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8"/>
  <workbookPr/>
  <mc:AlternateContent xmlns:mc="http://schemas.openxmlformats.org/markup-compatibility/2006">
    <mc:Choice Requires="x15">
      <x15ac:absPath xmlns:x15ac="http://schemas.microsoft.com/office/spreadsheetml/2010/11/ac" url="C:\Users\marcelo.ramires\Desktop\Paper_NatureCommunications\Images\"/>
    </mc:Choice>
  </mc:AlternateContent>
  <xr:revisionPtr revIDLastSave="1" documentId="13_ncr:1_{2E596009-9D57-4742-9B47-2B2DB7042E1C}" xr6:coauthVersionLast="47" xr6:coauthVersionMax="47" xr10:uidLastSave="{BD518695-BDC8-4086-AC3C-BBA4A82EC2FF}"/>
  <bookViews>
    <workbookView xWindow="-110" yWindow="-110" windowWidth="19420" windowHeight="10300" xr2:uid="{0DAD49ED-4753-4A80-8E0E-2B79D91884C8}"/>
  </bookViews>
  <sheets>
    <sheet name="Table S7A" sheetId="1" r:id="rId1"/>
    <sheet name="Table S7B" sheetId="2" r:id="rId2"/>
  </sheets>
  <definedNames>
    <definedName name="_220728_ANOVA_Bacteroides_WT_NimA" localSheetId="0">'Table S7A'!$A$5:$BG$1926</definedName>
    <definedName name="_xlnm._FilterDatabase" localSheetId="0" hidden="1">'Table S7A'!$A$5:$AM$3531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T3531" i="1" l="1"/>
  <c r="BS3531" i="1"/>
  <c r="BR3531" i="1"/>
  <c r="BP3531" i="1"/>
  <c r="D3531" i="1"/>
  <c r="BT3530" i="1"/>
  <c r="BS3530" i="1"/>
  <c r="BR3530" i="1"/>
  <c r="BP3530" i="1"/>
  <c r="D3530" i="1"/>
  <c r="BT3529" i="1"/>
  <c r="BS3529" i="1"/>
  <c r="BR3529" i="1"/>
  <c r="BP3529" i="1"/>
  <c r="D3529" i="1"/>
  <c r="BT3528" i="1"/>
  <c r="BS3528" i="1"/>
  <c r="BR3528" i="1"/>
  <c r="BP3528" i="1"/>
  <c r="D3528" i="1"/>
  <c r="BT3527" i="1"/>
  <c r="BS3527" i="1"/>
  <c r="BR3527" i="1"/>
  <c r="BP3527" i="1"/>
  <c r="D3527" i="1"/>
  <c r="BT3526" i="1"/>
  <c r="BS3526" i="1"/>
  <c r="BR3526" i="1"/>
  <c r="BP3526" i="1"/>
  <c r="D3526" i="1"/>
  <c r="BT3525" i="1"/>
  <c r="BS3525" i="1"/>
  <c r="BR3525" i="1"/>
  <c r="BP3525" i="1"/>
  <c r="D3525" i="1"/>
  <c r="BT3524" i="1"/>
  <c r="BS3524" i="1"/>
  <c r="BR3524" i="1"/>
  <c r="BP3524" i="1"/>
  <c r="D3524" i="1"/>
  <c r="BT3523" i="1"/>
  <c r="BS3523" i="1"/>
  <c r="BR3523" i="1"/>
  <c r="BP3523" i="1"/>
  <c r="D3523" i="1"/>
  <c r="BT3522" i="1"/>
  <c r="BS3522" i="1"/>
  <c r="BR3522" i="1"/>
  <c r="BP3522" i="1"/>
  <c r="D3522" i="1"/>
  <c r="BT3521" i="1"/>
  <c r="BS3521" i="1"/>
  <c r="BR3521" i="1"/>
  <c r="BP3521" i="1"/>
  <c r="D3521" i="1"/>
  <c r="BT3520" i="1"/>
  <c r="BS3520" i="1"/>
  <c r="BR3520" i="1"/>
  <c r="BP3520" i="1"/>
  <c r="D3520" i="1"/>
  <c r="BT3519" i="1"/>
  <c r="BS3519" i="1"/>
  <c r="BR3519" i="1"/>
  <c r="BP3519" i="1"/>
  <c r="D3519" i="1"/>
  <c r="BT3518" i="1"/>
  <c r="BS3518" i="1"/>
  <c r="BR3518" i="1"/>
  <c r="BP3518" i="1"/>
  <c r="D3518" i="1"/>
  <c r="BT3517" i="1"/>
  <c r="BS3517" i="1"/>
  <c r="BR3517" i="1"/>
  <c r="BP3517" i="1"/>
  <c r="D3517" i="1"/>
  <c r="BZ3516" i="1"/>
  <c r="BW3516" i="1"/>
  <c r="BU3516" i="1"/>
  <c r="BT3516" i="1"/>
  <c r="BS3516" i="1"/>
  <c r="BR3516" i="1"/>
  <c r="BP3516" i="1"/>
  <c r="D3516" i="1"/>
  <c r="BT3515" i="1"/>
  <c r="BS3515" i="1"/>
  <c r="BR3515" i="1"/>
  <c r="BP3515" i="1"/>
  <c r="D3515" i="1"/>
  <c r="BT3514" i="1"/>
  <c r="BS3514" i="1"/>
  <c r="BR3514" i="1"/>
  <c r="BP3514" i="1"/>
  <c r="D3514" i="1"/>
  <c r="BT3513" i="1"/>
  <c r="BS3513" i="1"/>
  <c r="BR3513" i="1"/>
  <c r="BP3513" i="1"/>
  <c r="D3513" i="1"/>
  <c r="BT3512" i="1"/>
  <c r="BS3512" i="1"/>
  <c r="BR3512" i="1"/>
  <c r="BP3512" i="1"/>
  <c r="D3512" i="1"/>
  <c r="BT3511" i="1"/>
  <c r="BS3511" i="1"/>
  <c r="BR3511" i="1"/>
  <c r="BP3511" i="1"/>
  <c r="D3511" i="1"/>
  <c r="BT3510" i="1"/>
  <c r="BS3510" i="1"/>
  <c r="BR3510" i="1"/>
  <c r="BP3510" i="1"/>
  <c r="D3510" i="1"/>
  <c r="BT3509" i="1"/>
  <c r="BS3509" i="1"/>
  <c r="BR3509" i="1"/>
  <c r="BP3509" i="1"/>
  <c r="D3509" i="1"/>
  <c r="BT3508" i="1"/>
  <c r="BS3508" i="1"/>
  <c r="BR3508" i="1"/>
  <c r="BP3508" i="1"/>
  <c r="D3508" i="1"/>
  <c r="BT3507" i="1"/>
  <c r="BS3507" i="1"/>
  <c r="BR3507" i="1"/>
  <c r="BP3507" i="1"/>
  <c r="D3507" i="1"/>
  <c r="BT3506" i="1"/>
  <c r="BS3506" i="1"/>
  <c r="BR3506" i="1"/>
  <c r="BP3506" i="1"/>
  <c r="D3506" i="1"/>
  <c r="BT3505" i="1"/>
  <c r="BS3505" i="1"/>
  <c r="BR3505" i="1"/>
  <c r="BP3505" i="1"/>
  <c r="D3505" i="1"/>
  <c r="BT3504" i="1"/>
  <c r="BS3504" i="1"/>
  <c r="BR3504" i="1"/>
  <c r="BP3504" i="1"/>
  <c r="D3504" i="1"/>
  <c r="BT3503" i="1"/>
  <c r="BS3503" i="1"/>
  <c r="BR3503" i="1"/>
  <c r="BP3503" i="1"/>
  <c r="D3503" i="1"/>
  <c r="BT3502" i="1"/>
  <c r="BS3502" i="1"/>
  <c r="BR3502" i="1"/>
  <c r="BP3502" i="1"/>
  <c r="D3502" i="1"/>
  <c r="BT3501" i="1"/>
  <c r="BS3501" i="1"/>
  <c r="BR3501" i="1"/>
  <c r="BP3501" i="1"/>
  <c r="D3501" i="1"/>
  <c r="BT3500" i="1"/>
  <c r="BS3500" i="1"/>
  <c r="BR3500" i="1"/>
  <c r="BP3500" i="1"/>
  <c r="D3500" i="1"/>
  <c r="BT3499" i="1"/>
  <c r="BS3499" i="1"/>
  <c r="BR3499" i="1"/>
  <c r="BP3499" i="1"/>
  <c r="D3499" i="1"/>
  <c r="BT3498" i="1"/>
  <c r="BS3498" i="1"/>
  <c r="BR3498" i="1"/>
  <c r="BP3498" i="1"/>
  <c r="D3498" i="1"/>
  <c r="BT3497" i="1"/>
  <c r="BS3497" i="1"/>
  <c r="BR3497" i="1"/>
  <c r="BP3497" i="1"/>
  <c r="D3497" i="1"/>
  <c r="BT3496" i="1"/>
  <c r="BS3496" i="1"/>
  <c r="BR3496" i="1"/>
  <c r="BP3496" i="1"/>
  <c r="D3496" i="1"/>
  <c r="BT3495" i="1"/>
  <c r="BS3495" i="1"/>
  <c r="BR3495" i="1"/>
  <c r="BP3495" i="1"/>
  <c r="D3495" i="1"/>
  <c r="BX3494" i="1"/>
  <c r="BT3494" i="1"/>
  <c r="BS3494" i="1"/>
  <c r="BR3494" i="1"/>
  <c r="BP3494" i="1"/>
  <c r="D3494" i="1"/>
  <c r="BT3493" i="1"/>
  <c r="BS3493" i="1"/>
  <c r="BR3493" i="1"/>
  <c r="BP3493" i="1"/>
  <c r="D3493" i="1"/>
  <c r="BT3492" i="1"/>
  <c r="BS3492" i="1"/>
  <c r="BR3492" i="1"/>
  <c r="BP3492" i="1"/>
  <c r="D3492" i="1"/>
  <c r="BT3491" i="1"/>
  <c r="BS3491" i="1"/>
  <c r="BR3491" i="1"/>
  <c r="BP3491" i="1"/>
  <c r="D3491" i="1"/>
  <c r="BZ3490" i="1"/>
  <c r="BW3490" i="1"/>
  <c r="BU3490" i="1"/>
  <c r="BT3490" i="1"/>
  <c r="BS3490" i="1"/>
  <c r="BR3490" i="1"/>
  <c r="BP3490" i="1"/>
  <c r="D3490" i="1"/>
  <c r="BT3489" i="1"/>
  <c r="BS3489" i="1"/>
  <c r="BR3489" i="1"/>
  <c r="BP3489" i="1"/>
  <c r="D3489" i="1"/>
  <c r="BT3488" i="1"/>
  <c r="BS3488" i="1"/>
  <c r="BR3488" i="1"/>
  <c r="BP3488" i="1"/>
  <c r="D3488" i="1"/>
  <c r="BT3487" i="1"/>
  <c r="BS3487" i="1"/>
  <c r="BR3487" i="1"/>
  <c r="BP3487" i="1"/>
  <c r="D3487" i="1"/>
  <c r="BT3486" i="1"/>
  <c r="BS3486" i="1"/>
  <c r="BR3486" i="1"/>
  <c r="BP3486" i="1"/>
  <c r="D3486" i="1"/>
  <c r="BT3485" i="1"/>
  <c r="BS3485" i="1"/>
  <c r="BR3485" i="1"/>
  <c r="BP3485" i="1"/>
  <c r="D3485" i="1"/>
  <c r="BT3484" i="1"/>
  <c r="BS3484" i="1"/>
  <c r="BR3484" i="1"/>
  <c r="BP3484" i="1"/>
  <c r="D3484" i="1"/>
  <c r="BT3483" i="1"/>
  <c r="BS3483" i="1"/>
  <c r="BR3483" i="1"/>
  <c r="BP3483" i="1"/>
  <c r="D3483" i="1"/>
  <c r="BT3482" i="1"/>
  <c r="BS3482" i="1"/>
  <c r="BR3482" i="1"/>
  <c r="BP3482" i="1"/>
  <c r="D3482" i="1"/>
  <c r="BT3481" i="1"/>
  <c r="BS3481" i="1"/>
  <c r="BR3481" i="1"/>
  <c r="BP3481" i="1"/>
  <c r="D3481" i="1"/>
  <c r="BT3480" i="1"/>
  <c r="BS3480" i="1"/>
  <c r="BR3480" i="1"/>
  <c r="BP3480" i="1"/>
  <c r="D3480" i="1"/>
  <c r="BT3479" i="1"/>
  <c r="BS3479" i="1"/>
  <c r="BR3479" i="1"/>
  <c r="BP3479" i="1"/>
  <c r="D3479" i="1"/>
  <c r="BT3478" i="1"/>
  <c r="BS3478" i="1"/>
  <c r="BR3478" i="1"/>
  <c r="BP3478" i="1"/>
  <c r="D3478" i="1"/>
  <c r="BT3477" i="1"/>
  <c r="BS3477" i="1"/>
  <c r="BR3477" i="1"/>
  <c r="BP3477" i="1"/>
  <c r="D3477" i="1"/>
  <c r="BT3476" i="1"/>
  <c r="BS3476" i="1"/>
  <c r="BR3476" i="1"/>
  <c r="BP3476" i="1"/>
  <c r="D3476" i="1"/>
  <c r="BT3475" i="1"/>
  <c r="BS3475" i="1"/>
  <c r="BR3475" i="1"/>
  <c r="BP3475" i="1"/>
  <c r="D3475" i="1"/>
  <c r="BT3474" i="1"/>
  <c r="BS3474" i="1"/>
  <c r="BR3474" i="1"/>
  <c r="BP3474" i="1"/>
  <c r="D3474" i="1"/>
  <c r="BT3473" i="1"/>
  <c r="BS3473" i="1"/>
  <c r="BR3473" i="1"/>
  <c r="BP3473" i="1"/>
  <c r="D3473" i="1"/>
  <c r="BT3472" i="1"/>
  <c r="BS3472" i="1"/>
  <c r="BR3472" i="1"/>
  <c r="BP3472" i="1"/>
  <c r="D3472" i="1"/>
  <c r="BZ3471" i="1"/>
  <c r="BW3471" i="1"/>
  <c r="BU3471" i="1"/>
  <c r="BT3471" i="1"/>
  <c r="BS3471" i="1"/>
  <c r="BR3471" i="1"/>
  <c r="BP3471" i="1"/>
  <c r="D3471" i="1"/>
  <c r="BT3470" i="1"/>
  <c r="BS3470" i="1"/>
  <c r="BR3470" i="1"/>
  <c r="BP3470" i="1"/>
  <c r="D3470" i="1"/>
  <c r="BT3469" i="1"/>
  <c r="BS3469" i="1"/>
  <c r="BR3469" i="1"/>
  <c r="BP3469" i="1"/>
  <c r="D3469" i="1"/>
  <c r="BT3468" i="1"/>
  <c r="BS3468" i="1"/>
  <c r="BR3468" i="1"/>
  <c r="BP3468" i="1"/>
  <c r="D3468" i="1"/>
  <c r="BT3467" i="1"/>
  <c r="BS3467" i="1"/>
  <c r="BR3467" i="1"/>
  <c r="BP3467" i="1"/>
  <c r="D3467" i="1"/>
  <c r="BT3466" i="1"/>
  <c r="BS3466" i="1"/>
  <c r="BR3466" i="1"/>
  <c r="BP3466" i="1"/>
  <c r="D3466" i="1"/>
  <c r="BT3465" i="1"/>
  <c r="BS3465" i="1"/>
  <c r="BR3465" i="1"/>
  <c r="BP3465" i="1"/>
  <c r="D3465" i="1"/>
  <c r="BT3464" i="1"/>
  <c r="BS3464" i="1"/>
  <c r="BR3464" i="1"/>
  <c r="BP3464" i="1"/>
  <c r="D3464" i="1"/>
  <c r="BT3463" i="1"/>
  <c r="BS3463" i="1"/>
  <c r="BR3463" i="1"/>
  <c r="BP3463" i="1"/>
  <c r="D3463" i="1"/>
  <c r="BT3462" i="1"/>
  <c r="BS3462" i="1"/>
  <c r="BR3462" i="1"/>
  <c r="BP3462" i="1"/>
  <c r="D3462" i="1"/>
  <c r="BT3461" i="1"/>
  <c r="BS3461" i="1"/>
  <c r="BR3461" i="1"/>
  <c r="BP3461" i="1"/>
  <c r="D3461" i="1"/>
  <c r="BT3460" i="1"/>
  <c r="BS3460" i="1"/>
  <c r="BR3460" i="1"/>
  <c r="BP3460" i="1"/>
  <c r="D3460" i="1"/>
  <c r="BT3459" i="1"/>
  <c r="BS3459" i="1"/>
  <c r="BR3459" i="1"/>
  <c r="BP3459" i="1"/>
  <c r="D3459" i="1"/>
  <c r="BT3458" i="1"/>
  <c r="BS3458" i="1"/>
  <c r="BR3458" i="1"/>
  <c r="BP3458" i="1"/>
  <c r="D3458" i="1"/>
  <c r="BT3457" i="1"/>
  <c r="BS3457" i="1"/>
  <c r="BR3457" i="1"/>
  <c r="BP3457" i="1"/>
  <c r="D3457" i="1"/>
  <c r="BT3456" i="1"/>
  <c r="BS3456" i="1"/>
  <c r="BR3456" i="1"/>
  <c r="BP3456" i="1"/>
  <c r="D3456" i="1"/>
  <c r="BT3455" i="1"/>
  <c r="BS3455" i="1"/>
  <c r="BR3455" i="1"/>
  <c r="BP3455" i="1"/>
  <c r="D3455" i="1"/>
  <c r="BT3454" i="1"/>
  <c r="BS3454" i="1"/>
  <c r="BR3454" i="1"/>
  <c r="BP3454" i="1"/>
  <c r="D3454" i="1"/>
  <c r="BT3453" i="1"/>
  <c r="BS3453" i="1"/>
  <c r="BR3453" i="1"/>
  <c r="BP3453" i="1"/>
  <c r="D3453" i="1"/>
  <c r="BT3452" i="1"/>
  <c r="BS3452" i="1"/>
  <c r="BR3452" i="1"/>
  <c r="BP3452" i="1"/>
  <c r="D3452" i="1"/>
  <c r="BT3451" i="1"/>
  <c r="BS3451" i="1"/>
  <c r="BR3451" i="1"/>
  <c r="BP3451" i="1"/>
  <c r="D3451" i="1"/>
  <c r="BT3450" i="1"/>
  <c r="BS3450" i="1"/>
  <c r="BR3450" i="1"/>
  <c r="BP3450" i="1"/>
  <c r="D3450" i="1"/>
  <c r="BT3449" i="1"/>
  <c r="BS3449" i="1"/>
  <c r="BR3449" i="1"/>
  <c r="BP3449" i="1"/>
  <c r="D3449" i="1"/>
  <c r="BT3448" i="1"/>
  <c r="BS3448" i="1"/>
  <c r="BR3448" i="1"/>
  <c r="BP3448" i="1"/>
  <c r="D3448" i="1"/>
  <c r="BT3447" i="1"/>
  <c r="BS3447" i="1"/>
  <c r="BR3447" i="1"/>
  <c r="BP3447" i="1"/>
  <c r="D3447" i="1"/>
  <c r="BT3446" i="1"/>
  <c r="BS3446" i="1"/>
  <c r="BR3446" i="1"/>
  <c r="BP3446" i="1"/>
  <c r="D3446" i="1"/>
  <c r="BT3445" i="1"/>
  <c r="BS3445" i="1"/>
  <c r="BR3445" i="1"/>
  <c r="BP3445" i="1"/>
  <c r="D3445" i="1"/>
  <c r="BT3444" i="1"/>
  <c r="BS3444" i="1"/>
  <c r="BR3444" i="1"/>
  <c r="BP3444" i="1"/>
  <c r="D3444" i="1"/>
  <c r="BT3443" i="1"/>
  <c r="BS3443" i="1"/>
  <c r="BR3443" i="1"/>
  <c r="BP3443" i="1"/>
  <c r="D3443" i="1"/>
  <c r="BT3442" i="1"/>
  <c r="BS3442" i="1"/>
  <c r="BR3442" i="1"/>
  <c r="BP3442" i="1"/>
  <c r="D3442" i="1"/>
  <c r="BT3441" i="1"/>
  <c r="BS3441" i="1"/>
  <c r="BR3441" i="1"/>
  <c r="BP3441" i="1"/>
  <c r="D3441" i="1"/>
  <c r="BT3440" i="1"/>
  <c r="BS3440" i="1"/>
  <c r="BR3440" i="1"/>
  <c r="BP3440" i="1"/>
  <c r="D3440" i="1"/>
  <c r="BT3439" i="1"/>
  <c r="BS3439" i="1"/>
  <c r="BR3439" i="1"/>
  <c r="BP3439" i="1"/>
  <c r="D3439" i="1"/>
  <c r="BT3438" i="1"/>
  <c r="BS3438" i="1"/>
  <c r="BR3438" i="1"/>
  <c r="BP3438" i="1"/>
  <c r="D3438" i="1"/>
  <c r="BT3437" i="1"/>
  <c r="BS3437" i="1"/>
  <c r="BR3437" i="1"/>
  <c r="BP3437" i="1"/>
  <c r="D3437" i="1"/>
  <c r="BT3436" i="1"/>
  <c r="BS3436" i="1"/>
  <c r="BR3436" i="1"/>
  <c r="BP3436" i="1"/>
  <c r="D3436" i="1"/>
  <c r="BT3435" i="1"/>
  <c r="BS3435" i="1"/>
  <c r="BR3435" i="1"/>
  <c r="BP3435" i="1"/>
  <c r="D3435" i="1"/>
  <c r="BT3434" i="1"/>
  <c r="BS3434" i="1"/>
  <c r="BR3434" i="1"/>
  <c r="BP3434" i="1"/>
  <c r="D3434" i="1"/>
  <c r="BT3433" i="1"/>
  <c r="BS3433" i="1"/>
  <c r="BR3433" i="1"/>
  <c r="BP3433" i="1"/>
  <c r="D3433" i="1"/>
  <c r="BT3432" i="1"/>
  <c r="BS3432" i="1"/>
  <c r="BR3432" i="1"/>
  <c r="BP3432" i="1"/>
  <c r="D3432" i="1"/>
  <c r="BT3431" i="1"/>
  <c r="BS3431" i="1"/>
  <c r="BR3431" i="1"/>
  <c r="BP3431" i="1"/>
  <c r="D3431" i="1"/>
  <c r="BT3430" i="1"/>
  <c r="BS3430" i="1"/>
  <c r="BR3430" i="1"/>
  <c r="BP3430" i="1"/>
  <c r="D3430" i="1"/>
  <c r="BT3429" i="1"/>
  <c r="BS3429" i="1"/>
  <c r="BR3429" i="1"/>
  <c r="BP3429" i="1"/>
  <c r="D3429" i="1"/>
  <c r="BT3428" i="1"/>
  <c r="BS3428" i="1"/>
  <c r="BR3428" i="1"/>
  <c r="BP3428" i="1"/>
  <c r="D3428" i="1"/>
  <c r="BT3427" i="1"/>
  <c r="BS3427" i="1"/>
  <c r="BR3427" i="1"/>
  <c r="BP3427" i="1"/>
  <c r="D3427" i="1"/>
  <c r="BT3426" i="1"/>
  <c r="BS3426" i="1"/>
  <c r="BR3426" i="1"/>
  <c r="BP3426" i="1"/>
  <c r="D3426" i="1"/>
  <c r="BT3425" i="1"/>
  <c r="BS3425" i="1"/>
  <c r="BR3425" i="1"/>
  <c r="BP3425" i="1"/>
  <c r="D3425" i="1"/>
  <c r="BT3424" i="1"/>
  <c r="BS3424" i="1"/>
  <c r="BR3424" i="1"/>
  <c r="BP3424" i="1"/>
  <c r="D3424" i="1"/>
  <c r="BT3423" i="1"/>
  <c r="BS3423" i="1"/>
  <c r="BR3423" i="1"/>
  <c r="BP3423" i="1"/>
  <c r="D3423" i="1"/>
  <c r="BT3422" i="1"/>
  <c r="BS3422" i="1"/>
  <c r="BR3422" i="1"/>
  <c r="BP3422" i="1"/>
  <c r="D3422" i="1"/>
  <c r="BT3421" i="1"/>
  <c r="BS3421" i="1"/>
  <c r="BR3421" i="1"/>
  <c r="BP3421" i="1"/>
  <c r="D3421" i="1"/>
  <c r="BT3420" i="1"/>
  <c r="BS3420" i="1"/>
  <c r="BR3420" i="1"/>
  <c r="BP3420" i="1"/>
  <c r="D3420" i="1"/>
  <c r="BT3419" i="1"/>
  <c r="BS3419" i="1"/>
  <c r="BR3419" i="1"/>
  <c r="BP3419" i="1"/>
  <c r="D3419" i="1"/>
  <c r="BT3418" i="1"/>
  <c r="BS3418" i="1"/>
  <c r="BR3418" i="1"/>
  <c r="BP3418" i="1"/>
  <c r="D3418" i="1"/>
  <c r="BT3417" i="1"/>
  <c r="BS3417" i="1"/>
  <c r="BR3417" i="1"/>
  <c r="BP3417" i="1"/>
  <c r="D3417" i="1"/>
  <c r="BT3416" i="1"/>
  <c r="BS3416" i="1"/>
  <c r="BR3416" i="1"/>
  <c r="BP3416" i="1"/>
  <c r="D3416" i="1"/>
  <c r="BT3415" i="1"/>
  <c r="BS3415" i="1"/>
  <c r="BR3415" i="1"/>
  <c r="BP3415" i="1"/>
  <c r="D3415" i="1"/>
  <c r="BT3414" i="1"/>
  <c r="BS3414" i="1"/>
  <c r="BR3414" i="1"/>
  <c r="BP3414" i="1"/>
  <c r="D3414" i="1"/>
  <c r="BT3413" i="1"/>
  <c r="BS3413" i="1"/>
  <c r="BR3413" i="1"/>
  <c r="BP3413" i="1"/>
  <c r="D3413" i="1"/>
  <c r="BT3412" i="1"/>
  <c r="BS3412" i="1"/>
  <c r="BR3412" i="1"/>
  <c r="BP3412" i="1"/>
  <c r="D3412" i="1"/>
  <c r="BT3411" i="1"/>
  <c r="BS3411" i="1"/>
  <c r="BR3411" i="1"/>
  <c r="BP3411" i="1"/>
  <c r="D3411" i="1"/>
  <c r="BT3410" i="1"/>
  <c r="BS3410" i="1"/>
  <c r="BR3410" i="1"/>
  <c r="BP3410" i="1"/>
  <c r="D3410" i="1"/>
  <c r="BT3409" i="1"/>
  <c r="BS3409" i="1"/>
  <c r="BR3409" i="1"/>
  <c r="BP3409" i="1"/>
  <c r="D3409" i="1"/>
  <c r="BT3408" i="1"/>
  <c r="BS3408" i="1"/>
  <c r="BR3408" i="1"/>
  <c r="BP3408" i="1"/>
  <c r="D3408" i="1"/>
  <c r="BT3407" i="1"/>
  <c r="BS3407" i="1"/>
  <c r="BR3407" i="1"/>
  <c r="BP3407" i="1"/>
  <c r="D3407" i="1"/>
  <c r="BT3406" i="1"/>
  <c r="BS3406" i="1"/>
  <c r="BR3406" i="1"/>
  <c r="BP3406" i="1"/>
  <c r="D3406" i="1"/>
  <c r="BT3405" i="1"/>
  <c r="BS3405" i="1"/>
  <c r="BR3405" i="1"/>
  <c r="BP3405" i="1"/>
  <c r="D3405" i="1"/>
  <c r="BT3404" i="1"/>
  <c r="BS3404" i="1"/>
  <c r="BR3404" i="1"/>
  <c r="BP3404" i="1"/>
  <c r="D3404" i="1"/>
  <c r="BT3403" i="1"/>
  <c r="BS3403" i="1"/>
  <c r="BR3403" i="1"/>
  <c r="BP3403" i="1"/>
  <c r="D3403" i="1"/>
  <c r="BT3402" i="1"/>
  <c r="BS3402" i="1"/>
  <c r="BR3402" i="1"/>
  <c r="BP3402" i="1"/>
  <c r="D3402" i="1"/>
  <c r="BT3401" i="1"/>
  <c r="BS3401" i="1"/>
  <c r="BR3401" i="1"/>
  <c r="BP3401" i="1"/>
  <c r="D3401" i="1"/>
  <c r="BT3400" i="1"/>
  <c r="BS3400" i="1"/>
  <c r="BR3400" i="1"/>
  <c r="BP3400" i="1"/>
  <c r="D3400" i="1"/>
  <c r="BT3399" i="1"/>
  <c r="BS3399" i="1"/>
  <c r="BR3399" i="1"/>
  <c r="BP3399" i="1"/>
  <c r="D3399" i="1"/>
  <c r="BT3398" i="1"/>
  <c r="BS3398" i="1"/>
  <c r="BR3398" i="1"/>
  <c r="BP3398" i="1"/>
  <c r="D3398" i="1"/>
  <c r="BT3397" i="1"/>
  <c r="BS3397" i="1"/>
  <c r="BR3397" i="1"/>
  <c r="BP3397" i="1"/>
  <c r="D3397" i="1"/>
  <c r="BT3396" i="1"/>
  <c r="BS3396" i="1"/>
  <c r="BR3396" i="1"/>
  <c r="BP3396" i="1"/>
  <c r="D3396" i="1"/>
  <c r="BT3395" i="1"/>
  <c r="BS3395" i="1"/>
  <c r="BR3395" i="1"/>
  <c r="BP3395" i="1"/>
  <c r="D3395" i="1"/>
  <c r="BT3394" i="1"/>
  <c r="BS3394" i="1"/>
  <c r="BR3394" i="1"/>
  <c r="BP3394" i="1"/>
  <c r="D3394" i="1"/>
  <c r="BT3393" i="1"/>
  <c r="BS3393" i="1"/>
  <c r="BR3393" i="1"/>
  <c r="BP3393" i="1"/>
  <c r="D3393" i="1"/>
  <c r="BT3392" i="1"/>
  <c r="BS3392" i="1"/>
  <c r="BR3392" i="1"/>
  <c r="BP3392" i="1"/>
  <c r="D3392" i="1"/>
  <c r="BT3391" i="1"/>
  <c r="BS3391" i="1"/>
  <c r="BR3391" i="1"/>
  <c r="BP3391" i="1"/>
  <c r="D3391" i="1"/>
  <c r="BT3390" i="1"/>
  <c r="BS3390" i="1"/>
  <c r="BR3390" i="1"/>
  <c r="BP3390" i="1"/>
  <c r="D3390" i="1"/>
  <c r="BT3389" i="1"/>
  <c r="BS3389" i="1"/>
  <c r="BR3389" i="1"/>
  <c r="BP3389" i="1"/>
  <c r="D3389" i="1"/>
  <c r="BT3388" i="1"/>
  <c r="BS3388" i="1"/>
  <c r="BR3388" i="1"/>
  <c r="BP3388" i="1"/>
  <c r="D3388" i="1"/>
  <c r="BT3387" i="1"/>
  <c r="BS3387" i="1"/>
  <c r="BR3387" i="1"/>
  <c r="BP3387" i="1"/>
  <c r="D3387" i="1"/>
  <c r="BT3386" i="1"/>
  <c r="BS3386" i="1"/>
  <c r="BR3386" i="1"/>
  <c r="BP3386" i="1"/>
  <c r="D3386" i="1"/>
  <c r="BT3385" i="1"/>
  <c r="BS3385" i="1"/>
  <c r="BR3385" i="1"/>
  <c r="BP3385" i="1"/>
  <c r="D3385" i="1"/>
  <c r="BT3384" i="1"/>
  <c r="BS3384" i="1"/>
  <c r="BR3384" i="1"/>
  <c r="BP3384" i="1"/>
  <c r="D3384" i="1"/>
  <c r="BT3383" i="1"/>
  <c r="BS3383" i="1"/>
  <c r="BR3383" i="1"/>
  <c r="BP3383" i="1"/>
  <c r="D3383" i="1"/>
  <c r="BT3382" i="1"/>
  <c r="BS3382" i="1"/>
  <c r="BR3382" i="1"/>
  <c r="BP3382" i="1"/>
  <c r="D3382" i="1"/>
  <c r="BT3381" i="1"/>
  <c r="BS3381" i="1"/>
  <c r="BR3381" i="1"/>
  <c r="BP3381" i="1"/>
  <c r="D3381" i="1"/>
  <c r="BT3380" i="1"/>
  <c r="BS3380" i="1"/>
  <c r="BR3380" i="1"/>
  <c r="BP3380" i="1"/>
  <c r="D3380" i="1"/>
  <c r="BT3379" i="1"/>
  <c r="BS3379" i="1"/>
  <c r="BR3379" i="1"/>
  <c r="BP3379" i="1"/>
  <c r="D3379" i="1"/>
  <c r="BT3378" i="1"/>
  <c r="BS3378" i="1"/>
  <c r="BR3378" i="1"/>
  <c r="BP3378" i="1"/>
  <c r="D3378" i="1"/>
  <c r="BT3377" i="1"/>
  <c r="BS3377" i="1"/>
  <c r="BR3377" i="1"/>
  <c r="BP3377" i="1"/>
  <c r="D3377" i="1"/>
  <c r="BT3376" i="1"/>
  <c r="BS3376" i="1"/>
  <c r="BR3376" i="1"/>
  <c r="BP3376" i="1"/>
  <c r="D3376" i="1"/>
  <c r="BT3375" i="1"/>
  <c r="BS3375" i="1"/>
  <c r="BR3375" i="1"/>
  <c r="BP3375" i="1"/>
  <c r="D3375" i="1"/>
  <c r="BT3374" i="1"/>
  <c r="BS3374" i="1"/>
  <c r="BR3374" i="1"/>
  <c r="BP3374" i="1"/>
  <c r="D3374" i="1"/>
  <c r="BT3373" i="1"/>
  <c r="BS3373" i="1"/>
  <c r="BR3373" i="1"/>
  <c r="BP3373" i="1"/>
  <c r="D3373" i="1"/>
  <c r="BT3372" i="1"/>
  <c r="BS3372" i="1"/>
  <c r="BR3372" i="1"/>
  <c r="BP3372" i="1"/>
  <c r="D3372" i="1"/>
  <c r="BT3371" i="1"/>
  <c r="BS3371" i="1"/>
  <c r="BR3371" i="1"/>
  <c r="BP3371" i="1"/>
  <c r="D3371" i="1"/>
  <c r="BT3370" i="1"/>
  <c r="BS3370" i="1"/>
  <c r="BR3370" i="1"/>
  <c r="BP3370" i="1"/>
  <c r="D3370" i="1"/>
  <c r="BT3369" i="1"/>
  <c r="BS3369" i="1"/>
  <c r="BR3369" i="1"/>
  <c r="BP3369" i="1"/>
  <c r="D3369" i="1"/>
  <c r="BT3368" i="1"/>
  <c r="BS3368" i="1"/>
  <c r="BR3368" i="1"/>
  <c r="BP3368" i="1"/>
  <c r="D3368" i="1"/>
  <c r="BT3367" i="1"/>
  <c r="BS3367" i="1"/>
  <c r="BR3367" i="1"/>
  <c r="BP3367" i="1"/>
  <c r="D3367" i="1"/>
  <c r="BT3366" i="1"/>
  <c r="BS3366" i="1"/>
  <c r="BR3366" i="1"/>
  <c r="BP3366" i="1"/>
  <c r="D3366" i="1"/>
  <c r="BT3365" i="1"/>
  <c r="BS3365" i="1"/>
  <c r="BR3365" i="1"/>
  <c r="BP3365" i="1"/>
  <c r="D3365" i="1"/>
  <c r="BT3364" i="1"/>
  <c r="BS3364" i="1"/>
  <c r="BR3364" i="1"/>
  <c r="BP3364" i="1"/>
  <c r="D3364" i="1"/>
  <c r="BT3363" i="1"/>
  <c r="BS3363" i="1"/>
  <c r="BR3363" i="1"/>
  <c r="BP3363" i="1"/>
  <c r="D3363" i="1"/>
  <c r="BT3362" i="1"/>
  <c r="BS3362" i="1"/>
  <c r="BR3362" i="1"/>
  <c r="BP3362" i="1"/>
  <c r="D3362" i="1"/>
  <c r="BT3361" i="1"/>
  <c r="BS3361" i="1"/>
  <c r="BR3361" i="1"/>
  <c r="BP3361" i="1"/>
  <c r="D3361" i="1"/>
  <c r="BT3360" i="1"/>
  <c r="BS3360" i="1"/>
  <c r="BR3360" i="1"/>
  <c r="BP3360" i="1"/>
  <c r="D3360" i="1"/>
  <c r="BT3359" i="1"/>
  <c r="BS3359" i="1"/>
  <c r="BR3359" i="1"/>
  <c r="BP3359" i="1"/>
  <c r="D3359" i="1"/>
  <c r="BT3358" i="1"/>
  <c r="BS3358" i="1"/>
  <c r="BR3358" i="1"/>
  <c r="BP3358" i="1"/>
  <c r="D3358" i="1"/>
  <c r="BT3357" i="1"/>
  <c r="BS3357" i="1"/>
  <c r="BR3357" i="1"/>
  <c r="BP3357" i="1"/>
  <c r="D3357" i="1"/>
  <c r="BT3356" i="1"/>
  <c r="BS3356" i="1"/>
  <c r="BR3356" i="1"/>
  <c r="BP3356" i="1"/>
  <c r="D3356" i="1"/>
  <c r="BT3355" i="1"/>
  <c r="BS3355" i="1"/>
  <c r="BR3355" i="1"/>
  <c r="BP3355" i="1"/>
  <c r="D3355" i="1"/>
  <c r="BT3354" i="1"/>
  <c r="BS3354" i="1"/>
  <c r="BR3354" i="1"/>
  <c r="BP3354" i="1"/>
  <c r="D3354" i="1"/>
  <c r="BT3353" i="1"/>
  <c r="BS3353" i="1"/>
  <c r="BR3353" i="1"/>
  <c r="BP3353" i="1"/>
  <c r="D3353" i="1"/>
  <c r="BT3352" i="1"/>
  <c r="BS3352" i="1"/>
  <c r="BR3352" i="1"/>
  <c r="BP3352" i="1"/>
  <c r="D3352" i="1"/>
  <c r="BT3351" i="1"/>
  <c r="BS3351" i="1"/>
  <c r="BR3351" i="1"/>
  <c r="BP3351" i="1"/>
  <c r="D3351" i="1"/>
  <c r="BT3350" i="1"/>
  <c r="BS3350" i="1"/>
  <c r="BR3350" i="1"/>
  <c r="BP3350" i="1"/>
  <c r="D3350" i="1"/>
  <c r="BT3349" i="1"/>
  <c r="BS3349" i="1"/>
  <c r="BR3349" i="1"/>
  <c r="BP3349" i="1"/>
  <c r="D3349" i="1"/>
  <c r="BT3348" i="1"/>
  <c r="BS3348" i="1"/>
  <c r="BR3348" i="1"/>
  <c r="BP3348" i="1"/>
  <c r="D3348" i="1"/>
  <c r="BT3347" i="1"/>
  <c r="BS3347" i="1"/>
  <c r="BR3347" i="1"/>
  <c r="BP3347" i="1"/>
  <c r="D3347" i="1"/>
  <c r="BT3346" i="1"/>
  <c r="BS3346" i="1"/>
  <c r="BR3346" i="1"/>
  <c r="BP3346" i="1"/>
  <c r="D3346" i="1"/>
  <c r="BT3345" i="1"/>
  <c r="BS3345" i="1"/>
  <c r="BR3345" i="1"/>
  <c r="BP3345" i="1"/>
  <c r="D3345" i="1"/>
  <c r="BT3344" i="1"/>
  <c r="BS3344" i="1"/>
  <c r="BR3344" i="1"/>
  <c r="BP3344" i="1"/>
  <c r="D3344" i="1"/>
  <c r="BT3343" i="1"/>
  <c r="BS3343" i="1"/>
  <c r="BR3343" i="1"/>
  <c r="BP3343" i="1"/>
  <c r="D3343" i="1"/>
  <c r="BT3342" i="1"/>
  <c r="BS3342" i="1"/>
  <c r="BR3342" i="1"/>
  <c r="BP3342" i="1"/>
  <c r="D3342" i="1"/>
  <c r="BT3341" i="1"/>
  <c r="BS3341" i="1"/>
  <c r="BR3341" i="1"/>
  <c r="BP3341" i="1"/>
  <c r="D3341" i="1"/>
  <c r="BT3340" i="1"/>
  <c r="BS3340" i="1"/>
  <c r="BR3340" i="1"/>
  <c r="BP3340" i="1"/>
  <c r="D3340" i="1"/>
  <c r="BT3339" i="1"/>
  <c r="BS3339" i="1"/>
  <c r="BR3339" i="1"/>
  <c r="BP3339" i="1"/>
  <c r="D3339" i="1"/>
  <c r="BT3338" i="1"/>
  <c r="BS3338" i="1"/>
  <c r="BR3338" i="1"/>
  <c r="BP3338" i="1"/>
  <c r="D3338" i="1"/>
  <c r="BT3337" i="1"/>
  <c r="BS3337" i="1"/>
  <c r="BR3337" i="1"/>
  <c r="BP3337" i="1"/>
  <c r="D3337" i="1"/>
  <c r="BU3336" i="1"/>
  <c r="BT3336" i="1"/>
  <c r="BS3336" i="1"/>
  <c r="BR3336" i="1"/>
  <c r="BP3336" i="1"/>
  <c r="D3336" i="1"/>
  <c r="BT3335" i="1"/>
  <c r="BS3335" i="1"/>
  <c r="BR3335" i="1"/>
  <c r="BP3335" i="1"/>
  <c r="D3335" i="1"/>
  <c r="BT3334" i="1"/>
  <c r="BS3334" i="1"/>
  <c r="BR3334" i="1"/>
  <c r="BP3334" i="1"/>
  <c r="D3334" i="1"/>
  <c r="BT3333" i="1"/>
  <c r="BS3333" i="1"/>
  <c r="BR3333" i="1"/>
  <c r="BP3333" i="1"/>
  <c r="D3333" i="1"/>
  <c r="BT3332" i="1"/>
  <c r="BS3332" i="1"/>
  <c r="BR3332" i="1"/>
  <c r="BP3332" i="1"/>
  <c r="D3332" i="1"/>
  <c r="BT3331" i="1"/>
  <c r="BS3331" i="1"/>
  <c r="BR3331" i="1"/>
  <c r="BP3331" i="1"/>
  <c r="D3331" i="1"/>
  <c r="BT3330" i="1"/>
  <c r="BS3330" i="1"/>
  <c r="BR3330" i="1"/>
  <c r="BP3330" i="1"/>
  <c r="D3330" i="1"/>
  <c r="BT3329" i="1"/>
  <c r="BS3329" i="1"/>
  <c r="BR3329" i="1"/>
  <c r="BP3329" i="1"/>
  <c r="D3329" i="1"/>
  <c r="BT3328" i="1"/>
  <c r="BS3328" i="1"/>
  <c r="BR3328" i="1"/>
  <c r="BP3328" i="1"/>
  <c r="D3328" i="1"/>
  <c r="BT3327" i="1"/>
  <c r="BS3327" i="1"/>
  <c r="BR3327" i="1"/>
  <c r="BP3327" i="1"/>
  <c r="D3327" i="1"/>
  <c r="BT3326" i="1"/>
  <c r="BS3326" i="1"/>
  <c r="BR3326" i="1"/>
  <c r="BP3326" i="1"/>
  <c r="D3326" i="1"/>
  <c r="BT3325" i="1"/>
  <c r="BS3325" i="1"/>
  <c r="BR3325" i="1"/>
  <c r="BP3325" i="1"/>
  <c r="D3325" i="1"/>
  <c r="BT3324" i="1"/>
  <c r="BS3324" i="1"/>
  <c r="BR3324" i="1"/>
  <c r="BP3324" i="1"/>
  <c r="D3324" i="1"/>
  <c r="BT3323" i="1"/>
  <c r="BS3323" i="1"/>
  <c r="BR3323" i="1"/>
  <c r="BP3323" i="1"/>
  <c r="D3323" i="1"/>
  <c r="BT3322" i="1"/>
  <c r="BS3322" i="1"/>
  <c r="BR3322" i="1"/>
  <c r="BP3322" i="1"/>
  <c r="D3322" i="1"/>
  <c r="BT3321" i="1"/>
  <c r="BS3321" i="1"/>
  <c r="BR3321" i="1"/>
  <c r="BP3321" i="1"/>
  <c r="D3321" i="1"/>
  <c r="BT3320" i="1"/>
  <c r="BS3320" i="1"/>
  <c r="BR3320" i="1"/>
  <c r="BP3320" i="1"/>
  <c r="D3320" i="1"/>
  <c r="BT3319" i="1"/>
  <c r="BS3319" i="1"/>
  <c r="BR3319" i="1"/>
  <c r="BP3319" i="1"/>
  <c r="D3319" i="1"/>
  <c r="BT3318" i="1"/>
  <c r="BS3318" i="1"/>
  <c r="BR3318" i="1"/>
  <c r="BP3318" i="1"/>
  <c r="D3318" i="1"/>
  <c r="BT3317" i="1"/>
  <c r="BS3317" i="1"/>
  <c r="BR3317" i="1"/>
  <c r="BP3317" i="1"/>
  <c r="D3317" i="1"/>
  <c r="BT3316" i="1"/>
  <c r="BS3316" i="1"/>
  <c r="BR3316" i="1"/>
  <c r="BP3316" i="1"/>
  <c r="D3316" i="1"/>
  <c r="BT3315" i="1"/>
  <c r="BS3315" i="1"/>
  <c r="BR3315" i="1"/>
  <c r="BP3315" i="1"/>
  <c r="D3315" i="1"/>
  <c r="BT3314" i="1"/>
  <c r="BS3314" i="1"/>
  <c r="BR3314" i="1"/>
  <c r="BP3314" i="1"/>
  <c r="D3314" i="1"/>
  <c r="BT3313" i="1"/>
  <c r="BS3313" i="1"/>
  <c r="BR3313" i="1"/>
  <c r="BP3313" i="1"/>
  <c r="D3313" i="1"/>
  <c r="BT3312" i="1"/>
  <c r="BS3312" i="1"/>
  <c r="BR3312" i="1"/>
  <c r="BP3312" i="1"/>
  <c r="D3312" i="1"/>
  <c r="BT3311" i="1"/>
  <c r="BS3311" i="1"/>
  <c r="BR3311" i="1"/>
  <c r="BP3311" i="1"/>
  <c r="D3311" i="1"/>
  <c r="BT3310" i="1"/>
  <c r="BS3310" i="1"/>
  <c r="BR3310" i="1"/>
  <c r="BP3310" i="1"/>
  <c r="D3310" i="1"/>
  <c r="BT3309" i="1"/>
  <c r="BS3309" i="1"/>
  <c r="BR3309" i="1"/>
  <c r="BP3309" i="1"/>
  <c r="D3309" i="1"/>
  <c r="BT3308" i="1"/>
  <c r="BS3308" i="1"/>
  <c r="BR3308" i="1"/>
  <c r="BP3308" i="1"/>
  <c r="D3308" i="1"/>
  <c r="BT3307" i="1"/>
  <c r="BS3307" i="1"/>
  <c r="BR3307" i="1"/>
  <c r="BP3307" i="1"/>
  <c r="D3307" i="1"/>
  <c r="BT3306" i="1"/>
  <c r="BS3306" i="1"/>
  <c r="BR3306" i="1"/>
  <c r="BP3306" i="1"/>
  <c r="D3306" i="1"/>
  <c r="BT3305" i="1"/>
  <c r="BS3305" i="1"/>
  <c r="BR3305" i="1"/>
  <c r="BP3305" i="1"/>
  <c r="D3305" i="1"/>
  <c r="BT3304" i="1"/>
  <c r="BS3304" i="1"/>
  <c r="BR3304" i="1"/>
  <c r="BP3304" i="1"/>
  <c r="D3304" i="1"/>
  <c r="BT3303" i="1"/>
  <c r="BS3303" i="1"/>
  <c r="BR3303" i="1"/>
  <c r="BP3303" i="1"/>
  <c r="D3303" i="1"/>
  <c r="BT3302" i="1"/>
  <c r="BS3302" i="1"/>
  <c r="BR3302" i="1"/>
  <c r="BP3302" i="1"/>
  <c r="D3302" i="1"/>
  <c r="BT3301" i="1"/>
  <c r="BS3301" i="1"/>
  <c r="BR3301" i="1"/>
  <c r="BP3301" i="1"/>
  <c r="D3301" i="1"/>
  <c r="BT3300" i="1"/>
  <c r="BS3300" i="1"/>
  <c r="BR3300" i="1"/>
  <c r="BP3300" i="1"/>
  <c r="D3300" i="1"/>
  <c r="BT3299" i="1"/>
  <c r="BS3299" i="1"/>
  <c r="BR3299" i="1"/>
  <c r="BP3299" i="1"/>
  <c r="D3299" i="1"/>
  <c r="BT3298" i="1"/>
  <c r="BS3298" i="1"/>
  <c r="BR3298" i="1"/>
  <c r="BP3298" i="1"/>
  <c r="D3298" i="1"/>
  <c r="BT3297" i="1"/>
  <c r="BS3297" i="1"/>
  <c r="BR3297" i="1"/>
  <c r="BP3297" i="1"/>
  <c r="D3297" i="1"/>
  <c r="BT3296" i="1"/>
  <c r="BS3296" i="1"/>
  <c r="BR3296" i="1"/>
  <c r="BP3296" i="1"/>
  <c r="D3296" i="1"/>
  <c r="BT3295" i="1"/>
  <c r="BS3295" i="1"/>
  <c r="BR3295" i="1"/>
  <c r="BP3295" i="1"/>
  <c r="D3295" i="1"/>
  <c r="BT3294" i="1"/>
  <c r="BS3294" i="1"/>
  <c r="BR3294" i="1"/>
  <c r="BP3294" i="1"/>
  <c r="D3294" i="1"/>
  <c r="BT3293" i="1"/>
  <c r="BS3293" i="1"/>
  <c r="BR3293" i="1"/>
  <c r="BP3293" i="1"/>
  <c r="D3293" i="1"/>
  <c r="BT3292" i="1"/>
  <c r="BS3292" i="1"/>
  <c r="BR3292" i="1"/>
  <c r="BP3292" i="1"/>
  <c r="D3292" i="1"/>
  <c r="BT3291" i="1"/>
  <c r="BS3291" i="1"/>
  <c r="BR3291" i="1"/>
  <c r="BP3291" i="1"/>
  <c r="D3291" i="1"/>
  <c r="BT3290" i="1"/>
  <c r="BS3290" i="1"/>
  <c r="BR3290" i="1"/>
  <c r="BP3290" i="1"/>
  <c r="D3290" i="1"/>
  <c r="BT3289" i="1"/>
  <c r="BS3289" i="1"/>
  <c r="BR3289" i="1"/>
  <c r="BP3289" i="1"/>
  <c r="D3289" i="1"/>
  <c r="BT3288" i="1"/>
  <c r="BS3288" i="1"/>
  <c r="BR3288" i="1"/>
  <c r="BP3288" i="1"/>
  <c r="D3288" i="1"/>
  <c r="BT3287" i="1"/>
  <c r="BS3287" i="1"/>
  <c r="BR3287" i="1"/>
  <c r="BP3287" i="1"/>
  <c r="D3287" i="1"/>
  <c r="BT3286" i="1"/>
  <c r="BS3286" i="1"/>
  <c r="BR3286" i="1"/>
  <c r="BP3286" i="1"/>
  <c r="D3286" i="1"/>
  <c r="BT3285" i="1"/>
  <c r="BS3285" i="1"/>
  <c r="BR3285" i="1"/>
  <c r="BP3285" i="1"/>
  <c r="D3285" i="1"/>
  <c r="BT3284" i="1"/>
  <c r="BS3284" i="1"/>
  <c r="BR3284" i="1"/>
  <c r="BP3284" i="1"/>
  <c r="D3284" i="1"/>
  <c r="BT3283" i="1"/>
  <c r="BS3283" i="1"/>
  <c r="BR3283" i="1"/>
  <c r="BP3283" i="1"/>
  <c r="D3283" i="1"/>
  <c r="BT3282" i="1"/>
  <c r="BS3282" i="1"/>
  <c r="BR3282" i="1"/>
  <c r="BP3282" i="1"/>
  <c r="D3282" i="1"/>
  <c r="BT3281" i="1"/>
  <c r="BS3281" i="1"/>
  <c r="BR3281" i="1"/>
  <c r="BP3281" i="1"/>
  <c r="D3281" i="1"/>
  <c r="BT3280" i="1"/>
  <c r="BS3280" i="1"/>
  <c r="BR3280" i="1"/>
  <c r="BP3280" i="1"/>
  <c r="D3280" i="1"/>
  <c r="BT3279" i="1"/>
  <c r="BS3279" i="1"/>
  <c r="BR3279" i="1"/>
  <c r="BP3279" i="1"/>
  <c r="D3279" i="1"/>
  <c r="BT3278" i="1"/>
  <c r="BS3278" i="1"/>
  <c r="BR3278" i="1"/>
  <c r="BP3278" i="1"/>
  <c r="D3278" i="1"/>
  <c r="BT3277" i="1"/>
  <c r="BS3277" i="1"/>
  <c r="BR3277" i="1"/>
  <c r="BP3277" i="1"/>
  <c r="D3277" i="1"/>
  <c r="BT3276" i="1"/>
  <c r="BS3276" i="1"/>
  <c r="BR3276" i="1"/>
  <c r="BP3276" i="1"/>
  <c r="D3276" i="1"/>
  <c r="BT3275" i="1"/>
  <c r="BS3275" i="1"/>
  <c r="BR3275" i="1"/>
  <c r="BP3275" i="1"/>
  <c r="D3275" i="1"/>
  <c r="BT3274" i="1"/>
  <c r="BS3274" i="1"/>
  <c r="BR3274" i="1"/>
  <c r="BP3274" i="1"/>
  <c r="D3274" i="1"/>
  <c r="BT3273" i="1"/>
  <c r="BS3273" i="1"/>
  <c r="BR3273" i="1"/>
  <c r="BP3273" i="1"/>
  <c r="D3273" i="1"/>
  <c r="BT3272" i="1"/>
  <c r="BS3272" i="1"/>
  <c r="BR3272" i="1"/>
  <c r="BP3272" i="1"/>
  <c r="D3272" i="1"/>
  <c r="BT3271" i="1"/>
  <c r="BS3271" i="1"/>
  <c r="BR3271" i="1"/>
  <c r="BP3271" i="1"/>
  <c r="D3271" i="1"/>
  <c r="BT3270" i="1"/>
  <c r="BS3270" i="1"/>
  <c r="BR3270" i="1"/>
  <c r="BP3270" i="1"/>
  <c r="D3270" i="1"/>
  <c r="BT3269" i="1"/>
  <c r="BS3269" i="1"/>
  <c r="BR3269" i="1"/>
  <c r="BP3269" i="1"/>
  <c r="D3269" i="1"/>
  <c r="BT3268" i="1"/>
  <c r="BS3268" i="1"/>
  <c r="BR3268" i="1"/>
  <c r="BP3268" i="1"/>
  <c r="D3268" i="1"/>
  <c r="BT3267" i="1"/>
  <c r="BS3267" i="1"/>
  <c r="BR3267" i="1"/>
  <c r="BP3267" i="1"/>
  <c r="D3267" i="1"/>
  <c r="BT3266" i="1"/>
  <c r="BS3266" i="1"/>
  <c r="BR3266" i="1"/>
  <c r="BP3266" i="1"/>
  <c r="D3266" i="1"/>
  <c r="BT3265" i="1"/>
  <c r="BS3265" i="1"/>
  <c r="BR3265" i="1"/>
  <c r="BP3265" i="1"/>
  <c r="D3265" i="1"/>
  <c r="BT3264" i="1"/>
  <c r="BS3264" i="1"/>
  <c r="BR3264" i="1"/>
  <c r="BP3264" i="1"/>
  <c r="D3264" i="1"/>
  <c r="BT3263" i="1"/>
  <c r="BS3263" i="1"/>
  <c r="BR3263" i="1"/>
  <c r="BP3263" i="1"/>
  <c r="D3263" i="1"/>
  <c r="BT3262" i="1"/>
  <c r="BS3262" i="1"/>
  <c r="BR3262" i="1"/>
  <c r="BP3262" i="1"/>
  <c r="D3262" i="1"/>
  <c r="BT3261" i="1"/>
  <c r="BS3261" i="1"/>
  <c r="BR3261" i="1"/>
  <c r="BP3261" i="1"/>
  <c r="D3261" i="1"/>
  <c r="BT3260" i="1"/>
  <c r="BS3260" i="1"/>
  <c r="BR3260" i="1"/>
  <c r="BP3260" i="1"/>
  <c r="D3260" i="1"/>
  <c r="BT3259" i="1"/>
  <c r="BS3259" i="1"/>
  <c r="BR3259" i="1"/>
  <c r="BP3259" i="1"/>
  <c r="D3259" i="1"/>
  <c r="BT3258" i="1"/>
  <c r="BS3258" i="1"/>
  <c r="BR3258" i="1"/>
  <c r="BP3258" i="1"/>
  <c r="D3258" i="1"/>
  <c r="BT3257" i="1"/>
  <c r="BS3257" i="1"/>
  <c r="BR3257" i="1"/>
  <c r="BP3257" i="1"/>
  <c r="D3257" i="1"/>
  <c r="BT3256" i="1"/>
  <c r="BS3256" i="1"/>
  <c r="BR3256" i="1"/>
  <c r="BP3256" i="1"/>
  <c r="D3256" i="1"/>
  <c r="BT3255" i="1"/>
  <c r="BS3255" i="1"/>
  <c r="BR3255" i="1"/>
  <c r="BP3255" i="1"/>
  <c r="D3255" i="1"/>
  <c r="BT3254" i="1"/>
  <c r="BS3254" i="1"/>
  <c r="BR3254" i="1"/>
  <c r="BP3254" i="1"/>
  <c r="D3254" i="1"/>
  <c r="BT3253" i="1"/>
  <c r="BS3253" i="1"/>
  <c r="BR3253" i="1"/>
  <c r="BP3253" i="1"/>
  <c r="D3253" i="1"/>
  <c r="BT3252" i="1"/>
  <c r="BS3252" i="1"/>
  <c r="BR3252" i="1"/>
  <c r="BP3252" i="1"/>
  <c r="D3252" i="1"/>
  <c r="BT3251" i="1"/>
  <c r="BS3251" i="1"/>
  <c r="BR3251" i="1"/>
  <c r="BP3251" i="1"/>
  <c r="D3251" i="1"/>
  <c r="BT3250" i="1"/>
  <c r="BS3250" i="1"/>
  <c r="BR3250" i="1"/>
  <c r="BP3250" i="1"/>
  <c r="D3250" i="1"/>
  <c r="BT3249" i="1"/>
  <c r="BS3249" i="1"/>
  <c r="BR3249" i="1"/>
  <c r="BP3249" i="1"/>
  <c r="D3249" i="1"/>
  <c r="BT3248" i="1"/>
  <c r="BS3248" i="1"/>
  <c r="BR3248" i="1"/>
  <c r="BP3248" i="1"/>
  <c r="D3248" i="1"/>
  <c r="BT3247" i="1"/>
  <c r="BS3247" i="1"/>
  <c r="BR3247" i="1"/>
  <c r="BP3247" i="1"/>
  <c r="D3247" i="1"/>
  <c r="BT3246" i="1"/>
  <c r="BS3246" i="1"/>
  <c r="BR3246" i="1"/>
  <c r="BP3246" i="1"/>
  <c r="D3246" i="1"/>
  <c r="BT3245" i="1"/>
  <c r="BS3245" i="1"/>
  <c r="BR3245" i="1"/>
  <c r="BP3245" i="1"/>
  <c r="D3245" i="1"/>
  <c r="BT3244" i="1"/>
  <c r="BS3244" i="1"/>
  <c r="BR3244" i="1"/>
  <c r="BP3244" i="1"/>
  <c r="D3244" i="1"/>
  <c r="BT3243" i="1"/>
  <c r="BS3243" i="1"/>
  <c r="BR3243" i="1"/>
  <c r="BP3243" i="1"/>
  <c r="D3243" i="1"/>
  <c r="BT3242" i="1"/>
  <c r="BS3242" i="1"/>
  <c r="BR3242" i="1"/>
  <c r="BP3242" i="1"/>
  <c r="D3242" i="1"/>
  <c r="BT3241" i="1"/>
  <c r="BS3241" i="1"/>
  <c r="BR3241" i="1"/>
  <c r="BP3241" i="1"/>
  <c r="D3241" i="1"/>
  <c r="BT3240" i="1"/>
  <c r="BS3240" i="1"/>
  <c r="BR3240" i="1"/>
  <c r="BP3240" i="1"/>
  <c r="D3240" i="1"/>
  <c r="BT3239" i="1"/>
  <c r="BS3239" i="1"/>
  <c r="BR3239" i="1"/>
  <c r="BP3239" i="1"/>
  <c r="D3239" i="1"/>
  <c r="BT3238" i="1"/>
  <c r="BS3238" i="1"/>
  <c r="BR3238" i="1"/>
  <c r="BP3238" i="1"/>
  <c r="D3238" i="1"/>
  <c r="BT3237" i="1"/>
  <c r="BS3237" i="1"/>
  <c r="BR3237" i="1"/>
  <c r="BP3237" i="1"/>
  <c r="D3237" i="1"/>
  <c r="BT3236" i="1"/>
  <c r="BS3236" i="1"/>
  <c r="BR3236" i="1"/>
  <c r="BP3236" i="1"/>
  <c r="D3236" i="1"/>
  <c r="BT3235" i="1"/>
  <c r="BS3235" i="1"/>
  <c r="BR3235" i="1"/>
  <c r="BP3235" i="1"/>
  <c r="D3235" i="1"/>
  <c r="BT3234" i="1"/>
  <c r="BS3234" i="1"/>
  <c r="BR3234" i="1"/>
  <c r="BP3234" i="1"/>
  <c r="D3234" i="1"/>
  <c r="BT3233" i="1"/>
  <c r="BS3233" i="1"/>
  <c r="BR3233" i="1"/>
  <c r="BP3233" i="1"/>
  <c r="D3233" i="1"/>
  <c r="BT3232" i="1"/>
  <c r="BS3232" i="1"/>
  <c r="BR3232" i="1"/>
  <c r="BP3232" i="1"/>
  <c r="D3232" i="1"/>
  <c r="BT3231" i="1"/>
  <c r="BS3231" i="1"/>
  <c r="BR3231" i="1"/>
  <c r="BP3231" i="1"/>
  <c r="D3231" i="1"/>
  <c r="BT3230" i="1"/>
  <c r="BS3230" i="1"/>
  <c r="BR3230" i="1"/>
  <c r="BP3230" i="1"/>
  <c r="D3230" i="1"/>
  <c r="BT3229" i="1"/>
  <c r="BS3229" i="1"/>
  <c r="BR3229" i="1"/>
  <c r="BP3229" i="1"/>
  <c r="D3229" i="1"/>
  <c r="BT3228" i="1"/>
  <c r="BS3228" i="1"/>
  <c r="BR3228" i="1"/>
  <c r="BP3228" i="1"/>
  <c r="D3228" i="1"/>
  <c r="BT3227" i="1"/>
  <c r="BS3227" i="1"/>
  <c r="BR3227" i="1"/>
  <c r="BP3227" i="1"/>
  <c r="D3227" i="1"/>
  <c r="BT3226" i="1"/>
  <c r="BS3226" i="1"/>
  <c r="BR3226" i="1"/>
  <c r="BP3226" i="1"/>
  <c r="D3226" i="1"/>
  <c r="BT3225" i="1"/>
  <c r="BS3225" i="1"/>
  <c r="BR3225" i="1"/>
  <c r="BP3225" i="1"/>
  <c r="D3225" i="1"/>
  <c r="BT3224" i="1"/>
  <c r="BS3224" i="1"/>
  <c r="BR3224" i="1"/>
  <c r="BP3224" i="1"/>
  <c r="D3224" i="1"/>
  <c r="BT3223" i="1"/>
  <c r="BS3223" i="1"/>
  <c r="BR3223" i="1"/>
  <c r="BP3223" i="1"/>
  <c r="D3223" i="1"/>
  <c r="BT3222" i="1"/>
  <c r="BS3222" i="1"/>
  <c r="BR3222" i="1"/>
  <c r="BP3222" i="1"/>
  <c r="D3222" i="1"/>
  <c r="BT3221" i="1"/>
  <c r="BS3221" i="1"/>
  <c r="BR3221" i="1"/>
  <c r="BP3221" i="1"/>
  <c r="D3221" i="1"/>
  <c r="BT3220" i="1"/>
  <c r="BS3220" i="1"/>
  <c r="BR3220" i="1"/>
  <c r="BP3220" i="1"/>
  <c r="D3220" i="1"/>
  <c r="BT3219" i="1"/>
  <c r="BS3219" i="1"/>
  <c r="BR3219" i="1"/>
  <c r="BP3219" i="1"/>
  <c r="D3219" i="1"/>
  <c r="BT3218" i="1"/>
  <c r="BS3218" i="1"/>
  <c r="BR3218" i="1"/>
  <c r="BP3218" i="1"/>
  <c r="D3218" i="1"/>
  <c r="BT3217" i="1"/>
  <c r="BS3217" i="1"/>
  <c r="BR3217" i="1"/>
  <c r="BP3217" i="1"/>
  <c r="D3217" i="1"/>
  <c r="BT3216" i="1"/>
  <c r="BS3216" i="1"/>
  <c r="BR3216" i="1"/>
  <c r="BP3216" i="1"/>
  <c r="D3216" i="1"/>
  <c r="BT3215" i="1"/>
  <c r="BS3215" i="1"/>
  <c r="BR3215" i="1"/>
  <c r="BP3215" i="1"/>
  <c r="D3215" i="1"/>
  <c r="BT3214" i="1"/>
  <c r="BS3214" i="1"/>
  <c r="BR3214" i="1"/>
  <c r="BP3214" i="1"/>
  <c r="D3214" i="1"/>
  <c r="BT3213" i="1"/>
  <c r="BS3213" i="1"/>
  <c r="BR3213" i="1"/>
  <c r="BP3213" i="1"/>
  <c r="D3213" i="1"/>
  <c r="BT3212" i="1"/>
  <c r="BS3212" i="1"/>
  <c r="BR3212" i="1"/>
  <c r="BP3212" i="1"/>
  <c r="D3212" i="1"/>
  <c r="BT3211" i="1"/>
  <c r="BS3211" i="1"/>
  <c r="BR3211" i="1"/>
  <c r="BP3211" i="1"/>
  <c r="D3211" i="1"/>
  <c r="BT3210" i="1"/>
  <c r="BS3210" i="1"/>
  <c r="BR3210" i="1"/>
  <c r="BP3210" i="1"/>
  <c r="D3210" i="1"/>
  <c r="BT3209" i="1"/>
  <c r="BS3209" i="1"/>
  <c r="BR3209" i="1"/>
  <c r="BP3209" i="1"/>
  <c r="D3209" i="1"/>
  <c r="BT3208" i="1"/>
  <c r="BS3208" i="1"/>
  <c r="BR3208" i="1"/>
  <c r="BP3208" i="1"/>
  <c r="D3208" i="1"/>
  <c r="BT3207" i="1"/>
  <c r="BS3207" i="1"/>
  <c r="BR3207" i="1"/>
  <c r="BP3207" i="1"/>
  <c r="D3207" i="1"/>
  <c r="BT3206" i="1"/>
  <c r="BS3206" i="1"/>
  <c r="BR3206" i="1"/>
  <c r="BP3206" i="1"/>
  <c r="D3206" i="1"/>
  <c r="BT3205" i="1"/>
  <c r="BS3205" i="1"/>
  <c r="BR3205" i="1"/>
  <c r="BP3205" i="1"/>
  <c r="D3205" i="1"/>
  <c r="BT3204" i="1"/>
  <c r="BS3204" i="1"/>
  <c r="BR3204" i="1"/>
  <c r="BP3204" i="1"/>
  <c r="D3204" i="1"/>
  <c r="BT3203" i="1"/>
  <c r="BS3203" i="1"/>
  <c r="BR3203" i="1"/>
  <c r="BP3203" i="1"/>
  <c r="D3203" i="1"/>
  <c r="BT3202" i="1"/>
  <c r="BS3202" i="1"/>
  <c r="BR3202" i="1"/>
  <c r="BP3202" i="1"/>
  <c r="D3202" i="1"/>
  <c r="BT3201" i="1"/>
  <c r="BS3201" i="1"/>
  <c r="BR3201" i="1"/>
  <c r="BP3201" i="1"/>
  <c r="D3201" i="1"/>
  <c r="BT3200" i="1"/>
  <c r="BS3200" i="1"/>
  <c r="BR3200" i="1"/>
  <c r="BP3200" i="1"/>
  <c r="D3200" i="1"/>
  <c r="BT3199" i="1"/>
  <c r="BS3199" i="1"/>
  <c r="BR3199" i="1"/>
  <c r="BP3199" i="1"/>
  <c r="D3199" i="1"/>
  <c r="BT3198" i="1"/>
  <c r="BS3198" i="1"/>
  <c r="BR3198" i="1"/>
  <c r="BP3198" i="1"/>
  <c r="D3198" i="1"/>
  <c r="BT3197" i="1"/>
  <c r="BS3197" i="1"/>
  <c r="BR3197" i="1"/>
  <c r="BP3197" i="1"/>
  <c r="D3197" i="1"/>
  <c r="BT3196" i="1"/>
  <c r="BS3196" i="1"/>
  <c r="BR3196" i="1"/>
  <c r="BP3196" i="1"/>
  <c r="D3196" i="1"/>
  <c r="BT3195" i="1"/>
  <c r="BS3195" i="1"/>
  <c r="BR3195" i="1"/>
  <c r="BP3195" i="1"/>
  <c r="D3195" i="1"/>
  <c r="BT3194" i="1"/>
  <c r="BS3194" i="1"/>
  <c r="BR3194" i="1"/>
  <c r="BP3194" i="1"/>
  <c r="D3194" i="1"/>
  <c r="BT3193" i="1"/>
  <c r="BS3193" i="1"/>
  <c r="BR3193" i="1"/>
  <c r="BP3193" i="1"/>
  <c r="D3193" i="1"/>
  <c r="BT3192" i="1"/>
  <c r="BS3192" i="1"/>
  <c r="BR3192" i="1"/>
  <c r="BP3192" i="1"/>
  <c r="D3192" i="1"/>
  <c r="BT3191" i="1"/>
  <c r="BS3191" i="1"/>
  <c r="BR3191" i="1"/>
  <c r="BP3191" i="1"/>
  <c r="D3191" i="1"/>
  <c r="BT3190" i="1"/>
  <c r="BS3190" i="1"/>
  <c r="BR3190" i="1"/>
  <c r="BP3190" i="1"/>
  <c r="D3190" i="1"/>
  <c r="BT3189" i="1"/>
  <c r="BS3189" i="1"/>
  <c r="BR3189" i="1"/>
  <c r="BP3189" i="1"/>
  <c r="D3189" i="1"/>
  <c r="BT3188" i="1"/>
  <c r="BS3188" i="1"/>
  <c r="BR3188" i="1"/>
  <c r="BP3188" i="1"/>
  <c r="D3188" i="1"/>
  <c r="BT3187" i="1"/>
  <c r="BS3187" i="1"/>
  <c r="BR3187" i="1"/>
  <c r="BP3187" i="1"/>
  <c r="D3187" i="1"/>
  <c r="BT3186" i="1"/>
  <c r="BS3186" i="1"/>
  <c r="BR3186" i="1"/>
  <c r="BP3186" i="1"/>
  <c r="D3186" i="1"/>
  <c r="BT3185" i="1"/>
  <c r="BS3185" i="1"/>
  <c r="BR3185" i="1"/>
  <c r="BP3185" i="1"/>
  <c r="D3185" i="1"/>
  <c r="BT3184" i="1"/>
  <c r="BS3184" i="1"/>
  <c r="BR3184" i="1"/>
  <c r="BP3184" i="1"/>
  <c r="D3184" i="1"/>
  <c r="BT3183" i="1"/>
  <c r="BS3183" i="1"/>
  <c r="BR3183" i="1"/>
  <c r="BP3183" i="1"/>
  <c r="D3183" i="1"/>
  <c r="BT3182" i="1"/>
  <c r="BS3182" i="1"/>
  <c r="BR3182" i="1"/>
  <c r="BP3182" i="1"/>
  <c r="D3182" i="1"/>
  <c r="BT3181" i="1"/>
  <c r="BS3181" i="1"/>
  <c r="BR3181" i="1"/>
  <c r="BP3181" i="1"/>
  <c r="D3181" i="1"/>
  <c r="BT3180" i="1"/>
  <c r="BS3180" i="1"/>
  <c r="BR3180" i="1"/>
  <c r="BP3180" i="1"/>
  <c r="D3180" i="1"/>
  <c r="BT3179" i="1"/>
  <c r="BS3179" i="1"/>
  <c r="BR3179" i="1"/>
  <c r="BP3179" i="1"/>
  <c r="D3179" i="1"/>
  <c r="BT3178" i="1"/>
  <c r="BS3178" i="1"/>
  <c r="BR3178" i="1"/>
  <c r="BP3178" i="1"/>
  <c r="D3178" i="1"/>
  <c r="BT3177" i="1"/>
  <c r="BS3177" i="1"/>
  <c r="BR3177" i="1"/>
  <c r="BP3177" i="1"/>
  <c r="D3177" i="1"/>
  <c r="BT3176" i="1"/>
  <c r="BS3176" i="1"/>
  <c r="BR3176" i="1"/>
  <c r="BP3176" i="1"/>
  <c r="D3176" i="1"/>
  <c r="BT3175" i="1"/>
  <c r="BS3175" i="1"/>
  <c r="BR3175" i="1"/>
  <c r="BP3175" i="1"/>
  <c r="D3175" i="1"/>
  <c r="BT3174" i="1"/>
  <c r="BS3174" i="1"/>
  <c r="BR3174" i="1"/>
  <c r="BP3174" i="1"/>
  <c r="D3174" i="1"/>
  <c r="BT3173" i="1"/>
  <c r="BS3173" i="1"/>
  <c r="BR3173" i="1"/>
  <c r="BP3173" i="1"/>
  <c r="D3173" i="1"/>
  <c r="BT3172" i="1"/>
  <c r="BS3172" i="1"/>
  <c r="BR3172" i="1"/>
  <c r="BP3172" i="1"/>
  <c r="D3172" i="1"/>
  <c r="BT3171" i="1"/>
  <c r="BS3171" i="1"/>
  <c r="BR3171" i="1"/>
  <c r="BP3171" i="1"/>
  <c r="D3171" i="1"/>
  <c r="BT3170" i="1"/>
  <c r="BS3170" i="1"/>
  <c r="BR3170" i="1"/>
  <c r="BP3170" i="1"/>
  <c r="D3170" i="1"/>
  <c r="BT3169" i="1"/>
  <c r="BS3169" i="1"/>
  <c r="BR3169" i="1"/>
  <c r="BP3169" i="1"/>
  <c r="D3169" i="1"/>
  <c r="BT3168" i="1"/>
  <c r="BS3168" i="1"/>
  <c r="BR3168" i="1"/>
  <c r="BP3168" i="1"/>
  <c r="D3168" i="1"/>
  <c r="BT3167" i="1"/>
  <c r="BS3167" i="1"/>
  <c r="BR3167" i="1"/>
  <c r="BP3167" i="1"/>
  <c r="D3167" i="1"/>
  <c r="BT3166" i="1"/>
  <c r="BS3166" i="1"/>
  <c r="BR3166" i="1"/>
  <c r="BP3166" i="1"/>
  <c r="D3166" i="1"/>
  <c r="BT3165" i="1"/>
  <c r="BS3165" i="1"/>
  <c r="BR3165" i="1"/>
  <c r="BP3165" i="1"/>
  <c r="D3165" i="1"/>
  <c r="BT3164" i="1"/>
  <c r="BS3164" i="1"/>
  <c r="BR3164" i="1"/>
  <c r="BP3164" i="1"/>
  <c r="D3164" i="1"/>
  <c r="BT3163" i="1"/>
  <c r="BS3163" i="1"/>
  <c r="BR3163" i="1"/>
  <c r="BP3163" i="1"/>
  <c r="D3163" i="1"/>
  <c r="BT3162" i="1"/>
  <c r="BS3162" i="1"/>
  <c r="BR3162" i="1"/>
  <c r="BP3162" i="1"/>
  <c r="D3162" i="1"/>
  <c r="BT3161" i="1"/>
  <c r="BS3161" i="1"/>
  <c r="BR3161" i="1"/>
  <c r="BP3161" i="1"/>
  <c r="D3161" i="1"/>
  <c r="BT3160" i="1"/>
  <c r="BS3160" i="1"/>
  <c r="BR3160" i="1"/>
  <c r="BP3160" i="1"/>
  <c r="D3160" i="1"/>
  <c r="BT3159" i="1"/>
  <c r="BS3159" i="1"/>
  <c r="BR3159" i="1"/>
  <c r="BP3159" i="1"/>
  <c r="D3159" i="1"/>
  <c r="BT3158" i="1"/>
  <c r="BS3158" i="1"/>
  <c r="BR3158" i="1"/>
  <c r="BP3158" i="1"/>
  <c r="D3158" i="1"/>
  <c r="BT3157" i="1"/>
  <c r="BS3157" i="1"/>
  <c r="BR3157" i="1"/>
  <c r="BP3157" i="1"/>
  <c r="D3157" i="1"/>
  <c r="BT3156" i="1"/>
  <c r="BS3156" i="1"/>
  <c r="BR3156" i="1"/>
  <c r="BP3156" i="1"/>
  <c r="D3156" i="1"/>
  <c r="BT3155" i="1"/>
  <c r="BS3155" i="1"/>
  <c r="BR3155" i="1"/>
  <c r="BP3155" i="1"/>
  <c r="D3155" i="1"/>
  <c r="BT3154" i="1"/>
  <c r="BS3154" i="1"/>
  <c r="BR3154" i="1"/>
  <c r="BP3154" i="1"/>
  <c r="D3154" i="1"/>
  <c r="BT3153" i="1"/>
  <c r="BS3153" i="1"/>
  <c r="BR3153" i="1"/>
  <c r="BP3153" i="1"/>
  <c r="D3153" i="1"/>
  <c r="BT3152" i="1"/>
  <c r="BS3152" i="1"/>
  <c r="BR3152" i="1"/>
  <c r="BP3152" i="1"/>
  <c r="D3152" i="1"/>
  <c r="BT3151" i="1"/>
  <c r="BS3151" i="1"/>
  <c r="BR3151" i="1"/>
  <c r="BP3151" i="1"/>
  <c r="D3151" i="1"/>
  <c r="BT3150" i="1"/>
  <c r="BS3150" i="1"/>
  <c r="BR3150" i="1"/>
  <c r="BP3150" i="1"/>
  <c r="D3150" i="1"/>
  <c r="BT3149" i="1"/>
  <c r="BS3149" i="1"/>
  <c r="BR3149" i="1"/>
  <c r="BP3149" i="1"/>
  <c r="D3149" i="1"/>
  <c r="BT3148" i="1"/>
  <c r="BS3148" i="1"/>
  <c r="BR3148" i="1"/>
  <c r="BP3148" i="1"/>
  <c r="D3148" i="1"/>
  <c r="BT3147" i="1"/>
  <c r="BS3147" i="1"/>
  <c r="BR3147" i="1"/>
  <c r="BP3147" i="1"/>
  <c r="D3147" i="1"/>
  <c r="BT3146" i="1"/>
  <c r="BS3146" i="1"/>
  <c r="BR3146" i="1"/>
  <c r="BP3146" i="1"/>
  <c r="D3146" i="1"/>
  <c r="BT3145" i="1"/>
  <c r="BS3145" i="1"/>
  <c r="BR3145" i="1"/>
  <c r="BP3145" i="1"/>
  <c r="D3145" i="1"/>
  <c r="BT3144" i="1"/>
  <c r="BS3144" i="1"/>
  <c r="BR3144" i="1"/>
  <c r="BP3144" i="1"/>
  <c r="D3144" i="1"/>
  <c r="BT3143" i="1"/>
  <c r="BS3143" i="1"/>
  <c r="BR3143" i="1"/>
  <c r="BP3143" i="1"/>
  <c r="D3143" i="1"/>
  <c r="BT3142" i="1"/>
  <c r="BS3142" i="1"/>
  <c r="BR3142" i="1"/>
  <c r="BP3142" i="1"/>
  <c r="D3142" i="1"/>
  <c r="BT3141" i="1"/>
  <c r="BS3141" i="1"/>
  <c r="BR3141" i="1"/>
  <c r="BP3141" i="1"/>
  <c r="D3141" i="1"/>
  <c r="BT3140" i="1"/>
  <c r="BS3140" i="1"/>
  <c r="BR3140" i="1"/>
  <c r="BP3140" i="1"/>
  <c r="D3140" i="1"/>
  <c r="BT3139" i="1"/>
  <c r="BS3139" i="1"/>
  <c r="BR3139" i="1"/>
  <c r="BP3139" i="1"/>
  <c r="D3139" i="1"/>
  <c r="BT3138" i="1"/>
  <c r="BS3138" i="1"/>
  <c r="BR3138" i="1"/>
  <c r="BP3138" i="1"/>
  <c r="D3138" i="1"/>
  <c r="BT3137" i="1"/>
  <c r="BS3137" i="1"/>
  <c r="BR3137" i="1"/>
  <c r="BP3137" i="1"/>
  <c r="D3137" i="1"/>
  <c r="BT3136" i="1"/>
  <c r="BS3136" i="1"/>
  <c r="BR3136" i="1"/>
  <c r="BP3136" i="1"/>
  <c r="D3136" i="1"/>
  <c r="BT3135" i="1"/>
  <c r="BS3135" i="1"/>
  <c r="BR3135" i="1"/>
  <c r="BP3135" i="1"/>
  <c r="D3135" i="1"/>
  <c r="BT3134" i="1"/>
  <c r="BS3134" i="1"/>
  <c r="BR3134" i="1"/>
  <c r="BP3134" i="1"/>
  <c r="D3134" i="1"/>
  <c r="BT3133" i="1"/>
  <c r="BS3133" i="1"/>
  <c r="BR3133" i="1"/>
  <c r="BP3133" i="1"/>
  <c r="D3133" i="1"/>
  <c r="BT3132" i="1"/>
  <c r="BS3132" i="1"/>
  <c r="BR3132" i="1"/>
  <c r="BP3132" i="1"/>
  <c r="D3132" i="1"/>
  <c r="BT3131" i="1"/>
  <c r="BS3131" i="1"/>
  <c r="BR3131" i="1"/>
  <c r="BP3131" i="1"/>
  <c r="D3131" i="1"/>
  <c r="BT3130" i="1"/>
  <c r="BS3130" i="1"/>
  <c r="BR3130" i="1"/>
  <c r="BP3130" i="1"/>
  <c r="D3130" i="1"/>
  <c r="BT3129" i="1"/>
  <c r="BS3129" i="1"/>
  <c r="BR3129" i="1"/>
  <c r="BP3129" i="1"/>
  <c r="D3129" i="1"/>
  <c r="BT3128" i="1"/>
  <c r="BS3128" i="1"/>
  <c r="BR3128" i="1"/>
  <c r="BP3128" i="1"/>
  <c r="D3128" i="1"/>
  <c r="BT3127" i="1"/>
  <c r="BS3127" i="1"/>
  <c r="BR3127" i="1"/>
  <c r="BP3127" i="1"/>
  <c r="D3127" i="1"/>
  <c r="BT3126" i="1"/>
  <c r="BS3126" i="1"/>
  <c r="BR3126" i="1"/>
  <c r="BP3126" i="1"/>
  <c r="D3126" i="1"/>
  <c r="BT3125" i="1"/>
  <c r="BS3125" i="1"/>
  <c r="BR3125" i="1"/>
  <c r="BP3125" i="1"/>
  <c r="D3125" i="1"/>
  <c r="BT3124" i="1"/>
  <c r="BS3124" i="1"/>
  <c r="BR3124" i="1"/>
  <c r="BP3124" i="1"/>
  <c r="D3124" i="1"/>
  <c r="BT3123" i="1"/>
  <c r="BS3123" i="1"/>
  <c r="BR3123" i="1"/>
  <c r="BP3123" i="1"/>
  <c r="D3123" i="1"/>
  <c r="BT3122" i="1"/>
  <c r="BS3122" i="1"/>
  <c r="BR3122" i="1"/>
  <c r="BP3122" i="1"/>
  <c r="D3122" i="1"/>
  <c r="BT3121" i="1"/>
  <c r="BS3121" i="1"/>
  <c r="BR3121" i="1"/>
  <c r="BP3121" i="1"/>
  <c r="D3121" i="1"/>
  <c r="BT3120" i="1"/>
  <c r="BS3120" i="1"/>
  <c r="BR3120" i="1"/>
  <c r="BP3120" i="1"/>
  <c r="D3120" i="1"/>
  <c r="BT3119" i="1"/>
  <c r="BS3119" i="1"/>
  <c r="BR3119" i="1"/>
  <c r="BP3119" i="1"/>
  <c r="D3119" i="1"/>
  <c r="BT3118" i="1"/>
  <c r="BS3118" i="1"/>
  <c r="BR3118" i="1"/>
  <c r="BP3118" i="1"/>
  <c r="D3118" i="1"/>
  <c r="BT3117" i="1"/>
  <c r="BS3117" i="1"/>
  <c r="BR3117" i="1"/>
  <c r="BP3117" i="1"/>
  <c r="D3117" i="1"/>
  <c r="BT3116" i="1"/>
  <c r="BS3116" i="1"/>
  <c r="BR3116" i="1"/>
  <c r="BP3116" i="1"/>
  <c r="D3116" i="1"/>
  <c r="BT3115" i="1"/>
  <c r="BS3115" i="1"/>
  <c r="BR3115" i="1"/>
  <c r="BP3115" i="1"/>
  <c r="D3115" i="1"/>
  <c r="BT3114" i="1"/>
  <c r="BS3114" i="1"/>
  <c r="BR3114" i="1"/>
  <c r="BP3114" i="1"/>
  <c r="D3114" i="1"/>
  <c r="BT3113" i="1"/>
  <c r="BS3113" i="1"/>
  <c r="BR3113" i="1"/>
  <c r="BP3113" i="1"/>
  <c r="D3113" i="1"/>
  <c r="BT3112" i="1"/>
  <c r="BS3112" i="1"/>
  <c r="BR3112" i="1"/>
  <c r="BP3112" i="1"/>
  <c r="D3112" i="1"/>
  <c r="BT3111" i="1"/>
  <c r="BS3111" i="1"/>
  <c r="BR3111" i="1"/>
  <c r="BP3111" i="1"/>
  <c r="D3111" i="1"/>
  <c r="BT3110" i="1"/>
  <c r="BS3110" i="1"/>
  <c r="BR3110" i="1"/>
  <c r="BP3110" i="1"/>
  <c r="D3110" i="1"/>
  <c r="BT3109" i="1"/>
  <c r="BS3109" i="1"/>
  <c r="BR3109" i="1"/>
  <c r="BP3109" i="1"/>
  <c r="D3109" i="1"/>
  <c r="BT3108" i="1"/>
  <c r="BS3108" i="1"/>
  <c r="BR3108" i="1"/>
  <c r="BP3108" i="1"/>
  <c r="D3108" i="1"/>
  <c r="BT3107" i="1"/>
  <c r="BS3107" i="1"/>
  <c r="BR3107" i="1"/>
  <c r="BP3107" i="1"/>
  <c r="D3107" i="1"/>
  <c r="BT3106" i="1"/>
  <c r="BS3106" i="1"/>
  <c r="BR3106" i="1"/>
  <c r="BP3106" i="1"/>
  <c r="D3106" i="1"/>
  <c r="BT3105" i="1"/>
  <c r="BS3105" i="1"/>
  <c r="BR3105" i="1"/>
  <c r="BP3105" i="1"/>
  <c r="D3105" i="1"/>
  <c r="BT3104" i="1"/>
  <c r="BS3104" i="1"/>
  <c r="BR3104" i="1"/>
  <c r="BP3104" i="1"/>
  <c r="D3104" i="1"/>
  <c r="BT3103" i="1"/>
  <c r="BS3103" i="1"/>
  <c r="BR3103" i="1"/>
  <c r="BP3103" i="1"/>
  <c r="D3103" i="1"/>
  <c r="BT3102" i="1"/>
  <c r="BS3102" i="1"/>
  <c r="BR3102" i="1"/>
  <c r="BP3102" i="1"/>
  <c r="D3102" i="1"/>
  <c r="BT3101" i="1"/>
  <c r="BS3101" i="1"/>
  <c r="BR3101" i="1"/>
  <c r="BP3101" i="1"/>
  <c r="D3101" i="1"/>
  <c r="BT3100" i="1"/>
  <c r="BS3100" i="1"/>
  <c r="BR3100" i="1"/>
  <c r="BP3100" i="1"/>
  <c r="D3100" i="1"/>
  <c r="BT3099" i="1"/>
  <c r="BS3099" i="1"/>
  <c r="BR3099" i="1"/>
  <c r="BP3099" i="1"/>
  <c r="D3099" i="1"/>
  <c r="BT3098" i="1"/>
  <c r="BS3098" i="1"/>
  <c r="BR3098" i="1"/>
  <c r="BP3098" i="1"/>
  <c r="D3098" i="1"/>
  <c r="BT3097" i="1"/>
  <c r="BS3097" i="1"/>
  <c r="BR3097" i="1"/>
  <c r="BP3097" i="1"/>
  <c r="D3097" i="1"/>
  <c r="BT3096" i="1"/>
  <c r="BS3096" i="1"/>
  <c r="BR3096" i="1"/>
  <c r="BP3096" i="1"/>
  <c r="D3096" i="1"/>
  <c r="BT3095" i="1"/>
  <c r="BS3095" i="1"/>
  <c r="BR3095" i="1"/>
  <c r="BP3095" i="1"/>
  <c r="D3095" i="1"/>
  <c r="BT3094" i="1"/>
  <c r="BS3094" i="1"/>
  <c r="BR3094" i="1"/>
  <c r="BP3094" i="1"/>
  <c r="D3094" i="1"/>
  <c r="BT3093" i="1"/>
  <c r="BS3093" i="1"/>
  <c r="BR3093" i="1"/>
  <c r="BP3093" i="1"/>
  <c r="D3093" i="1"/>
  <c r="BT3092" i="1"/>
  <c r="BS3092" i="1"/>
  <c r="BR3092" i="1"/>
  <c r="BP3092" i="1"/>
  <c r="D3092" i="1"/>
  <c r="BT3091" i="1"/>
  <c r="BS3091" i="1"/>
  <c r="BR3091" i="1"/>
  <c r="BP3091" i="1"/>
  <c r="D3091" i="1"/>
  <c r="BT3090" i="1"/>
  <c r="BS3090" i="1"/>
  <c r="BR3090" i="1"/>
  <c r="BP3090" i="1"/>
  <c r="D3090" i="1"/>
  <c r="BT3089" i="1"/>
  <c r="BS3089" i="1"/>
  <c r="BR3089" i="1"/>
  <c r="BP3089" i="1"/>
  <c r="D3089" i="1"/>
  <c r="BT3088" i="1"/>
  <c r="BS3088" i="1"/>
  <c r="BR3088" i="1"/>
  <c r="BP3088" i="1"/>
  <c r="D3088" i="1"/>
  <c r="BT3087" i="1"/>
  <c r="BS3087" i="1"/>
  <c r="BR3087" i="1"/>
  <c r="BP3087" i="1"/>
  <c r="D3087" i="1"/>
  <c r="BT3086" i="1"/>
  <c r="BS3086" i="1"/>
  <c r="BR3086" i="1"/>
  <c r="BP3086" i="1"/>
  <c r="D3086" i="1"/>
  <c r="BT3085" i="1"/>
  <c r="BS3085" i="1"/>
  <c r="BR3085" i="1"/>
  <c r="BP3085" i="1"/>
  <c r="D3085" i="1"/>
  <c r="BT3084" i="1"/>
  <c r="BS3084" i="1"/>
  <c r="BR3084" i="1"/>
  <c r="BP3084" i="1"/>
  <c r="D3084" i="1"/>
  <c r="BT3083" i="1"/>
  <c r="BS3083" i="1"/>
  <c r="BR3083" i="1"/>
  <c r="BP3083" i="1"/>
  <c r="D3083" i="1"/>
  <c r="BT3082" i="1"/>
  <c r="BS3082" i="1"/>
  <c r="BR3082" i="1"/>
  <c r="BP3082" i="1"/>
  <c r="D3082" i="1"/>
  <c r="BT3081" i="1"/>
  <c r="BS3081" i="1"/>
  <c r="BR3081" i="1"/>
  <c r="BP3081" i="1"/>
  <c r="D3081" i="1"/>
  <c r="BT3080" i="1"/>
  <c r="BS3080" i="1"/>
  <c r="BR3080" i="1"/>
  <c r="BP3080" i="1"/>
  <c r="D3080" i="1"/>
  <c r="BT3079" i="1"/>
  <c r="BS3079" i="1"/>
  <c r="BR3079" i="1"/>
  <c r="BP3079" i="1"/>
  <c r="D3079" i="1"/>
  <c r="BT3078" i="1"/>
  <c r="BS3078" i="1"/>
  <c r="BR3078" i="1"/>
  <c r="BP3078" i="1"/>
  <c r="D3078" i="1"/>
  <c r="BT3077" i="1"/>
  <c r="BS3077" i="1"/>
  <c r="BR3077" i="1"/>
  <c r="BP3077" i="1"/>
  <c r="D3077" i="1"/>
  <c r="BT3076" i="1"/>
  <c r="BS3076" i="1"/>
  <c r="BR3076" i="1"/>
  <c r="BP3076" i="1"/>
  <c r="D3076" i="1"/>
  <c r="BT3075" i="1"/>
  <c r="BS3075" i="1"/>
  <c r="BR3075" i="1"/>
  <c r="BP3075" i="1"/>
  <c r="D3075" i="1"/>
  <c r="BT3074" i="1"/>
  <c r="BS3074" i="1"/>
  <c r="BR3074" i="1"/>
  <c r="BP3074" i="1"/>
  <c r="D3074" i="1"/>
  <c r="BT3073" i="1"/>
  <c r="BS3073" i="1"/>
  <c r="BR3073" i="1"/>
  <c r="BP3073" i="1"/>
  <c r="D3073" i="1"/>
  <c r="BT3072" i="1"/>
  <c r="BS3072" i="1"/>
  <c r="BR3072" i="1"/>
  <c r="BP3072" i="1"/>
  <c r="D3072" i="1"/>
  <c r="BT3071" i="1"/>
  <c r="BS3071" i="1"/>
  <c r="BR3071" i="1"/>
  <c r="BP3071" i="1"/>
  <c r="D3071" i="1"/>
  <c r="BT3070" i="1"/>
  <c r="BS3070" i="1"/>
  <c r="BR3070" i="1"/>
  <c r="BP3070" i="1"/>
  <c r="D3070" i="1"/>
  <c r="BT3069" i="1"/>
  <c r="BS3069" i="1"/>
  <c r="BR3069" i="1"/>
  <c r="BP3069" i="1"/>
  <c r="D3069" i="1"/>
  <c r="BT3068" i="1"/>
  <c r="BS3068" i="1"/>
  <c r="BR3068" i="1"/>
  <c r="BP3068" i="1"/>
  <c r="D3068" i="1"/>
  <c r="BT3067" i="1"/>
  <c r="BS3067" i="1"/>
  <c r="BR3067" i="1"/>
  <c r="BP3067" i="1"/>
  <c r="D3067" i="1"/>
  <c r="BT3066" i="1"/>
  <c r="BS3066" i="1"/>
  <c r="BR3066" i="1"/>
  <c r="BP3066" i="1"/>
  <c r="D3066" i="1"/>
  <c r="BT3065" i="1"/>
  <c r="BS3065" i="1"/>
  <c r="BR3065" i="1"/>
  <c r="BP3065" i="1"/>
  <c r="D3065" i="1"/>
  <c r="BT3064" i="1"/>
  <c r="BS3064" i="1"/>
  <c r="BR3064" i="1"/>
  <c r="BP3064" i="1"/>
  <c r="D3064" i="1"/>
  <c r="BT3063" i="1"/>
  <c r="BS3063" i="1"/>
  <c r="BR3063" i="1"/>
  <c r="BP3063" i="1"/>
  <c r="D3063" i="1"/>
  <c r="BT3062" i="1"/>
  <c r="BS3062" i="1"/>
  <c r="BR3062" i="1"/>
  <c r="BP3062" i="1"/>
  <c r="D3062" i="1"/>
  <c r="BT3061" i="1"/>
  <c r="BS3061" i="1"/>
  <c r="BR3061" i="1"/>
  <c r="BP3061" i="1"/>
  <c r="D3061" i="1"/>
  <c r="BT3060" i="1"/>
  <c r="BS3060" i="1"/>
  <c r="BR3060" i="1"/>
  <c r="BP3060" i="1"/>
  <c r="D3060" i="1"/>
  <c r="BT3059" i="1"/>
  <c r="BS3059" i="1"/>
  <c r="BR3059" i="1"/>
  <c r="BP3059" i="1"/>
  <c r="D3059" i="1"/>
  <c r="BT3058" i="1"/>
  <c r="BS3058" i="1"/>
  <c r="BR3058" i="1"/>
  <c r="BP3058" i="1"/>
  <c r="D3058" i="1"/>
  <c r="BT3057" i="1"/>
  <c r="BS3057" i="1"/>
  <c r="BR3057" i="1"/>
  <c r="BP3057" i="1"/>
  <c r="D3057" i="1"/>
  <c r="BT3056" i="1"/>
  <c r="BS3056" i="1"/>
  <c r="BR3056" i="1"/>
  <c r="BP3056" i="1"/>
  <c r="D3056" i="1"/>
  <c r="BT3055" i="1"/>
  <c r="BS3055" i="1"/>
  <c r="BR3055" i="1"/>
  <c r="BP3055" i="1"/>
  <c r="D3055" i="1"/>
  <c r="BT3054" i="1"/>
  <c r="BS3054" i="1"/>
  <c r="BR3054" i="1"/>
  <c r="BP3054" i="1"/>
  <c r="D3054" i="1"/>
  <c r="BT3053" i="1"/>
  <c r="BS3053" i="1"/>
  <c r="BR3053" i="1"/>
  <c r="BP3053" i="1"/>
  <c r="D3053" i="1"/>
  <c r="BT3052" i="1"/>
  <c r="BS3052" i="1"/>
  <c r="BR3052" i="1"/>
  <c r="BP3052" i="1"/>
  <c r="D3052" i="1"/>
  <c r="BT3051" i="1"/>
  <c r="BS3051" i="1"/>
  <c r="BR3051" i="1"/>
  <c r="BP3051" i="1"/>
  <c r="D3051" i="1"/>
  <c r="BT3050" i="1"/>
  <c r="BS3050" i="1"/>
  <c r="BR3050" i="1"/>
  <c r="BP3050" i="1"/>
  <c r="D3050" i="1"/>
  <c r="BT3049" i="1"/>
  <c r="BS3049" i="1"/>
  <c r="BR3049" i="1"/>
  <c r="BP3049" i="1"/>
  <c r="D3049" i="1"/>
  <c r="BT3048" i="1"/>
  <c r="BS3048" i="1"/>
  <c r="BR3048" i="1"/>
  <c r="BP3048" i="1"/>
  <c r="D3048" i="1"/>
  <c r="BT3047" i="1"/>
  <c r="BS3047" i="1"/>
  <c r="BR3047" i="1"/>
  <c r="BP3047" i="1"/>
  <c r="D3047" i="1"/>
  <c r="BT3046" i="1"/>
  <c r="BS3046" i="1"/>
  <c r="BR3046" i="1"/>
  <c r="BP3046" i="1"/>
  <c r="D3046" i="1"/>
  <c r="BT3045" i="1"/>
  <c r="BS3045" i="1"/>
  <c r="BR3045" i="1"/>
  <c r="BP3045" i="1"/>
  <c r="D3045" i="1"/>
  <c r="BT3044" i="1"/>
  <c r="BS3044" i="1"/>
  <c r="BR3044" i="1"/>
  <c r="BP3044" i="1"/>
  <c r="D3044" i="1"/>
  <c r="BT3043" i="1"/>
  <c r="BS3043" i="1"/>
  <c r="BR3043" i="1"/>
  <c r="BP3043" i="1"/>
  <c r="D3043" i="1"/>
  <c r="BT3042" i="1"/>
  <c r="BS3042" i="1"/>
  <c r="BR3042" i="1"/>
  <c r="BP3042" i="1"/>
  <c r="D3042" i="1"/>
  <c r="BT3041" i="1"/>
  <c r="BS3041" i="1"/>
  <c r="BR3041" i="1"/>
  <c r="BP3041" i="1"/>
  <c r="D3041" i="1"/>
  <c r="BT3040" i="1"/>
  <c r="BS3040" i="1"/>
  <c r="BR3040" i="1"/>
  <c r="BP3040" i="1"/>
  <c r="D3040" i="1"/>
  <c r="BT3039" i="1"/>
  <c r="BS3039" i="1"/>
  <c r="BR3039" i="1"/>
  <c r="BP3039" i="1"/>
  <c r="D3039" i="1"/>
  <c r="BT3038" i="1"/>
  <c r="BS3038" i="1"/>
  <c r="BR3038" i="1"/>
  <c r="BP3038" i="1"/>
  <c r="D3038" i="1"/>
  <c r="BT3037" i="1"/>
  <c r="BS3037" i="1"/>
  <c r="BR3037" i="1"/>
  <c r="BP3037" i="1"/>
  <c r="D3037" i="1"/>
  <c r="BT3036" i="1"/>
  <c r="BS3036" i="1"/>
  <c r="BR3036" i="1"/>
  <c r="BP3036" i="1"/>
  <c r="D3036" i="1"/>
  <c r="BT3035" i="1"/>
  <c r="BS3035" i="1"/>
  <c r="BR3035" i="1"/>
  <c r="BP3035" i="1"/>
  <c r="D3035" i="1"/>
  <c r="BT3034" i="1"/>
  <c r="BS3034" i="1"/>
  <c r="BR3034" i="1"/>
  <c r="BP3034" i="1"/>
  <c r="D3034" i="1"/>
  <c r="BT3033" i="1"/>
  <c r="BS3033" i="1"/>
  <c r="BR3033" i="1"/>
  <c r="BP3033" i="1"/>
  <c r="D3033" i="1"/>
  <c r="BT3032" i="1"/>
  <c r="BS3032" i="1"/>
  <c r="BR3032" i="1"/>
  <c r="BP3032" i="1"/>
  <c r="D3032" i="1"/>
  <c r="BT3031" i="1"/>
  <c r="BS3031" i="1"/>
  <c r="BR3031" i="1"/>
  <c r="BP3031" i="1"/>
  <c r="D3031" i="1"/>
  <c r="BT3030" i="1"/>
  <c r="BS3030" i="1"/>
  <c r="BR3030" i="1"/>
  <c r="BP3030" i="1"/>
  <c r="D3030" i="1"/>
  <c r="BT3029" i="1"/>
  <c r="BS3029" i="1"/>
  <c r="BR3029" i="1"/>
  <c r="BP3029" i="1"/>
  <c r="D3029" i="1"/>
  <c r="BT3028" i="1"/>
  <c r="BS3028" i="1"/>
  <c r="BR3028" i="1"/>
  <c r="BP3028" i="1"/>
  <c r="D3028" i="1"/>
  <c r="BT3027" i="1"/>
  <c r="BS3027" i="1"/>
  <c r="BR3027" i="1"/>
  <c r="BP3027" i="1"/>
  <c r="D3027" i="1"/>
  <c r="BT3026" i="1"/>
  <c r="BS3026" i="1"/>
  <c r="BR3026" i="1"/>
  <c r="BP3026" i="1"/>
  <c r="D3026" i="1"/>
  <c r="BT3025" i="1"/>
  <c r="BS3025" i="1"/>
  <c r="BR3025" i="1"/>
  <c r="BP3025" i="1"/>
  <c r="D3025" i="1"/>
  <c r="BT3024" i="1"/>
  <c r="BS3024" i="1"/>
  <c r="BR3024" i="1"/>
  <c r="BP3024" i="1"/>
  <c r="D3024" i="1"/>
  <c r="BT3023" i="1"/>
  <c r="BS3023" i="1"/>
  <c r="BR3023" i="1"/>
  <c r="BP3023" i="1"/>
  <c r="D3023" i="1"/>
  <c r="BT3022" i="1"/>
  <c r="BS3022" i="1"/>
  <c r="BR3022" i="1"/>
  <c r="BP3022" i="1"/>
  <c r="D3022" i="1"/>
  <c r="BT3021" i="1"/>
  <c r="BS3021" i="1"/>
  <c r="BR3021" i="1"/>
  <c r="BP3021" i="1"/>
  <c r="D3021" i="1"/>
  <c r="BT3020" i="1"/>
  <c r="BS3020" i="1"/>
  <c r="BR3020" i="1"/>
  <c r="BP3020" i="1"/>
  <c r="D3020" i="1"/>
  <c r="BT3019" i="1"/>
  <c r="BS3019" i="1"/>
  <c r="BR3019" i="1"/>
  <c r="BP3019" i="1"/>
  <c r="D3019" i="1"/>
  <c r="BT3018" i="1"/>
  <c r="BS3018" i="1"/>
  <c r="BR3018" i="1"/>
  <c r="BP3018" i="1"/>
  <c r="D3018" i="1"/>
  <c r="BT3017" i="1"/>
  <c r="BS3017" i="1"/>
  <c r="BR3017" i="1"/>
  <c r="BP3017" i="1"/>
  <c r="D3017" i="1"/>
  <c r="BT3016" i="1"/>
  <c r="BS3016" i="1"/>
  <c r="BR3016" i="1"/>
  <c r="BP3016" i="1"/>
  <c r="D3016" i="1"/>
  <c r="BT3015" i="1"/>
  <c r="BS3015" i="1"/>
  <c r="BR3015" i="1"/>
  <c r="BP3015" i="1"/>
  <c r="D3015" i="1"/>
  <c r="BT3014" i="1"/>
  <c r="BS3014" i="1"/>
  <c r="BR3014" i="1"/>
  <c r="BP3014" i="1"/>
  <c r="D3014" i="1"/>
  <c r="BT3013" i="1"/>
  <c r="BS3013" i="1"/>
  <c r="BR3013" i="1"/>
  <c r="BP3013" i="1"/>
  <c r="D3013" i="1"/>
  <c r="BT3012" i="1"/>
  <c r="BS3012" i="1"/>
  <c r="BR3012" i="1"/>
  <c r="BP3012" i="1"/>
  <c r="D3012" i="1"/>
  <c r="BT3011" i="1"/>
  <c r="BS3011" i="1"/>
  <c r="BR3011" i="1"/>
  <c r="BP3011" i="1"/>
  <c r="D3011" i="1"/>
  <c r="BT3010" i="1"/>
  <c r="BS3010" i="1"/>
  <c r="BR3010" i="1"/>
  <c r="BP3010" i="1"/>
  <c r="D3010" i="1"/>
  <c r="BT3009" i="1"/>
  <c r="BS3009" i="1"/>
  <c r="BR3009" i="1"/>
  <c r="BP3009" i="1"/>
  <c r="D3009" i="1"/>
  <c r="BT3008" i="1"/>
  <c r="BS3008" i="1"/>
  <c r="BR3008" i="1"/>
  <c r="BP3008" i="1"/>
  <c r="D3008" i="1"/>
  <c r="BT3007" i="1"/>
  <c r="BS3007" i="1"/>
  <c r="BR3007" i="1"/>
  <c r="BP3007" i="1"/>
  <c r="D3007" i="1"/>
  <c r="BT3006" i="1"/>
  <c r="BS3006" i="1"/>
  <c r="BR3006" i="1"/>
  <c r="BP3006" i="1"/>
  <c r="D3006" i="1"/>
  <c r="BT3005" i="1"/>
  <c r="BS3005" i="1"/>
  <c r="BR3005" i="1"/>
  <c r="BP3005" i="1"/>
  <c r="D3005" i="1"/>
  <c r="BT3004" i="1"/>
  <c r="BS3004" i="1"/>
  <c r="BR3004" i="1"/>
  <c r="BP3004" i="1"/>
  <c r="D3004" i="1"/>
  <c r="BT3003" i="1"/>
  <c r="BS3003" i="1"/>
  <c r="BR3003" i="1"/>
  <c r="BP3003" i="1"/>
  <c r="D3003" i="1"/>
  <c r="BT3002" i="1"/>
  <c r="BS3002" i="1"/>
  <c r="BR3002" i="1"/>
  <c r="BP3002" i="1"/>
  <c r="D3002" i="1"/>
  <c r="BT3001" i="1"/>
  <c r="BS3001" i="1"/>
  <c r="BR3001" i="1"/>
  <c r="BP3001" i="1"/>
  <c r="D3001" i="1"/>
  <c r="BT3000" i="1"/>
  <c r="BS3000" i="1"/>
  <c r="BR3000" i="1"/>
  <c r="BP3000" i="1"/>
  <c r="D3000" i="1"/>
  <c r="BT2999" i="1"/>
  <c r="BS2999" i="1"/>
  <c r="BR2999" i="1"/>
  <c r="BP2999" i="1"/>
  <c r="D2999" i="1"/>
  <c r="BT2998" i="1"/>
  <c r="BS2998" i="1"/>
  <c r="BR2998" i="1"/>
  <c r="BP2998" i="1"/>
  <c r="D2998" i="1"/>
  <c r="BT2997" i="1"/>
  <c r="BS2997" i="1"/>
  <c r="BR2997" i="1"/>
  <c r="BP2997" i="1"/>
  <c r="D2997" i="1"/>
  <c r="BT2996" i="1"/>
  <c r="BS2996" i="1"/>
  <c r="BR2996" i="1"/>
  <c r="BP2996" i="1"/>
  <c r="D2996" i="1"/>
  <c r="BT2995" i="1"/>
  <c r="BS2995" i="1"/>
  <c r="BR2995" i="1"/>
  <c r="BP2995" i="1"/>
  <c r="D2995" i="1"/>
  <c r="BT2994" i="1"/>
  <c r="BS2994" i="1"/>
  <c r="BR2994" i="1"/>
  <c r="BP2994" i="1"/>
  <c r="D2994" i="1"/>
  <c r="BT2993" i="1"/>
  <c r="BS2993" i="1"/>
  <c r="BR2993" i="1"/>
  <c r="BP2993" i="1"/>
  <c r="D2993" i="1"/>
  <c r="BT2992" i="1"/>
  <c r="BS2992" i="1"/>
  <c r="BR2992" i="1"/>
  <c r="BP2992" i="1"/>
  <c r="D2992" i="1"/>
  <c r="BT2991" i="1"/>
  <c r="BS2991" i="1"/>
  <c r="BR2991" i="1"/>
  <c r="BP2991" i="1"/>
  <c r="D2991" i="1"/>
  <c r="BT2990" i="1"/>
  <c r="BS2990" i="1"/>
  <c r="BR2990" i="1"/>
  <c r="BP2990" i="1"/>
  <c r="D2990" i="1"/>
  <c r="BT2989" i="1"/>
  <c r="BS2989" i="1"/>
  <c r="BR2989" i="1"/>
  <c r="BP2989" i="1"/>
  <c r="D2989" i="1"/>
  <c r="BT2988" i="1"/>
  <c r="BS2988" i="1"/>
  <c r="BR2988" i="1"/>
  <c r="BP2988" i="1"/>
  <c r="D2988" i="1"/>
  <c r="BT2987" i="1"/>
  <c r="BS2987" i="1"/>
  <c r="BR2987" i="1"/>
  <c r="BP2987" i="1"/>
  <c r="D2987" i="1"/>
  <c r="BT2986" i="1"/>
  <c r="BS2986" i="1"/>
  <c r="BR2986" i="1"/>
  <c r="BP2986" i="1"/>
  <c r="D2986" i="1"/>
  <c r="BT2985" i="1"/>
  <c r="BS2985" i="1"/>
  <c r="BR2985" i="1"/>
  <c r="BP2985" i="1"/>
  <c r="D2985" i="1"/>
  <c r="BT2984" i="1"/>
  <c r="BS2984" i="1"/>
  <c r="BR2984" i="1"/>
  <c r="BP2984" i="1"/>
  <c r="D2984" i="1"/>
  <c r="BT2983" i="1"/>
  <c r="BS2983" i="1"/>
  <c r="BR2983" i="1"/>
  <c r="BP2983" i="1"/>
  <c r="D2983" i="1"/>
  <c r="BT2982" i="1"/>
  <c r="BS2982" i="1"/>
  <c r="BR2982" i="1"/>
  <c r="BP2982" i="1"/>
  <c r="D2982" i="1"/>
  <c r="BT2981" i="1"/>
  <c r="BS2981" i="1"/>
  <c r="BR2981" i="1"/>
  <c r="BP2981" i="1"/>
  <c r="D2981" i="1"/>
  <c r="BT2980" i="1"/>
  <c r="BS2980" i="1"/>
  <c r="BR2980" i="1"/>
  <c r="BP2980" i="1"/>
  <c r="D2980" i="1"/>
  <c r="BT2979" i="1"/>
  <c r="BS2979" i="1"/>
  <c r="BR2979" i="1"/>
  <c r="BP2979" i="1"/>
  <c r="D2979" i="1"/>
  <c r="BT2978" i="1"/>
  <c r="BS2978" i="1"/>
  <c r="BR2978" i="1"/>
  <c r="BP2978" i="1"/>
  <c r="D2978" i="1"/>
  <c r="BT2977" i="1"/>
  <c r="BS2977" i="1"/>
  <c r="BR2977" i="1"/>
  <c r="BP2977" i="1"/>
  <c r="D2977" i="1"/>
  <c r="BT2976" i="1"/>
  <c r="BS2976" i="1"/>
  <c r="BR2976" i="1"/>
  <c r="BP2976" i="1"/>
  <c r="D2976" i="1"/>
  <c r="BT2975" i="1"/>
  <c r="BS2975" i="1"/>
  <c r="BR2975" i="1"/>
  <c r="BP2975" i="1"/>
  <c r="D2975" i="1"/>
  <c r="BT2974" i="1"/>
  <c r="BS2974" i="1"/>
  <c r="BR2974" i="1"/>
  <c r="BP2974" i="1"/>
  <c r="D2974" i="1"/>
  <c r="BT2973" i="1"/>
  <c r="BS2973" i="1"/>
  <c r="BR2973" i="1"/>
  <c r="BP2973" i="1"/>
  <c r="D2973" i="1"/>
  <c r="BT2972" i="1"/>
  <c r="BS2972" i="1"/>
  <c r="BR2972" i="1"/>
  <c r="BP2972" i="1"/>
  <c r="D2972" i="1"/>
  <c r="BT2971" i="1"/>
  <c r="BS2971" i="1"/>
  <c r="BR2971" i="1"/>
  <c r="BP2971" i="1"/>
  <c r="D2971" i="1"/>
  <c r="BT2970" i="1"/>
  <c r="BS2970" i="1"/>
  <c r="BR2970" i="1"/>
  <c r="BP2970" i="1"/>
  <c r="D2970" i="1"/>
  <c r="BT2969" i="1"/>
  <c r="BS2969" i="1"/>
  <c r="BR2969" i="1"/>
  <c r="BP2969" i="1"/>
  <c r="D2969" i="1"/>
  <c r="BT2968" i="1"/>
  <c r="BS2968" i="1"/>
  <c r="BR2968" i="1"/>
  <c r="BP2968" i="1"/>
  <c r="D2968" i="1"/>
  <c r="BT2967" i="1"/>
  <c r="BS2967" i="1"/>
  <c r="BR2967" i="1"/>
  <c r="BP2967" i="1"/>
  <c r="D2967" i="1"/>
  <c r="BT2966" i="1"/>
  <c r="BS2966" i="1"/>
  <c r="BR2966" i="1"/>
  <c r="BP2966" i="1"/>
  <c r="D2966" i="1"/>
  <c r="BT2965" i="1"/>
  <c r="BS2965" i="1"/>
  <c r="BR2965" i="1"/>
  <c r="BP2965" i="1"/>
  <c r="D2965" i="1"/>
  <c r="BT2964" i="1"/>
  <c r="BS2964" i="1"/>
  <c r="BR2964" i="1"/>
  <c r="BP2964" i="1"/>
  <c r="D2964" i="1"/>
  <c r="BT2963" i="1"/>
  <c r="BS2963" i="1"/>
  <c r="BR2963" i="1"/>
  <c r="BP2963" i="1"/>
  <c r="D2963" i="1"/>
  <c r="BT2962" i="1"/>
  <c r="BS2962" i="1"/>
  <c r="BR2962" i="1"/>
  <c r="BP2962" i="1"/>
  <c r="D2962" i="1"/>
  <c r="BT2961" i="1"/>
  <c r="BS2961" i="1"/>
  <c r="BR2961" i="1"/>
  <c r="BP2961" i="1"/>
  <c r="D2961" i="1"/>
  <c r="BT2960" i="1"/>
  <c r="BS2960" i="1"/>
  <c r="BR2960" i="1"/>
  <c r="BP2960" i="1"/>
  <c r="D2960" i="1"/>
  <c r="BT2959" i="1"/>
  <c r="BS2959" i="1"/>
  <c r="BR2959" i="1"/>
  <c r="BP2959" i="1"/>
  <c r="D2959" i="1"/>
  <c r="BT2958" i="1"/>
  <c r="BS2958" i="1"/>
  <c r="BR2958" i="1"/>
  <c r="BP2958" i="1"/>
  <c r="D2958" i="1"/>
  <c r="BT2957" i="1"/>
  <c r="BS2957" i="1"/>
  <c r="BR2957" i="1"/>
  <c r="BP2957" i="1"/>
  <c r="D2957" i="1"/>
  <c r="BT2956" i="1"/>
  <c r="BS2956" i="1"/>
  <c r="BR2956" i="1"/>
  <c r="BP2956" i="1"/>
  <c r="D2956" i="1"/>
  <c r="BT2955" i="1"/>
  <c r="BS2955" i="1"/>
  <c r="BR2955" i="1"/>
  <c r="BP2955" i="1"/>
  <c r="D2955" i="1"/>
  <c r="BT2954" i="1"/>
  <c r="BS2954" i="1"/>
  <c r="BR2954" i="1"/>
  <c r="BP2954" i="1"/>
  <c r="D2954" i="1"/>
  <c r="BT2953" i="1"/>
  <c r="BS2953" i="1"/>
  <c r="BR2953" i="1"/>
  <c r="BP2953" i="1"/>
  <c r="D2953" i="1"/>
  <c r="BT2952" i="1"/>
  <c r="BS2952" i="1"/>
  <c r="BR2952" i="1"/>
  <c r="BP2952" i="1"/>
  <c r="D2952" i="1"/>
  <c r="BT2951" i="1"/>
  <c r="BS2951" i="1"/>
  <c r="BR2951" i="1"/>
  <c r="BP2951" i="1"/>
  <c r="D2951" i="1"/>
  <c r="BT2950" i="1"/>
  <c r="BS2950" i="1"/>
  <c r="BR2950" i="1"/>
  <c r="BP2950" i="1"/>
  <c r="D2950" i="1"/>
  <c r="BT2949" i="1"/>
  <c r="BS2949" i="1"/>
  <c r="BR2949" i="1"/>
  <c r="BP2949" i="1"/>
  <c r="D2949" i="1"/>
  <c r="BT2948" i="1"/>
  <c r="BS2948" i="1"/>
  <c r="BR2948" i="1"/>
  <c r="BP2948" i="1"/>
  <c r="D2948" i="1"/>
  <c r="BT2947" i="1"/>
  <c r="BS2947" i="1"/>
  <c r="BR2947" i="1"/>
  <c r="BP2947" i="1"/>
  <c r="D2947" i="1"/>
  <c r="BT2946" i="1"/>
  <c r="BS2946" i="1"/>
  <c r="BR2946" i="1"/>
  <c r="BP2946" i="1"/>
  <c r="D2946" i="1"/>
  <c r="BT2945" i="1"/>
  <c r="BS2945" i="1"/>
  <c r="BR2945" i="1"/>
  <c r="BP2945" i="1"/>
  <c r="D2945" i="1"/>
  <c r="BT2944" i="1"/>
  <c r="BS2944" i="1"/>
  <c r="BR2944" i="1"/>
  <c r="BP2944" i="1"/>
  <c r="D2944" i="1"/>
  <c r="BT2943" i="1"/>
  <c r="BS2943" i="1"/>
  <c r="BR2943" i="1"/>
  <c r="BP2943" i="1"/>
  <c r="D2943" i="1"/>
  <c r="BT2942" i="1"/>
  <c r="BS2942" i="1"/>
  <c r="BR2942" i="1"/>
  <c r="BP2942" i="1"/>
  <c r="D2942" i="1"/>
  <c r="BT2941" i="1"/>
  <c r="BS2941" i="1"/>
  <c r="BR2941" i="1"/>
  <c r="BP2941" i="1"/>
  <c r="D2941" i="1"/>
  <c r="BT2940" i="1"/>
  <c r="BS2940" i="1"/>
  <c r="BR2940" i="1"/>
  <c r="BP2940" i="1"/>
  <c r="D2940" i="1"/>
  <c r="BT2939" i="1"/>
  <c r="BS2939" i="1"/>
  <c r="BR2939" i="1"/>
  <c r="BP2939" i="1"/>
  <c r="D2939" i="1"/>
  <c r="BT2938" i="1"/>
  <c r="BS2938" i="1"/>
  <c r="BR2938" i="1"/>
  <c r="BP2938" i="1"/>
  <c r="D2938" i="1"/>
  <c r="BT2937" i="1"/>
  <c r="BS2937" i="1"/>
  <c r="BR2937" i="1"/>
  <c r="BP2937" i="1"/>
  <c r="D2937" i="1"/>
  <c r="BT2936" i="1"/>
  <c r="BS2936" i="1"/>
  <c r="BR2936" i="1"/>
  <c r="BP2936" i="1"/>
  <c r="D2936" i="1"/>
  <c r="BT2935" i="1"/>
  <c r="BS2935" i="1"/>
  <c r="BR2935" i="1"/>
  <c r="BP2935" i="1"/>
  <c r="D2935" i="1"/>
  <c r="BT2934" i="1"/>
  <c r="BS2934" i="1"/>
  <c r="BR2934" i="1"/>
  <c r="BP2934" i="1"/>
  <c r="D2934" i="1"/>
  <c r="BT2933" i="1"/>
  <c r="BS2933" i="1"/>
  <c r="BR2933" i="1"/>
  <c r="BP2933" i="1"/>
  <c r="D2933" i="1"/>
  <c r="BT2932" i="1"/>
  <c r="BS2932" i="1"/>
  <c r="BR2932" i="1"/>
  <c r="BP2932" i="1"/>
  <c r="D2932" i="1"/>
  <c r="BT2931" i="1"/>
  <c r="BS2931" i="1"/>
  <c r="BR2931" i="1"/>
  <c r="BP2931" i="1"/>
  <c r="D2931" i="1"/>
  <c r="BT2930" i="1"/>
  <c r="BS2930" i="1"/>
  <c r="BR2930" i="1"/>
  <c r="BP2930" i="1"/>
  <c r="D2930" i="1"/>
  <c r="BT2929" i="1"/>
  <c r="BS2929" i="1"/>
  <c r="BR2929" i="1"/>
  <c r="BP2929" i="1"/>
  <c r="D2929" i="1"/>
  <c r="BT2928" i="1"/>
  <c r="BS2928" i="1"/>
  <c r="BR2928" i="1"/>
  <c r="BP2928" i="1"/>
  <c r="D2928" i="1"/>
  <c r="BT2927" i="1"/>
  <c r="BS2927" i="1"/>
  <c r="BR2927" i="1"/>
  <c r="BP2927" i="1"/>
  <c r="D2927" i="1"/>
  <c r="BT2926" i="1"/>
  <c r="BS2926" i="1"/>
  <c r="BR2926" i="1"/>
  <c r="BP2926" i="1"/>
  <c r="D2926" i="1"/>
  <c r="BT2925" i="1"/>
  <c r="BS2925" i="1"/>
  <c r="BR2925" i="1"/>
  <c r="BP2925" i="1"/>
  <c r="D2925" i="1"/>
  <c r="BT2924" i="1"/>
  <c r="BS2924" i="1"/>
  <c r="BR2924" i="1"/>
  <c r="BP2924" i="1"/>
  <c r="D2924" i="1"/>
  <c r="BT2923" i="1"/>
  <c r="BS2923" i="1"/>
  <c r="BR2923" i="1"/>
  <c r="BP2923" i="1"/>
  <c r="D2923" i="1"/>
  <c r="BT2922" i="1"/>
  <c r="BS2922" i="1"/>
  <c r="BR2922" i="1"/>
  <c r="BP2922" i="1"/>
  <c r="D2922" i="1"/>
  <c r="BT2921" i="1"/>
  <c r="BS2921" i="1"/>
  <c r="BR2921" i="1"/>
  <c r="BP2921" i="1"/>
  <c r="D2921" i="1"/>
  <c r="BT2920" i="1"/>
  <c r="BS2920" i="1"/>
  <c r="BR2920" i="1"/>
  <c r="BP2920" i="1"/>
  <c r="D2920" i="1"/>
  <c r="BT2919" i="1"/>
  <c r="BS2919" i="1"/>
  <c r="BR2919" i="1"/>
  <c r="BP2919" i="1"/>
  <c r="D2919" i="1"/>
  <c r="BT2918" i="1"/>
  <c r="BS2918" i="1"/>
  <c r="BR2918" i="1"/>
  <c r="BP2918" i="1"/>
  <c r="D2918" i="1"/>
  <c r="BT2917" i="1"/>
  <c r="BS2917" i="1"/>
  <c r="BR2917" i="1"/>
  <c r="BP2917" i="1"/>
  <c r="D2917" i="1"/>
  <c r="BT2916" i="1"/>
  <c r="BS2916" i="1"/>
  <c r="BR2916" i="1"/>
  <c r="BP2916" i="1"/>
  <c r="D2916" i="1"/>
  <c r="BT2915" i="1"/>
  <c r="BS2915" i="1"/>
  <c r="BR2915" i="1"/>
  <c r="BP2915" i="1"/>
  <c r="D2915" i="1"/>
  <c r="BT2914" i="1"/>
  <c r="BS2914" i="1"/>
  <c r="BR2914" i="1"/>
  <c r="BP2914" i="1"/>
  <c r="D2914" i="1"/>
  <c r="BT2913" i="1"/>
  <c r="BS2913" i="1"/>
  <c r="BR2913" i="1"/>
  <c r="BP2913" i="1"/>
  <c r="D2913" i="1"/>
  <c r="BT2912" i="1"/>
  <c r="BS2912" i="1"/>
  <c r="BR2912" i="1"/>
  <c r="BP2912" i="1"/>
  <c r="D2912" i="1"/>
  <c r="BT2911" i="1"/>
  <c r="BS2911" i="1"/>
  <c r="BR2911" i="1"/>
  <c r="BP2911" i="1"/>
  <c r="D2911" i="1"/>
  <c r="BX2910" i="1"/>
  <c r="BT2910" i="1"/>
  <c r="BS2910" i="1"/>
  <c r="BR2910" i="1"/>
  <c r="BP2910" i="1"/>
  <c r="D2910" i="1"/>
  <c r="BT2909" i="1"/>
  <c r="BS2909" i="1"/>
  <c r="BR2909" i="1"/>
  <c r="BP2909" i="1"/>
  <c r="D2909" i="1"/>
  <c r="BT2908" i="1"/>
  <c r="BS2908" i="1"/>
  <c r="BR2908" i="1"/>
  <c r="BP2908" i="1"/>
  <c r="D2908" i="1"/>
  <c r="BT2907" i="1"/>
  <c r="BS2907" i="1"/>
  <c r="BR2907" i="1"/>
  <c r="BP2907" i="1"/>
  <c r="D2907" i="1"/>
  <c r="BT2906" i="1"/>
  <c r="BS2906" i="1"/>
  <c r="BR2906" i="1"/>
  <c r="BP2906" i="1"/>
  <c r="D2906" i="1"/>
  <c r="BT2905" i="1"/>
  <c r="BS2905" i="1"/>
  <c r="BR2905" i="1"/>
  <c r="BP2905" i="1"/>
  <c r="D2905" i="1"/>
  <c r="BT2904" i="1"/>
  <c r="BS2904" i="1"/>
  <c r="BR2904" i="1"/>
  <c r="BP2904" i="1"/>
  <c r="D2904" i="1"/>
  <c r="BT2903" i="1"/>
  <c r="BS2903" i="1"/>
  <c r="BR2903" i="1"/>
  <c r="BP2903" i="1"/>
  <c r="D2903" i="1"/>
  <c r="BT2902" i="1"/>
  <c r="BS2902" i="1"/>
  <c r="BR2902" i="1"/>
  <c r="BP2902" i="1"/>
  <c r="D2902" i="1"/>
  <c r="BT2901" i="1"/>
  <c r="BS2901" i="1"/>
  <c r="BR2901" i="1"/>
  <c r="BP2901" i="1"/>
  <c r="D2901" i="1"/>
  <c r="BT2900" i="1"/>
  <c r="BS2900" i="1"/>
  <c r="BR2900" i="1"/>
  <c r="BP2900" i="1"/>
  <c r="D2900" i="1"/>
  <c r="BT2899" i="1"/>
  <c r="BS2899" i="1"/>
  <c r="BR2899" i="1"/>
  <c r="BP2899" i="1"/>
  <c r="D2899" i="1"/>
  <c r="BT2898" i="1"/>
  <c r="BS2898" i="1"/>
  <c r="BR2898" i="1"/>
  <c r="BP2898" i="1"/>
  <c r="D2898" i="1"/>
  <c r="BT2897" i="1"/>
  <c r="BS2897" i="1"/>
  <c r="BR2897" i="1"/>
  <c r="BP2897" i="1"/>
  <c r="D2897" i="1"/>
  <c r="BT2896" i="1"/>
  <c r="BS2896" i="1"/>
  <c r="BR2896" i="1"/>
  <c r="BP2896" i="1"/>
  <c r="D2896" i="1"/>
  <c r="BT2895" i="1"/>
  <c r="BS2895" i="1"/>
  <c r="BR2895" i="1"/>
  <c r="BP2895" i="1"/>
  <c r="D2895" i="1"/>
  <c r="BT2894" i="1"/>
  <c r="BS2894" i="1"/>
  <c r="BR2894" i="1"/>
  <c r="BP2894" i="1"/>
  <c r="D2894" i="1"/>
  <c r="BT2893" i="1"/>
  <c r="BS2893" i="1"/>
  <c r="BR2893" i="1"/>
  <c r="BP2893" i="1"/>
  <c r="D2893" i="1"/>
  <c r="BT2892" i="1"/>
  <c r="BS2892" i="1"/>
  <c r="BR2892" i="1"/>
  <c r="BP2892" i="1"/>
  <c r="D2892" i="1"/>
  <c r="BT2891" i="1"/>
  <c r="BS2891" i="1"/>
  <c r="BR2891" i="1"/>
  <c r="BP2891" i="1"/>
  <c r="D2891" i="1"/>
  <c r="BT2890" i="1"/>
  <c r="BS2890" i="1"/>
  <c r="BR2890" i="1"/>
  <c r="BP2890" i="1"/>
  <c r="D2890" i="1"/>
  <c r="BT2889" i="1"/>
  <c r="BS2889" i="1"/>
  <c r="BR2889" i="1"/>
  <c r="BP2889" i="1"/>
  <c r="D2889" i="1"/>
  <c r="BT2888" i="1"/>
  <c r="BS2888" i="1"/>
  <c r="BR2888" i="1"/>
  <c r="BP2888" i="1"/>
  <c r="D2888" i="1"/>
  <c r="BT2887" i="1"/>
  <c r="BS2887" i="1"/>
  <c r="BR2887" i="1"/>
  <c r="BP2887" i="1"/>
  <c r="D2887" i="1"/>
  <c r="BT2886" i="1"/>
  <c r="BS2886" i="1"/>
  <c r="BR2886" i="1"/>
  <c r="BP2886" i="1"/>
  <c r="D2886" i="1"/>
  <c r="BT2885" i="1"/>
  <c r="BS2885" i="1"/>
  <c r="BR2885" i="1"/>
  <c r="BP2885" i="1"/>
  <c r="D2885" i="1"/>
  <c r="BT2884" i="1"/>
  <c r="BS2884" i="1"/>
  <c r="BR2884" i="1"/>
  <c r="BP2884" i="1"/>
  <c r="D2884" i="1"/>
  <c r="BT2883" i="1"/>
  <c r="BS2883" i="1"/>
  <c r="BR2883" i="1"/>
  <c r="BP2883" i="1"/>
  <c r="D2883" i="1"/>
  <c r="BT2882" i="1"/>
  <c r="BS2882" i="1"/>
  <c r="BR2882" i="1"/>
  <c r="BP2882" i="1"/>
  <c r="D2882" i="1"/>
  <c r="BT2881" i="1"/>
  <c r="BS2881" i="1"/>
  <c r="BR2881" i="1"/>
  <c r="BP2881" i="1"/>
  <c r="D2881" i="1"/>
  <c r="BT2880" i="1"/>
  <c r="BS2880" i="1"/>
  <c r="BR2880" i="1"/>
  <c r="BP2880" i="1"/>
  <c r="D2880" i="1"/>
  <c r="BT2879" i="1"/>
  <c r="BS2879" i="1"/>
  <c r="BR2879" i="1"/>
  <c r="BP2879" i="1"/>
  <c r="D2879" i="1"/>
  <c r="BT2878" i="1"/>
  <c r="BS2878" i="1"/>
  <c r="BR2878" i="1"/>
  <c r="BP2878" i="1"/>
  <c r="D2878" i="1"/>
  <c r="BT2877" i="1"/>
  <c r="BS2877" i="1"/>
  <c r="BR2877" i="1"/>
  <c r="BP2877" i="1"/>
  <c r="D2877" i="1"/>
  <c r="BT2876" i="1"/>
  <c r="BS2876" i="1"/>
  <c r="BR2876" i="1"/>
  <c r="BP2876" i="1"/>
  <c r="D2876" i="1"/>
  <c r="BT2875" i="1"/>
  <c r="BS2875" i="1"/>
  <c r="BR2875" i="1"/>
  <c r="BP2875" i="1"/>
  <c r="D2875" i="1"/>
  <c r="BT2874" i="1"/>
  <c r="BS2874" i="1"/>
  <c r="BR2874" i="1"/>
  <c r="BP2874" i="1"/>
  <c r="D2874" i="1"/>
  <c r="BY2873" i="1"/>
  <c r="BX2873" i="1"/>
  <c r="BT2873" i="1"/>
  <c r="BS2873" i="1"/>
  <c r="BR2873" i="1"/>
  <c r="BP2873" i="1"/>
  <c r="D2873" i="1"/>
  <c r="BT2872" i="1"/>
  <c r="BS2872" i="1"/>
  <c r="BR2872" i="1"/>
  <c r="BP2872" i="1"/>
  <c r="D2872" i="1"/>
  <c r="BT2871" i="1"/>
  <c r="BS2871" i="1"/>
  <c r="BR2871" i="1"/>
  <c r="BP2871" i="1"/>
  <c r="D2871" i="1"/>
  <c r="BT2870" i="1"/>
  <c r="BS2870" i="1"/>
  <c r="BR2870" i="1"/>
  <c r="BP2870" i="1"/>
  <c r="D2870" i="1"/>
  <c r="BT2869" i="1"/>
  <c r="BS2869" i="1"/>
  <c r="BR2869" i="1"/>
  <c r="BP2869" i="1"/>
  <c r="D2869" i="1"/>
  <c r="BT2868" i="1"/>
  <c r="BS2868" i="1"/>
  <c r="BR2868" i="1"/>
  <c r="BP2868" i="1"/>
  <c r="D2868" i="1"/>
  <c r="BT2867" i="1"/>
  <c r="BS2867" i="1"/>
  <c r="BR2867" i="1"/>
  <c r="BP2867" i="1"/>
  <c r="D2867" i="1"/>
  <c r="BT2866" i="1"/>
  <c r="BS2866" i="1"/>
  <c r="BR2866" i="1"/>
  <c r="BP2866" i="1"/>
  <c r="D2866" i="1"/>
  <c r="BT2865" i="1"/>
  <c r="BS2865" i="1"/>
  <c r="BR2865" i="1"/>
  <c r="BP2865" i="1"/>
  <c r="D2865" i="1"/>
  <c r="BT2864" i="1"/>
  <c r="BS2864" i="1"/>
  <c r="BR2864" i="1"/>
  <c r="BP2864" i="1"/>
  <c r="D2864" i="1"/>
  <c r="BT2863" i="1"/>
  <c r="BS2863" i="1"/>
  <c r="BR2863" i="1"/>
  <c r="BP2863" i="1"/>
  <c r="D2863" i="1"/>
  <c r="BT2862" i="1"/>
  <c r="BS2862" i="1"/>
  <c r="BR2862" i="1"/>
  <c r="BP2862" i="1"/>
  <c r="D2862" i="1"/>
  <c r="BT2861" i="1"/>
  <c r="BS2861" i="1"/>
  <c r="BR2861" i="1"/>
  <c r="BP2861" i="1"/>
  <c r="D2861" i="1"/>
  <c r="BT2860" i="1"/>
  <c r="BS2860" i="1"/>
  <c r="BR2860" i="1"/>
  <c r="BP2860" i="1"/>
  <c r="D2860" i="1"/>
  <c r="BT2859" i="1"/>
  <c r="BS2859" i="1"/>
  <c r="BR2859" i="1"/>
  <c r="BP2859" i="1"/>
  <c r="D2859" i="1"/>
  <c r="BT2858" i="1"/>
  <c r="BS2858" i="1"/>
  <c r="BR2858" i="1"/>
  <c r="BP2858" i="1"/>
  <c r="D2858" i="1"/>
  <c r="BT2857" i="1"/>
  <c r="BS2857" i="1"/>
  <c r="BR2857" i="1"/>
  <c r="BP2857" i="1"/>
  <c r="D2857" i="1"/>
  <c r="BT2856" i="1"/>
  <c r="BS2856" i="1"/>
  <c r="BR2856" i="1"/>
  <c r="BP2856" i="1"/>
  <c r="D2856" i="1"/>
  <c r="BT2855" i="1"/>
  <c r="BS2855" i="1"/>
  <c r="BR2855" i="1"/>
  <c r="BP2855" i="1"/>
  <c r="D2855" i="1"/>
  <c r="BT2854" i="1"/>
  <c r="BS2854" i="1"/>
  <c r="BR2854" i="1"/>
  <c r="BP2854" i="1"/>
  <c r="D2854" i="1"/>
  <c r="BT2853" i="1"/>
  <c r="BS2853" i="1"/>
  <c r="BR2853" i="1"/>
  <c r="BP2853" i="1"/>
  <c r="D2853" i="1"/>
  <c r="BT2852" i="1"/>
  <c r="BS2852" i="1"/>
  <c r="BR2852" i="1"/>
  <c r="BP2852" i="1"/>
  <c r="D2852" i="1"/>
  <c r="BT2851" i="1"/>
  <c r="BS2851" i="1"/>
  <c r="BR2851" i="1"/>
  <c r="BP2851" i="1"/>
  <c r="D2851" i="1"/>
  <c r="BT2850" i="1"/>
  <c r="BS2850" i="1"/>
  <c r="BR2850" i="1"/>
  <c r="BP2850" i="1"/>
  <c r="D2850" i="1"/>
  <c r="BT2849" i="1"/>
  <c r="BS2849" i="1"/>
  <c r="BR2849" i="1"/>
  <c r="BP2849" i="1"/>
  <c r="D2849" i="1"/>
  <c r="BT2848" i="1"/>
  <c r="BS2848" i="1"/>
  <c r="BR2848" i="1"/>
  <c r="BP2848" i="1"/>
  <c r="D2848" i="1"/>
  <c r="BT2847" i="1"/>
  <c r="BS2847" i="1"/>
  <c r="BR2847" i="1"/>
  <c r="BP2847" i="1"/>
  <c r="D2847" i="1"/>
  <c r="BT2846" i="1"/>
  <c r="BS2846" i="1"/>
  <c r="BR2846" i="1"/>
  <c r="BP2846" i="1"/>
  <c r="D2846" i="1"/>
  <c r="BT2845" i="1"/>
  <c r="BS2845" i="1"/>
  <c r="BR2845" i="1"/>
  <c r="BP2845" i="1"/>
  <c r="D2845" i="1"/>
  <c r="BT2844" i="1"/>
  <c r="BS2844" i="1"/>
  <c r="BR2844" i="1"/>
  <c r="BP2844" i="1"/>
  <c r="D2844" i="1"/>
  <c r="BT2843" i="1"/>
  <c r="BS2843" i="1"/>
  <c r="BR2843" i="1"/>
  <c r="BP2843" i="1"/>
  <c r="D2843" i="1"/>
  <c r="BT2842" i="1"/>
  <c r="BS2842" i="1"/>
  <c r="BR2842" i="1"/>
  <c r="BP2842" i="1"/>
  <c r="D2842" i="1"/>
  <c r="BT2841" i="1"/>
  <c r="BS2841" i="1"/>
  <c r="BR2841" i="1"/>
  <c r="BP2841" i="1"/>
  <c r="D2841" i="1"/>
  <c r="BT2840" i="1"/>
  <c r="BS2840" i="1"/>
  <c r="BR2840" i="1"/>
  <c r="BP2840" i="1"/>
  <c r="D2840" i="1"/>
  <c r="BT2839" i="1"/>
  <c r="BS2839" i="1"/>
  <c r="BR2839" i="1"/>
  <c r="BP2839" i="1"/>
  <c r="D2839" i="1"/>
  <c r="BT2838" i="1"/>
  <c r="BS2838" i="1"/>
  <c r="BR2838" i="1"/>
  <c r="BP2838" i="1"/>
  <c r="D2838" i="1"/>
  <c r="BT2837" i="1"/>
  <c r="BS2837" i="1"/>
  <c r="BR2837" i="1"/>
  <c r="BP2837" i="1"/>
  <c r="D2837" i="1"/>
  <c r="BT2836" i="1"/>
  <c r="BS2836" i="1"/>
  <c r="BR2836" i="1"/>
  <c r="BP2836" i="1"/>
  <c r="D2836" i="1"/>
  <c r="BT2835" i="1"/>
  <c r="BS2835" i="1"/>
  <c r="BR2835" i="1"/>
  <c r="BP2835" i="1"/>
  <c r="D2835" i="1"/>
  <c r="BT2834" i="1"/>
  <c r="BS2834" i="1"/>
  <c r="BR2834" i="1"/>
  <c r="BP2834" i="1"/>
  <c r="D2834" i="1"/>
  <c r="BT2833" i="1"/>
  <c r="BS2833" i="1"/>
  <c r="BR2833" i="1"/>
  <c r="BP2833" i="1"/>
  <c r="D2833" i="1"/>
  <c r="BT2832" i="1"/>
  <c r="BS2832" i="1"/>
  <c r="BR2832" i="1"/>
  <c r="BP2832" i="1"/>
  <c r="D2832" i="1"/>
  <c r="BT2831" i="1"/>
  <c r="BS2831" i="1"/>
  <c r="BR2831" i="1"/>
  <c r="BP2831" i="1"/>
  <c r="D2831" i="1"/>
  <c r="BT2830" i="1"/>
  <c r="BS2830" i="1"/>
  <c r="BR2830" i="1"/>
  <c r="BP2830" i="1"/>
  <c r="D2830" i="1"/>
  <c r="BT2829" i="1"/>
  <c r="BS2829" i="1"/>
  <c r="BR2829" i="1"/>
  <c r="BP2829" i="1"/>
  <c r="D2829" i="1"/>
  <c r="BT2828" i="1"/>
  <c r="BS2828" i="1"/>
  <c r="BR2828" i="1"/>
  <c r="BP2828" i="1"/>
  <c r="D2828" i="1"/>
  <c r="BT2827" i="1"/>
  <c r="BS2827" i="1"/>
  <c r="BR2827" i="1"/>
  <c r="BP2827" i="1"/>
  <c r="D2827" i="1"/>
  <c r="BT2826" i="1"/>
  <c r="BS2826" i="1"/>
  <c r="BR2826" i="1"/>
  <c r="BP2826" i="1"/>
  <c r="D2826" i="1"/>
  <c r="BT2825" i="1"/>
  <c r="BS2825" i="1"/>
  <c r="BR2825" i="1"/>
  <c r="BP2825" i="1"/>
  <c r="D2825" i="1"/>
  <c r="BT2824" i="1"/>
  <c r="BS2824" i="1"/>
  <c r="BR2824" i="1"/>
  <c r="BP2824" i="1"/>
  <c r="D2824" i="1"/>
  <c r="BT2823" i="1"/>
  <c r="BS2823" i="1"/>
  <c r="BR2823" i="1"/>
  <c r="BP2823" i="1"/>
  <c r="D2823" i="1"/>
  <c r="BT2822" i="1"/>
  <c r="BS2822" i="1"/>
  <c r="BR2822" i="1"/>
  <c r="BP2822" i="1"/>
  <c r="D2822" i="1"/>
  <c r="BT2821" i="1"/>
  <c r="BS2821" i="1"/>
  <c r="BR2821" i="1"/>
  <c r="BP2821" i="1"/>
  <c r="D2821" i="1"/>
  <c r="BT2820" i="1"/>
  <c r="BS2820" i="1"/>
  <c r="BR2820" i="1"/>
  <c r="BP2820" i="1"/>
  <c r="D2820" i="1"/>
  <c r="BT2819" i="1"/>
  <c r="BS2819" i="1"/>
  <c r="BR2819" i="1"/>
  <c r="BP2819" i="1"/>
  <c r="D2819" i="1"/>
  <c r="BT2818" i="1"/>
  <c r="BS2818" i="1"/>
  <c r="BR2818" i="1"/>
  <c r="BP2818" i="1"/>
  <c r="D2818" i="1"/>
  <c r="BT2817" i="1"/>
  <c r="BS2817" i="1"/>
  <c r="BR2817" i="1"/>
  <c r="BP2817" i="1"/>
  <c r="D2817" i="1"/>
  <c r="BT2816" i="1"/>
  <c r="BS2816" i="1"/>
  <c r="BR2816" i="1"/>
  <c r="BP2816" i="1"/>
  <c r="D2816" i="1"/>
  <c r="BT2815" i="1"/>
  <c r="BS2815" i="1"/>
  <c r="BR2815" i="1"/>
  <c r="BP2815" i="1"/>
  <c r="D2815" i="1"/>
  <c r="BT2814" i="1"/>
  <c r="BS2814" i="1"/>
  <c r="BR2814" i="1"/>
  <c r="BP2814" i="1"/>
  <c r="D2814" i="1"/>
  <c r="BT2813" i="1"/>
  <c r="BS2813" i="1"/>
  <c r="BR2813" i="1"/>
  <c r="BP2813" i="1"/>
  <c r="D2813" i="1"/>
  <c r="BT2812" i="1"/>
  <c r="BS2812" i="1"/>
  <c r="BR2812" i="1"/>
  <c r="BP2812" i="1"/>
  <c r="D2812" i="1"/>
  <c r="BT2811" i="1"/>
  <c r="BS2811" i="1"/>
  <c r="BR2811" i="1"/>
  <c r="BP2811" i="1"/>
  <c r="D2811" i="1"/>
  <c r="BT2810" i="1"/>
  <c r="BS2810" i="1"/>
  <c r="BR2810" i="1"/>
  <c r="BP2810" i="1"/>
  <c r="D2810" i="1"/>
  <c r="BT2809" i="1"/>
  <c r="BS2809" i="1"/>
  <c r="BR2809" i="1"/>
  <c r="BP2809" i="1"/>
  <c r="D2809" i="1"/>
  <c r="BT2808" i="1"/>
  <c r="BS2808" i="1"/>
  <c r="BR2808" i="1"/>
  <c r="BP2808" i="1"/>
  <c r="D2808" i="1"/>
  <c r="BT2807" i="1"/>
  <c r="BS2807" i="1"/>
  <c r="BR2807" i="1"/>
  <c r="BP2807" i="1"/>
  <c r="D2807" i="1"/>
  <c r="BT2806" i="1"/>
  <c r="BS2806" i="1"/>
  <c r="BR2806" i="1"/>
  <c r="BP2806" i="1"/>
  <c r="D2806" i="1"/>
  <c r="BT2805" i="1"/>
  <c r="BS2805" i="1"/>
  <c r="BR2805" i="1"/>
  <c r="BP2805" i="1"/>
  <c r="D2805" i="1"/>
  <c r="BT2804" i="1"/>
  <c r="BS2804" i="1"/>
  <c r="BR2804" i="1"/>
  <c r="BP2804" i="1"/>
  <c r="D2804" i="1"/>
  <c r="BT2803" i="1"/>
  <c r="BS2803" i="1"/>
  <c r="BR2803" i="1"/>
  <c r="BP2803" i="1"/>
  <c r="D2803" i="1"/>
  <c r="BT2802" i="1"/>
  <c r="BS2802" i="1"/>
  <c r="BR2802" i="1"/>
  <c r="BP2802" i="1"/>
  <c r="D2802" i="1"/>
  <c r="BT2801" i="1"/>
  <c r="BS2801" i="1"/>
  <c r="BR2801" i="1"/>
  <c r="BP2801" i="1"/>
  <c r="D2801" i="1"/>
  <c r="BT2800" i="1"/>
  <c r="BS2800" i="1"/>
  <c r="BR2800" i="1"/>
  <c r="BP2800" i="1"/>
  <c r="D2800" i="1"/>
  <c r="BT2799" i="1"/>
  <c r="BS2799" i="1"/>
  <c r="BR2799" i="1"/>
  <c r="BP2799" i="1"/>
  <c r="D2799" i="1"/>
  <c r="BT2798" i="1"/>
  <c r="BS2798" i="1"/>
  <c r="BR2798" i="1"/>
  <c r="BP2798" i="1"/>
  <c r="D2798" i="1"/>
  <c r="BT2797" i="1"/>
  <c r="BS2797" i="1"/>
  <c r="BR2797" i="1"/>
  <c r="BP2797" i="1"/>
  <c r="D2797" i="1"/>
  <c r="BT2796" i="1"/>
  <c r="BS2796" i="1"/>
  <c r="BR2796" i="1"/>
  <c r="BP2796" i="1"/>
  <c r="D2796" i="1"/>
  <c r="BT2795" i="1"/>
  <c r="BS2795" i="1"/>
  <c r="BR2795" i="1"/>
  <c r="BP2795" i="1"/>
  <c r="D2795" i="1"/>
  <c r="BT2794" i="1"/>
  <c r="BS2794" i="1"/>
  <c r="BR2794" i="1"/>
  <c r="BP2794" i="1"/>
  <c r="D2794" i="1"/>
  <c r="BT2793" i="1"/>
  <c r="BS2793" i="1"/>
  <c r="BR2793" i="1"/>
  <c r="BP2793" i="1"/>
  <c r="D2793" i="1"/>
  <c r="BT2792" i="1"/>
  <c r="BS2792" i="1"/>
  <c r="BR2792" i="1"/>
  <c r="BP2792" i="1"/>
  <c r="D2792" i="1"/>
  <c r="BT2791" i="1"/>
  <c r="BS2791" i="1"/>
  <c r="BR2791" i="1"/>
  <c r="BP2791" i="1"/>
  <c r="D2791" i="1"/>
  <c r="BT2790" i="1"/>
  <c r="BS2790" i="1"/>
  <c r="BR2790" i="1"/>
  <c r="BP2790" i="1"/>
  <c r="D2790" i="1"/>
  <c r="BT2789" i="1"/>
  <c r="BS2789" i="1"/>
  <c r="BR2789" i="1"/>
  <c r="BP2789" i="1"/>
  <c r="D2789" i="1"/>
  <c r="BT2788" i="1"/>
  <c r="BS2788" i="1"/>
  <c r="BR2788" i="1"/>
  <c r="BP2788" i="1"/>
  <c r="D2788" i="1"/>
  <c r="BT2787" i="1"/>
  <c r="BS2787" i="1"/>
  <c r="BR2787" i="1"/>
  <c r="BP2787" i="1"/>
  <c r="D2787" i="1"/>
  <c r="BT2786" i="1"/>
  <c r="BS2786" i="1"/>
  <c r="BR2786" i="1"/>
  <c r="BP2786" i="1"/>
  <c r="D2786" i="1"/>
  <c r="BT2785" i="1"/>
  <c r="BS2785" i="1"/>
  <c r="BR2785" i="1"/>
  <c r="BP2785" i="1"/>
  <c r="D2785" i="1"/>
  <c r="BT2784" i="1"/>
  <c r="BS2784" i="1"/>
  <c r="BR2784" i="1"/>
  <c r="BP2784" i="1"/>
  <c r="D2784" i="1"/>
  <c r="BT2783" i="1"/>
  <c r="BS2783" i="1"/>
  <c r="BR2783" i="1"/>
  <c r="BP2783" i="1"/>
  <c r="D2783" i="1"/>
  <c r="BT2782" i="1"/>
  <c r="BS2782" i="1"/>
  <c r="BR2782" i="1"/>
  <c r="BP2782" i="1"/>
  <c r="D2782" i="1"/>
  <c r="BT2781" i="1"/>
  <c r="BS2781" i="1"/>
  <c r="BR2781" i="1"/>
  <c r="BP2781" i="1"/>
  <c r="D2781" i="1"/>
  <c r="BT2780" i="1"/>
  <c r="BS2780" i="1"/>
  <c r="BR2780" i="1"/>
  <c r="BP2780" i="1"/>
  <c r="D2780" i="1"/>
  <c r="BT2779" i="1"/>
  <c r="BS2779" i="1"/>
  <c r="BR2779" i="1"/>
  <c r="BP2779" i="1"/>
  <c r="D2779" i="1"/>
  <c r="BT2778" i="1"/>
  <c r="BS2778" i="1"/>
  <c r="BR2778" i="1"/>
  <c r="BP2778" i="1"/>
  <c r="D2778" i="1"/>
  <c r="BX2777" i="1"/>
  <c r="BT2777" i="1"/>
  <c r="BS2777" i="1"/>
  <c r="BR2777" i="1"/>
  <c r="BP2777" i="1"/>
  <c r="D2777" i="1"/>
  <c r="BT2776" i="1"/>
  <c r="BS2776" i="1"/>
  <c r="BR2776" i="1"/>
  <c r="BP2776" i="1"/>
  <c r="D2776" i="1"/>
  <c r="BT2775" i="1"/>
  <c r="BS2775" i="1"/>
  <c r="BR2775" i="1"/>
  <c r="BP2775" i="1"/>
  <c r="D2775" i="1"/>
  <c r="BT2774" i="1"/>
  <c r="BS2774" i="1"/>
  <c r="BR2774" i="1"/>
  <c r="BP2774" i="1"/>
  <c r="D2774" i="1"/>
  <c r="BT2773" i="1"/>
  <c r="BS2773" i="1"/>
  <c r="BR2773" i="1"/>
  <c r="BP2773" i="1"/>
  <c r="D2773" i="1"/>
  <c r="BT2772" i="1"/>
  <c r="BS2772" i="1"/>
  <c r="BR2772" i="1"/>
  <c r="BP2772" i="1"/>
  <c r="D2772" i="1"/>
  <c r="BT2771" i="1"/>
  <c r="BS2771" i="1"/>
  <c r="BR2771" i="1"/>
  <c r="BP2771" i="1"/>
  <c r="D2771" i="1"/>
  <c r="BT2770" i="1"/>
  <c r="BS2770" i="1"/>
  <c r="BR2770" i="1"/>
  <c r="BP2770" i="1"/>
  <c r="D2770" i="1"/>
  <c r="BT2769" i="1"/>
  <c r="BS2769" i="1"/>
  <c r="BR2769" i="1"/>
  <c r="BP2769" i="1"/>
  <c r="D2769" i="1"/>
  <c r="BT2768" i="1"/>
  <c r="BS2768" i="1"/>
  <c r="BR2768" i="1"/>
  <c r="BP2768" i="1"/>
  <c r="D2768" i="1"/>
  <c r="BT2767" i="1"/>
  <c r="BS2767" i="1"/>
  <c r="BR2767" i="1"/>
  <c r="BP2767" i="1"/>
  <c r="D2767" i="1"/>
  <c r="BT2766" i="1"/>
  <c r="BS2766" i="1"/>
  <c r="BR2766" i="1"/>
  <c r="BP2766" i="1"/>
  <c r="D2766" i="1"/>
  <c r="BT2765" i="1"/>
  <c r="BS2765" i="1"/>
  <c r="BR2765" i="1"/>
  <c r="BP2765" i="1"/>
  <c r="D2765" i="1"/>
  <c r="BT2764" i="1"/>
  <c r="BS2764" i="1"/>
  <c r="BR2764" i="1"/>
  <c r="BP2764" i="1"/>
  <c r="D2764" i="1"/>
  <c r="BT2763" i="1"/>
  <c r="BS2763" i="1"/>
  <c r="BR2763" i="1"/>
  <c r="BP2763" i="1"/>
  <c r="D2763" i="1"/>
  <c r="BT2762" i="1"/>
  <c r="BS2762" i="1"/>
  <c r="BR2762" i="1"/>
  <c r="BP2762" i="1"/>
  <c r="D2762" i="1"/>
  <c r="BT2761" i="1"/>
  <c r="BS2761" i="1"/>
  <c r="BR2761" i="1"/>
  <c r="BP2761" i="1"/>
  <c r="D2761" i="1"/>
  <c r="BT2760" i="1"/>
  <c r="BS2760" i="1"/>
  <c r="BR2760" i="1"/>
  <c r="BP2760" i="1"/>
  <c r="D2760" i="1"/>
  <c r="BT2759" i="1"/>
  <c r="BS2759" i="1"/>
  <c r="BR2759" i="1"/>
  <c r="BP2759" i="1"/>
  <c r="D2759" i="1"/>
  <c r="BT2758" i="1"/>
  <c r="BS2758" i="1"/>
  <c r="BR2758" i="1"/>
  <c r="BP2758" i="1"/>
  <c r="D2758" i="1"/>
  <c r="BT2757" i="1"/>
  <c r="BS2757" i="1"/>
  <c r="BR2757" i="1"/>
  <c r="BP2757" i="1"/>
  <c r="D2757" i="1"/>
  <c r="BT2756" i="1"/>
  <c r="BS2756" i="1"/>
  <c r="BR2756" i="1"/>
  <c r="BP2756" i="1"/>
  <c r="D2756" i="1"/>
  <c r="BT2755" i="1"/>
  <c r="BS2755" i="1"/>
  <c r="BR2755" i="1"/>
  <c r="BP2755" i="1"/>
  <c r="D2755" i="1"/>
  <c r="BT2754" i="1"/>
  <c r="BS2754" i="1"/>
  <c r="BR2754" i="1"/>
  <c r="BP2754" i="1"/>
  <c r="D2754" i="1"/>
  <c r="BT2753" i="1"/>
  <c r="BS2753" i="1"/>
  <c r="BR2753" i="1"/>
  <c r="BP2753" i="1"/>
  <c r="D2753" i="1"/>
  <c r="BT2752" i="1"/>
  <c r="BS2752" i="1"/>
  <c r="BR2752" i="1"/>
  <c r="BP2752" i="1"/>
  <c r="D2752" i="1"/>
  <c r="BT2751" i="1"/>
  <c r="BS2751" i="1"/>
  <c r="BR2751" i="1"/>
  <c r="BP2751" i="1"/>
  <c r="D2751" i="1"/>
  <c r="BT2750" i="1"/>
  <c r="BS2750" i="1"/>
  <c r="BR2750" i="1"/>
  <c r="BP2750" i="1"/>
  <c r="D2750" i="1"/>
  <c r="BT2749" i="1"/>
  <c r="BS2749" i="1"/>
  <c r="BR2749" i="1"/>
  <c r="BP2749" i="1"/>
  <c r="D2749" i="1"/>
  <c r="BT2748" i="1"/>
  <c r="BS2748" i="1"/>
  <c r="BR2748" i="1"/>
  <c r="BP2748" i="1"/>
  <c r="D2748" i="1"/>
  <c r="BT2747" i="1"/>
  <c r="BS2747" i="1"/>
  <c r="BR2747" i="1"/>
  <c r="BP2747" i="1"/>
  <c r="D2747" i="1"/>
  <c r="BT2746" i="1"/>
  <c r="BS2746" i="1"/>
  <c r="BR2746" i="1"/>
  <c r="BP2746" i="1"/>
  <c r="D2746" i="1"/>
  <c r="BT2745" i="1"/>
  <c r="BS2745" i="1"/>
  <c r="BR2745" i="1"/>
  <c r="BP2745" i="1"/>
  <c r="D2745" i="1"/>
  <c r="BT2744" i="1"/>
  <c r="BS2744" i="1"/>
  <c r="BR2744" i="1"/>
  <c r="BP2744" i="1"/>
  <c r="D2744" i="1"/>
  <c r="BT2743" i="1"/>
  <c r="BS2743" i="1"/>
  <c r="BR2743" i="1"/>
  <c r="BP2743" i="1"/>
  <c r="D2743" i="1"/>
  <c r="BT2742" i="1"/>
  <c r="BS2742" i="1"/>
  <c r="BR2742" i="1"/>
  <c r="BP2742" i="1"/>
  <c r="D2742" i="1"/>
  <c r="BT2741" i="1"/>
  <c r="BS2741" i="1"/>
  <c r="BR2741" i="1"/>
  <c r="BP2741" i="1"/>
  <c r="D2741" i="1"/>
  <c r="BT2740" i="1"/>
  <c r="BS2740" i="1"/>
  <c r="BR2740" i="1"/>
  <c r="BP2740" i="1"/>
  <c r="D2740" i="1"/>
  <c r="BT2739" i="1"/>
  <c r="BS2739" i="1"/>
  <c r="BR2739" i="1"/>
  <c r="BP2739" i="1"/>
  <c r="D2739" i="1"/>
  <c r="BT2738" i="1"/>
  <c r="BS2738" i="1"/>
  <c r="BR2738" i="1"/>
  <c r="BP2738" i="1"/>
  <c r="D2738" i="1"/>
  <c r="BX2737" i="1"/>
  <c r="BT2737" i="1"/>
  <c r="BS2737" i="1"/>
  <c r="BR2737" i="1"/>
  <c r="BP2737" i="1"/>
  <c r="D2737" i="1"/>
  <c r="BT2736" i="1"/>
  <c r="BS2736" i="1"/>
  <c r="BR2736" i="1"/>
  <c r="BP2736" i="1"/>
  <c r="D2736" i="1"/>
  <c r="BT2735" i="1"/>
  <c r="BS2735" i="1"/>
  <c r="BR2735" i="1"/>
  <c r="BP2735" i="1"/>
  <c r="D2735" i="1"/>
  <c r="BT2734" i="1"/>
  <c r="BS2734" i="1"/>
  <c r="BR2734" i="1"/>
  <c r="BP2734" i="1"/>
  <c r="D2734" i="1"/>
  <c r="BT2733" i="1"/>
  <c r="BS2733" i="1"/>
  <c r="BR2733" i="1"/>
  <c r="BP2733" i="1"/>
  <c r="D2733" i="1"/>
  <c r="BT2732" i="1"/>
  <c r="BS2732" i="1"/>
  <c r="BR2732" i="1"/>
  <c r="BP2732" i="1"/>
  <c r="D2732" i="1"/>
  <c r="BT2731" i="1"/>
  <c r="BS2731" i="1"/>
  <c r="BR2731" i="1"/>
  <c r="BP2731" i="1"/>
  <c r="D2731" i="1"/>
  <c r="BT2730" i="1"/>
  <c r="BS2730" i="1"/>
  <c r="BR2730" i="1"/>
  <c r="BP2730" i="1"/>
  <c r="D2730" i="1"/>
  <c r="BT2729" i="1"/>
  <c r="BS2729" i="1"/>
  <c r="BR2729" i="1"/>
  <c r="BP2729" i="1"/>
  <c r="D2729" i="1"/>
  <c r="BT2728" i="1"/>
  <c r="BS2728" i="1"/>
  <c r="BR2728" i="1"/>
  <c r="BP2728" i="1"/>
  <c r="D2728" i="1"/>
  <c r="BT2727" i="1"/>
  <c r="BS2727" i="1"/>
  <c r="BR2727" i="1"/>
  <c r="BP2727" i="1"/>
  <c r="D2727" i="1"/>
  <c r="BT2726" i="1"/>
  <c r="BS2726" i="1"/>
  <c r="BR2726" i="1"/>
  <c r="BP2726" i="1"/>
  <c r="D2726" i="1"/>
  <c r="BT2725" i="1"/>
  <c r="BS2725" i="1"/>
  <c r="BR2725" i="1"/>
  <c r="BP2725" i="1"/>
  <c r="D2725" i="1"/>
  <c r="BT2724" i="1"/>
  <c r="BS2724" i="1"/>
  <c r="BR2724" i="1"/>
  <c r="BP2724" i="1"/>
  <c r="D2724" i="1"/>
  <c r="BT2723" i="1"/>
  <c r="BS2723" i="1"/>
  <c r="BR2723" i="1"/>
  <c r="BP2723" i="1"/>
  <c r="D2723" i="1"/>
  <c r="BT2722" i="1"/>
  <c r="BS2722" i="1"/>
  <c r="BR2722" i="1"/>
  <c r="BP2722" i="1"/>
  <c r="D2722" i="1"/>
  <c r="BT2721" i="1"/>
  <c r="BS2721" i="1"/>
  <c r="BR2721" i="1"/>
  <c r="BP2721" i="1"/>
  <c r="D2721" i="1"/>
  <c r="BT2720" i="1"/>
  <c r="BS2720" i="1"/>
  <c r="BR2720" i="1"/>
  <c r="BP2720" i="1"/>
  <c r="D2720" i="1"/>
  <c r="BT2719" i="1"/>
  <c r="BS2719" i="1"/>
  <c r="BR2719" i="1"/>
  <c r="BP2719" i="1"/>
  <c r="D2719" i="1"/>
  <c r="BT2718" i="1"/>
  <c r="BS2718" i="1"/>
  <c r="BR2718" i="1"/>
  <c r="BP2718" i="1"/>
  <c r="D2718" i="1"/>
  <c r="BT2717" i="1"/>
  <c r="BS2717" i="1"/>
  <c r="BR2717" i="1"/>
  <c r="BP2717" i="1"/>
  <c r="D2717" i="1"/>
  <c r="BT2716" i="1"/>
  <c r="BS2716" i="1"/>
  <c r="BR2716" i="1"/>
  <c r="BP2716" i="1"/>
  <c r="D2716" i="1"/>
  <c r="BT2715" i="1"/>
  <c r="BS2715" i="1"/>
  <c r="BR2715" i="1"/>
  <c r="BP2715" i="1"/>
  <c r="D2715" i="1"/>
  <c r="BT2714" i="1"/>
  <c r="BS2714" i="1"/>
  <c r="BR2714" i="1"/>
  <c r="BP2714" i="1"/>
  <c r="D2714" i="1"/>
  <c r="BT2713" i="1"/>
  <c r="BS2713" i="1"/>
  <c r="BR2713" i="1"/>
  <c r="BP2713" i="1"/>
  <c r="D2713" i="1"/>
  <c r="BT2712" i="1"/>
  <c r="BS2712" i="1"/>
  <c r="BR2712" i="1"/>
  <c r="BP2712" i="1"/>
  <c r="D2712" i="1"/>
  <c r="BT2711" i="1"/>
  <c r="BS2711" i="1"/>
  <c r="BR2711" i="1"/>
  <c r="BP2711" i="1"/>
  <c r="D2711" i="1"/>
  <c r="BT2710" i="1"/>
  <c r="BS2710" i="1"/>
  <c r="BR2710" i="1"/>
  <c r="BP2710" i="1"/>
  <c r="D2710" i="1"/>
  <c r="BT2709" i="1"/>
  <c r="BS2709" i="1"/>
  <c r="BR2709" i="1"/>
  <c r="BP2709" i="1"/>
  <c r="D2709" i="1"/>
  <c r="BT2708" i="1"/>
  <c r="BS2708" i="1"/>
  <c r="BR2708" i="1"/>
  <c r="BP2708" i="1"/>
  <c r="D2708" i="1"/>
  <c r="BT2707" i="1"/>
  <c r="BS2707" i="1"/>
  <c r="BR2707" i="1"/>
  <c r="BP2707" i="1"/>
  <c r="D2707" i="1"/>
  <c r="BT2706" i="1"/>
  <c r="BS2706" i="1"/>
  <c r="BR2706" i="1"/>
  <c r="BP2706" i="1"/>
  <c r="D2706" i="1"/>
  <c r="BT2705" i="1"/>
  <c r="BS2705" i="1"/>
  <c r="BR2705" i="1"/>
  <c r="BP2705" i="1"/>
  <c r="D2705" i="1"/>
  <c r="BT2704" i="1"/>
  <c r="BS2704" i="1"/>
  <c r="BR2704" i="1"/>
  <c r="BP2704" i="1"/>
  <c r="D2704" i="1"/>
  <c r="BT2703" i="1"/>
  <c r="BS2703" i="1"/>
  <c r="BR2703" i="1"/>
  <c r="BP2703" i="1"/>
  <c r="D2703" i="1"/>
  <c r="BT2702" i="1"/>
  <c r="BS2702" i="1"/>
  <c r="BR2702" i="1"/>
  <c r="BP2702" i="1"/>
  <c r="D2702" i="1"/>
  <c r="BT2701" i="1"/>
  <c r="BS2701" i="1"/>
  <c r="BR2701" i="1"/>
  <c r="BP2701" i="1"/>
  <c r="D2701" i="1"/>
  <c r="BT2700" i="1"/>
  <c r="BS2700" i="1"/>
  <c r="BR2700" i="1"/>
  <c r="BP2700" i="1"/>
  <c r="D2700" i="1"/>
  <c r="BT2699" i="1"/>
  <c r="BS2699" i="1"/>
  <c r="BR2699" i="1"/>
  <c r="BP2699" i="1"/>
  <c r="D2699" i="1"/>
  <c r="BT2698" i="1"/>
  <c r="BS2698" i="1"/>
  <c r="BR2698" i="1"/>
  <c r="BP2698" i="1"/>
  <c r="D2698" i="1"/>
  <c r="BT2697" i="1"/>
  <c r="BS2697" i="1"/>
  <c r="BR2697" i="1"/>
  <c r="BP2697" i="1"/>
  <c r="D2697" i="1"/>
  <c r="BT2696" i="1"/>
  <c r="BS2696" i="1"/>
  <c r="BR2696" i="1"/>
  <c r="BP2696" i="1"/>
  <c r="D2696" i="1"/>
  <c r="BT2695" i="1"/>
  <c r="BS2695" i="1"/>
  <c r="BR2695" i="1"/>
  <c r="BP2695" i="1"/>
  <c r="D2695" i="1"/>
  <c r="BT2694" i="1"/>
  <c r="BS2694" i="1"/>
  <c r="BR2694" i="1"/>
  <c r="BP2694" i="1"/>
  <c r="D2694" i="1"/>
  <c r="BT2693" i="1"/>
  <c r="BS2693" i="1"/>
  <c r="BR2693" i="1"/>
  <c r="BP2693" i="1"/>
  <c r="D2693" i="1"/>
  <c r="BT2692" i="1"/>
  <c r="BS2692" i="1"/>
  <c r="BR2692" i="1"/>
  <c r="BP2692" i="1"/>
  <c r="D2692" i="1"/>
  <c r="BT2691" i="1"/>
  <c r="BS2691" i="1"/>
  <c r="BR2691" i="1"/>
  <c r="BP2691" i="1"/>
  <c r="D2691" i="1"/>
  <c r="BT2690" i="1"/>
  <c r="BS2690" i="1"/>
  <c r="BR2690" i="1"/>
  <c r="BP2690" i="1"/>
  <c r="D2690" i="1"/>
  <c r="BT2689" i="1"/>
  <c r="BS2689" i="1"/>
  <c r="BR2689" i="1"/>
  <c r="BP2689" i="1"/>
  <c r="D2689" i="1"/>
  <c r="BT2688" i="1"/>
  <c r="BS2688" i="1"/>
  <c r="BR2688" i="1"/>
  <c r="BP2688" i="1"/>
  <c r="D2688" i="1"/>
  <c r="BT2687" i="1"/>
  <c r="BS2687" i="1"/>
  <c r="BR2687" i="1"/>
  <c r="BP2687" i="1"/>
  <c r="D2687" i="1"/>
  <c r="BT2686" i="1"/>
  <c r="BS2686" i="1"/>
  <c r="BR2686" i="1"/>
  <c r="BP2686" i="1"/>
  <c r="D2686" i="1"/>
  <c r="BT2685" i="1"/>
  <c r="BS2685" i="1"/>
  <c r="BR2685" i="1"/>
  <c r="BP2685" i="1"/>
  <c r="D2685" i="1"/>
  <c r="BT2684" i="1"/>
  <c r="BS2684" i="1"/>
  <c r="BR2684" i="1"/>
  <c r="BP2684" i="1"/>
  <c r="D2684" i="1"/>
  <c r="BT2683" i="1"/>
  <c r="BS2683" i="1"/>
  <c r="BR2683" i="1"/>
  <c r="BP2683" i="1"/>
  <c r="D2683" i="1"/>
  <c r="BT2682" i="1"/>
  <c r="BS2682" i="1"/>
  <c r="BR2682" i="1"/>
  <c r="BP2682" i="1"/>
  <c r="D2682" i="1"/>
  <c r="BT2681" i="1"/>
  <c r="BS2681" i="1"/>
  <c r="BR2681" i="1"/>
  <c r="BP2681" i="1"/>
  <c r="D2681" i="1"/>
  <c r="BT2680" i="1"/>
  <c r="BS2680" i="1"/>
  <c r="BR2680" i="1"/>
  <c r="BP2680" i="1"/>
  <c r="D2680" i="1"/>
  <c r="BT2679" i="1"/>
  <c r="BS2679" i="1"/>
  <c r="BR2679" i="1"/>
  <c r="BP2679" i="1"/>
  <c r="D2679" i="1"/>
  <c r="BT2678" i="1"/>
  <c r="BS2678" i="1"/>
  <c r="BR2678" i="1"/>
  <c r="BP2678" i="1"/>
  <c r="D2678" i="1"/>
  <c r="BT2677" i="1"/>
  <c r="BS2677" i="1"/>
  <c r="BR2677" i="1"/>
  <c r="BP2677" i="1"/>
  <c r="D2677" i="1"/>
  <c r="BT2676" i="1"/>
  <c r="BS2676" i="1"/>
  <c r="BR2676" i="1"/>
  <c r="BP2676" i="1"/>
  <c r="D2676" i="1"/>
  <c r="BT2675" i="1"/>
  <c r="BS2675" i="1"/>
  <c r="BR2675" i="1"/>
  <c r="BP2675" i="1"/>
  <c r="D2675" i="1"/>
  <c r="BT2674" i="1"/>
  <c r="BS2674" i="1"/>
  <c r="BR2674" i="1"/>
  <c r="BP2674" i="1"/>
  <c r="D2674" i="1"/>
  <c r="BT2673" i="1"/>
  <c r="BS2673" i="1"/>
  <c r="BR2673" i="1"/>
  <c r="BP2673" i="1"/>
  <c r="D2673" i="1"/>
  <c r="BT2672" i="1"/>
  <c r="BS2672" i="1"/>
  <c r="BR2672" i="1"/>
  <c r="BP2672" i="1"/>
  <c r="D2672" i="1"/>
  <c r="BT2671" i="1"/>
  <c r="BS2671" i="1"/>
  <c r="BR2671" i="1"/>
  <c r="BP2671" i="1"/>
  <c r="D2671" i="1"/>
  <c r="BT2670" i="1"/>
  <c r="BS2670" i="1"/>
  <c r="BR2670" i="1"/>
  <c r="BP2670" i="1"/>
  <c r="D2670" i="1"/>
  <c r="BT2669" i="1"/>
  <c r="BS2669" i="1"/>
  <c r="BR2669" i="1"/>
  <c r="BP2669" i="1"/>
  <c r="D2669" i="1"/>
  <c r="BT2668" i="1"/>
  <c r="BS2668" i="1"/>
  <c r="BR2668" i="1"/>
  <c r="BP2668" i="1"/>
  <c r="D2668" i="1"/>
  <c r="BT2667" i="1"/>
  <c r="BS2667" i="1"/>
  <c r="BR2667" i="1"/>
  <c r="BP2667" i="1"/>
  <c r="D2667" i="1"/>
  <c r="BT2666" i="1"/>
  <c r="BS2666" i="1"/>
  <c r="BR2666" i="1"/>
  <c r="BP2666" i="1"/>
  <c r="D2666" i="1"/>
  <c r="BT2665" i="1"/>
  <c r="BS2665" i="1"/>
  <c r="BR2665" i="1"/>
  <c r="BP2665" i="1"/>
  <c r="D2665" i="1"/>
  <c r="BT2664" i="1"/>
  <c r="BS2664" i="1"/>
  <c r="BR2664" i="1"/>
  <c r="BP2664" i="1"/>
  <c r="D2664" i="1"/>
  <c r="BT2663" i="1"/>
  <c r="BS2663" i="1"/>
  <c r="BR2663" i="1"/>
  <c r="BP2663" i="1"/>
  <c r="D2663" i="1"/>
  <c r="BT2662" i="1"/>
  <c r="BS2662" i="1"/>
  <c r="BR2662" i="1"/>
  <c r="BP2662" i="1"/>
  <c r="D2662" i="1"/>
  <c r="BT2661" i="1"/>
  <c r="BS2661" i="1"/>
  <c r="BR2661" i="1"/>
  <c r="BP2661" i="1"/>
  <c r="D2661" i="1"/>
  <c r="BT2660" i="1"/>
  <c r="BS2660" i="1"/>
  <c r="BR2660" i="1"/>
  <c r="BP2660" i="1"/>
  <c r="D2660" i="1"/>
  <c r="BT2659" i="1"/>
  <c r="BS2659" i="1"/>
  <c r="BR2659" i="1"/>
  <c r="BP2659" i="1"/>
  <c r="D2659" i="1"/>
  <c r="BT2658" i="1"/>
  <c r="BS2658" i="1"/>
  <c r="BR2658" i="1"/>
  <c r="BP2658" i="1"/>
  <c r="D2658" i="1"/>
  <c r="BT2657" i="1"/>
  <c r="BS2657" i="1"/>
  <c r="BR2657" i="1"/>
  <c r="BP2657" i="1"/>
  <c r="D2657" i="1"/>
  <c r="BT2656" i="1"/>
  <c r="BS2656" i="1"/>
  <c r="BR2656" i="1"/>
  <c r="BP2656" i="1"/>
  <c r="D2656" i="1"/>
  <c r="BT2655" i="1"/>
  <c r="BS2655" i="1"/>
  <c r="BR2655" i="1"/>
  <c r="BP2655" i="1"/>
  <c r="D2655" i="1"/>
  <c r="BT2654" i="1"/>
  <c r="BS2654" i="1"/>
  <c r="BR2654" i="1"/>
  <c r="BP2654" i="1"/>
  <c r="D2654" i="1"/>
  <c r="BT2653" i="1"/>
  <c r="BS2653" i="1"/>
  <c r="BR2653" i="1"/>
  <c r="BP2653" i="1"/>
  <c r="D2653" i="1"/>
  <c r="BT2652" i="1"/>
  <c r="BS2652" i="1"/>
  <c r="BR2652" i="1"/>
  <c r="BP2652" i="1"/>
  <c r="D2652" i="1"/>
  <c r="BT2651" i="1"/>
  <c r="BS2651" i="1"/>
  <c r="BR2651" i="1"/>
  <c r="BP2651" i="1"/>
  <c r="D2651" i="1"/>
  <c r="BT2650" i="1"/>
  <c r="BS2650" i="1"/>
  <c r="BR2650" i="1"/>
  <c r="BP2650" i="1"/>
  <c r="D2650" i="1"/>
  <c r="BT2649" i="1"/>
  <c r="BS2649" i="1"/>
  <c r="BR2649" i="1"/>
  <c r="BP2649" i="1"/>
  <c r="D2649" i="1"/>
  <c r="BT2648" i="1"/>
  <c r="BS2648" i="1"/>
  <c r="BR2648" i="1"/>
  <c r="BP2648" i="1"/>
  <c r="D2648" i="1"/>
  <c r="BT2647" i="1"/>
  <c r="BS2647" i="1"/>
  <c r="BR2647" i="1"/>
  <c r="BP2647" i="1"/>
  <c r="D2647" i="1"/>
  <c r="BT2646" i="1"/>
  <c r="BS2646" i="1"/>
  <c r="BR2646" i="1"/>
  <c r="BP2646" i="1"/>
  <c r="D2646" i="1"/>
  <c r="BT2645" i="1"/>
  <c r="BS2645" i="1"/>
  <c r="BR2645" i="1"/>
  <c r="BP2645" i="1"/>
  <c r="D2645" i="1"/>
  <c r="BT2644" i="1"/>
  <c r="BS2644" i="1"/>
  <c r="BR2644" i="1"/>
  <c r="BP2644" i="1"/>
  <c r="D2644" i="1"/>
  <c r="BT2643" i="1"/>
  <c r="BS2643" i="1"/>
  <c r="BR2643" i="1"/>
  <c r="BP2643" i="1"/>
  <c r="D2643" i="1"/>
  <c r="BT2642" i="1"/>
  <c r="BS2642" i="1"/>
  <c r="BR2642" i="1"/>
  <c r="BP2642" i="1"/>
  <c r="D2642" i="1"/>
  <c r="BT2641" i="1"/>
  <c r="BS2641" i="1"/>
  <c r="BR2641" i="1"/>
  <c r="BP2641" i="1"/>
  <c r="D2641" i="1"/>
  <c r="BT2640" i="1"/>
  <c r="BS2640" i="1"/>
  <c r="BR2640" i="1"/>
  <c r="BP2640" i="1"/>
  <c r="D2640" i="1"/>
  <c r="BT2639" i="1"/>
  <c r="BS2639" i="1"/>
  <c r="BR2639" i="1"/>
  <c r="BP2639" i="1"/>
  <c r="D2639" i="1"/>
  <c r="BT2638" i="1"/>
  <c r="BS2638" i="1"/>
  <c r="BR2638" i="1"/>
  <c r="BP2638" i="1"/>
  <c r="D2638" i="1"/>
  <c r="BT2637" i="1"/>
  <c r="BS2637" i="1"/>
  <c r="BR2637" i="1"/>
  <c r="BP2637" i="1"/>
  <c r="D2637" i="1"/>
  <c r="BT2636" i="1"/>
  <c r="BS2636" i="1"/>
  <c r="BR2636" i="1"/>
  <c r="BP2636" i="1"/>
  <c r="D2636" i="1"/>
  <c r="BX2635" i="1"/>
  <c r="BT2635" i="1"/>
  <c r="BS2635" i="1"/>
  <c r="BR2635" i="1"/>
  <c r="BP2635" i="1"/>
  <c r="D2635" i="1"/>
  <c r="BT2634" i="1"/>
  <c r="BS2634" i="1"/>
  <c r="BR2634" i="1"/>
  <c r="BP2634" i="1"/>
  <c r="D2634" i="1"/>
  <c r="BZ2633" i="1"/>
  <c r="BW2633" i="1"/>
  <c r="BU2633" i="1"/>
  <c r="BT2633" i="1"/>
  <c r="BS2633" i="1"/>
  <c r="BR2633" i="1"/>
  <c r="BP2633" i="1"/>
  <c r="D2633" i="1"/>
  <c r="BT2632" i="1"/>
  <c r="BS2632" i="1"/>
  <c r="BR2632" i="1"/>
  <c r="BP2632" i="1"/>
  <c r="D2632" i="1"/>
  <c r="BT2631" i="1"/>
  <c r="BS2631" i="1"/>
  <c r="BR2631" i="1"/>
  <c r="BP2631" i="1"/>
  <c r="D2631" i="1"/>
  <c r="BT2630" i="1"/>
  <c r="BS2630" i="1"/>
  <c r="BR2630" i="1"/>
  <c r="BP2630" i="1"/>
  <c r="D2630" i="1"/>
  <c r="BT2629" i="1"/>
  <c r="BS2629" i="1"/>
  <c r="BR2629" i="1"/>
  <c r="BP2629" i="1"/>
  <c r="D2629" i="1"/>
  <c r="BT2628" i="1"/>
  <c r="BS2628" i="1"/>
  <c r="BR2628" i="1"/>
  <c r="BP2628" i="1"/>
  <c r="D2628" i="1"/>
  <c r="BT2627" i="1"/>
  <c r="BS2627" i="1"/>
  <c r="BR2627" i="1"/>
  <c r="BP2627" i="1"/>
  <c r="D2627" i="1"/>
  <c r="BT2626" i="1"/>
  <c r="BS2626" i="1"/>
  <c r="BR2626" i="1"/>
  <c r="BP2626" i="1"/>
  <c r="D2626" i="1"/>
  <c r="BT2625" i="1"/>
  <c r="BS2625" i="1"/>
  <c r="BR2625" i="1"/>
  <c r="BP2625" i="1"/>
  <c r="D2625" i="1"/>
  <c r="BT2624" i="1"/>
  <c r="BS2624" i="1"/>
  <c r="BR2624" i="1"/>
  <c r="BP2624" i="1"/>
  <c r="D2624" i="1"/>
  <c r="BT2623" i="1"/>
  <c r="BS2623" i="1"/>
  <c r="BR2623" i="1"/>
  <c r="BP2623" i="1"/>
  <c r="D2623" i="1"/>
  <c r="BT2622" i="1"/>
  <c r="BS2622" i="1"/>
  <c r="BR2622" i="1"/>
  <c r="BP2622" i="1"/>
  <c r="D2622" i="1"/>
  <c r="BT2621" i="1"/>
  <c r="BS2621" i="1"/>
  <c r="BR2621" i="1"/>
  <c r="BP2621" i="1"/>
  <c r="D2621" i="1"/>
  <c r="BT2620" i="1"/>
  <c r="BS2620" i="1"/>
  <c r="BR2620" i="1"/>
  <c r="BP2620" i="1"/>
  <c r="D2620" i="1"/>
  <c r="BT2619" i="1"/>
  <c r="BS2619" i="1"/>
  <c r="BR2619" i="1"/>
  <c r="BP2619" i="1"/>
  <c r="D2619" i="1"/>
  <c r="BT2618" i="1"/>
  <c r="BS2618" i="1"/>
  <c r="BR2618" i="1"/>
  <c r="BP2618" i="1"/>
  <c r="D2618" i="1"/>
  <c r="BT2617" i="1"/>
  <c r="BS2617" i="1"/>
  <c r="BR2617" i="1"/>
  <c r="BP2617" i="1"/>
  <c r="D2617" i="1"/>
  <c r="BT2616" i="1"/>
  <c r="BS2616" i="1"/>
  <c r="BR2616" i="1"/>
  <c r="BP2616" i="1"/>
  <c r="D2616" i="1"/>
  <c r="BT2615" i="1"/>
  <c r="BS2615" i="1"/>
  <c r="BR2615" i="1"/>
  <c r="BP2615" i="1"/>
  <c r="D2615" i="1"/>
  <c r="BT2614" i="1"/>
  <c r="BS2614" i="1"/>
  <c r="BR2614" i="1"/>
  <c r="BP2614" i="1"/>
  <c r="D2614" i="1"/>
  <c r="BT2613" i="1"/>
  <c r="BS2613" i="1"/>
  <c r="BR2613" i="1"/>
  <c r="BP2613" i="1"/>
  <c r="D2613" i="1"/>
  <c r="BT2612" i="1"/>
  <c r="BS2612" i="1"/>
  <c r="BR2612" i="1"/>
  <c r="BP2612" i="1"/>
  <c r="D2612" i="1"/>
  <c r="BT2611" i="1"/>
  <c r="BS2611" i="1"/>
  <c r="BR2611" i="1"/>
  <c r="BP2611" i="1"/>
  <c r="D2611" i="1"/>
  <c r="BT2610" i="1"/>
  <c r="BS2610" i="1"/>
  <c r="BR2610" i="1"/>
  <c r="BP2610" i="1"/>
  <c r="D2610" i="1"/>
  <c r="BT2609" i="1"/>
  <c r="BS2609" i="1"/>
  <c r="BR2609" i="1"/>
  <c r="BP2609" i="1"/>
  <c r="D2609" i="1"/>
  <c r="BT2608" i="1"/>
  <c r="BS2608" i="1"/>
  <c r="BR2608" i="1"/>
  <c r="BP2608" i="1"/>
  <c r="D2608" i="1"/>
  <c r="BT2607" i="1"/>
  <c r="BS2607" i="1"/>
  <c r="BR2607" i="1"/>
  <c r="BP2607" i="1"/>
  <c r="D2607" i="1"/>
  <c r="BT2606" i="1"/>
  <c r="BS2606" i="1"/>
  <c r="BR2606" i="1"/>
  <c r="BP2606" i="1"/>
  <c r="D2606" i="1"/>
  <c r="BT2605" i="1"/>
  <c r="BS2605" i="1"/>
  <c r="BR2605" i="1"/>
  <c r="BP2605" i="1"/>
  <c r="D2605" i="1"/>
  <c r="BT2604" i="1"/>
  <c r="BS2604" i="1"/>
  <c r="BR2604" i="1"/>
  <c r="BP2604" i="1"/>
  <c r="D2604" i="1"/>
  <c r="BT2603" i="1"/>
  <c r="BS2603" i="1"/>
  <c r="BR2603" i="1"/>
  <c r="BP2603" i="1"/>
  <c r="D2603" i="1"/>
  <c r="BT2602" i="1"/>
  <c r="BS2602" i="1"/>
  <c r="BR2602" i="1"/>
  <c r="BP2602" i="1"/>
  <c r="D2602" i="1"/>
  <c r="BT2601" i="1"/>
  <c r="BS2601" i="1"/>
  <c r="BR2601" i="1"/>
  <c r="BP2601" i="1"/>
  <c r="D2601" i="1"/>
  <c r="BT2600" i="1"/>
  <c r="BS2600" i="1"/>
  <c r="BR2600" i="1"/>
  <c r="BP2600" i="1"/>
  <c r="D2600" i="1"/>
  <c r="BT2599" i="1"/>
  <c r="BS2599" i="1"/>
  <c r="BR2599" i="1"/>
  <c r="BP2599" i="1"/>
  <c r="D2599" i="1"/>
  <c r="BT2598" i="1"/>
  <c r="BS2598" i="1"/>
  <c r="BR2598" i="1"/>
  <c r="BP2598" i="1"/>
  <c r="D2598" i="1"/>
  <c r="BT2597" i="1"/>
  <c r="BS2597" i="1"/>
  <c r="BR2597" i="1"/>
  <c r="BP2597" i="1"/>
  <c r="D2597" i="1"/>
  <c r="BT2596" i="1"/>
  <c r="BS2596" i="1"/>
  <c r="BR2596" i="1"/>
  <c r="BP2596" i="1"/>
  <c r="D2596" i="1"/>
  <c r="BT2595" i="1"/>
  <c r="BS2595" i="1"/>
  <c r="BR2595" i="1"/>
  <c r="BP2595" i="1"/>
  <c r="D2595" i="1"/>
  <c r="BT2594" i="1"/>
  <c r="BS2594" i="1"/>
  <c r="BR2594" i="1"/>
  <c r="BP2594" i="1"/>
  <c r="D2594" i="1"/>
  <c r="BT2593" i="1"/>
  <c r="BS2593" i="1"/>
  <c r="BR2593" i="1"/>
  <c r="BP2593" i="1"/>
  <c r="D2593" i="1"/>
  <c r="BT2592" i="1"/>
  <c r="BS2592" i="1"/>
  <c r="BR2592" i="1"/>
  <c r="BP2592" i="1"/>
  <c r="D2592" i="1"/>
  <c r="BT2591" i="1"/>
  <c r="BS2591" i="1"/>
  <c r="BR2591" i="1"/>
  <c r="BP2591" i="1"/>
  <c r="D2591" i="1"/>
  <c r="BT2590" i="1"/>
  <c r="BS2590" i="1"/>
  <c r="BR2590" i="1"/>
  <c r="BP2590" i="1"/>
  <c r="D2590" i="1"/>
  <c r="BT2589" i="1"/>
  <c r="BS2589" i="1"/>
  <c r="BR2589" i="1"/>
  <c r="BP2589" i="1"/>
  <c r="D2589" i="1"/>
  <c r="BT2588" i="1"/>
  <c r="BS2588" i="1"/>
  <c r="BR2588" i="1"/>
  <c r="BP2588" i="1"/>
  <c r="D2588" i="1"/>
  <c r="BT2587" i="1"/>
  <c r="BS2587" i="1"/>
  <c r="BR2587" i="1"/>
  <c r="BP2587" i="1"/>
  <c r="D2587" i="1"/>
  <c r="BT2586" i="1"/>
  <c r="BS2586" i="1"/>
  <c r="BR2586" i="1"/>
  <c r="BP2586" i="1"/>
  <c r="D2586" i="1"/>
  <c r="BT2585" i="1"/>
  <c r="BS2585" i="1"/>
  <c r="BR2585" i="1"/>
  <c r="BP2585" i="1"/>
  <c r="D2585" i="1"/>
  <c r="BT2584" i="1"/>
  <c r="BS2584" i="1"/>
  <c r="BR2584" i="1"/>
  <c r="BP2584" i="1"/>
  <c r="D2584" i="1"/>
  <c r="BT2583" i="1"/>
  <c r="BS2583" i="1"/>
  <c r="BR2583" i="1"/>
  <c r="BP2583" i="1"/>
  <c r="D2583" i="1"/>
  <c r="BT2582" i="1"/>
  <c r="BS2582" i="1"/>
  <c r="BR2582" i="1"/>
  <c r="BP2582" i="1"/>
  <c r="D2582" i="1"/>
  <c r="BT2581" i="1"/>
  <c r="BS2581" i="1"/>
  <c r="BR2581" i="1"/>
  <c r="BP2581" i="1"/>
  <c r="D2581" i="1"/>
  <c r="BT2580" i="1"/>
  <c r="BS2580" i="1"/>
  <c r="BR2580" i="1"/>
  <c r="BP2580" i="1"/>
  <c r="D2580" i="1"/>
  <c r="BT2579" i="1"/>
  <c r="BS2579" i="1"/>
  <c r="BR2579" i="1"/>
  <c r="BP2579" i="1"/>
  <c r="D2579" i="1"/>
  <c r="BT2578" i="1"/>
  <c r="BS2578" i="1"/>
  <c r="BR2578" i="1"/>
  <c r="BP2578" i="1"/>
  <c r="D2578" i="1"/>
  <c r="BT2577" i="1"/>
  <c r="BS2577" i="1"/>
  <c r="BR2577" i="1"/>
  <c r="BP2577" i="1"/>
  <c r="D2577" i="1"/>
  <c r="BT2576" i="1"/>
  <c r="BS2576" i="1"/>
  <c r="BR2576" i="1"/>
  <c r="BP2576" i="1"/>
  <c r="D2576" i="1"/>
  <c r="BT2575" i="1"/>
  <c r="BS2575" i="1"/>
  <c r="BR2575" i="1"/>
  <c r="BP2575" i="1"/>
  <c r="D2575" i="1"/>
  <c r="BT2574" i="1"/>
  <c r="BS2574" i="1"/>
  <c r="BR2574" i="1"/>
  <c r="BP2574" i="1"/>
  <c r="D2574" i="1"/>
  <c r="BT2573" i="1"/>
  <c r="BS2573" i="1"/>
  <c r="BR2573" i="1"/>
  <c r="BP2573" i="1"/>
  <c r="D2573" i="1"/>
  <c r="BT2572" i="1"/>
  <c r="BS2572" i="1"/>
  <c r="BR2572" i="1"/>
  <c r="BP2572" i="1"/>
  <c r="D2572" i="1"/>
  <c r="BT2571" i="1"/>
  <c r="BS2571" i="1"/>
  <c r="BR2571" i="1"/>
  <c r="BP2571" i="1"/>
  <c r="D2571" i="1"/>
  <c r="BT2570" i="1"/>
  <c r="BS2570" i="1"/>
  <c r="BR2570" i="1"/>
  <c r="BP2570" i="1"/>
  <c r="D2570" i="1"/>
  <c r="BT2569" i="1"/>
  <c r="BS2569" i="1"/>
  <c r="BR2569" i="1"/>
  <c r="BP2569" i="1"/>
  <c r="D2569" i="1"/>
  <c r="BT2568" i="1"/>
  <c r="BS2568" i="1"/>
  <c r="BR2568" i="1"/>
  <c r="BP2568" i="1"/>
  <c r="D2568" i="1"/>
  <c r="BT2567" i="1"/>
  <c r="BS2567" i="1"/>
  <c r="BR2567" i="1"/>
  <c r="BP2567" i="1"/>
  <c r="D2567" i="1"/>
  <c r="BT2566" i="1"/>
  <c r="BS2566" i="1"/>
  <c r="BR2566" i="1"/>
  <c r="BP2566" i="1"/>
  <c r="D2566" i="1"/>
  <c r="BT2565" i="1"/>
  <c r="BS2565" i="1"/>
  <c r="BR2565" i="1"/>
  <c r="BP2565" i="1"/>
  <c r="D2565" i="1"/>
  <c r="BT2564" i="1"/>
  <c r="BS2564" i="1"/>
  <c r="BR2564" i="1"/>
  <c r="BP2564" i="1"/>
  <c r="D2564" i="1"/>
  <c r="BT2563" i="1"/>
  <c r="BS2563" i="1"/>
  <c r="BR2563" i="1"/>
  <c r="BP2563" i="1"/>
  <c r="D2563" i="1"/>
  <c r="BT2562" i="1"/>
  <c r="BS2562" i="1"/>
  <c r="BR2562" i="1"/>
  <c r="BP2562" i="1"/>
  <c r="D2562" i="1"/>
  <c r="BT2561" i="1"/>
  <c r="BS2561" i="1"/>
  <c r="BR2561" i="1"/>
  <c r="BP2561" i="1"/>
  <c r="D2561" i="1"/>
  <c r="BT2560" i="1"/>
  <c r="BS2560" i="1"/>
  <c r="BR2560" i="1"/>
  <c r="BP2560" i="1"/>
  <c r="D2560" i="1"/>
  <c r="BT2559" i="1"/>
  <c r="BS2559" i="1"/>
  <c r="BR2559" i="1"/>
  <c r="BP2559" i="1"/>
  <c r="D2559" i="1"/>
  <c r="BT2558" i="1"/>
  <c r="BS2558" i="1"/>
  <c r="BR2558" i="1"/>
  <c r="BP2558" i="1"/>
  <c r="D2558" i="1"/>
  <c r="BT2557" i="1"/>
  <c r="BS2557" i="1"/>
  <c r="BR2557" i="1"/>
  <c r="BP2557" i="1"/>
  <c r="D2557" i="1"/>
  <c r="BT2556" i="1"/>
  <c r="BS2556" i="1"/>
  <c r="BR2556" i="1"/>
  <c r="BP2556" i="1"/>
  <c r="D2556" i="1"/>
  <c r="BT2555" i="1"/>
  <c r="BS2555" i="1"/>
  <c r="BR2555" i="1"/>
  <c r="BP2555" i="1"/>
  <c r="D2555" i="1"/>
  <c r="BT2554" i="1"/>
  <c r="BS2554" i="1"/>
  <c r="BR2554" i="1"/>
  <c r="BP2554" i="1"/>
  <c r="D2554" i="1"/>
  <c r="BT2553" i="1"/>
  <c r="BS2553" i="1"/>
  <c r="BR2553" i="1"/>
  <c r="BP2553" i="1"/>
  <c r="D2553" i="1"/>
  <c r="BT2552" i="1"/>
  <c r="BS2552" i="1"/>
  <c r="BR2552" i="1"/>
  <c r="BP2552" i="1"/>
  <c r="D2552" i="1"/>
  <c r="BT2551" i="1"/>
  <c r="BS2551" i="1"/>
  <c r="BR2551" i="1"/>
  <c r="BP2551" i="1"/>
  <c r="D2551" i="1"/>
  <c r="BT2550" i="1"/>
  <c r="BS2550" i="1"/>
  <c r="BR2550" i="1"/>
  <c r="BP2550" i="1"/>
  <c r="D2550" i="1"/>
  <c r="BT2549" i="1"/>
  <c r="BS2549" i="1"/>
  <c r="BR2549" i="1"/>
  <c r="BP2549" i="1"/>
  <c r="D2549" i="1"/>
  <c r="BT2548" i="1"/>
  <c r="BS2548" i="1"/>
  <c r="BR2548" i="1"/>
  <c r="BP2548" i="1"/>
  <c r="D2548" i="1"/>
  <c r="BT2547" i="1"/>
  <c r="BS2547" i="1"/>
  <c r="BR2547" i="1"/>
  <c r="BP2547" i="1"/>
  <c r="D2547" i="1"/>
  <c r="BT2546" i="1"/>
  <c r="BS2546" i="1"/>
  <c r="BR2546" i="1"/>
  <c r="BP2546" i="1"/>
  <c r="D2546" i="1"/>
  <c r="BT2545" i="1"/>
  <c r="BS2545" i="1"/>
  <c r="BR2545" i="1"/>
  <c r="BP2545" i="1"/>
  <c r="D2545" i="1"/>
  <c r="BT2544" i="1"/>
  <c r="BS2544" i="1"/>
  <c r="BR2544" i="1"/>
  <c r="BP2544" i="1"/>
  <c r="D2544" i="1"/>
  <c r="BT2543" i="1"/>
  <c r="BS2543" i="1"/>
  <c r="BR2543" i="1"/>
  <c r="BP2543" i="1"/>
  <c r="D2543" i="1"/>
  <c r="BT2542" i="1"/>
  <c r="BS2542" i="1"/>
  <c r="BR2542" i="1"/>
  <c r="BP2542" i="1"/>
  <c r="D2542" i="1"/>
  <c r="BT2541" i="1"/>
  <c r="BS2541" i="1"/>
  <c r="BR2541" i="1"/>
  <c r="BP2541" i="1"/>
  <c r="D2541" i="1"/>
  <c r="BT2540" i="1"/>
  <c r="BS2540" i="1"/>
  <c r="BR2540" i="1"/>
  <c r="BP2540" i="1"/>
  <c r="D2540" i="1"/>
  <c r="BT2539" i="1"/>
  <c r="BS2539" i="1"/>
  <c r="BR2539" i="1"/>
  <c r="BP2539" i="1"/>
  <c r="D2539" i="1"/>
  <c r="BT2538" i="1"/>
  <c r="BS2538" i="1"/>
  <c r="BR2538" i="1"/>
  <c r="BP2538" i="1"/>
  <c r="D2538" i="1"/>
  <c r="BT2537" i="1"/>
  <c r="BS2537" i="1"/>
  <c r="BR2537" i="1"/>
  <c r="BP2537" i="1"/>
  <c r="D2537" i="1"/>
  <c r="BT2536" i="1"/>
  <c r="BS2536" i="1"/>
  <c r="BR2536" i="1"/>
  <c r="BP2536" i="1"/>
  <c r="D2536" i="1"/>
  <c r="BT2535" i="1"/>
  <c r="BS2535" i="1"/>
  <c r="BR2535" i="1"/>
  <c r="BP2535" i="1"/>
  <c r="D2535" i="1"/>
  <c r="BT2534" i="1"/>
  <c r="BS2534" i="1"/>
  <c r="BR2534" i="1"/>
  <c r="BP2534" i="1"/>
  <c r="D2534" i="1"/>
  <c r="BT2533" i="1"/>
  <c r="BS2533" i="1"/>
  <c r="BR2533" i="1"/>
  <c r="BP2533" i="1"/>
  <c r="D2533" i="1"/>
  <c r="BT2532" i="1"/>
  <c r="BS2532" i="1"/>
  <c r="BR2532" i="1"/>
  <c r="BP2532" i="1"/>
  <c r="D2532" i="1"/>
  <c r="BT2531" i="1"/>
  <c r="BS2531" i="1"/>
  <c r="BR2531" i="1"/>
  <c r="BP2531" i="1"/>
  <c r="D2531" i="1"/>
  <c r="BT2530" i="1"/>
  <c r="BS2530" i="1"/>
  <c r="BR2530" i="1"/>
  <c r="BP2530" i="1"/>
  <c r="D2530" i="1"/>
  <c r="BT2529" i="1"/>
  <c r="BS2529" i="1"/>
  <c r="BR2529" i="1"/>
  <c r="BP2529" i="1"/>
  <c r="D2529" i="1"/>
  <c r="BT2528" i="1"/>
  <c r="BS2528" i="1"/>
  <c r="BR2528" i="1"/>
  <c r="BP2528" i="1"/>
  <c r="D2528" i="1"/>
  <c r="BT2527" i="1"/>
  <c r="BS2527" i="1"/>
  <c r="BR2527" i="1"/>
  <c r="BP2527" i="1"/>
  <c r="D2527" i="1"/>
  <c r="BT2526" i="1"/>
  <c r="BS2526" i="1"/>
  <c r="BR2526" i="1"/>
  <c r="BP2526" i="1"/>
  <c r="D2526" i="1"/>
  <c r="BT2525" i="1"/>
  <c r="BS2525" i="1"/>
  <c r="BR2525" i="1"/>
  <c r="BP2525" i="1"/>
  <c r="D2525" i="1"/>
  <c r="BT2524" i="1"/>
  <c r="BS2524" i="1"/>
  <c r="BR2524" i="1"/>
  <c r="BP2524" i="1"/>
  <c r="D2524" i="1"/>
  <c r="BT2523" i="1"/>
  <c r="BS2523" i="1"/>
  <c r="BR2523" i="1"/>
  <c r="BP2523" i="1"/>
  <c r="D2523" i="1"/>
  <c r="BT2522" i="1"/>
  <c r="BS2522" i="1"/>
  <c r="BR2522" i="1"/>
  <c r="BP2522" i="1"/>
  <c r="D2522" i="1"/>
  <c r="BT2521" i="1"/>
  <c r="BS2521" i="1"/>
  <c r="BR2521" i="1"/>
  <c r="BP2521" i="1"/>
  <c r="D2521" i="1"/>
  <c r="BT2520" i="1"/>
  <c r="BS2520" i="1"/>
  <c r="BR2520" i="1"/>
  <c r="BP2520" i="1"/>
  <c r="D2520" i="1"/>
  <c r="BT2519" i="1"/>
  <c r="BS2519" i="1"/>
  <c r="BR2519" i="1"/>
  <c r="BP2519" i="1"/>
  <c r="D2519" i="1"/>
  <c r="BT2518" i="1"/>
  <c r="BS2518" i="1"/>
  <c r="BR2518" i="1"/>
  <c r="BP2518" i="1"/>
  <c r="D2518" i="1"/>
  <c r="BT2517" i="1"/>
  <c r="BS2517" i="1"/>
  <c r="BR2517" i="1"/>
  <c r="BP2517" i="1"/>
  <c r="D2517" i="1"/>
  <c r="BT2516" i="1"/>
  <c r="BS2516" i="1"/>
  <c r="BR2516" i="1"/>
  <c r="BP2516" i="1"/>
  <c r="D2516" i="1"/>
  <c r="BT2515" i="1"/>
  <c r="BS2515" i="1"/>
  <c r="BR2515" i="1"/>
  <c r="BP2515" i="1"/>
  <c r="D2515" i="1"/>
  <c r="BT2514" i="1"/>
  <c r="BS2514" i="1"/>
  <c r="BR2514" i="1"/>
  <c r="BP2514" i="1"/>
  <c r="D2514" i="1"/>
  <c r="BT2513" i="1"/>
  <c r="BS2513" i="1"/>
  <c r="BR2513" i="1"/>
  <c r="BP2513" i="1"/>
  <c r="D2513" i="1"/>
  <c r="BT2512" i="1"/>
  <c r="BS2512" i="1"/>
  <c r="BR2512" i="1"/>
  <c r="BP2512" i="1"/>
  <c r="D2512" i="1"/>
  <c r="BT2511" i="1"/>
  <c r="BS2511" i="1"/>
  <c r="BR2511" i="1"/>
  <c r="BP2511" i="1"/>
  <c r="D2511" i="1"/>
  <c r="BT2510" i="1"/>
  <c r="BS2510" i="1"/>
  <c r="BR2510" i="1"/>
  <c r="BP2510" i="1"/>
  <c r="D2510" i="1"/>
  <c r="BT2509" i="1"/>
  <c r="BS2509" i="1"/>
  <c r="BR2509" i="1"/>
  <c r="BP2509" i="1"/>
  <c r="D2509" i="1"/>
  <c r="BT2508" i="1"/>
  <c r="BS2508" i="1"/>
  <c r="BR2508" i="1"/>
  <c r="BP2508" i="1"/>
  <c r="D2508" i="1"/>
  <c r="BT2507" i="1"/>
  <c r="BS2507" i="1"/>
  <c r="BR2507" i="1"/>
  <c r="BP2507" i="1"/>
  <c r="D2507" i="1"/>
  <c r="BT2506" i="1"/>
  <c r="BS2506" i="1"/>
  <c r="BR2506" i="1"/>
  <c r="BP2506" i="1"/>
  <c r="D2506" i="1"/>
  <c r="BT2505" i="1"/>
  <c r="BS2505" i="1"/>
  <c r="BR2505" i="1"/>
  <c r="BP2505" i="1"/>
  <c r="D2505" i="1"/>
  <c r="BT2504" i="1"/>
  <c r="BS2504" i="1"/>
  <c r="BR2504" i="1"/>
  <c r="BP2504" i="1"/>
  <c r="D2504" i="1"/>
  <c r="BT2503" i="1"/>
  <c r="BS2503" i="1"/>
  <c r="BR2503" i="1"/>
  <c r="BP2503" i="1"/>
  <c r="D2503" i="1"/>
  <c r="BT2502" i="1"/>
  <c r="BS2502" i="1"/>
  <c r="BR2502" i="1"/>
  <c r="BP2502" i="1"/>
  <c r="D2502" i="1"/>
  <c r="BT2501" i="1"/>
  <c r="BS2501" i="1"/>
  <c r="BR2501" i="1"/>
  <c r="BP2501" i="1"/>
  <c r="D2501" i="1"/>
  <c r="BT2500" i="1"/>
  <c r="BS2500" i="1"/>
  <c r="BR2500" i="1"/>
  <c r="BP2500" i="1"/>
  <c r="D2500" i="1"/>
  <c r="BT2499" i="1"/>
  <c r="BS2499" i="1"/>
  <c r="BR2499" i="1"/>
  <c r="BP2499" i="1"/>
  <c r="D2499" i="1"/>
  <c r="BT2498" i="1"/>
  <c r="BS2498" i="1"/>
  <c r="BR2498" i="1"/>
  <c r="BP2498" i="1"/>
  <c r="D2498" i="1"/>
  <c r="BT2497" i="1"/>
  <c r="BS2497" i="1"/>
  <c r="BR2497" i="1"/>
  <c r="BP2497" i="1"/>
  <c r="D2497" i="1"/>
  <c r="BT2496" i="1"/>
  <c r="BS2496" i="1"/>
  <c r="BR2496" i="1"/>
  <c r="BP2496" i="1"/>
  <c r="D2496" i="1"/>
  <c r="BT2495" i="1"/>
  <c r="BS2495" i="1"/>
  <c r="BR2495" i="1"/>
  <c r="BP2495" i="1"/>
  <c r="D2495" i="1"/>
  <c r="BT2494" i="1"/>
  <c r="BS2494" i="1"/>
  <c r="BR2494" i="1"/>
  <c r="BP2494" i="1"/>
  <c r="D2494" i="1"/>
  <c r="BT2493" i="1"/>
  <c r="BS2493" i="1"/>
  <c r="BR2493" i="1"/>
  <c r="BP2493" i="1"/>
  <c r="D2493" i="1"/>
  <c r="BT2492" i="1"/>
  <c r="BS2492" i="1"/>
  <c r="BR2492" i="1"/>
  <c r="BP2492" i="1"/>
  <c r="D2492" i="1"/>
  <c r="BT2491" i="1"/>
  <c r="BS2491" i="1"/>
  <c r="BR2491" i="1"/>
  <c r="BP2491" i="1"/>
  <c r="D2491" i="1"/>
  <c r="BT2490" i="1"/>
  <c r="BS2490" i="1"/>
  <c r="BR2490" i="1"/>
  <c r="BP2490" i="1"/>
  <c r="D2490" i="1"/>
  <c r="BT2489" i="1"/>
  <c r="BS2489" i="1"/>
  <c r="BR2489" i="1"/>
  <c r="BP2489" i="1"/>
  <c r="D2489" i="1"/>
  <c r="BT2488" i="1"/>
  <c r="BS2488" i="1"/>
  <c r="BR2488" i="1"/>
  <c r="BP2488" i="1"/>
  <c r="D2488" i="1"/>
  <c r="BT2487" i="1"/>
  <c r="BS2487" i="1"/>
  <c r="BR2487" i="1"/>
  <c r="BP2487" i="1"/>
  <c r="D2487" i="1"/>
  <c r="BT2486" i="1"/>
  <c r="BS2486" i="1"/>
  <c r="BR2486" i="1"/>
  <c r="BP2486" i="1"/>
  <c r="D2486" i="1"/>
  <c r="BT2485" i="1"/>
  <c r="BS2485" i="1"/>
  <c r="BR2485" i="1"/>
  <c r="BP2485" i="1"/>
  <c r="D2485" i="1"/>
  <c r="BT2484" i="1"/>
  <c r="BS2484" i="1"/>
  <c r="BR2484" i="1"/>
  <c r="BP2484" i="1"/>
  <c r="D2484" i="1"/>
  <c r="BT2483" i="1"/>
  <c r="BS2483" i="1"/>
  <c r="BR2483" i="1"/>
  <c r="BP2483" i="1"/>
  <c r="D2483" i="1"/>
  <c r="BT2482" i="1"/>
  <c r="BS2482" i="1"/>
  <c r="BR2482" i="1"/>
  <c r="BP2482" i="1"/>
  <c r="D2482" i="1"/>
  <c r="BT2481" i="1"/>
  <c r="BS2481" i="1"/>
  <c r="BR2481" i="1"/>
  <c r="BP2481" i="1"/>
  <c r="D2481" i="1"/>
  <c r="BT2480" i="1"/>
  <c r="BS2480" i="1"/>
  <c r="BR2480" i="1"/>
  <c r="BP2480" i="1"/>
  <c r="D2480" i="1"/>
  <c r="BT2479" i="1"/>
  <c r="BS2479" i="1"/>
  <c r="BR2479" i="1"/>
  <c r="BP2479" i="1"/>
  <c r="D2479" i="1"/>
  <c r="BT2478" i="1"/>
  <c r="BS2478" i="1"/>
  <c r="BR2478" i="1"/>
  <c r="BP2478" i="1"/>
  <c r="D2478" i="1"/>
  <c r="BT2477" i="1"/>
  <c r="BS2477" i="1"/>
  <c r="BR2477" i="1"/>
  <c r="BP2477" i="1"/>
  <c r="D2477" i="1"/>
  <c r="BT2476" i="1"/>
  <c r="BS2476" i="1"/>
  <c r="BR2476" i="1"/>
  <c r="BP2476" i="1"/>
  <c r="D2476" i="1"/>
  <c r="BT2475" i="1"/>
  <c r="BS2475" i="1"/>
  <c r="BR2475" i="1"/>
  <c r="BP2475" i="1"/>
  <c r="D2475" i="1"/>
  <c r="BT2474" i="1"/>
  <c r="BS2474" i="1"/>
  <c r="BR2474" i="1"/>
  <c r="BP2474" i="1"/>
  <c r="D2474" i="1"/>
  <c r="BT2473" i="1"/>
  <c r="BS2473" i="1"/>
  <c r="BR2473" i="1"/>
  <c r="BP2473" i="1"/>
  <c r="D2473" i="1"/>
  <c r="BT2472" i="1"/>
  <c r="BS2472" i="1"/>
  <c r="BR2472" i="1"/>
  <c r="BP2472" i="1"/>
  <c r="D2472" i="1"/>
  <c r="BT2471" i="1"/>
  <c r="BS2471" i="1"/>
  <c r="BR2471" i="1"/>
  <c r="BP2471" i="1"/>
  <c r="D2471" i="1"/>
  <c r="BT2470" i="1"/>
  <c r="BS2470" i="1"/>
  <c r="BR2470" i="1"/>
  <c r="BP2470" i="1"/>
  <c r="D2470" i="1"/>
  <c r="BT2469" i="1"/>
  <c r="BS2469" i="1"/>
  <c r="BR2469" i="1"/>
  <c r="BP2469" i="1"/>
  <c r="D2469" i="1"/>
  <c r="BT2468" i="1"/>
  <c r="BS2468" i="1"/>
  <c r="BR2468" i="1"/>
  <c r="BP2468" i="1"/>
  <c r="D2468" i="1"/>
  <c r="BT2467" i="1"/>
  <c r="BS2467" i="1"/>
  <c r="BR2467" i="1"/>
  <c r="BP2467" i="1"/>
  <c r="D2467" i="1"/>
  <c r="BT2466" i="1"/>
  <c r="BS2466" i="1"/>
  <c r="BR2466" i="1"/>
  <c r="BP2466" i="1"/>
  <c r="D2466" i="1"/>
  <c r="BT2465" i="1"/>
  <c r="BS2465" i="1"/>
  <c r="BR2465" i="1"/>
  <c r="BP2465" i="1"/>
  <c r="D2465" i="1"/>
  <c r="BT2464" i="1"/>
  <c r="BS2464" i="1"/>
  <c r="BR2464" i="1"/>
  <c r="BP2464" i="1"/>
  <c r="D2464" i="1"/>
  <c r="BT2463" i="1"/>
  <c r="BS2463" i="1"/>
  <c r="BR2463" i="1"/>
  <c r="BP2463" i="1"/>
  <c r="D2463" i="1"/>
  <c r="BT2462" i="1"/>
  <c r="BS2462" i="1"/>
  <c r="BR2462" i="1"/>
  <c r="BP2462" i="1"/>
  <c r="D2462" i="1"/>
  <c r="BT2461" i="1"/>
  <c r="BS2461" i="1"/>
  <c r="BR2461" i="1"/>
  <c r="BP2461" i="1"/>
  <c r="D2461" i="1"/>
  <c r="BT2460" i="1"/>
  <c r="BS2460" i="1"/>
  <c r="BR2460" i="1"/>
  <c r="BP2460" i="1"/>
  <c r="D2460" i="1"/>
  <c r="BT2459" i="1"/>
  <c r="BS2459" i="1"/>
  <c r="BR2459" i="1"/>
  <c r="BP2459" i="1"/>
  <c r="D2459" i="1"/>
  <c r="BT2458" i="1"/>
  <c r="BS2458" i="1"/>
  <c r="BR2458" i="1"/>
  <c r="BP2458" i="1"/>
  <c r="D2458" i="1"/>
  <c r="BT2457" i="1"/>
  <c r="BS2457" i="1"/>
  <c r="BR2457" i="1"/>
  <c r="BP2457" i="1"/>
  <c r="D2457" i="1"/>
  <c r="BT2456" i="1"/>
  <c r="BS2456" i="1"/>
  <c r="BR2456" i="1"/>
  <c r="BP2456" i="1"/>
  <c r="D2456" i="1"/>
  <c r="BT2455" i="1"/>
  <c r="BS2455" i="1"/>
  <c r="BR2455" i="1"/>
  <c r="BP2455" i="1"/>
  <c r="D2455" i="1"/>
  <c r="BT2454" i="1"/>
  <c r="BS2454" i="1"/>
  <c r="BR2454" i="1"/>
  <c r="BP2454" i="1"/>
  <c r="D2454" i="1"/>
  <c r="BT2453" i="1"/>
  <c r="BS2453" i="1"/>
  <c r="BR2453" i="1"/>
  <c r="BP2453" i="1"/>
  <c r="D2453" i="1"/>
  <c r="BT2452" i="1"/>
  <c r="BS2452" i="1"/>
  <c r="BR2452" i="1"/>
  <c r="BP2452" i="1"/>
  <c r="D2452" i="1"/>
  <c r="BT2451" i="1"/>
  <c r="BS2451" i="1"/>
  <c r="BR2451" i="1"/>
  <c r="BP2451" i="1"/>
  <c r="D2451" i="1"/>
  <c r="BT2450" i="1"/>
  <c r="BS2450" i="1"/>
  <c r="BR2450" i="1"/>
  <c r="BP2450" i="1"/>
  <c r="D2450" i="1"/>
  <c r="BT2449" i="1"/>
  <c r="BS2449" i="1"/>
  <c r="BR2449" i="1"/>
  <c r="BP2449" i="1"/>
  <c r="D2449" i="1"/>
  <c r="BT2448" i="1"/>
  <c r="BS2448" i="1"/>
  <c r="BR2448" i="1"/>
  <c r="BP2448" i="1"/>
  <c r="D2448" i="1"/>
  <c r="BT2447" i="1"/>
  <c r="BS2447" i="1"/>
  <c r="BR2447" i="1"/>
  <c r="BP2447" i="1"/>
  <c r="D2447" i="1"/>
  <c r="BT2446" i="1"/>
  <c r="BS2446" i="1"/>
  <c r="BR2446" i="1"/>
  <c r="BP2446" i="1"/>
  <c r="D2446" i="1"/>
  <c r="BT2445" i="1"/>
  <c r="BS2445" i="1"/>
  <c r="BR2445" i="1"/>
  <c r="BP2445" i="1"/>
  <c r="D2445" i="1"/>
  <c r="BT2444" i="1"/>
  <c r="BS2444" i="1"/>
  <c r="BR2444" i="1"/>
  <c r="BP2444" i="1"/>
  <c r="D2444" i="1"/>
  <c r="BT2443" i="1"/>
  <c r="BS2443" i="1"/>
  <c r="BR2443" i="1"/>
  <c r="BP2443" i="1"/>
  <c r="D2443" i="1"/>
  <c r="BT2442" i="1"/>
  <c r="BS2442" i="1"/>
  <c r="BR2442" i="1"/>
  <c r="BP2442" i="1"/>
  <c r="D2442" i="1"/>
  <c r="BT2441" i="1"/>
  <c r="BS2441" i="1"/>
  <c r="BR2441" i="1"/>
  <c r="BP2441" i="1"/>
  <c r="D2441" i="1"/>
  <c r="BT2440" i="1"/>
  <c r="BS2440" i="1"/>
  <c r="BR2440" i="1"/>
  <c r="BP2440" i="1"/>
  <c r="D2440" i="1"/>
  <c r="BT2439" i="1"/>
  <c r="BS2439" i="1"/>
  <c r="BR2439" i="1"/>
  <c r="BP2439" i="1"/>
  <c r="D2439" i="1"/>
  <c r="BT2438" i="1"/>
  <c r="BS2438" i="1"/>
  <c r="BR2438" i="1"/>
  <c r="BP2438" i="1"/>
  <c r="D2438" i="1"/>
  <c r="BT2437" i="1"/>
  <c r="BS2437" i="1"/>
  <c r="BR2437" i="1"/>
  <c r="BP2437" i="1"/>
  <c r="D2437" i="1"/>
  <c r="BT2436" i="1"/>
  <c r="BS2436" i="1"/>
  <c r="BR2436" i="1"/>
  <c r="BP2436" i="1"/>
  <c r="D2436" i="1"/>
  <c r="BT2435" i="1"/>
  <c r="BS2435" i="1"/>
  <c r="BR2435" i="1"/>
  <c r="BP2435" i="1"/>
  <c r="D2435" i="1"/>
  <c r="BT2434" i="1"/>
  <c r="BS2434" i="1"/>
  <c r="BR2434" i="1"/>
  <c r="BP2434" i="1"/>
  <c r="D2434" i="1"/>
  <c r="BT2433" i="1"/>
  <c r="BS2433" i="1"/>
  <c r="BR2433" i="1"/>
  <c r="BP2433" i="1"/>
  <c r="D2433" i="1"/>
  <c r="BT2432" i="1"/>
  <c r="BS2432" i="1"/>
  <c r="BR2432" i="1"/>
  <c r="BP2432" i="1"/>
  <c r="D2432" i="1"/>
  <c r="BT2431" i="1"/>
  <c r="BS2431" i="1"/>
  <c r="BR2431" i="1"/>
  <c r="BP2431" i="1"/>
  <c r="D2431" i="1"/>
  <c r="BT2430" i="1"/>
  <c r="BS2430" i="1"/>
  <c r="BR2430" i="1"/>
  <c r="BP2430" i="1"/>
  <c r="D2430" i="1"/>
  <c r="BT2429" i="1"/>
  <c r="BS2429" i="1"/>
  <c r="BR2429" i="1"/>
  <c r="BP2429" i="1"/>
  <c r="D2429" i="1"/>
  <c r="BT2428" i="1"/>
  <c r="BS2428" i="1"/>
  <c r="BR2428" i="1"/>
  <c r="BP2428" i="1"/>
  <c r="D2428" i="1"/>
  <c r="BT2427" i="1"/>
  <c r="BS2427" i="1"/>
  <c r="BR2427" i="1"/>
  <c r="BP2427" i="1"/>
  <c r="D2427" i="1"/>
  <c r="BT2426" i="1"/>
  <c r="BS2426" i="1"/>
  <c r="BR2426" i="1"/>
  <c r="BP2426" i="1"/>
  <c r="D2426" i="1"/>
  <c r="BT2425" i="1"/>
  <c r="BS2425" i="1"/>
  <c r="BR2425" i="1"/>
  <c r="BP2425" i="1"/>
  <c r="D2425" i="1"/>
  <c r="BT2424" i="1"/>
  <c r="BS2424" i="1"/>
  <c r="BR2424" i="1"/>
  <c r="BP2424" i="1"/>
  <c r="D2424" i="1"/>
  <c r="BT2423" i="1"/>
  <c r="BS2423" i="1"/>
  <c r="BR2423" i="1"/>
  <c r="BP2423" i="1"/>
  <c r="D2423" i="1"/>
  <c r="BT2422" i="1"/>
  <c r="BS2422" i="1"/>
  <c r="BR2422" i="1"/>
  <c r="BP2422" i="1"/>
  <c r="D2422" i="1"/>
  <c r="BT2421" i="1"/>
  <c r="BS2421" i="1"/>
  <c r="BR2421" i="1"/>
  <c r="BP2421" i="1"/>
  <c r="D2421" i="1"/>
  <c r="BT2420" i="1"/>
  <c r="BS2420" i="1"/>
  <c r="BR2420" i="1"/>
  <c r="BP2420" i="1"/>
  <c r="D2420" i="1"/>
  <c r="BT2419" i="1"/>
  <c r="BS2419" i="1"/>
  <c r="BR2419" i="1"/>
  <c r="BP2419" i="1"/>
  <c r="D2419" i="1"/>
  <c r="BT2418" i="1"/>
  <c r="BS2418" i="1"/>
  <c r="BR2418" i="1"/>
  <c r="BP2418" i="1"/>
  <c r="D2418" i="1"/>
  <c r="BT2417" i="1"/>
  <c r="BS2417" i="1"/>
  <c r="BR2417" i="1"/>
  <c r="BP2417" i="1"/>
  <c r="D2417" i="1"/>
  <c r="BT2416" i="1"/>
  <c r="BS2416" i="1"/>
  <c r="BR2416" i="1"/>
  <c r="BP2416" i="1"/>
  <c r="D2416" i="1"/>
  <c r="BT2415" i="1"/>
  <c r="BS2415" i="1"/>
  <c r="BR2415" i="1"/>
  <c r="BP2415" i="1"/>
  <c r="D2415" i="1"/>
  <c r="BT2414" i="1"/>
  <c r="BS2414" i="1"/>
  <c r="BR2414" i="1"/>
  <c r="BP2414" i="1"/>
  <c r="D2414" i="1"/>
  <c r="BT2413" i="1"/>
  <c r="BS2413" i="1"/>
  <c r="BR2413" i="1"/>
  <c r="BP2413" i="1"/>
  <c r="D2413" i="1"/>
  <c r="BT2412" i="1"/>
  <c r="BS2412" i="1"/>
  <c r="BR2412" i="1"/>
  <c r="BP2412" i="1"/>
  <c r="D2412" i="1"/>
  <c r="BT2411" i="1"/>
  <c r="BS2411" i="1"/>
  <c r="BR2411" i="1"/>
  <c r="BP2411" i="1"/>
  <c r="D2411" i="1"/>
  <c r="BT2410" i="1"/>
  <c r="BS2410" i="1"/>
  <c r="BR2410" i="1"/>
  <c r="BP2410" i="1"/>
  <c r="D2410" i="1"/>
  <c r="BT2409" i="1"/>
  <c r="BS2409" i="1"/>
  <c r="BR2409" i="1"/>
  <c r="BP2409" i="1"/>
  <c r="D2409" i="1"/>
  <c r="BT2408" i="1"/>
  <c r="BS2408" i="1"/>
  <c r="BR2408" i="1"/>
  <c r="BP2408" i="1"/>
  <c r="D2408" i="1"/>
  <c r="BT2407" i="1"/>
  <c r="BS2407" i="1"/>
  <c r="BR2407" i="1"/>
  <c r="BP2407" i="1"/>
  <c r="D2407" i="1"/>
  <c r="BT2406" i="1"/>
  <c r="BS2406" i="1"/>
  <c r="BR2406" i="1"/>
  <c r="BP2406" i="1"/>
  <c r="D2406" i="1"/>
  <c r="BT2405" i="1"/>
  <c r="BS2405" i="1"/>
  <c r="BR2405" i="1"/>
  <c r="BP2405" i="1"/>
  <c r="D2405" i="1"/>
  <c r="BT2404" i="1"/>
  <c r="BS2404" i="1"/>
  <c r="BR2404" i="1"/>
  <c r="BP2404" i="1"/>
  <c r="D2404" i="1"/>
  <c r="BT2403" i="1"/>
  <c r="BS2403" i="1"/>
  <c r="BR2403" i="1"/>
  <c r="BP2403" i="1"/>
  <c r="D2403" i="1"/>
  <c r="BT2402" i="1"/>
  <c r="BS2402" i="1"/>
  <c r="BR2402" i="1"/>
  <c r="BP2402" i="1"/>
  <c r="D2402" i="1"/>
  <c r="BT2401" i="1"/>
  <c r="BS2401" i="1"/>
  <c r="BR2401" i="1"/>
  <c r="BP2401" i="1"/>
  <c r="D2401" i="1"/>
  <c r="BT2400" i="1"/>
  <c r="BS2400" i="1"/>
  <c r="BR2400" i="1"/>
  <c r="BP2400" i="1"/>
  <c r="D2400" i="1"/>
  <c r="BT2399" i="1"/>
  <c r="BS2399" i="1"/>
  <c r="BR2399" i="1"/>
  <c r="BP2399" i="1"/>
  <c r="D2399" i="1"/>
  <c r="BT2398" i="1"/>
  <c r="BS2398" i="1"/>
  <c r="BR2398" i="1"/>
  <c r="BP2398" i="1"/>
  <c r="D2398" i="1"/>
  <c r="BT2397" i="1"/>
  <c r="BS2397" i="1"/>
  <c r="BR2397" i="1"/>
  <c r="BP2397" i="1"/>
  <c r="D2397" i="1"/>
  <c r="BT2396" i="1"/>
  <c r="BS2396" i="1"/>
  <c r="BR2396" i="1"/>
  <c r="BP2396" i="1"/>
  <c r="D2396" i="1"/>
  <c r="BT2395" i="1"/>
  <c r="BS2395" i="1"/>
  <c r="BR2395" i="1"/>
  <c r="BP2395" i="1"/>
  <c r="D2395" i="1"/>
  <c r="BT2394" i="1"/>
  <c r="BS2394" i="1"/>
  <c r="BR2394" i="1"/>
  <c r="BP2394" i="1"/>
  <c r="D2394" i="1"/>
  <c r="BT2393" i="1"/>
  <c r="BS2393" i="1"/>
  <c r="BR2393" i="1"/>
  <c r="BP2393" i="1"/>
  <c r="D2393" i="1"/>
  <c r="BT2392" i="1"/>
  <c r="BS2392" i="1"/>
  <c r="BR2392" i="1"/>
  <c r="BP2392" i="1"/>
  <c r="D2392" i="1"/>
  <c r="BT2391" i="1"/>
  <c r="BS2391" i="1"/>
  <c r="BR2391" i="1"/>
  <c r="BP2391" i="1"/>
  <c r="D2391" i="1"/>
  <c r="BT2390" i="1"/>
  <c r="BS2390" i="1"/>
  <c r="BR2390" i="1"/>
  <c r="BP2390" i="1"/>
  <c r="D2390" i="1"/>
  <c r="BT2389" i="1"/>
  <c r="BS2389" i="1"/>
  <c r="BR2389" i="1"/>
  <c r="BP2389" i="1"/>
  <c r="D2389" i="1"/>
  <c r="BT2388" i="1"/>
  <c r="BS2388" i="1"/>
  <c r="BR2388" i="1"/>
  <c r="BP2388" i="1"/>
  <c r="D2388" i="1"/>
  <c r="BT2387" i="1"/>
  <c r="BS2387" i="1"/>
  <c r="BR2387" i="1"/>
  <c r="BP2387" i="1"/>
  <c r="D2387" i="1"/>
  <c r="BT2386" i="1"/>
  <c r="BS2386" i="1"/>
  <c r="BR2386" i="1"/>
  <c r="BP2386" i="1"/>
  <c r="D2386" i="1"/>
  <c r="BT2385" i="1"/>
  <c r="BS2385" i="1"/>
  <c r="BR2385" i="1"/>
  <c r="BP2385" i="1"/>
  <c r="D2385" i="1"/>
  <c r="BT2384" i="1"/>
  <c r="BS2384" i="1"/>
  <c r="BR2384" i="1"/>
  <c r="BP2384" i="1"/>
  <c r="D2384" i="1"/>
  <c r="BT2383" i="1"/>
  <c r="BS2383" i="1"/>
  <c r="BR2383" i="1"/>
  <c r="BP2383" i="1"/>
  <c r="D2383" i="1"/>
  <c r="BT2382" i="1"/>
  <c r="BS2382" i="1"/>
  <c r="BR2382" i="1"/>
  <c r="BP2382" i="1"/>
  <c r="D2382" i="1"/>
  <c r="BT2381" i="1"/>
  <c r="BS2381" i="1"/>
  <c r="BR2381" i="1"/>
  <c r="BP2381" i="1"/>
  <c r="D2381" i="1"/>
  <c r="BT2380" i="1"/>
  <c r="BS2380" i="1"/>
  <c r="BR2380" i="1"/>
  <c r="BP2380" i="1"/>
  <c r="D2380" i="1"/>
  <c r="BT2379" i="1"/>
  <c r="BS2379" i="1"/>
  <c r="BR2379" i="1"/>
  <c r="BP2379" i="1"/>
  <c r="D2379" i="1"/>
  <c r="BT2378" i="1"/>
  <c r="BS2378" i="1"/>
  <c r="BR2378" i="1"/>
  <c r="BP2378" i="1"/>
  <c r="D2378" i="1"/>
  <c r="BT2377" i="1"/>
  <c r="BS2377" i="1"/>
  <c r="BR2377" i="1"/>
  <c r="BP2377" i="1"/>
  <c r="D2377" i="1"/>
  <c r="BT2376" i="1"/>
  <c r="BS2376" i="1"/>
  <c r="BR2376" i="1"/>
  <c r="BP2376" i="1"/>
  <c r="D2376" i="1"/>
  <c r="BT2375" i="1"/>
  <c r="BS2375" i="1"/>
  <c r="BR2375" i="1"/>
  <c r="BP2375" i="1"/>
  <c r="D2375" i="1"/>
  <c r="BT2374" i="1"/>
  <c r="BS2374" i="1"/>
  <c r="BR2374" i="1"/>
  <c r="BP2374" i="1"/>
  <c r="D2374" i="1"/>
  <c r="BT2373" i="1"/>
  <c r="BS2373" i="1"/>
  <c r="BR2373" i="1"/>
  <c r="BP2373" i="1"/>
  <c r="D2373" i="1"/>
  <c r="BT2372" i="1"/>
  <c r="BS2372" i="1"/>
  <c r="BR2372" i="1"/>
  <c r="BP2372" i="1"/>
  <c r="D2372" i="1"/>
  <c r="BT2371" i="1"/>
  <c r="BS2371" i="1"/>
  <c r="BR2371" i="1"/>
  <c r="BP2371" i="1"/>
  <c r="D2371" i="1"/>
  <c r="BT2370" i="1"/>
  <c r="BS2370" i="1"/>
  <c r="BR2370" i="1"/>
  <c r="BP2370" i="1"/>
  <c r="D2370" i="1"/>
  <c r="BT2369" i="1"/>
  <c r="BS2369" i="1"/>
  <c r="BR2369" i="1"/>
  <c r="BP2369" i="1"/>
  <c r="D2369" i="1"/>
  <c r="BT2368" i="1"/>
  <c r="BS2368" i="1"/>
  <c r="BR2368" i="1"/>
  <c r="BP2368" i="1"/>
  <c r="D2368" i="1"/>
  <c r="BT2367" i="1"/>
  <c r="BS2367" i="1"/>
  <c r="BR2367" i="1"/>
  <c r="BP2367" i="1"/>
  <c r="D2367" i="1"/>
  <c r="BT2366" i="1"/>
  <c r="BS2366" i="1"/>
  <c r="BR2366" i="1"/>
  <c r="BP2366" i="1"/>
  <c r="D2366" i="1"/>
  <c r="BT2365" i="1"/>
  <c r="BS2365" i="1"/>
  <c r="BR2365" i="1"/>
  <c r="BP2365" i="1"/>
  <c r="D2365" i="1"/>
  <c r="BT2364" i="1"/>
  <c r="BS2364" i="1"/>
  <c r="BR2364" i="1"/>
  <c r="BP2364" i="1"/>
  <c r="D2364" i="1"/>
  <c r="BT2363" i="1"/>
  <c r="BS2363" i="1"/>
  <c r="BR2363" i="1"/>
  <c r="BP2363" i="1"/>
  <c r="D2363" i="1"/>
  <c r="BT2362" i="1"/>
  <c r="BS2362" i="1"/>
  <c r="BR2362" i="1"/>
  <c r="BP2362" i="1"/>
  <c r="D2362" i="1"/>
  <c r="BT2361" i="1"/>
  <c r="BS2361" i="1"/>
  <c r="BR2361" i="1"/>
  <c r="BP2361" i="1"/>
  <c r="D2361" i="1"/>
  <c r="BT2360" i="1"/>
  <c r="BS2360" i="1"/>
  <c r="BR2360" i="1"/>
  <c r="BP2360" i="1"/>
  <c r="D2360" i="1"/>
  <c r="BT2359" i="1"/>
  <c r="BS2359" i="1"/>
  <c r="BR2359" i="1"/>
  <c r="BP2359" i="1"/>
  <c r="D2359" i="1"/>
  <c r="BT2358" i="1"/>
  <c r="BS2358" i="1"/>
  <c r="BR2358" i="1"/>
  <c r="BP2358" i="1"/>
  <c r="D2358" i="1"/>
  <c r="BT2357" i="1"/>
  <c r="BS2357" i="1"/>
  <c r="BR2357" i="1"/>
  <c r="BP2357" i="1"/>
  <c r="D2357" i="1"/>
  <c r="BT2356" i="1"/>
  <c r="BS2356" i="1"/>
  <c r="BR2356" i="1"/>
  <c r="BP2356" i="1"/>
  <c r="D2356" i="1"/>
  <c r="BT2355" i="1"/>
  <c r="BS2355" i="1"/>
  <c r="BR2355" i="1"/>
  <c r="BP2355" i="1"/>
  <c r="D2355" i="1"/>
  <c r="BT2354" i="1"/>
  <c r="BS2354" i="1"/>
  <c r="BR2354" i="1"/>
  <c r="BP2354" i="1"/>
  <c r="D2354" i="1"/>
  <c r="BT2353" i="1"/>
  <c r="BS2353" i="1"/>
  <c r="BR2353" i="1"/>
  <c r="BP2353" i="1"/>
  <c r="D2353" i="1"/>
  <c r="BT2352" i="1"/>
  <c r="BS2352" i="1"/>
  <c r="BR2352" i="1"/>
  <c r="BP2352" i="1"/>
  <c r="D2352" i="1"/>
  <c r="BT2351" i="1"/>
  <c r="BS2351" i="1"/>
  <c r="BR2351" i="1"/>
  <c r="BP2351" i="1"/>
  <c r="D2351" i="1"/>
  <c r="BT2350" i="1"/>
  <c r="BS2350" i="1"/>
  <c r="BR2350" i="1"/>
  <c r="BP2350" i="1"/>
  <c r="D2350" i="1"/>
  <c r="BT2349" i="1"/>
  <c r="BS2349" i="1"/>
  <c r="BR2349" i="1"/>
  <c r="BP2349" i="1"/>
  <c r="D2349" i="1"/>
  <c r="BT2348" i="1"/>
  <c r="BS2348" i="1"/>
  <c r="BR2348" i="1"/>
  <c r="BP2348" i="1"/>
  <c r="D2348" i="1"/>
  <c r="BT2347" i="1"/>
  <c r="BS2347" i="1"/>
  <c r="BR2347" i="1"/>
  <c r="BP2347" i="1"/>
  <c r="D2347" i="1"/>
  <c r="BT2346" i="1"/>
  <c r="BS2346" i="1"/>
  <c r="BR2346" i="1"/>
  <c r="BP2346" i="1"/>
  <c r="D2346" i="1"/>
  <c r="BT2345" i="1"/>
  <c r="BS2345" i="1"/>
  <c r="BR2345" i="1"/>
  <c r="BP2345" i="1"/>
  <c r="D2345" i="1"/>
  <c r="BT2344" i="1"/>
  <c r="BS2344" i="1"/>
  <c r="BR2344" i="1"/>
  <c r="BP2344" i="1"/>
  <c r="D2344" i="1"/>
  <c r="BT2343" i="1"/>
  <c r="BS2343" i="1"/>
  <c r="BR2343" i="1"/>
  <c r="BP2343" i="1"/>
  <c r="D2343" i="1"/>
  <c r="BT2342" i="1"/>
  <c r="BS2342" i="1"/>
  <c r="BR2342" i="1"/>
  <c r="BP2342" i="1"/>
  <c r="D2342" i="1"/>
  <c r="BT2341" i="1"/>
  <c r="BS2341" i="1"/>
  <c r="BR2341" i="1"/>
  <c r="BP2341" i="1"/>
  <c r="D2341" i="1"/>
  <c r="BT2340" i="1"/>
  <c r="BS2340" i="1"/>
  <c r="BR2340" i="1"/>
  <c r="BP2340" i="1"/>
  <c r="D2340" i="1"/>
  <c r="BT2339" i="1"/>
  <c r="BS2339" i="1"/>
  <c r="BR2339" i="1"/>
  <c r="BP2339" i="1"/>
  <c r="D2339" i="1"/>
  <c r="BT2338" i="1"/>
  <c r="BS2338" i="1"/>
  <c r="BR2338" i="1"/>
  <c r="BP2338" i="1"/>
  <c r="D2338" i="1"/>
  <c r="BT2337" i="1"/>
  <c r="BS2337" i="1"/>
  <c r="BR2337" i="1"/>
  <c r="BP2337" i="1"/>
  <c r="D2337" i="1"/>
  <c r="BT2336" i="1"/>
  <c r="BS2336" i="1"/>
  <c r="BR2336" i="1"/>
  <c r="BP2336" i="1"/>
  <c r="D2336" i="1"/>
  <c r="BT2335" i="1"/>
  <c r="BS2335" i="1"/>
  <c r="BR2335" i="1"/>
  <c r="BP2335" i="1"/>
  <c r="D2335" i="1"/>
  <c r="BT2334" i="1"/>
  <c r="BS2334" i="1"/>
  <c r="BR2334" i="1"/>
  <c r="BP2334" i="1"/>
  <c r="D2334" i="1"/>
  <c r="BT2333" i="1"/>
  <c r="BS2333" i="1"/>
  <c r="BR2333" i="1"/>
  <c r="BP2333" i="1"/>
  <c r="D2333" i="1"/>
  <c r="BT2332" i="1"/>
  <c r="BS2332" i="1"/>
  <c r="BR2332" i="1"/>
  <c r="BP2332" i="1"/>
  <c r="D2332" i="1"/>
  <c r="BT2331" i="1"/>
  <c r="BS2331" i="1"/>
  <c r="BR2331" i="1"/>
  <c r="BP2331" i="1"/>
  <c r="D2331" i="1"/>
  <c r="BT2330" i="1"/>
  <c r="BS2330" i="1"/>
  <c r="BR2330" i="1"/>
  <c r="BP2330" i="1"/>
  <c r="D2330" i="1"/>
  <c r="BT2329" i="1"/>
  <c r="BS2329" i="1"/>
  <c r="BR2329" i="1"/>
  <c r="BP2329" i="1"/>
  <c r="D2329" i="1"/>
  <c r="BT2328" i="1"/>
  <c r="BS2328" i="1"/>
  <c r="BR2328" i="1"/>
  <c r="BP2328" i="1"/>
  <c r="D2328" i="1"/>
  <c r="BT2327" i="1"/>
  <c r="BS2327" i="1"/>
  <c r="BR2327" i="1"/>
  <c r="BP2327" i="1"/>
  <c r="D2327" i="1"/>
  <c r="BT2326" i="1"/>
  <c r="BS2326" i="1"/>
  <c r="BR2326" i="1"/>
  <c r="BP2326" i="1"/>
  <c r="D2326" i="1"/>
  <c r="BT2325" i="1"/>
  <c r="BS2325" i="1"/>
  <c r="BR2325" i="1"/>
  <c r="BP2325" i="1"/>
  <c r="D2325" i="1"/>
  <c r="BT2324" i="1"/>
  <c r="BS2324" i="1"/>
  <c r="BR2324" i="1"/>
  <c r="BP2324" i="1"/>
  <c r="D2324" i="1"/>
  <c r="BT2323" i="1"/>
  <c r="BS2323" i="1"/>
  <c r="BR2323" i="1"/>
  <c r="BP2323" i="1"/>
  <c r="D2323" i="1"/>
  <c r="BT2322" i="1"/>
  <c r="BS2322" i="1"/>
  <c r="BR2322" i="1"/>
  <c r="BP2322" i="1"/>
  <c r="D2322" i="1"/>
  <c r="BT2321" i="1"/>
  <c r="BS2321" i="1"/>
  <c r="BR2321" i="1"/>
  <c r="BP2321" i="1"/>
  <c r="D2321" i="1"/>
  <c r="BT2320" i="1"/>
  <c r="BS2320" i="1"/>
  <c r="BR2320" i="1"/>
  <c r="BP2320" i="1"/>
  <c r="D2320" i="1"/>
  <c r="BT2319" i="1"/>
  <c r="BS2319" i="1"/>
  <c r="BR2319" i="1"/>
  <c r="BP2319" i="1"/>
  <c r="D2319" i="1"/>
  <c r="BT2318" i="1"/>
  <c r="BS2318" i="1"/>
  <c r="BR2318" i="1"/>
  <c r="BP2318" i="1"/>
  <c r="D2318" i="1"/>
  <c r="BT2317" i="1"/>
  <c r="BS2317" i="1"/>
  <c r="BR2317" i="1"/>
  <c r="BP2317" i="1"/>
  <c r="D2317" i="1"/>
  <c r="BT2316" i="1"/>
  <c r="BS2316" i="1"/>
  <c r="BR2316" i="1"/>
  <c r="BP2316" i="1"/>
  <c r="D2316" i="1"/>
  <c r="BT2315" i="1"/>
  <c r="BS2315" i="1"/>
  <c r="BR2315" i="1"/>
  <c r="BP2315" i="1"/>
  <c r="D2315" i="1"/>
  <c r="BT2314" i="1"/>
  <c r="BS2314" i="1"/>
  <c r="BR2314" i="1"/>
  <c r="BP2314" i="1"/>
  <c r="D2314" i="1"/>
  <c r="BT2313" i="1"/>
  <c r="BS2313" i="1"/>
  <c r="BR2313" i="1"/>
  <c r="BP2313" i="1"/>
  <c r="D2313" i="1"/>
  <c r="BT2312" i="1"/>
  <c r="BS2312" i="1"/>
  <c r="BR2312" i="1"/>
  <c r="BP2312" i="1"/>
  <c r="D2312" i="1"/>
  <c r="BT2311" i="1"/>
  <c r="BS2311" i="1"/>
  <c r="BR2311" i="1"/>
  <c r="BP2311" i="1"/>
  <c r="D2311" i="1"/>
  <c r="BT2310" i="1"/>
  <c r="BS2310" i="1"/>
  <c r="BR2310" i="1"/>
  <c r="BP2310" i="1"/>
  <c r="D2310" i="1"/>
  <c r="BT2309" i="1"/>
  <c r="BS2309" i="1"/>
  <c r="BR2309" i="1"/>
  <c r="BP2309" i="1"/>
  <c r="D2309" i="1"/>
  <c r="BT2308" i="1"/>
  <c r="BS2308" i="1"/>
  <c r="BR2308" i="1"/>
  <c r="BP2308" i="1"/>
  <c r="D2308" i="1"/>
  <c r="BT2307" i="1"/>
  <c r="BS2307" i="1"/>
  <c r="BR2307" i="1"/>
  <c r="BP2307" i="1"/>
  <c r="D2307" i="1"/>
  <c r="BT2306" i="1"/>
  <c r="BS2306" i="1"/>
  <c r="BR2306" i="1"/>
  <c r="BP2306" i="1"/>
  <c r="D2306" i="1"/>
  <c r="BT2305" i="1"/>
  <c r="BS2305" i="1"/>
  <c r="BR2305" i="1"/>
  <c r="BP2305" i="1"/>
  <c r="D2305" i="1"/>
  <c r="BT2304" i="1"/>
  <c r="BS2304" i="1"/>
  <c r="BR2304" i="1"/>
  <c r="BP2304" i="1"/>
  <c r="D2304" i="1"/>
  <c r="BT2303" i="1"/>
  <c r="BS2303" i="1"/>
  <c r="BR2303" i="1"/>
  <c r="BP2303" i="1"/>
  <c r="D2303" i="1"/>
  <c r="BT2302" i="1"/>
  <c r="BS2302" i="1"/>
  <c r="BR2302" i="1"/>
  <c r="BP2302" i="1"/>
  <c r="D2302" i="1"/>
  <c r="BT2301" i="1"/>
  <c r="BS2301" i="1"/>
  <c r="BR2301" i="1"/>
  <c r="BP2301" i="1"/>
  <c r="D2301" i="1"/>
  <c r="BT2300" i="1"/>
  <c r="BS2300" i="1"/>
  <c r="BR2300" i="1"/>
  <c r="BP2300" i="1"/>
  <c r="D2300" i="1"/>
  <c r="BT2299" i="1"/>
  <c r="BS2299" i="1"/>
  <c r="BR2299" i="1"/>
  <c r="BP2299" i="1"/>
  <c r="D2299" i="1"/>
  <c r="BT2298" i="1"/>
  <c r="BS2298" i="1"/>
  <c r="BR2298" i="1"/>
  <c r="BP2298" i="1"/>
  <c r="D2298" i="1"/>
  <c r="BT2297" i="1"/>
  <c r="BS2297" i="1"/>
  <c r="BR2297" i="1"/>
  <c r="BP2297" i="1"/>
  <c r="D2297" i="1"/>
  <c r="BT2296" i="1"/>
  <c r="BS2296" i="1"/>
  <c r="BR2296" i="1"/>
  <c r="BP2296" i="1"/>
  <c r="D2296" i="1"/>
  <c r="BT2295" i="1"/>
  <c r="BS2295" i="1"/>
  <c r="BR2295" i="1"/>
  <c r="BP2295" i="1"/>
  <c r="D2295" i="1"/>
  <c r="BT2294" i="1"/>
  <c r="BS2294" i="1"/>
  <c r="BR2294" i="1"/>
  <c r="BP2294" i="1"/>
  <c r="D2294" i="1"/>
  <c r="BT2293" i="1"/>
  <c r="BS2293" i="1"/>
  <c r="BR2293" i="1"/>
  <c r="BP2293" i="1"/>
  <c r="D2293" i="1"/>
  <c r="BT2292" i="1"/>
  <c r="BS2292" i="1"/>
  <c r="BR2292" i="1"/>
  <c r="BP2292" i="1"/>
  <c r="D2292" i="1"/>
  <c r="BT2291" i="1"/>
  <c r="BS2291" i="1"/>
  <c r="BR2291" i="1"/>
  <c r="BP2291" i="1"/>
  <c r="D2291" i="1"/>
  <c r="BT2290" i="1"/>
  <c r="BS2290" i="1"/>
  <c r="BR2290" i="1"/>
  <c r="BP2290" i="1"/>
  <c r="D2290" i="1"/>
  <c r="BT2289" i="1"/>
  <c r="BS2289" i="1"/>
  <c r="BR2289" i="1"/>
  <c r="BP2289" i="1"/>
  <c r="D2289" i="1"/>
  <c r="BT2288" i="1"/>
  <c r="BS2288" i="1"/>
  <c r="BR2288" i="1"/>
  <c r="BP2288" i="1"/>
  <c r="D2288" i="1"/>
  <c r="BT2287" i="1"/>
  <c r="BS2287" i="1"/>
  <c r="BR2287" i="1"/>
  <c r="BP2287" i="1"/>
  <c r="D2287" i="1"/>
  <c r="BT2286" i="1"/>
  <c r="BS2286" i="1"/>
  <c r="BR2286" i="1"/>
  <c r="BP2286" i="1"/>
  <c r="D2286" i="1"/>
  <c r="BT2285" i="1"/>
  <c r="BS2285" i="1"/>
  <c r="BR2285" i="1"/>
  <c r="BP2285" i="1"/>
  <c r="D2285" i="1"/>
  <c r="BT2284" i="1"/>
  <c r="BS2284" i="1"/>
  <c r="BR2284" i="1"/>
  <c r="BP2284" i="1"/>
  <c r="D2284" i="1"/>
  <c r="BT2283" i="1"/>
  <c r="BS2283" i="1"/>
  <c r="BR2283" i="1"/>
  <c r="BP2283" i="1"/>
  <c r="D2283" i="1"/>
  <c r="BT2282" i="1"/>
  <c r="BS2282" i="1"/>
  <c r="BR2282" i="1"/>
  <c r="BP2282" i="1"/>
  <c r="D2282" i="1"/>
  <c r="BT2281" i="1"/>
  <c r="BS2281" i="1"/>
  <c r="BR2281" i="1"/>
  <c r="BP2281" i="1"/>
  <c r="D2281" i="1"/>
  <c r="BT2280" i="1"/>
  <c r="BS2280" i="1"/>
  <c r="BR2280" i="1"/>
  <c r="BP2280" i="1"/>
  <c r="D2280" i="1"/>
  <c r="BT2279" i="1"/>
  <c r="BS2279" i="1"/>
  <c r="BR2279" i="1"/>
  <c r="BP2279" i="1"/>
  <c r="D2279" i="1"/>
  <c r="BT2278" i="1"/>
  <c r="BS2278" i="1"/>
  <c r="BR2278" i="1"/>
  <c r="BP2278" i="1"/>
  <c r="D2278" i="1"/>
  <c r="BT2277" i="1"/>
  <c r="BS2277" i="1"/>
  <c r="BR2277" i="1"/>
  <c r="BP2277" i="1"/>
  <c r="D2277" i="1"/>
  <c r="BT2276" i="1"/>
  <c r="BS2276" i="1"/>
  <c r="BR2276" i="1"/>
  <c r="BP2276" i="1"/>
  <c r="D2276" i="1"/>
  <c r="BT2275" i="1"/>
  <c r="BS2275" i="1"/>
  <c r="BR2275" i="1"/>
  <c r="BP2275" i="1"/>
  <c r="D2275" i="1"/>
  <c r="BT2274" i="1"/>
  <c r="BS2274" i="1"/>
  <c r="BR2274" i="1"/>
  <c r="BP2274" i="1"/>
  <c r="D2274" i="1"/>
  <c r="BT2273" i="1"/>
  <c r="BS2273" i="1"/>
  <c r="BR2273" i="1"/>
  <c r="BP2273" i="1"/>
  <c r="D2273" i="1"/>
  <c r="BT2272" i="1"/>
  <c r="BS2272" i="1"/>
  <c r="BR2272" i="1"/>
  <c r="BP2272" i="1"/>
  <c r="D2272" i="1"/>
  <c r="BT2271" i="1"/>
  <c r="BS2271" i="1"/>
  <c r="BR2271" i="1"/>
  <c r="BP2271" i="1"/>
  <c r="D2271" i="1"/>
  <c r="BT2270" i="1"/>
  <c r="BS2270" i="1"/>
  <c r="BR2270" i="1"/>
  <c r="BP2270" i="1"/>
  <c r="D2270" i="1"/>
  <c r="BT2269" i="1"/>
  <c r="BS2269" i="1"/>
  <c r="BR2269" i="1"/>
  <c r="BP2269" i="1"/>
  <c r="D2269" i="1"/>
  <c r="BT2268" i="1"/>
  <c r="BS2268" i="1"/>
  <c r="BR2268" i="1"/>
  <c r="BP2268" i="1"/>
  <c r="D2268" i="1"/>
  <c r="BT2267" i="1"/>
  <c r="BS2267" i="1"/>
  <c r="BR2267" i="1"/>
  <c r="BP2267" i="1"/>
  <c r="D2267" i="1"/>
  <c r="BT2266" i="1"/>
  <c r="BS2266" i="1"/>
  <c r="BR2266" i="1"/>
  <c r="BP2266" i="1"/>
  <c r="D2266" i="1"/>
  <c r="BT2265" i="1"/>
  <c r="BS2265" i="1"/>
  <c r="BR2265" i="1"/>
  <c r="BP2265" i="1"/>
  <c r="D2265" i="1"/>
  <c r="BT2264" i="1"/>
  <c r="BS2264" i="1"/>
  <c r="BR2264" i="1"/>
  <c r="BP2264" i="1"/>
  <c r="D2264" i="1"/>
  <c r="BT2263" i="1"/>
  <c r="BS2263" i="1"/>
  <c r="BR2263" i="1"/>
  <c r="BP2263" i="1"/>
  <c r="D2263" i="1"/>
  <c r="BT2262" i="1"/>
  <c r="BS2262" i="1"/>
  <c r="BR2262" i="1"/>
  <c r="BP2262" i="1"/>
  <c r="D2262" i="1"/>
  <c r="BT2261" i="1"/>
  <c r="BS2261" i="1"/>
  <c r="BR2261" i="1"/>
  <c r="BP2261" i="1"/>
  <c r="D2261" i="1"/>
  <c r="BT2260" i="1"/>
  <c r="BS2260" i="1"/>
  <c r="BR2260" i="1"/>
  <c r="BP2260" i="1"/>
  <c r="D2260" i="1"/>
  <c r="BT2259" i="1"/>
  <c r="BS2259" i="1"/>
  <c r="BR2259" i="1"/>
  <c r="BP2259" i="1"/>
  <c r="D2259" i="1"/>
  <c r="BT2258" i="1"/>
  <c r="BS2258" i="1"/>
  <c r="BR2258" i="1"/>
  <c r="BP2258" i="1"/>
  <c r="D2258" i="1"/>
  <c r="BT2257" i="1"/>
  <c r="BS2257" i="1"/>
  <c r="BR2257" i="1"/>
  <c r="BP2257" i="1"/>
  <c r="D2257" i="1"/>
  <c r="BT2256" i="1"/>
  <c r="BS2256" i="1"/>
  <c r="BR2256" i="1"/>
  <c r="BP2256" i="1"/>
  <c r="D2256" i="1"/>
  <c r="BT2255" i="1"/>
  <c r="BS2255" i="1"/>
  <c r="BR2255" i="1"/>
  <c r="BP2255" i="1"/>
  <c r="D2255" i="1"/>
  <c r="BT2254" i="1"/>
  <c r="BS2254" i="1"/>
  <c r="BR2254" i="1"/>
  <c r="BP2254" i="1"/>
  <c r="D2254" i="1"/>
  <c r="BT2253" i="1"/>
  <c r="BS2253" i="1"/>
  <c r="BR2253" i="1"/>
  <c r="BP2253" i="1"/>
  <c r="D2253" i="1"/>
  <c r="BT2252" i="1"/>
  <c r="BS2252" i="1"/>
  <c r="BR2252" i="1"/>
  <c r="BP2252" i="1"/>
  <c r="D2252" i="1"/>
  <c r="BT2251" i="1"/>
  <c r="BS2251" i="1"/>
  <c r="BR2251" i="1"/>
  <c r="BP2251" i="1"/>
  <c r="D2251" i="1"/>
  <c r="BT2250" i="1"/>
  <c r="BS2250" i="1"/>
  <c r="BR2250" i="1"/>
  <c r="BP2250" i="1"/>
  <c r="D2250" i="1"/>
  <c r="BT2249" i="1"/>
  <c r="BS2249" i="1"/>
  <c r="BR2249" i="1"/>
  <c r="BP2249" i="1"/>
  <c r="D2249" i="1"/>
  <c r="BT2248" i="1"/>
  <c r="BS2248" i="1"/>
  <c r="BR2248" i="1"/>
  <c r="BP2248" i="1"/>
  <c r="D2248" i="1"/>
  <c r="BT2247" i="1"/>
  <c r="BS2247" i="1"/>
  <c r="BR2247" i="1"/>
  <c r="BP2247" i="1"/>
  <c r="D2247" i="1"/>
  <c r="BT2246" i="1"/>
  <c r="BS2246" i="1"/>
  <c r="BR2246" i="1"/>
  <c r="BP2246" i="1"/>
  <c r="D2246" i="1"/>
  <c r="BT2245" i="1"/>
  <c r="BS2245" i="1"/>
  <c r="BR2245" i="1"/>
  <c r="BP2245" i="1"/>
  <c r="D2245" i="1"/>
  <c r="BT2244" i="1"/>
  <c r="BS2244" i="1"/>
  <c r="BR2244" i="1"/>
  <c r="BP2244" i="1"/>
  <c r="D2244" i="1"/>
  <c r="BT2243" i="1"/>
  <c r="BS2243" i="1"/>
  <c r="BR2243" i="1"/>
  <c r="BP2243" i="1"/>
  <c r="D2243" i="1"/>
  <c r="BT2242" i="1"/>
  <c r="BS2242" i="1"/>
  <c r="BR2242" i="1"/>
  <c r="BP2242" i="1"/>
  <c r="D2242" i="1"/>
  <c r="BT2241" i="1"/>
  <c r="BS2241" i="1"/>
  <c r="BR2241" i="1"/>
  <c r="BP2241" i="1"/>
  <c r="D2241" i="1"/>
  <c r="BT2240" i="1"/>
  <c r="BS2240" i="1"/>
  <c r="BR2240" i="1"/>
  <c r="BP2240" i="1"/>
  <c r="D2240" i="1"/>
  <c r="BT2239" i="1"/>
  <c r="BS2239" i="1"/>
  <c r="BR2239" i="1"/>
  <c r="BP2239" i="1"/>
  <c r="D2239" i="1"/>
  <c r="BT2238" i="1"/>
  <c r="BS2238" i="1"/>
  <c r="BR2238" i="1"/>
  <c r="BP2238" i="1"/>
  <c r="D2238" i="1"/>
  <c r="BT2237" i="1"/>
  <c r="BS2237" i="1"/>
  <c r="BR2237" i="1"/>
  <c r="BP2237" i="1"/>
  <c r="D2237" i="1"/>
  <c r="BT2236" i="1"/>
  <c r="BS2236" i="1"/>
  <c r="BR2236" i="1"/>
  <c r="BP2236" i="1"/>
  <c r="D2236" i="1"/>
  <c r="BT2235" i="1"/>
  <c r="BS2235" i="1"/>
  <c r="BR2235" i="1"/>
  <c r="BP2235" i="1"/>
  <c r="D2235" i="1"/>
  <c r="BT2234" i="1"/>
  <c r="BS2234" i="1"/>
  <c r="BR2234" i="1"/>
  <c r="BP2234" i="1"/>
  <c r="D2234" i="1"/>
  <c r="BT2233" i="1"/>
  <c r="BS2233" i="1"/>
  <c r="BR2233" i="1"/>
  <c r="BP2233" i="1"/>
  <c r="D2233" i="1"/>
  <c r="BX2232" i="1"/>
  <c r="BT2232" i="1"/>
  <c r="BS2232" i="1"/>
  <c r="BR2232" i="1"/>
  <c r="BP2232" i="1"/>
  <c r="D2232" i="1"/>
  <c r="BT2231" i="1"/>
  <c r="BS2231" i="1"/>
  <c r="BR2231" i="1"/>
  <c r="BP2231" i="1"/>
  <c r="D2231" i="1"/>
  <c r="BT2230" i="1"/>
  <c r="BS2230" i="1"/>
  <c r="BR2230" i="1"/>
  <c r="BP2230" i="1"/>
  <c r="D2230" i="1"/>
  <c r="BT2229" i="1"/>
  <c r="BS2229" i="1"/>
  <c r="BR2229" i="1"/>
  <c r="BP2229" i="1"/>
  <c r="D2229" i="1"/>
  <c r="BT2228" i="1"/>
  <c r="BS2228" i="1"/>
  <c r="BR2228" i="1"/>
  <c r="BP2228" i="1"/>
  <c r="D2228" i="1"/>
  <c r="BT2227" i="1"/>
  <c r="BS2227" i="1"/>
  <c r="BR2227" i="1"/>
  <c r="BP2227" i="1"/>
  <c r="D2227" i="1"/>
  <c r="BT2226" i="1"/>
  <c r="BS2226" i="1"/>
  <c r="BR2226" i="1"/>
  <c r="BP2226" i="1"/>
  <c r="D2226" i="1"/>
  <c r="BT2225" i="1"/>
  <c r="BS2225" i="1"/>
  <c r="BR2225" i="1"/>
  <c r="BP2225" i="1"/>
  <c r="D2225" i="1"/>
  <c r="BT2224" i="1"/>
  <c r="BS2224" i="1"/>
  <c r="BR2224" i="1"/>
  <c r="BP2224" i="1"/>
  <c r="D2224" i="1"/>
  <c r="BT2223" i="1"/>
  <c r="BS2223" i="1"/>
  <c r="BR2223" i="1"/>
  <c r="BP2223" i="1"/>
  <c r="D2223" i="1"/>
  <c r="BT2222" i="1"/>
  <c r="BS2222" i="1"/>
  <c r="BR2222" i="1"/>
  <c r="BP2222" i="1"/>
  <c r="D2222" i="1"/>
  <c r="BT2221" i="1"/>
  <c r="BS2221" i="1"/>
  <c r="BR2221" i="1"/>
  <c r="BP2221" i="1"/>
  <c r="D2221" i="1"/>
  <c r="BT2220" i="1"/>
  <c r="BS2220" i="1"/>
  <c r="BR2220" i="1"/>
  <c r="BP2220" i="1"/>
  <c r="D2220" i="1"/>
  <c r="BT2219" i="1"/>
  <c r="BS2219" i="1"/>
  <c r="BR2219" i="1"/>
  <c r="BP2219" i="1"/>
  <c r="D2219" i="1"/>
  <c r="BT2218" i="1"/>
  <c r="BS2218" i="1"/>
  <c r="BR2218" i="1"/>
  <c r="BP2218" i="1"/>
  <c r="D2218" i="1"/>
  <c r="BT2217" i="1"/>
  <c r="BS2217" i="1"/>
  <c r="BR2217" i="1"/>
  <c r="BP2217" i="1"/>
  <c r="D2217" i="1"/>
  <c r="BT2216" i="1"/>
  <c r="BS2216" i="1"/>
  <c r="BR2216" i="1"/>
  <c r="BP2216" i="1"/>
  <c r="D2216" i="1"/>
  <c r="BT2215" i="1"/>
  <c r="BS2215" i="1"/>
  <c r="BR2215" i="1"/>
  <c r="BP2215" i="1"/>
  <c r="D2215" i="1"/>
  <c r="BT2214" i="1"/>
  <c r="BS2214" i="1"/>
  <c r="BR2214" i="1"/>
  <c r="BP2214" i="1"/>
  <c r="D2214" i="1"/>
  <c r="BT2213" i="1"/>
  <c r="BS2213" i="1"/>
  <c r="BR2213" i="1"/>
  <c r="BP2213" i="1"/>
  <c r="D2213" i="1"/>
  <c r="BT2212" i="1"/>
  <c r="BS2212" i="1"/>
  <c r="BR2212" i="1"/>
  <c r="BP2212" i="1"/>
  <c r="D2212" i="1"/>
  <c r="BT2211" i="1"/>
  <c r="BS2211" i="1"/>
  <c r="BR2211" i="1"/>
  <c r="BP2211" i="1"/>
  <c r="D2211" i="1"/>
  <c r="BT2210" i="1"/>
  <c r="BS2210" i="1"/>
  <c r="BR2210" i="1"/>
  <c r="BP2210" i="1"/>
  <c r="D2210" i="1"/>
  <c r="BT2209" i="1"/>
  <c r="BS2209" i="1"/>
  <c r="BR2209" i="1"/>
  <c r="BP2209" i="1"/>
  <c r="D2209" i="1"/>
  <c r="BT2208" i="1"/>
  <c r="BS2208" i="1"/>
  <c r="BR2208" i="1"/>
  <c r="BP2208" i="1"/>
  <c r="D2208" i="1"/>
  <c r="BT2207" i="1"/>
  <c r="BS2207" i="1"/>
  <c r="BR2207" i="1"/>
  <c r="BP2207" i="1"/>
  <c r="D2207" i="1"/>
  <c r="BT2206" i="1"/>
  <c r="BS2206" i="1"/>
  <c r="BR2206" i="1"/>
  <c r="BP2206" i="1"/>
  <c r="D2206" i="1"/>
  <c r="BT2205" i="1"/>
  <c r="BS2205" i="1"/>
  <c r="BR2205" i="1"/>
  <c r="BP2205" i="1"/>
  <c r="D2205" i="1"/>
  <c r="BT2204" i="1"/>
  <c r="BS2204" i="1"/>
  <c r="BR2204" i="1"/>
  <c r="BP2204" i="1"/>
  <c r="D2204" i="1"/>
  <c r="BT2203" i="1"/>
  <c r="BS2203" i="1"/>
  <c r="BR2203" i="1"/>
  <c r="BP2203" i="1"/>
  <c r="D2203" i="1"/>
  <c r="BT2202" i="1"/>
  <c r="BS2202" i="1"/>
  <c r="BR2202" i="1"/>
  <c r="BP2202" i="1"/>
  <c r="D2202" i="1"/>
  <c r="BT2201" i="1"/>
  <c r="BS2201" i="1"/>
  <c r="BR2201" i="1"/>
  <c r="BP2201" i="1"/>
  <c r="D2201" i="1"/>
  <c r="BT2200" i="1"/>
  <c r="BS2200" i="1"/>
  <c r="BR2200" i="1"/>
  <c r="BP2200" i="1"/>
  <c r="D2200" i="1"/>
  <c r="BT2199" i="1"/>
  <c r="BS2199" i="1"/>
  <c r="BR2199" i="1"/>
  <c r="BP2199" i="1"/>
  <c r="D2199" i="1"/>
  <c r="BT2198" i="1"/>
  <c r="BS2198" i="1"/>
  <c r="BR2198" i="1"/>
  <c r="BP2198" i="1"/>
  <c r="D2198" i="1"/>
  <c r="BT2197" i="1"/>
  <c r="BS2197" i="1"/>
  <c r="BR2197" i="1"/>
  <c r="BP2197" i="1"/>
  <c r="D2197" i="1"/>
  <c r="BT2196" i="1"/>
  <c r="BS2196" i="1"/>
  <c r="BR2196" i="1"/>
  <c r="BP2196" i="1"/>
  <c r="D2196" i="1"/>
  <c r="BT2195" i="1"/>
  <c r="BS2195" i="1"/>
  <c r="BR2195" i="1"/>
  <c r="BP2195" i="1"/>
  <c r="D2195" i="1"/>
  <c r="BT2194" i="1"/>
  <c r="BS2194" i="1"/>
  <c r="BR2194" i="1"/>
  <c r="BP2194" i="1"/>
  <c r="D2194" i="1"/>
  <c r="BT2193" i="1"/>
  <c r="BS2193" i="1"/>
  <c r="BR2193" i="1"/>
  <c r="BP2193" i="1"/>
  <c r="D2193" i="1"/>
  <c r="BT2192" i="1"/>
  <c r="BS2192" i="1"/>
  <c r="BR2192" i="1"/>
  <c r="BP2192" i="1"/>
  <c r="D2192" i="1"/>
  <c r="BX2191" i="1"/>
  <c r="BT2191" i="1"/>
  <c r="BS2191" i="1"/>
  <c r="BR2191" i="1"/>
  <c r="BP2191" i="1"/>
  <c r="D2191" i="1"/>
  <c r="BT2190" i="1"/>
  <c r="BS2190" i="1"/>
  <c r="BR2190" i="1"/>
  <c r="BP2190" i="1"/>
  <c r="D2190" i="1"/>
  <c r="BT2189" i="1"/>
  <c r="BS2189" i="1"/>
  <c r="BR2189" i="1"/>
  <c r="BP2189" i="1"/>
  <c r="D2189" i="1"/>
  <c r="BT2188" i="1"/>
  <c r="BS2188" i="1"/>
  <c r="BR2188" i="1"/>
  <c r="BP2188" i="1"/>
  <c r="D2188" i="1"/>
  <c r="BT2187" i="1"/>
  <c r="BS2187" i="1"/>
  <c r="BR2187" i="1"/>
  <c r="BP2187" i="1"/>
  <c r="D2187" i="1"/>
  <c r="BT2186" i="1"/>
  <c r="BS2186" i="1"/>
  <c r="BR2186" i="1"/>
  <c r="BP2186" i="1"/>
  <c r="D2186" i="1"/>
  <c r="BT2185" i="1"/>
  <c r="BS2185" i="1"/>
  <c r="BR2185" i="1"/>
  <c r="BP2185" i="1"/>
  <c r="D2185" i="1"/>
  <c r="BT2184" i="1"/>
  <c r="BS2184" i="1"/>
  <c r="BR2184" i="1"/>
  <c r="BP2184" i="1"/>
  <c r="D2184" i="1"/>
  <c r="BT2183" i="1"/>
  <c r="BS2183" i="1"/>
  <c r="BR2183" i="1"/>
  <c r="BP2183" i="1"/>
  <c r="D2183" i="1"/>
  <c r="BT2182" i="1"/>
  <c r="BS2182" i="1"/>
  <c r="BR2182" i="1"/>
  <c r="BP2182" i="1"/>
  <c r="D2182" i="1"/>
  <c r="BT2181" i="1"/>
  <c r="BS2181" i="1"/>
  <c r="BR2181" i="1"/>
  <c r="BP2181" i="1"/>
  <c r="D2181" i="1"/>
  <c r="BT2180" i="1"/>
  <c r="BS2180" i="1"/>
  <c r="BR2180" i="1"/>
  <c r="BP2180" i="1"/>
  <c r="D2180" i="1"/>
  <c r="BT2179" i="1"/>
  <c r="BS2179" i="1"/>
  <c r="BR2179" i="1"/>
  <c r="BP2179" i="1"/>
  <c r="D2179" i="1"/>
  <c r="BT2178" i="1"/>
  <c r="BS2178" i="1"/>
  <c r="BR2178" i="1"/>
  <c r="BP2178" i="1"/>
  <c r="D2178" i="1"/>
  <c r="BT2177" i="1"/>
  <c r="BS2177" i="1"/>
  <c r="BR2177" i="1"/>
  <c r="BP2177" i="1"/>
  <c r="D2177" i="1"/>
  <c r="BT2176" i="1"/>
  <c r="BS2176" i="1"/>
  <c r="BR2176" i="1"/>
  <c r="BP2176" i="1"/>
  <c r="D2176" i="1"/>
  <c r="BT2175" i="1"/>
  <c r="BS2175" i="1"/>
  <c r="BR2175" i="1"/>
  <c r="BP2175" i="1"/>
  <c r="D2175" i="1"/>
  <c r="BT2174" i="1"/>
  <c r="BS2174" i="1"/>
  <c r="BR2174" i="1"/>
  <c r="BP2174" i="1"/>
  <c r="D2174" i="1"/>
  <c r="BT2173" i="1"/>
  <c r="BS2173" i="1"/>
  <c r="BR2173" i="1"/>
  <c r="BP2173" i="1"/>
  <c r="D2173" i="1"/>
  <c r="BT2172" i="1"/>
  <c r="BS2172" i="1"/>
  <c r="BR2172" i="1"/>
  <c r="BP2172" i="1"/>
  <c r="D2172" i="1"/>
  <c r="BT2171" i="1"/>
  <c r="BS2171" i="1"/>
  <c r="BR2171" i="1"/>
  <c r="BP2171" i="1"/>
  <c r="D2171" i="1"/>
  <c r="BT2170" i="1"/>
  <c r="BS2170" i="1"/>
  <c r="BR2170" i="1"/>
  <c r="BP2170" i="1"/>
  <c r="D2170" i="1"/>
  <c r="BT2169" i="1"/>
  <c r="BS2169" i="1"/>
  <c r="BR2169" i="1"/>
  <c r="BP2169" i="1"/>
  <c r="D2169" i="1"/>
  <c r="BT2168" i="1"/>
  <c r="BS2168" i="1"/>
  <c r="BR2168" i="1"/>
  <c r="BP2168" i="1"/>
  <c r="D2168" i="1"/>
  <c r="BT2167" i="1"/>
  <c r="BS2167" i="1"/>
  <c r="BR2167" i="1"/>
  <c r="BP2167" i="1"/>
  <c r="D2167" i="1"/>
  <c r="BT2166" i="1"/>
  <c r="BS2166" i="1"/>
  <c r="BR2166" i="1"/>
  <c r="BP2166" i="1"/>
  <c r="D2166" i="1"/>
  <c r="BT2165" i="1"/>
  <c r="BS2165" i="1"/>
  <c r="BR2165" i="1"/>
  <c r="BP2165" i="1"/>
  <c r="D2165" i="1"/>
  <c r="BT2164" i="1"/>
  <c r="BS2164" i="1"/>
  <c r="BR2164" i="1"/>
  <c r="BP2164" i="1"/>
  <c r="D2164" i="1"/>
  <c r="BT2163" i="1"/>
  <c r="BS2163" i="1"/>
  <c r="BR2163" i="1"/>
  <c r="BP2163" i="1"/>
  <c r="D2163" i="1"/>
  <c r="BT2162" i="1"/>
  <c r="BS2162" i="1"/>
  <c r="BR2162" i="1"/>
  <c r="BP2162" i="1"/>
  <c r="D2162" i="1"/>
  <c r="BT2161" i="1"/>
  <c r="BS2161" i="1"/>
  <c r="BR2161" i="1"/>
  <c r="BP2161" i="1"/>
  <c r="D2161" i="1"/>
  <c r="BT2160" i="1"/>
  <c r="BS2160" i="1"/>
  <c r="BR2160" i="1"/>
  <c r="BP2160" i="1"/>
  <c r="D2160" i="1"/>
  <c r="BT2159" i="1"/>
  <c r="BS2159" i="1"/>
  <c r="BR2159" i="1"/>
  <c r="BP2159" i="1"/>
  <c r="D2159" i="1"/>
  <c r="BT2158" i="1"/>
  <c r="BS2158" i="1"/>
  <c r="BR2158" i="1"/>
  <c r="BP2158" i="1"/>
  <c r="D2158" i="1"/>
  <c r="BT2157" i="1"/>
  <c r="BS2157" i="1"/>
  <c r="BR2157" i="1"/>
  <c r="BP2157" i="1"/>
  <c r="D2157" i="1"/>
  <c r="BT2156" i="1"/>
  <c r="BS2156" i="1"/>
  <c r="BR2156" i="1"/>
  <c r="BP2156" i="1"/>
  <c r="D2156" i="1"/>
  <c r="BT2155" i="1"/>
  <c r="BS2155" i="1"/>
  <c r="BR2155" i="1"/>
  <c r="BP2155" i="1"/>
  <c r="D2155" i="1"/>
  <c r="BT2154" i="1"/>
  <c r="BS2154" i="1"/>
  <c r="BR2154" i="1"/>
  <c r="BP2154" i="1"/>
  <c r="D2154" i="1"/>
  <c r="BT2153" i="1"/>
  <c r="BS2153" i="1"/>
  <c r="BR2153" i="1"/>
  <c r="BP2153" i="1"/>
  <c r="D2153" i="1"/>
  <c r="BT2152" i="1"/>
  <c r="BS2152" i="1"/>
  <c r="BR2152" i="1"/>
  <c r="BP2152" i="1"/>
  <c r="D2152" i="1"/>
  <c r="BT2151" i="1"/>
  <c r="BS2151" i="1"/>
  <c r="BR2151" i="1"/>
  <c r="BP2151" i="1"/>
  <c r="D2151" i="1"/>
  <c r="BT2150" i="1"/>
  <c r="BS2150" i="1"/>
  <c r="BR2150" i="1"/>
  <c r="BP2150" i="1"/>
  <c r="D2150" i="1"/>
  <c r="BT2149" i="1"/>
  <c r="BS2149" i="1"/>
  <c r="BR2149" i="1"/>
  <c r="BP2149" i="1"/>
  <c r="D2149" i="1"/>
  <c r="BT2148" i="1"/>
  <c r="BS2148" i="1"/>
  <c r="BR2148" i="1"/>
  <c r="BP2148" i="1"/>
  <c r="D2148" i="1"/>
  <c r="BT2147" i="1"/>
  <c r="BS2147" i="1"/>
  <c r="BR2147" i="1"/>
  <c r="BP2147" i="1"/>
  <c r="D2147" i="1"/>
  <c r="BT2146" i="1"/>
  <c r="BS2146" i="1"/>
  <c r="BR2146" i="1"/>
  <c r="BP2146" i="1"/>
  <c r="D2146" i="1"/>
  <c r="BT2145" i="1"/>
  <c r="BS2145" i="1"/>
  <c r="BR2145" i="1"/>
  <c r="BP2145" i="1"/>
  <c r="D2145" i="1"/>
  <c r="BT2144" i="1"/>
  <c r="BS2144" i="1"/>
  <c r="BR2144" i="1"/>
  <c r="BP2144" i="1"/>
  <c r="D2144" i="1"/>
  <c r="BT2143" i="1"/>
  <c r="BS2143" i="1"/>
  <c r="BR2143" i="1"/>
  <c r="BP2143" i="1"/>
  <c r="D2143" i="1"/>
  <c r="BT2142" i="1"/>
  <c r="BS2142" i="1"/>
  <c r="BR2142" i="1"/>
  <c r="BP2142" i="1"/>
  <c r="D2142" i="1"/>
  <c r="BT2141" i="1"/>
  <c r="BS2141" i="1"/>
  <c r="BR2141" i="1"/>
  <c r="BP2141" i="1"/>
  <c r="D2141" i="1"/>
  <c r="BT2140" i="1"/>
  <c r="BS2140" i="1"/>
  <c r="BR2140" i="1"/>
  <c r="BP2140" i="1"/>
  <c r="D2140" i="1"/>
  <c r="BT2139" i="1"/>
  <c r="BS2139" i="1"/>
  <c r="BR2139" i="1"/>
  <c r="BP2139" i="1"/>
  <c r="D2139" i="1"/>
  <c r="BT2138" i="1"/>
  <c r="BS2138" i="1"/>
  <c r="BR2138" i="1"/>
  <c r="BP2138" i="1"/>
  <c r="D2138" i="1"/>
  <c r="BT2137" i="1"/>
  <c r="BS2137" i="1"/>
  <c r="BR2137" i="1"/>
  <c r="BP2137" i="1"/>
  <c r="D2137" i="1"/>
  <c r="BT2136" i="1"/>
  <c r="BS2136" i="1"/>
  <c r="BR2136" i="1"/>
  <c r="BP2136" i="1"/>
  <c r="D2136" i="1"/>
  <c r="BT2135" i="1"/>
  <c r="BS2135" i="1"/>
  <c r="BR2135" i="1"/>
  <c r="BP2135" i="1"/>
  <c r="D2135" i="1"/>
  <c r="BT2134" i="1"/>
  <c r="BS2134" i="1"/>
  <c r="BR2134" i="1"/>
  <c r="BP2134" i="1"/>
  <c r="D2134" i="1"/>
  <c r="BT2133" i="1"/>
  <c r="BS2133" i="1"/>
  <c r="BR2133" i="1"/>
  <c r="BP2133" i="1"/>
  <c r="D2133" i="1"/>
  <c r="BT2132" i="1"/>
  <c r="BS2132" i="1"/>
  <c r="BR2132" i="1"/>
  <c r="BP2132" i="1"/>
  <c r="D2132" i="1"/>
  <c r="BT2131" i="1"/>
  <c r="BS2131" i="1"/>
  <c r="BR2131" i="1"/>
  <c r="BP2131" i="1"/>
  <c r="D2131" i="1"/>
  <c r="BT2130" i="1"/>
  <c r="BS2130" i="1"/>
  <c r="BR2130" i="1"/>
  <c r="BP2130" i="1"/>
  <c r="D2130" i="1"/>
  <c r="BT2129" i="1"/>
  <c r="BS2129" i="1"/>
  <c r="BR2129" i="1"/>
  <c r="BP2129" i="1"/>
  <c r="D2129" i="1"/>
  <c r="BT2128" i="1"/>
  <c r="BS2128" i="1"/>
  <c r="BR2128" i="1"/>
  <c r="BP2128" i="1"/>
  <c r="D2128" i="1"/>
  <c r="BT2127" i="1"/>
  <c r="BS2127" i="1"/>
  <c r="BR2127" i="1"/>
  <c r="BP2127" i="1"/>
  <c r="D2127" i="1"/>
  <c r="BT2126" i="1"/>
  <c r="BS2126" i="1"/>
  <c r="BR2126" i="1"/>
  <c r="BP2126" i="1"/>
  <c r="D2126" i="1"/>
  <c r="BT2125" i="1"/>
  <c r="BS2125" i="1"/>
  <c r="BR2125" i="1"/>
  <c r="BP2125" i="1"/>
  <c r="D2125" i="1"/>
  <c r="BT2124" i="1"/>
  <c r="BS2124" i="1"/>
  <c r="BR2124" i="1"/>
  <c r="BP2124" i="1"/>
  <c r="D2124" i="1"/>
  <c r="BT2123" i="1"/>
  <c r="BS2123" i="1"/>
  <c r="BR2123" i="1"/>
  <c r="BP2123" i="1"/>
  <c r="D2123" i="1"/>
  <c r="BT2122" i="1"/>
  <c r="BS2122" i="1"/>
  <c r="BR2122" i="1"/>
  <c r="BP2122" i="1"/>
  <c r="D2122" i="1"/>
  <c r="BT2121" i="1"/>
  <c r="BS2121" i="1"/>
  <c r="BR2121" i="1"/>
  <c r="BP2121" i="1"/>
  <c r="D2121" i="1"/>
  <c r="BT2120" i="1"/>
  <c r="BS2120" i="1"/>
  <c r="BR2120" i="1"/>
  <c r="BP2120" i="1"/>
  <c r="D2120" i="1"/>
  <c r="BT2119" i="1"/>
  <c r="BS2119" i="1"/>
  <c r="BR2119" i="1"/>
  <c r="BP2119" i="1"/>
  <c r="D2119" i="1"/>
  <c r="BT2118" i="1"/>
  <c r="BS2118" i="1"/>
  <c r="BR2118" i="1"/>
  <c r="BP2118" i="1"/>
  <c r="D2118" i="1"/>
  <c r="BT2117" i="1"/>
  <c r="BS2117" i="1"/>
  <c r="BR2117" i="1"/>
  <c r="BP2117" i="1"/>
  <c r="D2117" i="1"/>
  <c r="BT2116" i="1"/>
  <c r="BS2116" i="1"/>
  <c r="BR2116" i="1"/>
  <c r="BP2116" i="1"/>
  <c r="D2116" i="1"/>
  <c r="BT2115" i="1"/>
  <c r="BS2115" i="1"/>
  <c r="BR2115" i="1"/>
  <c r="BP2115" i="1"/>
  <c r="D2115" i="1"/>
  <c r="BT2114" i="1"/>
  <c r="BS2114" i="1"/>
  <c r="BR2114" i="1"/>
  <c r="BP2114" i="1"/>
  <c r="D2114" i="1"/>
  <c r="BT2113" i="1"/>
  <c r="BS2113" i="1"/>
  <c r="BR2113" i="1"/>
  <c r="BP2113" i="1"/>
  <c r="D2113" i="1"/>
  <c r="BT2112" i="1"/>
  <c r="BS2112" i="1"/>
  <c r="BR2112" i="1"/>
  <c r="BP2112" i="1"/>
  <c r="D2112" i="1"/>
  <c r="BT2111" i="1"/>
  <c r="BS2111" i="1"/>
  <c r="BR2111" i="1"/>
  <c r="BP2111" i="1"/>
  <c r="D2111" i="1"/>
  <c r="BT2110" i="1"/>
  <c r="BS2110" i="1"/>
  <c r="BR2110" i="1"/>
  <c r="BP2110" i="1"/>
  <c r="D2110" i="1"/>
  <c r="BT2109" i="1"/>
  <c r="BS2109" i="1"/>
  <c r="BR2109" i="1"/>
  <c r="BP2109" i="1"/>
  <c r="D2109" i="1"/>
  <c r="BT2108" i="1"/>
  <c r="BS2108" i="1"/>
  <c r="BR2108" i="1"/>
  <c r="BP2108" i="1"/>
  <c r="D2108" i="1"/>
  <c r="BT2107" i="1"/>
  <c r="BS2107" i="1"/>
  <c r="BR2107" i="1"/>
  <c r="BP2107" i="1"/>
  <c r="D2107" i="1"/>
  <c r="BT2106" i="1"/>
  <c r="BS2106" i="1"/>
  <c r="BR2106" i="1"/>
  <c r="BP2106" i="1"/>
  <c r="D2106" i="1"/>
  <c r="BT2105" i="1"/>
  <c r="BS2105" i="1"/>
  <c r="BR2105" i="1"/>
  <c r="BP2105" i="1"/>
  <c r="D2105" i="1"/>
  <c r="BT2104" i="1"/>
  <c r="BS2104" i="1"/>
  <c r="BR2104" i="1"/>
  <c r="BP2104" i="1"/>
  <c r="D2104" i="1"/>
  <c r="BT2103" i="1"/>
  <c r="BS2103" i="1"/>
  <c r="BR2103" i="1"/>
  <c r="BP2103" i="1"/>
  <c r="D2103" i="1"/>
  <c r="BT2102" i="1"/>
  <c r="BS2102" i="1"/>
  <c r="BR2102" i="1"/>
  <c r="BP2102" i="1"/>
  <c r="D2102" i="1"/>
  <c r="BT2101" i="1"/>
  <c r="BS2101" i="1"/>
  <c r="BR2101" i="1"/>
  <c r="BP2101" i="1"/>
  <c r="D2101" i="1"/>
  <c r="BT2100" i="1"/>
  <c r="BS2100" i="1"/>
  <c r="BR2100" i="1"/>
  <c r="BP2100" i="1"/>
  <c r="D2100" i="1"/>
  <c r="BT2099" i="1"/>
  <c r="BS2099" i="1"/>
  <c r="BR2099" i="1"/>
  <c r="BP2099" i="1"/>
  <c r="D2099" i="1"/>
  <c r="BT2098" i="1"/>
  <c r="BS2098" i="1"/>
  <c r="BR2098" i="1"/>
  <c r="BP2098" i="1"/>
  <c r="D2098" i="1"/>
  <c r="BT2097" i="1"/>
  <c r="BS2097" i="1"/>
  <c r="BR2097" i="1"/>
  <c r="BP2097" i="1"/>
  <c r="D2097" i="1"/>
  <c r="BT2096" i="1"/>
  <c r="BS2096" i="1"/>
  <c r="BR2096" i="1"/>
  <c r="BP2096" i="1"/>
  <c r="D2096" i="1"/>
  <c r="BT2095" i="1"/>
  <c r="BS2095" i="1"/>
  <c r="BR2095" i="1"/>
  <c r="BP2095" i="1"/>
  <c r="D2095" i="1"/>
  <c r="BT2094" i="1"/>
  <c r="BS2094" i="1"/>
  <c r="BR2094" i="1"/>
  <c r="BP2094" i="1"/>
  <c r="D2094" i="1"/>
  <c r="BT2093" i="1"/>
  <c r="BS2093" i="1"/>
  <c r="BR2093" i="1"/>
  <c r="BP2093" i="1"/>
  <c r="D2093" i="1"/>
  <c r="BT2092" i="1"/>
  <c r="BS2092" i="1"/>
  <c r="BR2092" i="1"/>
  <c r="BP2092" i="1"/>
  <c r="D2092" i="1"/>
  <c r="BT2091" i="1"/>
  <c r="BS2091" i="1"/>
  <c r="BR2091" i="1"/>
  <c r="BP2091" i="1"/>
  <c r="D2091" i="1"/>
  <c r="BT2090" i="1"/>
  <c r="BS2090" i="1"/>
  <c r="BR2090" i="1"/>
  <c r="BP2090" i="1"/>
  <c r="D2090" i="1"/>
  <c r="BT2089" i="1"/>
  <c r="BS2089" i="1"/>
  <c r="BR2089" i="1"/>
  <c r="BP2089" i="1"/>
  <c r="D2089" i="1"/>
  <c r="BT2088" i="1"/>
  <c r="BS2088" i="1"/>
  <c r="BR2088" i="1"/>
  <c r="BP2088" i="1"/>
  <c r="D2088" i="1"/>
  <c r="BT2087" i="1"/>
  <c r="BS2087" i="1"/>
  <c r="BR2087" i="1"/>
  <c r="BP2087" i="1"/>
  <c r="D2087" i="1"/>
  <c r="BT2086" i="1"/>
  <c r="BS2086" i="1"/>
  <c r="BR2086" i="1"/>
  <c r="BP2086" i="1"/>
  <c r="D2086" i="1"/>
  <c r="BT2085" i="1"/>
  <c r="BS2085" i="1"/>
  <c r="BR2085" i="1"/>
  <c r="BP2085" i="1"/>
  <c r="D2085" i="1"/>
  <c r="BT2084" i="1"/>
  <c r="BS2084" i="1"/>
  <c r="BR2084" i="1"/>
  <c r="BP2084" i="1"/>
  <c r="D2084" i="1"/>
  <c r="BT2083" i="1"/>
  <c r="BS2083" i="1"/>
  <c r="BR2083" i="1"/>
  <c r="BP2083" i="1"/>
  <c r="D2083" i="1"/>
  <c r="BT2082" i="1"/>
  <c r="BS2082" i="1"/>
  <c r="BR2082" i="1"/>
  <c r="BP2082" i="1"/>
  <c r="D2082" i="1"/>
  <c r="BT2081" i="1"/>
  <c r="BS2081" i="1"/>
  <c r="BR2081" i="1"/>
  <c r="BP2081" i="1"/>
  <c r="D2081" i="1"/>
  <c r="BT2080" i="1"/>
  <c r="BS2080" i="1"/>
  <c r="BR2080" i="1"/>
  <c r="BP2080" i="1"/>
  <c r="D2080" i="1"/>
  <c r="BT2079" i="1"/>
  <c r="BS2079" i="1"/>
  <c r="BR2079" i="1"/>
  <c r="BP2079" i="1"/>
  <c r="D2079" i="1"/>
  <c r="BT2078" i="1"/>
  <c r="BS2078" i="1"/>
  <c r="BR2078" i="1"/>
  <c r="BP2078" i="1"/>
  <c r="D2078" i="1"/>
  <c r="BT2077" i="1"/>
  <c r="BS2077" i="1"/>
  <c r="BR2077" i="1"/>
  <c r="BP2077" i="1"/>
  <c r="D2077" i="1"/>
  <c r="BT2076" i="1"/>
  <c r="BS2076" i="1"/>
  <c r="BR2076" i="1"/>
  <c r="BP2076" i="1"/>
  <c r="D2076" i="1"/>
  <c r="BT2075" i="1"/>
  <c r="BS2075" i="1"/>
  <c r="BR2075" i="1"/>
  <c r="BP2075" i="1"/>
  <c r="D2075" i="1"/>
  <c r="BT2074" i="1"/>
  <c r="BS2074" i="1"/>
  <c r="BR2074" i="1"/>
  <c r="BP2074" i="1"/>
  <c r="D2074" i="1"/>
  <c r="BT2073" i="1"/>
  <c r="BS2073" i="1"/>
  <c r="BR2073" i="1"/>
  <c r="BP2073" i="1"/>
  <c r="D2073" i="1"/>
  <c r="BT2072" i="1"/>
  <c r="BS2072" i="1"/>
  <c r="BR2072" i="1"/>
  <c r="BP2072" i="1"/>
  <c r="D2072" i="1"/>
  <c r="BT2071" i="1"/>
  <c r="BS2071" i="1"/>
  <c r="BR2071" i="1"/>
  <c r="BP2071" i="1"/>
  <c r="D2071" i="1"/>
  <c r="BT2070" i="1"/>
  <c r="BS2070" i="1"/>
  <c r="BR2070" i="1"/>
  <c r="BP2070" i="1"/>
  <c r="D2070" i="1"/>
  <c r="BT2069" i="1"/>
  <c r="BS2069" i="1"/>
  <c r="BR2069" i="1"/>
  <c r="BP2069" i="1"/>
  <c r="D2069" i="1"/>
  <c r="BT2068" i="1"/>
  <c r="BS2068" i="1"/>
  <c r="BR2068" i="1"/>
  <c r="BP2068" i="1"/>
  <c r="D2068" i="1"/>
  <c r="BT2067" i="1"/>
  <c r="BS2067" i="1"/>
  <c r="BR2067" i="1"/>
  <c r="BP2067" i="1"/>
  <c r="D2067" i="1"/>
  <c r="BT2066" i="1"/>
  <c r="BS2066" i="1"/>
  <c r="BR2066" i="1"/>
  <c r="BP2066" i="1"/>
  <c r="D2066" i="1"/>
  <c r="BT2065" i="1"/>
  <c r="BS2065" i="1"/>
  <c r="BR2065" i="1"/>
  <c r="BP2065" i="1"/>
  <c r="D2065" i="1"/>
  <c r="BT2064" i="1"/>
  <c r="BS2064" i="1"/>
  <c r="BR2064" i="1"/>
  <c r="BP2064" i="1"/>
  <c r="D2064" i="1"/>
  <c r="BT2063" i="1"/>
  <c r="BS2063" i="1"/>
  <c r="BR2063" i="1"/>
  <c r="BP2063" i="1"/>
  <c r="D2063" i="1"/>
  <c r="BT2062" i="1"/>
  <c r="BS2062" i="1"/>
  <c r="BR2062" i="1"/>
  <c r="BP2062" i="1"/>
  <c r="D2062" i="1"/>
  <c r="BT2061" i="1"/>
  <c r="BS2061" i="1"/>
  <c r="BR2061" i="1"/>
  <c r="BP2061" i="1"/>
  <c r="D2061" i="1"/>
  <c r="BT2060" i="1"/>
  <c r="BS2060" i="1"/>
  <c r="BR2060" i="1"/>
  <c r="BP2060" i="1"/>
  <c r="D2060" i="1"/>
  <c r="BT2059" i="1"/>
  <c r="BS2059" i="1"/>
  <c r="BR2059" i="1"/>
  <c r="BP2059" i="1"/>
  <c r="D2059" i="1"/>
  <c r="BT2058" i="1"/>
  <c r="BS2058" i="1"/>
  <c r="BR2058" i="1"/>
  <c r="BP2058" i="1"/>
  <c r="D2058" i="1"/>
  <c r="BT2057" i="1"/>
  <c r="BS2057" i="1"/>
  <c r="BR2057" i="1"/>
  <c r="BP2057" i="1"/>
  <c r="D2057" i="1"/>
  <c r="BT2056" i="1"/>
  <c r="BS2056" i="1"/>
  <c r="BR2056" i="1"/>
  <c r="BP2056" i="1"/>
  <c r="D2056" i="1"/>
  <c r="BT2055" i="1"/>
  <c r="BS2055" i="1"/>
  <c r="BR2055" i="1"/>
  <c r="BP2055" i="1"/>
  <c r="D2055" i="1"/>
  <c r="BT2054" i="1"/>
  <c r="BS2054" i="1"/>
  <c r="BR2054" i="1"/>
  <c r="BP2054" i="1"/>
  <c r="D2054" i="1"/>
  <c r="BT2053" i="1"/>
  <c r="BS2053" i="1"/>
  <c r="BR2053" i="1"/>
  <c r="BP2053" i="1"/>
  <c r="D2053" i="1"/>
  <c r="BT2052" i="1"/>
  <c r="BS2052" i="1"/>
  <c r="BR2052" i="1"/>
  <c r="BP2052" i="1"/>
  <c r="D2052" i="1"/>
  <c r="BT2051" i="1"/>
  <c r="BS2051" i="1"/>
  <c r="BR2051" i="1"/>
  <c r="BP2051" i="1"/>
  <c r="D2051" i="1"/>
  <c r="BT2050" i="1"/>
  <c r="BS2050" i="1"/>
  <c r="BR2050" i="1"/>
  <c r="BP2050" i="1"/>
  <c r="D2050" i="1"/>
  <c r="BT2049" i="1"/>
  <c r="BS2049" i="1"/>
  <c r="BR2049" i="1"/>
  <c r="BP2049" i="1"/>
  <c r="D2049" i="1"/>
  <c r="BT2048" i="1"/>
  <c r="BS2048" i="1"/>
  <c r="BR2048" i="1"/>
  <c r="BP2048" i="1"/>
  <c r="D2048" i="1"/>
  <c r="BT2047" i="1"/>
  <c r="BS2047" i="1"/>
  <c r="BR2047" i="1"/>
  <c r="BP2047" i="1"/>
  <c r="D2047" i="1"/>
  <c r="BT2046" i="1"/>
  <c r="BS2046" i="1"/>
  <c r="BR2046" i="1"/>
  <c r="BP2046" i="1"/>
  <c r="D2046" i="1"/>
  <c r="BT2045" i="1"/>
  <c r="BS2045" i="1"/>
  <c r="BR2045" i="1"/>
  <c r="BP2045" i="1"/>
  <c r="D2045" i="1"/>
  <c r="BT2044" i="1"/>
  <c r="BS2044" i="1"/>
  <c r="BR2044" i="1"/>
  <c r="BP2044" i="1"/>
  <c r="D2044" i="1"/>
  <c r="BT2043" i="1"/>
  <c r="BS2043" i="1"/>
  <c r="BR2043" i="1"/>
  <c r="BP2043" i="1"/>
  <c r="D2043" i="1"/>
  <c r="BT2042" i="1"/>
  <c r="BS2042" i="1"/>
  <c r="BR2042" i="1"/>
  <c r="BP2042" i="1"/>
  <c r="D2042" i="1"/>
  <c r="BT2041" i="1"/>
  <c r="BS2041" i="1"/>
  <c r="BR2041" i="1"/>
  <c r="BP2041" i="1"/>
  <c r="D2041" i="1"/>
  <c r="BT2040" i="1"/>
  <c r="BS2040" i="1"/>
  <c r="BR2040" i="1"/>
  <c r="BP2040" i="1"/>
  <c r="D2040" i="1"/>
  <c r="BT2039" i="1"/>
  <c r="BS2039" i="1"/>
  <c r="BR2039" i="1"/>
  <c r="BP2039" i="1"/>
  <c r="D2039" i="1"/>
  <c r="BT2038" i="1"/>
  <c r="BS2038" i="1"/>
  <c r="BR2038" i="1"/>
  <c r="BP2038" i="1"/>
  <c r="D2038" i="1"/>
  <c r="BT2037" i="1"/>
  <c r="BS2037" i="1"/>
  <c r="BR2037" i="1"/>
  <c r="BP2037" i="1"/>
  <c r="D2037" i="1"/>
  <c r="BT2036" i="1"/>
  <c r="BS2036" i="1"/>
  <c r="BR2036" i="1"/>
  <c r="BP2036" i="1"/>
  <c r="D2036" i="1"/>
  <c r="BT2035" i="1"/>
  <c r="BS2035" i="1"/>
  <c r="BR2035" i="1"/>
  <c r="BP2035" i="1"/>
  <c r="D2035" i="1"/>
  <c r="BT2034" i="1"/>
  <c r="BS2034" i="1"/>
  <c r="BR2034" i="1"/>
  <c r="BP2034" i="1"/>
  <c r="D2034" i="1"/>
  <c r="BT2033" i="1"/>
  <c r="BS2033" i="1"/>
  <c r="BR2033" i="1"/>
  <c r="BP2033" i="1"/>
  <c r="D2033" i="1"/>
  <c r="BT2032" i="1"/>
  <c r="BS2032" i="1"/>
  <c r="BR2032" i="1"/>
  <c r="BP2032" i="1"/>
  <c r="D2032" i="1"/>
  <c r="BT2031" i="1"/>
  <c r="BS2031" i="1"/>
  <c r="BR2031" i="1"/>
  <c r="BP2031" i="1"/>
  <c r="D2031" i="1"/>
  <c r="BT2030" i="1"/>
  <c r="BS2030" i="1"/>
  <c r="BR2030" i="1"/>
  <c r="BP2030" i="1"/>
  <c r="D2030" i="1"/>
  <c r="BT2029" i="1"/>
  <c r="BS2029" i="1"/>
  <c r="BR2029" i="1"/>
  <c r="BP2029" i="1"/>
  <c r="D2029" i="1"/>
  <c r="BT2028" i="1"/>
  <c r="BS2028" i="1"/>
  <c r="BR2028" i="1"/>
  <c r="BP2028" i="1"/>
  <c r="D2028" i="1"/>
  <c r="BT2027" i="1"/>
  <c r="BS2027" i="1"/>
  <c r="BR2027" i="1"/>
  <c r="BP2027" i="1"/>
  <c r="D2027" i="1"/>
  <c r="BT2026" i="1"/>
  <c r="BS2026" i="1"/>
  <c r="BR2026" i="1"/>
  <c r="BP2026" i="1"/>
  <c r="D2026" i="1"/>
  <c r="BT2025" i="1"/>
  <c r="BS2025" i="1"/>
  <c r="BR2025" i="1"/>
  <c r="BP2025" i="1"/>
  <c r="D2025" i="1"/>
  <c r="BT2024" i="1"/>
  <c r="BS2024" i="1"/>
  <c r="BR2024" i="1"/>
  <c r="BP2024" i="1"/>
  <c r="D2024" i="1"/>
  <c r="BT2023" i="1"/>
  <c r="BS2023" i="1"/>
  <c r="BR2023" i="1"/>
  <c r="BP2023" i="1"/>
  <c r="D2023" i="1"/>
  <c r="BT2022" i="1"/>
  <c r="BS2022" i="1"/>
  <c r="BR2022" i="1"/>
  <c r="BP2022" i="1"/>
  <c r="D2022" i="1"/>
  <c r="BT2021" i="1"/>
  <c r="BS2021" i="1"/>
  <c r="BR2021" i="1"/>
  <c r="BP2021" i="1"/>
  <c r="D2021" i="1"/>
  <c r="BT2020" i="1"/>
  <c r="BS2020" i="1"/>
  <c r="BR2020" i="1"/>
  <c r="BP2020" i="1"/>
  <c r="D2020" i="1"/>
  <c r="BT2019" i="1"/>
  <c r="BS2019" i="1"/>
  <c r="BR2019" i="1"/>
  <c r="BP2019" i="1"/>
  <c r="D2019" i="1"/>
  <c r="BT2018" i="1"/>
  <c r="BS2018" i="1"/>
  <c r="BR2018" i="1"/>
  <c r="BP2018" i="1"/>
  <c r="D2018" i="1"/>
  <c r="BT2017" i="1"/>
  <c r="BS2017" i="1"/>
  <c r="BR2017" i="1"/>
  <c r="BP2017" i="1"/>
  <c r="D2017" i="1"/>
  <c r="BT2016" i="1"/>
  <c r="BS2016" i="1"/>
  <c r="BR2016" i="1"/>
  <c r="BP2016" i="1"/>
  <c r="D2016" i="1"/>
  <c r="BT2015" i="1"/>
  <c r="BS2015" i="1"/>
  <c r="BR2015" i="1"/>
  <c r="BP2015" i="1"/>
  <c r="D2015" i="1"/>
  <c r="BT2014" i="1"/>
  <c r="BS2014" i="1"/>
  <c r="BR2014" i="1"/>
  <c r="BP2014" i="1"/>
  <c r="D2014" i="1"/>
  <c r="BT2013" i="1"/>
  <c r="BS2013" i="1"/>
  <c r="BR2013" i="1"/>
  <c r="BP2013" i="1"/>
  <c r="D2013" i="1"/>
  <c r="BT2012" i="1"/>
  <c r="BS2012" i="1"/>
  <c r="BR2012" i="1"/>
  <c r="BP2012" i="1"/>
  <c r="D2012" i="1"/>
  <c r="BT2011" i="1"/>
  <c r="BS2011" i="1"/>
  <c r="BR2011" i="1"/>
  <c r="BP2011" i="1"/>
  <c r="D2011" i="1"/>
  <c r="BT2010" i="1"/>
  <c r="BS2010" i="1"/>
  <c r="BR2010" i="1"/>
  <c r="BP2010" i="1"/>
  <c r="D2010" i="1"/>
  <c r="BT2009" i="1"/>
  <c r="BS2009" i="1"/>
  <c r="BR2009" i="1"/>
  <c r="BP2009" i="1"/>
  <c r="D2009" i="1"/>
  <c r="BT2008" i="1"/>
  <c r="BS2008" i="1"/>
  <c r="BR2008" i="1"/>
  <c r="BP2008" i="1"/>
  <c r="D2008" i="1"/>
  <c r="BT2007" i="1"/>
  <c r="BS2007" i="1"/>
  <c r="BR2007" i="1"/>
  <c r="BP2007" i="1"/>
  <c r="D2007" i="1"/>
  <c r="BT2006" i="1"/>
  <c r="BS2006" i="1"/>
  <c r="BR2006" i="1"/>
  <c r="BP2006" i="1"/>
  <c r="D2006" i="1"/>
  <c r="BT2005" i="1"/>
  <c r="BS2005" i="1"/>
  <c r="BR2005" i="1"/>
  <c r="BP2005" i="1"/>
  <c r="D2005" i="1"/>
  <c r="BT2004" i="1"/>
  <c r="BS2004" i="1"/>
  <c r="BR2004" i="1"/>
  <c r="BP2004" i="1"/>
  <c r="D2004" i="1"/>
  <c r="BT2003" i="1"/>
  <c r="BS2003" i="1"/>
  <c r="BR2003" i="1"/>
  <c r="BP2003" i="1"/>
  <c r="D2003" i="1"/>
  <c r="BT2002" i="1"/>
  <c r="BS2002" i="1"/>
  <c r="BR2002" i="1"/>
  <c r="BP2002" i="1"/>
  <c r="D2002" i="1"/>
  <c r="BT2001" i="1"/>
  <c r="BS2001" i="1"/>
  <c r="BR2001" i="1"/>
  <c r="BP2001" i="1"/>
  <c r="D2001" i="1"/>
  <c r="BT2000" i="1"/>
  <c r="BS2000" i="1"/>
  <c r="BR2000" i="1"/>
  <c r="BP2000" i="1"/>
  <c r="D2000" i="1"/>
  <c r="BT1999" i="1"/>
  <c r="BS1999" i="1"/>
  <c r="BR1999" i="1"/>
  <c r="BP1999" i="1"/>
  <c r="D1999" i="1"/>
  <c r="BT1998" i="1"/>
  <c r="BS1998" i="1"/>
  <c r="BR1998" i="1"/>
  <c r="BP1998" i="1"/>
  <c r="D1998" i="1"/>
  <c r="BT1997" i="1"/>
  <c r="BS1997" i="1"/>
  <c r="BR1997" i="1"/>
  <c r="BP1997" i="1"/>
  <c r="D1997" i="1"/>
  <c r="BT1996" i="1"/>
  <c r="BS1996" i="1"/>
  <c r="BR1996" i="1"/>
  <c r="BP1996" i="1"/>
  <c r="D1996" i="1"/>
  <c r="BT1995" i="1"/>
  <c r="BS1995" i="1"/>
  <c r="BR1995" i="1"/>
  <c r="BP1995" i="1"/>
  <c r="D1995" i="1"/>
  <c r="BT1994" i="1"/>
  <c r="BS1994" i="1"/>
  <c r="BR1994" i="1"/>
  <c r="BP1994" i="1"/>
  <c r="D1994" i="1"/>
  <c r="BT1993" i="1"/>
  <c r="BS1993" i="1"/>
  <c r="BR1993" i="1"/>
  <c r="BP1993" i="1"/>
  <c r="D1993" i="1"/>
  <c r="BT1992" i="1"/>
  <c r="BS1992" i="1"/>
  <c r="BR1992" i="1"/>
  <c r="BP1992" i="1"/>
  <c r="D1992" i="1"/>
  <c r="BT1991" i="1"/>
  <c r="BS1991" i="1"/>
  <c r="BR1991" i="1"/>
  <c r="BP1991" i="1"/>
  <c r="D1991" i="1"/>
  <c r="BT1990" i="1"/>
  <c r="BS1990" i="1"/>
  <c r="BR1990" i="1"/>
  <c r="BP1990" i="1"/>
  <c r="D1990" i="1"/>
  <c r="BT1989" i="1"/>
  <c r="BS1989" i="1"/>
  <c r="BR1989" i="1"/>
  <c r="BP1989" i="1"/>
  <c r="D1989" i="1"/>
  <c r="BT1988" i="1"/>
  <c r="BS1988" i="1"/>
  <c r="BR1988" i="1"/>
  <c r="BP1988" i="1"/>
  <c r="D1988" i="1"/>
  <c r="BT1987" i="1"/>
  <c r="BS1987" i="1"/>
  <c r="BR1987" i="1"/>
  <c r="BP1987" i="1"/>
  <c r="D1987" i="1"/>
  <c r="BT1986" i="1"/>
  <c r="BS1986" i="1"/>
  <c r="BR1986" i="1"/>
  <c r="BP1986" i="1"/>
  <c r="D1986" i="1"/>
  <c r="BT1985" i="1"/>
  <c r="BS1985" i="1"/>
  <c r="BR1985" i="1"/>
  <c r="BP1985" i="1"/>
  <c r="D1985" i="1"/>
  <c r="BT1984" i="1"/>
  <c r="BS1984" i="1"/>
  <c r="BR1984" i="1"/>
  <c r="BP1984" i="1"/>
  <c r="D1984" i="1"/>
  <c r="BT1983" i="1"/>
  <c r="BS1983" i="1"/>
  <c r="BR1983" i="1"/>
  <c r="BP1983" i="1"/>
  <c r="D1983" i="1"/>
  <c r="BT1982" i="1"/>
  <c r="BS1982" i="1"/>
  <c r="BR1982" i="1"/>
  <c r="BP1982" i="1"/>
  <c r="D1982" i="1"/>
  <c r="BT1981" i="1"/>
  <c r="BS1981" i="1"/>
  <c r="BR1981" i="1"/>
  <c r="BP1981" i="1"/>
  <c r="D1981" i="1"/>
  <c r="BT1980" i="1"/>
  <c r="BS1980" i="1"/>
  <c r="BR1980" i="1"/>
  <c r="BP1980" i="1"/>
  <c r="D1980" i="1"/>
  <c r="BT1979" i="1"/>
  <c r="BS1979" i="1"/>
  <c r="BR1979" i="1"/>
  <c r="BP1979" i="1"/>
  <c r="D1979" i="1"/>
  <c r="BT1978" i="1"/>
  <c r="BS1978" i="1"/>
  <c r="BR1978" i="1"/>
  <c r="BP1978" i="1"/>
  <c r="D1978" i="1"/>
  <c r="BT1977" i="1"/>
  <c r="BS1977" i="1"/>
  <c r="BR1977" i="1"/>
  <c r="BP1977" i="1"/>
  <c r="D1977" i="1"/>
  <c r="BT1976" i="1"/>
  <c r="BS1976" i="1"/>
  <c r="BR1976" i="1"/>
  <c r="BP1976" i="1"/>
  <c r="D1976" i="1"/>
  <c r="BT1975" i="1"/>
  <c r="BS1975" i="1"/>
  <c r="BR1975" i="1"/>
  <c r="BP1975" i="1"/>
  <c r="D1975" i="1"/>
  <c r="BT1974" i="1"/>
  <c r="BS1974" i="1"/>
  <c r="BR1974" i="1"/>
  <c r="BP1974" i="1"/>
  <c r="D1974" i="1"/>
  <c r="BT1973" i="1"/>
  <c r="BS1973" i="1"/>
  <c r="BR1973" i="1"/>
  <c r="BP1973" i="1"/>
  <c r="D1973" i="1"/>
  <c r="BT1972" i="1"/>
  <c r="BS1972" i="1"/>
  <c r="BR1972" i="1"/>
  <c r="BP1972" i="1"/>
  <c r="D1972" i="1"/>
  <c r="BT1971" i="1"/>
  <c r="BS1971" i="1"/>
  <c r="BR1971" i="1"/>
  <c r="BP1971" i="1"/>
  <c r="D1971" i="1"/>
  <c r="BT1970" i="1"/>
  <c r="BS1970" i="1"/>
  <c r="BR1970" i="1"/>
  <c r="BP1970" i="1"/>
  <c r="D1970" i="1"/>
  <c r="BT1969" i="1"/>
  <c r="BS1969" i="1"/>
  <c r="BR1969" i="1"/>
  <c r="BP1969" i="1"/>
  <c r="D1969" i="1"/>
  <c r="BT1968" i="1"/>
  <c r="BS1968" i="1"/>
  <c r="BR1968" i="1"/>
  <c r="BP1968" i="1"/>
  <c r="D1968" i="1"/>
  <c r="BT1967" i="1"/>
  <c r="BS1967" i="1"/>
  <c r="BR1967" i="1"/>
  <c r="BP1967" i="1"/>
  <c r="D1967" i="1"/>
  <c r="BT1966" i="1"/>
  <c r="BS1966" i="1"/>
  <c r="BR1966" i="1"/>
  <c r="BP1966" i="1"/>
  <c r="D1966" i="1"/>
  <c r="BT1965" i="1"/>
  <c r="BS1965" i="1"/>
  <c r="BR1965" i="1"/>
  <c r="BP1965" i="1"/>
  <c r="D1965" i="1"/>
  <c r="BT1964" i="1"/>
  <c r="BS1964" i="1"/>
  <c r="BR1964" i="1"/>
  <c r="BP1964" i="1"/>
  <c r="D1964" i="1"/>
  <c r="BT1963" i="1"/>
  <c r="BS1963" i="1"/>
  <c r="BR1963" i="1"/>
  <c r="BP1963" i="1"/>
  <c r="D1963" i="1"/>
  <c r="BT1962" i="1"/>
  <c r="BS1962" i="1"/>
  <c r="BR1962" i="1"/>
  <c r="BP1962" i="1"/>
  <c r="D1962" i="1"/>
  <c r="BT1961" i="1"/>
  <c r="BS1961" i="1"/>
  <c r="BR1961" i="1"/>
  <c r="BP1961" i="1"/>
  <c r="D1961" i="1"/>
  <c r="BT1960" i="1"/>
  <c r="BS1960" i="1"/>
  <c r="BR1960" i="1"/>
  <c r="BP1960" i="1"/>
  <c r="D1960" i="1"/>
  <c r="BT1959" i="1"/>
  <c r="BS1959" i="1"/>
  <c r="BR1959" i="1"/>
  <c r="BP1959" i="1"/>
  <c r="D1959" i="1"/>
  <c r="BT1958" i="1"/>
  <c r="BS1958" i="1"/>
  <c r="BR1958" i="1"/>
  <c r="BP1958" i="1"/>
  <c r="D1958" i="1"/>
  <c r="BT1957" i="1"/>
  <c r="BS1957" i="1"/>
  <c r="BR1957" i="1"/>
  <c r="BP1957" i="1"/>
  <c r="D1957" i="1"/>
  <c r="BT1956" i="1"/>
  <c r="BS1956" i="1"/>
  <c r="BR1956" i="1"/>
  <c r="BP1956" i="1"/>
  <c r="D1956" i="1"/>
  <c r="BT1955" i="1"/>
  <c r="BS1955" i="1"/>
  <c r="BR1955" i="1"/>
  <c r="BP1955" i="1"/>
  <c r="D1955" i="1"/>
  <c r="BT1954" i="1"/>
  <c r="BS1954" i="1"/>
  <c r="BR1954" i="1"/>
  <c r="BP1954" i="1"/>
  <c r="D1954" i="1"/>
  <c r="BT1953" i="1"/>
  <c r="BS1953" i="1"/>
  <c r="BR1953" i="1"/>
  <c r="BP1953" i="1"/>
  <c r="D1953" i="1"/>
  <c r="BT1952" i="1"/>
  <c r="BS1952" i="1"/>
  <c r="BR1952" i="1"/>
  <c r="BP1952" i="1"/>
  <c r="D1952" i="1"/>
  <c r="BT1951" i="1"/>
  <c r="BS1951" i="1"/>
  <c r="BR1951" i="1"/>
  <c r="BP1951" i="1"/>
  <c r="D1951" i="1"/>
  <c r="BT1950" i="1"/>
  <c r="BS1950" i="1"/>
  <c r="BR1950" i="1"/>
  <c r="BP1950" i="1"/>
  <c r="D1950" i="1"/>
  <c r="BT1949" i="1"/>
  <c r="BS1949" i="1"/>
  <c r="BR1949" i="1"/>
  <c r="BP1949" i="1"/>
  <c r="D1949" i="1"/>
  <c r="BT1948" i="1"/>
  <c r="BS1948" i="1"/>
  <c r="BR1948" i="1"/>
  <c r="BP1948" i="1"/>
  <c r="D1948" i="1"/>
  <c r="BT1947" i="1"/>
  <c r="BS1947" i="1"/>
  <c r="BR1947" i="1"/>
  <c r="BP1947" i="1"/>
  <c r="D1947" i="1"/>
  <c r="BT1946" i="1"/>
  <c r="BS1946" i="1"/>
  <c r="BR1946" i="1"/>
  <c r="BP1946" i="1"/>
  <c r="D1946" i="1"/>
  <c r="BT1945" i="1"/>
  <c r="BS1945" i="1"/>
  <c r="BR1945" i="1"/>
  <c r="BP1945" i="1"/>
  <c r="D1945" i="1"/>
  <c r="BT1944" i="1"/>
  <c r="BS1944" i="1"/>
  <c r="BR1944" i="1"/>
  <c r="BP1944" i="1"/>
  <c r="D1944" i="1"/>
  <c r="BT1943" i="1"/>
  <c r="BS1943" i="1"/>
  <c r="BR1943" i="1"/>
  <c r="BP1943" i="1"/>
  <c r="D1943" i="1"/>
  <c r="BT1942" i="1"/>
  <c r="BS1942" i="1"/>
  <c r="BR1942" i="1"/>
  <c r="BP1942" i="1"/>
  <c r="D1942" i="1"/>
  <c r="BT1941" i="1"/>
  <c r="BS1941" i="1"/>
  <c r="BR1941" i="1"/>
  <c r="BP1941" i="1"/>
  <c r="D1941" i="1"/>
  <c r="BT1940" i="1"/>
  <c r="BS1940" i="1"/>
  <c r="BR1940" i="1"/>
  <c r="BP1940" i="1"/>
  <c r="D1940" i="1"/>
  <c r="BT1939" i="1"/>
  <c r="BS1939" i="1"/>
  <c r="BR1939" i="1"/>
  <c r="BP1939" i="1"/>
  <c r="D1939" i="1"/>
  <c r="BT1938" i="1"/>
  <c r="BS1938" i="1"/>
  <c r="BR1938" i="1"/>
  <c r="BP1938" i="1"/>
  <c r="D1938" i="1"/>
  <c r="BT1937" i="1"/>
  <c r="BS1937" i="1"/>
  <c r="BR1937" i="1"/>
  <c r="BP1937" i="1"/>
  <c r="D1937" i="1"/>
  <c r="BT1936" i="1"/>
  <c r="BS1936" i="1"/>
  <c r="BR1936" i="1"/>
  <c r="BP1936" i="1"/>
  <c r="D1936" i="1"/>
  <c r="BT1935" i="1"/>
  <c r="BS1935" i="1"/>
  <c r="BR1935" i="1"/>
  <c r="BP1935" i="1"/>
  <c r="D1935" i="1"/>
  <c r="BT1934" i="1"/>
  <c r="BS1934" i="1"/>
  <c r="BR1934" i="1"/>
  <c r="BP1934" i="1"/>
  <c r="D1934" i="1"/>
  <c r="BT1933" i="1"/>
  <c r="BS1933" i="1"/>
  <c r="BR1933" i="1"/>
  <c r="BP1933" i="1"/>
  <c r="D1933" i="1"/>
  <c r="BT1932" i="1"/>
  <c r="BS1932" i="1"/>
  <c r="BR1932" i="1"/>
  <c r="BP1932" i="1"/>
  <c r="D1932" i="1"/>
  <c r="BT1931" i="1"/>
  <c r="BS1931" i="1"/>
  <c r="BR1931" i="1"/>
  <c r="BP1931" i="1"/>
  <c r="D1931" i="1"/>
  <c r="BT1930" i="1"/>
  <c r="BS1930" i="1"/>
  <c r="BR1930" i="1"/>
  <c r="BP1930" i="1"/>
  <c r="D1930" i="1"/>
  <c r="BT1929" i="1"/>
  <c r="BS1929" i="1"/>
  <c r="BR1929" i="1"/>
  <c r="BP1929" i="1"/>
  <c r="D1929" i="1"/>
  <c r="BT1928" i="1"/>
  <c r="BS1928" i="1"/>
  <c r="BR1928" i="1"/>
  <c r="BP1928" i="1"/>
  <c r="D1928" i="1"/>
  <c r="BT1927" i="1"/>
  <c r="BS1927" i="1"/>
  <c r="BR1927" i="1"/>
  <c r="BP1927" i="1"/>
  <c r="D1927" i="1"/>
  <c r="BT1926" i="1"/>
  <c r="BS1926" i="1"/>
  <c r="BR1926" i="1"/>
  <c r="BP1926" i="1"/>
  <c r="D1926" i="1"/>
  <c r="BT1925" i="1"/>
  <c r="BS1925" i="1"/>
  <c r="BR1925" i="1"/>
  <c r="BP1925" i="1"/>
  <c r="D1925" i="1"/>
  <c r="BT1924" i="1"/>
  <c r="BS1924" i="1"/>
  <c r="BR1924" i="1"/>
  <c r="BP1924" i="1"/>
  <c r="D1924" i="1"/>
  <c r="BT1923" i="1"/>
  <c r="BS1923" i="1"/>
  <c r="BR1923" i="1"/>
  <c r="BP1923" i="1"/>
  <c r="D1923" i="1"/>
  <c r="BT1922" i="1"/>
  <c r="BS1922" i="1"/>
  <c r="BR1922" i="1"/>
  <c r="BP1922" i="1"/>
  <c r="D1922" i="1"/>
  <c r="BT1921" i="1"/>
  <c r="BS1921" i="1"/>
  <c r="BR1921" i="1"/>
  <c r="BP1921" i="1"/>
  <c r="D1921" i="1"/>
  <c r="BT1920" i="1"/>
  <c r="BS1920" i="1"/>
  <c r="BR1920" i="1"/>
  <c r="BP1920" i="1"/>
  <c r="D1920" i="1"/>
  <c r="BT1919" i="1"/>
  <c r="BS1919" i="1"/>
  <c r="BR1919" i="1"/>
  <c r="BP1919" i="1"/>
  <c r="D1919" i="1"/>
  <c r="BT1918" i="1"/>
  <c r="BS1918" i="1"/>
  <c r="BR1918" i="1"/>
  <c r="BP1918" i="1"/>
  <c r="D1918" i="1"/>
  <c r="BT1917" i="1"/>
  <c r="BS1917" i="1"/>
  <c r="BR1917" i="1"/>
  <c r="BP1917" i="1"/>
  <c r="D1917" i="1"/>
  <c r="BT1916" i="1"/>
  <c r="BS1916" i="1"/>
  <c r="BR1916" i="1"/>
  <c r="BP1916" i="1"/>
  <c r="D1916" i="1"/>
  <c r="BT1915" i="1"/>
  <c r="BS1915" i="1"/>
  <c r="BR1915" i="1"/>
  <c r="BP1915" i="1"/>
  <c r="D1915" i="1"/>
  <c r="BT1914" i="1"/>
  <c r="BS1914" i="1"/>
  <c r="BR1914" i="1"/>
  <c r="BP1914" i="1"/>
  <c r="D1914" i="1"/>
  <c r="BT1913" i="1"/>
  <c r="BS1913" i="1"/>
  <c r="BR1913" i="1"/>
  <c r="BP1913" i="1"/>
  <c r="D1913" i="1"/>
  <c r="BT1912" i="1"/>
  <c r="BS1912" i="1"/>
  <c r="BR1912" i="1"/>
  <c r="BP1912" i="1"/>
  <c r="D1912" i="1"/>
  <c r="BT1911" i="1"/>
  <c r="BS1911" i="1"/>
  <c r="BR1911" i="1"/>
  <c r="BP1911" i="1"/>
  <c r="D1911" i="1"/>
  <c r="BT1910" i="1"/>
  <c r="BS1910" i="1"/>
  <c r="BR1910" i="1"/>
  <c r="BP1910" i="1"/>
  <c r="D1910" i="1"/>
  <c r="BT1909" i="1"/>
  <c r="BS1909" i="1"/>
  <c r="BR1909" i="1"/>
  <c r="BP1909" i="1"/>
  <c r="D1909" i="1"/>
  <c r="BT1908" i="1"/>
  <c r="BS1908" i="1"/>
  <c r="BR1908" i="1"/>
  <c r="BP1908" i="1"/>
  <c r="D1908" i="1"/>
  <c r="BT1907" i="1"/>
  <c r="BS1907" i="1"/>
  <c r="BR1907" i="1"/>
  <c r="BP1907" i="1"/>
  <c r="D1907" i="1"/>
  <c r="BT1906" i="1"/>
  <c r="BS1906" i="1"/>
  <c r="BR1906" i="1"/>
  <c r="BP1906" i="1"/>
  <c r="D1906" i="1"/>
  <c r="BT1905" i="1"/>
  <c r="BS1905" i="1"/>
  <c r="BR1905" i="1"/>
  <c r="BP1905" i="1"/>
  <c r="D1905" i="1"/>
  <c r="BT1904" i="1"/>
  <c r="BS1904" i="1"/>
  <c r="BR1904" i="1"/>
  <c r="BP1904" i="1"/>
  <c r="D1904" i="1"/>
  <c r="BT1903" i="1"/>
  <c r="BS1903" i="1"/>
  <c r="BR1903" i="1"/>
  <c r="BP1903" i="1"/>
  <c r="D1903" i="1"/>
  <c r="BT1902" i="1"/>
  <c r="BS1902" i="1"/>
  <c r="BR1902" i="1"/>
  <c r="BP1902" i="1"/>
  <c r="D1902" i="1"/>
  <c r="BT1901" i="1"/>
  <c r="BS1901" i="1"/>
  <c r="BR1901" i="1"/>
  <c r="BP1901" i="1"/>
  <c r="D1901" i="1"/>
  <c r="BT1900" i="1"/>
  <c r="BS1900" i="1"/>
  <c r="BR1900" i="1"/>
  <c r="BP1900" i="1"/>
  <c r="D1900" i="1"/>
  <c r="BT1899" i="1"/>
  <c r="BS1899" i="1"/>
  <c r="BR1899" i="1"/>
  <c r="BP1899" i="1"/>
  <c r="D1899" i="1"/>
  <c r="BT1898" i="1"/>
  <c r="BS1898" i="1"/>
  <c r="BR1898" i="1"/>
  <c r="BP1898" i="1"/>
  <c r="D1898" i="1"/>
  <c r="BT1897" i="1"/>
  <c r="BS1897" i="1"/>
  <c r="BR1897" i="1"/>
  <c r="BP1897" i="1"/>
  <c r="D1897" i="1"/>
  <c r="BT1896" i="1"/>
  <c r="BS1896" i="1"/>
  <c r="BR1896" i="1"/>
  <c r="BP1896" i="1"/>
  <c r="D1896" i="1"/>
  <c r="BT1895" i="1"/>
  <c r="BS1895" i="1"/>
  <c r="BR1895" i="1"/>
  <c r="BP1895" i="1"/>
  <c r="D1895" i="1"/>
  <c r="BT1894" i="1"/>
  <c r="BS1894" i="1"/>
  <c r="BR1894" i="1"/>
  <c r="BP1894" i="1"/>
  <c r="D1894" i="1"/>
  <c r="BT1893" i="1"/>
  <c r="BS1893" i="1"/>
  <c r="BR1893" i="1"/>
  <c r="BP1893" i="1"/>
  <c r="D1893" i="1"/>
  <c r="BT1892" i="1"/>
  <c r="BS1892" i="1"/>
  <c r="BR1892" i="1"/>
  <c r="BP1892" i="1"/>
  <c r="D1892" i="1"/>
  <c r="BT1891" i="1"/>
  <c r="BS1891" i="1"/>
  <c r="BR1891" i="1"/>
  <c r="BP1891" i="1"/>
  <c r="D1891" i="1"/>
  <c r="BT1890" i="1"/>
  <c r="BS1890" i="1"/>
  <c r="BR1890" i="1"/>
  <c r="BP1890" i="1"/>
  <c r="D1890" i="1"/>
  <c r="BT1889" i="1"/>
  <c r="BS1889" i="1"/>
  <c r="BR1889" i="1"/>
  <c r="BP1889" i="1"/>
  <c r="D1889" i="1"/>
  <c r="BT1888" i="1"/>
  <c r="BS1888" i="1"/>
  <c r="BR1888" i="1"/>
  <c r="BP1888" i="1"/>
  <c r="D1888" i="1"/>
  <c r="BT1887" i="1"/>
  <c r="BS1887" i="1"/>
  <c r="BR1887" i="1"/>
  <c r="BP1887" i="1"/>
  <c r="D1887" i="1"/>
  <c r="BT1886" i="1"/>
  <c r="BS1886" i="1"/>
  <c r="BR1886" i="1"/>
  <c r="BP1886" i="1"/>
  <c r="D1886" i="1"/>
  <c r="BT1885" i="1"/>
  <c r="BS1885" i="1"/>
  <c r="BR1885" i="1"/>
  <c r="BP1885" i="1"/>
  <c r="D1885" i="1"/>
  <c r="BT1884" i="1"/>
  <c r="BS1884" i="1"/>
  <c r="BR1884" i="1"/>
  <c r="BP1884" i="1"/>
  <c r="D1884" i="1"/>
  <c r="BT1883" i="1"/>
  <c r="BS1883" i="1"/>
  <c r="BR1883" i="1"/>
  <c r="BP1883" i="1"/>
  <c r="D1883" i="1"/>
  <c r="BT1882" i="1"/>
  <c r="BS1882" i="1"/>
  <c r="BR1882" i="1"/>
  <c r="BP1882" i="1"/>
  <c r="D1882" i="1"/>
  <c r="BT1881" i="1"/>
  <c r="BS1881" i="1"/>
  <c r="BR1881" i="1"/>
  <c r="BP1881" i="1"/>
  <c r="D1881" i="1"/>
  <c r="BT1880" i="1"/>
  <c r="BS1880" i="1"/>
  <c r="BR1880" i="1"/>
  <c r="BP1880" i="1"/>
  <c r="D1880" i="1"/>
  <c r="BT1879" i="1"/>
  <c r="BS1879" i="1"/>
  <c r="BR1879" i="1"/>
  <c r="BP1879" i="1"/>
  <c r="D1879" i="1"/>
  <c r="BT1878" i="1"/>
  <c r="BS1878" i="1"/>
  <c r="BR1878" i="1"/>
  <c r="BP1878" i="1"/>
  <c r="D1878" i="1"/>
  <c r="BT1877" i="1"/>
  <c r="BS1877" i="1"/>
  <c r="BR1877" i="1"/>
  <c r="BP1877" i="1"/>
  <c r="D1877" i="1"/>
  <c r="BT1876" i="1"/>
  <c r="BS1876" i="1"/>
  <c r="BR1876" i="1"/>
  <c r="BP1876" i="1"/>
  <c r="D1876" i="1"/>
  <c r="BT1875" i="1"/>
  <c r="BS1875" i="1"/>
  <c r="BR1875" i="1"/>
  <c r="BP1875" i="1"/>
  <c r="D1875" i="1"/>
  <c r="BT1874" i="1"/>
  <c r="BS1874" i="1"/>
  <c r="BR1874" i="1"/>
  <c r="BP1874" i="1"/>
  <c r="D1874" i="1"/>
  <c r="BT1873" i="1"/>
  <c r="BS1873" i="1"/>
  <c r="BR1873" i="1"/>
  <c r="BP1873" i="1"/>
  <c r="D1873" i="1"/>
  <c r="BT1872" i="1"/>
  <c r="BS1872" i="1"/>
  <c r="BR1872" i="1"/>
  <c r="BP1872" i="1"/>
  <c r="D1872" i="1"/>
  <c r="BT1871" i="1"/>
  <c r="BS1871" i="1"/>
  <c r="BR1871" i="1"/>
  <c r="BP1871" i="1"/>
  <c r="D1871" i="1"/>
  <c r="BT1870" i="1"/>
  <c r="BS1870" i="1"/>
  <c r="BR1870" i="1"/>
  <c r="BP1870" i="1"/>
  <c r="D1870" i="1"/>
  <c r="BT1869" i="1"/>
  <c r="BS1869" i="1"/>
  <c r="BR1869" i="1"/>
  <c r="BP1869" i="1"/>
  <c r="D1869" i="1"/>
  <c r="BT1868" i="1"/>
  <c r="BS1868" i="1"/>
  <c r="BR1868" i="1"/>
  <c r="BP1868" i="1"/>
  <c r="D1868" i="1"/>
  <c r="BT1867" i="1"/>
  <c r="BS1867" i="1"/>
  <c r="BR1867" i="1"/>
  <c r="BP1867" i="1"/>
  <c r="D1867" i="1"/>
  <c r="BT1866" i="1"/>
  <c r="BS1866" i="1"/>
  <c r="BR1866" i="1"/>
  <c r="BP1866" i="1"/>
  <c r="D1866" i="1"/>
  <c r="BT1865" i="1"/>
  <c r="BS1865" i="1"/>
  <c r="BR1865" i="1"/>
  <c r="BP1865" i="1"/>
  <c r="D1865" i="1"/>
  <c r="BT1864" i="1"/>
  <c r="BS1864" i="1"/>
  <c r="BR1864" i="1"/>
  <c r="BP1864" i="1"/>
  <c r="D1864" i="1"/>
  <c r="BT1863" i="1"/>
  <c r="BS1863" i="1"/>
  <c r="BR1863" i="1"/>
  <c r="BP1863" i="1"/>
  <c r="D1863" i="1"/>
  <c r="BT1862" i="1"/>
  <c r="BS1862" i="1"/>
  <c r="BR1862" i="1"/>
  <c r="BP1862" i="1"/>
  <c r="D1862" i="1"/>
  <c r="BT1861" i="1"/>
  <c r="BS1861" i="1"/>
  <c r="BR1861" i="1"/>
  <c r="BP1861" i="1"/>
  <c r="D1861" i="1"/>
  <c r="BT1860" i="1"/>
  <c r="BS1860" i="1"/>
  <c r="BR1860" i="1"/>
  <c r="BP1860" i="1"/>
  <c r="D1860" i="1"/>
  <c r="BT1859" i="1"/>
  <c r="BS1859" i="1"/>
  <c r="BR1859" i="1"/>
  <c r="BP1859" i="1"/>
  <c r="D1859" i="1"/>
  <c r="BT1858" i="1"/>
  <c r="BS1858" i="1"/>
  <c r="BR1858" i="1"/>
  <c r="BP1858" i="1"/>
  <c r="D1858" i="1"/>
  <c r="BT1857" i="1"/>
  <c r="BS1857" i="1"/>
  <c r="BR1857" i="1"/>
  <c r="BP1857" i="1"/>
  <c r="D1857" i="1"/>
  <c r="BT1856" i="1"/>
  <c r="BS1856" i="1"/>
  <c r="BR1856" i="1"/>
  <c r="BP1856" i="1"/>
  <c r="D1856" i="1"/>
  <c r="BT1855" i="1"/>
  <c r="BS1855" i="1"/>
  <c r="BR1855" i="1"/>
  <c r="BP1855" i="1"/>
  <c r="D1855" i="1"/>
  <c r="BT1854" i="1"/>
  <c r="BS1854" i="1"/>
  <c r="BR1854" i="1"/>
  <c r="BP1854" i="1"/>
  <c r="D1854" i="1"/>
  <c r="BT1853" i="1"/>
  <c r="BS1853" i="1"/>
  <c r="BR1853" i="1"/>
  <c r="BP1853" i="1"/>
  <c r="D1853" i="1"/>
  <c r="BT1852" i="1"/>
  <c r="BS1852" i="1"/>
  <c r="BR1852" i="1"/>
  <c r="BP1852" i="1"/>
  <c r="D1852" i="1"/>
  <c r="BT1851" i="1"/>
  <c r="BS1851" i="1"/>
  <c r="BR1851" i="1"/>
  <c r="BP1851" i="1"/>
  <c r="D1851" i="1"/>
  <c r="BT1850" i="1"/>
  <c r="BS1850" i="1"/>
  <c r="BR1850" i="1"/>
  <c r="BP1850" i="1"/>
  <c r="D1850" i="1"/>
  <c r="BT1849" i="1"/>
  <c r="BS1849" i="1"/>
  <c r="BR1849" i="1"/>
  <c r="BP1849" i="1"/>
  <c r="D1849" i="1"/>
  <c r="BT1848" i="1"/>
  <c r="BS1848" i="1"/>
  <c r="BR1848" i="1"/>
  <c r="BP1848" i="1"/>
  <c r="D1848" i="1"/>
  <c r="BT1847" i="1"/>
  <c r="BS1847" i="1"/>
  <c r="BR1847" i="1"/>
  <c r="BP1847" i="1"/>
  <c r="D1847" i="1"/>
  <c r="BT1846" i="1"/>
  <c r="BS1846" i="1"/>
  <c r="BR1846" i="1"/>
  <c r="BP1846" i="1"/>
  <c r="D1846" i="1"/>
  <c r="BT1845" i="1"/>
  <c r="BS1845" i="1"/>
  <c r="BR1845" i="1"/>
  <c r="BP1845" i="1"/>
  <c r="D1845" i="1"/>
  <c r="BT1844" i="1"/>
  <c r="BS1844" i="1"/>
  <c r="BR1844" i="1"/>
  <c r="BP1844" i="1"/>
  <c r="D1844" i="1"/>
  <c r="BT1843" i="1"/>
  <c r="BS1843" i="1"/>
  <c r="BR1843" i="1"/>
  <c r="BP1843" i="1"/>
  <c r="D1843" i="1"/>
  <c r="BT1842" i="1"/>
  <c r="BS1842" i="1"/>
  <c r="BR1842" i="1"/>
  <c r="BP1842" i="1"/>
  <c r="D1842" i="1"/>
  <c r="BT1841" i="1"/>
  <c r="BS1841" i="1"/>
  <c r="BR1841" i="1"/>
  <c r="BP1841" i="1"/>
  <c r="D1841" i="1"/>
  <c r="BT1840" i="1"/>
  <c r="BS1840" i="1"/>
  <c r="BR1840" i="1"/>
  <c r="BP1840" i="1"/>
  <c r="D1840" i="1"/>
  <c r="BT1839" i="1"/>
  <c r="BS1839" i="1"/>
  <c r="BR1839" i="1"/>
  <c r="BP1839" i="1"/>
  <c r="D1839" i="1"/>
  <c r="BT1838" i="1"/>
  <c r="BS1838" i="1"/>
  <c r="BR1838" i="1"/>
  <c r="BP1838" i="1"/>
  <c r="D1838" i="1"/>
  <c r="BT1837" i="1"/>
  <c r="BS1837" i="1"/>
  <c r="BR1837" i="1"/>
  <c r="BP1837" i="1"/>
  <c r="D1837" i="1"/>
  <c r="BT1836" i="1"/>
  <c r="BS1836" i="1"/>
  <c r="BR1836" i="1"/>
  <c r="BP1836" i="1"/>
  <c r="D1836" i="1"/>
  <c r="BT1835" i="1"/>
  <c r="BS1835" i="1"/>
  <c r="BR1835" i="1"/>
  <c r="BP1835" i="1"/>
  <c r="D1835" i="1"/>
  <c r="BT1834" i="1"/>
  <c r="BS1834" i="1"/>
  <c r="BR1834" i="1"/>
  <c r="BP1834" i="1"/>
  <c r="D1834" i="1"/>
  <c r="BT1833" i="1"/>
  <c r="BS1833" i="1"/>
  <c r="BR1833" i="1"/>
  <c r="BP1833" i="1"/>
  <c r="D1833" i="1"/>
  <c r="BT1832" i="1"/>
  <c r="BS1832" i="1"/>
  <c r="BR1832" i="1"/>
  <c r="BP1832" i="1"/>
  <c r="D1832" i="1"/>
  <c r="BT1831" i="1"/>
  <c r="BS1831" i="1"/>
  <c r="BR1831" i="1"/>
  <c r="BP1831" i="1"/>
  <c r="D1831" i="1"/>
  <c r="BT1830" i="1"/>
  <c r="BS1830" i="1"/>
  <c r="BR1830" i="1"/>
  <c r="BP1830" i="1"/>
  <c r="D1830" i="1"/>
  <c r="BT1829" i="1"/>
  <c r="BS1829" i="1"/>
  <c r="BR1829" i="1"/>
  <c r="BP1829" i="1"/>
  <c r="D1829" i="1"/>
  <c r="BT1828" i="1"/>
  <c r="BS1828" i="1"/>
  <c r="BR1828" i="1"/>
  <c r="BP1828" i="1"/>
  <c r="D1828" i="1"/>
  <c r="BT1827" i="1"/>
  <c r="BS1827" i="1"/>
  <c r="BR1827" i="1"/>
  <c r="BP1827" i="1"/>
  <c r="D1827" i="1"/>
  <c r="BT1826" i="1"/>
  <c r="BS1826" i="1"/>
  <c r="BR1826" i="1"/>
  <c r="BP1826" i="1"/>
  <c r="D1826" i="1"/>
  <c r="BT1825" i="1"/>
  <c r="BS1825" i="1"/>
  <c r="BR1825" i="1"/>
  <c r="BP1825" i="1"/>
  <c r="D1825" i="1"/>
  <c r="BT1824" i="1"/>
  <c r="BS1824" i="1"/>
  <c r="BR1824" i="1"/>
  <c r="BP1824" i="1"/>
  <c r="D1824" i="1"/>
  <c r="BT1823" i="1"/>
  <c r="BS1823" i="1"/>
  <c r="BR1823" i="1"/>
  <c r="BP1823" i="1"/>
  <c r="D1823" i="1"/>
  <c r="BT1822" i="1"/>
  <c r="BS1822" i="1"/>
  <c r="BR1822" i="1"/>
  <c r="BP1822" i="1"/>
  <c r="D1822" i="1"/>
  <c r="BT1821" i="1"/>
  <c r="BS1821" i="1"/>
  <c r="BR1821" i="1"/>
  <c r="BP1821" i="1"/>
  <c r="D1821" i="1"/>
  <c r="BT1820" i="1"/>
  <c r="BS1820" i="1"/>
  <c r="BR1820" i="1"/>
  <c r="BP1820" i="1"/>
  <c r="D1820" i="1"/>
  <c r="BT1819" i="1"/>
  <c r="BS1819" i="1"/>
  <c r="BR1819" i="1"/>
  <c r="BP1819" i="1"/>
  <c r="D1819" i="1"/>
  <c r="BT1818" i="1"/>
  <c r="BS1818" i="1"/>
  <c r="BR1818" i="1"/>
  <c r="BP1818" i="1"/>
  <c r="D1818" i="1"/>
  <c r="BT1817" i="1"/>
  <c r="BS1817" i="1"/>
  <c r="BR1817" i="1"/>
  <c r="BP1817" i="1"/>
  <c r="D1817" i="1"/>
  <c r="BT1816" i="1"/>
  <c r="BS1816" i="1"/>
  <c r="BR1816" i="1"/>
  <c r="BP1816" i="1"/>
  <c r="D1816" i="1"/>
  <c r="BT1815" i="1"/>
  <c r="BS1815" i="1"/>
  <c r="BR1815" i="1"/>
  <c r="BP1815" i="1"/>
  <c r="D1815" i="1"/>
  <c r="BT1814" i="1"/>
  <c r="BS1814" i="1"/>
  <c r="BR1814" i="1"/>
  <c r="BP1814" i="1"/>
  <c r="D1814" i="1"/>
  <c r="BT1813" i="1"/>
  <c r="BS1813" i="1"/>
  <c r="BR1813" i="1"/>
  <c r="BP1813" i="1"/>
  <c r="D1813" i="1"/>
  <c r="BT1812" i="1"/>
  <c r="BS1812" i="1"/>
  <c r="BR1812" i="1"/>
  <c r="BP1812" i="1"/>
  <c r="D1812" i="1"/>
  <c r="BT1811" i="1"/>
  <c r="BS1811" i="1"/>
  <c r="BR1811" i="1"/>
  <c r="BP1811" i="1"/>
  <c r="D1811" i="1"/>
  <c r="BT1810" i="1"/>
  <c r="BS1810" i="1"/>
  <c r="BR1810" i="1"/>
  <c r="BP1810" i="1"/>
  <c r="D1810" i="1"/>
  <c r="BT1809" i="1"/>
  <c r="BS1809" i="1"/>
  <c r="BR1809" i="1"/>
  <c r="BP1809" i="1"/>
  <c r="D1809" i="1"/>
  <c r="BT1808" i="1"/>
  <c r="BS1808" i="1"/>
  <c r="BR1808" i="1"/>
  <c r="BP1808" i="1"/>
  <c r="D1808" i="1"/>
  <c r="BT1807" i="1"/>
  <c r="BS1807" i="1"/>
  <c r="BR1807" i="1"/>
  <c r="BP1807" i="1"/>
  <c r="D1807" i="1"/>
  <c r="BT1806" i="1"/>
  <c r="BS1806" i="1"/>
  <c r="BR1806" i="1"/>
  <c r="BP1806" i="1"/>
  <c r="D1806" i="1"/>
  <c r="BT1805" i="1"/>
  <c r="BS1805" i="1"/>
  <c r="BR1805" i="1"/>
  <c r="BP1805" i="1"/>
  <c r="D1805" i="1"/>
  <c r="BT1804" i="1"/>
  <c r="BS1804" i="1"/>
  <c r="BR1804" i="1"/>
  <c r="BP1804" i="1"/>
  <c r="D1804" i="1"/>
  <c r="BT1803" i="1"/>
  <c r="BS1803" i="1"/>
  <c r="BR1803" i="1"/>
  <c r="BP1803" i="1"/>
  <c r="D1803" i="1"/>
  <c r="BT1802" i="1"/>
  <c r="BS1802" i="1"/>
  <c r="BR1802" i="1"/>
  <c r="BP1802" i="1"/>
  <c r="D1802" i="1"/>
  <c r="BT1801" i="1"/>
  <c r="BS1801" i="1"/>
  <c r="BR1801" i="1"/>
  <c r="BP1801" i="1"/>
  <c r="D1801" i="1"/>
  <c r="BT1800" i="1"/>
  <c r="BS1800" i="1"/>
  <c r="BR1800" i="1"/>
  <c r="BP1800" i="1"/>
  <c r="D1800" i="1"/>
  <c r="BT1799" i="1"/>
  <c r="BS1799" i="1"/>
  <c r="BR1799" i="1"/>
  <c r="BP1799" i="1"/>
  <c r="D1799" i="1"/>
  <c r="BT1798" i="1"/>
  <c r="BS1798" i="1"/>
  <c r="BR1798" i="1"/>
  <c r="BP1798" i="1"/>
  <c r="D1798" i="1"/>
  <c r="BT1797" i="1"/>
  <c r="BS1797" i="1"/>
  <c r="BR1797" i="1"/>
  <c r="BP1797" i="1"/>
  <c r="D1797" i="1"/>
  <c r="BT1796" i="1"/>
  <c r="BS1796" i="1"/>
  <c r="BR1796" i="1"/>
  <c r="BP1796" i="1"/>
  <c r="D1796" i="1"/>
  <c r="BT1795" i="1"/>
  <c r="BS1795" i="1"/>
  <c r="BR1795" i="1"/>
  <c r="BP1795" i="1"/>
  <c r="D1795" i="1"/>
  <c r="BT1794" i="1"/>
  <c r="BS1794" i="1"/>
  <c r="BR1794" i="1"/>
  <c r="BP1794" i="1"/>
  <c r="D1794" i="1"/>
  <c r="BT1793" i="1"/>
  <c r="BS1793" i="1"/>
  <c r="BR1793" i="1"/>
  <c r="BP1793" i="1"/>
  <c r="D1793" i="1"/>
  <c r="BT1792" i="1"/>
  <c r="BS1792" i="1"/>
  <c r="BR1792" i="1"/>
  <c r="BP1792" i="1"/>
  <c r="D1792" i="1"/>
  <c r="BT1791" i="1"/>
  <c r="BS1791" i="1"/>
  <c r="BR1791" i="1"/>
  <c r="BP1791" i="1"/>
  <c r="D1791" i="1"/>
  <c r="BT1790" i="1"/>
  <c r="BS1790" i="1"/>
  <c r="BR1790" i="1"/>
  <c r="BP1790" i="1"/>
  <c r="D1790" i="1"/>
  <c r="BT1789" i="1"/>
  <c r="BS1789" i="1"/>
  <c r="BR1789" i="1"/>
  <c r="BP1789" i="1"/>
  <c r="D1789" i="1"/>
  <c r="BT1788" i="1"/>
  <c r="BS1788" i="1"/>
  <c r="BR1788" i="1"/>
  <c r="BP1788" i="1"/>
  <c r="D1788" i="1"/>
  <c r="BT1787" i="1"/>
  <c r="BS1787" i="1"/>
  <c r="BR1787" i="1"/>
  <c r="BP1787" i="1"/>
  <c r="D1787" i="1"/>
  <c r="BT1786" i="1"/>
  <c r="BS1786" i="1"/>
  <c r="BR1786" i="1"/>
  <c r="BP1786" i="1"/>
  <c r="D1786" i="1"/>
  <c r="BT1785" i="1"/>
  <c r="BS1785" i="1"/>
  <c r="BR1785" i="1"/>
  <c r="BP1785" i="1"/>
  <c r="D1785" i="1"/>
  <c r="BT1784" i="1"/>
  <c r="BS1784" i="1"/>
  <c r="BR1784" i="1"/>
  <c r="BP1784" i="1"/>
  <c r="D1784" i="1"/>
  <c r="BT1783" i="1"/>
  <c r="BS1783" i="1"/>
  <c r="BR1783" i="1"/>
  <c r="BP1783" i="1"/>
  <c r="D1783" i="1"/>
  <c r="BT1782" i="1"/>
  <c r="BS1782" i="1"/>
  <c r="BR1782" i="1"/>
  <c r="BP1782" i="1"/>
  <c r="D1782" i="1"/>
  <c r="BT1781" i="1"/>
  <c r="BS1781" i="1"/>
  <c r="BR1781" i="1"/>
  <c r="BP1781" i="1"/>
  <c r="D1781" i="1"/>
  <c r="BT1780" i="1"/>
  <c r="BS1780" i="1"/>
  <c r="BR1780" i="1"/>
  <c r="BP1780" i="1"/>
  <c r="D1780" i="1"/>
  <c r="BT1779" i="1"/>
  <c r="BS1779" i="1"/>
  <c r="BR1779" i="1"/>
  <c r="BP1779" i="1"/>
  <c r="D1779" i="1"/>
  <c r="BT1778" i="1"/>
  <c r="BS1778" i="1"/>
  <c r="BR1778" i="1"/>
  <c r="BP1778" i="1"/>
  <c r="D1778" i="1"/>
  <c r="BT1777" i="1"/>
  <c r="BS1777" i="1"/>
  <c r="BR1777" i="1"/>
  <c r="BP1777" i="1"/>
  <c r="D1777" i="1"/>
  <c r="BT1776" i="1"/>
  <c r="BS1776" i="1"/>
  <c r="BR1776" i="1"/>
  <c r="BP1776" i="1"/>
  <c r="D1776" i="1"/>
  <c r="BT1775" i="1"/>
  <c r="BS1775" i="1"/>
  <c r="BR1775" i="1"/>
  <c r="BP1775" i="1"/>
  <c r="D1775" i="1"/>
  <c r="BT1774" i="1"/>
  <c r="BS1774" i="1"/>
  <c r="BR1774" i="1"/>
  <c r="BP1774" i="1"/>
  <c r="D1774" i="1"/>
  <c r="BT1773" i="1"/>
  <c r="BS1773" i="1"/>
  <c r="BR1773" i="1"/>
  <c r="BP1773" i="1"/>
  <c r="D1773" i="1"/>
  <c r="BT1772" i="1"/>
  <c r="BS1772" i="1"/>
  <c r="BR1772" i="1"/>
  <c r="BP1772" i="1"/>
  <c r="D1772" i="1"/>
  <c r="BT1771" i="1"/>
  <c r="BS1771" i="1"/>
  <c r="BR1771" i="1"/>
  <c r="BP1771" i="1"/>
  <c r="D1771" i="1"/>
  <c r="BT1770" i="1"/>
  <c r="BS1770" i="1"/>
  <c r="BR1770" i="1"/>
  <c r="BP1770" i="1"/>
  <c r="D1770" i="1"/>
  <c r="BT1769" i="1"/>
  <c r="BS1769" i="1"/>
  <c r="BR1769" i="1"/>
  <c r="BP1769" i="1"/>
  <c r="D1769" i="1"/>
  <c r="BT1768" i="1"/>
  <c r="BS1768" i="1"/>
  <c r="BR1768" i="1"/>
  <c r="BP1768" i="1"/>
  <c r="D1768" i="1"/>
  <c r="BT1767" i="1"/>
  <c r="BS1767" i="1"/>
  <c r="BR1767" i="1"/>
  <c r="BP1767" i="1"/>
  <c r="D1767" i="1"/>
  <c r="BT1766" i="1"/>
  <c r="BS1766" i="1"/>
  <c r="BR1766" i="1"/>
  <c r="BP1766" i="1"/>
  <c r="D1766" i="1"/>
  <c r="BT1765" i="1"/>
  <c r="BS1765" i="1"/>
  <c r="BR1765" i="1"/>
  <c r="BP1765" i="1"/>
  <c r="D1765" i="1"/>
  <c r="BT1764" i="1"/>
  <c r="BS1764" i="1"/>
  <c r="BR1764" i="1"/>
  <c r="BP1764" i="1"/>
  <c r="D1764" i="1"/>
  <c r="BT1763" i="1"/>
  <c r="BS1763" i="1"/>
  <c r="BR1763" i="1"/>
  <c r="BP1763" i="1"/>
  <c r="D1763" i="1"/>
  <c r="BT1762" i="1"/>
  <c r="BS1762" i="1"/>
  <c r="BR1762" i="1"/>
  <c r="BP1762" i="1"/>
  <c r="D1762" i="1"/>
  <c r="BT1761" i="1"/>
  <c r="BS1761" i="1"/>
  <c r="BR1761" i="1"/>
  <c r="BP1761" i="1"/>
  <c r="D1761" i="1"/>
  <c r="BT1760" i="1"/>
  <c r="BS1760" i="1"/>
  <c r="BR1760" i="1"/>
  <c r="BP1760" i="1"/>
  <c r="D1760" i="1"/>
  <c r="BT1759" i="1"/>
  <c r="BS1759" i="1"/>
  <c r="BR1759" i="1"/>
  <c r="BP1759" i="1"/>
  <c r="D1759" i="1"/>
  <c r="BT1758" i="1"/>
  <c r="BS1758" i="1"/>
  <c r="BR1758" i="1"/>
  <c r="BP1758" i="1"/>
  <c r="D1758" i="1"/>
  <c r="BT1757" i="1"/>
  <c r="BS1757" i="1"/>
  <c r="BR1757" i="1"/>
  <c r="BP1757" i="1"/>
  <c r="D1757" i="1"/>
  <c r="BT1756" i="1"/>
  <c r="BS1756" i="1"/>
  <c r="BR1756" i="1"/>
  <c r="BP1756" i="1"/>
  <c r="D1756" i="1"/>
  <c r="BT1755" i="1"/>
  <c r="BS1755" i="1"/>
  <c r="BR1755" i="1"/>
  <c r="BP1755" i="1"/>
  <c r="D1755" i="1"/>
  <c r="BT1754" i="1"/>
  <c r="BS1754" i="1"/>
  <c r="BR1754" i="1"/>
  <c r="BP1754" i="1"/>
  <c r="D1754" i="1"/>
  <c r="BT1753" i="1"/>
  <c r="BS1753" i="1"/>
  <c r="BR1753" i="1"/>
  <c r="BP1753" i="1"/>
  <c r="D1753" i="1"/>
  <c r="BT1752" i="1"/>
  <c r="BS1752" i="1"/>
  <c r="BR1752" i="1"/>
  <c r="BP1752" i="1"/>
  <c r="D1752" i="1"/>
  <c r="BT1751" i="1"/>
  <c r="BS1751" i="1"/>
  <c r="BR1751" i="1"/>
  <c r="BP1751" i="1"/>
  <c r="D1751" i="1"/>
  <c r="BT1750" i="1"/>
  <c r="BS1750" i="1"/>
  <c r="BR1750" i="1"/>
  <c r="BP1750" i="1"/>
  <c r="D1750" i="1"/>
  <c r="BT1749" i="1"/>
  <c r="BS1749" i="1"/>
  <c r="BR1749" i="1"/>
  <c r="BP1749" i="1"/>
  <c r="D1749" i="1"/>
  <c r="BT1748" i="1"/>
  <c r="BS1748" i="1"/>
  <c r="BR1748" i="1"/>
  <c r="BP1748" i="1"/>
  <c r="D1748" i="1"/>
  <c r="BT1747" i="1"/>
  <c r="BS1747" i="1"/>
  <c r="BR1747" i="1"/>
  <c r="BP1747" i="1"/>
  <c r="D1747" i="1"/>
  <c r="BT1746" i="1"/>
  <c r="BS1746" i="1"/>
  <c r="BR1746" i="1"/>
  <c r="BP1746" i="1"/>
  <c r="D1746" i="1"/>
  <c r="BT1745" i="1"/>
  <c r="BS1745" i="1"/>
  <c r="BR1745" i="1"/>
  <c r="BP1745" i="1"/>
  <c r="D1745" i="1"/>
  <c r="BT1744" i="1"/>
  <c r="BS1744" i="1"/>
  <c r="BR1744" i="1"/>
  <c r="BP1744" i="1"/>
  <c r="D1744" i="1"/>
  <c r="BT1743" i="1"/>
  <c r="BS1743" i="1"/>
  <c r="BR1743" i="1"/>
  <c r="BP1743" i="1"/>
  <c r="D1743" i="1"/>
  <c r="BT1742" i="1"/>
  <c r="BS1742" i="1"/>
  <c r="BR1742" i="1"/>
  <c r="BP1742" i="1"/>
  <c r="D1742" i="1"/>
  <c r="BT1741" i="1"/>
  <c r="BS1741" i="1"/>
  <c r="BR1741" i="1"/>
  <c r="BP1741" i="1"/>
  <c r="D1741" i="1"/>
  <c r="BT1740" i="1"/>
  <c r="BS1740" i="1"/>
  <c r="BR1740" i="1"/>
  <c r="BP1740" i="1"/>
  <c r="D1740" i="1"/>
  <c r="BT1739" i="1"/>
  <c r="BS1739" i="1"/>
  <c r="BR1739" i="1"/>
  <c r="BP1739" i="1"/>
  <c r="D1739" i="1"/>
  <c r="BT1738" i="1"/>
  <c r="BS1738" i="1"/>
  <c r="BR1738" i="1"/>
  <c r="BP1738" i="1"/>
  <c r="D1738" i="1"/>
  <c r="BT1737" i="1"/>
  <c r="BS1737" i="1"/>
  <c r="BR1737" i="1"/>
  <c r="BP1737" i="1"/>
  <c r="D1737" i="1"/>
  <c r="BT1736" i="1"/>
  <c r="BS1736" i="1"/>
  <c r="BR1736" i="1"/>
  <c r="BP1736" i="1"/>
  <c r="D1736" i="1"/>
  <c r="BT1735" i="1"/>
  <c r="BS1735" i="1"/>
  <c r="BR1735" i="1"/>
  <c r="BP1735" i="1"/>
  <c r="D1735" i="1"/>
  <c r="BT1734" i="1"/>
  <c r="BS1734" i="1"/>
  <c r="BR1734" i="1"/>
  <c r="BP1734" i="1"/>
  <c r="D1734" i="1"/>
  <c r="BT1733" i="1"/>
  <c r="BS1733" i="1"/>
  <c r="BR1733" i="1"/>
  <c r="BP1733" i="1"/>
  <c r="D1733" i="1"/>
  <c r="BT1732" i="1"/>
  <c r="BS1732" i="1"/>
  <c r="BR1732" i="1"/>
  <c r="BP1732" i="1"/>
  <c r="D1732" i="1"/>
  <c r="BT1731" i="1"/>
  <c r="BS1731" i="1"/>
  <c r="BR1731" i="1"/>
  <c r="BP1731" i="1"/>
  <c r="D1731" i="1"/>
  <c r="BT1730" i="1"/>
  <c r="BS1730" i="1"/>
  <c r="BR1730" i="1"/>
  <c r="BP1730" i="1"/>
  <c r="D1730" i="1"/>
  <c r="BT1729" i="1"/>
  <c r="BS1729" i="1"/>
  <c r="BR1729" i="1"/>
  <c r="BP1729" i="1"/>
  <c r="D1729" i="1"/>
  <c r="BT1728" i="1"/>
  <c r="BS1728" i="1"/>
  <c r="BR1728" i="1"/>
  <c r="BP1728" i="1"/>
  <c r="D1728" i="1"/>
  <c r="BT1727" i="1"/>
  <c r="BS1727" i="1"/>
  <c r="BR1727" i="1"/>
  <c r="BP1727" i="1"/>
  <c r="D1727" i="1"/>
  <c r="BT1726" i="1"/>
  <c r="BS1726" i="1"/>
  <c r="BR1726" i="1"/>
  <c r="BP1726" i="1"/>
  <c r="D1726" i="1"/>
  <c r="BT1725" i="1"/>
  <c r="BS1725" i="1"/>
  <c r="BR1725" i="1"/>
  <c r="BP1725" i="1"/>
  <c r="D1725" i="1"/>
  <c r="BT1724" i="1"/>
  <c r="BS1724" i="1"/>
  <c r="BR1724" i="1"/>
  <c r="BP1724" i="1"/>
  <c r="D1724" i="1"/>
  <c r="BT1723" i="1"/>
  <c r="BS1723" i="1"/>
  <c r="BR1723" i="1"/>
  <c r="BP1723" i="1"/>
  <c r="D1723" i="1"/>
  <c r="BT1722" i="1"/>
  <c r="BS1722" i="1"/>
  <c r="BR1722" i="1"/>
  <c r="BP1722" i="1"/>
  <c r="D1722" i="1"/>
  <c r="BT1721" i="1"/>
  <c r="BS1721" i="1"/>
  <c r="BR1721" i="1"/>
  <c r="BP1721" i="1"/>
  <c r="D1721" i="1"/>
  <c r="BT1720" i="1"/>
  <c r="BS1720" i="1"/>
  <c r="BR1720" i="1"/>
  <c r="BP1720" i="1"/>
  <c r="D1720" i="1"/>
  <c r="BT1719" i="1"/>
  <c r="BS1719" i="1"/>
  <c r="BR1719" i="1"/>
  <c r="BP1719" i="1"/>
  <c r="D1719" i="1"/>
  <c r="BT1718" i="1"/>
  <c r="BS1718" i="1"/>
  <c r="BR1718" i="1"/>
  <c r="BP1718" i="1"/>
  <c r="D1718" i="1"/>
  <c r="BT1717" i="1"/>
  <c r="BS1717" i="1"/>
  <c r="BR1717" i="1"/>
  <c r="BP1717" i="1"/>
  <c r="D1717" i="1"/>
  <c r="BT1716" i="1"/>
  <c r="BS1716" i="1"/>
  <c r="BR1716" i="1"/>
  <c r="BP1716" i="1"/>
  <c r="D1716" i="1"/>
  <c r="BT1715" i="1"/>
  <c r="BS1715" i="1"/>
  <c r="BR1715" i="1"/>
  <c r="BP1715" i="1"/>
  <c r="D1715" i="1"/>
  <c r="BT1714" i="1"/>
  <c r="BS1714" i="1"/>
  <c r="BR1714" i="1"/>
  <c r="BP1714" i="1"/>
  <c r="D1714" i="1"/>
  <c r="BT1713" i="1"/>
  <c r="BS1713" i="1"/>
  <c r="BR1713" i="1"/>
  <c r="BP1713" i="1"/>
  <c r="D1713" i="1"/>
  <c r="BT1712" i="1"/>
  <c r="BS1712" i="1"/>
  <c r="BR1712" i="1"/>
  <c r="BP1712" i="1"/>
  <c r="D1712" i="1"/>
  <c r="BT1711" i="1"/>
  <c r="BS1711" i="1"/>
  <c r="BR1711" i="1"/>
  <c r="BP1711" i="1"/>
  <c r="D1711" i="1"/>
  <c r="BT1710" i="1"/>
  <c r="BS1710" i="1"/>
  <c r="BR1710" i="1"/>
  <c r="BP1710" i="1"/>
  <c r="D1710" i="1"/>
  <c r="BT1709" i="1"/>
  <c r="BS1709" i="1"/>
  <c r="BR1709" i="1"/>
  <c r="BP1709" i="1"/>
  <c r="D1709" i="1"/>
  <c r="BT1708" i="1"/>
  <c r="BS1708" i="1"/>
  <c r="BR1708" i="1"/>
  <c r="BP1708" i="1"/>
  <c r="D1708" i="1"/>
  <c r="BT1707" i="1"/>
  <c r="BS1707" i="1"/>
  <c r="BR1707" i="1"/>
  <c r="BP1707" i="1"/>
  <c r="D1707" i="1"/>
  <c r="BT1706" i="1"/>
  <c r="BS1706" i="1"/>
  <c r="BR1706" i="1"/>
  <c r="BP1706" i="1"/>
  <c r="D1706" i="1"/>
  <c r="BT1705" i="1"/>
  <c r="BS1705" i="1"/>
  <c r="BR1705" i="1"/>
  <c r="BP1705" i="1"/>
  <c r="D1705" i="1"/>
  <c r="BT1704" i="1"/>
  <c r="BS1704" i="1"/>
  <c r="BR1704" i="1"/>
  <c r="BP1704" i="1"/>
  <c r="D1704" i="1"/>
  <c r="BT1703" i="1"/>
  <c r="BS1703" i="1"/>
  <c r="BR1703" i="1"/>
  <c r="BP1703" i="1"/>
  <c r="D1703" i="1"/>
  <c r="BT1702" i="1"/>
  <c r="BS1702" i="1"/>
  <c r="BR1702" i="1"/>
  <c r="BP1702" i="1"/>
  <c r="D1702" i="1"/>
  <c r="BT1701" i="1"/>
  <c r="BS1701" i="1"/>
  <c r="BR1701" i="1"/>
  <c r="BP1701" i="1"/>
  <c r="D1701" i="1"/>
  <c r="BT1700" i="1"/>
  <c r="BS1700" i="1"/>
  <c r="BR1700" i="1"/>
  <c r="BP1700" i="1"/>
  <c r="D1700" i="1"/>
  <c r="BT1699" i="1"/>
  <c r="BS1699" i="1"/>
  <c r="BR1699" i="1"/>
  <c r="BP1699" i="1"/>
  <c r="D1699" i="1"/>
  <c r="BT1698" i="1"/>
  <c r="BS1698" i="1"/>
  <c r="BR1698" i="1"/>
  <c r="BP1698" i="1"/>
  <c r="D1698" i="1"/>
  <c r="BT1697" i="1"/>
  <c r="BS1697" i="1"/>
  <c r="BR1697" i="1"/>
  <c r="BP1697" i="1"/>
  <c r="D1697" i="1"/>
  <c r="BT1696" i="1"/>
  <c r="BS1696" i="1"/>
  <c r="BR1696" i="1"/>
  <c r="BP1696" i="1"/>
  <c r="D1696" i="1"/>
  <c r="BT1695" i="1"/>
  <c r="BS1695" i="1"/>
  <c r="BR1695" i="1"/>
  <c r="BP1695" i="1"/>
  <c r="D1695" i="1"/>
  <c r="BT1694" i="1"/>
  <c r="BS1694" i="1"/>
  <c r="BR1694" i="1"/>
  <c r="BP1694" i="1"/>
  <c r="D1694" i="1"/>
  <c r="BT1693" i="1"/>
  <c r="BS1693" i="1"/>
  <c r="BR1693" i="1"/>
  <c r="BP1693" i="1"/>
  <c r="D1693" i="1"/>
  <c r="BT1692" i="1"/>
  <c r="BS1692" i="1"/>
  <c r="BR1692" i="1"/>
  <c r="BP1692" i="1"/>
  <c r="D1692" i="1"/>
  <c r="BT1691" i="1"/>
  <c r="BS1691" i="1"/>
  <c r="BR1691" i="1"/>
  <c r="BP1691" i="1"/>
  <c r="D1691" i="1"/>
  <c r="BT1690" i="1"/>
  <c r="BS1690" i="1"/>
  <c r="BR1690" i="1"/>
  <c r="BP1690" i="1"/>
  <c r="D1690" i="1"/>
  <c r="BT1689" i="1"/>
  <c r="BS1689" i="1"/>
  <c r="BR1689" i="1"/>
  <c r="BP1689" i="1"/>
  <c r="D1689" i="1"/>
  <c r="BT1688" i="1"/>
  <c r="BS1688" i="1"/>
  <c r="BR1688" i="1"/>
  <c r="BP1688" i="1"/>
  <c r="D1688" i="1"/>
  <c r="BT1687" i="1"/>
  <c r="BS1687" i="1"/>
  <c r="BR1687" i="1"/>
  <c r="BP1687" i="1"/>
  <c r="D1687" i="1"/>
  <c r="BT1686" i="1"/>
  <c r="BS1686" i="1"/>
  <c r="BR1686" i="1"/>
  <c r="BP1686" i="1"/>
  <c r="D1686" i="1"/>
  <c r="BT1685" i="1"/>
  <c r="BS1685" i="1"/>
  <c r="BR1685" i="1"/>
  <c r="BP1685" i="1"/>
  <c r="D1685" i="1"/>
  <c r="BT1684" i="1"/>
  <c r="BS1684" i="1"/>
  <c r="BR1684" i="1"/>
  <c r="BP1684" i="1"/>
  <c r="D1684" i="1"/>
  <c r="BT1683" i="1"/>
  <c r="BS1683" i="1"/>
  <c r="BR1683" i="1"/>
  <c r="BP1683" i="1"/>
  <c r="D1683" i="1"/>
  <c r="BT1682" i="1"/>
  <c r="BS1682" i="1"/>
  <c r="BR1682" i="1"/>
  <c r="BP1682" i="1"/>
  <c r="D1682" i="1"/>
  <c r="BT1681" i="1"/>
  <c r="BS1681" i="1"/>
  <c r="BR1681" i="1"/>
  <c r="BP1681" i="1"/>
  <c r="D1681" i="1"/>
  <c r="BT1680" i="1"/>
  <c r="BS1680" i="1"/>
  <c r="BR1680" i="1"/>
  <c r="BP1680" i="1"/>
  <c r="D1680" i="1"/>
  <c r="BT1679" i="1"/>
  <c r="BS1679" i="1"/>
  <c r="BR1679" i="1"/>
  <c r="BP1679" i="1"/>
  <c r="D1679" i="1"/>
  <c r="BT1678" i="1"/>
  <c r="BS1678" i="1"/>
  <c r="BR1678" i="1"/>
  <c r="BP1678" i="1"/>
  <c r="D1678" i="1"/>
  <c r="BT1677" i="1"/>
  <c r="BS1677" i="1"/>
  <c r="BR1677" i="1"/>
  <c r="BP1677" i="1"/>
  <c r="D1677" i="1"/>
  <c r="BT1676" i="1"/>
  <c r="BS1676" i="1"/>
  <c r="BR1676" i="1"/>
  <c r="BP1676" i="1"/>
  <c r="D1676" i="1"/>
  <c r="BT1675" i="1"/>
  <c r="BS1675" i="1"/>
  <c r="BR1675" i="1"/>
  <c r="BP1675" i="1"/>
  <c r="D1675" i="1"/>
  <c r="BT1674" i="1"/>
  <c r="BS1674" i="1"/>
  <c r="BR1674" i="1"/>
  <c r="BP1674" i="1"/>
  <c r="D1674" i="1"/>
  <c r="BT1673" i="1"/>
  <c r="BS1673" i="1"/>
  <c r="BR1673" i="1"/>
  <c r="BP1673" i="1"/>
  <c r="D1673" i="1"/>
  <c r="BT1672" i="1"/>
  <c r="BS1672" i="1"/>
  <c r="BR1672" i="1"/>
  <c r="BP1672" i="1"/>
  <c r="D1672" i="1"/>
  <c r="BT1671" i="1"/>
  <c r="BS1671" i="1"/>
  <c r="BR1671" i="1"/>
  <c r="BP1671" i="1"/>
  <c r="D1671" i="1"/>
  <c r="BT1670" i="1"/>
  <c r="BS1670" i="1"/>
  <c r="BR1670" i="1"/>
  <c r="BP1670" i="1"/>
  <c r="D1670" i="1"/>
  <c r="BT1669" i="1"/>
  <c r="BS1669" i="1"/>
  <c r="BR1669" i="1"/>
  <c r="BP1669" i="1"/>
  <c r="D1669" i="1"/>
  <c r="BT1668" i="1"/>
  <c r="BS1668" i="1"/>
  <c r="BR1668" i="1"/>
  <c r="BP1668" i="1"/>
  <c r="D1668" i="1"/>
  <c r="BT1667" i="1"/>
  <c r="BS1667" i="1"/>
  <c r="BR1667" i="1"/>
  <c r="BP1667" i="1"/>
  <c r="D1667" i="1"/>
  <c r="BT1666" i="1"/>
  <c r="BS1666" i="1"/>
  <c r="BR1666" i="1"/>
  <c r="BP1666" i="1"/>
  <c r="D1666" i="1"/>
  <c r="BT1665" i="1"/>
  <c r="BS1665" i="1"/>
  <c r="BR1665" i="1"/>
  <c r="BP1665" i="1"/>
  <c r="D1665" i="1"/>
  <c r="BT1664" i="1"/>
  <c r="BS1664" i="1"/>
  <c r="BR1664" i="1"/>
  <c r="BP1664" i="1"/>
  <c r="D1664" i="1"/>
  <c r="BT1663" i="1"/>
  <c r="BS1663" i="1"/>
  <c r="BR1663" i="1"/>
  <c r="BP1663" i="1"/>
  <c r="D1663" i="1"/>
  <c r="BT1662" i="1"/>
  <c r="BS1662" i="1"/>
  <c r="BR1662" i="1"/>
  <c r="BP1662" i="1"/>
  <c r="D1662" i="1"/>
  <c r="BT1661" i="1"/>
  <c r="BS1661" i="1"/>
  <c r="BR1661" i="1"/>
  <c r="BP1661" i="1"/>
  <c r="D1661" i="1"/>
  <c r="BT1660" i="1"/>
  <c r="BS1660" i="1"/>
  <c r="BR1660" i="1"/>
  <c r="BP1660" i="1"/>
  <c r="D1660" i="1"/>
  <c r="BT1659" i="1"/>
  <c r="BS1659" i="1"/>
  <c r="BR1659" i="1"/>
  <c r="BP1659" i="1"/>
  <c r="D1659" i="1"/>
  <c r="BT1658" i="1"/>
  <c r="BS1658" i="1"/>
  <c r="BR1658" i="1"/>
  <c r="BP1658" i="1"/>
  <c r="D1658" i="1"/>
  <c r="BT1657" i="1"/>
  <c r="BS1657" i="1"/>
  <c r="BR1657" i="1"/>
  <c r="BP1657" i="1"/>
  <c r="D1657" i="1"/>
  <c r="BT1656" i="1"/>
  <c r="BS1656" i="1"/>
  <c r="BR1656" i="1"/>
  <c r="BP1656" i="1"/>
  <c r="D1656" i="1"/>
  <c r="BT1655" i="1"/>
  <c r="BS1655" i="1"/>
  <c r="BR1655" i="1"/>
  <c r="BP1655" i="1"/>
  <c r="D1655" i="1"/>
  <c r="BT1654" i="1"/>
  <c r="BS1654" i="1"/>
  <c r="BR1654" i="1"/>
  <c r="BP1654" i="1"/>
  <c r="D1654" i="1"/>
  <c r="BT1653" i="1"/>
  <c r="BS1653" i="1"/>
  <c r="BR1653" i="1"/>
  <c r="BP1653" i="1"/>
  <c r="D1653" i="1"/>
  <c r="BT1652" i="1"/>
  <c r="BS1652" i="1"/>
  <c r="BR1652" i="1"/>
  <c r="BP1652" i="1"/>
  <c r="D1652" i="1"/>
  <c r="BT1651" i="1"/>
  <c r="BS1651" i="1"/>
  <c r="BR1651" i="1"/>
  <c r="BP1651" i="1"/>
  <c r="D1651" i="1"/>
  <c r="BT1650" i="1"/>
  <c r="BS1650" i="1"/>
  <c r="BR1650" i="1"/>
  <c r="BP1650" i="1"/>
  <c r="D1650" i="1"/>
  <c r="BT1649" i="1"/>
  <c r="BS1649" i="1"/>
  <c r="BR1649" i="1"/>
  <c r="BP1649" i="1"/>
  <c r="D1649" i="1"/>
  <c r="BT1648" i="1"/>
  <c r="BS1648" i="1"/>
  <c r="BR1648" i="1"/>
  <c r="BP1648" i="1"/>
  <c r="D1648" i="1"/>
  <c r="BT1647" i="1"/>
  <c r="BS1647" i="1"/>
  <c r="BR1647" i="1"/>
  <c r="BP1647" i="1"/>
  <c r="D1647" i="1"/>
  <c r="BT1646" i="1"/>
  <c r="BS1646" i="1"/>
  <c r="BR1646" i="1"/>
  <c r="BP1646" i="1"/>
  <c r="D1646" i="1"/>
  <c r="BT1645" i="1"/>
  <c r="BS1645" i="1"/>
  <c r="BR1645" i="1"/>
  <c r="BP1645" i="1"/>
  <c r="D1645" i="1"/>
  <c r="BT1644" i="1"/>
  <c r="BS1644" i="1"/>
  <c r="BR1644" i="1"/>
  <c r="BP1644" i="1"/>
  <c r="D1644" i="1"/>
  <c r="BT1643" i="1"/>
  <c r="BS1643" i="1"/>
  <c r="BR1643" i="1"/>
  <c r="BP1643" i="1"/>
  <c r="D1643" i="1"/>
  <c r="BT1642" i="1"/>
  <c r="BS1642" i="1"/>
  <c r="BR1642" i="1"/>
  <c r="BP1642" i="1"/>
  <c r="D1642" i="1"/>
  <c r="BT1641" i="1"/>
  <c r="BS1641" i="1"/>
  <c r="BR1641" i="1"/>
  <c r="BP1641" i="1"/>
  <c r="D1641" i="1"/>
  <c r="BT1640" i="1"/>
  <c r="BS1640" i="1"/>
  <c r="BR1640" i="1"/>
  <c r="BP1640" i="1"/>
  <c r="D1640" i="1"/>
  <c r="BT1639" i="1"/>
  <c r="BS1639" i="1"/>
  <c r="BR1639" i="1"/>
  <c r="BP1639" i="1"/>
  <c r="D1639" i="1"/>
  <c r="BT1638" i="1"/>
  <c r="BS1638" i="1"/>
  <c r="BR1638" i="1"/>
  <c r="BP1638" i="1"/>
  <c r="D1638" i="1"/>
  <c r="BT1637" i="1"/>
  <c r="BS1637" i="1"/>
  <c r="BR1637" i="1"/>
  <c r="BP1637" i="1"/>
  <c r="D1637" i="1"/>
  <c r="BT1636" i="1"/>
  <c r="BS1636" i="1"/>
  <c r="BR1636" i="1"/>
  <c r="BP1636" i="1"/>
  <c r="D1636" i="1"/>
  <c r="BT1635" i="1"/>
  <c r="BS1635" i="1"/>
  <c r="BR1635" i="1"/>
  <c r="BP1635" i="1"/>
  <c r="D1635" i="1"/>
  <c r="BT1634" i="1"/>
  <c r="BS1634" i="1"/>
  <c r="BR1634" i="1"/>
  <c r="BP1634" i="1"/>
  <c r="D1634" i="1"/>
  <c r="BT1633" i="1"/>
  <c r="BS1633" i="1"/>
  <c r="BR1633" i="1"/>
  <c r="BP1633" i="1"/>
  <c r="D1633" i="1"/>
  <c r="BT1632" i="1"/>
  <c r="BS1632" i="1"/>
  <c r="BR1632" i="1"/>
  <c r="BP1632" i="1"/>
  <c r="D1632" i="1"/>
  <c r="BT1631" i="1"/>
  <c r="BS1631" i="1"/>
  <c r="BR1631" i="1"/>
  <c r="BP1631" i="1"/>
  <c r="D1631" i="1"/>
  <c r="BT1630" i="1"/>
  <c r="BS1630" i="1"/>
  <c r="BR1630" i="1"/>
  <c r="BP1630" i="1"/>
  <c r="D1630" i="1"/>
  <c r="BT1629" i="1"/>
  <c r="BS1629" i="1"/>
  <c r="BR1629" i="1"/>
  <c r="BP1629" i="1"/>
  <c r="D1629" i="1"/>
  <c r="BT1628" i="1"/>
  <c r="BS1628" i="1"/>
  <c r="BR1628" i="1"/>
  <c r="BP1628" i="1"/>
  <c r="D1628" i="1"/>
  <c r="BT1627" i="1"/>
  <c r="BS1627" i="1"/>
  <c r="BR1627" i="1"/>
  <c r="BP1627" i="1"/>
  <c r="D1627" i="1"/>
  <c r="BT1626" i="1"/>
  <c r="BS1626" i="1"/>
  <c r="BR1626" i="1"/>
  <c r="BP1626" i="1"/>
  <c r="D1626" i="1"/>
  <c r="BT1625" i="1"/>
  <c r="BS1625" i="1"/>
  <c r="BR1625" i="1"/>
  <c r="BP1625" i="1"/>
  <c r="D1625" i="1"/>
  <c r="BT1624" i="1"/>
  <c r="BS1624" i="1"/>
  <c r="BR1624" i="1"/>
  <c r="BP1624" i="1"/>
  <c r="D1624" i="1"/>
  <c r="BT1623" i="1"/>
  <c r="BS1623" i="1"/>
  <c r="BR1623" i="1"/>
  <c r="BP1623" i="1"/>
  <c r="D1623" i="1"/>
  <c r="BT1622" i="1"/>
  <c r="BS1622" i="1"/>
  <c r="BR1622" i="1"/>
  <c r="BP1622" i="1"/>
  <c r="D1622" i="1"/>
  <c r="BT1621" i="1"/>
  <c r="BS1621" i="1"/>
  <c r="BR1621" i="1"/>
  <c r="BP1621" i="1"/>
  <c r="D1621" i="1"/>
  <c r="BT1620" i="1"/>
  <c r="BS1620" i="1"/>
  <c r="BR1620" i="1"/>
  <c r="BP1620" i="1"/>
  <c r="D1620" i="1"/>
  <c r="BT1619" i="1"/>
  <c r="BS1619" i="1"/>
  <c r="BR1619" i="1"/>
  <c r="BP1619" i="1"/>
  <c r="D1619" i="1"/>
  <c r="BT1618" i="1"/>
  <c r="BS1618" i="1"/>
  <c r="BR1618" i="1"/>
  <c r="BP1618" i="1"/>
  <c r="D1618" i="1"/>
  <c r="BT1617" i="1"/>
  <c r="BS1617" i="1"/>
  <c r="BR1617" i="1"/>
  <c r="BP1617" i="1"/>
  <c r="D1617" i="1"/>
  <c r="BT1616" i="1"/>
  <c r="BS1616" i="1"/>
  <c r="BR1616" i="1"/>
  <c r="BP1616" i="1"/>
  <c r="D1616" i="1"/>
  <c r="BT1615" i="1"/>
  <c r="BS1615" i="1"/>
  <c r="BR1615" i="1"/>
  <c r="BP1615" i="1"/>
  <c r="D1615" i="1"/>
  <c r="BT1614" i="1"/>
  <c r="BS1614" i="1"/>
  <c r="BR1614" i="1"/>
  <c r="BP1614" i="1"/>
  <c r="D1614" i="1"/>
  <c r="BT1613" i="1"/>
  <c r="BS1613" i="1"/>
  <c r="BR1613" i="1"/>
  <c r="BP1613" i="1"/>
  <c r="D1613" i="1"/>
  <c r="BT1612" i="1"/>
  <c r="BS1612" i="1"/>
  <c r="BR1612" i="1"/>
  <c r="BP1612" i="1"/>
  <c r="D1612" i="1"/>
  <c r="BT1611" i="1"/>
  <c r="BS1611" i="1"/>
  <c r="BR1611" i="1"/>
  <c r="BP1611" i="1"/>
  <c r="D1611" i="1"/>
  <c r="BT1610" i="1"/>
  <c r="BS1610" i="1"/>
  <c r="BR1610" i="1"/>
  <c r="BP1610" i="1"/>
  <c r="D1610" i="1"/>
  <c r="BT1609" i="1"/>
  <c r="BS1609" i="1"/>
  <c r="BR1609" i="1"/>
  <c r="BP1609" i="1"/>
  <c r="D1609" i="1"/>
  <c r="BT1608" i="1"/>
  <c r="BS1608" i="1"/>
  <c r="BR1608" i="1"/>
  <c r="BP1608" i="1"/>
  <c r="D1608" i="1"/>
  <c r="BT1607" i="1"/>
  <c r="BS1607" i="1"/>
  <c r="BR1607" i="1"/>
  <c r="BP1607" i="1"/>
  <c r="D1607" i="1"/>
  <c r="BT1606" i="1"/>
  <c r="BS1606" i="1"/>
  <c r="BR1606" i="1"/>
  <c r="BP1606" i="1"/>
  <c r="D1606" i="1"/>
  <c r="BT1605" i="1"/>
  <c r="BS1605" i="1"/>
  <c r="BR1605" i="1"/>
  <c r="BP1605" i="1"/>
  <c r="D1605" i="1"/>
  <c r="BT1604" i="1"/>
  <c r="BS1604" i="1"/>
  <c r="BR1604" i="1"/>
  <c r="BP1604" i="1"/>
  <c r="D1604" i="1"/>
  <c r="BT1603" i="1"/>
  <c r="BS1603" i="1"/>
  <c r="BR1603" i="1"/>
  <c r="BP1603" i="1"/>
  <c r="D1603" i="1"/>
  <c r="BT1602" i="1"/>
  <c r="BS1602" i="1"/>
  <c r="BR1602" i="1"/>
  <c r="BP1602" i="1"/>
  <c r="D1602" i="1"/>
  <c r="BT1601" i="1"/>
  <c r="BS1601" i="1"/>
  <c r="BR1601" i="1"/>
  <c r="BP1601" i="1"/>
  <c r="D1601" i="1"/>
  <c r="BT1600" i="1"/>
  <c r="BS1600" i="1"/>
  <c r="BR1600" i="1"/>
  <c r="BP1600" i="1"/>
  <c r="D1600" i="1"/>
  <c r="BT1599" i="1"/>
  <c r="BS1599" i="1"/>
  <c r="BR1599" i="1"/>
  <c r="BP1599" i="1"/>
  <c r="D1599" i="1"/>
  <c r="BT1598" i="1"/>
  <c r="BS1598" i="1"/>
  <c r="BR1598" i="1"/>
  <c r="BP1598" i="1"/>
  <c r="D1598" i="1"/>
  <c r="BT1597" i="1"/>
  <c r="BS1597" i="1"/>
  <c r="BR1597" i="1"/>
  <c r="BP1597" i="1"/>
  <c r="D1597" i="1"/>
  <c r="BT1596" i="1"/>
  <c r="BS1596" i="1"/>
  <c r="BR1596" i="1"/>
  <c r="BP1596" i="1"/>
  <c r="D1596" i="1"/>
  <c r="BT1595" i="1"/>
  <c r="BS1595" i="1"/>
  <c r="BR1595" i="1"/>
  <c r="BP1595" i="1"/>
  <c r="D1595" i="1"/>
  <c r="BT1594" i="1"/>
  <c r="BS1594" i="1"/>
  <c r="BR1594" i="1"/>
  <c r="BP1594" i="1"/>
  <c r="D1594" i="1"/>
  <c r="BT1593" i="1"/>
  <c r="BS1593" i="1"/>
  <c r="BR1593" i="1"/>
  <c r="BP1593" i="1"/>
  <c r="D1593" i="1"/>
  <c r="BT1592" i="1"/>
  <c r="BS1592" i="1"/>
  <c r="BR1592" i="1"/>
  <c r="BP1592" i="1"/>
  <c r="D1592" i="1"/>
  <c r="BT1591" i="1"/>
  <c r="BS1591" i="1"/>
  <c r="BR1591" i="1"/>
  <c r="BP1591" i="1"/>
  <c r="D1591" i="1"/>
  <c r="BT1590" i="1"/>
  <c r="BS1590" i="1"/>
  <c r="BR1590" i="1"/>
  <c r="BP1590" i="1"/>
  <c r="D1590" i="1"/>
  <c r="BT1589" i="1"/>
  <c r="BS1589" i="1"/>
  <c r="BR1589" i="1"/>
  <c r="BP1589" i="1"/>
  <c r="D1589" i="1"/>
  <c r="BT1588" i="1"/>
  <c r="BS1588" i="1"/>
  <c r="BR1588" i="1"/>
  <c r="BP1588" i="1"/>
  <c r="D1588" i="1"/>
  <c r="BT1587" i="1"/>
  <c r="BS1587" i="1"/>
  <c r="BR1587" i="1"/>
  <c r="BP1587" i="1"/>
  <c r="D1587" i="1"/>
  <c r="BT1586" i="1"/>
  <c r="BS1586" i="1"/>
  <c r="BR1586" i="1"/>
  <c r="BP1586" i="1"/>
  <c r="D1586" i="1"/>
  <c r="BT1585" i="1"/>
  <c r="BS1585" i="1"/>
  <c r="BR1585" i="1"/>
  <c r="BP1585" i="1"/>
  <c r="D1585" i="1"/>
  <c r="BT1584" i="1"/>
  <c r="BS1584" i="1"/>
  <c r="BR1584" i="1"/>
  <c r="BP1584" i="1"/>
  <c r="D1584" i="1"/>
  <c r="BT1583" i="1"/>
  <c r="BS1583" i="1"/>
  <c r="BR1583" i="1"/>
  <c r="BP1583" i="1"/>
  <c r="D1583" i="1"/>
  <c r="BT1582" i="1"/>
  <c r="BS1582" i="1"/>
  <c r="BR1582" i="1"/>
  <c r="BP1582" i="1"/>
  <c r="D1582" i="1"/>
  <c r="BT1581" i="1"/>
  <c r="BS1581" i="1"/>
  <c r="BR1581" i="1"/>
  <c r="BP1581" i="1"/>
  <c r="D1581" i="1"/>
  <c r="BT1580" i="1"/>
  <c r="BS1580" i="1"/>
  <c r="BR1580" i="1"/>
  <c r="BP1580" i="1"/>
  <c r="D1580" i="1"/>
  <c r="BT1579" i="1"/>
  <c r="BS1579" i="1"/>
  <c r="BR1579" i="1"/>
  <c r="BP1579" i="1"/>
  <c r="D1579" i="1"/>
  <c r="BT1578" i="1"/>
  <c r="BS1578" i="1"/>
  <c r="BR1578" i="1"/>
  <c r="BP1578" i="1"/>
  <c r="D1578" i="1"/>
  <c r="BT1577" i="1"/>
  <c r="BS1577" i="1"/>
  <c r="BR1577" i="1"/>
  <c r="BP1577" i="1"/>
  <c r="D1577" i="1"/>
  <c r="BT1576" i="1"/>
  <c r="BS1576" i="1"/>
  <c r="BR1576" i="1"/>
  <c r="BP1576" i="1"/>
  <c r="D1576" i="1"/>
  <c r="BT1575" i="1"/>
  <c r="BS1575" i="1"/>
  <c r="BR1575" i="1"/>
  <c r="BP1575" i="1"/>
  <c r="D1575" i="1"/>
  <c r="BT1574" i="1"/>
  <c r="BS1574" i="1"/>
  <c r="BR1574" i="1"/>
  <c r="BP1574" i="1"/>
  <c r="D1574" i="1"/>
  <c r="BT1573" i="1"/>
  <c r="BS1573" i="1"/>
  <c r="BR1573" i="1"/>
  <c r="BP1573" i="1"/>
  <c r="D1573" i="1"/>
  <c r="BT1572" i="1"/>
  <c r="BS1572" i="1"/>
  <c r="BR1572" i="1"/>
  <c r="BP1572" i="1"/>
  <c r="D1572" i="1"/>
  <c r="BT1571" i="1"/>
  <c r="BS1571" i="1"/>
  <c r="BR1571" i="1"/>
  <c r="BP1571" i="1"/>
  <c r="D1571" i="1"/>
  <c r="BT1570" i="1"/>
  <c r="BS1570" i="1"/>
  <c r="BR1570" i="1"/>
  <c r="BP1570" i="1"/>
  <c r="D1570" i="1"/>
  <c r="BT1569" i="1"/>
  <c r="BS1569" i="1"/>
  <c r="BR1569" i="1"/>
  <c r="BP1569" i="1"/>
  <c r="D1569" i="1"/>
  <c r="BT1568" i="1"/>
  <c r="BS1568" i="1"/>
  <c r="BR1568" i="1"/>
  <c r="BP1568" i="1"/>
  <c r="D1568" i="1"/>
  <c r="BT1567" i="1"/>
  <c r="BS1567" i="1"/>
  <c r="BR1567" i="1"/>
  <c r="BP1567" i="1"/>
  <c r="D1567" i="1"/>
  <c r="BT1566" i="1"/>
  <c r="BS1566" i="1"/>
  <c r="BR1566" i="1"/>
  <c r="BP1566" i="1"/>
  <c r="D1566" i="1"/>
  <c r="BT1565" i="1"/>
  <c r="BS1565" i="1"/>
  <c r="BR1565" i="1"/>
  <c r="BP1565" i="1"/>
  <c r="D1565" i="1"/>
  <c r="BT1564" i="1"/>
  <c r="BS1564" i="1"/>
  <c r="BR1564" i="1"/>
  <c r="BP1564" i="1"/>
  <c r="D1564" i="1"/>
  <c r="BT1563" i="1"/>
  <c r="BS1563" i="1"/>
  <c r="BR1563" i="1"/>
  <c r="BP1563" i="1"/>
  <c r="D1563" i="1"/>
  <c r="BT1562" i="1"/>
  <c r="BS1562" i="1"/>
  <c r="BR1562" i="1"/>
  <c r="BP1562" i="1"/>
  <c r="D1562" i="1"/>
  <c r="BT1561" i="1"/>
  <c r="BS1561" i="1"/>
  <c r="BR1561" i="1"/>
  <c r="BP1561" i="1"/>
  <c r="D1561" i="1"/>
  <c r="BT1560" i="1"/>
  <c r="BS1560" i="1"/>
  <c r="BR1560" i="1"/>
  <c r="BP1560" i="1"/>
  <c r="D1560" i="1"/>
  <c r="BT1559" i="1"/>
  <c r="BS1559" i="1"/>
  <c r="BR1559" i="1"/>
  <c r="BP1559" i="1"/>
  <c r="D1559" i="1"/>
  <c r="BT1558" i="1"/>
  <c r="BS1558" i="1"/>
  <c r="BR1558" i="1"/>
  <c r="BP1558" i="1"/>
  <c r="D1558" i="1"/>
  <c r="BT1557" i="1"/>
  <c r="BS1557" i="1"/>
  <c r="BR1557" i="1"/>
  <c r="BP1557" i="1"/>
  <c r="D1557" i="1"/>
  <c r="BT1556" i="1"/>
  <c r="BS1556" i="1"/>
  <c r="BR1556" i="1"/>
  <c r="BP1556" i="1"/>
  <c r="D1556" i="1"/>
  <c r="BT1555" i="1"/>
  <c r="BS1555" i="1"/>
  <c r="BR1555" i="1"/>
  <c r="BP1555" i="1"/>
  <c r="D1555" i="1"/>
  <c r="BT1554" i="1"/>
  <c r="BS1554" i="1"/>
  <c r="BR1554" i="1"/>
  <c r="BP1554" i="1"/>
  <c r="D1554" i="1"/>
  <c r="BT1553" i="1"/>
  <c r="BS1553" i="1"/>
  <c r="BR1553" i="1"/>
  <c r="BP1553" i="1"/>
  <c r="D1553" i="1"/>
  <c r="BT1552" i="1"/>
  <c r="BS1552" i="1"/>
  <c r="BR1552" i="1"/>
  <c r="BP1552" i="1"/>
  <c r="D1552" i="1"/>
  <c r="BT1551" i="1"/>
  <c r="BS1551" i="1"/>
  <c r="BR1551" i="1"/>
  <c r="BP1551" i="1"/>
  <c r="D1551" i="1"/>
  <c r="BT1550" i="1"/>
  <c r="BS1550" i="1"/>
  <c r="BR1550" i="1"/>
  <c r="BP1550" i="1"/>
  <c r="D1550" i="1"/>
  <c r="BT1549" i="1"/>
  <c r="BS1549" i="1"/>
  <c r="BR1549" i="1"/>
  <c r="BP1549" i="1"/>
  <c r="D1549" i="1"/>
  <c r="BT1548" i="1"/>
  <c r="BS1548" i="1"/>
  <c r="BR1548" i="1"/>
  <c r="BP1548" i="1"/>
  <c r="D1548" i="1"/>
  <c r="BT1547" i="1"/>
  <c r="BS1547" i="1"/>
  <c r="BR1547" i="1"/>
  <c r="BP1547" i="1"/>
  <c r="D1547" i="1"/>
  <c r="BT1546" i="1"/>
  <c r="BS1546" i="1"/>
  <c r="BR1546" i="1"/>
  <c r="BP1546" i="1"/>
  <c r="D1546" i="1"/>
  <c r="BT1545" i="1"/>
  <c r="BS1545" i="1"/>
  <c r="BR1545" i="1"/>
  <c r="BP1545" i="1"/>
  <c r="D1545" i="1"/>
  <c r="BT1544" i="1"/>
  <c r="BS1544" i="1"/>
  <c r="BR1544" i="1"/>
  <c r="BP1544" i="1"/>
  <c r="D1544" i="1"/>
  <c r="BT1543" i="1"/>
  <c r="BS1543" i="1"/>
  <c r="BR1543" i="1"/>
  <c r="BP1543" i="1"/>
  <c r="D1543" i="1"/>
  <c r="BT1542" i="1"/>
  <c r="BS1542" i="1"/>
  <c r="BR1542" i="1"/>
  <c r="BP1542" i="1"/>
  <c r="D1542" i="1"/>
  <c r="BT1541" i="1"/>
  <c r="BS1541" i="1"/>
  <c r="BR1541" i="1"/>
  <c r="BP1541" i="1"/>
  <c r="D1541" i="1"/>
  <c r="BT1540" i="1"/>
  <c r="BS1540" i="1"/>
  <c r="BR1540" i="1"/>
  <c r="BP1540" i="1"/>
  <c r="D1540" i="1"/>
  <c r="BT1539" i="1"/>
  <c r="BS1539" i="1"/>
  <c r="BR1539" i="1"/>
  <c r="BP1539" i="1"/>
  <c r="D1539" i="1"/>
  <c r="BT1538" i="1"/>
  <c r="BS1538" i="1"/>
  <c r="BR1538" i="1"/>
  <c r="BP1538" i="1"/>
  <c r="D1538" i="1"/>
  <c r="BT1537" i="1"/>
  <c r="BS1537" i="1"/>
  <c r="BR1537" i="1"/>
  <c r="BP1537" i="1"/>
  <c r="D1537" i="1"/>
  <c r="BT1536" i="1"/>
  <c r="BS1536" i="1"/>
  <c r="BR1536" i="1"/>
  <c r="BP1536" i="1"/>
  <c r="D1536" i="1"/>
  <c r="BT1535" i="1"/>
  <c r="BS1535" i="1"/>
  <c r="BR1535" i="1"/>
  <c r="BP1535" i="1"/>
  <c r="D1535" i="1"/>
  <c r="BT1534" i="1"/>
  <c r="BS1534" i="1"/>
  <c r="BR1534" i="1"/>
  <c r="BP1534" i="1"/>
  <c r="D1534" i="1"/>
  <c r="BT1533" i="1"/>
  <c r="BS1533" i="1"/>
  <c r="BR1533" i="1"/>
  <c r="BP1533" i="1"/>
  <c r="D1533" i="1"/>
  <c r="BT1532" i="1"/>
  <c r="BS1532" i="1"/>
  <c r="BR1532" i="1"/>
  <c r="BP1532" i="1"/>
  <c r="D1532" i="1"/>
  <c r="BT1531" i="1"/>
  <c r="BS1531" i="1"/>
  <c r="BR1531" i="1"/>
  <c r="BP1531" i="1"/>
  <c r="D1531" i="1"/>
  <c r="BT1530" i="1"/>
  <c r="BS1530" i="1"/>
  <c r="BR1530" i="1"/>
  <c r="BP1530" i="1"/>
  <c r="D1530" i="1"/>
  <c r="BT1529" i="1"/>
  <c r="BS1529" i="1"/>
  <c r="BR1529" i="1"/>
  <c r="BP1529" i="1"/>
  <c r="D1529" i="1"/>
  <c r="BT1528" i="1"/>
  <c r="BS1528" i="1"/>
  <c r="BR1528" i="1"/>
  <c r="BP1528" i="1"/>
  <c r="D1528" i="1"/>
  <c r="BT1527" i="1"/>
  <c r="BS1527" i="1"/>
  <c r="BR1527" i="1"/>
  <c r="BP1527" i="1"/>
  <c r="D1527" i="1"/>
  <c r="BT1526" i="1"/>
  <c r="BS1526" i="1"/>
  <c r="BR1526" i="1"/>
  <c r="BP1526" i="1"/>
  <c r="D1526" i="1"/>
  <c r="BT1525" i="1"/>
  <c r="BS1525" i="1"/>
  <c r="BR1525" i="1"/>
  <c r="BP1525" i="1"/>
  <c r="D1525" i="1"/>
  <c r="BT1524" i="1"/>
  <c r="BS1524" i="1"/>
  <c r="BR1524" i="1"/>
  <c r="BP1524" i="1"/>
  <c r="D1524" i="1"/>
  <c r="BT1523" i="1"/>
  <c r="BS1523" i="1"/>
  <c r="BR1523" i="1"/>
  <c r="BP1523" i="1"/>
  <c r="D1523" i="1"/>
  <c r="BT1522" i="1"/>
  <c r="BS1522" i="1"/>
  <c r="BR1522" i="1"/>
  <c r="BP1522" i="1"/>
  <c r="D1522" i="1"/>
  <c r="BT1521" i="1"/>
  <c r="BS1521" i="1"/>
  <c r="BR1521" i="1"/>
  <c r="BP1521" i="1"/>
  <c r="D1521" i="1"/>
  <c r="BT1520" i="1"/>
  <c r="BS1520" i="1"/>
  <c r="BR1520" i="1"/>
  <c r="BP1520" i="1"/>
  <c r="D1520" i="1"/>
  <c r="BT1519" i="1"/>
  <c r="BS1519" i="1"/>
  <c r="BR1519" i="1"/>
  <c r="BP1519" i="1"/>
  <c r="D1519" i="1"/>
  <c r="BT1518" i="1"/>
  <c r="BS1518" i="1"/>
  <c r="BR1518" i="1"/>
  <c r="BP1518" i="1"/>
  <c r="D1518" i="1"/>
  <c r="BT1517" i="1"/>
  <c r="BS1517" i="1"/>
  <c r="BR1517" i="1"/>
  <c r="BP1517" i="1"/>
  <c r="D1517" i="1"/>
  <c r="BT1516" i="1"/>
  <c r="BS1516" i="1"/>
  <c r="BR1516" i="1"/>
  <c r="BP1516" i="1"/>
  <c r="D1516" i="1"/>
  <c r="BT1515" i="1"/>
  <c r="BS1515" i="1"/>
  <c r="BR1515" i="1"/>
  <c r="BP1515" i="1"/>
  <c r="D1515" i="1"/>
  <c r="BT1514" i="1"/>
  <c r="BS1514" i="1"/>
  <c r="BR1514" i="1"/>
  <c r="BP1514" i="1"/>
  <c r="D1514" i="1"/>
  <c r="BT1513" i="1"/>
  <c r="BS1513" i="1"/>
  <c r="BR1513" i="1"/>
  <c r="BP1513" i="1"/>
  <c r="D1513" i="1"/>
  <c r="BT1512" i="1"/>
  <c r="BS1512" i="1"/>
  <c r="BR1512" i="1"/>
  <c r="BP1512" i="1"/>
  <c r="D1512" i="1"/>
  <c r="BT1511" i="1"/>
  <c r="BS1511" i="1"/>
  <c r="BR1511" i="1"/>
  <c r="BP1511" i="1"/>
  <c r="D1511" i="1"/>
  <c r="BT1510" i="1"/>
  <c r="BS1510" i="1"/>
  <c r="BR1510" i="1"/>
  <c r="BP1510" i="1"/>
  <c r="D1510" i="1"/>
  <c r="BT1509" i="1"/>
  <c r="BS1509" i="1"/>
  <c r="BR1509" i="1"/>
  <c r="BP1509" i="1"/>
  <c r="D1509" i="1"/>
  <c r="BT1508" i="1"/>
  <c r="BS1508" i="1"/>
  <c r="BR1508" i="1"/>
  <c r="BP1508" i="1"/>
  <c r="D1508" i="1"/>
  <c r="BT1507" i="1"/>
  <c r="BS1507" i="1"/>
  <c r="BR1507" i="1"/>
  <c r="BP1507" i="1"/>
  <c r="D1507" i="1"/>
  <c r="BT1506" i="1"/>
  <c r="BS1506" i="1"/>
  <c r="BR1506" i="1"/>
  <c r="BP1506" i="1"/>
  <c r="D1506" i="1"/>
  <c r="BT1505" i="1"/>
  <c r="BS1505" i="1"/>
  <c r="BR1505" i="1"/>
  <c r="BP1505" i="1"/>
  <c r="D1505" i="1"/>
  <c r="BT1504" i="1"/>
  <c r="BS1504" i="1"/>
  <c r="BR1504" i="1"/>
  <c r="BP1504" i="1"/>
  <c r="D1504" i="1"/>
  <c r="BT1503" i="1"/>
  <c r="BS1503" i="1"/>
  <c r="BR1503" i="1"/>
  <c r="BP1503" i="1"/>
  <c r="D1503" i="1"/>
  <c r="BT1502" i="1"/>
  <c r="BS1502" i="1"/>
  <c r="BR1502" i="1"/>
  <c r="BP1502" i="1"/>
  <c r="D1502" i="1"/>
  <c r="BT1501" i="1"/>
  <c r="BS1501" i="1"/>
  <c r="BR1501" i="1"/>
  <c r="BP1501" i="1"/>
  <c r="D1501" i="1"/>
  <c r="BT1500" i="1"/>
  <c r="BS1500" i="1"/>
  <c r="BR1500" i="1"/>
  <c r="BP1500" i="1"/>
  <c r="D1500" i="1"/>
  <c r="BT1499" i="1"/>
  <c r="BS1499" i="1"/>
  <c r="BR1499" i="1"/>
  <c r="BP1499" i="1"/>
  <c r="D1499" i="1"/>
  <c r="BT1498" i="1"/>
  <c r="BS1498" i="1"/>
  <c r="BR1498" i="1"/>
  <c r="BP1498" i="1"/>
  <c r="D1498" i="1"/>
  <c r="BT1497" i="1"/>
  <c r="BS1497" i="1"/>
  <c r="BR1497" i="1"/>
  <c r="BP1497" i="1"/>
  <c r="D1497" i="1"/>
  <c r="BT1496" i="1"/>
  <c r="BS1496" i="1"/>
  <c r="BR1496" i="1"/>
  <c r="BP1496" i="1"/>
  <c r="D1496" i="1"/>
  <c r="BT1495" i="1"/>
  <c r="BS1495" i="1"/>
  <c r="BR1495" i="1"/>
  <c r="BP1495" i="1"/>
  <c r="D1495" i="1"/>
  <c r="BT1494" i="1"/>
  <c r="BS1494" i="1"/>
  <c r="BR1494" i="1"/>
  <c r="BP1494" i="1"/>
  <c r="D1494" i="1"/>
  <c r="BT1493" i="1"/>
  <c r="BS1493" i="1"/>
  <c r="BR1493" i="1"/>
  <c r="BP1493" i="1"/>
  <c r="D1493" i="1"/>
  <c r="BT1492" i="1"/>
  <c r="BS1492" i="1"/>
  <c r="BR1492" i="1"/>
  <c r="BP1492" i="1"/>
  <c r="D1492" i="1"/>
  <c r="BT1491" i="1"/>
  <c r="BS1491" i="1"/>
  <c r="BR1491" i="1"/>
  <c r="BP1491" i="1"/>
  <c r="D1491" i="1"/>
  <c r="BT1490" i="1"/>
  <c r="BS1490" i="1"/>
  <c r="BR1490" i="1"/>
  <c r="BP1490" i="1"/>
  <c r="D1490" i="1"/>
  <c r="BT1489" i="1"/>
  <c r="BS1489" i="1"/>
  <c r="BR1489" i="1"/>
  <c r="BP1489" i="1"/>
  <c r="D1489" i="1"/>
  <c r="BT1488" i="1"/>
  <c r="BS1488" i="1"/>
  <c r="BR1488" i="1"/>
  <c r="BP1488" i="1"/>
  <c r="D1488" i="1"/>
  <c r="BT1487" i="1"/>
  <c r="BS1487" i="1"/>
  <c r="BR1487" i="1"/>
  <c r="BP1487" i="1"/>
  <c r="D1487" i="1"/>
  <c r="BT1486" i="1"/>
  <c r="BS1486" i="1"/>
  <c r="BR1486" i="1"/>
  <c r="BP1486" i="1"/>
  <c r="D1486" i="1"/>
  <c r="BT1485" i="1"/>
  <c r="BS1485" i="1"/>
  <c r="BR1485" i="1"/>
  <c r="BP1485" i="1"/>
  <c r="D1485" i="1"/>
  <c r="BT1484" i="1"/>
  <c r="BS1484" i="1"/>
  <c r="BR1484" i="1"/>
  <c r="BP1484" i="1"/>
  <c r="D1484" i="1"/>
  <c r="BT1483" i="1"/>
  <c r="BS1483" i="1"/>
  <c r="BR1483" i="1"/>
  <c r="BP1483" i="1"/>
  <c r="D1483" i="1"/>
  <c r="BT1482" i="1"/>
  <c r="BS1482" i="1"/>
  <c r="BR1482" i="1"/>
  <c r="BP1482" i="1"/>
  <c r="D1482" i="1"/>
  <c r="BX1481" i="1"/>
  <c r="BT1481" i="1"/>
  <c r="BS1481" i="1"/>
  <c r="BR1481" i="1"/>
  <c r="BP1481" i="1"/>
  <c r="D1481" i="1"/>
  <c r="BT1480" i="1"/>
  <c r="BS1480" i="1"/>
  <c r="BR1480" i="1"/>
  <c r="BP1480" i="1"/>
  <c r="D1480" i="1"/>
  <c r="BT1479" i="1"/>
  <c r="BS1479" i="1"/>
  <c r="BR1479" i="1"/>
  <c r="BP1479" i="1"/>
  <c r="D1479" i="1"/>
  <c r="BT1478" i="1"/>
  <c r="BS1478" i="1"/>
  <c r="BR1478" i="1"/>
  <c r="BP1478" i="1"/>
  <c r="D1478" i="1"/>
  <c r="BT1477" i="1"/>
  <c r="BS1477" i="1"/>
  <c r="BR1477" i="1"/>
  <c r="BP1477" i="1"/>
  <c r="D1477" i="1"/>
  <c r="BT1476" i="1"/>
  <c r="BS1476" i="1"/>
  <c r="BR1476" i="1"/>
  <c r="BP1476" i="1"/>
  <c r="D1476" i="1"/>
  <c r="BT1475" i="1"/>
  <c r="BS1475" i="1"/>
  <c r="BR1475" i="1"/>
  <c r="BP1475" i="1"/>
  <c r="D1475" i="1"/>
  <c r="BT1474" i="1"/>
  <c r="BS1474" i="1"/>
  <c r="BR1474" i="1"/>
  <c r="BP1474" i="1"/>
  <c r="D1474" i="1"/>
  <c r="BT1473" i="1"/>
  <c r="BS1473" i="1"/>
  <c r="BR1473" i="1"/>
  <c r="BP1473" i="1"/>
  <c r="D1473" i="1"/>
  <c r="BT1472" i="1"/>
  <c r="BS1472" i="1"/>
  <c r="BR1472" i="1"/>
  <c r="BP1472" i="1"/>
  <c r="D1472" i="1"/>
  <c r="BT1471" i="1"/>
  <c r="BS1471" i="1"/>
  <c r="BR1471" i="1"/>
  <c r="BP1471" i="1"/>
  <c r="D1471" i="1"/>
  <c r="BT1470" i="1"/>
  <c r="BS1470" i="1"/>
  <c r="BR1470" i="1"/>
  <c r="BP1470" i="1"/>
  <c r="D1470" i="1"/>
  <c r="BT1469" i="1"/>
  <c r="BS1469" i="1"/>
  <c r="BR1469" i="1"/>
  <c r="BP1469" i="1"/>
  <c r="D1469" i="1"/>
  <c r="BT1468" i="1"/>
  <c r="BS1468" i="1"/>
  <c r="BR1468" i="1"/>
  <c r="BP1468" i="1"/>
  <c r="D1468" i="1"/>
  <c r="BT1467" i="1"/>
  <c r="BS1467" i="1"/>
  <c r="BR1467" i="1"/>
  <c r="BP1467" i="1"/>
  <c r="D1467" i="1"/>
  <c r="BT1466" i="1"/>
  <c r="BS1466" i="1"/>
  <c r="BR1466" i="1"/>
  <c r="BP1466" i="1"/>
  <c r="D1466" i="1"/>
  <c r="BT1465" i="1"/>
  <c r="BS1465" i="1"/>
  <c r="BR1465" i="1"/>
  <c r="BP1465" i="1"/>
  <c r="D1465" i="1"/>
  <c r="BT1464" i="1"/>
  <c r="BS1464" i="1"/>
  <c r="BR1464" i="1"/>
  <c r="BP1464" i="1"/>
  <c r="D1464" i="1"/>
  <c r="BT1463" i="1"/>
  <c r="BS1463" i="1"/>
  <c r="BR1463" i="1"/>
  <c r="BP1463" i="1"/>
  <c r="D1463" i="1"/>
  <c r="BT1462" i="1"/>
  <c r="BS1462" i="1"/>
  <c r="BR1462" i="1"/>
  <c r="BP1462" i="1"/>
  <c r="D1462" i="1"/>
  <c r="BT1461" i="1"/>
  <c r="BS1461" i="1"/>
  <c r="BR1461" i="1"/>
  <c r="BP1461" i="1"/>
  <c r="D1461" i="1"/>
  <c r="BT1460" i="1"/>
  <c r="BS1460" i="1"/>
  <c r="BR1460" i="1"/>
  <c r="BP1460" i="1"/>
  <c r="D1460" i="1"/>
  <c r="BT1459" i="1"/>
  <c r="BS1459" i="1"/>
  <c r="BR1459" i="1"/>
  <c r="BP1459" i="1"/>
  <c r="D1459" i="1"/>
  <c r="BT1458" i="1"/>
  <c r="BS1458" i="1"/>
  <c r="BR1458" i="1"/>
  <c r="BP1458" i="1"/>
  <c r="D1458" i="1"/>
  <c r="BT1457" i="1"/>
  <c r="BS1457" i="1"/>
  <c r="BR1457" i="1"/>
  <c r="BP1457" i="1"/>
  <c r="D1457" i="1"/>
  <c r="BT1456" i="1"/>
  <c r="BS1456" i="1"/>
  <c r="BR1456" i="1"/>
  <c r="BP1456" i="1"/>
  <c r="D1456" i="1"/>
  <c r="BT1455" i="1"/>
  <c r="BS1455" i="1"/>
  <c r="BR1455" i="1"/>
  <c r="BP1455" i="1"/>
  <c r="D1455" i="1"/>
  <c r="BT1454" i="1"/>
  <c r="BS1454" i="1"/>
  <c r="BR1454" i="1"/>
  <c r="BP1454" i="1"/>
  <c r="D1454" i="1"/>
  <c r="BT1453" i="1"/>
  <c r="BS1453" i="1"/>
  <c r="BR1453" i="1"/>
  <c r="BP1453" i="1"/>
  <c r="D1453" i="1"/>
  <c r="BT1452" i="1"/>
  <c r="BS1452" i="1"/>
  <c r="BR1452" i="1"/>
  <c r="BP1452" i="1"/>
  <c r="D1452" i="1"/>
  <c r="BT1451" i="1"/>
  <c r="BS1451" i="1"/>
  <c r="BR1451" i="1"/>
  <c r="BP1451" i="1"/>
  <c r="D1451" i="1"/>
  <c r="BT1450" i="1"/>
  <c r="BS1450" i="1"/>
  <c r="BR1450" i="1"/>
  <c r="BP1450" i="1"/>
  <c r="D1450" i="1"/>
  <c r="BT1449" i="1"/>
  <c r="BS1449" i="1"/>
  <c r="BR1449" i="1"/>
  <c r="BP1449" i="1"/>
  <c r="D1449" i="1"/>
  <c r="BT1448" i="1"/>
  <c r="BS1448" i="1"/>
  <c r="BR1448" i="1"/>
  <c r="BP1448" i="1"/>
  <c r="D1448" i="1"/>
  <c r="BT1447" i="1"/>
  <c r="BS1447" i="1"/>
  <c r="BR1447" i="1"/>
  <c r="BP1447" i="1"/>
  <c r="D1447" i="1"/>
  <c r="BT1446" i="1"/>
  <c r="BS1446" i="1"/>
  <c r="BR1446" i="1"/>
  <c r="BP1446" i="1"/>
  <c r="D1446" i="1"/>
  <c r="BT1445" i="1"/>
  <c r="BS1445" i="1"/>
  <c r="BR1445" i="1"/>
  <c r="BP1445" i="1"/>
  <c r="D1445" i="1"/>
  <c r="BT1444" i="1"/>
  <c r="BS1444" i="1"/>
  <c r="BR1444" i="1"/>
  <c r="BP1444" i="1"/>
  <c r="D1444" i="1"/>
  <c r="BT1443" i="1"/>
  <c r="BS1443" i="1"/>
  <c r="BR1443" i="1"/>
  <c r="BP1443" i="1"/>
  <c r="D1443" i="1"/>
  <c r="BT1442" i="1"/>
  <c r="BS1442" i="1"/>
  <c r="BR1442" i="1"/>
  <c r="BP1442" i="1"/>
  <c r="D1442" i="1"/>
  <c r="BT1441" i="1"/>
  <c r="BS1441" i="1"/>
  <c r="BR1441" i="1"/>
  <c r="BP1441" i="1"/>
  <c r="D1441" i="1"/>
  <c r="BT1440" i="1"/>
  <c r="BS1440" i="1"/>
  <c r="BR1440" i="1"/>
  <c r="BP1440" i="1"/>
  <c r="D1440" i="1"/>
  <c r="BT1439" i="1"/>
  <c r="BS1439" i="1"/>
  <c r="BR1439" i="1"/>
  <c r="BP1439" i="1"/>
  <c r="D1439" i="1"/>
  <c r="BT1438" i="1"/>
  <c r="BS1438" i="1"/>
  <c r="BR1438" i="1"/>
  <c r="BP1438" i="1"/>
  <c r="D1438" i="1"/>
  <c r="BT1437" i="1"/>
  <c r="BS1437" i="1"/>
  <c r="BR1437" i="1"/>
  <c r="BP1437" i="1"/>
  <c r="D1437" i="1"/>
  <c r="BT1436" i="1"/>
  <c r="BS1436" i="1"/>
  <c r="BR1436" i="1"/>
  <c r="BP1436" i="1"/>
  <c r="D1436" i="1"/>
  <c r="BT1435" i="1"/>
  <c r="BS1435" i="1"/>
  <c r="BR1435" i="1"/>
  <c r="BP1435" i="1"/>
  <c r="D1435" i="1"/>
  <c r="BT1434" i="1"/>
  <c r="BS1434" i="1"/>
  <c r="BR1434" i="1"/>
  <c r="BP1434" i="1"/>
  <c r="D1434" i="1"/>
  <c r="BT1433" i="1"/>
  <c r="BS1433" i="1"/>
  <c r="BR1433" i="1"/>
  <c r="BP1433" i="1"/>
  <c r="D1433" i="1"/>
  <c r="BT1432" i="1"/>
  <c r="BS1432" i="1"/>
  <c r="BR1432" i="1"/>
  <c r="BP1432" i="1"/>
  <c r="D1432" i="1"/>
  <c r="BT1431" i="1"/>
  <c r="BS1431" i="1"/>
  <c r="BR1431" i="1"/>
  <c r="BP1431" i="1"/>
  <c r="D1431" i="1"/>
  <c r="BT1430" i="1"/>
  <c r="BS1430" i="1"/>
  <c r="BR1430" i="1"/>
  <c r="BP1430" i="1"/>
  <c r="D1430" i="1"/>
  <c r="BT1429" i="1"/>
  <c r="BS1429" i="1"/>
  <c r="BR1429" i="1"/>
  <c r="BP1429" i="1"/>
  <c r="D1429" i="1"/>
  <c r="BT1428" i="1"/>
  <c r="BS1428" i="1"/>
  <c r="BR1428" i="1"/>
  <c r="BP1428" i="1"/>
  <c r="D1428" i="1"/>
  <c r="BT1427" i="1"/>
  <c r="BS1427" i="1"/>
  <c r="BR1427" i="1"/>
  <c r="BP1427" i="1"/>
  <c r="D1427" i="1"/>
  <c r="BT1426" i="1"/>
  <c r="BS1426" i="1"/>
  <c r="BR1426" i="1"/>
  <c r="BP1426" i="1"/>
  <c r="D1426" i="1"/>
  <c r="BT1425" i="1"/>
  <c r="BS1425" i="1"/>
  <c r="BR1425" i="1"/>
  <c r="BP1425" i="1"/>
  <c r="D1425" i="1"/>
  <c r="BT1424" i="1"/>
  <c r="BS1424" i="1"/>
  <c r="BR1424" i="1"/>
  <c r="BP1424" i="1"/>
  <c r="D1424" i="1"/>
  <c r="BT1423" i="1"/>
  <c r="BS1423" i="1"/>
  <c r="BR1423" i="1"/>
  <c r="BP1423" i="1"/>
  <c r="D1423" i="1"/>
  <c r="BT1422" i="1"/>
  <c r="BS1422" i="1"/>
  <c r="BR1422" i="1"/>
  <c r="BP1422" i="1"/>
  <c r="D1422" i="1"/>
  <c r="BT1421" i="1"/>
  <c r="BS1421" i="1"/>
  <c r="BR1421" i="1"/>
  <c r="BP1421" i="1"/>
  <c r="D1421" i="1"/>
  <c r="BT1420" i="1"/>
  <c r="BS1420" i="1"/>
  <c r="BR1420" i="1"/>
  <c r="BP1420" i="1"/>
  <c r="D1420" i="1"/>
  <c r="BT1419" i="1"/>
  <c r="BS1419" i="1"/>
  <c r="BR1419" i="1"/>
  <c r="BP1419" i="1"/>
  <c r="D1419" i="1"/>
  <c r="BT1418" i="1"/>
  <c r="BS1418" i="1"/>
  <c r="BR1418" i="1"/>
  <c r="BP1418" i="1"/>
  <c r="D1418" i="1"/>
  <c r="BT1417" i="1"/>
  <c r="BS1417" i="1"/>
  <c r="BR1417" i="1"/>
  <c r="BP1417" i="1"/>
  <c r="D1417" i="1"/>
  <c r="BT1416" i="1"/>
  <c r="BS1416" i="1"/>
  <c r="BR1416" i="1"/>
  <c r="BP1416" i="1"/>
  <c r="D1416" i="1"/>
  <c r="BT1415" i="1"/>
  <c r="BS1415" i="1"/>
  <c r="BR1415" i="1"/>
  <c r="BP1415" i="1"/>
  <c r="D1415" i="1"/>
  <c r="BT1414" i="1"/>
  <c r="BS1414" i="1"/>
  <c r="BR1414" i="1"/>
  <c r="BP1414" i="1"/>
  <c r="D1414" i="1"/>
  <c r="BT1413" i="1"/>
  <c r="BS1413" i="1"/>
  <c r="BR1413" i="1"/>
  <c r="BP1413" i="1"/>
  <c r="D1413" i="1"/>
  <c r="BT1412" i="1"/>
  <c r="BS1412" i="1"/>
  <c r="BR1412" i="1"/>
  <c r="BP1412" i="1"/>
  <c r="D1412" i="1"/>
  <c r="BT1411" i="1"/>
  <c r="BS1411" i="1"/>
  <c r="BR1411" i="1"/>
  <c r="BP1411" i="1"/>
  <c r="D1411" i="1"/>
  <c r="BT1410" i="1"/>
  <c r="BS1410" i="1"/>
  <c r="BR1410" i="1"/>
  <c r="BP1410" i="1"/>
  <c r="D1410" i="1"/>
  <c r="BT1409" i="1"/>
  <c r="BS1409" i="1"/>
  <c r="BR1409" i="1"/>
  <c r="BP1409" i="1"/>
  <c r="D1409" i="1"/>
  <c r="BT1408" i="1"/>
  <c r="BS1408" i="1"/>
  <c r="BR1408" i="1"/>
  <c r="BP1408" i="1"/>
  <c r="D1408" i="1"/>
  <c r="BT1407" i="1"/>
  <c r="BS1407" i="1"/>
  <c r="BR1407" i="1"/>
  <c r="BP1407" i="1"/>
  <c r="D1407" i="1"/>
  <c r="BT1406" i="1"/>
  <c r="BS1406" i="1"/>
  <c r="BR1406" i="1"/>
  <c r="BP1406" i="1"/>
  <c r="D1406" i="1"/>
  <c r="BT1405" i="1"/>
  <c r="BS1405" i="1"/>
  <c r="BR1405" i="1"/>
  <c r="BP1405" i="1"/>
  <c r="D1405" i="1"/>
  <c r="BT1404" i="1"/>
  <c r="BS1404" i="1"/>
  <c r="BR1404" i="1"/>
  <c r="BP1404" i="1"/>
  <c r="D1404" i="1"/>
  <c r="BT1403" i="1"/>
  <c r="BS1403" i="1"/>
  <c r="BR1403" i="1"/>
  <c r="BP1403" i="1"/>
  <c r="D1403" i="1"/>
  <c r="BT1402" i="1"/>
  <c r="BS1402" i="1"/>
  <c r="BR1402" i="1"/>
  <c r="BP1402" i="1"/>
  <c r="D1402" i="1"/>
  <c r="BT1401" i="1"/>
  <c r="BS1401" i="1"/>
  <c r="BR1401" i="1"/>
  <c r="BP1401" i="1"/>
  <c r="D1401" i="1"/>
  <c r="BT1400" i="1"/>
  <c r="BS1400" i="1"/>
  <c r="BR1400" i="1"/>
  <c r="BP1400" i="1"/>
  <c r="D1400" i="1"/>
  <c r="BT1399" i="1"/>
  <c r="BS1399" i="1"/>
  <c r="BR1399" i="1"/>
  <c r="BP1399" i="1"/>
  <c r="D1399" i="1"/>
  <c r="BT1398" i="1"/>
  <c r="BS1398" i="1"/>
  <c r="BR1398" i="1"/>
  <c r="BP1398" i="1"/>
  <c r="D1398" i="1"/>
  <c r="BT1397" i="1"/>
  <c r="BS1397" i="1"/>
  <c r="BR1397" i="1"/>
  <c r="BP1397" i="1"/>
  <c r="D1397" i="1"/>
  <c r="BT1396" i="1"/>
  <c r="BS1396" i="1"/>
  <c r="BR1396" i="1"/>
  <c r="BP1396" i="1"/>
  <c r="D1396" i="1"/>
  <c r="BT1395" i="1"/>
  <c r="BS1395" i="1"/>
  <c r="BR1395" i="1"/>
  <c r="BP1395" i="1"/>
  <c r="D1395" i="1"/>
  <c r="BT1394" i="1"/>
  <c r="BS1394" i="1"/>
  <c r="BR1394" i="1"/>
  <c r="BP1394" i="1"/>
  <c r="D1394" i="1"/>
  <c r="BT1393" i="1"/>
  <c r="BS1393" i="1"/>
  <c r="BR1393" i="1"/>
  <c r="BP1393" i="1"/>
  <c r="D1393" i="1"/>
  <c r="BT1392" i="1"/>
  <c r="BS1392" i="1"/>
  <c r="BR1392" i="1"/>
  <c r="BP1392" i="1"/>
  <c r="D1392" i="1"/>
  <c r="BT1391" i="1"/>
  <c r="BS1391" i="1"/>
  <c r="BR1391" i="1"/>
  <c r="BP1391" i="1"/>
  <c r="D1391" i="1"/>
  <c r="BT1390" i="1"/>
  <c r="BS1390" i="1"/>
  <c r="BR1390" i="1"/>
  <c r="BP1390" i="1"/>
  <c r="D1390" i="1"/>
  <c r="BT1389" i="1"/>
  <c r="BS1389" i="1"/>
  <c r="BR1389" i="1"/>
  <c r="BP1389" i="1"/>
  <c r="D1389" i="1"/>
  <c r="BT1388" i="1"/>
  <c r="BS1388" i="1"/>
  <c r="BR1388" i="1"/>
  <c r="BP1388" i="1"/>
  <c r="D1388" i="1"/>
  <c r="BT1387" i="1"/>
  <c r="BS1387" i="1"/>
  <c r="BR1387" i="1"/>
  <c r="BP1387" i="1"/>
  <c r="D1387" i="1"/>
  <c r="BT1386" i="1"/>
  <c r="BS1386" i="1"/>
  <c r="BR1386" i="1"/>
  <c r="BP1386" i="1"/>
  <c r="D1386" i="1"/>
  <c r="BT1385" i="1"/>
  <c r="BS1385" i="1"/>
  <c r="BR1385" i="1"/>
  <c r="BP1385" i="1"/>
  <c r="D1385" i="1"/>
  <c r="BT1384" i="1"/>
  <c r="BS1384" i="1"/>
  <c r="BR1384" i="1"/>
  <c r="BP1384" i="1"/>
  <c r="D1384" i="1"/>
  <c r="BT1383" i="1"/>
  <c r="BS1383" i="1"/>
  <c r="BR1383" i="1"/>
  <c r="BP1383" i="1"/>
  <c r="D1383" i="1"/>
  <c r="BT1382" i="1"/>
  <c r="BS1382" i="1"/>
  <c r="BR1382" i="1"/>
  <c r="BP1382" i="1"/>
  <c r="D1382" i="1"/>
  <c r="BT1381" i="1"/>
  <c r="BS1381" i="1"/>
  <c r="BR1381" i="1"/>
  <c r="BP1381" i="1"/>
  <c r="D1381" i="1"/>
  <c r="BT1380" i="1"/>
  <c r="BS1380" i="1"/>
  <c r="BR1380" i="1"/>
  <c r="BP1380" i="1"/>
  <c r="D1380" i="1"/>
  <c r="BT1379" i="1"/>
  <c r="BS1379" i="1"/>
  <c r="BR1379" i="1"/>
  <c r="BP1379" i="1"/>
  <c r="D1379" i="1"/>
  <c r="BT1378" i="1"/>
  <c r="BS1378" i="1"/>
  <c r="BR1378" i="1"/>
  <c r="BP1378" i="1"/>
  <c r="D1378" i="1"/>
  <c r="BT1377" i="1"/>
  <c r="BS1377" i="1"/>
  <c r="BR1377" i="1"/>
  <c r="BP1377" i="1"/>
  <c r="D1377" i="1"/>
  <c r="BT1376" i="1"/>
  <c r="BS1376" i="1"/>
  <c r="BR1376" i="1"/>
  <c r="BP1376" i="1"/>
  <c r="D1376" i="1"/>
  <c r="BT1375" i="1"/>
  <c r="BS1375" i="1"/>
  <c r="BR1375" i="1"/>
  <c r="BP1375" i="1"/>
  <c r="D1375" i="1"/>
  <c r="BT1374" i="1"/>
  <c r="BS1374" i="1"/>
  <c r="BR1374" i="1"/>
  <c r="BP1374" i="1"/>
  <c r="D1374" i="1"/>
  <c r="BT1373" i="1"/>
  <c r="BS1373" i="1"/>
  <c r="BR1373" i="1"/>
  <c r="BP1373" i="1"/>
  <c r="D1373" i="1"/>
  <c r="BT1372" i="1"/>
  <c r="BS1372" i="1"/>
  <c r="BR1372" i="1"/>
  <c r="BP1372" i="1"/>
  <c r="D1372" i="1"/>
  <c r="BT1371" i="1"/>
  <c r="BS1371" i="1"/>
  <c r="BR1371" i="1"/>
  <c r="BP1371" i="1"/>
  <c r="D1371" i="1"/>
  <c r="BT1370" i="1"/>
  <c r="BS1370" i="1"/>
  <c r="BR1370" i="1"/>
  <c r="BP1370" i="1"/>
  <c r="D1370" i="1"/>
  <c r="BT1369" i="1"/>
  <c r="BS1369" i="1"/>
  <c r="BR1369" i="1"/>
  <c r="BP1369" i="1"/>
  <c r="D1369" i="1"/>
  <c r="BT1368" i="1"/>
  <c r="BS1368" i="1"/>
  <c r="BR1368" i="1"/>
  <c r="BP1368" i="1"/>
  <c r="D1368" i="1"/>
  <c r="BT1367" i="1"/>
  <c r="BS1367" i="1"/>
  <c r="BR1367" i="1"/>
  <c r="BP1367" i="1"/>
  <c r="D1367" i="1"/>
  <c r="BT1366" i="1"/>
  <c r="BS1366" i="1"/>
  <c r="BR1366" i="1"/>
  <c r="BP1366" i="1"/>
  <c r="D1366" i="1"/>
  <c r="BT1365" i="1"/>
  <c r="BS1365" i="1"/>
  <c r="BR1365" i="1"/>
  <c r="BP1365" i="1"/>
  <c r="D1365" i="1"/>
  <c r="BT1364" i="1"/>
  <c r="BS1364" i="1"/>
  <c r="BR1364" i="1"/>
  <c r="BP1364" i="1"/>
  <c r="D1364" i="1"/>
  <c r="BT1363" i="1"/>
  <c r="BS1363" i="1"/>
  <c r="BR1363" i="1"/>
  <c r="BP1363" i="1"/>
  <c r="D1363" i="1"/>
  <c r="BT1362" i="1"/>
  <c r="BS1362" i="1"/>
  <c r="BR1362" i="1"/>
  <c r="BP1362" i="1"/>
  <c r="D1362" i="1"/>
  <c r="BT1361" i="1"/>
  <c r="BS1361" i="1"/>
  <c r="BR1361" i="1"/>
  <c r="BP1361" i="1"/>
  <c r="D1361" i="1"/>
  <c r="BT1360" i="1"/>
  <c r="BS1360" i="1"/>
  <c r="BR1360" i="1"/>
  <c r="BP1360" i="1"/>
  <c r="D1360" i="1"/>
  <c r="BT1359" i="1"/>
  <c r="BS1359" i="1"/>
  <c r="BR1359" i="1"/>
  <c r="BP1359" i="1"/>
  <c r="D1359" i="1"/>
  <c r="BT1358" i="1"/>
  <c r="BS1358" i="1"/>
  <c r="BR1358" i="1"/>
  <c r="BP1358" i="1"/>
  <c r="D1358" i="1"/>
  <c r="BT1357" i="1"/>
  <c r="BS1357" i="1"/>
  <c r="BR1357" i="1"/>
  <c r="BP1357" i="1"/>
  <c r="D1357" i="1"/>
  <c r="BT1356" i="1"/>
  <c r="BS1356" i="1"/>
  <c r="BR1356" i="1"/>
  <c r="BP1356" i="1"/>
  <c r="D1356" i="1"/>
  <c r="BT1355" i="1"/>
  <c r="BS1355" i="1"/>
  <c r="BR1355" i="1"/>
  <c r="BP1355" i="1"/>
  <c r="D1355" i="1"/>
  <c r="BT1354" i="1"/>
  <c r="BS1354" i="1"/>
  <c r="BR1354" i="1"/>
  <c r="BP1354" i="1"/>
  <c r="D1354" i="1"/>
  <c r="BT1353" i="1"/>
  <c r="BS1353" i="1"/>
  <c r="BR1353" i="1"/>
  <c r="BP1353" i="1"/>
  <c r="D1353" i="1"/>
  <c r="BT1352" i="1"/>
  <c r="BS1352" i="1"/>
  <c r="BR1352" i="1"/>
  <c r="BP1352" i="1"/>
  <c r="D1352" i="1"/>
  <c r="BT1351" i="1"/>
  <c r="BS1351" i="1"/>
  <c r="BR1351" i="1"/>
  <c r="BP1351" i="1"/>
  <c r="D1351" i="1"/>
  <c r="BT1350" i="1"/>
  <c r="BS1350" i="1"/>
  <c r="BR1350" i="1"/>
  <c r="BP1350" i="1"/>
  <c r="D1350" i="1"/>
  <c r="BT1349" i="1"/>
  <c r="BS1349" i="1"/>
  <c r="BR1349" i="1"/>
  <c r="BP1349" i="1"/>
  <c r="D1349" i="1"/>
  <c r="BT1348" i="1"/>
  <c r="BS1348" i="1"/>
  <c r="BR1348" i="1"/>
  <c r="BP1348" i="1"/>
  <c r="D1348" i="1"/>
  <c r="BT1347" i="1"/>
  <c r="BS1347" i="1"/>
  <c r="BR1347" i="1"/>
  <c r="BP1347" i="1"/>
  <c r="D1347" i="1"/>
  <c r="BT1346" i="1"/>
  <c r="BS1346" i="1"/>
  <c r="BR1346" i="1"/>
  <c r="BP1346" i="1"/>
  <c r="D1346" i="1"/>
  <c r="BT1345" i="1"/>
  <c r="BS1345" i="1"/>
  <c r="BR1345" i="1"/>
  <c r="BP1345" i="1"/>
  <c r="D1345" i="1"/>
  <c r="BT1344" i="1"/>
  <c r="BS1344" i="1"/>
  <c r="BR1344" i="1"/>
  <c r="BP1344" i="1"/>
  <c r="D1344" i="1"/>
  <c r="BT1343" i="1"/>
  <c r="BS1343" i="1"/>
  <c r="BR1343" i="1"/>
  <c r="BP1343" i="1"/>
  <c r="D1343" i="1"/>
  <c r="BT1342" i="1"/>
  <c r="BS1342" i="1"/>
  <c r="BR1342" i="1"/>
  <c r="BP1342" i="1"/>
  <c r="D1342" i="1"/>
  <c r="BT1341" i="1"/>
  <c r="BS1341" i="1"/>
  <c r="BR1341" i="1"/>
  <c r="BP1341" i="1"/>
  <c r="D1341" i="1"/>
  <c r="BT1340" i="1"/>
  <c r="BS1340" i="1"/>
  <c r="BR1340" i="1"/>
  <c r="BP1340" i="1"/>
  <c r="D1340" i="1"/>
  <c r="BT1339" i="1"/>
  <c r="BS1339" i="1"/>
  <c r="BR1339" i="1"/>
  <c r="BP1339" i="1"/>
  <c r="D1339" i="1"/>
  <c r="BT1338" i="1"/>
  <c r="BS1338" i="1"/>
  <c r="BR1338" i="1"/>
  <c r="BP1338" i="1"/>
  <c r="D1338" i="1"/>
  <c r="BT1337" i="1"/>
  <c r="BS1337" i="1"/>
  <c r="BR1337" i="1"/>
  <c r="BP1337" i="1"/>
  <c r="D1337" i="1"/>
  <c r="BT1336" i="1"/>
  <c r="BS1336" i="1"/>
  <c r="BR1336" i="1"/>
  <c r="BP1336" i="1"/>
  <c r="D1336" i="1"/>
  <c r="BT1335" i="1"/>
  <c r="BS1335" i="1"/>
  <c r="BR1335" i="1"/>
  <c r="BP1335" i="1"/>
  <c r="D1335" i="1"/>
  <c r="BT1334" i="1"/>
  <c r="BS1334" i="1"/>
  <c r="BR1334" i="1"/>
  <c r="BP1334" i="1"/>
  <c r="D1334" i="1"/>
  <c r="BT1333" i="1"/>
  <c r="BS1333" i="1"/>
  <c r="BR1333" i="1"/>
  <c r="BP1333" i="1"/>
  <c r="D1333" i="1"/>
  <c r="BT1332" i="1"/>
  <c r="BS1332" i="1"/>
  <c r="BR1332" i="1"/>
  <c r="BP1332" i="1"/>
  <c r="D1332" i="1"/>
  <c r="BT1331" i="1"/>
  <c r="BS1331" i="1"/>
  <c r="BR1331" i="1"/>
  <c r="BP1331" i="1"/>
  <c r="D1331" i="1"/>
  <c r="BT1330" i="1"/>
  <c r="BS1330" i="1"/>
  <c r="BR1330" i="1"/>
  <c r="BP1330" i="1"/>
  <c r="D1330" i="1"/>
  <c r="BT1329" i="1"/>
  <c r="BS1329" i="1"/>
  <c r="BR1329" i="1"/>
  <c r="BP1329" i="1"/>
  <c r="D1329" i="1"/>
  <c r="BT1328" i="1"/>
  <c r="BS1328" i="1"/>
  <c r="BR1328" i="1"/>
  <c r="BP1328" i="1"/>
  <c r="D1328" i="1"/>
  <c r="BT1327" i="1"/>
  <c r="BS1327" i="1"/>
  <c r="BR1327" i="1"/>
  <c r="BP1327" i="1"/>
  <c r="D1327" i="1"/>
  <c r="BT1326" i="1"/>
  <c r="BS1326" i="1"/>
  <c r="BR1326" i="1"/>
  <c r="BP1326" i="1"/>
  <c r="D1326" i="1"/>
  <c r="BT1325" i="1"/>
  <c r="BS1325" i="1"/>
  <c r="BR1325" i="1"/>
  <c r="BP1325" i="1"/>
  <c r="D1325" i="1"/>
  <c r="BT1324" i="1"/>
  <c r="BS1324" i="1"/>
  <c r="BR1324" i="1"/>
  <c r="BP1324" i="1"/>
  <c r="D1324" i="1"/>
  <c r="BT1323" i="1"/>
  <c r="BS1323" i="1"/>
  <c r="BR1323" i="1"/>
  <c r="BP1323" i="1"/>
  <c r="D1323" i="1"/>
  <c r="BT1322" i="1"/>
  <c r="BS1322" i="1"/>
  <c r="BR1322" i="1"/>
  <c r="BP1322" i="1"/>
  <c r="D1322" i="1"/>
  <c r="BT1321" i="1"/>
  <c r="BS1321" i="1"/>
  <c r="BR1321" i="1"/>
  <c r="BP1321" i="1"/>
  <c r="D1321" i="1"/>
  <c r="BT1320" i="1"/>
  <c r="BS1320" i="1"/>
  <c r="BR1320" i="1"/>
  <c r="BP1320" i="1"/>
  <c r="D1320" i="1"/>
  <c r="BT1319" i="1"/>
  <c r="BS1319" i="1"/>
  <c r="BR1319" i="1"/>
  <c r="BP1319" i="1"/>
  <c r="D1319" i="1"/>
  <c r="BT1318" i="1"/>
  <c r="BS1318" i="1"/>
  <c r="BR1318" i="1"/>
  <c r="BP1318" i="1"/>
  <c r="D1318" i="1"/>
  <c r="BT1317" i="1"/>
  <c r="BS1317" i="1"/>
  <c r="BR1317" i="1"/>
  <c r="BP1317" i="1"/>
  <c r="D1317" i="1"/>
  <c r="BT1316" i="1"/>
  <c r="BS1316" i="1"/>
  <c r="BR1316" i="1"/>
  <c r="BP1316" i="1"/>
  <c r="D1316" i="1"/>
  <c r="BT1315" i="1"/>
  <c r="BS1315" i="1"/>
  <c r="BR1315" i="1"/>
  <c r="BP1315" i="1"/>
  <c r="D1315" i="1"/>
  <c r="BT1314" i="1"/>
  <c r="BS1314" i="1"/>
  <c r="BR1314" i="1"/>
  <c r="BP1314" i="1"/>
  <c r="D1314" i="1"/>
  <c r="BT1313" i="1"/>
  <c r="BS1313" i="1"/>
  <c r="BR1313" i="1"/>
  <c r="BP1313" i="1"/>
  <c r="D1313" i="1"/>
  <c r="BT1312" i="1"/>
  <c r="BS1312" i="1"/>
  <c r="BR1312" i="1"/>
  <c r="BP1312" i="1"/>
  <c r="D1312" i="1"/>
  <c r="BT1311" i="1"/>
  <c r="BS1311" i="1"/>
  <c r="BR1311" i="1"/>
  <c r="BP1311" i="1"/>
  <c r="D1311" i="1"/>
  <c r="BT1310" i="1"/>
  <c r="BS1310" i="1"/>
  <c r="BR1310" i="1"/>
  <c r="BP1310" i="1"/>
  <c r="D1310" i="1"/>
  <c r="BT1309" i="1"/>
  <c r="BS1309" i="1"/>
  <c r="BR1309" i="1"/>
  <c r="BP1309" i="1"/>
  <c r="D1309" i="1"/>
  <c r="BT1308" i="1"/>
  <c r="BS1308" i="1"/>
  <c r="BR1308" i="1"/>
  <c r="BP1308" i="1"/>
  <c r="D1308" i="1"/>
  <c r="BT1307" i="1"/>
  <c r="BS1307" i="1"/>
  <c r="BR1307" i="1"/>
  <c r="BP1307" i="1"/>
  <c r="D1307" i="1"/>
  <c r="BT1306" i="1"/>
  <c r="BS1306" i="1"/>
  <c r="BR1306" i="1"/>
  <c r="BP1306" i="1"/>
  <c r="D1306" i="1"/>
  <c r="BT1305" i="1"/>
  <c r="BS1305" i="1"/>
  <c r="BR1305" i="1"/>
  <c r="BP1305" i="1"/>
  <c r="D1305" i="1"/>
  <c r="BT1304" i="1"/>
  <c r="BS1304" i="1"/>
  <c r="BR1304" i="1"/>
  <c r="BP1304" i="1"/>
  <c r="D1304" i="1"/>
  <c r="BT1303" i="1"/>
  <c r="BS1303" i="1"/>
  <c r="BR1303" i="1"/>
  <c r="BP1303" i="1"/>
  <c r="D1303" i="1"/>
  <c r="BT1302" i="1"/>
  <c r="BS1302" i="1"/>
  <c r="BR1302" i="1"/>
  <c r="BP1302" i="1"/>
  <c r="D1302" i="1"/>
  <c r="BT1301" i="1"/>
  <c r="BS1301" i="1"/>
  <c r="BR1301" i="1"/>
  <c r="BP1301" i="1"/>
  <c r="D1301" i="1"/>
  <c r="BT1300" i="1"/>
  <c r="BS1300" i="1"/>
  <c r="BR1300" i="1"/>
  <c r="BP1300" i="1"/>
  <c r="D1300" i="1"/>
  <c r="BT1299" i="1"/>
  <c r="BS1299" i="1"/>
  <c r="BR1299" i="1"/>
  <c r="BP1299" i="1"/>
  <c r="D1299" i="1"/>
  <c r="BT1298" i="1"/>
  <c r="BS1298" i="1"/>
  <c r="BR1298" i="1"/>
  <c r="BP1298" i="1"/>
  <c r="D1298" i="1"/>
  <c r="BT1297" i="1"/>
  <c r="BS1297" i="1"/>
  <c r="BR1297" i="1"/>
  <c r="BP1297" i="1"/>
  <c r="D1297" i="1"/>
  <c r="BT1296" i="1"/>
  <c r="BS1296" i="1"/>
  <c r="BR1296" i="1"/>
  <c r="BP1296" i="1"/>
  <c r="D1296" i="1"/>
  <c r="BT1295" i="1"/>
  <c r="BS1295" i="1"/>
  <c r="BR1295" i="1"/>
  <c r="BP1295" i="1"/>
  <c r="D1295" i="1"/>
  <c r="BT1294" i="1"/>
  <c r="BS1294" i="1"/>
  <c r="BR1294" i="1"/>
  <c r="BP1294" i="1"/>
  <c r="D1294" i="1"/>
  <c r="BT1293" i="1"/>
  <c r="BS1293" i="1"/>
  <c r="BR1293" i="1"/>
  <c r="BP1293" i="1"/>
  <c r="D1293" i="1"/>
  <c r="BT1292" i="1"/>
  <c r="BS1292" i="1"/>
  <c r="BR1292" i="1"/>
  <c r="BP1292" i="1"/>
  <c r="D1292" i="1"/>
  <c r="BT1291" i="1"/>
  <c r="BS1291" i="1"/>
  <c r="BR1291" i="1"/>
  <c r="BP1291" i="1"/>
  <c r="D1291" i="1"/>
  <c r="BT1290" i="1"/>
  <c r="BS1290" i="1"/>
  <c r="BR1290" i="1"/>
  <c r="BP1290" i="1"/>
  <c r="D1290" i="1"/>
  <c r="BT1289" i="1"/>
  <c r="BS1289" i="1"/>
  <c r="BR1289" i="1"/>
  <c r="BP1289" i="1"/>
  <c r="D1289" i="1"/>
  <c r="BT1288" i="1"/>
  <c r="BS1288" i="1"/>
  <c r="BR1288" i="1"/>
  <c r="BP1288" i="1"/>
  <c r="D1288" i="1"/>
  <c r="BT1287" i="1"/>
  <c r="BS1287" i="1"/>
  <c r="BR1287" i="1"/>
  <c r="BP1287" i="1"/>
  <c r="D1287" i="1"/>
  <c r="BT1286" i="1"/>
  <c r="BS1286" i="1"/>
  <c r="BR1286" i="1"/>
  <c r="BP1286" i="1"/>
  <c r="D1286" i="1"/>
  <c r="BT1285" i="1"/>
  <c r="BS1285" i="1"/>
  <c r="BR1285" i="1"/>
  <c r="BP1285" i="1"/>
  <c r="D1285" i="1"/>
  <c r="BT1284" i="1"/>
  <c r="BS1284" i="1"/>
  <c r="BR1284" i="1"/>
  <c r="BP1284" i="1"/>
  <c r="D1284" i="1"/>
  <c r="BT1283" i="1"/>
  <c r="BS1283" i="1"/>
  <c r="BR1283" i="1"/>
  <c r="BP1283" i="1"/>
  <c r="D1283" i="1"/>
  <c r="BT1282" i="1"/>
  <c r="BS1282" i="1"/>
  <c r="BR1282" i="1"/>
  <c r="BP1282" i="1"/>
  <c r="D1282" i="1"/>
  <c r="BT1281" i="1"/>
  <c r="BS1281" i="1"/>
  <c r="BR1281" i="1"/>
  <c r="BP1281" i="1"/>
  <c r="D1281" i="1"/>
  <c r="BT1280" i="1"/>
  <c r="BS1280" i="1"/>
  <c r="BR1280" i="1"/>
  <c r="BP1280" i="1"/>
  <c r="D1280" i="1"/>
  <c r="BT1279" i="1"/>
  <c r="BS1279" i="1"/>
  <c r="BR1279" i="1"/>
  <c r="BP1279" i="1"/>
  <c r="D1279" i="1"/>
  <c r="BT1278" i="1"/>
  <c r="BS1278" i="1"/>
  <c r="BR1278" i="1"/>
  <c r="BP1278" i="1"/>
  <c r="D1278" i="1"/>
  <c r="BT1277" i="1"/>
  <c r="BS1277" i="1"/>
  <c r="BR1277" i="1"/>
  <c r="BP1277" i="1"/>
  <c r="D1277" i="1"/>
  <c r="BT1276" i="1"/>
  <c r="BS1276" i="1"/>
  <c r="BR1276" i="1"/>
  <c r="BP1276" i="1"/>
  <c r="D1276" i="1"/>
  <c r="BT1275" i="1"/>
  <c r="BS1275" i="1"/>
  <c r="BR1275" i="1"/>
  <c r="BP1275" i="1"/>
  <c r="D1275" i="1"/>
  <c r="BT1274" i="1"/>
  <c r="BS1274" i="1"/>
  <c r="BR1274" i="1"/>
  <c r="BP1274" i="1"/>
  <c r="D1274" i="1"/>
  <c r="BT1273" i="1"/>
  <c r="BS1273" i="1"/>
  <c r="BR1273" i="1"/>
  <c r="BP1273" i="1"/>
  <c r="D1273" i="1"/>
  <c r="BT1272" i="1"/>
  <c r="BS1272" i="1"/>
  <c r="BR1272" i="1"/>
  <c r="BP1272" i="1"/>
  <c r="D1272" i="1"/>
  <c r="BT1271" i="1"/>
  <c r="BS1271" i="1"/>
  <c r="BR1271" i="1"/>
  <c r="BP1271" i="1"/>
  <c r="D1271" i="1"/>
  <c r="BT1270" i="1"/>
  <c r="BS1270" i="1"/>
  <c r="BR1270" i="1"/>
  <c r="BP1270" i="1"/>
  <c r="D1270" i="1"/>
  <c r="BT1269" i="1"/>
  <c r="BS1269" i="1"/>
  <c r="BR1269" i="1"/>
  <c r="BP1269" i="1"/>
  <c r="D1269" i="1"/>
  <c r="BT1268" i="1"/>
  <c r="BS1268" i="1"/>
  <c r="BR1268" i="1"/>
  <c r="BP1268" i="1"/>
  <c r="D1268" i="1"/>
  <c r="BT1267" i="1"/>
  <c r="BS1267" i="1"/>
  <c r="BR1267" i="1"/>
  <c r="BP1267" i="1"/>
  <c r="D1267" i="1"/>
  <c r="BT1266" i="1"/>
  <c r="BS1266" i="1"/>
  <c r="BR1266" i="1"/>
  <c r="BP1266" i="1"/>
  <c r="D1266" i="1"/>
  <c r="BT1265" i="1"/>
  <c r="BS1265" i="1"/>
  <c r="BR1265" i="1"/>
  <c r="BP1265" i="1"/>
  <c r="D1265" i="1"/>
  <c r="BT1264" i="1"/>
  <c r="BS1264" i="1"/>
  <c r="BR1264" i="1"/>
  <c r="BP1264" i="1"/>
  <c r="D1264" i="1"/>
  <c r="BT1263" i="1"/>
  <c r="BS1263" i="1"/>
  <c r="BR1263" i="1"/>
  <c r="BP1263" i="1"/>
  <c r="D1263" i="1"/>
  <c r="BT1262" i="1"/>
  <c r="BS1262" i="1"/>
  <c r="BR1262" i="1"/>
  <c r="BP1262" i="1"/>
  <c r="D1262" i="1"/>
  <c r="BT1261" i="1"/>
  <c r="BS1261" i="1"/>
  <c r="BR1261" i="1"/>
  <c r="BP1261" i="1"/>
  <c r="D1261" i="1"/>
  <c r="BT1260" i="1"/>
  <c r="BS1260" i="1"/>
  <c r="BR1260" i="1"/>
  <c r="BP1260" i="1"/>
  <c r="D1260" i="1"/>
  <c r="BT1259" i="1"/>
  <c r="BS1259" i="1"/>
  <c r="BR1259" i="1"/>
  <c r="BP1259" i="1"/>
  <c r="D1259" i="1"/>
  <c r="BT1258" i="1"/>
  <c r="BS1258" i="1"/>
  <c r="BR1258" i="1"/>
  <c r="BP1258" i="1"/>
  <c r="D1258" i="1"/>
  <c r="BT1257" i="1"/>
  <c r="BS1257" i="1"/>
  <c r="BR1257" i="1"/>
  <c r="BP1257" i="1"/>
  <c r="D1257" i="1"/>
  <c r="BT1256" i="1"/>
  <c r="BS1256" i="1"/>
  <c r="BR1256" i="1"/>
  <c r="BP1256" i="1"/>
  <c r="D1256" i="1"/>
  <c r="BT1255" i="1"/>
  <c r="BS1255" i="1"/>
  <c r="BR1255" i="1"/>
  <c r="BP1255" i="1"/>
  <c r="D1255" i="1"/>
  <c r="BT1254" i="1"/>
  <c r="BS1254" i="1"/>
  <c r="BR1254" i="1"/>
  <c r="BP1254" i="1"/>
  <c r="D1254" i="1"/>
  <c r="BT1253" i="1"/>
  <c r="BS1253" i="1"/>
  <c r="BR1253" i="1"/>
  <c r="BP1253" i="1"/>
  <c r="D1253" i="1"/>
  <c r="BT1252" i="1"/>
  <c r="BS1252" i="1"/>
  <c r="BR1252" i="1"/>
  <c r="BP1252" i="1"/>
  <c r="D1252" i="1"/>
  <c r="BT1251" i="1"/>
  <c r="BS1251" i="1"/>
  <c r="BR1251" i="1"/>
  <c r="BP1251" i="1"/>
  <c r="D1251" i="1"/>
  <c r="BT1250" i="1"/>
  <c r="BS1250" i="1"/>
  <c r="BR1250" i="1"/>
  <c r="BP1250" i="1"/>
  <c r="D1250" i="1"/>
  <c r="BT1249" i="1"/>
  <c r="BS1249" i="1"/>
  <c r="BR1249" i="1"/>
  <c r="BP1249" i="1"/>
  <c r="D1249" i="1"/>
  <c r="BT1248" i="1"/>
  <c r="BS1248" i="1"/>
  <c r="BR1248" i="1"/>
  <c r="BP1248" i="1"/>
  <c r="D1248" i="1"/>
  <c r="BT1247" i="1"/>
  <c r="BS1247" i="1"/>
  <c r="BR1247" i="1"/>
  <c r="BP1247" i="1"/>
  <c r="D1247" i="1"/>
  <c r="BT1246" i="1"/>
  <c r="BS1246" i="1"/>
  <c r="BR1246" i="1"/>
  <c r="BP1246" i="1"/>
  <c r="D1246" i="1"/>
  <c r="BT1245" i="1"/>
  <c r="BS1245" i="1"/>
  <c r="BR1245" i="1"/>
  <c r="BP1245" i="1"/>
  <c r="D1245" i="1"/>
  <c r="BT1244" i="1"/>
  <c r="BS1244" i="1"/>
  <c r="BR1244" i="1"/>
  <c r="BP1244" i="1"/>
  <c r="D1244" i="1"/>
  <c r="BT1243" i="1"/>
  <c r="BS1243" i="1"/>
  <c r="BR1243" i="1"/>
  <c r="BP1243" i="1"/>
  <c r="D1243" i="1"/>
  <c r="BT1242" i="1"/>
  <c r="BS1242" i="1"/>
  <c r="BR1242" i="1"/>
  <c r="BP1242" i="1"/>
  <c r="D1242" i="1"/>
  <c r="BT1241" i="1"/>
  <c r="BS1241" i="1"/>
  <c r="BR1241" i="1"/>
  <c r="BP1241" i="1"/>
  <c r="D1241" i="1"/>
  <c r="BT1240" i="1"/>
  <c r="BS1240" i="1"/>
  <c r="BR1240" i="1"/>
  <c r="BP1240" i="1"/>
  <c r="D1240" i="1"/>
  <c r="BT1239" i="1"/>
  <c r="BS1239" i="1"/>
  <c r="BR1239" i="1"/>
  <c r="BP1239" i="1"/>
  <c r="D1239" i="1"/>
  <c r="BT1238" i="1"/>
  <c r="BS1238" i="1"/>
  <c r="BR1238" i="1"/>
  <c r="BP1238" i="1"/>
  <c r="D1238" i="1"/>
  <c r="BT1237" i="1"/>
  <c r="BS1237" i="1"/>
  <c r="BR1237" i="1"/>
  <c r="BP1237" i="1"/>
  <c r="D1237" i="1"/>
  <c r="BT1236" i="1"/>
  <c r="BS1236" i="1"/>
  <c r="BR1236" i="1"/>
  <c r="BP1236" i="1"/>
  <c r="D1236" i="1"/>
  <c r="BT1235" i="1"/>
  <c r="BS1235" i="1"/>
  <c r="BR1235" i="1"/>
  <c r="BP1235" i="1"/>
  <c r="D1235" i="1"/>
  <c r="BT1234" i="1"/>
  <c r="BS1234" i="1"/>
  <c r="BR1234" i="1"/>
  <c r="BP1234" i="1"/>
  <c r="D1234" i="1"/>
  <c r="BT1233" i="1"/>
  <c r="BS1233" i="1"/>
  <c r="BR1233" i="1"/>
  <c r="BP1233" i="1"/>
  <c r="D1233" i="1"/>
  <c r="BT1232" i="1"/>
  <c r="BS1232" i="1"/>
  <c r="BR1232" i="1"/>
  <c r="BP1232" i="1"/>
  <c r="D1232" i="1"/>
  <c r="BT1231" i="1"/>
  <c r="BS1231" i="1"/>
  <c r="BR1231" i="1"/>
  <c r="BP1231" i="1"/>
  <c r="D1231" i="1"/>
  <c r="BT1230" i="1"/>
  <c r="BS1230" i="1"/>
  <c r="BR1230" i="1"/>
  <c r="BP1230" i="1"/>
  <c r="D1230" i="1"/>
  <c r="BT1229" i="1"/>
  <c r="BS1229" i="1"/>
  <c r="BR1229" i="1"/>
  <c r="BP1229" i="1"/>
  <c r="D1229" i="1"/>
  <c r="BT1228" i="1"/>
  <c r="BS1228" i="1"/>
  <c r="BR1228" i="1"/>
  <c r="BP1228" i="1"/>
  <c r="D1228" i="1"/>
  <c r="BT1227" i="1"/>
  <c r="BS1227" i="1"/>
  <c r="BR1227" i="1"/>
  <c r="BP1227" i="1"/>
  <c r="D1227" i="1"/>
  <c r="BT1226" i="1"/>
  <c r="BS1226" i="1"/>
  <c r="BR1226" i="1"/>
  <c r="BP1226" i="1"/>
  <c r="D1226" i="1"/>
  <c r="BT1225" i="1"/>
  <c r="BS1225" i="1"/>
  <c r="BR1225" i="1"/>
  <c r="BP1225" i="1"/>
  <c r="D1225" i="1"/>
  <c r="BT1224" i="1"/>
  <c r="BS1224" i="1"/>
  <c r="BR1224" i="1"/>
  <c r="BP1224" i="1"/>
  <c r="D1224" i="1"/>
  <c r="BT1223" i="1"/>
  <c r="BS1223" i="1"/>
  <c r="BR1223" i="1"/>
  <c r="BP1223" i="1"/>
  <c r="D1223" i="1"/>
  <c r="BT1222" i="1"/>
  <c r="BS1222" i="1"/>
  <c r="BR1222" i="1"/>
  <c r="BP1222" i="1"/>
  <c r="D1222" i="1"/>
  <c r="BT1221" i="1"/>
  <c r="BS1221" i="1"/>
  <c r="BR1221" i="1"/>
  <c r="BP1221" i="1"/>
  <c r="D1221" i="1"/>
  <c r="BT1220" i="1"/>
  <c r="BS1220" i="1"/>
  <c r="BR1220" i="1"/>
  <c r="BP1220" i="1"/>
  <c r="D1220" i="1"/>
  <c r="BT1219" i="1"/>
  <c r="BS1219" i="1"/>
  <c r="BR1219" i="1"/>
  <c r="BP1219" i="1"/>
  <c r="D1219" i="1"/>
  <c r="BT1218" i="1"/>
  <c r="BS1218" i="1"/>
  <c r="BR1218" i="1"/>
  <c r="BP1218" i="1"/>
  <c r="D1218" i="1"/>
  <c r="BT1217" i="1"/>
  <c r="BS1217" i="1"/>
  <c r="BR1217" i="1"/>
  <c r="BP1217" i="1"/>
  <c r="D1217" i="1"/>
  <c r="BT1216" i="1"/>
  <c r="BS1216" i="1"/>
  <c r="BR1216" i="1"/>
  <c r="BP1216" i="1"/>
  <c r="D1216" i="1"/>
  <c r="BT1215" i="1"/>
  <c r="BS1215" i="1"/>
  <c r="BR1215" i="1"/>
  <c r="BP1215" i="1"/>
  <c r="D1215" i="1"/>
  <c r="BT1214" i="1"/>
  <c r="BS1214" i="1"/>
  <c r="BR1214" i="1"/>
  <c r="BP1214" i="1"/>
  <c r="D1214" i="1"/>
  <c r="BT1213" i="1"/>
  <c r="BS1213" i="1"/>
  <c r="BR1213" i="1"/>
  <c r="BP1213" i="1"/>
  <c r="D1213" i="1"/>
  <c r="BT1212" i="1"/>
  <c r="BS1212" i="1"/>
  <c r="BR1212" i="1"/>
  <c r="BP1212" i="1"/>
  <c r="D1212" i="1"/>
  <c r="BT1211" i="1"/>
  <c r="BS1211" i="1"/>
  <c r="BR1211" i="1"/>
  <c r="BP1211" i="1"/>
  <c r="D1211" i="1"/>
  <c r="BT1210" i="1"/>
  <c r="BS1210" i="1"/>
  <c r="BR1210" i="1"/>
  <c r="BP1210" i="1"/>
  <c r="D1210" i="1"/>
  <c r="BT1209" i="1"/>
  <c r="BS1209" i="1"/>
  <c r="BR1209" i="1"/>
  <c r="BP1209" i="1"/>
  <c r="D1209" i="1"/>
  <c r="BT1208" i="1"/>
  <c r="BS1208" i="1"/>
  <c r="BR1208" i="1"/>
  <c r="BP1208" i="1"/>
  <c r="D1208" i="1"/>
  <c r="BT1207" i="1"/>
  <c r="BS1207" i="1"/>
  <c r="BR1207" i="1"/>
  <c r="BP1207" i="1"/>
  <c r="D1207" i="1"/>
  <c r="BT1206" i="1"/>
  <c r="BS1206" i="1"/>
  <c r="BR1206" i="1"/>
  <c r="BP1206" i="1"/>
  <c r="D1206" i="1"/>
  <c r="BT1205" i="1"/>
  <c r="BS1205" i="1"/>
  <c r="BR1205" i="1"/>
  <c r="BP1205" i="1"/>
  <c r="D1205" i="1"/>
  <c r="BT1204" i="1"/>
  <c r="BS1204" i="1"/>
  <c r="BR1204" i="1"/>
  <c r="BP1204" i="1"/>
  <c r="D1204" i="1"/>
  <c r="BT1203" i="1"/>
  <c r="BS1203" i="1"/>
  <c r="BR1203" i="1"/>
  <c r="BP1203" i="1"/>
  <c r="D1203" i="1"/>
  <c r="BT1202" i="1"/>
  <c r="BS1202" i="1"/>
  <c r="BR1202" i="1"/>
  <c r="BP1202" i="1"/>
  <c r="D1202" i="1"/>
  <c r="BT1201" i="1"/>
  <c r="BS1201" i="1"/>
  <c r="BR1201" i="1"/>
  <c r="BP1201" i="1"/>
  <c r="D1201" i="1"/>
  <c r="BT1200" i="1"/>
  <c r="BS1200" i="1"/>
  <c r="BR1200" i="1"/>
  <c r="BP1200" i="1"/>
  <c r="D1200" i="1"/>
  <c r="BT1199" i="1"/>
  <c r="BS1199" i="1"/>
  <c r="BR1199" i="1"/>
  <c r="BP1199" i="1"/>
  <c r="D1199" i="1"/>
  <c r="BT1198" i="1"/>
  <c r="BS1198" i="1"/>
  <c r="BR1198" i="1"/>
  <c r="BP1198" i="1"/>
  <c r="D1198" i="1"/>
  <c r="BT1197" i="1"/>
  <c r="BS1197" i="1"/>
  <c r="BR1197" i="1"/>
  <c r="BP1197" i="1"/>
  <c r="D1197" i="1"/>
  <c r="BT1196" i="1"/>
  <c r="BS1196" i="1"/>
  <c r="BR1196" i="1"/>
  <c r="BP1196" i="1"/>
  <c r="D1196" i="1"/>
  <c r="BT1195" i="1"/>
  <c r="BS1195" i="1"/>
  <c r="BR1195" i="1"/>
  <c r="BP1195" i="1"/>
  <c r="D1195" i="1"/>
  <c r="BT1194" i="1"/>
  <c r="BS1194" i="1"/>
  <c r="BR1194" i="1"/>
  <c r="BP1194" i="1"/>
  <c r="D1194" i="1"/>
  <c r="BX1193" i="1"/>
  <c r="BT1193" i="1"/>
  <c r="BS1193" i="1"/>
  <c r="BR1193" i="1"/>
  <c r="BP1193" i="1"/>
  <c r="D1193" i="1"/>
  <c r="BT1192" i="1"/>
  <c r="BS1192" i="1"/>
  <c r="BR1192" i="1"/>
  <c r="BP1192" i="1"/>
  <c r="D1192" i="1"/>
  <c r="BT1191" i="1"/>
  <c r="BS1191" i="1"/>
  <c r="BR1191" i="1"/>
  <c r="BP1191" i="1"/>
  <c r="D1191" i="1"/>
  <c r="BT1190" i="1"/>
  <c r="BS1190" i="1"/>
  <c r="BR1190" i="1"/>
  <c r="BP1190" i="1"/>
  <c r="D1190" i="1"/>
  <c r="BT1189" i="1"/>
  <c r="BS1189" i="1"/>
  <c r="BR1189" i="1"/>
  <c r="BP1189" i="1"/>
  <c r="D1189" i="1"/>
  <c r="BT1188" i="1"/>
  <c r="BS1188" i="1"/>
  <c r="BR1188" i="1"/>
  <c r="BP1188" i="1"/>
  <c r="D1188" i="1"/>
  <c r="BT1187" i="1"/>
  <c r="BS1187" i="1"/>
  <c r="BR1187" i="1"/>
  <c r="BP1187" i="1"/>
  <c r="D1187" i="1"/>
  <c r="BT1186" i="1"/>
  <c r="BS1186" i="1"/>
  <c r="BR1186" i="1"/>
  <c r="BP1186" i="1"/>
  <c r="D1186" i="1"/>
  <c r="BT1185" i="1"/>
  <c r="BS1185" i="1"/>
  <c r="BR1185" i="1"/>
  <c r="BP1185" i="1"/>
  <c r="D1185" i="1"/>
  <c r="BT1184" i="1"/>
  <c r="BS1184" i="1"/>
  <c r="BR1184" i="1"/>
  <c r="BP1184" i="1"/>
  <c r="D1184" i="1"/>
  <c r="BT1183" i="1"/>
  <c r="BS1183" i="1"/>
  <c r="BR1183" i="1"/>
  <c r="BP1183" i="1"/>
  <c r="D1183" i="1"/>
  <c r="BT1182" i="1"/>
  <c r="BS1182" i="1"/>
  <c r="BR1182" i="1"/>
  <c r="BP1182" i="1"/>
  <c r="D1182" i="1"/>
  <c r="BT1181" i="1"/>
  <c r="BS1181" i="1"/>
  <c r="BR1181" i="1"/>
  <c r="BP1181" i="1"/>
  <c r="D1181" i="1"/>
  <c r="BT1180" i="1"/>
  <c r="BS1180" i="1"/>
  <c r="BR1180" i="1"/>
  <c r="BP1180" i="1"/>
  <c r="D1180" i="1"/>
  <c r="BT1179" i="1"/>
  <c r="BS1179" i="1"/>
  <c r="BR1179" i="1"/>
  <c r="BP1179" i="1"/>
  <c r="D1179" i="1"/>
  <c r="BT1178" i="1"/>
  <c r="BS1178" i="1"/>
  <c r="BR1178" i="1"/>
  <c r="BP1178" i="1"/>
  <c r="D1178" i="1"/>
  <c r="BT1177" i="1"/>
  <c r="BS1177" i="1"/>
  <c r="BR1177" i="1"/>
  <c r="BP1177" i="1"/>
  <c r="D1177" i="1"/>
  <c r="BT1176" i="1"/>
  <c r="BS1176" i="1"/>
  <c r="BR1176" i="1"/>
  <c r="BP1176" i="1"/>
  <c r="D1176" i="1"/>
  <c r="BT1175" i="1"/>
  <c r="BS1175" i="1"/>
  <c r="BR1175" i="1"/>
  <c r="BP1175" i="1"/>
  <c r="D1175" i="1"/>
  <c r="BT1174" i="1"/>
  <c r="BS1174" i="1"/>
  <c r="BR1174" i="1"/>
  <c r="BP1174" i="1"/>
  <c r="D1174" i="1"/>
  <c r="BT1173" i="1"/>
  <c r="BS1173" i="1"/>
  <c r="BR1173" i="1"/>
  <c r="BP1173" i="1"/>
  <c r="D1173" i="1"/>
  <c r="BT1172" i="1"/>
  <c r="BS1172" i="1"/>
  <c r="BR1172" i="1"/>
  <c r="BP1172" i="1"/>
  <c r="D1172" i="1"/>
  <c r="BT1171" i="1"/>
  <c r="BS1171" i="1"/>
  <c r="BR1171" i="1"/>
  <c r="BP1171" i="1"/>
  <c r="D1171" i="1"/>
  <c r="BT1170" i="1"/>
  <c r="BS1170" i="1"/>
  <c r="BR1170" i="1"/>
  <c r="BP1170" i="1"/>
  <c r="D1170" i="1"/>
  <c r="BT1169" i="1"/>
  <c r="BS1169" i="1"/>
  <c r="BR1169" i="1"/>
  <c r="BP1169" i="1"/>
  <c r="D1169" i="1"/>
  <c r="BT1168" i="1"/>
  <c r="BS1168" i="1"/>
  <c r="BR1168" i="1"/>
  <c r="BP1168" i="1"/>
  <c r="D1168" i="1"/>
  <c r="BT1167" i="1"/>
  <c r="BS1167" i="1"/>
  <c r="BR1167" i="1"/>
  <c r="BP1167" i="1"/>
  <c r="D1167" i="1"/>
  <c r="BT1166" i="1"/>
  <c r="BS1166" i="1"/>
  <c r="BR1166" i="1"/>
  <c r="BP1166" i="1"/>
  <c r="D1166" i="1"/>
  <c r="BT1165" i="1"/>
  <c r="BS1165" i="1"/>
  <c r="BR1165" i="1"/>
  <c r="BP1165" i="1"/>
  <c r="D1165" i="1"/>
  <c r="BT1164" i="1"/>
  <c r="BS1164" i="1"/>
  <c r="BR1164" i="1"/>
  <c r="BP1164" i="1"/>
  <c r="D1164" i="1"/>
  <c r="BT1163" i="1"/>
  <c r="BS1163" i="1"/>
  <c r="BR1163" i="1"/>
  <c r="BP1163" i="1"/>
  <c r="D1163" i="1"/>
  <c r="BT1162" i="1"/>
  <c r="BS1162" i="1"/>
  <c r="BR1162" i="1"/>
  <c r="BP1162" i="1"/>
  <c r="D1162" i="1"/>
  <c r="BT1161" i="1"/>
  <c r="BS1161" i="1"/>
  <c r="BR1161" i="1"/>
  <c r="BP1161" i="1"/>
  <c r="D1161" i="1"/>
  <c r="BT1160" i="1"/>
  <c r="BS1160" i="1"/>
  <c r="BR1160" i="1"/>
  <c r="BP1160" i="1"/>
  <c r="D1160" i="1"/>
  <c r="BT1159" i="1"/>
  <c r="BS1159" i="1"/>
  <c r="BR1159" i="1"/>
  <c r="BP1159" i="1"/>
  <c r="D1159" i="1"/>
  <c r="BT1158" i="1"/>
  <c r="BS1158" i="1"/>
  <c r="BR1158" i="1"/>
  <c r="BP1158" i="1"/>
  <c r="D1158" i="1"/>
  <c r="BT1157" i="1"/>
  <c r="BS1157" i="1"/>
  <c r="BR1157" i="1"/>
  <c r="BP1157" i="1"/>
  <c r="D1157" i="1"/>
  <c r="BT1156" i="1"/>
  <c r="BS1156" i="1"/>
  <c r="BR1156" i="1"/>
  <c r="BP1156" i="1"/>
  <c r="D1156" i="1"/>
  <c r="BT1155" i="1"/>
  <c r="BS1155" i="1"/>
  <c r="BR1155" i="1"/>
  <c r="BP1155" i="1"/>
  <c r="D1155" i="1"/>
  <c r="BT1154" i="1"/>
  <c r="BS1154" i="1"/>
  <c r="BR1154" i="1"/>
  <c r="BP1154" i="1"/>
  <c r="D1154" i="1"/>
  <c r="BT1153" i="1"/>
  <c r="BS1153" i="1"/>
  <c r="BR1153" i="1"/>
  <c r="BP1153" i="1"/>
  <c r="D1153" i="1"/>
  <c r="BT1152" i="1"/>
  <c r="BS1152" i="1"/>
  <c r="BR1152" i="1"/>
  <c r="BP1152" i="1"/>
  <c r="D1152" i="1"/>
  <c r="BT1151" i="1"/>
  <c r="BS1151" i="1"/>
  <c r="BR1151" i="1"/>
  <c r="BP1151" i="1"/>
  <c r="D1151" i="1"/>
  <c r="BT1150" i="1"/>
  <c r="BS1150" i="1"/>
  <c r="BR1150" i="1"/>
  <c r="BP1150" i="1"/>
  <c r="D1150" i="1"/>
  <c r="BT1149" i="1"/>
  <c r="BS1149" i="1"/>
  <c r="BR1149" i="1"/>
  <c r="BP1149" i="1"/>
  <c r="D1149" i="1"/>
  <c r="BT1148" i="1"/>
  <c r="BS1148" i="1"/>
  <c r="BR1148" i="1"/>
  <c r="BP1148" i="1"/>
  <c r="D1148" i="1"/>
  <c r="BT1147" i="1"/>
  <c r="BS1147" i="1"/>
  <c r="BR1147" i="1"/>
  <c r="BP1147" i="1"/>
  <c r="D1147" i="1"/>
  <c r="BT1146" i="1"/>
  <c r="BS1146" i="1"/>
  <c r="BR1146" i="1"/>
  <c r="BP1146" i="1"/>
  <c r="D1146" i="1"/>
  <c r="BT1145" i="1"/>
  <c r="BS1145" i="1"/>
  <c r="BR1145" i="1"/>
  <c r="BP1145" i="1"/>
  <c r="D1145" i="1"/>
  <c r="BT1144" i="1"/>
  <c r="BS1144" i="1"/>
  <c r="BR1144" i="1"/>
  <c r="BP1144" i="1"/>
  <c r="D1144" i="1"/>
  <c r="BT1143" i="1"/>
  <c r="BS1143" i="1"/>
  <c r="BR1143" i="1"/>
  <c r="BP1143" i="1"/>
  <c r="D1143" i="1"/>
  <c r="BT1142" i="1"/>
  <c r="BS1142" i="1"/>
  <c r="BR1142" i="1"/>
  <c r="BP1142" i="1"/>
  <c r="D1142" i="1"/>
  <c r="BT1141" i="1"/>
  <c r="BS1141" i="1"/>
  <c r="BR1141" i="1"/>
  <c r="BP1141" i="1"/>
  <c r="D1141" i="1"/>
  <c r="BT1140" i="1"/>
  <c r="BS1140" i="1"/>
  <c r="BR1140" i="1"/>
  <c r="BP1140" i="1"/>
  <c r="D1140" i="1"/>
  <c r="BT1139" i="1"/>
  <c r="BS1139" i="1"/>
  <c r="BR1139" i="1"/>
  <c r="BP1139" i="1"/>
  <c r="D1139" i="1"/>
  <c r="BT1138" i="1"/>
  <c r="BS1138" i="1"/>
  <c r="BR1138" i="1"/>
  <c r="BP1138" i="1"/>
  <c r="D1138" i="1"/>
  <c r="BT1137" i="1"/>
  <c r="BS1137" i="1"/>
  <c r="BR1137" i="1"/>
  <c r="BP1137" i="1"/>
  <c r="D1137" i="1"/>
  <c r="BT1136" i="1"/>
  <c r="BS1136" i="1"/>
  <c r="BR1136" i="1"/>
  <c r="BP1136" i="1"/>
  <c r="D1136" i="1"/>
  <c r="BT1135" i="1"/>
  <c r="BS1135" i="1"/>
  <c r="BR1135" i="1"/>
  <c r="BP1135" i="1"/>
  <c r="D1135" i="1"/>
  <c r="BT1134" i="1"/>
  <c r="BS1134" i="1"/>
  <c r="BR1134" i="1"/>
  <c r="BP1134" i="1"/>
  <c r="D1134" i="1"/>
  <c r="BT1133" i="1"/>
  <c r="BS1133" i="1"/>
  <c r="BR1133" i="1"/>
  <c r="BP1133" i="1"/>
  <c r="D1133" i="1"/>
  <c r="BT1132" i="1"/>
  <c r="BS1132" i="1"/>
  <c r="BR1132" i="1"/>
  <c r="BP1132" i="1"/>
  <c r="D1132" i="1"/>
  <c r="BT1131" i="1"/>
  <c r="BS1131" i="1"/>
  <c r="BR1131" i="1"/>
  <c r="BP1131" i="1"/>
  <c r="D1131" i="1"/>
  <c r="BT1130" i="1"/>
  <c r="BS1130" i="1"/>
  <c r="BR1130" i="1"/>
  <c r="BP1130" i="1"/>
  <c r="D1130" i="1"/>
  <c r="BT1129" i="1"/>
  <c r="BS1129" i="1"/>
  <c r="BR1129" i="1"/>
  <c r="BP1129" i="1"/>
  <c r="D1129" i="1"/>
  <c r="BT1128" i="1"/>
  <c r="BS1128" i="1"/>
  <c r="BR1128" i="1"/>
  <c r="BP1128" i="1"/>
  <c r="D1128" i="1"/>
  <c r="BT1127" i="1"/>
  <c r="BS1127" i="1"/>
  <c r="BR1127" i="1"/>
  <c r="BP1127" i="1"/>
  <c r="D1127" i="1"/>
  <c r="BT1126" i="1"/>
  <c r="BS1126" i="1"/>
  <c r="BR1126" i="1"/>
  <c r="BP1126" i="1"/>
  <c r="D1126" i="1"/>
  <c r="BT1125" i="1"/>
  <c r="BS1125" i="1"/>
  <c r="BR1125" i="1"/>
  <c r="BP1125" i="1"/>
  <c r="D1125" i="1"/>
  <c r="BT1124" i="1"/>
  <c r="BS1124" i="1"/>
  <c r="BR1124" i="1"/>
  <c r="BP1124" i="1"/>
  <c r="D1124" i="1"/>
  <c r="BT1123" i="1"/>
  <c r="BS1123" i="1"/>
  <c r="BR1123" i="1"/>
  <c r="BP1123" i="1"/>
  <c r="D1123" i="1"/>
  <c r="BT1122" i="1"/>
  <c r="BS1122" i="1"/>
  <c r="BR1122" i="1"/>
  <c r="BP1122" i="1"/>
  <c r="D1122" i="1"/>
  <c r="BT1121" i="1"/>
  <c r="BS1121" i="1"/>
  <c r="BR1121" i="1"/>
  <c r="BP1121" i="1"/>
  <c r="D1121" i="1"/>
  <c r="BT1120" i="1"/>
  <c r="BS1120" i="1"/>
  <c r="BR1120" i="1"/>
  <c r="BP1120" i="1"/>
  <c r="D1120" i="1"/>
  <c r="BT1119" i="1"/>
  <c r="BS1119" i="1"/>
  <c r="BR1119" i="1"/>
  <c r="BP1119" i="1"/>
  <c r="D1119" i="1"/>
  <c r="BT1118" i="1"/>
  <c r="BS1118" i="1"/>
  <c r="BR1118" i="1"/>
  <c r="BP1118" i="1"/>
  <c r="D1118" i="1"/>
  <c r="BT1117" i="1"/>
  <c r="BS1117" i="1"/>
  <c r="BR1117" i="1"/>
  <c r="BP1117" i="1"/>
  <c r="D1117" i="1"/>
  <c r="BT1116" i="1"/>
  <c r="BS1116" i="1"/>
  <c r="BR1116" i="1"/>
  <c r="BP1116" i="1"/>
  <c r="D1116" i="1"/>
  <c r="BT1115" i="1"/>
  <c r="BS1115" i="1"/>
  <c r="BR1115" i="1"/>
  <c r="BP1115" i="1"/>
  <c r="D1115" i="1"/>
  <c r="BT1114" i="1"/>
  <c r="BS1114" i="1"/>
  <c r="BR1114" i="1"/>
  <c r="BP1114" i="1"/>
  <c r="D1114" i="1"/>
  <c r="BT1113" i="1"/>
  <c r="BS1113" i="1"/>
  <c r="BR1113" i="1"/>
  <c r="BP1113" i="1"/>
  <c r="D1113" i="1"/>
  <c r="BT1112" i="1"/>
  <c r="BS1112" i="1"/>
  <c r="BR1112" i="1"/>
  <c r="BP1112" i="1"/>
  <c r="D1112" i="1"/>
  <c r="BT1111" i="1"/>
  <c r="BS1111" i="1"/>
  <c r="BR1111" i="1"/>
  <c r="BP1111" i="1"/>
  <c r="D1111" i="1"/>
  <c r="BT1110" i="1"/>
  <c r="BS1110" i="1"/>
  <c r="BR1110" i="1"/>
  <c r="BP1110" i="1"/>
  <c r="D1110" i="1"/>
  <c r="BT1109" i="1"/>
  <c r="BS1109" i="1"/>
  <c r="BR1109" i="1"/>
  <c r="BP1109" i="1"/>
  <c r="D1109" i="1"/>
  <c r="BT1108" i="1"/>
  <c r="BS1108" i="1"/>
  <c r="BR1108" i="1"/>
  <c r="BP1108" i="1"/>
  <c r="D1108" i="1"/>
  <c r="BT1107" i="1"/>
  <c r="BS1107" i="1"/>
  <c r="BR1107" i="1"/>
  <c r="BP1107" i="1"/>
  <c r="D1107" i="1"/>
  <c r="BT1106" i="1"/>
  <c r="BS1106" i="1"/>
  <c r="BR1106" i="1"/>
  <c r="BP1106" i="1"/>
  <c r="D1106" i="1"/>
  <c r="BT1105" i="1"/>
  <c r="BS1105" i="1"/>
  <c r="BR1105" i="1"/>
  <c r="BP1105" i="1"/>
  <c r="D1105" i="1"/>
  <c r="BT1104" i="1"/>
  <c r="BS1104" i="1"/>
  <c r="BR1104" i="1"/>
  <c r="BP1104" i="1"/>
  <c r="D1104" i="1"/>
  <c r="BT1103" i="1"/>
  <c r="BS1103" i="1"/>
  <c r="BR1103" i="1"/>
  <c r="BP1103" i="1"/>
  <c r="D1103" i="1"/>
  <c r="BT1102" i="1"/>
  <c r="BS1102" i="1"/>
  <c r="BR1102" i="1"/>
  <c r="BP1102" i="1"/>
  <c r="D1102" i="1"/>
  <c r="BT1101" i="1"/>
  <c r="BS1101" i="1"/>
  <c r="BR1101" i="1"/>
  <c r="BP1101" i="1"/>
  <c r="D1101" i="1"/>
  <c r="BT1100" i="1"/>
  <c r="BS1100" i="1"/>
  <c r="BR1100" i="1"/>
  <c r="BP1100" i="1"/>
  <c r="D1100" i="1"/>
  <c r="BT1099" i="1"/>
  <c r="BS1099" i="1"/>
  <c r="BR1099" i="1"/>
  <c r="BP1099" i="1"/>
  <c r="D1099" i="1"/>
  <c r="BT1098" i="1"/>
  <c r="BS1098" i="1"/>
  <c r="BR1098" i="1"/>
  <c r="BP1098" i="1"/>
  <c r="D1098" i="1"/>
  <c r="BT1097" i="1"/>
  <c r="BS1097" i="1"/>
  <c r="BR1097" i="1"/>
  <c r="BP1097" i="1"/>
  <c r="D1097" i="1"/>
  <c r="BT1096" i="1"/>
  <c r="BS1096" i="1"/>
  <c r="BR1096" i="1"/>
  <c r="BP1096" i="1"/>
  <c r="D1096" i="1"/>
  <c r="BT1095" i="1"/>
  <c r="BS1095" i="1"/>
  <c r="BR1095" i="1"/>
  <c r="BP1095" i="1"/>
  <c r="D1095" i="1"/>
  <c r="BT1094" i="1"/>
  <c r="BS1094" i="1"/>
  <c r="BR1094" i="1"/>
  <c r="BP1094" i="1"/>
  <c r="D1094" i="1"/>
  <c r="BT1093" i="1"/>
  <c r="BS1093" i="1"/>
  <c r="BR1093" i="1"/>
  <c r="BP1093" i="1"/>
  <c r="D1093" i="1"/>
  <c r="BT1092" i="1"/>
  <c r="BS1092" i="1"/>
  <c r="BR1092" i="1"/>
  <c r="BP1092" i="1"/>
  <c r="D1092" i="1"/>
  <c r="BT1091" i="1"/>
  <c r="BS1091" i="1"/>
  <c r="BR1091" i="1"/>
  <c r="BP1091" i="1"/>
  <c r="D1091" i="1"/>
  <c r="BT1090" i="1"/>
  <c r="BS1090" i="1"/>
  <c r="BR1090" i="1"/>
  <c r="BP1090" i="1"/>
  <c r="D1090" i="1"/>
  <c r="BT1089" i="1"/>
  <c r="BS1089" i="1"/>
  <c r="BR1089" i="1"/>
  <c r="BP1089" i="1"/>
  <c r="D1089" i="1"/>
  <c r="BT1088" i="1"/>
  <c r="BS1088" i="1"/>
  <c r="BR1088" i="1"/>
  <c r="BP1088" i="1"/>
  <c r="D1088" i="1"/>
  <c r="BT1087" i="1"/>
  <c r="BS1087" i="1"/>
  <c r="BR1087" i="1"/>
  <c r="BP1087" i="1"/>
  <c r="D1087" i="1"/>
  <c r="BT1086" i="1"/>
  <c r="BS1086" i="1"/>
  <c r="BR1086" i="1"/>
  <c r="BP1086" i="1"/>
  <c r="D1086" i="1"/>
  <c r="BT1085" i="1"/>
  <c r="BS1085" i="1"/>
  <c r="BR1085" i="1"/>
  <c r="BP1085" i="1"/>
  <c r="D1085" i="1"/>
  <c r="BT1084" i="1"/>
  <c r="BS1084" i="1"/>
  <c r="BR1084" i="1"/>
  <c r="BP1084" i="1"/>
  <c r="D1084" i="1"/>
  <c r="BT1083" i="1"/>
  <c r="BS1083" i="1"/>
  <c r="BR1083" i="1"/>
  <c r="BP1083" i="1"/>
  <c r="D1083" i="1"/>
  <c r="BT1082" i="1"/>
  <c r="BS1082" i="1"/>
  <c r="BR1082" i="1"/>
  <c r="BP1082" i="1"/>
  <c r="D1082" i="1"/>
  <c r="BT1081" i="1"/>
  <c r="BS1081" i="1"/>
  <c r="BR1081" i="1"/>
  <c r="BP1081" i="1"/>
  <c r="D1081" i="1"/>
  <c r="BT1080" i="1"/>
  <c r="BS1080" i="1"/>
  <c r="BR1080" i="1"/>
  <c r="BP1080" i="1"/>
  <c r="D1080" i="1"/>
  <c r="BT1079" i="1"/>
  <c r="BS1079" i="1"/>
  <c r="BR1079" i="1"/>
  <c r="BP1079" i="1"/>
  <c r="D1079" i="1"/>
  <c r="BT1078" i="1"/>
  <c r="BS1078" i="1"/>
  <c r="BR1078" i="1"/>
  <c r="BP1078" i="1"/>
  <c r="D1078" i="1"/>
  <c r="BT1077" i="1"/>
  <c r="BS1077" i="1"/>
  <c r="BR1077" i="1"/>
  <c r="BP1077" i="1"/>
  <c r="D1077" i="1"/>
  <c r="BT1076" i="1"/>
  <c r="BS1076" i="1"/>
  <c r="BR1076" i="1"/>
  <c r="BP1076" i="1"/>
  <c r="D1076" i="1"/>
  <c r="BT1075" i="1"/>
  <c r="BS1075" i="1"/>
  <c r="BR1075" i="1"/>
  <c r="BP1075" i="1"/>
  <c r="D1075" i="1"/>
  <c r="BT1074" i="1"/>
  <c r="BS1074" i="1"/>
  <c r="BR1074" i="1"/>
  <c r="BP1074" i="1"/>
  <c r="D1074" i="1"/>
  <c r="BT1073" i="1"/>
  <c r="BS1073" i="1"/>
  <c r="BR1073" i="1"/>
  <c r="BP1073" i="1"/>
  <c r="D1073" i="1"/>
  <c r="BT1072" i="1"/>
  <c r="BS1072" i="1"/>
  <c r="BR1072" i="1"/>
  <c r="BP1072" i="1"/>
  <c r="D1072" i="1"/>
  <c r="BT1071" i="1"/>
  <c r="BS1071" i="1"/>
  <c r="BR1071" i="1"/>
  <c r="BP1071" i="1"/>
  <c r="D1071" i="1"/>
  <c r="BT1070" i="1"/>
  <c r="BS1070" i="1"/>
  <c r="BR1070" i="1"/>
  <c r="BP1070" i="1"/>
  <c r="D1070" i="1"/>
  <c r="BT1069" i="1"/>
  <c r="BS1069" i="1"/>
  <c r="BR1069" i="1"/>
  <c r="BP1069" i="1"/>
  <c r="D1069" i="1"/>
  <c r="BT1068" i="1"/>
  <c r="BS1068" i="1"/>
  <c r="BR1068" i="1"/>
  <c r="BP1068" i="1"/>
  <c r="D1068" i="1"/>
  <c r="BT1067" i="1"/>
  <c r="BS1067" i="1"/>
  <c r="BR1067" i="1"/>
  <c r="BP1067" i="1"/>
  <c r="D1067" i="1"/>
  <c r="BT1066" i="1"/>
  <c r="BS1066" i="1"/>
  <c r="BR1066" i="1"/>
  <c r="BP1066" i="1"/>
  <c r="D1066" i="1"/>
  <c r="BT1065" i="1"/>
  <c r="BS1065" i="1"/>
  <c r="BR1065" i="1"/>
  <c r="BP1065" i="1"/>
  <c r="D1065" i="1"/>
  <c r="BT1064" i="1"/>
  <c r="BS1064" i="1"/>
  <c r="BR1064" i="1"/>
  <c r="BP1064" i="1"/>
  <c r="D1064" i="1"/>
  <c r="BT1063" i="1"/>
  <c r="BS1063" i="1"/>
  <c r="BR1063" i="1"/>
  <c r="BP1063" i="1"/>
  <c r="D1063" i="1"/>
  <c r="BT1062" i="1"/>
  <c r="BS1062" i="1"/>
  <c r="BR1062" i="1"/>
  <c r="BP1062" i="1"/>
  <c r="D1062" i="1"/>
  <c r="BT1061" i="1"/>
  <c r="BS1061" i="1"/>
  <c r="BR1061" i="1"/>
  <c r="BP1061" i="1"/>
  <c r="D1061" i="1"/>
  <c r="BT1060" i="1"/>
  <c r="BS1060" i="1"/>
  <c r="BR1060" i="1"/>
  <c r="BP1060" i="1"/>
  <c r="D1060" i="1"/>
  <c r="BT1059" i="1"/>
  <c r="BS1059" i="1"/>
  <c r="BR1059" i="1"/>
  <c r="BP1059" i="1"/>
  <c r="D1059" i="1"/>
  <c r="BT1058" i="1"/>
  <c r="BS1058" i="1"/>
  <c r="BR1058" i="1"/>
  <c r="BP1058" i="1"/>
  <c r="D1058" i="1"/>
  <c r="BT1057" i="1"/>
  <c r="BS1057" i="1"/>
  <c r="BR1057" i="1"/>
  <c r="BP1057" i="1"/>
  <c r="D1057" i="1"/>
  <c r="BT1056" i="1"/>
  <c r="BS1056" i="1"/>
  <c r="BR1056" i="1"/>
  <c r="BP1056" i="1"/>
  <c r="D1056" i="1"/>
  <c r="BT1055" i="1"/>
  <c r="BS1055" i="1"/>
  <c r="BR1055" i="1"/>
  <c r="BP1055" i="1"/>
  <c r="D1055" i="1"/>
  <c r="BT1054" i="1"/>
  <c r="BS1054" i="1"/>
  <c r="BR1054" i="1"/>
  <c r="BP1054" i="1"/>
  <c r="D1054" i="1"/>
  <c r="BT1053" i="1"/>
  <c r="BS1053" i="1"/>
  <c r="BR1053" i="1"/>
  <c r="BP1053" i="1"/>
  <c r="D1053" i="1"/>
  <c r="BT1052" i="1"/>
  <c r="BS1052" i="1"/>
  <c r="BR1052" i="1"/>
  <c r="BP1052" i="1"/>
  <c r="D1052" i="1"/>
  <c r="BT1051" i="1"/>
  <c r="BS1051" i="1"/>
  <c r="BR1051" i="1"/>
  <c r="BP1051" i="1"/>
  <c r="D1051" i="1"/>
  <c r="BT1050" i="1"/>
  <c r="BS1050" i="1"/>
  <c r="BR1050" i="1"/>
  <c r="BP1050" i="1"/>
  <c r="D1050" i="1"/>
  <c r="BT1049" i="1"/>
  <c r="BS1049" i="1"/>
  <c r="BR1049" i="1"/>
  <c r="BP1049" i="1"/>
  <c r="D1049" i="1"/>
  <c r="BT1048" i="1"/>
  <c r="BS1048" i="1"/>
  <c r="BR1048" i="1"/>
  <c r="BP1048" i="1"/>
  <c r="D1048" i="1"/>
  <c r="BT1047" i="1"/>
  <c r="BS1047" i="1"/>
  <c r="BR1047" i="1"/>
  <c r="BP1047" i="1"/>
  <c r="D1047" i="1"/>
  <c r="BT1046" i="1"/>
  <c r="BS1046" i="1"/>
  <c r="BR1046" i="1"/>
  <c r="BP1046" i="1"/>
  <c r="D1046" i="1"/>
  <c r="BT1045" i="1"/>
  <c r="BS1045" i="1"/>
  <c r="BR1045" i="1"/>
  <c r="BP1045" i="1"/>
  <c r="D1045" i="1"/>
  <c r="BT1044" i="1"/>
  <c r="BS1044" i="1"/>
  <c r="BR1044" i="1"/>
  <c r="BP1044" i="1"/>
  <c r="D1044" i="1"/>
  <c r="BT1043" i="1"/>
  <c r="BS1043" i="1"/>
  <c r="BR1043" i="1"/>
  <c r="BP1043" i="1"/>
  <c r="D1043" i="1"/>
  <c r="BT1042" i="1"/>
  <c r="BS1042" i="1"/>
  <c r="BR1042" i="1"/>
  <c r="BP1042" i="1"/>
  <c r="D1042" i="1"/>
  <c r="BT1041" i="1"/>
  <c r="BS1041" i="1"/>
  <c r="BR1041" i="1"/>
  <c r="BP1041" i="1"/>
  <c r="D1041" i="1"/>
  <c r="BT1040" i="1"/>
  <c r="BS1040" i="1"/>
  <c r="BR1040" i="1"/>
  <c r="BP1040" i="1"/>
  <c r="D1040" i="1"/>
  <c r="BT1039" i="1"/>
  <c r="BS1039" i="1"/>
  <c r="BR1039" i="1"/>
  <c r="BP1039" i="1"/>
  <c r="D1039" i="1"/>
  <c r="BT1038" i="1"/>
  <c r="BS1038" i="1"/>
  <c r="BR1038" i="1"/>
  <c r="BP1038" i="1"/>
  <c r="D1038" i="1"/>
  <c r="BT1037" i="1"/>
  <c r="BS1037" i="1"/>
  <c r="BR1037" i="1"/>
  <c r="BP1037" i="1"/>
  <c r="D1037" i="1"/>
  <c r="BT1036" i="1"/>
  <c r="BS1036" i="1"/>
  <c r="BR1036" i="1"/>
  <c r="BP1036" i="1"/>
  <c r="D1036" i="1"/>
  <c r="BT1035" i="1"/>
  <c r="BS1035" i="1"/>
  <c r="BR1035" i="1"/>
  <c r="BP1035" i="1"/>
  <c r="D1035" i="1"/>
  <c r="BT1034" i="1"/>
  <c r="BS1034" i="1"/>
  <c r="BR1034" i="1"/>
  <c r="BP1034" i="1"/>
  <c r="D1034" i="1"/>
  <c r="BT1033" i="1"/>
  <c r="BS1033" i="1"/>
  <c r="BR1033" i="1"/>
  <c r="BP1033" i="1"/>
  <c r="D1033" i="1"/>
  <c r="BT1032" i="1"/>
  <c r="BS1032" i="1"/>
  <c r="BR1032" i="1"/>
  <c r="BP1032" i="1"/>
  <c r="D1032" i="1"/>
  <c r="BT1031" i="1"/>
  <c r="BS1031" i="1"/>
  <c r="BR1031" i="1"/>
  <c r="BP1031" i="1"/>
  <c r="D1031" i="1"/>
  <c r="BT1030" i="1"/>
  <c r="BS1030" i="1"/>
  <c r="BR1030" i="1"/>
  <c r="BP1030" i="1"/>
  <c r="D1030" i="1"/>
  <c r="BT1029" i="1"/>
  <c r="BS1029" i="1"/>
  <c r="BR1029" i="1"/>
  <c r="BP1029" i="1"/>
  <c r="D1029" i="1"/>
  <c r="BT1028" i="1"/>
  <c r="BS1028" i="1"/>
  <c r="BR1028" i="1"/>
  <c r="BP1028" i="1"/>
  <c r="D1028" i="1"/>
  <c r="BT1027" i="1"/>
  <c r="BS1027" i="1"/>
  <c r="BR1027" i="1"/>
  <c r="BP1027" i="1"/>
  <c r="D1027" i="1"/>
  <c r="BT1026" i="1"/>
  <c r="BS1026" i="1"/>
  <c r="BR1026" i="1"/>
  <c r="BP1026" i="1"/>
  <c r="D1026" i="1"/>
  <c r="BT1025" i="1"/>
  <c r="BS1025" i="1"/>
  <c r="BR1025" i="1"/>
  <c r="BP1025" i="1"/>
  <c r="D1025" i="1"/>
  <c r="BT1024" i="1"/>
  <c r="BS1024" i="1"/>
  <c r="BR1024" i="1"/>
  <c r="BP1024" i="1"/>
  <c r="D1024" i="1"/>
  <c r="BT1023" i="1"/>
  <c r="BS1023" i="1"/>
  <c r="BR1023" i="1"/>
  <c r="BP1023" i="1"/>
  <c r="D1023" i="1"/>
  <c r="BT1022" i="1"/>
  <c r="BS1022" i="1"/>
  <c r="BR1022" i="1"/>
  <c r="BP1022" i="1"/>
  <c r="D1022" i="1"/>
  <c r="BT1021" i="1"/>
  <c r="BS1021" i="1"/>
  <c r="BR1021" i="1"/>
  <c r="BP1021" i="1"/>
  <c r="D1021" i="1"/>
  <c r="BT1020" i="1"/>
  <c r="BS1020" i="1"/>
  <c r="BR1020" i="1"/>
  <c r="BP1020" i="1"/>
  <c r="D1020" i="1"/>
  <c r="BT1019" i="1"/>
  <c r="BS1019" i="1"/>
  <c r="BR1019" i="1"/>
  <c r="BP1019" i="1"/>
  <c r="D1019" i="1"/>
  <c r="BT1018" i="1"/>
  <c r="BS1018" i="1"/>
  <c r="BR1018" i="1"/>
  <c r="BP1018" i="1"/>
  <c r="D1018" i="1"/>
  <c r="BT1017" i="1"/>
  <c r="BS1017" i="1"/>
  <c r="BR1017" i="1"/>
  <c r="BP1017" i="1"/>
  <c r="D1017" i="1"/>
  <c r="BT1016" i="1"/>
  <c r="BS1016" i="1"/>
  <c r="BR1016" i="1"/>
  <c r="BP1016" i="1"/>
  <c r="D1016" i="1"/>
  <c r="BT1015" i="1"/>
  <c r="BS1015" i="1"/>
  <c r="BR1015" i="1"/>
  <c r="BP1015" i="1"/>
  <c r="D1015" i="1"/>
  <c r="BT1014" i="1"/>
  <c r="BS1014" i="1"/>
  <c r="BR1014" i="1"/>
  <c r="BP1014" i="1"/>
  <c r="D1014" i="1"/>
  <c r="BT1013" i="1"/>
  <c r="BS1013" i="1"/>
  <c r="BR1013" i="1"/>
  <c r="BP1013" i="1"/>
  <c r="D1013" i="1"/>
  <c r="BT1012" i="1"/>
  <c r="BS1012" i="1"/>
  <c r="BR1012" i="1"/>
  <c r="BP1012" i="1"/>
  <c r="D1012" i="1"/>
  <c r="BT1011" i="1"/>
  <c r="BS1011" i="1"/>
  <c r="BR1011" i="1"/>
  <c r="BP1011" i="1"/>
  <c r="D1011" i="1"/>
  <c r="BT1010" i="1"/>
  <c r="BS1010" i="1"/>
  <c r="BR1010" i="1"/>
  <c r="BP1010" i="1"/>
  <c r="D1010" i="1"/>
  <c r="BT1009" i="1"/>
  <c r="BS1009" i="1"/>
  <c r="BR1009" i="1"/>
  <c r="BP1009" i="1"/>
  <c r="D1009" i="1"/>
  <c r="BT1008" i="1"/>
  <c r="BS1008" i="1"/>
  <c r="BR1008" i="1"/>
  <c r="BP1008" i="1"/>
  <c r="D1008" i="1"/>
  <c r="BT1007" i="1"/>
  <c r="BS1007" i="1"/>
  <c r="BR1007" i="1"/>
  <c r="BP1007" i="1"/>
  <c r="D1007" i="1"/>
  <c r="BT1006" i="1"/>
  <c r="BS1006" i="1"/>
  <c r="BR1006" i="1"/>
  <c r="BP1006" i="1"/>
  <c r="D1006" i="1"/>
  <c r="BT1005" i="1"/>
  <c r="BS1005" i="1"/>
  <c r="BR1005" i="1"/>
  <c r="BP1005" i="1"/>
  <c r="D1005" i="1"/>
  <c r="BT1004" i="1"/>
  <c r="BS1004" i="1"/>
  <c r="BR1004" i="1"/>
  <c r="BP1004" i="1"/>
  <c r="D1004" i="1"/>
  <c r="BT1003" i="1"/>
  <c r="BS1003" i="1"/>
  <c r="BR1003" i="1"/>
  <c r="BP1003" i="1"/>
  <c r="D1003" i="1"/>
  <c r="BT1002" i="1"/>
  <c r="BS1002" i="1"/>
  <c r="BR1002" i="1"/>
  <c r="BP1002" i="1"/>
  <c r="D1002" i="1"/>
  <c r="BT1001" i="1"/>
  <c r="BS1001" i="1"/>
  <c r="BR1001" i="1"/>
  <c r="BP1001" i="1"/>
  <c r="D1001" i="1"/>
  <c r="BT1000" i="1"/>
  <c r="BS1000" i="1"/>
  <c r="BR1000" i="1"/>
  <c r="BP1000" i="1"/>
  <c r="D1000" i="1"/>
  <c r="BT999" i="1"/>
  <c r="BS999" i="1"/>
  <c r="BR999" i="1"/>
  <c r="BP999" i="1"/>
  <c r="D999" i="1"/>
  <c r="BT998" i="1"/>
  <c r="BS998" i="1"/>
  <c r="BR998" i="1"/>
  <c r="BP998" i="1"/>
  <c r="D998" i="1"/>
  <c r="BT997" i="1"/>
  <c r="BS997" i="1"/>
  <c r="BR997" i="1"/>
  <c r="BP997" i="1"/>
  <c r="D997" i="1"/>
  <c r="BT996" i="1"/>
  <c r="BS996" i="1"/>
  <c r="BR996" i="1"/>
  <c r="BP996" i="1"/>
  <c r="D996" i="1"/>
  <c r="BT995" i="1"/>
  <c r="BS995" i="1"/>
  <c r="BR995" i="1"/>
  <c r="BP995" i="1"/>
  <c r="D995" i="1"/>
  <c r="BT994" i="1"/>
  <c r="BS994" i="1"/>
  <c r="BR994" i="1"/>
  <c r="BP994" i="1"/>
  <c r="D994" i="1"/>
  <c r="BT993" i="1"/>
  <c r="BS993" i="1"/>
  <c r="BR993" i="1"/>
  <c r="BP993" i="1"/>
  <c r="D993" i="1"/>
  <c r="BT992" i="1"/>
  <c r="BS992" i="1"/>
  <c r="BR992" i="1"/>
  <c r="BP992" i="1"/>
  <c r="D992" i="1"/>
  <c r="BT991" i="1"/>
  <c r="BS991" i="1"/>
  <c r="BR991" i="1"/>
  <c r="BP991" i="1"/>
  <c r="D991" i="1"/>
  <c r="BT990" i="1"/>
  <c r="BS990" i="1"/>
  <c r="BR990" i="1"/>
  <c r="BP990" i="1"/>
  <c r="D990" i="1"/>
  <c r="BT989" i="1"/>
  <c r="BS989" i="1"/>
  <c r="BR989" i="1"/>
  <c r="BP989" i="1"/>
  <c r="D989" i="1"/>
  <c r="BT988" i="1"/>
  <c r="BS988" i="1"/>
  <c r="BR988" i="1"/>
  <c r="BP988" i="1"/>
  <c r="D988" i="1"/>
  <c r="BT987" i="1"/>
  <c r="BS987" i="1"/>
  <c r="BR987" i="1"/>
  <c r="BP987" i="1"/>
  <c r="D987" i="1"/>
  <c r="BT986" i="1"/>
  <c r="BS986" i="1"/>
  <c r="BR986" i="1"/>
  <c r="BP986" i="1"/>
  <c r="D986" i="1"/>
  <c r="BT985" i="1"/>
  <c r="BS985" i="1"/>
  <c r="BR985" i="1"/>
  <c r="BP985" i="1"/>
  <c r="D985" i="1"/>
  <c r="BT984" i="1"/>
  <c r="BS984" i="1"/>
  <c r="BR984" i="1"/>
  <c r="BP984" i="1"/>
  <c r="D984" i="1"/>
  <c r="BT983" i="1"/>
  <c r="BS983" i="1"/>
  <c r="BR983" i="1"/>
  <c r="BP983" i="1"/>
  <c r="D983" i="1"/>
  <c r="BT982" i="1"/>
  <c r="BS982" i="1"/>
  <c r="BR982" i="1"/>
  <c r="BP982" i="1"/>
  <c r="D982" i="1"/>
  <c r="BT981" i="1"/>
  <c r="BS981" i="1"/>
  <c r="BR981" i="1"/>
  <c r="BP981" i="1"/>
  <c r="D981" i="1"/>
  <c r="BT980" i="1"/>
  <c r="BS980" i="1"/>
  <c r="BR980" i="1"/>
  <c r="BP980" i="1"/>
  <c r="D980" i="1"/>
  <c r="BT979" i="1"/>
  <c r="BS979" i="1"/>
  <c r="BR979" i="1"/>
  <c r="BP979" i="1"/>
  <c r="D979" i="1"/>
  <c r="BT978" i="1"/>
  <c r="BS978" i="1"/>
  <c r="BR978" i="1"/>
  <c r="BP978" i="1"/>
  <c r="D978" i="1"/>
  <c r="BT977" i="1"/>
  <c r="BS977" i="1"/>
  <c r="BR977" i="1"/>
  <c r="BP977" i="1"/>
  <c r="D977" i="1"/>
  <c r="BT976" i="1"/>
  <c r="BS976" i="1"/>
  <c r="BR976" i="1"/>
  <c r="BP976" i="1"/>
  <c r="D976" i="1"/>
  <c r="BT975" i="1"/>
  <c r="BS975" i="1"/>
  <c r="BR975" i="1"/>
  <c r="BP975" i="1"/>
  <c r="D975" i="1"/>
  <c r="BT974" i="1"/>
  <c r="BS974" i="1"/>
  <c r="BR974" i="1"/>
  <c r="BP974" i="1"/>
  <c r="D974" i="1"/>
  <c r="BT973" i="1"/>
  <c r="BS973" i="1"/>
  <c r="BR973" i="1"/>
  <c r="BP973" i="1"/>
  <c r="D973" i="1"/>
  <c r="BT972" i="1"/>
  <c r="BS972" i="1"/>
  <c r="BR972" i="1"/>
  <c r="BP972" i="1"/>
  <c r="D972" i="1"/>
  <c r="BT971" i="1"/>
  <c r="BS971" i="1"/>
  <c r="BR971" i="1"/>
  <c r="BP971" i="1"/>
  <c r="D971" i="1"/>
  <c r="BT970" i="1"/>
  <c r="BS970" i="1"/>
  <c r="BR970" i="1"/>
  <c r="BP970" i="1"/>
  <c r="D970" i="1"/>
  <c r="BT969" i="1"/>
  <c r="BS969" i="1"/>
  <c r="BR969" i="1"/>
  <c r="BP969" i="1"/>
  <c r="D969" i="1"/>
  <c r="BT968" i="1"/>
  <c r="BS968" i="1"/>
  <c r="BR968" i="1"/>
  <c r="BP968" i="1"/>
  <c r="D968" i="1"/>
  <c r="BT967" i="1"/>
  <c r="BS967" i="1"/>
  <c r="BR967" i="1"/>
  <c r="BP967" i="1"/>
  <c r="D967" i="1"/>
  <c r="BT966" i="1"/>
  <c r="BS966" i="1"/>
  <c r="BR966" i="1"/>
  <c r="BP966" i="1"/>
  <c r="D966" i="1"/>
  <c r="BT965" i="1"/>
  <c r="BS965" i="1"/>
  <c r="BR965" i="1"/>
  <c r="BP965" i="1"/>
  <c r="D965" i="1"/>
  <c r="BT964" i="1"/>
  <c r="BS964" i="1"/>
  <c r="BR964" i="1"/>
  <c r="BP964" i="1"/>
  <c r="D964" i="1"/>
  <c r="BT963" i="1"/>
  <c r="BS963" i="1"/>
  <c r="BR963" i="1"/>
  <c r="BP963" i="1"/>
  <c r="D963" i="1"/>
  <c r="BT962" i="1"/>
  <c r="BS962" i="1"/>
  <c r="BR962" i="1"/>
  <c r="BP962" i="1"/>
  <c r="D962" i="1"/>
  <c r="BT961" i="1"/>
  <c r="BS961" i="1"/>
  <c r="BR961" i="1"/>
  <c r="BP961" i="1"/>
  <c r="D961" i="1"/>
  <c r="BT960" i="1"/>
  <c r="BS960" i="1"/>
  <c r="BR960" i="1"/>
  <c r="BP960" i="1"/>
  <c r="D960" i="1"/>
  <c r="BT959" i="1"/>
  <c r="BS959" i="1"/>
  <c r="BR959" i="1"/>
  <c r="BP959" i="1"/>
  <c r="D959" i="1"/>
  <c r="BT958" i="1"/>
  <c r="BS958" i="1"/>
  <c r="BR958" i="1"/>
  <c r="BP958" i="1"/>
  <c r="D958" i="1"/>
  <c r="BT957" i="1"/>
  <c r="BS957" i="1"/>
  <c r="BR957" i="1"/>
  <c r="BP957" i="1"/>
  <c r="D957" i="1"/>
  <c r="BT956" i="1"/>
  <c r="BS956" i="1"/>
  <c r="BR956" i="1"/>
  <c r="BP956" i="1"/>
  <c r="D956" i="1"/>
  <c r="BT955" i="1"/>
  <c r="BS955" i="1"/>
  <c r="BR955" i="1"/>
  <c r="BP955" i="1"/>
  <c r="D955" i="1"/>
  <c r="BT954" i="1"/>
  <c r="BS954" i="1"/>
  <c r="BR954" i="1"/>
  <c r="BP954" i="1"/>
  <c r="D954" i="1"/>
  <c r="BT953" i="1"/>
  <c r="BS953" i="1"/>
  <c r="BR953" i="1"/>
  <c r="BP953" i="1"/>
  <c r="D953" i="1"/>
  <c r="BT952" i="1"/>
  <c r="BS952" i="1"/>
  <c r="BR952" i="1"/>
  <c r="BP952" i="1"/>
  <c r="D952" i="1"/>
  <c r="BT951" i="1"/>
  <c r="BS951" i="1"/>
  <c r="BR951" i="1"/>
  <c r="BP951" i="1"/>
  <c r="D951" i="1"/>
  <c r="BT950" i="1"/>
  <c r="BS950" i="1"/>
  <c r="BR950" i="1"/>
  <c r="BP950" i="1"/>
  <c r="D950" i="1"/>
  <c r="BT949" i="1"/>
  <c r="BS949" i="1"/>
  <c r="BR949" i="1"/>
  <c r="BP949" i="1"/>
  <c r="D949" i="1"/>
  <c r="BT948" i="1"/>
  <c r="BS948" i="1"/>
  <c r="BR948" i="1"/>
  <c r="BP948" i="1"/>
  <c r="D948" i="1"/>
  <c r="BT947" i="1"/>
  <c r="BS947" i="1"/>
  <c r="BR947" i="1"/>
  <c r="BP947" i="1"/>
  <c r="D947" i="1"/>
  <c r="BT946" i="1"/>
  <c r="BS946" i="1"/>
  <c r="BR946" i="1"/>
  <c r="BP946" i="1"/>
  <c r="D946" i="1"/>
  <c r="BT945" i="1"/>
  <c r="BS945" i="1"/>
  <c r="BR945" i="1"/>
  <c r="BP945" i="1"/>
  <c r="D945" i="1"/>
  <c r="BT944" i="1"/>
  <c r="BS944" i="1"/>
  <c r="BR944" i="1"/>
  <c r="BP944" i="1"/>
  <c r="D944" i="1"/>
  <c r="BT943" i="1"/>
  <c r="BS943" i="1"/>
  <c r="BR943" i="1"/>
  <c r="BP943" i="1"/>
  <c r="D943" i="1"/>
  <c r="BT942" i="1"/>
  <c r="BS942" i="1"/>
  <c r="BR942" i="1"/>
  <c r="BP942" i="1"/>
  <c r="D942" i="1"/>
  <c r="BT941" i="1"/>
  <c r="BS941" i="1"/>
  <c r="BR941" i="1"/>
  <c r="BP941" i="1"/>
  <c r="D941" i="1"/>
  <c r="BT940" i="1"/>
  <c r="BS940" i="1"/>
  <c r="BR940" i="1"/>
  <c r="BP940" i="1"/>
  <c r="D940" i="1"/>
  <c r="BT939" i="1"/>
  <c r="BS939" i="1"/>
  <c r="BR939" i="1"/>
  <c r="BP939" i="1"/>
  <c r="D939" i="1"/>
  <c r="BT938" i="1"/>
  <c r="BS938" i="1"/>
  <c r="BR938" i="1"/>
  <c r="BP938" i="1"/>
  <c r="D938" i="1"/>
  <c r="BT937" i="1"/>
  <c r="BS937" i="1"/>
  <c r="BR937" i="1"/>
  <c r="BP937" i="1"/>
  <c r="D937" i="1"/>
  <c r="BT936" i="1"/>
  <c r="BS936" i="1"/>
  <c r="BR936" i="1"/>
  <c r="BP936" i="1"/>
  <c r="D936" i="1"/>
  <c r="BT935" i="1"/>
  <c r="BS935" i="1"/>
  <c r="BR935" i="1"/>
  <c r="BP935" i="1"/>
  <c r="D935" i="1"/>
  <c r="BT934" i="1"/>
  <c r="BS934" i="1"/>
  <c r="BR934" i="1"/>
  <c r="BP934" i="1"/>
  <c r="D934" i="1"/>
  <c r="BT933" i="1"/>
  <c r="BS933" i="1"/>
  <c r="BR933" i="1"/>
  <c r="BP933" i="1"/>
  <c r="D933" i="1"/>
  <c r="BT932" i="1"/>
  <c r="BS932" i="1"/>
  <c r="BR932" i="1"/>
  <c r="BP932" i="1"/>
  <c r="D932" i="1"/>
  <c r="BT931" i="1"/>
  <c r="BS931" i="1"/>
  <c r="BR931" i="1"/>
  <c r="BP931" i="1"/>
  <c r="D931" i="1"/>
  <c r="BT930" i="1"/>
  <c r="BS930" i="1"/>
  <c r="BR930" i="1"/>
  <c r="BP930" i="1"/>
  <c r="D930" i="1"/>
  <c r="BT929" i="1"/>
  <c r="BS929" i="1"/>
  <c r="BR929" i="1"/>
  <c r="BP929" i="1"/>
  <c r="D929" i="1"/>
  <c r="BT928" i="1"/>
  <c r="BS928" i="1"/>
  <c r="BR928" i="1"/>
  <c r="BP928" i="1"/>
  <c r="D928" i="1"/>
  <c r="BT927" i="1"/>
  <c r="BS927" i="1"/>
  <c r="BR927" i="1"/>
  <c r="BP927" i="1"/>
  <c r="D927" i="1"/>
  <c r="BT926" i="1"/>
  <c r="BS926" i="1"/>
  <c r="BR926" i="1"/>
  <c r="BP926" i="1"/>
  <c r="D926" i="1"/>
  <c r="BT925" i="1"/>
  <c r="BS925" i="1"/>
  <c r="BR925" i="1"/>
  <c r="BP925" i="1"/>
  <c r="D925" i="1"/>
  <c r="BT924" i="1"/>
  <c r="BS924" i="1"/>
  <c r="BR924" i="1"/>
  <c r="BP924" i="1"/>
  <c r="D924" i="1"/>
  <c r="BT923" i="1"/>
  <c r="BS923" i="1"/>
  <c r="BR923" i="1"/>
  <c r="BP923" i="1"/>
  <c r="D923" i="1"/>
  <c r="BT922" i="1"/>
  <c r="BS922" i="1"/>
  <c r="BR922" i="1"/>
  <c r="BP922" i="1"/>
  <c r="D922" i="1"/>
  <c r="BT921" i="1"/>
  <c r="BS921" i="1"/>
  <c r="BR921" i="1"/>
  <c r="BP921" i="1"/>
  <c r="D921" i="1"/>
  <c r="BT920" i="1"/>
  <c r="BS920" i="1"/>
  <c r="BR920" i="1"/>
  <c r="BP920" i="1"/>
  <c r="D920" i="1"/>
  <c r="BT919" i="1"/>
  <c r="BS919" i="1"/>
  <c r="BR919" i="1"/>
  <c r="BP919" i="1"/>
  <c r="D919" i="1"/>
  <c r="BT918" i="1"/>
  <c r="BS918" i="1"/>
  <c r="BR918" i="1"/>
  <c r="BP918" i="1"/>
  <c r="D918" i="1"/>
  <c r="BT917" i="1"/>
  <c r="BS917" i="1"/>
  <c r="BR917" i="1"/>
  <c r="BP917" i="1"/>
  <c r="D917" i="1"/>
  <c r="BT916" i="1"/>
  <c r="BS916" i="1"/>
  <c r="BR916" i="1"/>
  <c r="BP916" i="1"/>
  <c r="D916" i="1"/>
  <c r="BT915" i="1"/>
  <c r="BS915" i="1"/>
  <c r="BR915" i="1"/>
  <c r="BP915" i="1"/>
  <c r="D915" i="1"/>
  <c r="BT914" i="1"/>
  <c r="BS914" i="1"/>
  <c r="BR914" i="1"/>
  <c r="BP914" i="1"/>
  <c r="D914" i="1"/>
  <c r="BT913" i="1"/>
  <c r="BS913" i="1"/>
  <c r="BR913" i="1"/>
  <c r="BP913" i="1"/>
  <c r="D913" i="1"/>
  <c r="BT912" i="1"/>
  <c r="BS912" i="1"/>
  <c r="BR912" i="1"/>
  <c r="BP912" i="1"/>
  <c r="D912" i="1"/>
  <c r="BT911" i="1"/>
  <c r="BS911" i="1"/>
  <c r="BR911" i="1"/>
  <c r="BP911" i="1"/>
  <c r="D911" i="1"/>
  <c r="BT910" i="1"/>
  <c r="BS910" i="1"/>
  <c r="BR910" i="1"/>
  <c r="BP910" i="1"/>
  <c r="D910" i="1"/>
  <c r="BT909" i="1"/>
  <c r="BS909" i="1"/>
  <c r="BR909" i="1"/>
  <c r="BP909" i="1"/>
  <c r="D909" i="1"/>
  <c r="BT908" i="1"/>
  <c r="BS908" i="1"/>
  <c r="BR908" i="1"/>
  <c r="BP908" i="1"/>
  <c r="D908" i="1"/>
  <c r="BT907" i="1"/>
  <c r="BS907" i="1"/>
  <c r="BR907" i="1"/>
  <c r="BP907" i="1"/>
  <c r="D907" i="1"/>
  <c r="BT906" i="1"/>
  <c r="BS906" i="1"/>
  <c r="BR906" i="1"/>
  <c r="BP906" i="1"/>
  <c r="D906" i="1"/>
  <c r="BT905" i="1"/>
  <c r="BS905" i="1"/>
  <c r="BR905" i="1"/>
  <c r="BP905" i="1"/>
  <c r="D905" i="1"/>
  <c r="BT904" i="1"/>
  <c r="BS904" i="1"/>
  <c r="BR904" i="1"/>
  <c r="BP904" i="1"/>
  <c r="D904" i="1"/>
  <c r="BT903" i="1"/>
  <c r="BS903" i="1"/>
  <c r="BR903" i="1"/>
  <c r="BP903" i="1"/>
  <c r="D903" i="1"/>
  <c r="BT902" i="1"/>
  <c r="BS902" i="1"/>
  <c r="BR902" i="1"/>
  <c r="BP902" i="1"/>
  <c r="D902" i="1"/>
  <c r="BT901" i="1"/>
  <c r="BS901" i="1"/>
  <c r="BR901" i="1"/>
  <c r="BP901" i="1"/>
  <c r="D901" i="1"/>
  <c r="BT900" i="1"/>
  <c r="BS900" i="1"/>
  <c r="BR900" i="1"/>
  <c r="BP900" i="1"/>
  <c r="D900" i="1"/>
  <c r="BT899" i="1"/>
  <c r="BS899" i="1"/>
  <c r="BR899" i="1"/>
  <c r="BP899" i="1"/>
  <c r="D899" i="1"/>
  <c r="BT898" i="1"/>
  <c r="BS898" i="1"/>
  <c r="BR898" i="1"/>
  <c r="BP898" i="1"/>
  <c r="D898" i="1"/>
  <c r="BT897" i="1"/>
  <c r="BS897" i="1"/>
  <c r="BR897" i="1"/>
  <c r="BP897" i="1"/>
  <c r="D897" i="1"/>
  <c r="BT896" i="1"/>
  <c r="BS896" i="1"/>
  <c r="BR896" i="1"/>
  <c r="BP896" i="1"/>
  <c r="D896" i="1"/>
  <c r="BT895" i="1"/>
  <c r="BS895" i="1"/>
  <c r="BR895" i="1"/>
  <c r="BP895" i="1"/>
  <c r="D895" i="1"/>
  <c r="BT894" i="1"/>
  <c r="BS894" i="1"/>
  <c r="BR894" i="1"/>
  <c r="BP894" i="1"/>
  <c r="D894" i="1"/>
  <c r="BT893" i="1"/>
  <c r="BS893" i="1"/>
  <c r="BR893" i="1"/>
  <c r="BP893" i="1"/>
  <c r="D893" i="1"/>
  <c r="BT892" i="1"/>
  <c r="BS892" i="1"/>
  <c r="BR892" i="1"/>
  <c r="BP892" i="1"/>
  <c r="D892" i="1"/>
  <c r="BT891" i="1"/>
  <c r="BS891" i="1"/>
  <c r="BR891" i="1"/>
  <c r="BP891" i="1"/>
  <c r="D891" i="1"/>
  <c r="BT890" i="1"/>
  <c r="BS890" i="1"/>
  <c r="BR890" i="1"/>
  <c r="BP890" i="1"/>
  <c r="D890" i="1"/>
  <c r="BT889" i="1"/>
  <c r="BS889" i="1"/>
  <c r="BR889" i="1"/>
  <c r="BP889" i="1"/>
  <c r="D889" i="1"/>
  <c r="BT888" i="1"/>
  <c r="BS888" i="1"/>
  <c r="BR888" i="1"/>
  <c r="BP888" i="1"/>
  <c r="D888" i="1"/>
  <c r="BT887" i="1"/>
  <c r="BS887" i="1"/>
  <c r="BR887" i="1"/>
  <c r="BP887" i="1"/>
  <c r="D887" i="1"/>
  <c r="BT886" i="1"/>
  <c r="BS886" i="1"/>
  <c r="BR886" i="1"/>
  <c r="BP886" i="1"/>
  <c r="D886" i="1"/>
  <c r="BT885" i="1"/>
  <c r="BS885" i="1"/>
  <c r="BR885" i="1"/>
  <c r="BP885" i="1"/>
  <c r="D885" i="1"/>
  <c r="BT884" i="1"/>
  <c r="BS884" i="1"/>
  <c r="BR884" i="1"/>
  <c r="BP884" i="1"/>
  <c r="D884" i="1"/>
  <c r="BT883" i="1"/>
  <c r="BS883" i="1"/>
  <c r="BR883" i="1"/>
  <c r="BP883" i="1"/>
  <c r="D883" i="1"/>
  <c r="BT882" i="1"/>
  <c r="BS882" i="1"/>
  <c r="BR882" i="1"/>
  <c r="BP882" i="1"/>
  <c r="D882" i="1"/>
  <c r="BT881" i="1"/>
  <c r="BS881" i="1"/>
  <c r="BR881" i="1"/>
  <c r="BP881" i="1"/>
  <c r="D881" i="1"/>
  <c r="BT880" i="1"/>
  <c r="BS880" i="1"/>
  <c r="BR880" i="1"/>
  <c r="BP880" i="1"/>
  <c r="D880" i="1"/>
  <c r="BT879" i="1"/>
  <c r="BS879" i="1"/>
  <c r="BR879" i="1"/>
  <c r="BP879" i="1"/>
  <c r="D879" i="1"/>
  <c r="BT878" i="1"/>
  <c r="BS878" i="1"/>
  <c r="BR878" i="1"/>
  <c r="BP878" i="1"/>
  <c r="D878" i="1"/>
  <c r="BT877" i="1"/>
  <c r="BS877" i="1"/>
  <c r="BR877" i="1"/>
  <c r="BP877" i="1"/>
  <c r="D877" i="1"/>
  <c r="BT876" i="1"/>
  <c r="BS876" i="1"/>
  <c r="BR876" i="1"/>
  <c r="BP876" i="1"/>
  <c r="D876" i="1"/>
  <c r="BT875" i="1"/>
  <c r="BS875" i="1"/>
  <c r="BR875" i="1"/>
  <c r="BP875" i="1"/>
  <c r="D875" i="1"/>
  <c r="BT874" i="1"/>
  <c r="BS874" i="1"/>
  <c r="BR874" i="1"/>
  <c r="BP874" i="1"/>
  <c r="D874" i="1"/>
  <c r="BT873" i="1"/>
  <c r="BS873" i="1"/>
  <c r="BR873" i="1"/>
  <c r="BP873" i="1"/>
  <c r="D873" i="1"/>
  <c r="BT872" i="1"/>
  <c r="BS872" i="1"/>
  <c r="BR872" i="1"/>
  <c r="BP872" i="1"/>
  <c r="D872" i="1"/>
  <c r="BT871" i="1"/>
  <c r="BS871" i="1"/>
  <c r="BR871" i="1"/>
  <c r="BP871" i="1"/>
  <c r="D871" i="1"/>
  <c r="BT870" i="1"/>
  <c r="BS870" i="1"/>
  <c r="BR870" i="1"/>
  <c r="BP870" i="1"/>
  <c r="D870" i="1"/>
  <c r="BT869" i="1"/>
  <c r="BS869" i="1"/>
  <c r="BR869" i="1"/>
  <c r="BP869" i="1"/>
  <c r="D869" i="1"/>
  <c r="BT868" i="1"/>
  <c r="BS868" i="1"/>
  <c r="BR868" i="1"/>
  <c r="BP868" i="1"/>
  <c r="D868" i="1"/>
  <c r="BT867" i="1"/>
  <c r="BS867" i="1"/>
  <c r="BR867" i="1"/>
  <c r="BP867" i="1"/>
  <c r="D867" i="1"/>
  <c r="BT866" i="1"/>
  <c r="BS866" i="1"/>
  <c r="BR866" i="1"/>
  <c r="BP866" i="1"/>
  <c r="D866" i="1"/>
  <c r="BT865" i="1"/>
  <c r="BS865" i="1"/>
  <c r="BR865" i="1"/>
  <c r="BP865" i="1"/>
  <c r="D865" i="1"/>
  <c r="BT864" i="1"/>
  <c r="BS864" i="1"/>
  <c r="BR864" i="1"/>
  <c r="BP864" i="1"/>
  <c r="D864" i="1"/>
  <c r="BT863" i="1"/>
  <c r="BS863" i="1"/>
  <c r="BR863" i="1"/>
  <c r="BP863" i="1"/>
  <c r="D863" i="1"/>
  <c r="BT862" i="1"/>
  <c r="BS862" i="1"/>
  <c r="BR862" i="1"/>
  <c r="BP862" i="1"/>
  <c r="D862" i="1"/>
  <c r="BT861" i="1"/>
  <c r="BS861" i="1"/>
  <c r="BR861" i="1"/>
  <c r="BP861" i="1"/>
  <c r="D861" i="1"/>
  <c r="BT860" i="1"/>
  <c r="BS860" i="1"/>
  <c r="BR860" i="1"/>
  <c r="BP860" i="1"/>
  <c r="D860" i="1"/>
  <c r="BT859" i="1"/>
  <c r="BS859" i="1"/>
  <c r="BR859" i="1"/>
  <c r="BP859" i="1"/>
  <c r="D859" i="1"/>
  <c r="BT858" i="1"/>
  <c r="BS858" i="1"/>
  <c r="BR858" i="1"/>
  <c r="BP858" i="1"/>
  <c r="D858" i="1"/>
  <c r="BT857" i="1"/>
  <c r="BS857" i="1"/>
  <c r="BR857" i="1"/>
  <c r="BP857" i="1"/>
  <c r="D857" i="1"/>
  <c r="BT856" i="1"/>
  <c r="BS856" i="1"/>
  <c r="BR856" i="1"/>
  <c r="BP856" i="1"/>
  <c r="D856" i="1"/>
  <c r="BT855" i="1"/>
  <c r="BS855" i="1"/>
  <c r="BR855" i="1"/>
  <c r="BP855" i="1"/>
  <c r="D855" i="1"/>
  <c r="BT854" i="1"/>
  <c r="BS854" i="1"/>
  <c r="BR854" i="1"/>
  <c r="BP854" i="1"/>
  <c r="D854" i="1"/>
  <c r="BT853" i="1"/>
  <c r="BS853" i="1"/>
  <c r="BR853" i="1"/>
  <c r="BP853" i="1"/>
  <c r="D853" i="1"/>
  <c r="BT852" i="1"/>
  <c r="BS852" i="1"/>
  <c r="BR852" i="1"/>
  <c r="BP852" i="1"/>
  <c r="D852" i="1"/>
  <c r="BT851" i="1"/>
  <c r="BS851" i="1"/>
  <c r="BR851" i="1"/>
  <c r="BP851" i="1"/>
  <c r="D851" i="1"/>
  <c r="BT850" i="1"/>
  <c r="BS850" i="1"/>
  <c r="BR850" i="1"/>
  <c r="BP850" i="1"/>
  <c r="D850" i="1"/>
  <c r="BT849" i="1"/>
  <c r="BS849" i="1"/>
  <c r="BR849" i="1"/>
  <c r="BP849" i="1"/>
  <c r="D849" i="1"/>
  <c r="BT848" i="1"/>
  <c r="BS848" i="1"/>
  <c r="BR848" i="1"/>
  <c r="BP848" i="1"/>
  <c r="D848" i="1"/>
  <c r="BT847" i="1"/>
  <c r="BS847" i="1"/>
  <c r="BR847" i="1"/>
  <c r="BP847" i="1"/>
  <c r="D847" i="1"/>
  <c r="BT846" i="1"/>
  <c r="BS846" i="1"/>
  <c r="BR846" i="1"/>
  <c r="BP846" i="1"/>
  <c r="D846" i="1"/>
  <c r="BT845" i="1"/>
  <c r="BS845" i="1"/>
  <c r="BR845" i="1"/>
  <c r="BP845" i="1"/>
  <c r="D845" i="1"/>
  <c r="BT844" i="1"/>
  <c r="BS844" i="1"/>
  <c r="BR844" i="1"/>
  <c r="BP844" i="1"/>
  <c r="D844" i="1"/>
  <c r="BT843" i="1"/>
  <c r="BS843" i="1"/>
  <c r="BR843" i="1"/>
  <c r="BP843" i="1"/>
  <c r="D843" i="1"/>
  <c r="BT842" i="1"/>
  <c r="BS842" i="1"/>
  <c r="BR842" i="1"/>
  <c r="BP842" i="1"/>
  <c r="D842" i="1"/>
  <c r="BT841" i="1"/>
  <c r="BS841" i="1"/>
  <c r="BR841" i="1"/>
  <c r="BP841" i="1"/>
  <c r="D841" i="1"/>
  <c r="BT840" i="1"/>
  <c r="BS840" i="1"/>
  <c r="BR840" i="1"/>
  <c r="BP840" i="1"/>
  <c r="D840" i="1"/>
  <c r="BT839" i="1"/>
  <c r="BS839" i="1"/>
  <c r="BR839" i="1"/>
  <c r="BP839" i="1"/>
  <c r="D839" i="1"/>
  <c r="BT838" i="1"/>
  <c r="BS838" i="1"/>
  <c r="BR838" i="1"/>
  <c r="BP838" i="1"/>
  <c r="D838" i="1"/>
  <c r="BT837" i="1"/>
  <c r="BS837" i="1"/>
  <c r="BR837" i="1"/>
  <c r="BP837" i="1"/>
  <c r="D837" i="1"/>
  <c r="BT836" i="1"/>
  <c r="BS836" i="1"/>
  <c r="BR836" i="1"/>
  <c r="BP836" i="1"/>
  <c r="D836" i="1"/>
  <c r="BT835" i="1"/>
  <c r="BS835" i="1"/>
  <c r="BR835" i="1"/>
  <c r="BP835" i="1"/>
  <c r="D835" i="1"/>
  <c r="BT834" i="1"/>
  <c r="BS834" i="1"/>
  <c r="BR834" i="1"/>
  <c r="BP834" i="1"/>
  <c r="D834" i="1"/>
  <c r="BT833" i="1"/>
  <c r="BS833" i="1"/>
  <c r="BR833" i="1"/>
  <c r="BP833" i="1"/>
  <c r="D833" i="1"/>
  <c r="BT832" i="1"/>
  <c r="BS832" i="1"/>
  <c r="BR832" i="1"/>
  <c r="BP832" i="1"/>
  <c r="D832" i="1"/>
  <c r="BT831" i="1"/>
  <c r="BS831" i="1"/>
  <c r="BR831" i="1"/>
  <c r="BP831" i="1"/>
  <c r="D831" i="1"/>
  <c r="BT830" i="1"/>
  <c r="BS830" i="1"/>
  <c r="BR830" i="1"/>
  <c r="BP830" i="1"/>
  <c r="D830" i="1"/>
  <c r="BT829" i="1"/>
  <c r="BS829" i="1"/>
  <c r="BR829" i="1"/>
  <c r="BP829" i="1"/>
  <c r="D829" i="1"/>
  <c r="BT828" i="1"/>
  <c r="BS828" i="1"/>
  <c r="BR828" i="1"/>
  <c r="BP828" i="1"/>
  <c r="D828" i="1"/>
  <c r="BT827" i="1"/>
  <c r="BS827" i="1"/>
  <c r="BR827" i="1"/>
  <c r="BP827" i="1"/>
  <c r="D827" i="1"/>
  <c r="BT826" i="1"/>
  <c r="BS826" i="1"/>
  <c r="BR826" i="1"/>
  <c r="BP826" i="1"/>
  <c r="D826" i="1"/>
  <c r="BT825" i="1"/>
  <c r="BS825" i="1"/>
  <c r="BR825" i="1"/>
  <c r="BP825" i="1"/>
  <c r="D825" i="1"/>
  <c r="BT824" i="1"/>
  <c r="BS824" i="1"/>
  <c r="BR824" i="1"/>
  <c r="BP824" i="1"/>
  <c r="D824" i="1"/>
  <c r="BT823" i="1"/>
  <c r="BS823" i="1"/>
  <c r="BR823" i="1"/>
  <c r="BP823" i="1"/>
  <c r="D823" i="1"/>
  <c r="BT822" i="1"/>
  <c r="BS822" i="1"/>
  <c r="BR822" i="1"/>
  <c r="BP822" i="1"/>
  <c r="D822" i="1"/>
  <c r="BT821" i="1"/>
  <c r="BS821" i="1"/>
  <c r="BR821" i="1"/>
  <c r="BP821" i="1"/>
  <c r="D821" i="1"/>
  <c r="BT820" i="1"/>
  <c r="BS820" i="1"/>
  <c r="BR820" i="1"/>
  <c r="BP820" i="1"/>
  <c r="D820" i="1"/>
  <c r="BT819" i="1"/>
  <c r="BS819" i="1"/>
  <c r="BR819" i="1"/>
  <c r="BP819" i="1"/>
  <c r="D819" i="1"/>
  <c r="BT818" i="1"/>
  <c r="BS818" i="1"/>
  <c r="BR818" i="1"/>
  <c r="BP818" i="1"/>
  <c r="D818" i="1"/>
  <c r="BT817" i="1"/>
  <c r="BS817" i="1"/>
  <c r="BR817" i="1"/>
  <c r="BP817" i="1"/>
  <c r="D817" i="1"/>
  <c r="BT816" i="1"/>
  <c r="BS816" i="1"/>
  <c r="BR816" i="1"/>
  <c r="BP816" i="1"/>
  <c r="D816" i="1"/>
  <c r="BT815" i="1"/>
  <c r="BS815" i="1"/>
  <c r="BR815" i="1"/>
  <c r="BP815" i="1"/>
  <c r="D815" i="1"/>
  <c r="BT814" i="1"/>
  <c r="BS814" i="1"/>
  <c r="BR814" i="1"/>
  <c r="BP814" i="1"/>
  <c r="D814" i="1"/>
  <c r="BT813" i="1"/>
  <c r="BS813" i="1"/>
  <c r="BR813" i="1"/>
  <c r="BP813" i="1"/>
  <c r="D813" i="1"/>
  <c r="BT812" i="1"/>
  <c r="BS812" i="1"/>
  <c r="BR812" i="1"/>
  <c r="BP812" i="1"/>
  <c r="D812" i="1"/>
  <c r="BT811" i="1"/>
  <c r="BS811" i="1"/>
  <c r="BR811" i="1"/>
  <c r="BP811" i="1"/>
  <c r="D811" i="1"/>
  <c r="BT810" i="1"/>
  <c r="BS810" i="1"/>
  <c r="BR810" i="1"/>
  <c r="BP810" i="1"/>
  <c r="D810" i="1"/>
  <c r="BT809" i="1"/>
  <c r="BS809" i="1"/>
  <c r="BR809" i="1"/>
  <c r="BP809" i="1"/>
  <c r="D809" i="1"/>
  <c r="BT808" i="1"/>
  <c r="BS808" i="1"/>
  <c r="BR808" i="1"/>
  <c r="BP808" i="1"/>
  <c r="D808" i="1"/>
  <c r="BT807" i="1"/>
  <c r="BS807" i="1"/>
  <c r="BR807" i="1"/>
  <c r="BP807" i="1"/>
  <c r="D807" i="1"/>
  <c r="BT806" i="1"/>
  <c r="BS806" i="1"/>
  <c r="BR806" i="1"/>
  <c r="BP806" i="1"/>
  <c r="D806" i="1"/>
  <c r="BT805" i="1"/>
  <c r="BS805" i="1"/>
  <c r="BR805" i="1"/>
  <c r="BP805" i="1"/>
  <c r="D805" i="1"/>
  <c r="BT804" i="1"/>
  <c r="BS804" i="1"/>
  <c r="BR804" i="1"/>
  <c r="BP804" i="1"/>
  <c r="D804" i="1"/>
  <c r="BT803" i="1"/>
  <c r="BS803" i="1"/>
  <c r="BR803" i="1"/>
  <c r="BP803" i="1"/>
  <c r="D803" i="1"/>
  <c r="BT802" i="1"/>
  <c r="BS802" i="1"/>
  <c r="BR802" i="1"/>
  <c r="BP802" i="1"/>
  <c r="D802" i="1"/>
  <c r="BT801" i="1"/>
  <c r="BS801" i="1"/>
  <c r="BR801" i="1"/>
  <c r="BP801" i="1"/>
  <c r="D801" i="1"/>
  <c r="BT800" i="1"/>
  <c r="BS800" i="1"/>
  <c r="BR800" i="1"/>
  <c r="BP800" i="1"/>
  <c r="D800" i="1"/>
  <c r="BT799" i="1"/>
  <c r="BS799" i="1"/>
  <c r="BR799" i="1"/>
  <c r="BP799" i="1"/>
  <c r="D799" i="1"/>
  <c r="BT798" i="1"/>
  <c r="BS798" i="1"/>
  <c r="BR798" i="1"/>
  <c r="BP798" i="1"/>
  <c r="D798" i="1"/>
  <c r="BT797" i="1"/>
  <c r="BS797" i="1"/>
  <c r="BR797" i="1"/>
  <c r="BP797" i="1"/>
  <c r="D797" i="1"/>
  <c r="BT796" i="1"/>
  <c r="BS796" i="1"/>
  <c r="BR796" i="1"/>
  <c r="BP796" i="1"/>
  <c r="D796" i="1"/>
  <c r="BT795" i="1"/>
  <c r="BS795" i="1"/>
  <c r="BR795" i="1"/>
  <c r="BP795" i="1"/>
  <c r="D795" i="1"/>
  <c r="BT794" i="1"/>
  <c r="BS794" i="1"/>
  <c r="BR794" i="1"/>
  <c r="BP794" i="1"/>
  <c r="D794" i="1"/>
  <c r="BT793" i="1"/>
  <c r="BS793" i="1"/>
  <c r="BR793" i="1"/>
  <c r="BP793" i="1"/>
  <c r="D793" i="1"/>
  <c r="BT792" i="1"/>
  <c r="BS792" i="1"/>
  <c r="BR792" i="1"/>
  <c r="BP792" i="1"/>
  <c r="D792" i="1"/>
  <c r="BT791" i="1"/>
  <c r="BS791" i="1"/>
  <c r="BR791" i="1"/>
  <c r="BP791" i="1"/>
  <c r="D791" i="1"/>
  <c r="BT790" i="1"/>
  <c r="BS790" i="1"/>
  <c r="BR790" i="1"/>
  <c r="BP790" i="1"/>
  <c r="D790" i="1"/>
  <c r="BT789" i="1"/>
  <c r="BS789" i="1"/>
  <c r="BR789" i="1"/>
  <c r="BP789" i="1"/>
  <c r="D789" i="1"/>
  <c r="BT788" i="1"/>
  <c r="BS788" i="1"/>
  <c r="BR788" i="1"/>
  <c r="BP788" i="1"/>
  <c r="D788" i="1"/>
  <c r="BT787" i="1"/>
  <c r="BS787" i="1"/>
  <c r="BR787" i="1"/>
  <c r="BP787" i="1"/>
  <c r="D787" i="1"/>
  <c r="BT786" i="1"/>
  <c r="BS786" i="1"/>
  <c r="BR786" i="1"/>
  <c r="BP786" i="1"/>
  <c r="D786" i="1"/>
  <c r="BT785" i="1"/>
  <c r="BS785" i="1"/>
  <c r="BR785" i="1"/>
  <c r="BP785" i="1"/>
  <c r="D785" i="1"/>
  <c r="BT784" i="1"/>
  <c r="BS784" i="1"/>
  <c r="BR784" i="1"/>
  <c r="BP784" i="1"/>
  <c r="D784" i="1"/>
  <c r="BT783" i="1"/>
  <c r="BS783" i="1"/>
  <c r="BR783" i="1"/>
  <c r="BP783" i="1"/>
  <c r="D783" i="1"/>
  <c r="BT782" i="1"/>
  <c r="BS782" i="1"/>
  <c r="BR782" i="1"/>
  <c r="BP782" i="1"/>
  <c r="D782" i="1"/>
  <c r="BT781" i="1"/>
  <c r="BS781" i="1"/>
  <c r="BR781" i="1"/>
  <c r="BP781" i="1"/>
  <c r="D781" i="1"/>
  <c r="BT780" i="1"/>
  <c r="BS780" i="1"/>
  <c r="BR780" i="1"/>
  <c r="BP780" i="1"/>
  <c r="D780" i="1"/>
  <c r="BT779" i="1"/>
  <c r="BS779" i="1"/>
  <c r="BR779" i="1"/>
  <c r="BP779" i="1"/>
  <c r="D779" i="1"/>
  <c r="BT778" i="1"/>
  <c r="BS778" i="1"/>
  <c r="BR778" i="1"/>
  <c r="BP778" i="1"/>
  <c r="D778" i="1"/>
  <c r="BT777" i="1"/>
  <c r="BS777" i="1"/>
  <c r="BR777" i="1"/>
  <c r="BP777" i="1"/>
  <c r="D777" i="1"/>
  <c r="BT776" i="1"/>
  <c r="BS776" i="1"/>
  <c r="BR776" i="1"/>
  <c r="BP776" i="1"/>
  <c r="D776" i="1"/>
  <c r="BT775" i="1"/>
  <c r="BS775" i="1"/>
  <c r="BR775" i="1"/>
  <c r="BP775" i="1"/>
  <c r="D775" i="1"/>
  <c r="BT774" i="1"/>
  <c r="BS774" i="1"/>
  <c r="BR774" i="1"/>
  <c r="BP774" i="1"/>
  <c r="D774" i="1"/>
  <c r="BT773" i="1"/>
  <c r="BS773" i="1"/>
  <c r="BR773" i="1"/>
  <c r="BP773" i="1"/>
  <c r="D773" i="1"/>
  <c r="BT772" i="1"/>
  <c r="BS772" i="1"/>
  <c r="BR772" i="1"/>
  <c r="BP772" i="1"/>
  <c r="D772" i="1"/>
  <c r="BT771" i="1"/>
  <c r="BS771" i="1"/>
  <c r="BR771" i="1"/>
  <c r="BP771" i="1"/>
  <c r="D771" i="1"/>
  <c r="BT770" i="1"/>
  <c r="BS770" i="1"/>
  <c r="BR770" i="1"/>
  <c r="BP770" i="1"/>
  <c r="D770" i="1"/>
  <c r="BT769" i="1"/>
  <c r="BS769" i="1"/>
  <c r="BR769" i="1"/>
  <c r="BP769" i="1"/>
  <c r="D769" i="1"/>
  <c r="BT768" i="1"/>
  <c r="BS768" i="1"/>
  <c r="BR768" i="1"/>
  <c r="BP768" i="1"/>
  <c r="D768" i="1"/>
  <c r="BT767" i="1"/>
  <c r="BS767" i="1"/>
  <c r="BR767" i="1"/>
  <c r="BP767" i="1"/>
  <c r="D767" i="1"/>
  <c r="BT766" i="1"/>
  <c r="BS766" i="1"/>
  <c r="BR766" i="1"/>
  <c r="BP766" i="1"/>
  <c r="D766" i="1"/>
  <c r="BT765" i="1"/>
  <c r="BS765" i="1"/>
  <c r="BR765" i="1"/>
  <c r="BP765" i="1"/>
  <c r="D765" i="1"/>
  <c r="BT764" i="1"/>
  <c r="BS764" i="1"/>
  <c r="BR764" i="1"/>
  <c r="BP764" i="1"/>
  <c r="D764" i="1"/>
  <c r="BT763" i="1"/>
  <c r="BS763" i="1"/>
  <c r="BR763" i="1"/>
  <c r="BP763" i="1"/>
  <c r="D763" i="1"/>
  <c r="BT762" i="1"/>
  <c r="BS762" i="1"/>
  <c r="BR762" i="1"/>
  <c r="BP762" i="1"/>
  <c r="D762" i="1"/>
  <c r="BT761" i="1"/>
  <c r="BS761" i="1"/>
  <c r="BR761" i="1"/>
  <c r="BP761" i="1"/>
  <c r="D761" i="1"/>
  <c r="BT760" i="1"/>
  <c r="BS760" i="1"/>
  <c r="BR760" i="1"/>
  <c r="BP760" i="1"/>
  <c r="D760" i="1"/>
  <c r="BT759" i="1"/>
  <c r="BS759" i="1"/>
  <c r="BR759" i="1"/>
  <c r="BP759" i="1"/>
  <c r="D759" i="1"/>
  <c r="BT758" i="1"/>
  <c r="BS758" i="1"/>
  <c r="BR758" i="1"/>
  <c r="BP758" i="1"/>
  <c r="D758" i="1"/>
  <c r="BT757" i="1"/>
  <c r="BS757" i="1"/>
  <c r="BR757" i="1"/>
  <c r="BP757" i="1"/>
  <c r="D757" i="1"/>
  <c r="BT756" i="1"/>
  <c r="BS756" i="1"/>
  <c r="BR756" i="1"/>
  <c r="BP756" i="1"/>
  <c r="D756" i="1"/>
  <c r="BT755" i="1"/>
  <c r="BS755" i="1"/>
  <c r="BR755" i="1"/>
  <c r="BP755" i="1"/>
  <c r="D755" i="1"/>
  <c r="BT754" i="1"/>
  <c r="BS754" i="1"/>
  <c r="BR754" i="1"/>
  <c r="BP754" i="1"/>
  <c r="D754" i="1"/>
  <c r="BT753" i="1"/>
  <c r="BS753" i="1"/>
  <c r="BR753" i="1"/>
  <c r="BP753" i="1"/>
  <c r="D753" i="1"/>
  <c r="BT752" i="1"/>
  <c r="BS752" i="1"/>
  <c r="BR752" i="1"/>
  <c r="BP752" i="1"/>
  <c r="D752" i="1"/>
  <c r="BT751" i="1"/>
  <c r="BS751" i="1"/>
  <c r="BR751" i="1"/>
  <c r="BP751" i="1"/>
  <c r="D751" i="1"/>
  <c r="BT750" i="1"/>
  <c r="BS750" i="1"/>
  <c r="BR750" i="1"/>
  <c r="BP750" i="1"/>
  <c r="D750" i="1"/>
  <c r="BT749" i="1"/>
  <c r="BS749" i="1"/>
  <c r="BR749" i="1"/>
  <c r="BP749" i="1"/>
  <c r="D749" i="1"/>
  <c r="BT748" i="1"/>
  <c r="BS748" i="1"/>
  <c r="BR748" i="1"/>
  <c r="BP748" i="1"/>
  <c r="D748" i="1"/>
  <c r="BT747" i="1"/>
  <c r="BS747" i="1"/>
  <c r="BR747" i="1"/>
  <c r="BP747" i="1"/>
  <c r="D747" i="1"/>
  <c r="BT746" i="1"/>
  <c r="BS746" i="1"/>
  <c r="BR746" i="1"/>
  <c r="BP746" i="1"/>
  <c r="D746" i="1"/>
  <c r="BT745" i="1"/>
  <c r="BS745" i="1"/>
  <c r="BR745" i="1"/>
  <c r="BP745" i="1"/>
  <c r="D745" i="1"/>
  <c r="BT744" i="1"/>
  <c r="BS744" i="1"/>
  <c r="BR744" i="1"/>
  <c r="BP744" i="1"/>
  <c r="D744" i="1"/>
  <c r="BT743" i="1"/>
  <c r="BS743" i="1"/>
  <c r="BR743" i="1"/>
  <c r="BP743" i="1"/>
  <c r="D743" i="1"/>
  <c r="BT742" i="1"/>
  <c r="BS742" i="1"/>
  <c r="BR742" i="1"/>
  <c r="BP742" i="1"/>
  <c r="D742" i="1"/>
  <c r="BT741" i="1"/>
  <c r="BS741" i="1"/>
  <c r="BR741" i="1"/>
  <c r="BP741" i="1"/>
  <c r="D741" i="1"/>
  <c r="BT740" i="1"/>
  <c r="BS740" i="1"/>
  <c r="BR740" i="1"/>
  <c r="BP740" i="1"/>
  <c r="D740" i="1"/>
  <c r="BT739" i="1"/>
  <c r="BS739" i="1"/>
  <c r="BR739" i="1"/>
  <c r="BP739" i="1"/>
  <c r="D739" i="1"/>
  <c r="BT738" i="1"/>
  <c r="BS738" i="1"/>
  <c r="BR738" i="1"/>
  <c r="BP738" i="1"/>
  <c r="D738" i="1"/>
  <c r="BT737" i="1"/>
  <c r="BS737" i="1"/>
  <c r="BR737" i="1"/>
  <c r="BP737" i="1"/>
  <c r="D737" i="1"/>
  <c r="BT736" i="1"/>
  <c r="BS736" i="1"/>
  <c r="BR736" i="1"/>
  <c r="BP736" i="1"/>
  <c r="D736" i="1"/>
  <c r="BT735" i="1"/>
  <c r="BS735" i="1"/>
  <c r="BR735" i="1"/>
  <c r="BP735" i="1"/>
  <c r="D735" i="1"/>
  <c r="BT734" i="1"/>
  <c r="BS734" i="1"/>
  <c r="BR734" i="1"/>
  <c r="BP734" i="1"/>
  <c r="D734" i="1"/>
  <c r="BT733" i="1"/>
  <c r="BS733" i="1"/>
  <c r="BR733" i="1"/>
  <c r="BP733" i="1"/>
  <c r="D733" i="1"/>
  <c r="BT732" i="1"/>
  <c r="BS732" i="1"/>
  <c r="BR732" i="1"/>
  <c r="BP732" i="1"/>
  <c r="D732" i="1"/>
  <c r="BT731" i="1"/>
  <c r="BS731" i="1"/>
  <c r="BR731" i="1"/>
  <c r="BP731" i="1"/>
  <c r="D731" i="1"/>
  <c r="BT730" i="1"/>
  <c r="BS730" i="1"/>
  <c r="BR730" i="1"/>
  <c r="BP730" i="1"/>
  <c r="D730" i="1"/>
  <c r="BT729" i="1"/>
  <c r="BS729" i="1"/>
  <c r="BR729" i="1"/>
  <c r="BP729" i="1"/>
  <c r="D729" i="1"/>
  <c r="BT728" i="1"/>
  <c r="BS728" i="1"/>
  <c r="BR728" i="1"/>
  <c r="BP728" i="1"/>
  <c r="D728" i="1"/>
  <c r="BT727" i="1"/>
  <c r="BS727" i="1"/>
  <c r="BR727" i="1"/>
  <c r="BP727" i="1"/>
  <c r="D727" i="1"/>
  <c r="BT726" i="1"/>
  <c r="BS726" i="1"/>
  <c r="BR726" i="1"/>
  <c r="BP726" i="1"/>
  <c r="D726" i="1"/>
  <c r="BT725" i="1"/>
  <c r="BS725" i="1"/>
  <c r="BR725" i="1"/>
  <c r="BP725" i="1"/>
  <c r="D725" i="1"/>
  <c r="BT724" i="1"/>
  <c r="BS724" i="1"/>
  <c r="BR724" i="1"/>
  <c r="BP724" i="1"/>
  <c r="D724" i="1"/>
  <c r="BT723" i="1"/>
  <c r="BS723" i="1"/>
  <c r="BR723" i="1"/>
  <c r="BP723" i="1"/>
  <c r="D723" i="1"/>
  <c r="BT722" i="1"/>
  <c r="BS722" i="1"/>
  <c r="BR722" i="1"/>
  <c r="BP722" i="1"/>
  <c r="D722" i="1"/>
  <c r="BT721" i="1"/>
  <c r="BS721" i="1"/>
  <c r="BR721" i="1"/>
  <c r="BP721" i="1"/>
  <c r="D721" i="1"/>
  <c r="BT720" i="1"/>
  <c r="BS720" i="1"/>
  <c r="BR720" i="1"/>
  <c r="BP720" i="1"/>
  <c r="D720" i="1"/>
  <c r="BT719" i="1"/>
  <c r="BS719" i="1"/>
  <c r="BR719" i="1"/>
  <c r="BP719" i="1"/>
  <c r="D719" i="1"/>
  <c r="BT718" i="1"/>
  <c r="BS718" i="1"/>
  <c r="BR718" i="1"/>
  <c r="BP718" i="1"/>
  <c r="D718" i="1"/>
  <c r="BT717" i="1"/>
  <c r="BS717" i="1"/>
  <c r="BR717" i="1"/>
  <c r="BP717" i="1"/>
  <c r="D717" i="1"/>
  <c r="BT716" i="1"/>
  <c r="BS716" i="1"/>
  <c r="BR716" i="1"/>
  <c r="BP716" i="1"/>
  <c r="D716" i="1"/>
  <c r="BT715" i="1"/>
  <c r="BS715" i="1"/>
  <c r="BR715" i="1"/>
  <c r="BP715" i="1"/>
  <c r="D715" i="1"/>
  <c r="BT714" i="1"/>
  <c r="BS714" i="1"/>
  <c r="BR714" i="1"/>
  <c r="BP714" i="1"/>
  <c r="D714" i="1"/>
  <c r="BT713" i="1"/>
  <c r="BS713" i="1"/>
  <c r="BR713" i="1"/>
  <c r="BP713" i="1"/>
  <c r="D713" i="1"/>
  <c r="BT712" i="1"/>
  <c r="BS712" i="1"/>
  <c r="BR712" i="1"/>
  <c r="BP712" i="1"/>
  <c r="D712" i="1"/>
  <c r="BT711" i="1"/>
  <c r="BS711" i="1"/>
  <c r="BR711" i="1"/>
  <c r="BP711" i="1"/>
  <c r="D711" i="1"/>
  <c r="BT710" i="1"/>
  <c r="BS710" i="1"/>
  <c r="BR710" i="1"/>
  <c r="BP710" i="1"/>
  <c r="D710" i="1"/>
  <c r="BT709" i="1"/>
  <c r="BS709" i="1"/>
  <c r="BR709" i="1"/>
  <c r="BP709" i="1"/>
  <c r="D709" i="1"/>
  <c r="BT708" i="1"/>
  <c r="BS708" i="1"/>
  <c r="BR708" i="1"/>
  <c r="BP708" i="1"/>
  <c r="D708" i="1"/>
  <c r="BT707" i="1"/>
  <c r="BS707" i="1"/>
  <c r="BR707" i="1"/>
  <c r="BP707" i="1"/>
  <c r="D707" i="1"/>
  <c r="BT706" i="1"/>
  <c r="BS706" i="1"/>
  <c r="BR706" i="1"/>
  <c r="BP706" i="1"/>
  <c r="D706" i="1"/>
  <c r="BT705" i="1"/>
  <c r="BS705" i="1"/>
  <c r="BR705" i="1"/>
  <c r="BP705" i="1"/>
  <c r="D705" i="1"/>
  <c r="BT704" i="1"/>
  <c r="BS704" i="1"/>
  <c r="BR704" i="1"/>
  <c r="BP704" i="1"/>
  <c r="D704" i="1"/>
  <c r="BT703" i="1"/>
  <c r="BS703" i="1"/>
  <c r="BR703" i="1"/>
  <c r="BP703" i="1"/>
  <c r="D703" i="1"/>
  <c r="BT702" i="1"/>
  <c r="BS702" i="1"/>
  <c r="BR702" i="1"/>
  <c r="BP702" i="1"/>
  <c r="D702" i="1"/>
  <c r="BT701" i="1"/>
  <c r="BS701" i="1"/>
  <c r="BR701" i="1"/>
  <c r="BP701" i="1"/>
  <c r="D701" i="1"/>
  <c r="BT700" i="1"/>
  <c r="BS700" i="1"/>
  <c r="BR700" i="1"/>
  <c r="BP700" i="1"/>
  <c r="D700" i="1"/>
  <c r="BT699" i="1"/>
  <c r="BS699" i="1"/>
  <c r="BR699" i="1"/>
  <c r="BP699" i="1"/>
  <c r="D699" i="1"/>
  <c r="BT698" i="1"/>
  <c r="BS698" i="1"/>
  <c r="BR698" i="1"/>
  <c r="BP698" i="1"/>
  <c r="D698" i="1"/>
  <c r="BT697" i="1"/>
  <c r="BS697" i="1"/>
  <c r="BR697" i="1"/>
  <c r="BP697" i="1"/>
  <c r="D697" i="1"/>
  <c r="BT696" i="1"/>
  <c r="BS696" i="1"/>
  <c r="BR696" i="1"/>
  <c r="BP696" i="1"/>
  <c r="D696" i="1"/>
  <c r="BT695" i="1"/>
  <c r="BS695" i="1"/>
  <c r="BR695" i="1"/>
  <c r="BP695" i="1"/>
  <c r="D695" i="1"/>
  <c r="BT694" i="1"/>
  <c r="BS694" i="1"/>
  <c r="BR694" i="1"/>
  <c r="BP694" i="1"/>
  <c r="D694" i="1"/>
  <c r="BT693" i="1"/>
  <c r="BS693" i="1"/>
  <c r="BR693" i="1"/>
  <c r="BP693" i="1"/>
  <c r="D693" i="1"/>
  <c r="BT692" i="1"/>
  <c r="BS692" i="1"/>
  <c r="BR692" i="1"/>
  <c r="BP692" i="1"/>
  <c r="D692" i="1"/>
  <c r="BT691" i="1"/>
  <c r="BS691" i="1"/>
  <c r="BR691" i="1"/>
  <c r="BP691" i="1"/>
  <c r="D691" i="1"/>
  <c r="BT690" i="1"/>
  <c r="BS690" i="1"/>
  <c r="BR690" i="1"/>
  <c r="BP690" i="1"/>
  <c r="D690" i="1"/>
  <c r="BT689" i="1"/>
  <c r="BS689" i="1"/>
  <c r="BR689" i="1"/>
  <c r="BP689" i="1"/>
  <c r="D689" i="1"/>
  <c r="BT688" i="1"/>
  <c r="BS688" i="1"/>
  <c r="BR688" i="1"/>
  <c r="BP688" i="1"/>
  <c r="D688" i="1"/>
  <c r="BT687" i="1"/>
  <c r="BS687" i="1"/>
  <c r="BR687" i="1"/>
  <c r="BP687" i="1"/>
  <c r="D687" i="1"/>
  <c r="BT686" i="1"/>
  <c r="BS686" i="1"/>
  <c r="BR686" i="1"/>
  <c r="BP686" i="1"/>
  <c r="D686" i="1"/>
  <c r="BT685" i="1"/>
  <c r="BS685" i="1"/>
  <c r="BR685" i="1"/>
  <c r="BP685" i="1"/>
  <c r="D685" i="1"/>
  <c r="BT684" i="1"/>
  <c r="BS684" i="1"/>
  <c r="BR684" i="1"/>
  <c r="BP684" i="1"/>
  <c r="D684" i="1"/>
  <c r="BT683" i="1"/>
  <c r="BS683" i="1"/>
  <c r="BR683" i="1"/>
  <c r="BP683" i="1"/>
  <c r="D683" i="1"/>
  <c r="BT682" i="1"/>
  <c r="BS682" i="1"/>
  <c r="BR682" i="1"/>
  <c r="BP682" i="1"/>
  <c r="D682" i="1"/>
  <c r="BT681" i="1"/>
  <c r="BS681" i="1"/>
  <c r="BR681" i="1"/>
  <c r="BP681" i="1"/>
  <c r="D681" i="1"/>
  <c r="BT680" i="1"/>
  <c r="BS680" i="1"/>
  <c r="BR680" i="1"/>
  <c r="BP680" i="1"/>
  <c r="D680" i="1"/>
  <c r="BT679" i="1"/>
  <c r="BS679" i="1"/>
  <c r="BR679" i="1"/>
  <c r="BP679" i="1"/>
  <c r="D679" i="1"/>
  <c r="BT678" i="1"/>
  <c r="BS678" i="1"/>
  <c r="BR678" i="1"/>
  <c r="BP678" i="1"/>
  <c r="D678" i="1"/>
  <c r="BT677" i="1"/>
  <c r="BS677" i="1"/>
  <c r="BR677" i="1"/>
  <c r="BP677" i="1"/>
  <c r="D677" i="1"/>
  <c r="BT676" i="1"/>
  <c r="BS676" i="1"/>
  <c r="BR676" i="1"/>
  <c r="BP676" i="1"/>
  <c r="D676" i="1"/>
  <c r="BT675" i="1"/>
  <c r="BS675" i="1"/>
  <c r="BR675" i="1"/>
  <c r="BP675" i="1"/>
  <c r="D675" i="1"/>
  <c r="BT674" i="1"/>
  <c r="BS674" i="1"/>
  <c r="BR674" i="1"/>
  <c r="BP674" i="1"/>
  <c r="D674" i="1"/>
  <c r="BT673" i="1"/>
  <c r="BS673" i="1"/>
  <c r="BR673" i="1"/>
  <c r="BP673" i="1"/>
  <c r="D673" i="1"/>
  <c r="BT672" i="1"/>
  <c r="BS672" i="1"/>
  <c r="BR672" i="1"/>
  <c r="BP672" i="1"/>
  <c r="D672" i="1"/>
  <c r="BT671" i="1"/>
  <c r="BS671" i="1"/>
  <c r="BR671" i="1"/>
  <c r="BP671" i="1"/>
  <c r="D671" i="1"/>
  <c r="BT670" i="1"/>
  <c r="BS670" i="1"/>
  <c r="BR670" i="1"/>
  <c r="BP670" i="1"/>
  <c r="D670" i="1"/>
  <c r="BT669" i="1"/>
  <c r="BS669" i="1"/>
  <c r="BR669" i="1"/>
  <c r="BP669" i="1"/>
  <c r="D669" i="1"/>
  <c r="BT668" i="1"/>
  <c r="BS668" i="1"/>
  <c r="BR668" i="1"/>
  <c r="BP668" i="1"/>
  <c r="D668" i="1"/>
  <c r="BT667" i="1"/>
  <c r="BS667" i="1"/>
  <c r="BR667" i="1"/>
  <c r="BP667" i="1"/>
  <c r="D667" i="1"/>
  <c r="BT666" i="1"/>
  <c r="BS666" i="1"/>
  <c r="BR666" i="1"/>
  <c r="BP666" i="1"/>
  <c r="D666" i="1"/>
  <c r="BT665" i="1"/>
  <c r="BS665" i="1"/>
  <c r="BR665" i="1"/>
  <c r="BP665" i="1"/>
  <c r="D665" i="1"/>
  <c r="BT664" i="1"/>
  <c r="BS664" i="1"/>
  <c r="BR664" i="1"/>
  <c r="BP664" i="1"/>
  <c r="D664" i="1"/>
  <c r="BT663" i="1"/>
  <c r="BS663" i="1"/>
  <c r="BR663" i="1"/>
  <c r="BP663" i="1"/>
  <c r="D663" i="1"/>
  <c r="BT662" i="1"/>
  <c r="BS662" i="1"/>
  <c r="BR662" i="1"/>
  <c r="BP662" i="1"/>
  <c r="D662" i="1"/>
  <c r="BT661" i="1"/>
  <c r="BS661" i="1"/>
  <c r="BR661" i="1"/>
  <c r="BP661" i="1"/>
  <c r="D661" i="1"/>
  <c r="BT660" i="1"/>
  <c r="BS660" i="1"/>
  <c r="BR660" i="1"/>
  <c r="BP660" i="1"/>
  <c r="D660" i="1"/>
  <c r="BT659" i="1"/>
  <c r="BS659" i="1"/>
  <c r="BR659" i="1"/>
  <c r="BP659" i="1"/>
  <c r="D659" i="1"/>
  <c r="BT658" i="1"/>
  <c r="BS658" i="1"/>
  <c r="BR658" i="1"/>
  <c r="BP658" i="1"/>
  <c r="D658" i="1"/>
  <c r="BT657" i="1"/>
  <c r="BS657" i="1"/>
  <c r="BR657" i="1"/>
  <c r="BP657" i="1"/>
  <c r="D657" i="1"/>
  <c r="BT656" i="1"/>
  <c r="BS656" i="1"/>
  <c r="BR656" i="1"/>
  <c r="BP656" i="1"/>
  <c r="D656" i="1"/>
  <c r="BT655" i="1"/>
  <c r="BS655" i="1"/>
  <c r="BR655" i="1"/>
  <c r="BP655" i="1"/>
  <c r="D655" i="1"/>
  <c r="BT654" i="1"/>
  <c r="BS654" i="1"/>
  <c r="BR654" i="1"/>
  <c r="BP654" i="1"/>
  <c r="D654" i="1"/>
  <c r="BT653" i="1"/>
  <c r="BS653" i="1"/>
  <c r="BR653" i="1"/>
  <c r="BP653" i="1"/>
  <c r="D653" i="1"/>
  <c r="BT652" i="1"/>
  <c r="BS652" i="1"/>
  <c r="BR652" i="1"/>
  <c r="BP652" i="1"/>
  <c r="D652" i="1"/>
  <c r="BT651" i="1"/>
  <c r="BS651" i="1"/>
  <c r="BR651" i="1"/>
  <c r="BP651" i="1"/>
  <c r="D651" i="1"/>
  <c r="BT650" i="1"/>
  <c r="BS650" i="1"/>
  <c r="BR650" i="1"/>
  <c r="BP650" i="1"/>
  <c r="D650" i="1"/>
  <c r="BT649" i="1"/>
  <c r="BS649" i="1"/>
  <c r="BR649" i="1"/>
  <c r="BP649" i="1"/>
  <c r="D649" i="1"/>
  <c r="BT648" i="1"/>
  <c r="BS648" i="1"/>
  <c r="BR648" i="1"/>
  <c r="BP648" i="1"/>
  <c r="D648" i="1"/>
  <c r="BT647" i="1"/>
  <c r="BS647" i="1"/>
  <c r="BR647" i="1"/>
  <c r="BP647" i="1"/>
  <c r="D647" i="1"/>
  <c r="BT646" i="1"/>
  <c r="BS646" i="1"/>
  <c r="BR646" i="1"/>
  <c r="BP646" i="1"/>
  <c r="D646" i="1"/>
  <c r="BT645" i="1"/>
  <c r="BS645" i="1"/>
  <c r="BR645" i="1"/>
  <c r="BP645" i="1"/>
  <c r="D645" i="1"/>
  <c r="BT644" i="1"/>
  <c r="BS644" i="1"/>
  <c r="BR644" i="1"/>
  <c r="BP644" i="1"/>
  <c r="D644" i="1"/>
  <c r="BT643" i="1"/>
  <c r="BS643" i="1"/>
  <c r="BR643" i="1"/>
  <c r="BP643" i="1"/>
  <c r="D643" i="1"/>
  <c r="BT642" i="1"/>
  <c r="BS642" i="1"/>
  <c r="BR642" i="1"/>
  <c r="BP642" i="1"/>
  <c r="D642" i="1"/>
  <c r="BT641" i="1"/>
  <c r="BS641" i="1"/>
  <c r="BR641" i="1"/>
  <c r="BP641" i="1"/>
  <c r="D641" i="1"/>
  <c r="BT640" i="1"/>
  <c r="BS640" i="1"/>
  <c r="BR640" i="1"/>
  <c r="BP640" i="1"/>
  <c r="D640" i="1"/>
  <c r="BT639" i="1"/>
  <c r="BS639" i="1"/>
  <c r="BR639" i="1"/>
  <c r="BP639" i="1"/>
  <c r="D639" i="1"/>
  <c r="BT638" i="1"/>
  <c r="BS638" i="1"/>
  <c r="BR638" i="1"/>
  <c r="BP638" i="1"/>
  <c r="D638" i="1"/>
  <c r="BT637" i="1"/>
  <c r="BS637" i="1"/>
  <c r="BR637" i="1"/>
  <c r="BP637" i="1"/>
  <c r="D637" i="1"/>
  <c r="BT636" i="1"/>
  <c r="BS636" i="1"/>
  <c r="BR636" i="1"/>
  <c r="BP636" i="1"/>
  <c r="D636" i="1"/>
  <c r="BT635" i="1"/>
  <c r="BS635" i="1"/>
  <c r="BR635" i="1"/>
  <c r="BP635" i="1"/>
  <c r="D635" i="1"/>
  <c r="BT634" i="1"/>
  <c r="BS634" i="1"/>
  <c r="BR634" i="1"/>
  <c r="BP634" i="1"/>
  <c r="D634" i="1"/>
  <c r="BT633" i="1"/>
  <c r="BS633" i="1"/>
  <c r="BR633" i="1"/>
  <c r="BP633" i="1"/>
  <c r="D633" i="1"/>
  <c r="BT632" i="1"/>
  <c r="BS632" i="1"/>
  <c r="BR632" i="1"/>
  <c r="BP632" i="1"/>
  <c r="D632" i="1"/>
  <c r="BT631" i="1"/>
  <c r="BS631" i="1"/>
  <c r="BR631" i="1"/>
  <c r="BP631" i="1"/>
  <c r="D631" i="1"/>
  <c r="BT630" i="1"/>
  <c r="BS630" i="1"/>
  <c r="BR630" i="1"/>
  <c r="BP630" i="1"/>
  <c r="D630" i="1"/>
  <c r="BT629" i="1"/>
  <c r="BS629" i="1"/>
  <c r="BR629" i="1"/>
  <c r="BP629" i="1"/>
  <c r="D629" i="1"/>
  <c r="BT628" i="1"/>
  <c r="BS628" i="1"/>
  <c r="BR628" i="1"/>
  <c r="BP628" i="1"/>
  <c r="D628" i="1"/>
  <c r="BT627" i="1"/>
  <c r="BS627" i="1"/>
  <c r="BR627" i="1"/>
  <c r="BP627" i="1"/>
  <c r="D627" i="1"/>
  <c r="BT626" i="1"/>
  <c r="BS626" i="1"/>
  <c r="BR626" i="1"/>
  <c r="BP626" i="1"/>
  <c r="D626" i="1"/>
  <c r="BT625" i="1"/>
  <c r="BS625" i="1"/>
  <c r="BR625" i="1"/>
  <c r="BP625" i="1"/>
  <c r="D625" i="1"/>
  <c r="BT624" i="1"/>
  <c r="BS624" i="1"/>
  <c r="BR624" i="1"/>
  <c r="BP624" i="1"/>
  <c r="D624" i="1"/>
  <c r="BT623" i="1"/>
  <c r="BS623" i="1"/>
  <c r="BR623" i="1"/>
  <c r="BP623" i="1"/>
  <c r="D623" i="1"/>
  <c r="BT622" i="1"/>
  <c r="BS622" i="1"/>
  <c r="BR622" i="1"/>
  <c r="BP622" i="1"/>
  <c r="D622" i="1"/>
  <c r="BT621" i="1"/>
  <c r="BS621" i="1"/>
  <c r="BR621" i="1"/>
  <c r="BP621" i="1"/>
  <c r="D621" i="1"/>
  <c r="BT620" i="1"/>
  <c r="BS620" i="1"/>
  <c r="BR620" i="1"/>
  <c r="BP620" i="1"/>
  <c r="D620" i="1"/>
  <c r="BT619" i="1"/>
  <c r="BS619" i="1"/>
  <c r="BR619" i="1"/>
  <c r="BP619" i="1"/>
  <c r="D619" i="1"/>
  <c r="BT618" i="1"/>
  <c r="BS618" i="1"/>
  <c r="BR618" i="1"/>
  <c r="BP618" i="1"/>
  <c r="D618" i="1"/>
  <c r="BT617" i="1"/>
  <c r="BS617" i="1"/>
  <c r="BR617" i="1"/>
  <c r="BP617" i="1"/>
  <c r="D617" i="1"/>
  <c r="BT616" i="1"/>
  <c r="BS616" i="1"/>
  <c r="BR616" i="1"/>
  <c r="BP616" i="1"/>
  <c r="D616" i="1"/>
  <c r="BT615" i="1"/>
  <c r="BS615" i="1"/>
  <c r="BR615" i="1"/>
  <c r="BP615" i="1"/>
  <c r="D615" i="1"/>
  <c r="BT614" i="1"/>
  <c r="BS614" i="1"/>
  <c r="BR614" i="1"/>
  <c r="BP614" i="1"/>
  <c r="D614" i="1"/>
  <c r="BT613" i="1"/>
  <c r="BS613" i="1"/>
  <c r="BR613" i="1"/>
  <c r="BP613" i="1"/>
  <c r="D613" i="1"/>
  <c r="BT612" i="1"/>
  <c r="BS612" i="1"/>
  <c r="BR612" i="1"/>
  <c r="BP612" i="1"/>
  <c r="D612" i="1"/>
  <c r="BT611" i="1"/>
  <c r="BS611" i="1"/>
  <c r="BR611" i="1"/>
  <c r="BP611" i="1"/>
  <c r="D611" i="1"/>
  <c r="BT610" i="1"/>
  <c r="BS610" i="1"/>
  <c r="BR610" i="1"/>
  <c r="BP610" i="1"/>
  <c r="D610" i="1"/>
  <c r="BT609" i="1"/>
  <c r="BS609" i="1"/>
  <c r="BR609" i="1"/>
  <c r="BP609" i="1"/>
  <c r="D609" i="1"/>
  <c r="BT608" i="1"/>
  <c r="BS608" i="1"/>
  <c r="BR608" i="1"/>
  <c r="BP608" i="1"/>
  <c r="D608" i="1"/>
  <c r="BT607" i="1"/>
  <c r="BS607" i="1"/>
  <c r="BR607" i="1"/>
  <c r="BP607" i="1"/>
  <c r="D607" i="1"/>
  <c r="BT606" i="1"/>
  <c r="BS606" i="1"/>
  <c r="BR606" i="1"/>
  <c r="BP606" i="1"/>
  <c r="D606" i="1"/>
  <c r="BT605" i="1"/>
  <c r="BS605" i="1"/>
  <c r="BR605" i="1"/>
  <c r="BP605" i="1"/>
  <c r="D605" i="1"/>
  <c r="BT604" i="1"/>
  <c r="BS604" i="1"/>
  <c r="BR604" i="1"/>
  <c r="BP604" i="1"/>
  <c r="D604" i="1"/>
  <c r="BT603" i="1"/>
  <c r="BS603" i="1"/>
  <c r="BR603" i="1"/>
  <c r="BP603" i="1"/>
  <c r="D603" i="1"/>
  <c r="BT602" i="1"/>
  <c r="BS602" i="1"/>
  <c r="BR602" i="1"/>
  <c r="BP602" i="1"/>
  <c r="D602" i="1"/>
  <c r="BT601" i="1"/>
  <c r="BS601" i="1"/>
  <c r="BR601" i="1"/>
  <c r="BP601" i="1"/>
  <c r="D601" i="1"/>
  <c r="BT600" i="1"/>
  <c r="BS600" i="1"/>
  <c r="BR600" i="1"/>
  <c r="BP600" i="1"/>
  <c r="D600" i="1"/>
  <c r="BT599" i="1"/>
  <c r="BS599" i="1"/>
  <c r="BR599" i="1"/>
  <c r="BP599" i="1"/>
  <c r="D599" i="1"/>
  <c r="BT598" i="1"/>
  <c r="BS598" i="1"/>
  <c r="BR598" i="1"/>
  <c r="BP598" i="1"/>
  <c r="D598" i="1"/>
  <c r="BT597" i="1"/>
  <c r="BS597" i="1"/>
  <c r="BR597" i="1"/>
  <c r="BP597" i="1"/>
  <c r="D597" i="1"/>
  <c r="BT596" i="1"/>
  <c r="BS596" i="1"/>
  <c r="BR596" i="1"/>
  <c r="BP596" i="1"/>
  <c r="D596" i="1"/>
  <c r="BT595" i="1"/>
  <c r="BS595" i="1"/>
  <c r="BR595" i="1"/>
  <c r="BP595" i="1"/>
  <c r="D595" i="1"/>
  <c r="BT594" i="1"/>
  <c r="BS594" i="1"/>
  <c r="BR594" i="1"/>
  <c r="BP594" i="1"/>
  <c r="D594" i="1"/>
  <c r="BT593" i="1"/>
  <c r="BS593" i="1"/>
  <c r="BR593" i="1"/>
  <c r="BP593" i="1"/>
  <c r="D593" i="1"/>
  <c r="BT592" i="1"/>
  <c r="BS592" i="1"/>
  <c r="BR592" i="1"/>
  <c r="BP592" i="1"/>
  <c r="D592" i="1"/>
  <c r="BT591" i="1"/>
  <c r="BS591" i="1"/>
  <c r="BR591" i="1"/>
  <c r="BP591" i="1"/>
  <c r="D591" i="1"/>
  <c r="BT590" i="1"/>
  <c r="BS590" i="1"/>
  <c r="BR590" i="1"/>
  <c r="BP590" i="1"/>
  <c r="D590" i="1"/>
  <c r="BT589" i="1"/>
  <c r="BS589" i="1"/>
  <c r="BR589" i="1"/>
  <c r="BP589" i="1"/>
  <c r="D589" i="1"/>
  <c r="BT588" i="1"/>
  <c r="BS588" i="1"/>
  <c r="BR588" i="1"/>
  <c r="BP588" i="1"/>
  <c r="D588" i="1"/>
  <c r="BT587" i="1"/>
  <c r="BS587" i="1"/>
  <c r="BR587" i="1"/>
  <c r="BP587" i="1"/>
  <c r="D587" i="1"/>
  <c r="BT586" i="1"/>
  <c r="BS586" i="1"/>
  <c r="BR586" i="1"/>
  <c r="BP586" i="1"/>
  <c r="D586" i="1"/>
  <c r="BT585" i="1"/>
  <c r="BS585" i="1"/>
  <c r="BR585" i="1"/>
  <c r="BP585" i="1"/>
  <c r="D585" i="1"/>
  <c r="BT584" i="1"/>
  <c r="BS584" i="1"/>
  <c r="BR584" i="1"/>
  <c r="BP584" i="1"/>
  <c r="D584" i="1"/>
  <c r="BT583" i="1"/>
  <c r="BS583" i="1"/>
  <c r="BR583" i="1"/>
  <c r="BP583" i="1"/>
  <c r="D583" i="1"/>
  <c r="BT582" i="1"/>
  <c r="BS582" i="1"/>
  <c r="BR582" i="1"/>
  <c r="BP582" i="1"/>
  <c r="D582" i="1"/>
  <c r="BT581" i="1"/>
  <c r="BS581" i="1"/>
  <c r="BR581" i="1"/>
  <c r="BP581" i="1"/>
  <c r="D581" i="1"/>
  <c r="BT580" i="1"/>
  <c r="BS580" i="1"/>
  <c r="BR580" i="1"/>
  <c r="BP580" i="1"/>
  <c r="D580" i="1"/>
  <c r="BT579" i="1"/>
  <c r="BS579" i="1"/>
  <c r="BR579" i="1"/>
  <c r="BP579" i="1"/>
  <c r="D579" i="1"/>
  <c r="BT578" i="1"/>
  <c r="BS578" i="1"/>
  <c r="BR578" i="1"/>
  <c r="BP578" i="1"/>
  <c r="D578" i="1"/>
  <c r="BT577" i="1"/>
  <c r="BS577" i="1"/>
  <c r="BR577" i="1"/>
  <c r="BP577" i="1"/>
  <c r="D577" i="1"/>
  <c r="BT576" i="1"/>
  <c r="BS576" i="1"/>
  <c r="BR576" i="1"/>
  <c r="BP576" i="1"/>
  <c r="D576" i="1"/>
  <c r="BT575" i="1"/>
  <c r="BS575" i="1"/>
  <c r="BR575" i="1"/>
  <c r="BP575" i="1"/>
  <c r="D575" i="1"/>
  <c r="BT574" i="1"/>
  <c r="BS574" i="1"/>
  <c r="BR574" i="1"/>
  <c r="BP574" i="1"/>
  <c r="D574" i="1"/>
  <c r="BT573" i="1"/>
  <c r="BS573" i="1"/>
  <c r="BR573" i="1"/>
  <c r="BP573" i="1"/>
  <c r="D573" i="1"/>
  <c r="BT572" i="1"/>
  <c r="BS572" i="1"/>
  <c r="BR572" i="1"/>
  <c r="BP572" i="1"/>
  <c r="D572" i="1"/>
  <c r="BT571" i="1"/>
  <c r="BS571" i="1"/>
  <c r="BR571" i="1"/>
  <c r="BP571" i="1"/>
  <c r="D571" i="1"/>
  <c r="BT570" i="1"/>
  <c r="BS570" i="1"/>
  <c r="BR570" i="1"/>
  <c r="BP570" i="1"/>
  <c r="D570" i="1"/>
  <c r="BT569" i="1"/>
  <c r="BS569" i="1"/>
  <c r="BR569" i="1"/>
  <c r="BP569" i="1"/>
  <c r="D569" i="1"/>
  <c r="BT568" i="1"/>
  <c r="BS568" i="1"/>
  <c r="BR568" i="1"/>
  <c r="BP568" i="1"/>
  <c r="D568" i="1"/>
  <c r="BT567" i="1"/>
  <c r="BS567" i="1"/>
  <c r="BR567" i="1"/>
  <c r="BP567" i="1"/>
  <c r="D567" i="1"/>
  <c r="BT566" i="1"/>
  <c r="BS566" i="1"/>
  <c r="BR566" i="1"/>
  <c r="BP566" i="1"/>
  <c r="D566" i="1"/>
  <c r="BT565" i="1"/>
  <c r="BS565" i="1"/>
  <c r="BR565" i="1"/>
  <c r="BP565" i="1"/>
  <c r="D565" i="1"/>
  <c r="BT564" i="1"/>
  <c r="BS564" i="1"/>
  <c r="BR564" i="1"/>
  <c r="BP564" i="1"/>
  <c r="D564" i="1"/>
  <c r="BT563" i="1"/>
  <c r="BS563" i="1"/>
  <c r="BR563" i="1"/>
  <c r="BP563" i="1"/>
  <c r="D563" i="1"/>
  <c r="BT562" i="1"/>
  <c r="BS562" i="1"/>
  <c r="BR562" i="1"/>
  <c r="BP562" i="1"/>
  <c r="D562" i="1"/>
  <c r="BT561" i="1"/>
  <c r="BS561" i="1"/>
  <c r="BR561" i="1"/>
  <c r="BP561" i="1"/>
  <c r="D561" i="1"/>
  <c r="BT560" i="1"/>
  <c r="BS560" i="1"/>
  <c r="BR560" i="1"/>
  <c r="BP560" i="1"/>
  <c r="D560" i="1"/>
  <c r="BT559" i="1"/>
  <c r="BS559" i="1"/>
  <c r="BR559" i="1"/>
  <c r="BP559" i="1"/>
  <c r="D559" i="1"/>
  <c r="BT558" i="1"/>
  <c r="BS558" i="1"/>
  <c r="BR558" i="1"/>
  <c r="BP558" i="1"/>
  <c r="D558" i="1"/>
  <c r="BT557" i="1"/>
  <c r="BS557" i="1"/>
  <c r="BR557" i="1"/>
  <c r="BP557" i="1"/>
  <c r="D557" i="1"/>
  <c r="BT556" i="1"/>
  <c r="BS556" i="1"/>
  <c r="BR556" i="1"/>
  <c r="BP556" i="1"/>
  <c r="D556" i="1"/>
  <c r="BT555" i="1"/>
  <c r="BS555" i="1"/>
  <c r="BR555" i="1"/>
  <c r="BP555" i="1"/>
  <c r="D555" i="1"/>
  <c r="BT554" i="1"/>
  <c r="BS554" i="1"/>
  <c r="BR554" i="1"/>
  <c r="BP554" i="1"/>
  <c r="D554" i="1"/>
  <c r="BT553" i="1"/>
  <c r="BS553" i="1"/>
  <c r="BR553" i="1"/>
  <c r="BP553" i="1"/>
  <c r="D553" i="1"/>
  <c r="BT552" i="1"/>
  <c r="BS552" i="1"/>
  <c r="BR552" i="1"/>
  <c r="BP552" i="1"/>
  <c r="D552" i="1"/>
  <c r="BT551" i="1"/>
  <c r="BS551" i="1"/>
  <c r="BR551" i="1"/>
  <c r="BP551" i="1"/>
  <c r="D551" i="1"/>
  <c r="BT550" i="1"/>
  <c r="BS550" i="1"/>
  <c r="BR550" i="1"/>
  <c r="BP550" i="1"/>
  <c r="D550" i="1"/>
  <c r="BT549" i="1"/>
  <c r="BS549" i="1"/>
  <c r="BR549" i="1"/>
  <c r="BP549" i="1"/>
  <c r="D549" i="1"/>
  <c r="BT548" i="1"/>
  <c r="BS548" i="1"/>
  <c r="BR548" i="1"/>
  <c r="BP548" i="1"/>
  <c r="D548" i="1"/>
  <c r="BT547" i="1"/>
  <c r="BS547" i="1"/>
  <c r="BR547" i="1"/>
  <c r="BP547" i="1"/>
  <c r="D547" i="1"/>
  <c r="BT546" i="1"/>
  <c r="BS546" i="1"/>
  <c r="BR546" i="1"/>
  <c r="BP546" i="1"/>
  <c r="D546" i="1"/>
  <c r="BT545" i="1"/>
  <c r="BS545" i="1"/>
  <c r="BR545" i="1"/>
  <c r="BP545" i="1"/>
  <c r="D545" i="1"/>
  <c r="BT544" i="1"/>
  <c r="BS544" i="1"/>
  <c r="BR544" i="1"/>
  <c r="BP544" i="1"/>
  <c r="D544" i="1"/>
  <c r="BT543" i="1"/>
  <c r="BS543" i="1"/>
  <c r="BR543" i="1"/>
  <c r="BP543" i="1"/>
  <c r="D543" i="1"/>
  <c r="BT542" i="1"/>
  <c r="BS542" i="1"/>
  <c r="BR542" i="1"/>
  <c r="BP542" i="1"/>
  <c r="D542" i="1"/>
  <c r="BT541" i="1"/>
  <c r="BS541" i="1"/>
  <c r="BR541" i="1"/>
  <c r="BP541" i="1"/>
  <c r="D541" i="1"/>
  <c r="BT540" i="1"/>
  <c r="BS540" i="1"/>
  <c r="BR540" i="1"/>
  <c r="BP540" i="1"/>
  <c r="D540" i="1"/>
  <c r="BT539" i="1"/>
  <c r="BS539" i="1"/>
  <c r="BR539" i="1"/>
  <c r="BP539" i="1"/>
  <c r="D539" i="1"/>
  <c r="BT538" i="1"/>
  <c r="BS538" i="1"/>
  <c r="BR538" i="1"/>
  <c r="BP538" i="1"/>
  <c r="D538" i="1"/>
  <c r="BT537" i="1"/>
  <c r="BS537" i="1"/>
  <c r="BR537" i="1"/>
  <c r="BP537" i="1"/>
  <c r="D537" i="1"/>
  <c r="BT536" i="1"/>
  <c r="BS536" i="1"/>
  <c r="BR536" i="1"/>
  <c r="BP536" i="1"/>
  <c r="D536" i="1"/>
  <c r="BT535" i="1"/>
  <c r="BS535" i="1"/>
  <c r="BR535" i="1"/>
  <c r="BP535" i="1"/>
  <c r="D535" i="1"/>
  <c r="BT534" i="1"/>
  <c r="BS534" i="1"/>
  <c r="BR534" i="1"/>
  <c r="BP534" i="1"/>
  <c r="D534" i="1"/>
  <c r="BT533" i="1"/>
  <c r="BS533" i="1"/>
  <c r="BR533" i="1"/>
  <c r="BP533" i="1"/>
  <c r="D533" i="1"/>
  <c r="BT532" i="1"/>
  <c r="BS532" i="1"/>
  <c r="BR532" i="1"/>
  <c r="BP532" i="1"/>
  <c r="D532" i="1"/>
  <c r="BT531" i="1"/>
  <c r="BS531" i="1"/>
  <c r="BR531" i="1"/>
  <c r="BP531" i="1"/>
  <c r="D531" i="1"/>
  <c r="BT530" i="1"/>
  <c r="BS530" i="1"/>
  <c r="BR530" i="1"/>
  <c r="BP530" i="1"/>
  <c r="D530" i="1"/>
  <c r="BT529" i="1"/>
  <c r="BS529" i="1"/>
  <c r="BR529" i="1"/>
  <c r="BP529" i="1"/>
  <c r="D529" i="1"/>
  <c r="BT528" i="1"/>
  <c r="BS528" i="1"/>
  <c r="BR528" i="1"/>
  <c r="BP528" i="1"/>
  <c r="D528" i="1"/>
  <c r="BT527" i="1"/>
  <c r="BS527" i="1"/>
  <c r="BR527" i="1"/>
  <c r="BP527" i="1"/>
  <c r="D527" i="1"/>
  <c r="BT526" i="1"/>
  <c r="BS526" i="1"/>
  <c r="BR526" i="1"/>
  <c r="BP526" i="1"/>
  <c r="D526" i="1"/>
  <c r="BT525" i="1"/>
  <c r="BS525" i="1"/>
  <c r="BR525" i="1"/>
  <c r="BP525" i="1"/>
  <c r="D525" i="1"/>
  <c r="BT524" i="1"/>
  <c r="BS524" i="1"/>
  <c r="BR524" i="1"/>
  <c r="BP524" i="1"/>
  <c r="D524" i="1"/>
  <c r="BT523" i="1"/>
  <c r="BS523" i="1"/>
  <c r="BR523" i="1"/>
  <c r="BP523" i="1"/>
  <c r="D523" i="1"/>
  <c r="BT522" i="1"/>
  <c r="BS522" i="1"/>
  <c r="BR522" i="1"/>
  <c r="BP522" i="1"/>
  <c r="D522" i="1"/>
  <c r="BT521" i="1"/>
  <c r="BS521" i="1"/>
  <c r="BR521" i="1"/>
  <c r="BP521" i="1"/>
  <c r="D521" i="1"/>
  <c r="BT520" i="1"/>
  <c r="BS520" i="1"/>
  <c r="BR520" i="1"/>
  <c r="BP520" i="1"/>
  <c r="D520" i="1"/>
  <c r="BT519" i="1"/>
  <c r="BS519" i="1"/>
  <c r="BR519" i="1"/>
  <c r="BP519" i="1"/>
  <c r="D519" i="1"/>
  <c r="BT518" i="1"/>
  <c r="BS518" i="1"/>
  <c r="BR518" i="1"/>
  <c r="BP518" i="1"/>
  <c r="D518" i="1"/>
  <c r="BT517" i="1"/>
  <c r="BS517" i="1"/>
  <c r="BR517" i="1"/>
  <c r="BP517" i="1"/>
  <c r="D517" i="1"/>
  <c r="BT516" i="1"/>
  <c r="BS516" i="1"/>
  <c r="BR516" i="1"/>
  <c r="BP516" i="1"/>
  <c r="D516" i="1"/>
  <c r="BT515" i="1"/>
  <c r="BS515" i="1"/>
  <c r="BR515" i="1"/>
  <c r="BP515" i="1"/>
  <c r="D515" i="1"/>
  <c r="BT514" i="1"/>
  <c r="BS514" i="1"/>
  <c r="BR514" i="1"/>
  <c r="BP514" i="1"/>
  <c r="D514" i="1"/>
  <c r="BT513" i="1"/>
  <c r="BS513" i="1"/>
  <c r="BR513" i="1"/>
  <c r="BP513" i="1"/>
  <c r="D513" i="1"/>
  <c r="BT512" i="1"/>
  <c r="BS512" i="1"/>
  <c r="BR512" i="1"/>
  <c r="BP512" i="1"/>
  <c r="D512" i="1"/>
  <c r="BT511" i="1"/>
  <c r="BS511" i="1"/>
  <c r="BR511" i="1"/>
  <c r="BP511" i="1"/>
  <c r="D511" i="1"/>
  <c r="BT510" i="1"/>
  <c r="BS510" i="1"/>
  <c r="BR510" i="1"/>
  <c r="BP510" i="1"/>
  <c r="D510" i="1"/>
  <c r="BT509" i="1"/>
  <c r="BS509" i="1"/>
  <c r="BR509" i="1"/>
  <c r="BP509" i="1"/>
  <c r="D509" i="1"/>
  <c r="BT508" i="1"/>
  <c r="BS508" i="1"/>
  <c r="BR508" i="1"/>
  <c r="BP508" i="1"/>
  <c r="D508" i="1"/>
  <c r="BT507" i="1"/>
  <c r="BS507" i="1"/>
  <c r="BR507" i="1"/>
  <c r="BP507" i="1"/>
  <c r="D507" i="1"/>
  <c r="BT506" i="1"/>
  <c r="BS506" i="1"/>
  <c r="BR506" i="1"/>
  <c r="BP506" i="1"/>
  <c r="D506" i="1"/>
  <c r="BT505" i="1"/>
  <c r="BS505" i="1"/>
  <c r="BR505" i="1"/>
  <c r="BP505" i="1"/>
  <c r="D505" i="1"/>
  <c r="BT504" i="1"/>
  <c r="BS504" i="1"/>
  <c r="BR504" i="1"/>
  <c r="BP504" i="1"/>
  <c r="D504" i="1"/>
  <c r="BT503" i="1"/>
  <c r="BS503" i="1"/>
  <c r="BR503" i="1"/>
  <c r="BP503" i="1"/>
  <c r="D503" i="1"/>
  <c r="BT502" i="1"/>
  <c r="BS502" i="1"/>
  <c r="BR502" i="1"/>
  <c r="BP502" i="1"/>
  <c r="D502" i="1"/>
  <c r="BT501" i="1"/>
  <c r="BS501" i="1"/>
  <c r="BR501" i="1"/>
  <c r="BP501" i="1"/>
  <c r="D501" i="1"/>
  <c r="BT500" i="1"/>
  <c r="BS500" i="1"/>
  <c r="BR500" i="1"/>
  <c r="BP500" i="1"/>
  <c r="D500" i="1"/>
  <c r="BT499" i="1"/>
  <c r="BS499" i="1"/>
  <c r="BR499" i="1"/>
  <c r="BP499" i="1"/>
  <c r="D499" i="1"/>
  <c r="BT498" i="1"/>
  <c r="BS498" i="1"/>
  <c r="BR498" i="1"/>
  <c r="BP498" i="1"/>
  <c r="D498" i="1"/>
  <c r="BT497" i="1"/>
  <c r="BS497" i="1"/>
  <c r="BR497" i="1"/>
  <c r="BP497" i="1"/>
  <c r="D497" i="1"/>
  <c r="BT496" i="1"/>
  <c r="BS496" i="1"/>
  <c r="BR496" i="1"/>
  <c r="BP496" i="1"/>
  <c r="D496" i="1"/>
  <c r="BT495" i="1"/>
  <c r="BS495" i="1"/>
  <c r="BR495" i="1"/>
  <c r="BP495" i="1"/>
  <c r="D495" i="1"/>
  <c r="BT494" i="1"/>
  <c r="BS494" i="1"/>
  <c r="BR494" i="1"/>
  <c r="BP494" i="1"/>
  <c r="D494" i="1"/>
  <c r="BT493" i="1"/>
  <c r="BS493" i="1"/>
  <c r="BR493" i="1"/>
  <c r="BP493" i="1"/>
  <c r="D493" i="1"/>
  <c r="BT492" i="1"/>
  <c r="BS492" i="1"/>
  <c r="BR492" i="1"/>
  <c r="BP492" i="1"/>
  <c r="D492" i="1"/>
  <c r="BT491" i="1"/>
  <c r="BS491" i="1"/>
  <c r="BR491" i="1"/>
  <c r="BP491" i="1"/>
  <c r="D491" i="1"/>
  <c r="BT490" i="1"/>
  <c r="BS490" i="1"/>
  <c r="BR490" i="1"/>
  <c r="BP490" i="1"/>
  <c r="D490" i="1"/>
  <c r="BT489" i="1"/>
  <c r="BS489" i="1"/>
  <c r="BR489" i="1"/>
  <c r="BP489" i="1"/>
  <c r="D489" i="1"/>
  <c r="BT488" i="1"/>
  <c r="BS488" i="1"/>
  <c r="BR488" i="1"/>
  <c r="BP488" i="1"/>
  <c r="D488" i="1"/>
  <c r="BT487" i="1"/>
  <c r="BS487" i="1"/>
  <c r="BR487" i="1"/>
  <c r="BP487" i="1"/>
  <c r="D487" i="1"/>
  <c r="BT486" i="1"/>
  <c r="BS486" i="1"/>
  <c r="BR486" i="1"/>
  <c r="BP486" i="1"/>
  <c r="D486" i="1"/>
  <c r="BT485" i="1"/>
  <c r="BS485" i="1"/>
  <c r="BR485" i="1"/>
  <c r="BP485" i="1"/>
  <c r="D485" i="1"/>
  <c r="BT484" i="1"/>
  <c r="BS484" i="1"/>
  <c r="BR484" i="1"/>
  <c r="BP484" i="1"/>
  <c r="D484" i="1"/>
  <c r="BT483" i="1"/>
  <c r="BS483" i="1"/>
  <c r="BR483" i="1"/>
  <c r="BP483" i="1"/>
  <c r="D483" i="1"/>
  <c r="BT482" i="1"/>
  <c r="BS482" i="1"/>
  <c r="BR482" i="1"/>
  <c r="BP482" i="1"/>
  <c r="D482" i="1"/>
  <c r="BT481" i="1"/>
  <c r="BS481" i="1"/>
  <c r="BR481" i="1"/>
  <c r="BP481" i="1"/>
  <c r="D481" i="1"/>
  <c r="BT480" i="1"/>
  <c r="BS480" i="1"/>
  <c r="BR480" i="1"/>
  <c r="BP480" i="1"/>
  <c r="D480" i="1"/>
  <c r="BT479" i="1"/>
  <c r="BS479" i="1"/>
  <c r="BR479" i="1"/>
  <c r="BP479" i="1"/>
  <c r="D479" i="1"/>
  <c r="BT478" i="1"/>
  <c r="BS478" i="1"/>
  <c r="BR478" i="1"/>
  <c r="BP478" i="1"/>
  <c r="D478" i="1"/>
  <c r="BT477" i="1"/>
  <c r="BS477" i="1"/>
  <c r="BR477" i="1"/>
  <c r="BP477" i="1"/>
  <c r="D477" i="1"/>
  <c r="BT476" i="1"/>
  <c r="BS476" i="1"/>
  <c r="BR476" i="1"/>
  <c r="BP476" i="1"/>
  <c r="D476" i="1"/>
  <c r="BT475" i="1"/>
  <c r="BS475" i="1"/>
  <c r="BR475" i="1"/>
  <c r="BP475" i="1"/>
  <c r="D475" i="1"/>
  <c r="BT474" i="1"/>
  <c r="BS474" i="1"/>
  <c r="BR474" i="1"/>
  <c r="BP474" i="1"/>
  <c r="D474" i="1"/>
  <c r="BT473" i="1"/>
  <c r="BS473" i="1"/>
  <c r="BR473" i="1"/>
  <c r="BP473" i="1"/>
  <c r="D473" i="1"/>
  <c r="BT472" i="1"/>
  <c r="BS472" i="1"/>
  <c r="BR472" i="1"/>
  <c r="BP472" i="1"/>
  <c r="D472" i="1"/>
  <c r="BT471" i="1"/>
  <c r="BS471" i="1"/>
  <c r="BR471" i="1"/>
  <c r="BP471" i="1"/>
  <c r="D471" i="1"/>
  <c r="BT470" i="1"/>
  <c r="BS470" i="1"/>
  <c r="BR470" i="1"/>
  <c r="BP470" i="1"/>
  <c r="D470" i="1"/>
  <c r="BT469" i="1"/>
  <c r="BS469" i="1"/>
  <c r="BR469" i="1"/>
  <c r="BP469" i="1"/>
  <c r="D469" i="1"/>
  <c r="BT468" i="1"/>
  <c r="BS468" i="1"/>
  <c r="BR468" i="1"/>
  <c r="BP468" i="1"/>
  <c r="D468" i="1"/>
  <c r="BT467" i="1"/>
  <c r="BS467" i="1"/>
  <c r="BR467" i="1"/>
  <c r="BP467" i="1"/>
  <c r="D467" i="1"/>
  <c r="BT466" i="1"/>
  <c r="BS466" i="1"/>
  <c r="BR466" i="1"/>
  <c r="BP466" i="1"/>
  <c r="D466" i="1"/>
  <c r="BT465" i="1"/>
  <c r="BS465" i="1"/>
  <c r="BR465" i="1"/>
  <c r="BP465" i="1"/>
  <c r="D465" i="1"/>
  <c r="BT464" i="1"/>
  <c r="BS464" i="1"/>
  <c r="BR464" i="1"/>
  <c r="BP464" i="1"/>
  <c r="D464" i="1"/>
  <c r="BT463" i="1"/>
  <c r="BS463" i="1"/>
  <c r="BR463" i="1"/>
  <c r="BP463" i="1"/>
  <c r="D463" i="1"/>
  <c r="BT462" i="1"/>
  <c r="BS462" i="1"/>
  <c r="BR462" i="1"/>
  <c r="BP462" i="1"/>
  <c r="D462" i="1"/>
  <c r="BT461" i="1"/>
  <c r="BS461" i="1"/>
  <c r="BR461" i="1"/>
  <c r="BP461" i="1"/>
  <c r="D461" i="1"/>
  <c r="BT460" i="1"/>
  <c r="BS460" i="1"/>
  <c r="BR460" i="1"/>
  <c r="BP460" i="1"/>
  <c r="D460" i="1"/>
  <c r="BT459" i="1"/>
  <c r="BS459" i="1"/>
  <c r="BR459" i="1"/>
  <c r="BP459" i="1"/>
  <c r="D459" i="1"/>
  <c r="BT458" i="1"/>
  <c r="BS458" i="1"/>
  <c r="BR458" i="1"/>
  <c r="BP458" i="1"/>
  <c r="D458" i="1"/>
  <c r="BT457" i="1"/>
  <c r="BS457" i="1"/>
  <c r="BR457" i="1"/>
  <c r="BP457" i="1"/>
  <c r="D457" i="1"/>
  <c r="BT456" i="1"/>
  <c r="BS456" i="1"/>
  <c r="BR456" i="1"/>
  <c r="BP456" i="1"/>
  <c r="D456" i="1"/>
  <c r="BT455" i="1"/>
  <c r="BS455" i="1"/>
  <c r="BR455" i="1"/>
  <c r="BP455" i="1"/>
  <c r="D455" i="1"/>
  <c r="BT454" i="1"/>
  <c r="BS454" i="1"/>
  <c r="BR454" i="1"/>
  <c r="BP454" i="1"/>
  <c r="D454" i="1"/>
  <c r="BT453" i="1"/>
  <c r="BS453" i="1"/>
  <c r="BR453" i="1"/>
  <c r="BP453" i="1"/>
  <c r="D453" i="1"/>
  <c r="BT452" i="1"/>
  <c r="BS452" i="1"/>
  <c r="BR452" i="1"/>
  <c r="BP452" i="1"/>
  <c r="D452" i="1"/>
  <c r="BT451" i="1"/>
  <c r="BS451" i="1"/>
  <c r="BR451" i="1"/>
  <c r="BP451" i="1"/>
  <c r="D451" i="1"/>
  <c r="BT450" i="1"/>
  <c r="BS450" i="1"/>
  <c r="BR450" i="1"/>
  <c r="BP450" i="1"/>
  <c r="D450" i="1"/>
  <c r="BT449" i="1"/>
  <c r="BS449" i="1"/>
  <c r="BR449" i="1"/>
  <c r="BP449" i="1"/>
  <c r="D449" i="1"/>
  <c r="BT448" i="1"/>
  <c r="BS448" i="1"/>
  <c r="BR448" i="1"/>
  <c r="BP448" i="1"/>
  <c r="D448" i="1"/>
  <c r="BT447" i="1"/>
  <c r="BS447" i="1"/>
  <c r="BR447" i="1"/>
  <c r="BP447" i="1"/>
  <c r="D447" i="1"/>
  <c r="BT446" i="1"/>
  <c r="BS446" i="1"/>
  <c r="BR446" i="1"/>
  <c r="BP446" i="1"/>
  <c r="D446" i="1"/>
  <c r="BT445" i="1"/>
  <c r="BS445" i="1"/>
  <c r="BR445" i="1"/>
  <c r="BP445" i="1"/>
  <c r="D445" i="1"/>
  <c r="BT444" i="1"/>
  <c r="BS444" i="1"/>
  <c r="BR444" i="1"/>
  <c r="BP444" i="1"/>
  <c r="D444" i="1"/>
  <c r="BT443" i="1"/>
  <c r="BS443" i="1"/>
  <c r="BR443" i="1"/>
  <c r="BP443" i="1"/>
  <c r="D443" i="1"/>
  <c r="BT442" i="1"/>
  <c r="BS442" i="1"/>
  <c r="BR442" i="1"/>
  <c r="BP442" i="1"/>
  <c r="D442" i="1"/>
  <c r="BT441" i="1"/>
  <c r="BS441" i="1"/>
  <c r="BR441" i="1"/>
  <c r="BP441" i="1"/>
  <c r="D441" i="1"/>
  <c r="BT440" i="1"/>
  <c r="BS440" i="1"/>
  <c r="BR440" i="1"/>
  <c r="BP440" i="1"/>
  <c r="D440" i="1"/>
  <c r="BT439" i="1"/>
  <c r="BS439" i="1"/>
  <c r="BR439" i="1"/>
  <c r="BP439" i="1"/>
  <c r="D439" i="1"/>
  <c r="BT438" i="1"/>
  <c r="BS438" i="1"/>
  <c r="BR438" i="1"/>
  <c r="BP438" i="1"/>
  <c r="D438" i="1"/>
  <c r="BT437" i="1"/>
  <c r="BS437" i="1"/>
  <c r="BR437" i="1"/>
  <c r="BP437" i="1"/>
  <c r="D437" i="1"/>
  <c r="BT436" i="1"/>
  <c r="BS436" i="1"/>
  <c r="BR436" i="1"/>
  <c r="BP436" i="1"/>
  <c r="D436" i="1"/>
  <c r="BT435" i="1"/>
  <c r="BS435" i="1"/>
  <c r="BR435" i="1"/>
  <c r="BP435" i="1"/>
  <c r="D435" i="1"/>
  <c r="BT434" i="1"/>
  <c r="BS434" i="1"/>
  <c r="BR434" i="1"/>
  <c r="BP434" i="1"/>
  <c r="D434" i="1"/>
  <c r="BT433" i="1"/>
  <c r="BS433" i="1"/>
  <c r="BR433" i="1"/>
  <c r="BP433" i="1"/>
  <c r="D433" i="1"/>
  <c r="BT432" i="1"/>
  <c r="BS432" i="1"/>
  <c r="BR432" i="1"/>
  <c r="BP432" i="1"/>
  <c r="D432" i="1"/>
  <c r="BT431" i="1"/>
  <c r="BS431" i="1"/>
  <c r="BR431" i="1"/>
  <c r="BP431" i="1"/>
  <c r="D431" i="1"/>
  <c r="BT430" i="1"/>
  <c r="BS430" i="1"/>
  <c r="BR430" i="1"/>
  <c r="BP430" i="1"/>
  <c r="D430" i="1"/>
  <c r="BT429" i="1"/>
  <c r="BS429" i="1"/>
  <c r="BR429" i="1"/>
  <c r="BP429" i="1"/>
  <c r="D429" i="1"/>
  <c r="BT428" i="1"/>
  <c r="BS428" i="1"/>
  <c r="BR428" i="1"/>
  <c r="BP428" i="1"/>
  <c r="D428" i="1"/>
  <c r="BT427" i="1"/>
  <c r="BS427" i="1"/>
  <c r="BR427" i="1"/>
  <c r="BP427" i="1"/>
  <c r="D427" i="1"/>
  <c r="BT426" i="1"/>
  <c r="BS426" i="1"/>
  <c r="BR426" i="1"/>
  <c r="BP426" i="1"/>
  <c r="D426" i="1"/>
  <c r="BT425" i="1"/>
  <c r="BS425" i="1"/>
  <c r="BR425" i="1"/>
  <c r="BP425" i="1"/>
  <c r="D425" i="1"/>
  <c r="BT424" i="1"/>
  <c r="BS424" i="1"/>
  <c r="BR424" i="1"/>
  <c r="BP424" i="1"/>
  <c r="D424" i="1"/>
  <c r="BT423" i="1"/>
  <c r="BS423" i="1"/>
  <c r="BR423" i="1"/>
  <c r="BP423" i="1"/>
  <c r="D423" i="1"/>
  <c r="BT422" i="1"/>
  <c r="BS422" i="1"/>
  <c r="BR422" i="1"/>
  <c r="BP422" i="1"/>
  <c r="D422" i="1"/>
  <c r="BT421" i="1"/>
  <c r="BS421" i="1"/>
  <c r="BR421" i="1"/>
  <c r="BP421" i="1"/>
  <c r="D421" i="1"/>
  <c r="BT420" i="1"/>
  <c r="BS420" i="1"/>
  <c r="BR420" i="1"/>
  <c r="BP420" i="1"/>
  <c r="D420" i="1"/>
  <c r="BT419" i="1"/>
  <c r="BS419" i="1"/>
  <c r="BR419" i="1"/>
  <c r="BP419" i="1"/>
  <c r="D419" i="1"/>
  <c r="BT418" i="1"/>
  <c r="BS418" i="1"/>
  <c r="BR418" i="1"/>
  <c r="BP418" i="1"/>
  <c r="D418" i="1"/>
  <c r="BT417" i="1"/>
  <c r="BS417" i="1"/>
  <c r="BR417" i="1"/>
  <c r="BP417" i="1"/>
  <c r="D417" i="1"/>
  <c r="BT416" i="1"/>
  <c r="BS416" i="1"/>
  <c r="BR416" i="1"/>
  <c r="BP416" i="1"/>
  <c r="D416" i="1"/>
  <c r="BT415" i="1"/>
  <c r="BS415" i="1"/>
  <c r="BR415" i="1"/>
  <c r="BP415" i="1"/>
  <c r="D415" i="1"/>
  <c r="BT414" i="1"/>
  <c r="BS414" i="1"/>
  <c r="BR414" i="1"/>
  <c r="BP414" i="1"/>
  <c r="D414" i="1"/>
  <c r="BT413" i="1"/>
  <c r="BS413" i="1"/>
  <c r="BR413" i="1"/>
  <c r="BP413" i="1"/>
  <c r="D413" i="1"/>
  <c r="BT412" i="1"/>
  <c r="BS412" i="1"/>
  <c r="BR412" i="1"/>
  <c r="BP412" i="1"/>
  <c r="D412" i="1"/>
  <c r="BT411" i="1"/>
  <c r="BS411" i="1"/>
  <c r="BR411" i="1"/>
  <c r="BP411" i="1"/>
  <c r="D411" i="1"/>
  <c r="BT410" i="1"/>
  <c r="BS410" i="1"/>
  <c r="BR410" i="1"/>
  <c r="BP410" i="1"/>
  <c r="D410" i="1"/>
  <c r="BT409" i="1"/>
  <c r="BS409" i="1"/>
  <c r="BR409" i="1"/>
  <c r="BP409" i="1"/>
  <c r="D409" i="1"/>
  <c r="BT408" i="1"/>
  <c r="BS408" i="1"/>
  <c r="BR408" i="1"/>
  <c r="BP408" i="1"/>
  <c r="D408" i="1"/>
  <c r="BT407" i="1"/>
  <c r="BS407" i="1"/>
  <c r="BR407" i="1"/>
  <c r="BP407" i="1"/>
  <c r="D407" i="1"/>
  <c r="BT406" i="1"/>
  <c r="BS406" i="1"/>
  <c r="BR406" i="1"/>
  <c r="BP406" i="1"/>
  <c r="D406" i="1"/>
  <c r="BT405" i="1"/>
  <c r="BS405" i="1"/>
  <c r="BR405" i="1"/>
  <c r="BP405" i="1"/>
  <c r="D405" i="1"/>
  <c r="BT404" i="1"/>
  <c r="BS404" i="1"/>
  <c r="BR404" i="1"/>
  <c r="BP404" i="1"/>
  <c r="D404" i="1"/>
  <c r="BT403" i="1"/>
  <c r="BS403" i="1"/>
  <c r="BR403" i="1"/>
  <c r="BP403" i="1"/>
  <c r="D403" i="1"/>
  <c r="BT402" i="1"/>
  <c r="BS402" i="1"/>
  <c r="BR402" i="1"/>
  <c r="BP402" i="1"/>
  <c r="D402" i="1"/>
  <c r="BT401" i="1"/>
  <c r="BS401" i="1"/>
  <c r="BR401" i="1"/>
  <c r="BP401" i="1"/>
  <c r="D401" i="1"/>
  <c r="BT400" i="1"/>
  <c r="BS400" i="1"/>
  <c r="BR400" i="1"/>
  <c r="BP400" i="1"/>
  <c r="D400" i="1"/>
  <c r="BT399" i="1"/>
  <c r="BS399" i="1"/>
  <c r="BR399" i="1"/>
  <c r="BP399" i="1"/>
  <c r="D399" i="1"/>
  <c r="BT398" i="1"/>
  <c r="BS398" i="1"/>
  <c r="BR398" i="1"/>
  <c r="BP398" i="1"/>
  <c r="D398" i="1"/>
  <c r="BT397" i="1"/>
  <c r="BS397" i="1"/>
  <c r="BR397" i="1"/>
  <c r="BP397" i="1"/>
  <c r="D397" i="1"/>
  <c r="BT396" i="1"/>
  <c r="BS396" i="1"/>
  <c r="BR396" i="1"/>
  <c r="BP396" i="1"/>
  <c r="D396" i="1"/>
  <c r="BT395" i="1"/>
  <c r="BS395" i="1"/>
  <c r="BR395" i="1"/>
  <c r="BP395" i="1"/>
  <c r="D395" i="1"/>
  <c r="BT394" i="1"/>
  <c r="BS394" i="1"/>
  <c r="BR394" i="1"/>
  <c r="BP394" i="1"/>
  <c r="D394" i="1"/>
  <c r="BT393" i="1"/>
  <c r="BS393" i="1"/>
  <c r="BR393" i="1"/>
  <c r="BP393" i="1"/>
  <c r="D393" i="1"/>
  <c r="BT392" i="1"/>
  <c r="BS392" i="1"/>
  <c r="BR392" i="1"/>
  <c r="BP392" i="1"/>
  <c r="D392" i="1"/>
  <c r="BT391" i="1"/>
  <c r="BS391" i="1"/>
  <c r="BR391" i="1"/>
  <c r="BP391" i="1"/>
  <c r="D391" i="1"/>
  <c r="BT390" i="1"/>
  <c r="BS390" i="1"/>
  <c r="BR390" i="1"/>
  <c r="BP390" i="1"/>
  <c r="D390" i="1"/>
  <c r="BT389" i="1"/>
  <c r="BS389" i="1"/>
  <c r="BR389" i="1"/>
  <c r="BP389" i="1"/>
  <c r="D389" i="1"/>
  <c r="BT388" i="1"/>
  <c r="BS388" i="1"/>
  <c r="BR388" i="1"/>
  <c r="BP388" i="1"/>
  <c r="D388" i="1"/>
  <c r="BT387" i="1"/>
  <c r="BS387" i="1"/>
  <c r="BR387" i="1"/>
  <c r="BP387" i="1"/>
  <c r="D387" i="1"/>
  <c r="BT386" i="1"/>
  <c r="BS386" i="1"/>
  <c r="BR386" i="1"/>
  <c r="BP386" i="1"/>
  <c r="D386" i="1"/>
  <c r="BT385" i="1"/>
  <c r="BS385" i="1"/>
  <c r="BR385" i="1"/>
  <c r="BP385" i="1"/>
  <c r="D385" i="1"/>
  <c r="BT384" i="1"/>
  <c r="BS384" i="1"/>
  <c r="BR384" i="1"/>
  <c r="BP384" i="1"/>
  <c r="D384" i="1"/>
  <c r="BT383" i="1"/>
  <c r="BS383" i="1"/>
  <c r="BR383" i="1"/>
  <c r="BP383" i="1"/>
  <c r="D383" i="1"/>
  <c r="BT382" i="1"/>
  <c r="BS382" i="1"/>
  <c r="BR382" i="1"/>
  <c r="BP382" i="1"/>
  <c r="D382" i="1"/>
  <c r="BT381" i="1"/>
  <c r="BS381" i="1"/>
  <c r="BR381" i="1"/>
  <c r="BP381" i="1"/>
  <c r="D381" i="1"/>
  <c r="BT380" i="1"/>
  <c r="BS380" i="1"/>
  <c r="BR380" i="1"/>
  <c r="BP380" i="1"/>
  <c r="D380" i="1"/>
  <c r="BT379" i="1"/>
  <c r="BS379" i="1"/>
  <c r="BR379" i="1"/>
  <c r="BP379" i="1"/>
  <c r="D379" i="1"/>
  <c r="BT378" i="1"/>
  <c r="BS378" i="1"/>
  <c r="BR378" i="1"/>
  <c r="BP378" i="1"/>
  <c r="D378" i="1"/>
  <c r="BT377" i="1"/>
  <c r="BS377" i="1"/>
  <c r="BR377" i="1"/>
  <c r="BP377" i="1"/>
  <c r="D377" i="1"/>
  <c r="BT376" i="1"/>
  <c r="BS376" i="1"/>
  <c r="BR376" i="1"/>
  <c r="BP376" i="1"/>
  <c r="D376" i="1"/>
  <c r="BT375" i="1"/>
  <c r="BS375" i="1"/>
  <c r="BR375" i="1"/>
  <c r="BP375" i="1"/>
  <c r="D375" i="1"/>
  <c r="BT374" i="1"/>
  <c r="BS374" i="1"/>
  <c r="BR374" i="1"/>
  <c r="BP374" i="1"/>
  <c r="D374" i="1"/>
  <c r="BT373" i="1"/>
  <c r="BS373" i="1"/>
  <c r="BR373" i="1"/>
  <c r="BP373" i="1"/>
  <c r="D373" i="1"/>
  <c r="BT372" i="1"/>
  <c r="BS372" i="1"/>
  <c r="BR372" i="1"/>
  <c r="BP372" i="1"/>
  <c r="D372" i="1"/>
  <c r="BT371" i="1"/>
  <c r="BS371" i="1"/>
  <c r="BR371" i="1"/>
  <c r="BP371" i="1"/>
  <c r="D371" i="1"/>
  <c r="BT370" i="1"/>
  <c r="BS370" i="1"/>
  <c r="BR370" i="1"/>
  <c r="BP370" i="1"/>
  <c r="D370" i="1"/>
  <c r="BT369" i="1"/>
  <c r="BS369" i="1"/>
  <c r="BR369" i="1"/>
  <c r="BP369" i="1"/>
  <c r="D369" i="1"/>
  <c r="BT368" i="1"/>
  <c r="BS368" i="1"/>
  <c r="BR368" i="1"/>
  <c r="BP368" i="1"/>
  <c r="D368" i="1"/>
  <c r="BT367" i="1"/>
  <c r="BS367" i="1"/>
  <c r="BR367" i="1"/>
  <c r="BP367" i="1"/>
  <c r="D367" i="1"/>
  <c r="BT366" i="1"/>
  <c r="BS366" i="1"/>
  <c r="BR366" i="1"/>
  <c r="BP366" i="1"/>
  <c r="D366" i="1"/>
  <c r="BT365" i="1"/>
  <c r="BS365" i="1"/>
  <c r="BR365" i="1"/>
  <c r="BP365" i="1"/>
  <c r="D365" i="1"/>
  <c r="BT364" i="1"/>
  <c r="BS364" i="1"/>
  <c r="BR364" i="1"/>
  <c r="BP364" i="1"/>
  <c r="D364" i="1"/>
  <c r="BT363" i="1"/>
  <c r="BS363" i="1"/>
  <c r="BR363" i="1"/>
  <c r="BP363" i="1"/>
  <c r="D363" i="1"/>
  <c r="BT362" i="1"/>
  <c r="BS362" i="1"/>
  <c r="BR362" i="1"/>
  <c r="BP362" i="1"/>
  <c r="D362" i="1"/>
  <c r="BT361" i="1"/>
  <c r="BS361" i="1"/>
  <c r="BR361" i="1"/>
  <c r="BP361" i="1"/>
  <c r="D361" i="1"/>
  <c r="BT360" i="1"/>
  <c r="BS360" i="1"/>
  <c r="BR360" i="1"/>
  <c r="BP360" i="1"/>
  <c r="D360" i="1"/>
  <c r="BT359" i="1"/>
  <c r="BS359" i="1"/>
  <c r="BR359" i="1"/>
  <c r="BP359" i="1"/>
  <c r="D359" i="1"/>
  <c r="BT358" i="1"/>
  <c r="BS358" i="1"/>
  <c r="BR358" i="1"/>
  <c r="BP358" i="1"/>
  <c r="D358" i="1"/>
  <c r="BT357" i="1"/>
  <c r="BS357" i="1"/>
  <c r="BR357" i="1"/>
  <c r="BP357" i="1"/>
  <c r="D357" i="1"/>
  <c r="BT356" i="1"/>
  <c r="BS356" i="1"/>
  <c r="BR356" i="1"/>
  <c r="BP356" i="1"/>
  <c r="D356" i="1"/>
  <c r="BT355" i="1"/>
  <c r="BS355" i="1"/>
  <c r="BR355" i="1"/>
  <c r="BP355" i="1"/>
  <c r="D355" i="1"/>
  <c r="BT354" i="1"/>
  <c r="BS354" i="1"/>
  <c r="BR354" i="1"/>
  <c r="BP354" i="1"/>
  <c r="D354" i="1"/>
  <c r="BT353" i="1"/>
  <c r="BS353" i="1"/>
  <c r="BR353" i="1"/>
  <c r="BP353" i="1"/>
  <c r="D353" i="1"/>
  <c r="BT352" i="1"/>
  <c r="BS352" i="1"/>
  <c r="BR352" i="1"/>
  <c r="BP352" i="1"/>
  <c r="D352" i="1"/>
  <c r="BT351" i="1"/>
  <c r="BS351" i="1"/>
  <c r="BR351" i="1"/>
  <c r="BP351" i="1"/>
  <c r="D351" i="1"/>
  <c r="BT350" i="1"/>
  <c r="BS350" i="1"/>
  <c r="BR350" i="1"/>
  <c r="BP350" i="1"/>
  <c r="D350" i="1"/>
  <c r="BT349" i="1"/>
  <c r="BS349" i="1"/>
  <c r="BR349" i="1"/>
  <c r="BP349" i="1"/>
  <c r="D349" i="1"/>
  <c r="BT348" i="1"/>
  <c r="BS348" i="1"/>
  <c r="BR348" i="1"/>
  <c r="BP348" i="1"/>
  <c r="D348" i="1"/>
  <c r="BT347" i="1"/>
  <c r="BS347" i="1"/>
  <c r="BR347" i="1"/>
  <c r="BP347" i="1"/>
  <c r="D347" i="1"/>
  <c r="BT346" i="1"/>
  <c r="BS346" i="1"/>
  <c r="BR346" i="1"/>
  <c r="BP346" i="1"/>
  <c r="D346" i="1"/>
  <c r="BT345" i="1"/>
  <c r="BS345" i="1"/>
  <c r="BR345" i="1"/>
  <c r="BP345" i="1"/>
  <c r="D345" i="1"/>
  <c r="BT344" i="1"/>
  <c r="BS344" i="1"/>
  <c r="BR344" i="1"/>
  <c r="BP344" i="1"/>
  <c r="D344" i="1"/>
  <c r="BT343" i="1"/>
  <c r="BS343" i="1"/>
  <c r="BR343" i="1"/>
  <c r="BP343" i="1"/>
  <c r="D343" i="1"/>
  <c r="BT342" i="1"/>
  <c r="BS342" i="1"/>
  <c r="BR342" i="1"/>
  <c r="BP342" i="1"/>
  <c r="D342" i="1"/>
  <c r="BU341" i="1"/>
  <c r="BT341" i="1"/>
  <c r="BS341" i="1"/>
  <c r="BR341" i="1"/>
  <c r="BP341" i="1"/>
  <c r="D341" i="1"/>
  <c r="BT340" i="1"/>
  <c r="BS340" i="1"/>
  <c r="BR340" i="1"/>
  <c r="BP340" i="1"/>
  <c r="D340" i="1"/>
  <c r="BT339" i="1"/>
  <c r="BS339" i="1"/>
  <c r="BR339" i="1"/>
  <c r="BP339" i="1"/>
  <c r="D339" i="1"/>
  <c r="BT338" i="1"/>
  <c r="BS338" i="1"/>
  <c r="BR338" i="1"/>
  <c r="BP338" i="1"/>
  <c r="D338" i="1"/>
  <c r="BT337" i="1"/>
  <c r="BS337" i="1"/>
  <c r="BR337" i="1"/>
  <c r="BP337" i="1"/>
  <c r="D337" i="1"/>
  <c r="BT336" i="1"/>
  <c r="BS336" i="1"/>
  <c r="BR336" i="1"/>
  <c r="BP336" i="1"/>
  <c r="D336" i="1"/>
  <c r="BT335" i="1"/>
  <c r="BS335" i="1"/>
  <c r="BR335" i="1"/>
  <c r="BP335" i="1"/>
  <c r="D335" i="1"/>
  <c r="BT334" i="1"/>
  <c r="BS334" i="1"/>
  <c r="BR334" i="1"/>
  <c r="BP334" i="1"/>
  <c r="D334" i="1"/>
  <c r="BT333" i="1"/>
  <c r="BS333" i="1"/>
  <c r="BR333" i="1"/>
  <c r="BP333" i="1"/>
  <c r="D333" i="1"/>
  <c r="BT332" i="1"/>
  <c r="BS332" i="1"/>
  <c r="BR332" i="1"/>
  <c r="BP332" i="1"/>
  <c r="D332" i="1"/>
  <c r="BT331" i="1"/>
  <c r="BS331" i="1"/>
  <c r="BR331" i="1"/>
  <c r="BP331" i="1"/>
  <c r="D331" i="1"/>
  <c r="BT330" i="1"/>
  <c r="BS330" i="1"/>
  <c r="BR330" i="1"/>
  <c r="BP330" i="1"/>
  <c r="D330" i="1"/>
  <c r="BT329" i="1"/>
  <c r="BS329" i="1"/>
  <c r="BR329" i="1"/>
  <c r="BP329" i="1"/>
  <c r="D329" i="1"/>
  <c r="BT328" i="1"/>
  <c r="BS328" i="1"/>
  <c r="BR328" i="1"/>
  <c r="BP328" i="1"/>
  <c r="D328" i="1"/>
  <c r="BT327" i="1"/>
  <c r="BS327" i="1"/>
  <c r="BR327" i="1"/>
  <c r="BP327" i="1"/>
  <c r="D327" i="1"/>
  <c r="BT326" i="1"/>
  <c r="BS326" i="1"/>
  <c r="BR326" i="1"/>
  <c r="BP326" i="1"/>
  <c r="D326" i="1"/>
  <c r="BT325" i="1"/>
  <c r="BS325" i="1"/>
  <c r="BR325" i="1"/>
  <c r="BP325" i="1"/>
  <c r="D325" i="1"/>
  <c r="BT324" i="1"/>
  <c r="BS324" i="1"/>
  <c r="BR324" i="1"/>
  <c r="BP324" i="1"/>
  <c r="D324" i="1"/>
  <c r="BT323" i="1"/>
  <c r="BS323" i="1"/>
  <c r="BR323" i="1"/>
  <c r="BP323" i="1"/>
  <c r="D323" i="1"/>
  <c r="BT322" i="1"/>
  <c r="BS322" i="1"/>
  <c r="BR322" i="1"/>
  <c r="BP322" i="1"/>
  <c r="D322" i="1"/>
  <c r="BT321" i="1"/>
  <c r="BS321" i="1"/>
  <c r="BR321" i="1"/>
  <c r="BP321" i="1"/>
  <c r="D321" i="1"/>
  <c r="BT320" i="1"/>
  <c r="BS320" i="1"/>
  <c r="BR320" i="1"/>
  <c r="BP320" i="1"/>
  <c r="D320" i="1"/>
  <c r="BT319" i="1"/>
  <c r="BS319" i="1"/>
  <c r="BR319" i="1"/>
  <c r="BP319" i="1"/>
  <c r="D319" i="1"/>
  <c r="BT318" i="1"/>
  <c r="BS318" i="1"/>
  <c r="BR318" i="1"/>
  <c r="BP318" i="1"/>
  <c r="D318" i="1"/>
  <c r="BT317" i="1"/>
  <c r="BS317" i="1"/>
  <c r="BR317" i="1"/>
  <c r="BP317" i="1"/>
  <c r="D317" i="1"/>
  <c r="BT316" i="1"/>
  <c r="BS316" i="1"/>
  <c r="BR316" i="1"/>
  <c r="BP316" i="1"/>
  <c r="D316" i="1"/>
  <c r="BT315" i="1"/>
  <c r="BS315" i="1"/>
  <c r="BR315" i="1"/>
  <c r="BP315" i="1"/>
  <c r="D315" i="1"/>
  <c r="BT314" i="1"/>
  <c r="BS314" i="1"/>
  <c r="BR314" i="1"/>
  <c r="BP314" i="1"/>
  <c r="D314" i="1"/>
  <c r="BT313" i="1"/>
  <c r="BS313" i="1"/>
  <c r="BR313" i="1"/>
  <c r="BP313" i="1"/>
  <c r="D313" i="1"/>
  <c r="BT312" i="1"/>
  <c r="BS312" i="1"/>
  <c r="BR312" i="1"/>
  <c r="BP312" i="1"/>
  <c r="D312" i="1"/>
  <c r="BT311" i="1"/>
  <c r="BS311" i="1"/>
  <c r="BR311" i="1"/>
  <c r="BP311" i="1"/>
  <c r="D311" i="1"/>
  <c r="BT310" i="1"/>
  <c r="BS310" i="1"/>
  <c r="BR310" i="1"/>
  <c r="BP310" i="1"/>
  <c r="D310" i="1"/>
  <c r="BT309" i="1"/>
  <c r="BS309" i="1"/>
  <c r="BR309" i="1"/>
  <c r="BP309" i="1"/>
  <c r="D309" i="1"/>
  <c r="BT308" i="1"/>
  <c r="BS308" i="1"/>
  <c r="BR308" i="1"/>
  <c r="BP308" i="1"/>
  <c r="D308" i="1"/>
  <c r="BT307" i="1"/>
  <c r="BS307" i="1"/>
  <c r="BR307" i="1"/>
  <c r="BP307" i="1"/>
  <c r="D307" i="1"/>
  <c r="BT306" i="1"/>
  <c r="BS306" i="1"/>
  <c r="BR306" i="1"/>
  <c r="BP306" i="1"/>
  <c r="D306" i="1"/>
  <c r="BT305" i="1"/>
  <c r="BS305" i="1"/>
  <c r="BR305" i="1"/>
  <c r="BP305" i="1"/>
  <c r="D305" i="1"/>
  <c r="BT304" i="1"/>
  <c r="BS304" i="1"/>
  <c r="BR304" i="1"/>
  <c r="BP304" i="1"/>
  <c r="D304" i="1"/>
  <c r="BT303" i="1"/>
  <c r="BS303" i="1"/>
  <c r="BR303" i="1"/>
  <c r="BP303" i="1"/>
  <c r="D303" i="1"/>
  <c r="BT302" i="1"/>
  <c r="BS302" i="1"/>
  <c r="BR302" i="1"/>
  <c r="BP302" i="1"/>
  <c r="D302" i="1"/>
  <c r="BT301" i="1"/>
  <c r="BS301" i="1"/>
  <c r="BR301" i="1"/>
  <c r="BP301" i="1"/>
  <c r="D301" i="1"/>
  <c r="BT300" i="1"/>
  <c r="BS300" i="1"/>
  <c r="BR300" i="1"/>
  <c r="BP300" i="1"/>
  <c r="D300" i="1"/>
  <c r="BT299" i="1"/>
  <c r="BS299" i="1"/>
  <c r="BR299" i="1"/>
  <c r="BP299" i="1"/>
  <c r="D299" i="1"/>
  <c r="BT298" i="1"/>
  <c r="BS298" i="1"/>
  <c r="BR298" i="1"/>
  <c r="BP298" i="1"/>
  <c r="D298" i="1"/>
  <c r="BT297" i="1"/>
  <c r="BS297" i="1"/>
  <c r="BR297" i="1"/>
  <c r="BP297" i="1"/>
  <c r="D297" i="1"/>
  <c r="BT296" i="1"/>
  <c r="BS296" i="1"/>
  <c r="BR296" i="1"/>
  <c r="BP296" i="1"/>
  <c r="D296" i="1"/>
  <c r="BT295" i="1"/>
  <c r="BS295" i="1"/>
  <c r="BR295" i="1"/>
  <c r="BP295" i="1"/>
  <c r="D295" i="1"/>
  <c r="BT294" i="1"/>
  <c r="BS294" i="1"/>
  <c r="BR294" i="1"/>
  <c r="BP294" i="1"/>
  <c r="D294" i="1"/>
  <c r="BT293" i="1"/>
  <c r="BS293" i="1"/>
  <c r="BR293" i="1"/>
  <c r="BP293" i="1"/>
  <c r="D293" i="1"/>
  <c r="BT292" i="1"/>
  <c r="BS292" i="1"/>
  <c r="BR292" i="1"/>
  <c r="BP292" i="1"/>
  <c r="D292" i="1"/>
  <c r="BT291" i="1"/>
  <c r="BS291" i="1"/>
  <c r="BR291" i="1"/>
  <c r="BP291" i="1"/>
  <c r="D291" i="1"/>
  <c r="BT290" i="1"/>
  <c r="BS290" i="1"/>
  <c r="BR290" i="1"/>
  <c r="BP290" i="1"/>
  <c r="D290" i="1"/>
  <c r="BT289" i="1"/>
  <c r="BS289" i="1"/>
  <c r="BR289" i="1"/>
  <c r="BP289" i="1"/>
  <c r="D289" i="1"/>
  <c r="BT288" i="1"/>
  <c r="BS288" i="1"/>
  <c r="BR288" i="1"/>
  <c r="BP288" i="1"/>
  <c r="D288" i="1"/>
  <c r="BT287" i="1"/>
  <c r="BS287" i="1"/>
  <c r="BR287" i="1"/>
  <c r="BP287" i="1"/>
  <c r="D287" i="1"/>
  <c r="BT286" i="1"/>
  <c r="BS286" i="1"/>
  <c r="BR286" i="1"/>
  <c r="BP286" i="1"/>
  <c r="D286" i="1"/>
  <c r="BT285" i="1"/>
  <c r="BS285" i="1"/>
  <c r="BR285" i="1"/>
  <c r="BP285" i="1"/>
  <c r="D285" i="1"/>
  <c r="BT284" i="1"/>
  <c r="BS284" i="1"/>
  <c r="BR284" i="1"/>
  <c r="BP284" i="1"/>
  <c r="D284" i="1"/>
  <c r="BT283" i="1"/>
  <c r="BS283" i="1"/>
  <c r="BR283" i="1"/>
  <c r="BP283" i="1"/>
  <c r="D283" i="1"/>
  <c r="BT282" i="1"/>
  <c r="BS282" i="1"/>
  <c r="BR282" i="1"/>
  <c r="BP282" i="1"/>
  <c r="D282" i="1"/>
  <c r="BT281" i="1"/>
  <c r="BS281" i="1"/>
  <c r="BR281" i="1"/>
  <c r="BP281" i="1"/>
  <c r="D281" i="1"/>
  <c r="BT280" i="1"/>
  <c r="BS280" i="1"/>
  <c r="BR280" i="1"/>
  <c r="BP280" i="1"/>
  <c r="D280" i="1"/>
  <c r="BT279" i="1"/>
  <c r="BS279" i="1"/>
  <c r="BR279" i="1"/>
  <c r="BP279" i="1"/>
  <c r="D279" i="1"/>
  <c r="BT278" i="1"/>
  <c r="BS278" i="1"/>
  <c r="BR278" i="1"/>
  <c r="BP278" i="1"/>
  <c r="D278" i="1"/>
  <c r="BT277" i="1"/>
  <c r="BS277" i="1"/>
  <c r="BR277" i="1"/>
  <c r="BP277" i="1"/>
  <c r="D277" i="1"/>
  <c r="BT276" i="1"/>
  <c r="BS276" i="1"/>
  <c r="BR276" i="1"/>
  <c r="BP276" i="1"/>
  <c r="D276" i="1"/>
  <c r="BT275" i="1"/>
  <c r="BS275" i="1"/>
  <c r="BR275" i="1"/>
  <c r="BP275" i="1"/>
  <c r="D275" i="1"/>
  <c r="BT274" i="1"/>
  <c r="BS274" i="1"/>
  <c r="BR274" i="1"/>
  <c r="BP274" i="1"/>
  <c r="D274" i="1"/>
  <c r="BT273" i="1"/>
  <c r="BS273" i="1"/>
  <c r="BR273" i="1"/>
  <c r="BP273" i="1"/>
  <c r="D273" i="1"/>
  <c r="BT272" i="1"/>
  <c r="BS272" i="1"/>
  <c r="BR272" i="1"/>
  <c r="BP272" i="1"/>
  <c r="D272" i="1"/>
  <c r="BT271" i="1"/>
  <c r="BS271" i="1"/>
  <c r="BR271" i="1"/>
  <c r="BP271" i="1"/>
  <c r="D271" i="1"/>
  <c r="BT270" i="1"/>
  <c r="BS270" i="1"/>
  <c r="BR270" i="1"/>
  <c r="BP270" i="1"/>
  <c r="D270" i="1"/>
  <c r="BT269" i="1"/>
  <c r="BS269" i="1"/>
  <c r="BR269" i="1"/>
  <c r="BP269" i="1"/>
  <c r="D269" i="1"/>
  <c r="BT268" i="1"/>
  <c r="BS268" i="1"/>
  <c r="BR268" i="1"/>
  <c r="BP268" i="1"/>
  <c r="D268" i="1"/>
  <c r="BT267" i="1"/>
  <c r="BS267" i="1"/>
  <c r="BR267" i="1"/>
  <c r="BP267" i="1"/>
  <c r="D267" i="1"/>
  <c r="BT266" i="1"/>
  <c r="BS266" i="1"/>
  <c r="BR266" i="1"/>
  <c r="BP266" i="1"/>
  <c r="D266" i="1"/>
  <c r="BT265" i="1"/>
  <c r="BS265" i="1"/>
  <c r="BR265" i="1"/>
  <c r="BP265" i="1"/>
  <c r="D265" i="1"/>
  <c r="BT264" i="1"/>
  <c r="BS264" i="1"/>
  <c r="BR264" i="1"/>
  <c r="BP264" i="1"/>
  <c r="D264" i="1"/>
  <c r="BT263" i="1"/>
  <c r="BS263" i="1"/>
  <c r="BR263" i="1"/>
  <c r="BP263" i="1"/>
  <c r="D263" i="1"/>
  <c r="BT262" i="1"/>
  <c r="BS262" i="1"/>
  <c r="BR262" i="1"/>
  <c r="BP262" i="1"/>
  <c r="D262" i="1"/>
  <c r="BT261" i="1"/>
  <c r="BS261" i="1"/>
  <c r="BR261" i="1"/>
  <c r="BP261" i="1"/>
  <c r="D261" i="1"/>
  <c r="BT260" i="1"/>
  <c r="BS260" i="1"/>
  <c r="BR260" i="1"/>
  <c r="BP260" i="1"/>
  <c r="D260" i="1"/>
  <c r="BT259" i="1"/>
  <c r="BS259" i="1"/>
  <c r="BR259" i="1"/>
  <c r="BP259" i="1"/>
  <c r="D259" i="1"/>
  <c r="BT258" i="1"/>
  <c r="BS258" i="1"/>
  <c r="BR258" i="1"/>
  <c r="BP258" i="1"/>
  <c r="D258" i="1"/>
  <c r="BT257" i="1"/>
  <c r="BS257" i="1"/>
  <c r="BR257" i="1"/>
  <c r="BP257" i="1"/>
  <c r="D257" i="1"/>
  <c r="BT256" i="1"/>
  <c r="BS256" i="1"/>
  <c r="BR256" i="1"/>
  <c r="BP256" i="1"/>
  <c r="D256" i="1"/>
  <c r="BT255" i="1"/>
  <c r="BS255" i="1"/>
  <c r="BR255" i="1"/>
  <c r="BP255" i="1"/>
  <c r="D255" i="1"/>
  <c r="BT254" i="1"/>
  <c r="BS254" i="1"/>
  <c r="BR254" i="1"/>
  <c r="BP254" i="1"/>
  <c r="D254" i="1"/>
  <c r="BT253" i="1"/>
  <c r="BS253" i="1"/>
  <c r="BR253" i="1"/>
  <c r="BP253" i="1"/>
  <c r="D253" i="1"/>
  <c r="BT252" i="1"/>
  <c r="BS252" i="1"/>
  <c r="BR252" i="1"/>
  <c r="BP252" i="1"/>
  <c r="D252" i="1"/>
  <c r="BT251" i="1"/>
  <c r="BS251" i="1"/>
  <c r="BR251" i="1"/>
  <c r="BP251" i="1"/>
  <c r="D251" i="1"/>
  <c r="BT250" i="1"/>
  <c r="BS250" i="1"/>
  <c r="BR250" i="1"/>
  <c r="BP250" i="1"/>
  <c r="D250" i="1"/>
  <c r="BT249" i="1"/>
  <c r="BS249" i="1"/>
  <c r="BR249" i="1"/>
  <c r="BP249" i="1"/>
  <c r="D249" i="1"/>
  <c r="BT248" i="1"/>
  <c r="BS248" i="1"/>
  <c r="BR248" i="1"/>
  <c r="BP248" i="1"/>
  <c r="D248" i="1"/>
  <c r="BT247" i="1"/>
  <c r="BS247" i="1"/>
  <c r="BR247" i="1"/>
  <c r="BP247" i="1"/>
  <c r="D247" i="1"/>
  <c r="BT246" i="1"/>
  <c r="BS246" i="1"/>
  <c r="BR246" i="1"/>
  <c r="BP246" i="1"/>
  <c r="D246" i="1"/>
  <c r="BT245" i="1"/>
  <c r="BS245" i="1"/>
  <c r="BR245" i="1"/>
  <c r="BP245" i="1"/>
  <c r="D245" i="1"/>
  <c r="BT244" i="1"/>
  <c r="BS244" i="1"/>
  <c r="BR244" i="1"/>
  <c r="BP244" i="1"/>
  <c r="D244" i="1"/>
  <c r="BT243" i="1"/>
  <c r="BS243" i="1"/>
  <c r="BR243" i="1"/>
  <c r="BP243" i="1"/>
  <c r="D243" i="1"/>
  <c r="BT242" i="1"/>
  <c r="BS242" i="1"/>
  <c r="BR242" i="1"/>
  <c r="BP242" i="1"/>
  <c r="D242" i="1"/>
  <c r="BT241" i="1"/>
  <c r="BS241" i="1"/>
  <c r="BR241" i="1"/>
  <c r="BP241" i="1"/>
  <c r="D241" i="1"/>
  <c r="BT240" i="1"/>
  <c r="BS240" i="1"/>
  <c r="BR240" i="1"/>
  <c r="BP240" i="1"/>
  <c r="D240" i="1"/>
  <c r="BT239" i="1"/>
  <c r="BS239" i="1"/>
  <c r="BR239" i="1"/>
  <c r="BP239" i="1"/>
  <c r="D239" i="1"/>
  <c r="BT238" i="1"/>
  <c r="BS238" i="1"/>
  <c r="BR238" i="1"/>
  <c r="BP238" i="1"/>
  <c r="D238" i="1"/>
  <c r="BT237" i="1"/>
  <c r="BS237" i="1"/>
  <c r="BR237" i="1"/>
  <c r="BP237" i="1"/>
  <c r="D237" i="1"/>
  <c r="BT236" i="1"/>
  <c r="BS236" i="1"/>
  <c r="BR236" i="1"/>
  <c r="BP236" i="1"/>
  <c r="D236" i="1"/>
  <c r="BT235" i="1"/>
  <c r="BS235" i="1"/>
  <c r="BR235" i="1"/>
  <c r="BP235" i="1"/>
  <c r="D235" i="1"/>
  <c r="BT234" i="1"/>
  <c r="BS234" i="1"/>
  <c r="BR234" i="1"/>
  <c r="BP234" i="1"/>
  <c r="D234" i="1"/>
  <c r="BT233" i="1"/>
  <c r="BS233" i="1"/>
  <c r="BR233" i="1"/>
  <c r="BP233" i="1"/>
  <c r="D233" i="1"/>
  <c r="BT232" i="1"/>
  <c r="BS232" i="1"/>
  <c r="BR232" i="1"/>
  <c r="BP232" i="1"/>
  <c r="D232" i="1"/>
  <c r="BT231" i="1"/>
  <c r="BS231" i="1"/>
  <c r="BR231" i="1"/>
  <c r="BP231" i="1"/>
  <c r="D231" i="1"/>
  <c r="BT230" i="1"/>
  <c r="BS230" i="1"/>
  <c r="BR230" i="1"/>
  <c r="BP230" i="1"/>
  <c r="D230" i="1"/>
  <c r="BT229" i="1"/>
  <c r="BS229" i="1"/>
  <c r="BR229" i="1"/>
  <c r="BP229" i="1"/>
  <c r="D229" i="1"/>
  <c r="BT228" i="1"/>
  <c r="BS228" i="1"/>
  <c r="BR228" i="1"/>
  <c r="BP228" i="1"/>
  <c r="D228" i="1"/>
  <c r="BT227" i="1"/>
  <c r="BS227" i="1"/>
  <c r="BR227" i="1"/>
  <c r="BP227" i="1"/>
  <c r="D227" i="1"/>
  <c r="BT226" i="1"/>
  <c r="BS226" i="1"/>
  <c r="BR226" i="1"/>
  <c r="BP226" i="1"/>
  <c r="D226" i="1"/>
  <c r="BT225" i="1"/>
  <c r="BS225" i="1"/>
  <c r="BR225" i="1"/>
  <c r="BP225" i="1"/>
  <c r="D225" i="1"/>
  <c r="BT224" i="1"/>
  <c r="BS224" i="1"/>
  <c r="BR224" i="1"/>
  <c r="BP224" i="1"/>
  <c r="D224" i="1"/>
  <c r="BT223" i="1"/>
  <c r="BS223" i="1"/>
  <c r="BR223" i="1"/>
  <c r="BP223" i="1"/>
  <c r="D223" i="1"/>
  <c r="BT222" i="1"/>
  <c r="BS222" i="1"/>
  <c r="BR222" i="1"/>
  <c r="BP222" i="1"/>
  <c r="D222" i="1"/>
  <c r="BT221" i="1"/>
  <c r="BS221" i="1"/>
  <c r="BR221" i="1"/>
  <c r="BP221" i="1"/>
  <c r="D221" i="1"/>
  <c r="BT220" i="1"/>
  <c r="BS220" i="1"/>
  <c r="BR220" i="1"/>
  <c r="BP220" i="1"/>
  <c r="D220" i="1"/>
  <c r="BT219" i="1"/>
  <c r="BS219" i="1"/>
  <c r="BR219" i="1"/>
  <c r="BP219" i="1"/>
  <c r="D219" i="1"/>
  <c r="BT218" i="1"/>
  <c r="BS218" i="1"/>
  <c r="BR218" i="1"/>
  <c r="BP218" i="1"/>
  <c r="D218" i="1"/>
  <c r="BT217" i="1"/>
  <c r="BS217" i="1"/>
  <c r="BR217" i="1"/>
  <c r="BP217" i="1"/>
  <c r="D217" i="1"/>
  <c r="BT216" i="1"/>
  <c r="BS216" i="1"/>
  <c r="BR216" i="1"/>
  <c r="BP216" i="1"/>
  <c r="D216" i="1"/>
  <c r="BT215" i="1"/>
  <c r="BS215" i="1"/>
  <c r="BR215" i="1"/>
  <c r="BP215" i="1"/>
  <c r="D215" i="1"/>
  <c r="BT214" i="1"/>
  <c r="BS214" i="1"/>
  <c r="BR214" i="1"/>
  <c r="BP214" i="1"/>
  <c r="D214" i="1"/>
  <c r="BT213" i="1"/>
  <c r="BS213" i="1"/>
  <c r="BR213" i="1"/>
  <c r="BP213" i="1"/>
  <c r="D213" i="1"/>
  <c r="BT212" i="1"/>
  <c r="BS212" i="1"/>
  <c r="BR212" i="1"/>
  <c r="BP212" i="1"/>
  <c r="D212" i="1"/>
  <c r="BT211" i="1"/>
  <c r="BS211" i="1"/>
  <c r="BR211" i="1"/>
  <c r="BP211" i="1"/>
  <c r="D211" i="1"/>
  <c r="BT210" i="1"/>
  <c r="BS210" i="1"/>
  <c r="BR210" i="1"/>
  <c r="BP210" i="1"/>
  <c r="D210" i="1"/>
  <c r="BT209" i="1"/>
  <c r="BS209" i="1"/>
  <c r="BR209" i="1"/>
  <c r="BP209" i="1"/>
  <c r="D209" i="1"/>
  <c r="BT208" i="1"/>
  <c r="BS208" i="1"/>
  <c r="BR208" i="1"/>
  <c r="BP208" i="1"/>
  <c r="D208" i="1"/>
  <c r="BT207" i="1"/>
  <c r="BS207" i="1"/>
  <c r="BR207" i="1"/>
  <c r="BP207" i="1"/>
  <c r="D207" i="1"/>
  <c r="BT206" i="1"/>
  <c r="BS206" i="1"/>
  <c r="BR206" i="1"/>
  <c r="BP206" i="1"/>
  <c r="D206" i="1"/>
  <c r="BT205" i="1"/>
  <c r="BS205" i="1"/>
  <c r="BR205" i="1"/>
  <c r="BP205" i="1"/>
  <c r="D205" i="1"/>
  <c r="BT204" i="1"/>
  <c r="BS204" i="1"/>
  <c r="BR204" i="1"/>
  <c r="BP204" i="1"/>
  <c r="D204" i="1"/>
  <c r="BT203" i="1"/>
  <c r="BS203" i="1"/>
  <c r="BR203" i="1"/>
  <c r="BP203" i="1"/>
  <c r="D203" i="1"/>
  <c r="BT202" i="1"/>
  <c r="BS202" i="1"/>
  <c r="BR202" i="1"/>
  <c r="BP202" i="1"/>
  <c r="D202" i="1"/>
  <c r="BT201" i="1"/>
  <c r="BS201" i="1"/>
  <c r="BR201" i="1"/>
  <c r="BP201" i="1"/>
  <c r="D201" i="1"/>
  <c r="BT200" i="1"/>
  <c r="BS200" i="1"/>
  <c r="BR200" i="1"/>
  <c r="BP200" i="1"/>
  <c r="D200" i="1"/>
  <c r="BT199" i="1"/>
  <c r="BS199" i="1"/>
  <c r="BR199" i="1"/>
  <c r="BP199" i="1"/>
  <c r="D199" i="1"/>
  <c r="BZ198" i="1"/>
  <c r="BT198" i="1"/>
  <c r="BS198" i="1"/>
  <c r="BR198" i="1"/>
  <c r="BP198" i="1"/>
  <c r="D198" i="1"/>
  <c r="BT197" i="1"/>
  <c r="BS197" i="1"/>
  <c r="BR197" i="1"/>
  <c r="BP197" i="1"/>
  <c r="D197" i="1"/>
  <c r="BT196" i="1"/>
  <c r="BS196" i="1"/>
  <c r="BR196" i="1"/>
  <c r="BP196" i="1"/>
  <c r="D196" i="1"/>
  <c r="BT195" i="1"/>
  <c r="BS195" i="1"/>
  <c r="BR195" i="1"/>
  <c r="BP195" i="1"/>
  <c r="D195" i="1"/>
  <c r="BT194" i="1"/>
  <c r="BS194" i="1"/>
  <c r="BR194" i="1"/>
  <c r="BP194" i="1"/>
  <c r="D194" i="1"/>
  <c r="BT193" i="1"/>
  <c r="BS193" i="1"/>
  <c r="BR193" i="1"/>
  <c r="BP193" i="1"/>
  <c r="D193" i="1"/>
  <c r="BT192" i="1"/>
  <c r="BS192" i="1"/>
  <c r="BR192" i="1"/>
  <c r="BP192" i="1"/>
  <c r="D192" i="1"/>
  <c r="BT191" i="1"/>
  <c r="BS191" i="1"/>
  <c r="BR191" i="1"/>
  <c r="BP191" i="1"/>
  <c r="D191" i="1"/>
  <c r="BT190" i="1"/>
  <c r="BS190" i="1"/>
  <c r="BR190" i="1"/>
  <c r="BP190" i="1"/>
  <c r="D190" i="1"/>
  <c r="BT189" i="1"/>
  <c r="BS189" i="1"/>
  <c r="BR189" i="1"/>
  <c r="BP189" i="1"/>
  <c r="D189" i="1"/>
  <c r="BT188" i="1"/>
  <c r="BS188" i="1"/>
  <c r="BR188" i="1"/>
  <c r="BP188" i="1"/>
  <c r="D188" i="1"/>
  <c r="BT187" i="1"/>
  <c r="BS187" i="1"/>
  <c r="BR187" i="1"/>
  <c r="BP187" i="1"/>
  <c r="D187" i="1"/>
  <c r="BT186" i="1"/>
  <c r="BS186" i="1"/>
  <c r="BR186" i="1"/>
  <c r="BP186" i="1"/>
  <c r="D186" i="1"/>
  <c r="BT185" i="1"/>
  <c r="BS185" i="1"/>
  <c r="BR185" i="1"/>
  <c r="BP185" i="1"/>
  <c r="D185" i="1"/>
  <c r="BT184" i="1"/>
  <c r="BS184" i="1"/>
  <c r="BR184" i="1"/>
  <c r="BP184" i="1"/>
  <c r="D184" i="1"/>
  <c r="BT183" i="1"/>
  <c r="BS183" i="1"/>
  <c r="BR183" i="1"/>
  <c r="BP183" i="1"/>
  <c r="D183" i="1"/>
  <c r="BW182" i="1"/>
  <c r="BT182" i="1"/>
  <c r="BS182" i="1"/>
  <c r="BR182" i="1"/>
  <c r="BP182" i="1"/>
  <c r="D182" i="1"/>
  <c r="BT181" i="1"/>
  <c r="BS181" i="1"/>
  <c r="BR181" i="1"/>
  <c r="BP181" i="1"/>
  <c r="D181" i="1"/>
  <c r="BT180" i="1"/>
  <c r="BS180" i="1"/>
  <c r="BR180" i="1"/>
  <c r="BP180" i="1"/>
  <c r="D180" i="1"/>
  <c r="BT179" i="1"/>
  <c r="BS179" i="1"/>
  <c r="BR179" i="1"/>
  <c r="BP179" i="1"/>
  <c r="D179" i="1"/>
  <c r="BT178" i="1"/>
  <c r="BS178" i="1"/>
  <c r="BR178" i="1"/>
  <c r="BP178" i="1"/>
  <c r="D178" i="1"/>
  <c r="BT177" i="1"/>
  <c r="BS177" i="1"/>
  <c r="BR177" i="1"/>
  <c r="BP177" i="1"/>
  <c r="D177" i="1"/>
  <c r="BX176" i="1"/>
  <c r="BT176" i="1"/>
  <c r="BS176" i="1"/>
  <c r="BR176" i="1"/>
  <c r="BP176" i="1"/>
  <c r="D176" i="1"/>
  <c r="BT175" i="1"/>
  <c r="BS175" i="1"/>
  <c r="BR175" i="1"/>
  <c r="BP175" i="1"/>
  <c r="D175" i="1"/>
  <c r="BT174" i="1"/>
  <c r="BS174" i="1"/>
  <c r="BR174" i="1"/>
  <c r="BP174" i="1"/>
  <c r="D174" i="1"/>
  <c r="BT173" i="1"/>
  <c r="BS173" i="1"/>
  <c r="BR173" i="1"/>
  <c r="BP173" i="1"/>
  <c r="D173" i="1"/>
  <c r="BT172" i="1"/>
  <c r="BS172" i="1"/>
  <c r="BR172" i="1"/>
  <c r="BP172" i="1"/>
  <c r="D172" i="1"/>
  <c r="BT171" i="1"/>
  <c r="BS171" i="1"/>
  <c r="BR171" i="1"/>
  <c r="BP171" i="1"/>
  <c r="D171" i="1"/>
  <c r="BT170" i="1"/>
  <c r="BS170" i="1"/>
  <c r="BR170" i="1"/>
  <c r="BP170" i="1"/>
  <c r="D170" i="1"/>
  <c r="BT169" i="1"/>
  <c r="BS169" i="1"/>
  <c r="BR169" i="1"/>
  <c r="BP169" i="1"/>
  <c r="D169" i="1"/>
  <c r="BT168" i="1"/>
  <c r="BS168" i="1"/>
  <c r="BR168" i="1"/>
  <c r="BP168" i="1"/>
  <c r="D168" i="1"/>
  <c r="BT167" i="1"/>
  <c r="BS167" i="1"/>
  <c r="BR167" i="1"/>
  <c r="BP167" i="1"/>
  <c r="D167" i="1"/>
  <c r="BT166" i="1"/>
  <c r="BS166" i="1"/>
  <c r="BR166" i="1"/>
  <c r="BP166" i="1"/>
  <c r="D166" i="1"/>
  <c r="BT165" i="1"/>
  <c r="BS165" i="1"/>
  <c r="BR165" i="1"/>
  <c r="BP165" i="1"/>
  <c r="D165" i="1"/>
  <c r="BT164" i="1"/>
  <c r="BS164" i="1"/>
  <c r="BR164" i="1"/>
  <c r="BP164" i="1"/>
  <c r="D164" i="1"/>
  <c r="BT163" i="1"/>
  <c r="BS163" i="1"/>
  <c r="BR163" i="1"/>
  <c r="BP163" i="1"/>
  <c r="D163" i="1"/>
  <c r="BT162" i="1"/>
  <c r="BS162" i="1"/>
  <c r="BR162" i="1"/>
  <c r="BP162" i="1"/>
  <c r="D162" i="1"/>
  <c r="BT161" i="1"/>
  <c r="BS161" i="1"/>
  <c r="BR161" i="1"/>
  <c r="BP161" i="1"/>
  <c r="D161" i="1"/>
  <c r="BT160" i="1"/>
  <c r="BS160" i="1"/>
  <c r="BR160" i="1"/>
  <c r="BP160" i="1"/>
  <c r="D160" i="1"/>
  <c r="BT159" i="1"/>
  <c r="BS159" i="1"/>
  <c r="BR159" i="1"/>
  <c r="BP159" i="1"/>
  <c r="D159" i="1"/>
  <c r="BT158" i="1"/>
  <c r="BS158" i="1"/>
  <c r="BR158" i="1"/>
  <c r="BP158" i="1"/>
  <c r="D158" i="1"/>
  <c r="BT157" i="1"/>
  <c r="BS157" i="1"/>
  <c r="BR157" i="1"/>
  <c r="BP157" i="1"/>
  <c r="D157" i="1"/>
  <c r="BT156" i="1"/>
  <c r="BS156" i="1"/>
  <c r="BR156" i="1"/>
  <c r="BP156" i="1"/>
  <c r="D156" i="1"/>
  <c r="BT155" i="1"/>
  <c r="BS155" i="1"/>
  <c r="BR155" i="1"/>
  <c r="BP155" i="1"/>
  <c r="D155" i="1"/>
  <c r="BT154" i="1"/>
  <c r="BS154" i="1"/>
  <c r="BR154" i="1"/>
  <c r="BP154" i="1"/>
  <c r="D154" i="1"/>
  <c r="BT153" i="1"/>
  <c r="BS153" i="1"/>
  <c r="BR153" i="1"/>
  <c r="BP153" i="1"/>
  <c r="D153" i="1"/>
  <c r="BT152" i="1"/>
  <c r="BS152" i="1"/>
  <c r="BR152" i="1"/>
  <c r="BP152" i="1"/>
  <c r="D152" i="1"/>
  <c r="BT151" i="1"/>
  <c r="BS151" i="1"/>
  <c r="BR151" i="1"/>
  <c r="BP151" i="1"/>
  <c r="D151" i="1"/>
  <c r="BT150" i="1"/>
  <c r="BS150" i="1"/>
  <c r="BR150" i="1"/>
  <c r="BP150" i="1"/>
  <c r="D150" i="1"/>
  <c r="BT149" i="1"/>
  <c r="BS149" i="1"/>
  <c r="BR149" i="1"/>
  <c r="BP149" i="1"/>
  <c r="D149" i="1"/>
  <c r="BT148" i="1"/>
  <c r="BS148" i="1"/>
  <c r="BR148" i="1"/>
  <c r="BP148" i="1"/>
  <c r="D148" i="1"/>
  <c r="BT147" i="1"/>
  <c r="BS147" i="1"/>
  <c r="BR147" i="1"/>
  <c r="BP147" i="1"/>
  <c r="D147" i="1"/>
  <c r="BT146" i="1"/>
  <c r="BS146" i="1"/>
  <c r="BR146" i="1"/>
  <c r="BP146" i="1"/>
  <c r="D146" i="1"/>
  <c r="BT145" i="1"/>
  <c r="BS145" i="1"/>
  <c r="BR145" i="1"/>
  <c r="BP145" i="1"/>
  <c r="D145" i="1"/>
  <c r="BT144" i="1"/>
  <c r="BS144" i="1"/>
  <c r="BR144" i="1"/>
  <c r="BP144" i="1"/>
  <c r="D144" i="1"/>
  <c r="BT143" i="1"/>
  <c r="BS143" i="1"/>
  <c r="BR143" i="1"/>
  <c r="BP143" i="1"/>
  <c r="D143" i="1"/>
  <c r="BT142" i="1"/>
  <c r="BS142" i="1"/>
  <c r="BR142" i="1"/>
  <c r="BP142" i="1"/>
  <c r="D142" i="1"/>
  <c r="BT141" i="1"/>
  <c r="BS141" i="1"/>
  <c r="BR141" i="1"/>
  <c r="BP141" i="1"/>
  <c r="D141" i="1"/>
  <c r="BT140" i="1"/>
  <c r="BS140" i="1"/>
  <c r="BR140" i="1"/>
  <c r="BP140" i="1"/>
  <c r="D140" i="1"/>
  <c r="BT139" i="1"/>
  <c r="BS139" i="1"/>
  <c r="BR139" i="1"/>
  <c r="BP139" i="1"/>
  <c r="D139" i="1"/>
  <c r="BT138" i="1"/>
  <c r="BS138" i="1"/>
  <c r="BR138" i="1"/>
  <c r="BP138" i="1"/>
  <c r="D138" i="1"/>
  <c r="BW137" i="1"/>
  <c r="BT137" i="1"/>
  <c r="BS137" i="1"/>
  <c r="BR137" i="1"/>
  <c r="BP137" i="1"/>
  <c r="D137" i="1"/>
  <c r="BT136" i="1"/>
  <c r="BS136" i="1"/>
  <c r="BR136" i="1"/>
  <c r="BP136" i="1"/>
  <c r="D136" i="1"/>
  <c r="BY135" i="1"/>
  <c r="BT135" i="1"/>
  <c r="BS135" i="1"/>
  <c r="BR135" i="1"/>
  <c r="BP135" i="1"/>
  <c r="D135" i="1"/>
  <c r="BT134" i="1"/>
  <c r="BS134" i="1"/>
  <c r="BR134" i="1"/>
  <c r="BP134" i="1"/>
  <c r="D134" i="1"/>
  <c r="BT133" i="1"/>
  <c r="BS133" i="1"/>
  <c r="BR133" i="1"/>
  <c r="BP133" i="1"/>
  <c r="D133" i="1"/>
  <c r="BT132" i="1"/>
  <c r="BS132" i="1"/>
  <c r="BR132" i="1"/>
  <c r="BP132" i="1"/>
  <c r="D132" i="1"/>
  <c r="BT131" i="1"/>
  <c r="BS131" i="1"/>
  <c r="BR131" i="1"/>
  <c r="BP131" i="1"/>
  <c r="D131" i="1"/>
  <c r="BT130" i="1"/>
  <c r="BS130" i="1"/>
  <c r="BR130" i="1"/>
  <c r="BP130" i="1"/>
  <c r="D130" i="1"/>
  <c r="BT129" i="1"/>
  <c r="BS129" i="1"/>
  <c r="BR129" i="1"/>
  <c r="BP129" i="1"/>
  <c r="D129" i="1"/>
  <c r="BT128" i="1"/>
  <c r="BS128" i="1"/>
  <c r="BR128" i="1"/>
  <c r="BP128" i="1"/>
  <c r="D128" i="1"/>
  <c r="BT127" i="1"/>
  <c r="BS127" i="1"/>
  <c r="BR127" i="1"/>
  <c r="BP127" i="1"/>
  <c r="D127" i="1"/>
  <c r="BT126" i="1"/>
  <c r="BS126" i="1"/>
  <c r="BR126" i="1"/>
  <c r="BP126" i="1"/>
  <c r="BJ126" i="1"/>
  <c r="D126" i="1"/>
  <c r="BW125" i="1"/>
  <c r="BT125" i="1"/>
  <c r="BS125" i="1"/>
  <c r="BR125" i="1"/>
  <c r="BP125" i="1"/>
  <c r="D125" i="1"/>
  <c r="BU124" i="1"/>
  <c r="BT124" i="1"/>
  <c r="BS124" i="1"/>
  <c r="BR124" i="1"/>
  <c r="BP124" i="1"/>
  <c r="D124" i="1"/>
  <c r="BT123" i="1"/>
  <c r="BS123" i="1"/>
  <c r="BR123" i="1"/>
  <c r="BP123" i="1"/>
  <c r="D123" i="1"/>
  <c r="BT122" i="1"/>
  <c r="BS122" i="1"/>
  <c r="BR122" i="1"/>
  <c r="BP122" i="1"/>
  <c r="D122" i="1"/>
  <c r="BV121" i="1"/>
  <c r="BT121" i="1"/>
  <c r="BS121" i="1"/>
  <c r="BR121" i="1"/>
  <c r="BP121" i="1"/>
  <c r="D121" i="1"/>
  <c r="BT120" i="1"/>
  <c r="BS120" i="1"/>
  <c r="BR120" i="1"/>
  <c r="BP120" i="1"/>
  <c r="BI120" i="1"/>
  <c r="D120" i="1"/>
  <c r="BT119" i="1"/>
  <c r="BS119" i="1"/>
  <c r="BR119" i="1"/>
  <c r="BP119" i="1"/>
  <c r="D119" i="1"/>
  <c r="BX118" i="1"/>
  <c r="BT118" i="1"/>
  <c r="BS118" i="1"/>
  <c r="BR118" i="1"/>
  <c r="BP118" i="1"/>
  <c r="D118" i="1"/>
  <c r="BT117" i="1"/>
  <c r="BS117" i="1"/>
  <c r="BR117" i="1"/>
  <c r="BP117" i="1"/>
  <c r="BI117" i="1"/>
  <c r="D117" i="1"/>
  <c r="BT116" i="1"/>
  <c r="BS116" i="1"/>
  <c r="BR116" i="1"/>
  <c r="BP116" i="1"/>
  <c r="BH116" i="1"/>
  <c r="D116" i="1"/>
  <c r="BU115" i="1"/>
  <c r="BT115" i="1"/>
  <c r="BS115" i="1"/>
  <c r="BR115" i="1"/>
  <c r="BP115" i="1"/>
  <c r="D115" i="1"/>
  <c r="BW114" i="1"/>
  <c r="BT114" i="1"/>
  <c r="BS114" i="1"/>
  <c r="BR114" i="1"/>
  <c r="BP114" i="1"/>
  <c r="D114" i="1"/>
  <c r="BT113" i="1"/>
  <c r="BS113" i="1"/>
  <c r="BR113" i="1"/>
  <c r="BP113" i="1"/>
  <c r="BJ113" i="1"/>
  <c r="D113" i="1"/>
  <c r="BT112" i="1"/>
  <c r="BS112" i="1"/>
  <c r="BR112" i="1"/>
  <c r="BP112" i="1"/>
  <c r="BH112" i="1"/>
  <c r="D112" i="1"/>
  <c r="BT111" i="1"/>
  <c r="BS111" i="1"/>
  <c r="BR111" i="1"/>
  <c r="BP111" i="1"/>
  <c r="D111" i="1"/>
  <c r="BT110" i="1"/>
  <c r="BS110" i="1"/>
  <c r="BR110" i="1"/>
  <c r="BP110" i="1"/>
  <c r="D110" i="1"/>
  <c r="BT109" i="1"/>
  <c r="BS109" i="1"/>
  <c r="BR109" i="1"/>
  <c r="BP109" i="1"/>
  <c r="BI109" i="1"/>
  <c r="D109" i="1"/>
  <c r="BV108" i="1"/>
  <c r="BT108" i="1"/>
  <c r="BS108" i="1"/>
  <c r="BR108" i="1"/>
  <c r="BP108" i="1"/>
  <c r="D108" i="1"/>
  <c r="BT107" i="1"/>
  <c r="BS107" i="1"/>
  <c r="BR107" i="1"/>
  <c r="BP107" i="1"/>
  <c r="D107" i="1"/>
  <c r="BT106" i="1"/>
  <c r="BS106" i="1"/>
  <c r="BR106" i="1"/>
  <c r="BP106" i="1"/>
  <c r="BK106" i="1"/>
  <c r="D106" i="1"/>
  <c r="BV105" i="1"/>
  <c r="BT105" i="1"/>
  <c r="BS105" i="1"/>
  <c r="BR105" i="1"/>
  <c r="BP105" i="1"/>
  <c r="D105" i="1"/>
  <c r="BU104" i="1"/>
  <c r="BT104" i="1"/>
  <c r="BS104" i="1"/>
  <c r="BR104" i="1"/>
  <c r="BP104" i="1"/>
  <c r="D104" i="1"/>
  <c r="BT103" i="1"/>
  <c r="BS103" i="1"/>
  <c r="BR103" i="1"/>
  <c r="BP103" i="1"/>
  <c r="BK103" i="1"/>
  <c r="D103" i="1"/>
  <c r="BT102" i="1"/>
  <c r="BS102" i="1"/>
  <c r="BR102" i="1"/>
  <c r="BP102" i="1"/>
  <c r="BJ102" i="1"/>
  <c r="D102" i="1"/>
  <c r="BW101" i="1"/>
  <c r="BT101" i="1"/>
  <c r="BS101" i="1"/>
  <c r="BR101" i="1"/>
  <c r="BP101" i="1"/>
  <c r="D101" i="1"/>
  <c r="BU100" i="1"/>
  <c r="BT100" i="1"/>
  <c r="BS100" i="1"/>
  <c r="BR100" i="1"/>
  <c r="BP100" i="1"/>
  <c r="D100" i="1"/>
  <c r="BT99" i="1"/>
  <c r="BS99" i="1"/>
  <c r="BR99" i="1"/>
  <c r="BP99" i="1"/>
  <c r="D99" i="1"/>
  <c r="BT98" i="1"/>
  <c r="BS98" i="1"/>
  <c r="BR98" i="1"/>
  <c r="BP98" i="1"/>
  <c r="D98" i="1"/>
  <c r="BV97" i="1"/>
  <c r="BT97" i="1"/>
  <c r="BS97" i="1"/>
  <c r="BR97" i="1"/>
  <c r="BP97" i="1"/>
  <c r="D97" i="1"/>
  <c r="BT96" i="1"/>
  <c r="BS96" i="1"/>
  <c r="BR96" i="1"/>
  <c r="BP96" i="1"/>
  <c r="BI96" i="1"/>
  <c r="D96" i="1"/>
  <c r="BT95" i="1"/>
  <c r="BS95" i="1"/>
  <c r="BR95" i="1"/>
  <c r="BP95" i="1"/>
  <c r="D95" i="1"/>
  <c r="BX94" i="1"/>
  <c r="BT94" i="1"/>
  <c r="BS94" i="1"/>
  <c r="BR94" i="1"/>
  <c r="BP94" i="1"/>
  <c r="D94" i="1"/>
  <c r="BT93" i="1"/>
  <c r="BS93" i="1"/>
  <c r="BR93" i="1"/>
  <c r="BP93" i="1"/>
  <c r="BI93" i="1"/>
  <c r="D93" i="1"/>
  <c r="BT92" i="1"/>
  <c r="BS92" i="1"/>
  <c r="BR92" i="1"/>
  <c r="BP92" i="1"/>
  <c r="BH92" i="1"/>
  <c r="D92" i="1"/>
  <c r="BU91" i="1"/>
  <c r="BT91" i="1"/>
  <c r="BS91" i="1"/>
  <c r="BR91" i="1"/>
  <c r="BP91" i="1"/>
  <c r="D91" i="1"/>
  <c r="BW90" i="1"/>
  <c r="BT90" i="1"/>
  <c r="BS90" i="1"/>
  <c r="BR90" i="1"/>
  <c r="BP90" i="1"/>
  <c r="D90" i="1"/>
  <c r="BT89" i="1"/>
  <c r="BS89" i="1"/>
  <c r="BR89" i="1"/>
  <c r="BP89" i="1"/>
  <c r="BJ89" i="1"/>
  <c r="D89" i="1"/>
  <c r="BT88" i="1"/>
  <c r="BS88" i="1"/>
  <c r="BR88" i="1"/>
  <c r="BP88" i="1"/>
  <c r="BH88" i="1"/>
  <c r="D88" i="1"/>
  <c r="BT87" i="1"/>
  <c r="BS87" i="1"/>
  <c r="BR87" i="1"/>
  <c r="BP87" i="1"/>
  <c r="D87" i="1"/>
  <c r="BT86" i="1"/>
  <c r="BS86" i="1"/>
  <c r="BR86" i="1"/>
  <c r="BP86" i="1"/>
  <c r="D86" i="1"/>
  <c r="BT85" i="1"/>
  <c r="BS85" i="1"/>
  <c r="BR85" i="1"/>
  <c r="BP85" i="1"/>
  <c r="BI85" i="1"/>
  <c r="D85" i="1"/>
  <c r="BV84" i="1"/>
  <c r="BT84" i="1"/>
  <c r="BS84" i="1"/>
  <c r="BR84" i="1"/>
  <c r="BP84" i="1"/>
  <c r="D84" i="1"/>
  <c r="BT83" i="1"/>
  <c r="BS83" i="1"/>
  <c r="BR83" i="1"/>
  <c r="BP83" i="1"/>
  <c r="D83" i="1"/>
  <c r="BT82" i="1"/>
  <c r="BS82" i="1"/>
  <c r="BR82" i="1"/>
  <c r="BP82" i="1"/>
  <c r="BK82" i="1"/>
  <c r="D82" i="1"/>
  <c r="BV81" i="1"/>
  <c r="BT81" i="1"/>
  <c r="BS81" i="1"/>
  <c r="BR81" i="1"/>
  <c r="BP81" i="1"/>
  <c r="D81" i="1"/>
  <c r="BU80" i="1"/>
  <c r="BT80" i="1"/>
  <c r="BS80" i="1"/>
  <c r="BR80" i="1"/>
  <c r="BP80" i="1"/>
  <c r="D80" i="1"/>
  <c r="BT79" i="1"/>
  <c r="BS79" i="1"/>
  <c r="BR79" i="1"/>
  <c r="BP79" i="1"/>
  <c r="BK79" i="1"/>
  <c r="D79" i="1"/>
  <c r="BT78" i="1"/>
  <c r="BS78" i="1"/>
  <c r="BR78" i="1"/>
  <c r="BP78" i="1"/>
  <c r="BJ78" i="1"/>
  <c r="D78" i="1"/>
  <c r="BW77" i="1"/>
  <c r="BT77" i="1"/>
  <c r="BS77" i="1"/>
  <c r="BR77" i="1"/>
  <c r="BP77" i="1"/>
  <c r="D77" i="1"/>
  <c r="BU76" i="1"/>
  <c r="BT76" i="1"/>
  <c r="BS76" i="1"/>
  <c r="BR76" i="1"/>
  <c r="BP76" i="1"/>
  <c r="BL76" i="1"/>
  <c r="D76" i="1"/>
  <c r="BT75" i="1"/>
  <c r="BS75" i="1"/>
  <c r="BR75" i="1"/>
  <c r="BP75" i="1"/>
  <c r="D75" i="1"/>
  <c r="BT74" i="1"/>
  <c r="BS74" i="1"/>
  <c r="BR74" i="1"/>
  <c r="BP74" i="1"/>
  <c r="D74" i="1"/>
  <c r="BV73" i="1"/>
  <c r="BT73" i="1"/>
  <c r="BS73" i="1"/>
  <c r="BR73" i="1"/>
  <c r="BP73" i="1"/>
  <c r="D73" i="1"/>
  <c r="BT72" i="1"/>
  <c r="BS72" i="1"/>
  <c r="BR72" i="1"/>
  <c r="BP72" i="1"/>
  <c r="BI72" i="1"/>
  <c r="D72" i="1"/>
  <c r="BX71" i="1"/>
  <c r="BT71" i="1"/>
  <c r="BS71" i="1"/>
  <c r="BR71" i="1"/>
  <c r="BP71" i="1"/>
  <c r="D71" i="1"/>
  <c r="BX70" i="1"/>
  <c r="BT70" i="1"/>
  <c r="BS70" i="1"/>
  <c r="BR70" i="1"/>
  <c r="BP70" i="1"/>
  <c r="D70" i="1"/>
  <c r="BT69" i="1"/>
  <c r="BS69" i="1"/>
  <c r="BR69" i="1"/>
  <c r="BP69" i="1"/>
  <c r="BI69" i="1"/>
  <c r="D69" i="1"/>
  <c r="BZ68" i="1"/>
  <c r="BT68" i="1"/>
  <c r="BS68" i="1"/>
  <c r="BR68" i="1"/>
  <c r="BP68" i="1"/>
  <c r="BH68" i="1"/>
  <c r="D68" i="1"/>
  <c r="BU67" i="1"/>
  <c r="BT67" i="1"/>
  <c r="BS67" i="1"/>
  <c r="BR67" i="1"/>
  <c r="BP67" i="1"/>
  <c r="D67" i="1"/>
  <c r="BW66" i="1"/>
  <c r="BT66" i="1"/>
  <c r="BS66" i="1"/>
  <c r="BR66" i="1"/>
  <c r="BP66" i="1"/>
  <c r="D66" i="1"/>
  <c r="BT65" i="1"/>
  <c r="BS65" i="1"/>
  <c r="BR65" i="1"/>
  <c r="BP65" i="1"/>
  <c r="BJ65" i="1"/>
  <c r="D65" i="1"/>
  <c r="BY64" i="1"/>
  <c r="BT64" i="1"/>
  <c r="BS64" i="1"/>
  <c r="BR64" i="1"/>
  <c r="BP64" i="1"/>
  <c r="BH64" i="1"/>
  <c r="D64" i="1"/>
  <c r="BT63" i="1"/>
  <c r="BS63" i="1"/>
  <c r="BR63" i="1"/>
  <c r="BP63" i="1"/>
  <c r="D63" i="1"/>
  <c r="BT62" i="1"/>
  <c r="BS62" i="1"/>
  <c r="BR62" i="1"/>
  <c r="BP62" i="1"/>
  <c r="D62" i="1"/>
  <c r="BT61" i="1"/>
  <c r="BS61" i="1"/>
  <c r="BR61" i="1"/>
  <c r="BP61" i="1"/>
  <c r="BI61" i="1"/>
  <c r="D61" i="1"/>
  <c r="BY60" i="1"/>
  <c r="BT60" i="1"/>
  <c r="BS60" i="1"/>
  <c r="BR60" i="1"/>
  <c r="BP60" i="1"/>
  <c r="D60" i="1"/>
  <c r="BT59" i="1"/>
  <c r="BS59" i="1"/>
  <c r="BR59" i="1"/>
  <c r="BP59" i="1"/>
  <c r="D59" i="1"/>
  <c r="BT58" i="1"/>
  <c r="BS58" i="1"/>
  <c r="BR58" i="1"/>
  <c r="BP58" i="1"/>
  <c r="BK58" i="1"/>
  <c r="D58" i="1"/>
  <c r="BT57" i="1"/>
  <c r="BS57" i="1"/>
  <c r="BR57" i="1"/>
  <c r="BP57" i="1"/>
  <c r="BJ57" i="1"/>
  <c r="BH57" i="1"/>
  <c r="BN57" i="1" s="1"/>
  <c r="BO57" i="1" s="1"/>
  <c r="D57" i="1"/>
  <c r="BT56" i="1"/>
  <c r="BS56" i="1"/>
  <c r="BR56" i="1"/>
  <c r="BP56" i="1"/>
  <c r="BH56" i="1"/>
  <c r="D56" i="1"/>
  <c r="BY55" i="1"/>
  <c r="BT55" i="1"/>
  <c r="BS55" i="1"/>
  <c r="BR55" i="1"/>
  <c r="BP55" i="1"/>
  <c r="BK55" i="1"/>
  <c r="BH55" i="1"/>
  <c r="D55" i="1"/>
  <c r="BT54" i="1"/>
  <c r="BS54" i="1"/>
  <c r="BR54" i="1"/>
  <c r="BP54" i="1"/>
  <c r="D54" i="1"/>
  <c r="BZ53" i="1"/>
  <c r="BW53" i="1"/>
  <c r="BT53" i="1"/>
  <c r="BS53" i="1"/>
  <c r="BR53" i="1"/>
  <c r="BP53" i="1"/>
  <c r="BL53" i="1"/>
  <c r="D53" i="1"/>
  <c r="BY52" i="1"/>
  <c r="BU52" i="1"/>
  <c r="BT52" i="1"/>
  <c r="BS52" i="1"/>
  <c r="BR52" i="1"/>
  <c r="BP52" i="1"/>
  <c r="BH52" i="1"/>
  <c r="BN52" i="1" s="1"/>
  <c r="BO52" i="1" s="1"/>
  <c r="D52" i="1"/>
  <c r="BT51" i="1"/>
  <c r="BS51" i="1"/>
  <c r="BR51" i="1"/>
  <c r="BP51" i="1"/>
  <c r="D51" i="1"/>
  <c r="BW50" i="1"/>
  <c r="BT50" i="1"/>
  <c r="BS50" i="1"/>
  <c r="BR50" i="1"/>
  <c r="BP50" i="1"/>
  <c r="D50" i="1"/>
  <c r="BT49" i="1"/>
  <c r="BS49" i="1"/>
  <c r="BR49" i="1"/>
  <c r="BP49" i="1"/>
  <c r="BI49" i="1"/>
  <c r="D49" i="1"/>
  <c r="BT48" i="1"/>
  <c r="BS48" i="1"/>
  <c r="BR48" i="1"/>
  <c r="BP48" i="1"/>
  <c r="BM48" i="1"/>
  <c r="BK48" i="1"/>
  <c r="D48" i="1"/>
  <c r="BT47" i="1"/>
  <c r="BS47" i="1"/>
  <c r="BR47" i="1"/>
  <c r="BP47" i="1"/>
  <c r="BH47" i="1"/>
  <c r="D47" i="1"/>
  <c r="BZ46" i="1"/>
  <c r="BT46" i="1"/>
  <c r="BS46" i="1"/>
  <c r="BR46" i="1"/>
  <c r="BP46" i="1"/>
  <c r="D46" i="1"/>
  <c r="BW45" i="1"/>
  <c r="BT45" i="1"/>
  <c r="BS45" i="1"/>
  <c r="BR45" i="1"/>
  <c r="BP45" i="1"/>
  <c r="BM45" i="1"/>
  <c r="BH45" i="1"/>
  <c r="D45" i="1"/>
  <c r="BZ44" i="1"/>
  <c r="BT44" i="1"/>
  <c r="BS44" i="1"/>
  <c r="BR44" i="1"/>
  <c r="BP44" i="1"/>
  <c r="BM44" i="1"/>
  <c r="D44" i="1"/>
  <c r="BY43" i="1"/>
  <c r="BW43" i="1"/>
  <c r="BT43" i="1"/>
  <c r="BS43" i="1"/>
  <c r="BR43" i="1"/>
  <c r="BP43" i="1"/>
  <c r="BL43" i="1"/>
  <c r="BH43" i="1"/>
  <c r="D43" i="1"/>
  <c r="BW42" i="1"/>
  <c r="BT42" i="1"/>
  <c r="BS42" i="1"/>
  <c r="BR42" i="1"/>
  <c r="BP42" i="1"/>
  <c r="D42" i="1"/>
  <c r="BW41" i="1"/>
  <c r="BT41" i="1"/>
  <c r="BS41" i="1"/>
  <c r="BR41" i="1"/>
  <c r="BP41" i="1"/>
  <c r="D41" i="1"/>
  <c r="BU40" i="1"/>
  <c r="BT40" i="1"/>
  <c r="BS40" i="1"/>
  <c r="BR40" i="1"/>
  <c r="BP40" i="1"/>
  <c r="D40" i="1"/>
  <c r="BY39" i="1"/>
  <c r="BT39" i="1"/>
  <c r="BS39" i="1"/>
  <c r="BR39" i="1"/>
  <c r="BP39" i="1"/>
  <c r="D39" i="1"/>
  <c r="BT38" i="1"/>
  <c r="BS38" i="1"/>
  <c r="BR38" i="1"/>
  <c r="BP38" i="1"/>
  <c r="BK38" i="1"/>
  <c r="D38" i="1"/>
  <c r="BT37" i="1"/>
  <c r="BS37" i="1"/>
  <c r="BR37" i="1"/>
  <c r="BP37" i="1"/>
  <c r="BI37" i="1"/>
  <c r="D37" i="1"/>
  <c r="BZ36" i="1"/>
  <c r="BT36" i="1"/>
  <c r="BS36" i="1"/>
  <c r="BR36" i="1"/>
  <c r="BP36" i="1"/>
  <c r="BK36" i="1"/>
  <c r="D36" i="1"/>
  <c r="BT35" i="1"/>
  <c r="BS35" i="1"/>
  <c r="BR35" i="1"/>
  <c r="BP35" i="1"/>
  <c r="BI35" i="1"/>
  <c r="D35" i="1"/>
  <c r="BT34" i="1"/>
  <c r="BS34" i="1"/>
  <c r="BR34" i="1"/>
  <c r="BP34" i="1"/>
  <c r="BM34" i="1"/>
  <c r="BI34" i="1"/>
  <c r="D34" i="1"/>
  <c r="BU33" i="1"/>
  <c r="BT33" i="1"/>
  <c r="BS33" i="1"/>
  <c r="BR33" i="1"/>
  <c r="BP33" i="1"/>
  <c r="D33" i="1"/>
  <c r="BX32" i="1"/>
  <c r="BV32" i="1"/>
  <c r="BT32" i="1"/>
  <c r="BS32" i="1"/>
  <c r="BR32" i="1"/>
  <c r="BP32" i="1"/>
  <c r="BK32" i="1"/>
  <c r="BI32" i="1"/>
  <c r="D32" i="1"/>
  <c r="BV31" i="1"/>
  <c r="BT31" i="1"/>
  <c r="BS31" i="1"/>
  <c r="BR31" i="1"/>
  <c r="BP31" i="1"/>
  <c r="BI31" i="1"/>
  <c r="D31" i="1"/>
  <c r="BZ30" i="1"/>
  <c r="BX30" i="1"/>
  <c r="BT30" i="1"/>
  <c r="BS30" i="1"/>
  <c r="BR30" i="1"/>
  <c r="BP30" i="1"/>
  <c r="BM30" i="1"/>
  <c r="BK30" i="1"/>
  <c r="D30" i="1"/>
  <c r="BX29" i="1"/>
  <c r="BU29" i="1"/>
  <c r="BT29" i="1"/>
  <c r="BS29" i="1"/>
  <c r="BR29" i="1"/>
  <c r="BP29" i="1"/>
  <c r="BK29" i="1"/>
  <c r="BH29" i="1"/>
  <c r="D29" i="1"/>
  <c r="BZ28" i="1"/>
  <c r="BT28" i="1"/>
  <c r="BS28" i="1"/>
  <c r="BR28" i="1"/>
  <c r="BP28" i="1"/>
  <c r="BM28" i="1"/>
  <c r="D28" i="1"/>
  <c r="BZ27" i="1"/>
  <c r="BW27" i="1"/>
  <c r="BU27" i="1"/>
  <c r="BT27" i="1"/>
  <c r="BS27" i="1"/>
  <c r="BR27" i="1"/>
  <c r="BP27" i="1"/>
  <c r="BM27" i="1"/>
  <c r="BJ27" i="1"/>
  <c r="BH27" i="1"/>
  <c r="D27" i="1"/>
  <c r="BU26" i="1"/>
  <c r="BT26" i="1"/>
  <c r="BS26" i="1"/>
  <c r="BR26" i="1"/>
  <c r="BP26" i="1"/>
  <c r="BH26" i="1"/>
  <c r="D26" i="1"/>
  <c r="BY25" i="1"/>
  <c r="BW25" i="1"/>
  <c r="BT25" i="1"/>
  <c r="BS25" i="1"/>
  <c r="BR25" i="1"/>
  <c r="BP25" i="1"/>
  <c r="BL25" i="1"/>
  <c r="BJ25" i="1"/>
  <c r="D25" i="1"/>
  <c r="BW24" i="1"/>
  <c r="BT24" i="1"/>
  <c r="BS24" i="1"/>
  <c r="BR24" i="1"/>
  <c r="BP24" i="1"/>
  <c r="BJ24" i="1"/>
  <c r="D24" i="1"/>
  <c r="BY23" i="1"/>
  <c r="BT23" i="1"/>
  <c r="BS23" i="1"/>
  <c r="BR23" i="1"/>
  <c r="BP23" i="1"/>
  <c r="BL23" i="1"/>
  <c r="D23" i="1"/>
  <c r="BY22" i="1"/>
  <c r="BV22" i="1"/>
  <c r="BT22" i="1"/>
  <c r="BS22" i="1"/>
  <c r="BR22" i="1"/>
  <c r="BP22" i="1"/>
  <c r="BL22" i="1"/>
  <c r="BI22" i="1"/>
  <c r="D22" i="1"/>
  <c r="BT21" i="1"/>
  <c r="BS21" i="1"/>
  <c r="BR21" i="1"/>
  <c r="BP21" i="1"/>
  <c r="D21" i="1"/>
  <c r="BX20" i="1"/>
  <c r="BV20" i="1"/>
  <c r="BT20" i="1"/>
  <c r="BS20" i="1"/>
  <c r="BR20" i="1"/>
  <c r="BP20" i="1"/>
  <c r="BK20" i="1"/>
  <c r="BI20" i="1"/>
  <c r="D20" i="1"/>
  <c r="BV19" i="1"/>
  <c r="BT19" i="1"/>
  <c r="BS19" i="1"/>
  <c r="BR19" i="1"/>
  <c r="BP19" i="1"/>
  <c r="BI19" i="1"/>
  <c r="D19" i="1"/>
  <c r="BZ18" i="1"/>
  <c r="BX18" i="1"/>
  <c r="BT18" i="1"/>
  <c r="BS18" i="1"/>
  <c r="BR18" i="1"/>
  <c r="BP18" i="1"/>
  <c r="BM18" i="1"/>
  <c r="BK18" i="1"/>
  <c r="D18" i="1"/>
  <c r="BX17" i="1"/>
  <c r="BU17" i="1"/>
  <c r="BT17" i="1"/>
  <c r="BS17" i="1"/>
  <c r="BR17" i="1"/>
  <c r="BP17" i="1"/>
  <c r="BK17" i="1"/>
  <c r="BH17" i="1"/>
  <c r="D17" i="1"/>
  <c r="BZ16" i="1"/>
  <c r="BT16" i="1"/>
  <c r="BS16" i="1"/>
  <c r="BR16" i="1"/>
  <c r="BP16" i="1"/>
  <c r="BM16" i="1"/>
  <c r="D16" i="1"/>
  <c r="BZ15" i="1"/>
  <c r="BW15" i="1"/>
  <c r="BU15" i="1"/>
  <c r="BT15" i="1"/>
  <c r="BS15" i="1"/>
  <c r="BR15" i="1"/>
  <c r="BP15" i="1"/>
  <c r="BM15" i="1"/>
  <c r="BJ15" i="1"/>
  <c r="BH15" i="1"/>
  <c r="D15" i="1"/>
  <c r="BU14" i="1"/>
  <c r="BT14" i="1"/>
  <c r="BS14" i="1"/>
  <c r="BR14" i="1"/>
  <c r="BP14" i="1"/>
  <c r="BH14" i="1"/>
  <c r="D14" i="1"/>
  <c r="BY13" i="1"/>
  <c r="BW13" i="1"/>
  <c r="BT13" i="1"/>
  <c r="BS13" i="1"/>
  <c r="BR13" i="1"/>
  <c r="BP13" i="1"/>
  <c r="BL13" i="1"/>
  <c r="BJ13" i="1"/>
  <c r="D13" i="1"/>
  <c r="BW12" i="1"/>
  <c r="BT12" i="1"/>
  <c r="BS12" i="1"/>
  <c r="BR12" i="1"/>
  <c r="BP12" i="1"/>
  <c r="BM12" i="1"/>
  <c r="BJ12" i="1"/>
  <c r="D12" i="1"/>
  <c r="BY11" i="1"/>
  <c r="BU11" i="1"/>
  <c r="BT11" i="1"/>
  <c r="BS11" i="1"/>
  <c r="BR11" i="1"/>
  <c r="BP11" i="1"/>
  <c r="BL11" i="1"/>
  <c r="BH11" i="1"/>
  <c r="D11" i="1"/>
  <c r="BY10" i="1"/>
  <c r="BV10" i="1"/>
  <c r="BT10" i="1"/>
  <c r="BS10" i="1"/>
  <c r="BR10" i="1"/>
  <c r="BP10" i="1"/>
  <c r="BL10" i="1"/>
  <c r="BI10" i="1"/>
  <c r="D10" i="1"/>
  <c r="BW9" i="1"/>
  <c r="BT9" i="1"/>
  <c r="BS9" i="1"/>
  <c r="BR9" i="1"/>
  <c r="BP9" i="1"/>
  <c r="BJ9" i="1"/>
  <c r="D9" i="1"/>
  <c r="BX8" i="1"/>
  <c r="BV8" i="1"/>
  <c r="BT8" i="1"/>
  <c r="BS8" i="1"/>
  <c r="BR8" i="1"/>
  <c r="BP8" i="1"/>
  <c r="BK8" i="1"/>
  <c r="BI8" i="1"/>
  <c r="D8" i="1"/>
  <c r="BY7" i="1"/>
  <c r="BV7" i="1"/>
  <c r="BT7" i="1"/>
  <c r="BS7" i="1"/>
  <c r="BR7" i="1"/>
  <c r="BP7" i="1"/>
  <c r="BL7" i="1"/>
  <c r="BI7" i="1"/>
  <c r="D7" i="1"/>
  <c r="BZ6" i="1"/>
  <c r="BX6" i="1"/>
  <c r="BT6" i="1"/>
  <c r="BS6" i="1"/>
  <c r="BR6" i="1"/>
  <c r="BP6" i="1"/>
  <c r="BM6" i="1"/>
  <c r="BL6" i="1"/>
  <c r="BK6" i="1"/>
  <c r="BJ6" i="1"/>
  <c r="D6" i="1"/>
  <c r="E4" i="1"/>
  <c r="BK402" i="1" s="1"/>
  <c r="BY2" i="1"/>
  <c r="BW231" i="1" s="1"/>
  <c r="BL8" i="1" l="1"/>
  <c r="BY8" i="1"/>
  <c r="BJ10" i="1"/>
  <c r="BW10" i="1"/>
  <c r="BH12" i="1"/>
  <c r="BU12" i="1"/>
  <c r="BM13" i="1"/>
  <c r="BZ13" i="1"/>
  <c r="BK15" i="1"/>
  <c r="BX15" i="1"/>
  <c r="BI17" i="1"/>
  <c r="BV17" i="1"/>
  <c r="BL20" i="1"/>
  <c r="BY20" i="1"/>
  <c r="BJ22" i="1"/>
  <c r="BW22" i="1"/>
  <c r="BH24" i="1"/>
  <c r="BU24" i="1"/>
  <c r="BM25" i="1"/>
  <c r="BZ25" i="1"/>
  <c r="BK27" i="1"/>
  <c r="BX27" i="1"/>
  <c r="BI29" i="1"/>
  <c r="BV29" i="1"/>
  <c r="BL32" i="1"/>
  <c r="BY32" i="1"/>
  <c r="BK35" i="1"/>
  <c r="BL36" i="1"/>
  <c r="BV40" i="1"/>
  <c r="BY41" i="1"/>
  <c r="BJ43" i="1"/>
  <c r="BI45" i="1"/>
  <c r="BK46" i="1"/>
  <c r="BK47" i="1"/>
  <c r="BY51" i="1"/>
  <c r="BL55" i="1"/>
  <c r="BM56" i="1"/>
  <c r="BM57" i="1"/>
  <c r="BU59" i="1"/>
  <c r="BZ60" i="1"/>
  <c r="BY63" i="1"/>
  <c r="BM65" i="1"/>
  <c r="BX67" i="1"/>
  <c r="BM69" i="1"/>
  <c r="BL72" i="1"/>
  <c r="BL75" i="1"/>
  <c r="BZ77" i="1"/>
  <c r="BZ81" i="1"/>
  <c r="BY84" i="1"/>
  <c r="BY87" i="1"/>
  <c r="BM89" i="1"/>
  <c r="BX91" i="1"/>
  <c r="BM93" i="1"/>
  <c r="BL96" i="1"/>
  <c r="BL99" i="1"/>
  <c r="BZ101" i="1"/>
  <c r="BZ105" i="1"/>
  <c r="BY108" i="1"/>
  <c r="BY111" i="1"/>
  <c r="BM113" i="1"/>
  <c r="BX115" i="1"/>
  <c r="BM117" i="1"/>
  <c r="BL120" i="1"/>
  <c r="BL123" i="1"/>
  <c r="BZ125" i="1"/>
  <c r="BU128" i="1"/>
  <c r="BI132" i="1"/>
  <c r="BH7" i="1"/>
  <c r="BU7" i="1"/>
  <c r="BM8" i="1"/>
  <c r="BZ8" i="1"/>
  <c r="BK10" i="1"/>
  <c r="BX10" i="1"/>
  <c r="BI12" i="1"/>
  <c r="BV12" i="1"/>
  <c r="BL15" i="1"/>
  <c r="BY15" i="1"/>
  <c r="BJ17" i="1"/>
  <c r="BW17" i="1"/>
  <c r="BH19" i="1"/>
  <c r="BU19" i="1"/>
  <c r="BM20" i="1"/>
  <c r="BZ20" i="1"/>
  <c r="BK22" i="1"/>
  <c r="BX22" i="1"/>
  <c r="BI24" i="1"/>
  <c r="BV24" i="1"/>
  <c r="BL27" i="1"/>
  <c r="BY27" i="1"/>
  <c r="BJ29" i="1"/>
  <c r="BW29" i="1"/>
  <c r="BH31" i="1"/>
  <c r="BU31" i="1"/>
  <c r="BM32" i="1"/>
  <c r="BZ32" i="1"/>
  <c r="BM35" i="1"/>
  <c r="BM36" i="1"/>
  <c r="BY40" i="1"/>
  <c r="BZ41" i="1"/>
  <c r="BK43" i="1"/>
  <c r="BH44" i="1"/>
  <c r="BJ45" i="1"/>
  <c r="BM46" i="1"/>
  <c r="BV50" i="1"/>
  <c r="BJ53" i="1"/>
  <c r="BJ54" i="1"/>
  <c r="BX59" i="1"/>
  <c r="BZ128" i="1"/>
  <c r="BV133" i="1"/>
  <c r="BZ224" i="1"/>
  <c r="BZ3531" i="1"/>
  <c r="BU3530" i="1"/>
  <c r="BW3528" i="1"/>
  <c r="BY3526" i="1"/>
  <c r="BV3523" i="1"/>
  <c r="BX3521" i="1"/>
  <c r="BZ3519" i="1"/>
  <c r="BU3518" i="1"/>
  <c r="BY3514" i="1"/>
  <c r="BY3531" i="1"/>
  <c r="BX3531" i="1"/>
  <c r="BZ3529" i="1"/>
  <c r="BU3528" i="1"/>
  <c r="BW3526" i="1"/>
  <c r="BY3524" i="1"/>
  <c r="BV3521" i="1"/>
  <c r="BX3519" i="1"/>
  <c r="BZ3517" i="1"/>
  <c r="BW3514" i="1"/>
  <c r="BY3512" i="1"/>
  <c r="BV3509" i="1"/>
  <c r="BX3507" i="1"/>
  <c r="BZ3505" i="1"/>
  <c r="BU3504" i="1"/>
  <c r="BW3502" i="1"/>
  <c r="BY3500" i="1"/>
  <c r="BV3497" i="1"/>
  <c r="BX3495" i="1"/>
  <c r="BZ3493" i="1"/>
  <c r="BU3492" i="1"/>
  <c r="BY3488" i="1"/>
  <c r="BV3485" i="1"/>
  <c r="BX3483" i="1"/>
  <c r="BZ3481" i="1"/>
  <c r="BU3480" i="1"/>
  <c r="BW3478" i="1"/>
  <c r="BY3476" i="1"/>
  <c r="BV3473" i="1"/>
  <c r="BX3471" i="1"/>
  <c r="BZ3469" i="1"/>
  <c r="BU3468" i="1"/>
  <c r="BW3466" i="1"/>
  <c r="BY3464" i="1"/>
  <c r="BV3461" i="1"/>
  <c r="BX3459" i="1"/>
  <c r="BZ3457" i="1"/>
  <c r="BW3531" i="1"/>
  <c r="BY3529" i="1"/>
  <c r="BV3526" i="1"/>
  <c r="BX3524" i="1"/>
  <c r="BZ3522" i="1"/>
  <c r="BU3521" i="1"/>
  <c r="BW3519" i="1"/>
  <c r="BY3517" i="1"/>
  <c r="BV3514" i="1"/>
  <c r="BX3512" i="1"/>
  <c r="BZ3510" i="1"/>
  <c r="BU3509" i="1"/>
  <c r="BW3507" i="1"/>
  <c r="BY3505" i="1"/>
  <c r="BV3502" i="1"/>
  <c r="BV3531" i="1"/>
  <c r="BX3529" i="1"/>
  <c r="BZ3527" i="1"/>
  <c r="BU3526" i="1"/>
  <c r="BW3524" i="1"/>
  <c r="BY3522" i="1"/>
  <c r="BV3519" i="1"/>
  <c r="BX3517" i="1"/>
  <c r="BZ3515" i="1"/>
  <c r="BU3514" i="1"/>
  <c r="BW3512" i="1"/>
  <c r="BY3510" i="1"/>
  <c r="BV3507" i="1"/>
  <c r="BX3505" i="1"/>
  <c r="BZ3503" i="1"/>
  <c r="BU3502" i="1"/>
  <c r="BW3500" i="1"/>
  <c r="BY3498" i="1"/>
  <c r="BV3495" i="1"/>
  <c r="BX3493" i="1"/>
  <c r="BZ3491" i="1"/>
  <c r="BW3488" i="1"/>
  <c r="BY3486" i="1"/>
  <c r="BV3483" i="1"/>
  <c r="BX3481" i="1"/>
  <c r="BZ3479" i="1"/>
  <c r="BU3478" i="1"/>
  <c r="BW3476" i="1"/>
  <c r="BY3474" i="1"/>
  <c r="BU3531" i="1"/>
  <c r="BV3529" i="1"/>
  <c r="BX3527" i="1"/>
  <c r="BZ3525" i="1"/>
  <c r="BU3524" i="1"/>
  <c r="BW3522" i="1"/>
  <c r="BY3520" i="1"/>
  <c r="BV3517" i="1"/>
  <c r="BX3515" i="1"/>
  <c r="BZ3513" i="1"/>
  <c r="BU3512" i="1"/>
  <c r="BW3510" i="1"/>
  <c r="BY3508" i="1"/>
  <c r="BV3505" i="1"/>
  <c r="BX3503" i="1"/>
  <c r="BZ3501" i="1"/>
  <c r="BU3500" i="1"/>
  <c r="BW3498" i="1"/>
  <c r="BY3496" i="1"/>
  <c r="BV3493" i="1"/>
  <c r="BX3491" i="1"/>
  <c r="BZ3489" i="1"/>
  <c r="BU3488" i="1"/>
  <c r="BW3486" i="1"/>
  <c r="BY3484" i="1"/>
  <c r="BV3481" i="1"/>
  <c r="BX3479" i="1"/>
  <c r="BZ3477" i="1"/>
  <c r="BU3476" i="1"/>
  <c r="BW3474" i="1"/>
  <c r="BY3472" i="1"/>
  <c r="BV3469" i="1"/>
  <c r="BX3467" i="1"/>
  <c r="BZ3465" i="1"/>
  <c r="BU3464" i="1"/>
  <c r="BW3462" i="1"/>
  <c r="BY3460" i="1"/>
  <c r="BZ3530" i="1"/>
  <c r="BY3530" i="1"/>
  <c r="BV3527" i="1"/>
  <c r="BX3525" i="1"/>
  <c r="BZ3523" i="1"/>
  <c r="BU3522" i="1"/>
  <c r="BW3520" i="1"/>
  <c r="BY3518" i="1"/>
  <c r="BV3515" i="1"/>
  <c r="BX3513" i="1"/>
  <c r="BZ3511" i="1"/>
  <c r="BU3510" i="1"/>
  <c r="BW3508" i="1"/>
  <c r="BY3506" i="1"/>
  <c r="BV3503" i="1"/>
  <c r="BX3501" i="1"/>
  <c r="BZ3499" i="1"/>
  <c r="BU3498" i="1"/>
  <c r="BW3496" i="1"/>
  <c r="BY3494" i="1"/>
  <c r="BV3491" i="1"/>
  <c r="BX3489" i="1"/>
  <c r="BZ3487" i="1"/>
  <c r="BU3486" i="1"/>
  <c r="BW3484" i="1"/>
  <c r="BY3482" i="1"/>
  <c r="BV3479" i="1"/>
  <c r="BX3530" i="1"/>
  <c r="BV3530" i="1"/>
  <c r="BX3528" i="1"/>
  <c r="BZ3526" i="1"/>
  <c r="BU3525" i="1"/>
  <c r="BW3523" i="1"/>
  <c r="BY3521" i="1"/>
  <c r="BV3518" i="1"/>
  <c r="BX3516" i="1"/>
  <c r="BZ3514" i="1"/>
  <c r="BU3513" i="1"/>
  <c r="BW3511" i="1"/>
  <c r="BY3509" i="1"/>
  <c r="BV3506" i="1"/>
  <c r="BX3504" i="1"/>
  <c r="BW3525" i="1"/>
  <c r="BV3524" i="1"/>
  <c r="BW3513" i="1"/>
  <c r="BV3512" i="1"/>
  <c r="BU3511" i="1"/>
  <c r="BV3510" i="1"/>
  <c r="BU3508" i="1"/>
  <c r="BU3507" i="1"/>
  <c r="BW3506" i="1"/>
  <c r="BW3505" i="1"/>
  <c r="BY3504" i="1"/>
  <c r="BZ3502" i="1"/>
  <c r="BU3497" i="1"/>
  <c r="BZ3496" i="1"/>
  <c r="BX3492" i="1"/>
  <c r="BW3487" i="1"/>
  <c r="BX3482" i="1"/>
  <c r="BX3477" i="1"/>
  <c r="BV3474" i="1"/>
  <c r="BZ3473" i="1"/>
  <c r="BU3469" i="1"/>
  <c r="BZ3468" i="1"/>
  <c r="BV3466" i="1"/>
  <c r="BX3463" i="1"/>
  <c r="BU3461" i="1"/>
  <c r="BY3458" i="1"/>
  <c r="BZ3456" i="1"/>
  <c r="BU3455" i="1"/>
  <c r="BW3453" i="1"/>
  <c r="BY3451" i="1"/>
  <c r="BV3448" i="1"/>
  <c r="BX3446" i="1"/>
  <c r="BZ3444" i="1"/>
  <c r="BU3443" i="1"/>
  <c r="BW3441" i="1"/>
  <c r="BY3439" i="1"/>
  <c r="BV3436" i="1"/>
  <c r="BX3434" i="1"/>
  <c r="BV3525" i="1"/>
  <c r="BV3513" i="1"/>
  <c r="BU3506" i="1"/>
  <c r="BU3505" i="1"/>
  <c r="BW3504" i="1"/>
  <c r="BY3503" i="1"/>
  <c r="BY3502" i="1"/>
  <c r="BY3501" i="1"/>
  <c r="BX3496" i="1"/>
  <c r="BW3492" i="1"/>
  <c r="BV3487" i="1"/>
  <c r="BW3482" i="1"/>
  <c r="BW3477" i="1"/>
  <c r="BU3474" i="1"/>
  <c r="BY3473" i="1"/>
  <c r="BV3471" i="1"/>
  <c r="BY3468" i="1"/>
  <c r="BU3466" i="1"/>
  <c r="BW3463" i="1"/>
  <c r="BZ3460" i="1"/>
  <c r="BX3458" i="1"/>
  <c r="BY3456" i="1"/>
  <c r="BV3453" i="1"/>
  <c r="BX3451" i="1"/>
  <c r="BZ3449" i="1"/>
  <c r="BU3448" i="1"/>
  <c r="BW3446" i="1"/>
  <c r="BY3444" i="1"/>
  <c r="BV3441" i="1"/>
  <c r="BX3439" i="1"/>
  <c r="BZ3437" i="1"/>
  <c r="BU3436" i="1"/>
  <c r="BW3434" i="1"/>
  <c r="BX3526" i="1"/>
  <c r="BY3516" i="1"/>
  <c r="BX3514" i="1"/>
  <c r="BV3504" i="1"/>
  <c r="BW3503" i="1"/>
  <c r="BX3502" i="1"/>
  <c r="BW3501" i="1"/>
  <c r="BV3496" i="1"/>
  <c r="BZ3495" i="1"/>
  <c r="BV3492" i="1"/>
  <c r="BY3491" i="1"/>
  <c r="BU3487" i="1"/>
  <c r="BZ3486" i="1"/>
  <c r="BZ3485" i="1"/>
  <c r="BV3482" i="1"/>
  <c r="BV3477" i="1"/>
  <c r="BX3473" i="1"/>
  <c r="BX3468" i="1"/>
  <c r="BY3465" i="1"/>
  <c r="BV3463" i="1"/>
  <c r="BX3460" i="1"/>
  <c r="BW3458" i="1"/>
  <c r="BX3456" i="1"/>
  <c r="BZ3454" i="1"/>
  <c r="BU3453" i="1"/>
  <c r="BW3451" i="1"/>
  <c r="BY3449" i="1"/>
  <c r="BV3446" i="1"/>
  <c r="BX3444" i="1"/>
  <c r="BZ3442" i="1"/>
  <c r="BU3441" i="1"/>
  <c r="BW3439" i="1"/>
  <c r="BY3437" i="1"/>
  <c r="BV3434" i="1"/>
  <c r="BZ3528" i="1"/>
  <c r="BY3527" i="1"/>
  <c r="BZ3518" i="1"/>
  <c r="BW3517" i="1"/>
  <c r="BY3515" i="1"/>
  <c r="BU3503" i="1"/>
  <c r="BV3501" i="1"/>
  <c r="BZ3500" i="1"/>
  <c r="BU3496" i="1"/>
  <c r="BY3495" i="1"/>
  <c r="BW3491" i="1"/>
  <c r="BY3490" i="1"/>
  <c r="BX3486" i="1"/>
  <c r="BY3485" i="1"/>
  <c r="BU3482" i="1"/>
  <c r="BY3481" i="1"/>
  <c r="BU3477" i="1"/>
  <c r="BZ3476" i="1"/>
  <c r="BW3473" i="1"/>
  <c r="BZ3470" i="1"/>
  <c r="BW3468" i="1"/>
  <c r="BX3465" i="1"/>
  <c r="BU3463" i="1"/>
  <c r="BW3460" i="1"/>
  <c r="BV3458" i="1"/>
  <c r="BW3456" i="1"/>
  <c r="BY3454" i="1"/>
  <c r="BV3451" i="1"/>
  <c r="BX3449" i="1"/>
  <c r="BZ3447" i="1"/>
  <c r="BU3446" i="1"/>
  <c r="BW3444" i="1"/>
  <c r="BY3442" i="1"/>
  <c r="BV3439" i="1"/>
  <c r="BX3437" i="1"/>
  <c r="BZ3435" i="1"/>
  <c r="BU3434" i="1"/>
  <c r="BY3528" i="1"/>
  <c r="BW3527" i="1"/>
  <c r="BZ3520" i="1"/>
  <c r="BX3518" i="1"/>
  <c r="BU3517" i="1"/>
  <c r="BV3516" i="1"/>
  <c r="BW3515" i="1"/>
  <c r="BU3501" i="1"/>
  <c r="BX3500" i="1"/>
  <c r="BY3499" i="1"/>
  <c r="BW3495" i="1"/>
  <c r="BU3491" i="1"/>
  <c r="BX3490" i="1"/>
  <c r="BV3486" i="1"/>
  <c r="BX3485" i="1"/>
  <c r="BW3481" i="1"/>
  <c r="BZ3480" i="1"/>
  <c r="BX3476" i="1"/>
  <c r="BZ3475" i="1"/>
  <c r="BU3473" i="1"/>
  <c r="BY3470" i="1"/>
  <c r="BV3468" i="1"/>
  <c r="BW3465" i="1"/>
  <c r="BZ3462" i="1"/>
  <c r="BV3460" i="1"/>
  <c r="BU3458" i="1"/>
  <c r="BV3456" i="1"/>
  <c r="BX3454" i="1"/>
  <c r="BZ3452" i="1"/>
  <c r="BU3451" i="1"/>
  <c r="BW3449" i="1"/>
  <c r="BY3447" i="1"/>
  <c r="BV3444" i="1"/>
  <c r="BX3442" i="1"/>
  <c r="BZ3440" i="1"/>
  <c r="BU3439" i="1"/>
  <c r="BW3437" i="1"/>
  <c r="BY3435" i="1"/>
  <c r="BW3529" i="1"/>
  <c r="BV3528" i="1"/>
  <c r="BU3527" i="1"/>
  <c r="BX3520" i="1"/>
  <c r="BY3519" i="1"/>
  <c r="BW3518" i="1"/>
  <c r="BU3515" i="1"/>
  <c r="BV3500" i="1"/>
  <c r="BX3499" i="1"/>
  <c r="BU3495" i="1"/>
  <c r="BZ3494" i="1"/>
  <c r="BW3485" i="1"/>
  <c r="BU3481" i="1"/>
  <c r="BY3480" i="1"/>
  <c r="BV3476" i="1"/>
  <c r="BY3475" i="1"/>
  <c r="BZ3472" i="1"/>
  <c r="BX3470" i="1"/>
  <c r="BZ3467" i="1"/>
  <c r="BV3465" i="1"/>
  <c r="BY3462" i="1"/>
  <c r="BU3460" i="1"/>
  <c r="BU3456" i="1"/>
  <c r="BW3454" i="1"/>
  <c r="BY3452" i="1"/>
  <c r="BV3449" i="1"/>
  <c r="BX3447" i="1"/>
  <c r="BZ3445" i="1"/>
  <c r="BU3444" i="1"/>
  <c r="BW3442" i="1"/>
  <c r="BY3440" i="1"/>
  <c r="BU3529" i="1"/>
  <c r="BZ3521" i="1"/>
  <c r="BV3520" i="1"/>
  <c r="BU3519" i="1"/>
  <c r="BW3499" i="1"/>
  <c r="BV3490" i="1"/>
  <c r="BU3485" i="1"/>
  <c r="BZ3484" i="1"/>
  <c r="BX3480" i="1"/>
  <c r="BX3475" i="1"/>
  <c r="BX3472" i="1"/>
  <c r="BW3470" i="1"/>
  <c r="BY3467" i="1"/>
  <c r="BU3465" i="1"/>
  <c r="BX3462" i="1"/>
  <c r="BZ3459" i="1"/>
  <c r="BY3457" i="1"/>
  <c r="BV3454" i="1"/>
  <c r="BX3452" i="1"/>
  <c r="BZ3450" i="1"/>
  <c r="BU3449" i="1"/>
  <c r="BW3447" i="1"/>
  <c r="BY3445" i="1"/>
  <c r="BV3442" i="1"/>
  <c r="BX3440" i="1"/>
  <c r="BZ3438" i="1"/>
  <c r="BU3437" i="1"/>
  <c r="BW3435" i="1"/>
  <c r="BY3433" i="1"/>
  <c r="BW3530" i="1"/>
  <c r="BW3521" i="1"/>
  <c r="BU3520" i="1"/>
  <c r="BV3499" i="1"/>
  <c r="BW3494" i="1"/>
  <c r="BY3489" i="1"/>
  <c r="BX3484" i="1"/>
  <c r="BW3480" i="1"/>
  <c r="BW3475" i="1"/>
  <c r="BW3472" i="1"/>
  <c r="BV3470" i="1"/>
  <c r="BW3467" i="1"/>
  <c r="BZ3464" i="1"/>
  <c r="BV3462" i="1"/>
  <c r="BY3459" i="1"/>
  <c r="BX3457" i="1"/>
  <c r="BY3523" i="1"/>
  <c r="BX3522" i="1"/>
  <c r="BU3499" i="1"/>
  <c r="BZ3498" i="1"/>
  <c r="BZ3497" i="1"/>
  <c r="BV3494" i="1"/>
  <c r="BW3489" i="1"/>
  <c r="BV3484" i="1"/>
  <c r="BZ3483" i="1"/>
  <c r="BV3480" i="1"/>
  <c r="BY3479" i="1"/>
  <c r="BZ3478" i="1"/>
  <c r="BV3475" i="1"/>
  <c r="BV3472" i="1"/>
  <c r="BU3470" i="1"/>
  <c r="BV3467" i="1"/>
  <c r="BX3464" i="1"/>
  <c r="BU3462" i="1"/>
  <c r="BZ3461" i="1"/>
  <c r="BW3459" i="1"/>
  <c r="BW3457" i="1"/>
  <c r="BY3455" i="1"/>
  <c r="BV3452" i="1"/>
  <c r="BX3450" i="1"/>
  <c r="BZ3448" i="1"/>
  <c r="BU3447" i="1"/>
  <c r="BW3445" i="1"/>
  <c r="BY3443" i="1"/>
  <c r="BV3440" i="1"/>
  <c r="BX3438" i="1"/>
  <c r="BY3525" i="1"/>
  <c r="BZ3524" i="1"/>
  <c r="BY3513" i="1"/>
  <c r="BZ3512" i="1"/>
  <c r="BV3511" i="1"/>
  <c r="BX3510" i="1"/>
  <c r="BW3509" i="1"/>
  <c r="BV3508" i="1"/>
  <c r="BY3507" i="1"/>
  <c r="BX3506" i="1"/>
  <c r="BZ3504" i="1"/>
  <c r="BW3497" i="1"/>
  <c r="BU3493" i="1"/>
  <c r="BY3492" i="1"/>
  <c r="BV3488" i="1"/>
  <c r="BX3487" i="1"/>
  <c r="BU3483" i="1"/>
  <c r="BZ3482" i="1"/>
  <c r="BV3478" i="1"/>
  <c r="BY3477" i="1"/>
  <c r="BX3474" i="1"/>
  <c r="BY3471" i="1"/>
  <c r="BW3469" i="1"/>
  <c r="BX3466" i="1"/>
  <c r="BY3463" i="1"/>
  <c r="BW3461" i="1"/>
  <c r="BZ3458" i="1"/>
  <c r="BV3455" i="1"/>
  <c r="BX3453" i="1"/>
  <c r="BZ3451" i="1"/>
  <c r="BU3450" i="1"/>
  <c r="BW3448" i="1"/>
  <c r="BY3446" i="1"/>
  <c r="BV3443" i="1"/>
  <c r="BX3441" i="1"/>
  <c r="BZ3439" i="1"/>
  <c r="BU3438" i="1"/>
  <c r="BZ3507" i="1"/>
  <c r="BV3498" i="1"/>
  <c r="BW3493" i="1"/>
  <c r="BZ3488" i="1"/>
  <c r="BU3479" i="1"/>
  <c r="BU3472" i="1"/>
  <c r="BU3457" i="1"/>
  <c r="BW3450" i="1"/>
  <c r="BV3432" i="1"/>
  <c r="BX3430" i="1"/>
  <c r="BZ3428" i="1"/>
  <c r="BU3427" i="1"/>
  <c r="BW3425" i="1"/>
  <c r="BY3423" i="1"/>
  <c r="BV3420" i="1"/>
  <c r="BX3418" i="1"/>
  <c r="BZ3416" i="1"/>
  <c r="BU3415" i="1"/>
  <c r="BW3413" i="1"/>
  <c r="BY3411" i="1"/>
  <c r="BV3408" i="1"/>
  <c r="BX3406" i="1"/>
  <c r="BZ3404" i="1"/>
  <c r="BU3403" i="1"/>
  <c r="BW3401" i="1"/>
  <c r="BY3399" i="1"/>
  <c r="BV3396" i="1"/>
  <c r="BX3394" i="1"/>
  <c r="BZ3392" i="1"/>
  <c r="BU3391" i="1"/>
  <c r="BW3389" i="1"/>
  <c r="BY3387" i="1"/>
  <c r="BV3384" i="1"/>
  <c r="BX3382" i="1"/>
  <c r="BX3488" i="1"/>
  <c r="BU3467" i="1"/>
  <c r="BV3450" i="1"/>
  <c r="BV3447" i="1"/>
  <c r="BW3440" i="1"/>
  <c r="BU3432" i="1"/>
  <c r="BW3430" i="1"/>
  <c r="BY3428" i="1"/>
  <c r="BV3425" i="1"/>
  <c r="BX3423" i="1"/>
  <c r="BZ3421" i="1"/>
  <c r="BU3420" i="1"/>
  <c r="BW3418" i="1"/>
  <c r="BY3416" i="1"/>
  <c r="BV3413" i="1"/>
  <c r="BX3411" i="1"/>
  <c r="BZ3409" i="1"/>
  <c r="BU3408" i="1"/>
  <c r="BW3406" i="1"/>
  <c r="BY3404" i="1"/>
  <c r="BV3401" i="1"/>
  <c r="BX3399" i="1"/>
  <c r="BZ3397" i="1"/>
  <c r="BU3396" i="1"/>
  <c r="BW3394" i="1"/>
  <c r="BY3392" i="1"/>
  <c r="BV3389" i="1"/>
  <c r="BX3387" i="1"/>
  <c r="BZ3385" i="1"/>
  <c r="BU3384" i="1"/>
  <c r="BW3382" i="1"/>
  <c r="BY3380" i="1"/>
  <c r="BU3454" i="1"/>
  <c r="BU3440" i="1"/>
  <c r="BZ3436" i="1"/>
  <c r="BV3430" i="1"/>
  <c r="BX3428" i="1"/>
  <c r="BZ3426" i="1"/>
  <c r="BU3425" i="1"/>
  <c r="BW3423" i="1"/>
  <c r="BY3421" i="1"/>
  <c r="BV3418" i="1"/>
  <c r="BX3416" i="1"/>
  <c r="BZ3414" i="1"/>
  <c r="BU3413" i="1"/>
  <c r="BW3411" i="1"/>
  <c r="BY3409" i="1"/>
  <c r="BV3406" i="1"/>
  <c r="BX3404" i="1"/>
  <c r="BZ3402" i="1"/>
  <c r="BU3401" i="1"/>
  <c r="BW3399" i="1"/>
  <c r="BY3397" i="1"/>
  <c r="BV3394" i="1"/>
  <c r="BX3392" i="1"/>
  <c r="BZ3390" i="1"/>
  <c r="BU3389" i="1"/>
  <c r="BW3387" i="1"/>
  <c r="BY3385" i="1"/>
  <c r="BV3382" i="1"/>
  <c r="BX3380" i="1"/>
  <c r="BV3522" i="1"/>
  <c r="BU3484" i="1"/>
  <c r="BU3475" i="1"/>
  <c r="BZ3455" i="1"/>
  <c r="BY3448" i="1"/>
  <c r="BZ3441" i="1"/>
  <c r="BY3436" i="1"/>
  <c r="BZ3434" i="1"/>
  <c r="BZ3433" i="1"/>
  <c r="BZ3431" i="1"/>
  <c r="BU3430" i="1"/>
  <c r="BW3428" i="1"/>
  <c r="BY3426" i="1"/>
  <c r="BV3423" i="1"/>
  <c r="BX3421" i="1"/>
  <c r="BZ3419" i="1"/>
  <c r="BU3418" i="1"/>
  <c r="BW3416" i="1"/>
  <c r="BY3414" i="1"/>
  <c r="BV3411" i="1"/>
  <c r="BX3409" i="1"/>
  <c r="BZ3407" i="1"/>
  <c r="BU3406" i="1"/>
  <c r="BW3404" i="1"/>
  <c r="BY3402" i="1"/>
  <c r="BV3399" i="1"/>
  <c r="BX3397" i="1"/>
  <c r="BZ3395" i="1"/>
  <c r="BU3394" i="1"/>
  <c r="BW3392" i="1"/>
  <c r="BY3390" i="1"/>
  <c r="BV3387" i="1"/>
  <c r="BX3385" i="1"/>
  <c r="BZ3383" i="1"/>
  <c r="BU3382" i="1"/>
  <c r="BW3380" i="1"/>
  <c r="BZ3463" i="1"/>
  <c r="BX3455" i="1"/>
  <c r="BX3448" i="1"/>
  <c r="BX3445" i="1"/>
  <c r="BY3441" i="1"/>
  <c r="BX3436" i="1"/>
  <c r="BX3435" i="1"/>
  <c r="BY3434" i="1"/>
  <c r="BX3433" i="1"/>
  <c r="BY3431" i="1"/>
  <c r="BV3428" i="1"/>
  <c r="BX3426" i="1"/>
  <c r="BZ3424" i="1"/>
  <c r="BU3423" i="1"/>
  <c r="BW3421" i="1"/>
  <c r="BY3419" i="1"/>
  <c r="BV3416" i="1"/>
  <c r="BX3414" i="1"/>
  <c r="BZ3412" i="1"/>
  <c r="BU3411" i="1"/>
  <c r="BW3409" i="1"/>
  <c r="BY3407" i="1"/>
  <c r="BV3404" i="1"/>
  <c r="BX3402" i="1"/>
  <c r="BZ3400" i="1"/>
  <c r="BU3399" i="1"/>
  <c r="BW3397" i="1"/>
  <c r="BY3395" i="1"/>
  <c r="BV3392" i="1"/>
  <c r="BX3390" i="1"/>
  <c r="BZ3388" i="1"/>
  <c r="BU3387" i="1"/>
  <c r="BW3385" i="1"/>
  <c r="BY3383" i="1"/>
  <c r="BZ3508" i="1"/>
  <c r="BU3494" i="1"/>
  <c r="BV3489" i="1"/>
  <c r="BY3461" i="1"/>
  <c r="BW3455" i="1"/>
  <c r="BV3445" i="1"/>
  <c r="BY3438" i="1"/>
  <c r="BW3436" i="1"/>
  <c r="BV3435" i="1"/>
  <c r="BW3433" i="1"/>
  <c r="BX3431" i="1"/>
  <c r="BZ3429" i="1"/>
  <c r="BU3428" i="1"/>
  <c r="BW3426" i="1"/>
  <c r="BY3424" i="1"/>
  <c r="BV3421" i="1"/>
  <c r="BX3419" i="1"/>
  <c r="BZ3417" i="1"/>
  <c r="BU3416" i="1"/>
  <c r="BW3414" i="1"/>
  <c r="BY3412" i="1"/>
  <c r="BV3409" i="1"/>
  <c r="BX3407" i="1"/>
  <c r="BZ3405" i="1"/>
  <c r="BU3404" i="1"/>
  <c r="BW3402" i="1"/>
  <c r="BY3400" i="1"/>
  <c r="BV3397" i="1"/>
  <c r="BX3395" i="1"/>
  <c r="BZ3393" i="1"/>
  <c r="BU3392" i="1"/>
  <c r="BW3390" i="1"/>
  <c r="BY3388" i="1"/>
  <c r="BV3385" i="1"/>
  <c r="BX3508" i="1"/>
  <c r="BZ3506" i="1"/>
  <c r="BY3497" i="1"/>
  <c r="BZ3492" i="1"/>
  <c r="BU3489" i="1"/>
  <c r="BY3478" i="1"/>
  <c r="BX3461" i="1"/>
  <c r="BU3445" i="1"/>
  <c r="BW3438" i="1"/>
  <c r="BV3437" i="1"/>
  <c r="BU3435" i="1"/>
  <c r="BV3433" i="1"/>
  <c r="BW3431" i="1"/>
  <c r="BY3429" i="1"/>
  <c r="BV3426" i="1"/>
  <c r="BX3424" i="1"/>
  <c r="BZ3422" i="1"/>
  <c r="BU3421" i="1"/>
  <c r="BW3419" i="1"/>
  <c r="BY3417" i="1"/>
  <c r="BV3414" i="1"/>
  <c r="BX3412" i="1"/>
  <c r="BZ3410" i="1"/>
  <c r="BU3409" i="1"/>
  <c r="BW3407" i="1"/>
  <c r="BY3405" i="1"/>
  <c r="BV3402" i="1"/>
  <c r="BX3400" i="1"/>
  <c r="BZ3398" i="1"/>
  <c r="BU3397" i="1"/>
  <c r="BW3395" i="1"/>
  <c r="BY3393" i="1"/>
  <c r="BV3390" i="1"/>
  <c r="BX3388" i="1"/>
  <c r="BZ3386" i="1"/>
  <c r="BU3385" i="1"/>
  <c r="BW3383" i="1"/>
  <c r="BY3381" i="1"/>
  <c r="BX3497" i="1"/>
  <c r="BY3487" i="1"/>
  <c r="BX3478" i="1"/>
  <c r="BZ3466" i="1"/>
  <c r="BW3452" i="1"/>
  <c r="BV3438" i="1"/>
  <c r="BU3433" i="1"/>
  <c r="BV3431" i="1"/>
  <c r="BX3429" i="1"/>
  <c r="BZ3427" i="1"/>
  <c r="BU3426" i="1"/>
  <c r="BW3424" i="1"/>
  <c r="BY3422" i="1"/>
  <c r="BV3419" i="1"/>
  <c r="BX3417" i="1"/>
  <c r="BZ3415" i="1"/>
  <c r="BU3414" i="1"/>
  <c r="BW3412" i="1"/>
  <c r="BY3410" i="1"/>
  <c r="BV3407" i="1"/>
  <c r="BX3405" i="1"/>
  <c r="BZ3403" i="1"/>
  <c r="BU3402" i="1"/>
  <c r="BW3400" i="1"/>
  <c r="BY3398" i="1"/>
  <c r="BV3395" i="1"/>
  <c r="BX3393" i="1"/>
  <c r="BZ3391" i="1"/>
  <c r="BU3390" i="1"/>
  <c r="BW3388" i="1"/>
  <c r="BY3386" i="1"/>
  <c r="BV3383" i="1"/>
  <c r="BX3381" i="1"/>
  <c r="BU3523" i="1"/>
  <c r="BY3511" i="1"/>
  <c r="BY3483" i="1"/>
  <c r="BZ3474" i="1"/>
  <c r="BY3469" i="1"/>
  <c r="BW3464" i="1"/>
  <c r="BU3459" i="1"/>
  <c r="BZ3453" i="1"/>
  <c r="BZ3443" i="1"/>
  <c r="BY3432" i="1"/>
  <c r="BV3429" i="1"/>
  <c r="BX3427" i="1"/>
  <c r="BZ3425" i="1"/>
  <c r="BU3424" i="1"/>
  <c r="BW3422" i="1"/>
  <c r="BY3420" i="1"/>
  <c r="BV3417" i="1"/>
  <c r="BX3415" i="1"/>
  <c r="BZ3413" i="1"/>
  <c r="BU3412" i="1"/>
  <c r="BW3410" i="1"/>
  <c r="BY3408" i="1"/>
  <c r="BV3405" i="1"/>
  <c r="BX3403" i="1"/>
  <c r="BZ3401" i="1"/>
  <c r="BU3400" i="1"/>
  <c r="BW3398" i="1"/>
  <c r="BY3396" i="1"/>
  <c r="BX3509" i="1"/>
  <c r="BX3498" i="1"/>
  <c r="BY3493" i="1"/>
  <c r="BW3479" i="1"/>
  <c r="BV3457" i="1"/>
  <c r="BY3450" i="1"/>
  <c r="BW3443" i="1"/>
  <c r="BW3432" i="1"/>
  <c r="BY3430" i="1"/>
  <c r="BV3427" i="1"/>
  <c r="BX3425" i="1"/>
  <c r="BZ3423" i="1"/>
  <c r="BU3422" i="1"/>
  <c r="BW3420" i="1"/>
  <c r="BY3418" i="1"/>
  <c r="BV3415" i="1"/>
  <c r="BX3413" i="1"/>
  <c r="BZ3411" i="1"/>
  <c r="BU3410" i="1"/>
  <c r="BW3408" i="1"/>
  <c r="BY3406" i="1"/>
  <c r="BV3403" i="1"/>
  <c r="BX3401" i="1"/>
  <c r="BZ3399" i="1"/>
  <c r="BU3398" i="1"/>
  <c r="BW3396" i="1"/>
  <c r="BY3394" i="1"/>
  <c r="BV3391" i="1"/>
  <c r="BX3389" i="1"/>
  <c r="BZ3387" i="1"/>
  <c r="BU3386" i="1"/>
  <c r="BW3384" i="1"/>
  <c r="BY3382" i="1"/>
  <c r="BX3422" i="1"/>
  <c r="BV3393" i="1"/>
  <c r="BV3386" i="1"/>
  <c r="BY3379" i="1"/>
  <c r="BV3376" i="1"/>
  <c r="BX3374" i="1"/>
  <c r="BZ3372" i="1"/>
  <c r="BU3371" i="1"/>
  <c r="BW3369" i="1"/>
  <c r="BY3367" i="1"/>
  <c r="BV3364" i="1"/>
  <c r="BX3362" i="1"/>
  <c r="BZ3360" i="1"/>
  <c r="BU3359" i="1"/>
  <c r="BW3357" i="1"/>
  <c r="BY3355" i="1"/>
  <c r="BV3352" i="1"/>
  <c r="BX3350" i="1"/>
  <c r="BZ3348" i="1"/>
  <c r="BU3347" i="1"/>
  <c r="BW3345" i="1"/>
  <c r="BY3343" i="1"/>
  <c r="BV3340" i="1"/>
  <c r="BX3338" i="1"/>
  <c r="BZ3336" i="1"/>
  <c r="BU3335" i="1"/>
  <c r="BW3333" i="1"/>
  <c r="BY3331" i="1"/>
  <c r="BV3328" i="1"/>
  <c r="BV3464" i="1"/>
  <c r="BY3453" i="1"/>
  <c r="BY3427" i="1"/>
  <c r="BV3422" i="1"/>
  <c r="BU3393" i="1"/>
  <c r="BX3379" i="1"/>
  <c r="BZ3377" i="1"/>
  <c r="BU3376" i="1"/>
  <c r="BW3374" i="1"/>
  <c r="BY3372" i="1"/>
  <c r="BV3369" i="1"/>
  <c r="BX3367" i="1"/>
  <c r="BZ3365" i="1"/>
  <c r="BU3364" i="1"/>
  <c r="BW3362" i="1"/>
  <c r="BY3360" i="1"/>
  <c r="BV3357" i="1"/>
  <c r="BX3355" i="1"/>
  <c r="BZ3353" i="1"/>
  <c r="BU3352" i="1"/>
  <c r="BW3350" i="1"/>
  <c r="BY3348" i="1"/>
  <c r="BV3345" i="1"/>
  <c r="BX3343" i="1"/>
  <c r="BZ3341" i="1"/>
  <c r="BU3340" i="1"/>
  <c r="BW3338" i="1"/>
  <c r="BY3336" i="1"/>
  <c r="BV3333" i="1"/>
  <c r="BX3331" i="1"/>
  <c r="BZ3329" i="1"/>
  <c r="BU3328" i="1"/>
  <c r="BW3326" i="1"/>
  <c r="BY3466" i="1"/>
  <c r="BZ3430" i="1"/>
  <c r="BW3427" i="1"/>
  <c r="BZ3420" i="1"/>
  <c r="BW3417" i="1"/>
  <c r="BZ3394" i="1"/>
  <c r="BX3383" i="1"/>
  <c r="BW3379" i="1"/>
  <c r="BY3377" i="1"/>
  <c r="BV3374" i="1"/>
  <c r="BX3372" i="1"/>
  <c r="BZ3370" i="1"/>
  <c r="BU3369" i="1"/>
  <c r="BW3367" i="1"/>
  <c r="BY3365" i="1"/>
  <c r="BV3362" i="1"/>
  <c r="BX3360" i="1"/>
  <c r="BZ3358" i="1"/>
  <c r="BU3357" i="1"/>
  <c r="BW3355" i="1"/>
  <c r="BY3353" i="1"/>
  <c r="BV3350" i="1"/>
  <c r="BX3348" i="1"/>
  <c r="BZ3346" i="1"/>
  <c r="BU3345" i="1"/>
  <c r="BW3343" i="1"/>
  <c r="BY3341" i="1"/>
  <c r="BV3338" i="1"/>
  <c r="BX3336" i="1"/>
  <c r="BZ3334" i="1"/>
  <c r="BU3333" i="1"/>
  <c r="BW3331" i="1"/>
  <c r="BY3329" i="1"/>
  <c r="BV3326" i="1"/>
  <c r="BU3442" i="1"/>
  <c r="BY3425" i="1"/>
  <c r="BX3420" i="1"/>
  <c r="BU3417" i="1"/>
  <c r="BV3412" i="1"/>
  <c r="BU3407" i="1"/>
  <c r="BZ3384" i="1"/>
  <c r="BU3383" i="1"/>
  <c r="BV3379" i="1"/>
  <c r="BX3377" i="1"/>
  <c r="BZ3375" i="1"/>
  <c r="BU3374" i="1"/>
  <c r="BW3372" i="1"/>
  <c r="BY3370" i="1"/>
  <c r="BV3367" i="1"/>
  <c r="BX3365" i="1"/>
  <c r="BZ3363" i="1"/>
  <c r="BU3362" i="1"/>
  <c r="BW3360" i="1"/>
  <c r="BY3358" i="1"/>
  <c r="BV3355" i="1"/>
  <c r="BX3353" i="1"/>
  <c r="BZ3351" i="1"/>
  <c r="BU3350" i="1"/>
  <c r="BW3348" i="1"/>
  <c r="BY3346" i="1"/>
  <c r="BV3343" i="1"/>
  <c r="BX3341" i="1"/>
  <c r="BZ3339" i="1"/>
  <c r="BU3338" i="1"/>
  <c r="BW3336" i="1"/>
  <c r="BY3334" i="1"/>
  <c r="BV3331" i="1"/>
  <c r="BX3329" i="1"/>
  <c r="BZ3327" i="1"/>
  <c r="BU3326" i="1"/>
  <c r="BX3523" i="1"/>
  <c r="BV3459" i="1"/>
  <c r="BX3410" i="1"/>
  <c r="BY3391" i="1"/>
  <c r="BY3384" i="1"/>
  <c r="BU3379" i="1"/>
  <c r="BW3377" i="1"/>
  <c r="BY3375" i="1"/>
  <c r="BV3372" i="1"/>
  <c r="BX3370" i="1"/>
  <c r="BZ3368" i="1"/>
  <c r="BU3367" i="1"/>
  <c r="BW3365" i="1"/>
  <c r="BY3363" i="1"/>
  <c r="BV3360" i="1"/>
  <c r="BX3358" i="1"/>
  <c r="BZ3356" i="1"/>
  <c r="BU3355" i="1"/>
  <c r="BW3353" i="1"/>
  <c r="BY3351" i="1"/>
  <c r="BV3348" i="1"/>
  <c r="BX3346" i="1"/>
  <c r="BZ3344" i="1"/>
  <c r="BU3343" i="1"/>
  <c r="BW3341" i="1"/>
  <c r="BY3339" i="1"/>
  <c r="BW3483" i="1"/>
  <c r="BZ3446" i="1"/>
  <c r="BY3415" i="1"/>
  <c r="BV3410" i="1"/>
  <c r="BX3391" i="1"/>
  <c r="BX3384" i="1"/>
  <c r="BV3377" i="1"/>
  <c r="BX3375" i="1"/>
  <c r="BZ3373" i="1"/>
  <c r="BU3372" i="1"/>
  <c r="BW3370" i="1"/>
  <c r="BY3368" i="1"/>
  <c r="BV3365" i="1"/>
  <c r="BX3363" i="1"/>
  <c r="BZ3361" i="1"/>
  <c r="BU3360" i="1"/>
  <c r="BW3358" i="1"/>
  <c r="BY3356" i="1"/>
  <c r="BV3353" i="1"/>
  <c r="BX3351" i="1"/>
  <c r="BZ3349" i="1"/>
  <c r="BU3348" i="1"/>
  <c r="BW3346" i="1"/>
  <c r="BY3344" i="1"/>
  <c r="BV3341" i="1"/>
  <c r="BX3339" i="1"/>
  <c r="BZ3337" i="1"/>
  <c r="BW3334" i="1"/>
  <c r="BY3332" i="1"/>
  <c r="BV3329" i="1"/>
  <c r="BX3327" i="1"/>
  <c r="BZ3418" i="1"/>
  <c r="BW3415" i="1"/>
  <c r="BZ3408" i="1"/>
  <c r="BW3405" i="1"/>
  <c r="BW3391" i="1"/>
  <c r="BV3388" i="1"/>
  <c r="BZ3378" i="1"/>
  <c r="BU3377" i="1"/>
  <c r="BW3375" i="1"/>
  <c r="BY3373" i="1"/>
  <c r="BV3370" i="1"/>
  <c r="BX3368" i="1"/>
  <c r="BU3452" i="1"/>
  <c r="BU3431" i="1"/>
  <c r="BY3413" i="1"/>
  <c r="BX3408" i="1"/>
  <c r="BU3405" i="1"/>
  <c r="BV3400" i="1"/>
  <c r="BU3395" i="1"/>
  <c r="BU3388" i="1"/>
  <c r="BY3378" i="1"/>
  <c r="BV3375" i="1"/>
  <c r="BX3373" i="1"/>
  <c r="BZ3371" i="1"/>
  <c r="BU3370" i="1"/>
  <c r="BW3368" i="1"/>
  <c r="BY3366" i="1"/>
  <c r="BV3363" i="1"/>
  <c r="BX3361" i="1"/>
  <c r="BZ3359" i="1"/>
  <c r="BU3358" i="1"/>
  <c r="BW3356" i="1"/>
  <c r="BY3354" i="1"/>
  <c r="BV3351" i="1"/>
  <c r="BX3349" i="1"/>
  <c r="BZ3347" i="1"/>
  <c r="BU3346" i="1"/>
  <c r="BW3344" i="1"/>
  <c r="BY3342" i="1"/>
  <c r="BV3339" i="1"/>
  <c r="BX3337" i="1"/>
  <c r="BZ3335" i="1"/>
  <c r="BU3334" i="1"/>
  <c r="BW3332" i="1"/>
  <c r="BY3330" i="1"/>
  <c r="BV3327" i="1"/>
  <c r="BX3469" i="1"/>
  <c r="BX3443" i="1"/>
  <c r="BY3403" i="1"/>
  <c r="BV3398" i="1"/>
  <c r="BY3389" i="1"/>
  <c r="BW3381" i="1"/>
  <c r="BZ3380" i="1"/>
  <c r="BW3378" i="1"/>
  <c r="BY3376" i="1"/>
  <c r="BV3373" i="1"/>
  <c r="BX3371" i="1"/>
  <c r="BZ3369" i="1"/>
  <c r="BU3368" i="1"/>
  <c r="BW3366" i="1"/>
  <c r="BY3364" i="1"/>
  <c r="BV3361" i="1"/>
  <c r="BX3359" i="1"/>
  <c r="BZ3357" i="1"/>
  <c r="BU3356" i="1"/>
  <c r="BW3354" i="1"/>
  <c r="BY3352" i="1"/>
  <c r="BV3349" i="1"/>
  <c r="BX3347" i="1"/>
  <c r="BZ3345" i="1"/>
  <c r="BU3344" i="1"/>
  <c r="BW3342" i="1"/>
  <c r="BY3340" i="1"/>
  <c r="BV3337" i="1"/>
  <c r="BX3335" i="1"/>
  <c r="BZ3333" i="1"/>
  <c r="BU3332" i="1"/>
  <c r="BW3330" i="1"/>
  <c r="BY3328" i="1"/>
  <c r="BX3511" i="1"/>
  <c r="BX3432" i="1"/>
  <c r="BU3429" i="1"/>
  <c r="BV3424" i="1"/>
  <c r="BU3419" i="1"/>
  <c r="BY3401" i="1"/>
  <c r="BX3396" i="1"/>
  <c r="BW3393" i="1"/>
  <c r="BW3386" i="1"/>
  <c r="BZ3382" i="1"/>
  <c r="BU3381" i="1"/>
  <c r="BU3380" i="1"/>
  <c r="BZ3379" i="1"/>
  <c r="BU3378" i="1"/>
  <c r="BW3376" i="1"/>
  <c r="BY3374" i="1"/>
  <c r="BV3371" i="1"/>
  <c r="BX3369" i="1"/>
  <c r="BZ3367" i="1"/>
  <c r="BU3366" i="1"/>
  <c r="BW3364" i="1"/>
  <c r="BY3362" i="1"/>
  <c r="BV3359" i="1"/>
  <c r="BX3357" i="1"/>
  <c r="BZ3355" i="1"/>
  <c r="BU3354" i="1"/>
  <c r="BW3352" i="1"/>
  <c r="BY3350" i="1"/>
  <c r="BV3347" i="1"/>
  <c r="BX3345" i="1"/>
  <c r="BZ3343" i="1"/>
  <c r="BU3342" i="1"/>
  <c r="BW3340" i="1"/>
  <c r="BY3338" i="1"/>
  <c r="BV3335" i="1"/>
  <c r="BX3333" i="1"/>
  <c r="BZ3331" i="1"/>
  <c r="BU3330" i="1"/>
  <c r="BW3328" i="1"/>
  <c r="BY3326" i="1"/>
  <c r="BU3363" i="1"/>
  <c r="BU3353" i="1"/>
  <c r="BU3349" i="1"/>
  <c r="BU3339" i="1"/>
  <c r="BV3334" i="1"/>
  <c r="BX3330" i="1"/>
  <c r="BU3329" i="1"/>
  <c r="BV3323" i="1"/>
  <c r="BX3321" i="1"/>
  <c r="BZ3319" i="1"/>
  <c r="BU3318" i="1"/>
  <c r="BW3316" i="1"/>
  <c r="BY3314" i="1"/>
  <c r="BV3311" i="1"/>
  <c r="BX3309" i="1"/>
  <c r="BZ3307" i="1"/>
  <c r="BU3306" i="1"/>
  <c r="BW3304" i="1"/>
  <c r="BY3302" i="1"/>
  <c r="BV3299" i="1"/>
  <c r="BX3297" i="1"/>
  <c r="BZ3295" i="1"/>
  <c r="BU3294" i="1"/>
  <c r="BW3292" i="1"/>
  <c r="BY3290" i="1"/>
  <c r="BV3287" i="1"/>
  <c r="BX3285" i="1"/>
  <c r="BZ3283" i="1"/>
  <c r="BU3282" i="1"/>
  <c r="BW3280" i="1"/>
  <c r="BY3278" i="1"/>
  <c r="BV3275" i="1"/>
  <c r="BX3273" i="1"/>
  <c r="BZ3271" i="1"/>
  <c r="BU3270" i="1"/>
  <c r="BW3268" i="1"/>
  <c r="BV3380" i="1"/>
  <c r="BU3375" i="1"/>
  <c r="BZ3364" i="1"/>
  <c r="BZ3354" i="1"/>
  <c r="BV3346" i="1"/>
  <c r="BZ3340" i="1"/>
  <c r="BY3335" i="1"/>
  <c r="BV3330" i="1"/>
  <c r="BZ3324" i="1"/>
  <c r="BU3323" i="1"/>
  <c r="BW3321" i="1"/>
  <c r="BY3319" i="1"/>
  <c r="BV3316" i="1"/>
  <c r="BX3314" i="1"/>
  <c r="BZ3312" i="1"/>
  <c r="BU3311" i="1"/>
  <c r="BW3309" i="1"/>
  <c r="BY3307" i="1"/>
  <c r="BV3304" i="1"/>
  <c r="BX3302" i="1"/>
  <c r="BZ3300" i="1"/>
  <c r="BU3299" i="1"/>
  <c r="BW3297" i="1"/>
  <c r="BY3295" i="1"/>
  <c r="BV3292" i="1"/>
  <c r="BX3290" i="1"/>
  <c r="BZ3288" i="1"/>
  <c r="BU3287" i="1"/>
  <c r="BW3285" i="1"/>
  <c r="BY3283" i="1"/>
  <c r="BV3280" i="1"/>
  <c r="BX3278" i="1"/>
  <c r="BZ3276" i="1"/>
  <c r="BU3275" i="1"/>
  <c r="BW3273" i="1"/>
  <c r="BY3271" i="1"/>
  <c r="BZ3406" i="1"/>
  <c r="BX3386" i="1"/>
  <c r="BX3378" i="1"/>
  <c r="BX3364" i="1"/>
  <c r="BY3357" i="1"/>
  <c r="BX3354" i="1"/>
  <c r="BZ3350" i="1"/>
  <c r="BX3340" i="1"/>
  <c r="BW3335" i="1"/>
  <c r="BY3324" i="1"/>
  <c r="BV3321" i="1"/>
  <c r="BX3319" i="1"/>
  <c r="BZ3317" i="1"/>
  <c r="BU3316" i="1"/>
  <c r="BW3314" i="1"/>
  <c r="BY3312" i="1"/>
  <c r="BV3309" i="1"/>
  <c r="BX3307" i="1"/>
  <c r="BZ3305" i="1"/>
  <c r="BU3304" i="1"/>
  <c r="BW3302" i="1"/>
  <c r="BY3300" i="1"/>
  <c r="BV3297" i="1"/>
  <c r="BX3295" i="1"/>
  <c r="BZ3293" i="1"/>
  <c r="BU3292" i="1"/>
  <c r="BW3290" i="1"/>
  <c r="BY3288" i="1"/>
  <c r="BV3285" i="1"/>
  <c r="BX3283" i="1"/>
  <c r="BZ3281" i="1"/>
  <c r="BU3280" i="1"/>
  <c r="BW3278" i="1"/>
  <c r="BY3276" i="1"/>
  <c r="BV3273" i="1"/>
  <c r="BV3378" i="1"/>
  <c r="BV3354" i="1"/>
  <c r="BY3347" i="1"/>
  <c r="BU3331" i="1"/>
  <c r="BX3324" i="1"/>
  <c r="BZ3322" i="1"/>
  <c r="BU3321" i="1"/>
  <c r="BW3319" i="1"/>
  <c r="BY3317" i="1"/>
  <c r="BV3314" i="1"/>
  <c r="BX3312" i="1"/>
  <c r="BZ3310" i="1"/>
  <c r="BU3309" i="1"/>
  <c r="BW3307" i="1"/>
  <c r="BY3305" i="1"/>
  <c r="BV3302" i="1"/>
  <c r="BX3300" i="1"/>
  <c r="BZ3298" i="1"/>
  <c r="BU3297" i="1"/>
  <c r="BW3295" i="1"/>
  <c r="BY3293" i="1"/>
  <c r="BV3290" i="1"/>
  <c r="BX3288" i="1"/>
  <c r="BZ3286" i="1"/>
  <c r="BU3285" i="1"/>
  <c r="BW3283" i="1"/>
  <c r="BY3281" i="1"/>
  <c r="BV3278" i="1"/>
  <c r="BX3276" i="1"/>
  <c r="BZ3274" i="1"/>
  <c r="BU3273" i="1"/>
  <c r="BZ3376" i="1"/>
  <c r="BW3373" i="1"/>
  <c r="BY3361" i="1"/>
  <c r="BW3347" i="1"/>
  <c r="BX3344" i="1"/>
  <c r="BY3337" i="1"/>
  <c r="BV3336" i="1"/>
  <c r="BZ3332" i="1"/>
  <c r="BW3324" i="1"/>
  <c r="BY3322" i="1"/>
  <c r="BV3319" i="1"/>
  <c r="BX3317" i="1"/>
  <c r="BZ3315" i="1"/>
  <c r="BU3314" i="1"/>
  <c r="BW3312" i="1"/>
  <c r="BY3310" i="1"/>
  <c r="BV3307" i="1"/>
  <c r="BX3305" i="1"/>
  <c r="BZ3303" i="1"/>
  <c r="BU3302" i="1"/>
  <c r="BW3300" i="1"/>
  <c r="BY3298" i="1"/>
  <c r="BV3295" i="1"/>
  <c r="BX3293" i="1"/>
  <c r="BZ3291" i="1"/>
  <c r="BU3290" i="1"/>
  <c r="BW3288" i="1"/>
  <c r="BY3286" i="1"/>
  <c r="BV3283" i="1"/>
  <c r="BX3281" i="1"/>
  <c r="BZ3279" i="1"/>
  <c r="BU3278" i="1"/>
  <c r="BW3276" i="1"/>
  <c r="BY3274" i="1"/>
  <c r="BZ3509" i="1"/>
  <c r="BZ3432" i="1"/>
  <c r="BX3376" i="1"/>
  <c r="BU3373" i="1"/>
  <c r="BV3368" i="1"/>
  <c r="BW3361" i="1"/>
  <c r="BW3351" i="1"/>
  <c r="BV3344" i="1"/>
  <c r="BW3337" i="1"/>
  <c r="BX3332" i="1"/>
  <c r="BZ3326" i="1"/>
  <c r="BV3324" i="1"/>
  <c r="BX3322" i="1"/>
  <c r="BZ3320" i="1"/>
  <c r="BU3319" i="1"/>
  <c r="BW3317" i="1"/>
  <c r="BY3315" i="1"/>
  <c r="BV3312" i="1"/>
  <c r="BX3310" i="1"/>
  <c r="BZ3308" i="1"/>
  <c r="BU3307" i="1"/>
  <c r="BW3305" i="1"/>
  <c r="BY3303" i="1"/>
  <c r="BV3300" i="1"/>
  <c r="BX3298" i="1"/>
  <c r="BZ3296" i="1"/>
  <c r="BU3295" i="1"/>
  <c r="BW3293" i="1"/>
  <c r="BY3291" i="1"/>
  <c r="BV3288" i="1"/>
  <c r="BX3286" i="1"/>
  <c r="BZ3284" i="1"/>
  <c r="BU3283" i="1"/>
  <c r="BW3281" i="1"/>
  <c r="BY3279" i="1"/>
  <c r="BV3276" i="1"/>
  <c r="BW3403" i="1"/>
  <c r="BZ3381" i="1"/>
  <c r="BU3365" i="1"/>
  <c r="BU3361" i="1"/>
  <c r="BU3351" i="1"/>
  <c r="BU3341" i="1"/>
  <c r="BU3337" i="1"/>
  <c r="BV3332" i="1"/>
  <c r="BY3327" i="1"/>
  <c r="BX3326" i="1"/>
  <c r="BZ3325" i="1"/>
  <c r="BU3324" i="1"/>
  <c r="BW3322" i="1"/>
  <c r="BY3320" i="1"/>
  <c r="BV3317" i="1"/>
  <c r="BX3315" i="1"/>
  <c r="BZ3313" i="1"/>
  <c r="BU3312" i="1"/>
  <c r="BW3310" i="1"/>
  <c r="BY3308" i="1"/>
  <c r="BV3305" i="1"/>
  <c r="BX3303" i="1"/>
  <c r="BZ3301" i="1"/>
  <c r="BU3300" i="1"/>
  <c r="BW3298" i="1"/>
  <c r="BY3296" i="1"/>
  <c r="BV3293" i="1"/>
  <c r="BX3291" i="1"/>
  <c r="BZ3289" i="1"/>
  <c r="BU3288" i="1"/>
  <c r="BW3286" i="1"/>
  <c r="BY3284" i="1"/>
  <c r="BV3281" i="1"/>
  <c r="BX3279" i="1"/>
  <c r="BZ3277" i="1"/>
  <c r="BU3276" i="1"/>
  <c r="BZ3396" i="1"/>
  <c r="BV3381" i="1"/>
  <c r="BY3371" i="1"/>
  <c r="BZ3366" i="1"/>
  <c r="BV3358" i="1"/>
  <c r="BZ3352" i="1"/>
  <c r="BZ3342" i="1"/>
  <c r="BW3327" i="1"/>
  <c r="BY3325" i="1"/>
  <c r="BV3322" i="1"/>
  <c r="BX3320" i="1"/>
  <c r="BZ3318" i="1"/>
  <c r="BU3317" i="1"/>
  <c r="BW3315" i="1"/>
  <c r="BY3313" i="1"/>
  <c r="BV3310" i="1"/>
  <c r="BX3308" i="1"/>
  <c r="BZ3306" i="1"/>
  <c r="BU3305" i="1"/>
  <c r="BW3303" i="1"/>
  <c r="BY3301" i="1"/>
  <c r="BV3298" i="1"/>
  <c r="BX3296" i="1"/>
  <c r="BZ3294" i="1"/>
  <c r="BU3293" i="1"/>
  <c r="BW3291" i="1"/>
  <c r="BY3289" i="1"/>
  <c r="BV3286" i="1"/>
  <c r="BX3284" i="1"/>
  <c r="BZ3282" i="1"/>
  <c r="BU3281" i="1"/>
  <c r="BW3279" i="1"/>
  <c r="BY3277" i="1"/>
  <c r="BV3274" i="1"/>
  <c r="BX3272" i="1"/>
  <c r="BZ3270" i="1"/>
  <c r="BU3269" i="1"/>
  <c r="BX3398" i="1"/>
  <c r="BZ3374" i="1"/>
  <c r="BW3371" i="1"/>
  <c r="BX3366" i="1"/>
  <c r="BZ3362" i="1"/>
  <c r="BX3352" i="1"/>
  <c r="BY3345" i="1"/>
  <c r="BX3342" i="1"/>
  <c r="BZ3338" i="1"/>
  <c r="BY3333" i="1"/>
  <c r="BZ3328" i="1"/>
  <c r="BU3327" i="1"/>
  <c r="BX3325" i="1"/>
  <c r="BZ3323" i="1"/>
  <c r="BU3322" i="1"/>
  <c r="BW3320" i="1"/>
  <c r="BY3318" i="1"/>
  <c r="BV3315" i="1"/>
  <c r="BX3313" i="1"/>
  <c r="BZ3311" i="1"/>
  <c r="BU3310" i="1"/>
  <c r="BW3308" i="1"/>
  <c r="BY3306" i="1"/>
  <c r="BV3303" i="1"/>
  <c r="BX3301" i="1"/>
  <c r="BZ3299" i="1"/>
  <c r="BU3298" i="1"/>
  <c r="BW3296" i="1"/>
  <c r="BY3294" i="1"/>
  <c r="BV3291" i="1"/>
  <c r="BX3289" i="1"/>
  <c r="BZ3287" i="1"/>
  <c r="BU3286" i="1"/>
  <c r="BW3284" i="1"/>
  <c r="BY3282" i="1"/>
  <c r="BV3279" i="1"/>
  <c r="BX3277" i="1"/>
  <c r="BW3363" i="1"/>
  <c r="BV3356" i="1"/>
  <c r="BW3349" i="1"/>
  <c r="BW3339" i="1"/>
  <c r="BX3334" i="1"/>
  <c r="BZ3330" i="1"/>
  <c r="BW3329" i="1"/>
  <c r="BU3325" i="1"/>
  <c r="BW3323" i="1"/>
  <c r="BY3321" i="1"/>
  <c r="BV3318" i="1"/>
  <c r="BX3316" i="1"/>
  <c r="BZ3314" i="1"/>
  <c r="BU3313" i="1"/>
  <c r="BW3311" i="1"/>
  <c r="BY3309" i="1"/>
  <c r="BV3306" i="1"/>
  <c r="BX3304" i="1"/>
  <c r="BZ3302" i="1"/>
  <c r="BU3301" i="1"/>
  <c r="BW3299" i="1"/>
  <c r="BY3297" i="1"/>
  <c r="BV3294" i="1"/>
  <c r="BX3292" i="1"/>
  <c r="BZ3290" i="1"/>
  <c r="BU3289" i="1"/>
  <c r="BW3287" i="1"/>
  <c r="BY3285" i="1"/>
  <c r="BV3282" i="1"/>
  <c r="BX3280" i="1"/>
  <c r="BZ3278" i="1"/>
  <c r="BU3277" i="1"/>
  <c r="BW3275" i="1"/>
  <c r="BY3273" i="1"/>
  <c r="BY3349" i="1"/>
  <c r="BW3325" i="1"/>
  <c r="BV3320" i="1"/>
  <c r="BZ3297" i="1"/>
  <c r="BW3294" i="1"/>
  <c r="BW3289" i="1"/>
  <c r="BV3284" i="1"/>
  <c r="BV3270" i="1"/>
  <c r="BZ3269" i="1"/>
  <c r="BU3267" i="1"/>
  <c r="BW3265" i="1"/>
  <c r="BY3263" i="1"/>
  <c r="BV3260" i="1"/>
  <c r="BX3258" i="1"/>
  <c r="BZ3256" i="1"/>
  <c r="BU3255" i="1"/>
  <c r="BW3253" i="1"/>
  <c r="BY3251" i="1"/>
  <c r="BV3248" i="1"/>
  <c r="BX3246" i="1"/>
  <c r="BZ3244" i="1"/>
  <c r="BU3243" i="1"/>
  <c r="BW3241" i="1"/>
  <c r="BY3239" i="1"/>
  <c r="BV3236" i="1"/>
  <c r="BX3234" i="1"/>
  <c r="BZ3232" i="1"/>
  <c r="BU3231" i="1"/>
  <c r="BW3229" i="1"/>
  <c r="BY3227" i="1"/>
  <c r="BV3224" i="1"/>
  <c r="BX3222" i="1"/>
  <c r="BZ3220" i="1"/>
  <c r="BU3219" i="1"/>
  <c r="BW3217" i="1"/>
  <c r="BY3215" i="1"/>
  <c r="BV3212" i="1"/>
  <c r="BV3325" i="1"/>
  <c r="BU3320" i="1"/>
  <c r="BZ3292" i="1"/>
  <c r="BV3289" i="1"/>
  <c r="BU3284" i="1"/>
  <c r="BY3269" i="1"/>
  <c r="BV3265" i="1"/>
  <c r="BX3263" i="1"/>
  <c r="BZ3261" i="1"/>
  <c r="BU3260" i="1"/>
  <c r="BW3258" i="1"/>
  <c r="BY3256" i="1"/>
  <c r="BV3253" i="1"/>
  <c r="BX3251" i="1"/>
  <c r="BZ3249" i="1"/>
  <c r="BU3248" i="1"/>
  <c r="BW3246" i="1"/>
  <c r="BY3244" i="1"/>
  <c r="BV3241" i="1"/>
  <c r="BX3239" i="1"/>
  <c r="BZ3237" i="1"/>
  <c r="BU3236" i="1"/>
  <c r="BW3234" i="1"/>
  <c r="BY3232" i="1"/>
  <c r="BV3229" i="1"/>
  <c r="BX3227" i="1"/>
  <c r="BZ3225" i="1"/>
  <c r="BU3224" i="1"/>
  <c r="BW3222" i="1"/>
  <c r="BY3220" i="1"/>
  <c r="BV3217" i="1"/>
  <c r="BY3323" i="1"/>
  <c r="BU3315" i="1"/>
  <c r="BY3292" i="1"/>
  <c r="BY3287" i="1"/>
  <c r="BU3279" i="1"/>
  <c r="BZ3272" i="1"/>
  <c r="BX3269" i="1"/>
  <c r="BZ3266" i="1"/>
  <c r="BU3265" i="1"/>
  <c r="BW3263" i="1"/>
  <c r="BY3261" i="1"/>
  <c r="BV3258" i="1"/>
  <c r="BX3256" i="1"/>
  <c r="BZ3254" i="1"/>
  <c r="BU3253" i="1"/>
  <c r="BW3251" i="1"/>
  <c r="BY3249" i="1"/>
  <c r="BV3246" i="1"/>
  <c r="BX3244" i="1"/>
  <c r="BZ3242" i="1"/>
  <c r="BU3241" i="1"/>
  <c r="BW3239" i="1"/>
  <c r="BY3237" i="1"/>
  <c r="BV3234" i="1"/>
  <c r="BX3232" i="1"/>
  <c r="BZ3230" i="1"/>
  <c r="BU3229" i="1"/>
  <c r="BW3227" i="1"/>
  <c r="BY3225" i="1"/>
  <c r="BV3222" i="1"/>
  <c r="BZ3389" i="1"/>
  <c r="BV3342" i="1"/>
  <c r="BX3323" i="1"/>
  <c r="BX3318" i="1"/>
  <c r="BX3287" i="1"/>
  <c r="BX3282" i="1"/>
  <c r="BY3272" i="1"/>
  <c r="BW3269" i="1"/>
  <c r="BZ3268" i="1"/>
  <c r="BY3266" i="1"/>
  <c r="BV3263" i="1"/>
  <c r="BX3261" i="1"/>
  <c r="BZ3259" i="1"/>
  <c r="BU3258" i="1"/>
  <c r="BW3256" i="1"/>
  <c r="BY3254" i="1"/>
  <c r="BV3251" i="1"/>
  <c r="BX3249" i="1"/>
  <c r="BZ3247" i="1"/>
  <c r="BU3246" i="1"/>
  <c r="BW3244" i="1"/>
  <c r="BY3242" i="1"/>
  <c r="BV3239" i="1"/>
  <c r="BX3237" i="1"/>
  <c r="BZ3235" i="1"/>
  <c r="BU3234" i="1"/>
  <c r="BW3232" i="1"/>
  <c r="BY3230" i="1"/>
  <c r="BV3227" i="1"/>
  <c r="BX3225" i="1"/>
  <c r="BZ3223" i="1"/>
  <c r="BU3222" i="1"/>
  <c r="BW3429" i="1"/>
  <c r="BV3366" i="1"/>
  <c r="BZ3321" i="1"/>
  <c r="BW3318" i="1"/>
  <c r="BW3313" i="1"/>
  <c r="BV3308" i="1"/>
  <c r="BZ3285" i="1"/>
  <c r="BW3282" i="1"/>
  <c r="BW3277" i="1"/>
  <c r="BW3272" i="1"/>
  <c r="BV3269" i="1"/>
  <c r="BY3268" i="1"/>
  <c r="BX3266" i="1"/>
  <c r="BZ3264" i="1"/>
  <c r="BU3263" i="1"/>
  <c r="BW3261" i="1"/>
  <c r="BY3259" i="1"/>
  <c r="BV3256" i="1"/>
  <c r="BX3254" i="1"/>
  <c r="BZ3252" i="1"/>
  <c r="BU3251" i="1"/>
  <c r="BW3249" i="1"/>
  <c r="BY3247" i="1"/>
  <c r="BV3244" i="1"/>
  <c r="BX3242" i="1"/>
  <c r="BZ3240" i="1"/>
  <c r="BU3239" i="1"/>
  <c r="BW3237" i="1"/>
  <c r="BY3235" i="1"/>
  <c r="BV3232" i="1"/>
  <c r="BY3359" i="1"/>
  <c r="BZ3316" i="1"/>
  <c r="BV3313" i="1"/>
  <c r="BU3308" i="1"/>
  <c r="BZ3280" i="1"/>
  <c r="BV3277" i="1"/>
  <c r="BZ3273" i="1"/>
  <c r="BV3272" i="1"/>
  <c r="BX3268" i="1"/>
  <c r="BW3266" i="1"/>
  <c r="BY3264" i="1"/>
  <c r="BV3261" i="1"/>
  <c r="BX3259" i="1"/>
  <c r="BZ3257" i="1"/>
  <c r="BU3256" i="1"/>
  <c r="BW3254" i="1"/>
  <c r="BY3252" i="1"/>
  <c r="BV3249" i="1"/>
  <c r="BX3247" i="1"/>
  <c r="BZ3245" i="1"/>
  <c r="BU3244" i="1"/>
  <c r="BW3242" i="1"/>
  <c r="BY3240" i="1"/>
  <c r="BV3237" i="1"/>
  <c r="BX3235" i="1"/>
  <c r="BZ3233" i="1"/>
  <c r="BU3232" i="1"/>
  <c r="BW3230" i="1"/>
  <c r="BY3228" i="1"/>
  <c r="BV3225" i="1"/>
  <c r="BW3359" i="1"/>
  <c r="BY3316" i="1"/>
  <c r="BY3311" i="1"/>
  <c r="BU3303" i="1"/>
  <c r="BY3280" i="1"/>
  <c r="BX3274" i="1"/>
  <c r="BU3272" i="1"/>
  <c r="BX3271" i="1"/>
  <c r="BV3268" i="1"/>
  <c r="BV3266" i="1"/>
  <c r="BX3264" i="1"/>
  <c r="BZ3262" i="1"/>
  <c r="BU3261" i="1"/>
  <c r="BW3259" i="1"/>
  <c r="BY3257" i="1"/>
  <c r="BV3254" i="1"/>
  <c r="BX3252" i="1"/>
  <c r="BZ3250" i="1"/>
  <c r="BU3249" i="1"/>
  <c r="BW3247" i="1"/>
  <c r="BY3245" i="1"/>
  <c r="BV3242" i="1"/>
  <c r="BX3240" i="1"/>
  <c r="BZ3238" i="1"/>
  <c r="BU3237" i="1"/>
  <c r="BW3235" i="1"/>
  <c r="BY3233" i="1"/>
  <c r="BV3230" i="1"/>
  <c r="BX3228" i="1"/>
  <c r="BZ3226" i="1"/>
  <c r="BU3225" i="1"/>
  <c r="BW3223" i="1"/>
  <c r="BY3221" i="1"/>
  <c r="BV3218" i="1"/>
  <c r="BX3216" i="1"/>
  <c r="BZ3214" i="1"/>
  <c r="BU3213" i="1"/>
  <c r="BX3311" i="1"/>
  <c r="BX3306" i="1"/>
  <c r="BZ3275" i="1"/>
  <c r="BW3274" i="1"/>
  <c r="BW3271" i="1"/>
  <c r="BU3268" i="1"/>
  <c r="BZ3267" i="1"/>
  <c r="BU3266" i="1"/>
  <c r="BW3264" i="1"/>
  <c r="BY3262" i="1"/>
  <c r="BV3259" i="1"/>
  <c r="BX3257" i="1"/>
  <c r="BZ3255" i="1"/>
  <c r="BU3254" i="1"/>
  <c r="BW3252" i="1"/>
  <c r="BY3250" i="1"/>
  <c r="BV3247" i="1"/>
  <c r="BX3245" i="1"/>
  <c r="BZ3243" i="1"/>
  <c r="BU3242" i="1"/>
  <c r="BW3240" i="1"/>
  <c r="BY3238" i="1"/>
  <c r="BV3235" i="1"/>
  <c r="BX3233" i="1"/>
  <c r="BZ3231" i="1"/>
  <c r="BU3230" i="1"/>
  <c r="BW3228" i="1"/>
  <c r="BY3226" i="1"/>
  <c r="BX3328" i="1"/>
  <c r="BZ3309" i="1"/>
  <c r="BW3306" i="1"/>
  <c r="BW3301" i="1"/>
  <c r="BV3296" i="1"/>
  <c r="BY3275" i="1"/>
  <c r="BU3274" i="1"/>
  <c r="BV3271" i="1"/>
  <c r="BY3267" i="1"/>
  <c r="BV3264" i="1"/>
  <c r="BX3262" i="1"/>
  <c r="BZ3260" i="1"/>
  <c r="BU3259" i="1"/>
  <c r="BW3257" i="1"/>
  <c r="BY3255" i="1"/>
  <c r="BV3252" i="1"/>
  <c r="BX3250" i="1"/>
  <c r="BZ3248" i="1"/>
  <c r="BU3247" i="1"/>
  <c r="BW3245" i="1"/>
  <c r="BY3243" i="1"/>
  <c r="BV3240" i="1"/>
  <c r="BX3238" i="1"/>
  <c r="BZ3236" i="1"/>
  <c r="BU3235" i="1"/>
  <c r="BW3233" i="1"/>
  <c r="BY3231" i="1"/>
  <c r="BY3369" i="1"/>
  <c r="BX3299" i="1"/>
  <c r="BX3294" i="1"/>
  <c r="BW3270" i="1"/>
  <c r="BV3267" i="1"/>
  <c r="BX3265" i="1"/>
  <c r="BZ3263" i="1"/>
  <c r="BU3262" i="1"/>
  <c r="BW3260" i="1"/>
  <c r="BY3258" i="1"/>
  <c r="BV3255" i="1"/>
  <c r="BX3253" i="1"/>
  <c r="BZ3251" i="1"/>
  <c r="BU3250" i="1"/>
  <c r="BW3248" i="1"/>
  <c r="BY3246" i="1"/>
  <c r="BV3243" i="1"/>
  <c r="BX3241" i="1"/>
  <c r="BZ3239" i="1"/>
  <c r="BU3238" i="1"/>
  <c r="BW3236" i="1"/>
  <c r="BY3234" i="1"/>
  <c r="BV3231" i="1"/>
  <c r="BX3229" i="1"/>
  <c r="BZ3227" i="1"/>
  <c r="BU3226" i="1"/>
  <c r="BW3224" i="1"/>
  <c r="BY3222" i="1"/>
  <c r="BZ3265" i="1"/>
  <c r="BV3262" i="1"/>
  <c r="BU3257" i="1"/>
  <c r="BZ3228" i="1"/>
  <c r="BY3219" i="1"/>
  <c r="BW3216" i="1"/>
  <c r="BU3214" i="1"/>
  <c r="BY3211" i="1"/>
  <c r="BV3208" i="1"/>
  <c r="BX3206" i="1"/>
  <c r="BZ3204" i="1"/>
  <c r="BU3203" i="1"/>
  <c r="BW3201" i="1"/>
  <c r="BY3199" i="1"/>
  <c r="BV3196" i="1"/>
  <c r="BX3194" i="1"/>
  <c r="BZ3192" i="1"/>
  <c r="BU3191" i="1"/>
  <c r="BW3189" i="1"/>
  <c r="BY3187" i="1"/>
  <c r="BV3184" i="1"/>
  <c r="BX3182" i="1"/>
  <c r="BZ3180" i="1"/>
  <c r="BU3179" i="1"/>
  <c r="BW3177" i="1"/>
  <c r="BY3175" i="1"/>
  <c r="BV3172" i="1"/>
  <c r="BX3170" i="1"/>
  <c r="BZ3168" i="1"/>
  <c r="BU3167" i="1"/>
  <c r="BW3165" i="1"/>
  <c r="BY3163" i="1"/>
  <c r="BU3296" i="1"/>
  <c r="BY3270" i="1"/>
  <c r="BY3265" i="1"/>
  <c r="BY3260" i="1"/>
  <c r="BU3252" i="1"/>
  <c r="BV3228" i="1"/>
  <c r="BX3219" i="1"/>
  <c r="BV3216" i="1"/>
  <c r="BZ3213" i="1"/>
  <c r="BX3211" i="1"/>
  <c r="BZ3209" i="1"/>
  <c r="BU3208" i="1"/>
  <c r="BW3206" i="1"/>
  <c r="BY3204" i="1"/>
  <c r="BV3201" i="1"/>
  <c r="BX3199" i="1"/>
  <c r="BZ3197" i="1"/>
  <c r="BU3196" i="1"/>
  <c r="BW3194" i="1"/>
  <c r="BY3192" i="1"/>
  <c r="BV3189" i="1"/>
  <c r="BX3187" i="1"/>
  <c r="BZ3185" i="1"/>
  <c r="BU3184" i="1"/>
  <c r="BW3182" i="1"/>
  <c r="BY3180" i="1"/>
  <c r="BV3177" i="1"/>
  <c r="BX3175" i="1"/>
  <c r="BZ3173" i="1"/>
  <c r="BU3172" i="1"/>
  <c r="BX3270" i="1"/>
  <c r="BX3260" i="1"/>
  <c r="BX3255" i="1"/>
  <c r="BZ3229" i="1"/>
  <c r="BU3228" i="1"/>
  <c r="BW3219" i="1"/>
  <c r="BU3216" i="1"/>
  <c r="BY3213" i="1"/>
  <c r="BW3211" i="1"/>
  <c r="BY3209" i="1"/>
  <c r="BV3206" i="1"/>
  <c r="BX3204" i="1"/>
  <c r="BZ3202" i="1"/>
  <c r="BU3201" i="1"/>
  <c r="BW3199" i="1"/>
  <c r="BY3197" i="1"/>
  <c r="BV3194" i="1"/>
  <c r="BZ3258" i="1"/>
  <c r="BW3255" i="1"/>
  <c r="BW3250" i="1"/>
  <c r="BV3245" i="1"/>
  <c r="BY3229" i="1"/>
  <c r="BZ3224" i="1"/>
  <c r="BY3223" i="1"/>
  <c r="BZ3221" i="1"/>
  <c r="BV3219" i="1"/>
  <c r="BZ3218" i="1"/>
  <c r="BZ3215" i="1"/>
  <c r="BX3213" i="1"/>
  <c r="BV3211" i="1"/>
  <c r="BX3209" i="1"/>
  <c r="BZ3207" i="1"/>
  <c r="BU3206" i="1"/>
  <c r="BW3204" i="1"/>
  <c r="BY3202" i="1"/>
  <c r="BV3199" i="1"/>
  <c r="BX3197" i="1"/>
  <c r="BZ3195" i="1"/>
  <c r="BU3194" i="1"/>
  <c r="BW3192" i="1"/>
  <c r="BY3190" i="1"/>
  <c r="BV3187" i="1"/>
  <c r="BU3291" i="1"/>
  <c r="BZ3253" i="1"/>
  <c r="BV3250" i="1"/>
  <c r="BU3245" i="1"/>
  <c r="BY3224" i="1"/>
  <c r="BX3223" i="1"/>
  <c r="BZ3222" i="1"/>
  <c r="BX3221" i="1"/>
  <c r="BY3218" i="1"/>
  <c r="BX3215" i="1"/>
  <c r="BW3213" i="1"/>
  <c r="BU3211" i="1"/>
  <c r="BW3209" i="1"/>
  <c r="BY3207" i="1"/>
  <c r="BV3204" i="1"/>
  <c r="BX3202" i="1"/>
  <c r="BZ3200" i="1"/>
  <c r="BU3199" i="1"/>
  <c r="BW3197" i="1"/>
  <c r="BY3195" i="1"/>
  <c r="BV3192" i="1"/>
  <c r="BX3190" i="1"/>
  <c r="BZ3188" i="1"/>
  <c r="BU3187" i="1"/>
  <c r="BW3185" i="1"/>
  <c r="BY3183" i="1"/>
  <c r="BV3180" i="1"/>
  <c r="BX3178" i="1"/>
  <c r="BZ3176" i="1"/>
  <c r="BU3175" i="1"/>
  <c r="BW3173" i="1"/>
  <c r="BY3171" i="1"/>
  <c r="BV3168" i="1"/>
  <c r="BX3166" i="1"/>
  <c r="BZ3164" i="1"/>
  <c r="BU3163" i="1"/>
  <c r="BW3161" i="1"/>
  <c r="BZ3304" i="1"/>
  <c r="BY3253" i="1"/>
  <c r="BY3248" i="1"/>
  <c r="BU3240" i="1"/>
  <c r="BX3224" i="1"/>
  <c r="BV3223" i="1"/>
  <c r="BW3221" i="1"/>
  <c r="BX3218" i="1"/>
  <c r="BW3215" i="1"/>
  <c r="BV3213" i="1"/>
  <c r="BZ3212" i="1"/>
  <c r="BV3209" i="1"/>
  <c r="BX3207" i="1"/>
  <c r="BZ3205" i="1"/>
  <c r="BU3204" i="1"/>
  <c r="BW3202" i="1"/>
  <c r="BY3200" i="1"/>
  <c r="BV3197" i="1"/>
  <c r="BX3195" i="1"/>
  <c r="BZ3193" i="1"/>
  <c r="BU3192" i="1"/>
  <c r="BW3190" i="1"/>
  <c r="BY3188" i="1"/>
  <c r="BY3304" i="1"/>
  <c r="BX3248" i="1"/>
  <c r="BX3243" i="1"/>
  <c r="BU3223" i="1"/>
  <c r="BV3221" i="1"/>
  <c r="BW3218" i="1"/>
  <c r="BZ3217" i="1"/>
  <c r="BV3215" i="1"/>
  <c r="BY3212" i="1"/>
  <c r="BZ3210" i="1"/>
  <c r="BU3209" i="1"/>
  <c r="BW3207" i="1"/>
  <c r="BY3205" i="1"/>
  <c r="BV3202" i="1"/>
  <c r="BX3200" i="1"/>
  <c r="BZ3198" i="1"/>
  <c r="BU3197" i="1"/>
  <c r="BW3195" i="1"/>
  <c r="BY3193" i="1"/>
  <c r="BV3190" i="1"/>
  <c r="BX3188" i="1"/>
  <c r="BZ3186" i="1"/>
  <c r="BU3185" i="1"/>
  <c r="BU3271" i="1"/>
  <c r="BZ3246" i="1"/>
  <c r="BW3243" i="1"/>
  <c r="BW3238" i="1"/>
  <c r="BV3233" i="1"/>
  <c r="BX3230" i="1"/>
  <c r="BU3221" i="1"/>
  <c r="BU3218" i="1"/>
  <c r="BY3217" i="1"/>
  <c r="BU3215" i="1"/>
  <c r="BX3212" i="1"/>
  <c r="BY3210" i="1"/>
  <c r="BV3207" i="1"/>
  <c r="BX3205" i="1"/>
  <c r="BZ3203" i="1"/>
  <c r="BU3202" i="1"/>
  <c r="BW3200" i="1"/>
  <c r="BY3198" i="1"/>
  <c r="BV3195" i="1"/>
  <c r="BX3193" i="1"/>
  <c r="BZ3191" i="1"/>
  <c r="BU3190" i="1"/>
  <c r="BW3188" i="1"/>
  <c r="BY3186" i="1"/>
  <c r="BZ3241" i="1"/>
  <c r="BV3238" i="1"/>
  <c r="BU3233" i="1"/>
  <c r="BX3226" i="1"/>
  <c r="BW3225" i="1"/>
  <c r="BX3220" i="1"/>
  <c r="BX3217" i="1"/>
  <c r="BY3214" i="1"/>
  <c r="BW3212" i="1"/>
  <c r="BX3210" i="1"/>
  <c r="BZ3208" i="1"/>
  <c r="BU3207" i="1"/>
  <c r="BW3205" i="1"/>
  <c r="BY3203" i="1"/>
  <c r="BV3200" i="1"/>
  <c r="BX3198" i="1"/>
  <c r="BZ3196" i="1"/>
  <c r="BU3195" i="1"/>
  <c r="BW3193" i="1"/>
  <c r="BY3191" i="1"/>
  <c r="BX3356" i="1"/>
  <c r="BW3267" i="1"/>
  <c r="BW3262" i="1"/>
  <c r="BV3257" i="1"/>
  <c r="BZ3234" i="1"/>
  <c r="BW3231" i="1"/>
  <c r="BU3227" i="1"/>
  <c r="BU3220" i="1"/>
  <c r="BZ3219" i="1"/>
  <c r="BY3216" i="1"/>
  <c r="BV3214" i="1"/>
  <c r="BZ3211" i="1"/>
  <c r="BU3210" i="1"/>
  <c r="BW3208" i="1"/>
  <c r="BY3206" i="1"/>
  <c r="BV3203" i="1"/>
  <c r="BX3201" i="1"/>
  <c r="BZ3199" i="1"/>
  <c r="BU3198" i="1"/>
  <c r="BW3196" i="1"/>
  <c r="BY3194" i="1"/>
  <c r="BV3191" i="1"/>
  <c r="BY3241" i="1"/>
  <c r="BV3226" i="1"/>
  <c r="BZ3216" i="1"/>
  <c r="BY3201" i="1"/>
  <c r="BY3196" i="1"/>
  <c r="BV3185" i="1"/>
  <c r="BY3184" i="1"/>
  <c r="BW3181" i="1"/>
  <c r="BV3178" i="1"/>
  <c r="BZ3177" i="1"/>
  <c r="BW3174" i="1"/>
  <c r="BV3171" i="1"/>
  <c r="BU3169" i="1"/>
  <c r="BV3166" i="1"/>
  <c r="BX3163" i="1"/>
  <c r="BU3161" i="1"/>
  <c r="BW3159" i="1"/>
  <c r="BY3157" i="1"/>
  <c r="BV3154" i="1"/>
  <c r="BX3152" i="1"/>
  <c r="BZ3150" i="1"/>
  <c r="BU3149" i="1"/>
  <c r="BW3147" i="1"/>
  <c r="BY3145" i="1"/>
  <c r="BV3142" i="1"/>
  <c r="BX3140" i="1"/>
  <c r="BZ3138" i="1"/>
  <c r="BU3137" i="1"/>
  <c r="BW3135" i="1"/>
  <c r="BY3133" i="1"/>
  <c r="BV3130" i="1"/>
  <c r="BX3128" i="1"/>
  <c r="BZ3126" i="1"/>
  <c r="BU3125" i="1"/>
  <c r="BW3123" i="1"/>
  <c r="BY3121" i="1"/>
  <c r="BV3118" i="1"/>
  <c r="BX3214" i="1"/>
  <c r="BX3196" i="1"/>
  <c r="BZ3190" i="1"/>
  <c r="BX3184" i="1"/>
  <c r="BV3181" i="1"/>
  <c r="BU3178" i="1"/>
  <c r="BY3177" i="1"/>
  <c r="BV3174" i="1"/>
  <c r="BU3171" i="1"/>
  <c r="BY3168" i="1"/>
  <c r="BU3166" i="1"/>
  <c r="BZ3165" i="1"/>
  <c r="BW3163" i="1"/>
  <c r="BV3159" i="1"/>
  <c r="BX3157" i="1"/>
  <c r="BZ3155" i="1"/>
  <c r="BU3154" i="1"/>
  <c r="BW3152" i="1"/>
  <c r="BY3150" i="1"/>
  <c r="BV3147" i="1"/>
  <c r="BX3145" i="1"/>
  <c r="BZ3143" i="1"/>
  <c r="BU3142" i="1"/>
  <c r="BW3140" i="1"/>
  <c r="BY3138" i="1"/>
  <c r="BV3135" i="1"/>
  <c r="BX3133" i="1"/>
  <c r="BZ3131" i="1"/>
  <c r="BU3130" i="1"/>
  <c r="BW3128" i="1"/>
  <c r="BY3126" i="1"/>
  <c r="BV3123" i="1"/>
  <c r="BX3121" i="1"/>
  <c r="BW3214" i="1"/>
  <c r="BZ3194" i="1"/>
  <c r="BW3184" i="1"/>
  <c r="BZ3183" i="1"/>
  <c r="BU3181" i="1"/>
  <c r="BX3177" i="1"/>
  <c r="BU3174" i="1"/>
  <c r="BZ3170" i="1"/>
  <c r="BX3168" i="1"/>
  <c r="BY3165" i="1"/>
  <c r="BV3163" i="1"/>
  <c r="BZ3162" i="1"/>
  <c r="BZ3160" i="1"/>
  <c r="BU3159" i="1"/>
  <c r="BW3157" i="1"/>
  <c r="BY3155" i="1"/>
  <c r="BV3152" i="1"/>
  <c r="BX3150" i="1"/>
  <c r="BZ3148" i="1"/>
  <c r="BU3147" i="1"/>
  <c r="BW3145" i="1"/>
  <c r="BY3143" i="1"/>
  <c r="BV3140" i="1"/>
  <c r="BX3138" i="1"/>
  <c r="BZ3136" i="1"/>
  <c r="BU3135" i="1"/>
  <c r="BW3133" i="1"/>
  <c r="BY3131" i="1"/>
  <c r="BV3128" i="1"/>
  <c r="BX3126" i="1"/>
  <c r="BZ3124" i="1"/>
  <c r="BU3123" i="1"/>
  <c r="BW3121" i="1"/>
  <c r="BY3119" i="1"/>
  <c r="BV3116" i="1"/>
  <c r="BY3236" i="1"/>
  <c r="BX3191" i="1"/>
  <c r="BX3183" i="1"/>
  <c r="BX3180" i="1"/>
  <c r="BU3177" i="1"/>
  <c r="BY3176" i="1"/>
  <c r="BY3173" i="1"/>
  <c r="BY3170" i="1"/>
  <c r="BW3168" i="1"/>
  <c r="BX3165" i="1"/>
  <c r="BY3162" i="1"/>
  <c r="BY3160" i="1"/>
  <c r="BV3157" i="1"/>
  <c r="BX3155" i="1"/>
  <c r="BZ3153" i="1"/>
  <c r="BU3152" i="1"/>
  <c r="BW3150" i="1"/>
  <c r="BY3148" i="1"/>
  <c r="BV3145" i="1"/>
  <c r="BX3143" i="1"/>
  <c r="BZ3141" i="1"/>
  <c r="BU3140" i="1"/>
  <c r="BW3138" i="1"/>
  <c r="BY3136" i="1"/>
  <c r="BV3133" i="1"/>
  <c r="BX3267" i="1"/>
  <c r="BX3236" i="1"/>
  <c r="BU3212" i="1"/>
  <c r="BW3191" i="1"/>
  <c r="BW3183" i="1"/>
  <c r="BW3180" i="1"/>
  <c r="BZ3179" i="1"/>
  <c r="BX3176" i="1"/>
  <c r="BX3173" i="1"/>
  <c r="BW3170" i="1"/>
  <c r="BU3168" i="1"/>
  <c r="BZ3167" i="1"/>
  <c r="BV3165" i="1"/>
  <c r="BX3162" i="1"/>
  <c r="BX3160" i="1"/>
  <c r="BZ3158" i="1"/>
  <c r="BU3157" i="1"/>
  <c r="BW3155" i="1"/>
  <c r="BY3153" i="1"/>
  <c r="BV3150" i="1"/>
  <c r="BX3148" i="1"/>
  <c r="BZ3146" i="1"/>
  <c r="BU3145" i="1"/>
  <c r="BW3143" i="1"/>
  <c r="BY3141" i="1"/>
  <c r="BV3138" i="1"/>
  <c r="BX3136" i="1"/>
  <c r="BZ3134" i="1"/>
  <c r="BU3133" i="1"/>
  <c r="BW3131" i="1"/>
  <c r="BY3129" i="1"/>
  <c r="BV3126" i="1"/>
  <c r="BX3124" i="1"/>
  <c r="BZ3122" i="1"/>
  <c r="BU3121" i="1"/>
  <c r="BW3119" i="1"/>
  <c r="BY3117" i="1"/>
  <c r="BV3183" i="1"/>
  <c r="BU3180" i="1"/>
  <c r="BY3179" i="1"/>
  <c r="BW3176" i="1"/>
  <c r="BV3173" i="1"/>
  <c r="BZ3172" i="1"/>
  <c r="BV3170" i="1"/>
  <c r="BY3167" i="1"/>
  <c r="BU3165" i="1"/>
  <c r="BW3162" i="1"/>
  <c r="BW3160" i="1"/>
  <c r="BY3158" i="1"/>
  <c r="BV3155" i="1"/>
  <c r="BX3153" i="1"/>
  <c r="BZ3151" i="1"/>
  <c r="BU3150" i="1"/>
  <c r="BW3148" i="1"/>
  <c r="BY3146" i="1"/>
  <c r="BV3143" i="1"/>
  <c r="BX3141" i="1"/>
  <c r="BZ3139" i="1"/>
  <c r="BU3138" i="1"/>
  <c r="BW3136" i="1"/>
  <c r="BY3134" i="1"/>
  <c r="BV3131" i="1"/>
  <c r="BX3129" i="1"/>
  <c r="BZ3127" i="1"/>
  <c r="BU3126" i="1"/>
  <c r="BW3124" i="1"/>
  <c r="BY3122" i="1"/>
  <c r="BV3119" i="1"/>
  <c r="BX3117" i="1"/>
  <c r="BX3231" i="1"/>
  <c r="BU3217" i="1"/>
  <c r="BW3210" i="1"/>
  <c r="BV3205" i="1"/>
  <c r="BU3183" i="1"/>
  <c r="BZ3182" i="1"/>
  <c r="BX3179" i="1"/>
  <c r="BV3176" i="1"/>
  <c r="BU3173" i="1"/>
  <c r="BY3172" i="1"/>
  <c r="BU3170" i="1"/>
  <c r="BX3167" i="1"/>
  <c r="BY3164" i="1"/>
  <c r="BV3162" i="1"/>
  <c r="BV3160" i="1"/>
  <c r="BX3158" i="1"/>
  <c r="BZ3156" i="1"/>
  <c r="BU3155" i="1"/>
  <c r="BW3153" i="1"/>
  <c r="BY3151" i="1"/>
  <c r="BV3148" i="1"/>
  <c r="BX3146" i="1"/>
  <c r="BZ3144" i="1"/>
  <c r="BU3143" i="1"/>
  <c r="BW3141" i="1"/>
  <c r="BY3139" i="1"/>
  <c r="BV3136" i="1"/>
  <c r="BX3134" i="1"/>
  <c r="BZ3132" i="1"/>
  <c r="BU3131" i="1"/>
  <c r="BW3129" i="1"/>
  <c r="BY3127" i="1"/>
  <c r="BV3124" i="1"/>
  <c r="BX3122" i="1"/>
  <c r="BZ3120" i="1"/>
  <c r="BU3119" i="1"/>
  <c r="BW3117" i="1"/>
  <c r="BY3115" i="1"/>
  <c r="BV3210" i="1"/>
  <c r="BU3205" i="1"/>
  <c r="BX3192" i="1"/>
  <c r="BX3186" i="1"/>
  <c r="BY3182" i="1"/>
  <c r="BW3179" i="1"/>
  <c r="BU3176" i="1"/>
  <c r="BX3172" i="1"/>
  <c r="BZ3169" i="1"/>
  <c r="BW3167" i="1"/>
  <c r="BX3164" i="1"/>
  <c r="BU3162" i="1"/>
  <c r="BU3160" i="1"/>
  <c r="BW3158" i="1"/>
  <c r="BY3156" i="1"/>
  <c r="BV3153" i="1"/>
  <c r="BX3151" i="1"/>
  <c r="BZ3149" i="1"/>
  <c r="BU3148" i="1"/>
  <c r="BW3146" i="1"/>
  <c r="BY3144" i="1"/>
  <c r="BV3141" i="1"/>
  <c r="BX3139" i="1"/>
  <c r="BZ3137" i="1"/>
  <c r="BU3136" i="1"/>
  <c r="BW3134" i="1"/>
  <c r="BY3132" i="1"/>
  <c r="BV3129" i="1"/>
  <c r="BX3127" i="1"/>
  <c r="BX3208" i="1"/>
  <c r="BX3203" i="1"/>
  <c r="BY3189" i="1"/>
  <c r="BW3187" i="1"/>
  <c r="BV3186" i="1"/>
  <c r="BU3182" i="1"/>
  <c r="BZ3181" i="1"/>
  <c r="BZ3178" i="1"/>
  <c r="BW3175" i="1"/>
  <c r="BZ3174" i="1"/>
  <c r="BZ3171" i="1"/>
  <c r="BX3169" i="1"/>
  <c r="BZ3166" i="1"/>
  <c r="BV3164" i="1"/>
  <c r="BY3161" i="1"/>
  <c r="BZ3159" i="1"/>
  <c r="BU3158" i="1"/>
  <c r="BW3156" i="1"/>
  <c r="BY3154" i="1"/>
  <c r="BV3151" i="1"/>
  <c r="BX3149" i="1"/>
  <c r="BZ3147" i="1"/>
  <c r="BU3146" i="1"/>
  <c r="BW3144" i="1"/>
  <c r="BY3142" i="1"/>
  <c r="BV3139" i="1"/>
  <c r="BX3137" i="1"/>
  <c r="BZ3135" i="1"/>
  <c r="BU3134" i="1"/>
  <c r="BW3132" i="1"/>
  <c r="BY3130" i="1"/>
  <c r="BV3127" i="1"/>
  <c r="BX3125" i="1"/>
  <c r="BZ3123" i="1"/>
  <c r="BU3122" i="1"/>
  <c r="BW3120" i="1"/>
  <c r="BY3118" i="1"/>
  <c r="BV3115" i="1"/>
  <c r="BV3301" i="1"/>
  <c r="BX3275" i="1"/>
  <c r="BW3226" i="1"/>
  <c r="BV3220" i="1"/>
  <c r="BZ3201" i="1"/>
  <c r="BV3198" i="1"/>
  <c r="BU3193" i="1"/>
  <c r="BU3189" i="1"/>
  <c r="BU3188" i="1"/>
  <c r="BX3185" i="1"/>
  <c r="BZ3184" i="1"/>
  <c r="BX3181" i="1"/>
  <c r="BW3178" i="1"/>
  <c r="BX3174" i="1"/>
  <c r="BW3171" i="1"/>
  <c r="BV3169" i="1"/>
  <c r="BW3166" i="1"/>
  <c r="BZ3163" i="1"/>
  <c r="BV3161" i="1"/>
  <c r="BX3159" i="1"/>
  <c r="BZ3157" i="1"/>
  <c r="BU3156" i="1"/>
  <c r="BW3154" i="1"/>
  <c r="BY3152" i="1"/>
  <c r="BV3149" i="1"/>
  <c r="BX3147" i="1"/>
  <c r="BZ3145" i="1"/>
  <c r="BU3144" i="1"/>
  <c r="BW3142" i="1"/>
  <c r="BY3140" i="1"/>
  <c r="BV3137" i="1"/>
  <c r="BX3135" i="1"/>
  <c r="BZ3133" i="1"/>
  <c r="BU3132" i="1"/>
  <c r="BW3130" i="1"/>
  <c r="BY3128" i="1"/>
  <c r="BV3125" i="1"/>
  <c r="BX3123" i="1"/>
  <c r="BZ3121" i="1"/>
  <c r="BU3120" i="1"/>
  <c r="BW3118" i="1"/>
  <c r="BY3116" i="1"/>
  <c r="BV3193" i="1"/>
  <c r="BZ3187" i="1"/>
  <c r="BX3132" i="1"/>
  <c r="BU3118" i="1"/>
  <c r="BU3117" i="1"/>
  <c r="BX3116" i="1"/>
  <c r="BV3112" i="1"/>
  <c r="BX3110" i="1"/>
  <c r="BZ3108" i="1"/>
  <c r="BU3107" i="1"/>
  <c r="BW3105" i="1"/>
  <c r="BY3103" i="1"/>
  <c r="BV3100" i="1"/>
  <c r="BX3098" i="1"/>
  <c r="BZ3096" i="1"/>
  <c r="BU3095" i="1"/>
  <c r="BW3093" i="1"/>
  <c r="BY3091" i="1"/>
  <c r="BV3088" i="1"/>
  <c r="BX3086" i="1"/>
  <c r="BZ3084" i="1"/>
  <c r="BU3083" i="1"/>
  <c r="BW3081" i="1"/>
  <c r="BY3079" i="1"/>
  <c r="BV3076" i="1"/>
  <c r="BX3074" i="1"/>
  <c r="BZ3072" i="1"/>
  <c r="BU3071" i="1"/>
  <c r="BW3069" i="1"/>
  <c r="BY3067" i="1"/>
  <c r="BV3064" i="1"/>
  <c r="BZ3206" i="1"/>
  <c r="BV3167" i="1"/>
  <c r="BY3137" i="1"/>
  <c r="BV3132" i="1"/>
  <c r="BZ3129" i="1"/>
  <c r="BZ3119" i="1"/>
  <c r="BW3116" i="1"/>
  <c r="BZ3113" i="1"/>
  <c r="BU3112" i="1"/>
  <c r="BW3110" i="1"/>
  <c r="BY3108" i="1"/>
  <c r="BV3105" i="1"/>
  <c r="BX3103" i="1"/>
  <c r="BZ3101" i="1"/>
  <c r="BU3100" i="1"/>
  <c r="BW3098" i="1"/>
  <c r="BY3096" i="1"/>
  <c r="BV3093" i="1"/>
  <c r="BX3091" i="1"/>
  <c r="BZ3089" i="1"/>
  <c r="BU3088" i="1"/>
  <c r="BW3086" i="1"/>
  <c r="BY3084" i="1"/>
  <c r="BV3081" i="1"/>
  <c r="BX3079" i="1"/>
  <c r="BZ3077" i="1"/>
  <c r="BU3076" i="1"/>
  <c r="BW3074" i="1"/>
  <c r="BY3072" i="1"/>
  <c r="BV3069" i="1"/>
  <c r="BX3067" i="1"/>
  <c r="BZ3065" i="1"/>
  <c r="BY3208" i="1"/>
  <c r="BY3185" i="1"/>
  <c r="BY3174" i="1"/>
  <c r="BZ3140" i="1"/>
  <c r="BW3137" i="1"/>
  <c r="BU3129" i="1"/>
  <c r="BY3124" i="1"/>
  <c r="BY3120" i="1"/>
  <c r="BX3119" i="1"/>
  <c r="BU3116" i="1"/>
  <c r="BZ3115" i="1"/>
  <c r="BY3113" i="1"/>
  <c r="BV3110" i="1"/>
  <c r="BX3108" i="1"/>
  <c r="BZ3106" i="1"/>
  <c r="BU3105" i="1"/>
  <c r="BW3103" i="1"/>
  <c r="BY3101" i="1"/>
  <c r="BV3098" i="1"/>
  <c r="BX3096" i="1"/>
  <c r="BZ3094" i="1"/>
  <c r="BU3093" i="1"/>
  <c r="BW3091" i="1"/>
  <c r="BY3089" i="1"/>
  <c r="BV3086" i="1"/>
  <c r="BX3084" i="1"/>
  <c r="BZ3082" i="1"/>
  <c r="BU3081" i="1"/>
  <c r="BW3079" i="1"/>
  <c r="BY3077" i="1"/>
  <c r="BV3074" i="1"/>
  <c r="BX3072" i="1"/>
  <c r="BZ3070" i="1"/>
  <c r="BU3069" i="1"/>
  <c r="BW3067" i="1"/>
  <c r="BU3264" i="1"/>
  <c r="BY3181" i="1"/>
  <c r="BW3172" i="1"/>
  <c r="BV3158" i="1"/>
  <c r="BU3153" i="1"/>
  <c r="BY3135" i="1"/>
  <c r="BZ3125" i="1"/>
  <c r="BU3124" i="1"/>
  <c r="BX3120" i="1"/>
  <c r="BX3115" i="1"/>
  <c r="BX3113" i="1"/>
  <c r="BZ3111" i="1"/>
  <c r="BU3110" i="1"/>
  <c r="BW3108" i="1"/>
  <c r="BY3106" i="1"/>
  <c r="BV3103" i="1"/>
  <c r="BX3101" i="1"/>
  <c r="BZ3099" i="1"/>
  <c r="BU3098" i="1"/>
  <c r="BW3096" i="1"/>
  <c r="BY3094" i="1"/>
  <c r="BV3091" i="1"/>
  <c r="BX3089" i="1"/>
  <c r="BZ3087" i="1"/>
  <c r="BU3086" i="1"/>
  <c r="BW3084" i="1"/>
  <c r="BY3082" i="1"/>
  <c r="BV3079" i="1"/>
  <c r="BX3077" i="1"/>
  <c r="BZ3075" i="1"/>
  <c r="BU3074" i="1"/>
  <c r="BW3072" i="1"/>
  <c r="BY3070" i="1"/>
  <c r="BV3067" i="1"/>
  <c r="BX3065" i="1"/>
  <c r="BZ3063" i="1"/>
  <c r="BU3062" i="1"/>
  <c r="BW3060" i="1"/>
  <c r="BX3156" i="1"/>
  <c r="BZ3130" i="1"/>
  <c r="BY3125" i="1"/>
  <c r="BV3120" i="1"/>
  <c r="BW3115" i="1"/>
  <c r="BW3113" i="1"/>
  <c r="BY3111" i="1"/>
  <c r="BV3108" i="1"/>
  <c r="BX3106" i="1"/>
  <c r="BZ3104" i="1"/>
  <c r="BU3103" i="1"/>
  <c r="BW3101" i="1"/>
  <c r="BY3099" i="1"/>
  <c r="BV3096" i="1"/>
  <c r="BX3094" i="1"/>
  <c r="BZ3092" i="1"/>
  <c r="BU3091" i="1"/>
  <c r="BW3089" i="1"/>
  <c r="BY3087" i="1"/>
  <c r="BW3203" i="1"/>
  <c r="BV3179" i="1"/>
  <c r="BZ3161" i="1"/>
  <c r="BV3156" i="1"/>
  <c r="BX3130" i="1"/>
  <c r="BW3125" i="1"/>
  <c r="BU3115" i="1"/>
  <c r="BV3113" i="1"/>
  <c r="BX3111" i="1"/>
  <c r="BZ3109" i="1"/>
  <c r="BU3108" i="1"/>
  <c r="BW3106" i="1"/>
  <c r="BY3104" i="1"/>
  <c r="BV3101" i="1"/>
  <c r="BX3099" i="1"/>
  <c r="BZ3097" i="1"/>
  <c r="BU3096" i="1"/>
  <c r="BW3094" i="1"/>
  <c r="BY3092" i="1"/>
  <c r="BV3089" i="1"/>
  <c r="BX3087" i="1"/>
  <c r="BZ3085" i="1"/>
  <c r="BU3084" i="1"/>
  <c r="BW3082" i="1"/>
  <c r="BY3080" i="1"/>
  <c r="BV3077" i="1"/>
  <c r="BX3075" i="1"/>
  <c r="BZ3073" i="1"/>
  <c r="BU3072" i="1"/>
  <c r="BW3070" i="1"/>
  <c r="BY3068" i="1"/>
  <c r="BV3065" i="1"/>
  <c r="BX3063" i="1"/>
  <c r="BZ3061" i="1"/>
  <c r="BU3060" i="1"/>
  <c r="BV3188" i="1"/>
  <c r="BW3186" i="1"/>
  <c r="BX3161" i="1"/>
  <c r="BZ3154" i="1"/>
  <c r="BW3151" i="1"/>
  <c r="BV3121" i="1"/>
  <c r="BZ3114" i="1"/>
  <c r="BU3113" i="1"/>
  <c r="BW3111" i="1"/>
  <c r="BY3109" i="1"/>
  <c r="BV3106" i="1"/>
  <c r="BX3104" i="1"/>
  <c r="BZ3102" i="1"/>
  <c r="BU3101" i="1"/>
  <c r="BW3099" i="1"/>
  <c r="BY3097" i="1"/>
  <c r="BV3094" i="1"/>
  <c r="BX3092" i="1"/>
  <c r="BZ3090" i="1"/>
  <c r="BU3089" i="1"/>
  <c r="BW3087" i="1"/>
  <c r="BY3085" i="1"/>
  <c r="BV3082" i="1"/>
  <c r="BX3080" i="1"/>
  <c r="BZ3078" i="1"/>
  <c r="BU3077" i="1"/>
  <c r="BY3299" i="1"/>
  <c r="BU3186" i="1"/>
  <c r="BZ3175" i="1"/>
  <c r="BY3166" i="1"/>
  <c r="BY3159" i="1"/>
  <c r="BX3154" i="1"/>
  <c r="BU3151" i="1"/>
  <c r="BV3146" i="1"/>
  <c r="BU3141" i="1"/>
  <c r="BW3126" i="1"/>
  <c r="BY3114" i="1"/>
  <c r="BV3111" i="1"/>
  <c r="BX3109" i="1"/>
  <c r="BZ3107" i="1"/>
  <c r="BU3106" i="1"/>
  <c r="BW3104" i="1"/>
  <c r="BY3102" i="1"/>
  <c r="BV3099" i="1"/>
  <c r="BX3097" i="1"/>
  <c r="BZ3095" i="1"/>
  <c r="BU3094" i="1"/>
  <c r="BW3092" i="1"/>
  <c r="BY3090" i="1"/>
  <c r="BV3087" i="1"/>
  <c r="BX3085" i="1"/>
  <c r="BZ3083" i="1"/>
  <c r="BU3082" i="1"/>
  <c r="BW3080" i="1"/>
  <c r="BY3078" i="1"/>
  <c r="BV3075" i="1"/>
  <c r="BX3073" i="1"/>
  <c r="BZ3071" i="1"/>
  <c r="BU3070" i="1"/>
  <c r="BW3068" i="1"/>
  <c r="BY3066" i="1"/>
  <c r="BU3200" i="1"/>
  <c r="BW3198" i="1"/>
  <c r="BV3182" i="1"/>
  <c r="BX3171" i="1"/>
  <c r="BW3164" i="1"/>
  <c r="BY3149" i="1"/>
  <c r="BV3144" i="1"/>
  <c r="BX3131" i="1"/>
  <c r="BU3127" i="1"/>
  <c r="BV3122" i="1"/>
  <c r="BW3114" i="1"/>
  <c r="BY3112" i="1"/>
  <c r="BV3109" i="1"/>
  <c r="BX3107" i="1"/>
  <c r="BZ3105" i="1"/>
  <c r="BU3104" i="1"/>
  <c r="BW3102" i="1"/>
  <c r="BY3100" i="1"/>
  <c r="BV3097" i="1"/>
  <c r="BX3095" i="1"/>
  <c r="BZ3093" i="1"/>
  <c r="BU3092" i="1"/>
  <c r="BW3090" i="1"/>
  <c r="BY3088" i="1"/>
  <c r="BV3085" i="1"/>
  <c r="BX3083" i="1"/>
  <c r="BZ3081" i="1"/>
  <c r="BU3080" i="1"/>
  <c r="BW3078" i="1"/>
  <c r="BY3076" i="1"/>
  <c r="BV3073" i="1"/>
  <c r="BX3071" i="1"/>
  <c r="BZ3069" i="1"/>
  <c r="BU3068" i="1"/>
  <c r="BW3066" i="1"/>
  <c r="BY3064" i="1"/>
  <c r="BV3061" i="1"/>
  <c r="BX3059" i="1"/>
  <c r="BW3220" i="1"/>
  <c r="BX3189" i="1"/>
  <c r="BY3178" i="1"/>
  <c r="BW3169" i="1"/>
  <c r="BY3147" i="1"/>
  <c r="BX3142" i="1"/>
  <c r="BU3139" i="1"/>
  <c r="BV3134" i="1"/>
  <c r="BU3128" i="1"/>
  <c r="BY3123" i="1"/>
  <c r="BX3118" i="1"/>
  <c r="BV3117" i="1"/>
  <c r="BZ3116" i="1"/>
  <c r="BU3114" i="1"/>
  <c r="BW3112" i="1"/>
  <c r="BY3110" i="1"/>
  <c r="BV3107" i="1"/>
  <c r="BX3105" i="1"/>
  <c r="BZ3103" i="1"/>
  <c r="BU3102" i="1"/>
  <c r="BW3100" i="1"/>
  <c r="BY3098" i="1"/>
  <c r="BV3095" i="1"/>
  <c r="BX3093" i="1"/>
  <c r="BZ3091" i="1"/>
  <c r="BU3090" i="1"/>
  <c r="BW3088" i="1"/>
  <c r="BY3086" i="1"/>
  <c r="BV3083" i="1"/>
  <c r="BX3081" i="1"/>
  <c r="BZ3079" i="1"/>
  <c r="BU3078" i="1"/>
  <c r="BW3076" i="1"/>
  <c r="BY3074" i="1"/>
  <c r="BV3071" i="1"/>
  <c r="BX3069" i="1"/>
  <c r="BZ3067" i="1"/>
  <c r="BU3066" i="1"/>
  <c r="BW3064" i="1"/>
  <c r="BY3062" i="1"/>
  <c r="BV3059" i="1"/>
  <c r="BZ3117" i="1"/>
  <c r="BX3102" i="1"/>
  <c r="BY3083" i="1"/>
  <c r="BZ3080" i="1"/>
  <c r="BU3067" i="1"/>
  <c r="BU3063" i="1"/>
  <c r="BZ3062" i="1"/>
  <c r="BW3058" i="1"/>
  <c r="BY3056" i="1"/>
  <c r="BV3053" i="1"/>
  <c r="BX3051" i="1"/>
  <c r="BZ3049" i="1"/>
  <c r="BU3048" i="1"/>
  <c r="BW3046" i="1"/>
  <c r="BY3044" i="1"/>
  <c r="BV3041" i="1"/>
  <c r="BX3039" i="1"/>
  <c r="BZ3037" i="1"/>
  <c r="BU3036" i="1"/>
  <c r="BW3034" i="1"/>
  <c r="BY3032" i="1"/>
  <c r="BV3029" i="1"/>
  <c r="BX3027" i="1"/>
  <c r="BZ3025" i="1"/>
  <c r="BU3024" i="1"/>
  <c r="BW3022" i="1"/>
  <c r="BY3020" i="1"/>
  <c r="BV3017" i="1"/>
  <c r="BX3015" i="1"/>
  <c r="BZ3013" i="1"/>
  <c r="BU3012" i="1"/>
  <c r="BW3010" i="1"/>
  <c r="BY3008" i="1"/>
  <c r="BV3005" i="1"/>
  <c r="BX3003" i="1"/>
  <c r="BZ3001" i="1"/>
  <c r="BU3000" i="1"/>
  <c r="BW3149" i="1"/>
  <c r="BY3107" i="1"/>
  <c r="BV3102" i="1"/>
  <c r="BW3083" i="1"/>
  <c r="BV3080" i="1"/>
  <c r="BZ3068" i="1"/>
  <c r="BX3062" i="1"/>
  <c r="BV3058" i="1"/>
  <c r="BX3056" i="1"/>
  <c r="BZ3054" i="1"/>
  <c r="BU3053" i="1"/>
  <c r="BW3051" i="1"/>
  <c r="BY3049" i="1"/>
  <c r="BV3046" i="1"/>
  <c r="BX3044" i="1"/>
  <c r="BZ3042" i="1"/>
  <c r="BU3041" i="1"/>
  <c r="BW3039" i="1"/>
  <c r="BY3037" i="1"/>
  <c r="BV3034" i="1"/>
  <c r="BX3032" i="1"/>
  <c r="BZ3030" i="1"/>
  <c r="BU3029" i="1"/>
  <c r="BW3027" i="1"/>
  <c r="BY3025" i="1"/>
  <c r="BV3022" i="1"/>
  <c r="BX3020" i="1"/>
  <c r="BZ3018" i="1"/>
  <c r="BU3017" i="1"/>
  <c r="BW3015" i="1"/>
  <c r="BY3013" i="1"/>
  <c r="BV3010" i="1"/>
  <c r="BX3008" i="1"/>
  <c r="BZ3006" i="1"/>
  <c r="BU3005" i="1"/>
  <c r="BW3003" i="1"/>
  <c r="BY3001" i="1"/>
  <c r="BY3169" i="1"/>
  <c r="BZ3142" i="1"/>
  <c r="BW3127" i="1"/>
  <c r="BZ3110" i="1"/>
  <c r="BW3107" i="1"/>
  <c r="BZ3100" i="1"/>
  <c r="BW3097" i="1"/>
  <c r="BY3073" i="1"/>
  <c r="BV3072" i="1"/>
  <c r="BX3068" i="1"/>
  <c r="BW3062" i="1"/>
  <c r="BY3061" i="1"/>
  <c r="BU3058" i="1"/>
  <c r="BW3056" i="1"/>
  <c r="BY3054" i="1"/>
  <c r="BV3051" i="1"/>
  <c r="BX3049" i="1"/>
  <c r="BZ3047" i="1"/>
  <c r="BU3046" i="1"/>
  <c r="BW3044" i="1"/>
  <c r="BY3042" i="1"/>
  <c r="BV3039" i="1"/>
  <c r="BX3037" i="1"/>
  <c r="BZ3035" i="1"/>
  <c r="BU3034" i="1"/>
  <c r="BW3032" i="1"/>
  <c r="BY3030" i="1"/>
  <c r="BV3027" i="1"/>
  <c r="BX3025" i="1"/>
  <c r="BZ3023" i="1"/>
  <c r="BU3022" i="1"/>
  <c r="BW3020" i="1"/>
  <c r="BY3018" i="1"/>
  <c r="BV3015" i="1"/>
  <c r="BX3013" i="1"/>
  <c r="BZ3011" i="1"/>
  <c r="BU3010" i="1"/>
  <c r="BW3008" i="1"/>
  <c r="BX3144" i="1"/>
  <c r="BY3105" i="1"/>
  <c r="BX3100" i="1"/>
  <c r="BU3097" i="1"/>
  <c r="BV3092" i="1"/>
  <c r="BU3087" i="1"/>
  <c r="BW3077" i="1"/>
  <c r="BW3073" i="1"/>
  <c r="BV3068" i="1"/>
  <c r="BV3062" i="1"/>
  <c r="BX3061" i="1"/>
  <c r="BV3056" i="1"/>
  <c r="BX3054" i="1"/>
  <c r="BZ3052" i="1"/>
  <c r="BU3051" i="1"/>
  <c r="BW3049" i="1"/>
  <c r="BY3047" i="1"/>
  <c r="BV3044" i="1"/>
  <c r="BX3042" i="1"/>
  <c r="BZ3040" i="1"/>
  <c r="BU3039" i="1"/>
  <c r="BW3037" i="1"/>
  <c r="BY3035" i="1"/>
  <c r="BV3032" i="1"/>
  <c r="BX3030" i="1"/>
  <c r="BZ3028" i="1"/>
  <c r="BU3027" i="1"/>
  <c r="BW3025" i="1"/>
  <c r="BY3023" i="1"/>
  <c r="BV3020" i="1"/>
  <c r="BX3018" i="1"/>
  <c r="BZ3016" i="1"/>
  <c r="BU3015" i="1"/>
  <c r="BW3013" i="1"/>
  <c r="BY3011" i="1"/>
  <c r="BV3008" i="1"/>
  <c r="BX3006" i="1"/>
  <c r="BU3164" i="1"/>
  <c r="BX3090" i="1"/>
  <c r="BV3084" i="1"/>
  <c r="BY3081" i="1"/>
  <c r="BU3073" i="1"/>
  <c r="BW3061" i="1"/>
  <c r="BZ3060" i="1"/>
  <c r="BZ3057" i="1"/>
  <c r="BU3056" i="1"/>
  <c r="BW3054" i="1"/>
  <c r="BY3052" i="1"/>
  <c r="BV3049" i="1"/>
  <c r="BX3047" i="1"/>
  <c r="BZ3045" i="1"/>
  <c r="BU3044" i="1"/>
  <c r="BW3042" i="1"/>
  <c r="BY3040" i="1"/>
  <c r="BV3037" i="1"/>
  <c r="BX3035" i="1"/>
  <c r="BZ3033" i="1"/>
  <c r="BU3032" i="1"/>
  <c r="BW3030" i="1"/>
  <c r="BY3028" i="1"/>
  <c r="BV3025" i="1"/>
  <c r="BX3023" i="1"/>
  <c r="BZ3021" i="1"/>
  <c r="BU3020" i="1"/>
  <c r="BW3018" i="1"/>
  <c r="BY3016" i="1"/>
  <c r="BV3013" i="1"/>
  <c r="BX3011" i="1"/>
  <c r="BZ3009" i="1"/>
  <c r="BU3008" i="1"/>
  <c r="BW3006" i="1"/>
  <c r="BY3004" i="1"/>
  <c r="BV3001" i="1"/>
  <c r="BX2999" i="1"/>
  <c r="BZ2997" i="1"/>
  <c r="BU2996" i="1"/>
  <c r="BZ3118" i="1"/>
  <c r="BY3095" i="1"/>
  <c r="BV3090" i="1"/>
  <c r="BX3078" i="1"/>
  <c r="BY3069" i="1"/>
  <c r="BU3061" i="1"/>
  <c r="BY3060" i="1"/>
  <c r="BY3057" i="1"/>
  <c r="BV3054" i="1"/>
  <c r="BX3052" i="1"/>
  <c r="BZ3050" i="1"/>
  <c r="BU3049" i="1"/>
  <c r="BW3047" i="1"/>
  <c r="BY3045" i="1"/>
  <c r="BV3042" i="1"/>
  <c r="BX3040" i="1"/>
  <c r="BZ3038" i="1"/>
  <c r="BU3037" i="1"/>
  <c r="BW3035" i="1"/>
  <c r="BY3033" i="1"/>
  <c r="BV3030" i="1"/>
  <c r="BX3028" i="1"/>
  <c r="BZ3026" i="1"/>
  <c r="BU3025" i="1"/>
  <c r="BW3023" i="1"/>
  <c r="BY3021" i="1"/>
  <c r="BV3018" i="1"/>
  <c r="BX3016" i="1"/>
  <c r="BZ3014" i="1"/>
  <c r="BU3013" i="1"/>
  <c r="BW3011" i="1"/>
  <c r="BY3009" i="1"/>
  <c r="BV3006" i="1"/>
  <c r="BX3004" i="1"/>
  <c r="BZ3002" i="1"/>
  <c r="BZ3189" i="1"/>
  <c r="BV3175" i="1"/>
  <c r="BW3122" i="1"/>
  <c r="BZ3098" i="1"/>
  <c r="BW3095" i="1"/>
  <c r="BZ3088" i="1"/>
  <c r="BW3085" i="1"/>
  <c r="BV3078" i="1"/>
  <c r="BZ3074" i="1"/>
  <c r="BX3060" i="1"/>
  <c r="BZ3059" i="1"/>
  <c r="BX3057" i="1"/>
  <c r="BZ3055" i="1"/>
  <c r="BU3054" i="1"/>
  <c r="BW3052" i="1"/>
  <c r="BY3050" i="1"/>
  <c r="BV3047" i="1"/>
  <c r="BX3045" i="1"/>
  <c r="BZ3043" i="1"/>
  <c r="BU3042" i="1"/>
  <c r="BW3040" i="1"/>
  <c r="BY3038" i="1"/>
  <c r="BV3035" i="1"/>
  <c r="BX3033" i="1"/>
  <c r="BZ3031" i="1"/>
  <c r="BU3030" i="1"/>
  <c r="BW3028" i="1"/>
  <c r="BY3026" i="1"/>
  <c r="BV3023" i="1"/>
  <c r="BX3021" i="1"/>
  <c r="BZ3019" i="1"/>
  <c r="BU3018" i="1"/>
  <c r="BW3016" i="1"/>
  <c r="BY3014" i="1"/>
  <c r="BV3011" i="1"/>
  <c r="BW3139" i="1"/>
  <c r="BU3111" i="1"/>
  <c r="BY3093" i="1"/>
  <c r="BX3088" i="1"/>
  <c r="BU3085" i="1"/>
  <c r="BY3075" i="1"/>
  <c r="BV3060" i="1"/>
  <c r="BY3059" i="1"/>
  <c r="BW3057" i="1"/>
  <c r="BY3055" i="1"/>
  <c r="BV3052" i="1"/>
  <c r="BX3050" i="1"/>
  <c r="BZ3048" i="1"/>
  <c r="BU3047" i="1"/>
  <c r="BW3045" i="1"/>
  <c r="BY3043" i="1"/>
  <c r="BV3040" i="1"/>
  <c r="BX3038" i="1"/>
  <c r="BZ3036" i="1"/>
  <c r="BU3035" i="1"/>
  <c r="BW3033" i="1"/>
  <c r="BY3031" i="1"/>
  <c r="BV3028" i="1"/>
  <c r="BX3026" i="1"/>
  <c r="BZ3024" i="1"/>
  <c r="BU3023" i="1"/>
  <c r="BW3021" i="1"/>
  <c r="BY3019" i="1"/>
  <c r="BV3016" i="1"/>
  <c r="BX3014" i="1"/>
  <c r="BZ3012" i="1"/>
  <c r="BU3011" i="1"/>
  <c r="BW3009" i="1"/>
  <c r="BY3007" i="1"/>
  <c r="BZ3152" i="1"/>
  <c r="BV3114" i="1"/>
  <c r="BX3082" i="1"/>
  <c r="BU3079" i="1"/>
  <c r="BU3075" i="1"/>
  <c r="BV3070" i="1"/>
  <c r="BZ3066" i="1"/>
  <c r="BY3065" i="1"/>
  <c r="BX3064" i="1"/>
  <c r="BY3063" i="1"/>
  <c r="BU3059" i="1"/>
  <c r="BZ3058" i="1"/>
  <c r="BU3057" i="1"/>
  <c r="BW3055" i="1"/>
  <c r="BY3053" i="1"/>
  <c r="BV3050" i="1"/>
  <c r="BX3048" i="1"/>
  <c r="BZ3046" i="1"/>
  <c r="BU3045" i="1"/>
  <c r="BW3043" i="1"/>
  <c r="BY3041" i="1"/>
  <c r="BV3038" i="1"/>
  <c r="BX3036" i="1"/>
  <c r="BZ3034" i="1"/>
  <c r="BU3033" i="1"/>
  <c r="BW3031" i="1"/>
  <c r="BY3029" i="1"/>
  <c r="BV3026" i="1"/>
  <c r="BX3024" i="1"/>
  <c r="BZ3022" i="1"/>
  <c r="BU3021" i="1"/>
  <c r="BW3019" i="1"/>
  <c r="BY3017" i="1"/>
  <c r="BV3014" i="1"/>
  <c r="BX3012" i="1"/>
  <c r="BZ3010" i="1"/>
  <c r="BU3009" i="1"/>
  <c r="BW3007" i="1"/>
  <c r="BY3005" i="1"/>
  <c r="BV3002" i="1"/>
  <c r="BX3000" i="1"/>
  <c r="BZ2998" i="1"/>
  <c r="BU2997" i="1"/>
  <c r="BX3112" i="1"/>
  <c r="BU3109" i="1"/>
  <c r="BV3104" i="1"/>
  <c r="BU3099" i="1"/>
  <c r="BX3076" i="1"/>
  <c r="BW3071" i="1"/>
  <c r="BV3066" i="1"/>
  <c r="BU3065" i="1"/>
  <c r="BV3063" i="1"/>
  <c r="BX3058" i="1"/>
  <c r="BZ3056" i="1"/>
  <c r="BU3055" i="1"/>
  <c r="BW3053" i="1"/>
  <c r="BY3051" i="1"/>
  <c r="BV3048" i="1"/>
  <c r="BX3046" i="1"/>
  <c r="BZ3044" i="1"/>
  <c r="BU3043" i="1"/>
  <c r="BW3041" i="1"/>
  <c r="BY3039" i="1"/>
  <c r="BV3036" i="1"/>
  <c r="BX3034" i="1"/>
  <c r="BZ3032" i="1"/>
  <c r="BU3031" i="1"/>
  <c r="BW3029" i="1"/>
  <c r="BY3027" i="1"/>
  <c r="BV3024" i="1"/>
  <c r="BX3022" i="1"/>
  <c r="BZ3020" i="1"/>
  <c r="BU3019" i="1"/>
  <c r="BW3017" i="1"/>
  <c r="BY3015" i="1"/>
  <c r="BV3012" i="1"/>
  <c r="BX3010" i="1"/>
  <c r="BZ3008" i="1"/>
  <c r="BU3007" i="1"/>
  <c r="BW3005" i="1"/>
  <c r="BY3003" i="1"/>
  <c r="BZ3112" i="1"/>
  <c r="BZ3039" i="1"/>
  <c r="BW3036" i="1"/>
  <c r="BZ3029" i="1"/>
  <c r="BW3026" i="1"/>
  <c r="BW3000" i="1"/>
  <c r="BY2997" i="1"/>
  <c r="BW2995" i="1"/>
  <c r="BY2993" i="1"/>
  <c r="BV2990" i="1"/>
  <c r="BX2988" i="1"/>
  <c r="BZ2986" i="1"/>
  <c r="BU2985" i="1"/>
  <c r="BW2983" i="1"/>
  <c r="BY2981" i="1"/>
  <c r="BV2978" i="1"/>
  <c r="BX2976" i="1"/>
  <c r="BZ2974" i="1"/>
  <c r="BU2973" i="1"/>
  <c r="BW2971" i="1"/>
  <c r="BY2969" i="1"/>
  <c r="BV2966" i="1"/>
  <c r="BX2964" i="1"/>
  <c r="BZ2962" i="1"/>
  <c r="BU2961" i="1"/>
  <c r="BW2959" i="1"/>
  <c r="BY2957" i="1"/>
  <c r="BV2954" i="1"/>
  <c r="BX2952" i="1"/>
  <c r="BZ2950" i="1"/>
  <c r="BU2949" i="1"/>
  <c r="BW2947" i="1"/>
  <c r="BY2945" i="1"/>
  <c r="BV2942" i="1"/>
  <c r="BX2940" i="1"/>
  <c r="BZ2938" i="1"/>
  <c r="BU2937" i="1"/>
  <c r="BW2935" i="1"/>
  <c r="BY2933" i="1"/>
  <c r="BV2930" i="1"/>
  <c r="BX2928" i="1"/>
  <c r="BZ2926" i="1"/>
  <c r="BU2925" i="1"/>
  <c r="BW2923" i="1"/>
  <c r="BY2921" i="1"/>
  <c r="BV2918" i="1"/>
  <c r="BX2916" i="1"/>
  <c r="BZ2914" i="1"/>
  <c r="BU2913" i="1"/>
  <c r="BW2911" i="1"/>
  <c r="BY2909" i="1"/>
  <c r="BV2906" i="1"/>
  <c r="BX2904" i="1"/>
  <c r="BZ2902" i="1"/>
  <c r="BU2901" i="1"/>
  <c r="BW2899" i="1"/>
  <c r="BY2897" i="1"/>
  <c r="BV2894" i="1"/>
  <c r="BX2892" i="1"/>
  <c r="BZ2890" i="1"/>
  <c r="BU2889" i="1"/>
  <c r="BW2887" i="1"/>
  <c r="BY2885" i="1"/>
  <c r="BV2882" i="1"/>
  <c r="BX2880" i="1"/>
  <c r="BZ2878" i="1"/>
  <c r="BU2877" i="1"/>
  <c r="BW2875" i="1"/>
  <c r="BZ3128" i="1"/>
  <c r="BX3114" i="1"/>
  <c r="BV3057" i="1"/>
  <c r="BU3052" i="1"/>
  <c r="BY3034" i="1"/>
  <c r="BX3029" i="1"/>
  <c r="BU3026" i="1"/>
  <c r="BV3021" i="1"/>
  <c r="BU3016" i="1"/>
  <c r="BV3000" i="1"/>
  <c r="BX2997" i="1"/>
  <c r="BV2995" i="1"/>
  <c r="BX2993" i="1"/>
  <c r="BZ2991" i="1"/>
  <c r="BU2990" i="1"/>
  <c r="BW2988" i="1"/>
  <c r="BY2986" i="1"/>
  <c r="BV2983" i="1"/>
  <c r="BX2981" i="1"/>
  <c r="BZ2979" i="1"/>
  <c r="BU2978" i="1"/>
  <c r="BW2976" i="1"/>
  <c r="BY2974" i="1"/>
  <c r="BV2971" i="1"/>
  <c r="BX2969" i="1"/>
  <c r="BZ2967" i="1"/>
  <c r="BU2966" i="1"/>
  <c r="BW2964" i="1"/>
  <c r="BY2962" i="1"/>
  <c r="BV2959" i="1"/>
  <c r="BX2957" i="1"/>
  <c r="BZ2955" i="1"/>
  <c r="BU2954" i="1"/>
  <c r="BW2952" i="1"/>
  <c r="BY2950" i="1"/>
  <c r="BV2947" i="1"/>
  <c r="BX2945" i="1"/>
  <c r="BZ2943" i="1"/>
  <c r="BU2942" i="1"/>
  <c r="BW2940" i="1"/>
  <c r="BY2938" i="1"/>
  <c r="BV2935" i="1"/>
  <c r="BX2933" i="1"/>
  <c r="BZ2931" i="1"/>
  <c r="BU2930" i="1"/>
  <c r="BW2928" i="1"/>
  <c r="BY2926" i="1"/>
  <c r="BV2923" i="1"/>
  <c r="BX2921" i="1"/>
  <c r="BZ2919" i="1"/>
  <c r="BU2918" i="1"/>
  <c r="BW2916" i="1"/>
  <c r="BY2914" i="1"/>
  <c r="BV2911" i="1"/>
  <c r="BX2909" i="1"/>
  <c r="BZ2907" i="1"/>
  <c r="BU2906" i="1"/>
  <c r="BW2904" i="1"/>
  <c r="BY2902" i="1"/>
  <c r="BV2899" i="1"/>
  <c r="BX2897" i="1"/>
  <c r="BZ2895" i="1"/>
  <c r="BU2894" i="1"/>
  <c r="BW2892" i="1"/>
  <c r="BY2890" i="1"/>
  <c r="BV2887" i="1"/>
  <c r="BX2885" i="1"/>
  <c r="BZ2883" i="1"/>
  <c r="BU2882" i="1"/>
  <c r="BW2880" i="1"/>
  <c r="BY2878" i="1"/>
  <c r="BV2875" i="1"/>
  <c r="BX3070" i="1"/>
  <c r="BX3066" i="1"/>
  <c r="BZ3064" i="1"/>
  <c r="BX3055" i="1"/>
  <c r="BX3019" i="1"/>
  <c r="BZ2999" i="1"/>
  <c r="BW2997" i="1"/>
  <c r="BU2995" i="1"/>
  <c r="BW2993" i="1"/>
  <c r="BY2991" i="1"/>
  <c r="BV2988" i="1"/>
  <c r="BX2986" i="1"/>
  <c r="BZ2984" i="1"/>
  <c r="BU2983" i="1"/>
  <c r="BW2981" i="1"/>
  <c r="BY2979" i="1"/>
  <c r="BV2976" i="1"/>
  <c r="BX2974" i="1"/>
  <c r="BZ2972" i="1"/>
  <c r="BU2971" i="1"/>
  <c r="BW2969" i="1"/>
  <c r="BY2967" i="1"/>
  <c r="BV2964" i="1"/>
  <c r="BX2962" i="1"/>
  <c r="BZ2960" i="1"/>
  <c r="BU2959" i="1"/>
  <c r="BW2957" i="1"/>
  <c r="BY2955" i="1"/>
  <c r="BV2952" i="1"/>
  <c r="BX2950" i="1"/>
  <c r="BZ2948" i="1"/>
  <c r="BU2947" i="1"/>
  <c r="BW2945" i="1"/>
  <c r="BY2943" i="1"/>
  <c r="BV2940" i="1"/>
  <c r="BX2938" i="1"/>
  <c r="BZ2936" i="1"/>
  <c r="BU2935" i="1"/>
  <c r="BW2933" i="1"/>
  <c r="BY2931" i="1"/>
  <c r="BV2928" i="1"/>
  <c r="BX2926" i="1"/>
  <c r="BZ2924" i="1"/>
  <c r="BU2923" i="1"/>
  <c r="BW2921" i="1"/>
  <c r="BY2919" i="1"/>
  <c r="BV2916" i="1"/>
  <c r="BX2914" i="1"/>
  <c r="BZ2912" i="1"/>
  <c r="BU2911" i="1"/>
  <c r="BW2909" i="1"/>
  <c r="BY2907" i="1"/>
  <c r="BV2904" i="1"/>
  <c r="BX2902" i="1"/>
  <c r="BZ2900" i="1"/>
  <c r="BU2899" i="1"/>
  <c r="BW2897" i="1"/>
  <c r="BY2895" i="1"/>
  <c r="BV2892" i="1"/>
  <c r="BX2890" i="1"/>
  <c r="BZ3076" i="1"/>
  <c r="BU3064" i="1"/>
  <c r="BV3055" i="1"/>
  <c r="BY3024" i="1"/>
  <c r="BV3019" i="1"/>
  <c r="BY2999" i="1"/>
  <c r="BV2997" i="1"/>
  <c r="BZ2996" i="1"/>
  <c r="BV2993" i="1"/>
  <c r="BX2991" i="1"/>
  <c r="BZ2989" i="1"/>
  <c r="BU2988" i="1"/>
  <c r="BW2986" i="1"/>
  <c r="BY2984" i="1"/>
  <c r="BV2981" i="1"/>
  <c r="BX2979" i="1"/>
  <c r="BZ2977" i="1"/>
  <c r="BU2976" i="1"/>
  <c r="BW2974" i="1"/>
  <c r="BY2972" i="1"/>
  <c r="BV2969" i="1"/>
  <c r="BX2967" i="1"/>
  <c r="BZ2965" i="1"/>
  <c r="BU2964" i="1"/>
  <c r="BW2962" i="1"/>
  <c r="BY2960" i="1"/>
  <c r="BV2957" i="1"/>
  <c r="BX2955" i="1"/>
  <c r="BZ2953" i="1"/>
  <c r="BU2952" i="1"/>
  <c r="BW2950" i="1"/>
  <c r="BY2948" i="1"/>
  <c r="BV2945" i="1"/>
  <c r="BX2943" i="1"/>
  <c r="BZ2941" i="1"/>
  <c r="BU2940" i="1"/>
  <c r="BW2938" i="1"/>
  <c r="BY2936" i="1"/>
  <c r="BV2933" i="1"/>
  <c r="BX2931" i="1"/>
  <c r="BZ2929" i="1"/>
  <c r="BU2928" i="1"/>
  <c r="BW2926" i="1"/>
  <c r="BY2924" i="1"/>
  <c r="BV2921" i="1"/>
  <c r="BX2919" i="1"/>
  <c r="BZ2917" i="1"/>
  <c r="BU2916" i="1"/>
  <c r="BW2914" i="1"/>
  <c r="BY2912" i="1"/>
  <c r="BV2909" i="1"/>
  <c r="BX2907" i="1"/>
  <c r="BZ2905" i="1"/>
  <c r="BU2904" i="1"/>
  <c r="BW2902" i="1"/>
  <c r="BY2900" i="1"/>
  <c r="BV2897" i="1"/>
  <c r="BX2895" i="1"/>
  <c r="BZ2893" i="1"/>
  <c r="BU2892" i="1"/>
  <c r="BW2890" i="1"/>
  <c r="BY2888" i="1"/>
  <c r="BV2885" i="1"/>
  <c r="BX2883" i="1"/>
  <c r="BZ2881" i="1"/>
  <c r="BU2880" i="1"/>
  <c r="BW2878" i="1"/>
  <c r="BY2876" i="1"/>
  <c r="BV2873" i="1"/>
  <c r="BZ3053" i="1"/>
  <c r="BW3050" i="1"/>
  <c r="BZ3027" i="1"/>
  <c r="BW3024" i="1"/>
  <c r="BZ3017" i="1"/>
  <c r="BW3014" i="1"/>
  <c r="BZ3004" i="1"/>
  <c r="BW2999" i="1"/>
  <c r="BY2996" i="1"/>
  <c r="BZ2994" i="1"/>
  <c r="BU2993" i="1"/>
  <c r="BW2991" i="1"/>
  <c r="BY2989" i="1"/>
  <c r="BV2986" i="1"/>
  <c r="BX2984" i="1"/>
  <c r="BZ2982" i="1"/>
  <c r="BU2981" i="1"/>
  <c r="BW2979" i="1"/>
  <c r="BY2977" i="1"/>
  <c r="BV2974" i="1"/>
  <c r="BX2972" i="1"/>
  <c r="BZ2970" i="1"/>
  <c r="BU2969" i="1"/>
  <c r="BW2967" i="1"/>
  <c r="BY2965" i="1"/>
  <c r="BV2962" i="1"/>
  <c r="BX2960" i="1"/>
  <c r="BZ2958" i="1"/>
  <c r="BU2957" i="1"/>
  <c r="BW2955" i="1"/>
  <c r="BY2953" i="1"/>
  <c r="BV2950" i="1"/>
  <c r="BX2948" i="1"/>
  <c r="BZ2946" i="1"/>
  <c r="BU2945" i="1"/>
  <c r="BW2943" i="1"/>
  <c r="BY2941" i="1"/>
  <c r="BV2938" i="1"/>
  <c r="BX2936" i="1"/>
  <c r="BZ2934" i="1"/>
  <c r="BU2933" i="1"/>
  <c r="BW2931" i="1"/>
  <c r="BY2929" i="1"/>
  <c r="BV2926" i="1"/>
  <c r="BX2924" i="1"/>
  <c r="BZ2922" i="1"/>
  <c r="BU2921" i="1"/>
  <c r="BW2919" i="1"/>
  <c r="BY2917" i="1"/>
  <c r="BV2914" i="1"/>
  <c r="BX2912" i="1"/>
  <c r="BZ2910" i="1"/>
  <c r="BU2909" i="1"/>
  <c r="BW2907" i="1"/>
  <c r="BY2905" i="1"/>
  <c r="BV2902" i="1"/>
  <c r="BX2900" i="1"/>
  <c r="BZ2898" i="1"/>
  <c r="BU2897" i="1"/>
  <c r="BW2895" i="1"/>
  <c r="BY2893" i="1"/>
  <c r="BV2890" i="1"/>
  <c r="BW3109" i="1"/>
  <c r="BY3058" i="1"/>
  <c r="BX3053" i="1"/>
  <c r="BU3050" i="1"/>
  <c r="BV3045" i="1"/>
  <c r="BU3040" i="1"/>
  <c r="BY3022" i="1"/>
  <c r="BX3017" i="1"/>
  <c r="BU3014" i="1"/>
  <c r="BX3009" i="1"/>
  <c r="BZ3005" i="1"/>
  <c r="BW3004" i="1"/>
  <c r="BV2999" i="1"/>
  <c r="BX2996" i="1"/>
  <c r="BY2994" i="1"/>
  <c r="BV2991" i="1"/>
  <c r="BX2989" i="1"/>
  <c r="BZ2987" i="1"/>
  <c r="BU2986" i="1"/>
  <c r="BW2984" i="1"/>
  <c r="BY2982" i="1"/>
  <c r="BV2979" i="1"/>
  <c r="BX2977" i="1"/>
  <c r="BZ2975" i="1"/>
  <c r="BU2974" i="1"/>
  <c r="BW2972" i="1"/>
  <c r="BY2970" i="1"/>
  <c r="BV2967" i="1"/>
  <c r="BX2965" i="1"/>
  <c r="BZ2963" i="1"/>
  <c r="BU2962" i="1"/>
  <c r="BW2960" i="1"/>
  <c r="BY2958" i="1"/>
  <c r="BV2955" i="1"/>
  <c r="BX2953" i="1"/>
  <c r="BZ2951" i="1"/>
  <c r="BU2950" i="1"/>
  <c r="BW2948" i="1"/>
  <c r="BY2946" i="1"/>
  <c r="BV2943" i="1"/>
  <c r="BX2941" i="1"/>
  <c r="BZ2939" i="1"/>
  <c r="BU2938" i="1"/>
  <c r="BW2936" i="1"/>
  <c r="BY2934" i="1"/>
  <c r="BV2931" i="1"/>
  <c r="BX2929" i="1"/>
  <c r="BZ2927" i="1"/>
  <c r="BU2926" i="1"/>
  <c r="BW2924" i="1"/>
  <c r="BY2922" i="1"/>
  <c r="BV2919" i="1"/>
  <c r="BX2917" i="1"/>
  <c r="BZ2915" i="1"/>
  <c r="BU2914" i="1"/>
  <c r="BW2912" i="1"/>
  <c r="BY2910" i="1"/>
  <c r="BV2907" i="1"/>
  <c r="BX2905" i="1"/>
  <c r="BZ2903" i="1"/>
  <c r="BU2902" i="1"/>
  <c r="BW2900" i="1"/>
  <c r="BY2898" i="1"/>
  <c r="BV2895" i="1"/>
  <c r="BX2893" i="1"/>
  <c r="BZ2891" i="1"/>
  <c r="BU2890" i="1"/>
  <c r="BW2888" i="1"/>
  <c r="BY2886" i="1"/>
  <c r="BV2883" i="1"/>
  <c r="BX2881" i="1"/>
  <c r="BZ2879" i="1"/>
  <c r="BU2878" i="1"/>
  <c r="BW2876" i="1"/>
  <c r="BY2874" i="1"/>
  <c r="BV2871" i="1"/>
  <c r="BX3043" i="1"/>
  <c r="BV3009" i="1"/>
  <c r="BX3005" i="1"/>
  <c r="BV3004" i="1"/>
  <c r="BZ3003" i="1"/>
  <c r="BY3002" i="1"/>
  <c r="BU2999" i="1"/>
  <c r="BW2996" i="1"/>
  <c r="BX2994" i="1"/>
  <c r="BZ2992" i="1"/>
  <c r="BU2991" i="1"/>
  <c r="BW2989" i="1"/>
  <c r="BY2987" i="1"/>
  <c r="BV2984" i="1"/>
  <c r="BX2982" i="1"/>
  <c r="BZ2980" i="1"/>
  <c r="BU2979" i="1"/>
  <c r="BW2977" i="1"/>
  <c r="BY2975" i="1"/>
  <c r="BV2972" i="1"/>
  <c r="BX2970" i="1"/>
  <c r="BZ2968" i="1"/>
  <c r="BU2967" i="1"/>
  <c r="BW2965" i="1"/>
  <c r="BY2963" i="1"/>
  <c r="BV2960" i="1"/>
  <c r="BX2958" i="1"/>
  <c r="BZ2956" i="1"/>
  <c r="BU2955" i="1"/>
  <c r="BW2953" i="1"/>
  <c r="BY2951" i="1"/>
  <c r="BV2948" i="1"/>
  <c r="BX2946" i="1"/>
  <c r="BZ2944" i="1"/>
  <c r="BU2943" i="1"/>
  <c r="BW2941" i="1"/>
  <c r="BY2939" i="1"/>
  <c r="BV2936" i="1"/>
  <c r="BX2934" i="1"/>
  <c r="BZ2932" i="1"/>
  <c r="BU2931" i="1"/>
  <c r="BW2929" i="1"/>
  <c r="BY2927" i="1"/>
  <c r="BV2924" i="1"/>
  <c r="BX2922" i="1"/>
  <c r="BZ2920" i="1"/>
  <c r="BU2919" i="1"/>
  <c r="BW2917" i="1"/>
  <c r="BY2915" i="1"/>
  <c r="BV2912" i="1"/>
  <c r="BZ2908" i="1"/>
  <c r="BU2907" i="1"/>
  <c r="BW2905" i="1"/>
  <c r="BY2903" i="1"/>
  <c r="BV2900" i="1"/>
  <c r="BX2898" i="1"/>
  <c r="BZ2896" i="1"/>
  <c r="BU2895" i="1"/>
  <c r="BW2893" i="1"/>
  <c r="BY2891" i="1"/>
  <c r="BV2888" i="1"/>
  <c r="BX2886" i="1"/>
  <c r="BZ2884" i="1"/>
  <c r="BU2883" i="1"/>
  <c r="BW2881" i="1"/>
  <c r="BY2879" i="1"/>
  <c r="BV2876" i="1"/>
  <c r="BX2874" i="1"/>
  <c r="BZ2872" i="1"/>
  <c r="BY3048" i="1"/>
  <c r="BV3043" i="1"/>
  <c r="BY3012" i="1"/>
  <c r="BU3004" i="1"/>
  <c r="BV3003" i="1"/>
  <c r="BX3002" i="1"/>
  <c r="BY2998" i="1"/>
  <c r="BV2996" i="1"/>
  <c r="BW2994" i="1"/>
  <c r="BY2992" i="1"/>
  <c r="BV2989" i="1"/>
  <c r="BX2987" i="1"/>
  <c r="BZ2985" i="1"/>
  <c r="BU2984" i="1"/>
  <c r="BW2982" i="1"/>
  <c r="BY2980" i="1"/>
  <c r="BV2977" i="1"/>
  <c r="BX2975" i="1"/>
  <c r="BZ2973" i="1"/>
  <c r="BU2972" i="1"/>
  <c r="BW2970" i="1"/>
  <c r="BY2968" i="1"/>
  <c r="BV2965" i="1"/>
  <c r="BX2963" i="1"/>
  <c r="BZ2961" i="1"/>
  <c r="BU2960" i="1"/>
  <c r="BW2958" i="1"/>
  <c r="BY2956" i="1"/>
  <c r="BV2953" i="1"/>
  <c r="BX2951" i="1"/>
  <c r="BZ2949" i="1"/>
  <c r="BU2948" i="1"/>
  <c r="BW2946" i="1"/>
  <c r="BY2944" i="1"/>
  <c r="BV2941" i="1"/>
  <c r="BX2939" i="1"/>
  <c r="BZ2937" i="1"/>
  <c r="BU2936" i="1"/>
  <c r="BW2934" i="1"/>
  <c r="BY2932" i="1"/>
  <c r="BV2929" i="1"/>
  <c r="BX2927" i="1"/>
  <c r="BZ2925" i="1"/>
  <c r="BU2924" i="1"/>
  <c r="BW2922" i="1"/>
  <c r="BY2920" i="1"/>
  <c r="BV2917" i="1"/>
  <c r="BX2915" i="1"/>
  <c r="BZ2913" i="1"/>
  <c r="BU2912" i="1"/>
  <c r="BW2910" i="1"/>
  <c r="BY2908" i="1"/>
  <c r="BV2905" i="1"/>
  <c r="BX2903" i="1"/>
  <c r="BZ2901" i="1"/>
  <c r="BU2900" i="1"/>
  <c r="BW2898" i="1"/>
  <c r="BY2896" i="1"/>
  <c r="BV2893" i="1"/>
  <c r="BX2891" i="1"/>
  <c r="BZ2889" i="1"/>
  <c r="BU2888" i="1"/>
  <c r="BW2886" i="1"/>
  <c r="BY2884" i="1"/>
  <c r="BV2881" i="1"/>
  <c r="BX2879" i="1"/>
  <c r="BZ2877" i="1"/>
  <c r="BU2876" i="1"/>
  <c r="BW2874" i="1"/>
  <c r="BY2872" i="1"/>
  <c r="BZ3086" i="1"/>
  <c r="BW3075" i="1"/>
  <c r="BW3063" i="1"/>
  <c r="BY3046" i="1"/>
  <c r="BX3041" i="1"/>
  <c r="BU3038" i="1"/>
  <c r="BV3033" i="1"/>
  <c r="BU3028" i="1"/>
  <c r="BY3010" i="1"/>
  <c r="BZ3007" i="1"/>
  <c r="BU3006" i="1"/>
  <c r="BU3002" i="1"/>
  <c r="BW3001" i="1"/>
  <c r="BW2998" i="1"/>
  <c r="BZ2995" i="1"/>
  <c r="BU2994" i="1"/>
  <c r="BW2992" i="1"/>
  <c r="BY2990" i="1"/>
  <c r="BV2987" i="1"/>
  <c r="BX2985" i="1"/>
  <c r="BZ2983" i="1"/>
  <c r="BU2982" i="1"/>
  <c r="BW2980" i="1"/>
  <c r="BY2978" i="1"/>
  <c r="BV2975" i="1"/>
  <c r="BX2973" i="1"/>
  <c r="BZ2971" i="1"/>
  <c r="BU2970" i="1"/>
  <c r="BW2968" i="1"/>
  <c r="BY2966" i="1"/>
  <c r="BV2963" i="1"/>
  <c r="BX2961" i="1"/>
  <c r="BZ2959" i="1"/>
  <c r="BU2958" i="1"/>
  <c r="BW2956" i="1"/>
  <c r="BY2954" i="1"/>
  <c r="BV2951" i="1"/>
  <c r="BX2949" i="1"/>
  <c r="BZ2947" i="1"/>
  <c r="BU2946" i="1"/>
  <c r="BW2944" i="1"/>
  <c r="BY2942" i="1"/>
  <c r="BV2939" i="1"/>
  <c r="BX2937" i="1"/>
  <c r="BZ2935" i="1"/>
  <c r="BU2934" i="1"/>
  <c r="BW2932" i="1"/>
  <c r="BY2930" i="1"/>
  <c r="BV2927" i="1"/>
  <c r="BX2925" i="1"/>
  <c r="BZ2923" i="1"/>
  <c r="BU2922" i="1"/>
  <c r="BW2920" i="1"/>
  <c r="BY2918" i="1"/>
  <c r="BV2915" i="1"/>
  <c r="BX2913" i="1"/>
  <c r="BZ2911" i="1"/>
  <c r="BU2910" i="1"/>
  <c r="BW2908" i="1"/>
  <c r="BY2906" i="1"/>
  <c r="BV2903" i="1"/>
  <c r="BX2901" i="1"/>
  <c r="BZ2899" i="1"/>
  <c r="BU2898" i="1"/>
  <c r="BW2896" i="1"/>
  <c r="BY2894" i="1"/>
  <c r="BV2891" i="1"/>
  <c r="BX2889" i="1"/>
  <c r="BZ2887" i="1"/>
  <c r="BU2886" i="1"/>
  <c r="BW2884" i="1"/>
  <c r="BY2882" i="1"/>
  <c r="BV2879" i="1"/>
  <c r="BX2877" i="1"/>
  <c r="BZ2875" i="1"/>
  <c r="BU2874" i="1"/>
  <c r="BW2872" i="1"/>
  <c r="BW3059" i="1"/>
  <c r="BY3036" i="1"/>
  <c r="BV3031" i="1"/>
  <c r="BV3007" i="1"/>
  <c r="BY3000" i="1"/>
  <c r="BU2998" i="1"/>
  <c r="BX2995" i="1"/>
  <c r="BZ2993" i="1"/>
  <c r="BU2992" i="1"/>
  <c r="BW2990" i="1"/>
  <c r="BY2988" i="1"/>
  <c r="BV2985" i="1"/>
  <c r="BX2983" i="1"/>
  <c r="BZ2981" i="1"/>
  <c r="BU2980" i="1"/>
  <c r="BW2978" i="1"/>
  <c r="BY2976" i="1"/>
  <c r="BV2973" i="1"/>
  <c r="BX2971" i="1"/>
  <c r="BZ2969" i="1"/>
  <c r="BU2968" i="1"/>
  <c r="BW2966" i="1"/>
  <c r="BY2964" i="1"/>
  <c r="BV2961" i="1"/>
  <c r="BX2959" i="1"/>
  <c r="BZ2957" i="1"/>
  <c r="BU2956" i="1"/>
  <c r="BW2954" i="1"/>
  <c r="BY2952" i="1"/>
  <c r="BV2949" i="1"/>
  <c r="BX2947" i="1"/>
  <c r="BZ2945" i="1"/>
  <c r="BU2944" i="1"/>
  <c r="BW2942" i="1"/>
  <c r="BY2940" i="1"/>
  <c r="BV2937" i="1"/>
  <c r="BX2935" i="1"/>
  <c r="BZ2933" i="1"/>
  <c r="BU2932" i="1"/>
  <c r="BW2930" i="1"/>
  <c r="BY2928" i="1"/>
  <c r="BV2925" i="1"/>
  <c r="BX2923" i="1"/>
  <c r="BZ2921" i="1"/>
  <c r="BU2920" i="1"/>
  <c r="BW2918" i="1"/>
  <c r="BY2916" i="1"/>
  <c r="BV2913" i="1"/>
  <c r="BX2911" i="1"/>
  <c r="BZ2909" i="1"/>
  <c r="BU2908" i="1"/>
  <c r="BW2906" i="1"/>
  <c r="BY2904" i="1"/>
  <c r="BV2901" i="1"/>
  <c r="BX2899" i="1"/>
  <c r="BZ2897" i="1"/>
  <c r="BU2896" i="1"/>
  <c r="BW2894" i="1"/>
  <c r="BY2892" i="1"/>
  <c r="BV2889" i="1"/>
  <c r="BX2887" i="1"/>
  <c r="BZ2885" i="1"/>
  <c r="BU2884" i="1"/>
  <c r="BW2882" i="1"/>
  <c r="BY2880" i="1"/>
  <c r="BV2877" i="1"/>
  <c r="BX2875" i="1"/>
  <c r="BZ2873" i="1"/>
  <c r="BU2872" i="1"/>
  <c r="BY3006" i="1"/>
  <c r="BZ3000" i="1"/>
  <c r="BY2985" i="1"/>
  <c r="BV2980" i="1"/>
  <c r="BY2949" i="1"/>
  <c r="BV2944" i="1"/>
  <c r="BY2913" i="1"/>
  <c r="BX2908" i="1"/>
  <c r="BU2885" i="1"/>
  <c r="BV2880" i="1"/>
  <c r="BU2875" i="1"/>
  <c r="BU2871" i="1"/>
  <c r="BW2869" i="1"/>
  <c r="BY2867" i="1"/>
  <c r="BV2864" i="1"/>
  <c r="BX2862" i="1"/>
  <c r="BZ2860" i="1"/>
  <c r="BU2859" i="1"/>
  <c r="BW2857" i="1"/>
  <c r="BY2855" i="1"/>
  <c r="BV2852" i="1"/>
  <c r="BX2850" i="1"/>
  <c r="BZ2848" i="1"/>
  <c r="BU2847" i="1"/>
  <c r="BW2845" i="1"/>
  <c r="BY2843" i="1"/>
  <c r="BV2840" i="1"/>
  <c r="BX2838" i="1"/>
  <c r="BZ2836" i="1"/>
  <c r="BU2835" i="1"/>
  <c r="BW2833" i="1"/>
  <c r="BY2831" i="1"/>
  <c r="BV2828" i="1"/>
  <c r="BX2826" i="1"/>
  <c r="BZ2824" i="1"/>
  <c r="BU2823" i="1"/>
  <c r="BW2821" i="1"/>
  <c r="BY2819" i="1"/>
  <c r="BV2816" i="1"/>
  <c r="BX2814" i="1"/>
  <c r="BZ2812" i="1"/>
  <c r="BU2811" i="1"/>
  <c r="BW2809" i="1"/>
  <c r="BY2807" i="1"/>
  <c r="BV2804" i="1"/>
  <c r="BX2802" i="1"/>
  <c r="BZ2800" i="1"/>
  <c r="BU2799" i="1"/>
  <c r="BW2797" i="1"/>
  <c r="BY2795" i="1"/>
  <c r="BV2792" i="1"/>
  <c r="BX2790" i="1"/>
  <c r="BZ2788" i="1"/>
  <c r="BU2787" i="1"/>
  <c r="BW2785" i="1"/>
  <c r="BY2783" i="1"/>
  <c r="BV2780" i="1"/>
  <c r="BX2778" i="1"/>
  <c r="BX2998" i="1"/>
  <c r="BZ2988" i="1"/>
  <c r="BW2985" i="1"/>
  <c r="BZ2978" i="1"/>
  <c r="BW2975" i="1"/>
  <c r="BZ2952" i="1"/>
  <c r="BW2949" i="1"/>
  <c r="BZ2942" i="1"/>
  <c r="BW2939" i="1"/>
  <c r="BZ2916" i="1"/>
  <c r="BW2913" i="1"/>
  <c r="BV2908" i="1"/>
  <c r="BZ2886" i="1"/>
  <c r="BY2881" i="1"/>
  <c r="BV2869" i="1"/>
  <c r="BX2867" i="1"/>
  <c r="BZ2865" i="1"/>
  <c r="BU2864" i="1"/>
  <c r="BW2862" i="1"/>
  <c r="BY2860" i="1"/>
  <c r="BV2857" i="1"/>
  <c r="BX2855" i="1"/>
  <c r="BZ2853" i="1"/>
  <c r="BU2852" i="1"/>
  <c r="BW2850" i="1"/>
  <c r="BY2848" i="1"/>
  <c r="BV2845" i="1"/>
  <c r="BX2843" i="1"/>
  <c r="BZ2841" i="1"/>
  <c r="BU2840" i="1"/>
  <c r="BW2838" i="1"/>
  <c r="BY2836" i="1"/>
  <c r="BV2833" i="1"/>
  <c r="BX2831" i="1"/>
  <c r="BZ2829" i="1"/>
  <c r="BU2828" i="1"/>
  <c r="BW2826" i="1"/>
  <c r="BY2824" i="1"/>
  <c r="BV2821" i="1"/>
  <c r="BX2819" i="1"/>
  <c r="BZ2817" i="1"/>
  <c r="BU2816" i="1"/>
  <c r="BW2814" i="1"/>
  <c r="BY2812" i="1"/>
  <c r="BV2809" i="1"/>
  <c r="BX2807" i="1"/>
  <c r="BZ2805" i="1"/>
  <c r="BU2804" i="1"/>
  <c r="BW2802" i="1"/>
  <c r="BY2800" i="1"/>
  <c r="BV2797" i="1"/>
  <c r="BX2795" i="1"/>
  <c r="BZ2793" i="1"/>
  <c r="BU2792" i="1"/>
  <c r="BW2790" i="1"/>
  <c r="BY2788" i="1"/>
  <c r="BW3048" i="1"/>
  <c r="BV2998" i="1"/>
  <c r="BY2983" i="1"/>
  <c r="BX2978" i="1"/>
  <c r="BU2975" i="1"/>
  <c r="BV2970" i="1"/>
  <c r="BU2965" i="1"/>
  <c r="BY2947" i="1"/>
  <c r="BX2942" i="1"/>
  <c r="BU2939" i="1"/>
  <c r="BV2934" i="1"/>
  <c r="BU2929" i="1"/>
  <c r="BY2911" i="1"/>
  <c r="BZ2906" i="1"/>
  <c r="BW2903" i="1"/>
  <c r="BV2886" i="1"/>
  <c r="BU2881" i="1"/>
  <c r="BZ2876" i="1"/>
  <c r="BZ2870" i="1"/>
  <c r="BU2869" i="1"/>
  <c r="BW2867" i="1"/>
  <c r="BY2865" i="1"/>
  <c r="BV2862" i="1"/>
  <c r="BX2860" i="1"/>
  <c r="BZ2858" i="1"/>
  <c r="BU2857" i="1"/>
  <c r="BW2855" i="1"/>
  <c r="BY2853" i="1"/>
  <c r="BV2850" i="1"/>
  <c r="BX2848" i="1"/>
  <c r="BZ2846" i="1"/>
  <c r="BU2845" i="1"/>
  <c r="BW2843" i="1"/>
  <c r="BY2841" i="1"/>
  <c r="BV2838" i="1"/>
  <c r="BX2836" i="1"/>
  <c r="BZ2834" i="1"/>
  <c r="BU2833" i="1"/>
  <c r="BW2831" i="1"/>
  <c r="BY2829" i="1"/>
  <c r="BV2826" i="1"/>
  <c r="BX2824" i="1"/>
  <c r="BZ2822" i="1"/>
  <c r="BU2821" i="1"/>
  <c r="BW2819" i="1"/>
  <c r="BY2817" i="1"/>
  <c r="BV2814" i="1"/>
  <c r="BX2812" i="1"/>
  <c r="BZ2810" i="1"/>
  <c r="BU2809" i="1"/>
  <c r="BW2807" i="1"/>
  <c r="BY2805" i="1"/>
  <c r="BV2802" i="1"/>
  <c r="BX2800" i="1"/>
  <c r="BZ2798" i="1"/>
  <c r="BU2797" i="1"/>
  <c r="BW2795" i="1"/>
  <c r="BY2793" i="1"/>
  <c r="BV2790" i="1"/>
  <c r="BX2788" i="1"/>
  <c r="BZ2786" i="1"/>
  <c r="BU2785" i="1"/>
  <c r="BW2783" i="1"/>
  <c r="BY2781" i="1"/>
  <c r="BV2778" i="1"/>
  <c r="BZ3041" i="1"/>
  <c r="BX2968" i="1"/>
  <c r="BX2932" i="1"/>
  <c r="BX2906" i="1"/>
  <c r="BU2903" i="1"/>
  <c r="BV2898" i="1"/>
  <c r="BU2893" i="1"/>
  <c r="BY2887" i="1"/>
  <c r="BX2876" i="1"/>
  <c r="BY2870" i="1"/>
  <c r="BV2867" i="1"/>
  <c r="BX2865" i="1"/>
  <c r="BZ2863" i="1"/>
  <c r="BU2862" i="1"/>
  <c r="BW2860" i="1"/>
  <c r="BY2858" i="1"/>
  <c r="BV2855" i="1"/>
  <c r="BX2853" i="1"/>
  <c r="BZ2851" i="1"/>
  <c r="BU2850" i="1"/>
  <c r="BW2848" i="1"/>
  <c r="BY2846" i="1"/>
  <c r="BV2843" i="1"/>
  <c r="BX2841" i="1"/>
  <c r="BZ2839" i="1"/>
  <c r="BU2838" i="1"/>
  <c r="BW2836" i="1"/>
  <c r="BY2834" i="1"/>
  <c r="BV2831" i="1"/>
  <c r="BX2829" i="1"/>
  <c r="BZ2827" i="1"/>
  <c r="BU2826" i="1"/>
  <c r="BW2824" i="1"/>
  <c r="BY2822" i="1"/>
  <c r="BV2819" i="1"/>
  <c r="BX2817" i="1"/>
  <c r="BZ2815" i="1"/>
  <c r="BU2814" i="1"/>
  <c r="BW2812" i="1"/>
  <c r="BY2810" i="1"/>
  <c r="BV2807" i="1"/>
  <c r="BX2805" i="1"/>
  <c r="BZ2803" i="1"/>
  <c r="BU2802" i="1"/>
  <c r="BW2800" i="1"/>
  <c r="BY2798" i="1"/>
  <c r="BV2795" i="1"/>
  <c r="BX2793" i="1"/>
  <c r="BZ2791" i="1"/>
  <c r="BU2790" i="1"/>
  <c r="BW2788" i="1"/>
  <c r="BY2786" i="1"/>
  <c r="BV2783" i="1"/>
  <c r="BX2781" i="1"/>
  <c r="BZ2779" i="1"/>
  <c r="BU2778" i="1"/>
  <c r="BW3012" i="1"/>
  <c r="BU3003" i="1"/>
  <c r="BX3001" i="1"/>
  <c r="BY2973" i="1"/>
  <c r="BV2968" i="1"/>
  <c r="BY2937" i="1"/>
  <c r="BV2932" i="1"/>
  <c r="BX2896" i="1"/>
  <c r="BU2887" i="1"/>
  <c r="BZ2882" i="1"/>
  <c r="BX2870" i="1"/>
  <c r="BZ2868" i="1"/>
  <c r="BU2867" i="1"/>
  <c r="BW2865" i="1"/>
  <c r="BY2863" i="1"/>
  <c r="BV2860" i="1"/>
  <c r="BX2858" i="1"/>
  <c r="BZ2856" i="1"/>
  <c r="BU2855" i="1"/>
  <c r="BW2853" i="1"/>
  <c r="BY2851" i="1"/>
  <c r="BV2848" i="1"/>
  <c r="BX2846" i="1"/>
  <c r="BZ2844" i="1"/>
  <c r="BU2843" i="1"/>
  <c r="BW2841" i="1"/>
  <c r="BY2839" i="1"/>
  <c r="BV2836" i="1"/>
  <c r="BX2834" i="1"/>
  <c r="BZ2832" i="1"/>
  <c r="BU2831" i="1"/>
  <c r="BW2829" i="1"/>
  <c r="BY2827" i="1"/>
  <c r="BV2824" i="1"/>
  <c r="BX2822" i="1"/>
  <c r="BZ2820" i="1"/>
  <c r="BU2819" i="1"/>
  <c r="BW2817" i="1"/>
  <c r="BY2815" i="1"/>
  <c r="BV2812" i="1"/>
  <c r="BX2810" i="1"/>
  <c r="BZ2808" i="1"/>
  <c r="BU2807" i="1"/>
  <c r="BW2805" i="1"/>
  <c r="BY2803" i="1"/>
  <c r="BV2800" i="1"/>
  <c r="BX2798" i="1"/>
  <c r="BZ2796" i="1"/>
  <c r="BU2795" i="1"/>
  <c r="BW2793" i="1"/>
  <c r="BY2791" i="1"/>
  <c r="BV2788" i="1"/>
  <c r="BU3001" i="1"/>
  <c r="BZ2976" i="1"/>
  <c r="BW2973" i="1"/>
  <c r="BZ2966" i="1"/>
  <c r="BW2963" i="1"/>
  <c r="BZ2940" i="1"/>
  <c r="BW2937" i="1"/>
  <c r="BZ2930" i="1"/>
  <c r="BW2927" i="1"/>
  <c r="BY2901" i="1"/>
  <c r="BV2896" i="1"/>
  <c r="BX2882" i="1"/>
  <c r="BY2877" i="1"/>
  <c r="BW2870" i="1"/>
  <c r="BY2868" i="1"/>
  <c r="BV2865" i="1"/>
  <c r="BX2863" i="1"/>
  <c r="BZ2861" i="1"/>
  <c r="BU2860" i="1"/>
  <c r="BW2858" i="1"/>
  <c r="BY2856" i="1"/>
  <c r="BV2853" i="1"/>
  <c r="BX2851" i="1"/>
  <c r="BZ2849" i="1"/>
  <c r="BU2848" i="1"/>
  <c r="BW2846" i="1"/>
  <c r="BY2844" i="1"/>
  <c r="BV2841" i="1"/>
  <c r="BX2839" i="1"/>
  <c r="BZ2837" i="1"/>
  <c r="BU2836" i="1"/>
  <c r="BW2834" i="1"/>
  <c r="BY2832" i="1"/>
  <c r="BV2829" i="1"/>
  <c r="BX2827" i="1"/>
  <c r="BZ2825" i="1"/>
  <c r="BU2824" i="1"/>
  <c r="BW2822" i="1"/>
  <c r="BY2820" i="1"/>
  <c r="BV2817" i="1"/>
  <c r="BX2815" i="1"/>
  <c r="BZ2813" i="1"/>
  <c r="BU2812" i="1"/>
  <c r="BW2810" i="1"/>
  <c r="BY2808" i="1"/>
  <c r="BV2805" i="1"/>
  <c r="BX2803" i="1"/>
  <c r="BZ2801" i="1"/>
  <c r="BU2800" i="1"/>
  <c r="BW2798" i="1"/>
  <c r="BY2796" i="1"/>
  <c r="BV2793" i="1"/>
  <c r="BX2791" i="1"/>
  <c r="BZ2789" i="1"/>
  <c r="BU2788" i="1"/>
  <c r="BW2786" i="1"/>
  <c r="BY2784" i="1"/>
  <c r="BV2781" i="1"/>
  <c r="BX2779" i="1"/>
  <c r="BZ2777" i="1"/>
  <c r="BW3065" i="1"/>
  <c r="BX3007" i="1"/>
  <c r="BV2994" i="1"/>
  <c r="BU2989" i="1"/>
  <c r="BY2971" i="1"/>
  <c r="BX2966" i="1"/>
  <c r="BU2963" i="1"/>
  <c r="BV2958" i="1"/>
  <c r="BU2953" i="1"/>
  <c r="BY2935" i="1"/>
  <c r="BX2930" i="1"/>
  <c r="BU2927" i="1"/>
  <c r="BV2922" i="1"/>
  <c r="BU2917" i="1"/>
  <c r="BZ2904" i="1"/>
  <c r="BW2901" i="1"/>
  <c r="BZ2894" i="1"/>
  <c r="BW2891" i="1"/>
  <c r="BZ2888" i="1"/>
  <c r="BW2877" i="1"/>
  <c r="BV2870" i="1"/>
  <c r="BX2868" i="1"/>
  <c r="BZ2866" i="1"/>
  <c r="BU2865" i="1"/>
  <c r="BW2863" i="1"/>
  <c r="BY2861" i="1"/>
  <c r="BV2858" i="1"/>
  <c r="BX2856" i="1"/>
  <c r="BZ2854" i="1"/>
  <c r="BU2853" i="1"/>
  <c r="BW2851" i="1"/>
  <c r="BY2849" i="1"/>
  <c r="BV2846" i="1"/>
  <c r="BX2844" i="1"/>
  <c r="BZ2842" i="1"/>
  <c r="BU2841" i="1"/>
  <c r="BW2839" i="1"/>
  <c r="BY2837" i="1"/>
  <c r="BV2834" i="1"/>
  <c r="BX2832" i="1"/>
  <c r="BZ2830" i="1"/>
  <c r="BU2829" i="1"/>
  <c r="BW2827" i="1"/>
  <c r="BY2825" i="1"/>
  <c r="BV2822" i="1"/>
  <c r="BX2820" i="1"/>
  <c r="BZ2818" i="1"/>
  <c r="BU2817" i="1"/>
  <c r="BW2815" i="1"/>
  <c r="BY2813" i="1"/>
  <c r="BV2810" i="1"/>
  <c r="BX2808" i="1"/>
  <c r="BZ2806" i="1"/>
  <c r="BU2805" i="1"/>
  <c r="BW2803" i="1"/>
  <c r="BY2801" i="1"/>
  <c r="BV2798" i="1"/>
  <c r="BX2796" i="1"/>
  <c r="BZ2794" i="1"/>
  <c r="BU2793" i="1"/>
  <c r="BW2791" i="1"/>
  <c r="BY2789" i="1"/>
  <c r="BV2786" i="1"/>
  <c r="BX2784" i="1"/>
  <c r="BZ2782" i="1"/>
  <c r="BU2781" i="1"/>
  <c r="BW2779" i="1"/>
  <c r="BY2777" i="1"/>
  <c r="BX2992" i="1"/>
  <c r="BX2956" i="1"/>
  <c r="BX2920" i="1"/>
  <c r="BY2899" i="1"/>
  <c r="BX2894" i="1"/>
  <c r="BU2891" i="1"/>
  <c r="BX2888" i="1"/>
  <c r="BY2883" i="1"/>
  <c r="BX2878" i="1"/>
  <c r="BX2872" i="1"/>
  <c r="BU2870" i="1"/>
  <c r="BW2868" i="1"/>
  <c r="BY2866" i="1"/>
  <c r="BV2863" i="1"/>
  <c r="BX2861" i="1"/>
  <c r="BZ2859" i="1"/>
  <c r="BU2858" i="1"/>
  <c r="BW2856" i="1"/>
  <c r="BY2854" i="1"/>
  <c r="BV2851" i="1"/>
  <c r="BX2849" i="1"/>
  <c r="BZ2847" i="1"/>
  <c r="BU2846" i="1"/>
  <c r="BW2844" i="1"/>
  <c r="BY2842" i="1"/>
  <c r="BV2839" i="1"/>
  <c r="BX2837" i="1"/>
  <c r="BZ2835" i="1"/>
  <c r="BU2834" i="1"/>
  <c r="BW2832" i="1"/>
  <c r="BY2830" i="1"/>
  <c r="BV2827" i="1"/>
  <c r="BX2825" i="1"/>
  <c r="BZ2823" i="1"/>
  <c r="BU2822" i="1"/>
  <c r="BW2820" i="1"/>
  <c r="BY2818" i="1"/>
  <c r="BV2815" i="1"/>
  <c r="BX2813" i="1"/>
  <c r="BZ2811" i="1"/>
  <c r="BU2810" i="1"/>
  <c r="BW2808" i="1"/>
  <c r="BY2806" i="1"/>
  <c r="BV2803" i="1"/>
  <c r="BX2801" i="1"/>
  <c r="BZ2799" i="1"/>
  <c r="BU2798" i="1"/>
  <c r="BW2796" i="1"/>
  <c r="BY2794" i="1"/>
  <c r="BV2791" i="1"/>
  <c r="BX2789" i="1"/>
  <c r="BZ2787" i="1"/>
  <c r="BU2786" i="1"/>
  <c r="BW2784" i="1"/>
  <c r="BY2782" i="1"/>
  <c r="BV2779" i="1"/>
  <c r="BZ3051" i="1"/>
  <c r="BX3031" i="1"/>
  <c r="BZ2990" i="1"/>
  <c r="BW2987" i="1"/>
  <c r="BZ2964" i="1"/>
  <c r="BW2961" i="1"/>
  <c r="BZ2954" i="1"/>
  <c r="BW2951" i="1"/>
  <c r="BZ2928" i="1"/>
  <c r="BW2925" i="1"/>
  <c r="BZ2918" i="1"/>
  <c r="BW2915" i="1"/>
  <c r="BY2889" i="1"/>
  <c r="BX2884" i="1"/>
  <c r="BW2879" i="1"/>
  <c r="BZ2874" i="1"/>
  <c r="BW2873" i="1"/>
  <c r="BY2871" i="1"/>
  <c r="BZ2869" i="1"/>
  <c r="BU2868" i="1"/>
  <c r="BW2866" i="1"/>
  <c r="BY2864" i="1"/>
  <c r="BV2861" i="1"/>
  <c r="BX2859" i="1"/>
  <c r="BZ2857" i="1"/>
  <c r="BU2856" i="1"/>
  <c r="BW2854" i="1"/>
  <c r="BY2852" i="1"/>
  <c r="BV2849" i="1"/>
  <c r="BX2847" i="1"/>
  <c r="BZ2845" i="1"/>
  <c r="BU2844" i="1"/>
  <c r="BW2842" i="1"/>
  <c r="BY2840" i="1"/>
  <c r="BV2837" i="1"/>
  <c r="BX2835" i="1"/>
  <c r="BZ2833" i="1"/>
  <c r="BU2832" i="1"/>
  <c r="BW2830" i="1"/>
  <c r="BY2828" i="1"/>
  <c r="BV2825" i="1"/>
  <c r="BX2823" i="1"/>
  <c r="BZ2821" i="1"/>
  <c r="BU2820" i="1"/>
  <c r="BW2818" i="1"/>
  <c r="BY2816" i="1"/>
  <c r="BV2813" i="1"/>
  <c r="BX2811" i="1"/>
  <c r="BZ2809" i="1"/>
  <c r="BU2808" i="1"/>
  <c r="BW2806" i="1"/>
  <c r="BY2804" i="1"/>
  <c r="BV2801" i="1"/>
  <c r="BX2799" i="1"/>
  <c r="BZ2797" i="1"/>
  <c r="BU2796" i="1"/>
  <c r="BW2794" i="1"/>
  <c r="BY2792" i="1"/>
  <c r="BV2789" i="1"/>
  <c r="BX2787" i="1"/>
  <c r="BZ2785" i="1"/>
  <c r="BU2784" i="1"/>
  <c r="BW2782" i="1"/>
  <c r="BY2780" i="1"/>
  <c r="BW3002" i="1"/>
  <c r="BY2995" i="1"/>
  <c r="BX2990" i="1"/>
  <c r="BU2987" i="1"/>
  <c r="BV2982" i="1"/>
  <c r="BU2977" i="1"/>
  <c r="BY2959" i="1"/>
  <c r="BX2954" i="1"/>
  <c r="BU2951" i="1"/>
  <c r="BV2946" i="1"/>
  <c r="BU2941" i="1"/>
  <c r="BY2923" i="1"/>
  <c r="BX2918" i="1"/>
  <c r="BU2915" i="1"/>
  <c r="BZ2892" i="1"/>
  <c r="BW2889" i="1"/>
  <c r="BV2884" i="1"/>
  <c r="BU2879" i="1"/>
  <c r="BV2874" i="1"/>
  <c r="BU2873" i="1"/>
  <c r="BX2871" i="1"/>
  <c r="BY2869" i="1"/>
  <c r="BV2866" i="1"/>
  <c r="BX2864" i="1"/>
  <c r="BZ2862" i="1"/>
  <c r="BU2861" i="1"/>
  <c r="BW2859" i="1"/>
  <c r="BY2857" i="1"/>
  <c r="BV2854" i="1"/>
  <c r="BX2852" i="1"/>
  <c r="BZ2850" i="1"/>
  <c r="BU2849" i="1"/>
  <c r="BW2847" i="1"/>
  <c r="BY2845" i="1"/>
  <c r="BV2842" i="1"/>
  <c r="BX2840" i="1"/>
  <c r="BZ2838" i="1"/>
  <c r="BU2837" i="1"/>
  <c r="BW2835" i="1"/>
  <c r="BY2833" i="1"/>
  <c r="BV2830" i="1"/>
  <c r="BY2925" i="1"/>
  <c r="BU2905" i="1"/>
  <c r="BW2883" i="1"/>
  <c r="BW2871" i="1"/>
  <c r="BU2866" i="1"/>
  <c r="BZ2843" i="1"/>
  <c r="BV2835" i="1"/>
  <c r="BU2830" i="1"/>
  <c r="BV2823" i="1"/>
  <c r="BV2820" i="1"/>
  <c r="BW2813" i="1"/>
  <c r="BV2799" i="1"/>
  <c r="BV2796" i="1"/>
  <c r="BW2789" i="1"/>
  <c r="BX2785" i="1"/>
  <c r="BV2784" i="1"/>
  <c r="BX2776" i="1"/>
  <c r="BZ2774" i="1"/>
  <c r="BU2773" i="1"/>
  <c r="BW2771" i="1"/>
  <c r="BY2769" i="1"/>
  <c r="BV2766" i="1"/>
  <c r="BX2764" i="1"/>
  <c r="BZ2762" i="1"/>
  <c r="BU2761" i="1"/>
  <c r="BW2759" i="1"/>
  <c r="BY2757" i="1"/>
  <c r="BV2754" i="1"/>
  <c r="BX2752" i="1"/>
  <c r="BZ2750" i="1"/>
  <c r="BU2749" i="1"/>
  <c r="BW2747" i="1"/>
  <c r="BY2745" i="1"/>
  <c r="BV2742" i="1"/>
  <c r="BX2740" i="1"/>
  <c r="BZ2738" i="1"/>
  <c r="BU2737" i="1"/>
  <c r="BW2735" i="1"/>
  <c r="BY2733" i="1"/>
  <c r="BV2730" i="1"/>
  <c r="BX2728" i="1"/>
  <c r="BZ2726" i="1"/>
  <c r="BU2725" i="1"/>
  <c r="BW2723" i="1"/>
  <c r="BY2721" i="1"/>
  <c r="BV2718" i="1"/>
  <c r="BX2716" i="1"/>
  <c r="BZ2714" i="1"/>
  <c r="BU2713" i="1"/>
  <c r="BW2711" i="1"/>
  <c r="BY2709" i="1"/>
  <c r="BV2706" i="1"/>
  <c r="BX2704" i="1"/>
  <c r="BZ2702" i="1"/>
  <c r="BU2701" i="1"/>
  <c r="BW2699" i="1"/>
  <c r="BY2697" i="1"/>
  <c r="BV2694" i="1"/>
  <c r="BX2692" i="1"/>
  <c r="BZ2690" i="1"/>
  <c r="BU2689" i="1"/>
  <c r="BW2687" i="1"/>
  <c r="BY2685" i="1"/>
  <c r="BV2682" i="1"/>
  <c r="BX2680" i="1"/>
  <c r="BZ2678" i="1"/>
  <c r="BU2677" i="1"/>
  <c r="BW2675" i="1"/>
  <c r="BY2673" i="1"/>
  <c r="BV2670" i="1"/>
  <c r="BX2668" i="1"/>
  <c r="BZ2666" i="1"/>
  <c r="BU2665" i="1"/>
  <c r="BW2663" i="1"/>
  <c r="BV2992" i="1"/>
  <c r="BW2885" i="1"/>
  <c r="BX2869" i="1"/>
  <c r="BV2856" i="1"/>
  <c r="BX2833" i="1"/>
  <c r="BU2827" i="1"/>
  <c r="BU2813" i="1"/>
  <c r="BZ2807" i="1"/>
  <c r="BU2803" i="1"/>
  <c r="BU2789" i="1"/>
  <c r="BV2785" i="1"/>
  <c r="BW2776" i="1"/>
  <c r="BY2774" i="1"/>
  <c r="BV2771" i="1"/>
  <c r="BX2769" i="1"/>
  <c r="BZ2767" i="1"/>
  <c r="BU2766" i="1"/>
  <c r="BW2764" i="1"/>
  <c r="BY2762" i="1"/>
  <c r="BV2759" i="1"/>
  <c r="BX2757" i="1"/>
  <c r="BZ2755" i="1"/>
  <c r="BU2754" i="1"/>
  <c r="BW2752" i="1"/>
  <c r="BY2750" i="1"/>
  <c r="BV2747" i="1"/>
  <c r="BX2745" i="1"/>
  <c r="BZ2743" i="1"/>
  <c r="BU2742" i="1"/>
  <c r="BW2740" i="1"/>
  <c r="BY2738" i="1"/>
  <c r="BV2735" i="1"/>
  <c r="BX2733" i="1"/>
  <c r="BZ2731" i="1"/>
  <c r="BU2730" i="1"/>
  <c r="BW2728" i="1"/>
  <c r="BY2726" i="1"/>
  <c r="BV2723" i="1"/>
  <c r="BX2721" i="1"/>
  <c r="BZ2719" i="1"/>
  <c r="BU2718" i="1"/>
  <c r="BW2716" i="1"/>
  <c r="BY2714" i="1"/>
  <c r="BV2711" i="1"/>
  <c r="BX2709" i="1"/>
  <c r="BZ2707" i="1"/>
  <c r="BU2706" i="1"/>
  <c r="BW2704" i="1"/>
  <c r="BY2702" i="1"/>
  <c r="BV2699" i="1"/>
  <c r="BX2697" i="1"/>
  <c r="BZ2695" i="1"/>
  <c r="BU2694" i="1"/>
  <c r="BW2692" i="1"/>
  <c r="BY2690" i="1"/>
  <c r="BV2687" i="1"/>
  <c r="BX2685" i="1"/>
  <c r="BZ2683" i="1"/>
  <c r="BU2682" i="1"/>
  <c r="BW2680" i="1"/>
  <c r="BY2678" i="1"/>
  <c r="BV2675" i="1"/>
  <c r="BX2673" i="1"/>
  <c r="BZ2671" i="1"/>
  <c r="BU2670" i="1"/>
  <c r="BW2668" i="1"/>
  <c r="BY2666" i="1"/>
  <c r="BV2663" i="1"/>
  <c r="BV2956" i="1"/>
  <c r="BZ2864" i="1"/>
  <c r="BW2861" i="1"/>
  <c r="BY2838" i="1"/>
  <c r="BZ2828" i="1"/>
  <c r="BY2821" i="1"/>
  <c r="BZ2814" i="1"/>
  <c r="BZ2804" i="1"/>
  <c r="BY2797" i="1"/>
  <c r="BZ2790" i="1"/>
  <c r="BV2776" i="1"/>
  <c r="BX2774" i="1"/>
  <c r="BZ2772" i="1"/>
  <c r="BU2771" i="1"/>
  <c r="BW2769" i="1"/>
  <c r="BY2767" i="1"/>
  <c r="BV2764" i="1"/>
  <c r="BX2762" i="1"/>
  <c r="BZ2760" i="1"/>
  <c r="BU2759" i="1"/>
  <c r="BW2757" i="1"/>
  <c r="BY2755" i="1"/>
  <c r="BV2752" i="1"/>
  <c r="BX2750" i="1"/>
  <c r="BZ2748" i="1"/>
  <c r="BU2747" i="1"/>
  <c r="BW2745" i="1"/>
  <c r="BY2743" i="1"/>
  <c r="BV2740" i="1"/>
  <c r="BX2738" i="1"/>
  <c r="BZ2736" i="1"/>
  <c r="BU2735" i="1"/>
  <c r="BW2733" i="1"/>
  <c r="BY2731" i="1"/>
  <c r="BV2728" i="1"/>
  <c r="BX2726" i="1"/>
  <c r="BZ2724" i="1"/>
  <c r="BU2723" i="1"/>
  <c r="BW2721" i="1"/>
  <c r="BY2719" i="1"/>
  <c r="BV2716" i="1"/>
  <c r="BX2714" i="1"/>
  <c r="BZ2712" i="1"/>
  <c r="BU2711" i="1"/>
  <c r="BW2709" i="1"/>
  <c r="BY2707" i="1"/>
  <c r="BV2704" i="1"/>
  <c r="BX2702" i="1"/>
  <c r="BZ2700" i="1"/>
  <c r="BU2699" i="1"/>
  <c r="BW2697" i="1"/>
  <c r="BY2695" i="1"/>
  <c r="BV2692" i="1"/>
  <c r="BX2690" i="1"/>
  <c r="BZ2688" i="1"/>
  <c r="BU2687" i="1"/>
  <c r="BW2685" i="1"/>
  <c r="BY2683" i="1"/>
  <c r="BV2680" i="1"/>
  <c r="BX2678" i="1"/>
  <c r="BZ2676" i="1"/>
  <c r="BU2675" i="1"/>
  <c r="BW2673" i="1"/>
  <c r="BY2671" i="1"/>
  <c r="BV2668" i="1"/>
  <c r="BX2666" i="1"/>
  <c r="BZ2664" i="1"/>
  <c r="BZ3015" i="1"/>
  <c r="BV2920" i="1"/>
  <c r="BW2864" i="1"/>
  <c r="BY2859" i="1"/>
  <c r="BX2854" i="1"/>
  <c r="BU2851" i="1"/>
  <c r="BX2828" i="1"/>
  <c r="BX2821" i="1"/>
  <c r="BX2818" i="1"/>
  <c r="BY2814" i="1"/>
  <c r="BX2804" i="1"/>
  <c r="BX2797" i="1"/>
  <c r="BX2794" i="1"/>
  <c r="BY2790" i="1"/>
  <c r="BX2786" i="1"/>
  <c r="BU2776" i="1"/>
  <c r="BW2774" i="1"/>
  <c r="BY2772" i="1"/>
  <c r="BV2769" i="1"/>
  <c r="BX2767" i="1"/>
  <c r="BZ2765" i="1"/>
  <c r="BU2764" i="1"/>
  <c r="BW2762" i="1"/>
  <c r="BY2760" i="1"/>
  <c r="BV2757" i="1"/>
  <c r="BX2755" i="1"/>
  <c r="BZ2753" i="1"/>
  <c r="BU2752" i="1"/>
  <c r="BW2750" i="1"/>
  <c r="BY2748" i="1"/>
  <c r="BV2745" i="1"/>
  <c r="BX2743" i="1"/>
  <c r="BZ2741" i="1"/>
  <c r="BU2740" i="1"/>
  <c r="BW2738" i="1"/>
  <c r="BY2736" i="1"/>
  <c r="BV2733" i="1"/>
  <c r="BX2731" i="1"/>
  <c r="BZ2729" i="1"/>
  <c r="BU2728" i="1"/>
  <c r="BW2726" i="1"/>
  <c r="BY2724" i="1"/>
  <c r="BV2721" i="1"/>
  <c r="BX2719" i="1"/>
  <c r="BZ2717" i="1"/>
  <c r="BU2716" i="1"/>
  <c r="BW2714" i="1"/>
  <c r="BY2712" i="1"/>
  <c r="BV2709" i="1"/>
  <c r="BX2707" i="1"/>
  <c r="BZ2705" i="1"/>
  <c r="BU2704" i="1"/>
  <c r="BW2702" i="1"/>
  <c r="BY2700" i="1"/>
  <c r="BV2697" i="1"/>
  <c r="BX2695" i="1"/>
  <c r="BZ2693" i="1"/>
  <c r="BU2692" i="1"/>
  <c r="BW2690" i="1"/>
  <c r="BY2688" i="1"/>
  <c r="BV2685" i="1"/>
  <c r="BX2683" i="1"/>
  <c r="BZ2681" i="1"/>
  <c r="BU2680" i="1"/>
  <c r="BW2678" i="1"/>
  <c r="BY2676" i="1"/>
  <c r="BX2980" i="1"/>
  <c r="BZ2867" i="1"/>
  <c r="BV2859" i="1"/>
  <c r="BU2854" i="1"/>
  <c r="BZ2831" i="1"/>
  <c r="BW2828" i="1"/>
  <c r="BV2818" i="1"/>
  <c r="BY2811" i="1"/>
  <c r="BW2804" i="1"/>
  <c r="BV2794" i="1"/>
  <c r="BY2787" i="1"/>
  <c r="BV2774" i="1"/>
  <c r="BX2772" i="1"/>
  <c r="BZ2770" i="1"/>
  <c r="BU2769" i="1"/>
  <c r="BW2767" i="1"/>
  <c r="BY2765" i="1"/>
  <c r="BV2762" i="1"/>
  <c r="BX2760" i="1"/>
  <c r="BZ2758" i="1"/>
  <c r="BU2757" i="1"/>
  <c r="BW2755" i="1"/>
  <c r="BY2753" i="1"/>
  <c r="BV2750" i="1"/>
  <c r="BX2748" i="1"/>
  <c r="BZ2746" i="1"/>
  <c r="BU2745" i="1"/>
  <c r="BW2743" i="1"/>
  <c r="BY2741" i="1"/>
  <c r="BV2738" i="1"/>
  <c r="BX2736" i="1"/>
  <c r="BZ2734" i="1"/>
  <c r="BU2733" i="1"/>
  <c r="BW2731" i="1"/>
  <c r="BY2729" i="1"/>
  <c r="BV2726" i="1"/>
  <c r="BX2724" i="1"/>
  <c r="BZ2722" i="1"/>
  <c r="BU2721" i="1"/>
  <c r="BW2719" i="1"/>
  <c r="BY2717" i="1"/>
  <c r="BV2714" i="1"/>
  <c r="BX2712" i="1"/>
  <c r="BZ2710" i="1"/>
  <c r="BU2709" i="1"/>
  <c r="BW2707" i="1"/>
  <c r="BY2705" i="1"/>
  <c r="BV2702" i="1"/>
  <c r="BX2700" i="1"/>
  <c r="BZ2698" i="1"/>
  <c r="BU2697" i="1"/>
  <c r="BW2695" i="1"/>
  <c r="BY2693" i="1"/>
  <c r="BV2690" i="1"/>
  <c r="BX2688" i="1"/>
  <c r="BZ2686" i="1"/>
  <c r="BU2685" i="1"/>
  <c r="BW2683" i="1"/>
  <c r="BY2681" i="1"/>
  <c r="BV2678" i="1"/>
  <c r="BX2676" i="1"/>
  <c r="BZ2674" i="1"/>
  <c r="BU2673" i="1"/>
  <c r="BW2671" i="1"/>
  <c r="BY2669" i="1"/>
  <c r="BV2666" i="1"/>
  <c r="BX2664" i="1"/>
  <c r="BX2944" i="1"/>
  <c r="BV2878" i="1"/>
  <c r="BV2872" i="1"/>
  <c r="BX2857" i="1"/>
  <c r="BV2844" i="1"/>
  <c r="BU2818" i="1"/>
  <c r="BW2811" i="1"/>
  <c r="BU2794" i="1"/>
  <c r="BW2787" i="1"/>
  <c r="BZ2778" i="1"/>
  <c r="BZ2775" i="1"/>
  <c r="BU2774" i="1"/>
  <c r="BW2772" i="1"/>
  <c r="BY2770" i="1"/>
  <c r="BV2767" i="1"/>
  <c r="BX2765" i="1"/>
  <c r="BZ2763" i="1"/>
  <c r="BU2762" i="1"/>
  <c r="BW2760" i="1"/>
  <c r="BY2758" i="1"/>
  <c r="BV2755" i="1"/>
  <c r="BX2753" i="1"/>
  <c r="BZ2751" i="1"/>
  <c r="BU2750" i="1"/>
  <c r="BW2748" i="1"/>
  <c r="BY2746" i="1"/>
  <c r="BV2743" i="1"/>
  <c r="BX2741" i="1"/>
  <c r="BZ2739" i="1"/>
  <c r="BU2738" i="1"/>
  <c r="BW2736" i="1"/>
  <c r="BY2734" i="1"/>
  <c r="BV2731" i="1"/>
  <c r="BX2729" i="1"/>
  <c r="BZ2727" i="1"/>
  <c r="BU2726" i="1"/>
  <c r="BW2724" i="1"/>
  <c r="BY2722" i="1"/>
  <c r="BV2719" i="1"/>
  <c r="BX2717" i="1"/>
  <c r="BZ2715" i="1"/>
  <c r="BU2714" i="1"/>
  <c r="BW2712" i="1"/>
  <c r="BY2710" i="1"/>
  <c r="BV2707" i="1"/>
  <c r="BX2705" i="1"/>
  <c r="BZ2703" i="1"/>
  <c r="BU2702" i="1"/>
  <c r="BW2700" i="1"/>
  <c r="BY2698" i="1"/>
  <c r="BV2695" i="1"/>
  <c r="BX2693" i="1"/>
  <c r="BZ2691" i="1"/>
  <c r="BU2690" i="1"/>
  <c r="BW2688" i="1"/>
  <c r="BY2686" i="1"/>
  <c r="BV2683" i="1"/>
  <c r="BX2681" i="1"/>
  <c r="BZ2679" i="1"/>
  <c r="BU2678" i="1"/>
  <c r="BW2676" i="1"/>
  <c r="BY2674" i="1"/>
  <c r="BV2671" i="1"/>
  <c r="BX2669" i="1"/>
  <c r="BZ2667" i="1"/>
  <c r="BU2666" i="1"/>
  <c r="BW2664" i="1"/>
  <c r="BY2662" i="1"/>
  <c r="BZ2880" i="1"/>
  <c r="BY2862" i="1"/>
  <c r="BZ2852" i="1"/>
  <c r="BW2849" i="1"/>
  <c r="BW2825" i="1"/>
  <c r="BV2811" i="1"/>
  <c r="BV2808" i="1"/>
  <c r="BW2801" i="1"/>
  <c r="BV2787" i="1"/>
  <c r="BZ2780" i="1"/>
  <c r="BY2778" i="1"/>
  <c r="BY2775" i="1"/>
  <c r="BV2772" i="1"/>
  <c r="BX2770" i="1"/>
  <c r="BZ2768" i="1"/>
  <c r="BU2767" i="1"/>
  <c r="BW2765" i="1"/>
  <c r="BY2763" i="1"/>
  <c r="BV2760" i="1"/>
  <c r="BX2758" i="1"/>
  <c r="BZ2756" i="1"/>
  <c r="BU2755" i="1"/>
  <c r="BW2753" i="1"/>
  <c r="BY2751" i="1"/>
  <c r="BV2748" i="1"/>
  <c r="BX2746" i="1"/>
  <c r="BZ2744" i="1"/>
  <c r="BU2743" i="1"/>
  <c r="BW2741" i="1"/>
  <c r="BY2739" i="1"/>
  <c r="BV2736" i="1"/>
  <c r="BX2734" i="1"/>
  <c r="BZ2732" i="1"/>
  <c r="BU2731" i="1"/>
  <c r="BW2729" i="1"/>
  <c r="BY2727" i="1"/>
  <c r="BV2724" i="1"/>
  <c r="BX2722" i="1"/>
  <c r="BZ2720" i="1"/>
  <c r="BU2719" i="1"/>
  <c r="BW2717" i="1"/>
  <c r="BY2715" i="1"/>
  <c r="BV2712" i="1"/>
  <c r="BX2710" i="1"/>
  <c r="BZ2708" i="1"/>
  <c r="BU2707" i="1"/>
  <c r="BW2705" i="1"/>
  <c r="BY2703" i="1"/>
  <c r="BV2700" i="1"/>
  <c r="BX2698" i="1"/>
  <c r="BZ2696" i="1"/>
  <c r="BU2695" i="1"/>
  <c r="BW2693" i="1"/>
  <c r="BY2691" i="1"/>
  <c r="BV2688" i="1"/>
  <c r="BX2686" i="1"/>
  <c r="BZ2684" i="1"/>
  <c r="BU2683" i="1"/>
  <c r="BW2681" i="1"/>
  <c r="BY2679" i="1"/>
  <c r="BV2676" i="1"/>
  <c r="BX2674" i="1"/>
  <c r="BZ2672" i="1"/>
  <c r="BU2671" i="1"/>
  <c r="BW2669" i="1"/>
  <c r="BY2667" i="1"/>
  <c r="BV2664" i="1"/>
  <c r="BW3038" i="1"/>
  <c r="BW2852" i="1"/>
  <c r="BY2847" i="1"/>
  <c r="BX2842" i="1"/>
  <c r="BU2839" i="1"/>
  <c r="BU2825" i="1"/>
  <c r="BZ2819" i="1"/>
  <c r="BU2815" i="1"/>
  <c r="BU2801" i="1"/>
  <c r="BZ2795" i="1"/>
  <c r="BU2791" i="1"/>
  <c r="BX2780" i="1"/>
  <c r="BY2779" i="1"/>
  <c r="BW2778" i="1"/>
  <c r="BW2777" i="1"/>
  <c r="BX2775" i="1"/>
  <c r="BZ2773" i="1"/>
  <c r="BU2772" i="1"/>
  <c r="BW2770" i="1"/>
  <c r="BY2768" i="1"/>
  <c r="BV2765" i="1"/>
  <c r="BX2763" i="1"/>
  <c r="BZ2761" i="1"/>
  <c r="BU2760" i="1"/>
  <c r="BW2758" i="1"/>
  <c r="BY2756" i="1"/>
  <c r="BV2753" i="1"/>
  <c r="BX2751" i="1"/>
  <c r="BZ2749" i="1"/>
  <c r="BU2748" i="1"/>
  <c r="BW2746" i="1"/>
  <c r="BY2744" i="1"/>
  <c r="BV2741" i="1"/>
  <c r="BX2739" i="1"/>
  <c r="BZ2737" i="1"/>
  <c r="BU2736" i="1"/>
  <c r="BW2734" i="1"/>
  <c r="BY2732" i="1"/>
  <c r="BV2729" i="1"/>
  <c r="BX2727" i="1"/>
  <c r="BZ2725" i="1"/>
  <c r="BU2724" i="1"/>
  <c r="BW2722" i="1"/>
  <c r="BY2720" i="1"/>
  <c r="BV2717" i="1"/>
  <c r="BX2715" i="1"/>
  <c r="BZ2713" i="1"/>
  <c r="BU2712" i="1"/>
  <c r="BW2710" i="1"/>
  <c r="BY2708" i="1"/>
  <c r="BV2705" i="1"/>
  <c r="BX2703" i="1"/>
  <c r="BZ2701" i="1"/>
  <c r="BU2700" i="1"/>
  <c r="BW2698" i="1"/>
  <c r="BY2696" i="1"/>
  <c r="BV2693" i="1"/>
  <c r="BX2691" i="1"/>
  <c r="BZ2689" i="1"/>
  <c r="BU2688" i="1"/>
  <c r="BW2686" i="1"/>
  <c r="BY2684" i="1"/>
  <c r="BV2681" i="1"/>
  <c r="BX2679" i="1"/>
  <c r="BZ2677" i="1"/>
  <c r="BU2676" i="1"/>
  <c r="BW2674" i="1"/>
  <c r="BY2672" i="1"/>
  <c r="BV2669" i="1"/>
  <c r="BX2667" i="1"/>
  <c r="BZ2665" i="1"/>
  <c r="BU2664" i="1"/>
  <c r="BV2910" i="1"/>
  <c r="BV2868" i="1"/>
  <c r="BX2845" i="1"/>
  <c r="BV2832" i="1"/>
  <c r="BY2826" i="1"/>
  <c r="BX2816" i="1"/>
  <c r="BX2809" i="1"/>
  <c r="BX2806" i="1"/>
  <c r="BY2802" i="1"/>
  <c r="BX2792" i="1"/>
  <c r="BX2783" i="1"/>
  <c r="BV2782" i="1"/>
  <c r="BW2781" i="1"/>
  <c r="BU2780" i="1"/>
  <c r="BU2777" i="1"/>
  <c r="BV2775" i="1"/>
  <c r="BX2773" i="1"/>
  <c r="BZ2771" i="1"/>
  <c r="BU2770" i="1"/>
  <c r="BW2768" i="1"/>
  <c r="BY2766" i="1"/>
  <c r="BV2763" i="1"/>
  <c r="BX2761" i="1"/>
  <c r="BZ2759" i="1"/>
  <c r="BU2758" i="1"/>
  <c r="BW2756" i="1"/>
  <c r="BY2754" i="1"/>
  <c r="BV2751" i="1"/>
  <c r="BX2749" i="1"/>
  <c r="BZ2747" i="1"/>
  <c r="BU2746" i="1"/>
  <c r="BW2744" i="1"/>
  <c r="BY2742" i="1"/>
  <c r="BV2739" i="1"/>
  <c r="BZ2735" i="1"/>
  <c r="BU2734" i="1"/>
  <c r="BW2732" i="1"/>
  <c r="BY2730" i="1"/>
  <c r="BV2727" i="1"/>
  <c r="BX2725" i="1"/>
  <c r="BZ2723" i="1"/>
  <c r="BU2722" i="1"/>
  <c r="BW2720" i="1"/>
  <c r="BY2718" i="1"/>
  <c r="BV2715" i="1"/>
  <c r="BX2713" i="1"/>
  <c r="BZ2711" i="1"/>
  <c r="BU2710" i="1"/>
  <c r="BW2708" i="1"/>
  <c r="BY2706" i="1"/>
  <c r="BV2703" i="1"/>
  <c r="BX2701" i="1"/>
  <c r="BZ2699" i="1"/>
  <c r="BU2698" i="1"/>
  <c r="BW2696" i="1"/>
  <c r="BY2694" i="1"/>
  <c r="BV2691" i="1"/>
  <c r="BX2689" i="1"/>
  <c r="BZ2687" i="1"/>
  <c r="BU2686" i="1"/>
  <c r="BW2684" i="1"/>
  <c r="BY2682" i="1"/>
  <c r="BV2679" i="1"/>
  <c r="BX2677" i="1"/>
  <c r="BZ2675" i="1"/>
  <c r="BU2674" i="1"/>
  <c r="BW2672" i="1"/>
  <c r="BY2670" i="1"/>
  <c r="BV2667" i="1"/>
  <c r="BX2665" i="1"/>
  <c r="BY2961" i="1"/>
  <c r="BY2875" i="1"/>
  <c r="BZ2871" i="1"/>
  <c r="BX2866" i="1"/>
  <c r="BU2863" i="1"/>
  <c r="BW2840" i="1"/>
  <c r="BY2835" i="1"/>
  <c r="BX2830" i="1"/>
  <c r="BW2823" i="1"/>
  <c r="BU2806" i="1"/>
  <c r="BW2799" i="1"/>
  <c r="BY2785" i="1"/>
  <c r="BZ2784" i="1"/>
  <c r="BY2776" i="1"/>
  <c r="BV2773" i="1"/>
  <c r="BX2771" i="1"/>
  <c r="BZ2769" i="1"/>
  <c r="BU2768" i="1"/>
  <c r="BW2766" i="1"/>
  <c r="BY2764" i="1"/>
  <c r="BV2761" i="1"/>
  <c r="BX2759" i="1"/>
  <c r="BZ2757" i="1"/>
  <c r="BU2756" i="1"/>
  <c r="BW2754" i="1"/>
  <c r="BY2752" i="1"/>
  <c r="BV2749" i="1"/>
  <c r="BX2747" i="1"/>
  <c r="BZ2745" i="1"/>
  <c r="BU2744" i="1"/>
  <c r="BW2742" i="1"/>
  <c r="BY2740" i="1"/>
  <c r="BV2737" i="1"/>
  <c r="BX2735" i="1"/>
  <c r="BZ2733" i="1"/>
  <c r="BU2732" i="1"/>
  <c r="BW2730" i="1"/>
  <c r="BY2728" i="1"/>
  <c r="BV2725" i="1"/>
  <c r="BX2723" i="1"/>
  <c r="BZ2721" i="1"/>
  <c r="BU2720" i="1"/>
  <c r="BW2718" i="1"/>
  <c r="BY2716" i="1"/>
  <c r="BV2713" i="1"/>
  <c r="BX2711" i="1"/>
  <c r="BZ2709" i="1"/>
  <c r="BU2708" i="1"/>
  <c r="BW2706" i="1"/>
  <c r="BY2704" i="1"/>
  <c r="BV2701" i="1"/>
  <c r="BX2699" i="1"/>
  <c r="BZ2697" i="1"/>
  <c r="BU2696" i="1"/>
  <c r="BW2694" i="1"/>
  <c r="BY2692" i="1"/>
  <c r="BV2689" i="1"/>
  <c r="BX2687" i="1"/>
  <c r="BZ2685" i="1"/>
  <c r="BU2684" i="1"/>
  <c r="BW2682" i="1"/>
  <c r="BY2680" i="1"/>
  <c r="BV2677" i="1"/>
  <c r="BX2675" i="1"/>
  <c r="BZ2673" i="1"/>
  <c r="BU2672" i="1"/>
  <c r="BW2670" i="1"/>
  <c r="BY2668" i="1"/>
  <c r="BV2665" i="1"/>
  <c r="BZ2826" i="1"/>
  <c r="BZ2783" i="1"/>
  <c r="BY2761" i="1"/>
  <c r="BV2756" i="1"/>
  <c r="BX2720" i="1"/>
  <c r="BX2684" i="1"/>
  <c r="BX2670" i="1"/>
  <c r="BZ2661" i="1"/>
  <c r="BU2660" i="1"/>
  <c r="BW2658" i="1"/>
  <c r="BY2656" i="1"/>
  <c r="BV2653" i="1"/>
  <c r="BX2651" i="1"/>
  <c r="BZ2649" i="1"/>
  <c r="BU2648" i="1"/>
  <c r="BW2646" i="1"/>
  <c r="BY2644" i="1"/>
  <c r="BV2641" i="1"/>
  <c r="BX2639" i="1"/>
  <c r="BZ2637" i="1"/>
  <c r="BU2636" i="1"/>
  <c r="BW2634" i="1"/>
  <c r="BY2632" i="1"/>
  <c r="BV2629" i="1"/>
  <c r="BX2627" i="1"/>
  <c r="BZ2625" i="1"/>
  <c r="BU2624" i="1"/>
  <c r="BW2622" i="1"/>
  <c r="BY2620" i="1"/>
  <c r="BV2617" i="1"/>
  <c r="BX2615" i="1"/>
  <c r="BZ2613" i="1"/>
  <c r="BU2612" i="1"/>
  <c r="BW2610" i="1"/>
  <c r="BY2608" i="1"/>
  <c r="BV2605" i="1"/>
  <c r="BX2603" i="1"/>
  <c r="BZ2601" i="1"/>
  <c r="BU2600" i="1"/>
  <c r="BW2598" i="1"/>
  <c r="BY2596" i="1"/>
  <c r="BV2593" i="1"/>
  <c r="BX2591" i="1"/>
  <c r="BZ2589" i="1"/>
  <c r="BU2588" i="1"/>
  <c r="BW2586" i="1"/>
  <c r="BY2584" i="1"/>
  <c r="BV2581" i="1"/>
  <c r="BZ2802" i="1"/>
  <c r="BU2783" i="1"/>
  <c r="BZ2764" i="1"/>
  <c r="BW2761" i="1"/>
  <c r="BZ2754" i="1"/>
  <c r="BW2751" i="1"/>
  <c r="BY2725" i="1"/>
  <c r="BV2720" i="1"/>
  <c r="BY2689" i="1"/>
  <c r="BV2684" i="1"/>
  <c r="BW2666" i="1"/>
  <c r="BY2661" i="1"/>
  <c r="BV2658" i="1"/>
  <c r="BX2656" i="1"/>
  <c r="BZ2654" i="1"/>
  <c r="BU2653" i="1"/>
  <c r="BW2651" i="1"/>
  <c r="BY2649" i="1"/>
  <c r="BV2646" i="1"/>
  <c r="BX2644" i="1"/>
  <c r="BZ2642" i="1"/>
  <c r="BU2641" i="1"/>
  <c r="BW2639" i="1"/>
  <c r="BY2637" i="1"/>
  <c r="BV2634" i="1"/>
  <c r="BX2632" i="1"/>
  <c r="BZ2630" i="1"/>
  <c r="BU2629" i="1"/>
  <c r="BW2627" i="1"/>
  <c r="BY2625" i="1"/>
  <c r="BV2622" i="1"/>
  <c r="BX2620" i="1"/>
  <c r="BZ2618" i="1"/>
  <c r="BU2617" i="1"/>
  <c r="BW2615" i="1"/>
  <c r="BY2613" i="1"/>
  <c r="BV2610" i="1"/>
  <c r="BX2608" i="1"/>
  <c r="BZ2606" i="1"/>
  <c r="BU2605" i="1"/>
  <c r="BW2603" i="1"/>
  <c r="BY2601" i="1"/>
  <c r="BV2598" i="1"/>
  <c r="BX2596" i="1"/>
  <c r="BZ2594" i="1"/>
  <c r="BU2593" i="1"/>
  <c r="BW2591" i="1"/>
  <c r="BY2589" i="1"/>
  <c r="BV2586" i="1"/>
  <c r="BX2584" i="1"/>
  <c r="BZ2582" i="1"/>
  <c r="BU2581" i="1"/>
  <c r="BW2579" i="1"/>
  <c r="BY2577" i="1"/>
  <c r="BV2574" i="1"/>
  <c r="BX2572" i="1"/>
  <c r="BZ2570" i="1"/>
  <c r="BU2569" i="1"/>
  <c r="BW2567" i="1"/>
  <c r="BY2565" i="1"/>
  <c r="BV2562" i="1"/>
  <c r="BX2560" i="1"/>
  <c r="BZ2558" i="1"/>
  <c r="BU2557" i="1"/>
  <c r="BW2555" i="1"/>
  <c r="BY2553" i="1"/>
  <c r="BV2550" i="1"/>
  <c r="BZ2781" i="1"/>
  <c r="BU2779" i="1"/>
  <c r="BV2777" i="1"/>
  <c r="BY2759" i="1"/>
  <c r="BX2754" i="1"/>
  <c r="BU2751" i="1"/>
  <c r="BV2746" i="1"/>
  <c r="BU2741" i="1"/>
  <c r="BZ2728" i="1"/>
  <c r="BW2725" i="1"/>
  <c r="BZ2718" i="1"/>
  <c r="BW2715" i="1"/>
  <c r="BZ2692" i="1"/>
  <c r="BW2689" i="1"/>
  <c r="BZ2682" i="1"/>
  <c r="BW2679" i="1"/>
  <c r="BX2661" i="1"/>
  <c r="BZ2659" i="1"/>
  <c r="BU2658" i="1"/>
  <c r="BW2656" i="1"/>
  <c r="BY2654" i="1"/>
  <c r="BV2651" i="1"/>
  <c r="BX2649" i="1"/>
  <c r="BZ2647" i="1"/>
  <c r="BU2646" i="1"/>
  <c r="BW2644" i="1"/>
  <c r="BY2642" i="1"/>
  <c r="BV2639" i="1"/>
  <c r="BX2637" i="1"/>
  <c r="BZ2635" i="1"/>
  <c r="BU2634" i="1"/>
  <c r="BW2632" i="1"/>
  <c r="BY2630" i="1"/>
  <c r="BV2627" i="1"/>
  <c r="BX2625" i="1"/>
  <c r="BZ2623" i="1"/>
  <c r="BU2622" i="1"/>
  <c r="BW2620" i="1"/>
  <c r="BY2618" i="1"/>
  <c r="BV2615" i="1"/>
  <c r="BX2613" i="1"/>
  <c r="BZ2611" i="1"/>
  <c r="BU2610" i="1"/>
  <c r="BW2608" i="1"/>
  <c r="BY2606" i="1"/>
  <c r="BV2603" i="1"/>
  <c r="BX2601" i="1"/>
  <c r="BZ2599" i="1"/>
  <c r="BU2598" i="1"/>
  <c r="BW2596" i="1"/>
  <c r="BY2594" i="1"/>
  <c r="BY2850" i="1"/>
  <c r="BW2837" i="1"/>
  <c r="BV2806" i="1"/>
  <c r="BX2744" i="1"/>
  <c r="BY2723" i="1"/>
  <c r="BX2718" i="1"/>
  <c r="BU2715" i="1"/>
  <c r="BV2710" i="1"/>
  <c r="BU2705" i="1"/>
  <c r="BY2687" i="1"/>
  <c r="BX2682" i="1"/>
  <c r="BU2679" i="1"/>
  <c r="BV2674" i="1"/>
  <c r="BW2667" i="1"/>
  <c r="BZ2663" i="1"/>
  <c r="BW2661" i="1"/>
  <c r="BY2659" i="1"/>
  <c r="BV2656" i="1"/>
  <c r="BX2654" i="1"/>
  <c r="BZ2652" i="1"/>
  <c r="BU2651" i="1"/>
  <c r="BW2649" i="1"/>
  <c r="BY2647" i="1"/>
  <c r="BV2644" i="1"/>
  <c r="BX2642" i="1"/>
  <c r="BZ2640" i="1"/>
  <c r="BU2639" i="1"/>
  <c r="BW2637" i="1"/>
  <c r="BY2635" i="1"/>
  <c r="BV2632" i="1"/>
  <c r="BX2630" i="1"/>
  <c r="BZ2628" i="1"/>
  <c r="BU2627" i="1"/>
  <c r="BW2625" i="1"/>
  <c r="BY2623" i="1"/>
  <c r="BV2620" i="1"/>
  <c r="BX2618" i="1"/>
  <c r="BZ2616" i="1"/>
  <c r="BU2615" i="1"/>
  <c r="BW2613" i="1"/>
  <c r="BY2611" i="1"/>
  <c r="BV2608" i="1"/>
  <c r="BX2606" i="1"/>
  <c r="BZ2604" i="1"/>
  <c r="BU2603" i="1"/>
  <c r="BW2601" i="1"/>
  <c r="BY2599" i="1"/>
  <c r="BV2596" i="1"/>
  <c r="BX2594" i="1"/>
  <c r="BZ2592" i="1"/>
  <c r="BU2591" i="1"/>
  <c r="BW2589" i="1"/>
  <c r="BY2587" i="1"/>
  <c r="BV2584" i="1"/>
  <c r="BX2582" i="1"/>
  <c r="BZ2580" i="1"/>
  <c r="BU2579" i="1"/>
  <c r="BW2577" i="1"/>
  <c r="BY2575" i="1"/>
  <c r="BV2572" i="1"/>
  <c r="BX2570" i="1"/>
  <c r="BZ2568" i="1"/>
  <c r="BU2567" i="1"/>
  <c r="BW2565" i="1"/>
  <c r="BY2563" i="1"/>
  <c r="BV2560" i="1"/>
  <c r="BX2558" i="1"/>
  <c r="BZ2556" i="1"/>
  <c r="BU2555" i="1"/>
  <c r="BW2553" i="1"/>
  <c r="BY2551" i="1"/>
  <c r="BV2548" i="1"/>
  <c r="BY2749" i="1"/>
  <c r="BV2744" i="1"/>
  <c r="BX2708" i="1"/>
  <c r="BX2671" i="1"/>
  <c r="BU2667" i="1"/>
  <c r="BY2663" i="1"/>
  <c r="BV2661" i="1"/>
  <c r="BX2659" i="1"/>
  <c r="BZ2657" i="1"/>
  <c r="BU2656" i="1"/>
  <c r="BW2654" i="1"/>
  <c r="BY2652" i="1"/>
  <c r="BV2649" i="1"/>
  <c r="BX2647" i="1"/>
  <c r="BZ2645" i="1"/>
  <c r="BU2644" i="1"/>
  <c r="BW2642" i="1"/>
  <c r="BY2640" i="1"/>
  <c r="BV2637" i="1"/>
  <c r="BU2632" i="1"/>
  <c r="BW2630" i="1"/>
  <c r="BY2628" i="1"/>
  <c r="BV2625" i="1"/>
  <c r="BX2623" i="1"/>
  <c r="BZ2621" i="1"/>
  <c r="BU2620" i="1"/>
  <c r="BW2618" i="1"/>
  <c r="BY2616" i="1"/>
  <c r="BV2613" i="1"/>
  <c r="BX2611" i="1"/>
  <c r="BZ2609" i="1"/>
  <c r="BU2608" i="1"/>
  <c r="BW2606" i="1"/>
  <c r="BY2604" i="1"/>
  <c r="BV2601" i="1"/>
  <c r="BX2599" i="1"/>
  <c r="BZ2597" i="1"/>
  <c r="BU2596" i="1"/>
  <c r="BW2594" i="1"/>
  <c r="BY2592" i="1"/>
  <c r="BV2589" i="1"/>
  <c r="BX2587" i="1"/>
  <c r="BZ2585" i="1"/>
  <c r="BU2584" i="1"/>
  <c r="BW2582" i="1"/>
  <c r="BY2580" i="1"/>
  <c r="BV2577" i="1"/>
  <c r="BX2575" i="1"/>
  <c r="BZ2573" i="1"/>
  <c r="BU2572" i="1"/>
  <c r="BW2570" i="1"/>
  <c r="BY2568" i="1"/>
  <c r="BV2565" i="1"/>
  <c r="BX2563" i="1"/>
  <c r="BZ2561" i="1"/>
  <c r="BU2560" i="1"/>
  <c r="BW2558" i="1"/>
  <c r="BY2556" i="1"/>
  <c r="BV2553" i="1"/>
  <c r="BX2551" i="1"/>
  <c r="BZ2549" i="1"/>
  <c r="BY2823" i="1"/>
  <c r="BW2775" i="1"/>
  <c r="BZ2752" i="1"/>
  <c r="BW2749" i="1"/>
  <c r="BZ2742" i="1"/>
  <c r="BW2739" i="1"/>
  <c r="BY2713" i="1"/>
  <c r="BV2708" i="1"/>
  <c r="BY2677" i="1"/>
  <c r="BZ2668" i="1"/>
  <c r="BX2663" i="1"/>
  <c r="BU2661" i="1"/>
  <c r="BW2659" i="1"/>
  <c r="BY2657" i="1"/>
  <c r="BV2654" i="1"/>
  <c r="BX2652" i="1"/>
  <c r="BZ2650" i="1"/>
  <c r="BU2649" i="1"/>
  <c r="BW2647" i="1"/>
  <c r="BY2645" i="1"/>
  <c r="BV2642" i="1"/>
  <c r="BX2640" i="1"/>
  <c r="BZ2638" i="1"/>
  <c r="BU2637" i="1"/>
  <c r="BW2635" i="1"/>
  <c r="BY2633" i="1"/>
  <c r="BV2630" i="1"/>
  <c r="BX2628" i="1"/>
  <c r="BZ2626" i="1"/>
  <c r="BU2625" i="1"/>
  <c r="BW2623" i="1"/>
  <c r="BY2621" i="1"/>
  <c r="BV2618" i="1"/>
  <c r="BX2616" i="1"/>
  <c r="BZ2614" i="1"/>
  <c r="BU2613" i="1"/>
  <c r="BW2611" i="1"/>
  <c r="BY2609" i="1"/>
  <c r="BV2606" i="1"/>
  <c r="BX2604" i="1"/>
  <c r="BZ2602" i="1"/>
  <c r="BU2601" i="1"/>
  <c r="BW2599" i="1"/>
  <c r="BY2597" i="1"/>
  <c r="BV2594" i="1"/>
  <c r="BX2592" i="1"/>
  <c r="BZ2590" i="1"/>
  <c r="BU2589" i="1"/>
  <c r="BW2587" i="1"/>
  <c r="BY2585" i="1"/>
  <c r="BV2582" i="1"/>
  <c r="BX2580" i="1"/>
  <c r="BZ2578" i="1"/>
  <c r="BU2577" i="1"/>
  <c r="BW2575" i="1"/>
  <c r="BY2573" i="1"/>
  <c r="BV2570" i="1"/>
  <c r="BX2568" i="1"/>
  <c r="BZ2566" i="1"/>
  <c r="BU2565" i="1"/>
  <c r="BW2563" i="1"/>
  <c r="BY2561" i="1"/>
  <c r="BV2558" i="1"/>
  <c r="BX2556" i="1"/>
  <c r="BZ2554" i="1"/>
  <c r="BU2553" i="1"/>
  <c r="BW2551" i="1"/>
  <c r="BY2549" i="1"/>
  <c r="BY2799" i="1"/>
  <c r="BU2775" i="1"/>
  <c r="BV2770" i="1"/>
  <c r="BU2765" i="1"/>
  <c r="BY2747" i="1"/>
  <c r="BX2742" i="1"/>
  <c r="BU2739" i="1"/>
  <c r="BZ2716" i="1"/>
  <c r="BW2713" i="1"/>
  <c r="BZ2706" i="1"/>
  <c r="BW2703" i="1"/>
  <c r="BZ2680" i="1"/>
  <c r="BW2677" i="1"/>
  <c r="BU2668" i="1"/>
  <c r="BY2664" i="1"/>
  <c r="BU2663" i="1"/>
  <c r="BZ2662" i="1"/>
  <c r="BV2659" i="1"/>
  <c r="BX2657" i="1"/>
  <c r="BZ2655" i="1"/>
  <c r="BU2654" i="1"/>
  <c r="BW2652" i="1"/>
  <c r="BY2650" i="1"/>
  <c r="BV2647" i="1"/>
  <c r="BX2645" i="1"/>
  <c r="BZ2643" i="1"/>
  <c r="BU2642" i="1"/>
  <c r="BW2640" i="1"/>
  <c r="BY2638" i="1"/>
  <c r="BV2635" i="1"/>
  <c r="BX2633" i="1"/>
  <c r="BZ2631" i="1"/>
  <c r="BU2630" i="1"/>
  <c r="BW2628" i="1"/>
  <c r="BY2626" i="1"/>
  <c r="BV2623" i="1"/>
  <c r="BX2621" i="1"/>
  <c r="BZ2619" i="1"/>
  <c r="BU2618" i="1"/>
  <c r="BW2616" i="1"/>
  <c r="BY2614" i="1"/>
  <c r="BV2611" i="1"/>
  <c r="BX2609" i="1"/>
  <c r="BZ2607" i="1"/>
  <c r="BU2606" i="1"/>
  <c r="BW2604" i="1"/>
  <c r="BY2602" i="1"/>
  <c r="BV2599" i="1"/>
  <c r="BX2597" i="1"/>
  <c r="BZ2595" i="1"/>
  <c r="BU2594" i="1"/>
  <c r="BW2592" i="1"/>
  <c r="BY2590" i="1"/>
  <c r="BV2587" i="1"/>
  <c r="BX2585" i="1"/>
  <c r="BZ2583" i="1"/>
  <c r="BU2582" i="1"/>
  <c r="BW2580" i="1"/>
  <c r="BY2578" i="1"/>
  <c r="BV2575" i="1"/>
  <c r="BX2573" i="1"/>
  <c r="BZ2571" i="1"/>
  <c r="BU2570" i="1"/>
  <c r="BW2568" i="1"/>
  <c r="BY2566" i="1"/>
  <c r="BV2563" i="1"/>
  <c r="BX2561" i="1"/>
  <c r="BZ2559" i="1"/>
  <c r="BU2558" i="1"/>
  <c r="BW2556" i="1"/>
  <c r="BY2554" i="1"/>
  <c r="BV2551" i="1"/>
  <c r="BV2847" i="1"/>
  <c r="BW2816" i="1"/>
  <c r="BZ2792" i="1"/>
  <c r="BZ2776" i="1"/>
  <c r="BW2773" i="1"/>
  <c r="BZ2766" i="1"/>
  <c r="BW2763" i="1"/>
  <c r="BZ2740" i="1"/>
  <c r="BV2732" i="1"/>
  <c r="BY2701" i="1"/>
  <c r="BV2696" i="1"/>
  <c r="BU2669" i="1"/>
  <c r="BY2665" i="1"/>
  <c r="BV2662" i="1"/>
  <c r="BX2660" i="1"/>
  <c r="BZ2658" i="1"/>
  <c r="BU2657" i="1"/>
  <c r="BW2655" i="1"/>
  <c r="BY2653" i="1"/>
  <c r="BV2650" i="1"/>
  <c r="BX2648" i="1"/>
  <c r="BZ2646" i="1"/>
  <c r="BU2645" i="1"/>
  <c r="BW2643" i="1"/>
  <c r="BY2641" i="1"/>
  <c r="BV2638" i="1"/>
  <c r="BX2636" i="1"/>
  <c r="BZ2634" i="1"/>
  <c r="BW2631" i="1"/>
  <c r="BY2629" i="1"/>
  <c r="BV2626" i="1"/>
  <c r="BX2624" i="1"/>
  <c r="BZ2622" i="1"/>
  <c r="BU2621" i="1"/>
  <c r="BW2619" i="1"/>
  <c r="BY2617" i="1"/>
  <c r="BV2614" i="1"/>
  <c r="BX2612" i="1"/>
  <c r="BZ2610" i="1"/>
  <c r="BU2609" i="1"/>
  <c r="BW2607" i="1"/>
  <c r="BY2605" i="1"/>
  <c r="BV2602" i="1"/>
  <c r="BX2600" i="1"/>
  <c r="BZ2598" i="1"/>
  <c r="BU2597" i="1"/>
  <c r="BW2595" i="1"/>
  <c r="BY2593" i="1"/>
  <c r="BV2590" i="1"/>
  <c r="BX2588" i="1"/>
  <c r="BZ2586" i="1"/>
  <c r="BU2585" i="1"/>
  <c r="BW2583" i="1"/>
  <c r="BY2581" i="1"/>
  <c r="BV2578" i="1"/>
  <c r="BX2576" i="1"/>
  <c r="BZ2574" i="1"/>
  <c r="BU2573" i="1"/>
  <c r="BW2571" i="1"/>
  <c r="BY2569" i="1"/>
  <c r="BV2566" i="1"/>
  <c r="BX2564" i="1"/>
  <c r="BZ2562" i="1"/>
  <c r="BU2561" i="1"/>
  <c r="BW2559" i="1"/>
  <c r="BY2557" i="1"/>
  <c r="BV2554" i="1"/>
  <c r="BX2552" i="1"/>
  <c r="BZ2855" i="1"/>
  <c r="BY2809" i="1"/>
  <c r="BX2756" i="1"/>
  <c r="BY2735" i="1"/>
  <c r="BX2730" i="1"/>
  <c r="BU2727" i="1"/>
  <c r="BV2722" i="1"/>
  <c r="BU2717" i="1"/>
  <c r="BY2699" i="1"/>
  <c r="BX2694" i="1"/>
  <c r="BU2691" i="1"/>
  <c r="BV2686" i="1"/>
  <c r="BU2681" i="1"/>
  <c r="BV2673" i="1"/>
  <c r="BZ2670" i="1"/>
  <c r="BV2660" i="1"/>
  <c r="BX2658" i="1"/>
  <c r="BZ2656" i="1"/>
  <c r="BU2655" i="1"/>
  <c r="BW2653" i="1"/>
  <c r="BY2651" i="1"/>
  <c r="BV2648" i="1"/>
  <c r="BX2646" i="1"/>
  <c r="BZ2644" i="1"/>
  <c r="BU2643" i="1"/>
  <c r="BW2641" i="1"/>
  <c r="BY2639" i="1"/>
  <c r="BV2636" i="1"/>
  <c r="BX2634" i="1"/>
  <c r="BZ2632" i="1"/>
  <c r="BU2631" i="1"/>
  <c r="BW2629" i="1"/>
  <c r="BY2627" i="1"/>
  <c r="BV2624" i="1"/>
  <c r="BX2622" i="1"/>
  <c r="BZ2620" i="1"/>
  <c r="BU2619" i="1"/>
  <c r="BW2617" i="1"/>
  <c r="BY2615" i="1"/>
  <c r="BV2612" i="1"/>
  <c r="BX2610" i="1"/>
  <c r="BZ2608" i="1"/>
  <c r="BU2607" i="1"/>
  <c r="BW2605" i="1"/>
  <c r="BY2603" i="1"/>
  <c r="BV2600" i="1"/>
  <c r="BX2598" i="1"/>
  <c r="BZ2596" i="1"/>
  <c r="BU2595" i="1"/>
  <c r="BW2593" i="1"/>
  <c r="BY2591" i="1"/>
  <c r="BV2588" i="1"/>
  <c r="BX2586" i="1"/>
  <c r="BZ2584" i="1"/>
  <c r="BU2583" i="1"/>
  <c r="BW2581" i="1"/>
  <c r="BY2579" i="1"/>
  <c r="BV2576" i="1"/>
  <c r="BX2574" i="1"/>
  <c r="BZ2572" i="1"/>
  <c r="BU2571" i="1"/>
  <c r="BW2569" i="1"/>
  <c r="BY2567" i="1"/>
  <c r="BV2564" i="1"/>
  <c r="BX2562" i="1"/>
  <c r="BZ2560" i="1"/>
  <c r="BU2559" i="1"/>
  <c r="BW2557" i="1"/>
  <c r="BY2555" i="1"/>
  <c r="BV2552" i="1"/>
  <c r="BX2550" i="1"/>
  <c r="BW2727" i="1"/>
  <c r="BW2665" i="1"/>
  <c r="BW2657" i="1"/>
  <c r="BU2650" i="1"/>
  <c r="BU2640" i="1"/>
  <c r="BY2622" i="1"/>
  <c r="BY2619" i="1"/>
  <c r="BZ2612" i="1"/>
  <c r="BY2598" i="1"/>
  <c r="BY2595" i="1"/>
  <c r="BZ2591" i="1"/>
  <c r="BU2590" i="1"/>
  <c r="BW2585" i="1"/>
  <c r="BZ2581" i="1"/>
  <c r="BY2570" i="1"/>
  <c r="BX2559" i="1"/>
  <c r="BZ2550" i="1"/>
  <c r="BV2546" i="1"/>
  <c r="BX2544" i="1"/>
  <c r="BZ2542" i="1"/>
  <c r="BU2541" i="1"/>
  <c r="BW2539" i="1"/>
  <c r="BY2537" i="1"/>
  <c r="BV2534" i="1"/>
  <c r="BX2532" i="1"/>
  <c r="BZ2530" i="1"/>
  <c r="BU2529" i="1"/>
  <c r="BW2527" i="1"/>
  <c r="BY2525" i="1"/>
  <c r="BV2522" i="1"/>
  <c r="BX2520" i="1"/>
  <c r="BZ2518" i="1"/>
  <c r="BU2517" i="1"/>
  <c r="BW2515" i="1"/>
  <c r="BY2513" i="1"/>
  <c r="BV2510" i="1"/>
  <c r="BX2782" i="1"/>
  <c r="BW2780" i="1"/>
  <c r="BY2737" i="1"/>
  <c r="BZ2669" i="1"/>
  <c r="BV2657" i="1"/>
  <c r="BZ2641" i="1"/>
  <c r="BX2626" i="1"/>
  <c r="BX2619" i="1"/>
  <c r="BY2612" i="1"/>
  <c r="BX2602" i="1"/>
  <c r="BX2595" i="1"/>
  <c r="BV2591" i="1"/>
  <c r="BY2586" i="1"/>
  <c r="BV2585" i="1"/>
  <c r="BX2581" i="1"/>
  <c r="BY2571" i="1"/>
  <c r="BY2560" i="1"/>
  <c r="BV2559" i="1"/>
  <c r="BZ2552" i="1"/>
  <c r="BY2550" i="1"/>
  <c r="BZ2547" i="1"/>
  <c r="BU2546" i="1"/>
  <c r="BW2544" i="1"/>
  <c r="BY2542" i="1"/>
  <c r="BV2539" i="1"/>
  <c r="BX2537" i="1"/>
  <c r="BZ2535" i="1"/>
  <c r="BU2534" i="1"/>
  <c r="BW2532" i="1"/>
  <c r="BY2530" i="1"/>
  <c r="BV2527" i="1"/>
  <c r="BX2525" i="1"/>
  <c r="BZ2523" i="1"/>
  <c r="BU2522" i="1"/>
  <c r="BW2520" i="1"/>
  <c r="BY2518" i="1"/>
  <c r="BU2782" i="1"/>
  <c r="BY2771" i="1"/>
  <c r="BU2703" i="1"/>
  <c r="BW2701" i="1"/>
  <c r="BZ2651" i="1"/>
  <c r="BU2647" i="1"/>
  <c r="BX2641" i="1"/>
  <c r="BW2626" i="1"/>
  <c r="BV2619" i="1"/>
  <c r="BV2616" i="1"/>
  <c r="BW2612" i="1"/>
  <c r="BW2602" i="1"/>
  <c r="BV2595" i="1"/>
  <c r="BV2592" i="1"/>
  <c r="BU2586" i="1"/>
  <c r="BX2571" i="1"/>
  <c r="BY2562" i="1"/>
  <c r="BW2560" i="1"/>
  <c r="BY2552" i="1"/>
  <c r="BZ2551" i="1"/>
  <c r="BW2550" i="1"/>
  <c r="BY2547" i="1"/>
  <c r="BV2544" i="1"/>
  <c r="BX2542" i="1"/>
  <c r="BZ2540" i="1"/>
  <c r="BU2539" i="1"/>
  <c r="BW2537" i="1"/>
  <c r="BY2535" i="1"/>
  <c r="BV2532" i="1"/>
  <c r="BY2773" i="1"/>
  <c r="BW2737" i="1"/>
  <c r="BY2675" i="1"/>
  <c r="BY2658" i="1"/>
  <c r="BY2655" i="1"/>
  <c r="BZ2648" i="1"/>
  <c r="BV2633" i="1"/>
  <c r="BU2626" i="1"/>
  <c r="BU2616" i="1"/>
  <c r="BW2609" i="1"/>
  <c r="BU2602" i="1"/>
  <c r="BU2592" i="1"/>
  <c r="BY2572" i="1"/>
  <c r="BV2571" i="1"/>
  <c r="BZ2564" i="1"/>
  <c r="BW2562" i="1"/>
  <c r="BW2561" i="1"/>
  <c r="BZ2553" i="1"/>
  <c r="BW2552" i="1"/>
  <c r="BU2551" i="1"/>
  <c r="BU2550" i="1"/>
  <c r="BX2547" i="1"/>
  <c r="BZ2545" i="1"/>
  <c r="BU2544" i="1"/>
  <c r="BW2542" i="1"/>
  <c r="BY2540" i="1"/>
  <c r="BY2711" i="1"/>
  <c r="BZ2694" i="1"/>
  <c r="BX2662" i="1"/>
  <c r="BX2655" i="1"/>
  <c r="BY2648" i="1"/>
  <c r="BX2638" i="1"/>
  <c r="BY2634" i="1"/>
  <c r="BZ2617" i="1"/>
  <c r="BV2609" i="1"/>
  <c r="BZ2593" i="1"/>
  <c r="BZ2587" i="1"/>
  <c r="BY2574" i="1"/>
  <c r="BW2572" i="1"/>
  <c r="BY2564" i="1"/>
  <c r="BZ2563" i="1"/>
  <c r="BU2562" i="1"/>
  <c r="BV2561" i="1"/>
  <c r="BZ2555" i="1"/>
  <c r="BX2554" i="1"/>
  <c r="BX2553" i="1"/>
  <c r="BU2552" i="1"/>
  <c r="BX2549" i="1"/>
  <c r="BW2547" i="1"/>
  <c r="BY2545" i="1"/>
  <c r="BV2542" i="1"/>
  <c r="BX2540" i="1"/>
  <c r="BZ2538" i="1"/>
  <c r="BU2537" i="1"/>
  <c r="BW2535" i="1"/>
  <c r="BY2533" i="1"/>
  <c r="BV2530" i="1"/>
  <c r="BX2528" i="1"/>
  <c r="BZ2526" i="1"/>
  <c r="BU2525" i="1"/>
  <c r="BW2523" i="1"/>
  <c r="BY2521" i="1"/>
  <c r="BV2518" i="1"/>
  <c r="BX2516" i="1"/>
  <c r="BZ2514" i="1"/>
  <c r="BU2513" i="1"/>
  <c r="BW2511" i="1"/>
  <c r="BY2509" i="1"/>
  <c r="BV2758" i="1"/>
  <c r="BZ2730" i="1"/>
  <c r="BX2696" i="1"/>
  <c r="BW2662" i="1"/>
  <c r="BV2655" i="1"/>
  <c r="BV2652" i="1"/>
  <c r="BW2648" i="1"/>
  <c r="BW2638" i="1"/>
  <c r="BZ2627" i="1"/>
  <c r="BU2623" i="1"/>
  <c r="BX2617" i="1"/>
  <c r="BZ2603" i="1"/>
  <c r="BU2599" i="1"/>
  <c r="BX2593" i="1"/>
  <c r="BZ2588" i="1"/>
  <c r="BU2587" i="1"/>
  <c r="BY2582" i="1"/>
  <c r="BZ2576" i="1"/>
  <c r="BW2574" i="1"/>
  <c r="BW2573" i="1"/>
  <c r="BZ2565" i="1"/>
  <c r="BW2564" i="1"/>
  <c r="BU2563" i="1"/>
  <c r="BX2555" i="1"/>
  <c r="BW2554" i="1"/>
  <c r="BW2549" i="1"/>
  <c r="BV2547" i="1"/>
  <c r="BX2545" i="1"/>
  <c r="BZ2543" i="1"/>
  <c r="BU2542" i="1"/>
  <c r="BW2540" i="1"/>
  <c r="BY2538" i="1"/>
  <c r="BV2535" i="1"/>
  <c r="BX2533" i="1"/>
  <c r="BZ2531" i="1"/>
  <c r="BU2530" i="1"/>
  <c r="BW2528" i="1"/>
  <c r="BU2842" i="1"/>
  <c r="BZ2840" i="1"/>
  <c r="BX2768" i="1"/>
  <c r="BX2766" i="1"/>
  <c r="BX2732" i="1"/>
  <c r="BV2698" i="1"/>
  <c r="BU2662" i="1"/>
  <c r="BU2652" i="1"/>
  <c r="BW2645" i="1"/>
  <c r="BU2638" i="1"/>
  <c r="BY2631" i="1"/>
  <c r="BZ2624" i="1"/>
  <c r="BY2610" i="1"/>
  <c r="BY2607" i="1"/>
  <c r="BZ2600" i="1"/>
  <c r="BY2588" i="1"/>
  <c r="BY2583" i="1"/>
  <c r="BY2576" i="1"/>
  <c r="BZ2575" i="1"/>
  <c r="BU2574" i="1"/>
  <c r="BV2573" i="1"/>
  <c r="BZ2567" i="1"/>
  <c r="BX2566" i="1"/>
  <c r="BX2565" i="1"/>
  <c r="BU2564" i="1"/>
  <c r="BZ2557" i="1"/>
  <c r="BV2556" i="1"/>
  <c r="BV2555" i="1"/>
  <c r="BU2554" i="1"/>
  <c r="BV2549" i="1"/>
  <c r="BU2547" i="1"/>
  <c r="BW2545" i="1"/>
  <c r="BY2543" i="1"/>
  <c r="BV2540" i="1"/>
  <c r="BX2538" i="1"/>
  <c r="BZ2536" i="1"/>
  <c r="BU2535" i="1"/>
  <c r="BW2533" i="1"/>
  <c r="BY2531" i="1"/>
  <c r="BV2528" i="1"/>
  <c r="BX2526" i="1"/>
  <c r="BZ2524" i="1"/>
  <c r="BY3071" i="1"/>
  <c r="BZ2816" i="1"/>
  <c r="BX2706" i="1"/>
  <c r="BZ2704" i="1"/>
  <c r="BX2672" i="1"/>
  <c r="BU2659" i="1"/>
  <c r="BX2653" i="1"/>
  <c r="BZ2639" i="1"/>
  <c r="BV2631" i="1"/>
  <c r="BV2628" i="1"/>
  <c r="BW2624" i="1"/>
  <c r="BW2614" i="1"/>
  <c r="BV2607" i="1"/>
  <c r="BV2604" i="1"/>
  <c r="BW2600" i="1"/>
  <c r="BV2583" i="1"/>
  <c r="BZ2579" i="1"/>
  <c r="BX2578" i="1"/>
  <c r="BX2577" i="1"/>
  <c r="BU2576" i="1"/>
  <c r="BZ2569" i="1"/>
  <c r="BV2568" i="1"/>
  <c r="BV2567" i="1"/>
  <c r="BU2566" i="1"/>
  <c r="BV2557" i="1"/>
  <c r="BY2548" i="1"/>
  <c r="BZ2546" i="1"/>
  <c r="BU2545" i="1"/>
  <c r="BW2543" i="1"/>
  <c r="BY2541" i="1"/>
  <c r="BV2538" i="1"/>
  <c r="BX2536" i="1"/>
  <c r="BZ2534" i="1"/>
  <c r="BU2533" i="1"/>
  <c r="BW2531" i="1"/>
  <c r="BY2529" i="1"/>
  <c r="BV2526" i="1"/>
  <c r="BX2524" i="1"/>
  <c r="BZ2522" i="1"/>
  <c r="BU2521" i="1"/>
  <c r="BW2519" i="1"/>
  <c r="BU2753" i="1"/>
  <c r="BV2672" i="1"/>
  <c r="BZ2660" i="1"/>
  <c r="BY2646" i="1"/>
  <c r="BY2643" i="1"/>
  <c r="BZ2636" i="1"/>
  <c r="BU2635" i="1"/>
  <c r="BU2628" i="1"/>
  <c r="BW2621" i="1"/>
  <c r="BU2614" i="1"/>
  <c r="BU2604" i="1"/>
  <c r="BW2597" i="1"/>
  <c r="BX2589" i="1"/>
  <c r="BX2579" i="1"/>
  <c r="BW2578" i="1"/>
  <c r="BX2569" i="1"/>
  <c r="BU2568" i="1"/>
  <c r="BX2548" i="1"/>
  <c r="BY2546" i="1"/>
  <c r="BV2543" i="1"/>
  <c r="BX2541" i="1"/>
  <c r="BZ2539" i="1"/>
  <c r="BU2538" i="1"/>
  <c r="BW2536" i="1"/>
  <c r="BY2534" i="1"/>
  <c r="BV2531" i="1"/>
  <c r="BV2734" i="1"/>
  <c r="BY2624" i="1"/>
  <c r="BW2584" i="1"/>
  <c r="BV2580" i="1"/>
  <c r="BW2566" i="1"/>
  <c r="BX2546" i="1"/>
  <c r="BX2534" i="1"/>
  <c r="BV2523" i="1"/>
  <c r="BY2522" i="1"/>
  <c r="BX2517" i="1"/>
  <c r="BY2514" i="1"/>
  <c r="BV2512" i="1"/>
  <c r="BX2509" i="1"/>
  <c r="BZ2507" i="1"/>
  <c r="BU2506" i="1"/>
  <c r="BW2504" i="1"/>
  <c r="BY2502" i="1"/>
  <c r="BV2499" i="1"/>
  <c r="BX2497" i="1"/>
  <c r="BZ2495" i="1"/>
  <c r="BU2494" i="1"/>
  <c r="BW2492" i="1"/>
  <c r="BY2490" i="1"/>
  <c r="BV2487" i="1"/>
  <c r="BX2485" i="1"/>
  <c r="BZ2483" i="1"/>
  <c r="BU2482" i="1"/>
  <c r="BW2480" i="1"/>
  <c r="BY2478" i="1"/>
  <c r="BV2475" i="1"/>
  <c r="BX2473" i="1"/>
  <c r="BZ2471" i="1"/>
  <c r="BU2470" i="1"/>
  <c r="BW2468" i="1"/>
  <c r="BY2466" i="1"/>
  <c r="BV2463" i="1"/>
  <c r="BX2461" i="1"/>
  <c r="BZ2459" i="1"/>
  <c r="BU2458" i="1"/>
  <c r="BW2456" i="1"/>
  <c r="BY2454" i="1"/>
  <c r="BV2451" i="1"/>
  <c r="BX2449" i="1"/>
  <c r="BZ2447" i="1"/>
  <c r="BU2446" i="1"/>
  <c r="BW2444" i="1"/>
  <c r="BY2442" i="1"/>
  <c r="BV2439" i="1"/>
  <c r="BX2437" i="1"/>
  <c r="BZ2435" i="1"/>
  <c r="BU2434" i="1"/>
  <c r="BW2432" i="1"/>
  <c r="BY2430" i="1"/>
  <c r="BV2427" i="1"/>
  <c r="BU2580" i="1"/>
  <c r="BU2578" i="1"/>
  <c r="BW2576" i="1"/>
  <c r="BU2549" i="1"/>
  <c r="BW2546" i="1"/>
  <c r="BY2539" i="1"/>
  <c r="BW2534" i="1"/>
  <c r="BU2523" i="1"/>
  <c r="BX2522" i="1"/>
  <c r="BZ2521" i="1"/>
  <c r="BW2517" i="1"/>
  <c r="BX2514" i="1"/>
  <c r="BU2512" i="1"/>
  <c r="BW2509" i="1"/>
  <c r="BY2507" i="1"/>
  <c r="BV2504" i="1"/>
  <c r="BX2502" i="1"/>
  <c r="BZ2500" i="1"/>
  <c r="BU2499" i="1"/>
  <c r="BW2497" i="1"/>
  <c r="BY2495" i="1"/>
  <c r="BV2492" i="1"/>
  <c r="BX2490" i="1"/>
  <c r="BZ2488" i="1"/>
  <c r="BU2487" i="1"/>
  <c r="BW2485" i="1"/>
  <c r="BY2483" i="1"/>
  <c r="BV2480" i="1"/>
  <c r="BX2478" i="1"/>
  <c r="BZ2476" i="1"/>
  <c r="BU2475" i="1"/>
  <c r="BW2473" i="1"/>
  <c r="BY2471" i="1"/>
  <c r="BV2468" i="1"/>
  <c r="BX2466" i="1"/>
  <c r="BZ2464" i="1"/>
  <c r="BU2463" i="1"/>
  <c r="BW2461" i="1"/>
  <c r="BY2459" i="1"/>
  <c r="BV2456" i="1"/>
  <c r="BX2454" i="1"/>
  <c r="BZ2452" i="1"/>
  <c r="BU2451" i="1"/>
  <c r="BW2449" i="1"/>
  <c r="BY2447" i="1"/>
  <c r="BV2444" i="1"/>
  <c r="BX2442" i="1"/>
  <c r="BZ2440" i="1"/>
  <c r="BU2439" i="1"/>
  <c r="BW2437" i="1"/>
  <c r="BY2435" i="1"/>
  <c r="BV2432" i="1"/>
  <c r="BX2430" i="1"/>
  <c r="BZ2428" i="1"/>
  <c r="BU2427" i="1"/>
  <c r="BW2425" i="1"/>
  <c r="BY2423" i="1"/>
  <c r="BV2420" i="1"/>
  <c r="BX2418" i="1"/>
  <c r="BZ2416" i="1"/>
  <c r="BU2415" i="1"/>
  <c r="BW2413" i="1"/>
  <c r="BY2411" i="1"/>
  <c r="BV2408" i="1"/>
  <c r="BX2406" i="1"/>
  <c r="BZ2404" i="1"/>
  <c r="BU2403" i="1"/>
  <c r="BW2401" i="1"/>
  <c r="BW2792" i="1"/>
  <c r="BU2729" i="1"/>
  <c r="BX2543" i="1"/>
  <c r="BX2539" i="1"/>
  <c r="BW2522" i="1"/>
  <c r="BX2521" i="1"/>
  <c r="BV2517" i="1"/>
  <c r="BW2514" i="1"/>
  <c r="BZ2511" i="1"/>
  <c r="BV2509" i="1"/>
  <c r="BX2507" i="1"/>
  <c r="BZ2505" i="1"/>
  <c r="BU2504" i="1"/>
  <c r="BW2502" i="1"/>
  <c r="BY2500" i="1"/>
  <c r="BV2497" i="1"/>
  <c r="BX2495" i="1"/>
  <c r="BZ2493" i="1"/>
  <c r="BU2492" i="1"/>
  <c r="BW2490" i="1"/>
  <c r="BY2488" i="1"/>
  <c r="BV2485" i="1"/>
  <c r="BX2483" i="1"/>
  <c r="BZ2481" i="1"/>
  <c r="BU2480" i="1"/>
  <c r="BW2478" i="1"/>
  <c r="BY2476" i="1"/>
  <c r="BV2473" i="1"/>
  <c r="BX2471" i="1"/>
  <c r="BZ2469" i="1"/>
  <c r="BU2468" i="1"/>
  <c r="BW2466" i="1"/>
  <c r="BY2464" i="1"/>
  <c r="BV2461" i="1"/>
  <c r="BX2459" i="1"/>
  <c r="BZ2457" i="1"/>
  <c r="BU2456" i="1"/>
  <c r="BW2454" i="1"/>
  <c r="BY2452" i="1"/>
  <c r="BV2449" i="1"/>
  <c r="BX2447" i="1"/>
  <c r="BZ2445" i="1"/>
  <c r="BU2444" i="1"/>
  <c r="BW2442" i="1"/>
  <c r="BY2440" i="1"/>
  <c r="BV2437" i="1"/>
  <c r="BX2435" i="1"/>
  <c r="BZ2433" i="1"/>
  <c r="BU2432" i="1"/>
  <c r="BW2430" i="1"/>
  <c r="BY2428" i="1"/>
  <c r="BV2425" i="1"/>
  <c r="BX2423" i="1"/>
  <c r="BZ2421" i="1"/>
  <c r="BU2420" i="1"/>
  <c r="BW2418" i="1"/>
  <c r="BY2416" i="1"/>
  <c r="BV2413" i="1"/>
  <c r="BX2411" i="1"/>
  <c r="BZ2409" i="1"/>
  <c r="BU2408" i="1"/>
  <c r="BW2406" i="1"/>
  <c r="BY2404" i="1"/>
  <c r="BV2401" i="1"/>
  <c r="BZ2653" i="1"/>
  <c r="BZ2605" i="1"/>
  <c r="BV2597" i="1"/>
  <c r="BU2543" i="1"/>
  <c r="BZ2529" i="1"/>
  <c r="BW2521" i="1"/>
  <c r="BZ2520" i="1"/>
  <c r="BZ2516" i="1"/>
  <c r="BV2514" i="1"/>
  <c r="BY2511" i="1"/>
  <c r="BU2509" i="1"/>
  <c r="BW2507" i="1"/>
  <c r="BY2505" i="1"/>
  <c r="BV2502" i="1"/>
  <c r="BX2500" i="1"/>
  <c r="BZ2498" i="1"/>
  <c r="BU2497" i="1"/>
  <c r="BW2495" i="1"/>
  <c r="BY2493" i="1"/>
  <c r="BV2490" i="1"/>
  <c r="BX2488" i="1"/>
  <c r="BZ2486" i="1"/>
  <c r="BU2485" i="1"/>
  <c r="BW2483" i="1"/>
  <c r="BY2481" i="1"/>
  <c r="BV2478" i="1"/>
  <c r="BX2476" i="1"/>
  <c r="BZ2474" i="1"/>
  <c r="BU2473" i="1"/>
  <c r="BW2471" i="1"/>
  <c r="BY2469" i="1"/>
  <c r="BV2466" i="1"/>
  <c r="BX2464" i="1"/>
  <c r="BZ2462" i="1"/>
  <c r="BU2461" i="1"/>
  <c r="BW2459" i="1"/>
  <c r="BY2457" i="1"/>
  <c r="BV2454" i="1"/>
  <c r="BX2452" i="1"/>
  <c r="BZ2450" i="1"/>
  <c r="BU2449" i="1"/>
  <c r="BW2447" i="1"/>
  <c r="BY2445" i="1"/>
  <c r="BV2442" i="1"/>
  <c r="BX2440" i="1"/>
  <c r="BZ2438" i="1"/>
  <c r="BU2437" i="1"/>
  <c r="BW2435" i="1"/>
  <c r="BY2433" i="1"/>
  <c r="BV2645" i="1"/>
  <c r="BX2643" i="1"/>
  <c r="BX2607" i="1"/>
  <c r="BX2605" i="1"/>
  <c r="BY2558" i="1"/>
  <c r="BU2556" i="1"/>
  <c r="BX2535" i="1"/>
  <c r="BX2530" i="1"/>
  <c r="BX2529" i="1"/>
  <c r="BZ2528" i="1"/>
  <c r="BZ2527" i="1"/>
  <c r="BV2521" i="1"/>
  <c r="BY2520" i="1"/>
  <c r="BY2516" i="1"/>
  <c r="BU2514" i="1"/>
  <c r="BX2511" i="1"/>
  <c r="BV2507" i="1"/>
  <c r="BX2505" i="1"/>
  <c r="BZ2503" i="1"/>
  <c r="BU2502" i="1"/>
  <c r="BW2500" i="1"/>
  <c r="BY2498" i="1"/>
  <c r="BV2495" i="1"/>
  <c r="BX2493" i="1"/>
  <c r="BZ2491" i="1"/>
  <c r="BU2490" i="1"/>
  <c r="BW2488" i="1"/>
  <c r="BY2486" i="1"/>
  <c r="BV2483" i="1"/>
  <c r="BX2481" i="1"/>
  <c r="BZ2479" i="1"/>
  <c r="BU2478" i="1"/>
  <c r="BW2476" i="1"/>
  <c r="BY2474" i="1"/>
  <c r="BV2471" i="1"/>
  <c r="BX2469" i="1"/>
  <c r="BZ2467" i="1"/>
  <c r="BU2466" i="1"/>
  <c r="BW2464" i="1"/>
  <c r="BY2462" i="1"/>
  <c r="BV2459" i="1"/>
  <c r="BX2457" i="1"/>
  <c r="BZ2455" i="1"/>
  <c r="BU2454" i="1"/>
  <c r="BW2452" i="1"/>
  <c r="BY2450" i="1"/>
  <c r="BV2447" i="1"/>
  <c r="BX2445" i="1"/>
  <c r="BZ2443" i="1"/>
  <c r="BU2442" i="1"/>
  <c r="BW2440" i="1"/>
  <c r="BY2438" i="1"/>
  <c r="BV2435" i="1"/>
  <c r="BX2433" i="1"/>
  <c r="BZ2431" i="1"/>
  <c r="BU2430" i="1"/>
  <c r="BW2428" i="1"/>
  <c r="BY2426" i="1"/>
  <c r="BV2423" i="1"/>
  <c r="BX2421" i="1"/>
  <c r="BZ2419" i="1"/>
  <c r="BU2418" i="1"/>
  <c r="BW2416" i="1"/>
  <c r="BY2414" i="1"/>
  <c r="BV2411" i="1"/>
  <c r="BX2409" i="1"/>
  <c r="BZ2407" i="1"/>
  <c r="BV2768" i="1"/>
  <c r="BW2691" i="1"/>
  <c r="BV2643" i="1"/>
  <c r="BZ2615" i="1"/>
  <c r="BU2611" i="1"/>
  <c r="BZ2544" i="1"/>
  <c r="BU2540" i="1"/>
  <c r="BY2536" i="1"/>
  <c r="BW2530" i="1"/>
  <c r="BW2529" i="1"/>
  <c r="BY2528" i="1"/>
  <c r="BY2527" i="1"/>
  <c r="BV2520" i="1"/>
  <c r="BZ2519" i="1"/>
  <c r="BW2516" i="1"/>
  <c r="BZ2513" i="1"/>
  <c r="BV2511" i="1"/>
  <c r="BZ2508" i="1"/>
  <c r="BU2507" i="1"/>
  <c r="BW2505" i="1"/>
  <c r="BY2503" i="1"/>
  <c r="BV2500" i="1"/>
  <c r="BX2498" i="1"/>
  <c r="BZ2496" i="1"/>
  <c r="BU2495" i="1"/>
  <c r="BW2493" i="1"/>
  <c r="BY2491" i="1"/>
  <c r="BV2488" i="1"/>
  <c r="BX2486" i="1"/>
  <c r="BZ2484" i="1"/>
  <c r="BU2483" i="1"/>
  <c r="BW2481" i="1"/>
  <c r="BY2479" i="1"/>
  <c r="BV2476" i="1"/>
  <c r="BX2474" i="1"/>
  <c r="BZ2472" i="1"/>
  <c r="BU2471" i="1"/>
  <c r="BW2469" i="1"/>
  <c r="BY2467" i="1"/>
  <c r="BV2464" i="1"/>
  <c r="BX2462" i="1"/>
  <c r="BZ2460" i="1"/>
  <c r="BU2459" i="1"/>
  <c r="BW2457" i="1"/>
  <c r="BY2455" i="1"/>
  <c r="BV2452" i="1"/>
  <c r="BX2450" i="1"/>
  <c r="BZ2448" i="1"/>
  <c r="BU2447" i="1"/>
  <c r="BW2445" i="1"/>
  <c r="BY2443" i="1"/>
  <c r="BV2440" i="1"/>
  <c r="BX2438" i="1"/>
  <c r="BZ2436" i="1"/>
  <c r="BU2435" i="1"/>
  <c r="BW2433" i="1"/>
  <c r="BY2431" i="1"/>
  <c r="BV2428" i="1"/>
  <c r="BX2426" i="1"/>
  <c r="BZ2424" i="1"/>
  <c r="BU2423" i="1"/>
  <c r="BW2421" i="1"/>
  <c r="BY2419" i="1"/>
  <c r="BV2416" i="1"/>
  <c r="BX2414" i="1"/>
  <c r="BZ2412" i="1"/>
  <c r="BU2411" i="1"/>
  <c r="BW2409" i="1"/>
  <c r="BY2407" i="1"/>
  <c r="BV2404" i="1"/>
  <c r="BX2402" i="1"/>
  <c r="BZ2400" i="1"/>
  <c r="BU2693" i="1"/>
  <c r="BZ2629" i="1"/>
  <c r="BV2621" i="1"/>
  <c r="BX2583" i="1"/>
  <c r="BX2567" i="1"/>
  <c r="BY2544" i="1"/>
  <c r="BZ2541" i="1"/>
  <c r="BV2536" i="1"/>
  <c r="BX2531" i="1"/>
  <c r="BV2529" i="1"/>
  <c r="BU2528" i="1"/>
  <c r="BX2527" i="1"/>
  <c r="BY2526" i="1"/>
  <c r="BU2520" i="1"/>
  <c r="BY2519" i="1"/>
  <c r="BV2516" i="1"/>
  <c r="BX2513" i="1"/>
  <c r="BU2511" i="1"/>
  <c r="BZ2510" i="1"/>
  <c r="BY2508" i="1"/>
  <c r="BV2505" i="1"/>
  <c r="BX2503" i="1"/>
  <c r="BZ2501" i="1"/>
  <c r="BU2500" i="1"/>
  <c r="BW2498" i="1"/>
  <c r="BY2496" i="1"/>
  <c r="BV2493" i="1"/>
  <c r="BX2491" i="1"/>
  <c r="BZ2489" i="1"/>
  <c r="BU2488" i="1"/>
  <c r="BW2486" i="1"/>
  <c r="BY2484" i="1"/>
  <c r="BV2481" i="1"/>
  <c r="BX2479" i="1"/>
  <c r="BZ2477" i="1"/>
  <c r="BU2476" i="1"/>
  <c r="BW2474" i="1"/>
  <c r="BY2472" i="1"/>
  <c r="BV2469" i="1"/>
  <c r="BU2763" i="1"/>
  <c r="BX2631" i="1"/>
  <c r="BX2629" i="1"/>
  <c r="BV2579" i="1"/>
  <c r="BZ2577" i="1"/>
  <c r="BU2575" i="1"/>
  <c r="BV2569" i="1"/>
  <c r="BZ2548" i="1"/>
  <c r="BW2541" i="1"/>
  <c r="BZ2537" i="1"/>
  <c r="BU2536" i="1"/>
  <c r="BZ2532" i="1"/>
  <c r="BU2531" i="1"/>
  <c r="BU2527" i="1"/>
  <c r="BW2526" i="1"/>
  <c r="BZ2525" i="1"/>
  <c r="BX2519" i="1"/>
  <c r="BU2516" i="1"/>
  <c r="BZ2515" i="1"/>
  <c r="BW2513" i="1"/>
  <c r="BY2510" i="1"/>
  <c r="BX2508" i="1"/>
  <c r="BZ2506" i="1"/>
  <c r="BU2505" i="1"/>
  <c r="BW2503" i="1"/>
  <c r="BY2501" i="1"/>
  <c r="BV2498" i="1"/>
  <c r="BX2496" i="1"/>
  <c r="BZ2494" i="1"/>
  <c r="BU2493" i="1"/>
  <c r="BW2491" i="1"/>
  <c r="BY2489" i="1"/>
  <c r="BV2486" i="1"/>
  <c r="BX2484" i="1"/>
  <c r="BZ2482" i="1"/>
  <c r="BU2481" i="1"/>
  <c r="BW2479" i="1"/>
  <c r="BY2477" i="1"/>
  <c r="BV2474" i="1"/>
  <c r="BX2472" i="1"/>
  <c r="BZ2470" i="1"/>
  <c r="BU2469" i="1"/>
  <c r="BW2467" i="1"/>
  <c r="BY2465" i="1"/>
  <c r="BV2462" i="1"/>
  <c r="BX2460" i="1"/>
  <c r="BZ2458" i="1"/>
  <c r="BU2457" i="1"/>
  <c r="BW2455" i="1"/>
  <c r="BY2453" i="1"/>
  <c r="BV2450" i="1"/>
  <c r="BX2448" i="1"/>
  <c r="BZ2446" i="1"/>
  <c r="BU2445" i="1"/>
  <c r="BW2443" i="1"/>
  <c r="BY2441" i="1"/>
  <c r="BV2438" i="1"/>
  <c r="BX2436" i="1"/>
  <c r="BZ2434" i="1"/>
  <c r="BU2433" i="1"/>
  <c r="BW2431" i="1"/>
  <c r="BY2429" i="1"/>
  <c r="BV2426" i="1"/>
  <c r="BX2424" i="1"/>
  <c r="BZ2422" i="1"/>
  <c r="BU2421" i="1"/>
  <c r="BW2419" i="1"/>
  <c r="BY2417" i="1"/>
  <c r="BV2414" i="1"/>
  <c r="BX2412" i="1"/>
  <c r="BZ2410" i="1"/>
  <c r="BU2409" i="1"/>
  <c r="BW2407" i="1"/>
  <c r="BY2405" i="1"/>
  <c r="BV2402" i="1"/>
  <c r="BX2400" i="1"/>
  <c r="BW2660" i="1"/>
  <c r="BX2614" i="1"/>
  <c r="BW2538" i="1"/>
  <c r="BV2533" i="1"/>
  <c r="BU2524" i="1"/>
  <c r="BX2523" i="1"/>
  <c r="BU2518" i="1"/>
  <c r="BY2517" i="1"/>
  <c r="BU2515" i="1"/>
  <c r="BW2512" i="1"/>
  <c r="BZ2509" i="1"/>
  <c r="BV2506" i="1"/>
  <c r="BX2504" i="1"/>
  <c r="BZ2502" i="1"/>
  <c r="BU2501" i="1"/>
  <c r="BW2499" i="1"/>
  <c r="BY2497" i="1"/>
  <c r="BV2494" i="1"/>
  <c r="BX2492" i="1"/>
  <c r="BZ2490" i="1"/>
  <c r="BU2489" i="1"/>
  <c r="BW2487" i="1"/>
  <c r="BY2485" i="1"/>
  <c r="BV2482" i="1"/>
  <c r="BX2480" i="1"/>
  <c r="BZ2478" i="1"/>
  <c r="BU2477" i="1"/>
  <c r="BW2475" i="1"/>
  <c r="BY2473" i="1"/>
  <c r="BV2470" i="1"/>
  <c r="BX2468" i="1"/>
  <c r="BZ2466" i="1"/>
  <c r="BU2465" i="1"/>
  <c r="BW2463" i="1"/>
  <c r="BY2461" i="1"/>
  <c r="BV2458" i="1"/>
  <c r="BX2456" i="1"/>
  <c r="BZ2454" i="1"/>
  <c r="BU2453" i="1"/>
  <c r="BW2451" i="1"/>
  <c r="BY2449" i="1"/>
  <c r="BX2650" i="1"/>
  <c r="BV2545" i="1"/>
  <c r="BY2523" i="1"/>
  <c r="BX2518" i="1"/>
  <c r="BV2515" i="1"/>
  <c r="BX2512" i="1"/>
  <c r="BY2499" i="1"/>
  <c r="BY2492" i="1"/>
  <c r="BY2475" i="1"/>
  <c r="BZ2468" i="1"/>
  <c r="BU2467" i="1"/>
  <c r="BZ2463" i="1"/>
  <c r="BW2462" i="1"/>
  <c r="BZ2453" i="1"/>
  <c r="BV2446" i="1"/>
  <c r="BZ2437" i="1"/>
  <c r="BW2436" i="1"/>
  <c r="BU2424" i="1"/>
  <c r="BW2423" i="1"/>
  <c r="BW2422" i="1"/>
  <c r="BZ2420" i="1"/>
  <c r="BW2412" i="1"/>
  <c r="BY2410" i="1"/>
  <c r="BU2405" i="1"/>
  <c r="BX2404" i="1"/>
  <c r="BU2400" i="1"/>
  <c r="BW2398" i="1"/>
  <c r="BY2396" i="1"/>
  <c r="BV2393" i="1"/>
  <c r="BX2391" i="1"/>
  <c r="BZ2389" i="1"/>
  <c r="BU2388" i="1"/>
  <c r="BW2386" i="1"/>
  <c r="BY2384" i="1"/>
  <c r="BV2381" i="1"/>
  <c r="BX2379" i="1"/>
  <c r="BZ2377" i="1"/>
  <c r="BU2376" i="1"/>
  <c r="BW2374" i="1"/>
  <c r="BY2372" i="1"/>
  <c r="BV2369" i="1"/>
  <c r="BX2367" i="1"/>
  <c r="BZ2365" i="1"/>
  <c r="BU2364" i="1"/>
  <c r="BW2362" i="1"/>
  <c r="BY2360" i="1"/>
  <c r="BV2357" i="1"/>
  <c r="BX2355" i="1"/>
  <c r="BZ2353" i="1"/>
  <c r="BU2352" i="1"/>
  <c r="BW2350" i="1"/>
  <c r="BY2348" i="1"/>
  <c r="BW2650" i="1"/>
  <c r="BW2518" i="1"/>
  <c r="BY2506" i="1"/>
  <c r="BX2499" i="1"/>
  <c r="BX2489" i="1"/>
  <c r="BY2482" i="1"/>
  <c r="BX2475" i="1"/>
  <c r="BY2468" i="1"/>
  <c r="BY2463" i="1"/>
  <c r="BU2462" i="1"/>
  <c r="BY2458" i="1"/>
  <c r="BV2457" i="1"/>
  <c r="BX2453" i="1"/>
  <c r="BU2452" i="1"/>
  <c r="BZ2439" i="1"/>
  <c r="BY2437" i="1"/>
  <c r="BV2436" i="1"/>
  <c r="BV2422" i="1"/>
  <c r="BY2420" i="1"/>
  <c r="BV2412" i="1"/>
  <c r="BZ2411" i="1"/>
  <c r="BX2410" i="1"/>
  <c r="BW2404" i="1"/>
  <c r="BZ2403" i="1"/>
  <c r="BV2398" i="1"/>
  <c r="BX2396" i="1"/>
  <c r="BZ2394" i="1"/>
  <c r="BU2393" i="1"/>
  <c r="BW2391" i="1"/>
  <c r="BY2389" i="1"/>
  <c r="BV2386" i="1"/>
  <c r="BX2384" i="1"/>
  <c r="BZ2382" i="1"/>
  <c r="BU2381" i="1"/>
  <c r="BW2379" i="1"/>
  <c r="BY2377" i="1"/>
  <c r="BV2374" i="1"/>
  <c r="BX2372" i="1"/>
  <c r="BZ2370" i="1"/>
  <c r="BU2369" i="1"/>
  <c r="BW2367" i="1"/>
  <c r="BY2365" i="1"/>
  <c r="BV2362" i="1"/>
  <c r="BX2360" i="1"/>
  <c r="BZ2358" i="1"/>
  <c r="BU2357" i="1"/>
  <c r="BW2355" i="1"/>
  <c r="BY2353" i="1"/>
  <c r="BV2350" i="1"/>
  <c r="BX2348" i="1"/>
  <c r="BZ2346" i="1"/>
  <c r="BU2345" i="1"/>
  <c r="BW2343" i="1"/>
  <c r="BY2341" i="1"/>
  <c r="BV2338" i="1"/>
  <c r="BX2336" i="1"/>
  <c r="BZ2334" i="1"/>
  <c r="BU2333" i="1"/>
  <c r="BW2331" i="1"/>
  <c r="BY2329" i="1"/>
  <c r="BV2326" i="1"/>
  <c r="BX2324" i="1"/>
  <c r="BZ2322" i="1"/>
  <c r="BU2321" i="1"/>
  <c r="BW2319" i="1"/>
  <c r="BY2317" i="1"/>
  <c r="BV2314" i="1"/>
  <c r="BX2312" i="1"/>
  <c r="BU2526" i="1"/>
  <c r="BX2510" i="1"/>
  <c r="BX2506" i="1"/>
  <c r="BW2496" i="1"/>
  <c r="BW2489" i="1"/>
  <c r="BX2482" i="1"/>
  <c r="BW2472" i="1"/>
  <c r="BX2463" i="1"/>
  <c r="BX2458" i="1"/>
  <c r="BW2453" i="1"/>
  <c r="BY2448" i="1"/>
  <c r="BZ2441" i="1"/>
  <c r="BY2439" i="1"/>
  <c r="BU2436" i="1"/>
  <c r="BU2422" i="1"/>
  <c r="BY2421" i="1"/>
  <c r="BX2420" i="1"/>
  <c r="BX2419" i="1"/>
  <c r="BZ2418" i="1"/>
  <c r="BU2412" i="1"/>
  <c r="BW2411" i="1"/>
  <c r="BW2410" i="1"/>
  <c r="BZ2408" i="1"/>
  <c r="BU2404" i="1"/>
  <c r="BY2403" i="1"/>
  <c r="BZ2399" i="1"/>
  <c r="BU2398" i="1"/>
  <c r="BW2396" i="1"/>
  <c r="BY2394" i="1"/>
  <c r="BV2391" i="1"/>
  <c r="BX2389" i="1"/>
  <c r="BZ2387" i="1"/>
  <c r="BU2386" i="1"/>
  <c r="BW2384" i="1"/>
  <c r="BY2382" i="1"/>
  <c r="BV2379" i="1"/>
  <c r="BX2377" i="1"/>
  <c r="BZ2375" i="1"/>
  <c r="BU2374" i="1"/>
  <c r="BW2372" i="1"/>
  <c r="BY2370" i="1"/>
  <c r="BV2367" i="1"/>
  <c r="BX2365" i="1"/>
  <c r="BZ2363" i="1"/>
  <c r="BU2362" i="1"/>
  <c r="BW2360" i="1"/>
  <c r="BY2358" i="1"/>
  <c r="BV2355" i="1"/>
  <c r="BX2353" i="1"/>
  <c r="BZ2351" i="1"/>
  <c r="BU2350" i="1"/>
  <c r="BW2348" i="1"/>
  <c r="BY2346" i="1"/>
  <c r="BV2343" i="1"/>
  <c r="BX2341" i="1"/>
  <c r="BZ2339" i="1"/>
  <c r="BU2338" i="1"/>
  <c r="BW2336" i="1"/>
  <c r="BY2334" i="1"/>
  <c r="BV2331" i="1"/>
  <c r="BX2329" i="1"/>
  <c r="BZ2327" i="1"/>
  <c r="BU2326" i="1"/>
  <c r="BW2324" i="1"/>
  <c r="BY2322" i="1"/>
  <c r="BV2319" i="1"/>
  <c r="BX2317" i="1"/>
  <c r="BZ2315" i="1"/>
  <c r="BU2314" i="1"/>
  <c r="BW2312" i="1"/>
  <c r="BY2636" i="1"/>
  <c r="BX2557" i="1"/>
  <c r="BY2524" i="1"/>
  <c r="BW2510" i="1"/>
  <c r="BW2506" i="1"/>
  <c r="BV2503" i="1"/>
  <c r="BV2496" i="1"/>
  <c r="BV2489" i="1"/>
  <c r="BW2482" i="1"/>
  <c r="BV2479" i="1"/>
  <c r="BV2472" i="1"/>
  <c r="BW2458" i="1"/>
  <c r="BV2453" i="1"/>
  <c r="BW2448" i="1"/>
  <c r="BX2441" i="1"/>
  <c r="BX2439" i="1"/>
  <c r="BW2438" i="1"/>
  <c r="BZ2429" i="1"/>
  <c r="BV2421" i="1"/>
  <c r="BW2420" i="1"/>
  <c r="BV2419" i="1"/>
  <c r="BY2418" i="1"/>
  <c r="BZ2417" i="1"/>
  <c r="BV2410" i="1"/>
  <c r="BY2408" i="1"/>
  <c r="BX2403" i="1"/>
  <c r="BY2399" i="1"/>
  <c r="BV2396" i="1"/>
  <c r="BX2394" i="1"/>
  <c r="BZ2392" i="1"/>
  <c r="BU2391" i="1"/>
  <c r="BW2389" i="1"/>
  <c r="BY2387" i="1"/>
  <c r="BV2384" i="1"/>
  <c r="BX2382" i="1"/>
  <c r="BZ2380" i="1"/>
  <c r="BU2379" i="1"/>
  <c r="BW2377" i="1"/>
  <c r="BY2375" i="1"/>
  <c r="BV2372" i="1"/>
  <c r="BX2370" i="1"/>
  <c r="BZ2368" i="1"/>
  <c r="BU2367" i="1"/>
  <c r="BW2365" i="1"/>
  <c r="BY2363" i="1"/>
  <c r="BV2360" i="1"/>
  <c r="BX2358" i="1"/>
  <c r="BZ2356" i="1"/>
  <c r="BU2355" i="1"/>
  <c r="BW2353" i="1"/>
  <c r="BY2351" i="1"/>
  <c r="BV2348" i="1"/>
  <c r="BX2346" i="1"/>
  <c r="BZ2344" i="1"/>
  <c r="BU2343" i="1"/>
  <c r="BW2636" i="1"/>
  <c r="BY2559" i="1"/>
  <c r="BW2524" i="1"/>
  <c r="BV2513" i="1"/>
  <c r="BU2510" i="1"/>
  <c r="BU2503" i="1"/>
  <c r="BU2496" i="1"/>
  <c r="BU2486" i="1"/>
  <c r="BU2479" i="1"/>
  <c r="BU2472" i="1"/>
  <c r="BZ2465" i="1"/>
  <c r="BV2448" i="1"/>
  <c r="BW2441" i="1"/>
  <c r="BW2439" i="1"/>
  <c r="BU2438" i="1"/>
  <c r="BZ2432" i="1"/>
  <c r="BX2431" i="1"/>
  <c r="BZ2430" i="1"/>
  <c r="BX2429" i="1"/>
  <c r="BZ2427" i="1"/>
  <c r="BU2419" i="1"/>
  <c r="BV2418" i="1"/>
  <c r="BX2417" i="1"/>
  <c r="BU2410" i="1"/>
  <c r="BY2409" i="1"/>
  <c r="BX2408" i="1"/>
  <c r="BX2407" i="1"/>
  <c r="BW2403" i="1"/>
  <c r="BX2399" i="1"/>
  <c r="BZ2397" i="1"/>
  <c r="BU2396" i="1"/>
  <c r="BW2394" i="1"/>
  <c r="BY2392" i="1"/>
  <c r="BV2389" i="1"/>
  <c r="BX2387" i="1"/>
  <c r="BZ2385" i="1"/>
  <c r="BU2384" i="1"/>
  <c r="BW2382" i="1"/>
  <c r="BY2380" i="1"/>
  <c r="BV2377" i="1"/>
  <c r="BX2375" i="1"/>
  <c r="BZ2373" i="1"/>
  <c r="BU2372" i="1"/>
  <c r="BW2370" i="1"/>
  <c r="BY2368" i="1"/>
  <c r="BV2365" i="1"/>
  <c r="BX2363" i="1"/>
  <c r="BZ2361" i="1"/>
  <c r="BU2360" i="1"/>
  <c r="BW2358" i="1"/>
  <c r="BY2356" i="1"/>
  <c r="BV2353" i="1"/>
  <c r="BX2351" i="1"/>
  <c r="BZ2349" i="1"/>
  <c r="BU2348" i="1"/>
  <c r="BW2346" i="1"/>
  <c r="BY2344" i="1"/>
  <c r="BV2341" i="1"/>
  <c r="BX2339" i="1"/>
  <c r="BZ2337" i="1"/>
  <c r="BU2336" i="1"/>
  <c r="BW2334" i="1"/>
  <c r="BY2332" i="1"/>
  <c r="BV2329" i="1"/>
  <c r="BX2327" i="1"/>
  <c r="BZ2325" i="1"/>
  <c r="BU2324" i="1"/>
  <c r="BW2322" i="1"/>
  <c r="BY2320" i="1"/>
  <c r="BV2317" i="1"/>
  <c r="BX2315" i="1"/>
  <c r="BZ2313" i="1"/>
  <c r="BU2312" i="1"/>
  <c r="BY2600" i="1"/>
  <c r="BW2548" i="1"/>
  <c r="BY2532" i="1"/>
  <c r="BV2524" i="1"/>
  <c r="BV2519" i="1"/>
  <c r="BZ2504" i="1"/>
  <c r="BZ2497" i="1"/>
  <c r="BZ2487" i="1"/>
  <c r="BZ2480" i="1"/>
  <c r="BZ2473" i="1"/>
  <c r="BX2465" i="1"/>
  <c r="BU2464" i="1"/>
  <c r="BZ2449" i="1"/>
  <c r="BU2448" i="1"/>
  <c r="BZ2442" i="1"/>
  <c r="BV2441" i="1"/>
  <c r="BU2440" i="1"/>
  <c r="BY2432" i="1"/>
  <c r="BV2431" i="1"/>
  <c r="BV2430" i="1"/>
  <c r="BW2429" i="1"/>
  <c r="BY2427" i="1"/>
  <c r="BW2417" i="1"/>
  <c r="BZ2415" i="1"/>
  <c r="BV2409" i="1"/>
  <c r="BW2408" i="1"/>
  <c r="BV2407" i="1"/>
  <c r="BZ2406" i="1"/>
  <c r="BV2403" i="1"/>
  <c r="BZ2402" i="1"/>
  <c r="BW2399" i="1"/>
  <c r="BY2397" i="1"/>
  <c r="BV2394" i="1"/>
  <c r="BX2392" i="1"/>
  <c r="BZ2390" i="1"/>
  <c r="BU2389" i="1"/>
  <c r="BW2387" i="1"/>
  <c r="BY2385" i="1"/>
  <c r="BV2382" i="1"/>
  <c r="BX2380" i="1"/>
  <c r="BZ2378" i="1"/>
  <c r="BU2377" i="1"/>
  <c r="BW2375" i="1"/>
  <c r="BY2373" i="1"/>
  <c r="BV2370" i="1"/>
  <c r="BX2368" i="1"/>
  <c r="BZ2366" i="1"/>
  <c r="BU2365" i="1"/>
  <c r="BW2363" i="1"/>
  <c r="BY2361" i="1"/>
  <c r="BV2358" i="1"/>
  <c r="BX2356" i="1"/>
  <c r="BZ2354" i="1"/>
  <c r="BU2353" i="1"/>
  <c r="BW2351" i="1"/>
  <c r="BY2349" i="1"/>
  <c r="BV2346" i="1"/>
  <c r="BX2344" i="1"/>
  <c r="BZ2342" i="1"/>
  <c r="BU2341" i="1"/>
  <c r="BW2339" i="1"/>
  <c r="BY2337" i="1"/>
  <c r="BV2334" i="1"/>
  <c r="BX2332" i="1"/>
  <c r="BZ2330" i="1"/>
  <c r="BU2329" i="1"/>
  <c r="BW2327" i="1"/>
  <c r="BY2325" i="1"/>
  <c r="BV2322" i="1"/>
  <c r="BX2320" i="1"/>
  <c r="BZ2318" i="1"/>
  <c r="BU2317" i="1"/>
  <c r="BW2315" i="1"/>
  <c r="BY2313" i="1"/>
  <c r="BV2640" i="1"/>
  <c r="BU2548" i="1"/>
  <c r="BU2532" i="1"/>
  <c r="BU2519" i="1"/>
  <c r="BY2504" i="1"/>
  <c r="BY2487" i="1"/>
  <c r="BY2480" i="1"/>
  <c r="BW2465" i="1"/>
  <c r="BY2460" i="1"/>
  <c r="BX2455" i="1"/>
  <c r="BZ2444" i="1"/>
  <c r="BX2443" i="1"/>
  <c r="BU2441" i="1"/>
  <c r="BX2432" i="1"/>
  <c r="BU2431" i="1"/>
  <c r="BV2429" i="1"/>
  <c r="BX2428" i="1"/>
  <c r="BX2427" i="1"/>
  <c r="BZ2425" i="1"/>
  <c r="BV2417" i="1"/>
  <c r="BX2416" i="1"/>
  <c r="BY2415" i="1"/>
  <c r="BU2407" i="1"/>
  <c r="BY2406" i="1"/>
  <c r="BY2402" i="1"/>
  <c r="BZ2401" i="1"/>
  <c r="BV2399" i="1"/>
  <c r="BX2397" i="1"/>
  <c r="BZ2395" i="1"/>
  <c r="BU2394" i="1"/>
  <c r="BW2392" i="1"/>
  <c r="BY2390" i="1"/>
  <c r="BV2387" i="1"/>
  <c r="BX2385" i="1"/>
  <c r="BZ2383" i="1"/>
  <c r="BU2382" i="1"/>
  <c r="BW2380" i="1"/>
  <c r="BY2378" i="1"/>
  <c r="BV2375" i="1"/>
  <c r="BX2373" i="1"/>
  <c r="BZ2371" i="1"/>
  <c r="BU2370" i="1"/>
  <c r="BW2368" i="1"/>
  <c r="BY2366" i="1"/>
  <c r="BV2363" i="1"/>
  <c r="BX2361" i="1"/>
  <c r="BZ2359" i="1"/>
  <c r="BU2358" i="1"/>
  <c r="BW2356" i="1"/>
  <c r="BY2354" i="1"/>
  <c r="BV2351" i="1"/>
  <c r="BX2349" i="1"/>
  <c r="BZ2347" i="1"/>
  <c r="BU2346" i="1"/>
  <c r="BW2344" i="1"/>
  <c r="BY2342" i="1"/>
  <c r="BV2339" i="1"/>
  <c r="BX2337" i="1"/>
  <c r="BZ2335" i="1"/>
  <c r="BU2334" i="1"/>
  <c r="BW2332" i="1"/>
  <c r="BY2330" i="1"/>
  <c r="BV2327" i="1"/>
  <c r="BX2325" i="1"/>
  <c r="BZ2323" i="1"/>
  <c r="BU2322" i="1"/>
  <c r="BW2320" i="1"/>
  <c r="BY2318" i="1"/>
  <c r="BV2315" i="1"/>
  <c r="BX2313" i="1"/>
  <c r="BZ2311" i="1"/>
  <c r="BU2310" i="1"/>
  <c r="BY2660" i="1"/>
  <c r="BX2501" i="1"/>
  <c r="BY2494" i="1"/>
  <c r="BX2487" i="1"/>
  <c r="BX2477" i="1"/>
  <c r="BY2470" i="1"/>
  <c r="BV2465" i="1"/>
  <c r="BW2460" i="1"/>
  <c r="BV2455" i="1"/>
  <c r="BY2444" i="1"/>
  <c r="BV2443" i="1"/>
  <c r="BY2434" i="1"/>
  <c r="BU2429" i="1"/>
  <c r="BU2428" i="1"/>
  <c r="BW2427" i="1"/>
  <c r="BZ2426" i="1"/>
  <c r="BY2425" i="1"/>
  <c r="BU2417" i="1"/>
  <c r="BU2416" i="1"/>
  <c r="BX2415" i="1"/>
  <c r="BV2406" i="1"/>
  <c r="BW2402" i="1"/>
  <c r="BY2401" i="1"/>
  <c r="BU2399" i="1"/>
  <c r="BW2397" i="1"/>
  <c r="BY2395" i="1"/>
  <c r="BV2392" i="1"/>
  <c r="BX2390" i="1"/>
  <c r="BZ2388" i="1"/>
  <c r="BU2387" i="1"/>
  <c r="BW2385" i="1"/>
  <c r="BY2383" i="1"/>
  <c r="BV2380" i="1"/>
  <c r="BX2378" i="1"/>
  <c r="BZ2376" i="1"/>
  <c r="BU2375" i="1"/>
  <c r="BW2373" i="1"/>
  <c r="BY2371" i="1"/>
  <c r="BV2368" i="1"/>
  <c r="BX2366" i="1"/>
  <c r="BZ2364" i="1"/>
  <c r="BU2363" i="1"/>
  <c r="BW2361" i="1"/>
  <c r="BY2359" i="1"/>
  <c r="BV2356" i="1"/>
  <c r="BX2354" i="1"/>
  <c r="BZ2352" i="1"/>
  <c r="BU2351" i="1"/>
  <c r="BW2349" i="1"/>
  <c r="BY2347" i="1"/>
  <c r="BV2344" i="1"/>
  <c r="BX2342" i="1"/>
  <c r="BZ2340" i="1"/>
  <c r="BU2339" i="1"/>
  <c r="BW2337" i="1"/>
  <c r="BY2335" i="1"/>
  <c r="BV2332" i="1"/>
  <c r="BX2330" i="1"/>
  <c r="BZ2328" i="1"/>
  <c r="BU2327" i="1"/>
  <c r="BW2325" i="1"/>
  <c r="BY2323" i="1"/>
  <c r="BV2320" i="1"/>
  <c r="BX2318" i="1"/>
  <c r="BZ2316" i="1"/>
  <c r="BU2315" i="1"/>
  <c r="BW2313" i="1"/>
  <c r="BY2311" i="1"/>
  <c r="BX2590" i="1"/>
  <c r="BW2588" i="1"/>
  <c r="BW2525" i="1"/>
  <c r="BZ2517" i="1"/>
  <c r="BW2508" i="1"/>
  <c r="BW2501" i="1"/>
  <c r="BX2494" i="1"/>
  <c r="BW2484" i="1"/>
  <c r="BW2477" i="1"/>
  <c r="BX2470" i="1"/>
  <c r="BV2460" i="1"/>
  <c r="BZ2456" i="1"/>
  <c r="BU2455" i="1"/>
  <c r="BZ2451" i="1"/>
  <c r="BW2450" i="1"/>
  <c r="BX2444" i="1"/>
  <c r="BU2443" i="1"/>
  <c r="BX2434" i="1"/>
  <c r="BW2426" i="1"/>
  <c r="BX2425" i="1"/>
  <c r="BW2415" i="1"/>
  <c r="BZ2413" i="1"/>
  <c r="BU2406" i="1"/>
  <c r="BZ2405" i="1"/>
  <c r="BU2402" i="1"/>
  <c r="BX2401" i="1"/>
  <c r="BW2590" i="1"/>
  <c r="BV2525" i="1"/>
  <c r="BV2508" i="1"/>
  <c r="BV2501" i="1"/>
  <c r="BW2494" i="1"/>
  <c r="BV2491" i="1"/>
  <c r="BV2484" i="1"/>
  <c r="BV2477" i="1"/>
  <c r="BW2470" i="1"/>
  <c r="BZ2461" i="1"/>
  <c r="BU2460" i="1"/>
  <c r="BY2456" i="1"/>
  <c r="BY2451" i="1"/>
  <c r="BU2450" i="1"/>
  <c r="BY2446" i="1"/>
  <c r="BW2434" i="1"/>
  <c r="BV2433" i="1"/>
  <c r="BU2426" i="1"/>
  <c r="BU2425" i="1"/>
  <c r="BY2424" i="1"/>
  <c r="BV2415" i="1"/>
  <c r="BZ2414" i="1"/>
  <c r="BY2413" i="1"/>
  <c r="BX2405" i="1"/>
  <c r="BU2401" i="1"/>
  <c r="BY2400" i="1"/>
  <c r="BZ2398" i="1"/>
  <c r="BU2397" i="1"/>
  <c r="BW2395" i="1"/>
  <c r="BY2393" i="1"/>
  <c r="BV2390" i="1"/>
  <c r="BX2388" i="1"/>
  <c r="BZ2386" i="1"/>
  <c r="BU2385" i="1"/>
  <c r="BW2383" i="1"/>
  <c r="BY2381" i="1"/>
  <c r="BV2378" i="1"/>
  <c r="BX2376" i="1"/>
  <c r="BZ2374" i="1"/>
  <c r="BU2373" i="1"/>
  <c r="BW2371" i="1"/>
  <c r="BY2369" i="1"/>
  <c r="BV2366" i="1"/>
  <c r="BX2364" i="1"/>
  <c r="BZ2362" i="1"/>
  <c r="BU2361" i="1"/>
  <c r="BW2359" i="1"/>
  <c r="BY2357" i="1"/>
  <c r="BV2354" i="1"/>
  <c r="BX2352" i="1"/>
  <c r="BZ2350" i="1"/>
  <c r="BU2349" i="1"/>
  <c r="BW2347" i="1"/>
  <c r="BY2345" i="1"/>
  <c r="BV2342" i="1"/>
  <c r="BX2340" i="1"/>
  <c r="BZ2338" i="1"/>
  <c r="BU2337" i="1"/>
  <c r="BW2335" i="1"/>
  <c r="BY2333" i="1"/>
  <c r="BV2330" i="1"/>
  <c r="BX2328" i="1"/>
  <c r="BZ2326" i="1"/>
  <c r="BU2325" i="1"/>
  <c r="BW2323" i="1"/>
  <c r="BY2321" i="1"/>
  <c r="BV2318" i="1"/>
  <c r="BX2316" i="1"/>
  <c r="BZ2314" i="1"/>
  <c r="BU2313" i="1"/>
  <c r="BW2311" i="1"/>
  <c r="BV2541" i="1"/>
  <c r="BV2537" i="1"/>
  <c r="BZ2533" i="1"/>
  <c r="BX2515" i="1"/>
  <c r="BY2512" i="1"/>
  <c r="BZ2499" i="1"/>
  <c r="BZ2492" i="1"/>
  <c r="BZ2485" i="1"/>
  <c r="BZ2475" i="1"/>
  <c r="BV2467" i="1"/>
  <c r="BW2446" i="1"/>
  <c r="BV2445" i="1"/>
  <c r="BY2436" i="1"/>
  <c r="BV2424" i="1"/>
  <c r="BZ2423" i="1"/>
  <c r="BX2422" i="1"/>
  <c r="BU2414" i="1"/>
  <c r="BU2413" i="1"/>
  <c r="BY2412" i="1"/>
  <c r="BV2405" i="1"/>
  <c r="BV2400" i="1"/>
  <c r="BX2398" i="1"/>
  <c r="BZ2396" i="1"/>
  <c r="BU2395" i="1"/>
  <c r="BW2393" i="1"/>
  <c r="BY2391" i="1"/>
  <c r="BV2388" i="1"/>
  <c r="BX2386" i="1"/>
  <c r="BZ2384" i="1"/>
  <c r="BU2383" i="1"/>
  <c r="BW2381" i="1"/>
  <c r="BY2379" i="1"/>
  <c r="BV2376" i="1"/>
  <c r="BX2374" i="1"/>
  <c r="BZ2372" i="1"/>
  <c r="BU2371" i="1"/>
  <c r="BW2369" i="1"/>
  <c r="BY2367" i="1"/>
  <c r="BV2364" i="1"/>
  <c r="BX2362" i="1"/>
  <c r="BZ2360" i="1"/>
  <c r="BU2359" i="1"/>
  <c r="BW2357" i="1"/>
  <c r="BY2355" i="1"/>
  <c r="BV2352" i="1"/>
  <c r="BX2350" i="1"/>
  <c r="BZ2348" i="1"/>
  <c r="BU2347" i="1"/>
  <c r="BW2345" i="1"/>
  <c r="BY2343" i="1"/>
  <c r="BV2340" i="1"/>
  <c r="BX2338" i="1"/>
  <c r="BZ2336" i="1"/>
  <c r="BU2335" i="1"/>
  <c r="BW2333" i="1"/>
  <c r="BY2331" i="1"/>
  <c r="BV2328" i="1"/>
  <c r="BX2326" i="1"/>
  <c r="BZ2324" i="1"/>
  <c r="BU2323" i="1"/>
  <c r="BW2321" i="1"/>
  <c r="BY2319" i="1"/>
  <c r="BV2316" i="1"/>
  <c r="BX2314" i="1"/>
  <c r="BZ2312" i="1"/>
  <c r="BW2400" i="1"/>
  <c r="BZ2393" i="1"/>
  <c r="BW2390" i="1"/>
  <c r="BZ2367" i="1"/>
  <c r="BW2364" i="1"/>
  <c r="BZ2357" i="1"/>
  <c r="BW2354" i="1"/>
  <c r="BX2343" i="1"/>
  <c r="BV2333" i="1"/>
  <c r="BZ2317" i="1"/>
  <c r="BU2316" i="1"/>
  <c r="BV2312" i="1"/>
  <c r="BU2311" i="1"/>
  <c r="BY2310" i="1"/>
  <c r="BZ2308" i="1"/>
  <c r="BU2307" i="1"/>
  <c r="BW2305" i="1"/>
  <c r="BY2303" i="1"/>
  <c r="BV2300" i="1"/>
  <c r="BX2298" i="1"/>
  <c r="BZ2296" i="1"/>
  <c r="BU2295" i="1"/>
  <c r="BW2293" i="1"/>
  <c r="BY2291" i="1"/>
  <c r="BV2288" i="1"/>
  <c r="BX2286" i="1"/>
  <c r="BZ2284" i="1"/>
  <c r="BU2283" i="1"/>
  <c r="BW2281" i="1"/>
  <c r="BY2279" i="1"/>
  <c r="BV2276" i="1"/>
  <c r="BX2274" i="1"/>
  <c r="BZ2272" i="1"/>
  <c r="BU2271" i="1"/>
  <c r="BW2269" i="1"/>
  <c r="BY2267" i="1"/>
  <c r="BV2264" i="1"/>
  <c r="BX2262" i="1"/>
  <c r="BZ2260" i="1"/>
  <c r="BU2259" i="1"/>
  <c r="BW2257" i="1"/>
  <c r="BY2255" i="1"/>
  <c r="BV2252" i="1"/>
  <c r="BX2250" i="1"/>
  <c r="BZ2248" i="1"/>
  <c r="BU2247" i="1"/>
  <c r="BW2245" i="1"/>
  <c r="BY2243" i="1"/>
  <c r="BV2240" i="1"/>
  <c r="BX2238" i="1"/>
  <c r="BZ2236" i="1"/>
  <c r="BU2235" i="1"/>
  <c r="BW2233" i="1"/>
  <c r="BY2231" i="1"/>
  <c r="BV2228" i="1"/>
  <c r="BX2226" i="1"/>
  <c r="BZ2224" i="1"/>
  <c r="BU2223" i="1"/>
  <c r="BW2221" i="1"/>
  <c r="BY2219" i="1"/>
  <c r="BV2216" i="1"/>
  <c r="BX2214" i="1"/>
  <c r="BZ2212" i="1"/>
  <c r="BU2211" i="1"/>
  <c r="BW2209" i="1"/>
  <c r="BY2207" i="1"/>
  <c r="BV2204" i="1"/>
  <c r="BX2202" i="1"/>
  <c r="BZ2200" i="1"/>
  <c r="BU2199" i="1"/>
  <c r="BW2197" i="1"/>
  <c r="BY2195" i="1"/>
  <c r="BY2398" i="1"/>
  <c r="BX2393" i="1"/>
  <c r="BU2390" i="1"/>
  <c r="BV2385" i="1"/>
  <c r="BU2380" i="1"/>
  <c r="BY2362" i="1"/>
  <c r="BX2357" i="1"/>
  <c r="BU2354" i="1"/>
  <c r="BV2349" i="1"/>
  <c r="BY2338" i="1"/>
  <c r="BY2327" i="1"/>
  <c r="BX2323" i="1"/>
  <c r="BW2317" i="1"/>
  <c r="BX2310" i="1"/>
  <c r="BY2308" i="1"/>
  <c r="BV2305" i="1"/>
  <c r="BX2303" i="1"/>
  <c r="BZ2301" i="1"/>
  <c r="BU2300" i="1"/>
  <c r="BW2298" i="1"/>
  <c r="BY2296" i="1"/>
  <c r="BV2293" i="1"/>
  <c r="BX2291" i="1"/>
  <c r="BZ2289" i="1"/>
  <c r="BU2288" i="1"/>
  <c r="BW2286" i="1"/>
  <c r="BY2284" i="1"/>
  <c r="BV2281" i="1"/>
  <c r="BX2279" i="1"/>
  <c r="BZ2277" i="1"/>
  <c r="BU2276" i="1"/>
  <c r="BW2274" i="1"/>
  <c r="BY2272" i="1"/>
  <c r="BV2269" i="1"/>
  <c r="BX2267" i="1"/>
  <c r="BZ2265" i="1"/>
  <c r="BU2264" i="1"/>
  <c r="BW2262" i="1"/>
  <c r="BY2260" i="1"/>
  <c r="BV2257" i="1"/>
  <c r="BX2255" i="1"/>
  <c r="BZ2253" i="1"/>
  <c r="BU2252" i="1"/>
  <c r="BW2250" i="1"/>
  <c r="BY2248" i="1"/>
  <c r="BV2245" i="1"/>
  <c r="BX2243" i="1"/>
  <c r="BZ2241" i="1"/>
  <c r="BU2240" i="1"/>
  <c r="BW2238" i="1"/>
  <c r="BY2236" i="1"/>
  <c r="BV2233" i="1"/>
  <c r="BX2231" i="1"/>
  <c r="BZ2229" i="1"/>
  <c r="BU2228" i="1"/>
  <c r="BW2226" i="1"/>
  <c r="BY2224" i="1"/>
  <c r="BV2221" i="1"/>
  <c r="BX2219" i="1"/>
  <c r="BZ2217" i="1"/>
  <c r="BU2216" i="1"/>
  <c r="BW2214" i="1"/>
  <c r="BY2212" i="1"/>
  <c r="BV2209" i="1"/>
  <c r="BX2207" i="1"/>
  <c r="BZ2205" i="1"/>
  <c r="BU2204" i="1"/>
  <c r="BW2202" i="1"/>
  <c r="BY2200" i="1"/>
  <c r="BV2197" i="1"/>
  <c r="BX2195" i="1"/>
  <c r="BZ2193" i="1"/>
  <c r="BU2192" i="1"/>
  <c r="BU2498" i="1"/>
  <c r="BX2467" i="1"/>
  <c r="BV2434" i="1"/>
  <c r="BX2383" i="1"/>
  <c r="BX2347" i="1"/>
  <c r="BW2338" i="1"/>
  <c r="BX2334" i="1"/>
  <c r="BY2328" i="1"/>
  <c r="BV2323" i="1"/>
  <c r="BZ2319" i="1"/>
  <c r="BW2318" i="1"/>
  <c r="BW2310" i="1"/>
  <c r="BX2308" i="1"/>
  <c r="BZ2306" i="1"/>
  <c r="BU2305" i="1"/>
  <c r="BW2303" i="1"/>
  <c r="BY2301" i="1"/>
  <c r="BV2298" i="1"/>
  <c r="BX2296" i="1"/>
  <c r="BZ2294" i="1"/>
  <c r="BU2293" i="1"/>
  <c r="BW2291" i="1"/>
  <c r="BY2289" i="1"/>
  <c r="BV2286" i="1"/>
  <c r="BX2284" i="1"/>
  <c r="BZ2282" i="1"/>
  <c r="BU2281" i="1"/>
  <c r="BW2279" i="1"/>
  <c r="BY2277" i="1"/>
  <c r="BV2274" i="1"/>
  <c r="BX2272" i="1"/>
  <c r="BZ2270" i="1"/>
  <c r="BU2269" i="1"/>
  <c r="BW2267" i="1"/>
  <c r="BY2265" i="1"/>
  <c r="BV2262" i="1"/>
  <c r="BX2260" i="1"/>
  <c r="BZ2258" i="1"/>
  <c r="BU2257" i="1"/>
  <c r="BW2255" i="1"/>
  <c r="BY2253" i="1"/>
  <c r="BV2250" i="1"/>
  <c r="BX2248" i="1"/>
  <c r="BZ2246" i="1"/>
  <c r="BU2245" i="1"/>
  <c r="BW2243" i="1"/>
  <c r="BY2241" i="1"/>
  <c r="BV2238" i="1"/>
  <c r="BX2236" i="1"/>
  <c r="BZ2234" i="1"/>
  <c r="BU2233" i="1"/>
  <c r="BW2231" i="1"/>
  <c r="BY2229" i="1"/>
  <c r="BV2226" i="1"/>
  <c r="BX2224" i="1"/>
  <c r="BZ2222" i="1"/>
  <c r="BU2221" i="1"/>
  <c r="BW2219" i="1"/>
  <c r="BY2217" i="1"/>
  <c r="BV2214" i="1"/>
  <c r="BX2212" i="1"/>
  <c r="BZ2210" i="1"/>
  <c r="BU2209" i="1"/>
  <c r="BW2207" i="1"/>
  <c r="BY2205" i="1"/>
  <c r="BV2202" i="1"/>
  <c r="BW2414" i="1"/>
  <c r="BY2388" i="1"/>
  <c r="BV2383" i="1"/>
  <c r="BY2352" i="1"/>
  <c r="BV2347" i="1"/>
  <c r="BW2328" i="1"/>
  <c r="BY2324" i="1"/>
  <c r="BX2319" i="1"/>
  <c r="BU2318" i="1"/>
  <c r="BV2313" i="1"/>
  <c r="BV2310" i="1"/>
  <c r="BW2308" i="1"/>
  <c r="BY2306" i="1"/>
  <c r="BV2303" i="1"/>
  <c r="BX2301" i="1"/>
  <c r="BZ2299" i="1"/>
  <c r="BU2298" i="1"/>
  <c r="BW2296" i="1"/>
  <c r="BY2294" i="1"/>
  <c r="BV2291" i="1"/>
  <c r="BX2289" i="1"/>
  <c r="BZ2287" i="1"/>
  <c r="BU2286" i="1"/>
  <c r="BW2284" i="1"/>
  <c r="BY2282" i="1"/>
  <c r="BV2279" i="1"/>
  <c r="BX2277" i="1"/>
  <c r="BZ2275" i="1"/>
  <c r="BU2274" i="1"/>
  <c r="BW2272" i="1"/>
  <c r="BY2270" i="1"/>
  <c r="BV2267" i="1"/>
  <c r="BX2265" i="1"/>
  <c r="BZ2263" i="1"/>
  <c r="BU2262" i="1"/>
  <c r="BW2260" i="1"/>
  <c r="BY2258" i="1"/>
  <c r="BV2255" i="1"/>
  <c r="BX2253" i="1"/>
  <c r="BZ2251" i="1"/>
  <c r="BU2250" i="1"/>
  <c r="BW2248" i="1"/>
  <c r="BY2246" i="1"/>
  <c r="BV2243" i="1"/>
  <c r="BX2241" i="1"/>
  <c r="BZ2239" i="1"/>
  <c r="BU2238" i="1"/>
  <c r="BW2236" i="1"/>
  <c r="BY2234" i="1"/>
  <c r="BV2231" i="1"/>
  <c r="BX2229" i="1"/>
  <c r="BZ2227" i="1"/>
  <c r="BU2226" i="1"/>
  <c r="BW2224" i="1"/>
  <c r="BY2222" i="1"/>
  <c r="BV2219" i="1"/>
  <c r="BX2217" i="1"/>
  <c r="BZ2215" i="1"/>
  <c r="BU2214" i="1"/>
  <c r="BW2212" i="1"/>
  <c r="BY2210" i="1"/>
  <c r="BV2207" i="1"/>
  <c r="BX2205" i="1"/>
  <c r="BZ2203" i="1"/>
  <c r="BU2202" i="1"/>
  <c r="BW2200" i="1"/>
  <c r="BY2198" i="1"/>
  <c r="BV2195" i="1"/>
  <c r="BX2193" i="1"/>
  <c r="BZ2191" i="1"/>
  <c r="BU2491" i="1"/>
  <c r="BX2451" i="1"/>
  <c r="BZ2391" i="1"/>
  <c r="BW2388" i="1"/>
  <c r="BZ2381" i="1"/>
  <c r="BW2378" i="1"/>
  <c r="BZ2355" i="1"/>
  <c r="BW2352" i="1"/>
  <c r="BU2344" i="1"/>
  <c r="BZ2329" i="1"/>
  <c r="BU2328" i="1"/>
  <c r="BV2324" i="1"/>
  <c r="BU2319" i="1"/>
  <c r="BV2308" i="1"/>
  <c r="BX2306" i="1"/>
  <c r="BZ2304" i="1"/>
  <c r="BU2303" i="1"/>
  <c r="BW2301" i="1"/>
  <c r="BY2299" i="1"/>
  <c r="BV2296" i="1"/>
  <c r="BX2294" i="1"/>
  <c r="BZ2292" i="1"/>
  <c r="BU2291" i="1"/>
  <c r="BW2289" i="1"/>
  <c r="BY2287" i="1"/>
  <c r="BV2284" i="1"/>
  <c r="BX2282" i="1"/>
  <c r="BZ2280" i="1"/>
  <c r="BU2279" i="1"/>
  <c r="BW2277" i="1"/>
  <c r="BY2275" i="1"/>
  <c r="BV2272" i="1"/>
  <c r="BX2270" i="1"/>
  <c r="BZ2268" i="1"/>
  <c r="BU2267" i="1"/>
  <c r="BW2265" i="1"/>
  <c r="BY2263" i="1"/>
  <c r="BV2260" i="1"/>
  <c r="BX2258" i="1"/>
  <c r="BZ2256" i="1"/>
  <c r="BU2255" i="1"/>
  <c r="BW2253" i="1"/>
  <c r="BY2251" i="1"/>
  <c r="BV2248" i="1"/>
  <c r="BX2246" i="1"/>
  <c r="BZ2244" i="1"/>
  <c r="BU2243" i="1"/>
  <c r="BW2241" i="1"/>
  <c r="BY2239" i="1"/>
  <c r="BV2236" i="1"/>
  <c r="BX2234" i="1"/>
  <c r="BZ2232" i="1"/>
  <c r="BU2231" i="1"/>
  <c r="BW2229" i="1"/>
  <c r="BY2227" i="1"/>
  <c r="BV2224" i="1"/>
  <c r="BX2222" i="1"/>
  <c r="BZ2220" i="1"/>
  <c r="BU2219" i="1"/>
  <c r="BW2217" i="1"/>
  <c r="BY2215" i="1"/>
  <c r="BV2212" i="1"/>
  <c r="BX2210" i="1"/>
  <c r="BZ2208" i="1"/>
  <c r="BU2207" i="1"/>
  <c r="BW2205" i="1"/>
  <c r="BY2203" i="1"/>
  <c r="BY2422" i="1"/>
  <c r="BY2386" i="1"/>
  <c r="BX2381" i="1"/>
  <c r="BU2378" i="1"/>
  <c r="BV2373" i="1"/>
  <c r="BU2368" i="1"/>
  <c r="BY2350" i="1"/>
  <c r="BZ2345" i="1"/>
  <c r="BY2339" i="1"/>
  <c r="BX2335" i="1"/>
  <c r="BW2329" i="1"/>
  <c r="BZ2320" i="1"/>
  <c r="BY2314" i="1"/>
  <c r="BZ2309" i="1"/>
  <c r="BU2308" i="1"/>
  <c r="BW2306" i="1"/>
  <c r="BY2304" i="1"/>
  <c r="BV2301" i="1"/>
  <c r="BX2299" i="1"/>
  <c r="BZ2297" i="1"/>
  <c r="BU2296" i="1"/>
  <c r="BW2294" i="1"/>
  <c r="BY2292" i="1"/>
  <c r="BV2289" i="1"/>
  <c r="BX2287" i="1"/>
  <c r="BZ2285" i="1"/>
  <c r="BU2284" i="1"/>
  <c r="BW2282" i="1"/>
  <c r="BY2280" i="1"/>
  <c r="BV2277" i="1"/>
  <c r="BX2275" i="1"/>
  <c r="BZ2273" i="1"/>
  <c r="BU2272" i="1"/>
  <c r="BW2270" i="1"/>
  <c r="BY2268" i="1"/>
  <c r="BV2265" i="1"/>
  <c r="BX2263" i="1"/>
  <c r="BZ2261" i="1"/>
  <c r="BU2260" i="1"/>
  <c r="BW2258" i="1"/>
  <c r="BY2256" i="1"/>
  <c r="BV2253" i="1"/>
  <c r="BX2251" i="1"/>
  <c r="BZ2249" i="1"/>
  <c r="BU2248" i="1"/>
  <c r="BW2246" i="1"/>
  <c r="BY2244" i="1"/>
  <c r="BV2241" i="1"/>
  <c r="BX2239" i="1"/>
  <c r="BZ2237" i="1"/>
  <c r="BU2236" i="1"/>
  <c r="BW2234" i="1"/>
  <c r="BY2232" i="1"/>
  <c r="BV2229" i="1"/>
  <c r="BX2227" i="1"/>
  <c r="BZ2225" i="1"/>
  <c r="BU2224" i="1"/>
  <c r="BW2222" i="1"/>
  <c r="BY2220" i="1"/>
  <c r="BV2217" i="1"/>
  <c r="BX2215" i="1"/>
  <c r="BZ2213" i="1"/>
  <c r="BU2212" i="1"/>
  <c r="BW2210" i="1"/>
  <c r="BY2208" i="1"/>
  <c r="BV2205" i="1"/>
  <c r="BX2203" i="1"/>
  <c r="BZ2201" i="1"/>
  <c r="BU2200" i="1"/>
  <c r="BW2198" i="1"/>
  <c r="BY2196" i="1"/>
  <c r="BV2193" i="1"/>
  <c r="BU2484" i="1"/>
  <c r="BW2424" i="1"/>
  <c r="BX2371" i="1"/>
  <c r="BX2345" i="1"/>
  <c r="BY2340" i="1"/>
  <c r="BV2335" i="1"/>
  <c r="BZ2331" i="1"/>
  <c r="BW2330" i="1"/>
  <c r="BZ2321" i="1"/>
  <c r="BU2320" i="1"/>
  <c r="BW2314" i="1"/>
  <c r="BY2309" i="1"/>
  <c r="BV2306" i="1"/>
  <c r="BX2304" i="1"/>
  <c r="BZ2302" i="1"/>
  <c r="BU2301" i="1"/>
  <c r="BW2299" i="1"/>
  <c r="BY2297" i="1"/>
  <c r="BV2294" i="1"/>
  <c r="BX2292" i="1"/>
  <c r="BZ2290" i="1"/>
  <c r="BU2289" i="1"/>
  <c r="BW2287" i="1"/>
  <c r="BY2285" i="1"/>
  <c r="BV2282" i="1"/>
  <c r="BX2280" i="1"/>
  <c r="BZ2278" i="1"/>
  <c r="BU2277" i="1"/>
  <c r="BW2275" i="1"/>
  <c r="BY2273" i="1"/>
  <c r="BV2270" i="1"/>
  <c r="BX2268" i="1"/>
  <c r="BZ2266" i="1"/>
  <c r="BU2265" i="1"/>
  <c r="BW2263" i="1"/>
  <c r="BY2261" i="1"/>
  <c r="BV2258" i="1"/>
  <c r="BX2256" i="1"/>
  <c r="BZ2254" i="1"/>
  <c r="BU2253" i="1"/>
  <c r="BW2251" i="1"/>
  <c r="BY2249" i="1"/>
  <c r="BV2246" i="1"/>
  <c r="BX2244" i="1"/>
  <c r="BZ2242" i="1"/>
  <c r="BU2241" i="1"/>
  <c r="BW2239" i="1"/>
  <c r="BY2237" i="1"/>
  <c r="BV2234" i="1"/>
  <c r="BZ2230" i="1"/>
  <c r="BU2229" i="1"/>
  <c r="BW2227" i="1"/>
  <c r="BY2225" i="1"/>
  <c r="BV2222" i="1"/>
  <c r="BX2220" i="1"/>
  <c r="BZ2218" i="1"/>
  <c r="BU2217" i="1"/>
  <c r="BW2215" i="1"/>
  <c r="BY2213" i="1"/>
  <c r="BV2210" i="1"/>
  <c r="BY2515" i="1"/>
  <c r="BW2405" i="1"/>
  <c r="BY2376" i="1"/>
  <c r="BV2371" i="1"/>
  <c r="BV2345" i="1"/>
  <c r="BW2340" i="1"/>
  <c r="BY2336" i="1"/>
  <c r="BX2331" i="1"/>
  <c r="BU2330" i="1"/>
  <c r="BV2325" i="1"/>
  <c r="BX2321" i="1"/>
  <c r="BX2309" i="1"/>
  <c r="BZ2307" i="1"/>
  <c r="BU2306" i="1"/>
  <c r="BW2304" i="1"/>
  <c r="BY2302" i="1"/>
  <c r="BV2299" i="1"/>
  <c r="BX2297" i="1"/>
  <c r="BZ2295" i="1"/>
  <c r="BU2294" i="1"/>
  <c r="BW2292" i="1"/>
  <c r="BY2290" i="1"/>
  <c r="BV2287" i="1"/>
  <c r="BX2285" i="1"/>
  <c r="BZ2283" i="1"/>
  <c r="BU2282" i="1"/>
  <c r="BW2280" i="1"/>
  <c r="BY2278" i="1"/>
  <c r="BV2275" i="1"/>
  <c r="BX2273" i="1"/>
  <c r="BZ2271" i="1"/>
  <c r="BU2270" i="1"/>
  <c r="BW2268" i="1"/>
  <c r="BY2266" i="1"/>
  <c r="BV2263" i="1"/>
  <c r="BX2261" i="1"/>
  <c r="BZ2259" i="1"/>
  <c r="BU2258" i="1"/>
  <c r="BW2256" i="1"/>
  <c r="BY2254" i="1"/>
  <c r="BV2251" i="1"/>
  <c r="BX2249" i="1"/>
  <c r="BZ2247" i="1"/>
  <c r="BU2246" i="1"/>
  <c r="BW2244" i="1"/>
  <c r="BY2242" i="1"/>
  <c r="BV2239" i="1"/>
  <c r="BX2237" i="1"/>
  <c r="BZ2235" i="1"/>
  <c r="BU2234" i="1"/>
  <c r="BW2232" i="1"/>
  <c r="BY2230" i="1"/>
  <c r="BV2227" i="1"/>
  <c r="BX2225" i="1"/>
  <c r="BZ2223" i="1"/>
  <c r="BU2222" i="1"/>
  <c r="BW2220" i="1"/>
  <c r="BY2218" i="1"/>
  <c r="BV2215" i="1"/>
  <c r="BX2213" i="1"/>
  <c r="BZ2211" i="1"/>
  <c r="BU2210" i="1"/>
  <c r="BW2208" i="1"/>
  <c r="BY2206" i="1"/>
  <c r="BV2203" i="1"/>
  <c r="BX2201" i="1"/>
  <c r="BZ2199" i="1"/>
  <c r="BU2198" i="1"/>
  <c r="BW2196" i="1"/>
  <c r="BY2194" i="1"/>
  <c r="BX2446" i="1"/>
  <c r="BZ2379" i="1"/>
  <c r="BW2376" i="1"/>
  <c r="BZ2369" i="1"/>
  <c r="BW2366" i="1"/>
  <c r="BZ2341" i="1"/>
  <c r="BU2340" i="1"/>
  <c r="BV2336" i="1"/>
  <c r="BU2331" i="1"/>
  <c r="BV2321" i="1"/>
  <c r="BW2309" i="1"/>
  <c r="BY2307" i="1"/>
  <c r="BV2304" i="1"/>
  <c r="BX2302" i="1"/>
  <c r="BZ2300" i="1"/>
  <c r="BU2299" i="1"/>
  <c r="BW2297" i="1"/>
  <c r="BY2295" i="1"/>
  <c r="BV2292" i="1"/>
  <c r="BX2290" i="1"/>
  <c r="BZ2288" i="1"/>
  <c r="BU2287" i="1"/>
  <c r="BW2285" i="1"/>
  <c r="BY2283" i="1"/>
  <c r="BV2280" i="1"/>
  <c r="BX2278" i="1"/>
  <c r="BZ2276" i="1"/>
  <c r="BU2275" i="1"/>
  <c r="BW2273" i="1"/>
  <c r="BY2271" i="1"/>
  <c r="BV2268" i="1"/>
  <c r="BX2266" i="1"/>
  <c r="BZ2264" i="1"/>
  <c r="BU2263" i="1"/>
  <c r="BW2261" i="1"/>
  <c r="BY2259" i="1"/>
  <c r="BV2256" i="1"/>
  <c r="BX2254" i="1"/>
  <c r="BZ2512" i="1"/>
  <c r="BU2474" i="1"/>
  <c r="BV2395" i="1"/>
  <c r="BY2364" i="1"/>
  <c r="BV2359" i="1"/>
  <c r="BZ2343" i="1"/>
  <c r="BU2342" i="1"/>
  <c r="BV2337" i="1"/>
  <c r="BX2333" i="1"/>
  <c r="BW2316" i="1"/>
  <c r="BY2312" i="1"/>
  <c r="BV2311" i="1"/>
  <c r="BZ2310" i="1"/>
  <c r="BV2307" i="1"/>
  <c r="BX2305" i="1"/>
  <c r="BZ2303" i="1"/>
  <c r="BU2302" i="1"/>
  <c r="BW2300" i="1"/>
  <c r="BY2298" i="1"/>
  <c r="BV2295" i="1"/>
  <c r="BX2293" i="1"/>
  <c r="BZ2291" i="1"/>
  <c r="BU2290" i="1"/>
  <c r="BW2288" i="1"/>
  <c r="BY2286" i="1"/>
  <c r="BV2283" i="1"/>
  <c r="BX2281" i="1"/>
  <c r="BZ2279" i="1"/>
  <c r="BU2278" i="1"/>
  <c r="BW2276" i="1"/>
  <c r="BY2274" i="1"/>
  <c r="BV2271" i="1"/>
  <c r="BX2269" i="1"/>
  <c r="BZ2267" i="1"/>
  <c r="BU2266" i="1"/>
  <c r="BW2264" i="1"/>
  <c r="BY2262" i="1"/>
  <c r="BV2259" i="1"/>
  <c r="BX2257" i="1"/>
  <c r="BZ2255" i="1"/>
  <c r="BU2254" i="1"/>
  <c r="BW2252" i="1"/>
  <c r="BY2250" i="1"/>
  <c r="BV2247" i="1"/>
  <c r="BX2245" i="1"/>
  <c r="BZ2243" i="1"/>
  <c r="BU2242" i="1"/>
  <c r="BW2240" i="1"/>
  <c r="BY2238" i="1"/>
  <c r="BV2235" i="1"/>
  <c r="BX2233" i="1"/>
  <c r="BZ2231" i="1"/>
  <c r="BU2230" i="1"/>
  <c r="BW2228" i="1"/>
  <c r="BY2226" i="1"/>
  <c r="BV2223" i="1"/>
  <c r="BX2221" i="1"/>
  <c r="BZ2219" i="1"/>
  <c r="BU2218" i="1"/>
  <c r="BW2216" i="1"/>
  <c r="BY2214" i="1"/>
  <c r="BV2211" i="1"/>
  <c r="BX2209" i="1"/>
  <c r="BZ2207" i="1"/>
  <c r="BU2206" i="1"/>
  <c r="BW2204" i="1"/>
  <c r="BY2202" i="1"/>
  <c r="BV2199" i="1"/>
  <c r="BX2197" i="1"/>
  <c r="BZ2195" i="1"/>
  <c r="BU2194" i="1"/>
  <c r="BW2192" i="1"/>
  <c r="BY2190" i="1"/>
  <c r="BU2508" i="1"/>
  <c r="BX2395" i="1"/>
  <c r="BX2311" i="1"/>
  <c r="BY2293" i="1"/>
  <c r="BY2288" i="1"/>
  <c r="BU2280" i="1"/>
  <c r="BY2257" i="1"/>
  <c r="BZ2252" i="1"/>
  <c r="BZ2245" i="1"/>
  <c r="BZ2238" i="1"/>
  <c r="BU2227" i="1"/>
  <c r="BU2220" i="1"/>
  <c r="BU2213" i="1"/>
  <c r="BX2206" i="1"/>
  <c r="BU2205" i="1"/>
  <c r="BZ2197" i="1"/>
  <c r="BZ2196" i="1"/>
  <c r="BX2190" i="1"/>
  <c r="BZ2188" i="1"/>
  <c r="BU2187" i="1"/>
  <c r="BW2185" i="1"/>
  <c r="BY2183" i="1"/>
  <c r="BV2180" i="1"/>
  <c r="BX2178" i="1"/>
  <c r="BZ2176" i="1"/>
  <c r="BU2175" i="1"/>
  <c r="BW2173" i="1"/>
  <c r="BY2171" i="1"/>
  <c r="BV2168" i="1"/>
  <c r="BX2166" i="1"/>
  <c r="BZ2164" i="1"/>
  <c r="BU2163" i="1"/>
  <c r="BW2161" i="1"/>
  <c r="BY2159" i="1"/>
  <c r="BV2156" i="1"/>
  <c r="BX2154" i="1"/>
  <c r="BZ2152" i="1"/>
  <c r="BU2151" i="1"/>
  <c r="BW2149" i="1"/>
  <c r="BY2147" i="1"/>
  <c r="BV2144" i="1"/>
  <c r="BX2142" i="1"/>
  <c r="BZ2140" i="1"/>
  <c r="BU2139" i="1"/>
  <c r="BW2137" i="1"/>
  <c r="BY2135" i="1"/>
  <c r="BV2132" i="1"/>
  <c r="BX2130" i="1"/>
  <c r="BZ2128" i="1"/>
  <c r="BU2127" i="1"/>
  <c r="BW2125" i="1"/>
  <c r="BY2123" i="1"/>
  <c r="BV2120" i="1"/>
  <c r="BX2118" i="1"/>
  <c r="BZ2116" i="1"/>
  <c r="BU2115" i="1"/>
  <c r="BW2113" i="1"/>
  <c r="BY2111" i="1"/>
  <c r="BV2108" i="1"/>
  <c r="BX2106" i="1"/>
  <c r="BZ2104" i="1"/>
  <c r="BU2103" i="1"/>
  <c r="BW2101" i="1"/>
  <c r="BY2099" i="1"/>
  <c r="BV2096" i="1"/>
  <c r="BX2094" i="1"/>
  <c r="BZ2092" i="1"/>
  <c r="BU2091" i="1"/>
  <c r="BW2089" i="1"/>
  <c r="BY2087" i="1"/>
  <c r="BV2084" i="1"/>
  <c r="BX2082" i="1"/>
  <c r="BZ2080" i="1"/>
  <c r="BU2079" i="1"/>
  <c r="BW2077" i="1"/>
  <c r="BV2397" i="1"/>
  <c r="BX2288" i="1"/>
  <c r="BX2283" i="1"/>
  <c r="BY2252" i="1"/>
  <c r="BY2245" i="1"/>
  <c r="BZ2228" i="1"/>
  <c r="BZ2221" i="1"/>
  <c r="BZ2214" i="1"/>
  <c r="BW2206" i="1"/>
  <c r="BY2201" i="1"/>
  <c r="BY2199" i="1"/>
  <c r="BZ2198" i="1"/>
  <c r="BY2197" i="1"/>
  <c r="BX2196" i="1"/>
  <c r="BZ2194" i="1"/>
  <c r="BW2190" i="1"/>
  <c r="BY2188" i="1"/>
  <c r="BV2185" i="1"/>
  <c r="BX2183" i="1"/>
  <c r="BZ2181" i="1"/>
  <c r="BU2180" i="1"/>
  <c r="BW2178" i="1"/>
  <c r="BY2176" i="1"/>
  <c r="BV2173" i="1"/>
  <c r="BX2171" i="1"/>
  <c r="BZ2169" i="1"/>
  <c r="BU2168" i="1"/>
  <c r="BW2166" i="1"/>
  <c r="BY2164" i="1"/>
  <c r="BV2161" i="1"/>
  <c r="BX2159" i="1"/>
  <c r="BZ2157" i="1"/>
  <c r="BU2156" i="1"/>
  <c r="BW2154" i="1"/>
  <c r="BY2152" i="1"/>
  <c r="BV2149" i="1"/>
  <c r="BX2147" i="1"/>
  <c r="BZ2145" i="1"/>
  <c r="BU2144" i="1"/>
  <c r="BW2142" i="1"/>
  <c r="BY2140" i="1"/>
  <c r="BV2137" i="1"/>
  <c r="BX2135" i="1"/>
  <c r="BZ2133" i="1"/>
  <c r="BU2132" i="1"/>
  <c r="BW2130" i="1"/>
  <c r="BY2128" i="1"/>
  <c r="BV2125" i="1"/>
  <c r="BX2123" i="1"/>
  <c r="BZ2121" i="1"/>
  <c r="BU2120" i="1"/>
  <c r="BW2118" i="1"/>
  <c r="BY2116" i="1"/>
  <c r="BV2113" i="1"/>
  <c r="BX2111" i="1"/>
  <c r="BZ2109" i="1"/>
  <c r="BU2108" i="1"/>
  <c r="BW2106" i="1"/>
  <c r="BY2104" i="1"/>
  <c r="BV2101" i="1"/>
  <c r="BX2099" i="1"/>
  <c r="BZ2097" i="1"/>
  <c r="BU2096" i="1"/>
  <c r="BW2094" i="1"/>
  <c r="BY2092" i="1"/>
  <c r="BV2089" i="1"/>
  <c r="BX2087" i="1"/>
  <c r="BZ2085" i="1"/>
  <c r="BU2084" i="1"/>
  <c r="BW2082" i="1"/>
  <c r="BY2080" i="1"/>
  <c r="BY2315" i="1"/>
  <c r="BV2309" i="1"/>
  <c r="BZ2286" i="1"/>
  <c r="BW2283" i="1"/>
  <c r="BW2278" i="1"/>
  <c r="BV2273" i="1"/>
  <c r="BX2252" i="1"/>
  <c r="BX2242" i="1"/>
  <c r="BY2235" i="1"/>
  <c r="BY2228" i="1"/>
  <c r="BY2221" i="1"/>
  <c r="BV2206" i="1"/>
  <c r="BW2201" i="1"/>
  <c r="BX2199" i="1"/>
  <c r="BX2198" i="1"/>
  <c r="BU2197" i="1"/>
  <c r="BV2196" i="1"/>
  <c r="BW2195" i="1"/>
  <c r="BX2194" i="1"/>
  <c r="BV2190" i="1"/>
  <c r="BX2188" i="1"/>
  <c r="BZ2186" i="1"/>
  <c r="BU2185" i="1"/>
  <c r="BW2183" i="1"/>
  <c r="BY2181" i="1"/>
  <c r="BV2178" i="1"/>
  <c r="BX2176" i="1"/>
  <c r="BZ2174" i="1"/>
  <c r="BU2173" i="1"/>
  <c r="BW2171" i="1"/>
  <c r="BY2169" i="1"/>
  <c r="BV2166" i="1"/>
  <c r="BX2164" i="1"/>
  <c r="BZ2162" i="1"/>
  <c r="BU2161" i="1"/>
  <c r="BW2159" i="1"/>
  <c r="BY2157" i="1"/>
  <c r="BV2154" i="1"/>
  <c r="BX2152" i="1"/>
  <c r="BZ2150" i="1"/>
  <c r="BU2149" i="1"/>
  <c r="BW2147" i="1"/>
  <c r="BY2145" i="1"/>
  <c r="BV2142" i="1"/>
  <c r="BX2140" i="1"/>
  <c r="BZ2138" i="1"/>
  <c r="BU2137" i="1"/>
  <c r="BW2135" i="1"/>
  <c r="BY2133" i="1"/>
  <c r="BV2130" i="1"/>
  <c r="BX2128" i="1"/>
  <c r="BZ2126" i="1"/>
  <c r="BU2125" i="1"/>
  <c r="BW2123" i="1"/>
  <c r="BY2121" i="1"/>
  <c r="BV2118" i="1"/>
  <c r="BX2116" i="1"/>
  <c r="BZ2114" i="1"/>
  <c r="BU2113" i="1"/>
  <c r="BW2111" i="1"/>
  <c r="BY2109" i="1"/>
  <c r="BV2106" i="1"/>
  <c r="BX2104" i="1"/>
  <c r="BZ2102" i="1"/>
  <c r="BU2101" i="1"/>
  <c r="BW2099" i="1"/>
  <c r="BY2097" i="1"/>
  <c r="BV2094" i="1"/>
  <c r="BX2092" i="1"/>
  <c r="BZ2090" i="1"/>
  <c r="BU2089" i="1"/>
  <c r="BW2087" i="1"/>
  <c r="BY2085" i="1"/>
  <c r="BV2082" i="1"/>
  <c r="BX2080" i="1"/>
  <c r="BZ2078" i="1"/>
  <c r="BU2077" i="1"/>
  <c r="BU2366" i="1"/>
  <c r="BW2342" i="1"/>
  <c r="BU2309" i="1"/>
  <c r="BZ2281" i="1"/>
  <c r="BV2278" i="1"/>
  <c r="BU2273" i="1"/>
  <c r="BW2249" i="1"/>
  <c r="BW2242" i="1"/>
  <c r="BX2235" i="1"/>
  <c r="BX2228" i="1"/>
  <c r="BX2218" i="1"/>
  <c r="BY2211" i="1"/>
  <c r="BV2201" i="1"/>
  <c r="BX2200" i="1"/>
  <c r="BW2199" i="1"/>
  <c r="BV2198" i="1"/>
  <c r="BU2196" i="1"/>
  <c r="BU2195" i="1"/>
  <c r="BW2194" i="1"/>
  <c r="BY2193" i="1"/>
  <c r="BZ2192" i="1"/>
  <c r="BU2190" i="1"/>
  <c r="BW2188" i="1"/>
  <c r="BY2186" i="1"/>
  <c r="BV2183" i="1"/>
  <c r="BX2181" i="1"/>
  <c r="BZ2179" i="1"/>
  <c r="BU2178" i="1"/>
  <c r="BW2176" i="1"/>
  <c r="BY2174" i="1"/>
  <c r="BV2171" i="1"/>
  <c r="BX2169" i="1"/>
  <c r="BZ2167" i="1"/>
  <c r="BU2166" i="1"/>
  <c r="BW2164" i="1"/>
  <c r="BY2162" i="1"/>
  <c r="BV2159" i="1"/>
  <c r="BX2157" i="1"/>
  <c r="BZ2155" i="1"/>
  <c r="BU2154" i="1"/>
  <c r="BW2152" i="1"/>
  <c r="BY2150" i="1"/>
  <c r="BV2147" i="1"/>
  <c r="BX2145" i="1"/>
  <c r="BZ2143" i="1"/>
  <c r="BU2142" i="1"/>
  <c r="BW2140" i="1"/>
  <c r="BY2138" i="1"/>
  <c r="BV2135" i="1"/>
  <c r="BX2133" i="1"/>
  <c r="BZ2131" i="1"/>
  <c r="BU2130" i="1"/>
  <c r="BW2128" i="1"/>
  <c r="BY2126" i="1"/>
  <c r="BV2123" i="1"/>
  <c r="BX2121" i="1"/>
  <c r="BZ2119" i="1"/>
  <c r="BU2118" i="1"/>
  <c r="BW2116" i="1"/>
  <c r="BY2114" i="1"/>
  <c r="BV2111" i="1"/>
  <c r="BX2109" i="1"/>
  <c r="BZ2107" i="1"/>
  <c r="BU2106" i="1"/>
  <c r="BW2104" i="1"/>
  <c r="BY2102" i="1"/>
  <c r="BV2099" i="1"/>
  <c r="BX2097" i="1"/>
  <c r="BZ2095" i="1"/>
  <c r="BU2094" i="1"/>
  <c r="BW2092" i="1"/>
  <c r="BY2090" i="1"/>
  <c r="BV2087" i="1"/>
  <c r="BX2085" i="1"/>
  <c r="BZ2083" i="1"/>
  <c r="BU2082" i="1"/>
  <c r="BW2080" i="1"/>
  <c r="BY2078" i="1"/>
  <c r="BX2413" i="1"/>
  <c r="BU2392" i="1"/>
  <c r="BZ2333" i="1"/>
  <c r="BU2304" i="1"/>
  <c r="BY2281" i="1"/>
  <c r="BY2276" i="1"/>
  <c r="BU2268" i="1"/>
  <c r="BV2249" i="1"/>
  <c r="BV2242" i="1"/>
  <c r="BW2235" i="1"/>
  <c r="BW2225" i="1"/>
  <c r="BW2218" i="1"/>
  <c r="BX2211" i="1"/>
  <c r="BZ2202" i="1"/>
  <c r="BU2201" i="1"/>
  <c r="BV2200" i="1"/>
  <c r="BV2194" i="1"/>
  <c r="BW2193" i="1"/>
  <c r="BY2192" i="1"/>
  <c r="BV2188" i="1"/>
  <c r="BX2186" i="1"/>
  <c r="BZ2184" i="1"/>
  <c r="BU2183" i="1"/>
  <c r="BW2181" i="1"/>
  <c r="BY2179" i="1"/>
  <c r="BV2176" i="1"/>
  <c r="BX2174" i="1"/>
  <c r="BZ2172" i="1"/>
  <c r="BU2171" i="1"/>
  <c r="BW2169" i="1"/>
  <c r="BY2167" i="1"/>
  <c r="BV2164" i="1"/>
  <c r="BX2162" i="1"/>
  <c r="BZ2160" i="1"/>
  <c r="BU2159" i="1"/>
  <c r="BW2157" i="1"/>
  <c r="BY2155" i="1"/>
  <c r="BV2152" i="1"/>
  <c r="BX2150" i="1"/>
  <c r="BZ2148" i="1"/>
  <c r="BU2147" i="1"/>
  <c r="BW2145" i="1"/>
  <c r="BY2143" i="1"/>
  <c r="BV2140" i="1"/>
  <c r="BX2138" i="1"/>
  <c r="BZ2136" i="1"/>
  <c r="BU2135" i="1"/>
  <c r="BW2133" i="1"/>
  <c r="BY2131" i="1"/>
  <c r="BV2128" i="1"/>
  <c r="BX2126" i="1"/>
  <c r="BZ2124" i="1"/>
  <c r="BU2123" i="1"/>
  <c r="BW2121" i="1"/>
  <c r="BY2119" i="1"/>
  <c r="BV2116" i="1"/>
  <c r="BX2114" i="1"/>
  <c r="BZ2112" i="1"/>
  <c r="BU2111" i="1"/>
  <c r="BW2109" i="1"/>
  <c r="BY2107" i="1"/>
  <c r="BV2104" i="1"/>
  <c r="BX2102" i="1"/>
  <c r="BZ2100" i="1"/>
  <c r="BU2099" i="1"/>
  <c r="BW2097" i="1"/>
  <c r="BY2095" i="1"/>
  <c r="BV2092" i="1"/>
  <c r="BX2090" i="1"/>
  <c r="BZ2088" i="1"/>
  <c r="BU2087" i="1"/>
  <c r="BW2085" i="1"/>
  <c r="BY2083" i="1"/>
  <c r="BV2080" i="1"/>
  <c r="BX2359" i="1"/>
  <c r="BX2307" i="1"/>
  <c r="BX2276" i="1"/>
  <c r="BX2271" i="1"/>
  <c r="BU2249" i="1"/>
  <c r="BU2239" i="1"/>
  <c r="BV2232" i="1"/>
  <c r="BV2225" i="1"/>
  <c r="BV2218" i="1"/>
  <c r="BW2211" i="1"/>
  <c r="BX2208" i="1"/>
  <c r="BU2193" i="1"/>
  <c r="BX2192" i="1"/>
  <c r="BZ2189" i="1"/>
  <c r="BU2188" i="1"/>
  <c r="BW2186" i="1"/>
  <c r="BY2184" i="1"/>
  <c r="BV2181" i="1"/>
  <c r="BX2179" i="1"/>
  <c r="BZ2177" i="1"/>
  <c r="BU2176" i="1"/>
  <c r="BW2174" i="1"/>
  <c r="BY2172" i="1"/>
  <c r="BV2169" i="1"/>
  <c r="BX2167" i="1"/>
  <c r="BZ2165" i="1"/>
  <c r="BU2164" i="1"/>
  <c r="BW2162" i="1"/>
  <c r="BY2160" i="1"/>
  <c r="BV2157" i="1"/>
  <c r="BX2155" i="1"/>
  <c r="BZ2153" i="1"/>
  <c r="BU2152" i="1"/>
  <c r="BW2150" i="1"/>
  <c r="BY2148" i="1"/>
  <c r="BV2145" i="1"/>
  <c r="BX2143" i="1"/>
  <c r="BZ2141" i="1"/>
  <c r="BU2140" i="1"/>
  <c r="BW2138" i="1"/>
  <c r="BY2136" i="1"/>
  <c r="BV2133" i="1"/>
  <c r="BX2131" i="1"/>
  <c r="BZ2129" i="1"/>
  <c r="BU2128" i="1"/>
  <c r="BW2126" i="1"/>
  <c r="BY2124" i="1"/>
  <c r="BV2121" i="1"/>
  <c r="BX2119" i="1"/>
  <c r="BZ2117" i="1"/>
  <c r="BU2116" i="1"/>
  <c r="BW2114" i="1"/>
  <c r="BY2112" i="1"/>
  <c r="BV2109" i="1"/>
  <c r="BX2107" i="1"/>
  <c r="BZ2105" i="1"/>
  <c r="BU2104" i="1"/>
  <c r="BW2102" i="1"/>
  <c r="BY2100" i="1"/>
  <c r="BV2361" i="1"/>
  <c r="BW2307" i="1"/>
  <c r="BW2302" i="1"/>
  <c r="BV2297" i="1"/>
  <c r="BZ2274" i="1"/>
  <c r="BW2271" i="1"/>
  <c r="BW2266" i="1"/>
  <c r="BV2261" i="1"/>
  <c r="BZ2250" i="1"/>
  <c r="BZ2240" i="1"/>
  <c r="BZ2233" i="1"/>
  <c r="BU2232" i="1"/>
  <c r="BU2225" i="1"/>
  <c r="BU2215" i="1"/>
  <c r="BV2208" i="1"/>
  <c r="BV2192" i="1"/>
  <c r="BY2191" i="1"/>
  <c r="BY2189" i="1"/>
  <c r="BV2186" i="1"/>
  <c r="BX2184" i="1"/>
  <c r="BZ2182" i="1"/>
  <c r="BU2181" i="1"/>
  <c r="BW2179" i="1"/>
  <c r="BY2177" i="1"/>
  <c r="BV2174" i="1"/>
  <c r="BX2172" i="1"/>
  <c r="BZ2170" i="1"/>
  <c r="BU2169" i="1"/>
  <c r="BW2167" i="1"/>
  <c r="BY2165" i="1"/>
  <c r="BV2162" i="1"/>
  <c r="BX2160" i="1"/>
  <c r="BZ2158" i="1"/>
  <c r="BU2157" i="1"/>
  <c r="BW2155" i="1"/>
  <c r="BY2153" i="1"/>
  <c r="BV2150" i="1"/>
  <c r="BX2148" i="1"/>
  <c r="BZ2146" i="1"/>
  <c r="BU2145" i="1"/>
  <c r="BW2143" i="1"/>
  <c r="BY2141" i="1"/>
  <c r="BV2138" i="1"/>
  <c r="BX2136" i="1"/>
  <c r="BZ2134" i="1"/>
  <c r="BU2133" i="1"/>
  <c r="BW2131" i="1"/>
  <c r="BY2129" i="1"/>
  <c r="BV2126" i="1"/>
  <c r="BX2124" i="1"/>
  <c r="BZ2122" i="1"/>
  <c r="BU2121" i="1"/>
  <c r="BW2119" i="1"/>
  <c r="BY2117" i="1"/>
  <c r="BV2114" i="1"/>
  <c r="BX2112" i="1"/>
  <c r="BZ2110" i="1"/>
  <c r="BU2109" i="1"/>
  <c r="BW2107" i="1"/>
  <c r="BY2105" i="1"/>
  <c r="BV2102" i="1"/>
  <c r="BX2100" i="1"/>
  <c r="BZ2098" i="1"/>
  <c r="BU2097" i="1"/>
  <c r="BW2095" i="1"/>
  <c r="BY2093" i="1"/>
  <c r="BV2090" i="1"/>
  <c r="BX2088" i="1"/>
  <c r="BZ2086" i="1"/>
  <c r="BU2085" i="1"/>
  <c r="BW2083" i="1"/>
  <c r="BY2081" i="1"/>
  <c r="BV2078" i="1"/>
  <c r="BY2374" i="1"/>
  <c r="BZ2305" i="1"/>
  <c r="BV2302" i="1"/>
  <c r="BU2297" i="1"/>
  <c r="BZ2269" i="1"/>
  <c r="BV2266" i="1"/>
  <c r="BU2261" i="1"/>
  <c r="BY2240" i="1"/>
  <c r="BY2233" i="1"/>
  <c r="BZ2226" i="1"/>
  <c r="BZ2216" i="1"/>
  <c r="BZ2209" i="1"/>
  <c r="BU2208" i="1"/>
  <c r="BZ2204" i="1"/>
  <c r="BW2203" i="1"/>
  <c r="BX2189" i="1"/>
  <c r="BZ2187" i="1"/>
  <c r="BU2186" i="1"/>
  <c r="BW2184" i="1"/>
  <c r="BY2182" i="1"/>
  <c r="BV2179" i="1"/>
  <c r="BX2177" i="1"/>
  <c r="BZ2175" i="1"/>
  <c r="BU2174" i="1"/>
  <c r="BW2172" i="1"/>
  <c r="BY2170" i="1"/>
  <c r="BV2167" i="1"/>
  <c r="BX2165" i="1"/>
  <c r="BZ2163" i="1"/>
  <c r="BU2162" i="1"/>
  <c r="BW2160" i="1"/>
  <c r="BY2158" i="1"/>
  <c r="BV2155" i="1"/>
  <c r="BX2153" i="1"/>
  <c r="BZ2151" i="1"/>
  <c r="BU2150" i="1"/>
  <c r="BW2148" i="1"/>
  <c r="BY2146" i="1"/>
  <c r="BV2143" i="1"/>
  <c r="BX2141" i="1"/>
  <c r="BZ2139" i="1"/>
  <c r="BU2138" i="1"/>
  <c r="BW2136" i="1"/>
  <c r="BY2134" i="1"/>
  <c r="BV2131" i="1"/>
  <c r="BX2129" i="1"/>
  <c r="BZ2127" i="1"/>
  <c r="BU2126" i="1"/>
  <c r="BW2124" i="1"/>
  <c r="BY2122" i="1"/>
  <c r="BV2119" i="1"/>
  <c r="BX2117" i="1"/>
  <c r="BZ2115" i="1"/>
  <c r="BU2114" i="1"/>
  <c r="BW2112" i="1"/>
  <c r="BY2110" i="1"/>
  <c r="BV2107" i="1"/>
  <c r="BX2105" i="1"/>
  <c r="BZ2103" i="1"/>
  <c r="BU2102" i="1"/>
  <c r="BW2100" i="1"/>
  <c r="BY2098" i="1"/>
  <c r="BV2095" i="1"/>
  <c r="BX2093" i="1"/>
  <c r="BZ2091" i="1"/>
  <c r="BU2090" i="1"/>
  <c r="BW2088" i="1"/>
  <c r="BY2086" i="1"/>
  <c r="BV2083" i="1"/>
  <c r="BX2081" i="1"/>
  <c r="BZ2079" i="1"/>
  <c r="BU2078" i="1"/>
  <c r="BW2076" i="1"/>
  <c r="BU2356" i="1"/>
  <c r="BW2341" i="1"/>
  <c r="BY2326" i="1"/>
  <c r="BX2322" i="1"/>
  <c r="BX2300" i="1"/>
  <c r="BX2295" i="1"/>
  <c r="BX2264" i="1"/>
  <c r="BX2259" i="1"/>
  <c r="BX2247" i="1"/>
  <c r="BW2237" i="1"/>
  <c r="BX2230" i="1"/>
  <c r="BY2223" i="1"/>
  <c r="BX2216" i="1"/>
  <c r="BX2204" i="1"/>
  <c r="BV2191" i="1"/>
  <c r="BV2189" i="1"/>
  <c r="BX2187" i="1"/>
  <c r="BZ2185" i="1"/>
  <c r="BU2184" i="1"/>
  <c r="BW2182" i="1"/>
  <c r="BY2180" i="1"/>
  <c r="BV2177" i="1"/>
  <c r="BX2175" i="1"/>
  <c r="BZ2173" i="1"/>
  <c r="BU2172" i="1"/>
  <c r="BW2170" i="1"/>
  <c r="BY2168" i="1"/>
  <c r="BV2165" i="1"/>
  <c r="BX2163" i="1"/>
  <c r="BZ2161" i="1"/>
  <c r="BU2160" i="1"/>
  <c r="BW2158" i="1"/>
  <c r="BY2156" i="1"/>
  <c r="BV2153" i="1"/>
  <c r="BX2151" i="1"/>
  <c r="BZ2149" i="1"/>
  <c r="BU2148" i="1"/>
  <c r="BW2146" i="1"/>
  <c r="BY2144" i="1"/>
  <c r="BV2141" i="1"/>
  <c r="BX2139" i="1"/>
  <c r="BZ2137" i="1"/>
  <c r="BU2136" i="1"/>
  <c r="BW2134" i="1"/>
  <c r="BY2132" i="1"/>
  <c r="BV2129" i="1"/>
  <c r="BX2127" i="1"/>
  <c r="BZ2125" i="1"/>
  <c r="BU2124" i="1"/>
  <c r="BW2122" i="1"/>
  <c r="BY2120" i="1"/>
  <c r="BV2117" i="1"/>
  <c r="BX2115" i="1"/>
  <c r="BZ2113" i="1"/>
  <c r="BU2112" i="1"/>
  <c r="BW2110" i="1"/>
  <c r="BY2108" i="1"/>
  <c r="BV2105" i="1"/>
  <c r="BX2103" i="1"/>
  <c r="BZ2101" i="1"/>
  <c r="BU2100" i="1"/>
  <c r="BW2098" i="1"/>
  <c r="BY2096" i="1"/>
  <c r="BV2093" i="1"/>
  <c r="BX2091" i="1"/>
  <c r="BZ2089" i="1"/>
  <c r="BU2088" i="1"/>
  <c r="BW2086" i="1"/>
  <c r="BY2084" i="1"/>
  <c r="BV2081" i="1"/>
  <c r="BX2079" i="1"/>
  <c r="BU2332" i="1"/>
  <c r="BZ2293" i="1"/>
  <c r="BV2290" i="1"/>
  <c r="BU2285" i="1"/>
  <c r="BZ2257" i="1"/>
  <c r="BV2254" i="1"/>
  <c r="BU2251" i="1"/>
  <c r="BU2244" i="1"/>
  <c r="BU2237" i="1"/>
  <c r="BV2230" i="1"/>
  <c r="BW2223" i="1"/>
  <c r="BV2220" i="1"/>
  <c r="BV2213" i="1"/>
  <c r="BZ2206" i="1"/>
  <c r="BZ2190" i="1"/>
  <c r="BV2187" i="1"/>
  <c r="BX2185" i="1"/>
  <c r="BZ2183" i="1"/>
  <c r="BU2182" i="1"/>
  <c r="BW2180" i="1"/>
  <c r="BY2178" i="1"/>
  <c r="BV2175" i="1"/>
  <c r="BX2173" i="1"/>
  <c r="BZ2171" i="1"/>
  <c r="BU2170" i="1"/>
  <c r="BW2168" i="1"/>
  <c r="BY2166" i="1"/>
  <c r="BV2163" i="1"/>
  <c r="BX2161" i="1"/>
  <c r="BZ2159" i="1"/>
  <c r="BU2158" i="1"/>
  <c r="BW2156" i="1"/>
  <c r="BY2154" i="1"/>
  <c r="BV2151" i="1"/>
  <c r="BX2149" i="1"/>
  <c r="BZ2147" i="1"/>
  <c r="BU2146" i="1"/>
  <c r="BW2144" i="1"/>
  <c r="BY2142" i="1"/>
  <c r="BV2139" i="1"/>
  <c r="BX2137" i="1"/>
  <c r="BZ2135" i="1"/>
  <c r="BU2134" i="1"/>
  <c r="BW2132" i="1"/>
  <c r="BY2130" i="1"/>
  <c r="BV2127" i="1"/>
  <c r="BX2125" i="1"/>
  <c r="BZ2123" i="1"/>
  <c r="BU2122" i="1"/>
  <c r="BW2120" i="1"/>
  <c r="BY2118" i="1"/>
  <c r="BV2115" i="1"/>
  <c r="BX2113" i="1"/>
  <c r="BZ2111" i="1"/>
  <c r="BU2110" i="1"/>
  <c r="BW2108" i="1"/>
  <c r="BY2106" i="1"/>
  <c r="BV2103" i="1"/>
  <c r="BX2101" i="1"/>
  <c r="BW2259" i="1"/>
  <c r="BV2244" i="1"/>
  <c r="BY2209" i="1"/>
  <c r="BY2185" i="1"/>
  <c r="BX2180" i="1"/>
  <c r="BU2177" i="1"/>
  <c r="BV2172" i="1"/>
  <c r="BU2167" i="1"/>
  <c r="BY2149" i="1"/>
  <c r="BX2144" i="1"/>
  <c r="BU2141" i="1"/>
  <c r="BV2136" i="1"/>
  <c r="BU2131" i="1"/>
  <c r="BY2113" i="1"/>
  <c r="BX2108" i="1"/>
  <c r="BU2105" i="1"/>
  <c r="BV2100" i="1"/>
  <c r="BZ2096" i="1"/>
  <c r="BU2095" i="1"/>
  <c r="BX2086" i="1"/>
  <c r="BV2085" i="1"/>
  <c r="BV2079" i="1"/>
  <c r="BX2076" i="1"/>
  <c r="BY2074" i="1"/>
  <c r="BV2071" i="1"/>
  <c r="BX2069" i="1"/>
  <c r="BZ2067" i="1"/>
  <c r="BU2066" i="1"/>
  <c r="BW2064" i="1"/>
  <c r="BY2062" i="1"/>
  <c r="BV2059" i="1"/>
  <c r="BX2057" i="1"/>
  <c r="BZ2055" i="1"/>
  <c r="BU2054" i="1"/>
  <c r="BW2052" i="1"/>
  <c r="BY2050" i="1"/>
  <c r="BV2047" i="1"/>
  <c r="BX2045" i="1"/>
  <c r="BZ2043" i="1"/>
  <c r="BU2042" i="1"/>
  <c r="BW2040" i="1"/>
  <c r="BY2038" i="1"/>
  <c r="BV2035" i="1"/>
  <c r="BX2033" i="1"/>
  <c r="BZ2031" i="1"/>
  <c r="BU2030" i="1"/>
  <c r="BW2028" i="1"/>
  <c r="BY2026" i="1"/>
  <c r="BV2023" i="1"/>
  <c r="BX2021" i="1"/>
  <c r="BZ2019" i="1"/>
  <c r="BU2018" i="1"/>
  <c r="BW2016" i="1"/>
  <c r="BY2014" i="1"/>
  <c r="BV2011" i="1"/>
  <c r="BX2009" i="1"/>
  <c r="BZ2007" i="1"/>
  <c r="BU2006" i="1"/>
  <c r="BW2004" i="1"/>
  <c r="BY2002" i="1"/>
  <c r="BV1999" i="1"/>
  <c r="BX1997" i="1"/>
  <c r="BZ1995" i="1"/>
  <c r="BU1994" i="1"/>
  <c r="BW1992" i="1"/>
  <c r="BY1990" i="1"/>
  <c r="BV1987" i="1"/>
  <c r="BX1985" i="1"/>
  <c r="BZ1983" i="1"/>
  <c r="BU1982" i="1"/>
  <c r="BW1980" i="1"/>
  <c r="BY1978" i="1"/>
  <c r="BV1975" i="1"/>
  <c r="BX1973" i="1"/>
  <c r="BZ1971" i="1"/>
  <c r="BU1970" i="1"/>
  <c r="BW1968" i="1"/>
  <c r="BY1966" i="1"/>
  <c r="BX2369" i="1"/>
  <c r="BX2170" i="1"/>
  <c r="BX2134" i="1"/>
  <c r="BX2096" i="1"/>
  <c r="BV2086" i="1"/>
  <c r="BU2080" i="1"/>
  <c r="BV2076" i="1"/>
  <c r="BX2074" i="1"/>
  <c r="BZ2072" i="1"/>
  <c r="BU2071" i="1"/>
  <c r="BW2069" i="1"/>
  <c r="BY2067" i="1"/>
  <c r="BV2064" i="1"/>
  <c r="BX2062" i="1"/>
  <c r="BZ2060" i="1"/>
  <c r="BU2059" i="1"/>
  <c r="BW2057" i="1"/>
  <c r="BY2055" i="1"/>
  <c r="BV2052" i="1"/>
  <c r="BX2050" i="1"/>
  <c r="BZ2048" i="1"/>
  <c r="BU2047" i="1"/>
  <c r="BW2045" i="1"/>
  <c r="BY2043" i="1"/>
  <c r="BV2040" i="1"/>
  <c r="BX2038" i="1"/>
  <c r="BZ2036" i="1"/>
  <c r="BU2035" i="1"/>
  <c r="BW2033" i="1"/>
  <c r="BY2031" i="1"/>
  <c r="BV2028" i="1"/>
  <c r="BX2026" i="1"/>
  <c r="BZ2024" i="1"/>
  <c r="BU2023" i="1"/>
  <c r="BW2021" i="1"/>
  <c r="BY2019" i="1"/>
  <c r="BV2016" i="1"/>
  <c r="BX2014" i="1"/>
  <c r="BZ2012" i="1"/>
  <c r="BU2011" i="1"/>
  <c r="BW2009" i="1"/>
  <c r="BY2007" i="1"/>
  <c r="BU2292" i="1"/>
  <c r="BW2290" i="1"/>
  <c r="BW2213" i="1"/>
  <c r="BY2175" i="1"/>
  <c r="BV2170" i="1"/>
  <c r="BY2139" i="1"/>
  <c r="BV2134" i="1"/>
  <c r="BY2103" i="1"/>
  <c r="BW2096" i="1"/>
  <c r="BY2091" i="1"/>
  <c r="BW2090" i="1"/>
  <c r="BU2086" i="1"/>
  <c r="BZ2081" i="1"/>
  <c r="BU2076" i="1"/>
  <c r="BW2074" i="1"/>
  <c r="BY2072" i="1"/>
  <c r="BV2069" i="1"/>
  <c r="BX2067" i="1"/>
  <c r="BZ2065" i="1"/>
  <c r="BU2064" i="1"/>
  <c r="BW2062" i="1"/>
  <c r="BY2060" i="1"/>
  <c r="BV2057" i="1"/>
  <c r="BX2055" i="1"/>
  <c r="BZ2053" i="1"/>
  <c r="BU2052" i="1"/>
  <c r="BW2050" i="1"/>
  <c r="BY2048" i="1"/>
  <c r="BV2045" i="1"/>
  <c r="BX2043" i="1"/>
  <c r="BZ2041" i="1"/>
  <c r="BU2040" i="1"/>
  <c r="BW2038" i="1"/>
  <c r="BY2036" i="1"/>
  <c r="BV2033" i="1"/>
  <c r="BX2031" i="1"/>
  <c r="BZ2029" i="1"/>
  <c r="BU2028" i="1"/>
  <c r="BW2026" i="1"/>
  <c r="BY2024" i="1"/>
  <c r="BV2021" i="1"/>
  <c r="BX2019" i="1"/>
  <c r="BZ2017" i="1"/>
  <c r="BU2016" i="1"/>
  <c r="BW2014" i="1"/>
  <c r="BY2012" i="1"/>
  <c r="BV2009" i="1"/>
  <c r="BX2007" i="1"/>
  <c r="BZ2005" i="1"/>
  <c r="BU2004" i="1"/>
  <c r="BW2002" i="1"/>
  <c r="BY2000" i="1"/>
  <c r="BV1997" i="1"/>
  <c r="BX1995" i="1"/>
  <c r="BZ1993" i="1"/>
  <c r="BU1992" i="1"/>
  <c r="BW1990" i="1"/>
  <c r="BY1988" i="1"/>
  <c r="BV1985" i="1"/>
  <c r="BX1983" i="1"/>
  <c r="BZ1981" i="1"/>
  <c r="BU1980" i="1"/>
  <c r="BW1978" i="1"/>
  <c r="BY1976" i="1"/>
  <c r="BV1973" i="1"/>
  <c r="BX1971" i="1"/>
  <c r="BZ1969" i="1"/>
  <c r="BU1968" i="1"/>
  <c r="BW1966" i="1"/>
  <c r="BY1964" i="1"/>
  <c r="BV2237" i="1"/>
  <c r="BZ2178" i="1"/>
  <c r="BW2175" i="1"/>
  <c r="BZ2168" i="1"/>
  <c r="BW2165" i="1"/>
  <c r="BZ2142" i="1"/>
  <c r="BW2139" i="1"/>
  <c r="BZ2132" i="1"/>
  <c r="BW2129" i="1"/>
  <c r="BZ2106" i="1"/>
  <c r="BW2103" i="1"/>
  <c r="BW2091" i="1"/>
  <c r="BW2081" i="1"/>
  <c r="BV2074" i="1"/>
  <c r="BX2072" i="1"/>
  <c r="BZ2070" i="1"/>
  <c r="BU2069" i="1"/>
  <c r="BW2067" i="1"/>
  <c r="BY2065" i="1"/>
  <c r="BV2062" i="1"/>
  <c r="BX2060" i="1"/>
  <c r="BZ2058" i="1"/>
  <c r="BU2057" i="1"/>
  <c r="BW2055" i="1"/>
  <c r="BY2053" i="1"/>
  <c r="BV2050" i="1"/>
  <c r="BX2048" i="1"/>
  <c r="BZ2046" i="1"/>
  <c r="BU2045" i="1"/>
  <c r="BW2043" i="1"/>
  <c r="BY2041" i="1"/>
  <c r="BV2038" i="1"/>
  <c r="BX2036" i="1"/>
  <c r="BZ2034" i="1"/>
  <c r="BU2033" i="1"/>
  <c r="BW2031" i="1"/>
  <c r="BY2029" i="1"/>
  <c r="BV2026" i="1"/>
  <c r="BX2024" i="1"/>
  <c r="BZ2022" i="1"/>
  <c r="BU2021" i="1"/>
  <c r="BW2019" i="1"/>
  <c r="BY2017" i="1"/>
  <c r="BV2014" i="1"/>
  <c r="BX2012" i="1"/>
  <c r="BZ2010" i="1"/>
  <c r="BU2009" i="1"/>
  <c r="BW2007" i="1"/>
  <c r="BY2005" i="1"/>
  <c r="BV2002" i="1"/>
  <c r="BX2000" i="1"/>
  <c r="BZ1998" i="1"/>
  <c r="BU1997" i="1"/>
  <c r="BW1995" i="1"/>
  <c r="BY1993" i="1"/>
  <c r="BU2256" i="1"/>
  <c r="BW2254" i="1"/>
  <c r="BW2191" i="1"/>
  <c r="BY2173" i="1"/>
  <c r="BX2168" i="1"/>
  <c r="BU2165" i="1"/>
  <c r="BV2160" i="1"/>
  <c r="BU2155" i="1"/>
  <c r="BY2137" i="1"/>
  <c r="BX2132" i="1"/>
  <c r="BU2129" i="1"/>
  <c r="BV2124" i="1"/>
  <c r="BU2119" i="1"/>
  <c r="BY2101" i="1"/>
  <c r="BX2098" i="1"/>
  <c r="BV2097" i="1"/>
  <c r="BV2091" i="1"/>
  <c r="BZ2087" i="1"/>
  <c r="BZ2082" i="1"/>
  <c r="BU2081" i="1"/>
  <c r="BZ2075" i="1"/>
  <c r="BU2074" i="1"/>
  <c r="BW2072" i="1"/>
  <c r="BY2070" i="1"/>
  <c r="BV2067" i="1"/>
  <c r="BX2065" i="1"/>
  <c r="BZ2063" i="1"/>
  <c r="BU2062" i="1"/>
  <c r="BW2060" i="1"/>
  <c r="BY2058" i="1"/>
  <c r="BV2055" i="1"/>
  <c r="BX2053" i="1"/>
  <c r="BZ2051" i="1"/>
  <c r="BU2050" i="1"/>
  <c r="BW2048" i="1"/>
  <c r="BY2046" i="1"/>
  <c r="BV2043" i="1"/>
  <c r="BX2041" i="1"/>
  <c r="BZ2039" i="1"/>
  <c r="BU2038" i="1"/>
  <c r="BW2036" i="1"/>
  <c r="BY2034" i="1"/>
  <c r="BV2031" i="1"/>
  <c r="BX2029" i="1"/>
  <c r="BZ2027" i="1"/>
  <c r="BU2026" i="1"/>
  <c r="BW2024" i="1"/>
  <c r="BY2022" i="1"/>
  <c r="BV2019" i="1"/>
  <c r="BX2017" i="1"/>
  <c r="BZ2015" i="1"/>
  <c r="BU2014" i="1"/>
  <c r="BW2012" i="1"/>
  <c r="BY2010" i="1"/>
  <c r="BV2007" i="1"/>
  <c r="BX2005" i="1"/>
  <c r="BZ2003" i="1"/>
  <c r="BU2002" i="1"/>
  <c r="BW2000" i="1"/>
  <c r="BY1998" i="1"/>
  <c r="BV1995" i="1"/>
  <c r="BX1993" i="1"/>
  <c r="BZ1991" i="1"/>
  <c r="BU1990" i="1"/>
  <c r="BW1988" i="1"/>
  <c r="BY1986" i="1"/>
  <c r="BV1983" i="1"/>
  <c r="BX1981" i="1"/>
  <c r="BZ1979" i="1"/>
  <c r="BU1978" i="1"/>
  <c r="BW1976" i="1"/>
  <c r="BY1974" i="1"/>
  <c r="BV1971" i="1"/>
  <c r="BX1969" i="1"/>
  <c r="BZ1967" i="1"/>
  <c r="BU1966" i="1"/>
  <c r="BW1964" i="1"/>
  <c r="BW2326" i="1"/>
  <c r="BY2305" i="1"/>
  <c r="BV2285" i="1"/>
  <c r="BW2230" i="1"/>
  <c r="BY2204" i="1"/>
  <c r="BU2191" i="1"/>
  <c r="BX2158" i="1"/>
  <c r="BX2122" i="1"/>
  <c r="BV2098" i="1"/>
  <c r="BU2092" i="1"/>
  <c r="BY2082" i="1"/>
  <c r="BY2075" i="1"/>
  <c r="BV2072" i="1"/>
  <c r="BX2070" i="1"/>
  <c r="BZ2068" i="1"/>
  <c r="BU2067" i="1"/>
  <c r="BW2065" i="1"/>
  <c r="BY2063" i="1"/>
  <c r="BV2060" i="1"/>
  <c r="BX2058" i="1"/>
  <c r="BZ2056" i="1"/>
  <c r="BU2055" i="1"/>
  <c r="BW2053" i="1"/>
  <c r="BY2051" i="1"/>
  <c r="BV2048" i="1"/>
  <c r="BX2046" i="1"/>
  <c r="BZ2044" i="1"/>
  <c r="BU2043" i="1"/>
  <c r="BW2041" i="1"/>
  <c r="BY2039" i="1"/>
  <c r="BV2036" i="1"/>
  <c r="BX2034" i="1"/>
  <c r="BZ2032" i="1"/>
  <c r="BU2031" i="1"/>
  <c r="BW2029" i="1"/>
  <c r="BY2027" i="1"/>
  <c r="BV2024" i="1"/>
  <c r="BX2022" i="1"/>
  <c r="BZ2020" i="1"/>
  <c r="BU2019" i="1"/>
  <c r="BW2017" i="1"/>
  <c r="BY2015" i="1"/>
  <c r="BV2012" i="1"/>
  <c r="BX2010" i="1"/>
  <c r="BZ2008" i="1"/>
  <c r="BU2007" i="1"/>
  <c r="BW2005" i="1"/>
  <c r="BY2003" i="1"/>
  <c r="BV2000" i="1"/>
  <c r="BX1998" i="1"/>
  <c r="BZ1996" i="1"/>
  <c r="BU1995" i="1"/>
  <c r="BW1993" i="1"/>
  <c r="BY1991" i="1"/>
  <c r="BV1988" i="1"/>
  <c r="BX1986" i="1"/>
  <c r="BZ1984" i="1"/>
  <c r="BU1983" i="1"/>
  <c r="BW1981" i="1"/>
  <c r="BY1979" i="1"/>
  <c r="BV1976" i="1"/>
  <c r="BX1974" i="1"/>
  <c r="BZ1972" i="1"/>
  <c r="BU1971" i="1"/>
  <c r="BW1969" i="1"/>
  <c r="BY1967" i="1"/>
  <c r="BZ2298" i="1"/>
  <c r="BY2247" i="1"/>
  <c r="BY2163" i="1"/>
  <c r="BV2158" i="1"/>
  <c r="BY2127" i="1"/>
  <c r="BV2122" i="1"/>
  <c r="BU2098" i="1"/>
  <c r="BZ2093" i="1"/>
  <c r="BX2075" i="1"/>
  <c r="BZ2073" i="1"/>
  <c r="BU2072" i="1"/>
  <c r="BW2070" i="1"/>
  <c r="BY2068" i="1"/>
  <c r="BV2065" i="1"/>
  <c r="BX2063" i="1"/>
  <c r="BZ2061" i="1"/>
  <c r="BU2060" i="1"/>
  <c r="BW2058" i="1"/>
  <c r="BY2056" i="1"/>
  <c r="BV2053" i="1"/>
  <c r="BX2051" i="1"/>
  <c r="BZ2049" i="1"/>
  <c r="BU2048" i="1"/>
  <c r="BW2046" i="1"/>
  <c r="BY2044" i="1"/>
  <c r="BV2041" i="1"/>
  <c r="BX2039" i="1"/>
  <c r="BZ2037" i="1"/>
  <c r="BU2036" i="1"/>
  <c r="BW2034" i="1"/>
  <c r="BY2032" i="1"/>
  <c r="BV2029" i="1"/>
  <c r="BX2027" i="1"/>
  <c r="BZ2025" i="1"/>
  <c r="BU2024" i="1"/>
  <c r="BW2022" i="1"/>
  <c r="BY2020" i="1"/>
  <c r="BV2017" i="1"/>
  <c r="BX2015" i="1"/>
  <c r="BZ2013" i="1"/>
  <c r="BU2012" i="1"/>
  <c r="BW2010" i="1"/>
  <c r="BY2008" i="1"/>
  <c r="BV2005" i="1"/>
  <c r="BX2003" i="1"/>
  <c r="BZ2001" i="1"/>
  <c r="BU2000" i="1"/>
  <c r="BW1998" i="1"/>
  <c r="BY1996" i="1"/>
  <c r="BV1993" i="1"/>
  <c r="BX1991" i="1"/>
  <c r="BZ1989" i="1"/>
  <c r="BU1988" i="1"/>
  <c r="BW1986" i="1"/>
  <c r="BY1984" i="1"/>
  <c r="BV1981" i="1"/>
  <c r="BX1979" i="1"/>
  <c r="BZ1977" i="1"/>
  <c r="BU1976" i="1"/>
  <c r="BW1974" i="1"/>
  <c r="BY1972" i="1"/>
  <c r="BV1969" i="1"/>
  <c r="BX1967" i="1"/>
  <c r="BZ1965" i="1"/>
  <c r="BU1964" i="1"/>
  <c r="BY2300" i="1"/>
  <c r="BY2269" i="1"/>
  <c r="BW2247" i="1"/>
  <c r="BX2223" i="1"/>
  <c r="BW2189" i="1"/>
  <c r="BZ2166" i="1"/>
  <c r="BW2163" i="1"/>
  <c r="BZ2156" i="1"/>
  <c r="BW2153" i="1"/>
  <c r="BZ2130" i="1"/>
  <c r="BW2127" i="1"/>
  <c r="BZ2120" i="1"/>
  <c r="BW2117" i="1"/>
  <c r="BW2093" i="1"/>
  <c r="BY2088" i="1"/>
  <c r="BX2083" i="1"/>
  <c r="BW2075" i="1"/>
  <c r="BY2073" i="1"/>
  <c r="BV2070" i="1"/>
  <c r="BX2068" i="1"/>
  <c r="BZ2066" i="1"/>
  <c r="BU2065" i="1"/>
  <c r="BW2063" i="1"/>
  <c r="BY2061" i="1"/>
  <c r="BV2058" i="1"/>
  <c r="BX2056" i="1"/>
  <c r="BZ2054" i="1"/>
  <c r="BU2053" i="1"/>
  <c r="BW2051" i="1"/>
  <c r="BY2049" i="1"/>
  <c r="BV2046" i="1"/>
  <c r="BX2044" i="1"/>
  <c r="BZ2042" i="1"/>
  <c r="BU2041" i="1"/>
  <c r="BW2039" i="1"/>
  <c r="BY2037" i="1"/>
  <c r="BV2034" i="1"/>
  <c r="BX2032" i="1"/>
  <c r="BZ2030" i="1"/>
  <c r="BU2029" i="1"/>
  <c r="BW2027" i="1"/>
  <c r="BY2025" i="1"/>
  <c r="BV2022" i="1"/>
  <c r="BX2020" i="1"/>
  <c r="BZ2018" i="1"/>
  <c r="BU2017" i="1"/>
  <c r="BW2015" i="1"/>
  <c r="BY2013" i="1"/>
  <c r="BV2010" i="1"/>
  <c r="BX2008" i="1"/>
  <c r="BZ2006" i="1"/>
  <c r="BU2005" i="1"/>
  <c r="BW2003" i="1"/>
  <c r="BY2001" i="1"/>
  <c r="BV1998" i="1"/>
  <c r="BX1996" i="1"/>
  <c r="BZ1994" i="1"/>
  <c r="BU1993" i="1"/>
  <c r="BW1991" i="1"/>
  <c r="BY1989" i="1"/>
  <c r="BV1986" i="1"/>
  <c r="BX1984" i="1"/>
  <c r="BZ1982" i="1"/>
  <c r="BU1981" i="1"/>
  <c r="BW1979" i="1"/>
  <c r="BY1977" i="1"/>
  <c r="BY2264" i="1"/>
  <c r="BY2216" i="1"/>
  <c r="BX2182" i="1"/>
  <c r="BX2146" i="1"/>
  <c r="BX2110" i="1"/>
  <c r="BY2094" i="1"/>
  <c r="BY2089" i="1"/>
  <c r="BX2084" i="1"/>
  <c r="BY2077" i="1"/>
  <c r="BU2075" i="1"/>
  <c r="BW2073" i="1"/>
  <c r="BY2071" i="1"/>
  <c r="BV2068" i="1"/>
  <c r="BX2066" i="1"/>
  <c r="BZ2064" i="1"/>
  <c r="BU2063" i="1"/>
  <c r="BW2061" i="1"/>
  <c r="BY2059" i="1"/>
  <c r="BV2056" i="1"/>
  <c r="BX2054" i="1"/>
  <c r="BZ2052" i="1"/>
  <c r="BU2051" i="1"/>
  <c r="BW2049" i="1"/>
  <c r="BY2047" i="1"/>
  <c r="BV2044" i="1"/>
  <c r="BX2042" i="1"/>
  <c r="BZ2040" i="1"/>
  <c r="BU2039" i="1"/>
  <c r="BW2037" i="1"/>
  <c r="BY2035" i="1"/>
  <c r="BV2032" i="1"/>
  <c r="BX2030" i="1"/>
  <c r="BZ2028" i="1"/>
  <c r="BU2027" i="1"/>
  <c r="BW2025" i="1"/>
  <c r="BY2023" i="1"/>
  <c r="BV2020" i="1"/>
  <c r="BX2018" i="1"/>
  <c r="BZ2016" i="1"/>
  <c r="BU2015" i="1"/>
  <c r="BW2013" i="1"/>
  <c r="BY2011" i="1"/>
  <c r="BV2008" i="1"/>
  <c r="BX2006" i="1"/>
  <c r="BZ2004" i="1"/>
  <c r="BU2003" i="1"/>
  <c r="BW2001" i="1"/>
  <c r="BY1999" i="1"/>
  <c r="BV1996" i="1"/>
  <c r="BX1994" i="1"/>
  <c r="BZ1992" i="1"/>
  <c r="BU1991" i="1"/>
  <c r="BW1989" i="1"/>
  <c r="BY1987" i="1"/>
  <c r="BV1984" i="1"/>
  <c r="BX1982" i="1"/>
  <c r="BZ1980" i="1"/>
  <c r="BU1979" i="1"/>
  <c r="BW1977" i="1"/>
  <c r="BY1975" i="1"/>
  <c r="BV1972" i="1"/>
  <c r="BX1970" i="1"/>
  <c r="BZ1968" i="1"/>
  <c r="BU1967" i="1"/>
  <c r="BW1965" i="1"/>
  <c r="BU2203" i="1"/>
  <c r="BW2187" i="1"/>
  <c r="BZ2180" i="1"/>
  <c r="BW2177" i="1"/>
  <c r="BZ2154" i="1"/>
  <c r="BW2151" i="1"/>
  <c r="BZ2144" i="1"/>
  <c r="BW2141" i="1"/>
  <c r="BZ2118" i="1"/>
  <c r="BW2115" i="1"/>
  <c r="BZ2108" i="1"/>
  <c r="BW2105" i="1"/>
  <c r="BX2095" i="1"/>
  <c r="BW2079" i="1"/>
  <c r="BW2078" i="1"/>
  <c r="BV2077" i="1"/>
  <c r="BY2076" i="1"/>
  <c r="BZ2074" i="1"/>
  <c r="BU2073" i="1"/>
  <c r="BW2071" i="1"/>
  <c r="BY2069" i="1"/>
  <c r="BV2066" i="1"/>
  <c r="BX2064" i="1"/>
  <c r="BZ2062" i="1"/>
  <c r="BU2061" i="1"/>
  <c r="BW2059" i="1"/>
  <c r="BY2057" i="1"/>
  <c r="BV2054" i="1"/>
  <c r="BX2052" i="1"/>
  <c r="BZ2050" i="1"/>
  <c r="BU2049" i="1"/>
  <c r="BW2047" i="1"/>
  <c r="BY2045" i="1"/>
  <c r="BV2042" i="1"/>
  <c r="BX2040" i="1"/>
  <c r="BZ2038" i="1"/>
  <c r="BU2037" i="1"/>
  <c r="BW2035" i="1"/>
  <c r="BY2033" i="1"/>
  <c r="BV2030" i="1"/>
  <c r="BX2028" i="1"/>
  <c r="BZ2026" i="1"/>
  <c r="BU2025" i="1"/>
  <c r="BW2023" i="1"/>
  <c r="BY2021" i="1"/>
  <c r="BV2018" i="1"/>
  <c r="BX2016" i="1"/>
  <c r="BZ2014" i="1"/>
  <c r="BU2013" i="1"/>
  <c r="BW2011" i="1"/>
  <c r="BY2009" i="1"/>
  <c r="BV2006" i="1"/>
  <c r="BX2004" i="1"/>
  <c r="BZ2002" i="1"/>
  <c r="BU2001" i="1"/>
  <c r="BW1999" i="1"/>
  <c r="BY1997" i="1"/>
  <c r="BV1994" i="1"/>
  <c r="BX1992" i="1"/>
  <c r="BZ1990" i="1"/>
  <c r="BU1989" i="1"/>
  <c r="BW1987" i="1"/>
  <c r="BY1985" i="1"/>
  <c r="BV1982" i="1"/>
  <c r="BX1980" i="1"/>
  <c r="BZ1978" i="1"/>
  <c r="BU1977" i="1"/>
  <c r="BW1975" i="1"/>
  <c r="BY1973" i="1"/>
  <c r="BV1970" i="1"/>
  <c r="BX1968" i="1"/>
  <c r="BZ1966" i="1"/>
  <c r="BU1965" i="1"/>
  <c r="BY2316" i="1"/>
  <c r="BY2161" i="1"/>
  <c r="BV2112" i="1"/>
  <c r="BY2054" i="1"/>
  <c r="BV2049" i="1"/>
  <c r="BY2018" i="1"/>
  <c r="BV2013" i="1"/>
  <c r="BX2002" i="1"/>
  <c r="BZ1999" i="1"/>
  <c r="BX1987" i="1"/>
  <c r="BV1966" i="1"/>
  <c r="BV1963" i="1"/>
  <c r="BX1961" i="1"/>
  <c r="BZ1959" i="1"/>
  <c r="BU1958" i="1"/>
  <c r="BW1956" i="1"/>
  <c r="BY1954" i="1"/>
  <c r="BV1951" i="1"/>
  <c r="BX1949" i="1"/>
  <c r="BZ1947" i="1"/>
  <c r="BU1946" i="1"/>
  <c r="BW1944" i="1"/>
  <c r="BY1942" i="1"/>
  <c r="BV1939" i="1"/>
  <c r="BX1937" i="1"/>
  <c r="BZ1935" i="1"/>
  <c r="BU1934" i="1"/>
  <c r="BW1932" i="1"/>
  <c r="BY1930" i="1"/>
  <c r="BV1927" i="1"/>
  <c r="BX1925" i="1"/>
  <c r="BZ1923" i="1"/>
  <c r="BU1922" i="1"/>
  <c r="BW1920" i="1"/>
  <c r="BY1918" i="1"/>
  <c r="BV1915" i="1"/>
  <c r="BX1913" i="1"/>
  <c r="BZ1911" i="1"/>
  <c r="BU1910" i="1"/>
  <c r="BW1908" i="1"/>
  <c r="BY1906" i="1"/>
  <c r="BV1903" i="1"/>
  <c r="BX1901" i="1"/>
  <c r="BZ1899" i="1"/>
  <c r="BU1898" i="1"/>
  <c r="BW1896" i="1"/>
  <c r="BY1894" i="1"/>
  <c r="BV1891" i="1"/>
  <c r="BX1889" i="1"/>
  <c r="BZ1887" i="1"/>
  <c r="BU1886" i="1"/>
  <c r="BW1884" i="1"/>
  <c r="BY1882" i="1"/>
  <c r="BV1879" i="1"/>
  <c r="BX1877" i="1"/>
  <c r="BZ1875" i="1"/>
  <c r="BU1874" i="1"/>
  <c r="BW1872" i="1"/>
  <c r="BY1870" i="1"/>
  <c r="BV1867" i="1"/>
  <c r="BX1865" i="1"/>
  <c r="BZ1863" i="1"/>
  <c r="BU1862" i="1"/>
  <c r="BW1860" i="1"/>
  <c r="BY1858" i="1"/>
  <c r="BV1855" i="1"/>
  <c r="BU2143" i="1"/>
  <c r="BZ2057" i="1"/>
  <c r="BW2054" i="1"/>
  <c r="BZ2047" i="1"/>
  <c r="BW2044" i="1"/>
  <c r="BZ2021" i="1"/>
  <c r="BW2018" i="1"/>
  <c r="BZ2011" i="1"/>
  <c r="BW2008" i="1"/>
  <c r="BX1999" i="1"/>
  <c r="BY1992" i="1"/>
  <c r="BU1987" i="1"/>
  <c r="BY1981" i="1"/>
  <c r="BX1977" i="1"/>
  <c r="BW1967" i="1"/>
  <c r="BU1963" i="1"/>
  <c r="BW1961" i="1"/>
  <c r="BY1959" i="1"/>
  <c r="BV1956" i="1"/>
  <c r="BX1954" i="1"/>
  <c r="BZ1952" i="1"/>
  <c r="BU1951" i="1"/>
  <c r="BW1949" i="1"/>
  <c r="BY1947" i="1"/>
  <c r="BV1944" i="1"/>
  <c r="BX1942" i="1"/>
  <c r="BZ1940" i="1"/>
  <c r="BU1939" i="1"/>
  <c r="BW1937" i="1"/>
  <c r="BY1935" i="1"/>
  <c r="BV1932" i="1"/>
  <c r="BX1930" i="1"/>
  <c r="BZ1928" i="1"/>
  <c r="BU1927" i="1"/>
  <c r="BW1925" i="1"/>
  <c r="BY1923" i="1"/>
  <c r="BV1920" i="1"/>
  <c r="BX1918" i="1"/>
  <c r="BZ1916" i="1"/>
  <c r="BU1915" i="1"/>
  <c r="BW1913" i="1"/>
  <c r="BY1911" i="1"/>
  <c r="BV1908" i="1"/>
  <c r="BX1906" i="1"/>
  <c r="BZ1904" i="1"/>
  <c r="BU1903" i="1"/>
  <c r="BW1901" i="1"/>
  <c r="BY1899" i="1"/>
  <c r="BV1896" i="1"/>
  <c r="BX1894" i="1"/>
  <c r="BZ1892" i="1"/>
  <c r="BU1891" i="1"/>
  <c r="BW1889" i="1"/>
  <c r="BY1887" i="1"/>
  <c r="BV1884" i="1"/>
  <c r="BX1882" i="1"/>
  <c r="BZ1880" i="1"/>
  <c r="BU1879" i="1"/>
  <c r="BW1877" i="1"/>
  <c r="BY1875" i="1"/>
  <c r="BV1872" i="1"/>
  <c r="BX1870" i="1"/>
  <c r="BZ1868" i="1"/>
  <c r="BU1867" i="1"/>
  <c r="BW1865" i="1"/>
  <c r="BY1863" i="1"/>
  <c r="BV1860" i="1"/>
  <c r="BX1858" i="1"/>
  <c r="BZ1856" i="1"/>
  <c r="BU1855" i="1"/>
  <c r="BW1853" i="1"/>
  <c r="BY1851" i="1"/>
  <c r="BX2240" i="1"/>
  <c r="BX2156" i="1"/>
  <c r="BY2125" i="1"/>
  <c r="BV2088" i="1"/>
  <c r="BZ2084" i="1"/>
  <c r="BV2075" i="1"/>
  <c r="BU2070" i="1"/>
  <c r="BY2052" i="1"/>
  <c r="BX2047" i="1"/>
  <c r="BU2044" i="1"/>
  <c r="BV2039" i="1"/>
  <c r="BU2034" i="1"/>
  <c r="BY2016" i="1"/>
  <c r="BX2011" i="1"/>
  <c r="BU2008" i="1"/>
  <c r="BU1999" i="1"/>
  <c r="BY1995" i="1"/>
  <c r="BV1992" i="1"/>
  <c r="BZ1988" i="1"/>
  <c r="BV1977" i="1"/>
  <c r="BY1968" i="1"/>
  <c r="BV1967" i="1"/>
  <c r="BV1961" i="1"/>
  <c r="BX1959" i="1"/>
  <c r="BZ1957" i="1"/>
  <c r="BU1956" i="1"/>
  <c r="BW1954" i="1"/>
  <c r="BY1952" i="1"/>
  <c r="BV1949" i="1"/>
  <c r="BX1947" i="1"/>
  <c r="BZ1945" i="1"/>
  <c r="BU1944" i="1"/>
  <c r="BW1942" i="1"/>
  <c r="BY1940" i="1"/>
  <c r="BV1937" i="1"/>
  <c r="BX1935" i="1"/>
  <c r="BZ1933" i="1"/>
  <c r="BU1932" i="1"/>
  <c r="BW1930" i="1"/>
  <c r="BY1928" i="1"/>
  <c r="BV1925" i="1"/>
  <c r="BX1923" i="1"/>
  <c r="BZ1921" i="1"/>
  <c r="BU1920" i="1"/>
  <c r="BW1918" i="1"/>
  <c r="BY1916" i="1"/>
  <c r="BV1913" i="1"/>
  <c r="BX1911" i="1"/>
  <c r="BZ1909" i="1"/>
  <c r="BU1908" i="1"/>
  <c r="BW1906" i="1"/>
  <c r="BY1904" i="1"/>
  <c r="BV1901" i="1"/>
  <c r="BX1899" i="1"/>
  <c r="BZ1897" i="1"/>
  <c r="BU1896" i="1"/>
  <c r="BW1894" i="1"/>
  <c r="BY1892" i="1"/>
  <c r="BV1889" i="1"/>
  <c r="BX1887" i="1"/>
  <c r="BZ1885" i="1"/>
  <c r="BU1884" i="1"/>
  <c r="BW1882" i="1"/>
  <c r="BY1880" i="1"/>
  <c r="BV1877" i="1"/>
  <c r="BX1875" i="1"/>
  <c r="BZ1873" i="1"/>
  <c r="BU1872" i="1"/>
  <c r="BW1870" i="1"/>
  <c r="BY1868" i="1"/>
  <c r="BV1865" i="1"/>
  <c r="BX1863" i="1"/>
  <c r="BZ1861" i="1"/>
  <c r="BU1860" i="1"/>
  <c r="BW1858" i="1"/>
  <c r="BY1856" i="1"/>
  <c r="BV1853" i="1"/>
  <c r="BX1851" i="1"/>
  <c r="BZ1849" i="1"/>
  <c r="BZ2332" i="1"/>
  <c r="BU2107" i="1"/>
  <c r="BZ2094" i="1"/>
  <c r="BW2084" i="1"/>
  <c r="BX2073" i="1"/>
  <c r="BX2037" i="1"/>
  <c r="BX1988" i="1"/>
  <c r="BX1978" i="1"/>
  <c r="BV1968" i="1"/>
  <c r="BZ1962" i="1"/>
  <c r="BU1961" i="1"/>
  <c r="BW1959" i="1"/>
  <c r="BY1957" i="1"/>
  <c r="BV1954" i="1"/>
  <c r="BX1952" i="1"/>
  <c r="BZ1950" i="1"/>
  <c r="BU1949" i="1"/>
  <c r="BW1947" i="1"/>
  <c r="BY1945" i="1"/>
  <c r="BV1942" i="1"/>
  <c r="BX1940" i="1"/>
  <c r="BZ1938" i="1"/>
  <c r="BU1937" i="1"/>
  <c r="BW1935" i="1"/>
  <c r="BY1933" i="1"/>
  <c r="BV1930" i="1"/>
  <c r="BX1928" i="1"/>
  <c r="BZ1926" i="1"/>
  <c r="BU1925" i="1"/>
  <c r="BW1923" i="1"/>
  <c r="BY1921" i="1"/>
  <c r="BV1918" i="1"/>
  <c r="BX1916" i="1"/>
  <c r="BZ1914" i="1"/>
  <c r="BU1913" i="1"/>
  <c r="BW1911" i="1"/>
  <c r="BY1909" i="1"/>
  <c r="BV1906" i="1"/>
  <c r="BX1904" i="1"/>
  <c r="BZ1902" i="1"/>
  <c r="BU1901" i="1"/>
  <c r="BW1899" i="1"/>
  <c r="BY1897" i="1"/>
  <c r="BV1894" i="1"/>
  <c r="BX1892" i="1"/>
  <c r="BZ1890" i="1"/>
  <c r="BU1889" i="1"/>
  <c r="BW1887" i="1"/>
  <c r="BY1885" i="1"/>
  <c r="BV1882" i="1"/>
  <c r="BX1880" i="1"/>
  <c r="BZ1878" i="1"/>
  <c r="BU1877" i="1"/>
  <c r="BW1875" i="1"/>
  <c r="BY1873" i="1"/>
  <c r="BV1870" i="1"/>
  <c r="BX1868" i="1"/>
  <c r="BZ1866" i="1"/>
  <c r="BU1865" i="1"/>
  <c r="BW1863" i="1"/>
  <c r="BY1861" i="1"/>
  <c r="BV1858" i="1"/>
  <c r="BX1856" i="1"/>
  <c r="BZ1854" i="1"/>
  <c r="BU1853" i="1"/>
  <c r="BW1851" i="1"/>
  <c r="BY1849" i="1"/>
  <c r="BU2189" i="1"/>
  <c r="BY2187" i="1"/>
  <c r="BX2120" i="1"/>
  <c r="BX2078" i="1"/>
  <c r="BV2073" i="1"/>
  <c r="BY2042" i="1"/>
  <c r="BV2037" i="1"/>
  <c r="BY2006" i="1"/>
  <c r="BY1982" i="1"/>
  <c r="BV1978" i="1"/>
  <c r="BY1969" i="1"/>
  <c r="BY1962" i="1"/>
  <c r="BV1959" i="1"/>
  <c r="BX1957" i="1"/>
  <c r="BZ1955" i="1"/>
  <c r="BU1954" i="1"/>
  <c r="BW1952" i="1"/>
  <c r="BY1950" i="1"/>
  <c r="BV1947" i="1"/>
  <c r="BX1945" i="1"/>
  <c r="BZ1943" i="1"/>
  <c r="BU1942" i="1"/>
  <c r="BW1940" i="1"/>
  <c r="BY1938" i="1"/>
  <c r="BV1935" i="1"/>
  <c r="BX1933" i="1"/>
  <c r="BZ1931" i="1"/>
  <c r="BU1930" i="1"/>
  <c r="BW1928" i="1"/>
  <c r="BY1926" i="1"/>
  <c r="BV1923" i="1"/>
  <c r="BX1921" i="1"/>
  <c r="BZ1919" i="1"/>
  <c r="BU1918" i="1"/>
  <c r="BW1916" i="1"/>
  <c r="BY1914" i="1"/>
  <c r="BV1911" i="1"/>
  <c r="BX1909" i="1"/>
  <c r="BZ1907" i="1"/>
  <c r="BU1906" i="1"/>
  <c r="BW1904" i="1"/>
  <c r="BY1902" i="1"/>
  <c r="BV1899" i="1"/>
  <c r="BX1897" i="1"/>
  <c r="BZ1895" i="1"/>
  <c r="BU1894" i="1"/>
  <c r="BW1892" i="1"/>
  <c r="BY1890" i="1"/>
  <c r="BV1887" i="1"/>
  <c r="BX1885" i="1"/>
  <c r="BZ1883" i="1"/>
  <c r="BU1882" i="1"/>
  <c r="BW1880" i="1"/>
  <c r="BY1878" i="1"/>
  <c r="BV1875" i="1"/>
  <c r="BX1873" i="1"/>
  <c r="BZ1871" i="1"/>
  <c r="BU1870" i="1"/>
  <c r="BW1868" i="1"/>
  <c r="BY1866" i="1"/>
  <c r="BV1863" i="1"/>
  <c r="BX1861" i="1"/>
  <c r="BZ1859" i="1"/>
  <c r="BU1858" i="1"/>
  <c r="BW1856" i="1"/>
  <c r="BY1854" i="1"/>
  <c r="BV1851" i="1"/>
  <c r="BX1849" i="1"/>
  <c r="BZ2071" i="1"/>
  <c r="BW2068" i="1"/>
  <c r="BZ2045" i="1"/>
  <c r="BW2042" i="1"/>
  <c r="BZ2035" i="1"/>
  <c r="BW2032" i="1"/>
  <c r="BZ2009" i="1"/>
  <c r="BW2006" i="1"/>
  <c r="BV2003" i="1"/>
  <c r="BZ2000" i="1"/>
  <c r="BW1996" i="1"/>
  <c r="BX1989" i="1"/>
  <c r="BW1982" i="1"/>
  <c r="BZ1970" i="1"/>
  <c r="BU1969" i="1"/>
  <c r="BX1962" i="1"/>
  <c r="BZ1960" i="1"/>
  <c r="BU1959" i="1"/>
  <c r="BW1957" i="1"/>
  <c r="BY1955" i="1"/>
  <c r="BV1952" i="1"/>
  <c r="BX1950" i="1"/>
  <c r="BZ1948" i="1"/>
  <c r="BU1947" i="1"/>
  <c r="BW1945" i="1"/>
  <c r="BY1943" i="1"/>
  <c r="BV1940" i="1"/>
  <c r="BX1938" i="1"/>
  <c r="BZ1936" i="1"/>
  <c r="BU1935" i="1"/>
  <c r="BW1933" i="1"/>
  <c r="BY1931" i="1"/>
  <c r="BV1928" i="1"/>
  <c r="BX1926" i="1"/>
  <c r="BZ1924" i="1"/>
  <c r="BU1923" i="1"/>
  <c r="BW1921" i="1"/>
  <c r="BY1919" i="1"/>
  <c r="BV1916" i="1"/>
  <c r="BX1914" i="1"/>
  <c r="BZ1912" i="1"/>
  <c r="BU1911" i="1"/>
  <c r="BW1909" i="1"/>
  <c r="BY1907" i="1"/>
  <c r="BV1904" i="1"/>
  <c r="BX1902" i="1"/>
  <c r="BZ1900" i="1"/>
  <c r="BU1899" i="1"/>
  <c r="BW1897" i="1"/>
  <c r="BY1895" i="1"/>
  <c r="BV1892" i="1"/>
  <c r="BX1890" i="1"/>
  <c r="BZ1888" i="1"/>
  <c r="BU1887" i="1"/>
  <c r="BW1885" i="1"/>
  <c r="BY1883" i="1"/>
  <c r="BV1880" i="1"/>
  <c r="BX1878" i="1"/>
  <c r="BU2153" i="1"/>
  <c r="BY2151" i="1"/>
  <c r="BZ2076" i="1"/>
  <c r="BX2071" i="1"/>
  <c r="BU2068" i="1"/>
  <c r="BV2063" i="1"/>
  <c r="BU2058" i="1"/>
  <c r="BY2040" i="1"/>
  <c r="BX2035" i="1"/>
  <c r="BU2032" i="1"/>
  <c r="BV2027" i="1"/>
  <c r="BU2022" i="1"/>
  <c r="BU1996" i="1"/>
  <c r="BV1989" i="1"/>
  <c r="BY1983" i="1"/>
  <c r="BY1970" i="1"/>
  <c r="BW1962" i="1"/>
  <c r="BY1960" i="1"/>
  <c r="BV1957" i="1"/>
  <c r="BX1955" i="1"/>
  <c r="BZ1953" i="1"/>
  <c r="BU1952" i="1"/>
  <c r="BW1950" i="1"/>
  <c r="BY1948" i="1"/>
  <c r="BV1945" i="1"/>
  <c r="BX1943" i="1"/>
  <c r="BZ1941" i="1"/>
  <c r="BU1940" i="1"/>
  <c r="BW1938" i="1"/>
  <c r="BY1936" i="1"/>
  <c r="BV1933" i="1"/>
  <c r="BX1931" i="1"/>
  <c r="BZ1929" i="1"/>
  <c r="BU1928" i="1"/>
  <c r="BW1926" i="1"/>
  <c r="BY1924" i="1"/>
  <c r="BV1921" i="1"/>
  <c r="BX1919" i="1"/>
  <c r="BZ1917" i="1"/>
  <c r="BU1916" i="1"/>
  <c r="BW1914" i="1"/>
  <c r="BY1912" i="1"/>
  <c r="BV1909" i="1"/>
  <c r="BX1907" i="1"/>
  <c r="BZ1905" i="1"/>
  <c r="BU1904" i="1"/>
  <c r="BW1902" i="1"/>
  <c r="BY1900" i="1"/>
  <c r="BV1897" i="1"/>
  <c r="BX1895" i="1"/>
  <c r="BZ1893" i="1"/>
  <c r="BU1892" i="1"/>
  <c r="BW1890" i="1"/>
  <c r="BY1888" i="1"/>
  <c r="BV1885" i="1"/>
  <c r="BX1883" i="1"/>
  <c r="BZ1881" i="1"/>
  <c r="BU1880" i="1"/>
  <c r="BW1878" i="1"/>
  <c r="BY1876" i="1"/>
  <c r="BV1873" i="1"/>
  <c r="BX1871" i="1"/>
  <c r="BZ1869" i="1"/>
  <c r="BU1868" i="1"/>
  <c r="BW1866" i="1"/>
  <c r="BY1864" i="1"/>
  <c r="BV1861" i="1"/>
  <c r="BX1859" i="1"/>
  <c r="BZ1857" i="1"/>
  <c r="BU1856" i="1"/>
  <c r="BW1854" i="1"/>
  <c r="BY1852" i="1"/>
  <c r="BV2182" i="1"/>
  <c r="BX2061" i="1"/>
  <c r="BX2025" i="1"/>
  <c r="BY2004" i="1"/>
  <c r="BZ1997" i="1"/>
  <c r="BX1990" i="1"/>
  <c r="BW1983" i="1"/>
  <c r="BV1979" i="1"/>
  <c r="BZ1975" i="1"/>
  <c r="BZ1974" i="1"/>
  <c r="BZ1973" i="1"/>
  <c r="BX1972" i="1"/>
  <c r="BY1971" i="1"/>
  <c r="BW1970" i="1"/>
  <c r="BV1962" i="1"/>
  <c r="BX1960" i="1"/>
  <c r="BZ1958" i="1"/>
  <c r="BU1957" i="1"/>
  <c r="BW1955" i="1"/>
  <c r="BY1953" i="1"/>
  <c r="BV1950" i="1"/>
  <c r="BX1948" i="1"/>
  <c r="BZ1946" i="1"/>
  <c r="BU1945" i="1"/>
  <c r="BW1943" i="1"/>
  <c r="BY1941" i="1"/>
  <c r="BV1938" i="1"/>
  <c r="BX1936" i="1"/>
  <c r="BZ1934" i="1"/>
  <c r="BU1933" i="1"/>
  <c r="BW1931" i="1"/>
  <c r="BY1929" i="1"/>
  <c r="BV1926" i="1"/>
  <c r="BX1924" i="1"/>
  <c r="BZ1922" i="1"/>
  <c r="BU1921" i="1"/>
  <c r="BW1919" i="1"/>
  <c r="BY1917" i="1"/>
  <c r="BV1914" i="1"/>
  <c r="BX1912" i="1"/>
  <c r="BZ1910" i="1"/>
  <c r="BU1909" i="1"/>
  <c r="BW1907" i="1"/>
  <c r="BY1905" i="1"/>
  <c r="BV1902" i="1"/>
  <c r="BX1900" i="1"/>
  <c r="BZ1898" i="1"/>
  <c r="BU1897" i="1"/>
  <c r="BW1895" i="1"/>
  <c r="BY1893" i="1"/>
  <c r="BV1890" i="1"/>
  <c r="BX1888" i="1"/>
  <c r="BZ1886" i="1"/>
  <c r="BU1885" i="1"/>
  <c r="BW1883" i="1"/>
  <c r="BY1881" i="1"/>
  <c r="BV1878" i="1"/>
  <c r="BX1876" i="1"/>
  <c r="BZ1874" i="1"/>
  <c r="BU1873" i="1"/>
  <c r="BW1871" i="1"/>
  <c r="BY1869" i="1"/>
  <c r="BV1866" i="1"/>
  <c r="BX1864" i="1"/>
  <c r="BZ1862" i="1"/>
  <c r="BU1861" i="1"/>
  <c r="BW1859" i="1"/>
  <c r="BY1857" i="1"/>
  <c r="BV1854" i="1"/>
  <c r="BV2146" i="1"/>
  <c r="BU2093" i="1"/>
  <c r="BU2083" i="1"/>
  <c r="BY2079" i="1"/>
  <c r="BZ2069" i="1"/>
  <c r="BW2066" i="1"/>
  <c r="BZ2059" i="1"/>
  <c r="BW2056" i="1"/>
  <c r="BZ2033" i="1"/>
  <c r="BW2030" i="1"/>
  <c r="BZ2023" i="1"/>
  <c r="BW2020" i="1"/>
  <c r="BV2001" i="1"/>
  <c r="BW1985" i="1"/>
  <c r="BU1984" i="1"/>
  <c r="BY1980" i="1"/>
  <c r="BU1975" i="1"/>
  <c r="BU1974" i="1"/>
  <c r="BU1973" i="1"/>
  <c r="BU1972" i="1"/>
  <c r="BY1965" i="1"/>
  <c r="BX1964" i="1"/>
  <c r="BY1963" i="1"/>
  <c r="BV1960" i="1"/>
  <c r="BX1958" i="1"/>
  <c r="BZ1956" i="1"/>
  <c r="BU1955" i="1"/>
  <c r="BW1953" i="1"/>
  <c r="BY1951" i="1"/>
  <c r="BV1948" i="1"/>
  <c r="BX1946" i="1"/>
  <c r="BZ1944" i="1"/>
  <c r="BU1943" i="1"/>
  <c r="BW1941" i="1"/>
  <c r="BY1939" i="1"/>
  <c r="BV1936" i="1"/>
  <c r="BX1934" i="1"/>
  <c r="BZ1932" i="1"/>
  <c r="BU1931" i="1"/>
  <c r="BW1929" i="1"/>
  <c r="BY1927" i="1"/>
  <c r="BV1924" i="1"/>
  <c r="BX1922" i="1"/>
  <c r="BZ1920" i="1"/>
  <c r="BU1919" i="1"/>
  <c r="BW1917" i="1"/>
  <c r="BY1915" i="1"/>
  <c r="BV1912" i="1"/>
  <c r="BX1910" i="1"/>
  <c r="BZ1908" i="1"/>
  <c r="BU1907" i="1"/>
  <c r="BW1905" i="1"/>
  <c r="BY1903" i="1"/>
  <c r="BV1900" i="1"/>
  <c r="BX1898" i="1"/>
  <c r="BZ1896" i="1"/>
  <c r="BU1895" i="1"/>
  <c r="BW1893" i="1"/>
  <c r="BY1891" i="1"/>
  <c r="BV1888" i="1"/>
  <c r="BX1886" i="1"/>
  <c r="BZ1884" i="1"/>
  <c r="BU1883" i="1"/>
  <c r="BW1881" i="1"/>
  <c r="BY1879" i="1"/>
  <c r="BV1876" i="1"/>
  <c r="BX1874" i="1"/>
  <c r="BZ1872" i="1"/>
  <c r="BU1871" i="1"/>
  <c r="BW1869" i="1"/>
  <c r="BY1867" i="1"/>
  <c r="BV1864" i="1"/>
  <c r="BX1862" i="1"/>
  <c r="BZ1860" i="1"/>
  <c r="BU1859" i="1"/>
  <c r="BW1857" i="1"/>
  <c r="BY1855" i="1"/>
  <c r="BV1852" i="1"/>
  <c r="BX1850" i="1"/>
  <c r="BU2179" i="1"/>
  <c r="BV2110" i="1"/>
  <c r="BZ2099" i="1"/>
  <c r="BX2077" i="1"/>
  <c r="BX2049" i="1"/>
  <c r="BX2013" i="1"/>
  <c r="BU1998" i="1"/>
  <c r="BW1994" i="1"/>
  <c r="BV1991" i="1"/>
  <c r="BZ1987" i="1"/>
  <c r="BU1986" i="1"/>
  <c r="BX1976" i="1"/>
  <c r="BX1966" i="1"/>
  <c r="BV1965" i="1"/>
  <c r="BW1963" i="1"/>
  <c r="BY1961" i="1"/>
  <c r="BV1958" i="1"/>
  <c r="BX1956" i="1"/>
  <c r="BZ1954" i="1"/>
  <c r="BU1953" i="1"/>
  <c r="BW1951" i="1"/>
  <c r="BY1949" i="1"/>
  <c r="BV1946" i="1"/>
  <c r="BX1944" i="1"/>
  <c r="BZ1942" i="1"/>
  <c r="BU1941" i="1"/>
  <c r="BW1939" i="1"/>
  <c r="BY1937" i="1"/>
  <c r="BV1934" i="1"/>
  <c r="BX1932" i="1"/>
  <c r="BZ1930" i="1"/>
  <c r="BU1929" i="1"/>
  <c r="BW1927" i="1"/>
  <c r="BY1925" i="1"/>
  <c r="BV1922" i="1"/>
  <c r="BX1920" i="1"/>
  <c r="BZ1918" i="1"/>
  <c r="BU1917" i="1"/>
  <c r="BW1915" i="1"/>
  <c r="BY1913" i="1"/>
  <c r="BV1910" i="1"/>
  <c r="BX1908" i="1"/>
  <c r="BZ1906" i="1"/>
  <c r="BU1905" i="1"/>
  <c r="BW1903" i="1"/>
  <c r="BY1901" i="1"/>
  <c r="BV1898" i="1"/>
  <c r="BX1896" i="1"/>
  <c r="BZ1894" i="1"/>
  <c r="BU1893" i="1"/>
  <c r="BW1891" i="1"/>
  <c r="BY1889" i="1"/>
  <c r="BV1886" i="1"/>
  <c r="BX1884" i="1"/>
  <c r="BZ1882" i="1"/>
  <c r="BU1881" i="1"/>
  <c r="BW1879" i="1"/>
  <c r="BY1877" i="1"/>
  <c r="BV1874" i="1"/>
  <c r="BX1872" i="1"/>
  <c r="BZ1870" i="1"/>
  <c r="BU1869" i="1"/>
  <c r="BW1867" i="1"/>
  <c r="BY1865" i="1"/>
  <c r="BV1862" i="1"/>
  <c r="BX1860" i="1"/>
  <c r="BZ1858" i="1"/>
  <c r="BU1857" i="1"/>
  <c r="BW1855" i="1"/>
  <c r="BY1853" i="1"/>
  <c r="BV1850" i="1"/>
  <c r="BV2051" i="1"/>
  <c r="BY1994" i="1"/>
  <c r="BX1965" i="1"/>
  <c r="BY1934" i="1"/>
  <c r="BV1929" i="1"/>
  <c r="BY1898" i="1"/>
  <c r="BV1893" i="1"/>
  <c r="BY1874" i="1"/>
  <c r="BW1864" i="1"/>
  <c r="BX1854" i="1"/>
  <c r="BW1849" i="1"/>
  <c r="BY1847" i="1"/>
  <c r="BV1844" i="1"/>
  <c r="BX1842" i="1"/>
  <c r="BZ1840" i="1"/>
  <c r="BU1839" i="1"/>
  <c r="BW1837" i="1"/>
  <c r="BY1835" i="1"/>
  <c r="BV1832" i="1"/>
  <c r="BX1830" i="1"/>
  <c r="BZ1828" i="1"/>
  <c r="BU1827" i="1"/>
  <c r="BW1825" i="1"/>
  <c r="BY1823" i="1"/>
  <c r="BV1820" i="1"/>
  <c r="BX1818" i="1"/>
  <c r="BZ1816" i="1"/>
  <c r="BU1815" i="1"/>
  <c r="BW1813" i="1"/>
  <c r="BY1811" i="1"/>
  <c r="BV1808" i="1"/>
  <c r="BX1806" i="1"/>
  <c r="BZ1804" i="1"/>
  <c r="BU1803" i="1"/>
  <c r="BW1801" i="1"/>
  <c r="BY1799" i="1"/>
  <c r="BV1796" i="1"/>
  <c r="BX1794" i="1"/>
  <c r="BZ1792" i="1"/>
  <c r="BU1791" i="1"/>
  <c r="BW1789" i="1"/>
  <c r="BY1787" i="1"/>
  <c r="BV1784" i="1"/>
  <c r="BX1782" i="1"/>
  <c r="BZ1780" i="1"/>
  <c r="BU1779" i="1"/>
  <c r="BW1777" i="1"/>
  <c r="BY1775" i="1"/>
  <c r="BV1772" i="1"/>
  <c r="BX1770" i="1"/>
  <c r="BZ1768" i="1"/>
  <c r="BU1767" i="1"/>
  <c r="BW1765" i="1"/>
  <c r="BY1763" i="1"/>
  <c r="BV1760" i="1"/>
  <c r="BX1758" i="1"/>
  <c r="BZ1756" i="1"/>
  <c r="BU1755" i="1"/>
  <c r="BW1753" i="1"/>
  <c r="BY1751" i="1"/>
  <c r="BV1748" i="1"/>
  <c r="BX1746" i="1"/>
  <c r="BZ1744" i="1"/>
  <c r="BU1743" i="1"/>
  <c r="BW1741" i="1"/>
  <c r="BY1739" i="1"/>
  <c r="BV1736" i="1"/>
  <c r="BX1734" i="1"/>
  <c r="BY2064" i="1"/>
  <c r="BX1975" i="1"/>
  <c r="BW1973" i="1"/>
  <c r="BW1971" i="1"/>
  <c r="BZ1963" i="1"/>
  <c r="BW1960" i="1"/>
  <c r="BZ1937" i="1"/>
  <c r="BW1934" i="1"/>
  <c r="BZ1927" i="1"/>
  <c r="BW1924" i="1"/>
  <c r="BZ1901" i="1"/>
  <c r="BW1898" i="1"/>
  <c r="BZ1891" i="1"/>
  <c r="BW1888" i="1"/>
  <c r="BW1874" i="1"/>
  <c r="BY1871" i="1"/>
  <c r="BU1864" i="1"/>
  <c r="BU1854" i="1"/>
  <c r="BV1849" i="1"/>
  <c r="BX1847" i="1"/>
  <c r="BZ1845" i="1"/>
  <c r="BU1844" i="1"/>
  <c r="BW1842" i="1"/>
  <c r="BY1840" i="1"/>
  <c r="BV1837" i="1"/>
  <c r="BX1835" i="1"/>
  <c r="BZ1833" i="1"/>
  <c r="BU1832" i="1"/>
  <c r="BW1830" i="1"/>
  <c r="BY1828" i="1"/>
  <c r="BV1825" i="1"/>
  <c r="BX1823" i="1"/>
  <c r="BZ1821" i="1"/>
  <c r="BU1820" i="1"/>
  <c r="BW1818" i="1"/>
  <c r="BY1816" i="1"/>
  <c r="BV1813" i="1"/>
  <c r="BX1811" i="1"/>
  <c r="BZ1809" i="1"/>
  <c r="BU1808" i="1"/>
  <c r="BW1806" i="1"/>
  <c r="BY1804" i="1"/>
  <c r="BV1801" i="1"/>
  <c r="BX1799" i="1"/>
  <c r="BZ1797" i="1"/>
  <c r="BU1796" i="1"/>
  <c r="BW1794" i="1"/>
  <c r="BY1792" i="1"/>
  <c r="BV1789" i="1"/>
  <c r="BX1787" i="1"/>
  <c r="BZ1785" i="1"/>
  <c r="BU1784" i="1"/>
  <c r="BW1782" i="1"/>
  <c r="BY1780" i="1"/>
  <c r="BV1777" i="1"/>
  <c r="BX1775" i="1"/>
  <c r="BZ1773" i="1"/>
  <c r="BU1772" i="1"/>
  <c r="BW1770" i="1"/>
  <c r="BY1768" i="1"/>
  <c r="BV1765" i="1"/>
  <c r="BX1763" i="1"/>
  <c r="BZ1761" i="1"/>
  <c r="BU1760" i="1"/>
  <c r="BW1758" i="1"/>
  <c r="BY1756" i="1"/>
  <c r="BV1753" i="1"/>
  <c r="BX1751" i="1"/>
  <c r="BZ1749" i="1"/>
  <c r="BU1748" i="1"/>
  <c r="BW1746" i="1"/>
  <c r="BY1744" i="1"/>
  <c r="BV1741" i="1"/>
  <c r="BX1739" i="1"/>
  <c r="BZ1737" i="1"/>
  <c r="BU1736" i="1"/>
  <c r="BW1734" i="1"/>
  <c r="BY1732" i="1"/>
  <c r="BY2066" i="1"/>
  <c r="BV2015" i="1"/>
  <c r="BX1963" i="1"/>
  <c r="BU1960" i="1"/>
  <c r="BV1955" i="1"/>
  <c r="BU1950" i="1"/>
  <c r="BY1932" i="1"/>
  <c r="BX1927" i="1"/>
  <c r="BU1924" i="1"/>
  <c r="BV1919" i="1"/>
  <c r="BU1914" i="1"/>
  <c r="BY1896" i="1"/>
  <c r="BX1891" i="1"/>
  <c r="BU1888" i="1"/>
  <c r="BV1883" i="1"/>
  <c r="BU1878" i="1"/>
  <c r="BV1871" i="1"/>
  <c r="BV1868" i="1"/>
  <c r="BU1849" i="1"/>
  <c r="BW1847" i="1"/>
  <c r="BY1845" i="1"/>
  <c r="BV1842" i="1"/>
  <c r="BX1840" i="1"/>
  <c r="BZ1838" i="1"/>
  <c r="BU1837" i="1"/>
  <c r="BW1835" i="1"/>
  <c r="BY1833" i="1"/>
  <c r="BV1830" i="1"/>
  <c r="BX1828" i="1"/>
  <c r="BZ1826" i="1"/>
  <c r="BU1825" i="1"/>
  <c r="BW1823" i="1"/>
  <c r="BY1821" i="1"/>
  <c r="BU2046" i="1"/>
  <c r="BY2028" i="1"/>
  <c r="BV2004" i="1"/>
  <c r="BZ1985" i="1"/>
  <c r="BX1953" i="1"/>
  <c r="BX1917" i="1"/>
  <c r="BX1881" i="1"/>
  <c r="BZ1865" i="1"/>
  <c r="BZ1855" i="1"/>
  <c r="BV1847" i="1"/>
  <c r="BX1845" i="1"/>
  <c r="BZ1843" i="1"/>
  <c r="BU1842" i="1"/>
  <c r="BW1840" i="1"/>
  <c r="BY1838" i="1"/>
  <c r="BV1835" i="1"/>
  <c r="BX1833" i="1"/>
  <c r="BZ1831" i="1"/>
  <c r="BU1830" i="1"/>
  <c r="BW1828" i="1"/>
  <c r="BY1826" i="1"/>
  <c r="BV1823" i="1"/>
  <c r="BX1821" i="1"/>
  <c r="BZ1819" i="1"/>
  <c r="BU1818" i="1"/>
  <c r="BW1816" i="1"/>
  <c r="BY1814" i="1"/>
  <c r="BV1811" i="1"/>
  <c r="BX1809" i="1"/>
  <c r="BZ1807" i="1"/>
  <c r="BU1806" i="1"/>
  <c r="BW1804" i="1"/>
  <c r="BY1802" i="1"/>
  <c r="BV1799" i="1"/>
  <c r="BX1797" i="1"/>
  <c r="BZ1795" i="1"/>
  <c r="BU1794" i="1"/>
  <c r="BW1792" i="1"/>
  <c r="BY1790" i="1"/>
  <c r="BV1787" i="1"/>
  <c r="BX1785" i="1"/>
  <c r="BZ1783" i="1"/>
  <c r="BU1782" i="1"/>
  <c r="BW1780" i="1"/>
  <c r="BY1778" i="1"/>
  <c r="BV1775" i="1"/>
  <c r="BX1773" i="1"/>
  <c r="BZ1771" i="1"/>
  <c r="BU1770" i="1"/>
  <c r="BW1768" i="1"/>
  <c r="BY1766" i="1"/>
  <c r="BV1763" i="1"/>
  <c r="BX1761" i="1"/>
  <c r="BZ1759" i="1"/>
  <c r="BU1758" i="1"/>
  <c r="BW1756" i="1"/>
  <c r="BY1754" i="1"/>
  <c r="BV1751" i="1"/>
  <c r="BX1749" i="1"/>
  <c r="BZ1747" i="1"/>
  <c r="BU1746" i="1"/>
  <c r="BW1744" i="1"/>
  <c r="BY1742" i="1"/>
  <c r="BV1739" i="1"/>
  <c r="BX1737" i="1"/>
  <c r="BZ1735" i="1"/>
  <c r="BU1734" i="1"/>
  <c r="BW1732" i="1"/>
  <c r="BV2184" i="1"/>
  <c r="BY2115" i="1"/>
  <c r="BX2089" i="1"/>
  <c r="BX2059" i="1"/>
  <c r="BY2030" i="1"/>
  <c r="BU1985" i="1"/>
  <c r="BY1958" i="1"/>
  <c r="BV1953" i="1"/>
  <c r="BY1922" i="1"/>
  <c r="BV1917" i="1"/>
  <c r="BY1886" i="1"/>
  <c r="BV1881" i="1"/>
  <c r="BU1875" i="1"/>
  <c r="BX1869" i="1"/>
  <c r="BW1861" i="1"/>
  <c r="BX1855" i="1"/>
  <c r="BZ1848" i="1"/>
  <c r="BU1847" i="1"/>
  <c r="BW1845" i="1"/>
  <c r="BY1843" i="1"/>
  <c r="BV1840" i="1"/>
  <c r="BX1838" i="1"/>
  <c r="BZ1836" i="1"/>
  <c r="BU1835" i="1"/>
  <c r="BW1833" i="1"/>
  <c r="BY1831" i="1"/>
  <c r="BV1828" i="1"/>
  <c r="BX1826" i="1"/>
  <c r="BZ1824" i="1"/>
  <c r="BU1823" i="1"/>
  <c r="BW1821" i="1"/>
  <c r="BY1819" i="1"/>
  <c r="BV1816" i="1"/>
  <c r="BX1814" i="1"/>
  <c r="BZ1812" i="1"/>
  <c r="BU1811" i="1"/>
  <c r="BW1809" i="1"/>
  <c r="BY1807" i="1"/>
  <c r="BV1804" i="1"/>
  <c r="BX1802" i="1"/>
  <c r="BZ1800" i="1"/>
  <c r="BU1799" i="1"/>
  <c r="BW1797" i="1"/>
  <c r="BY1795" i="1"/>
  <c r="BV1792" i="1"/>
  <c r="BX1790" i="1"/>
  <c r="BZ1788" i="1"/>
  <c r="BU1787" i="1"/>
  <c r="BW1785" i="1"/>
  <c r="BY1783" i="1"/>
  <c r="BV1780" i="1"/>
  <c r="BX1778" i="1"/>
  <c r="BZ1776" i="1"/>
  <c r="BU1775" i="1"/>
  <c r="BW1773" i="1"/>
  <c r="BY1771" i="1"/>
  <c r="BV1768" i="1"/>
  <c r="BX1766" i="1"/>
  <c r="BZ1764" i="1"/>
  <c r="BU1763" i="1"/>
  <c r="BW1761" i="1"/>
  <c r="BY1759" i="1"/>
  <c r="BV1756" i="1"/>
  <c r="BX1754" i="1"/>
  <c r="BZ1752" i="1"/>
  <c r="BU1751" i="1"/>
  <c r="BW1749" i="1"/>
  <c r="BY1747" i="1"/>
  <c r="BV1744" i="1"/>
  <c r="BX1742" i="1"/>
  <c r="BZ1740" i="1"/>
  <c r="BU1739" i="1"/>
  <c r="BW1737" i="1"/>
  <c r="BY1735" i="1"/>
  <c r="BV2148" i="1"/>
  <c r="BU2117" i="1"/>
  <c r="BZ2077" i="1"/>
  <c r="BV2061" i="1"/>
  <c r="BU2010" i="1"/>
  <c r="BZ1961" i="1"/>
  <c r="BW1958" i="1"/>
  <c r="BZ1951" i="1"/>
  <c r="BW1948" i="1"/>
  <c r="BZ1925" i="1"/>
  <c r="BW1922" i="1"/>
  <c r="BZ1915" i="1"/>
  <c r="BW1912" i="1"/>
  <c r="BZ1889" i="1"/>
  <c r="BW1886" i="1"/>
  <c r="BZ1879" i="1"/>
  <c r="BZ1876" i="1"/>
  <c r="BY1872" i="1"/>
  <c r="BV1869" i="1"/>
  <c r="BY1848" i="1"/>
  <c r="BV1845" i="1"/>
  <c r="BX1843" i="1"/>
  <c r="BZ1841" i="1"/>
  <c r="BU1840" i="1"/>
  <c r="BW1838" i="1"/>
  <c r="BY1836" i="1"/>
  <c r="BV1833" i="1"/>
  <c r="BX1831" i="1"/>
  <c r="BZ1829" i="1"/>
  <c r="BU1828" i="1"/>
  <c r="BW1826" i="1"/>
  <c r="BY1824" i="1"/>
  <c r="BV1821" i="1"/>
  <c r="BX1819" i="1"/>
  <c r="BZ1817" i="1"/>
  <c r="BU1816" i="1"/>
  <c r="BW1814" i="1"/>
  <c r="BY1812" i="1"/>
  <c r="BV1809" i="1"/>
  <c r="BX1807" i="1"/>
  <c r="BZ1805" i="1"/>
  <c r="BU1804" i="1"/>
  <c r="BW1802" i="1"/>
  <c r="BY1800" i="1"/>
  <c r="BV1797" i="1"/>
  <c r="BX1795" i="1"/>
  <c r="BZ1793" i="1"/>
  <c r="BU1792" i="1"/>
  <c r="BW1790" i="1"/>
  <c r="BY1788" i="1"/>
  <c r="BV1785" i="1"/>
  <c r="BX1783" i="1"/>
  <c r="BZ1781" i="1"/>
  <c r="BU1780" i="1"/>
  <c r="BW1778" i="1"/>
  <c r="BY1776" i="1"/>
  <c r="BV1773" i="1"/>
  <c r="BX1771" i="1"/>
  <c r="BZ1769" i="1"/>
  <c r="BU1768" i="1"/>
  <c r="BW1766" i="1"/>
  <c r="BY1764" i="1"/>
  <c r="BV1761" i="1"/>
  <c r="BX1759" i="1"/>
  <c r="BZ1757" i="1"/>
  <c r="BZ2262" i="1"/>
  <c r="BX2023" i="1"/>
  <c r="BZ1964" i="1"/>
  <c r="BY1956" i="1"/>
  <c r="BX1951" i="1"/>
  <c r="BU1948" i="1"/>
  <c r="BV1943" i="1"/>
  <c r="BU1938" i="1"/>
  <c r="BY1920" i="1"/>
  <c r="BX1915" i="1"/>
  <c r="BU1912" i="1"/>
  <c r="BV1907" i="1"/>
  <c r="BU1902" i="1"/>
  <c r="BY1884" i="1"/>
  <c r="BX1879" i="1"/>
  <c r="BW1876" i="1"/>
  <c r="BX1866" i="1"/>
  <c r="BY1862" i="1"/>
  <c r="BX1848" i="1"/>
  <c r="BZ1846" i="1"/>
  <c r="BU1845" i="1"/>
  <c r="BW1843" i="1"/>
  <c r="BY1841" i="1"/>
  <c r="BV1838" i="1"/>
  <c r="BX1836" i="1"/>
  <c r="BZ1834" i="1"/>
  <c r="BU1833" i="1"/>
  <c r="BW1831" i="1"/>
  <c r="BY1829" i="1"/>
  <c r="BV1826" i="1"/>
  <c r="BX1824" i="1"/>
  <c r="BZ1822" i="1"/>
  <c r="BU1821" i="1"/>
  <c r="BW1819" i="1"/>
  <c r="BY1817" i="1"/>
  <c r="BV1814" i="1"/>
  <c r="BX1812" i="1"/>
  <c r="BZ1810" i="1"/>
  <c r="BU1809" i="1"/>
  <c r="BW1807" i="1"/>
  <c r="BY1805" i="1"/>
  <c r="BV1802" i="1"/>
  <c r="BX1800" i="1"/>
  <c r="BZ1798" i="1"/>
  <c r="BU1797" i="1"/>
  <c r="BW1795" i="1"/>
  <c r="BY1793" i="1"/>
  <c r="BV1790" i="1"/>
  <c r="BX1788" i="1"/>
  <c r="BZ1786" i="1"/>
  <c r="BU1785" i="1"/>
  <c r="BW1783" i="1"/>
  <c r="BY1781" i="1"/>
  <c r="BV1778" i="1"/>
  <c r="BX1776" i="1"/>
  <c r="BZ1774" i="1"/>
  <c r="BU1773" i="1"/>
  <c r="BW1771" i="1"/>
  <c r="BY1769" i="1"/>
  <c r="BV1766" i="1"/>
  <c r="BX1764" i="1"/>
  <c r="BZ1762" i="1"/>
  <c r="BU1761" i="1"/>
  <c r="BW1759" i="1"/>
  <c r="BY1757" i="1"/>
  <c r="BV1754" i="1"/>
  <c r="BX1752" i="1"/>
  <c r="BZ1750" i="1"/>
  <c r="BU1749" i="1"/>
  <c r="BW1747" i="1"/>
  <c r="BY1745" i="1"/>
  <c r="BV1742" i="1"/>
  <c r="BX1740" i="1"/>
  <c r="BZ1738" i="1"/>
  <c r="BU1737" i="1"/>
  <c r="BW1735" i="1"/>
  <c r="BY1733" i="1"/>
  <c r="BV2025" i="1"/>
  <c r="BW1997" i="1"/>
  <c r="BZ1976" i="1"/>
  <c r="BV1974" i="1"/>
  <c r="BW1972" i="1"/>
  <c r="BV1964" i="1"/>
  <c r="BX1941" i="1"/>
  <c r="BX1905" i="1"/>
  <c r="BU1876" i="1"/>
  <c r="BU1866" i="1"/>
  <c r="BW1862" i="1"/>
  <c r="BY1859" i="1"/>
  <c r="BW1848" i="1"/>
  <c r="BY1846" i="1"/>
  <c r="BV1843" i="1"/>
  <c r="BX1841" i="1"/>
  <c r="BZ1839" i="1"/>
  <c r="BU1838" i="1"/>
  <c r="BW1836" i="1"/>
  <c r="BY1834" i="1"/>
  <c r="BV1831" i="1"/>
  <c r="BX1829" i="1"/>
  <c r="BZ1827" i="1"/>
  <c r="BU1826" i="1"/>
  <c r="BW1824" i="1"/>
  <c r="BY1822" i="1"/>
  <c r="BV1819" i="1"/>
  <c r="BX1817" i="1"/>
  <c r="BZ1815" i="1"/>
  <c r="BU1814" i="1"/>
  <c r="BW1812" i="1"/>
  <c r="BY1810" i="1"/>
  <c r="BV1807" i="1"/>
  <c r="BX1805" i="1"/>
  <c r="BZ1803" i="1"/>
  <c r="BU1802" i="1"/>
  <c r="BW1800" i="1"/>
  <c r="BY1798" i="1"/>
  <c r="BV1795" i="1"/>
  <c r="BX1793" i="1"/>
  <c r="BZ1791" i="1"/>
  <c r="BU1790" i="1"/>
  <c r="BW1788" i="1"/>
  <c r="BY1786" i="1"/>
  <c r="BV1783" i="1"/>
  <c r="BX1781" i="1"/>
  <c r="BZ1779" i="1"/>
  <c r="BU1778" i="1"/>
  <c r="BW1776" i="1"/>
  <c r="BY1774" i="1"/>
  <c r="BV1771" i="1"/>
  <c r="BX1769" i="1"/>
  <c r="BZ1767" i="1"/>
  <c r="BU1766" i="1"/>
  <c r="BW1764" i="1"/>
  <c r="BY1762" i="1"/>
  <c r="BV1759" i="1"/>
  <c r="BX1757" i="1"/>
  <c r="BZ1755" i="1"/>
  <c r="BU1754" i="1"/>
  <c r="BW1752" i="1"/>
  <c r="BY1750" i="1"/>
  <c r="BV1747" i="1"/>
  <c r="BX1745" i="1"/>
  <c r="BZ1743" i="1"/>
  <c r="BU1742" i="1"/>
  <c r="BW2295" i="1"/>
  <c r="BU2056" i="1"/>
  <c r="BX2001" i="1"/>
  <c r="BV1980" i="1"/>
  <c r="BY1946" i="1"/>
  <c r="BV1941" i="1"/>
  <c r="BY1910" i="1"/>
  <c r="BV1905" i="1"/>
  <c r="BV1859" i="1"/>
  <c r="BV1856" i="1"/>
  <c r="BZ1852" i="1"/>
  <c r="BZ1850" i="1"/>
  <c r="BV1848" i="1"/>
  <c r="BX1846" i="1"/>
  <c r="BZ1844" i="1"/>
  <c r="BU1843" i="1"/>
  <c r="BW1841" i="1"/>
  <c r="BY1839" i="1"/>
  <c r="BV1836" i="1"/>
  <c r="BX1834" i="1"/>
  <c r="BZ1832" i="1"/>
  <c r="BU1831" i="1"/>
  <c r="BW1829" i="1"/>
  <c r="BY1827" i="1"/>
  <c r="BV1824" i="1"/>
  <c r="BX1822" i="1"/>
  <c r="BZ1820" i="1"/>
  <c r="BU1819" i="1"/>
  <c r="BW1817" i="1"/>
  <c r="BY1815" i="1"/>
  <c r="BV1812" i="1"/>
  <c r="BX1810" i="1"/>
  <c r="BZ1808" i="1"/>
  <c r="BU1807" i="1"/>
  <c r="BW1805" i="1"/>
  <c r="BY1803" i="1"/>
  <c r="BV1800" i="1"/>
  <c r="BX1798" i="1"/>
  <c r="BZ1796" i="1"/>
  <c r="BU1795" i="1"/>
  <c r="BW1793" i="1"/>
  <c r="BY1791" i="1"/>
  <c r="BV1788" i="1"/>
  <c r="BX1786" i="1"/>
  <c r="BZ1784" i="1"/>
  <c r="BU1783" i="1"/>
  <c r="BW1781" i="1"/>
  <c r="BY1779" i="1"/>
  <c r="BV1776" i="1"/>
  <c r="BX1774" i="1"/>
  <c r="BZ1772" i="1"/>
  <c r="BU1771" i="1"/>
  <c r="BW1769" i="1"/>
  <c r="BY1767" i="1"/>
  <c r="BV1764" i="1"/>
  <c r="BX1762" i="1"/>
  <c r="BZ1760" i="1"/>
  <c r="BU1759" i="1"/>
  <c r="BW1757" i="1"/>
  <c r="BY1755" i="1"/>
  <c r="BV1752" i="1"/>
  <c r="BX1750" i="1"/>
  <c r="BZ1748" i="1"/>
  <c r="BU1747" i="1"/>
  <c r="BW1745" i="1"/>
  <c r="BY1743" i="1"/>
  <c r="BV1740" i="1"/>
  <c r="BX1738" i="1"/>
  <c r="BZ1736" i="1"/>
  <c r="BU1735" i="1"/>
  <c r="BW1733" i="1"/>
  <c r="BX1929" i="1"/>
  <c r="BX1893" i="1"/>
  <c r="BZ1864" i="1"/>
  <c r="BY1860" i="1"/>
  <c r="BV1857" i="1"/>
  <c r="BX1853" i="1"/>
  <c r="BU1852" i="1"/>
  <c r="BU1851" i="1"/>
  <c r="BU1850" i="1"/>
  <c r="BZ1847" i="1"/>
  <c r="BU1846" i="1"/>
  <c r="BW1844" i="1"/>
  <c r="BY1842" i="1"/>
  <c r="BV1839" i="1"/>
  <c r="BX1837" i="1"/>
  <c r="BZ1835" i="1"/>
  <c r="BU1834" i="1"/>
  <c r="BW1832" i="1"/>
  <c r="BY1830" i="1"/>
  <c r="BV1827" i="1"/>
  <c r="BX1825" i="1"/>
  <c r="BZ1823" i="1"/>
  <c r="BU1822" i="1"/>
  <c r="BW1820" i="1"/>
  <c r="BY1818" i="1"/>
  <c r="BV1815" i="1"/>
  <c r="BX1813" i="1"/>
  <c r="BZ1811" i="1"/>
  <c r="BU1810" i="1"/>
  <c r="BW1808" i="1"/>
  <c r="BY1806" i="1"/>
  <c r="BV1803" i="1"/>
  <c r="BX1801" i="1"/>
  <c r="BZ1799" i="1"/>
  <c r="BU1798" i="1"/>
  <c r="BW1796" i="1"/>
  <c r="BY1794" i="1"/>
  <c r="BV1791" i="1"/>
  <c r="BX1789" i="1"/>
  <c r="BZ1787" i="1"/>
  <c r="BU1786" i="1"/>
  <c r="BW1784" i="1"/>
  <c r="BY1782" i="1"/>
  <c r="BV1779" i="1"/>
  <c r="BX1777" i="1"/>
  <c r="BZ1775" i="1"/>
  <c r="BU1774" i="1"/>
  <c r="BW1772" i="1"/>
  <c r="BY1770" i="1"/>
  <c r="BV1767" i="1"/>
  <c r="BX1765" i="1"/>
  <c r="BZ1763" i="1"/>
  <c r="BU1762" i="1"/>
  <c r="BW1760" i="1"/>
  <c r="BY1758" i="1"/>
  <c r="BV1755" i="1"/>
  <c r="BX1753" i="1"/>
  <c r="BZ1751" i="1"/>
  <c r="BU1750" i="1"/>
  <c r="BW1748" i="1"/>
  <c r="BY1746" i="1"/>
  <c r="BV1743" i="1"/>
  <c r="BX1741" i="1"/>
  <c r="BZ1739" i="1"/>
  <c r="BU1738" i="1"/>
  <c r="BW1736" i="1"/>
  <c r="BY1734" i="1"/>
  <c r="BZ1986" i="1"/>
  <c r="BU1936" i="1"/>
  <c r="BY1844" i="1"/>
  <c r="BU1836" i="1"/>
  <c r="BV1818" i="1"/>
  <c r="BX1804" i="1"/>
  <c r="BZ1801" i="1"/>
  <c r="BV1794" i="1"/>
  <c r="BX1780" i="1"/>
  <c r="BZ1777" i="1"/>
  <c r="BV1770" i="1"/>
  <c r="BX1756" i="1"/>
  <c r="BV1750" i="1"/>
  <c r="BV1746" i="1"/>
  <c r="BV1738" i="1"/>
  <c r="BV1731" i="1"/>
  <c r="BX1729" i="1"/>
  <c r="BZ1727" i="1"/>
  <c r="BU1726" i="1"/>
  <c r="BW1724" i="1"/>
  <c r="BY1722" i="1"/>
  <c r="BV1719" i="1"/>
  <c r="BX1717" i="1"/>
  <c r="BZ1715" i="1"/>
  <c r="BU1714" i="1"/>
  <c r="BW1712" i="1"/>
  <c r="BY1710" i="1"/>
  <c r="BV1707" i="1"/>
  <c r="BX1705" i="1"/>
  <c r="BZ1703" i="1"/>
  <c r="BU1702" i="1"/>
  <c r="BW1700" i="1"/>
  <c r="BY1698" i="1"/>
  <c r="BV1695" i="1"/>
  <c r="BX1693" i="1"/>
  <c r="BZ1691" i="1"/>
  <c r="BU1690" i="1"/>
  <c r="BW1688" i="1"/>
  <c r="BY1686" i="1"/>
  <c r="BV1683" i="1"/>
  <c r="BX1681" i="1"/>
  <c r="BZ1679" i="1"/>
  <c r="BU1678" i="1"/>
  <c r="BW1676" i="1"/>
  <c r="BY1674" i="1"/>
  <c r="BV1671" i="1"/>
  <c r="BX1669" i="1"/>
  <c r="BZ1667" i="1"/>
  <c r="BU1666" i="1"/>
  <c r="BW1664" i="1"/>
  <c r="BY1662" i="1"/>
  <c r="BV1659" i="1"/>
  <c r="BX1657" i="1"/>
  <c r="BZ1655" i="1"/>
  <c r="BU1654" i="1"/>
  <c r="BW1652" i="1"/>
  <c r="BY1650" i="1"/>
  <c r="BV1647" i="1"/>
  <c r="BX1645" i="1"/>
  <c r="BZ1643" i="1"/>
  <c r="BU1642" i="1"/>
  <c r="BW1640" i="1"/>
  <c r="BY1638" i="1"/>
  <c r="BV1635" i="1"/>
  <c r="BX1633" i="1"/>
  <c r="BZ1631" i="1"/>
  <c r="BU1630" i="1"/>
  <c r="BW1628" i="1"/>
  <c r="BY1626" i="1"/>
  <c r="BZ1949" i="1"/>
  <c r="BX1844" i="1"/>
  <c r="BX1839" i="1"/>
  <c r="BW1811" i="1"/>
  <c r="BY1801" i="1"/>
  <c r="BY1797" i="1"/>
  <c r="BW1787" i="1"/>
  <c r="BY1777" i="1"/>
  <c r="BY1773" i="1"/>
  <c r="BW1763" i="1"/>
  <c r="BU1756" i="1"/>
  <c r="BZ1741" i="1"/>
  <c r="BY1740" i="1"/>
  <c r="BW1739" i="1"/>
  <c r="BZ1733" i="1"/>
  <c r="BU1731" i="1"/>
  <c r="BW1729" i="1"/>
  <c r="BY1727" i="1"/>
  <c r="BV1724" i="1"/>
  <c r="BX1722" i="1"/>
  <c r="BZ1720" i="1"/>
  <c r="BU1719" i="1"/>
  <c r="BW1717" i="1"/>
  <c r="BY1715" i="1"/>
  <c r="BV1712" i="1"/>
  <c r="BX1710" i="1"/>
  <c r="BZ1708" i="1"/>
  <c r="BU1707" i="1"/>
  <c r="BW1705" i="1"/>
  <c r="BY1703" i="1"/>
  <c r="BV1700" i="1"/>
  <c r="BX1698" i="1"/>
  <c r="BZ1696" i="1"/>
  <c r="BU1695" i="1"/>
  <c r="BW1693" i="1"/>
  <c r="BY1691" i="1"/>
  <c r="BV1688" i="1"/>
  <c r="BX1686" i="1"/>
  <c r="BZ1684" i="1"/>
  <c r="BU1683" i="1"/>
  <c r="BW1681" i="1"/>
  <c r="BY1679" i="1"/>
  <c r="BV1676" i="1"/>
  <c r="BX1674" i="1"/>
  <c r="BZ1672" i="1"/>
  <c r="BU1671" i="1"/>
  <c r="BW1669" i="1"/>
  <c r="BY1667" i="1"/>
  <c r="BV1664" i="1"/>
  <c r="BX1662" i="1"/>
  <c r="BZ1660" i="1"/>
  <c r="BU1659" i="1"/>
  <c r="BW1657" i="1"/>
  <c r="BY1655" i="1"/>
  <c r="BV1652" i="1"/>
  <c r="BX1650" i="1"/>
  <c r="BZ1648" i="1"/>
  <c r="BU1647" i="1"/>
  <c r="BW1645" i="1"/>
  <c r="BY1643" i="1"/>
  <c r="BV1640" i="1"/>
  <c r="BX1638" i="1"/>
  <c r="BZ1636" i="1"/>
  <c r="BU1635" i="1"/>
  <c r="BW1633" i="1"/>
  <c r="BY1631" i="1"/>
  <c r="BW1900" i="1"/>
  <c r="BU1863" i="1"/>
  <c r="BZ1842" i="1"/>
  <c r="BW1839" i="1"/>
  <c r="BW1834" i="1"/>
  <c r="BV1829" i="1"/>
  <c r="BX1815" i="1"/>
  <c r="BY1808" i="1"/>
  <c r="BU1801" i="1"/>
  <c r="BX1791" i="1"/>
  <c r="BY1784" i="1"/>
  <c r="BU1777" i="1"/>
  <c r="BX1767" i="1"/>
  <c r="BY1760" i="1"/>
  <c r="BW1751" i="1"/>
  <c r="BY1741" i="1"/>
  <c r="BW1740" i="1"/>
  <c r="BX1733" i="1"/>
  <c r="BV1729" i="1"/>
  <c r="BX1727" i="1"/>
  <c r="BZ1725" i="1"/>
  <c r="BU1724" i="1"/>
  <c r="BW1722" i="1"/>
  <c r="BY1720" i="1"/>
  <c r="BV1717" i="1"/>
  <c r="BX1715" i="1"/>
  <c r="BZ1713" i="1"/>
  <c r="BU1712" i="1"/>
  <c r="BW1710" i="1"/>
  <c r="BY1708" i="1"/>
  <c r="BV1705" i="1"/>
  <c r="BX1703" i="1"/>
  <c r="BZ1701" i="1"/>
  <c r="BU1700" i="1"/>
  <c r="BW1698" i="1"/>
  <c r="BY1696" i="1"/>
  <c r="BV1693" i="1"/>
  <c r="BX1691" i="1"/>
  <c r="BZ1689" i="1"/>
  <c r="BU1688" i="1"/>
  <c r="BW1686" i="1"/>
  <c r="BY1684" i="1"/>
  <c r="BV1681" i="1"/>
  <c r="BX1679" i="1"/>
  <c r="BZ1677" i="1"/>
  <c r="BU1676" i="1"/>
  <c r="BW1674" i="1"/>
  <c r="BY1672" i="1"/>
  <c r="BV1669" i="1"/>
  <c r="BX1667" i="1"/>
  <c r="BZ1665" i="1"/>
  <c r="BU1664" i="1"/>
  <c r="BW1662" i="1"/>
  <c r="BY1660" i="1"/>
  <c r="BV1657" i="1"/>
  <c r="BX1655" i="1"/>
  <c r="BZ1653" i="1"/>
  <c r="BU1652" i="1"/>
  <c r="BW1650" i="1"/>
  <c r="BY1648" i="1"/>
  <c r="BV1645" i="1"/>
  <c r="BX1643" i="1"/>
  <c r="BZ1641" i="1"/>
  <c r="BU1640" i="1"/>
  <c r="BW1638" i="1"/>
  <c r="BY1636" i="1"/>
  <c r="BV1633" i="1"/>
  <c r="BX1631" i="1"/>
  <c r="BZ1629" i="1"/>
  <c r="BU1628" i="1"/>
  <c r="BV1990" i="1"/>
  <c r="BU1962" i="1"/>
  <c r="BV1931" i="1"/>
  <c r="BU1900" i="1"/>
  <c r="BZ1867" i="1"/>
  <c r="BX1852" i="1"/>
  <c r="BZ1837" i="1"/>
  <c r="BV1834" i="1"/>
  <c r="BU1829" i="1"/>
  <c r="BW1815" i="1"/>
  <c r="BX1808" i="1"/>
  <c r="BV1805" i="1"/>
  <c r="BW1791" i="1"/>
  <c r="BX1784" i="1"/>
  <c r="BV1781" i="1"/>
  <c r="BW1767" i="1"/>
  <c r="BX1760" i="1"/>
  <c r="BV1757" i="1"/>
  <c r="BX1747" i="1"/>
  <c r="BU1741" i="1"/>
  <c r="BU1740" i="1"/>
  <c r="BZ1734" i="1"/>
  <c r="BV1733" i="1"/>
  <c r="BZ1732" i="1"/>
  <c r="BZ1730" i="1"/>
  <c r="BU1729" i="1"/>
  <c r="BW1727" i="1"/>
  <c r="BY1725" i="1"/>
  <c r="BV1722" i="1"/>
  <c r="BX1720" i="1"/>
  <c r="BZ1718" i="1"/>
  <c r="BU1717" i="1"/>
  <c r="BW1715" i="1"/>
  <c r="BY1713" i="1"/>
  <c r="BV1710" i="1"/>
  <c r="BX1708" i="1"/>
  <c r="BZ1706" i="1"/>
  <c r="BU1705" i="1"/>
  <c r="BW1703" i="1"/>
  <c r="BY1701" i="1"/>
  <c r="BV1698" i="1"/>
  <c r="BX1696" i="1"/>
  <c r="BZ1694" i="1"/>
  <c r="BU1693" i="1"/>
  <c r="BW1691" i="1"/>
  <c r="BY1689" i="1"/>
  <c r="BV1686" i="1"/>
  <c r="BX1684" i="1"/>
  <c r="BZ1682" i="1"/>
  <c r="BU1681" i="1"/>
  <c r="BW1679" i="1"/>
  <c r="BY1677" i="1"/>
  <c r="BV1674" i="1"/>
  <c r="BX1672" i="1"/>
  <c r="BZ1670" i="1"/>
  <c r="BU1669" i="1"/>
  <c r="BW1667" i="1"/>
  <c r="BY1665" i="1"/>
  <c r="BV1662" i="1"/>
  <c r="BX1660" i="1"/>
  <c r="BZ1658" i="1"/>
  <c r="BU1657" i="1"/>
  <c r="BW1655" i="1"/>
  <c r="BY1653" i="1"/>
  <c r="BV1650" i="1"/>
  <c r="BX1648" i="1"/>
  <c r="BZ1646" i="1"/>
  <c r="BU1645" i="1"/>
  <c r="BW1643" i="1"/>
  <c r="BY1641" i="1"/>
  <c r="BV1638" i="1"/>
  <c r="BX1636" i="1"/>
  <c r="BZ1634" i="1"/>
  <c r="BU1633" i="1"/>
  <c r="BW1631" i="1"/>
  <c r="BY1629" i="1"/>
  <c r="BY1944" i="1"/>
  <c r="BZ1913" i="1"/>
  <c r="BX1867" i="1"/>
  <c r="BW1852" i="1"/>
  <c r="BY1850" i="1"/>
  <c r="BY1837" i="1"/>
  <c r="BY1832" i="1"/>
  <c r="BU1824" i="1"/>
  <c r="BU1805" i="1"/>
  <c r="BW1798" i="1"/>
  <c r="BU1781" i="1"/>
  <c r="BW1774" i="1"/>
  <c r="BU1757" i="1"/>
  <c r="BY1752" i="1"/>
  <c r="BZ1742" i="1"/>
  <c r="BV1734" i="1"/>
  <c r="BU1733" i="1"/>
  <c r="BX1732" i="1"/>
  <c r="BY1730" i="1"/>
  <c r="BV1727" i="1"/>
  <c r="BX1725" i="1"/>
  <c r="BZ1723" i="1"/>
  <c r="BU1722" i="1"/>
  <c r="BW1720" i="1"/>
  <c r="BY1718" i="1"/>
  <c r="BV1715" i="1"/>
  <c r="BX1713" i="1"/>
  <c r="BZ1711" i="1"/>
  <c r="BU1710" i="1"/>
  <c r="BW1708" i="1"/>
  <c r="BY1706" i="1"/>
  <c r="BV1703" i="1"/>
  <c r="BX1701" i="1"/>
  <c r="BZ1699" i="1"/>
  <c r="BU1698" i="1"/>
  <c r="BW1696" i="1"/>
  <c r="BY1694" i="1"/>
  <c r="BV1691" i="1"/>
  <c r="BX1689" i="1"/>
  <c r="BZ1687" i="1"/>
  <c r="BU1686" i="1"/>
  <c r="BW1684" i="1"/>
  <c r="BY1682" i="1"/>
  <c r="BV1679" i="1"/>
  <c r="BX1677" i="1"/>
  <c r="BZ1675" i="1"/>
  <c r="BU1674" i="1"/>
  <c r="BW1672" i="1"/>
  <c r="BY1670" i="1"/>
  <c r="BV1667" i="1"/>
  <c r="BX1665" i="1"/>
  <c r="BZ1663" i="1"/>
  <c r="BU1662" i="1"/>
  <c r="BW1660" i="1"/>
  <c r="BY1658" i="1"/>
  <c r="BV1655" i="1"/>
  <c r="BX1653" i="1"/>
  <c r="BZ1651" i="1"/>
  <c r="BU1650" i="1"/>
  <c r="BW1648" i="1"/>
  <c r="BY1646" i="1"/>
  <c r="BV1643" i="1"/>
  <c r="BX1641" i="1"/>
  <c r="BZ1639" i="1"/>
  <c r="BU1638" i="1"/>
  <c r="BW1636" i="1"/>
  <c r="BY1634" i="1"/>
  <c r="BV1631" i="1"/>
  <c r="BX1629" i="1"/>
  <c r="BZ1627" i="1"/>
  <c r="BW1946" i="1"/>
  <c r="BW1850" i="1"/>
  <c r="BX1832" i="1"/>
  <c r="BX1827" i="1"/>
  <c r="BU1812" i="1"/>
  <c r="BZ1806" i="1"/>
  <c r="BZ1802" i="1"/>
  <c r="BV1798" i="1"/>
  <c r="BU1788" i="1"/>
  <c r="BZ1782" i="1"/>
  <c r="BZ1778" i="1"/>
  <c r="BV1774" i="1"/>
  <c r="BU1764" i="1"/>
  <c r="BZ1758" i="1"/>
  <c r="BZ1753" i="1"/>
  <c r="BU1752" i="1"/>
  <c r="BW1742" i="1"/>
  <c r="BX1735" i="1"/>
  <c r="BV1732" i="1"/>
  <c r="BX1730" i="1"/>
  <c r="BZ1728" i="1"/>
  <c r="BU1727" i="1"/>
  <c r="BW1725" i="1"/>
  <c r="BY1723" i="1"/>
  <c r="BV1720" i="1"/>
  <c r="BX1718" i="1"/>
  <c r="BZ1716" i="1"/>
  <c r="BU1715" i="1"/>
  <c r="BW1713" i="1"/>
  <c r="BY1711" i="1"/>
  <c r="BV1708" i="1"/>
  <c r="BX1706" i="1"/>
  <c r="BZ1704" i="1"/>
  <c r="BU1703" i="1"/>
  <c r="BW1701" i="1"/>
  <c r="BY1699" i="1"/>
  <c r="BV1696" i="1"/>
  <c r="BX1694" i="1"/>
  <c r="BZ1692" i="1"/>
  <c r="BU1691" i="1"/>
  <c r="BW1689" i="1"/>
  <c r="BY1687" i="1"/>
  <c r="BV1684" i="1"/>
  <c r="BX1682" i="1"/>
  <c r="BZ1680" i="1"/>
  <c r="BU1679" i="1"/>
  <c r="BW1677" i="1"/>
  <c r="BY1675" i="1"/>
  <c r="BV1672" i="1"/>
  <c r="BX1670" i="1"/>
  <c r="BZ1668" i="1"/>
  <c r="BU1667" i="1"/>
  <c r="BW1665" i="1"/>
  <c r="BY1663" i="1"/>
  <c r="BV1660" i="1"/>
  <c r="BX1658" i="1"/>
  <c r="BZ1656" i="1"/>
  <c r="BU1655" i="1"/>
  <c r="BW1653" i="1"/>
  <c r="BY1651" i="1"/>
  <c r="BV1648" i="1"/>
  <c r="BX1646" i="1"/>
  <c r="BZ1644" i="1"/>
  <c r="BU1643" i="1"/>
  <c r="BW1641" i="1"/>
  <c r="BY1639" i="1"/>
  <c r="BV1636" i="1"/>
  <c r="BX1634" i="1"/>
  <c r="BZ1632" i="1"/>
  <c r="BU1631" i="1"/>
  <c r="BW1629" i="1"/>
  <c r="BY1627" i="1"/>
  <c r="BU2020" i="1"/>
  <c r="BZ1939" i="1"/>
  <c r="BU1926" i="1"/>
  <c r="BV1895" i="1"/>
  <c r="BW1873" i="1"/>
  <c r="BZ1830" i="1"/>
  <c r="BW1827" i="1"/>
  <c r="BW1822" i="1"/>
  <c r="BX1816" i="1"/>
  <c r="BZ1813" i="1"/>
  <c r="BV1806" i="1"/>
  <c r="BX1792" i="1"/>
  <c r="BZ1789" i="1"/>
  <c r="BV1782" i="1"/>
  <c r="BX1768" i="1"/>
  <c r="BZ1765" i="1"/>
  <c r="BV1758" i="1"/>
  <c r="BY1753" i="1"/>
  <c r="BY1748" i="1"/>
  <c r="BX1743" i="1"/>
  <c r="BV1735" i="1"/>
  <c r="BU1732" i="1"/>
  <c r="BW1730" i="1"/>
  <c r="BY1728" i="1"/>
  <c r="BV1725" i="1"/>
  <c r="BX1723" i="1"/>
  <c r="BZ1721" i="1"/>
  <c r="BU1720" i="1"/>
  <c r="BW1718" i="1"/>
  <c r="BY1716" i="1"/>
  <c r="BV1713" i="1"/>
  <c r="BX1711" i="1"/>
  <c r="BZ1709" i="1"/>
  <c r="BU1708" i="1"/>
  <c r="BW1706" i="1"/>
  <c r="BY1704" i="1"/>
  <c r="BV1701" i="1"/>
  <c r="BX1699" i="1"/>
  <c r="BZ1697" i="1"/>
  <c r="BU1696" i="1"/>
  <c r="BW1694" i="1"/>
  <c r="BY1692" i="1"/>
  <c r="BV1689" i="1"/>
  <c r="BX1687" i="1"/>
  <c r="BZ1685" i="1"/>
  <c r="BU1684" i="1"/>
  <c r="BW1682" i="1"/>
  <c r="BY1680" i="1"/>
  <c r="BV1677" i="1"/>
  <c r="BX1675" i="1"/>
  <c r="BZ1673" i="1"/>
  <c r="BU1672" i="1"/>
  <c r="BW1670" i="1"/>
  <c r="BY1668" i="1"/>
  <c r="BV1665" i="1"/>
  <c r="BX1663" i="1"/>
  <c r="BZ1661" i="1"/>
  <c r="BU1660" i="1"/>
  <c r="BW1658" i="1"/>
  <c r="BY1656" i="1"/>
  <c r="BV1653" i="1"/>
  <c r="BX1651" i="1"/>
  <c r="BZ1649" i="1"/>
  <c r="BU1648" i="1"/>
  <c r="BW1646" i="1"/>
  <c r="BY1644" i="1"/>
  <c r="BV1641" i="1"/>
  <c r="BX1639" i="1"/>
  <c r="BZ1637" i="1"/>
  <c r="BU1636" i="1"/>
  <c r="BW1634" i="1"/>
  <c r="BY1632" i="1"/>
  <c r="BX1939" i="1"/>
  <c r="BY1908" i="1"/>
  <c r="BZ1877" i="1"/>
  <c r="BZ1825" i="1"/>
  <c r="BV1822" i="1"/>
  <c r="BY1813" i="1"/>
  <c r="BY1809" i="1"/>
  <c r="BW1799" i="1"/>
  <c r="BY1789" i="1"/>
  <c r="BY1785" i="1"/>
  <c r="BW1775" i="1"/>
  <c r="BY1765" i="1"/>
  <c r="BY1761" i="1"/>
  <c r="BU1753" i="1"/>
  <c r="BX1748" i="1"/>
  <c r="BW1743" i="1"/>
  <c r="BY1736" i="1"/>
  <c r="BV1730" i="1"/>
  <c r="BX1728" i="1"/>
  <c r="BZ1726" i="1"/>
  <c r="BU1725" i="1"/>
  <c r="BW1723" i="1"/>
  <c r="BY1721" i="1"/>
  <c r="BV1718" i="1"/>
  <c r="BX1716" i="1"/>
  <c r="BZ1714" i="1"/>
  <c r="BU1713" i="1"/>
  <c r="BW1711" i="1"/>
  <c r="BY1709" i="1"/>
  <c r="BV1706" i="1"/>
  <c r="BX1704" i="1"/>
  <c r="BZ1702" i="1"/>
  <c r="BU1701" i="1"/>
  <c r="BW1699" i="1"/>
  <c r="BY1697" i="1"/>
  <c r="BV1694" i="1"/>
  <c r="BX1692" i="1"/>
  <c r="BZ1690" i="1"/>
  <c r="BU1689" i="1"/>
  <c r="BW1687" i="1"/>
  <c r="BY1685" i="1"/>
  <c r="BV1682" i="1"/>
  <c r="BX1680" i="1"/>
  <c r="BZ1678" i="1"/>
  <c r="BU1677" i="1"/>
  <c r="BW1675" i="1"/>
  <c r="BY1673" i="1"/>
  <c r="BV1670" i="1"/>
  <c r="BX1668" i="1"/>
  <c r="BZ1666" i="1"/>
  <c r="BU1665" i="1"/>
  <c r="BW1663" i="1"/>
  <c r="BY1661" i="1"/>
  <c r="BV1658" i="1"/>
  <c r="BX1656" i="1"/>
  <c r="BZ1654" i="1"/>
  <c r="BU1653" i="1"/>
  <c r="BW1651" i="1"/>
  <c r="BY1649" i="1"/>
  <c r="BV1646" i="1"/>
  <c r="BX1644" i="1"/>
  <c r="BZ1642" i="1"/>
  <c r="BU1641" i="1"/>
  <c r="BW1639" i="1"/>
  <c r="BY1637" i="1"/>
  <c r="BV1634" i="1"/>
  <c r="BX1632" i="1"/>
  <c r="BZ1630" i="1"/>
  <c r="BU1629" i="1"/>
  <c r="BW1627" i="1"/>
  <c r="BW1910" i="1"/>
  <c r="BU1848" i="1"/>
  <c r="BY1825" i="1"/>
  <c r="BY1820" i="1"/>
  <c r="BU1813" i="1"/>
  <c r="BX1803" i="1"/>
  <c r="BY1796" i="1"/>
  <c r="BU1789" i="1"/>
  <c r="BX1779" i="1"/>
  <c r="BY1772" i="1"/>
  <c r="BU1765" i="1"/>
  <c r="BZ1754" i="1"/>
  <c r="BX1744" i="1"/>
  <c r="BX1736" i="1"/>
  <c r="BZ1731" i="1"/>
  <c r="BU1730" i="1"/>
  <c r="BW1728" i="1"/>
  <c r="BY1726" i="1"/>
  <c r="BV1723" i="1"/>
  <c r="BX1721" i="1"/>
  <c r="BZ1719" i="1"/>
  <c r="BU1718" i="1"/>
  <c r="BW1716" i="1"/>
  <c r="BY1714" i="1"/>
  <c r="BV1711" i="1"/>
  <c r="BX1709" i="1"/>
  <c r="BZ1707" i="1"/>
  <c r="BU1706" i="1"/>
  <c r="BW1704" i="1"/>
  <c r="BY1702" i="1"/>
  <c r="BV1699" i="1"/>
  <c r="BX1697" i="1"/>
  <c r="BZ1695" i="1"/>
  <c r="BU1694" i="1"/>
  <c r="BW1692" i="1"/>
  <c r="BY1690" i="1"/>
  <c r="BV1687" i="1"/>
  <c r="BX1685" i="1"/>
  <c r="BZ1683" i="1"/>
  <c r="BU1682" i="1"/>
  <c r="BW1680" i="1"/>
  <c r="BY1678" i="1"/>
  <c r="BV1675" i="1"/>
  <c r="BX1673" i="1"/>
  <c r="BZ1671" i="1"/>
  <c r="BU1670" i="1"/>
  <c r="BW1668" i="1"/>
  <c r="BY1666" i="1"/>
  <c r="BV1663" i="1"/>
  <c r="BX1661" i="1"/>
  <c r="BZ1659" i="1"/>
  <c r="BU1658" i="1"/>
  <c r="BW1656" i="1"/>
  <c r="BY1654" i="1"/>
  <c r="BV1651" i="1"/>
  <c r="BX1649" i="1"/>
  <c r="BZ1647" i="1"/>
  <c r="BU1646" i="1"/>
  <c r="BW1644" i="1"/>
  <c r="BY1642" i="1"/>
  <c r="BV1639" i="1"/>
  <c r="BX1637" i="1"/>
  <c r="BZ1635" i="1"/>
  <c r="BU1634" i="1"/>
  <c r="BW1632" i="1"/>
  <c r="BY1630" i="1"/>
  <c r="BW1984" i="1"/>
  <c r="BW1936" i="1"/>
  <c r="BV1846" i="1"/>
  <c r="BU1841" i="1"/>
  <c r="BZ1818" i="1"/>
  <c r="BZ1814" i="1"/>
  <c r="BV1810" i="1"/>
  <c r="BU1800" i="1"/>
  <c r="BZ1794" i="1"/>
  <c r="BZ1790" i="1"/>
  <c r="BV1786" i="1"/>
  <c r="BU1776" i="1"/>
  <c r="BZ1770" i="1"/>
  <c r="BZ1766" i="1"/>
  <c r="BV1762" i="1"/>
  <c r="BW1755" i="1"/>
  <c r="BW1750" i="1"/>
  <c r="BZ1746" i="1"/>
  <c r="BU1745" i="1"/>
  <c r="BW1738" i="1"/>
  <c r="BV1737" i="1"/>
  <c r="BW1731" i="1"/>
  <c r="BY1729" i="1"/>
  <c r="BV1726" i="1"/>
  <c r="BX1724" i="1"/>
  <c r="BZ1722" i="1"/>
  <c r="BU1721" i="1"/>
  <c r="BW1719" i="1"/>
  <c r="BY1717" i="1"/>
  <c r="BV1714" i="1"/>
  <c r="BX1712" i="1"/>
  <c r="BZ1710" i="1"/>
  <c r="BU1709" i="1"/>
  <c r="BW1707" i="1"/>
  <c r="BY1705" i="1"/>
  <c r="BV1702" i="1"/>
  <c r="BX1700" i="1"/>
  <c r="BZ1698" i="1"/>
  <c r="BU1697" i="1"/>
  <c r="BW1695" i="1"/>
  <c r="BY1693" i="1"/>
  <c r="BV1690" i="1"/>
  <c r="BX1688" i="1"/>
  <c r="BZ1686" i="1"/>
  <c r="BU1685" i="1"/>
  <c r="BW1683" i="1"/>
  <c r="BY1681" i="1"/>
  <c r="BV1678" i="1"/>
  <c r="BX1676" i="1"/>
  <c r="BZ1674" i="1"/>
  <c r="BU1673" i="1"/>
  <c r="BW1671" i="1"/>
  <c r="BY1669" i="1"/>
  <c r="BV1666" i="1"/>
  <c r="BX1664" i="1"/>
  <c r="BZ1662" i="1"/>
  <c r="BU1661" i="1"/>
  <c r="BW1659" i="1"/>
  <c r="BY1657" i="1"/>
  <c r="BV1654" i="1"/>
  <c r="BX1652" i="1"/>
  <c r="BZ1650" i="1"/>
  <c r="BU1649" i="1"/>
  <c r="BW1647" i="1"/>
  <c r="BY1645" i="1"/>
  <c r="BV1642" i="1"/>
  <c r="BX1640" i="1"/>
  <c r="BZ1638" i="1"/>
  <c r="BU1637" i="1"/>
  <c r="BW1635" i="1"/>
  <c r="BY1633" i="1"/>
  <c r="BV1630" i="1"/>
  <c r="BX1628" i="1"/>
  <c r="BV1769" i="1"/>
  <c r="BW1754" i="1"/>
  <c r="BX1707" i="1"/>
  <c r="BX1702" i="1"/>
  <c r="BX1671" i="1"/>
  <c r="BX1666" i="1"/>
  <c r="BX1635" i="1"/>
  <c r="BU1626" i="1"/>
  <c r="BW1624" i="1"/>
  <c r="BY1622" i="1"/>
  <c r="BV1619" i="1"/>
  <c r="BX1617" i="1"/>
  <c r="BZ1615" i="1"/>
  <c r="BU1614" i="1"/>
  <c r="BW1612" i="1"/>
  <c r="BY1610" i="1"/>
  <c r="BV1607" i="1"/>
  <c r="BX1605" i="1"/>
  <c r="BZ1603" i="1"/>
  <c r="BU1602" i="1"/>
  <c r="BW1600" i="1"/>
  <c r="BY1598" i="1"/>
  <c r="BV1595" i="1"/>
  <c r="BX1593" i="1"/>
  <c r="BZ1591" i="1"/>
  <c r="BU1590" i="1"/>
  <c r="BW1588" i="1"/>
  <c r="BY1586" i="1"/>
  <c r="BV1583" i="1"/>
  <c r="BX1581" i="1"/>
  <c r="BZ1579" i="1"/>
  <c r="BU1578" i="1"/>
  <c r="BW1576" i="1"/>
  <c r="BY1574" i="1"/>
  <c r="BV1571" i="1"/>
  <c r="BX1569" i="1"/>
  <c r="BZ1567" i="1"/>
  <c r="BU1566" i="1"/>
  <c r="BW1564" i="1"/>
  <c r="BY1562" i="1"/>
  <c r="BV1559" i="1"/>
  <c r="BX1557" i="1"/>
  <c r="BZ1555" i="1"/>
  <c r="BU1554" i="1"/>
  <c r="BW1552" i="1"/>
  <c r="BY1550" i="1"/>
  <c r="BV1547" i="1"/>
  <c r="BX1545" i="1"/>
  <c r="BZ1543" i="1"/>
  <c r="BU1542" i="1"/>
  <c r="BW1540" i="1"/>
  <c r="BY1538" i="1"/>
  <c r="BV1535" i="1"/>
  <c r="BX1533" i="1"/>
  <c r="BZ1531" i="1"/>
  <c r="BU1530" i="1"/>
  <c r="BW1528" i="1"/>
  <c r="BY1526" i="1"/>
  <c r="BV1523" i="1"/>
  <c r="BX1521" i="1"/>
  <c r="BZ1519" i="1"/>
  <c r="BU1518" i="1"/>
  <c r="BW1516" i="1"/>
  <c r="BY1514" i="1"/>
  <c r="BV1511" i="1"/>
  <c r="BX1509" i="1"/>
  <c r="BZ1507" i="1"/>
  <c r="BU1506" i="1"/>
  <c r="BW1504" i="1"/>
  <c r="BY1502" i="1"/>
  <c r="BV1499" i="1"/>
  <c r="BX1497" i="1"/>
  <c r="BZ1495" i="1"/>
  <c r="BU1494" i="1"/>
  <c r="BW1492" i="1"/>
  <c r="BY1490" i="1"/>
  <c r="BV1487" i="1"/>
  <c r="BX1485" i="1"/>
  <c r="BZ1483" i="1"/>
  <c r="BU1482" i="1"/>
  <c r="BW1480" i="1"/>
  <c r="BY1478" i="1"/>
  <c r="BV1475" i="1"/>
  <c r="BX1473" i="1"/>
  <c r="BZ1471" i="1"/>
  <c r="BU1470" i="1"/>
  <c r="BW1468" i="1"/>
  <c r="BY1466" i="1"/>
  <c r="BV1463" i="1"/>
  <c r="BX1461" i="1"/>
  <c r="BZ1459" i="1"/>
  <c r="BU1458" i="1"/>
  <c r="BW1456" i="1"/>
  <c r="BY1454" i="1"/>
  <c r="BV1451" i="1"/>
  <c r="BX1449" i="1"/>
  <c r="BZ1447" i="1"/>
  <c r="BU1446" i="1"/>
  <c r="BW1444" i="1"/>
  <c r="BY1442" i="1"/>
  <c r="BV1439" i="1"/>
  <c r="BX1437" i="1"/>
  <c r="BZ1435" i="1"/>
  <c r="BU1434" i="1"/>
  <c r="BW1432" i="1"/>
  <c r="BY1430" i="1"/>
  <c r="BV1427" i="1"/>
  <c r="BX1425" i="1"/>
  <c r="BZ1423" i="1"/>
  <c r="BU1422" i="1"/>
  <c r="BW1420" i="1"/>
  <c r="BY1418" i="1"/>
  <c r="BV1415" i="1"/>
  <c r="BX1413" i="1"/>
  <c r="BZ1411" i="1"/>
  <c r="BU1410" i="1"/>
  <c r="BW1408" i="1"/>
  <c r="BY1406" i="1"/>
  <c r="BV1403" i="1"/>
  <c r="BX1401" i="1"/>
  <c r="BZ1399" i="1"/>
  <c r="BU1398" i="1"/>
  <c r="BW1396" i="1"/>
  <c r="BY1394" i="1"/>
  <c r="BV1391" i="1"/>
  <c r="BX1389" i="1"/>
  <c r="BZ1387" i="1"/>
  <c r="BU1386" i="1"/>
  <c r="BW1384" i="1"/>
  <c r="BY1382" i="1"/>
  <c r="BV1379" i="1"/>
  <c r="BX1377" i="1"/>
  <c r="BZ1375" i="1"/>
  <c r="BW1786" i="1"/>
  <c r="BU1769" i="1"/>
  <c r="BV1728" i="1"/>
  <c r="BZ1705" i="1"/>
  <c r="BW1702" i="1"/>
  <c r="BW1697" i="1"/>
  <c r="BV1692" i="1"/>
  <c r="BZ1669" i="1"/>
  <c r="BW1666" i="1"/>
  <c r="BW1661" i="1"/>
  <c r="BV1656" i="1"/>
  <c r="BZ1633" i="1"/>
  <c r="BX1630" i="1"/>
  <c r="BV1624" i="1"/>
  <c r="BX1622" i="1"/>
  <c r="BZ1620" i="1"/>
  <c r="BU1619" i="1"/>
  <c r="BW1617" i="1"/>
  <c r="BY1615" i="1"/>
  <c r="BV1612" i="1"/>
  <c r="BX1610" i="1"/>
  <c r="BZ1608" i="1"/>
  <c r="BU1607" i="1"/>
  <c r="BW1605" i="1"/>
  <c r="BY1603" i="1"/>
  <c r="BV1600" i="1"/>
  <c r="BX1598" i="1"/>
  <c r="BZ1596" i="1"/>
  <c r="BU1595" i="1"/>
  <c r="BW1593" i="1"/>
  <c r="BY1591" i="1"/>
  <c r="BV1588" i="1"/>
  <c r="BX1586" i="1"/>
  <c r="BZ1584" i="1"/>
  <c r="BU1583" i="1"/>
  <c r="BW1581" i="1"/>
  <c r="BY1579" i="1"/>
  <c r="BV1576" i="1"/>
  <c r="BX1574" i="1"/>
  <c r="BZ1572" i="1"/>
  <c r="BU1571" i="1"/>
  <c r="BW1569" i="1"/>
  <c r="BY1567" i="1"/>
  <c r="BV1564" i="1"/>
  <c r="BX1562" i="1"/>
  <c r="BZ1560" i="1"/>
  <c r="BU1559" i="1"/>
  <c r="BW1557" i="1"/>
  <c r="BY1555" i="1"/>
  <c r="BV1552" i="1"/>
  <c r="BX1550" i="1"/>
  <c r="BZ1548" i="1"/>
  <c r="BU1547" i="1"/>
  <c r="BW1545" i="1"/>
  <c r="BY1543" i="1"/>
  <c r="BV1540" i="1"/>
  <c r="BX1538" i="1"/>
  <c r="BZ1536" i="1"/>
  <c r="BU1535" i="1"/>
  <c r="BW1533" i="1"/>
  <c r="BY1531" i="1"/>
  <c r="BV1528" i="1"/>
  <c r="BX1526" i="1"/>
  <c r="BZ1524" i="1"/>
  <c r="BU1523" i="1"/>
  <c r="BW1521" i="1"/>
  <c r="BY1519" i="1"/>
  <c r="BV1516" i="1"/>
  <c r="BX1514" i="1"/>
  <c r="BZ1512" i="1"/>
  <c r="BU1511" i="1"/>
  <c r="BW1509" i="1"/>
  <c r="BY1507" i="1"/>
  <c r="BV1504" i="1"/>
  <c r="BX1502" i="1"/>
  <c r="BZ1500" i="1"/>
  <c r="BU1499" i="1"/>
  <c r="BW1497" i="1"/>
  <c r="BY1495" i="1"/>
  <c r="BV1492" i="1"/>
  <c r="BX1490" i="1"/>
  <c r="BZ1488" i="1"/>
  <c r="BU1487" i="1"/>
  <c r="BW1485" i="1"/>
  <c r="BY1483" i="1"/>
  <c r="BV1480" i="1"/>
  <c r="BX1478" i="1"/>
  <c r="BZ1476" i="1"/>
  <c r="BU1475" i="1"/>
  <c r="BW1473" i="1"/>
  <c r="BY1471" i="1"/>
  <c r="BV1468" i="1"/>
  <c r="BX1466" i="1"/>
  <c r="BZ1464" i="1"/>
  <c r="BU1463" i="1"/>
  <c r="BW1461" i="1"/>
  <c r="BY1459" i="1"/>
  <c r="BV1456" i="1"/>
  <c r="BX1454" i="1"/>
  <c r="BZ1452" i="1"/>
  <c r="BU1451" i="1"/>
  <c r="BW1449" i="1"/>
  <c r="BY1447" i="1"/>
  <c r="BV1444" i="1"/>
  <c r="BX1442" i="1"/>
  <c r="BZ1440" i="1"/>
  <c r="BU1439" i="1"/>
  <c r="BW1437" i="1"/>
  <c r="BY1435" i="1"/>
  <c r="BV1432" i="1"/>
  <c r="BX1430" i="1"/>
  <c r="BZ1428" i="1"/>
  <c r="BU1427" i="1"/>
  <c r="BW1425" i="1"/>
  <c r="BY1423" i="1"/>
  <c r="BV1420" i="1"/>
  <c r="BX1418" i="1"/>
  <c r="BZ1416" i="1"/>
  <c r="BU1415" i="1"/>
  <c r="BW1413" i="1"/>
  <c r="BY1411" i="1"/>
  <c r="BV1408" i="1"/>
  <c r="BX1406" i="1"/>
  <c r="BZ1404" i="1"/>
  <c r="BU1403" i="1"/>
  <c r="BW1401" i="1"/>
  <c r="BY1399" i="1"/>
  <c r="BV1396" i="1"/>
  <c r="BX1394" i="1"/>
  <c r="BZ1392" i="1"/>
  <c r="BU1391" i="1"/>
  <c r="BW1389" i="1"/>
  <c r="BY1387" i="1"/>
  <c r="BV1384" i="1"/>
  <c r="BX1382" i="1"/>
  <c r="BZ1380" i="1"/>
  <c r="BU1379" i="1"/>
  <c r="BW1377" i="1"/>
  <c r="BY1375" i="1"/>
  <c r="BV1372" i="1"/>
  <c r="BX1370" i="1"/>
  <c r="BZ1368" i="1"/>
  <c r="BU1367" i="1"/>
  <c r="BW1365" i="1"/>
  <c r="BY1363" i="1"/>
  <c r="BW1803" i="1"/>
  <c r="BU1728" i="1"/>
  <c r="BZ1700" i="1"/>
  <c r="BV1697" i="1"/>
  <c r="BU1692" i="1"/>
  <c r="BZ1664" i="1"/>
  <c r="BV1661" i="1"/>
  <c r="BU1656" i="1"/>
  <c r="BW1630" i="1"/>
  <c r="BZ1625" i="1"/>
  <c r="BU1624" i="1"/>
  <c r="BW1622" i="1"/>
  <c r="BY1620" i="1"/>
  <c r="BV1617" i="1"/>
  <c r="BX1615" i="1"/>
  <c r="BZ1613" i="1"/>
  <c r="BU1612" i="1"/>
  <c r="BW1610" i="1"/>
  <c r="BY1608" i="1"/>
  <c r="BV1605" i="1"/>
  <c r="BX1603" i="1"/>
  <c r="BZ1601" i="1"/>
  <c r="BU1600" i="1"/>
  <c r="BW1598" i="1"/>
  <c r="BY1596" i="1"/>
  <c r="BV1593" i="1"/>
  <c r="BX1591" i="1"/>
  <c r="BZ1589" i="1"/>
  <c r="BU1588" i="1"/>
  <c r="BW1586" i="1"/>
  <c r="BY1584" i="1"/>
  <c r="BV1581" i="1"/>
  <c r="BX1579" i="1"/>
  <c r="BZ1577" i="1"/>
  <c r="BU1576" i="1"/>
  <c r="BW1574" i="1"/>
  <c r="BY1572" i="1"/>
  <c r="BV1569" i="1"/>
  <c r="BX1567" i="1"/>
  <c r="BZ1565" i="1"/>
  <c r="BU1564" i="1"/>
  <c r="BW1562" i="1"/>
  <c r="BY1560" i="1"/>
  <c r="BV1557" i="1"/>
  <c r="BX1555" i="1"/>
  <c r="BZ1553" i="1"/>
  <c r="BU1552" i="1"/>
  <c r="BW1550" i="1"/>
  <c r="BY1548" i="1"/>
  <c r="BV1545" i="1"/>
  <c r="BX1543" i="1"/>
  <c r="BZ1541" i="1"/>
  <c r="BU1540" i="1"/>
  <c r="BW1538" i="1"/>
  <c r="BY1536" i="1"/>
  <c r="BV1533" i="1"/>
  <c r="BX1531" i="1"/>
  <c r="BZ1529" i="1"/>
  <c r="BU1528" i="1"/>
  <c r="BW1526" i="1"/>
  <c r="BY1524" i="1"/>
  <c r="BV1521" i="1"/>
  <c r="BX1519" i="1"/>
  <c r="BZ1517" i="1"/>
  <c r="BU1516" i="1"/>
  <c r="BW1514" i="1"/>
  <c r="BY1512" i="1"/>
  <c r="BV1509" i="1"/>
  <c r="BX1507" i="1"/>
  <c r="BZ1505" i="1"/>
  <c r="BU1504" i="1"/>
  <c r="BW1502" i="1"/>
  <c r="BY1500" i="1"/>
  <c r="BV1497" i="1"/>
  <c r="BX1495" i="1"/>
  <c r="BZ1493" i="1"/>
  <c r="BU1492" i="1"/>
  <c r="BW1490" i="1"/>
  <c r="BY1488" i="1"/>
  <c r="BV1485" i="1"/>
  <c r="BX1483" i="1"/>
  <c r="BZ1481" i="1"/>
  <c r="BU1480" i="1"/>
  <c r="BW1478" i="1"/>
  <c r="BY1476" i="1"/>
  <c r="BV1473" i="1"/>
  <c r="BX1471" i="1"/>
  <c r="BZ1469" i="1"/>
  <c r="BU1468" i="1"/>
  <c r="BW1466" i="1"/>
  <c r="BY1464" i="1"/>
  <c r="BV1461" i="1"/>
  <c r="BX1459" i="1"/>
  <c r="BZ1457" i="1"/>
  <c r="BU1456" i="1"/>
  <c r="BW1454" i="1"/>
  <c r="BY1452" i="1"/>
  <c r="BV1449" i="1"/>
  <c r="BX1447" i="1"/>
  <c r="BZ1445" i="1"/>
  <c r="BU1444" i="1"/>
  <c r="BW1442" i="1"/>
  <c r="BY1440" i="1"/>
  <c r="BV1437" i="1"/>
  <c r="BX1435" i="1"/>
  <c r="BZ1433" i="1"/>
  <c r="BU1432" i="1"/>
  <c r="BW1430" i="1"/>
  <c r="BY1428" i="1"/>
  <c r="BV1425" i="1"/>
  <c r="BX1423" i="1"/>
  <c r="BZ1421" i="1"/>
  <c r="BU1420" i="1"/>
  <c r="BW1418" i="1"/>
  <c r="BY1416" i="1"/>
  <c r="BV1413" i="1"/>
  <c r="BX1411" i="1"/>
  <c r="BZ1409" i="1"/>
  <c r="BU1408" i="1"/>
  <c r="BW1406" i="1"/>
  <c r="BY1404" i="1"/>
  <c r="BV1401" i="1"/>
  <c r="BX1399" i="1"/>
  <c r="BZ1397" i="1"/>
  <c r="BU1396" i="1"/>
  <c r="BW1394" i="1"/>
  <c r="BY1392" i="1"/>
  <c r="BV1389" i="1"/>
  <c r="BX1387" i="1"/>
  <c r="BZ1385" i="1"/>
  <c r="BU1384" i="1"/>
  <c r="BW1382" i="1"/>
  <c r="BY1380" i="1"/>
  <c r="BV1377" i="1"/>
  <c r="BX1375" i="1"/>
  <c r="BZ1373" i="1"/>
  <c r="BU1372" i="1"/>
  <c r="BW1370" i="1"/>
  <c r="BY1368" i="1"/>
  <c r="BV1365" i="1"/>
  <c r="BX1363" i="1"/>
  <c r="BZ1361" i="1"/>
  <c r="BX1820" i="1"/>
  <c r="BW1762" i="1"/>
  <c r="BZ1745" i="1"/>
  <c r="BY1731" i="1"/>
  <c r="BU1723" i="1"/>
  <c r="BY1700" i="1"/>
  <c r="BY1695" i="1"/>
  <c r="BU1687" i="1"/>
  <c r="BY1664" i="1"/>
  <c r="BY1659" i="1"/>
  <c r="BU1651" i="1"/>
  <c r="BY1625" i="1"/>
  <c r="BV1622" i="1"/>
  <c r="BX1620" i="1"/>
  <c r="BZ1618" i="1"/>
  <c r="BU1617" i="1"/>
  <c r="BW1615" i="1"/>
  <c r="BY1613" i="1"/>
  <c r="BV1610" i="1"/>
  <c r="BX1608" i="1"/>
  <c r="BZ1606" i="1"/>
  <c r="BU1605" i="1"/>
  <c r="BW1603" i="1"/>
  <c r="BY1601" i="1"/>
  <c r="BV1598" i="1"/>
  <c r="BX1596" i="1"/>
  <c r="BZ1594" i="1"/>
  <c r="BU1593" i="1"/>
  <c r="BW1591" i="1"/>
  <c r="BY1589" i="1"/>
  <c r="BV1586" i="1"/>
  <c r="BX1584" i="1"/>
  <c r="BZ1582" i="1"/>
  <c r="BU1581" i="1"/>
  <c r="BW1579" i="1"/>
  <c r="BY1577" i="1"/>
  <c r="BV1574" i="1"/>
  <c r="BX1572" i="1"/>
  <c r="BZ1570" i="1"/>
  <c r="BU1569" i="1"/>
  <c r="BW1567" i="1"/>
  <c r="BY1565" i="1"/>
  <c r="BV1562" i="1"/>
  <c r="BX1560" i="1"/>
  <c r="BZ1558" i="1"/>
  <c r="BU1557" i="1"/>
  <c r="BW1555" i="1"/>
  <c r="BY1553" i="1"/>
  <c r="BV1550" i="1"/>
  <c r="BX1548" i="1"/>
  <c r="BZ1546" i="1"/>
  <c r="BU1545" i="1"/>
  <c r="BW1543" i="1"/>
  <c r="BY1541" i="1"/>
  <c r="BV1538" i="1"/>
  <c r="BX1536" i="1"/>
  <c r="BZ1534" i="1"/>
  <c r="BU1533" i="1"/>
  <c r="BW1531" i="1"/>
  <c r="BY1529" i="1"/>
  <c r="BV1526" i="1"/>
  <c r="BX1524" i="1"/>
  <c r="BZ1522" i="1"/>
  <c r="BU1521" i="1"/>
  <c r="BW1519" i="1"/>
  <c r="BY1517" i="1"/>
  <c r="BV1514" i="1"/>
  <c r="BX1512" i="1"/>
  <c r="BZ1510" i="1"/>
  <c r="BU1509" i="1"/>
  <c r="BW1507" i="1"/>
  <c r="BY1505" i="1"/>
  <c r="BV1502" i="1"/>
  <c r="BX1500" i="1"/>
  <c r="BZ1498" i="1"/>
  <c r="BU1497" i="1"/>
  <c r="BW1495" i="1"/>
  <c r="BY1493" i="1"/>
  <c r="BV1490" i="1"/>
  <c r="BX1488" i="1"/>
  <c r="BZ1486" i="1"/>
  <c r="BU1485" i="1"/>
  <c r="BW1483" i="1"/>
  <c r="BY1481" i="1"/>
  <c r="BV1478" i="1"/>
  <c r="BX1476" i="1"/>
  <c r="BZ1474" i="1"/>
  <c r="BU1473" i="1"/>
  <c r="BW1471" i="1"/>
  <c r="BY1469" i="1"/>
  <c r="BV1466" i="1"/>
  <c r="BX1464" i="1"/>
  <c r="BZ1462" i="1"/>
  <c r="BU1461" i="1"/>
  <c r="BW1459" i="1"/>
  <c r="BY1457" i="1"/>
  <c r="BV1454" i="1"/>
  <c r="BX1452" i="1"/>
  <c r="BZ1450" i="1"/>
  <c r="BU1449" i="1"/>
  <c r="BW1447" i="1"/>
  <c r="BY1445" i="1"/>
  <c r="BV1442" i="1"/>
  <c r="BX1440" i="1"/>
  <c r="BZ1438" i="1"/>
  <c r="BU1437" i="1"/>
  <c r="BW1435" i="1"/>
  <c r="BY1433" i="1"/>
  <c r="BV1430" i="1"/>
  <c r="BX1428" i="1"/>
  <c r="BZ1426" i="1"/>
  <c r="BU1425" i="1"/>
  <c r="BW1423" i="1"/>
  <c r="BY1421" i="1"/>
  <c r="BV1418" i="1"/>
  <c r="BX1416" i="1"/>
  <c r="BZ1414" i="1"/>
  <c r="BU1413" i="1"/>
  <c r="BW1411" i="1"/>
  <c r="BY1409" i="1"/>
  <c r="BV1406" i="1"/>
  <c r="BX1404" i="1"/>
  <c r="BZ1402" i="1"/>
  <c r="BU1401" i="1"/>
  <c r="BW1399" i="1"/>
  <c r="BY1397" i="1"/>
  <c r="BV1394" i="1"/>
  <c r="BX1392" i="1"/>
  <c r="BZ1390" i="1"/>
  <c r="BU1389" i="1"/>
  <c r="BW1387" i="1"/>
  <c r="BY1385" i="1"/>
  <c r="BV1382" i="1"/>
  <c r="BX1380" i="1"/>
  <c r="BZ1378" i="1"/>
  <c r="BU1377" i="1"/>
  <c r="BW1375" i="1"/>
  <c r="BY1373" i="1"/>
  <c r="BV1370" i="1"/>
  <c r="BX1368" i="1"/>
  <c r="BZ1366" i="1"/>
  <c r="BU1365" i="1"/>
  <c r="BW1363" i="1"/>
  <c r="BY1361" i="1"/>
  <c r="BZ1903" i="1"/>
  <c r="BW1779" i="1"/>
  <c r="BY1749" i="1"/>
  <c r="BV1745" i="1"/>
  <c r="BY1737" i="1"/>
  <c r="BX1731" i="1"/>
  <c r="BX1726" i="1"/>
  <c r="BX1695" i="1"/>
  <c r="BX1690" i="1"/>
  <c r="BX1659" i="1"/>
  <c r="BX1654" i="1"/>
  <c r="BX1625" i="1"/>
  <c r="BZ1623" i="1"/>
  <c r="BU1622" i="1"/>
  <c r="BW1620" i="1"/>
  <c r="BY1618" i="1"/>
  <c r="BV1615" i="1"/>
  <c r="BX1613" i="1"/>
  <c r="BZ1611" i="1"/>
  <c r="BU1610" i="1"/>
  <c r="BW1608" i="1"/>
  <c r="BY1606" i="1"/>
  <c r="BV1603" i="1"/>
  <c r="BX1601" i="1"/>
  <c r="BZ1599" i="1"/>
  <c r="BU1598" i="1"/>
  <c r="BW1596" i="1"/>
  <c r="BY1594" i="1"/>
  <c r="BV1591" i="1"/>
  <c r="BX1589" i="1"/>
  <c r="BZ1587" i="1"/>
  <c r="BU1586" i="1"/>
  <c r="BW1584" i="1"/>
  <c r="BY1582" i="1"/>
  <c r="BV1579" i="1"/>
  <c r="BX1577" i="1"/>
  <c r="BZ1575" i="1"/>
  <c r="BU1574" i="1"/>
  <c r="BW1572" i="1"/>
  <c r="BY1570" i="1"/>
  <c r="BV1567" i="1"/>
  <c r="BX1565" i="1"/>
  <c r="BZ1563" i="1"/>
  <c r="BU1562" i="1"/>
  <c r="BW1560" i="1"/>
  <c r="BY1558" i="1"/>
  <c r="BV1555" i="1"/>
  <c r="BX1553" i="1"/>
  <c r="BZ1551" i="1"/>
  <c r="BU1550" i="1"/>
  <c r="BW1548" i="1"/>
  <c r="BY1546" i="1"/>
  <c r="BV1543" i="1"/>
  <c r="BX1541" i="1"/>
  <c r="BZ1539" i="1"/>
  <c r="BU1538" i="1"/>
  <c r="BW1536" i="1"/>
  <c r="BY1534" i="1"/>
  <c r="BV1531" i="1"/>
  <c r="BX1529" i="1"/>
  <c r="BZ1527" i="1"/>
  <c r="BU1526" i="1"/>
  <c r="BW1524" i="1"/>
  <c r="BY1522" i="1"/>
  <c r="BV1519" i="1"/>
  <c r="BX1517" i="1"/>
  <c r="BZ1515" i="1"/>
  <c r="BU1514" i="1"/>
  <c r="BW1512" i="1"/>
  <c r="BY1510" i="1"/>
  <c r="BV1507" i="1"/>
  <c r="BX1505" i="1"/>
  <c r="BZ1503" i="1"/>
  <c r="BU1502" i="1"/>
  <c r="BW1500" i="1"/>
  <c r="BY1498" i="1"/>
  <c r="BV1495" i="1"/>
  <c r="BX1493" i="1"/>
  <c r="BZ1491" i="1"/>
  <c r="BU1490" i="1"/>
  <c r="BW1488" i="1"/>
  <c r="BY1486" i="1"/>
  <c r="BV1483" i="1"/>
  <c r="BZ1479" i="1"/>
  <c r="BU1478" i="1"/>
  <c r="BW1476" i="1"/>
  <c r="BY1474" i="1"/>
  <c r="BV1471" i="1"/>
  <c r="BX1469" i="1"/>
  <c r="BZ1467" i="1"/>
  <c r="BU1466" i="1"/>
  <c r="BW1464" i="1"/>
  <c r="BY1462" i="1"/>
  <c r="BV1459" i="1"/>
  <c r="BX1457" i="1"/>
  <c r="BZ1455" i="1"/>
  <c r="BU1454" i="1"/>
  <c r="BW1452" i="1"/>
  <c r="BY1450" i="1"/>
  <c r="BV1447" i="1"/>
  <c r="BX1445" i="1"/>
  <c r="BZ1443" i="1"/>
  <c r="BU1442" i="1"/>
  <c r="BW1440" i="1"/>
  <c r="BY1438" i="1"/>
  <c r="BV1435" i="1"/>
  <c r="BX1433" i="1"/>
  <c r="BZ1431" i="1"/>
  <c r="BU1430" i="1"/>
  <c r="BW1428" i="1"/>
  <c r="BY1426" i="1"/>
  <c r="BV1423" i="1"/>
  <c r="BX1421" i="1"/>
  <c r="BZ1419" i="1"/>
  <c r="BU1418" i="1"/>
  <c r="BW1416" i="1"/>
  <c r="BY1414" i="1"/>
  <c r="BV1411" i="1"/>
  <c r="BX1409" i="1"/>
  <c r="BZ1407" i="1"/>
  <c r="BU1406" i="1"/>
  <c r="BW1404" i="1"/>
  <c r="BY1402" i="1"/>
  <c r="BV1399" i="1"/>
  <c r="BX1397" i="1"/>
  <c r="BZ1395" i="1"/>
  <c r="BU1394" i="1"/>
  <c r="BW1392" i="1"/>
  <c r="BY1390" i="1"/>
  <c r="BV1387" i="1"/>
  <c r="BX1385" i="1"/>
  <c r="BZ1383" i="1"/>
  <c r="BU1382" i="1"/>
  <c r="BW1380" i="1"/>
  <c r="BY1378" i="1"/>
  <c r="BV1375" i="1"/>
  <c r="BX1373" i="1"/>
  <c r="BZ1371" i="1"/>
  <c r="BX1903" i="1"/>
  <c r="BX1796" i="1"/>
  <c r="BV1749" i="1"/>
  <c r="BZ1729" i="1"/>
  <c r="BW1726" i="1"/>
  <c r="BW1721" i="1"/>
  <c r="BV1716" i="1"/>
  <c r="BZ1693" i="1"/>
  <c r="BW1690" i="1"/>
  <c r="BW1685" i="1"/>
  <c r="BV1680" i="1"/>
  <c r="BZ1657" i="1"/>
  <c r="BW1654" i="1"/>
  <c r="BW1649" i="1"/>
  <c r="BV1644" i="1"/>
  <c r="BW1625" i="1"/>
  <c r="BY1623" i="1"/>
  <c r="BV1620" i="1"/>
  <c r="BX1618" i="1"/>
  <c r="BZ1616" i="1"/>
  <c r="BU1615" i="1"/>
  <c r="BW1613" i="1"/>
  <c r="BY1611" i="1"/>
  <c r="BV1608" i="1"/>
  <c r="BX1606" i="1"/>
  <c r="BZ1604" i="1"/>
  <c r="BU1603" i="1"/>
  <c r="BW1601" i="1"/>
  <c r="BY1599" i="1"/>
  <c r="BV1596" i="1"/>
  <c r="BX1594" i="1"/>
  <c r="BZ1592" i="1"/>
  <c r="BU1591" i="1"/>
  <c r="BW1589" i="1"/>
  <c r="BY1587" i="1"/>
  <c r="BV1584" i="1"/>
  <c r="BX1582" i="1"/>
  <c r="BZ1580" i="1"/>
  <c r="BU1579" i="1"/>
  <c r="BW1577" i="1"/>
  <c r="BY1575" i="1"/>
  <c r="BV1572" i="1"/>
  <c r="BX1570" i="1"/>
  <c r="BZ1568" i="1"/>
  <c r="BU1567" i="1"/>
  <c r="BW1565" i="1"/>
  <c r="BY1563" i="1"/>
  <c r="BV1560" i="1"/>
  <c r="BX1558" i="1"/>
  <c r="BZ1556" i="1"/>
  <c r="BU1555" i="1"/>
  <c r="BW1553" i="1"/>
  <c r="BY1551" i="1"/>
  <c r="BV1548" i="1"/>
  <c r="BX1546" i="1"/>
  <c r="BZ1544" i="1"/>
  <c r="BU1543" i="1"/>
  <c r="BW1541" i="1"/>
  <c r="BY1539" i="1"/>
  <c r="BV1536" i="1"/>
  <c r="BX1534" i="1"/>
  <c r="BZ1532" i="1"/>
  <c r="BU1531" i="1"/>
  <c r="BW1529" i="1"/>
  <c r="BY1527" i="1"/>
  <c r="BV1524" i="1"/>
  <c r="BX1522" i="1"/>
  <c r="BZ1520" i="1"/>
  <c r="BU1519" i="1"/>
  <c r="BW1517" i="1"/>
  <c r="BY1515" i="1"/>
  <c r="BV1512" i="1"/>
  <c r="BX1510" i="1"/>
  <c r="BZ1508" i="1"/>
  <c r="BU1507" i="1"/>
  <c r="BW1505" i="1"/>
  <c r="BY1503" i="1"/>
  <c r="BV1500" i="1"/>
  <c r="BX1498" i="1"/>
  <c r="BZ1496" i="1"/>
  <c r="BU1495" i="1"/>
  <c r="BW1493" i="1"/>
  <c r="BY1491" i="1"/>
  <c r="BV1488" i="1"/>
  <c r="BX1486" i="1"/>
  <c r="BZ1484" i="1"/>
  <c r="BU1483" i="1"/>
  <c r="BW1481" i="1"/>
  <c r="BY1479" i="1"/>
  <c r="BV1476" i="1"/>
  <c r="BX1474" i="1"/>
  <c r="BZ1472" i="1"/>
  <c r="BU1471" i="1"/>
  <c r="BW1469" i="1"/>
  <c r="BY1467" i="1"/>
  <c r="BV1464" i="1"/>
  <c r="BX1462" i="1"/>
  <c r="BZ1460" i="1"/>
  <c r="BU1459" i="1"/>
  <c r="BW1457" i="1"/>
  <c r="BY1455" i="1"/>
  <c r="BV1452" i="1"/>
  <c r="BX1450" i="1"/>
  <c r="BZ1448" i="1"/>
  <c r="BU1447" i="1"/>
  <c r="BW1445" i="1"/>
  <c r="BY1443" i="1"/>
  <c r="BV1440" i="1"/>
  <c r="BX1438" i="1"/>
  <c r="BZ1436" i="1"/>
  <c r="BU1435" i="1"/>
  <c r="BW1433" i="1"/>
  <c r="BY1431" i="1"/>
  <c r="BV1428" i="1"/>
  <c r="BX1426" i="1"/>
  <c r="BZ1424" i="1"/>
  <c r="BU1423" i="1"/>
  <c r="BW1421" i="1"/>
  <c r="BY1419" i="1"/>
  <c r="BV1416" i="1"/>
  <c r="BX1414" i="1"/>
  <c r="BZ1412" i="1"/>
  <c r="BU1411" i="1"/>
  <c r="BW1409" i="1"/>
  <c r="BY1407" i="1"/>
  <c r="BV1404" i="1"/>
  <c r="BX1402" i="1"/>
  <c r="BZ1400" i="1"/>
  <c r="BU1399" i="1"/>
  <c r="BW1397" i="1"/>
  <c r="BY1395" i="1"/>
  <c r="BV1392" i="1"/>
  <c r="BX1390" i="1"/>
  <c r="BZ1388" i="1"/>
  <c r="BU1387" i="1"/>
  <c r="BW1385" i="1"/>
  <c r="BY1383" i="1"/>
  <c r="BV1380" i="1"/>
  <c r="BX1378" i="1"/>
  <c r="BZ1376" i="1"/>
  <c r="BU1375" i="1"/>
  <c r="BW1373" i="1"/>
  <c r="BY1371" i="1"/>
  <c r="BV1368" i="1"/>
  <c r="BX1366" i="1"/>
  <c r="BZ1364" i="1"/>
  <c r="BZ1851" i="1"/>
  <c r="BX1755" i="1"/>
  <c r="BZ1724" i="1"/>
  <c r="BV1721" i="1"/>
  <c r="BU1716" i="1"/>
  <c r="BZ1688" i="1"/>
  <c r="BV1685" i="1"/>
  <c r="BU1680" i="1"/>
  <c r="BZ1652" i="1"/>
  <c r="BV1649" i="1"/>
  <c r="BU1644" i="1"/>
  <c r="BV1625" i="1"/>
  <c r="BX1623" i="1"/>
  <c r="BZ1621" i="1"/>
  <c r="BU1620" i="1"/>
  <c r="BW1618" i="1"/>
  <c r="BY1616" i="1"/>
  <c r="BV1613" i="1"/>
  <c r="BX1611" i="1"/>
  <c r="BZ1609" i="1"/>
  <c r="BU1608" i="1"/>
  <c r="BW1606" i="1"/>
  <c r="BY1604" i="1"/>
  <c r="BV1601" i="1"/>
  <c r="BX1599" i="1"/>
  <c r="BZ1597" i="1"/>
  <c r="BU1596" i="1"/>
  <c r="BW1594" i="1"/>
  <c r="BY1592" i="1"/>
  <c r="BV1589" i="1"/>
  <c r="BX1587" i="1"/>
  <c r="BZ1585" i="1"/>
  <c r="BU1584" i="1"/>
  <c r="BW1582" i="1"/>
  <c r="BY1580" i="1"/>
  <c r="BV1577" i="1"/>
  <c r="BX1575" i="1"/>
  <c r="BZ1573" i="1"/>
  <c r="BU1572" i="1"/>
  <c r="BW1570" i="1"/>
  <c r="BY1568" i="1"/>
  <c r="BV1565" i="1"/>
  <c r="BX1563" i="1"/>
  <c r="BZ1561" i="1"/>
  <c r="BU1560" i="1"/>
  <c r="BW1558" i="1"/>
  <c r="BY1556" i="1"/>
  <c r="BV1553" i="1"/>
  <c r="BX1551" i="1"/>
  <c r="BZ1549" i="1"/>
  <c r="BU1548" i="1"/>
  <c r="BW1546" i="1"/>
  <c r="BY1544" i="1"/>
  <c r="BV1541" i="1"/>
  <c r="BX1539" i="1"/>
  <c r="BZ1537" i="1"/>
  <c r="BU1536" i="1"/>
  <c r="BW1534" i="1"/>
  <c r="BY1532" i="1"/>
  <c r="BV1529" i="1"/>
  <c r="BX1527" i="1"/>
  <c r="BZ1525" i="1"/>
  <c r="BU1524" i="1"/>
  <c r="BW1522" i="1"/>
  <c r="BY1520" i="1"/>
  <c r="BV1517" i="1"/>
  <c r="BX1515" i="1"/>
  <c r="BZ1513" i="1"/>
  <c r="BU1512" i="1"/>
  <c r="BW1510" i="1"/>
  <c r="BY1508" i="1"/>
  <c r="BV1505" i="1"/>
  <c r="BX1503" i="1"/>
  <c r="BZ1501" i="1"/>
  <c r="BU1500" i="1"/>
  <c r="BW1498" i="1"/>
  <c r="BY1496" i="1"/>
  <c r="BV1493" i="1"/>
  <c r="BX1491" i="1"/>
  <c r="BZ1489" i="1"/>
  <c r="BU1488" i="1"/>
  <c r="BW1486" i="1"/>
  <c r="BY1484" i="1"/>
  <c r="BV1481" i="1"/>
  <c r="BX1479" i="1"/>
  <c r="BZ1477" i="1"/>
  <c r="BU1476" i="1"/>
  <c r="BW1474" i="1"/>
  <c r="BY1472" i="1"/>
  <c r="BV1469" i="1"/>
  <c r="BX1467" i="1"/>
  <c r="BZ1465" i="1"/>
  <c r="BU1464" i="1"/>
  <c r="BW1462" i="1"/>
  <c r="BY1460" i="1"/>
  <c r="BV1457" i="1"/>
  <c r="BX1455" i="1"/>
  <c r="BZ1453" i="1"/>
  <c r="BU1452" i="1"/>
  <c r="BW1450" i="1"/>
  <c r="BY1448" i="1"/>
  <c r="BV1445" i="1"/>
  <c r="BX1443" i="1"/>
  <c r="BZ1441" i="1"/>
  <c r="BU1440" i="1"/>
  <c r="BW1438" i="1"/>
  <c r="BY1436" i="1"/>
  <c r="BV1433" i="1"/>
  <c r="BX1431" i="1"/>
  <c r="BZ1429" i="1"/>
  <c r="BU1428" i="1"/>
  <c r="BW1426" i="1"/>
  <c r="BY1424" i="1"/>
  <c r="BV1421" i="1"/>
  <c r="BX1419" i="1"/>
  <c r="BZ1417" i="1"/>
  <c r="BU1416" i="1"/>
  <c r="BW1414" i="1"/>
  <c r="BY1412" i="1"/>
  <c r="BV1409" i="1"/>
  <c r="BX1407" i="1"/>
  <c r="BZ1405" i="1"/>
  <c r="BU1404" i="1"/>
  <c r="BW1402" i="1"/>
  <c r="BY1400" i="1"/>
  <c r="BV1397" i="1"/>
  <c r="BX1395" i="1"/>
  <c r="BZ1393" i="1"/>
  <c r="BU1392" i="1"/>
  <c r="BW1390" i="1"/>
  <c r="BY1388" i="1"/>
  <c r="BV1385" i="1"/>
  <c r="BX1383" i="1"/>
  <c r="BZ1381" i="1"/>
  <c r="BU1380" i="1"/>
  <c r="BW1378" i="1"/>
  <c r="BY1376" i="1"/>
  <c r="BV1373" i="1"/>
  <c r="BX1371" i="1"/>
  <c r="BZ1369" i="1"/>
  <c r="BU1368" i="1"/>
  <c r="BW1366" i="1"/>
  <c r="BY1364" i="1"/>
  <c r="BV1361" i="1"/>
  <c r="BZ1853" i="1"/>
  <c r="BX1772" i="1"/>
  <c r="BY1724" i="1"/>
  <c r="BY1719" i="1"/>
  <c r="BU1711" i="1"/>
  <c r="BY1688" i="1"/>
  <c r="BY1683" i="1"/>
  <c r="BU1675" i="1"/>
  <c r="BY1652" i="1"/>
  <c r="BY1647" i="1"/>
  <c r="BU1639" i="1"/>
  <c r="BZ1628" i="1"/>
  <c r="BU1625" i="1"/>
  <c r="BW1623" i="1"/>
  <c r="BY1621" i="1"/>
  <c r="BV1618" i="1"/>
  <c r="BX1616" i="1"/>
  <c r="BZ1614" i="1"/>
  <c r="BU1613" i="1"/>
  <c r="BW1611" i="1"/>
  <c r="BY1609" i="1"/>
  <c r="BV1606" i="1"/>
  <c r="BX1604" i="1"/>
  <c r="BZ1602" i="1"/>
  <c r="BU1601" i="1"/>
  <c r="BW1599" i="1"/>
  <c r="BY1597" i="1"/>
  <c r="BV1594" i="1"/>
  <c r="BX1592" i="1"/>
  <c r="BZ1590" i="1"/>
  <c r="BU1589" i="1"/>
  <c r="BW1587" i="1"/>
  <c r="BY1585" i="1"/>
  <c r="BV1582" i="1"/>
  <c r="BX1580" i="1"/>
  <c r="BZ1578" i="1"/>
  <c r="BU1577" i="1"/>
  <c r="BW1575" i="1"/>
  <c r="BY1573" i="1"/>
  <c r="BV1570" i="1"/>
  <c r="BX1568" i="1"/>
  <c r="BZ1566" i="1"/>
  <c r="BU1565" i="1"/>
  <c r="BW1563" i="1"/>
  <c r="BY1561" i="1"/>
  <c r="BV1558" i="1"/>
  <c r="BX1556" i="1"/>
  <c r="BZ1554" i="1"/>
  <c r="BU1553" i="1"/>
  <c r="BW1551" i="1"/>
  <c r="BY1549" i="1"/>
  <c r="BV1546" i="1"/>
  <c r="BX1544" i="1"/>
  <c r="BZ1542" i="1"/>
  <c r="BU1541" i="1"/>
  <c r="BW1539" i="1"/>
  <c r="BY1537" i="1"/>
  <c r="BV1534" i="1"/>
  <c r="BX1532" i="1"/>
  <c r="BZ1530" i="1"/>
  <c r="BU1529" i="1"/>
  <c r="BW1527" i="1"/>
  <c r="BY1525" i="1"/>
  <c r="BV1522" i="1"/>
  <c r="BX1520" i="1"/>
  <c r="BZ1518" i="1"/>
  <c r="BU1517" i="1"/>
  <c r="BW1515" i="1"/>
  <c r="BY1513" i="1"/>
  <c r="BV1510" i="1"/>
  <c r="BX1508" i="1"/>
  <c r="BZ1506" i="1"/>
  <c r="BU1505" i="1"/>
  <c r="BW1503" i="1"/>
  <c r="BY1501" i="1"/>
  <c r="BV1498" i="1"/>
  <c r="BX1496" i="1"/>
  <c r="BZ1494" i="1"/>
  <c r="BU1493" i="1"/>
  <c r="BW1491" i="1"/>
  <c r="BY1489" i="1"/>
  <c r="BV1486" i="1"/>
  <c r="BX1484" i="1"/>
  <c r="BZ1482" i="1"/>
  <c r="BU1481" i="1"/>
  <c r="BW1479" i="1"/>
  <c r="BY1477" i="1"/>
  <c r="BV1474" i="1"/>
  <c r="BX1472" i="1"/>
  <c r="BZ1470" i="1"/>
  <c r="BU1469" i="1"/>
  <c r="BW1467" i="1"/>
  <c r="BY1465" i="1"/>
  <c r="BV1462" i="1"/>
  <c r="BX1460" i="1"/>
  <c r="BZ1458" i="1"/>
  <c r="BU1457" i="1"/>
  <c r="BW1455" i="1"/>
  <c r="BY1453" i="1"/>
  <c r="BV1450" i="1"/>
  <c r="BX1448" i="1"/>
  <c r="BZ1446" i="1"/>
  <c r="BU1445" i="1"/>
  <c r="BW1443" i="1"/>
  <c r="BY1441" i="1"/>
  <c r="BV1438" i="1"/>
  <c r="BX1436" i="1"/>
  <c r="BZ1434" i="1"/>
  <c r="BU1433" i="1"/>
  <c r="BW1431" i="1"/>
  <c r="BY1429" i="1"/>
  <c r="BV1426" i="1"/>
  <c r="BX1424" i="1"/>
  <c r="BZ1422" i="1"/>
  <c r="BU1421" i="1"/>
  <c r="BW1419" i="1"/>
  <c r="BY1417" i="1"/>
  <c r="BV1414" i="1"/>
  <c r="BX1412" i="1"/>
  <c r="BZ1410" i="1"/>
  <c r="BU1409" i="1"/>
  <c r="BW1407" i="1"/>
  <c r="BY1405" i="1"/>
  <c r="BV1402" i="1"/>
  <c r="BX1400" i="1"/>
  <c r="BZ1398" i="1"/>
  <c r="BU1397" i="1"/>
  <c r="BW1395" i="1"/>
  <c r="BY1393" i="1"/>
  <c r="BV1390" i="1"/>
  <c r="BX1388" i="1"/>
  <c r="BZ1386" i="1"/>
  <c r="BU1385" i="1"/>
  <c r="BW1383" i="1"/>
  <c r="BY1381" i="1"/>
  <c r="BV1378" i="1"/>
  <c r="BX1376" i="1"/>
  <c r="BZ1374" i="1"/>
  <c r="BU1373" i="1"/>
  <c r="BW1371" i="1"/>
  <c r="BY1369" i="1"/>
  <c r="BV1366" i="1"/>
  <c r="BV1817" i="1"/>
  <c r="BX1719" i="1"/>
  <c r="BX1714" i="1"/>
  <c r="BX1683" i="1"/>
  <c r="BX1678" i="1"/>
  <c r="BX1647" i="1"/>
  <c r="BX1642" i="1"/>
  <c r="BY1628" i="1"/>
  <c r="BX1627" i="1"/>
  <c r="BZ1626" i="1"/>
  <c r="BV1623" i="1"/>
  <c r="BX1621" i="1"/>
  <c r="BZ1619" i="1"/>
  <c r="BU1618" i="1"/>
  <c r="BW1616" i="1"/>
  <c r="BY1614" i="1"/>
  <c r="BV1611" i="1"/>
  <c r="BX1609" i="1"/>
  <c r="BZ1607" i="1"/>
  <c r="BU1606" i="1"/>
  <c r="BW1604" i="1"/>
  <c r="BY1602" i="1"/>
  <c r="BV1599" i="1"/>
  <c r="BX1597" i="1"/>
  <c r="BZ1595" i="1"/>
  <c r="BU1594" i="1"/>
  <c r="BW1592" i="1"/>
  <c r="BY1590" i="1"/>
  <c r="BV1587" i="1"/>
  <c r="BX1585" i="1"/>
  <c r="BZ1583" i="1"/>
  <c r="BU1582" i="1"/>
  <c r="BW1580" i="1"/>
  <c r="BY1578" i="1"/>
  <c r="BV1575" i="1"/>
  <c r="BX1573" i="1"/>
  <c r="BZ1571" i="1"/>
  <c r="BU1570" i="1"/>
  <c r="BW1568" i="1"/>
  <c r="BY1566" i="1"/>
  <c r="BV1563" i="1"/>
  <c r="BX1561" i="1"/>
  <c r="BZ1559" i="1"/>
  <c r="BU1558" i="1"/>
  <c r="BW1556" i="1"/>
  <c r="BY1554" i="1"/>
  <c r="BV1551" i="1"/>
  <c r="BX1549" i="1"/>
  <c r="BZ1547" i="1"/>
  <c r="BU1546" i="1"/>
  <c r="BW1544" i="1"/>
  <c r="BY1542" i="1"/>
  <c r="BV1539" i="1"/>
  <c r="BX1537" i="1"/>
  <c r="BZ1535" i="1"/>
  <c r="BU1534" i="1"/>
  <c r="BW1532" i="1"/>
  <c r="BY1530" i="1"/>
  <c r="BV1527" i="1"/>
  <c r="BX1525" i="1"/>
  <c r="BZ1523" i="1"/>
  <c r="BU1522" i="1"/>
  <c r="BW1520" i="1"/>
  <c r="BY1518" i="1"/>
  <c r="BV1515" i="1"/>
  <c r="BX1513" i="1"/>
  <c r="BZ1511" i="1"/>
  <c r="BU1510" i="1"/>
  <c r="BW1508" i="1"/>
  <c r="BY1506" i="1"/>
  <c r="BV1503" i="1"/>
  <c r="BX1501" i="1"/>
  <c r="BZ1499" i="1"/>
  <c r="BU1498" i="1"/>
  <c r="BW1496" i="1"/>
  <c r="BY1494" i="1"/>
  <c r="BV1491" i="1"/>
  <c r="BX1489" i="1"/>
  <c r="BZ1487" i="1"/>
  <c r="BU1486" i="1"/>
  <c r="BW1484" i="1"/>
  <c r="BY1482" i="1"/>
  <c r="BV1479" i="1"/>
  <c r="BX1477" i="1"/>
  <c r="BZ1475" i="1"/>
  <c r="BU1474" i="1"/>
  <c r="BW1472" i="1"/>
  <c r="BY1470" i="1"/>
  <c r="BV1467" i="1"/>
  <c r="BX1465" i="1"/>
  <c r="BZ1463" i="1"/>
  <c r="BU1462" i="1"/>
  <c r="BW1460" i="1"/>
  <c r="BY1458" i="1"/>
  <c r="BV1455" i="1"/>
  <c r="BX1453" i="1"/>
  <c r="BZ1451" i="1"/>
  <c r="BU1450" i="1"/>
  <c r="BW1448" i="1"/>
  <c r="BY1446" i="1"/>
  <c r="BV1443" i="1"/>
  <c r="BX1441" i="1"/>
  <c r="BZ1439" i="1"/>
  <c r="BU1438" i="1"/>
  <c r="BW1436" i="1"/>
  <c r="BY1434" i="1"/>
  <c r="BV1431" i="1"/>
  <c r="BX1429" i="1"/>
  <c r="BZ1427" i="1"/>
  <c r="BU1426" i="1"/>
  <c r="BW1424" i="1"/>
  <c r="BY1422" i="1"/>
  <c r="BV1419" i="1"/>
  <c r="BX1417" i="1"/>
  <c r="BZ1415" i="1"/>
  <c r="BU1414" i="1"/>
  <c r="BW1412" i="1"/>
  <c r="BY1410" i="1"/>
  <c r="BV1407" i="1"/>
  <c r="BX1405" i="1"/>
  <c r="BZ1403" i="1"/>
  <c r="BU1402" i="1"/>
  <c r="BW1400" i="1"/>
  <c r="BY1398" i="1"/>
  <c r="BV1395" i="1"/>
  <c r="BX1393" i="1"/>
  <c r="BZ1391" i="1"/>
  <c r="BU1390" i="1"/>
  <c r="BW1388" i="1"/>
  <c r="BY1386" i="1"/>
  <c r="BV1383" i="1"/>
  <c r="BX1381" i="1"/>
  <c r="BZ1379" i="1"/>
  <c r="BU1378" i="1"/>
  <c r="BW1376" i="1"/>
  <c r="BY1374" i="1"/>
  <c r="BV1371" i="1"/>
  <c r="BX1369" i="1"/>
  <c r="BZ1367" i="1"/>
  <c r="BU1366" i="1"/>
  <c r="BW1364" i="1"/>
  <c r="BY1362" i="1"/>
  <c r="BW1846" i="1"/>
  <c r="BU1817" i="1"/>
  <c r="BZ1717" i="1"/>
  <c r="BW1714" i="1"/>
  <c r="BW1709" i="1"/>
  <c r="BV1704" i="1"/>
  <c r="BZ1681" i="1"/>
  <c r="BW1678" i="1"/>
  <c r="BW1673" i="1"/>
  <c r="BV1668" i="1"/>
  <c r="BZ1645" i="1"/>
  <c r="BW1642" i="1"/>
  <c r="BW1637" i="1"/>
  <c r="BV1632" i="1"/>
  <c r="BV1628" i="1"/>
  <c r="BV1627" i="1"/>
  <c r="BX1626" i="1"/>
  <c r="BZ1624" i="1"/>
  <c r="BU1623" i="1"/>
  <c r="BW1621" i="1"/>
  <c r="BY1619" i="1"/>
  <c r="BV1616" i="1"/>
  <c r="BX1614" i="1"/>
  <c r="BZ1612" i="1"/>
  <c r="BU1611" i="1"/>
  <c r="BW1609" i="1"/>
  <c r="BY1607" i="1"/>
  <c r="BV1604" i="1"/>
  <c r="BX1602" i="1"/>
  <c r="BZ1600" i="1"/>
  <c r="BU1599" i="1"/>
  <c r="BW1597" i="1"/>
  <c r="BY1595" i="1"/>
  <c r="BV1592" i="1"/>
  <c r="BX1590" i="1"/>
  <c r="BZ1588" i="1"/>
  <c r="BU1587" i="1"/>
  <c r="BW1585" i="1"/>
  <c r="BY1583" i="1"/>
  <c r="BV1580" i="1"/>
  <c r="BX1578" i="1"/>
  <c r="BZ1576" i="1"/>
  <c r="BU1575" i="1"/>
  <c r="BW1573" i="1"/>
  <c r="BY1571" i="1"/>
  <c r="BV1568" i="1"/>
  <c r="BX1566" i="1"/>
  <c r="BZ1564" i="1"/>
  <c r="BU1563" i="1"/>
  <c r="BW1561" i="1"/>
  <c r="BY1559" i="1"/>
  <c r="BV1556" i="1"/>
  <c r="BX1554" i="1"/>
  <c r="BZ1552" i="1"/>
  <c r="BU1551" i="1"/>
  <c r="BW1549" i="1"/>
  <c r="BY1547" i="1"/>
  <c r="BV1544" i="1"/>
  <c r="BX1542" i="1"/>
  <c r="BZ1540" i="1"/>
  <c r="BU1539" i="1"/>
  <c r="BW1537" i="1"/>
  <c r="BY1535" i="1"/>
  <c r="BV1532" i="1"/>
  <c r="BX1530" i="1"/>
  <c r="BZ1528" i="1"/>
  <c r="BU1527" i="1"/>
  <c r="BW1525" i="1"/>
  <c r="BY1523" i="1"/>
  <c r="BV1520" i="1"/>
  <c r="BX1518" i="1"/>
  <c r="BZ1516" i="1"/>
  <c r="BU1515" i="1"/>
  <c r="BW1513" i="1"/>
  <c r="BY1511" i="1"/>
  <c r="BV1508" i="1"/>
  <c r="BX1506" i="1"/>
  <c r="BZ1504" i="1"/>
  <c r="BU1503" i="1"/>
  <c r="BW1501" i="1"/>
  <c r="BY1499" i="1"/>
  <c r="BV1496" i="1"/>
  <c r="BX1494" i="1"/>
  <c r="BZ1492" i="1"/>
  <c r="BU1491" i="1"/>
  <c r="BW1489" i="1"/>
  <c r="BY1487" i="1"/>
  <c r="BV1484" i="1"/>
  <c r="BX1482" i="1"/>
  <c r="BZ1480" i="1"/>
  <c r="BU1479" i="1"/>
  <c r="BW1477" i="1"/>
  <c r="BY1475" i="1"/>
  <c r="BV1472" i="1"/>
  <c r="BX1470" i="1"/>
  <c r="BZ1468" i="1"/>
  <c r="BU1467" i="1"/>
  <c r="BW1465" i="1"/>
  <c r="BY1463" i="1"/>
  <c r="BV1460" i="1"/>
  <c r="BX1458" i="1"/>
  <c r="BZ1456" i="1"/>
  <c r="BU1455" i="1"/>
  <c r="BW1453" i="1"/>
  <c r="BY1451" i="1"/>
  <c r="BV1448" i="1"/>
  <c r="BX1446" i="1"/>
  <c r="BZ1444" i="1"/>
  <c r="BU1443" i="1"/>
  <c r="BW1441" i="1"/>
  <c r="BY1439" i="1"/>
  <c r="BV1436" i="1"/>
  <c r="BX1434" i="1"/>
  <c r="BZ1432" i="1"/>
  <c r="BU1431" i="1"/>
  <c r="BW1429" i="1"/>
  <c r="BY1427" i="1"/>
  <c r="BV1424" i="1"/>
  <c r="BX1422" i="1"/>
  <c r="BZ1420" i="1"/>
  <c r="BU1419" i="1"/>
  <c r="BW1417" i="1"/>
  <c r="BY1415" i="1"/>
  <c r="BV1412" i="1"/>
  <c r="BX1410" i="1"/>
  <c r="BZ1408" i="1"/>
  <c r="BU1407" i="1"/>
  <c r="BW1405" i="1"/>
  <c r="BY1403" i="1"/>
  <c r="BV1400" i="1"/>
  <c r="BX1398" i="1"/>
  <c r="BZ1396" i="1"/>
  <c r="BU1395" i="1"/>
  <c r="BW1393" i="1"/>
  <c r="BY1391" i="1"/>
  <c r="BV1388" i="1"/>
  <c r="BX1386" i="1"/>
  <c r="BZ1384" i="1"/>
  <c r="BU1383" i="1"/>
  <c r="BW1381" i="1"/>
  <c r="BY1379" i="1"/>
  <c r="BV1376" i="1"/>
  <c r="BX1374" i="1"/>
  <c r="BZ1372" i="1"/>
  <c r="BU1371" i="1"/>
  <c r="BW1369" i="1"/>
  <c r="BY1367" i="1"/>
  <c r="BV1364" i="1"/>
  <c r="BX1362" i="1"/>
  <c r="BU1704" i="1"/>
  <c r="BY1671" i="1"/>
  <c r="BZ1640" i="1"/>
  <c r="BU1627" i="1"/>
  <c r="BY1617" i="1"/>
  <c r="BY1612" i="1"/>
  <c r="BU1604" i="1"/>
  <c r="BY1581" i="1"/>
  <c r="BY1576" i="1"/>
  <c r="BU1568" i="1"/>
  <c r="BY1545" i="1"/>
  <c r="BY1540" i="1"/>
  <c r="BU1532" i="1"/>
  <c r="BY1509" i="1"/>
  <c r="BY1504" i="1"/>
  <c r="BU1496" i="1"/>
  <c r="BZ1473" i="1"/>
  <c r="BV1470" i="1"/>
  <c r="BU1465" i="1"/>
  <c r="BZ1437" i="1"/>
  <c r="BV1434" i="1"/>
  <c r="BU1429" i="1"/>
  <c r="BZ1401" i="1"/>
  <c r="BV1398" i="1"/>
  <c r="BU1393" i="1"/>
  <c r="BX1367" i="1"/>
  <c r="BX1360" i="1"/>
  <c r="BZ1358" i="1"/>
  <c r="BU1357" i="1"/>
  <c r="BW1355" i="1"/>
  <c r="BY1353" i="1"/>
  <c r="BV1350" i="1"/>
  <c r="BX1348" i="1"/>
  <c r="BZ1346" i="1"/>
  <c r="BU1345" i="1"/>
  <c r="BW1343" i="1"/>
  <c r="BY1341" i="1"/>
  <c r="BV1338" i="1"/>
  <c r="BX1336" i="1"/>
  <c r="BZ1334" i="1"/>
  <c r="BU1333" i="1"/>
  <c r="BW1331" i="1"/>
  <c r="BY1329" i="1"/>
  <c r="BV1326" i="1"/>
  <c r="BX1324" i="1"/>
  <c r="BZ1322" i="1"/>
  <c r="BU1321" i="1"/>
  <c r="BW1319" i="1"/>
  <c r="BY1317" i="1"/>
  <c r="BV1314" i="1"/>
  <c r="BX1312" i="1"/>
  <c r="BZ1310" i="1"/>
  <c r="BU1309" i="1"/>
  <c r="BW1307" i="1"/>
  <c r="BY1305" i="1"/>
  <c r="BV1302" i="1"/>
  <c r="BX1300" i="1"/>
  <c r="BZ1298" i="1"/>
  <c r="BU1297" i="1"/>
  <c r="BW1295" i="1"/>
  <c r="BY1293" i="1"/>
  <c r="BV1290" i="1"/>
  <c r="BX1288" i="1"/>
  <c r="BZ1286" i="1"/>
  <c r="BU1285" i="1"/>
  <c r="BW1283" i="1"/>
  <c r="BY1281" i="1"/>
  <c r="BV1278" i="1"/>
  <c r="BX1276" i="1"/>
  <c r="BZ1274" i="1"/>
  <c r="BU1273" i="1"/>
  <c r="BW1271" i="1"/>
  <c r="BY1269" i="1"/>
  <c r="BV1266" i="1"/>
  <c r="BX1264" i="1"/>
  <c r="BZ1262" i="1"/>
  <c r="BU1261" i="1"/>
  <c r="BW1259" i="1"/>
  <c r="BY1257" i="1"/>
  <c r="BV1254" i="1"/>
  <c r="BX1252" i="1"/>
  <c r="BZ1250" i="1"/>
  <c r="BU1249" i="1"/>
  <c r="BW1247" i="1"/>
  <c r="BY1245" i="1"/>
  <c r="BV1242" i="1"/>
  <c r="BX1240" i="1"/>
  <c r="BZ1238" i="1"/>
  <c r="BU1237" i="1"/>
  <c r="BW1235" i="1"/>
  <c r="BY1233" i="1"/>
  <c r="BV1230" i="1"/>
  <c r="BX1228" i="1"/>
  <c r="BZ1226" i="1"/>
  <c r="BU1225" i="1"/>
  <c r="BW1223" i="1"/>
  <c r="BY1221" i="1"/>
  <c r="BV1218" i="1"/>
  <c r="BX1216" i="1"/>
  <c r="BZ1214" i="1"/>
  <c r="BU1213" i="1"/>
  <c r="BW1211" i="1"/>
  <c r="BY1209" i="1"/>
  <c r="BV1206" i="1"/>
  <c r="BX1204" i="1"/>
  <c r="BZ1202" i="1"/>
  <c r="BU1201" i="1"/>
  <c r="BW1199" i="1"/>
  <c r="BY1197" i="1"/>
  <c r="BV1194" i="1"/>
  <c r="BX1192" i="1"/>
  <c r="BZ1190" i="1"/>
  <c r="BU1189" i="1"/>
  <c r="BW1187" i="1"/>
  <c r="BY1185" i="1"/>
  <c r="BV1182" i="1"/>
  <c r="BX1180" i="1"/>
  <c r="BZ1178" i="1"/>
  <c r="BU1177" i="1"/>
  <c r="BW1175" i="1"/>
  <c r="BY1173" i="1"/>
  <c r="BV1170" i="1"/>
  <c r="BX1168" i="1"/>
  <c r="BZ1166" i="1"/>
  <c r="BU1165" i="1"/>
  <c r="BW1163" i="1"/>
  <c r="BY1161" i="1"/>
  <c r="BV1158" i="1"/>
  <c r="BX1156" i="1"/>
  <c r="BZ1154" i="1"/>
  <c r="BU1153" i="1"/>
  <c r="BW1151" i="1"/>
  <c r="BY1149" i="1"/>
  <c r="BV1673" i="1"/>
  <c r="BY1640" i="1"/>
  <c r="BV1629" i="1"/>
  <c r="BX1612" i="1"/>
  <c r="BX1607" i="1"/>
  <c r="BX1576" i="1"/>
  <c r="BX1571" i="1"/>
  <c r="BX1540" i="1"/>
  <c r="BX1535" i="1"/>
  <c r="BX1504" i="1"/>
  <c r="BX1499" i="1"/>
  <c r="BY1473" i="1"/>
  <c r="BY1468" i="1"/>
  <c r="BU1460" i="1"/>
  <c r="BY1437" i="1"/>
  <c r="BY1432" i="1"/>
  <c r="BU1424" i="1"/>
  <c r="BY1401" i="1"/>
  <c r="BY1396" i="1"/>
  <c r="BU1388" i="1"/>
  <c r="BY1372" i="1"/>
  <c r="BW1367" i="1"/>
  <c r="BW1360" i="1"/>
  <c r="BY1358" i="1"/>
  <c r="BV1355" i="1"/>
  <c r="BX1353" i="1"/>
  <c r="BZ1351" i="1"/>
  <c r="BU1350" i="1"/>
  <c r="BW1348" i="1"/>
  <c r="BY1346" i="1"/>
  <c r="BV1343" i="1"/>
  <c r="BX1341" i="1"/>
  <c r="BZ1339" i="1"/>
  <c r="BU1338" i="1"/>
  <c r="BW1336" i="1"/>
  <c r="BY1334" i="1"/>
  <c r="BV1331" i="1"/>
  <c r="BX1329" i="1"/>
  <c r="BZ1327" i="1"/>
  <c r="BU1326" i="1"/>
  <c r="BW1324" i="1"/>
  <c r="BY1322" i="1"/>
  <c r="BV1319" i="1"/>
  <c r="BX1317" i="1"/>
  <c r="BZ1315" i="1"/>
  <c r="BU1314" i="1"/>
  <c r="BW1312" i="1"/>
  <c r="BY1310" i="1"/>
  <c r="BV1307" i="1"/>
  <c r="BX1305" i="1"/>
  <c r="BZ1303" i="1"/>
  <c r="BU1302" i="1"/>
  <c r="BW1300" i="1"/>
  <c r="BY1298" i="1"/>
  <c r="BV1295" i="1"/>
  <c r="BX1293" i="1"/>
  <c r="BZ1291" i="1"/>
  <c r="BU1290" i="1"/>
  <c r="BW1288" i="1"/>
  <c r="BY1286" i="1"/>
  <c r="BV1283" i="1"/>
  <c r="BX1281" i="1"/>
  <c r="BZ1279" i="1"/>
  <c r="BU1278" i="1"/>
  <c r="BW1276" i="1"/>
  <c r="BY1274" i="1"/>
  <c r="BV1271" i="1"/>
  <c r="BX1269" i="1"/>
  <c r="BZ1267" i="1"/>
  <c r="BU1266" i="1"/>
  <c r="BW1264" i="1"/>
  <c r="BY1262" i="1"/>
  <c r="BV1259" i="1"/>
  <c r="BX1257" i="1"/>
  <c r="BZ1255" i="1"/>
  <c r="BU1254" i="1"/>
  <c r="BW1252" i="1"/>
  <c r="BY1250" i="1"/>
  <c r="BV1247" i="1"/>
  <c r="BX1245" i="1"/>
  <c r="BZ1243" i="1"/>
  <c r="BU1242" i="1"/>
  <c r="BW1240" i="1"/>
  <c r="BY1238" i="1"/>
  <c r="BV1235" i="1"/>
  <c r="BX1233" i="1"/>
  <c r="BZ1231" i="1"/>
  <c r="BU1230" i="1"/>
  <c r="BW1228" i="1"/>
  <c r="BY1226" i="1"/>
  <c r="BV1223" i="1"/>
  <c r="BX1221" i="1"/>
  <c r="BZ1219" i="1"/>
  <c r="BU1218" i="1"/>
  <c r="BW1216" i="1"/>
  <c r="BY1214" i="1"/>
  <c r="BV1211" i="1"/>
  <c r="BX1209" i="1"/>
  <c r="BZ1207" i="1"/>
  <c r="BU1206" i="1"/>
  <c r="BW1204" i="1"/>
  <c r="BY1202" i="1"/>
  <c r="BV1199" i="1"/>
  <c r="BX1197" i="1"/>
  <c r="BZ1195" i="1"/>
  <c r="BU1194" i="1"/>
  <c r="BW1192" i="1"/>
  <c r="BY1190" i="1"/>
  <c r="BV1187" i="1"/>
  <c r="BX1185" i="1"/>
  <c r="BZ1183" i="1"/>
  <c r="BU1182" i="1"/>
  <c r="BW1180" i="1"/>
  <c r="BY1178" i="1"/>
  <c r="BV1175" i="1"/>
  <c r="BX1173" i="1"/>
  <c r="BZ1171" i="1"/>
  <c r="BU1170" i="1"/>
  <c r="BW1168" i="1"/>
  <c r="BY1166" i="1"/>
  <c r="BV1163" i="1"/>
  <c r="BX1161" i="1"/>
  <c r="BZ1159" i="1"/>
  <c r="BU1158" i="1"/>
  <c r="BW1156" i="1"/>
  <c r="BY1154" i="1"/>
  <c r="BV1151" i="1"/>
  <c r="BX1149" i="1"/>
  <c r="BV1841" i="1"/>
  <c r="BZ1610" i="1"/>
  <c r="BW1607" i="1"/>
  <c r="BW1602" i="1"/>
  <c r="BV1597" i="1"/>
  <c r="BZ1574" i="1"/>
  <c r="BW1571" i="1"/>
  <c r="BW1566" i="1"/>
  <c r="BV1561" i="1"/>
  <c r="BZ1538" i="1"/>
  <c r="BW1535" i="1"/>
  <c r="BW1530" i="1"/>
  <c r="BV1525" i="1"/>
  <c r="BZ1502" i="1"/>
  <c r="BW1499" i="1"/>
  <c r="BW1494" i="1"/>
  <c r="BV1489" i="1"/>
  <c r="BX1468" i="1"/>
  <c r="BX1463" i="1"/>
  <c r="BX1432" i="1"/>
  <c r="BX1427" i="1"/>
  <c r="BX1396" i="1"/>
  <c r="BX1391" i="1"/>
  <c r="BX1372" i="1"/>
  <c r="BV1367" i="1"/>
  <c r="BV1360" i="1"/>
  <c r="BX1358" i="1"/>
  <c r="BZ1356" i="1"/>
  <c r="BU1355" i="1"/>
  <c r="BW1353" i="1"/>
  <c r="BY1351" i="1"/>
  <c r="BV1348" i="1"/>
  <c r="BX1346" i="1"/>
  <c r="BZ1344" i="1"/>
  <c r="BU1343" i="1"/>
  <c r="BW1341" i="1"/>
  <c r="BY1339" i="1"/>
  <c r="BV1336" i="1"/>
  <c r="BX1334" i="1"/>
  <c r="BZ1332" i="1"/>
  <c r="BU1331" i="1"/>
  <c r="BW1329" i="1"/>
  <c r="BY1327" i="1"/>
  <c r="BV1324" i="1"/>
  <c r="BX1322" i="1"/>
  <c r="BZ1320" i="1"/>
  <c r="BU1319" i="1"/>
  <c r="BW1317" i="1"/>
  <c r="BY1315" i="1"/>
  <c r="BV1312" i="1"/>
  <c r="BX1310" i="1"/>
  <c r="BZ1308" i="1"/>
  <c r="BU1307" i="1"/>
  <c r="BW1305" i="1"/>
  <c r="BY1303" i="1"/>
  <c r="BV1300" i="1"/>
  <c r="BX1298" i="1"/>
  <c r="BZ1296" i="1"/>
  <c r="BU1295" i="1"/>
  <c r="BW1293" i="1"/>
  <c r="BY1291" i="1"/>
  <c r="BV1288" i="1"/>
  <c r="BX1286" i="1"/>
  <c r="BZ1284" i="1"/>
  <c r="BU1283" i="1"/>
  <c r="BW1281" i="1"/>
  <c r="BY1279" i="1"/>
  <c r="BV1276" i="1"/>
  <c r="BX1274" i="1"/>
  <c r="BZ1272" i="1"/>
  <c r="BU1271" i="1"/>
  <c r="BW1269" i="1"/>
  <c r="BY1267" i="1"/>
  <c r="BV1264" i="1"/>
  <c r="BX1262" i="1"/>
  <c r="BZ1260" i="1"/>
  <c r="BU1259" i="1"/>
  <c r="BW1257" i="1"/>
  <c r="BY1255" i="1"/>
  <c r="BV1252" i="1"/>
  <c r="BX1250" i="1"/>
  <c r="BZ1248" i="1"/>
  <c r="BU1247" i="1"/>
  <c r="BW1245" i="1"/>
  <c r="BY1243" i="1"/>
  <c r="BV1240" i="1"/>
  <c r="BX1238" i="1"/>
  <c r="BZ1236" i="1"/>
  <c r="BU1235" i="1"/>
  <c r="BW1233" i="1"/>
  <c r="BY1231" i="1"/>
  <c r="BV1228" i="1"/>
  <c r="BX1226" i="1"/>
  <c r="BZ1224" i="1"/>
  <c r="BU1223" i="1"/>
  <c r="BW1221" i="1"/>
  <c r="BY1219" i="1"/>
  <c r="BV1216" i="1"/>
  <c r="BX1214" i="1"/>
  <c r="BZ1212" i="1"/>
  <c r="BU1211" i="1"/>
  <c r="BW1209" i="1"/>
  <c r="BY1207" i="1"/>
  <c r="BV1204" i="1"/>
  <c r="BX1202" i="1"/>
  <c r="BZ1200" i="1"/>
  <c r="BU1199" i="1"/>
  <c r="BW1197" i="1"/>
  <c r="BY1195" i="1"/>
  <c r="BV1192" i="1"/>
  <c r="BX1190" i="1"/>
  <c r="BZ1188" i="1"/>
  <c r="BU1187" i="1"/>
  <c r="BW1185" i="1"/>
  <c r="BY1183" i="1"/>
  <c r="BV1180" i="1"/>
  <c r="BX1178" i="1"/>
  <c r="BZ1176" i="1"/>
  <c r="BU1175" i="1"/>
  <c r="BW1173" i="1"/>
  <c r="BY1171" i="1"/>
  <c r="BV1168" i="1"/>
  <c r="BX1166" i="1"/>
  <c r="BZ1164" i="1"/>
  <c r="BU1163" i="1"/>
  <c r="BW1161" i="1"/>
  <c r="BY1159" i="1"/>
  <c r="BV1156" i="1"/>
  <c r="BX1154" i="1"/>
  <c r="BZ1152" i="1"/>
  <c r="BU1151" i="1"/>
  <c r="BW1149" i="1"/>
  <c r="BY1147" i="1"/>
  <c r="BV1144" i="1"/>
  <c r="BX1142" i="1"/>
  <c r="BZ1140" i="1"/>
  <c r="BU1139" i="1"/>
  <c r="BW1137" i="1"/>
  <c r="BY1135" i="1"/>
  <c r="BV1132" i="1"/>
  <c r="BX1130" i="1"/>
  <c r="BZ1128" i="1"/>
  <c r="BU1127" i="1"/>
  <c r="BW1125" i="1"/>
  <c r="BY1123" i="1"/>
  <c r="BV1120" i="1"/>
  <c r="BW1810" i="1"/>
  <c r="BU1744" i="1"/>
  <c r="BU1699" i="1"/>
  <c r="BZ1605" i="1"/>
  <c r="BV1602" i="1"/>
  <c r="BU1597" i="1"/>
  <c r="BZ1569" i="1"/>
  <c r="BV1566" i="1"/>
  <c r="BU1561" i="1"/>
  <c r="BZ1533" i="1"/>
  <c r="BV1530" i="1"/>
  <c r="BU1525" i="1"/>
  <c r="BZ1497" i="1"/>
  <c r="BV1494" i="1"/>
  <c r="BU1489" i="1"/>
  <c r="BZ1466" i="1"/>
  <c r="BW1463" i="1"/>
  <c r="BW1458" i="1"/>
  <c r="BV1453" i="1"/>
  <c r="BZ1430" i="1"/>
  <c r="BW1427" i="1"/>
  <c r="BW1422" i="1"/>
  <c r="BV1417" i="1"/>
  <c r="BZ1394" i="1"/>
  <c r="BW1391" i="1"/>
  <c r="BW1386" i="1"/>
  <c r="BV1381" i="1"/>
  <c r="BW1372" i="1"/>
  <c r="BW1368" i="1"/>
  <c r="BU1360" i="1"/>
  <c r="BW1358" i="1"/>
  <c r="BY1356" i="1"/>
  <c r="BV1353" i="1"/>
  <c r="BX1351" i="1"/>
  <c r="BZ1349" i="1"/>
  <c r="BU1348" i="1"/>
  <c r="BW1346" i="1"/>
  <c r="BY1344" i="1"/>
  <c r="BV1341" i="1"/>
  <c r="BX1339" i="1"/>
  <c r="BZ1337" i="1"/>
  <c r="BU1336" i="1"/>
  <c r="BW1334" i="1"/>
  <c r="BY1332" i="1"/>
  <c r="BV1329" i="1"/>
  <c r="BX1327" i="1"/>
  <c r="BZ1325" i="1"/>
  <c r="BU1324" i="1"/>
  <c r="BW1322" i="1"/>
  <c r="BY1320" i="1"/>
  <c r="BV1317" i="1"/>
  <c r="BX1315" i="1"/>
  <c r="BZ1313" i="1"/>
  <c r="BU1312" i="1"/>
  <c r="BW1310" i="1"/>
  <c r="BY1308" i="1"/>
  <c r="BV1305" i="1"/>
  <c r="BX1303" i="1"/>
  <c r="BZ1301" i="1"/>
  <c r="BU1300" i="1"/>
  <c r="BW1298" i="1"/>
  <c r="BY1296" i="1"/>
  <c r="BV1293" i="1"/>
  <c r="BX1291" i="1"/>
  <c r="BZ1289" i="1"/>
  <c r="BU1288" i="1"/>
  <c r="BW1286" i="1"/>
  <c r="BY1284" i="1"/>
  <c r="BV1281" i="1"/>
  <c r="BX1279" i="1"/>
  <c r="BZ1277" i="1"/>
  <c r="BU1276" i="1"/>
  <c r="BW1274" i="1"/>
  <c r="BY1272" i="1"/>
  <c r="BV1269" i="1"/>
  <c r="BX1267" i="1"/>
  <c r="BZ1265" i="1"/>
  <c r="BU1264" i="1"/>
  <c r="BW1262" i="1"/>
  <c r="BY1260" i="1"/>
  <c r="BV1257" i="1"/>
  <c r="BX1255" i="1"/>
  <c r="BZ1253" i="1"/>
  <c r="BU1252" i="1"/>
  <c r="BW1250" i="1"/>
  <c r="BY1248" i="1"/>
  <c r="BV1245" i="1"/>
  <c r="BX1243" i="1"/>
  <c r="BZ1241" i="1"/>
  <c r="BU1240" i="1"/>
  <c r="BW1238" i="1"/>
  <c r="BY1236" i="1"/>
  <c r="BV1233" i="1"/>
  <c r="BX1231" i="1"/>
  <c r="BZ1229" i="1"/>
  <c r="BU1228" i="1"/>
  <c r="BW1226" i="1"/>
  <c r="BY1224" i="1"/>
  <c r="BV1221" i="1"/>
  <c r="BX1219" i="1"/>
  <c r="BZ1217" i="1"/>
  <c r="BU1216" i="1"/>
  <c r="BW1214" i="1"/>
  <c r="BY1212" i="1"/>
  <c r="BV1209" i="1"/>
  <c r="BX1207" i="1"/>
  <c r="BZ1205" i="1"/>
  <c r="BU1204" i="1"/>
  <c r="BW1202" i="1"/>
  <c r="BY1200" i="1"/>
  <c r="BV1197" i="1"/>
  <c r="BX1195" i="1"/>
  <c r="BZ1193" i="1"/>
  <c r="BU1192" i="1"/>
  <c r="BW1190" i="1"/>
  <c r="BY1188" i="1"/>
  <c r="BV1185" i="1"/>
  <c r="BX1183" i="1"/>
  <c r="BZ1181" i="1"/>
  <c r="BU1180" i="1"/>
  <c r="BW1178" i="1"/>
  <c r="BY1176" i="1"/>
  <c r="BV1173" i="1"/>
  <c r="BX1171" i="1"/>
  <c r="BZ1169" i="1"/>
  <c r="BU1168" i="1"/>
  <c r="BW1166" i="1"/>
  <c r="BY1164" i="1"/>
  <c r="BV1161" i="1"/>
  <c r="BX1159" i="1"/>
  <c r="BZ1157" i="1"/>
  <c r="BU1156" i="1"/>
  <c r="BW1154" i="1"/>
  <c r="BY1152" i="1"/>
  <c r="BV1149" i="1"/>
  <c r="BX1147" i="1"/>
  <c r="BZ1145" i="1"/>
  <c r="BU1144" i="1"/>
  <c r="BW1142" i="1"/>
  <c r="BY1140" i="1"/>
  <c r="BV1137" i="1"/>
  <c r="BX1135" i="1"/>
  <c r="BZ1133" i="1"/>
  <c r="BU1132" i="1"/>
  <c r="BW1130" i="1"/>
  <c r="BY1128" i="1"/>
  <c r="BV1125" i="1"/>
  <c r="BX1123" i="1"/>
  <c r="BZ1712" i="1"/>
  <c r="BU1668" i="1"/>
  <c r="BY1635" i="1"/>
  <c r="BY1605" i="1"/>
  <c r="BY1600" i="1"/>
  <c r="BU1592" i="1"/>
  <c r="BY1569" i="1"/>
  <c r="BY1564" i="1"/>
  <c r="BU1556" i="1"/>
  <c r="BY1533" i="1"/>
  <c r="BY1528" i="1"/>
  <c r="BU1520" i="1"/>
  <c r="BY1497" i="1"/>
  <c r="BY1492" i="1"/>
  <c r="BU1484" i="1"/>
  <c r="BZ1461" i="1"/>
  <c r="BV1458" i="1"/>
  <c r="BU1453" i="1"/>
  <c r="BZ1425" i="1"/>
  <c r="BV1422" i="1"/>
  <c r="BU1417" i="1"/>
  <c r="BZ1389" i="1"/>
  <c r="BV1386" i="1"/>
  <c r="BU1381" i="1"/>
  <c r="BZ1363" i="1"/>
  <c r="BV1358" i="1"/>
  <c r="BX1356" i="1"/>
  <c r="BZ1354" i="1"/>
  <c r="BU1353" i="1"/>
  <c r="BW1351" i="1"/>
  <c r="BY1349" i="1"/>
  <c r="BV1346" i="1"/>
  <c r="BX1344" i="1"/>
  <c r="BZ1342" i="1"/>
  <c r="BU1341" i="1"/>
  <c r="BW1339" i="1"/>
  <c r="BY1337" i="1"/>
  <c r="BV1334" i="1"/>
  <c r="BX1332" i="1"/>
  <c r="BZ1330" i="1"/>
  <c r="BU1329" i="1"/>
  <c r="BW1327" i="1"/>
  <c r="BY1325" i="1"/>
  <c r="BV1322" i="1"/>
  <c r="BX1320" i="1"/>
  <c r="BZ1318" i="1"/>
  <c r="BU1317" i="1"/>
  <c r="BW1315" i="1"/>
  <c r="BY1313" i="1"/>
  <c r="BV1310" i="1"/>
  <c r="BX1308" i="1"/>
  <c r="BZ1306" i="1"/>
  <c r="BU1305" i="1"/>
  <c r="BW1303" i="1"/>
  <c r="BY1301" i="1"/>
  <c r="BV1298" i="1"/>
  <c r="BX1296" i="1"/>
  <c r="BZ1294" i="1"/>
  <c r="BU1293" i="1"/>
  <c r="BW1291" i="1"/>
  <c r="BY1289" i="1"/>
  <c r="BV1286" i="1"/>
  <c r="BX1284" i="1"/>
  <c r="BZ1282" i="1"/>
  <c r="BU1281" i="1"/>
  <c r="BW1279" i="1"/>
  <c r="BY1277" i="1"/>
  <c r="BV1274" i="1"/>
  <c r="BX1272" i="1"/>
  <c r="BZ1270" i="1"/>
  <c r="BU1269" i="1"/>
  <c r="BW1267" i="1"/>
  <c r="BY1265" i="1"/>
  <c r="BV1262" i="1"/>
  <c r="BX1260" i="1"/>
  <c r="BZ1258" i="1"/>
  <c r="BU1257" i="1"/>
  <c r="BW1255" i="1"/>
  <c r="BY1253" i="1"/>
  <c r="BV1250" i="1"/>
  <c r="BX1248" i="1"/>
  <c r="BZ1246" i="1"/>
  <c r="BU1245" i="1"/>
  <c r="BW1243" i="1"/>
  <c r="BY1241" i="1"/>
  <c r="BV1238" i="1"/>
  <c r="BX1236" i="1"/>
  <c r="BZ1234" i="1"/>
  <c r="BU1233" i="1"/>
  <c r="BW1231" i="1"/>
  <c r="BY1229" i="1"/>
  <c r="BV1226" i="1"/>
  <c r="BX1224" i="1"/>
  <c r="BZ1222" i="1"/>
  <c r="BU1221" i="1"/>
  <c r="BW1219" i="1"/>
  <c r="BY1217" i="1"/>
  <c r="BV1214" i="1"/>
  <c r="BX1212" i="1"/>
  <c r="BZ1210" i="1"/>
  <c r="BU1209" i="1"/>
  <c r="BW1207" i="1"/>
  <c r="BY1205" i="1"/>
  <c r="BV1202" i="1"/>
  <c r="BX1200" i="1"/>
  <c r="BZ1198" i="1"/>
  <c r="BU1197" i="1"/>
  <c r="BW1195" i="1"/>
  <c r="BY1193" i="1"/>
  <c r="BV1190" i="1"/>
  <c r="BX1188" i="1"/>
  <c r="BZ1186" i="1"/>
  <c r="BU1185" i="1"/>
  <c r="BW1183" i="1"/>
  <c r="BY1181" i="1"/>
  <c r="BV1178" i="1"/>
  <c r="BX1176" i="1"/>
  <c r="BZ1174" i="1"/>
  <c r="BU1173" i="1"/>
  <c r="BW1171" i="1"/>
  <c r="BY1169" i="1"/>
  <c r="BX1857" i="1"/>
  <c r="BY1712" i="1"/>
  <c r="BV1637" i="1"/>
  <c r="BX1600" i="1"/>
  <c r="BX1595" i="1"/>
  <c r="BX1564" i="1"/>
  <c r="BX1559" i="1"/>
  <c r="BX1528" i="1"/>
  <c r="BX1523" i="1"/>
  <c r="BX1492" i="1"/>
  <c r="BX1487" i="1"/>
  <c r="BY1461" i="1"/>
  <c r="BY1456" i="1"/>
  <c r="BU1448" i="1"/>
  <c r="BY1425" i="1"/>
  <c r="BY1420" i="1"/>
  <c r="BU1412" i="1"/>
  <c r="BY1389" i="1"/>
  <c r="BY1384" i="1"/>
  <c r="BU1376" i="1"/>
  <c r="BZ1370" i="1"/>
  <c r="BV1369" i="1"/>
  <c r="BX1364" i="1"/>
  <c r="BV1363" i="1"/>
  <c r="BZ1362" i="1"/>
  <c r="BZ1359" i="1"/>
  <c r="BU1358" i="1"/>
  <c r="BW1356" i="1"/>
  <c r="BY1354" i="1"/>
  <c r="BV1351" i="1"/>
  <c r="BX1349" i="1"/>
  <c r="BZ1347" i="1"/>
  <c r="BU1346" i="1"/>
  <c r="BW1344" i="1"/>
  <c r="BY1342" i="1"/>
  <c r="BV1339" i="1"/>
  <c r="BX1337" i="1"/>
  <c r="BZ1335" i="1"/>
  <c r="BU1334" i="1"/>
  <c r="BW1332" i="1"/>
  <c r="BY1330" i="1"/>
  <c r="BV1327" i="1"/>
  <c r="BX1325" i="1"/>
  <c r="BZ1323" i="1"/>
  <c r="BU1322" i="1"/>
  <c r="BW1320" i="1"/>
  <c r="BY1318" i="1"/>
  <c r="BV1315" i="1"/>
  <c r="BX1313" i="1"/>
  <c r="BZ1311" i="1"/>
  <c r="BU1310" i="1"/>
  <c r="BW1308" i="1"/>
  <c r="BY1306" i="1"/>
  <c r="BV1303" i="1"/>
  <c r="BX1301" i="1"/>
  <c r="BZ1299" i="1"/>
  <c r="BU1298" i="1"/>
  <c r="BW1296" i="1"/>
  <c r="BY1294" i="1"/>
  <c r="BV1291" i="1"/>
  <c r="BX1289" i="1"/>
  <c r="BZ1287" i="1"/>
  <c r="BU1286" i="1"/>
  <c r="BW1284" i="1"/>
  <c r="BY1282" i="1"/>
  <c r="BV1279" i="1"/>
  <c r="BX1277" i="1"/>
  <c r="BZ1275" i="1"/>
  <c r="BU1274" i="1"/>
  <c r="BW1272" i="1"/>
  <c r="BY1270" i="1"/>
  <c r="BV1267" i="1"/>
  <c r="BX1265" i="1"/>
  <c r="BZ1263" i="1"/>
  <c r="BU1262" i="1"/>
  <c r="BW1260" i="1"/>
  <c r="BY1258" i="1"/>
  <c r="BV1255" i="1"/>
  <c r="BX1253" i="1"/>
  <c r="BZ1251" i="1"/>
  <c r="BU1250" i="1"/>
  <c r="BW1248" i="1"/>
  <c r="BY1246" i="1"/>
  <c r="BV1243" i="1"/>
  <c r="BX1241" i="1"/>
  <c r="BZ1239" i="1"/>
  <c r="BU1238" i="1"/>
  <c r="BW1236" i="1"/>
  <c r="BY1234" i="1"/>
  <c r="BV1231" i="1"/>
  <c r="BX1229" i="1"/>
  <c r="BZ1227" i="1"/>
  <c r="BU1226" i="1"/>
  <c r="BW1224" i="1"/>
  <c r="BY1222" i="1"/>
  <c r="BV1219" i="1"/>
  <c r="BX1217" i="1"/>
  <c r="BZ1215" i="1"/>
  <c r="BU1214" i="1"/>
  <c r="BW1212" i="1"/>
  <c r="BY1210" i="1"/>
  <c r="BV1207" i="1"/>
  <c r="BX1205" i="1"/>
  <c r="BZ1203" i="1"/>
  <c r="BU1202" i="1"/>
  <c r="BW1200" i="1"/>
  <c r="BY1198" i="1"/>
  <c r="BV1195" i="1"/>
  <c r="BZ1191" i="1"/>
  <c r="BU1190" i="1"/>
  <c r="BW1188" i="1"/>
  <c r="BY1186" i="1"/>
  <c r="BV1183" i="1"/>
  <c r="BX1181" i="1"/>
  <c r="BZ1179" i="1"/>
  <c r="BU1178" i="1"/>
  <c r="BW1176" i="1"/>
  <c r="BY1174" i="1"/>
  <c r="BV1171" i="1"/>
  <c r="BX1169" i="1"/>
  <c r="BZ1167" i="1"/>
  <c r="BU1166" i="1"/>
  <c r="BW1164" i="1"/>
  <c r="BY1162" i="1"/>
  <c r="BV1159" i="1"/>
  <c r="BX1157" i="1"/>
  <c r="BZ1155" i="1"/>
  <c r="BU1154" i="1"/>
  <c r="BW1152" i="1"/>
  <c r="BY1150" i="1"/>
  <c r="BV1147" i="1"/>
  <c r="BX1145" i="1"/>
  <c r="BZ1143" i="1"/>
  <c r="BU1142" i="1"/>
  <c r="BW1140" i="1"/>
  <c r="BY1138" i="1"/>
  <c r="BV1135" i="1"/>
  <c r="BX1133" i="1"/>
  <c r="BZ1131" i="1"/>
  <c r="BU1130" i="1"/>
  <c r="BW1128" i="1"/>
  <c r="BY1126" i="1"/>
  <c r="BV1123" i="1"/>
  <c r="BX1121" i="1"/>
  <c r="BV1793" i="1"/>
  <c r="BW1626" i="1"/>
  <c r="BV1621" i="1"/>
  <c r="BZ1598" i="1"/>
  <c r="BW1595" i="1"/>
  <c r="BW1590" i="1"/>
  <c r="BV1585" i="1"/>
  <c r="BZ1562" i="1"/>
  <c r="BW1559" i="1"/>
  <c r="BW1554" i="1"/>
  <c r="BV1549" i="1"/>
  <c r="BZ1526" i="1"/>
  <c r="BW1523" i="1"/>
  <c r="BW1518" i="1"/>
  <c r="BV1513" i="1"/>
  <c r="BZ1490" i="1"/>
  <c r="BW1487" i="1"/>
  <c r="BW1482" i="1"/>
  <c r="BX1456" i="1"/>
  <c r="BX1451" i="1"/>
  <c r="BX1420" i="1"/>
  <c r="BX1415" i="1"/>
  <c r="BX1384" i="1"/>
  <c r="BX1379" i="1"/>
  <c r="BY1370" i="1"/>
  <c r="BU1369" i="1"/>
  <c r="BZ1365" i="1"/>
  <c r="BU1364" i="1"/>
  <c r="BU1363" i="1"/>
  <c r="BW1362" i="1"/>
  <c r="BY1359" i="1"/>
  <c r="BV1356" i="1"/>
  <c r="BX1354" i="1"/>
  <c r="BZ1352" i="1"/>
  <c r="BU1351" i="1"/>
  <c r="BW1349" i="1"/>
  <c r="BY1347" i="1"/>
  <c r="BV1344" i="1"/>
  <c r="BX1342" i="1"/>
  <c r="BZ1340" i="1"/>
  <c r="BU1339" i="1"/>
  <c r="BW1337" i="1"/>
  <c r="BY1335" i="1"/>
  <c r="BV1332" i="1"/>
  <c r="BX1330" i="1"/>
  <c r="BZ1328" i="1"/>
  <c r="BU1327" i="1"/>
  <c r="BW1325" i="1"/>
  <c r="BY1323" i="1"/>
  <c r="BV1320" i="1"/>
  <c r="BX1318" i="1"/>
  <c r="BZ1316" i="1"/>
  <c r="BU1315" i="1"/>
  <c r="BW1313" i="1"/>
  <c r="BY1311" i="1"/>
  <c r="BV1308" i="1"/>
  <c r="BX1306" i="1"/>
  <c r="BZ1304" i="1"/>
  <c r="BU1303" i="1"/>
  <c r="BW1301" i="1"/>
  <c r="BY1299" i="1"/>
  <c r="BV1296" i="1"/>
  <c r="BX1294" i="1"/>
  <c r="BZ1292" i="1"/>
  <c r="BU1291" i="1"/>
  <c r="BW1289" i="1"/>
  <c r="BY1287" i="1"/>
  <c r="BV1284" i="1"/>
  <c r="BX1282" i="1"/>
  <c r="BZ1280" i="1"/>
  <c r="BU1279" i="1"/>
  <c r="BW1277" i="1"/>
  <c r="BY1275" i="1"/>
  <c r="BV1272" i="1"/>
  <c r="BX1270" i="1"/>
  <c r="BZ1268" i="1"/>
  <c r="BU1267" i="1"/>
  <c r="BW1265" i="1"/>
  <c r="BY1263" i="1"/>
  <c r="BV1260" i="1"/>
  <c r="BX1258" i="1"/>
  <c r="BZ1256" i="1"/>
  <c r="BU1255" i="1"/>
  <c r="BW1253" i="1"/>
  <c r="BY1251" i="1"/>
  <c r="BV1248" i="1"/>
  <c r="BX1246" i="1"/>
  <c r="BZ1244" i="1"/>
  <c r="BU1243" i="1"/>
  <c r="BW1241" i="1"/>
  <c r="BY1239" i="1"/>
  <c r="BV1236" i="1"/>
  <c r="BX1234" i="1"/>
  <c r="BZ1232" i="1"/>
  <c r="BU1231" i="1"/>
  <c r="BW1229" i="1"/>
  <c r="BY1227" i="1"/>
  <c r="BV1224" i="1"/>
  <c r="BX1222" i="1"/>
  <c r="BZ1220" i="1"/>
  <c r="BU1219" i="1"/>
  <c r="BW1217" i="1"/>
  <c r="BY1215" i="1"/>
  <c r="BV1212" i="1"/>
  <c r="BX1210" i="1"/>
  <c r="BZ1208" i="1"/>
  <c r="BU1207" i="1"/>
  <c r="BW1205" i="1"/>
  <c r="BY1203" i="1"/>
  <c r="BV1200" i="1"/>
  <c r="BX1198" i="1"/>
  <c r="BZ1196" i="1"/>
  <c r="BU1195" i="1"/>
  <c r="BW1193" i="1"/>
  <c r="BY1191" i="1"/>
  <c r="BV1188" i="1"/>
  <c r="BX1186" i="1"/>
  <c r="BZ1184" i="1"/>
  <c r="BU1183" i="1"/>
  <c r="BW1181" i="1"/>
  <c r="BY1179" i="1"/>
  <c r="BV1176" i="1"/>
  <c r="BX1174" i="1"/>
  <c r="BZ1172" i="1"/>
  <c r="BU1890" i="1"/>
  <c r="BU1793" i="1"/>
  <c r="BU1663" i="1"/>
  <c r="BV1626" i="1"/>
  <c r="BU1621" i="1"/>
  <c r="BZ1593" i="1"/>
  <c r="BV1590" i="1"/>
  <c r="BU1585" i="1"/>
  <c r="BZ1557" i="1"/>
  <c r="BV1554" i="1"/>
  <c r="BU1549" i="1"/>
  <c r="BZ1521" i="1"/>
  <c r="BV1518" i="1"/>
  <c r="BU1513" i="1"/>
  <c r="BZ1485" i="1"/>
  <c r="BV1482" i="1"/>
  <c r="BV1477" i="1"/>
  <c r="BZ1454" i="1"/>
  <c r="BW1451" i="1"/>
  <c r="BW1446" i="1"/>
  <c r="BV1441" i="1"/>
  <c r="BZ1418" i="1"/>
  <c r="BW1415" i="1"/>
  <c r="BW1410" i="1"/>
  <c r="BV1405" i="1"/>
  <c r="BZ1382" i="1"/>
  <c r="BW1379" i="1"/>
  <c r="BU1370" i="1"/>
  <c r="BY1365" i="1"/>
  <c r="BV1362" i="1"/>
  <c r="BX1359" i="1"/>
  <c r="BZ1357" i="1"/>
  <c r="BU1356" i="1"/>
  <c r="BW1354" i="1"/>
  <c r="BY1352" i="1"/>
  <c r="BV1349" i="1"/>
  <c r="BX1347" i="1"/>
  <c r="BZ1345" i="1"/>
  <c r="BU1344" i="1"/>
  <c r="BW1342" i="1"/>
  <c r="BY1340" i="1"/>
  <c r="BV1337" i="1"/>
  <c r="BX1335" i="1"/>
  <c r="BZ1333" i="1"/>
  <c r="BU1332" i="1"/>
  <c r="BW1330" i="1"/>
  <c r="BY1328" i="1"/>
  <c r="BV1325" i="1"/>
  <c r="BX1323" i="1"/>
  <c r="BZ1321" i="1"/>
  <c r="BU1320" i="1"/>
  <c r="BW1318" i="1"/>
  <c r="BY1316" i="1"/>
  <c r="BV1313" i="1"/>
  <c r="BX1311" i="1"/>
  <c r="BZ1309" i="1"/>
  <c r="BU1308" i="1"/>
  <c r="BW1306" i="1"/>
  <c r="BY1304" i="1"/>
  <c r="BV1301" i="1"/>
  <c r="BX1299" i="1"/>
  <c r="BZ1297" i="1"/>
  <c r="BU1296" i="1"/>
  <c r="BW1294" i="1"/>
  <c r="BY1292" i="1"/>
  <c r="BV1289" i="1"/>
  <c r="BX1287" i="1"/>
  <c r="BZ1285" i="1"/>
  <c r="BU1284" i="1"/>
  <c r="BW1282" i="1"/>
  <c r="BY1280" i="1"/>
  <c r="BV1277" i="1"/>
  <c r="BX1275" i="1"/>
  <c r="BZ1273" i="1"/>
  <c r="BU1272" i="1"/>
  <c r="BW1270" i="1"/>
  <c r="BY1268" i="1"/>
  <c r="BV1265" i="1"/>
  <c r="BX1263" i="1"/>
  <c r="BZ1261" i="1"/>
  <c r="BU1260" i="1"/>
  <c r="BW1258" i="1"/>
  <c r="BY1256" i="1"/>
  <c r="BV1253" i="1"/>
  <c r="BX1251" i="1"/>
  <c r="BZ1249" i="1"/>
  <c r="BU1248" i="1"/>
  <c r="BW1246" i="1"/>
  <c r="BY1244" i="1"/>
  <c r="BV1241" i="1"/>
  <c r="BX1239" i="1"/>
  <c r="BZ1237" i="1"/>
  <c r="BU1236" i="1"/>
  <c r="BW1234" i="1"/>
  <c r="BY1232" i="1"/>
  <c r="BV1229" i="1"/>
  <c r="BX1227" i="1"/>
  <c r="BZ1225" i="1"/>
  <c r="BU1224" i="1"/>
  <c r="BW1222" i="1"/>
  <c r="BY1220" i="1"/>
  <c r="BV1217" i="1"/>
  <c r="BX1215" i="1"/>
  <c r="BZ1213" i="1"/>
  <c r="BU1212" i="1"/>
  <c r="BW1210" i="1"/>
  <c r="BY1208" i="1"/>
  <c r="BV1205" i="1"/>
  <c r="BX1203" i="1"/>
  <c r="BZ1201" i="1"/>
  <c r="BU1200" i="1"/>
  <c r="BW1198" i="1"/>
  <c r="BY1196" i="1"/>
  <c r="BV1193" i="1"/>
  <c r="BX1191" i="1"/>
  <c r="BZ1189" i="1"/>
  <c r="BU1188" i="1"/>
  <c r="BW1186" i="1"/>
  <c r="BY1184" i="1"/>
  <c r="BV1181" i="1"/>
  <c r="BX1179" i="1"/>
  <c r="BZ1177" i="1"/>
  <c r="BU1176" i="1"/>
  <c r="BW1174" i="1"/>
  <c r="BY1172" i="1"/>
  <c r="BZ1617" i="1"/>
  <c r="BV1614" i="1"/>
  <c r="BU1609" i="1"/>
  <c r="BZ1581" i="1"/>
  <c r="BV1578" i="1"/>
  <c r="BU1573" i="1"/>
  <c r="BZ1545" i="1"/>
  <c r="BV1542" i="1"/>
  <c r="BU1537" i="1"/>
  <c r="BZ1509" i="1"/>
  <c r="BV1506" i="1"/>
  <c r="BU1501" i="1"/>
  <c r="BZ1478" i="1"/>
  <c r="BW1475" i="1"/>
  <c r="BW1470" i="1"/>
  <c r="BV1465" i="1"/>
  <c r="BZ1442" i="1"/>
  <c r="BW1439" i="1"/>
  <c r="BW1434" i="1"/>
  <c r="BV1429" i="1"/>
  <c r="BZ1406" i="1"/>
  <c r="BW1403" i="1"/>
  <c r="BW1398" i="1"/>
  <c r="BV1393" i="1"/>
  <c r="BY1366" i="1"/>
  <c r="BY1360" i="1"/>
  <c r="BV1357" i="1"/>
  <c r="BX1355" i="1"/>
  <c r="BZ1353" i="1"/>
  <c r="BU1352" i="1"/>
  <c r="BW1350" i="1"/>
  <c r="BY1348" i="1"/>
  <c r="BV1345" i="1"/>
  <c r="BX1343" i="1"/>
  <c r="BZ1341" i="1"/>
  <c r="BU1340" i="1"/>
  <c r="BW1338" i="1"/>
  <c r="BY1336" i="1"/>
  <c r="BV1333" i="1"/>
  <c r="BX1331" i="1"/>
  <c r="BZ1329" i="1"/>
  <c r="BU1328" i="1"/>
  <c r="BW1326" i="1"/>
  <c r="BY1324" i="1"/>
  <c r="BV1321" i="1"/>
  <c r="BX1319" i="1"/>
  <c r="BZ1317" i="1"/>
  <c r="BU1316" i="1"/>
  <c r="BW1314" i="1"/>
  <c r="BY1312" i="1"/>
  <c r="BV1309" i="1"/>
  <c r="BX1307" i="1"/>
  <c r="BZ1305" i="1"/>
  <c r="BU1304" i="1"/>
  <c r="BW1302" i="1"/>
  <c r="BY1300" i="1"/>
  <c r="BV1297" i="1"/>
  <c r="BX1295" i="1"/>
  <c r="BZ1293" i="1"/>
  <c r="BU1292" i="1"/>
  <c r="BW1290" i="1"/>
  <c r="BY1288" i="1"/>
  <c r="BV1285" i="1"/>
  <c r="BX1283" i="1"/>
  <c r="BZ1281" i="1"/>
  <c r="BU1280" i="1"/>
  <c r="BW1278" i="1"/>
  <c r="BY1276" i="1"/>
  <c r="BV1273" i="1"/>
  <c r="BX1271" i="1"/>
  <c r="BZ1269" i="1"/>
  <c r="BU1268" i="1"/>
  <c r="BW1266" i="1"/>
  <c r="BY1264" i="1"/>
  <c r="BV1261" i="1"/>
  <c r="BW1619" i="1"/>
  <c r="BY1593" i="1"/>
  <c r="BU1580" i="1"/>
  <c r="BW1578" i="1"/>
  <c r="BX1552" i="1"/>
  <c r="BW1511" i="1"/>
  <c r="BY1485" i="1"/>
  <c r="BY1408" i="1"/>
  <c r="BV1374" i="1"/>
  <c r="BV1359" i="1"/>
  <c r="BV1352" i="1"/>
  <c r="BW1345" i="1"/>
  <c r="BV1342" i="1"/>
  <c r="BV1335" i="1"/>
  <c r="BV1328" i="1"/>
  <c r="BW1321" i="1"/>
  <c r="BV1318" i="1"/>
  <c r="BV1311" i="1"/>
  <c r="BV1304" i="1"/>
  <c r="BW1297" i="1"/>
  <c r="BV1294" i="1"/>
  <c r="BV1287" i="1"/>
  <c r="BV1280" i="1"/>
  <c r="BW1273" i="1"/>
  <c r="BV1270" i="1"/>
  <c r="BV1263" i="1"/>
  <c r="BX1254" i="1"/>
  <c r="BX1249" i="1"/>
  <c r="BW1244" i="1"/>
  <c r="BX1218" i="1"/>
  <c r="BX1213" i="1"/>
  <c r="BW1208" i="1"/>
  <c r="BY1192" i="1"/>
  <c r="BU1191" i="1"/>
  <c r="BX1187" i="1"/>
  <c r="BY1182" i="1"/>
  <c r="BU1181" i="1"/>
  <c r="BY1177" i="1"/>
  <c r="BX1172" i="1"/>
  <c r="BX1170" i="1"/>
  <c r="BZ1168" i="1"/>
  <c r="BX1167" i="1"/>
  <c r="BZ1165" i="1"/>
  <c r="BW1159" i="1"/>
  <c r="BX1158" i="1"/>
  <c r="BV1148" i="1"/>
  <c r="BV1145" i="1"/>
  <c r="BZ1144" i="1"/>
  <c r="BV1141" i="1"/>
  <c r="BU1138" i="1"/>
  <c r="BY1137" i="1"/>
  <c r="BW1134" i="1"/>
  <c r="BV1131" i="1"/>
  <c r="BW1127" i="1"/>
  <c r="BV1124" i="1"/>
  <c r="BW1121" i="1"/>
  <c r="BV1119" i="1"/>
  <c r="BX1117" i="1"/>
  <c r="BZ1115" i="1"/>
  <c r="BU1114" i="1"/>
  <c r="BW1112" i="1"/>
  <c r="BY1110" i="1"/>
  <c r="BV1107" i="1"/>
  <c r="BX1105" i="1"/>
  <c r="BZ1103" i="1"/>
  <c r="BU1102" i="1"/>
  <c r="BW1100" i="1"/>
  <c r="BY1098" i="1"/>
  <c r="BV1095" i="1"/>
  <c r="BX1093" i="1"/>
  <c r="BZ1091" i="1"/>
  <c r="BU1090" i="1"/>
  <c r="BW1088" i="1"/>
  <c r="BY1086" i="1"/>
  <c r="BV1083" i="1"/>
  <c r="BX1081" i="1"/>
  <c r="BZ1079" i="1"/>
  <c r="BU1078" i="1"/>
  <c r="BW1076" i="1"/>
  <c r="BY1074" i="1"/>
  <c r="BV1071" i="1"/>
  <c r="BX1069" i="1"/>
  <c r="BZ1067" i="1"/>
  <c r="BU1066" i="1"/>
  <c r="BW1064" i="1"/>
  <c r="BY1062" i="1"/>
  <c r="BV1059" i="1"/>
  <c r="BX1057" i="1"/>
  <c r="BZ1055" i="1"/>
  <c r="BU1054" i="1"/>
  <c r="BW1052" i="1"/>
  <c r="BY1050" i="1"/>
  <c r="BV1047" i="1"/>
  <c r="BX1045" i="1"/>
  <c r="BZ1043" i="1"/>
  <c r="BU1042" i="1"/>
  <c r="BW1040" i="1"/>
  <c r="BY1038" i="1"/>
  <c r="BV1035" i="1"/>
  <c r="BX1033" i="1"/>
  <c r="BZ1031" i="1"/>
  <c r="BU1030" i="1"/>
  <c r="BW1028" i="1"/>
  <c r="BY1026" i="1"/>
  <c r="BV1023" i="1"/>
  <c r="BX1021" i="1"/>
  <c r="BZ1019" i="1"/>
  <c r="BU1018" i="1"/>
  <c r="BW1016" i="1"/>
  <c r="BY1014" i="1"/>
  <c r="BV1011" i="1"/>
  <c r="BX1009" i="1"/>
  <c r="BZ1007" i="1"/>
  <c r="BU1006" i="1"/>
  <c r="BW1004" i="1"/>
  <c r="BY1002" i="1"/>
  <c r="BV999" i="1"/>
  <c r="BX997" i="1"/>
  <c r="BZ995" i="1"/>
  <c r="BU994" i="1"/>
  <c r="BW992" i="1"/>
  <c r="BY990" i="1"/>
  <c r="BV987" i="1"/>
  <c r="BX985" i="1"/>
  <c r="BZ983" i="1"/>
  <c r="BU982" i="1"/>
  <c r="BW980" i="1"/>
  <c r="BY978" i="1"/>
  <c r="BV975" i="1"/>
  <c r="BX973" i="1"/>
  <c r="BZ971" i="1"/>
  <c r="BU970" i="1"/>
  <c r="BW968" i="1"/>
  <c r="BY966" i="1"/>
  <c r="BV963" i="1"/>
  <c r="BX961" i="1"/>
  <c r="BZ959" i="1"/>
  <c r="BU958" i="1"/>
  <c r="BW956" i="1"/>
  <c r="BY954" i="1"/>
  <c r="BV951" i="1"/>
  <c r="BX949" i="1"/>
  <c r="BZ947" i="1"/>
  <c r="BY1738" i="1"/>
  <c r="BU1472" i="1"/>
  <c r="BV1410" i="1"/>
  <c r="BX1408" i="1"/>
  <c r="BU1374" i="1"/>
  <c r="BU1359" i="1"/>
  <c r="BU1349" i="1"/>
  <c r="BU1342" i="1"/>
  <c r="BU1335" i="1"/>
  <c r="BU1325" i="1"/>
  <c r="BU1318" i="1"/>
  <c r="BU1311" i="1"/>
  <c r="BU1301" i="1"/>
  <c r="BU1294" i="1"/>
  <c r="BU1287" i="1"/>
  <c r="BU1277" i="1"/>
  <c r="BU1270" i="1"/>
  <c r="BU1263" i="1"/>
  <c r="BW1254" i="1"/>
  <c r="BW1249" i="1"/>
  <c r="BV1244" i="1"/>
  <c r="BW1239" i="1"/>
  <c r="BZ1235" i="1"/>
  <c r="BV1234" i="1"/>
  <c r="BW1218" i="1"/>
  <c r="BW1213" i="1"/>
  <c r="BV1208" i="1"/>
  <c r="BW1203" i="1"/>
  <c r="BZ1199" i="1"/>
  <c r="BV1198" i="1"/>
  <c r="BX1182" i="1"/>
  <c r="BX1177" i="1"/>
  <c r="BW1172" i="1"/>
  <c r="BW1170" i="1"/>
  <c r="BW1169" i="1"/>
  <c r="BY1168" i="1"/>
  <c r="BW1167" i="1"/>
  <c r="BY1165" i="1"/>
  <c r="BU1159" i="1"/>
  <c r="BW1158" i="1"/>
  <c r="BY1157" i="1"/>
  <c r="BY1155" i="1"/>
  <c r="BU1148" i="1"/>
  <c r="BU1145" i="1"/>
  <c r="BY1144" i="1"/>
  <c r="BU1141" i="1"/>
  <c r="BX1137" i="1"/>
  <c r="BV1134" i="1"/>
  <c r="BU1131" i="1"/>
  <c r="BZ1130" i="1"/>
  <c r="BV1127" i="1"/>
  <c r="BU1124" i="1"/>
  <c r="BV1121" i="1"/>
  <c r="BU1119" i="1"/>
  <c r="BW1117" i="1"/>
  <c r="BY1115" i="1"/>
  <c r="BV1112" i="1"/>
  <c r="BX1110" i="1"/>
  <c r="BZ1108" i="1"/>
  <c r="BU1107" i="1"/>
  <c r="BW1105" i="1"/>
  <c r="BY1103" i="1"/>
  <c r="BV1100" i="1"/>
  <c r="BX1098" i="1"/>
  <c r="BZ1096" i="1"/>
  <c r="BU1095" i="1"/>
  <c r="BW1093" i="1"/>
  <c r="BY1091" i="1"/>
  <c r="BV1088" i="1"/>
  <c r="BX1086" i="1"/>
  <c r="BZ1084" i="1"/>
  <c r="BU1083" i="1"/>
  <c r="BW1081" i="1"/>
  <c r="BY1079" i="1"/>
  <c r="BV1076" i="1"/>
  <c r="BX1074" i="1"/>
  <c r="BZ1072" i="1"/>
  <c r="BU1071" i="1"/>
  <c r="BW1069" i="1"/>
  <c r="BY1067" i="1"/>
  <c r="BV1064" i="1"/>
  <c r="BU1632" i="1"/>
  <c r="BY1444" i="1"/>
  <c r="BZ1360" i="1"/>
  <c r="BZ1350" i="1"/>
  <c r="BZ1343" i="1"/>
  <c r="BZ1336" i="1"/>
  <c r="BZ1326" i="1"/>
  <c r="BZ1319" i="1"/>
  <c r="BZ1312" i="1"/>
  <c r="BZ1302" i="1"/>
  <c r="BZ1295" i="1"/>
  <c r="BZ1288" i="1"/>
  <c r="BZ1278" i="1"/>
  <c r="BZ1271" i="1"/>
  <c r="BZ1264" i="1"/>
  <c r="BV1249" i="1"/>
  <c r="BZ1245" i="1"/>
  <c r="BU1244" i="1"/>
  <c r="BZ1240" i="1"/>
  <c r="BV1239" i="1"/>
  <c r="BY1235" i="1"/>
  <c r="BU1234" i="1"/>
  <c r="BZ1230" i="1"/>
  <c r="BV1213" i="1"/>
  <c r="BZ1209" i="1"/>
  <c r="BU1208" i="1"/>
  <c r="BZ1204" i="1"/>
  <c r="BV1203" i="1"/>
  <c r="BY1199" i="1"/>
  <c r="BU1198" i="1"/>
  <c r="BZ1194" i="1"/>
  <c r="BW1182" i="1"/>
  <c r="BW1177" i="1"/>
  <c r="BV1172" i="1"/>
  <c r="BU1171" i="1"/>
  <c r="BV1169" i="1"/>
  <c r="BV1167" i="1"/>
  <c r="BX1165" i="1"/>
  <c r="BW1157" i="1"/>
  <c r="BZ1156" i="1"/>
  <c r="BX1155" i="1"/>
  <c r="BZ1153" i="1"/>
  <c r="BZ1147" i="1"/>
  <c r="BX1144" i="1"/>
  <c r="BX1140" i="1"/>
  <c r="BU1137" i="1"/>
  <c r="BZ1136" i="1"/>
  <c r="BU1134" i="1"/>
  <c r="BY1130" i="1"/>
  <c r="BZ1129" i="1"/>
  <c r="BZ1126" i="1"/>
  <c r="BZ1123" i="1"/>
  <c r="BU1121" i="1"/>
  <c r="BZ1120" i="1"/>
  <c r="BV1117" i="1"/>
  <c r="BX1115" i="1"/>
  <c r="BZ1113" i="1"/>
  <c r="BU1112" i="1"/>
  <c r="BW1110" i="1"/>
  <c r="BY1108" i="1"/>
  <c r="BV1105" i="1"/>
  <c r="BX1103" i="1"/>
  <c r="BZ1101" i="1"/>
  <c r="BU1100" i="1"/>
  <c r="BW1098" i="1"/>
  <c r="BY1096" i="1"/>
  <c r="BV1093" i="1"/>
  <c r="BX1091" i="1"/>
  <c r="BZ1089" i="1"/>
  <c r="BU1088" i="1"/>
  <c r="BW1086" i="1"/>
  <c r="BY1084" i="1"/>
  <c r="BV1081" i="1"/>
  <c r="BX1079" i="1"/>
  <c r="BZ1077" i="1"/>
  <c r="BU1076" i="1"/>
  <c r="BW1074" i="1"/>
  <c r="BY1072" i="1"/>
  <c r="BV1069" i="1"/>
  <c r="BX1067" i="1"/>
  <c r="BZ1065" i="1"/>
  <c r="BU1064" i="1"/>
  <c r="BW1062" i="1"/>
  <c r="BY1060" i="1"/>
  <c r="BV1057" i="1"/>
  <c r="BX1055" i="1"/>
  <c r="BZ1053" i="1"/>
  <c r="BU1052" i="1"/>
  <c r="BW1050" i="1"/>
  <c r="BY1048" i="1"/>
  <c r="BV1045" i="1"/>
  <c r="BX1043" i="1"/>
  <c r="BZ1041" i="1"/>
  <c r="BU1040" i="1"/>
  <c r="BW1038" i="1"/>
  <c r="BY1036" i="1"/>
  <c r="BV1033" i="1"/>
  <c r="BX1031" i="1"/>
  <c r="BZ1029" i="1"/>
  <c r="BU1028" i="1"/>
  <c r="BW1026" i="1"/>
  <c r="BY1024" i="1"/>
  <c r="BV1021" i="1"/>
  <c r="BX1019" i="1"/>
  <c r="BZ1017" i="1"/>
  <c r="BU1016" i="1"/>
  <c r="BW1014" i="1"/>
  <c r="BY1012" i="1"/>
  <c r="BV1009" i="1"/>
  <c r="BX1007" i="1"/>
  <c r="BZ1005" i="1"/>
  <c r="BU1004" i="1"/>
  <c r="BW1002" i="1"/>
  <c r="BY1000" i="1"/>
  <c r="BV997" i="1"/>
  <c r="BX995" i="1"/>
  <c r="BZ993" i="1"/>
  <c r="BU992" i="1"/>
  <c r="BW990" i="1"/>
  <c r="BY988" i="1"/>
  <c r="BV985" i="1"/>
  <c r="BX983" i="1"/>
  <c r="BZ981" i="1"/>
  <c r="BU980" i="1"/>
  <c r="BW978" i="1"/>
  <c r="BY976" i="1"/>
  <c r="BV973" i="1"/>
  <c r="BX971" i="1"/>
  <c r="BZ969" i="1"/>
  <c r="BU968" i="1"/>
  <c r="BW966" i="1"/>
  <c r="BY964" i="1"/>
  <c r="BV961" i="1"/>
  <c r="BX959" i="1"/>
  <c r="BZ957" i="1"/>
  <c r="BU956" i="1"/>
  <c r="BW954" i="1"/>
  <c r="BY952" i="1"/>
  <c r="BV949" i="1"/>
  <c r="BX947" i="1"/>
  <c r="BY1707" i="1"/>
  <c r="BY1588" i="1"/>
  <c r="BZ1586" i="1"/>
  <c r="BV1573" i="1"/>
  <c r="BX1547" i="1"/>
  <c r="BV1446" i="1"/>
  <c r="BX1444" i="1"/>
  <c r="BY1350" i="1"/>
  <c r="BY1343" i="1"/>
  <c r="BY1326" i="1"/>
  <c r="BY1319" i="1"/>
  <c r="BY1302" i="1"/>
  <c r="BY1295" i="1"/>
  <c r="BY1278" i="1"/>
  <c r="BY1271" i="1"/>
  <c r="BX1256" i="1"/>
  <c r="BY1240" i="1"/>
  <c r="BU1239" i="1"/>
  <c r="BX1235" i="1"/>
  <c r="BY1230" i="1"/>
  <c r="BU1229" i="1"/>
  <c r="BY1225" i="1"/>
  <c r="BX1220" i="1"/>
  <c r="BY1204" i="1"/>
  <c r="BU1203" i="1"/>
  <c r="BX1199" i="1"/>
  <c r="BY1194" i="1"/>
  <c r="BV1177" i="1"/>
  <c r="BZ1173" i="1"/>
  <c r="BU1172" i="1"/>
  <c r="BU1169" i="1"/>
  <c r="BU1167" i="1"/>
  <c r="BV1166" i="1"/>
  <c r="BW1165" i="1"/>
  <c r="BZ1163" i="1"/>
  <c r="BV1157" i="1"/>
  <c r="BY1156" i="1"/>
  <c r="BW1155" i="1"/>
  <c r="BY1153" i="1"/>
  <c r="BW1147" i="1"/>
  <c r="BZ1146" i="1"/>
  <c r="BW1144" i="1"/>
  <c r="BY1143" i="1"/>
  <c r="BV1140" i="1"/>
  <c r="BZ1139" i="1"/>
  <c r="BY1136" i="1"/>
  <c r="BV1130" i="1"/>
  <c r="BY1129" i="1"/>
  <c r="BX1126" i="1"/>
  <c r="BW1123" i="1"/>
  <c r="BZ1122" i="1"/>
  <c r="BY1120" i="1"/>
  <c r="BZ1118" i="1"/>
  <c r="BU1117" i="1"/>
  <c r="BW1115" i="1"/>
  <c r="BY1113" i="1"/>
  <c r="BV1110" i="1"/>
  <c r="BX1108" i="1"/>
  <c r="BZ1106" i="1"/>
  <c r="BU1105" i="1"/>
  <c r="BW1103" i="1"/>
  <c r="BY1101" i="1"/>
  <c r="BV1098" i="1"/>
  <c r="BX1096" i="1"/>
  <c r="BZ1094" i="1"/>
  <c r="BU1093" i="1"/>
  <c r="BW1091" i="1"/>
  <c r="BY1089" i="1"/>
  <c r="BV1086" i="1"/>
  <c r="BX1084" i="1"/>
  <c r="BZ1082" i="1"/>
  <c r="BU1081" i="1"/>
  <c r="BW1079" i="1"/>
  <c r="BY1077" i="1"/>
  <c r="BV1074" i="1"/>
  <c r="BX1072" i="1"/>
  <c r="BZ1070" i="1"/>
  <c r="BU1069" i="1"/>
  <c r="BW1067" i="1"/>
  <c r="BY1065" i="1"/>
  <c r="BV1062" i="1"/>
  <c r="BX1060" i="1"/>
  <c r="BZ1058" i="1"/>
  <c r="BU1057" i="1"/>
  <c r="BW1055" i="1"/>
  <c r="BY1053" i="1"/>
  <c r="BV1050" i="1"/>
  <c r="BX1048" i="1"/>
  <c r="BZ1046" i="1"/>
  <c r="BU1045" i="1"/>
  <c r="BW1043" i="1"/>
  <c r="BY1041" i="1"/>
  <c r="BV1038" i="1"/>
  <c r="BX1036" i="1"/>
  <c r="BZ1034" i="1"/>
  <c r="BU1033" i="1"/>
  <c r="BW1031" i="1"/>
  <c r="BY1029" i="1"/>
  <c r="BV1026" i="1"/>
  <c r="BX1024" i="1"/>
  <c r="BZ1022" i="1"/>
  <c r="BU1021" i="1"/>
  <c r="BW1019" i="1"/>
  <c r="BY1017" i="1"/>
  <c r="BV1014" i="1"/>
  <c r="BX1012" i="1"/>
  <c r="BZ1010" i="1"/>
  <c r="BU1009" i="1"/>
  <c r="BW1007" i="1"/>
  <c r="BY1005" i="1"/>
  <c r="BV1002" i="1"/>
  <c r="BX1000" i="1"/>
  <c r="BZ998" i="1"/>
  <c r="BU997" i="1"/>
  <c r="BW995" i="1"/>
  <c r="BY993" i="1"/>
  <c r="BV990" i="1"/>
  <c r="BX988" i="1"/>
  <c r="BZ986" i="1"/>
  <c r="BU985" i="1"/>
  <c r="BW983" i="1"/>
  <c r="BY981" i="1"/>
  <c r="BV978" i="1"/>
  <c r="BX976" i="1"/>
  <c r="BZ974" i="1"/>
  <c r="BU973" i="1"/>
  <c r="BW971" i="1"/>
  <c r="BY969" i="1"/>
  <c r="BV966" i="1"/>
  <c r="BX964" i="1"/>
  <c r="BZ962" i="1"/>
  <c r="BU961" i="1"/>
  <c r="BW959" i="1"/>
  <c r="BY957" i="1"/>
  <c r="BV954" i="1"/>
  <c r="BX952" i="1"/>
  <c r="BZ950" i="1"/>
  <c r="BU949" i="1"/>
  <c r="BW947" i="1"/>
  <c r="BV1709" i="1"/>
  <c r="BU1616" i="1"/>
  <c r="BW1614" i="1"/>
  <c r="BX1588" i="1"/>
  <c r="BW1547" i="1"/>
  <c r="BY1521" i="1"/>
  <c r="BU1508" i="1"/>
  <c r="BW1506" i="1"/>
  <c r="BY1480" i="1"/>
  <c r="BY1357" i="1"/>
  <c r="BX1350" i="1"/>
  <c r="BX1340" i="1"/>
  <c r="BY1333" i="1"/>
  <c r="BX1326" i="1"/>
  <c r="BX1316" i="1"/>
  <c r="BY1309" i="1"/>
  <c r="BX1302" i="1"/>
  <c r="BX1292" i="1"/>
  <c r="BY1285" i="1"/>
  <c r="BX1278" i="1"/>
  <c r="BX1268" i="1"/>
  <c r="BY1261" i="1"/>
  <c r="BW1256" i="1"/>
  <c r="BX1230" i="1"/>
  <c r="BX1225" i="1"/>
  <c r="BW1220" i="1"/>
  <c r="BX1194" i="1"/>
  <c r="BU1193" i="1"/>
  <c r="BY1189" i="1"/>
  <c r="BX1184" i="1"/>
  <c r="BV1165" i="1"/>
  <c r="BX1164" i="1"/>
  <c r="BY1163" i="1"/>
  <c r="BZ1162" i="1"/>
  <c r="BU1157" i="1"/>
  <c r="BV1155" i="1"/>
  <c r="BX1153" i="1"/>
  <c r="BU1147" i="1"/>
  <c r="BY1146" i="1"/>
  <c r="BX1143" i="1"/>
  <c r="BU1140" i="1"/>
  <c r="BY1139" i="1"/>
  <c r="BX1136" i="1"/>
  <c r="BY1133" i="1"/>
  <c r="BX1129" i="1"/>
  <c r="BW1126" i="1"/>
  <c r="BU1123" i="1"/>
  <c r="BY1122" i="1"/>
  <c r="BX1120" i="1"/>
  <c r="BY1118" i="1"/>
  <c r="BV1115" i="1"/>
  <c r="BX1113" i="1"/>
  <c r="BZ1111" i="1"/>
  <c r="BU1110" i="1"/>
  <c r="BW1108" i="1"/>
  <c r="BY1106" i="1"/>
  <c r="BV1103" i="1"/>
  <c r="BX1101" i="1"/>
  <c r="BZ1099" i="1"/>
  <c r="BU1098" i="1"/>
  <c r="BW1096" i="1"/>
  <c r="BY1094" i="1"/>
  <c r="BV1091" i="1"/>
  <c r="BX1089" i="1"/>
  <c r="BZ1087" i="1"/>
  <c r="BU1086" i="1"/>
  <c r="BW1084" i="1"/>
  <c r="BY1082" i="1"/>
  <c r="BV1079" i="1"/>
  <c r="BX1077" i="1"/>
  <c r="BZ1075" i="1"/>
  <c r="BU1074" i="1"/>
  <c r="BW1072" i="1"/>
  <c r="BY1070" i="1"/>
  <c r="BV1067" i="1"/>
  <c r="BX1065" i="1"/>
  <c r="BZ1063" i="1"/>
  <c r="BU1062" i="1"/>
  <c r="BW1060" i="1"/>
  <c r="BY1058" i="1"/>
  <c r="BV1055" i="1"/>
  <c r="BX1053" i="1"/>
  <c r="BZ1051" i="1"/>
  <c r="BU1050" i="1"/>
  <c r="BW1048" i="1"/>
  <c r="BY1046" i="1"/>
  <c r="BV1043" i="1"/>
  <c r="BX1041" i="1"/>
  <c r="BZ1039" i="1"/>
  <c r="BU1038" i="1"/>
  <c r="BW1036" i="1"/>
  <c r="BY1034" i="1"/>
  <c r="BV1031" i="1"/>
  <c r="BX1029" i="1"/>
  <c r="BZ1027" i="1"/>
  <c r="BU1026" i="1"/>
  <c r="BW1024" i="1"/>
  <c r="BY1022" i="1"/>
  <c r="BV1019" i="1"/>
  <c r="BX1017" i="1"/>
  <c r="BZ1015" i="1"/>
  <c r="BU1014" i="1"/>
  <c r="BW1012" i="1"/>
  <c r="BY1010" i="1"/>
  <c r="BV1007" i="1"/>
  <c r="BX1005" i="1"/>
  <c r="BZ1003" i="1"/>
  <c r="BU1002" i="1"/>
  <c r="BW1000" i="1"/>
  <c r="BY998" i="1"/>
  <c r="BV995" i="1"/>
  <c r="BX993" i="1"/>
  <c r="BZ991" i="1"/>
  <c r="BU990" i="1"/>
  <c r="BW988" i="1"/>
  <c r="BY986" i="1"/>
  <c r="BV983" i="1"/>
  <c r="BX981" i="1"/>
  <c r="BZ979" i="1"/>
  <c r="BU978" i="1"/>
  <c r="BW976" i="1"/>
  <c r="BY974" i="1"/>
  <c r="BV971" i="1"/>
  <c r="BX969" i="1"/>
  <c r="BZ967" i="1"/>
  <c r="BU966" i="1"/>
  <c r="BW964" i="1"/>
  <c r="BY962" i="1"/>
  <c r="BV959" i="1"/>
  <c r="BX957" i="1"/>
  <c r="BZ955" i="1"/>
  <c r="BU954" i="1"/>
  <c r="BW952" i="1"/>
  <c r="BY950" i="1"/>
  <c r="BV947" i="1"/>
  <c r="BZ1676" i="1"/>
  <c r="BX1480" i="1"/>
  <c r="BU1405" i="1"/>
  <c r="BX1403" i="1"/>
  <c r="BZ1377" i="1"/>
  <c r="BX1361" i="1"/>
  <c r="BX1357" i="1"/>
  <c r="BW1347" i="1"/>
  <c r="BW1340" i="1"/>
  <c r="BX1333" i="1"/>
  <c r="BW1323" i="1"/>
  <c r="BW1316" i="1"/>
  <c r="BX1309" i="1"/>
  <c r="BW1299" i="1"/>
  <c r="BW1292" i="1"/>
  <c r="BX1285" i="1"/>
  <c r="BW1275" i="1"/>
  <c r="BW1268" i="1"/>
  <c r="BX1261" i="1"/>
  <c r="BV1256" i="1"/>
  <c r="BW1251" i="1"/>
  <c r="BZ1247" i="1"/>
  <c r="BV1246" i="1"/>
  <c r="BW1230" i="1"/>
  <c r="BW1225" i="1"/>
  <c r="BV1220" i="1"/>
  <c r="BW1215" i="1"/>
  <c r="BZ1211" i="1"/>
  <c r="BV1210" i="1"/>
  <c r="BW1194" i="1"/>
  <c r="BX1189" i="1"/>
  <c r="BW1184" i="1"/>
  <c r="BV1164" i="1"/>
  <c r="BX1163" i="1"/>
  <c r="BX1162" i="1"/>
  <c r="BU1155" i="1"/>
  <c r="BV1154" i="1"/>
  <c r="BW1153" i="1"/>
  <c r="BZ1151" i="1"/>
  <c r="BX1146" i="1"/>
  <c r="BW1143" i="1"/>
  <c r="BX1139" i="1"/>
  <c r="BW1136" i="1"/>
  <c r="BW1133" i="1"/>
  <c r="BW1129" i="1"/>
  <c r="BV1126" i="1"/>
  <c r="BZ1125" i="1"/>
  <c r="BX1122" i="1"/>
  <c r="BW1120" i="1"/>
  <c r="BX1118" i="1"/>
  <c r="BZ1116" i="1"/>
  <c r="BU1115" i="1"/>
  <c r="BW1113" i="1"/>
  <c r="BY1111" i="1"/>
  <c r="BV1108" i="1"/>
  <c r="BX1106" i="1"/>
  <c r="BZ1104" i="1"/>
  <c r="BU1103" i="1"/>
  <c r="BW1101" i="1"/>
  <c r="BY1099" i="1"/>
  <c r="BV1096" i="1"/>
  <c r="BX1094" i="1"/>
  <c r="BZ1092" i="1"/>
  <c r="BU1091" i="1"/>
  <c r="BW1089" i="1"/>
  <c r="BY1087" i="1"/>
  <c r="BV1084" i="1"/>
  <c r="BX1082" i="1"/>
  <c r="BZ1080" i="1"/>
  <c r="BU1079" i="1"/>
  <c r="BW1077" i="1"/>
  <c r="BY1075" i="1"/>
  <c r="BV1072" i="1"/>
  <c r="BX1070" i="1"/>
  <c r="BZ1068" i="1"/>
  <c r="BU1067" i="1"/>
  <c r="BW1065" i="1"/>
  <c r="BY1063" i="1"/>
  <c r="BV1060" i="1"/>
  <c r="BX1058" i="1"/>
  <c r="BZ1056" i="1"/>
  <c r="BU1055" i="1"/>
  <c r="BW1053" i="1"/>
  <c r="BY1051" i="1"/>
  <c r="BV1048" i="1"/>
  <c r="BX1046" i="1"/>
  <c r="BZ1044" i="1"/>
  <c r="BU1043" i="1"/>
  <c r="BW1041" i="1"/>
  <c r="BY1039" i="1"/>
  <c r="BV1036" i="1"/>
  <c r="BX1034" i="1"/>
  <c r="BZ1032" i="1"/>
  <c r="BU1031" i="1"/>
  <c r="BW1029" i="1"/>
  <c r="BY1027" i="1"/>
  <c r="BV1024" i="1"/>
  <c r="BX1022" i="1"/>
  <c r="BZ1020" i="1"/>
  <c r="BU1019" i="1"/>
  <c r="BW1017" i="1"/>
  <c r="BY1015" i="1"/>
  <c r="BV1012" i="1"/>
  <c r="BX1010" i="1"/>
  <c r="BZ1008" i="1"/>
  <c r="BU1007" i="1"/>
  <c r="BW1005" i="1"/>
  <c r="BY1003" i="1"/>
  <c r="BV1000" i="1"/>
  <c r="BX998" i="1"/>
  <c r="BZ996" i="1"/>
  <c r="BU995" i="1"/>
  <c r="BW993" i="1"/>
  <c r="BY991" i="1"/>
  <c r="BV988" i="1"/>
  <c r="BX986" i="1"/>
  <c r="BZ984" i="1"/>
  <c r="BU983" i="1"/>
  <c r="BW981" i="1"/>
  <c r="BY979" i="1"/>
  <c r="BV976" i="1"/>
  <c r="BX974" i="1"/>
  <c r="BZ972" i="1"/>
  <c r="BU971" i="1"/>
  <c r="BW969" i="1"/>
  <c r="BY967" i="1"/>
  <c r="BV964" i="1"/>
  <c r="BX962" i="1"/>
  <c r="BZ960" i="1"/>
  <c r="BU959" i="1"/>
  <c r="BW957" i="1"/>
  <c r="BY955" i="1"/>
  <c r="BV952" i="1"/>
  <c r="BX950" i="1"/>
  <c r="BZ948" i="1"/>
  <c r="BU947" i="1"/>
  <c r="BY1676" i="1"/>
  <c r="BY1377" i="1"/>
  <c r="BW1361" i="1"/>
  <c r="BW1357" i="1"/>
  <c r="BV1354" i="1"/>
  <c r="BV1347" i="1"/>
  <c r="BV1340" i="1"/>
  <c r="BW1333" i="1"/>
  <c r="BV1330" i="1"/>
  <c r="BV1323" i="1"/>
  <c r="BV1316" i="1"/>
  <c r="BW1309" i="1"/>
  <c r="BV1306" i="1"/>
  <c r="BV1299" i="1"/>
  <c r="BV1292" i="1"/>
  <c r="BW1285" i="1"/>
  <c r="BV1282" i="1"/>
  <c r="BV1275" i="1"/>
  <c r="BV1268" i="1"/>
  <c r="BW1261" i="1"/>
  <c r="BZ1257" i="1"/>
  <c r="BU1256" i="1"/>
  <c r="BZ1252" i="1"/>
  <c r="BV1251" i="1"/>
  <c r="BY1247" i="1"/>
  <c r="BU1246" i="1"/>
  <c r="BZ1242" i="1"/>
  <c r="BV1225" i="1"/>
  <c r="BZ1221" i="1"/>
  <c r="BU1220" i="1"/>
  <c r="BZ1216" i="1"/>
  <c r="BV1215" i="1"/>
  <c r="BY1211" i="1"/>
  <c r="BU1210" i="1"/>
  <c r="BZ1206" i="1"/>
  <c r="BW1189" i="1"/>
  <c r="BV1184" i="1"/>
  <c r="BW1179" i="1"/>
  <c r="BZ1175" i="1"/>
  <c r="BV1174" i="1"/>
  <c r="BU1164" i="1"/>
  <c r="BW1162" i="1"/>
  <c r="BZ1160" i="1"/>
  <c r="BV1153" i="1"/>
  <c r="BX1152" i="1"/>
  <c r="BY1151" i="1"/>
  <c r="BZ1150" i="1"/>
  <c r="BW1146" i="1"/>
  <c r="BV1143" i="1"/>
  <c r="BW1139" i="1"/>
  <c r="BV1136" i="1"/>
  <c r="BV1133" i="1"/>
  <c r="BZ1132" i="1"/>
  <c r="BV1129" i="1"/>
  <c r="BU1126" i="1"/>
  <c r="BY1125" i="1"/>
  <c r="BW1122" i="1"/>
  <c r="BU1120" i="1"/>
  <c r="BW1118" i="1"/>
  <c r="BY1116" i="1"/>
  <c r="BV1113" i="1"/>
  <c r="BX1111" i="1"/>
  <c r="BZ1109" i="1"/>
  <c r="BU1108" i="1"/>
  <c r="BW1106" i="1"/>
  <c r="BY1104" i="1"/>
  <c r="BV1101" i="1"/>
  <c r="BX1099" i="1"/>
  <c r="BZ1097" i="1"/>
  <c r="BU1096" i="1"/>
  <c r="BW1094" i="1"/>
  <c r="BY1092" i="1"/>
  <c r="BV1089" i="1"/>
  <c r="BX1087" i="1"/>
  <c r="BZ1085" i="1"/>
  <c r="BU1084" i="1"/>
  <c r="BW1082" i="1"/>
  <c r="BY1080" i="1"/>
  <c r="BV1077" i="1"/>
  <c r="BX1075" i="1"/>
  <c r="BZ1073" i="1"/>
  <c r="BU1072" i="1"/>
  <c r="BW1070" i="1"/>
  <c r="BY1068" i="1"/>
  <c r="BV1065" i="1"/>
  <c r="BX1063" i="1"/>
  <c r="BZ1061" i="1"/>
  <c r="BU1060" i="1"/>
  <c r="BW1058" i="1"/>
  <c r="BY1056" i="1"/>
  <c r="BV1053" i="1"/>
  <c r="BX1051" i="1"/>
  <c r="BZ1049" i="1"/>
  <c r="BU1048" i="1"/>
  <c r="BW1046" i="1"/>
  <c r="BY1044" i="1"/>
  <c r="BV1041" i="1"/>
  <c r="BX1039" i="1"/>
  <c r="BZ1037" i="1"/>
  <c r="BU1036" i="1"/>
  <c r="BW1034" i="1"/>
  <c r="BY1032" i="1"/>
  <c r="BV1029" i="1"/>
  <c r="BX1027" i="1"/>
  <c r="BZ1025" i="1"/>
  <c r="BU1024" i="1"/>
  <c r="BW1022" i="1"/>
  <c r="BY1020" i="1"/>
  <c r="BV1017" i="1"/>
  <c r="BX1015" i="1"/>
  <c r="BZ1013" i="1"/>
  <c r="BU1012" i="1"/>
  <c r="BW1010" i="1"/>
  <c r="BY1008" i="1"/>
  <c r="BV1005" i="1"/>
  <c r="BX1003" i="1"/>
  <c r="BZ1001" i="1"/>
  <c r="BU1000" i="1"/>
  <c r="BW998" i="1"/>
  <c r="BY996" i="1"/>
  <c r="BV993" i="1"/>
  <c r="BX991" i="1"/>
  <c r="BZ989" i="1"/>
  <c r="BU988" i="1"/>
  <c r="BW986" i="1"/>
  <c r="BY984" i="1"/>
  <c r="BV981" i="1"/>
  <c r="BX979" i="1"/>
  <c r="BZ977" i="1"/>
  <c r="BU976" i="1"/>
  <c r="BW974" i="1"/>
  <c r="BY972" i="1"/>
  <c r="BV969" i="1"/>
  <c r="BX967" i="1"/>
  <c r="BZ965" i="1"/>
  <c r="BU964" i="1"/>
  <c r="BW962" i="1"/>
  <c r="BY960" i="1"/>
  <c r="BV957" i="1"/>
  <c r="BX955" i="1"/>
  <c r="BZ953" i="1"/>
  <c r="BU952" i="1"/>
  <c r="BW950" i="1"/>
  <c r="BY948" i="1"/>
  <c r="BY1624" i="1"/>
  <c r="BZ1622" i="1"/>
  <c r="BV1609" i="1"/>
  <c r="BX1583" i="1"/>
  <c r="BY1516" i="1"/>
  <c r="BZ1514" i="1"/>
  <c r="BV1501" i="1"/>
  <c r="BU1441" i="1"/>
  <c r="BX1439" i="1"/>
  <c r="BZ1413" i="1"/>
  <c r="BX1365" i="1"/>
  <c r="BU1361" i="1"/>
  <c r="BU1354" i="1"/>
  <c r="BU1347" i="1"/>
  <c r="BU1337" i="1"/>
  <c r="BU1330" i="1"/>
  <c r="BU1323" i="1"/>
  <c r="BU1313" i="1"/>
  <c r="BU1306" i="1"/>
  <c r="BU1299" i="1"/>
  <c r="BU1289" i="1"/>
  <c r="BU1282" i="1"/>
  <c r="BU1275" i="1"/>
  <c r="BU1265" i="1"/>
  <c r="BY1252" i="1"/>
  <c r="BU1251" i="1"/>
  <c r="BX1247" i="1"/>
  <c r="BY1242" i="1"/>
  <c r="BU1241" i="1"/>
  <c r="BY1237" i="1"/>
  <c r="BX1232" i="1"/>
  <c r="BY1216" i="1"/>
  <c r="BU1215" i="1"/>
  <c r="BX1211" i="1"/>
  <c r="BY1206" i="1"/>
  <c r="BU1205" i="1"/>
  <c r="BY1201" i="1"/>
  <c r="BX1196" i="1"/>
  <c r="BV1189" i="1"/>
  <c r="BZ1185" i="1"/>
  <c r="BU1184" i="1"/>
  <c r="BZ1180" i="1"/>
  <c r="BV1179" i="1"/>
  <c r="BY1175" i="1"/>
  <c r="BU1174" i="1"/>
  <c r="BV1162" i="1"/>
  <c r="BZ1161" i="1"/>
  <c r="BY1160" i="1"/>
  <c r="BV1152" i="1"/>
  <c r="BX1151" i="1"/>
  <c r="BX1150" i="1"/>
  <c r="BV1146" i="1"/>
  <c r="BU1143" i="1"/>
  <c r="BZ1142" i="1"/>
  <c r="BV1139" i="1"/>
  <c r="BU1136" i="1"/>
  <c r="BU1133" i="1"/>
  <c r="BY1132" i="1"/>
  <c r="BU1129" i="1"/>
  <c r="BX1125" i="1"/>
  <c r="BV1122" i="1"/>
  <c r="BV1118" i="1"/>
  <c r="BX1116" i="1"/>
  <c r="BZ1114" i="1"/>
  <c r="BU1113" i="1"/>
  <c r="BW1111" i="1"/>
  <c r="BY1109" i="1"/>
  <c r="BV1106" i="1"/>
  <c r="BX1104" i="1"/>
  <c r="BZ1102" i="1"/>
  <c r="BU1101" i="1"/>
  <c r="BW1099" i="1"/>
  <c r="BY1097" i="1"/>
  <c r="BV1094" i="1"/>
  <c r="BX1092" i="1"/>
  <c r="BZ1090" i="1"/>
  <c r="BU1089" i="1"/>
  <c r="BW1087" i="1"/>
  <c r="BY1085" i="1"/>
  <c r="BV1082" i="1"/>
  <c r="BX1080" i="1"/>
  <c r="BZ1078" i="1"/>
  <c r="BU1077" i="1"/>
  <c r="BW1075" i="1"/>
  <c r="BY1073" i="1"/>
  <c r="BV1070" i="1"/>
  <c r="BX1068" i="1"/>
  <c r="BZ1066" i="1"/>
  <c r="BU1065" i="1"/>
  <c r="BW1063" i="1"/>
  <c r="BY1061" i="1"/>
  <c r="BV1058" i="1"/>
  <c r="BX1056" i="1"/>
  <c r="BZ1054" i="1"/>
  <c r="BU1053" i="1"/>
  <c r="BW1051" i="1"/>
  <c r="BY1049" i="1"/>
  <c r="BV1046" i="1"/>
  <c r="BX1044" i="1"/>
  <c r="BZ1042" i="1"/>
  <c r="BU1041" i="1"/>
  <c r="BW1039" i="1"/>
  <c r="BY1037" i="1"/>
  <c r="BV1034" i="1"/>
  <c r="BX1032" i="1"/>
  <c r="BZ1030" i="1"/>
  <c r="BU1029" i="1"/>
  <c r="BW1027" i="1"/>
  <c r="BY1025" i="1"/>
  <c r="BV1022" i="1"/>
  <c r="BX1020" i="1"/>
  <c r="BZ1018" i="1"/>
  <c r="BU1017" i="1"/>
  <c r="BW1015" i="1"/>
  <c r="BY1013" i="1"/>
  <c r="BV1010" i="1"/>
  <c r="BX1008" i="1"/>
  <c r="BZ1006" i="1"/>
  <c r="BU1005" i="1"/>
  <c r="BW1003" i="1"/>
  <c r="BY1001" i="1"/>
  <c r="BV998" i="1"/>
  <c r="BX996" i="1"/>
  <c r="BZ994" i="1"/>
  <c r="BU993" i="1"/>
  <c r="BW991" i="1"/>
  <c r="BY989" i="1"/>
  <c r="BV986" i="1"/>
  <c r="BX984" i="1"/>
  <c r="BZ982" i="1"/>
  <c r="BU981" i="1"/>
  <c r="BW979" i="1"/>
  <c r="BY977" i="1"/>
  <c r="BV974" i="1"/>
  <c r="BX972" i="1"/>
  <c r="BZ970" i="1"/>
  <c r="BU969" i="1"/>
  <c r="BW967" i="1"/>
  <c r="BY965" i="1"/>
  <c r="BV962" i="1"/>
  <c r="BX960" i="1"/>
  <c r="BZ958" i="1"/>
  <c r="BU957" i="1"/>
  <c r="BW955" i="1"/>
  <c r="BY953" i="1"/>
  <c r="BV950" i="1"/>
  <c r="BX948" i="1"/>
  <c r="BX1624" i="1"/>
  <c r="BW1583" i="1"/>
  <c r="BY1557" i="1"/>
  <c r="BU1544" i="1"/>
  <c r="BW1542" i="1"/>
  <c r="BX1516" i="1"/>
  <c r="BY1413" i="1"/>
  <c r="BX1619" i="1"/>
  <c r="BY1552" i="1"/>
  <c r="BZ1550" i="1"/>
  <c r="BV1537" i="1"/>
  <c r="BX1511" i="1"/>
  <c r="BU1436" i="1"/>
  <c r="BW1374" i="1"/>
  <c r="BU1362" i="1"/>
  <c r="BW1359" i="1"/>
  <c r="BW1352" i="1"/>
  <c r="BX1345" i="1"/>
  <c r="BW1335" i="1"/>
  <c r="BW1328" i="1"/>
  <c r="BX1321" i="1"/>
  <c r="BW1311" i="1"/>
  <c r="BW1304" i="1"/>
  <c r="BX1297" i="1"/>
  <c r="BW1287" i="1"/>
  <c r="BW1280" i="1"/>
  <c r="BX1273" i="1"/>
  <c r="BW1263" i="1"/>
  <c r="BX1259" i="1"/>
  <c r="BY1254" i="1"/>
  <c r="BU1253" i="1"/>
  <c r="BY1249" i="1"/>
  <c r="BX1244" i="1"/>
  <c r="BY1228" i="1"/>
  <c r="BU1227" i="1"/>
  <c r="BX1223" i="1"/>
  <c r="BY1218" i="1"/>
  <c r="BU1217" i="1"/>
  <c r="BY1213" i="1"/>
  <c r="BX1208" i="1"/>
  <c r="BZ1192" i="1"/>
  <c r="BV1191" i="1"/>
  <c r="BY1187" i="1"/>
  <c r="BU1186" i="1"/>
  <c r="BZ1182" i="1"/>
  <c r="BY1170" i="1"/>
  <c r="BY1167" i="1"/>
  <c r="BU1160" i="1"/>
  <c r="BY1158" i="1"/>
  <c r="BW1148" i="1"/>
  <c r="BW1145" i="1"/>
  <c r="BW1141" i="1"/>
  <c r="BV1138" i="1"/>
  <c r="BZ1137" i="1"/>
  <c r="BX1134" i="1"/>
  <c r="BW1131" i="1"/>
  <c r="BX1127" i="1"/>
  <c r="BW1124" i="1"/>
  <c r="BY1121" i="1"/>
  <c r="BW1119" i="1"/>
  <c r="BY1117" i="1"/>
  <c r="BV1114" i="1"/>
  <c r="BX1112" i="1"/>
  <c r="BZ1110" i="1"/>
  <c r="BU1109" i="1"/>
  <c r="BW1107" i="1"/>
  <c r="BY1105" i="1"/>
  <c r="BV1102" i="1"/>
  <c r="BX1100" i="1"/>
  <c r="BZ1098" i="1"/>
  <c r="BU1097" i="1"/>
  <c r="BW1095" i="1"/>
  <c r="BY1093" i="1"/>
  <c r="BV1090" i="1"/>
  <c r="BX1088" i="1"/>
  <c r="BZ1086" i="1"/>
  <c r="BU1085" i="1"/>
  <c r="BW1083" i="1"/>
  <c r="BY1081" i="1"/>
  <c r="BV1078" i="1"/>
  <c r="BX1076" i="1"/>
  <c r="BZ1074" i="1"/>
  <c r="BU1073" i="1"/>
  <c r="BW1071" i="1"/>
  <c r="BY1069" i="1"/>
  <c r="BV1066" i="1"/>
  <c r="BX1064" i="1"/>
  <c r="BZ1062" i="1"/>
  <c r="BU1061" i="1"/>
  <c r="BW1059" i="1"/>
  <c r="BY1057" i="1"/>
  <c r="BV1054" i="1"/>
  <c r="BX1052" i="1"/>
  <c r="BZ1050" i="1"/>
  <c r="BU1049" i="1"/>
  <c r="BW1047" i="1"/>
  <c r="BY1045" i="1"/>
  <c r="BV1042" i="1"/>
  <c r="BX1040" i="1"/>
  <c r="BZ1038" i="1"/>
  <c r="BU1037" i="1"/>
  <c r="BW1035" i="1"/>
  <c r="BY1033" i="1"/>
  <c r="BV1030" i="1"/>
  <c r="BX1028" i="1"/>
  <c r="BZ1026" i="1"/>
  <c r="BU1025" i="1"/>
  <c r="BW1023" i="1"/>
  <c r="BY1021" i="1"/>
  <c r="BV1018" i="1"/>
  <c r="BX1016" i="1"/>
  <c r="BZ1014" i="1"/>
  <c r="BU1013" i="1"/>
  <c r="BW1011" i="1"/>
  <c r="BY1009" i="1"/>
  <c r="BV1006" i="1"/>
  <c r="BX1004" i="1"/>
  <c r="BZ1002" i="1"/>
  <c r="BU1001" i="1"/>
  <c r="BW999" i="1"/>
  <c r="BY997" i="1"/>
  <c r="BV994" i="1"/>
  <c r="BX992" i="1"/>
  <c r="BZ990" i="1"/>
  <c r="BU989" i="1"/>
  <c r="BW987" i="1"/>
  <c r="BY985" i="1"/>
  <c r="BV982" i="1"/>
  <c r="BX980" i="1"/>
  <c r="BZ978" i="1"/>
  <c r="BU977" i="1"/>
  <c r="BW975" i="1"/>
  <c r="BY973" i="1"/>
  <c r="BV970" i="1"/>
  <c r="BX968" i="1"/>
  <c r="BZ966" i="1"/>
  <c r="BU965" i="1"/>
  <c r="BW963" i="1"/>
  <c r="BY961" i="1"/>
  <c r="BV958" i="1"/>
  <c r="BX956" i="1"/>
  <c r="BZ954" i="1"/>
  <c r="BU953" i="1"/>
  <c r="BW951" i="1"/>
  <c r="BY949" i="1"/>
  <c r="BX1338" i="1"/>
  <c r="BX1290" i="1"/>
  <c r="BU1232" i="1"/>
  <c r="BW1191" i="1"/>
  <c r="BU1161" i="1"/>
  <c r="BU1149" i="1"/>
  <c r="BU1146" i="1"/>
  <c r="BZ1141" i="1"/>
  <c r="BX1138" i="1"/>
  <c r="BU1135" i="1"/>
  <c r="BY1127" i="1"/>
  <c r="BY1119" i="1"/>
  <c r="BY1112" i="1"/>
  <c r="BY1095" i="1"/>
  <c r="BY1088" i="1"/>
  <c r="BY1071" i="1"/>
  <c r="BY1064" i="1"/>
  <c r="BX1059" i="1"/>
  <c r="BX1049" i="1"/>
  <c r="BW1033" i="1"/>
  <c r="BU1032" i="1"/>
  <c r="BV1028" i="1"/>
  <c r="BX1023" i="1"/>
  <c r="BX1013" i="1"/>
  <c r="BW997" i="1"/>
  <c r="BU996" i="1"/>
  <c r="BV992" i="1"/>
  <c r="BX987" i="1"/>
  <c r="BX977" i="1"/>
  <c r="BW961" i="1"/>
  <c r="BU960" i="1"/>
  <c r="BV956" i="1"/>
  <c r="BX951" i="1"/>
  <c r="BV945" i="1"/>
  <c r="BX943" i="1"/>
  <c r="BZ941" i="1"/>
  <c r="BU940" i="1"/>
  <c r="BW938" i="1"/>
  <c r="BY936" i="1"/>
  <c r="BV933" i="1"/>
  <c r="BX931" i="1"/>
  <c r="BZ929" i="1"/>
  <c r="BU928" i="1"/>
  <c r="BW926" i="1"/>
  <c r="BY924" i="1"/>
  <c r="BV921" i="1"/>
  <c r="BX919" i="1"/>
  <c r="BZ917" i="1"/>
  <c r="BU916" i="1"/>
  <c r="BW914" i="1"/>
  <c r="BY912" i="1"/>
  <c r="BV909" i="1"/>
  <c r="BX907" i="1"/>
  <c r="BZ905" i="1"/>
  <c r="BU904" i="1"/>
  <c r="BW902" i="1"/>
  <c r="BY900" i="1"/>
  <c r="BV897" i="1"/>
  <c r="BX895" i="1"/>
  <c r="BZ893" i="1"/>
  <c r="BU892" i="1"/>
  <c r="BW890" i="1"/>
  <c r="BY888" i="1"/>
  <c r="BV885" i="1"/>
  <c r="BX883" i="1"/>
  <c r="BZ881" i="1"/>
  <c r="BU880" i="1"/>
  <c r="BW878" i="1"/>
  <c r="BY876" i="1"/>
  <c r="BV873" i="1"/>
  <c r="BX871" i="1"/>
  <c r="BZ869" i="1"/>
  <c r="BU868" i="1"/>
  <c r="BW866" i="1"/>
  <c r="BY864" i="1"/>
  <c r="BV861" i="1"/>
  <c r="BX859" i="1"/>
  <c r="BZ857" i="1"/>
  <c r="BU856" i="1"/>
  <c r="BW854" i="1"/>
  <c r="BY852" i="1"/>
  <c r="BY1321" i="1"/>
  <c r="BY1273" i="1"/>
  <c r="BX1237" i="1"/>
  <c r="BY1141" i="1"/>
  <c r="BW1138" i="1"/>
  <c r="BX1119" i="1"/>
  <c r="BX1109" i="1"/>
  <c r="BY1102" i="1"/>
  <c r="BX1095" i="1"/>
  <c r="BX1085" i="1"/>
  <c r="BY1078" i="1"/>
  <c r="BX1071" i="1"/>
  <c r="BU1059" i="1"/>
  <c r="BY1054" i="1"/>
  <c r="BW1049" i="1"/>
  <c r="BY1043" i="1"/>
  <c r="BU1023" i="1"/>
  <c r="BY1018" i="1"/>
  <c r="BW1013" i="1"/>
  <c r="BY1007" i="1"/>
  <c r="BU987" i="1"/>
  <c r="BY982" i="1"/>
  <c r="BW977" i="1"/>
  <c r="BY971" i="1"/>
  <c r="BU951" i="1"/>
  <c r="BU945" i="1"/>
  <c r="BW943" i="1"/>
  <c r="BY941" i="1"/>
  <c r="BV938" i="1"/>
  <c r="BX936" i="1"/>
  <c r="BZ934" i="1"/>
  <c r="BU933" i="1"/>
  <c r="BW931" i="1"/>
  <c r="BY929" i="1"/>
  <c r="BV926" i="1"/>
  <c r="BX924" i="1"/>
  <c r="BZ922" i="1"/>
  <c r="BU921" i="1"/>
  <c r="BW919" i="1"/>
  <c r="BY917" i="1"/>
  <c r="BV914" i="1"/>
  <c r="BX912" i="1"/>
  <c r="BZ910" i="1"/>
  <c r="BU909" i="1"/>
  <c r="BW907" i="1"/>
  <c r="BY905" i="1"/>
  <c r="BV902" i="1"/>
  <c r="BX900" i="1"/>
  <c r="BZ898" i="1"/>
  <c r="BU897" i="1"/>
  <c r="BW895" i="1"/>
  <c r="BY893" i="1"/>
  <c r="BV890" i="1"/>
  <c r="BX888" i="1"/>
  <c r="BZ886" i="1"/>
  <c r="BU885" i="1"/>
  <c r="BW883" i="1"/>
  <c r="BY881" i="1"/>
  <c r="BV878" i="1"/>
  <c r="BX876" i="1"/>
  <c r="BZ874" i="1"/>
  <c r="BU873" i="1"/>
  <c r="BW871" i="1"/>
  <c r="BY869" i="1"/>
  <c r="BV866" i="1"/>
  <c r="BX864" i="1"/>
  <c r="BZ862" i="1"/>
  <c r="BU861" i="1"/>
  <c r="BW859" i="1"/>
  <c r="BY857" i="1"/>
  <c r="BV854" i="1"/>
  <c r="BX852" i="1"/>
  <c r="BZ850" i="1"/>
  <c r="BU849" i="1"/>
  <c r="BW847" i="1"/>
  <c r="BY845" i="1"/>
  <c r="BV842" i="1"/>
  <c r="BX840" i="1"/>
  <c r="BZ838" i="1"/>
  <c r="BU837" i="1"/>
  <c r="BW835" i="1"/>
  <c r="BY833" i="1"/>
  <c r="BV830" i="1"/>
  <c r="BX828" i="1"/>
  <c r="BZ826" i="1"/>
  <c r="BU825" i="1"/>
  <c r="BW823" i="1"/>
  <c r="BY821" i="1"/>
  <c r="BV818" i="1"/>
  <c r="BX816" i="1"/>
  <c r="BZ814" i="1"/>
  <c r="BU813" i="1"/>
  <c r="BW811" i="1"/>
  <c r="BY809" i="1"/>
  <c r="BV806" i="1"/>
  <c r="BX804" i="1"/>
  <c r="BZ802" i="1"/>
  <c r="BU801" i="1"/>
  <c r="BW799" i="1"/>
  <c r="BY797" i="1"/>
  <c r="BV794" i="1"/>
  <c r="BX792" i="1"/>
  <c r="BZ790" i="1"/>
  <c r="BU789" i="1"/>
  <c r="BW787" i="1"/>
  <c r="BY785" i="1"/>
  <c r="BV782" i="1"/>
  <c r="BX780" i="1"/>
  <c r="BZ778" i="1"/>
  <c r="BU777" i="1"/>
  <c r="BW775" i="1"/>
  <c r="BY773" i="1"/>
  <c r="BV770" i="1"/>
  <c r="BX768" i="1"/>
  <c r="BZ766" i="1"/>
  <c r="BU765" i="1"/>
  <c r="BW763" i="1"/>
  <c r="BY761" i="1"/>
  <c r="BV758" i="1"/>
  <c r="BX756" i="1"/>
  <c r="BZ754" i="1"/>
  <c r="BU753" i="1"/>
  <c r="BW751" i="1"/>
  <c r="BY749" i="1"/>
  <c r="BV746" i="1"/>
  <c r="BX744" i="1"/>
  <c r="BZ742" i="1"/>
  <c r="BZ1348" i="1"/>
  <c r="BZ1300" i="1"/>
  <c r="BW1237" i="1"/>
  <c r="BX1141" i="1"/>
  <c r="BU1125" i="1"/>
  <c r="BU1122" i="1"/>
  <c r="BW1116" i="1"/>
  <c r="BW1109" i="1"/>
  <c r="BX1102" i="1"/>
  <c r="BW1092" i="1"/>
  <c r="BW1085" i="1"/>
  <c r="BX1078" i="1"/>
  <c r="BW1068" i="1"/>
  <c r="BX1054" i="1"/>
  <c r="BV1049" i="1"/>
  <c r="BW1044" i="1"/>
  <c r="BZ1040" i="1"/>
  <c r="BV1039" i="1"/>
  <c r="BZ1035" i="1"/>
  <c r="BX1018" i="1"/>
  <c r="BV1013" i="1"/>
  <c r="BW1008" i="1"/>
  <c r="BZ1004" i="1"/>
  <c r="BV1003" i="1"/>
  <c r="BZ999" i="1"/>
  <c r="BX982" i="1"/>
  <c r="BV977" i="1"/>
  <c r="BW972" i="1"/>
  <c r="BZ968" i="1"/>
  <c r="BV967" i="1"/>
  <c r="BZ963" i="1"/>
  <c r="BZ946" i="1"/>
  <c r="BV943" i="1"/>
  <c r="BX941" i="1"/>
  <c r="BZ939" i="1"/>
  <c r="BU938" i="1"/>
  <c r="BW936" i="1"/>
  <c r="BY934" i="1"/>
  <c r="BV931" i="1"/>
  <c r="BX929" i="1"/>
  <c r="BZ927" i="1"/>
  <c r="BU926" i="1"/>
  <c r="BW924" i="1"/>
  <c r="BY922" i="1"/>
  <c r="BV919" i="1"/>
  <c r="BX917" i="1"/>
  <c r="BZ915" i="1"/>
  <c r="BU914" i="1"/>
  <c r="BW912" i="1"/>
  <c r="BY910" i="1"/>
  <c r="BV907" i="1"/>
  <c r="BX905" i="1"/>
  <c r="BZ903" i="1"/>
  <c r="BU902" i="1"/>
  <c r="BW900" i="1"/>
  <c r="BY898" i="1"/>
  <c r="BV895" i="1"/>
  <c r="BX893" i="1"/>
  <c r="BZ891" i="1"/>
  <c r="BU890" i="1"/>
  <c r="BW888" i="1"/>
  <c r="BY886" i="1"/>
  <c r="BV883" i="1"/>
  <c r="BX881" i="1"/>
  <c r="BZ879" i="1"/>
  <c r="BU878" i="1"/>
  <c r="BW876" i="1"/>
  <c r="BY874" i="1"/>
  <c r="BV871" i="1"/>
  <c r="BX869" i="1"/>
  <c r="BZ867" i="1"/>
  <c r="BU866" i="1"/>
  <c r="BW864" i="1"/>
  <c r="BY862" i="1"/>
  <c r="BV859" i="1"/>
  <c r="BX857" i="1"/>
  <c r="BZ855" i="1"/>
  <c r="BU854" i="1"/>
  <c r="BW852" i="1"/>
  <c r="BY850" i="1"/>
  <c r="BV847" i="1"/>
  <c r="BX845" i="1"/>
  <c r="BZ843" i="1"/>
  <c r="BU842" i="1"/>
  <c r="BW840" i="1"/>
  <c r="BY838" i="1"/>
  <c r="BV835" i="1"/>
  <c r="BX833" i="1"/>
  <c r="BZ831" i="1"/>
  <c r="BU830" i="1"/>
  <c r="BW828" i="1"/>
  <c r="BY826" i="1"/>
  <c r="BV823" i="1"/>
  <c r="BX821" i="1"/>
  <c r="BZ819" i="1"/>
  <c r="BU818" i="1"/>
  <c r="BW816" i="1"/>
  <c r="BY814" i="1"/>
  <c r="BV811" i="1"/>
  <c r="BX809" i="1"/>
  <c r="BZ807" i="1"/>
  <c r="BU806" i="1"/>
  <c r="BW804" i="1"/>
  <c r="BY802" i="1"/>
  <c r="BV799" i="1"/>
  <c r="BX797" i="1"/>
  <c r="BZ795" i="1"/>
  <c r="BU794" i="1"/>
  <c r="BW792" i="1"/>
  <c r="BY790" i="1"/>
  <c r="BV787" i="1"/>
  <c r="BX785" i="1"/>
  <c r="BZ783" i="1"/>
  <c r="BU782" i="1"/>
  <c r="BW780" i="1"/>
  <c r="BY778" i="1"/>
  <c r="BV775" i="1"/>
  <c r="BX773" i="1"/>
  <c r="BZ771" i="1"/>
  <c r="BU770" i="1"/>
  <c r="BW768" i="1"/>
  <c r="BY766" i="1"/>
  <c r="BV763" i="1"/>
  <c r="BX761" i="1"/>
  <c r="BZ759" i="1"/>
  <c r="BU758" i="1"/>
  <c r="BW756" i="1"/>
  <c r="BY754" i="1"/>
  <c r="BV751" i="1"/>
  <c r="BX749" i="1"/>
  <c r="BZ747" i="1"/>
  <c r="BU746" i="1"/>
  <c r="BW744" i="1"/>
  <c r="BY742" i="1"/>
  <c r="BX1352" i="1"/>
  <c r="BZ1331" i="1"/>
  <c r="BX1304" i="1"/>
  <c r="BZ1283" i="1"/>
  <c r="BZ1254" i="1"/>
  <c r="BV1237" i="1"/>
  <c r="BZ1223" i="1"/>
  <c r="BY1180" i="1"/>
  <c r="BW1150" i="1"/>
  <c r="BX1128" i="1"/>
  <c r="BV1116" i="1"/>
  <c r="BV1109" i="1"/>
  <c r="BW1102" i="1"/>
  <c r="BV1099" i="1"/>
  <c r="BV1092" i="1"/>
  <c r="BV1085" i="1"/>
  <c r="BW1078" i="1"/>
  <c r="BV1075" i="1"/>
  <c r="BV1068" i="1"/>
  <c r="BZ1060" i="1"/>
  <c r="BW1054" i="1"/>
  <c r="BX1050" i="1"/>
  <c r="BZ1045" i="1"/>
  <c r="BV1044" i="1"/>
  <c r="BY1040" i="1"/>
  <c r="BU1039" i="1"/>
  <c r="BY1035" i="1"/>
  <c r="BU1034" i="1"/>
  <c r="BZ1024" i="1"/>
  <c r="BW1018" i="1"/>
  <c r="BX1014" i="1"/>
  <c r="BZ1009" i="1"/>
  <c r="BV1008" i="1"/>
  <c r="BY1004" i="1"/>
  <c r="BU1003" i="1"/>
  <c r="BY999" i="1"/>
  <c r="BU998" i="1"/>
  <c r="BZ988" i="1"/>
  <c r="BW982" i="1"/>
  <c r="BX978" i="1"/>
  <c r="BZ973" i="1"/>
  <c r="BV972" i="1"/>
  <c r="BY968" i="1"/>
  <c r="BU967" i="1"/>
  <c r="BY963" i="1"/>
  <c r="BU962" i="1"/>
  <c r="BZ952" i="1"/>
  <c r="BY946" i="1"/>
  <c r="BZ944" i="1"/>
  <c r="BU943" i="1"/>
  <c r="BW941" i="1"/>
  <c r="BY939" i="1"/>
  <c r="BV936" i="1"/>
  <c r="BX934" i="1"/>
  <c r="BZ932" i="1"/>
  <c r="BU931" i="1"/>
  <c r="BW929" i="1"/>
  <c r="BY927" i="1"/>
  <c r="BV924" i="1"/>
  <c r="BX922" i="1"/>
  <c r="BZ920" i="1"/>
  <c r="BU919" i="1"/>
  <c r="BW917" i="1"/>
  <c r="BY915" i="1"/>
  <c r="BV912" i="1"/>
  <c r="BX910" i="1"/>
  <c r="BZ908" i="1"/>
  <c r="BU907" i="1"/>
  <c r="BW905" i="1"/>
  <c r="BY903" i="1"/>
  <c r="BV900" i="1"/>
  <c r="BX898" i="1"/>
  <c r="BZ896" i="1"/>
  <c r="BU895" i="1"/>
  <c r="BW893" i="1"/>
  <c r="BY891" i="1"/>
  <c r="BV888" i="1"/>
  <c r="BX886" i="1"/>
  <c r="BZ884" i="1"/>
  <c r="BU883" i="1"/>
  <c r="BW881" i="1"/>
  <c r="BY879" i="1"/>
  <c r="BV876" i="1"/>
  <c r="BX874" i="1"/>
  <c r="BZ872" i="1"/>
  <c r="BU871" i="1"/>
  <c r="BW869" i="1"/>
  <c r="BY867" i="1"/>
  <c r="BV864" i="1"/>
  <c r="BX862" i="1"/>
  <c r="BZ860" i="1"/>
  <c r="BU859" i="1"/>
  <c r="BW857" i="1"/>
  <c r="BY855" i="1"/>
  <c r="BV852" i="1"/>
  <c r="BX850" i="1"/>
  <c r="BZ848" i="1"/>
  <c r="BU847" i="1"/>
  <c r="BW845" i="1"/>
  <c r="BY843" i="1"/>
  <c r="BV840" i="1"/>
  <c r="BX838" i="1"/>
  <c r="BZ836" i="1"/>
  <c r="BU835" i="1"/>
  <c r="BW833" i="1"/>
  <c r="BY831" i="1"/>
  <c r="BV828" i="1"/>
  <c r="BX826" i="1"/>
  <c r="BZ824" i="1"/>
  <c r="BU823" i="1"/>
  <c r="BW821" i="1"/>
  <c r="BY819" i="1"/>
  <c r="BV816" i="1"/>
  <c r="BX814" i="1"/>
  <c r="BZ812" i="1"/>
  <c r="BU811" i="1"/>
  <c r="BW809" i="1"/>
  <c r="BY807" i="1"/>
  <c r="BV804" i="1"/>
  <c r="BX802" i="1"/>
  <c r="BZ800" i="1"/>
  <c r="BU799" i="1"/>
  <c r="BW797" i="1"/>
  <c r="BY795" i="1"/>
  <c r="BV792" i="1"/>
  <c r="BX790" i="1"/>
  <c r="BZ788" i="1"/>
  <c r="BU787" i="1"/>
  <c r="BW785" i="1"/>
  <c r="BY783" i="1"/>
  <c r="BV780" i="1"/>
  <c r="BX778" i="1"/>
  <c r="BZ776" i="1"/>
  <c r="BU775" i="1"/>
  <c r="BW773" i="1"/>
  <c r="BY771" i="1"/>
  <c r="BV768" i="1"/>
  <c r="BX766" i="1"/>
  <c r="BZ764" i="1"/>
  <c r="BU763" i="1"/>
  <c r="BW761" i="1"/>
  <c r="BY759" i="1"/>
  <c r="BV756" i="1"/>
  <c r="BX754" i="1"/>
  <c r="BZ752" i="1"/>
  <c r="BU751" i="1"/>
  <c r="BW749" i="1"/>
  <c r="BY747" i="1"/>
  <c r="BV744" i="1"/>
  <c r="BY1331" i="1"/>
  <c r="BZ1314" i="1"/>
  <c r="BY1283" i="1"/>
  <c r="BZ1266" i="1"/>
  <c r="BV1258" i="1"/>
  <c r="BX1242" i="1"/>
  <c r="BZ1233" i="1"/>
  <c r="BY1223" i="1"/>
  <c r="BW1196" i="1"/>
  <c r="BV1186" i="1"/>
  <c r="BU1152" i="1"/>
  <c r="BV1150" i="1"/>
  <c r="BY1131" i="1"/>
  <c r="BV1128" i="1"/>
  <c r="BU1116" i="1"/>
  <c r="BU1106" i="1"/>
  <c r="BU1099" i="1"/>
  <c r="BU1092" i="1"/>
  <c r="BU1082" i="1"/>
  <c r="BU1075" i="1"/>
  <c r="BU1068" i="1"/>
  <c r="BX1061" i="1"/>
  <c r="BW1045" i="1"/>
  <c r="BU1044" i="1"/>
  <c r="BV1040" i="1"/>
  <c r="BX1035" i="1"/>
  <c r="BX1025" i="1"/>
  <c r="BW1009" i="1"/>
  <c r="BU1008" i="1"/>
  <c r="BV1004" i="1"/>
  <c r="BX999" i="1"/>
  <c r="BX989" i="1"/>
  <c r="BW973" i="1"/>
  <c r="BU972" i="1"/>
  <c r="BV968" i="1"/>
  <c r="BX963" i="1"/>
  <c r="BX953" i="1"/>
  <c r="BX946" i="1"/>
  <c r="BY944" i="1"/>
  <c r="BV941" i="1"/>
  <c r="BX939" i="1"/>
  <c r="BZ937" i="1"/>
  <c r="BU936" i="1"/>
  <c r="BW934" i="1"/>
  <c r="BY932" i="1"/>
  <c r="BV929" i="1"/>
  <c r="BX927" i="1"/>
  <c r="BZ925" i="1"/>
  <c r="BU924" i="1"/>
  <c r="BW922" i="1"/>
  <c r="BY920" i="1"/>
  <c r="BV917" i="1"/>
  <c r="BX915" i="1"/>
  <c r="BZ913" i="1"/>
  <c r="BU912" i="1"/>
  <c r="BW910" i="1"/>
  <c r="BY908" i="1"/>
  <c r="BV905" i="1"/>
  <c r="BX903" i="1"/>
  <c r="BZ901" i="1"/>
  <c r="BU900" i="1"/>
  <c r="BW898" i="1"/>
  <c r="BY896" i="1"/>
  <c r="BV893" i="1"/>
  <c r="BX891" i="1"/>
  <c r="BZ889" i="1"/>
  <c r="BU888" i="1"/>
  <c r="BW886" i="1"/>
  <c r="BY884" i="1"/>
  <c r="BV881" i="1"/>
  <c r="BX879" i="1"/>
  <c r="BZ877" i="1"/>
  <c r="BU876" i="1"/>
  <c r="BW874" i="1"/>
  <c r="BY872" i="1"/>
  <c r="BV869" i="1"/>
  <c r="BX867" i="1"/>
  <c r="BZ865" i="1"/>
  <c r="BU864" i="1"/>
  <c r="BW862" i="1"/>
  <c r="BY860" i="1"/>
  <c r="BV857" i="1"/>
  <c r="BX855" i="1"/>
  <c r="BZ853" i="1"/>
  <c r="BU852" i="1"/>
  <c r="BW850" i="1"/>
  <c r="BY848" i="1"/>
  <c r="BV845" i="1"/>
  <c r="BX843" i="1"/>
  <c r="BZ841" i="1"/>
  <c r="BU840" i="1"/>
  <c r="BW838" i="1"/>
  <c r="BY836" i="1"/>
  <c r="BV833" i="1"/>
  <c r="BX831" i="1"/>
  <c r="BZ829" i="1"/>
  <c r="BU828" i="1"/>
  <c r="BW826" i="1"/>
  <c r="BY824" i="1"/>
  <c r="BV821" i="1"/>
  <c r="BX819" i="1"/>
  <c r="BZ817" i="1"/>
  <c r="BU816" i="1"/>
  <c r="BW814" i="1"/>
  <c r="BY812" i="1"/>
  <c r="BV809" i="1"/>
  <c r="BX807" i="1"/>
  <c r="BZ805" i="1"/>
  <c r="BU804" i="1"/>
  <c r="BW802" i="1"/>
  <c r="BY800" i="1"/>
  <c r="BV797" i="1"/>
  <c r="BX795" i="1"/>
  <c r="BZ793" i="1"/>
  <c r="BU792" i="1"/>
  <c r="BW790" i="1"/>
  <c r="BY788" i="1"/>
  <c r="BV785" i="1"/>
  <c r="BX783" i="1"/>
  <c r="BZ781" i="1"/>
  <c r="BU780" i="1"/>
  <c r="BW778" i="1"/>
  <c r="BY776" i="1"/>
  <c r="BV773" i="1"/>
  <c r="BX771" i="1"/>
  <c r="BZ769" i="1"/>
  <c r="BU768" i="1"/>
  <c r="BW766" i="1"/>
  <c r="BY764" i="1"/>
  <c r="BV761" i="1"/>
  <c r="BX759" i="1"/>
  <c r="BZ757" i="1"/>
  <c r="BU756" i="1"/>
  <c r="BW754" i="1"/>
  <c r="BY752" i="1"/>
  <c r="BV749" i="1"/>
  <c r="BX747" i="1"/>
  <c r="BZ745" i="1"/>
  <c r="BU744" i="1"/>
  <c r="BW742" i="1"/>
  <c r="BY1314" i="1"/>
  <c r="BY1266" i="1"/>
  <c r="BU1258" i="1"/>
  <c r="BW1242" i="1"/>
  <c r="BW1227" i="1"/>
  <c r="BV1196" i="1"/>
  <c r="BU1150" i="1"/>
  <c r="BY1142" i="1"/>
  <c r="BX1131" i="1"/>
  <c r="BU1128" i="1"/>
  <c r="BZ1117" i="1"/>
  <c r="BZ1107" i="1"/>
  <c r="BZ1100" i="1"/>
  <c r="BZ1093" i="1"/>
  <c r="BZ1083" i="1"/>
  <c r="BZ1076" i="1"/>
  <c r="BZ1069" i="1"/>
  <c r="BW1061" i="1"/>
  <c r="BY1055" i="1"/>
  <c r="BU1035" i="1"/>
  <c r="BY1030" i="1"/>
  <c r="BW1025" i="1"/>
  <c r="BY1019" i="1"/>
  <c r="BU999" i="1"/>
  <c r="BY994" i="1"/>
  <c r="BW989" i="1"/>
  <c r="BY983" i="1"/>
  <c r="BU963" i="1"/>
  <c r="BY958" i="1"/>
  <c r="BW953" i="1"/>
  <c r="BY947" i="1"/>
  <c r="BW946" i="1"/>
  <c r="BX944" i="1"/>
  <c r="BZ942" i="1"/>
  <c r="BU941" i="1"/>
  <c r="BW939" i="1"/>
  <c r="BY937" i="1"/>
  <c r="BV934" i="1"/>
  <c r="BX932" i="1"/>
  <c r="BZ930" i="1"/>
  <c r="BU929" i="1"/>
  <c r="BW927" i="1"/>
  <c r="BY925" i="1"/>
  <c r="BV922" i="1"/>
  <c r="BX920" i="1"/>
  <c r="BZ918" i="1"/>
  <c r="BU917" i="1"/>
  <c r="BW915" i="1"/>
  <c r="BY913" i="1"/>
  <c r="BV910" i="1"/>
  <c r="BX908" i="1"/>
  <c r="BZ906" i="1"/>
  <c r="BU905" i="1"/>
  <c r="BW903" i="1"/>
  <c r="BY901" i="1"/>
  <c r="BV898" i="1"/>
  <c r="BX896" i="1"/>
  <c r="BZ894" i="1"/>
  <c r="BU893" i="1"/>
  <c r="BW891" i="1"/>
  <c r="BY889" i="1"/>
  <c r="BV886" i="1"/>
  <c r="BX884" i="1"/>
  <c r="BZ882" i="1"/>
  <c r="BU881" i="1"/>
  <c r="BW879" i="1"/>
  <c r="BY877" i="1"/>
  <c r="BV874" i="1"/>
  <c r="BX872" i="1"/>
  <c r="BZ870" i="1"/>
  <c r="BU869" i="1"/>
  <c r="BW867" i="1"/>
  <c r="BY865" i="1"/>
  <c r="BV862" i="1"/>
  <c r="BX860" i="1"/>
  <c r="BZ858" i="1"/>
  <c r="BU857" i="1"/>
  <c r="BW855" i="1"/>
  <c r="BY853" i="1"/>
  <c r="BV850" i="1"/>
  <c r="BX848" i="1"/>
  <c r="BZ846" i="1"/>
  <c r="BU845" i="1"/>
  <c r="BW843" i="1"/>
  <c r="BY841" i="1"/>
  <c r="BV838" i="1"/>
  <c r="BX836" i="1"/>
  <c r="BZ834" i="1"/>
  <c r="BU833" i="1"/>
  <c r="BW831" i="1"/>
  <c r="BY829" i="1"/>
  <c r="BV826" i="1"/>
  <c r="BX824" i="1"/>
  <c r="BZ822" i="1"/>
  <c r="BU821" i="1"/>
  <c r="BW819" i="1"/>
  <c r="BY817" i="1"/>
  <c r="BV814" i="1"/>
  <c r="BX812" i="1"/>
  <c r="BZ810" i="1"/>
  <c r="BU809" i="1"/>
  <c r="BW807" i="1"/>
  <c r="BY805" i="1"/>
  <c r="BV802" i="1"/>
  <c r="BX800" i="1"/>
  <c r="BZ798" i="1"/>
  <c r="BU797" i="1"/>
  <c r="BW795" i="1"/>
  <c r="BY793" i="1"/>
  <c r="BV790" i="1"/>
  <c r="BX788" i="1"/>
  <c r="BZ786" i="1"/>
  <c r="BU785" i="1"/>
  <c r="BW783" i="1"/>
  <c r="BY781" i="1"/>
  <c r="BV778" i="1"/>
  <c r="BX776" i="1"/>
  <c r="BZ774" i="1"/>
  <c r="BU773" i="1"/>
  <c r="BW771" i="1"/>
  <c r="BY769" i="1"/>
  <c r="BV766" i="1"/>
  <c r="BX764" i="1"/>
  <c r="BZ762" i="1"/>
  <c r="BU761" i="1"/>
  <c r="BW759" i="1"/>
  <c r="BY757" i="1"/>
  <c r="BV754" i="1"/>
  <c r="BX752" i="1"/>
  <c r="BZ750" i="1"/>
  <c r="BU749" i="1"/>
  <c r="BW747" i="1"/>
  <c r="BY745" i="1"/>
  <c r="BV742" i="1"/>
  <c r="BX1314" i="1"/>
  <c r="BX1266" i="1"/>
  <c r="BV1227" i="1"/>
  <c r="BU1196" i="1"/>
  <c r="BU1162" i="1"/>
  <c r="BX1160" i="1"/>
  <c r="BZ1148" i="1"/>
  <c r="BV1142" i="1"/>
  <c r="BZ1134" i="1"/>
  <c r="BY1107" i="1"/>
  <c r="BY1100" i="1"/>
  <c r="BY1083" i="1"/>
  <c r="BY1076" i="1"/>
  <c r="BV1061" i="1"/>
  <c r="BW1056" i="1"/>
  <c r="BZ1052" i="1"/>
  <c r="BV1051" i="1"/>
  <c r="BZ1047" i="1"/>
  <c r="BX1030" i="1"/>
  <c r="BV1025" i="1"/>
  <c r="BW1020" i="1"/>
  <c r="BZ1016" i="1"/>
  <c r="BV1015" i="1"/>
  <c r="BZ1011" i="1"/>
  <c r="BX994" i="1"/>
  <c r="BV989" i="1"/>
  <c r="BW984" i="1"/>
  <c r="BZ980" i="1"/>
  <c r="BV979" i="1"/>
  <c r="BZ975" i="1"/>
  <c r="BX958" i="1"/>
  <c r="BV953" i="1"/>
  <c r="BW948" i="1"/>
  <c r="BV946" i="1"/>
  <c r="BW944" i="1"/>
  <c r="BY942" i="1"/>
  <c r="BV939" i="1"/>
  <c r="BX937" i="1"/>
  <c r="BZ935" i="1"/>
  <c r="BU934" i="1"/>
  <c r="BW932" i="1"/>
  <c r="BY930" i="1"/>
  <c r="BV927" i="1"/>
  <c r="BX925" i="1"/>
  <c r="BZ923" i="1"/>
  <c r="BU922" i="1"/>
  <c r="BW920" i="1"/>
  <c r="BY918" i="1"/>
  <c r="BV915" i="1"/>
  <c r="BX913" i="1"/>
  <c r="BZ911" i="1"/>
  <c r="BU910" i="1"/>
  <c r="BW908" i="1"/>
  <c r="BY906" i="1"/>
  <c r="BV903" i="1"/>
  <c r="BX901" i="1"/>
  <c r="BZ899" i="1"/>
  <c r="BU898" i="1"/>
  <c r="BW896" i="1"/>
  <c r="BY894" i="1"/>
  <c r="BV891" i="1"/>
  <c r="BX889" i="1"/>
  <c r="BZ887" i="1"/>
  <c r="BU886" i="1"/>
  <c r="BW884" i="1"/>
  <c r="BY882" i="1"/>
  <c r="BV879" i="1"/>
  <c r="BX877" i="1"/>
  <c r="BZ875" i="1"/>
  <c r="BU874" i="1"/>
  <c r="BW872" i="1"/>
  <c r="BY870" i="1"/>
  <c r="BV867" i="1"/>
  <c r="BX865" i="1"/>
  <c r="BZ863" i="1"/>
  <c r="BU862" i="1"/>
  <c r="BW860" i="1"/>
  <c r="BY858" i="1"/>
  <c r="BV855" i="1"/>
  <c r="BX853" i="1"/>
  <c r="BZ851" i="1"/>
  <c r="BU850" i="1"/>
  <c r="BW848" i="1"/>
  <c r="BY846" i="1"/>
  <c r="BV843" i="1"/>
  <c r="BX841" i="1"/>
  <c r="BZ839" i="1"/>
  <c r="BU838" i="1"/>
  <c r="BW836" i="1"/>
  <c r="BY834" i="1"/>
  <c r="BV831" i="1"/>
  <c r="BX829" i="1"/>
  <c r="BZ827" i="1"/>
  <c r="BU826" i="1"/>
  <c r="BW824" i="1"/>
  <c r="BY822" i="1"/>
  <c r="BV819" i="1"/>
  <c r="BX817" i="1"/>
  <c r="BZ815" i="1"/>
  <c r="BU814" i="1"/>
  <c r="BW812" i="1"/>
  <c r="BY810" i="1"/>
  <c r="BV807" i="1"/>
  <c r="BX805" i="1"/>
  <c r="BZ803" i="1"/>
  <c r="BU802" i="1"/>
  <c r="BW800" i="1"/>
  <c r="BY798" i="1"/>
  <c r="BV795" i="1"/>
  <c r="BX793" i="1"/>
  <c r="BZ791" i="1"/>
  <c r="BU790" i="1"/>
  <c r="BW788" i="1"/>
  <c r="BY786" i="1"/>
  <c r="BV783" i="1"/>
  <c r="BX781" i="1"/>
  <c r="BZ779" i="1"/>
  <c r="BU778" i="1"/>
  <c r="BW776" i="1"/>
  <c r="BY774" i="1"/>
  <c r="BV771" i="1"/>
  <c r="BX769" i="1"/>
  <c r="BZ767" i="1"/>
  <c r="BU766" i="1"/>
  <c r="BW764" i="1"/>
  <c r="BY762" i="1"/>
  <c r="BV759" i="1"/>
  <c r="BX757" i="1"/>
  <c r="BZ755" i="1"/>
  <c r="BU754" i="1"/>
  <c r="BW752" i="1"/>
  <c r="BY750" i="1"/>
  <c r="BV747" i="1"/>
  <c r="BX745" i="1"/>
  <c r="BZ743" i="1"/>
  <c r="BY1345" i="1"/>
  <c r="BY1297" i="1"/>
  <c r="BX1201" i="1"/>
  <c r="BW1160" i="1"/>
  <c r="BY1148" i="1"/>
  <c r="BY1145" i="1"/>
  <c r="BY1134" i="1"/>
  <c r="BY1114" i="1"/>
  <c r="BX1107" i="1"/>
  <c r="BX1097" i="1"/>
  <c r="BY1090" i="1"/>
  <c r="BX1083" i="1"/>
  <c r="BX1073" i="1"/>
  <c r="BY1066" i="1"/>
  <c r="BX1062" i="1"/>
  <c r="BZ1057" i="1"/>
  <c r="BV1056" i="1"/>
  <c r="BY1052" i="1"/>
  <c r="BU1051" i="1"/>
  <c r="BY1047" i="1"/>
  <c r="BU1046" i="1"/>
  <c r="BZ1036" i="1"/>
  <c r="BW1030" i="1"/>
  <c r="BX1026" i="1"/>
  <c r="BZ1021" i="1"/>
  <c r="BV1020" i="1"/>
  <c r="BY1016" i="1"/>
  <c r="BU1015" i="1"/>
  <c r="BY1011" i="1"/>
  <c r="BU1010" i="1"/>
  <c r="BZ1000" i="1"/>
  <c r="BW994" i="1"/>
  <c r="BX990" i="1"/>
  <c r="BZ985" i="1"/>
  <c r="BV984" i="1"/>
  <c r="BY980" i="1"/>
  <c r="BU979" i="1"/>
  <c r="BY975" i="1"/>
  <c r="BU974" i="1"/>
  <c r="BZ964" i="1"/>
  <c r="BW958" i="1"/>
  <c r="BX954" i="1"/>
  <c r="BZ949" i="1"/>
  <c r="BV948" i="1"/>
  <c r="BU946" i="1"/>
  <c r="BV944" i="1"/>
  <c r="BX942" i="1"/>
  <c r="BZ940" i="1"/>
  <c r="BU939" i="1"/>
  <c r="BW937" i="1"/>
  <c r="BY935" i="1"/>
  <c r="BV932" i="1"/>
  <c r="BX930" i="1"/>
  <c r="BZ928" i="1"/>
  <c r="BU927" i="1"/>
  <c r="BW925" i="1"/>
  <c r="BY923" i="1"/>
  <c r="BV920" i="1"/>
  <c r="BX918" i="1"/>
  <c r="BZ916" i="1"/>
  <c r="BU915" i="1"/>
  <c r="BW913" i="1"/>
  <c r="BY911" i="1"/>
  <c r="BV908" i="1"/>
  <c r="BX906" i="1"/>
  <c r="BZ904" i="1"/>
  <c r="BU903" i="1"/>
  <c r="BW901" i="1"/>
  <c r="BY899" i="1"/>
  <c r="BV896" i="1"/>
  <c r="BX894" i="1"/>
  <c r="BZ892" i="1"/>
  <c r="BU891" i="1"/>
  <c r="BW889" i="1"/>
  <c r="BY887" i="1"/>
  <c r="BV884" i="1"/>
  <c r="BX882" i="1"/>
  <c r="BZ880" i="1"/>
  <c r="BU879" i="1"/>
  <c r="BW877" i="1"/>
  <c r="BY875" i="1"/>
  <c r="BV872" i="1"/>
  <c r="BX870" i="1"/>
  <c r="BZ868" i="1"/>
  <c r="BU867" i="1"/>
  <c r="BW865" i="1"/>
  <c r="BY863" i="1"/>
  <c r="BV860" i="1"/>
  <c r="BX858" i="1"/>
  <c r="BZ856" i="1"/>
  <c r="BU855" i="1"/>
  <c r="BW853" i="1"/>
  <c r="BY851" i="1"/>
  <c r="BV848" i="1"/>
  <c r="BX846" i="1"/>
  <c r="BZ844" i="1"/>
  <c r="BU843" i="1"/>
  <c r="BW841" i="1"/>
  <c r="BY839" i="1"/>
  <c r="BV836" i="1"/>
  <c r="BX834" i="1"/>
  <c r="BZ832" i="1"/>
  <c r="BU831" i="1"/>
  <c r="BW829" i="1"/>
  <c r="BY827" i="1"/>
  <c r="BV824" i="1"/>
  <c r="BX822" i="1"/>
  <c r="BZ820" i="1"/>
  <c r="BU819" i="1"/>
  <c r="BW817" i="1"/>
  <c r="BY815" i="1"/>
  <c r="BV812" i="1"/>
  <c r="BX810" i="1"/>
  <c r="BZ808" i="1"/>
  <c r="BU807" i="1"/>
  <c r="BW805" i="1"/>
  <c r="BY803" i="1"/>
  <c r="BV800" i="1"/>
  <c r="BX798" i="1"/>
  <c r="BZ796" i="1"/>
  <c r="BU795" i="1"/>
  <c r="BW793" i="1"/>
  <c r="BY791" i="1"/>
  <c r="BV788" i="1"/>
  <c r="BX786" i="1"/>
  <c r="BZ784" i="1"/>
  <c r="BU783" i="1"/>
  <c r="BW781" i="1"/>
  <c r="BY779" i="1"/>
  <c r="BV776" i="1"/>
  <c r="BX774" i="1"/>
  <c r="BZ772" i="1"/>
  <c r="BU771" i="1"/>
  <c r="BW769" i="1"/>
  <c r="BY767" i="1"/>
  <c r="BV764" i="1"/>
  <c r="BX762" i="1"/>
  <c r="BZ760" i="1"/>
  <c r="BU759" i="1"/>
  <c r="BW757" i="1"/>
  <c r="BY755" i="1"/>
  <c r="BV752" i="1"/>
  <c r="BX750" i="1"/>
  <c r="BZ748" i="1"/>
  <c r="BU747" i="1"/>
  <c r="BW745" i="1"/>
  <c r="BY743" i="1"/>
  <c r="BU1477" i="1"/>
  <c r="BY1449" i="1"/>
  <c r="BY1338" i="1"/>
  <c r="BY1290" i="1"/>
  <c r="BV1232" i="1"/>
  <c r="BZ1228" i="1"/>
  <c r="BU1222" i="1"/>
  <c r="BW1206" i="1"/>
  <c r="BX1175" i="1"/>
  <c r="BZ1158" i="1"/>
  <c r="BZ1149" i="1"/>
  <c r="BZ1138" i="1"/>
  <c r="BW1135" i="1"/>
  <c r="BZ1127" i="1"/>
  <c r="BZ1119" i="1"/>
  <c r="BZ1112" i="1"/>
  <c r="BZ1105" i="1"/>
  <c r="BZ1095" i="1"/>
  <c r="BZ1088" i="1"/>
  <c r="BZ1081" i="1"/>
  <c r="BZ1071" i="1"/>
  <c r="BZ1064" i="1"/>
  <c r="BU1063" i="1"/>
  <c r="BY1059" i="1"/>
  <c r="BU1058" i="1"/>
  <c r="BZ1048" i="1"/>
  <c r="BW1042" i="1"/>
  <c r="BX1038" i="1"/>
  <c r="BZ1033" i="1"/>
  <c r="BV1032" i="1"/>
  <c r="BY1028" i="1"/>
  <c r="BU1027" i="1"/>
  <c r="BY1023" i="1"/>
  <c r="BU1022" i="1"/>
  <c r="BZ1012" i="1"/>
  <c r="BW1006" i="1"/>
  <c r="BX1002" i="1"/>
  <c r="BZ997" i="1"/>
  <c r="BV996" i="1"/>
  <c r="BY992" i="1"/>
  <c r="BU991" i="1"/>
  <c r="BY987" i="1"/>
  <c r="BU986" i="1"/>
  <c r="BZ976" i="1"/>
  <c r="BW970" i="1"/>
  <c r="BX966" i="1"/>
  <c r="BZ961" i="1"/>
  <c r="BV960" i="1"/>
  <c r="BY956" i="1"/>
  <c r="BU955" i="1"/>
  <c r="BY951" i="1"/>
  <c r="BU950" i="1"/>
  <c r="BW945" i="1"/>
  <c r="BY943" i="1"/>
  <c r="BV940" i="1"/>
  <c r="BX938" i="1"/>
  <c r="BZ936" i="1"/>
  <c r="BU935" i="1"/>
  <c r="BW933" i="1"/>
  <c r="BY931" i="1"/>
  <c r="BV928" i="1"/>
  <c r="BX926" i="1"/>
  <c r="BZ924" i="1"/>
  <c r="BU923" i="1"/>
  <c r="BW921" i="1"/>
  <c r="BY919" i="1"/>
  <c r="BV916" i="1"/>
  <c r="BX914" i="1"/>
  <c r="BZ912" i="1"/>
  <c r="BU911" i="1"/>
  <c r="BW909" i="1"/>
  <c r="BY907" i="1"/>
  <c r="BV904" i="1"/>
  <c r="BX902" i="1"/>
  <c r="BZ900" i="1"/>
  <c r="BU899" i="1"/>
  <c r="BW897" i="1"/>
  <c r="BY895" i="1"/>
  <c r="BV892" i="1"/>
  <c r="BX890" i="1"/>
  <c r="BZ888" i="1"/>
  <c r="BU887" i="1"/>
  <c r="BW885" i="1"/>
  <c r="BY883" i="1"/>
  <c r="BV880" i="1"/>
  <c r="BX878" i="1"/>
  <c r="BZ876" i="1"/>
  <c r="BU875" i="1"/>
  <c r="BW873" i="1"/>
  <c r="BY871" i="1"/>
  <c r="BV868" i="1"/>
  <c r="BX866" i="1"/>
  <c r="BZ864" i="1"/>
  <c r="BU863" i="1"/>
  <c r="BW861" i="1"/>
  <c r="BY859" i="1"/>
  <c r="BV856" i="1"/>
  <c r="BX854" i="1"/>
  <c r="BZ852" i="1"/>
  <c r="BU851" i="1"/>
  <c r="BW849" i="1"/>
  <c r="BY847" i="1"/>
  <c r="BV844" i="1"/>
  <c r="BX842" i="1"/>
  <c r="BZ840" i="1"/>
  <c r="BU839" i="1"/>
  <c r="BW837" i="1"/>
  <c r="BY835" i="1"/>
  <c r="BV832" i="1"/>
  <c r="BX830" i="1"/>
  <c r="BZ828" i="1"/>
  <c r="BU827" i="1"/>
  <c r="BW825" i="1"/>
  <c r="BY823" i="1"/>
  <c r="BV820" i="1"/>
  <c r="BX818" i="1"/>
  <c r="BZ816" i="1"/>
  <c r="BU815" i="1"/>
  <c r="BW813" i="1"/>
  <c r="BY811" i="1"/>
  <c r="BV808" i="1"/>
  <c r="BX806" i="1"/>
  <c r="BZ804" i="1"/>
  <c r="BU803" i="1"/>
  <c r="BW801" i="1"/>
  <c r="BY799" i="1"/>
  <c r="BV796" i="1"/>
  <c r="BX794" i="1"/>
  <c r="BZ792" i="1"/>
  <c r="BU791" i="1"/>
  <c r="BW789" i="1"/>
  <c r="BY787" i="1"/>
  <c r="BX1328" i="1"/>
  <c r="BZ1218" i="1"/>
  <c r="BW1132" i="1"/>
  <c r="BU1111" i="1"/>
  <c r="BW1097" i="1"/>
  <c r="BU1087" i="1"/>
  <c r="BW1073" i="1"/>
  <c r="BV1063" i="1"/>
  <c r="BU975" i="1"/>
  <c r="BU944" i="1"/>
  <c r="BU937" i="1"/>
  <c r="BU930" i="1"/>
  <c r="BU920" i="1"/>
  <c r="BU913" i="1"/>
  <c r="BU906" i="1"/>
  <c r="BU896" i="1"/>
  <c r="BU889" i="1"/>
  <c r="BZ1307" i="1"/>
  <c r="BV1160" i="1"/>
  <c r="BZ1121" i="1"/>
  <c r="BV1097" i="1"/>
  <c r="BV1073" i="1"/>
  <c r="BX1047" i="1"/>
  <c r="BY1006" i="1"/>
  <c r="BX965" i="1"/>
  <c r="BZ951" i="1"/>
  <c r="BZ945" i="1"/>
  <c r="BZ938" i="1"/>
  <c r="BZ931" i="1"/>
  <c r="BZ921" i="1"/>
  <c r="BZ914" i="1"/>
  <c r="BZ907" i="1"/>
  <c r="BZ897" i="1"/>
  <c r="BZ890" i="1"/>
  <c r="BZ883" i="1"/>
  <c r="BZ873" i="1"/>
  <c r="BZ866" i="1"/>
  <c r="BZ859" i="1"/>
  <c r="BW842" i="1"/>
  <c r="BV837" i="1"/>
  <c r="BX832" i="1"/>
  <c r="BX827" i="1"/>
  <c r="BW822" i="1"/>
  <c r="BW806" i="1"/>
  <c r="BV801" i="1"/>
  <c r="BX796" i="1"/>
  <c r="BX791" i="1"/>
  <c r="BW786" i="1"/>
  <c r="BU784" i="1"/>
  <c r="BY777" i="1"/>
  <c r="BU774" i="1"/>
  <c r="BW765" i="1"/>
  <c r="BU764" i="1"/>
  <c r="BZ756" i="1"/>
  <c r="BW755" i="1"/>
  <c r="BY746" i="1"/>
  <c r="BU743" i="1"/>
  <c r="BU742" i="1"/>
  <c r="BV740" i="1"/>
  <c r="BX738" i="1"/>
  <c r="BZ736" i="1"/>
  <c r="BU735" i="1"/>
  <c r="BW733" i="1"/>
  <c r="BY731" i="1"/>
  <c r="BV728" i="1"/>
  <c r="BX726" i="1"/>
  <c r="BZ724" i="1"/>
  <c r="BU723" i="1"/>
  <c r="BW721" i="1"/>
  <c r="BY719" i="1"/>
  <c r="BV716" i="1"/>
  <c r="BX714" i="1"/>
  <c r="BZ712" i="1"/>
  <c r="BU711" i="1"/>
  <c r="BW709" i="1"/>
  <c r="BY707" i="1"/>
  <c r="BV704" i="1"/>
  <c r="BX702" i="1"/>
  <c r="BZ700" i="1"/>
  <c r="BU699" i="1"/>
  <c r="BW697" i="1"/>
  <c r="BY695" i="1"/>
  <c r="BV692" i="1"/>
  <c r="BX690" i="1"/>
  <c r="BZ688" i="1"/>
  <c r="BU687" i="1"/>
  <c r="BW685" i="1"/>
  <c r="BY683" i="1"/>
  <c r="BV680" i="1"/>
  <c r="BX678" i="1"/>
  <c r="BZ676" i="1"/>
  <c r="BU675" i="1"/>
  <c r="BW673" i="1"/>
  <c r="BY671" i="1"/>
  <c r="BV668" i="1"/>
  <c r="BX666" i="1"/>
  <c r="BZ664" i="1"/>
  <c r="BU663" i="1"/>
  <c r="BW661" i="1"/>
  <c r="BY659" i="1"/>
  <c r="BV656" i="1"/>
  <c r="BX654" i="1"/>
  <c r="BZ652" i="1"/>
  <c r="BU651" i="1"/>
  <c r="BW649" i="1"/>
  <c r="BY647" i="1"/>
  <c r="BV644" i="1"/>
  <c r="BX642" i="1"/>
  <c r="BZ640" i="1"/>
  <c r="BU639" i="1"/>
  <c r="BW637" i="1"/>
  <c r="BY635" i="1"/>
  <c r="BV632" i="1"/>
  <c r="BX630" i="1"/>
  <c r="BZ628" i="1"/>
  <c r="BU627" i="1"/>
  <c r="BW625" i="1"/>
  <c r="BY623" i="1"/>
  <c r="BV620" i="1"/>
  <c r="BX618" i="1"/>
  <c r="BZ616" i="1"/>
  <c r="BU615" i="1"/>
  <c r="BW613" i="1"/>
  <c r="BY611" i="1"/>
  <c r="BV608" i="1"/>
  <c r="BX606" i="1"/>
  <c r="BZ604" i="1"/>
  <c r="BU603" i="1"/>
  <c r="BW601" i="1"/>
  <c r="BY599" i="1"/>
  <c r="BV596" i="1"/>
  <c r="BX594" i="1"/>
  <c r="BZ592" i="1"/>
  <c r="BU591" i="1"/>
  <c r="BW589" i="1"/>
  <c r="BY1307" i="1"/>
  <c r="BU1047" i="1"/>
  <c r="BX1006" i="1"/>
  <c r="BW965" i="1"/>
  <c r="BW949" i="1"/>
  <c r="BY945" i="1"/>
  <c r="BY938" i="1"/>
  <c r="BY921" i="1"/>
  <c r="BY914" i="1"/>
  <c r="BY897" i="1"/>
  <c r="BY890" i="1"/>
  <c r="BY873" i="1"/>
  <c r="BY866" i="1"/>
  <c r="BZ849" i="1"/>
  <c r="BW832" i="1"/>
  <c r="BW827" i="1"/>
  <c r="BZ823" i="1"/>
  <c r="BV822" i="1"/>
  <c r="BZ813" i="1"/>
  <c r="BW796" i="1"/>
  <c r="BW791" i="1"/>
  <c r="BZ787" i="1"/>
  <c r="BV786" i="1"/>
  <c r="BX777" i="1"/>
  <c r="BX767" i="1"/>
  <c r="BV765" i="1"/>
  <c r="BZ758" i="1"/>
  <c r="BY756" i="1"/>
  <c r="BV755" i="1"/>
  <c r="BX746" i="1"/>
  <c r="BV745" i="1"/>
  <c r="BZ741" i="1"/>
  <c r="BU740" i="1"/>
  <c r="BW738" i="1"/>
  <c r="BY736" i="1"/>
  <c r="BV733" i="1"/>
  <c r="BX731" i="1"/>
  <c r="BZ729" i="1"/>
  <c r="BU728" i="1"/>
  <c r="BW726" i="1"/>
  <c r="BY724" i="1"/>
  <c r="BV721" i="1"/>
  <c r="BX719" i="1"/>
  <c r="BZ717" i="1"/>
  <c r="BU716" i="1"/>
  <c r="BW714" i="1"/>
  <c r="BY712" i="1"/>
  <c r="BV709" i="1"/>
  <c r="BX707" i="1"/>
  <c r="BZ705" i="1"/>
  <c r="BU704" i="1"/>
  <c r="BW702" i="1"/>
  <c r="BY700" i="1"/>
  <c r="BV697" i="1"/>
  <c r="BX695" i="1"/>
  <c r="BZ693" i="1"/>
  <c r="BU692" i="1"/>
  <c r="BW690" i="1"/>
  <c r="BY688" i="1"/>
  <c r="BV685" i="1"/>
  <c r="BX683" i="1"/>
  <c r="BZ681" i="1"/>
  <c r="BU680" i="1"/>
  <c r="BW678" i="1"/>
  <c r="BY676" i="1"/>
  <c r="BV673" i="1"/>
  <c r="BX671" i="1"/>
  <c r="BZ669" i="1"/>
  <c r="BU668" i="1"/>
  <c r="BW666" i="1"/>
  <c r="BY664" i="1"/>
  <c r="BV661" i="1"/>
  <c r="BX659" i="1"/>
  <c r="BZ657" i="1"/>
  <c r="BU656" i="1"/>
  <c r="BW654" i="1"/>
  <c r="BY652" i="1"/>
  <c r="BV649" i="1"/>
  <c r="BX647" i="1"/>
  <c r="BZ645" i="1"/>
  <c r="BU644" i="1"/>
  <c r="BW642" i="1"/>
  <c r="BY640" i="1"/>
  <c r="BV637" i="1"/>
  <c r="BX635" i="1"/>
  <c r="BZ633" i="1"/>
  <c r="BU632" i="1"/>
  <c r="BW630" i="1"/>
  <c r="BY628" i="1"/>
  <c r="BV625" i="1"/>
  <c r="BX623" i="1"/>
  <c r="BZ621" i="1"/>
  <c r="BU620" i="1"/>
  <c r="BW618" i="1"/>
  <c r="BY616" i="1"/>
  <c r="BV613" i="1"/>
  <c r="BX611" i="1"/>
  <c r="BZ609" i="1"/>
  <c r="BU608" i="1"/>
  <c r="BW606" i="1"/>
  <c r="BY604" i="1"/>
  <c r="BV601" i="1"/>
  <c r="BX599" i="1"/>
  <c r="BZ597" i="1"/>
  <c r="BU596" i="1"/>
  <c r="BW594" i="1"/>
  <c r="BY592" i="1"/>
  <c r="BV589" i="1"/>
  <c r="BX587" i="1"/>
  <c r="BZ585" i="1"/>
  <c r="BU584" i="1"/>
  <c r="BW582" i="1"/>
  <c r="BY580" i="1"/>
  <c r="BV577" i="1"/>
  <c r="BX575" i="1"/>
  <c r="BZ573" i="1"/>
  <c r="BU572" i="1"/>
  <c r="BW570" i="1"/>
  <c r="BY568" i="1"/>
  <c r="BV565" i="1"/>
  <c r="BX563" i="1"/>
  <c r="BZ561" i="1"/>
  <c r="BU560" i="1"/>
  <c r="BW558" i="1"/>
  <c r="BY556" i="1"/>
  <c r="BV553" i="1"/>
  <c r="BX551" i="1"/>
  <c r="BZ549" i="1"/>
  <c r="BU548" i="1"/>
  <c r="BW546" i="1"/>
  <c r="BY544" i="1"/>
  <c r="BV541" i="1"/>
  <c r="BV1222" i="1"/>
  <c r="BX1206" i="1"/>
  <c r="BX1037" i="1"/>
  <c r="BZ1023" i="1"/>
  <c r="BZ992" i="1"/>
  <c r="BU984" i="1"/>
  <c r="BV965" i="1"/>
  <c r="BY959" i="1"/>
  <c r="BV955" i="1"/>
  <c r="BX945" i="1"/>
  <c r="BX935" i="1"/>
  <c r="BY928" i="1"/>
  <c r="BX921" i="1"/>
  <c r="BX911" i="1"/>
  <c r="BY904" i="1"/>
  <c r="BX897" i="1"/>
  <c r="BX887" i="1"/>
  <c r="BY880" i="1"/>
  <c r="BX873" i="1"/>
  <c r="BX863" i="1"/>
  <c r="BY856" i="1"/>
  <c r="BY849" i="1"/>
  <c r="BU848" i="1"/>
  <c r="BU832" i="1"/>
  <c r="BV827" i="1"/>
  <c r="BX823" i="1"/>
  <c r="BU822" i="1"/>
  <c r="BZ818" i="1"/>
  <c r="BV817" i="1"/>
  <c r="BY813" i="1"/>
  <c r="BU812" i="1"/>
  <c r="BU796" i="1"/>
  <c r="BV791" i="1"/>
  <c r="BX787" i="1"/>
  <c r="BU786" i="1"/>
  <c r="BW777" i="1"/>
  <c r="BU776" i="1"/>
  <c r="BZ768" i="1"/>
  <c r="BW767" i="1"/>
  <c r="BY758" i="1"/>
  <c r="BU755" i="1"/>
  <c r="BY748" i="1"/>
  <c r="BW746" i="1"/>
  <c r="BU745" i="1"/>
  <c r="BY741" i="1"/>
  <c r="BV738" i="1"/>
  <c r="BX736" i="1"/>
  <c r="BZ734" i="1"/>
  <c r="BU733" i="1"/>
  <c r="BW731" i="1"/>
  <c r="BY729" i="1"/>
  <c r="BV726" i="1"/>
  <c r="BX724" i="1"/>
  <c r="BZ722" i="1"/>
  <c r="BU721" i="1"/>
  <c r="BW719" i="1"/>
  <c r="BY717" i="1"/>
  <c r="BV714" i="1"/>
  <c r="BX712" i="1"/>
  <c r="BZ710" i="1"/>
  <c r="BU709" i="1"/>
  <c r="BW707" i="1"/>
  <c r="BY705" i="1"/>
  <c r="BV702" i="1"/>
  <c r="BX700" i="1"/>
  <c r="BZ698" i="1"/>
  <c r="BU697" i="1"/>
  <c r="BW695" i="1"/>
  <c r="BY693" i="1"/>
  <c r="BV690" i="1"/>
  <c r="BX688" i="1"/>
  <c r="BZ686" i="1"/>
  <c r="BU685" i="1"/>
  <c r="BW683" i="1"/>
  <c r="BY681" i="1"/>
  <c r="BV678" i="1"/>
  <c r="BX676" i="1"/>
  <c r="BZ674" i="1"/>
  <c r="BU673" i="1"/>
  <c r="BW671" i="1"/>
  <c r="BY669" i="1"/>
  <c r="BV666" i="1"/>
  <c r="BX664" i="1"/>
  <c r="BZ662" i="1"/>
  <c r="BU661" i="1"/>
  <c r="BW659" i="1"/>
  <c r="BY657" i="1"/>
  <c r="BV654" i="1"/>
  <c r="BX652" i="1"/>
  <c r="BZ650" i="1"/>
  <c r="BU649" i="1"/>
  <c r="BW647" i="1"/>
  <c r="BY645" i="1"/>
  <c r="BV642" i="1"/>
  <c r="BX640" i="1"/>
  <c r="BZ638" i="1"/>
  <c r="BU637" i="1"/>
  <c r="BW635" i="1"/>
  <c r="BY633" i="1"/>
  <c r="BV630" i="1"/>
  <c r="BX628" i="1"/>
  <c r="BZ626" i="1"/>
  <c r="BU625" i="1"/>
  <c r="BW623" i="1"/>
  <c r="BY621" i="1"/>
  <c r="BV618" i="1"/>
  <c r="BX616" i="1"/>
  <c r="BZ614" i="1"/>
  <c r="BU613" i="1"/>
  <c r="BW611" i="1"/>
  <c r="BY609" i="1"/>
  <c r="BV606" i="1"/>
  <c r="BX604" i="1"/>
  <c r="BZ602" i="1"/>
  <c r="BU601" i="1"/>
  <c r="BW599" i="1"/>
  <c r="BY597" i="1"/>
  <c r="BV594" i="1"/>
  <c r="BX592" i="1"/>
  <c r="BZ590" i="1"/>
  <c r="BU589" i="1"/>
  <c r="BW587" i="1"/>
  <c r="BY585" i="1"/>
  <c r="BV582" i="1"/>
  <c r="BX580" i="1"/>
  <c r="BZ578" i="1"/>
  <c r="BU577" i="1"/>
  <c r="BW575" i="1"/>
  <c r="BY573" i="1"/>
  <c r="BV570" i="1"/>
  <c r="BX568" i="1"/>
  <c r="BZ566" i="1"/>
  <c r="BU565" i="1"/>
  <c r="BW563" i="1"/>
  <c r="BY561" i="1"/>
  <c r="BV558" i="1"/>
  <c r="BX556" i="1"/>
  <c r="BZ554" i="1"/>
  <c r="BU553" i="1"/>
  <c r="BW551" i="1"/>
  <c r="BY549" i="1"/>
  <c r="BV546" i="1"/>
  <c r="BX544" i="1"/>
  <c r="BZ542" i="1"/>
  <c r="BZ1355" i="1"/>
  <c r="BW1037" i="1"/>
  <c r="BW1021" i="1"/>
  <c r="BW996" i="1"/>
  <c r="BV980" i="1"/>
  <c r="BW942" i="1"/>
  <c r="BW935" i="1"/>
  <c r="BX928" i="1"/>
  <c r="BW918" i="1"/>
  <c r="BW911" i="1"/>
  <c r="BX904" i="1"/>
  <c r="BW894" i="1"/>
  <c r="BW887" i="1"/>
  <c r="BX880" i="1"/>
  <c r="BW870" i="1"/>
  <c r="BW863" i="1"/>
  <c r="BX856" i="1"/>
  <c r="BX849" i="1"/>
  <c r="BY844" i="1"/>
  <c r="BZ833" i="1"/>
  <c r="BY828" i="1"/>
  <c r="BY818" i="1"/>
  <c r="BU817" i="1"/>
  <c r="BX813" i="1"/>
  <c r="BY808" i="1"/>
  <c r="BZ797" i="1"/>
  <c r="BY792" i="1"/>
  <c r="BX779" i="1"/>
  <c r="BV777" i="1"/>
  <c r="BZ770" i="1"/>
  <c r="BY768" i="1"/>
  <c r="BV767" i="1"/>
  <c r="BX758" i="1"/>
  <c r="BV757" i="1"/>
  <c r="BX748" i="1"/>
  <c r="BX741" i="1"/>
  <c r="BZ739" i="1"/>
  <c r="BU738" i="1"/>
  <c r="BW736" i="1"/>
  <c r="BY734" i="1"/>
  <c r="BV731" i="1"/>
  <c r="BX729" i="1"/>
  <c r="BZ727" i="1"/>
  <c r="BU726" i="1"/>
  <c r="BW724" i="1"/>
  <c r="BY722" i="1"/>
  <c r="BV719" i="1"/>
  <c r="BX717" i="1"/>
  <c r="BZ715" i="1"/>
  <c r="BU714" i="1"/>
  <c r="BW712" i="1"/>
  <c r="BY710" i="1"/>
  <c r="BV707" i="1"/>
  <c r="BX705" i="1"/>
  <c r="BZ703" i="1"/>
  <c r="BU702" i="1"/>
  <c r="BW700" i="1"/>
  <c r="BY698" i="1"/>
  <c r="BV695" i="1"/>
  <c r="BX693" i="1"/>
  <c r="BZ691" i="1"/>
  <c r="BU690" i="1"/>
  <c r="BW688" i="1"/>
  <c r="BY686" i="1"/>
  <c r="BV683" i="1"/>
  <c r="BX681" i="1"/>
  <c r="BZ679" i="1"/>
  <c r="BU678" i="1"/>
  <c r="BW676" i="1"/>
  <c r="BY674" i="1"/>
  <c r="BV671" i="1"/>
  <c r="BX669" i="1"/>
  <c r="BZ667" i="1"/>
  <c r="BU666" i="1"/>
  <c r="BW664" i="1"/>
  <c r="BY662" i="1"/>
  <c r="BV659" i="1"/>
  <c r="BX657" i="1"/>
  <c r="BZ655" i="1"/>
  <c r="BU654" i="1"/>
  <c r="BW652" i="1"/>
  <c r="BY650" i="1"/>
  <c r="BV647" i="1"/>
  <c r="BX645" i="1"/>
  <c r="BZ643" i="1"/>
  <c r="BU642" i="1"/>
  <c r="BW640" i="1"/>
  <c r="BY638" i="1"/>
  <c r="BV635" i="1"/>
  <c r="BX633" i="1"/>
  <c r="BZ631" i="1"/>
  <c r="BU630" i="1"/>
  <c r="BW628" i="1"/>
  <c r="BY626" i="1"/>
  <c r="BV623" i="1"/>
  <c r="BX621" i="1"/>
  <c r="BZ619" i="1"/>
  <c r="BU618" i="1"/>
  <c r="BW616" i="1"/>
  <c r="BY614" i="1"/>
  <c r="BV611" i="1"/>
  <c r="BX609" i="1"/>
  <c r="BZ607" i="1"/>
  <c r="BU606" i="1"/>
  <c r="BW604" i="1"/>
  <c r="BY602" i="1"/>
  <c r="BV599" i="1"/>
  <c r="BX597" i="1"/>
  <c r="BZ595" i="1"/>
  <c r="BU594" i="1"/>
  <c r="BW592" i="1"/>
  <c r="BY590" i="1"/>
  <c r="BV587" i="1"/>
  <c r="BX585" i="1"/>
  <c r="BZ583" i="1"/>
  <c r="BU582" i="1"/>
  <c r="BW580" i="1"/>
  <c r="BY578" i="1"/>
  <c r="BV575" i="1"/>
  <c r="BX573" i="1"/>
  <c r="BZ571" i="1"/>
  <c r="BU570" i="1"/>
  <c r="BW568" i="1"/>
  <c r="BY566" i="1"/>
  <c r="BV563" i="1"/>
  <c r="BX561" i="1"/>
  <c r="BZ559" i="1"/>
  <c r="BU558" i="1"/>
  <c r="BW556" i="1"/>
  <c r="BY554" i="1"/>
  <c r="BV551" i="1"/>
  <c r="BX549" i="1"/>
  <c r="BZ547" i="1"/>
  <c r="BU546" i="1"/>
  <c r="BW544" i="1"/>
  <c r="BY542" i="1"/>
  <c r="BU1400" i="1"/>
  <c r="BY1355" i="1"/>
  <c r="BZ1290" i="1"/>
  <c r="BZ1197" i="1"/>
  <c r="BU1179" i="1"/>
  <c r="BZ1170" i="1"/>
  <c r="BW1104" i="1"/>
  <c r="BW1080" i="1"/>
  <c r="BU1056" i="1"/>
  <c r="BV1037" i="1"/>
  <c r="BY1031" i="1"/>
  <c r="BV1027" i="1"/>
  <c r="BV942" i="1"/>
  <c r="BV935" i="1"/>
  <c r="BW928" i="1"/>
  <c r="BV925" i="1"/>
  <c r="BV918" i="1"/>
  <c r="BV911" i="1"/>
  <c r="BW904" i="1"/>
  <c r="BV901" i="1"/>
  <c r="BV894" i="1"/>
  <c r="BV887" i="1"/>
  <c r="BW880" i="1"/>
  <c r="BV877" i="1"/>
  <c r="BV870" i="1"/>
  <c r="BV863" i="1"/>
  <c r="BW856" i="1"/>
  <c r="BV853" i="1"/>
  <c r="BV849" i="1"/>
  <c r="BX844" i="1"/>
  <c r="BX839" i="1"/>
  <c r="BW834" i="1"/>
  <c r="BW818" i="1"/>
  <c r="BV813" i="1"/>
  <c r="BX808" i="1"/>
  <c r="BX803" i="1"/>
  <c r="BW798" i="1"/>
  <c r="BZ780" i="1"/>
  <c r="BW779" i="1"/>
  <c r="BY770" i="1"/>
  <c r="BU767" i="1"/>
  <c r="BY760" i="1"/>
  <c r="BW758" i="1"/>
  <c r="BU757" i="1"/>
  <c r="BW748" i="1"/>
  <c r="BW741" i="1"/>
  <c r="BY739" i="1"/>
  <c r="BV736" i="1"/>
  <c r="BX734" i="1"/>
  <c r="BZ732" i="1"/>
  <c r="BU731" i="1"/>
  <c r="BW729" i="1"/>
  <c r="BY727" i="1"/>
  <c r="BV724" i="1"/>
  <c r="BX722" i="1"/>
  <c r="BZ720" i="1"/>
  <c r="BU719" i="1"/>
  <c r="BW717" i="1"/>
  <c r="BY715" i="1"/>
  <c r="BV712" i="1"/>
  <c r="BX710" i="1"/>
  <c r="BZ708" i="1"/>
  <c r="BU707" i="1"/>
  <c r="BW705" i="1"/>
  <c r="BY703" i="1"/>
  <c r="BV700" i="1"/>
  <c r="BX698" i="1"/>
  <c r="BZ696" i="1"/>
  <c r="BU695" i="1"/>
  <c r="BW693" i="1"/>
  <c r="BY691" i="1"/>
  <c r="BV688" i="1"/>
  <c r="BX686" i="1"/>
  <c r="BZ684" i="1"/>
  <c r="BU683" i="1"/>
  <c r="BW681" i="1"/>
  <c r="BY679" i="1"/>
  <c r="BV676" i="1"/>
  <c r="BX674" i="1"/>
  <c r="BZ672" i="1"/>
  <c r="BU671" i="1"/>
  <c r="BW669" i="1"/>
  <c r="BY667" i="1"/>
  <c r="BV664" i="1"/>
  <c r="BX662" i="1"/>
  <c r="BZ660" i="1"/>
  <c r="BU659" i="1"/>
  <c r="BW657" i="1"/>
  <c r="BY655" i="1"/>
  <c r="BV652" i="1"/>
  <c r="BX650" i="1"/>
  <c r="BZ648" i="1"/>
  <c r="BU647" i="1"/>
  <c r="BW645" i="1"/>
  <c r="BY643" i="1"/>
  <c r="BV640" i="1"/>
  <c r="BX638" i="1"/>
  <c r="BZ636" i="1"/>
  <c r="BU635" i="1"/>
  <c r="BW633" i="1"/>
  <c r="BY631" i="1"/>
  <c r="BV628" i="1"/>
  <c r="BX626" i="1"/>
  <c r="BZ624" i="1"/>
  <c r="BU623" i="1"/>
  <c r="BW621" i="1"/>
  <c r="BY619" i="1"/>
  <c r="BV616" i="1"/>
  <c r="BX614" i="1"/>
  <c r="BZ612" i="1"/>
  <c r="BU611" i="1"/>
  <c r="BW609" i="1"/>
  <c r="BY607" i="1"/>
  <c r="BV604" i="1"/>
  <c r="BX602" i="1"/>
  <c r="BZ600" i="1"/>
  <c r="BU599" i="1"/>
  <c r="BW597" i="1"/>
  <c r="BY595" i="1"/>
  <c r="BV592" i="1"/>
  <c r="BX590" i="1"/>
  <c r="BZ588" i="1"/>
  <c r="BU587" i="1"/>
  <c r="BW585" i="1"/>
  <c r="BY583" i="1"/>
  <c r="BV580" i="1"/>
  <c r="BX578" i="1"/>
  <c r="BZ576" i="1"/>
  <c r="BU575" i="1"/>
  <c r="BW573" i="1"/>
  <c r="BY571" i="1"/>
  <c r="BV568" i="1"/>
  <c r="BX566" i="1"/>
  <c r="BZ564" i="1"/>
  <c r="BU563" i="1"/>
  <c r="BW561" i="1"/>
  <c r="BY559" i="1"/>
  <c r="BV556" i="1"/>
  <c r="BX554" i="1"/>
  <c r="BZ552" i="1"/>
  <c r="BU551" i="1"/>
  <c r="BW549" i="1"/>
  <c r="BY547" i="1"/>
  <c r="BV544" i="1"/>
  <c r="BZ1276" i="1"/>
  <c r="BW1201" i="1"/>
  <c r="BX1148" i="1"/>
  <c r="BU1118" i="1"/>
  <c r="BX1114" i="1"/>
  <c r="BV1104" i="1"/>
  <c r="BU1094" i="1"/>
  <c r="BX1090" i="1"/>
  <c r="BV1080" i="1"/>
  <c r="BU1070" i="1"/>
  <c r="BX1066" i="1"/>
  <c r="BV1052" i="1"/>
  <c r="BX1011" i="1"/>
  <c r="BY970" i="1"/>
  <c r="BU942" i="1"/>
  <c r="BU932" i="1"/>
  <c r="BU925" i="1"/>
  <c r="BU918" i="1"/>
  <c r="BU908" i="1"/>
  <c r="BU901" i="1"/>
  <c r="BU894" i="1"/>
  <c r="BU884" i="1"/>
  <c r="BU877" i="1"/>
  <c r="BU870" i="1"/>
  <c r="BU860" i="1"/>
  <c r="BU853" i="1"/>
  <c r="BW844" i="1"/>
  <c r="BW839" i="1"/>
  <c r="BZ835" i="1"/>
  <c r="BV834" i="1"/>
  <c r="BZ825" i="1"/>
  <c r="BW808" i="1"/>
  <c r="BW803" i="1"/>
  <c r="BZ799" i="1"/>
  <c r="BV798" i="1"/>
  <c r="BZ789" i="1"/>
  <c r="BZ782" i="1"/>
  <c r="BY780" i="1"/>
  <c r="BV779" i="1"/>
  <c r="BX770" i="1"/>
  <c r="BV769" i="1"/>
  <c r="BX760" i="1"/>
  <c r="BZ751" i="1"/>
  <c r="BZ749" i="1"/>
  <c r="BV748" i="1"/>
  <c r="BV741" i="1"/>
  <c r="BX739" i="1"/>
  <c r="BZ737" i="1"/>
  <c r="BU736" i="1"/>
  <c r="BW734" i="1"/>
  <c r="BY732" i="1"/>
  <c r="BV729" i="1"/>
  <c r="BX727" i="1"/>
  <c r="BZ725" i="1"/>
  <c r="BU724" i="1"/>
  <c r="BW722" i="1"/>
  <c r="BY720" i="1"/>
  <c r="BV717" i="1"/>
  <c r="BX715" i="1"/>
  <c r="BZ713" i="1"/>
  <c r="BU712" i="1"/>
  <c r="BW710" i="1"/>
  <c r="BY708" i="1"/>
  <c r="BV705" i="1"/>
  <c r="BX703" i="1"/>
  <c r="BZ701" i="1"/>
  <c r="BU700" i="1"/>
  <c r="BW698" i="1"/>
  <c r="BY696" i="1"/>
  <c r="BV693" i="1"/>
  <c r="BX691" i="1"/>
  <c r="BZ689" i="1"/>
  <c r="BU688" i="1"/>
  <c r="BW686" i="1"/>
  <c r="BY684" i="1"/>
  <c r="BV681" i="1"/>
  <c r="BX679" i="1"/>
  <c r="BZ677" i="1"/>
  <c r="BU676" i="1"/>
  <c r="BW674" i="1"/>
  <c r="BY672" i="1"/>
  <c r="BV669" i="1"/>
  <c r="BX667" i="1"/>
  <c r="BZ665" i="1"/>
  <c r="BU664" i="1"/>
  <c r="BW662" i="1"/>
  <c r="BY660" i="1"/>
  <c r="BV657" i="1"/>
  <c r="BX655" i="1"/>
  <c r="BZ653" i="1"/>
  <c r="BU652" i="1"/>
  <c r="BW650" i="1"/>
  <c r="BY648" i="1"/>
  <c r="BV645" i="1"/>
  <c r="BX643" i="1"/>
  <c r="BZ641" i="1"/>
  <c r="BU640" i="1"/>
  <c r="BW638" i="1"/>
  <c r="BY636" i="1"/>
  <c r="BV633" i="1"/>
  <c r="BX631" i="1"/>
  <c r="BZ629" i="1"/>
  <c r="BU628" i="1"/>
  <c r="BW626" i="1"/>
  <c r="BY624" i="1"/>
  <c r="BV621" i="1"/>
  <c r="BX619" i="1"/>
  <c r="BZ617" i="1"/>
  <c r="BU616" i="1"/>
  <c r="BW614" i="1"/>
  <c r="BY612" i="1"/>
  <c r="BV609" i="1"/>
  <c r="BX607" i="1"/>
  <c r="BZ605" i="1"/>
  <c r="BU604" i="1"/>
  <c r="BW602" i="1"/>
  <c r="BY600" i="1"/>
  <c r="BV597" i="1"/>
  <c r="BX595" i="1"/>
  <c r="BZ593" i="1"/>
  <c r="BU592" i="1"/>
  <c r="BW590" i="1"/>
  <c r="BY588" i="1"/>
  <c r="BV585" i="1"/>
  <c r="BX583" i="1"/>
  <c r="BZ581" i="1"/>
  <c r="BU580" i="1"/>
  <c r="BW578" i="1"/>
  <c r="BY576" i="1"/>
  <c r="BV573" i="1"/>
  <c r="BX571" i="1"/>
  <c r="BZ569" i="1"/>
  <c r="BU568" i="1"/>
  <c r="BW566" i="1"/>
  <c r="BY564" i="1"/>
  <c r="BV561" i="1"/>
  <c r="BX559" i="1"/>
  <c r="BZ557" i="1"/>
  <c r="BU556" i="1"/>
  <c r="BW554" i="1"/>
  <c r="BY552" i="1"/>
  <c r="BV549" i="1"/>
  <c r="BX547" i="1"/>
  <c r="BV1201" i="1"/>
  <c r="BZ1135" i="1"/>
  <c r="BZ1124" i="1"/>
  <c r="BW1114" i="1"/>
  <c r="BU1104" i="1"/>
  <c r="BW1090" i="1"/>
  <c r="BU1080" i="1"/>
  <c r="BW1066" i="1"/>
  <c r="BU1011" i="1"/>
  <c r="BX970" i="1"/>
  <c r="BZ943" i="1"/>
  <c r="BZ933" i="1"/>
  <c r="BZ926" i="1"/>
  <c r="BZ919" i="1"/>
  <c r="BZ909" i="1"/>
  <c r="BZ902" i="1"/>
  <c r="BZ895" i="1"/>
  <c r="BZ885" i="1"/>
  <c r="BZ878" i="1"/>
  <c r="BZ871" i="1"/>
  <c r="BZ861" i="1"/>
  <c r="BZ854" i="1"/>
  <c r="BU844" i="1"/>
  <c r="BV839" i="1"/>
  <c r="BX835" i="1"/>
  <c r="BU834" i="1"/>
  <c r="BZ830" i="1"/>
  <c r="BV829" i="1"/>
  <c r="BY825" i="1"/>
  <c r="BU824" i="1"/>
  <c r="BU808" i="1"/>
  <c r="BV803" i="1"/>
  <c r="BX799" i="1"/>
  <c r="BU798" i="1"/>
  <c r="BZ794" i="1"/>
  <c r="BV793" i="1"/>
  <c r="BY789" i="1"/>
  <c r="BU788" i="1"/>
  <c r="BY782" i="1"/>
  <c r="BU779" i="1"/>
  <c r="BY772" i="1"/>
  <c r="BW770" i="1"/>
  <c r="BU769" i="1"/>
  <c r="BW760" i="1"/>
  <c r="BY751" i="1"/>
  <c r="BW750" i="1"/>
  <c r="BU748" i="1"/>
  <c r="BU741" i="1"/>
  <c r="BW739" i="1"/>
  <c r="BY737" i="1"/>
  <c r="BV734" i="1"/>
  <c r="BX732" i="1"/>
  <c r="BZ730" i="1"/>
  <c r="BU729" i="1"/>
  <c r="BW727" i="1"/>
  <c r="BY725" i="1"/>
  <c r="BV722" i="1"/>
  <c r="BX720" i="1"/>
  <c r="BZ718" i="1"/>
  <c r="BU717" i="1"/>
  <c r="BW715" i="1"/>
  <c r="BY713" i="1"/>
  <c r="BV710" i="1"/>
  <c r="BX708" i="1"/>
  <c r="BZ706" i="1"/>
  <c r="BU705" i="1"/>
  <c r="BW703" i="1"/>
  <c r="BY701" i="1"/>
  <c r="BV698" i="1"/>
  <c r="BX696" i="1"/>
  <c r="BZ694" i="1"/>
  <c r="BU693" i="1"/>
  <c r="BW691" i="1"/>
  <c r="BY689" i="1"/>
  <c r="BV686" i="1"/>
  <c r="BX684" i="1"/>
  <c r="BZ682" i="1"/>
  <c r="BU681" i="1"/>
  <c r="BW679" i="1"/>
  <c r="BY677" i="1"/>
  <c r="BV674" i="1"/>
  <c r="BX672" i="1"/>
  <c r="BZ670" i="1"/>
  <c r="BU669" i="1"/>
  <c r="BW667" i="1"/>
  <c r="BY665" i="1"/>
  <c r="BV662" i="1"/>
  <c r="BX660" i="1"/>
  <c r="BZ658" i="1"/>
  <c r="BU657" i="1"/>
  <c r="BW655" i="1"/>
  <c r="BY653" i="1"/>
  <c r="BV650" i="1"/>
  <c r="BX648" i="1"/>
  <c r="BZ646" i="1"/>
  <c r="BU645" i="1"/>
  <c r="BW643" i="1"/>
  <c r="BY641" i="1"/>
  <c r="BV638" i="1"/>
  <c r="BX636" i="1"/>
  <c r="BZ634" i="1"/>
  <c r="BU633" i="1"/>
  <c r="BW631" i="1"/>
  <c r="BY629" i="1"/>
  <c r="BV626" i="1"/>
  <c r="BX624" i="1"/>
  <c r="BZ622" i="1"/>
  <c r="BU621" i="1"/>
  <c r="BW619" i="1"/>
  <c r="BY617" i="1"/>
  <c r="BV614" i="1"/>
  <c r="BX612" i="1"/>
  <c r="BZ610" i="1"/>
  <c r="BU609" i="1"/>
  <c r="BW607" i="1"/>
  <c r="BY605" i="1"/>
  <c r="BV602" i="1"/>
  <c r="BX600" i="1"/>
  <c r="BZ598" i="1"/>
  <c r="BU597" i="1"/>
  <c r="BW595" i="1"/>
  <c r="BY593" i="1"/>
  <c r="BV590" i="1"/>
  <c r="BX588" i="1"/>
  <c r="BZ586" i="1"/>
  <c r="BU585" i="1"/>
  <c r="BW583" i="1"/>
  <c r="BY581" i="1"/>
  <c r="BV578" i="1"/>
  <c r="BX576" i="1"/>
  <c r="BZ574" i="1"/>
  <c r="BU573" i="1"/>
  <c r="BW571" i="1"/>
  <c r="BY569" i="1"/>
  <c r="BV566" i="1"/>
  <c r="BX564" i="1"/>
  <c r="BZ562" i="1"/>
  <c r="BU561" i="1"/>
  <c r="BW559" i="1"/>
  <c r="BY557" i="1"/>
  <c r="BV554" i="1"/>
  <c r="BX552" i="1"/>
  <c r="BZ550" i="1"/>
  <c r="BU549" i="1"/>
  <c r="BW547" i="1"/>
  <c r="BY545" i="1"/>
  <c r="BV542" i="1"/>
  <c r="BZ1338" i="1"/>
  <c r="BX1475" i="1"/>
  <c r="BY1259" i="1"/>
  <c r="BW1232" i="1"/>
  <c r="BZ1187" i="1"/>
  <c r="BX1132" i="1"/>
  <c r="BV1111" i="1"/>
  <c r="BV1087" i="1"/>
  <c r="BW1057" i="1"/>
  <c r="BW1032" i="1"/>
  <c r="BV1016" i="1"/>
  <c r="BX975" i="1"/>
  <c r="BW940" i="1"/>
  <c r="BV937" i="1"/>
  <c r="BV930" i="1"/>
  <c r="BV923" i="1"/>
  <c r="BW916" i="1"/>
  <c r="BV913" i="1"/>
  <c r="BV906" i="1"/>
  <c r="BV899" i="1"/>
  <c r="BW892" i="1"/>
  <c r="BV889" i="1"/>
  <c r="BV882" i="1"/>
  <c r="BV875" i="1"/>
  <c r="BW868" i="1"/>
  <c r="BV865" i="1"/>
  <c r="BV858" i="1"/>
  <c r="BV851" i="1"/>
  <c r="BX847" i="1"/>
  <c r="BU846" i="1"/>
  <c r="BZ842" i="1"/>
  <c r="BV841" i="1"/>
  <c r="BY837" i="1"/>
  <c r="BU836" i="1"/>
  <c r="BU820" i="1"/>
  <c r="BV815" i="1"/>
  <c r="BX811" i="1"/>
  <c r="BU810" i="1"/>
  <c r="BZ806" i="1"/>
  <c r="BV805" i="1"/>
  <c r="BY801" i="1"/>
  <c r="BU800" i="1"/>
  <c r="BW784" i="1"/>
  <c r="BY775" i="1"/>
  <c r="BW774" i="1"/>
  <c r="BU772" i="1"/>
  <c r="BY765" i="1"/>
  <c r="BU762" i="1"/>
  <c r="BW753" i="1"/>
  <c r="BU752" i="1"/>
  <c r="BZ744" i="1"/>
  <c r="BW743" i="1"/>
  <c r="BX740" i="1"/>
  <c r="BZ738" i="1"/>
  <c r="BU737" i="1"/>
  <c r="BW735" i="1"/>
  <c r="BY733" i="1"/>
  <c r="BV730" i="1"/>
  <c r="BX728" i="1"/>
  <c r="BZ726" i="1"/>
  <c r="BU725" i="1"/>
  <c r="BW723" i="1"/>
  <c r="BY721" i="1"/>
  <c r="BV718" i="1"/>
  <c r="BX716" i="1"/>
  <c r="BZ714" i="1"/>
  <c r="BU713" i="1"/>
  <c r="BW711" i="1"/>
  <c r="BY709" i="1"/>
  <c r="BV706" i="1"/>
  <c r="BX704" i="1"/>
  <c r="BZ702" i="1"/>
  <c r="BU701" i="1"/>
  <c r="BW699" i="1"/>
  <c r="BY697" i="1"/>
  <c r="BV694" i="1"/>
  <c r="BX692" i="1"/>
  <c r="BZ690" i="1"/>
  <c r="BU689" i="1"/>
  <c r="BW687" i="1"/>
  <c r="BY685" i="1"/>
  <c r="BV682" i="1"/>
  <c r="BX680" i="1"/>
  <c r="BZ678" i="1"/>
  <c r="BU677" i="1"/>
  <c r="BW675" i="1"/>
  <c r="BY673" i="1"/>
  <c r="BV670" i="1"/>
  <c r="BX668" i="1"/>
  <c r="BZ666" i="1"/>
  <c r="BU665" i="1"/>
  <c r="BW663" i="1"/>
  <c r="BY661" i="1"/>
  <c r="BV658" i="1"/>
  <c r="BX656" i="1"/>
  <c r="BZ654" i="1"/>
  <c r="BU653" i="1"/>
  <c r="BW651" i="1"/>
  <c r="BY649" i="1"/>
  <c r="BV646" i="1"/>
  <c r="BX644" i="1"/>
  <c r="BZ642" i="1"/>
  <c r="BU641" i="1"/>
  <c r="BW639" i="1"/>
  <c r="BY637" i="1"/>
  <c r="BV634" i="1"/>
  <c r="BX632" i="1"/>
  <c r="BZ630" i="1"/>
  <c r="BU629" i="1"/>
  <c r="BW627" i="1"/>
  <c r="BY625" i="1"/>
  <c r="BV622" i="1"/>
  <c r="BX620" i="1"/>
  <c r="BZ618" i="1"/>
  <c r="BU617" i="1"/>
  <c r="BW615" i="1"/>
  <c r="BY613" i="1"/>
  <c r="BV610" i="1"/>
  <c r="BX608" i="1"/>
  <c r="BZ606" i="1"/>
  <c r="BU605" i="1"/>
  <c r="BW603" i="1"/>
  <c r="BY601" i="1"/>
  <c r="BV598" i="1"/>
  <c r="BX596" i="1"/>
  <c r="BZ594" i="1"/>
  <c r="BU593" i="1"/>
  <c r="BW591" i="1"/>
  <c r="BY589" i="1"/>
  <c r="BV586" i="1"/>
  <c r="BX584" i="1"/>
  <c r="BZ582" i="1"/>
  <c r="BU581" i="1"/>
  <c r="BW579" i="1"/>
  <c r="BY577" i="1"/>
  <c r="BV574" i="1"/>
  <c r="BX572" i="1"/>
  <c r="BZ570" i="1"/>
  <c r="BU569" i="1"/>
  <c r="BW567" i="1"/>
  <c r="BY565" i="1"/>
  <c r="BV562" i="1"/>
  <c r="BX1001" i="1"/>
  <c r="BW930" i="1"/>
  <c r="BW815" i="1"/>
  <c r="BX789" i="1"/>
  <c r="BX784" i="1"/>
  <c r="BZ777" i="1"/>
  <c r="BV774" i="1"/>
  <c r="BZ765" i="1"/>
  <c r="BV762" i="1"/>
  <c r="BV760" i="1"/>
  <c r="BZ753" i="1"/>
  <c r="BV743" i="1"/>
  <c r="BZ735" i="1"/>
  <c r="BW718" i="1"/>
  <c r="BW713" i="1"/>
  <c r="BZ709" i="1"/>
  <c r="BV708" i="1"/>
  <c r="BZ699" i="1"/>
  <c r="BW682" i="1"/>
  <c r="BW677" i="1"/>
  <c r="BZ673" i="1"/>
  <c r="BV672" i="1"/>
  <c r="BZ663" i="1"/>
  <c r="BW646" i="1"/>
  <c r="BW641" i="1"/>
  <c r="BZ637" i="1"/>
  <c r="BV636" i="1"/>
  <c r="BZ627" i="1"/>
  <c r="BW610" i="1"/>
  <c r="BW605" i="1"/>
  <c r="BZ601" i="1"/>
  <c r="BV600" i="1"/>
  <c r="BZ591" i="1"/>
  <c r="BZ584" i="1"/>
  <c r="BX582" i="1"/>
  <c r="BV581" i="1"/>
  <c r="BW572" i="1"/>
  <c r="BV571" i="1"/>
  <c r="BY562" i="1"/>
  <c r="BV560" i="1"/>
  <c r="BV559" i="1"/>
  <c r="BV557" i="1"/>
  <c r="BV555" i="1"/>
  <c r="BW553" i="1"/>
  <c r="BW552" i="1"/>
  <c r="BY551" i="1"/>
  <c r="BW550" i="1"/>
  <c r="BV548" i="1"/>
  <c r="BV547" i="1"/>
  <c r="BX546" i="1"/>
  <c r="BX545" i="1"/>
  <c r="BW541" i="1"/>
  <c r="BX539" i="1"/>
  <c r="BZ537" i="1"/>
  <c r="BU536" i="1"/>
  <c r="BW534" i="1"/>
  <c r="BY532" i="1"/>
  <c r="BV529" i="1"/>
  <c r="BX527" i="1"/>
  <c r="BZ525" i="1"/>
  <c r="BU524" i="1"/>
  <c r="BW522" i="1"/>
  <c r="BY520" i="1"/>
  <c r="BV517" i="1"/>
  <c r="BX515" i="1"/>
  <c r="BZ513" i="1"/>
  <c r="BU512" i="1"/>
  <c r="BW510" i="1"/>
  <c r="BY508" i="1"/>
  <c r="BV505" i="1"/>
  <c r="BX503" i="1"/>
  <c r="BZ501" i="1"/>
  <c r="BU500" i="1"/>
  <c r="BW498" i="1"/>
  <c r="BY496" i="1"/>
  <c r="BV493" i="1"/>
  <c r="BX491" i="1"/>
  <c r="BZ489" i="1"/>
  <c r="BU488" i="1"/>
  <c r="BW486" i="1"/>
  <c r="BY484" i="1"/>
  <c r="BV481" i="1"/>
  <c r="BX479" i="1"/>
  <c r="BZ477" i="1"/>
  <c r="BU476" i="1"/>
  <c r="BW474" i="1"/>
  <c r="BY472" i="1"/>
  <c r="BV469" i="1"/>
  <c r="BX467" i="1"/>
  <c r="BZ465" i="1"/>
  <c r="BU464" i="1"/>
  <c r="BW462" i="1"/>
  <c r="BY460" i="1"/>
  <c r="BV457" i="1"/>
  <c r="BX455" i="1"/>
  <c r="BZ453" i="1"/>
  <c r="BU452" i="1"/>
  <c r="BW450" i="1"/>
  <c r="BY448" i="1"/>
  <c r="BV445" i="1"/>
  <c r="BX443" i="1"/>
  <c r="BZ441" i="1"/>
  <c r="BU440" i="1"/>
  <c r="BW438" i="1"/>
  <c r="BY436" i="1"/>
  <c r="BV433" i="1"/>
  <c r="BX431" i="1"/>
  <c r="BZ429" i="1"/>
  <c r="BU428" i="1"/>
  <c r="BW426" i="1"/>
  <c r="BY424" i="1"/>
  <c r="BV421" i="1"/>
  <c r="BX419" i="1"/>
  <c r="BZ417" i="1"/>
  <c r="BU416" i="1"/>
  <c r="BW414" i="1"/>
  <c r="BY412" i="1"/>
  <c r="BV409" i="1"/>
  <c r="BX407" i="1"/>
  <c r="BZ405" i="1"/>
  <c r="BU404" i="1"/>
  <c r="BW402" i="1"/>
  <c r="BY400" i="1"/>
  <c r="BV397" i="1"/>
  <c r="BX395" i="1"/>
  <c r="BZ393" i="1"/>
  <c r="BU392" i="1"/>
  <c r="BW390" i="1"/>
  <c r="BY388" i="1"/>
  <c r="BX1280" i="1"/>
  <c r="BW1001" i="1"/>
  <c r="BZ956" i="1"/>
  <c r="BX875" i="1"/>
  <c r="BY840" i="1"/>
  <c r="BU829" i="1"/>
  <c r="BZ811" i="1"/>
  <c r="BY796" i="1"/>
  <c r="BV789" i="1"/>
  <c r="BV784" i="1"/>
  <c r="BX772" i="1"/>
  <c r="BX765" i="1"/>
  <c r="BU760" i="1"/>
  <c r="BY753" i="1"/>
  <c r="BZ740" i="1"/>
  <c r="BV739" i="1"/>
  <c r="BY735" i="1"/>
  <c r="BU734" i="1"/>
  <c r="BU718" i="1"/>
  <c r="BV713" i="1"/>
  <c r="BX709" i="1"/>
  <c r="BU708" i="1"/>
  <c r="BZ704" i="1"/>
  <c r="BV703" i="1"/>
  <c r="BY699" i="1"/>
  <c r="BU698" i="1"/>
  <c r="BU682" i="1"/>
  <c r="BV677" i="1"/>
  <c r="BX673" i="1"/>
  <c r="BU672" i="1"/>
  <c r="BZ668" i="1"/>
  <c r="BV667" i="1"/>
  <c r="BY663" i="1"/>
  <c r="BU662" i="1"/>
  <c r="BU646" i="1"/>
  <c r="BV641" i="1"/>
  <c r="BX637" i="1"/>
  <c r="BU636" i="1"/>
  <c r="BZ632" i="1"/>
  <c r="BV631" i="1"/>
  <c r="BY627" i="1"/>
  <c r="BU626" i="1"/>
  <c r="BU610" i="1"/>
  <c r="BV605" i="1"/>
  <c r="BX601" i="1"/>
  <c r="BU600" i="1"/>
  <c r="BZ596" i="1"/>
  <c r="BV595" i="1"/>
  <c r="BY591" i="1"/>
  <c r="BU590" i="1"/>
  <c r="BY584" i="1"/>
  <c r="BV572" i="1"/>
  <c r="BU571" i="1"/>
  <c r="BX562" i="1"/>
  <c r="BU559" i="1"/>
  <c r="BU557" i="1"/>
  <c r="BU555" i="1"/>
  <c r="BU554" i="1"/>
  <c r="BV552" i="1"/>
  <c r="BV550" i="1"/>
  <c r="BU547" i="1"/>
  <c r="BW545" i="1"/>
  <c r="BZ543" i="1"/>
  <c r="BU541" i="1"/>
  <c r="BW539" i="1"/>
  <c r="BY537" i="1"/>
  <c r="BV534" i="1"/>
  <c r="BX532" i="1"/>
  <c r="BZ530" i="1"/>
  <c r="BU529" i="1"/>
  <c r="BW527" i="1"/>
  <c r="BY525" i="1"/>
  <c r="BV522" i="1"/>
  <c r="BX520" i="1"/>
  <c r="BZ518" i="1"/>
  <c r="BU517" i="1"/>
  <c r="BW515" i="1"/>
  <c r="BY513" i="1"/>
  <c r="BV510" i="1"/>
  <c r="BX508" i="1"/>
  <c r="BZ506" i="1"/>
  <c r="BU505" i="1"/>
  <c r="BW503" i="1"/>
  <c r="BY501" i="1"/>
  <c r="BV498" i="1"/>
  <c r="BX496" i="1"/>
  <c r="BZ494" i="1"/>
  <c r="BU493" i="1"/>
  <c r="BW491" i="1"/>
  <c r="BY489" i="1"/>
  <c r="BV486" i="1"/>
  <c r="BX484" i="1"/>
  <c r="BZ482" i="1"/>
  <c r="BU481" i="1"/>
  <c r="BW479" i="1"/>
  <c r="BY477" i="1"/>
  <c r="BV474" i="1"/>
  <c r="BX472" i="1"/>
  <c r="BZ470" i="1"/>
  <c r="BU469" i="1"/>
  <c r="BW467" i="1"/>
  <c r="BY465" i="1"/>
  <c r="BV462" i="1"/>
  <c r="BX460" i="1"/>
  <c r="BZ458" i="1"/>
  <c r="BU457" i="1"/>
  <c r="BW455" i="1"/>
  <c r="BY453" i="1"/>
  <c r="BV450" i="1"/>
  <c r="BX448" i="1"/>
  <c r="BZ446" i="1"/>
  <c r="BU445" i="1"/>
  <c r="BW443" i="1"/>
  <c r="BY441" i="1"/>
  <c r="BV438" i="1"/>
  <c r="BX436" i="1"/>
  <c r="BZ434" i="1"/>
  <c r="BU433" i="1"/>
  <c r="BW431" i="1"/>
  <c r="BY429" i="1"/>
  <c r="BV426" i="1"/>
  <c r="BX424" i="1"/>
  <c r="BZ422" i="1"/>
  <c r="BU421" i="1"/>
  <c r="BW419" i="1"/>
  <c r="BY417" i="1"/>
  <c r="BV414" i="1"/>
  <c r="BX412" i="1"/>
  <c r="BZ410" i="1"/>
  <c r="BU409" i="1"/>
  <c r="BW407" i="1"/>
  <c r="BY405" i="1"/>
  <c r="BV402" i="1"/>
  <c r="BX400" i="1"/>
  <c r="BZ398" i="1"/>
  <c r="BU397" i="1"/>
  <c r="BW395" i="1"/>
  <c r="BY393" i="1"/>
  <c r="BV390" i="1"/>
  <c r="BX388" i="1"/>
  <c r="BZ386" i="1"/>
  <c r="BU385" i="1"/>
  <c r="BW383" i="1"/>
  <c r="BY381" i="1"/>
  <c r="BV378" i="1"/>
  <c r="BX376" i="1"/>
  <c r="BZ374" i="1"/>
  <c r="BU373" i="1"/>
  <c r="BW371" i="1"/>
  <c r="BY369" i="1"/>
  <c r="BV366" i="1"/>
  <c r="BX364" i="1"/>
  <c r="BZ362" i="1"/>
  <c r="BU361" i="1"/>
  <c r="BW359" i="1"/>
  <c r="BY357" i="1"/>
  <c r="BY1124" i="1"/>
  <c r="BZ1028" i="1"/>
  <c r="BV1001" i="1"/>
  <c r="BY940" i="1"/>
  <c r="BX923" i="1"/>
  <c r="BY902" i="1"/>
  <c r="BY885" i="1"/>
  <c r="BW875" i="1"/>
  <c r="BX851" i="1"/>
  <c r="BY820" i="1"/>
  <c r="BZ809" i="1"/>
  <c r="BW772" i="1"/>
  <c r="BX753" i="1"/>
  <c r="BY740" i="1"/>
  <c r="BU739" i="1"/>
  <c r="BX735" i="1"/>
  <c r="BY730" i="1"/>
  <c r="BZ719" i="1"/>
  <c r="BY714" i="1"/>
  <c r="BY704" i="1"/>
  <c r="BU703" i="1"/>
  <c r="BX699" i="1"/>
  <c r="BY694" i="1"/>
  <c r="BZ683" i="1"/>
  <c r="BY678" i="1"/>
  <c r="BY668" i="1"/>
  <c r="BU667" i="1"/>
  <c r="BX663" i="1"/>
  <c r="BY658" i="1"/>
  <c r="BZ647" i="1"/>
  <c r="BY642" i="1"/>
  <c r="BY632" i="1"/>
  <c r="BU631" i="1"/>
  <c r="BX627" i="1"/>
  <c r="BY622" i="1"/>
  <c r="BZ611" i="1"/>
  <c r="BY606" i="1"/>
  <c r="BY596" i="1"/>
  <c r="BU595" i="1"/>
  <c r="BX591" i="1"/>
  <c r="BW584" i="1"/>
  <c r="BV583" i="1"/>
  <c r="BY574" i="1"/>
  <c r="BZ565" i="1"/>
  <c r="BZ563" i="1"/>
  <c r="BW562" i="1"/>
  <c r="BU552" i="1"/>
  <c r="BU550" i="1"/>
  <c r="BV545" i="1"/>
  <c r="BZ544" i="1"/>
  <c r="BY543" i="1"/>
  <c r="BV539" i="1"/>
  <c r="BX537" i="1"/>
  <c r="BZ535" i="1"/>
  <c r="BU534" i="1"/>
  <c r="BW532" i="1"/>
  <c r="BY530" i="1"/>
  <c r="BV527" i="1"/>
  <c r="BX525" i="1"/>
  <c r="BZ523" i="1"/>
  <c r="BU522" i="1"/>
  <c r="BW520" i="1"/>
  <c r="BY518" i="1"/>
  <c r="BV515" i="1"/>
  <c r="BX513" i="1"/>
  <c r="BZ511" i="1"/>
  <c r="BU510" i="1"/>
  <c r="BW508" i="1"/>
  <c r="BY506" i="1"/>
  <c r="BV503" i="1"/>
  <c r="BX501" i="1"/>
  <c r="BZ499" i="1"/>
  <c r="BU498" i="1"/>
  <c r="BW496" i="1"/>
  <c r="BY494" i="1"/>
  <c r="BV491" i="1"/>
  <c r="BX489" i="1"/>
  <c r="BZ487" i="1"/>
  <c r="BU486" i="1"/>
  <c r="BW484" i="1"/>
  <c r="BY482" i="1"/>
  <c r="BV479" i="1"/>
  <c r="BX477" i="1"/>
  <c r="BZ475" i="1"/>
  <c r="BU474" i="1"/>
  <c r="BW472" i="1"/>
  <c r="BY470" i="1"/>
  <c r="BV467" i="1"/>
  <c r="BX465" i="1"/>
  <c r="BZ463" i="1"/>
  <c r="BU462" i="1"/>
  <c r="BW460" i="1"/>
  <c r="BY458" i="1"/>
  <c r="BV455" i="1"/>
  <c r="BX453" i="1"/>
  <c r="BZ451" i="1"/>
  <c r="BU450" i="1"/>
  <c r="BW448" i="1"/>
  <c r="BY446" i="1"/>
  <c r="BV443" i="1"/>
  <c r="BX441" i="1"/>
  <c r="BZ439" i="1"/>
  <c r="BU438" i="1"/>
  <c r="BW436" i="1"/>
  <c r="BY434" i="1"/>
  <c r="BV431" i="1"/>
  <c r="BX429" i="1"/>
  <c r="BZ427" i="1"/>
  <c r="BU426" i="1"/>
  <c r="BW424" i="1"/>
  <c r="BY422" i="1"/>
  <c r="BV419" i="1"/>
  <c r="BX417" i="1"/>
  <c r="BZ415" i="1"/>
  <c r="BU414" i="1"/>
  <c r="BW412" i="1"/>
  <c r="BY410" i="1"/>
  <c r="BV407" i="1"/>
  <c r="BX405" i="1"/>
  <c r="BZ403" i="1"/>
  <c r="BU402" i="1"/>
  <c r="BW400" i="1"/>
  <c r="BY398" i="1"/>
  <c r="BV395" i="1"/>
  <c r="BX393" i="1"/>
  <c r="BZ391" i="1"/>
  <c r="BU390" i="1"/>
  <c r="BW388" i="1"/>
  <c r="BY386" i="1"/>
  <c r="BV383" i="1"/>
  <c r="BX381" i="1"/>
  <c r="BZ379" i="1"/>
  <c r="BU378" i="1"/>
  <c r="BW376" i="1"/>
  <c r="BY374" i="1"/>
  <c r="BV371" i="1"/>
  <c r="BX369" i="1"/>
  <c r="BZ367" i="1"/>
  <c r="BU366" i="1"/>
  <c r="BW364" i="1"/>
  <c r="BY362" i="1"/>
  <c r="BV359" i="1"/>
  <c r="BX357" i="1"/>
  <c r="BZ355" i="1"/>
  <c r="BU354" i="1"/>
  <c r="BX1124" i="1"/>
  <c r="BX940" i="1"/>
  <c r="BW923" i="1"/>
  <c r="BX885" i="1"/>
  <c r="BU865" i="1"/>
  <c r="BY861" i="1"/>
  <c r="BW851" i="1"/>
  <c r="BX825" i="1"/>
  <c r="BX820" i="1"/>
  <c r="BY794" i="1"/>
  <c r="BX782" i="1"/>
  <c r="BZ775" i="1"/>
  <c r="BV772" i="1"/>
  <c r="BZ763" i="1"/>
  <c r="BV753" i="1"/>
  <c r="BW740" i="1"/>
  <c r="BV735" i="1"/>
  <c r="BX730" i="1"/>
  <c r="BX725" i="1"/>
  <c r="BW720" i="1"/>
  <c r="BW704" i="1"/>
  <c r="BV699" i="1"/>
  <c r="BX694" i="1"/>
  <c r="BX689" i="1"/>
  <c r="BW684" i="1"/>
  <c r="BW668" i="1"/>
  <c r="BV663" i="1"/>
  <c r="BX658" i="1"/>
  <c r="BX653" i="1"/>
  <c r="BW648" i="1"/>
  <c r="BW632" i="1"/>
  <c r="BV627" i="1"/>
  <c r="BX622" i="1"/>
  <c r="BX617" i="1"/>
  <c r="BW612" i="1"/>
  <c r="BW596" i="1"/>
  <c r="BV591" i="1"/>
  <c r="BV584" i="1"/>
  <c r="BU583" i="1"/>
  <c r="BX574" i="1"/>
  <c r="BZ567" i="1"/>
  <c r="BX565" i="1"/>
  <c r="BW564" i="1"/>
  <c r="BY563" i="1"/>
  <c r="BU562" i="1"/>
  <c r="BU545" i="1"/>
  <c r="BU544" i="1"/>
  <c r="BX543" i="1"/>
  <c r="BZ540" i="1"/>
  <c r="BU539" i="1"/>
  <c r="BW537" i="1"/>
  <c r="BY535" i="1"/>
  <c r="BV532" i="1"/>
  <c r="BX530" i="1"/>
  <c r="BZ528" i="1"/>
  <c r="BU527" i="1"/>
  <c r="BW525" i="1"/>
  <c r="BY523" i="1"/>
  <c r="BV520" i="1"/>
  <c r="BX518" i="1"/>
  <c r="BZ516" i="1"/>
  <c r="BU515" i="1"/>
  <c r="BW513" i="1"/>
  <c r="BY511" i="1"/>
  <c r="BV508" i="1"/>
  <c r="BX506" i="1"/>
  <c r="BZ504" i="1"/>
  <c r="BU503" i="1"/>
  <c r="BW501" i="1"/>
  <c r="BY499" i="1"/>
  <c r="BV496" i="1"/>
  <c r="BX494" i="1"/>
  <c r="BZ492" i="1"/>
  <c r="BU491" i="1"/>
  <c r="BW489" i="1"/>
  <c r="BY487" i="1"/>
  <c r="BV484" i="1"/>
  <c r="BX482" i="1"/>
  <c r="BZ480" i="1"/>
  <c r="BU479" i="1"/>
  <c r="BW477" i="1"/>
  <c r="BY475" i="1"/>
  <c r="BV472" i="1"/>
  <c r="BX470" i="1"/>
  <c r="BZ468" i="1"/>
  <c r="BU467" i="1"/>
  <c r="BW465" i="1"/>
  <c r="BY463" i="1"/>
  <c r="BV460" i="1"/>
  <c r="BX458" i="1"/>
  <c r="BZ456" i="1"/>
  <c r="BU455" i="1"/>
  <c r="BW453" i="1"/>
  <c r="BY451" i="1"/>
  <c r="BV448" i="1"/>
  <c r="BX446" i="1"/>
  <c r="BZ444" i="1"/>
  <c r="BU443" i="1"/>
  <c r="BW441" i="1"/>
  <c r="BY439" i="1"/>
  <c r="BV436" i="1"/>
  <c r="BX434" i="1"/>
  <c r="BZ432" i="1"/>
  <c r="BU431" i="1"/>
  <c r="BW429" i="1"/>
  <c r="BY427" i="1"/>
  <c r="BV424" i="1"/>
  <c r="BX422" i="1"/>
  <c r="BZ420" i="1"/>
  <c r="BU419" i="1"/>
  <c r="BW417" i="1"/>
  <c r="BY415" i="1"/>
  <c r="BV412" i="1"/>
  <c r="BX410" i="1"/>
  <c r="BZ408" i="1"/>
  <c r="BU407" i="1"/>
  <c r="BW405" i="1"/>
  <c r="BY403" i="1"/>
  <c r="BV400" i="1"/>
  <c r="BX398" i="1"/>
  <c r="BZ396" i="1"/>
  <c r="BU395" i="1"/>
  <c r="BW393" i="1"/>
  <c r="BY391" i="1"/>
  <c r="BV388" i="1"/>
  <c r="BX386" i="1"/>
  <c r="BZ384" i="1"/>
  <c r="BU383" i="1"/>
  <c r="BW381" i="1"/>
  <c r="BY379" i="1"/>
  <c r="BV376" i="1"/>
  <c r="BX374" i="1"/>
  <c r="BZ372" i="1"/>
  <c r="BU371" i="1"/>
  <c r="BW369" i="1"/>
  <c r="BY367" i="1"/>
  <c r="BV364" i="1"/>
  <c r="BX362" i="1"/>
  <c r="BZ360" i="1"/>
  <c r="BU359" i="1"/>
  <c r="BW357" i="1"/>
  <c r="BY355" i="1"/>
  <c r="BZ1059" i="1"/>
  <c r="BW985" i="1"/>
  <c r="BW960" i="1"/>
  <c r="BW906" i="1"/>
  <c r="BX861" i="1"/>
  <c r="BZ847" i="1"/>
  <c r="BY832" i="1"/>
  <c r="BV825" i="1"/>
  <c r="BW820" i="1"/>
  <c r="BU805" i="1"/>
  <c r="BZ801" i="1"/>
  <c r="BW794" i="1"/>
  <c r="BW782" i="1"/>
  <c r="BX775" i="1"/>
  <c r="BY763" i="1"/>
  <c r="BX751" i="1"/>
  <c r="BY744" i="1"/>
  <c r="BW730" i="1"/>
  <c r="BW725" i="1"/>
  <c r="BZ721" i="1"/>
  <c r="BV720" i="1"/>
  <c r="BZ711" i="1"/>
  <c r="BW694" i="1"/>
  <c r="BW689" i="1"/>
  <c r="BZ685" i="1"/>
  <c r="BV684" i="1"/>
  <c r="BZ675" i="1"/>
  <c r="BW658" i="1"/>
  <c r="BW653" i="1"/>
  <c r="BZ649" i="1"/>
  <c r="BV648" i="1"/>
  <c r="BZ639" i="1"/>
  <c r="BW622" i="1"/>
  <c r="BW617" i="1"/>
  <c r="BZ613" i="1"/>
  <c r="BV612" i="1"/>
  <c r="BZ603" i="1"/>
  <c r="BY586" i="1"/>
  <c r="BZ577" i="1"/>
  <c r="BZ575" i="1"/>
  <c r="BW574" i="1"/>
  <c r="BY567" i="1"/>
  <c r="BW565" i="1"/>
  <c r="BV564" i="1"/>
  <c r="BW543" i="1"/>
  <c r="BY540" i="1"/>
  <c r="BV537" i="1"/>
  <c r="BX535" i="1"/>
  <c r="BZ533" i="1"/>
  <c r="BU532" i="1"/>
  <c r="BW530" i="1"/>
  <c r="BY528" i="1"/>
  <c r="BV525" i="1"/>
  <c r="BX523" i="1"/>
  <c r="BZ521" i="1"/>
  <c r="BU520" i="1"/>
  <c r="BW518" i="1"/>
  <c r="BY516" i="1"/>
  <c r="BV513" i="1"/>
  <c r="BX511" i="1"/>
  <c r="BZ509" i="1"/>
  <c r="BU508" i="1"/>
  <c r="BW506" i="1"/>
  <c r="BY504" i="1"/>
  <c r="BV501" i="1"/>
  <c r="BX499" i="1"/>
  <c r="BZ497" i="1"/>
  <c r="BU496" i="1"/>
  <c r="BW494" i="1"/>
  <c r="BY492" i="1"/>
  <c r="BV489" i="1"/>
  <c r="BX487" i="1"/>
  <c r="BZ485" i="1"/>
  <c r="BU484" i="1"/>
  <c r="BW482" i="1"/>
  <c r="BY480" i="1"/>
  <c r="BV477" i="1"/>
  <c r="BX475" i="1"/>
  <c r="BZ473" i="1"/>
  <c r="BU472" i="1"/>
  <c r="BW470" i="1"/>
  <c r="BY468" i="1"/>
  <c r="BV465" i="1"/>
  <c r="BX463" i="1"/>
  <c r="BZ461" i="1"/>
  <c r="BU460" i="1"/>
  <c r="BW458" i="1"/>
  <c r="BY456" i="1"/>
  <c r="BV453" i="1"/>
  <c r="BX451" i="1"/>
  <c r="BZ449" i="1"/>
  <c r="BU448" i="1"/>
  <c r="BW446" i="1"/>
  <c r="BY444" i="1"/>
  <c r="BV441" i="1"/>
  <c r="BX439" i="1"/>
  <c r="BZ437" i="1"/>
  <c r="BU436" i="1"/>
  <c r="BW434" i="1"/>
  <c r="BY432" i="1"/>
  <c r="BV429" i="1"/>
  <c r="BX427" i="1"/>
  <c r="BZ425" i="1"/>
  <c r="BU424" i="1"/>
  <c r="BW422" i="1"/>
  <c r="BY420" i="1"/>
  <c r="BV417" i="1"/>
  <c r="BX415" i="1"/>
  <c r="BZ413" i="1"/>
  <c r="BU412" i="1"/>
  <c r="BW410" i="1"/>
  <c r="BY408" i="1"/>
  <c r="BV405" i="1"/>
  <c r="BX403" i="1"/>
  <c r="BZ401" i="1"/>
  <c r="BU400" i="1"/>
  <c r="BW398" i="1"/>
  <c r="BY396" i="1"/>
  <c r="BV393" i="1"/>
  <c r="BX391" i="1"/>
  <c r="BZ389" i="1"/>
  <c r="BU388" i="1"/>
  <c r="BW386" i="1"/>
  <c r="BY384" i="1"/>
  <c r="BV381" i="1"/>
  <c r="BX379" i="1"/>
  <c r="BZ377" i="1"/>
  <c r="BU376" i="1"/>
  <c r="BW374" i="1"/>
  <c r="BY372" i="1"/>
  <c r="BV369" i="1"/>
  <c r="BX367" i="1"/>
  <c r="BZ365" i="1"/>
  <c r="BU364" i="1"/>
  <c r="BW362" i="1"/>
  <c r="BY360" i="1"/>
  <c r="BV357" i="1"/>
  <c r="BX355" i="1"/>
  <c r="BZ1449" i="1"/>
  <c r="BZ987" i="1"/>
  <c r="BZ845" i="1"/>
  <c r="BY816" i="1"/>
  <c r="BX801" i="1"/>
  <c r="BZ785" i="1"/>
  <c r="BX763" i="1"/>
  <c r="BU730" i="1"/>
  <c r="BV725" i="1"/>
  <c r="BX721" i="1"/>
  <c r="BU720" i="1"/>
  <c r="BZ716" i="1"/>
  <c r="BV715" i="1"/>
  <c r="BY711" i="1"/>
  <c r="BU710" i="1"/>
  <c r="BU694" i="1"/>
  <c r="BV689" i="1"/>
  <c r="BX685" i="1"/>
  <c r="BU684" i="1"/>
  <c r="BZ680" i="1"/>
  <c r="BV679" i="1"/>
  <c r="BY675" i="1"/>
  <c r="BU674" i="1"/>
  <c r="BU658" i="1"/>
  <c r="BV653" i="1"/>
  <c r="BX649" i="1"/>
  <c r="BU648" i="1"/>
  <c r="BZ644" i="1"/>
  <c r="BV643" i="1"/>
  <c r="BY639" i="1"/>
  <c r="BU638" i="1"/>
  <c r="BU622" i="1"/>
  <c r="BV617" i="1"/>
  <c r="BX613" i="1"/>
  <c r="BU612" i="1"/>
  <c r="BZ608" i="1"/>
  <c r="BV607" i="1"/>
  <c r="BY603" i="1"/>
  <c r="BU602" i="1"/>
  <c r="BX586" i="1"/>
  <c r="BZ579" i="1"/>
  <c r="BX577" i="1"/>
  <c r="BW576" i="1"/>
  <c r="BY575" i="1"/>
  <c r="BU574" i="1"/>
  <c r="BX567" i="1"/>
  <c r="BU564" i="1"/>
  <c r="BV543" i="1"/>
  <c r="BX540" i="1"/>
  <c r="BZ538" i="1"/>
  <c r="BU537" i="1"/>
  <c r="BW535" i="1"/>
  <c r="BY533" i="1"/>
  <c r="BV530" i="1"/>
  <c r="BX528" i="1"/>
  <c r="BZ526" i="1"/>
  <c r="BU525" i="1"/>
  <c r="BW523" i="1"/>
  <c r="BY521" i="1"/>
  <c r="BV518" i="1"/>
  <c r="BX516" i="1"/>
  <c r="BZ514" i="1"/>
  <c r="BU513" i="1"/>
  <c r="BW511" i="1"/>
  <c r="BY509" i="1"/>
  <c r="BV506" i="1"/>
  <c r="BX504" i="1"/>
  <c r="BZ502" i="1"/>
  <c r="BU501" i="1"/>
  <c r="BW499" i="1"/>
  <c r="BY497" i="1"/>
  <c r="BV494" i="1"/>
  <c r="BX492" i="1"/>
  <c r="BZ490" i="1"/>
  <c r="BU489" i="1"/>
  <c r="BW487" i="1"/>
  <c r="BY485" i="1"/>
  <c r="BV482" i="1"/>
  <c r="BX480" i="1"/>
  <c r="BZ478" i="1"/>
  <c r="BU477" i="1"/>
  <c r="BW475" i="1"/>
  <c r="BY473" i="1"/>
  <c r="BV470" i="1"/>
  <c r="BX468" i="1"/>
  <c r="BZ466" i="1"/>
  <c r="BU465" i="1"/>
  <c r="BW463" i="1"/>
  <c r="BY461" i="1"/>
  <c r="BV458" i="1"/>
  <c r="BX456" i="1"/>
  <c r="BZ454" i="1"/>
  <c r="BU453" i="1"/>
  <c r="BW451" i="1"/>
  <c r="BY449" i="1"/>
  <c r="BV446" i="1"/>
  <c r="BX444" i="1"/>
  <c r="BZ442" i="1"/>
  <c r="BU441" i="1"/>
  <c r="BW439" i="1"/>
  <c r="BY437" i="1"/>
  <c r="BV434" i="1"/>
  <c r="BX432" i="1"/>
  <c r="BZ430" i="1"/>
  <c r="BU429" i="1"/>
  <c r="BW427" i="1"/>
  <c r="BY425" i="1"/>
  <c r="BV422" i="1"/>
  <c r="BX420" i="1"/>
  <c r="BZ418" i="1"/>
  <c r="BU417" i="1"/>
  <c r="BW415" i="1"/>
  <c r="BY413" i="1"/>
  <c r="BU948" i="1"/>
  <c r="BY933" i="1"/>
  <c r="BY916" i="1"/>
  <c r="BX899" i="1"/>
  <c r="BY830" i="1"/>
  <c r="BZ761" i="1"/>
  <c r="BZ731" i="1"/>
  <c r="BY726" i="1"/>
  <c r="BY716" i="1"/>
  <c r="BU715" i="1"/>
  <c r="BX711" i="1"/>
  <c r="BY706" i="1"/>
  <c r="BZ695" i="1"/>
  <c r="BY690" i="1"/>
  <c r="BY680" i="1"/>
  <c r="BU679" i="1"/>
  <c r="BX675" i="1"/>
  <c r="BY670" i="1"/>
  <c r="BZ659" i="1"/>
  <c r="BY654" i="1"/>
  <c r="BY644" i="1"/>
  <c r="BU643" i="1"/>
  <c r="BX639" i="1"/>
  <c r="BY634" i="1"/>
  <c r="BZ623" i="1"/>
  <c r="BY618" i="1"/>
  <c r="BY608" i="1"/>
  <c r="BU607" i="1"/>
  <c r="BX603" i="1"/>
  <c r="BY598" i="1"/>
  <c r="BZ587" i="1"/>
  <c r="BW586" i="1"/>
  <c r="BY579" i="1"/>
  <c r="BW577" i="1"/>
  <c r="BV576" i="1"/>
  <c r="BV567" i="1"/>
  <c r="BU566" i="1"/>
  <c r="BU543" i="1"/>
  <c r="BW540" i="1"/>
  <c r="BY538" i="1"/>
  <c r="BV535" i="1"/>
  <c r="BX533" i="1"/>
  <c r="BZ531" i="1"/>
  <c r="BU530" i="1"/>
  <c r="BW528" i="1"/>
  <c r="BY526" i="1"/>
  <c r="BV523" i="1"/>
  <c r="BX521" i="1"/>
  <c r="BZ519" i="1"/>
  <c r="BU518" i="1"/>
  <c r="BW516" i="1"/>
  <c r="BY514" i="1"/>
  <c r="BV511" i="1"/>
  <c r="BX509" i="1"/>
  <c r="BZ507" i="1"/>
  <c r="BU506" i="1"/>
  <c r="BW504" i="1"/>
  <c r="BY502" i="1"/>
  <c r="BV499" i="1"/>
  <c r="BX497" i="1"/>
  <c r="BZ495" i="1"/>
  <c r="BU494" i="1"/>
  <c r="BW492" i="1"/>
  <c r="BY490" i="1"/>
  <c r="BV487" i="1"/>
  <c r="BX485" i="1"/>
  <c r="BZ483" i="1"/>
  <c r="BU482" i="1"/>
  <c r="BW480" i="1"/>
  <c r="BY478" i="1"/>
  <c r="BV475" i="1"/>
  <c r="BX473" i="1"/>
  <c r="BZ471" i="1"/>
  <c r="BU470" i="1"/>
  <c r="BX933" i="1"/>
  <c r="BX916" i="1"/>
  <c r="BW899" i="1"/>
  <c r="BU841" i="1"/>
  <c r="BZ837" i="1"/>
  <c r="BW830" i="1"/>
  <c r="BW810" i="1"/>
  <c r="BZ773" i="1"/>
  <c r="BX737" i="1"/>
  <c r="BW732" i="1"/>
  <c r="BW716" i="1"/>
  <c r="BV711" i="1"/>
  <c r="BX706" i="1"/>
  <c r="BX701" i="1"/>
  <c r="BW696" i="1"/>
  <c r="BW680" i="1"/>
  <c r="BV675" i="1"/>
  <c r="BX670" i="1"/>
  <c r="BX665" i="1"/>
  <c r="BW660" i="1"/>
  <c r="BW644" i="1"/>
  <c r="BV639" i="1"/>
  <c r="BX634" i="1"/>
  <c r="BX629" i="1"/>
  <c r="BW624" i="1"/>
  <c r="BW608" i="1"/>
  <c r="BV603" i="1"/>
  <c r="BX598" i="1"/>
  <c r="BX593" i="1"/>
  <c r="BW588" i="1"/>
  <c r="BY587" i="1"/>
  <c r="BU586" i="1"/>
  <c r="BX579" i="1"/>
  <c r="BU576" i="1"/>
  <c r="BZ568" i="1"/>
  <c r="BU567" i="1"/>
  <c r="BX542" i="1"/>
  <c r="BV540" i="1"/>
  <c r="BX538" i="1"/>
  <c r="BZ536" i="1"/>
  <c r="BU535" i="1"/>
  <c r="BW533" i="1"/>
  <c r="BY531" i="1"/>
  <c r="BV528" i="1"/>
  <c r="BX526" i="1"/>
  <c r="BZ524" i="1"/>
  <c r="BU523" i="1"/>
  <c r="BW521" i="1"/>
  <c r="BY519" i="1"/>
  <c r="BV516" i="1"/>
  <c r="BX514" i="1"/>
  <c r="BZ512" i="1"/>
  <c r="BU511" i="1"/>
  <c r="BW509" i="1"/>
  <c r="BY507" i="1"/>
  <c r="BV504" i="1"/>
  <c r="BX502" i="1"/>
  <c r="BZ500" i="1"/>
  <c r="BU499" i="1"/>
  <c r="BW497" i="1"/>
  <c r="BY495" i="1"/>
  <c r="BV492" i="1"/>
  <c r="BX490" i="1"/>
  <c r="BZ488" i="1"/>
  <c r="BU487" i="1"/>
  <c r="BW485" i="1"/>
  <c r="BY483" i="1"/>
  <c r="BV480" i="1"/>
  <c r="BX478" i="1"/>
  <c r="BZ476" i="1"/>
  <c r="BU475" i="1"/>
  <c r="BW473" i="1"/>
  <c r="BY471" i="1"/>
  <c r="BV468" i="1"/>
  <c r="BX466" i="1"/>
  <c r="BZ464" i="1"/>
  <c r="BU463" i="1"/>
  <c r="BW461" i="1"/>
  <c r="BY459" i="1"/>
  <c r="BV456" i="1"/>
  <c r="BX454" i="1"/>
  <c r="BZ452" i="1"/>
  <c r="BU451" i="1"/>
  <c r="BW449" i="1"/>
  <c r="BY447" i="1"/>
  <c r="BV444" i="1"/>
  <c r="BX442" i="1"/>
  <c r="BZ440" i="1"/>
  <c r="BU439" i="1"/>
  <c r="BW437" i="1"/>
  <c r="BY435" i="1"/>
  <c r="BV432" i="1"/>
  <c r="BX430" i="1"/>
  <c r="BZ428" i="1"/>
  <c r="BU427" i="1"/>
  <c r="BW425" i="1"/>
  <c r="BY423" i="1"/>
  <c r="BV420" i="1"/>
  <c r="BX418" i="1"/>
  <c r="BZ416" i="1"/>
  <c r="BU415" i="1"/>
  <c r="BW413" i="1"/>
  <c r="BY411" i="1"/>
  <c r="BV408" i="1"/>
  <c r="BX406" i="1"/>
  <c r="BZ404" i="1"/>
  <c r="BU403" i="1"/>
  <c r="BW401" i="1"/>
  <c r="BY399" i="1"/>
  <c r="BV396" i="1"/>
  <c r="BX394" i="1"/>
  <c r="BZ392" i="1"/>
  <c r="BU391" i="1"/>
  <c r="BW389" i="1"/>
  <c r="BY387" i="1"/>
  <c r="BV384" i="1"/>
  <c r="BX382" i="1"/>
  <c r="BZ380" i="1"/>
  <c r="BU379" i="1"/>
  <c r="BW377" i="1"/>
  <c r="BY375" i="1"/>
  <c r="BV372" i="1"/>
  <c r="BX370" i="1"/>
  <c r="BZ368" i="1"/>
  <c r="BU367" i="1"/>
  <c r="BW365" i="1"/>
  <c r="BY363" i="1"/>
  <c r="BV360" i="1"/>
  <c r="BX358" i="1"/>
  <c r="BZ356" i="1"/>
  <c r="BZ1324" i="1"/>
  <c r="BV991" i="1"/>
  <c r="BW882" i="1"/>
  <c r="BY878" i="1"/>
  <c r="BY868" i="1"/>
  <c r="BX837" i="1"/>
  <c r="BZ821" i="1"/>
  <c r="BV810" i="1"/>
  <c r="BY806" i="1"/>
  <c r="BW737" i="1"/>
  <c r="BZ733" i="1"/>
  <c r="BV732" i="1"/>
  <c r="BZ723" i="1"/>
  <c r="BW706" i="1"/>
  <c r="BW701" i="1"/>
  <c r="BZ697" i="1"/>
  <c r="BV696" i="1"/>
  <c r="BZ687" i="1"/>
  <c r="BW670" i="1"/>
  <c r="BW665" i="1"/>
  <c r="BZ661" i="1"/>
  <c r="BV660" i="1"/>
  <c r="BZ651" i="1"/>
  <c r="BW634" i="1"/>
  <c r="BW629" i="1"/>
  <c r="BZ625" i="1"/>
  <c r="BV624" i="1"/>
  <c r="BZ615" i="1"/>
  <c r="BW598" i="1"/>
  <c r="BW593" i="1"/>
  <c r="BZ589" i="1"/>
  <c r="BV588" i="1"/>
  <c r="BV579" i="1"/>
  <c r="BU578" i="1"/>
  <c r="BX569" i="1"/>
  <c r="BZ560" i="1"/>
  <c r="BZ555" i="1"/>
  <c r="BZ548" i="1"/>
  <c r="BW542" i="1"/>
  <c r="BU540" i="1"/>
  <c r="BW538" i="1"/>
  <c r="BY536" i="1"/>
  <c r="BV533" i="1"/>
  <c r="BX531" i="1"/>
  <c r="BZ529" i="1"/>
  <c r="BU528" i="1"/>
  <c r="BW526" i="1"/>
  <c r="BY524" i="1"/>
  <c r="BV521" i="1"/>
  <c r="BX519" i="1"/>
  <c r="BZ517" i="1"/>
  <c r="BU516" i="1"/>
  <c r="BW514" i="1"/>
  <c r="BY512" i="1"/>
  <c r="BV509" i="1"/>
  <c r="BX507" i="1"/>
  <c r="BZ505" i="1"/>
  <c r="BU504" i="1"/>
  <c r="BW502" i="1"/>
  <c r="BY500" i="1"/>
  <c r="BV497" i="1"/>
  <c r="BX495" i="1"/>
  <c r="BZ493" i="1"/>
  <c r="BU492" i="1"/>
  <c r="BW490" i="1"/>
  <c r="BY488" i="1"/>
  <c r="BV485" i="1"/>
  <c r="BX483" i="1"/>
  <c r="BZ481" i="1"/>
  <c r="BU480" i="1"/>
  <c r="BW478" i="1"/>
  <c r="BY476" i="1"/>
  <c r="BV473" i="1"/>
  <c r="BX471" i="1"/>
  <c r="BZ469" i="1"/>
  <c r="BU468" i="1"/>
  <c r="BW466" i="1"/>
  <c r="BY464" i="1"/>
  <c r="BV461" i="1"/>
  <c r="BX459" i="1"/>
  <c r="BZ457" i="1"/>
  <c r="BU456" i="1"/>
  <c r="BW454" i="1"/>
  <c r="BY452" i="1"/>
  <c r="BV449" i="1"/>
  <c r="BX447" i="1"/>
  <c r="BZ445" i="1"/>
  <c r="BU444" i="1"/>
  <c r="BW442" i="1"/>
  <c r="BY440" i="1"/>
  <c r="BV437" i="1"/>
  <c r="BX435" i="1"/>
  <c r="BZ433" i="1"/>
  <c r="BU432" i="1"/>
  <c r="BW430" i="1"/>
  <c r="BY428" i="1"/>
  <c r="BV425" i="1"/>
  <c r="BX423" i="1"/>
  <c r="BZ421" i="1"/>
  <c r="BU420" i="1"/>
  <c r="BW418" i="1"/>
  <c r="BY416" i="1"/>
  <c r="BV413" i="1"/>
  <c r="BX411" i="1"/>
  <c r="BZ409" i="1"/>
  <c r="BU408" i="1"/>
  <c r="BW406" i="1"/>
  <c r="BY404" i="1"/>
  <c r="BV401" i="1"/>
  <c r="BX399" i="1"/>
  <c r="BZ397" i="1"/>
  <c r="BU396" i="1"/>
  <c r="BW394" i="1"/>
  <c r="BY392" i="1"/>
  <c r="BV389" i="1"/>
  <c r="BX387" i="1"/>
  <c r="BZ385" i="1"/>
  <c r="BU384" i="1"/>
  <c r="BW382" i="1"/>
  <c r="BY380" i="1"/>
  <c r="BV377" i="1"/>
  <c r="BX375" i="1"/>
  <c r="BZ373" i="1"/>
  <c r="BU372" i="1"/>
  <c r="BW370" i="1"/>
  <c r="BY368" i="1"/>
  <c r="BV365" i="1"/>
  <c r="BX363" i="1"/>
  <c r="BZ361" i="1"/>
  <c r="BU360" i="1"/>
  <c r="BW358" i="1"/>
  <c r="BY356" i="1"/>
  <c r="BU1020" i="1"/>
  <c r="BU882" i="1"/>
  <c r="BU872" i="1"/>
  <c r="BX868" i="1"/>
  <c r="BW858" i="1"/>
  <c r="BY854" i="1"/>
  <c r="BX742" i="1"/>
  <c r="BV737" i="1"/>
  <c r="BX733" i="1"/>
  <c r="BU732" i="1"/>
  <c r="BZ728" i="1"/>
  <c r="BV727" i="1"/>
  <c r="BY723" i="1"/>
  <c r="BU722" i="1"/>
  <c r="BU706" i="1"/>
  <c r="BV701" i="1"/>
  <c r="BX697" i="1"/>
  <c r="BU696" i="1"/>
  <c r="BZ692" i="1"/>
  <c r="BV691" i="1"/>
  <c r="BY687" i="1"/>
  <c r="BU686" i="1"/>
  <c r="BU670" i="1"/>
  <c r="BV665" i="1"/>
  <c r="BX661" i="1"/>
  <c r="BU660" i="1"/>
  <c r="BZ656" i="1"/>
  <c r="BV655" i="1"/>
  <c r="BY651" i="1"/>
  <c r="BU650" i="1"/>
  <c r="BU634" i="1"/>
  <c r="BY909" i="1"/>
  <c r="BX755" i="1"/>
  <c r="BZ746" i="1"/>
  <c r="BX713" i="1"/>
  <c r="BW692" i="1"/>
  <c r="BV651" i="1"/>
  <c r="BX615" i="1"/>
  <c r="BZ599" i="1"/>
  <c r="BX570" i="1"/>
  <c r="BW548" i="1"/>
  <c r="BZ534" i="1"/>
  <c r="BZ527" i="1"/>
  <c r="BZ520" i="1"/>
  <c r="BZ510" i="1"/>
  <c r="BZ503" i="1"/>
  <c r="BZ496" i="1"/>
  <c r="BZ486" i="1"/>
  <c r="BZ479" i="1"/>
  <c r="BZ472" i="1"/>
  <c r="BX457" i="1"/>
  <c r="BV452" i="1"/>
  <c r="BV447" i="1"/>
  <c r="BY442" i="1"/>
  <c r="BX437" i="1"/>
  <c r="BX421" i="1"/>
  <c r="BV416" i="1"/>
  <c r="BV411" i="1"/>
  <c r="BV410" i="1"/>
  <c r="BW409" i="1"/>
  <c r="BY401" i="1"/>
  <c r="BY390" i="1"/>
  <c r="BU389" i="1"/>
  <c r="BY354" i="1"/>
  <c r="BZ352" i="1"/>
  <c r="BU351" i="1"/>
  <c r="BW349" i="1"/>
  <c r="BY347" i="1"/>
  <c r="BV344" i="1"/>
  <c r="BX342" i="1"/>
  <c r="BZ340" i="1"/>
  <c r="BU339" i="1"/>
  <c r="BW337" i="1"/>
  <c r="BY335" i="1"/>
  <c r="BV332" i="1"/>
  <c r="BX330" i="1"/>
  <c r="BZ328" i="1"/>
  <c r="BU327" i="1"/>
  <c r="BW325" i="1"/>
  <c r="BY323" i="1"/>
  <c r="BV320" i="1"/>
  <c r="BX318" i="1"/>
  <c r="BZ316" i="1"/>
  <c r="BU315" i="1"/>
  <c r="BW313" i="1"/>
  <c r="BY311" i="1"/>
  <c r="BV308" i="1"/>
  <c r="BX306" i="1"/>
  <c r="BZ304" i="1"/>
  <c r="BU303" i="1"/>
  <c r="BW301" i="1"/>
  <c r="BY299" i="1"/>
  <c r="BV296" i="1"/>
  <c r="BX294" i="1"/>
  <c r="BZ292" i="1"/>
  <c r="BU291" i="1"/>
  <c r="BW289" i="1"/>
  <c r="BY287" i="1"/>
  <c r="BV284" i="1"/>
  <c r="BX282" i="1"/>
  <c r="BZ280" i="1"/>
  <c r="BU279" i="1"/>
  <c r="BW277" i="1"/>
  <c r="BY275" i="1"/>
  <c r="BV272" i="1"/>
  <c r="BX270" i="1"/>
  <c r="BZ268" i="1"/>
  <c r="BU267" i="1"/>
  <c r="BW265" i="1"/>
  <c r="BY263" i="1"/>
  <c r="BV260" i="1"/>
  <c r="BX258" i="1"/>
  <c r="BZ256" i="1"/>
  <c r="BU255" i="1"/>
  <c r="BW253" i="1"/>
  <c r="BY251" i="1"/>
  <c r="BV248" i="1"/>
  <c r="BX246" i="1"/>
  <c r="BZ244" i="1"/>
  <c r="BU243" i="1"/>
  <c r="BW241" i="1"/>
  <c r="BY239" i="1"/>
  <c r="BV236" i="1"/>
  <c r="BX234" i="1"/>
  <c r="BZ232" i="1"/>
  <c r="BU231" i="1"/>
  <c r="BW229" i="1"/>
  <c r="BY227" i="1"/>
  <c r="BV224" i="1"/>
  <c r="BX222" i="1"/>
  <c r="BZ220" i="1"/>
  <c r="BU219" i="1"/>
  <c r="BW217" i="1"/>
  <c r="BY215" i="1"/>
  <c r="BV212" i="1"/>
  <c r="BX210" i="1"/>
  <c r="BZ208" i="1"/>
  <c r="BU207" i="1"/>
  <c r="BW205" i="1"/>
  <c r="BY203" i="1"/>
  <c r="BV200" i="1"/>
  <c r="BX198" i="1"/>
  <c r="BZ196" i="1"/>
  <c r="BU195" i="1"/>
  <c r="BW193" i="1"/>
  <c r="BY191" i="1"/>
  <c r="BV188" i="1"/>
  <c r="BX186" i="1"/>
  <c r="BZ184" i="1"/>
  <c r="BU183" i="1"/>
  <c r="BW181" i="1"/>
  <c r="BY179" i="1"/>
  <c r="BV176" i="1"/>
  <c r="BX174" i="1"/>
  <c r="BZ172" i="1"/>
  <c r="BU171" i="1"/>
  <c r="BW169" i="1"/>
  <c r="BY167" i="1"/>
  <c r="BV164" i="1"/>
  <c r="BX162" i="1"/>
  <c r="BZ160" i="1"/>
  <c r="BU159" i="1"/>
  <c r="BW157" i="1"/>
  <c r="BY155" i="1"/>
  <c r="BV152" i="1"/>
  <c r="BX150" i="1"/>
  <c r="BZ148" i="1"/>
  <c r="BU147" i="1"/>
  <c r="BX909" i="1"/>
  <c r="BU727" i="1"/>
  <c r="BX723" i="1"/>
  <c r="BY682" i="1"/>
  <c r="BW636" i="1"/>
  <c r="BY630" i="1"/>
  <c r="BV615" i="1"/>
  <c r="BV593" i="1"/>
  <c r="BZ551" i="1"/>
  <c r="BZ546" i="1"/>
  <c r="BY534" i="1"/>
  <c r="BY527" i="1"/>
  <c r="BY510" i="1"/>
  <c r="BY503" i="1"/>
  <c r="BY486" i="1"/>
  <c r="BY479" i="1"/>
  <c r="BW457" i="1"/>
  <c r="BZ448" i="1"/>
  <c r="BU447" i="1"/>
  <c r="BV442" i="1"/>
  <c r="BZ438" i="1"/>
  <c r="BU437" i="1"/>
  <c r="BW421" i="1"/>
  <c r="BZ412" i="1"/>
  <c r="BU411" i="1"/>
  <c r="BU410" i="1"/>
  <c r="BZ402" i="1"/>
  <c r="BX401" i="1"/>
  <c r="BX392" i="1"/>
  <c r="BX390" i="1"/>
  <c r="BX354" i="1"/>
  <c r="BY352" i="1"/>
  <c r="BV349" i="1"/>
  <c r="BX347" i="1"/>
  <c r="BZ345" i="1"/>
  <c r="BU344" i="1"/>
  <c r="BW342" i="1"/>
  <c r="BY340" i="1"/>
  <c r="BV337" i="1"/>
  <c r="BX335" i="1"/>
  <c r="BZ333" i="1"/>
  <c r="BU332" i="1"/>
  <c r="BW330" i="1"/>
  <c r="BY328" i="1"/>
  <c r="BV325" i="1"/>
  <c r="BX323" i="1"/>
  <c r="BZ321" i="1"/>
  <c r="BU320" i="1"/>
  <c r="BW318" i="1"/>
  <c r="BY316" i="1"/>
  <c r="BV313" i="1"/>
  <c r="BX311" i="1"/>
  <c r="BZ309" i="1"/>
  <c r="BU308" i="1"/>
  <c r="BW306" i="1"/>
  <c r="BY304" i="1"/>
  <c r="BV301" i="1"/>
  <c r="BX299" i="1"/>
  <c r="BZ297" i="1"/>
  <c r="BU296" i="1"/>
  <c r="BW294" i="1"/>
  <c r="BY292" i="1"/>
  <c r="BV289" i="1"/>
  <c r="BX287" i="1"/>
  <c r="BZ285" i="1"/>
  <c r="BU284" i="1"/>
  <c r="BW282" i="1"/>
  <c r="BY280" i="1"/>
  <c r="BV277" i="1"/>
  <c r="BX275" i="1"/>
  <c r="BZ273" i="1"/>
  <c r="BU272" i="1"/>
  <c r="BW270" i="1"/>
  <c r="BY268" i="1"/>
  <c r="BV265" i="1"/>
  <c r="BX263" i="1"/>
  <c r="BZ261" i="1"/>
  <c r="BU260" i="1"/>
  <c r="BW258" i="1"/>
  <c r="BY256" i="1"/>
  <c r="BV253" i="1"/>
  <c r="BX251" i="1"/>
  <c r="BZ249" i="1"/>
  <c r="BU248" i="1"/>
  <c r="BW246" i="1"/>
  <c r="BY244" i="1"/>
  <c r="BV241" i="1"/>
  <c r="BX239" i="1"/>
  <c r="BZ237" i="1"/>
  <c r="BU236" i="1"/>
  <c r="BW234" i="1"/>
  <c r="BY232" i="1"/>
  <c r="BV229" i="1"/>
  <c r="BX227" i="1"/>
  <c r="BZ225" i="1"/>
  <c r="BU224" i="1"/>
  <c r="BW222" i="1"/>
  <c r="BY220" i="1"/>
  <c r="BV217" i="1"/>
  <c r="BX215" i="1"/>
  <c r="BZ213" i="1"/>
  <c r="BU212" i="1"/>
  <c r="BW210" i="1"/>
  <c r="BY208" i="1"/>
  <c r="BV205" i="1"/>
  <c r="BX203" i="1"/>
  <c r="BZ201" i="1"/>
  <c r="BU200" i="1"/>
  <c r="BW198" i="1"/>
  <c r="BY196" i="1"/>
  <c r="BV193" i="1"/>
  <c r="BX191" i="1"/>
  <c r="BZ189" i="1"/>
  <c r="BU188" i="1"/>
  <c r="BW186" i="1"/>
  <c r="BY184" i="1"/>
  <c r="BV181" i="1"/>
  <c r="BX179" i="1"/>
  <c r="BZ177" i="1"/>
  <c r="BU176" i="1"/>
  <c r="BW174" i="1"/>
  <c r="BY172" i="1"/>
  <c r="BV169" i="1"/>
  <c r="BX167" i="1"/>
  <c r="BZ165" i="1"/>
  <c r="BU164" i="1"/>
  <c r="BW162" i="1"/>
  <c r="BY160" i="1"/>
  <c r="BV157" i="1"/>
  <c r="BX155" i="1"/>
  <c r="BZ153" i="1"/>
  <c r="BU152" i="1"/>
  <c r="BW150" i="1"/>
  <c r="BY148" i="1"/>
  <c r="BV750" i="1"/>
  <c r="BV723" i="1"/>
  <c r="BY702" i="1"/>
  <c r="BX682" i="1"/>
  <c r="BZ671" i="1"/>
  <c r="BU624" i="1"/>
  <c r="BZ620" i="1"/>
  <c r="BX605" i="1"/>
  <c r="BX589" i="1"/>
  <c r="BY546" i="1"/>
  <c r="BZ541" i="1"/>
  <c r="BX534" i="1"/>
  <c r="BX524" i="1"/>
  <c r="BY517" i="1"/>
  <c r="BX510" i="1"/>
  <c r="BX500" i="1"/>
  <c r="BY493" i="1"/>
  <c r="BX486" i="1"/>
  <c r="BX476" i="1"/>
  <c r="BX464" i="1"/>
  <c r="BV463" i="1"/>
  <c r="BZ459" i="1"/>
  <c r="BZ443" i="1"/>
  <c r="BU442" i="1"/>
  <c r="BY438" i="1"/>
  <c r="BX428" i="1"/>
  <c r="BV427" i="1"/>
  <c r="BZ423" i="1"/>
  <c r="BY402" i="1"/>
  <c r="BU401" i="1"/>
  <c r="BW392" i="1"/>
  <c r="BW391" i="1"/>
  <c r="BW354" i="1"/>
  <c r="BX352" i="1"/>
  <c r="BZ350" i="1"/>
  <c r="BU349" i="1"/>
  <c r="BW347" i="1"/>
  <c r="BY345" i="1"/>
  <c r="BV342" i="1"/>
  <c r="BX340" i="1"/>
  <c r="BZ338" i="1"/>
  <c r="BU337" i="1"/>
  <c r="BW335" i="1"/>
  <c r="BY333" i="1"/>
  <c r="BV330" i="1"/>
  <c r="BX328" i="1"/>
  <c r="BZ326" i="1"/>
  <c r="BU325" i="1"/>
  <c r="BW323" i="1"/>
  <c r="BY321" i="1"/>
  <c r="BV318" i="1"/>
  <c r="BX316" i="1"/>
  <c r="BZ314" i="1"/>
  <c r="BU313" i="1"/>
  <c r="BW311" i="1"/>
  <c r="BY309" i="1"/>
  <c r="BV306" i="1"/>
  <c r="BX304" i="1"/>
  <c r="BZ302" i="1"/>
  <c r="BU301" i="1"/>
  <c r="BW299" i="1"/>
  <c r="BY297" i="1"/>
  <c r="BV294" i="1"/>
  <c r="BX292" i="1"/>
  <c r="BZ290" i="1"/>
  <c r="BU289" i="1"/>
  <c r="BW287" i="1"/>
  <c r="BY285" i="1"/>
  <c r="BV282" i="1"/>
  <c r="BX280" i="1"/>
  <c r="BZ278" i="1"/>
  <c r="BU277" i="1"/>
  <c r="BW275" i="1"/>
  <c r="BY273" i="1"/>
  <c r="BV270" i="1"/>
  <c r="BX268" i="1"/>
  <c r="BZ266" i="1"/>
  <c r="BU265" i="1"/>
  <c r="BW263" i="1"/>
  <c r="BY261" i="1"/>
  <c r="BV258" i="1"/>
  <c r="BX256" i="1"/>
  <c r="BZ254" i="1"/>
  <c r="BU253" i="1"/>
  <c r="BW251" i="1"/>
  <c r="BY249" i="1"/>
  <c r="BV246" i="1"/>
  <c r="BX244" i="1"/>
  <c r="BZ242" i="1"/>
  <c r="BU241" i="1"/>
  <c r="BW239" i="1"/>
  <c r="BY237" i="1"/>
  <c r="BV234" i="1"/>
  <c r="BX232" i="1"/>
  <c r="BZ230" i="1"/>
  <c r="BU229" i="1"/>
  <c r="BW227" i="1"/>
  <c r="BY225" i="1"/>
  <c r="BV222" i="1"/>
  <c r="BX220" i="1"/>
  <c r="BZ218" i="1"/>
  <c r="BU217" i="1"/>
  <c r="BW215" i="1"/>
  <c r="BY213" i="1"/>
  <c r="BV210" i="1"/>
  <c r="BX208" i="1"/>
  <c r="BZ206" i="1"/>
  <c r="BU205" i="1"/>
  <c r="BW203" i="1"/>
  <c r="BY201" i="1"/>
  <c r="BV198" i="1"/>
  <c r="BX196" i="1"/>
  <c r="BZ194" i="1"/>
  <c r="BU193" i="1"/>
  <c r="BW191" i="1"/>
  <c r="BY189" i="1"/>
  <c r="BV186" i="1"/>
  <c r="BX184" i="1"/>
  <c r="BZ182" i="1"/>
  <c r="BU181" i="1"/>
  <c r="BW179" i="1"/>
  <c r="BY177" i="1"/>
  <c r="BV174" i="1"/>
  <c r="BX172" i="1"/>
  <c r="BZ170" i="1"/>
  <c r="BU169" i="1"/>
  <c r="BW167" i="1"/>
  <c r="BY165" i="1"/>
  <c r="BV162" i="1"/>
  <c r="BX160" i="1"/>
  <c r="BZ158" i="1"/>
  <c r="BU157" i="1"/>
  <c r="BW155" i="1"/>
  <c r="BY153" i="1"/>
  <c r="BV150" i="1"/>
  <c r="BX148" i="1"/>
  <c r="BY804" i="1"/>
  <c r="BY784" i="1"/>
  <c r="BU750" i="1"/>
  <c r="BW708" i="1"/>
  <c r="BY620" i="1"/>
  <c r="BX581" i="1"/>
  <c r="BX557" i="1"/>
  <c r="BY541" i="1"/>
  <c r="BW531" i="1"/>
  <c r="BW524" i="1"/>
  <c r="BX517" i="1"/>
  <c r="BW507" i="1"/>
  <c r="BW500" i="1"/>
  <c r="BX493" i="1"/>
  <c r="BW483" i="1"/>
  <c r="BW476" i="1"/>
  <c r="BY469" i="1"/>
  <c r="BW468" i="1"/>
  <c r="BW464" i="1"/>
  <c r="BW459" i="1"/>
  <c r="BU458" i="1"/>
  <c r="BY443" i="1"/>
  <c r="BX438" i="1"/>
  <c r="BY433" i="1"/>
  <c r="BW432" i="1"/>
  <c r="BW428" i="1"/>
  <c r="BW423" i="1"/>
  <c r="BU422" i="1"/>
  <c r="BX404" i="1"/>
  <c r="BX402" i="1"/>
  <c r="BZ394" i="1"/>
  <c r="BV392" i="1"/>
  <c r="BV391" i="1"/>
  <c r="BV354" i="1"/>
  <c r="BW352" i="1"/>
  <c r="BY350" i="1"/>
  <c r="BV347" i="1"/>
  <c r="BX345" i="1"/>
  <c r="BZ343" i="1"/>
  <c r="BU342" i="1"/>
  <c r="BW340" i="1"/>
  <c r="BY338" i="1"/>
  <c r="BV335" i="1"/>
  <c r="BX333" i="1"/>
  <c r="BZ331" i="1"/>
  <c r="BU330" i="1"/>
  <c r="BW328" i="1"/>
  <c r="BY326" i="1"/>
  <c r="BV323" i="1"/>
  <c r="BX321" i="1"/>
  <c r="BZ319" i="1"/>
  <c r="BU318" i="1"/>
  <c r="BW316" i="1"/>
  <c r="BY314" i="1"/>
  <c r="BV311" i="1"/>
  <c r="BX309" i="1"/>
  <c r="BZ307" i="1"/>
  <c r="BU306" i="1"/>
  <c r="BW304" i="1"/>
  <c r="BY302" i="1"/>
  <c r="BV299" i="1"/>
  <c r="BX297" i="1"/>
  <c r="BZ295" i="1"/>
  <c r="BU294" i="1"/>
  <c r="BW292" i="1"/>
  <c r="BY290" i="1"/>
  <c r="BV287" i="1"/>
  <c r="BX285" i="1"/>
  <c r="BZ283" i="1"/>
  <c r="BU282" i="1"/>
  <c r="BW280" i="1"/>
  <c r="BY278" i="1"/>
  <c r="BV275" i="1"/>
  <c r="BX273" i="1"/>
  <c r="BZ271" i="1"/>
  <c r="BU270" i="1"/>
  <c r="BW268" i="1"/>
  <c r="BY266" i="1"/>
  <c r="BV263" i="1"/>
  <c r="BX261" i="1"/>
  <c r="BZ259" i="1"/>
  <c r="BU258" i="1"/>
  <c r="BW256" i="1"/>
  <c r="BY254" i="1"/>
  <c r="BV251" i="1"/>
  <c r="BX249" i="1"/>
  <c r="BZ247" i="1"/>
  <c r="BU246" i="1"/>
  <c r="BW244" i="1"/>
  <c r="BY242" i="1"/>
  <c r="BV239" i="1"/>
  <c r="BX237" i="1"/>
  <c r="BZ235" i="1"/>
  <c r="BU234" i="1"/>
  <c r="BW232" i="1"/>
  <c r="BY230" i="1"/>
  <c r="BV227" i="1"/>
  <c r="BX225" i="1"/>
  <c r="BZ223" i="1"/>
  <c r="BU222" i="1"/>
  <c r="BW220" i="1"/>
  <c r="BY218" i="1"/>
  <c r="BV215" i="1"/>
  <c r="BX213" i="1"/>
  <c r="BZ211" i="1"/>
  <c r="BU210" i="1"/>
  <c r="BW208" i="1"/>
  <c r="BY206" i="1"/>
  <c r="BV203" i="1"/>
  <c r="BX201" i="1"/>
  <c r="BZ199" i="1"/>
  <c r="BU198" i="1"/>
  <c r="BW196" i="1"/>
  <c r="BY194" i="1"/>
  <c r="BV191" i="1"/>
  <c r="BX189" i="1"/>
  <c r="BZ187" i="1"/>
  <c r="BU186" i="1"/>
  <c r="BW184" i="1"/>
  <c r="BY182" i="1"/>
  <c r="BV179" i="1"/>
  <c r="BX177" i="1"/>
  <c r="BZ175" i="1"/>
  <c r="BU174" i="1"/>
  <c r="BW172" i="1"/>
  <c r="BY170" i="1"/>
  <c r="BV167" i="1"/>
  <c r="BX165" i="1"/>
  <c r="BZ163" i="1"/>
  <c r="BU162" i="1"/>
  <c r="BW160" i="1"/>
  <c r="BY158" i="1"/>
  <c r="BV155" i="1"/>
  <c r="BX153" i="1"/>
  <c r="BZ151" i="1"/>
  <c r="BU150" i="1"/>
  <c r="BW148" i="1"/>
  <c r="BY146" i="1"/>
  <c r="BU793" i="1"/>
  <c r="BX743" i="1"/>
  <c r="BY656" i="1"/>
  <c r="BW620" i="1"/>
  <c r="BW581" i="1"/>
  <c r="BU579" i="1"/>
  <c r="BY560" i="1"/>
  <c r="BW557" i="1"/>
  <c r="BX541" i="1"/>
  <c r="BV538" i="1"/>
  <c r="BV531" i="1"/>
  <c r="BV524" i="1"/>
  <c r="BW517" i="1"/>
  <c r="BV514" i="1"/>
  <c r="BV507" i="1"/>
  <c r="BV500" i="1"/>
  <c r="BW493" i="1"/>
  <c r="BV490" i="1"/>
  <c r="BV483" i="1"/>
  <c r="BV476" i="1"/>
  <c r="BX469" i="1"/>
  <c r="BV464" i="1"/>
  <c r="BV459" i="1"/>
  <c r="BY454" i="1"/>
  <c r="BX449" i="1"/>
  <c r="BX433" i="1"/>
  <c r="BV428" i="1"/>
  <c r="BV423" i="1"/>
  <c r="BY418" i="1"/>
  <c r="BX413" i="1"/>
  <c r="BW404" i="1"/>
  <c r="BW403" i="1"/>
  <c r="BY394" i="1"/>
  <c r="BU393" i="1"/>
  <c r="BV352" i="1"/>
  <c r="BX350" i="1"/>
  <c r="BZ348" i="1"/>
  <c r="BU347" i="1"/>
  <c r="BW345" i="1"/>
  <c r="BY343" i="1"/>
  <c r="BV340" i="1"/>
  <c r="BX338" i="1"/>
  <c r="BZ336" i="1"/>
  <c r="BU335" i="1"/>
  <c r="BW333" i="1"/>
  <c r="BY331" i="1"/>
  <c r="BV328" i="1"/>
  <c r="BX326" i="1"/>
  <c r="BZ324" i="1"/>
  <c r="BU323" i="1"/>
  <c r="BW321" i="1"/>
  <c r="BY319" i="1"/>
  <c r="BV316" i="1"/>
  <c r="BX314" i="1"/>
  <c r="BZ312" i="1"/>
  <c r="BU311" i="1"/>
  <c r="BW309" i="1"/>
  <c r="BY307" i="1"/>
  <c r="BV304" i="1"/>
  <c r="BX302" i="1"/>
  <c r="BZ300" i="1"/>
  <c r="BU299" i="1"/>
  <c r="BW297" i="1"/>
  <c r="BY295" i="1"/>
  <c r="BV292" i="1"/>
  <c r="BX290" i="1"/>
  <c r="BZ288" i="1"/>
  <c r="BU287" i="1"/>
  <c r="BW285" i="1"/>
  <c r="BY283" i="1"/>
  <c r="BV280" i="1"/>
  <c r="BX278" i="1"/>
  <c r="BZ276" i="1"/>
  <c r="BU275" i="1"/>
  <c r="BW273" i="1"/>
  <c r="BY271" i="1"/>
  <c r="BV268" i="1"/>
  <c r="BX266" i="1"/>
  <c r="BZ264" i="1"/>
  <c r="BU263" i="1"/>
  <c r="BW261" i="1"/>
  <c r="BY259" i="1"/>
  <c r="BV256" i="1"/>
  <c r="BX254" i="1"/>
  <c r="BZ252" i="1"/>
  <c r="BU251" i="1"/>
  <c r="BW249" i="1"/>
  <c r="BY247" i="1"/>
  <c r="BV244" i="1"/>
  <c r="BX242" i="1"/>
  <c r="BZ240" i="1"/>
  <c r="BU239" i="1"/>
  <c r="BW237" i="1"/>
  <c r="BY235" i="1"/>
  <c r="BV232" i="1"/>
  <c r="BX230" i="1"/>
  <c r="BZ228" i="1"/>
  <c r="BU227" i="1"/>
  <c r="BW225" i="1"/>
  <c r="BY223" i="1"/>
  <c r="BV220" i="1"/>
  <c r="BX218" i="1"/>
  <c r="BZ216" i="1"/>
  <c r="BU215" i="1"/>
  <c r="BW213" i="1"/>
  <c r="BY211" i="1"/>
  <c r="BV208" i="1"/>
  <c r="BX206" i="1"/>
  <c r="BZ204" i="1"/>
  <c r="BU203" i="1"/>
  <c r="BW201" i="1"/>
  <c r="BY199" i="1"/>
  <c r="BV196" i="1"/>
  <c r="BX194" i="1"/>
  <c r="BZ192" i="1"/>
  <c r="BU191" i="1"/>
  <c r="BW189" i="1"/>
  <c r="BY187" i="1"/>
  <c r="BV184" i="1"/>
  <c r="BX182" i="1"/>
  <c r="BZ180" i="1"/>
  <c r="BU179" i="1"/>
  <c r="BW177" i="1"/>
  <c r="BY175" i="1"/>
  <c r="BV172" i="1"/>
  <c r="BX170" i="1"/>
  <c r="BZ168" i="1"/>
  <c r="BU167" i="1"/>
  <c r="BW165" i="1"/>
  <c r="BY163" i="1"/>
  <c r="BV160" i="1"/>
  <c r="BX158" i="1"/>
  <c r="BZ156" i="1"/>
  <c r="BU155" i="1"/>
  <c r="BW153" i="1"/>
  <c r="BY151" i="1"/>
  <c r="BV148" i="1"/>
  <c r="BY892" i="1"/>
  <c r="BX815" i="1"/>
  <c r="BX677" i="1"/>
  <c r="BW656" i="1"/>
  <c r="BX560" i="1"/>
  <c r="BY555" i="1"/>
  <c r="BU538" i="1"/>
  <c r="BU531" i="1"/>
  <c r="BU521" i="1"/>
  <c r="BU514" i="1"/>
  <c r="BU507" i="1"/>
  <c r="BU497" i="1"/>
  <c r="BU490" i="1"/>
  <c r="BU483" i="1"/>
  <c r="BU473" i="1"/>
  <c r="BW469" i="1"/>
  <c r="BZ460" i="1"/>
  <c r="BU459" i="1"/>
  <c r="BV454" i="1"/>
  <c r="BZ450" i="1"/>
  <c r="BU449" i="1"/>
  <c r="BW433" i="1"/>
  <c r="BZ424" i="1"/>
  <c r="BU423" i="1"/>
  <c r="BV418" i="1"/>
  <c r="BZ414" i="1"/>
  <c r="BU413" i="1"/>
  <c r="BZ406" i="1"/>
  <c r="BV404" i="1"/>
  <c r="BV403" i="1"/>
  <c r="BZ395" i="1"/>
  <c r="BV394" i="1"/>
  <c r="BZ383" i="1"/>
  <c r="BZ382" i="1"/>
  <c r="BX380" i="1"/>
  <c r="BZ375" i="1"/>
  <c r="BZ371" i="1"/>
  <c r="BZ370" i="1"/>
  <c r="BX368" i="1"/>
  <c r="BZ363" i="1"/>
  <c r="BZ359" i="1"/>
  <c r="BZ358" i="1"/>
  <c r="BX356" i="1"/>
  <c r="BZ353" i="1"/>
  <c r="BU352" i="1"/>
  <c r="BW350" i="1"/>
  <c r="BY348" i="1"/>
  <c r="BV345" i="1"/>
  <c r="BX343" i="1"/>
  <c r="BZ341" i="1"/>
  <c r="BU340" i="1"/>
  <c r="BW338" i="1"/>
  <c r="BY336" i="1"/>
  <c r="BV333" i="1"/>
  <c r="BX331" i="1"/>
  <c r="BZ329" i="1"/>
  <c r="BU328" i="1"/>
  <c r="BW326" i="1"/>
  <c r="BY324" i="1"/>
  <c r="BV321" i="1"/>
  <c r="BX319" i="1"/>
  <c r="BZ317" i="1"/>
  <c r="BU316" i="1"/>
  <c r="BW314" i="1"/>
  <c r="BY312" i="1"/>
  <c r="BV309" i="1"/>
  <c r="BX307" i="1"/>
  <c r="BZ305" i="1"/>
  <c r="BU304" i="1"/>
  <c r="BW302" i="1"/>
  <c r="BY300" i="1"/>
  <c r="BV297" i="1"/>
  <c r="BX295" i="1"/>
  <c r="BZ293" i="1"/>
  <c r="BU292" i="1"/>
  <c r="BW290" i="1"/>
  <c r="BY288" i="1"/>
  <c r="BV285" i="1"/>
  <c r="BX283" i="1"/>
  <c r="BZ281" i="1"/>
  <c r="BU280" i="1"/>
  <c r="BW278" i="1"/>
  <c r="BY276" i="1"/>
  <c r="BV273" i="1"/>
  <c r="BX271" i="1"/>
  <c r="BZ269" i="1"/>
  <c r="BU268" i="1"/>
  <c r="BW266" i="1"/>
  <c r="BY264" i="1"/>
  <c r="BV261" i="1"/>
  <c r="BX259" i="1"/>
  <c r="BZ257" i="1"/>
  <c r="BU256" i="1"/>
  <c r="BW254" i="1"/>
  <c r="BY252" i="1"/>
  <c r="BV249" i="1"/>
  <c r="BX247" i="1"/>
  <c r="BZ245" i="1"/>
  <c r="BU244" i="1"/>
  <c r="BW242" i="1"/>
  <c r="BY240" i="1"/>
  <c r="BV237" i="1"/>
  <c r="BX235" i="1"/>
  <c r="BZ233" i="1"/>
  <c r="BU232" i="1"/>
  <c r="BW230" i="1"/>
  <c r="BY228" i="1"/>
  <c r="BV225" i="1"/>
  <c r="BX223" i="1"/>
  <c r="BZ221" i="1"/>
  <c r="BU220" i="1"/>
  <c r="BW218" i="1"/>
  <c r="BY216" i="1"/>
  <c r="BV213" i="1"/>
  <c r="BX211" i="1"/>
  <c r="BZ209" i="1"/>
  <c r="BU208" i="1"/>
  <c r="BW206" i="1"/>
  <c r="BY204" i="1"/>
  <c r="BV201" i="1"/>
  <c r="BX199" i="1"/>
  <c r="BZ197" i="1"/>
  <c r="BU196" i="1"/>
  <c r="BW194" i="1"/>
  <c r="BY192" i="1"/>
  <c r="BV189" i="1"/>
  <c r="BX187" i="1"/>
  <c r="BZ185" i="1"/>
  <c r="BU184" i="1"/>
  <c r="BY995" i="1"/>
  <c r="BX892" i="1"/>
  <c r="BY728" i="1"/>
  <c r="BU691" i="1"/>
  <c r="BX687" i="1"/>
  <c r="BY646" i="1"/>
  <c r="BW600" i="1"/>
  <c r="BU598" i="1"/>
  <c r="BW569" i="1"/>
  <c r="BW560" i="1"/>
  <c r="BX555" i="1"/>
  <c r="BZ539" i="1"/>
  <c r="BZ532" i="1"/>
  <c r="BZ522" i="1"/>
  <c r="BZ515" i="1"/>
  <c r="BZ508" i="1"/>
  <c r="BZ498" i="1"/>
  <c r="BZ491" i="1"/>
  <c r="BZ484" i="1"/>
  <c r="BZ474" i="1"/>
  <c r="BZ455" i="1"/>
  <c r="BU454" i="1"/>
  <c r="BY450" i="1"/>
  <c r="BX440" i="1"/>
  <c r="BV439" i="1"/>
  <c r="BZ435" i="1"/>
  <c r="BZ419" i="1"/>
  <c r="BU418" i="1"/>
  <c r="BY414" i="1"/>
  <c r="BY406" i="1"/>
  <c r="BU405" i="1"/>
  <c r="BY395" i="1"/>
  <c r="BU394" i="1"/>
  <c r="BZ387" i="1"/>
  <c r="BY385" i="1"/>
  <c r="BY383" i="1"/>
  <c r="BY382" i="1"/>
  <c r="BZ381" i="1"/>
  <c r="BW380" i="1"/>
  <c r="BZ378" i="1"/>
  <c r="BZ376" i="1"/>
  <c r="BW375" i="1"/>
  <c r="BY373" i="1"/>
  <c r="BY371" i="1"/>
  <c r="BY370" i="1"/>
  <c r="BZ369" i="1"/>
  <c r="BW368" i="1"/>
  <c r="BZ366" i="1"/>
  <c r="BZ364" i="1"/>
  <c r="BW363" i="1"/>
  <c r="BY361" i="1"/>
  <c r="BY359" i="1"/>
  <c r="BY358" i="1"/>
  <c r="BZ357" i="1"/>
  <c r="BW356" i="1"/>
  <c r="BY353" i="1"/>
  <c r="BV350" i="1"/>
  <c r="BX348" i="1"/>
  <c r="BZ346" i="1"/>
  <c r="BU345" i="1"/>
  <c r="BW343" i="1"/>
  <c r="BY341" i="1"/>
  <c r="BV338" i="1"/>
  <c r="BX336" i="1"/>
  <c r="BZ334" i="1"/>
  <c r="BU333" i="1"/>
  <c r="BW331" i="1"/>
  <c r="BY329" i="1"/>
  <c r="BV326" i="1"/>
  <c r="BX324" i="1"/>
  <c r="BZ322" i="1"/>
  <c r="BU321" i="1"/>
  <c r="BW319" i="1"/>
  <c r="BY317" i="1"/>
  <c r="BV314" i="1"/>
  <c r="BX312" i="1"/>
  <c r="BZ310" i="1"/>
  <c r="BU309" i="1"/>
  <c r="BW307" i="1"/>
  <c r="BY305" i="1"/>
  <c r="BV302" i="1"/>
  <c r="BX300" i="1"/>
  <c r="BZ298" i="1"/>
  <c r="BU297" i="1"/>
  <c r="BW295" i="1"/>
  <c r="BY293" i="1"/>
  <c r="BV290" i="1"/>
  <c r="BX288" i="1"/>
  <c r="BZ286" i="1"/>
  <c r="BU285" i="1"/>
  <c r="BW283" i="1"/>
  <c r="BY281" i="1"/>
  <c r="BV278" i="1"/>
  <c r="BX276" i="1"/>
  <c r="BZ274" i="1"/>
  <c r="BU273" i="1"/>
  <c r="BW271" i="1"/>
  <c r="BY269" i="1"/>
  <c r="BV266" i="1"/>
  <c r="BX264" i="1"/>
  <c r="BZ262" i="1"/>
  <c r="BU261" i="1"/>
  <c r="BW259" i="1"/>
  <c r="BY257" i="1"/>
  <c r="BV254" i="1"/>
  <c r="BX252" i="1"/>
  <c r="BZ250" i="1"/>
  <c r="BU249" i="1"/>
  <c r="BW247" i="1"/>
  <c r="BY245" i="1"/>
  <c r="BV242" i="1"/>
  <c r="BX240" i="1"/>
  <c r="BZ238" i="1"/>
  <c r="BU237" i="1"/>
  <c r="BW235" i="1"/>
  <c r="BY233" i="1"/>
  <c r="BV230" i="1"/>
  <c r="BX228" i="1"/>
  <c r="BZ226" i="1"/>
  <c r="BU225" i="1"/>
  <c r="BW223" i="1"/>
  <c r="BY221" i="1"/>
  <c r="BV218" i="1"/>
  <c r="BX216" i="1"/>
  <c r="BZ214" i="1"/>
  <c r="BU213" i="1"/>
  <c r="BW211" i="1"/>
  <c r="BY209" i="1"/>
  <c r="BV206" i="1"/>
  <c r="BX204" i="1"/>
  <c r="BZ202" i="1"/>
  <c r="BU201" i="1"/>
  <c r="BW199" i="1"/>
  <c r="BY197" i="1"/>
  <c r="BV194" i="1"/>
  <c r="BX192" i="1"/>
  <c r="BZ190" i="1"/>
  <c r="BU189" i="1"/>
  <c r="BW187" i="1"/>
  <c r="BY185" i="1"/>
  <c r="BV182" i="1"/>
  <c r="BX180" i="1"/>
  <c r="BZ178" i="1"/>
  <c r="BU177" i="1"/>
  <c r="BW175" i="1"/>
  <c r="BY173" i="1"/>
  <c r="BV170" i="1"/>
  <c r="BX168" i="1"/>
  <c r="BZ166" i="1"/>
  <c r="BU165" i="1"/>
  <c r="BW163" i="1"/>
  <c r="BY161" i="1"/>
  <c r="BV158" i="1"/>
  <c r="BX156" i="1"/>
  <c r="BZ154" i="1"/>
  <c r="BU153" i="1"/>
  <c r="BW151" i="1"/>
  <c r="BY149" i="1"/>
  <c r="BZ1259" i="1"/>
  <c r="BY1042" i="1"/>
  <c r="BV781" i="1"/>
  <c r="BW728" i="1"/>
  <c r="BV687" i="1"/>
  <c r="BY666" i="1"/>
  <c r="BX646" i="1"/>
  <c r="BZ635" i="1"/>
  <c r="BV629" i="1"/>
  <c r="BU614" i="1"/>
  <c r="BY594" i="1"/>
  <c r="BV569" i="1"/>
  <c r="BZ558" i="1"/>
  <c r="BW555" i="1"/>
  <c r="BY550" i="1"/>
  <c r="BY539" i="1"/>
  <c r="BY522" i="1"/>
  <c r="BY515" i="1"/>
  <c r="BY498" i="1"/>
  <c r="BY491" i="1"/>
  <c r="BY474" i="1"/>
  <c r="BY455" i="1"/>
  <c r="BX450" i="1"/>
  <c r="BY445" i="1"/>
  <c r="BW444" i="1"/>
  <c r="BW440" i="1"/>
  <c r="BW435" i="1"/>
  <c r="BU434" i="1"/>
  <c r="BY419" i="1"/>
  <c r="BX414" i="1"/>
  <c r="BZ407" i="1"/>
  <c r="BV406" i="1"/>
  <c r="BW387" i="1"/>
  <c r="BX385" i="1"/>
  <c r="BX383" i="1"/>
  <c r="BV382" i="1"/>
  <c r="BU381" i="1"/>
  <c r="BV380" i="1"/>
  <c r="BY378" i="1"/>
  <c r="BY377" i="1"/>
  <c r="BY376" i="1"/>
  <c r="BV375" i="1"/>
  <c r="BV374" i="1"/>
  <c r="BX373" i="1"/>
  <c r="BX371" i="1"/>
  <c r="BV370" i="1"/>
  <c r="BU369" i="1"/>
  <c r="BV368" i="1"/>
  <c r="BY366" i="1"/>
  <c r="BY365" i="1"/>
  <c r="BY364" i="1"/>
  <c r="BV363" i="1"/>
  <c r="BV362" i="1"/>
  <c r="BX361" i="1"/>
  <c r="BX359" i="1"/>
  <c r="BV358" i="1"/>
  <c r="BU357" i="1"/>
  <c r="BV356" i="1"/>
  <c r="BX353" i="1"/>
  <c r="BZ351" i="1"/>
  <c r="BU350" i="1"/>
  <c r="BW348" i="1"/>
  <c r="BY346" i="1"/>
  <c r="BV343" i="1"/>
  <c r="BX341" i="1"/>
  <c r="BZ339" i="1"/>
  <c r="BU338" i="1"/>
  <c r="BW336" i="1"/>
  <c r="BY334" i="1"/>
  <c r="BV331" i="1"/>
  <c r="BX329" i="1"/>
  <c r="BZ327" i="1"/>
  <c r="BU326" i="1"/>
  <c r="BW324" i="1"/>
  <c r="BY322" i="1"/>
  <c r="BV319" i="1"/>
  <c r="BX317" i="1"/>
  <c r="BZ315" i="1"/>
  <c r="BU314" i="1"/>
  <c r="BW312" i="1"/>
  <c r="BY310" i="1"/>
  <c r="BV307" i="1"/>
  <c r="BX305" i="1"/>
  <c r="BZ303" i="1"/>
  <c r="BU302" i="1"/>
  <c r="BW300" i="1"/>
  <c r="BY298" i="1"/>
  <c r="BV295" i="1"/>
  <c r="BX293" i="1"/>
  <c r="BZ291" i="1"/>
  <c r="BU290" i="1"/>
  <c r="BW288" i="1"/>
  <c r="BY286" i="1"/>
  <c r="BV283" i="1"/>
  <c r="BX281" i="1"/>
  <c r="BZ279" i="1"/>
  <c r="BU278" i="1"/>
  <c r="BW276" i="1"/>
  <c r="BY274" i="1"/>
  <c r="BV271" i="1"/>
  <c r="BX269" i="1"/>
  <c r="BZ267" i="1"/>
  <c r="BU266" i="1"/>
  <c r="BW264" i="1"/>
  <c r="BY262" i="1"/>
  <c r="BV259" i="1"/>
  <c r="BX257" i="1"/>
  <c r="BZ255" i="1"/>
  <c r="BU254" i="1"/>
  <c r="BW252" i="1"/>
  <c r="BY250" i="1"/>
  <c r="BV247" i="1"/>
  <c r="BX245" i="1"/>
  <c r="BZ243" i="1"/>
  <c r="BU242" i="1"/>
  <c r="BW240" i="1"/>
  <c r="BY238" i="1"/>
  <c r="BV235" i="1"/>
  <c r="BX233" i="1"/>
  <c r="BZ231" i="1"/>
  <c r="BU230" i="1"/>
  <c r="BW228" i="1"/>
  <c r="BY226" i="1"/>
  <c r="BV223" i="1"/>
  <c r="BX221" i="1"/>
  <c r="BZ219" i="1"/>
  <c r="BU218" i="1"/>
  <c r="BW216" i="1"/>
  <c r="BY214" i="1"/>
  <c r="BV211" i="1"/>
  <c r="BX209" i="1"/>
  <c r="BZ207" i="1"/>
  <c r="BU206" i="1"/>
  <c r="BW204" i="1"/>
  <c r="BY202" i="1"/>
  <c r="BV199" i="1"/>
  <c r="BX197" i="1"/>
  <c r="BZ195" i="1"/>
  <c r="BU194" i="1"/>
  <c r="BW192" i="1"/>
  <c r="BY190" i="1"/>
  <c r="BV187" i="1"/>
  <c r="BX185" i="1"/>
  <c r="BZ183" i="1"/>
  <c r="BU182" i="1"/>
  <c r="BW180" i="1"/>
  <c r="BY178" i="1"/>
  <c r="BV175" i="1"/>
  <c r="BX173" i="1"/>
  <c r="BZ171" i="1"/>
  <c r="BU170" i="1"/>
  <c r="BW168" i="1"/>
  <c r="BY166" i="1"/>
  <c r="BV163" i="1"/>
  <c r="BX161" i="1"/>
  <c r="BZ159" i="1"/>
  <c r="BU158" i="1"/>
  <c r="BW156" i="1"/>
  <c r="BY154" i="1"/>
  <c r="BV151" i="1"/>
  <c r="BX149" i="1"/>
  <c r="BZ147" i="1"/>
  <c r="BX1042" i="1"/>
  <c r="BY926" i="1"/>
  <c r="BY842" i="1"/>
  <c r="BU781" i="1"/>
  <c r="BY718" i="1"/>
  <c r="BW672" i="1"/>
  <c r="BX625" i="1"/>
  <c r="BY610" i="1"/>
  <c r="BU588" i="1"/>
  <c r="BY558" i="1"/>
  <c r="BX550" i="1"/>
  <c r="BU542" i="1"/>
  <c r="BX536" i="1"/>
  <c r="BY529" i="1"/>
  <c r="BX522" i="1"/>
  <c r="BX512" i="1"/>
  <c r="BY505" i="1"/>
  <c r="BX498" i="1"/>
  <c r="BX488" i="1"/>
  <c r="BY481" i="1"/>
  <c r="BX474" i="1"/>
  <c r="BY466" i="1"/>
  <c r="BX461" i="1"/>
  <c r="BX445" i="1"/>
  <c r="BV440" i="1"/>
  <c r="BV435" i="1"/>
  <c r="BY430" i="1"/>
  <c r="BX425" i="1"/>
  <c r="BY407" i="1"/>
  <c r="BU406" i="1"/>
  <c r="BZ399" i="1"/>
  <c r="BY397" i="1"/>
  <c r="BX396" i="1"/>
  <c r="BV387" i="1"/>
  <c r="BV386" i="1"/>
  <c r="BW385" i="1"/>
  <c r="BX384" i="1"/>
  <c r="BU382" i="1"/>
  <c r="BU380" i="1"/>
  <c r="BW379" i="1"/>
  <c r="BX378" i="1"/>
  <c r="BX377" i="1"/>
  <c r="BU375" i="1"/>
  <c r="BU374" i="1"/>
  <c r="BW373" i="1"/>
  <c r="BX372" i="1"/>
  <c r="BU370" i="1"/>
  <c r="BU368" i="1"/>
  <c r="BW367" i="1"/>
  <c r="BX366" i="1"/>
  <c r="BX365" i="1"/>
  <c r="BU363" i="1"/>
  <c r="BU362" i="1"/>
  <c r="BW361" i="1"/>
  <c r="BX360" i="1"/>
  <c r="BU358" i="1"/>
  <c r="BU356" i="1"/>
  <c r="BW353" i="1"/>
  <c r="BY351" i="1"/>
  <c r="BV348" i="1"/>
  <c r="BX346" i="1"/>
  <c r="BZ344" i="1"/>
  <c r="BU343" i="1"/>
  <c r="BW341" i="1"/>
  <c r="BY339" i="1"/>
  <c r="BV336" i="1"/>
  <c r="BX334" i="1"/>
  <c r="BZ332" i="1"/>
  <c r="BU331" i="1"/>
  <c r="BW329" i="1"/>
  <c r="BY327" i="1"/>
  <c r="BV324" i="1"/>
  <c r="BX322" i="1"/>
  <c r="BZ320" i="1"/>
  <c r="BU319" i="1"/>
  <c r="BW317" i="1"/>
  <c r="BY315" i="1"/>
  <c r="BV312" i="1"/>
  <c r="BX310" i="1"/>
  <c r="BZ308" i="1"/>
  <c r="BU307" i="1"/>
  <c r="BW305" i="1"/>
  <c r="BY303" i="1"/>
  <c r="BV300" i="1"/>
  <c r="BX298" i="1"/>
  <c r="BZ296" i="1"/>
  <c r="BU295" i="1"/>
  <c r="BW293" i="1"/>
  <c r="BY291" i="1"/>
  <c r="BV288" i="1"/>
  <c r="BX286" i="1"/>
  <c r="BZ284" i="1"/>
  <c r="BU283" i="1"/>
  <c r="BW281" i="1"/>
  <c r="BY279" i="1"/>
  <c r="BV276" i="1"/>
  <c r="BX274" i="1"/>
  <c r="BZ272" i="1"/>
  <c r="BU271" i="1"/>
  <c r="BW269" i="1"/>
  <c r="BY267" i="1"/>
  <c r="BU858" i="1"/>
  <c r="BY738" i="1"/>
  <c r="BX718" i="1"/>
  <c r="BZ707" i="1"/>
  <c r="BX610" i="1"/>
  <c r="BY582" i="1"/>
  <c r="BZ572" i="1"/>
  <c r="BX558" i="1"/>
  <c r="BZ553" i="1"/>
  <c r="BZ545" i="1"/>
  <c r="BW536" i="1"/>
  <c r="BX529" i="1"/>
  <c r="BW519" i="1"/>
  <c r="BW512" i="1"/>
  <c r="BX505" i="1"/>
  <c r="BW495" i="1"/>
  <c r="BW488" i="1"/>
  <c r="BX481" i="1"/>
  <c r="BW471" i="1"/>
  <c r="BV466" i="1"/>
  <c r="BZ462" i="1"/>
  <c r="BU461" i="1"/>
  <c r="BW445" i="1"/>
  <c r="BZ436" i="1"/>
  <c r="BU435" i="1"/>
  <c r="BV430" i="1"/>
  <c r="BZ426" i="1"/>
  <c r="BU425" i="1"/>
  <c r="BW399" i="1"/>
  <c r="BX397" i="1"/>
  <c r="BW396" i="1"/>
  <c r="BZ388" i="1"/>
  <c r="BU387" i="1"/>
  <c r="BU386" i="1"/>
  <c r="BV385" i="1"/>
  <c r="BW384" i="1"/>
  <c r="BV379" i="1"/>
  <c r="BW378" i="1"/>
  <c r="BU377" i="1"/>
  <c r="BV373" i="1"/>
  <c r="BW372" i="1"/>
  <c r="BV367" i="1"/>
  <c r="BW366" i="1"/>
  <c r="BU365" i="1"/>
  <c r="BV361" i="1"/>
  <c r="BW360" i="1"/>
  <c r="BW355" i="1"/>
  <c r="BV353" i="1"/>
  <c r="BX351" i="1"/>
  <c r="BZ349" i="1"/>
  <c r="BU348" i="1"/>
  <c r="BW346" i="1"/>
  <c r="BY344" i="1"/>
  <c r="BV341" i="1"/>
  <c r="BX339" i="1"/>
  <c r="BZ337" i="1"/>
  <c r="BU336" i="1"/>
  <c r="BW334" i="1"/>
  <c r="BY332" i="1"/>
  <c r="BV329" i="1"/>
  <c r="BX327" i="1"/>
  <c r="BZ325" i="1"/>
  <c r="BU324" i="1"/>
  <c r="BW322" i="1"/>
  <c r="BY320" i="1"/>
  <c r="BV317" i="1"/>
  <c r="BX315" i="1"/>
  <c r="BZ313" i="1"/>
  <c r="BU312" i="1"/>
  <c r="BW310" i="1"/>
  <c r="BY308" i="1"/>
  <c r="BV305" i="1"/>
  <c r="BX303" i="1"/>
  <c r="BZ301" i="1"/>
  <c r="BU300" i="1"/>
  <c r="BW298" i="1"/>
  <c r="BY296" i="1"/>
  <c r="BV293" i="1"/>
  <c r="BX291" i="1"/>
  <c r="BZ289" i="1"/>
  <c r="BU288" i="1"/>
  <c r="BW286" i="1"/>
  <c r="BY284" i="1"/>
  <c r="BV281" i="1"/>
  <c r="BX279" i="1"/>
  <c r="BZ277" i="1"/>
  <c r="BU276" i="1"/>
  <c r="BW274" i="1"/>
  <c r="BY272" i="1"/>
  <c r="BV269" i="1"/>
  <c r="BX267" i="1"/>
  <c r="BZ265" i="1"/>
  <c r="BU264" i="1"/>
  <c r="BW262" i="1"/>
  <c r="BY260" i="1"/>
  <c r="BV257" i="1"/>
  <c r="BX255" i="1"/>
  <c r="BZ253" i="1"/>
  <c r="BU252" i="1"/>
  <c r="BW250" i="1"/>
  <c r="BY248" i="1"/>
  <c r="BV245" i="1"/>
  <c r="BX243" i="1"/>
  <c r="BZ241" i="1"/>
  <c r="BU240" i="1"/>
  <c r="BW238" i="1"/>
  <c r="BY236" i="1"/>
  <c r="BV233" i="1"/>
  <c r="BX231" i="1"/>
  <c r="BZ229" i="1"/>
  <c r="BU228" i="1"/>
  <c r="BW226" i="1"/>
  <c r="BY224" i="1"/>
  <c r="BV221" i="1"/>
  <c r="BX219" i="1"/>
  <c r="BZ217" i="1"/>
  <c r="BU216" i="1"/>
  <c r="BW214" i="1"/>
  <c r="BY212" i="1"/>
  <c r="BV209" i="1"/>
  <c r="BX207" i="1"/>
  <c r="BZ205" i="1"/>
  <c r="BU204" i="1"/>
  <c r="BW202" i="1"/>
  <c r="BY200" i="1"/>
  <c r="BV197" i="1"/>
  <c r="BX195" i="1"/>
  <c r="BZ193" i="1"/>
  <c r="BU192" i="1"/>
  <c r="BW190" i="1"/>
  <c r="BY188" i="1"/>
  <c r="BV185" i="1"/>
  <c r="BX183" i="1"/>
  <c r="BZ181" i="1"/>
  <c r="BU180" i="1"/>
  <c r="BW178" i="1"/>
  <c r="BY176" i="1"/>
  <c r="BV173" i="1"/>
  <c r="BX171" i="1"/>
  <c r="BZ169" i="1"/>
  <c r="BU168" i="1"/>
  <c r="BW166" i="1"/>
  <c r="BY164" i="1"/>
  <c r="BV161" i="1"/>
  <c r="BX159" i="1"/>
  <c r="BZ157" i="1"/>
  <c r="BU156" i="1"/>
  <c r="BW154" i="1"/>
  <c r="BY152" i="1"/>
  <c r="BV149" i="1"/>
  <c r="BX147" i="1"/>
  <c r="BV846" i="1"/>
  <c r="BW762" i="1"/>
  <c r="BY692" i="1"/>
  <c r="BU655" i="1"/>
  <c r="BX651" i="1"/>
  <c r="BU619" i="1"/>
  <c r="BY615" i="1"/>
  <c r="BY570" i="1"/>
  <c r="BZ556" i="1"/>
  <c r="BX553" i="1"/>
  <c r="BX548" i="1"/>
  <c r="BU533" i="1"/>
  <c r="BU526" i="1"/>
  <c r="BU519" i="1"/>
  <c r="BU509" i="1"/>
  <c r="BU502" i="1"/>
  <c r="BU495" i="1"/>
  <c r="BU485" i="1"/>
  <c r="BU478" i="1"/>
  <c r="BU471" i="1"/>
  <c r="BY467" i="1"/>
  <c r="BX462" i="1"/>
  <c r="BY457" i="1"/>
  <c r="BW456" i="1"/>
  <c r="BW452" i="1"/>
  <c r="BW447" i="1"/>
  <c r="BU446" i="1"/>
  <c r="BY431" i="1"/>
  <c r="BX426" i="1"/>
  <c r="BY421" i="1"/>
  <c r="BW420" i="1"/>
  <c r="BW416" i="1"/>
  <c r="BW411" i="1"/>
  <c r="BX409" i="1"/>
  <c r="BW408" i="1"/>
  <c r="BZ400" i="1"/>
  <c r="BU399" i="1"/>
  <c r="BU398" i="1"/>
  <c r="BZ390" i="1"/>
  <c r="BX389" i="1"/>
  <c r="BU355" i="1"/>
  <c r="BZ354" i="1"/>
  <c r="BV351" i="1"/>
  <c r="BX349" i="1"/>
  <c r="BZ347" i="1"/>
  <c r="BU346" i="1"/>
  <c r="BW344" i="1"/>
  <c r="BY342" i="1"/>
  <c r="BV339" i="1"/>
  <c r="BX337" i="1"/>
  <c r="BZ335" i="1"/>
  <c r="BU334" i="1"/>
  <c r="BW332" i="1"/>
  <c r="BY330" i="1"/>
  <c r="BV327" i="1"/>
  <c r="BX325" i="1"/>
  <c r="BZ323" i="1"/>
  <c r="BU322" i="1"/>
  <c r="BW320" i="1"/>
  <c r="BY318" i="1"/>
  <c r="BV315" i="1"/>
  <c r="BX313" i="1"/>
  <c r="BZ311" i="1"/>
  <c r="BU310" i="1"/>
  <c r="BW308" i="1"/>
  <c r="BY306" i="1"/>
  <c r="BV303" i="1"/>
  <c r="BX301" i="1"/>
  <c r="BZ299" i="1"/>
  <c r="BU298" i="1"/>
  <c r="BW296" i="1"/>
  <c r="BY294" i="1"/>
  <c r="BV291" i="1"/>
  <c r="BX289" i="1"/>
  <c r="BZ287" i="1"/>
  <c r="BU286" i="1"/>
  <c r="BW284" i="1"/>
  <c r="BY282" i="1"/>
  <c r="BV279" i="1"/>
  <c r="BX277" i="1"/>
  <c r="BZ275" i="1"/>
  <c r="BU274" i="1"/>
  <c r="BW272" i="1"/>
  <c r="BY270" i="1"/>
  <c r="BV267" i="1"/>
  <c r="BX265" i="1"/>
  <c r="BZ263" i="1"/>
  <c r="BU262" i="1"/>
  <c r="BW260" i="1"/>
  <c r="BY258" i="1"/>
  <c r="BV255" i="1"/>
  <c r="BX253" i="1"/>
  <c r="BZ251" i="1"/>
  <c r="BU250" i="1"/>
  <c r="BW248" i="1"/>
  <c r="BY246" i="1"/>
  <c r="BV243" i="1"/>
  <c r="BX241" i="1"/>
  <c r="BZ239" i="1"/>
  <c r="BU238" i="1"/>
  <c r="BW236" i="1"/>
  <c r="BY234" i="1"/>
  <c r="BV231" i="1"/>
  <c r="BX229" i="1"/>
  <c r="BZ227" i="1"/>
  <c r="BU226" i="1"/>
  <c r="BW224" i="1"/>
  <c r="BY222" i="1"/>
  <c r="BV219" i="1"/>
  <c r="BX217" i="1"/>
  <c r="BZ215" i="1"/>
  <c r="BU214" i="1"/>
  <c r="BW212" i="1"/>
  <c r="BY210" i="1"/>
  <c r="BV207" i="1"/>
  <c r="BX205" i="1"/>
  <c r="BZ203" i="1"/>
  <c r="BU202" i="1"/>
  <c r="BW200" i="1"/>
  <c r="BY198" i="1"/>
  <c r="BV195" i="1"/>
  <c r="BX193" i="1"/>
  <c r="BZ191" i="1"/>
  <c r="BU190" i="1"/>
  <c r="BW188" i="1"/>
  <c r="BY186" i="1"/>
  <c r="BV183" i="1"/>
  <c r="BX181" i="1"/>
  <c r="BZ179" i="1"/>
  <c r="BU178" i="1"/>
  <c r="BW176" i="1"/>
  <c r="BY174" i="1"/>
  <c r="BV171" i="1"/>
  <c r="BX169" i="1"/>
  <c r="BZ167" i="1"/>
  <c r="BU166" i="1"/>
  <c r="BW164" i="1"/>
  <c r="BY162" i="1"/>
  <c r="BV159" i="1"/>
  <c r="BX157" i="1"/>
  <c r="BZ155" i="1"/>
  <c r="BU154" i="1"/>
  <c r="BW152" i="1"/>
  <c r="BY150" i="1"/>
  <c r="BV147" i="1"/>
  <c r="BW846" i="1"/>
  <c r="BZ580" i="1"/>
  <c r="BV536" i="1"/>
  <c r="BZ447" i="1"/>
  <c r="BZ431" i="1"/>
  <c r="BU317" i="1"/>
  <c r="BZ258" i="1"/>
  <c r="BW255" i="1"/>
  <c r="BZ248" i="1"/>
  <c r="BW245" i="1"/>
  <c r="BZ222" i="1"/>
  <c r="BW219" i="1"/>
  <c r="BZ212" i="1"/>
  <c r="BW209" i="1"/>
  <c r="BZ186" i="1"/>
  <c r="BW183" i="1"/>
  <c r="BV180" i="1"/>
  <c r="BV177" i="1"/>
  <c r="BV156" i="1"/>
  <c r="BV153" i="1"/>
  <c r="BW145" i="1"/>
  <c r="BY143" i="1"/>
  <c r="BV140" i="1"/>
  <c r="BX138" i="1"/>
  <c r="BZ136" i="1"/>
  <c r="BU135" i="1"/>
  <c r="BW133" i="1"/>
  <c r="BY131" i="1"/>
  <c r="BV128" i="1"/>
  <c r="BX126" i="1"/>
  <c r="BZ124" i="1"/>
  <c r="BU123" i="1"/>
  <c r="BW121" i="1"/>
  <c r="BY119" i="1"/>
  <c r="BV116" i="1"/>
  <c r="BX114" i="1"/>
  <c r="BZ112" i="1"/>
  <c r="BU111" i="1"/>
  <c r="BW109" i="1"/>
  <c r="BY107" i="1"/>
  <c r="BV104" i="1"/>
  <c r="BX102" i="1"/>
  <c r="BZ100" i="1"/>
  <c r="BU99" i="1"/>
  <c r="BW97" i="1"/>
  <c r="BY95" i="1"/>
  <c r="BV92" i="1"/>
  <c r="BX90" i="1"/>
  <c r="BZ88" i="1"/>
  <c r="BU87" i="1"/>
  <c r="BW85" i="1"/>
  <c r="BY83" i="1"/>
  <c r="BV80" i="1"/>
  <c r="BX78" i="1"/>
  <c r="BZ76" i="1"/>
  <c r="BU75" i="1"/>
  <c r="BW73" i="1"/>
  <c r="BY71" i="1"/>
  <c r="BV68" i="1"/>
  <c r="BX66" i="1"/>
  <c r="BZ64" i="1"/>
  <c r="BU63" i="1"/>
  <c r="BW61" i="1"/>
  <c r="BY59" i="1"/>
  <c r="BV56" i="1"/>
  <c r="BX54" i="1"/>
  <c r="BZ52" i="1"/>
  <c r="BU51" i="1"/>
  <c r="BW49" i="1"/>
  <c r="BY47" i="1"/>
  <c r="BV44" i="1"/>
  <c r="BX42" i="1"/>
  <c r="BZ40" i="1"/>
  <c r="BU39" i="1"/>
  <c r="BW37" i="1"/>
  <c r="BY35" i="1"/>
  <c r="BW529" i="1"/>
  <c r="BV471" i="1"/>
  <c r="BZ411" i="1"/>
  <c r="BY409" i="1"/>
  <c r="BV346" i="1"/>
  <c r="BX344" i="1"/>
  <c r="BZ342" i="1"/>
  <c r="BW315" i="1"/>
  <c r="BY313" i="1"/>
  <c r="BV274" i="1"/>
  <c r="BX272" i="1"/>
  <c r="BZ270" i="1"/>
  <c r="BY253" i="1"/>
  <c r="BX248" i="1"/>
  <c r="BU245" i="1"/>
  <c r="BV240" i="1"/>
  <c r="BU235" i="1"/>
  <c r="BY217" i="1"/>
  <c r="BX212" i="1"/>
  <c r="BU209" i="1"/>
  <c r="BV204" i="1"/>
  <c r="BU199" i="1"/>
  <c r="BZ174" i="1"/>
  <c r="BZ164" i="1"/>
  <c r="BZ150" i="1"/>
  <c r="BV145" i="1"/>
  <c r="BX143" i="1"/>
  <c r="BZ141" i="1"/>
  <c r="BU140" i="1"/>
  <c r="BW138" i="1"/>
  <c r="BY136" i="1"/>
  <c r="BX641" i="1"/>
  <c r="BV502" i="1"/>
  <c r="BV451" i="1"/>
  <c r="BV398" i="1"/>
  <c r="BU305" i="1"/>
  <c r="BX238" i="1"/>
  <c r="BX202" i="1"/>
  <c r="BX178" i="1"/>
  <c r="BW170" i="1"/>
  <c r="BX164" i="1"/>
  <c r="BU160" i="1"/>
  <c r="BX154" i="1"/>
  <c r="BU145" i="1"/>
  <c r="BW143" i="1"/>
  <c r="BY141" i="1"/>
  <c r="BV138" i="1"/>
  <c r="BX136" i="1"/>
  <c r="BZ134" i="1"/>
  <c r="BU133" i="1"/>
  <c r="BW131" i="1"/>
  <c r="BY129" i="1"/>
  <c r="BV126" i="1"/>
  <c r="BX124" i="1"/>
  <c r="BZ122" i="1"/>
  <c r="BU121" i="1"/>
  <c r="BW119" i="1"/>
  <c r="BY117" i="1"/>
  <c r="BV114" i="1"/>
  <c r="BX112" i="1"/>
  <c r="BZ110" i="1"/>
  <c r="BU109" i="1"/>
  <c r="BW107" i="1"/>
  <c r="BY105" i="1"/>
  <c r="BV102" i="1"/>
  <c r="BX100" i="1"/>
  <c r="BZ98" i="1"/>
  <c r="BU97" i="1"/>
  <c r="BW95" i="1"/>
  <c r="BY93" i="1"/>
  <c r="BV90" i="1"/>
  <c r="BX88" i="1"/>
  <c r="BZ86" i="1"/>
  <c r="BU85" i="1"/>
  <c r="BW83" i="1"/>
  <c r="BY81" i="1"/>
  <c r="BV78" i="1"/>
  <c r="BX76" i="1"/>
  <c r="BZ74" i="1"/>
  <c r="BU73" i="1"/>
  <c r="BW71" i="1"/>
  <c r="BY69" i="1"/>
  <c r="BV66" i="1"/>
  <c r="BX64" i="1"/>
  <c r="BZ62" i="1"/>
  <c r="BU61" i="1"/>
  <c r="BW59" i="1"/>
  <c r="BY57" i="1"/>
  <c r="BV54" i="1"/>
  <c r="BX52" i="1"/>
  <c r="BZ50" i="1"/>
  <c r="BU49" i="1"/>
  <c r="BW47" i="1"/>
  <c r="BY45" i="1"/>
  <c r="BV42" i="1"/>
  <c r="BX40" i="1"/>
  <c r="BZ38" i="1"/>
  <c r="BU37" i="1"/>
  <c r="BW35" i="1"/>
  <c r="BY33" i="1"/>
  <c r="BY462" i="1"/>
  <c r="BV415" i="1"/>
  <c r="BY389" i="1"/>
  <c r="BV334" i="1"/>
  <c r="BX332" i="1"/>
  <c r="BZ330" i="1"/>
  <c r="BW303" i="1"/>
  <c r="BY301" i="1"/>
  <c r="BY243" i="1"/>
  <c r="BV238" i="1"/>
  <c r="BY207" i="1"/>
  <c r="BV202" i="1"/>
  <c r="BY181" i="1"/>
  <c r="BV178" i="1"/>
  <c r="BZ161" i="1"/>
  <c r="BY157" i="1"/>
  <c r="BV154" i="1"/>
  <c r="BV143" i="1"/>
  <c r="BX141" i="1"/>
  <c r="BZ139" i="1"/>
  <c r="BU138" i="1"/>
  <c r="BW136" i="1"/>
  <c r="BY134" i="1"/>
  <c r="BV131" i="1"/>
  <c r="BX129" i="1"/>
  <c r="BZ127" i="1"/>
  <c r="BU126" i="1"/>
  <c r="BW124" i="1"/>
  <c r="BY122" i="1"/>
  <c r="BV119" i="1"/>
  <c r="BX117" i="1"/>
  <c r="BZ115" i="1"/>
  <c r="BU114" i="1"/>
  <c r="BW112" i="1"/>
  <c r="BY110" i="1"/>
  <c r="BV107" i="1"/>
  <c r="BX105" i="1"/>
  <c r="BZ103" i="1"/>
  <c r="BU102" i="1"/>
  <c r="BW100" i="1"/>
  <c r="BY98" i="1"/>
  <c r="BV95" i="1"/>
  <c r="BX93" i="1"/>
  <c r="BZ91" i="1"/>
  <c r="BU90" i="1"/>
  <c r="BW88" i="1"/>
  <c r="BY86" i="1"/>
  <c r="BV83" i="1"/>
  <c r="BX81" i="1"/>
  <c r="BZ79" i="1"/>
  <c r="BU78" i="1"/>
  <c r="BW76" i="1"/>
  <c r="BY74" i="1"/>
  <c r="BV71" i="1"/>
  <c r="BX69" i="1"/>
  <c r="BZ67" i="1"/>
  <c r="BU66" i="1"/>
  <c r="BW64" i="1"/>
  <c r="BY62" i="1"/>
  <c r="BV59" i="1"/>
  <c r="BX57" i="1"/>
  <c r="BZ55" i="1"/>
  <c r="BU54" i="1"/>
  <c r="BW52" i="1"/>
  <c r="BY50" i="1"/>
  <c r="BV47" i="1"/>
  <c r="BX45" i="1"/>
  <c r="BZ43" i="1"/>
  <c r="BU42" i="1"/>
  <c r="BW40" i="1"/>
  <c r="BY38" i="1"/>
  <c r="BV495" i="1"/>
  <c r="BY426" i="1"/>
  <c r="BU293" i="1"/>
  <c r="BZ246" i="1"/>
  <c r="BW243" i="1"/>
  <c r="BZ236" i="1"/>
  <c r="BW233" i="1"/>
  <c r="BZ210" i="1"/>
  <c r="BW207" i="1"/>
  <c r="BZ200" i="1"/>
  <c r="BW197" i="1"/>
  <c r="BX175" i="1"/>
  <c r="BY171" i="1"/>
  <c r="BW161" i="1"/>
  <c r="BX151" i="1"/>
  <c r="BY147" i="1"/>
  <c r="BZ146" i="1"/>
  <c r="BZ144" i="1"/>
  <c r="BU143" i="1"/>
  <c r="BW141" i="1"/>
  <c r="BY139" i="1"/>
  <c r="BV136" i="1"/>
  <c r="BX134" i="1"/>
  <c r="BZ132" i="1"/>
  <c r="BU131" i="1"/>
  <c r="BW129" i="1"/>
  <c r="BY127" i="1"/>
  <c r="BV124" i="1"/>
  <c r="BX122" i="1"/>
  <c r="BZ120" i="1"/>
  <c r="BU119" i="1"/>
  <c r="BW117" i="1"/>
  <c r="BY115" i="1"/>
  <c r="BV112" i="1"/>
  <c r="BX110" i="1"/>
  <c r="BZ108" i="1"/>
  <c r="BU107" i="1"/>
  <c r="BW105" i="1"/>
  <c r="BY103" i="1"/>
  <c r="BV100" i="1"/>
  <c r="BX98" i="1"/>
  <c r="BZ96" i="1"/>
  <c r="BU95" i="1"/>
  <c r="BW93" i="1"/>
  <c r="BY91" i="1"/>
  <c r="BV88" i="1"/>
  <c r="BX86" i="1"/>
  <c r="BZ84" i="1"/>
  <c r="BU83" i="1"/>
  <c r="BW81" i="1"/>
  <c r="BY79" i="1"/>
  <c r="BV76" i="1"/>
  <c r="BX74" i="1"/>
  <c r="BZ72" i="1"/>
  <c r="BU71" i="1"/>
  <c r="BW69" i="1"/>
  <c r="BY67" i="1"/>
  <c r="BV64" i="1"/>
  <c r="BX62" i="1"/>
  <c r="BY572" i="1"/>
  <c r="BV526" i="1"/>
  <c r="BU466" i="1"/>
  <c r="BV322" i="1"/>
  <c r="BX320" i="1"/>
  <c r="BZ318" i="1"/>
  <c r="BW291" i="1"/>
  <c r="BY289" i="1"/>
  <c r="BV264" i="1"/>
  <c r="BU259" i="1"/>
  <c r="BY241" i="1"/>
  <c r="BX236" i="1"/>
  <c r="BU233" i="1"/>
  <c r="BV228" i="1"/>
  <c r="BU223" i="1"/>
  <c r="BY205" i="1"/>
  <c r="BX200" i="1"/>
  <c r="BU197" i="1"/>
  <c r="BV192" i="1"/>
  <c r="BU187" i="1"/>
  <c r="BU175" i="1"/>
  <c r="BW171" i="1"/>
  <c r="BY168" i="1"/>
  <c r="BU161" i="1"/>
  <c r="BU151" i="1"/>
  <c r="BW147" i="1"/>
  <c r="BX146" i="1"/>
  <c r="BY144" i="1"/>
  <c r="BV141" i="1"/>
  <c r="BX139" i="1"/>
  <c r="BZ137" i="1"/>
  <c r="BU136" i="1"/>
  <c r="BW134" i="1"/>
  <c r="BY132" i="1"/>
  <c r="BV129" i="1"/>
  <c r="BX127" i="1"/>
  <c r="BV619" i="1"/>
  <c r="BY553" i="1"/>
  <c r="BV488" i="1"/>
  <c r="BU430" i="1"/>
  <c r="BV355" i="1"/>
  <c r="BU353" i="1"/>
  <c r="BU281" i="1"/>
  <c r="BX262" i="1"/>
  <c r="BX226" i="1"/>
  <c r="BX190" i="1"/>
  <c r="BV168" i="1"/>
  <c r="BV165" i="1"/>
  <c r="BW146" i="1"/>
  <c r="BX144" i="1"/>
  <c r="BZ142" i="1"/>
  <c r="BU141" i="1"/>
  <c r="BW139" i="1"/>
  <c r="BY137" i="1"/>
  <c r="BV134" i="1"/>
  <c r="BX132" i="1"/>
  <c r="BZ130" i="1"/>
  <c r="BU129" i="1"/>
  <c r="BW127" i="1"/>
  <c r="BY125" i="1"/>
  <c r="BV122" i="1"/>
  <c r="BX120" i="1"/>
  <c r="BZ118" i="1"/>
  <c r="BU117" i="1"/>
  <c r="BW115" i="1"/>
  <c r="BY113" i="1"/>
  <c r="BV110" i="1"/>
  <c r="BX108" i="1"/>
  <c r="BZ106" i="1"/>
  <c r="BU105" i="1"/>
  <c r="BW103" i="1"/>
  <c r="BY101" i="1"/>
  <c r="BV98" i="1"/>
  <c r="BX96" i="1"/>
  <c r="BZ94" i="1"/>
  <c r="BU93" i="1"/>
  <c r="BW91" i="1"/>
  <c r="BY89" i="1"/>
  <c r="BV86" i="1"/>
  <c r="BX84" i="1"/>
  <c r="BZ82" i="1"/>
  <c r="BU81" i="1"/>
  <c r="BW79" i="1"/>
  <c r="BY77" i="1"/>
  <c r="BV74" i="1"/>
  <c r="BX72" i="1"/>
  <c r="BZ70" i="1"/>
  <c r="BU69" i="1"/>
  <c r="BW67" i="1"/>
  <c r="BY65" i="1"/>
  <c r="BV62" i="1"/>
  <c r="BX60" i="1"/>
  <c r="BZ58" i="1"/>
  <c r="BU57" i="1"/>
  <c r="BV519" i="1"/>
  <c r="BW481" i="1"/>
  <c r="BX408" i="1"/>
  <c r="BW351" i="1"/>
  <c r="BY349" i="1"/>
  <c r="BV310" i="1"/>
  <c r="BX308" i="1"/>
  <c r="BZ306" i="1"/>
  <c r="BW279" i="1"/>
  <c r="BY277" i="1"/>
  <c r="BV262" i="1"/>
  <c r="BY231" i="1"/>
  <c r="BV226" i="1"/>
  <c r="BY195" i="1"/>
  <c r="BV190" i="1"/>
  <c r="BZ176" i="1"/>
  <c r="BZ162" i="1"/>
  <c r="BZ152" i="1"/>
  <c r="BV146" i="1"/>
  <c r="BW144" i="1"/>
  <c r="BY142" i="1"/>
  <c r="BV139" i="1"/>
  <c r="BX137" i="1"/>
  <c r="BZ135" i="1"/>
  <c r="BU134" i="1"/>
  <c r="BW132" i="1"/>
  <c r="BY130" i="1"/>
  <c r="BV127" i="1"/>
  <c r="BX125" i="1"/>
  <c r="BZ123" i="1"/>
  <c r="BU122" i="1"/>
  <c r="BW120" i="1"/>
  <c r="BY118" i="1"/>
  <c r="BV115" i="1"/>
  <c r="BX113" i="1"/>
  <c r="BZ111" i="1"/>
  <c r="BU110" i="1"/>
  <c r="BW108" i="1"/>
  <c r="BY106" i="1"/>
  <c r="BV103" i="1"/>
  <c r="BX101" i="1"/>
  <c r="BZ99" i="1"/>
  <c r="BU98" i="1"/>
  <c r="BW96" i="1"/>
  <c r="BY94" i="1"/>
  <c r="BV91" i="1"/>
  <c r="BX89" i="1"/>
  <c r="BZ87" i="1"/>
  <c r="BU86" i="1"/>
  <c r="BW84" i="1"/>
  <c r="BY82" i="1"/>
  <c r="BV79" i="1"/>
  <c r="BX77" i="1"/>
  <c r="BZ75" i="1"/>
  <c r="BU74" i="1"/>
  <c r="BW72" i="1"/>
  <c r="BY70" i="1"/>
  <c r="BV67" i="1"/>
  <c r="BX65" i="1"/>
  <c r="BZ63" i="1"/>
  <c r="BU62" i="1"/>
  <c r="BW60" i="1"/>
  <c r="BY58" i="1"/>
  <c r="BV55" i="1"/>
  <c r="BX53" i="1"/>
  <c r="BZ51" i="1"/>
  <c r="BU50" i="1"/>
  <c r="BW48" i="1"/>
  <c r="BY46" i="1"/>
  <c r="BV43" i="1"/>
  <c r="BX41" i="1"/>
  <c r="BZ39" i="1"/>
  <c r="BU38" i="1"/>
  <c r="BW36" i="1"/>
  <c r="BY34" i="1"/>
  <c r="BV512" i="1"/>
  <c r="BX416" i="1"/>
  <c r="BW339" i="1"/>
  <c r="BY337" i="1"/>
  <c r="BV298" i="1"/>
  <c r="BX296" i="1"/>
  <c r="BZ294" i="1"/>
  <c r="BW267" i="1"/>
  <c r="BY265" i="1"/>
  <c r="BX260" i="1"/>
  <c r="BU257" i="1"/>
  <c r="BV252" i="1"/>
  <c r="BU247" i="1"/>
  <c r="BY229" i="1"/>
  <c r="BX224" i="1"/>
  <c r="BU221" i="1"/>
  <c r="BV216" i="1"/>
  <c r="BU211" i="1"/>
  <c r="BY193" i="1"/>
  <c r="BX188" i="1"/>
  <c r="BU185" i="1"/>
  <c r="BZ173" i="1"/>
  <c r="BY169" i="1"/>
  <c r="BV166" i="1"/>
  <c r="BZ149" i="1"/>
  <c r="BZ145" i="1"/>
  <c r="BU144" i="1"/>
  <c r="BW142" i="1"/>
  <c r="BY140" i="1"/>
  <c r="BV137" i="1"/>
  <c r="BX135" i="1"/>
  <c r="BZ133" i="1"/>
  <c r="BU132" i="1"/>
  <c r="BW130" i="1"/>
  <c r="BY128" i="1"/>
  <c r="BV125" i="1"/>
  <c r="BX123" i="1"/>
  <c r="BZ121" i="1"/>
  <c r="BU120" i="1"/>
  <c r="BW118" i="1"/>
  <c r="BY116" i="1"/>
  <c r="BV113" i="1"/>
  <c r="BX111" i="1"/>
  <c r="BZ109" i="1"/>
  <c r="BU108" i="1"/>
  <c r="BW106" i="1"/>
  <c r="BY104" i="1"/>
  <c r="BV101" i="1"/>
  <c r="BX99" i="1"/>
  <c r="BZ97" i="1"/>
  <c r="BU96" i="1"/>
  <c r="BW94" i="1"/>
  <c r="BY92" i="1"/>
  <c r="BV89" i="1"/>
  <c r="BX87" i="1"/>
  <c r="BZ85" i="1"/>
  <c r="BU84" i="1"/>
  <c r="BW82" i="1"/>
  <c r="BY80" i="1"/>
  <c r="BV77" i="1"/>
  <c r="BX75" i="1"/>
  <c r="BZ73" i="1"/>
  <c r="BU72" i="1"/>
  <c r="BW70" i="1"/>
  <c r="BY68" i="1"/>
  <c r="BV65" i="1"/>
  <c r="BX63" i="1"/>
  <c r="BZ61" i="1"/>
  <c r="BU60" i="1"/>
  <c r="BW58" i="1"/>
  <c r="BY56" i="1"/>
  <c r="BV53" i="1"/>
  <c r="BX51" i="1"/>
  <c r="BZ49" i="1"/>
  <c r="BU48" i="1"/>
  <c r="BW46" i="1"/>
  <c r="BY44" i="1"/>
  <c r="BV41" i="1"/>
  <c r="BX39" i="1"/>
  <c r="BZ37" i="1"/>
  <c r="BU36" i="1"/>
  <c r="BW34" i="1"/>
  <c r="BW505" i="1"/>
  <c r="BU329" i="1"/>
  <c r="BX250" i="1"/>
  <c r="BX214" i="1"/>
  <c r="BW173" i="1"/>
  <c r="BX163" i="1"/>
  <c r="BY159" i="1"/>
  <c r="BW149" i="1"/>
  <c r="BY145" i="1"/>
  <c r="BV142" i="1"/>
  <c r="BX140" i="1"/>
  <c r="BZ138" i="1"/>
  <c r="BU137" i="1"/>
  <c r="BW135" i="1"/>
  <c r="BY133" i="1"/>
  <c r="BV130" i="1"/>
  <c r="BX128" i="1"/>
  <c r="BZ126" i="1"/>
  <c r="BU125" i="1"/>
  <c r="BW123" i="1"/>
  <c r="BY121" i="1"/>
  <c r="BV118" i="1"/>
  <c r="BX116" i="1"/>
  <c r="BZ114" i="1"/>
  <c r="BU113" i="1"/>
  <c r="BW111" i="1"/>
  <c r="BY109" i="1"/>
  <c r="BV106" i="1"/>
  <c r="BX104" i="1"/>
  <c r="BZ102" i="1"/>
  <c r="BU101" i="1"/>
  <c r="BW99" i="1"/>
  <c r="BY97" i="1"/>
  <c r="BV94" i="1"/>
  <c r="BX92" i="1"/>
  <c r="BZ90" i="1"/>
  <c r="BU89" i="1"/>
  <c r="BW87" i="1"/>
  <c r="BY85" i="1"/>
  <c r="BV82" i="1"/>
  <c r="BX80" i="1"/>
  <c r="BZ78" i="1"/>
  <c r="BU77" i="1"/>
  <c r="BW75" i="1"/>
  <c r="BY73" i="1"/>
  <c r="BV70" i="1"/>
  <c r="BX68" i="1"/>
  <c r="BZ66" i="1"/>
  <c r="BU65" i="1"/>
  <c r="BW63" i="1"/>
  <c r="BY61" i="1"/>
  <c r="BV58" i="1"/>
  <c r="BX56" i="1"/>
  <c r="BZ54" i="1"/>
  <c r="BU53" i="1"/>
  <c r="BW51" i="1"/>
  <c r="BY49" i="1"/>
  <c r="BV46" i="1"/>
  <c r="BX44" i="1"/>
  <c r="BZ42" i="1"/>
  <c r="BU41" i="1"/>
  <c r="BW39" i="1"/>
  <c r="BY37" i="1"/>
  <c r="BV34" i="1"/>
  <c r="BV478" i="1"/>
  <c r="BZ467" i="1"/>
  <c r="BW327" i="1"/>
  <c r="BY325" i="1"/>
  <c r="BV286" i="1"/>
  <c r="BX284" i="1"/>
  <c r="BZ282" i="1"/>
  <c r="BY255" i="1"/>
  <c r="BV250" i="1"/>
  <c r="BY219" i="1"/>
  <c r="BV214" i="1"/>
  <c r="BY183" i="1"/>
  <c r="BY180" i="1"/>
  <c r="BU173" i="1"/>
  <c r="BU163" i="1"/>
  <c r="BW159" i="1"/>
  <c r="BY156" i="1"/>
  <c r="BU149" i="1"/>
  <c r="BX145" i="1"/>
  <c r="BZ143" i="1"/>
  <c r="BU142" i="1"/>
  <c r="BW140" i="1"/>
  <c r="BY138" i="1"/>
  <c r="BV135" i="1"/>
  <c r="BX133" i="1"/>
  <c r="BZ131" i="1"/>
  <c r="BU130" i="1"/>
  <c r="BW128" i="1"/>
  <c r="BY126" i="1"/>
  <c r="BV123" i="1"/>
  <c r="BX121" i="1"/>
  <c r="BZ119" i="1"/>
  <c r="BU118" i="1"/>
  <c r="BW116" i="1"/>
  <c r="BY114" i="1"/>
  <c r="BV111" i="1"/>
  <c r="BX109" i="1"/>
  <c r="BZ107" i="1"/>
  <c r="BU106" i="1"/>
  <c r="BW104" i="1"/>
  <c r="BY102" i="1"/>
  <c r="BV99" i="1"/>
  <c r="BX97" i="1"/>
  <c r="BZ95" i="1"/>
  <c r="BU94" i="1"/>
  <c r="BW92" i="1"/>
  <c r="BY90" i="1"/>
  <c r="BV87" i="1"/>
  <c r="BX85" i="1"/>
  <c r="BZ83" i="1"/>
  <c r="BU82" i="1"/>
  <c r="BW80" i="1"/>
  <c r="BY78" i="1"/>
  <c r="BV75" i="1"/>
  <c r="BX73" i="1"/>
  <c r="BZ71" i="1"/>
  <c r="BU70" i="1"/>
  <c r="BW68" i="1"/>
  <c r="BY66" i="1"/>
  <c r="BV63" i="1"/>
  <c r="BX61" i="1"/>
  <c r="BZ59" i="1"/>
  <c r="BU58" i="1"/>
  <c r="BW56" i="1"/>
  <c r="BY54" i="1"/>
  <c r="BV51" i="1"/>
  <c r="BX49" i="1"/>
  <c r="BZ47" i="1"/>
  <c r="BU46" i="1"/>
  <c r="BW44" i="1"/>
  <c r="BY42" i="1"/>
  <c r="BV39" i="1"/>
  <c r="BX37" i="1"/>
  <c r="BZ35" i="1"/>
  <c r="BJ7" i="1"/>
  <c r="BW7" i="1"/>
  <c r="BH9" i="1"/>
  <c r="BU9" i="1"/>
  <c r="BM10" i="1"/>
  <c r="BZ10" i="1"/>
  <c r="BK12" i="1"/>
  <c r="BX12" i="1"/>
  <c r="BI14" i="1"/>
  <c r="BV14" i="1"/>
  <c r="BL17" i="1"/>
  <c r="BY17" i="1"/>
  <c r="BJ19" i="1"/>
  <c r="BW19" i="1"/>
  <c r="BH21" i="1"/>
  <c r="BU21" i="1"/>
  <c r="BM22" i="1"/>
  <c r="BZ22" i="1"/>
  <c r="BK24" i="1"/>
  <c r="BX24" i="1"/>
  <c r="BI26" i="1"/>
  <c r="BV26" i="1"/>
  <c r="BL29" i="1"/>
  <c r="BY29" i="1"/>
  <c r="BJ31" i="1"/>
  <c r="BW31" i="1"/>
  <c r="BH33" i="1"/>
  <c r="BV33" i="1"/>
  <c r="BV38" i="1"/>
  <c r="BJ41" i="1"/>
  <c r="BJ42" i="1"/>
  <c r="BV49" i="1"/>
  <c r="BX50" i="1"/>
  <c r="BI52" i="1"/>
  <c r="BM53" i="1"/>
  <c r="BI60" i="1"/>
  <c r="BL64" i="1"/>
  <c r="BM68" i="1"/>
  <c r="BY76" i="1"/>
  <c r="BZ80" i="1"/>
  <c r="BX83" i="1"/>
  <c r="BL88" i="1"/>
  <c r="BM92" i="1"/>
  <c r="BY100" i="1"/>
  <c r="BZ104" i="1"/>
  <c r="BX107" i="1"/>
  <c r="BL112" i="1"/>
  <c r="BM116" i="1"/>
  <c r="BY124" i="1"/>
  <c r="BM129" i="1"/>
  <c r="BX130" i="1"/>
  <c r="BU139" i="1"/>
  <c r="BW158" i="1"/>
  <c r="BW185" i="1"/>
  <c r="BW257" i="1"/>
  <c r="BV399" i="1"/>
  <c r="BM3531" i="1"/>
  <c r="BH3530" i="1"/>
  <c r="BJ3528" i="1"/>
  <c r="BL3526" i="1"/>
  <c r="BI3523" i="1"/>
  <c r="BK3521" i="1"/>
  <c r="BM3519" i="1"/>
  <c r="BH3518" i="1"/>
  <c r="BJ3516" i="1"/>
  <c r="BL3514" i="1"/>
  <c r="BK3531" i="1"/>
  <c r="BM3529" i="1"/>
  <c r="BH3528" i="1"/>
  <c r="BJ3526" i="1"/>
  <c r="BL3524" i="1"/>
  <c r="BI3521" i="1"/>
  <c r="BK3519" i="1"/>
  <c r="BM3517" i="1"/>
  <c r="BH3516" i="1"/>
  <c r="BN3516" i="1" s="1"/>
  <c r="BO3516" i="1" s="1"/>
  <c r="BJ3514" i="1"/>
  <c r="BL3512" i="1"/>
  <c r="BI3509" i="1"/>
  <c r="BK3507" i="1"/>
  <c r="BM3505" i="1"/>
  <c r="BH3504" i="1"/>
  <c r="BJ3502" i="1"/>
  <c r="BL3500" i="1"/>
  <c r="BI3497" i="1"/>
  <c r="BK3495" i="1"/>
  <c r="BM3493" i="1"/>
  <c r="BH3492" i="1"/>
  <c r="BJ3490" i="1"/>
  <c r="BL3488" i="1"/>
  <c r="BI3485" i="1"/>
  <c r="BK3483" i="1"/>
  <c r="BM3481" i="1"/>
  <c r="BH3480" i="1"/>
  <c r="BJ3478" i="1"/>
  <c r="BL3476" i="1"/>
  <c r="BI3473" i="1"/>
  <c r="BK3471" i="1"/>
  <c r="BM3469" i="1"/>
  <c r="BH3468" i="1"/>
  <c r="BJ3466" i="1"/>
  <c r="BL3464" i="1"/>
  <c r="BI3461" i="1"/>
  <c r="BK3459" i="1"/>
  <c r="BJ3531" i="1"/>
  <c r="BL3529" i="1"/>
  <c r="BI3526" i="1"/>
  <c r="BK3524" i="1"/>
  <c r="BM3522" i="1"/>
  <c r="BH3521" i="1"/>
  <c r="BJ3519" i="1"/>
  <c r="BL3517" i="1"/>
  <c r="BI3514" i="1"/>
  <c r="BK3512" i="1"/>
  <c r="BM3510" i="1"/>
  <c r="BH3509" i="1"/>
  <c r="BJ3507" i="1"/>
  <c r="BL3505" i="1"/>
  <c r="BI3502" i="1"/>
  <c r="BI3531" i="1"/>
  <c r="BK3529" i="1"/>
  <c r="BM3527" i="1"/>
  <c r="BH3526" i="1"/>
  <c r="BJ3524" i="1"/>
  <c r="BL3522" i="1"/>
  <c r="BI3519" i="1"/>
  <c r="BK3517" i="1"/>
  <c r="BM3515" i="1"/>
  <c r="BH3514" i="1"/>
  <c r="BJ3512" i="1"/>
  <c r="BL3510" i="1"/>
  <c r="BI3507" i="1"/>
  <c r="BK3505" i="1"/>
  <c r="BM3503" i="1"/>
  <c r="BH3502" i="1"/>
  <c r="BJ3500" i="1"/>
  <c r="BL3498" i="1"/>
  <c r="BI3495" i="1"/>
  <c r="BK3493" i="1"/>
  <c r="BM3491" i="1"/>
  <c r="BH3490" i="1"/>
  <c r="BN3490" i="1" s="1"/>
  <c r="BO3490" i="1" s="1"/>
  <c r="BJ3488" i="1"/>
  <c r="BL3486" i="1"/>
  <c r="BI3483" i="1"/>
  <c r="BK3481" i="1"/>
  <c r="BM3479" i="1"/>
  <c r="BH3478" i="1"/>
  <c r="BJ3476" i="1"/>
  <c r="BL3474" i="1"/>
  <c r="BI3529" i="1"/>
  <c r="BK3527" i="1"/>
  <c r="BM3525" i="1"/>
  <c r="BH3524" i="1"/>
  <c r="BJ3522" i="1"/>
  <c r="BL3520" i="1"/>
  <c r="BI3517" i="1"/>
  <c r="BK3515" i="1"/>
  <c r="BM3513" i="1"/>
  <c r="BH3512" i="1"/>
  <c r="BJ3510" i="1"/>
  <c r="BL3508" i="1"/>
  <c r="BI3505" i="1"/>
  <c r="BK3503" i="1"/>
  <c r="BM3501" i="1"/>
  <c r="BH3500" i="1"/>
  <c r="BJ3498" i="1"/>
  <c r="BL3496" i="1"/>
  <c r="BI3493" i="1"/>
  <c r="BK3491" i="1"/>
  <c r="BM3489" i="1"/>
  <c r="BH3488" i="1"/>
  <c r="BJ3486" i="1"/>
  <c r="BL3484" i="1"/>
  <c r="BI3481" i="1"/>
  <c r="BK3479" i="1"/>
  <c r="BM3477" i="1"/>
  <c r="BH3476" i="1"/>
  <c r="BJ3474" i="1"/>
  <c r="BL3472" i="1"/>
  <c r="BI3469" i="1"/>
  <c r="BK3467" i="1"/>
  <c r="BM3465" i="1"/>
  <c r="BH3464" i="1"/>
  <c r="BJ3462" i="1"/>
  <c r="BL3460" i="1"/>
  <c r="BL3530" i="1"/>
  <c r="BI3527" i="1"/>
  <c r="BK3525" i="1"/>
  <c r="BM3523" i="1"/>
  <c r="BH3522" i="1"/>
  <c r="BJ3520" i="1"/>
  <c r="BL3518" i="1"/>
  <c r="BI3515" i="1"/>
  <c r="BK3513" i="1"/>
  <c r="BM3511" i="1"/>
  <c r="BH3510" i="1"/>
  <c r="BJ3508" i="1"/>
  <c r="BL3506" i="1"/>
  <c r="BI3503" i="1"/>
  <c r="BK3501" i="1"/>
  <c r="BM3499" i="1"/>
  <c r="BH3498" i="1"/>
  <c r="BJ3496" i="1"/>
  <c r="BL3494" i="1"/>
  <c r="BI3491" i="1"/>
  <c r="BK3489" i="1"/>
  <c r="BM3487" i="1"/>
  <c r="BH3486" i="1"/>
  <c r="BJ3484" i="1"/>
  <c r="BL3482" i="1"/>
  <c r="BI3479" i="1"/>
  <c r="BI3530" i="1"/>
  <c r="BK3528" i="1"/>
  <c r="BM3526" i="1"/>
  <c r="BH3525" i="1"/>
  <c r="BJ3523" i="1"/>
  <c r="BL3521" i="1"/>
  <c r="BI3518" i="1"/>
  <c r="BK3516" i="1"/>
  <c r="BM3514" i="1"/>
  <c r="BH3513" i="1"/>
  <c r="BJ3511" i="1"/>
  <c r="BL3509" i="1"/>
  <c r="BI3506" i="1"/>
  <c r="BK3504" i="1"/>
  <c r="BJ3529" i="1"/>
  <c r="BL3528" i="1"/>
  <c r="BH3527" i="1"/>
  <c r="BM3520" i="1"/>
  <c r="BL3519" i="1"/>
  <c r="BK3518" i="1"/>
  <c r="BL3516" i="1"/>
  <c r="BH3515" i="1"/>
  <c r="BI3501" i="1"/>
  <c r="BM3500" i="1"/>
  <c r="BH3496" i="1"/>
  <c r="BM3495" i="1"/>
  <c r="BI3492" i="1"/>
  <c r="BH3491" i="1"/>
  <c r="BH3487" i="1"/>
  <c r="BN3487" i="1" s="1"/>
  <c r="BO3487" i="1" s="1"/>
  <c r="BI3486" i="1"/>
  <c r="BM3485" i="1"/>
  <c r="BI3482" i="1"/>
  <c r="BL3481" i="1"/>
  <c r="BI3477" i="1"/>
  <c r="BM3476" i="1"/>
  <c r="BL3473" i="1"/>
  <c r="BI3471" i="1"/>
  <c r="BL3468" i="1"/>
  <c r="BH3466" i="1"/>
  <c r="BN3466" i="1" s="1"/>
  <c r="BO3466" i="1" s="1"/>
  <c r="BJ3463" i="1"/>
  <c r="BM3460" i="1"/>
  <c r="BL3458" i="1"/>
  <c r="BM3456" i="1"/>
  <c r="BH3455" i="1"/>
  <c r="BJ3453" i="1"/>
  <c r="BL3451" i="1"/>
  <c r="BI3448" i="1"/>
  <c r="BK3446" i="1"/>
  <c r="BM3444" i="1"/>
  <c r="BH3443" i="1"/>
  <c r="BJ3441" i="1"/>
  <c r="BL3439" i="1"/>
  <c r="BI3436" i="1"/>
  <c r="BM3530" i="1"/>
  <c r="BH3529" i="1"/>
  <c r="BI3528" i="1"/>
  <c r="BM3521" i="1"/>
  <c r="BK3520" i="1"/>
  <c r="BH3519" i="1"/>
  <c r="BJ3518" i="1"/>
  <c r="BI3516" i="1"/>
  <c r="BH3501" i="1"/>
  <c r="BK3500" i="1"/>
  <c r="BL3495" i="1"/>
  <c r="BL3485" i="1"/>
  <c r="BH3482" i="1"/>
  <c r="BJ3481" i="1"/>
  <c r="BH3477" i="1"/>
  <c r="BK3476" i="1"/>
  <c r="BK3473" i="1"/>
  <c r="BH3471" i="1"/>
  <c r="BN3471" i="1" s="1"/>
  <c r="BO3471" i="1" s="1"/>
  <c r="BK3468" i="1"/>
  <c r="BL3465" i="1"/>
  <c r="BI3463" i="1"/>
  <c r="BK3460" i="1"/>
  <c r="BK3458" i="1"/>
  <c r="BL3456" i="1"/>
  <c r="BI3453" i="1"/>
  <c r="BK3451" i="1"/>
  <c r="BM3449" i="1"/>
  <c r="BH3448" i="1"/>
  <c r="BJ3446" i="1"/>
  <c r="BL3444" i="1"/>
  <c r="BI3441" i="1"/>
  <c r="BK3439" i="1"/>
  <c r="BM3437" i="1"/>
  <c r="BH3436" i="1"/>
  <c r="BJ3434" i="1"/>
  <c r="BK3530" i="1"/>
  <c r="BJ3521" i="1"/>
  <c r="BI3520" i="1"/>
  <c r="BI3500" i="1"/>
  <c r="BL3499" i="1"/>
  <c r="BJ3495" i="1"/>
  <c r="BM3490" i="1"/>
  <c r="BK3485" i="1"/>
  <c r="BH3481" i="1"/>
  <c r="BM3480" i="1"/>
  <c r="BI3476" i="1"/>
  <c r="BJ3473" i="1"/>
  <c r="BM3470" i="1"/>
  <c r="BJ3468" i="1"/>
  <c r="BK3465" i="1"/>
  <c r="BH3463" i="1"/>
  <c r="BM3462" i="1"/>
  <c r="BJ3460" i="1"/>
  <c r="BJ3458" i="1"/>
  <c r="BK3456" i="1"/>
  <c r="BM3454" i="1"/>
  <c r="BH3453" i="1"/>
  <c r="BJ3451" i="1"/>
  <c r="BL3449" i="1"/>
  <c r="BI3446" i="1"/>
  <c r="BK3444" i="1"/>
  <c r="BM3442" i="1"/>
  <c r="BH3441" i="1"/>
  <c r="BJ3439" i="1"/>
  <c r="BL3437" i="1"/>
  <c r="BI3434" i="1"/>
  <c r="BJ3530" i="1"/>
  <c r="BK3522" i="1"/>
  <c r="BH3520" i="1"/>
  <c r="BK3499" i="1"/>
  <c r="BH3495" i="1"/>
  <c r="BM3494" i="1"/>
  <c r="BL3490" i="1"/>
  <c r="BJ3485" i="1"/>
  <c r="BM3484" i="1"/>
  <c r="BL3480" i="1"/>
  <c r="BM3475" i="1"/>
  <c r="BH3473" i="1"/>
  <c r="BL3470" i="1"/>
  <c r="BI3468" i="1"/>
  <c r="BM3467" i="1"/>
  <c r="BJ3465" i="1"/>
  <c r="BL3462" i="1"/>
  <c r="BI3460" i="1"/>
  <c r="BI3458" i="1"/>
  <c r="BJ3456" i="1"/>
  <c r="BL3454" i="1"/>
  <c r="BI3451" i="1"/>
  <c r="BK3449" i="1"/>
  <c r="BM3447" i="1"/>
  <c r="BH3446" i="1"/>
  <c r="BJ3444" i="1"/>
  <c r="BL3442" i="1"/>
  <c r="BI3439" i="1"/>
  <c r="BK3437" i="1"/>
  <c r="BM3435" i="1"/>
  <c r="BH3434" i="1"/>
  <c r="BL3531" i="1"/>
  <c r="BL3523" i="1"/>
  <c r="BI3522" i="1"/>
  <c r="BJ3499" i="1"/>
  <c r="BM3498" i="1"/>
  <c r="BK3494" i="1"/>
  <c r="BK3490" i="1"/>
  <c r="BL3489" i="1"/>
  <c r="BH3485" i="1"/>
  <c r="BN3485" i="1" s="1"/>
  <c r="BO3485" i="1" s="1"/>
  <c r="BK3484" i="1"/>
  <c r="BK3480" i="1"/>
  <c r="BL3479" i="1"/>
  <c r="BL3475" i="1"/>
  <c r="BM3472" i="1"/>
  <c r="BK3470" i="1"/>
  <c r="BL3467" i="1"/>
  <c r="BI3465" i="1"/>
  <c r="BK3462" i="1"/>
  <c r="BH3460" i="1"/>
  <c r="BN3460" i="1" s="1"/>
  <c r="BO3460" i="1" s="1"/>
  <c r="BH3458" i="1"/>
  <c r="BI3456" i="1"/>
  <c r="BK3454" i="1"/>
  <c r="BM3452" i="1"/>
  <c r="BH3451" i="1"/>
  <c r="BN3451" i="1" s="1"/>
  <c r="BO3451" i="1" s="1"/>
  <c r="BJ3449" i="1"/>
  <c r="BL3447" i="1"/>
  <c r="BI3444" i="1"/>
  <c r="BK3442" i="1"/>
  <c r="BM3440" i="1"/>
  <c r="BH3439" i="1"/>
  <c r="BJ3437" i="1"/>
  <c r="BL3435" i="1"/>
  <c r="BH3531" i="1"/>
  <c r="BM3524" i="1"/>
  <c r="BK3523" i="1"/>
  <c r="BM3509" i="1"/>
  <c r="BM3508" i="1"/>
  <c r="BI3499" i="1"/>
  <c r="BK3498" i="1"/>
  <c r="BJ3494" i="1"/>
  <c r="BI3490" i="1"/>
  <c r="BJ3489" i="1"/>
  <c r="BI3484" i="1"/>
  <c r="BJ3480" i="1"/>
  <c r="BJ3479" i="1"/>
  <c r="BK3475" i="1"/>
  <c r="BK3472" i="1"/>
  <c r="BJ3470" i="1"/>
  <c r="BJ3467" i="1"/>
  <c r="BH3465" i="1"/>
  <c r="BM3464" i="1"/>
  <c r="BI3462" i="1"/>
  <c r="BM3459" i="1"/>
  <c r="BM3457" i="1"/>
  <c r="BH3456" i="1"/>
  <c r="BN3456" i="1" s="1"/>
  <c r="BO3456" i="1" s="1"/>
  <c r="BJ3454" i="1"/>
  <c r="BL3452" i="1"/>
  <c r="BI3449" i="1"/>
  <c r="BK3447" i="1"/>
  <c r="BM3445" i="1"/>
  <c r="BH3444" i="1"/>
  <c r="BJ3442" i="1"/>
  <c r="BL3440" i="1"/>
  <c r="BI3524" i="1"/>
  <c r="BH3523" i="1"/>
  <c r="BN3523" i="1" s="1"/>
  <c r="BO3523" i="1" s="1"/>
  <c r="BM3512" i="1"/>
  <c r="BL3511" i="1"/>
  <c r="BK3510" i="1"/>
  <c r="BK3509" i="1"/>
  <c r="BK3508" i="1"/>
  <c r="BM3507" i="1"/>
  <c r="BH3499" i="1"/>
  <c r="BI3498" i="1"/>
  <c r="BM3497" i="1"/>
  <c r="BI3494" i="1"/>
  <c r="BL3493" i="1"/>
  <c r="BI3489" i="1"/>
  <c r="BM3488" i="1"/>
  <c r="BH3484" i="1"/>
  <c r="BM3483" i="1"/>
  <c r="BI3480" i="1"/>
  <c r="BH3479" i="1"/>
  <c r="BM3478" i="1"/>
  <c r="BJ3475" i="1"/>
  <c r="BJ3472" i="1"/>
  <c r="BI3470" i="1"/>
  <c r="BI3467" i="1"/>
  <c r="BK3464" i="1"/>
  <c r="BH3462" i="1"/>
  <c r="BL3459" i="1"/>
  <c r="BL3457" i="1"/>
  <c r="BI3454" i="1"/>
  <c r="BK3452" i="1"/>
  <c r="BM3450" i="1"/>
  <c r="BH3449" i="1"/>
  <c r="BJ3447" i="1"/>
  <c r="BL3445" i="1"/>
  <c r="BI3442" i="1"/>
  <c r="BK3440" i="1"/>
  <c r="BM3438" i="1"/>
  <c r="BH3437" i="1"/>
  <c r="BN3437" i="1" s="1"/>
  <c r="BO3437" i="1" s="1"/>
  <c r="BJ3435" i="1"/>
  <c r="BL3433" i="1"/>
  <c r="BL3525" i="1"/>
  <c r="BL3513" i="1"/>
  <c r="BI3512" i="1"/>
  <c r="BK3511" i="1"/>
  <c r="BI3510" i="1"/>
  <c r="BJ3509" i="1"/>
  <c r="BI3508" i="1"/>
  <c r="BL3507" i="1"/>
  <c r="BM3506" i="1"/>
  <c r="BL3497" i="1"/>
  <c r="BH3494" i="1"/>
  <c r="BN3494" i="1" s="1"/>
  <c r="BO3494" i="1" s="1"/>
  <c r="BJ3493" i="1"/>
  <c r="BH3489" i="1"/>
  <c r="BK3488" i="1"/>
  <c r="BL3483" i="1"/>
  <c r="BL3478" i="1"/>
  <c r="BI3475" i="1"/>
  <c r="BM3474" i="1"/>
  <c r="BI3472" i="1"/>
  <c r="BH3470" i="1"/>
  <c r="BL3469" i="1"/>
  <c r="BH3467" i="1"/>
  <c r="BJ3464" i="1"/>
  <c r="BM3461" i="1"/>
  <c r="BJ3459" i="1"/>
  <c r="BJ3525" i="1"/>
  <c r="BJ3513" i="1"/>
  <c r="BI3511" i="1"/>
  <c r="BH3508" i="1"/>
  <c r="BH3507" i="1"/>
  <c r="BK3506" i="1"/>
  <c r="BJ3505" i="1"/>
  <c r="BM3504" i="1"/>
  <c r="BL3503" i="1"/>
  <c r="BK3497" i="1"/>
  <c r="BH3493" i="1"/>
  <c r="BM3492" i="1"/>
  <c r="BI3488" i="1"/>
  <c r="BL3487" i="1"/>
  <c r="BJ3483" i="1"/>
  <c r="BK3478" i="1"/>
  <c r="BH3475" i="1"/>
  <c r="BK3474" i="1"/>
  <c r="BH3472" i="1"/>
  <c r="BK3469" i="1"/>
  <c r="BM3466" i="1"/>
  <c r="BI3464" i="1"/>
  <c r="BL3461" i="1"/>
  <c r="BI3459" i="1"/>
  <c r="BJ3457" i="1"/>
  <c r="BL3455" i="1"/>
  <c r="BI3452" i="1"/>
  <c r="BK3450" i="1"/>
  <c r="BM3448" i="1"/>
  <c r="BH3447" i="1"/>
  <c r="BJ3445" i="1"/>
  <c r="BL3443" i="1"/>
  <c r="BI3440" i="1"/>
  <c r="BK3438" i="1"/>
  <c r="BM3528" i="1"/>
  <c r="BJ3527" i="1"/>
  <c r="BM3518" i="1"/>
  <c r="BH3517" i="1"/>
  <c r="BM3516" i="1"/>
  <c r="BJ3515" i="1"/>
  <c r="BI3504" i="1"/>
  <c r="BK3502" i="1"/>
  <c r="BJ3501" i="1"/>
  <c r="BI3496" i="1"/>
  <c r="BJ3492" i="1"/>
  <c r="BJ3491" i="1"/>
  <c r="BI3487" i="1"/>
  <c r="BK3486" i="1"/>
  <c r="BJ3482" i="1"/>
  <c r="BJ3477" i="1"/>
  <c r="BM3473" i="1"/>
  <c r="BJ3471" i="1"/>
  <c r="BM3468" i="1"/>
  <c r="BI3466" i="1"/>
  <c r="BK3463" i="1"/>
  <c r="BH3461" i="1"/>
  <c r="BM3458" i="1"/>
  <c r="BI3455" i="1"/>
  <c r="BK3453" i="1"/>
  <c r="BM3451" i="1"/>
  <c r="BH3450" i="1"/>
  <c r="BJ3448" i="1"/>
  <c r="BL3446" i="1"/>
  <c r="BI3443" i="1"/>
  <c r="BK3441" i="1"/>
  <c r="BM3439" i="1"/>
  <c r="BH3506" i="1"/>
  <c r="BL3504" i="1"/>
  <c r="BJ3497" i="1"/>
  <c r="BK3492" i="1"/>
  <c r="BK3487" i="1"/>
  <c r="BI3478" i="1"/>
  <c r="BJ3461" i="1"/>
  <c r="BJ3455" i="1"/>
  <c r="BI3445" i="1"/>
  <c r="BI3437" i="1"/>
  <c r="BL3436" i="1"/>
  <c r="BI3435" i="1"/>
  <c r="BL3434" i="1"/>
  <c r="BI3432" i="1"/>
  <c r="BK3430" i="1"/>
  <c r="BM3428" i="1"/>
  <c r="BH3427" i="1"/>
  <c r="BJ3425" i="1"/>
  <c r="BL3423" i="1"/>
  <c r="BI3420" i="1"/>
  <c r="BK3418" i="1"/>
  <c r="BM3416" i="1"/>
  <c r="BH3415" i="1"/>
  <c r="BJ3413" i="1"/>
  <c r="BL3411" i="1"/>
  <c r="BI3408" i="1"/>
  <c r="BK3406" i="1"/>
  <c r="BM3404" i="1"/>
  <c r="BH3403" i="1"/>
  <c r="BJ3401" i="1"/>
  <c r="BL3399" i="1"/>
  <c r="BI3396" i="1"/>
  <c r="BK3394" i="1"/>
  <c r="BM3392" i="1"/>
  <c r="BH3391" i="1"/>
  <c r="BJ3389" i="1"/>
  <c r="BL3387" i="1"/>
  <c r="BI3384" i="1"/>
  <c r="BK3382" i="1"/>
  <c r="BL3527" i="1"/>
  <c r="BI3525" i="1"/>
  <c r="BJ3504" i="1"/>
  <c r="BH3497" i="1"/>
  <c r="BJ3487" i="1"/>
  <c r="BM3471" i="1"/>
  <c r="BL3466" i="1"/>
  <c r="BJ3452" i="1"/>
  <c r="BH3445" i="1"/>
  <c r="BH3442" i="1"/>
  <c r="BL3438" i="1"/>
  <c r="BK3436" i="1"/>
  <c r="BH3435" i="1"/>
  <c r="BK3434" i="1"/>
  <c r="BH3432" i="1"/>
  <c r="BJ3430" i="1"/>
  <c r="BL3428" i="1"/>
  <c r="BI3425" i="1"/>
  <c r="BK3423" i="1"/>
  <c r="BM3421" i="1"/>
  <c r="BH3420" i="1"/>
  <c r="BN3420" i="1" s="1"/>
  <c r="BO3420" i="1" s="1"/>
  <c r="BJ3418" i="1"/>
  <c r="BL3416" i="1"/>
  <c r="BI3413" i="1"/>
  <c r="BK3411" i="1"/>
  <c r="BM3409" i="1"/>
  <c r="BH3408" i="1"/>
  <c r="BJ3406" i="1"/>
  <c r="BL3404" i="1"/>
  <c r="BI3401" i="1"/>
  <c r="BK3399" i="1"/>
  <c r="BM3397" i="1"/>
  <c r="BH3396" i="1"/>
  <c r="BJ3394" i="1"/>
  <c r="BL3392" i="1"/>
  <c r="BI3389" i="1"/>
  <c r="BK3387" i="1"/>
  <c r="BM3385" i="1"/>
  <c r="BH3384" i="1"/>
  <c r="BJ3382" i="1"/>
  <c r="BL3515" i="1"/>
  <c r="BI3513" i="1"/>
  <c r="BM3502" i="1"/>
  <c r="BI3474" i="1"/>
  <c r="BL3471" i="1"/>
  <c r="BK3466" i="1"/>
  <c r="BH3459" i="1"/>
  <c r="BH3452" i="1"/>
  <c r="BN3452" i="1" s="1"/>
  <c r="BO3452" i="1" s="1"/>
  <c r="BM3446" i="1"/>
  <c r="BJ3438" i="1"/>
  <c r="BJ3436" i="1"/>
  <c r="BM3433" i="1"/>
  <c r="BI3430" i="1"/>
  <c r="BK3428" i="1"/>
  <c r="BM3426" i="1"/>
  <c r="BH3425" i="1"/>
  <c r="BJ3423" i="1"/>
  <c r="BL3421" i="1"/>
  <c r="BI3418" i="1"/>
  <c r="BK3416" i="1"/>
  <c r="BM3414" i="1"/>
  <c r="BH3413" i="1"/>
  <c r="BJ3411" i="1"/>
  <c r="BL3409" i="1"/>
  <c r="BI3406" i="1"/>
  <c r="BK3404" i="1"/>
  <c r="BM3402" i="1"/>
  <c r="BH3401" i="1"/>
  <c r="BJ3399" i="1"/>
  <c r="BL3397" i="1"/>
  <c r="BI3394" i="1"/>
  <c r="BK3392" i="1"/>
  <c r="BM3390" i="1"/>
  <c r="BH3389" i="1"/>
  <c r="BJ3387" i="1"/>
  <c r="BL3385" i="1"/>
  <c r="BI3382" i="1"/>
  <c r="BK3380" i="1"/>
  <c r="BH3511" i="1"/>
  <c r="BL3502" i="1"/>
  <c r="BH3483" i="1"/>
  <c r="BH3474" i="1"/>
  <c r="BN3474" i="1" s="1"/>
  <c r="BO3474" i="1" s="1"/>
  <c r="BJ3469" i="1"/>
  <c r="BI3438" i="1"/>
  <c r="BK3433" i="1"/>
  <c r="BM3431" i="1"/>
  <c r="BH3430" i="1"/>
  <c r="BJ3428" i="1"/>
  <c r="BL3426" i="1"/>
  <c r="BI3423" i="1"/>
  <c r="BK3421" i="1"/>
  <c r="BM3419" i="1"/>
  <c r="BH3418" i="1"/>
  <c r="BJ3416" i="1"/>
  <c r="BL3414" i="1"/>
  <c r="BI3411" i="1"/>
  <c r="BK3409" i="1"/>
  <c r="BM3407" i="1"/>
  <c r="BH3406" i="1"/>
  <c r="BJ3404" i="1"/>
  <c r="BL3402" i="1"/>
  <c r="BI3399" i="1"/>
  <c r="BK3397" i="1"/>
  <c r="BM3395" i="1"/>
  <c r="BH3394" i="1"/>
  <c r="BJ3392" i="1"/>
  <c r="BL3390" i="1"/>
  <c r="BI3387" i="1"/>
  <c r="BK3385" i="1"/>
  <c r="BM3383" i="1"/>
  <c r="BH3382" i="1"/>
  <c r="BJ3380" i="1"/>
  <c r="BH3469" i="1"/>
  <c r="BM3453" i="1"/>
  <c r="BM3443" i="1"/>
  <c r="BH3438" i="1"/>
  <c r="BN3438" i="1" s="1"/>
  <c r="BO3438" i="1" s="1"/>
  <c r="BJ3433" i="1"/>
  <c r="BL3431" i="1"/>
  <c r="BI3428" i="1"/>
  <c r="BK3426" i="1"/>
  <c r="BM3424" i="1"/>
  <c r="BH3423" i="1"/>
  <c r="BJ3421" i="1"/>
  <c r="BL3419" i="1"/>
  <c r="BI3416" i="1"/>
  <c r="BK3414" i="1"/>
  <c r="BM3412" i="1"/>
  <c r="BH3411" i="1"/>
  <c r="BJ3409" i="1"/>
  <c r="BL3407" i="1"/>
  <c r="BI3404" i="1"/>
  <c r="BK3402" i="1"/>
  <c r="BM3400" i="1"/>
  <c r="BH3399" i="1"/>
  <c r="BJ3397" i="1"/>
  <c r="BL3395" i="1"/>
  <c r="BI3392" i="1"/>
  <c r="BK3390" i="1"/>
  <c r="BM3388" i="1"/>
  <c r="BH3387" i="1"/>
  <c r="BJ3385" i="1"/>
  <c r="BL3383" i="1"/>
  <c r="BK3457" i="1"/>
  <c r="BL3453" i="1"/>
  <c r="BK3443" i="1"/>
  <c r="BI3433" i="1"/>
  <c r="BK3431" i="1"/>
  <c r="BM3429" i="1"/>
  <c r="BH3428" i="1"/>
  <c r="BJ3426" i="1"/>
  <c r="BL3424" i="1"/>
  <c r="BI3421" i="1"/>
  <c r="BK3419" i="1"/>
  <c r="BM3417" i="1"/>
  <c r="BH3416" i="1"/>
  <c r="BJ3414" i="1"/>
  <c r="BL3412" i="1"/>
  <c r="BI3409" i="1"/>
  <c r="BK3407" i="1"/>
  <c r="BM3405" i="1"/>
  <c r="BH3404" i="1"/>
  <c r="BJ3402" i="1"/>
  <c r="BL3400" i="1"/>
  <c r="BI3397" i="1"/>
  <c r="BK3395" i="1"/>
  <c r="BM3393" i="1"/>
  <c r="BH3392" i="1"/>
  <c r="BJ3390" i="1"/>
  <c r="BL3388" i="1"/>
  <c r="BH3505" i="1"/>
  <c r="BL3477" i="1"/>
  <c r="BI3457" i="1"/>
  <c r="BL3450" i="1"/>
  <c r="BI3447" i="1"/>
  <c r="BJ3443" i="1"/>
  <c r="BH3433" i="1"/>
  <c r="BJ3431" i="1"/>
  <c r="BL3429" i="1"/>
  <c r="BI3426" i="1"/>
  <c r="BK3424" i="1"/>
  <c r="BM3422" i="1"/>
  <c r="BH3421" i="1"/>
  <c r="BJ3419" i="1"/>
  <c r="BL3417" i="1"/>
  <c r="BI3414" i="1"/>
  <c r="BK3412" i="1"/>
  <c r="BM3410" i="1"/>
  <c r="BH3409" i="1"/>
  <c r="BJ3407" i="1"/>
  <c r="BL3405" i="1"/>
  <c r="BI3402" i="1"/>
  <c r="BK3400" i="1"/>
  <c r="BM3398" i="1"/>
  <c r="BH3397" i="1"/>
  <c r="BJ3395" i="1"/>
  <c r="BL3393" i="1"/>
  <c r="BI3390" i="1"/>
  <c r="BK3388" i="1"/>
  <c r="BM3386" i="1"/>
  <c r="BH3385" i="1"/>
  <c r="BJ3383" i="1"/>
  <c r="BL3381" i="1"/>
  <c r="BK3526" i="1"/>
  <c r="BJ3503" i="1"/>
  <c r="BM3496" i="1"/>
  <c r="BL3491" i="1"/>
  <c r="BK3477" i="1"/>
  <c r="BH3457" i="1"/>
  <c r="BH3454" i="1"/>
  <c r="BJ3450" i="1"/>
  <c r="BJ3440" i="1"/>
  <c r="BI3431" i="1"/>
  <c r="BK3429" i="1"/>
  <c r="BM3427" i="1"/>
  <c r="BH3426" i="1"/>
  <c r="BJ3424" i="1"/>
  <c r="BL3422" i="1"/>
  <c r="BI3419" i="1"/>
  <c r="BK3417" i="1"/>
  <c r="BM3415" i="1"/>
  <c r="BH3414" i="1"/>
  <c r="BJ3412" i="1"/>
  <c r="BL3410" i="1"/>
  <c r="BI3407" i="1"/>
  <c r="BK3405" i="1"/>
  <c r="BM3403" i="1"/>
  <c r="BH3402" i="1"/>
  <c r="BJ3400" i="1"/>
  <c r="BL3398" i="1"/>
  <c r="BI3395" i="1"/>
  <c r="BK3393" i="1"/>
  <c r="BM3391" i="1"/>
  <c r="BH3390" i="1"/>
  <c r="BN3390" i="1" s="1"/>
  <c r="BO3390" i="1" s="1"/>
  <c r="BJ3388" i="1"/>
  <c r="BL3386" i="1"/>
  <c r="BI3383" i="1"/>
  <c r="BK3381" i="1"/>
  <c r="BM3482" i="1"/>
  <c r="BM3463" i="1"/>
  <c r="BL3432" i="1"/>
  <c r="BI3429" i="1"/>
  <c r="BK3427" i="1"/>
  <c r="BM3425" i="1"/>
  <c r="BH3424" i="1"/>
  <c r="BJ3422" i="1"/>
  <c r="BL3420" i="1"/>
  <c r="BI3417" i="1"/>
  <c r="BK3415" i="1"/>
  <c r="BM3413" i="1"/>
  <c r="BH3412" i="1"/>
  <c r="BJ3410" i="1"/>
  <c r="BL3408" i="1"/>
  <c r="BI3405" i="1"/>
  <c r="BK3403" i="1"/>
  <c r="BM3401" i="1"/>
  <c r="BH3400" i="1"/>
  <c r="BJ3398" i="1"/>
  <c r="BL3396" i="1"/>
  <c r="BJ3517" i="1"/>
  <c r="BJ3506" i="1"/>
  <c r="BL3492" i="1"/>
  <c r="BK3461" i="1"/>
  <c r="BK3455" i="1"/>
  <c r="BK3448" i="1"/>
  <c r="BK3445" i="1"/>
  <c r="BL3441" i="1"/>
  <c r="BM3436" i="1"/>
  <c r="BK3435" i="1"/>
  <c r="BM3434" i="1"/>
  <c r="BJ3432" i="1"/>
  <c r="BL3430" i="1"/>
  <c r="BI3427" i="1"/>
  <c r="BK3425" i="1"/>
  <c r="BM3423" i="1"/>
  <c r="BH3422" i="1"/>
  <c r="BJ3420" i="1"/>
  <c r="BL3418" i="1"/>
  <c r="BI3415" i="1"/>
  <c r="BK3413" i="1"/>
  <c r="BM3411" i="1"/>
  <c r="BH3410" i="1"/>
  <c r="BJ3408" i="1"/>
  <c r="BL3406" i="1"/>
  <c r="BI3403" i="1"/>
  <c r="BK3401" i="1"/>
  <c r="BM3399" i="1"/>
  <c r="BH3398" i="1"/>
  <c r="BJ3396" i="1"/>
  <c r="BL3394" i="1"/>
  <c r="BI3391" i="1"/>
  <c r="BK3389" i="1"/>
  <c r="BM3387" i="1"/>
  <c r="BH3386" i="1"/>
  <c r="BJ3384" i="1"/>
  <c r="BL3382" i="1"/>
  <c r="BH3431" i="1"/>
  <c r="BM3418" i="1"/>
  <c r="BJ3415" i="1"/>
  <c r="BM3408" i="1"/>
  <c r="BJ3405" i="1"/>
  <c r="BI3400" i="1"/>
  <c r="BH3395" i="1"/>
  <c r="BK3391" i="1"/>
  <c r="BI3388" i="1"/>
  <c r="BK3384" i="1"/>
  <c r="BL3379" i="1"/>
  <c r="BI3376" i="1"/>
  <c r="BK3374" i="1"/>
  <c r="BM3372" i="1"/>
  <c r="BH3371" i="1"/>
  <c r="BJ3369" i="1"/>
  <c r="BL3367" i="1"/>
  <c r="BI3364" i="1"/>
  <c r="BK3362" i="1"/>
  <c r="BM3360" i="1"/>
  <c r="BH3359" i="1"/>
  <c r="BJ3357" i="1"/>
  <c r="BL3355" i="1"/>
  <c r="BI3352" i="1"/>
  <c r="BK3350" i="1"/>
  <c r="BM3348" i="1"/>
  <c r="BH3347" i="1"/>
  <c r="BJ3345" i="1"/>
  <c r="BL3343" i="1"/>
  <c r="BI3340" i="1"/>
  <c r="BK3338" i="1"/>
  <c r="BM3336" i="1"/>
  <c r="BH3335" i="1"/>
  <c r="BN3335" i="1" s="1"/>
  <c r="BO3335" i="1" s="1"/>
  <c r="BJ3333" i="1"/>
  <c r="BL3331" i="1"/>
  <c r="BI3328" i="1"/>
  <c r="BM3441" i="1"/>
  <c r="BL3413" i="1"/>
  <c r="BK3408" i="1"/>
  <c r="BH3405" i="1"/>
  <c r="BJ3391" i="1"/>
  <c r="BH3388" i="1"/>
  <c r="BN3388" i="1" s="1"/>
  <c r="BO3388" i="1" s="1"/>
  <c r="BI3385" i="1"/>
  <c r="BK3379" i="1"/>
  <c r="BM3377" i="1"/>
  <c r="BH3376" i="1"/>
  <c r="BJ3374" i="1"/>
  <c r="BL3372" i="1"/>
  <c r="BI3369" i="1"/>
  <c r="BK3367" i="1"/>
  <c r="BM3365" i="1"/>
  <c r="BH3364" i="1"/>
  <c r="BJ3362" i="1"/>
  <c r="BL3360" i="1"/>
  <c r="BI3357" i="1"/>
  <c r="BK3355" i="1"/>
  <c r="BM3353" i="1"/>
  <c r="BH3352" i="1"/>
  <c r="BJ3350" i="1"/>
  <c r="BL3348" i="1"/>
  <c r="BI3345" i="1"/>
  <c r="BK3343" i="1"/>
  <c r="BM3341" i="1"/>
  <c r="BH3340" i="1"/>
  <c r="BJ3338" i="1"/>
  <c r="BL3336" i="1"/>
  <c r="BI3333" i="1"/>
  <c r="BK3331" i="1"/>
  <c r="BM3329" i="1"/>
  <c r="BH3328" i="1"/>
  <c r="BJ3326" i="1"/>
  <c r="BK3398" i="1"/>
  <c r="BJ3379" i="1"/>
  <c r="BL3377" i="1"/>
  <c r="BI3374" i="1"/>
  <c r="BK3372" i="1"/>
  <c r="BM3370" i="1"/>
  <c r="BH3369" i="1"/>
  <c r="BJ3367" i="1"/>
  <c r="BL3365" i="1"/>
  <c r="BI3362" i="1"/>
  <c r="BK3360" i="1"/>
  <c r="BM3358" i="1"/>
  <c r="BH3357" i="1"/>
  <c r="BJ3355" i="1"/>
  <c r="BL3353" i="1"/>
  <c r="BI3350" i="1"/>
  <c r="BK3348" i="1"/>
  <c r="BM3346" i="1"/>
  <c r="BH3345" i="1"/>
  <c r="BJ3343" i="1"/>
  <c r="BL3341" i="1"/>
  <c r="BI3338" i="1"/>
  <c r="BK3336" i="1"/>
  <c r="BM3334" i="1"/>
  <c r="BH3333" i="1"/>
  <c r="BJ3331" i="1"/>
  <c r="BL3329" i="1"/>
  <c r="BK3482" i="1"/>
  <c r="BL3403" i="1"/>
  <c r="BI3398" i="1"/>
  <c r="BM3389" i="1"/>
  <c r="BI3379" i="1"/>
  <c r="BK3377" i="1"/>
  <c r="BM3375" i="1"/>
  <c r="BH3374" i="1"/>
  <c r="BJ3372" i="1"/>
  <c r="BL3370" i="1"/>
  <c r="BI3367" i="1"/>
  <c r="BK3365" i="1"/>
  <c r="BM3363" i="1"/>
  <c r="BH3362" i="1"/>
  <c r="BJ3360" i="1"/>
  <c r="BL3358" i="1"/>
  <c r="BI3355" i="1"/>
  <c r="BK3353" i="1"/>
  <c r="BM3351" i="1"/>
  <c r="BH3350" i="1"/>
  <c r="BJ3348" i="1"/>
  <c r="BL3346" i="1"/>
  <c r="BI3343" i="1"/>
  <c r="BK3341" i="1"/>
  <c r="BM3339" i="1"/>
  <c r="BH3338" i="1"/>
  <c r="BJ3336" i="1"/>
  <c r="BL3334" i="1"/>
  <c r="BI3331" i="1"/>
  <c r="BK3329" i="1"/>
  <c r="BM3327" i="1"/>
  <c r="BH3326" i="1"/>
  <c r="BM3432" i="1"/>
  <c r="BJ3429" i="1"/>
  <c r="BI3424" i="1"/>
  <c r="BH3419" i="1"/>
  <c r="BM3406" i="1"/>
  <c r="BJ3403" i="1"/>
  <c r="BM3396" i="1"/>
  <c r="BL3389" i="1"/>
  <c r="BM3381" i="1"/>
  <c r="BH3379" i="1"/>
  <c r="BJ3377" i="1"/>
  <c r="BL3375" i="1"/>
  <c r="BI3372" i="1"/>
  <c r="BK3370" i="1"/>
  <c r="BM3368" i="1"/>
  <c r="BH3367" i="1"/>
  <c r="BJ3365" i="1"/>
  <c r="BL3363" i="1"/>
  <c r="BI3360" i="1"/>
  <c r="BK3358" i="1"/>
  <c r="BM3356" i="1"/>
  <c r="BH3355" i="1"/>
  <c r="BJ3353" i="1"/>
  <c r="BL3351" i="1"/>
  <c r="BI3348" i="1"/>
  <c r="BK3346" i="1"/>
  <c r="BM3344" i="1"/>
  <c r="BH3343" i="1"/>
  <c r="BJ3341" i="1"/>
  <c r="BL3339" i="1"/>
  <c r="BM3486" i="1"/>
  <c r="BK3432" i="1"/>
  <c r="BH3429" i="1"/>
  <c r="BN3429" i="1" s="1"/>
  <c r="BO3429" i="1" s="1"/>
  <c r="BL3401" i="1"/>
  <c r="BK3396" i="1"/>
  <c r="BK3386" i="1"/>
  <c r="BJ3381" i="1"/>
  <c r="BI3377" i="1"/>
  <c r="BK3375" i="1"/>
  <c r="BM3373" i="1"/>
  <c r="BH3372" i="1"/>
  <c r="BJ3370" i="1"/>
  <c r="BL3368" i="1"/>
  <c r="BI3365" i="1"/>
  <c r="BK3363" i="1"/>
  <c r="BM3361" i="1"/>
  <c r="BH3360" i="1"/>
  <c r="BJ3358" i="1"/>
  <c r="BL3356" i="1"/>
  <c r="BI3353" i="1"/>
  <c r="BK3351" i="1"/>
  <c r="BM3349" i="1"/>
  <c r="BH3348" i="1"/>
  <c r="BJ3346" i="1"/>
  <c r="BL3344" i="1"/>
  <c r="BI3341" i="1"/>
  <c r="BK3339" i="1"/>
  <c r="BM3337" i="1"/>
  <c r="BH3336" i="1"/>
  <c r="BN3336" i="1" s="1"/>
  <c r="BO3336" i="1" s="1"/>
  <c r="BJ3334" i="1"/>
  <c r="BL3332" i="1"/>
  <c r="BI3329" i="1"/>
  <c r="BK3327" i="1"/>
  <c r="BM3455" i="1"/>
  <c r="BK3422" i="1"/>
  <c r="BJ3393" i="1"/>
  <c r="BJ3386" i="1"/>
  <c r="BM3382" i="1"/>
  <c r="BI3381" i="1"/>
  <c r="BM3380" i="1"/>
  <c r="BM3378" i="1"/>
  <c r="BH3377" i="1"/>
  <c r="BN3377" i="1" s="1"/>
  <c r="BO3377" i="1" s="1"/>
  <c r="BJ3375" i="1"/>
  <c r="BL3373" i="1"/>
  <c r="BI3370" i="1"/>
  <c r="BH3440" i="1"/>
  <c r="BL3427" i="1"/>
  <c r="BI3422" i="1"/>
  <c r="BI3393" i="1"/>
  <c r="BI3386" i="1"/>
  <c r="BH3381" i="1"/>
  <c r="BN3381" i="1" s="1"/>
  <c r="BO3381" i="1" s="1"/>
  <c r="BL3380" i="1"/>
  <c r="BL3378" i="1"/>
  <c r="BI3375" i="1"/>
  <c r="BK3373" i="1"/>
  <c r="BM3371" i="1"/>
  <c r="BH3370" i="1"/>
  <c r="BJ3368" i="1"/>
  <c r="BL3366" i="1"/>
  <c r="BI3363" i="1"/>
  <c r="BK3361" i="1"/>
  <c r="BM3359" i="1"/>
  <c r="BH3358" i="1"/>
  <c r="BN3358" i="1" s="1"/>
  <c r="BO3358" i="1" s="1"/>
  <c r="BJ3356" i="1"/>
  <c r="BL3354" i="1"/>
  <c r="BI3351" i="1"/>
  <c r="BK3349" i="1"/>
  <c r="BM3347" i="1"/>
  <c r="BH3346" i="1"/>
  <c r="BJ3344" i="1"/>
  <c r="BL3342" i="1"/>
  <c r="BI3339" i="1"/>
  <c r="BK3337" i="1"/>
  <c r="BM3335" i="1"/>
  <c r="BH3334" i="1"/>
  <c r="BJ3332" i="1"/>
  <c r="BL3330" i="1"/>
  <c r="BI3327" i="1"/>
  <c r="BH3503" i="1"/>
  <c r="BL3425" i="1"/>
  <c r="BK3420" i="1"/>
  <c r="BH3417" i="1"/>
  <c r="BM3394" i="1"/>
  <c r="BH3383" i="1"/>
  <c r="BH3380" i="1"/>
  <c r="BJ3378" i="1"/>
  <c r="BL3376" i="1"/>
  <c r="BI3373" i="1"/>
  <c r="BK3371" i="1"/>
  <c r="BM3369" i="1"/>
  <c r="BH3368" i="1"/>
  <c r="BJ3366" i="1"/>
  <c r="BL3364" i="1"/>
  <c r="BI3361" i="1"/>
  <c r="BK3359" i="1"/>
  <c r="BM3357" i="1"/>
  <c r="BH3356" i="1"/>
  <c r="BJ3354" i="1"/>
  <c r="BL3352" i="1"/>
  <c r="BI3349" i="1"/>
  <c r="BK3347" i="1"/>
  <c r="BM3345" i="1"/>
  <c r="BH3344" i="1"/>
  <c r="BJ3342" i="1"/>
  <c r="BL3340" i="1"/>
  <c r="BI3337" i="1"/>
  <c r="BK3335" i="1"/>
  <c r="BM3333" i="1"/>
  <c r="BH3332" i="1"/>
  <c r="BJ3330" i="1"/>
  <c r="BL3328" i="1"/>
  <c r="BK3514" i="1"/>
  <c r="BL3463" i="1"/>
  <c r="BI3450" i="1"/>
  <c r="BL3415" i="1"/>
  <c r="BI3410" i="1"/>
  <c r="BL3391" i="1"/>
  <c r="BL3384" i="1"/>
  <c r="BM3379" i="1"/>
  <c r="BH3378" i="1"/>
  <c r="BJ3376" i="1"/>
  <c r="BL3374" i="1"/>
  <c r="BI3371" i="1"/>
  <c r="BK3369" i="1"/>
  <c r="BM3367" i="1"/>
  <c r="BH3366" i="1"/>
  <c r="BJ3364" i="1"/>
  <c r="BL3362" i="1"/>
  <c r="BI3359" i="1"/>
  <c r="BK3357" i="1"/>
  <c r="BM3355" i="1"/>
  <c r="BH3354" i="1"/>
  <c r="BJ3352" i="1"/>
  <c r="BL3350" i="1"/>
  <c r="BI3347" i="1"/>
  <c r="BK3345" i="1"/>
  <c r="BM3343" i="1"/>
  <c r="BH3342" i="1"/>
  <c r="BJ3340" i="1"/>
  <c r="BL3338" i="1"/>
  <c r="BI3335" i="1"/>
  <c r="BK3333" i="1"/>
  <c r="BM3331" i="1"/>
  <c r="BH3330" i="1"/>
  <c r="BJ3328" i="1"/>
  <c r="BL3448" i="1"/>
  <c r="BH3407" i="1"/>
  <c r="BJ3361" i="1"/>
  <c r="BI3358" i="1"/>
  <c r="BH3351" i="1"/>
  <c r="BL3337" i="1"/>
  <c r="BK3332" i="1"/>
  <c r="BI3323" i="1"/>
  <c r="BK3321" i="1"/>
  <c r="BM3319" i="1"/>
  <c r="BH3318" i="1"/>
  <c r="BJ3316" i="1"/>
  <c r="BL3314" i="1"/>
  <c r="BI3311" i="1"/>
  <c r="BK3309" i="1"/>
  <c r="BM3307" i="1"/>
  <c r="BH3306" i="1"/>
  <c r="BJ3304" i="1"/>
  <c r="BL3302" i="1"/>
  <c r="BI3299" i="1"/>
  <c r="BK3297" i="1"/>
  <c r="BM3295" i="1"/>
  <c r="BH3294" i="1"/>
  <c r="BJ3292" i="1"/>
  <c r="BL3290" i="1"/>
  <c r="BI3287" i="1"/>
  <c r="BK3285" i="1"/>
  <c r="BM3283" i="1"/>
  <c r="BH3282" i="1"/>
  <c r="BJ3280" i="1"/>
  <c r="BL3278" i="1"/>
  <c r="BI3275" i="1"/>
  <c r="BK3273" i="1"/>
  <c r="BM3271" i="1"/>
  <c r="BH3270" i="1"/>
  <c r="BN3270" i="1" s="1"/>
  <c r="BO3270" i="1" s="1"/>
  <c r="BJ3268" i="1"/>
  <c r="BJ3427" i="1"/>
  <c r="BL3371" i="1"/>
  <c r="BH3361" i="1"/>
  <c r="BJ3337" i="1"/>
  <c r="BI3332" i="1"/>
  <c r="BL3327" i="1"/>
  <c r="BM3326" i="1"/>
  <c r="BM3324" i="1"/>
  <c r="BH3323" i="1"/>
  <c r="BJ3321" i="1"/>
  <c r="BL3319" i="1"/>
  <c r="BI3316" i="1"/>
  <c r="BK3314" i="1"/>
  <c r="BM3312" i="1"/>
  <c r="BH3311" i="1"/>
  <c r="BJ3309" i="1"/>
  <c r="BL3307" i="1"/>
  <c r="BI3304" i="1"/>
  <c r="BK3302" i="1"/>
  <c r="BM3300" i="1"/>
  <c r="BH3299" i="1"/>
  <c r="BJ3297" i="1"/>
  <c r="BL3295" i="1"/>
  <c r="BI3292" i="1"/>
  <c r="BK3290" i="1"/>
  <c r="BM3288" i="1"/>
  <c r="BH3287" i="1"/>
  <c r="BJ3285" i="1"/>
  <c r="BL3283" i="1"/>
  <c r="BI3280" i="1"/>
  <c r="BK3278" i="1"/>
  <c r="BM3276" i="1"/>
  <c r="BH3275" i="1"/>
  <c r="BJ3273" i="1"/>
  <c r="BL3271" i="1"/>
  <c r="BL3501" i="1"/>
  <c r="BM3374" i="1"/>
  <c r="BJ3371" i="1"/>
  <c r="BM3366" i="1"/>
  <c r="BM3362" i="1"/>
  <c r="BM3352" i="1"/>
  <c r="BL3345" i="1"/>
  <c r="BM3342" i="1"/>
  <c r="BM3338" i="1"/>
  <c r="BH3337" i="1"/>
  <c r="BL3333" i="1"/>
  <c r="BJ3327" i="1"/>
  <c r="BL3326" i="1"/>
  <c r="BL3324" i="1"/>
  <c r="BI3321" i="1"/>
  <c r="BK3319" i="1"/>
  <c r="BM3317" i="1"/>
  <c r="BH3316" i="1"/>
  <c r="BJ3314" i="1"/>
  <c r="BL3312" i="1"/>
  <c r="BI3309" i="1"/>
  <c r="BK3307" i="1"/>
  <c r="BM3305" i="1"/>
  <c r="BH3304" i="1"/>
  <c r="BJ3302" i="1"/>
  <c r="BL3300" i="1"/>
  <c r="BI3297" i="1"/>
  <c r="BK3295" i="1"/>
  <c r="BM3293" i="1"/>
  <c r="BH3292" i="1"/>
  <c r="BJ3290" i="1"/>
  <c r="BL3288" i="1"/>
  <c r="BI3285" i="1"/>
  <c r="BK3283" i="1"/>
  <c r="BM3281" i="1"/>
  <c r="BH3280" i="1"/>
  <c r="BN3280" i="1" s="1"/>
  <c r="BO3280" i="1" s="1"/>
  <c r="BJ3278" i="1"/>
  <c r="BL3276" i="1"/>
  <c r="BI3273" i="1"/>
  <c r="BM3420" i="1"/>
  <c r="BL3369" i="1"/>
  <c r="BK3366" i="1"/>
  <c r="BK3352" i="1"/>
  <c r="BK3342" i="1"/>
  <c r="BM3328" i="1"/>
  <c r="BH3327" i="1"/>
  <c r="BN3327" i="1" s="1"/>
  <c r="BO3327" i="1" s="1"/>
  <c r="BK3326" i="1"/>
  <c r="BK3324" i="1"/>
  <c r="BM3322" i="1"/>
  <c r="BH3321" i="1"/>
  <c r="BJ3319" i="1"/>
  <c r="BL3317" i="1"/>
  <c r="BI3314" i="1"/>
  <c r="BK3312" i="1"/>
  <c r="BM3310" i="1"/>
  <c r="BH3309" i="1"/>
  <c r="BJ3307" i="1"/>
  <c r="BL3305" i="1"/>
  <c r="BI3302" i="1"/>
  <c r="BK3300" i="1"/>
  <c r="BM3298" i="1"/>
  <c r="BH3297" i="1"/>
  <c r="BJ3295" i="1"/>
  <c r="BL3293" i="1"/>
  <c r="BI3290" i="1"/>
  <c r="BK3288" i="1"/>
  <c r="BM3286" i="1"/>
  <c r="BH3285" i="1"/>
  <c r="BJ3283" i="1"/>
  <c r="BL3281" i="1"/>
  <c r="BI3278" i="1"/>
  <c r="BK3276" i="1"/>
  <c r="BM3274" i="1"/>
  <c r="BH3273" i="1"/>
  <c r="BK3496" i="1"/>
  <c r="BH3393" i="1"/>
  <c r="BI3366" i="1"/>
  <c r="BL3359" i="1"/>
  <c r="BK3356" i="1"/>
  <c r="BI3342" i="1"/>
  <c r="BK3328" i="1"/>
  <c r="BI3326" i="1"/>
  <c r="BJ3324" i="1"/>
  <c r="BL3322" i="1"/>
  <c r="BI3319" i="1"/>
  <c r="BK3317" i="1"/>
  <c r="BM3315" i="1"/>
  <c r="BH3314" i="1"/>
  <c r="BJ3312" i="1"/>
  <c r="BL3310" i="1"/>
  <c r="BI3307" i="1"/>
  <c r="BK3305" i="1"/>
  <c r="BM3303" i="1"/>
  <c r="BH3302" i="1"/>
  <c r="BJ3300" i="1"/>
  <c r="BL3298" i="1"/>
  <c r="BI3295" i="1"/>
  <c r="BK3293" i="1"/>
  <c r="BM3291" i="1"/>
  <c r="BH3290" i="1"/>
  <c r="BJ3288" i="1"/>
  <c r="BL3286" i="1"/>
  <c r="BI3283" i="1"/>
  <c r="BK3281" i="1"/>
  <c r="BM3279" i="1"/>
  <c r="BH3278" i="1"/>
  <c r="BJ3276" i="1"/>
  <c r="BL3274" i="1"/>
  <c r="BM3384" i="1"/>
  <c r="BJ3363" i="1"/>
  <c r="BJ3359" i="1"/>
  <c r="BI3356" i="1"/>
  <c r="BH3353" i="1"/>
  <c r="BL3349" i="1"/>
  <c r="BJ3339" i="1"/>
  <c r="BK3334" i="1"/>
  <c r="BJ3329" i="1"/>
  <c r="BI3324" i="1"/>
  <c r="BK3322" i="1"/>
  <c r="BM3320" i="1"/>
  <c r="BH3319" i="1"/>
  <c r="BJ3317" i="1"/>
  <c r="BL3315" i="1"/>
  <c r="BI3312" i="1"/>
  <c r="BK3310" i="1"/>
  <c r="BM3308" i="1"/>
  <c r="BH3307" i="1"/>
  <c r="BN3307" i="1" s="1"/>
  <c r="BO3307" i="1" s="1"/>
  <c r="BJ3305" i="1"/>
  <c r="BL3303" i="1"/>
  <c r="BI3300" i="1"/>
  <c r="BK3298" i="1"/>
  <c r="BM3296" i="1"/>
  <c r="BH3295" i="1"/>
  <c r="BJ3293" i="1"/>
  <c r="BL3291" i="1"/>
  <c r="BI3288" i="1"/>
  <c r="BK3286" i="1"/>
  <c r="BM3284" i="1"/>
  <c r="BH3283" i="1"/>
  <c r="BJ3281" i="1"/>
  <c r="BL3279" i="1"/>
  <c r="BI3380" i="1"/>
  <c r="BH3375" i="1"/>
  <c r="BH3363" i="1"/>
  <c r="BJ3349" i="1"/>
  <c r="BI3346" i="1"/>
  <c r="BH3339" i="1"/>
  <c r="BI3334" i="1"/>
  <c r="BH3329" i="1"/>
  <c r="BM3325" i="1"/>
  <c r="BH3324" i="1"/>
  <c r="BJ3322" i="1"/>
  <c r="BL3320" i="1"/>
  <c r="BI3317" i="1"/>
  <c r="BK3315" i="1"/>
  <c r="BM3313" i="1"/>
  <c r="BH3312" i="1"/>
  <c r="BJ3310" i="1"/>
  <c r="BL3308" i="1"/>
  <c r="BI3305" i="1"/>
  <c r="BK3303" i="1"/>
  <c r="BM3301" i="1"/>
  <c r="BH3300" i="1"/>
  <c r="BJ3298" i="1"/>
  <c r="BL3296" i="1"/>
  <c r="BI3293" i="1"/>
  <c r="BK3291" i="1"/>
  <c r="BM3289" i="1"/>
  <c r="BH3288" i="1"/>
  <c r="BN3288" i="1" s="1"/>
  <c r="BO3288" i="1" s="1"/>
  <c r="BJ3286" i="1"/>
  <c r="BL3284" i="1"/>
  <c r="BI3281" i="1"/>
  <c r="BK3279" i="1"/>
  <c r="BM3277" i="1"/>
  <c r="BH3276" i="1"/>
  <c r="BN3276" i="1" s="1"/>
  <c r="BO3276" i="1" s="1"/>
  <c r="BJ3417" i="1"/>
  <c r="BH3349" i="1"/>
  <c r="BN3349" i="1" s="1"/>
  <c r="BO3349" i="1" s="1"/>
  <c r="BM3330" i="1"/>
  <c r="BL3325" i="1"/>
  <c r="BI3322" i="1"/>
  <c r="BK3320" i="1"/>
  <c r="BM3318" i="1"/>
  <c r="BH3317" i="1"/>
  <c r="BJ3315" i="1"/>
  <c r="BL3313" i="1"/>
  <c r="BI3310" i="1"/>
  <c r="BK3308" i="1"/>
  <c r="BM3306" i="1"/>
  <c r="BH3305" i="1"/>
  <c r="BJ3303" i="1"/>
  <c r="BL3301" i="1"/>
  <c r="BI3298" i="1"/>
  <c r="BK3296" i="1"/>
  <c r="BM3294" i="1"/>
  <c r="BH3293" i="1"/>
  <c r="BJ3291" i="1"/>
  <c r="BL3289" i="1"/>
  <c r="BI3286" i="1"/>
  <c r="BK3284" i="1"/>
  <c r="BM3282" i="1"/>
  <c r="BH3281" i="1"/>
  <c r="BJ3279" i="1"/>
  <c r="BL3277" i="1"/>
  <c r="BI3274" i="1"/>
  <c r="BK3272" i="1"/>
  <c r="BM3270" i="1"/>
  <c r="BH3269" i="1"/>
  <c r="BM3430" i="1"/>
  <c r="BK3410" i="1"/>
  <c r="BK3378" i="1"/>
  <c r="BM3364" i="1"/>
  <c r="BL3357" i="1"/>
  <c r="BM3354" i="1"/>
  <c r="BM3350" i="1"/>
  <c r="BM3340" i="1"/>
  <c r="BL3335" i="1"/>
  <c r="BK3330" i="1"/>
  <c r="BK3325" i="1"/>
  <c r="BM3323" i="1"/>
  <c r="BH3322" i="1"/>
  <c r="BJ3320" i="1"/>
  <c r="BL3318" i="1"/>
  <c r="BI3315" i="1"/>
  <c r="BK3313" i="1"/>
  <c r="BM3311" i="1"/>
  <c r="BH3310" i="1"/>
  <c r="BJ3308" i="1"/>
  <c r="BL3306" i="1"/>
  <c r="BI3303" i="1"/>
  <c r="BK3301" i="1"/>
  <c r="BM3299" i="1"/>
  <c r="BH3298" i="1"/>
  <c r="BJ3296" i="1"/>
  <c r="BL3294" i="1"/>
  <c r="BI3291" i="1"/>
  <c r="BK3289" i="1"/>
  <c r="BM3287" i="1"/>
  <c r="BH3286" i="1"/>
  <c r="BJ3284" i="1"/>
  <c r="BL3282" i="1"/>
  <c r="BI3279" i="1"/>
  <c r="BK3277" i="1"/>
  <c r="BK3383" i="1"/>
  <c r="BK3376" i="1"/>
  <c r="BH3373" i="1"/>
  <c r="BI3368" i="1"/>
  <c r="BH3365" i="1"/>
  <c r="BL3361" i="1"/>
  <c r="BJ3351" i="1"/>
  <c r="BJ3347" i="1"/>
  <c r="BI3344" i="1"/>
  <c r="BH3341" i="1"/>
  <c r="BI3336" i="1"/>
  <c r="BM3332" i="1"/>
  <c r="BH3325" i="1"/>
  <c r="BJ3323" i="1"/>
  <c r="BL3321" i="1"/>
  <c r="BI3318" i="1"/>
  <c r="BK3316" i="1"/>
  <c r="BM3314" i="1"/>
  <c r="BH3313" i="1"/>
  <c r="BJ3311" i="1"/>
  <c r="BL3309" i="1"/>
  <c r="BI3306" i="1"/>
  <c r="BK3304" i="1"/>
  <c r="BM3302" i="1"/>
  <c r="BH3301" i="1"/>
  <c r="BJ3299" i="1"/>
  <c r="BL3297" i="1"/>
  <c r="BI3294" i="1"/>
  <c r="BK3292" i="1"/>
  <c r="BM3290" i="1"/>
  <c r="BH3289" i="1"/>
  <c r="BJ3287" i="1"/>
  <c r="BL3285" i="1"/>
  <c r="BI3282" i="1"/>
  <c r="BK3280" i="1"/>
  <c r="BM3278" i="1"/>
  <c r="BH3277" i="1"/>
  <c r="BJ3275" i="1"/>
  <c r="BL3273" i="1"/>
  <c r="BL3316" i="1"/>
  <c r="BL3311" i="1"/>
  <c r="BL3280" i="1"/>
  <c r="BM3273" i="1"/>
  <c r="BM3272" i="1"/>
  <c r="BJ3269" i="1"/>
  <c r="BH3267" i="1"/>
  <c r="BJ3265" i="1"/>
  <c r="BL3263" i="1"/>
  <c r="BI3260" i="1"/>
  <c r="BK3258" i="1"/>
  <c r="BM3256" i="1"/>
  <c r="BH3255" i="1"/>
  <c r="BJ3253" i="1"/>
  <c r="BL3251" i="1"/>
  <c r="BI3248" i="1"/>
  <c r="BK3246" i="1"/>
  <c r="BM3244" i="1"/>
  <c r="BH3243" i="1"/>
  <c r="BJ3241" i="1"/>
  <c r="BL3239" i="1"/>
  <c r="BI3236" i="1"/>
  <c r="BK3234" i="1"/>
  <c r="BM3232" i="1"/>
  <c r="BH3231" i="1"/>
  <c r="BJ3229" i="1"/>
  <c r="BL3227" i="1"/>
  <c r="BI3224" i="1"/>
  <c r="BK3222" i="1"/>
  <c r="BM3220" i="1"/>
  <c r="BH3219" i="1"/>
  <c r="BJ3217" i="1"/>
  <c r="BL3215" i="1"/>
  <c r="BK3354" i="1"/>
  <c r="BI3330" i="1"/>
  <c r="BK3311" i="1"/>
  <c r="BK3306" i="1"/>
  <c r="BK3274" i="1"/>
  <c r="BL3272" i="1"/>
  <c r="BI3269" i="1"/>
  <c r="BM3268" i="1"/>
  <c r="BI3265" i="1"/>
  <c r="BK3263" i="1"/>
  <c r="BM3261" i="1"/>
  <c r="BH3260" i="1"/>
  <c r="BJ3258" i="1"/>
  <c r="BL3256" i="1"/>
  <c r="BI3253" i="1"/>
  <c r="BK3251" i="1"/>
  <c r="BM3249" i="1"/>
  <c r="BH3248" i="1"/>
  <c r="BJ3246" i="1"/>
  <c r="BL3244" i="1"/>
  <c r="BI3241" i="1"/>
  <c r="BK3239" i="1"/>
  <c r="BM3237" i="1"/>
  <c r="BH3236" i="1"/>
  <c r="BJ3234" i="1"/>
  <c r="BL3232" i="1"/>
  <c r="BI3229" i="1"/>
  <c r="BK3227" i="1"/>
  <c r="BM3225" i="1"/>
  <c r="BH3224" i="1"/>
  <c r="BJ3222" i="1"/>
  <c r="BL3220" i="1"/>
  <c r="BM3376" i="1"/>
  <c r="BI3354" i="1"/>
  <c r="BM3309" i="1"/>
  <c r="BJ3306" i="1"/>
  <c r="BJ3301" i="1"/>
  <c r="BI3296" i="1"/>
  <c r="BM3275" i="1"/>
  <c r="BJ3274" i="1"/>
  <c r="BJ3272" i="1"/>
  <c r="BL3268" i="1"/>
  <c r="BM3266" i="1"/>
  <c r="BH3265" i="1"/>
  <c r="BJ3263" i="1"/>
  <c r="BL3261" i="1"/>
  <c r="BI3258" i="1"/>
  <c r="BK3256" i="1"/>
  <c r="BM3254" i="1"/>
  <c r="BH3253" i="1"/>
  <c r="BJ3251" i="1"/>
  <c r="BL3249" i="1"/>
  <c r="BI3246" i="1"/>
  <c r="BK3244" i="1"/>
  <c r="BM3242" i="1"/>
  <c r="BH3241" i="1"/>
  <c r="BJ3239" i="1"/>
  <c r="BL3237" i="1"/>
  <c r="BI3234" i="1"/>
  <c r="BK3232" i="1"/>
  <c r="BM3230" i="1"/>
  <c r="BH3229" i="1"/>
  <c r="BJ3227" i="1"/>
  <c r="BL3225" i="1"/>
  <c r="BI3378" i="1"/>
  <c r="BM3304" i="1"/>
  <c r="BI3301" i="1"/>
  <c r="BH3296" i="1"/>
  <c r="BH3291" i="1"/>
  <c r="BL3275" i="1"/>
  <c r="BH3274" i="1"/>
  <c r="BI3272" i="1"/>
  <c r="BK3268" i="1"/>
  <c r="BL3266" i="1"/>
  <c r="BI3263" i="1"/>
  <c r="BK3261" i="1"/>
  <c r="BM3259" i="1"/>
  <c r="BH3258" i="1"/>
  <c r="BJ3256" i="1"/>
  <c r="BL3254" i="1"/>
  <c r="BI3251" i="1"/>
  <c r="BK3249" i="1"/>
  <c r="BM3247" i="1"/>
  <c r="BH3246" i="1"/>
  <c r="BN3246" i="1" s="1"/>
  <c r="BO3246" i="1" s="1"/>
  <c r="BJ3244" i="1"/>
  <c r="BL3242" i="1"/>
  <c r="BI3239" i="1"/>
  <c r="BK3237" i="1"/>
  <c r="BM3235" i="1"/>
  <c r="BH3234" i="1"/>
  <c r="BJ3232" i="1"/>
  <c r="BL3230" i="1"/>
  <c r="BI3227" i="1"/>
  <c r="BK3225" i="1"/>
  <c r="BM3223" i="1"/>
  <c r="BL3347" i="1"/>
  <c r="BL3304" i="1"/>
  <c r="BL3299" i="1"/>
  <c r="BK3275" i="1"/>
  <c r="BH3272" i="1"/>
  <c r="BK3271" i="1"/>
  <c r="BI3268" i="1"/>
  <c r="BK3266" i="1"/>
  <c r="BM3264" i="1"/>
  <c r="BH3263" i="1"/>
  <c r="BJ3261" i="1"/>
  <c r="BL3259" i="1"/>
  <c r="BI3256" i="1"/>
  <c r="BK3254" i="1"/>
  <c r="BM3252" i="1"/>
  <c r="BH3251" i="1"/>
  <c r="BJ3249" i="1"/>
  <c r="BL3247" i="1"/>
  <c r="BI3244" i="1"/>
  <c r="BK3242" i="1"/>
  <c r="BM3240" i="1"/>
  <c r="BH3239" i="1"/>
  <c r="BJ3237" i="1"/>
  <c r="BL3235" i="1"/>
  <c r="BI3232" i="1"/>
  <c r="BK3299" i="1"/>
  <c r="BK3294" i="1"/>
  <c r="BI3276" i="1"/>
  <c r="BJ3271" i="1"/>
  <c r="BH3268" i="1"/>
  <c r="BJ3266" i="1"/>
  <c r="BL3264" i="1"/>
  <c r="BI3261" i="1"/>
  <c r="BK3259" i="1"/>
  <c r="BM3257" i="1"/>
  <c r="BH3256" i="1"/>
  <c r="BJ3254" i="1"/>
  <c r="BL3252" i="1"/>
  <c r="BI3249" i="1"/>
  <c r="BK3247" i="1"/>
  <c r="BM3245" i="1"/>
  <c r="BH3244" i="1"/>
  <c r="BJ3242" i="1"/>
  <c r="BL3240" i="1"/>
  <c r="BI3237" i="1"/>
  <c r="BK3235" i="1"/>
  <c r="BM3233" i="1"/>
  <c r="BH3232" i="1"/>
  <c r="BJ3230" i="1"/>
  <c r="BL3228" i="1"/>
  <c r="BI3225" i="1"/>
  <c r="BJ3373" i="1"/>
  <c r="BK3340" i="1"/>
  <c r="BJ3325" i="1"/>
  <c r="BI3320" i="1"/>
  <c r="BM3297" i="1"/>
  <c r="BJ3294" i="1"/>
  <c r="BJ3289" i="1"/>
  <c r="BI3284" i="1"/>
  <c r="BI3271" i="1"/>
  <c r="BI3266" i="1"/>
  <c r="BK3264" i="1"/>
  <c r="BM3262" i="1"/>
  <c r="BH3261" i="1"/>
  <c r="BN3261" i="1" s="1"/>
  <c r="BO3261" i="1" s="1"/>
  <c r="BJ3259" i="1"/>
  <c r="BL3257" i="1"/>
  <c r="BI3254" i="1"/>
  <c r="BK3252" i="1"/>
  <c r="BM3250" i="1"/>
  <c r="BH3249" i="1"/>
  <c r="BJ3247" i="1"/>
  <c r="BL3245" i="1"/>
  <c r="BI3242" i="1"/>
  <c r="BK3240" i="1"/>
  <c r="BM3238" i="1"/>
  <c r="BH3237" i="1"/>
  <c r="BJ3235" i="1"/>
  <c r="BL3233" i="1"/>
  <c r="BI3230" i="1"/>
  <c r="BK3228" i="1"/>
  <c r="BM3226" i="1"/>
  <c r="BH3225" i="1"/>
  <c r="BJ3223" i="1"/>
  <c r="BL3221" i="1"/>
  <c r="BI3218" i="1"/>
  <c r="BK3216" i="1"/>
  <c r="BM3214" i="1"/>
  <c r="BH3213" i="1"/>
  <c r="BK3364" i="1"/>
  <c r="BH3331" i="1"/>
  <c r="BI3325" i="1"/>
  <c r="BH3320" i="1"/>
  <c r="BH3315" i="1"/>
  <c r="BM3292" i="1"/>
  <c r="BI3289" i="1"/>
  <c r="BH3284" i="1"/>
  <c r="BH3279" i="1"/>
  <c r="BH3271" i="1"/>
  <c r="BL3270" i="1"/>
  <c r="BM3267" i="1"/>
  <c r="BH3266" i="1"/>
  <c r="BJ3264" i="1"/>
  <c r="BL3262" i="1"/>
  <c r="BI3259" i="1"/>
  <c r="BK3257" i="1"/>
  <c r="BM3255" i="1"/>
  <c r="BH3254" i="1"/>
  <c r="BJ3252" i="1"/>
  <c r="BL3250" i="1"/>
  <c r="BI3247" i="1"/>
  <c r="BK3245" i="1"/>
  <c r="BM3243" i="1"/>
  <c r="BH3242" i="1"/>
  <c r="BJ3240" i="1"/>
  <c r="BL3238" i="1"/>
  <c r="BI3235" i="1"/>
  <c r="BK3233" i="1"/>
  <c r="BM3231" i="1"/>
  <c r="BH3230" i="1"/>
  <c r="BJ3228" i="1"/>
  <c r="BL3226" i="1"/>
  <c r="BK3344" i="1"/>
  <c r="BL3323" i="1"/>
  <c r="BL3292" i="1"/>
  <c r="BL3287" i="1"/>
  <c r="BK3270" i="1"/>
  <c r="BL3267" i="1"/>
  <c r="BI3264" i="1"/>
  <c r="BK3262" i="1"/>
  <c r="BM3260" i="1"/>
  <c r="BH3259" i="1"/>
  <c r="BJ3257" i="1"/>
  <c r="BL3255" i="1"/>
  <c r="BI3252" i="1"/>
  <c r="BK3250" i="1"/>
  <c r="BM3248" i="1"/>
  <c r="BH3247" i="1"/>
  <c r="BJ3245" i="1"/>
  <c r="BL3243" i="1"/>
  <c r="BI3240" i="1"/>
  <c r="BK3238" i="1"/>
  <c r="BM3236" i="1"/>
  <c r="BH3235" i="1"/>
  <c r="BJ3233" i="1"/>
  <c r="BL3231" i="1"/>
  <c r="BM3316" i="1"/>
  <c r="BI3313" i="1"/>
  <c r="BH3308" i="1"/>
  <c r="BH3303" i="1"/>
  <c r="BM3280" i="1"/>
  <c r="BI3277" i="1"/>
  <c r="BK3269" i="1"/>
  <c r="BI3267" i="1"/>
  <c r="BK3265" i="1"/>
  <c r="BM3263" i="1"/>
  <c r="BH3262" i="1"/>
  <c r="BJ3260" i="1"/>
  <c r="BL3258" i="1"/>
  <c r="BI3255" i="1"/>
  <c r="BK3253" i="1"/>
  <c r="BM3251" i="1"/>
  <c r="BH3250" i="1"/>
  <c r="BJ3248" i="1"/>
  <c r="BL3246" i="1"/>
  <c r="BI3243" i="1"/>
  <c r="BK3241" i="1"/>
  <c r="BM3239" i="1"/>
  <c r="BH3238" i="1"/>
  <c r="BJ3236" i="1"/>
  <c r="BL3234" i="1"/>
  <c r="BI3231" i="1"/>
  <c r="BK3229" i="1"/>
  <c r="BM3227" i="1"/>
  <c r="BH3226" i="1"/>
  <c r="BJ3224" i="1"/>
  <c r="BL3222" i="1"/>
  <c r="BI3308" i="1"/>
  <c r="BJ3282" i="1"/>
  <c r="BK3248" i="1"/>
  <c r="BK3243" i="1"/>
  <c r="BK3230" i="1"/>
  <c r="BL3224" i="1"/>
  <c r="BK3223" i="1"/>
  <c r="BI3222" i="1"/>
  <c r="BJ3219" i="1"/>
  <c r="BM3218" i="1"/>
  <c r="BI3216" i="1"/>
  <c r="BL3213" i="1"/>
  <c r="BL3211" i="1"/>
  <c r="BI3208" i="1"/>
  <c r="BK3206" i="1"/>
  <c r="BM3204" i="1"/>
  <c r="BH3203" i="1"/>
  <c r="BN3203" i="1" s="1"/>
  <c r="BO3203" i="1" s="1"/>
  <c r="BJ3201" i="1"/>
  <c r="BL3199" i="1"/>
  <c r="BI3196" i="1"/>
  <c r="BK3194" i="1"/>
  <c r="BM3192" i="1"/>
  <c r="BH3191" i="1"/>
  <c r="BJ3189" i="1"/>
  <c r="BL3187" i="1"/>
  <c r="BI3184" i="1"/>
  <c r="BK3182" i="1"/>
  <c r="BM3180" i="1"/>
  <c r="BH3179" i="1"/>
  <c r="BN3179" i="1" s="1"/>
  <c r="BO3179" i="1" s="1"/>
  <c r="BJ3177" i="1"/>
  <c r="BL3175" i="1"/>
  <c r="BI3172" i="1"/>
  <c r="BK3170" i="1"/>
  <c r="BM3168" i="1"/>
  <c r="BH3167" i="1"/>
  <c r="BJ3165" i="1"/>
  <c r="BL3163" i="1"/>
  <c r="BM3246" i="1"/>
  <c r="BJ3243" i="1"/>
  <c r="BJ3238" i="1"/>
  <c r="BI3233" i="1"/>
  <c r="BJ3225" i="1"/>
  <c r="BK3224" i="1"/>
  <c r="BI3223" i="1"/>
  <c r="BH3222" i="1"/>
  <c r="BI3219" i="1"/>
  <c r="BL3218" i="1"/>
  <c r="BH3216" i="1"/>
  <c r="BK3213" i="1"/>
  <c r="BK3211" i="1"/>
  <c r="BM3209" i="1"/>
  <c r="BH3208" i="1"/>
  <c r="BJ3206" i="1"/>
  <c r="BL3204" i="1"/>
  <c r="BI3201" i="1"/>
  <c r="BK3199" i="1"/>
  <c r="BM3197" i="1"/>
  <c r="BH3196" i="1"/>
  <c r="BJ3194" i="1"/>
  <c r="BL3192" i="1"/>
  <c r="BI3189" i="1"/>
  <c r="BK3187" i="1"/>
  <c r="BM3185" i="1"/>
  <c r="BH3184" i="1"/>
  <c r="BJ3182" i="1"/>
  <c r="BL3180" i="1"/>
  <c r="BI3177" i="1"/>
  <c r="BK3175" i="1"/>
  <c r="BM3173" i="1"/>
  <c r="BK3368" i="1"/>
  <c r="BJ3335" i="1"/>
  <c r="BJ3277" i="1"/>
  <c r="BM3269" i="1"/>
  <c r="BH3264" i="1"/>
  <c r="BM3241" i="1"/>
  <c r="BI3238" i="1"/>
  <c r="BH3233" i="1"/>
  <c r="BH3223" i="1"/>
  <c r="BM3221" i="1"/>
  <c r="BK3218" i="1"/>
  <c r="BM3215" i="1"/>
  <c r="BJ3213" i="1"/>
  <c r="BJ3211" i="1"/>
  <c r="BL3209" i="1"/>
  <c r="BI3206" i="1"/>
  <c r="BK3204" i="1"/>
  <c r="BM3202" i="1"/>
  <c r="BH3201" i="1"/>
  <c r="BJ3199" i="1"/>
  <c r="BL3197" i="1"/>
  <c r="BI3194" i="1"/>
  <c r="BK3323" i="1"/>
  <c r="BM3321" i="1"/>
  <c r="BL3269" i="1"/>
  <c r="BL3241" i="1"/>
  <c r="BL3236" i="1"/>
  <c r="BK3221" i="1"/>
  <c r="BJ3218" i="1"/>
  <c r="BK3215" i="1"/>
  <c r="BI3213" i="1"/>
  <c r="BI3211" i="1"/>
  <c r="BK3209" i="1"/>
  <c r="BM3207" i="1"/>
  <c r="BH3206" i="1"/>
  <c r="BJ3204" i="1"/>
  <c r="BL3202" i="1"/>
  <c r="BI3199" i="1"/>
  <c r="BK3197" i="1"/>
  <c r="BM3195" i="1"/>
  <c r="BH3194" i="1"/>
  <c r="BJ3192" i="1"/>
  <c r="BL3190" i="1"/>
  <c r="BI3187" i="1"/>
  <c r="BK3267" i="1"/>
  <c r="BK3236" i="1"/>
  <c r="BK3231" i="1"/>
  <c r="BK3226" i="1"/>
  <c r="BJ3221" i="1"/>
  <c r="BH3218" i="1"/>
  <c r="BM3217" i="1"/>
  <c r="BJ3215" i="1"/>
  <c r="BM3212" i="1"/>
  <c r="BH3211" i="1"/>
  <c r="BJ3209" i="1"/>
  <c r="BL3207" i="1"/>
  <c r="BI3204" i="1"/>
  <c r="BK3202" i="1"/>
  <c r="BM3200" i="1"/>
  <c r="BH3199" i="1"/>
  <c r="BJ3197" i="1"/>
  <c r="BL3195" i="1"/>
  <c r="BI3192" i="1"/>
  <c r="BK3190" i="1"/>
  <c r="BM3188" i="1"/>
  <c r="BH3187" i="1"/>
  <c r="BJ3185" i="1"/>
  <c r="BL3183" i="1"/>
  <c r="BI3180" i="1"/>
  <c r="BK3178" i="1"/>
  <c r="BM3176" i="1"/>
  <c r="BH3175" i="1"/>
  <c r="BJ3173" i="1"/>
  <c r="BL3171" i="1"/>
  <c r="BI3168" i="1"/>
  <c r="BK3166" i="1"/>
  <c r="BM3164" i="1"/>
  <c r="BH3163" i="1"/>
  <c r="BJ3267" i="1"/>
  <c r="BJ3262" i="1"/>
  <c r="BI3257" i="1"/>
  <c r="BM3234" i="1"/>
  <c r="BJ3231" i="1"/>
  <c r="BJ3226" i="1"/>
  <c r="BI3221" i="1"/>
  <c r="BL3217" i="1"/>
  <c r="BI3215" i="1"/>
  <c r="BL3212" i="1"/>
  <c r="BI3209" i="1"/>
  <c r="BK3207" i="1"/>
  <c r="BM3205" i="1"/>
  <c r="BH3204" i="1"/>
  <c r="BJ3202" i="1"/>
  <c r="BL3200" i="1"/>
  <c r="BI3197" i="1"/>
  <c r="BK3195" i="1"/>
  <c r="BM3193" i="1"/>
  <c r="BH3192" i="1"/>
  <c r="BJ3190" i="1"/>
  <c r="BL3188" i="1"/>
  <c r="BM3265" i="1"/>
  <c r="BI3262" i="1"/>
  <c r="BH3257" i="1"/>
  <c r="BH3252" i="1"/>
  <c r="BH3227" i="1"/>
  <c r="BI3226" i="1"/>
  <c r="BH3221" i="1"/>
  <c r="BK3220" i="1"/>
  <c r="BK3217" i="1"/>
  <c r="BH3215" i="1"/>
  <c r="BK3212" i="1"/>
  <c r="BM3210" i="1"/>
  <c r="BH3209" i="1"/>
  <c r="BJ3207" i="1"/>
  <c r="BL3205" i="1"/>
  <c r="BI3202" i="1"/>
  <c r="BK3200" i="1"/>
  <c r="BM3198" i="1"/>
  <c r="BH3197" i="1"/>
  <c r="BJ3195" i="1"/>
  <c r="BL3193" i="1"/>
  <c r="BI3190" i="1"/>
  <c r="BK3188" i="1"/>
  <c r="BM3186" i="1"/>
  <c r="BK3318" i="1"/>
  <c r="BK3287" i="1"/>
  <c r="BM3285" i="1"/>
  <c r="BJ3270" i="1"/>
  <c r="BL3265" i="1"/>
  <c r="BL3260" i="1"/>
  <c r="BM3228" i="1"/>
  <c r="BJ3220" i="1"/>
  <c r="BI3217" i="1"/>
  <c r="BL3214" i="1"/>
  <c r="BJ3212" i="1"/>
  <c r="BL3210" i="1"/>
  <c r="BI3207" i="1"/>
  <c r="BK3205" i="1"/>
  <c r="BM3203" i="1"/>
  <c r="BH3202" i="1"/>
  <c r="BJ3200" i="1"/>
  <c r="BL3198" i="1"/>
  <c r="BI3195" i="1"/>
  <c r="BK3193" i="1"/>
  <c r="BM3191" i="1"/>
  <c r="BH3190" i="1"/>
  <c r="BJ3188" i="1"/>
  <c r="BJ3318" i="1"/>
  <c r="BI3270" i="1"/>
  <c r="BK3260" i="1"/>
  <c r="BK3255" i="1"/>
  <c r="BI3228" i="1"/>
  <c r="BI3220" i="1"/>
  <c r="BH3217" i="1"/>
  <c r="BK3214" i="1"/>
  <c r="BI3212" i="1"/>
  <c r="BK3210" i="1"/>
  <c r="BM3208" i="1"/>
  <c r="BH3207" i="1"/>
  <c r="BJ3205" i="1"/>
  <c r="BL3203" i="1"/>
  <c r="BI3200" i="1"/>
  <c r="BK3198" i="1"/>
  <c r="BM3196" i="1"/>
  <c r="BH3195" i="1"/>
  <c r="BJ3193" i="1"/>
  <c r="BL3191" i="1"/>
  <c r="BK3282" i="1"/>
  <c r="BL3253" i="1"/>
  <c r="BL3248" i="1"/>
  <c r="BM3224" i="1"/>
  <c r="BL3223" i="1"/>
  <c r="BM3222" i="1"/>
  <c r="BK3219" i="1"/>
  <c r="BJ3216" i="1"/>
  <c r="BH3214" i="1"/>
  <c r="BM3213" i="1"/>
  <c r="BM3211" i="1"/>
  <c r="BH3210" i="1"/>
  <c r="BJ3208" i="1"/>
  <c r="BL3206" i="1"/>
  <c r="BI3203" i="1"/>
  <c r="BK3201" i="1"/>
  <c r="BM3199" i="1"/>
  <c r="BH3198" i="1"/>
  <c r="BJ3196" i="1"/>
  <c r="BL3194" i="1"/>
  <c r="BJ3255" i="1"/>
  <c r="BJ3210" i="1"/>
  <c r="BI3205" i="1"/>
  <c r="BJ3184" i="1"/>
  <c r="BM3183" i="1"/>
  <c r="BI3181" i="1"/>
  <c r="BK3180" i="1"/>
  <c r="BK3177" i="1"/>
  <c r="BI3174" i="1"/>
  <c r="BL3173" i="1"/>
  <c r="BH3171" i="1"/>
  <c r="BK3168" i="1"/>
  <c r="BM3165" i="1"/>
  <c r="BI3163" i="1"/>
  <c r="BH3161" i="1"/>
  <c r="BN3161" i="1" s="1"/>
  <c r="BO3161" i="1" s="1"/>
  <c r="BJ3159" i="1"/>
  <c r="BL3157" i="1"/>
  <c r="BI3154" i="1"/>
  <c r="BK3152" i="1"/>
  <c r="BM3150" i="1"/>
  <c r="BH3149" i="1"/>
  <c r="BJ3147" i="1"/>
  <c r="BL3145" i="1"/>
  <c r="BI3142" i="1"/>
  <c r="BK3140" i="1"/>
  <c r="BM3138" i="1"/>
  <c r="BH3137" i="1"/>
  <c r="BJ3135" i="1"/>
  <c r="BL3133" i="1"/>
  <c r="BI3130" i="1"/>
  <c r="BK3128" i="1"/>
  <c r="BM3126" i="1"/>
  <c r="BH3125" i="1"/>
  <c r="BJ3123" i="1"/>
  <c r="BL3121" i="1"/>
  <c r="BI3118" i="1"/>
  <c r="BI3210" i="1"/>
  <c r="BH3205" i="1"/>
  <c r="BN3205" i="1" s="1"/>
  <c r="BO3205" i="1" s="1"/>
  <c r="BH3200" i="1"/>
  <c r="BK3192" i="1"/>
  <c r="BK3183" i="1"/>
  <c r="BH3181" i="1"/>
  <c r="BN3181" i="1" s="1"/>
  <c r="BO3181" i="1" s="1"/>
  <c r="BJ3180" i="1"/>
  <c r="BH3177" i="1"/>
  <c r="BN3177" i="1" s="1"/>
  <c r="BO3177" i="1" s="1"/>
  <c r="BH3174" i="1"/>
  <c r="BK3173" i="1"/>
  <c r="BM3170" i="1"/>
  <c r="BJ3168" i="1"/>
  <c r="BL3165" i="1"/>
  <c r="BM3162" i="1"/>
  <c r="BI3159" i="1"/>
  <c r="BK3157" i="1"/>
  <c r="BM3155" i="1"/>
  <c r="BH3154" i="1"/>
  <c r="BN3154" i="1" s="1"/>
  <c r="BO3154" i="1" s="1"/>
  <c r="BJ3152" i="1"/>
  <c r="BL3150" i="1"/>
  <c r="BI3147" i="1"/>
  <c r="BK3145" i="1"/>
  <c r="BM3143" i="1"/>
  <c r="BH3142" i="1"/>
  <c r="BJ3140" i="1"/>
  <c r="BL3138" i="1"/>
  <c r="BI3135" i="1"/>
  <c r="BK3133" i="1"/>
  <c r="BM3131" i="1"/>
  <c r="BH3130" i="1"/>
  <c r="BJ3128" i="1"/>
  <c r="BL3126" i="1"/>
  <c r="BI3123" i="1"/>
  <c r="BK3121" i="1"/>
  <c r="BJ3313" i="1"/>
  <c r="BL3208" i="1"/>
  <c r="BJ3183" i="1"/>
  <c r="BH3180" i="1"/>
  <c r="BL3176" i="1"/>
  <c r="BI3173" i="1"/>
  <c r="BL3170" i="1"/>
  <c r="BH3168" i="1"/>
  <c r="BK3165" i="1"/>
  <c r="BL3162" i="1"/>
  <c r="BM3160" i="1"/>
  <c r="BH3159" i="1"/>
  <c r="BJ3157" i="1"/>
  <c r="BL3155" i="1"/>
  <c r="BI3152" i="1"/>
  <c r="BK3150" i="1"/>
  <c r="BM3148" i="1"/>
  <c r="BH3147" i="1"/>
  <c r="BJ3145" i="1"/>
  <c r="BL3143" i="1"/>
  <c r="BI3140" i="1"/>
  <c r="BK3138" i="1"/>
  <c r="BM3136" i="1"/>
  <c r="BH3135" i="1"/>
  <c r="BJ3133" i="1"/>
  <c r="BL3131" i="1"/>
  <c r="BI3128" i="1"/>
  <c r="BK3126" i="1"/>
  <c r="BM3124" i="1"/>
  <c r="BH3123" i="1"/>
  <c r="BJ3121" i="1"/>
  <c r="BL3119" i="1"/>
  <c r="BJ3250" i="1"/>
  <c r="BK3208" i="1"/>
  <c r="BK3203" i="1"/>
  <c r="BI3183" i="1"/>
  <c r="BM3179" i="1"/>
  <c r="BK3176" i="1"/>
  <c r="BH3173" i="1"/>
  <c r="BM3172" i="1"/>
  <c r="BJ3170" i="1"/>
  <c r="BM3167" i="1"/>
  <c r="BI3165" i="1"/>
  <c r="BK3162" i="1"/>
  <c r="BL3160" i="1"/>
  <c r="BI3157" i="1"/>
  <c r="BK3155" i="1"/>
  <c r="BM3153" i="1"/>
  <c r="BH3152" i="1"/>
  <c r="BJ3150" i="1"/>
  <c r="BL3148" i="1"/>
  <c r="BI3145" i="1"/>
  <c r="BK3143" i="1"/>
  <c r="BM3141" i="1"/>
  <c r="BH3140" i="1"/>
  <c r="BJ3138" i="1"/>
  <c r="BL3136" i="1"/>
  <c r="BI3133" i="1"/>
  <c r="BI3250" i="1"/>
  <c r="BH3228" i="1"/>
  <c r="BH3220" i="1"/>
  <c r="BM3206" i="1"/>
  <c r="BJ3203" i="1"/>
  <c r="BJ3198" i="1"/>
  <c r="BI3193" i="1"/>
  <c r="BM3187" i="1"/>
  <c r="BL3186" i="1"/>
  <c r="BH3183" i="1"/>
  <c r="BM3182" i="1"/>
  <c r="BL3179" i="1"/>
  <c r="BJ3176" i="1"/>
  <c r="BL3172" i="1"/>
  <c r="BI3170" i="1"/>
  <c r="BL3167" i="1"/>
  <c r="BH3165" i="1"/>
  <c r="BN3165" i="1" s="1"/>
  <c r="BO3165" i="1" s="1"/>
  <c r="BJ3162" i="1"/>
  <c r="BK3160" i="1"/>
  <c r="BM3158" i="1"/>
  <c r="BH3157" i="1"/>
  <c r="BJ3155" i="1"/>
  <c r="BL3153" i="1"/>
  <c r="BI3150" i="1"/>
  <c r="BK3148" i="1"/>
  <c r="BM3146" i="1"/>
  <c r="BH3145" i="1"/>
  <c r="BJ3143" i="1"/>
  <c r="BL3141" i="1"/>
  <c r="BI3138" i="1"/>
  <c r="BK3136" i="1"/>
  <c r="BM3134" i="1"/>
  <c r="BH3133" i="1"/>
  <c r="BJ3131" i="1"/>
  <c r="BL3129" i="1"/>
  <c r="BI3126" i="1"/>
  <c r="BK3124" i="1"/>
  <c r="BM3122" i="1"/>
  <c r="BH3121" i="1"/>
  <c r="BJ3119" i="1"/>
  <c r="BL3117" i="1"/>
  <c r="BM3216" i="1"/>
  <c r="BM3201" i="1"/>
  <c r="BI3198" i="1"/>
  <c r="BH3193" i="1"/>
  <c r="BM3189" i="1"/>
  <c r="BI3188" i="1"/>
  <c r="BJ3187" i="1"/>
  <c r="BK3186" i="1"/>
  <c r="BL3182" i="1"/>
  <c r="BK3179" i="1"/>
  <c r="BI3176" i="1"/>
  <c r="BM3175" i="1"/>
  <c r="BK3172" i="1"/>
  <c r="BH3170" i="1"/>
  <c r="BK3167" i="1"/>
  <c r="BL3164" i="1"/>
  <c r="BI3162" i="1"/>
  <c r="BJ3160" i="1"/>
  <c r="BL3158" i="1"/>
  <c r="BI3155" i="1"/>
  <c r="BK3153" i="1"/>
  <c r="BM3151" i="1"/>
  <c r="BH3150" i="1"/>
  <c r="BJ3148" i="1"/>
  <c r="BL3146" i="1"/>
  <c r="BI3143" i="1"/>
  <c r="BK3141" i="1"/>
  <c r="BM3139" i="1"/>
  <c r="BH3138" i="1"/>
  <c r="BN3138" i="1" s="1"/>
  <c r="BO3138" i="1" s="1"/>
  <c r="BJ3136" i="1"/>
  <c r="BL3134" i="1"/>
  <c r="BI3131" i="1"/>
  <c r="BK3129" i="1"/>
  <c r="BM3127" i="1"/>
  <c r="BH3126" i="1"/>
  <c r="BJ3124" i="1"/>
  <c r="BL3122" i="1"/>
  <c r="BI3119" i="1"/>
  <c r="BI3245" i="1"/>
  <c r="BL3216" i="1"/>
  <c r="BL3201" i="1"/>
  <c r="BL3196" i="1"/>
  <c r="BM3190" i="1"/>
  <c r="BL3189" i="1"/>
  <c r="BH3188" i="1"/>
  <c r="BJ3186" i="1"/>
  <c r="BL3185" i="1"/>
  <c r="BI3182" i="1"/>
  <c r="BJ3179" i="1"/>
  <c r="BM3178" i="1"/>
  <c r="BH3176" i="1"/>
  <c r="BJ3175" i="1"/>
  <c r="BJ3172" i="1"/>
  <c r="BM3169" i="1"/>
  <c r="BJ3167" i="1"/>
  <c r="BK3164" i="1"/>
  <c r="BH3162" i="1"/>
  <c r="BI3160" i="1"/>
  <c r="BK3158" i="1"/>
  <c r="BM3156" i="1"/>
  <c r="BH3155" i="1"/>
  <c r="BJ3153" i="1"/>
  <c r="BL3151" i="1"/>
  <c r="BI3148" i="1"/>
  <c r="BK3146" i="1"/>
  <c r="BM3144" i="1"/>
  <c r="BH3143" i="1"/>
  <c r="BJ3141" i="1"/>
  <c r="BL3139" i="1"/>
  <c r="BI3136" i="1"/>
  <c r="BK3134" i="1"/>
  <c r="BM3132" i="1"/>
  <c r="BH3131" i="1"/>
  <c r="BJ3129" i="1"/>
  <c r="BL3127" i="1"/>
  <c r="BI3124" i="1"/>
  <c r="BK3122" i="1"/>
  <c r="BM3120" i="1"/>
  <c r="BH3119" i="1"/>
  <c r="BJ3117" i="1"/>
  <c r="BL3115" i="1"/>
  <c r="BH3245" i="1"/>
  <c r="BJ3214" i="1"/>
  <c r="BK3196" i="1"/>
  <c r="BK3189" i="1"/>
  <c r="BI3186" i="1"/>
  <c r="BK3185" i="1"/>
  <c r="BH3182" i="1"/>
  <c r="BI3179" i="1"/>
  <c r="BL3178" i="1"/>
  <c r="BI3175" i="1"/>
  <c r="BH3172" i="1"/>
  <c r="BL3169" i="1"/>
  <c r="BI3167" i="1"/>
  <c r="BM3166" i="1"/>
  <c r="BJ3164" i="1"/>
  <c r="BM3161" i="1"/>
  <c r="BH3160" i="1"/>
  <c r="BJ3158" i="1"/>
  <c r="BL3156" i="1"/>
  <c r="BI3153" i="1"/>
  <c r="BK3151" i="1"/>
  <c r="BM3149" i="1"/>
  <c r="BH3148" i="1"/>
  <c r="BJ3146" i="1"/>
  <c r="BL3144" i="1"/>
  <c r="BI3141" i="1"/>
  <c r="BK3139" i="1"/>
  <c r="BM3137" i="1"/>
  <c r="BH3136" i="1"/>
  <c r="BJ3134" i="1"/>
  <c r="BL3132" i="1"/>
  <c r="BI3129" i="1"/>
  <c r="BI3412" i="1"/>
  <c r="BM3229" i="1"/>
  <c r="BH3212" i="1"/>
  <c r="BK3191" i="1"/>
  <c r="BH3185" i="1"/>
  <c r="BM3184" i="1"/>
  <c r="BL3181" i="1"/>
  <c r="BI3178" i="1"/>
  <c r="BL3174" i="1"/>
  <c r="BK3171" i="1"/>
  <c r="BJ3169" i="1"/>
  <c r="BJ3166" i="1"/>
  <c r="BH3164" i="1"/>
  <c r="BM3163" i="1"/>
  <c r="BK3161" i="1"/>
  <c r="BM3159" i="1"/>
  <c r="BH3158" i="1"/>
  <c r="BJ3156" i="1"/>
  <c r="BL3154" i="1"/>
  <c r="BI3151" i="1"/>
  <c r="BK3149" i="1"/>
  <c r="BM3147" i="1"/>
  <c r="BH3146" i="1"/>
  <c r="BJ3144" i="1"/>
  <c r="BL3142" i="1"/>
  <c r="BI3139" i="1"/>
  <c r="BK3137" i="1"/>
  <c r="BM3135" i="1"/>
  <c r="BH3134" i="1"/>
  <c r="BJ3132" i="1"/>
  <c r="BL3130" i="1"/>
  <c r="BI3127" i="1"/>
  <c r="BK3125" i="1"/>
  <c r="BM3123" i="1"/>
  <c r="BH3122" i="1"/>
  <c r="BJ3120" i="1"/>
  <c r="BL3118" i="1"/>
  <c r="BM3253" i="1"/>
  <c r="BL3219" i="1"/>
  <c r="BI3191" i="1"/>
  <c r="BK3184" i="1"/>
  <c r="BJ3181" i="1"/>
  <c r="BL3177" i="1"/>
  <c r="BJ3174" i="1"/>
  <c r="BI3171" i="1"/>
  <c r="BH3169" i="1"/>
  <c r="BL3168" i="1"/>
  <c r="BH3166" i="1"/>
  <c r="BJ3163" i="1"/>
  <c r="BI3161" i="1"/>
  <c r="BK3159" i="1"/>
  <c r="BM3157" i="1"/>
  <c r="BH3156" i="1"/>
  <c r="BN3156" i="1" s="1"/>
  <c r="BO3156" i="1" s="1"/>
  <c r="BJ3154" i="1"/>
  <c r="BL3152" i="1"/>
  <c r="BI3149" i="1"/>
  <c r="BK3147" i="1"/>
  <c r="BM3145" i="1"/>
  <c r="BH3144" i="1"/>
  <c r="BJ3142" i="1"/>
  <c r="BL3140" i="1"/>
  <c r="BI3137" i="1"/>
  <c r="BK3135" i="1"/>
  <c r="BM3133" i="1"/>
  <c r="BH3132" i="1"/>
  <c r="BJ3130" i="1"/>
  <c r="BL3128" i="1"/>
  <c r="BI3125" i="1"/>
  <c r="BK3123" i="1"/>
  <c r="BM3121" i="1"/>
  <c r="BH3120" i="1"/>
  <c r="BJ3118" i="1"/>
  <c r="BL3116" i="1"/>
  <c r="BH3186" i="1"/>
  <c r="BM3177" i="1"/>
  <c r="BL3166" i="1"/>
  <c r="BJ3161" i="1"/>
  <c r="BM3154" i="1"/>
  <c r="BJ3151" i="1"/>
  <c r="BI3146" i="1"/>
  <c r="BH3141" i="1"/>
  <c r="BJ3125" i="1"/>
  <c r="BI3121" i="1"/>
  <c r="BH3116" i="1"/>
  <c r="BM3115" i="1"/>
  <c r="BI3112" i="1"/>
  <c r="BK3110" i="1"/>
  <c r="BM3108" i="1"/>
  <c r="BH3107" i="1"/>
  <c r="BJ3105" i="1"/>
  <c r="BL3103" i="1"/>
  <c r="BI3100" i="1"/>
  <c r="BK3098" i="1"/>
  <c r="BM3096" i="1"/>
  <c r="BH3095" i="1"/>
  <c r="BJ3093" i="1"/>
  <c r="BL3091" i="1"/>
  <c r="BI3088" i="1"/>
  <c r="BK3086" i="1"/>
  <c r="BM3084" i="1"/>
  <c r="BH3083" i="1"/>
  <c r="BJ3081" i="1"/>
  <c r="BL3079" i="1"/>
  <c r="BI3076" i="1"/>
  <c r="BK3074" i="1"/>
  <c r="BM3072" i="1"/>
  <c r="BH3071" i="1"/>
  <c r="BJ3069" i="1"/>
  <c r="BL3067" i="1"/>
  <c r="BI3064" i="1"/>
  <c r="BI3166" i="1"/>
  <c r="BL3159" i="1"/>
  <c r="BK3154" i="1"/>
  <c r="BH3151" i="1"/>
  <c r="BJ3126" i="1"/>
  <c r="BK3115" i="1"/>
  <c r="BM3113" i="1"/>
  <c r="BH3112" i="1"/>
  <c r="BJ3110" i="1"/>
  <c r="BL3108" i="1"/>
  <c r="BI3105" i="1"/>
  <c r="BK3103" i="1"/>
  <c r="BM3101" i="1"/>
  <c r="BH3100" i="1"/>
  <c r="BJ3098" i="1"/>
  <c r="BL3096" i="1"/>
  <c r="BI3093" i="1"/>
  <c r="BK3091" i="1"/>
  <c r="BM3089" i="1"/>
  <c r="BH3088" i="1"/>
  <c r="BJ3086" i="1"/>
  <c r="BL3084" i="1"/>
  <c r="BI3081" i="1"/>
  <c r="BK3079" i="1"/>
  <c r="BM3077" i="1"/>
  <c r="BH3076" i="1"/>
  <c r="BJ3074" i="1"/>
  <c r="BL3072" i="1"/>
  <c r="BI3069" i="1"/>
  <c r="BK3067" i="1"/>
  <c r="BM3065" i="1"/>
  <c r="BM3258" i="1"/>
  <c r="BL3184" i="1"/>
  <c r="BM3171" i="1"/>
  <c r="BK3144" i="1"/>
  <c r="BK3131" i="1"/>
  <c r="BJ3115" i="1"/>
  <c r="BL3113" i="1"/>
  <c r="BI3110" i="1"/>
  <c r="BK3108" i="1"/>
  <c r="BM3106" i="1"/>
  <c r="BH3105" i="1"/>
  <c r="BJ3103" i="1"/>
  <c r="BL3101" i="1"/>
  <c r="BI3098" i="1"/>
  <c r="BK3096" i="1"/>
  <c r="BM3094" i="1"/>
  <c r="BH3093" i="1"/>
  <c r="BJ3091" i="1"/>
  <c r="BL3089" i="1"/>
  <c r="BI3086" i="1"/>
  <c r="BK3084" i="1"/>
  <c r="BM3082" i="1"/>
  <c r="BH3081" i="1"/>
  <c r="BJ3079" i="1"/>
  <c r="BL3077" i="1"/>
  <c r="BI3074" i="1"/>
  <c r="BK3072" i="1"/>
  <c r="BM3070" i="1"/>
  <c r="BH3069" i="1"/>
  <c r="BJ3191" i="1"/>
  <c r="BJ3171" i="1"/>
  <c r="BI3164" i="1"/>
  <c r="BL3149" i="1"/>
  <c r="BI3144" i="1"/>
  <c r="BK3127" i="1"/>
  <c r="BJ3122" i="1"/>
  <c r="BI3115" i="1"/>
  <c r="BK3113" i="1"/>
  <c r="BM3111" i="1"/>
  <c r="BH3110" i="1"/>
  <c r="BJ3108" i="1"/>
  <c r="BL3106" i="1"/>
  <c r="BI3103" i="1"/>
  <c r="BK3101" i="1"/>
  <c r="BM3099" i="1"/>
  <c r="BH3098" i="1"/>
  <c r="BJ3096" i="1"/>
  <c r="BL3094" i="1"/>
  <c r="BI3091" i="1"/>
  <c r="BK3089" i="1"/>
  <c r="BM3087" i="1"/>
  <c r="BH3086" i="1"/>
  <c r="BJ3084" i="1"/>
  <c r="BL3082" i="1"/>
  <c r="BI3079" i="1"/>
  <c r="BK3077" i="1"/>
  <c r="BM3075" i="1"/>
  <c r="BH3074" i="1"/>
  <c r="BJ3072" i="1"/>
  <c r="BL3070" i="1"/>
  <c r="BI3067" i="1"/>
  <c r="BK3065" i="1"/>
  <c r="BM3063" i="1"/>
  <c r="BH3062" i="1"/>
  <c r="BJ3060" i="1"/>
  <c r="BH3189" i="1"/>
  <c r="BN3189" i="1" s="1"/>
  <c r="BO3189" i="1" s="1"/>
  <c r="BJ3178" i="1"/>
  <c r="BK3169" i="1"/>
  <c r="BM3152" i="1"/>
  <c r="BJ3149" i="1"/>
  <c r="BM3142" i="1"/>
  <c r="BJ3139" i="1"/>
  <c r="BI3134" i="1"/>
  <c r="BJ3127" i="1"/>
  <c r="BI3122" i="1"/>
  <c r="BH3115" i="1"/>
  <c r="BJ3113" i="1"/>
  <c r="BL3111" i="1"/>
  <c r="BI3108" i="1"/>
  <c r="BK3106" i="1"/>
  <c r="BM3104" i="1"/>
  <c r="BH3103" i="1"/>
  <c r="BJ3101" i="1"/>
  <c r="BL3099" i="1"/>
  <c r="BI3096" i="1"/>
  <c r="BK3094" i="1"/>
  <c r="BM3092" i="1"/>
  <c r="BH3091" i="1"/>
  <c r="BJ3089" i="1"/>
  <c r="BL3087" i="1"/>
  <c r="BL3229" i="1"/>
  <c r="BH3178" i="1"/>
  <c r="BI3169" i="1"/>
  <c r="BL3147" i="1"/>
  <c r="BK3142" i="1"/>
  <c r="BH3139" i="1"/>
  <c r="BM3128" i="1"/>
  <c r="BH3127" i="1"/>
  <c r="BN3127" i="1" s="1"/>
  <c r="BO3127" i="1" s="1"/>
  <c r="BI3113" i="1"/>
  <c r="BK3111" i="1"/>
  <c r="BM3109" i="1"/>
  <c r="BH3108" i="1"/>
  <c r="BJ3106" i="1"/>
  <c r="BL3104" i="1"/>
  <c r="BI3101" i="1"/>
  <c r="BK3099" i="1"/>
  <c r="BM3097" i="1"/>
  <c r="BH3096" i="1"/>
  <c r="BJ3094" i="1"/>
  <c r="BL3092" i="1"/>
  <c r="BI3089" i="1"/>
  <c r="BK3087" i="1"/>
  <c r="BM3085" i="1"/>
  <c r="BH3084" i="1"/>
  <c r="BJ3082" i="1"/>
  <c r="BL3080" i="1"/>
  <c r="BI3077" i="1"/>
  <c r="BK3075" i="1"/>
  <c r="BM3073" i="1"/>
  <c r="BH3072" i="1"/>
  <c r="BJ3070" i="1"/>
  <c r="BL3068" i="1"/>
  <c r="BI3065" i="1"/>
  <c r="BK3063" i="1"/>
  <c r="BM3061" i="1"/>
  <c r="BH3060" i="1"/>
  <c r="BK3132" i="1"/>
  <c r="BH3128" i="1"/>
  <c r="BN3128" i="1" s="1"/>
  <c r="BO3128" i="1" s="1"/>
  <c r="BL3123" i="1"/>
  <c r="BM3118" i="1"/>
  <c r="BM3117" i="1"/>
  <c r="BM3114" i="1"/>
  <c r="BH3113" i="1"/>
  <c r="BJ3111" i="1"/>
  <c r="BL3109" i="1"/>
  <c r="BI3106" i="1"/>
  <c r="BK3104" i="1"/>
  <c r="BM3102" i="1"/>
  <c r="BH3101" i="1"/>
  <c r="BJ3099" i="1"/>
  <c r="BL3097" i="1"/>
  <c r="BI3094" i="1"/>
  <c r="BK3092" i="1"/>
  <c r="BM3090" i="1"/>
  <c r="BH3089" i="1"/>
  <c r="BJ3087" i="1"/>
  <c r="BL3085" i="1"/>
  <c r="BI3082" i="1"/>
  <c r="BK3080" i="1"/>
  <c r="BM3078" i="1"/>
  <c r="BH3077" i="1"/>
  <c r="BI3185" i="1"/>
  <c r="BM3174" i="1"/>
  <c r="BL3137" i="1"/>
  <c r="BI3132" i="1"/>
  <c r="BM3129" i="1"/>
  <c r="BM3119" i="1"/>
  <c r="BK3118" i="1"/>
  <c r="BK3117" i="1"/>
  <c r="BL3114" i="1"/>
  <c r="BI3111" i="1"/>
  <c r="BK3109" i="1"/>
  <c r="BM3107" i="1"/>
  <c r="BH3106" i="1"/>
  <c r="BJ3104" i="1"/>
  <c r="BL3102" i="1"/>
  <c r="BI3099" i="1"/>
  <c r="BK3097" i="1"/>
  <c r="BM3095" i="1"/>
  <c r="BH3094" i="1"/>
  <c r="BJ3092" i="1"/>
  <c r="BL3090" i="1"/>
  <c r="BI3087" i="1"/>
  <c r="BK3085" i="1"/>
  <c r="BM3083" i="1"/>
  <c r="BH3082" i="1"/>
  <c r="BJ3080" i="1"/>
  <c r="BL3078" i="1"/>
  <c r="BI3075" i="1"/>
  <c r="BK3073" i="1"/>
  <c r="BM3071" i="1"/>
  <c r="BH3070" i="1"/>
  <c r="BJ3068" i="1"/>
  <c r="BL3066" i="1"/>
  <c r="BH3240" i="1"/>
  <c r="BM3219" i="1"/>
  <c r="BK3181" i="1"/>
  <c r="BL3135" i="1"/>
  <c r="BH3124" i="1"/>
  <c r="BL3120" i="1"/>
  <c r="BH3117" i="1"/>
  <c r="BK3116" i="1"/>
  <c r="BJ3114" i="1"/>
  <c r="BL3112" i="1"/>
  <c r="BI3109" i="1"/>
  <c r="BK3107" i="1"/>
  <c r="BM3105" i="1"/>
  <c r="BH3104" i="1"/>
  <c r="BJ3102" i="1"/>
  <c r="BL3100" i="1"/>
  <c r="BI3097" i="1"/>
  <c r="BK3095" i="1"/>
  <c r="BM3093" i="1"/>
  <c r="BH3092" i="1"/>
  <c r="BJ3090" i="1"/>
  <c r="BL3088" i="1"/>
  <c r="BI3085" i="1"/>
  <c r="BK3083" i="1"/>
  <c r="BM3081" i="1"/>
  <c r="BH3080" i="1"/>
  <c r="BJ3078" i="1"/>
  <c r="BL3076" i="1"/>
  <c r="BI3073" i="1"/>
  <c r="BK3071" i="1"/>
  <c r="BM3069" i="1"/>
  <c r="BH3068" i="1"/>
  <c r="BJ3066" i="1"/>
  <c r="BL3064" i="1"/>
  <c r="BI3061" i="1"/>
  <c r="BK3059" i="1"/>
  <c r="BI3214" i="1"/>
  <c r="BL3161" i="1"/>
  <c r="BI3156" i="1"/>
  <c r="BK3130" i="1"/>
  <c r="BL3125" i="1"/>
  <c r="BI3120" i="1"/>
  <c r="BI3116" i="1"/>
  <c r="BH3114" i="1"/>
  <c r="BJ3112" i="1"/>
  <c r="BL3110" i="1"/>
  <c r="BI3107" i="1"/>
  <c r="BK3105" i="1"/>
  <c r="BM3103" i="1"/>
  <c r="BH3102" i="1"/>
  <c r="BN3102" i="1" s="1"/>
  <c r="BO3102" i="1" s="1"/>
  <c r="BJ3100" i="1"/>
  <c r="BL3098" i="1"/>
  <c r="BI3095" i="1"/>
  <c r="BK3093" i="1"/>
  <c r="BM3091" i="1"/>
  <c r="BH3090" i="1"/>
  <c r="BJ3088" i="1"/>
  <c r="BL3086" i="1"/>
  <c r="BI3083" i="1"/>
  <c r="BK3081" i="1"/>
  <c r="BM3079" i="1"/>
  <c r="BH3078" i="1"/>
  <c r="BJ3076" i="1"/>
  <c r="BL3074" i="1"/>
  <c r="BI3071" i="1"/>
  <c r="BK3069" i="1"/>
  <c r="BM3067" i="1"/>
  <c r="BH3066" i="1"/>
  <c r="BJ3064" i="1"/>
  <c r="BL3062" i="1"/>
  <c r="BI3059" i="1"/>
  <c r="BM3130" i="1"/>
  <c r="BJ3116" i="1"/>
  <c r="BH3111" i="1"/>
  <c r="BM3098" i="1"/>
  <c r="BJ3095" i="1"/>
  <c r="BM3088" i="1"/>
  <c r="BK3078" i="1"/>
  <c r="BM3074" i="1"/>
  <c r="BH3073" i="1"/>
  <c r="BI3062" i="1"/>
  <c r="BK3061" i="1"/>
  <c r="BJ3058" i="1"/>
  <c r="BL3056" i="1"/>
  <c r="BI3053" i="1"/>
  <c r="BK3051" i="1"/>
  <c r="BM3049" i="1"/>
  <c r="BH3048" i="1"/>
  <c r="BJ3046" i="1"/>
  <c r="BL3044" i="1"/>
  <c r="BI3041" i="1"/>
  <c r="BK3039" i="1"/>
  <c r="BM3037" i="1"/>
  <c r="BH3036" i="1"/>
  <c r="BJ3034" i="1"/>
  <c r="BL3032" i="1"/>
  <c r="BI3029" i="1"/>
  <c r="BK3027" i="1"/>
  <c r="BM3025" i="1"/>
  <c r="BH3024" i="1"/>
  <c r="BJ3022" i="1"/>
  <c r="BL3020" i="1"/>
  <c r="BI3017" i="1"/>
  <c r="BK3015" i="1"/>
  <c r="BM3013" i="1"/>
  <c r="BH3012" i="1"/>
  <c r="BJ3010" i="1"/>
  <c r="BL3008" i="1"/>
  <c r="BI3005" i="1"/>
  <c r="BK3003" i="1"/>
  <c r="BM3001" i="1"/>
  <c r="BL3093" i="1"/>
  <c r="BK3088" i="1"/>
  <c r="BJ3085" i="1"/>
  <c r="BI3078" i="1"/>
  <c r="BJ3061" i="1"/>
  <c r="BM3060" i="1"/>
  <c r="BI3058" i="1"/>
  <c r="BK3056" i="1"/>
  <c r="BM3054" i="1"/>
  <c r="BH3053" i="1"/>
  <c r="BJ3051" i="1"/>
  <c r="BL3049" i="1"/>
  <c r="BI3046" i="1"/>
  <c r="BK3044" i="1"/>
  <c r="BM3042" i="1"/>
  <c r="BH3041" i="1"/>
  <c r="BJ3039" i="1"/>
  <c r="BL3037" i="1"/>
  <c r="BI3034" i="1"/>
  <c r="BK3032" i="1"/>
  <c r="BM3030" i="1"/>
  <c r="BH3029" i="1"/>
  <c r="BJ3027" i="1"/>
  <c r="BL3025" i="1"/>
  <c r="BI3022" i="1"/>
  <c r="BK3020" i="1"/>
  <c r="BM3018" i="1"/>
  <c r="BH3017" i="1"/>
  <c r="BJ3015" i="1"/>
  <c r="BL3013" i="1"/>
  <c r="BI3010" i="1"/>
  <c r="BK3008" i="1"/>
  <c r="BM3006" i="1"/>
  <c r="BH3005" i="1"/>
  <c r="BJ3003" i="1"/>
  <c r="BK3163" i="1"/>
  <c r="BK3114" i="1"/>
  <c r="BH3085" i="1"/>
  <c r="BN3085" i="1" s="1"/>
  <c r="BO3085" i="1" s="1"/>
  <c r="BK3082" i="1"/>
  <c r="BL3075" i="1"/>
  <c r="BK3070" i="1"/>
  <c r="BH3061" i="1"/>
  <c r="BL3060" i="1"/>
  <c r="BH3058" i="1"/>
  <c r="BJ3056" i="1"/>
  <c r="BL3054" i="1"/>
  <c r="BI3051" i="1"/>
  <c r="BK3049" i="1"/>
  <c r="BM3047" i="1"/>
  <c r="BH3046" i="1"/>
  <c r="BJ3044" i="1"/>
  <c r="BL3042" i="1"/>
  <c r="BI3039" i="1"/>
  <c r="BK3037" i="1"/>
  <c r="BM3035" i="1"/>
  <c r="BH3034" i="1"/>
  <c r="BJ3032" i="1"/>
  <c r="BL3030" i="1"/>
  <c r="BI3027" i="1"/>
  <c r="BK3025" i="1"/>
  <c r="BM3023" i="1"/>
  <c r="BH3022" i="1"/>
  <c r="BJ3020" i="1"/>
  <c r="BL3018" i="1"/>
  <c r="BI3015" i="1"/>
  <c r="BK3013" i="1"/>
  <c r="BM3011" i="1"/>
  <c r="BH3010" i="1"/>
  <c r="BM3181" i="1"/>
  <c r="BK3156" i="1"/>
  <c r="BK3119" i="1"/>
  <c r="BI3114" i="1"/>
  <c r="BH3079" i="1"/>
  <c r="BJ3075" i="1"/>
  <c r="BI3070" i="1"/>
  <c r="BK3060" i="1"/>
  <c r="BI3056" i="1"/>
  <c r="BK3054" i="1"/>
  <c r="BM3052" i="1"/>
  <c r="BH3051" i="1"/>
  <c r="BJ3049" i="1"/>
  <c r="BL3047" i="1"/>
  <c r="BI3044" i="1"/>
  <c r="BK3042" i="1"/>
  <c r="BM3040" i="1"/>
  <c r="BH3039" i="1"/>
  <c r="BJ3037" i="1"/>
  <c r="BL3035" i="1"/>
  <c r="BI3032" i="1"/>
  <c r="BK3030" i="1"/>
  <c r="BM3028" i="1"/>
  <c r="BH3027" i="1"/>
  <c r="BJ3025" i="1"/>
  <c r="BL3023" i="1"/>
  <c r="BI3020" i="1"/>
  <c r="BK3018" i="1"/>
  <c r="BM3016" i="1"/>
  <c r="BH3015" i="1"/>
  <c r="BJ3013" i="1"/>
  <c r="BL3011" i="1"/>
  <c r="BI3008" i="1"/>
  <c r="BK3006" i="1"/>
  <c r="BK3174" i="1"/>
  <c r="BI3158" i="1"/>
  <c r="BM3112" i="1"/>
  <c r="BJ3109" i="1"/>
  <c r="BI3104" i="1"/>
  <c r="BH3099" i="1"/>
  <c r="BM3086" i="1"/>
  <c r="BM3076" i="1"/>
  <c r="BH3075" i="1"/>
  <c r="BL3065" i="1"/>
  <c r="BI3060" i="1"/>
  <c r="BM3059" i="1"/>
  <c r="BM3057" i="1"/>
  <c r="BH3056" i="1"/>
  <c r="BJ3054" i="1"/>
  <c r="BL3052" i="1"/>
  <c r="BI3049" i="1"/>
  <c r="BK3047" i="1"/>
  <c r="BM3045" i="1"/>
  <c r="BH3044" i="1"/>
  <c r="BJ3042" i="1"/>
  <c r="BL3040" i="1"/>
  <c r="BI3037" i="1"/>
  <c r="BK3035" i="1"/>
  <c r="BM3033" i="1"/>
  <c r="BH3032" i="1"/>
  <c r="BJ3030" i="1"/>
  <c r="BL3028" i="1"/>
  <c r="BI3025" i="1"/>
  <c r="BK3023" i="1"/>
  <c r="BM3021" i="1"/>
  <c r="BH3020" i="1"/>
  <c r="BJ3018" i="1"/>
  <c r="BL3016" i="1"/>
  <c r="BI3013" i="1"/>
  <c r="BK3011" i="1"/>
  <c r="BM3009" i="1"/>
  <c r="BH3008" i="1"/>
  <c r="BJ3006" i="1"/>
  <c r="BL3004" i="1"/>
  <c r="BI3001" i="1"/>
  <c r="BK2999" i="1"/>
  <c r="BM2997" i="1"/>
  <c r="BM3140" i="1"/>
  <c r="BM3125" i="1"/>
  <c r="BI3117" i="1"/>
  <c r="BK3112" i="1"/>
  <c r="BH3109" i="1"/>
  <c r="BK3076" i="1"/>
  <c r="BL3071" i="1"/>
  <c r="BM3066" i="1"/>
  <c r="BJ3065" i="1"/>
  <c r="BM3064" i="1"/>
  <c r="BL3059" i="1"/>
  <c r="BL3057" i="1"/>
  <c r="BI3054" i="1"/>
  <c r="BK3052" i="1"/>
  <c r="BM3050" i="1"/>
  <c r="BH3049" i="1"/>
  <c r="BJ3047" i="1"/>
  <c r="BL3045" i="1"/>
  <c r="BI3042" i="1"/>
  <c r="BK3040" i="1"/>
  <c r="BM3038" i="1"/>
  <c r="BH3037" i="1"/>
  <c r="BJ3035" i="1"/>
  <c r="BL3033" i="1"/>
  <c r="BI3030" i="1"/>
  <c r="BK3028" i="1"/>
  <c r="BM3026" i="1"/>
  <c r="BH3025" i="1"/>
  <c r="BJ3023" i="1"/>
  <c r="BL3021" i="1"/>
  <c r="BI3018" i="1"/>
  <c r="BK3016" i="1"/>
  <c r="BM3014" i="1"/>
  <c r="BH3013" i="1"/>
  <c r="BJ3011" i="1"/>
  <c r="BL3009" i="1"/>
  <c r="BI3006" i="1"/>
  <c r="BK3004" i="1"/>
  <c r="BM3002" i="1"/>
  <c r="BH3129" i="1"/>
  <c r="BK3102" i="1"/>
  <c r="BL3083" i="1"/>
  <c r="BM3080" i="1"/>
  <c r="BJ3071" i="1"/>
  <c r="BJ3067" i="1"/>
  <c r="BK3066" i="1"/>
  <c r="BH3065" i="1"/>
  <c r="BK3064" i="1"/>
  <c r="BJ3059" i="1"/>
  <c r="BK3057" i="1"/>
  <c r="BM3055" i="1"/>
  <c r="BH3054" i="1"/>
  <c r="BJ3052" i="1"/>
  <c r="BL3050" i="1"/>
  <c r="BI3047" i="1"/>
  <c r="BK3045" i="1"/>
  <c r="BM3043" i="1"/>
  <c r="BH3042" i="1"/>
  <c r="BJ3040" i="1"/>
  <c r="BL3038" i="1"/>
  <c r="BI3035" i="1"/>
  <c r="BK3033" i="1"/>
  <c r="BM3031" i="1"/>
  <c r="BH3030" i="1"/>
  <c r="BJ3028" i="1"/>
  <c r="BL3026" i="1"/>
  <c r="BI3023" i="1"/>
  <c r="BK3021" i="1"/>
  <c r="BM3019" i="1"/>
  <c r="BH3018" i="1"/>
  <c r="BJ3016" i="1"/>
  <c r="BL3014" i="1"/>
  <c r="BI3011" i="1"/>
  <c r="BH3153" i="1"/>
  <c r="BL3107" i="1"/>
  <c r="BI3102" i="1"/>
  <c r="BJ3083" i="1"/>
  <c r="BI3080" i="1"/>
  <c r="BH3067" i="1"/>
  <c r="BI3066" i="1"/>
  <c r="BH3064" i="1"/>
  <c r="BL3063" i="1"/>
  <c r="BH3059" i="1"/>
  <c r="BJ3057" i="1"/>
  <c r="BL3055" i="1"/>
  <c r="BI3052" i="1"/>
  <c r="BK3050" i="1"/>
  <c r="BM3048" i="1"/>
  <c r="BH3047" i="1"/>
  <c r="BJ3045" i="1"/>
  <c r="BL3043" i="1"/>
  <c r="BI3040" i="1"/>
  <c r="BK3038" i="1"/>
  <c r="BM3036" i="1"/>
  <c r="BH3035" i="1"/>
  <c r="BJ3033" i="1"/>
  <c r="BL3031" i="1"/>
  <c r="BI3028" i="1"/>
  <c r="BK3026" i="1"/>
  <c r="BM3024" i="1"/>
  <c r="BH3023" i="1"/>
  <c r="BJ3021" i="1"/>
  <c r="BL3019" i="1"/>
  <c r="BI3016" i="1"/>
  <c r="BK3014" i="1"/>
  <c r="BM3012" i="1"/>
  <c r="BH3011" i="1"/>
  <c r="BJ3009" i="1"/>
  <c r="BL3007" i="1"/>
  <c r="BK3120" i="1"/>
  <c r="BL3105" i="1"/>
  <c r="BK3100" i="1"/>
  <c r="BH3097" i="1"/>
  <c r="BN3097" i="1" s="1"/>
  <c r="BO3097" i="1" s="1"/>
  <c r="BK3068" i="1"/>
  <c r="BI3063" i="1"/>
  <c r="BM3062" i="1"/>
  <c r="BM3058" i="1"/>
  <c r="BH3057" i="1"/>
  <c r="BJ3055" i="1"/>
  <c r="BL3053" i="1"/>
  <c r="BI3050" i="1"/>
  <c r="BK3048" i="1"/>
  <c r="BM3046" i="1"/>
  <c r="BH3045" i="1"/>
  <c r="BJ3043" i="1"/>
  <c r="BL3041" i="1"/>
  <c r="BI3038" i="1"/>
  <c r="BK3036" i="1"/>
  <c r="BM3034" i="1"/>
  <c r="BH3033" i="1"/>
  <c r="BJ3031" i="1"/>
  <c r="BL3029" i="1"/>
  <c r="BI3026" i="1"/>
  <c r="BK3024" i="1"/>
  <c r="BM3022" i="1"/>
  <c r="BH3021" i="1"/>
  <c r="BJ3019" i="1"/>
  <c r="BL3017" i="1"/>
  <c r="BI3014" i="1"/>
  <c r="BK3012" i="1"/>
  <c r="BM3010" i="1"/>
  <c r="BH3009" i="1"/>
  <c r="BJ3007" i="1"/>
  <c r="BL3005" i="1"/>
  <c r="BI3002" i="1"/>
  <c r="BK3000" i="1"/>
  <c r="BM2998" i="1"/>
  <c r="BH2997" i="1"/>
  <c r="BL3124" i="1"/>
  <c r="BM3116" i="1"/>
  <c r="BL3095" i="1"/>
  <c r="BI3090" i="1"/>
  <c r="BJ3073" i="1"/>
  <c r="BL3069" i="1"/>
  <c r="BJ3062" i="1"/>
  <c r="BL3061" i="1"/>
  <c r="BK3058" i="1"/>
  <c r="BM3056" i="1"/>
  <c r="BH3055" i="1"/>
  <c r="BJ3053" i="1"/>
  <c r="BL3051" i="1"/>
  <c r="BI3048" i="1"/>
  <c r="BK3046" i="1"/>
  <c r="BM3044" i="1"/>
  <c r="BH3043" i="1"/>
  <c r="BJ3041" i="1"/>
  <c r="BL3039" i="1"/>
  <c r="BI3036" i="1"/>
  <c r="BK3034" i="1"/>
  <c r="BM3032" i="1"/>
  <c r="BH3031" i="1"/>
  <c r="BJ3029" i="1"/>
  <c r="BL3027" i="1"/>
  <c r="BI3024" i="1"/>
  <c r="BK3022" i="1"/>
  <c r="BM3020" i="1"/>
  <c r="BH3019" i="1"/>
  <c r="BJ3017" i="1"/>
  <c r="BL3015" i="1"/>
  <c r="BI3012" i="1"/>
  <c r="BK3010" i="1"/>
  <c r="BM3008" i="1"/>
  <c r="BH3007" i="1"/>
  <c r="BJ3005" i="1"/>
  <c r="BL3003" i="1"/>
  <c r="BI3084" i="1"/>
  <c r="BL3073" i="1"/>
  <c r="BK3043" i="1"/>
  <c r="BI3009" i="1"/>
  <c r="BH3000" i="1"/>
  <c r="BJ2997" i="1"/>
  <c r="BJ2995" i="1"/>
  <c r="BL2993" i="1"/>
  <c r="BI2990" i="1"/>
  <c r="BK2988" i="1"/>
  <c r="BM2986" i="1"/>
  <c r="BH2985" i="1"/>
  <c r="BJ2983" i="1"/>
  <c r="BL2981" i="1"/>
  <c r="BI2978" i="1"/>
  <c r="BK2976" i="1"/>
  <c r="BM2974" i="1"/>
  <c r="BH2973" i="1"/>
  <c r="BJ2971" i="1"/>
  <c r="BL2969" i="1"/>
  <c r="BI2966" i="1"/>
  <c r="BK2964" i="1"/>
  <c r="BM2962" i="1"/>
  <c r="BH2961" i="1"/>
  <c r="BJ2959" i="1"/>
  <c r="BL2957" i="1"/>
  <c r="BI2954" i="1"/>
  <c r="BK2952" i="1"/>
  <c r="BM2950" i="1"/>
  <c r="BH2949" i="1"/>
  <c r="BJ2947" i="1"/>
  <c r="BL2945" i="1"/>
  <c r="BI2942" i="1"/>
  <c r="BK2940" i="1"/>
  <c r="BM2938" i="1"/>
  <c r="BH2937" i="1"/>
  <c r="BJ2935" i="1"/>
  <c r="BL2933" i="1"/>
  <c r="BI2930" i="1"/>
  <c r="BK2928" i="1"/>
  <c r="BM2926" i="1"/>
  <c r="BH2925" i="1"/>
  <c r="BJ2923" i="1"/>
  <c r="BL2921" i="1"/>
  <c r="BI2918" i="1"/>
  <c r="BK2916" i="1"/>
  <c r="BM2914" i="1"/>
  <c r="BH2913" i="1"/>
  <c r="BJ2911" i="1"/>
  <c r="BL2909" i="1"/>
  <c r="BI2906" i="1"/>
  <c r="BK2904" i="1"/>
  <c r="BM2902" i="1"/>
  <c r="BH2901" i="1"/>
  <c r="BJ2899" i="1"/>
  <c r="BL2897" i="1"/>
  <c r="BI2894" i="1"/>
  <c r="BK2892" i="1"/>
  <c r="BM2890" i="1"/>
  <c r="BH2889" i="1"/>
  <c r="BJ2887" i="1"/>
  <c r="BL2885" i="1"/>
  <c r="BI2882" i="1"/>
  <c r="BK2880" i="1"/>
  <c r="BM2878" i="1"/>
  <c r="BH2877" i="1"/>
  <c r="BJ2875" i="1"/>
  <c r="BL2873" i="1"/>
  <c r="BJ3077" i="1"/>
  <c r="BL3048" i="1"/>
  <c r="BI3043" i="1"/>
  <c r="BL3012" i="1"/>
  <c r="BM3005" i="1"/>
  <c r="BM3004" i="1"/>
  <c r="BM2999" i="1"/>
  <c r="BI2997" i="1"/>
  <c r="BI2995" i="1"/>
  <c r="BK2993" i="1"/>
  <c r="BM2991" i="1"/>
  <c r="BH2990" i="1"/>
  <c r="BJ2988" i="1"/>
  <c r="BL2986" i="1"/>
  <c r="BI2983" i="1"/>
  <c r="BK2981" i="1"/>
  <c r="BM2979" i="1"/>
  <c r="BH2978" i="1"/>
  <c r="BJ2976" i="1"/>
  <c r="BL2974" i="1"/>
  <c r="BI2971" i="1"/>
  <c r="BK2969" i="1"/>
  <c r="BM2967" i="1"/>
  <c r="BH2966" i="1"/>
  <c r="BJ2964" i="1"/>
  <c r="BL2962" i="1"/>
  <c r="BI2959" i="1"/>
  <c r="BK2957" i="1"/>
  <c r="BM2955" i="1"/>
  <c r="BH2954" i="1"/>
  <c r="BJ2952" i="1"/>
  <c r="BL2950" i="1"/>
  <c r="BI2947" i="1"/>
  <c r="BK2945" i="1"/>
  <c r="BM2943" i="1"/>
  <c r="BH2942" i="1"/>
  <c r="BJ2940" i="1"/>
  <c r="BL2938" i="1"/>
  <c r="BI2935" i="1"/>
  <c r="BK2933" i="1"/>
  <c r="BM2931" i="1"/>
  <c r="BH2930" i="1"/>
  <c r="BJ2928" i="1"/>
  <c r="BL2926" i="1"/>
  <c r="BI2923" i="1"/>
  <c r="BK2921" i="1"/>
  <c r="BM2919" i="1"/>
  <c r="BH2918" i="1"/>
  <c r="BJ2916" i="1"/>
  <c r="BL2914" i="1"/>
  <c r="BI2911" i="1"/>
  <c r="BK2909" i="1"/>
  <c r="BM2907" i="1"/>
  <c r="BH2906" i="1"/>
  <c r="BJ2904" i="1"/>
  <c r="BL2902" i="1"/>
  <c r="BI2899" i="1"/>
  <c r="BK2897" i="1"/>
  <c r="BM2895" i="1"/>
  <c r="BH2894" i="1"/>
  <c r="BJ2892" i="1"/>
  <c r="BL2890" i="1"/>
  <c r="BI2887" i="1"/>
  <c r="BK2885" i="1"/>
  <c r="BM2883" i="1"/>
  <c r="BH2882" i="1"/>
  <c r="BJ2880" i="1"/>
  <c r="BL2878" i="1"/>
  <c r="BI2875" i="1"/>
  <c r="BK2873" i="1"/>
  <c r="BJ3097" i="1"/>
  <c r="BJ3063" i="1"/>
  <c r="BM3051" i="1"/>
  <c r="BJ3048" i="1"/>
  <c r="BM3041" i="1"/>
  <c r="BJ3038" i="1"/>
  <c r="BI3033" i="1"/>
  <c r="BH3028" i="1"/>
  <c r="BM3015" i="1"/>
  <c r="BJ3012" i="1"/>
  <c r="BL3006" i="1"/>
  <c r="BK3005" i="1"/>
  <c r="BJ3004" i="1"/>
  <c r="BM3003" i="1"/>
  <c r="BL2999" i="1"/>
  <c r="BM2996" i="1"/>
  <c r="BH2995" i="1"/>
  <c r="BJ2993" i="1"/>
  <c r="BL2991" i="1"/>
  <c r="BI2988" i="1"/>
  <c r="BK2986" i="1"/>
  <c r="BM2984" i="1"/>
  <c r="BH2983" i="1"/>
  <c r="BJ2981" i="1"/>
  <c r="BL2979" i="1"/>
  <c r="BI2976" i="1"/>
  <c r="BK2974" i="1"/>
  <c r="BM2972" i="1"/>
  <c r="BH2971" i="1"/>
  <c r="BJ2969" i="1"/>
  <c r="BL2967" i="1"/>
  <c r="BI2964" i="1"/>
  <c r="BK2962" i="1"/>
  <c r="BM2960" i="1"/>
  <c r="BH2959" i="1"/>
  <c r="BJ2957" i="1"/>
  <c r="BL2955" i="1"/>
  <c r="BI2952" i="1"/>
  <c r="BK2950" i="1"/>
  <c r="BM2948" i="1"/>
  <c r="BH2947" i="1"/>
  <c r="BJ2945" i="1"/>
  <c r="BL2943" i="1"/>
  <c r="BI2940" i="1"/>
  <c r="BK2938" i="1"/>
  <c r="BM2936" i="1"/>
  <c r="BH2935" i="1"/>
  <c r="BJ2933" i="1"/>
  <c r="BL2931" i="1"/>
  <c r="BI2928" i="1"/>
  <c r="BK2926" i="1"/>
  <c r="BM2924" i="1"/>
  <c r="BH2923" i="1"/>
  <c r="BJ2921" i="1"/>
  <c r="BL2919" i="1"/>
  <c r="BI2916" i="1"/>
  <c r="BK2914" i="1"/>
  <c r="BM2912" i="1"/>
  <c r="BH2911" i="1"/>
  <c r="BJ2909" i="1"/>
  <c r="BL2907" i="1"/>
  <c r="BI2904" i="1"/>
  <c r="BK2902" i="1"/>
  <c r="BM2900" i="1"/>
  <c r="BH2899" i="1"/>
  <c r="BJ2897" i="1"/>
  <c r="BL2895" i="1"/>
  <c r="BI2892" i="1"/>
  <c r="BK2890" i="1"/>
  <c r="BM3110" i="1"/>
  <c r="BK3090" i="1"/>
  <c r="BH3063" i="1"/>
  <c r="BL3046" i="1"/>
  <c r="BK3041" i="1"/>
  <c r="BH3038" i="1"/>
  <c r="BN3038" i="1" s="1"/>
  <c r="BO3038" i="1" s="1"/>
  <c r="BL3010" i="1"/>
  <c r="BH3006" i="1"/>
  <c r="BI3004" i="1"/>
  <c r="BI3003" i="1"/>
  <c r="BL3002" i="1"/>
  <c r="BJ2999" i="1"/>
  <c r="BL2996" i="1"/>
  <c r="BI2993" i="1"/>
  <c r="BK2991" i="1"/>
  <c r="BM2989" i="1"/>
  <c r="BH2988" i="1"/>
  <c r="BJ2986" i="1"/>
  <c r="BL2984" i="1"/>
  <c r="BI2981" i="1"/>
  <c r="BK2979" i="1"/>
  <c r="BM2977" i="1"/>
  <c r="BH2976" i="1"/>
  <c r="BJ2974" i="1"/>
  <c r="BL2972" i="1"/>
  <c r="BI2969" i="1"/>
  <c r="BK2967" i="1"/>
  <c r="BM2965" i="1"/>
  <c r="BH2964" i="1"/>
  <c r="BJ2962" i="1"/>
  <c r="BL2960" i="1"/>
  <c r="BI2957" i="1"/>
  <c r="BK2955" i="1"/>
  <c r="BM2953" i="1"/>
  <c r="BH2952" i="1"/>
  <c r="BJ2950" i="1"/>
  <c r="BL2948" i="1"/>
  <c r="BI2945" i="1"/>
  <c r="BK2943" i="1"/>
  <c r="BM2941" i="1"/>
  <c r="BH2940" i="1"/>
  <c r="BJ2938" i="1"/>
  <c r="BL2936" i="1"/>
  <c r="BI2933" i="1"/>
  <c r="BK2931" i="1"/>
  <c r="BM2929" i="1"/>
  <c r="BH2928" i="1"/>
  <c r="BJ2926" i="1"/>
  <c r="BL2924" i="1"/>
  <c r="BI2921" i="1"/>
  <c r="BK2919" i="1"/>
  <c r="BM2917" i="1"/>
  <c r="BH2916" i="1"/>
  <c r="BJ2914" i="1"/>
  <c r="BL2912" i="1"/>
  <c r="BI2909" i="1"/>
  <c r="BK2907" i="1"/>
  <c r="BM2905" i="1"/>
  <c r="BH2904" i="1"/>
  <c r="BJ2902" i="1"/>
  <c r="BL2900" i="1"/>
  <c r="BI2897" i="1"/>
  <c r="BK2895" i="1"/>
  <c r="BM2893" i="1"/>
  <c r="BH2892" i="1"/>
  <c r="BJ2890" i="1"/>
  <c r="BL2888" i="1"/>
  <c r="BI2885" i="1"/>
  <c r="BK2883" i="1"/>
  <c r="BM2881" i="1"/>
  <c r="BH2880" i="1"/>
  <c r="BJ2878" i="1"/>
  <c r="BL2876" i="1"/>
  <c r="BI2873" i="1"/>
  <c r="BI3092" i="1"/>
  <c r="BL3081" i="1"/>
  <c r="BK3031" i="1"/>
  <c r="BM3007" i="1"/>
  <c r="BH3004" i="1"/>
  <c r="BH3003" i="1"/>
  <c r="BN3003" i="1" s="1"/>
  <c r="BO3003" i="1" s="1"/>
  <c r="BK3002" i="1"/>
  <c r="BI2999" i="1"/>
  <c r="BK2996" i="1"/>
  <c r="BM2994" i="1"/>
  <c r="BH2993" i="1"/>
  <c r="BJ2991" i="1"/>
  <c r="BL2989" i="1"/>
  <c r="BI2986" i="1"/>
  <c r="BK2984" i="1"/>
  <c r="BM2982" i="1"/>
  <c r="BH2981" i="1"/>
  <c r="BJ2979" i="1"/>
  <c r="BL2977" i="1"/>
  <c r="BI2974" i="1"/>
  <c r="BK2972" i="1"/>
  <c r="BM2970" i="1"/>
  <c r="BH2969" i="1"/>
  <c r="BJ2967" i="1"/>
  <c r="BL2965" i="1"/>
  <c r="BI2962" i="1"/>
  <c r="BK2960" i="1"/>
  <c r="BM2958" i="1"/>
  <c r="BH2957" i="1"/>
  <c r="BJ2955" i="1"/>
  <c r="BL2953" i="1"/>
  <c r="BI2950" i="1"/>
  <c r="BK2948" i="1"/>
  <c r="BM2946" i="1"/>
  <c r="BH2945" i="1"/>
  <c r="BJ2943" i="1"/>
  <c r="BL2941" i="1"/>
  <c r="BI2938" i="1"/>
  <c r="BK2936" i="1"/>
  <c r="BM2934" i="1"/>
  <c r="BH2933" i="1"/>
  <c r="BJ2931" i="1"/>
  <c r="BL2929" i="1"/>
  <c r="BI2926" i="1"/>
  <c r="BK2924" i="1"/>
  <c r="BM2922" i="1"/>
  <c r="BH2921" i="1"/>
  <c r="BN2921" i="1" s="1"/>
  <c r="BO2921" i="1" s="1"/>
  <c r="BJ2919" i="1"/>
  <c r="BL2917" i="1"/>
  <c r="BI2914" i="1"/>
  <c r="BK2912" i="1"/>
  <c r="BM2910" i="1"/>
  <c r="BH2909" i="1"/>
  <c r="BJ2907" i="1"/>
  <c r="BL2905" i="1"/>
  <c r="BI2902" i="1"/>
  <c r="BK2900" i="1"/>
  <c r="BM2898" i="1"/>
  <c r="BH2897" i="1"/>
  <c r="BN2897" i="1" s="1"/>
  <c r="BO2897" i="1" s="1"/>
  <c r="BJ2895" i="1"/>
  <c r="BL2893" i="1"/>
  <c r="BI2890" i="1"/>
  <c r="BL3036" i="1"/>
  <c r="BI3031" i="1"/>
  <c r="BK3007" i="1"/>
  <c r="BJ3002" i="1"/>
  <c r="BL3001" i="1"/>
  <c r="BH2999" i="1"/>
  <c r="BJ2996" i="1"/>
  <c r="BL2994" i="1"/>
  <c r="BI2991" i="1"/>
  <c r="BK2989" i="1"/>
  <c r="BM2987" i="1"/>
  <c r="BH2986" i="1"/>
  <c r="BJ2984" i="1"/>
  <c r="BL2982" i="1"/>
  <c r="BI2979" i="1"/>
  <c r="BK2977" i="1"/>
  <c r="BM2975" i="1"/>
  <c r="BH2974" i="1"/>
  <c r="BJ2972" i="1"/>
  <c r="BL2970" i="1"/>
  <c r="BI2967" i="1"/>
  <c r="BK2965" i="1"/>
  <c r="BM2963" i="1"/>
  <c r="BH2962" i="1"/>
  <c r="BJ2960" i="1"/>
  <c r="BL2958" i="1"/>
  <c r="BI2955" i="1"/>
  <c r="BK2953" i="1"/>
  <c r="BM2951" i="1"/>
  <c r="BH2950" i="1"/>
  <c r="BN2950" i="1" s="1"/>
  <c r="BO2950" i="1" s="1"/>
  <c r="BJ2948" i="1"/>
  <c r="BL2946" i="1"/>
  <c r="BI2943" i="1"/>
  <c r="BK2941" i="1"/>
  <c r="BM2939" i="1"/>
  <c r="BH2938" i="1"/>
  <c r="BN2938" i="1" s="1"/>
  <c r="BO2938" i="1" s="1"/>
  <c r="BJ2936" i="1"/>
  <c r="BL2934" i="1"/>
  <c r="BI2931" i="1"/>
  <c r="BK2929" i="1"/>
  <c r="BM2927" i="1"/>
  <c r="BH2926" i="1"/>
  <c r="BJ2924" i="1"/>
  <c r="BL2922" i="1"/>
  <c r="BI2919" i="1"/>
  <c r="BK2917" i="1"/>
  <c r="BM2915" i="1"/>
  <c r="BH2914" i="1"/>
  <c r="BJ2912" i="1"/>
  <c r="BL2910" i="1"/>
  <c r="BI2907" i="1"/>
  <c r="BK2905" i="1"/>
  <c r="BM2903" i="1"/>
  <c r="BH2902" i="1"/>
  <c r="BJ2900" i="1"/>
  <c r="BL2898" i="1"/>
  <c r="BI2895" i="1"/>
  <c r="BK2893" i="1"/>
  <c r="BM2891" i="1"/>
  <c r="BH2890" i="1"/>
  <c r="BN2890" i="1" s="1"/>
  <c r="BO2890" i="1" s="1"/>
  <c r="BJ2888" i="1"/>
  <c r="BL2886" i="1"/>
  <c r="BI2883" i="1"/>
  <c r="BK2881" i="1"/>
  <c r="BM2879" i="1"/>
  <c r="BH2878" i="1"/>
  <c r="BJ2876" i="1"/>
  <c r="BL2874" i="1"/>
  <c r="BJ3137" i="1"/>
  <c r="BI3072" i="1"/>
  <c r="BM3068" i="1"/>
  <c r="BI3057" i="1"/>
  <c r="BH3052" i="1"/>
  <c r="BN3052" i="1" s="1"/>
  <c r="BO3052" i="1" s="1"/>
  <c r="BM3039" i="1"/>
  <c r="BJ3036" i="1"/>
  <c r="BM3029" i="1"/>
  <c r="BJ3026" i="1"/>
  <c r="BI3021" i="1"/>
  <c r="BH3016" i="1"/>
  <c r="BI3007" i="1"/>
  <c r="BH3002" i="1"/>
  <c r="BK3001" i="1"/>
  <c r="BL2998" i="1"/>
  <c r="BI2996" i="1"/>
  <c r="BK2994" i="1"/>
  <c r="BM2992" i="1"/>
  <c r="BH2991" i="1"/>
  <c r="BN2991" i="1" s="1"/>
  <c r="BO2991" i="1" s="1"/>
  <c r="BJ2989" i="1"/>
  <c r="BL2987" i="1"/>
  <c r="BI2984" i="1"/>
  <c r="BK2982" i="1"/>
  <c r="BM2980" i="1"/>
  <c r="BH2979" i="1"/>
  <c r="BJ2977" i="1"/>
  <c r="BL2975" i="1"/>
  <c r="BI2972" i="1"/>
  <c r="BK2970" i="1"/>
  <c r="BM2968" i="1"/>
  <c r="BH2967" i="1"/>
  <c r="BJ2965" i="1"/>
  <c r="BL2963" i="1"/>
  <c r="BI2960" i="1"/>
  <c r="BK2958" i="1"/>
  <c r="BM2956" i="1"/>
  <c r="BH2955" i="1"/>
  <c r="BJ2953" i="1"/>
  <c r="BL2951" i="1"/>
  <c r="BI2948" i="1"/>
  <c r="BK2946" i="1"/>
  <c r="BM2944" i="1"/>
  <c r="BH2943" i="1"/>
  <c r="BJ2941" i="1"/>
  <c r="BL2939" i="1"/>
  <c r="BI2936" i="1"/>
  <c r="BK2934" i="1"/>
  <c r="BM2932" i="1"/>
  <c r="BH2931" i="1"/>
  <c r="BN2931" i="1" s="1"/>
  <c r="BO2931" i="1" s="1"/>
  <c r="BJ2929" i="1"/>
  <c r="BL2927" i="1"/>
  <c r="BI2924" i="1"/>
  <c r="BK2922" i="1"/>
  <c r="BM2920" i="1"/>
  <c r="BH2919" i="1"/>
  <c r="BN2919" i="1" s="1"/>
  <c r="BO2919" i="1" s="1"/>
  <c r="BJ2917" i="1"/>
  <c r="BL2915" i="1"/>
  <c r="BI2912" i="1"/>
  <c r="BK2910" i="1"/>
  <c r="BM2908" i="1"/>
  <c r="BH2907" i="1"/>
  <c r="BJ2905" i="1"/>
  <c r="BL2903" i="1"/>
  <c r="BI2900" i="1"/>
  <c r="BK2898" i="1"/>
  <c r="BM2896" i="1"/>
  <c r="BH2895" i="1"/>
  <c r="BJ2893" i="1"/>
  <c r="BL2891" i="1"/>
  <c r="BI2888" i="1"/>
  <c r="BK2886" i="1"/>
  <c r="BM2884" i="1"/>
  <c r="BH2883" i="1"/>
  <c r="BJ2881" i="1"/>
  <c r="BL2879" i="1"/>
  <c r="BI2876" i="1"/>
  <c r="BK2874" i="1"/>
  <c r="BH3087" i="1"/>
  <c r="BI3068" i="1"/>
  <c r="BL3034" i="1"/>
  <c r="BK3029" i="1"/>
  <c r="BH3026" i="1"/>
  <c r="BJ3008" i="1"/>
  <c r="BJ3001" i="1"/>
  <c r="BK2998" i="1"/>
  <c r="BH2996" i="1"/>
  <c r="BJ2994" i="1"/>
  <c r="BL2992" i="1"/>
  <c r="BI2989" i="1"/>
  <c r="BK2987" i="1"/>
  <c r="BM2985" i="1"/>
  <c r="BH2984" i="1"/>
  <c r="BJ2982" i="1"/>
  <c r="BL2980" i="1"/>
  <c r="BI2977" i="1"/>
  <c r="BK2975" i="1"/>
  <c r="BM2973" i="1"/>
  <c r="BH2972" i="1"/>
  <c r="BJ2970" i="1"/>
  <c r="BL2968" i="1"/>
  <c r="BI2965" i="1"/>
  <c r="BK2963" i="1"/>
  <c r="BM2961" i="1"/>
  <c r="BH2960" i="1"/>
  <c r="BJ2958" i="1"/>
  <c r="BL2956" i="1"/>
  <c r="BI2953" i="1"/>
  <c r="BK2951" i="1"/>
  <c r="BM2949" i="1"/>
  <c r="BH2948" i="1"/>
  <c r="BJ2946" i="1"/>
  <c r="BL2944" i="1"/>
  <c r="BI2941" i="1"/>
  <c r="BK2939" i="1"/>
  <c r="BM2937" i="1"/>
  <c r="BH2936" i="1"/>
  <c r="BJ2934" i="1"/>
  <c r="BL2932" i="1"/>
  <c r="BI2929" i="1"/>
  <c r="BK2927" i="1"/>
  <c r="BM2925" i="1"/>
  <c r="BH2924" i="1"/>
  <c r="BJ2922" i="1"/>
  <c r="BL2920" i="1"/>
  <c r="BI2917" i="1"/>
  <c r="BK2915" i="1"/>
  <c r="BM2913" i="1"/>
  <c r="BH2912" i="1"/>
  <c r="BJ2910" i="1"/>
  <c r="BL2908" i="1"/>
  <c r="BI2905" i="1"/>
  <c r="BK2903" i="1"/>
  <c r="BM2901" i="1"/>
  <c r="BH2900" i="1"/>
  <c r="BJ2898" i="1"/>
  <c r="BL2896" i="1"/>
  <c r="BI2893" i="1"/>
  <c r="BK2891" i="1"/>
  <c r="BM2889" i="1"/>
  <c r="BH2888" i="1"/>
  <c r="BJ2886" i="1"/>
  <c r="BL2884" i="1"/>
  <c r="BI2881" i="1"/>
  <c r="BK2879" i="1"/>
  <c r="BM2877" i="1"/>
  <c r="BH2876" i="1"/>
  <c r="BJ2874" i="1"/>
  <c r="BL2872" i="1"/>
  <c r="BI3055" i="1"/>
  <c r="BL3024" i="1"/>
  <c r="BI3019" i="1"/>
  <c r="BL3000" i="1"/>
  <c r="BI2998" i="1"/>
  <c r="BM2995" i="1"/>
  <c r="BH2994" i="1"/>
  <c r="BJ2992" i="1"/>
  <c r="BL2990" i="1"/>
  <c r="BI2987" i="1"/>
  <c r="BK2985" i="1"/>
  <c r="BM2983" i="1"/>
  <c r="BH2982" i="1"/>
  <c r="BJ2980" i="1"/>
  <c r="BL2978" i="1"/>
  <c r="BI2975" i="1"/>
  <c r="BK2973" i="1"/>
  <c r="BM2971" i="1"/>
  <c r="BH2970" i="1"/>
  <c r="BJ2968" i="1"/>
  <c r="BL2966" i="1"/>
  <c r="BI2963" i="1"/>
  <c r="BK2961" i="1"/>
  <c r="BM2959" i="1"/>
  <c r="BH2958" i="1"/>
  <c r="BN2958" i="1" s="1"/>
  <c r="BO2958" i="1" s="1"/>
  <c r="BJ2956" i="1"/>
  <c r="BL2954" i="1"/>
  <c r="BI2951" i="1"/>
  <c r="BK2949" i="1"/>
  <c r="BM2947" i="1"/>
  <c r="BH2946" i="1"/>
  <c r="BJ2944" i="1"/>
  <c r="BL2942" i="1"/>
  <c r="BI2939" i="1"/>
  <c r="BK2937" i="1"/>
  <c r="BM2935" i="1"/>
  <c r="BH2934" i="1"/>
  <c r="BJ2932" i="1"/>
  <c r="BL2930" i="1"/>
  <c r="BI2927" i="1"/>
  <c r="BK2925" i="1"/>
  <c r="BM2923" i="1"/>
  <c r="BH2922" i="1"/>
  <c r="BJ2920" i="1"/>
  <c r="BL2918" i="1"/>
  <c r="BI2915" i="1"/>
  <c r="BK2913" i="1"/>
  <c r="BM2911" i="1"/>
  <c r="BH2910" i="1"/>
  <c r="BN2910" i="1" s="1"/>
  <c r="BO2910" i="1" s="1"/>
  <c r="BJ2908" i="1"/>
  <c r="BL2906" i="1"/>
  <c r="BI2903" i="1"/>
  <c r="BK2901" i="1"/>
  <c r="BM2899" i="1"/>
  <c r="BH2898" i="1"/>
  <c r="BJ2896" i="1"/>
  <c r="BL2894" i="1"/>
  <c r="BI2891" i="1"/>
  <c r="BK2889" i="1"/>
  <c r="BM2887" i="1"/>
  <c r="BH2886" i="1"/>
  <c r="BJ2884" i="1"/>
  <c r="BL2882" i="1"/>
  <c r="BI2879" i="1"/>
  <c r="BK2877" i="1"/>
  <c r="BM2875" i="1"/>
  <c r="BH2874" i="1"/>
  <c r="BL3058" i="1"/>
  <c r="BK3053" i="1"/>
  <c r="BH3050" i="1"/>
  <c r="BL3022" i="1"/>
  <c r="BK3017" i="1"/>
  <c r="BH3014" i="1"/>
  <c r="BK3009" i="1"/>
  <c r="BI3000" i="1"/>
  <c r="BK2997" i="1"/>
  <c r="BK2995" i="1"/>
  <c r="BM2993" i="1"/>
  <c r="BH2992" i="1"/>
  <c r="BJ2990" i="1"/>
  <c r="BL2988" i="1"/>
  <c r="BI2985" i="1"/>
  <c r="BK2983" i="1"/>
  <c r="BM2981" i="1"/>
  <c r="BH2980" i="1"/>
  <c r="BJ2978" i="1"/>
  <c r="BL2976" i="1"/>
  <c r="BI2973" i="1"/>
  <c r="BK2971" i="1"/>
  <c r="BM2969" i="1"/>
  <c r="BH2968" i="1"/>
  <c r="BJ2966" i="1"/>
  <c r="BL2964" i="1"/>
  <c r="BI2961" i="1"/>
  <c r="BK2959" i="1"/>
  <c r="BM2957" i="1"/>
  <c r="BH2956" i="1"/>
  <c r="BN2956" i="1" s="1"/>
  <c r="BO2956" i="1" s="1"/>
  <c r="BJ2954" i="1"/>
  <c r="BL2952" i="1"/>
  <c r="BI2949" i="1"/>
  <c r="BK2947" i="1"/>
  <c r="BM2945" i="1"/>
  <c r="BH2944" i="1"/>
  <c r="BJ2942" i="1"/>
  <c r="BL2940" i="1"/>
  <c r="BI2937" i="1"/>
  <c r="BK2935" i="1"/>
  <c r="BM2933" i="1"/>
  <c r="BH2932" i="1"/>
  <c r="BJ2930" i="1"/>
  <c r="BL2928" i="1"/>
  <c r="BI2925" i="1"/>
  <c r="BK2923" i="1"/>
  <c r="BM2921" i="1"/>
  <c r="BH2920" i="1"/>
  <c r="BJ2918" i="1"/>
  <c r="BL2916" i="1"/>
  <c r="BI2913" i="1"/>
  <c r="BK2911" i="1"/>
  <c r="BM2909" i="1"/>
  <c r="BH2908" i="1"/>
  <c r="BJ2906" i="1"/>
  <c r="BL2904" i="1"/>
  <c r="BI2901" i="1"/>
  <c r="BK2899" i="1"/>
  <c r="BM2897" i="1"/>
  <c r="BH2896" i="1"/>
  <c r="BN2896" i="1" s="1"/>
  <c r="BO2896" i="1" s="1"/>
  <c r="BJ2894" i="1"/>
  <c r="BL2892" i="1"/>
  <c r="BI2889" i="1"/>
  <c r="BK2887" i="1"/>
  <c r="BM2885" i="1"/>
  <c r="BH2884" i="1"/>
  <c r="BJ2882" i="1"/>
  <c r="BL2880" i="1"/>
  <c r="BI2877" i="1"/>
  <c r="BK2875" i="1"/>
  <c r="BM2873" i="1"/>
  <c r="BL2971" i="1"/>
  <c r="BK2966" i="1"/>
  <c r="BH2963" i="1"/>
  <c r="BL2935" i="1"/>
  <c r="BK2930" i="1"/>
  <c r="BH2927" i="1"/>
  <c r="BN2927" i="1" s="1"/>
  <c r="BO2927" i="1" s="1"/>
  <c r="BM2904" i="1"/>
  <c r="BJ2901" i="1"/>
  <c r="BM2894" i="1"/>
  <c r="BJ2891" i="1"/>
  <c r="BM2888" i="1"/>
  <c r="BJ2877" i="1"/>
  <c r="BH2871" i="1"/>
  <c r="BN2871" i="1" s="1"/>
  <c r="BO2871" i="1" s="1"/>
  <c r="BJ2869" i="1"/>
  <c r="BL2867" i="1"/>
  <c r="BI2864" i="1"/>
  <c r="BK2862" i="1"/>
  <c r="BM2860" i="1"/>
  <c r="BH2859" i="1"/>
  <c r="BJ2857" i="1"/>
  <c r="BL2855" i="1"/>
  <c r="BI2852" i="1"/>
  <c r="BK2850" i="1"/>
  <c r="BM2848" i="1"/>
  <c r="BH2847" i="1"/>
  <c r="BJ2845" i="1"/>
  <c r="BL2843" i="1"/>
  <c r="BI2840" i="1"/>
  <c r="BK2838" i="1"/>
  <c r="BM2836" i="1"/>
  <c r="BH2835" i="1"/>
  <c r="BJ2833" i="1"/>
  <c r="BL2831" i="1"/>
  <c r="BI2828" i="1"/>
  <c r="BK2826" i="1"/>
  <c r="BM2824" i="1"/>
  <c r="BH2823" i="1"/>
  <c r="BJ2821" i="1"/>
  <c r="BL2819" i="1"/>
  <c r="BI2816" i="1"/>
  <c r="BK2814" i="1"/>
  <c r="BM2812" i="1"/>
  <c r="BH2811" i="1"/>
  <c r="BN2811" i="1" s="1"/>
  <c r="BO2811" i="1" s="1"/>
  <c r="BJ2809" i="1"/>
  <c r="BL2807" i="1"/>
  <c r="BI2804" i="1"/>
  <c r="BK2802" i="1"/>
  <c r="BM2800" i="1"/>
  <c r="BH2799" i="1"/>
  <c r="BJ2797" i="1"/>
  <c r="BL2795" i="1"/>
  <c r="BI2792" i="1"/>
  <c r="BK2790" i="1"/>
  <c r="BM2788" i="1"/>
  <c r="BH2787" i="1"/>
  <c r="BJ2785" i="1"/>
  <c r="BL2783" i="1"/>
  <c r="BI2780" i="1"/>
  <c r="BK2778" i="1"/>
  <c r="BJ3107" i="1"/>
  <c r="BM3100" i="1"/>
  <c r="BH3040" i="1"/>
  <c r="BK2992" i="1"/>
  <c r="BK2956" i="1"/>
  <c r="BK2920" i="1"/>
  <c r="BL2899" i="1"/>
  <c r="BK2894" i="1"/>
  <c r="BH2891" i="1"/>
  <c r="BN2891" i="1" s="1"/>
  <c r="BO2891" i="1" s="1"/>
  <c r="BK2888" i="1"/>
  <c r="BL2883" i="1"/>
  <c r="BI2869" i="1"/>
  <c r="BK2867" i="1"/>
  <c r="BM2865" i="1"/>
  <c r="BH2864" i="1"/>
  <c r="BJ2862" i="1"/>
  <c r="BL2860" i="1"/>
  <c r="BI2857" i="1"/>
  <c r="BK2855" i="1"/>
  <c r="BM2853" i="1"/>
  <c r="BH2852" i="1"/>
  <c r="BJ2850" i="1"/>
  <c r="BL2848" i="1"/>
  <c r="BI2845" i="1"/>
  <c r="BK2843" i="1"/>
  <c r="BM2841" i="1"/>
  <c r="BH2840" i="1"/>
  <c r="BJ2838" i="1"/>
  <c r="BL2836" i="1"/>
  <c r="BI2833" i="1"/>
  <c r="BK2831" i="1"/>
  <c r="BM2829" i="1"/>
  <c r="BH2828" i="1"/>
  <c r="BN2828" i="1" s="1"/>
  <c r="BO2828" i="1" s="1"/>
  <c r="BJ2826" i="1"/>
  <c r="BL2824" i="1"/>
  <c r="BI2821" i="1"/>
  <c r="BK2819" i="1"/>
  <c r="BM2817" i="1"/>
  <c r="BH2816" i="1"/>
  <c r="BJ2814" i="1"/>
  <c r="BL2812" i="1"/>
  <c r="BI2809" i="1"/>
  <c r="BK2807" i="1"/>
  <c r="BM2805" i="1"/>
  <c r="BH2804" i="1"/>
  <c r="BJ2802" i="1"/>
  <c r="BL2800" i="1"/>
  <c r="BI2797" i="1"/>
  <c r="BK2795" i="1"/>
  <c r="BM2793" i="1"/>
  <c r="BH2792" i="1"/>
  <c r="BJ2790" i="1"/>
  <c r="BL2788" i="1"/>
  <c r="BK3062" i="1"/>
  <c r="BM3053" i="1"/>
  <c r="BJ3024" i="1"/>
  <c r="BI2992" i="1"/>
  <c r="BL2961" i="1"/>
  <c r="BI2956" i="1"/>
  <c r="BL2925" i="1"/>
  <c r="BI2920" i="1"/>
  <c r="BJ2883" i="1"/>
  <c r="BK2878" i="1"/>
  <c r="BM2872" i="1"/>
  <c r="BM2870" i="1"/>
  <c r="BH2869" i="1"/>
  <c r="BJ2867" i="1"/>
  <c r="BL2865" i="1"/>
  <c r="BI2862" i="1"/>
  <c r="BK2860" i="1"/>
  <c r="BM2858" i="1"/>
  <c r="BH2857" i="1"/>
  <c r="BJ2855" i="1"/>
  <c r="BL2853" i="1"/>
  <c r="BI2850" i="1"/>
  <c r="BK2848" i="1"/>
  <c r="BM2846" i="1"/>
  <c r="BH2845" i="1"/>
  <c r="BJ2843" i="1"/>
  <c r="BL2841" i="1"/>
  <c r="BI2838" i="1"/>
  <c r="BK2836" i="1"/>
  <c r="BM2834" i="1"/>
  <c r="BH2833" i="1"/>
  <c r="BJ2831" i="1"/>
  <c r="BL2829" i="1"/>
  <c r="BI2826" i="1"/>
  <c r="BK2824" i="1"/>
  <c r="BM2822" i="1"/>
  <c r="BH2821" i="1"/>
  <c r="BN2821" i="1" s="1"/>
  <c r="BO2821" i="1" s="1"/>
  <c r="BJ2819" i="1"/>
  <c r="BL2817" i="1"/>
  <c r="BI2814" i="1"/>
  <c r="BK2812" i="1"/>
  <c r="BM2810" i="1"/>
  <c r="BH2809" i="1"/>
  <c r="BJ2807" i="1"/>
  <c r="BL2805" i="1"/>
  <c r="BI2802" i="1"/>
  <c r="BK2800" i="1"/>
  <c r="BM2798" i="1"/>
  <c r="BH2797" i="1"/>
  <c r="BJ2795" i="1"/>
  <c r="BL2793" i="1"/>
  <c r="BI2790" i="1"/>
  <c r="BK2788" i="1"/>
  <c r="BM2786" i="1"/>
  <c r="BH2785" i="1"/>
  <c r="BJ2783" i="1"/>
  <c r="BL2781" i="1"/>
  <c r="BI2778" i="1"/>
  <c r="BK3055" i="1"/>
  <c r="BL2997" i="1"/>
  <c r="BM2990" i="1"/>
  <c r="BJ2987" i="1"/>
  <c r="BI2982" i="1"/>
  <c r="BH2977" i="1"/>
  <c r="BM2964" i="1"/>
  <c r="BJ2961" i="1"/>
  <c r="BM2954" i="1"/>
  <c r="BJ2951" i="1"/>
  <c r="BI2946" i="1"/>
  <c r="BH2941" i="1"/>
  <c r="BM2928" i="1"/>
  <c r="BJ2925" i="1"/>
  <c r="BM2918" i="1"/>
  <c r="BJ2915" i="1"/>
  <c r="BL2889" i="1"/>
  <c r="BI2878" i="1"/>
  <c r="BK2872" i="1"/>
  <c r="BL2870" i="1"/>
  <c r="BI2867" i="1"/>
  <c r="BK2865" i="1"/>
  <c r="BM2863" i="1"/>
  <c r="BH2862" i="1"/>
  <c r="BJ2860" i="1"/>
  <c r="BL2858" i="1"/>
  <c r="BI2855" i="1"/>
  <c r="BK2853" i="1"/>
  <c r="BM2851" i="1"/>
  <c r="BH2850" i="1"/>
  <c r="BJ2848" i="1"/>
  <c r="BL2846" i="1"/>
  <c r="BI2843" i="1"/>
  <c r="BK2841" i="1"/>
  <c r="BM2839" i="1"/>
  <c r="BH2838" i="1"/>
  <c r="BN2838" i="1" s="1"/>
  <c r="BO2838" i="1" s="1"/>
  <c r="BJ2836" i="1"/>
  <c r="BL2834" i="1"/>
  <c r="BI2831" i="1"/>
  <c r="BK2829" i="1"/>
  <c r="BM2827" i="1"/>
  <c r="BH2826" i="1"/>
  <c r="BJ2824" i="1"/>
  <c r="BL2822" i="1"/>
  <c r="BI2819" i="1"/>
  <c r="BK2817" i="1"/>
  <c r="BM2815" i="1"/>
  <c r="BH2814" i="1"/>
  <c r="BJ2812" i="1"/>
  <c r="BL2810" i="1"/>
  <c r="BI2807" i="1"/>
  <c r="BK2805" i="1"/>
  <c r="BM2803" i="1"/>
  <c r="BH2802" i="1"/>
  <c r="BJ2800" i="1"/>
  <c r="BL2798" i="1"/>
  <c r="BI2795" i="1"/>
  <c r="BK2793" i="1"/>
  <c r="BM2791" i="1"/>
  <c r="BH2790" i="1"/>
  <c r="BJ2788" i="1"/>
  <c r="BL2786" i="1"/>
  <c r="BI2783" i="1"/>
  <c r="BK2781" i="1"/>
  <c r="BM2779" i="1"/>
  <c r="BH2778" i="1"/>
  <c r="BM3017" i="1"/>
  <c r="BL2995" i="1"/>
  <c r="BK2990" i="1"/>
  <c r="BH2987" i="1"/>
  <c r="BL2959" i="1"/>
  <c r="BK2954" i="1"/>
  <c r="BH2951" i="1"/>
  <c r="BL2923" i="1"/>
  <c r="BK2918" i="1"/>
  <c r="BH2915" i="1"/>
  <c r="BN2915" i="1" s="1"/>
  <c r="BO2915" i="1" s="1"/>
  <c r="BI2910" i="1"/>
  <c r="BH2905" i="1"/>
  <c r="BM2892" i="1"/>
  <c r="BJ2889" i="1"/>
  <c r="BK2884" i="1"/>
  <c r="BJ2879" i="1"/>
  <c r="BM2874" i="1"/>
  <c r="BJ2873" i="1"/>
  <c r="BJ2872" i="1"/>
  <c r="BK2870" i="1"/>
  <c r="BM2868" i="1"/>
  <c r="BH2867" i="1"/>
  <c r="BJ2865" i="1"/>
  <c r="BL2863" i="1"/>
  <c r="BI2860" i="1"/>
  <c r="BK2858" i="1"/>
  <c r="BM2856" i="1"/>
  <c r="BH2855" i="1"/>
  <c r="BJ2853" i="1"/>
  <c r="BL2851" i="1"/>
  <c r="BI2848" i="1"/>
  <c r="BK2846" i="1"/>
  <c r="BM2844" i="1"/>
  <c r="BH2843" i="1"/>
  <c r="BJ2841" i="1"/>
  <c r="BL2839" i="1"/>
  <c r="BI2836" i="1"/>
  <c r="BK2834" i="1"/>
  <c r="BM2832" i="1"/>
  <c r="BH2831" i="1"/>
  <c r="BJ2829" i="1"/>
  <c r="BL2827" i="1"/>
  <c r="BI2824" i="1"/>
  <c r="BK2822" i="1"/>
  <c r="BM2820" i="1"/>
  <c r="BH2819" i="1"/>
  <c r="BJ2817" i="1"/>
  <c r="BL2815" i="1"/>
  <c r="BI2812" i="1"/>
  <c r="BK2810" i="1"/>
  <c r="BM2808" i="1"/>
  <c r="BH2807" i="1"/>
  <c r="BJ2805" i="1"/>
  <c r="BL2803" i="1"/>
  <c r="BI2800" i="1"/>
  <c r="BK2798" i="1"/>
  <c r="BM2796" i="1"/>
  <c r="BH2795" i="1"/>
  <c r="BJ2793" i="1"/>
  <c r="BL2791" i="1"/>
  <c r="BI2788" i="1"/>
  <c r="BH3118" i="1"/>
  <c r="BK3019" i="1"/>
  <c r="BM3000" i="1"/>
  <c r="BK2980" i="1"/>
  <c r="BK2944" i="1"/>
  <c r="BI2884" i="1"/>
  <c r="BH2879" i="1"/>
  <c r="BN2879" i="1" s="1"/>
  <c r="BO2879" i="1" s="1"/>
  <c r="BI2874" i="1"/>
  <c r="BH2873" i="1"/>
  <c r="BN2873" i="1" s="1"/>
  <c r="BO2873" i="1" s="1"/>
  <c r="BI2872" i="1"/>
  <c r="BJ2870" i="1"/>
  <c r="BL2868" i="1"/>
  <c r="BI2865" i="1"/>
  <c r="BK2863" i="1"/>
  <c r="BM2861" i="1"/>
  <c r="BH2860" i="1"/>
  <c r="BJ2858" i="1"/>
  <c r="BL2856" i="1"/>
  <c r="BI2853" i="1"/>
  <c r="BK2851" i="1"/>
  <c r="BM2849" i="1"/>
  <c r="BH2848" i="1"/>
  <c r="BJ2846" i="1"/>
  <c r="BL2844" i="1"/>
  <c r="BI2841" i="1"/>
  <c r="BK2839" i="1"/>
  <c r="BM2837" i="1"/>
  <c r="BH2836" i="1"/>
  <c r="BN2836" i="1" s="1"/>
  <c r="BO2836" i="1" s="1"/>
  <c r="BJ2834" i="1"/>
  <c r="BL2832" i="1"/>
  <c r="BI2829" i="1"/>
  <c r="BK2827" i="1"/>
  <c r="BM2825" i="1"/>
  <c r="BH2824" i="1"/>
  <c r="BJ2822" i="1"/>
  <c r="BL2820" i="1"/>
  <c r="BI2817" i="1"/>
  <c r="BK2815" i="1"/>
  <c r="BM2813" i="1"/>
  <c r="BH2812" i="1"/>
  <c r="BJ2810" i="1"/>
  <c r="BL2808" i="1"/>
  <c r="BI2805" i="1"/>
  <c r="BK2803" i="1"/>
  <c r="BM2801" i="1"/>
  <c r="BH2800" i="1"/>
  <c r="BJ2798" i="1"/>
  <c r="BL2796" i="1"/>
  <c r="BI2793" i="1"/>
  <c r="BK2791" i="1"/>
  <c r="BM2789" i="1"/>
  <c r="BH2788" i="1"/>
  <c r="BJ2786" i="1"/>
  <c r="BL2784" i="1"/>
  <c r="BI2781" i="1"/>
  <c r="BK2779" i="1"/>
  <c r="BJ3000" i="1"/>
  <c r="BL2985" i="1"/>
  <c r="BI2980" i="1"/>
  <c r="BL2949" i="1"/>
  <c r="BI2944" i="1"/>
  <c r="BL2913" i="1"/>
  <c r="BK2908" i="1"/>
  <c r="BJ2885" i="1"/>
  <c r="BM2880" i="1"/>
  <c r="BL2875" i="1"/>
  <c r="BH2872" i="1"/>
  <c r="BI2870" i="1"/>
  <c r="BK2868" i="1"/>
  <c r="BM2866" i="1"/>
  <c r="BH2865" i="1"/>
  <c r="BJ2863" i="1"/>
  <c r="BL2861" i="1"/>
  <c r="BI2858" i="1"/>
  <c r="BK2856" i="1"/>
  <c r="BM2854" i="1"/>
  <c r="BH2853" i="1"/>
  <c r="BJ2851" i="1"/>
  <c r="BL2849" i="1"/>
  <c r="BI2846" i="1"/>
  <c r="BK2844" i="1"/>
  <c r="BM2842" i="1"/>
  <c r="BH2841" i="1"/>
  <c r="BN2841" i="1" s="1"/>
  <c r="BO2841" i="1" s="1"/>
  <c r="BJ2839" i="1"/>
  <c r="BL2837" i="1"/>
  <c r="BI2834" i="1"/>
  <c r="BK2832" i="1"/>
  <c r="BM2830" i="1"/>
  <c r="BH2829" i="1"/>
  <c r="BN2829" i="1" s="1"/>
  <c r="BO2829" i="1" s="1"/>
  <c r="BJ2827" i="1"/>
  <c r="BL2825" i="1"/>
  <c r="BI2822" i="1"/>
  <c r="BK2820" i="1"/>
  <c r="BM2818" i="1"/>
  <c r="BH2817" i="1"/>
  <c r="BJ2815" i="1"/>
  <c r="BL2813" i="1"/>
  <c r="BI2810" i="1"/>
  <c r="BK2808" i="1"/>
  <c r="BM2806" i="1"/>
  <c r="BH2805" i="1"/>
  <c r="BJ2803" i="1"/>
  <c r="BL2801" i="1"/>
  <c r="BI2798" i="1"/>
  <c r="BK2796" i="1"/>
  <c r="BM2794" i="1"/>
  <c r="BH2793" i="1"/>
  <c r="BJ2791" i="1"/>
  <c r="BL2789" i="1"/>
  <c r="BI2786" i="1"/>
  <c r="BK2784" i="1"/>
  <c r="BM2782" i="1"/>
  <c r="BH2781" i="1"/>
  <c r="BJ2779" i="1"/>
  <c r="BL2777" i="1"/>
  <c r="BJ3050" i="1"/>
  <c r="BJ2998" i="1"/>
  <c r="BM2988" i="1"/>
  <c r="BJ2985" i="1"/>
  <c r="BM2978" i="1"/>
  <c r="BJ2975" i="1"/>
  <c r="BI2970" i="1"/>
  <c r="BH2965" i="1"/>
  <c r="BM2952" i="1"/>
  <c r="BJ2949" i="1"/>
  <c r="BM2942" i="1"/>
  <c r="BJ2939" i="1"/>
  <c r="BI2934" i="1"/>
  <c r="BH2929" i="1"/>
  <c r="BM2916" i="1"/>
  <c r="BJ2913" i="1"/>
  <c r="BI2908" i="1"/>
  <c r="BH2885" i="1"/>
  <c r="BI2880" i="1"/>
  <c r="BH2875" i="1"/>
  <c r="BM2871" i="1"/>
  <c r="BH2870" i="1"/>
  <c r="BJ2868" i="1"/>
  <c r="BL2866" i="1"/>
  <c r="BI2863" i="1"/>
  <c r="BK2861" i="1"/>
  <c r="BM2859" i="1"/>
  <c r="BH2858" i="1"/>
  <c r="BJ2856" i="1"/>
  <c r="BL2854" i="1"/>
  <c r="BI2851" i="1"/>
  <c r="BK2849" i="1"/>
  <c r="BM2847" i="1"/>
  <c r="BH2846" i="1"/>
  <c r="BJ2844" i="1"/>
  <c r="BL2842" i="1"/>
  <c r="BI2839" i="1"/>
  <c r="BK2837" i="1"/>
  <c r="BM2835" i="1"/>
  <c r="BH2834" i="1"/>
  <c r="BJ2832" i="1"/>
  <c r="BL2830" i="1"/>
  <c r="BI2827" i="1"/>
  <c r="BK2825" i="1"/>
  <c r="BM2823" i="1"/>
  <c r="BH2822" i="1"/>
  <c r="BJ2820" i="1"/>
  <c r="BL2818" i="1"/>
  <c r="BI2815" i="1"/>
  <c r="BK2813" i="1"/>
  <c r="BM2811" i="1"/>
  <c r="BH2810" i="1"/>
  <c r="BJ2808" i="1"/>
  <c r="BL2806" i="1"/>
  <c r="BI2803" i="1"/>
  <c r="BK2801" i="1"/>
  <c r="BM2799" i="1"/>
  <c r="BH2798" i="1"/>
  <c r="BJ2796" i="1"/>
  <c r="BL2794" i="1"/>
  <c r="BI2791" i="1"/>
  <c r="BK2789" i="1"/>
  <c r="BM2787" i="1"/>
  <c r="BH2786" i="1"/>
  <c r="BJ2784" i="1"/>
  <c r="BL2782" i="1"/>
  <c r="BI2779" i="1"/>
  <c r="BJ3014" i="1"/>
  <c r="BK2968" i="1"/>
  <c r="BK2932" i="1"/>
  <c r="BK2906" i="1"/>
  <c r="BH2903" i="1"/>
  <c r="BI2886" i="1"/>
  <c r="BH2881" i="1"/>
  <c r="BK2876" i="1"/>
  <c r="BK2871" i="1"/>
  <c r="BM2869" i="1"/>
  <c r="BH2868" i="1"/>
  <c r="BJ2866" i="1"/>
  <c r="BL2864" i="1"/>
  <c r="BI2861" i="1"/>
  <c r="BK2859" i="1"/>
  <c r="BM2857" i="1"/>
  <c r="BH2856" i="1"/>
  <c r="BJ2854" i="1"/>
  <c r="BL2852" i="1"/>
  <c r="BI2849" i="1"/>
  <c r="BK2847" i="1"/>
  <c r="BM2845" i="1"/>
  <c r="BH2844" i="1"/>
  <c r="BJ2842" i="1"/>
  <c r="BL2840" i="1"/>
  <c r="BI2837" i="1"/>
  <c r="BK2835" i="1"/>
  <c r="BM2833" i="1"/>
  <c r="BH2832" i="1"/>
  <c r="BJ2830" i="1"/>
  <c r="BL2828" i="1"/>
  <c r="BI2825" i="1"/>
  <c r="BK2823" i="1"/>
  <c r="BM2821" i="1"/>
  <c r="BH2820" i="1"/>
  <c r="BJ2818" i="1"/>
  <c r="BL2816" i="1"/>
  <c r="BI2813" i="1"/>
  <c r="BK2811" i="1"/>
  <c r="BM2809" i="1"/>
  <c r="BH2808" i="1"/>
  <c r="BJ2806" i="1"/>
  <c r="BL2804" i="1"/>
  <c r="BI2801" i="1"/>
  <c r="BK2799" i="1"/>
  <c r="BM2797" i="1"/>
  <c r="BH2796" i="1"/>
  <c r="BJ2794" i="1"/>
  <c r="BL2792" i="1"/>
  <c r="BI2789" i="1"/>
  <c r="BK2787" i="1"/>
  <c r="BM2785" i="1"/>
  <c r="BH2784" i="1"/>
  <c r="BJ2782" i="1"/>
  <c r="BL2780" i="1"/>
  <c r="BI3045" i="1"/>
  <c r="BM3027" i="1"/>
  <c r="BH3001" i="1"/>
  <c r="BN3001" i="1" s="1"/>
  <c r="BO3001" i="1" s="1"/>
  <c r="BL2973" i="1"/>
  <c r="BI2968" i="1"/>
  <c r="BL2937" i="1"/>
  <c r="BI2932" i="1"/>
  <c r="BK2896" i="1"/>
  <c r="BL2887" i="1"/>
  <c r="BM2882" i="1"/>
  <c r="BJ2871" i="1"/>
  <c r="BL2869" i="1"/>
  <c r="BI2866" i="1"/>
  <c r="BK2864" i="1"/>
  <c r="BM2862" i="1"/>
  <c r="BH2861" i="1"/>
  <c r="BN2861" i="1" s="1"/>
  <c r="BO2861" i="1" s="1"/>
  <c r="BJ2859" i="1"/>
  <c r="BL2857" i="1"/>
  <c r="BI2854" i="1"/>
  <c r="BK2852" i="1"/>
  <c r="BM2850" i="1"/>
  <c r="BH2849" i="1"/>
  <c r="BJ2847" i="1"/>
  <c r="BL2845" i="1"/>
  <c r="BI2842" i="1"/>
  <c r="BK2840" i="1"/>
  <c r="BM2838" i="1"/>
  <c r="BH2837" i="1"/>
  <c r="BJ2835" i="1"/>
  <c r="BL2833" i="1"/>
  <c r="BI2830" i="1"/>
  <c r="BH2975" i="1"/>
  <c r="BM2966" i="1"/>
  <c r="BJ2937" i="1"/>
  <c r="BL2862" i="1"/>
  <c r="BM2852" i="1"/>
  <c r="BH2839" i="1"/>
  <c r="BJ2825" i="1"/>
  <c r="BH2818" i="1"/>
  <c r="BH2815" i="1"/>
  <c r="BJ2811" i="1"/>
  <c r="BJ2801" i="1"/>
  <c r="BH2794" i="1"/>
  <c r="BH2791" i="1"/>
  <c r="BJ2787" i="1"/>
  <c r="BK2776" i="1"/>
  <c r="BM2774" i="1"/>
  <c r="BH2773" i="1"/>
  <c r="BJ2771" i="1"/>
  <c r="BL2769" i="1"/>
  <c r="BI2766" i="1"/>
  <c r="BK2764" i="1"/>
  <c r="BM2762" i="1"/>
  <c r="BH2761" i="1"/>
  <c r="BJ2759" i="1"/>
  <c r="BL2757" i="1"/>
  <c r="BI2754" i="1"/>
  <c r="BK2752" i="1"/>
  <c r="BM2750" i="1"/>
  <c r="BH2749" i="1"/>
  <c r="BJ2747" i="1"/>
  <c r="BL2745" i="1"/>
  <c r="BI2742" i="1"/>
  <c r="BK2740" i="1"/>
  <c r="BM2738" i="1"/>
  <c r="BH2737" i="1"/>
  <c r="BN2737" i="1" s="1"/>
  <c r="BO2737" i="1" s="1"/>
  <c r="BJ2735" i="1"/>
  <c r="BL2733" i="1"/>
  <c r="BI2730" i="1"/>
  <c r="BK2728" i="1"/>
  <c r="BM2726" i="1"/>
  <c r="BH2725" i="1"/>
  <c r="BJ2723" i="1"/>
  <c r="BL2721" i="1"/>
  <c r="BI2718" i="1"/>
  <c r="BK2716" i="1"/>
  <c r="BM2714" i="1"/>
  <c r="BH2713" i="1"/>
  <c r="BJ2711" i="1"/>
  <c r="BL2709" i="1"/>
  <c r="BI2706" i="1"/>
  <c r="BK2704" i="1"/>
  <c r="BM2702" i="1"/>
  <c r="BH2701" i="1"/>
  <c r="BJ2699" i="1"/>
  <c r="BL2697" i="1"/>
  <c r="BI2694" i="1"/>
  <c r="BK2692" i="1"/>
  <c r="BM2690" i="1"/>
  <c r="BH2689" i="1"/>
  <c r="BJ2687" i="1"/>
  <c r="BL2685" i="1"/>
  <c r="BI2682" i="1"/>
  <c r="BK2680" i="1"/>
  <c r="BM2678" i="1"/>
  <c r="BH2677" i="1"/>
  <c r="BJ2675" i="1"/>
  <c r="BL2673" i="1"/>
  <c r="BI2670" i="1"/>
  <c r="BK2668" i="1"/>
  <c r="BM2666" i="1"/>
  <c r="BH2665" i="1"/>
  <c r="BH2939" i="1"/>
  <c r="BM2930" i="1"/>
  <c r="BM2855" i="1"/>
  <c r="BJ2852" i="1"/>
  <c r="BL2847" i="1"/>
  <c r="BK2842" i="1"/>
  <c r="BH2825" i="1"/>
  <c r="BM2819" i="1"/>
  <c r="BI2811" i="1"/>
  <c r="BH2801" i="1"/>
  <c r="BM2795" i="1"/>
  <c r="BI2787" i="1"/>
  <c r="BJ2776" i="1"/>
  <c r="BL2774" i="1"/>
  <c r="BI2771" i="1"/>
  <c r="BK2769" i="1"/>
  <c r="BM2767" i="1"/>
  <c r="BH2766" i="1"/>
  <c r="BN2766" i="1" s="1"/>
  <c r="BO2766" i="1" s="1"/>
  <c r="BJ2764" i="1"/>
  <c r="BL2762" i="1"/>
  <c r="BI2759" i="1"/>
  <c r="BK2757" i="1"/>
  <c r="BM2755" i="1"/>
  <c r="BH2754" i="1"/>
  <c r="BJ2752" i="1"/>
  <c r="BL2750" i="1"/>
  <c r="BI2747" i="1"/>
  <c r="BK2745" i="1"/>
  <c r="BM2743" i="1"/>
  <c r="BH2742" i="1"/>
  <c r="BJ2740" i="1"/>
  <c r="BL2738" i="1"/>
  <c r="BI2735" i="1"/>
  <c r="BK2733" i="1"/>
  <c r="BM2731" i="1"/>
  <c r="BH2730" i="1"/>
  <c r="BN2730" i="1" s="1"/>
  <c r="BO2730" i="1" s="1"/>
  <c r="BJ2728" i="1"/>
  <c r="BL2726" i="1"/>
  <c r="BI2723" i="1"/>
  <c r="BK2721" i="1"/>
  <c r="BM2719" i="1"/>
  <c r="BH2718" i="1"/>
  <c r="BJ2716" i="1"/>
  <c r="BL2714" i="1"/>
  <c r="BI2711" i="1"/>
  <c r="BK2709" i="1"/>
  <c r="BM2707" i="1"/>
  <c r="BH2706" i="1"/>
  <c r="BJ2704" i="1"/>
  <c r="BL2702" i="1"/>
  <c r="BI2699" i="1"/>
  <c r="BK2697" i="1"/>
  <c r="BM2695" i="1"/>
  <c r="BH2694" i="1"/>
  <c r="BJ2692" i="1"/>
  <c r="BL2690" i="1"/>
  <c r="BI2687" i="1"/>
  <c r="BK2685" i="1"/>
  <c r="BM2683" i="1"/>
  <c r="BH2682" i="1"/>
  <c r="BJ2680" i="1"/>
  <c r="BL2678" i="1"/>
  <c r="BI2675" i="1"/>
  <c r="BK2673" i="1"/>
  <c r="BM2671" i="1"/>
  <c r="BH2670" i="1"/>
  <c r="BJ2668" i="1"/>
  <c r="BL2666" i="1"/>
  <c r="BI2663" i="1"/>
  <c r="BI2868" i="1"/>
  <c r="BI2847" i="1"/>
  <c r="BH2842" i="1"/>
  <c r="BI2832" i="1"/>
  <c r="BM2780" i="1"/>
  <c r="BL2779" i="1"/>
  <c r="BM2778" i="1"/>
  <c r="BI2776" i="1"/>
  <c r="BK2774" i="1"/>
  <c r="BM2772" i="1"/>
  <c r="BH2771" i="1"/>
  <c r="BJ2769" i="1"/>
  <c r="BL2767" i="1"/>
  <c r="BI2764" i="1"/>
  <c r="BK2762" i="1"/>
  <c r="BM2760" i="1"/>
  <c r="BH2759" i="1"/>
  <c r="BJ2757" i="1"/>
  <c r="BL2755" i="1"/>
  <c r="BI2752" i="1"/>
  <c r="BK2750" i="1"/>
  <c r="BM2748" i="1"/>
  <c r="BH2747" i="1"/>
  <c r="BJ2745" i="1"/>
  <c r="BL2743" i="1"/>
  <c r="BI2740" i="1"/>
  <c r="BK2738" i="1"/>
  <c r="BM2736" i="1"/>
  <c r="BH2735" i="1"/>
  <c r="BJ2733" i="1"/>
  <c r="BL2731" i="1"/>
  <c r="BI2728" i="1"/>
  <c r="BK2726" i="1"/>
  <c r="BM2724" i="1"/>
  <c r="BH2723" i="1"/>
  <c r="BJ2721" i="1"/>
  <c r="BL2719" i="1"/>
  <c r="BI2716" i="1"/>
  <c r="BK2714" i="1"/>
  <c r="BM2712" i="1"/>
  <c r="BH2711" i="1"/>
  <c r="BJ2709" i="1"/>
  <c r="BL2707" i="1"/>
  <c r="BI2704" i="1"/>
  <c r="BK2702" i="1"/>
  <c r="BM2700" i="1"/>
  <c r="BH2699" i="1"/>
  <c r="BJ2697" i="1"/>
  <c r="BL2695" i="1"/>
  <c r="BI2692" i="1"/>
  <c r="BK2690" i="1"/>
  <c r="BM2688" i="1"/>
  <c r="BH2687" i="1"/>
  <c r="BJ2685" i="1"/>
  <c r="BL2683" i="1"/>
  <c r="BI2680" i="1"/>
  <c r="BK2678" i="1"/>
  <c r="BM2676" i="1"/>
  <c r="BH2675" i="1"/>
  <c r="BJ2673" i="1"/>
  <c r="BL2671" i="1"/>
  <c r="BI2668" i="1"/>
  <c r="BK2666" i="1"/>
  <c r="BL2901" i="1"/>
  <c r="BL2877" i="1"/>
  <c r="BK2845" i="1"/>
  <c r="BJ2837" i="1"/>
  <c r="BM2826" i="1"/>
  <c r="BM2816" i="1"/>
  <c r="BL2809" i="1"/>
  <c r="BM2802" i="1"/>
  <c r="BM2792" i="1"/>
  <c r="BM2781" i="1"/>
  <c r="BK2780" i="1"/>
  <c r="BH2779" i="1"/>
  <c r="BL2778" i="1"/>
  <c r="BH2776" i="1"/>
  <c r="BJ2774" i="1"/>
  <c r="BL2772" i="1"/>
  <c r="BI2769" i="1"/>
  <c r="BK2767" i="1"/>
  <c r="BM2765" i="1"/>
  <c r="BH2764" i="1"/>
  <c r="BJ2762" i="1"/>
  <c r="BL2760" i="1"/>
  <c r="BI2757" i="1"/>
  <c r="BK2755" i="1"/>
  <c r="BM2753" i="1"/>
  <c r="BH2752" i="1"/>
  <c r="BJ2750" i="1"/>
  <c r="BL2748" i="1"/>
  <c r="BI2745" i="1"/>
  <c r="BK2743" i="1"/>
  <c r="BM2741" i="1"/>
  <c r="BH2740" i="1"/>
  <c r="BJ2738" i="1"/>
  <c r="BL2736" i="1"/>
  <c r="BI2733" i="1"/>
  <c r="BK2731" i="1"/>
  <c r="BM2729" i="1"/>
  <c r="BH2728" i="1"/>
  <c r="BJ2726" i="1"/>
  <c r="BL2724" i="1"/>
  <c r="BI2721" i="1"/>
  <c r="BK2719" i="1"/>
  <c r="BM2717" i="1"/>
  <c r="BH2716" i="1"/>
  <c r="BJ2714" i="1"/>
  <c r="BL2712" i="1"/>
  <c r="BI2709" i="1"/>
  <c r="BK2707" i="1"/>
  <c r="BM2705" i="1"/>
  <c r="BH2704" i="1"/>
  <c r="BJ2702" i="1"/>
  <c r="BL2700" i="1"/>
  <c r="BI2697" i="1"/>
  <c r="BK2695" i="1"/>
  <c r="BM2693" i="1"/>
  <c r="BH2692" i="1"/>
  <c r="BJ2690" i="1"/>
  <c r="BL2688" i="1"/>
  <c r="BI2685" i="1"/>
  <c r="BK2683" i="1"/>
  <c r="BM2681" i="1"/>
  <c r="BH2680" i="1"/>
  <c r="BJ2678" i="1"/>
  <c r="BL2676" i="1"/>
  <c r="BL2983" i="1"/>
  <c r="BJ2963" i="1"/>
  <c r="BJ2903" i="1"/>
  <c r="BL2881" i="1"/>
  <c r="BH2863" i="1"/>
  <c r="BL2850" i="1"/>
  <c r="BM2840" i="1"/>
  <c r="BL2826" i="1"/>
  <c r="BK2816" i="1"/>
  <c r="BK2809" i="1"/>
  <c r="BK2806" i="1"/>
  <c r="BL2802" i="1"/>
  <c r="BK2792" i="1"/>
  <c r="BM2783" i="1"/>
  <c r="BK2782" i="1"/>
  <c r="BJ2781" i="1"/>
  <c r="BJ2780" i="1"/>
  <c r="BJ2778" i="1"/>
  <c r="BM2777" i="1"/>
  <c r="BI2774" i="1"/>
  <c r="BK2772" i="1"/>
  <c r="BM2770" i="1"/>
  <c r="BH2769" i="1"/>
  <c r="BJ2767" i="1"/>
  <c r="BL2765" i="1"/>
  <c r="BI2762" i="1"/>
  <c r="BK2760" i="1"/>
  <c r="BM2758" i="1"/>
  <c r="BH2757" i="1"/>
  <c r="BJ2755" i="1"/>
  <c r="BL2753" i="1"/>
  <c r="BI2750" i="1"/>
  <c r="BK2748" i="1"/>
  <c r="BM2746" i="1"/>
  <c r="BH2745" i="1"/>
  <c r="BJ2743" i="1"/>
  <c r="BL2741" i="1"/>
  <c r="BI2738" i="1"/>
  <c r="BK2736" i="1"/>
  <c r="BM2734" i="1"/>
  <c r="BH2733" i="1"/>
  <c r="BJ2731" i="1"/>
  <c r="BL2729" i="1"/>
  <c r="BI2726" i="1"/>
  <c r="BK2724" i="1"/>
  <c r="BM2722" i="1"/>
  <c r="BH2721" i="1"/>
  <c r="BJ2719" i="1"/>
  <c r="BL2717" i="1"/>
  <c r="BI2714" i="1"/>
  <c r="BK2712" i="1"/>
  <c r="BM2710" i="1"/>
  <c r="BH2709" i="1"/>
  <c r="BJ2707" i="1"/>
  <c r="BL2705" i="1"/>
  <c r="BI2702" i="1"/>
  <c r="BK2700" i="1"/>
  <c r="BM2698" i="1"/>
  <c r="BH2697" i="1"/>
  <c r="BJ2695" i="1"/>
  <c r="BL2693" i="1"/>
  <c r="BI2690" i="1"/>
  <c r="BK2688" i="1"/>
  <c r="BM2686" i="1"/>
  <c r="BH2685" i="1"/>
  <c r="BJ2683" i="1"/>
  <c r="BL2681" i="1"/>
  <c r="BI2678" i="1"/>
  <c r="BK2676" i="1"/>
  <c r="BM2674" i="1"/>
  <c r="BH2673" i="1"/>
  <c r="BJ2671" i="1"/>
  <c r="BL2669" i="1"/>
  <c r="BI2666" i="1"/>
  <c r="BL2947" i="1"/>
  <c r="BJ2927" i="1"/>
  <c r="BH2887" i="1"/>
  <c r="BL2871" i="1"/>
  <c r="BK2866" i="1"/>
  <c r="BM2843" i="1"/>
  <c r="BJ2840" i="1"/>
  <c r="BL2835" i="1"/>
  <c r="BK2830" i="1"/>
  <c r="BL2823" i="1"/>
  <c r="BI2820" i="1"/>
  <c r="BJ2816" i="1"/>
  <c r="BI2806" i="1"/>
  <c r="BL2799" i="1"/>
  <c r="BI2796" i="1"/>
  <c r="BJ2792" i="1"/>
  <c r="BM2784" i="1"/>
  <c r="BK2783" i="1"/>
  <c r="BI2782" i="1"/>
  <c r="BH2780" i="1"/>
  <c r="BK2777" i="1"/>
  <c r="BM2775" i="1"/>
  <c r="BH2774" i="1"/>
  <c r="BJ2772" i="1"/>
  <c r="BL2770" i="1"/>
  <c r="BI2767" i="1"/>
  <c r="BK2765" i="1"/>
  <c r="BM2763" i="1"/>
  <c r="BH2762" i="1"/>
  <c r="BJ2760" i="1"/>
  <c r="BL2758" i="1"/>
  <c r="BI2755" i="1"/>
  <c r="BK2753" i="1"/>
  <c r="BM2751" i="1"/>
  <c r="BH2750" i="1"/>
  <c r="BJ2748" i="1"/>
  <c r="BL2746" i="1"/>
  <c r="BI2743" i="1"/>
  <c r="BK2741" i="1"/>
  <c r="BM2739" i="1"/>
  <c r="BH2738" i="1"/>
  <c r="BJ2736" i="1"/>
  <c r="BL2734" i="1"/>
  <c r="BI2731" i="1"/>
  <c r="BK2729" i="1"/>
  <c r="BM2727" i="1"/>
  <c r="BH2726" i="1"/>
  <c r="BJ2724" i="1"/>
  <c r="BL2722" i="1"/>
  <c r="BI2719" i="1"/>
  <c r="BK2717" i="1"/>
  <c r="BM2715" i="1"/>
  <c r="BH2714" i="1"/>
  <c r="BJ2712" i="1"/>
  <c r="BL2710" i="1"/>
  <c r="BI2707" i="1"/>
  <c r="BK2705" i="1"/>
  <c r="BM2703" i="1"/>
  <c r="BH2702" i="1"/>
  <c r="BJ2700" i="1"/>
  <c r="BL2698" i="1"/>
  <c r="BI2695" i="1"/>
  <c r="BK2693" i="1"/>
  <c r="BM2691" i="1"/>
  <c r="BH2690" i="1"/>
  <c r="BJ2688" i="1"/>
  <c r="BL2686" i="1"/>
  <c r="BI2683" i="1"/>
  <c r="BK2681" i="1"/>
  <c r="BM2679" i="1"/>
  <c r="BH2678" i="1"/>
  <c r="BJ2676" i="1"/>
  <c r="BL2674" i="1"/>
  <c r="BI2671" i="1"/>
  <c r="BK2669" i="1"/>
  <c r="BM2667" i="1"/>
  <c r="BH2666" i="1"/>
  <c r="BJ2664" i="1"/>
  <c r="BI2994" i="1"/>
  <c r="BM2976" i="1"/>
  <c r="BL2911" i="1"/>
  <c r="BI2896" i="1"/>
  <c r="BI2871" i="1"/>
  <c r="BH2866" i="1"/>
  <c r="BN2866" i="1" s="1"/>
  <c r="BO2866" i="1" s="1"/>
  <c r="BI2856" i="1"/>
  <c r="BI2835" i="1"/>
  <c r="BH2830" i="1"/>
  <c r="BH2827" i="1"/>
  <c r="BJ2823" i="1"/>
  <c r="BJ2813" i="1"/>
  <c r="BH2806" i="1"/>
  <c r="BH2803" i="1"/>
  <c r="BN2803" i="1" s="1"/>
  <c r="BO2803" i="1" s="1"/>
  <c r="BJ2799" i="1"/>
  <c r="BJ2789" i="1"/>
  <c r="BI2784" i="1"/>
  <c r="BH2783" i="1"/>
  <c r="BN2783" i="1" s="1"/>
  <c r="BO2783" i="1" s="1"/>
  <c r="BH2782" i="1"/>
  <c r="BN2782" i="1" s="1"/>
  <c r="BO2782" i="1" s="1"/>
  <c r="BJ2777" i="1"/>
  <c r="BL2775" i="1"/>
  <c r="BI2772" i="1"/>
  <c r="BK2770" i="1"/>
  <c r="BM2768" i="1"/>
  <c r="BH2767" i="1"/>
  <c r="BJ2765" i="1"/>
  <c r="BL2763" i="1"/>
  <c r="BI2760" i="1"/>
  <c r="BK2758" i="1"/>
  <c r="BM2756" i="1"/>
  <c r="BH2755" i="1"/>
  <c r="BN2755" i="1" s="1"/>
  <c r="BO2755" i="1" s="1"/>
  <c r="BJ2753" i="1"/>
  <c r="BL2751" i="1"/>
  <c r="BI2748" i="1"/>
  <c r="BK2746" i="1"/>
  <c r="BM2744" i="1"/>
  <c r="BH2743" i="1"/>
  <c r="BJ2741" i="1"/>
  <c r="BL2739" i="1"/>
  <c r="BI2736" i="1"/>
  <c r="BK2734" i="1"/>
  <c r="BM2732" i="1"/>
  <c r="BH2731" i="1"/>
  <c r="BJ2729" i="1"/>
  <c r="BL2727" i="1"/>
  <c r="BI2724" i="1"/>
  <c r="BK2722" i="1"/>
  <c r="BM2720" i="1"/>
  <c r="BH2719" i="1"/>
  <c r="BN2719" i="1" s="1"/>
  <c r="BO2719" i="1" s="1"/>
  <c r="BJ2717" i="1"/>
  <c r="BL2715" i="1"/>
  <c r="BI2712" i="1"/>
  <c r="BK2710" i="1"/>
  <c r="BM2708" i="1"/>
  <c r="BH2707" i="1"/>
  <c r="BJ2705" i="1"/>
  <c r="BL2703" i="1"/>
  <c r="BI2700" i="1"/>
  <c r="BK2698" i="1"/>
  <c r="BM2696" i="1"/>
  <c r="BH2695" i="1"/>
  <c r="BJ2693" i="1"/>
  <c r="BL2691" i="1"/>
  <c r="BI2688" i="1"/>
  <c r="BK2686" i="1"/>
  <c r="BM2684" i="1"/>
  <c r="BH2683" i="1"/>
  <c r="BJ2681" i="1"/>
  <c r="BL2679" i="1"/>
  <c r="BI2676" i="1"/>
  <c r="BK2674" i="1"/>
  <c r="BM2672" i="1"/>
  <c r="BH2671" i="1"/>
  <c r="BJ2669" i="1"/>
  <c r="BL2667" i="1"/>
  <c r="BI2664" i="1"/>
  <c r="BK2978" i="1"/>
  <c r="BI2958" i="1"/>
  <c r="BM2940" i="1"/>
  <c r="BI2898" i="1"/>
  <c r="BK2869" i="1"/>
  <c r="BJ2861" i="1"/>
  <c r="BK2833" i="1"/>
  <c r="BI2823" i="1"/>
  <c r="BH2813" i="1"/>
  <c r="BM2807" i="1"/>
  <c r="BI2799" i="1"/>
  <c r="BH2789" i="1"/>
  <c r="BL2785" i="1"/>
  <c r="BI2777" i="1"/>
  <c r="BK2775" i="1"/>
  <c r="BM2773" i="1"/>
  <c r="BH2772" i="1"/>
  <c r="BJ2770" i="1"/>
  <c r="BL2768" i="1"/>
  <c r="BI2765" i="1"/>
  <c r="BK2763" i="1"/>
  <c r="BM2761" i="1"/>
  <c r="BH2760" i="1"/>
  <c r="BJ2758" i="1"/>
  <c r="BL2756" i="1"/>
  <c r="BI2753" i="1"/>
  <c r="BK2751" i="1"/>
  <c r="BM2749" i="1"/>
  <c r="BH2748" i="1"/>
  <c r="BJ2746" i="1"/>
  <c r="BL2744" i="1"/>
  <c r="BI2741" i="1"/>
  <c r="BK2739" i="1"/>
  <c r="BM2737" i="1"/>
  <c r="BH2736" i="1"/>
  <c r="BJ2734" i="1"/>
  <c r="BL2732" i="1"/>
  <c r="BI2729" i="1"/>
  <c r="BK2727" i="1"/>
  <c r="BM2725" i="1"/>
  <c r="BH2724" i="1"/>
  <c r="BJ2722" i="1"/>
  <c r="BL2720" i="1"/>
  <c r="BI2717" i="1"/>
  <c r="BK2715" i="1"/>
  <c r="BM2713" i="1"/>
  <c r="BH2712" i="1"/>
  <c r="BJ2710" i="1"/>
  <c r="BL2708" i="1"/>
  <c r="BI2705" i="1"/>
  <c r="BK2703" i="1"/>
  <c r="BM2701" i="1"/>
  <c r="BH2700" i="1"/>
  <c r="BJ2698" i="1"/>
  <c r="BL2696" i="1"/>
  <c r="BI2693" i="1"/>
  <c r="BK2691" i="1"/>
  <c r="BM2689" i="1"/>
  <c r="BH2688" i="1"/>
  <c r="BJ2686" i="1"/>
  <c r="BL2684" i="1"/>
  <c r="BI2681" i="1"/>
  <c r="BK2679" i="1"/>
  <c r="BM2677" i="1"/>
  <c r="BH2676" i="1"/>
  <c r="BJ2674" i="1"/>
  <c r="BL2672" i="1"/>
  <c r="BI2669" i="1"/>
  <c r="BK2667" i="1"/>
  <c r="BM2665" i="1"/>
  <c r="BH2664" i="1"/>
  <c r="BN2664" i="1" s="1"/>
  <c r="BO2664" i="1" s="1"/>
  <c r="BH2998" i="1"/>
  <c r="BH2989" i="1"/>
  <c r="BM2876" i="1"/>
  <c r="BM2867" i="1"/>
  <c r="BJ2864" i="1"/>
  <c r="BL2859" i="1"/>
  <c r="BK2854" i="1"/>
  <c r="BM2831" i="1"/>
  <c r="BM2828" i="1"/>
  <c r="BL2821" i="1"/>
  <c r="BM2814" i="1"/>
  <c r="BM2804" i="1"/>
  <c r="BL2797" i="1"/>
  <c r="BM2790" i="1"/>
  <c r="BK2786" i="1"/>
  <c r="BI2785" i="1"/>
  <c r="BI2775" i="1"/>
  <c r="BK2773" i="1"/>
  <c r="BM2771" i="1"/>
  <c r="BH2770" i="1"/>
  <c r="BJ2768" i="1"/>
  <c r="BL2766" i="1"/>
  <c r="BI2763" i="1"/>
  <c r="BK2761" i="1"/>
  <c r="BM2759" i="1"/>
  <c r="BH2758" i="1"/>
  <c r="BJ2756" i="1"/>
  <c r="BL2754" i="1"/>
  <c r="BI2751" i="1"/>
  <c r="BK2749" i="1"/>
  <c r="BM2747" i="1"/>
  <c r="BH2746" i="1"/>
  <c r="BN2746" i="1" s="1"/>
  <c r="BO2746" i="1" s="1"/>
  <c r="BJ2744" i="1"/>
  <c r="BL2742" i="1"/>
  <c r="BI2739" i="1"/>
  <c r="BK2737" i="1"/>
  <c r="BM2735" i="1"/>
  <c r="BH2734" i="1"/>
  <c r="BJ2732" i="1"/>
  <c r="BL2730" i="1"/>
  <c r="BI2727" i="1"/>
  <c r="BK2725" i="1"/>
  <c r="BM2723" i="1"/>
  <c r="BH2722" i="1"/>
  <c r="BJ2720" i="1"/>
  <c r="BL2718" i="1"/>
  <c r="BI2715" i="1"/>
  <c r="BK2713" i="1"/>
  <c r="BM2711" i="1"/>
  <c r="BH2710" i="1"/>
  <c r="BJ2708" i="1"/>
  <c r="BL2706" i="1"/>
  <c r="BI2703" i="1"/>
  <c r="BK2701" i="1"/>
  <c r="BM2699" i="1"/>
  <c r="BH2698" i="1"/>
  <c r="BJ2696" i="1"/>
  <c r="BL2694" i="1"/>
  <c r="BI2691" i="1"/>
  <c r="BK2689" i="1"/>
  <c r="BM2687" i="1"/>
  <c r="BH2686" i="1"/>
  <c r="BJ2684" i="1"/>
  <c r="BL2682" i="1"/>
  <c r="BI2679" i="1"/>
  <c r="BK2677" i="1"/>
  <c r="BM2675" i="1"/>
  <c r="BH2674" i="1"/>
  <c r="BJ2672" i="1"/>
  <c r="BL2670" i="1"/>
  <c r="BI2667" i="1"/>
  <c r="BK2665" i="1"/>
  <c r="BJ2973" i="1"/>
  <c r="BH2917" i="1"/>
  <c r="BM2886" i="1"/>
  <c r="BK2857" i="1"/>
  <c r="BJ2849" i="1"/>
  <c r="BJ2828" i="1"/>
  <c r="BI2818" i="1"/>
  <c r="BL2811" i="1"/>
  <c r="BI2808" i="1"/>
  <c r="BJ2804" i="1"/>
  <c r="BI2794" i="1"/>
  <c r="BL2787" i="1"/>
  <c r="BL2776" i="1"/>
  <c r="BI2773" i="1"/>
  <c r="BK2771" i="1"/>
  <c r="BM2769" i="1"/>
  <c r="BH2768" i="1"/>
  <c r="BJ2766" i="1"/>
  <c r="BL2764" i="1"/>
  <c r="BI2761" i="1"/>
  <c r="BK2759" i="1"/>
  <c r="BM2757" i="1"/>
  <c r="BH2756" i="1"/>
  <c r="BJ2754" i="1"/>
  <c r="BL2752" i="1"/>
  <c r="BI2749" i="1"/>
  <c r="BK2747" i="1"/>
  <c r="BM2745" i="1"/>
  <c r="BH2744" i="1"/>
  <c r="BN2744" i="1" s="1"/>
  <c r="BO2744" i="1" s="1"/>
  <c r="BJ2742" i="1"/>
  <c r="BL2740" i="1"/>
  <c r="BI2737" i="1"/>
  <c r="BK2735" i="1"/>
  <c r="BM2733" i="1"/>
  <c r="BH2732" i="1"/>
  <c r="BJ2730" i="1"/>
  <c r="BL2728" i="1"/>
  <c r="BI2725" i="1"/>
  <c r="BK2723" i="1"/>
  <c r="BM2721" i="1"/>
  <c r="BH2720" i="1"/>
  <c r="BJ2718" i="1"/>
  <c r="BL2716" i="1"/>
  <c r="BI2713" i="1"/>
  <c r="BK2711" i="1"/>
  <c r="BM2709" i="1"/>
  <c r="BH2708" i="1"/>
  <c r="BJ2706" i="1"/>
  <c r="BL2704" i="1"/>
  <c r="BI2701" i="1"/>
  <c r="BK2699" i="1"/>
  <c r="BM2697" i="1"/>
  <c r="BH2696" i="1"/>
  <c r="BN2696" i="1" s="1"/>
  <c r="BO2696" i="1" s="1"/>
  <c r="BJ2694" i="1"/>
  <c r="BL2692" i="1"/>
  <c r="BI2689" i="1"/>
  <c r="BK2687" i="1"/>
  <c r="BM2685" i="1"/>
  <c r="BH2684" i="1"/>
  <c r="BJ2682" i="1"/>
  <c r="BL2680" i="1"/>
  <c r="BI2677" i="1"/>
  <c r="BK2675" i="1"/>
  <c r="BM2673" i="1"/>
  <c r="BH2672" i="1"/>
  <c r="BJ2670" i="1"/>
  <c r="BL2668" i="1"/>
  <c r="BI2665" i="1"/>
  <c r="BK2942" i="1"/>
  <c r="BH2775" i="1"/>
  <c r="BL2747" i="1"/>
  <c r="BK2742" i="1"/>
  <c r="BH2739" i="1"/>
  <c r="BI2734" i="1"/>
  <c r="BH2729" i="1"/>
  <c r="BN2729" i="1" s="1"/>
  <c r="BO2729" i="1" s="1"/>
  <c r="BM2716" i="1"/>
  <c r="BJ2713" i="1"/>
  <c r="BM2706" i="1"/>
  <c r="BJ2703" i="1"/>
  <c r="BI2698" i="1"/>
  <c r="BH2693" i="1"/>
  <c r="BN2693" i="1" s="1"/>
  <c r="BO2693" i="1" s="1"/>
  <c r="BM2680" i="1"/>
  <c r="BJ2677" i="1"/>
  <c r="BM2668" i="1"/>
  <c r="BL2664" i="1"/>
  <c r="BM2663" i="1"/>
  <c r="BM2661" i="1"/>
  <c r="BH2660" i="1"/>
  <c r="BJ2658" i="1"/>
  <c r="BL2656" i="1"/>
  <c r="BI2653" i="1"/>
  <c r="BK2651" i="1"/>
  <c r="BM2649" i="1"/>
  <c r="BH2648" i="1"/>
  <c r="BJ2646" i="1"/>
  <c r="BL2644" i="1"/>
  <c r="BI2641" i="1"/>
  <c r="BK2639" i="1"/>
  <c r="BM2637" i="1"/>
  <c r="BH2636" i="1"/>
  <c r="BJ2634" i="1"/>
  <c r="BL2632" i="1"/>
  <c r="BI2629" i="1"/>
  <c r="BK2627" i="1"/>
  <c r="BM2625" i="1"/>
  <c r="BH2624" i="1"/>
  <c r="BJ2622" i="1"/>
  <c r="BL2620" i="1"/>
  <c r="BI2617" i="1"/>
  <c r="BK2615" i="1"/>
  <c r="BM2613" i="1"/>
  <c r="BH2612" i="1"/>
  <c r="BJ2610" i="1"/>
  <c r="BL2608" i="1"/>
  <c r="BI2605" i="1"/>
  <c r="BK2603" i="1"/>
  <c r="BM2601" i="1"/>
  <c r="BH2600" i="1"/>
  <c r="BJ2598" i="1"/>
  <c r="BL2596" i="1"/>
  <c r="BI2593" i="1"/>
  <c r="BK2591" i="1"/>
  <c r="BM2589" i="1"/>
  <c r="BH2588" i="1"/>
  <c r="BJ2586" i="1"/>
  <c r="BL2584" i="1"/>
  <c r="BI2581" i="1"/>
  <c r="BH2851" i="1"/>
  <c r="BL2838" i="1"/>
  <c r="BK2818" i="1"/>
  <c r="BL2814" i="1"/>
  <c r="BK2768" i="1"/>
  <c r="BL2711" i="1"/>
  <c r="BK2706" i="1"/>
  <c r="BH2703" i="1"/>
  <c r="BL2675" i="1"/>
  <c r="BK2672" i="1"/>
  <c r="BH2668" i="1"/>
  <c r="BK2664" i="1"/>
  <c r="BL2663" i="1"/>
  <c r="BL2661" i="1"/>
  <c r="BI2658" i="1"/>
  <c r="BK2656" i="1"/>
  <c r="BM2654" i="1"/>
  <c r="BH2653" i="1"/>
  <c r="BJ2651" i="1"/>
  <c r="BL2649" i="1"/>
  <c r="BI2646" i="1"/>
  <c r="BK2644" i="1"/>
  <c r="BM2642" i="1"/>
  <c r="BH2641" i="1"/>
  <c r="BJ2639" i="1"/>
  <c r="BL2637" i="1"/>
  <c r="BI2634" i="1"/>
  <c r="BK2632" i="1"/>
  <c r="BM2630" i="1"/>
  <c r="BH2629" i="1"/>
  <c r="BJ2627" i="1"/>
  <c r="BL2625" i="1"/>
  <c r="BI2622" i="1"/>
  <c r="BK2620" i="1"/>
  <c r="BM2618" i="1"/>
  <c r="BH2617" i="1"/>
  <c r="BN2617" i="1" s="1"/>
  <c r="BO2617" i="1" s="1"/>
  <c r="BJ2615" i="1"/>
  <c r="BL2613" i="1"/>
  <c r="BI2610" i="1"/>
  <c r="BK2608" i="1"/>
  <c r="BM2606" i="1"/>
  <c r="BH2605" i="1"/>
  <c r="BJ2603" i="1"/>
  <c r="BL2601" i="1"/>
  <c r="BI2598" i="1"/>
  <c r="BK2596" i="1"/>
  <c r="BM2594" i="1"/>
  <c r="BH2593" i="1"/>
  <c r="BJ2591" i="1"/>
  <c r="BL2589" i="1"/>
  <c r="BI2586" i="1"/>
  <c r="BK2584" i="1"/>
  <c r="BM2582" i="1"/>
  <c r="BH2581" i="1"/>
  <c r="BJ2579" i="1"/>
  <c r="BL2577" i="1"/>
  <c r="BI2574" i="1"/>
  <c r="BK2572" i="1"/>
  <c r="BM2570" i="1"/>
  <c r="BH2569" i="1"/>
  <c r="BN2569" i="1" s="1"/>
  <c r="BO2569" i="1" s="1"/>
  <c r="BJ2567" i="1"/>
  <c r="BL2565" i="1"/>
  <c r="BI2562" i="1"/>
  <c r="BK2560" i="1"/>
  <c r="BM2558" i="1"/>
  <c r="BH2557" i="1"/>
  <c r="BJ2555" i="1"/>
  <c r="BL2553" i="1"/>
  <c r="BI2550" i="1"/>
  <c r="BK2794" i="1"/>
  <c r="BL2790" i="1"/>
  <c r="BL2773" i="1"/>
  <c r="BI2768" i="1"/>
  <c r="BK2732" i="1"/>
  <c r="BK2696" i="1"/>
  <c r="BI2672" i="1"/>
  <c r="BM2669" i="1"/>
  <c r="BK2663" i="1"/>
  <c r="BK2661" i="1"/>
  <c r="BM2659" i="1"/>
  <c r="BH2658" i="1"/>
  <c r="BN2658" i="1" s="1"/>
  <c r="BO2658" i="1" s="1"/>
  <c r="BJ2656" i="1"/>
  <c r="BL2654" i="1"/>
  <c r="BI2651" i="1"/>
  <c r="BK2649" i="1"/>
  <c r="BM2647" i="1"/>
  <c r="BH2646" i="1"/>
  <c r="BJ2644" i="1"/>
  <c r="BL2642" i="1"/>
  <c r="BI2639" i="1"/>
  <c r="BK2637" i="1"/>
  <c r="BM2635" i="1"/>
  <c r="BH2634" i="1"/>
  <c r="BJ2632" i="1"/>
  <c r="BL2630" i="1"/>
  <c r="BI2627" i="1"/>
  <c r="BK2625" i="1"/>
  <c r="BM2623" i="1"/>
  <c r="BH2622" i="1"/>
  <c r="BJ2620" i="1"/>
  <c r="BL2618" i="1"/>
  <c r="BI2615" i="1"/>
  <c r="BK2613" i="1"/>
  <c r="BM2611" i="1"/>
  <c r="BH2610" i="1"/>
  <c r="BJ2608" i="1"/>
  <c r="BL2606" i="1"/>
  <c r="BI2603" i="1"/>
  <c r="BK2601" i="1"/>
  <c r="BM2599" i="1"/>
  <c r="BH2598" i="1"/>
  <c r="BJ2596" i="1"/>
  <c r="BL2594" i="1"/>
  <c r="BM2906" i="1"/>
  <c r="BM2864" i="1"/>
  <c r="BI2844" i="1"/>
  <c r="BM2776" i="1"/>
  <c r="BJ2773" i="1"/>
  <c r="BM2766" i="1"/>
  <c r="BJ2763" i="1"/>
  <c r="BI2758" i="1"/>
  <c r="BH2753" i="1"/>
  <c r="BN2753" i="1" s="1"/>
  <c r="BO2753" i="1" s="1"/>
  <c r="BM2740" i="1"/>
  <c r="BL2737" i="1"/>
  <c r="BI2732" i="1"/>
  <c r="BL2701" i="1"/>
  <c r="BI2696" i="1"/>
  <c r="BH2669" i="1"/>
  <c r="BN2669" i="1" s="1"/>
  <c r="BO2669" i="1" s="1"/>
  <c r="BL2665" i="1"/>
  <c r="BJ2663" i="1"/>
  <c r="BJ2661" i="1"/>
  <c r="BL2659" i="1"/>
  <c r="BI2656" i="1"/>
  <c r="BK2654" i="1"/>
  <c r="BM2652" i="1"/>
  <c r="BH2651" i="1"/>
  <c r="BJ2649" i="1"/>
  <c r="BL2647" i="1"/>
  <c r="BI2644" i="1"/>
  <c r="BK2642" i="1"/>
  <c r="BM2640" i="1"/>
  <c r="BH2639" i="1"/>
  <c r="BJ2637" i="1"/>
  <c r="BL2635" i="1"/>
  <c r="BI2632" i="1"/>
  <c r="BK2630" i="1"/>
  <c r="BM2628" i="1"/>
  <c r="BH2627" i="1"/>
  <c r="BJ2625" i="1"/>
  <c r="BL2623" i="1"/>
  <c r="BI2620" i="1"/>
  <c r="BK2618" i="1"/>
  <c r="BM2616" i="1"/>
  <c r="BH2615" i="1"/>
  <c r="BJ2613" i="1"/>
  <c r="BL2611" i="1"/>
  <c r="BI2608" i="1"/>
  <c r="BK2606" i="1"/>
  <c r="BM2604" i="1"/>
  <c r="BH2603" i="1"/>
  <c r="BJ2601" i="1"/>
  <c r="BL2599" i="1"/>
  <c r="BI2596" i="1"/>
  <c r="BK2594" i="1"/>
  <c r="BM2592" i="1"/>
  <c r="BH2591" i="1"/>
  <c r="BJ2589" i="1"/>
  <c r="BL2587" i="1"/>
  <c r="BI2584" i="1"/>
  <c r="BK2582" i="1"/>
  <c r="BM2580" i="1"/>
  <c r="BH2579" i="1"/>
  <c r="BJ2577" i="1"/>
  <c r="BL2575" i="1"/>
  <c r="BI2572" i="1"/>
  <c r="BK2570" i="1"/>
  <c r="BM2568" i="1"/>
  <c r="BH2567" i="1"/>
  <c r="BJ2565" i="1"/>
  <c r="BL2563" i="1"/>
  <c r="BI2560" i="1"/>
  <c r="BK2558" i="1"/>
  <c r="BM2556" i="1"/>
  <c r="BH2555" i="1"/>
  <c r="BJ2553" i="1"/>
  <c r="BL2551" i="1"/>
  <c r="BH2953" i="1"/>
  <c r="BL2771" i="1"/>
  <c r="BK2766" i="1"/>
  <c r="BH2763" i="1"/>
  <c r="BJ2737" i="1"/>
  <c r="BM2730" i="1"/>
  <c r="BJ2727" i="1"/>
  <c r="BI2722" i="1"/>
  <c r="BH2717" i="1"/>
  <c r="BM2704" i="1"/>
  <c r="BJ2701" i="1"/>
  <c r="BM2694" i="1"/>
  <c r="BJ2691" i="1"/>
  <c r="BI2686" i="1"/>
  <c r="BH2681" i="1"/>
  <c r="BN2681" i="1" s="1"/>
  <c r="BO2681" i="1" s="1"/>
  <c r="BJ2665" i="1"/>
  <c r="BH2663" i="1"/>
  <c r="BI2661" i="1"/>
  <c r="BK2659" i="1"/>
  <c r="BM2657" i="1"/>
  <c r="BH2656" i="1"/>
  <c r="BN2656" i="1" s="1"/>
  <c r="BO2656" i="1" s="1"/>
  <c r="BJ2654" i="1"/>
  <c r="BL2652" i="1"/>
  <c r="BI2649" i="1"/>
  <c r="BK2647" i="1"/>
  <c r="BM2645" i="1"/>
  <c r="BH2644" i="1"/>
  <c r="BN2644" i="1" s="1"/>
  <c r="BO2644" i="1" s="1"/>
  <c r="BJ2642" i="1"/>
  <c r="BL2640" i="1"/>
  <c r="BI2637" i="1"/>
  <c r="BK2635" i="1"/>
  <c r="BM2633" i="1"/>
  <c r="BH2632" i="1"/>
  <c r="BJ2630" i="1"/>
  <c r="BL2628" i="1"/>
  <c r="BI2625" i="1"/>
  <c r="BK2623" i="1"/>
  <c r="BM2621" i="1"/>
  <c r="BH2620" i="1"/>
  <c r="BN2620" i="1" s="1"/>
  <c r="BO2620" i="1" s="1"/>
  <c r="BJ2618" i="1"/>
  <c r="BL2616" i="1"/>
  <c r="BI2613" i="1"/>
  <c r="BK2611" i="1"/>
  <c r="BM2609" i="1"/>
  <c r="BH2608" i="1"/>
  <c r="BJ2606" i="1"/>
  <c r="BL2604" i="1"/>
  <c r="BI2601" i="1"/>
  <c r="BK2599" i="1"/>
  <c r="BM2597" i="1"/>
  <c r="BH2596" i="1"/>
  <c r="BJ2594" i="1"/>
  <c r="BL2592" i="1"/>
  <c r="BI2589" i="1"/>
  <c r="BK2587" i="1"/>
  <c r="BM2585" i="1"/>
  <c r="BH2584" i="1"/>
  <c r="BJ2582" i="1"/>
  <c r="BL2580" i="1"/>
  <c r="BI2577" i="1"/>
  <c r="BK2575" i="1"/>
  <c r="BM2573" i="1"/>
  <c r="BH2572" i="1"/>
  <c r="BJ2570" i="1"/>
  <c r="BL2568" i="1"/>
  <c r="BI2565" i="1"/>
  <c r="BK2563" i="1"/>
  <c r="BM2561" i="1"/>
  <c r="BH2560" i="1"/>
  <c r="BJ2558" i="1"/>
  <c r="BL2556" i="1"/>
  <c r="BI2553" i="1"/>
  <c r="BK2551" i="1"/>
  <c r="BI2922" i="1"/>
  <c r="BI2859" i="1"/>
  <c r="BK2828" i="1"/>
  <c r="BK2785" i="1"/>
  <c r="BK2756" i="1"/>
  <c r="BL2735" i="1"/>
  <c r="BK2730" i="1"/>
  <c r="BH2727" i="1"/>
  <c r="BL2699" i="1"/>
  <c r="BK2694" i="1"/>
  <c r="BH2691" i="1"/>
  <c r="BI2673" i="1"/>
  <c r="BM2670" i="1"/>
  <c r="BM2662" i="1"/>
  <c r="BH2661" i="1"/>
  <c r="BJ2659" i="1"/>
  <c r="BL2657" i="1"/>
  <c r="BI2654" i="1"/>
  <c r="BK2652" i="1"/>
  <c r="BM2650" i="1"/>
  <c r="BH2649" i="1"/>
  <c r="BN2649" i="1" s="1"/>
  <c r="BO2649" i="1" s="1"/>
  <c r="BJ2647" i="1"/>
  <c r="BL2645" i="1"/>
  <c r="BI2642" i="1"/>
  <c r="BK2640" i="1"/>
  <c r="BM2638" i="1"/>
  <c r="BH2637" i="1"/>
  <c r="BJ2635" i="1"/>
  <c r="BL2633" i="1"/>
  <c r="BI2630" i="1"/>
  <c r="BK2628" i="1"/>
  <c r="BM2626" i="1"/>
  <c r="BH2625" i="1"/>
  <c r="BJ2623" i="1"/>
  <c r="BL2621" i="1"/>
  <c r="BI2618" i="1"/>
  <c r="BK2616" i="1"/>
  <c r="BM2614" i="1"/>
  <c r="BH2613" i="1"/>
  <c r="BJ2611" i="1"/>
  <c r="BL2609" i="1"/>
  <c r="BI2606" i="1"/>
  <c r="BK2604" i="1"/>
  <c r="BM2602" i="1"/>
  <c r="BH2601" i="1"/>
  <c r="BN2601" i="1" s="1"/>
  <c r="BO2601" i="1" s="1"/>
  <c r="BJ2599" i="1"/>
  <c r="BL2597" i="1"/>
  <c r="BI2594" i="1"/>
  <c r="BK2592" i="1"/>
  <c r="BM2590" i="1"/>
  <c r="BH2589" i="1"/>
  <c r="BN2589" i="1" s="1"/>
  <c r="BO2589" i="1" s="1"/>
  <c r="BJ2587" i="1"/>
  <c r="BL2585" i="1"/>
  <c r="BI2582" i="1"/>
  <c r="BK2580" i="1"/>
  <c r="BM2578" i="1"/>
  <c r="BH2577" i="1"/>
  <c r="BJ2575" i="1"/>
  <c r="BL2573" i="1"/>
  <c r="BI2570" i="1"/>
  <c r="BK2568" i="1"/>
  <c r="BM2566" i="1"/>
  <c r="BH2565" i="1"/>
  <c r="BN2565" i="1" s="1"/>
  <c r="BO2565" i="1" s="1"/>
  <c r="BJ2563" i="1"/>
  <c r="BL2561" i="1"/>
  <c r="BI2558" i="1"/>
  <c r="BK2556" i="1"/>
  <c r="BM2554" i="1"/>
  <c r="BH2553" i="1"/>
  <c r="BJ2551" i="1"/>
  <c r="BL2549" i="1"/>
  <c r="BK2882" i="1"/>
  <c r="BK2804" i="1"/>
  <c r="BL2761" i="1"/>
  <c r="BI2756" i="1"/>
  <c r="BK2720" i="1"/>
  <c r="BK2684" i="1"/>
  <c r="BK2670" i="1"/>
  <c r="BL2662" i="1"/>
  <c r="BI2659" i="1"/>
  <c r="BK2657" i="1"/>
  <c r="BM2655" i="1"/>
  <c r="BH2654" i="1"/>
  <c r="BJ2652" i="1"/>
  <c r="BL2650" i="1"/>
  <c r="BI2647" i="1"/>
  <c r="BK2645" i="1"/>
  <c r="BM2643" i="1"/>
  <c r="BH2642" i="1"/>
  <c r="BJ2640" i="1"/>
  <c r="BL2638" i="1"/>
  <c r="BI2635" i="1"/>
  <c r="BK2633" i="1"/>
  <c r="BM2631" i="1"/>
  <c r="BH2630" i="1"/>
  <c r="BJ2628" i="1"/>
  <c r="BL2626" i="1"/>
  <c r="BI2623" i="1"/>
  <c r="BK2621" i="1"/>
  <c r="BM2619" i="1"/>
  <c r="BH2618" i="1"/>
  <c r="BJ2616" i="1"/>
  <c r="BL2614" i="1"/>
  <c r="BI2611" i="1"/>
  <c r="BK2609" i="1"/>
  <c r="BM2607" i="1"/>
  <c r="BH2606" i="1"/>
  <c r="BJ2604" i="1"/>
  <c r="BL2602" i="1"/>
  <c r="BI2599" i="1"/>
  <c r="BK2597" i="1"/>
  <c r="BM2595" i="1"/>
  <c r="BH2594" i="1"/>
  <c r="BJ2592" i="1"/>
  <c r="BL2590" i="1"/>
  <c r="BI2587" i="1"/>
  <c r="BK2585" i="1"/>
  <c r="BM2583" i="1"/>
  <c r="BH2582" i="1"/>
  <c r="BN2582" i="1" s="1"/>
  <c r="BO2582" i="1" s="1"/>
  <c r="BJ2580" i="1"/>
  <c r="BL2578" i="1"/>
  <c r="BI2575" i="1"/>
  <c r="BK2573" i="1"/>
  <c r="BM2571" i="1"/>
  <c r="BH2570" i="1"/>
  <c r="BJ2568" i="1"/>
  <c r="BL2566" i="1"/>
  <c r="BI2563" i="1"/>
  <c r="BK2561" i="1"/>
  <c r="BM2559" i="1"/>
  <c r="BH2558" i="1"/>
  <c r="BJ2556" i="1"/>
  <c r="BL2554" i="1"/>
  <c r="BI2551" i="1"/>
  <c r="BH2854" i="1"/>
  <c r="BK2821" i="1"/>
  <c r="BK2744" i="1"/>
  <c r="BL2723" i="1"/>
  <c r="BK2718" i="1"/>
  <c r="BH2715" i="1"/>
  <c r="BL2687" i="1"/>
  <c r="BK2682" i="1"/>
  <c r="BH2679" i="1"/>
  <c r="BI2674" i="1"/>
  <c r="BK2671" i="1"/>
  <c r="BI2662" i="1"/>
  <c r="BK2660" i="1"/>
  <c r="BM2658" i="1"/>
  <c r="BH2657" i="1"/>
  <c r="BJ2655" i="1"/>
  <c r="BL2653" i="1"/>
  <c r="BI2650" i="1"/>
  <c r="BK2648" i="1"/>
  <c r="BM2646" i="1"/>
  <c r="BH2645" i="1"/>
  <c r="BJ2643" i="1"/>
  <c r="BL2641" i="1"/>
  <c r="BI2638" i="1"/>
  <c r="BK2636" i="1"/>
  <c r="BM2634" i="1"/>
  <c r="BH2633" i="1"/>
  <c r="BN2633" i="1" s="1"/>
  <c r="BO2633" i="1" s="1"/>
  <c r="BJ2631" i="1"/>
  <c r="BL2629" i="1"/>
  <c r="BI2626" i="1"/>
  <c r="BK2624" i="1"/>
  <c r="BM2622" i="1"/>
  <c r="BH2621" i="1"/>
  <c r="BN2621" i="1" s="1"/>
  <c r="BO2621" i="1" s="1"/>
  <c r="BJ2619" i="1"/>
  <c r="BL2617" i="1"/>
  <c r="BI2614" i="1"/>
  <c r="BK2612" i="1"/>
  <c r="BM2610" i="1"/>
  <c r="BH2609" i="1"/>
  <c r="BJ2607" i="1"/>
  <c r="BL2605" i="1"/>
  <c r="BI2602" i="1"/>
  <c r="BK2600" i="1"/>
  <c r="BM2598" i="1"/>
  <c r="BH2597" i="1"/>
  <c r="BJ2595" i="1"/>
  <c r="BL2593" i="1"/>
  <c r="BI2590" i="1"/>
  <c r="BK2588" i="1"/>
  <c r="BM2586" i="1"/>
  <c r="BH2585" i="1"/>
  <c r="BJ2583" i="1"/>
  <c r="BL2581" i="1"/>
  <c r="BI2578" i="1"/>
  <c r="BK2576" i="1"/>
  <c r="BM2574" i="1"/>
  <c r="BH2573" i="1"/>
  <c r="BJ2571" i="1"/>
  <c r="BL2569" i="1"/>
  <c r="BI2566" i="1"/>
  <c r="BK2564" i="1"/>
  <c r="BM2562" i="1"/>
  <c r="BH2561" i="1"/>
  <c r="BJ2559" i="1"/>
  <c r="BL2557" i="1"/>
  <c r="BI2554" i="1"/>
  <c r="BK2552" i="1"/>
  <c r="BJ2775" i="1"/>
  <c r="BI2770" i="1"/>
  <c r="BH2765" i="1"/>
  <c r="BM2752" i="1"/>
  <c r="BJ2749" i="1"/>
  <c r="BM2742" i="1"/>
  <c r="BJ2739" i="1"/>
  <c r="BL2713" i="1"/>
  <c r="BI2708" i="1"/>
  <c r="BL2677" i="1"/>
  <c r="BH2667" i="1"/>
  <c r="BM2664" i="1"/>
  <c r="BI2660" i="1"/>
  <c r="BK2658" i="1"/>
  <c r="BM2656" i="1"/>
  <c r="BH2655" i="1"/>
  <c r="BJ2653" i="1"/>
  <c r="BL2651" i="1"/>
  <c r="BI2648" i="1"/>
  <c r="BK2646" i="1"/>
  <c r="BM2644" i="1"/>
  <c r="BH2643" i="1"/>
  <c r="BN2643" i="1" s="1"/>
  <c r="BO2643" i="1" s="1"/>
  <c r="BJ2641" i="1"/>
  <c r="BL2639" i="1"/>
  <c r="BI2636" i="1"/>
  <c r="BK2634" i="1"/>
  <c r="BM2632" i="1"/>
  <c r="BH2631" i="1"/>
  <c r="BJ2629" i="1"/>
  <c r="BL2627" i="1"/>
  <c r="BI2624" i="1"/>
  <c r="BK2622" i="1"/>
  <c r="BM2620" i="1"/>
  <c r="BH2619" i="1"/>
  <c r="BN2619" i="1" s="1"/>
  <c r="BO2619" i="1" s="1"/>
  <c r="BJ2617" i="1"/>
  <c r="BL2615" i="1"/>
  <c r="BI2612" i="1"/>
  <c r="BK2610" i="1"/>
  <c r="BM2608" i="1"/>
  <c r="BH2607" i="1"/>
  <c r="BJ2605" i="1"/>
  <c r="BL2603" i="1"/>
  <c r="BI2600" i="1"/>
  <c r="BK2598" i="1"/>
  <c r="BM2596" i="1"/>
  <c r="BH2595" i="1"/>
  <c r="BJ2593" i="1"/>
  <c r="BL2591" i="1"/>
  <c r="BI2588" i="1"/>
  <c r="BK2586" i="1"/>
  <c r="BM2584" i="1"/>
  <c r="BH2583" i="1"/>
  <c r="BJ2581" i="1"/>
  <c r="BL2579" i="1"/>
  <c r="BI2576" i="1"/>
  <c r="BK2574" i="1"/>
  <c r="BM2572" i="1"/>
  <c r="BH2571" i="1"/>
  <c r="BJ2569" i="1"/>
  <c r="BL2567" i="1"/>
  <c r="BI2564" i="1"/>
  <c r="BK2562" i="1"/>
  <c r="BM2560" i="1"/>
  <c r="BH2559" i="1"/>
  <c r="BJ2557" i="1"/>
  <c r="BL2555" i="1"/>
  <c r="BI2552" i="1"/>
  <c r="BK2797" i="1"/>
  <c r="BJ2662" i="1"/>
  <c r="BI2655" i="1"/>
  <c r="BH2652" i="1"/>
  <c r="BJ2648" i="1"/>
  <c r="BJ2645" i="1"/>
  <c r="BJ2638" i="1"/>
  <c r="BK2617" i="1"/>
  <c r="BK2593" i="1"/>
  <c r="BM2588" i="1"/>
  <c r="BJ2573" i="1"/>
  <c r="BM2565" i="1"/>
  <c r="BL2564" i="1"/>
  <c r="BH2563" i="1"/>
  <c r="BJ2562" i="1"/>
  <c r="BM2555" i="1"/>
  <c r="BJ2554" i="1"/>
  <c r="BH2552" i="1"/>
  <c r="BK2550" i="1"/>
  <c r="BI2546" i="1"/>
  <c r="BK2544" i="1"/>
  <c r="BM2542" i="1"/>
  <c r="BH2541" i="1"/>
  <c r="BJ2539" i="1"/>
  <c r="BL2537" i="1"/>
  <c r="BI2534" i="1"/>
  <c r="BK2532" i="1"/>
  <c r="BM2530" i="1"/>
  <c r="BH2529" i="1"/>
  <c r="BJ2527" i="1"/>
  <c r="BL2525" i="1"/>
  <c r="BI2522" i="1"/>
  <c r="BK2520" i="1"/>
  <c r="BM2518" i="1"/>
  <c r="BH2517" i="1"/>
  <c r="BN2517" i="1" s="1"/>
  <c r="BO2517" i="1" s="1"/>
  <c r="BJ2515" i="1"/>
  <c r="BL2513" i="1"/>
  <c r="BI2510" i="1"/>
  <c r="BJ2751" i="1"/>
  <c r="BL2749" i="1"/>
  <c r="BK2708" i="1"/>
  <c r="BH2662" i="1"/>
  <c r="BH2659" i="1"/>
  <c r="BI2645" i="1"/>
  <c r="BH2638" i="1"/>
  <c r="BN2638" i="1" s="1"/>
  <c r="BO2638" i="1" s="1"/>
  <c r="BL2631" i="1"/>
  <c r="BM2624" i="1"/>
  <c r="BL2610" i="1"/>
  <c r="BL2607" i="1"/>
  <c r="BM2600" i="1"/>
  <c r="BL2588" i="1"/>
  <c r="BL2583" i="1"/>
  <c r="BM2576" i="1"/>
  <c r="BM2575" i="1"/>
  <c r="BL2574" i="1"/>
  <c r="BI2573" i="1"/>
  <c r="BK2566" i="1"/>
  <c r="BK2565" i="1"/>
  <c r="BJ2564" i="1"/>
  <c r="BH2562" i="1"/>
  <c r="BI2556" i="1"/>
  <c r="BK2555" i="1"/>
  <c r="BH2554" i="1"/>
  <c r="BJ2550" i="1"/>
  <c r="BM2549" i="1"/>
  <c r="BM2547" i="1"/>
  <c r="BH2546" i="1"/>
  <c r="BJ2544" i="1"/>
  <c r="BL2542" i="1"/>
  <c r="BI2539" i="1"/>
  <c r="BK2537" i="1"/>
  <c r="BM2535" i="1"/>
  <c r="BH2534" i="1"/>
  <c r="BJ2532" i="1"/>
  <c r="BL2530" i="1"/>
  <c r="BI2527" i="1"/>
  <c r="BK2525" i="1"/>
  <c r="BM2523" i="1"/>
  <c r="BH2522" i="1"/>
  <c r="BJ2520" i="1"/>
  <c r="BL2518" i="1"/>
  <c r="BH2751" i="1"/>
  <c r="BI2710" i="1"/>
  <c r="BL2689" i="1"/>
  <c r="BM2653" i="1"/>
  <c r="BM2639" i="1"/>
  <c r="BH2635" i="1"/>
  <c r="BN2635" i="1" s="1"/>
  <c r="BO2635" i="1" s="1"/>
  <c r="BK2631" i="1"/>
  <c r="BI2628" i="1"/>
  <c r="BL2624" i="1"/>
  <c r="BK2614" i="1"/>
  <c r="BK2607" i="1"/>
  <c r="BI2604" i="1"/>
  <c r="BL2600" i="1"/>
  <c r="BJ2588" i="1"/>
  <c r="BK2583" i="1"/>
  <c r="BM2577" i="1"/>
  <c r="BL2576" i="1"/>
  <c r="BH2575" i="1"/>
  <c r="BN2575" i="1" s="1"/>
  <c r="BO2575" i="1" s="1"/>
  <c r="BJ2574" i="1"/>
  <c r="BM2567" i="1"/>
  <c r="BJ2566" i="1"/>
  <c r="BH2564" i="1"/>
  <c r="BM2557" i="1"/>
  <c r="BH2556" i="1"/>
  <c r="BI2555" i="1"/>
  <c r="BH2550" i="1"/>
  <c r="BK2549" i="1"/>
  <c r="BL2547" i="1"/>
  <c r="BI2544" i="1"/>
  <c r="BK2542" i="1"/>
  <c r="BM2540" i="1"/>
  <c r="BH2539" i="1"/>
  <c r="BJ2537" i="1"/>
  <c r="BL2535" i="1"/>
  <c r="BI2532" i="1"/>
  <c r="BJ2761" i="1"/>
  <c r="BL2759" i="1"/>
  <c r="BL2725" i="1"/>
  <c r="BJ2689" i="1"/>
  <c r="BK2653" i="1"/>
  <c r="BI2631" i="1"/>
  <c r="BH2628" i="1"/>
  <c r="BN2628" i="1" s="1"/>
  <c r="BO2628" i="1" s="1"/>
  <c r="BJ2624" i="1"/>
  <c r="BJ2621" i="1"/>
  <c r="BJ2614" i="1"/>
  <c r="BI2607" i="1"/>
  <c r="BH2604" i="1"/>
  <c r="BJ2600" i="1"/>
  <c r="BJ2597" i="1"/>
  <c r="BK2589" i="1"/>
  <c r="BI2583" i="1"/>
  <c r="BK2578" i="1"/>
  <c r="BK2577" i="1"/>
  <c r="BJ2576" i="1"/>
  <c r="BH2574" i="1"/>
  <c r="BI2568" i="1"/>
  <c r="BK2567" i="1"/>
  <c r="BH2566" i="1"/>
  <c r="BK2557" i="1"/>
  <c r="BJ2549" i="1"/>
  <c r="BK2547" i="1"/>
  <c r="BM2545" i="1"/>
  <c r="BH2544" i="1"/>
  <c r="BJ2542" i="1"/>
  <c r="BH2893" i="1"/>
  <c r="BI2744" i="1"/>
  <c r="BJ2725" i="1"/>
  <c r="BJ2667" i="1"/>
  <c r="BM2660" i="1"/>
  <c r="BL2646" i="1"/>
  <c r="BL2643" i="1"/>
  <c r="BM2636" i="1"/>
  <c r="BI2621" i="1"/>
  <c r="BH2614" i="1"/>
  <c r="BH2611" i="1"/>
  <c r="BI2597" i="1"/>
  <c r="BJ2584" i="1"/>
  <c r="BM2579" i="1"/>
  <c r="BJ2578" i="1"/>
  <c r="BH2576" i="1"/>
  <c r="BM2569" i="1"/>
  <c r="BH2568" i="1"/>
  <c r="BI2567" i="1"/>
  <c r="BL2558" i="1"/>
  <c r="BI2557" i="1"/>
  <c r="BI2549" i="1"/>
  <c r="BJ2547" i="1"/>
  <c r="BL2545" i="1"/>
  <c r="BI2542" i="1"/>
  <c r="BK2540" i="1"/>
  <c r="BM2538" i="1"/>
  <c r="BH2537" i="1"/>
  <c r="BJ2535" i="1"/>
  <c r="BL2533" i="1"/>
  <c r="BI2530" i="1"/>
  <c r="BK2528" i="1"/>
  <c r="BM2526" i="1"/>
  <c r="BH2525" i="1"/>
  <c r="BJ2523" i="1"/>
  <c r="BL2521" i="1"/>
  <c r="BI2518" i="1"/>
  <c r="BK2516" i="1"/>
  <c r="BM2514" i="1"/>
  <c r="BH2513" i="1"/>
  <c r="BJ2511" i="1"/>
  <c r="BI2746" i="1"/>
  <c r="BL2660" i="1"/>
  <c r="BK2650" i="1"/>
  <c r="BK2643" i="1"/>
  <c r="BI2640" i="1"/>
  <c r="BL2636" i="1"/>
  <c r="BM2629" i="1"/>
  <c r="BM2615" i="1"/>
  <c r="BM2605" i="1"/>
  <c r="BK2590" i="1"/>
  <c r="BI2580" i="1"/>
  <c r="BK2579" i="1"/>
  <c r="BH2578" i="1"/>
  <c r="BK2569" i="1"/>
  <c r="BH2549" i="1"/>
  <c r="BI2547" i="1"/>
  <c r="BK2545" i="1"/>
  <c r="BM2543" i="1"/>
  <c r="BH2542" i="1"/>
  <c r="BJ2540" i="1"/>
  <c r="BL2538" i="1"/>
  <c r="BI2535" i="1"/>
  <c r="BK2533" i="1"/>
  <c r="BM2531" i="1"/>
  <c r="BH2530" i="1"/>
  <c r="BM2754" i="1"/>
  <c r="BH2705" i="1"/>
  <c r="BN2705" i="1" s="1"/>
  <c r="BO2705" i="1" s="1"/>
  <c r="BM2682" i="1"/>
  <c r="BJ2660" i="1"/>
  <c r="BJ2657" i="1"/>
  <c r="BJ2650" i="1"/>
  <c r="BI2643" i="1"/>
  <c r="BH2640" i="1"/>
  <c r="BJ2636" i="1"/>
  <c r="BK2629" i="1"/>
  <c r="BK2605" i="1"/>
  <c r="BJ2590" i="1"/>
  <c r="BH2580" i="1"/>
  <c r="BI2579" i="1"/>
  <c r="BL2570" i="1"/>
  <c r="BI2569" i="1"/>
  <c r="BL2559" i="1"/>
  <c r="BM2548" i="1"/>
  <c r="BH2547" i="1"/>
  <c r="BJ2545" i="1"/>
  <c r="BL2543" i="1"/>
  <c r="BI2540" i="1"/>
  <c r="BK2538" i="1"/>
  <c r="BM2536" i="1"/>
  <c r="BH2535" i="1"/>
  <c r="BN2535" i="1" s="1"/>
  <c r="BO2535" i="1" s="1"/>
  <c r="BJ2533" i="1"/>
  <c r="BL2531" i="1"/>
  <c r="BI2528" i="1"/>
  <c r="BK2526" i="1"/>
  <c r="BM2524" i="1"/>
  <c r="BM3194" i="1"/>
  <c r="BH2741" i="1"/>
  <c r="BN2741" i="1" s="1"/>
  <c r="BO2741" i="1" s="1"/>
  <c r="BI2720" i="1"/>
  <c r="BM2651" i="1"/>
  <c r="BM2641" i="1"/>
  <c r="BK2626" i="1"/>
  <c r="BK2619" i="1"/>
  <c r="BI2616" i="1"/>
  <c r="BL2612" i="1"/>
  <c r="BK2602" i="1"/>
  <c r="BK2595" i="1"/>
  <c r="BI2591" i="1"/>
  <c r="BI2585" i="1"/>
  <c r="BK2581" i="1"/>
  <c r="BL2571" i="1"/>
  <c r="BL2560" i="1"/>
  <c r="BI2559" i="1"/>
  <c r="BK2548" i="1"/>
  <c r="BM2546" i="1"/>
  <c r="BH2545" i="1"/>
  <c r="BJ2543" i="1"/>
  <c r="BL2541" i="1"/>
  <c r="BI2538" i="1"/>
  <c r="BK2536" i="1"/>
  <c r="BM2534" i="1"/>
  <c r="BH2533" i="1"/>
  <c r="BJ2531" i="1"/>
  <c r="BL2529" i="1"/>
  <c r="BI2526" i="1"/>
  <c r="BK2524" i="1"/>
  <c r="BM2522" i="1"/>
  <c r="BH2521" i="1"/>
  <c r="BJ2519" i="1"/>
  <c r="BM2764" i="1"/>
  <c r="BM2692" i="1"/>
  <c r="BK2641" i="1"/>
  <c r="BJ2633" i="1"/>
  <c r="BJ2626" i="1"/>
  <c r="BI2619" i="1"/>
  <c r="BH2616" i="1"/>
  <c r="BN2616" i="1" s="1"/>
  <c r="BO2616" i="1" s="1"/>
  <c r="BJ2612" i="1"/>
  <c r="BJ2609" i="1"/>
  <c r="BJ2602" i="1"/>
  <c r="BI2595" i="1"/>
  <c r="BI2592" i="1"/>
  <c r="BL2586" i="1"/>
  <c r="BK2571" i="1"/>
  <c r="BJ2560" i="1"/>
  <c r="BM2552" i="1"/>
  <c r="BM2551" i="1"/>
  <c r="BJ2548" i="1"/>
  <c r="BL2546" i="1"/>
  <c r="BI2543" i="1"/>
  <c r="BK2541" i="1"/>
  <c r="BM2539" i="1"/>
  <c r="BH2538" i="1"/>
  <c r="BJ2536" i="1"/>
  <c r="BL2534" i="1"/>
  <c r="BI2531" i="1"/>
  <c r="BM2728" i="1"/>
  <c r="BI2633" i="1"/>
  <c r="BI2571" i="1"/>
  <c r="BJ2561" i="1"/>
  <c r="BL2544" i="1"/>
  <c r="BL2536" i="1"/>
  <c r="BK2530" i="1"/>
  <c r="BK2529" i="1"/>
  <c r="BL2528" i="1"/>
  <c r="BJ2521" i="1"/>
  <c r="BM2520" i="1"/>
  <c r="BJ2517" i="1"/>
  <c r="BK2514" i="1"/>
  <c r="BH2512" i="1"/>
  <c r="BM2511" i="1"/>
  <c r="BK2509" i="1"/>
  <c r="BM2507" i="1"/>
  <c r="BH2506" i="1"/>
  <c r="BJ2504" i="1"/>
  <c r="BL2502" i="1"/>
  <c r="BI2499" i="1"/>
  <c r="BK2497" i="1"/>
  <c r="BM2495" i="1"/>
  <c r="BH2494" i="1"/>
  <c r="BJ2492" i="1"/>
  <c r="BL2490" i="1"/>
  <c r="BI2487" i="1"/>
  <c r="BK2485" i="1"/>
  <c r="BM2483" i="1"/>
  <c r="BH2482" i="1"/>
  <c r="BJ2480" i="1"/>
  <c r="BL2478" i="1"/>
  <c r="BI2475" i="1"/>
  <c r="BK2473" i="1"/>
  <c r="BM2471" i="1"/>
  <c r="BH2470" i="1"/>
  <c r="BJ2468" i="1"/>
  <c r="BL2466" i="1"/>
  <c r="BI2463" i="1"/>
  <c r="BK2461" i="1"/>
  <c r="BM2459" i="1"/>
  <c r="BH2458" i="1"/>
  <c r="BJ2456" i="1"/>
  <c r="BL2454" i="1"/>
  <c r="BI2451" i="1"/>
  <c r="BK2449" i="1"/>
  <c r="BM2447" i="1"/>
  <c r="BH2446" i="1"/>
  <c r="BJ2444" i="1"/>
  <c r="BL2442" i="1"/>
  <c r="BI2439" i="1"/>
  <c r="BK2437" i="1"/>
  <c r="BM2435" i="1"/>
  <c r="BH2434" i="1"/>
  <c r="BJ2432" i="1"/>
  <c r="BL2430" i="1"/>
  <c r="BI2652" i="1"/>
  <c r="BK2638" i="1"/>
  <c r="BL2598" i="1"/>
  <c r="BH2592" i="1"/>
  <c r="BN2592" i="1" s="1"/>
  <c r="BO2592" i="1" s="1"/>
  <c r="BI2561" i="1"/>
  <c r="BM2541" i="1"/>
  <c r="BI2536" i="1"/>
  <c r="BK2531" i="1"/>
  <c r="BJ2530" i="1"/>
  <c r="BJ2529" i="1"/>
  <c r="BJ2528" i="1"/>
  <c r="BM2527" i="1"/>
  <c r="BI2521" i="1"/>
  <c r="BL2520" i="1"/>
  <c r="BI2517" i="1"/>
  <c r="BM2516" i="1"/>
  <c r="BJ2514" i="1"/>
  <c r="BL2511" i="1"/>
  <c r="BJ2509" i="1"/>
  <c r="BL2507" i="1"/>
  <c r="BI2504" i="1"/>
  <c r="BK2502" i="1"/>
  <c r="BM2500" i="1"/>
  <c r="BH2499" i="1"/>
  <c r="BJ2497" i="1"/>
  <c r="BL2495" i="1"/>
  <c r="BI2492" i="1"/>
  <c r="BK2490" i="1"/>
  <c r="BM2488" i="1"/>
  <c r="BH2487" i="1"/>
  <c r="BJ2485" i="1"/>
  <c r="BL2483" i="1"/>
  <c r="BI2480" i="1"/>
  <c r="BK2478" i="1"/>
  <c r="BM2476" i="1"/>
  <c r="BH2475" i="1"/>
  <c r="BJ2473" i="1"/>
  <c r="BL2471" i="1"/>
  <c r="BI2468" i="1"/>
  <c r="BK2466" i="1"/>
  <c r="BM2464" i="1"/>
  <c r="BH2463" i="1"/>
  <c r="BJ2461" i="1"/>
  <c r="BL2459" i="1"/>
  <c r="BI2456" i="1"/>
  <c r="BK2454" i="1"/>
  <c r="BM2452" i="1"/>
  <c r="BH2451" i="1"/>
  <c r="BN2451" i="1" s="1"/>
  <c r="BO2451" i="1" s="1"/>
  <c r="BJ2449" i="1"/>
  <c r="BL2447" i="1"/>
  <c r="BI2444" i="1"/>
  <c r="BK2442" i="1"/>
  <c r="BM2440" i="1"/>
  <c r="BH2439" i="1"/>
  <c r="BN2439" i="1" s="1"/>
  <c r="BO2439" i="1" s="1"/>
  <c r="BJ2437" i="1"/>
  <c r="BL2435" i="1"/>
  <c r="BI2432" i="1"/>
  <c r="BK2430" i="1"/>
  <c r="BM2428" i="1"/>
  <c r="BH2427" i="1"/>
  <c r="BJ2425" i="1"/>
  <c r="BL2423" i="1"/>
  <c r="BI2420" i="1"/>
  <c r="BK2418" i="1"/>
  <c r="BM2416" i="1"/>
  <c r="BH2415" i="1"/>
  <c r="BJ2413" i="1"/>
  <c r="BL2411" i="1"/>
  <c r="BI2408" i="1"/>
  <c r="BK2406" i="1"/>
  <c r="BM2404" i="1"/>
  <c r="BH2403" i="1"/>
  <c r="BJ2401" i="1"/>
  <c r="BK2662" i="1"/>
  <c r="BL2658" i="1"/>
  <c r="BM2648" i="1"/>
  <c r="BH2602" i="1"/>
  <c r="BK2559" i="1"/>
  <c r="BM2553" i="1"/>
  <c r="BL2548" i="1"/>
  <c r="BJ2541" i="1"/>
  <c r="BM2537" i="1"/>
  <c r="BH2536" i="1"/>
  <c r="BN2536" i="1" s="1"/>
  <c r="BO2536" i="1" s="1"/>
  <c r="BM2532" i="1"/>
  <c r="BH2531" i="1"/>
  <c r="BN2531" i="1" s="1"/>
  <c r="BO2531" i="1" s="1"/>
  <c r="BI2529" i="1"/>
  <c r="BH2528" i="1"/>
  <c r="BL2527" i="1"/>
  <c r="BI2520" i="1"/>
  <c r="BL2516" i="1"/>
  <c r="BI2514" i="1"/>
  <c r="BK2511" i="1"/>
  <c r="BI2509" i="1"/>
  <c r="BK2507" i="1"/>
  <c r="BM2505" i="1"/>
  <c r="BH2504" i="1"/>
  <c r="BJ2502" i="1"/>
  <c r="BL2500" i="1"/>
  <c r="BI2497" i="1"/>
  <c r="BK2495" i="1"/>
  <c r="BM2493" i="1"/>
  <c r="BH2492" i="1"/>
  <c r="BJ2490" i="1"/>
  <c r="BL2488" i="1"/>
  <c r="BI2485" i="1"/>
  <c r="BK2483" i="1"/>
  <c r="BM2481" i="1"/>
  <c r="BH2480" i="1"/>
  <c r="BJ2478" i="1"/>
  <c r="BL2476" i="1"/>
  <c r="BI2473" i="1"/>
  <c r="BK2471" i="1"/>
  <c r="BM2469" i="1"/>
  <c r="BH2468" i="1"/>
  <c r="BJ2466" i="1"/>
  <c r="BL2464" i="1"/>
  <c r="BI2461" i="1"/>
  <c r="BK2459" i="1"/>
  <c r="BM2457" i="1"/>
  <c r="BH2456" i="1"/>
  <c r="BJ2454" i="1"/>
  <c r="BL2452" i="1"/>
  <c r="BI2449" i="1"/>
  <c r="BK2447" i="1"/>
  <c r="BM2445" i="1"/>
  <c r="BH2444" i="1"/>
  <c r="BJ2442" i="1"/>
  <c r="BL2440" i="1"/>
  <c r="BI2437" i="1"/>
  <c r="BK2435" i="1"/>
  <c r="BM2433" i="1"/>
  <c r="BH2432" i="1"/>
  <c r="BN2432" i="1" s="1"/>
  <c r="BO2432" i="1" s="1"/>
  <c r="BJ2430" i="1"/>
  <c r="BL2428" i="1"/>
  <c r="BI2425" i="1"/>
  <c r="BK2423" i="1"/>
  <c r="BM2421" i="1"/>
  <c r="BH2420" i="1"/>
  <c r="BJ2418" i="1"/>
  <c r="BL2416" i="1"/>
  <c r="BI2413" i="1"/>
  <c r="BK2411" i="1"/>
  <c r="BM2409" i="1"/>
  <c r="BH2408" i="1"/>
  <c r="BJ2406" i="1"/>
  <c r="BL2404" i="1"/>
  <c r="BI2401" i="1"/>
  <c r="BM2718" i="1"/>
  <c r="BH2650" i="1"/>
  <c r="BL2648" i="1"/>
  <c r="BL2634" i="1"/>
  <c r="BM2612" i="1"/>
  <c r="BH2590" i="1"/>
  <c r="BK2553" i="1"/>
  <c r="BI2548" i="1"/>
  <c r="BI2545" i="1"/>
  <c r="BI2541" i="1"/>
  <c r="BI2537" i="1"/>
  <c r="BL2532" i="1"/>
  <c r="BK2527" i="1"/>
  <c r="BL2526" i="1"/>
  <c r="BH2520" i="1"/>
  <c r="BM2519" i="1"/>
  <c r="BJ2516" i="1"/>
  <c r="BH2514" i="1"/>
  <c r="BM2513" i="1"/>
  <c r="BI2511" i="1"/>
  <c r="BH2509" i="1"/>
  <c r="BJ2507" i="1"/>
  <c r="BL2505" i="1"/>
  <c r="BI2502" i="1"/>
  <c r="BK2500" i="1"/>
  <c r="BM2498" i="1"/>
  <c r="BH2497" i="1"/>
  <c r="BJ2495" i="1"/>
  <c r="BL2493" i="1"/>
  <c r="BI2490" i="1"/>
  <c r="BK2488" i="1"/>
  <c r="BM2486" i="1"/>
  <c r="BH2485" i="1"/>
  <c r="BJ2483" i="1"/>
  <c r="BL2481" i="1"/>
  <c r="BI2478" i="1"/>
  <c r="BK2476" i="1"/>
  <c r="BM2474" i="1"/>
  <c r="BH2473" i="1"/>
  <c r="BJ2471" i="1"/>
  <c r="BL2469" i="1"/>
  <c r="BI2466" i="1"/>
  <c r="BK2464" i="1"/>
  <c r="BM2462" i="1"/>
  <c r="BH2461" i="1"/>
  <c r="BN2461" i="1" s="1"/>
  <c r="BO2461" i="1" s="1"/>
  <c r="BJ2459" i="1"/>
  <c r="BL2457" i="1"/>
  <c r="BI2454" i="1"/>
  <c r="BK2452" i="1"/>
  <c r="BM2450" i="1"/>
  <c r="BH2449" i="1"/>
  <c r="BJ2447" i="1"/>
  <c r="BL2445" i="1"/>
  <c r="BI2442" i="1"/>
  <c r="BK2440" i="1"/>
  <c r="BM2438" i="1"/>
  <c r="BH2437" i="1"/>
  <c r="BN2437" i="1" s="1"/>
  <c r="BO2437" i="1" s="1"/>
  <c r="BJ2435" i="1"/>
  <c r="BL2433" i="1"/>
  <c r="BL2622" i="1"/>
  <c r="BH2586" i="1"/>
  <c r="BN2586" i="1" s="1"/>
  <c r="BO2586" i="1" s="1"/>
  <c r="BL2582" i="1"/>
  <c r="BM2564" i="1"/>
  <c r="BH2551" i="1"/>
  <c r="BN2551" i="1" s="1"/>
  <c r="BO2551" i="1" s="1"/>
  <c r="BH2548" i="1"/>
  <c r="BM2533" i="1"/>
  <c r="BH2532" i="1"/>
  <c r="BH2527" i="1"/>
  <c r="BJ2526" i="1"/>
  <c r="BM2525" i="1"/>
  <c r="BL2519" i="1"/>
  <c r="BI2516" i="1"/>
  <c r="BK2513" i="1"/>
  <c r="BH2511" i="1"/>
  <c r="BI2507" i="1"/>
  <c r="BK2505" i="1"/>
  <c r="BM2503" i="1"/>
  <c r="BH2502" i="1"/>
  <c r="BJ2500" i="1"/>
  <c r="BL2498" i="1"/>
  <c r="BI2495" i="1"/>
  <c r="BK2493" i="1"/>
  <c r="BM2491" i="1"/>
  <c r="BH2490" i="1"/>
  <c r="BJ2488" i="1"/>
  <c r="BL2486" i="1"/>
  <c r="BI2483" i="1"/>
  <c r="BK2481" i="1"/>
  <c r="BM2479" i="1"/>
  <c r="BH2478" i="1"/>
  <c r="BJ2476" i="1"/>
  <c r="BL2474" i="1"/>
  <c r="BI2471" i="1"/>
  <c r="BK2469" i="1"/>
  <c r="BM2467" i="1"/>
  <c r="BH2466" i="1"/>
  <c r="BJ2464" i="1"/>
  <c r="BL2462" i="1"/>
  <c r="BI2459" i="1"/>
  <c r="BK2457" i="1"/>
  <c r="BM2455" i="1"/>
  <c r="BH2454" i="1"/>
  <c r="BJ2452" i="1"/>
  <c r="BL2450" i="1"/>
  <c r="BI2447" i="1"/>
  <c r="BK2445" i="1"/>
  <c r="BM2443" i="1"/>
  <c r="BH2442" i="1"/>
  <c r="BJ2440" i="1"/>
  <c r="BL2438" i="1"/>
  <c r="BI2435" i="1"/>
  <c r="BK2433" i="1"/>
  <c r="BM2431" i="1"/>
  <c r="BH2430" i="1"/>
  <c r="BJ2428" i="1"/>
  <c r="BL2426" i="1"/>
  <c r="BI2423" i="1"/>
  <c r="BK2421" i="1"/>
  <c r="BM2419" i="1"/>
  <c r="BH2418" i="1"/>
  <c r="BJ2416" i="1"/>
  <c r="BL2414" i="1"/>
  <c r="BI2411" i="1"/>
  <c r="BK2409" i="1"/>
  <c r="BJ2666" i="1"/>
  <c r="BH2626" i="1"/>
  <c r="BL2572" i="1"/>
  <c r="BJ2538" i="1"/>
  <c r="BI2533" i="1"/>
  <c r="BH2526" i="1"/>
  <c r="BJ2525" i="1"/>
  <c r="BL2524" i="1"/>
  <c r="BK2519" i="1"/>
  <c r="BH2516" i="1"/>
  <c r="BJ2513" i="1"/>
  <c r="BM2510" i="1"/>
  <c r="BM2508" i="1"/>
  <c r="BH2507" i="1"/>
  <c r="BJ2505" i="1"/>
  <c r="BL2503" i="1"/>
  <c r="BI2500" i="1"/>
  <c r="BK2498" i="1"/>
  <c r="BM2496" i="1"/>
  <c r="BH2495" i="1"/>
  <c r="BJ2493" i="1"/>
  <c r="BL2491" i="1"/>
  <c r="BI2488" i="1"/>
  <c r="BK2486" i="1"/>
  <c r="BM2484" i="1"/>
  <c r="BH2483" i="1"/>
  <c r="BJ2481" i="1"/>
  <c r="BL2479" i="1"/>
  <c r="BI2476" i="1"/>
  <c r="BK2474" i="1"/>
  <c r="BM2472" i="1"/>
  <c r="BH2471" i="1"/>
  <c r="BJ2469" i="1"/>
  <c r="BL2467" i="1"/>
  <c r="BI2464" i="1"/>
  <c r="BK2462" i="1"/>
  <c r="BM2460" i="1"/>
  <c r="BH2459" i="1"/>
  <c r="BJ2457" i="1"/>
  <c r="BL2455" i="1"/>
  <c r="BI2452" i="1"/>
  <c r="BK2450" i="1"/>
  <c r="BM2448" i="1"/>
  <c r="BH2447" i="1"/>
  <c r="BJ2445" i="1"/>
  <c r="BL2443" i="1"/>
  <c r="BI2440" i="1"/>
  <c r="BK2438" i="1"/>
  <c r="BM2436" i="1"/>
  <c r="BH2435" i="1"/>
  <c r="BJ2433" i="1"/>
  <c r="BL2431" i="1"/>
  <c r="BI2428" i="1"/>
  <c r="BK2426" i="1"/>
  <c r="BM2424" i="1"/>
  <c r="BH2423" i="1"/>
  <c r="BJ2421" i="1"/>
  <c r="BL2419" i="1"/>
  <c r="BI2416" i="1"/>
  <c r="BK2414" i="1"/>
  <c r="BM2412" i="1"/>
  <c r="BH2411" i="1"/>
  <c r="BJ2409" i="1"/>
  <c r="BL2407" i="1"/>
  <c r="BI2404" i="1"/>
  <c r="BK2402" i="1"/>
  <c r="BJ2572" i="1"/>
  <c r="BL2562" i="1"/>
  <c r="BI2525" i="1"/>
  <c r="BJ2524" i="1"/>
  <c r="BI2519" i="1"/>
  <c r="BK2518" i="1"/>
  <c r="BM2515" i="1"/>
  <c r="BI2513" i="1"/>
  <c r="BL2510" i="1"/>
  <c r="BL2508" i="1"/>
  <c r="BI2505" i="1"/>
  <c r="BK2503" i="1"/>
  <c r="BM2501" i="1"/>
  <c r="BH2500" i="1"/>
  <c r="BJ2498" i="1"/>
  <c r="BL2496" i="1"/>
  <c r="BI2493" i="1"/>
  <c r="BK2491" i="1"/>
  <c r="BM2489" i="1"/>
  <c r="BH2488" i="1"/>
  <c r="BJ2486" i="1"/>
  <c r="BL2484" i="1"/>
  <c r="BI2481" i="1"/>
  <c r="BK2479" i="1"/>
  <c r="BM2477" i="1"/>
  <c r="BH2476" i="1"/>
  <c r="BN2476" i="1" s="1"/>
  <c r="BO2476" i="1" s="1"/>
  <c r="BJ2474" i="1"/>
  <c r="BL2472" i="1"/>
  <c r="BJ2715" i="1"/>
  <c r="BL2655" i="1"/>
  <c r="BH2599" i="1"/>
  <c r="BL2595" i="1"/>
  <c r="BM2593" i="1"/>
  <c r="BM2591" i="1"/>
  <c r="BK2546" i="1"/>
  <c r="BK2534" i="1"/>
  <c r="BI2524" i="1"/>
  <c r="BL2523" i="1"/>
  <c r="BH2519" i="1"/>
  <c r="BJ2518" i="1"/>
  <c r="BL2515" i="1"/>
  <c r="BM2512" i="1"/>
  <c r="BK2510" i="1"/>
  <c r="BK2508" i="1"/>
  <c r="BM2506" i="1"/>
  <c r="BH2505" i="1"/>
  <c r="BJ2503" i="1"/>
  <c r="BL2501" i="1"/>
  <c r="BI2498" i="1"/>
  <c r="BK2496" i="1"/>
  <c r="BM2494" i="1"/>
  <c r="BH2493" i="1"/>
  <c r="BJ2491" i="1"/>
  <c r="BL2489" i="1"/>
  <c r="BI2486" i="1"/>
  <c r="BK2484" i="1"/>
  <c r="BM2482" i="1"/>
  <c r="BH2481" i="1"/>
  <c r="BJ2479" i="1"/>
  <c r="BL2477" i="1"/>
  <c r="BI2474" i="1"/>
  <c r="BK2472" i="1"/>
  <c r="BM2470" i="1"/>
  <c r="BH2469" i="1"/>
  <c r="BJ2467" i="1"/>
  <c r="BL2465" i="1"/>
  <c r="BI2462" i="1"/>
  <c r="BK2460" i="1"/>
  <c r="BM2458" i="1"/>
  <c r="BH2457" i="1"/>
  <c r="BJ2455" i="1"/>
  <c r="BL2453" i="1"/>
  <c r="BI2450" i="1"/>
  <c r="BK2448" i="1"/>
  <c r="BM2446" i="1"/>
  <c r="BH2445" i="1"/>
  <c r="BJ2443" i="1"/>
  <c r="BL2441" i="1"/>
  <c r="BI2438" i="1"/>
  <c r="BK2436" i="1"/>
  <c r="BM2434" i="1"/>
  <c r="BH2433" i="1"/>
  <c r="BN2433" i="1" s="1"/>
  <c r="BO2433" i="1" s="1"/>
  <c r="BJ2431" i="1"/>
  <c r="BL2429" i="1"/>
  <c r="BI2426" i="1"/>
  <c r="BK2424" i="1"/>
  <c r="BM2422" i="1"/>
  <c r="BH2421" i="1"/>
  <c r="BJ2419" i="1"/>
  <c r="BL2417" i="1"/>
  <c r="BI2414" i="1"/>
  <c r="BK2412" i="1"/>
  <c r="BM2410" i="1"/>
  <c r="BH2409" i="1"/>
  <c r="BJ2407" i="1"/>
  <c r="BL2405" i="1"/>
  <c r="BI2402" i="1"/>
  <c r="BH2777" i="1"/>
  <c r="BN2777" i="1" s="1"/>
  <c r="BO2777" i="1" s="1"/>
  <c r="BJ2679" i="1"/>
  <c r="BM2627" i="1"/>
  <c r="BM2563" i="1"/>
  <c r="BL2550" i="1"/>
  <c r="BM2544" i="1"/>
  <c r="BH2540" i="1"/>
  <c r="BM2529" i="1"/>
  <c r="BM2528" i="1"/>
  <c r="BJ2522" i="1"/>
  <c r="BK2521" i="1"/>
  <c r="BK2517" i="1"/>
  <c r="BL2514" i="1"/>
  <c r="BI2512" i="1"/>
  <c r="BL2509" i="1"/>
  <c r="BI2506" i="1"/>
  <c r="BK2504" i="1"/>
  <c r="BM2502" i="1"/>
  <c r="BH2501" i="1"/>
  <c r="BJ2499" i="1"/>
  <c r="BL2497" i="1"/>
  <c r="BI2494" i="1"/>
  <c r="BK2492" i="1"/>
  <c r="BM2490" i="1"/>
  <c r="BH2489" i="1"/>
  <c r="BJ2487" i="1"/>
  <c r="BL2485" i="1"/>
  <c r="BI2482" i="1"/>
  <c r="BK2480" i="1"/>
  <c r="BM2478" i="1"/>
  <c r="BH2477" i="1"/>
  <c r="BJ2475" i="1"/>
  <c r="BL2473" i="1"/>
  <c r="BI2470" i="1"/>
  <c r="BK2468" i="1"/>
  <c r="BM2466" i="1"/>
  <c r="BH2465" i="1"/>
  <c r="BJ2463" i="1"/>
  <c r="BL2461" i="1"/>
  <c r="BI2458" i="1"/>
  <c r="BK2456" i="1"/>
  <c r="BM2454" i="1"/>
  <c r="BH2453" i="1"/>
  <c r="BJ2451" i="1"/>
  <c r="BL2449" i="1"/>
  <c r="BM2504" i="1"/>
  <c r="BM2497" i="1"/>
  <c r="BM2487" i="1"/>
  <c r="BM2480" i="1"/>
  <c r="BM2473" i="1"/>
  <c r="BM2465" i="1"/>
  <c r="BM2449" i="1"/>
  <c r="BI2448" i="1"/>
  <c r="BM2442" i="1"/>
  <c r="BK2441" i="1"/>
  <c r="BK2439" i="1"/>
  <c r="BM2432" i="1"/>
  <c r="BK2431" i="1"/>
  <c r="BM2430" i="1"/>
  <c r="BM2429" i="1"/>
  <c r="BH2422" i="1"/>
  <c r="BJ2420" i="1"/>
  <c r="BH2419" i="1"/>
  <c r="BL2418" i="1"/>
  <c r="BM2417" i="1"/>
  <c r="BJ2410" i="1"/>
  <c r="BI2409" i="1"/>
  <c r="BL2408" i="1"/>
  <c r="BM2407" i="1"/>
  <c r="BL2403" i="1"/>
  <c r="BH2400" i="1"/>
  <c r="BJ2398" i="1"/>
  <c r="BL2396" i="1"/>
  <c r="BI2393" i="1"/>
  <c r="BK2391" i="1"/>
  <c r="BM2389" i="1"/>
  <c r="BH2388" i="1"/>
  <c r="BJ2386" i="1"/>
  <c r="BL2384" i="1"/>
  <c r="BI2381" i="1"/>
  <c r="BK2379" i="1"/>
  <c r="BM2377" i="1"/>
  <c r="BH2376" i="1"/>
  <c r="BJ2374" i="1"/>
  <c r="BL2372" i="1"/>
  <c r="BI2369" i="1"/>
  <c r="BK2367" i="1"/>
  <c r="BM2365" i="1"/>
  <c r="BH2364" i="1"/>
  <c r="BJ2362" i="1"/>
  <c r="BL2360" i="1"/>
  <c r="BI2357" i="1"/>
  <c r="BK2355" i="1"/>
  <c r="BM2353" i="1"/>
  <c r="BH2352" i="1"/>
  <c r="BN2352" i="1" s="1"/>
  <c r="BO2352" i="1" s="1"/>
  <c r="BJ2350" i="1"/>
  <c r="BL2348" i="1"/>
  <c r="BL2504" i="1"/>
  <c r="BL2487" i="1"/>
  <c r="BL2480" i="1"/>
  <c r="BK2465" i="1"/>
  <c r="BK2455" i="1"/>
  <c r="BH2448" i="1"/>
  <c r="BK2443" i="1"/>
  <c r="BJ2441" i="1"/>
  <c r="BJ2439" i="1"/>
  <c r="BL2432" i="1"/>
  <c r="BI2431" i="1"/>
  <c r="BI2430" i="1"/>
  <c r="BK2429" i="1"/>
  <c r="BK2428" i="1"/>
  <c r="BM2427" i="1"/>
  <c r="BI2418" i="1"/>
  <c r="BK2417" i="1"/>
  <c r="BI2410" i="1"/>
  <c r="BK2408" i="1"/>
  <c r="BK2407" i="1"/>
  <c r="BK2403" i="1"/>
  <c r="BM2402" i="1"/>
  <c r="BI2398" i="1"/>
  <c r="BK2396" i="1"/>
  <c r="BM2394" i="1"/>
  <c r="BH2393" i="1"/>
  <c r="BJ2391" i="1"/>
  <c r="BL2389" i="1"/>
  <c r="BI2386" i="1"/>
  <c r="BK2384" i="1"/>
  <c r="BM2382" i="1"/>
  <c r="BH2381" i="1"/>
  <c r="BN2381" i="1" s="1"/>
  <c r="BO2381" i="1" s="1"/>
  <c r="BJ2379" i="1"/>
  <c r="BL2377" i="1"/>
  <c r="BI2374" i="1"/>
  <c r="BK2372" i="1"/>
  <c r="BM2370" i="1"/>
  <c r="BH2369" i="1"/>
  <c r="BJ2367" i="1"/>
  <c r="BL2365" i="1"/>
  <c r="BI2362" i="1"/>
  <c r="BK2360" i="1"/>
  <c r="BM2358" i="1"/>
  <c r="BH2357" i="1"/>
  <c r="BJ2355" i="1"/>
  <c r="BL2353" i="1"/>
  <c r="BI2350" i="1"/>
  <c r="BK2348" i="1"/>
  <c r="BM2346" i="1"/>
  <c r="BH2345" i="1"/>
  <c r="BJ2343" i="1"/>
  <c r="BL2341" i="1"/>
  <c r="BI2338" i="1"/>
  <c r="BK2336" i="1"/>
  <c r="BM2334" i="1"/>
  <c r="BH2333" i="1"/>
  <c r="BJ2331" i="1"/>
  <c r="BL2329" i="1"/>
  <c r="BI2326" i="1"/>
  <c r="BK2324" i="1"/>
  <c r="BM2322" i="1"/>
  <c r="BH2321" i="1"/>
  <c r="BJ2319" i="1"/>
  <c r="BL2317" i="1"/>
  <c r="BI2314" i="1"/>
  <c r="BK2312" i="1"/>
  <c r="BK2655" i="1"/>
  <c r="BL2522" i="1"/>
  <c r="BM2517" i="1"/>
  <c r="BK2501" i="1"/>
  <c r="BL2494" i="1"/>
  <c r="BK2487" i="1"/>
  <c r="BK2477" i="1"/>
  <c r="BL2470" i="1"/>
  <c r="BJ2465" i="1"/>
  <c r="BL2460" i="1"/>
  <c r="BI2455" i="1"/>
  <c r="BJ2450" i="1"/>
  <c r="BM2444" i="1"/>
  <c r="BI2443" i="1"/>
  <c r="BI2441" i="1"/>
  <c r="BI2433" i="1"/>
  <c r="BK2432" i="1"/>
  <c r="BH2431" i="1"/>
  <c r="BJ2429" i="1"/>
  <c r="BH2428" i="1"/>
  <c r="BL2427" i="1"/>
  <c r="BM2426" i="1"/>
  <c r="BJ2417" i="1"/>
  <c r="BK2416" i="1"/>
  <c r="BH2410" i="1"/>
  <c r="BJ2408" i="1"/>
  <c r="BI2407" i="1"/>
  <c r="BJ2403" i="1"/>
  <c r="BL2402" i="1"/>
  <c r="BM2399" i="1"/>
  <c r="BH2398" i="1"/>
  <c r="BJ2396" i="1"/>
  <c r="BL2394" i="1"/>
  <c r="BI2391" i="1"/>
  <c r="BK2389" i="1"/>
  <c r="BM2387" i="1"/>
  <c r="BH2386" i="1"/>
  <c r="BJ2384" i="1"/>
  <c r="BL2382" i="1"/>
  <c r="BI2379" i="1"/>
  <c r="BK2377" i="1"/>
  <c r="BM2375" i="1"/>
  <c r="BH2374" i="1"/>
  <c r="BJ2372" i="1"/>
  <c r="BL2370" i="1"/>
  <c r="BI2367" i="1"/>
  <c r="BK2365" i="1"/>
  <c r="BM2363" i="1"/>
  <c r="BH2362" i="1"/>
  <c r="BJ2360" i="1"/>
  <c r="BL2358" i="1"/>
  <c r="BI2355" i="1"/>
  <c r="BK2353" i="1"/>
  <c r="BM2351" i="1"/>
  <c r="BH2350" i="1"/>
  <c r="BN2350" i="1" s="1"/>
  <c r="BO2350" i="1" s="1"/>
  <c r="BJ2348" i="1"/>
  <c r="BL2346" i="1"/>
  <c r="BI2343" i="1"/>
  <c r="BK2341" i="1"/>
  <c r="BM2339" i="1"/>
  <c r="BH2338" i="1"/>
  <c r="BJ2336" i="1"/>
  <c r="BL2334" i="1"/>
  <c r="BI2331" i="1"/>
  <c r="BK2329" i="1"/>
  <c r="BM2327" i="1"/>
  <c r="BH2326" i="1"/>
  <c r="BJ2324" i="1"/>
  <c r="BL2322" i="1"/>
  <c r="BI2319" i="1"/>
  <c r="BK2317" i="1"/>
  <c r="BM2315" i="1"/>
  <c r="BH2314" i="1"/>
  <c r="BN2314" i="1" s="1"/>
  <c r="BO2314" i="1" s="1"/>
  <c r="BJ2312" i="1"/>
  <c r="BI2657" i="1"/>
  <c r="BM2581" i="1"/>
  <c r="BK2543" i="1"/>
  <c r="BL2539" i="1"/>
  <c r="BK2535" i="1"/>
  <c r="BK2522" i="1"/>
  <c r="BL2517" i="1"/>
  <c r="BJ2508" i="1"/>
  <c r="BJ2501" i="1"/>
  <c r="BH2498" i="1"/>
  <c r="BK2494" i="1"/>
  <c r="BI2491" i="1"/>
  <c r="BJ2484" i="1"/>
  <c r="BJ2477" i="1"/>
  <c r="BH2474" i="1"/>
  <c r="BK2470" i="1"/>
  <c r="BI2465" i="1"/>
  <c r="BJ2460" i="1"/>
  <c r="BM2456" i="1"/>
  <c r="BH2455" i="1"/>
  <c r="BN2455" i="1" s="1"/>
  <c r="BO2455" i="1" s="1"/>
  <c r="BH2450" i="1"/>
  <c r="BL2444" i="1"/>
  <c r="BH2443" i="1"/>
  <c r="BH2441" i="1"/>
  <c r="BI2429" i="1"/>
  <c r="BK2427" i="1"/>
  <c r="BJ2426" i="1"/>
  <c r="BI2417" i="1"/>
  <c r="BH2416" i="1"/>
  <c r="BM2415" i="1"/>
  <c r="BH2407" i="1"/>
  <c r="BM2406" i="1"/>
  <c r="BI2403" i="1"/>
  <c r="BJ2402" i="1"/>
  <c r="BL2399" i="1"/>
  <c r="BI2396" i="1"/>
  <c r="BK2394" i="1"/>
  <c r="BM2392" i="1"/>
  <c r="BH2391" i="1"/>
  <c r="BJ2389" i="1"/>
  <c r="BL2387" i="1"/>
  <c r="BI2384" i="1"/>
  <c r="BK2382" i="1"/>
  <c r="BM2380" i="1"/>
  <c r="BH2379" i="1"/>
  <c r="BJ2377" i="1"/>
  <c r="BL2375" i="1"/>
  <c r="BI2372" i="1"/>
  <c r="BK2370" i="1"/>
  <c r="BM2368" i="1"/>
  <c r="BH2367" i="1"/>
  <c r="BJ2365" i="1"/>
  <c r="BL2363" i="1"/>
  <c r="BI2360" i="1"/>
  <c r="BK2358" i="1"/>
  <c r="BM2356" i="1"/>
  <c r="BH2355" i="1"/>
  <c r="BJ2353" i="1"/>
  <c r="BL2351" i="1"/>
  <c r="BI2348" i="1"/>
  <c r="BK2346" i="1"/>
  <c r="BM2344" i="1"/>
  <c r="BK2754" i="1"/>
  <c r="BL2619" i="1"/>
  <c r="BM2617" i="1"/>
  <c r="BH2543" i="1"/>
  <c r="BK2539" i="1"/>
  <c r="BI2508" i="1"/>
  <c r="BI2501" i="1"/>
  <c r="BJ2494" i="1"/>
  <c r="BH2491" i="1"/>
  <c r="BI2484" i="1"/>
  <c r="BI2477" i="1"/>
  <c r="BJ2470" i="1"/>
  <c r="BM2461" i="1"/>
  <c r="BI2460" i="1"/>
  <c r="BL2456" i="1"/>
  <c r="BM2451" i="1"/>
  <c r="BI2445" i="1"/>
  <c r="BK2444" i="1"/>
  <c r="BL2434" i="1"/>
  <c r="BH2429" i="1"/>
  <c r="BN2429" i="1" s="1"/>
  <c r="BO2429" i="1" s="1"/>
  <c r="BJ2427" i="1"/>
  <c r="BH2426" i="1"/>
  <c r="BM2425" i="1"/>
  <c r="BH2417" i="1"/>
  <c r="BL2415" i="1"/>
  <c r="BM2414" i="1"/>
  <c r="BL2406" i="1"/>
  <c r="BH2402" i="1"/>
  <c r="BN2402" i="1" s="1"/>
  <c r="BO2402" i="1" s="1"/>
  <c r="BM2401" i="1"/>
  <c r="BK2399" i="1"/>
  <c r="BM2397" i="1"/>
  <c r="BH2396" i="1"/>
  <c r="BJ2394" i="1"/>
  <c r="BL2392" i="1"/>
  <c r="BI2389" i="1"/>
  <c r="BK2387" i="1"/>
  <c r="BM2385" i="1"/>
  <c r="BH2384" i="1"/>
  <c r="BJ2382" i="1"/>
  <c r="BL2380" i="1"/>
  <c r="BI2377" i="1"/>
  <c r="BK2375" i="1"/>
  <c r="BM2373" i="1"/>
  <c r="BH2372" i="1"/>
  <c r="BJ2370" i="1"/>
  <c r="BL2368" i="1"/>
  <c r="BI2365" i="1"/>
  <c r="BK2363" i="1"/>
  <c r="BM2361" i="1"/>
  <c r="BH2360" i="1"/>
  <c r="BJ2358" i="1"/>
  <c r="BL2356" i="1"/>
  <c r="BI2353" i="1"/>
  <c r="BK2351" i="1"/>
  <c r="BM2349" i="1"/>
  <c r="BH2348" i="1"/>
  <c r="BJ2346" i="1"/>
  <c r="BL2344" i="1"/>
  <c r="BI2341" i="1"/>
  <c r="BK2339" i="1"/>
  <c r="BM2337" i="1"/>
  <c r="BH2336" i="1"/>
  <c r="BJ2334" i="1"/>
  <c r="BL2332" i="1"/>
  <c r="BI2329" i="1"/>
  <c r="BK2327" i="1"/>
  <c r="BM2325" i="1"/>
  <c r="BH2324" i="1"/>
  <c r="BJ2322" i="1"/>
  <c r="BL2320" i="1"/>
  <c r="BI2317" i="1"/>
  <c r="BK2315" i="1"/>
  <c r="BM2313" i="1"/>
  <c r="BH2312" i="1"/>
  <c r="BM2603" i="1"/>
  <c r="BK2523" i="1"/>
  <c r="BK2515" i="1"/>
  <c r="BL2512" i="1"/>
  <c r="BH2508" i="1"/>
  <c r="BH2484" i="1"/>
  <c r="BK2467" i="1"/>
  <c r="BH2460" i="1"/>
  <c r="BL2451" i="1"/>
  <c r="BK2434" i="1"/>
  <c r="BI2427" i="1"/>
  <c r="BL2425" i="1"/>
  <c r="BK2415" i="1"/>
  <c r="BJ2414" i="1"/>
  <c r="BI2406" i="1"/>
  <c r="BL2401" i="1"/>
  <c r="BJ2399" i="1"/>
  <c r="BL2397" i="1"/>
  <c r="BI2394" i="1"/>
  <c r="BK2392" i="1"/>
  <c r="BM2390" i="1"/>
  <c r="BH2389" i="1"/>
  <c r="BJ2387" i="1"/>
  <c r="BL2385" i="1"/>
  <c r="BI2382" i="1"/>
  <c r="BK2380" i="1"/>
  <c r="BM2378" i="1"/>
  <c r="BH2377" i="1"/>
  <c r="BJ2375" i="1"/>
  <c r="BL2373" i="1"/>
  <c r="BI2370" i="1"/>
  <c r="BK2368" i="1"/>
  <c r="BM2366" i="1"/>
  <c r="BH2365" i="1"/>
  <c r="BJ2363" i="1"/>
  <c r="BL2361" i="1"/>
  <c r="BI2358" i="1"/>
  <c r="BK2356" i="1"/>
  <c r="BM2354" i="1"/>
  <c r="BH2353" i="1"/>
  <c r="BJ2351" i="1"/>
  <c r="BL2349" i="1"/>
  <c r="BI2346" i="1"/>
  <c r="BK2344" i="1"/>
  <c r="BM2342" i="1"/>
  <c r="BH2341" i="1"/>
  <c r="BJ2339" i="1"/>
  <c r="BL2337" i="1"/>
  <c r="BI2334" i="1"/>
  <c r="BK2332" i="1"/>
  <c r="BM2330" i="1"/>
  <c r="BH2329" i="1"/>
  <c r="BJ2327" i="1"/>
  <c r="BL2325" i="1"/>
  <c r="BI2322" i="1"/>
  <c r="BK2320" i="1"/>
  <c r="BM2318" i="1"/>
  <c r="BH2317" i="1"/>
  <c r="BJ2315" i="1"/>
  <c r="BL2313" i="1"/>
  <c r="BM2587" i="1"/>
  <c r="BJ2585" i="1"/>
  <c r="BI2523" i="1"/>
  <c r="BH2518" i="1"/>
  <c r="BI2515" i="1"/>
  <c r="BK2512" i="1"/>
  <c r="BM2509" i="1"/>
  <c r="BM2499" i="1"/>
  <c r="BM2492" i="1"/>
  <c r="BM2485" i="1"/>
  <c r="BM2475" i="1"/>
  <c r="BI2467" i="1"/>
  <c r="BJ2462" i="1"/>
  <c r="BI2457" i="1"/>
  <c r="BH2452" i="1"/>
  <c r="BK2451" i="1"/>
  <c r="BL2446" i="1"/>
  <c r="BJ2434" i="1"/>
  <c r="BK2425" i="1"/>
  <c r="BL2424" i="1"/>
  <c r="BJ2415" i="1"/>
  <c r="BH2414" i="1"/>
  <c r="BM2413" i="1"/>
  <c r="BH2406" i="1"/>
  <c r="BM2405" i="1"/>
  <c r="BK2401" i="1"/>
  <c r="BI2399" i="1"/>
  <c r="BK2397" i="1"/>
  <c r="BM2395" i="1"/>
  <c r="BH2394" i="1"/>
  <c r="BJ2392" i="1"/>
  <c r="BL2390" i="1"/>
  <c r="BI2387" i="1"/>
  <c r="BK2385" i="1"/>
  <c r="BM2383" i="1"/>
  <c r="BH2382" i="1"/>
  <c r="BJ2380" i="1"/>
  <c r="BL2378" i="1"/>
  <c r="BI2375" i="1"/>
  <c r="BK2373" i="1"/>
  <c r="BM2371" i="1"/>
  <c r="BH2370" i="1"/>
  <c r="BJ2368" i="1"/>
  <c r="BL2366" i="1"/>
  <c r="BI2363" i="1"/>
  <c r="BK2361" i="1"/>
  <c r="BM2359" i="1"/>
  <c r="BH2358" i="1"/>
  <c r="BJ2356" i="1"/>
  <c r="BL2354" i="1"/>
  <c r="BI2351" i="1"/>
  <c r="BK2349" i="1"/>
  <c r="BM2347" i="1"/>
  <c r="BH2346" i="1"/>
  <c r="BJ2344" i="1"/>
  <c r="BL2342" i="1"/>
  <c r="BI2339" i="1"/>
  <c r="BK2337" i="1"/>
  <c r="BM2335" i="1"/>
  <c r="BH2334" i="1"/>
  <c r="BJ2332" i="1"/>
  <c r="BL2330" i="1"/>
  <c r="BI2327" i="1"/>
  <c r="BK2325" i="1"/>
  <c r="BM2323" i="1"/>
  <c r="BH2322" i="1"/>
  <c r="BJ2320" i="1"/>
  <c r="BL2318" i="1"/>
  <c r="BI2315" i="1"/>
  <c r="BK2313" i="1"/>
  <c r="BM2311" i="1"/>
  <c r="BH2623" i="1"/>
  <c r="BH2587" i="1"/>
  <c r="BN2587" i="1" s="1"/>
  <c r="BO2587" i="1" s="1"/>
  <c r="BH2523" i="1"/>
  <c r="BH2515" i="1"/>
  <c r="BJ2512" i="1"/>
  <c r="BL2499" i="1"/>
  <c r="BL2492" i="1"/>
  <c r="BL2475" i="1"/>
  <c r="BM2468" i="1"/>
  <c r="BH2467" i="1"/>
  <c r="BH2462" i="1"/>
  <c r="BK2446" i="1"/>
  <c r="BL2436" i="1"/>
  <c r="BI2434" i="1"/>
  <c r="BH2425" i="1"/>
  <c r="BJ2424" i="1"/>
  <c r="BM2423" i="1"/>
  <c r="BI2415" i="1"/>
  <c r="BL2413" i="1"/>
  <c r="BK2405" i="1"/>
  <c r="BH2401" i="1"/>
  <c r="BM2400" i="1"/>
  <c r="BH2399" i="1"/>
  <c r="BJ2397" i="1"/>
  <c r="BL2395" i="1"/>
  <c r="BI2392" i="1"/>
  <c r="BK2390" i="1"/>
  <c r="BM2388" i="1"/>
  <c r="BH2387" i="1"/>
  <c r="BJ2385" i="1"/>
  <c r="BL2383" i="1"/>
  <c r="BI2380" i="1"/>
  <c r="BK2378" i="1"/>
  <c r="BM2376" i="1"/>
  <c r="BH2375" i="1"/>
  <c r="BJ2373" i="1"/>
  <c r="BL2371" i="1"/>
  <c r="BI2368" i="1"/>
  <c r="BK2366" i="1"/>
  <c r="BM2364" i="1"/>
  <c r="BH2363" i="1"/>
  <c r="BJ2361" i="1"/>
  <c r="BL2359" i="1"/>
  <c r="BI2356" i="1"/>
  <c r="BK2354" i="1"/>
  <c r="BM2352" i="1"/>
  <c r="BH2351" i="1"/>
  <c r="BJ2349" i="1"/>
  <c r="BL2347" i="1"/>
  <c r="BI2344" i="1"/>
  <c r="BK2342" i="1"/>
  <c r="BM2340" i="1"/>
  <c r="BH2339" i="1"/>
  <c r="BJ2337" i="1"/>
  <c r="BL2335" i="1"/>
  <c r="BI2332" i="1"/>
  <c r="BK2330" i="1"/>
  <c r="BM2328" i="1"/>
  <c r="BH2327" i="1"/>
  <c r="BN2327" i="1" s="1"/>
  <c r="BO2327" i="1" s="1"/>
  <c r="BJ2325" i="1"/>
  <c r="BL2323" i="1"/>
  <c r="BI2320" i="1"/>
  <c r="BK2318" i="1"/>
  <c r="BM2316" i="1"/>
  <c r="BH2315" i="1"/>
  <c r="BJ2313" i="1"/>
  <c r="BL2311" i="1"/>
  <c r="BL2506" i="1"/>
  <c r="BK2499" i="1"/>
  <c r="BK2489" i="1"/>
  <c r="BL2482" i="1"/>
  <c r="BK2475" i="1"/>
  <c r="BL2468" i="1"/>
  <c r="BM2463" i="1"/>
  <c r="BM2453" i="1"/>
  <c r="BJ2446" i="1"/>
  <c r="BM2437" i="1"/>
  <c r="BJ2436" i="1"/>
  <c r="BI2424" i="1"/>
  <c r="BJ2423" i="1"/>
  <c r="BL2422" i="1"/>
  <c r="BK2413" i="1"/>
  <c r="BL2412" i="1"/>
  <c r="BJ2405" i="1"/>
  <c r="BI2684" i="1"/>
  <c r="BH2647" i="1"/>
  <c r="BL2540" i="1"/>
  <c r="BJ2534" i="1"/>
  <c r="BJ2510" i="1"/>
  <c r="BK2506" i="1"/>
  <c r="BI2503" i="1"/>
  <c r="BJ2496" i="1"/>
  <c r="BJ2489" i="1"/>
  <c r="BH2486" i="1"/>
  <c r="BK2482" i="1"/>
  <c r="BI2479" i="1"/>
  <c r="BJ2472" i="1"/>
  <c r="BL2463" i="1"/>
  <c r="BL2458" i="1"/>
  <c r="BK2453" i="1"/>
  <c r="BI2446" i="1"/>
  <c r="BJ2438" i="1"/>
  <c r="BL2437" i="1"/>
  <c r="BI2436" i="1"/>
  <c r="BH2424" i="1"/>
  <c r="BK2422" i="1"/>
  <c r="BL2421" i="1"/>
  <c r="BM2420" i="1"/>
  <c r="BH2413" i="1"/>
  <c r="BJ2412" i="1"/>
  <c r="BM2411" i="1"/>
  <c r="BI2405" i="1"/>
  <c r="BK2404" i="1"/>
  <c r="BK2400" i="1"/>
  <c r="BM2398" i="1"/>
  <c r="BH2397" i="1"/>
  <c r="BJ2395" i="1"/>
  <c r="BL2393" i="1"/>
  <c r="BI2390" i="1"/>
  <c r="BK2388" i="1"/>
  <c r="BM2386" i="1"/>
  <c r="BH2385" i="1"/>
  <c r="BJ2383" i="1"/>
  <c r="BL2381" i="1"/>
  <c r="BI2378" i="1"/>
  <c r="BK2376" i="1"/>
  <c r="BM2374" i="1"/>
  <c r="BH2373" i="1"/>
  <c r="BJ2371" i="1"/>
  <c r="BL2369" i="1"/>
  <c r="BI2366" i="1"/>
  <c r="BK2364" i="1"/>
  <c r="BM2362" i="1"/>
  <c r="BH2361" i="1"/>
  <c r="BJ2359" i="1"/>
  <c r="BL2357" i="1"/>
  <c r="BI2354" i="1"/>
  <c r="BK2352" i="1"/>
  <c r="BM2350" i="1"/>
  <c r="BH2349" i="1"/>
  <c r="BJ2347" i="1"/>
  <c r="BL2345" i="1"/>
  <c r="BI2342" i="1"/>
  <c r="BK2340" i="1"/>
  <c r="BM2338" i="1"/>
  <c r="BH2337" i="1"/>
  <c r="BJ2335" i="1"/>
  <c r="BL2333" i="1"/>
  <c r="BI2330" i="1"/>
  <c r="BK2328" i="1"/>
  <c r="BM2326" i="1"/>
  <c r="BH2325" i="1"/>
  <c r="BN2325" i="1" s="1"/>
  <c r="BO2325" i="1" s="1"/>
  <c r="BJ2323" i="1"/>
  <c r="BL2321" i="1"/>
  <c r="BI2318" i="1"/>
  <c r="BK2316" i="1"/>
  <c r="BM2314" i="1"/>
  <c r="BH2313" i="1"/>
  <c r="BK2554" i="1"/>
  <c r="BJ2552" i="1"/>
  <c r="BH2496" i="1"/>
  <c r="BN2496" i="1" s="1"/>
  <c r="BO2496" i="1" s="1"/>
  <c r="BH2472" i="1"/>
  <c r="BJ2458" i="1"/>
  <c r="BI2453" i="1"/>
  <c r="BJ2448" i="1"/>
  <c r="BM2441" i="1"/>
  <c r="BH2440" i="1"/>
  <c r="BL2439" i="1"/>
  <c r="BI2422" i="1"/>
  <c r="BK2420" i="1"/>
  <c r="BI2419" i="1"/>
  <c r="BM2418" i="1"/>
  <c r="BH2412" i="1"/>
  <c r="BK2410" i="1"/>
  <c r="BL2409" i="1"/>
  <c r="BM2408" i="1"/>
  <c r="BH2404" i="1"/>
  <c r="BM2403" i="1"/>
  <c r="BI2400" i="1"/>
  <c r="BK2398" i="1"/>
  <c r="BM2396" i="1"/>
  <c r="BH2395" i="1"/>
  <c r="BJ2393" i="1"/>
  <c r="BL2391" i="1"/>
  <c r="BI2388" i="1"/>
  <c r="BK2386" i="1"/>
  <c r="BM2384" i="1"/>
  <c r="BH2383" i="1"/>
  <c r="BN2383" i="1" s="1"/>
  <c r="BO2383" i="1" s="1"/>
  <c r="BJ2381" i="1"/>
  <c r="BL2379" i="1"/>
  <c r="BI2376" i="1"/>
  <c r="BK2374" i="1"/>
  <c r="BM2372" i="1"/>
  <c r="BH2371" i="1"/>
  <c r="BJ2369" i="1"/>
  <c r="BL2367" i="1"/>
  <c r="BI2364" i="1"/>
  <c r="BK2362" i="1"/>
  <c r="BM2360" i="1"/>
  <c r="BH2359" i="1"/>
  <c r="BJ2357" i="1"/>
  <c r="BL2355" i="1"/>
  <c r="BI2352" i="1"/>
  <c r="BK2350" i="1"/>
  <c r="BM2348" i="1"/>
  <c r="BH2347" i="1"/>
  <c r="BN2347" i="1" s="1"/>
  <c r="BO2347" i="1" s="1"/>
  <c r="BJ2345" i="1"/>
  <c r="BL2343" i="1"/>
  <c r="BI2340" i="1"/>
  <c r="BK2338" i="1"/>
  <c r="BM2336" i="1"/>
  <c r="BH2335" i="1"/>
  <c r="BJ2333" i="1"/>
  <c r="BL2331" i="1"/>
  <c r="BI2328" i="1"/>
  <c r="BK2326" i="1"/>
  <c r="BM2324" i="1"/>
  <c r="BH2323" i="1"/>
  <c r="BJ2321" i="1"/>
  <c r="BL2319" i="1"/>
  <c r="BI2316" i="1"/>
  <c r="BK2314" i="1"/>
  <c r="BM2550" i="1"/>
  <c r="BH2524" i="1"/>
  <c r="BJ2506" i="1"/>
  <c r="BH2405" i="1"/>
  <c r="BK2371" i="1"/>
  <c r="BM2345" i="1"/>
  <c r="BI2335" i="1"/>
  <c r="BJ2329" i="1"/>
  <c r="BH2320" i="1"/>
  <c r="BH2319" i="1"/>
  <c r="BL2314" i="1"/>
  <c r="BK2310" i="1"/>
  <c r="BM2308" i="1"/>
  <c r="BH2307" i="1"/>
  <c r="BJ2305" i="1"/>
  <c r="BL2303" i="1"/>
  <c r="BI2300" i="1"/>
  <c r="BK2298" i="1"/>
  <c r="BM2296" i="1"/>
  <c r="BH2295" i="1"/>
  <c r="BJ2293" i="1"/>
  <c r="BL2291" i="1"/>
  <c r="BI2288" i="1"/>
  <c r="BK2286" i="1"/>
  <c r="BM2284" i="1"/>
  <c r="BH2283" i="1"/>
  <c r="BJ2281" i="1"/>
  <c r="BL2279" i="1"/>
  <c r="BI2276" i="1"/>
  <c r="BK2274" i="1"/>
  <c r="BM2272" i="1"/>
  <c r="BH2271" i="1"/>
  <c r="BJ2269" i="1"/>
  <c r="BL2267" i="1"/>
  <c r="BI2264" i="1"/>
  <c r="BK2262" i="1"/>
  <c r="BM2260" i="1"/>
  <c r="BH2259" i="1"/>
  <c r="BJ2257" i="1"/>
  <c r="BL2255" i="1"/>
  <c r="BI2252" i="1"/>
  <c r="BK2250" i="1"/>
  <c r="BM2248" i="1"/>
  <c r="BH2247" i="1"/>
  <c r="BJ2245" i="1"/>
  <c r="BL2243" i="1"/>
  <c r="BI2240" i="1"/>
  <c r="BK2238" i="1"/>
  <c r="BM2236" i="1"/>
  <c r="BH2235" i="1"/>
  <c r="BJ2233" i="1"/>
  <c r="BL2231" i="1"/>
  <c r="BI2228" i="1"/>
  <c r="BK2226" i="1"/>
  <c r="BM2224" i="1"/>
  <c r="BH2223" i="1"/>
  <c r="BJ2221" i="1"/>
  <c r="BL2219" i="1"/>
  <c r="BI2216" i="1"/>
  <c r="BK2214" i="1"/>
  <c r="BM2212" i="1"/>
  <c r="BH2211" i="1"/>
  <c r="BJ2209" i="1"/>
  <c r="BL2207" i="1"/>
  <c r="BI2204" i="1"/>
  <c r="BK2202" i="1"/>
  <c r="BM2200" i="1"/>
  <c r="BH2199" i="1"/>
  <c r="BJ2197" i="1"/>
  <c r="BL2195" i="1"/>
  <c r="BL2552" i="1"/>
  <c r="BH2479" i="1"/>
  <c r="BL2448" i="1"/>
  <c r="BJ2411" i="1"/>
  <c r="BL2376" i="1"/>
  <c r="BI2371" i="1"/>
  <c r="BK2345" i="1"/>
  <c r="BL2340" i="1"/>
  <c r="BJ2330" i="1"/>
  <c r="BI2325" i="1"/>
  <c r="BM2321" i="1"/>
  <c r="BJ2314" i="1"/>
  <c r="BJ2310" i="1"/>
  <c r="BL2308" i="1"/>
  <c r="BI2305" i="1"/>
  <c r="BK2303" i="1"/>
  <c r="BM2301" i="1"/>
  <c r="BH2300" i="1"/>
  <c r="BJ2298" i="1"/>
  <c r="BL2296" i="1"/>
  <c r="BI2293" i="1"/>
  <c r="BK2291" i="1"/>
  <c r="BM2289" i="1"/>
  <c r="BH2288" i="1"/>
  <c r="BJ2286" i="1"/>
  <c r="BL2284" i="1"/>
  <c r="BI2281" i="1"/>
  <c r="BK2279" i="1"/>
  <c r="BM2277" i="1"/>
  <c r="BH2276" i="1"/>
  <c r="BJ2274" i="1"/>
  <c r="BL2272" i="1"/>
  <c r="BI2269" i="1"/>
  <c r="BK2267" i="1"/>
  <c r="BM2265" i="1"/>
  <c r="BH2264" i="1"/>
  <c r="BJ2262" i="1"/>
  <c r="BL2260" i="1"/>
  <c r="BI2257" i="1"/>
  <c r="BK2255" i="1"/>
  <c r="BM2253" i="1"/>
  <c r="BH2252" i="1"/>
  <c r="BJ2250" i="1"/>
  <c r="BL2248" i="1"/>
  <c r="BI2245" i="1"/>
  <c r="BK2243" i="1"/>
  <c r="BM2241" i="1"/>
  <c r="BH2240" i="1"/>
  <c r="BJ2238" i="1"/>
  <c r="BL2236" i="1"/>
  <c r="BI2233" i="1"/>
  <c r="BK2231" i="1"/>
  <c r="BM2229" i="1"/>
  <c r="BH2228" i="1"/>
  <c r="BJ2226" i="1"/>
  <c r="BL2224" i="1"/>
  <c r="BI2221" i="1"/>
  <c r="BK2219" i="1"/>
  <c r="BM2217" i="1"/>
  <c r="BH2216" i="1"/>
  <c r="BJ2214" i="1"/>
  <c r="BL2212" i="1"/>
  <c r="BI2209" i="1"/>
  <c r="BK2207" i="1"/>
  <c r="BM2205" i="1"/>
  <c r="BH2204" i="1"/>
  <c r="BJ2202" i="1"/>
  <c r="BL2200" i="1"/>
  <c r="BI2197" i="1"/>
  <c r="BK2195" i="1"/>
  <c r="BM2193" i="1"/>
  <c r="BH2192" i="1"/>
  <c r="BN2192" i="1" s="1"/>
  <c r="BO2192" i="1" s="1"/>
  <c r="BH2510" i="1"/>
  <c r="BN2510" i="1" s="1"/>
  <c r="BO2510" i="1" s="1"/>
  <c r="BM2439" i="1"/>
  <c r="BI2397" i="1"/>
  <c r="BH2392" i="1"/>
  <c r="BM2379" i="1"/>
  <c r="BJ2376" i="1"/>
  <c r="BM2369" i="1"/>
  <c r="BJ2366" i="1"/>
  <c r="BI2361" i="1"/>
  <c r="BH2356" i="1"/>
  <c r="BI2345" i="1"/>
  <c r="BJ2340" i="1"/>
  <c r="BL2336" i="1"/>
  <c r="BM2331" i="1"/>
  <c r="BH2330" i="1"/>
  <c r="BK2321" i="1"/>
  <c r="BI2310" i="1"/>
  <c r="BK2308" i="1"/>
  <c r="BM2306" i="1"/>
  <c r="BH2305" i="1"/>
  <c r="BN2305" i="1" s="1"/>
  <c r="BO2305" i="1" s="1"/>
  <c r="BJ2303" i="1"/>
  <c r="BL2301" i="1"/>
  <c r="BI2298" i="1"/>
  <c r="BK2296" i="1"/>
  <c r="BM2294" i="1"/>
  <c r="BH2293" i="1"/>
  <c r="BJ2291" i="1"/>
  <c r="BL2289" i="1"/>
  <c r="BI2286" i="1"/>
  <c r="BK2284" i="1"/>
  <c r="BM2282" i="1"/>
  <c r="BH2281" i="1"/>
  <c r="BJ2279" i="1"/>
  <c r="BL2277" i="1"/>
  <c r="BI2274" i="1"/>
  <c r="BK2272" i="1"/>
  <c r="BM2270" i="1"/>
  <c r="BH2269" i="1"/>
  <c r="BJ2267" i="1"/>
  <c r="BL2265" i="1"/>
  <c r="BI2262" i="1"/>
  <c r="BK2260" i="1"/>
  <c r="BM2258" i="1"/>
  <c r="BH2257" i="1"/>
  <c r="BJ2255" i="1"/>
  <c r="BL2253" i="1"/>
  <c r="BI2250" i="1"/>
  <c r="BK2248" i="1"/>
  <c r="BM2246" i="1"/>
  <c r="BH2245" i="1"/>
  <c r="BJ2243" i="1"/>
  <c r="BL2241" i="1"/>
  <c r="BI2238" i="1"/>
  <c r="BK2236" i="1"/>
  <c r="BM2234" i="1"/>
  <c r="BH2233" i="1"/>
  <c r="BJ2231" i="1"/>
  <c r="BL2229" i="1"/>
  <c r="BI2226" i="1"/>
  <c r="BK2224" i="1"/>
  <c r="BM2222" i="1"/>
  <c r="BH2221" i="1"/>
  <c r="BJ2219" i="1"/>
  <c r="BL2217" i="1"/>
  <c r="BI2214" i="1"/>
  <c r="BK2212" i="1"/>
  <c r="BM2210" i="1"/>
  <c r="BH2209" i="1"/>
  <c r="BJ2207" i="1"/>
  <c r="BL2205" i="1"/>
  <c r="BI2202" i="1"/>
  <c r="BI2609" i="1"/>
  <c r="BI2472" i="1"/>
  <c r="BL2374" i="1"/>
  <c r="BK2369" i="1"/>
  <c r="BH2366" i="1"/>
  <c r="BM2341" i="1"/>
  <c r="BH2340" i="1"/>
  <c r="BI2336" i="1"/>
  <c r="BM2332" i="1"/>
  <c r="BK2331" i="1"/>
  <c r="BI2321" i="1"/>
  <c r="BL2315" i="1"/>
  <c r="BH2310" i="1"/>
  <c r="BJ2308" i="1"/>
  <c r="BL2306" i="1"/>
  <c r="BI2303" i="1"/>
  <c r="BK2301" i="1"/>
  <c r="BM2299" i="1"/>
  <c r="BH2298" i="1"/>
  <c r="BJ2296" i="1"/>
  <c r="BL2294" i="1"/>
  <c r="BI2291" i="1"/>
  <c r="BK2289" i="1"/>
  <c r="BM2287" i="1"/>
  <c r="BH2286" i="1"/>
  <c r="BJ2284" i="1"/>
  <c r="BL2282" i="1"/>
  <c r="BI2279" i="1"/>
  <c r="BK2277" i="1"/>
  <c r="BM2275" i="1"/>
  <c r="BH2274" i="1"/>
  <c r="BJ2272" i="1"/>
  <c r="BL2270" i="1"/>
  <c r="BI2267" i="1"/>
  <c r="BK2265" i="1"/>
  <c r="BM2263" i="1"/>
  <c r="BH2262" i="1"/>
  <c r="BN2262" i="1" s="1"/>
  <c r="BO2262" i="1" s="1"/>
  <c r="BJ2260" i="1"/>
  <c r="BL2258" i="1"/>
  <c r="BI2255" i="1"/>
  <c r="BK2253" i="1"/>
  <c r="BM2251" i="1"/>
  <c r="BH2250" i="1"/>
  <c r="BJ2248" i="1"/>
  <c r="BL2246" i="1"/>
  <c r="BI2243" i="1"/>
  <c r="BK2241" i="1"/>
  <c r="BM2239" i="1"/>
  <c r="BH2238" i="1"/>
  <c r="BJ2236" i="1"/>
  <c r="BL2234" i="1"/>
  <c r="BI2231" i="1"/>
  <c r="BK2229" i="1"/>
  <c r="BM2227" i="1"/>
  <c r="BH2226" i="1"/>
  <c r="BJ2224" i="1"/>
  <c r="BL2222" i="1"/>
  <c r="BI2219" i="1"/>
  <c r="BK2217" i="1"/>
  <c r="BM2215" i="1"/>
  <c r="BH2214" i="1"/>
  <c r="BJ2212" i="1"/>
  <c r="BL2210" i="1"/>
  <c r="BI2207" i="1"/>
  <c r="BK2205" i="1"/>
  <c r="BM2203" i="1"/>
  <c r="BH2202" i="1"/>
  <c r="BN2202" i="1" s="1"/>
  <c r="BO2202" i="1" s="1"/>
  <c r="BJ2200" i="1"/>
  <c r="BL2198" i="1"/>
  <c r="BI2195" i="1"/>
  <c r="BK2193" i="1"/>
  <c r="BM2191" i="1"/>
  <c r="BM2521" i="1"/>
  <c r="BH2503" i="1"/>
  <c r="BK2463" i="1"/>
  <c r="BI2421" i="1"/>
  <c r="BK2419" i="1"/>
  <c r="BK2395" i="1"/>
  <c r="BK2359" i="1"/>
  <c r="BJ2341" i="1"/>
  <c r="BH2332" i="1"/>
  <c r="BH2331" i="1"/>
  <c r="BL2326" i="1"/>
  <c r="BK2322" i="1"/>
  <c r="BI2308" i="1"/>
  <c r="BK2306" i="1"/>
  <c r="BM2304" i="1"/>
  <c r="BH2303" i="1"/>
  <c r="BJ2301" i="1"/>
  <c r="BL2299" i="1"/>
  <c r="BI2296" i="1"/>
  <c r="BK2294" i="1"/>
  <c r="BM2292" i="1"/>
  <c r="BH2291" i="1"/>
  <c r="BJ2289" i="1"/>
  <c r="BL2287" i="1"/>
  <c r="BI2284" i="1"/>
  <c r="BK2282" i="1"/>
  <c r="BM2280" i="1"/>
  <c r="BH2279" i="1"/>
  <c r="BJ2277" i="1"/>
  <c r="BL2275" i="1"/>
  <c r="BI2272" i="1"/>
  <c r="BK2270" i="1"/>
  <c r="BM2268" i="1"/>
  <c r="BH2267" i="1"/>
  <c r="BJ2265" i="1"/>
  <c r="BL2263" i="1"/>
  <c r="BI2260" i="1"/>
  <c r="BK2258" i="1"/>
  <c r="BM2256" i="1"/>
  <c r="BH2255" i="1"/>
  <c r="BJ2253" i="1"/>
  <c r="BL2251" i="1"/>
  <c r="BI2248" i="1"/>
  <c r="BK2246" i="1"/>
  <c r="BM2244" i="1"/>
  <c r="BH2243" i="1"/>
  <c r="BJ2241" i="1"/>
  <c r="BL2239" i="1"/>
  <c r="BI2236" i="1"/>
  <c r="BK2234" i="1"/>
  <c r="BM2232" i="1"/>
  <c r="BH2231" i="1"/>
  <c r="BJ2229" i="1"/>
  <c r="BL2227" i="1"/>
  <c r="BI2224" i="1"/>
  <c r="BK2222" i="1"/>
  <c r="BM2220" i="1"/>
  <c r="BH2219" i="1"/>
  <c r="BJ2217" i="1"/>
  <c r="BL2215" i="1"/>
  <c r="BI2212" i="1"/>
  <c r="BK2210" i="1"/>
  <c r="BM2208" i="1"/>
  <c r="BH2207" i="1"/>
  <c r="BJ2205" i="1"/>
  <c r="BL2203" i="1"/>
  <c r="BL2400" i="1"/>
  <c r="BI2395" i="1"/>
  <c r="BL2364" i="1"/>
  <c r="BI2359" i="1"/>
  <c r="BJ2342" i="1"/>
  <c r="BI2337" i="1"/>
  <c r="BM2333" i="1"/>
  <c r="BJ2326" i="1"/>
  <c r="BL2316" i="1"/>
  <c r="BM2309" i="1"/>
  <c r="BH2308" i="1"/>
  <c r="BJ2306" i="1"/>
  <c r="BL2304" i="1"/>
  <c r="BI2301" i="1"/>
  <c r="BK2299" i="1"/>
  <c r="BM2297" i="1"/>
  <c r="BH2296" i="1"/>
  <c r="BJ2294" i="1"/>
  <c r="BL2292" i="1"/>
  <c r="BI2289" i="1"/>
  <c r="BK2287" i="1"/>
  <c r="BM2285" i="1"/>
  <c r="BH2284" i="1"/>
  <c r="BJ2282" i="1"/>
  <c r="BL2280" i="1"/>
  <c r="BI2277" i="1"/>
  <c r="BK2275" i="1"/>
  <c r="BM2273" i="1"/>
  <c r="BH2272" i="1"/>
  <c r="BJ2270" i="1"/>
  <c r="BL2268" i="1"/>
  <c r="BI2265" i="1"/>
  <c r="BK2263" i="1"/>
  <c r="BM2261" i="1"/>
  <c r="BH2260" i="1"/>
  <c r="BJ2258" i="1"/>
  <c r="BL2256" i="1"/>
  <c r="BI2253" i="1"/>
  <c r="BK2251" i="1"/>
  <c r="BM2249" i="1"/>
  <c r="BH2248" i="1"/>
  <c r="BJ2246" i="1"/>
  <c r="BL2244" i="1"/>
  <c r="BI2241" i="1"/>
  <c r="BK2239" i="1"/>
  <c r="BM2237" i="1"/>
  <c r="BH2236" i="1"/>
  <c r="BJ2234" i="1"/>
  <c r="BL2232" i="1"/>
  <c r="BI2229" i="1"/>
  <c r="BK2227" i="1"/>
  <c r="BM2225" i="1"/>
  <c r="BH2224" i="1"/>
  <c r="BN2224" i="1" s="1"/>
  <c r="BO2224" i="1" s="1"/>
  <c r="BJ2222" i="1"/>
  <c r="BL2220" i="1"/>
  <c r="BI2217" i="1"/>
  <c r="BK2215" i="1"/>
  <c r="BM2213" i="1"/>
  <c r="BH2212" i="1"/>
  <c r="BJ2210" i="1"/>
  <c r="BL2208" i="1"/>
  <c r="BI2205" i="1"/>
  <c r="BK2203" i="1"/>
  <c r="BM2201" i="1"/>
  <c r="BH2200" i="1"/>
  <c r="BJ2198" i="1"/>
  <c r="BL2196" i="1"/>
  <c r="BI2193" i="1"/>
  <c r="BI2496" i="1"/>
  <c r="BK2458" i="1"/>
  <c r="BJ2404" i="1"/>
  <c r="BJ2400" i="1"/>
  <c r="BM2393" i="1"/>
  <c r="BJ2390" i="1"/>
  <c r="BI2385" i="1"/>
  <c r="BH2380" i="1"/>
  <c r="BM2367" i="1"/>
  <c r="BJ2364" i="1"/>
  <c r="BM2357" i="1"/>
  <c r="BJ2354" i="1"/>
  <c r="BI2349" i="1"/>
  <c r="BM2343" i="1"/>
  <c r="BH2342" i="1"/>
  <c r="BK2333" i="1"/>
  <c r="BJ2316" i="1"/>
  <c r="BM2312" i="1"/>
  <c r="BK2311" i="1"/>
  <c r="BL2309" i="1"/>
  <c r="BI2306" i="1"/>
  <c r="BK2304" i="1"/>
  <c r="BM2302" i="1"/>
  <c r="BH2301" i="1"/>
  <c r="BN2301" i="1" s="1"/>
  <c r="BO2301" i="1" s="1"/>
  <c r="BJ2299" i="1"/>
  <c r="BL2297" i="1"/>
  <c r="BI2294" i="1"/>
  <c r="BK2292" i="1"/>
  <c r="BM2290" i="1"/>
  <c r="BH2289" i="1"/>
  <c r="BJ2287" i="1"/>
  <c r="BL2285" i="1"/>
  <c r="BI2282" i="1"/>
  <c r="BK2280" i="1"/>
  <c r="BM2278" i="1"/>
  <c r="BH2277" i="1"/>
  <c r="BJ2275" i="1"/>
  <c r="BL2273" i="1"/>
  <c r="BI2270" i="1"/>
  <c r="BK2268" i="1"/>
  <c r="BM2266" i="1"/>
  <c r="BH2265" i="1"/>
  <c r="BJ2263" i="1"/>
  <c r="BL2261" i="1"/>
  <c r="BI2258" i="1"/>
  <c r="BK2256" i="1"/>
  <c r="BM2254" i="1"/>
  <c r="BH2253" i="1"/>
  <c r="BJ2251" i="1"/>
  <c r="BL2249" i="1"/>
  <c r="BI2246" i="1"/>
  <c r="BK2244" i="1"/>
  <c r="BM2242" i="1"/>
  <c r="BH2241" i="1"/>
  <c r="BJ2239" i="1"/>
  <c r="BL2237" i="1"/>
  <c r="BI2234" i="1"/>
  <c r="BK2232" i="1"/>
  <c r="BM2230" i="1"/>
  <c r="BH2229" i="1"/>
  <c r="BJ2227" i="1"/>
  <c r="BL2225" i="1"/>
  <c r="BI2222" i="1"/>
  <c r="BK2220" i="1"/>
  <c r="BM2218" i="1"/>
  <c r="BH2217" i="1"/>
  <c r="BJ2215" i="1"/>
  <c r="BL2213" i="1"/>
  <c r="BI2210" i="1"/>
  <c r="BI2469" i="1"/>
  <c r="BH2436" i="1"/>
  <c r="BI2412" i="1"/>
  <c r="BL2410" i="1"/>
  <c r="BL2398" i="1"/>
  <c r="BK2393" i="1"/>
  <c r="BH2390" i="1"/>
  <c r="BL2362" i="1"/>
  <c r="BK2357" i="1"/>
  <c r="BH2354" i="1"/>
  <c r="BK2343" i="1"/>
  <c r="BI2333" i="1"/>
  <c r="BL2327" i="1"/>
  <c r="BK2323" i="1"/>
  <c r="BM2317" i="1"/>
  <c r="BH2316" i="1"/>
  <c r="BN2316" i="1" s="1"/>
  <c r="BO2316" i="1" s="1"/>
  <c r="BL2312" i="1"/>
  <c r="BJ2311" i="1"/>
  <c r="BK2309" i="1"/>
  <c r="BM2307" i="1"/>
  <c r="BH2306" i="1"/>
  <c r="BJ2304" i="1"/>
  <c r="BL2302" i="1"/>
  <c r="BI2299" i="1"/>
  <c r="BK2297" i="1"/>
  <c r="BM2295" i="1"/>
  <c r="BH2294" i="1"/>
  <c r="BJ2292" i="1"/>
  <c r="BL2290" i="1"/>
  <c r="BI2287" i="1"/>
  <c r="BK2285" i="1"/>
  <c r="BM2283" i="1"/>
  <c r="BH2282" i="1"/>
  <c r="BJ2280" i="1"/>
  <c r="BL2278" i="1"/>
  <c r="BI2275" i="1"/>
  <c r="BK2273" i="1"/>
  <c r="BM2271" i="1"/>
  <c r="BH2270" i="1"/>
  <c r="BJ2268" i="1"/>
  <c r="BL2266" i="1"/>
  <c r="BI2263" i="1"/>
  <c r="BK2261" i="1"/>
  <c r="BM2259" i="1"/>
  <c r="BH2258" i="1"/>
  <c r="BJ2256" i="1"/>
  <c r="BL2254" i="1"/>
  <c r="BI2251" i="1"/>
  <c r="BK2249" i="1"/>
  <c r="BM2247" i="1"/>
  <c r="BH2246" i="1"/>
  <c r="BJ2244" i="1"/>
  <c r="BL2242" i="1"/>
  <c r="BI2239" i="1"/>
  <c r="BK2237" i="1"/>
  <c r="BM2235" i="1"/>
  <c r="BH2234" i="1"/>
  <c r="BN2234" i="1" s="1"/>
  <c r="BO2234" i="1" s="1"/>
  <c r="BJ2232" i="1"/>
  <c r="BL2230" i="1"/>
  <c r="BI2227" i="1"/>
  <c r="BK2225" i="1"/>
  <c r="BM2223" i="1"/>
  <c r="BH2222" i="1"/>
  <c r="BJ2220" i="1"/>
  <c r="BL2218" i="1"/>
  <c r="BI2215" i="1"/>
  <c r="BK2213" i="1"/>
  <c r="BM2211" i="1"/>
  <c r="BH2210" i="1"/>
  <c r="BJ2208" i="1"/>
  <c r="BL2206" i="1"/>
  <c r="BI2203" i="1"/>
  <c r="BK2201" i="1"/>
  <c r="BM2199" i="1"/>
  <c r="BH2198" i="1"/>
  <c r="BJ2196" i="1"/>
  <c r="BL2194" i="1"/>
  <c r="BI2489" i="1"/>
  <c r="BH2438" i="1"/>
  <c r="BK2383" i="1"/>
  <c r="BK2347" i="1"/>
  <c r="BH2343" i="1"/>
  <c r="BL2338" i="1"/>
  <c r="BK2334" i="1"/>
  <c r="BI2323" i="1"/>
  <c r="BJ2317" i="1"/>
  <c r="BI2312" i="1"/>
  <c r="BI2311" i="1"/>
  <c r="BJ2309" i="1"/>
  <c r="BL2307" i="1"/>
  <c r="BI2304" i="1"/>
  <c r="BK2302" i="1"/>
  <c r="BM2300" i="1"/>
  <c r="BH2299" i="1"/>
  <c r="BJ2297" i="1"/>
  <c r="BL2295" i="1"/>
  <c r="BI2292" i="1"/>
  <c r="BK2290" i="1"/>
  <c r="BM2288" i="1"/>
  <c r="BH2287" i="1"/>
  <c r="BJ2285" i="1"/>
  <c r="BL2283" i="1"/>
  <c r="BI2280" i="1"/>
  <c r="BK2278" i="1"/>
  <c r="BM2276" i="1"/>
  <c r="BH2275" i="1"/>
  <c r="BJ2273" i="1"/>
  <c r="BL2271" i="1"/>
  <c r="BI2268" i="1"/>
  <c r="BK2266" i="1"/>
  <c r="BM2264" i="1"/>
  <c r="BH2263" i="1"/>
  <c r="BJ2261" i="1"/>
  <c r="BL2259" i="1"/>
  <c r="BI2256" i="1"/>
  <c r="BK2254" i="1"/>
  <c r="BL2386" i="1"/>
  <c r="BK2381" i="1"/>
  <c r="BH2378" i="1"/>
  <c r="BL2350" i="1"/>
  <c r="BL2339" i="1"/>
  <c r="BK2335" i="1"/>
  <c r="BM2329" i="1"/>
  <c r="BH2328" i="1"/>
  <c r="BI2324" i="1"/>
  <c r="BM2320" i="1"/>
  <c r="BK2319" i="1"/>
  <c r="BL2310" i="1"/>
  <c r="BI2307" i="1"/>
  <c r="BK2305" i="1"/>
  <c r="BM2303" i="1"/>
  <c r="BH2302" i="1"/>
  <c r="BJ2300" i="1"/>
  <c r="BL2298" i="1"/>
  <c r="BI2295" i="1"/>
  <c r="BK2293" i="1"/>
  <c r="BM2291" i="1"/>
  <c r="BH2290" i="1"/>
  <c r="BJ2288" i="1"/>
  <c r="BL2286" i="1"/>
  <c r="BI2283" i="1"/>
  <c r="BK2281" i="1"/>
  <c r="BM2279" i="1"/>
  <c r="BH2278" i="1"/>
  <c r="BJ2276" i="1"/>
  <c r="BL2274" i="1"/>
  <c r="BI2271" i="1"/>
  <c r="BK2269" i="1"/>
  <c r="BM2267" i="1"/>
  <c r="BH2266" i="1"/>
  <c r="BJ2264" i="1"/>
  <c r="BL2262" i="1"/>
  <c r="BI2259" i="1"/>
  <c r="BK2257" i="1"/>
  <c r="BM2255" i="1"/>
  <c r="BH2254" i="1"/>
  <c r="BJ2252" i="1"/>
  <c r="BL2250" i="1"/>
  <c r="BI2247" i="1"/>
  <c r="BK2245" i="1"/>
  <c r="BM2243" i="1"/>
  <c r="BH2242" i="1"/>
  <c r="BJ2240" i="1"/>
  <c r="BL2238" i="1"/>
  <c r="BI2235" i="1"/>
  <c r="BK2233" i="1"/>
  <c r="BM2231" i="1"/>
  <c r="BH2230" i="1"/>
  <c r="BN2230" i="1" s="1"/>
  <c r="BO2230" i="1" s="1"/>
  <c r="BJ2228" i="1"/>
  <c r="BL2226" i="1"/>
  <c r="BI2223" i="1"/>
  <c r="BK2221" i="1"/>
  <c r="BM2219" i="1"/>
  <c r="BH2218" i="1"/>
  <c r="BJ2216" i="1"/>
  <c r="BL2214" i="1"/>
  <c r="BI2211" i="1"/>
  <c r="BK2209" i="1"/>
  <c r="BM2207" i="1"/>
  <c r="BH2206" i="1"/>
  <c r="BJ2204" i="1"/>
  <c r="BL2202" i="1"/>
  <c r="BI2199" i="1"/>
  <c r="BK2197" i="1"/>
  <c r="BM2195" i="1"/>
  <c r="BH2194" i="1"/>
  <c r="BJ2192" i="1"/>
  <c r="BL2352" i="1"/>
  <c r="BJ2318" i="1"/>
  <c r="BM2310" i="1"/>
  <c r="BJ2307" i="1"/>
  <c r="BJ2302" i="1"/>
  <c r="BI2297" i="1"/>
  <c r="BM2274" i="1"/>
  <c r="BJ2271" i="1"/>
  <c r="BJ2266" i="1"/>
  <c r="BI2261" i="1"/>
  <c r="BH2249" i="1"/>
  <c r="BH2232" i="1"/>
  <c r="BN2232" i="1" s="1"/>
  <c r="BO2232" i="1" s="1"/>
  <c r="BI2225" i="1"/>
  <c r="BI2218" i="1"/>
  <c r="BJ2211" i="1"/>
  <c r="BK2208" i="1"/>
  <c r="BI2201" i="1"/>
  <c r="BH2196" i="1"/>
  <c r="BJ2194" i="1"/>
  <c r="BJ2193" i="1"/>
  <c r="BK2190" i="1"/>
  <c r="BM2188" i="1"/>
  <c r="BH2187" i="1"/>
  <c r="BJ2185" i="1"/>
  <c r="BL2183" i="1"/>
  <c r="BI2180" i="1"/>
  <c r="BK2178" i="1"/>
  <c r="BM2176" i="1"/>
  <c r="BH2175" i="1"/>
  <c r="BJ2173" i="1"/>
  <c r="BL2171" i="1"/>
  <c r="BI2168" i="1"/>
  <c r="BK2166" i="1"/>
  <c r="BM2164" i="1"/>
  <c r="BH2163" i="1"/>
  <c r="BJ2161" i="1"/>
  <c r="BL2159" i="1"/>
  <c r="BI2156" i="1"/>
  <c r="BK2154" i="1"/>
  <c r="BM2152" i="1"/>
  <c r="BH2151" i="1"/>
  <c r="BJ2149" i="1"/>
  <c r="BL2147" i="1"/>
  <c r="BI2144" i="1"/>
  <c r="BK2142" i="1"/>
  <c r="BM2140" i="1"/>
  <c r="BH2139" i="1"/>
  <c r="BJ2137" i="1"/>
  <c r="BL2135" i="1"/>
  <c r="BI2132" i="1"/>
  <c r="BK2130" i="1"/>
  <c r="BM2128" i="1"/>
  <c r="BH2127" i="1"/>
  <c r="BJ2125" i="1"/>
  <c r="BL2123" i="1"/>
  <c r="BI2120" i="1"/>
  <c r="BK2118" i="1"/>
  <c r="BM2116" i="1"/>
  <c r="BH2115" i="1"/>
  <c r="BJ2113" i="1"/>
  <c r="BL2111" i="1"/>
  <c r="BI2108" i="1"/>
  <c r="BK2106" i="1"/>
  <c r="BM2104" i="1"/>
  <c r="BH2103" i="1"/>
  <c r="BJ2101" i="1"/>
  <c r="BL2099" i="1"/>
  <c r="BI2096" i="1"/>
  <c r="BK2094" i="1"/>
  <c r="BM2092" i="1"/>
  <c r="BH2091" i="1"/>
  <c r="BJ2089" i="1"/>
  <c r="BL2087" i="1"/>
  <c r="BI2084" i="1"/>
  <c r="BK2082" i="1"/>
  <c r="BM2080" i="1"/>
  <c r="BH2079" i="1"/>
  <c r="BJ2077" i="1"/>
  <c r="BJ2352" i="1"/>
  <c r="BL2328" i="1"/>
  <c r="BH2318" i="1"/>
  <c r="BM2305" i="1"/>
  <c r="BI2302" i="1"/>
  <c r="BH2297" i="1"/>
  <c r="BH2292" i="1"/>
  <c r="BM2269" i="1"/>
  <c r="BI2266" i="1"/>
  <c r="BH2261" i="1"/>
  <c r="BH2256" i="1"/>
  <c r="BM2250" i="1"/>
  <c r="BM2240" i="1"/>
  <c r="BM2233" i="1"/>
  <c r="BH2225" i="1"/>
  <c r="BI2208" i="1"/>
  <c r="BJ2203" i="1"/>
  <c r="BH2201" i="1"/>
  <c r="BI2194" i="1"/>
  <c r="BH2193" i="1"/>
  <c r="BM2192" i="1"/>
  <c r="BJ2190" i="1"/>
  <c r="BL2188" i="1"/>
  <c r="BI2185" i="1"/>
  <c r="BK2183" i="1"/>
  <c r="BM2181" i="1"/>
  <c r="BH2180" i="1"/>
  <c r="BJ2178" i="1"/>
  <c r="BL2176" i="1"/>
  <c r="BI2173" i="1"/>
  <c r="BK2171" i="1"/>
  <c r="BM2169" i="1"/>
  <c r="BH2168" i="1"/>
  <c r="BJ2166" i="1"/>
  <c r="BL2164" i="1"/>
  <c r="BI2161" i="1"/>
  <c r="BK2159" i="1"/>
  <c r="BM2157" i="1"/>
  <c r="BH2156" i="1"/>
  <c r="BJ2154" i="1"/>
  <c r="BL2152" i="1"/>
  <c r="BI2149" i="1"/>
  <c r="BK2147" i="1"/>
  <c r="BM2145" i="1"/>
  <c r="BH2144" i="1"/>
  <c r="BN2144" i="1" s="1"/>
  <c r="BO2144" i="1" s="1"/>
  <c r="BJ2142" i="1"/>
  <c r="BL2140" i="1"/>
  <c r="BI2137" i="1"/>
  <c r="BK2135" i="1"/>
  <c r="BM2133" i="1"/>
  <c r="BH2132" i="1"/>
  <c r="BN2132" i="1" s="1"/>
  <c r="BO2132" i="1" s="1"/>
  <c r="BJ2130" i="1"/>
  <c r="BL2128" i="1"/>
  <c r="BI2125" i="1"/>
  <c r="BK2123" i="1"/>
  <c r="BM2121" i="1"/>
  <c r="BH2120" i="1"/>
  <c r="BJ2118" i="1"/>
  <c r="BL2116" i="1"/>
  <c r="BI2113" i="1"/>
  <c r="BK2111" i="1"/>
  <c r="BM2109" i="1"/>
  <c r="BH2108" i="1"/>
  <c r="BJ2106" i="1"/>
  <c r="BL2104" i="1"/>
  <c r="BI2101" i="1"/>
  <c r="BK2099" i="1"/>
  <c r="BM2097" i="1"/>
  <c r="BH2096" i="1"/>
  <c r="BJ2094" i="1"/>
  <c r="BL2092" i="1"/>
  <c r="BI2089" i="1"/>
  <c r="BK2087" i="1"/>
  <c r="BM2085" i="1"/>
  <c r="BH2084" i="1"/>
  <c r="BJ2082" i="1"/>
  <c r="BL2080" i="1"/>
  <c r="BJ2378" i="1"/>
  <c r="BJ2328" i="1"/>
  <c r="BL2324" i="1"/>
  <c r="BL2305" i="1"/>
  <c r="BL2300" i="1"/>
  <c r="BL2269" i="1"/>
  <c r="BL2264" i="1"/>
  <c r="BL2240" i="1"/>
  <c r="BL2233" i="1"/>
  <c r="BM2226" i="1"/>
  <c r="BM2216" i="1"/>
  <c r="BM2209" i="1"/>
  <c r="BH2208" i="1"/>
  <c r="BH2203" i="1"/>
  <c r="BL2192" i="1"/>
  <c r="BI2190" i="1"/>
  <c r="BK2188" i="1"/>
  <c r="BM2186" i="1"/>
  <c r="BH2185" i="1"/>
  <c r="BJ2183" i="1"/>
  <c r="BL2181" i="1"/>
  <c r="BI2178" i="1"/>
  <c r="BK2176" i="1"/>
  <c r="BM2174" i="1"/>
  <c r="BH2173" i="1"/>
  <c r="BN2173" i="1" s="1"/>
  <c r="BO2173" i="1" s="1"/>
  <c r="BJ2171" i="1"/>
  <c r="BL2169" i="1"/>
  <c r="BI2166" i="1"/>
  <c r="BK2164" i="1"/>
  <c r="BM2162" i="1"/>
  <c r="BH2161" i="1"/>
  <c r="BJ2159" i="1"/>
  <c r="BL2157" i="1"/>
  <c r="BI2154" i="1"/>
  <c r="BK2152" i="1"/>
  <c r="BM2150" i="1"/>
  <c r="BH2149" i="1"/>
  <c r="BJ2147" i="1"/>
  <c r="BL2145" i="1"/>
  <c r="BI2142" i="1"/>
  <c r="BK2140" i="1"/>
  <c r="BM2138" i="1"/>
  <c r="BH2137" i="1"/>
  <c r="BJ2135" i="1"/>
  <c r="BL2133" i="1"/>
  <c r="BI2130" i="1"/>
  <c r="BK2128" i="1"/>
  <c r="BM2126" i="1"/>
  <c r="BH2125" i="1"/>
  <c r="BJ2123" i="1"/>
  <c r="BL2121" i="1"/>
  <c r="BI2118" i="1"/>
  <c r="BK2116" i="1"/>
  <c r="BM2114" i="1"/>
  <c r="BH2113" i="1"/>
  <c r="BJ2111" i="1"/>
  <c r="BL2109" i="1"/>
  <c r="BI2106" i="1"/>
  <c r="BK2104" i="1"/>
  <c r="BM2102" i="1"/>
  <c r="BH2101" i="1"/>
  <c r="BJ2099" i="1"/>
  <c r="BL2097" i="1"/>
  <c r="BI2094" i="1"/>
  <c r="BK2092" i="1"/>
  <c r="BM2090" i="1"/>
  <c r="BH2089" i="1"/>
  <c r="BJ2087" i="1"/>
  <c r="BL2085" i="1"/>
  <c r="BI2082" i="1"/>
  <c r="BK2080" i="1"/>
  <c r="BM2078" i="1"/>
  <c r="BH2077" i="1"/>
  <c r="BJ2482" i="1"/>
  <c r="BM2391" i="1"/>
  <c r="BK2300" i="1"/>
  <c r="BK2295" i="1"/>
  <c r="BK2264" i="1"/>
  <c r="BK2259" i="1"/>
  <c r="BL2247" i="1"/>
  <c r="BK2240" i="1"/>
  <c r="BL2216" i="1"/>
  <c r="BL2209" i="1"/>
  <c r="BM2204" i="1"/>
  <c r="BK2192" i="1"/>
  <c r="BH2190" i="1"/>
  <c r="BJ2188" i="1"/>
  <c r="BL2186" i="1"/>
  <c r="BI2183" i="1"/>
  <c r="BK2181" i="1"/>
  <c r="BM2179" i="1"/>
  <c r="BH2178" i="1"/>
  <c r="BJ2176" i="1"/>
  <c r="BL2174" i="1"/>
  <c r="BI2171" i="1"/>
  <c r="BK2169" i="1"/>
  <c r="BM2167" i="1"/>
  <c r="BH2166" i="1"/>
  <c r="BJ2164" i="1"/>
  <c r="BL2162" i="1"/>
  <c r="BI2159" i="1"/>
  <c r="BK2157" i="1"/>
  <c r="BM2155" i="1"/>
  <c r="BH2154" i="1"/>
  <c r="BN2154" i="1" s="1"/>
  <c r="BO2154" i="1" s="1"/>
  <c r="BJ2152" i="1"/>
  <c r="BL2150" i="1"/>
  <c r="BI2147" i="1"/>
  <c r="BK2145" i="1"/>
  <c r="BM2143" i="1"/>
  <c r="BH2142" i="1"/>
  <c r="BJ2140" i="1"/>
  <c r="BL2138" i="1"/>
  <c r="BI2135" i="1"/>
  <c r="BK2133" i="1"/>
  <c r="BM2131" i="1"/>
  <c r="BH2130" i="1"/>
  <c r="BJ2128" i="1"/>
  <c r="BL2126" i="1"/>
  <c r="BI2123" i="1"/>
  <c r="BK2121" i="1"/>
  <c r="BM2119" i="1"/>
  <c r="BH2118" i="1"/>
  <c r="BN2118" i="1" s="1"/>
  <c r="BO2118" i="1" s="1"/>
  <c r="BJ2116" i="1"/>
  <c r="BL2114" i="1"/>
  <c r="BI2111" i="1"/>
  <c r="BK2109" i="1"/>
  <c r="BM2107" i="1"/>
  <c r="BH2106" i="1"/>
  <c r="BJ2104" i="1"/>
  <c r="BL2102" i="1"/>
  <c r="BI2099" i="1"/>
  <c r="BK2097" i="1"/>
  <c r="BM2095" i="1"/>
  <c r="BH2094" i="1"/>
  <c r="BJ2092" i="1"/>
  <c r="BL2090" i="1"/>
  <c r="BI2087" i="1"/>
  <c r="BK2085" i="1"/>
  <c r="BM2083" i="1"/>
  <c r="BH2082" i="1"/>
  <c r="BJ2080" i="1"/>
  <c r="BL2078" i="1"/>
  <c r="BI2347" i="1"/>
  <c r="BM2298" i="1"/>
  <c r="BJ2295" i="1"/>
  <c r="BJ2290" i="1"/>
  <c r="BI2285" i="1"/>
  <c r="BM2262" i="1"/>
  <c r="BJ2259" i="1"/>
  <c r="BJ2254" i="1"/>
  <c r="BH2251" i="1"/>
  <c r="BK2247" i="1"/>
  <c r="BI2244" i="1"/>
  <c r="BJ2237" i="1"/>
  <c r="BK2230" i="1"/>
  <c r="BL2223" i="1"/>
  <c r="BK2216" i="1"/>
  <c r="BL2204" i="1"/>
  <c r="BI2192" i="1"/>
  <c r="BI2188" i="1"/>
  <c r="BK2186" i="1"/>
  <c r="BM2184" i="1"/>
  <c r="BH2183" i="1"/>
  <c r="BJ2181" i="1"/>
  <c r="BL2179" i="1"/>
  <c r="BI2176" i="1"/>
  <c r="BK2174" i="1"/>
  <c r="BM2172" i="1"/>
  <c r="BH2171" i="1"/>
  <c r="BJ2169" i="1"/>
  <c r="BL2167" i="1"/>
  <c r="BI2164" i="1"/>
  <c r="BK2162" i="1"/>
  <c r="BM2160" i="1"/>
  <c r="BH2159" i="1"/>
  <c r="BN2159" i="1" s="1"/>
  <c r="BO2159" i="1" s="1"/>
  <c r="BJ2157" i="1"/>
  <c r="BL2155" i="1"/>
  <c r="BI2152" i="1"/>
  <c r="BK2150" i="1"/>
  <c r="BM2148" i="1"/>
  <c r="BH2147" i="1"/>
  <c r="BN2147" i="1" s="1"/>
  <c r="BO2147" i="1" s="1"/>
  <c r="BJ2145" i="1"/>
  <c r="BL2143" i="1"/>
  <c r="BI2140" i="1"/>
  <c r="BK2138" i="1"/>
  <c r="BM2136" i="1"/>
  <c r="BH2135" i="1"/>
  <c r="BJ2133" i="1"/>
  <c r="BL2131" i="1"/>
  <c r="BI2128" i="1"/>
  <c r="BK2126" i="1"/>
  <c r="BM2124" i="1"/>
  <c r="BH2123" i="1"/>
  <c r="BJ2121" i="1"/>
  <c r="BL2119" i="1"/>
  <c r="BI2116" i="1"/>
  <c r="BK2114" i="1"/>
  <c r="BM2112" i="1"/>
  <c r="BH2111" i="1"/>
  <c r="BJ2109" i="1"/>
  <c r="BL2107" i="1"/>
  <c r="BI2104" i="1"/>
  <c r="BK2102" i="1"/>
  <c r="BM2100" i="1"/>
  <c r="BH2099" i="1"/>
  <c r="BJ2097" i="1"/>
  <c r="BL2095" i="1"/>
  <c r="BI2092" i="1"/>
  <c r="BK2090" i="1"/>
  <c r="BM2088" i="1"/>
  <c r="BH2087" i="1"/>
  <c r="BJ2085" i="1"/>
  <c r="BL2083" i="1"/>
  <c r="BI2080" i="1"/>
  <c r="BJ2546" i="1"/>
  <c r="BI2373" i="1"/>
  <c r="BI2313" i="1"/>
  <c r="BH2311" i="1"/>
  <c r="BM2293" i="1"/>
  <c r="BI2290" i="1"/>
  <c r="BH2285" i="1"/>
  <c r="BH2280" i="1"/>
  <c r="BM2257" i="1"/>
  <c r="BI2254" i="1"/>
  <c r="BJ2247" i="1"/>
  <c r="BH2244" i="1"/>
  <c r="BI2237" i="1"/>
  <c r="BJ2230" i="1"/>
  <c r="BH2227" i="1"/>
  <c r="BK2223" i="1"/>
  <c r="BI2220" i="1"/>
  <c r="BJ2213" i="1"/>
  <c r="BH2205" i="1"/>
  <c r="BK2204" i="1"/>
  <c r="BL2191" i="1"/>
  <c r="BM2189" i="1"/>
  <c r="BH2188" i="1"/>
  <c r="BJ2186" i="1"/>
  <c r="BL2184" i="1"/>
  <c r="BI2181" i="1"/>
  <c r="BK2179" i="1"/>
  <c r="BM2177" i="1"/>
  <c r="BH2176" i="1"/>
  <c r="BN2176" i="1" s="1"/>
  <c r="BO2176" i="1" s="1"/>
  <c r="BJ2174" i="1"/>
  <c r="BL2172" i="1"/>
  <c r="BI2169" i="1"/>
  <c r="BK2167" i="1"/>
  <c r="BM2165" i="1"/>
  <c r="BH2164" i="1"/>
  <c r="BJ2162" i="1"/>
  <c r="BL2160" i="1"/>
  <c r="BI2157" i="1"/>
  <c r="BK2155" i="1"/>
  <c r="BM2153" i="1"/>
  <c r="BH2152" i="1"/>
  <c r="BJ2150" i="1"/>
  <c r="BL2148" i="1"/>
  <c r="BI2145" i="1"/>
  <c r="BK2143" i="1"/>
  <c r="BM2141" i="1"/>
  <c r="BH2140" i="1"/>
  <c r="BJ2138" i="1"/>
  <c r="BL2136" i="1"/>
  <c r="BI2133" i="1"/>
  <c r="BK2131" i="1"/>
  <c r="BM2129" i="1"/>
  <c r="BH2128" i="1"/>
  <c r="BJ2126" i="1"/>
  <c r="BL2124" i="1"/>
  <c r="BI2121" i="1"/>
  <c r="BK2119" i="1"/>
  <c r="BM2117" i="1"/>
  <c r="BH2116" i="1"/>
  <c r="BJ2114" i="1"/>
  <c r="BL2112" i="1"/>
  <c r="BI2109" i="1"/>
  <c r="BK2107" i="1"/>
  <c r="BM2105" i="1"/>
  <c r="BH2104" i="1"/>
  <c r="BJ2102" i="1"/>
  <c r="BJ2338" i="1"/>
  <c r="BM2319" i="1"/>
  <c r="BL2293" i="1"/>
  <c r="BL2288" i="1"/>
  <c r="BL2257" i="1"/>
  <c r="BH2237" i="1"/>
  <c r="BN2237" i="1" s="1"/>
  <c r="BO2237" i="1" s="1"/>
  <c r="BI2230" i="1"/>
  <c r="BJ2223" i="1"/>
  <c r="BH2220" i="1"/>
  <c r="BI2213" i="1"/>
  <c r="BK2191" i="1"/>
  <c r="BL2189" i="1"/>
  <c r="BI2186" i="1"/>
  <c r="BK2184" i="1"/>
  <c r="BM2182" i="1"/>
  <c r="BH2181" i="1"/>
  <c r="BJ2179" i="1"/>
  <c r="BL2177" i="1"/>
  <c r="BI2174" i="1"/>
  <c r="BK2172" i="1"/>
  <c r="BM2170" i="1"/>
  <c r="BH2169" i="1"/>
  <c r="BJ2167" i="1"/>
  <c r="BL2165" i="1"/>
  <c r="BI2162" i="1"/>
  <c r="BK2160" i="1"/>
  <c r="BM2158" i="1"/>
  <c r="BH2157" i="1"/>
  <c r="BJ2155" i="1"/>
  <c r="BL2153" i="1"/>
  <c r="BI2150" i="1"/>
  <c r="BK2148" i="1"/>
  <c r="BM2146" i="1"/>
  <c r="BH2145" i="1"/>
  <c r="BJ2143" i="1"/>
  <c r="BL2141" i="1"/>
  <c r="BI2138" i="1"/>
  <c r="BK2136" i="1"/>
  <c r="BM2134" i="1"/>
  <c r="BH2133" i="1"/>
  <c r="BJ2131" i="1"/>
  <c r="BL2129" i="1"/>
  <c r="BI2126" i="1"/>
  <c r="BK2124" i="1"/>
  <c r="BM2122" i="1"/>
  <c r="BH2121" i="1"/>
  <c r="BN2121" i="1" s="1"/>
  <c r="BO2121" i="1" s="1"/>
  <c r="BJ2119" i="1"/>
  <c r="BL2117" i="1"/>
  <c r="BI2114" i="1"/>
  <c r="BK2112" i="1"/>
  <c r="BM2110" i="1"/>
  <c r="BH2109" i="1"/>
  <c r="BN2109" i="1" s="1"/>
  <c r="BO2109" i="1" s="1"/>
  <c r="BJ2107" i="1"/>
  <c r="BL2105" i="1"/>
  <c r="BI2102" i="1"/>
  <c r="BK2100" i="1"/>
  <c r="BM2098" i="1"/>
  <c r="BH2097" i="1"/>
  <c r="BJ2095" i="1"/>
  <c r="BL2093" i="1"/>
  <c r="BI2090" i="1"/>
  <c r="BK2088" i="1"/>
  <c r="BM2086" i="1"/>
  <c r="BH2085" i="1"/>
  <c r="BJ2083" i="1"/>
  <c r="BL2081" i="1"/>
  <c r="BI2078" i="1"/>
  <c r="BJ2453" i="1"/>
  <c r="BL2420" i="1"/>
  <c r="BL2388" i="1"/>
  <c r="BK2288" i="1"/>
  <c r="BK2283" i="1"/>
  <c r="BM2252" i="1"/>
  <c r="BM2245" i="1"/>
  <c r="BM2238" i="1"/>
  <c r="BH2213" i="1"/>
  <c r="BM2206" i="1"/>
  <c r="BJ2191" i="1"/>
  <c r="BK2189" i="1"/>
  <c r="BM2187" i="1"/>
  <c r="BH2186" i="1"/>
  <c r="BN2186" i="1" s="1"/>
  <c r="BO2186" i="1" s="1"/>
  <c r="BJ2184" i="1"/>
  <c r="BL2182" i="1"/>
  <c r="BI2179" i="1"/>
  <c r="BK2177" i="1"/>
  <c r="BM2175" i="1"/>
  <c r="BH2174" i="1"/>
  <c r="BJ2172" i="1"/>
  <c r="BL2170" i="1"/>
  <c r="BI2167" i="1"/>
  <c r="BK2165" i="1"/>
  <c r="BM2163" i="1"/>
  <c r="BH2162" i="1"/>
  <c r="BJ2160" i="1"/>
  <c r="BL2158" i="1"/>
  <c r="BI2155" i="1"/>
  <c r="BK2153" i="1"/>
  <c r="BM2151" i="1"/>
  <c r="BH2150" i="1"/>
  <c r="BJ2148" i="1"/>
  <c r="BL2146" i="1"/>
  <c r="BI2143" i="1"/>
  <c r="BK2141" i="1"/>
  <c r="BM2139" i="1"/>
  <c r="BH2138" i="1"/>
  <c r="BN2138" i="1" s="1"/>
  <c r="BO2138" i="1" s="1"/>
  <c r="BJ2136" i="1"/>
  <c r="BL2134" i="1"/>
  <c r="BI2131" i="1"/>
  <c r="BK2129" i="1"/>
  <c r="BM2127" i="1"/>
  <c r="BH2126" i="1"/>
  <c r="BN2126" i="1" s="1"/>
  <c r="BO2126" i="1" s="1"/>
  <c r="BJ2124" i="1"/>
  <c r="BL2122" i="1"/>
  <c r="BI2119" i="1"/>
  <c r="BK2117" i="1"/>
  <c r="BM2115" i="1"/>
  <c r="BH2114" i="1"/>
  <c r="BJ2112" i="1"/>
  <c r="BL2110" i="1"/>
  <c r="BI2107" i="1"/>
  <c r="BK2105" i="1"/>
  <c r="BM2103" i="1"/>
  <c r="BH2102" i="1"/>
  <c r="BJ2100" i="1"/>
  <c r="BL2098" i="1"/>
  <c r="BI2095" i="1"/>
  <c r="BK2093" i="1"/>
  <c r="BM2091" i="1"/>
  <c r="BH2090" i="1"/>
  <c r="BN2090" i="1" s="1"/>
  <c r="BO2090" i="1" s="1"/>
  <c r="BJ2088" i="1"/>
  <c r="BL2086" i="1"/>
  <c r="BI2083" i="1"/>
  <c r="BK2081" i="1"/>
  <c r="BM2079" i="1"/>
  <c r="BH2078" i="1"/>
  <c r="BH2309" i="1"/>
  <c r="BH2304" i="1"/>
  <c r="BN2304" i="1" s="1"/>
  <c r="BO2304" i="1" s="1"/>
  <c r="BM2281" i="1"/>
  <c r="BI2278" i="1"/>
  <c r="BH2273" i="1"/>
  <c r="BH2268" i="1"/>
  <c r="BK2252" i="1"/>
  <c r="BK2242" i="1"/>
  <c r="BL2235" i="1"/>
  <c r="BL2228" i="1"/>
  <c r="BL2221" i="1"/>
  <c r="BJ2206" i="1"/>
  <c r="BL2199" i="1"/>
  <c r="BK2198" i="1"/>
  <c r="BL2197" i="1"/>
  <c r="BM2196" i="1"/>
  <c r="BH2191" i="1"/>
  <c r="BN2191" i="1" s="1"/>
  <c r="BO2191" i="1" s="1"/>
  <c r="BI2189" i="1"/>
  <c r="BK2187" i="1"/>
  <c r="BM2185" i="1"/>
  <c r="BH2184" i="1"/>
  <c r="BJ2182" i="1"/>
  <c r="BL2180" i="1"/>
  <c r="BI2177" i="1"/>
  <c r="BK2175" i="1"/>
  <c r="BM2173" i="1"/>
  <c r="BH2172" i="1"/>
  <c r="BJ2170" i="1"/>
  <c r="BL2168" i="1"/>
  <c r="BI2165" i="1"/>
  <c r="BK2163" i="1"/>
  <c r="BM2161" i="1"/>
  <c r="BH2160" i="1"/>
  <c r="BJ2158" i="1"/>
  <c r="BL2156" i="1"/>
  <c r="BI2153" i="1"/>
  <c r="BK2151" i="1"/>
  <c r="BM2149" i="1"/>
  <c r="BH2148" i="1"/>
  <c r="BJ2146" i="1"/>
  <c r="BL2144" i="1"/>
  <c r="BI2141" i="1"/>
  <c r="BK2139" i="1"/>
  <c r="BM2137" i="1"/>
  <c r="BH2136" i="1"/>
  <c r="BJ2134" i="1"/>
  <c r="BL2132" i="1"/>
  <c r="BI2129" i="1"/>
  <c r="BK2127" i="1"/>
  <c r="BM2125" i="1"/>
  <c r="BH2124" i="1"/>
  <c r="BJ2122" i="1"/>
  <c r="BL2120" i="1"/>
  <c r="BI2117" i="1"/>
  <c r="BK2115" i="1"/>
  <c r="BM2113" i="1"/>
  <c r="BH2112" i="1"/>
  <c r="BN2112" i="1" s="1"/>
  <c r="BO2112" i="1" s="1"/>
  <c r="BJ2110" i="1"/>
  <c r="BL2108" i="1"/>
  <c r="BI2105" i="1"/>
  <c r="BK2103" i="1"/>
  <c r="BM2101" i="1"/>
  <c r="BH2100" i="1"/>
  <c r="BJ2098" i="1"/>
  <c r="BL2096" i="1"/>
  <c r="BI2093" i="1"/>
  <c r="BK2091" i="1"/>
  <c r="BM2089" i="1"/>
  <c r="BH2088" i="1"/>
  <c r="BJ2086" i="1"/>
  <c r="BL2084" i="1"/>
  <c r="BI2081" i="1"/>
  <c r="BK2079" i="1"/>
  <c r="BH2464" i="1"/>
  <c r="BN2464" i="1" s="1"/>
  <c r="BO2464" i="1" s="1"/>
  <c r="BI2383" i="1"/>
  <c r="BK2307" i="1"/>
  <c r="BK2276" i="1"/>
  <c r="BK2271" i="1"/>
  <c r="BI2249" i="1"/>
  <c r="BI2242" i="1"/>
  <c r="BJ2235" i="1"/>
  <c r="BI2232" i="1"/>
  <c r="BJ2225" i="1"/>
  <c r="BJ2218" i="1"/>
  <c r="BH2215" i="1"/>
  <c r="BK2211" i="1"/>
  <c r="BM2202" i="1"/>
  <c r="BJ2201" i="1"/>
  <c r="BI2200" i="1"/>
  <c r="BJ2199" i="1"/>
  <c r="BI2196" i="1"/>
  <c r="BH2195" i="1"/>
  <c r="BK2194" i="1"/>
  <c r="BL2193" i="1"/>
  <c r="BL2190" i="1"/>
  <c r="BI2187" i="1"/>
  <c r="BK2185" i="1"/>
  <c r="BM2183" i="1"/>
  <c r="BH2182" i="1"/>
  <c r="BJ2180" i="1"/>
  <c r="BL2178" i="1"/>
  <c r="BI2175" i="1"/>
  <c r="BK2173" i="1"/>
  <c r="BM2171" i="1"/>
  <c r="BH2170" i="1"/>
  <c r="BJ2168" i="1"/>
  <c r="BL2166" i="1"/>
  <c r="BI2163" i="1"/>
  <c r="BK2161" i="1"/>
  <c r="BM2159" i="1"/>
  <c r="BH2158" i="1"/>
  <c r="BJ2156" i="1"/>
  <c r="BL2154" i="1"/>
  <c r="BI2151" i="1"/>
  <c r="BK2149" i="1"/>
  <c r="BM2147" i="1"/>
  <c r="BH2146" i="1"/>
  <c r="BJ2144" i="1"/>
  <c r="BL2142" i="1"/>
  <c r="BI2139" i="1"/>
  <c r="BK2137" i="1"/>
  <c r="BM2135" i="1"/>
  <c r="BH2134" i="1"/>
  <c r="BJ2132" i="1"/>
  <c r="BL2130" i="1"/>
  <c r="BI2127" i="1"/>
  <c r="BK2125" i="1"/>
  <c r="BM2123" i="1"/>
  <c r="BH2122" i="1"/>
  <c r="BJ2120" i="1"/>
  <c r="BL2118" i="1"/>
  <c r="BI2115" i="1"/>
  <c r="BK2113" i="1"/>
  <c r="BM2111" i="1"/>
  <c r="BH2110" i="1"/>
  <c r="BJ2108" i="1"/>
  <c r="BL2106" i="1"/>
  <c r="BI2103" i="1"/>
  <c r="BK2101" i="1"/>
  <c r="BI2309" i="1"/>
  <c r="BM2214" i="1"/>
  <c r="BL2163" i="1"/>
  <c r="BI2158" i="1"/>
  <c r="BL2127" i="1"/>
  <c r="BI2122" i="1"/>
  <c r="BK2098" i="1"/>
  <c r="BH2092" i="1"/>
  <c r="BI2091" i="1"/>
  <c r="BL2082" i="1"/>
  <c r="BJ2076" i="1"/>
  <c r="BL2074" i="1"/>
  <c r="BI2071" i="1"/>
  <c r="BK2069" i="1"/>
  <c r="BM2067" i="1"/>
  <c r="BH2066" i="1"/>
  <c r="BJ2064" i="1"/>
  <c r="BL2062" i="1"/>
  <c r="BI2059" i="1"/>
  <c r="BK2057" i="1"/>
  <c r="BM2055" i="1"/>
  <c r="BH2054" i="1"/>
  <c r="BJ2052" i="1"/>
  <c r="BL2050" i="1"/>
  <c r="BI2047" i="1"/>
  <c r="BK2045" i="1"/>
  <c r="BM2043" i="1"/>
  <c r="BH2042" i="1"/>
  <c r="BJ2040" i="1"/>
  <c r="BL2038" i="1"/>
  <c r="BI2035" i="1"/>
  <c r="BK2033" i="1"/>
  <c r="BM2031" i="1"/>
  <c r="BH2030" i="1"/>
  <c r="BN2030" i="1" s="1"/>
  <c r="BO2030" i="1" s="1"/>
  <c r="BJ2028" i="1"/>
  <c r="BL2026" i="1"/>
  <c r="BI2023" i="1"/>
  <c r="BK2021" i="1"/>
  <c r="BM2019" i="1"/>
  <c r="BH2018" i="1"/>
  <c r="BJ2016" i="1"/>
  <c r="BL2014" i="1"/>
  <c r="BI2011" i="1"/>
  <c r="BK2009" i="1"/>
  <c r="BM2007" i="1"/>
  <c r="BH2006" i="1"/>
  <c r="BJ2004" i="1"/>
  <c r="BL2002" i="1"/>
  <c r="BI1999" i="1"/>
  <c r="BK1997" i="1"/>
  <c r="BM1995" i="1"/>
  <c r="BH1994" i="1"/>
  <c r="BJ1992" i="1"/>
  <c r="BL1990" i="1"/>
  <c r="BI1987" i="1"/>
  <c r="BK1985" i="1"/>
  <c r="BM1983" i="1"/>
  <c r="BH1982" i="1"/>
  <c r="BJ1980" i="1"/>
  <c r="BL1978" i="1"/>
  <c r="BI1975" i="1"/>
  <c r="BK1973" i="1"/>
  <c r="BM1971" i="1"/>
  <c r="BH1970" i="1"/>
  <c r="BJ1968" i="1"/>
  <c r="BL1966" i="1"/>
  <c r="BJ2422" i="1"/>
  <c r="BH2344" i="1"/>
  <c r="BK2196" i="1"/>
  <c r="BJ2189" i="1"/>
  <c r="BI2184" i="1"/>
  <c r="BH2179" i="1"/>
  <c r="BM2166" i="1"/>
  <c r="BJ2163" i="1"/>
  <c r="BM2156" i="1"/>
  <c r="BJ2153" i="1"/>
  <c r="BI2148" i="1"/>
  <c r="BH2143" i="1"/>
  <c r="BM2130" i="1"/>
  <c r="BJ2127" i="1"/>
  <c r="BM2120" i="1"/>
  <c r="BJ2117" i="1"/>
  <c r="BI2112" i="1"/>
  <c r="BH2107" i="1"/>
  <c r="BI2098" i="1"/>
  <c r="BM2093" i="1"/>
  <c r="BL2088" i="1"/>
  <c r="BK2083" i="1"/>
  <c r="BI2076" i="1"/>
  <c r="BK2074" i="1"/>
  <c r="BM2072" i="1"/>
  <c r="BH2071" i="1"/>
  <c r="BJ2069" i="1"/>
  <c r="BL2067" i="1"/>
  <c r="BI2064" i="1"/>
  <c r="BK2062" i="1"/>
  <c r="BM2060" i="1"/>
  <c r="BH2059" i="1"/>
  <c r="BJ2057" i="1"/>
  <c r="BL2055" i="1"/>
  <c r="BI2052" i="1"/>
  <c r="BK2050" i="1"/>
  <c r="BM2048" i="1"/>
  <c r="BH2047" i="1"/>
  <c r="BJ2045" i="1"/>
  <c r="BL2043" i="1"/>
  <c r="BI2040" i="1"/>
  <c r="BK2038" i="1"/>
  <c r="BM2036" i="1"/>
  <c r="BH2035" i="1"/>
  <c r="BJ2033" i="1"/>
  <c r="BL2031" i="1"/>
  <c r="BI2028" i="1"/>
  <c r="BK2026" i="1"/>
  <c r="BM2024" i="1"/>
  <c r="BH2023" i="1"/>
  <c r="BJ2021" i="1"/>
  <c r="BL2019" i="1"/>
  <c r="BI2016" i="1"/>
  <c r="BK2014" i="1"/>
  <c r="BM2012" i="1"/>
  <c r="BH2011" i="1"/>
  <c r="BJ2009" i="1"/>
  <c r="BL2007" i="1"/>
  <c r="BI2273" i="1"/>
  <c r="BK2218" i="1"/>
  <c r="BM2194" i="1"/>
  <c r="BH2189" i="1"/>
  <c r="BL2161" i="1"/>
  <c r="BK2156" i="1"/>
  <c r="BH2153" i="1"/>
  <c r="BN2153" i="1" s="1"/>
  <c r="BO2153" i="1" s="1"/>
  <c r="BL2125" i="1"/>
  <c r="BK2120" i="1"/>
  <c r="BH2117" i="1"/>
  <c r="BM2099" i="1"/>
  <c r="BH2098" i="1"/>
  <c r="BJ2093" i="1"/>
  <c r="BI2088" i="1"/>
  <c r="BH2083" i="1"/>
  <c r="BN2083" i="1" s="1"/>
  <c r="BO2083" i="1" s="1"/>
  <c r="BH2076" i="1"/>
  <c r="BJ2074" i="1"/>
  <c r="BL2072" i="1"/>
  <c r="BI2069" i="1"/>
  <c r="BK2067" i="1"/>
  <c r="BM2065" i="1"/>
  <c r="BH2064" i="1"/>
  <c r="BJ2062" i="1"/>
  <c r="BL2060" i="1"/>
  <c r="BI2057" i="1"/>
  <c r="BK2055" i="1"/>
  <c r="BM2053" i="1"/>
  <c r="BH2052" i="1"/>
  <c r="BJ2050" i="1"/>
  <c r="BL2048" i="1"/>
  <c r="BI2045" i="1"/>
  <c r="BK2043" i="1"/>
  <c r="BM2041" i="1"/>
  <c r="BH2040" i="1"/>
  <c r="BJ2038" i="1"/>
  <c r="BL2036" i="1"/>
  <c r="BI2033" i="1"/>
  <c r="BK2031" i="1"/>
  <c r="BM2029" i="1"/>
  <c r="BH2028" i="1"/>
  <c r="BJ2026" i="1"/>
  <c r="BL2024" i="1"/>
  <c r="BI2021" i="1"/>
  <c r="BK2019" i="1"/>
  <c r="BM2017" i="1"/>
  <c r="BH2016" i="1"/>
  <c r="BJ2014" i="1"/>
  <c r="BL2012" i="1"/>
  <c r="BI2009" i="1"/>
  <c r="BK2007" i="1"/>
  <c r="BM2005" i="1"/>
  <c r="BH2004" i="1"/>
  <c r="BJ2002" i="1"/>
  <c r="BL2000" i="1"/>
  <c r="BI1997" i="1"/>
  <c r="BK1995" i="1"/>
  <c r="BM1993" i="1"/>
  <c r="BH1992" i="1"/>
  <c r="BJ1990" i="1"/>
  <c r="BL1988" i="1"/>
  <c r="BI1985" i="1"/>
  <c r="BK1983" i="1"/>
  <c r="BM1981" i="1"/>
  <c r="BH1980" i="1"/>
  <c r="BJ1978" i="1"/>
  <c r="BL1976" i="1"/>
  <c r="BI1973" i="1"/>
  <c r="BK1971" i="1"/>
  <c r="BM1969" i="1"/>
  <c r="BH1968" i="1"/>
  <c r="BJ1966" i="1"/>
  <c r="BL1964" i="1"/>
  <c r="BM2286" i="1"/>
  <c r="BJ2242" i="1"/>
  <c r="BL2201" i="1"/>
  <c r="BK2182" i="1"/>
  <c r="BK2146" i="1"/>
  <c r="BK2110" i="1"/>
  <c r="BM2094" i="1"/>
  <c r="BH2093" i="1"/>
  <c r="BN2093" i="1" s="1"/>
  <c r="BO2093" i="1" s="1"/>
  <c r="BM2084" i="1"/>
  <c r="BI2074" i="1"/>
  <c r="BK2072" i="1"/>
  <c r="BM2070" i="1"/>
  <c r="BH2069" i="1"/>
  <c r="BJ2067" i="1"/>
  <c r="BL2065" i="1"/>
  <c r="BI2062" i="1"/>
  <c r="BK2060" i="1"/>
  <c r="BM2058" i="1"/>
  <c r="BH2057" i="1"/>
  <c r="BJ2055" i="1"/>
  <c r="BL2053" i="1"/>
  <c r="BI2050" i="1"/>
  <c r="BK2048" i="1"/>
  <c r="BM2046" i="1"/>
  <c r="BH2045" i="1"/>
  <c r="BJ2043" i="1"/>
  <c r="BL2041" i="1"/>
  <c r="BI2038" i="1"/>
  <c r="BK2036" i="1"/>
  <c r="BM2034" i="1"/>
  <c r="BH2033" i="1"/>
  <c r="BJ2031" i="1"/>
  <c r="BL2029" i="1"/>
  <c r="BI2026" i="1"/>
  <c r="BK2024" i="1"/>
  <c r="BM2022" i="1"/>
  <c r="BH2021" i="1"/>
  <c r="BJ2019" i="1"/>
  <c r="BL2017" i="1"/>
  <c r="BI2014" i="1"/>
  <c r="BK2012" i="1"/>
  <c r="BM2010" i="1"/>
  <c r="BH2009" i="1"/>
  <c r="BJ2007" i="1"/>
  <c r="BL2005" i="1"/>
  <c r="BI2002" i="1"/>
  <c r="BK2000" i="1"/>
  <c r="BM1998" i="1"/>
  <c r="BH1997" i="1"/>
  <c r="BN1997" i="1" s="1"/>
  <c r="BO1997" i="1" s="1"/>
  <c r="BJ1995" i="1"/>
  <c r="BL1993" i="1"/>
  <c r="BJ2388" i="1"/>
  <c r="BM2381" i="1"/>
  <c r="BK2199" i="1"/>
  <c r="BL2187" i="1"/>
  <c r="BI2182" i="1"/>
  <c r="BL2151" i="1"/>
  <c r="BI2146" i="1"/>
  <c r="BL2115" i="1"/>
  <c r="BI2110" i="1"/>
  <c r="BL2094" i="1"/>
  <c r="BL2089" i="1"/>
  <c r="BK2084" i="1"/>
  <c r="BM2075" i="1"/>
  <c r="BH2074" i="1"/>
  <c r="BJ2072" i="1"/>
  <c r="BL2070" i="1"/>
  <c r="BI2067" i="1"/>
  <c r="BK2065" i="1"/>
  <c r="BM2063" i="1"/>
  <c r="BH2062" i="1"/>
  <c r="BJ2060" i="1"/>
  <c r="BL2058" i="1"/>
  <c r="BI2055" i="1"/>
  <c r="BK2053" i="1"/>
  <c r="BM2051" i="1"/>
  <c r="BH2050" i="1"/>
  <c r="BJ2048" i="1"/>
  <c r="BL2046" i="1"/>
  <c r="BI2043" i="1"/>
  <c r="BK2041" i="1"/>
  <c r="BM2039" i="1"/>
  <c r="BH2038" i="1"/>
  <c r="BJ2036" i="1"/>
  <c r="BL2034" i="1"/>
  <c r="BI2031" i="1"/>
  <c r="BK2029" i="1"/>
  <c r="BM2027" i="1"/>
  <c r="BH2026" i="1"/>
  <c r="BJ2024" i="1"/>
  <c r="BL2022" i="1"/>
  <c r="BI2019" i="1"/>
  <c r="BK2017" i="1"/>
  <c r="BM2015" i="1"/>
  <c r="BH2014" i="1"/>
  <c r="BJ2012" i="1"/>
  <c r="BL2010" i="1"/>
  <c r="BI2007" i="1"/>
  <c r="BK2005" i="1"/>
  <c r="BM2003" i="1"/>
  <c r="BH2002" i="1"/>
  <c r="BJ2000" i="1"/>
  <c r="BL1998" i="1"/>
  <c r="BI1995" i="1"/>
  <c r="BK1993" i="1"/>
  <c r="BM1991" i="1"/>
  <c r="BH1990" i="1"/>
  <c r="BJ1988" i="1"/>
  <c r="BL1986" i="1"/>
  <c r="BI1983" i="1"/>
  <c r="BK1981" i="1"/>
  <c r="BM1979" i="1"/>
  <c r="BH1978" i="1"/>
  <c r="BJ1976" i="1"/>
  <c r="BL1974" i="1"/>
  <c r="BI1971" i="1"/>
  <c r="BK1969" i="1"/>
  <c r="BM1967" i="1"/>
  <c r="BH1966" i="1"/>
  <c r="BJ1964" i="1"/>
  <c r="BM2355" i="1"/>
  <c r="BL2211" i="1"/>
  <c r="BM2197" i="1"/>
  <c r="BM2190" i="1"/>
  <c r="BJ2187" i="1"/>
  <c r="BM2180" i="1"/>
  <c r="BJ2177" i="1"/>
  <c r="BI2172" i="1"/>
  <c r="BH2167" i="1"/>
  <c r="BN2167" i="1" s="1"/>
  <c r="BO2167" i="1" s="1"/>
  <c r="BM2154" i="1"/>
  <c r="BJ2151" i="1"/>
  <c r="BM2144" i="1"/>
  <c r="BJ2141" i="1"/>
  <c r="BI2136" i="1"/>
  <c r="BH2131" i="1"/>
  <c r="BN2131" i="1" s="1"/>
  <c r="BO2131" i="1" s="1"/>
  <c r="BM2118" i="1"/>
  <c r="BJ2115" i="1"/>
  <c r="BM2108" i="1"/>
  <c r="BJ2105" i="1"/>
  <c r="BL2100" i="1"/>
  <c r="BK2095" i="1"/>
  <c r="BK2089" i="1"/>
  <c r="BJ2084" i="1"/>
  <c r="BK2078" i="1"/>
  <c r="BM2077" i="1"/>
  <c r="BL2075" i="1"/>
  <c r="BI2072" i="1"/>
  <c r="BK2070" i="1"/>
  <c r="BM2068" i="1"/>
  <c r="BH2067" i="1"/>
  <c r="BJ2065" i="1"/>
  <c r="BL2063" i="1"/>
  <c r="BI2060" i="1"/>
  <c r="BK2058" i="1"/>
  <c r="BM2056" i="1"/>
  <c r="BH2055" i="1"/>
  <c r="BN2055" i="1" s="1"/>
  <c r="BO2055" i="1" s="1"/>
  <c r="BJ2053" i="1"/>
  <c r="BL2051" i="1"/>
  <c r="BI2048" i="1"/>
  <c r="BK2046" i="1"/>
  <c r="BM2044" i="1"/>
  <c r="BH2043" i="1"/>
  <c r="BJ2041" i="1"/>
  <c r="BL2039" i="1"/>
  <c r="BI2036" i="1"/>
  <c r="BK2034" i="1"/>
  <c r="BM2032" i="1"/>
  <c r="BH2031" i="1"/>
  <c r="BJ2029" i="1"/>
  <c r="BL2027" i="1"/>
  <c r="BI2024" i="1"/>
  <c r="BK2022" i="1"/>
  <c r="BM2020" i="1"/>
  <c r="BH2019" i="1"/>
  <c r="BJ2017" i="1"/>
  <c r="BL2015" i="1"/>
  <c r="BI2012" i="1"/>
  <c r="BK2010" i="1"/>
  <c r="BM2008" i="1"/>
  <c r="BH2007" i="1"/>
  <c r="BJ2005" i="1"/>
  <c r="BL2003" i="1"/>
  <c r="BI2000" i="1"/>
  <c r="BK1998" i="1"/>
  <c r="BM1996" i="1"/>
  <c r="BH1995" i="1"/>
  <c r="BN1995" i="1" s="1"/>
  <c r="BO1995" i="1" s="1"/>
  <c r="BJ1993" i="1"/>
  <c r="BL1991" i="1"/>
  <c r="BI1988" i="1"/>
  <c r="BK1986" i="1"/>
  <c r="BM1984" i="1"/>
  <c r="BH1983" i="1"/>
  <c r="BJ1981" i="1"/>
  <c r="BL1979" i="1"/>
  <c r="BI1976" i="1"/>
  <c r="BK1974" i="1"/>
  <c r="BM1972" i="1"/>
  <c r="BH1971" i="1"/>
  <c r="BJ1969" i="1"/>
  <c r="BL1967" i="1"/>
  <c r="BK2235" i="1"/>
  <c r="BH2197" i="1"/>
  <c r="BL2185" i="1"/>
  <c r="BK2180" i="1"/>
  <c r="BH2177" i="1"/>
  <c r="BL2149" i="1"/>
  <c r="BK2144" i="1"/>
  <c r="BH2141" i="1"/>
  <c r="BL2113" i="1"/>
  <c r="BK2108" i="1"/>
  <c r="BH2105" i="1"/>
  <c r="BI2100" i="1"/>
  <c r="BH2095" i="1"/>
  <c r="BN2095" i="1" s="1"/>
  <c r="BO2095" i="1" s="1"/>
  <c r="BI2085" i="1"/>
  <c r="BL2079" i="1"/>
  <c r="BJ2078" i="1"/>
  <c r="BL2077" i="1"/>
  <c r="BK2075" i="1"/>
  <c r="BM2073" i="1"/>
  <c r="BH2072" i="1"/>
  <c r="BN2072" i="1" s="1"/>
  <c r="BO2072" i="1" s="1"/>
  <c r="BJ2070" i="1"/>
  <c r="BL2068" i="1"/>
  <c r="BI2065" i="1"/>
  <c r="BK2063" i="1"/>
  <c r="BM2061" i="1"/>
  <c r="BH2060" i="1"/>
  <c r="BJ2058" i="1"/>
  <c r="BL2056" i="1"/>
  <c r="BI2053" i="1"/>
  <c r="BK2051" i="1"/>
  <c r="BM2049" i="1"/>
  <c r="BH2048" i="1"/>
  <c r="BJ2046" i="1"/>
  <c r="BL2044" i="1"/>
  <c r="BI2041" i="1"/>
  <c r="BK2039" i="1"/>
  <c r="BM2037" i="1"/>
  <c r="BH2036" i="1"/>
  <c r="BJ2034" i="1"/>
  <c r="BL2032" i="1"/>
  <c r="BI2029" i="1"/>
  <c r="BK2027" i="1"/>
  <c r="BM2025" i="1"/>
  <c r="BH2024" i="1"/>
  <c r="BJ2022" i="1"/>
  <c r="BL2020" i="1"/>
  <c r="BI2017" i="1"/>
  <c r="BK2015" i="1"/>
  <c r="BM2013" i="1"/>
  <c r="BH2012" i="1"/>
  <c r="BJ2010" i="1"/>
  <c r="BL2008" i="1"/>
  <c r="BI2005" i="1"/>
  <c r="BK2003" i="1"/>
  <c r="BM2001" i="1"/>
  <c r="BH2000" i="1"/>
  <c r="BJ1998" i="1"/>
  <c r="BL1996" i="1"/>
  <c r="BI1993" i="1"/>
  <c r="BK1991" i="1"/>
  <c r="BM1989" i="1"/>
  <c r="BH1988" i="1"/>
  <c r="BJ1986" i="1"/>
  <c r="BL1984" i="1"/>
  <c r="BI1981" i="1"/>
  <c r="BK1979" i="1"/>
  <c r="BM1977" i="1"/>
  <c r="BH1976" i="1"/>
  <c r="BJ1974" i="1"/>
  <c r="BL1972" i="1"/>
  <c r="BI1969" i="1"/>
  <c r="BK1967" i="1"/>
  <c r="BM1965" i="1"/>
  <c r="BH1964" i="1"/>
  <c r="BL2281" i="1"/>
  <c r="BL2252" i="1"/>
  <c r="BK2170" i="1"/>
  <c r="BK2134" i="1"/>
  <c r="BM2096" i="1"/>
  <c r="BJ2090" i="1"/>
  <c r="BJ2079" i="1"/>
  <c r="BK2077" i="1"/>
  <c r="BJ2075" i="1"/>
  <c r="BL2073" i="1"/>
  <c r="BI2070" i="1"/>
  <c r="BK2068" i="1"/>
  <c r="BM2066" i="1"/>
  <c r="BH2065" i="1"/>
  <c r="BJ2063" i="1"/>
  <c r="BL2061" i="1"/>
  <c r="BI2058" i="1"/>
  <c r="BK2056" i="1"/>
  <c r="BM2054" i="1"/>
  <c r="BH2053" i="1"/>
  <c r="BJ2051" i="1"/>
  <c r="BL2049" i="1"/>
  <c r="BI2046" i="1"/>
  <c r="BK2044" i="1"/>
  <c r="BM2042" i="1"/>
  <c r="BH2041" i="1"/>
  <c r="BJ2039" i="1"/>
  <c r="BL2037" i="1"/>
  <c r="BI2034" i="1"/>
  <c r="BK2032" i="1"/>
  <c r="BM2030" i="1"/>
  <c r="BH2029" i="1"/>
  <c r="BJ2027" i="1"/>
  <c r="BL2025" i="1"/>
  <c r="BI2022" i="1"/>
  <c r="BK2020" i="1"/>
  <c r="BM2018" i="1"/>
  <c r="BH2017" i="1"/>
  <c r="BJ2015" i="1"/>
  <c r="BL2013" i="1"/>
  <c r="BI2010" i="1"/>
  <c r="BK2008" i="1"/>
  <c r="BM2006" i="1"/>
  <c r="BH2005" i="1"/>
  <c r="BJ2003" i="1"/>
  <c r="BL2001" i="1"/>
  <c r="BI1998" i="1"/>
  <c r="BK1996" i="1"/>
  <c r="BM1994" i="1"/>
  <c r="BH1993" i="1"/>
  <c r="BJ1991" i="1"/>
  <c r="BL1989" i="1"/>
  <c r="BI1986" i="1"/>
  <c r="BK1984" i="1"/>
  <c r="BM1982" i="1"/>
  <c r="BH1981" i="1"/>
  <c r="BJ1979" i="1"/>
  <c r="BL1977" i="1"/>
  <c r="BK2228" i="1"/>
  <c r="BK2206" i="1"/>
  <c r="BK2200" i="1"/>
  <c r="BM2178" i="1"/>
  <c r="BJ2175" i="1"/>
  <c r="BM2168" i="1"/>
  <c r="BJ2165" i="1"/>
  <c r="BI2160" i="1"/>
  <c r="BH2155" i="1"/>
  <c r="BM2142" i="1"/>
  <c r="BJ2139" i="1"/>
  <c r="BM2132" i="1"/>
  <c r="BJ2129" i="1"/>
  <c r="BI2124" i="1"/>
  <c r="BH2119" i="1"/>
  <c r="BM2106" i="1"/>
  <c r="BJ2103" i="1"/>
  <c r="BJ2096" i="1"/>
  <c r="BI2086" i="1"/>
  <c r="BM2081" i="1"/>
  <c r="BM2076" i="1"/>
  <c r="BH2075" i="1"/>
  <c r="BJ2073" i="1"/>
  <c r="BL2071" i="1"/>
  <c r="BI2068" i="1"/>
  <c r="BK2066" i="1"/>
  <c r="BM2064" i="1"/>
  <c r="BH2063" i="1"/>
  <c r="BN2063" i="1" s="1"/>
  <c r="BO2063" i="1" s="1"/>
  <c r="BJ2061" i="1"/>
  <c r="BL2059" i="1"/>
  <c r="BI2056" i="1"/>
  <c r="BK2054" i="1"/>
  <c r="BM2052" i="1"/>
  <c r="BH2051" i="1"/>
  <c r="BJ2049" i="1"/>
  <c r="BL2047" i="1"/>
  <c r="BI2044" i="1"/>
  <c r="BK2042" i="1"/>
  <c r="BM2040" i="1"/>
  <c r="BH2039" i="1"/>
  <c r="BJ2037" i="1"/>
  <c r="BL2035" i="1"/>
  <c r="BI2032" i="1"/>
  <c r="BK2030" i="1"/>
  <c r="BM2028" i="1"/>
  <c r="BH2027" i="1"/>
  <c r="BJ2025" i="1"/>
  <c r="BL2023" i="1"/>
  <c r="BI2020" i="1"/>
  <c r="BK2018" i="1"/>
  <c r="BM2016" i="1"/>
  <c r="BH2015" i="1"/>
  <c r="BJ2013" i="1"/>
  <c r="BL2011" i="1"/>
  <c r="BI2008" i="1"/>
  <c r="BK2006" i="1"/>
  <c r="BM2004" i="1"/>
  <c r="BH2003" i="1"/>
  <c r="BJ2001" i="1"/>
  <c r="BL1999" i="1"/>
  <c r="BI1996" i="1"/>
  <c r="BK1994" i="1"/>
  <c r="BM1992" i="1"/>
  <c r="BH1991" i="1"/>
  <c r="BJ1989" i="1"/>
  <c r="BL1987" i="1"/>
  <c r="BI1984" i="1"/>
  <c r="BK1982" i="1"/>
  <c r="BM1980" i="1"/>
  <c r="BH1979" i="1"/>
  <c r="BJ1977" i="1"/>
  <c r="BL1975" i="1"/>
  <c r="BI1972" i="1"/>
  <c r="BK1970" i="1"/>
  <c r="BM1968" i="1"/>
  <c r="BH1967" i="1"/>
  <c r="BJ1965" i="1"/>
  <c r="BH2368" i="1"/>
  <c r="BJ2278" i="1"/>
  <c r="BJ2249" i="1"/>
  <c r="BI2198" i="1"/>
  <c r="BK2158" i="1"/>
  <c r="BK2122" i="1"/>
  <c r="BJ2091" i="1"/>
  <c r="BM2082" i="1"/>
  <c r="BH2081" i="1"/>
  <c r="BK2076" i="1"/>
  <c r="BM2074" i="1"/>
  <c r="BH2073" i="1"/>
  <c r="BJ2071" i="1"/>
  <c r="BL2069" i="1"/>
  <c r="BI2066" i="1"/>
  <c r="BK2064" i="1"/>
  <c r="BM2062" i="1"/>
  <c r="BH2061" i="1"/>
  <c r="BJ2059" i="1"/>
  <c r="BL2057" i="1"/>
  <c r="BI2054" i="1"/>
  <c r="BK2052" i="1"/>
  <c r="BM2050" i="1"/>
  <c r="BH2049" i="1"/>
  <c r="BJ2047" i="1"/>
  <c r="BL2045" i="1"/>
  <c r="BI2042" i="1"/>
  <c r="BK2040" i="1"/>
  <c r="BM2038" i="1"/>
  <c r="BH2037" i="1"/>
  <c r="BJ2035" i="1"/>
  <c r="BL2033" i="1"/>
  <c r="BI2030" i="1"/>
  <c r="BK2028" i="1"/>
  <c r="BM2026" i="1"/>
  <c r="BH2025" i="1"/>
  <c r="BJ2023" i="1"/>
  <c r="BL2021" i="1"/>
  <c r="BI2018" i="1"/>
  <c r="BK2016" i="1"/>
  <c r="BM2014" i="1"/>
  <c r="BH2013" i="1"/>
  <c r="BJ2011" i="1"/>
  <c r="BL2009" i="1"/>
  <c r="BI2006" i="1"/>
  <c r="BK2004" i="1"/>
  <c r="BM2002" i="1"/>
  <c r="BH2001" i="1"/>
  <c r="BJ1999" i="1"/>
  <c r="BL1997" i="1"/>
  <c r="BI1994" i="1"/>
  <c r="BK1992" i="1"/>
  <c r="BM1990" i="1"/>
  <c r="BH1989" i="1"/>
  <c r="BJ1987" i="1"/>
  <c r="BL1985" i="1"/>
  <c r="BI1982" i="1"/>
  <c r="BK1980" i="1"/>
  <c r="BM1978" i="1"/>
  <c r="BH1977" i="1"/>
  <c r="BJ1975" i="1"/>
  <c r="BL1973" i="1"/>
  <c r="BI1970" i="1"/>
  <c r="BK1968" i="1"/>
  <c r="BM1966" i="1"/>
  <c r="BH1965" i="1"/>
  <c r="BH2239" i="1"/>
  <c r="BL2173" i="1"/>
  <c r="BM2087" i="1"/>
  <c r="BL2076" i="1"/>
  <c r="BK2071" i="1"/>
  <c r="BH2068" i="1"/>
  <c r="BL2040" i="1"/>
  <c r="BK2035" i="1"/>
  <c r="BH2032" i="1"/>
  <c r="BH1996" i="1"/>
  <c r="BI1989" i="1"/>
  <c r="BM1970" i="1"/>
  <c r="BH1969" i="1"/>
  <c r="BI1963" i="1"/>
  <c r="BK1961" i="1"/>
  <c r="BM1959" i="1"/>
  <c r="BH1958" i="1"/>
  <c r="BJ1956" i="1"/>
  <c r="BL1954" i="1"/>
  <c r="BI1951" i="1"/>
  <c r="BK1949" i="1"/>
  <c r="BM1947" i="1"/>
  <c r="BH1946" i="1"/>
  <c r="BJ1944" i="1"/>
  <c r="BL1942" i="1"/>
  <c r="BI1939" i="1"/>
  <c r="BK1937" i="1"/>
  <c r="BM1935" i="1"/>
  <c r="BH1934" i="1"/>
  <c r="BJ1932" i="1"/>
  <c r="BL1930" i="1"/>
  <c r="BI1927" i="1"/>
  <c r="BK1925" i="1"/>
  <c r="BM1923" i="1"/>
  <c r="BH1922" i="1"/>
  <c r="BJ1920" i="1"/>
  <c r="BL1918" i="1"/>
  <c r="BI1915" i="1"/>
  <c r="BK1913" i="1"/>
  <c r="BM1911" i="1"/>
  <c r="BH1910" i="1"/>
  <c r="BN1910" i="1" s="1"/>
  <c r="BO1910" i="1" s="1"/>
  <c r="BJ1908" i="1"/>
  <c r="BL1906" i="1"/>
  <c r="BI1903" i="1"/>
  <c r="BK1901" i="1"/>
  <c r="BM1899" i="1"/>
  <c r="BH1898" i="1"/>
  <c r="BJ1896" i="1"/>
  <c r="BL1894" i="1"/>
  <c r="BI1891" i="1"/>
  <c r="BK1889" i="1"/>
  <c r="BM1887" i="1"/>
  <c r="BH1886" i="1"/>
  <c r="BJ1884" i="1"/>
  <c r="BL1882" i="1"/>
  <c r="BI1879" i="1"/>
  <c r="BK1877" i="1"/>
  <c r="BM1875" i="1"/>
  <c r="BH1874" i="1"/>
  <c r="BJ1872" i="1"/>
  <c r="BL1870" i="1"/>
  <c r="BI1867" i="1"/>
  <c r="BK1865" i="1"/>
  <c r="BM1863" i="1"/>
  <c r="BH1862" i="1"/>
  <c r="BJ1860" i="1"/>
  <c r="BL1858" i="1"/>
  <c r="BI1855" i="1"/>
  <c r="BI2206" i="1"/>
  <c r="BL2175" i="1"/>
  <c r="BL2091" i="1"/>
  <c r="BJ2081" i="1"/>
  <c r="BK2061" i="1"/>
  <c r="BK2025" i="1"/>
  <c r="BL1983" i="1"/>
  <c r="BI1979" i="1"/>
  <c r="BL1970" i="1"/>
  <c r="BH1963" i="1"/>
  <c r="BJ1961" i="1"/>
  <c r="BL1959" i="1"/>
  <c r="BI1956" i="1"/>
  <c r="BK1954" i="1"/>
  <c r="BM1952" i="1"/>
  <c r="BH1951" i="1"/>
  <c r="BJ1949" i="1"/>
  <c r="BL1947" i="1"/>
  <c r="BI1944" i="1"/>
  <c r="BK1942" i="1"/>
  <c r="BM1940" i="1"/>
  <c r="BH1939" i="1"/>
  <c r="BJ1937" i="1"/>
  <c r="BL1935" i="1"/>
  <c r="BI1932" i="1"/>
  <c r="BK1930" i="1"/>
  <c r="BM1928" i="1"/>
  <c r="BH1927" i="1"/>
  <c r="BJ1925" i="1"/>
  <c r="BL1923" i="1"/>
  <c r="BI1920" i="1"/>
  <c r="BK1918" i="1"/>
  <c r="BM1916" i="1"/>
  <c r="BH1915" i="1"/>
  <c r="BJ1913" i="1"/>
  <c r="BL1911" i="1"/>
  <c r="BI1908" i="1"/>
  <c r="BK1906" i="1"/>
  <c r="BM1904" i="1"/>
  <c r="BH1903" i="1"/>
  <c r="BJ1901" i="1"/>
  <c r="BL1899" i="1"/>
  <c r="BI1896" i="1"/>
  <c r="BK1894" i="1"/>
  <c r="BM1892" i="1"/>
  <c r="BH1891" i="1"/>
  <c r="BJ1889" i="1"/>
  <c r="BL1887" i="1"/>
  <c r="BI1884" i="1"/>
  <c r="BK1882" i="1"/>
  <c r="BM1880" i="1"/>
  <c r="BH1879" i="1"/>
  <c r="BJ1877" i="1"/>
  <c r="BL1875" i="1"/>
  <c r="BI1872" i="1"/>
  <c r="BK1870" i="1"/>
  <c r="BM1868" i="1"/>
  <c r="BH1867" i="1"/>
  <c r="BJ1865" i="1"/>
  <c r="BL1863" i="1"/>
  <c r="BI1860" i="1"/>
  <c r="BK1858" i="1"/>
  <c r="BM1856" i="1"/>
  <c r="BH1855" i="1"/>
  <c r="BJ1853" i="1"/>
  <c r="BL1851" i="1"/>
  <c r="BL2137" i="1"/>
  <c r="BI2097" i="1"/>
  <c r="BI2079" i="1"/>
  <c r="BL2066" i="1"/>
  <c r="BI2061" i="1"/>
  <c r="BL2030" i="1"/>
  <c r="BI2025" i="1"/>
  <c r="BL2004" i="1"/>
  <c r="BK2001" i="1"/>
  <c r="BM1997" i="1"/>
  <c r="BK1990" i="1"/>
  <c r="BJ1983" i="1"/>
  <c r="BL1971" i="1"/>
  <c r="BJ1970" i="1"/>
  <c r="BI1961" i="1"/>
  <c r="BK1959" i="1"/>
  <c r="BM1957" i="1"/>
  <c r="BH1956" i="1"/>
  <c r="BN1956" i="1" s="1"/>
  <c r="BO1956" i="1" s="1"/>
  <c r="BJ1954" i="1"/>
  <c r="BL1952" i="1"/>
  <c r="BI1949" i="1"/>
  <c r="BK1947" i="1"/>
  <c r="BM1945" i="1"/>
  <c r="BH1944" i="1"/>
  <c r="BJ1942" i="1"/>
  <c r="BL1940" i="1"/>
  <c r="BI1937" i="1"/>
  <c r="BK1935" i="1"/>
  <c r="BM1933" i="1"/>
  <c r="BH1932" i="1"/>
  <c r="BN1932" i="1" s="1"/>
  <c r="BO1932" i="1" s="1"/>
  <c r="BJ1930" i="1"/>
  <c r="BL1928" i="1"/>
  <c r="BI1925" i="1"/>
  <c r="BK1923" i="1"/>
  <c r="BM1921" i="1"/>
  <c r="BH1920" i="1"/>
  <c r="BJ1918" i="1"/>
  <c r="BL1916" i="1"/>
  <c r="BI1913" i="1"/>
  <c r="BK1911" i="1"/>
  <c r="BM1909" i="1"/>
  <c r="BH1908" i="1"/>
  <c r="BN1908" i="1" s="1"/>
  <c r="BO1908" i="1" s="1"/>
  <c r="BJ1906" i="1"/>
  <c r="BL1904" i="1"/>
  <c r="BI1901" i="1"/>
  <c r="BK1899" i="1"/>
  <c r="BM1897" i="1"/>
  <c r="BH1896" i="1"/>
  <c r="BJ1894" i="1"/>
  <c r="BL1892" i="1"/>
  <c r="BI1889" i="1"/>
  <c r="BK1887" i="1"/>
  <c r="BM1885" i="1"/>
  <c r="BH1884" i="1"/>
  <c r="BN1884" i="1" s="1"/>
  <c r="BO1884" i="1" s="1"/>
  <c r="BJ1882" i="1"/>
  <c r="BL1880" i="1"/>
  <c r="BI1877" i="1"/>
  <c r="BK1875" i="1"/>
  <c r="BM1873" i="1"/>
  <c r="BH1872" i="1"/>
  <c r="BN1872" i="1" s="1"/>
  <c r="BO1872" i="1" s="1"/>
  <c r="BJ1870" i="1"/>
  <c r="BL1868" i="1"/>
  <c r="BI1865" i="1"/>
  <c r="BK1863" i="1"/>
  <c r="BM1861" i="1"/>
  <c r="BH1860" i="1"/>
  <c r="BN1860" i="1" s="1"/>
  <c r="BO1860" i="1" s="1"/>
  <c r="BJ1858" i="1"/>
  <c r="BL1856" i="1"/>
  <c r="BI1853" i="1"/>
  <c r="BK1851" i="1"/>
  <c r="BJ2283" i="1"/>
  <c r="BL2276" i="1"/>
  <c r="BK2168" i="1"/>
  <c r="BL2139" i="1"/>
  <c r="BM2069" i="1"/>
  <c r="BJ2066" i="1"/>
  <c r="BM2059" i="1"/>
  <c r="BJ2056" i="1"/>
  <c r="BI2051" i="1"/>
  <c r="BH2046" i="1"/>
  <c r="BM2033" i="1"/>
  <c r="BJ2030" i="1"/>
  <c r="BM2023" i="1"/>
  <c r="BJ2020" i="1"/>
  <c r="BI2015" i="1"/>
  <c r="BH2010" i="1"/>
  <c r="BI2004" i="1"/>
  <c r="BI2001" i="1"/>
  <c r="BJ1997" i="1"/>
  <c r="BI1990" i="1"/>
  <c r="BJ1984" i="1"/>
  <c r="BM1975" i="1"/>
  <c r="BM1974" i="1"/>
  <c r="BM1973" i="1"/>
  <c r="BK1972" i="1"/>
  <c r="BJ1971" i="1"/>
  <c r="BM1962" i="1"/>
  <c r="BH1961" i="1"/>
  <c r="BJ1959" i="1"/>
  <c r="BL1957" i="1"/>
  <c r="BI1954" i="1"/>
  <c r="BK1952" i="1"/>
  <c r="BM1950" i="1"/>
  <c r="BH1949" i="1"/>
  <c r="BJ1947" i="1"/>
  <c r="BL1945" i="1"/>
  <c r="BI1942" i="1"/>
  <c r="BK1940" i="1"/>
  <c r="BM1938" i="1"/>
  <c r="BH1937" i="1"/>
  <c r="BJ1935" i="1"/>
  <c r="BL1933" i="1"/>
  <c r="BI1930" i="1"/>
  <c r="BK1928" i="1"/>
  <c r="BM1926" i="1"/>
  <c r="BH1925" i="1"/>
  <c r="BJ1923" i="1"/>
  <c r="BL1921" i="1"/>
  <c r="BI1918" i="1"/>
  <c r="BK1916" i="1"/>
  <c r="BM1914" i="1"/>
  <c r="BH1913" i="1"/>
  <c r="BJ1911" i="1"/>
  <c r="BL1909" i="1"/>
  <c r="BI1906" i="1"/>
  <c r="BK1904" i="1"/>
  <c r="BM1902" i="1"/>
  <c r="BH1901" i="1"/>
  <c r="BJ1899" i="1"/>
  <c r="BL1897" i="1"/>
  <c r="BI1894" i="1"/>
  <c r="BK1892" i="1"/>
  <c r="BM1890" i="1"/>
  <c r="BH1889" i="1"/>
  <c r="BJ1887" i="1"/>
  <c r="BL1885" i="1"/>
  <c r="BI1882" i="1"/>
  <c r="BK1880" i="1"/>
  <c r="BM1878" i="1"/>
  <c r="BH1877" i="1"/>
  <c r="BJ1875" i="1"/>
  <c r="BL1873" i="1"/>
  <c r="BI1870" i="1"/>
  <c r="BK1868" i="1"/>
  <c r="BM1866" i="1"/>
  <c r="BH1865" i="1"/>
  <c r="BJ1863" i="1"/>
  <c r="BL1861" i="1"/>
  <c r="BI1858" i="1"/>
  <c r="BK1856" i="1"/>
  <c r="BM1854" i="1"/>
  <c r="BH1853" i="1"/>
  <c r="BJ1851" i="1"/>
  <c r="BL2245" i="1"/>
  <c r="BI2170" i="1"/>
  <c r="BL2101" i="1"/>
  <c r="BI2077" i="1"/>
  <c r="BL2064" i="1"/>
  <c r="BK2059" i="1"/>
  <c r="BH2056" i="1"/>
  <c r="BL2028" i="1"/>
  <c r="BK2023" i="1"/>
  <c r="BH2020" i="1"/>
  <c r="BL1994" i="1"/>
  <c r="BM1985" i="1"/>
  <c r="BH1984" i="1"/>
  <c r="BL1980" i="1"/>
  <c r="BM1976" i="1"/>
  <c r="BK1975" i="1"/>
  <c r="BI1974" i="1"/>
  <c r="BJ1973" i="1"/>
  <c r="BJ1972" i="1"/>
  <c r="BL1965" i="1"/>
  <c r="BM1964" i="1"/>
  <c r="BL1962" i="1"/>
  <c r="BI1959" i="1"/>
  <c r="BK1957" i="1"/>
  <c r="BM1955" i="1"/>
  <c r="BH1954" i="1"/>
  <c r="BJ1952" i="1"/>
  <c r="BL1950" i="1"/>
  <c r="BI1947" i="1"/>
  <c r="BK1945" i="1"/>
  <c r="BM1943" i="1"/>
  <c r="BH1942" i="1"/>
  <c r="BJ1940" i="1"/>
  <c r="BL1938" i="1"/>
  <c r="BI1935" i="1"/>
  <c r="BK1933" i="1"/>
  <c r="BM1931" i="1"/>
  <c r="BH1930" i="1"/>
  <c r="BJ1928" i="1"/>
  <c r="BL1926" i="1"/>
  <c r="BI1923" i="1"/>
  <c r="BK1921" i="1"/>
  <c r="BM1919" i="1"/>
  <c r="BH1918" i="1"/>
  <c r="BJ1916" i="1"/>
  <c r="BL1914" i="1"/>
  <c r="BI1911" i="1"/>
  <c r="BK1909" i="1"/>
  <c r="BM1907" i="1"/>
  <c r="BH1906" i="1"/>
  <c r="BJ1904" i="1"/>
  <c r="BL1902" i="1"/>
  <c r="BI1899" i="1"/>
  <c r="BK1897" i="1"/>
  <c r="BM1895" i="1"/>
  <c r="BH1894" i="1"/>
  <c r="BJ1892" i="1"/>
  <c r="BL1890" i="1"/>
  <c r="BI1887" i="1"/>
  <c r="BK1885" i="1"/>
  <c r="BM1883" i="1"/>
  <c r="BH1882" i="1"/>
  <c r="BJ1880" i="1"/>
  <c r="BL1878" i="1"/>
  <c r="BI1875" i="1"/>
  <c r="BK1873" i="1"/>
  <c r="BM1871" i="1"/>
  <c r="BH1870" i="1"/>
  <c r="BJ1868" i="1"/>
  <c r="BL1866" i="1"/>
  <c r="BI1863" i="1"/>
  <c r="BK1861" i="1"/>
  <c r="BM1859" i="1"/>
  <c r="BH1858" i="1"/>
  <c r="BJ1856" i="1"/>
  <c r="BL1854" i="1"/>
  <c r="BI1851" i="1"/>
  <c r="BK2132" i="1"/>
  <c r="BL2103" i="1"/>
  <c r="BK2049" i="1"/>
  <c r="BK2013" i="1"/>
  <c r="BH1998" i="1"/>
  <c r="BJ1994" i="1"/>
  <c r="BI1991" i="1"/>
  <c r="BM1986" i="1"/>
  <c r="BJ1985" i="1"/>
  <c r="BI1980" i="1"/>
  <c r="BK1976" i="1"/>
  <c r="BH1975" i="1"/>
  <c r="BH1974" i="1"/>
  <c r="BH1973" i="1"/>
  <c r="BH1972" i="1"/>
  <c r="BN1972" i="1" s="1"/>
  <c r="BO1972" i="1" s="1"/>
  <c r="BK1965" i="1"/>
  <c r="BK1964" i="1"/>
  <c r="BK1962" i="1"/>
  <c r="BM1960" i="1"/>
  <c r="BH1959" i="1"/>
  <c r="BJ1957" i="1"/>
  <c r="BL1955" i="1"/>
  <c r="BI1952" i="1"/>
  <c r="BK1950" i="1"/>
  <c r="BM1948" i="1"/>
  <c r="BH1947" i="1"/>
  <c r="BJ1945" i="1"/>
  <c r="BL1943" i="1"/>
  <c r="BI1940" i="1"/>
  <c r="BK1938" i="1"/>
  <c r="BM1936" i="1"/>
  <c r="BH1935" i="1"/>
  <c r="BJ1933" i="1"/>
  <c r="BL1931" i="1"/>
  <c r="BI1928" i="1"/>
  <c r="BK1926" i="1"/>
  <c r="BM1924" i="1"/>
  <c r="BH1923" i="1"/>
  <c r="BJ1921" i="1"/>
  <c r="BL1919" i="1"/>
  <c r="BI1916" i="1"/>
  <c r="BK1914" i="1"/>
  <c r="BM1912" i="1"/>
  <c r="BH1911" i="1"/>
  <c r="BJ1909" i="1"/>
  <c r="BL1907" i="1"/>
  <c r="BI1904" i="1"/>
  <c r="BK1902" i="1"/>
  <c r="BM1900" i="1"/>
  <c r="BH1899" i="1"/>
  <c r="BJ1897" i="1"/>
  <c r="BL1895" i="1"/>
  <c r="BI1892" i="1"/>
  <c r="BK1890" i="1"/>
  <c r="BM1888" i="1"/>
  <c r="BH1887" i="1"/>
  <c r="BJ1885" i="1"/>
  <c r="BL1883" i="1"/>
  <c r="BI1880" i="1"/>
  <c r="BK1878" i="1"/>
  <c r="BM2198" i="1"/>
  <c r="BI2134" i="1"/>
  <c r="BK2086" i="1"/>
  <c r="BL2054" i="1"/>
  <c r="BI2049" i="1"/>
  <c r="BL2018" i="1"/>
  <c r="BI2013" i="1"/>
  <c r="BK2002" i="1"/>
  <c r="BM1987" i="1"/>
  <c r="BH1986" i="1"/>
  <c r="BH1985" i="1"/>
  <c r="BK1966" i="1"/>
  <c r="BI1965" i="1"/>
  <c r="BI1964" i="1"/>
  <c r="BJ1962" i="1"/>
  <c r="BL1960" i="1"/>
  <c r="BI1957" i="1"/>
  <c r="BK1955" i="1"/>
  <c r="BM1953" i="1"/>
  <c r="BH1952" i="1"/>
  <c r="BJ1950" i="1"/>
  <c r="BL1948" i="1"/>
  <c r="BI1945" i="1"/>
  <c r="BK1943" i="1"/>
  <c r="BM1941" i="1"/>
  <c r="BH1940" i="1"/>
  <c r="BJ1938" i="1"/>
  <c r="BL1936" i="1"/>
  <c r="BI1933" i="1"/>
  <c r="BK1931" i="1"/>
  <c r="BM1929" i="1"/>
  <c r="BH1928" i="1"/>
  <c r="BJ1926" i="1"/>
  <c r="BL1924" i="1"/>
  <c r="BI1921" i="1"/>
  <c r="BK1919" i="1"/>
  <c r="BM1917" i="1"/>
  <c r="BH1916" i="1"/>
  <c r="BJ1914" i="1"/>
  <c r="BL1912" i="1"/>
  <c r="BI1909" i="1"/>
  <c r="BK1907" i="1"/>
  <c r="BM1905" i="1"/>
  <c r="BH1904" i="1"/>
  <c r="BJ1902" i="1"/>
  <c r="BL1900" i="1"/>
  <c r="BI1897" i="1"/>
  <c r="BK1895" i="1"/>
  <c r="BM1893" i="1"/>
  <c r="BH1892" i="1"/>
  <c r="BJ1890" i="1"/>
  <c r="BL1888" i="1"/>
  <c r="BI1885" i="1"/>
  <c r="BK1883" i="1"/>
  <c r="BM1881" i="1"/>
  <c r="BH1880" i="1"/>
  <c r="BJ1878" i="1"/>
  <c r="BL1876" i="1"/>
  <c r="BI1873" i="1"/>
  <c r="BK1871" i="1"/>
  <c r="BM1869" i="1"/>
  <c r="BH1868" i="1"/>
  <c r="BJ1866" i="1"/>
  <c r="BL1864" i="1"/>
  <c r="BI1861" i="1"/>
  <c r="BK1859" i="1"/>
  <c r="BM1857" i="1"/>
  <c r="BH1856" i="1"/>
  <c r="BJ1854" i="1"/>
  <c r="BH2165" i="1"/>
  <c r="BH2086" i="1"/>
  <c r="BH2080" i="1"/>
  <c r="BI2075" i="1"/>
  <c r="BH2070" i="1"/>
  <c r="BN2070" i="1" s="1"/>
  <c r="BO2070" i="1" s="1"/>
  <c r="BM2057" i="1"/>
  <c r="BJ2054" i="1"/>
  <c r="BM2047" i="1"/>
  <c r="BJ2044" i="1"/>
  <c r="BI2039" i="1"/>
  <c r="BH2034" i="1"/>
  <c r="BM2021" i="1"/>
  <c r="BJ2018" i="1"/>
  <c r="BM2011" i="1"/>
  <c r="BJ2008" i="1"/>
  <c r="BM1999" i="1"/>
  <c r="BK1987" i="1"/>
  <c r="BL1981" i="1"/>
  <c r="BK1977" i="1"/>
  <c r="BI1966" i="1"/>
  <c r="BI1962" i="1"/>
  <c r="BK1960" i="1"/>
  <c r="BM1958" i="1"/>
  <c r="BH1957" i="1"/>
  <c r="BJ1955" i="1"/>
  <c r="BL1953" i="1"/>
  <c r="BI1950" i="1"/>
  <c r="BK1948" i="1"/>
  <c r="BM1946" i="1"/>
  <c r="BH1945" i="1"/>
  <c r="BJ1943" i="1"/>
  <c r="BL1941" i="1"/>
  <c r="BI1938" i="1"/>
  <c r="BK1936" i="1"/>
  <c r="BM1934" i="1"/>
  <c r="BH1933" i="1"/>
  <c r="BN1933" i="1" s="1"/>
  <c r="BO1933" i="1" s="1"/>
  <c r="BJ1931" i="1"/>
  <c r="BL1929" i="1"/>
  <c r="BI1926" i="1"/>
  <c r="BK1924" i="1"/>
  <c r="BM1922" i="1"/>
  <c r="BH1921" i="1"/>
  <c r="BJ1919" i="1"/>
  <c r="BL1917" i="1"/>
  <c r="BI1914" i="1"/>
  <c r="BK1912" i="1"/>
  <c r="BM1910" i="1"/>
  <c r="BH1909" i="1"/>
  <c r="BJ1907" i="1"/>
  <c r="BL1905" i="1"/>
  <c r="BI1902" i="1"/>
  <c r="BK1900" i="1"/>
  <c r="BM1898" i="1"/>
  <c r="BH1897" i="1"/>
  <c r="BJ1895" i="1"/>
  <c r="BL1893" i="1"/>
  <c r="BI1890" i="1"/>
  <c r="BK1888" i="1"/>
  <c r="BM1886" i="1"/>
  <c r="BH1885" i="1"/>
  <c r="BJ1883" i="1"/>
  <c r="BL1881" i="1"/>
  <c r="BI1878" i="1"/>
  <c r="BK1876" i="1"/>
  <c r="BM1874" i="1"/>
  <c r="BH1873" i="1"/>
  <c r="BJ1871" i="1"/>
  <c r="BL1869" i="1"/>
  <c r="BI1866" i="1"/>
  <c r="BK1864" i="1"/>
  <c r="BM1862" i="1"/>
  <c r="BH1861" i="1"/>
  <c r="BJ1859" i="1"/>
  <c r="BL1857" i="1"/>
  <c r="BM2228" i="1"/>
  <c r="BM2221" i="1"/>
  <c r="BI2191" i="1"/>
  <c r="BH2129" i="1"/>
  <c r="BK2073" i="1"/>
  <c r="BK2037" i="1"/>
  <c r="BH1999" i="1"/>
  <c r="BI1992" i="1"/>
  <c r="BK1988" i="1"/>
  <c r="BI1967" i="1"/>
  <c r="BL1963" i="1"/>
  <c r="BI1960" i="1"/>
  <c r="BK1958" i="1"/>
  <c r="BM1956" i="1"/>
  <c r="BH1955" i="1"/>
  <c r="BJ1953" i="1"/>
  <c r="BL1951" i="1"/>
  <c r="BI1948" i="1"/>
  <c r="BK1946" i="1"/>
  <c r="BM1944" i="1"/>
  <c r="BH1943" i="1"/>
  <c r="BN1943" i="1" s="1"/>
  <c r="BO1943" i="1" s="1"/>
  <c r="BJ1941" i="1"/>
  <c r="BL1939" i="1"/>
  <c r="BI1936" i="1"/>
  <c r="BK1934" i="1"/>
  <c r="BM1932" i="1"/>
  <c r="BH1931" i="1"/>
  <c r="BJ1929" i="1"/>
  <c r="BL1927" i="1"/>
  <c r="BI1924" i="1"/>
  <c r="BK1922" i="1"/>
  <c r="BM1920" i="1"/>
  <c r="BH1919" i="1"/>
  <c r="BJ1917" i="1"/>
  <c r="BL1915" i="1"/>
  <c r="BI1912" i="1"/>
  <c r="BK1910" i="1"/>
  <c r="BM1908" i="1"/>
  <c r="BH1907" i="1"/>
  <c r="BJ1905" i="1"/>
  <c r="BL1903" i="1"/>
  <c r="BI1900" i="1"/>
  <c r="BK1898" i="1"/>
  <c r="BM1896" i="1"/>
  <c r="BH1895" i="1"/>
  <c r="BJ1893" i="1"/>
  <c r="BL1891" i="1"/>
  <c r="BI1888" i="1"/>
  <c r="BK1886" i="1"/>
  <c r="BM1884" i="1"/>
  <c r="BH1883" i="1"/>
  <c r="BJ1881" i="1"/>
  <c r="BL1879" i="1"/>
  <c r="BI1876" i="1"/>
  <c r="BK1874" i="1"/>
  <c r="BM1872" i="1"/>
  <c r="BH1871" i="1"/>
  <c r="BJ1869" i="1"/>
  <c r="BL1867" i="1"/>
  <c r="BI1864" i="1"/>
  <c r="BK1862" i="1"/>
  <c r="BM1860" i="1"/>
  <c r="BH1859" i="1"/>
  <c r="BJ1857" i="1"/>
  <c r="BL1855" i="1"/>
  <c r="BI1852" i="1"/>
  <c r="BM2071" i="1"/>
  <c r="BJ2068" i="1"/>
  <c r="BI2063" i="1"/>
  <c r="BH2058" i="1"/>
  <c r="BM2045" i="1"/>
  <c r="BJ2042" i="1"/>
  <c r="BM2035" i="1"/>
  <c r="BJ2032" i="1"/>
  <c r="BI2027" i="1"/>
  <c r="BH2022" i="1"/>
  <c r="BM2009" i="1"/>
  <c r="BJ2006" i="1"/>
  <c r="BJ1996" i="1"/>
  <c r="BK1989" i="1"/>
  <c r="BJ1982" i="1"/>
  <c r="BI1978" i="1"/>
  <c r="BL1969" i="1"/>
  <c r="BI1968" i="1"/>
  <c r="BJ1963" i="1"/>
  <c r="BL1961" i="1"/>
  <c r="BI1958" i="1"/>
  <c r="BK1956" i="1"/>
  <c r="BM1954" i="1"/>
  <c r="BH1953" i="1"/>
  <c r="BJ1951" i="1"/>
  <c r="BL1949" i="1"/>
  <c r="BI1946" i="1"/>
  <c r="BK1944" i="1"/>
  <c r="BM1942" i="1"/>
  <c r="BH1941" i="1"/>
  <c r="BJ1939" i="1"/>
  <c r="BL1937" i="1"/>
  <c r="BI1934" i="1"/>
  <c r="BK1932" i="1"/>
  <c r="BM1930" i="1"/>
  <c r="BH1929" i="1"/>
  <c r="BJ1927" i="1"/>
  <c r="BL1925" i="1"/>
  <c r="BI1922" i="1"/>
  <c r="BK1920" i="1"/>
  <c r="BM1918" i="1"/>
  <c r="BH1917" i="1"/>
  <c r="BJ1915" i="1"/>
  <c r="BL1913" i="1"/>
  <c r="BI1910" i="1"/>
  <c r="BK1908" i="1"/>
  <c r="BM1906" i="1"/>
  <c r="BH1905" i="1"/>
  <c r="BJ1903" i="1"/>
  <c r="BL1901" i="1"/>
  <c r="BI1898" i="1"/>
  <c r="BK1896" i="1"/>
  <c r="BM1894" i="1"/>
  <c r="BH1893" i="1"/>
  <c r="BJ1891" i="1"/>
  <c r="BL1889" i="1"/>
  <c r="BI1886" i="1"/>
  <c r="BK1884" i="1"/>
  <c r="BM1882" i="1"/>
  <c r="BH1881" i="1"/>
  <c r="BJ1879" i="1"/>
  <c r="BL1877" i="1"/>
  <c r="BI1874" i="1"/>
  <c r="BK1872" i="1"/>
  <c r="BM1870" i="1"/>
  <c r="BH1869" i="1"/>
  <c r="BJ1867" i="1"/>
  <c r="BL1865" i="1"/>
  <c r="BI1862" i="1"/>
  <c r="BK1860" i="1"/>
  <c r="BM1858" i="1"/>
  <c r="BH1857" i="1"/>
  <c r="BJ1855" i="1"/>
  <c r="BL1853" i="1"/>
  <c r="BI1850" i="1"/>
  <c r="BL2016" i="1"/>
  <c r="BK1999" i="1"/>
  <c r="BL1956" i="1"/>
  <c r="BK1951" i="1"/>
  <c r="BH1948" i="1"/>
  <c r="BL1920" i="1"/>
  <c r="BK1915" i="1"/>
  <c r="BH1912" i="1"/>
  <c r="BL1884" i="1"/>
  <c r="BK1879" i="1"/>
  <c r="BM1876" i="1"/>
  <c r="BI1869" i="1"/>
  <c r="BK1866" i="1"/>
  <c r="BJ1849" i="1"/>
  <c r="BL1847" i="1"/>
  <c r="BI1844" i="1"/>
  <c r="BK1842" i="1"/>
  <c r="BM1840" i="1"/>
  <c r="BH1839" i="1"/>
  <c r="BJ1837" i="1"/>
  <c r="BL1835" i="1"/>
  <c r="BI1832" i="1"/>
  <c r="BK1830" i="1"/>
  <c r="BM1828" i="1"/>
  <c r="BH1827" i="1"/>
  <c r="BJ1825" i="1"/>
  <c r="BL1823" i="1"/>
  <c r="BI1820" i="1"/>
  <c r="BK1818" i="1"/>
  <c r="BM1816" i="1"/>
  <c r="BH1815" i="1"/>
  <c r="BJ1813" i="1"/>
  <c r="BL1811" i="1"/>
  <c r="BI1808" i="1"/>
  <c r="BK1806" i="1"/>
  <c r="BM1804" i="1"/>
  <c r="BH1803" i="1"/>
  <c r="BJ1801" i="1"/>
  <c r="BL1799" i="1"/>
  <c r="BI1796" i="1"/>
  <c r="BK1794" i="1"/>
  <c r="BM1792" i="1"/>
  <c r="BH1791" i="1"/>
  <c r="BJ1789" i="1"/>
  <c r="BL1787" i="1"/>
  <c r="BI1784" i="1"/>
  <c r="BK1782" i="1"/>
  <c r="BM1780" i="1"/>
  <c r="BH1779" i="1"/>
  <c r="BJ1777" i="1"/>
  <c r="BL1775" i="1"/>
  <c r="BI1772" i="1"/>
  <c r="BK1770" i="1"/>
  <c r="BM1768" i="1"/>
  <c r="BH1767" i="1"/>
  <c r="BJ1765" i="1"/>
  <c r="BL1763" i="1"/>
  <c r="BI1760" i="1"/>
  <c r="BK1758" i="1"/>
  <c r="BM1756" i="1"/>
  <c r="BH1755" i="1"/>
  <c r="BJ1753" i="1"/>
  <c r="BL1751" i="1"/>
  <c r="BI1748" i="1"/>
  <c r="BK1746" i="1"/>
  <c r="BM1744" i="1"/>
  <c r="BH1743" i="1"/>
  <c r="BN1743" i="1" s="1"/>
  <c r="BO1743" i="1" s="1"/>
  <c r="BJ1741" i="1"/>
  <c r="BL1739" i="1"/>
  <c r="BI1736" i="1"/>
  <c r="BK1734" i="1"/>
  <c r="BK2047" i="1"/>
  <c r="BI2003" i="1"/>
  <c r="BM1988" i="1"/>
  <c r="BL1982" i="1"/>
  <c r="BK1941" i="1"/>
  <c r="BK1905" i="1"/>
  <c r="BJ1876" i="1"/>
  <c r="BH1866" i="1"/>
  <c r="BL1862" i="1"/>
  <c r="BL1859" i="1"/>
  <c r="BI1856" i="1"/>
  <c r="BI1849" i="1"/>
  <c r="BK1847" i="1"/>
  <c r="BM1845" i="1"/>
  <c r="BH1844" i="1"/>
  <c r="BJ1842" i="1"/>
  <c r="BL1840" i="1"/>
  <c r="BI1837" i="1"/>
  <c r="BK1835" i="1"/>
  <c r="BM1833" i="1"/>
  <c r="BH1832" i="1"/>
  <c r="BN1832" i="1" s="1"/>
  <c r="BO1832" i="1" s="1"/>
  <c r="BJ1830" i="1"/>
  <c r="BL1828" i="1"/>
  <c r="BI1825" i="1"/>
  <c r="BK1823" i="1"/>
  <c r="BM1821" i="1"/>
  <c r="BH1820" i="1"/>
  <c r="BJ1818" i="1"/>
  <c r="BL1816" i="1"/>
  <c r="BI1813" i="1"/>
  <c r="BK1811" i="1"/>
  <c r="BM1809" i="1"/>
  <c r="BH1808" i="1"/>
  <c r="BN1808" i="1" s="1"/>
  <c r="BO1808" i="1" s="1"/>
  <c r="BJ1806" i="1"/>
  <c r="BL1804" i="1"/>
  <c r="BI1801" i="1"/>
  <c r="BK1799" i="1"/>
  <c r="BM1797" i="1"/>
  <c r="BH1796" i="1"/>
  <c r="BJ1794" i="1"/>
  <c r="BL1792" i="1"/>
  <c r="BI1789" i="1"/>
  <c r="BK1787" i="1"/>
  <c r="BM1785" i="1"/>
  <c r="BH1784" i="1"/>
  <c r="BJ1782" i="1"/>
  <c r="BL1780" i="1"/>
  <c r="BI1777" i="1"/>
  <c r="BK1775" i="1"/>
  <c r="BM1773" i="1"/>
  <c r="BH1772" i="1"/>
  <c r="BJ1770" i="1"/>
  <c r="BL1768" i="1"/>
  <c r="BI1765" i="1"/>
  <c r="BK1763" i="1"/>
  <c r="BM1761" i="1"/>
  <c r="BH1760" i="1"/>
  <c r="BN1760" i="1" s="1"/>
  <c r="BO1760" i="1" s="1"/>
  <c r="BJ1758" i="1"/>
  <c r="BL1756" i="1"/>
  <c r="BI1753" i="1"/>
  <c r="BK1751" i="1"/>
  <c r="BM1749" i="1"/>
  <c r="BH1748" i="1"/>
  <c r="BJ1746" i="1"/>
  <c r="BL1744" i="1"/>
  <c r="BI1741" i="1"/>
  <c r="BK1739" i="1"/>
  <c r="BM1737" i="1"/>
  <c r="BH1736" i="1"/>
  <c r="BN1736" i="1" s="1"/>
  <c r="BO1736" i="1" s="1"/>
  <c r="BJ1734" i="1"/>
  <c r="BL1946" i="1"/>
  <c r="BI1941" i="1"/>
  <c r="BL1910" i="1"/>
  <c r="BI1905" i="1"/>
  <c r="BH1876" i="1"/>
  <c r="BN1876" i="1" s="1"/>
  <c r="BO1876" i="1" s="1"/>
  <c r="BJ1862" i="1"/>
  <c r="BI1859" i="1"/>
  <c r="BH1849" i="1"/>
  <c r="BJ1847" i="1"/>
  <c r="BL1845" i="1"/>
  <c r="BI1842" i="1"/>
  <c r="BK1840" i="1"/>
  <c r="BM1838" i="1"/>
  <c r="BH1837" i="1"/>
  <c r="BJ1835" i="1"/>
  <c r="BL1833" i="1"/>
  <c r="BI1830" i="1"/>
  <c r="BK1828" i="1"/>
  <c r="BM1826" i="1"/>
  <c r="BH1825" i="1"/>
  <c r="BJ1823" i="1"/>
  <c r="BL1821" i="1"/>
  <c r="BK2011" i="1"/>
  <c r="BL1992" i="1"/>
  <c r="BH1962" i="1"/>
  <c r="BM1949" i="1"/>
  <c r="BJ1946" i="1"/>
  <c r="BM1939" i="1"/>
  <c r="BJ1936" i="1"/>
  <c r="BI1931" i="1"/>
  <c r="BH1926" i="1"/>
  <c r="BM1913" i="1"/>
  <c r="BJ1910" i="1"/>
  <c r="BM1903" i="1"/>
  <c r="BJ1900" i="1"/>
  <c r="BI1895" i="1"/>
  <c r="BH1890" i="1"/>
  <c r="BM1877" i="1"/>
  <c r="BJ1873" i="1"/>
  <c r="BM1867" i="1"/>
  <c r="BI1847" i="1"/>
  <c r="BK1845" i="1"/>
  <c r="BM1843" i="1"/>
  <c r="BH1842" i="1"/>
  <c r="BJ1840" i="1"/>
  <c r="BL1838" i="1"/>
  <c r="BI1835" i="1"/>
  <c r="BK1833" i="1"/>
  <c r="BM1831" i="1"/>
  <c r="BH1830" i="1"/>
  <c r="BJ1828" i="1"/>
  <c r="BL1826" i="1"/>
  <c r="BI1823" i="1"/>
  <c r="BK1821" i="1"/>
  <c r="BM1819" i="1"/>
  <c r="BH1818" i="1"/>
  <c r="BN1818" i="1" s="1"/>
  <c r="BO1818" i="1" s="1"/>
  <c r="BJ1816" i="1"/>
  <c r="BL1814" i="1"/>
  <c r="BI1811" i="1"/>
  <c r="BK1809" i="1"/>
  <c r="BM1807" i="1"/>
  <c r="BH1806" i="1"/>
  <c r="BJ1804" i="1"/>
  <c r="BL1802" i="1"/>
  <c r="BI1799" i="1"/>
  <c r="BK1797" i="1"/>
  <c r="BM1795" i="1"/>
  <c r="BH1794" i="1"/>
  <c r="BJ1792" i="1"/>
  <c r="BL1790" i="1"/>
  <c r="BI1787" i="1"/>
  <c r="BK1785" i="1"/>
  <c r="BM1783" i="1"/>
  <c r="BH1782" i="1"/>
  <c r="BJ1780" i="1"/>
  <c r="BL1778" i="1"/>
  <c r="BI1775" i="1"/>
  <c r="BK1773" i="1"/>
  <c r="BM1771" i="1"/>
  <c r="BH1770" i="1"/>
  <c r="BJ1768" i="1"/>
  <c r="BL1766" i="1"/>
  <c r="BI1763" i="1"/>
  <c r="BK1761" i="1"/>
  <c r="BM1759" i="1"/>
  <c r="BH1758" i="1"/>
  <c r="BJ1756" i="1"/>
  <c r="BL1754" i="1"/>
  <c r="BI1751" i="1"/>
  <c r="BK1749" i="1"/>
  <c r="BM1747" i="1"/>
  <c r="BH1746" i="1"/>
  <c r="BJ1744" i="1"/>
  <c r="BL1742" i="1"/>
  <c r="BI1739" i="1"/>
  <c r="BK1737" i="1"/>
  <c r="BM1735" i="1"/>
  <c r="BH1734" i="1"/>
  <c r="BL1944" i="1"/>
  <c r="BK1939" i="1"/>
  <c r="BH1936" i="1"/>
  <c r="BL1908" i="1"/>
  <c r="BK1903" i="1"/>
  <c r="BH1900" i="1"/>
  <c r="BK1867" i="1"/>
  <c r="BH1863" i="1"/>
  <c r="BN1863" i="1" s="1"/>
  <c r="BO1863" i="1" s="1"/>
  <c r="BM1852" i="1"/>
  <c r="BM1848" i="1"/>
  <c r="BH1847" i="1"/>
  <c r="BJ1845" i="1"/>
  <c r="BL1843" i="1"/>
  <c r="BI1840" i="1"/>
  <c r="BK1838" i="1"/>
  <c r="BM1836" i="1"/>
  <c r="BH1835" i="1"/>
  <c r="BJ1833" i="1"/>
  <c r="BL1831" i="1"/>
  <c r="BI1828" i="1"/>
  <c r="BK1826" i="1"/>
  <c r="BM1824" i="1"/>
  <c r="BH1823" i="1"/>
  <c r="BJ1821" i="1"/>
  <c r="BL1819" i="1"/>
  <c r="BI1816" i="1"/>
  <c r="BK1814" i="1"/>
  <c r="BM1812" i="1"/>
  <c r="BH1811" i="1"/>
  <c r="BJ1809" i="1"/>
  <c r="BL1807" i="1"/>
  <c r="BI1804" i="1"/>
  <c r="BK1802" i="1"/>
  <c r="BM1800" i="1"/>
  <c r="BH1799" i="1"/>
  <c r="BJ1797" i="1"/>
  <c r="BL1795" i="1"/>
  <c r="BI1792" i="1"/>
  <c r="BK1790" i="1"/>
  <c r="BM1788" i="1"/>
  <c r="BH1787" i="1"/>
  <c r="BJ1785" i="1"/>
  <c r="BL1783" i="1"/>
  <c r="BI1780" i="1"/>
  <c r="BK1778" i="1"/>
  <c r="BM1776" i="1"/>
  <c r="BH1775" i="1"/>
  <c r="BJ1773" i="1"/>
  <c r="BL1771" i="1"/>
  <c r="BI1768" i="1"/>
  <c r="BK1766" i="1"/>
  <c r="BM1764" i="1"/>
  <c r="BH1763" i="1"/>
  <c r="BJ1761" i="1"/>
  <c r="BL1759" i="1"/>
  <c r="BI1756" i="1"/>
  <c r="BK1754" i="1"/>
  <c r="BM1752" i="1"/>
  <c r="BH1751" i="1"/>
  <c r="BN1751" i="1" s="1"/>
  <c r="BO1751" i="1" s="1"/>
  <c r="BJ1749" i="1"/>
  <c r="BL1747" i="1"/>
  <c r="BI1744" i="1"/>
  <c r="BK1742" i="1"/>
  <c r="BM1740" i="1"/>
  <c r="BH1739" i="1"/>
  <c r="BJ1737" i="1"/>
  <c r="BL1735" i="1"/>
  <c r="BI1977" i="1"/>
  <c r="BJ1967" i="1"/>
  <c r="BK1929" i="1"/>
  <c r="BK1893" i="1"/>
  <c r="BL1860" i="1"/>
  <c r="BK1857" i="1"/>
  <c r="BM1853" i="1"/>
  <c r="BL1852" i="1"/>
  <c r="BM1851" i="1"/>
  <c r="BL1848" i="1"/>
  <c r="BI1845" i="1"/>
  <c r="BK1843" i="1"/>
  <c r="BM1841" i="1"/>
  <c r="BH1840" i="1"/>
  <c r="BN1840" i="1" s="1"/>
  <c r="BO1840" i="1" s="1"/>
  <c r="BJ1838" i="1"/>
  <c r="BL1836" i="1"/>
  <c r="BI1833" i="1"/>
  <c r="BK1831" i="1"/>
  <c r="BM1829" i="1"/>
  <c r="BH1828" i="1"/>
  <c r="BN1828" i="1" s="1"/>
  <c r="BO1828" i="1" s="1"/>
  <c r="BJ1826" i="1"/>
  <c r="BL1824" i="1"/>
  <c r="BI1821" i="1"/>
  <c r="BK1819" i="1"/>
  <c r="BM1817" i="1"/>
  <c r="BH1816" i="1"/>
  <c r="BN1816" i="1" s="1"/>
  <c r="BO1816" i="1" s="1"/>
  <c r="BJ1814" i="1"/>
  <c r="BL1812" i="1"/>
  <c r="BI1809" i="1"/>
  <c r="BK1807" i="1"/>
  <c r="BM1805" i="1"/>
  <c r="BH1804" i="1"/>
  <c r="BJ1802" i="1"/>
  <c r="BL1800" i="1"/>
  <c r="BI1797" i="1"/>
  <c r="BK1795" i="1"/>
  <c r="BM1793" i="1"/>
  <c r="BH1792" i="1"/>
  <c r="BN1792" i="1" s="1"/>
  <c r="BO1792" i="1" s="1"/>
  <c r="BJ1790" i="1"/>
  <c r="BL1788" i="1"/>
  <c r="BI1785" i="1"/>
  <c r="BK1783" i="1"/>
  <c r="BM1781" i="1"/>
  <c r="BH1780" i="1"/>
  <c r="BN1780" i="1" s="1"/>
  <c r="BO1780" i="1" s="1"/>
  <c r="BJ1778" i="1"/>
  <c r="BL1776" i="1"/>
  <c r="BI1773" i="1"/>
  <c r="BK1771" i="1"/>
  <c r="BM1769" i="1"/>
  <c r="BH1768" i="1"/>
  <c r="BN1768" i="1" s="1"/>
  <c r="BO1768" i="1" s="1"/>
  <c r="BJ1766" i="1"/>
  <c r="BL1764" i="1"/>
  <c r="BI1761" i="1"/>
  <c r="BK1759" i="1"/>
  <c r="BM1757" i="1"/>
  <c r="BI2073" i="1"/>
  <c r="BL2042" i="1"/>
  <c r="BM2000" i="1"/>
  <c r="BL1934" i="1"/>
  <c r="BI1929" i="1"/>
  <c r="BL1898" i="1"/>
  <c r="BI1893" i="1"/>
  <c r="BM1864" i="1"/>
  <c r="BI1857" i="1"/>
  <c r="BK1854" i="1"/>
  <c r="BK1853" i="1"/>
  <c r="BK1852" i="1"/>
  <c r="BH1851" i="1"/>
  <c r="BN1851" i="1" s="1"/>
  <c r="BO1851" i="1" s="1"/>
  <c r="BM1850" i="1"/>
  <c r="BK1848" i="1"/>
  <c r="BM1846" i="1"/>
  <c r="BH1845" i="1"/>
  <c r="BJ1843" i="1"/>
  <c r="BL1841" i="1"/>
  <c r="BI1838" i="1"/>
  <c r="BK1836" i="1"/>
  <c r="BM1834" i="1"/>
  <c r="BH1833" i="1"/>
  <c r="BJ1831" i="1"/>
  <c r="BL1829" i="1"/>
  <c r="BI1826" i="1"/>
  <c r="BK1824" i="1"/>
  <c r="BM1822" i="1"/>
  <c r="BH1821" i="1"/>
  <c r="BJ1819" i="1"/>
  <c r="BL1817" i="1"/>
  <c r="BI1814" i="1"/>
  <c r="BK1812" i="1"/>
  <c r="BM1810" i="1"/>
  <c r="BH1809" i="1"/>
  <c r="BJ1807" i="1"/>
  <c r="BL1805" i="1"/>
  <c r="BI1802" i="1"/>
  <c r="BK1800" i="1"/>
  <c r="BM1798" i="1"/>
  <c r="BH1797" i="1"/>
  <c r="BN1797" i="1" s="1"/>
  <c r="BO1797" i="1" s="1"/>
  <c r="BJ1795" i="1"/>
  <c r="BL1793" i="1"/>
  <c r="BI1790" i="1"/>
  <c r="BK1788" i="1"/>
  <c r="BM1786" i="1"/>
  <c r="BH1785" i="1"/>
  <c r="BN1785" i="1" s="1"/>
  <c r="BO1785" i="1" s="1"/>
  <c r="BJ1783" i="1"/>
  <c r="BL1781" i="1"/>
  <c r="BI1778" i="1"/>
  <c r="BK1776" i="1"/>
  <c r="BM1774" i="1"/>
  <c r="BH1773" i="1"/>
  <c r="BJ1771" i="1"/>
  <c r="BL1769" i="1"/>
  <c r="BI1766" i="1"/>
  <c r="BK1764" i="1"/>
  <c r="BM1762" i="1"/>
  <c r="BH1761" i="1"/>
  <c r="BJ1759" i="1"/>
  <c r="BL1757" i="1"/>
  <c r="BI1754" i="1"/>
  <c r="BK1752" i="1"/>
  <c r="BM1750" i="1"/>
  <c r="BH1749" i="1"/>
  <c r="BJ1747" i="1"/>
  <c r="BL1745" i="1"/>
  <c r="BI1742" i="1"/>
  <c r="BK1740" i="1"/>
  <c r="BM1738" i="1"/>
  <c r="BH1737" i="1"/>
  <c r="BJ1735" i="1"/>
  <c r="BL1733" i="1"/>
  <c r="BH2044" i="1"/>
  <c r="BH1987" i="1"/>
  <c r="BM1963" i="1"/>
  <c r="BJ1960" i="1"/>
  <c r="BI1955" i="1"/>
  <c r="BH1950" i="1"/>
  <c r="BN1950" i="1" s="1"/>
  <c r="BO1950" i="1" s="1"/>
  <c r="BM1937" i="1"/>
  <c r="BJ1934" i="1"/>
  <c r="BM1927" i="1"/>
  <c r="BJ1924" i="1"/>
  <c r="BI1919" i="1"/>
  <c r="BH1914" i="1"/>
  <c r="BN1914" i="1" s="1"/>
  <c r="BO1914" i="1" s="1"/>
  <c r="BM1901" i="1"/>
  <c r="BJ1898" i="1"/>
  <c r="BM1891" i="1"/>
  <c r="BJ1888" i="1"/>
  <c r="BI1883" i="1"/>
  <c r="BH1878" i="1"/>
  <c r="BN1878" i="1" s="1"/>
  <c r="BO1878" i="1" s="1"/>
  <c r="BL1874" i="1"/>
  <c r="BL1871" i="1"/>
  <c r="BI1868" i="1"/>
  <c r="BJ1864" i="1"/>
  <c r="BI1854" i="1"/>
  <c r="BJ1852" i="1"/>
  <c r="BL1850" i="1"/>
  <c r="BJ1848" i="1"/>
  <c r="BL1846" i="1"/>
  <c r="BI1843" i="1"/>
  <c r="BK1841" i="1"/>
  <c r="BM1839" i="1"/>
  <c r="BH1838" i="1"/>
  <c r="BJ1836" i="1"/>
  <c r="BL1834" i="1"/>
  <c r="BI1831" i="1"/>
  <c r="BK1829" i="1"/>
  <c r="BM1827" i="1"/>
  <c r="BH1826" i="1"/>
  <c r="BJ1824" i="1"/>
  <c r="BL1822" i="1"/>
  <c r="BI1819" i="1"/>
  <c r="BK1817" i="1"/>
  <c r="BM1815" i="1"/>
  <c r="BH1814" i="1"/>
  <c r="BJ1812" i="1"/>
  <c r="BL1810" i="1"/>
  <c r="BI1807" i="1"/>
  <c r="BK1805" i="1"/>
  <c r="BM1803" i="1"/>
  <c r="BH1802" i="1"/>
  <c r="BJ1800" i="1"/>
  <c r="BL1798" i="1"/>
  <c r="BI1795" i="1"/>
  <c r="BK1793" i="1"/>
  <c r="BM1791" i="1"/>
  <c r="BH1790" i="1"/>
  <c r="BJ1788" i="1"/>
  <c r="BL1786" i="1"/>
  <c r="BI1783" i="1"/>
  <c r="BK1781" i="1"/>
  <c r="BM1779" i="1"/>
  <c r="BH1778" i="1"/>
  <c r="BJ1776" i="1"/>
  <c r="BL1774" i="1"/>
  <c r="BI1771" i="1"/>
  <c r="BK1769" i="1"/>
  <c r="BM1767" i="1"/>
  <c r="BH1766" i="1"/>
  <c r="BJ1764" i="1"/>
  <c r="BL1762" i="1"/>
  <c r="BI1759" i="1"/>
  <c r="BK1757" i="1"/>
  <c r="BM1755" i="1"/>
  <c r="BH1754" i="1"/>
  <c r="BJ1752" i="1"/>
  <c r="BL1750" i="1"/>
  <c r="BI1747" i="1"/>
  <c r="BK1745" i="1"/>
  <c r="BM1743" i="1"/>
  <c r="BH1742" i="1"/>
  <c r="BK2096" i="1"/>
  <c r="BI2037" i="1"/>
  <c r="BL2006" i="1"/>
  <c r="BK1963" i="1"/>
  <c r="BH1960" i="1"/>
  <c r="BN1960" i="1" s="1"/>
  <c r="BO1960" i="1" s="1"/>
  <c r="BL1932" i="1"/>
  <c r="BK1927" i="1"/>
  <c r="BH1924" i="1"/>
  <c r="BL1896" i="1"/>
  <c r="BK1891" i="1"/>
  <c r="BH1888" i="1"/>
  <c r="BN1888" i="1" s="1"/>
  <c r="BO1888" i="1" s="1"/>
  <c r="BJ1874" i="1"/>
  <c r="BI1871" i="1"/>
  <c r="BH1864" i="1"/>
  <c r="BH1854" i="1"/>
  <c r="BH1852" i="1"/>
  <c r="BK1850" i="1"/>
  <c r="BI1848" i="1"/>
  <c r="BK1846" i="1"/>
  <c r="BM1844" i="1"/>
  <c r="BH1843" i="1"/>
  <c r="BN1843" i="1" s="1"/>
  <c r="BO1843" i="1" s="1"/>
  <c r="BJ1841" i="1"/>
  <c r="BL1839" i="1"/>
  <c r="BI1836" i="1"/>
  <c r="BK1834" i="1"/>
  <c r="BM1832" i="1"/>
  <c r="BH1831" i="1"/>
  <c r="BJ1829" i="1"/>
  <c r="BL1827" i="1"/>
  <c r="BI1824" i="1"/>
  <c r="BK1822" i="1"/>
  <c r="BM1820" i="1"/>
  <c r="BH1819" i="1"/>
  <c r="BN1819" i="1" s="1"/>
  <c r="BO1819" i="1" s="1"/>
  <c r="BJ1817" i="1"/>
  <c r="BL1815" i="1"/>
  <c r="BI1812" i="1"/>
  <c r="BK1810" i="1"/>
  <c r="BM1808" i="1"/>
  <c r="BH1807" i="1"/>
  <c r="BJ1805" i="1"/>
  <c r="BL1803" i="1"/>
  <c r="BI1800" i="1"/>
  <c r="BK1798" i="1"/>
  <c r="BM1796" i="1"/>
  <c r="BH1795" i="1"/>
  <c r="BN1795" i="1" s="1"/>
  <c r="BO1795" i="1" s="1"/>
  <c r="BJ1793" i="1"/>
  <c r="BL1791" i="1"/>
  <c r="BI1788" i="1"/>
  <c r="BK1786" i="1"/>
  <c r="BM1784" i="1"/>
  <c r="BH1783" i="1"/>
  <c r="BN1783" i="1" s="1"/>
  <c r="BO1783" i="1" s="1"/>
  <c r="BJ1781" i="1"/>
  <c r="BL1779" i="1"/>
  <c r="BI1776" i="1"/>
  <c r="BK1774" i="1"/>
  <c r="BM1772" i="1"/>
  <c r="BH1771" i="1"/>
  <c r="BN1771" i="1" s="1"/>
  <c r="BO1771" i="1" s="1"/>
  <c r="BJ1769" i="1"/>
  <c r="BL1767" i="1"/>
  <c r="BI1764" i="1"/>
  <c r="BK1762" i="1"/>
  <c r="BM1760" i="1"/>
  <c r="BH1759" i="1"/>
  <c r="BN1759" i="1" s="1"/>
  <c r="BO1759" i="1" s="1"/>
  <c r="BJ1757" i="1"/>
  <c r="BL1755" i="1"/>
  <c r="BI1752" i="1"/>
  <c r="BK1750" i="1"/>
  <c r="BM1748" i="1"/>
  <c r="BH1747" i="1"/>
  <c r="BJ1745" i="1"/>
  <c r="BL1743" i="1"/>
  <c r="BI1740" i="1"/>
  <c r="BK1738" i="1"/>
  <c r="BM1736" i="1"/>
  <c r="BH1735" i="1"/>
  <c r="BJ1733" i="1"/>
  <c r="BJ2195" i="1"/>
  <c r="BK1978" i="1"/>
  <c r="BL1968" i="1"/>
  <c r="BM1961" i="1"/>
  <c r="BJ1958" i="1"/>
  <c r="BM1951" i="1"/>
  <c r="BJ1948" i="1"/>
  <c r="BI1943" i="1"/>
  <c r="BH1938" i="1"/>
  <c r="BM1925" i="1"/>
  <c r="BJ1922" i="1"/>
  <c r="BM1915" i="1"/>
  <c r="BJ1912" i="1"/>
  <c r="BI1907" i="1"/>
  <c r="BH1902" i="1"/>
  <c r="BM1889" i="1"/>
  <c r="BJ1886" i="1"/>
  <c r="BM1879" i="1"/>
  <c r="BL1872" i="1"/>
  <c r="BK1869" i="1"/>
  <c r="BK1849" i="1"/>
  <c r="BM1847" i="1"/>
  <c r="BH1846" i="1"/>
  <c r="BJ1844" i="1"/>
  <c r="BL1842" i="1"/>
  <c r="BI1839" i="1"/>
  <c r="BK1837" i="1"/>
  <c r="BM1835" i="1"/>
  <c r="BH1834" i="1"/>
  <c r="BJ1832" i="1"/>
  <c r="BL1830" i="1"/>
  <c r="BI1827" i="1"/>
  <c r="BK1825" i="1"/>
  <c r="BM1823" i="1"/>
  <c r="BH1822" i="1"/>
  <c r="BJ1820" i="1"/>
  <c r="BL1818" i="1"/>
  <c r="BI1815" i="1"/>
  <c r="BK1813" i="1"/>
  <c r="BM1811" i="1"/>
  <c r="BH1810" i="1"/>
  <c r="BJ1808" i="1"/>
  <c r="BL1806" i="1"/>
  <c r="BI1803" i="1"/>
  <c r="BK1801" i="1"/>
  <c r="BM1799" i="1"/>
  <c r="BH1798" i="1"/>
  <c r="BJ1796" i="1"/>
  <c r="BL1794" i="1"/>
  <c r="BI1791" i="1"/>
  <c r="BK1789" i="1"/>
  <c r="BM1787" i="1"/>
  <c r="BH1786" i="1"/>
  <c r="BJ1784" i="1"/>
  <c r="BL1782" i="1"/>
  <c r="BI1779" i="1"/>
  <c r="BK1777" i="1"/>
  <c r="BM1775" i="1"/>
  <c r="BH1774" i="1"/>
  <c r="BJ1772" i="1"/>
  <c r="BL1770" i="1"/>
  <c r="BI1767" i="1"/>
  <c r="BK1765" i="1"/>
  <c r="BM1763" i="1"/>
  <c r="BH1762" i="1"/>
  <c r="BJ1760" i="1"/>
  <c r="BL1758" i="1"/>
  <c r="BI1755" i="1"/>
  <c r="BK1753" i="1"/>
  <c r="BM1751" i="1"/>
  <c r="BH1750" i="1"/>
  <c r="BJ1748" i="1"/>
  <c r="BL1746" i="1"/>
  <c r="BI1743" i="1"/>
  <c r="BK1741" i="1"/>
  <c r="BM1739" i="1"/>
  <c r="BH1738" i="1"/>
  <c r="BJ1736" i="1"/>
  <c r="BL1734" i="1"/>
  <c r="BM1830" i="1"/>
  <c r="BJ1827" i="1"/>
  <c r="BJ1822" i="1"/>
  <c r="BK1816" i="1"/>
  <c r="BL1809" i="1"/>
  <c r="BM1806" i="1"/>
  <c r="BK1792" i="1"/>
  <c r="BL1785" i="1"/>
  <c r="BM1782" i="1"/>
  <c r="BK1768" i="1"/>
  <c r="BL1761" i="1"/>
  <c r="BM1758" i="1"/>
  <c r="BM1753" i="1"/>
  <c r="BH1752" i="1"/>
  <c r="BN1752" i="1" s="1"/>
  <c r="BO1752" i="1" s="1"/>
  <c r="BL1748" i="1"/>
  <c r="BK1735" i="1"/>
  <c r="BI1733" i="1"/>
  <c r="BI1731" i="1"/>
  <c r="BK1729" i="1"/>
  <c r="BM1727" i="1"/>
  <c r="BH1726" i="1"/>
  <c r="BJ1724" i="1"/>
  <c r="BL1722" i="1"/>
  <c r="BI1719" i="1"/>
  <c r="BK1717" i="1"/>
  <c r="BM1715" i="1"/>
  <c r="BH1714" i="1"/>
  <c r="BJ1712" i="1"/>
  <c r="BL1710" i="1"/>
  <c r="BI1707" i="1"/>
  <c r="BK1705" i="1"/>
  <c r="BM1703" i="1"/>
  <c r="BH1702" i="1"/>
  <c r="BJ1700" i="1"/>
  <c r="BL1698" i="1"/>
  <c r="BI1695" i="1"/>
  <c r="BK1693" i="1"/>
  <c r="BM1691" i="1"/>
  <c r="BH1690" i="1"/>
  <c r="BJ1688" i="1"/>
  <c r="BL1686" i="1"/>
  <c r="BI1683" i="1"/>
  <c r="BK1681" i="1"/>
  <c r="BM1679" i="1"/>
  <c r="BH1678" i="1"/>
  <c r="BJ1676" i="1"/>
  <c r="BL1674" i="1"/>
  <c r="BI1671" i="1"/>
  <c r="BK1669" i="1"/>
  <c r="BM1667" i="1"/>
  <c r="BH1666" i="1"/>
  <c r="BJ1664" i="1"/>
  <c r="BL1662" i="1"/>
  <c r="BI1659" i="1"/>
  <c r="BK1657" i="1"/>
  <c r="BM1655" i="1"/>
  <c r="BH1654" i="1"/>
  <c r="BJ1652" i="1"/>
  <c r="BL1650" i="1"/>
  <c r="BI1647" i="1"/>
  <c r="BK1645" i="1"/>
  <c r="BM1643" i="1"/>
  <c r="BH1642" i="1"/>
  <c r="BJ1640" i="1"/>
  <c r="BL1638" i="1"/>
  <c r="BI1635" i="1"/>
  <c r="BK1633" i="1"/>
  <c r="BM1631" i="1"/>
  <c r="BH1630" i="1"/>
  <c r="BJ1628" i="1"/>
  <c r="BK1881" i="1"/>
  <c r="BM1855" i="1"/>
  <c r="BH1848" i="1"/>
  <c r="BM1825" i="1"/>
  <c r="BI1822" i="1"/>
  <c r="BM1813" i="1"/>
  <c r="BI1806" i="1"/>
  <c r="BM1789" i="1"/>
  <c r="BI1782" i="1"/>
  <c r="BM1765" i="1"/>
  <c r="BI1758" i="1"/>
  <c r="BL1753" i="1"/>
  <c r="BK1748" i="1"/>
  <c r="BK1743" i="1"/>
  <c r="BI1735" i="1"/>
  <c r="BH1733" i="1"/>
  <c r="BM1732" i="1"/>
  <c r="BH1731" i="1"/>
  <c r="BJ1729" i="1"/>
  <c r="BL1727" i="1"/>
  <c r="BI1724" i="1"/>
  <c r="BK1722" i="1"/>
  <c r="BM1720" i="1"/>
  <c r="BH1719" i="1"/>
  <c r="BJ1717" i="1"/>
  <c r="BL1715" i="1"/>
  <c r="BI1712" i="1"/>
  <c r="BK1710" i="1"/>
  <c r="BM1708" i="1"/>
  <c r="BH1707" i="1"/>
  <c r="BJ1705" i="1"/>
  <c r="BL1703" i="1"/>
  <c r="BI1700" i="1"/>
  <c r="BK1698" i="1"/>
  <c r="BM1696" i="1"/>
  <c r="BH1695" i="1"/>
  <c r="BJ1693" i="1"/>
  <c r="BL1691" i="1"/>
  <c r="BI1688" i="1"/>
  <c r="BK1686" i="1"/>
  <c r="BM1684" i="1"/>
  <c r="BH1683" i="1"/>
  <c r="BJ1681" i="1"/>
  <c r="BL1679" i="1"/>
  <c r="BI1676" i="1"/>
  <c r="BK1674" i="1"/>
  <c r="BM1672" i="1"/>
  <c r="BH1671" i="1"/>
  <c r="BJ1669" i="1"/>
  <c r="BL1667" i="1"/>
  <c r="BI1664" i="1"/>
  <c r="BK1662" i="1"/>
  <c r="BM1660" i="1"/>
  <c r="BH1659" i="1"/>
  <c r="BJ1657" i="1"/>
  <c r="BL1655" i="1"/>
  <c r="BI1652" i="1"/>
  <c r="BK1650" i="1"/>
  <c r="BM1648" i="1"/>
  <c r="BH1647" i="1"/>
  <c r="BN1647" i="1" s="1"/>
  <c r="BO1647" i="1" s="1"/>
  <c r="BJ1645" i="1"/>
  <c r="BL1643" i="1"/>
  <c r="BI1640" i="1"/>
  <c r="BK1638" i="1"/>
  <c r="BM1636" i="1"/>
  <c r="BH1635" i="1"/>
  <c r="BJ1633" i="1"/>
  <c r="BL1631" i="1"/>
  <c r="BI1881" i="1"/>
  <c r="BK1855" i="1"/>
  <c r="BL1825" i="1"/>
  <c r="BL1820" i="1"/>
  <c r="BL1813" i="1"/>
  <c r="BK1803" i="1"/>
  <c r="BJ1799" i="1"/>
  <c r="BL1796" i="1"/>
  <c r="BL1789" i="1"/>
  <c r="BK1779" i="1"/>
  <c r="BJ1775" i="1"/>
  <c r="BL1772" i="1"/>
  <c r="BL1765" i="1"/>
  <c r="BM1754" i="1"/>
  <c r="BH1753" i="1"/>
  <c r="BJ1743" i="1"/>
  <c r="BL1736" i="1"/>
  <c r="BL1732" i="1"/>
  <c r="BI1729" i="1"/>
  <c r="BK1727" i="1"/>
  <c r="BM1725" i="1"/>
  <c r="BH1724" i="1"/>
  <c r="BJ1722" i="1"/>
  <c r="BL1720" i="1"/>
  <c r="BI1717" i="1"/>
  <c r="BK1715" i="1"/>
  <c r="BM1713" i="1"/>
  <c r="BH1712" i="1"/>
  <c r="BJ1710" i="1"/>
  <c r="BL1708" i="1"/>
  <c r="BI1705" i="1"/>
  <c r="BK1703" i="1"/>
  <c r="BM1701" i="1"/>
  <c r="BH1700" i="1"/>
  <c r="BJ1698" i="1"/>
  <c r="BL1696" i="1"/>
  <c r="BI1693" i="1"/>
  <c r="BK1691" i="1"/>
  <c r="BM1689" i="1"/>
  <c r="BH1688" i="1"/>
  <c r="BJ1686" i="1"/>
  <c r="BL1684" i="1"/>
  <c r="BI1681" i="1"/>
  <c r="BK1679" i="1"/>
  <c r="BM1677" i="1"/>
  <c r="BH1676" i="1"/>
  <c r="BJ1674" i="1"/>
  <c r="BL1672" i="1"/>
  <c r="BI1669" i="1"/>
  <c r="BK1667" i="1"/>
  <c r="BM1665" i="1"/>
  <c r="BH1664" i="1"/>
  <c r="BJ1662" i="1"/>
  <c r="BL1660" i="1"/>
  <c r="BI1657" i="1"/>
  <c r="BK1655" i="1"/>
  <c r="BM1653" i="1"/>
  <c r="BH1652" i="1"/>
  <c r="BJ1650" i="1"/>
  <c r="BL1648" i="1"/>
  <c r="BI1645" i="1"/>
  <c r="BK1643" i="1"/>
  <c r="BM1641" i="1"/>
  <c r="BH1640" i="1"/>
  <c r="BN1640" i="1" s="1"/>
  <c r="BO1640" i="1" s="1"/>
  <c r="BJ1638" i="1"/>
  <c r="BL1636" i="1"/>
  <c r="BI1633" i="1"/>
  <c r="BK1631" i="1"/>
  <c r="BM1629" i="1"/>
  <c r="BH1628" i="1"/>
  <c r="BK1820" i="1"/>
  <c r="BI1817" i="1"/>
  <c r="BH1813" i="1"/>
  <c r="BJ1803" i="1"/>
  <c r="BK1796" i="1"/>
  <c r="BI1793" i="1"/>
  <c r="BH1789" i="1"/>
  <c r="BJ1779" i="1"/>
  <c r="BK1772" i="1"/>
  <c r="BI1769" i="1"/>
  <c r="BH1765" i="1"/>
  <c r="BJ1754" i="1"/>
  <c r="BL1749" i="1"/>
  <c r="BK1744" i="1"/>
  <c r="BK1736" i="1"/>
  <c r="BK1732" i="1"/>
  <c r="BM1730" i="1"/>
  <c r="BH1729" i="1"/>
  <c r="BJ1727" i="1"/>
  <c r="BL1725" i="1"/>
  <c r="BI1722" i="1"/>
  <c r="BK1720" i="1"/>
  <c r="BM1718" i="1"/>
  <c r="BH1717" i="1"/>
  <c r="BJ1715" i="1"/>
  <c r="BL1713" i="1"/>
  <c r="BI1710" i="1"/>
  <c r="BK1708" i="1"/>
  <c r="BM1706" i="1"/>
  <c r="BH1705" i="1"/>
  <c r="BJ1703" i="1"/>
  <c r="BL1701" i="1"/>
  <c r="BI1698" i="1"/>
  <c r="BK1696" i="1"/>
  <c r="BM1694" i="1"/>
  <c r="BH1693" i="1"/>
  <c r="BJ1691" i="1"/>
  <c r="BL1689" i="1"/>
  <c r="BI1686" i="1"/>
  <c r="BK1684" i="1"/>
  <c r="BM1682" i="1"/>
  <c r="BH1681" i="1"/>
  <c r="BJ1679" i="1"/>
  <c r="BL1677" i="1"/>
  <c r="BI1674" i="1"/>
  <c r="BK1672" i="1"/>
  <c r="BM1670" i="1"/>
  <c r="BH1669" i="1"/>
  <c r="BJ1667" i="1"/>
  <c r="BL1665" i="1"/>
  <c r="BI1662" i="1"/>
  <c r="BK1660" i="1"/>
  <c r="BM1658" i="1"/>
  <c r="BH1657" i="1"/>
  <c r="BJ1655" i="1"/>
  <c r="BL1653" i="1"/>
  <c r="BI1650" i="1"/>
  <c r="BK1648" i="1"/>
  <c r="BM1646" i="1"/>
  <c r="BH1645" i="1"/>
  <c r="BJ1643" i="1"/>
  <c r="BL1641" i="1"/>
  <c r="BI1638" i="1"/>
  <c r="BK1636" i="1"/>
  <c r="BM1634" i="1"/>
  <c r="BH1633" i="1"/>
  <c r="BJ1631" i="1"/>
  <c r="BL1629" i="1"/>
  <c r="BJ1846" i="1"/>
  <c r="BI1841" i="1"/>
  <c r="BH1817" i="1"/>
  <c r="BM1814" i="1"/>
  <c r="BJ1810" i="1"/>
  <c r="BH1793" i="1"/>
  <c r="BM1790" i="1"/>
  <c r="BJ1786" i="1"/>
  <c r="BH1769" i="1"/>
  <c r="BM1766" i="1"/>
  <c r="BJ1762" i="1"/>
  <c r="BI1749" i="1"/>
  <c r="BM1745" i="1"/>
  <c r="BH1744" i="1"/>
  <c r="BL1737" i="1"/>
  <c r="BJ1732" i="1"/>
  <c r="BL1730" i="1"/>
  <c r="BI1727" i="1"/>
  <c r="BK1725" i="1"/>
  <c r="BM1723" i="1"/>
  <c r="BH1722" i="1"/>
  <c r="BJ1720" i="1"/>
  <c r="BL1718" i="1"/>
  <c r="BI1715" i="1"/>
  <c r="BK1713" i="1"/>
  <c r="BM1711" i="1"/>
  <c r="BH1710" i="1"/>
  <c r="BN1710" i="1" s="1"/>
  <c r="BO1710" i="1" s="1"/>
  <c r="BJ1708" i="1"/>
  <c r="BL1706" i="1"/>
  <c r="BI1703" i="1"/>
  <c r="BK1701" i="1"/>
  <c r="BM1699" i="1"/>
  <c r="BH1698" i="1"/>
  <c r="BJ1696" i="1"/>
  <c r="BL1694" i="1"/>
  <c r="BI1691" i="1"/>
  <c r="BK1689" i="1"/>
  <c r="BM1687" i="1"/>
  <c r="BH1686" i="1"/>
  <c r="BJ1684" i="1"/>
  <c r="BL1682" i="1"/>
  <c r="BI1679" i="1"/>
  <c r="BK1677" i="1"/>
  <c r="BM1675" i="1"/>
  <c r="BH1674" i="1"/>
  <c r="BJ1672" i="1"/>
  <c r="BL1670" i="1"/>
  <c r="BI1667" i="1"/>
  <c r="BK1665" i="1"/>
  <c r="BM1663" i="1"/>
  <c r="BH1662" i="1"/>
  <c r="BJ1660" i="1"/>
  <c r="BL1658" i="1"/>
  <c r="BI1655" i="1"/>
  <c r="BK1653" i="1"/>
  <c r="BM1651" i="1"/>
  <c r="BH1650" i="1"/>
  <c r="BJ1648" i="1"/>
  <c r="BL1646" i="1"/>
  <c r="BI1643" i="1"/>
  <c r="BK1641" i="1"/>
  <c r="BM1639" i="1"/>
  <c r="BH1638" i="1"/>
  <c r="BJ1636" i="1"/>
  <c r="BL1634" i="1"/>
  <c r="BI1631" i="1"/>
  <c r="BK1629" i="1"/>
  <c r="BM1627" i="1"/>
  <c r="BL2052" i="1"/>
  <c r="BL1995" i="1"/>
  <c r="BL1958" i="1"/>
  <c r="BJ1861" i="1"/>
  <c r="BM1849" i="1"/>
  <c r="BI1846" i="1"/>
  <c r="BH1841" i="1"/>
  <c r="BH1836" i="1"/>
  <c r="BI1810" i="1"/>
  <c r="BH1800" i="1"/>
  <c r="BN1800" i="1" s="1"/>
  <c r="BO1800" i="1" s="1"/>
  <c r="BI1786" i="1"/>
  <c r="BH1776" i="1"/>
  <c r="BI1762" i="1"/>
  <c r="BK1755" i="1"/>
  <c r="BI1745" i="1"/>
  <c r="BI1737" i="1"/>
  <c r="BI1732" i="1"/>
  <c r="BK1730" i="1"/>
  <c r="BM1728" i="1"/>
  <c r="BH1727" i="1"/>
  <c r="BN1727" i="1" s="1"/>
  <c r="BO1727" i="1" s="1"/>
  <c r="BJ1725" i="1"/>
  <c r="BL1723" i="1"/>
  <c r="BI1720" i="1"/>
  <c r="BK1718" i="1"/>
  <c r="BM1716" i="1"/>
  <c r="BH1715" i="1"/>
  <c r="BJ1713" i="1"/>
  <c r="BL1711" i="1"/>
  <c r="BI1708" i="1"/>
  <c r="BK1706" i="1"/>
  <c r="BM1704" i="1"/>
  <c r="BH1703" i="1"/>
  <c r="BJ1701" i="1"/>
  <c r="BL1699" i="1"/>
  <c r="BI1696" i="1"/>
  <c r="BK1694" i="1"/>
  <c r="BM1692" i="1"/>
  <c r="BH1691" i="1"/>
  <c r="BN1691" i="1" s="1"/>
  <c r="BO1691" i="1" s="1"/>
  <c r="BJ1689" i="1"/>
  <c r="BL1687" i="1"/>
  <c r="BI1684" i="1"/>
  <c r="BK1682" i="1"/>
  <c r="BM1680" i="1"/>
  <c r="BH1679" i="1"/>
  <c r="BJ1677" i="1"/>
  <c r="BL1675" i="1"/>
  <c r="BI1672" i="1"/>
  <c r="BK1670" i="1"/>
  <c r="BM1668" i="1"/>
  <c r="BH1667" i="1"/>
  <c r="BJ1665" i="1"/>
  <c r="BL1663" i="1"/>
  <c r="BI1660" i="1"/>
  <c r="BK1658" i="1"/>
  <c r="BM1656" i="1"/>
  <c r="BH1655" i="1"/>
  <c r="BJ1653" i="1"/>
  <c r="BL1651" i="1"/>
  <c r="BI1648" i="1"/>
  <c r="BK1646" i="1"/>
  <c r="BM1644" i="1"/>
  <c r="BH1643" i="1"/>
  <c r="BJ1641" i="1"/>
  <c r="BL1639" i="1"/>
  <c r="BI1636" i="1"/>
  <c r="BK1634" i="1"/>
  <c r="BM1632" i="1"/>
  <c r="BH1631" i="1"/>
  <c r="BJ1629" i="1"/>
  <c r="BL1627" i="1"/>
  <c r="BL1849" i="1"/>
  <c r="BL1844" i="1"/>
  <c r="BM1818" i="1"/>
  <c r="BK1804" i="1"/>
  <c r="BL1797" i="1"/>
  <c r="BM1794" i="1"/>
  <c r="BK1780" i="1"/>
  <c r="BL1773" i="1"/>
  <c r="BM1770" i="1"/>
  <c r="BJ1755" i="1"/>
  <c r="BJ1750" i="1"/>
  <c r="BM1746" i="1"/>
  <c r="BH1745" i="1"/>
  <c r="BL1738" i="1"/>
  <c r="BH1732" i="1"/>
  <c r="BJ1730" i="1"/>
  <c r="BL1728" i="1"/>
  <c r="BI1725" i="1"/>
  <c r="BK1723" i="1"/>
  <c r="BM1721" i="1"/>
  <c r="BH1720" i="1"/>
  <c r="BJ1718" i="1"/>
  <c r="BL1716" i="1"/>
  <c r="BI1713" i="1"/>
  <c r="BK1711" i="1"/>
  <c r="BM1709" i="1"/>
  <c r="BH1708" i="1"/>
  <c r="BN1708" i="1" s="1"/>
  <c r="BO1708" i="1" s="1"/>
  <c r="BJ1706" i="1"/>
  <c r="BL1704" i="1"/>
  <c r="BI1701" i="1"/>
  <c r="BK1699" i="1"/>
  <c r="BM1697" i="1"/>
  <c r="BH1696" i="1"/>
  <c r="BJ1694" i="1"/>
  <c r="BL1692" i="1"/>
  <c r="BI1689" i="1"/>
  <c r="BK1687" i="1"/>
  <c r="BM1685" i="1"/>
  <c r="BH1684" i="1"/>
  <c r="BN1684" i="1" s="1"/>
  <c r="BO1684" i="1" s="1"/>
  <c r="BJ1682" i="1"/>
  <c r="BL1680" i="1"/>
  <c r="BI1677" i="1"/>
  <c r="BK1675" i="1"/>
  <c r="BM1673" i="1"/>
  <c r="BH1672" i="1"/>
  <c r="BJ1670" i="1"/>
  <c r="BL1668" i="1"/>
  <c r="BI1665" i="1"/>
  <c r="BK1663" i="1"/>
  <c r="BM1661" i="1"/>
  <c r="BH1660" i="1"/>
  <c r="BJ1658" i="1"/>
  <c r="BL1656" i="1"/>
  <c r="BI1653" i="1"/>
  <c r="BK1651" i="1"/>
  <c r="BM1649" i="1"/>
  <c r="BH1648" i="1"/>
  <c r="BJ1646" i="1"/>
  <c r="BL1644" i="1"/>
  <c r="BI1641" i="1"/>
  <c r="BK1639" i="1"/>
  <c r="BM1637" i="1"/>
  <c r="BH1636" i="1"/>
  <c r="BN1636" i="1" s="1"/>
  <c r="BO1636" i="1" s="1"/>
  <c r="BJ1634" i="1"/>
  <c r="BK1953" i="1"/>
  <c r="BM1865" i="1"/>
  <c r="BK1844" i="1"/>
  <c r="BK1839" i="1"/>
  <c r="BI1818" i="1"/>
  <c r="BM1801" i="1"/>
  <c r="BI1794" i="1"/>
  <c r="BM1777" i="1"/>
  <c r="BI1770" i="1"/>
  <c r="BK1756" i="1"/>
  <c r="BI1750" i="1"/>
  <c r="BI1746" i="1"/>
  <c r="BJ1738" i="1"/>
  <c r="BI1730" i="1"/>
  <c r="BK1728" i="1"/>
  <c r="BM1726" i="1"/>
  <c r="BH1725" i="1"/>
  <c r="BN1725" i="1" s="1"/>
  <c r="BO1725" i="1" s="1"/>
  <c r="BJ1723" i="1"/>
  <c r="BL1721" i="1"/>
  <c r="BI1718" i="1"/>
  <c r="BK1716" i="1"/>
  <c r="BM1714" i="1"/>
  <c r="BH1713" i="1"/>
  <c r="BN1713" i="1" s="1"/>
  <c r="BO1713" i="1" s="1"/>
  <c r="BJ1711" i="1"/>
  <c r="BL1709" i="1"/>
  <c r="BI1706" i="1"/>
  <c r="BK1704" i="1"/>
  <c r="BM1702" i="1"/>
  <c r="BH1701" i="1"/>
  <c r="BN1701" i="1" s="1"/>
  <c r="BO1701" i="1" s="1"/>
  <c r="BJ1699" i="1"/>
  <c r="BL1697" i="1"/>
  <c r="BI1694" i="1"/>
  <c r="BK1692" i="1"/>
  <c r="BM1690" i="1"/>
  <c r="BH1689" i="1"/>
  <c r="BJ1687" i="1"/>
  <c r="BL1685" i="1"/>
  <c r="BI1682" i="1"/>
  <c r="BK1680" i="1"/>
  <c r="BM1678" i="1"/>
  <c r="BH1677" i="1"/>
  <c r="BJ1675" i="1"/>
  <c r="BL1673" i="1"/>
  <c r="BI1670" i="1"/>
  <c r="BK1668" i="1"/>
  <c r="BM1666" i="1"/>
  <c r="BH1665" i="1"/>
  <c r="BJ1663" i="1"/>
  <c r="BL1661" i="1"/>
  <c r="BI1658" i="1"/>
  <c r="BK1656" i="1"/>
  <c r="BM1654" i="1"/>
  <c r="BH1653" i="1"/>
  <c r="BJ1651" i="1"/>
  <c r="BL1649" i="1"/>
  <c r="BI1646" i="1"/>
  <c r="BK1644" i="1"/>
  <c r="BM1642" i="1"/>
  <c r="BH1641" i="1"/>
  <c r="BJ1639" i="1"/>
  <c r="BL1637" i="1"/>
  <c r="BI1634" i="1"/>
  <c r="BK1632" i="1"/>
  <c r="BM1630" i="1"/>
  <c r="BH1629" i="1"/>
  <c r="BJ1627" i="1"/>
  <c r="BI1953" i="1"/>
  <c r="BL1922" i="1"/>
  <c r="BM1842" i="1"/>
  <c r="BJ1839" i="1"/>
  <c r="BJ1834" i="1"/>
  <c r="BI1829" i="1"/>
  <c r="BK1815" i="1"/>
  <c r="BJ1811" i="1"/>
  <c r="BL1808" i="1"/>
  <c r="BL1801" i="1"/>
  <c r="BK1791" i="1"/>
  <c r="BJ1787" i="1"/>
  <c r="BL1784" i="1"/>
  <c r="BL1777" i="1"/>
  <c r="BK1767" i="1"/>
  <c r="BJ1763" i="1"/>
  <c r="BL1760" i="1"/>
  <c r="BH1756" i="1"/>
  <c r="BJ1739" i="1"/>
  <c r="BI1738" i="1"/>
  <c r="BM1731" i="1"/>
  <c r="BH1730" i="1"/>
  <c r="BJ1728" i="1"/>
  <c r="BL1726" i="1"/>
  <c r="BI1723" i="1"/>
  <c r="BK1721" i="1"/>
  <c r="BM1719" i="1"/>
  <c r="BH1718" i="1"/>
  <c r="BJ1716" i="1"/>
  <c r="BL1714" i="1"/>
  <c r="BI1711" i="1"/>
  <c r="BK1709" i="1"/>
  <c r="BM1707" i="1"/>
  <c r="BH1706" i="1"/>
  <c r="BJ1704" i="1"/>
  <c r="BL1702" i="1"/>
  <c r="BI1699" i="1"/>
  <c r="BK1697" i="1"/>
  <c r="BM1695" i="1"/>
  <c r="BH1694" i="1"/>
  <c r="BJ1692" i="1"/>
  <c r="BL1690" i="1"/>
  <c r="BI1687" i="1"/>
  <c r="BK1685" i="1"/>
  <c r="BM1683" i="1"/>
  <c r="BH1682" i="1"/>
  <c r="BJ1680" i="1"/>
  <c r="BL1678" i="1"/>
  <c r="BI1675" i="1"/>
  <c r="BK1673" i="1"/>
  <c r="BM1671" i="1"/>
  <c r="BH1670" i="1"/>
  <c r="BJ1668" i="1"/>
  <c r="BL1666" i="1"/>
  <c r="BI1663" i="1"/>
  <c r="BK1661" i="1"/>
  <c r="BM1659" i="1"/>
  <c r="BH1658" i="1"/>
  <c r="BJ1656" i="1"/>
  <c r="BL1654" i="1"/>
  <c r="BI1651" i="1"/>
  <c r="BK1649" i="1"/>
  <c r="BM1647" i="1"/>
  <c r="BH1646" i="1"/>
  <c r="BN1646" i="1" s="1"/>
  <c r="BO1646" i="1" s="1"/>
  <c r="BJ1644" i="1"/>
  <c r="BL1642" i="1"/>
  <c r="BI1639" i="1"/>
  <c r="BK1637" i="1"/>
  <c r="BM1635" i="1"/>
  <c r="BH1634" i="1"/>
  <c r="BJ1632" i="1"/>
  <c r="BL1630" i="1"/>
  <c r="BH2008" i="1"/>
  <c r="BI1917" i="1"/>
  <c r="BL1886" i="1"/>
  <c r="BH1875" i="1"/>
  <c r="BH1850" i="1"/>
  <c r="BK1832" i="1"/>
  <c r="BK1827" i="1"/>
  <c r="BH1812" i="1"/>
  <c r="BN1812" i="1" s="1"/>
  <c r="BO1812" i="1" s="1"/>
  <c r="BI1798" i="1"/>
  <c r="BH1788" i="1"/>
  <c r="BI1774" i="1"/>
  <c r="BH1764" i="1"/>
  <c r="BL1752" i="1"/>
  <c r="BJ1742" i="1"/>
  <c r="BH1741" i="1"/>
  <c r="BN1741" i="1" s="1"/>
  <c r="BO1741" i="1" s="1"/>
  <c r="BH1740" i="1"/>
  <c r="BI1734" i="1"/>
  <c r="BK1733" i="1"/>
  <c r="BJ1731" i="1"/>
  <c r="BL1729" i="1"/>
  <c r="BI1726" i="1"/>
  <c r="BK1724" i="1"/>
  <c r="BM1722" i="1"/>
  <c r="BH1721" i="1"/>
  <c r="BJ1719" i="1"/>
  <c r="BL1717" i="1"/>
  <c r="BI1714" i="1"/>
  <c r="BK1712" i="1"/>
  <c r="BM1710" i="1"/>
  <c r="BH1709" i="1"/>
  <c r="BJ1707" i="1"/>
  <c r="BL1705" i="1"/>
  <c r="BI1702" i="1"/>
  <c r="BK1700" i="1"/>
  <c r="BM1698" i="1"/>
  <c r="BH1697" i="1"/>
  <c r="BJ1695" i="1"/>
  <c r="BL1693" i="1"/>
  <c r="BI1690" i="1"/>
  <c r="BK1688" i="1"/>
  <c r="BM1686" i="1"/>
  <c r="BH1685" i="1"/>
  <c r="BJ1683" i="1"/>
  <c r="BL1681" i="1"/>
  <c r="BI1678" i="1"/>
  <c r="BK1676" i="1"/>
  <c r="BM1674" i="1"/>
  <c r="BH1673" i="1"/>
  <c r="BJ1671" i="1"/>
  <c r="BL1669" i="1"/>
  <c r="BI1666" i="1"/>
  <c r="BK1664" i="1"/>
  <c r="BM1662" i="1"/>
  <c r="BH1661" i="1"/>
  <c r="BJ1659" i="1"/>
  <c r="BL1657" i="1"/>
  <c r="BI1654" i="1"/>
  <c r="BK1652" i="1"/>
  <c r="BM1650" i="1"/>
  <c r="BH1649" i="1"/>
  <c r="BJ1647" i="1"/>
  <c r="BL1645" i="1"/>
  <c r="BI1642" i="1"/>
  <c r="BK1640" i="1"/>
  <c r="BM1638" i="1"/>
  <c r="BH1637" i="1"/>
  <c r="BJ1635" i="1"/>
  <c r="BL1633" i="1"/>
  <c r="BI1630" i="1"/>
  <c r="BM1837" i="1"/>
  <c r="BJ1815" i="1"/>
  <c r="BM1802" i="1"/>
  <c r="BJ1774" i="1"/>
  <c r="BM1724" i="1"/>
  <c r="BI1721" i="1"/>
  <c r="BH1716" i="1"/>
  <c r="BH1711" i="1"/>
  <c r="BM1688" i="1"/>
  <c r="BI1685" i="1"/>
  <c r="BH1680" i="1"/>
  <c r="BH1675" i="1"/>
  <c r="BM1652" i="1"/>
  <c r="BI1649" i="1"/>
  <c r="BH1644" i="1"/>
  <c r="BH1639" i="1"/>
  <c r="BH1626" i="1"/>
  <c r="BJ1624" i="1"/>
  <c r="BL1622" i="1"/>
  <c r="BI1619" i="1"/>
  <c r="BK1617" i="1"/>
  <c r="BM1615" i="1"/>
  <c r="BH1614" i="1"/>
  <c r="BJ1612" i="1"/>
  <c r="BL1610" i="1"/>
  <c r="BI1607" i="1"/>
  <c r="BK1605" i="1"/>
  <c r="BM1603" i="1"/>
  <c r="BH1602" i="1"/>
  <c r="BJ1600" i="1"/>
  <c r="BL1598" i="1"/>
  <c r="BI1595" i="1"/>
  <c r="BK1593" i="1"/>
  <c r="BM1591" i="1"/>
  <c r="BH1590" i="1"/>
  <c r="BJ1588" i="1"/>
  <c r="BL1586" i="1"/>
  <c r="BI1583" i="1"/>
  <c r="BK1581" i="1"/>
  <c r="BM1579" i="1"/>
  <c r="BH1578" i="1"/>
  <c r="BJ1576" i="1"/>
  <c r="BL1574" i="1"/>
  <c r="BI1571" i="1"/>
  <c r="BK1569" i="1"/>
  <c r="BM1567" i="1"/>
  <c r="BH1566" i="1"/>
  <c r="BN1566" i="1" s="1"/>
  <c r="BO1566" i="1" s="1"/>
  <c r="BJ1564" i="1"/>
  <c r="BL1562" i="1"/>
  <c r="BI1559" i="1"/>
  <c r="BK1557" i="1"/>
  <c r="BM1555" i="1"/>
  <c r="BH1554" i="1"/>
  <c r="BJ1552" i="1"/>
  <c r="BL1550" i="1"/>
  <c r="BI1547" i="1"/>
  <c r="BK1545" i="1"/>
  <c r="BM1543" i="1"/>
  <c r="BH1542" i="1"/>
  <c r="BJ1540" i="1"/>
  <c r="BL1538" i="1"/>
  <c r="BI1535" i="1"/>
  <c r="BK1533" i="1"/>
  <c r="BM1531" i="1"/>
  <c r="BH1530" i="1"/>
  <c r="BJ1528" i="1"/>
  <c r="BL1526" i="1"/>
  <c r="BI1523" i="1"/>
  <c r="BK1521" i="1"/>
  <c r="BM1519" i="1"/>
  <c r="BH1518" i="1"/>
  <c r="BJ1516" i="1"/>
  <c r="BL1514" i="1"/>
  <c r="BI1511" i="1"/>
  <c r="BK1509" i="1"/>
  <c r="BM1507" i="1"/>
  <c r="BH1506" i="1"/>
  <c r="BJ1504" i="1"/>
  <c r="BL1502" i="1"/>
  <c r="BI1499" i="1"/>
  <c r="BK1497" i="1"/>
  <c r="BM1495" i="1"/>
  <c r="BH1494" i="1"/>
  <c r="BJ1492" i="1"/>
  <c r="BL1490" i="1"/>
  <c r="BI1487" i="1"/>
  <c r="BK1485" i="1"/>
  <c r="BM1483" i="1"/>
  <c r="BH1482" i="1"/>
  <c r="BJ1480" i="1"/>
  <c r="BL1478" i="1"/>
  <c r="BI1475" i="1"/>
  <c r="BK1473" i="1"/>
  <c r="BM1471" i="1"/>
  <c r="BH1470" i="1"/>
  <c r="BJ1468" i="1"/>
  <c r="BL1466" i="1"/>
  <c r="BI1463" i="1"/>
  <c r="BK1461" i="1"/>
  <c r="BM1459" i="1"/>
  <c r="BH1458" i="1"/>
  <c r="BJ1456" i="1"/>
  <c r="BL1454" i="1"/>
  <c r="BI1451" i="1"/>
  <c r="BK1449" i="1"/>
  <c r="BM1447" i="1"/>
  <c r="BH1446" i="1"/>
  <c r="BJ1444" i="1"/>
  <c r="BL1442" i="1"/>
  <c r="BI1439" i="1"/>
  <c r="BK1437" i="1"/>
  <c r="BM1435" i="1"/>
  <c r="BH1434" i="1"/>
  <c r="BJ1432" i="1"/>
  <c r="BL1430" i="1"/>
  <c r="BI1427" i="1"/>
  <c r="BK1425" i="1"/>
  <c r="BM1423" i="1"/>
  <c r="BH1422" i="1"/>
  <c r="BJ1420" i="1"/>
  <c r="BL1418" i="1"/>
  <c r="BI1415" i="1"/>
  <c r="BK1413" i="1"/>
  <c r="BM1411" i="1"/>
  <c r="BH1410" i="1"/>
  <c r="BJ1408" i="1"/>
  <c r="BL1406" i="1"/>
  <c r="BI1403" i="1"/>
  <c r="BK1401" i="1"/>
  <c r="BM1399" i="1"/>
  <c r="BH1398" i="1"/>
  <c r="BJ1396" i="1"/>
  <c r="BL1394" i="1"/>
  <c r="BI1391" i="1"/>
  <c r="BK1389" i="1"/>
  <c r="BM1387" i="1"/>
  <c r="BH1386" i="1"/>
  <c r="BJ1384" i="1"/>
  <c r="BL1382" i="1"/>
  <c r="BI1379" i="1"/>
  <c r="BK1377" i="1"/>
  <c r="BL1837" i="1"/>
  <c r="BM1742" i="1"/>
  <c r="BM1734" i="1"/>
  <c r="BL1724" i="1"/>
  <c r="BL1719" i="1"/>
  <c r="BL1688" i="1"/>
  <c r="BL1683" i="1"/>
  <c r="BL1652" i="1"/>
  <c r="BL1647" i="1"/>
  <c r="BI1624" i="1"/>
  <c r="BK1622" i="1"/>
  <c r="BM1620" i="1"/>
  <c r="BH1619" i="1"/>
  <c r="BJ1617" i="1"/>
  <c r="BL1615" i="1"/>
  <c r="BI1612" i="1"/>
  <c r="BK1610" i="1"/>
  <c r="BM1608" i="1"/>
  <c r="BH1607" i="1"/>
  <c r="BJ1605" i="1"/>
  <c r="BL1603" i="1"/>
  <c r="BI1600" i="1"/>
  <c r="BK1598" i="1"/>
  <c r="BM1596" i="1"/>
  <c r="BH1595" i="1"/>
  <c r="BJ1593" i="1"/>
  <c r="BL1591" i="1"/>
  <c r="BI1588" i="1"/>
  <c r="BK1586" i="1"/>
  <c r="BM1584" i="1"/>
  <c r="BH1583" i="1"/>
  <c r="BJ1581" i="1"/>
  <c r="BL1579" i="1"/>
  <c r="BI1576" i="1"/>
  <c r="BK1574" i="1"/>
  <c r="BM1572" i="1"/>
  <c r="BH1571" i="1"/>
  <c r="BJ1569" i="1"/>
  <c r="BL1567" i="1"/>
  <c r="BI1564" i="1"/>
  <c r="BK1562" i="1"/>
  <c r="BM1560" i="1"/>
  <c r="BH1559" i="1"/>
  <c r="BJ1557" i="1"/>
  <c r="BL1555" i="1"/>
  <c r="BI1552" i="1"/>
  <c r="BK1550" i="1"/>
  <c r="BM1548" i="1"/>
  <c r="BH1547" i="1"/>
  <c r="BJ1545" i="1"/>
  <c r="BL1543" i="1"/>
  <c r="BI1540" i="1"/>
  <c r="BK1538" i="1"/>
  <c r="BM1536" i="1"/>
  <c r="BH1535" i="1"/>
  <c r="BJ1533" i="1"/>
  <c r="BL1531" i="1"/>
  <c r="BI1528" i="1"/>
  <c r="BK1526" i="1"/>
  <c r="BM1524" i="1"/>
  <c r="BH1523" i="1"/>
  <c r="BJ1521" i="1"/>
  <c r="BL1519" i="1"/>
  <c r="BI1516" i="1"/>
  <c r="BK1514" i="1"/>
  <c r="BM1512" i="1"/>
  <c r="BH1511" i="1"/>
  <c r="BN1511" i="1" s="1"/>
  <c r="BO1511" i="1" s="1"/>
  <c r="BJ1509" i="1"/>
  <c r="BL1507" i="1"/>
  <c r="BI1504" i="1"/>
  <c r="BK1502" i="1"/>
  <c r="BM1500" i="1"/>
  <c r="BH1499" i="1"/>
  <c r="BJ1497" i="1"/>
  <c r="BL1495" i="1"/>
  <c r="BI1492" i="1"/>
  <c r="BK1490" i="1"/>
  <c r="BM1488" i="1"/>
  <c r="BH1487" i="1"/>
  <c r="BJ1485" i="1"/>
  <c r="BL1483" i="1"/>
  <c r="BI1480" i="1"/>
  <c r="BK1478" i="1"/>
  <c r="BM1476" i="1"/>
  <c r="BH1475" i="1"/>
  <c r="BJ1473" i="1"/>
  <c r="BL1471" i="1"/>
  <c r="BI1468" i="1"/>
  <c r="BK1466" i="1"/>
  <c r="BM1464" i="1"/>
  <c r="BH1463" i="1"/>
  <c r="BJ1461" i="1"/>
  <c r="BL1459" i="1"/>
  <c r="BI1456" i="1"/>
  <c r="BK1454" i="1"/>
  <c r="BM1452" i="1"/>
  <c r="BH1451" i="1"/>
  <c r="BJ1449" i="1"/>
  <c r="BL1447" i="1"/>
  <c r="BI1444" i="1"/>
  <c r="BK1442" i="1"/>
  <c r="BM1440" i="1"/>
  <c r="BH1439" i="1"/>
  <c r="BJ1437" i="1"/>
  <c r="BL1435" i="1"/>
  <c r="BI1432" i="1"/>
  <c r="BK1430" i="1"/>
  <c r="BM1428" i="1"/>
  <c r="BH1427" i="1"/>
  <c r="BJ1425" i="1"/>
  <c r="BL1423" i="1"/>
  <c r="BI1420" i="1"/>
  <c r="BK1418" i="1"/>
  <c r="BM1416" i="1"/>
  <c r="BH1415" i="1"/>
  <c r="BJ1413" i="1"/>
  <c r="BL1411" i="1"/>
  <c r="BI1408" i="1"/>
  <c r="BK1406" i="1"/>
  <c r="BM1404" i="1"/>
  <c r="BH1403" i="1"/>
  <c r="BN1403" i="1" s="1"/>
  <c r="BO1403" i="1" s="1"/>
  <c r="BJ1401" i="1"/>
  <c r="BL1399" i="1"/>
  <c r="BI1396" i="1"/>
  <c r="BK1394" i="1"/>
  <c r="BM1392" i="1"/>
  <c r="BH1391" i="1"/>
  <c r="BJ1389" i="1"/>
  <c r="BL1387" i="1"/>
  <c r="BI1384" i="1"/>
  <c r="BK1382" i="1"/>
  <c r="BM1380" i="1"/>
  <c r="BH1379" i="1"/>
  <c r="BN1379" i="1" s="1"/>
  <c r="BO1379" i="1" s="1"/>
  <c r="BJ1377" i="1"/>
  <c r="BL1375" i="1"/>
  <c r="BI1372" i="1"/>
  <c r="BK1370" i="1"/>
  <c r="BM1368" i="1"/>
  <c r="BH1367" i="1"/>
  <c r="BJ1365" i="1"/>
  <c r="BL1363" i="1"/>
  <c r="BK1808" i="1"/>
  <c r="BJ1791" i="1"/>
  <c r="BM1778" i="1"/>
  <c r="BL1740" i="1"/>
  <c r="BK1719" i="1"/>
  <c r="BK1714" i="1"/>
  <c r="BK1683" i="1"/>
  <c r="BK1678" i="1"/>
  <c r="BK1647" i="1"/>
  <c r="BK1642" i="1"/>
  <c r="BM1625" i="1"/>
  <c r="BH1624" i="1"/>
  <c r="BN1624" i="1" s="1"/>
  <c r="BO1624" i="1" s="1"/>
  <c r="BJ1622" i="1"/>
  <c r="BL1620" i="1"/>
  <c r="BI1617" i="1"/>
  <c r="BK1615" i="1"/>
  <c r="BM1613" i="1"/>
  <c r="BH1612" i="1"/>
  <c r="BJ1610" i="1"/>
  <c r="BL1608" i="1"/>
  <c r="BI1605" i="1"/>
  <c r="BK1603" i="1"/>
  <c r="BM1601" i="1"/>
  <c r="BH1600" i="1"/>
  <c r="BJ1598" i="1"/>
  <c r="BL1596" i="1"/>
  <c r="BI1593" i="1"/>
  <c r="BK1591" i="1"/>
  <c r="BM1589" i="1"/>
  <c r="BH1588" i="1"/>
  <c r="BJ1586" i="1"/>
  <c r="BL1584" i="1"/>
  <c r="BI1581" i="1"/>
  <c r="BK1579" i="1"/>
  <c r="BM1577" i="1"/>
  <c r="BH1576" i="1"/>
  <c r="BJ1574" i="1"/>
  <c r="BL1572" i="1"/>
  <c r="BI1569" i="1"/>
  <c r="BK1567" i="1"/>
  <c r="BM1565" i="1"/>
  <c r="BH1564" i="1"/>
  <c r="BJ1562" i="1"/>
  <c r="BL1560" i="1"/>
  <c r="BI1557" i="1"/>
  <c r="BK1555" i="1"/>
  <c r="BM1553" i="1"/>
  <c r="BH1552" i="1"/>
  <c r="BJ1550" i="1"/>
  <c r="BL1548" i="1"/>
  <c r="BI1545" i="1"/>
  <c r="BK1543" i="1"/>
  <c r="BM1541" i="1"/>
  <c r="BH1540" i="1"/>
  <c r="BJ1538" i="1"/>
  <c r="BL1536" i="1"/>
  <c r="BI1533" i="1"/>
  <c r="BK1531" i="1"/>
  <c r="BM1529" i="1"/>
  <c r="BH1528" i="1"/>
  <c r="BN1528" i="1" s="1"/>
  <c r="BO1528" i="1" s="1"/>
  <c r="BJ1526" i="1"/>
  <c r="BL1524" i="1"/>
  <c r="BI1521" i="1"/>
  <c r="BK1519" i="1"/>
  <c r="BM1517" i="1"/>
  <c r="BH1516" i="1"/>
  <c r="BJ1514" i="1"/>
  <c r="BL1512" i="1"/>
  <c r="BI1509" i="1"/>
  <c r="BK1507" i="1"/>
  <c r="BM1505" i="1"/>
  <c r="BH1504" i="1"/>
  <c r="BJ1502" i="1"/>
  <c r="BL1500" i="1"/>
  <c r="BI1497" i="1"/>
  <c r="BK1495" i="1"/>
  <c r="BM1493" i="1"/>
  <c r="BH1492" i="1"/>
  <c r="BN1492" i="1" s="1"/>
  <c r="BO1492" i="1" s="1"/>
  <c r="BJ1490" i="1"/>
  <c r="BL1488" i="1"/>
  <c r="BI1485" i="1"/>
  <c r="BK1483" i="1"/>
  <c r="BM1481" i="1"/>
  <c r="BH1480" i="1"/>
  <c r="BN1480" i="1" s="1"/>
  <c r="BO1480" i="1" s="1"/>
  <c r="BJ1478" i="1"/>
  <c r="BL1476" i="1"/>
  <c r="BI1473" i="1"/>
  <c r="BK1471" i="1"/>
  <c r="BM1469" i="1"/>
  <c r="BH1468" i="1"/>
  <c r="BJ1466" i="1"/>
  <c r="BL1464" i="1"/>
  <c r="BI1461" i="1"/>
  <c r="BK1459" i="1"/>
  <c r="BM1457" i="1"/>
  <c r="BH1456" i="1"/>
  <c r="BJ1454" i="1"/>
  <c r="BL1452" i="1"/>
  <c r="BI1449" i="1"/>
  <c r="BK1447" i="1"/>
  <c r="BM1445" i="1"/>
  <c r="BH1444" i="1"/>
  <c r="BJ1442" i="1"/>
  <c r="BL1440" i="1"/>
  <c r="BI1437" i="1"/>
  <c r="BK1435" i="1"/>
  <c r="BM1433" i="1"/>
  <c r="BH1432" i="1"/>
  <c r="BJ1430" i="1"/>
  <c r="BL1428" i="1"/>
  <c r="BI1425" i="1"/>
  <c r="BK1423" i="1"/>
  <c r="BM1421" i="1"/>
  <c r="BH1420" i="1"/>
  <c r="BN1420" i="1" s="1"/>
  <c r="BO1420" i="1" s="1"/>
  <c r="BJ1418" i="1"/>
  <c r="BL1416" i="1"/>
  <c r="BI1413" i="1"/>
  <c r="BK1411" i="1"/>
  <c r="BM1409" i="1"/>
  <c r="BH1408" i="1"/>
  <c r="BN1408" i="1" s="1"/>
  <c r="BO1408" i="1" s="1"/>
  <c r="BJ1406" i="1"/>
  <c r="BL1404" i="1"/>
  <c r="BI1401" i="1"/>
  <c r="BK1399" i="1"/>
  <c r="BM1397" i="1"/>
  <c r="BH1396" i="1"/>
  <c r="BN1396" i="1" s="1"/>
  <c r="BO1396" i="1" s="1"/>
  <c r="BJ1394" i="1"/>
  <c r="BL1392" i="1"/>
  <c r="BI1389" i="1"/>
  <c r="BK1387" i="1"/>
  <c r="BM1385" i="1"/>
  <c r="BH1384" i="1"/>
  <c r="BJ1382" i="1"/>
  <c r="BL1380" i="1"/>
  <c r="BI1377" i="1"/>
  <c r="BK1375" i="1"/>
  <c r="BM1373" i="1"/>
  <c r="BH1372" i="1"/>
  <c r="BJ1370" i="1"/>
  <c r="BL1368" i="1"/>
  <c r="BI1365" i="1"/>
  <c r="BK1363" i="1"/>
  <c r="BM1361" i="1"/>
  <c r="BJ1740" i="1"/>
  <c r="BM1717" i="1"/>
  <c r="BJ1714" i="1"/>
  <c r="BJ1709" i="1"/>
  <c r="BI1704" i="1"/>
  <c r="BM1681" i="1"/>
  <c r="BJ1678" i="1"/>
  <c r="BJ1673" i="1"/>
  <c r="BI1668" i="1"/>
  <c r="BM1645" i="1"/>
  <c r="BJ1642" i="1"/>
  <c r="BJ1637" i="1"/>
  <c r="BL1632" i="1"/>
  <c r="BM1628" i="1"/>
  <c r="BL1625" i="1"/>
  <c r="BI1622" i="1"/>
  <c r="BK1620" i="1"/>
  <c r="BM1618" i="1"/>
  <c r="BH1617" i="1"/>
  <c r="BJ1615" i="1"/>
  <c r="BL1613" i="1"/>
  <c r="BI1610" i="1"/>
  <c r="BK1608" i="1"/>
  <c r="BM1606" i="1"/>
  <c r="BH1605" i="1"/>
  <c r="BJ1603" i="1"/>
  <c r="BL1601" i="1"/>
  <c r="BI1598" i="1"/>
  <c r="BK1596" i="1"/>
  <c r="BM1594" i="1"/>
  <c r="BH1593" i="1"/>
  <c r="BJ1591" i="1"/>
  <c r="BL1589" i="1"/>
  <c r="BI1586" i="1"/>
  <c r="BK1584" i="1"/>
  <c r="BM1582" i="1"/>
  <c r="BH1581" i="1"/>
  <c r="BJ1579" i="1"/>
  <c r="BL1577" i="1"/>
  <c r="BI1574" i="1"/>
  <c r="BK1572" i="1"/>
  <c r="BM1570" i="1"/>
  <c r="BH1569" i="1"/>
  <c r="BJ1567" i="1"/>
  <c r="BL1565" i="1"/>
  <c r="BI1562" i="1"/>
  <c r="BK1560" i="1"/>
  <c r="BM1558" i="1"/>
  <c r="BH1557" i="1"/>
  <c r="BJ1555" i="1"/>
  <c r="BL1553" i="1"/>
  <c r="BI1550" i="1"/>
  <c r="BK1548" i="1"/>
  <c r="BM1546" i="1"/>
  <c r="BH1545" i="1"/>
  <c r="BJ1543" i="1"/>
  <c r="BL1541" i="1"/>
  <c r="BI1538" i="1"/>
  <c r="BK1536" i="1"/>
  <c r="BM1534" i="1"/>
  <c r="BH1533" i="1"/>
  <c r="BJ1531" i="1"/>
  <c r="BL1529" i="1"/>
  <c r="BI1526" i="1"/>
  <c r="BK1524" i="1"/>
  <c r="BM1522" i="1"/>
  <c r="BH1521" i="1"/>
  <c r="BN1521" i="1" s="1"/>
  <c r="BO1521" i="1" s="1"/>
  <c r="BJ1519" i="1"/>
  <c r="BL1517" i="1"/>
  <c r="BI1514" i="1"/>
  <c r="BK1512" i="1"/>
  <c r="BM1510" i="1"/>
  <c r="BH1509" i="1"/>
  <c r="BJ1507" i="1"/>
  <c r="BL1505" i="1"/>
  <c r="BI1502" i="1"/>
  <c r="BK1500" i="1"/>
  <c r="BM1498" i="1"/>
  <c r="BH1497" i="1"/>
  <c r="BJ1495" i="1"/>
  <c r="BL1493" i="1"/>
  <c r="BI1490" i="1"/>
  <c r="BK1488" i="1"/>
  <c r="BM1486" i="1"/>
  <c r="BH1485" i="1"/>
  <c r="BJ1483" i="1"/>
  <c r="BL1481" i="1"/>
  <c r="BI1478" i="1"/>
  <c r="BK1476" i="1"/>
  <c r="BM1474" i="1"/>
  <c r="BH1473" i="1"/>
  <c r="BJ1471" i="1"/>
  <c r="BL1469" i="1"/>
  <c r="BI1466" i="1"/>
  <c r="BK1464" i="1"/>
  <c r="BM1462" i="1"/>
  <c r="BH1461" i="1"/>
  <c r="BJ1459" i="1"/>
  <c r="BL1457" i="1"/>
  <c r="BI1454" i="1"/>
  <c r="BK1452" i="1"/>
  <c r="BM1450" i="1"/>
  <c r="BH1449" i="1"/>
  <c r="BJ1447" i="1"/>
  <c r="BL1445" i="1"/>
  <c r="BI1442" i="1"/>
  <c r="BK1440" i="1"/>
  <c r="BM1438" i="1"/>
  <c r="BH1437" i="1"/>
  <c r="BJ1435" i="1"/>
  <c r="BL1433" i="1"/>
  <c r="BI1430" i="1"/>
  <c r="BK1428" i="1"/>
  <c r="BM1426" i="1"/>
  <c r="BH1425" i="1"/>
  <c r="BJ1423" i="1"/>
  <c r="BL1421" i="1"/>
  <c r="BI1418" i="1"/>
  <c r="BK1416" i="1"/>
  <c r="BM1414" i="1"/>
  <c r="BH1413" i="1"/>
  <c r="BJ1411" i="1"/>
  <c r="BL1409" i="1"/>
  <c r="BI1406" i="1"/>
  <c r="BK1404" i="1"/>
  <c r="BM1402" i="1"/>
  <c r="BH1401" i="1"/>
  <c r="BJ1399" i="1"/>
  <c r="BL1397" i="1"/>
  <c r="BI1394" i="1"/>
  <c r="BK1392" i="1"/>
  <c r="BM1390" i="1"/>
  <c r="BH1389" i="1"/>
  <c r="BJ1387" i="1"/>
  <c r="BL1385" i="1"/>
  <c r="BI1382" i="1"/>
  <c r="BK1380" i="1"/>
  <c r="BM1378" i="1"/>
  <c r="BH1377" i="1"/>
  <c r="BJ1375" i="1"/>
  <c r="BL1373" i="1"/>
  <c r="BI1370" i="1"/>
  <c r="BK1368" i="1"/>
  <c r="BM1366" i="1"/>
  <c r="BH1365" i="1"/>
  <c r="BJ1363" i="1"/>
  <c r="BL1361" i="1"/>
  <c r="BJ1850" i="1"/>
  <c r="BL1832" i="1"/>
  <c r="BK1784" i="1"/>
  <c r="BJ1767" i="1"/>
  <c r="BM1712" i="1"/>
  <c r="BI1709" i="1"/>
  <c r="BH1704" i="1"/>
  <c r="BN1704" i="1" s="1"/>
  <c r="BO1704" i="1" s="1"/>
  <c r="BH1699" i="1"/>
  <c r="BN1699" i="1" s="1"/>
  <c r="BO1699" i="1" s="1"/>
  <c r="BM1676" i="1"/>
  <c r="BI1673" i="1"/>
  <c r="BH1668" i="1"/>
  <c r="BH1663" i="1"/>
  <c r="BM1640" i="1"/>
  <c r="BI1637" i="1"/>
  <c r="BI1632" i="1"/>
  <c r="BL1628" i="1"/>
  <c r="BK1627" i="1"/>
  <c r="BK1625" i="1"/>
  <c r="BM1623" i="1"/>
  <c r="BH1622" i="1"/>
  <c r="BJ1620" i="1"/>
  <c r="BL1618" i="1"/>
  <c r="BI1615" i="1"/>
  <c r="BK1613" i="1"/>
  <c r="BM1611" i="1"/>
  <c r="BH1610" i="1"/>
  <c r="BJ1608" i="1"/>
  <c r="BL1606" i="1"/>
  <c r="BI1603" i="1"/>
  <c r="BK1601" i="1"/>
  <c r="BM1599" i="1"/>
  <c r="BH1598" i="1"/>
  <c r="BJ1596" i="1"/>
  <c r="BL1594" i="1"/>
  <c r="BI1591" i="1"/>
  <c r="BK1589" i="1"/>
  <c r="BM1587" i="1"/>
  <c r="BH1586" i="1"/>
  <c r="BJ1584" i="1"/>
  <c r="BL1582" i="1"/>
  <c r="BI1579" i="1"/>
  <c r="BK1577" i="1"/>
  <c r="BM1575" i="1"/>
  <c r="BH1574" i="1"/>
  <c r="BN1574" i="1" s="1"/>
  <c r="BO1574" i="1" s="1"/>
  <c r="BJ1572" i="1"/>
  <c r="BL1570" i="1"/>
  <c r="BI1567" i="1"/>
  <c r="BK1565" i="1"/>
  <c r="BM1563" i="1"/>
  <c r="BH1562" i="1"/>
  <c r="BJ1560" i="1"/>
  <c r="BL1558" i="1"/>
  <c r="BI1555" i="1"/>
  <c r="BK1553" i="1"/>
  <c r="BM1551" i="1"/>
  <c r="BH1550" i="1"/>
  <c r="BJ1548" i="1"/>
  <c r="BL1546" i="1"/>
  <c r="BI1543" i="1"/>
  <c r="BK1541" i="1"/>
  <c r="BM1539" i="1"/>
  <c r="BH1538" i="1"/>
  <c r="BN1538" i="1" s="1"/>
  <c r="BO1538" i="1" s="1"/>
  <c r="BJ1536" i="1"/>
  <c r="BL1534" i="1"/>
  <c r="BI1531" i="1"/>
  <c r="BK1529" i="1"/>
  <c r="BM1527" i="1"/>
  <c r="BH1526" i="1"/>
  <c r="BJ1524" i="1"/>
  <c r="BL1522" i="1"/>
  <c r="BI1519" i="1"/>
  <c r="BK1517" i="1"/>
  <c r="BM1515" i="1"/>
  <c r="BH1514" i="1"/>
  <c r="BJ1512" i="1"/>
  <c r="BL1510" i="1"/>
  <c r="BI1507" i="1"/>
  <c r="BK1505" i="1"/>
  <c r="BM1503" i="1"/>
  <c r="BH1502" i="1"/>
  <c r="BJ1500" i="1"/>
  <c r="BL1498" i="1"/>
  <c r="BI1495" i="1"/>
  <c r="BK1493" i="1"/>
  <c r="BM1491" i="1"/>
  <c r="BH1490" i="1"/>
  <c r="BJ1488" i="1"/>
  <c r="BL1486" i="1"/>
  <c r="BI1483" i="1"/>
  <c r="BK1481" i="1"/>
  <c r="BM1479" i="1"/>
  <c r="BH1478" i="1"/>
  <c r="BJ1476" i="1"/>
  <c r="BL1474" i="1"/>
  <c r="BI1471" i="1"/>
  <c r="BK1469" i="1"/>
  <c r="BM1467" i="1"/>
  <c r="BH1466" i="1"/>
  <c r="BJ1464" i="1"/>
  <c r="BL1462" i="1"/>
  <c r="BI1459" i="1"/>
  <c r="BK1457" i="1"/>
  <c r="BM1455" i="1"/>
  <c r="BH1454" i="1"/>
  <c r="BJ1452" i="1"/>
  <c r="BL1450" i="1"/>
  <c r="BI1447" i="1"/>
  <c r="BK1445" i="1"/>
  <c r="BM1443" i="1"/>
  <c r="BH1442" i="1"/>
  <c r="BJ1440" i="1"/>
  <c r="BL1438" i="1"/>
  <c r="BI1435" i="1"/>
  <c r="BK1433" i="1"/>
  <c r="BM1431" i="1"/>
  <c r="BH1430" i="1"/>
  <c r="BN1430" i="1" s="1"/>
  <c r="BO1430" i="1" s="1"/>
  <c r="BJ1428" i="1"/>
  <c r="BL1426" i="1"/>
  <c r="BI1423" i="1"/>
  <c r="BK1421" i="1"/>
  <c r="BM1419" i="1"/>
  <c r="BH1418" i="1"/>
  <c r="BJ1416" i="1"/>
  <c r="BL1414" i="1"/>
  <c r="BI1411" i="1"/>
  <c r="BK1409" i="1"/>
  <c r="BM1407" i="1"/>
  <c r="BH1406" i="1"/>
  <c r="BJ1404" i="1"/>
  <c r="BL1402" i="1"/>
  <c r="BI1399" i="1"/>
  <c r="BK1397" i="1"/>
  <c r="BM1395" i="1"/>
  <c r="BH1394" i="1"/>
  <c r="BJ1392" i="1"/>
  <c r="BL1390" i="1"/>
  <c r="BI1387" i="1"/>
  <c r="BK1385" i="1"/>
  <c r="BM1383" i="1"/>
  <c r="BH1382" i="1"/>
  <c r="BJ1380" i="1"/>
  <c r="BL1378" i="1"/>
  <c r="BI1375" i="1"/>
  <c r="BK1373" i="1"/>
  <c r="BM1371" i="1"/>
  <c r="BI1834" i="1"/>
  <c r="BL1712" i="1"/>
  <c r="BL1707" i="1"/>
  <c r="BL1676" i="1"/>
  <c r="BL1671" i="1"/>
  <c r="BL1640" i="1"/>
  <c r="BL1635" i="1"/>
  <c r="BH1632" i="1"/>
  <c r="BN1632" i="1" s="1"/>
  <c r="BO1632" i="1" s="1"/>
  <c r="BI1629" i="1"/>
  <c r="BK1628" i="1"/>
  <c r="BI1627" i="1"/>
  <c r="BJ1625" i="1"/>
  <c r="BL1623" i="1"/>
  <c r="BI1620" i="1"/>
  <c r="BK1618" i="1"/>
  <c r="BM1616" i="1"/>
  <c r="BH1615" i="1"/>
  <c r="BN1615" i="1" s="1"/>
  <c r="BO1615" i="1" s="1"/>
  <c r="BJ1613" i="1"/>
  <c r="BL1611" i="1"/>
  <c r="BI1608" i="1"/>
  <c r="BK1606" i="1"/>
  <c r="BM1604" i="1"/>
  <c r="BH1603" i="1"/>
  <c r="BJ1601" i="1"/>
  <c r="BL1599" i="1"/>
  <c r="BI1596" i="1"/>
  <c r="BK1594" i="1"/>
  <c r="BM1592" i="1"/>
  <c r="BH1591" i="1"/>
  <c r="BJ1589" i="1"/>
  <c r="BL1587" i="1"/>
  <c r="BI1584" i="1"/>
  <c r="BK1582" i="1"/>
  <c r="BM1580" i="1"/>
  <c r="BH1579" i="1"/>
  <c r="BJ1577" i="1"/>
  <c r="BL1575" i="1"/>
  <c r="BI1572" i="1"/>
  <c r="BK1570" i="1"/>
  <c r="BM1568" i="1"/>
  <c r="BH1567" i="1"/>
  <c r="BJ1565" i="1"/>
  <c r="BL1563" i="1"/>
  <c r="BI1560" i="1"/>
  <c r="BK1558" i="1"/>
  <c r="BM1556" i="1"/>
  <c r="BH1555" i="1"/>
  <c r="BJ1553" i="1"/>
  <c r="BL1551" i="1"/>
  <c r="BI1548" i="1"/>
  <c r="BK1546" i="1"/>
  <c r="BM1544" i="1"/>
  <c r="BH1543" i="1"/>
  <c r="BJ1541" i="1"/>
  <c r="BL1539" i="1"/>
  <c r="BI1536" i="1"/>
  <c r="BK1534" i="1"/>
  <c r="BM1532" i="1"/>
  <c r="BH1531" i="1"/>
  <c r="BN1531" i="1" s="1"/>
  <c r="BO1531" i="1" s="1"/>
  <c r="BJ1529" i="1"/>
  <c r="BL1527" i="1"/>
  <c r="BI1524" i="1"/>
  <c r="BK1522" i="1"/>
  <c r="BM1520" i="1"/>
  <c r="BH1519" i="1"/>
  <c r="BJ1517" i="1"/>
  <c r="BL1515" i="1"/>
  <c r="BI1512" i="1"/>
  <c r="BK1510" i="1"/>
  <c r="BM1508" i="1"/>
  <c r="BH1507" i="1"/>
  <c r="BJ1505" i="1"/>
  <c r="BL1503" i="1"/>
  <c r="BI1500" i="1"/>
  <c r="BK1498" i="1"/>
  <c r="BM1496" i="1"/>
  <c r="BH1495" i="1"/>
  <c r="BJ1493" i="1"/>
  <c r="BL1491" i="1"/>
  <c r="BI1488" i="1"/>
  <c r="BK1486" i="1"/>
  <c r="BM1484" i="1"/>
  <c r="BH1483" i="1"/>
  <c r="BN1483" i="1" s="1"/>
  <c r="BO1483" i="1" s="1"/>
  <c r="BJ1481" i="1"/>
  <c r="BL1479" i="1"/>
  <c r="BI1476" i="1"/>
  <c r="BK1474" i="1"/>
  <c r="BM1472" i="1"/>
  <c r="BH1471" i="1"/>
  <c r="BJ1469" i="1"/>
  <c r="BL1467" i="1"/>
  <c r="BI1464" i="1"/>
  <c r="BK1462" i="1"/>
  <c r="BM1460" i="1"/>
  <c r="BH1459" i="1"/>
  <c r="BJ1457" i="1"/>
  <c r="BL1455" i="1"/>
  <c r="BI1452" i="1"/>
  <c r="BK1450" i="1"/>
  <c r="BM1448" i="1"/>
  <c r="BH1447" i="1"/>
  <c r="BN1447" i="1" s="1"/>
  <c r="BO1447" i="1" s="1"/>
  <c r="BJ1445" i="1"/>
  <c r="BL1443" i="1"/>
  <c r="BI1440" i="1"/>
  <c r="BK1438" i="1"/>
  <c r="BM1436" i="1"/>
  <c r="BH1435" i="1"/>
  <c r="BJ1433" i="1"/>
  <c r="BL1431" i="1"/>
  <c r="BI1428" i="1"/>
  <c r="BK1426" i="1"/>
  <c r="BM1424" i="1"/>
  <c r="BH1423" i="1"/>
  <c r="BJ1421" i="1"/>
  <c r="BL1419" i="1"/>
  <c r="BI1416" i="1"/>
  <c r="BK1414" i="1"/>
  <c r="BM1412" i="1"/>
  <c r="BH1411" i="1"/>
  <c r="BJ1409" i="1"/>
  <c r="BL1407" i="1"/>
  <c r="BI1404" i="1"/>
  <c r="BK1402" i="1"/>
  <c r="BM1400" i="1"/>
  <c r="BH1399" i="1"/>
  <c r="BJ1397" i="1"/>
  <c r="BL1395" i="1"/>
  <c r="BI1392" i="1"/>
  <c r="BK1390" i="1"/>
  <c r="BM1388" i="1"/>
  <c r="BH1387" i="1"/>
  <c r="BJ1385" i="1"/>
  <c r="BL1383" i="1"/>
  <c r="BI1380" i="1"/>
  <c r="BK1378" i="1"/>
  <c r="BM1376" i="1"/>
  <c r="BH1375" i="1"/>
  <c r="BJ1373" i="1"/>
  <c r="BL1371" i="1"/>
  <c r="BI1368" i="1"/>
  <c r="BK1366" i="1"/>
  <c r="BI1805" i="1"/>
  <c r="BH1801" i="1"/>
  <c r="BK1760" i="1"/>
  <c r="BK1707" i="1"/>
  <c r="BK1702" i="1"/>
  <c r="BK1671" i="1"/>
  <c r="BK1666" i="1"/>
  <c r="BK1635" i="1"/>
  <c r="BI1628" i="1"/>
  <c r="BH1627" i="1"/>
  <c r="BN1627" i="1" s="1"/>
  <c r="BO1627" i="1" s="1"/>
  <c r="BI1625" i="1"/>
  <c r="BK1623" i="1"/>
  <c r="BM1621" i="1"/>
  <c r="BH1620" i="1"/>
  <c r="BJ1618" i="1"/>
  <c r="BL1616" i="1"/>
  <c r="BI1613" i="1"/>
  <c r="BK1611" i="1"/>
  <c r="BM1609" i="1"/>
  <c r="BH1608" i="1"/>
  <c r="BJ1606" i="1"/>
  <c r="BL1604" i="1"/>
  <c r="BI1601" i="1"/>
  <c r="BK1599" i="1"/>
  <c r="BM1597" i="1"/>
  <c r="BH1596" i="1"/>
  <c r="BJ1594" i="1"/>
  <c r="BL1592" i="1"/>
  <c r="BI1589" i="1"/>
  <c r="BK1587" i="1"/>
  <c r="BM1585" i="1"/>
  <c r="BH1584" i="1"/>
  <c r="BN1584" i="1" s="1"/>
  <c r="BO1584" i="1" s="1"/>
  <c r="BJ1582" i="1"/>
  <c r="BL1580" i="1"/>
  <c r="BI1577" i="1"/>
  <c r="BK1575" i="1"/>
  <c r="BM1573" i="1"/>
  <c r="BH1572" i="1"/>
  <c r="BJ1570" i="1"/>
  <c r="BL1568" i="1"/>
  <c r="BI1565" i="1"/>
  <c r="BK1563" i="1"/>
  <c r="BM1561" i="1"/>
  <c r="BH1560" i="1"/>
  <c r="BN1560" i="1" s="1"/>
  <c r="BO1560" i="1" s="1"/>
  <c r="BJ1558" i="1"/>
  <c r="BL1556" i="1"/>
  <c r="BI1553" i="1"/>
  <c r="BK1551" i="1"/>
  <c r="BM1549" i="1"/>
  <c r="BH1548" i="1"/>
  <c r="BJ1546" i="1"/>
  <c r="BL1544" i="1"/>
  <c r="BI1541" i="1"/>
  <c r="BK1539" i="1"/>
  <c r="BM1537" i="1"/>
  <c r="BH1536" i="1"/>
  <c r="BJ1534" i="1"/>
  <c r="BL1532" i="1"/>
  <c r="BI1529" i="1"/>
  <c r="BK1527" i="1"/>
  <c r="BM1525" i="1"/>
  <c r="BH1524" i="1"/>
  <c r="BJ1522" i="1"/>
  <c r="BL1520" i="1"/>
  <c r="BI1517" i="1"/>
  <c r="BK1515" i="1"/>
  <c r="BM1513" i="1"/>
  <c r="BH1512" i="1"/>
  <c r="BJ1510" i="1"/>
  <c r="BL1508" i="1"/>
  <c r="BI1505" i="1"/>
  <c r="BK1503" i="1"/>
  <c r="BM1501" i="1"/>
  <c r="BH1500" i="1"/>
  <c r="BJ1498" i="1"/>
  <c r="BL1496" i="1"/>
  <c r="BI1493" i="1"/>
  <c r="BK1491" i="1"/>
  <c r="BM1489" i="1"/>
  <c r="BH1488" i="1"/>
  <c r="BJ1486" i="1"/>
  <c r="BL1484" i="1"/>
  <c r="BI1481" i="1"/>
  <c r="BK1479" i="1"/>
  <c r="BM1477" i="1"/>
  <c r="BH1476" i="1"/>
  <c r="BJ1474" i="1"/>
  <c r="BL1472" i="1"/>
  <c r="BI1469" i="1"/>
  <c r="BK1467" i="1"/>
  <c r="BM1465" i="1"/>
  <c r="BH1464" i="1"/>
  <c r="BJ1462" i="1"/>
  <c r="BL1460" i="1"/>
  <c r="BI1457" i="1"/>
  <c r="BK1455" i="1"/>
  <c r="BM1453" i="1"/>
  <c r="BH1452" i="1"/>
  <c r="BJ1450" i="1"/>
  <c r="BL1448" i="1"/>
  <c r="BI1445" i="1"/>
  <c r="BK1443" i="1"/>
  <c r="BM1441" i="1"/>
  <c r="BH1440" i="1"/>
  <c r="BJ1438" i="1"/>
  <c r="BL1436" i="1"/>
  <c r="BI1433" i="1"/>
  <c r="BK1431" i="1"/>
  <c r="BM1429" i="1"/>
  <c r="BH1428" i="1"/>
  <c r="BJ1426" i="1"/>
  <c r="BL1424" i="1"/>
  <c r="BI1421" i="1"/>
  <c r="BK1419" i="1"/>
  <c r="BM1417" i="1"/>
  <c r="BH1416" i="1"/>
  <c r="BJ1414" i="1"/>
  <c r="BL1412" i="1"/>
  <c r="BI1409" i="1"/>
  <c r="BK1407" i="1"/>
  <c r="BM1405" i="1"/>
  <c r="BH1404" i="1"/>
  <c r="BN1404" i="1" s="1"/>
  <c r="BO1404" i="1" s="1"/>
  <c r="BJ1402" i="1"/>
  <c r="BL1400" i="1"/>
  <c r="BI1397" i="1"/>
  <c r="BK1395" i="1"/>
  <c r="BM1393" i="1"/>
  <c r="BH1392" i="1"/>
  <c r="BN1392" i="1" s="1"/>
  <c r="BO1392" i="1" s="1"/>
  <c r="BJ1390" i="1"/>
  <c r="BL1388" i="1"/>
  <c r="BI1385" i="1"/>
  <c r="BK1383" i="1"/>
  <c r="BM1381" i="1"/>
  <c r="BH1380" i="1"/>
  <c r="BJ1378" i="1"/>
  <c r="BL1376" i="1"/>
  <c r="BI1373" i="1"/>
  <c r="BK1371" i="1"/>
  <c r="BM1369" i="1"/>
  <c r="BH1368" i="1"/>
  <c r="BJ1366" i="1"/>
  <c r="BL1364" i="1"/>
  <c r="BH1805" i="1"/>
  <c r="BM1741" i="1"/>
  <c r="BI1728" i="1"/>
  <c r="BM1705" i="1"/>
  <c r="BJ1702" i="1"/>
  <c r="BJ1697" i="1"/>
  <c r="BI1692" i="1"/>
  <c r="BM1669" i="1"/>
  <c r="BJ1666" i="1"/>
  <c r="BJ1661" i="1"/>
  <c r="BI1656" i="1"/>
  <c r="BM1633" i="1"/>
  <c r="BM1626" i="1"/>
  <c r="BH1625" i="1"/>
  <c r="BJ1623" i="1"/>
  <c r="BL1621" i="1"/>
  <c r="BI1618" i="1"/>
  <c r="BK1616" i="1"/>
  <c r="BM1614" i="1"/>
  <c r="BH1613" i="1"/>
  <c r="BJ1611" i="1"/>
  <c r="BL1609" i="1"/>
  <c r="BI1606" i="1"/>
  <c r="BK1604" i="1"/>
  <c r="BM1602" i="1"/>
  <c r="BH1601" i="1"/>
  <c r="BJ1599" i="1"/>
  <c r="BL1597" i="1"/>
  <c r="BI1594" i="1"/>
  <c r="BK1592" i="1"/>
  <c r="BM1590" i="1"/>
  <c r="BH1589" i="1"/>
  <c r="BJ1587" i="1"/>
  <c r="BL1585" i="1"/>
  <c r="BI1582" i="1"/>
  <c r="BK1580" i="1"/>
  <c r="BM1578" i="1"/>
  <c r="BH1577" i="1"/>
  <c r="BJ1575" i="1"/>
  <c r="BL1573" i="1"/>
  <c r="BI1570" i="1"/>
  <c r="BK1568" i="1"/>
  <c r="BM1566" i="1"/>
  <c r="BH1565" i="1"/>
  <c r="BJ1563" i="1"/>
  <c r="BL1561" i="1"/>
  <c r="BI1558" i="1"/>
  <c r="BK1556" i="1"/>
  <c r="BM1554" i="1"/>
  <c r="BH1553" i="1"/>
  <c r="BJ1551" i="1"/>
  <c r="BL1549" i="1"/>
  <c r="BI1546" i="1"/>
  <c r="BK1544" i="1"/>
  <c r="BM1542" i="1"/>
  <c r="BH1541" i="1"/>
  <c r="BJ1539" i="1"/>
  <c r="BL1537" i="1"/>
  <c r="BI1534" i="1"/>
  <c r="BK1532" i="1"/>
  <c r="BM1530" i="1"/>
  <c r="BH1529" i="1"/>
  <c r="BJ1527" i="1"/>
  <c r="BL1525" i="1"/>
  <c r="BI1522" i="1"/>
  <c r="BK1520" i="1"/>
  <c r="BM1518" i="1"/>
  <c r="BH1517" i="1"/>
  <c r="BJ1515" i="1"/>
  <c r="BL1513" i="1"/>
  <c r="BI1510" i="1"/>
  <c r="BK1508" i="1"/>
  <c r="BM1506" i="1"/>
  <c r="BH1505" i="1"/>
  <c r="BN1505" i="1" s="1"/>
  <c r="BO1505" i="1" s="1"/>
  <c r="BJ1503" i="1"/>
  <c r="BL1501" i="1"/>
  <c r="BI1498" i="1"/>
  <c r="BK1496" i="1"/>
  <c r="BM1494" i="1"/>
  <c r="BH1493" i="1"/>
  <c r="BJ1491" i="1"/>
  <c r="BL1489" i="1"/>
  <c r="BI1486" i="1"/>
  <c r="BK1484" i="1"/>
  <c r="BM1482" i="1"/>
  <c r="BH1481" i="1"/>
  <c r="BN1481" i="1" s="1"/>
  <c r="BO1481" i="1" s="1"/>
  <c r="BJ1479" i="1"/>
  <c r="BL1477" i="1"/>
  <c r="BI1474" i="1"/>
  <c r="BK1472" i="1"/>
  <c r="BM1470" i="1"/>
  <c r="BH1469" i="1"/>
  <c r="BN1469" i="1" s="1"/>
  <c r="BO1469" i="1" s="1"/>
  <c r="BJ1467" i="1"/>
  <c r="BL1465" i="1"/>
  <c r="BI1462" i="1"/>
  <c r="BK1460" i="1"/>
  <c r="BM1458" i="1"/>
  <c r="BH1457" i="1"/>
  <c r="BJ1455" i="1"/>
  <c r="BL1453" i="1"/>
  <c r="BI1450" i="1"/>
  <c r="BK1448" i="1"/>
  <c r="BM1446" i="1"/>
  <c r="BH1445" i="1"/>
  <c r="BJ1443" i="1"/>
  <c r="BL1441" i="1"/>
  <c r="BI1438" i="1"/>
  <c r="BK1436" i="1"/>
  <c r="BM1434" i="1"/>
  <c r="BH1433" i="1"/>
  <c r="BJ1431" i="1"/>
  <c r="BL1429" i="1"/>
  <c r="BI1426" i="1"/>
  <c r="BK1424" i="1"/>
  <c r="BM1422" i="1"/>
  <c r="BH1421" i="1"/>
  <c r="BJ1419" i="1"/>
  <c r="BL1417" i="1"/>
  <c r="BI1414" i="1"/>
  <c r="BK1412" i="1"/>
  <c r="BM1410" i="1"/>
  <c r="BH1409" i="1"/>
  <c r="BJ1407" i="1"/>
  <c r="BL1405" i="1"/>
  <c r="BI1402" i="1"/>
  <c r="BK1400" i="1"/>
  <c r="BM1398" i="1"/>
  <c r="BH1397" i="1"/>
  <c r="BJ1395" i="1"/>
  <c r="BL1393" i="1"/>
  <c r="BI1390" i="1"/>
  <c r="BK1388" i="1"/>
  <c r="BM1386" i="1"/>
  <c r="BH1385" i="1"/>
  <c r="BJ1383" i="1"/>
  <c r="BL1381" i="1"/>
  <c r="BI1378" i="1"/>
  <c r="BK1376" i="1"/>
  <c r="BM1374" i="1"/>
  <c r="BH1373" i="1"/>
  <c r="BJ1371" i="1"/>
  <c r="BL1369" i="1"/>
  <c r="BI1366" i="1"/>
  <c r="BH1829" i="1"/>
  <c r="BN1829" i="1" s="1"/>
  <c r="BO1829" i="1" s="1"/>
  <c r="BI1781" i="1"/>
  <c r="BH1777" i="1"/>
  <c r="BN1777" i="1" s="1"/>
  <c r="BO1777" i="1" s="1"/>
  <c r="BK1747" i="1"/>
  <c r="BL1741" i="1"/>
  <c r="BM1733" i="1"/>
  <c r="BH1728" i="1"/>
  <c r="BN1728" i="1" s="1"/>
  <c r="BO1728" i="1" s="1"/>
  <c r="BH1723" i="1"/>
  <c r="BM1700" i="1"/>
  <c r="BI1697" i="1"/>
  <c r="BH1692" i="1"/>
  <c r="BH1687" i="1"/>
  <c r="BM1664" i="1"/>
  <c r="BI1661" i="1"/>
  <c r="BH1656" i="1"/>
  <c r="BN1656" i="1" s="1"/>
  <c r="BO1656" i="1" s="1"/>
  <c r="BH1651" i="1"/>
  <c r="BN1651" i="1" s="1"/>
  <c r="BO1651" i="1" s="1"/>
  <c r="BK1630" i="1"/>
  <c r="BL1626" i="1"/>
  <c r="BI1623" i="1"/>
  <c r="BK1621" i="1"/>
  <c r="BM1619" i="1"/>
  <c r="BH1618" i="1"/>
  <c r="BN1618" i="1" s="1"/>
  <c r="BO1618" i="1" s="1"/>
  <c r="BJ1616" i="1"/>
  <c r="BL1614" i="1"/>
  <c r="BI1611" i="1"/>
  <c r="BK1609" i="1"/>
  <c r="BM1607" i="1"/>
  <c r="BH1606" i="1"/>
  <c r="BJ1604" i="1"/>
  <c r="BL1602" i="1"/>
  <c r="BI1599" i="1"/>
  <c r="BK1597" i="1"/>
  <c r="BM1595" i="1"/>
  <c r="BH1594" i="1"/>
  <c r="BJ1592" i="1"/>
  <c r="BL1590" i="1"/>
  <c r="BI1587" i="1"/>
  <c r="BK1585" i="1"/>
  <c r="BM1583" i="1"/>
  <c r="BH1582" i="1"/>
  <c r="BJ1580" i="1"/>
  <c r="BL1578" i="1"/>
  <c r="BI1575" i="1"/>
  <c r="BK1573" i="1"/>
  <c r="BM1571" i="1"/>
  <c r="BH1570" i="1"/>
  <c r="BJ1568" i="1"/>
  <c r="BL1566" i="1"/>
  <c r="BI1563" i="1"/>
  <c r="BK1561" i="1"/>
  <c r="BM1559" i="1"/>
  <c r="BH1558" i="1"/>
  <c r="BJ1556" i="1"/>
  <c r="BL1554" i="1"/>
  <c r="BI1551" i="1"/>
  <c r="BK1549" i="1"/>
  <c r="BM1547" i="1"/>
  <c r="BH1546" i="1"/>
  <c r="BN1546" i="1" s="1"/>
  <c r="BO1546" i="1" s="1"/>
  <c r="BJ1544" i="1"/>
  <c r="BL1542" i="1"/>
  <c r="BI1539" i="1"/>
  <c r="BK1537" i="1"/>
  <c r="BM1535" i="1"/>
  <c r="BH1534" i="1"/>
  <c r="BJ1532" i="1"/>
  <c r="BL1530" i="1"/>
  <c r="BI1527" i="1"/>
  <c r="BK1525" i="1"/>
  <c r="BM1523" i="1"/>
  <c r="BH1522" i="1"/>
  <c r="BN1522" i="1" s="1"/>
  <c r="BO1522" i="1" s="1"/>
  <c r="BJ1520" i="1"/>
  <c r="BL1518" i="1"/>
  <c r="BI1515" i="1"/>
  <c r="BK1513" i="1"/>
  <c r="BM1511" i="1"/>
  <c r="BH1510" i="1"/>
  <c r="BJ1508" i="1"/>
  <c r="BL1506" i="1"/>
  <c r="BI1503" i="1"/>
  <c r="BK1501" i="1"/>
  <c r="BM1499" i="1"/>
  <c r="BH1498" i="1"/>
  <c r="BJ1496" i="1"/>
  <c r="BL1494" i="1"/>
  <c r="BI1491" i="1"/>
  <c r="BK1489" i="1"/>
  <c r="BM1487" i="1"/>
  <c r="BH1486" i="1"/>
  <c r="BJ1484" i="1"/>
  <c r="BL1482" i="1"/>
  <c r="BI1479" i="1"/>
  <c r="BK1477" i="1"/>
  <c r="BM1475" i="1"/>
  <c r="BH1474" i="1"/>
  <c r="BJ1472" i="1"/>
  <c r="BL1470" i="1"/>
  <c r="BI1467" i="1"/>
  <c r="BK1465" i="1"/>
  <c r="BM1463" i="1"/>
  <c r="BH1462" i="1"/>
  <c r="BJ1460" i="1"/>
  <c r="BL1458" i="1"/>
  <c r="BI1455" i="1"/>
  <c r="BK1453" i="1"/>
  <c r="BM1451" i="1"/>
  <c r="BH1450" i="1"/>
  <c r="BJ1448" i="1"/>
  <c r="BL1446" i="1"/>
  <c r="BI1443" i="1"/>
  <c r="BK1441" i="1"/>
  <c r="BM1439" i="1"/>
  <c r="BH1438" i="1"/>
  <c r="BJ1436" i="1"/>
  <c r="BL1434" i="1"/>
  <c r="BI1431" i="1"/>
  <c r="BK1429" i="1"/>
  <c r="BM1427" i="1"/>
  <c r="BH1426" i="1"/>
  <c r="BN1426" i="1" s="1"/>
  <c r="BO1426" i="1" s="1"/>
  <c r="BJ1424" i="1"/>
  <c r="BL1422" i="1"/>
  <c r="BI1419" i="1"/>
  <c r="BK1417" i="1"/>
  <c r="BM1415" i="1"/>
  <c r="BH1414" i="1"/>
  <c r="BJ1412" i="1"/>
  <c r="BL1410" i="1"/>
  <c r="BI1407" i="1"/>
  <c r="BK1405" i="1"/>
  <c r="BM1403" i="1"/>
  <c r="BH1402" i="1"/>
  <c r="BJ1400" i="1"/>
  <c r="BL1398" i="1"/>
  <c r="BI1395" i="1"/>
  <c r="BK1393" i="1"/>
  <c r="BM1391" i="1"/>
  <c r="BH1390" i="1"/>
  <c r="BJ1388" i="1"/>
  <c r="BL1386" i="1"/>
  <c r="BI1383" i="1"/>
  <c r="BK1381" i="1"/>
  <c r="BM1379" i="1"/>
  <c r="BH1378" i="1"/>
  <c r="BJ1376" i="1"/>
  <c r="BL1374" i="1"/>
  <c r="BI1371" i="1"/>
  <c r="BK1369" i="1"/>
  <c r="BM1367" i="1"/>
  <c r="BH1366" i="1"/>
  <c r="BJ1364" i="1"/>
  <c r="BL1362" i="1"/>
  <c r="BK1917" i="1"/>
  <c r="BH1781" i="1"/>
  <c r="BJ1751" i="1"/>
  <c r="BL1731" i="1"/>
  <c r="BL1700" i="1"/>
  <c r="BL1695" i="1"/>
  <c r="BL1664" i="1"/>
  <c r="BL1659" i="1"/>
  <c r="BJ1630" i="1"/>
  <c r="BK1626" i="1"/>
  <c r="BM1624" i="1"/>
  <c r="BH1623" i="1"/>
  <c r="BJ1621" i="1"/>
  <c r="BL1619" i="1"/>
  <c r="BI1616" i="1"/>
  <c r="BK1614" i="1"/>
  <c r="BM1612" i="1"/>
  <c r="BH1611" i="1"/>
  <c r="BJ1609" i="1"/>
  <c r="BL1607" i="1"/>
  <c r="BI1604" i="1"/>
  <c r="BK1602" i="1"/>
  <c r="BM1600" i="1"/>
  <c r="BH1599" i="1"/>
  <c r="BJ1597" i="1"/>
  <c r="BL1595" i="1"/>
  <c r="BI1592" i="1"/>
  <c r="BK1590" i="1"/>
  <c r="BM1588" i="1"/>
  <c r="BH1587" i="1"/>
  <c r="BJ1585" i="1"/>
  <c r="BL1583" i="1"/>
  <c r="BI1580" i="1"/>
  <c r="BK1578" i="1"/>
  <c r="BM1576" i="1"/>
  <c r="BH1575" i="1"/>
  <c r="BJ1573" i="1"/>
  <c r="BL1571" i="1"/>
  <c r="BI1568" i="1"/>
  <c r="BK1566" i="1"/>
  <c r="BM1564" i="1"/>
  <c r="BH1563" i="1"/>
  <c r="BJ1561" i="1"/>
  <c r="BL1559" i="1"/>
  <c r="BI1556" i="1"/>
  <c r="BK1554" i="1"/>
  <c r="BM1552" i="1"/>
  <c r="BH1551" i="1"/>
  <c r="BJ1549" i="1"/>
  <c r="BL1547" i="1"/>
  <c r="BI1544" i="1"/>
  <c r="BK1542" i="1"/>
  <c r="BM1540" i="1"/>
  <c r="BH1539" i="1"/>
  <c r="BJ1537" i="1"/>
  <c r="BL1535" i="1"/>
  <c r="BI1532" i="1"/>
  <c r="BK1530" i="1"/>
  <c r="BM1528" i="1"/>
  <c r="BH1527" i="1"/>
  <c r="BJ1525" i="1"/>
  <c r="BL1523" i="1"/>
  <c r="BI1520" i="1"/>
  <c r="BK1518" i="1"/>
  <c r="BM1516" i="1"/>
  <c r="BH1515" i="1"/>
  <c r="BJ1513" i="1"/>
  <c r="BL1511" i="1"/>
  <c r="BI1508" i="1"/>
  <c r="BK1506" i="1"/>
  <c r="BM1504" i="1"/>
  <c r="BH1503" i="1"/>
  <c r="BJ1501" i="1"/>
  <c r="BL1499" i="1"/>
  <c r="BI1496" i="1"/>
  <c r="BK1494" i="1"/>
  <c r="BM1492" i="1"/>
  <c r="BH1491" i="1"/>
  <c r="BJ1489" i="1"/>
  <c r="BL1487" i="1"/>
  <c r="BI1484" i="1"/>
  <c r="BK1482" i="1"/>
  <c r="BM1480" i="1"/>
  <c r="BH1479" i="1"/>
  <c r="BJ1477" i="1"/>
  <c r="BL1475" i="1"/>
  <c r="BI1472" i="1"/>
  <c r="BK1470" i="1"/>
  <c r="BM1468" i="1"/>
  <c r="BH1467" i="1"/>
  <c r="BJ1465" i="1"/>
  <c r="BL1463" i="1"/>
  <c r="BI1460" i="1"/>
  <c r="BK1458" i="1"/>
  <c r="BM1456" i="1"/>
  <c r="BH1455" i="1"/>
  <c r="BJ1453" i="1"/>
  <c r="BL1451" i="1"/>
  <c r="BI1448" i="1"/>
  <c r="BK1446" i="1"/>
  <c r="BM1444" i="1"/>
  <c r="BH1443" i="1"/>
  <c r="BN1443" i="1" s="1"/>
  <c r="BO1443" i="1" s="1"/>
  <c r="BJ1441" i="1"/>
  <c r="BL1439" i="1"/>
  <c r="BI1436" i="1"/>
  <c r="BK1434" i="1"/>
  <c r="BM1432" i="1"/>
  <c r="BH1431" i="1"/>
  <c r="BJ1429" i="1"/>
  <c r="BL1427" i="1"/>
  <c r="BI1424" i="1"/>
  <c r="BK1422" i="1"/>
  <c r="BM1420" i="1"/>
  <c r="BH1419" i="1"/>
  <c r="BJ1417" i="1"/>
  <c r="BL1415" i="1"/>
  <c r="BI1412" i="1"/>
  <c r="BK1410" i="1"/>
  <c r="BM1408" i="1"/>
  <c r="BH1407" i="1"/>
  <c r="BN1407" i="1" s="1"/>
  <c r="BO1407" i="1" s="1"/>
  <c r="BJ1405" i="1"/>
  <c r="BL1403" i="1"/>
  <c r="BI1400" i="1"/>
  <c r="BK1398" i="1"/>
  <c r="BM1396" i="1"/>
  <c r="BH1395" i="1"/>
  <c r="BJ1393" i="1"/>
  <c r="BL1391" i="1"/>
  <c r="BI1388" i="1"/>
  <c r="BK1386" i="1"/>
  <c r="BM1384" i="1"/>
  <c r="BH1383" i="1"/>
  <c r="BJ1381" i="1"/>
  <c r="BL1379" i="1"/>
  <c r="BI1376" i="1"/>
  <c r="BK1374" i="1"/>
  <c r="BM1372" i="1"/>
  <c r="BH1371" i="1"/>
  <c r="BJ1369" i="1"/>
  <c r="BL1367" i="1"/>
  <c r="BI1364" i="1"/>
  <c r="BI1757" i="1"/>
  <c r="BJ1626" i="1"/>
  <c r="BI1621" i="1"/>
  <c r="BM1598" i="1"/>
  <c r="BJ1595" i="1"/>
  <c r="BJ1590" i="1"/>
  <c r="BI1585" i="1"/>
  <c r="BM1562" i="1"/>
  <c r="BJ1559" i="1"/>
  <c r="BJ1554" i="1"/>
  <c r="BI1549" i="1"/>
  <c r="BM1526" i="1"/>
  <c r="BJ1523" i="1"/>
  <c r="BJ1518" i="1"/>
  <c r="BI1513" i="1"/>
  <c r="BM1490" i="1"/>
  <c r="BJ1487" i="1"/>
  <c r="BJ1482" i="1"/>
  <c r="BK1456" i="1"/>
  <c r="BK1451" i="1"/>
  <c r="BK1420" i="1"/>
  <c r="BK1415" i="1"/>
  <c r="BK1384" i="1"/>
  <c r="BK1379" i="1"/>
  <c r="BI1369" i="1"/>
  <c r="BM1364" i="1"/>
  <c r="BK1360" i="1"/>
  <c r="BM1358" i="1"/>
  <c r="BH1357" i="1"/>
  <c r="BN1357" i="1" s="1"/>
  <c r="BO1357" i="1" s="1"/>
  <c r="BJ1355" i="1"/>
  <c r="BL1353" i="1"/>
  <c r="BI1350" i="1"/>
  <c r="BK1348" i="1"/>
  <c r="BM1346" i="1"/>
  <c r="BH1345" i="1"/>
  <c r="BJ1343" i="1"/>
  <c r="BL1341" i="1"/>
  <c r="BI1338" i="1"/>
  <c r="BK1336" i="1"/>
  <c r="BM1334" i="1"/>
  <c r="BH1333" i="1"/>
  <c r="BJ1331" i="1"/>
  <c r="BL1329" i="1"/>
  <c r="BI1326" i="1"/>
  <c r="BK1324" i="1"/>
  <c r="BM1322" i="1"/>
  <c r="BH1321" i="1"/>
  <c r="BJ1319" i="1"/>
  <c r="BL1317" i="1"/>
  <c r="BI1314" i="1"/>
  <c r="BK1312" i="1"/>
  <c r="BM1310" i="1"/>
  <c r="BH1309" i="1"/>
  <c r="BN1309" i="1" s="1"/>
  <c r="BO1309" i="1" s="1"/>
  <c r="BJ1307" i="1"/>
  <c r="BL1305" i="1"/>
  <c r="BI1302" i="1"/>
  <c r="BK1300" i="1"/>
  <c r="BM1298" i="1"/>
  <c r="BH1297" i="1"/>
  <c r="BJ1295" i="1"/>
  <c r="BL1293" i="1"/>
  <c r="BI1290" i="1"/>
  <c r="BK1288" i="1"/>
  <c r="BM1286" i="1"/>
  <c r="BH1285" i="1"/>
  <c r="BJ1283" i="1"/>
  <c r="BL1281" i="1"/>
  <c r="BI1278" i="1"/>
  <c r="BK1276" i="1"/>
  <c r="BM1274" i="1"/>
  <c r="BH1273" i="1"/>
  <c r="BJ1271" i="1"/>
  <c r="BL1269" i="1"/>
  <c r="BI1266" i="1"/>
  <c r="BK1264" i="1"/>
  <c r="BM1262" i="1"/>
  <c r="BH1261" i="1"/>
  <c r="BN1261" i="1" s="1"/>
  <c r="BO1261" i="1" s="1"/>
  <c r="BJ1259" i="1"/>
  <c r="BL1257" i="1"/>
  <c r="BI1254" i="1"/>
  <c r="BK1252" i="1"/>
  <c r="BM1250" i="1"/>
  <c r="BH1249" i="1"/>
  <c r="BJ1247" i="1"/>
  <c r="BL1245" i="1"/>
  <c r="BI1242" i="1"/>
  <c r="BK1240" i="1"/>
  <c r="BM1238" i="1"/>
  <c r="BH1237" i="1"/>
  <c r="BJ1235" i="1"/>
  <c r="BL1233" i="1"/>
  <c r="BI1230" i="1"/>
  <c r="BK1228" i="1"/>
  <c r="BM1226" i="1"/>
  <c r="BH1225" i="1"/>
  <c r="BJ1223" i="1"/>
  <c r="BL1221" i="1"/>
  <c r="BI1218" i="1"/>
  <c r="BK1216" i="1"/>
  <c r="BM1214" i="1"/>
  <c r="BH1213" i="1"/>
  <c r="BJ1211" i="1"/>
  <c r="BL1209" i="1"/>
  <c r="BI1206" i="1"/>
  <c r="BK1204" i="1"/>
  <c r="BM1202" i="1"/>
  <c r="BH1201" i="1"/>
  <c r="BJ1199" i="1"/>
  <c r="BL1197" i="1"/>
  <c r="BI1194" i="1"/>
  <c r="BK1192" i="1"/>
  <c r="BM1190" i="1"/>
  <c r="BH1189" i="1"/>
  <c r="BN1189" i="1" s="1"/>
  <c r="BO1189" i="1" s="1"/>
  <c r="BJ1187" i="1"/>
  <c r="BL1185" i="1"/>
  <c r="BI1182" i="1"/>
  <c r="BK1180" i="1"/>
  <c r="BM1178" i="1"/>
  <c r="BH1177" i="1"/>
  <c r="BJ1175" i="1"/>
  <c r="BL1173" i="1"/>
  <c r="BI1170" i="1"/>
  <c r="BK1168" i="1"/>
  <c r="BM1166" i="1"/>
  <c r="BH1165" i="1"/>
  <c r="BN1165" i="1" s="1"/>
  <c r="BO1165" i="1" s="1"/>
  <c r="BJ1163" i="1"/>
  <c r="BL1161" i="1"/>
  <c r="BI1158" i="1"/>
  <c r="BK1156" i="1"/>
  <c r="BM1154" i="1"/>
  <c r="BH1153" i="1"/>
  <c r="BJ1151" i="1"/>
  <c r="BL1149" i="1"/>
  <c r="BH1757" i="1"/>
  <c r="BN1757" i="1" s="1"/>
  <c r="BO1757" i="1" s="1"/>
  <c r="BJ1685" i="1"/>
  <c r="BI1626" i="1"/>
  <c r="BH1621" i="1"/>
  <c r="BH1616" i="1"/>
  <c r="BN1616" i="1" s="1"/>
  <c r="BO1616" i="1" s="1"/>
  <c r="BM1593" i="1"/>
  <c r="BI1590" i="1"/>
  <c r="BH1585" i="1"/>
  <c r="BH1580" i="1"/>
  <c r="BM1557" i="1"/>
  <c r="BI1554" i="1"/>
  <c r="BH1549" i="1"/>
  <c r="BH1544" i="1"/>
  <c r="BN1544" i="1" s="1"/>
  <c r="BO1544" i="1" s="1"/>
  <c r="BM1521" i="1"/>
  <c r="BI1518" i="1"/>
  <c r="BH1513" i="1"/>
  <c r="BH1508" i="1"/>
  <c r="BM1485" i="1"/>
  <c r="BI1482" i="1"/>
  <c r="BI1477" i="1"/>
  <c r="BM1454" i="1"/>
  <c r="BJ1451" i="1"/>
  <c r="BJ1446" i="1"/>
  <c r="BI1441" i="1"/>
  <c r="BM1418" i="1"/>
  <c r="BJ1415" i="1"/>
  <c r="BJ1410" i="1"/>
  <c r="BI1405" i="1"/>
  <c r="BM1382" i="1"/>
  <c r="BJ1379" i="1"/>
  <c r="BM1370" i="1"/>
  <c r="BH1369" i="1"/>
  <c r="BM1365" i="1"/>
  <c r="BK1364" i="1"/>
  <c r="BM1363" i="1"/>
  <c r="BJ1360" i="1"/>
  <c r="BL1358" i="1"/>
  <c r="BI1355" i="1"/>
  <c r="BK1353" i="1"/>
  <c r="BM1351" i="1"/>
  <c r="BH1350" i="1"/>
  <c r="BN1350" i="1" s="1"/>
  <c r="BO1350" i="1" s="1"/>
  <c r="BJ1348" i="1"/>
  <c r="BL1346" i="1"/>
  <c r="BI1343" i="1"/>
  <c r="BK1341" i="1"/>
  <c r="BM1339" i="1"/>
  <c r="BH1338" i="1"/>
  <c r="BJ1336" i="1"/>
  <c r="BL1334" i="1"/>
  <c r="BI1331" i="1"/>
  <c r="BK1329" i="1"/>
  <c r="BM1327" i="1"/>
  <c r="BH1326" i="1"/>
  <c r="BJ1324" i="1"/>
  <c r="BL1322" i="1"/>
  <c r="BI1319" i="1"/>
  <c r="BK1317" i="1"/>
  <c r="BM1315" i="1"/>
  <c r="BH1314" i="1"/>
  <c r="BN1314" i="1" s="1"/>
  <c r="BO1314" i="1" s="1"/>
  <c r="BJ1312" i="1"/>
  <c r="BL1310" i="1"/>
  <c r="BI1307" i="1"/>
  <c r="BK1305" i="1"/>
  <c r="BM1303" i="1"/>
  <c r="BH1302" i="1"/>
  <c r="BJ1300" i="1"/>
  <c r="BL1298" i="1"/>
  <c r="BI1295" i="1"/>
  <c r="BK1293" i="1"/>
  <c r="BM1291" i="1"/>
  <c r="BH1290" i="1"/>
  <c r="BJ1288" i="1"/>
  <c r="BL1286" i="1"/>
  <c r="BI1283" i="1"/>
  <c r="BK1281" i="1"/>
  <c r="BM1279" i="1"/>
  <c r="BH1278" i="1"/>
  <c r="BJ1276" i="1"/>
  <c r="BL1274" i="1"/>
  <c r="BI1271" i="1"/>
  <c r="BK1269" i="1"/>
  <c r="BM1267" i="1"/>
  <c r="BH1266" i="1"/>
  <c r="BJ1264" i="1"/>
  <c r="BL1262" i="1"/>
  <c r="BI1259" i="1"/>
  <c r="BK1257" i="1"/>
  <c r="BM1255" i="1"/>
  <c r="BH1254" i="1"/>
  <c r="BJ1252" i="1"/>
  <c r="BL1250" i="1"/>
  <c r="BI1247" i="1"/>
  <c r="BK1245" i="1"/>
  <c r="BM1243" i="1"/>
  <c r="BH1242" i="1"/>
  <c r="BJ1240" i="1"/>
  <c r="BL1238" i="1"/>
  <c r="BI1235" i="1"/>
  <c r="BK1233" i="1"/>
  <c r="BM1231" i="1"/>
  <c r="BH1230" i="1"/>
  <c r="BJ1228" i="1"/>
  <c r="BL1226" i="1"/>
  <c r="BI1223" i="1"/>
  <c r="BK1221" i="1"/>
  <c r="BM1219" i="1"/>
  <c r="BH1218" i="1"/>
  <c r="BJ1216" i="1"/>
  <c r="BL1214" i="1"/>
  <c r="BI1211" i="1"/>
  <c r="BK1209" i="1"/>
  <c r="BM1207" i="1"/>
  <c r="BH1206" i="1"/>
  <c r="BJ1204" i="1"/>
  <c r="BL1202" i="1"/>
  <c r="BI1199" i="1"/>
  <c r="BK1197" i="1"/>
  <c r="BM1195" i="1"/>
  <c r="BH1194" i="1"/>
  <c r="BJ1192" i="1"/>
  <c r="BL1190" i="1"/>
  <c r="BI1187" i="1"/>
  <c r="BK1185" i="1"/>
  <c r="BM1183" i="1"/>
  <c r="BH1182" i="1"/>
  <c r="BJ1180" i="1"/>
  <c r="BL1178" i="1"/>
  <c r="BI1175" i="1"/>
  <c r="BK1173" i="1"/>
  <c r="BM1171" i="1"/>
  <c r="BH1170" i="1"/>
  <c r="BJ1168" i="1"/>
  <c r="BL1166" i="1"/>
  <c r="BI1163" i="1"/>
  <c r="BK1161" i="1"/>
  <c r="BM1159" i="1"/>
  <c r="BH1158" i="1"/>
  <c r="BJ1156" i="1"/>
  <c r="BL1154" i="1"/>
  <c r="BI1151" i="1"/>
  <c r="BK1149" i="1"/>
  <c r="BK1731" i="1"/>
  <c r="BM1729" i="1"/>
  <c r="BK1654" i="1"/>
  <c r="BL1624" i="1"/>
  <c r="BL1593" i="1"/>
  <c r="BL1588" i="1"/>
  <c r="BL1557" i="1"/>
  <c r="BL1552" i="1"/>
  <c r="BL1521" i="1"/>
  <c r="BL1516" i="1"/>
  <c r="BL1485" i="1"/>
  <c r="BH1477" i="1"/>
  <c r="BH1472" i="1"/>
  <c r="BN1472" i="1" s="1"/>
  <c r="BO1472" i="1" s="1"/>
  <c r="BM1449" i="1"/>
  <c r="BI1446" i="1"/>
  <c r="BH1441" i="1"/>
  <c r="BH1436" i="1"/>
  <c r="BM1413" i="1"/>
  <c r="BI1410" i="1"/>
  <c r="BH1405" i="1"/>
  <c r="BH1400" i="1"/>
  <c r="BN1400" i="1" s="1"/>
  <c r="BO1400" i="1" s="1"/>
  <c r="BM1377" i="1"/>
  <c r="BL1370" i="1"/>
  <c r="BL1365" i="1"/>
  <c r="BH1364" i="1"/>
  <c r="BI1363" i="1"/>
  <c r="BM1362" i="1"/>
  <c r="BI1360" i="1"/>
  <c r="BK1358" i="1"/>
  <c r="BM1356" i="1"/>
  <c r="BH1355" i="1"/>
  <c r="BJ1353" i="1"/>
  <c r="BL1351" i="1"/>
  <c r="BI1348" i="1"/>
  <c r="BK1346" i="1"/>
  <c r="BM1344" i="1"/>
  <c r="BH1343" i="1"/>
  <c r="BN1343" i="1" s="1"/>
  <c r="BO1343" i="1" s="1"/>
  <c r="BJ1341" i="1"/>
  <c r="BL1339" i="1"/>
  <c r="BI1336" i="1"/>
  <c r="BK1334" i="1"/>
  <c r="BM1332" i="1"/>
  <c r="BH1331" i="1"/>
  <c r="BJ1329" i="1"/>
  <c r="BL1327" i="1"/>
  <c r="BI1324" i="1"/>
  <c r="BK1322" i="1"/>
  <c r="BM1320" i="1"/>
  <c r="BH1319" i="1"/>
  <c r="BJ1317" i="1"/>
  <c r="BL1315" i="1"/>
  <c r="BI1312" i="1"/>
  <c r="BK1310" i="1"/>
  <c r="BM1308" i="1"/>
  <c r="BH1307" i="1"/>
  <c r="BJ1305" i="1"/>
  <c r="BL1303" i="1"/>
  <c r="BI1300" i="1"/>
  <c r="BK1298" i="1"/>
  <c r="BM1296" i="1"/>
  <c r="BH1295" i="1"/>
  <c r="BJ1293" i="1"/>
  <c r="BL1291" i="1"/>
  <c r="BI1288" i="1"/>
  <c r="BK1286" i="1"/>
  <c r="BM1284" i="1"/>
  <c r="BH1283" i="1"/>
  <c r="BJ1281" i="1"/>
  <c r="BL1279" i="1"/>
  <c r="BI1276" i="1"/>
  <c r="BK1274" i="1"/>
  <c r="BM1272" i="1"/>
  <c r="BH1271" i="1"/>
  <c r="BJ1269" i="1"/>
  <c r="BL1267" i="1"/>
  <c r="BI1264" i="1"/>
  <c r="BK1262" i="1"/>
  <c r="BM1260" i="1"/>
  <c r="BH1259" i="1"/>
  <c r="BJ1257" i="1"/>
  <c r="BL1255" i="1"/>
  <c r="BI1252" i="1"/>
  <c r="BK1250" i="1"/>
  <c r="BM1248" i="1"/>
  <c r="BH1247" i="1"/>
  <c r="BJ1245" i="1"/>
  <c r="BL1243" i="1"/>
  <c r="BI1240" i="1"/>
  <c r="BK1238" i="1"/>
  <c r="BM1236" i="1"/>
  <c r="BH1235" i="1"/>
  <c r="BJ1233" i="1"/>
  <c r="BL1231" i="1"/>
  <c r="BI1228" i="1"/>
  <c r="BK1226" i="1"/>
  <c r="BM1224" i="1"/>
  <c r="BH1223" i="1"/>
  <c r="BJ1221" i="1"/>
  <c r="BL1219" i="1"/>
  <c r="BI1216" i="1"/>
  <c r="BK1214" i="1"/>
  <c r="BM1212" i="1"/>
  <c r="BH1211" i="1"/>
  <c r="BJ1209" i="1"/>
  <c r="BL1207" i="1"/>
  <c r="BI1204" i="1"/>
  <c r="BK1202" i="1"/>
  <c r="BM1200" i="1"/>
  <c r="BH1199" i="1"/>
  <c r="BJ1197" i="1"/>
  <c r="BL1195" i="1"/>
  <c r="BI1192" i="1"/>
  <c r="BK1190" i="1"/>
  <c r="BM1188" i="1"/>
  <c r="BH1187" i="1"/>
  <c r="BJ1185" i="1"/>
  <c r="BL1183" i="1"/>
  <c r="BI1180" i="1"/>
  <c r="BK1178" i="1"/>
  <c r="BM1176" i="1"/>
  <c r="BH1175" i="1"/>
  <c r="BN1175" i="1" s="1"/>
  <c r="BO1175" i="1" s="1"/>
  <c r="BJ1173" i="1"/>
  <c r="BL1171" i="1"/>
  <c r="BI1168" i="1"/>
  <c r="BK1166" i="1"/>
  <c r="BM1164" i="1"/>
  <c r="BH1163" i="1"/>
  <c r="BJ1161" i="1"/>
  <c r="BL1159" i="1"/>
  <c r="BI1156" i="1"/>
  <c r="BK1154" i="1"/>
  <c r="BM1152" i="1"/>
  <c r="BH1151" i="1"/>
  <c r="BJ1149" i="1"/>
  <c r="BL1147" i="1"/>
  <c r="BI1144" i="1"/>
  <c r="BK1142" i="1"/>
  <c r="BM1140" i="1"/>
  <c r="BH1139" i="1"/>
  <c r="BJ1137" i="1"/>
  <c r="BL1135" i="1"/>
  <c r="BI1132" i="1"/>
  <c r="BK1130" i="1"/>
  <c r="BM1128" i="1"/>
  <c r="BH1127" i="1"/>
  <c r="BJ1125" i="1"/>
  <c r="BL1123" i="1"/>
  <c r="BI1680" i="1"/>
  <c r="BJ1654" i="1"/>
  <c r="BK1624" i="1"/>
  <c r="BK1619" i="1"/>
  <c r="BK1588" i="1"/>
  <c r="BK1583" i="1"/>
  <c r="BK1552" i="1"/>
  <c r="BK1547" i="1"/>
  <c r="BK1516" i="1"/>
  <c r="BK1511" i="1"/>
  <c r="BL1480" i="1"/>
  <c r="BL1449" i="1"/>
  <c r="BL1444" i="1"/>
  <c r="BL1413" i="1"/>
  <c r="BL1408" i="1"/>
  <c r="BL1377" i="1"/>
  <c r="BJ1374" i="1"/>
  <c r="BH1370" i="1"/>
  <c r="BN1370" i="1" s="1"/>
  <c r="BO1370" i="1" s="1"/>
  <c r="BK1365" i="1"/>
  <c r="BH1363" i="1"/>
  <c r="BK1362" i="1"/>
  <c r="BH1360" i="1"/>
  <c r="BJ1358" i="1"/>
  <c r="BL1356" i="1"/>
  <c r="BI1353" i="1"/>
  <c r="BK1351" i="1"/>
  <c r="BM1349" i="1"/>
  <c r="BH1348" i="1"/>
  <c r="BN1348" i="1" s="1"/>
  <c r="BO1348" i="1" s="1"/>
  <c r="BJ1346" i="1"/>
  <c r="BL1344" i="1"/>
  <c r="BI1341" i="1"/>
  <c r="BK1339" i="1"/>
  <c r="BM1337" i="1"/>
  <c r="BH1336" i="1"/>
  <c r="BJ1334" i="1"/>
  <c r="BL1332" i="1"/>
  <c r="BI1329" i="1"/>
  <c r="BK1327" i="1"/>
  <c r="BM1325" i="1"/>
  <c r="BH1324" i="1"/>
  <c r="BN1324" i="1" s="1"/>
  <c r="BO1324" i="1" s="1"/>
  <c r="BJ1322" i="1"/>
  <c r="BL1320" i="1"/>
  <c r="BI1317" i="1"/>
  <c r="BK1315" i="1"/>
  <c r="BM1313" i="1"/>
  <c r="BH1312" i="1"/>
  <c r="BJ1310" i="1"/>
  <c r="BL1308" i="1"/>
  <c r="BI1305" i="1"/>
  <c r="BK1303" i="1"/>
  <c r="BM1301" i="1"/>
  <c r="BH1300" i="1"/>
  <c r="BN1300" i="1" s="1"/>
  <c r="BO1300" i="1" s="1"/>
  <c r="BJ1298" i="1"/>
  <c r="BL1296" i="1"/>
  <c r="BI1293" i="1"/>
  <c r="BK1291" i="1"/>
  <c r="BM1289" i="1"/>
  <c r="BH1288" i="1"/>
  <c r="BJ1286" i="1"/>
  <c r="BL1284" i="1"/>
  <c r="BI1281" i="1"/>
  <c r="BK1279" i="1"/>
  <c r="BM1277" i="1"/>
  <c r="BH1276" i="1"/>
  <c r="BN1276" i="1" s="1"/>
  <c r="BO1276" i="1" s="1"/>
  <c r="BJ1274" i="1"/>
  <c r="BL1272" i="1"/>
  <c r="BI1269" i="1"/>
  <c r="BK1267" i="1"/>
  <c r="BM1265" i="1"/>
  <c r="BH1264" i="1"/>
  <c r="BJ1262" i="1"/>
  <c r="BL1260" i="1"/>
  <c r="BI1257" i="1"/>
  <c r="BK1255" i="1"/>
  <c r="BM1253" i="1"/>
  <c r="BH1252" i="1"/>
  <c r="BJ1250" i="1"/>
  <c r="BL1248" i="1"/>
  <c r="BI1245" i="1"/>
  <c r="BK1243" i="1"/>
  <c r="BM1241" i="1"/>
  <c r="BH1240" i="1"/>
  <c r="BJ1238" i="1"/>
  <c r="BL1236" i="1"/>
  <c r="BI1233" i="1"/>
  <c r="BK1231" i="1"/>
  <c r="BM1229" i="1"/>
  <c r="BH1228" i="1"/>
  <c r="BN1228" i="1" s="1"/>
  <c r="BO1228" i="1" s="1"/>
  <c r="BJ1226" i="1"/>
  <c r="BL1224" i="1"/>
  <c r="BI1221" i="1"/>
  <c r="BK1219" i="1"/>
  <c r="BM1217" i="1"/>
  <c r="BH1216" i="1"/>
  <c r="BJ1214" i="1"/>
  <c r="BL1212" i="1"/>
  <c r="BI1209" i="1"/>
  <c r="BK1207" i="1"/>
  <c r="BM1205" i="1"/>
  <c r="BH1204" i="1"/>
  <c r="BN1204" i="1" s="1"/>
  <c r="BO1204" i="1" s="1"/>
  <c r="BJ1202" i="1"/>
  <c r="BL1200" i="1"/>
  <c r="BI1197" i="1"/>
  <c r="BK1195" i="1"/>
  <c r="BM1193" i="1"/>
  <c r="BH1192" i="1"/>
  <c r="BN1192" i="1" s="1"/>
  <c r="BO1192" i="1" s="1"/>
  <c r="BJ1190" i="1"/>
  <c r="BL1188" i="1"/>
  <c r="BI1185" i="1"/>
  <c r="BK1183" i="1"/>
  <c r="BM1181" i="1"/>
  <c r="BH1180" i="1"/>
  <c r="BN1180" i="1" s="1"/>
  <c r="BO1180" i="1" s="1"/>
  <c r="BJ1178" i="1"/>
  <c r="BL1176" i="1"/>
  <c r="BI1173" i="1"/>
  <c r="BK1171" i="1"/>
  <c r="BM1169" i="1"/>
  <c r="BH1168" i="1"/>
  <c r="BJ1166" i="1"/>
  <c r="BL1164" i="1"/>
  <c r="BI1161" i="1"/>
  <c r="BK1159" i="1"/>
  <c r="BM1157" i="1"/>
  <c r="BH1156" i="1"/>
  <c r="BJ1154" i="1"/>
  <c r="BL1152" i="1"/>
  <c r="BI1149" i="1"/>
  <c r="BK1147" i="1"/>
  <c r="BM1145" i="1"/>
  <c r="BH1144" i="1"/>
  <c r="BJ1142" i="1"/>
  <c r="BL1140" i="1"/>
  <c r="BI1137" i="1"/>
  <c r="BK1135" i="1"/>
  <c r="BM1133" i="1"/>
  <c r="BH1132" i="1"/>
  <c r="BJ1130" i="1"/>
  <c r="BL1128" i="1"/>
  <c r="BI1125" i="1"/>
  <c r="BK1123" i="1"/>
  <c r="BM1622" i="1"/>
  <c r="BJ1619" i="1"/>
  <c r="BJ1614" i="1"/>
  <c r="BI1609" i="1"/>
  <c r="BM1586" i="1"/>
  <c r="BJ1583" i="1"/>
  <c r="BJ1578" i="1"/>
  <c r="BI1573" i="1"/>
  <c r="BM1550" i="1"/>
  <c r="BJ1547" i="1"/>
  <c r="BJ1542" i="1"/>
  <c r="BI1537" i="1"/>
  <c r="BM1514" i="1"/>
  <c r="BJ1511" i="1"/>
  <c r="BJ1506" i="1"/>
  <c r="BI1501" i="1"/>
  <c r="BK1480" i="1"/>
  <c r="BK1475" i="1"/>
  <c r="BK1444" i="1"/>
  <c r="BK1439" i="1"/>
  <c r="BK1408" i="1"/>
  <c r="BK1403" i="1"/>
  <c r="BI1374" i="1"/>
  <c r="BL1366" i="1"/>
  <c r="BJ1362" i="1"/>
  <c r="BI1358" i="1"/>
  <c r="BK1356" i="1"/>
  <c r="BM1354" i="1"/>
  <c r="BH1353" i="1"/>
  <c r="BJ1351" i="1"/>
  <c r="BL1349" i="1"/>
  <c r="BI1346" i="1"/>
  <c r="BK1344" i="1"/>
  <c r="BM1342" i="1"/>
  <c r="BH1341" i="1"/>
  <c r="BJ1339" i="1"/>
  <c r="BL1337" i="1"/>
  <c r="BI1334" i="1"/>
  <c r="BK1332" i="1"/>
  <c r="BM1330" i="1"/>
  <c r="BH1329" i="1"/>
  <c r="BJ1327" i="1"/>
  <c r="BL1325" i="1"/>
  <c r="BI1322" i="1"/>
  <c r="BK1320" i="1"/>
  <c r="BM1318" i="1"/>
  <c r="BH1317" i="1"/>
  <c r="BJ1315" i="1"/>
  <c r="BL1313" i="1"/>
  <c r="BI1310" i="1"/>
  <c r="BK1308" i="1"/>
  <c r="BM1306" i="1"/>
  <c r="BH1305" i="1"/>
  <c r="BJ1303" i="1"/>
  <c r="BL1301" i="1"/>
  <c r="BI1298" i="1"/>
  <c r="BK1296" i="1"/>
  <c r="BM1294" i="1"/>
  <c r="BH1293" i="1"/>
  <c r="BJ1291" i="1"/>
  <c r="BL1289" i="1"/>
  <c r="BI1286" i="1"/>
  <c r="BK1284" i="1"/>
  <c r="BM1282" i="1"/>
  <c r="BH1281" i="1"/>
  <c r="BJ1279" i="1"/>
  <c r="BL1277" i="1"/>
  <c r="BI1274" i="1"/>
  <c r="BK1272" i="1"/>
  <c r="BM1270" i="1"/>
  <c r="BH1269" i="1"/>
  <c r="BJ1267" i="1"/>
  <c r="BL1265" i="1"/>
  <c r="BI1262" i="1"/>
  <c r="BK1260" i="1"/>
  <c r="BM1258" i="1"/>
  <c r="BH1257" i="1"/>
  <c r="BJ1255" i="1"/>
  <c r="BL1253" i="1"/>
  <c r="BI1250" i="1"/>
  <c r="BK1248" i="1"/>
  <c r="BM1246" i="1"/>
  <c r="BH1245" i="1"/>
  <c r="BJ1243" i="1"/>
  <c r="BL1241" i="1"/>
  <c r="BI1238" i="1"/>
  <c r="BK1236" i="1"/>
  <c r="BM1234" i="1"/>
  <c r="BH1233" i="1"/>
  <c r="BJ1231" i="1"/>
  <c r="BL1229" i="1"/>
  <c r="BI1226" i="1"/>
  <c r="BK1224" i="1"/>
  <c r="BM1222" i="1"/>
  <c r="BH1221" i="1"/>
  <c r="BJ1219" i="1"/>
  <c r="BL1217" i="1"/>
  <c r="BI1214" i="1"/>
  <c r="BK1212" i="1"/>
  <c r="BM1210" i="1"/>
  <c r="BH1209" i="1"/>
  <c r="BJ1207" i="1"/>
  <c r="BL1205" i="1"/>
  <c r="BI1202" i="1"/>
  <c r="BK1200" i="1"/>
  <c r="BM1198" i="1"/>
  <c r="BH1197" i="1"/>
  <c r="BJ1195" i="1"/>
  <c r="BL1193" i="1"/>
  <c r="BI1190" i="1"/>
  <c r="BK1188" i="1"/>
  <c r="BM1186" i="1"/>
  <c r="BH1185" i="1"/>
  <c r="BJ1183" i="1"/>
  <c r="BL1181" i="1"/>
  <c r="BI1178" i="1"/>
  <c r="BK1176" i="1"/>
  <c r="BM1174" i="1"/>
  <c r="BH1173" i="1"/>
  <c r="BJ1171" i="1"/>
  <c r="BL1169" i="1"/>
  <c r="BJ1649" i="1"/>
  <c r="BM1617" i="1"/>
  <c r="BI1614" i="1"/>
  <c r="BH1609" i="1"/>
  <c r="BH1604" i="1"/>
  <c r="BM1581" i="1"/>
  <c r="BI1578" i="1"/>
  <c r="BH1573" i="1"/>
  <c r="BH1568" i="1"/>
  <c r="BN1568" i="1" s="1"/>
  <c r="BO1568" i="1" s="1"/>
  <c r="BM1545" i="1"/>
  <c r="BI1542" i="1"/>
  <c r="BH1537" i="1"/>
  <c r="BH1532" i="1"/>
  <c r="BM1509" i="1"/>
  <c r="BI1506" i="1"/>
  <c r="BH1501" i="1"/>
  <c r="BH1496" i="1"/>
  <c r="BN1496" i="1" s="1"/>
  <c r="BO1496" i="1" s="1"/>
  <c r="BM1478" i="1"/>
  <c r="BJ1475" i="1"/>
  <c r="BJ1470" i="1"/>
  <c r="BI1465" i="1"/>
  <c r="BM1442" i="1"/>
  <c r="BJ1439" i="1"/>
  <c r="BJ1434" i="1"/>
  <c r="BI1429" i="1"/>
  <c r="BM1406" i="1"/>
  <c r="BJ1403" i="1"/>
  <c r="BJ1398" i="1"/>
  <c r="BI1393" i="1"/>
  <c r="BH1374" i="1"/>
  <c r="BN1374" i="1" s="1"/>
  <c r="BO1374" i="1" s="1"/>
  <c r="BI1362" i="1"/>
  <c r="BK1361" i="1"/>
  <c r="BM1359" i="1"/>
  <c r="BH1358" i="1"/>
  <c r="BJ1356" i="1"/>
  <c r="BL1354" i="1"/>
  <c r="BI1351" i="1"/>
  <c r="BK1349" i="1"/>
  <c r="BM1347" i="1"/>
  <c r="BH1346" i="1"/>
  <c r="BJ1344" i="1"/>
  <c r="BL1342" i="1"/>
  <c r="BI1339" i="1"/>
  <c r="BK1337" i="1"/>
  <c r="BM1335" i="1"/>
  <c r="BH1334" i="1"/>
  <c r="BN1334" i="1" s="1"/>
  <c r="BO1334" i="1" s="1"/>
  <c r="BJ1332" i="1"/>
  <c r="BL1330" i="1"/>
  <c r="BI1327" i="1"/>
  <c r="BK1325" i="1"/>
  <c r="BM1323" i="1"/>
  <c r="BH1322" i="1"/>
  <c r="BJ1320" i="1"/>
  <c r="BL1318" i="1"/>
  <c r="BI1315" i="1"/>
  <c r="BK1313" i="1"/>
  <c r="BM1311" i="1"/>
  <c r="BH1310" i="1"/>
  <c r="BJ1308" i="1"/>
  <c r="BL1306" i="1"/>
  <c r="BI1303" i="1"/>
  <c r="BK1301" i="1"/>
  <c r="BM1299" i="1"/>
  <c r="BH1298" i="1"/>
  <c r="BJ1296" i="1"/>
  <c r="BL1294" i="1"/>
  <c r="BI1291" i="1"/>
  <c r="BK1289" i="1"/>
  <c r="BM1287" i="1"/>
  <c r="BH1286" i="1"/>
  <c r="BJ1284" i="1"/>
  <c r="BL1282" i="1"/>
  <c r="BI1279" i="1"/>
  <c r="BK1277" i="1"/>
  <c r="BM1275" i="1"/>
  <c r="BH1274" i="1"/>
  <c r="BJ1272" i="1"/>
  <c r="BL1270" i="1"/>
  <c r="BI1267" i="1"/>
  <c r="BK1265" i="1"/>
  <c r="BM1263" i="1"/>
  <c r="BH1262" i="1"/>
  <c r="BJ1260" i="1"/>
  <c r="BL1258" i="1"/>
  <c r="BI1255" i="1"/>
  <c r="BK1253" i="1"/>
  <c r="BM1251" i="1"/>
  <c r="BH1250" i="1"/>
  <c r="BJ1248" i="1"/>
  <c r="BL1246" i="1"/>
  <c r="BI1243" i="1"/>
  <c r="BK1241" i="1"/>
  <c r="BM1239" i="1"/>
  <c r="BH1238" i="1"/>
  <c r="BJ1236" i="1"/>
  <c r="BL1234" i="1"/>
  <c r="BI1231" i="1"/>
  <c r="BK1229" i="1"/>
  <c r="BM1227" i="1"/>
  <c r="BH1226" i="1"/>
  <c r="BJ1224" i="1"/>
  <c r="BL1222" i="1"/>
  <c r="BI1219" i="1"/>
  <c r="BK1217" i="1"/>
  <c r="BM1215" i="1"/>
  <c r="BH1214" i="1"/>
  <c r="BJ1212" i="1"/>
  <c r="BL1210" i="1"/>
  <c r="BI1207" i="1"/>
  <c r="BK1205" i="1"/>
  <c r="BM1203" i="1"/>
  <c r="BH1202" i="1"/>
  <c r="BJ1200" i="1"/>
  <c r="BL1198" i="1"/>
  <c r="BI1195" i="1"/>
  <c r="BK1193" i="1"/>
  <c r="BM1191" i="1"/>
  <c r="BH1190" i="1"/>
  <c r="BJ1188" i="1"/>
  <c r="BL1186" i="1"/>
  <c r="BI1183" i="1"/>
  <c r="BK1181" i="1"/>
  <c r="BM1179" i="1"/>
  <c r="BH1178" i="1"/>
  <c r="BJ1176" i="1"/>
  <c r="BL1174" i="1"/>
  <c r="BI1171" i="1"/>
  <c r="BK1169" i="1"/>
  <c r="BM1167" i="1"/>
  <c r="BH1166" i="1"/>
  <c r="BJ1164" i="1"/>
  <c r="BL1162" i="1"/>
  <c r="BI1159" i="1"/>
  <c r="BK1157" i="1"/>
  <c r="BM1155" i="1"/>
  <c r="BH1154" i="1"/>
  <c r="BJ1152" i="1"/>
  <c r="BL1150" i="1"/>
  <c r="BI1147" i="1"/>
  <c r="BK1145" i="1"/>
  <c r="BM1143" i="1"/>
  <c r="BH1142" i="1"/>
  <c r="BJ1140" i="1"/>
  <c r="BL1138" i="1"/>
  <c r="BI1135" i="1"/>
  <c r="BK1133" i="1"/>
  <c r="BM1131" i="1"/>
  <c r="BH1130" i="1"/>
  <c r="BJ1128" i="1"/>
  <c r="BL1126" i="1"/>
  <c r="BI1123" i="1"/>
  <c r="BK1121" i="1"/>
  <c r="BK1726" i="1"/>
  <c r="BK1695" i="1"/>
  <c r="BM1693" i="1"/>
  <c r="BL1617" i="1"/>
  <c r="BL1612" i="1"/>
  <c r="BL1581" i="1"/>
  <c r="BL1576" i="1"/>
  <c r="BL1545" i="1"/>
  <c r="BL1540" i="1"/>
  <c r="BL1509" i="1"/>
  <c r="BL1504" i="1"/>
  <c r="BM1473" i="1"/>
  <c r="BI1470" i="1"/>
  <c r="BH1465" i="1"/>
  <c r="BH1460" i="1"/>
  <c r="BM1437" i="1"/>
  <c r="BI1434" i="1"/>
  <c r="BH1429" i="1"/>
  <c r="BH1424" i="1"/>
  <c r="BM1401" i="1"/>
  <c r="BI1398" i="1"/>
  <c r="BH1393" i="1"/>
  <c r="BH1388" i="1"/>
  <c r="BN1388" i="1" s="1"/>
  <c r="BO1388" i="1" s="1"/>
  <c r="BM1375" i="1"/>
  <c r="BH1362" i="1"/>
  <c r="BJ1361" i="1"/>
  <c r="BL1359" i="1"/>
  <c r="BI1356" i="1"/>
  <c r="BK1354" i="1"/>
  <c r="BM1352" i="1"/>
  <c r="BH1351" i="1"/>
  <c r="BN1351" i="1" s="1"/>
  <c r="BO1351" i="1" s="1"/>
  <c r="BJ1349" i="1"/>
  <c r="BL1347" i="1"/>
  <c r="BI1344" i="1"/>
  <c r="BK1342" i="1"/>
  <c r="BM1340" i="1"/>
  <c r="BH1339" i="1"/>
  <c r="BJ1337" i="1"/>
  <c r="BL1335" i="1"/>
  <c r="BI1332" i="1"/>
  <c r="BK1330" i="1"/>
  <c r="BM1328" i="1"/>
  <c r="BH1327" i="1"/>
  <c r="BJ1325" i="1"/>
  <c r="BL1323" i="1"/>
  <c r="BI1320" i="1"/>
  <c r="BK1318" i="1"/>
  <c r="BM1316" i="1"/>
  <c r="BH1315" i="1"/>
  <c r="BJ1313" i="1"/>
  <c r="BL1311" i="1"/>
  <c r="BI1308" i="1"/>
  <c r="BK1306" i="1"/>
  <c r="BM1304" i="1"/>
  <c r="BH1303" i="1"/>
  <c r="BJ1301" i="1"/>
  <c r="BL1299" i="1"/>
  <c r="BI1296" i="1"/>
  <c r="BK1294" i="1"/>
  <c r="BM1292" i="1"/>
  <c r="BH1291" i="1"/>
  <c r="BJ1289" i="1"/>
  <c r="BL1287" i="1"/>
  <c r="BI1284" i="1"/>
  <c r="BK1282" i="1"/>
  <c r="BM1280" i="1"/>
  <c r="BH1279" i="1"/>
  <c r="BN1279" i="1" s="1"/>
  <c r="BO1279" i="1" s="1"/>
  <c r="BJ1277" i="1"/>
  <c r="BL1275" i="1"/>
  <c r="BI1272" i="1"/>
  <c r="BK1270" i="1"/>
  <c r="BM1268" i="1"/>
  <c r="BH1267" i="1"/>
  <c r="BJ1265" i="1"/>
  <c r="BL1263" i="1"/>
  <c r="BI1260" i="1"/>
  <c r="BK1258" i="1"/>
  <c r="BM1256" i="1"/>
  <c r="BH1255" i="1"/>
  <c r="BJ1253" i="1"/>
  <c r="BL1251" i="1"/>
  <c r="BI1248" i="1"/>
  <c r="BK1246" i="1"/>
  <c r="BM1244" i="1"/>
  <c r="BH1243" i="1"/>
  <c r="BJ1241" i="1"/>
  <c r="BL1239" i="1"/>
  <c r="BI1236" i="1"/>
  <c r="BK1234" i="1"/>
  <c r="BM1232" i="1"/>
  <c r="BH1231" i="1"/>
  <c r="BJ1229" i="1"/>
  <c r="BL1227" i="1"/>
  <c r="BI1224" i="1"/>
  <c r="BK1222" i="1"/>
  <c r="BM1220" i="1"/>
  <c r="BH1219" i="1"/>
  <c r="BJ1217" i="1"/>
  <c r="BL1215" i="1"/>
  <c r="BI1212" i="1"/>
  <c r="BK1210" i="1"/>
  <c r="BM1208" i="1"/>
  <c r="BH1207" i="1"/>
  <c r="BJ1205" i="1"/>
  <c r="BL1203" i="1"/>
  <c r="BI1200" i="1"/>
  <c r="BK1198" i="1"/>
  <c r="BM1196" i="1"/>
  <c r="BH1195" i="1"/>
  <c r="BJ1193" i="1"/>
  <c r="BL1191" i="1"/>
  <c r="BI1188" i="1"/>
  <c r="BK1186" i="1"/>
  <c r="BM1184" i="1"/>
  <c r="BH1183" i="1"/>
  <c r="BJ1181" i="1"/>
  <c r="BL1179" i="1"/>
  <c r="BI1176" i="1"/>
  <c r="BK1174" i="1"/>
  <c r="BJ1726" i="1"/>
  <c r="BI1644" i="1"/>
  <c r="BK1612" i="1"/>
  <c r="BK1607" i="1"/>
  <c r="BK1576" i="1"/>
  <c r="BK1571" i="1"/>
  <c r="BK1540" i="1"/>
  <c r="BK1535" i="1"/>
  <c r="BK1504" i="1"/>
  <c r="BK1499" i="1"/>
  <c r="BL1473" i="1"/>
  <c r="BL1468" i="1"/>
  <c r="BL1437" i="1"/>
  <c r="BL1432" i="1"/>
  <c r="BL1401" i="1"/>
  <c r="BL1396" i="1"/>
  <c r="BK1367" i="1"/>
  <c r="BI1361" i="1"/>
  <c r="BK1359" i="1"/>
  <c r="BM1357" i="1"/>
  <c r="BH1356" i="1"/>
  <c r="BJ1354" i="1"/>
  <c r="BL1352" i="1"/>
  <c r="BI1349" i="1"/>
  <c r="BK1347" i="1"/>
  <c r="BM1345" i="1"/>
  <c r="BH1344" i="1"/>
  <c r="BJ1342" i="1"/>
  <c r="BL1340" i="1"/>
  <c r="BI1337" i="1"/>
  <c r="BK1335" i="1"/>
  <c r="BM1333" i="1"/>
  <c r="BH1332" i="1"/>
  <c r="BJ1330" i="1"/>
  <c r="BL1328" i="1"/>
  <c r="BI1325" i="1"/>
  <c r="BK1323" i="1"/>
  <c r="BM1321" i="1"/>
  <c r="BH1320" i="1"/>
  <c r="BJ1318" i="1"/>
  <c r="BL1316" i="1"/>
  <c r="BI1313" i="1"/>
  <c r="BK1311" i="1"/>
  <c r="BM1309" i="1"/>
  <c r="BH1308" i="1"/>
  <c r="BJ1306" i="1"/>
  <c r="BL1304" i="1"/>
  <c r="BI1301" i="1"/>
  <c r="BK1299" i="1"/>
  <c r="BM1297" i="1"/>
  <c r="BH1296" i="1"/>
  <c r="BJ1294" i="1"/>
  <c r="BL1292" i="1"/>
  <c r="BI1289" i="1"/>
  <c r="BK1287" i="1"/>
  <c r="BM1285" i="1"/>
  <c r="BH1284" i="1"/>
  <c r="BJ1282" i="1"/>
  <c r="BL1280" i="1"/>
  <c r="BI1277" i="1"/>
  <c r="BK1275" i="1"/>
  <c r="BM1273" i="1"/>
  <c r="BH1272" i="1"/>
  <c r="BJ1270" i="1"/>
  <c r="BL1268" i="1"/>
  <c r="BI1265" i="1"/>
  <c r="BK1263" i="1"/>
  <c r="BM1261" i="1"/>
  <c r="BH1260" i="1"/>
  <c r="BJ1258" i="1"/>
  <c r="BL1256" i="1"/>
  <c r="BI1253" i="1"/>
  <c r="BK1251" i="1"/>
  <c r="BM1249" i="1"/>
  <c r="BH1248" i="1"/>
  <c r="BJ1246" i="1"/>
  <c r="BL1244" i="1"/>
  <c r="BI1241" i="1"/>
  <c r="BK1239" i="1"/>
  <c r="BM1237" i="1"/>
  <c r="BH1236" i="1"/>
  <c r="BJ1234" i="1"/>
  <c r="BL1232" i="1"/>
  <c r="BI1229" i="1"/>
  <c r="BK1227" i="1"/>
  <c r="BM1225" i="1"/>
  <c r="BH1224" i="1"/>
  <c r="BJ1222" i="1"/>
  <c r="BL1220" i="1"/>
  <c r="BI1217" i="1"/>
  <c r="BK1215" i="1"/>
  <c r="BM1213" i="1"/>
  <c r="BH1212" i="1"/>
  <c r="BJ1210" i="1"/>
  <c r="BL1208" i="1"/>
  <c r="BI1205" i="1"/>
  <c r="BK1203" i="1"/>
  <c r="BM1201" i="1"/>
  <c r="BH1200" i="1"/>
  <c r="BJ1198" i="1"/>
  <c r="BL1196" i="1"/>
  <c r="BI1193" i="1"/>
  <c r="BK1191" i="1"/>
  <c r="BM1189" i="1"/>
  <c r="BH1188" i="1"/>
  <c r="BJ1186" i="1"/>
  <c r="BL1184" i="1"/>
  <c r="BI1181" i="1"/>
  <c r="BK1179" i="1"/>
  <c r="BM1177" i="1"/>
  <c r="BH1176" i="1"/>
  <c r="BJ1174" i="1"/>
  <c r="BL1172" i="1"/>
  <c r="BI1716" i="1"/>
  <c r="BJ1690" i="1"/>
  <c r="BK1600" i="1"/>
  <c r="BK1595" i="1"/>
  <c r="BK1564" i="1"/>
  <c r="BK1559" i="1"/>
  <c r="BK1528" i="1"/>
  <c r="BK1523" i="1"/>
  <c r="BK1492" i="1"/>
  <c r="BK1487" i="1"/>
  <c r="BL1461" i="1"/>
  <c r="BL1456" i="1"/>
  <c r="BL1425" i="1"/>
  <c r="BL1420" i="1"/>
  <c r="BL1389" i="1"/>
  <c r="BL1384" i="1"/>
  <c r="BL1360" i="1"/>
  <c r="BI1357" i="1"/>
  <c r="BK1355" i="1"/>
  <c r="BM1353" i="1"/>
  <c r="BH1352" i="1"/>
  <c r="BJ1350" i="1"/>
  <c r="BL1348" i="1"/>
  <c r="BI1345" i="1"/>
  <c r="BK1343" i="1"/>
  <c r="BM1341" i="1"/>
  <c r="BH1340" i="1"/>
  <c r="BJ1338" i="1"/>
  <c r="BL1336" i="1"/>
  <c r="BI1333" i="1"/>
  <c r="BK1331" i="1"/>
  <c r="BM1329" i="1"/>
  <c r="BH1328" i="1"/>
  <c r="BJ1326" i="1"/>
  <c r="BL1324" i="1"/>
  <c r="BI1321" i="1"/>
  <c r="BK1319" i="1"/>
  <c r="BM1317" i="1"/>
  <c r="BH1316" i="1"/>
  <c r="BJ1314" i="1"/>
  <c r="BL1312" i="1"/>
  <c r="BI1309" i="1"/>
  <c r="BK1307" i="1"/>
  <c r="BM1305" i="1"/>
  <c r="BH1304" i="1"/>
  <c r="BJ1302" i="1"/>
  <c r="BL1300" i="1"/>
  <c r="BI1297" i="1"/>
  <c r="BK1295" i="1"/>
  <c r="BM1293" i="1"/>
  <c r="BH1292" i="1"/>
  <c r="BJ1290" i="1"/>
  <c r="BL1288" i="1"/>
  <c r="BI1285" i="1"/>
  <c r="BK1283" i="1"/>
  <c r="BM1281" i="1"/>
  <c r="BH1280" i="1"/>
  <c r="BJ1278" i="1"/>
  <c r="BL1276" i="1"/>
  <c r="BI1273" i="1"/>
  <c r="BK1271" i="1"/>
  <c r="BM1269" i="1"/>
  <c r="BH1268" i="1"/>
  <c r="BJ1266" i="1"/>
  <c r="BL1264" i="1"/>
  <c r="BK1659" i="1"/>
  <c r="BM1657" i="1"/>
  <c r="BJ1458" i="1"/>
  <c r="BK1396" i="1"/>
  <c r="BM1394" i="1"/>
  <c r="BH1381" i="1"/>
  <c r="BI1367" i="1"/>
  <c r="BH1361" i="1"/>
  <c r="BK1357" i="1"/>
  <c r="BI1354" i="1"/>
  <c r="BJ1347" i="1"/>
  <c r="BJ1340" i="1"/>
  <c r="BH1337" i="1"/>
  <c r="BK1333" i="1"/>
  <c r="BI1330" i="1"/>
  <c r="BJ1323" i="1"/>
  <c r="BJ1316" i="1"/>
  <c r="BH1313" i="1"/>
  <c r="BK1309" i="1"/>
  <c r="BI1306" i="1"/>
  <c r="BJ1299" i="1"/>
  <c r="BJ1292" i="1"/>
  <c r="BH1289" i="1"/>
  <c r="BK1285" i="1"/>
  <c r="BI1282" i="1"/>
  <c r="BJ1275" i="1"/>
  <c r="BJ1268" i="1"/>
  <c r="BH1265" i="1"/>
  <c r="BK1261" i="1"/>
  <c r="BJ1256" i="1"/>
  <c r="BJ1251" i="1"/>
  <c r="BH1246" i="1"/>
  <c r="BH1241" i="1"/>
  <c r="BK1230" i="1"/>
  <c r="BK1225" i="1"/>
  <c r="BJ1220" i="1"/>
  <c r="BJ1215" i="1"/>
  <c r="BH1210" i="1"/>
  <c r="BH1205" i="1"/>
  <c r="BK1194" i="1"/>
  <c r="BL1189" i="1"/>
  <c r="BK1184" i="1"/>
  <c r="BI1174" i="1"/>
  <c r="BH1172" i="1"/>
  <c r="BI1167" i="1"/>
  <c r="BK1165" i="1"/>
  <c r="BI1164" i="1"/>
  <c r="BM1163" i="1"/>
  <c r="BH1157" i="1"/>
  <c r="BN1157" i="1" s="1"/>
  <c r="BO1157" i="1" s="1"/>
  <c r="BK1155" i="1"/>
  <c r="BI1154" i="1"/>
  <c r="BM1153" i="1"/>
  <c r="BH1148" i="1"/>
  <c r="BJ1147" i="1"/>
  <c r="BK1144" i="1"/>
  <c r="BH1141" i="1"/>
  <c r="BN1141" i="1" s="1"/>
  <c r="BO1141" i="1" s="1"/>
  <c r="BI1140" i="1"/>
  <c r="BH1137" i="1"/>
  <c r="BJ1134" i="1"/>
  <c r="BI1130" i="1"/>
  <c r="BI1127" i="1"/>
  <c r="BK1126" i="1"/>
  <c r="BH1124" i="1"/>
  <c r="BJ1123" i="1"/>
  <c r="BH1121" i="1"/>
  <c r="BI1119" i="1"/>
  <c r="BK1117" i="1"/>
  <c r="BM1115" i="1"/>
  <c r="BH1114" i="1"/>
  <c r="BN1114" i="1" s="1"/>
  <c r="BO1114" i="1" s="1"/>
  <c r="BJ1112" i="1"/>
  <c r="BL1110" i="1"/>
  <c r="BI1107" i="1"/>
  <c r="BK1105" i="1"/>
  <c r="BM1103" i="1"/>
  <c r="BH1102" i="1"/>
  <c r="BJ1100" i="1"/>
  <c r="BL1098" i="1"/>
  <c r="BI1095" i="1"/>
  <c r="BK1093" i="1"/>
  <c r="BM1091" i="1"/>
  <c r="BH1090" i="1"/>
  <c r="BJ1088" i="1"/>
  <c r="BL1086" i="1"/>
  <c r="BI1083" i="1"/>
  <c r="BK1081" i="1"/>
  <c r="BM1079" i="1"/>
  <c r="BH1078" i="1"/>
  <c r="BJ1076" i="1"/>
  <c r="BL1074" i="1"/>
  <c r="BI1071" i="1"/>
  <c r="BK1069" i="1"/>
  <c r="BM1067" i="1"/>
  <c r="BH1066" i="1"/>
  <c r="BJ1064" i="1"/>
  <c r="BL1062" i="1"/>
  <c r="BI1059" i="1"/>
  <c r="BK1057" i="1"/>
  <c r="BM1055" i="1"/>
  <c r="BH1054" i="1"/>
  <c r="BJ1052" i="1"/>
  <c r="BL1050" i="1"/>
  <c r="BI1047" i="1"/>
  <c r="BK1045" i="1"/>
  <c r="BM1043" i="1"/>
  <c r="BH1042" i="1"/>
  <c r="BJ1040" i="1"/>
  <c r="BL1038" i="1"/>
  <c r="BI1035" i="1"/>
  <c r="BK1033" i="1"/>
  <c r="BM1031" i="1"/>
  <c r="BH1030" i="1"/>
  <c r="BJ1028" i="1"/>
  <c r="BL1026" i="1"/>
  <c r="BI1023" i="1"/>
  <c r="BK1021" i="1"/>
  <c r="BM1019" i="1"/>
  <c r="BH1018" i="1"/>
  <c r="BJ1016" i="1"/>
  <c r="BL1014" i="1"/>
  <c r="BI1011" i="1"/>
  <c r="BK1009" i="1"/>
  <c r="BM1007" i="1"/>
  <c r="BH1006" i="1"/>
  <c r="BJ1004" i="1"/>
  <c r="BL1002" i="1"/>
  <c r="BI999" i="1"/>
  <c r="BK997" i="1"/>
  <c r="BM995" i="1"/>
  <c r="BH994" i="1"/>
  <c r="BJ992" i="1"/>
  <c r="BL990" i="1"/>
  <c r="BI987" i="1"/>
  <c r="BK985" i="1"/>
  <c r="BM983" i="1"/>
  <c r="BH982" i="1"/>
  <c r="BJ980" i="1"/>
  <c r="BL978" i="1"/>
  <c r="BI975" i="1"/>
  <c r="BK973" i="1"/>
  <c r="BM971" i="1"/>
  <c r="BH970" i="1"/>
  <c r="BN970" i="1" s="1"/>
  <c r="BO970" i="1" s="1"/>
  <c r="BJ968" i="1"/>
  <c r="BL966" i="1"/>
  <c r="BI963" i="1"/>
  <c r="BK961" i="1"/>
  <c r="BM959" i="1"/>
  <c r="BH958" i="1"/>
  <c r="BJ956" i="1"/>
  <c r="BL954" i="1"/>
  <c r="BI951" i="1"/>
  <c r="BK949" i="1"/>
  <c r="BM947" i="1"/>
  <c r="BM1574" i="1"/>
  <c r="BM1533" i="1"/>
  <c r="BI1458" i="1"/>
  <c r="BI1417" i="1"/>
  <c r="BJ1357" i="1"/>
  <c r="BH1354" i="1"/>
  <c r="BI1347" i="1"/>
  <c r="BI1340" i="1"/>
  <c r="BJ1333" i="1"/>
  <c r="BH1330" i="1"/>
  <c r="BI1323" i="1"/>
  <c r="BI1316" i="1"/>
  <c r="BJ1309" i="1"/>
  <c r="BH1306" i="1"/>
  <c r="BI1299" i="1"/>
  <c r="BI1292" i="1"/>
  <c r="BJ1285" i="1"/>
  <c r="BH1282" i="1"/>
  <c r="BI1275" i="1"/>
  <c r="BI1268" i="1"/>
  <c r="BJ1261" i="1"/>
  <c r="BM1257" i="1"/>
  <c r="BI1256" i="1"/>
  <c r="BI1251" i="1"/>
  <c r="BM1247" i="1"/>
  <c r="BJ1230" i="1"/>
  <c r="BJ1225" i="1"/>
  <c r="BM1221" i="1"/>
  <c r="BI1220" i="1"/>
  <c r="BI1215" i="1"/>
  <c r="BM1211" i="1"/>
  <c r="BJ1194" i="1"/>
  <c r="BK1189" i="1"/>
  <c r="BJ1184" i="1"/>
  <c r="BJ1179" i="1"/>
  <c r="BH1174" i="1"/>
  <c r="BH1167" i="1"/>
  <c r="BJ1165" i="1"/>
  <c r="BH1164" i="1"/>
  <c r="BL1163" i="1"/>
  <c r="BM1162" i="1"/>
  <c r="BJ1155" i="1"/>
  <c r="BL1153" i="1"/>
  <c r="BK1152" i="1"/>
  <c r="BH1147" i="1"/>
  <c r="BJ1144" i="1"/>
  <c r="BL1143" i="1"/>
  <c r="BH1140" i="1"/>
  <c r="BM1136" i="1"/>
  <c r="BI1134" i="1"/>
  <c r="BL1133" i="1"/>
  <c r="BM1129" i="1"/>
  <c r="BJ1126" i="1"/>
  <c r="BH1123" i="1"/>
  <c r="BN1123" i="1" s="1"/>
  <c r="BO1123" i="1" s="1"/>
  <c r="BM1120" i="1"/>
  <c r="BH1119" i="1"/>
  <c r="BJ1117" i="1"/>
  <c r="BL1115" i="1"/>
  <c r="BI1112" i="1"/>
  <c r="BK1110" i="1"/>
  <c r="BM1108" i="1"/>
  <c r="BH1107" i="1"/>
  <c r="BJ1105" i="1"/>
  <c r="BL1103" i="1"/>
  <c r="BI1100" i="1"/>
  <c r="BK1098" i="1"/>
  <c r="BM1096" i="1"/>
  <c r="BH1095" i="1"/>
  <c r="BJ1093" i="1"/>
  <c r="BL1091" i="1"/>
  <c r="BI1088" i="1"/>
  <c r="BK1086" i="1"/>
  <c r="BM1084" i="1"/>
  <c r="BH1083" i="1"/>
  <c r="BJ1081" i="1"/>
  <c r="BL1079" i="1"/>
  <c r="BI1076" i="1"/>
  <c r="BK1074" i="1"/>
  <c r="BM1072" i="1"/>
  <c r="BH1071" i="1"/>
  <c r="BN1071" i="1" s="1"/>
  <c r="BO1071" i="1" s="1"/>
  <c r="BJ1069" i="1"/>
  <c r="BL1067" i="1"/>
  <c r="BJ1602" i="1"/>
  <c r="BL1600" i="1"/>
  <c r="BI1561" i="1"/>
  <c r="BJ1535" i="1"/>
  <c r="BL1533" i="1"/>
  <c r="BH1520" i="1"/>
  <c r="BN1520" i="1" s="1"/>
  <c r="BO1520" i="1" s="1"/>
  <c r="BJ1494" i="1"/>
  <c r="BL1492" i="1"/>
  <c r="BK1432" i="1"/>
  <c r="BM1430" i="1"/>
  <c r="BH1417" i="1"/>
  <c r="BH1347" i="1"/>
  <c r="BH1323" i="1"/>
  <c r="BH1299" i="1"/>
  <c r="BH1275" i="1"/>
  <c r="BN1275" i="1" s="1"/>
  <c r="BO1275" i="1" s="1"/>
  <c r="BI1261" i="1"/>
  <c r="BH1256" i="1"/>
  <c r="BM1252" i="1"/>
  <c r="BH1251" i="1"/>
  <c r="BL1247" i="1"/>
  <c r="BM1242" i="1"/>
  <c r="BI1225" i="1"/>
  <c r="BH1220" i="1"/>
  <c r="BM1216" i="1"/>
  <c r="BH1215" i="1"/>
  <c r="BL1211" i="1"/>
  <c r="BM1206" i="1"/>
  <c r="BJ1189" i="1"/>
  <c r="BM1185" i="1"/>
  <c r="BI1184" i="1"/>
  <c r="BI1179" i="1"/>
  <c r="BM1175" i="1"/>
  <c r="BI1165" i="1"/>
  <c r="BK1163" i="1"/>
  <c r="BK1162" i="1"/>
  <c r="BI1155" i="1"/>
  <c r="BK1153" i="1"/>
  <c r="BI1152" i="1"/>
  <c r="BM1151" i="1"/>
  <c r="BK1143" i="1"/>
  <c r="BM1139" i="1"/>
  <c r="BL1136" i="1"/>
  <c r="BH1134" i="1"/>
  <c r="BJ1133" i="1"/>
  <c r="BL1129" i="1"/>
  <c r="BI1126" i="1"/>
  <c r="BL1120" i="1"/>
  <c r="BI1117" i="1"/>
  <c r="BK1115" i="1"/>
  <c r="BM1113" i="1"/>
  <c r="BH1112" i="1"/>
  <c r="BN1112" i="1" s="1"/>
  <c r="BO1112" i="1" s="1"/>
  <c r="BJ1110" i="1"/>
  <c r="BL1108" i="1"/>
  <c r="BI1105" i="1"/>
  <c r="BK1103" i="1"/>
  <c r="BM1101" i="1"/>
  <c r="BH1100" i="1"/>
  <c r="BJ1098" i="1"/>
  <c r="BL1096" i="1"/>
  <c r="BI1093" i="1"/>
  <c r="BK1091" i="1"/>
  <c r="BM1089" i="1"/>
  <c r="BH1088" i="1"/>
  <c r="BJ1086" i="1"/>
  <c r="BL1084" i="1"/>
  <c r="BI1081" i="1"/>
  <c r="BK1079" i="1"/>
  <c r="BM1077" i="1"/>
  <c r="BH1076" i="1"/>
  <c r="BJ1074" i="1"/>
  <c r="BL1072" i="1"/>
  <c r="BI1069" i="1"/>
  <c r="BK1067" i="1"/>
  <c r="BM1065" i="1"/>
  <c r="BH1064" i="1"/>
  <c r="BJ1062" i="1"/>
  <c r="BL1060" i="1"/>
  <c r="BI1057" i="1"/>
  <c r="BK1055" i="1"/>
  <c r="BM1053" i="1"/>
  <c r="BH1052" i="1"/>
  <c r="BN1052" i="1" s="1"/>
  <c r="BO1052" i="1" s="1"/>
  <c r="BJ1050" i="1"/>
  <c r="BL1048" i="1"/>
  <c r="BI1045" i="1"/>
  <c r="BK1043" i="1"/>
  <c r="BM1041" i="1"/>
  <c r="BH1040" i="1"/>
  <c r="BJ1038" i="1"/>
  <c r="BL1036" i="1"/>
  <c r="BI1033" i="1"/>
  <c r="BK1031" i="1"/>
  <c r="BM1029" i="1"/>
  <c r="BH1028" i="1"/>
  <c r="BJ1026" i="1"/>
  <c r="BL1024" i="1"/>
  <c r="BI1021" i="1"/>
  <c r="BK1019" i="1"/>
  <c r="BM1017" i="1"/>
  <c r="BH1016" i="1"/>
  <c r="BJ1014" i="1"/>
  <c r="BL1012" i="1"/>
  <c r="BI1009" i="1"/>
  <c r="BK1007" i="1"/>
  <c r="BM1005" i="1"/>
  <c r="BH1004" i="1"/>
  <c r="BJ1002" i="1"/>
  <c r="BL1000" i="1"/>
  <c r="BI997" i="1"/>
  <c r="BK995" i="1"/>
  <c r="BM993" i="1"/>
  <c r="BH992" i="1"/>
  <c r="BJ990" i="1"/>
  <c r="BL988" i="1"/>
  <c r="BI985" i="1"/>
  <c r="BK983" i="1"/>
  <c r="BM981" i="1"/>
  <c r="BH980" i="1"/>
  <c r="BJ978" i="1"/>
  <c r="BL976" i="1"/>
  <c r="BI973" i="1"/>
  <c r="BK971" i="1"/>
  <c r="BM969" i="1"/>
  <c r="BH968" i="1"/>
  <c r="BJ966" i="1"/>
  <c r="BL964" i="1"/>
  <c r="BI961" i="1"/>
  <c r="BK959" i="1"/>
  <c r="BM957" i="1"/>
  <c r="BH956" i="1"/>
  <c r="BJ954" i="1"/>
  <c r="BL952" i="1"/>
  <c r="BI949" i="1"/>
  <c r="BK947" i="1"/>
  <c r="BI1602" i="1"/>
  <c r="BH1561" i="1"/>
  <c r="BI1494" i="1"/>
  <c r="BI1453" i="1"/>
  <c r="BM1355" i="1"/>
  <c r="BM1348" i="1"/>
  <c r="BM1338" i="1"/>
  <c r="BM1331" i="1"/>
  <c r="BM1324" i="1"/>
  <c r="BM1314" i="1"/>
  <c r="BM1307" i="1"/>
  <c r="BM1300" i="1"/>
  <c r="BM1290" i="1"/>
  <c r="BM1283" i="1"/>
  <c r="BM1276" i="1"/>
  <c r="BM1266" i="1"/>
  <c r="BI1258" i="1"/>
  <c r="BL1252" i="1"/>
  <c r="BK1247" i="1"/>
  <c r="BL1242" i="1"/>
  <c r="BL1237" i="1"/>
  <c r="BK1232" i="1"/>
  <c r="BI1222" i="1"/>
  <c r="BL1216" i="1"/>
  <c r="BK1211" i="1"/>
  <c r="BL1206" i="1"/>
  <c r="BL1201" i="1"/>
  <c r="BK1196" i="1"/>
  <c r="BI1189" i="1"/>
  <c r="BH1184" i="1"/>
  <c r="BM1180" i="1"/>
  <c r="BH1179" i="1"/>
  <c r="BL1175" i="1"/>
  <c r="BJ1162" i="1"/>
  <c r="BM1161" i="1"/>
  <c r="BH1155" i="1"/>
  <c r="BJ1153" i="1"/>
  <c r="BH1152" i="1"/>
  <c r="BL1151" i="1"/>
  <c r="BM1150" i="1"/>
  <c r="BM1146" i="1"/>
  <c r="BJ1143" i="1"/>
  <c r="BL1139" i="1"/>
  <c r="BK1136" i="1"/>
  <c r="BI1133" i="1"/>
  <c r="BK1129" i="1"/>
  <c r="BH1126" i="1"/>
  <c r="BM1125" i="1"/>
  <c r="BM1122" i="1"/>
  <c r="BK1120" i="1"/>
  <c r="BM1118" i="1"/>
  <c r="BH1117" i="1"/>
  <c r="BJ1115" i="1"/>
  <c r="BL1113" i="1"/>
  <c r="BI1110" i="1"/>
  <c r="BK1108" i="1"/>
  <c r="BM1106" i="1"/>
  <c r="BH1105" i="1"/>
  <c r="BJ1103" i="1"/>
  <c r="BL1101" i="1"/>
  <c r="BI1098" i="1"/>
  <c r="BK1096" i="1"/>
  <c r="BM1094" i="1"/>
  <c r="BH1093" i="1"/>
  <c r="BJ1091" i="1"/>
  <c r="BL1089" i="1"/>
  <c r="BI1086" i="1"/>
  <c r="BK1084" i="1"/>
  <c r="BM1082" i="1"/>
  <c r="BH1081" i="1"/>
  <c r="BN1081" i="1" s="1"/>
  <c r="BO1081" i="1" s="1"/>
  <c r="BJ1079" i="1"/>
  <c r="BL1077" i="1"/>
  <c r="BI1074" i="1"/>
  <c r="BK1072" i="1"/>
  <c r="BM1070" i="1"/>
  <c r="BH1069" i="1"/>
  <c r="BJ1067" i="1"/>
  <c r="BL1065" i="1"/>
  <c r="BI1062" i="1"/>
  <c r="BK1060" i="1"/>
  <c r="BM1058" i="1"/>
  <c r="BH1057" i="1"/>
  <c r="BJ1055" i="1"/>
  <c r="BL1053" i="1"/>
  <c r="BI1050" i="1"/>
  <c r="BK1048" i="1"/>
  <c r="BM1046" i="1"/>
  <c r="BH1045" i="1"/>
  <c r="BJ1043" i="1"/>
  <c r="BL1041" i="1"/>
  <c r="BI1038" i="1"/>
  <c r="BK1036" i="1"/>
  <c r="BM1034" i="1"/>
  <c r="BH1033" i="1"/>
  <c r="BJ1031" i="1"/>
  <c r="BL1029" i="1"/>
  <c r="BI1026" i="1"/>
  <c r="BK1024" i="1"/>
  <c r="BM1022" i="1"/>
  <c r="BH1021" i="1"/>
  <c r="BJ1019" i="1"/>
  <c r="BL1017" i="1"/>
  <c r="BI1014" i="1"/>
  <c r="BK1012" i="1"/>
  <c r="BM1010" i="1"/>
  <c r="BH1009" i="1"/>
  <c r="BJ1007" i="1"/>
  <c r="BL1005" i="1"/>
  <c r="BI1002" i="1"/>
  <c r="BK1000" i="1"/>
  <c r="BM998" i="1"/>
  <c r="BH997" i="1"/>
  <c r="BJ995" i="1"/>
  <c r="BL993" i="1"/>
  <c r="BI990" i="1"/>
  <c r="BK988" i="1"/>
  <c r="BM986" i="1"/>
  <c r="BH985" i="1"/>
  <c r="BN985" i="1" s="1"/>
  <c r="BO985" i="1" s="1"/>
  <c r="BJ983" i="1"/>
  <c r="BL981" i="1"/>
  <c r="BI978" i="1"/>
  <c r="BK976" i="1"/>
  <c r="BM974" i="1"/>
  <c r="BH973" i="1"/>
  <c r="BJ971" i="1"/>
  <c r="BL969" i="1"/>
  <c r="BI966" i="1"/>
  <c r="BK964" i="1"/>
  <c r="BM962" i="1"/>
  <c r="BH961" i="1"/>
  <c r="BJ959" i="1"/>
  <c r="BL957" i="1"/>
  <c r="BI954" i="1"/>
  <c r="BK952" i="1"/>
  <c r="BM950" i="1"/>
  <c r="BH949" i="1"/>
  <c r="BJ947" i="1"/>
  <c r="BJ1798" i="1"/>
  <c r="BK1468" i="1"/>
  <c r="BM1466" i="1"/>
  <c r="BH1453" i="1"/>
  <c r="BK1391" i="1"/>
  <c r="BM1389" i="1"/>
  <c r="BH1376" i="1"/>
  <c r="BL1372" i="1"/>
  <c r="BL1355" i="1"/>
  <c r="BL1338" i="1"/>
  <c r="BL1331" i="1"/>
  <c r="BL1314" i="1"/>
  <c r="BL1307" i="1"/>
  <c r="BL1290" i="1"/>
  <c r="BL1283" i="1"/>
  <c r="BL1266" i="1"/>
  <c r="BH1258" i="1"/>
  <c r="BH1253" i="1"/>
  <c r="BK1242" i="1"/>
  <c r="BK1237" i="1"/>
  <c r="BJ1232" i="1"/>
  <c r="BJ1227" i="1"/>
  <c r="BH1222" i="1"/>
  <c r="BH1217" i="1"/>
  <c r="BK1206" i="1"/>
  <c r="BK1201" i="1"/>
  <c r="BJ1196" i="1"/>
  <c r="BI1186" i="1"/>
  <c r="BL1180" i="1"/>
  <c r="BK1175" i="1"/>
  <c r="BI1162" i="1"/>
  <c r="BH1161" i="1"/>
  <c r="BI1153" i="1"/>
  <c r="BK1151" i="1"/>
  <c r="BK1150" i="1"/>
  <c r="BL1146" i="1"/>
  <c r="BI1143" i="1"/>
  <c r="BM1142" i="1"/>
  <c r="BK1139" i="1"/>
  <c r="BJ1136" i="1"/>
  <c r="BH1133" i="1"/>
  <c r="BM1132" i="1"/>
  <c r="BJ1129" i="1"/>
  <c r="BL1125" i="1"/>
  <c r="BL1122" i="1"/>
  <c r="BJ1120" i="1"/>
  <c r="BL1118" i="1"/>
  <c r="BI1115" i="1"/>
  <c r="BK1113" i="1"/>
  <c r="BM1111" i="1"/>
  <c r="BH1110" i="1"/>
  <c r="BJ1108" i="1"/>
  <c r="BL1106" i="1"/>
  <c r="BI1103" i="1"/>
  <c r="BK1101" i="1"/>
  <c r="BM1099" i="1"/>
  <c r="BH1098" i="1"/>
  <c r="BJ1096" i="1"/>
  <c r="BL1094" i="1"/>
  <c r="BI1091" i="1"/>
  <c r="BK1089" i="1"/>
  <c r="BM1087" i="1"/>
  <c r="BH1086" i="1"/>
  <c r="BJ1084" i="1"/>
  <c r="BL1082" i="1"/>
  <c r="BI1079" i="1"/>
  <c r="BK1077" i="1"/>
  <c r="BM1075" i="1"/>
  <c r="BH1074" i="1"/>
  <c r="BJ1072" i="1"/>
  <c r="BL1070" i="1"/>
  <c r="BI1067" i="1"/>
  <c r="BK1065" i="1"/>
  <c r="BM1063" i="1"/>
  <c r="BH1062" i="1"/>
  <c r="BJ1060" i="1"/>
  <c r="BL1058" i="1"/>
  <c r="BI1055" i="1"/>
  <c r="BK1053" i="1"/>
  <c r="BM1051" i="1"/>
  <c r="BH1050" i="1"/>
  <c r="BJ1048" i="1"/>
  <c r="BL1046" i="1"/>
  <c r="BI1043" i="1"/>
  <c r="BK1041" i="1"/>
  <c r="BM1039" i="1"/>
  <c r="BH1038" i="1"/>
  <c r="BJ1036" i="1"/>
  <c r="BL1034" i="1"/>
  <c r="BI1031" i="1"/>
  <c r="BK1029" i="1"/>
  <c r="BM1027" i="1"/>
  <c r="BH1026" i="1"/>
  <c r="BJ1024" i="1"/>
  <c r="BL1022" i="1"/>
  <c r="BI1019" i="1"/>
  <c r="BK1017" i="1"/>
  <c r="BM1015" i="1"/>
  <c r="BH1014" i="1"/>
  <c r="BJ1012" i="1"/>
  <c r="BL1010" i="1"/>
  <c r="BI1007" i="1"/>
  <c r="BK1005" i="1"/>
  <c r="BM1003" i="1"/>
  <c r="BH1002" i="1"/>
  <c r="BJ1000" i="1"/>
  <c r="BL998" i="1"/>
  <c r="BI995" i="1"/>
  <c r="BK993" i="1"/>
  <c r="BM991" i="1"/>
  <c r="BH990" i="1"/>
  <c r="BJ988" i="1"/>
  <c r="BL986" i="1"/>
  <c r="BI983" i="1"/>
  <c r="BK981" i="1"/>
  <c r="BM979" i="1"/>
  <c r="BH978" i="1"/>
  <c r="BJ976" i="1"/>
  <c r="BL974" i="1"/>
  <c r="BI971" i="1"/>
  <c r="BK969" i="1"/>
  <c r="BM967" i="1"/>
  <c r="BH966" i="1"/>
  <c r="BJ964" i="1"/>
  <c r="BL962" i="1"/>
  <c r="BI959" i="1"/>
  <c r="BK957" i="1"/>
  <c r="BM955" i="1"/>
  <c r="BH954" i="1"/>
  <c r="BJ952" i="1"/>
  <c r="BL950" i="1"/>
  <c r="BI947" i="1"/>
  <c r="BH1824" i="1"/>
  <c r="BN1824" i="1" s="1"/>
  <c r="BO1824" i="1" s="1"/>
  <c r="BM1610" i="1"/>
  <c r="BM1569" i="1"/>
  <c r="BM1502" i="1"/>
  <c r="BJ1391" i="1"/>
  <c r="BK1372" i="1"/>
  <c r="BJ1368" i="1"/>
  <c r="BK1352" i="1"/>
  <c r="BL1345" i="1"/>
  <c r="BK1338" i="1"/>
  <c r="BK1328" i="1"/>
  <c r="BL1321" i="1"/>
  <c r="BK1314" i="1"/>
  <c r="BK1304" i="1"/>
  <c r="BL1297" i="1"/>
  <c r="BK1290" i="1"/>
  <c r="BK1280" i="1"/>
  <c r="BL1273" i="1"/>
  <c r="BK1266" i="1"/>
  <c r="BM1259" i="1"/>
  <c r="BJ1242" i="1"/>
  <c r="BJ1237" i="1"/>
  <c r="BM1233" i="1"/>
  <c r="BI1232" i="1"/>
  <c r="BI1227" i="1"/>
  <c r="BM1223" i="1"/>
  <c r="BJ1206" i="1"/>
  <c r="BJ1201" i="1"/>
  <c r="BM1197" i="1"/>
  <c r="BI1196" i="1"/>
  <c r="BJ1191" i="1"/>
  <c r="BH1186" i="1"/>
  <c r="BN1186" i="1" s="1"/>
  <c r="BO1186" i="1" s="1"/>
  <c r="BH1181" i="1"/>
  <c r="BH1162" i="1"/>
  <c r="BN1162" i="1" s="1"/>
  <c r="BO1162" i="1" s="1"/>
  <c r="BM1160" i="1"/>
  <c r="BJ1150" i="1"/>
  <c r="BM1149" i="1"/>
  <c r="BK1146" i="1"/>
  <c r="BH1143" i="1"/>
  <c r="BL1142" i="1"/>
  <c r="BJ1139" i="1"/>
  <c r="BM1138" i="1"/>
  <c r="BI1136" i="1"/>
  <c r="BM1135" i="1"/>
  <c r="BL1132" i="1"/>
  <c r="BI1129" i="1"/>
  <c r="BK1128" i="1"/>
  <c r="BK1125" i="1"/>
  <c r="BK1122" i="1"/>
  <c r="BI1120" i="1"/>
  <c r="BK1118" i="1"/>
  <c r="BM1116" i="1"/>
  <c r="BH1115" i="1"/>
  <c r="BN1115" i="1" s="1"/>
  <c r="BO1115" i="1" s="1"/>
  <c r="BJ1113" i="1"/>
  <c r="BL1111" i="1"/>
  <c r="BI1108" i="1"/>
  <c r="BK1106" i="1"/>
  <c r="BM1104" i="1"/>
  <c r="BH1103" i="1"/>
  <c r="BJ1101" i="1"/>
  <c r="BL1099" i="1"/>
  <c r="BI1096" i="1"/>
  <c r="BK1094" i="1"/>
  <c r="BM1092" i="1"/>
  <c r="BH1091" i="1"/>
  <c r="BJ1089" i="1"/>
  <c r="BL1087" i="1"/>
  <c r="BI1084" i="1"/>
  <c r="BK1082" i="1"/>
  <c r="BM1080" i="1"/>
  <c r="BH1079" i="1"/>
  <c r="BJ1077" i="1"/>
  <c r="BL1075" i="1"/>
  <c r="BI1072" i="1"/>
  <c r="BK1070" i="1"/>
  <c r="BM1068" i="1"/>
  <c r="BH1067" i="1"/>
  <c r="BJ1065" i="1"/>
  <c r="BL1063" i="1"/>
  <c r="BI1060" i="1"/>
  <c r="BK1058" i="1"/>
  <c r="BM1056" i="1"/>
  <c r="BH1055" i="1"/>
  <c r="BJ1053" i="1"/>
  <c r="BL1051" i="1"/>
  <c r="BI1048" i="1"/>
  <c r="BK1046" i="1"/>
  <c r="BM1044" i="1"/>
  <c r="BH1043" i="1"/>
  <c r="BJ1041" i="1"/>
  <c r="BL1039" i="1"/>
  <c r="BI1036" i="1"/>
  <c r="BK1034" i="1"/>
  <c r="BM1032" i="1"/>
  <c r="BH1031" i="1"/>
  <c r="BJ1029" i="1"/>
  <c r="BL1027" i="1"/>
  <c r="BI1024" i="1"/>
  <c r="BK1022" i="1"/>
  <c r="BM1020" i="1"/>
  <c r="BH1019" i="1"/>
  <c r="BJ1017" i="1"/>
  <c r="BL1015" i="1"/>
  <c r="BI1012" i="1"/>
  <c r="BK1010" i="1"/>
  <c r="BM1008" i="1"/>
  <c r="BH1007" i="1"/>
  <c r="BJ1005" i="1"/>
  <c r="BL1003" i="1"/>
  <c r="BI1000" i="1"/>
  <c r="BK998" i="1"/>
  <c r="BM996" i="1"/>
  <c r="BH995" i="1"/>
  <c r="BJ993" i="1"/>
  <c r="BL991" i="1"/>
  <c r="BI988" i="1"/>
  <c r="BK986" i="1"/>
  <c r="BM984" i="1"/>
  <c r="BH983" i="1"/>
  <c r="BJ981" i="1"/>
  <c r="BL979" i="1"/>
  <c r="BI976" i="1"/>
  <c r="BK974" i="1"/>
  <c r="BM972" i="1"/>
  <c r="BH971" i="1"/>
  <c r="BJ969" i="1"/>
  <c r="BL967" i="1"/>
  <c r="BI964" i="1"/>
  <c r="BK962" i="1"/>
  <c r="BM960" i="1"/>
  <c r="BH959" i="1"/>
  <c r="BJ957" i="1"/>
  <c r="BL955" i="1"/>
  <c r="BI952" i="1"/>
  <c r="BK950" i="1"/>
  <c r="BM948" i="1"/>
  <c r="BH947" i="1"/>
  <c r="BI1597" i="1"/>
  <c r="BJ1571" i="1"/>
  <c r="BL1569" i="1"/>
  <c r="BH1556" i="1"/>
  <c r="BJ1530" i="1"/>
  <c r="BL1528" i="1"/>
  <c r="BI1489" i="1"/>
  <c r="BK1427" i="1"/>
  <c r="BM1425" i="1"/>
  <c r="BH1412" i="1"/>
  <c r="BJ1372" i="1"/>
  <c r="BJ1359" i="1"/>
  <c r="BJ1352" i="1"/>
  <c r="BH1349" i="1"/>
  <c r="BK1345" i="1"/>
  <c r="BI1342" i="1"/>
  <c r="BJ1335" i="1"/>
  <c r="BJ1328" i="1"/>
  <c r="BH1325" i="1"/>
  <c r="BK1321" i="1"/>
  <c r="BI1318" i="1"/>
  <c r="BJ1311" i="1"/>
  <c r="BJ1304" i="1"/>
  <c r="BH1301" i="1"/>
  <c r="BK1297" i="1"/>
  <c r="BI1294" i="1"/>
  <c r="BJ1287" i="1"/>
  <c r="BJ1280" i="1"/>
  <c r="BH1277" i="1"/>
  <c r="BK1273" i="1"/>
  <c r="BI1270" i="1"/>
  <c r="BJ1263" i="1"/>
  <c r="BL1259" i="1"/>
  <c r="BM1254" i="1"/>
  <c r="BI1237" i="1"/>
  <c r="BH1232" i="1"/>
  <c r="BM1228" i="1"/>
  <c r="BH1227" i="1"/>
  <c r="BL1223" i="1"/>
  <c r="BM1218" i="1"/>
  <c r="BI1201" i="1"/>
  <c r="BH1196" i="1"/>
  <c r="BI1191" i="1"/>
  <c r="BM1187" i="1"/>
  <c r="BL1160" i="1"/>
  <c r="BI1150" i="1"/>
  <c r="BH1149" i="1"/>
  <c r="BJ1146" i="1"/>
  <c r="BI1142" i="1"/>
  <c r="BI1139" i="1"/>
  <c r="BK1138" i="1"/>
  <c r="BH1136" i="1"/>
  <c r="BJ1135" i="1"/>
  <c r="BK1132" i="1"/>
  <c r="BH1129" i="1"/>
  <c r="BI1128" i="1"/>
  <c r="BH1125" i="1"/>
  <c r="BJ1122" i="1"/>
  <c r="BH1120" i="1"/>
  <c r="BJ1118" i="1"/>
  <c r="BL1116" i="1"/>
  <c r="BI1113" i="1"/>
  <c r="BK1111" i="1"/>
  <c r="BM1109" i="1"/>
  <c r="BH1108" i="1"/>
  <c r="BJ1106" i="1"/>
  <c r="BL1104" i="1"/>
  <c r="BI1101" i="1"/>
  <c r="BK1099" i="1"/>
  <c r="BM1097" i="1"/>
  <c r="BH1096" i="1"/>
  <c r="BJ1094" i="1"/>
  <c r="BL1092" i="1"/>
  <c r="BI1089" i="1"/>
  <c r="BK1087" i="1"/>
  <c r="BM1085" i="1"/>
  <c r="BH1084" i="1"/>
  <c r="BJ1082" i="1"/>
  <c r="BL1080" i="1"/>
  <c r="BI1077" i="1"/>
  <c r="BK1075" i="1"/>
  <c r="BM1073" i="1"/>
  <c r="BH1072" i="1"/>
  <c r="BJ1070" i="1"/>
  <c r="BL1068" i="1"/>
  <c r="BI1065" i="1"/>
  <c r="BK1063" i="1"/>
  <c r="BM1061" i="1"/>
  <c r="BH1060" i="1"/>
  <c r="BJ1058" i="1"/>
  <c r="BL1056" i="1"/>
  <c r="BI1053" i="1"/>
  <c r="BK1051" i="1"/>
  <c r="BM1049" i="1"/>
  <c r="BH1048" i="1"/>
  <c r="BJ1046" i="1"/>
  <c r="BL1044" i="1"/>
  <c r="BI1041" i="1"/>
  <c r="BK1039" i="1"/>
  <c r="BM1037" i="1"/>
  <c r="BH1036" i="1"/>
  <c r="BJ1034" i="1"/>
  <c r="BL1032" i="1"/>
  <c r="BI1029" i="1"/>
  <c r="BK1027" i="1"/>
  <c r="BM1025" i="1"/>
  <c r="BH1024" i="1"/>
  <c r="BJ1022" i="1"/>
  <c r="BL1020" i="1"/>
  <c r="BI1017" i="1"/>
  <c r="BK1015" i="1"/>
  <c r="BM1013" i="1"/>
  <c r="BH1012" i="1"/>
  <c r="BJ1010" i="1"/>
  <c r="BL1008" i="1"/>
  <c r="BI1005" i="1"/>
  <c r="BK1003" i="1"/>
  <c r="BM1001" i="1"/>
  <c r="BH1000" i="1"/>
  <c r="BJ998" i="1"/>
  <c r="BL996" i="1"/>
  <c r="BI993" i="1"/>
  <c r="BK991" i="1"/>
  <c r="BM989" i="1"/>
  <c r="BH988" i="1"/>
  <c r="BJ986" i="1"/>
  <c r="BL984" i="1"/>
  <c r="BI981" i="1"/>
  <c r="BK979" i="1"/>
  <c r="BM977" i="1"/>
  <c r="BH976" i="1"/>
  <c r="BJ974" i="1"/>
  <c r="BL972" i="1"/>
  <c r="BI969" i="1"/>
  <c r="BK967" i="1"/>
  <c r="BM965" i="1"/>
  <c r="BH964" i="1"/>
  <c r="BJ962" i="1"/>
  <c r="BL960" i="1"/>
  <c r="BI957" i="1"/>
  <c r="BK955" i="1"/>
  <c r="BM953" i="1"/>
  <c r="BH952" i="1"/>
  <c r="BN952" i="1" s="1"/>
  <c r="BO952" i="1" s="1"/>
  <c r="BJ950" i="1"/>
  <c r="BL948" i="1"/>
  <c r="BJ1721" i="1"/>
  <c r="BH1597" i="1"/>
  <c r="BI1530" i="1"/>
  <c r="BH1489" i="1"/>
  <c r="BJ1427" i="1"/>
  <c r="BI1359" i="1"/>
  <c r="BI1352" i="1"/>
  <c r="BJ1345" i="1"/>
  <c r="BH1342" i="1"/>
  <c r="BI1335" i="1"/>
  <c r="BI1328" i="1"/>
  <c r="BJ1321" i="1"/>
  <c r="BH1318" i="1"/>
  <c r="BN1318" i="1" s="1"/>
  <c r="BO1318" i="1" s="1"/>
  <c r="BI1311" i="1"/>
  <c r="BI1304" i="1"/>
  <c r="BJ1297" i="1"/>
  <c r="BH1294" i="1"/>
  <c r="BI1287" i="1"/>
  <c r="BI1280" i="1"/>
  <c r="BJ1273" i="1"/>
  <c r="BH1270" i="1"/>
  <c r="BI1263" i="1"/>
  <c r="BK1259" i="1"/>
  <c r="BL1254" i="1"/>
  <c r="BL1249" i="1"/>
  <c r="BK1244" i="1"/>
  <c r="BI1234" i="1"/>
  <c r="BL1228" i="1"/>
  <c r="BK1223" i="1"/>
  <c r="BL1218" i="1"/>
  <c r="BL1213" i="1"/>
  <c r="BK1208" i="1"/>
  <c r="BI1198" i="1"/>
  <c r="BM1192" i="1"/>
  <c r="BH1191" i="1"/>
  <c r="BL1187" i="1"/>
  <c r="BM1182" i="1"/>
  <c r="BK1160" i="1"/>
  <c r="BJ1159" i="1"/>
  <c r="BH1150" i="1"/>
  <c r="BM1148" i="1"/>
  <c r="BI1146" i="1"/>
  <c r="BL1145" i="1"/>
  <c r="BM1141" i="1"/>
  <c r="BJ1138" i="1"/>
  <c r="BH1135" i="1"/>
  <c r="BJ1132" i="1"/>
  <c r="BL1131" i="1"/>
  <c r="BH1128" i="1"/>
  <c r="BM1124" i="1"/>
  <c r="BI1122" i="1"/>
  <c r="BI1118" i="1"/>
  <c r="BK1116" i="1"/>
  <c r="BM1114" i="1"/>
  <c r="BH1113" i="1"/>
  <c r="BN1113" i="1" s="1"/>
  <c r="BO1113" i="1" s="1"/>
  <c r="BJ1111" i="1"/>
  <c r="BL1109" i="1"/>
  <c r="BI1106" i="1"/>
  <c r="BK1104" i="1"/>
  <c r="BM1102" i="1"/>
  <c r="BH1101" i="1"/>
  <c r="BJ1099" i="1"/>
  <c r="BL1097" i="1"/>
  <c r="BI1094" i="1"/>
  <c r="BK1092" i="1"/>
  <c r="BM1090" i="1"/>
  <c r="BH1089" i="1"/>
  <c r="BJ1087" i="1"/>
  <c r="BL1085" i="1"/>
  <c r="BI1082" i="1"/>
  <c r="BK1080" i="1"/>
  <c r="BM1078" i="1"/>
  <c r="BH1077" i="1"/>
  <c r="BJ1075" i="1"/>
  <c r="BL1073" i="1"/>
  <c r="BI1070" i="1"/>
  <c r="BK1068" i="1"/>
  <c r="BM1066" i="1"/>
  <c r="BH1065" i="1"/>
  <c r="BJ1063" i="1"/>
  <c r="BL1061" i="1"/>
  <c r="BI1058" i="1"/>
  <c r="BK1056" i="1"/>
  <c r="BM1054" i="1"/>
  <c r="BH1053" i="1"/>
  <c r="BJ1051" i="1"/>
  <c r="BL1049" i="1"/>
  <c r="BI1046" i="1"/>
  <c r="BK1044" i="1"/>
  <c r="BM1042" i="1"/>
  <c r="BH1041" i="1"/>
  <c r="BJ1039" i="1"/>
  <c r="BL1037" i="1"/>
  <c r="BI1034" i="1"/>
  <c r="BK1032" i="1"/>
  <c r="BM1030" i="1"/>
  <c r="BH1029" i="1"/>
  <c r="BJ1027" i="1"/>
  <c r="BL1025" i="1"/>
  <c r="BI1022" i="1"/>
  <c r="BK1020" i="1"/>
  <c r="BM1018" i="1"/>
  <c r="BH1017" i="1"/>
  <c r="BJ1015" i="1"/>
  <c r="BL1013" i="1"/>
  <c r="BI1010" i="1"/>
  <c r="BK1008" i="1"/>
  <c r="BM1006" i="1"/>
  <c r="BH1005" i="1"/>
  <c r="BJ1003" i="1"/>
  <c r="BL1001" i="1"/>
  <c r="BI998" i="1"/>
  <c r="BK996" i="1"/>
  <c r="BM994" i="1"/>
  <c r="BH993" i="1"/>
  <c r="BJ991" i="1"/>
  <c r="BL989" i="1"/>
  <c r="BI986" i="1"/>
  <c r="BK984" i="1"/>
  <c r="BM982" i="1"/>
  <c r="BH981" i="1"/>
  <c r="BJ979" i="1"/>
  <c r="BL977" i="1"/>
  <c r="BI974" i="1"/>
  <c r="BK972" i="1"/>
  <c r="BM970" i="1"/>
  <c r="BH969" i="1"/>
  <c r="BJ967" i="1"/>
  <c r="BL965" i="1"/>
  <c r="BI962" i="1"/>
  <c r="BK960" i="1"/>
  <c r="BM958" i="1"/>
  <c r="BH957" i="1"/>
  <c r="BJ955" i="1"/>
  <c r="BL953" i="1"/>
  <c r="BI950" i="1"/>
  <c r="BK948" i="1"/>
  <c r="BK1463" i="1"/>
  <c r="BM1461" i="1"/>
  <c r="BH1448" i="1"/>
  <c r="BN1448" i="1" s="1"/>
  <c r="BO1448" i="1" s="1"/>
  <c r="BJ1386" i="1"/>
  <c r="BI1566" i="1"/>
  <c r="BH1525" i="1"/>
  <c r="BI1422" i="1"/>
  <c r="BI1381" i="1"/>
  <c r="BJ1367" i="1"/>
  <c r="BL1357" i="1"/>
  <c r="BK1350" i="1"/>
  <c r="BK1340" i="1"/>
  <c r="BL1333" i="1"/>
  <c r="BK1326" i="1"/>
  <c r="BK1316" i="1"/>
  <c r="BL1309" i="1"/>
  <c r="BK1302" i="1"/>
  <c r="BK1292" i="1"/>
  <c r="BL1285" i="1"/>
  <c r="BK1278" i="1"/>
  <c r="BK1268" i="1"/>
  <c r="BL1261" i="1"/>
  <c r="BK1256" i="1"/>
  <c r="BI1246" i="1"/>
  <c r="BL1240" i="1"/>
  <c r="BK1235" i="1"/>
  <c r="BL1230" i="1"/>
  <c r="BL1225" i="1"/>
  <c r="BK1220" i="1"/>
  <c r="BI1210" i="1"/>
  <c r="BL1204" i="1"/>
  <c r="BK1199" i="1"/>
  <c r="BL1194" i="1"/>
  <c r="BI1177" i="1"/>
  <c r="BI1172" i="1"/>
  <c r="BJ1170" i="1"/>
  <c r="BJ1167" i="1"/>
  <c r="BL1165" i="1"/>
  <c r="BK1164" i="1"/>
  <c r="BJ1158" i="1"/>
  <c r="BI1157" i="1"/>
  <c r="BL1156" i="1"/>
  <c r="BL1155" i="1"/>
  <c r="BI1148" i="1"/>
  <c r="BM1147" i="1"/>
  <c r="BL1144" i="1"/>
  <c r="BI1141" i="1"/>
  <c r="BK1140" i="1"/>
  <c r="BK1137" i="1"/>
  <c r="BK1134" i="1"/>
  <c r="BH1131" i="1"/>
  <c r="BL1130" i="1"/>
  <c r="BJ1127" i="1"/>
  <c r="BM1126" i="1"/>
  <c r="BI1124" i="1"/>
  <c r="BM1123" i="1"/>
  <c r="BI1121" i="1"/>
  <c r="BJ1119" i="1"/>
  <c r="BL1117" i="1"/>
  <c r="BI1114" i="1"/>
  <c r="BK1112" i="1"/>
  <c r="BM1110" i="1"/>
  <c r="BH1109" i="1"/>
  <c r="BJ1107" i="1"/>
  <c r="BL1105" i="1"/>
  <c r="BI1102" i="1"/>
  <c r="BK1100" i="1"/>
  <c r="BM1098" i="1"/>
  <c r="BH1097" i="1"/>
  <c r="BJ1095" i="1"/>
  <c r="BL1093" i="1"/>
  <c r="BI1090" i="1"/>
  <c r="BK1088" i="1"/>
  <c r="BM1086" i="1"/>
  <c r="BH1085" i="1"/>
  <c r="BJ1083" i="1"/>
  <c r="BL1081" i="1"/>
  <c r="BI1078" i="1"/>
  <c r="BK1076" i="1"/>
  <c r="BM1074" i="1"/>
  <c r="BH1073" i="1"/>
  <c r="BJ1071" i="1"/>
  <c r="BL1069" i="1"/>
  <c r="BI1066" i="1"/>
  <c r="BK1064" i="1"/>
  <c r="BM1062" i="1"/>
  <c r="BH1061" i="1"/>
  <c r="BN1061" i="1" s="1"/>
  <c r="BO1061" i="1" s="1"/>
  <c r="BJ1059" i="1"/>
  <c r="BL1057" i="1"/>
  <c r="BI1054" i="1"/>
  <c r="BK1052" i="1"/>
  <c r="BM1050" i="1"/>
  <c r="BH1049" i="1"/>
  <c r="BN1049" i="1" s="1"/>
  <c r="BO1049" i="1" s="1"/>
  <c r="BJ1047" i="1"/>
  <c r="BL1045" i="1"/>
  <c r="BI1042" i="1"/>
  <c r="BK1040" i="1"/>
  <c r="BM1038" i="1"/>
  <c r="BH1037" i="1"/>
  <c r="BJ1035" i="1"/>
  <c r="BL1033" i="1"/>
  <c r="BI1030" i="1"/>
  <c r="BK1028" i="1"/>
  <c r="BM1026" i="1"/>
  <c r="BH1025" i="1"/>
  <c r="BJ1023" i="1"/>
  <c r="BL1021" i="1"/>
  <c r="BI1018" i="1"/>
  <c r="BK1016" i="1"/>
  <c r="BM1014" i="1"/>
  <c r="BH1013" i="1"/>
  <c r="BJ1011" i="1"/>
  <c r="BL1009" i="1"/>
  <c r="BI1006" i="1"/>
  <c r="BK1004" i="1"/>
  <c r="BM1002" i="1"/>
  <c r="BH1001" i="1"/>
  <c r="BN1001" i="1" s="1"/>
  <c r="BO1001" i="1" s="1"/>
  <c r="BJ999" i="1"/>
  <c r="BL997" i="1"/>
  <c r="BI994" i="1"/>
  <c r="BK992" i="1"/>
  <c r="BM990" i="1"/>
  <c r="BH989" i="1"/>
  <c r="BN989" i="1" s="1"/>
  <c r="BO989" i="1" s="1"/>
  <c r="BJ987" i="1"/>
  <c r="BL985" i="1"/>
  <c r="BI982" i="1"/>
  <c r="BK980" i="1"/>
  <c r="BM978" i="1"/>
  <c r="BH977" i="1"/>
  <c r="BJ975" i="1"/>
  <c r="BL973" i="1"/>
  <c r="BI970" i="1"/>
  <c r="BK968" i="1"/>
  <c r="BM966" i="1"/>
  <c r="BH965" i="1"/>
  <c r="BJ963" i="1"/>
  <c r="BL961" i="1"/>
  <c r="BI958" i="1"/>
  <c r="BK956" i="1"/>
  <c r="BM954" i="1"/>
  <c r="BH953" i="1"/>
  <c r="BJ951" i="1"/>
  <c r="BL949" i="1"/>
  <c r="BL1343" i="1"/>
  <c r="BM1326" i="1"/>
  <c r="BL1295" i="1"/>
  <c r="BM1278" i="1"/>
  <c r="BH1203" i="1"/>
  <c r="BJ1172" i="1"/>
  <c r="BL1157" i="1"/>
  <c r="BJ1145" i="1"/>
  <c r="BI1131" i="1"/>
  <c r="BM1117" i="1"/>
  <c r="BM1107" i="1"/>
  <c r="BM1100" i="1"/>
  <c r="BM1093" i="1"/>
  <c r="BM1083" i="1"/>
  <c r="BM1076" i="1"/>
  <c r="BM1069" i="1"/>
  <c r="BJ1061" i="1"/>
  <c r="BI1051" i="1"/>
  <c r="BJ1045" i="1"/>
  <c r="BI1040" i="1"/>
  <c r="BM1036" i="1"/>
  <c r="BK1035" i="1"/>
  <c r="BL1030" i="1"/>
  <c r="BJ1025" i="1"/>
  <c r="BI1015" i="1"/>
  <c r="BJ1009" i="1"/>
  <c r="BI1004" i="1"/>
  <c r="BM1000" i="1"/>
  <c r="BK999" i="1"/>
  <c r="BL994" i="1"/>
  <c r="BJ989" i="1"/>
  <c r="BI979" i="1"/>
  <c r="BJ973" i="1"/>
  <c r="BI968" i="1"/>
  <c r="BM964" i="1"/>
  <c r="BK963" i="1"/>
  <c r="BL958" i="1"/>
  <c r="BJ953" i="1"/>
  <c r="BL947" i="1"/>
  <c r="BI945" i="1"/>
  <c r="BK943" i="1"/>
  <c r="BM941" i="1"/>
  <c r="BH940" i="1"/>
  <c r="BN940" i="1" s="1"/>
  <c r="BO940" i="1" s="1"/>
  <c r="BJ938" i="1"/>
  <c r="BL936" i="1"/>
  <c r="BI933" i="1"/>
  <c r="BK931" i="1"/>
  <c r="BM929" i="1"/>
  <c r="BH928" i="1"/>
  <c r="BJ926" i="1"/>
  <c r="BL924" i="1"/>
  <c r="BI921" i="1"/>
  <c r="BK919" i="1"/>
  <c r="BM917" i="1"/>
  <c r="BH916" i="1"/>
  <c r="BJ914" i="1"/>
  <c r="BL912" i="1"/>
  <c r="BI909" i="1"/>
  <c r="BK907" i="1"/>
  <c r="BM905" i="1"/>
  <c r="BH904" i="1"/>
  <c r="BJ902" i="1"/>
  <c r="BL900" i="1"/>
  <c r="BI897" i="1"/>
  <c r="BK895" i="1"/>
  <c r="BM893" i="1"/>
  <c r="BH892" i="1"/>
  <c r="BJ890" i="1"/>
  <c r="BL888" i="1"/>
  <c r="BI885" i="1"/>
  <c r="BK883" i="1"/>
  <c r="BM881" i="1"/>
  <c r="BH880" i="1"/>
  <c r="BJ878" i="1"/>
  <c r="BL876" i="1"/>
  <c r="BI873" i="1"/>
  <c r="BK871" i="1"/>
  <c r="BM869" i="1"/>
  <c r="BH868" i="1"/>
  <c r="BJ866" i="1"/>
  <c r="BL864" i="1"/>
  <c r="BI861" i="1"/>
  <c r="BK859" i="1"/>
  <c r="BM857" i="1"/>
  <c r="BH856" i="1"/>
  <c r="BJ854" i="1"/>
  <c r="BL852" i="1"/>
  <c r="BL1326" i="1"/>
  <c r="BL1278" i="1"/>
  <c r="BK1249" i="1"/>
  <c r="BM1245" i="1"/>
  <c r="BJ1208" i="1"/>
  <c r="BM1199" i="1"/>
  <c r="BM1170" i="1"/>
  <c r="BL1167" i="1"/>
  <c r="BJ1160" i="1"/>
  <c r="BJ1157" i="1"/>
  <c r="BL1148" i="1"/>
  <c r="BI1145" i="1"/>
  <c r="BM1134" i="1"/>
  <c r="BL1107" i="1"/>
  <c r="BL1100" i="1"/>
  <c r="BL1083" i="1"/>
  <c r="BL1076" i="1"/>
  <c r="BI1061" i="1"/>
  <c r="BJ1056" i="1"/>
  <c r="BH1051" i="1"/>
  <c r="BH1046" i="1"/>
  <c r="BH1035" i="1"/>
  <c r="BK1030" i="1"/>
  <c r="BI1025" i="1"/>
  <c r="BJ1020" i="1"/>
  <c r="BH1015" i="1"/>
  <c r="BH1010" i="1"/>
  <c r="BH999" i="1"/>
  <c r="BK994" i="1"/>
  <c r="BI989" i="1"/>
  <c r="BJ984" i="1"/>
  <c r="BH979" i="1"/>
  <c r="BH974" i="1"/>
  <c r="BH963" i="1"/>
  <c r="BK958" i="1"/>
  <c r="BI953" i="1"/>
  <c r="BJ948" i="1"/>
  <c r="BM946" i="1"/>
  <c r="BH945" i="1"/>
  <c r="BJ943" i="1"/>
  <c r="BL941" i="1"/>
  <c r="BI938" i="1"/>
  <c r="BK936" i="1"/>
  <c r="BM934" i="1"/>
  <c r="BH933" i="1"/>
  <c r="BJ931" i="1"/>
  <c r="BL929" i="1"/>
  <c r="BI926" i="1"/>
  <c r="BK924" i="1"/>
  <c r="BM922" i="1"/>
  <c r="BH921" i="1"/>
  <c r="BJ919" i="1"/>
  <c r="BL917" i="1"/>
  <c r="BI914" i="1"/>
  <c r="BK912" i="1"/>
  <c r="BM910" i="1"/>
  <c r="BH909" i="1"/>
  <c r="BN909" i="1" s="1"/>
  <c r="BO909" i="1" s="1"/>
  <c r="BJ907" i="1"/>
  <c r="BL905" i="1"/>
  <c r="BI902" i="1"/>
  <c r="BK900" i="1"/>
  <c r="BM898" i="1"/>
  <c r="BH897" i="1"/>
  <c r="BJ895" i="1"/>
  <c r="BL893" i="1"/>
  <c r="BI890" i="1"/>
  <c r="BK888" i="1"/>
  <c r="BM886" i="1"/>
  <c r="BH885" i="1"/>
  <c r="BJ883" i="1"/>
  <c r="BL881" i="1"/>
  <c r="BI878" i="1"/>
  <c r="BK876" i="1"/>
  <c r="BM874" i="1"/>
  <c r="BH873" i="1"/>
  <c r="BJ871" i="1"/>
  <c r="BL869" i="1"/>
  <c r="BI866" i="1"/>
  <c r="BK864" i="1"/>
  <c r="BM862" i="1"/>
  <c r="BH861" i="1"/>
  <c r="BJ859" i="1"/>
  <c r="BL857" i="1"/>
  <c r="BI854" i="1"/>
  <c r="BK852" i="1"/>
  <c r="BM850" i="1"/>
  <c r="BH849" i="1"/>
  <c r="BJ847" i="1"/>
  <c r="BL845" i="1"/>
  <c r="BI842" i="1"/>
  <c r="BK840" i="1"/>
  <c r="BM838" i="1"/>
  <c r="BH837" i="1"/>
  <c r="BJ835" i="1"/>
  <c r="BL833" i="1"/>
  <c r="BI830" i="1"/>
  <c r="BK828" i="1"/>
  <c r="BM826" i="1"/>
  <c r="BH825" i="1"/>
  <c r="BJ823" i="1"/>
  <c r="BL821" i="1"/>
  <c r="BI818" i="1"/>
  <c r="BK816" i="1"/>
  <c r="BM814" i="1"/>
  <c r="BH813" i="1"/>
  <c r="BJ811" i="1"/>
  <c r="BL809" i="1"/>
  <c r="BI806" i="1"/>
  <c r="BK804" i="1"/>
  <c r="BM802" i="1"/>
  <c r="BH801" i="1"/>
  <c r="BJ799" i="1"/>
  <c r="BL797" i="1"/>
  <c r="BI794" i="1"/>
  <c r="BK792" i="1"/>
  <c r="BM790" i="1"/>
  <c r="BH789" i="1"/>
  <c r="BJ787" i="1"/>
  <c r="BL785" i="1"/>
  <c r="BI782" i="1"/>
  <c r="BK780" i="1"/>
  <c r="BM778" i="1"/>
  <c r="BH777" i="1"/>
  <c r="BJ775" i="1"/>
  <c r="BL773" i="1"/>
  <c r="BI770" i="1"/>
  <c r="BK768" i="1"/>
  <c r="BM766" i="1"/>
  <c r="BH765" i="1"/>
  <c r="BN765" i="1" s="1"/>
  <c r="BO765" i="1" s="1"/>
  <c r="BJ763" i="1"/>
  <c r="BL761" i="1"/>
  <c r="BI758" i="1"/>
  <c r="BK756" i="1"/>
  <c r="BM754" i="1"/>
  <c r="BH753" i="1"/>
  <c r="BJ751" i="1"/>
  <c r="BL749" i="1"/>
  <c r="BI746" i="1"/>
  <c r="BK744" i="1"/>
  <c r="BH1484" i="1"/>
  <c r="BJ1249" i="1"/>
  <c r="BH1234" i="1"/>
  <c r="BK1218" i="1"/>
  <c r="BI1208" i="1"/>
  <c r="BL1199" i="1"/>
  <c r="BK1187" i="1"/>
  <c r="BL1177" i="1"/>
  <c r="BL1170" i="1"/>
  <c r="BK1167" i="1"/>
  <c r="BI1160" i="1"/>
  <c r="BK1148" i="1"/>
  <c r="BH1145" i="1"/>
  <c r="BM1137" i="1"/>
  <c r="BL1134" i="1"/>
  <c r="BM1121" i="1"/>
  <c r="BL1114" i="1"/>
  <c r="BK1107" i="1"/>
  <c r="BK1097" i="1"/>
  <c r="BL1090" i="1"/>
  <c r="BK1083" i="1"/>
  <c r="BK1073" i="1"/>
  <c r="BL1066" i="1"/>
  <c r="BK1062" i="1"/>
  <c r="BI1056" i="1"/>
  <c r="BM1052" i="1"/>
  <c r="BM1047" i="1"/>
  <c r="BJ1030" i="1"/>
  <c r="BK1026" i="1"/>
  <c r="BI1020" i="1"/>
  <c r="BM1016" i="1"/>
  <c r="BM1011" i="1"/>
  <c r="BJ994" i="1"/>
  <c r="BK990" i="1"/>
  <c r="BI984" i="1"/>
  <c r="BM980" i="1"/>
  <c r="BM975" i="1"/>
  <c r="BJ958" i="1"/>
  <c r="BK954" i="1"/>
  <c r="BI948" i="1"/>
  <c r="BL946" i="1"/>
  <c r="BI943" i="1"/>
  <c r="BK941" i="1"/>
  <c r="BM939" i="1"/>
  <c r="BH938" i="1"/>
  <c r="BJ936" i="1"/>
  <c r="BL934" i="1"/>
  <c r="BI931" i="1"/>
  <c r="BK929" i="1"/>
  <c r="BM927" i="1"/>
  <c r="BH926" i="1"/>
  <c r="BJ924" i="1"/>
  <c r="BL922" i="1"/>
  <c r="BI919" i="1"/>
  <c r="BK917" i="1"/>
  <c r="BM915" i="1"/>
  <c r="BH914" i="1"/>
  <c r="BJ912" i="1"/>
  <c r="BL910" i="1"/>
  <c r="BI907" i="1"/>
  <c r="BK905" i="1"/>
  <c r="BM903" i="1"/>
  <c r="BH902" i="1"/>
  <c r="BJ900" i="1"/>
  <c r="BL898" i="1"/>
  <c r="BI895" i="1"/>
  <c r="BK893" i="1"/>
  <c r="BM891" i="1"/>
  <c r="BH890" i="1"/>
  <c r="BJ888" i="1"/>
  <c r="BL886" i="1"/>
  <c r="BI883" i="1"/>
  <c r="BK881" i="1"/>
  <c r="BM879" i="1"/>
  <c r="BH878" i="1"/>
  <c r="BN878" i="1" s="1"/>
  <c r="BO878" i="1" s="1"/>
  <c r="BJ876" i="1"/>
  <c r="BL874" i="1"/>
  <c r="BI871" i="1"/>
  <c r="BK869" i="1"/>
  <c r="BM867" i="1"/>
  <c r="BH866" i="1"/>
  <c r="BJ864" i="1"/>
  <c r="BL862" i="1"/>
  <c r="BI859" i="1"/>
  <c r="BK857" i="1"/>
  <c r="BM855" i="1"/>
  <c r="BH854" i="1"/>
  <c r="BJ852" i="1"/>
  <c r="BL850" i="1"/>
  <c r="BI847" i="1"/>
  <c r="BK845" i="1"/>
  <c r="BM843" i="1"/>
  <c r="BH842" i="1"/>
  <c r="BJ840" i="1"/>
  <c r="BL838" i="1"/>
  <c r="BI835" i="1"/>
  <c r="BK833" i="1"/>
  <c r="BM831" i="1"/>
  <c r="BH830" i="1"/>
  <c r="BJ828" i="1"/>
  <c r="BL826" i="1"/>
  <c r="BI823" i="1"/>
  <c r="BK821" i="1"/>
  <c r="BM819" i="1"/>
  <c r="BH818" i="1"/>
  <c r="BJ816" i="1"/>
  <c r="BL814" i="1"/>
  <c r="BI811" i="1"/>
  <c r="BK809" i="1"/>
  <c r="BM807" i="1"/>
  <c r="BH806" i="1"/>
  <c r="BJ804" i="1"/>
  <c r="BL802" i="1"/>
  <c r="BI799" i="1"/>
  <c r="BK797" i="1"/>
  <c r="BM795" i="1"/>
  <c r="BH794" i="1"/>
  <c r="BJ792" i="1"/>
  <c r="BL790" i="1"/>
  <c r="BI787" i="1"/>
  <c r="BK785" i="1"/>
  <c r="BM783" i="1"/>
  <c r="BH782" i="1"/>
  <c r="BJ780" i="1"/>
  <c r="BL778" i="1"/>
  <c r="BI775" i="1"/>
  <c r="BK773" i="1"/>
  <c r="BM771" i="1"/>
  <c r="BH770" i="1"/>
  <c r="BN770" i="1" s="1"/>
  <c r="BO770" i="1" s="1"/>
  <c r="BJ768" i="1"/>
  <c r="BL766" i="1"/>
  <c r="BI763" i="1"/>
  <c r="BK761" i="1"/>
  <c r="BM759" i="1"/>
  <c r="BH758" i="1"/>
  <c r="BJ756" i="1"/>
  <c r="BL754" i="1"/>
  <c r="BI751" i="1"/>
  <c r="BK749" i="1"/>
  <c r="BM747" i="1"/>
  <c r="BH746" i="1"/>
  <c r="BJ744" i="1"/>
  <c r="BL742" i="1"/>
  <c r="BK1690" i="1"/>
  <c r="BM1538" i="1"/>
  <c r="BJ1463" i="1"/>
  <c r="BI1249" i="1"/>
  <c r="BM1230" i="1"/>
  <c r="BJ1218" i="1"/>
  <c r="BH1208" i="1"/>
  <c r="BN1208" i="1" s="1"/>
  <c r="BO1208" i="1" s="1"/>
  <c r="BK1177" i="1"/>
  <c r="BK1170" i="1"/>
  <c r="BH1160" i="1"/>
  <c r="BN1160" i="1" s="1"/>
  <c r="BO1160" i="1" s="1"/>
  <c r="BJ1148" i="1"/>
  <c r="BL1137" i="1"/>
  <c r="BL1124" i="1"/>
  <c r="BL1121" i="1"/>
  <c r="BH1118" i="1"/>
  <c r="BK1114" i="1"/>
  <c r="BI1111" i="1"/>
  <c r="BJ1104" i="1"/>
  <c r="BJ1097" i="1"/>
  <c r="BH1094" i="1"/>
  <c r="BN1094" i="1" s="1"/>
  <c r="BO1094" i="1" s="1"/>
  <c r="BK1090" i="1"/>
  <c r="BI1087" i="1"/>
  <c r="BJ1080" i="1"/>
  <c r="BJ1073" i="1"/>
  <c r="BH1070" i="1"/>
  <c r="BK1066" i="1"/>
  <c r="BM1057" i="1"/>
  <c r="BH1056" i="1"/>
  <c r="BL1052" i="1"/>
  <c r="BL1047" i="1"/>
  <c r="BK1037" i="1"/>
  <c r="BL1031" i="1"/>
  <c r="BM1021" i="1"/>
  <c r="BH1020" i="1"/>
  <c r="BL1016" i="1"/>
  <c r="BL1011" i="1"/>
  <c r="BK1001" i="1"/>
  <c r="BL995" i="1"/>
  <c r="BM985" i="1"/>
  <c r="BH984" i="1"/>
  <c r="BL980" i="1"/>
  <c r="BL975" i="1"/>
  <c r="BK965" i="1"/>
  <c r="BL959" i="1"/>
  <c r="BM949" i="1"/>
  <c r="BH948" i="1"/>
  <c r="BK946" i="1"/>
  <c r="BM944" i="1"/>
  <c r="BH943" i="1"/>
  <c r="BJ941" i="1"/>
  <c r="BL939" i="1"/>
  <c r="BI936" i="1"/>
  <c r="BK934" i="1"/>
  <c r="BM932" i="1"/>
  <c r="BH931" i="1"/>
  <c r="BJ929" i="1"/>
  <c r="BL927" i="1"/>
  <c r="BI924" i="1"/>
  <c r="BK922" i="1"/>
  <c r="BM920" i="1"/>
  <c r="BH919" i="1"/>
  <c r="BJ917" i="1"/>
  <c r="BL915" i="1"/>
  <c r="BI912" i="1"/>
  <c r="BK910" i="1"/>
  <c r="BM908" i="1"/>
  <c r="BH907" i="1"/>
  <c r="BJ905" i="1"/>
  <c r="BL903" i="1"/>
  <c r="BI900" i="1"/>
  <c r="BK898" i="1"/>
  <c r="BM896" i="1"/>
  <c r="BH895" i="1"/>
  <c r="BJ893" i="1"/>
  <c r="BL891" i="1"/>
  <c r="BI888" i="1"/>
  <c r="BK886" i="1"/>
  <c r="BM884" i="1"/>
  <c r="BH883" i="1"/>
  <c r="BJ881" i="1"/>
  <c r="BL879" i="1"/>
  <c r="BI876" i="1"/>
  <c r="BK874" i="1"/>
  <c r="BM872" i="1"/>
  <c r="BH871" i="1"/>
  <c r="BJ869" i="1"/>
  <c r="BL867" i="1"/>
  <c r="BI864" i="1"/>
  <c r="BK862" i="1"/>
  <c r="BM860" i="1"/>
  <c r="BH859" i="1"/>
  <c r="BJ857" i="1"/>
  <c r="BL855" i="1"/>
  <c r="BI852" i="1"/>
  <c r="BK850" i="1"/>
  <c r="BM848" i="1"/>
  <c r="BH847" i="1"/>
  <c r="BJ845" i="1"/>
  <c r="BL843" i="1"/>
  <c r="BI840" i="1"/>
  <c r="BK838" i="1"/>
  <c r="BM836" i="1"/>
  <c r="BH835" i="1"/>
  <c r="BJ833" i="1"/>
  <c r="BL831" i="1"/>
  <c r="BI828" i="1"/>
  <c r="BK826" i="1"/>
  <c r="BM824" i="1"/>
  <c r="BH823" i="1"/>
  <c r="BJ821" i="1"/>
  <c r="BL819" i="1"/>
  <c r="BI816" i="1"/>
  <c r="BK814" i="1"/>
  <c r="BM812" i="1"/>
  <c r="BH811" i="1"/>
  <c r="BJ809" i="1"/>
  <c r="BL807" i="1"/>
  <c r="BI804" i="1"/>
  <c r="BK802" i="1"/>
  <c r="BM800" i="1"/>
  <c r="BH799" i="1"/>
  <c r="BJ797" i="1"/>
  <c r="BL795" i="1"/>
  <c r="BI792" i="1"/>
  <c r="BK790" i="1"/>
  <c r="BM788" i="1"/>
  <c r="BH787" i="1"/>
  <c r="BN787" i="1" s="1"/>
  <c r="BO787" i="1" s="1"/>
  <c r="BJ785" i="1"/>
  <c r="BL783" i="1"/>
  <c r="BI780" i="1"/>
  <c r="BK778" i="1"/>
  <c r="BM776" i="1"/>
  <c r="BH775" i="1"/>
  <c r="BJ773" i="1"/>
  <c r="BL771" i="1"/>
  <c r="BI768" i="1"/>
  <c r="BK766" i="1"/>
  <c r="BM764" i="1"/>
  <c r="BH763" i="1"/>
  <c r="BJ761" i="1"/>
  <c r="BL759" i="1"/>
  <c r="BI756" i="1"/>
  <c r="BK754" i="1"/>
  <c r="BM752" i="1"/>
  <c r="BH751" i="1"/>
  <c r="BJ749" i="1"/>
  <c r="BL747" i="1"/>
  <c r="BI744" i="1"/>
  <c r="BL1564" i="1"/>
  <c r="BH1359" i="1"/>
  <c r="BM1336" i="1"/>
  <c r="BH1311" i="1"/>
  <c r="BM1288" i="1"/>
  <c r="BH1263" i="1"/>
  <c r="BJ1239" i="1"/>
  <c r="BM1204" i="1"/>
  <c r="BH1193" i="1"/>
  <c r="BN1193" i="1" s="1"/>
  <c r="BO1193" i="1" s="1"/>
  <c r="BJ1177" i="1"/>
  <c r="BM1173" i="1"/>
  <c r="BM1158" i="1"/>
  <c r="BK1124" i="1"/>
  <c r="BJ1121" i="1"/>
  <c r="BJ1114" i="1"/>
  <c r="BH1111" i="1"/>
  <c r="BI1104" i="1"/>
  <c r="BI1097" i="1"/>
  <c r="BJ1090" i="1"/>
  <c r="BH1087" i="1"/>
  <c r="BI1080" i="1"/>
  <c r="BI1073" i="1"/>
  <c r="BJ1066" i="1"/>
  <c r="BI1063" i="1"/>
  <c r="BJ1057" i="1"/>
  <c r="BI1052" i="1"/>
  <c r="BM1048" i="1"/>
  <c r="BK1047" i="1"/>
  <c r="BL1042" i="1"/>
  <c r="BJ1037" i="1"/>
  <c r="BI1027" i="1"/>
  <c r="BJ1021" i="1"/>
  <c r="BI1016" i="1"/>
  <c r="BM1012" i="1"/>
  <c r="BK1011" i="1"/>
  <c r="BL1006" i="1"/>
  <c r="BJ1001" i="1"/>
  <c r="BI991" i="1"/>
  <c r="BJ985" i="1"/>
  <c r="BI980" i="1"/>
  <c r="BM976" i="1"/>
  <c r="BK975" i="1"/>
  <c r="BL970" i="1"/>
  <c r="BJ965" i="1"/>
  <c r="BI955" i="1"/>
  <c r="BJ949" i="1"/>
  <c r="BJ946" i="1"/>
  <c r="BL944" i="1"/>
  <c r="BI941" i="1"/>
  <c r="BK939" i="1"/>
  <c r="BM937" i="1"/>
  <c r="BH936" i="1"/>
  <c r="BJ934" i="1"/>
  <c r="BL932" i="1"/>
  <c r="BI929" i="1"/>
  <c r="BK927" i="1"/>
  <c r="BM925" i="1"/>
  <c r="BH924" i="1"/>
  <c r="BJ922" i="1"/>
  <c r="BL920" i="1"/>
  <c r="BI917" i="1"/>
  <c r="BK915" i="1"/>
  <c r="BM913" i="1"/>
  <c r="BH912" i="1"/>
  <c r="BJ910" i="1"/>
  <c r="BL908" i="1"/>
  <c r="BI905" i="1"/>
  <c r="BK903" i="1"/>
  <c r="BM901" i="1"/>
  <c r="BH900" i="1"/>
  <c r="BJ898" i="1"/>
  <c r="BL896" i="1"/>
  <c r="BI893" i="1"/>
  <c r="BK891" i="1"/>
  <c r="BM889" i="1"/>
  <c r="BH888" i="1"/>
  <c r="BJ886" i="1"/>
  <c r="BL884" i="1"/>
  <c r="BI881" i="1"/>
  <c r="BK879" i="1"/>
  <c r="BM877" i="1"/>
  <c r="BH876" i="1"/>
  <c r="BJ874" i="1"/>
  <c r="BL872" i="1"/>
  <c r="BI869" i="1"/>
  <c r="BK867" i="1"/>
  <c r="BM865" i="1"/>
  <c r="BH864" i="1"/>
  <c r="BJ862" i="1"/>
  <c r="BL860" i="1"/>
  <c r="BI857" i="1"/>
  <c r="BK855" i="1"/>
  <c r="BM853" i="1"/>
  <c r="BH852" i="1"/>
  <c r="BJ850" i="1"/>
  <c r="BL848" i="1"/>
  <c r="BI845" i="1"/>
  <c r="BK843" i="1"/>
  <c r="BM841" i="1"/>
  <c r="BH840" i="1"/>
  <c r="BJ838" i="1"/>
  <c r="BL836" i="1"/>
  <c r="BI833" i="1"/>
  <c r="BK831" i="1"/>
  <c r="BM829" i="1"/>
  <c r="BH828" i="1"/>
  <c r="BN828" i="1" s="1"/>
  <c r="BO828" i="1" s="1"/>
  <c r="BJ826" i="1"/>
  <c r="BL824" i="1"/>
  <c r="BI821" i="1"/>
  <c r="BK819" i="1"/>
  <c r="BM817" i="1"/>
  <c r="BH816" i="1"/>
  <c r="BJ814" i="1"/>
  <c r="BL812" i="1"/>
  <c r="BI809" i="1"/>
  <c r="BK807" i="1"/>
  <c r="BM805" i="1"/>
  <c r="BH804" i="1"/>
  <c r="BJ802" i="1"/>
  <c r="BL800" i="1"/>
  <c r="BI797" i="1"/>
  <c r="BK795" i="1"/>
  <c r="BM793" i="1"/>
  <c r="BH792" i="1"/>
  <c r="BJ790" i="1"/>
  <c r="BL788" i="1"/>
  <c r="BI785" i="1"/>
  <c r="BK783" i="1"/>
  <c r="BM781" i="1"/>
  <c r="BH780" i="1"/>
  <c r="BJ778" i="1"/>
  <c r="BL776" i="1"/>
  <c r="BI773" i="1"/>
  <c r="BK771" i="1"/>
  <c r="BM769" i="1"/>
  <c r="BH768" i="1"/>
  <c r="BJ766" i="1"/>
  <c r="BL764" i="1"/>
  <c r="BI761" i="1"/>
  <c r="BK759" i="1"/>
  <c r="BM757" i="1"/>
  <c r="BH756" i="1"/>
  <c r="BJ754" i="1"/>
  <c r="BL752" i="1"/>
  <c r="BI749" i="1"/>
  <c r="BK747" i="1"/>
  <c r="BM745" i="1"/>
  <c r="BH744" i="1"/>
  <c r="BH1592" i="1"/>
  <c r="BN1592" i="1" s="1"/>
  <c r="BO1592" i="1" s="1"/>
  <c r="BJ1566" i="1"/>
  <c r="BM1319" i="1"/>
  <c r="BM1271" i="1"/>
  <c r="BI1239" i="1"/>
  <c r="BM1168" i="1"/>
  <c r="BM1165" i="1"/>
  <c r="BL1158" i="1"/>
  <c r="BH1146" i="1"/>
  <c r="BM1127" i="1"/>
  <c r="BJ1124" i="1"/>
  <c r="BH1104" i="1"/>
  <c r="BH1080" i="1"/>
  <c r="BN1080" i="1" s="1"/>
  <c r="BO1080" i="1" s="1"/>
  <c r="BH1063" i="1"/>
  <c r="BH1058" i="1"/>
  <c r="BH1047" i="1"/>
  <c r="BK1042" i="1"/>
  <c r="BI1037" i="1"/>
  <c r="BJ1032" i="1"/>
  <c r="BH1027" i="1"/>
  <c r="BH1022" i="1"/>
  <c r="BH1011" i="1"/>
  <c r="BN1011" i="1" s="1"/>
  <c r="BO1011" i="1" s="1"/>
  <c r="BK1006" i="1"/>
  <c r="BI1001" i="1"/>
  <c r="BJ996" i="1"/>
  <c r="BH991" i="1"/>
  <c r="BH986" i="1"/>
  <c r="BH975" i="1"/>
  <c r="BN975" i="1" s="1"/>
  <c r="BO975" i="1" s="1"/>
  <c r="BK970" i="1"/>
  <c r="BI965" i="1"/>
  <c r="BJ960" i="1"/>
  <c r="BH955" i="1"/>
  <c r="BH950" i="1"/>
  <c r="BI946" i="1"/>
  <c r="BK944" i="1"/>
  <c r="BM942" i="1"/>
  <c r="BH941" i="1"/>
  <c r="BJ939" i="1"/>
  <c r="BL937" i="1"/>
  <c r="BI934" i="1"/>
  <c r="BK932" i="1"/>
  <c r="BM930" i="1"/>
  <c r="BH929" i="1"/>
  <c r="BJ927" i="1"/>
  <c r="BL925" i="1"/>
  <c r="BI922" i="1"/>
  <c r="BK920" i="1"/>
  <c r="BM918" i="1"/>
  <c r="BH917" i="1"/>
  <c r="BJ915" i="1"/>
  <c r="BL913" i="1"/>
  <c r="BI910" i="1"/>
  <c r="BK908" i="1"/>
  <c r="BM906" i="1"/>
  <c r="BH905" i="1"/>
  <c r="BJ903" i="1"/>
  <c r="BL901" i="1"/>
  <c r="BI898" i="1"/>
  <c r="BK896" i="1"/>
  <c r="BM894" i="1"/>
  <c r="BH893" i="1"/>
  <c r="BJ891" i="1"/>
  <c r="BL889" i="1"/>
  <c r="BI886" i="1"/>
  <c r="BK884" i="1"/>
  <c r="BM882" i="1"/>
  <c r="BH881" i="1"/>
  <c r="BJ879" i="1"/>
  <c r="BL877" i="1"/>
  <c r="BI874" i="1"/>
  <c r="BK872" i="1"/>
  <c r="BM870" i="1"/>
  <c r="BH869" i="1"/>
  <c r="BJ867" i="1"/>
  <c r="BL865" i="1"/>
  <c r="BI862" i="1"/>
  <c r="BK860" i="1"/>
  <c r="BM858" i="1"/>
  <c r="BH857" i="1"/>
  <c r="BJ855" i="1"/>
  <c r="BL853" i="1"/>
  <c r="BI850" i="1"/>
  <c r="BK848" i="1"/>
  <c r="BM846" i="1"/>
  <c r="BH845" i="1"/>
  <c r="BJ843" i="1"/>
  <c r="BL841" i="1"/>
  <c r="BI838" i="1"/>
  <c r="BK836" i="1"/>
  <c r="BM834" i="1"/>
  <c r="BH833" i="1"/>
  <c r="BJ831" i="1"/>
  <c r="BL829" i="1"/>
  <c r="BI826" i="1"/>
  <c r="BK824" i="1"/>
  <c r="BM822" i="1"/>
  <c r="BH821" i="1"/>
  <c r="BJ819" i="1"/>
  <c r="BL817" i="1"/>
  <c r="BI814" i="1"/>
  <c r="BK812" i="1"/>
  <c r="BM810" i="1"/>
  <c r="BH809" i="1"/>
  <c r="BJ807" i="1"/>
  <c r="BL805" i="1"/>
  <c r="BI802" i="1"/>
  <c r="BK800" i="1"/>
  <c r="BM798" i="1"/>
  <c r="BH797" i="1"/>
  <c r="BJ795" i="1"/>
  <c r="BL793" i="1"/>
  <c r="BI790" i="1"/>
  <c r="BK788" i="1"/>
  <c r="BM786" i="1"/>
  <c r="BH785" i="1"/>
  <c r="BN785" i="1" s="1"/>
  <c r="BO785" i="1" s="1"/>
  <c r="BJ783" i="1"/>
  <c r="BL781" i="1"/>
  <c r="BI778" i="1"/>
  <c r="BK776" i="1"/>
  <c r="BM774" i="1"/>
  <c r="BH773" i="1"/>
  <c r="BJ771" i="1"/>
  <c r="BL769" i="1"/>
  <c r="BI766" i="1"/>
  <c r="BK764" i="1"/>
  <c r="BM762" i="1"/>
  <c r="BH761" i="1"/>
  <c r="BJ759" i="1"/>
  <c r="BL757" i="1"/>
  <c r="BI754" i="1"/>
  <c r="BK752" i="1"/>
  <c r="BM750" i="1"/>
  <c r="BH749" i="1"/>
  <c r="BJ747" i="1"/>
  <c r="BL745" i="1"/>
  <c r="BM1350" i="1"/>
  <c r="BL1319" i="1"/>
  <c r="BM1302" i="1"/>
  <c r="BL1271" i="1"/>
  <c r="BH1239" i="1"/>
  <c r="BL1182" i="1"/>
  <c r="BH1171" i="1"/>
  <c r="BL1168" i="1"/>
  <c r="BK1158" i="1"/>
  <c r="BI1138" i="1"/>
  <c r="BL1127" i="1"/>
  <c r="BM1119" i="1"/>
  <c r="BM1112" i="1"/>
  <c r="BM1105" i="1"/>
  <c r="BM1095" i="1"/>
  <c r="BM1088" i="1"/>
  <c r="BM1081" i="1"/>
  <c r="BM1071" i="1"/>
  <c r="BM1064" i="1"/>
  <c r="BM1059" i="1"/>
  <c r="BJ1042" i="1"/>
  <c r="BK1038" i="1"/>
  <c r="BI1032" i="1"/>
  <c r="BM1028" i="1"/>
  <c r="BM1023" i="1"/>
  <c r="BJ1006" i="1"/>
  <c r="BK1002" i="1"/>
  <c r="BI996" i="1"/>
  <c r="BM992" i="1"/>
  <c r="BM987" i="1"/>
  <c r="BJ970" i="1"/>
  <c r="BK966" i="1"/>
  <c r="BI960" i="1"/>
  <c r="BM956" i="1"/>
  <c r="BM951" i="1"/>
  <c r="BH946" i="1"/>
  <c r="BJ944" i="1"/>
  <c r="BL942" i="1"/>
  <c r="BI939" i="1"/>
  <c r="BK937" i="1"/>
  <c r="BM935" i="1"/>
  <c r="BH934" i="1"/>
  <c r="BN934" i="1" s="1"/>
  <c r="BO934" i="1" s="1"/>
  <c r="BJ932" i="1"/>
  <c r="BL930" i="1"/>
  <c r="BI927" i="1"/>
  <c r="BK925" i="1"/>
  <c r="BM923" i="1"/>
  <c r="BH922" i="1"/>
  <c r="BJ920" i="1"/>
  <c r="BL918" i="1"/>
  <c r="BI915" i="1"/>
  <c r="BK913" i="1"/>
  <c r="BM911" i="1"/>
  <c r="BH910" i="1"/>
  <c r="BJ908" i="1"/>
  <c r="BL906" i="1"/>
  <c r="BI903" i="1"/>
  <c r="BK901" i="1"/>
  <c r="BM899" i="1"/>
  <c r="BH898" i="1"/>
  <c r="BJ896" i="1"/>
  <c r="BL894" i="1"/>
  <c r="BI891" i="1"/>
  <c r="BK889" i="1"/>
  <c r="BM887" i="1"/>
  <c r="BH886" i="1"/>
  <c r="BJ884" i="1"/>
  <c r="BL882" i="1"/>
  <c r="BI879" i="1"/>
  <c r="BK877" i="1"/>
  <c r="BM875" i="1"/>
  <c r="BH874" i="1"/>
  <c r="BJ872" i="1"/>
  <c r="BL870" i="1"/>
  <c r="BI867" i="1"/>
  <c r="BK865" i="1"/>
  <c r="BM863" i="1"/>
  <c r="BH862" i="1"/>
  <c r="BJ860" i="1"/>
  <c r="BL858" i="1"/>
  <c r="BI855" i="1"/>
  <c r="BK853" i="1"/>
  <c r="BM851" i="1"/>
  <c r="BH850" i="1"/>
  <c r="BN850" i="1" s="1"/>
  <c r="BO850" i="1" s="1"/>
  <c r="BJ848" i="1"/>
  <c r="BL846" i="1"/>
  <c r="BI843" i="1"/>
  <c r="BK841" i="1"/>
  <c r="BM839" i="1"/>
  <c r="BH838" i="1"/>
  <c r="BJ836" i="1"/>
  <c r="BL834" i="1"/>
  <c r="BI831" i="1"/>
  <c r="BK829" i="1"/>
  <c r="BM827" i="1"/>
  <c r="BH826" i="1"/>
  <c r="BJ824" i="1"/>
  <c r="BL822" i="1"/>
  <c r="BI819" i="1"/>
  <c r="BK817" i="1"/>
  <c r="BM815" i="1"/>
  <c r="BH814" i="1"/>
  <c r="BJ812" i="1"/>
  <c r="BL810" i="1"/>
  <c r="BI807" i="1"/>
  <c r="BK805" i="1"/>
  <c r="BM803" i="1"/>
  <c r="BH802" i="1"/>
  <c r="BJ800" i="1"/>
  <c r="BL798" i="1"/>
  <c r="BI795" i="1"/>
  <c r="BK793" i="1"/>
  <c r="BM791" i="1"/>
  <c r="BH790" i="1"/>
  <c r="BJ788" i="1"/>
  <c r="BL786" i="1"/>
  <c r="BI783" i="1"/>
  <c r="BK781" i="1"/>
  <c r="BM779" i="1"/>
  <c r="BH778" i="1"/>
  <c r="BJ776" i="1"/>
  <c r="BL774" i="1"/>
  <c r="BI771" i="1"/>
  <c r="BK769" i="1"/>
  <c r="BM767" i="1"/>
  <c r="BH766" i="1"/>
  <c r="BN766" i="1" s="1"/>
  <c r="BO766" i="1" s="1"/>
  <c r="BJ764" i="1"/>
  <c r="BL762" i="1"/>
  <c r="BI759" i="1"/>
  <c r="BK757" i="1"/>
  <c r="BM755" i="1"/>
  <c r="BH754" i="1"/>
  <c r="BJ752" i="1"/>
  <c r="BL750" i="1"/>
  <c r="BI747" i="1"/>
  <c r="BK745" i="1"/>
  <c r="BM1497" i="1"/>
  <c r="BL1350" i="1"/>
  <c r="BL1302" i="1"/>
  <c r="BJ1244" i="1"/>
  <c r="BM1235" i="1"/>
  <c r="BK1213" i="1"/>
  <c r="BM1209" i="1"/>
  <c r="BK1182" i="1"/>
  <c r="BL1141" i="1"/>
  <c r="BH1138" i="1"/>
  <c r="BK1127" i="1"/>
  <c r="BH1122" i="1"/>
  <c r="BL1119" i="1"/>
  <c r="BL1112" i="1"/>
  <c r="BL1095" i="1"/>
  <c r="BL1088" i="1"/>
  <c r="BL1071" i="1"/>
  <c r="BL1064" i="1"/>
  <c r="BL1059" i="1"/>
  <c r="BK1049" i="1"/>
  <c r="BL1043" i="1"/>
  <c r="BM1033" i="1"/>
  <c r="BH1032" i="1"/>
  <c r="BN1032" i="1" s="1"/>
  <c r="BO1032" i="1" s="1"/>
  <c r="BL1028" i="1"/>
  <c r="BL1023" i="1"/>
  <c r="BK1013" i="1"/>
  <c r="BL1007" i="1"/>
  <c r="BM997" i="1"/>
  <c r="BH996" i="1"/>
  <c r="BL992" i="1"/>
  <c r="BL987" i="1"/>
  <c r="BK977" i="1"/>
  <c r="BL971" i="1"/>
  <c r="BM961" i="1"/>
  <c r="BH960" i="1"/>
  <c r="BL956" i="1"/>
  <c r="BL951" i="1"/>
  <c r="BI944" i="1"/>
  <c r="BK942" i="1"/>
  <c r="BM940" i="1"/>
  <c r="BH939" i="1"/>
  <c r="BJ937" i="1"/>
  <c r="BL935" i="1"/>
  <c r="BI932" i="1"/>
  <c r="BK930" i="1"/>
  <c r="BM928" i="1"/>
  <c r="BH927" i="1"/>
  <c r="BJ925" i="1"/>
  <c r="BL923" i="1"/>
  <c r="BI920" i="1"/>
  <c r="BK918" i="1"/>
  <c r="BM916" i="1"/>
  <c r="BH915" i="1"/>
  <c r="BJ913" i="1"/>
  <c r="BL911" i="1"/>
  <c r="BI908" i="1"/>
  <c r="BK906" i="1"/>
  <c r="BM904" i="1"/>
  <c r="BH903" i="1"/>
  <c r="BJ901" i="1"/>
  <c r="BL899" i="1"/>
  <c r="BI896" i="1"/>
  <c r="BK894" i="1"/>
  <c r="BM892" i="1"/>
  <c r="BH891" i="1"/>
  <c r="BN891" i="1" s="1"/>
  <c r="BO891" i="1" s="1"/>
  <c r="BJ889" i="1"/>
  <c r="BL887" i="1"/>
  <c r="BI884" i="1"/>
  <c r="BK882" i="1"/>
  <c r="BM880" i="1"/>
  <c r="BH879" i="1"/>
  <c r="BJ877" i="1"/>
  <c r="BL875" i="1"/>
  <c r="BI872" i="1"/>
  <c r="BK870" i="1"/>
  <c r="BM868" i="1"/>
  <c r="BH867" i="1"/>
  <c r="BJ865" i="1"/>
  <c r="BL863" i="1"/>
  <c r="BI860" i="1"/>
  <c r="BK858" i="1"/>
  <c r="BM856" i="1"/>
  <c r="BH855" i="1"/>
  <c r="BJ853" i="1"/>
  <c r="BL851" i="1"/>
  <c r="BI848" i="1"/>
  <c r="BK846" i="1"/>
  <c r="BM844" i="1"/>
  <c r="BH843" i="1"/>
  <c r="BJ841" i="1"/>
  <c r="BL839" i="1"/>
  <c r="BI836" i="1"/>
  <c r="BK834" i="1"/>
  <c r="BM832" i="1"/>
  <c r="BH831" i="1"/>
  <c r="BJ829" i="1"/>
  <c r="BL827" i="1"/>
  <c r="BI824" i="1"/>
  <c r="BK822" i="1"/>
  <c r="BM820" i="1"/>
  <c r="BH819" i="1"/>
  <c r="BJ817" i="1"/>
  <c r="BL815" i="1"/>
  <c r="BI812" i="1"/>
  <c r="BK810" i="1"/>
  <c r="BM808" i="1"/>
  <c r="BH807" i="1"/>
  <c r="BJ805" i="1"/>
  <c r="BL803" i="1"/>
  <c r="BI800" i="1"/>
  <c r="BK798" i="1"/>
  <c r="BM796" i="1"/>
  <c r="BH795" i="1"/>
  <c r="BJ793" i="1"/>
  <c r="BL791" i="1"/>
  <c r="BI788" i="1"/>
  <c r="BK786" i="1"/>
  <c r="BM784" i="1"/>
  <c r="BH783" i="1"/>
  <c r="BJ781" i="1"/>
  <c r="BL779" i="1"/>
  <c r="BI776" i="1"/>
  <c r="BK774" i="1"/>
  <c r="BM772" i="1"/>
  <c r="BH771" i="1"/>
  <c r="BJ769" i="1"/>
  <c r="BL767" i="1"/>
  <c r="BI764" i="1"/>
  <c r="BK762" i="1"/>
  <c r="BM760" i="1"/>
  <c r="BH759" i="1"/>
  <c r="BJ757" i="1"/>
  <c r="BL755" i="1"/>
  <c r="BI752" i="1"/>
  <c r="BK750" i="1"/>
  <c r="BM748" i="1"/>
  <c r="BH747" i="1"/>
  <c r="BJ745" i="1"/>
  <c r="BL743" i="1"/>
  <c r="BJ1607" i="1"/>
  <c r="BL1605" i="1"/>
  <c r="BI1386" i="1"/>
  <c r="BM1343" i="1"/>
  <c r="BM1295" i="1"/>
  <c r="BI1203" i="1"/>
  <c r="BK1172" i="1"/>
  <c r="BH1169" i="1"/>
  <c r="BJ1131" i="1"/>
  <c r="BH1116" i="1"/>
  <c r="BH1092" i="1"/>
  <c r="BH1068" i="1"/>
  <c r="BK1061" i="1"/>
  <c r="BL1055" i="1"/>
  <c r="BM1045" i="1"/>
  <c r="BH1044" i="1"/>
  <c r="BL1040" i="1"/>
  <c r="BL1035" i="1"/>
  <c r="BK1025" i="1"/>
  <c r="BL1019" i="1"/>
  <c r="BM1009" i="1"/>
  <c r="BH1008" i="1"/>
  <c r="BL1004" i="1"/>
  <c r="BL999" i="1"/>
  <c r="BK989" i="1"/>
  <c r="BL983" i="1"/>
  <c r="BM973" i="1"/>
  <c r="BH972" i="1"/>
  <c r="BL968" i="1"/>
  <c r="BL963" i="1"/>
  <c r="BK953" i="1"/>
  <c r="BJ945" i="1"/>
  <c r="BL943" i="1"/>
  <c r="BI940" i="1"/>
  <c r="BK938" i="1"/>
  <c r="BM936" i="1"/>
  <c r="BH935" i="1"/>
  <c r="BJ933" i="1"/>
  <c r="BL931" i="1"/>
  <c r="BI928" i="1"/>
  <c r="BK926" i="1"/>
  <c r="BM924" i="1"/>
  <c r="BH923" i="1"/>
  <c r="BJ921" i="1"/>
  <c r="BL919" i="1"/>
  <c r="BI916" i="1"/>
  <c r="BK914" i="1"/>
  <c r="BM912" i="1"/>
  <c r="BH911" i="1"/>
  <c r="BJ909" i="1"/>
  <c r="BL907" i="1"/>
  <c r="BI904" i="1"/>
  <c r="BK902" i="1"/>
  <c r="BM900" i="1"/>
  <c r="BH899" i="1"/>
  <c r="BJ897" i="1"/>
  <c r="BL895" i="1"/>
  <c r="BI892" i="1"/>
  <c r="BK890" i="1"/>
  <c r="BM888" i="1"/>
  <c r="BH887" i="1"/>
  <c r="BJ885" i="1"/>
  <c r="BL883" i="1"/>
  <c r="BI880" i="1"/>
  <c r="BK878" i="1"/>
  <c r="BM876" i="1"/>
  <c r="BH875" i="1"/>
  <c r="BJ873" i="1"/>
  <c r="BL871" i="1"/>
  <c r="BI868" i="1"/>
  <c r="BK866" i="1"/>
  <c r="BM864" i="1"/>
  <c r="BH863" i="1"/>
  <c r="BJ861" i="1"/>
  <c r="BL859" i="1"/>
  <c r="BI856" i="1"/>
  <c r="BK854" i="1"/>
  <c r="BM852" i="1"/>
  <c r="BH851" i="1"/>
  <c r="BJ849" i="1"/>
  <c r="BL847" i="1"/>
  <c r="BI844" i="1"/>
  <c r="BK842" i="1"/>
  <c r="BM840" i="1"/>
  <c r="BH839" i="1"/>
  <c r="BN839" i="1" s="1"/>
  <c r="BO839" i="1" s="1"/>
  <c r="BJ837" i="1"/>
  <c r="BL835" i="1"/>
  <c r="BI832" i="1"/>
  <c r="BK830" i="1"/>
  <c r="BM828" i="1"/>
  <c r="BH827" i="1"/>
  <c r="BJ825" i="1"/>
  <c r="BL823" i="1"/>
  <c r="BI820" i="1"/>
  <c r="BK818" i="1"/>
  <c r="BM816" i="1"/>
  <c r="BH815" i="1"/>
  <c r="BJ813" i="1"/>
  <c r="BL811" i="1"/>
  <c r="BI808" i="1"/>
  <c r="BK806" i="1"/>
  <c r="BM804" i="1"/>
  <c r="BH803" i="1"/>
  <c r="BJ801" i="1"/>
  <c r="BL799" i="1"/>
  <c r="BI796" i="1"/>
  <c r="BK794" i="1"/>
  <c r="BM792" i="1"/>
  <c r="BH791" i="1"/>
  <c r="BJ789" i="1"/>
  <c r="BL787" i="1"/>
  <c r="BJ1499" i="1"/>
  <c r="BM1264" i="1"/>
  <c r="BJ1102" i="1"/>
  <c r="BJ1078" i="1"/>
  <c r="BJ1044" i="1"/>
  <c r="BI1003" i="1"/>
  <c r="BI942" i="1"/>
  <c r="BI935" i="1"/>
  <c r="BJ928" i="1"/>
  <c r="BH925" i="1"/>
  <c r="BI918" i="1"/>
  <c r="BI911" i="1"/>
  <c r="BJ904" i="1"/>
  <c r="BH901" i="1"/>
  <c r="BI894" i="1"/>
  <c r="BI887" i="1"/>
  <c r="BI1525" i="1"/>
  <c r="BH1287" i="1"/>
  <c r="BM1194" i="1"/>
  <c r="BL1192" i="1"/>
  <c r="BI1044" i="1"/>
  <c r="BM1040" i="1"/>
  <c r="BM1024" i="1"/>
  <c r="BH1003" i="1"/>
  <c r="BN1003" i="1" s="1"/>
  <c r="BO1003" i="1" s="1"/>
  <c r="BM999" i="1"/>
  <c r="BK987" i="1"/>
  <c r="BH962" i="1"/>
  <c r="BI956" i="1"/>
  <c r="BH942" i="1"/>
  <c r="BH918" i="1"/>
  <c r="BH894" i="1"/>
  <c r="BH870" i="1"/>
  <c r="BN870" i="1" s="1"/>
  <c r="BO870" i="1" s="1"/>
  <c r="BI849" i="1"/>
  <c r="BK844" i="1"/>
  <c r="BJ839" i="1"/>
  <c r="BI834" i="1"/>
  <c r="BI829" i="1"/>
  <c r="BJ818" i="1"/>
  <c r="BI813" i="1"/>
  <c r="BK808" i="1"/>
  <c r="BJ803" i="1"/>
  <c r="BI798" i="1"/>
  <c r="BI793" i="1"/>
  <c r="BM780" i="1"/>
  <c r="BJ779" i="1"/>
  <c r="BI777" i="1"/>
  <c r="BM770" i="1"/>
  <c r="BH769" i="1"/>
  <c r="BH767" i="1"/>
  <c r="BK758" i="1"/>
  <c r="BM749" i="1"/>
  <c r="BK748" i="1"/>
  <c r="BI740" i="1"/>
  <c r="BK738" i="1"/>
  <c r="BM736" i="1"/>
  <c r="BH735" i="1"/>
  <c r="BJ733" i="1"/>
  <c r="BL731" i="1"/>
  <c r="BI728" i="1"/>
  <c r="BK726" i="1"/>
  <c r="BM724" i="1"/>
  <c r="BH723" i="1"/>
  <c r="BJ721" i="1"/>
  <c r="BL719" i="1"/>
  <c r="BI716" i="1"/>
  <c r="BK714" i="1"/>
  <c r="BM712" i="1"/>
  <c r="BH711" i="1"/>
  <c r="BJ709" i="1"/>
  <c r="BL707" i="1"/>
  <c r="BI704" i="1"/>
  <c r="BK702" i="1"/>
  <c r="BM700" i="1"/>
  <c r="BH699" i="1"/>
  <c r="BN699" i="1" s="1"/>
  <c r="BO699" i="1" s="1"/>
  <c r="BJ697" i="1"/>
  <c r="BL695" i="1"/>
  <c r="BI692" i="1"/>
  <c r="BK690" i="1"/>
  <c r="BM688" i="1"/>
  <c r="BH687" i="1"/>
  <c r="BJ685" i="1"/>
  <c r="BL683" i="1"/>
  <c r="BI680" i="1"/>
  <c r="BK678" i="1"/>
  <c r="BM676" i="1"/>
  <c r="BH675" i="1"/>
  <c r="BJ673" i="1"/>
  <c r="BL671" i="1"/>
  <c r="BI668" i="1"/>
  <c r="BK666" i="1"/>
  <c r="BM664" i="1"/>
  <c r="BH663" i="1"/>
  <c r="BJ661" i="1"/>
  <c r="BL659" i="1"/>
  <c r="BI656" i="1"/>
  <c r="BK654" i="1"/>
  <c r="BM652" i="1"/>
  <c r="BH651" i="1"/>
  <c r="BJ649" i="1"/>
  <c r="BL647" i="1"/>
  <c r="BI644" i="1"/>
  <c r="BK642" i="1"/>
  <c r="BM640" i="1"/>
  <c r="BH639" i="1"/>
  <c r="BJ637" i="1"/>
  <c r="BL635" i="1"/>
  <c r="BI632" i="1"/>
  <c r="BK630" i="1"/>
  <c r="BM628" i="1"/>
  <c r="BH627" i="1"/>
  <c r="BJ625" i="1"/>
  <c r="BL623" i="1"/>
  <c r="BI620" i="1"/>
  <c r="BK618" i="1"/>
  <c r="BM616" i="1"/>
  <c r="BH615" i="1"/>
  <c r="BJ613" i="1"/>
  <c r="BL611" i="1"/>
  <c r="BI608" i="1"/>
  <c r="BK606" i="1"/>
  <c r="BM604" i="1"/>
  <c r="BH603" i="1"/>
  <c r="BJ601" i="1"/>
  <c r="BL599" i="1"/>
  <c r="BI596" i="1"/>
  <c r="BK594" i="1"/>
  <c r="BM592" i="1"/>
  <c r="BH591" i="1"/>
  <c r="BJ589" i="1"/>
  <c r="BL1018" i="1"/>
  <c r="BJ997" i="1"/>
  <c r="BH987" i="1"/>
  <c r="BM943" i="1"/>
  <c r="BM933" i="1"/>
  <c r="BM926" i="1"/>
  <c r="BM919" i="1"/>
  <c r="BM909" i="1"/>
  <c r="BM902" i="1"/>
  <c r="BM895" i="1"/>
  <c r="BM885" i="1"/>
  <c r="BM878" i="1"/>
  <c r="BM871" i="1"/>
  <c r="BM861" i="1"/>
  <c r="BM854" i="1"/>
  <c r="BM845" i="1"/>
  <c r="BJ844" i="1"/>
  <c r="BI839" i="1"/>
  <c r="BM835" i="1"/>
  <c r="BH834" i="1"/>
  <c r="BH829" i="1"/>
  <c r="BM825" i="1"/>
  <c r="BM809" i="1"/>
  <c r="BJ808" i="1"/>
  <c r="BI803" i="1"/>
  <c r="BM799" i="1"/>
  <c r="BH798" i="1"/>
  <c r="BH793" i="1"/>
  <c r="BM789" i="1"/>
  <c r="BI781" i="1"/>
  <c r="BL780" i="1"/>
  <c r="BI779" i="1"/>
  <c r="BL770" i="1"/>
  <c r="BL760" i="1"/>
  <c r="BJ758" i="1"/>
  <c r="BJ750" i="1"/>
  <c r="BJ748" i="1"/>
  <c r="BM741" i="1"/>
  <c r="BH740" i="1"/>
  <c r="BJ738" i="1"/>
  <c r="BL736" i="1"/>
  <c r="BI733" i="1"/>
  <c r="BK731" i="1"/>
  <c r="BM729" i="1"/>
  <c r="BH728" i="1"/>
  <c r="BJ726" i="1"/>
  <c r="BL724" i="1"/>
  <c r="BI721" i="1"/>
  <c r="BK719" i="1"/>
  <c r="BM717" i="1"/>
  <c r="BH716" i="1"/>
  <c r="BJ714" i="1"/>
  <c r="BL712" i="1"/>
  <c r="BI709" i="1"/>
  <c r="BK707" i="1"/>
  <c r="BM705" i="1"/>
  <c r="BH704" i="1"/>
  <c r="BN704" i="1" s="1"/>
  <c r="BO704" i="1" s="1"/>
  <c r="BJ702" i="1"/>
  <c r="BL700" i="1"/>
  <c r="BI697" i="1"/>
  <c r="BK695" i="1"/>
  <c r="BM693" i="1"/>
  <c r="BH692" i="1"/>
  <c r="BJ690" i="1"/>
  <c r="BL688" i="1"/>
  <c r="BI685" i="1"/>
  <c r="BK683" i="1"/>
  <c r="BM681" i="1"/>
  <c r="BH680" i="1"/>
  <c r="BN680" i="1" s="1"/>
  <c r="BO680" i="1" s="1"/>
  <c r="BJ678" i="1"/>
  <c r="BL676" i="1"/>
  <c r="BI673" i="1"/>
  <c r="BK671" i="1"/>
  <c r="BM669" i="1"/>
  <c r="BH668" i="1"/>
  <c r="BJ666" i="1"/>
  <c r="BL664" i="1"/>
  <c r="BI661" i="1"/>
  <c r="BK659" i="1"/>
  <c r="BM657" i="1"/>
  <c r="BH656" i="1"/>
  <c r="BJ654" i="1"/>
  <c r="BL652" i="1"/>
  <c r="BI649" i="1"/>
  <c r="BK647" i="1"/>
  <c r="BM645" i="1"/>
  <c r="BH644" i="1"/>
  <c r="BJ642" i="1"/>
  <c r="BL640" i="1"/>
  <c r="BI637" i="1"/>
  <c r="BK635" i="1"/>
  <c r="BM633" i="1"/>
  <c r="BH632" i="1"/>
  <c r="BJ630" i="1"/>
  <c r="BL628" i="1"/>
  <c r="BI625" i="1"/>
  <c r="BK623" i="1"/>
  <c r="BM621" i="1"/>
  <c r="BH620" i="1"/>
  <c r="BJ618" i="1"/>
  <c r="BL616" i="1"/>
  <c r="BI613" i="1"/>
  <c r="BK611" i="1"/>
  <c r="BM609" i="1"/>
  <c r="BH608" i="1"/>
  <c r="BJ606" i="1"/>
  <c r="BL604" i="1"/>
  <c r="BI601" i="1"/>
  <c r="BK599" i="1"/>
  <c r="BM597" i="1"/>
  <c r="BH596" i="1"/>
  <c r="BN596" i="1" s="1"/>
  <c r="BO596" i="1" s="1"/>
  <c r="BJ594" i="1"/>
  <c r="BL592" i="1"/>
  <c r="BI589" i="1"/>
  <c r="BK587" i="1"/>
  <c r="BM585" i="1"/>
  <c r="BH584" i="1"/>
  <c r="BJ582" i="1"/>
  <c r="BL580" i="1"/>
  <c r="BI577" i="1"/>
  <c r="BK575" i="1"/>
  <c r="BM573" i="1"/>
  <c r="BH572" i="1"/>
  <c r="BJ570" i="1"/>
  <c r="BL568" i="1"/>
  <c r="BI565" i="1"/>
  <c r="BK563" i="1"/>
  <c r="BM561" i="1"/>
  <c r="BH560" i="1"/>
  <c r="BJ558" i="1"/>
  <c r="BL556" i="1"/>
  <c r="BI553" i="1"/>
  <c r="BK551" i="1"/>
  <c r="BM549" i="1"/>
  <c r="BH548" i="1"/>
  <c r="BJ546" i="1"/>
  <c r="BL544" i="1"/>
  <c r="BM1312" i="1"/>
  <c r="BH1198" i="1"/>
  <c r="BJ1169" i="1"/>
  <c r="BK1141" i="1"/>
  <c r="BK1059" i="1"/>
  <c r="BH1034" i="1"/>
  <c r="BN1034" i="1" s="1"/>
  <c r="BO1034" i="1" s="1"/>
  <c r="BI1028" i="1"/>
  <c r="BK1018" i="1"/>
  <c r="BJ977" i="1"/>
  <c r="BL933" i="1"/>
  <c r="BL926" i="1"/>
  <c r="BL909" i="1"/>
  <c r="BL902" i="1"/>
  <c r="BL885" i="1"/>
  <c r="BL878" i="1"/>
  <c r="BL861" i="1"/>
  <c r="BL854" i="1"/>
  <c r="BH844" i="1"/>
  <c r="BL840" i="1"/>
  <c r="BK835" i="1"/>
  <c r="BM830" i="1"/>
  <c r="BL825" i="1"/>
  <c r="BH808" i="1"/>
  <c r="BL804" i="1"/>
  <c r="BK799" i="1"/>
  <c r="BM794" i="1"/>
  <c r="BL789" i="1"/>
  <c r="BM782" i="1"/>
  <c r="BH781" i="1"/>
  <c r="BH779" i="1"/>
  <c r="BK770" i="1"/>
  <c r="BM761" i="1"/>
  <c r="BK760" i="1"/>
  <c r="BM751" i="1"/>
  <c r="BI750" i="1"/>
  <c r="BI748" i="1"/>
  <c r="BL741" i="1"/>
  <c r="BI738" i="1"/>
  <c r="BK736" i="1"/>
  <c r="BM734" i="1"/>
  <c r="BH733" i="1"/>
  <c r="BJ731" i="1"/>
  <c r="BL729" i="1"/>
  <c r="BI726" i="1"/>
  <c r="BK724" i="1"/>
  <c r="BM722" i="1"/>
  <c r="BH721" i="1"/>
  <c r="BN721" i="1" s="1"/>
  <c r="BO721" i="1" s="1"/>
  <c r="BJ719" i="1"/>
  <c r="BL717" i="1"/>
  <c r="BI714" i="1"/>
  <c r="BK712" i="1"/>
  <c r="BM710" i="1"/>
  <c r="BH709" i="1"/>
  <c r="BJ707" i="1"/>
  <c r="BL705" i="1"/>
  <c r="BI702" i="1"/>
  <c r="BK700" i="1"/>
  <c r="BM698" i="1"/>
  <c r="BH697" i="1"/>
  <c r="BN697" i="1" s="1"/>
  <c r="BO697" i="1" s="1"/>
  <c r="BJ695" i="1"/>
  <c r="BL693" i="1"/>
  <c r="BI690" i="1"/>
  <c r="BK688" i="1"/>
  <c r="BM686" i="1"/>
  <c r="BH685" i="1"/>
  <c r="BJ683" i="1"/>
  <c r="BL681" i="1"/>
  <c r="BI678" i="1"/>
  <c r="BK676" i="1"/>
  <c r="BM674" i="1"/>
  <c r="BH673" i="1"/>
  <c r="BN673" i="1" s="1"/>
  <c r="BO673" i="1" s="1"/>
  <c r="BJ671" i="1"/>
  <c r="BL669" i="1"/>
  <c r="BI666" i="1"/>
  <c r="BK664" i="1"/>
  <c r="BM662" i="1"/>
  <c r="BH661" i="1"/>
  <c r="BJ659" i="1"/>
  <c r="BL657" i="1"/>
  <c r="BI654" i="1"/>
  <c r="BK652" i="1"/>
  <c r="BM650" i="1"/>
  <c r="BH649" i="1"/>
  <c r="BN649" i="1" s="1"/>
  <c r="BO649" i="1" s="1"/>
  <c r="BJ647" i="1"/>
  <c r="BL645" i="1"/>
  <c r="BI642" i="1"/>
  <c r="BK640" i="1"/>
  <c r="BM638" i="1"/>
  <c r="BH637" i="1"/>
  <c r="BJ635" i="1"/>
  <c r="BL633" i="1"/>
  <c r="BI630" i="1"/>
  <c r="BK628" i="1"/>
  <c r="BM626" i="1"/>
  <c r="BH625" i="1"/>
  <c r="BJ623" i="1"/>
  <c r="BL621" i="1"/>
  <c r="BI618" i="1"/>
  <c r="BK616" i="1"/>
  <c r="BM614" i="1"/>
  <c r="BH613" i="1"/>
  <c r="BJ611" i="1"/>
  <c r="BL609" i="1"/>
  <c r="BI606" i="1"/>
  <c r="BK604" i="1"/>
  <c r="BM602" i="1"/>
  <c r="BH601" i="1"/>
  <c r="BJ599" i="1"/>
  <c r="BL597" i="1"/>
  <c r="BI594" i="1"/>
  <c r="BK592" i="1"/>
  <c r="BM590" i="1"/>
  <c r="BH589" i="1"/>
  <c r="BJ587" i="1"/>
  <c r="BL585" i="1"/>
  <c r="BI582" i="1"/>
  <c r="BK580" i="1"/>
  <c r="BM578" i="1"/>
  <c r="BH577" i="1"/>
  <c r="BJ575" i="1"/>
  <c r="BL573" i="1"/>
  <c r="BI570" i="1"/>
  <c r="BK568" i="1"/>
  <c r="BM566" i="1"/>
  <c r="BH565" i="1"/>
  <c r="BJ563" i="1"/>
  <c r="BL561" i="1"/>
  <c r="BI558" i="1"/>
  <c r="BK556" i="1"/>
  <c r="BM554" i="1"/>
  <c r="BH553" i="1"/>
  <c r="BJ551" i="1"/>
  <c r="BL549" i="1"/>
  <c r="BI546" i="1"/>
  <c r="BK544" i="1"/>
  <c r="BH1335" i="1"/>
  <c r="BN1335" i="1" s="1"/>
  <c r="BO1335" i="1" s="1"/>
  <c r="BI1169" i="1"/>
  <c r="BM1156" i="1"/>
  <c r="BJ1141" i="1"/>
  <c r="BM1130" i="1"/>
  <c r="BK1119" i="1"/>
  <c r="BK1109" i="1"/>
  <c r="BI1099" i="1"/>
  <c r="BK1095" i="1"/>
  <c r="BK1085" i="1"/>
  <c r="BI1075" i="1"/>
  <c r="BK1071" i="1"/>
  <c r="BH1059" i="1"/>
  <c r="BN1059" i="1" s="1"/>
  <c r="BO1059" i="1" s="1"/>
  <c r="BJ1018" i="1"/>
  <c r="BK1014" i="1"/>
  <c r="BI977" i="1"/>
  <c r="BL940" i="1"/>
  <c r="BK933" i="1"/>
  <c r="BK923" i="1"/>
  <c r="BL916" i="1"/>
  <c r="BK909" i="1"/>
  <c r="BK899" i="1"/>
  <c r="BL892" i="1"/>
  <c r="BK885" i="1"/>
  <c r="BK875" i="1"/>
  <c r="BL868" i="1"/>
  <c r="BK861" i="1"/>
  <c r="BK851" i="1"/>
  <c r="BJ846" i="1"/>
  <c r="BH836" i="1"/>
  <c r="BL830" i="1"/>
  <c r="BK825" i="1"/>
  <c r="BL820" i="1"/>
  <c r="BK815" i="1"/>
  <c r="BJ810" i="1"/>
  <c r="BH800" i="1"/>
  <c r="BL794" i="1"/>
  <c r="BK789" i="1"/>
  <c r="BL782" i="1"/>
  <c r="BL772" i="1"/>
  <c r="BJ770" i="1"/>
  <c r="BJ762" i="1"/>
  <c r="BJ760" i="1"/>
  <c r="BH752" i="1"/>
  <c r="BL751" i="1"/>
  <c r="BH750" i="1"/>
  <c r="BH748" i="1"/>
  <c r="BN748" i="1" s="1"/>
  <c r="BO748" i="1" s="1"/>
  <c r="BK741" i="1"/>
  <c r="BM739" i="1"/>
  <c r="BH738" i="1"/>
  <c r="BJ736" i="1"/>
  <c r="BL734" i="1"/>
  <c r="BI731" i="1"/>
  <c r="BK729" i="1"/>
  <c r="BM727" i="1"/>
  <c r="BH726" i="1"/>
  <c r="BN726" i="1" s="1"/>
  <c r="BO726" i="1" s="1"/>
  <c r="BJ724" i="1"/>
  <c r="BL722" i="1"/>
  <c r="BI719" i="1"/>
  <c r="BK717" i="1"/>
  <c r="BM715" i="1"/>
  <c r="BH714" i="1"/>
  <c r="BJ712" i="1"/>
  <c r="BL710" i="1"/>
  <c r="BI707" i="1"/>
  <c r="BK705" i="1"/>
  <c r="BM703" i="1"/>
  <c r="BH702" i="1"/>
  <c r="BN702" i="1" s="1"/>
  <c r="BO702" i="1" s="1"/>
  <c r="BJ700" i="1"/>
  <c r="BL698" i="1"/>
  <c r="BI695" i="1"/>
  <c r="BK693" i="1"/>
  <c r="BM691" i="1"/>
  <c r="BH690" i="1"/>
  <c r="BJ688" i="1"/>
  <c r="BL686" i="1"/>
  <c r="BI683" i="1"/>
  <c r="BK681" i="1"/>
  <c r="BM679" i="1"/>
  <c r="BH678" i="1"/>
  <c r="BJ676" i="1"/>
  <c r="BL674" i="1"/>
  <c r="BI671" i="1"/>
  <c r="BK669" i="1"/>
  <c r="BM667" i="1"/>
  <c r="BH666" i="1"/>
  <c r="BJ664" i="1"/>
  <c r="BL662" i="1"/>
  <c r="BI659" i="1"/>
  <c r="BK657" i="1"/>
  <c r="BM655" i="1"/>
  <c r="BH654" i="1"/>
  <c r="BJ652" i="1"/>
  <c r="BL650" i="1"/>
  <c r="BI647" i="1"/>
  <c r="BK645" i="1"/>
  <c r="BM643" i="1"/>
  <c r="BH642" i="1"/>
  <c r="BJ640" i="1"/>
  <c r="BL638" i="1"/>
  <c r="BI635" i="1"/>
  <c r="BK633" i="1"/>
  <c r="BM631" i="1"/>
  <c r="BH630" i="1"/>
  <c r="BJ628" i="1"/>
  <c r="BL626" i="1"/>
  <c r="BI623" i="1"/>
  <c r="BK621" i="1"/>
  <c r="BM619" i="1"/>
  <c r="BH618" i="1"/>
  <c r="BJ616" i="1"/>
  <c r="BL614" i="1"/>
  <c r="BI611" i="1"/>
  <c r="BK609" i="1"/>
  <c r="BM607" i="1"/>
  <c r="BH606" i="1"/>
  <c r="BJ604" i="1"/>
  <c r="BL602" i="1"/>
  <c r="BI599" i="1"/>
  <c r="BK597" i="1"/>
  <c r="BM595" i="1"/>
  <c r="BH594" i="1"/>
  <c r="BN594" i="1" s="1"/>
  <c r="BO594" i="1" s="1"/>
  <c r="BJ592" i="1"/>
  <c r="BL590" i="1"/>
  <c r="BI587" i="1"/>
  <c r="BK585" i="1"/>
  <c r="BM583" i="1"/>
  <c r="BH582" i="1"/>
  <c r="BJ580" i="1"/>
  <c r="BL578" i="1"/>
  <c r="BI575" i="1"/>
  <c r="BK573" i="1"/>
  <c r="BM571" i="1"/>
  <c r="BH570" i="1"/>
  <c r="BJ568" i="1"/>
  <c r="BL566" i="1"/>
  <c r="BI563" i="1"/>
  <c r="BK561" i="1"/>
  <c r="BM559" i="1"/>
  <c r="BH558" i="1"/>
  <c r="BJ556" i="1"/>
  <c r="BL554" i="1"/>
  <c r="BI551" i="1"/>
  <c r="BK549" i="1"/>
  <c r="BM547" i="1"/>
  <c r="BH546" i="1"/>
  <c r="BJ544" i="1"/>
  <c r="BL542" i="1"/>
  <c r="BK1254" i="1"/>
  <c r="BJ1182" i="1"/>
  <c r="BJ1109" i="1"/>
  <c r="BH1099" i="1"/>
  <c r="BJ1085" i="1"/>
  <c r="BH1075" i="1"/>
  <c r="BJ1049" i="1"/>
  <c r="BJ1008" i="1"/>
  <c r="BI967" i="1"/>
  <c r="BH944" i="1"/>
  <c r="BK940" i="1"/>
  <c r="BI937" i="1"/>
  <c r="BJ930" i="1"/>
  <c r="BJ923" i="1"/>
  <c r="BH920" i="1"/>
  <c r="BK916" i="1"/>
  <c r="BI913" i="1"/>
  <c r="BJ906" i="1"/>
  <c r="BJ899" i="1"/>
  <c r="BH896" i="1"/>
  <c r="BK892" i="1"/>
  <c r="BI889" i="1"/>
  <c r="BJ882" i="1"/>
  <c r="BJ875" i="1"/>
  <c r="BH872" i="1"/>
  <c r="BK868" i="1"/>
  <c r="BI865" i="1"/>
  <c r="BJ858" i="1"/>
  <c r="BJ851" i="1"/>
  <c r="BI846" i="1"/>
  <c r="BI841" i="1"/>
  <c r="BJ830" i="1"/>
  <c r="BI825" i="1"/>
  <c r="BK820" i="1"/>
  <c r="BJ815" i="1"/>
  <c r="BI810" i="1"/>
  <c r="BI805" i="1"/>
  <c r="BJ794" i="1"/>
  <c r="BI789" i="1"/>
  <c r="BK782" i="1"/>
  <c r="BM773" i="1"/>
  <c r="BK772" i="1"/>
  <c r="BM763" i="1"/>
  <c r="BI762" i="1"/>
  <c r="BI760" i="1"/>
  <c r="BM753" i="1"/>
  <c r="BK751" i="1"/>
  <c r="BJ741" i="1"/>
  <c r="BL739" i="1"/>
  <c r="BI736" i="1"/>
  <c r="BK734" i="1"/>
  <c r="BM732" i="1"/>
  <c r="BH731" i="1"/>
  <c r="BJ729" i="1"/>
  <c r="BL727" i="1"/>
  <c r="BI724" i="1"/>
  <c r="BK722" i="1"/>
  <c r="BM720" i="1"/>
  <c r="BH719" i="1"/>
  <c r="BJ717" i="1"/>
  <c r="BL715" i="1"/>
  <c r="BI712" i="1"/>
  <c r="BK710" i="1"/>
  <c r="BM708" i="1"/>
  <c r="BH707" i="1"/>
  <c r="BJ705" i="1"/>
  <c r="BL703" i="1"/>
  <c r="BI700" i="1"/>
  <c r="BK698" i="1"/>
  <c r="BM696" i="1"/>
  <c r="BH695" i="1"/>
  <c r="BJ693" i="1"/>
  <c r="BL691" i="1"/>
  <c r="BI688" i="1"/>
  <c r="BK686" i="1"/>
  <c r="BM684" i="1"/>
  <c r="BH683" i="1"/>
  <c r="BJ681" i="1"/>
  <c r="BL679" i="1"/>
  <c r="BI676" i="1"/>
  <c r="BK674" i="1"/>
  <c r="BM672" i="1"/>
  <c r="BH671" i="1"/>
  <c r="BJ669" i="1"/>
  <c r="BL667" i="1"/>
  <c r="BI664" i="1"/>
  <c r="BK662" i="1"/>
  <c r="BM660" i="1"/>
  <c r="BH659" i="1"/>
  <c r="BJ657" i="1"/>
  <c r="BL655" i="1"/>
  <c r="BI652" i="1"/>
  <c r="BK650" i="1"/>
  <c r="BM648" i="1"/>
  <c r="BH647" i="1"/>
  <c r="BJ645" i="1"/>
  <c r="BL643" i="1"/>
  <c r="BI640" i="1"/>
  <c r="BK638" i="1"/>
  <c r="BM636" i="1"/>
  <c r="BH635" i="1"/>
  <c r="BJ633" i="1"/>
  <c r="BL631" i="1"/>
  <c r="BI628" i="1"/>
  <c r="BK626" i="1"/>
  <c r="BM624" i="1"/>
  <c r="BH623" i="1"/>
  <c r="BJ621" i="1"/>
  <c r="BL619" i="1"/>
  <c r="BI616" i="1"/>
  <c r="BK614" i="1"/>
  <c r="BM612" i="1"/>
  <c r="BH611" i="1"/>
  <c r="BJ609" i="1"/>
  <c r="BL607" i="1"/>
  <c r="BI604" i="1"/>
  <c r="BK602" i="1"/>
  <c r="BM600" i="1"/>
  <c r="BH599" i="1"/>
  <c r="BJ597" i="1"/>
  <c r="BL595" i="1"/>
  <c r="BI592" i="1"/>
  <c r="BK590" i="1"/>
  <c r="BM588" i="1"/>
  <c r="BH587" i="1"/>
  <c r="BJ585" i="1"/>
  <c r="BL583" i="1"/>
  <c r="BI580" i="1"/>
  <c r="BK578" i="1"/>
  <c r="BM576" i="1"/>
  <c r="BH575" i="1"/>
  <c r="BN575" i="1" s="1"/>
  <c r="BO575" i="1" s="1"/>
  <c r="BJ573" i="1"/>
  <c r="BL571" i="1"/>
  <c r="BI568" i="1"/>
  <c r="BK566" i="1"/>
  <c r="BM564" i="1"/>
  <c r="BH563" i="1"/>
  <c r="BJ561" i="1"/>
  <c r="BL559" i="1"/>
  <c r="BI556" i="1"/>
  <c r="BK554" i="1"/>
  <c r="BM552" i="1"/>
  <c r="BH551" i="1"/>
  <c r="BJ549" i="1"/>
  <c r="BL547" i="1"/>
  <c r="BI544" i="1"/>
  <c r="BJ1422" i="1"/>
  <c r="BM1360" i="1"/>
  <c r="BJ1254" i="1"/>
  <c r="BJ1213" i="1"/>
  <c r="BI1109" i="1"/>
  <c r="BI1085" i="1"/>
  <c r="BI1049" i="1"/>
  <c r="BI1008" i="1"/>
  <c r="BM1004" i="1"/>
  <c r="BM988" i="1"/>
  <c r="BH967" i="1"/>
  <c r="BM963" i="1"/>
  <c r="BK951" i="1"/>
  <c r="BJ940" i="1"/>
  <c r="BH937" i="1"/>
  <c r="BI930" i="1"/>
  <c r="BI923" i="1"/>
  <c r="BJ916" i="1"/>
  <c r="BH913" i="1"/>
  <c r="BN913" i="1" s="1"/>
  <c r="BO913" i="1" s="1"/>
  <c r="BI906" i="1"/>
  <c r="BI899" i="1"/>
  <c r="BJ892" i="1"/>
  <c r="BH889" i="1"/>
  <c r="BN889" i="1" s="1"/>
  <c r="BO889" i="1" s="1"/>
  <c r="BI882" i="1"/>
  <c r="BI875" i="1"/>
  <c r="BJ868" i="1"/>
  <c r="BH865" i="1"/>
  <c r="BI858" i="1"/>
  <c r="BI851" i="1"/>
  <c r="BM847" i="1"/>
  <c r="BH846" i="1"/>
  <c r="BH841" i="1"/>
  <c r="BM837" i="1"/>
  <c r="BM821" i="1"/>
  <c r="BJ820" i="1"/>
  <c r="BI815" i="1"/>
  <c r="BM811" i="1"/>
  <c r="BH810" i="1"/>
  <c r="BH805" i="1"/>
  <c r="BM801" i="1"/>
  <c r="BL784" i="1"/>
  <c r="BJ782" i="1"/>
  <c r="BJ774" i="1"/>
  <c r="BJ772" i="1"/>
  <c r="BH764" i="1"/>
  <c r="BL763" i="1"/>
  <c r="BH762" i="1"/>
  <c r="BH760" i="1"/>
  <c r="BL753" i="1"/>
  <c r="BM743" i="1"/>
  <c r="BI741" i="1"/>
  <c r="BK739" i="1"/>
  <c r="BM737" i="1"/>
  <c r="BH736" i="1"/>
  <c r="BJ734" i="1"/>
  <c r="BL732" i="1"/>
  <c r="BI729" i="1"/>
  <c r="BK727" i="1"/>
  <c r="BM725" i="1"/>
  <c r="BH724" i="1"/>
  <c r="BJ722" i="1"/>
  <c r="BL720" i="1"/>
  <c r="BI717" i="1"/>
  <c r="BK715" i="1"/>
  <c r="BM713" i="1"/>
  <c r="BH712" i="1"/>
  <c r="BJ710" i="1"/>
  <c r="BL708" i="1"/>
  <c r="BI705" i="1"/>
  <c r="BK703" i="1"/>
  <c r="BM701" i="1"/>
  <c r="BH700" i="1"/>
  <c r="BJ698" i="1"/>
  <c r="BL696" i="1"/>
  <c r="BI693" i="1"/>
  <c r="BK691" i="1"/>
  <c r="BM689" i="1"/>
  <c r="BH688" i="1"/>
  <c r="BJ686" i="1"/>
  <c r="BL684" i="1"/>
  <c r="BI681" i="1"/>
  <c r="BK679" i="1"/>
  <c r="BM677" i="1"/>
  <c r="BH676" i="1"/>
  <c r="BJ674" i="1"/>
  <c r="BL672" i="1"/>
  <c r="BI669" i="1"/>
  <c r="BK667" i="1"/>
  <c r="BM665" i="1"/>
  <c r="BH664" i="1"/>
  <c r="BJ662" i="1"/>
  <c r="BL660" i="1"/>
  <c r="BI657" i="1"/>
  <c r="BK655" i="1"/>
  <c r="BM653" i="1"/>
  <c r="BH652" i="1"/>
  <c r="BJ650" i="1"/>
  <c r="BL648" i="1"/>
  <c r="BI645" i="1"/>
  <c r="BK643" i="1"/>
  <c r="BM641" i="1"/>
  <c r="BH640" i="1"/>
  <c r="BJ638" i="1"/>
  <c r="BL636" i="1"/>
  <c r="BI633" i="1"/>
  <c r="BK631" i="1"/>
  <c r="BM629" i="1"/>
  <c r="BH628" i="1"/>
  <c r="BJ626" i="1"/>
  <c r="BL624" i="1"/>
  <c r="BI621" i="1"/>
  <c r="BK619" i="1"/>
  <c r="BM617" i="1"/>
  <c r="BH616" i="1"/>
  <c r="BJ614" i="1"/>
  <c r="BL612" i="1"/>
  <c r="BI609" i="1"/>
  <c r="BK607" i="1"/>
  <c r="BM605" i="1"/>
  <c r="BH604" i="1"/>
  <c r="BJ602" i="1"/>
  <c r="BL600" i="1"/>
  <c r="BI597" i="1"/>
  <c r="BK595" i="1"/>
  <c r="BM593" i="1"/>
  <c r="BH592" i="1"/>
  <c r="BJ590" i="1"/>
  <c r="BL588" i="1"/>
  <c r="BI585" i="1"/>
  <c r="BK583" i="1"/>
  <c r="BM581" i="1"/>
  <c r="BH580" i="1"/>
  <c r="BJ578" i="1"/>
  <c r="BL576" i="1"/>
  <c r="BI573" i="1"/>
  <c r="BK571" i="1"/>
  <c r="BM569" i="1"/>
  <c r="BH568" i="1"/>
  <c r="BJ566" i="1"/>
  <c r="BL564" i="1"/>
  <c r="BI561" i="1"/>
  <c r="BK559" i="1"/>
  <c r="BM557" i="1"/>
  <c r="BH556" i="1"/>
  <c r="BJ554" i="1"/>
  <c r="BL552" i="1"/>
  <c r="BI549" i="1"/>
  <c r="BH1229" i="1"/>
  <c r="BI1213" i="1"/>
  <c r="BI1039" i="1"/>
  <c r="BL982" i="1"/>
  <c r="BJ961" i="1"/>
  <c r="BH951" i="1"/>
  <c r="BH930" i="1"/>
  <c r="BH906" i="1"/>
  <c r="BH882" i="1"/>
  <c r="BH858" i="1"/>
  <c r="BK847" i="1"/>
  <c r="BM842" i="1"/>
  <c r="BL837" i="1"/>
  <c r="BH820" i="1"/>
  <c r="BL816" i="1"/>
  <c r="BK811" i="1"/>
  <c r="BM806" i="1"/>
  <c r="BL801" i="1"/>
  <c r="BM785" i="1"/>
  <c r="BK784" i="1"/>
  <c r="BM775" i="1"/>
  <c r="BI774" i="1"/>
  <c r="BI772" i="1"/>
  <c r="BM765" i="1"/>
  <c r="BK763" i="1"/>
  <c r="BK753" i="1"/>
  <c r="BM744" i="1"/>
  <c r="BK743" i="1"/>
  <c r="BH741" i="1"/>
  <c r="BJ739" i="1"/>
  <c r="BL737" i="1"/>
  <c r="BI734" i="1"/>
  <c r="BK732" i="1"/>
  <c r="BM730" i="1"/>
  <c r="BH729" i="1"/>
  <c r="BJ727" i="1"/>
  <c r="BL725" i="1"/>
  <c r="BI722" i="1"/>
  <c r="BK720" i="1"/>
  <c r="BM718" i="1"/>
  <c r="BH717" i="1"/>
  <c r="BJ715" i="1"/>
  <c r="BL713" i="1"/>
  <c r="BI710" i="1"/>
  <c r="BK708" i="1"/>
  <c r="BM706" i="1"/>
  <c r="BH705" i="1"/>
  <c r="BJ703" i="1"/>
  <c r="BL701" i="1"/>
  <c r="BI698" i="1"/>
  <c r="BK696" i="1"/>
  <c r="BM694" i="1"/>
  <c r="BH693" i="1"/>
  <c r="BJ691" i="1"/>
  <c r="BL689" i="1"/>
  <c r="BI686" i="1"/>
  <c r="BK684" i="1"/>
  <c r="BM682" i="1"/>
  <c r="BH681" i="1"/>
  <c r="BJ679" i="1"/>
  <c r="BL677" i="1"/>
  <c r="BI674" i="1"/>
  <c r="BK672" i="1"/>
  <c r="BM670" i="1"/>
  <c r="BH669" i="1"/>
  <c r="BJ667" i="1"/>
  <c r="BL665" i="1"/>
  <c r="BI662" i="1"/>
  <c r="BK660" i="1"/>
  <c r="BM658" i="1"/>
  <c r="BH657" i="1"/>
  <c r="BJ655" i="1"/>
  <c r="BL653" i="1"/>
  <c r="BI650" i="1"/>
  <c r="BK648" i="1"/>
  <c r="BM646" i="1"/>
  <c r="BH645" i="1"/>
  <c r="BN645" i="1" s="1"/>
  <c r="BO645" i="1" s="1"/>
  <c r="BJ643" i="1"/>
  <c r="BL641" i="1"/>
  <c r="BI638" i="1"/>
  <c r="BK636" i="1"/>
  <c r="BM634" i="1"/>
  <c r="BH633" i="1"/>
  <c r="BJ631" i="1"/>
  <c r="BL629" i="1"/>
  <c r="BI626" i="1"/>
  <c r="BK624" i="1"/>
  <c r="BM622" i="1"/>
  <c r="BH621" i="1"/>
  <c r="BJ619" i="1"/>
  <c r="BL617" i="1"/>
  <c r="BI614" i="1"/>
  <c r="BK612" i="1"/>
  <c r="BM610" i="1"/>
  <c r="BH609" i="1"/>
  <c r="BJ607" i="1"/>
  <c r="BL605" i="1"/>
  <c r="BI602" i="1"/>
  <c r="BK600" i="1"/>
  <c r="BM598" i="1"/>
  <c r="BH597" i="1"/>
  <c r="BJ595" i="1"/>
  <c r="BL593" i="1"/>
  <c r="BI590" i="1"/>
  <c r="BK588" i="1"/>
  <c r="BM586" i="1"/>
  <c r="BH585" i="1"/>
  <c r="BJ583" i="1"/>
  <c r="BL581" i="1"/>
  <c r="BI578" i="1"/>
  <c r="BK576" i="1"/>
  <c r="BM574" i="1"/>
  <c r="BH573" i="1"/>
  <c r="BJ571" i="1"/>
  <c r="BL569" i="1"/>
  <c r="BI566" i="1"/>
  <c r="BK564" i="1"/>
  <c r="BM562" i="1"/>
  <c r="BH561" i="1"/>
  <c r="BJ559" i="1"/>
  <c r="BL557" i="1"/>
  <c r="BI554" i="1"/>
  <c r="BK552" i="1"/>
  <c r="BM550" i="1"/>
  <c r="BH549" i="1"/>
  <c r="BJ547" i="1"/>
  <c r="BL545" i="1"/>
  <c r="BM1605" i="1"/>
  <c r="BL1497" i="1"/>
  <c r="BL1235" i="1"/>
  <c r="BJ1203" i="1"/>
  <c r="BH1159" i="1"/>
  <c r="BM1144" i="1"/>
  <c r="BI1116" i="1"/>
  <c r="BK1102" i="1"/>
  <c r="BI1092" i="1"/>
  <c r="BK1078" i="1"/>
  <c r="BI1068" i="1"/>
  <c r="BJ1054" i="1"/>
  <c r="BK1050" i="1"/>
  <c r="BI1013" i="1"/>
  <c r="BI972" i="1"/>
  <c r="BM968" i="1"/>
  <c r="BM952" i="1"/>
  <c r="BJ942" i="1"/>
  <c r="BJ935" i="1"/>
  <c r="BH932" i="1"/>
  <c r="BK928" i="1"/>
  <c r="BI925" i="1"/>
  <c r="BJ918" i="1"/>
  <c r="BJ911" i="1"/>
  <c r="BH908" i="1"/>
  <c r="BN908" i="1" s="1"/>
  <c r="BO908" i="1" s="1"/>
  <c r="BK904" i="1"/>
  <c r="BI901" i="1"/>
  <c r="BJ894" i="1"/>
  <c r="BJ887" i="1"/>
  <c r="BH884" i="1"/>
  <c r="BK880" i="1"/>
  <c r="BI877" i="1"/>
  <c r="BJ870" i="1"/>
  <c r="BJ863" i="1"/>
  <c r="BH860" i="1"/>
  <c r="BK856" i="1"/>
  <c r="BI853" i="1"/>
  <c r="BL849" i="1"/>
  <c r="BH832" i="1"/>
  <c r="BL828" i="1"/>
  <c r="BK823" i="1"/>
  <c r="BM818" i="1"/>
  <c r="BL813" i="1"/>
  <c r="BH796" i="1"/>
  <c r="BL792" i="1"/>
  <c r="BK787" i="1"/>
  <c r="BK777" i="1"/>
  <c r="BM768" i="1"/>
  <c r="BJ767" i="1"/>
  <c r="BI765" i="1"/>
  <c r="BM758" i="1"/>
  <c r="BH757" i="1"/>
  <c r="BH755" i="1"/>
  <c r="BK746" i="1"/>
  <c r="BI742" i="1"/>
  <c r="BK740" i="1"/>
  <c r="BM738" i="1"/>
  <c r="BH737" i="1"/>
  <c r="BJ735" i="1"/>
  <c r="BL733" i="1"/>
  <c r="BI730" i="1"/>
  <c r="BK728" i="1"/>
  <c r="BM726" i="1"/>
  <c r="BH725" i="1"/>
  <c r="BJ723" i="1"/>
  <c r="BL721" i="1"/>
  <c r="BI718" i="1"/>
  <c r="BK716" i="1"/>
  <c r="BM714" i="1"/>
  <c r="BH713" i="1"/>
  <c r="BJ711" i="1"/>
  <c r="BL709" i="1"/>
  <c r="BI706" i="1"/>
  <c r="BK704" i="1"/>
  <c r="BM702" i="1"/>
  <c r="BH701" i="1"/>
  <c r="BJ699" i="1"/>
  <c r="BL697" i="1"/>
  <c r="BI694" i="1"/>
  <c r="BK692" i="1"/>
  <c r="BM690" i="1"/>
  <c r="BH689" i="1"/>
  <c r="BJ687" i="1"/>
  <c r="BL685" i="1"/>
  <c r="BI682" i="1"/>
  <c r="BK680" i="1"/>
  <c r="BM678" i="1"/>
  <c r="BH677" i="1"/>
  <c r="BJ675" i="1"/>
  <c r="BL673" i="1"/>
  <c r="BI670" i="1"/>
  <c r="BK668" i="1"/>
  <c r="BM666" i="1"/>
  <c r="BH665" i="1"/>
  <c r="BJ663" i="1"/>
  <c r="BL661" i="1"/>
  <c r="BI658" i="1"/>
  <c r="BK656" i="1"/>
  <c r="BM654" i="1"/>
  <c r="BH653" i="1"/>
  <c r="BJ651" i="1"/>
  <c r="BL649" i="1"/>
  <c r="BI646" i="1"/>
  <c r="BK644" i="1"/>
  <c r="BM642" i="1"/>
  <c r="BH641" i="1"/>
  <c r="BJ639" i="1"/>
  <c r="BL637" i="1"/>
  <c r="BI634" i="1"/>
  <c r="BK632" i="1"/>
  <c r="BM630" i="1"/>
  <c r="BH629" i="1"/>
  <c r="BJ627" i="1"/>
  <c r="BL625" i="1"/>
  <c r="BI622" i="1"/>
  <c r="BK620" i="1"/>
  <c r="BM618" i="1"/>
  <c r="BH617" i="1"/>
  <c r="BJ615" i="1"/>
  <c r="BL613" i="1"/>
  <c r="BI610" i="1"/>
  <c r="BK608" i="1"/>
  <c r="BM606" i="1"/>
  <c r="BH605" i="1"/>
  <c r="BN605" i="1" s="1"/>
  <c r="BO605" i="1" s="1"/>
  <c r="BJ603" i="1"/>
  <c r="BL601" i="1"/>
  <c r="BI598" i="1"/>
  <c r="BK596" i="1"/>
  <c r="BM594" i="1"/>
  <c r="BH593" i="1"/>
  <c r="BJ591" i="1"/>
  <c r="BL589" i="1"/>
  <c r="BI586" i="1"/>
  <c r="BK584" i="1"/>
  <c r="BM582" i="1"/>
  <c r="BH581" i="1"/>
  <c r="BN581" i="1" s="1"/>
  <c r="BO581" i="1" s="1"/>
  <c r="BJ579" i="1"/>
  <c r="BL577" i="1"/>
  <c r="BI574" i="1"/>
  <c r="BK572" i="1"/>
  <c r="BM570" i="1"/>
  <c r="BH569" i="1"/>
  <c r="BJ567" i="1"/>
  <c r="BL565" i="1"/>
  <c r="BI562" i="1"/>
  <c r="BJ1116" i="1"/>
  <c r="BK982" i="1"/>
  <c r="BK897" i="1"/>
  <c r="BL880" i="1"/>
  <c r="BM866" i="1"/>
  <c r="BL808" i="1"/>
  <c r="BI757" i="1"/>
  <c r="BM731" i="1"/>
  <c r="BJ730" i="1"/>
  <c r="BI725" i="1"/>
  <c r="BM721" i="1"/>
  <c r="BH720" i="1"/>
  <c r="BH715" i="1"/>
  <c r="BM711" i="1"/>
  <c r="BM695" i="1"/>
  <c r="BJ694" i="1"/>
  <c r="BI689" i="1"/>
  <c r="BM685" i="1"/>
  <c r="BH684" i="1"/>
  <c r="BH679" i="1"/>
  <c r="BM675" i="1"/>
  <c r="BM659" i="1"/>
  <c r="BJ658" i="1"/>
  <c r="BI653" i="1"/>
  <c r="BM649" i="1"/>
  <c r="BH648" i="1"/>
  <c r="BH643" i="1"/>
  <c r="BM639" i="1"/>
  <c r="BM623" i="1"/>
  <c r="BJ622" i="1"/>
  <c r="BI617" i="1"/>
  <c r="BM613" i="1"/>
  <c r="BH612" i="1"/>
  <c r="BH607" i="1"/>
  <c r="BM603" i="1"/>
  <c r="BL586" i="1"/>
  <c r="BI584" i="1"/>
  <c r="BJ576" i="1"/>
  <c r="BL575" i="1"/>
  <c r="BJ574" i="1"/>
  <c r="BM567" i="1"/>
  <c r="BH566" i="1"/>
  <c r="BK565" i="1"/>
  <c r="BH564" i="1"/>
  <c r="BH545" i="1"/>
  <c r="BM543" i="1"/>
  <c r="BI541" i="1"/>
  <c r="BK539" i="1"/>
  <c r="BM537" i="1"/>
  <c r="BH536" i="1"/>
  <c r="BJ534" i="1"/>
  <c r="BL532" i="1"/>
  <c r="BI529" i="1"/>
  <c r="BK527" i="1"/>
  <c r="BM525" i="1"/>
  <c r="BH524" i="1"/>
  <c r="BJ522" i="1"/>
  <c r="BL520" i="1"/>
  <c r="BI517" i="1"/>
  <c r="BK515" i="1"/>
  <c r="BM513" i="1"/>
  <c r="BH512" i="1"/>
  <c r="BJ510" i="1"/>
  <c r="BL508" i="1"/>
  <c r="BI505" i="1"/>
  <c r="BK503" i="1"/>
  <c r="BM501" i="1"/>
  <c r="BH500" i="1"/>
  <c r="BJ498" i="1"/>
  <c r="BL496" i="1"/>
  <c r="BI493" i="1"/>
  <c r="BK491" i="1"/>
  <c r="BM489" i="1"/>
  <c r="BH488" i="1"/>
  <c r="BJ486" i="1"/>
  <c r="BL484" i="1"/>
  <c r="BI481" i="1"/>
  <c r="BK479" i="1"/>
  <c r="BM477" i="1"/>
  <c r="BH476" i="1"/>
  <c r="BJ474" i="1"/>
  <c r="BL472" i="1"/>
  <c r="BI469" i="1"/>
  <c r="BK467" i="1"/>
  <c r="BM465" i="1"/>
  <c r="BH464" i="1"/>
  <c r="BJ462" i="1"/>
  <c r="BL460" i="1"/>
  <c r="BI457" i="1"/>
  <c r="BK455" i="1"/>
  <c r="BM453" i="1"/>
  <c r="BH452" i="1"/>
  <c r="BJ450" i="1"/>
  <c r="BL448" i="1"/>
  <c r="BI445" i="1"/>
  <c r="BK443" i="1"/>
  <c r="BM441" i="1"/>
  <c r="BH440" i="1"/>
  <c r="BJ438" i="1"/>
  <c r="BL436" i="1"/>
  <c r="BI433" i="1"/>
  <c r="BK431" i="1"/>
  <c r="BM429" i="1"/>
  <c r="BH428" i="1"/>
  <c r="BJ426" i="1"/>
  <c r="BL424" i="1"/>
  <c r="BI421" i="1"/>
  <c r="BK419" i="1"/>
  <c r="BM417" i="1"/>
  <c r="BH416" i="1"/>
  <c r="BJ414" i="1"/>
  <c r="BL412" i="1"/>
  <c r="BI409" i="1"/>
  <c r="BK407" i="1"/>
  <c r="BM405" i="1"/>
  <c r="BH404" i="1"/>
  <c r="BJ402" i="1"/>
  <c r="BL400" i="1"/>
  <c r="BI397" i="1"/>
  <c r="BK395" i="1"/>
  <c r="BM393" i="1"/>
  <c r="BH392" i="1"/>
  <c r="BJ390" i="1"/>
  <c r="BL388" i="1"/>
  <c r="BL1102" i="1"/>
  <c r="BJ982" i="1"/>
  <c r="BJ880" i="1"/>
  <c r="BI870" i="1"/>
  <c r="BL866" i="1"/>
  <c r="BL856" i="1"/>
  <c r="BK837" i="1"/>
  <c r="BL806" i="1"/>
  <c r="BJ786" i="1"/>
  <c r="BH776" i="1"/>
  <c r="BI769" i="1"/>
  <c r="BI745" i="1"/>
  <c r="BH730" i="1"/>
  <c r="BL726" i="1"/>
  <c r="BK721" i="1"/>
  <c r="BM716" i="1"/>
  <c r="BL711" i="1"/>
  <c r="BH694" i="1"/>
  <c r="BN694" i="1" s="1"/>
  <c r="BO694" i="1" s="1"/>
  <c r="BL690" i="1"/>
  <c r="BK685" i="1"/>
  <c r="BM680" i="1"/>
  <c r="BL675" i="1"/>
  <c r="BH658" i="1"/>
  <c r="BN658" i="1" s="1"/>
  <c r="BO658" i="1" s="1"/>
  <c r="BL654" i="1"/>
  <c r="BK649" i="1"/>
  <c r="BM644" i="1"/>
  <c r="BL639" i="1"/>
  <c r="BH622" i="1"/>
  <c r="BL618" i="1"/>
  <c r="BK613" i="1"/>
  <c r="BM608" i="1"/>
  <c r="BL603" i="1"/>
  <c r="BM587" i="1"/>
  <c r="BK586" i="1"/>
  <c r="BM577" i="1"/>
  <c r="BI576" i="1"/>
  <c r="BH574" i="1"/>
  <c r="BM568" i="1"/>
  <c r="BL567" i="1"/>
  <c r="BJ565" i="1"/>
  <c r="BL543" i="1"/>
  <c r="BH541" i="1"/>
  <c r="BJ539" i="1"/>
  <c r="BL537" i="1"/>
  <c r="BI534" i="1"/>
  <c r="BK532" i="1"/>
  <c r="BM530" i="1"/>
  <c r="BH529" i="1"/>
  <c r="BJ527" i="1"/>
  <c r="BL525" i="1"/>
  <c r="BI522" i="1"/>
  <c r="BK520" i="1"/>
  <c r="BM518" i="1"/>
  <c r="BH517" i="1"/>
  <c r="BJ515" i="1"/>
  <c r="BL513" i="1"/>
  <c r="BI510" i="1"/>
  <c r="BK508" i="1"/>
  <c r="BM506" i="1"/>
  <c r="BH505" i="1"/>
  <c r="BJ503" i="1"/>
  <c r="BL501" i="1"/>
  <c r="BI498" i="1"/>
  <c r="BK496" i="1"/>
  <c r="BM494" i="1"/>
  <c r="BH493" i="1"/>
  <c r="BJ491" i="1"/>
  <c r="BL489" i="1"/>
  <c r="BI486" i="1"/>
  <c r="BK484" i="1"/>
  <c r="BM482" i="1"/>
  <c r="BH481" i="1"/>
  <c r="BJ479" i="1"/>
  <c r="BL477" i="1"/>
  <c r="BI474" i="1"/>
  <c r="BK472" i="1"/>
  <c r="BM470" i="1"/>
  <c r="BH469" i="1"/>
  <c r="BJ467" i="1"/>
  <c r="BL465" i="1"/>
  <c r="BI462" i="1"/>
  <c r="BK460" i="1"/>
  <c r="BM458" i="1"/>
  <c r="BH457" i="1"/>
  <c r="BJ455" i="1"/>
  <c r="BL453" i="1"/>
  <c r="BI450" i="1"/>
  <c r="BK448" i="1"/>
  <c r="BM446" i="1"/>
  <c r="BH445" i="1"/>
  <c r="BJ443" i="1"/>
  <c r="BL441" i="1"/>
  <c r="BI438" i="1"/>
  <c r="BK436" i="1"/>
  <c r="BM434" i="1"/>
  <c r="BH433" i="1"/>
  <c r="BJ431" i="1"/>
  <c r="BL429" i="1"/>
  <c r="BI426" i="1"/>
  <c r="BK424" i="1"/>
  <c r="BM422" i="1"/>
  <c r="BH421" i="1"/>
  <c r="BN421" i="1" s="1"/>
  <c r="BO421" i="1" s="1"/>
  <c r="BJ419" i="1"/>
  <c r="BL417" i="1"/>
  <c r="BI414" i="1"/>
  <c r="BK412" i="1"/>
  <c r="BM410" i="1"/>
  <c r="BH409" i="1"/>
  <c r="BJ407" i="1"/>
  <c r="BL405" i="1"/>
  <c r="BI402" i="1"/>
  <c r="BK400" i="1"/>
  <c r="BM398" i="1"/>
  <c r="BH397" i="1"/>
  <c r="BJ395" i="1"/>
  <c r="BL393" i="1"/>
  <c r="BI390" i="1"/>
  <c r="BK388" i="1"/>
  <c r="BM386" i="1"/>
  <c r="BH385" i="1"/>
  <c r="BJ383" i="1"/>
  <c r="BL381" i="1"/>
  <c r="BI378" i="1"/>
  <c r="BK376" i="1"/>
  <c r="BM374" i="1"/>
  <c r="BH373" i="1"/>
  <c r="BJ371" i="1"/>
  <c r="BL369" i="1"/>
  <c r="BI366" i="1"/>
  <c r="BK364" i="1"/>
  <c r="BM362" i="1"/>
  <c r="BH361" i="1"/>
  <c r="BJ359" i="1"/>
  <c r="BL357" i="1"/>
  <c r="BM1060" i="1"/>
  <c r="BJ1013" i="1"/>
  <c r="BM945" i="1"/>
  <c r="BM907" i="1"/>
  <c r="BM890" i="1"/>
  <c r="BJ856" i="1"/>
  <c r="BH848" i="1"/>
  <c r="BI837" i="1"/>
  <c r="BM833" i="1"/>
  <c r="BH824" i="1"/>
  <c r="BN824" i="1" s="1"/>
  <c r="BO824" i="1" s="1"/>
  <c r="BI817" i="1"/>
  <c r="BJ806" i="1"/>
  <c r="BI786" i="1"/>
  <c r="BH745" i="1"/>
  <c r="BN745" i="1" s="1"/>
  <c r="BO745" i="1" s="1"/>
  <c r="BM742" i="1"/>
  <c r="BK737" i="1"/>
  <c r="BJ732" i="1"/>
  <c r="BH722" i="1"/>
  <c r="BL716" i="1"/>
  <c r="BK711" i="1"/>
  <c r="BL706" i="1"/>
  <c r="BK701" i="1"/>
  <c r="BJ696" i="1"/>
  <c r="BH686" i="1"/>
  <c r="BL680" i="1"/>
  <c r="BK675" i="1"/>
  <c r="BL670" i="1"/>
  <c r="BK665" i="1"/>
  <c r="BJ660" i="1"/>
  <c r="BH650" i="1"/>
  <c r="BL644" i="1"/>
  <c r="BK639" i="1"/>
  <c r="BL634" i="1"/>
  <c r="BK629" i="1"/>
  <c r="BJ624" i="1"/>
  <c r="BH614" i="1"/>
  <c r="BL608" i="1"/>
  <c r="BK603" i="1"/>
  <c r="BL598" i="1"/>
  <c r="BK593" i="1"/>
  <c r="BJ588" i="1"/>
  <c r="BL587" i="1"/>
  <c r="BJ586" i="1"/>
  <c r="BM579" i="1"/>
  <c r="BH578" i="1"/>
  <c r="BK577" i="1"/>
  <c r="BH576" i="1"/>
  <c r="BK567" i="1"/>
  <c r="BK543" i="1"/>
  <c r="BI539" i="1"/>
  <c r="BK537" i="1"/>
  <c r="BM535" i="1"/>
  <c r="BH534" i="1"/>
  <c r="BJ532" i="1"/>
  <c r="BL530" i="1"/>
  <c r="BI527" i="1"/>
  <c r="BK525" i="1"/>
  <c r="BM523" i="1"/>
  <c r="BH522" i="1"/>
  <c r="BJ520" i="1"/>
  <c r="BL518" i="1"/>
  <c r="BI515" i="1"/>
  <c r="BK513" i="1"/>
  <c r="BM511" i="1"/>
  <c r="BH510" i="1"/>
  <c r="BJ508" i="1"/>
  <c r="BL506" i="1"/>
  <c r="BI503" i="1"/>
  <c r="BK501" i="1"/>
  <c r="BM499" i="1"/>
  <c r="BH498" i="1"/>
  <c r="BJ496" i="1"/>
  <c r="BL494" i="1"/>
  <c r="BI491" i="1"/>
  <c r="BK489" i="1"/>
  <c r="BM487" i="1"/>
  <c r="BH486" i="1"/>
  <c r="BJ484" i="1"/>
  <c r="BL482" i="1"/>
  <c r="BI479" i="1"/>
  <c r="BK477" i="1"/>
  <c r="BM475" i="1"/>
  <c r="BH474" i="1"/>
  <c r="BJ472" i="1"/>
  <c r="BL470" i="1"/>
  <c r="BI467" i="1"/>
  <c r="BK465" i="1"/>
  <c r="BM463" i="1"/>
  <c r="BH462" i="1"/>
  <c r="BJ460" i="1"/>
  <c r="BL458" i="1"/>
  <c r="BI455" i="1"/>
  <c r="BK453" i="1"/>
  <c r="BM451" i="1"/>
  <c r="BH450" i="1"/>
  <c r="BJ448" i="1"/>
  <c r="BL446" i="1"/>
  <c r="BI443" i="1"/>
  <c r="BK441" i="1"/>
  <c r="BM439" i="1"/>
  <c r="BH438" i="1"/>
  <c r="BJ436" i="1"/>
  <c r="BL434" i="1"/>
  <c r="BI431" i="1"/>
  <c r="BK429" i="1"/>
  <c r="BM427" i="1"/>
  <c r="BH426" i="1"/>
  <c r="BJ424" i="1"/>
  <c r="BL422" i="1"/>
  <c r="BI419" i="1"/>
  <c r="BK417" i="1"/>
  <c r="BM415" i="1"/>
  <c r="BH414" i="1"/>
  <c r="BJ412" i="1"/>
  <c r="BL410" i="1"/>
  <c r="BI407" i="1"/>
  <c r="BK405" i="1"/>
  <c r="BM403" i="1"/>
  <c r="BH402" i="1"/>
  <c r="BN402" i="1" s="1"/>
  <c r="BO402" i="1" s="1"/>
  <c r="BJ400" i="1"/>
  <c r="BL398" i="1"/>
  <c r="BI395" i="1"/>
  <c r="BK393" i="1"/>
  <c r="BM391" i="1"/>
  <c r="BH390" i="1"/>
  <c r="BJ388" i="1"/>
  <c r="BL386" i="1"/>
  <c r="BI383" i="1"/>
  <c r="BK381" i="1"/>
  <c r="BM379" i="1"/>
  <c r="BH378" i="1"/>
  <c r="BJ376" i="1"/>
  <c r="BL374" i="1"/>
  <c r="BI371" i="1"/>
  <c r="BK369" i="1"/>
  <c r="BM367" i="1"/>
  <c r="BH366" i="1"/>
  <c r="BN366" i="1" s="1"/>
  <c r="BO366" i="1" s="1"/>
  <c r="BJ364" i="1"/>
  <c r="BL362" i="1"/>
  <c r="BI359" i="1"/>
  <c r="BK357" i="1"/>
  <c r="BM355" i="1"/>
  <c r="BJ1033" i="1"/>
  <c r="BL945" i="1"/>
  <c r="BL928" i="1"/>
  <c r="BK911" i="1"/>
  <c r="BL890" i="1"/>
  <c r="BL844" i="1"/>
  <c r="BH817" i="1"/>
  <c r="BK791" i="1"/>
  <c r="BH786" i="1"/>
  <c r="BK779" i="1"/>
  <c r="BK767" i="1"/>
  <c r="BK755" i="1"/>
  <c r="BL748" i="1"/>
  <c r="BK742" i="1"/>
  <c r="BJ737" i="1"/>
  <c r="BI732" i="1"/>
  <c r="BI727" i="1"/>
  <c r="BJ716" i="1"/>
  <c r="BI711" i="1"/>
  <c r="BK706" i="1"/>
  <c r="BJ701" i="1"/>
  <c r="BI696" i="1"/>
  <c r="BI691" i="1"/>
  <c r="BJ680" i="1"/>
  <c r="BI675" i="1"/>
  <c r="BK670" i="1"/>
  <c r="BJ665" i="1"/>
  <c r="BI660" i="1"/>
  <c r="BI655" i="1"/>
  <c r="BJ644" i="1"/>
  <c r="BI639" i="1"/>
  <c r="BK634" i="1"/>
  <c r="BJ629" i="1"/>
  <c r="BI624" i="1"/>
  <c r="BI619" i="1"/>
  <c r="BJ608" i="1"/>
  <c r="BI603" i="1"/>
  <c r="BK598" i="1"/>
  <c r="BJ593" i="1"/>
  <c r="BI588" i="1"/>
  <c r="BH586" i="1"/>
  <c r="BM580" i="1"/>
  <c r="BL579" i="1"/>
  <c r="BJ577" i="1"/>
  <c r="BK569" i="1"/>
  <c r="BI567" i="1"/>
  <c r="BJ543" i="1"/>
  <c r="BM542" i="1"/>
  <c r="BM540" i="1"/>
  <c r="BH539" i="1"/>
  <c r="BJ537" i="1"/>
  <c r="BL535" i="1"/>
  <c r="BI532" i="1"/>
  <c r="BK530" i="1"/>
  <c r="BM528" i="1"/>
  <c r="BH527" i="1"/>
  <c r="BJ525" i="1"/>
  <c r="BL523" i="1"/>
  <c r="BI520" i="1"/>
  <c r="BK518" i="1"/>
  <c r="BM516" i="1"/>
  <c r="BH515" i="1"/>
  <c r="BJ513" i="1"/>
  <c r="BL511" i="1"/>
  <c r="BI508" i="1"/>
  <c r="BK506" i="1"/>
  <c r="BM504" i="1"/>
  <c r="BH503" i="1"/>
  <c r="BJ501" i="1"/>
  <c r="BL499" i="1"/>
  <c r="BI496" i="1"/>
  <c r="BK494" i="1"/>
  <c r="BM492" i="1"/>
  <c r="BH491" i="1"/>
  <c r="BJ489" i="1"/>
  <c r="BL487" i="1"/>
  <c r="BI484" i="1"/>
  <c r="BK482" i="1"/>
  <c r="BM480" i="1"/>
  <c r="BH479" i="1"/>
  <c r="BN479" i="1" s="1"/>
  <c r="BO479" i="1" s="1"/>
  <c r="BJ477" i="1"/>
  <c r="BL475" i="1"/>
  <c r="BI472" i="1"/>
  <c r="BK470" i="1"/>
  <c r="BM468" i="1"/>
  <c r="BH467" i="1"/>
  <c r="BJ465" i="1"/>
  <c r="BL463" i="1"/>
  <c r="BI460" i="1"/>
  <c r="BK458" i="1"/>
  <c r="BM456" i="1"/>
  <c r="BH455" i="1"/>
  <c r="BJ453" i="1"/>
  <c r="BL451" i="1"/>
  <c r="BI448" i="1"/>
  <c r="BK446" i="1"/>
  <c r="BM444" i="1"/>
  <c r="BH443" i="1"/>
  <c r="BJ441" i="1"/>
  <c r="BL439" i="1"/>
  <c r="BI436" i="1"/>
  <c r="BK434" i="1"/>
  <c r="BM432" i="1"/>
  <c r="BH431" i="1"/>
  <c r="BJ429" i="1"/>
  <c r="BL427" i="1"/>
  <c r="BI424" i="1"/>
  <c r="BK422" i="1"/>
  <c r="BM420" i="1"/>
  <c r="BH419" i="1"/>
  <c r="BN419" i="1" s="1"/>
  <c r="BO419" i="1" s="1"/>
  <c r="BJ417" i="1"/>
  <c r="BL415" i="1"/>
  <c r="BI412" i="1"/>
  <c r="BK410" i="1"/>
  <c r="BM408" i="1"/>
  <c r="BH407" i="1"/>
  <c r="BJ405" i="1"/>
  <c r="BL403" i="1"/>
  <c r="BI400" i="1"/>
  <c r="BK398" i="1"/>
  <c r="BM396" i="1"/>
  <c r="BH395" i="1"/>
  <c r="BJ393" i="1"/>
  <c r="BL391" i="1"/>
  <c r="BI388" i="1"/>
  <c r="BK386" i="1"/>
  <c r="BM384" i="1"/>
  <c r="BH383" i="1"/>
  <c r="BJ381" i="1"/>
  <c r="BL379" i="1"/>
  <c r="BI376" i="1"/>
  <c r="BK374" i="1"/>
  <c r="BM372" i="1"/>
  <c r="BH371" i="1"/>
  <c r="BJ369" i="1"/>
  <c r="BL367" i="1"/>
  <c r="BI364" i="1"/>
  <c r="BK362" i="1"/>
  <c r="BM360" i="1"/>
  <c r="BH359" i="1"/>
  <c r="BJ357" i="1"/>
  <c r="BL355" i="1"/>
  <c r="BH1106" i="1"/>
  <c r="BN1106" i="1" s="1"/>
  <c r="BO1106" i="1" s="1"/>
  <c r="BJ1092" i="1"/>
  <c r="BM1035" i="1"/>
  <c r="BK945" i="1"/>
  <c r="BL842" i="1"/>
  <c r="BJ822" i="1"/>
  <c r="BM813" i="1"/>
  <c r="BJ798" i="1"/>
  <c r="BJ791" i="1"/>
  <c r="BI767" i="1"/>
  <c r="BJ755" i="1"/>
  <c r="BJ742" i="1"/>
  <c r="BI737" i="1"/>
  <c r="BM733" i="1"/>
  <c r="BH732" i="1"/>
  <c r="BH727" i="1"/>
  <c r="BM723" i="1"/>
  <c r="BM707" i="1"/>
  <c r="BJ706" i="1"/>
  <c r="BI701" i="1"/>
  <c r="BM697" i="1"/>
  <c r="BH696" i="1"/>
  <c r="BH691" i="1"/>
  <c r="BM687" i="1"/>
  <c r="BM671" i="1"/>
  <c r="BJ670" i="1"/>
  <c r="BI665" i="1"/>
  <c r="BM661" i="1"/>
  <c r="BH660" i="1"/>
  <c r="BH655" i="1"/>
  <c r="BN655" i="1" s="1"/>
  <c r="BO655" i="1" s="1"/>
  <c r="BM651" i="1"/>
  <c r="BM635" i="1"/>
  <c r="BJ634" i="1"/>
  <c r="BI629" i="1"/>
  <c r="BM625" i="1"/>
  <c r="BH624" i="1"/>
  <c r="BH619" i="1"/>
  <c r="BM615" i="1"/>
  <c r="BM599" i="1"/>
  <c r="BJ598" i="1"/>
  <c r="BI593" i="1"/>
  <c r="BM589" i="1"/>
  <c r="BH588" i="1"/>
  <c r="BK579" i="1"/>
  <c r="BJ569" i="1"/>
  <c r="BH567" i="1"/>
  <c r="BI543" i="1"/>
  <c r="BK542" i="1"/>
  <c r="BL540" i="1"/>
  <c r="BI537" i="1"/>
  <c r="BK535" i="1"/>
  <c r="BM533" i="1"/>
  <c r="BH532" i="1"/>
  <c r="BJ530" i="1"/>
  <c r="BL528" i="1"/>
  <c r="BI525" i="1"/>
  <c r="BK523" i="1"/>
  <c r="BM521" i="1"/>
  <c r="BH520" i="1"/>
  <c r="BJ518" i="1"/>
  <c r="BL516" i="1"/>
  <c r="BI513" i="1"/>
  <c r="BK511" i="1"/>
  <c r="BM509" i="1"/>
  <c r="BH508" i="1"/>
  <c r="BJ506" i="1"/>
  <c r="BL504" i="1"/>
  <c r="BI501" i="1"/>
  <c r="BK499" i="1"/>
  <c r="BM497" i="1"/>
  <c r="BH496" i="1"/>
  <c r="BJ494" i="1"/>
  <c r="BL492" i="1"/>
  <c r="BI489" i="1"/>
  <c r="BK487" i="1"/>
  <c r="BM485" i="1"/>
  <c r="BH484" i="1"/>
  <c r="BJ482" i="1"/>
  <c r="BL480" i="1"/>
  <c r="BI477" i="1"/>
  <c r="BK475" i="1"/>
  <c r="BM473" i="1"/>
  <c r="BH472" i="1"/>
  <c r="BJ470" i="1"/>
  <c r="BL468" i="1"/>
  <c r="BI465" i="1"/>
  <c r="BK463" i="1"/>
  <c r="BM461" i="1"/>
  <c r="BH460" i="1"/>
  <c r="BJ458" i="1"/>
  <c r="BL456" i="1"/>
  <c r="BI453" i="1"/>
  <c r="BK451" i="1"/>
  <c r="BM449" i="1"/>
  <c r="BH448" i="1"/>
  <c r="BJ446" i="1"/>
  <c r="BL444" i="1"/>
  <c r="BI441" i="1"/>
  <c r="BK439" i="1"/>
  <c r="BM437" i="1"/>
  <c r="BH436" i="1"/>
  <c r="BJ434" i="1"/>
  <c r="BL432" i="1"/>
  <c r="BI429" i="1"/>
  <c r="BK427" i="1"/>
  <c r="BM425" i="1"/>
  <c r="BH424" i="1"/>
  <c r="BJ422" i="1"/>
  <c r="BL420" i="1"/>
  <c r="BI417" i="1"/>
  <c r="BK415" i="1"/>
  <c r="BM413" i="1"/>
  <c r="BH412" i="1"/>
  <c r="BJ410" i="1"/>
  <c r="BL408" i="1"/>
  <c r="BI405" i="1"/>
  <c r="BK403" i="1"/>
  <c r="BM401" i="1"/>
  <c r="BH400" i="1"/>
  <c r="BN400" i="1" s="1"/>
  <c r="BO400" i="1" s="1"/>
  <c r="BJ398" i="1"/>
  <c r="BL396" i="1"/>
  <c r="BI393" i="1"/>
  <c r="BK391" i="1"/>
  <c r="BM389" i="1"/>
  <c r="BH388" i="1"/>
  <c r="BJ386" i="1"/>
  <c r="BL384" i="1"/>
  <c r="BI381" i="1"/>
  <c r="BK379" i="1"/>
  <c r="BM377" i="1"/>
  <c r="BH376" i="1"/>
  <c r="BJ374" i="1"/>
  <c r="BL372" i="1"/>
  <c r="BI369" i="1"/>
  <c r="BK367" i="1"/>
  <c r="BM365" i="1"/>
  <c r="BH364" i="1"/>
  <c r="BJ362" i="1"/>
  <c r="BL360" i="1"/>
  <c r="BI357" i="1"/>
  <c r="BM1240" i="1"/>
  <c r="BL1078" i="1"/>
  <c r="BI1064" i="1"/>
  <c r="BM873" i="1"/>
  <c r="BJ842" i="1"/>
  <c r="BI822" i="1"/>
  <c r="BK813" i="1"/>
  <c r="BI791" i="1"/>
  <c r="BM777" i="1"/>
  <c r="BH774" i="1"/>
  <c r="BI755" i="1"/>
  <c r="BM746" i="1"/>
  <c r="BJ743" i="1"/>
  <c r="BH742" i="1"/>
  <c r="BL738" i="1"/>
  <c r="BK733" i="1"/>
  <c r="BM728" i="1"/>
  <c r="BL723" i="1"/>
  <c r="BH706" i="1"/>
  <c r="BL702" i="1"/>
  <c r="BK697" i="1"/>
  <c r="BM692" i="1"/>
  <c r="BL687" i="1"/>
  <c r="BH670" i="1"/>
  <c r="BL666" i="1"/>
  <c r="BK661" i="1"/>
  <c r="BM656" i="1"/>
  <c r="BL651" i="1"/>
  <c r="BH634" i="1"/>
  <c r="BN634" i="1" s="1"/>
  <c r="BO634" i="1" s="1"/>
  <c r="BL630" i="1"/>
  <c r="BK625" i="1"/>
  <c r="BM620" i="1"/>
  <c r="BL615" i="1"/>
  <c r="BH598" i="1"/>
  <c r="BL594" i="1"/>
  <c r="BK589" i="1"/>
  <c r="BK581" i="1"/>
  <c r="BI579" i="1"/>
  <c r="BL570" i="1"/>
  <c r="BI569" i="1"/>
  <c r="BH543" i="1"/>
  <c r="BJ542" i="1"/>
  <c r="BK540" i="1"/>
  <c r="BM538" i="1"/>
  <c r="BH537" i="1"/>
  <c r="BJ535" i="1"/>
  <c r="BL533" i="1"/>
  <c r="BI530" i="1"/>
  <c r="BK528" i="1"/>
  <c r="BM526" i="1"/>
  <c r="BH525" i="1"/>
  <c r="BJ523" i="1"/>
  <c r="BL521" i="1"/>
  <c r="BI518" i="1"/>
  <c r="BK516" i="1"/>
  <c r="BM514" i="1"/>
  <c r="BH513" i="1"/>
  <c r="BJ511" i="1"/>
  <c r="BL509" i="1"/>
  <c r="BI506" i="1"/>
  <c r="BK504" i="1"/>
  <c r="BM502" i="1"/>
  <c r="BH501" i="1"/>
  <c r="BJ499" i="1"/>
  <c r="BL497" i="1"/>
  <c r="BI494" i="1"/>
  <c r="BK492" i="1"/>
  <c r="BM490" i="1"/>
  <c r="BH489" i="1"/>
  <c r="BJ487" i="1"/>
  <c r="BL485" i="1"/>
  <c r="BI482" i="1"/>
  <c r="BK480" i="1"/>
  <c r="BM478" i="1"/>
  <c r="BH477" i="1"/>
  <c r="BJ475" i="1"/>
  <c r="BL473" i="1"/>
  <c r="BI470" i="1"/>
  <c r="BK468" i="1"/>
  <c r="BM466" i="1"/>
  <c r="BH465" i="1"/>
  <c r="BN465" i="1" s="1"/>
  <c r="BO465" i="1" s="1"/>
  <c r="BJ463" i="1"/>
  <c r="BL461" i="1"/>
  <c r="BI458" i="1"/>
  <c r="BK456" i="1"/>
  <c r="BM454" i="1"/>
  <c r="BH453" i="1"/>
  <c r="BJ451" i="1"/>
  <c r="BL449" i="1"/>
  <c r="BI446" i="1"/>
  <c r="BK444" i="1"/>
  <c r="BM442" i="1"/>
  <c r="BH441" i="1"/>
  <c r="BJ439" i="1"/>
  <c r="BL437" i="1"/>
  <c r="BI434" i="1"/>
  <c r="BK432" i="1"/>
  <c r="BM430" i="1"/>
  <c r="BH429" i="1"/>
  <c r="BJ427" i="1"/>
  <c r="BL425" i="1"/>
  <c r="BI422" i="1"/>
  <c r="BK420" i="1"/>
  <c r="BM418" i="1"/>
  <c r="BH417" i="1"/>
  <c r="BJ415" i="1"/>
  <c r="BL413" i="1"/>
  <c r="BK1131" i="1"/>
  <c r="BI992" i="1"/>
  <c r="BJ972" i="1"/>
  <c r="BM938" i="1"/>
  <c r="BM921" i="1"/>
  <c r="BM883" i="1"/>
  <c r="BH877" i="1"/>
  <c r="BL873" i="1"/>
  <c r="BK827" i="1"/>
  <c r="BH822" i="1"/>
  <c r="BL796" i="1"/>
  <c r="BJ784" i="1"/>
  <c r="BL777" i="1"/>
  <c r="BL765" i="1"/>
  <c r="BL758" i="1"/>
  <c r="BL746" i="1"/>
  <c r="BI743" i="1"/>
  <c r="BH734" i="1"/>
  <c r="BL728" i="1"/>
  <c r="BK723" i="1"/>
  <c r="BL718" i="1"/>
  <c r="BK713" i="1"/>
  <c r="BJ708" i="1"/>
  <c r="BH698" i="1"/>
  <c r="BL692" i="1"/>
  <c r="BK687" i="1"/>
  <c r="BL682" i="1"/>
  <c r="BK677" i="1"/>
  <c r="BJ672" i="1"/>
  <c r="BH662" i="1"/>
  <c r="BL656" i="1"/>
  <c r="BK651" i="1"/>
  <c r="BL646" i="1"/>
  <c r="BK641" i="1"/>
  <c r="BJ636" i="1"/>
  <c r="BH626" i="1"/>
  <c r="BL620" i="1"/>
  <c r="BK615" i="1"/>
  <c r="BL610" i="1"/>
  <c r="BK605" i="1"/>
  <c r="BJ600" i="1"/>
  <c r="BH590" i="1"/>
  <c r="BJ581" i="1"/>
  <c r="BH579" i="1"/>
  <c r="BI571" i="1"/>
  <c r="BK570" i="1"/>
  <c r="BM560" i="1"/>
  <c r="BI559" i="1"/>
  <c r="BM558" i="1"/>
  <c r="BK557" i="1"/>
  <c r="BM556" i="1"/>
  <c r="BM555" i="1"/>
  <c r="BM548" i="1"/>
  <c r="BK547" i="1"/>
  <c r="BI542" i="1"/>
  <c r="BJ540" i="1"/>
  <c r="BL538" i="1"/>
  <c r="BI535" i="1"/>
  <c r="BK533" i="1"/>
  <c r="BM531" i="1"/>
  <c r="BH530" i="1"/>
  <c r="BJ528" i="1"/>
  <c r="BL526" i="1"/>
  <c r="BI523" i="1"/>
  <c r="BK521" i="1"/>
  <c r="BM519" i="1"/>
  <c r="BH518" i="1"/>
  <c r="BJ516" i="1"/>
  <c r="BL514" i="1"/>
  <c r="BI511" i="1"/>
  <c r="BK509" i="1"/>
  <c r="BM507" i="1"/>
  <c r="BH506" i="1"/>
  <c r="BJ504" i="1"/>
  <c r="BL502" i="1"/>
  <c r="BI499" i="1"/>
  <c r="BK497" i="1"/>
  <c r="BM495" i="1"/>
  <c r="BH494" i="1"/>
  <c r="BJ492" i="1"/>
  <c r="BL490" i="1"/>
  <c r="BI487" i="1"/>
  <c r="BK485" i="1"/>
  <c r="BM483" i="1"/>
  <c r="BH482" i="1"/>
  <c r="BJ480" i="1"/>
  <c r="BL478" i="1"/>
  <c r="BI475" i="1"/>
  <c r="BK473" i="1"/>
  <c r="BM471" i="1"/>
  <c r="BI1244" i="1"/>
  <c r="BH1039" i="1"/>
  <c r="BL938" i="1"/>
  <c r="BL921" i="1"/>
  <c r="BL904" i="1"/>
  <c r="BK887" i="1"/>
  <c r="BK873" i="1"/>
  <c r="BK863" i="1"/>
  <c r="BM859" i="1"/>
  <c r="BH853" i="1"/>
  <c r="BM849" i="1"/>
  <c r="BJ834" i="1"/>
  <c r="BJ827" i="1"/>
  <c r="BK796" i="1"/>
  <c r="BM787" i="1"/>
  <c r="BI784" i="1"/>
  <c r="BJ777" i="1"/>
  <c r="BK765" i="1"/>
  <c r="BM756" i="1"/>
  <c r="BJ746" i="1"/>
  <c r="BH743" i="1"/>
  <c r="BI739" i="1"/>
  <c r="BJ728" i="1"/>
  <c r="BI723" i="1"/>
  <c r="BK718" i="1"/>
  <c r="BJ713" i="1"/>
  <c r="BI708" i="1"/>
  <c r="BI703" i="1"/>
  <c r="BJ692" i="1"/>
  <c r="BI687" i="1"/>
  <c r="BK682" i="1"/>
  <c r="BJ677" i="1"/>
  <c r="BI672" i="1"/>
  <c r="BI667" i="1"/>
  <c r="BJ656" i="1"/>
  <c r="BI651" i="1"/>
  <c r="BK646" i="1"/>
  <c r="BJ641" i="1"/>
  <c r="BI636" i="1"/>
  <c r="BI631" i="1"/>
  <c r="BJ620" i="1"/>
  <c r="BI615" i="1"/>
  <c r="BK610" i="1"/>
  <c r="BJ605" i="1"/>
  <c r="BI600" i="1"/>
  <c r="BI595" i="1"/>
  <c r="BL582" i="1"/>
  <c r="BI581" i="1"/>
  <c r="BM572" i="1"/>
  <c r="BH571" i="1"/>
  <c r="BL560" i="1"/>
  <c r="BH559" i="1"/>
  <c r="BL558" i="1"/>
  <c r="BJ557" i="1"/>
  <c r="BL555" i="1"/>
  <c r="BH554" i="1"/>
  <c r="BM553" i="1"/>
  <c r="BJ552" i="1"/>
  <c r="BM551" i="1"/>
  <c r="BL550" i="1"/>
  <c r="BL548" i="1"/>
  <c r="BI547" i="1"/>
  <c r="BM546" i="1"/>
  <c r="BH542" i="1"/>
  <c r="BI540" i="1"/>
  <c r="BK538" i="1"/>
  <c r="BM536" i="1"/>
  <c r="BH535" i="1"/>
  <c r="BN535" i="1" s="1"/>
  <c r="BO535" i="1" s="1"/>
  <c r="BJ533" i="1"/>
  <c r="BL531" i="1"/>
  <c r="BI528" i="1"/>
  <c r="BK526" i="1"/>
  <c r="BM524" i="1"/>
  <c r="BH523" i="1"/>
  <c r="BN523" i="1" s="1"/>
  <c r="BO523" i="1" s="1"/>
  <c r="BJ521" i="1"/>
  <c r="BL519" i="1"/>
  <c r="BI516" i="1"/>
  <c r="BK514" i="1"/>
  <c r="BM512" i="1"/>
  <c r="BH511" i="1"/>
  <c r="BJ509" i="1"/>
  <c r="BL507" i="1"/>
  <c r="BI504" i="1"/>
  <c r="BK502" i="1"/>
  <c r="BM500" i="1"/>
  <c r="BH499" i="1"/>
  <c r="BJ497" i="1"/>
  <c r="BL495" i="1"/>
  <c r="BI492" i="1"/>
  <c r="BK490" i="1"/>
  <c r="BM488" i="1"/>
  <c r="BH487" i="1"/>
  <c r="BJ485" i="1"/>
  <c r="BL483" i="1"/>
  <c r="BI480" i="1"/>
  <c r="BK478" i="1"/>
  <c r="BM476" i="1"/>
  <c r="BH475" i="1"/>
  <c r="BJ473" i="1"/>
  <c r="BL471" i="1"/>
  <c r="BI468" i="1"/>
  <c r="BK466" i="1"/>
  <c r="BM464" i="1"/>
  <c r="BH463" i="1"/>
  <c r="BJ461" i="1"/>
  <c r="BL459" i="1"/>
  <c r="BI456" i="1"/>
  <c r="BK454" i="1"/>
  <c r="BM452" i="1"/>
  <c r="BH451" i="1"/>
  <c r="BJ449" i="1"/>
  <c r="BL447" i="1"/>
  <c r="BI444" i="1"/>
  <c r="BK442" i="1"/>
  <c r="BM440" i="1"/>
  <c r="BH439" i="1"/>
  <c r="BJ437" i="1"/>
  <c r="BL435" i="1"/>
  <c r="BI432" i="1"/>
  <c r="BK430" i="1"/>
  <c r="BM428" i="1"/>
  <c r="BH427" i="1"/>
  <c r="BJ425" i="1"/>
  <c r="BL423" i="1"/>
  <c r="BI420" i="1"/>
  <c r="BK418" i="1"/>
  <c r="BM416" i="1"/>
  <c r="BH415" i="1"/>
  <c r="BJ413" i="1"/>
  <c r="BL411" i="1"/>
  <c r="BI408" i="1"/>
  <c r="BK406" i="1"/>
  <c r="BM404" i="1"/>
  <c r="BH403" i="1"/>
  <c r="BJ401" i="1"/>
  <c r="BL399" i="1"/>
  <c r="BI396" i="1"/>
  <c r="BK394" i="1"/>
  <c r="BM392" i="1"/>
  <c r="BH391" i="1"/>
  <c r="BN391" i="1" s="1"/>
  <c r="BO391" i="1" s="1"/>
  <c r="BJ389" i="1"/>
  <c r="BL387" i="1"/>
  <c r="BI384" i="1"/>
  <c r="BK382" i="1"/>
  <c r="BM380" i="1"/>
  <c r="BH379" i="1"/>
  <c r="BJ377" i="1"/>
  <c r="BL375" i="1"/>
  <c r="BI372" i="1"/>
  <c r="BK370" i="1"/>
  <c r="BM368" i="1"/>
  <c r="BH367" i="1"/>
  <c r="BJ365" i="1"/>
  <c r="BL363" i="1"/>
  <c r="BI360" i="1"/>
  <c r="BK358" i="1"/>
  <c r="BH1244" i="1"/>
  <c r="BI1166" i="1"/>
  <c r="BH1082" i="1"/>
  <c r="BN1082" i="1" s="1"/>
  <c r="BO1082" i="1" s="1"/>
  <c r="BJ1068" i="1"/>
  <c r="BK1023" i="1"/>
  <c r="BK921" i="1"/>
  <c r="BI863" i="1"/>
  <c r="BK849" i="1"/>
  <c r="BI827" i="1"/>
  <c r="BL818" i="1"/>
  <c r="BK803" i="1"/>
  <c r="BJ796" i="1"/>
  <c r="BH784" i="1"/>
  <c r="BH772" i="1"/>
  <c r="BJ765" i="1"/>
  <c r="BL756" i="1"/>
  <c r="BJ753" i="1"/>
  <c r="BH739" i="1"/>
  <c r="BM735" i="1"/>
  <c r="BM719" i="1"/>
  <c r="BJ718" i="1"/>
  <c r="BI713" i="1"/>
  <c r="BM709" i="1"/>
  <c r="BH708" i="1"/>
  <c r="BH703" i="1"/>
  <c r="BM699" i="1"/>
  <c r="BM683" i="1"/>
  <c r="BJ682" i="1"/>
  <c r="BI677" i="1"/>
  <c r="BM673" i="1"/>
  <c r="BH672" i="1"/>
  <c r="BH667" i="1"/>
  <c r="BM663" i="1"/>
  <c r="BM647" i="1"/>
  <c r="BJ646" i="1"/>
  <c r="BI641" i="1"/>
  <c r="BM637" i="1"/>
  <c r="BH636" i="1"/>
  <c r="BN636" i="1" s="1"/>
  <c r="BO636" i="1" s="1"/>
  <c r="BH631" i="1"/>
  <c r="BN631" i="1" s="1"/>
  <c r="BO631" i="1" s="1"/>
  <c r="BM627" i="1"/>
  <c r="BM611" i="1"/>
  <c r="BJ610" i="1"/>
  <c r="BI605" i="1"/>
  <c r="BM601" i="1"/>
  <c r="BH600" i="1"/>
  <c r="BH595" i="1"/>
  <c r="BM591" i="1"/>
  <c r="BI583" i="1"/>
  <c r="BK582" i="1"/>
  <c r="BL572" i="1"/>
  <c r="BL562" i="1"/>
  <c r="BK560" i="1"/>
  <c r="BK558" i="1"/>
  <c r="BI557" i="1"/>
  <c r="BK555" i="1"/>
  <c r="BL553" i="1"/>
  <c r="BI552" i="1"/>
  <c r="BL551" i="1"/>
  <c r="BK550" i="1"/>
  <c r="BK548" i="1"/>
  <c r="BH547" i="1"/>
  <c r="BL546" i="1"/>
  <c r="BM545" i="1"/>
  <c r="BM541" i="1"/>
  <c r="BH540" i="1"/>
  <c r="BN540" i="1" s="1"/>
  <c r="BO540" i="1" s="1"/>
  <c r="BJ538" i="1"/>
  <c r="BL536" i="1"/>
  <c r="BI533" i="1"/>
  <c r="BK531" i="1"/>
  <c r="BM529" i="1"/>
  <c r="BH528" i="1"/>
  <c r="BJ526" i="1"/>
  <c r="BL524" i="1"/>
  <c r="BI521" i="1"/>
  <c r="BK519" i="1"/>
  <c r="BM517" i="1"/>
  <c r="BH516" i="1"/>
  <c r="BN516" i="1" s="1"/>
  <c r="BO516" i="1" s="1"/>
  <c r="BJ514" i="1"/>
  <c r="BL512" i="1"/>
  <c r="BI509" i="1"/>
  <c r="BK507" i="1"/>
  <c r="BM505" i="1"/>
  <c r="BH504" i="1"/>
  <c r="BJ502" i="1"/>
  <c r="BL500" i="1"/>
  <c r="BI497" i="1"/>
  <c r="BK495" i="1"/>
  <c r="BM493" i="1"/>
  <c r="BH492" i="1"/>
  <c r="BN492" i="1" s="1"/>
  <c r="BO492" i="1" s="1"/>
  <c r="BJ490" i="1"/>
  <c r="BL488" i="1"/>
  <c r="BI485" i="1"/>
  <c r="BK483" i="1"/>
  <c r="BM481" i="1"/>
  <c r="BH480" i="1"/>
  <c r="BJ478" i="1"/>
  <c r="BL476" i="1"/>
  <c r="BI473" i="1"/>
  <c r="BK471" i="1"/>
  <c r="BM469" i="1"/>
  <c r="BH468" i="1"/>
  <c r="BN468" i="1" s="1"/>
  <c r="BO468" i="1" s="1"/>
  <c r="BJ466" i="1"/>
  <c r="BL464" i="1"/>
  <c r="BI461" i="1"/>
  <c r="BK459" i="1"/>
  <c r="BM457" i="1"/>
  <c r="BH456" i="1"/>
  <c r="BJ454" i="1"/>
  <c r="BL452" i="1"/>
  <c r="BI449" i="1"/>
  <c r="BK447" i="1"/>
  <c r="BM445" i="1"/>
  <c r="BH444" i="1"/>
  <c r="BN444" i="1" s="1"/>
  <c r="BO444" i="1" s="1"/>
  <c r="BJ442" i="1"/>
  <c r="BL440" i="1"/>
  <c r="BI437" i="1"/>
  <c r="BK435" i="1"/>
  <c r="BM433" i="1"/>
  <c r="BH432" i="1"/>
  <c r="BJ430" i="1"/>
  <c r="BL428" i="1"/>
  <c r="BI425" i="1"/>
  <c r="BK423" i="1"/>
  <c r="BM421" i="1"/>
  <c r="BH420" i="1"/>
  <c r="BN420" i="1" s="1"/>
  <c r="BO420" i="1" s="1"/>
  <c r="BJ418" i="1"/>
  <c r="BL416" i="1"/>
  <c r="BI413" i="1"/>
  <c r="BK411" i="1"/>
  <c r="BM409" i="1"/>
  <c r="BH408" i="1"/>
  <c r="BJ406" i="1"/>
  <c r="BL404" i="1"/>
  <c r="BI401" i="1"/>
  <c r="BK399" i="1"/>
  <c r="BM397" i="1"/>
  <c r="BH396" i="1"/>
  <c r="BJ394" i="1"/>
  <c r="BL392" i="1"/>
  <c r="BI389" i="1"/>
  <c r="BK387" i="1"/>
  <c r="BM385" i="1"/>
  <c r="BH384" i="1"/>
  <c r="BJ382" i="1"/>
  <c r="BL380" i="1"/>
  <c r="BI377" i="1"/>
  <c r="BK375" i="1"/>
  <c r="BM373" i="1"/>
  <c r="BH372" i="1"/>
  <c r="BN372" i="1" s="1"/>
  <c r="BO372" i="1" s="1"/>
  <c r="BJ370" i="1"/>
  <c r="BL368" i="1"/>
  <c r="BI365" i="1"/>
  <c r="BK363" i="1"/>
  <c r="BM361" i="1"/>
  <c r="BH360" i="1"/>
  <c r="BJ358" i="1"/>
  <c r="BL356" i="1"/>
  <c r="BH1023" i="1"/>
  <c r="BL832" i="1"/>
  <c r="BL775" i="1"/>
  <c r="BL768" i="1"/>
  <c r="BI753" i="1"/>
  <c r="BL744" i="1"/>
  <c r="BM740" i="1"/>
  <c r="BL735" i="1"/>
  <c r="BH718" i="1"/>
  <c r="BL714" i="1"/>
  <c r="BK709" i="1"/>
  <c r="BM704" i="1"/>
  <c r="BL699" i="1"/>
  <c r="BH682" i="1"/>
  <c r="BL678" i="1"/>
  <c r="BK673" i="1"/>
  <c r="BM668" i="1"/>
  <c r="BL663" i="1"/>
  <c r="BH646" i="1"/>
  <c r="BL642" i="1"/>
  <c r="BK637" i="1"/>
  <c r="BI801" i="1"/>
  <c r="BJ720" i="1"/>
  <c r="BI699" i="1"/>
  <c r="BJ668" i="1"/>
  <c r="BK627" i="1"/>
  <c r="BJ612" i="1"/>
  <c r="BL606" i="1"/>
  <c r="BJ596" i="1"/>
  <c r="BL584" i="1"/>
  <c r="BM563" i="1"/>
  <c r="BI560" i="1"/>
  <c r="BJ555" i="1"/>
  <c r="BH544" i="1"/>
  <c r="BH531" i="1"/>
  <c r="BH507" i="1"/>
  <c r="BH483" i="1"/>
  <c r="BK469" i="1"/>
  <c r="BI464" i="1"/>
  <c r="BM460" i="1"/>
  <c r="BI459" i="1"/>
  <c r="BI454" i="1"/>
  <c r="BM450" i="1"/>
  <c r="BJ444" i="1"/>
  <c r="BK433" i="1"/>
  <c r="BI428" i="1"/>
  <c r="BM424" i="1"/>
  <c r="BI423" i="1"/>
  <c r="BI418" i="1"/>
  <c r="BM414" i="1"/>
  <c r="BK404" i="1"/>
  <c r="BM395" i="1"/>
  <c r="BL394" i="1"/>
  <c r="BI392" i="1"/>
  <c r="BK354" i="1"/>
  <c r="BM352" i="1"/>
  <c r="BH351" i="1"/>
  <c r="BJ349" i="1"/>
  <c r="BL347" i="1"/>
  <c r="BI344" i="1"/>
  <c r="BK342" i="1"/>
  <c r="BM340" i="1"/>
  <c r="BH339" i="1"/>
  <c r="BJ337" i="1"/>
  <c r="BL335" i="1"/>
  <c r="BI332" i="1"/>
  <c r="BK330" i="1"/>
  <c r="BM328" i="1"/>
  <c r="BH327" i="1"/>
  <c r="BN327" i="1" s="1"/>
  <c r="BO327" i="1" s="1"/>
  <c r="BJ325" i="1"/>
  <c r="BL323" i="1"/>
  <c r="BI320" i="1"/>
  <c r="BK318" i="1"/>
  <c r="BM316" i="1"/>
  <c r="BH315" i="1"/>
  <c r="BJ313" i="1"/>
  <c r="BL311" i="1"/>
  <c r="BI308" i="1"/>
  <c r="BK306" i="1"/>
  <c r="BM304" i="1"/>
  <c r="BH303" i="1"/>
  <c r="BJ301" i="1"/>
  <c r="BL299" i="1"/>
  <c r="BI296" i="1"/>
  <c r="BK294" i="1"/>
  <c r="BM292" i="1"/>
  <c r="BH291" i="1"/>
  <c r="BJ289" i="1"/>
  <c r="BL287" i="1"/>
  <c r="BI284" i="1"/>
  <c r="BK282" i="1"/>
  <c r="BM280" i="1"/>
  <c r="BH279" i="1"/>
  <c r="BN279" i="1" s="1"/>
  <c r="BO279" i="1" s="1"/>
  <c r="BJ277" i="1"/>
  <c r="BL275" i="1"/>
  <c r="BI272" i="1"/>
  <c r="BK270" i="1"/>
  <c r="BM268" i="1"/>
  <c r="BH267" i="1"/>
  <c r="BN267" i="1" s="1"/>
  <c r="BO267" i="1" s="1"/>
  <c r="BJ265" i="1"/>
  <c r="BL263" i="1"/>
  <c r="BI260" i="1"/>
  <c r="BK258" i="1"/>
  <c r="BM256" i="1"/>
  <c r="BH255" i="1"/>
  <c r="BJ253" i="1"/>
  <c r="BL251" i="1"/>
  <c r="BI248" i="1"/>
  <c r="BK246" i="1"/>
  <c r="BM244" i="1"/>
  <c r="BH243" i="1"/>
  <c r="BJ241" i="1"/>
  <c r="BL239" i="1"/>
  <c r="BI236" i="1"/>
  <c r="BK234" i="1"/>
  <c r="BM232" i="1"/>
  <c r="BH231" i="1"/>
  <c r="BJ229" i="1"/>
  <c r="BL227" i="1"/>
  <c r="BI224" i="1"/>
  <c r="BK222" i="1"/>
  <c r="BM220" i="1"/>
  <c r="BH219" i="1"/>
  <c r="BJ217" i="1"/>
  <c r="BL215" i="1"/>
  <c r="BI212" i="1"/>
  <c r="BK210" i="1"/>
  <c r="BM208" i="1"/>
  <c r="BH207" i="1"/>
  <c r="BJ205" i="1"/>
  <c r="BL203" i="1"/>
  <c r="BI200" i="1"/>
  <c r="BK198" i="1"/>
  <c r="BM196" i="1"/>
  <c r="BH195" i="1"/>
  <c r="BJ193" i="1"/>
  <c r="BL191" i="1"/>
  <c r="BI188" i="1"/>
  <c r="BK186" i="1"/>
  <c r="BM184" i="1"/>
  <c r="BH183" i="1"/>
  <c r="BJ181" i="1"/>
  <c r="BL179" i="1"/>
  <c r="BI176" i="1"/>
  <c r="BK174" i="1"/>
  <c r="BM172" i="1"/>
  <c r="BH171" i="1"/>
  <c r="BJ169" i="1"/>
  <c r="BL167" i="1"/>
  <c r="BI164" i="1"/>
  <c r="BK162" i="1"/>
  <c r="BM160" i="1"/>
  <c r="BH159" i="1"/>
  <c r="BJ157" i="1"/>
  <c r="BL155" i="1"/>
  <c r="BI152" i="1"/>
  <c r="BK150" i="1"/>
  <c r="BM148" i="1"/>
  <c r="BH147" i="1"/>
  <c r="BK978" i="1"/>
  <c r="BK935" i="1"/>
  <c r="BM914" i="1"/>
  <c r="BL740" i="1"/>
  <c r="BI720" i="1"/>
  <c r="BH674" i="1"/>
  <c r="BI627" i="1"/>
  <c r="BI612" i="1"/>
  <c r="BJ584" i="1"/>
  <c r="BL574" i="1"/>
  <c r="BL563" i="1"/>
  <c r="BI555" i="1"/>
  <c r="BJ550" i="1"/>
  <c r="BM539" i="1"/>
  <c r="BM532" i="1"/>
  <c r="BM522" i="1"/>
  <c r="BM515" i="1"/>
  <c r="BM508" i="1"/>
  <c r="BM498" i="1"/>
  <c r="BM491" i="1"/>
  <c r="BM484" i="1"/>
  <c r="BM474" i="1"/>
  <c r="BH470" i="1"/>
  <c r="BJ469" i="1"/>
  <c r="BH459" i="1"/>
  <c r="BN459" i="1" s="1"/>
  <c r="BO459" i="1" s="1"/>
  <c r="BM455" i="1"/>
  <c r="BH454" i="1"/>
  <c r="BL450" i="1"/>
  <c r="BH434" i="1"/>
  <c r="BJ433" i="1"/>
  <c r="BH423" i="1"/>
  <c r="BM419" i="1"/>
  <c r="BH418" i="1"/>
  <c r="BL414" i="1"/>
  <c r="BM406" i="1"/>
  <c r="BH405" i="1"/>
  <c r="BJ404" i="1"/>
  <c r="BL395" i="1"/>
  <c r="BI394" i="1"/>
  <c r="BM383" i="1"/>
  <c r="BM382" i="1"/>
  <c r="BM371" i="1"/>
  <c r="BM370" i="1"/>
  <c r="BM359" i="1"/>
  <c r="BM358" i="1"/>
  <c r="BJ354" i="1"/>
  <c r="BL352" i="1"/>
  <c r="BI349" i="1"/>
  <c r="BK347" i="1"/>
  <c r="BM345" i="1"/>
  <c r="BH344" i="1"/>
  <c r="BN344" i="1" s="1"/>
  <c r="BO344" i="1" s="1"/>
  <c r="BJ342" i="1"/>
  <c r="BL340" i="1"/>
  <c r="BI337" i="1"/>
  <c r="BK335" i="1"/>
  <c r="BM333" i="1"/>
  <c r="BH332" i="1"/>
  <c r="BJ330" i="1"/>
  <c r="BL328" i="1"/>
  <c r="BI325" i="1"/>
  <c r="BK323" i="1"/>
  <c r="BM321" i="1"/>
  <c r="BH320" i="1"/>
  <c r="BJ318" i="1"/>
  <c r="BL316" i="1"/>
  <c r="BI313" i="1"/>
  <c r="BK311" i="1"/>
  <c r="BM309" i="1"/>
  <c r="BH308" i="1"/>
  <c r="BJ306" i="1"/>
  <c r="BL304" i="1"/>
  <c r="BI301" i="1"/>
  <c r="BK299" i="1"/>
  <c r="BM297" i="1"/>
  <c r="BH296" i="1"/>
  <c r="BJ294" i="1"/>
  <c r="BL292" i="1"/>
  <c r="BI289" i="1"/>
  <c r="BK287" i="1"/>
  <c r="BM285" i="1"/>
  <c r="BH284" i="1"/>
  <c r="BJ282" i="1"/>
  <c r="BL280" i="1"/>
  <c r="BI277" i="1"/>
  <c r="BK275" i="1"/>
  <c r="BM273" i="1"/>
  <c r="BH272" i="1"/>
  <c r="BJ270" i="1"/>
  <c r="BL268" i="1"/>
  <c r="BI265" i="1"/>
  <c r="BK263" i="1"/>
  <c r="BM261" i="1"/>
  <c r="BH260" i="1"/>
  <c r="BJ258" i="1"/>
  <c r="BL256" i="1"/>
  <c r="BI253" i="1"/>
  <c r="BK251" i="1"/>
  <c r="BM249" i="1"/>
  <c r="BH248" i="1"/>
  <c r="BJ246" i="1"/>
  <c r="BL244" i="1"/>
  <c r="BI241" i="1"/>
  <c r="BK239" i="1"/>
  <c r="BM237" i="1"/>
  <c r="BH236" i="1"/>
  <c r="BJ234" i="1"/>
  <c r="BL232" i="1"/>
  <c r="BI229" i="1"/>
  <c r="BK227" i="1"/>
  <c r="BM225" i="1"/>
  <c r="BH224" i="1"/>
  <c r="BJ222" i="1"/>
  <c r="BL220" i="1"/>
  <c r="BI217" i="1"/>
  <c r="BK215" i="1"/>
  <c r="BM213" i="1"/>
  <c r="BH212" i="1"/>
  <c r="BJ210" i="1"/>
  <c r="BL208" i="1"/>
  <c r="BI205" i="1"/>
  <c r="BK203" i="1"/>
  <c r="BM201" i="1"/>
  <c r="BH200" i="1"/>
  <c r="BJ198" i="1"/>
  <c r="BL196" i="1"/>
  <c r="BI193" i="1"/>
  <c r="BK191" i="1"/>
  <c r="BM189" i="1"/>
  <c r="BH188" i="1"/>
  <c r="BJ186" i="1"/>
  <c r="BL184" i="1"/>
  <c r="BI181" i="1"/>
  <c r="BK179" i="1"/>
  <c r="BM177" i="1"/>
  <c r="BH176" i="1"/>
  <c r="BJ174" i="1"/>
  <c r="BL172" i="1"/>
  <c r="BI169" i="1"/>
  <c r="BK167" i="1"/>
  <c r="BM165" i="1"/>
  <c r="BH164" i="1"/>
  <c r="BJ162" i="1"/>
  <c r="BL160" i="1"/>
  <c r="BI157" i="1"/>
  <c r="BK155" i="1"/>
  <c r="BM153" i="1"/>
  <c r="BH152" i="1"/>
  <c r="BJ150" i="1"/>
  <c r="BL148" i="1"/>
  <c r="BL914" i="1"/>
  <c r="BH812" i="1"/>
  <c r="BN812" i="1" s="1"/>
  <c r="BO812" i="1" s="1"/>
  <c r="BJ740" i="1"/>
  <c r="BH610" i="1"/>
  <c r="BK574" i="1"/>
  <c r="BH555" i="1"/>
  <c r="BI550" i="1"/>
  <c r="BK545" i="1"/>
  <c r="BL539" i="1"/>
  <c r="BL522" i="1"/>
  <c r="BL515" i="1"/>
  <c r="BL498" i="1"/>
  <c r="BL491" i="1"/>
  <c r="BL474" i="1"/>
  <c r="BK461" i="1"/>
  <c r="BL455" i="1"/>
  <c r="BK450" i="1"/>
  <c r="BK440" i="1"/>
  <c r="BM435" i="1"/>
  <c r="BK425" i="1"/>
  <c r="BL419" i="1"/>
  <c r="BK414" i="1"/>
  <c r="BM407" i="1"/>
  <c r="BL406" i="1"/>
  <c r="BI404" i="1"/>
  <c r="BK396" i="1"/>
  <c r="BH394" i="1"/>
  <c r="BK384" i="1"/>
  <c r="BL383" i="1"/>
  <c r="BL382" i="1"/>
  <c r="BM381" i="1"/>
  <c r="BM378" i="1"/>
  <c r="BL377" i="1"/>
  <c r="BM376" i="1"/>
  <c r="BM375" i="1"/>
  <c r="BK372" i="1"/>
  <c r="BL371" i="1"/>
  <c r="BL370" i="1"/>
  <c r="BM369" i="1"/>
  <c r="BM366" i="1"/>
  <c r="BL365" i="1"/>
  <c r="BM364" i="1"/>
  <c r="BM363" i="1"/>
  <c r="BK360" i="1"/>
  <c r="BL359" i="1"/>
  <c r="BL358" i="1"/>
  <c r="BM357" i="1"/>
  <c r="BI354" i="1"/>
  <c r="BK352" i="1"/>
  <c r="BM350" i="1"/>
  <c r="BH349" i="1"/>
  <c r="BJ347" i="1"/>
  <c r="BL345" i="1"/>
  <c r="BI342" i="1"/>
  <c r="BK340" i="1"/>
  <c r="BM338" i="1"/>
  <c r="BH337" i="1"/>
  <c r="BJ335" i="1"/>
  <c r="BL333" i="1"/>
  <c r="BI330" i="1"/>
  <c r="BK328" i="1"/>
  <c r="BM326" i="1"/>
  <c r="BH325" i="1"/>
  <c r="BJ323" i="1"/>
  <c r="BL321" i="1"/>
  <c r="BI318" i="1"/>
  <c r="BK316" i="1"/>
  <c r="BM314" i="1"/>
  <c r="BH313" i="1"/>
  <c r="BJ311" i="1"/>
  <c r="BL309" i="1"/>
  <c r="BI306" i="1"/>
  <c r="BK304" i="1"/>
  <c r="BM302" i="1"/>
  <c r="BH301" i="1"/>
  <c r="BJ299" i="1"/>
  <c r="BL297" i="1"/>
  <c r="BI294" i="1"/>
  <c r="BK292" i="1"/>
  <c r="BM290" i="1"/>
  <c r="BH289" i="1"/>
  <c r="BJ287" i="1"/>
  <c r="BL285" i="1"/>
  <c r="BI282" i="1"/>
  <c r="BK280" i="1"/>
  <c r="BM278" i="1"/>
  <c r="BH277" i="1"/>
  <c r="BJ275" i="1"/>
  <c r="BL273" i="1"/>
  <c r="BI270" i="1"/>
  <c r="BK268" i="1"/>
  <c r="BM266" i="1"/>
  <c r="BH265" i="1"/>
  <c r="BJ263" i="1"/>
  <c r="BL261" i="1"/>
  <c r="BI258" i="1"/>
  <c r="BK256" i="1"/>
  <c r="BM254" i="1"/>
  <c r="BH253" i="1"/>
  <c r="BJ251" i="1"/>
  <c r="BL249" i="1"/>
  <c r="BI246" i="1"/>
  <c r="BK244" i="1"/>
  <c r="BM242" i="1"/>
  <c r="BH241" i="1"/>
  <c r="BJ239" i="1"/>
  <c r="BL237" i="1"/>
  <c r="BI234" i="1"/>
  <c r="BK232" i="1"/>
  <c r="BM230" i="1"/>
  <c r="BH229" i="1"/>
  <c r="BJ227" i="1"/>
  <c r="BL225" i="1"/>
  <c r="BI222" i="1"/>
  <c r="BK220" i="1"/>
  <c r="BM218" i="1"/>
  <c r="BH217" i="1"/>
  <c r="BN217" i="1" s="1"/>
  <c r="BO217" i="1" s="1"/>
  <c r="BJ215" i="1"/>
  <c r="BL213" i="1"/>
  <c r="BI210" i="1"/>
  <c r="BK208" i="1"/>
  <c r="BM206" i="1"/>
  <c r="BH205" i="1"/>
  <c r="BJ203" i="1"/>
  <c r="BL201" i="1"/>
  <c r="BI198" i="1"/>
  <c r="BK196" i="1"/>
  <c r="BM194" i="1"/>
  <c r="BH193" i="1"/>
  <c r="BJ191" i="1"/>
  <c r="BL189" i="1"/>
  <c r="BI186" i="1"/>
  <c r="BK184" i="1"/>
  <c r="BM182" i="1"/>
  <c r="BH181" i="1"/>
  <c r="BJ179" i="1"/>
  <c r="BL177" i="1"/>
  <c r="BI174" i="1"/>
  <c r="BK172" i="1"/>
  <c r="BM170" i="1"/>
  <c r="BH169" i="1"/>
  <c r="BJ167" i="1"/>
  <c r="BL165" i="1"/>
  <c r="BI162" i="1"/>
  <c r="BK160" i="1"/>
  <c r="BM158" i="1"/>
  <c r="BH157" i="1"/>
  <c r="BJ155" i="1"/>
  <c r="BL153" i="1"/>
  <c r="BI150" i="1"/>
  <c r="BK148" i="1"/>
  <c r="BL694" i="1"/>
  <c r="BK653" i="1"/>
  <c r="BI643" i="1"/>
  <c r="BK617" i="1"/>
  <c r="BJ572" i="1"/>
  <c r="BH550" i="1"/>
  <c r="BJ545" i="1"/>
  <c r="BK536" i="1"/>
  <c r="BL529" i="1"/>
  <c r="BK522" i="1"/>
  <c r="BK512" i="1"/>
  <c r="BL505" i="1"/>
  <c r="BK498" i="1"/>
  <c r="BK488" i="1"/>
  <c r="BL481" i="1"/>
  <c r="BK474" i="1"/>
  <c r="BL466" i="1"/>
  <c r="BH461" i="1"/>
  <c r="BI451" i="1"/>
  <c r="BL445" i="1"/>
  <c r="BJ440" i="1"/>
  <c r="BJ435" i="1"/>
  <c r="BL430" i="1"/>
  <c r="BH425" i="1"/>
  <c r="BI415" i="1"/>
  <c r="BL407" i="1"/>
  <c r="BI406" i="1"/>
  <c r="BJ396" i="1"/>
  <c r="BM387" i="1"/>
  <c r="BI386" i="1"/>
  <c r="BL385" i="1"/>
  <c r="BJ384" i="1"/>
  <c r="BK383" i="1"/>
  <c r="BI382" i="1"/>
  <c r="BH381" i="1"/>
  <c r="BK380" i="1"/>
  <c r="BJ379" i="1"/>
  <c r="BL378" i="1"/>
  <c r="BK377" i="1"/>
  <c r="BL376" i="1"/>
  <c r="BJ375" i="1"/>
  <c r="BI374" i="1"/>
  <c r="BL373" i="1"/>
  <c r="BJ372" i="1"/>
  <c r="BK371" i="1"/>
  <c r="BI370" i="1"/>
  <c r="BH369" i="1"/>
  <c r="BK368" i="1"/>
  <c r="BJ367" i="1"/>
  <c r="BL366" i="1"/>
  <c r="BK365" i="1"/>
  <c r="BL364" i="1"/>
  <c r="BJ363" i="1"/>
  <c r="BI362" i="1"/>
  <c r="BL361" i="1"/>
  <c r="BJ360" i="1"/>
  <c r="BK359" i="1"/>
  <c r="BI358" i="1"/>
  <c r="BH357" i="1"/>
  <c r="BM356" i="1"/>
  <c r="BH354" i="1"/>
  <c r="BN354" i="1" s="1"/>
  <c r="BO354" i="1" s="1"/>
  <c r="BJ352" i="1"/>
  <c r="BL350" i="1"/>
  <c r="BI347" i="1"/>
  <c r="BK345" i="1"/>
  <c r="BM343" i="1"/>
  <c r="BH342" i="1"/>
  <c r="BJ340" i="1"/>
  <c r="BL338" i="1"/>
  <c r="BI335" i="1"/>
  <c r="BK333" i="1"/>
  <c r="BM331" i="1"/>
  <c r="BH330" i="1"/>
  <c r="BJ328" i="1"/>
  <c r="BL326" i="1"/>
  <c r="BI323" i="1"/>
  <c r="BK321" i="1"/>
  <c r="BM319" i="1"/>
  <c r="BH318" i="1"/>
  <c r="BJ316" i="1"/>
  <c r="BL314" i="1"/>
  <c r="BI311" i="1"/>
  <c r="BK309" i="1"/>
  <c r="BM307" i="1"/>
  <c r="BH306" i="1"/>
  <c r="BN306" i="1" s="1"/>
  <c r="BO306" i="1" s="1"/>
  <c r="BJ304" i="1"/>
  <c r="BL302" i="1"/>
  <c r="BI299" i="1"/>
  <c r="BK297" i="1"/>
  <c r="BM295" i="1"/>
  <c r="BH294" i="1"/>
  <c r="BJ292" i="1"/>
  <c r="BL290" i="1"/>
  <c r="BI287" i="1"/>
  <c r="BK285" i="1"/>
  <c r="BM283" i="1"/>
  <c r="BH282" i="1"/>
  <c r="BN282" i="1" s="1"/>
  <c r="BO282" i="1" s="1"/>
  <c r="BJ280" i="1"/>
  <c r="BL278" i="1"/>
  <c r="BI275" i="1"/>
  <c r="BK273" i="1"/>
  <c r="BM271" i="1"/>
  <c r="BH270" i="1"/>
  <c r="BJ268" i="1"/>
  <c r="BL266" i="1"/>
  <c r="BI263" i="1"/>
  <c r="BK261" i="1"/>
  <c r="BM259" i="1"/>
  <c r="BH258" i="1"/>
  <c r="BJ256" i="1"/>
  <c r="BL254" i="1"/>
  <c r="BI251" i="1"/>
  <c r="BK249" i="1"/>
  <c r="BM247" i="1"/>
  <c r="BH246" i="1"/>
  <c r="BJ244" i="1"/>
  <c r="BL242" i="1"/>
  <c r="BI239" i="1"/>
  <c r="BK237" i="1"/>
  <c r="BM235" i="1"/>
  <c r="BH234" i="1"/>
  <c r="BJ232" i="1"/>
  <c r="BL230" i="1"/>
  <c r="BI227" i="1"/>
  <c r="BK225" i="1"/>
  <c r="BM223" i="1"/>
  <c r="BH222" i="1"/>
  <c r="BJ220" i="1"/>
  <c r="BL218" i="1"/>
  <c r="BI215" i="1"/>
  <c r="BK213" i="1"/>
  <c r="BM211" i="1"/>
  <c r="BH210" i="1"/>
  <c r="BN210" i="1" s="1"/>
  <c r="BO210" i="1" s="1"/>
  <c r="BJ208" i="1"/>
  <c r="BL206" i="1"/>
  <c r="BI203" i="1"/>
  <c r="BK201" i="1"/>
  <c r="BM199" i="1"/>
  <c r="BH198" i="1"/>
  <c r="BJ196" i="1"/>
  <c r="BL194" i="1"/>
  <c r="BI191" i="1"/>
  <c r="BK189" i="1"/>
  <c r="BM187" i="1"/>
  <c r="BH186" i="1"/>
  <c r="BN186" i="1" s="1"/>
  <c r="BO186" i="1" s="1"/>
  <c r="BJ184" i="1"/>
  <c r="BL182" i="1"/>
  <c r="BI179" i="1"/>
  <c r="BK177" i="1"/>
  <c r="BM175" i="1"/>
  <c r="BH174" i="1"/>
  <c r="BN174" i="1" s="1"/>
  <c r="BO174" i="1" s="1"/>
  <c r="BJ172" i="1"/>
  <c r="BL170" i="1"/>
  <c r="BI167" i="1"/>
  <c r="BK165" i="1"/>
  <c r="BM163" i="1"/>
  <c r="BH162" i="1"/>
  <c r="BN162" i="1" s="1"/>
  <c r="BO162" i="1" s="1"/>
  <c r="BJ160" i="1"/>
  <c r="BL158" i="1"/>
  <c r="BI155" i="1"/>
  <c r="BK153" i="1"/>
  <c r="BM151" i="1"/>
  <c r="BH150" i="1"/>
  <c r="BJ148" i="1"/>
  <c r="BM1172" i="1"/>
  <c r="BK839" i="1"/>
  <c r="BK832" i="1"/>
  <c r="BM823" i="1"/>
  <c r="BK694" i="1"/>
  <c r="BK663" i="1"/>
  <c r="BJ653" i="1"/>
  <c r="BM632" i="1"/>
  <c r="BJ617" i="1"/>
  <c r="BK601" i="1"/>
  <c r="BI572" i="1"/>
  <c r="BK553" i="1"/>
  <c r="BI545" i="1"/>
  <c r="BJ536" i="1"/>
  <c r="BH533" i="1"/>
  <c r="BK529" i="1"/>
  <c r="BI526" i="1"/>
  <c r="BJ519" i="1"/>
  <c r="BJ512" i="1"/>
  <c r="BH509" i="1"/>
  <c r="BN509" i="1" s="1"/>
  <c r="BO509" i="1" s="1"/>
  <c r="BK505" i="1"/>
  <c r="BI502" i="1"/>
  <c r="BJ495" i="1"/>
  <c r="BJ488" i="1"/>
  <c r="BH485" i="1"/>
  <c r="BK481" i="1"/>
  <c r="BI478" i="1"/>
  <c r="BJ471" i="1"/>
  <c r="BI466" i="1"/>
  <c r="BM462" i="1"/>
  <c r="BJ456" i="1"/>
  <c r="BK445" i="1"/>
  <c r="BI440" i="1"/>
  <c r="BM436" i="1"/>
  <c r="BI435" i="1"/>
  <c r="BI430" i="1"/>
  <c r="BM426" i="1"/>
  <c r="BJ420" i="1"/>
  <c r="BK408" i="1"/>
  <c r="BH406" i="1"/>
  <c r="BL397" i="1"/>
  <c r="BM388" i="1"/>
  <c r="BJ387" i="1"/>
  <c r="BH386" i="1"/>
  <c r="BK385" i="1"/>
  <c r="BH382" i="1"/>
  <c r="BJ380" i="1"/>
  <c r="BI379" i="1"/>
  <c r="BK378" i="1"/>
  <c r="BH377" i="1"/>
  <c r="BI375" i="1"/>
  <c r="BH374" i="1"/>
  <c r="BK373" i="1"/>
  <c r="BH370" i="1"/>
  <c r="BJ368" i="1"/>
  <c r="BI367" i="1"/>
  <c r="BK366" i="1"/>
  <c r="BH365" i="1"/>
  <c r="BI363" i="1"/>
  <c r="BH362" i="1"/>
  <c r="BK361" i="1"/>
  <c r="BH358" i="1"/>
  <c r="BK356" i="1"/>
  <c r="BI352" i="1"/>
  <c r="BK350" i="1"/>
  <c r="BM348" i="1"/>
  <c r="BH347" i="1"/>
  <c r="BJ345" i="1"/>
  <c r="BL343" i="1"/>
  <c r="BI340" i="1"/>
  <c r="BK338" i="1"/>
  <c r="BM336" i="1"/>
  <c r="BH335" i="1"/>
  <c r="BJ333" i="1"/>
  <c r="BL331" i="1"/>
  <c r="BI328" i="1"/>
  <c r="BK326" i="1"/>
  <c r="BM324" i="1"/>
  <c r="BH323" i="1"/>
  <c r="BJ321" i="1"/>
  <c r="BL319" i="1"/>
  <c r="BI316" i="1"/>
  <c r="BK314" i="1"/>
  <c r="BM312" i="1"/>
  <c r="BH311" i="1"/>
  <c r="BJ309" i="1"/>
  <c r="BL307" i="1"/>
  <c r="BI304" i="1"/>
  <c r="BK302" i="1"/>
  <c r="BM300" i="1"/>
  <c r="BH299" i="1"/>
  <c r="BJ297" i="1"/>
  <c r="BL295" i="1"/>
  <c r="BI292" i="1"/>
  <c r="BK290" i="1"/>
  <c r="BM288" i="1"/>
  <c r="BH287" i="1"/>
  <c r="BJ285" i="1"/>
  <c r="BL283" i="1"/>
  <c r="BI280" i="1"/>
  <c r="BK278" i="1"/>
  <c r="BM276" i="1"/>
  <c r="BH275" i="1"/>
  <c r="BN275" i="1" s="1"/>
  <c r="BO275" i="1" s="1"/>
  <c r="BJ273" i="1"/>
  <c r="BL271" i="1"/>
  <c r="BI268" i="1"/>
  <c r="BK266" i="1"/>
  <c r="BM264" i="1"/>
  <c r="BH263" i="1"/>
  <c r="BJ261" i="1"/>
  <c r="BL259" i="1"/>
  <c r="BI256" i="1"/>
  <c r="BK254" i="1"/>
  <c r="BM252" i="1"/>
  <c r="BH251" i="1"/>
  <c r="BJ249" i="1"/>
  <c r="BL247" i="1"/>
  <c r="BI244" i="1"/>
  <c r="BK242" i="1"/>
  <c r="BM240" i="1"/>
  <c r="BH239" i="1"/>
  <c r="BJ237" i="1"/>
  <c r="BL235" i="1"/>
  <c r="BI232" i="1"/>
  <c r="BK230" i="1"/>
  <c r="BM228" i="1"/>
  <c r="BH227" i="1"/>
  <c r="BJ225" i="1"/>
  <c r="BL223" i="1"/>
  <c r="BI220" i="1"/>
  <c r="BK218" i="1"/>
  <c r="BM216" i="1"/>
  <c r="BH215" i="1"/>
  <c r="BJ213" i="1"/>
  <c r="BL211" i="1"/>
  <c r="BI208" i="1"/>
  <c r="BK206" i="1"/>
  <c r="BM204" i="1"/>
  <c r="BH203" i="1"/>
  <c r="BJ201" i="1"/>
  <c r="BL199" i="1"/>
  <c r="BI196" i="1"/>
  <c r="BK194" i="1"/>
  <c r="BM192" i="1"/>
  <c r="BH191" i="1"/>
  <c r="BJ189" i="1"/>
  <c r="BL187" i="1"/>
  <c r="BI184" i="1"/>
  <c r="BK182" i="1"/>
  <c r="BM180" i="1"/>
  <c r="BH179" i="1"/>
  <c r="BJ177" i="1"/>
  <c r="BL175" i="1"/>
  <c r="BI172" i="1"/>
  <c r="BK170" i="1"/>
  <c r="BM168" i="1"/>
  <c r="BH167" i="1"/>
  <c r="BJ165" i="1"/>
  <c r="BL163" i="1"/>
  <c r="BI160" i="1"/>
  <c r="BK158" i="1"/>
  <c r="BM156" i="1"/>
  <c r="BH155" i="1"/>
  <c r="BJ153" i="1"/>
  <c r="BL151" i="1"/>
  <c r="BI148" i="1"/>
  <c r="BJ832" i="1"/>
  <c r="BK725" i="1"/>
  <c r="BI715" i="1"/>
  <c r="BJ684" i="1"/>
  <c r="BI663" i="1"/>
  <c r="BL632" i="1"/>
  <c r="BL591" i="1"/>
  <c r="BJ564" i="1"/>
  <c r="BJ553" i="1"/>
  <c r="BJ548" i="1"/>
  <c r="BI536" i="1"/>
  <c r="BJ529" i="1"/>
  <c r="BH526" i="1"/>
  <c r="BI519" i="1"/>
  <c r="BI512" i="1"/>
  <c r="BJ505" i="1"/>
  <c r="BH502" i="1"/>
  <c r="BI495" i="1"/>
  <c r="BI488" i="1"/>
  <c r="BJ481" i="1"/>
  <c r="BH478" i="1"/>
  <c r="BI471" i="1"/>
  <c r="BM467" i="1"/>
  <c r="BH466" i="1"/>
  <c r="BL462" i="1"/>
  <c r="BH446" i="1"/>
  <c r="BJ445" i="1"/>
  <c r="BH435" i="1"/>
  <c r="BM431" i="1"/>
  <c r="BH430" i="1"/>
  <c r="BL426" i="1"/>
  <c r="BJ408" i="1"/>
  <c r="BM399" i="1"/>
  <c r="BI398" i="1"/>
  <c r="BK397" i="1"/>
  <c r="BL389" i="1"/>
  <c r="BI387" i="1"/>
  <c r="BJ385" i="1"/>
  <c r="BI380" i="1"/>
  <c r="BJ378" i="1"/>
  <c r="BH375" i="1"/>
  <c r="BN375" i="1" s="1"/>
  <c r="BO375" i="1" s="1"/>
  <c r="BJ373" i="1"/>
  <c r="BI368" i="1"/>
  <c r="BJ366" i="1"/>
  <c r="BH363" i="1"/>
  <c r="BJ361" i="1"/>
  <c r="BJ356" i="1"/>
  <c r="BM353" i="1"/>
  <c r="BH352" i="1"/>
  <c r="BJ350" i="1"/>
  <c r="BL348" i="1"/>
  <c r="BI345" i="1"/>
  <c r="BK343" i="1"/>
  <c r="BM341" i="1"/>
  <c r="BH340" i="1"/>
  <c r="BJ338" i="1"/>
  <c r="BL336" i="1"/>
  <c r="BI333" i="1"/>
  <c r="BK331" i="1"/>
  <c r="BM329" i="1"/>
  <c r="BH328" i="1"/>
  <c r="BJ326" i="1"/>
  <c r="BL324" i="1"/>
  <c r="BI321" i="1"/>
  <c r="BK319" i="1"/>
  <c r="BM317" i="1"/>
  <c r="BH316" i="1"/>
  <c r="BJ314" i="1"/>
  <c r="BL312" i="1"/>
  <c r="BI309" i="1"/>
  <c r="BK307" i="1"/>
  <c r="BM305" i="1"/>
  <c r="BH304" i="1"/>
  <c r="BJ302" i="1"/>
  <c r="BL300" i="1"/>
  <c r="BI297" i="1"/>
  <c r="BK295" i="1"/>
  <c r="BM293" i="1"/>
  <c r="BH292" i="1"/>
  <c r="BJ290" i="1"/>
  <c r="BL288" i="1"/>
  <c r="BI285" i="1"/>
  <c r="BK283" i="1"/>
  <c r="BM281" i="1"/>
  <c r="BH280" i="1"/>
  <c r="BJ278" i="1"/>
  <c r="BL276" i="1"/>
  <c r="BI273" i="1"/>
  <c r="BK271" i="1"/>
  <c r="BM269" i="1"/>
  <c r="BH268" i="1"/>
  <c r="BJ266" i="1"/>
  <c r="BL264" i="1"/>
  <c r="BI261" i="1"/>
  <c r="BK259" i="1"/>
  <c r="BM257" i="1"/>
  <c r="BH256" i="1"/>
  <c r="BJ254" i="1"/>
  <c r="BL252" i="1"/>
  <c r="BI249" i="1"/>
  <c r="BK247" i="1"/>
  <c r="BM245" i="1"/>
  <c r="BH244" i="1"/>
  <c r="BJ242" i="1"/>
  <c r="BL240" i="1"/>
  <c r="BI237" i="1"/>
  <c r="BK235" i="1"/>
  <c r="BM233" i="1"/>
  <c r="BH232" i="1"/>
  <c r="BJ230" i="1"/>
  <c r="BL228" i="1"/>
  <c r="BI225" i="1"/>
  <c r="BK223" i="1"/>
  <c r="BM221" i="1"/>
  <c r="BH220" i="1"/>
  <c r="BJ218" i="1"/>
  <c r="BL216" i="1"/>
  <c r="BI213" i="1"/>
  <c r="BK211" i="1"/>
  <c r="BM209" i="1"/>
  <c r="BH208" i="1"/>
  <c r="BJ206" i="1"/>
  <c r="BL204" i="1"/>
  <c r="BI201" i="1"/>
  <c r="BK199" i="1"/>
  <c r="BM197" i="1"/>
  <c r="BH196" i="1"/>
  <c r="BJ194" i="1"/>
  <c r="BL192" i="1"/>
  <c r="BI189" i="1"/>
  <c r="BK187" i="1"/>
  <c r="BM185" i="1"/>
  <c r="BH184" i="1"/>
  <c r="BH998" i="1"/>
  <c r="BM897" i="1"/>
  <c r="BK735" i="1"/>
  <c r="BJ725" i="1"/>
  <c r="BL704" i="1"/>
  <c r="BI684" i="1"/>
  <c r="BH638" i="1"/>
  <c r="BJ632" i="1"/>
  <c r="BL622" i="1"/>
  <c r="BI607" i="1"/>
  <c r="BK591" i="1"/>
  <c r="BI564" i="1"/>
  <c r="BI548" i="1"/>
  <c r="BH519" i="1"/>
  <c r="BN519" i="1" s="1"/>
  <c r="BO519" i="1" s="1"/>
  <c r="BH495" i="1"/>
  <c r="BH471" i="1"/>
  <c r="BL467" i="1"/>
  <c r="BK462" i="1"/>
  <c r="BK452" i="1"/>
  <c r="BM447" i="1"/>
  <c r="BK437" i="1"/>
  <c r="BL431" i="1"/>
  <c r="BK426" i="1"/>
  <c r="BK416" i="1"/>
  <c r="BL409" i="1"/>
  <c r="BM400" i="1"/>
  <c r="BJ399" i="1"/>
  <c r="BH398" i="1"/>
  <c r="BJ397" i="1"/>
  <c r="BM390" i="1"/>
  <c r="BK389" i="1"/>
  <c r="BH387" i="1"/>
  <c r="BI385" i="1"/>
  <c r="BH380" i="1"/>
  <c r="BI373" i="1"/>
  <c r="BH368" i="1"/>
  <c r="BN368" i="1" s="1"/>
  <c r="BO368" i="1" s="1"/>
  <c r="BI361" i="1"/>
  <c r="BI356" i="1"/>
  <c r="BK355" i="1"/>
  <c r="BL353" i="1"/>
  <c r="BI350" i="1"/>
  <c r="BK348" i="1"/>
  <c r="BM346" i="1"/>
  <c r="BH345" i="1"/>
  <c r="BN345" i="1" s="1"/>
  <c r="BO345" i="1" s="1"/>
  <c r="BJ343" i="1"/>
  <c r="BL341" i="1"/>
  <c r="BI338" i="1"/>
  <c r="BK336" i="1"/>
  <c r="BM334" i="1"/>
  <c r="BH333" i="1"/>
  <c r="BN333" i="1" s="1"/>
  <c r="BO333" i="1" s="1"/>
  <c r="BJ331" i="1"/>
  <c r="BL329" i="1"/>
  <c r="BI326" i="1"/>
  <c r="BK324" i="1"/>
  <c r="BM322" i="1"/>
  <c r="BH321" i="1"/>
  <c r="BJ319" i="1"/>
  <c r="BL317" i="1"/>
  <c r="BI314" i="1"/>
  <c r="BK312" i="1"/>
  <c r="BM310" i="1"/>
  <c r="BH309" i="1"/>
  <c r="BJ307" i="1"/>
  <c r="BL305" i="1"/>
  <c r="BI302" i="1"/>
  <c r="BK300" i="1"/>
  <c r="BM298" i="1"/>
  <c r="BH297" i="1"/>
  <c r="BJ295" i="1"/>
  <c r="BL293" i="1"/>
  <c r="BI290" i="1"/>
  <c r="BK288" i="1"/>
  <c r="BM286" i="1"/>
  <c r="BH285" i="1"/>
  <c r="BJ283" i="1"/>
  <c r="BL281" i="1"/>
  <c r="BI278" i="1"/>
  <c r="BK276" i="1"/>
  <c r="BM274" i="1"/>
  <c r="BH273" i="1"/>
  <c r="BJ271" i="1"/>
  <c r="BL269" i="1"/>
  <c r="BI266" i="1"/>
  <c r="BK264" i="1"/>
  <c r="BM262" i="1"/>
  <c r="BH261" i="1"/>
  <c r="BJ259" i="1"/>
  <c r="BL257" i="1"/>
  <c r="BI254" i="1"/>
  <c r="BK252" i="1"/>
  <c r="BM250" i="1"/>
  <c r="BH249" i="1"/>
  <c r="BJ247" i="1"/>
  <c r="BL245" i="1"/>
  <c r="BI242" i="1"/>
  <c r="BK240" i="1"/>
  <c r="BM238" i="1"/>
  <c r="BH237" i="1"/>
  <c r="BJ235" i="1"/>
  <c r="BL233" i="1"/>
  <c r="BI230" i="1"/>
  <c r="BK228" i="1"/>
  <c r="BM226" i="1"/>
  <c r="BH225" i="1"/>
  <c r="BJ223" i="1"/>
  <c r="BL221" i="1"/>
  <c r="BI218" i="1"/>
  <c r="BK216" i="1"/>
  <c r="BM214" i="1"/>
  <c r="BH213" i="1"/>
  <c r="BJ211" i="1"/>
  <c r="BL209" i="1"/>
  <c r="BI206" i="1"/>
  <c r="BK204" i="1"/>
  <c r="BM202" i="1"/>
  <c r="BH201" i="1"/>
  <c r="BN201" i="1" s="1"/>
  <c r="BO201" i="1" s="1"/>
  <c r="BJ199" i="1"/>
  <c r="BL197" i="1"/>
  <c r="BI194" i="1"/>
  <c r="BK192" i="1"/>
  <c r="BM190" i="1"/>
  <c r="BH189" i="1"/>
  <c r="BJ187" i="1"/>
  <c r="BL185" i="1"/>
  <c r="BI182" i="1"/>
  <c r="BK180" i="1"/>
  <c r="BM178" i="1"/>
  <c r="BH177" i="1"/>
  <c r="BJ175" i="1"/>
  <c r="BL173" i="1"/>
  <c r="BI170" i="1"/>
  <c r="BK168" i="1"/>
  <c r="BM166" i="1"/>
  <c r="BH165" i="1"/>
  <c r="BJ163" i="1"/>
  <c r="BL161" i="1"/>
  <c r="BI158" i="1"/>
  <c r="BK156" i="1"/>
  <c r="BM154" i="1"/>
  <c r="BH153" i="1"/>
  <c r="BJ151" i="1"/>
  <c r="BL149" i="1"/>
  <c r="BL897" i="1"/>
  <c r="BI735" i="1"/>
  <c r="BJ704" i="1"/>
  <c r="BK622" i="1"/>
  <c r="BI591" i="1"/>
  <c r="BH583" i="1"/>
  <c r="BM575" i="1"/>
  <c r="BK562" i="1"/>
  <c r="BK546" i="1"/>
  <c r="BM534" i="1"/>
  <c r="BM527" i="1"/>
  <c r="BM520" i="1"/>
  <c r="BM510" i="1"/>
  <c r="BM503" i="1"/>
  <c r="BM496" i="1"/>
  <c r="BM486" i="1"/>
  <c r="BM479" i="1"/>
  <c r="BM472" i="1"/>
  <c r="BI463" i="1"/>
  <c r="BL457" i="1"/>
  <c r="BJ452" i="1"/>
  <c r="BJ447" i="1"/>
  <c r="BL442" i="1"/>
  <c r="BH437" i="1"/>
  <c r="BI427" i="1"/>
  <c r="BL421" i="1"/>
  <c r="BJ416" i="1"/>
  <c r="BM411" i="1"/>
  <c r="BI410" i="1"/>
  <c r="BK409" i="1"/>
  <c r="BL401" i="1"/>
  <c r="BI399" i="1"/>
  <c r="BL390" i="1"/>
  <c r="BH389" i="1"/>
  <c r="BH356" i="1"/>
  <c r="BJ355" i="1"/>
  <c r="BK353" i="1"/>
  <c r="BM351" i="1"/>
  <c r="BH350" i="1"/>
  <c r="BN350" i="1" s="1"/>
  <c r="BO350" i="1" s="1"/>
  <c r="BJ348" i="1"/>
  <c r="BL346" i="1"/>
  <c r="BI343" i="1"/>
  <c r="BK341" i="1"/>
  <c r="BM339" i="1"/>
  <c r="BH338" i="1"/>
  <c r="BJ336" i="1"/>
  <c r="BL334" i="1"/>
  <c r="BI331" i="1"/>
  <c r="BK329" i="1"/>
  <c r="BM327" i="1"/>
  <c r="BH326" i="1"/>
  <c r="BJ324" i="1"/>
  <c r="BL322" i="1"/>
  <c r="BI319" i="1"/>
  <c r="BK317" i="1"/>
  <c r="BM315" i="1"/>
  <c r="BH314" i="1"/>
  <c r="BJ312" i="1"/>
  <c r="BL310" i="1"/>
  <c r="BI307" i="1"/>
  <c r="BK305" i="1"/>
  <c r="BM303" i="1"/>
  <c r="BH302" i="1"/>
  <c r="BJ300" i="1"/>
  <c r="BL298" i="1"/>
  <c r="BI295" i="1"/>
  <c r="BK293" i="1"/>
  <c r="BM291" i="1"/>
  <c r="BH290" i="1"/>
  <c r="BJ288" i="1"/>
  <c r="BL286" i="1"/>
  <c r="BI283" i="1"/>
  <c r="BK281" i="1"/>
  <c r="BM279" i="1"/>
  <c r="BH278" i="1"/>
  <c r="BJ276" i="1"/>
  <c r="BL274" i="1"/>
  <c r="BI271" i="1"/>
  <c r="BK269" i="1"/>
  <c r="BM267" i="1"/>
  <c r="BH266" i="1"/>
  <c r="BJ264" i="1"/>
  <c r="BL262" i="1"/>
  <c r="BI259" i="1"/>
  <c r="BK257" i="1"/>
  <c r="BM255" i="1"/>
  <c r="BH254" i="1"/>
  <c r="BN254" i="1" s="1"/>
  <c r="BO254" i="1" s="1"/>
  <c r="BJ252" i="1"/>
  <c r="BL250" i="1"/>
  <c r="BI247" i="1"/>
  <c r="BK245" i="1"/>
  <c r="BM243" i="1"/>
  <c r="BH242" i="1"/>
  <c r="BJ240" i="1"/>
  <c r="BL238" i="1"/>
  <c r="BI235" i="1"/>
  <c r="BK233" i="1"/>
  <c r="BM231" i="1"/>
  <c r="BH230" i="1"/>
  <c r="BJ228" i="1"/>
  <c r="BL226" i="1"/>
  <c r="BI223" i="1"/>
  <c r="BK221" i="1"/>
  <c r="BM219" i="1"/>
  <c r="BH218" i="1"/>
  <c r="BJ216" i="1"/>
  <c r="BL214" i="1"/>
  <c r="BI211" i="1"/>
  <c r="BK209" i="1"/>
  <c r="BM207" i="1"/>
  <c r="BH206" i="1"/>
  <c r="BJ204" i="1"/>
  <c r="BL202" i="1"/>
  <c r="BI199" i="1"/>
  <c r="BK197" i="1"/>
  <c r="BM195" i="1"/>
  <c r="BH194" i="1"/>
  <c r="BJ192" i="1"/>
  <c r="BL190" i="1"/>
  <c r="BI187" i="1"/>
  <c r="BK185" i="1"/>
  <c r="BM183" i="1"/>
  <c r="BH182" i="1"/>
  <c r="BJ180" i="1"/>
  <c r="BL178" i="1"/>
  <c r="BI175" i="1"/>
  <c r="BK173" i="1"/>
  <c r="BM171" i="1"/>
  <c r="BH170" i="1"/>
  <c r="BJ168" i="1"/>
  <c r="BL166" i="1"/>
  <c r="BI163" i="1"/>
  <c r="BK161" i="1"/>
  <c r="BM159" i="1"/>
  <c r="BH158" i="1"/>
  <c r="BJ156" i="1"/>
  <c r="BL154" i="1"/>
  <c r="BI151" i="1"/>
  <c r="BK149" i="1"/>
  <c r="BM147" i="1"/>
  <c r="BK775" i="1"/>
  <c r="BH710" i="1"/>
  <c r="BL658" i="1"/>
  <c r="BJ562" i="1"/>
  <c r="BL534" i="1"/>
  <c r="BL527" i="1"/>
  <c r="BL510" i="1"/>
  <c r="BL503" i="1"/>
  <c r="BL486" i="1"/>
  <c r="BL479" i="1"/>
  <c r="BJ468" i="1"/>
  <c r="BK457" i="1"/>
  <c r="BI452" i="1"/>
  <c r="BM448" i="1"/>
  <c r="BI447" i="1"/>
  <c r="BI442" i="1"/>
  <c r="BM438" i="1"/>
  <c r="BJ432" i="1"/>
  <c r="BK421" i="1"/>
  <c r="BI416" i="1"/>
  <c r="BM412" i="1"/>
  <c r="BJ411" i="1"/>
  <c r="BH410" i="1"/>
  <c r="BJ409" i="1"/>
  <c r="BM402" i="1"/>
  <c r="BK401" i="1"/>
  <c r="BH399" i="1"/>
  <c r="BJ391" i="1"/>
  <c r="BK390" i="1"/>
  <c r="BI355" i="1"/>
  <c r="BJ353" i="1"/>
  <c r="BL351" i="1"/>
  <c r="BI348" i="1"/>
  <c r="BK346" i="1"/>
  <c r="BM344" i="1"/>
  <c r="BH343" i="1"/>
  <c r="BJ341" i="1"/>
  <c r="BL339" i="1"/>
  <c r="BI336" i="1"/>
  <c r="BK334" i="1"/>
  <c r="BM332" i="1"/>
  <c r="BH331" i="1"/>
  <c r="BJ329" i="1"/>
  <c r="BL327" i="1"/>
  <c r="BI324" i="1"/>
  <c r="BK322" i="1"/>
  <c r="BM320" i="1"/>
  <c r="BH319" i="1"/>
  <c r="BJ317" i="1"/>
  <c r="BL315" i="1"/>
  <c r="BI312" i="1"/>
  <c r="BK310" i="1"/>
  <c r="BM308" i="1"/>
  <c r="BH307" i="1"/>
  <c r="BN307" i="1" s="1"/>
  <c r="BO307" i="1" s="1"/>
  <c r="BJ305" i="1"/>
  <c r="BL303" i="1"/>
  <c r="BI300" i="1"/>
  <c r="BK298" i="1"/>
  <c r="BM296" i="1"/>
  <c r="BH295" i="1"/>
  <c r="BJ293" i="1"/>
  <c r="BL291" i="1"/>
  <c r="BI288" i="1"/>
  <c r="BK286" i="1"/>
  <c r="BM284" i="1"/>
  <c r="BH283" i="1"/>
  <c r="BJ281" i="1"/>
  <c r="BL279" i="1"/>
  <c r="BI276" i="1"/>
  <c r="BK274" i="1"/>
  <c r="BM272" i="1"/>
  <c r="BH271" i="1"/>
  <c r="BJ269" i="1"/>
  <c r="BL267" i="1"/>
  <c r="BL1054" i="1"/>
  <c r="BK658" i="1"/>
  <c r="BH562" i="1"/>
  <c r="BH557" i="1"/>
  <c r="BL541" i="1"/>
  <c r="BK534" i="1"/>
  <c r="BK524" i="1"/>
  <c r="BL517" i="1"/>
  <c r="BK510" i="1"/>
  <c r="BK500" i="1"/>
  <c r="BL493" i="1"/>
  <c r="BK486" i="1"/>
  <c r="BK476" i="1"/>
  <c r="BH458" i="1"/>
  <c r="BJ457" i="1"/>
  <c r="BH447" i="1"/>
  <c r="BM443" i="1"/>
  <c r="BH442" i="1"/>
  <c r="BL438" i="1"/>
  <c r="BH422" i="1"/>
  <c r="BJ421" i="1"/>
  <c r="BI411" i="1"/>
  <c r="BL402" i="1"/>
  <c r="BH401" i="1"/>
  <c r="BI391" i="1"/>
  <c r="BH355" i="1"/>
  <c r="BN355" i="1" s="1"/>
  <c r="BO355" i="1" s="1"/>
  <c r="BI353" i="1"/>
  <c r="BK351" i="1"/>
  <c r="BM349" i="1"/>
  <c r="BH348" i="1"/>
  <c r="BJ346" i="1"/>
  <c r="BL344" i="1"/>
  <c r="BI341" i="1"/>
  <c r="BK339" i="1"/>
  <c r="BM337" i="1"/>
  <c r="BH336" i="1"/>
  <c r="BJ334" i="1"/>
  <c r="BL332" i="1"/>
  <c r="BI329" i="1"/>
  <c r="BK327" i="1"/>
  <c r="BM325" i="1"/>
  <c r="BH324" i="1"/>
  <c r="BJ322" i="1"/>
  <c r="BL320" i="1"/>
  <c r="BI317" i="1"/>
  <c r="BK315" i="1"/>
  <c r="BM313" i="1"/>
  <c r="BH312" i="1"/>
  <c r="BJ310" i="1"/>
  <c r="BL308" i="1"/>
  <c r="BI305" i="1"/>
  <c r="BK303" i="1"/>
  <c r="BM301" i="1"/>
  <c r="BH300" i="1"/>
  <c r="BJ298" i="1"/>
  <c r="BL296" i="1"/>
  <c r="BI293" i="1"/>
  <c r="BK291" i="1"/>
  <c r="BM289" i="1"/>
  <c r="BH288" i="1"/>
  <c r="BJ286" i="1"/>
  <c r="BL284" i="1"/>
  <c r="BI281" i="1"/>
  <c r="BK279" i="1"/>
  <c r="BM277" i="1"/>
  <c r="BH276" i="1"/>
  <c r="BJ274" i="1"/>
  <c r="BL272" i="1"/>
  <c r="BI269" i="1"/>
  <c r="BK267" i="1"/>
  <c r="BM265" i="1"/>
  <c r="BH264" i="1"/>
  <c r="BJ262" i="1"/>
  <c r="BL260" i="1"/>
  <c r="BI257" i="1"/>
  <c r="BK255" i="1"/>
  <c r="BM253" i="1"/>
  <c r="BH252" i="1"/>
  <c r="BJ250" i="1"/>
  <c r="BL248" i="1"/>
  <c r="BI245" i="1"/>
  <c r="BK243" i="1"/>
  <c r="BM241" i="1"/>
  <c r="BH240" i="1"/>
  <c r="BJ238" i="1"/>
  <c r="BL236" i="1"/>
  <c r="BI233" i="1"/>
  <c r="BK231" i="1"/>
  <c r="BM229" i="1"/>
  <c r="BH228" i="1"/>
  <c r="BJ226" i="1"/>
  <c r="BL224" i="1"/>
  <c r="BI221" i="1"/>
  <c r="BK219" i="1"/>
  <c r="BM217" i="1"/>
  <c r="BH216" i="1"/>
  <c r="BJ214" i="1"/>
  <c r="BL212" i="1"/>
  <c r="BI209" i="1"/>
  <c r="BK207" i="1"/>
  <c r="BM205" i="1"/>
  <c r="BH204" i="1"/>
  <c r="BJ202" i="1"/>
  <c r="BL200" i="1"/>
  <c r="BI197" i="1"/>
  <c r="BK195" i="1"/>
  <c r="BM193" i="1"/>
  <c r="BH192" i="1"/>
  <c r="BJ190" i="1"/>
  <c r="BL188" i="1"/>
  <c r="BI185" i="1"/>
  <c r="BK183" i="1"/>
  <c r="BM181" i="1"/>
  <c r="BH180" i="1"/>
  <c r="BJ178" i="1"/>
  <c r="BL176" i="1"/>
  <c r="BI173" i="1"/>
  <c r="BK171" i="1"/>
  <c r="BM169" i="1"/>
  <c r="BH168" i="1"/>
  <c r="BJ166" i="1"/>
  <c r="BL164" i="1"/>
  <c r="BI161" i="1"/>
  <c r="BK159" i="1"/>
  <c r="BM157" i="1"/>
  <c r="BH156" i="1"/>
  <c r="BJ154" i="1"/>
  <c r="BL152" i="1"/>
  <c r="BI149" i="1"/>
  <c r="BK801" i="1"/>
  <c r="BM797" i="1"/>
  <c r="BK730" i="1"/>
  <c r="BK699" i="1"/>
  <c r="BJ689" i="1"/>
  <c r="BL668" i="1"/>
  <c r="BI648" i="1"/>
  <c r="BL627" i="1"/>
  <c r="BL596" i="1"/>
  <c r="BM584" i="1"/>
  <c r="BM565" i="1"/>
  <c r="BJ560" i="1"/>
  <c r="BH552" i="1"/>
  <c r="BN552" i="1" s="1"/>
  <c r="BO552" i="1" s="1"/>
  <c r="BM544" i="1"/>
  <c r="BJ541" i="1"/>
  <c r="BH538" i="1"/>
  <c r="BI531" i="1"/>
  <c r="BI524" i="1"/>
  <c r="BJ517" i="1"/>
  <c r="BH514" i="1"/>
  <c r="BI507" i="1"/>
  <c r="BI500" i="1"/>
  <c r="BJ493" i="1"/>
  <c r="BH490" i="1"/>
  <c r="BI483" i="1"/>
  <c r="BI476" i="1"/>
  <c r="BL469" i="1"/>
  <c r="BJ464" i="1"/>
  <c r="BJ459" i="1"/>
  <c r="BL454" i="1"/>
  <c r="BH449" i="1"/>
  <c r="BI439" i="1"/>
  <c r="BL433" i="1"/>
  <c r="BJ428" i="1"/>
  <c r="BJ423" i="1"/>
  <c r="BL418" i="1"/>
  <c r="BH413" i="1"/>
  <c r="BN413" i="1" s="1"/>
  <c r="BO413" i="1" s="1"/>
  <c r="BI403" i="1"/>
  <c r="BM394" i="1"/>
  <c r="BH393" i="1"/>
  <c r="BJ392" i="1"/>
  <c r="BL354" i="1"/>
  <c r="BI351" i="1"/>
  <c r="BK349" i="1"/>
  <c r="BM347" i="1"/>
  <c r="BH346" i="1"/>
  <c r="BJ344" i="1"/>
  <c r="BL342" i="1"/>
  <c r="BI339" i="1"/>
  <c r="BK337" i="1"/>
  <c r="BM335" i="1"/>
  <c r="BH334" i="1"/>
  <c r="BJ332" i="1"/>
  <c r="BL330" i="1"/>
  <c r="BI327" i="1"/>
  <c r="BK325" i="1"/>
  <c r="BM323" i="1"/>
  <c r="BH322" i="1"/>
  <c r="BJ320" i="1"/>
  <c r="BL318" i="1"/>
  <c r="BI315" i="1"/>
  <c r="BK313" i="1"/>
  <c r="BM311" i="1"/>
  <c r="BH310" i="1"/>
  <c r="BJ308" i="1"/>
  <c r="BL306" i="1"/>
  <c r="BI303" i="1"/>
  <c r="BK301" i="1"/>
  <c r="BM299" i="1"/>
  <c r="BH298" i="1"/>
  <c r="BJ296" i="1"/>
  <c r="BL294" i="1"/>
  <c r="BI291" i="1"/>
  <c r="BK289" i="1"/>
  <c r="BM287" i="1"/>
  <c r="BH286" i="1"/>
  <c r="BJ284" i="1"/>
  <c r="BL282" i="1"/>
  <c r="BI279" i="1"/>
  <c r="BK277" i="1"/>
  <c r="BM275" i="1"/>
  <c r="BH274" i="1"/>
  <c r="BN274" i="1" s="1"/>
  <c r="BO274" i="1" s="1"/>
  <c r="BJ272" i="1"/>
  <c r="BL270" i="1"/>
  <c r="BI267" i="1"/>
  <c r="BK265" i="1"/>
  <c r="BM263" i="1"/>
  <c r="BH262" i="1"/>
  <c r="BJ260" i="1"/>
  <c r="BL258" i="1"/>
  <c r="BI255" i="1"/>
  <c r="BK253" i="1"/>
  <c r="BM251" i="1"/>
  <c r="BH250" i="1"/>
  <c r="BN250" i="1" s="1"/>
  <c r="BO250" i="1" s="1"/>
  <c r="BJ248" i="1"/>
  <c r="BL246" i="1"/>
  <c r="BI243" i="1"/>
  <c r="BK241" i="1"/>
  <c r="BM239" i="1"/>
  <c r="BH238" i="1"/>
  <c r="BJ236" i="1"/>
  <c r="BL234" i="1"/>
  <c r="BI231" i="1"/>
  <c r="BK229" i="1"/>
  <c r="BM227" i="1"/>
  <c r="BH226" i="1"/>
  <c r="BJ224" i="1"/>
  <c r="BL222" i="1"/>
  <c r="BI219" i="1"/>
  <c r="BK217" i="1"/>
  <c r="BM215" i="1"/>
  <c r="BH214" i="1"/>
  <c r="BJ212" i="1"/>
  <c r="BL210" i="1"/>
  <c r="BI207" i="1"/>
  <c r="BK205" i="1"/>
  <c r="BM203" i="1"/>
  <c r="BH202" i="1"/>
  <c r="BJ200" i="1"/>
  <c r="BL198" i="1"/>
  <c r="BI195" i="1"/>
  <c r="BK193" i="1"/>
  <c r="BM191" i="1"/>
  <c r="BH190" i="1"/>
  <c r="BJ188" i="1"/>
  <c r="BL186" i="1"/>
  <c r="BI183" i="1"/>
  <c r="BK181" i="1"/>
  <c r="BM179" i="1"/>
  <c r="BH178" i="1"/>
  <c r="BJ176" i="1"/>
  <c r="BL174" i="1"/>
  <c r="BI171" i="1"/>
  <c r="BK169" i="1"/>
  <c r="BM167" i="1"/>
  <c r="BH166" i="1"/>
  <c r="BJ164" i="1"/>
  <c r="BL162" i="1"/>
  <c r="BI159" i="1"/>
  <c r="BK157" i="1"/>
  <c r="BM155" i="1"/>
  <c r="BH154" i="1"/>
  <c r="BJ152" i="1"/>
  <c r="BL150" i="1"/>
  <c r="BH602" i="1"/>
  <c r="BH521" i="1"/>
  <c r="BJ483" i="1"/>
  <c r="BM459" i="1"/>
  <c r="BJ351" i="1"/>
  <c r="BL349" i="1"/>
  <c r="BI310" i="1"/>
  <c r="BK308" i="1"/>
  <c r="BM306" i="1"/>
  <c r="BJ279" i="1"/>
  <c r="BL277" i="1"/>
  <c r="BK262" i="1"/>
  <c r="BK226" i="1"/>
  <c r="BK190" i="1"/>
  <c r="BJ171" i="1"/>
  <c r="BI168" i="1"/>
  <c r="BH161" i="1"/>
  <c r="BK147" i="1"/>
  <c r="BJ145" i="1"/>
  <c r="BL143" i="1"/>
  <c r="BI140" i="1"/>
  <c r="BK138" i="1"/>
  <c r="BM136" i="1"/>
  <c r="BH135" i="1"/>
  <c r="BJ133" i="1"/>
  <c r="BL131" i="1"/>
  <c r="BI128" i="1"/>
  <c r="BK126" i="1"/>
  <c r="BM124" i="1"/>
  <c r="BH123" i="1"/>
  <c r="BJ121" i="1"/>
  <c r="BL119" i="1"/>
  <c r="BI116" i="1"/>
  <c r="BK114" i="1"/>
  <c r="BM112" i="1"/>
  <c r="BH111" i="1"/>
  <c r="BJ109" i="1"/>
  <c r="BL107" i="1"/>
  <c r="BI104" i="1"/>
  <c r="BK102" i="1"/>
  <c r="BM100" i="1"/>
  <c r="BH99" i="1"/>
  <c r="BJ97" i="1"/>
  <c r="BL95" i="1"/>
  <c r="BI92" i="1"/>
  <c r="BK90" i="1"/>
  <c r="BM88" i="1"/>
  <c r="BH87" i="1"/>
  <c r="BJ85" i="1"/>
  <c r="BL83" i="1"/>
  <c r="BI80" i="1"/>
  <c r="BK78" i="1"/>
  <c r="BM76" i="1"/>
  <c r="BH75" i="1"/>
  <c r="BJ73" i="1"/>
  <c r="BL71" i="1"/>
  <c r="BI68" i="1"/>
  <c r="BK66" i="1"/>
  <c r="BM64" i="1"/>
  <c r="BH63" i="1"/>
  <c r="BJ61" i="1"/>
  <c r="BL59" i="1"/>
  <c r="BI56" i="1"/>
  <c r="BK54" i="1"/>
  <c r="BM52" i="1"/>
  <c r="BH51" i="1"/>
  <c r="BJ49" i="1"/>
  <c r="BL47" i="1"/>
  <c r="BI44" i="1"/>
  <c r="BK42" i="1"/>
  <c r="BM40" i="1"/>
  <c r="BH39" i="1"/>
  <c r="BJ37" i="1"/>
  <c r="BL35" i="1"/>
  <c r="BK689" i="1"/>
  <c r="BK541" i="1"/>
  <c r="BL443" i="1"/>
  <c r="BM423" i="1"/>
  <c r="BH341" i="1"/>
  <c r="BH269" i="1"/>
  <c r="BI262" i="1"/>
  <c r="BL231" i="1"/>
  <c r="BI226" i="1"/>
  <c r="BL195" i="1"/>
  <c r="BI190" i="1"/>
  <c r="BJ182" i="1"/>
  <c r="BM176" i="1"/>
  <c r="BM162" i="1"/>
  <c r="BJ158" i="1"/>
  <c r="BM152" i="1"/>
  <c r="BJ147" i="1"/>
  <c r="BI145" i="1"/>
  <c r="BK143" i="1"/>
  <c r="BM141" i="1"/>
  <c r="BH140" i="1"/>
  <c r="BJ138" i="1"/>
  <c r="BL136" i="1"/>
  <c r="BI514" i="1"/>
  <c r="BJ476" i="1"/>
  <c r="BJ403" i="1"/>
  <c r="BJ339" i="1"/>
  <c r="BL337" i="1"/>
  <c r="BI298" i="1"/>
  <c r="BK296" i="1"/>
  <c r="BM294" i="1"/>
  <c r="BJ267" i="1"/>
  <c r="BM260" i="1"/>
  <c r="BJ257" i="1"/>
  <c r="BI252" i="1"/>
  <c r="BH247" i="1"/>
  <c r="BM234" i="1"/>
  <c r="BJ231" i="1"/>
  <c r="BM224" i="1"/>
  <c r="BJ221" i="1"/>
  <c r="BI216" i="1"/>
  <c r="BH211" i="1"/>
  <c r="BM198" i="1"/>
  <c r="BJ195" i="1"/>
  <c r="BM188" i="1"/>
  <c r="BJ185" i="1"/>
  <c r="BK176" i="1"/>
  <c r="BH172" i="1"/>
  <c r="BK152" i="1"/>
  <c r="BH148" i="1"/>
  <c r="BI147" i="1"/>
  <c r="BM146" i="1"/>
  <c r="BH145" i="1"/>
  <c r="BJ143" i="1"/>
  <c r="BL141" i="1"/>
  <c r="BI138" i="1"/>
  <c r="BK136" i="1"/>
  <c r="BM134" i="1"/>
  <c r="BH133" i="1"/>
  <c r="BN133" i="1" s="1"/>
  <c r="BO133" i="1" s="1"/>
  <c r="BJ131" i="1"/>
  <c r="BL129" i="1"/>
  <c r="BI126" i="1"/>
  <c r="BK124" i="1"/>
  <c r="BM122" i="1"/>
  <c r="BH121" i="1"/>
  <c r="BJ119" i="1"/>
  <c r="BL117" i="1"/>
  <c r="BI114" i="1"/>
  <c r="BK112" i="1"/>
  <c r="BM110" i="1"/>
  <c r="BH109" i="1"/>
  <c r="BN109" i="1" s="1"/>
  <c r="BO109" i="1" s="1"/>
  <c r="BJ107" i="1"/>
  <c r="BL105" i="1"/>
  <c r="BI102" i="1"/>
  <c r="BK100" i="1"/>
  <c r="BM98" i="1"/>
  <c r="BH97" i="1"/>
  <c r="BJ95" i="1"/>
  <c r="BL93" i="1"/>
  <c r="BI90" i="1"/>
  <c r="BK88" i="1"/>
  <c r="BM86" i="1"/>
  <c r="BH85" i="1"/>
  <c r="BN85" i="1" s="1"/>
  <c r="BO85" i="1" s="1"/>
  <c r="BJ83" i="1"/>
  <c r="BL81" i="1"/>
  <c r="BI78" i="1"/>
  <c r="BK76" i="1"/>
  <c r="BM74" i="1"/>
  <c r="BH73" i="1"/>
  <c r="BJ71" i="1"/>
  <c r="BL69" i="1"/>
  <c r="BI66" i="1"/>
  <c r="BK64" i="1"/>
  <c r="BM62" i="1"/>
  <c r="BH61" i="1"/>
  <c r="BN61" i="1" s="1"/>
  <c r="BO61" i="1" s="1"/>
  <c r="BJ59" i="1"/>
  <c r="BL57" i="1"/>
  <c r="BI54" i="1"/>
  <c r="BK52" i="1"/>
  <c r="BM50" i="1"/>
  <c r="BH49" i="1"/>
  <c r="BJ47" i="1"/>
  <c r="BL45" i="1"/>
  <c r="BI42" i="1"/>
  <c r="BK40" i="1"/>
  <c r="BM38" i="1"/>
  <c r="BH37" i="1"/>
  <c r="BN37" i="1" s="1"/>
  <c r="BO37" i="1" s="1"/>
  <c r="BJ35" i="1"/>
  <c r="BL33" i="1"/>
  <c r="BJ507" i="1"/>
  <c r="BK438" i="1"/>
  <c r="BK392" i="1"/>
  <c r="BH329" i="1"/>
  <c r="BL265" i="1"/>
  <c r="BK260" i="1"/>
  <c r="BH257" i="1"/>
  <c r="BL229" i="1"/>
  <c r="BK224" i="1"/>
  <c r="BH221" i="1"/>
  <c r="BL193" i="1"/>
  <c r="BK188" i="1"/>
  <c r="BH185" i="1"/>
  <c r="BL169" i="1"/>
  <c r="BK166" i="1"/>
  <c r="BL146" i="1"/>
  <c r="BI143" i="1"/>
  <c r="BK141" i="1"/>
  <c r="BM139" i="1"/>
  <c r="BH138" i="1"/>
  <c r="BJ136" i="1"/>
  <c r="BL134" i="1"/>
  <c r="BI131" i="1"/>
  <c r="BK129" i="1"/>
  <c r="BM127" i="1"/>
  <c r="BH126" i="1"/>
  <c r="BJ124" i="1"/>
  <c r="BL122" i="1"/>
  <c r="BI119" i="1"/>
  <c r="BK117" i="1"/>
  <c r="BM115" i="1"/>
  <c r="BH114" i="1"/>
  <c r="BN114" i="1" s="1"/>
  <c r="BO114" i="1" s="1"/>
  <c r="BJ112" i="1"/>
  <c r="BL110" i="1"/>
  <c r="BI107" i="1"/>
  <c r="BK105" i="1"/>
  <c r="BM103" i="1"/>
  <c r="BH102" i="1"/>
  <c r="BJ100" i="1"/>
  <c r="BL98" i="1"/>
  <c r="BI95" i="1"/>
  <c r="BK93" i="1"/>
  <c r="BM91" i="1"/>
  <c r="BH90" i="1"/>
  <c r="BJ88" i="1"/>
  <c r="BL86" i="1"/>
  <c r="BI83" i="1"/>
  <c r="BK81" i="1"/>
  <c r="BM79" i="1"/>
  <c r="BH78" i="1"/>
  <c r="BJ76" i="1"/>
  <c r="BL74" i="1"/>
  <c r="BI71" i="1"/>
  <c r="BK69" i="1"/>
  <c r="BM67" i="1"/>
  <c r="BH66" i="1"/>
  <c r="BJ64" i="1"/>
  <c r="BL62" i="1"/>
  <c r="BI59" i="1"/>
  <c r="BK57" i="1"/>
  <c r="BM55" i="1"/>
  <c r="BH54" i="1"/>
  <c r="BJ52" i="1"/>
  <c r="BL50" i="1"/>
  <c r="BI47" i="1"/>
  <c r="BN47" i="1" s="1"/>
  <c r="BO47" i="1" s="1"/>
  <c r="BK45" i="1"/>
  <c r="BM43" i="1"/>
  <c r="BH42" i="1"/>
  <c r="BJ40" i="1"/>
  <c r="BL38" i="1"/>
  <c r="BM354" i="1"/>
  <c r="BJ327" i="1"/>
  <c r="BL325" i="1"/>
  <c r="BI286" i="1"/>
  <c r="BK284" i="1"/>
  <c r="BM282" i="1"/>
  <c r="BK250" i="1"/>
  <c r="BK214" i="1"/>
  <c r="BM173" i="1"/>
  <c r="BI166" i="1"/>
  <c r="BK163" i="1"/>
  <c r="BM149" i="1"/>
  <c r="BK146" i="1"/>
  <c r="BM144" i="1"/>
  <c r="BH143" i="1"/>
  <c r="BJ141" i="1"/>
  <c r="BL139" i="1"/>
  <c r="BI136" i="1"/>
  <c r="BK134" i="1"/>
  <c r="BM132" i="1"/>
  <c r="BH131" i="1"/>
  <c r="BJ129" i="1"/>
  <c r="BL127" i="1"/>
  <c r="BI124" i="1"/>
  <c r="BK122" i="1"/>
  <c r="BM120" i="1"/>
  <c r="BH119" i="1"/>
  <c r="BJ117" i="1"/>
  <c r="BL115" i="1"/>
  <c r="BI112" i="1"/>
  <c r="BK110" i="1"/>
  <c r="BM108" i="1"/>
  <c r="BH107" i="1"/>
  <c r="BJ105" i="1"/>
  <c r="BL103" i="1"/>
  <c r="BI100" i="1"/>
  <c r="BK98" i="1"/>
  <c r="BM96" i="1"/>
  <c r="BH95" i="1"/>
  <c r="BJ93" i="1"/>
  <c r="BL91" i="1"/>
  <c r="BI88" i="1"/>
  <c r="BK86" i="1"/>
  <c r="BM84" i="1"/>
  <c r="BH83" i="1"/>
  <c r="BJ81" i="1"/>
  <c r="BL79" i="1"/>
  <c r="BI76" i="1"/>
  <c r="BK74" i="1"/>
  <c r="BM72" i="1"/>
  <c r="BH71" i="1"/>
  <c r="BJ69" i="1"/>
  <c r="BL67" i="1"/>
  <c r="BI64" i="1"/>
  <c r="BK62" i="1"/>
  <c r="BK1054" i="1"/>
  <c r="BI679" i="1"/>
  <c r="BI538" i="1"/>
  <c r="BJ500" i="1"/>
  <c r="BK449" i="1"/>
  <c r="BH317" i="1"/>
  <c r="BL255" i="1"/>
  <c r="BI250" i="1"/>
  <c r="BL219" i="1"/>
  <c r="BI214" i="1"/>
  <c r="BL183" i="1"/>
  <c r="BL180" i="1"/>
  <c r="BI177" i="1"/>
  <c r="BJ173" i="1"/>
  <c r="BH163" i="1"/>
  <c r="BN163" i="1" s="1"/>
  <c r="BO163" i="1" s="1"/>
  <c r="BL159" i="1"/>
  <c r="BL156" i="1"/>
  <c r="BI153" i="1"/>
  <c r="BJ149" i="1"/>
  <c r="BJ146" i="1"/>
  <c r="BL144" i="1"/>
  <c r="BI141" i="1"/>
  <c r="BK139" i="1"/>
  <c r="BM137" i="1"/>
  <c r="BH136" i="1"/>
  <c r="BJ134" i="1"/>
  <c r="BL132" i="1"/>
  <c r="BI129" i="1"/>
  <c r="BK127" i="1"/>
  <c r="BJ648" i="1"/>
  <c r="BJ531" i="1"/>
  <c r="BH473" i="1"/>
  <c r="BK413" i="1"/>
  <c r="BH411" i="1"/>
  <c r="BI346" i="1"/>
  <c r="BK344" i="1"/>
  <c r="BM342" i="1"/>
  <c r="BJ315" i="1"/>
  <c r="BL313" i="1"/>
  <c r="BI274" i="1"/>
  <c r="BK272" i="1"/>
  <c r="BM270" i="1"/>
  <c r="BM258" i="1"/>
  <c r="BJ255" i="1"/>
  <c r="BM248" i="1"/>
  <c r="BJ245" i="1"/>
  <c r="BI240" i="1"/>
  <c r="BH235" i="1"/>
  <c r="BM222" i="1"/>
  <c r="BJ219" i="1"/>
  <c r="BM212" i="1"/>
  <c r="BJ209" i="1"/>
  <c r="BI204" i="1"/>
  <c r="BH199" i="1"/>
  <c r="BM186" i="1"/>
  <c r="BJ183" i="1"/>
  <c r="BI180" i="1"/>
  <c r="BH173" i="1"/>
  <c r="BJ159" i="1"/>
  <c r="BI156" i="1"/>
  <c r="BH149" i="1"/>
  <c r="BI146" i="1"/>
  <c r="BK144" i="1"/>
  <c r="BM142" i="1"/>
  <c r="BH141" i="1"/>
  <c r="BN141" i="1" s="1"/>
  <c r="BO141" i="1" s="1"/>
  <c r="BJ139" i="1"/>
  <c r="BL137" i="1"/>
  <c r="BI134" i="1"/>
  <c r="BK132" i="1"/>
  <c r="BM130" i="1"/>
  <c r="BH129" i="1"/>
  <c r="BJ127" i="1"/>
  <c r="BL125" i="1"/>
  <c r="BI122" i="1"/>
  <c r="BK120" i="1"/>
  <c r="BM118" i="1"/>
  <c r="BH117" i="1"/>
  <c r="BN117" i="1" s="1"/>
  <c r="BO117" i="1" s="1"/>
  <c r="BJ115" i="1"/>
  <c r="BL113" i="1"/>
  <c r="BI110" i="1"/>
  <c r="BK108" i="1"/>
  <c r="BM106" i="1"/>
  <c r="BH105" i="1"/>
  <c r="BJ103" i="1"/>
  <c r="BL101" i="1"/>
  <c r="BI98" i="1"/>
  <c r="BK96" i="1"/>
  <c r="BM94" i="1"/>
  <c r="BH93" i="1"/>
  <c r="BN93" i="1" s="1"/>
  <c r="BO93" i="1" s="1"/>
  <c r="BJ91" i="1"/>
  <c r="BL89" i="1"/>
  <c r="BI86" i="1"/>
  <c r="BK84" i="1"/>
  <c r="BM82" i="1"/>
  <c r="BH81" i="1"/>
  <c r="BJ79" i="1"/>
  <c r="BL77" i="1"/>
  <c r="BI74" i="1"/>
  <c r="BK72" i="1"/>
  <c r="BM70" i="1"/>
  <c r="BH69" i="1"/>
  <c r="BN69" i="1" s="1"/>
  <c r="BO69" i="1" s="1"/>
  <c r="BJ67" i="1"/>
  <c r="BL65" i="1"/>
  <c r="BI62" i="1"/>
  <c r="BK60" i="1"/>
  <c r="BM58" i="1"/>
  <c r="BM596" i="1"/>
  <c r="BK493" i="1"/>
  <c r="BH305" i="1"/>
  <c r="BL253" i="1"/>
  <c r="BK248" i="1"/>
  <c r="BH245" i="1"/>
  <c r="BN245" i="1" s="1"/>
  <c r="BO245" i="1" s="1"/>
  <c r="BL217" i="1"/>
  <c r="BK212" i="1"/>
  <c r="BH209" i="1"/>
  <c r="BM174" i="1"/>
  <c r="BJ170" i="1"/>
  <c r="BM164" i="1"/>
  <c r="BM150" i="1"/>
  <c r="BH146" i="1"/>
  <c r="BJ144" i="1"/>
  <c r="BL142" i="1"/>
  <c r="BI139" i="1"/>
  <c r="BK137" i="1"/>
  <c r="BM135" i="1"/>
  <c r="BH134" i="1"/>
  <c r="BN134" i="1" s="1"/>
  <c r="BO134" i="1" s="1"/>
  <c r="BJ132" i="1"/>
  <c r="BL130" i="1"/>
  <c r="BI127" i="1"/>
  <c r="BK125" i="1"/>
  <c r="BM123" i="1"/>
  <c r="BH122" i="1"/>
  <c r="BJ120" i="1"/>
  <c r="BL118" i="1"/>
  <c r="BI115" i="1"/>
  <c r="BK113" i="1"/>
  <c r="BM111" i="1"/>
  <c r="BH110" i="1"/>
  <c r="BJ108" i="1"/>
  <c r="BL106" i="1"/>
  <c r="BI103" i="1"/>
  <c r="BK101" i="1"/>
  <c r="BM99" i="1"/>
  <c r="BH98" i="1"/>
  <c r="BJ96" i="1"/>
  <c r="BL94" i="1"/>
  <c r="BI91" i="1"/>
  <c r="BK89" i="1"/>
  <c r="BM87" i="1"/>
  <c r="BH86" i="1"/>
  <c r="BJ84" i="1"/>
  <c r="BL82" i="1"/>
  <c r="BI79" i="1"/>
  <c r="BK77" i="1"/>
  <c r="BM75" i="1"/>
  <c r="BH74" i="1"/>
  <c r="BN74" i="1" s="1"/>
  <c r="BO74" i="1" s="1"/>
  <c r="BJ72" i="1"/>
  <c r="BL70" i="1"/>
  <c r="BI67" i="1"/>
  <c r="BK65" i="1"/>
  <c r="BM63" i="1"/>
  <c r="BH62" i="1"/>
  <c r="BJ60" i="1"/>
  <c r="BL58" i="1"/>
  <c r="BI55" i="1"/>
  <c r="BK53" i="1"/>
  <c r="BM51" i="1"/>
  <c r="BH50" i="1"/>
  <c r="BJ48" i="1"/>
  <c r="BL46" i="1"/>
  <c r="BI43" i="1"/>
  <c r="BN43" i="1" s="1"/>
  <c r="BO43" i="1" s="1"/>
  <c r="BK41" i="1"/>
  <c r="BM39" i="1"/>
  <c r="BH38" i="1"/>
  <c r="BN38" i="1" s="1"/>
  <c r="BO38" i="1" s="1"/>
  <c r="BJ36" i="1"/>
  <c r="BL34" i="1"/>
  <c r="BH497" i="1"/>
  <c r="BK428" i="1"/>
  <c r="BH293" i="1"/>
  <c r="BL243" i="1"/>
  <c r="BI238" i="1"/>
  <c r="BL207" i="1"/>
  <c r="BI202" i="1"/>
  <c r="BL181" i="1"/>
  <c r="BK178" i="1"/>
  <c r="BL157" i="1"/>
  <c r="BK154" i="1"/>
  <c r="BM145" i="1"/>
  <c r="BH144" i="1"/>
  <c r="BJ142" i="1"/>
  <c r="BL140" i="1"/>
  <c r="BI137" i="1"/>
  <c r="BK135" i="1"/>
  <c r="BM133" i="1"/>
  <c r="BH132" i="1"/>
  <c r="BJ130" i="1"/>
  <c r="BL128" i="1"/>
  <c r="BI125" i="1"/>
  <c r="BK123" i="1"/>
  <c r="BM121" i="1"/>
  <c r="BH120" i="1"/>
  <c r="BN120" i="1" s="1"/>
  <c r="BO120" i="1" s="1"/>
  <c r="BJ118" i="1"/>
  <c r="BL116" i="1"/>
  <c r="BI113" i="1"/>
  <c r="BK111" i="1"/>
  <c r="BM109" i="1"/>
  <c r="BH108" i="1"/>
  <c r="BJ106" i="1"/>
  <c r="BL104" i="1"/>
  <c r="BI101" i="1"/>
  <c r="BK99" i="1"/>
  <c r="BM97" i="1"/>
  <c r="BH96" i="1"/>
  <c r="BN96" i="1" s="1"/>
  <c r="BO96" i="1" s="1"/>
  <c r="BJ94" i="1"/>
  <c r="BL92" i="1"/>
  <c r="BI89" i="1"/>
  <c r="BK87" i="1"/>
  <c r="BM85" i="1"/>
  <c r="BH84" i="1"/>
  <c r="BJ82" i="1"/>
  <c r="BL80" i="1"/>
  <c r="BI77" i="1"/>
  <c r="BK75" i="1"/>
  <c r="BM73" i="1"/>
  <c r="BH72" i="1"/>
  <c r="BJ70" i="1"/>
  <c r="BL68" i="1"/>
  <c r="BI65" i="1"/>
  <c r="BK63" i="1"/>
  <c r="BM61" i="1"/>
  <c r="BH60" i="1"/>
  <c r="BJ58" i="1"/>
  <c r="BL56" i="1"/>
  <c r="BI53" i="1"/>
  <c r="BK51" i="1"/>
  <c r="BM49" i="1"/>
  <c r="BH48" i="1"/>
  <c r="BJ46" i="1"/>
  <c r="BL44" i="1"/>
  <c r="BI41" i="1"/>
  <c r="BK39" i="1"/>
  <c r="BM37" i="1"/>
  <c r="BH36" i="1"/>
  <c r="BN36" i="1" s="1"/>
  <c r="BO36" i="1" s="1"/>
  <c r="BJ34" i="1"/>
  <c r="BM931" i="1"/>
  <c r="BK517" i="1"/>
  <c r="BI322" i="1"/>
  <c r="BK320" i="1"/>
  <c r="BM318" i="1"/>
  <c r="BJ291" i="1"/>
  <c r="BL289" i="1"/>
  <c r="BI264" i="1"/>
  <c r="BH259" i="1"/>
  <c r="BM246" i="1"/>
  <c r="BJ243" i="1"/>
  <c r="BM236" i="1"/>
  <c r="BJ233" i="1"/>
  <c r="BI228" i="1"/>
  <c r="BH223" i="1"/>
  <c r="BN223" i="1" s="1"/>
  <c r="BO223" i="1" s="1"/>
  <c r="BM210" i="1"/>
  <c r="BJ207" i="1"/>
  <c r="BM200" i="1"/>
  <c r="BJ197" i="1"/>
  <c r="BI192" i="1"/>
  <c r="BH187" i="1"/>
  <c r="BI178" i="1"/>
  <c r="BK175" i="1"/>
  <c r="BM161" i="1"/>
  <c r="BI154" i="1"/>
  <c r="BK151" i="1"/>
  <c r="BL145" i="1"/>
  <c r="BI142" i="1"/>
  <c r="BK140" i="1"/>
  <c r="BM138" i="1"/>
  <c r="BH137" i="1"/>
  <c r="BJ135" i="1"/>
  <c r="BL133" i="1"/>
  <c r="BI130" i="1"/>
  <c r="BK128" i="1"/>
  <c r="BM126" i="1"/>
  <c r="BH125" i="1"/>
  <c r="BJ123" i="1"/>
  <c r="BL121" i="1"/>
  <c r="BI118" i="1"/>
  <c r="BK116" i="1"/>
  <c r="BM114" i="1"/>
  <c r="BH113" i="1"/>
  <c r="BJ111" i="1"/>
  <c r="BL109" i="1"/>
  <c r="BI106" i="1"/>
  <c r="BK104" i="1"/>
  <c r="BM102" i="1"/>
  <c r="BH101" i="1"/>
  <c r="BN101" i="1" s="1"/>
  <c r="BO101" i="1" s="1"/>
  <c r="BJ99" i="1"/>
  <c r="BL97" i="1"/>
  <c r="BI94" i="1"/>
  <c r="BK92" i="1"/>
  <c r="BM90" i="1"/>
  <c r="BH89" i="1"/>
  <c r="BJ87" i="1"/>
  <c r="BL85" i="1"/>
  <c r="BI82" i="1"/>
  <c r="BK80" i="1"/>
  <c r="BM78" i="1"/>
  <c r="BH77" i="1"/>
  <c r="BJ75" i="1"/>
  <c r="BL73" i="1"/>
  <c r="BI70" i="1"/>
  <c r="BK68" i="1"/>
  <c r="BM66" i="1"/>
  <c r="BH65" i="1"/>
  <c r="BN65" i="1" s="1"/>
  <c r="BO65" i="1" s="1"/>
  <c r="BJ63" i="1"/>
  <c r="BL61" i="1"/>
  <c r="BI58" i="1"/>
  <c r="BK56" i="1"/>
  <c r="BM54" i="1"/>
  <c r="BH53" i="1"/>
  <c r="BN53" i="1" s="1"/>
  <c r="BO53" i="1" s="1"/>
  <c r="BJ51" i="1"/>
  <c r="BL49" i="1"/>
  <c r="BI46" i="1"/>
  <c r="BK44" i="1"/>
  <c r="BM42" i="1"/>
  <c r="BH41" i="1"/>
  <c r="BJ39" i="1"/>
  <c r="BL37" i="1"/>
  <c r="BL730" i="1"/>
  <c r="BI490" i="1"/>
  <c r="BH353" i="1"/>
  <c r="BN353" i="1" s="1"/>
  <c r="BO353" i="1" s="1"/>
  <c r="BH281" i="1"/>
  <c r="BL241" i="1"/>
  <c r="BK236" i="1"/>
  <c r="BH233" i="1"/>
  <c r="BL205" i="1"/>
  <c r="BK200" i="1"/>
  <c r="BH197" i="1"/>
  <c r="BN197" i="1" s="1"/>
  <c r="BO197" i="1" s="1"/>
  <c r="BH175" i="1"/>
  <c r="BL171" i="1"/>
  <c r="BL168" i="1"/>
  <c r="BI165" i="1"/>
  <c r="BJ161" i="1"/>
  <c r="BH151" i="1"/>
  <c r="BL147" i="1"/>
  <c r="BK145" i="1"/>
  <c r="BM143" i="1"/>
  <c r="BH142" i="1"/>
  <c r="BJ140" i="1"/>
  <c r="BL138" i="1"/>
  <c r="BI135" i="1"/>
  <c r="BK133" i="1"/>
  <c r="BM131" i="1"/>
  <c r="BH130" i="1"/>
  <c r="BJ128" i="1"/>
  <c r="BL126" i="1"/>
  <c r="BI123" i="1"/>
  <c r="BK121" i="1"/>
  <c r="BM119" i="1"/>
  <c r="BH118" i="1"/>
  <c r="BN118" i="1" s="1"/>
  <c r="BO118" i="1" s="1"/>
  <c r="BJ116" i="1"/>
  <c r="BL114" i="1"/>
  <c r="BI111" i="1"/>
  <c r="BK109" i="1"/>
  <c r="BM107" i="1"/>
  <c r="BH106" i="1"/>
  <c r="BN106" i="1" s="1"/>
  <c r="BO106" i="1" s="1"/>
  <c r="BJ104" i="1"/>
  <c r="BL102" i="1"/>
  <c r="BI99" i="1"/>
  <c r="BK97" i="1"/>
  <c r="BM95" i="1"/>
  <c r="BH94" i="1"/>
  <c r="BN94" i="1" s="1"/>
  <c r="BO94" i="1" s="1"/>
  <c r="BJ92" i="1"/>
  <c r="BL90" i="1"/>
  <c r="BI87" i="1"/>
  <c r="BK85" i="1"/>
  <c r="BM83" i="1"/>
  <c r="BH82" i="1"/>
  <c r="BN82" i="1" s="1"/>
  <c r="BO82" i="1" s="1"/>
  <c r="BJ80" i="1"/>
  <c r="BL78" i="1"/>
  <c r="BI75" i="1"/>
  <c r="BK73" i="1"/>
  <c r="BM71" i="1"/>
  <c r="BH70" i="1"/>
  <c r="BJ68" i="1"/>
  <c r="BL66" i="1"/>
  <c r="BI63" i="1"/>
  <c r="BK61" i="1"/>
  <c r="BM59" i="1"/>
  <c r="BH58" i="1"/>
  <c r="BN58" i="1" s="1"/>
  <c r="BO58" i="1" s="1"/>
  <c r="BJ56" i="1"/>
  <c r="BL54" i="1"/>
  <c r="BI51" i="1"/>
  <c r="BK49" i="1"/>
  <c r="BM47" i="1"/>
  <c r="BH46" i="1"/>
  <c r="BJ44" i="1"/>
  <c r="BL42" i="1"/>
  <c r="BI39" i="1"/>
  <c r="BK37" i="1"/>
  <c r="BK7" i="1"/>
  <c r="BX7" i="1"/>
  <c r="BI9" i="1"/>
  <c r="BV9" i="1"/>
  <c r="BL12" i="1"/>
  <c r="BY12" i="1"/>
  <c r="BJ14" i="1"/>
  <c r="BW14" i="1"/>
  <c r="BH16" i="1"/>
  <c r="BU16" i="1"/>
  <c r="BM17" i="1"/>
  <c r="BZ17" i="1"/>
  <c r="BK19" i="1"/>
  <c r="BX19" i="1"/>
  <c r="BI21" i="1"/>
  <c r="BV21" i="1"/>
  <c r="BL24" i="1"/>
  <c r="BY24" i="1"/>
  <c r="BJ26" i="1"/>
  <c r="BW26" i="1"/>
  <c r="BH28" i="1"/>
  <c r="BU28" i="1"/>
  <c r="BM29" i="1"/>
  <c r="BZ29" i="1"/>
  <c r="BK31" i="1"/>
  <c r="BX31" i="1"/>
  <c r="BI33" i="1"/>
  <c r="BW33" i="1"/>
  <c r="BW38" i="1"/>
  <c r="BH40" i="1"/>
  <c r="BL41" i="1"/>
  <c r="BV48" i="1"/>
  <c r="BL52" i="1"/>
  <c r="BX58" i="1"/>
  <c r="BL60" i="1"/>
  <c r="BW62" i="1"/>
  <c r="BH67" i="1"/>
  <c r="BK71" i="1"/>
  <c r="BJ74" i="1"/>
  <c r="BW86" i="1"/>
  <c r="BH91" i="1"/>
  <c r="BK95" i="1"/>
  <c r="BJ98" i="1"/>
  <c r="BW110" i="1"/>
  <c r="BH115" i="1"/>
  <c r="BK119" i="1"/>
  <c r="BJ122" i="1"/>
  <c r="BU127" i="1"/>
  <c r="BK202" i="1"/>
  <c r="BW397" i="1"/>
  <c r="BK464" i="1"/>
  <c r="BZ12" i="1"/>
  <c r="BK14" i="1"/>
  <c r="BX14" i="1"/>
  <c r="BI16" i="1"/>
  <c r="BV16" i="1"/>
  <c r="BL19" i="1"/>
  <c r="BY19" i="1"/>
  <c r="BJ21" i="1"/>
  <c r="BW21" i="1"/>
  <c r="BH23" i="1"/>
  <c r="BU23" i="1"/>
  <c r="BM24" i="1"/>
  <c r="BZ24" i="1"/>
  <c r="BK26" i="1"/>
  <c r="BX26" i="1"/>
  <c r="BI28" i="1"/>
  <c r="BV28" i="1"/>
  <c r="BL31" i="1"/>
  <c r="BY31" i="1"/>
  <c r="BJ33" i="1"/>
  <c r="BX33" i="1"/>
  <c r="BV37" i="1"/>
  <c r="BX38" i="1"/>
  <c r="BI40" i="1"/>
  <c r="BM41" i="1"/>
  <c r="BU47" i="1"/>
  <c r="BX48" i="1"/>
  <c r="BI50" i="1"/>
  <c r="BL51" i="1"/>
  <c r="BV57" i="1"/>
  <c r="BM60" i="1"/>
  <c r="BW65" i="1"/>
  <c r="BK67" i="1"/>
  <c r="BV69" i="1"/>
  <c r="BV72" i="1"/>
  <c r="BJ77" i="1"/>
  <c r="BU79" i="1"/>
  <c r="BI81" i="1"/>
  <c r="BI84" i="1"/>
  <c r="BW89" i="1"/>
  <c r="BK91" i="1"/>
  <c r="BV93" i="1"/>
  <c r="BV96" i="1"/>
  <c r="BJ101" i="1"/>
  <c r="BU103" i="1"/>
  <c r="BI105" i="1"/>
  <c r="BI108" i="1"/>
  <c r="BW113" i="1"/>
  <c r="BK115" i="1"/>
  <c r="BV117" i="1"/>
  <c r="BV120" i="1"/>
  <c r="BJ125" i="1"/>
  <c r="BK131" i="1"/>
  <c r="BV132" i="1"/>
  <c r="BM140" i="1"/>
  <c r="BK142" i="1"/>
  <c r="BI144" i="1"/>
  <c r="BU172" i="1"/>
  <c r="BZ234" i="1"/>
  <c r="BU269" i="1"/>
  <c r="BJ303" i="1"/>
  <c r="BJ524" i="1"/>
  <c r="BH6" i="1"/>
  <c r="BU6" i="1"/>
  <c r="BM7" i="1"/>
  <c r="BZ7" i="1"/>
  <c r="BK9" i="1"/>
  <c r="BX9" i="1"/>
  <c r="BI11" i="1"/>
  <c r="BV11" i="1"/>
  <c r="BL14" i="1"/>
  <c r="BY14" i="1"/>
  <c r="BJ16" i="1"/>
  <c r="BW16" i="1"/>
  <c r="BH18" i="1"/>
  <c r="BU18" i="1"/>
  <c r="BM19" i="1"/>
  <c r="BZ19" i="1"/>
  <c r="BK21" i="1"/>
  <c r="BX21" i="1"/>
  <c r="BI23" i="1"/>
  <c r="BV23" i="1"/>
  <c r="BL26" i="1"/>
  <c r="BY26" i="1"/>
  <c r="BJ28" i="1"/>
  <c r="BW28" i="1"/>
  <c r="BH30" i="1"/>
  <c r="BU30" i="1"/>
  <c r="BM31" i="1"/>
  <c r="BZ31" i="1"/>
  <c r="BK33" i="1"/>
  <c r="BZ33" i="1"/>
  <c r="BU34" i="1"/>
  <c r="BU35" i="1"/>
  <c r="BV36" i="1"/>
  <c r="BL40" i="1"/>
  <c r="BX47" i="1"/>
  <c r="BY48" i="1"/>
  <c r="BJ50" i="1"/>
  <c r="BU55" i="1"/>
  <c r="BU56" i="1"/>
  <c r="BW57" i="1"/>
  <c r="BH59" i="1"/>
  <c r="BL63" i="1"/>
  <c r="BZ65" i="1"/>
  <c r="BZ69" i="1"/>
  <c r="BY72" i="1"/>
  <c r="BY75" i="1"/>
  <c r="BM77" i="1"/>
  <c r="BX79" i="1"/>
  <c r="BM81" i="1"/>
  <c r="BL84" i="1"/>
  <c r="BL87" i="1"/>
  <c r="BZ89" i="1"/>
  <c r="BZ93" i="1"/>
  <c r="BY96" i="1"/>
  <c r="BY99" i="1"/>
  <c r="BM101" i="1"/>
  <c r="BX103" i="1"/>
  <c r="BM105" i="1"/>
  <c r="BL108" i="1"/>
  <c r="BL111" i="1"/>
  <c r="BZ113" i="1"/>
  <c r="BZ117" i="1"/>
  <c r="BY120" i="1"/>
  <c r="BY123" i="1"/>
  <c r="BM125" i="1"/>
  <c r="BH128" i="1"/>
  <c r="BX152" i="1"/>
  <c r="BL301" i="1"/>
  <c r="BI6" i="1"/>
  <c r="BV6" i="1"/>
  <c r="BL9" i="1"/>
  <c r="BY9" i="1"/>
  <c r="BJ11" i="1"/>
  <c r="BW11" i="1"/>
  <c r="BH13" i="1"/>
  <c r="BU13" i="1"/>
  <c r="BM14" i="1"/>
  <c r="BZ14" i="1"/>
  <c r="BK16" i="1"/>
  <c r="BX16" i="1"/>
  <c r="BI18" i="1"/>
  <c r="BV18" i="1"/>
  <c r="BL21" i="1"/>
  <c r="BY21" i="1"/>
  <c r="BJ23" i="1"/>
  <c r="BW23" i="1"/>
  <c r="BH25" i="1"/>
  <c r="BU25" i="1"/>
  <c r="BM26" i="1"/>
  <c r="BZ26" i="1"/>
  <c r="BK28" i="1"/>
  <c r="BX28" i="1"/>
  <c r="BI30" i="1"/>
  <c r="BV30" i="1"/>
  <c r="BM33" i="1"/>
  <c r="BX34" i="1"/>
  <c r="BV35" i="1"/>
  <c r="BX36" i="1"/>
  <c r="BI38" i="1"/>
  <c r="BL39" i="1"/>
  <c r="BU45" i="1"/>
  <c r="BZ48" i="1"/>
  <c r="BK50" i="1"/>
  <c r="BW54" i="1"/>
  <c r="BW55" i="1"/>
  <c r="BZ56" i="1"/>
  <c r="BZ57" i="1"/>
  <c r="BK59" i="1"/>
  <c r="BM128" i="1"/>
  <c r="BI133" i="1"/>
  <c r="BK164" i="1"/>
  <c r="BZ188" i="1"/>
  <c r="BW195" i="1"/>
  <c r="BZ260" i="1"/>
  <c r="BI334" i="1"/>
  <c r="BX452" i="1"/>
  <c r="BH788" i="1"/>
  <c r="BW6" i="1"/>
  <c r="BH8" i="1"/>
  <c r="BU8" i="1"/>
  <c r="BM9" i="1"/>
  <c r="BZ9" i="1"/>
  <c r="BK11" i="1"/>
  <c r="BX11" i="1"/>
  <c r="BI13" i="1"/>
  <c r="BV13" i="1"/>
  <c r="BL16" i="1"/>
  <c r="BY16" i="1"/>
  <c r="BJ18" i="1"/>
  <c r="BW18" i="1"/>
  <c r="BH20" i="1"/>
  <c r="BU20" i="1"/>
  <c r="BM21" i="1"/>
  <c r="BZ21" i="1"/>
  <c r="BK23" i="1"/>
  <c r="BX23" i="1"/>
  <c r="BI25" i="1"/>
  <c r="BV25" i="1"/>
  <c r="BL28" i="1"/>
  <c r="BY28" i="1"/>
  <c r="BJ30" i="1"/>
  <c r="BW30" i="1"/>
  <c r="BH32" i="1"/>
  <c r="BU32" i="1"/>
  <c r="BH34" i="1"/>
  <c r="BZ34" i="1"/>
  <c r="BX35" i="1"/>
  <c r="BY36" i="1"/>
  <c r="BJ38" i="1"/>
  <c r="BU43" i="1"/>
  <c r="BU44" i="1"/>
  <c r="BV45" i="1"/>
  <c r="BX46" i="1"/>
  <c r="BI48" i="1"/>
  <c r="BX55" i="1"/>
  <c r="BV61" i="1"/>
  <c r="BU64" i="1"/>
  <c r="BJ66" i="1"/>
  <c r="BU68" i="1"/>
  <c r="BK70" i="1"/>
  <c r="BI73" i="1"/>
  <c r="BH76" i="1"/>
  <c r="BW78" i="1"/>
  <c r="BH80" i="1"/>
  <c r="BX82" i="1"/>
  <c r="BV85" i="1"/>
  <c r="BU88" i="1"/>
  <c r="BJ90" i="1"/>
  <c r="BU92" i="1"/>
  <c r="BK94" i="1"/>
  <c r="BI97" i="1"/>
  <c r="BH100" i="1"/>
  <c r="BW102" i="1"/>
  <c r="BH104" i="1"/>
  <c r="BX106" i="1"/>
  <c r="BV109" i="1"/>
  <c r="BU112" i="1"/>
  <c r="BJ114" i="1"/>
  <c r="BU116" i="1"/>
  <c r="BK118" i="1"/>
  <c r="BI121" i="1"/>
  <c r="BH124" i="1"/>
  <c r="BW126" i="1"/>
  <c r="BZ129" i="1"/>
  <c r="BK332" i="1"/>
  <c r="BM80" i="1"/>
  <c r="BY88" i="1"/>
  <c r="BZ92" i="1"/>
  <c r="BX95" i="1"/>
  <c r="BL100" i="1"/>
  <c r="BM104" i="1"/>
  <c r="BY112" i="1"/>
  <c r="BZ116" i="1"/>
  <c r="BX119" i="1"/>
  <c r="BL124" i="1"/>
  <c r="BL135" i="1"/>
  <c r="BJ137" i="1"/>
  <c r="BU148" i="1"/>
  <c r="BW221" i="1"/>
  <c r="BM330" i="1"/>
  <c r="BY6" i="1"/>
  <c r="BJ8" i="1"/>
  <c r="BW8" i="1"/>
  <c r="BH10" i="1"/>
  <c r="BN10" i="1" s="1"/>
  <c r="BO10" i="1" s="1"/>
  <c r="BU10" i="1"/>
  <c r="BM11" i="1"/>
  <c r="BZ11" i="1"/>
  <c r="BK13" i="1"/>
  <c r="BX13" i="1"/>
  <c r="BI15" i="1"/>
  <c r="BN15" i="1" s="1"/>
  <c r="BO15" i="1" s="1"/>
  <c r="BV15" i="1"/>
  <c r="BL18" i="1"/>
  <c r="BY18" i="1"/>
  <c r="BJ20" i="1"/>
  <c r="BW20" i="1"/>
  <c r="BH22" i="1"/>
  <c r="BN22" i="1" s="1"/>
  <c r="BO22" i="1" s="1"/>
  <c r="BU22" i="1"/>
  <c r="BM23" i="1"/>
  <c r="BZ23" i="1"/>
  <c r="BK25" i="1"/>
  <c r="BX25" i="1"/>
  <c r="BI27" i="1"/>
  <c r="BN27" i="1" s="1"/>
  <c r="BO27" i="1" s="1"/>
  <c r="BV27" i="1"/>
  <c r="BL30" i="1"/>
  <c r="BY30" i="1"/>
  <c r="BJ32" i="1"/>
  <c r="BW32" i="1"/>
  <c r="BK34" i="1"/>
  <c r="BH35" i="1"/>
  <c r="BI36" i="1"/>
  <c r="BX43" i="1"/>
  <c r="BZ45" i="1"/>
  <c r="BL48" i="1"/>
  <c r="BV52" i="1"/>
  <c r="BY53" i="1"/>
  <c r="BJ55" i="1"/>
  <c r="BN55" i="1" s="1"/>
  <c r="BO55" i="1" s="1"/>
  <c r="BI57" i="1"/>
  <c r="BV60" i="1"/>
  <c r="BJ62" i="1"/>
  <c r="BW74" i="1"/>
  <c r="BH79" i="1"/>
  <c r="BK83" i="1"/>
  <c r="BJ86" i="1"/>
  <c r="BW98" i="1"/>
  <c r="BH103" i="1"/>
  <c r="BK107" i="1"/>
  <c r="BJ110" i="1"/>
  <c r="BW122" i="1"/>
  <c r="BH127" i="1"/>
  <c r="BK130" i="1"/>
  <c r="BX131" i="1"/>
  <c r="BH139" i="1"/>
  <c r="BN139" i="1" s="1"/>
  <c r="BO139" i="1" s="1"/>
  <c r="BZ140" i="1"/>
  <c r="BX142" i="1"/>
  <c r="BV144" i="1"/>
  <c r="BU146" i="1"/>
  <c r="BH160" i="1"/>
  <c r="BX166" i="1"/>
  <c r="BK238" i="1"/>
  <c r="BY548" i="1"/>
  <c r="BN1198" i="1" l="1"/>
  <c r="BO1198" i="1" s="1"/>
  <c r="BN950" i="1"/>
  <c r="BO950" i="1" s="1"/>
  <c r="BN1022" i="1"/>
  <c r="BO1022" i="1" s="1"/>
  <c r="BN1129" i="1"/>
  <c r="BO1129" i="1" s="1"/>
  <c r="BN1196" i="1"/>
  <c r="BO1196" i="1" s="1"/>
  <c r="BN998" i="1"/>
  <c r="BO998" i="1" s="1"/>
  <c r="BN1145" i="1"/>
  <c r="BO1145" i="1" s="1"/>
  <c r="BN59" i="1"/>
  <c r="BO59" i="1" s="1"/>
  <c r="BN41" i="1"/>
  <c r="BO41" i="1" s="1"/>
  <c r="BN89" i="1"/>
  <c r="BO89" i="1" s="1"/>
  <c r="BN113" i="1"/>
  <c r="BO113" i="1" s="1"/>
  <c r="BN293" i="1"/>
  <c r="BO293" i="1" s="1"/>
  <c r="BN81" i="1"/>
  <c r="BO81" i="1" s="1"/>
  <c r="BN105" i="1"/>
  <c r="BO105" i="1" s="1"/>
  <c r="BN129" i="1"/>
  <c r="BO129" i="1" s="1"/>
  <c r="BN64" i="1"/>
  <c r="BO64" i="1" s="1"/>
  <c r="BN88" i="1"/>
  <c r="BO88" i="1" s="1"/>
  <c r="BN112" i="1"/>
  <c r="BO112" i="1" s="1"/>
  <c r="BN329" i="1"/>
  <c r="BO329" i="1" s="1"/>
  <c r="BN49" i="1"/>
  <c r="BO49" i="1" s="1"/>
  <c r="BN97" i="1"/>
  <c r="BO97" i="1" s="1"/>
  <c r="BN121" i="1"/>
  <c r="BO121" i="1" s="1"/>
  <c r="BN145" i="1"/>
  <c r="BO145" i="1" s="1"/>
  <c r="BN341" i="1"/>
  <c r="BO341" i="1" s="1"/>
  <c r="BN557" i="1"/>
  <c r="BO557" i="1" s="1"/>
  <c r="BN283" i="1"/>
  <c r="BO283" i="1" s="1"/>
  <c r="BN331" i="1"/>
  <c r="BO331" i="1" s="1"/>
  <c r="BN184" i="1"/>
  <c r="BO184" i="1" s="1"/>
  <c r="BN208" i="1"/>
  <c r="BO208" i="1" s="1"/>
  <c r="BN232" i="1"/>
  <c r="BO232" i="1" s="1"/>
  <c r="BN256" i="1"/>
  <c r="BO256" i="1" s="1"/>
  <c r="BN280" i="1"/>
  <c r="BO280" i="1" s="1"/>
  <c r="BN304" i="1"/>
  <c r="BO304" i="1" s="1"/>
  <c r="BN328" i="1"/>
  <c r="BO328" i="1" s="1"/>
  <c r="BN352" i="1"/>
  <c r="BO352" i="1" s="1"/>
  <c r="BN198" i="1"/>
  <c r="BO198" i="1" s="1"/>
  <c r="BN222" i="1"/>
  <c r="BO222" i="1" s="1"/>
  <c r="BN246" i="1"/>
  <c r="BO246" i="1" s="1"/>
  <c r="BN270" i="1"/>
  <c r="BO270" i="1" s="1"/>
  <c r="BN294" i="1"/>
  <c r="BO294" i="1" s="1"/>
  <c r="BN318" i="1"/>
  <c r="BO318" i="1" s="1"/>
  <c r="BN342" i="1"/>
  <c r="BO342" i="1" s="1"/>
  <c r="BN423" i="1"/>
  <c r="BO423" i="1" s="1"/>
  <c r="BN544" i="1"/>
  <c r="BO544" i="1" s="1"/>
  <c r="BN384" i="1"/>
  <c r="BO384" i="1" s="1"/>
  <c r="BN408" i="1"/>
  <c r="BO408" i="1" s="1"/>
  <c r="BN456" i="1"/>
  <c r="BO456" i="1" s="1"/>
  <c r="BN480" i="1"/>
  <c r="BO480" i="1" s="1"/>
  <c r="BN504" i="1"/>
  <c r="BO504" i="1" s="1"/>
  <c r="BN528" i="1"/>
  <c r="BO528" i="1" s="1"/>
  <c r="BN624" i="1"/>
  <c r="BO624" i="1" s="1"/>
  <c r="BN392" i="1"/>
  <c r="BO392" i="1" s="1"/>
  <c r="BN440" i="1"/>
  <c r="BO440" i="1" s="1"/>
  <c r="BN464" i="1"/>
  <c r="BO464" i="1" s="1"/>
  <c r="BN512" i="1"/>
  <c r="BO512" i="1" s="1"/>
  <c r="BN536" i="1"/>
  <c r="BO536" i="1" s="1"/>
  <c r="BN644" i="1"/>
  <c r="BO644" i="1" s="1"/>
  <c r="BN668" i="1"/>
  <c r="BO668" i="1" s="1"/>
  <c r="BN740" i="1"/>
  <c r="BO740" i="1" s="1"/>
  <c r="BN987" i="1"/>
  <c r="BO987" i="1" s="1"/>
  <c r="BN1138" i="1"/>
  <c r="BO1138" i="1" s="1"/>
  <c r="BN1070" i="1"/>
  <c r="BO1070" i="1" s="1"/>
  <c r="BN953" i="1"/>
  <c r="BO953" i="1" s="1"/>
  <c r="BN977" i="1"/>
  <c r="BO977" i="1" s="1"/>
  <c r="BN1025" i="1"/>
  <c r="BO1025" i="1" s="1"/>
  <c r="BN1073" i="1"/>
  <c r="BO1073" i="1" s="1"/>
  <c r="BN1161" i="1"/>
  <c r="BO1161" i="1" s="1"/>
  <c r="BN1299" i="1"/>
  <c r="BO1299" i="1" s="1"/>
  <c r="BN1140" i="1"/>
  <c r="BO1140" i="1" s="1"/>
  <c r="BN1172" i="1"/>
  <c r="BO1172" i="1" s="1"/>
  <c r="BN1361" i="1"/>
  <c r="BO1361" i="1" s="1"/>
  <c r="BN1532" i="1"/>
  <c r="BO1532" i="1" s="1"/>
  <c r="BN1144" i="1"/>
  <c r="BO1144" i="1" s="1"/>
  <c r="BN1216" i="1"/>
  <c r="BO1216" i="1" s="1"/>
  <c r="BN1240" i="1"/>
  <c r="BO1240" i="1" s="1"/>
  <c r="BN1264" i="1"/>
  <c r="BO1264" i="1" s="1"/>
  <c r="BN1288" i="1"/>
  <c r="BO1288" i="1" s="1"/>
  <c r="BN1312" i="1"/>
  <c r="BO1312" i="1" s="1"/>
  <c r="BN1360" i="1"/>
  <c r="BO1360" i="1" s="1"/>
  <c r="BN1127" i="1"/>
  <c r="BO1127" i="1" s="1"/>
  <c r="BN1151" i="1"/>
  <c r="BO1151" i="1" s="1"/>
  <c r="BN1364" i="1"/>
  <c r="BO1364" i="1" s="1"/>
  <c r="BN1177" i="1"/>
  <c r="BO1177" i="1" s="1"/>
  <c r="BN1225" i="1"/>
  <c r="BO1225" i="1" s="1"/>
  <c r="BN1249" i="1"/>
  <c r="BO1249" i="1" s="1"/>
  <c r="BN1297" i="1"/>
  <c r="BO1297" i="1" s="1"/>
  <c r="BN380" i="1"/>
  <c r="BO380" i="1" s="1"/>
  <c r="BN754" i="1"/>
  <c r="BO754" i="1" s="1"/>
  <c r="BN778" i="1"/>
  <c r="BO778" i="1" s="1"/>
  <c r="BN802" i="1"/>
  <c r="BO802" i="1" s="1"/>
  <c r="BN826" i="1"/>
  <c r="BO826" i="1" s="1"/>
  <c r="BN874" i="1"/>
  <c r="BO874" i="1" s="1"/>
  <c r="BN898" i="1"/>
  <c r="BO898" i="1" s="1"/>
  <c r="BN922" i="1"/>
  <c r="BO922" i="1" s="1"/>
  <c r="BN946" i="1"/>
  <c r="BO946" i="1" s="1"/>
  <c r="BN35" i="1"/>
  <c r="BO35" i="1" s="1"/>
  <c r="BN209" i="1"/>
  <c r="BO209" i="1" s="1"/>
  <c r="BN401" i="1"/>
  <c r="BO401" i="1" s="1"/>
  <c r="BN389" i="1"/>
  <c r="BO389" i="1" s="1"/>
  <c r="BN779" i="1"/>
  <c r="BO779" i="1" s="1"/>
  <c r="BN417" i="1"/>
  <c r="BO417" i="1" s="1"/>
  <c r="BN441" i="1"/>
  <c r="BO441" i="1" s="1"/>
  <c r="BN489" i="1"/>
  <c r="BO489" i="1" s="1"/>
  <c r="BN513" i="1"/>
  <c r="BO513" i="1" s="1"/>
  <c r="BN537" i="1"/>
  <c r="BO537" i="1" s="1"/>
  <c r="BN412" i="1"/>
  <c r="BO412" i="1" s="1"/>
  <c r="BN592" i="1"/>
  <c r="BO592" i="1" s="1"/>
  <c r="BN616" i="1"/>
  <c r="BO616" i="1" s="1"/>
  <c r="BN640" i="1"/>
  <c r="BO640" i="1" s="1"/>
  <c r="BN664" i="1"/>
  <c r="BO664" i="1" s="1"/>
  <c r="BN688" i="1"/>
  <c r="BO688" i="1" s="1"/>
  <c r="BN712" i="1"/>
  <c r="BO712" i="1" s="1"/>
  <c r="BN736" i="1"/>
  <c r="BO736" i="1" s="1"/>
  <c r="BN1681" i="1"/>
  <c r="BO1681" i="1" s="1"/>
  <c r="BN1729" i="1"/>
  <c r="BO1729" i="1" s="1"/>
  <c r="BN1773" i="1"/>
  <c r="BO1773" i="1" s="1"/>
  <c r="BN1821" i="1"/>
  <c r="BO1821" i="1" s="1"/>
  <c r="BN2177" i="1"/>
  <c r="BO2177" i="1" s="1"/>
  <c r="BN2523" i="1"/>
  <c r="BO2523" i="1" s="1"/>
  <c r="BN2815" i="1"/>
  <c r="BO2815" i="1" s="1"/>
  <c r="BN3227" i="1"/>
  <c r="BO3227" i="1" s="1"/>
  <c r="BN1865" i="1"/>
  <c r="BO1865" i="1" s="1"/>
  <c r="BN1937" i="1"/>
  <c r="BO1937" i="1" s="1"/>
  <c r="BN2081" i="1"/>
  <c r="BO2081" i="1" s="1"/>
  <c r="BN2088" i="1"/>
  <c r="BO2088" i="1" s="1"/>
  <c r="BN2275" i="1"/>
  <c r="BO2275" i="1" s="1"/>
  <c r="BN2299" i="1"/>
  <c r="BO2299" i="1" s="1"/>
  <c r="BN2332" i="1"/>
  <c r="BO2332" i="1" s="1"/>
  <c r="BN2610" i="1"/>
  <c r="BO2610" i="1" s="1"/>
  <c r="BN2660" i="1"/>
  <c r="BO2660" i="1" s="1"/>
  <c r="BN2839" i="1"/>
  <c r="BO2839" i="1" s="1"/>
  <c r="BN2800" i="1"/>
  <c r="BO2800" i="1" s="1"/>
  <c r="BN2824" i="1"/>
  <c r="BO2824" i="1" s="1"/>
  <c r="BN2848" i="1"/>
  <c r="BO2848" i="1" s="1"/>
  <c r="BN2884" i="1"/>
  <c r="BO2884" i="1" s="1"/>
  <c r="BN2908" i="1"/>
  <c r="BO2908" i="1" s="1"/>
  <c r="BN2934" i="1"/>
  <c r="BO2934" i="1" s="1"/>
  <c r="BN2892" i="1"/>
  <c r="BO2892" i="1" s="1"/>
  <c r="BN2964" i="1"/>
  <c r="BO2964" i="1" s="1"/>
  <c r="BN3039" i="1"/>
  <c r="BO3039" i="1" s="1"/>
  <c r="BN3124" i="1"/>
  <c r="BO3124" i="1" s="1"/>
  <c r="BN3151" i="1"/>
  <c r="BO3151" i="1" s="1"/>
  <c r="BN3126" i="1"/>
  <c r="BO3126" i="1" s="1"/>
  <c r="BN3150" i="1"/>
  <c r="BO3150" i="1" s="1"/>
  <c r="BN3519" i="1"/>
  <c r="BO3519" i="1" s="1"/>
  <c r="BN1321" i="1"/>
  <c r="BO1321" i="1" s="1"/>
  <c r="BN1805" i="1"/>
  <c r="BO1805" i="1" s="1"/>
  <c r="BN1458" i="1"/>
  <c r="BO1458" i="1" s="1"/>
  <c r="BN1482" i="1"/>
  <c r="BO1482" i="1" s="1"/>
  <c r="BN1530" i="1"/>
  <c r="BO1530" i="1" s="1"/>
  <c r="BN1804" i="1"/>
  <c r="BO1804" i="1" s="1"/>
  <c r="BN1748" i="1"/>
  <c r="BO1748" i="1" s="1"/>
  <c r="BN1796" i="1"/>
  <c r="BO1796" i="1" s="1"/>
  <c r="BN1820" i="1"/>
  <c r="BO1820" i="1" s="1"/>
  <c r="BN1844" i="1"/>
  <c r="BO1844" i="1" s="1"/>
  <c r="BN1896" i="1"/>
  <c r="BO1896" i="1" s="1"/>
  <c r="BN1920" i="1"/>
  <c r="BO1920" i="1" s="1"/>
  <c r="BN1944" i="1"/>
  <c r="BO1944" i="1" s="1"/>
  <c r="BN2440" i="1"/>
  <c r="BO2440" i="1" s="1"/>
  <c r="BN2365" i="1"/>
  <c r="BO2365" i="1" s="1"/>
  <c r="BN2389" i="1"/>
  <c r="BO2389" i="1" s="1"/>
  <c r="BN2526" i="1"/>
  <c r="BO2526" i="1" s="1"/>
  <c r="BN2549" i="1"/>
  <c r="BO2549" i="1" s="1"/>
  <c r="BN2559" i="1"/>
  <c r="BO2559" i="1" s="1"/>
  <c r="BN2583" i="1"/>
  <c r="BO2583" i="1" s="1"/>
  <c r="BN2607" i="1"/>
  <c r="BO2607" i="1" s="1"/>
  <c r="BN2631" i="1"/>
  <c r="BO2631" i="1" s="1"/>
  <c r="BN2703" i="1"/>
  <c r="BO2703" i="1" s="1"/>
  <c r="BN2694" i="1"/>
  <c r="BO2694" i="1" s="1"/>
  <c r="BN2742" i="1"/>
  <c r="BO2742" i="1" s="1"/>
  <c r="BN2701" i="1"/>
  <c r="BO2701" i="1" s="1"/>
  <c r="BN2725" i="1"/>
  <c r="BO2725" i="1" s="1"/>
  <c r="BN2749" i="1"/>
  <c r="BO2749" i="1" s="1"/>
  <c r="BN2773" i="1"/>
  <c r="BO2773" i="1" s="1"/>
  <c r="BN2881" i="1"/>
  <c r="BO2881" i="1" s="1"/>
  <c r="BN2929" i="1"/>
  <c r="BO2929" i="1" s="1"/>
  <c r="BN2795" i="1"/>
  <c r="BO2795" i="1" s="1"/>
  <c r="BN2819" i="1"/>
  <c r="BO2819" i="1" s="1"/>
  <c r="BN2867" i="1"/>
  <c r="BO2867" i="1" s="1"/>
  <c r="BN2914" i="1"/>
  <c r="BO2914" i="1" s="1"/>
  <c r="BN2962" i="1"/>
  <c r="BO2962" i="1" s="1"/>
  <c r="BN2986" i="1"/>
  <c r="BO2986" i="1" s="1"/>
  <c r="BN3079" i="1"/>
  <c r="BO3079" i="1" s="1"/>
  <c r="BN3024" i="1"/>
  <c r="BO3024" i="1" s="1"/>
  <c r="BN3048" i="1"/>
  <c r="BO3048" i="1" s="1"/>
  <c r="BN3082" i="1"/>
  <c r="BO3082" i="1" s="1"/>
  <c r="BN3106" i="1"/>
  <c r="BO3106" i="1" s="1"/>
  <c r="BN3178" i="1"/>
  <c r="BO3178" i="1" s="1"/>
  <c r="BN3083" i="1"/>
  <c r="BO3083" i="1" s="1"/>
  <c r="BN3107" i="1"/>
  <c r="BO3107" i="1" s="1"/>
  <c r="BN3132" i="1"/>
  <c r="BO3132" i="1" s="1"/>
  <c r="BN3134" i="1"/>
  <c r="BO3134" i="1" s="1"/>
  <c r="BN3158" i="1"/>
  <c r="BO3158" i="1" s="1"/>
  <c r="BN3245" i="1"/>
  <c r="BO3245" i="1" s="1"/>
  <c r="BN3121" i="1"/>
  <c r="BO3121" i="1" s="1"/>
  <c r="BN3145" i="1"/>
  <c r="BO3145" i="1" s="1"/>
  <c r="BN3220" i="1"/>
  <c r="BO3220" i="1" s="1"/>
  <c r="BN3152" i="1"/>
  <c r="BO3152" i="1" s="1"/>
  <c r="BN3171" i="1"/>
  <c r="BO3171" i="1" s="1"/>
  <c r="BN3163" i="1"/>
  <c r="BO3163" i="1" s="1"/>
  <c r="BN3187" i="1"/>
  <c r="BO3187" i="1" s="1"/>
  <c r="BN3211" i="1"/>
  <c r="BO3211" i="1" s="1"/>
  <c r="BN3235" i="1"/>
  <c r="BO3235" i="1" s="1"/>
  <c r="BN3259" i="1"/>
  <c r="BO3259" i="1" s="1"/>
  <c r="BN3230" i="1"/>
  <c r="BO3230" i="1" s="1"/>
  <c r="BN3254" i="1"/>
  <c r="BO3254" i="1" s="1"/>
  <c r="BN3267" i="1"/>
  <c r="BO3267" i="1" s="1"/>
  <c r="BN3341" i="1"/>
  <c r="BO3341" i="1" s="1"/>
  <c r="BN3363" i="1"/>
  <c r="BO3363" i="1" s="1"/>
  <c r="BN3304" i="1"/>
  <c r="BO3304" i="1" s="1"/>
  <c r="BN3294" i="1"/>
  <c r="BO3294" i="1" s="1"/>
  <c r="BN3318" i="1"/>
  <c r="BO3318" i="1" s="1"/>
  <c r="BN3330" i="1"/>
  <c r="BO3330" i="1" s="1"/>
  <c r="BN3378" i="1"/>
  <c r="BO3378" i="1" s="1"/>
  <c r="BN3383" i="1"/>
  <c r="BO3383" i="1" s="1"/>
  <c r="BN3338" i="1"/>
  <c r="BO3338" i="1" s="1"/>
  <c r="BN3362" i="1"/>
  <c r="BO3362" i="1" s="1"/>
  <c r="BN3340" i="1"/>
  <c r="BO3340" i="1" s="1"/>
  <c r="BN3364" i="1"/>
  <c r="BO3364" i="1" s="1"/>
  <c r="BN3405" i="1"/>
  <c r="BO3405" i="1" s="1"/>
  <c r="BN3398" i="1"/>
  <c r="BO3398" i="1" s="1"/>
  <c r="BN3402" i="1"/>
  <c r="BO3402" i="1" s="1"/>
  <c r="BN3426" i="1"/>
  <c r="BO3426" i="1" s="1"/>
  <c r="BN3392" i="1"/>
  <c r="BO3392" i="1" s="1"/>
  <c r="BN3416" i="1"/>
  <c r="BO3416" i="1" s="1"/>
  <c r="BN3459" i="1"/>
  <c r="BO3459" i="1" s="1"/>
  <c r="BN3461" i="1"/>
  <c r="BO3461" i="1" s="1"/>
  <c r="BN3515" i="1"/>
  <c r="BO3515" i="1" s="1"/>
  <c r="BN3513" i="1"/>
  <c r="BO3513" i="1" s="1"/>
  <c r="BN3518" i="1"/>
  <c r="BO3518" i="1" s="1"/>
  <c r="BN2953" i="1"/>
  <c r="BO2953" i="1" s="1"/>
  <c r="BN3375" i="1"/>
  <c r="BO3375" i="1" s="1"/>
  <c r="BN1833" i="1"/>
  <c r="BO1833" i="1" s="1"/>
  <c r="BN2105" i="1"/>
  <c r="BO2105" i="1" s="1"/>
  <c r="BN3212" i="1"/>
  <c r="BO3212" i="1" s="1"/>
  <c r="BN3286" i="1"/>
  <c r="BO3286" i="1" s="1"/>
  <c r="BN3310" i="1"/>
  <c r="BO3310" i="1" s="1"/>
  <c r="BN3240" i="1"/>
  <c r="BO3240" i="1" s="1"/>
  <c r="BN2735" i="1"/>
  <c r="BO2735" i="1" s="1"/>
  <c r="BN2759" i="1"/>
  <c r="BO2759" i="1" s="1"/>
  <c r="BN3115" i="1"/>
  <c r="BO3115" i="1" s="1"/>
  <c r="BN3218" i="1"/>
  <c r="BO3218" i="1" s="1"/>
  <c r="BN2939" i="1"/>
  <c r="BO2939" i="1" s="1"/>
  <c r="BN3183" i="1"/>
  <c r="BO3183" i="1" s="1"/>
  <c r="BN3244" i="1"/>
  <c r="BO3244" i="1" s="1"/>
  <c r="BN2368" i="1"/>
  <c r="BO2368" i="1" s="1"/>
  <c r="BN2515" i="1"/>
  <c r="BO2515" i="1" s="1"/>
  <c r="BN127" i="1"/>
  <c r="BO127" i="1" s="1"/>
  <c r="BN130" i="1"/>
  <c r="BO130" i="1" s="1"/>
  <c r="BN90" i="1"/>
  <c r="BO90" i="1" s="1"/>
  <c r="BN502" i="1"/>
  <c r="BO502" i="1" s="1"/>
  <c r="BN533" i="1"/>
  <c r="BO533" i="1" s="1"/>
  <c r="BN357" i="1"/>
  <c r="BO357" i="1" s="1"/>
  <c r="BN371" i="1"/>
  <c r="BO371" i="1" s="1"/>
  <c r="BN443" i="1"/>
  <c r="BO443" i="1" s="1"/>
  <c r="BN491" i="1"/>
  <c r="BO491" i="1" s="1"/>
  <c r="BN515" i="1"/>
  <c r="BO515" i="1" s="1"/>
  <c r="BN539" i="1"/>
  <c r="BO539" i="1" s="1"/>
  <c r="BN820" i="1"/>
  <c r="BO820" i="1" s="1"/>
  <c r="BN790" i="1"/>
  <c r="BO790" i="1" s="1"/>
  <c r="BN814" i="1"/>
  <c r="BO814" i="1" s="1"/>
  <c r="BN838" i="1"/>
  <c r="BO838" i="1" s="1"/>
  <c r="BN862" i="1"/>
  <c r="BO862" i="1" s="1"/>
  <c r="BN886" i="1"/>
  <c r="BO886" i="1" s="1"/>
  <c r="BN910" i="1"/>
  <c r="BO910" i="1" s="1"/>
  <c r="BN1146" i="1"/>
  <c r="BO1146" i="1" s="1"/>
  <c r="BN1325" i="1"/>
  <c r="BO1325" i="1" s="1"/>
  <c r="BN1604" i="1"/>
  <c r="BO1604" i="1" s="1"/>
  <c r="BN1436" i="1"/>
  <c r="BO1436" i="1" s="1"/>
  <c r="BN1383" i="1"/>
  <c r="BO1383" i="1" s="1"/>
  <c r="BN1431" i="1"/>
  <c r="BO1431" i="1" s="1"/>
  <c r="BN1455" i="1"/>
  <c r="BO1455" i="1" s="1"/>
  <c r="BN1479" i="1"/>
  <c r="BO1479" i="1" s="1"/>
  <c r="BN1503" i="1"/>
  <c r="BO1503" i="1" s="1"/>
  <c r="BN1527" i="1"/>
  <c r="BO1527" i="1" s="1"/>
  <c r="BN1551" i="1"/>
  <c r="BO1551" i="1" s="1"/>
  <c r="BN1575" i="1"/>
  <c r="BO1575" i="1" s="1"/>
  <c r="BN1599" i="1"/>
  <c r="BO1599" i="1" s="1"/>
  <c r="BN1623" i="1"/>
  <c r="BO1623" i="1" s="1"/>
  <c r="BN1810" i="1"/>
  <c r="BO1810" i="1" s="1"/>
  <c r="BN1845" i="1"/>
  <c r="BO1845" i="1" s="1"/>
  <c r="BN3489" i="1"/>
  <c r="BO3489" i="1" s="1"/>
  <c r="BN358" i="1"/>
  <c r="BO358" i="1" s="1"/>
  <c r="BN772" i="1"/>
  <c r="BO772" i="1" s="1"/>
  <c r="BN1229" i="1"/>
  <c r="BO1229" i="1" s="1"/>
  <c r="BN962" i="1"/>
  <c r="BO962" i="1" s="1"/>
  <c r="BN904" i="1"/>
  <c r="BO904" i="1" s="1"/>
  <c r="BN1294" i="1"/>
  <c r="BO1294" i="1" s="1"/>
  <c r="BN1222" i="1"/>
  <c r="BO1222" i="1" s="1"/>
  <c r="BN949" i="1"/>
  <c r="BO949" i="1" s="1"/>
  <c r="BN973" i="1"/>
  <c r="BO973" i="1" s="1"/>
  <c r="BN1021" i="1"/>
  <c r="BO1021" i="1" s="1"/>
  <c r="BN1256" i="1"/>
  <c r="BO1256" i="1" s="1"/>
  <c r="BN1188" i="1"/>
  <c r="BO1188" i="1" s="1"/>
  <c r="BN1212" i="1"/>
  <c r="BO1212" i="1" s="1"/>
  <c r="BN1236" i="1"/>
  <c r="BO1236" i="1" s="1"/>
  <c r="BN1260" i="1"/>
  <c r="BO1260" i="1" s="1"/>
  <c r="BN1284" i="1"/>
  <c r="BO1284" i="1" s="1"/>
  <c r="BN1308" i="1"/>
  <c r="BO1308" i="1" s="1"/>
  <c r="BN1332" i="1"/>
  <c r="BO1332" i="1" s="1"/>
  <c r="BN1356" i="1"/>
  <c r="BO1356" i="1" s="1"/>
  <c r="BN1154" i="1"/>
  <c r="BO1154" i="1" s="1"/>
  <c r="BN1501" i="1"/>
  <c r="BO1501" i="1" s="1"/>
  <c r="BN1209" i="1"/>
  <c r="BO1209" i="1" s="1"/>
  <c r="BN1257" i="1"/>
  <c r="BO1257" i="1" s="1"/>
  <c r="BN1281" i="1"/>
  <c r="BO1281" i="1" s="1"/>
  <c r="BN1305" i="1"/>
  <c r="BO1305" i="1" s="1"/>
  <c r="BN1329" i="1"/>
  <c r="BO1329" i="1" s="1"/>
  <c r="BN1353" i="1"/>
  <c r="BO1353" i="1" s="1"/>
  <c r="BN1387" i="1"/>
  <c r="BO1387" i="1" s="1"/>
  <c r="BN1411" i="1"/>
  <c r="BO1411" i="1" s="1"/>
  <c r="BN1435" i="1"/>
  <c r="BO1435" i="1" s="1"/>
  <c r="BN1459" i="1"/>
  <c r="BO1459" i="1" s="1"/>
  <c r="BN1507" i="1"/>
  <c r="BO1507" i="1" s="1"/>
  <c r="BN1555" i="1"/>
  <c r="BO1555" i="1" s="1"/>
  <c r="BN1579" i="1"/>
  <c r="BO1579" i="1" s="1"/>
  <c r="BN1603" i="1"/>
  <c r="BO1603" i="1" s="1"/>
  <c r="BN1650" i="1"/>
  <c r="BO1650" i="1" s="1"/>
  <c r="BN1674" i="1"/>
  <c r="BO1674" i="1" s="1"/>
  <c r="BN1698" i="1"/>
  <c r="BO1698" i="1" s="1"/>
  <c r="BN1722" i="1"/>
  <c r="BO1722" i="1" s="1"/>
  <c r="BN2280" i="1"/>
  <c r="BO2280" i="1" s="1"/>
  <c r="BN2647" i="1"/>
  <c r="BO2647" i="1" s="1"/>
  <c r="BN3407" i="1"/>
  <c r="BO3407" i="1" s="1"/>
  <c r="BN3395" i="1"/>
  <c r="BO3395" i="1" s="1"/>
  <c r="BN3397" i="1"/>
  <c r="BO3397" i="1" s="1"/>
  <c r="BN3421" i="1"/>
  <c r="BO3421" i="1" s="1"/>
  <c r="BN3505" i="1"/>
  <c r="BO3505" i="1" s="1"/>
  <c r="BN3481" i="1"/>
  <c r="BO3481" i="1" s="1"/>
  <c r="BN29" i="1"/>
  <c r="BO29" i="1" s="1"/>
  <c r="BN17" i="1"/>
  <c r="BO17" i="1" s="1"/>
  <c r="BN68" i="1"/>
  <c r="BO68" i="1" s="1"/>
  <c r="BN92" i="1"/>
  <c r="BO92" i="1" s="1"/>
  <c r="BN116" i="1"/>
  <c r="BO116" i="1" s="1"/>
  <c r="BN1776" i="1"/>
  <c r="BO1776" i="1" s="1"/>
  <c r="BN1902" i="1"/>
  <c r="BO1902" i="1" s="1"/>
  <c r="BN1926" i="1"/>
  <c r="BO1926" i="1" s="1"/>
  <c r="BN2623" i="1"/>
  <c r="BO2623" i="1" s="1"/>
  <c r="BN2358" i="1"/>
  <c r="BO2358" i="1" s="1"/>
  <c r="BN2382" i="1"/>
  <c r="BO2382" i="1" s="1"/>
  <c r="BN2423" i="1"/>
  <c r="BO2423" i="1" s="1"/>
  <c r="BN2854" i="1"/>
  <c r="BO2854" i="1" s="1"/>
  <c r="BN2637" i="1"/>
  <c r="BO2637" i="1" s="1"/>
  <c r="BN2905" i="1"/>
  <c r="BO2905" i="1" s="1"/>
  <c r="BN2977" i="1"/>
  <c r="BO2977" i="1" s="1"/>
  <c r="BN3252" i="1"/>
  <c r="BO3252" i="1" s="1"/>
  <c r="BN3279" i="1"/>
  <c r="BO3279" i="1" s="1"/>
  <c r="BN526" i="1"/>
  <c r="BO526" i="1" s="1"/>
  <c r="BN360" i="1"/>
  <c r="BO360" i="1" s="1"/>
  <c r="BN488" i="1"/>
  <c r="BO488" i="1" s="1"/>
  <c r="BN920" i="1"/>
  <c r="BO920" i="1" s="1"/>
  <c r="BN716" i="1"/>
  <c r="BO716" i="1" s="1"/>
  <c r="BN847" i="1"/>
  <c r="BO847" i="1" s="1"/>
  <c r="BN919" i="1"/>
  <c r="BO919" i="1" s="1"/>
  <c r="BN1097" i="1"/>
  <c r="BO1097" i="1" s="1"/>
  <c r="BN1597" i="1"/>
  <c r="BO1597" i="1" s="1"/>
  <c r="BN1174" i="1"/>
  <c r="BO1174" i="1" s="1"/>
  <c r="BN1246" i="1"/>
  <c r="BO1246" i="1" s="1"/>
  <c r="BN1168" i="1"/>
  <c r="BO1168" i="1" s="1"/>
  <c r="BN1336" i="1"/>
  <c r="BO1336" i="1" s="1"/>
  <c r="BN1199" i="1"/>
  <c r="BO1199" i="1" s="1"/>
  <c r="BN1247" i="1"/>
  <c r="BO1247" i="1" s="1"/>
  <c r="BN1201" i="1"/>
  <c r="BO1201" i="1" s="1"/>
  <c r="BN1273" i="1"/>
  <c r="BO1273" i="1" s="1"/>
  <c r="BN1410" i="1"/>
  <c r="BO1410" i="1" s="1"/>
  <c r="BN1793" i="1"/>
  <c r="BO1793" i="1" s="1"/>
  <c r="BN1936" i="1"/>
  <c r="BO1936" i="1" s="1"/>
  <c r="BN2165" i="1"/>
  <c r="BO2165" i="1" s="1"/>
  <c r="BN1986" i="1"/>
  <c r="BO1986" i="1" s="1"/>
  <c r="BN2104" i="1"/>
  <c r="BO2104" i="1" s="1"/>
  <c r="BN2128" i="1"/>
  <c r="BO2128" i="1" s="1"/>
  <c r="BN2152" i="1"/>
  <c r="BO2152" i="1" s="1"/>
  <c r="BN2193" i="1"/>
  <c r="BO2193" i="1" s="1"/>
  <c r="BN2210" i="1"/>
  <c r="BO2210" i="1" s="1"/>
  <c r="BN2258" i="1"/>
  <c r="BO2258" i="1" s="1"/>
  <c r="BN2282" i="1"/>
  <c r="BO2282" i="1" s="1"/>
  <c r="BN2306" i="1"/>
  <c r="BO2306" i="1" s="1"/>
  <c r="BN2217" i="1"/>
  <c r="BO2217" i="1" s="1"/>
  <c r="BN2241" i="1"/>
  <c r="BO2241" i="1" s="1"/>
  <c r="BN2265" i="1"/>
  <c r="BO2265" i="1" s="1"/>
  <c r="BN2289" i="1"/>
  <c r="BO2289" i="1" s="1"/>
  <c r="BN2351" i="1"/>
  <c r="BO2351" i="1" s="1"/>
  <c r="BN2375" i="1"/>
  <c r="BO2375" i="1" s="1"/>
  <c r="BN2399" i="1"/>
  <c r="BO2399" i="1" s="1"/>
  <c r="BN2462" i="1"/>
  <c r="BO2462" i="1" s="1"/>
  <c r="BN2414" i="1"/>
  <c r="BO2414" i="1" s="1"/>
  <c r="BN2317" i="1"/>
  <c r="BO2317" i="1" s="1"/>
  <c r="BN2417" i="1"/>
  <c r="BO2417" i="1" s="1"/>
  <c r="BN2538" i="1"/>
  <c r="BO2538" i="1" s="1"/>
  <c r="BN2545" i="1"/>
  <c r="BO2545" i="1" s="1"/>
  <c r="BN2556" i="1"/>
  <c r="BO2556" i="1" s="1"/>
  <c r="BN2655" i="1"/>
  <c r="BO2655" i="1" s="1"/>
  <c r="BN2718" i="1"/>
  <c r="BO2718" i="1" s="1"/>
  <c r="BN2677" i="1"/>
  <c r="BO2677" i="1" s="1"/>
  <c r="BN2843" i="1"/>
  <c r="BO2843" i="1" s="1"/>
  <c r="BN45" i="1"/>
  <c r="BO45" i="1" s="1"/>
  <c r="BN2239" i="1"/>
  <c r="BO2239" i="1" s="1"/>
  <c r="BN3228" i="1"/>
  <c r="BO3228" i="1" s="1"/>
  <c r="BN3291" i="1"/>
  <c r="BO3291" i="1" s="1"/>
  <c r="BN449" i="1"/>
  <c r="BO449" i="1" s="1"/>
  <c r="BN692" i="1"/>
  <c r="BO692" i="1" s="1"/>
  <c r="BN871" i="1"/>
  <c r="BO871" i="1" s="1"/>
  <c r="BN943" i="1"/>
  <c r="BO943" i="1" s="1"/>
  <c r="BN1363" i="1"/>
  <c r="BO1363" i="1" s="1"/>
  <c r="BN1854" i="1"/>
  <c r="BO1854" i="1" s="1"/>
  <c r="BN2268" i="1"/>
  <c r="BO2268" i="1" s="1"/>
  <c r="BN2227" i="1"/>
  <c r="BO2227" i="1" s="1"/>
  <c r="BN2441" i="1"/>
  <c r="BO2441" i="1" s="1"/>
  <c r="BN2505" i="1"/>
  <c r="BO2505" i="1" s="1"/>
  <c r="BN2527" i="1"/>
  <c r="BO2527" i="1" s="1"/>
  <c r="BN3013" i="1"/>
  <c r="BO3013" i="1" s="1"/>
  <c r="BN3315" i="1"/>
  <c r="BO3315" i="1" s="1"/>
  <c r="BN3278" i="1"/>
  <c r="BO3278" i="1" s="1"/>
  <c r="BN3302" i="1"/>
  <c r="BO3302" i="1" s="1"/>
  <c r="BN3337" i="1"/>
  <c r="BO3337" i="1" s="1"/>
  <c r="BN3417" i="1"/>
  <c r="BO3417" i="1" s="1"/>
  <c r="BN3440" i="1"/>
  <c r="BO3440" i="1" s="1"/>
  <c r="BN3343" i="1"/>
  <c r="BO3343" i="1" s="1"/>
  <c r="BN3367" i="1"/>
  <c r="BO3367" i="1" s="1"/>
  <c r="BN3419" i="1"/>
  <c r="BO3419" i="1" s="1"/>
  <c r="BN3483" i="1"/>
  <c r="BO3483" i="1" s="1"/>
  <c r="BN3465" i="1"/>
  <c r="BO3465" i="1" s="1"/>
  <c r="BN620" i="1"/>
  <c r="BO620" i="1" s="1"/>
  <c r="BN823" i="1"/>
  <c r="BO823" i="1" s="1"/>
  <c r="BN71" i="1"/>
  <c r="BO71" i="1" s="1"/>
  <c r="BN119" i="1"/>
  <c r="BO119" i="1" s="1"/>
  <c r="BN143" i="1"/>
  <c r="BO143" i="1" s="1"/>
  <c r="BN148" i="1"/>
  <c r="BO148" i="1" s="1"/>
  <c r="BN462" i="1"/>
  <c r="BO462" i="1" s="1"/>
  <c r="BN1317" i="1"/>
  <c r="BO1317" i="1" s="1"/>
  <c r="BN1979" i="1"/>
  <c r="BO1979" i="1" s="1"/>
  <c r="BN2019" i="1"/>
  <c r="BO2019" i="1" s="1"/>
  <c r="BN2043" i="1"/>
  <c r="BO2043" i="1" s="1"/>
  <c r="BN2067" i="1"/>
  <c r="BO2067" i="1" s="1"/>
  <c r="BN2194" i="1"/>
  <c r="BO2194" i="1" s="1"/>
  <c r="BN2883" i="1"/>
  <c r="BO2883" i="1" s="1"/>
  <c r="BN3281" i="1"/>
  <c r="BO3281" i="1" s="1"/>
  <c r="BN3507" i="1"/>
  <c r="BO3507" i="1" s="1"/>
  <c r="BN3529" i="1"/>
  <c r="BO3529" i="1" s="1"/>
  <c r="BN137" i="1"/>
  <c r="BO137" i="1" s="1"/>
  <c r="BN798" i="1"/>
  <c r="BO798" i="1" s="1"/>
  <c r="BN769" i="1"/>
  <c r="BO769" i="1" s="1"/>
  <c r="BN799" i="1"/>
  <c r="BO799" i="1" s="1"/>
  <c r="BN30" i="1"/>
  <c r="BO30" i="1" s="1"/>
  <c r="BN18" i="1"/>
  <c r="BO18" i="1" s="1"/>
  <c r="BN6" i="1"/>
  <c r="BO6" i="1" s="1"/>
  <c r="BN40" i="1"/>
  <c r="BO40" i="1" s="1"/>
  <c r="BN56" i="1"/>
  <c r="BO56" i="1" s="1"/>
  <c r="BN264" i="1"/>
  <c r="BO264" i="1" s="1"/>
  <c r="BN1149" i="1"/>
  <c r="BO1149" i="1" s="1"/>
  <c r="BN1280" i="1"/>
  <c r="BO1280" i="1" s="1"/>
  <c r="BN1788" i="1"/>
  <c r="BO1788" i="1" s="1"/>
  <c r="BN1938" i="1"/>
  <c r="BO1938" i="1" s="1"/>
  <c r="BN1890" i="1"/>
  <c r="BO1890" i="1" s="1"/>
  <c r="BN1962" i="1"/>
  <c r="BO1962" i="1" s="1"/>
  <c r="BN1853" i="1"/>
  <c r="BO1853" i="1" s="1"/>
  <c r="BN1877" i="1"/>
  <c r="BO1877" i="1" s="1"/>
  <c r="BN1901" i="1"/>
  <c r="BO1901" i="1" s="1"/>
  <c r="BN1925" i="1"/>
  <c r="BO1925" i="1" s="1"/>
  <c r="BN1949" i="1"/>
  <c r="BO1949" i="1" s="1"/>
  <c r="BN1978" i="1"/>
  <c r="BO1978" i="1" s="1"/>
  <c r="BN2002" i="1"/>
  <c r="BO2002" i="1" s="1"/>
  <c r="BN2026" i="1"/>
  <c r="BO2026" i="1" s="1"/>
  <c r="BN2050" i="1"/>
  <c r="BO2050" i="1" s="1"/>
  <c r="BN2074" i="1"/>
  <c r="BO2074" i="1" s="1"/>
  <c r="BN2207" i="1"/>
  <c r="BO2207" i="1" s="1"/>
  <c r="BN2231" i="1"/>
  <c r="BO2231" i="1" s="1"/>
  <c r="BN2255" i="1"/>
  <c r="BO2255" i="1" s="1"/>
  <c r="BN2279" i="1"/>
  <c r="BO2279" i="1" s="1"/>
  <c r="BN2303" i="1"/>
  <c r="BO2303" i="1" s="1"/>
  <c r="BN2322" i="1"/>
  <c r="BO2322" i="1" s="1"/>
  <c r="BN2346" i="1"/>
  <c r="BO2346" i="1" s="1"/>
  <c r="BN2370" i="1"/>
  <c r="BO2370" i="1" s="1"/>
  <c r="BN2394" i="1"/>
  <c r="BO2394" i="1" s="1"/>
  <c r="BN2484" i="1"/>
  <c r="BO2484" i="1" s="1"/>
  <c r="BN2348" i="1"/>
  <c r="BO2348" i="1" s="1"/>
  <c r="BN2372" i="1"/>
  <c r="BO2372" i="1" s="1"/>
  <c r="BN2396" i="1"/>
  <c r="BO2396" i="1" s="1"/>
  <c r="BN2488" i="1"/>
  <c r="BO2488" i="1" s="1"/>
  <c r="BN2411" i="1"/>
  <c r="BO2411" i="1" s="1"/>
  <c r="BN2590" i="1"/>
  <c r="BO2590" i="1" s="1"/>
  <c r="BN2537" i="1"/>
  <c r="BO2537" i="1" s="1"/>
  <c r="BN2539" i="1"/>
  <c r="BO2539" i="1" s="1"/>
  <c r="BN2529" i="1"/>
  <c r="BO2529" i="1" s="1"/>
  <c r="BN2555" i="1"/>
  <c r="BO2555" i="1" s="1"/>
  <c r="BN2603" i="1"/>
  <c r="BO2603" i="1" s="1"/>
  <c r="BN2627" i="1"/>
  <c r="BO2627" i="1" s="1"/>
  <c r="BN2680" i="1"/>
  <c r="BO2680" i="1" s="1"/>
  <c r="BN2704" i="1"/>
  <c r="BO2704" i="1" s="1"/>
  <c r="BN2728" i="1"/>
  <c r="BO2728" i="1" s="1"/>
  <c r="BN2776" i="1"/>
  <c r="BO2776" i="1" s="1"/>
  <c r="BN2711" i="1"/>
  <c r="BO2711" i="1" s="1"/>
  <c r="BN2791" i="1"/>
  <c r="BO2791" i="1" s="1"/>
  <c r="BN2975" i="1"/>
  <c r="BO2975" i="1" s="1"/>
  <c r="BN2798" i="1"/>
  <c r="BO2798" i="1" s="1"/>
  <c r="BN2822" i="1"/>
  <c r="BO2822" i="1" s="1"/>
  <c r="BN2846" i="1"/>
  <c r="BO2846" i="1" s="1"/>
  <c r="BN2870" i="1"/>
  <c r="BO2870" i="1" s="1"/>
  <c r="BN2790" i="1"/>
  <c r="BO2790" i="1" s="1"/>
  <c r="BN2862" i="1"/>
  <c r="BO2862" i="1" s="1"/>
  <c r="BN2792" i="1"/>
  <c r="BO2792" i="1" s="1"/>
  <c r="BN2840" i="1"/>
  <c r="BO2840" i="1" s="1"/>
  <c r="BN2864" i="1"/>
  <c r="BO2864" i="1" s="1"/>
  <c r="BN3091" i="1"/>
  <c r="BO3091" i="1" s="1"/>
  <c r="BN3190" i="1"/>
  <c r="BO3190" i="1" s="1"/>
  <c r="BN3191" i="1"/>
  <c r="BO3191" i="1" s="1"/>
  <c r="BN3285" i="1"/>
  <c r="BO3285" i="1" s="1"/>
  <c r="BN3511" i="1"/>
  <c r="BO3511" i="1" s="1"/>
  <c r="BN776" i="1"/>
  <c r="BO776" i="1" s="1"/>
  <c r="BN858" i="1"/>
  <c r="BO858" i="1" s="1"/>
  <c r="BN775" i="1"/>
  <c r="BO775" i="1" s="1"/>
  <c r="BN895" i="1"/>
  <c r="BO895" i="1" s="1"/>
  <c r="BN747" i="1"/>
  <c r="BO747" i="1" s="1"/>
  <c r="BN1848" i="1"/>
  <c r="BO1848" i="1" s="1"/>
  <c r="BN1905" i="1"/>
  <c r="BO1905" i="1" s="1"/>
  <c r="BN2548" i="1"/>
  <c r="BO2548" i="1" s="1"/>
  <c r="BN3331" i="1"/>
  <c r="BO3331" i="1" s="1"/>
  <c r="BN3365" i="1"/>
  <c r="BO3365" i="1" s="1"/>
  <c r="BN3503" i="1"/>
  <c r="BO3503" i="1" s="1"/>
  <c r="BN3303" i="1"/>
  <c r="BO3303" i="1" s="1"/>
  <c r="BN3242" i="1"/>
  <c r="BO3242" i="1" s="1"/>
  <c r="BN3266" i="1"/>
  <c r="BO3266" i="1" s="1"/>
  <c r="BN3350" i="1"/>
  <c r="BO3350" i="1" s="1"/>
  <c r="BN3414" i="1"/>
  <c r="BO3414" i="1" s="1"/>
  <c r="BN3454" i="1"/>
  <c r="BO3454" i="1" s="1"/>
  <c r="BN39" i="1"/>
  <c r="BO39" i="1" s="1"/>
  <c r="BN63" i="1"/>
  <c r="BO63" i="1" s="1"/>
  <c r="BN87" i="1"/>
  <c r="BO87" i="1" s="1"/>
  <c r="BN111" i="1"/>
  <c r="BO111" i="1" s="1"/>
  <c r="BN135" i="1"/>
  <c r="BO135" i="1" s="1"/>
  <c r="BN410" i="1"/>
  <c r="BO410" i="1" s="1"/>
  <c r="BN430" i="1"/>
  <c r="BO430" i="1" s="1"/>
  <c r="BN406" i="1"/>
  <c r="BO406" i="1" s="1"/>
  <c r="BN425" i="1"/>
  <c r="BO425" i="1" s="1"/>
  <c r="BN405" i="1"/>
  <c r="BO405" i="1" s="1"/>
  <c r="BN219" i="1"/>
  <c r="BO219" i="1" s="1"/>
  <c r="BN291" i="1"/>
  <c r="BO291" i="1" s="1"/>
  <c r="BN660" i="1"/>
  <c r="BO660" i="1" s="1"/>
  <c r="BN796" i="1"/>
  <c r="BO796" i="1" s="1"/>
  <c r="BN568" i="1"/>
  <c r="BO568" i="1" s="1"/>
  <c r="BN2215" i="1"/>
  <c r="BO2215" i="1" s="1"/>
  <c r="BN2407" i="1"/>
  <c r="BO2407" i="1" s="1"/>
  <c r="BN2893" i="1"/>
  <c r="BO2893" i="1" s="1"/>
  <c r="BN3251" i="1"/>
  <c r="BO3251" i="1" s="1"/>
  <c r="BN3329" i="1"/>
  <c r="BO3329" i="1" s="1"/>
  <c r="BN3353" i="1"/>
  <c r="BO3353" i="1" s="1"/>
  <c r="BN3497" i="1"/>
  <c r="BO3497" i="1" s="1"/>
  <c r="BN3531" i="1"/>
  <c r="BO3531" i="1" s="1"/>
  <c r="BN26" i="1"/>
  <c r="BO26" i="1" s="1"/>
  <c r="BN14" i="1"/>
  <c r="BO14" i="1" s="1"/>
  <c r="BN416" i="1"/>
  <c r="BO416" i="1" s="1"/>
  <c r="BN648" i="1"/>
  <c r="BO648" i="1" s="1"/>
  <c r="BN572" i="1"/>
  <c r="BO572" i="1" s="1"/>
  <c r="BN1319" i="1"/>
  <c r="BO1319" i="1" s="1"/>
  <c r="BN1386" i="1"/>
  <c r="BO1386" i="1" s="1"/>
  <c r="BN1434" i="1"/>
  <c r="BO1434" i="1" s="1"/>
  <c r="BN1506" i="1"/>
  <c r="BO1506" i="1" s="1"/>
  <c r="BN1554" i="1"/>
  <c r="BO1554" i="1" s="1"/>
  <c r="BN1578" i="1"/>
  <c r="BO1578" i="1" s="1"/>
  <c r="BN1602" i="1"/>
  <c r="BO1602" i="1" s="1"/>
  <c r="BN1626" i="1"/>
  <c r="BO1626" i="1" s="1"/>
  <c r="BN1772" i="1"/>
  <c r="BO1772" i="1" s="1"/>
  <c r="BN2195" i="1"/>
  <c r="BO2195" i="1" s="1"/>
  <c r="BN2341" i="1"/>
  <c r="BO2341" i="1" s="1"/>
  <c r="BN2376" i="1"/>
  <c r="BO2376" i="1" s="1"/>
  <c r="BN2400" i="1"/>
  <c r="BO2400" i="1" s="1"/>
  <c r="BN2521" i="1"/>
  <c r="BO2521" i="1" s="1"/>
  <c r="BN2670" i="1"/>
  <c r="BO2670" i="1" s="1"/>
  <c r="BN3185" i="1"/>
  <c r="BO3185" i="1" s="1"/>
  <c r="BN3219" i="1"/>
  <c r="BO3219" i="1" s="1"/>
  <c r="BN3243" i="1"/>
  <c r="BO3243" i="1" s="1"/>
  <c r="BN3354" i="1"/>
  <c r="BO3354" i="1" s="1"/>
  <c r="BN3422" i="1"/>
  <c r="BO3422" i="1" s="1"/>
  <c r="BN1295" i="1"/>
  <c r="BO1295" i="1" s="1"/>
  <c r="BN100" i="1"/>
  <c r="BO100" i="1" s="1"/>
  <c r="BN115" i="1"/>
  <c r="BO115" i="1" s="1"/>
  <c r="BN28" i="1"/>
  <c r="BO28" i="1" s="1"/>
  <c r="BN16" i="1"/>
  <c r="BO16" i="1" s="1"/>
  <c r="BN173" i="1"/>
  <c r="BO173" i="1" s="1"/>
  <c r="BN411" i="1"/>
  <c r="BO411" i="1" s="1"/>
  <c r="BN51" i="1"/>
  <c r="BO51" i="1" s="1"/>
  <c r="BN75" i="1"/>
  <c r="BO75" i="1" s="1"/>
  <c r="BN99" i="1"/>
  <c r="BO99" i="1" s="1"/>
  <c r="BN123" i="1"/>
  <c r="BO123" i="1" s="1"/>
  <c r="BN562" i="1"/>
  <c r="BO562" i="1" s="1"/>
  <c r="BN466" i="1"/>
  <c r="BO466" i="1" s="1"/>
  <c r="BN365" i="1"/>
  <c r="BO365" i="1" s="1"/>
  <c r="BN382" i="1"/>
  <c r="BO382" i="1" s="1"/>
  <c r="BN461" i="1"/>
  <c r="BO461" i="1" s="1"/>
  <c r="BN550" i="1"/>
  <c r="BO550" i="1" s="1"/>
  <c r="BN674" i="1"/>
  <c r="BO674" i="1" s="1"/>
  <c r="BN159" i="1"/>
  <c r="BO159" i="1" s="1"/>
  <c r="BN183" i="1"/>
  <c r="BO183" i="1" s="1"/>
  <c r="BN207" i="1"/>
  <c r="BO207" i="1" s="1"/>
  <c r="BN231" i="1"/>
  <c r="BO231" i="1" s="1"/>
  <c r="BN255" i="1"/>
  <c r="BO255" i="1" s="1"/>
  <c r="BN303" i="1"/>
  <c r="BO303" i="1" s="1"/>
  <c r="BN351" i="1"/>
  <c r="BO351" i="1" s="1"/>
  <c r="BN718" i="1"/>
  <c r="BO718" i="1" s="1"/>
  <c r="BN595" i="1"/>
  <c r="BO595" i="1" s="1"/>
  <c r="BN853" i="1"/>
  <c r="BO853" i="1" s="1"/>
  <c r="BN429" i="1"/>
  <c r="BO429" i="1" s="1"/>
  <c r="BN453" i="1"/>
  <c r="BO453" i="1" s="1"/>
  <c r="BN477" i="1"/>
  <c r="BO477" i="1" s="1"/>
  <c r="BN501" i="1"/>
  <c r="BO501" i="1" s="1"/>
  <c r="BN525" i="1"/>
  <c r="BO525" i="1" s="1"/>
  <c r="BN376" i="1"/>
  <c r="BO376" i="1" s="1"/>
  <c r="BN424" i="1"/>
  <c r="BO424" i="1" s="1"/>
  <c r="BN448" i="1"/>
  <c r="BO448" i="1" s="1"/>
  <c r="BN472" i="1"/>
  <c r="BO472" i="1" s="1"/>
  <c r="BN496" i="1"/>
  <c r="BO496" i="1" s="1"/>
  <c r="BN520" i="1"/>
  <c r="BO520" i="1" s="1"/>
  <c r="BN691" i="1"/>
  <c r="BO691" i="1" s="1"/>
  <c r="BN786" i="1"/>
  <c r="BO786" i="1" s="1"/>
  <c r="BN848" i="1"/>
  <c r="BO848" i="1" s="1"/>
  <c r="BN715" i="1"/>
  <c r="BO715" i="1" s="1"/>
  <c r="BN882" i="1"/>
  <c r="BO882" i="1" s="1"/>
  <c r="BN556" i="1"/>
  <c r="BO556" i="1" s="1"/>
  <c r="BN580" i="1"/>
  <c r="BO580" i="1" s="1"/>
  <c r="BN604" i="1"/>
  <c r="BO604" i="1" s="1"/>
  <c r="BN628" i="1"/>
  <c r="BO628" i="1" s="1"/>
  <c r="BN652" i="1"/>
  <c r="BO652" i="1" s="1"/>
  <c r="BN676" i="1"/>
  <c r="BO676" i="1" s="1"/>
  <c r="BN700" i="1"/>
  <c r="BO700" i="1" s="1"/>
  <c r="BN724" i="1"/>
  <c r="BO724" i="1" s="1"/>
  <c r="BN760" i="1"/>
  <c r="BO760" i="1" s="1"/>
  <c r="BN836" i="1"/>
  <c r="BO836" i="1" s="1"/>
  <c r="BN1047" i="1"/>
  <c r="BO1047" i="1" s="1"/>
  <c r="BN1087" i="1"/>
  <c r="BO1087" i="1" s="1"/>
  <c r="BN957" i="1"/>
  <c r="BO957" i="1" s="1"/>
  <c r="BN981" i="1"/>
  <c r="BO981" i="1" s="1"/>
  <c r="BN1005" i="1"/>
  <c r="BO1005" i="1" s="1"/>
  <c r="BN1029" i="1"/>
  <c r="BO1029" i="1" s="1"/>
  <c r="BN1053" i="1"/>
  <c r="BO1053" i="1" s="1"/>
  <c r="BN1077" i="1"/>
  <c r="BO1077" i="1" s="1"/>
  <c r="BN1101" i="1"/>
  <c r="BO1101" i="1" s="1"/>
  <c r="BN1128" i="1"/>
  <c r="BO1128" i="1" s="1"/>
  <c r="BN1227" i="1"/>
  <c r="BO1227" i="1" s="1"/>
  <c r="BN1349" i="1"/>
  <c r="BO1349" i="1" s="1"/>
  <c r="BN1376" i="1"/>
  <c r="BO1376" i="1" s="1"/>
  <c r="BN1155" i="1"/>
  <c r="BO1155" i="1" s="1"/>
  <c r="BN1215" i="1"/>
  <c r="BO1215" i="1" s="1"/>
  <c r="BN1323" i="1"/>
  <c r="BO1323" i="1" s="1"/>
  <c r="BN1537" i="1"/>
  <c r="BO1537" i="1" s="1"/>
  <c r="BN1477" i="1"/>
  <c r="BO1477" i="1" s="1"/>
  <c r="BN1580" i="1"/>
  <c r="BO1580" i="1" s="1"/>
  <c r="BN1382" i="1"/>
  <c r="BO1382" i="1" s="1"/>
  <c r="BN1406" i="1"/>
  <c r="BO1406" i="1" s="1"/>
  <c r="BN1454" i="1"/>
  <c r="BO1454" i="1" s="1"/>
  <c r="BN1478" i="1"/>
  <c r="BO1478" i="1" s="1"/>
  <c r="BN1502" i="1"/>
  <c r="BO1502" i="1" s="1"/>
  <c r="BN1526" i="1"/>
  <c r="BO1526" i="1" s="1"/>
  <c r="BN1550" i="1"/>
  <c r="BO1550" i="1" s="1"/>
  <c r="BN1598" i="1"/>
  <c r="BO1598" i="1" s="1"/>
  <c r="BN1622" i="1"/>
  <c r="BO1622" i="1" s="1"/>
  <c r="BN1367" i="1"/>
  <c r="BO1367" i="1" s="1"/>
  <c r="BN1391" i="1"/>
  <c r="BO1391" i="1" s="1"/>
  <c r="BN1415" i="1"/>
  <c r="BO1415" i="1" s="1"/>
  <c r="BN1439" i="1"/>
  <c r="BO1439" i="1" s="1"/>
  <c r="BN1463" i="1"/>
  <c r="BO1463" i="1" s="1"/>
  <c r="BN1487" i="1"/>
  <c r="BO1487" i="1" s="1"/>
  <c r="BN1535" i="1"/>
  <c r="BO1535" i="1" s="1"/>
  <c r="BN1559" i="1"/>
  <c r="BO1559" i="1" s="1"/>
  <c r="BN1583" i="1"/>
  <c r="BO1583" i="1" s="1"/>
  <c r="BN1607" i="1"/>
  <c r="BO1607" i="1" s="1"/>
  <c r="BN1639" i="1"/>
  <c r="BO1639" i="1" s="1"/>
  <c r="BN2008" i="1"/>
  <c r="BO2008" i="1" s="1"/>
  <c r="BN1852" i="1"/>
  <c r="BO1852" i="1" s="1"/>
  <c r="BN1755" i="1"/>
  <c r="BO1755" i="1" s="1"/>
  <c r="BN1779" i="1"/>
  <c r="BO1779" i="1" s="1"/>
  <c r="BN1803" i="1"/>
  <c r="BO1803" i="1" s="1"/>
  <c r="BN1827" i="1"/>
  <c r="BO1827" i="1" s="1"/>
  <c r="BN2058" i="1"/>
  <c r="BO2058" i="1" s="1"/>
  <c r="BN1861" i="1"/>
  <c r="BO1861" i="1" s="1"/>
  <c r="BN1885" i="1"/>
  <c r="BO1885" i="1" s="1"/>
  <c r="BN1909" i="1"/>
  <c r="BO1909" i="1" s="1"/>
  <c r="BN1957" i="1"/>
  <c r="BO1957" i="1" s="1"/>
  <c r="BN1858" i="1"/>
  <c r="BO1858" i="1" s="1"/>
  <c r="BN1882" i="1"/>
  <c r="BO1882" i="1" s="1"/>
  <c r="BN1906" i="1"/>
  <c r="BO1906" i="1" s="1"/>
  <c r="BN1930" i="1"/>
  <c r="BO1930" i="1" s="1"/>
  <c r="BN1954" i="1"/>
  <c r="BO1954" i="1" s="1"/>
  <c r="BN1969" i="1"/>
  <c r="BO1969" i="1" s="1"/>
  <c r="BN2107" i="1"/>
  <c r="BO2107" i="1" s="1"/>
  <c r="BN2179" i="1"/>
  <c r="BO2179" i="1" s="1"/>
  <c r="BN2097" i="1"/>
  <c r="BO2097" i="1" s="1"/>
  <c r="BN2145" i="1"/>
  <c r="BO2145" i="1" s="1"/>
  <c r="BN2169" i="1"/>
  <c r="BO2169" i="1" s="1"/>
  <c r="BN2311" i="1"/>
  <c r="BO2311" i="1" s="1"/>
  <c r="BN2094" i="1"/>
  <c r="BO2094" i="1" s="1"/>
  <c r="BN2142" i="1"/>
  <c r="BO2142" i="1" s="1"/>
  <c r="BN2166" i="1"/>
  <c r="BO2166" i="1" s="1"/>
  <c r="BN2190" i="1"/>
  <c r="BO2190" i="1" s="1"/>
  <c r="BN2203" i="1"/>
  <c r="BO2203" i="1" s="1"/>
  <c r="BN2292" i="1"/>
  <c r="BO2292" i="1" s="1"/>
  <c r="BN2226" i="1"/>
  <c r="BO2226" i="1" s="1"/>
  <c r="BN2250" i="1"/>
  <c r="BO2250" i="1" s="1"/>
  <c r="BN2274" i="1"/>
  <c r="BO2274" i="1" s="1"/>
  <c r="BN2298" i="1"/>
  <c r="BO2298" i="1" s="1"/>
  <c r="BN2340" i="1"/>
  <c r="BO2340" i="1" s="1"/>
  <c r="BN2204" i="1"/>
  <c r="BO2204" i="1" s="1"/>
  <c r="BN2228" i="1"/>
  <c r="BO2228" i="1" s="1"/>
  <c r="BN2252" i="1"/>
  <c r="BO2252" i="1" s="1"/>
  <c r="BN2276" i="1"/>
  <c r="BO2276" i="1" s="1"/>
  <c r="BN2300" i="1"/>
  <c r="BO2300" i="1" s="1"/>
  <c r="BN2405" i="1"/>
  <c r="BO2405" i="1" s="1"/>
  <c r="BN2486" i="1"/>
  <c r="BO2486" i="1" s="1"/>
  <c r="BN2467" i="1"/>
  <c r="BO2467" i="1" s="1"/>
  <c r="BN2485" i="1"/>
  <c r="BO2485" i="1" s="1"/>
  <c r="BN2509" i="1"/>
  <c r="BO2509" i="1" s="1"/>
  <c r="BN2408" i="1"/>
  <c r="BO2408" i="1" s="1"/>
  <c r="BN2456" i="1"/>
  <c r="BO2456" i="1" s="1"/>
  <c r="BN2480" i="1"/>
  <c r="BO2480" i="1" s="1"/>
  <c r="BN2504" i="1"/>
  <c r="BO2504" i="1" s="1"/>
  <c r="BN2403" i="1"/>
  <c r="BO2403" i="1" s="1"/>
  <c r="BN2427" i="1"/>
  <c r="BO2427" i="1" s="1"/>
  <c r="BN2475" i="1"/>
  <c r="BO2475" i="1" s="1"/>
  <c r="BN2499" i="1"/>
  <c r="BO2499" i="1" s="1"/>
  <c r="BN2580" i="1"/>
  <c r="BO2580" i="1" s="1"/>
  <c r="BN2604" i="1"/>
  <c r="BO2604" i="1" s="1"/>
  <c r="BN2765" i="1"/>
  <c r="BO2765" i="1" s="1"/>
  <c r="BN2917" i="1"/>
  <c r="BO2917" i="1" s="1"/>
  <c r="BN2686" i="1"/>
  <c r="BO2686" i="1" s="1"/>
  <c r="BN2710" i="1"/>
  <c r="BO2710" i="1" s="1"/>
  <c r="BN2734" i="1"/>
  <c r="BO2734" i="1" s="1"/>
  <c r="BN2758" i="1"/>
  <c r="BO2758" i="1" s="1"/>
  <c r="BN2989" i="1"/>
  <c r="BO2989" i="1" s="1"/>
  <c r="BN2678" i="1"/>
  <c r="BO2678" i="1" s="1"/>
  <c r="BN2702" i="1"/>
  <c r="BO2702" i="1" s="1"/>
  <c r="BN2726" i="1"/>
  <c r="BO2726" i="1" s="1"/>
  <c r="BN2750" i="1"/>
  <c r="BO2750" i="1" s="1"/>
  <c r="BN2774" i="1"/>
  <c r="BO2774" i="1" s="1"/>
  <c r="BN2797" i="1"/>
  <c r="BO2797" i="1" s="1"/>
  <c r="BN2845" i="1"/>
  <c r="BO2845" i="1" s="1"/>
  <c r="BN2869" i="1"/>
  <c r="BO2869" i="1" s="1"/>
  <c r="BN3063" i="1"/>
  <c r="BO3063" i="1" s="1"/>
  <c r="BN2877" i="1"/>
  <c r="BO2877" i="1" s="1"/>
  <c r="BN2901" i="1"/>
  <c r="BO2901" i="1" s="1"/>
  <c r="BN2925" i="1"/>
  <c r="BO2925" i="1" s="1"/>
  <c r="BN2949" i="1"/>
  <c r="BO2949" i="1" s="1"/>
  <c r="BN2973" i="1"/>
  <c r="BO2973" i="1" s="1"/>
  <c r="BN3011" i="1"/>
  <c r="BO3011" i="1" s="1"/>
  <c r="BN3035" i="1"/>
  <c r="BO3035" i="1" s="1"/>
  <c r="BN3059" i="1"/>
  <c r="BO3059" i="1" s="1"/>
  <c r="BN3065" i="1"/>
  <c r="BO3065" i="1" s="1"/>
  <c r="BN3099" i="1"/>
  <c r="BO3099" i="1" s="1"/>
  <c r="BN3077" i="1"/>
  <c r="BO3077" i="1" s="1"/>
  <c r="BN3101" i="1"/>
  <c r="BO3101" i="1" s="1"/>
  <c r="BN3076" i="1"/>
  <c r="BO3076" i="1" s="1"/>
  <c r="BN3100" i="1"/>
  <c r="BO3100" i="1" s="1"/>
  <c r="BN3162" i="1"/>
  <c r="BO3162" i="1" s="1"/>
  <c r="BN3188" i="1"/>
  <c r="BO3188" i="1" s="1"/>
  <c r="BN3135" i="1"/>
  <c r="BO3135" i="1" s="1"/>
  <c r="BN3159" i="1"/>
  <c r="BO3159" i="1" s="1"/>
  <c r="BN3198" i="1"/>
  <c r="BO3198" i="1" s="1"/>
  <c r="BN3209" i="1"/>
  <c r="BO3209" i="1" s="1"/>
  <c r="BN3194" i="1"/>
  <c r="BO3194" i="1" s="1"/>
  <c r="BN3264" i="1"/>
  <c r="BO3264" i="1" s="1"/>
  <c r="BN3225" i="1"/>
  <c r="BO3225" i="1" s="1"/>
  <c r="BN3249" i="1"/>
  <c r="BO3249" i="1" s="1"/>
  <c r="BN3239" i="1"/>
  <c r="BO3239" i="1" s="1"/>
  <c r="BN3263" i="1"/>
  <c r="BO3263" i="1" s="1"/>
  <c r="BN3348" i="1"/>
  <c r="BO3348" i="1" s="1"/>
  <c r="BN3372" i="1"/>
  <c r="BO3372" i="1" s="1"/>
  <c r="BN3347" i="1"/>
  <c r="BO3347" i="1" s="1"/>
  <c r="BN3371" i="1"/>
  <c r="BO3371" i="1" s="1"/>
  <c r="BN3412" i="1"/>
  <c r="BO3412" i="1" s="1"/>
  <c r="BN3442" i="1"/>
  <c r="BO3442" i="1" s="1"/>
  <c r="BN3506" i="1"/>
  <c r="BO3506" i="1" s="1"/>
  <c r="BN3472" i="1"/>
  <c r="BO3472" i="1" s="1"/>
  <c r="BN3470" i="1"/>
  <c r="BO3470" i="1" s="1"/>
  <c r="BN3448" i="1"/>
  <c r="BO3448" i="1" s="1"/>
  <c r="BN3486" i="1"/>
  <c r="BO3486" i="1" s="1"/>
  <c r="BN3510" i="1"/>
  <c r="BO3510" i="1" s="1"/>
  <c r="BN3468" i="1"/>
  <c r="BO3468" i="1" s="1"/>
  <c r="BN3492" i="1"/>
  <c r="BO3492" i="1" s="1"/>
  <c r="BN33" i="1"/>
  <c r="BO33" i="1" s="1"/>
  <c r="BN21" i="1"/>
  <c r="BO21" i="1" s="1"/>
  <c r="BN9" i="1"/>
  <c r="BO9" i="1" s="1"/>
  <c r="BN751" i="1"/>
  <c r="BO751" i="1" s="1"/>
  <c r="BN1271" i="1"/>
  <c r="BO1271" i="1" s="1"/>
  <c r="BN1153" i="1"/>
  <c r="BO1153" i="1" s="1"/>
  <c r="BN25" i="1"/>
  <c r="BO25" i="1" s="1"/>
  <c r="BN13" i="1"/>
  <c r="BO13" i="1" s="1"/>
  <c r="BN46" i="1"/>
  <c r="BO46" i="1" s="1"/>
  <c r="BN70" i="1"/>
  <c r="BO70" i="1" s="1"/>
  <c r="BN142" i="1"/>
  <c r="BO142" i="1" s="1"/>
  <c r="BN48" i="1"/>
  <c r="BO48" i="1" s="1"/>
  <c r="BN72" i="1"/>
  <c r="BO72" i="1" s="1"/>
  <c r="BN144" i="1"/>
  <c r="BO144" i="1" s="1"/>
  <c r="BN497" i="1"/>
  <c r="BO497" i="1" s="1"/>
  <c r="BN54" i="1"/>
  <c r="BO54" i="1" s="1"/>
  <c r="BN78" i="1"/>
  <c r="BO78" i="1" s="1"/>
  <c r="BN102" i="1"/>
  <c r="BO102" i="1" s="1"/>
  <c r="BN126" i="1"/>
  <c r="BO126" i="1" s="1"/>
  <c r="BN161" i="1"/>
  <c r="BO161" i="1" s="1"/>
  <c r="BN458" i="1"/>
  <c r="BO458" i="1" s="1"/>
  <c r="BN437" i="1"/>
  <c r="BO437" i="1" s="1"/>
  <c r="BN434" i="1"/>
  <c r="BO434" i="1" s="1"/>
  <c r="BN600" i="1"/>
  <c r="BO600" i="1" s="1"/>
  <c r="BN743" i="1"/>
  <c r="BO743" i="1" s="1"/>
  <c r="BN742" i="1"/>
  <c r="BO742" i="1" s="1"/>
  <c r="BN567" i="1"/>
  <c r="BO567" i="1" s="1"/>
  <c r="BN696" i="1"/>
  <c r="BO696" i="1" s="1"/>
  <c r="BN359" i="1"/>
  <c r="BO359" i="1" s="1"/>
  <c r="BN383" i="1"/>
  <c r="BO383" i="1" s="1"/>
  <c r="BN407" i="1"/>
  <c r="BO407" i="1" s="1"/>
  <c r="BN431" i="1"/>
  <c r="BO431" i="1" s="1"/>
  <c r="BN455" i="1"/>
  <c r="BO455" i="1" s="1"/>
  <c r="BN503" i="1"/>
  <c r="BO503" i="1" s="1"/>
  <c r="BN527" i="1"/>
  <c r="BO527" i="1" s="1"/>
  <c r="BN650" i="1"/>
  <c r="BO650" i="1" s="1"/>
  <c r="BN722" i="1"/>
  <c r="BO722" i="1" s="1"/>
  <c r="BN720" i="1"/>
  <c r="BO720" i="1" s="1"/>
  <c r="BN906" i="1"/>
  <c r="BO906" i="1" s="1"/>
  <c r="BN762" i="1"/>
  <c r="BO762" i="1" s="1"/>
  <c r="BN967" i="1"/>
  <c r="BO967" i="1" s="1"/>
  <c r="BN872" i="1"/>
  <c r="BO872" i="1" s="1"/>
  <c r="BN925" i="1"/>
  <c r="BO925" i="1" s="1"/>
  <c r="BN791" i="1"/>
  <c r="BO791" i="1" s="1"/>
  <c r="BN815" i="1"/>
  <c r="BO815" i="1" s="1"/>
  <c r="BN863" i="1"/>
  <c r="BO863" i="1" s="1"/>
  <c r="BN887" i="1"/>
  <c r="BO887" i="1" s="1"/>
  <c r="BN911" i="1"/>
  <c r="BO911" i="1" s="1"/>
  <c r="BN935" i="1"/>
  <c r="BO935" i="1" s="1"/>
  <c r="BN986" i="1"/>
  <c r="BO986" i="1" s="1"/>
  <c r="BN1058" i="1"/>
  <c r="BO1058" i="1" s="1"/>
  <c r="BN1253" i="1"/>
  <c r="BO1253" i="1" s="1"/>
  <c r="BN1126" i="1"/>
  <c r="BO1126" i="1" s="1"/>
  <c r="BN1347" i="1"/>
  <c r="BO1347" i="1" s="1"/>
  <c r="BN1330" i="1"/>
  <c r="BO1330" i="1" s="1"/>
  <c r="BN1313" i="1"/>
  <c r="BO1313" i="1" s="1"/>
  <c r="BN1381" i="1"/>
  <c r="BO1381" i="1" s="1"/>
  <c r="BN1460" i="1"/>
  <c r="BO1460" i="1" s="1"/>
  <c r="BN1369" i="1"/>
  <c r="BO1369" i="1" s="1"/>
  <c r="BN1585" i="1"/>
  <c r="BO1585" i="1" s="1"/>
  <c r="BN1371" i="1"/>
  <c r="BO1371" i="1" s="1"/>
  <c r="BN1395" i="1"/>
  <c r="BO1395" i="1" s="1"/>
  <c r="BN1419" i="1"/>
  <c r="BO1419" i="1" s="1"/>
  <c r="BN1467" i="1"/>
  <c r="BO1467" i="1" s="1"/>
  <c r="BN1491" i="1"/>
  <c r="BO1491" i="1" s="1"/>
  <c r="BN1515" i="1"/>
  <c r="BO1515" i="1" s="1"/>
  <c r="BN1539" i="1"/>
  <c r="BO1539" i="1" s="1"/>
  <c r="BN1563" i="1"/>
  <c r="BO1563" i="1" s="1"/>
  <c r="BN1587" i="1"/>
  <c r="BO1587" i="1" s="1"/>
  <c r="BN1611" i="1"/>
  <c r="BO1611" i="1" s="1"/>
  <c r="BN1687" i="1"/>
  <c r="BO1687" i="1" s="1"/>
  <c r="BN1644" i="1"/>
  <c r="BO1644" i="1" s="1"/>
  <c r="BN1649" i="1"/>
  <c r="BO1649" i="1" s="1"/>
  <c r="BN1673" i="1"/>
  <c r="BO1673" i="1" s="1"/>
  <c r="BN1697" i="1"/>
  <c r="BO1697" i="1" s="1"/>
  <c r="BN1721" i="1"/>
  <c r="BO1721" i="1" s="1"/>
  <c r="BN1764" i="1"/>
  <c r="BO1764" i="1" s="1"/>
  <c r="BN1631" i="1"/>
  <c r="BO1631" i="1" s="1"/>
  <c r="BN1655" i="1"/>
  <c r="BO1655" i="1" s="1"/>
  <c r="BN1679" i="1"/>
  <c r="BO1679" i="1" s="1"/>
  <c r="BN1703" i="1"/>
  <c r="BO1703" i="1" s="1"/>
  <c r="BN1836" i="1"/>
  <c r="BO1836" i="1" s="1"/>
  <c r="BN1645" i="1"/>
  <c r="BO1645" i="1" s="1"/>
  <c r="BN1669" i="1"/>
  <c r="BO1669" i="1" s="1"/>
  <c r="BN1693" i="1"/>
  <c r="BO1693" i="1" s="1"/>
  <c r="BN1717" i="1"/>
  <c r="BO1717" i="1" s="1"/>
  <c r="BN1628" i="1"/>
  <c r="BO1628" i="1" s="1"/>
  <c r="BN1652" i="1"/>
  <c r="BO1652" i="1" s="1"/>
  <c r="BN1676" i="1"/>
  <c r="BO1676" i="1" s="1"/>
  <c r="BN1700" i="1"/>
  <c r="BO1700" i="1" s="1"/>
  <c r="BN1724" i="1"/>
  <c r="BO1724" i="1" s="1"/>
  <c r="BN1635" i="1"/>
  <c r="BO1635" i="1" s="1"/>
  <c r="BN1659" i="1"/>
  <c r="BO1659" i="1" s="1"/>
  <c r="BN1683" i="1"/>
  <c r="BO1683" i="1" s="1"/>
  <c r="BN1707" i="1"/>
  <c r="BO1707" i="1" s="1"/>
  <c r="BN1731" i="1"/>
  <c r="BO1731" i="1" s="1"/>
  <c r="BN1750" i="1"/>
  <c r="BO1750" i="1" s="1"/>
  <c r="BN1774" i="1"/>
  <c r="BO1774" i="1" s="1"/>
  <c r="BN1798" i="1"/>
  <c r="BO1798" i="1" s="1"/>
  <c r="BN1822" i="1"/>
  <c r="BO1822" i="1" s="1"/>
  <c r="BN1846" i="1"/>
  <c r="BO1846" i="1" s="1"/>
  <c r="BN1735" i="1"/>
  <c r="BO1735" i="1" s="1"/>
  <c r="BN1807" i="1"/>
  <c r="BO1807" i="1" s="1"/>
  <c r="BN1831" i="1"/>
  <c r="BO1831" i="1" s="1"/>
  <c r="BN1737" i="1"/>
  <c r="BO1737" i="1" s="1"/>
  <c r="BN1761" i="1"/>
  <c r="BO1761" i="1" s="1"/>
  <c r="BN1809" i="1"/>
  <c r="BO1809" i="1" s="1"/>
  <c r="BN1871" i="1"/>
  <c r="BO1871" i="1" s="1"/>
  <c r="BN1895" i="1"/>
  <c r="BO1895" i="1" s="1"/>
  <c r="BN1919" i="1"/>
  <c r="BO1919" i="1" s="1"/>
  <c r="BN2034" i="1"/>
  <c r="BO2034" i="1" s="1"/>
  <c r="BN1856" i="1"/>
  <c r="BO1856" i="1" s="1"/>
  <c r="BN1880" i="1"/>
  <c r="BO1880" i="1" s="1"/>
  <c r="BN1904" i="1"/>
  <c r="BO1904" i="1" s="1"/>
  <c r="BN1928" i="1"/>
  <c r="BO1928" i="1" s="1"/>
  <c r="BN1952" i="1"/>
  <c r="BO1952" i="1" s="1"/>
  <c r="BN1887" i="1"/>
  <c r="BO1887" i="1" s="1"/>
  <c r="BN1911" i="1"/>
  <c r="BO1911" i="1" s="1"/>
  <c r="BN1935" i="1"/>
  <c r="BO1935" i="1" s="1"/>
  <c r="BN1959" i="1"/>
  <c r="BO1959" i="1" s="1"/>
  <c r="BN1984" i="1"/>
  <c r="BO1984" i="1" s="1"/>
  <c r="BN1855" i="1"/>
  <c r="BO1855" i="1" s="1"/>
  <c r="BN1879" i="1"/>
  <c r="BO1879" i="1" s="1"/>
  <c r="BN1903" i="1"/>
  <c r="BO1903" i="1" s="1"/>
  <c r="BN1927" i="1"/>
  <c r="BO1927" i="1" s="1"/>
  <c r="BN1951" i="1"/>
  <c r="BO1951" i="1" s="1"/>
  <c r="BN1965" i="1"/>
  <c r="BO1965" i="1" s="1"/>
  <c r="BN1989" i="1"/>
  <c r="BO1989" i="1" s="1"/>
  <c r="BN2013" i="1"/>
  <c r="BO2013" i="1" s="1"/>
  <c r="BN2037" i="1"/>
  <c r="BO2037" i="1" s="1"/>
  <c r="BN2061" i="1"/>
  <c r="BO2061" i="1" s="1"/>
  <c r="BN2009" i="1"/>
  <c r="BO2009" i="1" s="1"/>
  <c r="BN2033" i="1"/>
  <c r="BO2033" i="1" s="1"/>
  <c r="BN2057" i="1"/>
  <c r="BO2057" i="1" s="1"/>
  <c r="BN2114" i="1"/>
  <c r="BO2114" i="1" s="1"/>
  <c r="BN2162" i="1"/>
  <c r="BO2162" i="1" s="1"/>
  <c r="BN2220" i="1"/>
  <c r="BO2220" i="1" s="1"/>
  <c r="BN2099" i="1"/>
  <c r="BO2099" i="1" s="1"/>
  <c r="BN2123" i="1"/>
  <c r="BO2123" i="1" s="1"/>
  <c r="BN2171" i="1"/>
  <c r="BO2171" i="1" s="1"/>
  <c r="BN2077" i="1"/>
  <c r="BO2077" i="1" s="1"/>
  <c r="BN2101" i="1"/>
  <c r="BO2101" i="1" s="1"/>
  <c r="BN2125" i="1"/>
  <c r="BO2125" i="1" s="1"/>
  <c r="BN2149" i="1"/>
  <c r="BO2149" i="1" s="1"/>
  <c r="BN2208" i="1"/>
  <c r="BO2208" i="1" s="1"/>
  <c r="BN2201" i="1"/>
  <c r="BO2201" i="1" s="1"/>
  <c r="BN2297" i="1"/>
  <c r="BO2297" i="1" s="1"/>
  <c r="BN2438" i="1"/>
  <c r="BO2438" i="1" s="1"/>
  <c r="BN2390" i="1"/>
  <c r="BO2390" i="1" s="1"/>
  <c r="BN2404" i="1"/>
  <c r="BO2404" i="1" s="1"/>
  <c r="BN2424" i="1"/>
  <c r="BO2424" i="1" s="1"/>
  <c r="BN2401" i="1"/>
  <c r="BO2401" i="1" s="1"/>
  <c r="BN2460" i="1"/>
  <c r="BO2460" i="1" s="1"/>
  <c r="BN2426" i="1"/>
  <c r="BO2426" i="1" s="1"/>
  <c r="BN2333" i="1"/>
  <c r="BO2333" i="1" s="1"/>
  <c r="BN2357" i="1"/>
  <c r="BO2357" i="1" s="1"/>
  <c r="BN2409" i="1"/>
  <c r="BO2409" i="1" s="1"/>
  <c r="BN2457" i="1"/>
  <c r="BO2457" i="1" s="1"/>
  <c r="BN2481" i="1"/>
  <c r="BO2481" i="1" s="1"/>
  <c r="BN2530" i="1"/>
  <c r="BO2530" i="1" s="1"/>
  <c r="BN2578" i="1"/>
  <c r="BO2578" i="1" s="1"/>
  <c r="BN2568" i="1"/>
  <c r="BO2568" i="1" s="1"/>
  <c r="BN2566" i="1"/>
  <c r="BO2566" i="1" s="1"/>
  <c r="BN2564" i="1"/>
  <c r="BO2564" i="1" s="1"/>
  <c r="BN2522" i="1"/>
  <c r="BO2522" i="1" s="1"/>
  <c r="BN2546" i="1"/>
  <c r="BO2546" i="1" s="1"/>
  <c r="BN2659" i="1"/>
  <c r="BO2659" i="1" s="1"/>
  <c r="BN2573" i="1"/>
  <c r="BO2573" i="1" s="1"/>
  <c r="BN2597" i="1"/>
  <c r="BO2597" i="1" s="1"/>
  <c r="BN2645" i="1"/>
  <c r="BO2645" i="1" s="1"/>
  <c r="BN2679" i="1"/>
  <c r="BO2679" i="1" s="1"/>
  <c r="BN2558" i="1"/>
  <c r="BO2558" i="1" s="1"/>
  <c r="BN2606" i="1"/>
  <c r="BO2606" i="1" s="1"/>
  <c r="BN2630" i="1"/>
  <c r="BO2630" i="1" s="1"/>
  <c r="BN2654" i="1"/>
  <c r="BO2654" i="1" s="1"/>
  <c r="BN2691" i="1"/>
  <c r="BO2691" i="1" s="1"/>
  <c r="BN2557" i="1"/>
  <c r="BO2557" i="1" s="1"/>
  <c r="BN2581" i="1"/>
  <c r="BO2581" i="1" s="1"/>
  <c r="BN2605" i="1"/>
  <c r="BO2605" i="1" s="1"/>
  <c r="BN2629" i="1"/>
  <c r="BO2629" i="1" s="1"/>
  <c r="BN2653" i="1"/>
  <c r="BO2653" i="1" s="1"/>
  <c r="BN2739" i="1"/>
  <c r="BO2739" i="1" s="1"/>
  <c r="BN2998" i="1"/>
  <c r="BO2998" i="1" s="1"/>
  <c r="BN2789" i="1"/>
  <c r="BO2789" i="1" s="1"/>
  <c r="BN2849" i="1"/>
  <c r="BO2849" i="1" s="1"/>
  <c r="BN2784" i="1"/>
  <c r="BO2784" i="1" s="1"/>
  <c r="BN2808" i="1"/>
  <c r="BO2808" i="1" s="1"/>
  <c r="BN2832" i="1"/>
  <c r="BO2832" i="1" s="1"/>
  <c r="BN2856" i="1"/>
  <c r="BO2856" i="1" s="1"/>
  <c r="BN2903" i="1"/>
  <c r="BO2903" i="1" s="1"/>
  <c r="BN2872" i="1"/>
  <c r="BO2872" i="1" s="1"/>
  <c r="BN3050" i="1"/>
  <c r="BO3050" i="1" s="1"/>
  <c r="BN2876" i="1"/>
  <c r="BO2876" i="1" s="1"/>
  <c r="BN2900" i="1"/>
  <c r="BO2900" i="1" s="1"/>
  <c r="BN2924" i="1"/>
  <c r="BO2924" i="1" s="1"/>
  <c r="BN2948" i="1"/>
  <c r="BO2948" i="1" s="1"/>
  <c r="BN2972" i="1"/>
  <c r="BO2972" i="1" s="1"/>
  <c r="BN2996" i="1"/>
  <c r="BO2996" i="1" s="1"/>
  <c r="BN2911" i="1"/>
  <c r="BO2911" i="1" s="1"/>
  <c r="BN2935" i="1"/>
  <c r="BO2935" i="1" s="1"/>
  <c r="BN2959" i="1"/>
  <c r="BO2959" i="1" s="1"/>
  <c r="BN2983" i="1"/>
  <c r="BO2983" i="1" s="1"/>
  <c r="BN3000" i="1"/>
  <c r="BO3000" i="1" s="1"/>
  <c r="BN3009" i="1"/>
  <c r="BO3009" i="1" s="1"/>
  <c r="BN3033" i="1"/>
  <c r="BO3033" i="1" s="1"/>
  <c r="BN3057" i="1"/>
  <c r="BO3057" i="1" s="1"/>
  <c r="BN3018" i="1"/>
  <c r="BO3018" i="1" s="1"/>
  <c r="BN3042" i="1"/>
  <c r="BO3042" i="1" s="1"/>
  <c r="BN3037" i="1"/>
  <c r="BO3037" i="1" s="1"/>
  <c r="BN3111" i="1"/>
  <c r="BO3111" i="1" s="1"/>
  <c r="BN3078" i="1"/>
  <c r="BO3078" i="1" s="1"/>
  <c r="BN3080" i="1"/>
  <c r="BO3080" i="1" s="1"/>
  <c r="BN3104" i="1"/>
  <c r="BO3104" i="1" s="1"/>
  <c r="BN3060" i="1"/>
  <c r="BO3060" i="1" s="1"/>
  <c r="BN3084" i="1"/>
  <c r="BO3084" i="1" s="1"/>
  <c r="BN3108" i="1"/>
  <c r="BO3108" i="1" s="1"/>
  <c r="BN3148" i="1"/>
  <c r="BO3148" i="1" s="1"/>
  <c r="BN3172" i="1"/>
  <c r="BO3172" i="1" s="1"/>
  <c r="BN3174" i="1"/>
  <c r="BO3174" i="1" s="1"/>
  <c r="BN3125" i="1"/>
  <c r="BO3125" i="1" s="1"/>
  <c r="BN3149" i="1"/>
  <c r="BO3149" i="1" s="1"/>
  <c r="BN3296" i="1"/>
  <c r="BO3296" i="1" s="1"/>
  <c r="BN3241" i="1"/>
  <c r="BO3241" i="1" s="1"/>
  <c r="BN3265" i="1"/>
  <c r="BO3265" i="1" s="1"/>
  <c r="BN3275" i="1"/>
  <c r="BO3275" i="1" s="1"/>
  <c r="BN3299" i="1"/>
  <c r="BO3299" i="1" s="1"/>
  <c r="BN3323" i="1"/>
  <c r="BO3323" i="1" s="1"/>
  <c r="BN3394" i="1"/>
  <c r="BO3394" i="1" s="1"/>
  <c r="BN3418" i="1"/>
  <c r="BO3418" i="1" s="1"/>
  <c r="BN3396" i="1"/>
  <c r="BO3396" i="1" s="1"/>
  <c r="BN3445" i="1"/>
  <c r="BO3445" i="1" s="1"/>
  <c r="BN3447" i="1"/>
  <c r="BO3447" i="1" s="1"/>
  <c r="BN3441" i="1"/>
  <c r="BO3441" i="1" s="1"/>
  <c r="BN3463" i="1"/>
  <c r="BO3463" i="1" s="1"/>
  <c r="BN3477" i="1"/>
  <c r="BO3477" i="1" s="1"/>
  <c r="BN3455" i="1"/>
  <c r="BO3455" i="1" s="1"/>
  <c r="BN3464" i="1"/>
  <c r="BO3464" i="1" s="1"/>
  <c r="BN3488" i="1"/>
  <c r="BO3488" i="1" s="1"/>
  <c r="BN3512" i="1"/>
  <c r="BO3512" i="1" s="1"/>
  <c r="BN3478" i="1"/>
  <c r="BO3478" i="1" s="1"/>
  <c r="BN3502" i="1"/>
  <c r="BO3502" i="1" s="1"/>
  <c r="BN3526" i="1"/>
  <c r="BO3526" i="1" s="1"/>
  <c r="BN150" i="1"/>
  <c r="BO150" i="1" s="1"/>
  <c r="BN432" i="1"/>
  <c r="BO432" i="1" s="1"/>
  <c r="BN832" i="1"/>
  <c r="BO832" i="1" s="1"/>
  <c r="BN548" i="1"/>
  <c r="BO548" i="1" s="1"/>
  <c r="BN1223" i="1"/>
  <c r="BO1223" i="1" s="1"/>
  <c r="BN1345" i="1"/>
  <c r="BO1345" i="1" s="1"/>
  <c r="BN79" i="1"/>
  <c r="BO79" i="1" s="1"/>
  <c r="BN124" i="1"/>
  <c r="BO124" i="1" s="1"/>
  <c r="BN233" i="1"/>
  <c r="BO233" i="1" s="1"/>
  <c r="BN473" i="1"/>
  <c r="BO473" i="1" s="1"/>
  <c r="BN95" i="1"/>
  <c r="BO95" i="1" s="1"/>
  <c r="BN185" i="1"/>
  <c r="BO185" i="1" s="1"/>
  <c r="BN166" i="1"/>
  <c r="BO166" i="1" s="1"/>
  <c r="BN190" i="1"/>
  <c r="BO190" i="1" s="1"/>
  <c r="BN214" i="1"/>
  <c r="BO214" i="1" s="1"/>
  <c r="BN238" i="1"/>
  <c r="BO238" i="1" s="1"/>
  <c r="BN262" i="1"/>
  <c r="BO262" i="1" s="1"/>
  <c r="BN286" i="1"/>
  <c r="BO286" i="1" s="1"/>
  <c r="BN310" i="1"/>
  <c r="BO310" i="1" s="1"/>
  <c r="BN334" i="1"/>
  <c r="BO334" i="1" s="1"/>
  <c r="BN393" i="1"/>
  <c r="BO393" i="1" s="1"/>
  <c r="BN538" i="1"/>
  <c r="BO538" i="1" s="1"/>
  <c r="BN399" i="1"/>
  <c r="BO399" i="1" s="1"/>
  <c r="BN356" i="1"/>
  <c r="BO356" i="1" s="1"/>
  <c r="BN386" i="1"/>
  <c r="BO386" i="1" s="1"/>
  <c r="BN646" i="1"/>
  <c r="BO646" i="1" s="1"/>
  <c r="BN667" i="1"/>
  <c r="BO667" i="1" s="1"/>
  <c r="BN367" i="1"/>
  <c r="BO367" i="1" s="1"/>
  <c r="BN415" i="1"/>
  <c r="BO415" i="1" s="1"/>
  <c r="BN439" i="1"/>
  <c r="BO439" i="1" s="1"/>
  <c r="BN463" i="1"/>
  <c r="BO463" i="1" s="1"/>
  <c r="BN487" i="1"/>
  <c r="BO487" i="1" s="1"/>
  <c r="BN511" i="1"/>
  <c r="BO511" i="1" s="1"/>
  <c r="BN554" i="1"/>
  <c r="BO554" i="1" s="1"/>
  <c r="BN817" i="1"/>
  <c r="BO817" i="1" s="1"/>
  <c r="BN390" i="1"/>
  <c r="BO390" i="1" s="1"/>
  <c r="BN414" i="1"/>
  <c r="BO414" i="1" s="1"/>
  <c r="BN438" i="1"/>
  <c r="BO438" i="1" s="1"/>
  <c r="BN486" i="1"/>
  <c r="BO486" i="1" s="1"/>
  <c r="BN510" i="1"/>
  <c r="BO510" i="1" s="1"/>
  <c r="BN534" i="1"/>
  <c r="BO534" i="1" s="1"/>
  <c r="BN930" i="1"/>
  <c r="BO930" i="1" s="1"/>
  <c r="BN1068" i="1"/>
  <c r="BO1068" i="1" s="1"/>
  <c r="BN991" i="1"/>
  <c r="BO991" i="1" s="1"/>
  <c r="BN1063" i="1"/>
  <c r="BO1063" i="1" s="1"/>
  <c r="BN1263" i="1"/>
  <c r="BO1263" i="1" s="1"/>
  <c r="BN948" i="1"/>
  <c r="BO948" i="1" s="1"/>
  <c r="BN1020" i="1"/>
  <c r="BO1020" i="1" s="1"/>
  <c r="BN746" i="1"/>
  <c r="BO746" i="1" s="1"/>
  <c r="BN794" i="1"/>
  <c r="BO794" i="1" s="1"/>
  <c r="BN818" i="1"/>
  <c r="BO818" i="1" s="1"/>
  <c r="BN842" i="1"/>
  <c r="BO842" i="1" s="1"/>
  <c r="BN866" i="1"/>
  <c r="BO866" i="1" s="1"/>
  <c r="BN890" i="1"/>
  <c r="BO890" i="1" s="1"/>
  <c r="BN914" i="1"/>
  <c r="BO914" i="1" s="1"/>
  <c r="BN938" i="1"/>
  <c r="BO938" i="1" s="1"/>
  <c r="BN999" i="1"/>
  <c r="BO999" i="1" s="1"/>
  <c r="BN868" i="1"/>
  <c r="BO868" i="1" s="1"/>
  <c r="BN892" i="1"/>
  <c r="BO892" i="1" s="1"/>
  <c r="BN916" i="1"/>
  <c r="BO916" i="1" s="1"/>
  <c r="BN1525" i="1"/>
  <c r="BO1525" i="1" s="1"/>
  <c r="BN1191" i="1"/>
  <c r="BO1191" i="1" s="1"/>
  <c r="BN1232" i="1"/>
  <c r="BO1232" i="1" s="1"/>
  <c r="BN1301" i="1"/>
  <c r="BO1301" i="1" s="1"/>
  <c r="BN947" i="1"/>
  <c r="BO947" i="1" s="1"/>
  <c r="BN971" i="1"/>
  <c r="BO971" i="1" s="1"/>
  <c r="BN995" i="1"/>
  <c r="BO995" i="1" s="1"/>
  <c r="BN1019" i="1"/>
  <c r="BO1019" i="1" s="1"/>
  <c r="BN1043" i="1"/>
  <c r="BO1043" i="1" s="1"/>
  <c r="BN1067" i="1"/>
  <c r="BO1067" i="1" s="1"/>
  <c r="BN1091" i="1"/>
  <c r="BO1091" i="1" s="1"/>
  <c r="BN1133" i="1"/>
  <c r="BO1133" i="1" s="1"/>
  <c r="BN1258" i="1"/>
  <c r="BO1258" i="1" s="1"/>
  <c r="BN961" i="1"/>
  <c r="BO961" i="1" s="1"/>
  <c r="BN1009" i="1"/>
  <c r="BO1009" i="1" s="1"/>
  <c r="BN1033" i="1"/>
  <c r="BO1033" i="1" s="1"/>
  <c r="BN1057" i="1"/>
  <c r="BO1057" i="1" s="1"/>
  <c r="BN1105" i="1"/>
  <c r="BO1105" i="1" s="1"/>
  <c r="BN1220" i="1"/>
  <c r="BO1220" i="1" s="1"/>
  <c r="BN1417" i="1"/>
  <c r="BO1417" i="1" s="1"/>
  <c r="BN1147" i="1"/>
  <c r="BO1147" i="1" s="1"/>
  <c r="BN1121" i="1"/>
  <c r="BO1121" i="1" s="1"/>
  <c r="BN1148" i="1"/>
  <c r="BO1148" i="1" s="1"/>
  <c r="BN1176" i="1"/>
  <c r="BO1176" i="1" s="1"/>
  <c r="BN1200" i="1"/>
  <c r="BO1200" i="1" s="1"/>
  <c r="BN1224" i="1"/>
  <c r="BO1224" i="1" s="1"/>
  <c r="BN1248" i="1"/>
  <c r="BO1248" i="1" s="1"/>
  <c r="BN1272" i="1"/>
  <c r="BO1272" i="1" s="1"/>
  <c r="BN1296" i="1"/>
  <c r="BO1296" i="1" s="1"/>
  <c r="BN1320" i="1"/>
  <c r="BO1320" i="1" s="1"/>
  <c r="BN1344" i="1"/>
  <c r="BO1344" i="1" s="1"/>
  <c r="BN1465" i="1"/>
  <c r="BO1465" i="1" s="1"/>
  <c r="BN1142" i="1"/>
  <c r="BO1142" i="1" s="1"/>
  <c r="BN1166" i="1"/>
  <c r="BO1166" i="1" s="1"/>
  <c r="BN1190" i="1"/>
  <c r="BO1190" i="1" s="1"/>
  <c r="BN1214" i="1"/>
  <c r="BO1214" i="1" s="1"/>
  <c r="BN1238" i="1"/>
  <c r="BO1238" i="1" s="1"/>
  <c r="BN1262" i="1"/>
  <c r="BO1262" i="1" s="1"/>
  <c r="BN1286" i="1"/>
  <c r="BO1286" i="1" s="1"/>
  <c r="BN1310" i="1"/>
  <c r="BO1310" i="1" s="1"/>
  <c r="BN1358" i="1"/>
  <c r="BO1358" i="1" s="1"/>
  <c r="BN1173" i="1"/>
  <c r="BO1173" i="1" s="1"/>
  <c r="BN1197" i="1"/>
  <c r="BO1197" i="1" s="1"/>
  <c r="BN1221" i="1"/>
  <c r="BO1221" i="1" s="1"/>
  <c r="BN1245" i="1"/>
  <c r="BO1245" i="1" s="1"/>
  <c r="BN1269" i="1"/>
  <c r="BO1269" i="1" s="1"/>
  <c r="BN1293" i="1"/>
  <c r="BO1293" i="1" s="1"/>
  <c r="BN1341" i="1"/>
  <c r="BO1341" i="1" s="1"/>
  <c r="BN1692" i="1"/>
  <c r="BO1692" i="1" s="1"/>
  <c r="BN1368" i="1"/>
  <c r="BO1368" i="1" s="1"/>
  <c r="BN1416" i="1"/>
  <c r="BO1416" i="1" s="1"/>
  <c r="BN1440" i="1"/>
  <c r="BO1440" i="1" s="1"/>
  <c r="BN1464" i="1"/>
  <c r="BO1464" i="1" s="1"/>
  <c r="BN1488" i="1"/>
  <c r="BO1488" i="1" s="1"/>
  <c r="BN1512" i="1"/>
  <c r="BO1512" i="1" s="1"/>
  <c r="BN1536" i="1"/>
  <c r="BO1536" i="1" s="1"/>
  <c r="BN1608" i="1"/>
  <c r="BO1608" i="1" s="1"/>
  <c r="BN1375" i="1"/>
  <c r="BO1375" i="1" s="1"/>
  <c r="BN1399" i="1"/>
  <c r="BO1399" i="1" s="1"/>
  <c r="BN1423" i="1"/>
  <c r="BO1423" i="1" s="1"/>
  <c r="BN1471" i="1"/>
  <c r="BO1471" i="1" s="1"/>
  <c r="BN1495" i="1"/>
  <c r="BO1495" i="1" s="1"/>
  <c r="BN1519" i="1"/>
  <c r="BO1519" i="1" s="1"/>
  <c r="BN1543" i="1"/>
  <c r="BO1543" i="1" s="1"/>
  <c r="BN1567" i="1"/>
  <c r="BO1567" i="1" s="1"/>
  <c r="BN1591" i="1"/>
  <c r="BO1591" i="1" s="1"/>
  <c r="BN1629" i="1"/>
  <c r="BO1629" i="1" s="1"/>
  <c r="BN1653" i="1"/>
  <c r="BO1653" i="1" s="1"/>
  <c r="BN1677" i="1"/>
  <c r="BO1677" i="1" s="1"/>
  <c r="BN1648" i="1"/>
  <c r="BO1648" i="1" s="1"/>
  <c r="BN1672" i="1"/>
  <c r="BO1672" i="1" s="1"/>
  <c r="BN1696" i="1"/>
  <c r="BO1696" i="1" s="1"/>
  <c r="BN1720" i="1"/>
  <c r="BO1720" i="1" s="1"/>
  <c r="BN1841" i="1"/>
  <c r="BO1841" i="1" s="1"/>
  <c r="BN1638" i="1"/>
  <c r="BO1638" i="1" s="1"/>
  <c r="BN1662" i="1"/>
  <c r="BO1662" i="1" s="1"/>
  <c r="BN1686" i="1"/>
  <c r="BO1686" i="1" s="1"/>
  <c r="BN1817" i="1"/>
  <c r="BO1817" i="1" s="1"/>
  <c r="BN1765" i="1"/>
  <c r="BO1765" i="1" s="1"/>
  <c r="BN1642" i="1"/>
  <c r="BO1642" i="1" s="1"/>
  <c r="BN1666" i="1"/>
  <c r="BO1666" i="1" s="1"/>
  <c r="BN1690" i="1"/>
  <c r="BO1690" i="1" s="1"/>
  <c r="BN1714" i="1"/>
  <c r="BO1714" i="1" s="1"/>
  <c r="BN1864" i="1"/>
  <c r="BO1864" i="1" s="1"/>
  <c r="BN1734" i="1"/>
  <c r="BO1734" i="1" s="1"/>
  <c r="BN1758" i="1"/>
  <c r="BO1758" i="1" s="1"/>
  <c r="BN1782" i="1"/>
  <c r="BO1782" i="1" s="1"/>
  <c r="BN1806" i="1"/>
  <c r="BO1806" i="1" s="1"/>
  <c r="BN1830" i="1"/>
  <c r="BO1830" i="1" s="1"/>
  <c r="BN1837" i="1"/>
  <c r="BO1837" i="1" s="1"/>
  <c r="BN1874" i="1"/>
  <c r="BO1874" i="1" s="1"/>
  <c r="BN1898" i="1"/>
  <c r="BO1898" i="1" s="1"/>
  <c r="BN1922" i="1"/>
  <c r="BO1922" i="1" s="1"/>
  <c r="BN1946" i="1"/>
  <c r="BO1946" i="1" s="1"/>
  <c r="BN2003" i="1"/>
  <c r="BO2003" i="1" s="1"/>
  <c r="BN2027" i="1"/>
  <c r="BO2027" i="1" s="1"/>
  <c r="BN2051" i="1"/>
  <c r="BO2051" i="1" s="1"/>
  <c r="BN2075" i="1"/>
  <c r="BO2075" i="1" s="1"/>
  <c r="BN1981" i="1"/>
  <c r="BO1981" i="1" s="1"/>
  <c r="BN2005" i="1"/>
  <c r="BO2005" i="1" s="1"/>
  <c r="BN2029" i="1"/>
  <c r="BO2029" i="1" s="1"/>
  <c r="BN2053" i="1"/>
  <c r="BO2053" i="1" s="1"/>
  <c r="BN1971" i="1"/>
  <c r="BO1971" i="1" s="1"/>
  <c r="BN1982" i="1"/>
  <c r="BO1982" i="1" s="1"/>
  <c r="BN2006" i="1"/>
  <c r="BO2006" i="1" s="1"/>
  <c r="BN2054" i="1"/>
  <c r="BO2054" i="1" s="1"/>
  <c r="BN2273" i="1"/>
  <c r="BO2273" i="1" s="1"/>
  <c r="BN2091" i="1"/>
  <c r="BO2091" i="1" s="1"/>
  <c r="BN2115" i="1"/>
  <c r="BO2115" i="1" s="1"/>
  <c r="BN2139" i="1"/>
  <c r="BO2139" i="1" s="1"/>
  <c r="BN2163" i="1"/>
  <c r="BO2163" i="1" s="1"/>
  <c r="BN2187" i="1"/>
  <c r="BO2187" i="1" s="1"/>
  <c r="BN2249" i="1"/>
  <c r="BO2249" i="1" s="1"/>
  <c r="BN2218" i="1"/>
  <c r="BO2218" i="1" s="1"/>
  <c r="BN2242" i="1"/>
  <c r="BO2242" i="1" s="1"/>
  <c r="BN2266" i="1"/>
  <c r="BO2266" i="1" s="1"/>
  <c r="BN2290" i="1"/>
  <c r="BO2290" i="1" s="1"/>
  <c r="BN2342" i="1"/>
  <c r="BO2342" i="1" s="1"/>
  <c r="BN2212" i="1"/>
  <c r="BO2212" i="1" s="1"/>
  <c r="BN2236" i="1"/>
  <c r="BO2236" i="1" s="1"/>
  <c r="BN2260" i="1"/>
  <c r="BO2260" i="1" s="1"/>
  <c r="BN2284" i="1"/>
  <c r="BO2284" i="1" s="1"/>
  <c r="BN2308" i="1"/>
  <c r="BO2308" i="1" s="1"/>
  <c r="BN2366" i="1"/>
  <c r="BO2366" i="1" s="1"/>
  <c r="BN2392" i="1"/>
  <c r="BO2392" i="1" s="1"/>
  <c r="BN2211" i="1"/>
  <c r="BO2211" i="1" s="1"/>
  <c r="BN2235" i="1"/>
  <c r="BO2235" i="1" s="1"/>
  <c r="BN2259" i="1"/>
  <c r="BO2259" i="1" s="1"/>
  <c r="BN2283" i="1"/>
  <c r="BO2283" i="1" s="1"/>
  <c r="BN2307" i="1"/>
  <c r="BO2307" i="1" s="1"/>
  <c r="BN2524" i="1"/>
  <c r="BO2524" i="1" s="1"/>
  <c r="BN2335" i="1"/>
  <c r="BO2335" i="1" s="1"/>
  <c r="BN2359" i="1"/>
  <c r="BO2359" i="1" s="1"/>
  <c r="BN2349" i="1"/>
  <c r="BO2349" i="1" s="1"/>
  <c r="BN2373" i="1"/>
  <c r="BO2373" i="1" s="1"/>
  <c r="BN2397" i="1"/>
  <c r="BO2397" i="1" s="1"/>
  <c r="BN2491" i="1"/>
  <c r="BO2491" i="1" s="1"/>
  <c r="BN2443" i="1"/>
  <c r="BO2443" i="1" s="1"/>
  <c r="BN2338" i="1"/>
  <c r="BO2338" i="1" s="1"/>
  <c r="BN2362" i="1"/>
  <c r="BO2362" i="1" s="1"/>
  <c r="BN2386" i="1"/>
  <c r="BO2386" i="1" s="1"/>
  <c r="BN2410" i="1"/>
  <c r="BO2410" i="1" s="1"/>
  <c r="BN2532" i="1"/>
  <c r="BO2532" i="1" s="1"/>
  <c r="BN2434" i="1"/>
  <c r="BO2434" i="1" s="1"/>
  <c r="BN2458" i="1"/>
  <c r="BO2458" i="1" s="1"/>
  <c r="BN2482" i="1"/>
  <c r="BO2482" i="1" s="1"/>
  <c r="BN2506" i="1"/>
  <c r="BO2506" i="1" s="1"/>
  <c r="BN2662" i="1"/>
  <c r="BO2662" i="1" s="1"/>
  <c r="BN2552" i="1"/>
  <c r="BO2552" i="1" s="1"/>
  <c r="BN2688" i="1"/>
  <c r="BO2688" i="1" s="1"/>
  <c r="BN2712" i="1"/>
  <c r="BO2712" i="1" s="1"/>
  <c r="BN2736" i="1"/>
  <c r="BO2736" i="1" s="1"/>
  <c r="BN2760" i="1"/>
  <c r="BO2760" i="1" s="1"/>
  <c r="BN2673" i="1"/>
  <c r="BO2673" i="1" s="1"/>
  <c r="BN2697" i="1"/>
  <c r="BO2697" i="1" s="1"/>
  <c r="BN2721" i="1"/>
  <c r="BO2721" i="1" s="1"/>
  <c r="BN2745" i="1"/>
  <c r="BO2745" i="1" s="1"/>
  <c r="BN2769" i="1"/>
  <c r="BO2769" i="1" s="1"/>
  <c r="BN2951" i="1"/>
  <c r="BO2951" i="1" s="1"/>
  <c r="BN2963" i="1"/>
  <c r="BO2963" i="1" s="1"/>
  <c r="BN2907" i="1"/>
  <c r="BO2907" i="1" s="1"/>
  <c r="BN2955" i="1"/>
  <c r="BO2955" i="1" s="1"/>
  <c r="BN2979" i="1"/>
  <c r="BO2979" i="1" s="1"/>
  <c r="BN3002" i="1"/>
  <c r="BO3002" i="1" s="1"/>
  <c r="BN2945" i="1"/>
  <c r="BO2945" i="1" s="1"/>
  <c r="BN2969" i="1"/>
  <c r="BO2969" i="1" s="1"/>
  <c r="BN2993" i="1"/>
  <c r="BO2993" i="1" s="1"/>
  <c r="BN3019" i="1"/>
  <c r="BO3019" i="1" s="1"/>
  <c r="BN3043" i="1"/>
  <c r="BO3043" i="1" s="1"/>
  <c r="BN3064" i="1"/>
  <c r="BO3064" i="1" s="1"/>
  <c r="BN3005" i="1"/>
  <c r="BO3005" i="1" s="1"/>
  <c r="BN3029" i="1"/>
  <c r="BO3029" i="1" s="1"/>
  <c r="BN3053" i="1"/>
  <c r="BO3053" i="1" s="1"/>
  <c r="BN3069" i="1"/>
  <c r="BO3069" i="1" s="1"/>
  <c r="BN3093" i="1"/>
  <c r="BO3093" i="1" s="1"/>
  <c r="BN3186" i="1"/>
  <c r="BO3186" i="1" s="1"/>
  <c r="BN3119" i="1"/>
  <c r="BO3119" i="1" s="1"/>
  <c r="BN3143" i="1"/>
  <c r="BO3143" i="1" s="1"/>
  <c r="BN3207" i="1"/>
  <c r="BO3207" i="1" s="1"/>
  <c r="BN3216" i="1"/>
  <c r="BO3216" i="1" s="1"/>
  <c r="BN3320" i="1"/>
  <c r="BO3320" i="1" s="1"/>
  <c r="BN3289" i="1"/>
  <c r="BO3289" i="1" s="1"/>
  <c r="BN3313" i="1"/>
  <c r="BO3313" i="1" s="1"/>
  <c r="BN3305" i="1"/>
  <c r="BO3305" i="1" s="1"/>
  <c r="BN3346" i="1"/>
  <c r="BO3346" i="1" s="1"/>
  <c r="BN3370" i="1"/>
  <c r="BO3370" i="1" s="1"/>
  <c r="BN3431" i="1"/>
  <c r="BO3431" i="1" s="1"/>
  <c r="BN3385" i="1"/>
  <c r="BO3385" i="1" s="1"/>
  <c r="BN3409" i="1"/>
  <c r="BO3409" i="1" s="1"/>
  <c r="BN3433" i="1"/>
  <c r="BO3433" i="1" s="1"/>
  <c r="BN3387" i="1"/>
  <c r="BO3387" i="1" s="1"/>
  <c r="BN3411" i="1"/>
  <c r="BO3411" i="1" s="1"/>
  <c r="BN3401" i="1"/>
  <c r="BO3401" i="1" s="1"/>
  <c r="BN3425" i="1"/>
  <c r="BO3425" i="1" s="1"/>
  <c r="BN3391" i="1"/>
  <c r="BO3391" i="1" s="1"/>
  <c r="BN3415" i="1"/>
  <c r="BO3415" i="1" s="1"/>
  <c r="BN3475" i="1"/>
  <c r="BO3475" i="1" s="1"/>
  <c r="BN3444" i="1"/>
  <c r="BO3444" i="1" s="1"/>
  <c r="BN3521" i="1"/>
  <c r="BO3521" i="1" s="1"/>
  <c r="BN153" i="1"/>
  <c r="BO153" i="1" s="1"/>
  <c r="BN177" i="1"/>
  <c r="BO177" i="1" s="1"/>
  <c r="BN225" i="1"/>
  <c r="BO225" i="1" s="1"/>
  <c r="BN249" i="1"/>
  <c r="BO249" i="1" s="1"/>
  <c r="BN273" i="1"/>
  <c r="BO273" i="1" s="1"/>
  <c r="BN297" i="1"/>
  <c r="BO297" i="1" s="1"/>
  <c r="BN321" i="1"/>
  <c r="BO321" i="1" s="1"/>
  <c r="BN387" i="1"/>
  <c r="BO387" i="1" s="1"/>
  <c r="BN363" i="1"/>
  <c r="BO363" i="1" s="1"/>
  <c r="BN478" i="1"/>
  <c r="BO478" i="1" s="1"/>
  <c r="BN155" i="1"/>
  <c r="BO155" i="1" s="1"/>
  <c r="BN179" i="1"/>
  <c r="BO179" i="1" s="1"/>
  <c r="BN203" i="1"/>
  <c r="BO203" i="1" s="1"/>
  <c r="BN227" i="1"/>
  <c r="BO227" i="1" s="1"/>
  <c r="BN251" i="1"/>
  <c r="BO251" i="1" s="1"/>
  <c r="BN299" i="1"/>
  <c r="BO299" i="1" s="1"/>
  <c r="BN323" i="1"/>
  <c r="BO323" i="1" s="1"/>
  <c r="BN347" i="1"/>
  <c r="BO347" i="1" s="1"/>
  <c r="BN152" i="1"/>
  <c r="BO152" i="1" s="1"/>
  <c r="BN176" i="1"/>
  <c r="BO176" i="1" s="1"/>
  <c r="BN200" i="1"/>
  <c r="BO200" i="1" s="1"/>
  <c r="BN224" i="1"/>
  <c r="BO224" i="1" s="1"/>
  <c r="BN248" i="1"/>
  <c r="BO248" i="1" s="1"/>
  <c r="BN272" i="1"/>
  <c r="BO272" i="1" s="1"/>
  <c r="BN296" i="1"/>
  <c r="BO296" i="1" s="1"/>
  <c r="BN320" i="1"/>
  <c r="BO320" i="1" s="1"/>
  <c r="BN454" i="1"/>
  <c r="BO454" i="1" s="1"/>
  <c r="BN672" i="1"/>
  <c r="BO672" i="1" s="1"/>
  <c r="BN482" i="1"/>
  <c r="BO482" i="1" s="1"/>
  <c r="BN506" i="1"/>
  <c r="BO506" i="1" s="1"/>
  <c r="BN530" i="1"/>
  <c r="BO530" i="1" s="1"/>
  <c r="BN670" i="1"/>
  <c r="BO670" i="1" s="1"/>
  <c r="BN373" i="1"/>
  <c r="BO373" i="1" s="1"/>
  <c r="BN397" i="1"/>
  <c r="BO397" i="1" s="1"/>
  <c r="BN445" i="1"/>
  <c r="BO445" i="1" s="1"/>
  <c r="BN469" i="1"/>
  <c r="BO469" i="1" s="1"/>
  <c r="BN493" i="1"/>
  <c r="BO493" i="1" s="1"/>
  <c r="BN517" i="1"/>
  <c r="BO517" i="1" s="1"/>
  <c r="BN541" i="1"/>
  <c r="BO541" i="1" s="1"/>
  <c r="BN607" i="1"/>
  <c r="BO607" i="1" s="1"/>
  <c r="BN860" i="1"/>
  <c r="BO860" i="1" s="1"/>
  <c r="BN951" i="1"/>
  <c r="BO951" i="1" s="1"/>
  <c r="BN764" i="1"/>
  <c r="BO764" i="1" s="1"/>
  <c r="BN551" i="1"/>
  <c r="BO551" i="1" s="1"/>
  <c r="BN599" i="1"/>
  <c r="BO599" i="1" s="1"/>
  <c r="BN623" i="1"/>
  <c r="BO623" i="1" s="1"/>
  <c r="BN647" i="1"/>
  <c r="BO647" i="1" s="1"/>
  <c r="BN671" i="1"/>
  <c r="BO671" i="1" s="1"/>
  <c r="BN695" i="1"/>
  <c r="BO695" i="1" s="1"/>
  <c r="BN719" i="1"/>
  <c r="BO719" i="1" s="1"/>
  <c r="BN844" i="1"/>
  <c r="BO844" i="1" s="1"/>
  <c r="BN591" i="1"/>
  <c r="BO591" i="1" s="1"/>
  <c r="BN615" i="1"/>
  <c r="BO615" i="1" s="1"/>
  <c r="BN639" i="1"/>
  <c r="BO639" i="1" s="1"/>
  <c r="BN663" i="1"/>
  <c r="BO663" i="1" s="1"/>
  <c r="BN687" i="1"/>
  <c r="BO687" i="1" s="1"/>
  <c r="BN711" i="1"/>
  <c r="BO711" i="1" s="1"/>
  <c r="BN735" i="1"/>
  <c r="BO735" i="1" s="1"/>
  <c r="BN1092" i="1"/>
  <c r="BO1092" i="1" s="1"/>
  <c r="BN749" i="1"/>
  <c r="BO749" i="1" s="1"/>
  <c r="BN773" i="1"/>
  <c r="BO773" i="1" s="1"/>
  <c r="BN797" i="1"/>
  <c r="BO797" i="1" s="1"/>
  <c r="BN821" i="1"/>
  <c r="BO821" i="1" s="1"/>
  <c r="BN845" i="1"/>
  <c r="BO845" i="1" s="1"/>
  <c r="BN869" i="1"/>
  <c r="BO869" i="1" s="1"/>
  <c r="BN893" i="1"/>
  <c r="BO893" i="1" s="1"/>
  <c r="BN917" i="1"/>
  <c r="BO917" i="1" s="1"/>
  <c r="BN941" i="1"/>
  <c r="BO941" i="1" s="1"/>
  <c r="BN753" i="1"/>
  <c r="BO753" i="1" s="1"/>
  <c r="BN777" i="1"/>
  <c r="BO777" i="1" s="1"/>
  <c r="BN801" i="1"/>
  <c r="BO801" i="1" s="1"/>
  <c r="BN825" i="1"/>
  <c r="BO825" i="1" s="1"/>
  <c r="BN849" i="1"/>
  <c r="BO849" i="1" s="1"/>
  <c r="BN873" i="1"/>
  <c r="BO873" i="1" s="1"/>
  <c r="BN897" i="1"/>
  <c r="BO897" i="1" s="1"/>
  <c r="BN921" i="1"/>
  <c r="BO921" i="1" s="1"/>
  <c r="BN945" i="1"/>
  <c r="BO945" i="1" s="1"/>
  <c r="BN1010" i="1"/>
  <c r="BO1010" i="1" s="1"/>
  <c r="BN1135" i="1"/>
  <c r="BO1135" i="1" s="1"/>
  <c r="BN976" i="1"/>
  <c r="BO976" i="1" s="1"/>
  <c r="BN1000" i="1"/>
  <c r="BO1000" i="1" s="1"/>
  <c r="BN1024" i="1"/>
  <c r="BO1024" i="1" s="1"/>
  <c r="BN1048" i="1"/>
  <c r="BO1048" i="1" s="1"/>
  <c r="BN1072" i="1"/>
  <c r="BO1072" i="1" s="1"/>
  <c r="BN1096" i="1"/>
  <c r="BO1096" i="1" s="1"/>
  <c r="BN1120" i="1"/>
  <c r="BO1120" i="1" s="1"/>
  <c r="BN1453" i="1"/>
  <c r="BO1453" i="1" s="1"/>
  <c r="BN1095" i="1"/>
  <c r="BO1095" i="1" s="1"/>
  <c r="BN1119" i="1"/>
  <c r="BO1119" i="1" s="1"/>
  <c r="BN1265" i="1"/>
  <c r="BO1265" i="1" s="1"/>
  <c r="BN1304" i="1"/>
  <c r="BO1304" i="1" s="1"/>
  <c r="BN1328" i="1"/>
  <c r="BO1328" i="1" s="1"/>
  <c r="BN1352" i="1"/>
  <c r="BO1352" i="1" s="1"/>
  <c r="BN1195" i="1"/>
  <c r="BO1195" i="1" s="1"/>
  <c r="BN1219" i="1"/>
  <c r="BO1219" i="1" s="1"/>
  <c r="BN1243" i="1"/>
  <c r="BO1243" i="1" s="1"/>
  <c r="BN1267" i="1"/>
  <c r="BO1267" i="1" s="1"/>
  <c r="BN1291" i="1"/>
  <c r="BO1291" i="1" s="1"/>
  <c r="BN1315" i="1"/>
  <c r="BO1315" i="1" s="1"/>
  <c r="BN1339" i="1"/>
  <c r="BO1339" i="1" s="1"/>
  <c r="BN1362" i="1"/>
  <c r="BO1362" i="1" s="1"/>
  <c r="BN1378" i="1"/>
  <c r="BO1378" i="1" s="1"/>
  <c r="BN1402" i="1"/>
  <c r="BO1402" i="1" s="1"/>
  <c r="BN1450" i="1"/>
  <c r="BO1450" i="1" s="1"/>
  <c r="BN1474" i="1"/>
  <c r="BO1474" i="1" s="1"/>
  <c r="BN1498" i="1"/>
  <c r="BO1498" i="1" s="1"/>
  <c r="BN1570" i="1"/>
  <c r="BO1570" i="1" s="1"/>
  <c r="BN1594" i="1"/>
  <c r="BO1594" i="1" s="1"/>
  <c r="BN1634" i="1"/>
  <c r="BO1634" i="1" s="1"/>
  <c r="BN1658" i="1"/>
  <c r="BO1658" i="1" s="1"/>
  <c r="BN1682" i="1"/>
  <c r="BO1682" i="1" s="1"/>
  <c r="BN1706" i="1"/>
  <c r="BO1706" i="1" s="1"/>
  <c r="BN1730" i="1"/>
  <c r="BO1730" i="1" s="1"/>
  <c r="BN1744" i="1"/>
  <c r="BO1744" i="1" s="1"/>
  <c r="BN1733" i="1"/>
  <c r="BO1733" i="1" s="1"/>
  <c r="BN1775" i="1"/>
  <c r="BO1775" i="1" s="1"/>
  <c r="BN1799" i="1"/>
  <c r="BO1799" i="1" s="1"/>
  <c r="BN1823" i="1"/>
  <c r="BO1823" i="1" s="1"/>
  <c r="BN1847" i="1"/>
  <c r="BO1847" i="1" s="1"/>
  <c r="BN1999" i="1"/>
  <c r="BO1999" i="1" s="1"/>
  <c r="BN2046" i="1"/>
  <c r="BO2046" i="1" s="1"/>
  <c r="BN1996" i="1"/>
  <c r="BO1996" i="1" s="1"/>
  <c r="BN2155" i="1"/>
  <c r="BO2155" i="1" s="1"/>
  <c r="BN2330" i="1"/>
  <c r="BO2330" i="1" s="1"/>
  <c r="BN2324" i="1"/>
  <c r="BO2324" i="1" s="1"/>
  <c r="BN2498" i="1"/>
  <c r="BO2498" i="1" s="1"/>
  <c r="BN2448" i="1"/>
  <c r="BO2448" i="1" s="1"/>
  <c r="BN2453" i="1"/>
  <c r="BO2453" i="1" s="1"/>
  <c r="BN2477" i="1"/>
  <c r="BO2477" i="1" s="1"/>
  <c r="BN2501" i="1"/>
  <c r="BO2501" i="1" s="1"/>
  <c r="BN2540" i="1"/>
  <c r="BO2540" i="1" s="1"/>
  <c r="BN2435" i="1"/>
  <c r="BO2435" i="1" s="1"/>
  <c r="BN2459" i="1"/>
  <c r="BO2459" i="1" s="1"/>
  <c r="BN2483" i="1"/>
  <c r="BO2483" i="1" s="1"/>
  <c r="BN2507" i="1"/>
  <c r="BO2507" i="1" s="1"/>
  <c r="BN2626" i="1"/>
  <c r="BO2626" i="1" s="1"/>
  <c r="BN2430" i="1"/>
  <c r="BO2430" i="1" s="1"/>
  <c r="BN2454" i="1"/>
  <c r="BO2454" i="1" s="1"/>
  <c r="BN2478" i="1"/>
  <c r="BO2478" i="1" s="1"/>
  <c r="BN2502" i="1"/>
  <c r="BO2502" i="1" s="1"/>
  <c r="BN2514" i="1"/>
  <c r="BO2514" i="1" s="1"/>
  <c r="BN2513" i="1"/>
  <c r="BO2513" i="1" s="1"/>
  <c r="BN2576" i="1"/>
  <c r="BO2576" i="1" s="1"/>
  <c r="BN2553" i="1"/>
  <c r="BO2553" i="1" s="1"/>
  <c r="BN2577" i="1"/>
  <c r="BO2577" i="1" s="1"/>
  <c r="BN2625" i="1"/>
  <c r="BO2625" i="1" s="1"/>
  <c r="BN2579" i="1"/>
  <c r="BO2579" i="1" s="1"/>
  <c r="BN2651" i="1"/>
  <c r="BO2651" i="1" s="1"/>
  <c r="BN2684" i="1"/>
  <c r="BO2684" i="1" s="1"/>
  <c r="BN2708" i="1"/>
  <c r="BO2708" i="1" s="1"/>
  <c r="BN2732" i="1"/>
  <c r="BO2732" i="1" s="1"/>
  <c r="BN2756" i="1"/>
  <c r="BO2756" i="1" s="1"/>
  <c r="BN2780" i="1"/>
  <c r="BO2780" i="1" s="1"/>
  <c r="BN2752" i="1"/>
  <c r="BO2752" i="1" s="1"/>
  <c r="BN2687" i="1"/>
  <c r="BO2687" i="1" s="1"/>
  <c r="BN2781" i="1"/>
  <c r="BO2781" i="1" s="1"/>
  <c r="BN2805" i="1"/>
  <c r="BO2805" i="1" s="1"/>
  <c r="BN2853" i="1"/>
  <c r="BO2853" i="1" s="1"/>
  <c r="BN2814" i="1"/>
  <c r="BO2814" i="1" s="1"/>
  <c r="BN2941" i="1"/>
  <c r="BO2941" i="1" s="1"/>
  <c r="BN2816" i="1"/>
  <c r="BO2816" i="1" s="1"/>
  <c r="BN3040" i="1"/>
  <c r="BO3040" i="1" s="1"/>
  <c r="BN3062" i="1"/>
  <c r="BO3062" i="1" s="1"/>
  <c r="BN3086" i="1"/>
  <c r="BO3086" i="1" s="1"/>
  <c r="BN3110" i="1"/>
  <c r="BO3110" i="1" s="1"/>
  <c r="BN3164" i="1"/>
  <c r="BO3164" i="1" s="1"/>
  <c r="BN3215" i="1"/>
  <c r="BO3215" i="1" s="1"/>
  <c r="BN3192" i="1"/>
  <c r="BO3192" i="1" s="1"/>
  <c r="BN3167" i="1"/>
  <c r="BO3167" i="1" s="1"/>
  <c r="BN3234" i="1"/>
  <c r="BO3234" i="1" s="1"/>
  <c r="BN3258" i="1"/>
  <c r="BO3258" i="1" s="1"/>
  <c r="BN3224" i="1"/>
  <c r="BO3224" i="1" s="1"/>
  <c r="BN3248" i="1"/>
  <c r="BO3248" i="1" s="1"/>
  <c r="BN3309" i="1"/>
  <c r="BO3309" i="1" s="1"/>
  <c r="BN3333" i="1"/>
  <c r="BO3333" i="1" s="1"/>
  <c r="BN3357" i="1"/>
  <c r="BO3357" i="1" s="1"/>
  <c r="BN3508" i="1"/>
  <c r="BO3508" i="1" s="1"/>
  <c r="BN3499" i="1"/>
  <c r="BO3499" i="1" s="1"/>
  <c r="BN3434" i="1"/>
  <c r="BO3434" i="1" s="1"/>
  <c r="BN3482" i="1"/>
  <c r="BO3482" i="1" s="1"/>
  <c r="BN73" i="1"/>
  <c r="BO73" i="1" s="1"/>
  <c r="BN192" i="1"/>
  <c r="BO192" i="1" s="1"/>
  <c r="BN312" i="1"/>
  <c r="BO312" i="1" s="1"/>
  <c r="BN91" i="1"/>
  <c r="BO91" i="1" s="1"/>
  <c r="BN62" i="1"/>
  <c r="BO62" i="1" s="1"/>
  <c r="BN86" i="1"/>
  <c r="BO86" i="1" s="1"/>
  <c r="BN110" i="1"/>
  <c r="BO110" i="1" s="1"/>
  <c r="BN199" i="1"/>
  <c r="BO199" i="1" s="1"/>
  <c r="BN317" i="1"/>
  <c r="BO317" i="1" s="1"/>
  <c r="BN172" i="1"/>
  <c r="BO172" i="1" s="1"/>
  <c r="BN247" i="1"/>
  <c r="BO247" i="1" s="1"/>
  <c r="BN521" i="1"/>
  <c r="BO521" i="1" s="1"/>
  <c r="BN170" i="1"/>
  <c r="BO170" i="1" s="1"/>
  <c r="BN194" i="1"/>
  <c r="BO194" i="1" s="1"/>
  <c r="BN218" i="1"/>
  <c r="BO218" i="1" s="1"/>
  <c r="BN242" i="1"/>
  <c r="BO242" i="1" s="1"/>
  <c r="BN266" i="1"/>
  <c r="BO266" i="1" s="1"/>
  <c r="BN290" i="1"/>
  <c r="BO290" i="1" s="1"/>
  <c r="BN314" i="1"/>
  <c r="BO314" i="1" s="1"/>
  <c r="BN338" i="1"/>
  <c r="BO338" i="1" s="1"/>
  <c r="BN638" i="1"/>
  <c r="BO638" i="1" s="1"/>
  <c r="BN370" i="1"/>
  <c r="BO370" i="1" s="1"/>
  <c r="BN169" i="1"/>
  <c r="BO169" i="1" s="1"/>
  <c r="BN193" i="1"/>
  <c r="BO193" i="1" s="1"/>
  <c r="BN241" i="1"/>
  <c r="BO241" i="1" s="1"/>
  <c r="BN265" i="1"/>
  <c r="BO265" i="1" s="1"/>
  <c r="BN289" i="1"/>
  <c r="BO289" i="1" s="1"/>
  <c r="BN313" i="1"/>
  <c r="BO313" i="1" s="1"/>
  <c r="BN337" i="1"/>
  <c r="BO337" i="1" s="1"/>
  <c r="BN739" i="1"/>
  <c r="BO739" i="1" s="1"/>
  <c r="BN626" i="1"/>
  <c r="BO626" i="1" s="1"/>
  <c r="BN698" i="1"/>
  <c r="BO698" i="1" s="1"/>
  <c r="BN588" i="1"/>
  <c r="BO588" i="1" s="1"/>
  <c r="BN586" i="1"/>
  <c r="BO586" i="1" s="1"/>
  <c r="BN545" i="1"/>
  <c r="BO545" i="1" s="1"/>
  <c r="BN612" i="1"/>
  <c r="BO612" i="1" s="1"/>
  <c r="BN569" i="1"/>
  <c r="BO569" i="1" s="1"/>
  <c r="BN593" i="1"/>
  <c r="BO593" i="1" s="1"/>
  <c r="BN617" i="1"/>
  <c r="BO617" i="1" s="1"/>
  <c r="BN641" i="1"/>
  <c r="BO641" i="1" s="1"/>
  <c r="BN665" i="1"/>
  <c r="BO665" i="1" s="1"/>
  <c r="BN689" i="1"/>
  <c r="BO689" i="1" s="1"/>
  <c r="BN713" i="1"/>
  <c r="BO713" i="1" s="1"/>
  <c r="BN737" i="1"/>
  <c r="BO737" i="1" s="1"/>
  <c r="BN549" i="1"/>
  <c r="BO549" i="1" s="1"/>
  <c r="BN573" i="1"/>
  <c r="BO573" i="1" s="1"/>
  <c r="BN597" i="1"/>
  <c r="BO597" i="1" s="1"/>
  <c r="BN621" i="1"/>
  <c r="BO621" i="1" s="1"/>
  <c r="BN669" i="1"/>
  <c r="BO669" i="1" s="1"/>
  <c r="BN693" i="1"/>
  <c r="BO693" i="1" s="1"/>
  <c r="BN717" i="1"/>
  <c r="BO717" i="1" s="1"/>
  <c r="BN741" i="1"/>
  <c r="BO741" i="1" s="1"/>
  <c r="BN841" i="1"/>
  <c r="BO841" i="1" s="1"/>
  <c r="BN944" i="1"/>
  <c r="BO944" i="1" s="1"/>
  <c r="BN546" i="1"/>
  <c r="BO546" i="1" s="1"/>
  <c r="BN570" i="1"/>
  <c r="BO570" i="1" s="1"/>
  <c r="BN618" i="1"/>
  <c r="BO618" i="1" s="1"/>
  <c r="BN642" i="1"/>
  <c r="BO642" i="1" s="1"/>
  <c r="BN666" i="1"/>
  <c r="BO666" i="1" s="1"/>
  <c r="BN690" i="1"/>
  <c r="BO690" i="1" s="1"/>
  <c r="BN714" i="1"/>
  <c r="BO714" i="1" s="1"/>
  <c r="BN738" i="1"/>
  <c r="BO738" i="1" s="1"/>
  <c r="BN565" i="1"/>
  <c r="BO565" i="1" s="1"/>
  <c r="BN589" i="1"/>
  <c r="BO589" i="1" s="1"/>
  <c r="BN613" i="1"/>
  <c r="BO613" i="1" s="1"/>
  <c r="BN637" i="1"/>
  <c r="BO637" i="1" s="1"/>
  <c r="BN661" i="1"/>
  <c r="BO661" i="1" s="1"/>
  <c r="BN685" i="1"/>
  <c r="BO685" i="1" s="1"/>
  <c r="BN709" i="1"/>
  <c r="BO709" i="1" s="1"/>
  <c r="BN733" i="1"/>
  <c r="BO733" i="1" s="1"/>
  <c r="BN781" i="1"/>
  <c r="BO781" i="1" s="1"/>
  <c r="BN894" i="1"/>
  <c r="BO894" i="1" s="1"/>
  <c r="BN1008" i="1"/>
  <c r="BO1008" i="1" s="1"/>
  <c r="BN1116" i="1"/>
  <c r="BO1116" i="1" s="1"/>
  <c r="BN771" i="1"/>
  <c r="BO771" i="1" s="1"/>
  <c r="BN795" i="1"/>
  <c r="BO795" i="1" s="1"/>
  <c r="BN819" i="1"/>
  <c r="BO819" i="1" s="1"/>
  <c r="BN843" i="1"/>
  <c r="BO843" i="1" s="1"/>
  <c r="BN867" i="1"/>
  <c r="BO867" i="1" s="1"/>
  <c r="BN915" i="1"/>
  <c r="BO915" i="1" s="1"/>
  <c r="BN939" i="1"/>
  <c r="BO939" i="1" s="1"/>
  <c r="BN996" i="1"/>
  <c r="BO996" i="1" s="1"/>
  <c r="BN1104" i="1"/>
  <c r="BO1104" i="1" s="1"/>
  <c r="BN744" i="1"/>
  <c r="BO744" i="1" s="1"/>
  <c r="BN768" i="1"/>
  <c r="BO768" i="1" s="1"/>
  <c r="BN792" i="1"/>
  <c r="BO792" i="1" s="1"/>
  <c r="BN816" i="1"/>
  <c r="BO816" i="1" s="1"/>
  <c r="BN840" i="1"/>
  <c r="BO840" i="1" s="1"/>
  <c r="BN864" i="1"/>
  <c r="BO864" i="1" s="1"/>
  <c r="BN888" i="1"/>
  <c r="BO888" i="1" s="1"/>
  <c r="BN912" i="1"/>
  <c r="BO912" i="1" s="1"/>
  <c r="BN936" i="1"/>
  <c r="BO936" i="1" s="1"/>
  <c r="BN1111" i="1"/>
  <c r="BO1111" i="1" s="1"/>
  <c r="BN1311" i="1"/>
  <c r="BO1311" i="1" s="1"/>
  <c r="BN1015" i="1"/>
  <c r="BO1015" i="1" s="1"/>
  <c r="BN1203" i="1"/>
  <c r="BO1203" i="1" s="1"/>
  <c r="BN1270" i="1"/>
  <c r="BO1270" i="1" s="1"/>
  <c r="BN1342" i="1"/>
  <c r="BO1342" i="1" s="1"/>
  <c r="BN1412" i="1"/>
  <c r="BO1412" i="1" s="1"/>
  <c r="BN1143" i="1"/>
  <c r="BO1143" i="1" s="1"/>
  <c r="BN966" i="1"/>
  <c r="BO966" i="1" s="1"/>
  <c r="BN990" i="1"/>
  <c r="BO990" i="1" s="1"/>
  <c r="BN1014" i="1"/>
  <c r="BO1014" i="1" s="1"/>
  <c r="BN1038" i="1"/>
  <c r="BO1038" i="1" s="1"/>
  <c r="BN1062" i="1"/>
  <c r="BO1062" i="1" s="1"/>
  <c r="BN1086" i="1"/>
  <c r="BO1086" i="1" s="1"/>
  <c r="BN1110" i="1"/>
  <c r="BO1110" i="1" s="1"/>
  <c r="BN1179" i="1"/>
  <c r="BO1179" i="1" s="1"/>
  <c r="BN956" i="1"/>
  <c r="BO956" i="1" s="1"/>
  <c r="BN980" i="1"/>
  <c r="BO980" i="1" s="1"/>
  <c r="BN1004" i="1"/>
  <c r="BO1004" i="1" s="1"/>
  <c r="BN1028" i="1"/>
  <c r="BO1028" i="1" s="1"/>
  <c r="BN1076" i="1"/>
  <c r="BO1076" i="1" s="1"/>
  <c r="BN1100" i="1"/>
  <c r="BO1100" i="1" s="1"/>
  <c r="BN958" i="1"/>
  <c r="BO958" i="1" s="1"/>
  <c r="BN982" i="1"/>
  <c r="BO982" i="1" s="1"/>
  <c r="BN1006" i="1"/>
  <c r="BO1006" i="1" s="1"/>
  <c r="BN1030" i="1"/>
  <c r="BO1030" i="1" s="1"/>
  <c r="BN1054" i="1"/>
  <c r="BO1054" i="1" s="1"/>
  <c r="BN1078" i="1"/>
  <c r="BO1078" i="1" s="1"/>
  <c r="BN1102" i="1"/>
  <c r="BO1102" i="1" s="1"/>
  <c r="BN1124" i="1"/>
  <c r="BO1124" i="1" s="1"/>
  <c r="BN1205" i="1"/>
  <c r="BO1205" i="1" s="1"/>
  <c r="BN1573" i="1"/>
  <c r="BO1573" i="1" s="1"/>
  <c r="BN1405" i="1"/>
  <c r="BO1405" i="1" s="1"/>
  <c r="BN1158" i="1"/>
  <c r="BO1158" i="1" s="1"/>
  <c r="BN1182" i="1"/>
  <c r="BO1182" i="1" s="1"/>
  <c r="BN1206" i="1"/>
  <c r="BO1206" i="1" s="1"/>
  <c r="BN1230" i="1"/>
  <c r="BO1230" i="1" s="1"/>
  <c r="BN1254" i="1"/>
  <c r="BO1254" i="1" s="1"/>
  <c r="BN1278" i="1"/>
  <c r="BO1278" i="1" s="1"/>
  <c r="BN1302" i="1"/>
  <c r="BO1302" i="1" s="1"/>
  <c r="BN1326" i="1"/>
  <c r="BO1326" i="1" s="1"/>
  <c r="BN1508" i="1"/>
  <c r="BO1508" i="1" s="1"/>
  <c r="BN1373" i="1"/>
  <c r="BO1373" i="1" s="1"/>
  <c r="BN1397" i="1"/>
  <c r="BO1397" i="1" s="1"/>
  <c r="BN1421" i="1"/>
  <c r="BO1421" i="1" s="1"/>
  <c r="BN1445" i="1"/>
  <c r="BO1445" i="1" s="1"/>
  <c r="BN1493" i="1"/>
  <c r="BO1493" i="1" s="1"/>
  <c r="BN1517" i="1"/>
  <c r="BO1517" i="1" s="1"/>
  <c r="BN1541" i="1"/>
  <c r="BO1541" i="1" s="1"/>
  <c r="BN1565" i="1"/>
  <c r="BO1565" i="1" s="1"/>
  <c r="BN1589" i="1"/>
  <c r="BO1589" i="1" s="1"/>
  <c r="BN1613" i="1"/>
  <c r="BO1613" i="1" s="1"/>
  <c r="BN1377" i="1"/>
  <c r="BO1377" i="1" s="1"/>
  <c r="BN1401" i="1"/>
  <c r="BO1401" i="1" s="1"/>
  <c r="BN1425" i="1"/>
  <c r="BO1425" i="1" s="1"/>
  <c r="BN1449" i="1"/>
  <c r="BO1449" i="1" s="1"/>
  <c r="BN1473" i="1"/>
  <c r="BO1473" i="1" s="1"/>
  <c r="BN1497" i="1"/>
  <c r="BO1497" i="1" s="1"/>
  <c r="BN1545" i="1"/>
  <c r="BO1545" i="1" s="1"/>
  <c r="BN1569" i="1"/>
  <c r="BO1569" i="1" s="1"/>
  <c r="BN1593" i="1"/>
  <c r="BO1593" i="1" s="1"/>
  <c r="BN1617" i="1"/>
  <c r="BO1617" i="1" s="1"/>
  <c r="BN1372" i="1"/>
  <c r="BO1372" i="1" s="1"/>
  <c r="BN1444" i="1"/>
  <c r="BO1444" i="1" s="1"/>
  <c r="BN1468" i="1"/>
  <c r="BO1468" i="1" s="1"/>
  <c r="BN1516" i="1"/>
  <c r="BO1516" i="1" s="1"/>
  <c r="BN1540" i="1"/>
  <c r="BO1540" i="1" s="1"/>
  <c r="BN1564" i="1"/>
  <c r="BO1564" i="1" s="1"/>
  <c r="BN1588" i="1"/>
  <c r="BO1588" i="1" s="1"/>
  <c r="BN1612" i="1"/>
  <c r="BO1612" i="1" s="1"/>
  <c r="BN1675" i="1"/>
  <c r="BO1675" i="1" s="1"/>
  <c r="BN1742" i="1"/>
  <c r="BO1742" i="1" s="1"/>
  <c r="BN1766" i="1"/>
  <c r="BO1766" i="1" s="1"/>
  <c r="BN1790" i="1"/>
  <c r="BO1790" i="1" s="1"/>
  <c r="BN1814" i="1"/>
  <c r="BO1814" i="1" s="1"/>
  <c r="BN1838" i="1"/>
  <c r="BO1838" i="1" s="1"/>
  <c r="BN1857" i="1"/>
  <c r="BO1857" i="1" s="1"/>
  <c r="BN1881" i="1"/>
  <c r="BO1881" i="1" s="1"/>
  <c r="BN1929" i="1"/>
  <c r="BO1929" i="1" s="1"/>
  <c r="BN1953" i="1"/>
  <c r="BO1953" i="1" s="1"/>
  <c r="BN1998" i="1"/>
  <c r="BO1998" i="1" s="1"/>
  <c r="BN2020" i="1"/>
  <c r="BO2020" i="1" s="1"/>
  <c r="BN2032" i="1"/>
  <c r="BO2032" i="1" s="1"/>
  <c r="BN1976" i="1"/>
  <c r="BO1976" i="1" s="1"/>
  <c r="BN2000" i="1"/>
  <c r="BO2000" i="1" s="1"/>
  <c r="BN2024" i="1"/>
  <c r="BO2024" i="1" s="1"/>
  <c r="BN2048" i="1"/>
  <c r="BO2048" i="1" s="1"/>
  <c r="BN2141" i="1"/>
  <c r="BO2141" i="1" s="1"/>
  <c r="BN1980" i="1"/>
  <c r="BO1980" i="1" s="1"/>
  <c r="BN2004" i="1"/>
  <c r="BO2004" i="1" s="1"/>
  <c r="BN2028" i="1"/>
  <c r="BO2028" i="1" s="1"/>
  <c r="BN2052" i="1"/>
  <c r="BO2052" i="1" s="1"/>
  <c r="BN2076" i="1"/>
  <c r="BO2076" i="1" s="1"/>
  <c r="BN2189" i="1"/>
  <c r="BO2189" i="1" s="1"/>
  <c r="BN2023" i="1"/>
  <c r="BO2023" i="1" s="1"/>
  <c r="BN2047" i="1"/>
  <c r="BO2047" i="1" s="1"/>
  <c r="BN2071" i="1"/>
  <c r="BO2071" i="1" s="1"/>
  <c r="BN2344" i="1"/>
  <c r="BO2344" i="1" s="1"/>
  <c r="BN2092" i="1"/>
  <c r="BO2092" i="1" s="1"/>
  <c r="BN2110" i="1"/>
  <c r="BO2110" i="1" s="1"/>
  <c r="BN2134" i="1"/>
  <c r="BO2134" i="1" s="1"/>
  <c r="BN2158" i="1"/>
  <c r="BO2158" i="1" s="1"/>
  <c r="BN2182" i="1"/>
  <c r="BO2182" i="1" s="1"/>
  <c r="BN2100" i="1"/>
  <c r="BO2100" i="1" s="1"/>
  <c r="BN2124" i="1"/>
  <c r="BO2124" i="1" s="1"/>
  <c r="BN2148" i="1"/>
  <c r="BO2148" i="1" s="1"/>
  <c r="BN2172" i="1"/>
  <c r="BO2172" i="1" s="1"/>
  <c r="BN2244" i="1"/>
  <c r="BO2244" i="1" s="1"/>
  <c r="BN2084" i="1"/>
  <c r="BO2084" i="1" s="1"/>
  <c r="BN2108" i="1"/>
  <c r="BO2108" i="1" s="1"/>
  <c r="BN2156" i="1"/>
  <c r="BO2156" i="1" s="1"/>
  <c r="BN2180" i="1"/>
  <c r="BO2180" i="1" s="1"/>
  <c r="BN2225" i="1"/>
  <c r="BO2225" i="1" s="1"/>
  <c r="BN2318" i="1"/>
  <c r="BO2318" i="1" s="1"/>
  <c r="BN2328" i="1"/>
  <c r="BO2328" i="1" s="1"/>
  <c r="BN2263" i="1"/>
  <c r="BO2263" i="1" s="1"/>
  <c r="BN2287" i="1"/>
  <c r="BO2287" i="1" s="1"/>
  <c r="BN2221" i="1"/>
  <c r="BO2221" i="1" s="1"/>
  <c r="BN2245" i="1"/>
  <c r="BO2245" i="1" s="1"/>
  <c r="BN2269" i="1"/>
  <c r="BO2269" i="1" s="1"/>
  <c r="BN2293" i="1"/>
  <c r="BO2293" i="1" s="1"/>
  <c r="BN2479" i="1"/>
  <c r="BO2479" i="1" s="1"/>
  <c r="BN2472" i="1"/>
  <c r="BO2472" i="1" s="1"/>
  <c r="BN2508" i="1"/>
  <c r="BO2508" i="1" s="1"/>
  <c r="BN2355" i="1"/>
  <c r="BO2355" i="1" s="1"/>
  <c r="BN2379" i="1"/>
  <c r="BO2379" i="1" s="1"/>
  <c r="BN2450" i="1"/>
  <c r="BO2450" i="1" s="1"/>
  <c r="BN2599" i="1"/>
  <c r="BO2599" i="1" s="1"/>
  <c r="BN2574" i="1"/>
  <c r="BO2574" i="1" s="1"/>
  <c r="BN2652" i="1"/>
  <c r="BO2652" i="1" s="1"/>
  <c r="BN2667" i="1"/>
  <c r="BO2667" i="1" s="1"/>
  <c r="BN2715" i="1"/>
  <c r="BO2715" i="1" s="1"/>
  <c r="BN2727" i="1"/>
  <c r="BO2727" i="1" s="1"/>
  <c r="BN2560" i="1"/>
  <c r="BO2560" i="1" s="1"/>
  <c r="BN2584" i="1"/>
  <c r="BO2584" i="1" s="1"/>
  <c r="BN2608" i="1"/>
  <c r="BO2608" i="1" s="1"/>
  <c r="BN2632" i="1"/>
  <c r="BO2632" i="1" s="1"/>
  <c r="BN2717" i="1"/>
  <c r="BO2717" i="1" s="1"/>
  <c r="BN2598" i="1"/>
  <c r="BO2598" i="1" s="1"/>
  <c r="BN2622" i="1"/>
  <c r="BO2622" i="1" s="1"/>
  <c r="BN2646" i="1"/>
  <c r="BO2646" i="1" s="1"/>
  <c r="BN2600" i="1"/>
  <c r="BO2600" i="1" s="1"/>
  <c r="BN2624" i="1"/>
  <c r="BO2624" i="1" s="1"/>
  <c r="BN2648" i="1"/>
  <c r="BO2648" i="1" s="1"/>
  <c r="BN2775" i="1"/>
  <c r="BO2775" i="1" s="1"/>
  <c r="BN2813" i="1"/>
  <c r="BO2813" i="1" s="1"/>
  <c r="BN2671" i="1"/>
  <c r="BO2671" i="1" s="1"/>
  <c r="BN2695" i="1"/>
  <c r="BO2695" i="1" s="1"/>
  <c r="BN2743" i="1"/>
  <c r="BO2743" i="1" s="1"/>
  <c r="BN2767" i="1"/>
  <c r="BO2767" i="1" s="1"/>
  <c r="BN2806" i="1"/>
  <c r="BO2806" i="1" s="1"/>
  <c r="BN2794" i="1"/>
  <c r="BO2794" i="1" s="1"/>
  <c r="BN2788" i="1"/>
  <c r="BO2788" i="1" s="1"/>
  <c r="BN2812" i="1"/>
  <c r="BO2812" i="1" s="1"/>
  <c r="BN2860" i="1"/>
  <c r="BO2860" i="1" s="1"/>
  <c r="BN2799" i="1"/>
  <c r="BO2799" i="1" s="1"/>
  <c r="BN2823" i="1"/>
  <c r="BO2823" i="1" s="1"/>
  <c r="BN2847" i="1"/>
  <c r="BO2847" i="1" s="1"/>
  <c r="BN2920" i="1"/>
  <c r="BO2920" i="1" s="1"/>
  <c r="BN2944" i="1"/>
  <c r="BO2944" i="1" s="1"/>
  <c r="BN2968" i="1"/>
  <c r="BO2968" i="1" s="1"/>
  <c r="BN2992" i="1"/>
  <c r="BO2992" i="1" s="1"/>
  <c r="BN2874" i="1"/>
  <c r="BO2874" i="1" s="1"/>
  <c r="BN2898" i="1"/>
  <c r="BO2898" i="1" s="1"/>
  <c r="BN2922" i="1"/>
  <c r="BO2922" i="1" s="1"/>
  <c r="BN2946" i="1"/>
  <c r="BO2946" i="1" s="1"/>
  <c r="BN2970" i="1"/>
  <c r="BO2970" i="1" s="1"/>
  <c r="BN2994" i="1"/>
  <c r="BO2994" i="1" s="1"/>
  <c r="BN3016" i="1"/>
  <c r="BO3016" i="1" s="1"/>
  <c r="BN2880" i="1"/>
  <c r="BO2880" i="1" s="1"/>
  <c r="BN2904" i="1"/>
  <c r="BO2904" i="1" s="1"/>
  <c r="BN2928" i="1"/>
  <c r="BO2928" i="1" s="1"/>
  <c r="BN2952" i="1"/>
  <c r="BO2952" i="1" s="1"/>
  <c r="BN2976" i="1"/>
  <c r="BO2976" i="1" s="1"/>
  <c r="BN3028" i="1"/>
  <c r="BO3028" i="1" s="1"/>
  <c r="BN2882" i="1"/>
  <c r="BO2882" i="1" s="1"/>
  <c r="BN2906" i="1"/>
  <c r="BO2906" i="1" s="1"/>
  <c r="BN2930" i="1"/>
  <c r="BO2930" i="1" s="1"/>
  <c r="BN2954" i="1"/>
  <c r="BO2954" i="1" s="1"/>
  <c r="BN2978" i="1"/>
  <c r="BO2978" i="1" s="1"/>
  <c r="BN3067" i="1"/>
  <c r="BO3067" i="1" s="1"/>
  <c r="BN3008" i="1"/>
  <c r="BO3008" i="1" s="1"/>
  <c r="BN3032" i="1"/>
  <c r="BO3032" i="1" s="1"/>
  <c r="BN3056" i="1"/>
  <c r="BO3056" i="1" s="1"/>
  <c r="BN3027" i="1"/>
  <c r="BO3027" i="1" s="1"/>
  <c r="BN3051" i="1"/>
  <c r="BO3051" i="1" s="1"/>
  <c r="BN3010" i="1"/>
  <c r="BO3010" i="1" s="1"/>
  <c r="BN3034" i="1"/>
  <c r="BO3034" i="1" s="1"/>
  <c r="BN3058" i="1"/>
  <c r="BO3058" i="1" s="1"/>
  <c r="BN3116" i="1"/>
  <c r="BO3116" i="1" s="1"/>
  <c r="BN3166" i="1"/>
  <c r="BO3166" i="1" s="1"/>
  <c r="BN3168" i="1"/>
  <c r="BO3168" i="1" s="1"/>
  <c r="BN3130" i="1"/>
  <c r="BO3130" i="1" s="1"/>
  <c r="BN3196" i="1"/>
  <c r="BO3196" i="1" s="1"/>
  <c r="BN3226" i="1"/>
  <c r="BO3226" i="1" s="1"/>
  <c r="BN3250" i="1"/>
  <c r="BO3250" i="1" s="1"/>
  <c r="BN3268" i="1"/>
  <c r="BO3268" i="1" s="1"/>
  <c r="BN3300" i="1"/>
  <c r="BO3300" i="1" s="1"/>
  <c r="BN3324" i="1"/>
  <c r="BO3324" i="1" s="1"/>
  <c r="BN3283" i="1"/>
  <c r="BO3283" i="1" s="1"/>
  <c r="BN3344" i="1"/>
  <c r="BO3344" i="1" s="1"/>
  <c r="BN3368" i="1"/>
  <c r="BO3368" i="1" s="1"/>
  <c r="BN3449" i="1"/>
  <c r="BO3449" i="1" s="1"/>
  <c r="BN3527" i="1"/>
  <c r="BO3527" i="1" s="1"/>
  <c r="BN240" i="1"/>
  <c r="BO240" i="1" s="1"/>
  <c r="BN32" i="1"/>
  <c r="BO32" i="1" s="1"/>
  <c r="BN20" i="1"/>
  <c r="BO20" i="1" s="1"/>
  <c r="BN8" i="1"/>
  <c r="BO8" i="1" s="1"/>
  <c r="BN151" i="1"/>
  <c r="BO151" i="1" s="1"/>
  <c r="BN281" i="1"/>
  <c r="BO281" i="1" s="1"/>
  <c r="BN77" i="1"/>
  <c r="BO77" i="1" s="1"/>
  <c r="BN125" i="1"/>
  <c r="BO125" i="1" s="1"/>
  <c r="BN221" i="1"/>
  <c r="BO221" i="1" s="1"/>
  <c r="BN602" i="1"/>
  <c r="BO602" i="1" s="1"/>
  <c r="BN271" i="1"/>
  <c r="BO271" i="1" s="1"/>
  <c r="BN295" i="1"/>
  <c r="BO295" i="1" s="1"/>
  <c r="BN319" i="1"/>
  <c r="BO319" i="1" s="1"/>
  <c r="BN343" i="1"/>
  <c r="BO343" i="1" s="1"/>
  <c r="BN196" i="1"/>
  <c r="BO196" i="1" s="1"/>
  <c r="BN220" i="1"/>
  <c r="BO220" i="1" s="1"/>
  <c r="BN244" i="1"/>
  <c r="BO244" i="1" s="1"/>
  <c r="BN268" i="1"/>
  <c r="BO268" i="1" s="1"/>
  <c r="BN292" i="1"/>
  <c r="BO292" i="1" s="1"/>
  <c r="BN316" i="1"/>
  <c r="BO316" i="1" s="1"/>
  <c r="BN340" i="1"/>
  <c r="BO340" i="1" s="1"/>
  <c r="BN234" i="1"/>
  <c r="BO234" i="1" s="1"/>
  <c r="BN258" i="1"/>
  <c r="BO258" i="1" s="1"/>
  <c r="BN330" i="1"/>
  <c r="BO330" i="1" s="1"/>
  <c r="BN396" i="1"/>
  <c r="BO396" i="1" s="1"/>
  <c r="BN598" i="1"/>
  <c r="BO598" i="1" s="1"/>
  <c r="BN774" i="1"/>
  <c r="BO774" i="1" s="1"/>
  <c r="BN622" i="1"/>
  <c r="BO622" i="1" s="1"/>
  <c r="BN404" i="1"/>
  <c r="BO404" i="1" s="1"/>
  <c r="BN428" i="1"/>
  <c r="BO428" i="1" s="1"/>
  <c r="BN452" i="1"/>
  <c r="BO452" i="1" s="1"/>
  <c r="BN476" i="1"/>
  <c r="BO476" i="1" s="1"/>
  <c r="BN500" i="1"/>
  <c r="BO500" i="1" s="1"/>
  <c r="BN524" i="1"/>
  <c r="BO524" i="1" s="1"/>
  <c r="BN564" i="1"/>
  <c r="BO564" i="1" s="1"/>
  <c r="BN679" i="1"/>
  <c r="BO679" i="1" s="1"/>
  <c r="BN846" i="1"/>
  <c r="BO846" i="1" s="1"/>
  <c r="BN560" i="1"/>
  <c r="BO560" i="1" s="1"/>
  <c r="BN584" i="1"/>
  <c r="BO584" i="1" s="1"/>
  <c r="BN608" i="1"/>
  <c r="BO608" i="1" s="1"/>
  <c r="BN632" i="1"/>
  <c r="BO632" i="1" s="1"/>
  <c r="BN656" i="1"/>
  <c r="BO656" i="1" s="1"/>
  <c r="BN728" i="1"/>
  <c r="BO728" i="1" s="1"/>
  <c r="BN829" i="1"/>
  <c r="BO829" i="1" s="1"/>
  <c r="BN918" i="1"/>
  <c r="BO918" i="1" s="1"/>
  <c r="BN1287" i="1"/>
  <c r="BO1287" i="1" s="1"/>
  <c r="BN763" i="1"/>
  <c r="BO763" i="1" s="1"/>
  <c r="BN811" i="1"/>
  <c r="BO811" i="1" s="1"/>
  <c r="BN835" i="1"/>
  <c r="BO835" i="1" s="1"/>
  <c r="BN859" i="1"/>
  <c r="BO859" i="1" s="1"/>
  <c r="BN883" i="1"/>
  <c r="BO883" i="1" s="1"/>
  <c r="BN907" i="1"/>
  <c r="BO907" i="1" s="1"/>
  <c r="BN931" i="1"/>
  <c r="BO931" i="1" s="1"/>
  <c r="BN965" i="1"/>
  <c r="BO965" i="1" s="1"/>
  <c r="BN1013" i="1"/>
  <c r="BO1013" i="1" s="1"/>
  <c r="BN1037" i="1"/>
  <c r="BO1037" i="1" s="1"/>
  <c r="BN1085" i="1"/>
  <c r="BO1085" i="1" s="1"/>
  <c r="BN1109" i="1"/>
  <c r="BO1109" i="1" s="1"/>
  <c r="BN1131" i="1"/>
  <c r="BO1131" i="1" s="1"/>
  <c r="BN1125" i="1"/>
  <c r="BO1125" i="1" s="1"/>
  <c r="BN1282" i="1"/>
  <c r="BO1282" i="1" s="1"/>
  <c r="BN1354" i="1"/>
  <c r="BO1354" i="1" s="1"/>
  <c r="BN1210" i="1"/>
  <c r="BO1210" i="1" s="1"/>
  <c r="BN1132" i="1"/>
  <c r="BO1132" i="1" s="1"/>
  <c r="BN1156" i="1"/>
  <c r="BO1156" i="1" s="1"/>
  <c r="BN1252" i="1"/>
  <c r="BO1252" i="1" s="1"/>
  <c r="BN1139" i="1"/>
  <c r="BO1139" i="1" s="1"/>
  <c r="BN1163" i="1"/>
  <c r="BO1163" i="1" s="1"/>
  <c r="BN1187" i="1"/>
  <c r="BO1187" i="1" s="1"/>
  <c r="BN1211" i="1"/>
  <c r="BO1211" i="1" s="1"/>
  <c r="BN1235" i="1"/>
  <c r="BO1235" i="1" s="1"/>
  <c r="BN1259" i="1"/>
  <c r="BO1259" i="1" s="1"/>
  <c r="BN1283" i="1"/>
  <c r="BO1283" i="1" s="1"/>
  <c r="BN1307" i="1"/>
  <c r="BO1307" i="1" s="1"/>
  <c r="BN1331" i="1"/>
  <c r="BO1331" i="1" s="1"/>
  <c r="BN1355" i="1"/>
  <c r="BO1355" i="1" s="1"/>
  <c r="BN1513" i="1"/>
  <c r="BO1513" i="1" s="1"/>
  <c r="BN1621" i="1"/>
  <c r="BO1621" i="1" s="1"/>
  <c r="BN1213" i="1"/>
  <c r="BO1213" i="1" s="1"/>
  <c r="BN1237" i="1"/>
  <c r="BO1237" i="1" s="1"/>
  <c r="BN1285" i="1"/>
  <c r="BO1285" i="1" s="1"/>
  <c r="BN1333" i="1"/>
  <c r="BO1333" i="1" s="1"/>
  <c r="BN1781" i="1"/>
  <c r="BO1781" i="1" s="1"/>
  <c r="BN1723" i="1"/>
  <c r="BO1723" i="1" s="1"/>
  <c r="BN1398" i="1"/>
  <c r="BO1398" i="1" s="1"/>
  <c r="BN1422" i="1"/>
  <c r="BO1422" i="1" s="1"/>
  <c r="BN1446" i="1"/>
  <c r="BO1446" i="1" s="1"/>
  <c r="BN1470" i="1"/>
  <c r="BO1470" i="1" s="1"/>
  <c r="BN1494" i="1"/>
  <c r="BO1494" i="1" s="1"/>
  <c r="BN1518" i="1"/>
  <c r="BO1518" i="1" s="1"/>
  <c r="BN1542" i="1"/>
  <c r="BO1542" i="1" s="1"/>
  <c r="BN1590" i="1"/>
  <c r="BO1590" i="1" s="1"/>
  <c r="BN1614" i="1"/>
  <c r="BO1614" i="1" s="1"/>
  <c r="BN1680" i="1"/>
  <c r="BO1680" i="1" s="1"/>
  <c r="BN1784" i="1"/>
  <c r="BO1784" i="1" s="1"/>
  <c r="BN1912" i="1"/>
  <c r="BO1912" i="1" s="1"/>
  <c r="BN2116" i="1"/>
  <c r="BO2116" i="1" s="1"/>
  <c r="BN2140" i="1"/>
  <c r="BO2140" i="1" s="1"/>
  <c r="BN2164" i="1"/>
  <c r="BO2164" i="1" s="1"/>
  <c r="BN2188" i="1"/>
  <c r="BO2188" i="1" s="1"/>
  <c r="BN2198" i="1"/>
  <c r="BO2198" i="1" s="1"/>
  <c r="BN2222" i="1"/>
  <c r="BO2222" i="1" s="1"/>
  <c r="BN2246" i="1"/>
  <c r="BO2246" i="1" s="1"/>
  <c r="BN2270" i="1"/>
  <c r="BO2270" i="1" s="1"/>
  <c r="BN2294" i="1"/>
  <c r="BO2294" i="1" s="1"/>
  <c r="BN2229" i="1"/>
  <c r="BO2229" i="1" s="1"/>
  <c r="BN2253" i="1"/>
  <c r="BO2253" i="1" s="1"/>
  <c r="BN2277" i="1"/>
  <c r="BO2277" i="1" s="1"/>
  <c r="BN2503" i="1"/>
  <c r="BO2503" i="1" s="1"/>
  <c r="BN2412" i="1"/>
  <c r="BO2412" i="1" s="1"/>
  <c r="BN2315" i="1"/>
  <c r="BO2315" i="1" s="1"/>
  <c r="BN2339" i="1"/>
  <c r="BO2339" i="1" s="1"/>
  <c r="BN2363" i="1"/>
  <c r="BO2363" i="1" s="1"/>
  <c r="BN2387" i="1"/>
  <c r="BO2387" i="1" s="1"/>
  <c r="BN2518" i="1"/>
  <c r="BO2518" i="1" s="1"/>
  <c r="BN2329" i="1"/>
  <c r="BO2329" i="1" s="1"/>
  <c r="BN2353" i="1"/>
  <c r="BO2353" i="1" s="1"/>
  <c r="BN2377" i="1"/>
  <c r="BO2377" i="1" s="1"/>
  <c r="BN2364" i="1"/>
  <c r="BO2364" i="1" s="1"/>
  <c r="BN2388" i="1"/>
  <c r="BO2388" i="1" s="1"/>
  <c r="BN2533" i="1"/>
  <c r="BO2533" i="1" s="1"/>
  <c r="BN2640" i="1"/>
  <c r="BO2640" i="1" s="1"/>
  <c r="BN2554" i="1"/>
  <c r="BO2554" i="1" s="1"/>
  <c r="BN2571" i="1"/>
  <c r="BO2571" i="1" s="1"/>
  <c r="BN2595" i="1"/>
  <c r="BO2595" i="1" s="1"/>
  <c r="BN2779" i="1"/>
  <c r="BO2779" i="1" s="1"/>
  <c r="BN2842" i="1"/>
  <c r="BO2842" i="1" s="1"/>
  <c r="BN2682" i="1"/>
  <c r="BO2682" i="1" s="1"/>
  <c r="BN2706" i="1"/>
  <c r="BO2706" i="1" s="1"/>
  <c r="BN2754" i="1"/>
  <c r="BO2754" i="1" s="1"/>
  <c r="BN2665" i="1"/>
  <c r="BO2665" i="1" s="1"/>
  <c r="BN2689" i="1"/>
  <c r="BO2689" i="1" s="1"/>
  <c r="BN2713" i="1"/>
  <c r="BO2713" i="1" s="1"/>
  <c r="BN2761" i="1"/>
  <c r="BO2761" i="1" s="1"/>
  <c r="BN2875" i="1"/>
  <c r="BO2875" i="1" s="1"/>
  <c r="BN2965" i="1"/>
  <c r="BO2965" i="1" s="1"/>
  <c r="BN2807" i="1"/>
  <c r="BO2807" i="1" s="1"/>
  <c r="BN2831" i="1"/>
  <c r="BO2831" i="1" s="1"/>
  <c r="BN2855" i="1"/>
  <c r="BO2855" i="1" s="1"/>
  <c r="BN2987" i="1"/>
  <c r="BO2987" i="1" s="1"/>
  <c r="BN3026" i="1"/>
  <c r="BO3026" i="1" s="1"/>
  <c r="BN2878" i="1"/>
  <c r="BO2878" i="1" s="1"/>
  <c r="BN2902" i="1"/>
  <c r="BO2902" i="1" s="1"/>
  <c r="BN2926" i="1"/>
  <c r="BO2926" i="1" s="1"/>
  <c r="BN2974" i="1"/>
  <c r="BO2974" i="1" s="1"/>
  <c r="BN2999" i="1"/>
  <c r="BO2999" i="1" s="1"/>
  <c r="BN3012" i="1"/>
  <c r="BO3012" i="1" s="1"/>
  <c r="BN3036" i="1"/>
  <c r="BO3036" i="1" s="1"/>
  <c r="BN3070" i="1"/>
  <c r="BO3070" i="1" s="1"/>
  <c r="BN3094" i="1"/>
  <c r="BO3094" i="1" s="1"/>
  <c r="BN3071" i="1"/>
  <c r="BO3071" i="1" s="1"/>
  <c r="BN3095" i="1"/>
  <c r="BO3095" i="1" s="1"/>
  <c r="BN3120" i="1"/>
  <c r="BO3120" i="1" s="1"/>
  <c r="BN3144" i="1"/>
  <c r="BO3144" i="1" s="1"/>
  <c r="BN3122" i="1"/>
  <c r="BO3122" i="1" s="1"/>
  <c r="BN3146" i="1"/>
  <c r="BO3146" i="1" s="1"/>
  <c r="BN3182" i="1"/>
  <c r="BO3182" i="1" s="1"/>
  <c r="BN3193" i="1"/>
  <c r="BO3193" i="1" s="1"/>
  <c r="BN3133" i="1"/>
  <c r="BO3133" i="1" s="1"/>
  <c r="BN3157" i="1"/>
  <c r="BO3157" i="1" s="1"/>
  <c r="BN3140" i="1"/>
  <c r="BO3140" i="1" s="1"/>
  <c r="BN3175" i="1"/>
  <c r="BO3175" i="1" s="1"/>
  <c r="BN3199" i="1"/>
  <c r="BO3199" i="1" s="1"/>
  <c r="BN3222" i="1"/>
  <c r="BO3222" i="1" s="1"/>
  <c r="BN3247" i="1"/>
  <c r="BO3247" i="1" s="1"/>
  <c r="BN3272" i="1"/>
  <c r="BO3272" i="1" s="1"/>
  <c r="BN3231" i="1"/>
  <c r="BO3231" i="1" s="1"/>
  <c r="BN3255" i="1"/>
  <c r="BO3255" i="1" s="1"/>
  <c r="BN3292" i="1"/>
  <c r="BO3292" i="1" s="1"/>
  <c r="BN3316" i="1"/>
  <c r="BO3316" i="1" s="1"/>
  <c r="BN3282" i="1"/>
  <c r="BO3282" i="1" s="1"/>
  <c r="BN3306" i="1"/>
  <c r="BO3306" i="1" s="1"/>
  <c r="BN3351" i="1"/>
  <c r="BO3351" i="1" s="1"/>
  <c r="BN3342" i="1"/>
  <c r="BO3342" i="1" s="1"/>
  <c r="BN3366" i="1"/>
  <c r="BO3366" i="1" s="1"/>
  <c r="BN3326" i="1"/>
  <c r="BO3326" i="1" s="1"/>
  <c r="BN3374" i="1"/>
  <c r="BO3374" i="1" s="1"/>
  <c r="BN3328" i="1"/>
  <c r="BO3328" i="1" s="1"/>
  <c r="BN3352" i="1"/>
  <c r="BO3352" i="1" s="1"/>
  <c r="BN3376" i="1"/>
  <c r="BO3376" i="1" s="1"/>
  <c r="BN3386" i="1"/>
  <c r="BO3386" i="1" s="1"/>
  <c r="BN3410" i="1"/>
  <c r="BO3410" i="1" s="1"/>
  <c r="BN3404" i="1"/>
  <c r="BO3404" i="1" s="1"/>
  <c r="BN3428" i="1"/>
  <c r="BO3428" i="1" s="1"/>
  <c r="BN3469" i="1"/>
  <c r="BO3469" i="1" s="1"/>
  <c r="BN3517" i="1"/>
  <c r="BO3517" i="1" s="1"/>
  <c r="BN3479" i="1"/>
  <c r="BO3479" i="1" s="1"/>
  <c r="BN3495" i="1"/>
  <c r="BO3495" i="1" s="1"/>
  <c r="BN3491" i="1"/>
  <c r="BO3491" i="1" s="1"/>
  <c r="BN3525" i="1"/>
  <c r="BO3525" i="1" s="1"/>
  <c r="BN3530" i="1"/>
  <c r="BO3530" i="1" s="1"/>
  <c r="BN31" i="1"/>
  <c r="BO31" i="1" s="1"/>
  <c r="BN19" i="1"/>
  <c r="BO19" i="1" s="1"/>
  <c r="BN7" i="1"/>
  <c r="BO7" i="1" s="1"/>
  <c r="BN490" i="1"/>
  <c r="BO490" i="1" s="1"/>
  <c r="BN374" i="1"/>
  <c r="BO374" i="1" s="1"/>
  <c r="BN147" i="1"/>
  <c r="BO147" i="1" s="1"/>
  <c r="BN171" i="1"/>
  <c r="BO171" i="1" s="1"/>
  <c r="BN195" i="1"/>
  <c r="BO195" i="1" s="1"/>
  <c r="BN243" i="1"/>
  <c r="BO243" i="1" s="1"/>
  <c r="BN315" i="1"/>
  <c r="BO315" i="1" s="1"/>
  <c r="BN339" i="1"/>
  <c r="BO339" i="1" s="1"/>
  <c r="BN542" i="1"/>
  <c r="BO542" i="1" s="1"/>
  <c r="BN559" i="1"/>
  <c r="BO559" i="1" s="1"/>
  <c r="BN822" i="1"/>
  <c r="BO822" i="1" s="1"/>
  <c r="BN364" i="1"/>
  <c r="BO364" i="1" s="1"/>
  <c r="BN388" i="1"/>
  <c r="BO388" i="1" s="1"/>
  <c r="BN436" i="1"/>
  <c r="BO436" i="1" s="1"/>
  <c r="BN460" i="1"/>
  <c r="BO460" i="1" s="1"/>
  <c r="BN484" i="1"/>
  <c r="BO484" i="1" s="1"/>
  <c r="BN508" i="1"/>
  <c r="BO508" i="1" s="1"/>
  <c r="BN532" i="1"/>
  <c r="BO532" i="1" s="1"/>
  <c r="BN684" i="1"/>
  <c r="BO684" i="1" s="1"/>
  <c r="BN932" i="1"/>
  <c r="BO932" i="1" s="1"/>
  <c r="BN896" i="1"/>
  <c r="BO896" i="1" s="1"/>
  <c r="BN800" i="1"/>
  <c r="BO800" i="1" s="1"/>
  <c r="BN834" i="1"/>
  <c r="BO834" i="1" s="1"/>
  <c r="BN942" i="1"/>
  <c r="BO942" i="1" s="1"/>
  <c r="BN1169" i="1"/>
  <c r="BO1169" i="1" s="1"/>
  <c r="BN1171" i="1"/>
  <c r="BO1171" i="1" s="1"/>
  <c r="BN1359" i="1"/>
  <c r="BO1359" i="1" s="1"/>
  <c r="BN969" i="1"/>
  <c r="BO969" i="1" s="1"/>
  <c r="BN993" i="1"/>
  <c r="BO993" i="1" s="1"/>
  <c r="BN1017" i="1"/>
  <c r="BO1017" i="1" s="1"/>
  <c r="BN1041" i="1"/>
  <c r="BO1041" i="1" s="1"/>
  <c r="BN1065" i="1"/>
  <c r="BO1065" i="1" s="1"/>
  <c r="BN1089" i="1"/>
  <c r="BO1089" i="1" s="1"/>
  <c r="BN1184" i="1"/>
  <c r="BO1184" i="1" s="1"/>
  <c r="BN1134" i="1"/>
  <c r="BO1134" i="1" s="1"/>
  <c r="BN1251" i="1"/>
  <c r="BO1251" i="1" s="1"/>
  <c r="BN1337" i="1"/>
  <c r="BO1337" i="1" s="1"/>
  <c r="BN1393" i="1"/>
  <c r="BO1393" i="1" s="1"/>
  <c r="BN1394" i="1"/>
  <c r="BO1394" i="1" s="1"/>
  <c r="BN1418" i="1"/>
  <c r="BO1418" i="1" s="1"/>
  <c r="BN1442" i="1"/>
  <c r="BO1442" i="1" s="1"/>
  <c r="BN1466" i="1"/>
  <c r="BO1466" i="1" s="1"/>
  <c r="BN1490" i="1"/>
  <c r="BO1490" i="1" s="1"/>
  <c r="BN1514" i="1"/>
  <c r="BO1514" i="1" s="1"/>
  <c r="BN1562" i="1"/>
  <c r="BO1562" i="1" s="1"/>
  <c r="BN1586" i="1"/>
  <c r="BO1586" i="1" s="1"/>
  <c r="BN1610" i="1"/>
  <c r="BO1610" i="1" s="1"/>
  <c r="BN1427" i="1"/>
  <c r="BO1427" i="1" s="1"/>
  <c r="BN1451" i="1"/>
  <c r="BO1451" i="1" s="1"/>
  <c r="BN1475" i="1"/>
  <c r="BO1475" i="1" s="1"/>
  <c r="BN1499" i="1"/>
  <c r="BO1499" i="1" s="1"/>
  <c r="BN1523" i="1"/>
  <c r="BO1523" i="1" s="1"/>
  <c r="BN1547" i="1"/>
  <c r="BO1547" i="1" s="1"/>
  <c r="BN1571" i="1"/>
  <c r="BO1571" i="1" s="1"/>
  <c r="BN1595" i="1"/>
  <c r="BO1595" i="1" s="1"/>
  <c r="BN1619" i="1"/>
  <c r="BO1619" i="1" s="1"/>
  <c r="BN1789" i="1"/>
  <c r="BO1789" i="1" s="1"/>
  <c r="BN1866" i="1"/>
  <c r="BO1866" i="1" s="1"/>
  <c r="BN1767" i="1"/>
  <c r="BO1767" i="1" s="1"/>
  <c r="BN1791" i="1"/>
  <c r="BO1791" i="1" s="1"/>
  <c r="BN1815" i="1"/>
  <c r="BO1815" i="1" s="1"/>
  <c r="BN1839" i="1"/>
  <c r="BO1839" i="1" s="1"/>
  <c r="BN2022" i="1"/>
  <c r="BO2022" i="1" s="1"/>
  <c r="BN2129" i="1"/>
  <c r="BO2129" i="1" s="1"/>
  <c r="BN1873" i="1"/>
  <c r="BO1873" i="1" s="1"/>
  <c r="BN1897" i="1"/>
  <c r="BO1897" i="1" s="1"/>
  <c r="BN1921" i="1"/>
  <c r="BO1921" i="1" s="1"/>
  <c r="BN1945" i="1"/>
  <c r="BO1945" i="1" s="1"/>
  <c r="BN1870" i="1"/>
  <c r="BO1870" i="1" s="1"/>
  <c r="BN1894" i="1"/>
  <c r="BO1894" i="1" s="1"/>
  <c r="BN1918" i="1"/>
  <c r="BO1918" i="1" s="1"/>
  <c r="BN1942" i="1"/>
  <c r="BO1942" i="1" s="1"/>
  <c r="BN2143" i="1"/>
  <c r="BO2143" i="1" s="1"/>
  <c r="BN2309" i="1"/>
  <c r="BO2309" i="1" s="1"/>
  <c r="BN2213" i="1"/>
  <c r="BO2213" i="1" s="1"/>
  <c r="BN2085" i="1"/>
  <c r="BO2085" i="1" s="1"/>
  <c r="BN2133" i="1"/>
  <c r="BO2133" i="1" s="1"/>
  <c r="BN2157" i="1"/>
  <c r="BO2157" i="1" s="1"/>
  <c r="BN2181" i="1"/>
  <c r="BO2181" i="1" s="1"/>
  <c r="BN2082" i="1"/>
  <c r="BO2082" i="1" s="1"/>
  <c r="BN2106" i="1"/>
  <c r="BO2106" i="1" s="1"/>
  <c r="BN2130" i="1"/>
  <c r="BO2130" i="1" s="1"/>
  <c r="BN2178" i="1"/>
  <c r="BO2178" i="1" s="1"/>
  <c r="BN2436" i="1"/>
  <c r="BO2436" i="1" s="1"/>
  <c r="BN2214" i="1"/>
  <c r="BO2214" i="1" s="1"/>
  <c r="BN2238" i="1"/>
  <c r="BO2238" i="1" s="1"/>
  <c r="BN2286" i="1"/>
  <c r="BO2286" i="1" s="1"/>
  <c r="BN2310" i="1"/>
  <c r="BO2310" i="1" s="1"/>
  <c r="BN2216" i="1"/>
  <c r="BO2216" i="1" s="1"/>
  <c r="BN2240" i="1"/>
  <c r="BO2240" i="1" s="1"/>
  <c r="BN2264" i="1"/>
  <c r="BO2264" i="1" s="1"/>
  <c r="BN2288" i="1"/>
  <c r="BO2288" i="1" s="1"/>
  <c r="BN2319" i="1"/>
  <c r="BO2319" i="1" s="1"/>
  <c r="BN2452" i="1"/>
  <c r="BO2452" i="1" s="1"/>
  <c r="BN2449" i="1"/>
  <c r="BO2449" i="1" s="1"/>
  <c r="BN2473" i="1"/>
  <c r="BO2473" i="1" s="1"/>
  <c r="BN2497" i="1"/>
  <c r="BO2497" i="1" s="1"/>
  <c r="BN2520" i="1"/>
  <c r="BO2520" i="1" s="1"/>
  <c r="BN2420" i="1"/>
  <c r="BO2420" i="1" s="1"/>
  <c r="BN2444" i="1"/>
  <c r="BO2444" i="1" s="1"/>
  <c r="BN2468" i="1"/>
  <c r="BO2468" i="1" s="1"/>
  <c r="BN2492" i="1"/>
  <c r="BO2492" i="1" s="1"/>
  <c r="BN2415" i="1"/>
  <c r="BO2415" i="1" s="1"/>
  <c r="BN2463" i="1"/>
  <c r="BO2463" i="1" s="1"/>
  <c r="BN2487" i="1"/>
  <c r="BO2487" i="1" s="1"/>
  <c r="BN2512" i="1"/>
  <c r="BO2512" i="1" s="1"/>
  <c r="BN2547" i="1"/>
  <c r="BO2547" i="1" s="1"/>
  <c r="BN2563" i="1"/>
  <c r="BO2563" i="1" s="1"/>
  <c r="BN2851" i="1"/>
  <c r="BO2851" i="1" s="1"/>
  <c r="BN2674" i="1"/>
  <c r="BO2674" i="1" s="1"/>
  <c r="BN2698" i="1"/>
  <c r="BO2698" i="1" s="1"/>
  <c r="BN2722" i="1"/>
  <c r="BO2722" i="1" s="1"/>
  <c r="BN2770" i="1"/>
  <c r="BO2770" i="1" s="1"/>
  <c r="BN2666" i="1"/>
  <c r="BO2666" i="1" s="1"/>
  <c r="BN2690" i="1"/>
  <c r="BO2690" i="1" s="1"/>
  <c r="BN2714" i="1"/>
  <c r="BO2714" i="1" s="1"/>
  <c r="BN2738" i="1"/>
  <c r="BO2738" i="1" s="1"/>
  <c r="BN2762" i="1"/>
  <c r="BO2762" i="1" s="1"/>
  <c r="BN2785" i="1"/>
  <c r="BO2785" i="1" s="1"/>
  <c r="BN2809" i="1"/>
  <c r="BO2809" i="1" s="1"/>
  <c r="BN2833" i="1"/>
  <c r="BO2833" i="1" s="1"/>
  <c r="BN2857" i="1"/>
  <c r="BO2857" i="1" s="1"/>
  <c r="BN2889" i="1"/>
  <c r="BO2889" i="1" s="1"/>
  <c r="BN2913" i="1"/>
  <c r="BO2913" i="1" s="1"/>
  <c r="BN2937" i="1"/>
  <c r="BO2937" i="1" s="1"/>
  <c r="BN2961" i="1"/>
  <c r="BO2961" i="1" s="1"/>
  <c r="BN2985" i="1"/>
  <c r="BO2985" i="1" s="1"/>
  <c r="BN3023" i="1"/>
  <c r="BO3023" i="1" s="1"/>
  <c r="BN3047" i="1"/>
  <c r="BO3047" i="1" s="1"/>
  <c r="BN3109" i="1"/>
  <c r="BO3109" i="1" s="1"/>
  <c r="BN3061" i="1"/>
  <c r="BO3061" i="1" s="1"/>
  <c r="BN3089" i="1"/>
  <c r="BO3089" i="1" s="1"/>
  <c r="BN3113" i="1"/>
  <c r="BO3113" i="1" s="1"/>
  <c r="BN3088" i="1"/>
  <c r="BO3088" i="1" s="1"/>
  <c r="BN3112" i="1"/>
  <c r="BO3112" i="1" s="1"/>
  <c r="BN3169" i="1"/>
  <c r="BO3169" i="1" s="1"/>
  <c r="BN3176" i="1"/>
  <c r="BO3176" i="1" s="1"/>
  <c r="BN3123" i="1"/>
  <c r="BO3123" i="1" s="1"/>
  <c r="BN3147" i="1"/>
  <c r="BO3147" i="1" s="1"/>
  <c r="BN3210" i="1"/>
  <c r="BO3210" i="1" s="1"/>
  <c r="BN3197" i="1"/>
  <c r="BO3197" i="1" s="1"/>
  <c r="BN3221" i="1"/>
  <c r="BO3221" i="1" s="1"/>
  <c r="BN3206" i="1"/>
  <c r="BO3206" i="1" s="1"/>
  <c r="BN3308" i="1"/>
  <c r="BO3308" i="1" s="1"/>
  <c r="BN3213" i="1"/>
  <c r="BO3213" i="1" s="1"/>
  <c r="BN3237" i="1"/>
  <c r="BO3237" i="1" s="1"/>
  <c r="BN3373" i="1"/>
  <c r="BO3373" i="1" s="1"/>
  <c r="BN3360" i="1"/>
  <c r="BO3360" i="1" s="1"/>
  <c r="BN3359" i="1"/>
  <c r="BO3359" i="1" s="1"/>
  <c r="BN3400" i="1"/>
  <c r="BO3400" i="1" s="1"/>
  <c r="BN3424" i="1"/>
  <c r="BO3424" i="1" s="1"/>
  <c r="BN3457" i="1"/>
  <c r="BO3457" i="1" s="1"/>
  <c r="BN3450" i="1"/>
  <c r="BO3450" i="1" s="1"/>
  <c r="BN3436" i="1"/>
  <c r="BO3436" i="1" s="1"/>
  <c r="BN3498" i="1"/>
  <c r="BO3498" i="1" s="1"/>
  <c r="BN3522" i="1"/>
  <c r="BO3522" i="1" s="1"/>
  <c r="BN3480" i="1"/>
  <c r="BO3480" i="1" s="1"/>
  <c r="BN3504" i="1"/>
  <c r="BO3504" i="1" s="1"/>
  <c r="BN3528" i="1"/>
  <c r="BO3528" i="1" s="1"/>
  <c r="BN788" i="1"/>
  <c r="BO788" i="1" s="1"/>
  <c r="BN60" i="1"/>
  <c r="BO60" i="1" s="1"/>
  <c r="BN84" i="1"/>
  <c r="BO84" i="1" s="1"/>
  <c r="BN108" i="1"/>
  <c r="BO108" i="1" s="1"/>
  <c r="BN132" i="1"/>
  <c r="BO132" i="1" s="1"/>
  <c r="BN42" i="1"/>
  <c r="BO42" i="1" s="1"/>
  <c r="BN66" i="1"/>
  <c r="BO66" i="1" s="1"/>
  <c r="BN138" i="1"/>
  <c r="BO138" i="1" s="1"/>
  <c r="BN140" i="1"/>
  <c r="BO140" i="1" s="1"/>
  <c r="BN422" i="1"/>
  <c r="BO422" i="1" s="1"/>
  <c r="BN583" i="1"/>
  <c r="BO583" i="1" s="1"/>
  <c r="BN398" i="1"/>
  <c r="BO398" i="1" s="1"/>
  <c r="BN471" i="1"/>
  <c r="BO471" i="1" s="1"/>
  <c r="BN369" i="1"/>
  <c r="BO369" i="1" s="1"/>
  <c r="BN381" i="1"/>
  <c r="BO381" i="1" s="1"/>
  <c r="BN555" i="1"/>
  <c r="BO555" i="1" s="1"/>
  <c r="BN470" i="1"/>
  <c r="BO470" i="1" s="1"/>
  <c r="BN682" i="1"/>
  <c r="BO682" i="1" s="1"/>
  <c r="BN727" i="1"/>
  <c r="BO727" i="1" s="1"/>
  <c r="BN395" i="1"/>
  <c r="BO395" i="1" s="1"/>
  <c r="BN467" i="1"/>
  <c r="BO467" i="1" s="1"/>
  <c r="BN614" i="1"/>
  <c r="BO614" i="1" s="1"/>
  <c r="BN686" i="1"/>
  <c r="BO686" i="1" s="1"/>
  <c r="BN566" i="1"/>
  <c r="BO566" i="1" s="1"/>
  <c r="BN803" i="1"/>
  <c r="BO803" i="1" s="1"/>
  <c r="BN827" i="1"/>
  <c r="BO827" i="1" s="1"/>
  <c r="BN851" i="1"/>
  <c r="BO851" i="1" s="1"/>
  <c r="BN875" i="1"/>
  <c r="BO875" i="1" s="1"/>
  <c r="BN899" i="1"/>
  <c r="BO899" i="1" s="1"/>
  <c r="BN923" i="1"/>
  <c r="BO923" i="1" s="1"/>
  <c r="BN1217" i="1"/>
  <c r="BO1217" i="1" s="1"/>
  <c r="BN1637" i="1"/>
  <c r="BO1637" i="1" s="1"/>
  <c r="BN1661" i="1"/>
  <c r="BO1661" i="1" s="1"/>
  <c r="BN1685" i="1"/>
  <c r="BO1685" i="1" s="1"/>
  <c r="BN1709" i="1"/>
  <c r="BO1709" i="1" s="1"/>
  <c r="BN1756" i="1"/>
  <c r="BO1756" i="1" s="1"/>
  <c r="BN1643" i="1"/>
  <c r="BO1643" i="1" s="1"/>
  <c r="BN1667" i="1"/>
  <c r="BO1667" i="1" s="1"/>
  <c r="BN1715" i="1"/>
  <c r="BO1715" i="1" s="1"/>
  <c r="BN1633" i="1"/>
  <c r="BO1633" i="1" s="1"/>
  <c r="BN1657" i="1"/>
  <c r="BO1657" i="1" s="1"/>
  <c r="BN1705" i="1"/>
  <c r="BO1705" i="1" s="1"/>
  <c r="BN1664" i="1"/>
  <c r="BO1664" i="1" s="1"/>
  <c r="BN1688" i="1"/>
  <c r="BO1688" i="1" s="1"/>
  <c r="BN1712" i="1"/>
  <c r="BO1712" i="1" s="1"/>
  <c r="BN1671" i="1"/>
  <c r="BO1671" i="1" s="1"/>
  <c r="BN1695" i="1"/>
  <c r="BO1695" i="1" s="1"/>
  <c r="BN1719" i="1"/>
  <c r="BO1719" i="1" s="1"/>
  <c r="BN1738" i="1"/>
  <c r="BO1738" i="1" s="1"/>
  <c r="BN1762" i="1"/>
  <c r="BO1762" i="1" s="1"/>
  <c r="BN1786" i="1"/>
  <c r="BO1786" i="1" s="1"/>
  <c r="BN1834" i="1"/>
  <c r="BO1834" i="1" s="1"/>
  <c r="BN1747" i="1"/>
  <c r="BO1747" i="1" s="1"/>
  <c r="BN1749" i="1"/>
  <c r="BO1749" i="1" s="1"/>
  <c r="BN1859" i="1"/>
  <c r="BO1859" i="1" s="1"/>
  <c r="BN1883" i="1"/>
  <c r="BO1883" i="1" s="1"/>
  <c r="BN1907" i="1"/>
  <c r="BO1907" i="1" s="1"/>
  <c r="BN1931" i="1"/>
  <c r="BO1931" i="1" s="1"/>
  <c r="BN1955" i="1"/>
  <c r="BO1955" i="1" s="1"/>
  <c r="BN1868" i="1"/>
  <c r="BO1868" i="1" s="1"/>
  <c r="BN1892" i="1"/>
  <c r="BO1892" i="1" s="1"/>
  <c r="BN1916" i="1"/>
  <c r="BO1916" i="1" s="1"/>
  <c r="BN1940" i="1"/>
  <c r="BO1940" i="1" s="1"/>
  <c r="BN1899" i="1"/>
  <c r="BO1899" i="1" s="1"/>
  <c r="BN1923" i="1"/>
  <c r="BO1923" i="1" s="1"/>
  <c r="BN1947" i="1"/>
  <c r="BO1947" i="1" s="1"/>
  <c r="BN1973" i="1"/>
  <c r="BO1973" i="1" s="1"/>
  <c r="BN2056" i="1"/>
  <c r="BO2056" i="1" s="1"/>
  <c r="BN1867" i="1"/>
  <c r="BO1867" i="1" s="1"/>
  <c r="BN1891" i="1"/>
  <c r="BO1891" i="1" s="1"/>
  <c r="BN1915" i="1"/>
  <c r="BO1915" i="1" s="1"/>
  <c r="BN1939" i="1"/>
  <c r="BO1939" i="1" s="1"/>
  <c r="BN1963" i="1"/>
  <c r="BO1963" i="1" s="1"/>
  <c r="BN2068" i="1"/>
  <c r="BO2068" i="1" s="1"/>
  <c r="BN1977" i="1"/>
  <c r="BO1977" i="1" s="1"/>
  <c r="BN2001" i="1"/>
  <c r="BO2001" i="1" s="1"/>
  <c r="BN2025" i="1"/>
  <c r="BO2025" i="1" s="1"/>
  <c r="BN2049" i="1"/>
  <c r="BO2049" i="1" s="1"/>
  <c r="BN2073" i="1"/>
  <c r="BO2073" i="1" s="1"/>
  <c r="BN2021" i="1"/>
  <c r="BO2021" i="1" s="1"/>
  <c r="BN2045" i="1"/>
  <c r="BO2045" i="1" s="1"/>
  <c r="BN2069" i="1"/>
  <c r="BO2069" i="1" s="1"/>
  <c r="BN2078" i="1"/>
  <c r="BO2078" i="1" s="1"/>
  <c r="BN2102" i="1"/>
  <c r="BO2102" i="1" s="1"/>
  <c r="BN2150" i="1"/>
  <c r="BO2150" i="1" s="1"/>
  <c r="BN2174" i="1"/>
  <c r="BO2174" i="1" s="1"/>
  <c r="BN2087" i="1"/>
  <c r="BO2087" i="1" s="1"/>
  <c r="BN2111" i="1"/>
  <c r="BO2111" i="1" s="1"/>
  <c r="BN2135" i="1"/>
  <c r="BO2135" i="1" s="1"/>
  <c r="BN2183" i="1"/>
  <c r="BO2183" i="1" s="1"/>
  <c r="BN2251" i="1"/>
  <c r="BO2251" i="1" s="1"/>
  <c r="BN2089" i="1"/>
  <c r="BO2089" i="1" s="1"/>
  <c r="BN2113" i="1"/>
  <c r="BO2113" i="1" s="1"/>
  <c r="BN2137" i="1"/>
  <c r="BO2137" i="1" s="1"/>
  <c r="BN2161" i="1"/>
  <c r="BO2161" i="1" s="1"/>
  <c r="BN2185" i="1"/>
  <c r="BO2185" i="1" s="1"/>
  <c r="BN2196" i="1"/>
  <c r="BO2196" i="1" s="1"/>
  <c r="BN2320" i="1"/>
  <c r="BO2320" i="1" s="1"/>
  <c r="BN2425" i="1"/>
  <c r="BO2425" i="1" s="1"/>
  <c r="BN2543" i="1"/>
  <c r="BO2543" i="1" s="1"/>
  <c r="BN2428" i="1"/>
  <c r="BO2428" i="1" s="1"/>
  <c r="BN2321" i="1"/>
  <c r="BO2321" i="1" s="1"/>
  <c r="BN2345" i="1"/>
  <c r="BO2345" i="1" s="1"/>
  <c r="BN2369" i="1"/>
  <c r="BO2369" i="1" s="1"/>
  <c r="BN2393" i="1"/>
  <c r="BO2393" i="1" s="1"/>
  <c r="BN2419" i="1"/>
  <c r="BO2419" i="1" s="1"/>
  <c r="BN2421" i="1"/>
  <c r="BO2421" i="1" s="1"/>
  <c r="BN2445" i="1"/>
  <c r="BO2445" i="1" s="1"/>
  <c r="BN2469" i="1"/>
  <c r="BO2469" i="1" s="1"/>
  <c r="BN2493" i="1"/>
  <c r="BO2493" i="1" s="1"/>
  <c r="BN2516" i="1"/>
  <c r="BO2516" i="1" s="1"/>
  <c r="BN2511" i="1"/>
  <c r="BO2511" i="1" s="1"/>
  <c r="BN2650" i="1"/>
  <c r="BO2650" i="1" s="1"/>
  <c r="BN2602" i="1"/>
  <c r="BO2602" i="1" s="1"/>
  <c r="BN2542" i="1"/>
  <c r="BO2542" i="1" s="1"/>
  <c r="BN2534" i="1"/>
  <c r="BO2534" i="1" s="1"/>
  <c r="BN2561" i="1"/>
  <c r="BO2561" i="1" s="1"/>
  <c r="BN2585" i="1"/>
  <c r="BO2585" i="1" s="1"/>
  <c r="BN2609" i="1"/>
  <c r="BO2609" i="1" s="1"/>
  <c r="BN2657" i="1"/>
  <c r="BO2657" i="1" s="1"/>
  <c r="BN2570" i="1"/>
  <c r="BO2570" i="1" s="1"/>
  <c r="BN2594" i="1"/>
  <c r="BO2594" i="1" s="1"/>
  <c r="BN2618" i="1"/>
  <c r="BO2618" i="1" s="1"/>
  <c r="BN2642" i="1"/>
  <c r="BO2642" i="1" s="1"/>
  <c r="BN2593" i="1"/>
  <c r="BO2593" i="1" s="1"/>
  <c r="BN2641" i="1"/>
  <c r="BO2641" i="1" s="1"/>
  <c r="BN2827" i="1"/>
  <c r="BO2827" i="1" s="1"/>
  <c r="BN2801" i="1"/>
  <c r="BO2801" i="1" s="1"/>
  <c r="BN2837" i="1"/>
  <c r="BO2837" i="1" s="1"/>
  <c r="BN2796" i="1"/>
  <c r="BO2796" i="1" s="1"/>
  <c r="BN2820" i="1"/>
  <c r="BO2820" i="1" s="1"/>
  <c r="BN2844" i="1"/>
  <c r="BO2844" i="1" s="1"/>
  <c r="BN2868" i="1"/>
  <c r="BO2868" i="1" s="1"/>
  <c r="BN2885" i="1"/>
  <c r="BO2885" i="1" s="1"/>
  <c r="BN3118" i="1"/>
  <c r="BO3118" i="1" s="1"/>
  <c r="BN2888" i="1"/>
  <c r="BO2888" i="1" s="1"/>
  <c r="BN2912" i="1"/>
  <c r="BO2912" i="1" s="1"/>
  <c r="BN2936" i="1"/>
  <c r="BO2936" i="1" s="1"/>
  <c r="BN2960" i="1"/>
  <c r="BO2960" i="1" s="1"/>
  <c r="BN2984" i="1"/>
  <c r="BO2984" i="1" s="1"/>
  <c r="BN3006" i="1"/>
  <c r="BO3006" i="1" s="1"/>
  <c r="BN2899" i="1"/>
  <c r="BO2899" i="1" s="1"/>
  <c r="BN2923" i="1"/>
  <c r="BO2923" i="1" s="1"/>
  <c r="BN2947" i="1"/>
  <c r="BO2947" i="1" s="1"/>
  <c r="BN2971" i="1"/>
  <c r="BO2971" i="1" s="1"/>
  <c r="BN2995" i="1"/>
  <c r="BO2995" i="1" s="1"/>
  <c r="BN2997" i="1"/>
  <c r="BO2997" i="1" s="1"/>
  <c r="BN3021" i="1"/>
  <c r="BO3021" i="1" s="1"/>
  <c r="BN3045" i="1"/>
  <c r="BO3045" i="1" s="1"/>
  <c r="BN3030" i="1"/>
  <c r="BO3030" i="1" s="1"/>
  <c r="BN3054" i="1"/>
  <c r="BO3054" i="1" s="1"/>
  <c r="BN3129" i="1"/>
  <c r="BO3129" i="1" s="1"/>
  <c r="BN3025" i="1"/>
  <c r="BO3025" i="1" s="1"/>
  <c r="BN3049" i="1"/>
  <c r="BO3049" i="1" s="1"/>
  <c r="BN3073" i="1"/>
  <c r="BO3073" i="1" s="1"/>
  <c r="BN3066" i="1"/>
  <c r="BO3066" i="1" s="1"/>
  <c r="BN3090" i="1"/>
  <c r="BO3090" i="1" s="1"/>
  <c r="BN3114" i="1"/>
  <c r="BO3114" i="1" s="1"/>
  <c r="BN3068" i="1"/>
  <c r="BO3068" i="1" s="1"/>
  <c r="BN3092" i="1"/>
  <c r="BO3092" i="1" s="1"/>
  <c r="BN3072" i="1"/>
  <c r="BO3072" i="1" s="1"/>
  <c r="BN3096" i="1"/>
  <c r="BO3096" i="1" s="1"/>
  <c r="BN3139" i="1"/>
  <c r="BO3139" i="1" s="1"/>
  <c r="BN3141" i="1"/>
  <c r="BO3141" i="1" s="1"/>
  <c r="BN3136" i="1"/>
  <c r="BO3136" i="1" s="1"/>
  <c r="BN3160" i="1"/>
  <c r="BO3160" i="1" s="1"/>
  <c r="BN3170" i="1"/>
  <c r="BO3170" i="1" s="1"/>
  <c r="BN3200" i="1"/>
  <c r="BO3200" i="1" s="1"/>
  <c r="BN3137" i="1"/>
  <c r="BO3137" i="1" s="1"/>
  <c r="BN3217" i="1"/>
  <c r="BO3217" i="1" s="1"/>
  <c r="BN3229" i="1"/>
  <c r="BO3229" i="1" s="1"/>
  <c r="BN3253" i="1"/>
  <c r="BO3253" i="1" s="1"/>
  <c r="BN3298" i="1"/>
  <c r="BO3298" i="1" s="1"/>
  <c r="BN3322" i="1"/>
  <c r="BO3322" i="1" s="1"/>
  <c r="BN3290" i="1"/>
  <c r="BO3290" i="1" s="1"/>
  <c r="BN3314" i="1"/>
  <c r="BO3314" i="1" s="1"/>
  <c r="BN3393" i="1"/>
  <c r="BO3393" i="1" s="1"/>
  <c r="BN3287" i="1"/>
  <c r="BO3287" i="1" s="1"/>
  <c r="BN3311" i="1"/>
  <c r="BO3311" i="1" s="1"/>
  <c r="BN3361" i="1"/>
  <c r="BO3361" i="1" s="1"/>
  <c r="BN3355" i="1"/>
  <c r="BO3355" i="1" s="1"/>
  <c r="BN3379" i="1"/>
  <c r="BO3379" i="1" s="1"/>
  <c r="BN3382" i="1"/>
  <c r="BO3382" i="1" s="1"/>
  <c r="BN3406" i="1"/>
  <c r="BO3406" i="1" s="1"/>
  <c r="BN3430" i="1"/>
  <c r="BO3430" i="1" s="1"/>
  <c r="BN3384" i="1"/>
  <c r="BO3384" i="1" s="1"/>
  <c r="BN3408" i="1"/>
  <c r="BO3408" i="1" s="1"/>
  <c r="BN3432" i="1"/>
  <c r="BO3432" i="1" s="1"/>
  <c r="BN3458" i="1"/>
  <c r="BO3458" i="1" s="1"/>
  <c r="BN3520" i="1"/>
  <c r="BO3520" i="1" s="1"/>
  <c r="BN3453" i="1"/>
  <c r="BO3453" i="1" s="1"/>
  <c r="BN3501" i="1"/>
  <c r="BO3501" i="1" s="1"/>
  <c r="BN3443" i="1"/>
  <c r="BO3443" i="1" s="1"/>
  <c r="BN3476" i="1"/>
  <c r="BO3476" i="1" s="1"/>
  <c r="BN3500" i="1"/>
  <c r="BO3500" i="1" s="1"/>
  <c r="BN3524" i="1"/>
  <c r="BO3524" i="1" s="1"/>
  <c r="BN3514" i="1"/>
  <c r="BO3514" i="1" s="1"/>
  <c r="BN80" i="1"/>
  <c r="BO80" i="1" s="1"/>
  <c r="BN23" i="1"/>
  <c r="BO23" i="1" s="1"/>
  <c r="BN67" i="1"/>
  <c r="BO67" i="1" s="1"/>
  <c r="BN83" i="1"/>
  <c r="BO83" i="1" s="1"/>
  <c r="BN107" i="1"/>
  <c r="BO107" i="1" s="1"/>
  <c r="BN131" i="1"/>
  <c r="BO131" i="1" s="1"/>
  <c r="BN257" i="1"/>
  <c r="BO257" i="1" s="1"/>
  <c r="BN154" i="1"/>
  <c r="BO154" i="1" s="1"/>
  <c r="BN178" i="1"/>
  <c r="BO178" i="1" s="1"/>
  <c r="BN202" i="1"/>
  <c r="BO202" i="1" s="1"/>
  <c r="BN226" i="1"/>
  <c r="BO226" i="1" s="1"/>
  <c r="BN298" i="1"/>
  <c r="BO298" i="1" s="1"/>
  <c r="BN322" i="1"/>
  <c r="BO322" i="1" s="1"/>
  <c r="BN346" i="1"/>
  <c r="BO346" i="1" s="1"/>
  <c r="BN495" i="1"/>
  <c r="BO495" i="1" s="1"/>
  <c r="BN435" i="1"/>
  <c r="BO435" i="1" s="1"/>
  <c r="BN377" i="1"/>
  <c r="BO377" i="1" s="1"/>
  <c r="BN483" i="1"/>
  <c r="BO483" i="1" s="1"/>
  <c r="BN1023" i="1"/>
  <c r="BO1023" i="1" s="1"/>
  <c r="BN379" i="1"/>
  <c r="BO379" i="1" s="1"/>
  <c r="BN403" i="1"/>
  <c r="BO403" i="1" s="1"/>
  <c r="BN427" i="1"/>
  <c r="BO427" i="1" s="1"/>
  <c r="BN451" i="1"/>
  <c r="BO451" i="1" s="1"/>
  <c r="BN475" i="1"/>
  <c r="BO475" i="1" s="1"/>
  <c r="BN499" i="1"/>
  <c r="BO499" i="1" s="1"/>
  <c r="BN571" i="1"/>
  <c r="BO571" i="1" s="1"/>
  <c r="BN1039" i="1"/>
  <c r="BO1039" i="1" s="1"/>
  <c r="BN579" i="1"/>
  <c r="BO579" i="1" s="1"/>
  <c r="BN706" i="1"/>
  <c r="BO706" i="1" s="1"/>
  <c r="BN732" i="1"/>
  <c r="BO732" i="1" s="1"/>
  <c r="BN378" i="1"/>
  <c r="BO378" i="1" s="1"/>
  <c r="BN426" i="1"/>
  <c r="BO426" i="1" s="1"/>
  <c r="BN450" i="1"/>
  <c r="BO450" i="1" s="1"/>
  <c r="BN474" i="1"/>
  <c r="BO474" i="1" s="1"/>
  <c r="BN498" i="1"/>
  <c r="BO498" i="1" s="1"/>
  <c r="BN522" i="1"/>
  <c r="BO522" i="1" s="1"/>
  <c r="BN576" i="1"/>
  <c r="BO576" i="1" s="1"/>
  <c r="BN574" i="1"/>
  <c r="BO574" i="1" s="1"/>
  <c r="BN730" i="1"/>
  <c r="BO730" i="1" s="1"/>
  <c r="BN884" i="1"/>
  <c r="BO884" i="1" s="1"/>
  <c r="BN1075" i="1"/>
  <c r="BO1075" i="1" s="1"/>
  <c r="BN750" i="1"/>
  <c r="BO750" i="1" s="1"/>
  <c r="BN1239" i="1"/>
  <c r="BO1239" i="1" s="1"/>
  <c r="BN955" i="1"/>
  <c r="BO955" i="1" s="1"/>
  <c r="BN1027" i="1"/>
  <c r="BO1027" i="1" s="1"/>
  <c r="BN984" i="1"/>
  <c r="BO984" i="1" s="1"/>
  <c r="BN1056" i="1"/>
  <c r="BO1056" i="1" s="1"/>
  <c r="BN758" i="1"/>
  <c r="BO758" i="1" s="1"/>
  <c r="BN782" i="1"/>
  <c r="BO782" i="1" s="1"/>
  <c r="BN806" i="1"/>
  <c r="BO806" i="1" s="1"/>
  <c r="BN830" i="1"/>
  <c r="BO830" i="1" s="1"/>
  <c r="BN854" i="1"/>
  <c r="BO854" i="1" s="1"/>
  <c r="BN902" i="1"/>
  <c r="BO902" i="1" s="1"/>
  <c r="BN926" i="1"/>
  <c r="BO926" i="1" s="1"/>
  <c r="BN1234" i="1"/>
  <c r="BO1234" i="1" s="1"/>
  <c r="BN963" i="1"/>
  <c r="BO963" i="1" s="1"/>
  <c r="BN1035" i="1"/>
  <c r="BO1035" i="1" s="1"/>
  <c r="BN856" i="1"/>
  <c r="BO856" i="1" s="1"/>
  <c r="BN880" i="1"/>
  <c r="BO880" i="1" s="1"/>
  <c r="BN928" i="1"/>
  <c r="BO928" i="1" s="1"/>
  <c r="BN959" i="1"/>
  <c r="BO959" i="1" s="1"/>
  <c r="BN983" i="1"/>
  <c r="BO983" i="1" s="1"/>
  <c r="BN1007" i="1"/>
  <c r="BO1007" i="1" s="1"/>
  <c r="BN1031" i="1"/>
  <c r="BO1031" i="1" s="1"/>
  <c r="BN1055" i="1"/>
  <c r="BO1055" i="1" s="1"/>
  <c r="BN1079" i="1"/>
  <c r="BO1079" i="1" s="1"/>
  <c r="BN1103" i="1"/>
  <c r="BO1103" i="1" s="1"/>
  <c r="BN997" i="1"/>
  <c r="BO997" i="1" s="1"/>
  <c r="BN1045" i="1"/>
  <c r="BO1045" i="1" s="1"/>
  <c r="BN1069" i="1"/>
  <c r="BO1069" i="1" s="1"/>
  <c r="BN1093" i="1"/>
  <c r="BO1093" i="1" s="1"/>
  <c r="BN1117" i="1"/>
  <c r="BO1117" i="1" s="1"/>
  <c r="BN1164" i="1"/>
  <c r="BO1164" i="1" s="1"/>
  <c r="BN1289" i="1"/>
  <c r="BO1289" i="1" s="1"/>
  <c r="BN1130" i="1"/>
  <c r="BO1130" i="1" s="1"/>
  <c r="BN1178" i="1"/>
  <c r="BO1178" i="1" s="1"/>
  <c r="BN1202" i="1"/>
  <c r="BO1202" i="1" s="1"/>
  <c r="BN1226" i="1"/>
  <c r="BO1226" i="1" s="1"/>
  <c r="BN1250" i="1"/>
  <c r="BO1250" i="1" s="1"/>
  <c r="BN1274" i="1"/>
  <c r="BO1274" i="1" s="1"/>
  <c r="BN1298" i="1"/>
  <c r="BO1298" i="1" s="1"/>
  <c r="BN1322" i="1"/>
  <c r="BO1322" i="1" s="1"/>
  <c r="BN1346" i="1"/>
  <c r="BO1346" i="1" s="1"/>
  <c r="BN1609" i="1"/>
  <c r="BO1609" i="1" s="1"/>
  <c r="BN1185" i="1"/>
  <c r="BO1185" i="1" s="1"/>
  <c r="BN1233" i="1"/>
  <c r="BO1233" i="1" s="1"/>
  <c r="BN1441" i="1"/>
  <c r="BO1441" i="1" s="1"/>
  <c r="BN1380" i="1"/>
  <c r="BO1380" i="1" s="1"/>
  <c r="BN1428" i="1"/>
  <c r="BO1428" i="1" s="1"/>
  <c r="BN1452" i="1"/>
  <c r="BO1452" i="1" s="1"/>
  <c r="BN1476" i="1"/>
  <c r="BO1476" i="1" s="1"/>
  <c r="BN1500" i="1"/>
  <c r="BO1500" i="1" s="1"/>
  <c r="BN1524" i="1"/>
  <c r="BO1524" i="1" s="1"/>
  <c r="BN1548" i="1"/>
  <c r="BO1548" i="1" s="1"/>
  <c r="BN1572" i="1"/>
  <c r="BO1572" i="1" s="1"/>
  <c r="BN1596" i="1"/>
  <c r="BO1596" i="1" s="1"/>
  <c r="BN1620" i="1"/>
  <c r="BO1620" i="1" s="1"/>
  <c r="BN1801" i="1"/>
  <c r="BO1801" i="1" s="1"/>
  <c r="BN1663" i="1"/>
  <c r="BO1663" i="1" s="1"/>
  <c r="BN1711" i="1"/>
  <c r="BO1711" i="1" s="1"/>
  <c r="BN1850" i="1"/>
  <c r="BO1850" i="1" s="1"/>
  <c r="BN1641" i="1"/>
  <c r="BO1641" i="1" s="1"/>
  <c r="BN1665" i="1"/>
  <c r="BO1665" i="1" s="1"/>
  <c r="BN1689" i="1"/>
  <c r="BO1689" i="1" s="1"/>
  <c r="BN1660" i="1"/>
  <c r="BO1660" i="1" s="1"/>
  <c r="BN1732" i="1"/>
  <c r="BO1732" i="1" s="1"/>
  <c r="BN1769" i="1"/>
  <c r="BO1769" i="1" s="1"/>
  <c r="BN1753" i="1"/>
  <c r="BO1753" i="1" s="1"/>
  <c r="BN1630" i="1"/>
  <c r="BO1630" i="1" s="1"/>
  <c r="BN1654" i="1"/>
  <c r="BO1654" i="1" s="1"/>
  <c r="BN1678" i="1"/>
  <c r="BO1678" i="1" s="1"/>
  <c r="BN1702" i="1"/>
  <c r="BO1702" i="1" s="1"/>
  <c r="BN1726" i="1"/>
  <c r="BO1726" i="1" s="1"/>
  <c r="BN1924" i="1"/>
  <c r="BO1924" i="1" s="1"/>
  <c r="BN1900" i="1"/>
  <c r="BO1900" i="1" s="1"/>
  <c r="BN1746" i="1"/>
  <c r="BO1746" i="1" s="1"/>
  <c r="BN1770" i="1"/>
  <c r="BO1770" i="1" s="1"/>
  <c r="BN1794" i="1"/>
  <c r="BO1794" i="1" s="1"/>
  <c r="BN1842" i="1"/>
  <c r="BO1842" i="1" s="1"/>
  <c r="BN1825" i="1"/>
  <c r="BO1825" i="1" s="1"/>
  <c r="BN1849" i="1"/>
  <c r="BO1849" i="1" s="1"/>
  <c r="BN1948" i="1"/>
  <c r="BO1948" i="1" s="1"/>
  <c r="BN1974" i="1"/>
  <c r="BO1974" i="1" s="1"/>
  <c r="BN1862" i="1"/>
  <c r="BO1862" i="1" s="1"/>
  <c r="BN1886" i="1"/>
  <c r="BO1886" i="1" s="1"/>
  <c r="BN1934" i="1"/>
  <c r="BO1934" i="1" s="1"/>
  <c r="BN1958" i="1"/>
  <c r="BO1958" i="1" s="1"/>
  <c r="BN1967" i="1"/>
  <c r="BO1967" i="1" s="1"/>
  <c r="BN1991" i="1"/>
  <c r="BO1991" i="1" s="1"/>
  <c r="BN2015" i="1"/>
  <c r="BO2015" i="1" s="1"/>
  <c r="BN2039" i="1"/>
  <c r="BO2039" i="1" s="1"/>
  <c r="BN1993" i="1"/>
  <c r="BO1993" i="1" s="1"/>
  <c r="BN2017" i="1"/>
  <c r="BO2017" i="1" s="1"/>
  <c r="BN2041" i="1"/>
  <c r="BO2041" i="1" s="1"/>
  <c r="BN2065" i="1"/>
  <c r="BO2065" i="1" s="1"/>
  <c r="BN1983" i="1"/>
  <c r="BO1983" i="1" s="1"/>
  <c r="BN2007" i="1"/>
  <c r="BO2007" i="1" s="1"/>
  <c r="BN2031" i="1"/>
  <c r="BO2031" i="1" s="1"/>
  <c r="BN2098" i="1"/>
  <c r="BO2098" i="1" s="1"/>
  <c r="BN1970" i="1"/>
  <c r="BO1970" i="1" s="1"/>
  <c r="BN1994" i="1"/>
  <c r="BO1994" i="1" s="1"/>
  <c r="BN2018" i="1"/>
  <c r="BO2018" i="1" s="1"/>
  <c r="BN2042" i="1"/>
  <c r="BO2042" i="1" s="1"/>
  <c r="BN2066" i="1"/>
  <c r="BO2066" i="1" s="1"/>
  <c r="BN2256" i="1"/>
  <c r="BO2256" i="1" s="1"/>
  <c r="BN2079" i="1"/>
  <c r="BO2079" i="1" s="1"/>
  <c r="BN2103" i="1"/>
  <c r="BO2103" i="1" s="1"/>
  <c r="BN2127" i="1"/>
  <c r="BO2127" i="1" s="1"/>
  <c r="BN2151" i="1"/>
  <c r="BO2151" i="1" s="1"/>
  <c r="BN2175" i="1"/>
  <c r="BO2175" i="1" s="1"/>
  <c r="BN2206" i="1"/>
  <c r="BO2206" i="1" s="1"/>
  <c r="BN2254" i="1"/>
  <c r="BO2254" i="1" s="1"/>
  <c r="BN2278" i="1"/>
  <c r="BO2278" i="1" s="1"/>
  <c r="BN2302" i="1"/>
  <c r="BO2302" i="1" s="1"/>
  <c r="BN2200" i="1"/>
  <c r="BO2200" i="1" s="1"/>
  <c r="BN2248" i="1"/>
  <c r="BO2248" i="1" s="1"/>
  <c r="BN2272" i="1"/>
  <c r="BO2272" i="1" s="1"/>
  <c r="BN2296" i="1"/>
  <c r="BO2296" i="1" s="1"/>
  <c r="BN2356" i="1"/>
  <c r="BO2356" i="1" s="1"/>
  <c r="BN2199" i="1"/>
  <c r="BO2199" i="1" s="1"/>
  <c r="BN2223" i="1"/>
  <c r="BO2223" i="1" s="1"/>
  <c r="BN2247" i="1"/>
  <c r="BO2247" i="1" s="1"/>
  <c r="BN2271" i="1"/>
  <c r="BO2271" i="1" s="1"/>
  <c r="BN2295" i="1"/>
  <c r="BO2295" i="1" s="1"/>
  <c r="BN2323" i="1"/>
  <c r="BO2323" i="1" s="1"/>
  <c r="BN2371" i="1"/>
  <c r="BO2371" i="1" s="1"/>
  <c r="BN2395" i="1"/>
  <c r="BO2395" i="1" s="1"/>
  <c r="BN2313" i="1"/>
  <c r="BO2313" i="1" s="1"/>
  <c r="BN2337" i="1"/>
  <c r="BO2337" i="1" s="1"/>
  <c r="BN2361" i="1"/>
  <c r="BO2361" i="1" s="1"/>
  <c r="BN2385" i="1"/>
  <c r="BO2385" i="1" s="1"/>
  <c r="BN2416" i="1"/>
  <c r="BO2416" i="1" s="1"/>
  <c r="BN2326" i="1"/>
  <c r="BO2326" i="1" s="1"/>
  <c r="BN2374" i="1"/>
  <c r="BO2374" i="1" s="1"/>
  <c r="BN2398" i="1"/>
  <c r="BO2398" i="1" s="1"/>
  <c r="BN2519" i="1"/>
  <c r="BO2519" i="1" s="1"/>
  <c r="BN2446" i="1"/>
  <c r="BO2446" i="1" s="1"/>
  <c r="BN2470" i="1"/>
  <c r="BO2470" i="1" s="1"/>
  <c r="BN2494" i="1"/>
  <c r="BO2494" i="1" s="1"/>
  <c r="BN2611" i="1"/>
  <c r="BO2611" i="1" s="1"/>
  <c r="BN2544" i="1"/>
  <c r="BO2544" i="1" s="1"/>
  <c r="BN2562" i="1"/>
  <c r="BO2562" i="1" s="1"/>
  <c r="BN2663" i="1"/>
  <c r="BO2663" i="1" s="1"/>
  <c r="BN2668" i="1"/>
  <c r="BO2668" i="1" s="1"/>
  <c r="BN2676" i="1"/>
  <c r="BO2676" i="1" s="1"/>
  <c r="BN2700" i="1"/>
  <c r="BO2700" i="1" s="1"/>
  <c r="BN2724" i="1"/>
  <c r="BO2724" i="1" s="1"/>
  <c r="BN2748" i="1"/>
  <c r="BO2748" i="1" s="1"/>
  <c r="BN2772" i="1"/>
  <c r="BO2772" i="1" s="1"/>
  <c r="BN2830" i="1"/>
  <c r="BO2830" i="1" s="1"/>
  <c r="BN2887" i="1"/>
  <c r="BO2887" i="1" s="1"/>
  <c r="BN2685" i="1"/>
  <c r="BO2685" i="1" s="1"/>
  <c r="BN2709" i="1"/>
  <c r="BO2709" i="1" s="1"/>
  <c r="BN2733" i="1"/>
  <c r="BO2733" i="1" s="1"/>
  <c r="BN2757" i="1"/>
  <c r="BO2757" i="1" s="1"/>
  <c r="BN2863" i="1"/>
  <c r="BO2863" i="1" s="1"/>
  <c r="BN2818" i="1"/>
  <c r="BO2818" i="1" s="1"/>
  <c r="BN2895" i="1"/>
  <c r="BO2895" i="1" s="1"/>
  <c r="BN2943" i="1"/>
  <c r="BO2943" i="1" s="1"/>
  <c r="BN2967" i="1"/>
  <c r="BO2967" i="1" s="1"/>
  <c r="BN2909" i="1"/>
  <c r="BO2909" i="1" s="1"/>
  <c r="BN2933" i="1"/>
  <c r="BO2933" i="1" s="1"/>
  <c r="BN2957" i="1"/>
  <c r="BO2957" i="1" s="1"/>
  <c r="BN2981" i="1"/>
  <c r="BO2981" i="1" s="1"/>
  <c r="BN3004" i="1"/>
  <c r="BO3004" i="1" s="1"/>
  <c r="BN3007" i="1"/>
  <c r="BO3007" i="1" s="1"/>
  <c r="BN3031" i="1"/>
  <c r="BO3031" i="1" s="1"/>
  <c r="BN3055" i="1"/>
  <c r="BO3055" i="1" s="1"/>
  <c r="BN3017" i="1"/>
  <c r="BO3017" i="1" s="1"/>
  <c r="BN3041" i="1"/>
  <c r="BO3041" i="1" s="1"/>
  <c r="BN3117" i="1"/>
  <c r="BO3117" i="1" s="1"/>
  <c r="BN3081" i="1"/>
  <c r="BO3081" i="1" s="1"/>
  <c r="BN3105" i="1"/>
  <c r="BO3105" i="1" s="1"/>
  <c r="BN3131" i="1"/>
  <c r="BO3131" i="1" s="1"/>
  <c r="BN3155" i="1"/>
  <c r="BO3155" i="1" s="1"/>
  <c r="BN3180" i="1"/>
  <c r="BO3180" i="1" s="1"/>
  <c r="BN3195" i="1"/>
  <c r="BO3195" i="1" s="1"/>
  <c r="BN3223" i="1"/>
  <c r="BO3223" i="1" s="1"/>
  <c r="BN3271" i="1"/>
  <c r="BO3271" i="1" s="1"/>
  <c r="BN3277" i="1"/>
  <c r="BO3277" i="1" s="1"/>
  <c r="BN3301" i="1"/>
  <c r="BO3301" i="1" s="1"/>
  <c r="BN3325" i="1"/>
  <c r="BO3325" i="1" s="1"/>
  <c r="BN3269" i="1"/>
  <c r="BO3269" i="1" s="1"/>
  <c r="BN3293" i="1"/>
  <c r="BO3293" i="1" s="1"/>
  <c r="BN3317" i="1"/>
  <c r="BO3317" i="1" s="1"/>
  <c r="BN3339" i="1"/>
  <c r="BO3339" i="1" s="1"/>
  <c r="BN3334" i="1"/>
  <c r="BO3334" i="1" s="1"/>
  <c r="BN3399" i="1"/>
  <c r="BO3399" i="1" s="1"/>
  <c r="BN3423" i="1"/>
  <c r="BO3423" i="1" s="1"/>
  <c r="BN3389" i="1"/>
  <c r="BO3389" i="1" s="1"/>
  <c r="BN3413" i="1"/>
  <c r="BO3413" i="1" s="1"/>
  <c r="BN3403" i="1"/>
  <c r="BO3403" i="1" s="1"/>
  <c r="BN3427" i="1"/>
  <c r="BO3427" i="1" s="1"/>
  <c r="BN3493" i="1"/>
  <c r="BO3493" i="1" s="1"/>
  <c r="BN3484" i="1"/>
  <c r="BO3484" i="1" s="1"/>
  <c r="BN3496" i="1"/>
  <c r="BO3496" i="1" s="1"/>
  <c r="BN3509" i="1"/>
  <c r="BO3509" i="1" s="1"/>
  <c r="BN44" i="1"/>
  <c r="BO44" i="1" s="1"/>
  <c r="BN24" i="1"/>
  <c r="BO24" i="1" s="1"/>
  <c r="BN12" i="1"/>
  <c r="BO12" i="1" s="1"/>
  <c r="BN168" i="1"/>
  <c r="BO168" i="1" s="1"/>
  <c r="BN288" i="1"/>
  <c r="BO288" i="1" s="1"/>
  <c r="BN11" i="1"/>
  <c r="BO11" i="1" s="1"/>
  <c r="BN187" i="1"/>
  <c r="BO187" i="1" s="1"/>
  <c r="BN259" i="1"/>
  <c r="BO259" i="1" s="1"/>
  <c r="BN305" i="1"/>
  <c r="BO305" i="1" s="1"/>
  <c r="BN149" i="1"/>
  <c r="BO149" i="1" s="1"/>
  <c r="BN136" i="1"/>
  <c r="BO136" i="1" s="1"/>
  <c r="BN156" i="1"/>
  <c r="BO156" i="1" s="1"/>
  <c r="BN180" i="1"/>
  <c r="BO180" i="1" s="1"/>
  <c r="BN204" i="1"/>
  <c r="BO204" i="1" s="1"/>
  <c r="BN228" i="1"/>
  <c r="BO228" i="1" s="1"/>
  <c r="BN252" i="1"/>
  <c r="BO252" i="1" s="1"/>
  <c r="BN276" i="1"/>
  <c r="BO276" i="1" s="1"/>
  <c r="BN300" i="1"/>
  <c r="BO300" i="1" s="1"/>
  <c r="BN324" i="1"/>
  <c r="BO324" i="1" s="1"/>
  <c r="BN348" i="1"/>
  <c r="BO348" i="1" s="1"/>
  <c r="BN442" i="1"/>
  <c r="BO442" i="1" s="1"/>
  <c r="BN165" i="1"/>
  <c r="BO165" i="1" s="1"/>
  <c r="BN189" i="1"/>
  <c r="BO189" i="1" s="1"/>
  <c r="BN213" i="1"/>
  <c r="BO213" i="1" s="1"/>
  <c r="BN237" i="1"/>
  <c r="BO237" i="1" s="1"/>
  <c r="BN261" i="1"/>
  <c r="BO261" i="1" s="1"/>
  <c r="BN285" i="1"/>
  <c r="BO285" i="1" s="1"/>
  <c r="BN309" i="1"/>
  <c r="BO309" i="1" s="1"/>
  <c r="BN167" i="1"/>
  <c r="BO167" i="1" s="1"/>
  <c r="BN191" i="1"/>
  <c r="BO191" i="1" s="1"/>
  <c r="BN215" i="1"/>
  <c r="BO215" i="1" s="1"/>
  <c r="BN239" i="1"/>
  <c r="BO239" i="1" s="1"/>
  <c r="BN263" i="1"/>
  <c r="BO263" i="1" s="1"/>
  <c r="BN287" i="1"/>
  <c r="BO287" i="1" s="1"/>
  <c r="BN311" i="1"/>
  <c r="BO311" i="1" s="1"/>
  <c r="BN335" i="1"/>
  <c r="BO335" i="1" s="1"/>
  <c r="BN485" i="1"/>
  <c r="BO485" i="1" s="1"/>
  <c r="BN610" i="1"/>
  <c r="BO610" i="1" s="1"/>
  <c r="BN164" i="1"/>
  <c r="BO164" i="1" s="1"/>
  <c r="BN188" i="1"/>
  <c r="BO188" i="1" s="1"/>
  <c r="BN212" i="1"/>
  <c r="BO212" i="1" s="1"/>
  <c r="BN236" i="1"/>
  <c r="BO236" i="1" s="1"/>
  <c r="BN260" i="1"/>
  <c r="BO260" i="1" s="1"/>
  <c r="BN284" i="1"/>
  <c r="BO284" i="1" s="1"/>
  <c r="BN308" i="1"/>
  <c r="BO308" i="1" s="1"/>
  <c r="BN332" i="1"/>
  <c r="BO332" i="1" s="1"/>
  <c r="BN418" i="1"/>
  <c r="BO418" i="1" s="1"/>
  <c r="BN507" i="1"/>
  <c r="BO507" i="1" s="1"/>
  <c r="BN547" i="1"/>
  <c r="BO547" i="1" s="1"/>
  <c r="BN703" i="1"/>
  <c r="BO703" i="1" s="1"/>
  <c r="BN784" i="1"/>
  <c r="BO784" i="1" s="1"/>
  <c r="BN1244" i="1"/>
  <c r="BO1244" i="1" s="1"/>
  <c r="BN494" i="1"/>
  <c r="BO494" i="1" s="1"/>
  <c r="BN518" i="1"/>
  <c r="BO518" i="1" s="1"/>
  <c r="BN877" i="1"/>
  <c r="BO877" i="1" s="1"/>
  <c r="BN361" i="1"/>
  <c r="BO361" i="1" s="1"/>
  <c r="BN385" i="1"/>
  <c r="BO385" i="1" s="1"/>
  <c r="BN409" i="1"/>
  <c r="BO409" i="1" s="1"/>
  <c r="BN433" i="1"/>
  <c r="BO433" i="1" s="1"/>
  <c r="BN457" i="1"/>
  <c r="BO457" i="1" s="1"/>
  <c r="BN481" i="1"/>
  <c r="BO481" i="1" s="1"/>
  <c r="BN505" i="1"/>
  <c r="BO505" i="1" s="1"/>
  <c r="BN529" i="1"/>
  <c r="BO529" i="1" s="1"/>
  <c r="BN755" i="1"/>
  <c r="BO755" i="1" s="1"/>
  <c r="BN1159" i="1"/>
  <c r="BO1159" i="1" s="1"/>
  <c r="BN805" i="1"/>
  <c r="BO805" i="1" s="1"/>
  <c r="BN865" i="1"/>
  <c r="BO865" i="1" s="1"/>
  <c r="BN937" i="1"/>
  <c r="BO937" i="1" s="1"/>
  <c r="BN563" i="1"/>
  <c r="BO563" i="1" s="1"/>
  <c r="BN587" i="1"/>
  <c r="BO587" i="1" s="1"/>
  <c r="BN611" i="1"/>
  <c r="BO611" i="1" s="1"/>
  <c r="BN635" i="1"/>
  <c r="BO635" i="1" s="1"/>
  <c r="BN659" i="1"/>
  <c r="BO659" i="1" s="1"/>
  <c r="BN683" i="1"/>
  <c r="BO683" i="1" s="1"/>
  <c r="BN707" i="1"/>
  <c r="BO707" i="1" s="1"/>
  <c r="BN731" i="1"/>
  <c r="BO731" i="1" s="1"/>
  <c r="BN603" i="1"/>
  <c r="BO603" i="1" s="1"/>
  <c r="BN627" i="1"/>
  <c r="BO627" i="1" s="1"/>
  <c r="BN651" i="1"/>
  <c r="BO651" i="1" s="1"/>
  <c r="BN675" i="1"/>
  <c r="BO675" i="1" s="1"/>
  <c r="BN723" i="1"/>
  <c r="BO723" i="1" s="1"/>
  <c r="BN901" i="1"/>
  <c r="BO901" i="1" s="1"/>
  <c r="BN1122" i="1"/>
  <c r="BO1122" i="1" s="1"/>
  <c r="BN761" i="1"/>
  <c r="BO761" i="1" s="1"/>
  <c r="BN809" i="1"/>
  <c r="BO809" i="1" s="1"/>
  <c r="BN833" i="1"/>
  <c r="BO833" i="1" s="1"/>
  <c r="BN857" i="1"/>
  <c r="BO857" i="1" s="1"/>
  <c r="BN881" i="1"/>
  <c r="BO881" i="1" s="1"/>
  <c r="BN905" i="1"/>
  <c r="BO905" i="1" s="1"/>
  <c r="BN929" i="1"/>
  <c r="BO929" i="1" s="1"/>
  <c r="BN1118" i="1"/>
  <c r="BO1118" i="1" s="1"/>
  <c r="BN789" i="1"/>
  <c r="BO789" i="1" s="1"/>
  <c r="BN813" i="1"/>
  <c r="BO813" i="1" s="1"/>
  <c r="BN837" i="1"/>
  <c r="BO837" i="1" s="1"/>
  <c r="BN861" i="1"/>
  <c r="BO861" i="1" s="1"/>
  <c r="BN885" i="1"/>
  <c r="BO885" i="1" s="1"/>
  <c r="BN933" i="1"/>
  <c r="BO933" i="1" s="1"/>
  <c r="BN974" i="1"/>
  <c r="BO974" i="1" s="1"/>
  <c r="BN1046" i="1"/>
  <c r="BO1046" i="1" s="1"/>
  <c r="BN1150" i="1"/>
  <c r="BO1150" i="1" s="1"/>
  <c r="BN1489" i="1"/>
  <c r="BO1489" i="1" s="1"/>
  <c r="BN964" i="1"/>
  <c r="BO964" i="1" s="1"/>
  <c r="BN988" i="1"/>
  <c r="BO988" i="1" s="1"/>
  <c r="BN1012" i="1"/>
  <c r="BO1012" i="1" s="1"/>
  <c r="BN1036" i="1"/>
  <c r="BO1036" i="1" s="1"/>
  <c r="BN1060" i="1"/>
  <c r="BO1060" i="1" s="1"/>
  <c r="BN1084" i="1"/>
  <c r="BO1084" i="1" s="1"/>
  <c r="BN1108" i="1"/>
  <c r="BO1108" i="1" s="1"/>
  <c r="BN1277" i="1"/>
  <c r="BO1277" i="1" s="1"/>
  <c r="BN1083" i="1"/>
  <c r="BO1083" i="1" s="1"/>
  <c r="BN1107" i="1"/>
  <c r="BO1107" i="1" s="1"/>
  <c r="BN1306" i="1"/>
  <c r="BO1306" i="1" s="1"/>
  <c r="BN1137" i="1"/>
  <c r="BO1137" i="1" s="1"/>
  <c r="BN1268" i="1"/>
  <c r="BO1268" i="1" s="1"/>
  <c r="BN1292" i="1"/>
  <c r="BO1292" i="1" s="1"/>
  <c r="BN1316" i="1"/>
  <c r="BO1316" i="1" s="1"/>
  <c r="BN1340" i="1"/>
  <c r="BO1340" i="1" s="1"/>
  <c r="BN1183" i="1"/>
  <c r="BO1183" i="1" s="1"/>
  <c r="BN1207" i="1"/>
  <c r="BO1207" i="1" s="1"/>
  <c r="BN1231" i="1"/>
  <c r="BO1231" i="1" s="1"/>
  <c r="BN1255" i="1"/>
  <c r="BO1255" i="1" s="1"/>
  <c r="BN1303" i="1"/>
  <c r="BO1303" i="1" s="1"/>
  <c r="BN1327" i="1"/>
  <c r="BO1327" i="1" s="1"/>
  <c r="BN1424" i="1"/>
  <c r="BO1424" i="1" s="1"/>
  <c r="BN1549" i="1"/>
  <c r="BO1549" i="1" s="1"/>
  <c r="BN1366" i="1"/>
  <c r="BO1366" i="1" s="1"/>
  <c r="BN1390" i="1"/>
  <c r="BO1390" i="1" s="1"/>
  <c r="BN1414" i="1"/>
  <c r="BO1414" i="1" s="1"/>
  <c r="BN1438" i="1"/>
  <c r="BO1438" i="1" s="1"/>
  <c r="BN1462" i="1"/>
  <c r="BO1462" i="1" s="1"/>
  <c r="BN1486" i="1"/>
  <c r="BO1486" i="1" s="1"/>
  <c r="BN1510" i="1"/>
  <c r="BO1510" i="1" s="1"/>
  <c r="BN1534" i="1"/>
  <c r="BO1534" i="1" s="1"/>
  <c r="BN1558" i="1"/>
  <c r="BO1558" i="1" s="1"/>
  <c r="BN1582" i="1"/>
  <c r="BO1582" i="1" s="1"/>
  <c r="BN1606" i="1"/>
  <c r="BO1606" i="1" s="1"/>
  <c r="BN1668" i="1"/>
  <c r="BO1668" i="1" s="1"/>
  <c r="BN1716" i="1"/>
  <c r="BO1716" i="1" s="1"/>
  <c r="BN1740" i="1"/>
  <c r="BO1740" i="1" s="1"/>
  <c r="BN1875" i="1"/>
  <c r="BO1875" i="1" s="1"/>
  <c r="BN1670" i="1"/>
  <c r="BO1670" i="1" s="1"/>
  <c r="BN1694" i="1"/>
  <c r="BO1694" i="1" s="1"/>
  <c r="BN1718" i="1"/>
  <c r="BO1718" i="1" s="1"/>
  <c r="BN1987" i="1"/>
  <c r="BO1987" i="1" s="1"/>
  <c r="BN1739" i="1"/>
  <c r="BO1739" i="1" s="1"/>
  <c r="BN1763" i="1"/>
  <c r="BO1763" i="1" s="1"/>
  <c r="BN1787" i="1"/>
  <c r="BO1787" i="1" s="1"/>
  <c r="BN1811" i="1"/>
  <c r="BO1811" i="1" s="1"/>
  <c r="BN1835" i="1"/>
  <c r="BO1835" i="1" s="1"/>
  <c r="BN2080" i="1"/>
  <c r="BO2080" i="1" s="1"/>
  <c r="BN1975" i="1"/>
  <c r="BO1975" i="1" s="1"/>
  <c r="BN1889" i="1"/>
  <c r="BO1889" i="1" s="1"/>
  <c r="BN1913" i="1"/>
  <c r="BO1913" i="1" s="1"/>
  <c r="BN1961" i="1"/>
  <c r="BO1961" i="1" s="1"/>
  <c r="BN2010" i="1"/>
  <c r="BO2010" i="1" s="1"/>
  <c r="BN2119" i="1"/>
  <c r="BO2119" i="1" s="1"/>
  <c r="BN1966" i="1"/>
  <c r="BO1966" i="1" s="1"/>
  <c r="BN1990" i="1"/>
  <c r="BO1990" i="1" s="1"/>
  <c r="BN2014" i="1"/>
  <c r="BO2014" i="1" s="1"/>
  <c r="BN2038" i="1"/>
  <c r="BO2038" i="1" s="1"/>
  <c r="BN2062" i="1"/>
  <c r="BO2062" i="1" s="1"/>
  <c r="BN2205" i="1"/>
  <c r="BO2205" i="1" s="1"/>
  <c r="BN2285" i="1"/>
  <c r="BO2285" i="1" s="1"/>
  <c r="BN2261" i="1"/>
  <c r="BO2261" i="1" s="1"/>
  <c r="BN2378" i="1"/>
  <c r="BO2378" i="1" s="1"/>
  <c r="BN2380" i="1"/>
  <c r="BO2380" i="1" s="1"/>
  <c r="BN2219" i="1"/>
  <c r="BO2219" i="1" s="1"/>
  <c r="BN2243" i="1"/>
  <c r="BO2243" i="1" s="1"/>
  <c r="BN2267" i="1"/>
  <c r="BO2267" i="1" s="1"/>
  <c r="BN2291" i="1"/>
  <c r="BO2291" i="1" s="1"/>
  <c r="BN2331" i="1"/>
  <c r="BO2331" i="1" s="1"/>
  <c r="BN2413" i="1"/>
  <c r="BO2413" i="1" s="1"/>
  <c r="BN2334" i="1"/>
  <c r="BO2334" i="1" s="1"/>
  <c r="BN2406" i="1"/>
  <c r="BO2406" i="1" s="1"/>
  <c r="BN2312" i="1"/>
  <c r="BO2312" i="1" s="1"/>
  <c r="BN2336" i="1"/>
  <c r="BO2336" i="1" s="1"/>
  <c r="BN2360" i="1"/>
  <c r="BO2360" i="1" s="1"/>
  <c r="BN2384" i="1"/>
  <c r="BO2384" i="1" s="1"/>
  <c r="BN2431" i="1"/>
  <c r="BO2431" i="1" s="1"/>
  <c r="BN2422" i="1"/>
  <c r="BO2422" i="1" s="1"/>
  <c r="BN2465" i="1"/>
  <c r="BO2465" i="1" s="1"/>
  <c r="BN2489" i="1"/>
  <c r="BO2489" i="1" s="1"/>
  <c r="BN2500" i="1"/>
  <c r="BO2500" i="1" s="1"/>
  <c r="BN2447" i="1"/>
  <c r="BO2447" i="1" s="1"/>
  <c r="BN2471" i="1"/>
  <c r="BO2471" i="1" s="1"/>
  <c r="BN2495" i="1"/>
  <c r="BO2495" i="1" s="1"/>
  <c r="BN2418" i="1"/>
  <c r="BO2418" i="1" s="1"/>
  <c r="BN2442" i="1"/>
  <c r="BO2442" i="1" s="1"/>
  <c r="BN2466" i="1"/>
  <c r="BO2466" i="1" s="1"/>
  <c r="BN2490" i="1"/>
  <c r="BO2490" i="1" s="1"/>
  <c r="BN2528" i="1"/>
  <c r="BO2528" i="1" s="1"/>
  <c r="BN2525" i="1"/>
  <c r="BO2525" i="1" s="1"/>
  <c r="BN2614" i="1"/>
  <c r="BO2614" i="1" s="1"/>
  <c r="BN2550" i="1"/>
  <c r="BO2550" i="1" s="1"/>
  <c r="BN2541" i="1"/>
  <c r="BO2541" i="1" s="1"/>
  <c r="BN2613" i="1"/>
  <c r="BO2613" i="1" s="1"/>
  <c r="BN2661" i="1"/>
  <c r="BO2661" i="1" s="1"/>
  <c r="BN2763" i="1"/>
  <c r="BO2763" i="1" s="1"/>
  <c r="BN2567" i="1"/>
  <c r="BO2567" i="1" s="1"/>
  <c r="BN2591" i="1"/>
  <c r="BO2591" i="1" s="1"/>
  <c r="BN2615" i="1"/>
  <c r="BO2615" i="1" s="1"/>
  <c r="BN2639" i="1"/>
  <c r="BO2639" i="1" s="1"/>
  <c r="BN2672" i="1"/>
  <c r="BO2672" i="1" s="1"/>
  <c r="BN2720" i="1"/>
  <c r="BO2720" i="1" s="1"/>
  <c r="BN2768" i="1"/>
  <c r="BO2768" i="1" s="1"/>
  <c r="BN2692" i="1"/>
  <c r="BO2692" i="1" s="1"/>
  <c r="BN2716" i="1"/>
  <c r="BO2716" i="1" s="1"/>
  <c r="BN2740" i="1"/>
  <c r="BO2740" i="1" s="1"/>
  <c r="BN2764" i="1"/>
  <c r="BO2764" i="1" s="1"/>
  <c r="BN2675" i="1"/>
  <c r="BO2675" i="1" s="1"/>
  <c r="BN2699" i="1"/>
  <c r="BO2699" i="1" s="1"/>
  <c r="BN2723" i="1"/>
  <c r="BO2723" i="1" s="1"/>
  <c r="BN2747" i="1"/>
  <c r="BO2747" i="1" s="1"/>
  <c r="BN2771" i="1"/>
  <c r="BO2771" i="1" s="1"/>
  <c r="BN2786" i="1"/>
  <c r="BO2786" i="1" s="1"/>
  <c r="BN2810" i="1"/>
  <c r="BO2810" i="1" s="1"/>
  <c r="BN2834" i="1"/>
  <c r="BO2834" i="1" s="1"/>
  <c r="BN2858" i="1"/>
  <c r="BO2858" i="1" s="1"/>
  <c r="BN2793" i="1"/>
  <c r="BO2793" i="1" s="1"/>
  <c r="BN2817" i="1"/>
  <c r="BO2817" i="1" s="1"/>
  <c r="BN2865" i="1"/>
  <c r="BO2865" i="1" s="1"/>
  <c r="BN2778" i="1"/>
  <c r="BO2778" i="1" s="1"/>
  <c r="BN2802" i="1"/>
  <c r="BO2802" i="1" s="1"/>
  <c r="BN2826" i="1"/>
  <c r="BO2826" i="1" s="1"/>
  <c r="BN2850" i="1"/>
  <c r="BO2850" i="1" s="1"/>
  <c r="BN2804" i="1"/>
  <c r="BO2804" i="1" s="1"/>
  <c r="BN2852" i="1"/>
  <c r="BO2852" i="1" s="1"/>
  <c r="BN3087" i="1"/>
  <c r="BO3087" i="1" s="1"/>
  <c r="BN3153" i="1"/>
  <c r="BO3153" i="1" s="1"/>
  <c r="BN3075" i="1"/>
  <c r="BO3075" i="1" s="1"/>
  <c r="BN3103" i="1"/>
  <c r="BO3103" i="1" s="1"/>
  <c r="BN3074" i="1"/>
  <c r="BO3074" i="1" s="1"/>
  <c r="BN3098" i="1"/>
  <c r="BO3098" i="1" s="1"/>
  <c r="BN3173" i="1"/>
  <c r="BO3173" i="1" s="1"/>
  <c r="BN3214" i="1"/>
  <c r="BO3214" i="1" s="1"/>
  <c r="BN3202" i="1"/>
  <c r="BO3202" i="1" s="1"/>
  <c r="BN3204" i="1"/>
  <c r="BO3204" i="1" s="1"/>
  <c r="BN3233" i="1"/>
  <c r="BO3233" i="1" s="1"/>
  <c r="BN3236" i="1"/>
  <c r="BO3236" i="1" s="1"/>
  <c r="BN3260" i="1"/>
  <c r="BO3260" i="1" s="1"/>
  <c r="BN3273" i="1"/>
  <c r="BO3273" i="1" s="1"/>
  <c r="BN3297" i="1"/>
  <c r="BO3297" i="1" s="1"/>
  <c r="BN3321" i="1"/>
  <c r="BO3321" i="1" s="1"/>
  <c r="BN3345" i="1"/>
  <c r="BO3345" i="1" s="1"/>
  <c r="BN3369" i="1"/>
  <c r="BO3369" i="1" s="1"/>
  <c r="BN3435" i="1"/>
  <c r="BO3435" i="1" s="1"/>
  <c r="BN3439" i="1"/>
  <c r="BO3439" i="1" s="1"/>
  <c r="BN3446" i="1"/>
  <c r="BO3446" i="1" s="1"/>
  <c r="BN447" i="1"/>
  <c r="BO447" i="1" s="1"/>
  <c r="BN34" i="1"/>
  <c r="BO34" i="1" s="1"/>
  <c r="BN216" i="1"/>
  <c r="BO216" i="1" s="1"/>
  <c r="BN336" i="1"/>
  <c r="BO336" i="1" s="1"/>
  <c r="BN710" i="1"/>
  <c r="BO710" i="1" s="1"/>
  <c r="BN160" i="1"/>
  <c r="BO160" i="1" s="1"/>
  <c r="BN103" i="1"/>
  <c r="BO103" i="1" s="1"/>
  <c r="BN104" i="1"/>
  <c r="BO104" i="1" s="1"/>
  <c r="BN76" i="1"/>
  <c r="BO76" i="1" s="1"/>
  <c r="BN128" i="1"/>
  <c r="BO128" i="1" s="1"/>
  <c r="BN175" i="1"/>
  <c r="BO175" i="1" s="1"/>
  <c r="BN50" i="1"/>
  <c r="BO50" i="1" s="1"/>
  <c r="BN98" i="1"/>
  <c r="BO98" i="1" s="1"/>
  <c r="BN122" i="1"/>
  <c r="BO122" i="1" s="1"/>
  <c r="BN146" i="1"/>
  <c r="BO146" i="1" s="1"/>
  <c r="BN235" i="1"/>
  <c r="BO235" i="1" s="1"/>
  <c r="BN211" i="1"/>
  <c r="BO211" i="1" s="1"/>
  <c r="BN269" i="1"/>
  <c r="BO269" i="1" s="1"/>
  <c r="BN514" i="1"/>
  <c r="BO514" i="1" s="1"/>
  <c r="BN158" i="1"/>
  <c r="BO158" i="1" s="1"/>
  <c r="BN182" i="1"/>
  <c r="BO182" i="1" s="1"/>
  <c r="BN206" i="1"/>
  <c r="BO206" i="1" s="1"/>
  <c r="BN230" i="1"/>
  <c r="BO230" i="1" s="1"/>
  <c r="BN278" i="1"/>
  <c r="BO278" i="1" s="1"/>
  <c r="BN302" i="1"/>
  <c r="BO302" i="1" s="1"/>
  <c r="BN326" i="1"/>
  <c r="BO326" i="1" s="1"/>
  <c r="BN446" i="1"/>
  <c r="BO446" i="1" s="1"/>
  <c r="BN362" i="1"/>
  <c r="BO362" i="1" s="1"/>
  <c r="BN157" i="1"/>
  <c r="BO157" i="1" s="1"/>
  <c r="BN181" i="1"/>
  <c r="BO181" i="1" s="1"/>
  <c r="BN205" i="1"/>
  <c r="BO205" i="1" s="1"/>
  <c r="BN229" i="1"/>
  <c r="BO229" i="1" s="1"/>
  <c r="BN253" i="1"/>
  <c r="BO253" i="1" s="1"/>
  <c r="BN277" i="1"/>
  <c r="BO277" i="1" s="1"/>
  <c r="BN301" i="1"/>
  <c r="BO301" i="1" s="1"/>
  <c r="BN325" i="1"/>
  <c r="BO325" i="1" s="1"/>
  <c r="BN349" i="1"/>
  <c r="BO349" i="1" s="1"/>
  <c r="BN394" i="1"/>
  <c r="BO394" i="1" s="1"/>
  <c r="BN531" i="1"/>
  <c r="BO531" i="1" s="1"/>
  <c r="BN708" i="1"/>
  <c r="BO708" i="1" s="1"/>
  <c r="BN590" i="1"/>
  <c r="BO590" i="1" s="1"/>
  <c r="BN662" i="1"/>
  <c r="BO662" i="1" s="1"/>
  <c r="BN734" i="1"/>
  <c r="BO734" i="1" s="1"/>
  <c r="BN543" i="1"/>
  <c r="BO543" i="1" s="1"/>
  <c r="BN619" i="1"/>
  <c r="BO619" i="1" s="1"/>
  <c r="BN578" i="1"/>
  <c r="BO578" i="1" s="1"/>
  <c r="BN643" i="1"/>
  <c r="BO643" i="1" s="1"/>
  <c r="BN629" i="1"/>
  <c r="BO629" i="1" s="1"/>
  <c r="BN653" i="1"/>
  <c r="BO653" i="1" s="1"/>
  <c r="BN677" i="1"/>
  <c r="BO677" i="1" s="1"/>
  <c r="BN701" i="1"/>
  <c r="BO701" i="1" s="1"/>
  <c r="BN725" i="1"/>
  <c r="BO725" i="1" s="1"/>
  <c r="BN757" i="1"/>
  <c r="BO757" i="1" s="1"/>
  <c r="BN561" i="1"/>
  <c r="BO561" i="1" s="1"/>
  <c r="BN585" i="1"/>
  <c r="BO585" i="1" s="1"/>
  <c r="BN609" i="1"/>
  <c r="BO609" i="1" s="1"/>
  <c r="BN633" i="1"/>
  <c r="BO633" i="1" s="1"/>
  <c r="BN657" i="1"/>
  <c r="BO657" i="1" s="1"/>
  <c r="BN681" i="1"/>
  <c r="BO681" i="1" s="1"/>
  <c r="BN705" i="1"/>
  <c r="BO705" i="1" s="1"/>
  <c r="BN729" i="1"/>
  <c r="BO729" i="1" s="1"/>
  <c r="BN810" i="1"/>
  <c r="BO810" i="1" s="1"/>
  <c r="BN1099" i="1"/>
  <c r="BO1099" i="1" s="1"/>
  <c r="BN558" i="1"/>
  <c r="BO558" i="1" s="1"/>
  <c r="BN582" i="1"/>
  <c r="BO582" i="1" s="1"/>
  <c r="BN606" i="1"/>
  <c r="BO606" i="1" s="1"/>
  <c r="BN630" i="1"/>
  <c r="BO630" i="1" s="1"/>
  <c r="BN654" i="1"/>
  <c r="BO654" i="1" s="1"/>
  <c r="BN678" i="1"/>
  <c r="BO678" i="1" s="1"/>
  <c r="BN752" i="1"/>
  <c r="BO752" i="1" s="1"/>
  <c r="BN553" i="1"/>
  <c r="BO553" i="1" s="1"/>
  <c r="BN577" i="1"/>
  <c r="BO577" i="1" s="1"/>
  <c r="BN601" i="1"/>
  <c r="BO601" i="1" s="1"/>
  <c r="BN625" i="1"/>
  <c r="BO625" i="1" s="1"/>
  <c r="BN808" i="1"/>
  <c r="BO808" i="1" s="1"/>
  <c r="BN793" i="1"/>
  <c r="BO793" i="1" s="1"/>
  <c r="BN767" i="1"/>
  <c r="BO767" i="1" s="1"/>
  <c r="BN972" i="1"/>
  <c r="BO972" i="1" s="1"/>
  <c r="BN1044" i="1"/>
  <c r="BO1044" i="1" s="1"/>
  <c r="BN759" i="1"/>
  <c r="BO759" i="1" s="1"/>
  <c r="BN783" i="1"/>
  <c r="BO783" i="1" s="1"/>
  <c r="BN807" i="1"/>
  <c r="BO807" i="1" s="1"/>
  <c r="BN831" i="1"/>
  <c r="BO831" i="1" s="1"/>
  <c r="BN855" i="1"/>
  <c r="BO855" i="1" s="1"/>
  <c r="BN879" i="1"/>
  <c r="BO879" i="1" s="1"/>
  <c r="BN903" i="1"/>
  <c r="BO903" i="1" s="1"/>
  <c r="BN927" i="1"/>
  <c r="BO927" i="1" s="1"/>
  <c r="BN960" i="1"/>
  <c r="BO960" i="1" s="1"/>
  <c r="BN756" i="1"/>
  <c r="BO756" i="1" s="1"/>
  <c r="BN780" i="1"/>
  <c r="BO780" i="1" s="1"/>
  <c r="BN804" i="1"/>
  <c r="BO804" i="1" s="1"/>
  <c r="BN852" i="1"/>
  <c r="BO852" i="1" s="1"/>
  <c r="BN876" i="1"/>
  <c r="BO876" i="1" s="1"/>
  <c r="BN900" i="1"/>
  <c r="BO900" i="1" s="1"/>
  <c r="BN924" i="1"/>
  <c r="BO924" i="1" s="1"/>
  <c r="BN1484" i="1"/>
  <c r="BO1484" i="1" s="1"/>
  <c r="BN979" i="1"/>
  <c r="BO979" i="1" s="1"/>
  <c r="BN1051" i="1"/>
  <c r="BO1051" i="1" s="1"/>
  <c r="BN1136" i="1"/>
  <c r="BO1136" i="1" s="1"/>
  <c r="BN1556" i="1"/>
  <c r="BO1556" i="1" s="1"/>
  <c r="BN1181" i="1"/>
  <c r="BO1181" i="1" s="1"/>
  <c r="BN954" i="1"/>
  <c r="BO954" i="1" s="1"/>
  <c r="BN978" i="1"/>
  <c r="BO978" i="1" s="1"/>
  <c r="BN1002" i="1"/>
  <c r="BO1002" i="1" s="1"/>
  <c r="BN1026" i="1"/>
  <c r="BO1026" i="1" s="1"/>
  <c r="BN1050" i="1"/>
  <c r="BO1050" i="1" s="1"/>
  <c r="BN1074" i="1"/>
  <c r="BO1074" i="1" s="1"/>
  <c r="BN1098" i="1"/>
  <c r="BO1098" i="1" s="1"/>
  <c r="BN1152" i="1"/>
  <c r="BO1152" i="1" s="1"/>
  <c r="BN1561" i="1"/>
  <c r="BO1561" i="1" s="1"/>
  <c r="BN968" i="1"/>
  <c r="BO968" i="1" s="1"/>
  <c r="BN992" i="1"/>
  <c r="BO992" i="1" s="1"/>
  <c r="BN1016" i="1"/>
  <c r="BO1016" i="1" s="1"/>
  <c r="BN1040" i="1"/>
  <c r="BO1040" i="1" s="1"/>
  <c r="BN1064" i="1"/>
  <c r="BO1064" i="1" s="1"/>
  <c r="BN1088" i="1"/>
  <c r="BO1088" i="1" s="1"/>
  <c r="BN1167" i="1"/>
  <c r="BO1167" i="1" s="1"/>
  <c r="BN994" i="1"/>
  <c r="BO994" i="1" s="1"/>
  <c r="BN1018" i="1"/>
  <c r="BO1018" i="1" s="1"/>
  <c r="BN1042" i="1"/>
  <c r="BO1042" i="1" s="1"/>
  <c r="BN1066" i="1"/>
  <c r="BO1066" i="1" s="1"/>
  <c r="BN1090" i="1"/>
  <c r="BO1090" i="1" s="1"/>
  <c r="BN1241" i="1"/>
  <c r="BO1241" i="1" s="1"/>
  <c r="BN1429" i="1"/>
  <c r="BO1429" i="1" s="1"/>
  <c r="BN1170" i="1"/>
  <c r="BO1170" i="1" s="1"/>
  <c r="BN1194" i="1"/>
  <c r="BO1194" i="1" s="1"/>
  <c r="BN1218" i="1"/>
  <c r="BO1218" i="1" s="1"/>
  <c r="BN1242" i="1"/>
  <c r="BO1242" i="1" s="1"/>
  <c r="BN1266" i="1"/>
  <c r="BO1266" i="1" s="1"/>
  <c r="BN1290" i="1"/>
  <c r="BO1290" i="1" s="1"/>
  <c r="BN1338" i="1"/>
  <c r="BO1338" i="1" s="1"/>
  <c r="BN1385" i="1"/>
  <c r="BO1385" i="1" s="1"/>
  <c r="BN1409" i="1"/>
  <c r="BO1409" i="1" s="1"/>
  <c r="BN1433" i="1"/>
  <c r="BO1433" i="1" s="1"/>
  <c r="BN1457" i="1"/>
  <c r="BO1457" i="1" s="1"/>
  <c r="BN1529" i="1"/>
  <c r="BO1529" i="1" s="1"/>
  <c r="BN1553" i="1"/>
  <c r="BO1553" i="1" s="1"/>
  <c r="BN1577" i="1"/>
  <c r="BO1577" i="1" s="1"/>
  <c r="BN1601" i="1"/>
  <c r="BO1601" i="1" s="1"/>
  <c r="BN1625" i="1"/>
  <c r="BO1625" i="1" s="1"/>
  <c r="BN1365" i="1"/>
  <c r="BO1365" i="1" s="1"/>
  <c r="BN1389" i="1"/>
  <c r="BO1389" i="1" s="1"/>
  <c r="BN1413" i="1"/>
  <c r="BO1413" i="1" s="1"/>
  <c r="BN1437" i="1"/>
  <c r="BO1437" i="1" s="1"/>
  <c r="BN1461" i="1"/>
  <c r="BO1461" i="1" s="1"/>
  <c r="BN1485" i="1"/>
  <c r="BO1485" i="1" s="1"/>
  <c r="BN1509" i="1"/>
  <c r="BO1509" i="1" s="1"/>
  <c r="BN1533" i="1"/>
  <c r="BO1533" i="1" s="1"/>
  <c r="BN1557" i="1"/>
  <c r="BO1557" i="1" s="1"/>
  <c r="BN1581" i="1"/>
  <c r="BO1581" i="1" s="1"/>
  <c r="BN1605" i="1"/>
  <c r="BO1605" i="1" s="1"/>
  <c r="BN1384" i="1"/>
  <c r="BO1384" i="1" s="1"/>
  <c r="BN1432" i="1"/>
  <c r="BO1432" i="1" s="1"/>
  <c r="BN1456" i="1"/>
  <c r="BO1456" i="1" s="1"/>
  <c r="BN1504" i="1"/>
  <c r="BO1504" i="1" s="1"/>
  <c r="BN1552" i="1"/>
  <c r="BO1552" i="1" s="1"/>
  <c r="BN1576" i="1"/>
  <c r="BO1576" i="1" s="1"/>
  <c r="BN1600" i="1"/>
  <c r="BO1600" i="1" s="1"/>
  <c r="BN1745" i="1"/>
  <c r="BO1745" i="1" s="1"/>
  <c r="BN1813" i="1"/>
  <c r="BO1813" i="1" s="1"/>
  <c r="BN1754" i="1"/>
  <c r="BO1754" i="1" s="1"/>
  <c r="BN1778" i="1"/>
  <c r="BO1778" i="1" s="1"/>
  <c r="BN1802" i="1"/>
  <c r="BO1802" i="1" s="1"/>
  <c r="BN1826" i="1"/>
  <c r="BO1826" i="1" s="1"/>
  <c r="BN2044" i="1"/>
  <c r="BO2044" i="1" s="1"/>
  <c r="BN1869" i="1"/>
  <c r="BO1869" i="1" s="1"/>
  <c r="BN1893" i="1"/>
  <c r="BO1893" i="1" s="1"/>
  <c r="BN1917" i="1"/>
  <c r="BO1917" i="1" s="1"/>
  <c r="BN1941" i="1"/>
  <c r="BO1941" i="1" s="1"/>
  <c r="BN2086" i="1"/>
  <c r="BO2086" i="1" s="1"/>
  <c r="BN1985" i="1"/>
  <c r="BO1985" i="1" s="1"/>
  <c r="BN1964" i="1"/>
  <c r="BO1964" i="1" s="1"/>
  <c r="BN1988" i="1"/>
  <c r="BO1988" i="1" s="1"/>
  <c r="BN2012" i="1"/>
  <c r="BO2012" i="1" s="1"/>
  <c r="BN2036" i="1"/>
  <c r="BO2036" i="1" s="1"/>
  <c r="BN2060" i="1"/>
  <c r="BO2060" i="1" s="1"/>
  <c r="BN2197" i="1"/>
  <c r="BO2197" i="1" s="1"/>
  <c r="BN1968" i="1"/>
  <c r="BO1968" i="1" s="1"/>
  <c r="BN1992" i="1"/>
  <c r="BO1992" i="1" s="1"/>
  <c r="BN2016" i="1"/>
  <c r="BO2016" i="1" s="1"/>
  <c r="BN2040" i="1"/>
  <c r="BO2040" i="1" s="1"/>
  <c r="BN2064" i="1"/>
  <c r="BO2064" i="1" s="1"/>
  <c r="BN2117" i="1"/>
  <c r="BO2117" i="1" s="1"/>
  <c r="BN2011" i="1"/>
  <c r="BO2011" i="1" s="1"/>
  <c r="BN2035" i="1"/>
  <c r="BO2035" i="1" s="1"/>
  <c r="BN2059" i="1"/>
  <c r="BO2059" i="1" s="1"/>
  <c r="BN2122" i="1"/>
  <c r="BO2122" i="1" s="1"/>
  <c r="BN2146" i="1"/>
  <c r="BO2146" i="1" s="1"/>
  <c r="BN2170" i="1"/>
  <c r="BO2170" i="1" s="1"/>
  <c r="BN2136" i="1"/>
  <c r="BO2136" i="1" s="1"/>
  <c r="BN2160" i="1"/>
  <c r="BO2160" i="1" s="1"/>
  <c r="BN2184" i="1"/>
  <c r="BO2184" i="1" s="1"/>
  <c r="BN2096" i="1"/>
  <c r="BO2096" i="1" s="1"/>
  <c r="BN2120" i="1"/>
  <c r="BO2120" i="1" s="1"/>
  <c r="BN2168" i="1"/>
  <c r="BO2168" i="1" s="1"/>
  <c r="BN2343" i="1"/>
  <c r="BO2343" i="1" s="1"/>
  <c r="BN2354" i="1"/>
  <c r="BO2354" i="1" s="1"/>
  <c r="BN2209" i="1"/>
  <c r="BO2209" i="1" s="1"/>
  <c r="BN2233" i="1"/>
  <c r="BO2233" i="1" s="1"/>
  <c r="BN2257" i="1"/>
  <c r="BO2257" i="1" s="1"/>
  <c r="BN2281" i="1"/>
  <c r="BO2281" i="1" s="1"/>
  <c r="BN2367" i="1"/>
  <c r="BO2367" i="1" s="1"/>
  <c r="BN2391" i="1"/>
  <c r="BO2391" i="1" s="1"/>
  <c r="BN2474" i="1"/>
  <c r="BO2474" i="1" s="1"/>
  <c r="BN2751" i="1"/>
  <c r="BO2751" i="1" s="1"/>
  <c r="BN2572" i="1"/>
  <c r="BO2572" i="1" s="1"/>
  <c r="BN2596" i="1"/>
  <c r="BO2596" i="1" s="1"/>
  <c r="BN2634" i="1"/>
  <c r="BO2634" i="1" s="1"/>
  <c r="BN2588" i="1"/>
  <c r="BO2588" i="1" s="1"/>
  <c r="BN2612" i="1"/>
  <c r="BO2612" i="1" s="1"/>
  <c r="BN2636" i="1"/>
  <c r="BO2636" i="1" s="1"/>
  <c r="BN2683" i="1"/>
  <c r="BO2683" i="1" s="1"/>
  <c r="BN2707" i="1"/>
  <c r="BO2707" i="1" s="1"/>
  <c r="BN2731" i="1"/>
  <c r="BO2731" i="1" s="1"/>
  <c r="BN2825" i="1"/>
  <c r="BO2825" i="1" s="1"/>
  <c r="BN2787" i="1"/>
  <c r="BO2787" i="1" s="1"/>
  <c r="BN2835" i="1"/>
  <c r="BO2835" i="1" s="1"/>
  <c r="BN2859" i="1"/>
  <c r="BO2859" i="1" s="1"/>
  <c r="BN2932" i="1"/>
  <c r="BO2932" i="1" s="1"/>
  <c r="BN2980" i="1"/>
  <c r="BO2980" i="1" s="1"/>
  <c r="BN3014" i="1"/>
  <c r="BO3014" i="1" s="1"/>
  <c r="BN2886" i="1"/>
  <c r="BO2886" i="1" s="1"/>
  <c r="BN2982" i="1"/>
  <c r="BO2982" i="1" s="1"/>
  <c r="BN2916" i="1"/>
  <c r="BO2916" i="1" s="1"/>
  <c r="BN2940" i="1"/>
  <c r="BO2940" i="1" s="1"/>
  <c r="BN2988" i="1"/>
  <c r="BO2988" i="1" s="1"/>
  <c r="BN2894" i="1"/>
  <c r="BO2894" i="1" s="1"/>
  <c r="BN2918" i="1"/>
  <c r="BO2918" i="1" s="1"/>
  <c r="BN2942" i="1"/>
  <c r="BO2942" i="1" s="1"/>
  <c r="BN2966" i="1"/>
  <c r="BO2966" i="1" s="1"/>
  <c r="BN2990" i="1"/>
  <c r="BO2990" i="1" s="1"/>
  <c r="BN3020" i="1"/>
  <c r="BO3020" i="1" s="1"/>
  <c r="BN3044" i="1"/>
  <c r="BO3044" i="1" s="1"/>
  <c r="BN3015" i="1"/>
  <c r="BO3015" i="1" s="1"/>
  <c r="BN3022" i="1"/>
  <c r="BO3022" i="1" s="1"/>
  <c r="BN3046" i="1"/>
  <c r="BO3046" i="1" s="1"/>
  <c r="BN3142" i="1"/>
  <c r="BO3142" i="1" s="1"/>
  <c r="BN3257" i="1"/>
  <c r="BO3257" i="1" s="1"/>
  <c r="BN3201" i="1"/>
  <c r="BO3201" i="1" s="1"/>
  <c r="BN3184" i="1"/>
  <c r="BO3184" i="1" s="1"/>
  <c r="BN3208" i="1"/>
  <c r="BO3208" i="1" s="1"/>
  <c r="BN3238" i="1"/>
  <c r="BO3238" i="1" s="1"/>
  <c r="BN3262" i="1"/>
  <c r="BO3262" i="1" s="1"/>
  <c r="BN3284" i="1"/>
  <c r="BO3284" i="1" s="1"/>
  <c r="BN3232" i="1"/>
  <c r="BO3232" i="1" s="1"/>
  <c r="BN3256" i="1"/>
  <c r="BO3256" i="1" s="1"/>
  <c r="BN3274" i="1"/>
  <c r="BO3274" i="1" s="1"/>
  <c r="BN3312" i="1"/>
  <c r="BO3312" i="1" s="1"/>
  <c r="BN3295" i="1"/>
  <c r="BO3295" i="1" s="1"/>
  <c r="BN3319" i="1"/>
  <c r="BO3319" i="1" s="1"/>
  <c r="BN3332" i="1"/>
  <c r="BO3332" i="1" s="1"/>
  <c r="BN3356" i="1"/>
  <c r="BO3356" i="1" s="1"/>
  <c r="BN3380" i="1"/>
  <c r="BO3380" i="1" s="1"/>
  <c r="BN3467" i="1"/>
  <c r="BO3467" i="1" s="1"/>
  <c r="BN3462" i="1"/>
  <c r="BO3462" i="1" s="1"/>
  <c r="BN3473" i="1"/>
  <c r="BO3473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220728_ANOVA_Bacteroides_WT_NimA" type="6" refreshedVersion="6" deleted="1" background="1" saveData="1">
    <textPr codePage="850" sourceFile="P:\P220019_FWF_Leitsch\06_Statistik\220728_ANOVA_Bacteroides_WT_NimA.xls">
      <textFields count="5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<sst xmlns="http://schemas.openxmlformats.org/spreadsheetml/2006/main" count="8129" uniqueCount="6125">
  <si>
    <t>Quan Table</t>
  </si>
  <si>
    <t>Sum of significantly regulated proteins with</t>
  </si>
  <si>
    <t xml:space="preserve">FDR-adjusted p-value ANOVA &lt; </t>
  </si>
  <si>
    <t>Foldchange limit for infinity</t>
  </si>
  <si>
    <t>∞</t>
  </si>
  <si>
    <t xml:space="preserve">p-value Tukey posthoc &lt; </t>
  </si>
  <si>
    <t xml:space="preserve">Foldchange = </t>
  </si>
  <si>
    <t>Abundance normalized</t>
  </si>
  <si>
    <t>Abundance normalized Log2</t>
  </si>
  <si>
    <t>Nr</t>
  </si>
  <si>
    <t>Accession</t>
  </si>
  <si>
    <t>Protein</t>
  </si>
  <si>
    <t>Header Graph</t>
  </si>
  <si>
    <t># Peptides</t>
  </si>
  <si>
    <t># Unique Peptides</t>
  </si>
  <si>
    <t>LR05</t>
  </si>
  <si>
    <t>LR10</t>
  </si>
  <si>
    <t>LR36</t>
  </si>
  <si>
    <t>LR41</t>
  </si>
  <si>
    <t>LR50</t>
  </si>
  <si>
    <t>LR09</t>
  </si>
  <si>
    <t>LR13</t>
  </si>
  <si>
    <t>LR25</t>
  </si>
  <si>
    <t>LR28</t>
  </si>
  <si>
    <t>NC17</t>
  </si>
  <si>
    <t>NC40</t>
  </si>
  <si>
    <t>NC45</t>
  </si>
  <si>
    <t>NC47</t>
  </si>
  <si>
    <t>NC52</t>
  </si>
  <si>
    <t>NC06</t>
  </si>
  <si>
    <t>NC08</t>
  </si>
  <si>
    <t>NC12</t>
  </si>
  <si>
    <t>NC14</t>
  </si>
  <si>
    <t>NC27</t>
  </si>
  <si>
    <t>Log2_LR05</t>
  </si>
  <si>
    <t>Log2_LR10</t>
  </si>
  <si>
    <t>Log2_LR36</t>
  </si>
  <si>
    <t>Log2_LR41</t>
  </si>
  <si>
    <t>Log2_LR50</t>
  </si>
  <si>
    <t>Log2_LR09</t>
  </si>
  <si>
    <t>Log2_LR13</t>
  </si>
  <si>
    <t>Log2_LR25</t>
  </si>
  <si>
    <t>Log2_LR28</t>
  </si>
  <si>
    <t>Log2_NC17</t>
  </si>
  <si>
    <t>Log2_NC40</t>
  </si>
  <si>
    <t>Log2_NC45</t>
  </si>
  <si>
    <t>Log2_NC47</t>
  </si>
  <si>
    <t>Log2_NC52</t>
  </si>
  <si>
    <t>Log2_NC06</t>
  </si>
  <si>
    <t>Log2_NC08</t>
  </si>
  <si>
    <t>Log2_NC12</t>
  </si>
  <si>
    <t>Log2_NC14</t>
  </si>
  <si>
    <t>Log2_NC27</t>
  </si>
  <si>
    <t>p.ANOVA.FDR</t>
  </si>
  <si>
    <t>p.ANOVA.FWER</t>
  </si>
  <si>
    <t>p.ANOVA</t>
  </si>
  <si>
    <t>LR_d7/LR_d3</t>
  </si>
  <si>
    <t>NC_d3/LR_d3</t>
  </si>
  <si>
    <t>NC_d7/LR_d3</t>
  </si>
  <si>
    <t>NC_d3/LR_d7</t>
  </si>
  <si>
    <t>NC_d7/LR_d7</t>
  </si>
  <si>
    <t>NC_d7/NC_d3</t>
  </si>
  <si>
    <t>p.Tky.LR_d7/LR_d3</t>
  </si>
  <si>
    <t>p.Tky.NC_d3/LR_d3</t>
  </si>
  <si>
    <t>p.Tky.NC_d7/LR_d3</t>
  </si>
  <si>
    <t>p.Tky.NC_d3/LR_d7</t>
  </si>
  <si>
    <t>p.Tky.NC_d7/LR_d7</t>
  </si>
  <si>
    <t>p.Tky.NC_d7/NC_d3</t>
  </si>
  <si>
    <t>Filter_FC_.LR_d7/LR_d3</t>
  </si>
  <si>
    <t>Filter_FC_NC_d3/LR_d3</t>
  </si>
  <si>
    <t>Filter_FC_NC_d7/LR_d3</t>
  </si>
  <si>
    <t>Filter_FC_NC_d3/LR_d7</t>
  </si>
  <si>
    <t>Filter_FC_NC_d7/LR_d7</t>
  </si>
  <si>
    <t>Filter_FC_NC_d7/NC_d3</t>
  </si>
  <si>
    <t>Filter
Tukey</t>
  </si>
  <si>
    <t>Filter ANOVA and Tukey</t>
  </si>
  <si>
    <t>On/Off Protein</t>
  </si>
  <si>
    <t>Protein Number</t>
  </si>
  <si>
    <t>Description</t>
  </si>
  <si>
    <t>MA_10428568g0010</t>
  </si>
  <si>
    <t>enolase</t>
  </si>
  <si>
    <t>MA_19860g0010</t>
  </si>
  <si>
    <t>probable mediator of RNA polymerase II transcription subunit 37c</t>
  </si>
  <si>
    <t>MA_10429460g0010</t>
  </si>
  <si>
    <t>granule-bound starch synthase chloroplastic amyloplastic-like</t>
  </si>
  <si>
    <t>MA_101067g0010</t>
  </si>
  <si>
    <t>fructose-bisphosphate aldolase cytosolic</t>
  </si>
  <si>
    <t>MA_130835g0010</t>
  </si>
  <si>
    <t>glyceraldehyde-3-phosphate dehydrogenase chloroplastic</t>
  </si>
  <si>
    <t>MA_79741g0010</t>
  </si>
  <si>
    <t>L-ascorbate peroxidase cytosolic</t>
  </si>
  <si>
    <t>MA_434977g0010</t>
  </si>
  <si>
    <t>elongation factor 1-alpha-like</t>
  </si>
  <si>
    <t>MA_197296g0010</t>
  </si>
  <si>
    <t>S-adenosylmethionine synthase 2</t>
  </si>
  <si>
    <t>MA_12191g0010</t>
  </si>
  <si>
    <t>heat shock cognate 80</t>
  </si>
  <si>
    <t>MA_11179g0010</t>
  </si>
  <si>
    <t>ATP synthase subunit mitochondrial</t>
  </si>
  <si>
    <t>MA_10430339g0010</t>
  </si>
  <si>
    <t>Actin</t>
  </si>
  <si>
    <t>MA_10163020g0010</t>
  </si>
  <si>
    <t>6-phosphogluconate dehydrogenase</t>
  </si>
  <si>
    <t>MA_15508g0010</t>
  </si>
  <si>
    <t>glutamine synthetase</t>
  </si>
  <si>
    <t>MA_10431292g0020</t>
  </si>
  <si>
    <t>hsp70-Hsp90 organizing 3</t>
  </si>
  <si>
    <t>MA_14148g0010</t>
  </si>
  <si>
    <t>14-3-3 A</t>
  </si>
  <si>
    <t>MA_10427661g0030</t>
  </si>
  <si>
    <t>actin</t>
  </si>
  <si>
    <t>MA_12670g0020</t>
  </si>
  <si>
    <t>14-3-3 GF14 iota</t>
  </si>
  <si>
    <t>MA_15580g0010</t>
  </si>
  <si>
    <t>malate mitochondrial</t>
  </si>
  <si>
    <t>MA_181748g0010</t>
  </si>
  <si>
    <t>acetyl- cytosolic 1</t>
  </si>
  <si>
    <t>MA_201611g0010</t>
  </si>
  <si>
    <t>phenylcoumaran benzylic ether reductase</t>
  </si>
  <si>
    <t>MA_10426544g0010</t>
  </si>
  <si>
    <t>glyceraldehyde-3-phosphate cytosolic-like</t>
  </si>
  <si>
    <t>MA_10435887g0040</t>
  </si>
  <si>
    <t>isocitrate dehydrogenase [NADP]</t>
  </si>
  <si>
    <t>MA_101964g0010</t>
  </si>
  <si>
    <t>heat shock 70 kDa mitochondrial</t>
  </si>
  <si>
    <t>MA_255g0010</t>
  </si>
  <si>
    <t>Adenosine kinase 2</t>
  </si>
  <si>
    <t>MA_34351g0010</t>
  </si>
  <si>
    <t>heat shock 70 kDa</t>
  </si>
  <si>
    <t>MA_10428218g0010</t>
  </si>
  <si>
    <t>flowering locus K homology domain</t>
  </si>
  <si>
    <t>MA_273360g0010</t>
  </si>
  <si>
    <t>alpha tubulin 1</t>
  </si>
  <si>
    <t>MA_6931g0010</t>
  </si>
  <si>
    <t>caffeoyl- O-methyltransferase</t>
  </si>
  <si>
    <t>MA_184192g0010</t>
  </si>
  <si>
    <t>tubulin alpha chain</t>
  </si>
  <si>
    <t>MA_10429354g0010</t>
  </si>
  <si>
    <t>phosphoglycerate kinase</t>
  </si>
  <si>
    <t>MA_121889g0010</t>
  </si>
  <si>
    <t>Development cell death domain</t>
  </si>
  <si>
    <t>MA_10436480g0020</t>
  </si>
  <si>
    <t>2,3-bisphosphoglycerate-independent phosphoglycerate mutase</t>
  </si>
  <si>
    <t>MA_14581g0010</t>
  </si>
  <si>
    <t>alpha-1,4 glucan phosphorylase L-1 chloroplastic amyloplastic</t>
  </si>
  <si>
    <t>MA_10430861g0010</t>
  </si>
  <si>
    <t>KH domain-containing At4g18375 isoform X1</t>
  </si>
  <si>
    <t>MA_92421g0010</t>
  </si>
  <si>
    <t>phosphoglycerate chloroplastic</t>
  </si>
  <si>
    <t>MA_10427891g0010</t>
  </si>
  <si>
    <t>catalase</t>
  </si>
  <si>
    <t>MA_10436324g0010</t>
  </si>
  <si>
    <t>chaperonin CPN60- mitochondrial</t>
  </si>
  <si>
    <t>MA_110270g0010</t>
  </si>
  <si>
    <t>MA_80564g0010</t>
  </si>
  <si>
    <t>outer envelope pore chloroplastic</t>
  </si>
  <si>
    <t>MA_82655g0010</t>
  </si>
  <si>
    <t>membrane steroid-binding 2-like</t>
  </si>
  <si>
    <t>MA_183086g0010</t>
  </si>
  <si>
    <t>annexin D1</t>
  </si>
  <si>
    <t>MA_10436362g0020</t>
  </si>
  <si>
    <t>RNA-binding 1</t>
  </si>
  <si>
    <t>MA_10427013g0010</t>
  </si>
  <si>
    <t>26S protease regulatory subunit 8 homolog A</t>
  </si>
  <si>
    <t>MA_10434574g0010</t>
  </si>
  <si>
    <t>14-3-3 D</t>
  </si>
  <si>
    <t>MA_362678g0010</t>
  </si>
  <si>
    <t>MA_913013g0020</t>
  </si>
  <si>
    <t>peptidyl-prolyl cis-trans isomerase</t>
  </si>
  <si>
    <t>MA_1964g0010</t>
  </si>
  <si>
    <t>MA_30531g0010</t>
  </si>
  <si>
    <t>Transaldolase 2</t>
  </si>
  <si>
    <t>MA_93486g0010</t>
  </si>
  <si>
    <t>tubulin alpha-3 chain</t>
  </si>
  <si>
    <t>MA_10431009g0010</t>
  </si>
  <si>
    <t>malate chloroplastic</t>
  </si>
  <si>
    <t>MA_1750g0010</t>
  </si>
  <si>
    <t>NAD-dependent epimerase dehydratase</t>
  </si>
  <si>
    <t>MA_135063g0010</t>
  </si>
  <si>
    <t>actin-101-like isoform X1</t>
  </si>
  <si>
    <t>MA_11357g0010</t>
  </si>
  <si>
    <t>serine hydroxymethyltransferase 4</t>
  </si>
  <si>
    <t>MA_19189g0010</t>
  </si>
  <si>
    <t>cytoplasmic 2</t>
  </si>
  <si>
    <t>MA_124901g0010</t>
  </si>
  <si>
    <t>40S ribosomal S3a</t>
  </si>
  <si>
    <t>MA_6359g0010</t>
  </si>
  <si>
    <t>alpha-1,4-glucan- synthase [UDP-forming]</t>
  </si>
  <si>
    <t>MA_4137775g0010</t>
  </si>
  <si>
    <t>dihydrolipoyl mitochondrial-like</t>
  </si>
  <si>
    <t>MA_124140g0010</t>
  </si>
  <si>
    <t>stromal 70 kDa heat shock-related chloroplastic</t>
  </si>
  <si>
    <t>MA_10436068g0010</t>
  </si>
  <si>
    <t>malate dehydrogenase</t>
  </si>
  <si>
    <t>MA_5353g0010</t>
  </si>
  <si>
    <t>luminal-binding 5</t>
  </si>
  <si>
    <t>MA_139640g0010</t>
  </si>
  <si>
    <t>CRAL-TRIO domain</t>
  </si>
  <si>
    <t>MA_630582g0010</t>
  </si>
  <si>
    <t>MA_10168585g0010</t>
  </si>
  <si>
    <t>cell division cycle 48 homolog</t>
  </si>
  <si>
    <t>MA_10432549g0010</t>
  </si>
  <si>
    <t>mitochondrial-processing peptidase subunit alpha</t>
  </si>
  <si>
    <t>MA_10431249g0010</t>
  </si>
  <si>
    <t>peroxiredoxin-2B</t>
  </si>
  <si>
    <t>MA_10433454g0020</t>
  </si>
  <si>
    <t>adenosylhomocysteinase</t>
  </si>
  <si>
    <t>MA_98979g0010</t>
  </si>
  <si>
    <t>triosephosphate chloroplastic</t>
  </si>
  <si>
    <t>MA_103714g0010</t>
  </si>
  <si>
    <t>eukaryotic translation initiation factor 5A</t>
  </si>
  <si>
    <t>MA_59480g0010</t>
  </si>
  <si>
    <t>heat shock 70 kDa 15-like</t>
  </si>
  <si>
    <t>MA_10431459g0010</t>
  </si>
  <si>
    <t>sorbitol dehydrogenase</t>
  </si>
  <si>
    <t>MA_7469g0010</t>
  </si>
  <si>
    <t>aconitate cytoplasmic</t>
  </si>
  <si>
    <t>MA_62101g0010</t>
  </si>
  <si>
    <t>MA_10430161g0010</t>
  </si>
  <si>
    <t>20 kDa chloroplastic-like</t>
  </si>
  <si>
    <t>MA_474079g0010</t>
  </si>
  <si>
    <t>Proteasome subunit alpha type-4</t>
  </si>
  <si>
    <t>MA_31294g0010</t>
  </si>
  <si>
    <t>MA_31325g0010</t>
  </si>
  <si>
    <t>20 kDa chloroplastic</t>
  </si>
  <si>
    <t>MA_10427517g0010</t>
  </si>
  <si>
    <t>MA_10433493g0010</t>
  </si>
  <si>
    <t>nascent polypeptide-associated complex subunit beta-like isoform X1</t>
  </si>
  <si>
    <t>MA_10426264g0020</t>
  </si>
  <si>
    <t>chalcone synthase</t>
  </si>
  <si>
    <t>MA_10434030g0010</t>
  </si>
  <si>
    <t>heat shock 83</t>
  </si>
  <si>
    <t>MA_10435775g0010</t>
  </si>
  <si>
    <t>S-adenosylmethionine synthase 3</t>
  </si>
  <si>
    <t>MA_41294g0010</t>
  </si>
  <si>
    <t>DNA-damage-repair toleration DRT102</t>
  </si>
  <si>
    <t>MA_10435961g0030</t>
  </si>
  <si>
    <t>enoyl-[acyl-carrier- ] reductase [NADH] chloroplastic-like</t>
  </si>
  <si>
    <t>MA_724304g0010</t>
  </si>
  <si>
    <t>translationally-controlled tumor homolog</t>
  </si>
  <si>
    <t>MA_92857g0020</t>
  </si>
  <si>
    <t>ADP-ribosylation factor 2</t>
  </si>
  <si>
    <t>MA_69667g0010</t>
  </si>
  <si>
    <t>MA_138621g0010</t>
  </si>
  <si>
    <t>importin subunit alpha-2</t>
  </si>
  <si>
    <t>MA_10427947g0020</t>
  </si>
  <si>
    <t>ADP,ATP carrier mitochondrial</t>
  </si>
  <si>
    <t>MA_6389744g0010</t>
  </si>
  <si>
    <t>---NA---</t>
  </si>
  <si>
    <t>MA_72677g0010</t>
  </si>
  <si>
    <t>aspartate cytoplasmic</t>
  </si>
  <si>
    <t>MA_10434287g0020</t>
  </si>
  <si>
    <t>NADP-dependent glyceraldehyde-3-phosphate dehydrogenase</t>
  </si>
  <si>
    <t>MA_10431705g0010</t>
  </si>
  <si>
    <t>glutamate decarboxylase</t>
  </si>
  <si>
    <t>MA_10433058g0020</t>
  </si>
  <si>
    <t>60S acidic ribosomal P0</t>
  </si>
  <si>
    <t>MA_10436283g0010</t>
  </si>
  <si>
    <t>40S ribosomal S3-3-like</t>
  </si>
  <si>
    <t>MA_13240g0020</t>
  </si>
  <si>
    <t>MA_174294g0010</t>
  </si>
  <si>
    <t>UDP-glucuronic acid decarboxylase 6</t>
  </si>
  <si>
    <t>MA_45916g0010</t>
  </si>
  <si>
    <t>elongation factor 1-gamma</t>
  </si>
  <si>
    <t>MA_7515994g0010</t>
  </si>
  <si>
    <t>short-chain dehydrogenase reductase 2a</t>
  </si>
  <si>
    <t>MA_97627g0010</t>
  </si>
  <si>
    <t>ru large subunit-binding subunit chloroplastic</t>
  </si>
  <si>
    <t>MA_251404g0010</t>
  </si>
  <si>
    <t>tubulin beta chain</t>
  </si>
  <si>
    <t>MA_49950g0010</t>
  </si>
  <si>
    <t>eukaryotic translation initiation factor 5A-2-like</t>
  </si>
  <si>
    <t>MA_10426168g0010</t>
  </si>
  <si>
    <t>Plant peroxidase</t>
  </si>
  <si>
    <t>MA_12029g0010</t>
  </si>
  <si>
    <t>60S ribosomal L18a</t>
  </si>
  <si>
    <t>MA_15211g0010</t>
  </si>
  <si>
    <t>calmodulin</t>
  </si>
  <si>
    <t>MA_18795g0030</t>
  </si>
  <si>
    <t>aspartate mitochondrial</t>
  </si>
  <si>
    <t>MA_34232g0010</t>
  </si>
  <si>
    <t>glyceraldehyde-3-phosphate cytosolic</t>
  </si>
  <si>
    <t>MA_101085g0010</t>
  </si>
  <si>
    <t>ADP-ribosylation factor</t>
  </si>
  <si>
    <t>MA_419572g0010</t>
  </si>
  <si>
    <t>MA_38999g0010</t>
  </si>
  <si>
    <t>ran-binding 1 homolog a-like</t>
  </si>
  <si>
    <t>MA_58651g0010</t>
  </si>
  <si>
    <t>S-adenosylmethionine synthase</t>
  </si>
  <si>
    <t>MA_10429544g0010</t>
  </si>
  <si>
    <t>cytochrome c1- heme mitochondrial</t>
  </si>
  <si>
    <t>MA_30381g0010</t>
  </si>
  <si>
    <t>alcohol</t>
  </si>
  <si>
    <t>MA_10433227g0010</t>
  </si>
  <si>
    <t>kDa class I heat shock -like</t>
  </si>
  <si>
    <t>MA_96038g0010</t>
  </si>
  <si>
    <t>disulfide-isomerase-like</t>
  </si>
  <si>
    <t>MA_21130g0010</t>
  </si>
  <si>
    <t>chaperone 1</t>
  </si>
  <si>
    <t>MA_141759g0010</t>
  </si>
  <si>
    <t>MA_70965g0010</t>
  </si>
  <si>
    <t>60S ribosomal L5</t>
  </si>
  <si>
    <t>MA_4871780g0010</t>
  </si>
  <si>
    <t>heat shock 70 kDa mitochondrial-like</t>
  </si>
  <si>
    <t>MA_542957g0010</t>
  </si>
  <si>
    <t>MA_12242g0010</t>
  </si>
  <si>
    <t>disulfide isomerase-like 2-3</t>
  </si>
  <si>
    <t>MA_10436701g0010</t>
  </si>
  <si>
    <t>Short-chain dehydrogenase reductase 2a</t>
  </si>
  <si>
    <t>MA_10428715g0010</t>
  </si>
  <si>
    <t>26S protease regulatory subunit 7</t>
  </si>
  <si>
    <t>MA_54403g0020</t>
  </si>
  <si>
    <t>alpha-galactosidase-like</t>
  </si>
  <si>
    <t>MA_10432751g0020</t>
  </si>
  <si>
    <t>alcohol dehydrogenase class-3</t>
  </si>
  <si>
    <t>MA_747559g0010</t>
  </si>
  <si>
    <t>cold acclimation</t>
  </si>
  <si>
    <t>MA_230579g0020</t>
  </si>
  <si>
    <t>tubulin beta-5 chain</t>
  </si>
  <si>
    <t>MA_10432685g0010</t>
  </si>
  <si>
    <t>pectin acetylesterase 8-like</t>
  </si>
  <si>
    <t>MA_137771g0010</t>
  </si>
  <si>
    <t>26S protease regulatory subunit S10B homolog B</t>
  </si>
  <si>
    <t>MA_10435304g0010</t>
  </si>
  <si>
    <t>naringenin,2-oxoglutarate 3-dioxygenase</t>
  </si>
  <si>
    <t>MA_10090g0010</t>
  </si>
  <si>
    <t>5-methyltetrahydropteroyltriglutamate--homocysteine methyltransferase 2</t>
  </si>
  <si>
    <t>MA_15586g0010</t>
  </si>
  <si>
    <t>FLX-like 3</t>
  </si>
  <si>
    <t>MA_10434700g0020</t>
  </si>
  <si>
    <t>cysteine synthase</t>
  </si>
  <si>
    <t>MA_10425819g0010</t>
  </si>
  <si>
    <t>beta-glucosidase 4</t>
  </si>
  <si>
    <t>MA_10426186g0010</t>
  </si>
  <si>
    <t>GDP-mannose 3,5-epimerase 2</t>
  </si>
  <si>
    <t>MA_10428487g0010</t>
  </si>
  <si>
    <t>40S ribosomal S5</t>
  </si>
  <si>
    <t>MA_120861g0010</t>
  </si>
  <si>
    <t>MA_10147276g0010</t>
  </si>
  <si>
    <t>GEM 5</t>
  </si>
  <si>
    <t>MA_806100g0010</t>
  </si>
  <si>
    <t>14-3-3</t>
  </si>
  <si>
    <t>MA_102736g0010</t>
  </si>
  <si>
    <t>guanosine nucleotide diphosphate dissociation inhibitor 2</t>
  </si>
  <si>
    <t>MA_10429544g0030</t>
  </si>
  <si>
    <t>MA_16624g0010</t>
  </si>
  <si>
    <t>monodehydroascorbate reductase</t>
  </si>
  <si>
    <t>MA_68032g0010</t>
  </si>
  <si>
    <t>zinc finger CCCH domain-containing 14-like</t>
  </si>
  <si>
    <t>MA_9333705g0010</t>
  </si>
  <si>
    <t>BSP domain-containing</t>
  </si>
  <si>
    <t>MA_10432758g0010</t>
  </si>
  <si>
    <t>60S ribosomal L3</t>
  </si>
  <si>
    <t>MA_38141g0010</t>
  </si>
  <si>
    <t>60S ribosomal L9</t>
  </si>
  <si>
    <t>MA_113075g0010</t>
  </si>
  <si>
    <t>40S ribosomal S14-like</t>
  </si>
  <si>
    <t>MA_184894g0010</t>
  </si>
  <si>
    <t>40S ribosomal S17</t>
  </si>
  <si>
    <t>MA_10434855g0010</t>
  </si>
  <si>
    <t>universal stress PHOS32</t>
  </si>
  <si>
    <t>MA_79708g0010</t>
  </si>
  <si>
    <t>tubulin beta chain isoform X9</t>
  </si>
  <si>
    <t>MA_10431395g0010</t>
  </si>
  <si>
    <t>26S proteasome regulatory subunit 4 homolog A</t>
  </si>
  <si>
    <t>MA_119996g0010</t>
  </si>
  <si>
    <t>probable L-ascorbate peroxidase chloroplastic isoform X1</t>
  </si>
  <si>
    <t>MA_10288271g0010</t>
  </si>
  <si>
    <t>MA_10429284g0010</t>
  </si>
  <si>
    <t>mitochondrial</t>
  </si>
  <si>
    <t>MA_10435723g0010</t>
  </si>
  <si>
    <t>2-methylene-furan-3-one reductase-like</t>
  </si>
  <si>
    <t>MA_10436879g0010</t>
  </si>
  <si>
    <t>nascent polypeptide-associated complex subunit beta-like</t>
  </si>
  <si>
    <t>MA_93315g0010</t>
  </si>
  <si>
    <t>actin-7</t>
  </si>
  <si>
    <t>MA_66144g0010</t>
  </si>
  <si>
    <t>MA_80085g0010</t>
  </si>
  <si>
    <t>basic endochitinase</t>
  </si>
  <si>
    <t>MA_14543g0010</t>
  </si>
  <si>
    <t>40S ribosomal S15</t>
  </si>
  <si>
    <t>MA_8819148g0010</t>
  </si>
  <si>
    <t>PR10</t>
  </si>
  <si>
    <t>MA_8999561g0010</t>
  </si>
  <si>
    <t>auxin-repressed kDa -like isoform X2</t>
  </si>
  <si>
    <t>MA_3443g0010</t>
  </si>
  <si>
    <t>auxin aluminum responsive</t>
  </si>
  <si>
    <t>MA_474396g0010</t>
  </si>
  <si>
    <t>28 kDa chloroplastic</t>
  </si>
  <si>
    <t>MA_10436167g0010</t>
  </si>
  <si>
    <t>proteasome subunit alpha type-7</t>
  </si>
  <si>
    <t>MA_87491g0010</t>
  </si>
  <si>
    <t>beta tubulin6b</t>
  </si>
  <si>
    <t>MA_141445g0010</t>
  </si>
  <si>
    <t>GDP-mannose 3,5-epimerase 1</t>
  </si>
  <si>
    <t>MA_126500g0010</t>
  </si>
  <si>
    <t>probable endopeptidase p60</t>
  </si>
  <si>
    <t>MA_4477g0010</t>
  </si>
  <si>
    <t>cysteine ase inhibitor 12</t>
  </si>
  <si>
    <t>MA_20110g0010</t>
  </si>
  <si>
    <t>T-complex 1 subunit eta</t>
  </si>
  <si>
    <t>MA_8431623g0010</t>
  </si>
  <si>
    <t>NADPH-dependent aldehyde reductase chloroplastic</t>
  </si>
  <si>
    <t>MA_11645g0010</t>
  </si>
  <si>
    <t>MA_10426694g0010</t>
  </si>
  <si>
    <t>ERBB-3 BINDING PROTEIN 1</t>
  </si>
  <si>
    <t>MA_10436771g0010</t>
  </si>
  <si>
    <t>enolase chloroplastic</t>
  </si>
  <si>
    <t>MA_10435556g0010</t>
  </si>
  <si>
    <t>26S protease regulatory subunit 7A</t>
  </si>
  <si>
    <t>MA_10431917g0010</t>
  </si>
  <si>
    <t>formate mitochondrial</t>
  </si>
  <si>
    <t>MA_39164g0010</t>
  </si>
  <si>
    <t>potassium-transporting ATPase subunit B</t>
  </si>
  <si>
    <t>MA_12466g0020</t>
  </si>
  <si>
    <t>cyclase-associated 1-like</t>
  </si>
  <si>
    <t>MA_10879g0010</t>
  </si>
  <si>
    <t>2-keto-3-deoxy-L-rhamnonate aldolase</t>
  </si>
  <si>
    <t>MA_72828g0010</t>
  </si>
  <si>
    <t>40S ribosomal S6</t>
  </si>
  <si>
    <t>MA_10427773g0010</t>
  </si>
  <si>
    <t>3-ketoacyl- thiolase peroxisomal</t>
  </si>
  <si>
    <t>MA_70988g0010</t>
  </si>
  <si>
    <t>pyruvate cytosolic isozyme</t>
  </si>
  <si>
    <t>MA_10429460g0020</t>
  </si>
  <si>
    <t>granule bound starch</t>
  </si>
  <si>
    <t>MA_8441g0010</t>
  </si>
  <si>
    <t>MA_52972g0010</t>
  </si>
  <si>
    <t>cinnamyl alcohol dehydrogenase</t>
  </si>
  <si>
    <t>MA_491379g0010</t>
  </si>
  <si>
    <t>oxygen-evolving enhancer chloroplastic</t>
  </si>
  <si>
    <t>MA_10435905g0030</t>
  </si>
  <si>
    <t>D-3-phosphoglycerate dehydrogenase chloroplastic-like</t>
  </si>
  <si>
    <t>MA_10428006g0030</t>
  </si>
  <si>
    <t>histone H2B</t>
  </si>
  <si>
    <t>MA_12000g0010</t>
  </si>
  <si>
    <t>60S ribosomal L10a</t>
  </si>
  <si>
    <t>MA_489467g0010</t>
  </si>
  <si>
    <t>glycoside hydrolase family 71</t>
  </si>
  <si>
    <t>MA_161013g0010</t>
  </si>
  <si>
    <t>L-ascorbate oxidase homolog</t>
  </si>
  <si>
    <t>MA_10436322g0010</t>
  </si>
  <si>
    <t>MA_458810g0010</t>
  </si>
  <si>
    <t>12-oxophytodienoate reductase 3-like</t>
  </si>
  <si>
    <t>MA_18274g0010</t>
  </si>
  <si>
    <t>triosephosphate cytosolic</t>
  </si>
  <si>
    <t>MA_10432099g0010</t>
  </si>
  <si>
    <t>caffeate O-</t>
  </si>
  <si>
    <t>MA_18691g0010</t>
  </si>
  <si>
    <t>40S ribosomal S15-4</t>
  </si>
  <si>
    <t>MA_20325g0010</t>
  </si>
  <si>
    <t>KH domain-containing HEN4</t>
  </si>
  <si>
    <t>MA_10427923g0010</t>
  </si>
  <si>
    <t>FATTY ACID EXPORT chloroplastic-like isoform X2</t>
  </si>
  <si>
    <t>MA_17102g0020</t>
  </si>
  <si>
    <t>MA_72744g0010</t>
  </si>
  <si>
    <t>MA_125131g0010</t>
  </si>
  <si>
    <t>glutathione peroxidase</t>
  </si>
  <si>
    <t>MA_10435782g0010</t>
  </si>
  <si>
    <t>gamma carbonic anhydrase mitochondrial</t>
  </si>
  <si>
    <t>MA_10426804g0010</t>
  </si>
  <si>
    <t>MA_25325g0010</t>
  </si>
  <si>
    <t>carbonic anhydrase 2-like isoform X2</t>
  </si>
  <si>
    <t>MA_40819g0010</t>
  </si>
  <si>
    <t>60S ribosomal L21-1</t>
  </si>
  <si>
    <t>MA_28816g0010</t>
  </si>
  <si>
    <t>mitochondrial outer membrane porin 2-like</t>
  </si>
  <si>
    <t>MA_10427036g0020</t>
  </si>
  <si>
    <t>stress-response A B barrel domain-containing UP3-like</t>
  </si>
  <si>
    <t>MA_651220g0010</t>
  </si>
  <si>
    <t>elongation factor 1-alpha</t>
  </si>
  <si>
    <t>MA_17795g0010</t>
  </si>
  <si>
    <t>histone H4</t>
  </si>
  <si>
    <t>MA_97951g0010</t>
  </si>
  <si>
    <t>histone H4-like</t>
  </si>
  <si>
    <t>MA_138612g0010</t>
  </si>
  <si>
    <t>MA_788228g0010</t>
  </si>
  <si>
    <t>alpha-soluble NSF attachment -like</t>
  </si>
  <si>
    <t>MA_10861g0010</t>
  </si>
  <si>
    <t>MA_69620g0010</t>
  </si>
  <si>
    <t>eukaryotic peptide chain release factor subunit 1-3</t>
  </si>
  <si>
    <t>MA_10433360g0010</t>
  </si>
  <si>
    <t>eukaryotic translation initiation factor 2 subunit beta</t>
  </si>
  <si>
    <t>MA_10265000g0010</t>
  </si>
  <si>
    <t>MA_18947g0030</t>
  </si>
  <si>
    <t>14 kDa zinc-binding</t>
  </si>
  <si>
    <t>MA_39057g0020</t>
  </si>
  <si>
    <t>dihydrolipoyllysine-residue acetyltransferase component 2 of pyruvate dehydrogenase mitochondrial-like</t>
  </si>
  <si>
    <t>MA_10430772g0010</t>
  </si>
  <si>
    <t>citrate mitochondrial</t>
  </si>
  <si>
    <t>MA_39041g0010</t>
  </si>
  <si>
    <t>catalase isozyme 1-like</t>
  </si>
  <si>
    <t>MA_10429683g0010</t>
  </si>
  <si>
    <t>adenylate kinase 4</t>
  </si>
  <si>
    <t>MA_24774g0010</t>
  </si>
  <si>
    <t>kDa class I heat shock</t>
  </si>
  <si>
    <t>MA_8065g0010</t>
  </si>
  <si>
    <t>histone -like</t>
  </si>
  <si>
    <t>MA_52700g0010</t>
  </si>
  <si>
    <t>MA_10431562g0010</t>
  </si>
  <si>
    <t>MA_6277g0010</t>
  </si>
  <si>
    <t>26S protease regulatory subunit 6A homolog</t>
  </si>
  <si>
    <t>MA_34680g0010</t>
  </si>
  <si>
    <t>peroxiredoxin- mitochondrial</t>
  </si>
  <si>
    <t>MA_14901g0010</t>
  </si>
  <si>
    <t>ADP-ribosylation factor 8A</t>
  </si>
  <si>
    <t>MA_10431776g0020</t>
  </si>
  <si>
    <t>malate glyoxysomal</t>
  </si>
  <si>
    <t>MA_186351g0010</t>
  </si>
  <si>
    <t>MA_89717g0010</t>
  </si>
  <si>
    <t>mitochondrial phosphate carrier mitochondrial</t>
  </si>
  <si>
    <t>MA_10431251g0010</t>
  </si>
  <si>
    <t>tubulin beta-1 chain</t>
  </si>
  <si>
    <t>MA_10434527g0010</t>
  </si>
  <si>
    <t>IAA-amino acid hydrolase ILR1-like 6</t>
  </si>
  <si>
    <t>MA_29469g0010</t>
  </si>
  <si>
    <t>2-oxoglutarate-iron(II)-dependent oxygenase</t>
  </si>
  <si>
    <t>MA_264606g0010</t>
  </si>
  <si>
    <t>actin-7-like</t>
  </si>
  <si>
    <t>MA_165005g0010</t>
  </si>
  <si>
    <t>MA_798143g0020</t>
  </si>
  <si>
    <t>MA_119796g0010</t>
  </si>
  <si>
    <t>peroxidase 73-like</t>
  </si>
  <si>
    <t>MA_3501g0020</t>
  </si>
  <si>
    <t>probable linoleate 9S-lipoxygenase 5 isoform X2</t>
  </si>
  <si>
    <t>MA_10426544g0020</t>
  </si>
  <si>
    <t>glyceraldehyde-3-phosphate dehydrogenase</t>
  </si>
  <si>
    <t>MA_10431443g0010</t>
  </si>
  <si>
    <t>Superoxide dismutase</t>
  </si>
  <si>
    <t>MA_6505g0010</t>
  </si>
  <si>
    <t>thaumatin</t>
  </si>
  <si>
    <t>MA_70161g0010</t>
  </si>
  <si>
    <t>proteasome subunit beta type-3-A</t>
  </si>
  <si>
    <t>MA_32098g0010</t>
  </si>
  <si>
    <t>unknown</t>
  </si>
  <si>
    <t>MA_108607g0010</t>
  </si>
  <si>
    <t>60S ribosomal L6-1-like</t>
  </si>
  <si>
    <t>MA_10436287g0020</t>
  </si>
  <si>
    <t>proline-rich arabinogalactan 4</t>
  </si>
  <si>
    <t>MA_72741g0020</t>
  </si>
  <si>
    <t>glucose-6-phosphate 1-epimerase</t>
  </si>
  <si>
    <t>MA_442130g0010</t>
  </si>
  <si>
    <t>MA_387513g0010</t>
  </si>
  <si>
    <t>ATP-dependent (S)-NAD(P)H-hydrate dehydratase isoform X2</t>
  </si>
  <si>
    <t>MA_8598039g0010</t>
  </si>
  <si>
    <t>60S acidic ribosomal P2B</t>
  </si>
  <si>
    <t>MA_87590g0010</t>
  </si>
  <si>
    <t>ricin B-like lectin R40G2</t>
  </si>
  <si>
    <t>MA_112179g0010</t>
  </si>
  <si>
    <t>actin-depolymerizing factor 7</t>
  </si>
  <si>
    <t>MA_10239665g0010</t>
  </si>
  <si>
    <t>ribulose bisphosphate carboxylase small chain clone 512-like</t>
  </si>
  <si>
    <t>MA_10429265g0010</t>
  </si>
  <si>
    <t>40S ribosomal S18</t>
  </si>
  <si>
    <t>MA_133160g0010</t>
  </si>
  <si>
    <t>probable 3-hydroxyisobutyrate dehydrogenase-like mitochondrial</t>
  </si>
  <si>
    <t>MA_17736g0010</t>
  </si>
  <si>
    <t>26S proteasome non-ATPase regulatory subunit 8 homolog A</t>
  </si>
  <si>
    <t>MA_10433855g0010</t>
  </si>
  <si>
    <t>ribulose bisphosphate carboxylase oxygenase chloroplastic isoform X1</t>
  </si>
  <si>
    <t>MA_5401g0010</t>
  </si>
  <si>
    <t>phospholipase A1-IIgamma-like</t>
  </si>
  <si>
    <t>MA_10426629g0010</t>
  </si>
  <si>
    <t>probable aldo-keto reductase 2</t>
  </si>
  <si>
    <t>MA_105092g0010</t>
  </si>
  <si>
    <t>4-hydroxy-3-methylbut-2-enyl diphosphate chloroplastic-like</t>
  </si>
  <si>
    <t>MA_10430027g0010</t>
  </si>
  <si>
    <t>MA_35218g0010</t>
  </si>
  <si>
    <t>proteasome subunit alpha type-5</t>
  </si>
  <si>
    <t>MA_502949g0010</t>
  </si>
  <si>
    <t>probable chalcone--flavonone isomerase 3</t>
  </si>
  <si>
    <t>MA_190972g0010</t>
  </si>
  <si>
    <t>MA_124463g0010</t>
  </si>
  <si>
    <t>probable mediator of RNA polymerase II transcription subunit 36b</t>
  </si>
  <si>
    <t>MA_112104g0010</t>
  </si>
  <si>
    <t>40S ribosomal SA-like</t>
  </si>
  <si>
    <t>MA_93206g0010</t>
  </si>
  <si>
    <t>soluble inorganic pyrophosphatase 4</t>
  </si>
  <si>
    <t>MA_10435757g0010</t>
  </si>
  <si>
    <t>serine carboxypeptidase-like enzyme</t>
  </si>
  <si>
    <t>MA_599940g0010</t>
  </si>
  <si>
    <t>pyruvate dehydrogenase E1 component subunit mitochondrial</t>
  </si>
  <si>
    <t>MA_91617g0010</t>
  </si>
  <si>
    <t>luminal-binding 5-like</t>
  </si>
  <si>
    <t>MA_10433789g0010</t>
  </si>
  <si>
    <t>glycine--tRNA mitochondrial 1-like</t>
  </si>
  <si>
    <t>MA_58855g0010</t>
  </si>
  <si>
    <t>MA_102713g0020</t>
  </si>
  <si>
    <t>elongation factor 1-delta-like</t>
  </si>
  <si>
    <t>MA_18794g0010</t>
  </si>
  <si>
    <t>aldose 1-epimerase</t>
  </si>
  <si>
    <t>MA_13454g0010</t>
  </si>
  <si>
    <t>MA_935449g0010</t>
  </si>
  <si>
    <t>quinone oxidoreductase 1</t>
  </si>
  <si>
    <t>MA_1999g0010</t>
  </si>
  <si>
    <t>probable 6-phosphogluconolactonase chloroplastic</t>
  </si>
  <si>
    <t>MA_2297g0010</t>
  </si>
  <si>
    <t>1-aminocyclopropane-1-carboxylate oxidase</t>
  </si>
  <si>
    <t>MA_92132g0010</t>
  </si>
  <si>
    <t>MA_942991g0010</t>
  </si>
  <si>
    <t>elongation factor chloroplastic-like</t>
  </si>
  <si>
    <t>MA_100776g0010</t>
  </si>
  <si>
    <t>T-complex 1 subunit theta</t>
  </si>
  <si>
    <t>MA_5376463g0010</t>
  </si>
  <si>
    <t>MA_13356g0010</t>
  </si>
  <si>
    <t>Glyoxalase_2 domain-containing</t>
  </si>
  <si>
    <t>MA_50378g0010</t>
  </si>
  <si>
    <t>eukaryotic initiation factor 4A-11</t>
  </si>
  <si>
    <t>MA_185360g0010</t>
  </si>
  <si>
    <t>cationic peroxidase 1</t>
  </si>
  <si>
    <t>MA_10433000g0020</t>
  </si>
  <si>
    <t>delta-aminolevulinic acid dehydratase chloroplastic-like</t>
  </si>
  <si>
    <t>MA_7567986g0010</t>
  </si>
  <si>
    <t>elongation factor 1-beta</t>
  </si>
  <si>
    <t>MA_10427481g0010</t>
  </si>
  <si>
    <t>proteasome subunit beta type-4</t>
  </si>
  <si>
    <t>MA_10427318g0020</t>
  </si>
  <si>
    <t>40S ribosomal S15a-1</t>
  </si>
  <si>
    <t>MA_3634858g0010</t>
  </si>
  <si>
    <t>UBP1-associated 2C</t>
  </si>
  <si>
    <t>MA_86450g0010</t>
  </si>
  <si>
    <t>glutathione S-transferase DHAR2-like</t>
  </si>
  <si>
    <t>MA_10436996g0010</t>
  </si>
  <si>
    <t>proteasome subunit beta type-7-A-like</t>
  </si>
  <si>
    <t>MA_10431031g0010</t>
  </si>
  <si>
    <t>endoplasmin homolog</t>
  </si>
  <si>
    <t>MA_38087g0010</t>
  </si>
  <si>
    <t>S-adenosylmethionine synthetase 1 family</t>
  </si>
  <si>
    <t>MA_10426694g0020</t>
  </si>
  <si>
    <t>MA_10430811g0010</t>
  </si>
  <si>
    <t>carboxymethylenebutenolidase homolog</t>
  </si>
  <si>
    <t>MA_13281g0010</t>
  </si>
  <si>
    <t>BOBBER 1</t>
  </si>
  <si>
    <t>MA_10429351g0010</t>
  </si>
  <si>
    <t>probable carboxylesterase 12</t>
  </si>
  <si>
    <t>MA_5320g0010</t>
  </si>
  <si>
    <t>DEF1_PINSY ame: Full=Defensin-1 Flags: Precursor</t>
  </si>
  <si>
    <t>MA_10430352g0010</t>
  </si>
  <si>
    <t>FRIGIDA 4a</t>
  </si>
  <si>
    <t>MA_80920g0010</t>
  </si>
  <si>
    <t>UMP-CMP kinase 4-like</t>
  </si>
  <si>
    <t>MA_121500g0010</t>
  </si>
  <si>
    <t>thiol protease aleurain-like</t>
  </si>
  <si>
    <t>MA_6622g0010</t>
  </si>
  <si>
    <t>KH domain-containing At4g18375</t>
  </si>
  <si>
    <t>MA_107541g0010</t>
  </si>
  <si>
    <t>proline iminopeptidase</t>
  </si>
  <si>
    <t>MA_119424g0010</t>
  </si>
  <si>
    <t>anthocyanidin reductase</t>
  </si>
  <si>
    <t>MA_186340g0010</t>
  </si>
  <si>
    <t>60S ribosomal L13a-4</t>
  </si>
  <si>
    <t>MA_10426758g0020</t>
  </si>
  <si>
    <t>elongation factor 2</t>
  </si>
  <si>
    <t>MA_185096g0010</t>
  </si>
  <si>
    <t>basic blue</t>
  </si>
  <si>
    <t>MA_10432200g0010</t>
  </si>
  <si>
    <t>60S ribosomal L23</t>
  </si>
  <si>
    <t>MA_10433809g0010</t>
  </si>
  <si>
    <t>aminoacylase-1 isoform X2</t>
  </si>
  <si>
    <t>MA_10433355g0010</t>
  </si>
  <si>
    <t>cinnamoyl- reductase 1</t>
  </si>
  <si>
    <t>MA_31004g0010</t>
  </si>
  <si>
    <t>MA_287260g0010</t>
  </si>
  <si>
    <t>universal stress A</t>
  </si>
  <si>
    <t>MA_10431197g0010</t>
  </si>
  <si>
    <t>nitronate monooxygenase</t>
  </si>
  <si>
    <t>MA_166600g0010</t>
  </si>
  <si>
    <t>6-phosphogluconate decarboxylating chloroplastic</t>
  </si>
  <si>
    <t>MA_77810g0010</t>
  </si>
  <si>
    <t>proteasome subunit alpha type-3</t>
  </si>
  <si>
    <t>MA_10427752g0010</t>
  </si>
  <si>
    <t>stress-response A B barrel domain-containing HS1</t>
  </si>
  <si>
    <t>MA_10433483g0010</t>
  </si>
  <si>
    <t>MA_10434819g0010</t>
  </si>
  <si>
    <t>stilbene synthase</t>
  </si>
  <si>
    <t>MA_764324g0010</t>
  </si>
  <si>
    <t>aspartyl protease family At5g10770-like</t>
  </si>
  <si>
    <t>MA_454575g0010</t>
  </si>
  <si>
    <t>probable histone</t>
  </si>
  <si>
    <t>MA_20427g0010</t>
  </si>
  <si>
    <t>GTP-binding nuclear Ran-3</t>
  </si>
  <si>
    <t>MA_10432925g0010</t>
  </si>
  <si>
    <t>nascent polypeptide-associated complex subunit alpha 1</t>
  </si>
  <si>
    <t>MA_10436101g0010</t>
  </si>
  <si>
    <t>heat shock cognate 70 kDa 2-like</t>
  </si>
  <si>
    <t>MA_162652g0010</t>
  </si>
  <si>
    <t>alpha-1,4-glucan- synthase [UDP-forming] 2</t>
  </si>
  <si>
    <t>MA_5963g0010</t>
  </si>
  <si>
    <t>MA_10374213g0010</t>
  </si>
  <si>
    <t>probable carboxylesterase 2</t>
  </si>
  <si>
    <t>MA_10435561g0010</t>
  </si>
  <si>
    <t>ferredoxin--NADP embryo chloroplastic</t>
  </si>
  <si>
    <t>MA_10436309g0010</t>
  </si>
  <si>
    <t>adenosylhomocysteinase 1-like isoform X1</t>
  </si>
  <si>
    <t>MA_10761g0010</t>
  </si>
  <si>
    <t>cyanate hydratase</t>
  </si>
  <si>
    <t>MA_104172g0010</t>
  </si>
  <si>
    <t>aspartic ase</t>
  </si>
  <si>
    <t>MA_762051g0010</t>
  </si>
  <si>
    <t>stem-specific TSJT1</t>
  </si>
  <si>
    <t>MA_127596g0010</t>
  </si>
  <si>
    <t>40S ribosomal S4-3-like</t>
  </si>
  <si>
    <t>MA_10427919g0010</t>
  </si>
  <si>
    <t>mitochondrial outer membrane porin 6 isoform X1</t>
  </si>
  <si>
    <t>MA_771156g0010</t>
  </si>
  <si>
    <t>MA_10433694g0010</t>
  </si>
  <si>
    <t>2-methylene-furan-3-one reductase</t>
  </si>
  <si>
    <t>MA_10436655g0010</t>
  </si>
  <si>
    <t>MA_68925g0010</t>
  </si>
  <si>
    <t>enoyl-[acyl-carrier- ] reductase [NADH] chloroplastic</t>
  </si>
  <si>
    <t>MA_8687g0010</t>
  </si>
  <si>
    <t>NADH--cytochrome b5 reductase 1-like</t>
  </si>
  <si>
    <t>MA_10430708g0010</t>
  </si>
  <si>
    <t>metacaspase-4-like</t>
  </si>
  <si>
    <t>MA_500183g0010</t>
  </si>
  <si>
    <t>histone H1</t>
  </si>
  <si>
    <t>MA_16160g0010</t>
  </si>
  <si>
    <t>UTP--glucose-1-phosphate uridylyltransferase</t>
  </si>
  <si>
    <t>MA_45497g0020</t>
  </si>
  <si>
    <t>PREDICTED: uncharacterized protein LOC104792092</t>
  </si>
  <si>
    <t>MA_102643g0010</t>
  </si>
  <si>
    <t>peptide methionine sulfoxide reductase-like</t>
  </si>
  <si>
    <t>MA_10437252g0010</t>
  </si>
  <si>
    <t>probable succinyl- ligase [ADP-forming] subunit mitochondrial</t>
  </si>
  <si>
    <t>MA_10436772g0010</t>
  </si>
  <si>
    <t>ru large subunit-binding subunit alpha</t>
  </si>
  <si>
    <t>MA_99207g0020</t>
  </si>
  <si>
    <t>aspartate chloroplastic</t>
  </si>
  <si>
    <t>MA_10600g0010</t>
  </si>
  <si>
    <t>heterogeneous nuclear ribonucleo H2 isoform X1</t>
  </si>
  <si>
    <t>MA_41268g0010</t>
  </si>
  <si>
    <t>HOTHEAD-like isoform X1</t>
  </si>
  <si>
    <t>MA_10432535g0010</t>
  </si>
  <si>
    <t>eukaryotic initiation factor 4A-1</t>
  </si>
  <si>
    <t>MA_15889g0020</t>
  </si>
  <si>
    <t>glucose-6-phosphate isomerase chloroplastic</t>
  </si>
  <si>
    <t>MA_101038g0020</t>
  </si>
  <si>
    <t>TPR repeat-containing thioredoxin TDX</t>
  </si>
  <si>
    <t>MA_184317g0010</t>
  </si>
  <si>
    <t>Dienelactone hydrolase</t>
  </si>
  <si>
    <t>MA_42384g0010</t>
  </si>
  <si>
    <t>probable aldo-keto reductase 1</t>
  </si>
  <si>
    <t>MA_40496g0010</t>
  </si>
  <si>
    <t>plant UBX domain-containing 8-like</t>
  </si>
  <si>
    <t>MA_121360g0010</t>
  </si>
  <si>
    <t>MA_10431770g0010</t>
  </si>
  <si>
    <t>heat shock 90- chloroplastic</t>
  </si>
  <si>
    <t>MA_10429304g0010</t>
  </si>
  <si>
    <t>eukaryotic translation initiation factor 3 subunit I</t>
  </si>
  <si>
    <t>MA_9548318g0010</t>
  </si>
  <si>
    <t>chorismate mutase chloroplastic</t>
  </si>
  <si>
    <t>MA_93746g0010</t>
  </si>
  <si>
    <t>MA_131587g0010</t>
  </si>
  <si>
    <t>chlorophyll a b-binding</t>
  </si>
  <si>
    <t>MA_10428225g0010</t>
  </si>
  <si>
    <t>MA_109678g0010</t>
  </si>
  <si>
    <t>60S ribosomal L7a-1</t>
  </si>
  <si>
    <t>MA_10434959g0010</t>
  </si>
  <si>
    <t>T-complex 1 subunit beta</t>
  </si>
  <si>
    <t>MA_99733g0010</t>
  </si>
  <si>
    <t>DEAD-box ATP-dependent RNA helicase 56 isoform X1</t>
  </si>
  <si>
    <t>MA_180954g0010</t>
  </si>
  <si>
    <t>probable ATP synthase 24 kDa mitochondrial</t>
  </si>
  <si>
    <t>MA_10434967g0010</t>
  </si>
  <si>
    <t>ras-related RABA1f</t>
  </si>
  <si>
    <t>MA_698119g0010</t>
  </si>
  <si>
    <t>universal stress PHOS32-like</t>
  </si>
  <si>
    <t>MA_8482615g0010</t>
  </si>
  <si>
    <t>MA_8212g0010</t>
  </si>
  <si>
    <t>UBP1-associated 2C-like</t>
  </si>
  <si>
    <t>MA_90134g0010</t>
  </si>
  <si>
    <t>60S acidic ribosomal P1-like</t>
  </si>
  <si>
    <t>MA_648399g0010</t>
  </si>
  <si>
    <t>Tubulin beta-6 chain</t>
  </si>
  <si>
    <t>MA_10433815g0030</t>
  </si>
  <si>
    <t>probable nucleoredoxin 1</t>
  </si>
  <si>
    <t>MA_425143g0010</t>
  </si>
  <si>
    <t>binding partner of ACD11 1-like</t>
  </si>
  <si>
    <t>MA_71921g0010</t>
  </si>
  <si>
    <t>MA_72126g0010</t>
  </si>
  <si>
    <t>phospho-2-dehydro-3-deoxyheptonate aldolase chloroplastic-like</t>
  </si>
  <si>
    <t>MA_10431917g0020</t>
  </si>
  <si>
    <t>MA_30683g0010</t>
  </si>
  <si>
    <t>plasma membrane-associated cation-binding 1</t>
  </si>
  <si>
    <t>MA_8872054g0010</t>
  </si>
  <si>
    <t>MA_67291g0010</t>
  </si>
  <si>
    <t>laccase</t>
  </si>
  <si>
    <t>MA_10435143g0020</t>
  </si>
  <si>
    <t>MA_10429422g0010</t>
  </si>
  <si>
    <t>desiccation-related At2g46140</t>
  </si>
  <si>
    <t>MA_77198g0010</t>
  </si>
  <si>
    <t>MA_158470g0010</t>
  </si>
  <si>
    <t>Ribosomal S5</t>
  </si>
  <si>
    <t>MA_311931g0010</t>
  </si>
  <si>
    <t>short-chain dehydrogenase reductase 2a-like</t>
  </si>
  <si>
    <t>MA_15391g0010</t>
  </si>
  <si>
    <t>MA_102149g0010</t>
  </si>
  <si>
    <t>chloroplastic</t>
  </si>
  <si>
    <t>MA_177763g0010</t>
  </si>
  <si>
    <t>MA_10436663g0010</t>
  </si>
  <si>
    <t>MA_10436414g0020</t>
  </si>
  <si>
    <t>probable fructokinase- chloroplastic</t>
  </si>
  <si>
    <t>MA_10428203g0010</t>
  </si>
  <si>
    <t>60S ribosomal L7-2-like</t>
  </si>
  <si>
    <t>MA_329792g0010</t>
  </si>
  <si>
    <t>MA_139378g0010</t>
  </si>
  <si>
    <t>MA_10429431g0020</t>
  </si>
  <si>
    <t>26S proteasome non-ATPase regulatory subunit 14 homolog</t>
  </si>
  <si>
    <t>MA_10435473g0010</t>
  </si>
  <si>
    <t>activator of 90 kDa heat shock ATPase homolog</t>
  </si>
  <si>
    <t>MA_125759g0010</t>
  </si>
  <si>
    <t>heterogeneous nuclear ribonucleo 1</t>
  </si>
  <si>
    <t>MA_10431716g0010</t>
  </si>
  <si>
    <t>outer envelope pore 16- chloroplastic mitochondrial</t>
  </si>
  <si>
    <t>MA_10429587g0010</t>
  </si>
  <si>
    <t>MA_10428403g0010</t>
  </si>
  <si>
    <t>MA_10430013g0010</t>
  </si>
  <si>
    <t>threonine chloroplastic</t>
  </si>
  <si>
    <t>MA_28412g0010</t>
  </si>
  <si>
    <t>MA_95078g0010</t>
  </si>
  <si>
    <t>transport SEC13 homolog B-like</t>
  </si>
  <si>
    <t>MA_10430522g0010</t>
  </si>
  <si>
    <t>ras-related RABA2a</t>
  </si>
  <si>
    <t>MA_10437028g0020</t>
  </si>
  <si>
    <t>3-oxo-Delta(4,5)-steroid 5-beta-reductase-like</t>
  </si>
  <si>
    <t>MA_275653g0010</t>
  </si>
  <si>
    <t>MA_124056g0010</t>
  </si>
  <si>
    <t>MA_14467g0010</t>
  </si>
  <si>
    <t>26S proteasome non-ATPase regulatory subunit 7 homolog A</t>
  </si>
  <si>
    <t>MA_14571g0010</t>
  </si>
  <si>
    <t>40S ribosomal S8-like</t>
  </si>
  <si>
    <t>MA_104604g0010</t>
  </si>
  <si>
    <t>LIM domain-containing WLIM1-like</t>
  </si>
  <si>
    <t>MA_52620g0020</t>
  </si>
  <si>
    <t>MA_6409g0010</t>
  </si>
  <si>
    <t>MA_9917746g0010</t>
  </si>
  <si>
    <t>(R,S)-reticuline 7-O-methyltransferase-like</t>
  </si>
  <si>
    <t>MA_15386g0010</t>
  </si>
  <si>
    <t>rab family GTPase</t>
  </si>
  <si>
    <t>MA_10436962g0020</t>
  </si>
  <si>
    <t>60S ribosomal L23a</t>
  </si>
  <si>
    <t>MA_13061g0010</t>
  </si>
  <si>
    <t>far upstream element-binding 2-like</t>
  </si>
  <si>
    <t>MA_10436234g0010</t>
  </si>
  <si>
    <t>MA_16920g0010</t>
  </si>
  <si>
    <t>40S ribosomal S12</t>
  </si>
  <si>
    <t>MA_10436149g0010</t>
  </si>
  <si>
    <t>bifunctional epoxide hydrolase 2</t>
  </si>
  <si>
    <t>MA_19406g0010</t>
  </si>
  <si>
    <t>peptidyl-prolyl cis-trans isomerase FKBP62-like</t>
  </si>
  <si>
    <t>MA_103794g0010</t>
  </si>
  <si>
    <t>MA_10436042g0030</t>
  </si>
  <si>
    <t>monothiol glutaredoxin-S17</t>
  </si>
  <si>
    <t>MA_18506g0010</t>
  </si>
  <si>
    <t>ubiquitin-conjugating enzyme E2 variant 1D</t>
  </si>
  <si>
    <t>MA_10427917g0010</t>
  </si>
  <si>
    <t>40S ribosomal S19-3</t>
  </si>
  <si>
    <t>MA_32338g0010</t>
  </si>
  <si>
    <t>eukaryotic translation initiation factor 3 subunit H</t>
  </si>
  <si>
    <t>MA_10427382g0010</t>
  </si>
  <si>
    <t>quinone oxidoreductase PIG3</t>
  </si>
  <si>
    <t>MA_10394417g0010</t>
  </si>
  <si>
    <t>MA_15398g0010</t>
  </si>
  <si>
    <t>glutathionyl-hydroquinone reductase -like isoform X2</t>
  </si>
  <si>
    <t>MA_9371025g0010</t>
  </si>
  <si>
    <t>Thiol protease</t>
  </si>
  <si>
    <t>MA_10430182g0010</t>
  </si>
  <si>
    <t>60S ribosomal L17-2</t>
  </si>
  <si>
    <t>MA_52277g0010</t>
  </si>
  <si>
    <t>40S ribosomal S7-like</t>
  </si>
  <si>
    <t>MA_215978g0010</t>
  </si>
  <si>
    <t>probable aspartyl protease At4g16563</t>
  </si>
  <si>
    <t>MA_10019946g0010</t>
  </si>
  <si>
    <t>MA_10436406g0010</t>
  </si>
  <si>
    <t>pyruvate dehydrogenase E1 component subunit alpha- mitochondrial-like</t>
  </si>
  <si>
    <t>MA_44271g0010</t>
  </si>
  <si>
    <t>quinone-oxidoreductase chloroplastic</t>
  </si>
  <si>
    <t>MA_81112g0010</t>
  </si>
  <si>
    <t>methylenetetrahydrofolate reductase 2-like</t>
  </si>
  <si>
    <t>MA_13350g0010</t>
  </si>
  <si>
    <t>26S protease regulatory subunit 6B homolog</t>
  </si>
  <si>
    <t>MA_10431025g0010</t>
  </si>
  <si>
    <t>cyanamide hydratase</t>
  </si>
  <si>
    <t>MA_10427390g0020</t>
  </si>
  <si>
    <t>MA_58335g0010</t>
  </si>
  <si>
    <t>elongation factor mitochondrial</t>
  </si>
  <si>
    <t>MA_15423g0020</t>
  </si>
  <si>
    <t>1,2-dihydroxy-3-keto-5-methylthiopentene dioxygenase 2</t>
  </si>
  <si>
    <t>MA_19967g0010</t>
  </si>
  <si>
    <t>60S ribosomal L4</t>
  </si>
  <si>
    <t>MA_103031g0010</t>
  </si>
  <si>
    <t>60S ribosomal L13-1</t>
  </si>
  <si>
    <t>MA_10429137g0010</t>
  </si>
  <si>
    <t>FLX-like 1</t>
  </si>
  <si>
    <t>MA_48286g0010</t>
  </si>
  <si>
    <t>ATP-citrate synthase alpha chain 2</t>
  </si>
  <si>
    <t>MA_10427502g0010</t>
  </si>
  <si>
    <t>eukaryotic initiation factor 4A-8</t>
  </si>
  <si>
    <t>MA_77330g0010</t>
  </si>
  <si>
    <t>zinc finger GIS2</t>
  </si>
  <si>
    <t>MA_10432693g0010</t>
  </si>
  <si>
    <t>MA_3259g0010</t>
  </si>
  <si>
    <t>coatomer subunit epsilon-1</t>
  </si>
  <si>
    <t>MA_73785g0010</t>
  </si>
  <si>
    <t>MA_104806g0010</t>
  </si>
  <si>
    <t>MA_125690g0020</t>
  </si>
  <si>
    <t>probable NAD(P)H dehydrogenase (quinone) FQR1-like 1</t>
  </si>
  <si>
    <t>MA_76217g0010</t>
  </si>
  <si>
    <t>serine carboxypeptidase-like</t>
  </si>
  <si>
    <t>MA_95955g0010</t>
  </si>
  <si>
    <t>NADH dehydrogenase [ubiquinone] flavo mitochondrial</t>
  </si>
  <si>
    <t>MA_8965097g0010</t>
  </si>
  <si>
    <t>MA_10427158g0010</t>
  </si>
  <si>
    <t>MA_63231g0010</t>
  </si>
  <si>
    <t>MA_147637g0010</t>
  </si>
  <si>
    <t>mitochondrial outer membrane porin of 36 kDa</t>
  </si>
  <si>
    <t>MA_10425897g0010</t>
  </si>
  <si>
    <t>MA_99511g0010</t>
  </si>
  <si>
    <t>stress responsive</t>
  </si>
  <si>
    <t>MA_7664678g0010</t>
  </si>
  <si>
    <t>MA_17763g0010</t>
  </si>
  <si>
    <t>Nuclear speckle RNA-binding A</t>
  </si>
  <si>
    <t>MA_314020g0010</t>
  </si>
  <si>
    <t>40S ribosomal S10-1</t>
  </si>
  <si>
    <t>MA_10381416g0010</t>
  </si>
  <si>
    <t>26S proteasome regulatory subunit 4 homolog B</t>
  </si>
  <si>
    <t>MA_68291g0010</t>
  </si>
  <si>
    <t>MA_9048926g0010</t>
  </si>
  <si>
    <t>aspartate-semialdehyde dehydrogenase</t>
  </si>
  <si>
    <t>MA_10429522g0010</t>
  </si>
  <si>
    <t>ferritin- chloroplastic</t>
  </si>
  <si>
    <t>MA_10436820g0010</t>
  </si>
  <si>
    <t>FRIGIDA 3</t>
  </si>
  <si>
    <t>MA_10433452g0010</t>
  </si>
  <si>
    <t>MA_372983g0010</t>
  </si>
  <si>
    <t>small heat shock chloroplastic</t>
  </si>
  <si>
    <t>MA_9438062g0010</t>
  </si>
  <si>
    <t>prohibitin- mitochondrial</t>
  </si>
  <si>
    <t>MA_10434917g0010</t>
  </si>
  <si>
    <t>argininosuccinate chloroplastic</t>
  </si>
  <si>
    <t>MA_8033g0010</t>
  </si>
  <si>
    <t>beta-glucosidase 44-like</t>
  </si>
  <si>
    <t>MA_3964g0010</t>
  </si>
  <si>
    <t>ubiquitin receptor RAD23c-like</t>
  </si>
  <si>
    <t>MA_47548g0010</t>
  </si>
  <si>
    <t>MA_141102g0010</t>
  </si>
  <si>
    <t>MA_64923g0010</t>
  </si>
  <si>
    <t>60S ribosomal L17 isoform X1</t>
  </si>
  <si>
    <t>MA_6354g0010</t>
  </si>
  <si>
    <t>60S ribosomal L30-1</t>
  </si>
  <si>
    <t>MA_8584g0010</t>
  </si>
  <si>
    <t>probable 26S proteasome non-ATPase regulatory subunit 3</t>
  </si>
  <si>
    <t>MA_3037810g0010</t>
  </si>
  <si>
    <t>probable disulfide-isomerase A6</t>
  </si>
  <si>
    <t>MA_397393g0010</t>
  </si>
  <si>
    <t>3-oxo-Delta(4,5)-steroid 5-beta-reductase</t>
  </si>
  <si>
    <t>MA_66732g0010</t>
  </si>
  <si>
    <t>eukaryotic translation initiation factor 3 subunit G-like</t>
  </si>
  <si>
    <t>MA_119564g0010</t>
  </si>
  <si>
    <t>MA_129080g0010</t>
  </si>
  <si>
    <t>Rab11 -family small GTPase</t>
  </si>
  <si>
    <t>MA_20223g0020</t>
  </si>
  <si>
    <t>peroxidase 72-like</t>
  </si>
  <si>
    <t>MA_333359g0010</t>
  </si>
  <si>
    <t>MA_10435482g0010</t>
  </si>
  <si>
    <t>2-nitropropane dioxygenase</t>
  </si>
  <si>
    <t>MA_47641g0010</t>
  </si>
  <si>
    <t>SRC2 homolog</t>
  </si>
  <si>
    <t>MA_10338686g0010</t>
  </si>
  <si>
    <t>caffeic acid O-</t>
  </si>
  <si>
    <t>MA_10434893g0010</t>
  </si>
  <si>
    <t>MA_39057g0010</t>
  </si>
  <si>
    <t>MA_7175699g0010</t>
  </si>
  <si>
    <t>malate</t>
  </si>
  <si>
    <t>MA_79622g0010</t>
  </si>
  <si>
    <t>heterogeneous nuclear ribonucleo 1-like</t>
  </si>
  <si>
    <t>MA_10427910g0010</t>
  </si>
  <si>
    <t>MA_12061g0010</t>
  </si>
  <si>
    <t>auxin down-regulated</t>
  </si>
  <si>
    <t>MA_10436511g0010</t>
  </si>
  <si>
    <t>lactoylglutathione lyase</t>
  </si>
  <si>
    <t>MA_3486g0010</t>
  </si>
  <si>
    <t>MA_635089g0010</t>
  </si>
  <si>
    <t>MA_10432302g0010</t>
  </si>
  <si>
    <t>MA_10435597g0010</t>
  </si>
  <si>
    <t>T-complex 1 subunit epsilon</t>
  </si>
  <si>
    <t>MA_3765g0010</t>
  </si>
  <si>
    <t>fructose-1,6- cytosolic</t>
  </si>
  <si>
    <t>MA_24476g0010</t>
  </si>
  <si>
    <t>3-oxoacyl-[acyl-carrier- ] synthase chloroplastic</t>
  </si>
  <si>
    <t>MA_98654g0010</t>
  </si>
  <si>
    <t>fructose-bisphosphate aldolase chloroplastic</t>
  </si>
  <si>
    <t>MA_101371g0010</t>
  </si>
  <si>
    <t>MA_10143842g0010</t>
  </si>
  <si>
    <t>proteasome subunit alpha type-1-like</t>
  </si>
  <si>
    <t>MA_21647g0010</t>
  </si>
  <si>
    <t>40S ribosomal S21</t>
  </si>
  <si>
    <t>MA_10432221g0010</t>
  </si>
  <si>
    <t>adenine phosphoribosyltransferase 1</t>
  </si>
  <si>
    <t>MA_10197498g0010</t>
  </si>
  <si>
    <t>peroxiredoxin chloroplastic-like</t>
  </si>
  <si>
    <t>MA_10433663g0010</t>
  </si>
  <si>
    <t>ubiquitin-conjugating enzyme E2 10</t>
  </si>
  <si>
    <t>MA_10208536g0010</t>
  </si>
  <si>
    <t>MA_10429185g0010</t>
  </si>
  <si>
    <t>MA_47260g0010</t>
  </si>
  <si>
    <t>Clathrin heavy chain 1</t>
  </si>
  <si>
    <t>MA_102793g0010</t>
  </si>
  <si>
    <t>probable lactoylglutathione chloroplastic</t>
  </si>
  <si>
    <t>MA_58518g0010</t>
  </si>
  <si>
    <t>MA_80193g0010</t>
  </si>
  <si>
    <t>chemocyanin precursor</t>
  </si>
  <si>
    <t>MA_10429336g0010</t>
  </si>
  <si>
    <t>MA_45640g0010</t>
  </si>
  <si>
    <t>copper transport ATX1</t>
  </si>
  <si>
    <t>MA_11864g0020</t>
  </si>
  <si>
    <t>MA_160270g0010</t>
  </si>
  <si>
    <t>Isocitrate dehydrogenase [NAD] regulatory subunit mitochondrial</t>
  </si>
  <si>
    <t>MA_8643g0010</t>
  </si>
  <si>
    <t>heterogeneous nuclear ribonucleo R-like isoform X1</t>
  </si>
  <si>
    <t>MA_10431626g0010</t>
  </si>
  <si>
    <t>60S ribosomal L30</t>
  </si>
  <si>
    <t>MA_10425971g0010</t>
  </si>
  <si>
    <t>REF SRPP At3g05500</t>
  </si>
  <si>
    <t>MA_10426786g0010</t>
  </si>
  <si>
    <t>MA_13901g0010</t>
  </si>
  <si>
    <t>diphosphomevalonate decarboxylase MVD2</t>
  </si>
  <si>
    <t>MA_10520g0010</t>
  </si>
  <si>
    <t>heterogeneous nuclear ribonucleo H3 isoform X2</t>
  </si>
  <si>
    <t>MA_10426614g0010</t>
  </si>
  <si>
    <t>MA_94565g0010</t>
  </si>
  <si>
    <t>basic leucine zipper and W2 domain-containing 2</t>
  </si>
  <si>
    <t>MA_9118765g0010</t>
  </si>
  <si>
    <t>serine--tRNA ligase</t>
  </si>
  <si>
    <t>MA_10435015g0010</t>
  </si>
  <si>
    <t>probable cysteine protease RD19B</t>
  </si>
  <si>
    <t>MA_9973625g0010</t>
  </si>
  <si>
    <t>ASPARTIC PROTEASE IN GUARD CELL 1</t>
  </si>
  <si>
    <t>MA_10434075g0010</t>
  </si>
  <si>
    <t>33 kDa chloroplastic</t>
  </si>
  <si>
    <t>MA_12604g0010</t>
  </si>
  <si>
    <t>KH domain-containing HEN4-like</t>
  </si>
  <si>
    <t>MA_10428684g0020</t>
  </si>
  <si>
    <t>nucleoside diphosphate kinase</t>
  </si>
  <si>
    <t>MA_44873g0010</t>
  </si>
  <si>
    <t>MA_86597g0010</t>
  </si>
  <si>
    <t>CBL-interacting kinase 32</t>
  </si>
  <si>
    <t>MA_1954g0010</t>
  </si>
  <si>
    <t>MA_8547072g0010</t>
  </si>
  <si>
    <t>MA_135287g0010</t>
  </si>
  <si>
    <t>carbamoyl-phosphate synthase small chloroplastic-like</t>
  </si>
  <si>
    <t>MA_6078786g0010</t>
  </si>
  <si>
    <t>MA_105292g0010</t>
  </si>
  <si>
    <t>MA_69201g0010</t>
  </si>
  <si>
    <t>outer envelope pore chloroplastic-like</t>
  </si>
  <si>
    <t>MA_10431151g0010</t>
  </si>
  <si>
    <t>2-methylene-furan-3-one reductase-like isoform X3</t>
  </si>
  <si>
    <t>MA_193431g0010</t>
  </si>
  <si>
    <t>ferredoxin--NADP leaf chloroplastic</t>
  </si>
  <si>
    <t>MA_207139g0010</t>
  </si>
  <si>
    <t>proteasome subunit beta type-1</t>
  </si>
  <si>
    <t>MA_10426943g0010</t>
  </si>
  <si>
    <t>histone H2A</t>
  </si>
  <si>
    <t>MA_10436331g0040</t>
  </si>
  <si>
    <t>ubiquitin-activating enzyme E1 1</t>
  </si>
  <si>
    <t>MA_87523g0010</t>
  </si>
  <si>
    <t>V-type proton ATPase subunit E</t>
  </si>
  <si>
    <t>MA_10303844g0010</t>
  </si>
  <si>
    <t>MA_114136g0010</t>
  </si>
  <si>
    <t>40S ribosomal S26-3-like</t>
  </si>
  <si>
    <t>MA_9257811g0010</t>
  </si>
  <si>
    <t>alcohol dehydrogenase</t>
  </si>
  <si>
    <t>MA_129465g0010</t>
  </si>
  <si>
    <t>MA_10434382g0020</t>
  </si>
  <si>
    <t>MA_38260g0010</t>
  </si>
  <si>
    <t>polypyrimidine tract-binding homolog 3 isoform X1</t>
  </si>
  <si>
    <t>MA_9244g0010</t>
  </si>
  <si>
    <t>patellin-4</t>
  </si>
  <si>
    <t>MA_10429869g0010</t>
  </si>
  <si>
    <t>GTP-binding SAR1A</t>
  </si>
  <si>
    <t>MA_10429111g0010</t>
  </si>
  <si>
    <t>haloacid dehalogenase-like hydrolase domain-containing 3</t>
  </si>
  <si>
    <t>MA_41569g0010</t>
  </si>
  <si>
    <t>60S ribosomal L32-1</t>
  </si>
  <si>
    <t>MA_10427399g0010</t>
  </si>
  <si>
    <t>dnaJ homolog 2-like isoform X1</t>
  </si>
  <si>
    <t>MA_183913g0010</t>
  </si>
  <si>
    <t>UDP-D-apiose UDP-D-xylose synthase 2</t>
  </si>
  <si>
    <t>MA_164900g0010</t>
  </si>
  <si>
    <t>proteasome subunit beta type-6</t>
  </si>
  <si>
    <t>MA_9995924g0010</t>
  </si>
  <si>
    <t>proteasome subunit alpha type-2-A</t>
  </si>
  <si>
    <t>MA_10429328g0010</t>
  </si>
  <si>
    <t>oligouridylate-binding 1-like</t>
  </si>
  <si>
    <t>MA_10435930g0050</t>
  </si>
  <si>
    <t>calcium-dependent kinase 1</t>
  </si>
  <si>
    <t>MA_158635g0010</t>
  </si>
  <si>
    <t>MA_10432045g0010</t>
  </si>
  <si>
    <t>dnaJ homolog subfamily B member 13-like</t>
  </si>
  <si>
    <t>MA_67315g0010</t>
  </si>
  <si>
    <t>probable aspartyl aminopeptidase</t>
  </si>
  <si>
    <t>MA_19106g0010</t>
  </si>
  <si>
    <t>aspartic ase nepenthesin-1</t>
  </si>
  <si>
    <t>MA_10426264g0010</t>
  </si>
  <si>
    <t>MA_10431641g0010</t>
  </si>
  <si>
    <t>MA_10427706g0010</t>
  </si>
  <si>
    <t>ketol-acid chloroplastic</t>
  </si>
  <si>
    <t>MA_244661g0010</t>
  </si>
  <si>
    <t>DJ-1 homolog D</t>
  </si>
  <si>
    <t>MA_10437235g0010</t>
  </si>
  <si>
    <t>Acetamidase Formamidase family</t>
  </si>
  <si>
    <t>MA_10031049g0010</t>
  </si>
  <si>
    <t>plastoglobulin- chloroplastic</t>
  </si>
  <si>
    <t>MA_139433g0010</t>
  </si>
  <si>
    <t>MA_9578301g0010</t>
  </si>
  <si>
    <t>MA_10435722g0010</t>
  </si>
  <si>
    <t>arginase mitochondrial</t>
  </si>
  <si>
    <t>MA_61158g0010</t>
  </si>
  <si>
    <t>peroxiredoxin-2E- chloroplastic</t>
  </si>
  <si>
    <t>MA_20425g0010</t>
  </si>
  <si>
    <t>LRR receptor-like serine threonine- kinase FEI 1</t>
  </si>
  <si>
    <t>MA_19350g0010</t>
  </si>
  <si>
    <t>40S ribosomal S11</t>
  </si>
  <si>
    <t>MA_10428281g0010</t>
  </si>
  <si>
    <t>erlin-2-B isoform X2</t>
  </si>
  <si>
    <t>MA_18498g0010</t>
  </si>
  <si>
    <t>MA_487257g0010</t>
  </si>
  <si>
    <t>mitochondrial import receptor subunit TOM20-like</t>
  </si>
  <si>
    <t>MA_10436035g0010</t>
  </si>
  <si>
    <t>eukaryotic translation initiation factor 3 subunit I-like</t>
  </si>
  <si>
    <t>MA_296126g0010</t>
  </si>
  <si>
    <t>probable phospholipid hydroperoxide glutathione peroxidase</t>
  </si>
  <si>
    <t>MA_10433279g0010</t>
  </si>
  <si>
    <t>MA_104401g0010</t>
  </si>
  <si>
    <t>MA_124178g0010</t>
  </si>
  <si>
    <t>MA_161458g0010</t>
  </si>
  <si>
    <t>MA_72603g0020</t>
  </si>
  <si>
    <t>Phox Bem1p</t>
  </si>
  <si>
    <t>MA_213457g0010</t>
  </si>
  <si>
    <t>MA_10437129g0010</t>
  </si>
  <si>
    <t>alpha-glucan H isozyme</t>
  </si>
  <si>
    <t>MA_97315g0010</t>
  </si>
  <si>
    <t>chlorophyll a b binding</t>
  </si>
  <si>
    <t>MA_9143g0010</t>
  </si>
  <si>
    <t>2-hydroxyacyl- lyase</t>
  </si>
  <si>
    <t>MA_667858g0010</t>
  </si>
  <si>
    <t>caffeoyl O-methyltransferase</t>
  </si>
  <si>
    <t>MA_96369g0010</t>
  </si>
  <si>
    <t>MA_76209g0010</t>
  </si>
  <si>
    <t>MA_10431043g0010</t>
  </si>
  <si>
    <t>aldehyde dehydrogenase family 2 member mitochondrial-like</t>
  </si>
  <si>
    <t>MA_10435071g0010</t>
  </si>
  <si>
    <t>xanthoxin dehydrogenase-like</t>
  </si>
  <si>
    <t>MA_87937g0010</t>
  </si>
  <si>
    <t>MA_5278g0010</t>
  </si>
  <si>
    <t>hypothetical protein AXG93_2278s1550</t>
  </si>
  <si>
    <t>MA_4992g0010</t>
  </si>
  <si>
    <t>serine carboxypeptidase-like 45</t>
  </si>
  <si>
    <t>MA_8467692g0010</t>
  </si>
  <si>
    <t>MA_10433177g0020</t>
  </si>
  <si>
    <t>heme-binding chloroplastic</t>
  </si>
  <si>
    <t>MA_20242g0010</t>
  </si>
  <si>
    <t>probable L-ascorbate peroxidase 4</t>
  </si>
  <si>
    <t>MA_12108g0010</t>
  </si>
  <si>
    <t>MA_14388g0010</t>
  </si>
  <si>
    <t>MA_103104g0010</t>
  </si>
  <si>
    <t>small heat-shock</t>
  </si>
  <si>
    <t>MA_45861g0010</t>
  </si>
  <si>
    <t>probable phosphatase 2C 76</t>
  </si>
  <si>
    <t>MA_20195g0010</t>
  </si>
  <si>
    <t>LIM domain-containing WLIM1</t>
  </si>
  <si>
    <t>MA_999418g0010</t>
  </si>
  <si>
    <t>MA_10431923g0010</t>
  </si>
  <si>
    <t>isoflavone reductase</t>
  </si>
  <si>
    <t>MA_10431745g0020</t>
  </si>
  <si>
    <t>40S ribosomal S9-2</t>
  </si>
  <si>
    <t>MA_56416g0010</t>
  </si>
  <si>
    <t>probable steroid-binding 3</t>
  </si>
  <si>
    <t>MA_10426025g0010</t>
  </si>
  <si>
    <t>probable carboxylesterase 17</t>
  </si>
  <si>
    <t>MA_103473g0010</t>
  </si>
  <si>
    <t>multi -bridging factor 1b</t>
  </si>
  <si>
    <t>MA_43865g0010</t>
  </si>
  <si>
    <t>temperature-induced lipocalin</t>
  </si>
  <si>
    <t>MA_111018g0010</t>
  </si>
  <si>
    <t>MA_25654g0010</t>
  </si>
  <si>
    <t>3-oxoacyl-[acyl-carrier- ] reductase 4-like</t>
  </si>
  <si>
    <t>MA_794523g0010</t>
  </si>
  <si>
    <t>probable 2-oxoglutarate Fe(II)-dependent dioxygenase</t>
  </si>
  <si>
    <t>MA_74546g0010</t>
  </si>
  <si>
    <t>MA_37504g0010</t>
  </si>
  <si>
    <t>T-complex 1 subunit gamma</t>
  </si>
  <si>
    <t>MA_10043564g0010</t>
  </si>
  <si>
    <t>Rab</t>
  </si>
  <si>
    <t>MA_623831g0010</t>
  </si>
  <si>
    <t>acetylglutamate kinase</t>
  </si>
  <si>
    <t>MA_259175g0010</t>
  </si>
  <si>
    <t>MA_17326g0010</t>
  </si>
  <si>
    <t>60S ribosomal L10</t>
  </si>
  <si>
    <t>MA_941687g0010</t>
  </si>
  <si>
    <t>dihydroxy-acid chloroplastic</t>
  </si>
  <si>
    <t>MA_10429805g0030</t>
  </si>
  <si>
    <t>40S ribosomal S9-2-like</t>
  </si>
  <si>
    <t>MA_7320190g0010</t>
  </si>
  <si>
    <t>MA_10085137g0010</t>
  </si>
  <si>
    <t>enoyl- delta isomerase peroxisomal-like</t>
  </si>
  <si>
    <t>MA_10436218g0010</t>
  </si>
  <si>
    <t>reticulon B1</t>
  </si>
  <si>
    <t>MA_18588g0010</t>
  </si>
  <si>
    <t>T-complex 1 subunit delta</t>
  </si>
  <si>
    <t>MA_422175g0010</t>
  </si>
  <si>
    <t>UDP-glucose 6-dehydrogenase 4</t>
  </si>
  <si>
    <t>MA_174616g0010</t>
  </si>
  <si>
    <t>GNK2_GINBI ame: Full=Antifungal ginkbilobin-2 Flags: Precursor</t>
  </si>
  <si>
    <t>MA_158497g0010</t>
  </si>
  <si>
    <t>MA_10425797g0010</t>
  </si>
  <si>
    <t>6,7-dimethyl-8-ribityllumazine chloroplastic</t>
  </si>
  <si>
    <t>MA_141232g0010</t>
  </si>
  <si>
    <t>40S ribosomal S13</t>
  </si>
  <si>
    <t>MA_10425967g0010</t>
  </si>
  <si>
    <t>MA_10428869g0010</t>
  </si>
  <si>
    <t>MA_54625g0010</t>
  </si>
  <si>
    <t>40S ribosomal S27-2</t>
  </si>
  <si>
    <t>MA_10433411g0010</t>
  </si>
  <si>
    <t>guanine nucleotide-binding subunit beta</t>
  </si>
  <si>
    <t>MA_5978g0010</t>
  </si>
  <si>
    <t>MA_95995g0010</t>
  </si>
  <si>
    <t>late embryogenesis abundant type 2 dehydrin</t>
  </si>
  <si>
    <t>MA_10434721g0020</t>
  </si>
  <si>
    <t>UDP-glycosyltransferase 86A1-like</t>
  </si>
  <si>
    <t>MA_9015061g0010</t>
  </si>
  <si>
    <t>ras-related RABE1c-like</t>
  </si>
  <si>
    <t>MA_10431300g0020</t>
  </si>
  <si>
    <t>chlorophyll a-b binding chloroplastic</t>
  </si>
  <si>
    <t>MA_15820g0010</t>
  </si>
  <si>
    <t>peroxisomal (S)-2-hydroxy-acid oxidase</t>
  </si>
  <si>
    <t>MA_119894g0010</t>
  </si>
  <si>
    <t>40S ribosomal S24-1</t>
  </si>
  <si>
    <t>MA_10431216g0020</t>
  </si>
  <si>
    <t>MA_10431596g0010</t>
  </si>
  <si>
    <t>MA_139682g0010</t>
  </si>
  <si>
    <t>cytoplasmic</t>
  </si>
  <si>
    <t>MA_495594g0010</t>
  </si>
  <si>
    <t>neutral ceramidase</t>
  </si>
  <si>
    <t>MA_7436374g0010</t>
  </si>
  <si>
    <t>beta-</t>
  </si>
  <si>
    <t>MA_5918g0010</t>
  </si>
  <si>
    <t>proteasome subunit beta type-5</t>
  </si>
  <si>
    <t>MA_10430820g0010</t>
  </si>
  <si>
    <t>selenocysteine methyltransferase family</t>
  </si>
  <si>
    <t>MA_10435352g0010</t>
  </si>
  <si>
    <t>MA_9152660g0010</t>
  </si>
  <si>
    <t>DNA polymerase zeta catalytic</t>
  </si>
  <si>
    <t>MA_81431g0010</t>
  </si>
  <si>
    <t>non-specific lipid-transfer -like 1</t>
  </si>
  <si>
    <t>MA_137982g0010</t>
  </si>
  <si>
    <t>serine carboxypeptidase-like 27</t>
  </si>
  <si>
    <t>MA_10433133g0010</t>
  </si>
  <si>
    <t>MA_9996g0010</t>
  </si>
  <si>
    <t>ricin B-like lectin R40G3</t>
  </si>
  <si>
    <t>MA_381155g0010</t>
  </si>
  <si>
    <t>isocitrate dehydrogenase [NAD] regulatory subunit mitochondrial</t>
  </si>
  <si>
    <t>MA_35622g0010</t>
  </si>
  <si>
    <t>methylthioribose-1-phosphate isomerase</t>
  </si>
  <si>
    <t>MA_9282769g0010</t>
  </si>
  <si>
    <t>MA_17826g0020</t>
  </si>
  <si>
    <t>phosphoserine aminotransferase chloroplastic-like</t>
  </si>
  <si>
    <t>MA_91881g0010</t>
  </si>
  <si>
    <t>pleckstrin homology domain-containing 1</t>
  </si>
  <si>
    <t>MA_10436438g0010</t>
  </si>
  <si>
    <t>methylthioribose kinase</t>
  </si>
  <si>
    <t>MA_56506g0010</t>
  </si>
  <si>
    <t>vesicle-associated 1-3</t>
  </si>
  <si>
    <t>MA_10429044g0010</t>
  </si>
  <si>
    <t>lambda class glutathione S-transferase</t>
  </si>
  <si>
    <t>MA_164148g0010</t>
  </si>
  <si>
    <t>MA_24261g0010</t>
  </si>
  <si>
    <t>histone</t>
  </si>
  <si>
    <t>MA_36839g0020</t>
  </si>
  <si>
    <t>MA_21175g0010</t>
  </si>
  <si>
    <t>cytochrome b5</t>
  </si>
  <si>
    <t>MA_605776g0010</t>
  </si>
  <si>
    <t>MA_10436576g0010</t>
  </si>
  <si>
    <t>Ribosome recycling factor</t>
  </si>
  <si>
    <t>MA_44963g0010</t>
  </si>
  <si>
    <t>LURP-one-related 15-like</t>
  </si>
  <si>
    <t>MA_140645g0020</t>
  </si>
  <si>
    <t>DSBA-like thioredoxin domain</t>
  </si>
  <si>
    <t>MA_22977g0010</t>
  </si>
  <si>
    <t>60S ribosomal L19-3-like</t>
  </si>
  <si>
    <t>MA_10427668g0010</t>
  </si>
  <si>
    <t>plant UBX domain-containing 4</t>
  </si>
  <si>
    <t>MA_10427514g0010</t>
  </si>
  <si>
    <t>class IV chitinase</t>
  </si>
  <si>
    <t>MA_63764g0010</t>
  </si>
  <si>
    <t>eukaryotic translation initiation factor 3 subunit D-like</t>
  </si>
  <si>
    <t>MA_457683g0010</t>
  </si>
  <si>
    <t>NPL4 1</t>
  </si>
  <si>
    <t>MA_123269g0010</t>
  </si>
  <si>
    <t>sucrose synthase 2</t>
  </si>
  <si>
    <t>MA_3814373g0010</t>
  </si>
  <si>
    <t>MA_10432739g0020</t>
  </si>
  <si>
    <t>MA_28715g0010</t>
  </si>
  <si>
    <t>light-induced chloroplastic-like</t>
  </si>
  <si>
    <t>MA_79460g0010</t>
  </si>
  <si>
    <t>dihydroflavonol 4-reductase</t>
  </si>
  <si>
    <t>MA_3663839g0010</t>
  </si>
  <si>
    <t>nitrile-specifier 5</t>
  </si>
  <si>
    <t>MA_25663g0010</t>
  </si>
  <si>
    <t>signal recognition particle receptor subunit beta-like</t>
  </si>
  <si>
    <t>MA_86965g0010</t>
  </si>
  <si>
    <t>MA_5611g0010</t>
  </si>
  <si>
    <t>ras-related RABB1c</t>
  </si>
  <si>
    <t>MA_141447g0010</t>
  </si>
  <si>
    <t>Hyaluronan mRNA-binding</t>
  </si>
  <si>
    <t>MA_87055g0010</t>
  </si>
  <si>
    <t>MA_74060g0010</t>
  </si>
  <si>
    <t>60S ribosomal L11</t>
  </si>
  <si>
    <t>MA_10427218g0010</t>
  </si>
  <si>
    <t>NADP-dependent malic enzyme</t>
  </si>
  <si>
    <t>MA_10429597g0020</t>
  </si>
  <si>
    <t>probable glutamate carboxypeptidase 2</t>
  </si>
  <si>
    <t>MA_10436112g0020</t>
  </si>
  <si>
    <t>cytochrome c oxidase subunit 6b-1</t>
  </si>
  <si>
    <t>MA_211369g0010</t>
  </si>
  <si>
    <t>LIGHT-DEPENDENT SHORT HYPOCOTYLS 4-like</t>
  </si>
  <si>
    <t>MA_79699g0010</t>
  </si>
  <si>
    <t>MA_8438g0020</t>
  </si>
  <si>
    <t>T-complex 1 subunit zeta 1</t>
  </si>
  <si>
    <t>MA_137604g0010</t>
  </si>
  <si>
    <t>Allene oxide cyclase chloroplastic</t>
  </si>
  <si>
    <t>MA_10427968g0010</t>
  </si>
  <si>
    <t>calnexin homolog</t>
  </si>
  <si>
    <t>MA_10427147g0010</t>
  </si>
  <si>
    <t>60S ribosomal L12</t>
  </si>
  <si>
    <t>MA_26026g0010</t>
  </si>
  <si>
    <t>BAT2 domain-containing 1</t>
  </si>
  <si>
    <t>MA_10436470g0020</t>
  </si>
  <si>
    <t>40S ribosomal S23</t>
  </si>
  <si>
    <t>MA_7597689g0010</t>
  </si>
  <si>
    <t>MA_93495g0010</t>
  </si>
  <si>
    <t>polyubiquitin (ubq10)</t>
  </si>
  <si>
    <t>MA_248619g0010</t>
  </si>
  <si>
    <t>MA_111003g0010</t>
  </si>
  <si>
    <t>polyadenylate-binding 2</t>
  </si>
  <si>
    <t>MA_10427927g0010</t>
  </si>
  <si>
    <t>late embryogenesis abundant D-34-like</t>
  </si>
  <si>
    <t>MA_10427326g0010</t>
  </si>
  <si>
    <t>MA_332596g0010</t>
  </si>
  <si>
    <t>MA_10433203g0020</t>
  </si>
  <si>
    <t>MA_158147g0010</t>
  </si>
  <si>
    <t>prolyl-tRNA synthetase associated domain-containing 1</t>
  </si>
  <si>
    <t>MA_10426928g0010</t>
  </si>
  <si>
    <t>MA_10436947g0010</t>
  </si>
  <si>
    <t>peroxisomal 2,4-dienoyl- reductase</t>
  </si>
  <si>
    <t>MA_10428490g0010</t>
  </si>
  <si>
    <t>60S ribosomal L28-1</t>
  </si>
  <si>
    <t>MA_2819g0010</t>
  </si>
  <si>
    <t>MA_479276g0010</t>
  </si>
  <si>
    <t>MA_131585g0010</t>
  </si>
  <si>
    <t>STRICTOSIDINE SYNTHASE-LIKE 4 isoform X2</t>
  </si>
  <si>
    <t>MA_10429469g0010</t>
  </si>
  <si>
    <t>ras GTPase-activating -binding 1-like</t>
  </si>
  <si>
    <t>MA_83924g0010</t>
  </si>
  <si>
    <t>zinc finger CCCH domain-containing 31</t>
  </si>
  <si>
    <t>MA_18476g0010</t>
  </si>
  <si>
    <t>MA_3393g0010</t>
  </si>
  <si>
    <t>chaperone dnaJ 10</t>
  </si>
  <si>
    <t>MA_49222g0010</t>
  </si>
  <si>
    <t>MA_10428814g0010</t>
  </si>
  <si>
    <t>hydroxyacylglutathione hydrolase cytoplasmic</t>
  </si>
  <si>
    <t>MA_102655g0010</t>
  </si>
  <si>
    <t>profilin-1</t>
  </si>
  <si>
    <t>MA_36205g0010</t>
  </si>
  <si>
    <t>pollen-specific leucine-rich repeat extensin 1</t>
  </si>
  <si>
    <t>MA_101924g0020</t>
  </si>
  <si>
    <t>GTP-binding YPTM2</t>
  </si>
  <si>
    <t>MA_10431091g0010</t>
  </si>
  <si>
    <t>FK506 binding</t>
  </si>
  <si>
    <t>MA_4040g0010</t>
  </si>
  <si>
    <t>polyubiquitin 3-like isoform X3</t>
  </si>
  <si>
    <t>MA_10433374g0010</t>
  </si>
  <si>
    <t>phospholipase D alpha 1</t>
  </si>
  <si>
    <t>MA_58424g0010</t>
  </si>
  <si>
    <t>delta(3,5)-Delta(2,4)-dienoyl- peroxisomal</t>
  </si>
  <si>
    <t>MA_381033g0010</t>
  </si>
  <si>
    <t>glyoxylate succinic semialdehyde reductase 1</t>
  </si>
  <si>
    <t>MA_10427177g0010</t>
  </si>
  <si>
    <t>MA_10430790g0030</t>
  </si>
  <si>
    <t>MA_17906g0010</t>
  </si>
  <si>
    <t>phosphatidylglycerol phosphatidylinositol transfer DDB_G0282179</t>
  </si>
  <si>
    <t>MA_10429018g0010</t>
  </si>
  <si>
    <t>3-hydroxyisobutyryl- hydrolase 3 mitochondrial</t>
  </si>
  <si>
    <t>MA_27352g0010</t>
  </si>
  <si>
    <t>dihydropyrimidine dehydrogenase (NADP(+)) chloroplastic</t>
  </si>
  <si>
    <t>MA_21256g0010</t>
  </si>
  <si>
    <t>T-complex 1 subunit alpha</t>
  </si>
  <si>
    <t>MA_14317g0010</t>
  </si>
  <si>
    <t>60S ribosomal</t>
  </si>
  <si>
    <t>MA_467939g0010</t>
  </si>
  <si>
    <t>expansin-like A2</t>
  </si>
  <si>
    <t>MA_10437013g0010</t>
  </si>
  <si>
    <t>Beta-galactosidase 9</t>
  </si>
  <si>
    <t>MA_2177g0010</t>
  </si>
  <si>
    <t>MA_10277987g0010</t>
  </si>
  <si>
    <t>pyruvate kinase cytosolic</t>
  </si>
  <si>
    <t>MA_75004g0010</t>
  </si>
  <si>
    <t>methyl- -binding domain-containing 11-like</t>
  </si>
  <si>
    <t>MA_10436618g0010</t>
  </si>
  <si>
    <t>agmatine deiminase</t>
  </si>
  <si>
    <t>MA_18795g0020</t>
  </si>
  <si>
    <t>MA_132592g0010</t>
  </si>
  <si>
    <t>macrophage migration inhibitory factor homolog isoform X1</t>
  </si>
  <si>
    <t>MA_88006g0010</t>
  </si>
  <si>
    <t>4-hydroxy-3-methylbut-2-en-1-yl diphosphate synthase (ferredoxin) chloroplastic</t>
  </si>
  <si>
    <t>MA_92546g0010</t>
  </si>
  <si>
    <t>2-Cys peroxiredoxin chloroplastic</t>
  </si>
  <si>
    <t>MA_9991417g0010</t>
  </si>
  <si>
    <t>MA_68401g0010</t>
  </si>
  <si>
    <t>mitochondrial carnitine acylcarnitine carrier</t>
  </si>
  <si>
    <t>MA_10429589g0010</t>
  </si>
  <si>
    <t>CO(2)-response secreted protease-like</t>
  </si>
  <si>
    <t>MA_9812298g0010</t>
  </si>
  <si>
    <t>3-isopropylmalate dehydratase small subunit 3-like</t>
  </si>
  <si>
    <t>MA_230579g0010</t>
  </si>
  <si>
    <t>MA_158002g0020</t>
  </si>
  <si>
    <t>pectinesterase-like</t>
  </si>
  <si>
    <t>MA_96682g0010</t>
  </si>
  <si>
    <t>uncharacterized oxidoreductase At4g09670</t>
  </si>
  <si>
    <t>MA_10430372g0010</t>
  </si>
  <si>
    <t>isoeugenol synthase 1-like</t>
  </si>
  <si>
    <t>MA_113269g0010</t>
  </si>
  <si>
    <t>MA_210354g0010</t>
  </si>
  <si>
    <t>MA_136490g0010</t>
  </si>
  <si>
    <t>MA_126568g0010</t>
  </si>
  <si>
    <t>beta-ureidopropionase</t>
  </si>
  <si>
    <t>MA_10177978g0010</t>
  </si>
  <si>
    <t>leucine aminopeptidase 1-like</t>
  </si>
  <si>
    <t>MA_10430279g0010</t>
  </si>
  <si>
    <t>40S ribosomal S25</t>
  </si>
  <si>
    <t>MA_10434621g0010</t>
  </si>
  <si>
    <t>MA_168789g0010</t>
  </si>
  <si>
    <t>Enolase 2</t>
  </si>
  <si>
    <t>MA_120108g0010</t>
  </si>
  <si>
    <t>NAD-dependent malic enzyme 62 kDa mitochondrial</t>
  </si>
  <si>
    <t>MA_17500g0010</t>
  </si>
  <si>
    <t>60S ribosomal L8-3</t>
  </si>
  <si>
    <t>MA_129063g0010</t>
  </si>
  <si>
    <t>probable carboxylesterase 15</t>
  </si>
  <si>
    <t>MA_44157g0010</t>
  </si>
  <si>
    <t>dnaJ ERDJ3B</t>
  </si>
  <si>
    <t>MA_516147g0010</t>
  </si>
  <si>
    <t>Glycine-rich RNA-binding expressed</t>
  </si>
  <si>
    <t>MA_189802g0010</t>
  </si>
  <si>
    <t>Thaumatin</t>
  </si>
  <si>
    <t>MA_10433797g0010</t>
  </si>
  <si>
    <t>zinc finger</t>
  </si>
  <si>
    <t>MA_8911g0010</t>
  </si>
  <si>
    <t>zinc finger CCCH domain-containing 37 isoform X1</t>
  </si>
  <si>
    <t>MA_34236g0010</t>
  </si>
  <si>
    <t>MA_8419g0010</t>
  </si>
  <si>
    <t>bifunctional aspartate aminotransferase and glutamate aspartate-prephenate aminotransferase</t>
  </si>
  <si>
    <t>MA_10437213g0010</t>
  </si>
  <si>
    <t>BTR1 isoform X1</t>
  </si>
  <si>
    <t>MA_5528g0010</t>
  </si>
  <si>
    <t>MA_10436090g0010</t>
  </si>
  <si>
    <t>MA_9199701g0010</t>
  </si>
  <si>
    <t>MA_4742g0010</t>
  </si>
  <si>
    <t>MFT2</t>
  </si>
  <si>
    <t>MA_10434974g0010</t>
  </si>
  <si>
    <t>NADH dehydrogenase [ubiquinone] iron-sulfur mitochondrial</t>
  </si>
  <si>
    <t>MA_10436982g0010</t>
  </si>
  <si>
    <t>early nodulin 1</t>
  </si>
  <si>
    <t>MA_117961g0010</t>
  </si>
  <si>
    <t>MA_82160g0010</t>
  </si>
  <si>
    <t>heat shock 90- mitochondrial</t>
  </si>
  <si>
    <t>MA_65113g0010</t>
  </si>
  <si>
    <t>MA_34669g0010</t>
  </si>
  <si>
    <t>MA_666378g0010</t>
  </si>
  <si>
    <t>probable mitochondrial-processing peptidase subunit mitochondrial</t>
  </si>
  <si>
    <t>MA_459474g0010</t>
  </si>
  <si>
    <t>intracellular pathogenesis-related</t>
  </si>
  <si>
    <t>MA_5372095g0010</t>
  </si>
  <si>
    <t>MA_10432896g0010</t>
  </si>
  <si>
    <t>SLOW GREEN chloroplastic</t>
  </si>
  <si>
    <t>MA_8923g0010</t>
  </si>
  <si>
    <t>probable RNA-binding 46 isoform X1</t>
  </si>
  <si>
    <t>MA_176279g0010</t>
  </si>
  <si>
    <t>MA_10434223g0020</t>
  </si>
  <si>
    <t>thioredoxin H-type-like</t>
  </si>
  <si>
    <t>MA_13141g0010</t>
  </si>
  <si>
    <t>60S ribosomal L26-1-like</t>
  </si>
  <si>
    <t>MA_29443g0010</t>
  </si>
  <si>
    <t>polyadenylate-binding RBP45-like isoform X1</t>
  </si>
  <si>
    <t>MA_10436989g0010</t>
  </si>
  <si>
    <t>MA_265018g0010</t>
  </si>
  <si>
    <t>MA_10432094g0010</t>
  </si>
  <si>
    <t>MA_7016698g0010</t>
  </si>
  <si>
    <t>MA_10427190g0010</t>
  </si>
  <si>
    <t>syntaxin-132</t>
  </si>
  <si>
    <t>MA_10432716g0010</t>
  </si>
  <si>
    <t>beta 1,3 glucanase</t>
  </si>
  <si>
    <t>MA_85544g0010</t>
  </si>
  <si>
    <t>MA_10332149g0010</t>
  </si>
  <si>
    <t>pectinesterase 2-like</t>
  </si>
  <si>
    <t>MA_17473g0020</t>
  </si>
  <si>
    <t>sulfite reductase [ferredoxin] chloroplastic</t>
  </si>
  <si>
    <t>MA_10435501g0030</t>
  </si>
  <si>
    <t>MA_9984443g0020</t>
  </si>
  <si>
    <t>MA_320498g0010</t>
  </si>
  <si>
    <t>FATTY ACID EXPORT chloroplastic-like</t>
  </si>
  <si>
    <t>MA_873145g0010</t>
  </si>
  <si>
    <t>peroxidase P7-like</t>
  </si>
  <si>
    <t>MA_627804g0010</t>
  </si>
  <si>
    <t>succinate-- ligase [ADP-forming] subunit mitochondrial</t>
  </si>
  <si>
    <t>MA_55902g0010</t>
  </si>
  <si>
    <t>prostaglandin E synthase 2</t>
  </si>
  <si>
    <t>MA_479353g0010</t>
  </si>
  <si>
    <t>polyamine oxidase</t>
  </si>
  <si>
    <t>MA_3440g0010</t>
  </si>
  <si>
    <t>MA_74554g0020</t>
  </si>
  <si>
    <t>triphosphate tunel metalloenzyme 3-like</t>
  </si>
  <si>
    <t>MA_5630845g0010</t>
  </si>
  <si>
    <t>60S ribosomal L18-2</t>
  </si>
  <si>
    <t>MA_10432788g0010</t>
  </si>
  <si>
    <t>MA_113542g0010</t>
  </si>
  <si>
    <t>cysteine-rich repeat secretory 55</t>
  </si>
  <si>
    <t>MA_39935g0010</t>
  </si>
  <si>
    <t>ubiquitin domain-containing DSK2b isoform X2</t>
  </si>
  <si>
    <t>MA_10435923g0010</t>
  </si>
  <si>
    <t>2-alkenal reductase (NADP(+)-dependent)-like</t>
  </si>
  <si>
    <t>MA_10426081g0020</t>
  </si>
  <si>
    <t>MA_817408g0010</t>
  </si>
  <si>
    <t>MA_92814g0010</t>
  </si>
  <si>
    <t>ribulose-phosphate 3- chloroplastic</t>
  </si>
  <si>
    <t>MA_181920g0010</t>
  </si>
  <si>
    <t>DEAD-box ATP-dependent RNA helicase 37-like</t>
  </si>
  <si>
    <t>MA_110148g0010</t>
  </si>
  <si>
    <t>GDP-mannose 4,6 dehydratase 1</t>
  </si>
  <si>
    <t>MA_10433299g0030</t>
  </si>
  <si>
    <t>dnaJ homolog</t>
  </si>
  <si>
    <t>MA_10427553g0010</t>
  </si>
  <si>
    <t>MA_10428574g0020</t>
  </si>
  <si>
    <t>MA_101119g0010</t>
  </si>
  <si>
    <t>aspartic ase oryzasin-1-like</t>
  </si>
  <si>
    <t>MA_471976g0010</t>
  </si>
  <si>
    <t>dnaJ homolog 1-like</t>
  </si>
  <si>
    <t>MA_231338g0010</t>
  </si>
  <si>
    <t>MA_4147g0010</t>
  </si>
  <si>
    <t>THO complex subunit 4A-like</t>
  </si>
  <si>
    <t>MA_10431843g0010</t>
  </si>
  <si>
    <t>MA_6447g0010</t>
  </si>
  <si>
    <t>casein kinase 1 2</t>
  </si>
  <si>
    <t>MA_425483g0010</t>
  </si>
  <si>
    <t>MA_50020g0010</t>
  </si>
  <si>
    <t>MA_58914g0010</t>
  </si>
  <si>
    <t>MA_26805g0010</t>
  </si>
  <si>
    <t>Abhydrolase_6 domain-containing</t>
  </si>
  <si>
    <t>MA_25919g0010</t>
  </si>
  <si>
    <t>cationic peroxidase 1-like</t>
  </si>
  <si>
    <t>MA_40746g0010</t>
  </si>
  <si>
    <t>proteasome subunit alpha type-2-A-like</t>
  </si>
  <si>
    <t>MA_2789g0010</t>
  </si>
  <si>
    <t>nuclear transport factor 2</t>
  </si>
  <si>
    <t>MA_10430543g0010</t>
  </si>
  <si>
    <t>trans-2-enoyl- mitochondrial-like</t>
  </si>
  <si>
    <t>MA_91782g0010</t>
  </si>
  <si>
    <t>protochlorophyllide chloroplastic</t>
  </si>
  <si>
    <t>MA_10432594g0020</t>
  </si>
  <si>
    <t>alpha carbonic anhydrase 7-like</t>
  </si>
  <si>
    <t>MA_53302g0010</t>
  </si>
  <si>
    <t>MA_18253g0010</t>
  </si>
  <si>
    <t>TOM1 2</t>
  </si>
  <si>
    <t>MA_10431947g0010</t>
  </si>
  <si>
    <t>MA_93628g0020</t>
  </si>
  <si>
    <t>MA_10433244g0010</t>
  </si>
  <si>
    <t>chaperone dnaJ 10-like</t>
  </si>
  <si>
    <t>MA_24468g0010</t>
  </si>
  <si>
    <t>hypothetical protein COLO4_17820</t>
  </si>
  <si>
    <t>MA_95933g0010</t>
  </si>
  <si>
    <t>MA_8573g0010</t>
  </si>
  <si>
    <t>dihydrolipoyllysine-residue succinyltransferase component of 2-oxoglutarate dehydrogenase complex mitochondrial-like</t>
  </si>
  <si>
    <t>MA_34759g0010</t>
  </si>
  <si>
    <t>vignain-like</t>
  </si>
  <si>
    <t>MA_20320g0010</t>
  </si>
  <si>
    <t>MA_13101g0020</t>
  </si>
  <si>
    <t>ubiquitin-60S ribosomal L40</t>
  </si>
  <si>
    <t>MA_10431018g0010</t>
  </si>
  <si>
    <t>Universal stress A</t>
  </si>
  <si>
    <t>MA_29361g0010</t>
  </si>
  <si>
    <t>thioredoxin F- chloroplastic-like</t>
  </si>
  <si>
    <t>MA_10429929g0010</t>
  </si>
  <si>
    <t>hemiasterlin resistant 1-like</t>
  </si>
  <si>
    <t>MA_22203g0020</t>
  </si>
  <si>
    <t>MA_77176g0010</t>
  </si>
  <si>
    <t>cyclic phosphodiesterase-like</t>
  </si>
  <si>
    <t>MA_20251g0010</t>
  </si>
  <si>
    <t>ras-related RABD1</t>
  </si>
  <si>
    <t>MA_10431312g0020</t>
  </si>
  <si>
    <t>MA_5449g0010</t>
  </si>
  <si>
    <t>Germin subfamily 3 member 2</t>
  </si>
  <si>
    <t>MA_10434929g0010</t>
  </si>
  <si>
    <t>probable NADH dehydrogenase [ubiquinone] 1 alpha subcomplex subunit 12</t>
  </si>
  <si>
    <t>MA_1630050g0010</t>
  </si>
  <si>
    <t>kDa class III heat shock</t>
  </si>
  <si>
    <t>MA_10426306g0010</t>
  </si>
  <si>
    <t>cysteine mitochondrial</t>
  </si>
  <si>
    <t>MA_10434544g0010</t>
  </si>
  <si>
    <t>SAL1 phosphatase-like</t>
  </si>
  <si>
    <t>MA_10436033g0010</t>
  </si>
  <si>
    <t>heat shock 70 kDa 8</t>
  </si>
  <si>
    <t>MA_10434001g0010</t>
  </si>
  <si>
    <t>HEAT-STRESS-ASSOCIATED 32</t>
  </si>
  <si>
    <t>MA_134470g0010</t>
  </si>
  <si>
    <t>cytochrome c oxidase subunit 5b-like</t>
  </si>
  <si>
    <t>MA_2079g0010</t>
  </si>
  <si>
    <t>MA_10430866g0010</t>
  </si>
  <si>
    <t>red chlorophyll catabolite chloroplastic</t>
  </si>
  <si>
    <t>MA_10291578g0010</t>
  </si>
  <si>
    <t>MA_10435492g0010</t>
  </si>
  <si>
    <t>thylakoid lumenal 29 kDa chloroplastic isoform X2</t>
  </si>
  <si>
    <t>MA_10429573g0020</t>
  </si>
  <si>
    <t>acyl carrier chloroplastic-like</t>
  </si>
  <si>
    <t>MA_10430359g0040</t>
  </si>
  <si>
    <t>villin-3 isoform X1</t>
  </si>
  <si>
    <t>MA_7739875g0010</t>
  </si>
  <si>
    <t>MA_10433906g0010</t>
  </si>
  <si>
    <t>flowering locus K homology domain isoform X1</t>
  </si>
  <si>
    <t>MA_873234g0010</t>
  </si>
  <si>
    <t>1,4-dihydroxy-2-naphthoyl- thioesterase 1-like</t>
  </si>
  <si>
    <t>MA_248276g0010</t>
  </si>
  <si>
    <t>anti-microbial</t>
  </si>
  <si>
    <t>MA_412882g0010</t>
  </si>
  <si>
    <t>V-type proton ATPase subunit B 2</t>
  </si>
  <si>
    <t>MA_122976g0010</t>
  </si>
  <si>
    <t>ubiquitin fusion degradation 1 homolog</t>
  </si>
  <si>
    <t>MA_5791g0010</t>
  </si>
  <si>
    <t>multiple organellar RNA editing factor mitochondrial</t>
  </si>
  <si>
    <t>MA_10435867g0010</t>
  </si>
  <si>
    <t>MA_10435945g0010</t>
  </si>
  <si>
    <t>Ras-related RHN1</t>
  </si>
  <si>
    <t>MA_10434810g0010</t>
  </si>
  <si>
    <t>Leucine aminopeptidase chloroplastic</t>
  </si>
  <si>
    <t>MA_6993g0010</t>
  </si>
  <si>
    <t>eukaryotic translation initiation factor 2 subunit gamma-like</t>
  </si>
  <si>
    <t>MA_293420g0010</t>
  </si>
  <si>
    <t>inosine-5 -monophosphate dehydrogenase 2</t>
  </si>
  <si>
    <t>MA_169053g0010</t>
  </si>
  <si>
    <t>nucleolin isoform X1</t>
  </si>
  <si>
    <t>MA_10431163g0010</t>
  </si>
  <si>
    <t>60S ribosomal L8</t>
  </si>
  <si>
    <t>MA_119122g0010</t>
  </si>
  <si>
    <t>proteasome subunit beta type-2-A</t>
  </si>
  <si>
    <t>MA_10429508g0010</t>
  </si>
  <si>
    <t>methylthioribose kinase-like</t>
  </si>
  <si>
    <t>MA_10437156g0010</t>
  </si>
  <si>
    <t>ABHD11</t>
  </si>
  <si>
    <t>MA_123133g0010</t>
  </si>
  <si>
    <t>subtilisin-like protease</t>
  </si>
  <si>
    <t>MA_916238g0010</t>
  </si>
  <si>
    <t>thioredoxin H1-like</t>
  </si>
  <si>
    <t>MA_207070g0010</t>
  </si>
  <si>
    <t>MA_176143g0010</t>
  </si>
  <si>
    <t>glutathione cytosolic</t>
  </si>
  <si>
    <t>MA_868326g0010</t>
  </si>
  <si>
    <t>MA_162113g0010</t>
  </si>
  <si>
    <t>14-3-3 2-like</t>
  </si>
  <si>
    <t>MA_22632g0010</t>
  </si>
  <si>
    <t>MA_10428102g0010</t>
  </si>
  <si>
    <t>uncharacterized protein LOC110007319</t>
  </si>
  <si>
    <t>MA_1839g0010</t>
  </si>
  <si>
    <t>MA_307029g0010</t>
  </si>
  <si>
    <t>MA_1151g0010</t>
  </si>
  <si>
    <t>MA_10429759g0010</t>
  </si>
  <si>
    <t>40S ribosomal S20-2</t>
  </si>
  <si>
    <t>MA_19316g0010</t>
  </si>
  <si>
    <t>serine threonine- kinase SRK2A</t>
  </si>
  <si>
    <t>MA_10431146g0010</t>
  </si>
  <si>
    <t>60S acidic ribosomal P2A-like</t>
  </si>
  <si>
    <t>MA_7238328g0010</t>
  </si>
  <si>
    <t>actin-like</t>
  </si>
  <si>
    <t>MA_120826g0010</t>
  </si>
  <si>
    <t>mitochondrial dicarboxylate tricarboxylate transporter DTC-like</t>
  </si>
  <si>
    <t>MA_820424g0010</t>
  </si>
  <si>
    <t>KH domain-containing HEN4-like isoform X1</t>
  </si>
  <si>
    <t>MA_80432g0010</t>
  </si>
  <si>
    <t>UDP-glucose 4-epimerase GEPI48</t>
  </si>
  <si>
    <t>MA_10428268g0010</t>
  </si>
  <si>
    <t>MA_191819g0010</t>
  </si>
  <si>
    <t>MA_10432683g0010</t>
  </si>
  <si>
    <t>MA_10427251g0010</t>
  </si>
  <si>
    <t>endo-1,3 1,4-beta-D-glucanase-like</t>
  </si>
  <si>
    <t>MA_10425806g0010</t>
  </si>
  <si>
    <t>pyruvate dehydrogenase E1 component subunit beta- mitochondrial</t>
  </si>
  <si>
    <t>MA_218996g0010</t>
  </si>
  <si>
    <t>oxygen-evolving enhancer chloroplastic-like</t>
  </si>
  <si>
    <t>MA_18127g0010</t>
  </si>
  <si>
    <t>response to dessication 2</t>
  </si>
  <si>
    <t>MA_405932g0010</t>
  </si>
  <si>
    <t>MA_102570g0010</t>
  </si>
  <si>
    <t>zinc finger GIS2-like</t>
  </si>
  <si>
    <t>MA_10085364g0010</t>
  </si>
  <si>
    <t>glutamate-1-semialdehyde 2,1-aminomutase chloroplastic</t>
  </si>
  <si>
    <t>MA_207420g0010</t>
  </si>
  <si>
    <t>ATP-dependent Clp protease proteolytic subunit</t>
  </si>
  <si>
    <t>MA_10432659g0010</t>
  </si>
  <si>
    <t>ruvB 1</t>
  </si>
  <si>
    <t>MA_9806705g0010</t>
  </si>
  <si>
    <t>hexokinase-2 isoform X2</t>
  </si>
  <si>
    <t>MA_7991915g0010</t>
  </si>
  <si>
    <t>MA_10436535g0010</t>
  </si>
  <si>
    <t>21 kDa</t>
  </si>
  <si>
    <t>MA_103810g0020</t>
  </si>
  <si>
    <t>MA_10435122g0010</t>
  </si>
  <si>
    <t>Isocitrate dehydrogenase [NADP]</t>
  </si>
  <si>
    <t>MA_83169g0010</t>
  </si>
  <si>
    <t>MA_151375g0010</t>
  </si>
  <si>
    <t>Phosphoenolpyruvate carboxykinase</t>
  </si>
  <si>
    <t>MA_10432873g0010</t>
  </si>
  <si>
    <t>MA_10434805g0020</t>
  </si>
  <si>
    <t>proliferating cell nuclear antigen</t>
  </si>
  <si>
    <t>MA_18050g0020</t>
  </si>
  <si>
    <t>ras-related Rab7</t>
  </si>
  <si>
    <t>MA_10434988g0010</t>
  </si>
  <si>
    <t>nucleoside diphosphate kinase 1</t>
  </si>
  <si>
    <t>MA_10268127g0010</t>
  </si>
  <si>
    <t>cytochrome b-c1 complex subunit 7-1</t>
  </si>
  <si>
    <t>MA_10431006g0010</t>
  </si>
  <si>
    <t>NADP-dependent D-sorbitol-6-phosphate dehydrogenase</t>
  </si>
  <si>
    <t>MA_32670g0010</t>
  </si>
  <si>
    <t>40S ribosomal S16</t>
  </si>
  <si>
    <t>MA_91956g0010</t>
  </si>
  <si>
    <t>MA_10176568g0010</t>
  </si>
  <si>
    <t>3-isopropylmalate chloroplastic</t>
  </si>
  <si>
    <t>MA_65570g0010</t>
  </si>
  <si>
    <t>MA_10426083g0010</t>
  </si>
  <si>
    <t>MA_83110g0010</t>
  </si>
  <si>
    <t>NDR1 HIN1 12</t>
  </si>
  <si>
    <t>MA_94328g0020</t>
  </si>
  <si>
    <t>histone H2AX</t>
  </si>
  <si>
    <t>MA_10427039g0010</t>
  </si>
  <si>
    <t>chaperone chloroplastic</t>
  </si>
  <si>
    <t>MA_203859g0010</t>
  </si>
  <si>
    <t>MA_19741g0010</t>
  </si>
  <si>
    <t>patellin-6</t>
  </si>
  <si>
    <t>MA_6785496g0010</t>
  </si>
  <si>
    <t>heat shock 70</t>
  </si>
  <si>
    <t>MA_18309g0010</t>
  </si>
  <si>
    <t>probable UDP-arabinopyranose mutase 5</t>
  </si>
  <si>
    <t>MA_304466g0010</t>
  </si>
  <si>
    <t>MA_478g0010</t>
  </si>
  <si>
    <t>MA_7902181g0010</t>
  </si>
  <si>
    <t>STRICTOSIDINE SYNTHASE-LIKE 5</t>
  </si>
  <si>
    <t>MA_108882g0010</t>
  </si>
  <si>
    <t>CBS domain</t>
  </si>
  <si>
    <t>MA_10426778g0020</t>
  </si>
  <si>
    <t>MA_10436848g0010</t>
  </si>
  <si>
    <t>aminoacyl tRNA synthase complex-interacting multifunctional 1 isoform X1</t>
  </si>
  <si>
    <t>MA_115530g0010</t>
  </si>
  <si>
    <t>developmentally-regulated G- 3</t>
  </si>
  <si>
    <t>MA_170370g0020</t>
  </si>
  <si>
    <t>MA_261019g0010</t>
  </si>
  <si>
    <t>MA_38277g0010</t>
  </si>
  <si>
    <t>embryo-specific ATS3A-like</t>
  </si>
  <si>
    <t>MA_210555g0010</t>
  </si>
  <si>
    <t>MA_10432379g0020</t>
  </si>
  <si>
    <t>peroxidase 4-like</t>
  </si>
  <si>
    <t>MA_1654g0020</t>
  </si>
  <si>
    <t>serine threonine- phosphatase PP2A-2 catalytic subunit</t>
  </si>
  <si>
    <t>MA_71027g0010</t>
  </si>
  <si>
    <t>MA_391257g0010</t>
  </si>
  <si>
    <t>MA_623002g0010</t>
  </si>
  <si>
    <t>nucleoside diphosphate kinase chloroplastic</t>
  </si>
  <si>
    <t>MA_168690g0010</t>
  </si>
  <si>
    <t>MA_10433885g0020</t>
  </si>
  <si>
    <t>heparanase 3</t>
  </si>
  <si>
    <t>MA_10428989g0010</t>
  </si>
  <si>
    <t>malonyl -acyl carrier transacylase</t>
  </si>
  <si>
    <t>MA_239561g0010</t>
  </si>
  <si>
    <t>MA_6291g0010</t>
  </si>
  <si>
    <t>bifunctional L-3-cyanoalanine synthase cysteine synthase mitochondrial</t>
  </si>
  <si>
    <t>MA_51445g0010</t>
  </si>
  <si>
    <t>bifunctional epoxide hydrolase 2-like</t>
  </si>
  <si>
    <t>MA_6521560g0010</t>
  </si>
  <si>
    <t>agglutinin alpha chain-like</t>
  </si>
  <si>
    <t>MA_57399g0020</t>
  </si>
  <si>
    <t>secoisolariciresinol dehydrogenase-like</t>
  </si>
  <si>
    <t>MA_10436101g0020</t>
  </si>
  <si>
    <t>Heat shock conserved site-containing</t>
  </si>
  <si>
    <t>MA_7704g0010</t>
  </si>
  <si>
    <t>citrate glyoxysomal</t>
  </si>
  <si>
    <t>MA_215523g0010</t>
  </si>
  <si>
    <t>2-methyl-6-phytyl-1,4-hydroquinone chloroplastic</t>
  </si>
  <si>
    <t>MA_10428887g0010</t>
  </si>
  <si>
    <t>LIM domain-containing WLIM2b</t>
  </si>
  <si>
    <t>MA_10430139g0010</t>
  </si>
  <si>
    <t>peptide methionine sulfoxide reductase A1-like</t>
  </si>
  <si>
    <t>MA_218507g0010</t>
  </si>
  <si>
    <t>probable NADH dehydrogenase [ubiquinone] 1 alpha subcomplex subunit mitochondrial</t>
  </si>
  <si>
    <t>MA_10435786g0010</t>
  </si>
  <si>
    <t>vacuolar sorting-associated 32 homolog 2</t>
  </si>
  <si>
    <t>MA_78965g0010</t>
  </si>
  <si>
    <t>peptidyl-prolyl cis-trans isomerase Pin1</t>
  </si>
  <si>
    <t>MA_10432966g0010</t>
  </si>
  <si>
    <t>eukaryotic translation initiation factor 6-2</t>
  </si>
  <si>
    <t>MA_94963g0010</t>
  </si>
  <si>
    <t>vesicle-associated membrane 721</t>
  </si>
  <si>
    <t>MA_210084g0010</t>
  </si>
  <si>
    <t>MA_66151g0010</t>
  </si>
  <si>
    <t>(+)-neomenthol dehydrogenase</t>
  </si>
  <si>
    <t>MA_91651g0010</t>
  </si>
  <si>
    <t>60S ribosomal L6-like</t>
  </si>
  <si>
    <t>MA_449845g0010</t>
  </si>
  <si>
    <t>succinate dehydrogenase subunit mitochondrial-like</t>
  </si>
  <si>
    <t>MA_10426103g0010</t>
  </si>
  <si>
    <t>MA_10261101g0010</t>
  </si>
  <si>
    <t>probable transaldolase</t>
  </si>
  <si>
    <t>MA_162587g0010</t>
  </si>
  <si>
    <t>MA_11149g0010</t>
  </si>
  <si>
    <t>MA_360253g0010</t>
  </si>
  <si>
    <t>family intramembrane metalloprotease</t>
  </si>
  <si>
    <t>MA_10435137g0010</t>
  </si>
  <si>
    <t>clathrin light chain 2-like</t>
  </si>
  <si>
    <t>MA_48238g0010</t>
  </si>
  <si>
    <t>transmembrane 214</t>
  </si>
  <si>
    <t>MA_13107g0010</t>
  </si>
  <si>
    <t>MA_94360g0010</t>
  </si>
  <si>
    <t>pyruvate dehydrogenase E1 component subunit alpha- chloroplastic</t>
  </si>
  <si>
    <t>MA_2575415g0010</t>
  </si>
  <si>
    <t>MA_1489g0010</t>
  </si>
  <si>
    <t>defensin 4</t>
  </si>
  <si>
    <t>MA_137838g0010</t>
  </si>
  <si>
    <t>MA_404300g0010</t>
  </si>
  <si>
    <t>uncharacterized protein LOC18439332</t>
  </si>
  <si>
    <t>MA_633971g0010</t>
  </si>
  <si>
    <t>SAD1 UNC-84 domain 1</t>
  </si>
  <si>
    <t>MA_124998g0010</t>
  </si>
  <si>
    <t>6,7-dimethyl-8-ribityllumazine chloroplastic isoform X1</t>
  </si>
  <si>
    <t>MA_806g0010</t>
  </si>
  <si>
    <t>ATP-dependent Clp protease proteolytic subunit chloroplastic</t>
  </si>
  <si>
    <t>MA_119966g0010</t>
  </si>
  <si>
    <t>isocitrate dehydrogenase [NAD] catalytic subunit mitochondrial</t>
  </si>
  <si>
    <t>MA_177872g0010</t>
  </si>
  <si>
    <t>thiosulfate 3-mercaptopyruvate sulfurtransferase mitochondrial isoform X2</t>
  </si>
  <si>
    <t>MA_427046g0010</t>
  </si>
  <si>
    <t>MA_10429426g0010</t>
  </si>
  <si>
    <t>calcyclin-binding -like</t>
  </si>
  <si>
    <t>MA_108626g0020</t>
  </si>
  <si>
    <t>ubiquitin-conjugating enzyme</t>
  </si>
  <si>
    <t>MA_18599g0010</t>
  </si>
  <si>
    <t>MA_18493g0020</t>
  </si>
  <si>
    <t>MA_139833g0010</t>
  </si>
  <si>
    <t>MA_10437148g0010</t>
  </si>
  <si>
    <t>catalase isozyme 1</t>
  </si>
  <si>
    <t>MA_534242g0010</t>
  </si>
  <si>
    <t>profilin-3 isoform X1</t>
  </si>
  <si>
    <t>MA_9322912g0020</t>
  </si>
  <si>
    <t>probable enoyl- hydratase peroxisomal</t>
  </si>
  <si>
    <t>MA_10430955g0010</t>
  </si>
  <si>
    <t>MA_5289g0010</t>
  </si>
  <si>
    <t>peroxisomal membrane 11C</t>
  </si>
  <si>
    <t>MA_2492g0010</t>
  </si>
  <si>
    <t>MA_16397g0010</t>
  </si>
  <si>
    <t>dolichyl-diphosphooligosaccharide-- glycosyltransferase subunit 1A</t>
  </si>
  <si>
    <t>MA_182704g0010</t>
  </si>
  <si>
    <t>GLABRA2 expression modulator-like</t>
  </si>
  <si>
    <t>MA_6830674g0010</t>
  </si>
  <si>
    <t>alpha-L-fucosidase 2-like</t>
  </si>
  <si>
    <t>MA_10432674g0020</t>
  </si>
  <si>
    <t>V-type proton ATPase subunit D</t>
  </si>
  <si>
    <t>MA_9263807g0010</t>
  </si>
  <si>
    <t>CO(2)-response secreted protease</t>
  </si>
  <si>
    <t>MA_211896g0010</t>
  </si>
  <si>
    <t>Xeroderma pigmentosum group G</t>
  </si>
  <si>
    <t>MA_13553g0010</t>
  </si>
  <si>
    <t>eukaryotic translation initiation factor 3 subunit F</t>
  </si>
  <si>
    <t>MA_10090427g0010</t>
  </si>
  <si>
    <t>photosystem I reaction center subunit chloroplastic</t>
  </si>
  <si>
    <t>MA_10161g0010</t>
  </si>
  <si>
    <t>IAA-amino acid hydrolase ILR1-like 5</t>
  </si>
  <si>
    <t>MA_206492g0010</t>
  </si>
  <si>
    <t>probable NAD(P)H dehydrogenase (quinone) FQR1-like 2</t>
  </si>
  <si>
    <t>MA_98378g0010</t>
  </si>
  <si>
    <t>EXORDIUM-like 2</t>
  </si>
  <si>
    <t>MA_8514g0010</t>
  </si>
  <si>
    <t>biotin carboxylase chloroplastic</t>
  </si>
  <si>
    <t>MA_89828g0010</t>
  </si>
  <si>
    <t>glutamate decarboxylase-like</t>
  </si>
  <si>
    <t>MA_9608290g0010</t>
  </si>
  <si>
    <t>MA_10290520g0010</t>
  </si>
  <si>
    <t>MA_10430613g0010</t>
  </si>
  <si>
    <t>MA_19619g0010</t>
  </si>
  <si>
    <t>60S ribosomal L15-1</t>
  </si>
  <si>
    <t>MA_121026g0010</t>
  </si>
  <si>
    <t>histone deacetylase 8</t>
  </si>
  <si>
    <t>MA_10157701g0010</t>
  </si>
  <si>
    <t>eukaryotic translation initiation factor 5A-4</t>
  </si>
  <si>
    <t>MA_4256184g0010</t>
  </si>
  <si>
    <t>ADH_zinc_N domain-containing ADH_N domain-containing</t>
  </si>
  <si>
    <t>MA_14697g0010</t>
  </si>
  <si>
    <t>glutamate--cysteine chloroplastic</t>
  </si>
  <si>
    <t>MA_10435277g0010</t>
  </si>
  <si>
    <t>ubiquitin thioesterase OTU1</t>
  </si>
  <si>
    <t>MA_10433592g0010</t>
  </si>
  <si>
    <t>arogenate dehydratase</t>
  </si>
  <si>
    <t>MA_10429018g0020</t>
  </si>
  <si>
    <t>3-hydroxyisobutyryl- hydrolase mitochondrial isoform X2</t>
  </si>
  <si>
    <t>MA_942954g0010</t>
  </si>
  <si>
    <t>MA_601304g0010</t>
  </si>
  <si>
    <t>alpha-galactosidase isoform X2</t>
  </si>
  <si>
    <t>MA_2078075g0010</t>
  </si>
  <si>
    <t>MA_10050914g0010</t>
  </si>
  <si>
    <t>secoisolariciresinol dehydrogenase-like isoform X2</t>
  </si>
  <si>
    <t>MA_445192g0010</t>
  </si>
  <si>
    <t>binding partner of ACD11 1</t>
  </si>
  <si>
    <t>MA_107308g0010</t>
  </si>
  <si>
    <t>MA_182569g0020</t>
  </si>
  <si>
    <t>betaine aldehyde</t>
  </si>
  <si>
    <t>MA_10430469g0020</t>
  </si>
  <si>
    <t>proteasome subunit alpha type-1-B</t>
  </si>
  <si>
    <t>MA_100379g0010</t>
  </si>
  <si>
    <t>MA_138828g0010</t>
  </si>
  <si>
    <t>Geranylgeranyl pyrophosphate</t>
  </si>
  <si>
    <t>MA_416318g0010</t>
  </si>
  <si>
    <t>MA_10203479g0010</t>
  </si>
  <si>
    <t>MA_20674g0010</t>
  </si>
  <si>
    <t>ubiquitin carboxyl-terminal hydrolase 6</t>
  </si>
  <si>
    <t>MA_10432509g0010</t>
  </si>
  <si>
    <t>transcription initiation factor IIB</t>
  </si>
  <si>
    <t>MA_8030939g0010</t>
  </si>
  <si>
    <t>manganese superoxide</t>
  </si>
  <si>
    <t>MA_10435624g0010</t>
  </si>
  <si>
    <t>MA_48532g0010</t>
  </si>
  <si>
    <t>MA_10426033g0010</t>
  </si>
  <si>
    <t>lipase-like PAD4</t>
  </si>
  <si>
    <t>MA_4908g0010</t>
  </si>
  <si>
    <t>3-dehydroquinate chloroplastic</t>
  </si>
  <si>
    <t>MA_19731g0010</t>
  </si>
  <si>
    <t>ubiquitin thioesterase otubain-like</t>
  </si>
  <si>
    <t>MA_10431643g0010</t>
  </si>
  <si>
    <t>proteasome subunit alpha type-5-like</t>
  </si>
  <si>
    <t>MA_107601g0010</t>
  </si>
  <si>
    <t>non-specific lipid-transfer 6-like</t>
  </si>
  <si>
    <t>MA_19691g0010</t>
  </si>
  <si>
    <t>red chlorophyll catabolite reductase</t>
  </si>
  <si>
    <t>MA_774966g0010</t>
  </si>
  <si>
    <t>MA_14404g0010</t>
  </si>
  <si>
    <t>ATP-dependent 6-phosphofructokinase 2</t>
  </si>
  <si>
    <t>MA_19075g0010</t>
  </si>
  <si>
    <t>MA_9290429g0010</t>
  </si>
  <si>
    <t>NADH dehydrogenase [ubiquinone] 1 alpha subcomplex subunit 13-B</t>
  </si>
  <si>
    <t>MA_47626g0010</t>
  </si>
  <si>
    <t>RBS_LARLA ame: Full=Ribulose bisphosphate carboxylase small chloroplastic Short= isCO small subunit Flags: Precursor</t>
  </si>
  <si>
    <t>MA_43044g0010</t>
  </si>
  <si>
    <t>cysteine protease</t>
  </si>
  <si>
    <t>MA_8594160g0010</t>
  </si>
  <si>
    <t>NEDD8 ultimate buster 1</t>
  </si>
  <si>
    <t>MA_10436264g0010</t>
  </si>
  <si>
    <t>phosphoribosylformylglycinamidine cyclo- chloroplastic mitochondrial</t>
  </si>
  <si>
    <t>MA_254951g0010</t>
  </si>
  <si>
    <t>probable xyloglucan endotransglucosylase hydrolase 10</t>
  </si>
  <si>
    <t>MA_10426672g0010</t>
  </si>
  <si>
    <t>MA_335961g0010</t>
  </si>
  <si>
    <t>probable calcium-binding CML13</t>
  </si>
  <si>
    <t>MA_10429483g0010</t>
  </si>
  <si>
    <t>FLX-like 2</t>
  </si>
  <si>
    <t>MA_206524g0010</t>
  </si>
  <si>
    <t>MA_879418g0010</t>
  </si>
  <si>
    <t>MA_10427843g0020</t>
  </si>
  <si>
    <t>ranBP2-type zinc finger At1g67325</t>
  </si>
  <si>
    <t>MA_81991g0010</t>
  </si>
  <si>
    <t>Calreticulin calnexin</t>
  </si>
  <si>
    <t>MA_35043g0010</t>
  </si>
  <si>
    <t>translocon-associated subunit beta</t>
  </si>
  <si>
    <t>MA_1400g0010</t>
  </si>
  <si>
    <t>MA_10360933g0010</t>
  </si>
  <si>
    <t>proteasome subunit alpha type-6</t>
  </si>
  <si>
    <t>MA_572791g0010</t>
  </si>
  <si>
    <t>probable membrane-associated 30 kDa chloroplastic</t>
  </si>
  <si>
    <t>MA_10436509g0010</t>
  </si>
  <si>
    <t>MA_10432299g0010</t>
  </si>
  <si>
    <t>(R,S)-reticuline 7-O-methyltransferase</t>
  </si>
  <si>
    <t>MA_72340g0010</t>
  </si>
  <si>
    <t>2-oxoacid-dependent dioxygenase</t>
  </si>
  <si>
    <t>MA_3005g0010</t>
  </si>
  <si>
    <t>MA_2450g0010</t>
  </si>
  <si>
    <t>serpin-ZX</t>
  </si>
  <si>
    <t>MA_10030456g0010</t>
  </si>
  <si>
    <t>allene oxide synthase chloroplastic-like</t>
  </si>
  <si>
    <t>MA_75925g0010</t>
  </si>
  <si>
    <t>RNA-binding KH domain-containing PEPPER-like</t>
  </si>
  <si>
    <t>MA_9301411g0010</t>
  </si>
  <si>
    <t>MA_240476g0010</t>
  </si>
  <si>
    <t>MA_10436942g0010</t>
  </si>
  <si>
    <t>MA_7085077g0010</t>
  </si>
  <si>
    <t>translation elongation factor-1</t>
  </si>
  <si>
    <t>MA_951096g0010</t>
  </si>
  <si>
    <t>isocitrate dehydrogenase [NADP]-like</t>
  </si>
  <si>
    <t>MA_45356g0010</t>
  </si>
  <si>
    <t>MA_10428395g0010</t>
  </si>
  <si>
    <t>bark storage A</t>
  </si>
  <si>
    <t>MA_13847g0010</t>
  </si>
  <si>
    <t>MA_10381766g0010</t>
  </si>
  <si>
    <t>3R-hydroxymyristoyl- dehydratase-hydroxymyristoyl ACP dehydrase isoform</t>
  </si>
  <si>
    <t>MA_475289g0010</t>
  </si>
  <si>
    <t>Serine mitochondrial</t>
  </si>
  <si>
    <t>MA_10426096g0010</t>
  </si>
  <si>
    <t>pyruvate dehydrogenase E1 component subunit alpha- chloroplastic-like</t>
  </si>
  <si>
    <t>MA_173063g0010</t>
  </si>
  <si>
    <t>MA_406151g0010</t>
  </si>
  <si>
    <t>26S proteasome non-ATPase regulatory subunit 11 homolog</t>
  </si>
  <si>
    <t>MA_9392760g0010</t>
  </si>
  <si>
    <t>MA_102140g0020</t>
  </si>
  <si>
    <t>60S ribosomal L27a-3</t>
  </si>
  <si>
    <t>MA_222243g0010</t>
  </si>
  <si>
    <t>L-galactose dehydrogenase</t>
  </si>
  <si>
    <t>MA_9608589g0010</t>
  </si>
  <si>
    <t>MA_10426762g0010</t>
  </si>
  <si>
    <t>bifunctional dTDP-4-dehydrorhamnose 3,5-epimerase dTDP-4-dehydrorhamnose reductase</t>
  </si>
  <si>
    <t>MA_4448g0020</t>
  </si>
  <si>
    <t>probable arginine N-methyltransferase 1</t>
  </si>
  <si>
    <t>MA_10426599g0010</t>
  </si>
  <si>
    <t>amidase 1 isoform X1</t>
  </si>
  <si>
    <t>MA_2272g0010</t>
  </si>
  <si>
    <t>C2 calcium-dependent membrane targeting</t>
  </si>
  <si>
    <t>MA_771456g0010</t>
  </si>
  <si>
    <t>MA_62177g0010</t>
  </si>
  <si>
    <t>pyrophosphate--fructose 6-phosphate 1-phosphotransferase subunit beta</t>
  </si>
  <si>
    <t>MA_8701313g0010</t>
  </si>
  <si>
    <t>FLX-like 1 isoform X1</t>
  </si>
  <si>
    <t>MA_10436707g0010</t>
  </si>
  <si>
    <t>alpha-xylosidase 1-like</t>
  </si>
  <si>
    <t>MA_57932g0010</t>
  </si>
  <si>
    <t>peroxidase</t>
  </si>
  <si>
    <t>MA_10435481g0010</t>
  </si>
  <si>
    <t>splicing factor SF3a60 homolog</t>
  </si>
  <si>
    <t>MA_10436143g0010</t>
  </si>
  <si>
    <t>perakine reductase</t>
  </si>
  <si>
    <t>MA_10663g0010</t>
  </si>
  <si>
    <t>phosphoglucomutase-like isoform X3</t>
  </si>
  <si>
    <t>MA_10433276g0010</t>
  </si>
  <si>
    <t>obg-like ATPase 1</t>
  </si>
  <si>
    <t>MA_3650g0010</t>
  </si>
  <si>
    <t>probable aquaporin PIP1-2</t>
  </si>
  <si>
    <t>MA_13020g0010</t>
  </si>
  <si>
    <t>ubiquitin-conjugating enzyme E2 28</t>
  </si>
  <si>
    <t>MA_94233g0010</t>
  </si>
  <si>
    <t>MA_10427468g0010</t>
  </si>
  <si>
    <t>mannosylglyco endo-beta-mannosidase-like</t>
  </si>
  <si>
    <t>MA_5715g0010</t>
  </si>
  <si>
    <t>40S ribosomal S14</t>
  </si>
  <si>
    <t>MA_9395246g0010</t>
  </si>
  <si>
    <t>MA_194692g0010</t>
  </si>
  <si>
    <t>gibberellin 3-beta-dioxygenase 4</t>
  </si>
  <si>
    <t>MA_412995g0010</t>
  </si>
  <si>
    <t>peroxidase 5-like</t>
  </si>
  <si>
    <t>MA_10428777g0010</t>
  </si>
  <si>
    <t>glycine-rich RNA-binding</t>
  </si>
  <si>
    <t>MA_10426056g0010</t>
  </si>
  <si>
    <t>arginase mitochondrial isoform X1</t>
  </si>
  <si>
    <t>MA_329480g0010</t>
  </si>
  <si>
    <t>MA_130754g0010</t>
  </si>
  <si>
    <t>YTH domain-containing family 1 isoform X1</t>
  </si>
  <si>
    <t>MA_215156g0010</t>
  </si>
  <si>
    <t>malate chloroplastic-like</t>
  </si>
  <si>
    <t>MA_63860g0010</t>
  </si>
  <si>
    <t>methyltransferase DDB_G0268948</t>
  </si>
  <si>
    <t>MA_18236g0010</t>
  </si>
  <si>
    <t>ribonuclease P subunit p25 isoform X1</t>
  </si>
  <si>
    <t>MA_93349g0010</t>
  </si>
  <si>
    <t>MA_10429234g0010</t>
  </si>
  <si>
    <t>RNA-binding BRN1 isoform X1</t>
  </si>
  <si>
    <t>MA_103044g0010</t>
  </si>
  <si>
    <t>MA_2314g0010</t>
  </si>
  <si>
    <t>programmed cell death 4</t>
  </si>
  <si>
    <t>MA_8463304g0010</t>
  </si>
  <si>
    <t>heat shock 70 kDa chloroplastic-like</t>
  </si>
  <si>
    <t>MA_8948319g0010</t>
  </si>
  <si>
    <t>MA_3366g0010</t>
  </si>
  <si>
    <t>germin subfamily 2 member 1</t>
  </si>
  <si>
    <t>MA_51728g0020</t>
  </si>
  <si>
    <t>MA_934g0020</t>
  </si>
  <si>
    <t>UDP-glucuronic acid decarboxylase 1</t>
  </si>
  <si>
    <t>MA_18304g0010</t>
  </si>
  <si>
    <t>MEMO1</t>
  </si>
  <si>
    <t>MA_10431460g0010</t>
  </si>
  <si>
    <t>peroxidase 63-like</t>
  </si>
  <si>
    <t>MA_79041g0010</t>
  </si>
  <si>
    <t>60S ribosomal L35a-1</t>
  </si>
  <si>
    <t>MA_445567g0010</t>
  </si>
  <si>
    <t>MA_10433644g0010</t>
  </si>
  <si>
    <t>dynamin-2A-like</t>
  </si>
  <si>
    <t>MA_359g0010</t>
  </si>
  <si>
    <t>WD-40 repeat-containing MSI4</t>
  </si>
  <si>
    <t>MA_222427g0010</t>
  </si>
  <si>
    <t>non-specific lipid-transfer 4-like</t>
  </si>
  <si>
    <t>MA_10427963g0010</t>
  </si>
  <si>
    <t>ATP synthase subunit mitochondrial-like</t>
  </si>
  <si>
    <t>MA_10176172g0010</t>
  </si>
  <si>
    <t>MA_503650g0010</t>
  </si>
  <si>
    <t>membrane-associated chloroplastic</t>
  </si>
  <si>
    <t>MA_9567870g0010</t>
  </si>
  <si>
    <t>RGG repeats nuclear RNA binding A-like</t>
  </si>
  <si>
    <t>MA_10351g0010</t>
  </si>
  <si>
    <t>succinate dehydrogenase subunit mitochondrial</t>
  </si>
  <si>
    <t>MA_8987660g0010</t>
  </si>
  <si>
    <t>ras-associated and pleckstrin homology domains-containing 1-like</t>
  </si>
  <si>
    <t>MA_9578392g0010</t>
  </si>
  <si>
    <t>actin related 1</t>
  </si>
  <si>
    <t>MA_6625758g0010</t>
  </si>
  <si>
    <t>plant UBX domain-containing 4-like isoform X2</t>
  </si>
  <si>
    <t>MA_962778g0010</t>
  </si>
  <si>
    <t>MA_127096g0010</t>
  </si>
  <si>
    <t>MA_10430460g0010</t>
  </si>
  <si>
    <t>probable pectinesterase pectinesterase inhibitor 51</t>
  </si>
  <si>
    <t>MA_8277894g0010</t>
  </si>
  <si>
    <t>MA_10347733g0010</t>
  </si>
  <si>
    <t>MA_198162g0010</t>
  </si>
  <si>
    <t>MA_10430771g0010</t>
  </si>
  <si>
    <t>eukaryotic peptide chain release factor GTP-binding subunit ERF3A-like</t>
  </si>
  <si>
    <t>MA_10426449g0010</t>
  </si>
  <si>
    <t>kDa vesicle transport</t>
  </si>
  <si>
    <t>MA_9734g0010</t>
  </si>
  <si>
    <t>MA_3390g0010</t>
  </si>
  <si>
    <t>60S ribosomal L27</t>
  </si>
  <si>
    <t>MA_83398g0010</t>
  </si>
  <si>
    <t>Alba DNA RNA-binding</t>
  </si>
  <si>
    <t>MA_8117g0010</t>
  </si>
  <si>
    <t>ATP-dependent Clp protease ATP-binding subunit homolog chloroplastic</t>
  </si>
  <si>
    <t>MA_8921185g0010</t>
  </si>
  <si>
    <t>MA_10437078g0010</t>
  </si>
  <si>
    <t>alanine--glyoxylate aminotransferase 2 homolog mitochondrial</t>
  </si>
  <si>
    <t>MA_10427474g0010</t>
  </si>
  <si>
    <t>thioredoxin H4-1</t>
  </si>
  <si>
    <t>MA_57459g0010</t>
  </si>
  <si>
    <t>Xylulose kinase</t>
  </si>
  <si>
    <t>MA_314449g0010</t>
  </si>
  <si>
    <t>MA_29804g0010</t>
  </si>
  <si>
    <t>60S ribosomal L15</t>
  </si>
  <si>
    <t>MA_92628g0020</t>
  </si>
  <si>
    <t>methyl- -binding domain-containing 5</t>
  </si>
  <si>
    <t>MA_6975350g0010</t>
  </si>
  <si>
    <t>MA_35925g0020</t>
  </si>
  <si>
    <t>Myosin-H heavy chain isoform 1</t>
  </si>
  <si>
    <t>MA_247623g0010</t>
  </si>
  <si>
    <t>syntaxin-22-like</t>
  </si>
  <si>
    <t>MA_89872g0010</t>
  </si>
  <si>
    <t>probable N-succinyldiaminopimelate aminotransferase</t>
  </si>
  <si>
    <t>MA_18245g0010</t>
  </si>
  <si>
    <t>MA_18779g0010</t>
  </si>
  <si>
    <t>probable ADP-ribosylation factor GTPase-activating AGD8</t>
  </si>
  <si>
    <t>MA_164185g0010</t>
  </si>
  <si>
    <t>peptidyl-prolyl cis-trans isomerase E</t>
  </si>
  <si>
    <t>MA_10430886g0020</t>
  </si>
  <si>
    <t>serine threonine- phosphatase PP1</t>
  </si>
  <si>
    <t>MA_8786484g0010</t>
  </si>
  <si>
    <t>MA_20265g0010</t>
  </si>
  <si>
    <t>glycine cleavage system H mitochondrial-like</t>
  </si>
  <si>
    <t>MA_10436259g0020</t>
  </si>
  <si>
    <t>MA_10436125g0020</t>
  </si>
  <si>
    <t>Histone H1</t>
  </si>
  <si>
    <t>MA_10427644g0030</t>
  </si>
  <si>
    <t>MA_10430518g0010</t>
  </si>
  <si>
    <t>glucose-6-phosphate 1- chloroplastic</t>
  </si>
  <si>
    <t>MA_405774g0010</t>
  </si>
  <si>
    <t>MA_10432249g0010</t>
  </si>
  <si>
    <t>MA_10436546g0010</t>
  </si>
  <si>
    <t>Ankyrin repeat domain-containing 2</t>
  </si>
  <si>
    <t>MA_36839g0010</t>
  </si>
  <si>
    <t>MA_7211g0010</t>
  </si>
  <si>
    <t>cold and drought-regulated CORA-like</t>
  </si>
  <si>
    <t>MA_11992g0010</t>
  </si>
  <si>
    <t>WEAK CHLOROPLAST MOVEMENT UNDER BLUE LIGHT 1</t>
  </si>
  <si>
    <t>MA_10431449g0010</t>
  </si>
  <si>
    <t>nitrilase cyanide hydratase and apolipo N-acyltransferase family</t>
  </si>
  <si>
    <t>MA_10434108g0010</t>
  </si>
  <si>
    <t>probable proteasome inhibitor</t>
  </si>
  <si>
    <t>MA_10429615g0010</t>
  </si>
  <si>
    <t>Activating signal cointegrator 1</t>
  </si>
  <si>
    <t>MA_102653g0020</t>
  </si>
  <si>
    <t>MA_219563g0010</t>
  </si>
  <si>
    <t>MA_10428840g0010</t>
  </si>
  <si>
    <t>GDP dissociation inhibitor</t>
  </si>
  <si>
    <t>MA_26307g0010</t>
  </si>
  <si>
    <t>probable uridine nucleosidase 2</t>
  </si>
  <si>
    <t>MA_10431697g0010</t>
  </si>
  <si>
    <t>Ethanolamine-phosphate cytidylyltransferase</t>
  </si>
  <si>
    <t>MA_7544918g0010</t>
  </si>
  <si>
    <t>MA_957810g0010</t>
  </si>
  <si>
    <t>peroxisomal fatty acid beta-oxidation multifunctional AIM1</t>
  </si>
  <si>
    <t>MA_23368g0010</t>
  </si>
  <si>
    <t>MA_10429664g0020</t>
  </si>
  <si>
    <t>MA_10429159g0020</t>
  </si>
  <si>
    <t>60S ribosomal L35</t>
  </si>
  <si>
    <t>MA_93934g0010</t>
  </si>
  <si>
    <t>MA_10234841g0010</t>
  </si>
  <si>
    <t>DNA repair RAD52 mitochondrial</t>
  </si>
  <si>
    <t>MA_10426244g0010</t>
  </si>
  <si>
    <t>soluble inorganic pyrophosphatase chloroplastic-like</t>
  </si>
  <si>
    <t>MA_10431332g0010</t>
  </si>
  <si>
    <t>MA_56684g0010</t>
  </si>
  <si>
    <t>endoplasmic reticulum-Golgi intermediate compartment 3-like</t>
  </si>
  <si>
    <t>MA_92473g0010</t>
  </si>
  <si>
    <t>MA_95739g0010</t>
  </si>
  <si>
    <t>catechol O-methyltransferase</t>
  </si>
  <si>
    <t>MA_130453g0010</t>
  </si>
  <si>
    <t>60S ribosomal L22-2</t>
  </si>
  <si>
    <t>MA_10427289g0030</t>
  </si>
  <si>
    <t>eukaryotic translation initiation factor 4E-1</t>
  </si>
  <si>
    <t>MA_53043g0010</t>
  </si>
  <si>
    <t>ubiquitin-NEDD8 RUB2</t>
  </si>
  <si>
    <t>MA_10296151g0010</t>
  </si>
  <si>
    <t>MA_10427069g0010</t>
  </si>
  <si>
    <t>succinate dehydrogenase [ubiquinone] flavo mitochondrial</t>
  </si>
  <si>
    <t>MA_190002g0010</t>
  </si>
  <si>
    <t>DAZ-associated 1-like isoform X2</t>
  </si>
  <si>
    <t>MA_10434526g0010</t>
  </si>
  <si>
    <t>peroxisomal membrane 11C-like</t>
  </si>
  <si>
    <t>MA_99106g0010</t>
  </si>
  <si>
    <t>60S ribosomal L14-1</t>
  </si>
  <si>
    <t>MA_167502g0010</t>
  </si>
  <si>
    <t>caleosin</t>
  </si>
  <si>
    <t>MA_707397g0010</t>
  </si>
  <si>
    <t>non-specific lipid-transfer 1-like</t>
  </si>
  <si>
    <t>MA_724630g0010</t>
  </si>
  <si>
    <t>eukaryotic translation initiation factor 3 subunit K</t>
  </si>
  <si>
    <t>MA_924620g0010</t>
  </si>
  <si>
    <t>MA_940422g0010</t>
  </si>
  <si>
    <t>MA_113087g0010</t>
  </si>
  <si>
    <t>MA_241174g0010</t>
  </si>
  <si>
    <t>Gamma-tocopherol methyltransferase</t>
  </si>
  <si>
    <t>MA_10431660g0010</t>
  </si>
  <si>
    <t>stearoyl-[acyl-carrier- ] 9- chloroplastic</t>
  </si>
  <si>
    <t>MA_10429738g0010</t>
  </si>
  <si>
    <t>maternal effect embryo arrest 59</t>
  </si>
  <si>
    <t>MA_410580g0010</t>
  </si>
  <si>
    <t>probable peroxygenase 3</t>
  </si>
  <si>
    <t>MA_23595g0010</t>
  </si>
  <si>
    <t>probable glucan 1,3-beta-glucosidase A</t>
  </si>
  <si>
    <t>MA_10433058g0010</t>
  </si>
  <si>
    <t>MA_10426266g0010</t>
  </si>
  <si>
    <t>mago nashi homolog</t>
  </si>
  <si>
    <t>MA_10432879g0010</t>
  </si>
  <si>
    <t>MA_10435209g0010</t>
  </si>
  <si>
    <t>MA_10427905g0010</t>
  </si>
  <si>
    <t>MA_16299g0010</t>
  </si>
  <si>
    <t>ankyrin repeat domain-containing 2A</t>
  </si>
  <si>
    <t>MA_7993g0010</t>
  </si>
  <si>
    <t>ornithine mitochondrial</t>
  </si>
  <si>
    <t>MA_308546g0010</t>
  </si>
  <si>
    <t>MA_10426093g0030</t>
  </si>
  <si>
    <t>MA_10431598g0010</t>
  </si>
  <si>
    <t>MA_10430323g0010</t>
  </si>
  <si>
    <t>polyadenylate-binding RBP47B</t>
  </si>
  <si>
    <t>MA_10429598g0010</t>
  </si>
  <si>
    <t>26S proteasome non-ATPase regulatory subunit 4 homolog</t>
  </si>
  <si>
    <t>MA_10429714g0010</t>
  </si>
  <si>
    <t>MA_22695g0010</t>
  </si>
  <si>
    <t>low-temperature-induced cysteine ase-like</t>
  </si>
  <si>
    <t>MA_6751g0010</t>
  </si>
  <si>
    <t>4-hydroxy-4-methyl-2-oxoglutarate aldolase 2</t>
  </si>
  <si>
    <t>MA_20588g0010</t>
  </si>
  <si>
    <t>60S ribosomal L38</t>
  </si>
  <si>
    <t>MA_10434292g0010</t>
  </si>
  <si>
    <t>serine threonine- phosphatase PP1-like</t>
  </si>
  <si>
    <t>MA_13635g0010</t>
  </si>
  <si>
    <t>MA_153977g0010</t>
  </si>
  <si>
    <t>plastid-lipid-associated chloroplastic-like</t>
  </si>
  <si>
    <t>MA_10431220g0010</t>
  </si>
  <si>
    <t>MA_16110g0010</t>
  </si>
  <si>
    <t>MA_664672g0010</t>
  </si>
  <si>
    <t>peptide methionine sulfoxide reductase B5-like</t>
  </si>
  <si>
    <t>MA_10428764g0010</t>
  </si>
  <si>
    <t>eukaryotic translation initiation factor 2 subunit alpha-like</t>
  </si>
  <si>
    <t>MA_10428879g0010</t>
  </si>
  <si>
    <t>stomatin mitochondrial</t>
  </si>
  <si>
    <t>MA_10435925g0010</t>
  </si>
  <si>
    <t>alpha-L-arabinofuranosidase 1-like</t>
  </si>
  <si>
    <t>MA_133206g0010</t>
  </si>
  <si>
    <t>SGT1 homolog</t>
  </si>
  <si>
    <t>MA_10427723g0010</t>
  </si>
  <si>
    <t>eukaryotic translation initiation factor 3 subunit M-like</t>
  </si>
  <si>
    <t>MA_12926g0010</t>
  </si>
  <si>
    <t>LIGHT-DEPENDENT SHORT HYPOCOTYLS 6-like</t>
  </si>
  <si>
    <t>MA_369609g0010</t>
  </si>
  <si>
    <t>calcineurin subunit B</t>
  </si>
  <si>
    <t>MA_10431996g0010</t>
  </si>
  <si>
    <t>PREDICTED: uncharacterized protein At1g32220, chloroplastic</t>
  </si>
  <si>
    <t>MA_10432402g0010</t>
  </si>
  <si>
    <t>sucrose-phosphatase 2-like</t>
  </si>
  <si>
    <t>MA_11783g0010</t>
  </si>
  <si>
    <t>glycine cleavage system H mitochondrial</t>
  </si>
  <si>
    <t>MA_92393g0010</t>
  </si>
  <si>
    <t>MA_127753g0010</t>
  </si>
  <si>
    <t>GDSL esterase lipase At2g42990-like</t>
  </si>
  <si>
    <t>MA_54545g0010</t>
  </si>
  <si>
    <t>peptidase M26</t>
  </si>
  <si>
    <t>MA_301182g0010</t>
  </si>
  <si>
    <t>Pyruvate kinase</t>
  </si>
  <si>
    <t>MA_10430469g0010</t>
  </si>
  <si>
    <t>V-type proton ATPase catalytic subunit A</t>
  </si>
  <si>
    <t>MA_36795g0010</t>
  </si>
  <si>
    <t>Nucleic acid- OB-fold</t>
  </si>
  <si>
    <t>MA_10428103g0010</t>
  </si>
  <si>
    <t>26S proteasome non-ATPase regulatory subunit 6</t>
  </si>
  <si>
    <t>MA_46923g0010</t>
  </si>
  <si>
    <t>MA_601086g0010</t>
  </si>
  <si>
    <t>60S acidic ribosomal P3-like</t>
  </si>
  <si>
    <t>MA_35561g0010</t>
  </si>
  <si>
    <t>MA_39755g0010</t>
  </si>
  <si>
    <t>MA_164839g0010</t>
  </si>
  <si>
    <t>peroxisome biogenesis 22</t>
  </si>
  <si>
    <t>MA_10435436g0010</t>
  </si>
  <si>
    <t>signal recognition particle subunit SRP68</t>
  </si>
  <si>
    <t>MA_342462g0010</t>
  </si>
  <si>
    <t>thaumatin 1b</t>
  </si>
  <si>
    <t>MA_71981g0010</t>
  </si>
  <si>
    <t>nicotinamidase 1</t>
  </si>
  <si>
    <t>MA_100985g0010</t>
  </si>
  <si>
    <t>leucine-rich repeat extensin 4</t>
  </si>
  <si>
    <t>MA_7855g0010</t>
  </si>
  <si>
    <t>UDP-glucuronic acid decarboxylase 6-like</t>
  </si>
  <si>
    <t>MA_205329g0010</t>
  </si>
  <si>
    <t>RALF-like 33</t>
  </si>
  <si>
    <t>MA_10433066g0010</t>
  </si>
  <si>
    <t>cytochrome P450 71A1-like</t>
  </si>
  <si>
    <t>MA_118899g0010</t>
  </si>
  <si>
    <t>probable phosphatase 2C 59 isoform X1</t>
  </si>
  <si>
    <t>MA_10428240g0010</t>
  </si>
  <si>
    <t>MA_10430797g0010</t>
  </si>
  <si>
    <t>COP9 signalosome complex subunit 5b</t>
  </si>
  <si>
    <t>MA_516593g0010</t>
  </si>
  <si>
    <t>thiosulfate sulfurtransferase chloroplastic-like</t>
  </si>
  <si>
    <t>MA_10434223g0010</t>
  </si>
  <si>
    <t>MA_33203g0010</t>
  </si>
  <si>
    <t>4-hydroxy-tetrahydrodipicolinate reductase chloroplastic-like</t>
  </si>
  <si>
    <t>MA_18058g0010</t>
  </si>
  <si>
    <t>MA_118809g0010</t>
  </si>
  <si>
    <t>Chalcone isomerase</t>
  </si>
  <si>
    <t>MA_12551g0010</t>
  </si>
  <si>
    <t>ATP-dependent Clp protease ATP-binding subunit chloroplastic-like isoform X2</t>
  </si>
  <si>
    <t>MA_442304g0010</t>
  </si>
  <si>
    <t>atp synthase subunit mitochondrial</t>
  </si>
  <si>
    <t>MA_8964512g0010</t>
  </si>
  <si>
    <t>MA_10433445g0020</t>
  </si>
  <si>
    <t>MA_10285164g0010</t>
  </si>
  <si>
    <t>Bifunctional 2</t>
  </si>
  <si>
    <t>MA_10426488g0010</t>
  </si>
  <si>
    <t>ubiquitin carboxyl-terminal hydrolase 2-like</t>
  </si>
  <si>
    <t>MA_18326g0010</t>
  </si>
  <si>
    <t>primary amine oxidase-like</t>
  </si>
  <si>
    <t>MA_377460g0010</t>
  </si>
  <si>
    <t>asparagine--tRNA cytoplasmic 1</t>
  </si>
  <si>
    <t>MA_17826g0010</t>
  </si>
  <si>
    <t>MA_139160g0010</t>
  </si>
  <si>
    <t>xylose isomerase isoform X1</t>
  </si>
  <si>
    <t>MA_876775g0010</t>
  </si>
  <si>
    <t>methylmalonate-semialdehyde dehydrogenase [acylating] mitochondrial</t>
  </si>
  <si>
    <t>MA_3506940g0010</t>
  </si>
  <si>
    <t>Tetratricopeptide repeat-containing domain</t>
  </si>
  <si>
    <t>MA_10432784g0010</t>
  </si>
  <si>
    <t>MA_9687017g0010</t>
  </si>
  <si>
    <t>CBL-interacting kinase</t>
  </si>
  <si>
    <t>MA_348109g0010</t>
  </si>
  <si>
    <t>S-formylglutathione hydrolase</t>
  </si>
  <si>
    <t>MA_319g0020</t>
  </si>
  <si>
    <t>MA_592495g0010</t>
  </si>
  <si>
    <t>12-oxophytodienoate reductase 11</t>
  </si>
  <si>
    <t>MA_10434291g0010</t>
  </si>
  <si>
    <t>NAD(P)-binding Rossmann-fold superfamily isoform 3</t>
  </si>
  <si>
    <t>MA_7328695g0010</t>
  </si>
  <si>
    <t>transcription factor Pur-alpha 1</t>
  </si>
  <si>
    <t>MA_10429481g0030</t>
  </si>
  <si>
    <t>villin-4-like</t>
  </si>
  <si>
    <t>MA_916655g0010</t>
  </si>
  <si>
    <t>N-carbamoylputrescine amidase</t>
  </si>
  <si>
    <t>MA_8898489g0010</t>
  </si>
  <si>
    <t>3-hydroxyisobutyryl- hydrolase mitochondrial isoform X1</t>
  </si>
  <si>
    <t>MA_10436378g0010</t>
  </si>
  <si>
    <t>MA_9608177g0010</t>
  </si>
  <si>
    <t>DNA damage-inducible 1</t>
  </si>
  <si>
    <t>MA_139857g0010</t>
  </si>
  <si>
    <t>4-hydroxy-tetrahydrodipicolinate chloroplastic isoform X2</t>
  </si>
  <si>
    <t>MA_2417030g0010</t>
  </si>
  <si>
    <t>Receptor of activated kinase C component of 40S small ribosomal subunit</t>
  </si>
  <si>
    <t>MA_927736g0010</t>
  </si>
  <si>
    <t>MA_2333839g0010</t>
  </si>
  <si>
    <t>ribosomal</t>
  </si>
  <si>
    <t>MA_68464g0010</t>
  </si>
  <si>
    <t>MA_10426627g0010</t>
  </si>
  <si>
    <t>MA_97498g0010</t>
  </si>
  <si>
    <t>mitochondrial import receptor subunit TOM9-2-like</t>
  </si>
  <si>
    <t>MA_9881339g0010</t>
  </si>
  <si>
    <t>MA_8200529g0010</t>
  </si>
  <si>
    <t>hsp70-Hsp90 organizing 3-like</t>
  </si>
  <si>
    <t>MA_92473g0020</t>
  </si>
  <si>
    <t>MA_100906g0010</t>
  </si>
  <si>
    <t>isocitrate dehydrogenase [NAD] regulatory subunit mitochondrial-like isoform X1</t>
  </si>
  <si>
    <t>MA_72395g0010</t>
  </si>
  <si>
    <t>aquaporin PIP2 2</t>
  </si>
  <si>
    <t>MA_14925g0010</t>
  </si>
  <si>
    <t>glutathione S-transferase</t>
  </si>
  <si>
    <t>MA_426565g0010</t>
  </si>
  <si>
    <t>MA_74299g0010</t>
  </si>
  <si>
    <t>mitochondrial pyruvate carrier 4</t>
  </si>
  <si>
    <t>MA_19659g0010</t>
  </si>
  <si>
    <t>Peptidase M20 M25 M40 family</t>
  </si>
  <si>
    <t>MA_31261g0010</t>
  </si>
  <si>
    <t>ras-related RIC1</t>
  </si>
  <si>
    <t>MA_9169733g0010</t>
  </si>
  <si>
    <t>chloroplast photosystem I</t>
  </si>
  <si>
    <t>MA_46269g0010</t>
  </si>
  <si>
    <t>tetraketide alpha-pyrone reductase 2</t>
  </si>
  <si>
    <t>MA_483025g0010</t>
  </si>
  <si>
    <t>glutathione chloroplastic</t>
  </si>
  <si>
    <t>MA_60257g0010</t>
  </si>
  <si>
    <t>2-C-methyl-D-erythritol 2,4-cyclodiphosphate chloroplastic</t>
  </si>
  <si>
    <t>MA_10428311g0010</t>
  </si>
  <si>
    <t>NADH dehydrogenase [ubiquinone] iron-sulfur mitochondrial-like</t>
  </si>
  <si>
    <t>MA_10426273g0010</t>
  </si>
  <si>
    <t>adaptin ear-binding coat-associated 1</t>
  </si>
  <si>
    <t>MA_4334g0010</t>
  </si>
  <si>
    <t>MA_99276g0010</t>
  </si>
  <si>
    <t>serine mitochondrial</t>
  </si>
  <si>
    <t>MA_17181g0010</t>
  </si>
  <si>
    <t>protease Do-like 9</t>
  </si>
  <si>
    <t>MA_127386g0010</t>
  </si>
  <si>
    <t>probable 2-oxoglutarate-dependent dioxygenase AOP1</t>
  </si>
  <si>
    <t>MA_43985g0010</t>
  </si>
  <si>
    <t>uridine 5 -monophosphate synthase</t>
  </si>
  <si>
    <t>MA_8414035g0010</t>
  </si>
  <si>
    <t>glucose-6-phosphate phosphate translocator chloroplastic</t>
  </si>
  <si>
    <t>MA_73179g0010</t>
  </si>
  <si>
    <t>bifunctional pinoresinol-lariciresinol reductase 2-like</t>
  </si>
  <si>
    <t>MA_8404570g0010</t>
  </si>
  <si>
    <t>auxin-binding ABP19a</t>
  </si>
  <si>
    <t>MA_10434866g0010</t>
  </si>
  <si>
    <t>MA_24566g0010</t>
  </si>
  <si>
    <t>GDP-fucose O-fucosyltransferase</t>
  </si>
  <si>
    <t>MA_69727g0010</t>
  </si>
  <si>
    <t>MA_118377g0010</t>
  </si>
  <si>
    <t>argonaute 1-like</t>
  </si>
  <si>
    <t>MA_661948g0010</t>
  </si>
  <si>
    <t>MA_10431338g0010</t>
  </si>
  <si>
    <t>MA_10426906g0010</t>
  </si>
  <si>
    <t>dolichol-phosphate mannosyltransferase subunit 1</t>
  </si>
  <si>
    <t>MA_16582g0010</t>
  </si>
  <si>
    <t>peptidyl-prolyl cis-trans isomerase FKBP12</t>
  </si>
  <si>
    <t>MA_10434136g0010</t>
  </si>
  <si>
    <t>reticulon B5</t>
  </si>
  <si>
    <t>MA_504598g0010</t>
  </si>
  <si>
    <t>21 kDa -like</t>
  </si>
  <si>
    <t>MA_17674g0010</t>
  </si>
  <si>
    <t>MA_10426462g0010</t>
  </si>
  <si>
    <t>uncharacterized GTP-binding -like isoform X1</t>
  </si>
  <si>
    <t>MA_106449g0010</t>
  </si>
  <si>
    <t>kDa class IV heat shock -like</t>
  </si>
  <si>
    <t>MA_118124g0010</t>
  </si>
  <si>
    <t>small nuclear ribonucleo E</t>
  </si>
  <si>
    <t>MA_107468g0010</t>
  </si>
  <si>
    <t>Tetratricopeptide-like helical</t>
  </si>
  <si>
    <t>MA_123220g0010</t>
  </si>
  <si>
    <t>phenylalanine ammonia-lyase</t>
  </si>
  <si>
    <t>MA_959794g0010</t>
  </si>
  <si>
    <t>ER membrane complex subunit 8 9 homolog</t>
  </si>
  <si>
    <t>MA_20586g0010</t>
  </si>
  <si>
    <t>phosphomannomutase</t>
  </si>
  <si>
    <t>MA_101170g0020</t>
  </si>
  <si>
    <t>MA_10428611g0010</t>
  </si>
  <si>
    <t>bifunctional UDP-glucose 4-epimerase and UDP-xylose 4-epimerase 1</t>
  </si>
  <si>
    <t>MA_195308g0010</t>
  </si>
  <si>
    <t>Glycosyl hydrolase family 38</t>
  </si>
  <si>
    <t>MA_20595g0010</t>
  </si>
  <si>
    <t>DNA-binding DDB_G0278111</t>
  </si>
  <si>
    <t>MA_10429797g0010</t>
  </si>
  <si>
    <t>MA_125206g0010</t>
  </si>
  <si>
    <t>histone acetyltransferase HAC1 isoform X3</t>
  </si>
  <si>
    <t>MA_10433608g0010</t>
  </si>
  <si>
    <t>oxysterol-binding -related 3A</t>
  </si>
  <si>
    <t>MA_10430180g0010</t>
  </si>
  <si>
    <t>4-diphosphocytidyl-2-C-methyl-D-erythritol chloroplastic chromoplastic</t>
  </si>
  <si>
    <t>MA_320479g0010</t>
  </si>
  <si>
    <t>29 kDa ribonucleo chloroplastic</t>
  </si>
  <si>
    <t>MA_7657529g0010</t>
  </si>
  <si>
    <t>coatomer subunit delta</t>
  </si>
  <si>
    <t>MA_257104g0010</t>
  </si>
  <si>
    <t>Chorismate synthase</t>
  </si>
  <si>
    <t>MA_10434807g0010</t>
  </si>
  <si>
    <t>MA_10434633g0010</t>
  </si>
  <si>
    <t>Armadillo-like helical</t>
  </si>
  <si>
    <t>MA_713708g0010</t>
  </si>
  <si>
    <t>proteasome subunit alpha type-1-b</t>
  </si>
  <si>
    <t>MA_239309g0010</t>
  </si>
  <si>
    <t>MA_10432683g0020</t>
  </si>
  <si>
    <t>MA_932914g0010</t>
  </si>
  <si>
    <t>MA_10222884g0010</t>
  </si>
  <si>
    <t>centromere V</t>
  </si>
  <si>
    <t>MA_173075g0010</t>
  </si>
  <si>
    <t>MA_183426g0010</t>
  </si>
  <si>
    <t>MA_7645934g0010</t>
  </si>
  <si>
    <t>enolase 2</t>
  </si>
  <si>
    <t>MA_10435701g0010</t>
  </si>
  <si>
    <t>vacuolar sorting-associated 29</t>
  </si>
  <si>
    <t>MA_10427712g0010</t>
  </si>
  <si>
    <t>short-chain type dehydrogenase reductase-like</t>
  </si>
  <si>
    <t>MA_27666g0010</t>
  </si>
  <si>
    <t>mitochondrial import receptor subunit TOM40-1</t>
  </si>
  <si>
    <t>MA_275181g0010</t>
  </si>
  <si>
    <t>MA_10427170g0010</t>
  </si>
  <si>
    <t>sucrose synthase</t>
  </si>
  <si>
    <t>MA_5114g0010</t>
  </si>
  <si>
    <t>MA_10432303g0020</t>
  </si>
  <si>
    <t>probable tocopherol O- chloroplastic</t>
  </si>
  <si>
    <t>MA_164736g0010</t>
  </si>
  <si>
    <t>translin-associated X</t>
  </si>
  <si>
    <t>MA_10155182g0010</t>
  </si>
  <si>
    <t>NDR1 HIN1 3</t>
  </si>
  <si>
    <t>MA_245237g0010</t>
  </si>
  <si>
    <t>cysteine desulfurase</t>
  </si>
  <si>
    <t>MA_113010g0010</t>
  </si>
  <si>
    <t>peroxisome biogenesis 19-2</t>
  </si>
  <si>
    <t>MA_473g0010</t>
  </si>
  <si>
    <t>RNA-binding (RRM RBD RNP motifs) family</t>
  </si>
  <si>
    <t>MA_28336g0010</t>
  </si>
  <si>
    <t>fatty-acid-binding 1</t>
  </si>
  <si>
    <t>MA_6176566g0010</t>
  </si>
  <si>
    <t>MA_76825g0010</t>
  </si>
  <si>
    <t>basic blue -like</t>
  </si>
  <si>
    <t>MA_10693g0010</t>
  </si>
  <si>
    <t>MA_6785g0020</t>
  </si>
  <si>
    <t>mitogen-activated kinase 2</t>
  </si>
  <si>
    <t>MA_160810g0010</t>
  </si>
  <si>
    <t>ATP-citrate synthase beta chain 2</t>
  </si>
  <si>
    <t>MA_102140g0010</t>
  </si>
  <si>
    <t>acetylornithine mitochondrial</t>
  </si>
  <si>
    <t>MA_8555021g0010</t>
  </si>
  <si>
    <t>MA_10430228g0010</t>
  </si>
  <si>
    <t>MA_5701g0010</t>
  </si>
  <si>
    <t>trichome birefringence-like 36</t>
  </si>
  <si>
    <t>MA_10433640g0010</t>
  </si>
  <si>
    <t>KH domain-containing At4g18375-like isoform X2</t>
  </si>
  <si>
    <t>MA_10364115g0010</t>
  </si>
  <si>
    <t>class III alcohol</t>
  </si>
  <si>
    <t>MA_34399g0010</t>
  </si>
  <si>
    <t>SUPPRESSOR OF K(+) TRANSPORT GROWTH DEFECT 1</t>
  </si>
  <si>
    <t>MA_6638688g0010</t>
  </si>
  <si>
    <t>MA_10426614g0020</t>
  </si>
  <si>
    <t>MA_66201g0010</t>
  </si>
  <si>
    <t>peroxidase 12</t>
  </si>
  <si>
    <t>MA_10435930g0010</t>
  </si>
  <si>
    <t>calcium-dependent kinase 17</t>
  </si>
  <si>
    <t>MA_882934g0010</t>
  </si>
  <si>
    <t>ribulose-phosphate 3- cytoplasmic isoform</t>
  </si>
  <si>
    <t>MA_10436826g0010</t>
  </si>
  <si>
    <t>isoaspartyl peptidase L-asparaginase 1</t>
  </si>
  <si>
    <t>MA_16831g0010</t>
  </si>
  <si>
    <t>KH domain-containing At1g09660 At1g09670 isoform X1</t>
  </si>
  <si>
    <t>MA_953521g0010</t>
  </si>
  <si>
    <t>MA_92733g0010</t>
  </si>
  <si>
    <t>MA_12709g0010</t>
  </si>
  <si>
    <t>target of Myb 1</t>
  </si>
  <si>
    <t>MA_109703g0010</t>
  </si>
  <si>
    <t>MA_10222569g0010</t>
  </si>
  <si>
    <t>cysteine protease RD19A</t>
  </si>
  <si>
    <t>MA_58118g0010</t>
  </si>
  <si>
    <t>MA_9195189g0010</t>
  </si>
  <si>
    <t>MA_52613g0010</t>
  </si>
  <si>
    <t>gamma-aminobutyrate transaminase mitochondrial-like</t>
  </si>
  <si>
    <t>MA_8824317g0010</t>
  </si>
  <si>
    <t>allene oxide chloroplastic-like</t>
  </si>
  <si>
    <t>MA_10434733g0010</t>
  </si>
  <si>
    <t>MA_44083g0010</t>
  </si>
  <si>
    <t>THO complex subunit 4D isoform X1</t>
  </si>
  <si>
    <t>MA_10426882g0010</t>
  </si>
  <si>
    <t>tyrosine--tRNA ligase cytoplasmic-like</t>
  </si>
  <si>
    <t>MA_10429187g0010</t>
  </si>
  <si>
    <t>Phosphoglycerate mutase family</t>
  </si>
  <si>
    <t>MA_18060g0010</t>
  </si>
  <si>
    <t>pathogenesis-related 5-like</t>
  </si>
  <si>
    <t>MA_172084g0010</t>
  </si>
  <si>
    <t>MA_10437021g0010</t>
  </si>
  <si>
    <t>MA_263616g0010</t>
  </si>
  <si>
    <t>manganese superoxide dismutase</t>
  </si>
  <si>
    <t>MA_10436408g0010</t>
  </si>
  <si>
    <t>large proline-rich BAG6-like isoform X1</t>
  </si>
  <si>
    <t>MA_111720g0010</t>
  </si>
  <si>
    <t>MA_104409g0010</t>
  </si>
  <si>
    <t>MA_9244g0020</t>
  </si>
  <si>
    <t>MA_961150g0010</t>
  </si>
  <si>
    <t>MA_5751448g0010</t>
  </si>
  <si>
    <t>11-S seed storage</t>
  </si>
  <si>
    <t>MA_9564g0010</t>
  </si>
  <si>
    <t>translocase of chloroplast chloroplastic</t>
  </si>
  <si>
    <t>MA_180282g0010</t>
  </si>
  <si>
    <t>coatomer subunit epsilon-1-like</t>
  </si>
  <si>
    <t>MA_10434685g0010</t>
  </si>
  <si>
    <t>phytochrome-associated serine threonine- phosphatase</t>
  </si>
  <si>
    <t>MA_10435570g0010</t>
  </si>
  <si>
    <t>acid phosphatase 1</t>
  </si>
  <si>
    <t>MA_10330942g0010</t>
  </si>
  <si>
    <t>MA_3994972g0010</t>
  </si>
  <si>
    <t>late embryogenesis abundant</t>
  </si>
  <si>
    <t>MA_5243726g0010</t>
  </si>
  <si>
    <t>histone H1 linker</t>
  </si>
  <si>
    <t>MA_56386g0010</t>
  </si>
  <si>
    <t>allene oxide cyclase</t>
  </si>
  <si>
    <t>MA_10437050g0010</t>
  </si>
  <si>
    <t>acetylornithine deacetylase</t>
  </si>
  <si>
    <t>MA_895341g0010</t>
  </si>
  <si>
    <t>developmentally-regulated G- 2</t>
  </si>
  <si>
    <t>MA_10434390g0020</t>
  </si>
  <si>
    <t>MA_483085g0010</t>
  </si>
  <si>
    <t>tyrosine--tRNA ligase cytoplasmic</t>
  </si>
  <si>
    <t>MA_765581g0010</t>
  </si>
  <si>
    <t>Peroxiredoxin-2E- chloroplastic</t>
  </si>
  <si>
    <t>MA_10428617g0030</t>
  </si>
  <si>
    <t>ankyrin repeat domain-containing 2B</t>
  </si>
  <si>
    <t>MA_10426527g0020</t>
  </si>
  <si>
    <t>diaminopimelate decarboxylase chloroplastic-like</t>
  </si>
  <si>
    <t>MA_10051517g0010</t>
  </si>
  <si>
    <t>cytosolic enolase 3 isoform X1</t>
  </si>
  <si>
    <t>MA_174929g0020</t>
  </si>
  <si>
    <t>MA_108616g0010</t>
  </si>
  <si>
    <t>MA_10428049g0010</t>
  </si>
  <si>
    <t>xylulose kinase</t>
  </si>
  <si>
    <t>MA_10430803g0010</t>
  </si>
  <si>
    <t>extradiol ring-cleavage dioxygenase-like</t>
  </si>
  <si>
    <t>MA_131015g0020</t>
  </si>
  <si>
    <t>MA_10436080g0010</t>
  </si>
  <si>
    <t>bifunctional 3-dehydroquinate dehydratase shikimate chloroplastic</t>
  </si>
  <si>
    <t>MA_10434164g0020</t>
  </si>
  <si>
    <t>far upstream element-binding 1-like</t>
  </si>
  <si>
    <t>MA_5571g0010</t>
  </si>
  <si>
    <t>syntaxin-52-like</t>
  </si>
  <si>
    <t>MA_395929g0010</t>
  </si>
  <si>
    <t>MA_430084g0010</t>
  </si>
  <si>
    <t>arginine biosynthesis bifunctional chloroplastic</t>
  </si>
  <si>
    <t>MA_123491g0010</t>
  </si>
  <si>
    <t>Mitochondrial glyco family isoform</t>
  </si>
  <si>
    <t>MA_295661g0010</t>
  </si>
  <si>
    <t>MA_98515g0010</t>
  </si>
  <si>
    <t>amidase</t>
  </si>
  <si>
    <t>MA_10428400g0010</t>
  </si>
  <si>
    <t>Beta-galactosidase 8</t>
  </si>
  <si>
    <t>MA_10435809g0010</t>
  </si>
  <si>
    <t>FRIGIDA 3 isoform X2</t>
  </si>
  <si>
    <t>MA_6426369g0010</t>
  </si>
  <si>
    <t>MA_722766g0010</t>
  </si>
  <si>
    <t>MA_10011775g0010</t>
  </si>
  <si>
    <t>MA_10436005g0020</t>
  </si>
  <si>
    <t>patatin 2</t>
  </si>
  <si>
    <t>MA_10103335g0010</t>
  </si>
  <si>
    <t>cathechol O-</t>
  </si>
  <si>
    <t>MA_10430424g0010</t>
  </si>
  <si>
    <t>MA_54505g0010</t>
  </si>
  <si>
    <t>LETM1 and EF-hand domain-containing mitochondrial</t>
  </si>
  <si>
    <t>MA_102122g0010</t>
  </si>
  <si>
    <t>MA_19799g0010</t>
  </si>
  <si>
    <t>proline--tRNA cytoplasmic-like</t>
  </si>
  <si>
    <t>MA_10274785g0010</t>
  </si>
  <si>
    <t>MA_10430292g0010</t>
  </si>
  <si>
    <t>1,4-dihydroxy-2-naphthoyl- thioesterase 1</t>
  </si>
  <si>
    <t>MA_10434133g0010</t>
  </si>
  <si>
    <t>AF196966_1 hexokinase</t>
  </si>
  <si>
    <t>MA_17138g0010</t>
  </si>
  <si>
    <t>probable signal peptidase complex subunit 2</t>
  </si>
  <si>
    <t>MA_895626g0010</t>
  </si>
  <si>
    <t>MA_1914g0010</t>
  </si>
  <si>
    <t>hypothetical protein VITISV_043860</t>
  </si>
  <si>
    <t>MA_10427895g0010</t>
  </si>
  <si>
    <t>MA_68712g0010</t>
  </si>
  <si>
    <t>phosphoenolpyruvate carboxykinase [ATP]-like</t>
  </si>
  <si>
    <t>MA_10436250g0010</t>
  </si>
  <si>
    <t>structural maintenance of chromosomes 2-1-like</t>
  </si>
  <si>
    <t>MA_109305g0010</t>
  </si>
  <si>
    <t>MA_625323g0010</t>
  </si>
  <si>
    <t>Allene oxide synthase</t>
  </si>
  <si>
    <t>MA_92435g0010</t>
  </si>
  <si>
    <t>MA_166295g0010</t>
  </si>
  <si>
    <t>Ethanolamine utilization eutQ</t>
  </si>
  <si>
    <t>MA_176955g0010</t>
  </si>
  <si>
    <t>ubiquitin-conjugating enzyme E2 variant 1D isoform X1</t>
  </si>
  <si>
    <t>MA_10432170g0010</t>
  </si>
  <si>
    <t>MA_1015570g0010</t>
  </si>
  <si>
    <t>jacalin-related lectin 3 isoform X1</t>
  </si>
  <si>
    <t>MA_262044g0010</t>
  </si>
  <si>
    <t>biotin carboxyl carrier of acetyl- carboxylase</t>
  </si>
  <si>
    <t>MA_5854361g0010</t>
  </si>
  <si>
    <t>MA_10427957g0010</t>
  </si>
  <si>
    <t>aspartyl protease family 2-like</t>
  </si>
  <si>
    <t>MA_10429295g0010</t>
  </si>
  <si>
    <t>lysine--tRNA ligase isoform X2</t>
  </si>
  <si>
    <t>MA_10431931g0020</t>
  </si>
  <si>
    <t>MA_265224g0010</t>
  </si>
  <si>
    <t>thioredoxin Clot</t>
  </si>
  <si>
    <t>MA_105022g0010</t>
  </si>
  <si>
    <t>tubulin-folding cofactor A-like</t>
  </si>
  <si>
    <t>MA_214227g0010</t>
  </si>
  <si>
    <t>calcium-dependent lipid-binding ( domain) family</t>
  </si>
  <si>
    <t>MA_10436117g0020</t>
  </si>
  <si>
    <t>zinc finger -like 1 homolog</t>
  </si>
  <si>
    <t>MA_177334g0010</t>
  </si>
  <si>
    <t>beta-hexosaminidase 1</t>
  </si>
  <si>
    <t>MA_10434063g0010</t>
  </si>
  <si>
    <t>TRIGALACTOSYLDIACYLGLYCEROL chloroplastic</t>
  </si>
  <si>
    <t>MA_1464g0010</t>
  </si>
  <si>
    <t>XS domain-containing</t>
  </si>
  <si>
    <t>MA_107600g0010</t>
  </si>
  <si>
    <t>MA_96852g0010</t>
  </si>
  <si>
    <t>alpha-galactosidase</t>
  </si>
  <si>
    <t>MA_9938773g0010</t>
  </si>
  <si>
    <t>MA_39698g0010</t>
  </si>
  <si>
    <t>amidase 1 isoform X2</t>
  </si>
  <si>
    <t>MA_129986g0010</t>
  </si>
  <si>
    <t>UBP1-associated 2A</t>
  </si>
  <si>
    <t>MA_2637g0010</t>
  </si>
  <si>
    <t>esterase OVCA2</t>
  </si>
  <si>
    <t>MA_122244g0010</t>
  </si>
  <si>
    <t>MA_3715g0020</t>
  </si>
  <si>
    <t>MA_10426377g0010</t>
  </si>
  <si>
    <t>urease accessory G</t>
  </si>
  <si>
    <t>MA_10431199g0010</t>
  </si>
  <si>
    <t>MA_296304g0010</t>
  </si>
  <si>
    <t>nicotinamidase 2-like</t>
  </si>
  <si>
    <t>MA_92615g0010</t>
  </si>
  <si>
    <t>MA_106343g0010</t>
  </si>
  <si>
    <t>mannose-1-phosphate guanylyltransferase 1</t>
  </si>
  <si>
    <t>MA_10435587g0010</t>
  </si>
  <si>
    <t>MA_183668g0020</t>
  </si>
  <si>
    <t>ATP-citrate synthase beta chain 1</t>
  </si>
  <si>
    <t>MA_10432470g0010</t>
  </si>
  <si>
    <t>outer envelope chloroplastic</t>
  </si>
  <si>
    <t>MA_10432958g0010</t>
  </si>
  <si>
    <t>MA_8849023g0010</t>
  </si>
  <si>
    <t>diphosphomevalonate decarboxylase peroxisomal</t>
  </si>
  <si>
    <t>MA_10145917g0010</t>
  </si>
  <si>
    <t>MA_8393g0010</t>
  </si>
  <si>
    <t>chaperone dnaJ 15</t>
  </si>
  <si>
    <t>MA_10706g0010</t>
  </si>
  <si>
    <t>inorganic pyrophosphatase 2-like</t>
  </si>
  <si>
    <t>MA_10435787g0020</t>
  </si>
  <si>
    <t>glucose-6-phosphate 1- cytoplasmic isoform</t>
  </si>
  <si>
    <t>MA_366441g0010</t>
  </si>
  <si>
    <t>aspartyl protease</t>
  </si>
  <si>
    <t>MA_10431753g0010</t>
  </si>
  <si>
    <t>MA_69471g0010</t>
  </si>
  <si>
    <t>MA_275751g0010</t>
  </si>
  <si>
    <t>bifunctional 2</t>
  </si>
  <si>
    <t>MA_10436971g0010</t>
  </si>
  <si>
    <t>MA_466601g0010</t>
  </si>
  <si>
    <t>small nuclear ribonucleo Sm D1</t>
  </si>
  <si>
    <t>MA_137828g0010</t>
  </si>
  <si>
    <t>glutathione S-transferase-like</t>
  </si>
  <si>
    <t>MA_5086g0010</t>
  </si>
  <si>
    <t>ectonucleotide pyrophosphatase phosphodiesterase family member 3-like</t>
  </si>
  <si>
    <t>MA_449338g0010</t>
  </si>
  <si>
    <t>macrophage migration inhibitory factor homolog</t>
  </si>
  <si>
    <t>MA_10436231g0020</t>
  </si>
  <si>
    <t>sinapyl alcohol</t>
  </si>
  <si>
    <t>MA_20372g0010</t>
  </si>
  <si>
    <t>proteasome subunit beta type-2-B</t>
  </si>
  <si>
    <t>MA_159916g0010</t>
  </si>
  <si>
    <t>MA_89633g0010</t>
  </si>
  <si>
    <t>probable prolyl 4-hydroxylase 4</t>
  </si>
  <si>
    <t>MA_102166g0020</t>
  </si>
  <si>
    <t>histidinol chloroplastic isoform X1</t>
  </si>
  <si>
    <t>MA_10430344g0010</t>
  </si>
  <si>
    <t>MA_751511g0010</t>
  </si>
  <si>
    <t>MA_10430429g0010</t>
  </si>
  <si>
    <t>MA_14356g0010</t>
  </si>
  <si>
    <t>ER membrane complex subunit 7 homolog</t>
  </si>
  <si>
    <t>MA_59627g0010</t>
  </si>
  <si>
    <t>MA_104176g0010</t>
  </si>
  <si>
    <t>MA_129917g0010</t>
  </si>
  <si>
    <t>EF hand family</t>
  </si>
  <si>
    <t>MA_337546g0010</t>
  </si>
  <si>
    <t>MA_11327g0010</t>
  </si>
  <si>
    <t>probable aquaporin PIP2-8</t>
  </si>
  <si>
    <t>MA_107746g0010</t>
  </si>
  <si>
    <t>cinnamoyl- reductase 1-like</t>
  </si>
  <si>
    <t>MA_94437g0010</t>
  </si>
  <si>
    <t>sulfite reductase 1 [ferredoxin] chloroplastic</t>
  </si>
  <si>
    <t>MA_72175g0010</t>
  </si>
  <si>
    <t>EKC KEOPS complex subunit bud32-like isoform X1</t>
  </si>
  <si>
    <t>MA_140852g0010</t>
  </si>
  <si>
    <t>MA_7125g0010</t>
  </si>
  <si>
    <t>UPF0301 Cpha266_0885</t>
  </si>
  <si>
    <t>MA_440489g0010</t>
  </si>
  <si>
    <t>MA_836269g0010</t>
  </si>
  <si>
    <t>MA_38593g0010</t>
  </si>
  <si>
    <t>MA_9944g0020</t>
  </si>
  <si>
    <t>D-glycerate 3- chloroplastic</t>
  </si>
  <si>
    <t>MA_101288g0010</t>
  </si>
  <si>
    <t>epoxide</t>
  </si>
  <si>
    <t>MA_102349g0010</t>
  </si>
  <si>
    <t>Beta-D-xylosidase 4</t>
  </si>
  <si>
    <t>MA_207021g0010</t>
  </si>
  <si>
    <t>MA_9222157g0010</t>
  </si>
  <si>
    <t>dual specificity phosphatase 12-like</t>
  </si>
  <si>
    <t>MA_4833g0010</t>
  </si>
  <si>
    <t>eukaryotic translation initiation factor 3 subunit L-like</t>
  </si>
  <si>
    <t>MA_6091g0020</t>
  </si>
  <si>
    <t>MA_18730g0010</t>
  </si>
  <si>
    <t>cytochrome C</t>
  </si>
  <si>
    <t>MA_84713g0010</t>
  </si>
  <si>
    <t>dirigent pDIR5</t>
  </si>
  <si>
    <t>MA_197340g0010</t>
  </si>
  <si>
    <t>dynamin-related 1E</t>
  </si>
  <si>
    <t>MA_11794g0010</t>
  </si>
  <si>
    <t>small nuclear ribonucleo Sm D2-like</t>
  </si>
  <si>
    <t>MA_166102g0010</t>
  </si>
  <si>
    <t>MA_56213g0010</t>
  </si>
  <si>
    <t>probable enoyl- hydratase mitochondrial</t>
  </si>
  <si>
    <t>MA_69695g0010</t>
  </si>
  <si>
    <t>MA_10426933g0010</t>
  </si>
  <si>
    <t>eukaryotic translation initiation factor 2D isoform X1</t>
  </si>
  <si>
    <t>MA_119336g0010</t>
  </si>
  <si>
    <t>MA_10435374g0010</t>
  </si>
  <si>
    <t>phospholipase A1-IIdelta</t>
  </si>
  <si>
    <t>MA_3460g0010</t>
  </si>
  <si>
    <t>Nuclear transport factor 2</t>
  </si>
  <si>
    <t>MA_336247g0010</t>
  </si>
  <si>
    <t>40S ribosomal S29</t>
  </si>
  <si>
    <t>MA_47428g0010</t>
  </si>
  <si>
    <t>transport SEC13 homolog B</t>
  </si>
  <si>
    <t>MA_138834g0010</t>
  </si>
  <si>
    <t>aldehyde dehydrogenase family 2 member C4-like</t>
  </si>
  <si>
    <t>MA_1117523g0010</t>
  </si>
  <si>
    <t>MA_7198626g0010</t>
  </si>
  <si>
    <t>MA_10428990g0020</t>
  </si>
  <si>
    <t>MA_41308g0010</t>
  </si>
  <si>
    <t>MA_158699g0010</t>
  </si>
  <si>
    <t>WEB family At5g55860-like</t>
  </si>
  <si>
    <t>MA_92715g0010</t>
  </si>
  <si>
    <t>cytidine deoxycytidylate deaminase family</t>
  </si>
  <si>
    <t>MA_96117g0010</t>
  </si>
  <si>
    <t>aminoacylase-1 isoform X1</t>
  </si>
  <si>
    <t>MA_10435313g0010</t>
  </si>
  <si>
    <t>MA_10436001g0020</t>
  </si>
  <si>
    <t>MA_85786g0010</t>
  </si>
  <si>
    <t>xylose isomerase</t>
  </si>
  <si>
    <t>MA_10436615g0020</t>
  </si>
  <si>
    <t>MA_10426806g0010</t>
  </si>
  <si>
    <t>probable trans-2-enoyl- mitochondrial</t>
  </si>
  <si>
    <t>MA_84846g0010</t>
  </si>
  <si>
    <t>5 -methylthioadenosine S-adenosylhomocysteine nucleosidase 2-like isoform X1</t>
  </si>
  <si>
    <t>MA_9656257g0010</t>
  </si>
  <si>
    <t>MA_10430314g0010</t>
  </si>
  <si>
    <t>hydroxyphenylpyruvate reductase-like</t>
  </si>
  <si>
    <t>MA_119841g0010</t>
  </si>
  <si>
    <t>40S ribosomal S24-1-like</t>
  </si>
  <si>
    <t>MA_6343052g0010</t>
  </si>
  <si>
    <t>patellin-3-like</t>
  </si>
  <si>
    <t>MA_10432109g0010</t>
  </si>
  <si>
    <t>mitotic checkpoint</t>
  </si>
  <si>
    <t>MA_15755g0010</t>
  </si>
  <si>
    <t>MA_74683g0010</t>
  </si>
  <si>
    <t>MA_10427058g0010</t>
  </si>
  <si>
    <t>MA_10428993g0010</t>
  </si>
  <si>
    <t>MA_19738g0010</t>
  </si>
  <si>
    <t>TONNEAU 1a-like</t>
  </si>
  <si>
    <t>MA_217472g0010</t>
  </si>
  <si>
    <t>embryo-specific ATS3B-like</t>
  </si>
  <si>
    <t>MA_366340g0010</t>
  </si>
  <si>
    <t>MA_9497088g0010</t>
  </si>
  <si>
    <t>Lipase 1</t>
  </si>
  <si>
    <t>MA_10429928g0010</t>
  </si>
  <si>
    <t>MA_10241825g0010</t>
  </si>
  <si>
    <t>NADH dehydrogenase [ubiquinone] 1 alpha subcomplex subunit 6-like</t>
  </si>
  <si>
    <t>MA_101402g0010</t>
  </si>
  <si>
    <t>disulfide isomerase-like 1-4</t>
  </si>
  <si>
    <t>MA_10429857g0010</t>
  </si>
  <si>
    <t>COP9 signalosome complex subunit 2</t>
  </si>
  <si>
    <t>MA_6888978g0010</t>
  </si>
  <si>
    <t>MA_907287g0010</t>
  </si>
  <si>
    <t>MA_10426411g0010</t>
  </si>
  <si>
    <t>MA_682319g0010</t>
  </si>
  <si>
    <t>MA_10436962g0010</t>
  </si>
  <si>
    <t>SCF ubiquitin ligase</t>
  </si>
  <si>
    <t>MA_3636g0010</t>
  </si>
  <si>
    <t>uncharacterized transmembrane DDB_G0289901</t>
  </si>
  <si>
    <t>MA_90810g0010</t>
  </si>
  <si>
    <t>CURVATURE THYLAKOID chloroplastic-like</t>
  </si>
  <si>
    <t>MA_145918g0010</t>
  </si>
  <si>
    <t>MA_10436258g0010</t>
  </si>
  <si>
    <t>MA_780267g0010</t>
  </si>
  <si>
    <t>MA_315276g0010</t>
  </si>
  <si>
    <t>nucleotide exchange factor</t>
  </si>
  <si>
    <t>MA_10427332g0010</t>
  </si>
  <si>
    <t>MA_31136g0010</t>
  </si>
  <si>
    <t>MA_6471952g0010</t>
  </si>
  <si>
    <t>tryptophan--tRNA cytoplasmic</t>
  </si>
  <si>
    <t>MA_6574321g0010</t>
  </si>
  <si>
    <t>MA_2494g0010</t>
  </si>
  <si>
    <t>ER membrane complex subunit 3</t>
  </si>
  <si>
    <t>MA_10437145g0010</t>
  </si>
  <si>
    <t>CELLULOSE SYNTHASE INTERACTIVE 3</t>
  </si>
  <si>
    <t>MA_170551g0010</t>
  </si>
  <si>
    <t>MA_302947g0010</t>
  </si>
  <si>
    <t>ABC transporter F family member 4</t>
  </si>
  <si>
    <t>MA_33929g0010</t>
  </si>
  <si>
    <t>cytochrome c</t>
  </si>
  <si>
    <t>MA_139086g0010</t>
  </si>
  <si>
    <t>calreticulin-3-like</t>
  </si>
  <si>
    <t>MA_10436782g0010</t>
  </si>
  <si>
    <t>probable LRR receptor-like serine threonine- kinase At1g56140 isoform X2</t>
  </si>
  <si>
    <t>MA_10432150g0010</t>
  </si>
  <si>
    <t>WD repeat-containing VIP3</t>
  </si>
  <si>
    <t>MA_138293g0010</t>
  </si>
  <si>
    <t>MA_103975g0010</t>
  </si>
  <si>
    <t>L-ascorbate peroxidase peroxisomal</t>
  </si>
  <si>
    <t>MA_10428659g0010</t>
  </si>
  <si>
    <t>acyl- -binding domain-containing 1</t>
  </si>
  <si>
    <t>MA_175110g0010</t>
  </si>
  <si>
    <t>glucose-6-phosphate 1- cytoplasmic isoform-like</t>
  </si>
  <si>
    <t>MA_10429427g0010</t>
  </si>
  <si>
    <t>10 kDa chaperonin</t>
  </si>
  <si>
    <t>MA_9035900g0010</t>
  </si>
  <si>
    <t>heat shock 22 kDa mitochondrial isoform X2</t>
  </si>
  <si>
    <t>MA_8419970g0010</t>
  </si>
  <si>
    <t>actin-depolymerizing factor</t>
  </si>
  <si>
    <t>MA_99538g0010</t>
  </si>
  <si>
    <t>probable alpha-galactosidase B</t>
  </si>
  <si>
    <t>MA_10426681g0010</t>
  </si>
  <si>
    <t>MA_748776g0010</t>
  </si>
  <si>
    <t>FAD-binding monooxygenase</t>
  </si>
  <si>
    <t>MA_10429661g0010</t>
  </si>
  <si>
    <t>oxidoreductase TDA3</t>
  </si>
  <si>
    <t>MA_893141g0010</t>
  </si>
  <si>
    <t>2-hydroxyisoflavanone dehydratase-like</t>
  </si>
  <si>
    <t>MA_885264g0010</t>
  </si>
  <si>
    <t>Chloroplast stem-loop binding of 41 kDa chloroplastic</t>
  </si>
  <si>
    <t>MA_129755g0010</t>
  </si>
  <si>
    <t>secretory carrier-associated membrane 3-like</t>
  </si>
  <si>
    <t>MA_10434786g0010</t>
  </si>
  <si>
    <t>MA_20491g0010</t>
  </si>
  <si>
    <t>MA_45005g0010</t>
  </si>
  <si>
    <t>proteasome subunit alpha type-1-B-like</t>
  </si>
  <si>
    <t>MA_10432507g0010</t>
  </si>
  <si>
    <t>phytanoyl- dioxygenase</t>
  </si>
  <si>
    <t>MA_10426110g0020</t>
  </si>
  <si>
    <t>MA_8542754g0010</t>
  </si>
  <si>
    <t>Ankyrin repeat domain-containing 2A</t>
  </si>
  <si>
    <t>MA_10426590g0010</t>
  </si>
  <si>
    <t>MA_64588g0010</t>
  </si>
  <si>
    <t>NEDD8-conjugating enzyme Ubc12</t>
  </si>
  <si>
    <t>MA_10432594g0010</t>
  </si>
  <si>
    <t>MA_10254g0020</t>
  </si>
  <si>
    <t>MA_915927g0010</t>
  </si>
  <si>
    <t>ureidoglycolate hydrolase</t>
  </si>
  <si>
    <t>MA_8511261g0010</t>
  </si>
  <si>
    <t>UPF0587 C1orf123 homolog</t>
  </si>
  <si>
    <t>MA_73185g0010</t>
  </si>
  <si>
    <t>Pyridoxal-5 -phosphate-dependent enzyme family</t>
  </si>
  <si>
    <t>MA_84366g0010</t>
  </si>
  <si>
    <t>MA_10432333g0040</t>
  </si>
  <si>
    <t>aspartyl protease family 2</t>
  </si>
  <si>
    <t>MA_9104979g0010</t>
  </si>
  <si>
    <t>Rab2 -family small GTPase</t>
  </si>
  <si>
    <t>MA_10436211g0010</t>
  </si>
  <si>
    <t>MA_142968g0010</t>
  </si>
  <si>
    <t>calcium-dependent kinase-like</t>
  </si>
  <si>
    <t>MA_20115g0020</t>
  </si>
  <si>
    <t>Bifunctional chloroplastic</t>
  </si>
  <si>
    <t>MA_51435g0010</t>
  </si>
  <si>
    <t>serine threonine- phosphatase PP-X isozyme 2</t>
  </si>
  <si>
    <t>MA_1898036g0010</t>
  </si>
  <si>
    <t>MA_3249g0010</t>
  </si>
  <si>
    <t>MA_130348g0010</t>
  </si>
  <si>
    <t>probable phosphatase 2C 55 isoform X1</t>
  </si>
  <si>
    <t>MA_6318541g0010</t>
  </si>
  <si>
    <t>heat shock cognate 70 kDa -like</t>
  </si>
  <si>
    <t>MA_10436483g0010</t>
  </si>
  <si>
    <t>peroxidase A2-like</t>
  </si>
  <si>
    <t>MA_10430016g0010</t>
  </si>
  <si>
    <t>tropinone reductase-like 3</t>
  </si>
  <si>
    <t>MA_7027365g0010</t>
  </si>
  <si>
    <t>serine mitochondrial-like</t>
  </si>
  <si>
    <t>MA_76465g0010</t>
  </si>
  <si>
    <t>3-phosphoshikimate 1-carboxyvinyltransferase 2</t>
  </si>
  <si>
    <t>MA_17567g0010</t>
  </si>
  <si>
    <t>polyubiquitin</t>
  </si>
  <si>
    <t>MA_10435598g0010</t>
  </si>
  <si>
    <t>26S proteasome non-ATPase regulatory subunit 12 homolog A-like</t>
  </si>
  <si>
    <t>MA_9293920g0010</t>
  </si>
  <si>
    <t>ubiquinone biosynthesis COQ9- mitochondrial</t>
  </si>
  <si>
    <t>MA_336892g0010</t>
  </si>
  <si>
    <t>MA_164160g0010</t>
  </si>
  <si>
    <t>thioredoxin</t>
  </si>
  <si>
    <t>MA_83939g0010</t>
  </si>
  <si>
    <t>histone deacetylase complex subunit SAP18</t>
  </si>
  <si>
    <t>MA_82940g0020</t>
  </si>
  <si>
    <t>MA_657g0010</t>
  </si>
  <si>
    <t>ATP synthase delta chloroplastic-like</t>
  </si>
  <si>
    <t>MA_10430979g0010</t>
  </si>
  <si>
    <t>beta-galactosidase 8</t>
  </si>
  <si>
    <t>MA_10429784g0010</t>
  </si>
  <si>
    <t>MA_9968141g0010</t>
  </si>
  <si>
    <t>ornithine chloroplastic</t>
  </si>
  <si>
    <t>MA_10434600g0010</t>
  </si>
  <si>
    <t>probable NAD(P)H dehydrogenase (quinone) FQR1-like 3</t>
  </si>
  <si>
    <t>MA_10429626g0010</t>
  </si>
  <si>
    <t>tropinone reductase</t>
  </si>
  <si>
    <t>MA_10435798g0010</t>
  </si>
  <si>
    <t>aspartate--tRNA ligase cytoplasmic-like</t>
  </si>
  <si>
    <t>MA_87599g0010</t>
  </si>
  <si>
    <t>caffeoylshikimate esterase</t>
  </si>
  <si>
    <t>MA_6870g0010</t>
  </si>
  <si>
    <t>ABC transporter B family member 15-like</t>
  </si>
  <si>
    <t>MA_10434313g0010</t>
  </si>
  <si>
    <t>chloroplastic-like</t>
  </si>
  <si>
    <t>MA_171809g0010</t>
  </si>
  <si>
    <t>DEAD-box ATP-dependent RNA helicase 38-like</t>
  </si>
  <si>
    <t>MA_16036g0010</t>
  </si>
  <si>
    <t>MA_919695g0010</t>
  </si>
  <si>
    <t>MA_10427168g0010</t>
  </si>
  <si>
    <t>zeaxanthin chloroplastic isoform X3</t>
  </si>
  <si>
    <t>MA_10436280g0010</t>
  </si>
  <si>
    <t>MA_19719g0010</t>
  </si>
  <si>
    <t>MA_200613g0010</t>
  </si>
  <si>
    <t>MA_524071g0010</t>
  </si>
  <si>
    <t>MA_5769532g0010</t>
  </si>
  <si>
    <t>probable bifunctional methylthioribulose-1-phosphate dehydratase enolase-phosphatase E1 1 isoform X1</t>
  </si>
  <si>
    <t>MA_465725g0010</t>
  </si>
  <si>
    <t>MA_10429451g0010</t>
  </si>
  <si>
    <t>Tyrosyl-DNA phosphodiesterase 2</t>
  </si>
  <si>
    <t>MA_17539g0010</t>
  </si>
  <si>
    <t>probable calcium-binding CML49</t>
  </si>
  <si>
    <t>MA_10429954g0020</t>
  </si>
  <si>
    <t>arginine biosynthesis bifunctional chloroplastic isoform X1</t>
  </si>
  <si>
    <t>MA_805959g0010</t>
  </si>
  <si>
    <t>dihydropyrimidinase isoform X2</t>
  </si>
  <si>
    <t>MA_287080g0010</t>
  </si>
  <si>
    <t>MA_127692g0010</t>
  </si>
  <si>
    <t>MA_119915g0010</t>
  </si>
  <si>
    <t>adenine phosphoribosyltransferase 1-like</t>
  </si>
  <si>
    <t>MA_10427324g0010</t>
  </si>
  <si>
    <t>nitrilase 2</t>
  </si>
  <si>
    <t>MA_52380g0010</t>
  </si>
  <si>
    <t>UDP-glucuronate 4-epimerase 3</t>
  </si>
  <si>
    <t>MA_514096g0010</t>
  </si>
  <si>
    <t>Leucine carboxyl methyltransferase 2</t>
  </si>
  <si>
    <t>MA_18179g0010</t>
  </si>
  <si>
    <t>MA_9312270g0010</t>
  </si>
  <si>
    <t>MA_10435255g0010</t>
  </si>
  <si>
    <t>phosphopantothenate--cysteine ligase 2-like</t>
  </si>
  <si>
    <t>MA_9114055g0010</t>
  </si>
  <si>
    <t>Soluble inorganic pyrophosphatase 4</t>
  </si>
  <si>
    <t>MA_136569g0010</t>
  </si>
  <si>
    <t>endo-1,3 1,4-beta-D-glucanase-like isoform X2</t>
  </si>
  <si>
    <t>MA_9407888g0010</t>
  </si>
  <si>
    <t>MA_10433010g0010</t>
  </si>
  <si>
    <t>UPF0603 chloroplastic</t>
  </si>
  <si>
    <t>MA_10366801g0010</t>
  </si>
  <si>
    <t>MA_5021g0010</t>
  </si>
  <si>
    <t>CAMP-regulated phospho 19-related isoform 1</t>
  </si>
  <si>
    <t>MA_10436883g0010</t>
  </si>
  <si>
    <t>XIAP-associated factor 1</t>
  </si>
  <si>
    <t>MA_10308567g0020</t>
  </si>
  <si>
    <t>formate--tetrahydrofolate ligase</t>
  </si>
  <si>
    <t>MA_200466g0010</t>
  </si>
  <si>
    <t>biotin carboxyl carrier of acetyl- carboxylase chloroplastic isoform X1</t>
  </si>
  <si>
    <t>MA_9390106g0010</t>
  </si>
  <si>
    <t>lactoylglutathione lyase isoform X1</t>
  </si>
  <si>
    <t>MA_120753g0010</t>
  </si>
  <si>
    <t>MA_92809g0010</t>
  </si>
  <si>
    <t>acyl- thioesterase 2-like</t>
  </si>
  <si>
    <t>MA_934g0010</t>
  </si>
  <si>
    <t>UDP-glucuronic acid decarboxylase 2-like</t>
  </si>
  <si>
    <t>MA_10432101g0010</t>
  </si>
  <si>
    <t>MA_83835g0010</t>
  </si>
  <si>
    <t>MA_10427001g0020</t>
  </si>
  <si>
    <t>probable methionine--tRNA ligase</t>
  </si>
  <si>
    <t>MA_20542g0010</t>
  </si>
  <si>
    <t>DNA-binding bromodomain-containing</t>
  </si>
  <si>
    <t>MA_10433217g0010</t>
  </si>
  <si>
    <t>UPF0160 -like</t>
  </si>
  <si>
    <t>MA_95523g0010</t>
  </si>
  <si>
    <t>MA_56916g0010</t>
  </si>
  <si>
    <t>MA_6784553g0010</t>
  </si>
  <si>
    <t>MA_84411g0010</t>
  </si>
  <si>
    <t>indole-3-glycerol phosphate chloroplastic-like</t>
  </si>
  <si>
    <t>MA_898515g0010</t>
  </si>
  <si>
    <t>alcohol dehydrogenase 1</t>
  </si>
  <si>
    <t>MA_853979g0010</t>
  </si>
  <si>
    <t>ACT domain-containing ACR11</t>
  </si>
  <si>
    <t>MA_42946g0010</t>
  </si>
  <si>
    <t>uncharacterized protein LOC18422404 isoform X2</t>
  </si>
  <si>
    <t>MA_10433698g0010</t>
  </si>
  <si>
    <t>ubiquitin-conjugating enzyme E2 11-like</t>
  </si>
  <si>
    <t>MA_141946g0010</t>
  </si>
  <si>
    <t>eukaryotic translation initiation factor 3 subunit J-like</t>
  </si>
  <si>
    <t>MA_10433067g0010</t>
  </si>
  <si>
    <t>DJ-1 homolog B isoform X1</t>
  </si>
  <si>
    <t>MA_27635g0010</t>
  </si>
  <si>
    <t>MA_204401g0010</t>
  </si>
  <si>
    <t>ras-related RABA4d</t>
  </si>
  <si>
    <t>MA_10429090g0010</t>
  </si>
  <si>
    <t>germin subfamily 1 member 1</t>
  </si>
  <si>
    <t>MA_10130047g0010</t>
  </si>
  <si>
    <t>cytosolic Fe-S cluster assembly factor NBP35</t>
  </si>
  <si>
    <t>MA_10429012g0010</t>
  </si>
  <si>
    <t>Peroxidase 67</t>
  </si>
  <si>
    <t>MA_10427705g0030</t>
  </si>
  <si>
    <t>MA_138049g0020</t>
  </si>
  <si>
    <t>cytidine deaminase 1-like</t>
  </si>
  <si>
    <t>MA_17339g0040</t>
  </si>
  <si>
    <t>glucan endo-1,3-beta-glucosidase 8-like</t>
  </si>
  <si>
    <t>MA_326239g0010</t>
  </si>
  <si>
    <t>abscisic acid receptor PYL8-like</t>
  </si>
  <si>
    <t>MA_18396g0010</t>
  </si>
  <si>
    <t>NADPH:quinone oxidoreductase-like</t>
  </si>
  <si>
    <t>MA_10432008g0010</t>
  </si>
  <si>
    <t>MA_20260g0010</t>
  </si>
  <si>
    <t>pre-mRNA-processing factor 19</t>
  </si>
  <si>
    <t>MA_125601g0010</t>
  </si>
  <si>
    <t>CSC1 ERD4</t>
  </si>
  <si>
    <t>MA_10433492g0010</t>
  </si>
  <si>
    <t>alanine aminotransferase 2</t>
  </si>
  <si>
    <t>MA_9472378g0010</t>
  </si>
  <si>
    <t>ER membrane complex subunit 10</t>
  </si>
  <si>
    <t>MA_462213g0010</t>
  </si>
  <si>
    <t>gamma aminobutyrate transaminase chloroplastic</t>
  </si>
  <si>
    <t>MA_219071g0010</t>
  </si>
  <si>
    <t>MA_10436809g0010</t>
  </si>
  <si>
    <t>probable serine threonine- kinase At4g35230</t>
  </si>
  <si>
    <t>MA_10430510g0020</t>
  </si>
  <si>
    <t>MA_10430917g0010</t>
  </si>
  <si>
    <t>B-cell receptor-associated 31-like</t>
  </si>
  <si>
    <t>MA_10436637g0010</t>
  </si>
  <si>
    <t>MA_10429123g0020</t>
  </si>
  <si>
    <t>MA_8253027g0010</t>
  </si>
  <si>
    <t>elongation factor 1-beta 2-like</t>
  </si>
  <si>
    <t>MA_31505g0010</t>
  </si>
  <si>
    <t>MA_95356g0010</t>
  </si>
  <si>
    <t>glutamate</t>
  </si>
  <si>
    <t>MA_10428719g0020</t>
  </si>
  <si>
    <t>MA_10436495g0010</t>
  </si>
  <si>
    <t>UDP-sugar pyrophosphorylase-like</t>
  </si>
  <si>
    <t>MA_6189g0010</t>
  </si>
  <si>
    <t>26S proteasome non-ATPase regulatory subunit 2 homolog A</t>
  </si>
  <si>
    <t>MA_6199g0020</t>
  </si>
  <si>
    <t>60S ribosomal L24</t>
  </si>
  <si>
    <t>MA_10432442g0010</t>
  </si>
  <si>
    <t>catechol O-methyltransferase-like isoform X2</t>
  </si>
  <si>
    <t>MA_9446650g0010</t>
  </si>
  <si>
    <t>cinnamoyl- reductase</t>
  </si>
  <si>
    <t>MA_6348298g0010</t>
  </si>
  <si>
    <t>MA_10061g0010</t>
  </si>
  <si>
    <t>pirin</t>
  </si>
  <si>
    <t>MA_10435401g0020</t>
  </si>
  <si>
    <t>NADH-ubiquinone oxidoreductase kDa subunit</t>
  </si>
  <si>
    <t>MA_608778g0010</t>
  </si>
  <si>
    <t>3-oxoacyl-[acyl-carrier- ] synthase chloroplastic-like</t>
  </si>
  <si>
    <t>MA_10428454g0010</t>
  </si>
  <si>
    <t>MA_498763g0010</t>
  </si>
  <si>
    <t>MA_4521g0010</t>
  </si>
  <si>
    <t>ankyrin repeat domain-containing 1-like</t>
  </si>
  <si>
    <t>MA_657535g0010</t>
  </si>
  <si>
    <t>MA_10346470g0010</t>
  </si>
  <si>
    <t>kynurenine formamidase-like</t>
  </si>
  <si>
    <t>MA_10123530g0010</t>
  </si>
  <si>
    <t>MA_10437069g0020</t>
  </si>
  <si>
    <t>proline iminopeptidase-like isoform X2</t>
  </si>
  <si>
    <t>MA_10430112g0020</t>
  </si>
  <si>
    <t>STRICTOSIDINE SYNTHASE-LIKE 4-like</t>
  </si>
  <si>
    <t>MA_869963g0010</t>
  </si>
  <si>
    <t>probable voltage-gated potassium channel subunit beta</t>
  </si>
  <si>
    <t>MA_10437071g0010</t>
  </si>
  <si>
    <t>SNF1-related kinase regulatory subunit gamma-1-like</t>
  </si>
  <si>
    <t>MA_194767g0010</t>
  </si>
  <si>
    <t>MA_89804g0010</t>
  </si>
  <si>
    <t>transferase mitochondrial</t>
  </si>
  <si>
    <t>MA_76916g0010</t>
  </si>
  <si>
    <t>PREDICTED: uncharacterized protein LOC108814824</t>
  </si>
  <si>
    <t>MA_96704g0020</t>
  </si>
  <si>
    <t>MA_10043134g0010</t>
  </si>
  <si>
    <t>sorting nexin 1 isoform X2</t>
  </si>
  <si>
    <t>MA_10429995g0010</t>
  </si>
  <si>
    <t>mitochondrial ATP synthase g subunit family</t>
  </si>
  <si>
    <t>MA_135894g0010</t>
  </si>
  <si>
    <t>MA_58127g0010</t>
  </si>
  <si>
    <t>MA_10431030g0010</t>
  </si>
  <si>
    <t>MA_10254376g0010</t>
  </si>
  <si>
    <t>UPF0664 stress-induced</t>
  </si>
  <si>
    <t>MA_10436535g0030</t>
  </si>
  <si>
    <t>MA_10432783g0020</t>
  </si>
  <si>
    <t>glycine-rich cell wall structural 1</t>
  </si>
  <si>
    <t>MA_10434409g0010</t>
  </si>
  <si>
    <t>adenylosuccinate chloroplastic</t>
  </si>
  <si>
    <t>MA_1659g0010</t>
  </si>
  <si>
    <t>fumarate hydratase mitochondrial</t>
  </si>
  <si>
    <t>MA_872107g0010</t>
  </si>
  <si>
    <t>Glycine-rich RNA-binding mitochondrial</t>
  </si>
  <si>
    <t>MA_10434037g0020</t>
  </si>
  <si>
    <t>tau class glutathione S-transferase</t>
  </si>
  <si>
    <t>MA_10432570g0020</t>
  </si>
  <si>
    <t>MA_10430882g0010</t>
  </si>
  <si>
    <t>zinc finger ZPR1 isoform X2</t>
  </si>
  <si>
    <t>MA_184473g0010</t>
  </si>
  <si>
    <t>MA_9992178g0010</t>
  </si>
  <si>
    <t>cysteine protease RD19A-like</t>
  </si>
  <si>
    <t>MA_736502g0010</t>
  </si>
  <si>
    <t>pyrophosphate--fructose 6-phosphate 1-phosphotransferase subunit alpha</t>
  </si>
  <si>
    <t>MA_10433527g0010</t>
  </si>
  <si>
    <t>TPR transcription factor</t>
  </si>
  <si>
    <t>MA_20396g0010</t>
  </si>
  <si>
    <t>SCO1 homolog mitochondrial</t>
  </si>
  <si>
    <t>MA_4305g0010</t>
  </si>
  <si>
    <t>dynamin-related 5A</t>
  </si>
  <si>
    <t>MA_401711g0010</t>
  </si>
  <si>
    <t>U2 small nuclear ribonucleo B</t>
  </si>
  <si>
    <t>MA_867694g0010</t>
  </si>
  <si>
    <t>MA_10435526g0010</t>
  </si>
  <si>
    <t>aldehyde dehydrogenase family 7 member B4</t>
  </si>
  <si>
    <t>MA_5232g0010</t>
  </si>
  <si>
    <t>26S proteasome non-ATPase regulatory subunit 13 homolog A</t>
  </si>
  <si>
    <t>MA_10434693g0010</t>
  </si>
  <si>
    <t>syntaxin-71</t>
  </si>
  <si>
    <t>MA_10426138g0010</t>
  </si>
  <si>
    <t>MA_718663g0010</t>
  </si>
  <si>
    <t>10 kDa chaperonin-like</t>
  </si>
  <si>
    <t>MA_698430g0010</t>
  </si>
  <si>
    <t>SSUH2 homolog</t>
  </si>
  <si>
    <t>MA_10435473g0040</t>
  </si>
  <si>
    <t>cytosolic I small heat shock</t>
  </si>
  <si>
    <t>MA_606673g0010</t>
  </si>
  <si>
    <t>Late embryogenesis abundant</t>
  </si>
  <si>
    <t>MA_2656490g0010</t>
  </si>
  <si>
    <t>glycine-rich RNA-binding 10-like isoform X1</t>
  </si>
  <si>
    <t>MA_1159542g0010</t>
  </si>
  <si>
    <t>acyl carrier mitochondrial</t>
  </si>
  <si>
    <t>MA_107207g0010</t>
  </si>
  <si>
    <t>RETICULATA-RELATED chloroplastic-like</t>
  </si>
  <si>
    <t>MA_82092g0010</t>
  </si>
  <si>
    <t>ribonuclease P subunit p25 isoform X2</t>
  </si>
  <si>
    <t>MA_65331g0010</t>
  </si>
  <si>
    <t>MA_10433995g0010</t>
  </si>
  <si>
    <t>MA_10432170g0020</t>
  </si>
  <si>
    <t>DEAD-box ATP-dependent RNA helicase 38</t>
  </si>
  <si>
    <t>MA_121174g0010</t>
  </si>
  <si>
    <t>MA_271570g0010</t>
  </si>
  <si>
    <t>MA_10433815g0020</t>
  </si>
  <si>
    <t>MA_2925g0010</t>
  </si>
  <si>
    <t>MA_734639g0010</t>
  </si>
  <si>
    <t>SDD1</t>
  </si>
  <si>
    <t>MA_10429560g0010</t>
  </si>
  <si>
    <t>guanine nucleotide-binding subunit beta-2</t>
  </si>
  <si>
    <t>MA_96784g0010</t>
  </si>
  <si>
    <t>MA_10430373g0010</t>
  </si>
  <si>
    <t>multiple organellar RNA editing factor chloroplastic mitochondrial-like</t>
  </si>
  <si>
    <t>MA_36178g0010</t>
  </si>
  <si>
    <t>PTI1-like tyrosine- kinase 3 isoform X2</t>
  </si>
  <si>
    <t>MA_3692g0010</t>
  </si>
  <si>
    <t>beta-hydroxyacyl-ACP dehydratase</t>
  </si>
  <si>
    <t>MA_13606g0010</t>
  </si>
  <si>
    <t>MA_67052g0010</t>
  </si>
  <si>
    <t>MA_98266g0010</t>
  </si>
  <si>
    <t>peroxiredoxin-6-like</t>
  </si>
  <si>
    <t>MA_9437597g0010</t>
  </si>
  <si>
    <t>uncharacterized oxidoreductase At4g09670-like</t>
  </si>
  <si>
    <t>MA_14445g0010</t>
  </si>
  <si>
    <t>MA_118687g0010</t>
  </si>
  <si>
    <t>5-formyltetrahydrofolate cycloligase</t>
  </si>
  <si>
    <t>MA_10433239g0010</t>
  </si>
  <si>
    <t>probable serine protease EDA2 isoform X2</t>
  </si>
  <si>
    <t>MA_484639g0010</t>
  </si>
  <si>
    <t>DUF538 family</t>
  </si>
  <si>
    <t>MA_84804g0010</t>
  </si>
  <si>
    <t>MA_10430793g0020</t>
  </si>
  <si>
    <t>peptidyl-prolyl cis-trans isomerase FKBP20-1</t>
  </si>
  <si>
    <t>MA_19090g0010</t>
  </si>
  <si>
    <t>tetraspanin-3-like</t>
  </si>
  <si>
    <t>MA_74441g0010</t>
  </si>
  <si>
    <t>aldo-keto reductase family 4 member C9</t>
  </si>
  <si>
    <t>MA_76812g0010</t>
  </si>
  <si>
    <t>plant UBX domain-containing 1</t>
  </si>
  <si>
    <t>MA_494813g0010</t>
  </si>
  <si>
    <t>UDP-glucose 6-dehydrogenase</t>
  </si>
  <si>
    <t>MA_10435132g0010</t>
  </si>
  <si>
    <t>galactokinase isoform X2</t>
  </si>
  <si>
    <t>MA_75963g0010</t>
  </si>
  <si>
    <t>3-isopropylmalate dehydrogenase chloroplastic-like</t>
  </si>
  <si>
    <t>MA_10435875g0010</t>
  </si>
  <si>
    <t>plasma membrane ATPase 4</t>
  </si>
  <si>
    <t>MA_461651g0010</t>
  </si>
  <si>
    <t>MA_494148g0010</t>
  </si>
  <si>
    <t>L-gulonolactone oxidase 3</t>
  </si>
  <si>
    <t>MA_10429182g0010</t>
  </si>
  <si>
    <t>RNA-binding 38</t>
  </si>
  <si>
    <t>MA_27152g0010</t>
  </si>
  <si>
    <t>RAE1</t>
  </si>
  <si>
    <t>MA_9379473g0010</t>
  </si>
  <si>
    <t>histone-fold-containing</t>
  </si>
  <si>
    <t>MA_10206328g0010</t>
  </si>
  <si>
    <t>40S ribosomal S28</t>
  </si>
  <si>
    <t>MA_908014g0010</t>
  </si>
  <si>
    <t>MA_1036215g0010</t>
  </si>
  <si>
    <t>MA_9324983g0010</t>
  </si>
  <si>
    <t>multiple inositol polyphosphate phosphatase 1-like</t>
  </si>
  <si>
    <t>MA_10435564g0010</t>
  </si>
  <si>
    <t>U1 small nuclear ribonucleo A-like</t>
  </si>
  <si>
    <t>MA_237379g0010</t>
  </si>
  <si>
    <t>scopoletin glucosyltransferase</t>
  </si>
  <si>
    <t>MA_135936g0010</t>
  </si>
  <si>
    <t>MA_124661g0010</t>
  </si>
  <si>
    <t>acidic mammalian chitinase</t>
  </si>
  <si>
    <t>MA_499052g0010</t>
  </si>
  <si>
    <t>MA_10435221g0010</t>
  </si>
  <si>
    <t>farnesylcysteine lyase</t>
  </si>
  <si>
    <t>MA_101097g0010</t>
  </si>
  <si>
    <t>dihydroneopterin aldolase 2</t>
  </si>
  <si>
    <t>MA_130401g0010</t>
  </si>
  <si>
    <t>AP-1 complex subunit sigma-2</t>
  </si>
  <si>
    <t>MA_65542g0010</t>
  </si>
  <si>
    <t>ubiquitin-fold modifier 1</t>
  </si>
  <si>
    <t>MA_4224g0010</t>
  </si>
  <si>
    <t>MA_5838g0010</t>
  </si>
  <si>
    <t>MA_451765g0010</t>
  </si>
  <si>
    <t>proline--tRNA cytoplasmic</t>
  </si>
  <si>
    <t>MA_10436799g0010</t>
  </si>
  <si>
    <t>Scaffold attachment factor B2</t>
  </si>
  <si>
    <t>MA_8357247g0010</t>
  </si>
  <si>
    <t>MA_10436584g0020</t>
  </si>
  <si>
    <t>MA_8503g0010</t>
  </si>
  <si>
    <t>splicing factor 3B subunit 6</t>
  </si>
  <si>
    <t>MA_9415255g0010</t>
  </si>
  <si>
    <t>malate dehydrogenase [NADP] chloroplastic-like</t>
  </si>
  <si>
    <t>MA_96703g0010</t>
  </si>
  <si>
    <t>Ubiquitin-conjugating enzyme E2 7</t>
  </si>
  <si>
    <t>MA_5557g0010</t>
  </si>
  <si>
    <t>sorting and assembly machinery component 50 homolog</t>
  </si>
  <si>
    <t>MA_10435576g0010</t>
  </si>
  <si>
    <t>ATP phosphoribosyltransferase chloroplastic-like</t>
  </si>
  <si>
    <t>MA_96757g0010</t>
  </si>
  <si>
    <t>MA_16906g0010</t>
  </si>
  <si>
    <t>NHP2 1</t>
  </si>
  <si>
    <t>MA_10437271g0010</t>
  </si>
  <si>
    <t>external alternative NAD(P)H-ubiquinone oxidoreductase mitochondrial</t>
  </si>
  <si>
    <t>MA_1209g0010</t>
  </si>
  <si>
    <t>MA_452248g0010</t>
  </si>
  <si>
    <t>ribosome-recycling chloroplastic isoform X2</t>
  </si>
  <si>
    <t>MA_10431088g0010</t>
  </si>
  <si>
    <t>oligosaccharyltransferase complex subunit ostc</t>
  </si>
  <si>
    <t>MA_5400591g0010</t>
  </si>
  <si>
    <t>MA_10428889g0010</t>
  </si>
  <si>
    <t>TOC75- chloroplastic</t>
  </si>
  <si>
    <t>MA_4837797g0010</t>
  </si>
  <si>
    <t>MA_8748023g0010</t>
  </si>
  <si>
    <t>malignant T-cell-amplified sequence 1 homolog</t>
  </si>
  <si>
    <t>MA_6128248g0010</t>
  </si>
  <si>
    <t>MA_385280g0010</t>
  </si>
  <si>
    <t>dihydroxy-acid chloroplastic-like</t>
  </si>
  <si>
    <t>MA_470996g0010</t>
  </si>
  <si>
    <t>zeaxanthin chloroplastic-like isoform X2</t>
  </si>
  <si>
    <t>MA_10428140g0010</t>
  </si>
  <si>
    <t>MA_10429538g0010</t>
  </si>
  <si>
    <t>MA_559609g0010</t>
  </si>
  <si>
    <t>MA_10427293g0010</t>
  </si>
  <si>
    <t>26S proteasome non-ATPase regulatory subunit 12 homolog A</t>
  </si>
  <si>
    <t>MA_9476635g0010</t>
  </si>
  <si>
    <t>MA_764920g0010</t>
  </si>
  <si>
    <t>acyl-coenzyme A thioesterase 13</t>
  </si>
  <si>
    <t>MA_204624g0010</t>
  </si>
  <si>
    <t>blue copper -like</t>
  </si>
  <si>
    <t>MA_51446g0010</t>
  </si>
  <si>
    <t>small ubiquitin-related modifier 1-like</t>
  </si>
  <si>
    <t>MA_69027g0010</t>
  </si>
  <si>
    <t>MA_10429055g0010</t>
  </si>
  <si>
    <t>Small heat shock C2</t>
  </si>
  <si>
    <t>MA_10430766g0010</t>
  </si>
  <si>
    <t>syntaxin-71-like</t>
  </si>
  <si>
    <t>MA_182289g0010</t>
  </si>
  <si>
    <t>beta-xylosidase alpha-L-arabinofuranosidase 2-like</t>
  </si>
  <si>
    <t>MA_10426212g0040</t>
  </si>
  <si>
    <t>ATPase subunit 4 (mitochondrion)</t>
  </si>
  <si>
    <t>MA_170460g0010</t>
  </si>
  <si>
    <t>MA_131015g0010</t>
  </si>
  <si>
    <t>MA_101038g0010</t>
  </si>
  <si>
    <t>FAM10 family At4g22670</t>
  </si>
  <si>
    <t>MA_757445g0010</t>
  </si>
  <si>
    <t>glucosamine 6-phosphate N-acetyltransferase</t>
  </si>
  <si>
    <t>MA_7732g0010</t>
  </si>
  <si>
    <t>peptidyl-prolyl cis-trans isomerase chloroplastic</t>
  </si>
  <si>
    <t>MA_10430599g0010</t>
  </si>
  <si>
    <t>ras-related RABC1</t>
  </si>
  <si>
    <t>MA_10430956g0010</t>
  </si>
  <si>
    <t>tobamovirus multiplication 2A</t>
  </si>
  <si>
    <t>MA_138402g0020</t>
  </si>
  <si>
    <t>ubiquitin-conjugating enzyme E2 36</t>
  </si>
  <si>
    <t>MA_9219060g0010</t>
  </si>
  <si>
    <t>STRICTOSIDINE SYNTHASE-LIKE 5-like</t>
  </si>
  <si>
    <t>MA_313447g0010</t>
  </si>
  <si>
    <t>NDR1 HIN1 13</t>
  </si>
  <si>
    <t>MA_9307243g0010</t>
  </si>
  <si>
    <t>omega-hydroxypalmitate O-feruloyl transferase-like</t>
  </si>
  <si>
    <t>MA_135684g0020</t>
  </si>
  <si>
    <t>neutral ceramidase-like</t>
  </si>
  <si>
    <t>MA_137857g0010</t>
  </si>
  <si>
    <t>MA_117242g0010</t>
  </si>
  <si>
    <t>MA_10436220g0010</t>
  </si>
  <si>
    <t>mevalonate kinase</t>
  </si>
  <si>
    <t>MA_10429889g0010</t>
  </si>
  <si>
    <t>MA_56692g0010</t>
  </si>
  <si>
    <t>4-coumarate:</t>
  </si>
  <si>
    <t>MA_118815g0010</t>
  </si>
  <si>
    <t>pyruvate dehydrogenase E1 component subunit beta- chloroplastic-like</t>
  </si>
  <si>
    <t>MA_129206g0010</t>
  </si>
  <si>
    <t>chlorophyll a-b binding chloroplastic-like</t>
  </si>
  <si>
    <t>MA_10337581g0010</t>
  </si>
  <si>
    <t>MA_10435455g0010</t>
  </si>
  <si>
    <t>hypersensitive-induced response 1</t>
  </si>
  <si>
    <t>MA_39567g0020</t>
  </si>
  <si>
    <t>acetyl-coenzyme A carboxylase carboxyl transferase subunit chloroplastic-like isoform X1</t>
  </si>
  <si>
    <t>MA_89348g0010</t>
  </si>
  <si>
    <t>MA_86745g0010</t>
  </si>
  <si>
    <t>thioredoxin domain-containing PLP3B-like</t>
  </si>
  <si>
    <t>MA_25845g0010</t>
  </si>
  <si>
    <t>Mitochondrial import inner membrane translocase subunit Tim17 Tim22 Tim23 family</t>
  </si>
  <si>
    <t>MA_44788g0010</t>
  </si>
  <si>
    <t>MA_10436622g0010</t>
  </si>
  <si>
    <t>type I glyceraldehyde-3-phosphate dehydrogenase</t>
  </si>
  <si>
    <t>MA_10430125g0010</t>
  </si>
  <si>
    <t>MA_8419996g0010</t>
  </si>
  <si>
    <t>MA_89177g0010</t>
  </si>
  <si>
    <t>26S proteasome non-ATPase regulatory subunit 9</t>
  </si>
  <si>
    <t>MA_85505g0010</t>
  </si>
  <si>
    <t>disulfide isomerase-like 1-6 isoform X1</t>
  </si>
  <si>
    <t>MA_10430683g0010</t>
  </si>
  <si>
    <t>peroxisomal adenine nucleotide carrier 1-like</t>
  </si>
  <si>
    <t>MA_10434537g0010</t>
  </si>
  <si>
    <t>translin-like</t>
  </si>
  <si>
    <t>MA_8769g0010</t>
  </si>
  <si>
    <t>V-type proton ATPase subunit C</t>
  </si>
  <si>
    <t>MA_10435418g0010</t>
  </si>
  <si>
    <t>DNA-directed RNA polymerases II and IV subunit 5A-like</t>
  </si>
  <si>
    <t>MA_10433674g0010</t>
  </si>
  <si>
    <t>dihydrolipoyllysine-residue acetyltransferase component 5 of pyruvate dehydrogenase chloroplastic</t>
  </si>
  <si>
    <t>MA_24099g0010</t>
  </si>
  <si>
    <t>mitochondrial outer membrane import complex METAXIN</t>
  </si>
  <si>
    <t>MA_10428035g0020</t>
  </si>
  <si>
    <t>ubiquitin-associated (UBA) TS-N domain-containing</t>
  </si>
  <si>
    <t>MA_59485g0010</t>
  </si>
  <si>
    <t>MA_8326g0010</t>
  </si>
  <si>
    <t>WEB family At5g55860</t>
  </si>
  <si>
    <t>MA_95825g0010</t>
  </si>
  <si>
    <t>trigger factor</t>
  </si>
  <si>
    <t>MA_943204g0010</t>
  </si>
  <si>
    <t>MA_282g0010</t>
  </si>
  <si>
    <t>photosystem II 10 kDa chloroplastic</t>
  </si>
  <si>
    <t>MA_10432496g0010</t>
  </si>
  <si>
    <t>MA_10426308g0010</t>
  </si>
  <si>
    <t>spermidine synthase</t>
  </si>
  <si>
    <t>MA_285833g0010</t>
  </si>
  <si>
    <t>extensin</t>
  </si>
  <si>
    <t>MA_10432131g0020</t>
  </si>
  <si>
    <t>MA_10435692g0010</t>
  </si>
  <si>
    <t>MA_123230g0010</t>
  </si>
  <si>
    <t>polymerase histidinol phosphatase</t>
  </si>
  <si>
    <t>MA_104060g0010</t>
  </si>
  <si>
    <t>MA_158110g0010</t>
  </si>
  <si>
    <t>peptidyl-prolyl cis-trans isomerase CYP19-4</t>
  </si>
  <si>
    <t>MA_10435861g0010</t>
  </si>
  <si>
    <t>selenium-binding 1-like</t>
  </si>
  <si>
    <t>MA_10432584g0010</t>
  </si>
  <si>
    <t>MA_10428944g0020</t>
  </si>
  <si>
    <t>mannose-6-phosphate isomerase 1-like</t>
  </si>
  <si>
    <t>MA_263876g0010</t>
  </si>
  <si>
    <t>MA_156526g0010</t>
  </si>
  <si>
    <t>probable bifunctional methylthioribulose-1-phosphate dehydratase enolase-phosphatase E1</t>
  </si>
  <si>
    <t>MA_6556215g0010</t>
  </si>
  <si>
    <t>uracil phosphoribosyltransferase</t>
  </si>
  <si>
    <t>MA_228579g0010</t>
  </si>
  <si>
    <t>MA_10437032g0010</t>
  </si>
  <si>
    <t>copper chaperone for superoxide chloroplastic cytosolic</t>
  </si>
  <si>
    <t>MA_10607g0010</t>
  </si>
  <si>
    <t>replication A 32 kDa subunit B</t>
  </si>
  <si>
    <t>MA_21954g0010</t>
  </si>
  <si>
    <t>cell division homolog 2- chloroplastic</t>
  </si>
  <si>
    <t>MA_18461g0010</t>
  </si>
  <si>
    <t>desiccation-related PCC13-62-like</t>
  </si>
  <si>
    <t>MA_3081g0010</t>
  </si>
  <si>
    <t>MA_77094g0010</t>
  </si>
  <si>
    <t>dihydrolipoyl dehydrogenase mitochondrial</t>
  </si>
  <si>
    <t>MA_6597368g0010</t>
  </si>
  <si>
    <t>ESCRT-related CHMP1B</t>
  </si>
  <si>
    <t>MA_2017g0010</t>
  </si>
  <si>
    <t>probable pectinesterase pectinesterase inhibitor 34</t>
  </si>
  <si>
    <t>MA_17795g0020</t>
  </si>
  <si>
    <t>isoflavone</t>
  </si>
  <si>
    <t>MA_55906g0010</t>
  </si>
  <si>
    <t>MA_10271377g0010</t>
  </si>
  <si>
    <t>Malate dehydrogenase 2 mitochondrial</t>
  </si>
  <si>
    <t>MA_10427522g0010</t>
  </si>
  <si>
    <t>MA_10436858g0010</t>
  </si>
  <si>
    <t>beta-amylase chloroplastic</t>
  </si>
  <si>
    <t>MA_202094g0010</t>
  </si>
  <si>
    <t>Histone H4</t>
  </si>
  <si>
    <t>MA_331950g0010</t>
  </si>
  <si>
    <t>MA_10430987g0010</t>
  </si>
  <si>
    <t>Phosphoenolpyruvate housekeeping isozyme</t>
  </si>
  <si>
    <t>MA_10431741g0010</t>
  </si>
  <si>
    <t>RAN GTPase-activating 1-like</t>
  </si>
  <si>
    <t>MA_10431533g0010</t>
  </si>
  <si>
    <t>MA_19651g0010</t>
  </si>
  <si>
    <t>nucleosome assembly 1 4 isoform X1</t>
  </si>
  <si>
    <t>MA_62320g0010</t>
  </si>
  <si>
    <t>MA_80455g0010</t>
  </si>
  <si>
    <t>quinone oxidoreductase 2 homolog</t>
  </si>
  <si>
    <t>MA_744897g0010</t>
  </si>
  <si>
    <t>inosine triphosphate pyrophosphatase</t>
  </si>
  <si>
    <t>MA_132673g0020</t>
  </si>
  <si>
    <t>succinate dehydrogenase [ubiquinone] iron-sulfur subunit mitochondrial</t>
  </si>
  <si>
    <t>MA_20205g0020</t>
  </si>
  <si>
    <t>MA_111553g0010</t>
  </si>
  <si>
    <t>MA_135972g0010</t>
  </si>
  <si>
    <t>acyl- -binding</t>
  </si>
  <si>
    <t>MA_115755g0010</t>
  </si>
  <si>
    <t>MA_7192798g0010</t>
  </si>
  <si>
    <t>MA_119546g0010</t>
  </si>
  <si>
    <t>probable LL-diaminopimelate chloroplastic</t>
  </si>
  <si>
    <t>MA_474303g0010</t>
  </si>
  <si>
    <t>Thioredoxin M-type 4 isoform 1</t>
  </si>
  <si>
    <t>MA_4602g0020</t>
  </si>
  <si>
    <t>DUF1338 domain-containing</t>
  </si>
  <si>
    <t>MA_772570g0010</t>
  </si>
  <si>
    <t>MA_536922g0010</t>
  </si>
  <si>
    <t>MA_10428406g0010</t>
  </si>
  <si>
    <t>hsp70 nucleotide exchange factor fes1-like</t>
  </si>
  <si>
    <t>MA_10430110g0020</t>
  </si>
  <si>
    <t>thioredoxin reductase 2-like</t>
  </si>
  <si>
    <t>MA_958153g0010</t>
  </si>
  <si>
    <t>probable inactive receptor kinase At2g26730</t>
  </si>
  <si>
    <t>MA_8905833g0010</t>
  </si>
  <si>
    <t>MA_104449g0020</t>
  </si>
  <si>
    <t>MA_10436820g0030</t>
  </si>
  <si>
    <t>MA_19953g0020</t>
  </si>
  <si>
    <t>MA_10436464g0010</t>
  </si>
  <si>
    <t>MA_815900g0010</t>
  </si>
  <si>
    <t>MA_10431141g0010</t>
  </si>
  <si>
    <t>plastidial pyruvate kinase 2</t>
  </si>
  <si>
    <t>MA_10426211g0020</t>
  </si>
  <si>
    <t>LURP-one-related 15</t>
  </si>
  <si>
    <t>MA_10434886g0010</t>
  </si>
  <si>
    <t>electron transfer flavo subunit mitochondrial</t>
  </si>
  <si>
    <t>MA_10059537g0010</t>
  </si>
  <si>
    <t>STRICTOSIDINE SYNTHASE-LIKE 4-like isoform X1</t>
  </si>
  <si>
    <t>MA_20176g0010</t>
  </si>
  <si>
    <t>glucose-6-phosphate</t>
  </si>
  <si>
    <t>MA_10433818g0010</t>
  </si>
  <si>
    <t>fruit pKIWI502</t>
  </si>
  <si>
    <t>MA_400747g0010</t>
  </si>
  <si>
    <t>flowering locus</t>
  </si>
  <si>
    <t>MA_10437070g0010</t>
  </si>
  <si>
    <t>MA_807054g0010</t>
  </si>
  <si>
    <t>MA_10426877g0010</t>
  </si>
  <si>
    <t>Polyketide cyclase -like domain</t>
  </si>
  <si>
    <t>MA_10427227g0030</t>
  </si>
  <si>
    <t>ATPase subunit 8 (mitochondrion)</t>
  </si>
  <si>
    <t>MA_10426833g0010</t>
  </si>
  <si>
    <t>basic 7S globulin-like</t>
  </si>
  <si>
    <t>MA_202636g0010</t>
  </si>
  <si>
    <t>MA_105452g0010</t>
  </si>
  <si>
    <t>probable phosphatase 2C 10</t>
  </si>
  <si>
    <t>MA_3498719g0010</t>
  </si>
  <si>
    <t>anthocyanidin synthase</t>
  </si>
  <si>
    <t>MA_10132073g0010</t>
  </si>
  <si>
    <t>MA_10427817g0010</t>
  </si>
  <si>
    <t>UDP-sugar pyrophosphorylase</t>
  </si>
  <si>
    <t>MA_10428696g0010</t>
  </si>
  <si>
    <t>Phosphoenolpyruvate carboxykinase (ATP)</t>
  </si>
  <si>
    <t>MA_96110g0010</t>
  </si>
  <si>
    <t>vacuolar sorting-associated 2 homolog 1</t>
  </si>
  <si>
    <t>MA_92240g0010</t>
  </si>
  <si>
    <t>MA_10257038g0010</t>
  </si>
  <si>
    <t>MA_54332g0020</t>
  </si>
  <si>
    <t>Xylose isomerase</t>
  </si>
  <si>
    <t>MA_220875g0010</t>
  </si>
  <si>
    <t>MA_66093g0010</t>
  </si>
  <si>
    <t>probable fructose-bisphosphate aldolase chloroplastic</t>
  </si>
  <si>
    <t>MA_307089g0010</t>
  </si>
  <si>
    <t>SEC12 2</t>
  </si>
  <si>
    <t>MA_100300g0010</t>
  </si>
  <si>
    <t>probable histone H2A variant 3</t>
  </si>
  <si>
    <t>MA_10432295g0010</t>
  </si>
  <si>
    <t>fructose-1,6- chloroplastic</t>
  </si>
  <si>
    <t>MA_140044g0010</t>
  </si>
  <si>
    <t>MA_10364079g0010</t>
  </si>
  <si>
    <t>MA_616184g0010</t>
  </si>
  <si>
    <t>tryptophan synthase alpha chain</t>
  </si>
  <si>
    <t>MA_96100g0010</t>
  </si>
  <si>
    <t>multiple inositol polyphosphate phosphatase 1</t>
  </si>
  <si>
    <t>MA_173733g0010</t>
  </si>
  <si>
    <t>TIC chloroplastic</t>
  </si>
  <si>
    <t>MA_10432866g0010</t>
  </si>
  <si>
    <t>LSM12 homolog</t>
  </si>
  <si>
    <t>MA_68638g0010</t>
  </si>
  <si>
    <t>DUF674 family</t>
  </si>
  <si>
    <t>MA_10432146g0010</t>
  </si>
  <si>
    <t>MA_386236g0010</t>
  </si>
  <si>
    <t>gamma-glutamyl hydrolase 2-like</t>
  </si>
  <si>
    <t>MA_10429951g0010</t>
  </si>
  <si>
    <t>glutamate--tRNA cytoplasmic</t>
  </si>
  <si>
    <t>MA_38368g0010</t>
  </si>
  <si>
    <t>26S proteasome non-ATPase regulatory subunit 7 homolog B-like</t>
  </si>
  <si>
    <t>MA_109553g0010</t>
  </si>
  <si>
    <t>60S ribosomal L34</t>
  </si>
  <si>
    <t>MA_181877g0010</t>
  </si>
  <si>
    <t>desumoylating isopeptidase 1</t>
  </si>
  <si>
    <t>MA_10437055g0010</t>
  </si>
  <si>
    <t>MA_10430929g0010</t>
  </si>
  <si>
    <t>MA_42861g0010</t>
  </si>
  <si>
    <t>root R-B1</t>
  </si>
  <si>
    <t>MA_104246g0010</t>
  </si>
  <si>
    <t>MA_601123g0010</t>
  </si>
  <si>
    <t>RNA-binding with multiple splicing</t>
  </si>
  <si>
    <t>MA_346191g0010</t>
  </si>
  <si>
    <t>MA_635781g0010</t>
  </si>
  <si>
    <t>-L-isoaspartate O-methyltransferase 1 isoform X2</t>
  </si>
  <si>
    <t>MA_865616g0010</t>
  </si>
  <si>
    <t>vacuolar sorting-associated 26A</t>
  </si>
  <si>
    <t>MA_1048g0020</t>
  </si>
  <si>
    <t>ATP-dependent Clp protease proteolytic subunit-related chloroplastic</t>
  </si>
  <si>
    <t>MA_10429131g0010</t>
  </si>
  <si>
    <t>argonaute 1</t>
  </si>
  <si>
    <t>MA_10425895g0020</t>
  </si>
  <si>
    <t>scopoletin glucosyltransferase-like</t>
  </si>
  <si>
    <t>MA_120345g0010</t>
  </si>
  <si>
    <t>dehydrin 2</t>
  </si>
  <si>
    <t>MA_10433805g0010</t>
  </si>
  <si>
    <t>D-amino-acid chloroplastic-like</t>
  </si>
  <si>
    <t>MA_11235g0010</t>
  </si>
  <si>
    <t>MA_18280g0010</t>
  </si>
  <si>
    <t>cytochrome b-c1 complex subunit 8-like</t>
  </si>
  <si>
    <t>MA_9382g0010</t>
  </si>
  <si>
    <t>homeobox slou-like</t>
  </si>
  <si>
    <t>MA_16104g0010</t>
  </si>
  <si>
    <t>MA_10426753g0010</t>
  </si>
  <si>
    <t>MA_10425885g0010</t>
  </si>
  <si>
    <t>MA_8158336g0010</t>
  </si>
  <si>
    <t>1-deoxy-D-xylulose 5-phosphate reductoisomerase</t>
  </si>
  <si>
    <t>MA_108007g0020</t>
  </si>
  <si>
    <t>reactive Intermediate Deaminase chloroplastic</t>
  </si>
  <si>
    <t>MA_861277g0010</t>
  </si>
  <si>
    <t>MA_10429609g0010</t>
  </si>
  <si>
    <t>calcium-dependent kinase SK5</t>
  </si>
  <si>
    <t>MA_10433539g0020</t>
  </si>
  <si>
    <t>MA_485463g0010</t>
  </si>
  <si>
    <t>(S)-ureidoglycine aminohydrolase</t>
  </si>
  <si>
    <t>MA_16057g0010</t>
  </si>
  <si>
    <t>MA_7438095g0010</t>
  </si>
  <si>
    <t>expansin</t>
  </si>
  <si>
    <t>MA_10429270g0010</t>
  </si>
  <si>
    <t>low molecular weight -tyrosine-phosphatase slr0328</t>
  </si>
  <si>
    <t>MA_217161g0010</t>
  </si>
  <si>
    <t>aspartate--tRNA ligase cytoplasmic</t>
  </si>
  <si>
    <t>MA_236980g0010</t>
  </si>
  <si>
    <t>probable mitochondrial saccharopine dehydrogenase-like oxidoreductase At5g39410</t>
  </si>
  <si>
    <t>MA_381619g0010</t>
  </si>
  <si>
    <t>phosphopantothenate--cysteine ligase 2-like isoform X1</t>
  </si>
  <si>
    <t>MA_94101g0020</t>
  </si>
  <si>
    <t>MA_10435465g0010</t>
  </si>
  <si>
    <t>double-stranded RNA-binding 1-like</t>
  </si>
  <si>
    <t>MA_10428343g0010</t>
  </si>
  <si>
    <t>myosin-2 heavy chain-like isoform X2</t>
  </si>
  <si>
    <t>MA_80115g0010</t>
  </si>
  <si>
    <t>MA_3892619g0010</t>
  </si>
  <si>
    <t>MA_65346g0010</t>
  </si>
  <si>
    <t>MA_12897g0020</t>
  </si>
  <si>
    <t>eukaryotic translation initiation factor 2 subunit alpha homolog</t>
  </si>
  <si>
    <t>MA_10431049g0010</t>
  </si>
  <si>
    <t>synaptotagmin-2</t>
  </si>
  <si>
    <t>MA_12059g0010</t>
  </si>
  <si>
    <t>MO25 At5g47540</t>
  </si>
  <si>
    <t>MA_533908g0010</t>
  </si>
  <si>
    <t>GDSL esterase lipase 6</t>
  </si>
  <si>
    <t>MA_9844312g0010</t>
  </si>
  <si>
    <t>MA_10432348g0010</t>
  </si>
  <si>
    <t>peptidyl-prolyl cis-trans isomerase CYP20-1 isoform X1</t>
  </si>
  <si>
    <t>MA_4125493g0010</t>
  </si>
  <si>
    <t>universal stress PHOS34-like</t>
  </si>
  <si>
    <t>MA_10431959g0010</t>
  </si>
  <si>
    <t>ubiquitin-like modifier-activating enzyme 5</t>
  </si>
  <si>
    <t>MA_17699g0010</t>
  </si>
  <si>
    <t>coiled-coil domain-containing 25</t>
  </si>
  <si>
    <t>MA_900268g0010</t>
  </si>
  <si>
    <t>MA_10425823g0010</t>
  </si>
  <si>
    <t>expansin A4</t>
  </si>
  <si>
    <t>MA_135427g0010</t>
  </si>
  <si>
    <t>aspartic ase A1</t>
  </si>
  <si>
    <t>MA_66083g0010</t>
  </si>
  <si>
    <t>exosome complex component RRP42</t>
  </si>
  <si>
    <t>MA_20550g0010</t>
  </si>
  <si>
    <t>HVA22 f</t>
  </si>
  <si>
    <t>MA_168323g0010</t>
  </si>
  <si>
    <t>glycine-rich RNA-binding RZ1C isoform X1</t>
  </si>
  <si>
    <t>MA_46281g0010</t>
  </si>
  <si>
    <t>very-long-chain 3-oxoacyl- reductase 1-like</t>
  </si>
  <si>
    <t>MA_4815g0010</t>
  </si>
  <si>
    <t>mitochondrial phosphate carrier mitochondrial-like</t>
  </si>
  <si>
    <t>MA_10430745g0010</t>
  </si>
  <si>
    <t>MA_296456g0010</t>
  </si>
  <si>
    <t>MA_47454g0010</t>
  </si>
  <si>
    <t>MA_10429450g0010</t>
  </si>
  <si>
    <t>MA_158457g0010</t>
  </si>
  <si>
    <t>60S ribosomal L37a</t>
  </si>
  <si>
    <t>MA_62922g0010</t>
  </si>
  <si>
    <t>MA_7182809g0010</t>
  </si>
  <si>
    <t>MA_234203g0010</t>
  </si>
  <si>
    <t>short-chain dehydrogenase reductase SDR</t>
  </si>
  <si>
    <t>MA_908240g0010</t>
  </si>
  <si>
    <t>probable LRR receptor-like serine threonine- kinase At5g10290</t>
  </si>
  <si>
    <t>MA_214426g0010</t>
  </si>
  <si>
    <t>MA_74741g0010</t>
  </si>
  <si>
    <t>probable fructokinase-4</t>
  </si>
  <si>
    <t>MA_10435712g0010</t>
  </si>
  <si>
    <t>thioredoxin domain-containing 9 homolog</t>
  </si>
  <si>
    <t>MA_10433862g0010</t>
  </si>
  <si>
    <t>NADH-ubiquinone oxidoreductase 11 kDa subunit</t>
  </si>
  <si>
    <t>MA_6358059g0010</t>
  </si>
  <si>
    <t>hydroxyproline-rich glyco</t>
  </si>
  <si>
    <t>MA_828526g0010</t>
  </si>
  <si>
    <t>MA_10431810g0010</t>
  </si>
  <si>
    <t>nudix hydrolase chloroplastic-like isoform X1</t>
  </si>
  <si>
    <t>MA_216572g0010</t>
  </si>
  <si>
    <t>endoglucanase 3</t>
  </si>
  <si>
    <t>MA_10432638g0010</t>
  </si>
  <si>
    <t>betaine aldehyde dehydrogenase chloroplastic</t>
  </si>
  <si>
    <t>MA_10435626g0040</t>
  </si>
  <si>
    <t>probable ribose-5-phosphate isomerase chloroplastic</t>
  </si>
  <si>
    <t>MA_76491g0010</t>
  </si>
  <si>
    <t>MA_9542143g0010</t>
  </si>
  <si>
    <t>Mitochondrial outer membrane porin of 36 kDa</t>
  </si>
  <si>
    <t>MA_10437112g0010</t>
  </si>
  <si>
    <t>ubiquitin carboxyl-terminal hydrolase 14 isoform X1</t>
  </si>
  <si>
    <t>MA_10432338g0010</t>
  </si>
  <si>
    <t>carbonyl reductase [NADPH] 1-like</t>
  </si>
  <si>
    <t>MA_7947g0030</t>
  </si>
  <si>
    <t>arogenate dehydratase prephenate dehydratase chloroplastic-like</t>
  </si>
  <si>
    <t>MA_181723g0010</t>
  </si>
  <si>
    <t>ACT domain-containing ACR12</t>
  </si>
  <si>
    <t>MA_24782g0010</t>
  </si>
  <si>
    <t>60S ribosomal L36-2-like</t>
  </si>
  <si>
    <t>MA_2305212g0010</t>
  </si>
  <si>
    <t>allene oxide chloroplastic</t>
  </si>
  <si>
    <t>MA_487500g0010</t>
  </si>
  <si>
    <t>MA_8640242g0010</t>
  </si>
  <si>
    <t>vestitone reductase-like</t>
  </si>
  <si>
    <t>MA_10427822g0010</t>
  </si>
  <si>
    <t>aldehyde dehydrogenase family 7 member A1</t>
  </si>
  <si>
    <t>MA_10431966g0030</t>
  </si>
  <si>
    <t>MA_10427304g0020</t>
  </si>
  <si>
    <t>MA_90807g0010</t>
  </si>
  <si>
    <t>glycerate dehydrogenase</t>
  </si>
  <si>
    <t>MA_8567504g0010</t>
  </si>
  <si>
    <t>D-amino-acid chloroplastic</t>
  </si>
  <si>
    <t>MA_10426517g0010</t>
  </si>
  <si>
    <t>probable prefoldin subunit 3</t>
  </si>
  <si>
    <t>MA_60475g0010</t>
  </si>
  <si>
    <t>AT-hook motif nuclear-localized 20-like</t>
  </si>
  <si>
    <t>MA_84509g0010</t>
  </si>
  <si>
    <t>Argininosuccinate chloroplastic</t>
  </si>
  <si>
    <t>MA_10434445g0010</t>
  </si>
  <si>
    <t>glucuronokinase 1</t>
  </si>
  <si>
    <t>MA_175234g0010</t>
  </si>
  <si>
    <t>phenylalanine--tRNA ligase alpha cytoplasmic</t>
  </si>
  <si>
    <t>MA_331652g0010</t>
  </si>
  <si>
    <t>MA_8126g0010</t>
  </si>
  <si>
    <t>MA_210951g0010</t>
  </si>
  <si>
    <t>cysteine ase RD21A-like</t>
  </si>
  <si>
    <t>MA_10426401g0010</t>
  </si>
  <si>
    <t>probable pectate lyase 4</t>
  </si>
  <si>
    <t>MA_61002g0010</t>
  </si>
  <si>
    <t>ubiquitin carboxyl-terminal hydrolase MINDY-2-like</t>
  </si>
  <si>
    <t>MA_10433241g0010</t>
  </si>
  <si>
    <t>probable alpha-mannosidase At5g66150</t>
  </si>
  <si>
    <t>MA_670271g0010</t>
  </si>
  <si>
    <t>H ACA ribonucleo complex subunit 2</t>
  </si>
  <si>
    <t>MA_473706g0010</t>
  </si>
  <si>
    <t>exosome complex component rrp40</t>
  </si>
  <si>
    <t>MA_8540260g0010</t>
  </si>
  <si>
    <t>cinnamyl-alcohol dehydrogenase</t>
  </si>
  <si>
    <t>MA_10430283g0010</t>
  </si>
  <si>
    <t>MA_10436479g0020</t>
  </si>
  <si>
    <t>histone acetyltransferase type B catalytic subunit</t>
  </si>
  <si>
    <t>MA_10432831g0010</t>
  </si>
  <si>
    <t>50S ribosomal chloroplastic</t>
  </si>
  <si>
    <t>MA_94092g0010</t>
  </si>
  <si>
    <t>probable disease resistance At4g33300</t>
  </si>
  <si>
    <t>MA_26900g0010</t>
  </si>
  <si>
    <t>MA_10434762g0010</t>
  </si>
  <si>
    <t>MA_177507g0010</t>
  </si>
  <si>
    <t>MA_70355g0010</t>
  </si>
  <si>
    <t>NUCLEAR FUSION DEFECTIVE 2</t>
  </si>
  <si>
    <t>MA_9548380g0010</t>
  </si>
  <si>
    <t>cytochrome c oxidase subunit mitochondrial</t>
  </si>
  <si>
    <t>MA_587689g0010</t>
  </si>
  <si>
    <t>MA_188861g0010</t>
  </si>
  <si>
    <t>MA_554252g0010</t>
  </si>
  <si>
    <t>MA_10432784g0020</t>
  </si>
  <si>
    <t>MA_5973168g0010</t>
  </si>
  <si>
    <t>methylesterase chloroplastic</t>
  </si>
  <si>
    <t>MA_14082g0010</t>
  </si>
  <si>
    <t>hepatocyte growth factor-regulated tyrosine kinase substrate</t>
  </si>
  <si>
    <t>MA_10428416g0010</t>
  </si>
  <si>
    <t>sodium calcium exchanger family</t>
  </si>
  <si>
    <t>MA_107648g0010</t>
  </si>
  <si>
    <t>V-type proton ATPase subunit F</t>
  </si>
  <si>
    <t>MA_492314g0010</t>
  </si>
  <si>
    <t>pentatricopeptide repeat-containing mitochondrial-like</t>
  </si>
  <si>
    <t>MA_132273g0020</t>
  </si>
  <si>
    <t>endoglucanase 24</t>
  </si>
  <si>
    <t>MA_173882g0010</t>
  </si>
  <si>
    <t>MA_489894g0010</t>
  </si>
  <si>
    <t>MA_10434245g0020</t>
  </si>
  <si>
    <t>MA_4549521g0010</t>
  </si>
  <si>
    <t>MA_103867g0010</t>
  </si>
  <si>
    <t>MA_37357g0010</t>
  </si>
  <si>
    <t>Ubiquitin-like superfamily</t>
  </si>
  <si>
    <t>MA_9823091g0010</t>
  </si>
  <si>
    <t>regulatory particle non-ATPase</t>
  </si>
  <si>
    <t>MA_725372g0010</t>
  </si>
  <si>
    <t>lipoamide acyltransferase component of branched-chain alpha-keto acid dehydrogenase mitochondrial</t>
  </si>
  <si>
    <t>MA_10426002g0020</t>
  </si>
  <si>
    <t>ras-related RABH1b</t>
  </si>
  <si>
    <t>MA_10430608g0010</t>
  </si>
  <si>
    <t>water deficit inducible LP3</t>
  </si>
  <si>
    <t>MA_61879g0010</t>
  </si>
  <si>
    <t>plectin-like isoform X6</t>
  </si>
  <si>
    <t>MA_84207g0010</t>
  </si>
  <si>
    <t>F-box At5g46170-like</t>
  </si>
  <si>
    <t>MA_8257306g0010</t>
  </si>
  <si>
    <t>bifunctional 3-dehydroquinate dehydratase shikimate chloroplastic isoform X1</t>
  </si>
  <si>
    <t>MA_905169g0010</t>
  </si>
  <si>
    <t>MA_9253721g0010</t>
  </si>
  <si>
    <t>MA_10426927g0010</t>
  </si>
  <si>
    <t>MA_10196428g0010</t>
  </si>
  <si>
    <t>MA_86205g0010</t>
  </si>
  <si>
    <t>vacuolar-processing enzyme-like</t>
  </si>
  <si>
    <t>MA_10429422g0020</t>
  </si>
  <si>
    <t>Late embryogenesis abundant Lea14-A</t>
  </si>
  <si>
    <t>MA_10435758g0010</t>
  </si>
  <si>
    <t>mitochondrial fission 1 A-like</t>
  </si>
  <si>
    <t>MA_64401g0010</t>
  </si>
  <si>
    <t>MA_480797g0010</t>
  </si>
  <si>
    <t>peroxidase 17</t>
  </si>
  <si>
    <t>MA_10428708g0020</t>
  </si>
  <si>
    <t>serine-threonine kinase receptor-associated</t>
  </si>
  <si>
    <t>MA_6198628g0010</t>
  </si>
  <si>
    <t>Inosine triphosphate pyrophosphatase</t>
  </si>
  <si>
    <t>MA_10436730g0030</t>
  </si>
  <si>
    <t>MA_10432764g0010</t>
  </si>
  <si>
    <t>phosphatidylserine decarboxylase proenzyme 2-like</t>
  </si>
  <si>
    <t>MA_10431601g0020</t>
  </si>
  <si>
    <t>DUF4057 domain-containing</t>
  </si>
  <si>
    <t>MA_15972g0010</t>
  </si>
  <si>
    <t>MA_238396g0010</t>
  </si>
  <si>
    <t>bifunctional chloroplastic-like</t>
  </si>
  <si>
    <t>MA_154988g0010</t>
  </si>
  <si>
    <t>cytochrome b-c1 complex subunit Rieske- mitochondrial-like</t>
  </si>
  <si>
    <t>MA_10430213g0010</t>
  </si>
  <si>
    <t>RETICULATA-RELATED chloroplastic</t>
  </si>
  <si>
    <t>MA_261436g0010</t>
  </si>
  <si>
    <t>UDP-sulfoquinovose chloroplastic</t>
  </si>
  <si>
    <t>MA_38875g0010</t>
  </si>
  <si>
    <t>ankyrin repeat and SAM domain-containing 6-like</t>
  </si>
  <si>
    <t>MA_10227813g0010</t>
  </si>
  <si>
    <t>cysteine and histidine-rich domain-containing RAR1</t>
  </si>
  <si>
    <t>MA_15760g0010</t>
  </si>
  <si>
    <t>multiple organellar RNA editing factor chloroplastic</t>
  </si>
  <si>
    <t>MA_63342g0010</t>
  </si>
  <si>
    <t>mitogen-activated kinase homolog MMK1</t>
  </si>
  <si>
    <t>MA_14717g0010</t>
  </si>
  <si>
    <t>MA_10435885g0010</t>
  </si>
  <si>
    <t>vesicle transport v-SNARE 13-like</t>
  </si>
  <si>
    <t>MA_10433953g0010</t>
  </si>
  <si>
    <t>mitochondrial import inner membrane translocase subunit TIM22-like</t>
  </si>
  <si>
    <t>MA_9081761g0010</t>
  </si>
  <si>
    <t>pfkB family carbohydrate kinase</t>
  </si>
  <si>
    <t>MA_940375g0010</t>
  </si>
  <si>
    <t>PEROXIN-4</t>
  </si>
  <si>
    <t>MA_10006126g0010</t>
  </si>
  <si>
    <t>glutamyl-tRNA reductase-binding chloroplastic</t>
  </si>
  <si>
    <t>MA_160313g0010</t>
  </si>
  <si>
    <t>aspartate aminotransferase-like</t>
  </si>
  <si>
    <t>MA_315890g0010</t>
  </si>
  <si>
    <t>phosphoglucan phosphatase chloroplastic</t>
  </si>
  <si>
    <t>MA_76219g0030</t>
  </si>
  <si>
    <t>MA_1189g0010</t>
  </si>
  <si>
    <t>40S ribosomal S4</t>
  </si>
  <si>
    <t>MA_10427281g0010</t>
  </si>
  <si>
    <t>sedoheptulose-1,7- chloroplastic</t>
  </si>
  <si>
    <t>MA_89751g0010</t>
  </si>
  <si>
    <t>DCN1 4</t>
  </si>
  <si>
    <t>MA_40099g0010</t>
  </si>
  <si>
    <t>MA_10426376g0010</t>
  </si>
  <si>
    <t>bifunctional monothiol glutaredoxin- chloroplastic</t>
  </si>
  <si>
    <t>MA_37513g0010</t>
  </si>
  <si>
    <t>DNA mismatch repair MSH6</t>
  </si>
  <si>
    <t>MA_89226g0010</t>
  </si>
  <si>
    <t>PREDICTED: uncharacterized protein At2g24330-like</t>
  </si>
  <si>
    <t>MA_7112g0010</t>
  </si>
  <si>
    <t>MA_37009g0010</t>
  </si>
  <si>
    <t>MA_6251451g0010</t>
  </si>
  <si>
    <t>MA_10430358g0020</t>
  </si>
  <si>
    <t>DEAD-box ATP-dependent RNA helicase 20-like isoform X1</t>
  </si>
  <si>
    <t>MA_167373g0010</t>
  </si>
  <si>
    <t>replication factor C subunit 2</t>
  </si>
  <si>
    <t>MA_5964104g0010</t>
  </si>
  <si>
    <t>MA_29607g0010</t>
  </si>
  <si>
    <t>3-dehydrosphinganine reductase TSC10A-like</t>
  </si>
  <si>
    <t>MA_10428574g0010</t>
  </si>
  <si>
    <t>probable fructokinase-7</t>
  </si>
  <si>
    <t>MA_23349g0010</t>
  </si>
  <si>
    <t>cysteine-rich receptor kinase 10</t>
  </si>
  <si>
    <t>MA_10431187g0010</t>
  </si>
  <si>
    <t>phosphoribosylamine--glycine ligase</t>
  </si>
  <si>
    <t>MA_10159381g0010</t>
  </si>
  <si>
    <t>MA_135152g0010</t>
  </si>
  <si>
    <t>ABC transporter G family member 29</t>
  </si>
  <si>
    <t>MA_62010g0010</t>
  </si>
  <si>
    <t>MA_10434662g0020</t>
  </si>
  <si>
    <t>MA_77969g0010</t>
  </si>
  <si>
    <t>MA_8351516g0010</t>
  </si>
  <si>
    <t>MA_10426556g0010</t>
  </si>
  <si>
    <t>kDa heat shock peroxisomal</t>
  </si>
  <si>
    <t>MA_10430009g0010</t>
  </si>
  <si>
    <t>single-stranded DNA-binding mitochondrial-like</t>
  </si>
  <si>
    <t>MA_10428724g0010</t>
  </si>
  <si>
    <t>vesicle-associated membrane 711</t>
  </si>
  <si>
    <t>MA_104614g0010</t>
  </si>
  <si>
    <t>MA_10430642g0020</t>
  </si>
  <si>
    <t>beta-fructofuranosidase 1</t>
  </si>
  <si>
    <t>MA_10382544g0010</t>
  </si>
  <si>
    <t>leucine aminopeptidase chloroplastic</t>
  </si>
  <si>
    <t>MA_10435285g0010</t>
  </si>
  <si>
    <t>DUF3456 domain-containing</t>
  </si>
  <si>
    <t>MA_10428981g0010</t>
  </si>
  <si>
    <t>MA_10253368g0010</t>
  </si>
  <si>
    <t>MA_71201g0010</t>
  </si>
  <si>
    <t>dirigent</t>
  </si>
  <si>
    <t>MA_10433660g0010</t>
  </si>
  <si>
    <t>polyadenylate-binding RBP47B isoform X1</t>
  </si>
  <si>
    <t>MA_456127g0010</t>
  </si>
  <si>
    <t>MA_6198g0010</t>
  </si>
  <si>
    <t>glucose-1-phosphate adenylyltransferase large subunit 1</t>
  </si>
  <si>
    <t>MA_124184g0010</t>
  </si>
  <si>
    <t>DNA-directed RNA polymerases IV and V subunit 3-like</t>
  </si>
  <si>
    <t>MA_10427782g0010</t>
  </si>
  <si>
    <t>3-isopropylmalate dehydratase large chloroplastic</t>
  </si>
  <si>
    <t>MA_10349363g0010</t>
  </si>
  <si>
    <t>NADH dehydrogenase [ubiquinone] 1 alpha subcomplex subunit mitochondrial</t>
  </si>
  <si>
    <t>MA_16677g0010</t>
  </si>
  <si>
    <t>probable Xaa-Pro aminopeptidase P</t>
  </si>
  <si>
    <t>MA_10368404g0010</t>
  </si>
  <si>
    <t>MA_196108g0010</t>
  </si>
  <si>
    <t>chloroplast stem-loop binding of 41 kDa chloroplastic</t>
  </si>
  <si>
    <t>MA_10428408g0010</t>
  </si>
  <si>
    <t>metallothionein 4B</t>
  </si>
  <si>
    <t>MA_212168g0010</t>
  </si>
  <si>
    <t>MA_19370g0010</t>
  </si>
  <si>
    <t>ATPase plasma membrane-type</t>
  </si>
  <si>
    <t>MA_764890g0010</t>
  </si>
  <si>
    <t>U2 small nuclear ribonucleo A</t>
  </si>
  <si>
    <t>MA_925263g0010</t>
  </si>
  <si>
    <t>dolichyl-diphosphooligosaccharide-- glycosyltransferase 48 kDa subunit</t>
  </si>
  <si>
    <t>MA_25157g0020</t>
  </si>
  <si>
    <t>KH domain-containing At5g56140 isoform X2</t>
  </si>
  <si>
    <t>MA_12853g0010</t>
  </si>
  <si>
    <t>V-type proton ATPase subunit E-like</t>
  </si>
  <si>
    <t>MA_10436250g0020</t>
  </si>
  <si>
    <t>myosin-3-like isoform X2</t>
  </si>
  <si>
    <t>MA_72747g0010</t>
  </si>
  <si>
    <t>MA_934713g0010</t>
  </si>
  <si>
    <t>palmitoyl- thioesterase 1</t>
  </si>
  <si>
    <t>MA_2974g0010</t>
  </si>
  <si>
    <t>MA_10435739g0010</t>
  </si>
  <si>
    <t>2-alkenal reductase (NADP(+)-dependent)</t>
  </si>
  <si>
    <t>MA_457949g0010</t>
  </si>
  <si>
    <t>MA_917709g0010</t>
  </si>
  <si>
    <t>MA_205235g0010</t>
  </si>
  <si>
    <t>TIP41 isoform X1</t>
  </si>
  <si>
    <t>MA_36535g0010</t>
  </si>
  <si>
    <t>beta-glucosidase-like chloroplastic</t>
  </si>
  <si>
    <t>MA_366011g0010</t>
  </si>
  <si>
    <t>66 kDa stress</t>
  </si>
  <si>
    <t>MA_891968g0010</t>
  </si>
  <si>
    <t>mitochondrial import receptor subunit TOM40-1-like</t>
  </si>
  <si>
    <t>MA_405456g0010</t>
  </si>
  <si>
    <t>MA_7007329g0010</t>
  </si>
  <si>
    <t>hypersensitive-induced response 4</t>
  </si>
  <si>
    <t>MA_86971g0010</t>
  </si>
  <si>
    <t>peptidyl-prolyl cis-trans isomerase FKBP42</t>
  </si>
  <si>
    <t>MA_870096g0010</t>
  </si>
  <si>
    <t>bifunctional bis(5 -adenosyl)-triphosphatase adenylylsulfatase FHIT isoform X2</t>
  </si>
  <si>
    <t>MA_462270g0010</t>
  </si>
  <si>
    <t>MA_134742g0010</t>
  </si>
  <si>
    <t>3-oxoacyl-[acyl-carrier- ] synthase 3 chloroplastic</t>
  </si>
  <si>
    <t>MA_96561g0010</t>
  </si>
  <si>
    <t>polyadenylate-binding RBP47-like isoform X1</t>
  </si>
  <si>
    <t>MA_159534g0010</t>
  </si>
  <si>
    <t>small nuclear ribonucleo 3b</t>
  </si>
  <si>
    <t>MA_654072g0010</t>
  </si>
  <si>
    <t>MA_10426766g0010</t>
  </si>
  <si>
    <t>THYLAKOID chloroplastic</t>
  </si>
  <si>
    <t>MA_175884g0010</t>
  </si>
  <si>
    <t>farnesyl pyrophosphate synthase 1-like</t>
  </si>
  <si>
    <t>MA_1836g0010</t>
  </si>
  <si>
    <t>long chain acyl- synthetase chloroplastic</t>
  </si>
  <si>
    <t>MA_121856g0010</t>
  </si>
  <si>
    <t>pyrophosphate-energized vacuolar membrane proton pump</t>
  </si>
  <si>
    <t>MA_70877g0010</t>
  </si>
  <si>
    <t>zinc-binding alcohol dehydrogenase family</t>
  </si>
  <si>
    <t>MA_10436424g0010</t>
  </si>
  <si>
    <t>glycine-rich RNA-binding RZ1A</t>
  </si>
  <si>
    <t>MA_10432042g0010</t>
  </si>
  <si>
    <t>MA_425966g0010</t>
  </si>
  <si>
    <t>CLP protease regulatory subunit mitochondrial</t>
  </si>
  <si>
    <t>MA_132354g0010</t>
  </si>
  <si>
    <t>HR-like lesion-inducer</t>
  </si>
  <si>
    <t>MA_18269g0010</t>
  </si>
  <si>
    <t>MA_10184802g0010</t>
  </si>
  <si>
    <t>cystathionine beta- chloroplastic-like</t>
  </si>
  <si>
    <t>MA_10434355g0010</t>
  </si>
  <si>
    <t>sorting nexin 2A</t>
  </si>
  <si>
    <t>MA_22275g0010</t>
  </si>
  <si>
    <t>FAM136A</t>
  </si>
  <si>
    <t>MA_10437264g0010</t>
  </si>
  <si>
    <t>dihydrolipoyl dehydrogenase chloroplastic</t>
  </si>
  <si>
    <t>MA_69211g0010</t>
  </si>
  <si>
    <t>UPF0496 4-like</t>
  </si>
  <si>
    <t>MA_9587867g0010</t>
  </si>
  <si>
    <t>MA_10208914g0010</t>
  </si>
  <si>
    <t>MA_204969g0010</t>
  </si>
  <si>
    <t>MA_10245991g0010</t>
  </si>
  <si>
    <t>MA_669479g0010</t>
  </si>
  <si>
    <t>3-hydroxyisobutyryl- hydrolase 5</t>
  </si>
  <si>
    <t>MA_10431320g0010</t>
  </si>
  <si>
    <t>probable ADP-ribosylation factor GTPase-activating AGD5</t>
  </si>
  <si>
    <t>MA_10292445g0010</t>
  </si>
  <si>
    <t>Nuclear transport factor 2 (NTF2) family</t>
  </si>
  <si>
    <t>MA_72460g0010</t>
  </si>
  <si>
    <t>MA_10428243g0010</t>
  </si>
  <si>
    <t>ADP,ATP carrier chloroplastic</t>
  </si>
  <si>
    <t>MA_8527101g0010</t>
  </si>
  <si>
    <t>polyadenylate-binding -interacting 7-like</t>
  </si>
  <si>
    <t>MA_105932g0010</t>
  </si>
  <si>
    <t>MA_10429819g0020</t>
  </si>
  <si>
    <t>MA_3880g0010</t>
  </si>
  <si>
    <t>novel plant SNARE 13</t>
  </si>
  <si>
    <t>MA_6494057g0010</t>
  </si>
  <si>
    <t>MA_293844g0010</t>
  </si>
  <si>
    <t>mannose-1-phosphate guanyltransferase alpha-like</t>
  </si>
  <si>
    <t>MA_129654g0010</t>
  </si>
  <si>
    <t>alcohol dehydrogenase class-P-like</t>
  </si>
  <si>
    <t>MA_7587410g0010</t>
  </si>
  <si>
    <t>MA_103964g0010</t>
  </si>
  <si>
    <t>MA_76641g0010</t>
  </si>
  <si>
    <t>actin-depolymerizing factor 5</t>
  </si>
  <si>
    <t>MA_67556g0010</t>
  </si>
  <si>
    <t>MA_313496g0010</t>
  </si>
  <si>
    <t>MA_10432738g0010</t>
  </si>
  <si>
    <t>caffeoylshikimate esterase-like</t>
  </si>
  <si>
    <t>MA_10430792g0010</t>
  </si>
  <si>
    <t>MA_10432561g0010</t>
  </si>
  <si>
    <t>translin</t>
  </si>
  <si>
    <t>MA_10434374g0010</t>
  </si>
  <si>
    <t>Ribosome maturation SBDS</t>
  </si>
  <si>
    <t>MA_10432054g0010</t>
  </si>
  <si>
    <t>MA_139148g0010</t>
  </si>
  <si>
    <t>3-methyl-2-oxobutanoate hydroxymethyltransferase mitochondrial</t>
  </si>
  <si>
    <t>MA_495624g0010</t>
  </si>
  <si>
    <t>MA_10352g0010</t>
  </si>
  <si>
    <t>MA_872634g0010</t>
  </si>
  <si>
    <t>MA_10051537g0010</t>
  </si>
  <si>
    <t>MA_35999g0010</t>
  </si>
  <si>
    <t>vacuolar invertase</t>
  </si>
  <si>
    <t>MA_124597g0010</t>
  </si>
  <si>
    <t>dihydropyrimidinase isoform X1</t>
  </si>
  <si>
    <t>MA_928280g0010</t>
  </si>
  <si>
    <t>MA_10435996g0020</t>
  </si>
  <si>
    <t>MA_41946g0020</t>
  </si>
  <si>
    <t>deoxyribonuclease TATDN1 isoform X1</t>
  </si>
  <si>
    <t>MA_283017g0010</t>
  </si>
  <si>
    <t>dolichyl-diphosphooligosaccharide-- glycosyltransferase subunit 2</t>
  </si>
  <si>
    <t>MA_9934303g0010</t>
  </si>
  <si>
    <t>strictosidine synthase-like 3</t>
  </si>
  <si>
    <t>MA_310797g0010</t>
  </si>
  <si>
    <t>50S ribosomal chloroplastic-like</t>
  </si>
  <si>
    <t>MA_135861g0010</t>
  </si>
  <si>
    <t>long chain acyl- synthetase 4</t>
  </si>
  <si>
    <t>MA_37257g0010</t>
  </si>
  <si>
    <t>DCN1 2 isoform X2</t>
  </si>
  <si>
    <t>MA_10430396g0010</t>
  </si>
  <si>
    <t>RAN GTPase-activating 2</t>
  </si>
  <si>
    <t>MA_36432g0010</t>
  </si>
  <si>
    <t>rac-like GTP-binding 5</t>
  </si>
  <si>
    <t>MA_6240227g0010</t>
  </si>
  <si>
    <t>MA_17129g0010</t>
  </si>
  <si>
    <t>GDP-L-fucose synthase 2</t>
  </si>
  <si>
    <t>MA_10436151g0010</t>
  </si>
  <si>
    <t>nudix hydrolase chloroplastic-like</t>
  </si>
  <si>
    <t>MA_10429853g0010</t>
  </si>
  <si>
    <t>alcohol dehydrogenase-like 6 isoform X1</t>
  </si>
  <si>
    <t>MA_74871g0010</t>
  </si>
  <si>
    <t>ubiquitin-like domain-containing CTD phosphatase</t>
  </si>
  <si>
    <t>MA_10437264g0020</t>
  </si>
  <si>
    <t>MA_8358601g0010</t>
  </si>
  <si>
    <t>MA_111254g0010</t>
  </si>
  <si>
    <t>probable bifunctional methylthioribulose-1-phosphate dehydratase enolase-phosphatase E1 1</t>
  </si>
  <si>
    <t>MA_954063g0010</t>
  </si>
  <si>
    <t>3-deoxy-manno-octulosonate mitochondrial isoform X2</t>
  </si>
  <si>
    <t>MA_10427215g0010</t>
  </si>
  <si>
    <t>Nucleic acid-binding</t>
  </si>
  <si>
    <t>MA_120902g0010</t>
  </si>
  <si>
    <t>MA_71275g0010</t>
  </si>
  <si>
    <t>MA_252882g0010</t>
  </si>
  <si>
    <t>VAMP YKT61</t>
  </si>
  <si>
    <t>MA_10428446g0010</t>
  </si>
  <si>
    <t>homeobox transcription factor</t>
  </si>
  <si>
    <t>MA_323961g0010</t>
  </si>
  <si>
    <t>MA_188576g0010</t>
  </si>
  <si>
    <t>non-specific lipid-transfer 4</t>
  </si>
  <si>
    <t>MA_139670g0010</t>
  </si>
  <si>
    <t>uncharacterized isomerase BH0283-like</t>
  </si>
  <si>
    <t>MA_353889g0010</t>
  </si>
  <si>
    <t>glycine-rich arabinogalactan 3</t>
  </si>
  <si>
    <t>MA_9275575g0010</t>
  </si>
  <si>
    <t>MA_10436904g0010</t>
  </si>
  <si>
    <t>MA_10258695g0010</t>
  </si>
  <si>
    <t>MA_95508g0010</t>
  </si>
  <si>
    <t>pre-mRNA cleavage factor Im 25 kDa subunit 2</t>
  </si>
  <si>
    <t>MA_391725g0010</t>
  </si>
  <si>
    <t>TORNADO 2</t>
  </si>
  <si>
    <t>MA_12783g0010</t>
  </si>
  <si>
    <t>STRICTOSIDINE SYNTHASE-LIKE 3</t>
  </si>
  <si>
    <t>MA_10431356g0010</t>
  </si>
  <si>
    <t>MA_428615g0010</t>
  </si>
  <si>
    <t>MA_10426506g0010</t>
  </si>
  <si>
    <t>mRNA maturation factor chloroplastic</t>
  </si>
  <si>
    <t>MA_25773g0010</t>
  </si>
  <si>
    <t>MA_20287g0010</t>
  </si>
  <si>
    <t>allene oxide synthase</t>
  </si>
  <si>
    <t>MA_18142g0010</t>
  </si>
  <si>
    <t>serine--glyoxylate aminotransferase</t>
  </si>
  <si>
    <t>MA_103352g0010</t>
  </si>
  <si>
    <t>MA_8902970g0010</t>
  </si>
  <si>
    <t>cathepsin B</t>
  </si>
  <si>
    <t>MA_3821g0010</t>
  </si>
  <si>
    <t>Glutelin type-A 1</t>
  </si>
  <si>
    <t>MA_7175297g0010</t>
  </si>
  <si>
    <t>lipoamide acyltransferase component of branched-chain alpha-keto acid dehydrogenase mitochondrial isoform X2</t>
  </si>
  <si>
    <t>MA_10435074g0010</t>
  </si>
  <si>
    <t>Peptidyl-prolyl cis-trans isomerase CYP20-3</t>
  </si>
  <si>
    <t>MA_101113g0020</t>
  </si>
  <si>
    <t>hydroxymethylglutaryl- synthase-like</t>
  </si>
  <si>
    <t>MA_28841g0010</t>
  </si>
  <si>
    <t>MA_62264g0010</t>
  </si>
  <si>
    <t>MA_10428057g0010</t>
  </si>
  <si>
    <t>Alpha beta hydrolase fold-3</t>
  </si>
  <si>
    <t>MA_173360g0010</t>
  </si>
  <si>
    <t>ribosomal L1 domain-containing 1-like</t>
  </si>
  <si>
    <t>MA_495566g0010</t>
  </si>
  <si>
    <t>FAD-dependent urate hydroxylase-like</t>
  </si>
  <si>
    <t>MA_10433749g0010</t>
  </si>
  <si>
    <t>MA_3245g0010</t>
  </si>
  <si>
    <t>glycylpeptide N-tetradecanoyltransferase 1</t>
  </si>
  <si>
    <t>MA_165078g0010</t>
  </si>
  <si>
    <t>methyltransferase 7A</t>
  </si>
  <si>
    <t>MA_222430g0010</t>
  </si>
  <si>
    <t>MA_10124226g0010</t>
  </si>
  <si>
    <t>MA_56129g0010</t>
  </si>
  <si>
    <t>Altered inheritance of mitochondria 32</t>
  </si>
  <si>
    <t>MA_10430687g0010</t>
  </si>
  <si>
    <t>serine threonine phosphatase 2A 55 kDa regulatory subunit B beta isoform isoform X2</t>
  </si>
  <si>
    <t>MA_229920g0010</t>
  </si>
  <si>
    <t>MA_44602g0010</t>
  </si>
  <si>
    <t>aldo-keto reductase family 4 member C9-like</t>
  </si>
  <si>
    <t>MA_470483g0010</t>
  </si>
  <si>
    <t>DNA-directed RNA polymerases IV and V subunit 8B-like</t>
  </si>
  <si>
    <t>MA_10430197g0010</t>
  </si>
  <si>
    <t>SH3 domain-containing 2-like</t>
  </si>
  <si>
    <t>MA_10428615g0010</t>
  </si>
  <si>
    <t>hypersensitive-induced response 2</t>
  </si>
  <si>
    <t>MA_17319g0010</t>
  </si>
  <si>
    <t>ATP-binding cassette transporter</t>
  </si>
  <si>
    <t>MA_8142g0020</t>
  </si>
  <si>
    <t>nucleolin-like isoform X1</t>
  </si>
  <si>
    <t>MA_129444g0010</t>
  </si>
  <si>
    <t>Transaldolase 1</t>
  </si>
  <si>
    <t>MA_95101g0010</t>
  </si>
  <si>
    <t>MA_10166910g0010</t>
  </si>
  <si>
    <t>ABI3-interacting</t>
  </si>
  <si>
    <t>MA_10433933g0010</t>
  </si>
  <si>
    <t>60S ribosomal L14-2-like</t>
  </si>
  <si>
    <t>MA_2117g0010</t>
  </si>
  <si>
    <t>MA_12086g0010</t>
  </si>
  <si>
    <t>HVA22 g</t>
  </si>
  <si>
    <t>MA_26803g0010</t>
  </si>
  <si>
    <t>MA_424619g0010</t>
  </si>
  <si>
    <t>MA_4396837g0010</t>
  </si>
  <si>
    <t>eukaryotic initiation factor 4A-1-like</t>
  </si>
  <si>
    <t>MA_10428594g0010</t>
  </si>
  <si>
    <t>MA_10034g0010</t>
  </si>
  <si>
    <t>MA_10432547g0010</t>
  </si>
  <si>
    <t>MA_10434201g0010</t>
  </si>
  <si>
    <t>MA_27414g0020</t>
  </si>
  <si>
    <t>Costars family</t>
  </si>
  <si>
    <t>MA_9184728g0010</t>
  </si>
  <si>
    <t>MA_188257g0010</t>
  </si>
  <si>
    <t>ATP-dependent zinc metalloprotease FTSH chloroplastic</t>
  </si>
  <si>
    <t>MA_36125g0010</t>
  </si>
  <si>
    <t>60S ribosomal L18-2-like</t>
  </si>
  <si>
    <t>MA_17847g0010</t>
  </si>
  <si>
    <t>Adrenodoxin mitochondrial</t>
  </si>
  <si>
    <t>MA_10426596g0010</t>
  </si>
  <si>
    <t>mannosyl-oligosaccharide 1,2-alpha-mannosidase MNS3</t>
  </si>
  <si>
    <t>MA_10434758g0010</t>
  </si>
  <si>
    <t>glycolipid transfer 1-like</t>
  </si>
  <si>
    <t>MA_10435748g0020</t>
  </si>
  <si>
    <t>early response to dehydration 15</t>
  </si>
  <si>
    <t>MA_5339g0010</t>
  </si>
  <si>
    <t>MA_10432693g0030</t>
  </si>
  <si>
    <t>MA_36980g0010</t>
  </si>
  <si>
    <t>iron-sulfur cluster assembly 1-like</t>
  </si>
  <si>
    <t>MA_10435572g0010</t>
  </si>
  <si>
    <t>dihydroorotate dehydrogenase (quinone) mitochondrial</t>
  </si>
  <si>
    <t>MA_60383g0010</t>
  </si>
  <si>
    <t>water-stress inducible</t>
  </si>
  <si>
    <t>MA_100769g0010</t>
  </si>
  <si>
    <t>ankyrin repeat and SAM domain-containing 6 isoform X1</t>
  </si>
  <si>
    <t>MA_10433387g0010</t>
  </si>
  <si>
    <t>NEDD8-activating enzyme E1 regulatory subunit</t>
  </si>
  <si>
    <t>MA_29137g0010</t>
  </si>
  <si>
    <t>ATP-binding cassette</t>
  </si>
  <si>
    <t>MA_377212g0010</t>
  </si>
  <si>
    <t>ATP-dependent Clp protease ATP-binding subunit chloroplastic-like</t>
  </si>
  <si>
    <t>MA_5285928g0010</t>
  </si>
  <si>
    <t>MA_10436642g0010</t>
  </si>
  <si>
    <t>MA_7274g0020</t>
  </si>
  <si>
    <t>eukaryotic translation initiation factor 3 subunit E</t>
  </si>
  <si>
    <t>MA_70085g0010</t>
  </si>
  <si>
    <t>MA_490939g0010</t>
  </si>
  <si>
    <t>serine threonine- kinase SRK2E</t>
  </si>
  <si>
    <t>MA_126835g0010</t>
  </si>
  <si>
    <t>lysine--tRNA ligase</t>
  </si>
  <si>
    <t>MA_17334g0010</t>
  </si>
  <si>
    <t>cathepsin B-like</t>
  </si>
  <si>
    <t>MA_694407g0010</t>
  </si>
  <si>
    <t>Appr-1-p processing</t>
  </si>
  <si>
    <t>MA_323775g0010</t>
  </si>
  <si>
    <t>MA_8178g0010</t>
  </si>
  <si>
    <t>COP9 signalosome complex subunit 5b-like</t>
  </si>
  <si>
    <t>MA_17091g0010</t>
  </si>
  <si>
    <t>syntaxin-61-like isoform X5</t>
  </si>
  <si>
    <t>MA_10433539g0010</t>
  </si>
  <si>
    <t>MA_589906g0010</t>
  </si>
  <si>
    <t>hexokinase-1 isoform X3</t>
  </si>
  <si>
    <t>MA_108549g0010</t>
  </si>
  <si>
    <t>MA_10428312g0010</t>
  </si>
  <si>
    <t>probable methyltransferase PMT9</t>
  </si>
  <si>
    <t>MA_10426823g0010</t>
  </si>
  <si>
    <t>serine threonine- phosphatase 2A 65 kDa regulatory subunit A beta isoform</t>
  </si>
  <si>
    <t>MA_10426049g0010</t>
  </si>
  <si>
    <t>MA_117035g0010</t>
  </si>
  <si>
    <t>Cytochrome P450</t>
  </si>
  <si>
    <t>MA_6198g0020</t>
  </si>
  <si>
    <t>Nucleotidyl transferase</t>
  </si>
  <si>
    <t>MA_10435056g0020</t>
  </si>
  <si>
    <t>homoserine kinase</t>
  </si>
  <si>
    <t>MA_75269g0010</t>
  </si>
  <si>
    <t>uncharacterized protein LOC111296663 isoform X2</t>
  </si>
  <si>
    <t>MA_10425875g0010</t>
  </si>
  <si>
    <t>MA_10426728g0010</t>
  </si>
  <si>
    <t>26S proteasome non-ATPase regulatory subunit 13 homolog B</t>
  </si>
  <si>
    <t>MA_10382897g0010</t>
  </si>
  <si>
    <t>MA_852g0010</t>
  </si>
  <si>
    <t>NADH dehydrogenase [ubiquinone] 1 beta subcomplex subunit 10-B</t>
  </si>
  <si>
    <t>MA_137573g0010</t>
  </si>
  <si>
    <t>glucose-6-phosphate cytosolic</t>
  </si>
  <si>
    <t>MA_626006g0010</t>
  </si>
  <si>
    <t>cysteine ase inhibitor 12-like isoform X2</t>
  </si>
  <si>
    <t>MA_502199g0010</t>
  </si>
  <si>
    <t>peptidyl-prolyl cis-trans isomerase CYP22-like</t>
  </si>
  <si>
    <t>MA_409626g0010</t>
  </si>
  <si>
    <t>alcohol dehydrogenase-like 6</t>
  </si>
  <si>
    <t>MA_10426367g0010</t>
  </si>
  <si>
    <t>MA_10433238g0010</t>
  </si>
  <si>
    <t>nucleolin 2-like isoform X1</t>
  </si>
  <si>
    <t>MA_7170570g0010</t>
  </si>
  <si>
    <t>MA_48983g0010</t>
  </si>
  <si>
    <t>DAG chloroplastic</t>
  </si>
  <si>
    <t>MA_7745673g0010</t>
  </si>
  <si>
    <t>MA_631234g0010</t>
  </si>
  <si>
    <t>MA_96606g0010</t>
  </si>
  <si>
    <t>maf DDB_G0281937</t>
  </si>
  <si>
    <t>MA_97133g0010</t>
  </si>
  <si>
    <t>26S proteasome non-ATPase regulatory subunit 10-like</t>
  </si>
  <si>
    <t>MA_74917g0010</t>
  </si>
  <si>
    <t>CS domain</t>
  </si>
  <si>
    <t>MA_363057g0010</t>
  </si>
  <si>
    <t>EF-hand domain</t>
  </si>
  <si>
    <t>MA_7763304g0010</t>
  </si>
  <si>
    <t>MA_10436276g0020</t>
  </si>
  <si>
    <t>7-deoxyloganetin glucosyltransferase-like</t>
  </si>
  <si>
    <t>MA_135987g0010</t>
  </si>
  <si>
    <t>E3 ubiquitin- ligase ATL59</t>
  </si>
  <si>
    <t>MA_26630g0010</t>
  </si>
  <si>
    <t>binding partner of ACD11 1 isoform X1</t>
  </si>
  <si>
    <t>MA_14066g0010</t>
  </si>
  <si>
    <t>2-oxoglutarate mitochondrial-like</t>
  </si>
  <si>
    <t>MA_5692971g0010</t>
  </si>
  <si>
    <t>heavy metal-associated isoprenylated plant 23-like</t>
  </si>
  <si>
    <t>MA_25624g0020</t>
  </si>
  <si>
    <t>Oxysterol-binding -related 3C</t>
  </si>
  <si>
    <t>MA_10436580g0020</t>
  </si>
  <si>
    <t>purple acid phosphatase 22-like</t>
  </si>
  <si>
    <t>MA_12483g0010</t>
  </si>
  <si>
    <t>4-hydroxy-4-methyl-2-oxoglutarate aldolase 3</t>
  </si>
  <si>
    <t>MA_961185g0010</t>
  </si>
  <si>
    <t>diphosphomevalonate decarboxylase MVD2-like</t>
  </si>
  <si>
    <t>MA_511365g0010</t>
  </si>
  <si>
    <t>MA_98504g0010</t>
  </si>
  <si>
    <t>_2 domain-containing</t>
  </si>
  <si>
    <t>MA_1829g0010</t>
  </si>
  <si>
    <t>aspartate carbamoyltransferase chloroplastic</t>
  </si>
  <si>
    <t>MA_13536g0010</t>
  </si>
  <si>
    <t>ras-related RABA5c</t>
  </si>
  <si>
    <t>MA_10426052g0030</t>
  </si>
  <si>
    <t>OPI10 homolog</t>
  </si>
  <si>
    <t>MA_441534g0010</t>
  </si>
  <si>
    <t>indole-3-glycerol phosphate chloroplastic</t>
  </si>
  <si>
    <t>MA_253931g0010</t>
  </si>
  <si>
    <t>phosphoglycerate mutase 1</t>
  </si>
  <si>
    <t>MA_215314g0010</t>
  </si>
  <si>
    <t>probable prolyl 4-hydroxylase 3</t>
  </si>
  <si>
    <t>MA_9934912g0010</t>
  </si>
  <si>
    <t>ketol-acid chloroplastic-like</t>
  </si>
  <si>
    <t>MA_10429765g0010</t>
  </si>
  <si>
    <t>F-box LRR-repeat 3</t>
  </si>
  <si>
    <t>MA_10435671g0010</t>
  </si>
  <si>
    <t>hsp70 nucleotide exchange factor FES1 isoform X2</t>
  </si>
  <si>
    <t>MA_7589091g0010</t>
  </si>
  <si>
    <t>cation cation antiporter</t>
  </si>
  <si>
    <t>MA_151196g0020</t>
  </si>
  <si>
    <t>phosphopantetheine adenylyltransferase</t>
  </si>
  <si>
    <t>MA_10435868g0020</t>
  </si>
  <si>
    <t>anthranilate synthase beta subunit chloroplastic-like</t>
  </si>
  <si>
    <t>MA_10437119g0010</t>
  </si>
  <si>
    <t>MA_89741g0010</t>
  </si>
  <si>
    <t>ribosome production factor 2 homolog</t>
  </si>
  <si>
    <t>MA_8663171g0010</t>
  </si>
  <si>
    <t>MA_10433951g0030</t>
  </si>
  <si>
    <t>cysteine ase inhibitor</t>
  </si>
  <si>
    <t>MA_1920179g0010</t>
  </si>
  <si>
    <t>MA_141474g0010</t>
  </si>
  <si>
    <t>peptidyl-prolyl cis-trans isomerase CYP22</t>
  </si>
  <si>
    <t>MA_9367g0020</t>
  </si>
  <si>
    <t>MA_308055g0010</t>
  </si>
  <si>
    <t>small glutamine-rich tetratricopeptide repeat-containing</t>
  </si>
  <si>
    <t>MA_145592g0010</t>
  </si>
  <si>
    <t>MA_20299g0010</t>
  </si>
  <si>
    <t>60S ribosomal L4-like</t>
  </si>
  <si>
    <t>MA_9956g0020</t>
  </si>
  <si>
    <t>MA_110181g0010</t>
  </si>
  <si>
    <t>calcium-dependent kinase 1-like</t>
  </si>
  <si>
    <t>MA_247876g0010</t>
  </si>
  <si>
    <t>COP9 signalosome complex subunit 7 isoform X3</t>
  </si>
  <si>
    <t>MA_10435241g0010</t>
  </si>
  <si>
    <t>thioredoxin reductase NTRB</t>
  </si>
  <si>
    <t>MA_10434235g0020</t>
  </si>
  <si>
    <t>kDa heat shock chloroplastic</t>
  </si>
  <si>
    <t>MA_10428700g0010</t>
  </si>
  <si>
    <t>65-kDa microtubule-associated 6-like</t>
  </si>
  <si>
    <t>MA_6689013g0010</t>
  </si>
  <si>
    <t>MA_85409g0010</t>
  </si>
  <si>
    <t>vesicle-associated membrane 727</t>
  </si>
  <si>
    <t>MA_71399g0010</t>
  </si>
  <si>
    <t>MA_177059g0010</t>
  </si>
  <si>
    <t>MA_94070g0010</t>
  </si>
  <si>
    <t>MA_55073g0010</t>
  </si>
  <si>
    <t>COP9 signalosome complex subunit 1</t>
  </si>
  <si>
    <t>MA_10431693g0010</t>
  </si>
  <si>
    <t>isoflavone reductase homolog</t>
  </si>
  <si>
    <t>MA_728187g0010</t>
  </si>
  <si>
    <t>BAG family molecular chaperone regulator 4</t>
  </si>
  <si>
    <t>MA_169203g0010</t>
  </si>
  <si>
    <t>flavonol synthase</t>
  </si>
  <si>
    <t>MA_46231g0010</t>
  </si>
  <si>
    <t>MA_933877g0010</t>
  </si>
  <si>
    <t>MA_10428439g0010</t>
  </si>
  <si>
    <t>ATPase family AAA domain-containing 3-like</t>
  </si>
  <si>
    <t>MA_11564g0010</t>
  </si>
  <si>
    <t>probable phosphatase 2C 9 isoform X1</t>
  </si>
  <si>
    <t>MA_19538g0010</t>
  </si>
  <si>
    <t>MA_131256g0010</t>
  </si>
  <si>
    <t>MA_72689g0010</t>
  </si>
  <si>
    <t>NADH ubiquinone oxidoreductase B22-like subunit</t>
  </si>
  <si>
    <t>MA_32122g0010</t>
  </si>
  <si>
    <t>transmembrane emp24 domain-containing p24delta9-like</t>
  </si>
  <si>
    <t>MA_10429341g0010</t>
  </si>
  <si>
    <t>4-alpha- chloroplastic amyloplastic</t>
  </si>
  <si>
    <t>MA_10179679g0010</t>
  </si>
  <si>
    <t>heme-binding 2-like</t>
  </si>
  <si>
    <t>MA_49812g0010</t>
  </si>
  <si>
    <t>late embryogenesis abundant (LEA) hydroxyproline-rich glyco family</t>
  </si>
  <si>
    <t>MA_10427016g0010</t>
  </si>
  <si>
    <t>aminopeptidase M1-like</t>
  </si>
  <si>
    <t>MA_10435947g0010</t>
  </si>
  <si>
    <t>MA_217488g0010</t>
  </si>
  <si>
    <t>MA_10433652g0010</t>
  </si>
  <si>
    <t>peptide methionine sulfoxide reductase chloroplastic</t>
  </si>
  <si>
    <t>MA_47978g0010</t>
  </si>
  <si>
    <t>MA_682213g0010</t>
  </si>
  <si>
    <t>MA_10436352g0030</t>
  </si>
  <si>
    <t>MA_79152g0010</t>
  </si>
  <si>
    <t>oleosin 1-like</t>
  </si>
  <si>
    <t>MA_460753g0010</t>
  </si>
  <si>
    <t>MA_218657g0010</t>
  </si>
  <si>
    <t>geranylgeranyl diphosphate synthase</t>
  </si>
  <si>
    <t>MA_10436888g0020</t>
  </si>
  <si>
    <t>ABC transporter I family member chloroplastic</t>
  </si>
  <si>
    <t>MA_7685758g0010</t>
  </si>
  <si>
    <t>aldo keto reductase family</t>
  </si>
  <si>
    <t>MA_97736g0010</t>
  </si>
  <si>
    <t>phosphoribosylaminoimidazole chloroplastic isoform X1</t>
  </si>
  <si>
    <t>MA_10436760g0010</t>
  </si>
  <si>
    <t>probable allantoinase</t>
  </si>
  <si>
    <t>MA_710175g0010</t>
  </si>
  <si>
    <t>Folate receptor</t>
  </si>
  <si>
    <t>MA_98157g0010</t>
  </si>
  <si>
    <t>2-oxoglutarate-Fe(II) type oxidoreductase-like</t>
  </si>
  <si>
    <t>MA_9998356g0010</t>
  </si>
  <si>
    <t>UPF0160</t>
  </si>
  <si>
    <t>MA_10380790g0010</t>
  </si>
  <si>
    <t>ERAD-associated E3 ubiquitin- ligase component HRD3A</t>
  </si>
  <si>
    <t>MA_7491816g0010</t>
  </si>
  <si>
    <t>cytosolic enolase 3</t>
  </si>
  <si>
    <t>MA_57006g0010</t>
  </si>
  <si>
    <t>cytochrome P450 704C1-like</t>
  </si>
  <si>
    <t>MA_10430331g0010</t>
  </si>
  <si>
    <t>mitochondrial import inner membrane translocase subunit Tim17 Tim22 Tim23 family</t>
  </si>
  <si>
    <t>MA_10298125g0010</t>
  </si>
  <si>
    <t>dnaJ P58IPK homolog</t>
  </si>
  <si>
    <t>MA_10435529g0010</t>
  </si>
  <si>
    <t>transport SEC31 homolog B isoform X1</t>
  </si>
  <si>
    <t>MA_10432036g0010</t>
  </si>
  <si>
    <t>serine threonine- kinase STY8</t>
  </si>
  <si>
    <t>MA_8300450g0010</t>
  </si>
  <si>
    <t>MA_20565g0010</t>
  </si>
  <si>
    <t>probable 2,3-bisphosphoglycerate-independent phosphoglycerate mutase</t>
  </si>
  <si>
    <t>MA_159242g0010</t>
  </si>
  <si>
    <t>thioredoxin chloroplastic</t>
  </si>
  <si>
    <t>MA_261448g0010</t>
  </si>
  <si>
    <t>MA_2893228g0010</t>
  </si>
  <si>
    <t>inositol monophosphatase</t>
  </si>
  <si>
    <t>MA_10339776g0010</t>
  </si>
  <si>
    <t>germin 2-1</t>
  </si>
  <si>
    <t>MA_10427900g0020</t>
  </si>
  <si>
    <t>single-stranded DNA-binding mitochondrial</t>
  </si>
  <si>
    <t>MA_12984g0010</t>
  </si>
  <si>
    <t>ATP-dependent 6-phosphofructokinase chloroplastic</t>
  </si>
  <si>
    <t>MA_15067g0020</t>
  </si>
  <si>
    <t>UPF0678 fatty acid-binding At1g79260</t>
  </si>
  <si>
    <t>MA_10430611g0010</t>
  </si>
  <si>
    <t>1,4-alpha-glucan-branching chloroplastic amyloplastic-like</t>
  </si>
  <si>
    <t>MA_10434513g0010</t>
  </si>
  <si>
    <t>MA_8217256g0010</t>
  </si>
  <si>
    <t>MA_10364181g0060</t>
  </si>
  <si>
    <t>MA_10434963g0010</t>
  </si>
  <si>
    <t>MA_518346g0010</t>
  </si>
  <si>
    <t>MA_10431244g0010</t>
  </si>
  <si>
    <t>MA_10429015g0010</t>
  </si>
  <si>
    <t>glutathione synthetase</t>
  </si>
  <si>
    <t>MA_113124g0010</t>
  </si>
  <si>
    <t>MA_33200g0010</t>
  </si>
  <si>
    <t>phosphoinositide phospholipase C 4-like</t>
  </si>
  <si>
    <t>MA_208242g0010</t>
  </si>
  <si>
    <t>UDP-glucuronic acid decarboxylase 4</t>
  </si>
  <si>
    <t>MA_10434624g0020</t>
  </si>
  <si>
    <t>MA_709537g0010</t>
  </si>
  <si>
    <t>single-stranded DNA-binding chloroplastic</t>
  </si>
  <si>
    <t>MA_3076g0010</t>
  </si>
  <si>
    <t>RNA polymerase II transcriptional coactivator KIWI</t>
  </si>
  <si>
    <t>MA_351781g0010</t>
  </si>
  <si>
    <t>multiple inositol polyphosphate phosphatase 1 isoform X1</t>
  </si>
  <si>
    <t>MA_17837g0010</t>
  </si>
  <si>
    <t>phosducin 3</t>
  </si>
  <si>
    <t>MA_10429281g0010</t>
  </si>
  <si>
    <t>glucose-induced degradation 8 homolog isoform X1</t>
  </si>
  <si>
    <t>MA_6521216g0010</t>
  </si>
  <si>
    <t>dihydropyrimidinase</t>
  </si>
  <si>
    <t>MA_808469g0010</t>
  </si>
  <si>
    <t>MA_113276g0030</t>
  </si>
  <si>
    <t>cysteine--tRNA cytoplasmic isoform X1</t>
  </si>
  <si>
    <t>MA_10432972g0030</t>
  </si>
  <si>
    <t>ATP synthase subunit delta mitochondrial-like</t>
  </si>
  <si>
    <t>MA_312413g0010</t>
  </si>
  <si>
    <t>DNA repair recA homolog mitochondrial</t>
  </si>
  <si>
    <t>MA_2478g0010</t>
  </si>
  <si>
    <t>tryptophan synthase beta chain 1</t>
  </si>
  <si>
    <t>MA_141920g0010</t>
  </si>
  <si>
    <t>MA_10428700g0020</t>
  </si>
  <si>
    <t>65-kDa microtubule-associated 6</t>
  </si>
  <si>
    <t>MA_375356g0010</t>
  </si>
  <si>
    <t>MA_10118613g0010</t>
  </si>
  <si>
    <t>proline synthase co-transcribed bacterial homolog</t>
  </si>
  <si>
    <t>MA_5648626g0010</t>
  </si>
  <si>
    <t>chorismate chloroplastic-like</t>
  </si>
  <si>
    <t>MA_28160g0010</t>
  </si>
  <si>
    <t>nudix hydrolase mitochondrial-like</t>
  </si>
  <si>
    <t>MA_6240990g0010</t>
  </si>
  <si>
    <t>MA_10434958g0010</t>
  </si>
  <si>
    <t>Flavonoid 3 ,5 -hydroxylase</t>
  </si>
  <si>
    <t>MA_173808g0010</t>
  </si>
  <si>
    <t>tripeptidyl-peptidase 2-like</t>
  </si>
  <si>
    <t>MA_161904g0010</t>
  </si>
  <si>
    <t>MA_45756g0010</t>
  </si>
  <si>
    <t>early nodulin-93-like</t>
  </si>
  <si>
    <t>MA_10305380g0010</t>
  </si>
  <si>
    <t>MA_10429280g0020</t>
  </si>
  <si>
    <t>UDP-glycosyltransferase 92A1-like</t>
  </si>
  <si>
    <t>MA_10428529g0010</t>
  </si>
  <si>
    <t>WD40-like Beta Propeller</t>
  </si>
  <si>
    <t>MA_169071g0010</t>
  </si>
  <si>
    <t>serine hydroxymethyltransferase chloroplastic</t>
  </si>
  <si>
    <t>MA_7904g0010</t>
  </si>
  <si>
    <t>inositol-tetrakisphosphate 1-kinase 1</t>
  </si>
  <si>
    <t>MA_10430459g0010</t>
  </si>
  <si>
    <t>MA_94850g0010</t>
  </si>
  <si>
    <t>Rab8 -family small GTPase</t>
  </si>
  <si>
    <t>MA_10435057g0010</t>
  </si>
  <si>
    <t>GDSL esterase lipase</t>
  </si>
  <si>
    <t>MA_91807g0010</t>
  </si>
  <si>
    <t>probable small nuclear ribonucleo G</t>
  </si>
  <si>
    <t>MA_10435595g0030</t>
  </si>
  <si>
    <t>MA_10428137g0010</t>
  </si>
  <si>
    <t>ras-related Rab11A</t>
  </si>
  <si>
    <t>MA_10430307g0010</t>
  </si>
  <si>
    <t>haloacid dehalogenase-like hydrolase domain-containing Sgpp</t>
  </si>
  <si>
    <t>MA_10430200g0010</t>
  </si>
  <si>
    <t>MA_10428472g0010</t>
  </si>
  <si>
    <t>COBW domain-containing 1-like</t>
  </si>
  <si>
    <t>MA_10537g0010</t>
  </si>
  <si>
    <t>FREE1</t>
  </si>
  <si>
    <t>MA_12415g0010</t>
  </si>
  <si>
    <t>pyruvate decarboxylase 2</t>
  </si>
  <si>
    <t>MA_5117g0010</t>
  </si>
  <si>
    <t>biotin carboxyl carrier of acetyl- carboxylase chloroplastic-like</t>
  </si>
  <si>
    <t>MA_92681g0010</t>
  </si>
  <si>
    <t>MA_29241g0010</t>
  </si>
  <si>
    <t>autophagy-related 18c-like isoform X1</t>
  </si>
  <si>
    <t>MA_10432583g0010</t>
  </si>
  <si>
    <t>Glyoxalase-like domain</t>
  </si>
  <si>
    <t>MA_10433182g0010</t>
  </si>
  <si>
    <t>polyadenylate-binding RBP45</t>
  </si>
  <si>
    <t>MA_356289g0010</t>
  </si>
  <si>
    <t>glyoxalase 2-5</t>
  </si>
  <si>
    <t>MA_3329825g0010</t>
  </si>
  <si>
    <t>MA_10430856g0010</t>
  </si>
  <si>
    <t>villin 4</t>
  </si>
  <si>
    <t>MA_87653g0010</t>
  </si>
  <si>
    <t>vacuolar-sorting receptor 3</t>
  </si>
  <si>
    <t>MA_10077277g0010</t>
  </si>
  <si>
    <t>MA_4313694g0010</t>
  </si>
  <si>
    <t>translocon of outer membrane of chloroplast35</t>
  </si>
  <si>
    <t>MA_49086g0010</t>
  </si>
  <si>
    <t>MA_3308940g0010</t>
  </si>
  <si>
    <t>MA_10430291g0010</t>
  </si>
  <si>
    <t>transmembrane emp24 domain-containing p24beta3</t>
  </si>
  <si>
    <t>MA_162816g0010</t>
  </si>
  <si>
    <t>MA_113056g0010</t>
  </si>
  <si>
    <t>ras-related RABA5a</t>
  </si>
  <si>
    <t>MA_93046g0010</t>
  </si>
  <si>
    <t>coatomer subunit gamma-2</t>
  </si>
  <si>
    <t>MA_83516g0010</t>
  </si>
  <si>
    <t>glycine-rich family</t>
  </si>
  <si>
    <t>MA_10433982g0020</t>
  </si>
  <si>
    <t>subtilisin inhibitor 1</t>
  </si>
  <si>
    <t>MA_10019758g0010</t>
  </si>
  <si>
    <t>mitochondrial outer membrane porin of 34 kDa</t>
  </si>
  <si>
    <t>MA_34171g0010</t>
  </si>
  <si>
    <t>MA_10436876g0010</t>
  </si>
  <si>
    <t>V-type proton ATPase subunit H</t>
  </si>
  <si>
    <t>MA_10433149g0010</t>
  </si>
  <si>
    <t>MA_38907g0010</t>
  </si>
  <si>
    <t>DEAD-box ATP-dependent RNA helicase 37</t>
  </si>
  <si>
    <t>MA_10435810g0010</t>
  </si>
  <si>
    <t>cinnamoyl- reductase 2</t>
  </si>
  <si>
    <t>MA_10431825g0010</t>
  </si>
  <si>
    <t>ATPase ASNA1 homolog</t>
  </si>
  <si>
    <t>MA_10432716g0030</t>
  </si>
  <si>
    <t>MA_10435373g0010</t>
  </si>
  <si>
    <t>YTH domain</t>
  </si>
  <si>
    <t>MA_10429211g0010</t>
  </si>
  <si>
    <t>RNA-binding KH domain-containing RCF3</t>
  </si>
  <si>
    <t>MA_114519g0010</t>
  </si>
  <si>
    <t>COP9 signalosome complex subunit 4</t>
  </si>
  <si>
    <t>MA_10430898g0010</t>
  </si>
  <si>
    <t>Pterin_4a domain-containing</t>
  </si>
  <si>
    <t>MA_117445g0010</t>
  </si>
  <si>
    <t>MA_10433385g0020</t>
  </si>
  <si>
    <t>protochlorophyllide reductase-like</t>
  </si>
  <si>
    <t>MA_10436109g0010</t>
  </si>
  <si>
    <t>phosphoribosylaminoimidazole-succinocarboxamide chloroplastic</t>
  </si>
  <si>
    <t>MA_10435678g0010</t>
  </si>
  <si>
    <t>probable transcriptional regulatory At2g25830</t>
  </si>
  <si>
    <t>MA_10428955g0020</t>
  </si>
  <si>
    <t>chorismate synthase</t>
  </si>
  <si>
    <t>MA_10428769g0010</t>
  </si>
  <si>
    <t>ubiquitin carboxyl-terminal hydrolase 12 isoform X3</t>
  </si>
  <si>
    <t>MA_10430950g0010</t>
  </si>
  <si>
    <t>YIF1B-like</t>
  </si>
  <si>
    <t>MA_10426756g0010</t>
  </si>
  <si>
    <t>sulfite oxidase</t>
  </si>
  <si>
    <t>MA_214829g0010</t>
  </si>
  <si>
    <t>BSP domain-containing protien precursor</t>
  </si>
  <si>
    <t>MA_10435595g0020</t>
  </si>
  <si>
    <t>MA_492465g0010</t>
  </si>
  <si>
    <t>MA_10430973g0010</t>
  </si>
  <si>
    <t>ADP-ribosylation factor GTPase-activating AGD12-like</t>
  </si>
  <si>
    <t>MA_671655g0010</t>
  </si>
  <si>
    <t>aquaporin PIP1-1</t>
  </si>
  <si>
    <t>MA_10431944g0010</t>
  </si>
  <si>
    <t>3-oxoacyl-[acyl-carrier- ] synthase III chloroplastic</t>
  </si>
  <si>
    <t>MA_882912g0010</t>
  </si>
  <si>
    <t>DA1-related 1-like</t>
  </si>
  <si>
    <t>MA_708704g0010</t>
  </si>
  <si>
    <t>MA_54077g0010</t>
  </si>
  <si>
    <t>MA_38665g0010</t>
  </si>
  <si>
    <t>WEAK CHLOROPLAST MOVEMENT UNDER BLUE LIGHT 1 isoform X2</t>
  </si>
  <si>
    <t>MA_298895g0010</t>
  </si>
  <si>
    <t>MA_31033g0010</t>
  </si>
  <si>
    <t>MA_10156354g0010</t>
  </si>
  <si>
    <t>MA_2402g0010</t>
  </si>
  <si>
    <t>glycosyl hydrolase</t>
  </si>
  <si>
    <t>MA_10362645g0020</t>
  </si>
  <si>
    <t>MA_89208g0010</t>
  </si>
  <si>
    <t>MA_135366g0010</t>
  </si>
  <si>
    <t>MA_183787g0020</t>
  </si>
  <si>
    <t>MA_113962g0010</t>
  </si>
  <si>
    <t>2-isopropylmalate synthase B</t>
  </si>
  <si>
    <t>MA_10434111g0010</t>
  </si>
  <si>
    <t>MA_6353194g0010</t>
  </si>
  <si>
    <t>desiccation-related PCC13-62</t>
  </si>
  <si>
    <t>MA_10427679g0010</t>
  </si>
  <si>
    <t>5-methylthioadenosine S-adenosylhomocysteine deaminase-like</t>
  </si>
  <si>
    <t>MA_59170g0010</t>
  </si>
  <si>
    <t>phospholipase A1-IIgamma</t>
  </si>
  <si>
    <t>MA_5079g0010</t>
  </si>
  <si>
    <t>MA_10432114g0010</t>
  </si>
  <si>
    <t>SGL domain-containing</t>
  </si>
  <si>
    <t>MA_125848g0010</t>
  </si>
  <si>
    <t>mRNA turnover 4 homolog</t>
  </si>
  <si>
    <t>MA_10430405g0010</t>
  </si>
  <si>
    <t>MA_10436696g0010</t>
  </si>
  <si>
    <t>MA_17217g0010</t>
  </si>
  <si>
    <t>MA_10430541g0010</t>
  </si>
  <si>
    <t>bifunctional nitrilase nitrile hydratase NIT4A</t>
  </si>
  <si>
    <t>MA_10106369g0010</t>
  </si>
  <si>
    <t>Methylthioribose-1-phosphate isomerase</t>
  </si>
  <si>
    <t>MA_64117g0010</t>
  </si>
  <si>
    <t>leucine-rich repeat receptor-like serine threonine- kinase BAM1</t>
  </si>
  <si>
    <t>MA_10432288g0010</t>
  </si>
  <si>
    <t>TIP41 isoform X2</t>
  </si>
  <si>
    <t>MA_10426564g0030</t>
  </si>
  <si>
    <t>probable pyridoxal 5 -phosphate synthase subunit PDX1</t>
  </si>
  <si>
    <t>MA_123682g0010</t>
  </si>
  <si>
    <t>signal peptidase complex catalytic subunit SEC11A-like</t>
  </si>
  <si>
    <t>MA_10427036g0010</t>
  </si>
  <si>
    <t>adenylate chloroplastic</t>
  </si>
  <si>
    <t>MA_94211g0010</t>
  </si>
  <si>
    <t>MA_10437144g0010</t>
  </si>
  <si>
    <t>alpha-N-acetylglucosaminidase isoform X1</t>
  </si>
  <si>
    <t>MA_10048552g0010</t>
  </si>
  <si>
    <t>glyoxylate succinic semialdehyde reductase chloroplastic</t>
  </si>
  <si>
    <t>MA_10433041g0030</t>
  </si>
  <si>
    <t>NADP-dependent D-sorbitol-6-phosphate dehydrogenase-like</t>
  </si>
  <si>
    <t>MA_22375g0010</t>
  </si>
  <si>
    <t>PREDICTED: uncharacterized protein LOC100263724</t>
  </si>
  <si>
    <t>MA_104108g0010</t>
  </si>
  <si>
    <t>MA_83122g0010</t>
  </si>
  <si>
    <t>MA_219989g0010</t>
  </si>
  <si>
    <t>thymidylate kinase isoform X1</t>
  </si>
  <si>
    <t>MA_131460g0010</t>
  </si>
  <si>
    <t>MA_361612g0010</t>
  </si>
  <si>
    <t>ras-related RHN1</t>
  </si>
  <si>
    <t>MA_10028778g0010</t>
  </si>
  <si>
    <t>MA_59235g0010</t>
  </si>
  <si>
    <t>2-isopropylmalate synthase 1</t>
  </si>
  <si>
    <t>MA_92507g0010</t>
  </si>
  <si>
    <t>cycloartenol-C-24-methyltransferase</t>
  </si>
  <si>
    <t>MA_8660551g0010</t>
  </si>
  <si>
    <t>1,2-dihydroxy-3-keto-5-methylthiopentene dioxygenase 1</t>
  </si>
  <si>
    <t>MA_10430378g0010</t>
  </si>
  <si>
    <t>GTP-binding SAR1A-like</t>
  </si>
  <si>
    <t>MA_18465g0010</t>
  </si>
  <si>
    <t>tubulin</t>
  </si>
  <si>
    <t>MA_10426591g0010</t>
  </si>
  <si>
    <t>probable polygalacturonase At1g80170</t>
  </si>
  <si>
    <t>MA_456591g0010</t>
  </si>
  <si>
    <t>Tetratricopeptide repeat (TPR)-like superfamily isoform 1</t>
  </si>
  <si>
    <t>MA_10427715g0010</t>
  </si>
  <si>
    <t>peptidyl-prolyl cis-trans isomerase CYP23</t>
  </si>
  <si>
    <t>MA_10427005g0010</t>
  </si>
  <si>
    <t>argonaute 7</t>
  </si>
  <si>
    <t>MA_9058615g0010</t>
  </si>
  <si>
    <t>ABC transporter E family member 2</t>
  </si>
  <si>
    <t>MA_10436363g0010</t>
  </si>
  <si>
    <t>actin-related 7</t>
  </si>
  <si>
    <t>MA_201669g0010</t>
  </si>
  <si>
    <t>MA_8525995g0010</t>
  </si>
  <si>
    <t>pathogenesis-related 10- -</t>
  </si>
  <si>
    <t>MA_5395g0020</t>
  </si>
  <si>
    <t>MA_10435515g0010</t>
  </si>
  <si>
    <t>Phosphoenolpyruvate carboxylase isoform 1</t>
  </si>
  <si>
    <t>MA_10432735g0010</t>
  </si>
  <si>
    <t>ultraviolet-B receptor UVR8</t>
  </si>
  <si>
    <t>MA_10245665g0010</t>
  </si>
  <si>
    <t>bifunctional purine biosynthesis purH-like</t>
  </si>
  <si>
    <t>MA_10397672g0020</t>
  </si>
  <si>
    <t>BTB POZ domain-containing POB1 isoform X1</t>
  </si>
  <si>
    <t>MA_10353307g0010</t>
  </si>
  <si>
    <t>MA_10220333g0010</t>
  </si>
  <si>
    <t>acetolactate synthase small subunit chloroplastic-like</t>
  </si>
  <si>
    <t>MA_168592g0010</t>
  </si>
  <si>
    <t>casein kinase II subunit alpha</t>
  </si>
  <si>
    <t>MA_31803g0010</t>
  </si>
  <si>
    <t>MA_10327616g0010</t>
  </si>
  <si>
    <t>betaine aldehyde dehydrogenase</t>
  </si>
  <si>
    <t>MA_462986g0010</t>
  </si>
  <si>
    <t>hypothetical protein, partial</t>
  </si>
  <si>
    <t>MA_302612g0010</t>
  </si>
  <si>
    <t>dihydrolipoyllysine-residue acetyltransferase component 1 of pyruvate dehydrogenase mitochondrial</t>
  </si>
  <si>
    <t>MA_122229g0010</t>
  </si>
  <si>
    <t>MA_98632g0020</t>
  </si>
  <si>
    <t>Calcium-dependent kinase 17</t>
  </si>
  <si>
    <t>MA_54349g0010</t>
  </si>
  <si>
    <t>inositol monophosphatase 3</t>
  </si>
  <si>
    <t>MA_6025923g0010</t>
  </si>
  <si>
    <t>S-norcoclaurine synthase 1-like</t>
  </si>
  <si>
    <t>MA_41097g0010</t>
  </si>
  <si>
    <t>1-(5-phosphoribosyl)-5-[(5-phosphoribosylamino)methylideneamino] imidazole-4-carboxamide chloroplastic</t>
  </si>
  <si>
    <t>MA_10427050g0010</t>
  </si>
  <si>
    <t>MA_10433971g0010</t>
  </si>
  <si>
    <t>MA_10243652g0010</t>
  </si>
  <si>
    <t>farnesyltransferase geranylgeranyltransferase type-1 subunit alpha</t>
  </si>
  <si>
    <t>MA_66130g0010</t>
  </si>
  <si>
    <t>adenine nucleotide transporter chloroplastic mitochondrial</t>
  </si>
  <si>
    <t>MA_10437163g0010</t>
  </si>
  <si>
    <t>MA_5372344g0010</t>
  </si>
  <si>
    <t>MA_17985g0010</t>
  </si>
  <si>
    <t>microsomal glutathione S-transferase 3</t>
  </si>
  <si>
    <t>MA_88294g0010</t>
  </si>
  <si>
    <t>glucose-1-phosphate adenylyltransferase large subunit 1-like</t>
  </si>
  <si>
    <t>MA_10426126g0010</t>
  </si>
  <si>
    <t>uric acid degradation bifunctional TTL isoform X1</t>
  </si>
  <si>
    <t>MA_10427269g0010</t>
  </si>
  <si>
    <t>proline-rich arabinogalactan</t>
  </si>
  <si>
    <t>MA_10436992g0010</t>
  </si>
  <si>
    <t>FH interacting FIP2 isoform X1</t>
  </si>
  <si>
    <t>MA_967356g0010</t>
  </si>
  <si>
    <t>MA_8315329g0010</t>
  </si>
  <si>
    <t>MA_491888g0010</t>
  </si>
  <si>
    <t>MA_476867g0010</t>
  </si>
  <si>
    <t>MA_10279792g0010</t>
  </si>
  <si>
    <t>multiple inositol polyphosphate phosphatase 1-like isoform X1</t>
  </si>
  <si>
    <t>MA_398390g0010</t>
  </si>
  <si>
    <t>MA_321571g0010</t>
  </si>
  <si>
    <t>MA_10436199g0010</t>
  </si>
  <si>
    <t>MA_6362g0020</t>
  </si>
  <si>
    <t>probable phosphatase 2C 9</t>
  </si>
  <si>
    <t>MA_10060293g0010</t>
  </si>
  <si>
    <t>carbonic anhydrase 2-like</t>
  </si>
  <si>
    <t>MA_206779g0020</t>
  </si>
  <si>
    <t>MA_66164g0010</t>
  </si>
  <si>
    <t>uncharacterized TPR repeat-containing At1g05150-like</t>
  </si>
  <si>
    <t>MA_141050g0010</t>
  </si>
  <si>
    <t>MA_10430039g0010</t>
  </si>
  <si>
    <t>THO complex subunit 7A</t>
  </si>
  <si>
    <t>MA_9144866g0010</t>
  </si>
  <si>
    <t>hypothetical protein Ccrd_015956</t>
  </si>
  <si>
    <t>MA_9853612g0010</t>
  </si>
  <si>
    <t>cinnamoyl- reductase 1-like isoform X2</t>
  </si>
  <si>
    <t>MA_18381g0010</t>
  </si>
  <si>
    <t>vacuolar sorting-associated 2 homolog 3</t>
  </si>
  <si>
    <t>MA_10434091g0010</t>
  </si>
  <si>
    <t>carbohydrate-binding-like fold</t>
  </si>
  <si>
    <t>MA_10426759g0010</t>
  </si>
  <si>
    <t>glycosyltransferase CAZy family GT28</t>
  </si>
  <si>
    <t>MA_53054g0010</t>
  </si>
  <si>
    <t>O-glucosyltransferase rumi homolog</t>
  </si>
  <si>
    <t>MA_207576g0010</t>
  </si>
  <si>
    <t>trafficking particle complex subunit 6B</t>
  </si>
  <si>
    <t>MA_198792g0010</t>
  </si>
  <si>
    <t>MA_18349g0020</t>
  </si>
  <si>
    <t>30S ribosomal chloroplastic</t>
  </si>
  <si>
    <t>MA_299113g0010</t>
  </si>
  <si>
    <t>Myosin heavy chain-related</t>
  </si>
  <si>
    <t>MA_1506963g0010</t>
  </si>
  <si>
    <t>MA_196874g0010</t>
  </si>
  <si>
    <t>dual specificity phosphatase Cdc25</t>
  </si>
  <si>
    <t>MA_12847g0010</t>
  </si>
  <si>
    <t>MA_18947g0010</t>
  </si>
  <si>
    <t>DEP domain</t>
  </si>
  <si>
    <t>MA_138679g0010</t>
  </si>
  <si>
    <t>probable prolyl 4-hydroxylase 7</t>
  </si>
  <si>
    <t>MA_125930g0010</t>
  </si>
  <si>
    <t>serine arginine-rich splicing factor SR45a-like</t>
  </si>
  <si>
    <t>MA_905295g0010</t>
  </si>
  <si>
    <t>acyl-coenzyme A thioesterase 13-like</t>
  </si>
  <si>
    <t>MA_5314078g0010</t>
  </si>
  <si>
    <t>MA_785562g0010</t>
  </si>
  <si>
    <t>MA_549999g0010</t>
  </si>
  <si>
    <t>MA_10430326g0010</t>
  </si>
  <si>
    <t>uridine kinase chloroplastic</t>
  </si>
  <si>
    <t>MA_9396371g0010</t>
  </si>
  <si>
    <t>phosphoglycerate mutase 1 isoform X2</t>
  </si>
  <si>
    <t>MA_10433865g0010</t>
  </si>
  <si>
    <t>MA_73032g0010</t>
  </si>
  <si>
    <t>MA_10270336g0010</t>
  </si>
  <si>
    <t>MA_91518g0010</t>
  </si>
  <si>
    <t>peptidyl-prolyl cis-trans isomerase CYP21-4 isoform X1</t>
  </si>
  <si>
    <t>MA_120256g0010</t>
  </si>
  <si>
    <t>chromatin remodeling EBS-like</t>
  </si>
  <si>
    <t>MA_10185649g0010</t>
  </si>
  <si>
    <t>4-sulfomuconolactone hydrolase</t>
  </si>
  <si>
    <t>MA_10426584g0010</t>
  </si>
  <si>
    <t>ribose-phosphate pyrophosphokinase 4</t>
  </si>
  <si>
    <t>MA_9908706g0010</t>
  </si>
  <si>
    <t>basic leucine zipper and W2 domain-containing 2-like</t>
  </si>
  <si>
    <t>MA_41164g0010</t>
  </si>
  <si>
    <t>glucuronokinase 1-like</t>
  </si>
  <si>
    <t>MA_92690g0010</t>
  </si>
  <si>
    <t>beta-hexosaminidase 2</t>
  </si>
  <si>
    <t>MA_10431915g0010</t>
  </si>
  <si>
    <t>SUMO-activating enzyme subunit 2</t>
  </si>
  <si>
    <t>MA_119361g0010</t>
  </si>
  <si>
    <t>26S proteasome non-ATPase regulatory subunit 10</t>
  </si>
  <si>
    <t>MA_92282g0010</t>
  </si>
  <si>
    <t>60S ribosomal L39</t>
  </si>
  <si>
    <t>MA_57841g0010</t>
  </si>
  <si>
    <t>PREDICTED: uncharacterized protein LOC103714791</t>
  </si>
  <si>
    <t>MA_87899g0010</t>
  </si>
  <si>
    <t>RALF-like 34</t>
  </si>
  <si>
    <t>MA_10433896g0010</t>
  </si>
  <si>
    <t>cysteine-rich repeat secretory 15</t>
  </si>
  <si>
    <t>MA_10107971g0010</t>
  </si>
  <si>
    <t>ATP-citrate synthase alpha chain 3</t>
  </si>
  <si>
    <t>MA_8588927g0010</t>
  </si>
  <si>
    <t>transmembrane 120 homolog</t>
  </si>
  <si>
    <t>MA_10431493g0010</t>
  </si>
  <si>
    <t>MA_10430505g0010</t>
  </si>
  <si>
    <t>MA_141466g0010</t>
  </si>
  <si>
    <t>F-box LRR-repeat 4</t>
  </si>
  <si>
    <t>MA_10427590g0020</t>
  </si>
  <si>
    <t>MA_1543g0020</t>
  </si>
  <si>
    <t>multifunctional methyltransferase subunit TRM112 At1g22270</t>
  </si>
  <si>
    <t>MA_770477g0010</t>
  </si>
  <si>
    <t>DUF642 domain-containing</t>
  </si>
  <si>
    <t>MA_97067g0010</t>
  </si>
  <si>
    <t>MA_3016g0010</t>
  </si>
  <si>
    <t>pyruvate dehydrogenase E1 component subunit mitochondrial-like</t>
  </si>
  <si>
    <t>MA_348074g0010</t>
  </si>
  <si>
    <t>Golgi to ER traffic 4 homolog</t>
  </si>
  <si>
    <t>MA_74917g0020</t>
  </si>
  <si>
    <t>MA_19105g0030</t>
  </si>
  <si>
    <t>MA_748541g0010</t>
  </si>
  <si>
    <t>DNA RNA-binding Alba</t>
  </si>
  <si>
    <t>MA_29426g0010</t>
  </si>
  <si>
    <t>DUF4149 domain-containing</t>
  </si>
  <si>
    <t>MA_679956g0010</t>
  </si>
  <si>
    <t>MA_10435110g0010</t>
  </si>
  <si>
    <t>coiled-coil domain-containing 18-like</t>
  </si>
  <si>
    <t>MA_41664g0010</t>
  </si>
  <si>
    <t>MA_85981g0010</t>
  </si>
  <si>
    <t>peptidyl-prolyl cis-trans isomerase CYP18-1</t>
  </si>
  <si>
    <t>MA_845211g0010</t>
  </si>
  <si>
    <t>MPBQ MSBQ methyltransferase 2</t>
  </si>
  <si>
    <t>MA_10426246g0010</t>
  </si>
  <si>
    <t>ATPase family AAA domain-containing 1-like</t>
  </si>
  <si>
    <t>MA_10432110g0010</t>
  </si>
  <si>
    <t>MA_690423g0010</t>
  </si>
  <si>
    <t>ras-related Rab-1A isoform X2</t>
  </si>
  <si>
    <t>MA_10428425g0010</t>
  </si>
  <si>
    <t>SH3 domain-containing 1</t>
  </si>
  <si>
    <t>MA_92381g0010</t>
  </si>
  <si>
    <t>MA_67006g0010</t>
  </si>
  <si>
    <t>glucan endo-1,3-beta-glucosidase 7</t>
  </si>
  <si>
    <t>MA_135446g0010</t>
  </si>
  <si>
    <t>MA_9148187g0010</t>
  </si>
  <si>
    <t>calponin homology domain-containing DDB_G0272472 isoform X2</t>
  </si>
  <si>
    <t>MA_16499g0020</t>
  </si>
  <si>
    <t>MA_10429949g0010</t>
  </si>
  <si>
    <t>cystathionine beta-lyase</t>
  </si>
  <si>
    <t>MA_881504g0010</t>
  </si>
  <si>
    <t>GDSL esterase lipase At5g62930</t>
  </si>
  <si>
    <t>MA_182653g0010</t>
  </si>
  <si>
    <t>MA_10345692g0010</t>
  </si>
  <si>
    <t>MA_24945g0010</t>
  </si>
  <si>
    <t>ATPase family AAA domain-containing 3</t>
  </si>
  <si>
    <t>MA_61809g0010</t>
  </si>
  <si>
    <t>apoptosis inhibitor 5 API5 isoform X2</t>
  </si>
  <si>
    <t>MA_177813g0010</t>
  </si>
  <si>
    <t>C75A1_PINTA ame: Full=Cytochrome P450 750A1 ame: Full=Cytochrome P450 CYPC</t>
  </si>
  <si>
    <t>MA_74258g0020</t>
  </si>
  <si>
    <t>homogentisate 1,2-dioxygenase</t>
  </si>
  <si>
    <t>MA_42495g0010</t>
  </si>
  <si>
    <t>MA_10433973g0010</t>
  </si>
  <si>
    <t>Cysteine ase inhibitor 12</t>
  </si>
  <si>
    <t>MA_10431523g0010</t>
  </si>
  <si>
    <t>heterogeneous nuclear ribonucleo U 1</t>
  </si>
  <si>
    <t>MA_10436826g0020</t>
  </si>
  <si>
    <t>MA_10427534g0020</t>
  </si>
  <si>
    <t>aspartate</t>
  </si>
  <si>
    <t>MA_55125g0010</t>
  </si>
  <si>
    <t>MA_75193g0010</t>
  </si>
  <si>
    <t>DNA-damage-repair toleration chloroplastic</t>
  </si>
  <si>
    <t>MA_499604g0020</t>
  </si>
  <si>
    <t>FAM175 family</t>
  </si>
  <si>
    <t>MA_72129g0010</t>
  </si>
  <si>
    <t>ATP-dependent RNA helicase DBP2-like</t>
  </si>
  <si>
    <t>MA_126277g0010</t>
  </si>
  <si>
    <t>MA_10426029g0010</t>
  </si>
  <si>
    <t>MA_10313749g0010</t>
  </si>
  <si>
    <t>elongation factor 1-</t>
  </si>
  <si>
    <t>MA_758709g0010</t>
  </si>
  <si>
    <t>thioredoxin YLS8</t>
  </si>
  <si>
    <t>MA_66118g0020</t>
  </si>
  <si>
    <t>SNF1-related kinase regulatory subunit gamma-1</t>
  </si>
  <si>
    <t>MA_10427465g0010</t>
  </si>
  <si>
    <t>uncharacterized protein LOC106779894 isoform X2</t>
  </si>
  <si>
    <t>MA_242157g0010</t>
  </si>
  <si>
    <t>probable cytoplasmic 1</t>
  </si>
  <si>
    <t>MA_10427059g0010</t>
  </si>
  <si>
    <t>pyridoxine pyridoxamine 5 -phosphate oxidase 2</t>
  </si>
  <si>
    <t>MA_59492g0010</t>
  </si>
  <si>
    <t>MA_20406g0010</t>
  </si>
  <si>
    <t>MA_10433357g0010</t>
  </si>
  <si>
    <t>MA_938431g0010</t>
  </si>
  <si>
    <t>bifunctional 3-dehydroquinate dehydratase shikimate chloroplastic isoform X3</t>
  </si>
  <si>
    <t>MA_10433151g0010</t>
  </si>
  <si>
    <t>MA_90403g0010</t>
  </si>
  <si>
    <t>probable acetyltransferase NATA1-like</t>
  </si>
  <si>
    <t>MA_10431083g0010</t>
  </si>
  <si>
    <t>trifunctional UDP-glucose 4,6-dehydratase UDP-4-keto-6-deoxy-D-glucose 3,5-epimerase UDP-4-keto-L-rhamnose-reductase RHM1</t>
  </si>
  <si>
    <t>MA_10426257g0010</t>
  </si>
  <si>
    <t>MA_10430582g0010</t>
  </si>
  <si>
    <t>MA_944918g0010</t>
  </si>
  <si>
    <t>ubiquitin carboxyl-terminal hydrolase 3</t>
  </si>
  <si>
    <t>MA_8436115g0010</t>
  </si>
  <si>
    <t>eukaryotic translation initiation factor-like isoform X1</t>
  </si>
  <si>
    <t>MA_8519591g0010</t>
  </si>
  <si>
    <t>methionine--tRNA ligase</t>
  </si>
  <si>
    <t>MA_10436667g0010</t>
  </si>
  <si>
    <t>MA_27753g0010</t>
  </si>
  <si>
    <t>N-alpha-acetyltransferase 50</t>
  </si>
  <si>
    <t>MA_767345g0010</t>
  </si>
  <si>
    <t>B-cell receptor-associated</t>
  </si>
  <si>
    <t>MA_47673g0010</t>
  </si>
  <si>
    <t>cytokinin riboside 5 -monophosphate phosphoribohydrolase LOG8-like</t>
  </si>
  <si>
    <t>MA_786966g0010</t>
  </si>
  <si>
    <t>aminotransferase class III superfamily</t>
  </si>
  <si>
    <t>MA_53991g0010</t>
  </si>
  <si>
    <t>nudix hydrolase 25-like</t>
  </si>
  <si>
    <t>MA_215039g0010</t>
  </si>
  <si>
    <t>MA_137874g0010</t>
  </si>
  <si>
    <t>probable inactive receptor kinase At5g58300</t>
  </si>
  <si>
    <t>MA_10316948g0010</t>
  </si>
  <si>
    <t>MA_17910g0010</t>
  </si>
  <si>
    <t>MA_886307g0010</t>
  </si>
  <si>
    <t>MA_10432791g0010</t>
  </si>
  <si>
    <t>flagellar radial spoke 5 isoform X1</t>
  </si>
  <si>
    <t>MA_10430162g0010</t>
  </si>
  <si>
    <t>MA_10432845g0010</t>
  </si>
  <si>
    <t>cytosolic endo-beta-N-acetylglucosaminidase 1-like isoform X2</t>
  </si>
  <si>
    <t>MA_10427098g0010</t>
  </si>
  <si>
    <t>60S ribosomal L44</t>
  </si>
  <si>
    <t>MA_226275g0010</t>
  </si>
  <si>
    <t>probable alpha-mannosidase At5g13980</t>
  </si>
  <si>
    <t>MA_52620g0010</t>
  </si>
  <si>
    <t>MA_10426003g0010</t>
  </si>
  <si>
    <t>Pyruvate cytosolic isozyme</t>
  </si>
  <si>
    <t>MA_10429171g0010</t>
  </si>
  <si>
    <t>dipeptidyl-peptidase 5-like</t>
  </si>
  <si>
    <t>MA_327524g0010</t>
  </si>
  <si>
    <t>MA_66347g0010</t>
  </si>
  <si>
    <t>ATP-dependent 6-phosphofructokinase 3-like</t>
  </si>
  <si>
    <t>MA_33386g0010</t>
  </si>
  <si>
    <t>MA_101658g0010</t>
  </si>
  <si>
    <t>oxalate-- ligase-like</t>
  </si>
  <si>
    <t>MA_785651g0010</t>
  </si>
  <si>
    <t>ER membrane complex subunit 2-A-like</t>
  </si>
  <si>
    <t>MA_138360g0010</t>
  </si>
  <si>
    <t>hexokinase-1-like isoform X1</t>
  </si>
  <si>
    <t>MA_52206g0010</t>
  </si>
  <si>
    <t>probable inactive receptor kinase At1g48480</t>
  </si>
  <si>
    <t>MA_790392g0010</t>
  </si>
  <si>
    <t>Sm LSM2</t>
  </si>
  <si>
    <t>MA_610735g0010</t>
  </si>
  <si>
    <t>MA_14653g0010</t>
  </si>
  <si>
    <t>UBX domain-containing 1-like</t>
  </si>
  <si>
    <t>MA_6856247g0010</t>
  </si>
  <si>
    <t>remorin-like</t>
  </si>
  <si>
    <t>MA_10433150g0020</t>
  </si>
  <si>
    <t>MA_427508g0010</t>
  </si>
  <si>
    <t>MA_10435088g0010</t>
  </si>
  <si>
    <t>Alanyl-tRNA editing -L</t>
  </si>
  <si>
    <t>MA_265196g0010</t>
  </si>
  <si>
    <t>isovaleryl- mitochondrial</t>
  </si>
  <si>
    <t>MA_5795686g0010</t>
  </si>
  <si>
    <t>MA_10373780g0020</t>
  </si>
  <si>
    <t>MA_10432138g0010</t>
  </si>
  <si>
    <t>4-coumarate-- ligase-like 5</t>
  </si>
  <si>
    <t>MA_935807g0010</t>
  </si>
  <si>
    <t>MA_7530705g0010</t>
  </si>
  <si>
    <t>MA_9974566g0010</t>
  </si>
  <si>
    <t>MA_3781881g0010</t>
  </si>
  <si>
    <t>MA_53001g0010</t>
  </si>
  <si>
    <t>delta(1)-pyrroline-2-carboxylate reductase</t>
  </si>
  <si>
    <t>MA_8664817g0010</t>
  </si>
  <si>
    <t>MA_28431g0010</t>
  </si>
  <si>
    <t>multicopper oxidase LPR1-like</t>
  </si>
  <si>
    <t>MA_10436358g0010</t>
  </si>
  <si>
    <t>poly [ADP-ribose] polymerase 1</t>
  </si>
  <si>
    <t>MA_52098g0010</t>
  </si>
  <si>
    <t>MA_1020g0010</t>
  </si>
  <si>
    <t>nucleolar 10</t>
  </si>
  <si>
    <t>MA_81918g0010</t>
  </si>
  <si>
    <t>probable tRNA N6-adenosine threonylcarbamoyltransferase</t>
  </si>
  <si>
    <t>MA_10432554g0010</t>
  </si>
  <si>
    <t>MA_109211g0010</t>
  </si>
  <si>
    <t>MA_10430412g0010</t>
  </si>
  <si>
    <t>probable prefoldin subunit 2</t>
  </si>
  <si>
    <t>MA_15773g0010</t>
  </si>
  <si>
    <t>G3BP isoform X2</t>
  </si>
  <si>
    <t>MA_89233g0010</t>
  </si>
  <si>
    <t>MA_6611553g0010</t>
  </si>
  <si>
    <t>MA_10425909g0010</t>
  </si>
  <si>
    <t>E3 ubiquitin- ligase ORTHRUS 2</t>
  </si>
  <si>
    <t>MA_430525g0010</t>
  </si>
  <si>
    <t>MA_10431092g0010</t>
  </si>
  <si>
    <t>L-galactono-1,4-lactone mitochondrial</t>
  </si>
  <si>
    <t>MA_10429753g0010</t>
  </si>
  <si>
    <t>mitochondrial-like isoform X1</t>
  </si>
  <si>
    <t>MA_102821g0020</t>
  </si>
  <si>
    <t>TPR domain containing</t>
  </si>
  <si>
    <t>MA_42714g0010</t>
  </si>
  <si>
    <t>transcription elongation factor TFIIS</t>
  </si>
  <si>
    <t>MA_10435489g0010</t>
  </si>
  <si>
    <t>MA_10429083g0010</t>
  </si>
  <si>
    <t>MLP1 homolog</t>
  </si>
  <si>
    <t>MA_10431839g0010</t>
  </si>
  <si>
    <t>peptidyl-tRNA hydrolase PTRHD1</t>
  </si>
  <si>
    <t>MA_19599g0010</t>
  </si>
  <si>
    <t>SH3 domain-containing 2</t>
  </si>
  <si>
    <t>MA_152705g0020</t>
  </si>
  <si>
    <t>cytochrome b-c1 complex subunit 9-like</t>
  </si>
  <si>
    <t>MA_10432906g0010</t>
  </si>
  <si>
    <t>vacuolar sorting-associated 28 homolog 1</t>
  </si>
  <si>
    <t>MA_10269935g0010</t>
  </si>
  <si>
    <t>MA_10435257g0010</t>
  </si>
  <si>
    <t>Uncharacterized conserved expressed</t>
  </si>
  <si>
    <t>MA_15270g0010</t>
  </si>
  <si>
    <t>5 -nucleotidase -like</t>
  </si>
  <si>
    <t>MA_6820499g0010</t>
  </si>
  <si>
    <t>3-hydroxyisobutyryl- hydrolase mitochondrial isoform X3</t>
  </si>
  <si>
    <t>MA_107941g0010</t>
  </si>
  <si>
    <t>outer envelope 61-like</t>
  </si>
  <si>
    <t>MA_56211g0010</t>
  </si>
  <si>
    <t>Beta-glucosidase 3B</t>
  </si>
  <si>
    <t>MA_1985g0010</t>
  </si>
  <si>
    <t>two-on-two hemoglobin-3</t>
  </si>
  <si>
    <t>MA_10430869g0010</t>
  </si>
  <si>
    <t>MA_10427383g0010</t>
  </si>
  <si>
    <t>polyadenylate-binding RBP47-like</t>
  </si>
  <si>
    <t>MA_463g0010</t>
  </si>
  <si>
    <t>MA_10428652g0010</t>
  </si>
  <si>
    <t>nitrogen regulatory P-II homolog</t>
  </si>
  <si>
    <t>MA_10425962g0020</t>
  </si>
  <si>
    <t>clavaminate synthase At3g21360</t>
  </si>
  <si>
    <t>MA_10431681g0010</t>
  </si>
  <si>
    <t>MA_10435860g0010</t>
  </si>
  <si>
    <t>holocarboxylase synthase 1</t>
  </si>
  <si>
    <t>MA_483998g0020</t>
  </si>
  <si>
    <t>MA_21726g0010</t>
  </si>
  <si>
    <t>ubiquitin 5</t>
  </si>
  <si>
    <t>MA_122931g0010</t>
  </si>
  <si>
    <t>nucleic acid- OB-fold</t>
  </si>
  <si>
    <t>MA_10425791g0020</t>
  </si>
  <si>
    <t>MA_10331224g0010</t>
  </si>
  <si>
    <t>MA_10430430g0010</t>
  </si>
  <si>
    <t>phosphoserine chloroplastic</t>
  </si>
  <si>
    <t>MA_10428214g0010</t>
  </si>
  <si>
    <t>plastid division PDV2</t>
  </si>
  <si>
    <t>MA_10435896g0010</t>
  </si>
  <si>
    <t>calcium-dependent phosphotriesterase superfamily</t>
  </si>
  <si>
    <t>MA_5293931g0010</t>
  </si>
  <si>
    <t>MA_119796g0020</t>
  </si>
  <si>
    <t>hydroxyacylglutathione hydrolase mitochondrial</t>
  </si>
  <si>
    <t>MA_116011g0010</t>
  </si>
  <si>
    <t>MA_101646g0010</t>
  </si>
  <si>
    <t>MA_8816669g0010</t>
  </si>
  <si>
    <t>MA_10428919g0010</t>
  </si>
  <si>
    <t>UDP-glycosyltransferase 74F2-like</t>
  </si>
  <si>
    <t>MA_10173959g0010</t>
  </si>
  <si>
    <t>MA_9520615g0010</t>
  </si>
  <si>
    <t>UPF0613 isoform X1</t>
  </si>
  <si>
    <t>MA_144319g0010</t>
  </si>
  <si>
    <t>MA_10192750g0010</t>
  </si>
  <si>
    <t>MA_10434906g0020</t>
  </si>
  <si>
    <t>MA_10433699g0010</t>
  </si>
  <si>
    <t>MA_10431185g0010</t>
  </si>
  <si>
    <t>sucrose-phosphatase 2</t>
  </si>
  <si>
    <t>MA_470233g0010</t>
  </si>
  <si>
    <t>MA_5463174g0010</t>
  </si>
  <si>
    <t>MA_1005833g0010</t>
  </si>
  <si>
    <t>MA_10163880g0010</t>
  </si>
  <si>
    <t>MA_7681743g0010</t>
  </si>
  <si>
    <t>MA_10432585g0010</t>
  </si>
  <si>
    <t>elicitor-responsive 1-like</t>
  </si>
  <si>
    <t>MA_10434590g0010</t>
  </si>
  <si>
    <t>Alcohol dehydrogenase</t>
  </si>
  <si>
    <t>MA_320558g0010</t>
  </si>
  <si>
    <t>disease resistance RGA3 isoform X2</t>
  </si>
  <si>
    <t>MA_8763082g0010</t>
  </si>
  <si>
    <t>glycolipid transfer 1</t>
  </si>
  <si>
    <t>MA_10043102g0010</t>
  </si>
  <si>
    <t>MA_10131595g0010</t>
  </si>
  <si>
    <t>EARLY-RESPONSIVE TO DEHYDRATION chloroplastic-like</t>
  </si>
  <si>
    <t>MA_10427289g0010</t>
  </si>
  <si>
    <t>eukaryotic translation initiation factor</t>
  </si>
  <si>
    <t>MA_180702g0020</t>
  </si>
  <si>
    <t>MA_109451g0010</t>
  </si>
  <si>
    <t>DDT domain</t>
  </si>
  <si>
    <t>MA_844920g0010</t>
  </si>
  <si>
    <t>trafficking particle complex subunit 2-like</t>
  </si>
  <si>
    <t>MA_10215954g0010</t>
  </si>
  <si>
    <t>MA_707839g0010</t>
  </si>
  <si>
    <t>glutamine--tRNA ligase isoform X2</t>
  </si>
  <si>
    <t>MA_9582908g0010</t>
  </si>
  <si>
    <t>ENHANCED DISEASE RESISTANCE 2-like</t>
  </si>
  <si>
    <t>MA_827642g0010</t>
  </si>
  <si>
    <t>Eukaryotic translation initiation factor 2A</t>
  </si>
  <si>
    <t>MA_10433659g0010</t>
  </si>
  <si>
    <t>ATP synthase gamma chloroplastic</t>
  </si>
  <si>
    <t>MA_10435130g0010</t>
  </si>
  <si>
    <t>MA_10432836g0010</t>
  </si>
  <si>
    <t>probable mitochondrial import inner membrane translocase subunit TIM21</t>
  </si>
  <si>
    <t>MA_9363075g0010</t>
  </si>
  <si>
    <t>allantoinase</t>
  </si>
  <si>
    <t>MA_19782g0010</t>
  </si>
  <si>
    <t>thymidine kinase</t>
  </si>
  <si>
    <t>MA_105240g0010</t>
  </si>
  <si>
    <t>MA_5364g0010</t>
  </si>
  <si>
    <t>MA_36305g0010</t>
  </si>
  <si>
    <t>MA_10436948g0030</t>
  </si>
  <si>
    <t>Chaperonin CPN60- mitochondrial</t>
  </si>
  <si>
    <t>MA_40444g0010</t>
  </si>
  <si>
    <t>MA_10431029g0010</t>
  </si>
  <si>
    <t>UDP-glycosyltransferase 73C3-like</t>
  </si>
  <si>
    <t>MA_44165g0010</t>
  </si>
  <si>
    <t>DUF538 domain-containing</t>
  </si>
  <si>
    <t>MA_87504g0010</t>
  </si>
  <si>
    <t>MA_888439g0010</t>
  </si>
  <si>
    <t>bifunctional purine biosynthesis -like</t>
  </si>
  <si>
    <t>MA_10002614g0010</t>
  </si>
  <si>
    <t>MA_94789g0010</t>
  </si>
  <si>
    <t>MA_25920g0010</t>
  </si>
  <si>
    <t>sorting and assembly machinery component 50 homolog B-like</t>
  </si>
  <si>
    <t>MA_96995g0010</t>
  </si>
  <si>
    <t>acyl-peptide hydrolase-like</t>
  </si>
  <si>
    <t>MA_10433992g0010</t>
  </si>
  <si>
    <t>tail fiber</t>
  </si>
  <si>
    <t>MA_10430601g0010</t>
  </si>
  <si>
    <t>phosphatase chloroplastic</t>
  </si>
  <si>
    <t>MA_11716g0010</t>
  </si>
  <si>
    <t>glucan endo-1,3-beta-glucosidase</t>
  </si>
  <si>
    <t>MA_42717g0010</t>
  </si>
  <si>
    <t>endoglucanase 6</t>
  </si>
  <si>
    <t>MA_10428464g0010</t>
  </si>
  <si>
    <t>MA_11214g0010</t>
  </si>
  <si>
    <t>MA_46288g0010</t>
  </si>
  <si>
    <t>Type 1 membrane isoform 1</t>
  </si>
  <si>
    <t>MA_550291g0010</t>
  </si>
  <si>
    <t>MA_9078956g0010</t>
  </si>
  <si>
    <t>receptor kinase HAIKU2</t>
  </si>
  <si>
    <t>MA_6511g0020</t>
  </si>
  <si>
    <t>MA_2281199g0010</t>
  </si>
  <si>
    <t>MA_7479276g0010</t>
  </si>
  <si>
    <t>MA_10429606g0010</t>
  </si>
  <si>
    <t>MICOS complex subunit Mic10</t>
  </si>
  <si>
    <t>MA_10434832g0010</t>
  </si>
  <si>
    <t>MA_10429498g0010</t>
  </si>
  <si>
    <t>probable carbohydrate esterase At4g34215</t>
  </si>
  <si>
    <t>MA_10436308g0010</t>
  </si>
  <si>
    <t>UPF0061 azo1574</t>
  </si>
  <si>
    <t>MA_530323g0010</t>
  </si>
  <si>
    <t>Alcohol dehydrogenase-like 6</t>
  </si>
  <si>
    <t>MA_96468g0010</t>
  </si>
  <si>
    <t>NADH dehydrogenase [ubiquinone] 1 alpha subcomplex subunit 2</t>
  </si>
  <si>
    <t>MA_18715g0010</t>
  </si>
  <si>
    <t>Nucleolar 12</t>
  </si>
  <si>
    <t>MA_9020289g0010</t>
  </si>
  <si>
    <t>OBP3-responsive gene 4</t>
  </si>
  <si>
    <t>MA_8966g0010</t>
  </si>
  <si>
    <t>MA_21319g0010</t>
  </si>
  <si>
    <t>MA_9755g0010</t>
  </si>
  <si>
    <t>translation factor SUI1 homolog 2</t>
  </si>
  <si>
    <t>MA_842040g0010</t>
  </si>
  <si>
    <t>MA_301560g0010</t>
  </si>
  <si>
    <t>phosphatidylserine decarboxylase proenzyme 3-like</t>
  </si>
  <si>
    <t>MA_356643g0010</t>
  </si>
  <si>
    <t>4-hydroxyphenylpyruvate dioxygenase</t>
  </si>
  <si>
    <t>MA_9881487g0010</t>
  </si>
  <si>
    <t>Pyrophosphate--fructose 6-phosphate 1-phosphotransferase subunit alpha</t>
  </si>
  <si>
    <t>MA_20641g0020</t>
  </si>
  <si>
    <t>peroxisomal membrane 11A</t>
  </si>
  <si>
    <t>MA_523278g0010</t>
  </si>
  <si>
    <t>farnesyl diphosphate synthase</t>
  </si>
  <si>
    <t>MA_129769g0010</t>
  </si>
  <si>
    <t>ubiquitin-fold modifier-conjugating enzyme 1</t>
  </si>
  <si>
    <t>MA_7188g0010</t>
  </si>
  <si>
    <t>MA_10391344g0010</t>
  </si>
  <si>
    <t>phospholipase SGR2 isoform X1</t>
  </si>
  <si>
    <t>MA_6626g0010</t>
  </si>
  <si>
    <t>pre-mRNA-processing factor 39-like isoform X1</t>
  </si>
  <si>
    <t>MA_179521g0010</t>
  </si>
  <si>
    <t>vesicle-associated membrane 714</t>
  </si>
  <si>
    <t>MA_103594g0010</t>
  </si>
  <si>
    <t>xyloglucan endotransglucosylase hydrolase 9-like</t>
  </si>
  <si>
    <t>MA_301037g0010</t>
  </si>
  <si>
    <t>stress-induced-phospho 1</t>
  </si>
  <si>
    <t>MA_9519739g0010</t>
  </si>
  <si>
    <t>MA_10435700g0010</t>
  </si>
  <si>
    <t>mRNA-decapping enzyme subunit 2</t>
  </si>
  <si>
    <t>MA_10433830g0010</t>
  </si>
  <si>
    <t>indole-3-glycerol phosphate synthase</t>
  </si>
  <si>
    <t>MA_4627g0010</t>
  </si>
  <si>
    <t>MA_65064g0010</t>
  </si>
  <si>
    <t>MA_10111432g0010</t>
  </si>
  <si>
    <t>MA_58522g0010</t>
  </si>
  <si>
    <t>MA_10435210g0010</t>
  </si>
  <si>
    <t>MA_665188g0010</t>
  </si>
  <si>
    <t>beta-galactosidase 8-like</t>
  </si>
  <si>
    <t>MA_10436653g0010</t>
  </si>
  <si>
    <t>acyl-coenzyme A thioesterase mitochondrial</t>
  </si>
  <si>
    <t>MA_4726g0020</t>
  </si>
  <si>
    <t>MA_703739g0010</t>
  </si>
  <si>
    <t>MA_60513g0010</t>
  </si>
  <si>
    <t>MA_10436755g0010</t>
  </si>
  <si>
    <t>reticulon-4-interacting mitochondrial</t>
  </si>
  <si>
    <t>MA_19765g0010</t>
  </si>
  <si>
    <t>nicalin isoform X1</t>
  </si>
  <si>
    <t>MA_36033g0010</t>
  </si>
  <si>
    <t>MA_10434549g0010</t>
  </si>
  <si>
    <t>NEDD8-activating enzyme E1 catalytic subunit</t>
  </si>
  <si>
    <t>MA_30958g0010</t>
  </si>
  <si>
    <t>deoxyuridine 5 -triphosphate nucleotidohydrolase</t>
  </si>
  <si>
    <t>MA_10430694g0010</t>
  </si>
  <si>
    <t>MA_186639g0010</t>
  </si>
  <si>
    <t>senescence dehydration-associated chloroplastic</t>
  </si>
  <si>
    <t>MA_10433622g0010</t>
  </si>
  <si>
    <t>protoporphyrinogen mitochondrial isoform X2</t>
  </si>
  <si>
    <t>MA_71283g0010</t>
  </si>
  <si>
    <t>MA_359293g0010</t>
  </si>
  <si>
    <t>AT-hook motif nuclear-localized 10</t>
  </si>
  <si>
    <t>MA_10433415g0010</t>
  </si>
  <si>
    <t>serine-threonine kinase receptor-associated -like</t>
  </si>
  <si>
    <t>MA_10436125g0010</t>
  </si>
  <si>
    <t>MA_417453g0010</t>
  </si>
  <si>
    <t>glutathione S-transferase gedE</t>
  </si>
  <si>
    <t>MA_190437g0010</t>
  </si>
  <si>
    <t>MA_3845g0010</t>
  </si>
  <si>
    <t>Purple acid phosphatase 3</t>
  </si>
  <si>
    <t>MA_11407g0010</t>
  </si>
  <si>
    <t>chloroplastic lipocalin isoform X2</t>
  </si>
  <si>
    <t>MA_52608g0010</t>
  </si>
  <si>
    <t>MA_10428839g0010</t>
  </si>
  <si>
    <t>MA_10428331g0010</t>
  </si>
  <si>
    <t>guanine deaminase</t>
  </si>
  <si>
    <t>MA_100296g0010</t>
  </si>
  <si>
    <t>MA_10436750g0010</t>
  </si>
  <si>
    <t>SNF1-related kinase regulatory subunit gamma-like PV42a</t>
  </si>
  <si>
    <t>MA_10390615g0010</t>
  </si>
  <si>
    <t>PTI1-like tyrosine- kinase At3g15890</t>
  </si>
  <si>
    <t>MA_521233g0010</t>
  </si>
  <si>
    <t>MA_10386259g0010</t>
  </si>
  <si>
    <t>MA_24895g0010</t>
  </si>
  <si>
    <t>probable sarcosine oxidase</t>
  </si>
  <si>
    <t>MA_10429555g0010</t>
  </si>
  <si>
    <t>ABC transporter C family member 15 isoform X2</t>
  </si>
  <si>
    <t>MA_10436374g0010</t>
  </si>
  <si>
    <t>CHAPERONE-LIKE PROTEIN OF chloroplastic</t>
  </si>
  <si>
    <t>MA_10427040g0020</t>
  </si>
  <si>
    <t>inactive RESTRICTED TEV MOVEMENT 2-like</t>
  </si>
  <si>
    <t>MA_294189g0010</t>
  </si>
  <si>
    <t>granule-bound starch synthase chloroplastic amyloplastic</t>
  </si>
  <si>
    <t>MA_215819g0010</t>
  </si>
  <si>
    <t>sym-1</t>
  </si>
  <si>
    <t>MA_10430775g0010</t>
  </si>
  <si>
    <t>peroxidase 40</t>
  </si>
  <si>
    <t>MA_671828g0010</t>
  </si>
  <si>
    <t>isocitrate dehydrogenase [NAD] regulatory subunit mitochondrial isoform X1</t>
  </si>
  <si>
    <t>MA_10436021g0010</t>
  </si>
  <si>
    <t>phytanoyl- dioxygenase family</t>
  </si>
  <si>
    <t>MA_320221g0010</t>
  </si>
  <si>
    <t>MA_10378243g0010</t>
  </si>
  <si>
    <t>replication factor C subunit 1 isoform X1</t>
  </si>
  <si>
    <t>MA_119926g0010</t>
  </si>
  <si>
    <t>Mitochondrial import inner membrane translocase subunit Tim8</t>
  </si>
  <si>
    <t>MA_158437g0010</t>
  </si>
  <si>
    <t>cyclic phosphodiesterase 2</t>
  </si>
  <si>
    <t>MA_137427g0010</t>
  </si>
  <si>
    <t>zinc finger CCCH domain-containing ZFN-like</t>
  </si>
  <si>
    <t>MA_10684g0010</t>
  </si>
  <si>
    <t>RNA-binding with multiple splicing 2</t>
  </si>
  <si>
    <t>MA_10428327g0010</t>
  </si>
  <si>
    <t>hemK methyltransferase family member 2</t>
  </si>
  <si>
    <t>MA_10426104g0010</t>
  </si>
  <si>
    <t>MA_519176g0010</t>
  </si>
  <si>
    <t>MA_46068g0010</t>
  </si>
  <si>
    <t>MA_10427407g0010</t>
  </si>
  <si>
    <t>PREDICTED: uncharacterized protein LOC107407544 isoform X2</t>
  </si>
  <si>
    <t>MA_10078828g0010</t>
  </si>
  <si>
    <t>programmed cell death 4-</t>
  </si>
  <si>
    <t>MA_10432517g0010</t>
  </si>
  <si>
    <t>nifU mitochondrial</t>
  </si>
  <si>
    <t>MA_10427896g0020</t>
  </si>
  <si>
    <t>signal recognition particle 19 kDa</t>
  </si>
  <si>
    <t>MA_212573g0010</t>
  </si>
  <si>
    <t>MA_10436551g0010</t>
  </si>
  <si>
    <t>phospholipid:diacylglycerol acyltransferase 1</t>
  </si>
  <si>
    <t>MA_319037g0010</t>
  </si>
  <si>
    <t>phosphoglucomutase isoform X2</t>
  </si>
  <si>
    <t>MA_17033g0010</t>
  </si>
  <si>
    <t>THO complex subunit 3</t>
  </si>
  <si>
    <t>MA_100977g0010</t>
  </si>
  <si>
    <t>MA_10436353g0010</t>
  </si>
  <si>
    <t>MAP3K epsilon kinase 1-like</t>
  </si>
  <si>
    <t>MA_3279808g0010</t>
  </si>
  <si>
    <t>FRIGIDA 1</t>
  </si>
  <si>
    <t>MA_1011718g0010</t>
  </si>
  <si>
    <t>MA_3527g0010</t>
  </si>
  <si>
    <t>MA_71140g0010</t>
  </si>
  <si>
    <t>acyl-coenzyme A oxidase peroxisomal</t>
  </si>
  <si>
    <t>MA_8767694g0010</t>
  </si>
  <si>
    <t>MA_73740g0010</t>
  </si>
  <si>
    <t>oxygen-dependent coproporphyrinogen-III chloroplastic</t>
  </si>
  <si>
    <t>MA_8898899g0010</t>
  </si>
  <si>
    <t>calcium-dependent kinase 26</t>
  </si>
  <si>
    <t>MA_10432005g0010</t>
  </si>
  <si>
    <t>MA_206154g0010</t>
  </si>
  <si>
    <t>mitogen-activated kinase kinase 1</t>
  </si>
  <si>
    <t>MA_133318g0010</t>
  </si>
  <si>
    <t>MA_118706g0010</t>
  </si>
  <si>
    <t>translocon-associated subunit alpha-like</t>
  </si>
  <si>
    <t>MA_219740g0010</t>
  </si>
  <si>
    <t>MA_10431027g0010</t>
  </si>
  <si>
    <t>mitochondrial acidic MAM33</t>
  </si>
  <si>
    <t>MA_10426067g0010</t>
  </si>
  <si>
    <t>secretory carrier-associated membrane 1</t>
  </si>
  <si>
    <t>MA_10433001g0010</t>
  </si>
  <si>
    <t>bax inhibitor 1-like</t>
  </si>
  <si>
    <t>MA_8784093g0010</t>
  </si>
  <si>
    <t>MA_10437015g0010</t>
  </si>
  <si>
    <t>ubiquitin carboxyl-terminal hydrolase 3-like isoform X1</t>
  </si>
  <si>
    <t>MA_3392755g0010</t>
  </si>
  <si>
    <t>MA_308986g0010</t>
  </si>
  <si>
    <t>MA_176010g0010</t>
  </si>
  <si>
    <t>mitochondrial uncoupling 1-like</t>
  </si>
  <si>
    <t>MA_96170g0010</t>
  </si>
  <si>
    <t>MA_100950g0010</t>
  </si>
  <si>
    <t>MA_105450g0010</t>
  </si>
  <si>
    <t>MA_85007g0010</t>
  </si>
  <si>
    <t>transport and Golgi organization 2 homolog</t>
  </si>
  <si>
    <t>MA_10432400g0020</t>
  </si>
  <si>
    <t>dephospho- kinase</t>
  </si>
  <si>
    <t>MA_160750g0010</t>
  </si>
  <si>
    <t>MA_369110g0010</t>
  </si>
  <si>
    <t>MA_86404g0010</t>
  </si>
  <si>
    <t>MA_57437g0010</t>
  </si>
  <si>
    <t>glutathione S-transferase U17-like</t>
  </si>
  <si>
    <t>MA_3262g0010</t>
  </si>
  <si>
    <t>SNF1-related kinase regulatory subunit beta-2</t>
  </si>
  <si>
    <t>MA_222195g0010</t>
  </si>
  <si>
    <t>WD repeat-containing DWA2</t>
  </si>
  <si>
    <t>MA_10434068g0010</t>
  </si>
  <si>
    <t>transcription elongation factor B polypeptide 1</t>
  </si>
  <si>
    <t>MA_5g0040</t>
  </si>
  <si>
    <t>4-coumarate-- ligase-like 7</t>
  </si>
  <si>
    <t>MA_14906g0010</t>
  </si>
  <si>
    <t>50S ribosomal L3- chloroplastic</t>
  </si>
  <si>
    <t>MA_5806734g0010</t>
  </si>
  <si>
    <t>MA_10431452g0010</t>
  </si>
  <si>
    <t>SAD1 UNC-84 domain 1-like</t>
  </si>
  <si>
    <t>MA_9601930g0010</t>
  </si>
  <si>
    <t>U2 small nuclear ribonucleo B -like isoform X2</t>
  </si>
  <si>
    <t>MA_12671g0010</t>
  </si>
  <si>
    <t>ER membrane complex subunit 2</t>
  </si>
  <si>
    <t>MA_2805g0010</t>
  </si>
  <si>
    <t>60S ribosomal export NMD3-like</t>
  </si>
  <si>
    <t>MA_10436711g0010</t>
  </si>
  <si>
    <t>GEM 1</t>
  </si>
  <si>
    <t>MA_10436486g0010</t>
  </si>
  <si>
    <t>MA_139907g0010</t>
  </si>
  <si>
    <t>MA_42234g0010</t>
  </si>
  <si>
    <t>MA_10426335g0010</t>
  </si>
  <si>
    <t>GDSL esterase lipase CPRD49</t>
  </si>
  <si>
    <t>MA_10433636g0010</t>
  </si>
  <si>
    <t>coatomer subunit zeta-1-like</t>
  </si>
  <si>
    <t>MA_167441g0010</t>
  </si>
  <si>
    <t>nuclear pore complex NUP50A</t>
  </si>
  <si>
    <t>MA_10436800g0010</t>
  </si>
  <si>
    <t>hydroxymethylglutaryl- mitochondrial</t>
  </si>
  <si>
    <t>MA_10430512g0010</t>
  </si>
  <si>
    <t>sm LSM36B</t>
  </si>
  <si>
    <t>MA_169803g0010</t>
  </si>
  <si>
    <t>MA_174526g0010</t>
  </si>
  <si>
    <t>plant intracellular Ras-group-related LRR 9-like</t>
  </si>
  <si>
    <t>MA_130303g0010</t>
  </si>
  <si>
    <t>ribonuclease P subunit p25</t>
  </si>
  <si>
    <t>MA_827461g0010</t>
  </si>
  <si>
    <t>MA_10435193g0010</t>
  </si>
  <si>
    <t>rossmann-fold NAD(P)-binding domain</t>
  </si>
  <si>
    <t>MA_12885g0010</t>
  </si>
  <si>
    <t>MA_98782g0010</t>
  </si>
  <si>
    <t>MA_493032g0010</t>
  </si>
  <si>
    <t>MA_21437g0010</t>
  </si>
  <si>
    <t>transcription termination factor chloroplastic-like</t>
  </si>
  <si>
    <t>MA_10238407g0010</t>
  </si>
  <si>
    <t>DMR6-LIKE OXYGENASE 1-like</t>
  </si>
  <si>
    <t>MA_7082827g0010</t>
  </si>
  <si>
    <t>MA_14844g0010</t>
  </si>
  <si>
    <t>probable phosphatase 2C 59</t>
  </si>
  <si>
    <t>MA_41345g0010</t>
  </si>
  <si>
    <t>beta-glucosidase 3B-like isoform X1</t>
  </si>
  <si>
    <t>MA_82787g0010</t>
  </si>
  <si>
    <t>MA_10434011g0010</t>
  </si>
  <si>
    <t>MA_10428113g0010</t>
  </si>
  <si>
    <t>cysteine synthase-like</t>
  </si>
  <si>
    <t>MA_10436404g0010</t>
  </si>
  <si>
    <t>rhodanese-like domain-containing chloroplastic isoform X2</t>
  </si>
  <si>
    <t>MA_60296g0010</t>
  </si>
  <si>
    <t>Calcium-binding EF-hand</t>
  </si>
  <si>
    <t>MA_8277171g0010</t>
  </si>
  <si>
    <t>MA_777685g0010</t>
  </si>
  <si>
    <t>MA_160402g0010</t>
  </si>
  <si>
    <t>serine threonine phosphatase 2A 57 kDa regulatory subunit B theta isoform-like</t>
  </si>
  <si>
    <t>MA_10435407g0010</t>
  </si>
  <si>
    <t>MA_10294644g0010</t>
  </si>
  <si>
    <t>MA_10428053g0010</t>
  </si>
  <si>
    <t>Eukaryotic peptide chain release factor GTP-binding subunit</t>
  </si>
  <si>
    <t>MA_10428346g0010</t>
  </si>
  <si>
    <t>peroxygenase 2</t>
  </si>
  <si>
    <t>MA_10430943g0010</t>
  </si>
  <si>
    <t>3-isopropylmalate dehydratase large subunit</t>
  </si>
  <si>
    <t>MA_8511664g0010</t>
  </si>
  <si>
    <t>PREDICTED: uncharacterized protein LOC104597433</t>
  </si>
  <si>
    <t>MA_91849g0010</t>
  </si>
  <si>
    <t>MA_112590g0010</t>
  </si>
  <si>
    <t>Ras-related</t>
  </si>
  <si>
    <t>MA_10428069g0020</t>
  </si>
  <si>
    <t>lysosomal Pro-X carboxypeptidase</t>
  </si>
  <si>
    <t>MA_15896g0010</t>
  </si>
  <si>
    <t>MA_10020g0010</t>
  </si>
  <si>
    <t>expansin A3</t>
  </si>
  <si>
    <t>MA_872479g0010</t>
  </si>
  <si>
    <t>ADP-ribosylation factor 5</t>
  </si>
  <si>
    <t>MA_3648g0010</t>
  </si>
  <si>
    <t>MA_66200g0010</t>
  </si>
  <si>
    <t>MA_917803g0010</t>
  </si>
  <si>
    <t>asparagine--tRNA cytoplasmic 1-like</t>
  </si>
  <si>
    <t>MA_10434749g0010</t>
  </si>
  <si>
    <t>lon protease homolog mitochondrial-like</t>
  </si>
  <si>
    <t>MA_10428947g0010</t>
  </si>
  <si>
    <t>xyloglucan 6-xylosyltransferase 2</t>
  </si>
  <si>
    <t>MA_2133139g0010</t>
  </si>
  <si>
    <t>MA_11457g0020</t>
  </si>
  <si>
    <t>acetyl-coenzyme A carboxylase carboxyl transferase subunit chloroplastic-like</t>
  </si>
  <si>
    <t>MA_480763g0010</t>
  </si>
  <si>
    <t>fumarate hydratase mitochondrial-like</t>
  </si>
  <si>
    <t>MA_2527g0010</t>
  </si>
  <si>
    <t>HOMOLOG OF MAMMALIAN LYST-INTERACTING PROTEIN 5</t>
  </si>
  <si>
    <t>MA_8002712g0010</t>
  </si>
  <si>
    <t>PP2A regulatory subunit TAP46</t>
  </si>
  <si>
    <t>MA_10432727g0010</t>
  </si>
  <si>
    <t>40S ribosomal S30</t>
  </si>
  <si>
    <t>MA_10426607g0010</t>
  </si>
  <si>
    <t>MA_102223g0010</t>
  </si>
  <si>
    <t>MA_10436281g0010</t>
  </si>
  <si>
    <t>MA_10379445g0010</t>
  </si>
  <si>
    <t>peptide-N4-(N-acetyl-beta-glucosaminyl)asparagine amidase A-like</t>
  </si>
  <si>
    <t>MA_366903g0010</t>
  </si>
  <si>
    <t>MA_9964265g0010</t>
  </si>
  <si>
    <t>MA_106890g0010</t>
  </si>
  <si>
    <t>50S ribosomal mitochondrial</t>
  </si>
  <si>
    <t>MA_764854g0010</t>
  </si>
  <si>
    <t>prenyltransferase alpha subunit repeat-containing 1</t>
  </si>
  <si>
    <t>MA_10122110g0010</t>
  </si>
  <si>
    <t>dihydroflavonol-4-reductase isoform X3</t>
  </si>
  <si>
    <t>MA_14639g0010</t>
  </si>
  <si>
    <t>MA_10428289g0010</t>
  </si>
  <si>
    <t>SNARE-like superfamily</t>
  </si>
  <si>
    <t>MA_9371872g0010</t>
  </si>
  <si>
    <t>ADP-ribosylation factor 1</t>
  </si>
  <si>
    <t>MA_10428417g0010</t>
  </si>
  <si>
    <t>transport SFT2</t>
  </si>
  <si>
    <t>MA_8292402g0010</t>
  </si>
  <si>
    <t>MA_960152g0010</t>
  </si>
  <si>
    <t>gamma aminobutyrate transaminase chloroplastic isoform X1</t>
  </si>
  <si>
    <t>MA_168293g0010</t>
  </si>
  <si>
    <t>replication factor C subunit 5</t>
  </si>
  <si>
    <t>MA_10435550g0020</t>
  </si>
  <si>
    <t>cytochrome c oxidase subunit 2 (mitochondrion)</t>
  </si>
  <si>
    <t>MA_20236g0010</t>
  </si>
  <si>
    <t>tRNA 2 -phosphotransferase</t>
  </si>
  <si>
    <t>MA_66199g0010</t>
  </si>
  <si>
    <t>MA_9997874g0010</t>
  </si>
  <si>
    <t>MA_12141g0010</t>
  </si>
  <si>
    <t>MA_10436073g0010</t>
  </si>
  <si>
    <t>biotin synthase</t>
  </si>
  <si>
    <t>MA_56805g0010</t>
  </si>
  <si>
    <t>DJ-1 homolog A-like</t>
  </si>
  <si>
    <t>MA_943866g0010</t>
  </si>
  <si>
    <t>MA_10427007g0010</t>
  </si>
  <si>
    <t>Mitochondrial glyco family</t>
  </si>
  <si>
    <t>MA_11045g0010</t>
  </si>
  <si>
    <t>MA_10426084g0030</t>
  </si>
  <si>
    <t>GDSL esterase lipase At4g01130</t>
  </si>
  <si>
    <t>MA_171251g0010</t>
  </si>
  <si>
    <t>multisubstrate pseudouridine synthase 7 isoform X1</t>
  </si>
  <si>
    <t>MA_201510g0010</t>
  </si>
  <si>
    <t>MA_89527g0010</t>
  </si>
  <si>
    <t>MA_57298g0010</t>
  </si>
  <si>
    <t>DNA-directed RNA polymerases II and IV subunit 5A</t>
  </si>
  <si>
    <t>MA_702204g0010</t>
  </si>
  <si>
    <t>uncharacterized protein LOC18432474 isoform X1</t>
  </si>
  <si>
    <t>MA_10434727g0010</t>
  </si>
  <si>
    <t>AT-hook motif nuclear-localized 10-like isoform X1</t>
  </si>
  <si>
    <t>MA_1179g0010</t>
  </si>
  <si>
    <t>phosphatase 1 regulatory subunit pprA-like</t>
  </si>
  <si>
    <t>MA_10428405g0010</t>
  </si>
  <si>
    <t>coatomer subunit alpha-1</t>
  </si>
  <si>
    <t>MA_6600783g0010</t>
  </si>
  <si>
    <t>hypothetical protein CARUB_v10014297mg</t>
  </si>
  <si>
    <t>MA_5925983g0010</t>
  </si>
  <si>
    <t>dehydrin</t>
  </si>
  <si>
    <t>MA_8313138g0010</t>
  </si>
  <si>
    <t>MA_74264g0020</t>
  </si>
  <si>
    <t>myosin heavy skeletal muscle</t>
  </si>
  <si>
    <t>MA_63181g0010</t>
  </si>
  <si>
    <t>ras-related RABA1f-like</t>
  </si>
  <si>
    <t>MA_10430465g0010</t>
  </si>
  <si>
    <t>A-kinase anchor 17A isoform X1</t>
  </si>
  <si>
    <t>MA_10430305g0010</t>
  </si>
  <si>
    <t>probable 2-oxoglutarate-dependent dioxygenase At3g49630</t>
  </si>
  <si>
    <t>MA_84159g0010</t>
  </si>
  <si>
    <t>MA_393193g0010</t>
  </si>
  <si>
    <t>MA_10433300g0010</t>
  </si>
  <si>
    <t>MA_116863g0010</t>
  </si>
  <si>
    <t>4-hydroxy-tetrahydrodipicolinate chloroplastic-like</t>
  </si>
  <si>
    <t>MA_86632g0010</t>
  </si>
  <si>
    <t>clathrin adapter complex medium subunit</t>
  </si>
  <si>
    <t>MA_182836g0010</t>
  </si>
  <si>
    <t>MA_10435880g0010</t>
  </si>
  <si>
    <t>Golgi apparatus membrane ECHIDNA</t>
  </si>
  <si>
    <t>MA_349530g0010</t>
  </si>
  <si>
    <t>phenazine biosynthesis family</t>
  </si>
  <si>
    <t>MA_10431316g0010</t>
  </si>
  <si>
    <t>MA_10431705g0020</t>
  </si>
  <si>
    <t>MA_6622744g0010</t>
  </si>
  <si>
    <t>MA_86963g0020</t>
  </si>
  <si>
    <t>eukaryotic translation initiation factor 3 subunit B</t>
  </si>
  <si>
    <t>MA_2588g0020</t>
  </si>
  <si>
    <t>MA_31398g0010</t>
  </si>
  <si>
    <t>gamma carbonic anhydrase-like mitochondrial</t>
  </si>
  <si>
    <t>MA_127575g0010</t>
  </si>
  <si>
    <t>MA_10435749g0010</t>
  </si>
  <si>
    <t>apyrase 2</t>
  </si>
  <si>
    <t>MA_492792g0010</t>
  </si>
  <si>
    <t>MA_3484g0010</t>
  </si>
  <si>
    <t>methylesterase 3-like</t>
  </si>
  <si>
    <t>MA_64822g0010</t>
  </si>
  <si>
    <t>MA_32216g0010</t>
  </si>
  <si>
    <t>SCO1 homolog mitochondrial isoform X1</t>
  </si>
  <si>
    <t>MA_10436586g0020</t>
  </si>
  <si>
    <t>Metal-dependent hydrolase</t>
  </si>
  <si>
    <t>MA_6620288g0010</t>
  </si>
  <si>
    <t>MA_59415g0010</t>
  </si>
  <si>
    <t>MA_108957g0010</t>
  </si>
  <si>
    <t>R3H domain-containing 4</t>
  </si>
  <si>
    <t>MA_10429164g0010</t>
  </si>
  <si>
    <t>actin-7-like isoform X2</t>
  </si>
  <si>
    <t>MA_10427946g0010</t>
  </si>
  <si>
    <t>cytochrome c oxidase subunit 5C</t>
  </si>
  <si>
    <t>MA_189329g0010</t>
  </si>
  <si>
    <t>MA_16899g0010</t>
  </si>
  <si>
    <t>AT-hook motif nuclear-localized 9-like</t>
  </si>
  <si>
    <t>MA_18584g0010</t>
  </si>
  <si>
    <t>ER membrane complex subunit 4-like</t>
  </si>
  <si>
    <t>MA_10435734g0010</t>
  </si>
  <si>
    <t>MA_300616g0010</t>
  </si>
  <si>
    <t>ATP-dependent 6-phosphofructokinase chloroplastic-like</t>
  </si>
  <si>
    <t>MA_10203127g0010</t>
  </si>
  <si>
    <t>MA_8870602g0010</t>
  </si>
  <si>
    <t>MA_115324g0010</t>
  </si>
  <si>
    <t>MA_350420g0010</t>
  </si>
  <si>
    <t>calcium load-activated calcium channel-like</t>
  </si>
  <si>
    <t>MA_10426279g0010</t>
  </si>
  <si>
    <t>NEDD8-activating enzyme E1 regulatory subunit AXR1-like</t>
  </si>
  <si>
    <t>MA_10433436g0010</t>
  </si>
  <si>
    <t>small ubiquitin-related modifier 1</t>
  </si>
  <si>
    <t>MA_74640g0010</t>
  </si>
  <si>
    <t>Tetratricopeptide repeat (TPR)-like superfamily</t>
  </si>
  <si>
    <t>MA_907276g0010</t>
  </si>
  <si>
    <t>mitochondrial import inner membrane translocase subunit TIM44-2</t>
  </si>
  <si>
    <t>MA_124209g0010</t>
  </si>
  <si>
    <t>EH domain-containing 1</t>
  </si>
  <si>
    <t>MA_5176g0010</t>
  </si>
  <si>
    <t>inositol-3-phosphate synthase</t>
  </si>
  <si>
    <t>MA_44565g0010</t>
  </si>
  <si>
    <t>MA_10436257g0010</t>
  </si>
  <si>
    <t>MA_56791g0010</t>
  </si>
  <si>
    <t>MA_10429817g0010</t>
  </si>
  <si>
    <t>Dynein beta ciliary</t>
  </si>
  <si>
    <t>MA_346919g0010</t>
  </si>
  <si>
    <t>MA_8038g0010</t>
  </si>
  <si>
    <t>glucan endo-1,3-beta-glucosidase 12-like</t>
  </si>
  <si>
    <t>MA_8070734g0010</t>
  </si>
  <si>
    <t>MA_10206860g0010</t>
  </si>
  <si>
    <t>MA_10433715g0010</t>
  </si>
  <si>
    <t>OTU domain-containing 6B</t>
  </si>
  <si>
    <t>MA_10428990g0010</t>
  </si>
  <si>
    <t>MA_607757g0020</t>
  </si>
  <si>
    <t>ADP-ribosylation factor-related 1</t>
  </si>
  <si>
    <t>MA_10434361g0010</t>
  </si>
  <si>
    <t>signal recognition particle subunit SRP72</t>
  </si>
  <si>
    <t>MA_10250723g0010</t>
  </si>
  <si>
    <t>MA_1484618g0010</t>
  </si>
  <si>
    <t>MA_6324966g0010</t>
  </si>
  <si>
    <t>phosphoenolpyruvate carboxykinase [ATP]</t>
  </si>
  <si>
    <t>MA_14140g0010</t>
  </si>
  <si>
    <t>zerumbone synthase isoform X2</t>
  </si>
  <si>
    <t>MA_903039g0010</t>
  </si>
  <si>
    <t>sex determination tasselseed-2 isoform X2</t>
  </si>
  <si>
    <t>MA_82706g0010</t>
  </si>
  <si>
    <t>beta-glucosidase 12-like</t>
  </si>
  <si>
    <t>MA_10267291g0010</t>
  </si>
  <si>
    <t>MA_118441g0010</t>
  </si>
  <si>
    <t>MA_10431241g0010</t>
  </si>
  <si>
    <t>MA_23891g0010</t>
  </si>
  <si>
    <t>MA_72758g0010</t>
  </si>
  <si>
    <t>MA_10427897g0010</t>
  </si>
  <si>
    <t>expansin-B3-like</t>
  </si>
  <si>
    <t>MA_8134388g0010</t>
  </si>
  <si>
    <t>MA_10431557g0010</t>
  </si>
  <si>
    <t>elongation factor P</t>
  </si>
  <si>
    <t>MA_158316g0010</t>
  </si>
  <si>
    <t>MA_10431284g0010</t>
  </si>
  <si>
    <t>adenine phosphoribosyltransferase 4</t>
  </si>
  <si>
    <t>MA_10426761g0020</t>
  </si>
  <si>
    <t>branched-chain-amino-acid aminotransferase chloroplastic-like</t>
  </si>
  <si>
    <t>MA_10296295g0010</t>
  </si>
  <si>
    <t>MA_7903491g0010</t>
  </si>
  <si>
    <t>SPA1-RELATED 4</t>
  </si>
  <si>
    <t>MA_909581g0010</t>
  </si>
  <si>
    <t>tetraspanin-8</t>
  </si>
  <si>
    <t>MA_8896377g0010</t>
  </si>
  <si>
    <t>Replication factor C subunit 3</t>
  </si>
  <si>
    <t>MA_13694g0010</t>
  </si>
  <si>
    <t>MA_10426748g0010</t>
  </si>
  <si>
    <t>ATP-dependent 6-phosphofructokinase 3</t>
  </si>
  <si>
    <t>MA_103463g0010</t>
  </si>
  <si>
    <t>MA_491606g0010</t>
  </si>
  <si>
    <t>glucosidase 2 subunit beta-like isoform X1</t>
  </si>
  <si>
    <t>MA_10433849g0020</t>
  </si>
  <si>
    <t>trafficking particle complex subunit 4</t>
  </si>
  <si>
    <t>MA_164650g0010</t>
  </si>
  <si>
    <t>60S acidic ribosomal P3-2</t>
  </si>
  <si>
    <t>MA_948382g0010</t>
  </si>
  <si>
    <t>NADH dehydrogenase [ubiquinone] 1 beta subcomplex subunit 3-B-like</t>
  </si>
  <si>
    <t>MA_10431503g0010</t>
  </si>
  <si>
    <t>39S ribosomal mitochondrial</t>
  </si>
  <si>
    <t>MA_10436571g0010</t>
  </si>
  <si>
    <t>Endoplasmic plasma EF-Hand calcium-binding Nicastrin isoform 2</t>
  </si>
  <si>
    <t>MA_9246g0010</t>
  </si>
  <si>
    <t>DNA-directed RNA polymerases II and V subunit 8A-like</t>
  </si>
  <si>
    <t>MA_97559g0020</t>
  </si>
  <si>
    <t>cell division control 2 homolog 1 isoform X3</t>
  </si>
  <si>
    <t>MA_484826g0010</t>
  </si>
  <si>
    <t>signal recognition particle 54 kDa 2</t>
  </si>
  <si>
    <t>MA_23296g0010</t>
  </si>
  <si>
    <t>MA_10429893g0010</t>
  </si>
  <si>
    <t>SUMO-activating enzyme subunit 1B-1-like</t>
  </si>
  <si>
    <t>MA_1867024g0010</t>
  </si>
  <si>
    <t>plant F18G18-200</t>
  </si>
  <si>
    <t>MA_18178g0010</t>
  </si>
  <si>
    <t>AP-2 complex subunit mu</t>
  </si>
  <si>
    <t>MA_54782g0010</t>
  </si>
  <si>
    <t>COP9 signalosome complex subunit 6a</t>
  </si>
  <si>
    <t>MA_116490g0010</t>
  </si>
  <si>
    <t>MA_9851g0010</t>
  </si>
  <si>
    <t>IQ-DOMAIN 1</t>
  </si>
  <si>
    <t>MA_65183g0010</t>
  </si>
  <si>
    <t>MA_10436612g0010</t>
  </si>
  <si>
    <t>wall-associated receptor kinase-like 20</t>
  </si>
  <si>
    <t>MA_10436386g0010</t>
  </si>
  <si>
    <t>MA_953519g0010</t>
  </si>
  <si>
    <t>cysteine protease XCP1-like</t>
  </si>
  <si>
    <t>MA_139848g0010</t>
  </si>
  <si>
    <t>thioredoxin H9-like</t>
  </si>
  <si>
    <t>MA_10430696g0010</t>
  </si>
  <si>
    <t>acylamino-acid-releasing enzyme isoform X2</t>
  </si>
  <si>
    <t>MA_10430128g0010</t>
  </si>
  <si>
    <t>charged multivesicular body 5-like</t>
  </si>
  <si>
    <t>MA_9313030g0010</t>
  </si>
  <si>
    <t>MA_4448g0010</t>
  </si>
  <si>
    <t>MA_10002g0020</t>
  </si>
  <si>
    <t>RMD5 homolog A</t>
  </si>
  <si>
    <t>MA_137894g0010</t>
  </si>
  <si>
    <t>ubiquitin-conjugating enzyme E2 32-like</t>
  </si>
  <si>
    <t>MA_7302356g0010</t>
  </si>
  <si>
    <t>MA_232333g0010</t>
  </si>
  <si>
    <t>Syntaxin 73 family</t>
  </si>
  <si>
    <t>MA_7924g0020</t>
  </si>
  <si>
    <t>copper transporter 5</t>
  </si>
  <si>
    <t>MA_8884419g0010</t>
  </si>
  <si>
    <t>ubiquitin-40S ribosomal S27a</t>
  </si>
  <si>
    <t>MA_81639g0010</t>
  </si>
  <si>
    <t>MA_19049g0010</t>
  </si>
  <si>
    <t>dehydrin 4</t>
  </si>
  <si>
    <t>MA_10427362g0010</t>
  </si>
  <si>
    <t>shikimate kinase chloroplastic</t>
  </si>
  <si>
    <t>MA_6746643g0010</t>
  </si>
  <si>
    <t>TIFY 10A</t>
  </si>
  <si>
    <t>MA_38027g0010</t>
  </si>
  <si>
    <t>MA_19414g0010</t>
  </si>
  <si>
    <t>translation machinery-associated 22</t>
  </si>
  <si>
    <t>MA_10437070g0020</t>
  </si>
  <si>
    <t>MA_117350g0010</t>
  </si>
  <si>
    <t>Mitochondrial glyco</t>
  </si>
  <si>
    <t>MA_122009g0010</t>
  </si>
  <si>
    <t>FAM98B-like isoform X2</t>
  </si>
  <si>
    <t>MA_10433147g0030</t>
  </si>
  <si>
    <t>mitochondrial isoform X1</t>
  </si>
  <si>
    <t>MA_18702g0010</t>
  </si>
  <si>
    <t>MA_7970276g0010</t>
  </si>
  <si>
    <t>ATP phosphoribosyltransferase</t>
  </si>
  <si>
    <t>MA_538131g0010</t>
  </si>
  <si>
    <t>proteasome assembly chaperone 3</t>
  </si>
  <si>
    <t>MA_10427223g0010</t>
  </si>
  <si>
    <t>GIGANTEA</t>
  </si>
  <si>
    <t>MA_37646g0010</t>
  </si>
  <si>
    <t>MA_17525g0010</t>
  </si>
  <si>
    <t>Hop-interacting THI120</t>
  </si>
  <si>
    <t>MA_10433849g0010</t>
  </si>
  <si>
    <t>PHD finger-like domain-containing 5B</t>
  </si>
  <si>
    <t>MA_10431526g0010</t>
  </si>
  <si>
    <t>beta-glucosidase 18-like</t>
  </si>
  <si>
    <t>MA_10427493g0010</t>
  </si>
  <si>
    <t>MA_183262g0010</t>
  </si>
  <si>
    <t>carbamoyl-phosphate synthase small chloroplastic</t>
  </si>
  <si>
    <t>MA_130108g0010</t>
  </si>
  <si>
    <t>MA_493817g0010</t>
  </si>
  <si>
    <t>MA_245718g0010</t>
  </si>
  <si>
    <t>MA_348246g0010</t>
  </si>
  <si>
    <t>NEDD8-specific protease 1</t>
  </si>
  <si>
    <t>MA_10431516g0010</t>
  </si>
  <si>
    <t>surfeit locus 1 isoform X1</t>
  </si>
  <si>
    <t>MA_10431552g0010</t>
  </si>
  <si>
    <t>MA_4032367g0010</t>
  </si>
  <si>
    <t>ribonuclease 1</t>
  </si>
  <si>
    <t>MA_9039553g0010</t>
  </si>
  <si>
    <t>MA_3787g0010</t>
  </si>
  <si>
    <t>probable serine threonine- kinase BSK3</t>
  </si>
  <si>
    <t>MA_366010g0010</t>
  </si>
  <si>
    <t>MA_3822944g0010</t>
  </si>
  <si>
    <t>MA_10426252g0010</t>
  </si>
  <si>
    <t>yrdC domain-containing mitochondrial isoform X1</t>
  </si>
  <si>
    <t>MA_10428936g0010</t>
  </si>
  <si>
    <t>transmembrane 205</t>
  </si>
  <si>
    <t>MA_10236933g0010</t>
  </si>
  <si>
    <t>MA_10427246g0010</t>
  </si>
  <si>
    <t>GDSL esterase lipase EXL3-like</t>
  </si>
  <si>
    <t>MA_300502g0010</t>
  </si>
  <si>
    <t>STRICTOSIDINE SYNTHASE-LIKE 10-like</t>
  </si>
  <si>
    <t>MA_119313g0010</t>
  </si>
  <si>
    <t>MA_10430086g0010</t>
  </si>
  <si>
    <t>lys-63-specific deubiquitinase BRCC36</t>
  </si>
  <si>
    <t>MA_10427666g0020</t>
  </si>
  <si>
    <t>MA_329922g0010</t>
  </si>
  <si>
    <t>MA_10375125g0010</t>
  </si>
  <si>
    <t>GDSL esterase lipase At4g26790</t>
  </si>
  <si>
    <t>MA_125055g0010</t>
  </si>
  <si>
    <t>vesicle-associated 4-1-like</t>
  </si>
  <si>
    <t>MA_108710g0010</t>
  </si>
  <si>
    <t>alpha-glucan water chloroplastic isoform X1</t>
  </si>
  <si>
    <t>MA_8784258g0010</t>
  </si>
  <si>
    <t>deoxyribonuclease TATDN1</t>
  </si>
  <si>
    <t>MA_4960755g0010</t>
  </si>
  <si>
    <t>Calcium-dependent phosphotriesterase superfamily</t>
  </si>
  <si>
    <t>MA_42181g0010</t>
  </si>
  <si>
    <t>MA_10436111g0010</t>
  </si>
  <si>
    <t>membrane-anchored ubiquitin-fold 3</t>
  </si>
  <si>
    <t>MA_482336g0010</t>
  </si>
  <si>
    <t>MA_131537g0010</t>
  </si>
  <si>
    <t>probable carboxylesterase 18</t>
  </si>
  <si>
    <t>MA_4671g0010</t>
  </si>
  <si>
    <t>eukaryotic translation initiation factor 3 subunit C</t>
  </si>
  <si>
    <t>MA_352315g0010</t>
  </si>
  <si>
    <t>MA_18547g0010</t>
  </si>
  <si>
    <t>MA_92610g0010</t>
  </si>
  <si>
    <t>serine threonine- kinase At5g01020-like</t>
  </si>
  <si>
    <t>MA_20112g0010</t>
  </si>
  <si>
    <t>5-formyltetrahydrofolate cyclo- mitochondrial-like</t>
  </si>
  <si>
    <t>MA_282129g0010</t>
  </si>
  <si>
    <t>MA_214732g0010</t>
  </si>
  <si>
    <t>MA_30699g0010</t>
  </si>
  <si>
    <t>autophagy-related 8C</t>
  </si>
  <si>
    <t>MA_129891g0010</t>
  </si>
  <si>
    <t>COP9 signalosome complex subunit 3</t>
  </si>
  <si>
    <t>MA_15392g0010</t>
  </si>
  <si>
    <t>PREDICTED: uncharacterized protein LOC107419845</t>
  </si>
  <si>
    <t>MA_104118g0010</t>
  </si>
  <si>
    <t>MA_13849g0010</t>
  </si>
  <si>
    <t>MA_81581g0010</t>
  </si>
  <si>
    <t>Mitochodrial transcription termination factor-related</t>
  </si>
  <si>
    <t>MA_10358906g0010</t>
  </si>
  <si>
    <t>MA_193867g0010</t>
  </si>
  <si>
    <t>MA_206106g0010</t>
  </si>
  <si>
    <t>Cytochrome c oxidase subunit 6b-1</t>
  </si>
  <si>
    <t>MA_10427627g0010</t>
  </si>
  <si>
    <t>dehydrogenase reductase SDR family member 7</t>
  </si>
  <si>
    <t>MA_14383g0010</t>
  </si>
  <si>
    <t>MA_210976g0010</t>
  </si>
  <si>
    <t>MA_938243g0010</t>
  </si>
  <si>
    <t>MA_40679g0010</t>
  </si>
  <si>
    <t>suppressor of G2 allele of SKP1</t>
  </si>
  <si>
    <t>MA_303043g0010</t>
  </si>
  <si>
    <t>glutathione peroxidase chloroplastic</t>
  </si>
  <si>
    <t>MA_10432984g0010</t>
  </si>
  <si>
    <t>RNA polymerase II transcriptional coactivator KELP</t>
  </si>
  <si>
    <t>MA_942060g0010</t>
  </si>
  <si>
    <t>MA_2141g0010</t>
  </si>
  <si>
    <t>aldo-keto reductase family 4 member C10-like</t>
  </si>
  <si>
    <t>MA_307070g0010</t>
  </si>
  <si>
    <t>MA_10436343g0010</t>
  </si>
  <si>
    <t>MA_7957047g0010</t>
  </si>
  <si>
    <t>MA_179438g0010</t>
  </si>
  <si>
    <t>soluble inorganic pyrophosphatase chloroplastic</t>
  </si>
  <si>
    <t>MA_858256g0010</t>
  </si>
  <si>
    <t>26S proteasome non-ATPase regulatory subunit 6 homolog</t>
  </si>
  <si>
    <t>MA_14534g0010</t>
  </si>
  <si>
    <t>vesicle-associated 4-2-like</t>
  </si>
  <si>
    <t>MA_590834g0010</t>
  </si>
  <si>
    <t>MA_121254g0010</t>
  </si>
  <si>
    <t>MA_10428946g0010</t>
  </si>
  <si>
    <t>MA_8634966g0010</t>
  </si>
  <si>
    <t>U-box domain-containing 40-like</t>
  </si>
  <si>
    <t>MA_136049g0010</t>
  </si>
  <si>
    <t>MA_10430500g0010</t>
  </si>
  <si>
    <t>MA_10368060g0010</t>
  </si>
  <si>
    <t>MA_10428085g0010</t>
  </si>
  <si>
    <t>probable LRR receptor-like serine threonine- kinase At1g67720</t>
  </si>
  <si>
    <t>MA_10243352g0010</t>
  </si>
  <si>
    <t>MA_10429223g0010</t>
  </si>
  <si>
    <t>translation elongation initiation factor family</t>
  </si>
  <si>
    <t>MA_130884g0010</t>
  </si>
  <si>
    <t>phenylalanine--tRNA ligase beta cytoplasmic</t>
  </si>
  <si>
    <t>MA_303987g0010</t>
  </si>
  <si>
    <t>MA_10429397g0010</t>
  </si>
  <si>
    <t>probable methyltransferase PMT14</t>
  </si>
  <si>
    <t>MA_311211g0010</t>
  </si>
  <si>
    <t>filamentous hemagglutinin N-terminal domain-containing</t>
  </si>
  <si>
    <t>MA_281409g0010</t>
  </si>
  <si>
    <t>diaminopimelate chloroplastic</t>
  </si>
  <si>
    <t>MA_323727g0010</t>
  </si>
  <si>
    <t>peptidyl-prolyl cis-trans isomerase CYP18-2</t>
  </si>
  <si>
    <t>MA_542724g0010</t>
  </si>
  <si>
    <t>transcription elongation factor TFIIS-like</t>
  </si>
  <si>
    <t>MA_10431729g0030</t>
  </si>
  <si>
    <t>MA_659823g0010</t>
  </si>
  <si>
    <t>sphingoid long-chain bases kinase mitochondrial</t>
  </si>
  <si>
    <t>MA_10101302g0010</t>
  </si>
  <si>
    <t>MA_10435988g0010</t>
  </si>
  <si>
    <t>Transcription factor MYB1R1</t>
  </si>
  <si>
    <t>MA_10437018g0010</t>
  </si>
  <si>
    <t>MA_100751g0010</t>
  </si>
  <si>
    <t>MA_3180g0010</t>
  </si>
  <si>
    <t>probable carboxylesterase 8</t>
  </si>
  <si>
    <t>MA_10433564g0010</t>
  </si>
  <si>
    <t>MA_10432359g0010</t>
  </si>
  <si>
    <t>receptor kinase THESEUS 1</t>
  </si>
  <si>
    <t>MA_10432809g0020</t>
  </si>
  <si>
    <t>peroxidase 21</t>
  </si>
  <si>
    <t>MA_12530g0010</t>
  </si>
  <si>
    <t>sorting nexin 1</t>
  </si>
  <si>
    <t>MA_6398g0010</t>
  </si>
  <si>
    <t>MA_100478g0010</t>
  </si>
  <si>
    <t>MA_211417g0010</t>
  </si>
  <si>
    <t>MA_19224g0010</t>
  </si>
  <si>
    <t>MA_224276g0010</t>
  </si>
  <si>
    <t>PREDICTED: uncharacterized protein LOC103992472 isoform X1</t>
  </si>
  <si>
    <t>MA_8493444g0010</t>
  </si>
  <si>
    <t>MA_100568g0010</t>
  </si>
  <si>
    <t>probable methyltransferase PMT13</t>
  </si>
  <si>
    <t>MA_109969g0020</t>
  </si>
  <si>
    <t>MA_1896g0010</t>
  </si>
  <si>
    <t>G3BP</t>
  </si>
  <si>
    <t>MA_61548g0010</t>
  </si>
  <si>
    <t>p21-activated kinase-interacting 1-like</t>
  </si>
  <si>
    <t>MA_8114532g0010</t>
  </si>
  <si>
    <t>alanyl-tRNA synthetase-related family</t>
  </si>
  <si>
    <t>MA_10241326g0010</t>
  </si>
  <si>
    <t>MA_5025g0010</t>
  </si>
  <si>
    <t>serine racemase</t>
  </si>
  <si>
    <t>MA_9472213g0010</t>
  </si>
  <si>
    <t>54S ribosomal mitochondrial-like</t>
  </si>
  <si>
    <t>MA_58416g0010</t>
  </si>
  <si>
    <t>MA_97732g0010</t>
  </si>
  <si>
    <t>MA_496531g0010</t>
  </si>
  <si>
    <t>MA_10430083g0010</t>
  </si>
  <si>
    <t>topless-related 1-like isoform X1</t>
  </si>
  <si>
    <t>MA_7007g0010</t>
  </si>
  <si>
    <t>anamorsin homolog</t>
  </si>
  <si>
    <t>MA_35900g0010</t>
  </si>
  <si>
    <t>transport Sec61 subunit alpha-like</t>
  </si>
  <si>
    <t>MA_10435643g0010</t>
  </si>
  <si>
    <t>50S ribosomal L25</t>
  </si>
  <si>
    <t>MA_693177g0010</t>
  </si>
  <si>
    <t>MA_10429500g0010</t>
  </si>
  <si>
    <t>UPF0160 mitochondrial-like</t>
  </si>
  <si>
    <t>MA_52650g0010</t>
  </si>
  <si>
    <t>RER1B-like</t>
  </si>
  <si>
    <t>MA_10436396g0010</t>
  </si>
  <si>
    <t>MA_427202g0010</t>
  </si>
  <si>
    <t>MA_10428792g0010</t>
  </si>
  <si>
    <t>MA_158381g0010</t>
  </si>
  <si>
    <t>MA_162298g0020</t>
  </si>
  <si>
    <t>MA_553393g0010</t>
  </si>
  <si>
    <t>actin-related 4 isoform X1</t>
  </si>
  <si>
    <t>MA_10433314g0010</t>
  </si>
  <si>
    <t>MA_74475g0010</t>
  </si>
  <si>
    <t>MA_8787g0010</t>
  </si>
  <si>
    <t>serine carboxypeptidase-like 20</t>
  </si>
  <si>
    <t>MA_189826g0010</t>
  </si>
  <si>
    <t>Glucose-1-phosphate adenylyltransferase small chloroplastic</t>
  </si>
  <si>
    <t>MA_11372g0010</t>
  </si>
  <si>
    <t>MA_10436574g0010</t>
  </si>
  <si>
    <t>mRNA-decapping enzyme</t>
  </si>
  <si>
    <t>MA_6906452g0010</t>
  </si>
  <si>
    <t>short-chain dehydrogenase</t>
  </si>
  <si>
    <t>MA_21765g0010</t>
  </si>
  <si>
    <t>receptor kinase FERONIA</t>
  </si>
  <si>
    <t>MA_8320994g0010</t>
  </si>
  <si>
    <t>MA_34778g0010</t>
  </si>
  <si>
    <t>importin subunit beta-1-like</t>
  </si>
  <si>
    <t>MA_817099g0010</t>
  </si>
  <si>
    <t>Senescence dehydration-associated -related</t>
  </si>
  <si>
    <t>MA_437675g0010</t>
  </si>
  <si>
    <t>MA_8358181g0010</t>
  </si>
  <si>
    <t>MA_19607g0010</t>
  </si>
  <si>
    <t>zinc finger CCCH domain-containing 40-like</t>
  </si>
  <si>
    <t>MA_6535000g0010</t>
  </si>
  <si>
    <t>MA_56412g0010</t>
  </si>
  <si>
    <t>65-kDa microtubule-associated 1-like</t>
  </si>
  <si>
    <t>MA_281093g0010</t>
  </si>
  <si>
    <t>NADPH:quinone oxidoreductase-like isoform X1</t>
  </si>
  <si>
    <t>MA_392733g0010</t>
  </si>
  <si>
    <t>MA_93384g0010</t>
  </si>
  <si>
    <t>Forkhead-associated (FHA) domain</t>
  </si>
  <si>
    <t>MA_42044g0010</t>
  </si>
  <si>
    <t>MA_41617g0010</t>
  </si>
  <si>
    <t>probable prefoldin subunit 5</t>
  </si>
  <si>
    <t>MA_622g0020</t>
  </si>
  <si>
    <t>autophagy-related 101</t>
  </si>
  <si>
    <t>MA_253196g0010</t>
  </si>
  <si>
    <t>AF434186_1Cu-Zn-superoxide dismutase precursor</t>
  </si>
  <si>
    <t>MA_129829g0010</t>
  </si>
  <si>
    <t>60S ribosomal L37-1</t>
  </si>
  <si>
    <t>MA_10435809g0020</t>
  </si>
  <si>
    <t>MA_10428308g0010</t>
  </si>
  <si>
    <t>probable serine threonine- kinase At1g54610</t>
  </si>
  <si>
    <t>MA_9029149g0010</t>
  </si>
  <si>
    <t>MA_107238g0010</t>
  </si>
  <si>
    <t>endoglucanase 4</t>
  </si>
  <si>
    <t>MA_12257g0010</t>
  </si>
  <si>
    <t>MA_463441g0010</t>
  </si>
  <si>
    <t>MA_158372g0010</t>
  </si>
  <si>
    <t>MA_10434402g0010</t>
  </si>
  <si>
    <t>alcohol dehydrogenase-like 4</t>
  </si>
  <si>
    <t>MA_10427718g0010</t>
  </si>
  <si>
    <t>MA_195785g0010</t>
  </si>
  <si>
    <t>IGR motif</t>
  </si>
  <si>
    <t>MA_10432268g0010</t>
  </si>
  <si>
    <t>DNA GYRASE B2</t>
  </si>
  <si>
    <t>MA_102783g0010</t>
  </si>
  <si>
    <t>probable beta-D-xylosidase 6</t>
  </si>
  <si>
    <t>MA_4650904g0010</t>
  </si>
  <si>
    <t>MA_10191747g0010</t>
  </si>
  <si>
    <t>MA_10437279g0010</t>
  </si>
  <si>
    <t>riboflavin biosynthesis chloroplastic</t>
  </si>
  <si>
    <t>MA_5789309g0010</t>
  </si>
  <si>
    <t>translation factor SUI1 homolog 2-like</t>
  </si>
  <si>
    <t>MA_720135g0010</t>
  </si>
  <si>
    <t>MA_418221g0010</t>
  </si>
  <si>
    <t>psbP chloroplastic isoform X2</t>
  </si>
  <si>
    <t>MA_10234g0010</t>
  </si>
  <si>
    <t>MA_10293g0010</t>
  </si>
  <si>
    <t>MA_657397g0010</t>
  </si>
  <si>
    <t>MA_297055g0010</t>
  </si>
  <si>
    <t>KEGG</t>
  </si>
  <si>
    <t>Expression</t>
  </si>
  <si>
    <t>TimePoint</t>
  </si>
  <si>
    <t>K13993</t>
  </si>
  <si>
    <t>Underexpressed</t>
  </si>
  <si>
    <t>Day 3</t>
  </si>
  <si>
    <t>NA</t>
  </si>
  <si>
    <t>K03671</t>
  </si>
  <si>
    <t>K06911</t>
  </si>
  <si>
    <t>Overexpressed</t>
  </si>
  <si>
    <t>K01641</t>
  </si>
  <si>
    <t>K13789</t>
  </si>
  <si>
    <t>K00799</t>
  </si>
  <si>
    <t>K01736</t>
  </si>
  <si>
    <t>K00800</t>
  </si>
  <si>
    <t>K10046</t>
  </si>
  <si>
    <t>K00660</t>
  </si>
  <si>
    <t>K06215</t>
  </si>
  <si>
    <t>K00891</t>
  </si>
  <si>
    <t>K13066</t>
  </si>
  <si>
    <t>K20623</t>
  </si>
  <si>
    <t>K00475</t>
  </si>
  <si>
    <t>K01626</t>
  </si>
  <si>
    <t>K03283</t>
  </si>
  <si>
    <t>K03527</t>
  </si>
  <si>
    <t>K08245</t>
  </si>
  <si>
    <t>K23232</t>
  </si>
  <si>
    <t>K01489</t>
  </si>
  <si>
    <t>K00789</t>
  </si>
  <si>
    <t>K05909</t>
  </si>
  <si>
    <t>K23050</t>
  </si>
  <si>
    <t>K25841</t>
  </si>
  <si>
    <t>K22762</t>
  </si>
  <si>
    <t>K12493</t>
  </si>
  <si>
    <t>K24983</t>
  </si>
  <si>
    <t>K05933</t>
  </si>
  <si>
    <t>K00588</t>
  </si>
  <si>
    <t>K08248</t>
  </si>
  <si>
    <t>K01859</t>
  </si>
  <si>
    <t>K01858</t>
  </si>
  <si>
    <t>K01904</t>
  </si>
  <si>
    <t>K00430</t>
  </si>
  <si>
    <t>K05658</t>
  </si>
  <si>
    <t>K13082</t>
  </si>
  <si>
    <t>K05359</t>
  </si>
  <si>
    <t>K01051</t>
  </si>
  <si>
    <t>K09753</t>
  </si>
  <si>
    <t>K03113</t>
  </si>
  <si>
    <t>Day 7</t>
  </si>
  <si>
    <t>K21989</t>
  </si>
  <si>
    <t>K14819</t>
  </si>
  <si>
    <t>K11275</t>
  </si>
  <si>
    <t>K01586</t>
  </si>
  <si>
    <t>K00549</t>
  </si>
  <si>
    <t>K26556</t>
  </si>
  <si>
    <t>K09523</t>
  </si>
  <si>
    <t>K03234</t>
  </si>
  <si>
    <t>K03456</t>
  </si>
  <si>
    <t>K00695</t>
  </si>
  <si>
    <t>K27796</t>
  </si>
  <si>
    <t>K09503</t>
  </si>
  <si>
    <t>K00919</t>
  </si>
  <si>
    <t>K25815</t>
  </si>
  <si>
    <t>K01115</t>
  </si>
  <si>
    <t>K00872</t>
  </si>
  <si>
    <t>K20102</t>
  </si>
  <si>
    <t>K14005</t>
  </si>
  <si>
    <t>K01535</t>
  </si>
  <si>
    <t>K26752</t>
  </si>
  <si>
    <t>K00679</t>
  </si>
  <si>
    <t>K00688</t>
  </si>
  <si>
    <t>K04079</t>
  </si>
  <si>
    <t>K12486</t>
  </si>
  <si>
    <t>K23025</t>
  </si>
  <si>
    <t>K01890</t>
  </si>
  <si>
    <t>K14411</t>
  </si>
  <si>
    <t>K00164</t>
  </si>
  <si>
    <t>K03245</t>
  </si>
  <si>
    <t>K02995</t>
  </si>
  <si>
    <t>K13448</t>
  </si>
  <si>
    <t>K12666</t>
  </si>
  <si>
    <t>K15304</t>
  </si>
  <si>
    <t>K19893</t>
  </si>
  <si>
    <t>K01648</t>
  </si>
  <si>
    <t>K00975</t>
  </si>
  <si>
    <t>K09571</t>
  </si>
  <si>
    <t>K01191</t>
  </si>
  <si>
    <t>K09493</t>
  </si>
  <si>
    <t>K23260</t>
  </si>
  <si>
    <t>K06185</t>
  </si>
  <si>
    <t>K15306</t>
  </si>
  <si>
    <t>K15718</t>
  </si>
  <si>
    <t>K10956</t>
  </si>
  <si>
    <t>K01193</t>
  </si>
  <si>
    <t>K12881</t>
  </si>
  <si>
    <t>K03028</t>
  </si>
  <si>
    <t>K01179</t>
  </si>
  <si>
    <t>K09517</t>
  </si>
  <si>
    <t>K04646</t>
  </si>
  <si>
    <t>K04077</t>
  </si>
  <si>
    <t>K14775</t>
  </si>
  <si>
    <t>K01770</t>
  </si>
  <si>
    <t>K14830</t>
  </si>
  <si>
    <t>K01674</t>
  </si>
  <si>
    <t>K02932</t>
  </si>
  <si>
    <t>K15730</t>
  </si>
  <si>
    <t>K00099</t>
  </si>
  <si>
    <t>K12373</t>
  </si>
  <si>
    <t>K08695</t>
  </si>
  <si>
    <t>K17267</t>
  </si>
  <si>
    <t>K15400</t>
  </si>
  <si>
    <t>K16290</t>
  </si>
  <si>
    <t>K10527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</si>
</sst>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4">
    <font>
      <sz val="11"/>
      <color rgb="FF000000"/>
      <name val="Calibri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</font>
    <font>
      <sz val="11"/>
      <color rgb="FF000000"/>
      <name val="Arial"/>
    </font>
    <font>
      <sz val="11"/>
      <color rgb="FFFF0000"/>
      <name val="Arial"/>
    </font>
    <font>
      <sz val="11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 applyNumberFormat="0" applyFont="0" applyFill="0"/>
    <xf numFmtId="0" fontId="3" fillId="0" borderId="0"/>
    <xf numFmtId="0" fontId="4" fillId="0" borderId="0" applyNumberFormat="0" applyFont="0" applyFill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32">
    <xf numFmtId="0" fontId="0" fillId="0" borderId="0" xfId="0"/>
    <xf numFmtId="0" fontId="6" fillId="0" borderId="0" xfId="7" applyFont="1"/>
    <xf numFmtId="0" fontId="9" fillId="0" borderId="0" xfId="7" applyFont="1"/>
    <xf numFmtId="0" fontId="8" fillId="0" borderId="0" xfId="7" applyFont="1"/>
    <xf numFmtId="0" fontId="7" fillId="0" borderId="0" xfId="7" applyFont="1"/>
    <xf numFmtId="0" fontId="10" fillId="0" borderId="0" xfId="5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right"/>
    </xf>
    <xf numFmtId="2" fontId="11" fillId="0" borderId="0" xfId="0" applyNumberFormat="1" applyFont="1"/>
    <xf numFmtId="164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right"/>
    </xf>
    <xf numFmtId="0" fontId="11" fillId="2" borderId="0" xfId="0" applyFont="1" applyFill="1" applyAlignment="1">
      <alignment horizont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5" applyFont="1" applyAlignment="1">
      <alignment horizontal="center" vertical="center" wrapText="1"/>
    </xf>
    <xf numFmtId="2" fontId="11" fillId="0" borderId="0" xfId="0" applyNumberFormat="1" applyFont="1" applyAlignment="1">
      <alignment horizontal="center" vertical="center"/>
    </xf>
    <xf numFmtId="164" fontId="13" fillId="4" borderId="0" xfId="5" applyNumberFormat="1" applyFont="1" applyFill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0" fontId="13" fillId="5" borderId="0" xfId="6" applyFont="1" applyFill="1" applyAlignment="1">
      <alignment horizontal="center" vertical="center" wrapText="1"/>
    </xf>
    <xf numFmtId="0" fontId="13" fillId="3" borderId="0" xfId="6" applyFont="1" applyFill="1" applyAlignment="1">
      <alignment horizontal="center" vertical="center" wrapText="1"/>
    </xf>
    <xf numFmtId="0" fontId="13" fillId="3" borderId="0" xfId="5" applyFont="1" applyFill="1" applyAlignment="1">
      <alignment horizontal="center" vertical="center" wrapText="1"/>
    </xf>
    <xf numFmtId="0" fontId="11" fillId="0" borderId="0" xfId="0" applyFont="1" applyAlignment="1">
      <alignment vertical="center"/>
    </xf>
    <xf numFmtId="165" fontId="11" fillId="0" borderId="0" xfId="0" applyNumberFormat="1" applyFont="1" applyAlignment="1">
      <alignment horizontal="center"/>
    </xf>
    <xf numFmtId="14" fontId="11" fillId="0" borderId="0" xfId="0" quotePrefix="1" applyNumberFormat="1" applyFont="1"/>
    <xf numFmtId="0" fontId="11" fillId="0" borderId="0" xfId="0" applyFont="1" applyFill="1"/>
    <xf numFmtId="165" fontId="11" fillId="0" borderId="0" xfId="0" applyNumberFormat="1" applyFont="1" applyFill="1" applyAlignment="1">
      <alignment horizontal="center"/>
    </xf>
  </cellXfs>
  <cellStyles count="8">
    <cellStyle name="Normal 2" xfId="7" xr:uid="{E61EA21B-A212-43D4-8FD2-557448EEFA54}"/>
    <cellStyle name="Standard" xfId="0" builtinId="0"/>
    <cellStyle name="Standard 2 2" xfId="2" xr:uid="{F9DC7D45-0CB8-4D57-8ACC-B69FDFEF6E0C}"/>
    <cellStyle name="Standard 2 4" xfId="6" xr:uid="{45827920-2A12-4F29-9836-9D7E427CEC3B}"/>
    <cellStyle name="Standard 2 4 2" xfId="3" xr:uid="{7D06890E-F4EE-4510-97C9-5F20B259D08C}"/>
    <cellStyle name="Standard 2 6" xfId="5" xr:uid="{0E288F34-5920-4527-B506-09ADB487C4A2}"/>
    <cellStyle name="Standard 4 2 2" xfId="1" xr:uid="{94664B68-FC9C-4048-A633-7258A8F5D754}"/>
    <cellStyle name="Standard 8" xfId="4" xr:uid="{21EDC166-E9F0-419C-B02E-F16964C0373E}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20728_ANOVA_Bacteroides_WT_NimA" connectionId="1" xr16:uid="{3364E201-208B-4991-81C7-F8F497DF51D9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09A91-5C83-49A4-A229-BFAA65CBE70D}">
  <dimension ref="A1:BZ3531"/>
  <sheetViews>
    <sheetView tabSelected="1" workbookViewId="0">
      <selection activeCell="C3" sqref="C3"/>
    </sheetView>
  </sheetViews>
  <sheetFormatPr defaultColWidth="11.42578125" defaultRowHeight="14.25"/>
  <cols>
    <col min="1" max="1" width="7" style="6" customWidth="1"/>
    <col min="2" max="2" width="26.28515625" style="6" customWidth="1"/>
    <col min="3" max="3" width="62.42578125" style="6" customWidth="1"/>
    <col min="4" max="4" width="38.85546875" style="6" customWidth="1"/>
    <col min="5" max="5" width="10.140625" style="6" customWidth="1"/>
    <col min="6" max="6" width="10.28515625" style="6" customWidth="1"/>
    <col min="7" max="24" width="15.140625" style="6" customWidth="1"/>
    <col min="25" max="25" width="12.7109375" style="6" customWidth="1"/>
    <col min="26" max="26" width="13.140625" style="8" customWidth="1"/>
    <col min="27" max="44" width="12" style="8" customWidth="1"/>
    <col min="45" max="45" width="15.85546875" style="9" customWidth="1"/>
    <col min="46" max="46" width="15" style="9" customWidth="1"/>
    <col min="47" max="47" width="16.140625" style="9" customWidth="1"/>
    <col min="48" max="48" width="24.42578125" style="10" customWidth="1"/>
    <col min="49" max="52" width="21.42578125" style="10" customWidth="1"/>
    <col min="53" max="53" width="23" style="10" customWidth="1"/>
    <col min="54" max="59" width="19.42578125" style="9" customWidth="1"/>
    <col min="60" max="68" width="14" style="6" customWidth="1"/>
    <col min="69" max="69" width="6.140625" style="6" customWidth="1"/>
    <col min="70" max="70" width="11.42578125" style="6"/>
    <col min="71" max="71" width="18" style="6" customWidth="1"/>
    <col min="72" max="72" width="40.5703125" style="6" customWidth="1"/>
    <col min="73" max="73" width="20.7109375" style="6" customWidth="1"/>
    <col min="74" max="74" width="21.140625" style="6" customWidth="1"/>
    <col min="75" max="75" width="17.42578125" style="6" customWidth="1"/>
    <col min="76" max="76" width="17.85546875" style="6" customWidth="1"/>
    <col min="77" max="77" width="15.7109375" style="6" customWidth="1"/>
    <col min="78" max="78" width="15" style="6" customWidth="1"/>
    <col min="79" max="16384" width="11.42578125" style="6"/>
  </cols>
  <sheetData>
    <row r="1" spans="1:78" ht="30">
      <c r="A1" s="5" t="s">
        <v>0</v>
      </c>
      <c r="C1" s="7" t="s">
        <v>1</v>
      </c>
    </row>
    <row r="2" spans="1:78">
      <c r="C2" s="7" t="s">
        <v>2</v>
      </c>
      <c r="E2" s="11">
        <v>1E-3</v>
      </c>
      <c r="BV2" s="12"/>
      <c r="BW2" s="7" t="s">
        <v>3</v>
      </c>
      <c r="BX2" s="13">
        <v>100</v>
      </c>
      <c r="BY2" s="12">
        <f>-BX2</f>
        <v>-100</v>
      </c>
      <c r="BZ2" s="14" t="s">
        <v>4</v>
      </c>
    </row>
    <row r="3" spans="1:78">
      <c r="C3" s="15" t="s">
        <v>5</v>
      </c>
      <c r="E3" s="16">
        <v>1E-3</v>
      </c>
    </row>
    <row r="4" spans="1:78">
      <c r="C4" s="15" t="s">
        <v>6</v>
      </c>
      <c r="D4" s="16">
        <v>2</v>
      </c>
      <c r="E4" s="11">
        <f>-D4</f>
        <v>-2</v>
      </c>
      <c r="G4" s="17" t="s">
        <v>7</v>
      </c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8" t="s">
        <v>8</v>
      </c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</row>
    <row r="5" spans="1:78" s="27" customFormat="1" ht="76.150000000000006" customHeight="1">
      <c r="A5" s="19" t="s">
        <v>9</v>
      </c>
      <c r="B5" s="19" t="s">
        <v>10</v>
      </c>
      <c r="C5" s="19" t="s">
        <v>11</v>
      </c>
      <c r="D5" s="20" t="s">
        <v>12</v>
      </c>
      <c r="E5" s="20" t="s">
        <v>13</v>
      </c>
      <c r="F5" s="20" t="s">
        <v>14</v>
      </c>
      <c r="G5" s="19" t="s">
        <v>15</v>
      </c>
      <c r="H5" s="19" t="s">
        <v>16</v>
      </c>
      <c r="I5" s="19" t="s">
        <v>17</v>
      </c>
      <c r="J5" s="19" t="s">
        <v>18</v>
      </c>
      <c r="K5" s="19" t="s">
        <v>19</v>
      </c>
      <c r="L5" s="19" t="s">
        <v>20</v>
      </c>
      <c r="M5" s="19" t="s">
        <v>21</v>
      </c>
      <c r="N5" s="19" t="s">
        <v>22</v>
      </c>
      <c r="O5" s="19" t="s">
        <v>23</v>
      </c>
      <c r="P5" s="19" t="s">
        <v>24</v>
      </c>
      <c r="Q5" s="19" t="s">
        <v>25</v>
      </c>
      <c r="R5" s="19" t="s">
        <v>26</v>
      </c>
      <c r="S5" s="19" t="s">
        <v>27</v>
      </c>
      <c r="T5" s="19" t="s">
        <v>28</v>
      </c>
      <c r="U5" s="19" t="s">
        <v>29</v>
      </c>
      <c r="V5" s="19" t="s">
        <v>30</v>
      </c>
      <c r="W5" s="19" t="s">
        <v>31</v>
      </c>
      <c r="X5" s="19" t="s">
        <v>32</v>
      </c>
      <c r="Y5" s="19" t="s">
        <v>33</v>
      </c>
      <c r="Z5" s="21" t="s">
        <v>34</v>
      </c>
      <c r="AA5" s="21" t="s">
        <v>35</v>
      </c>
      <c r="AB5" s="21" t="s">
        <v>36</v>
      </c>
      <c r="AC5" s="21" t="s">
        <v>37</v>
      </c>
      <c r="AD5" s="21" t="s">
        <v>38</v>
      </c>
      <c r="AE5" s="21" t="s">
        <v>39</v>
      </c>
      <c r="AF5" s="21" t="s">
        <v>40</v>
      </c>
      <c r="AG5" s="21" t="s">
        <v>41</v>
      </c>
      <c r="AH5" s="21" t="s">
        <v>42</v>
      </c>
      <c r="AI5" s="21" t="s">
        <v>43</v>
      </c>
      <c r="AJ5" s="21" t="s">
        <v>44</v>
      </c>
      <c r="AK5" s="21" t="s">
        <v>45</v>
      </c>
      <c r="AL5" s="21" t="s">
        <v>46</v>
      </c>
      <c r="AM5" s="21" t="s">
        <v>47</v>
      </c>
      <c r="AN5" s="21" t="s">
        <v>48</v>
      </c>
      <c r="AO5" s="21" t="s">
        <v>49</v>
      </c>
      <c r="AP5" s="21" t="s">
        <v>50</v>
      </c>
      <c r="AQ5" s="21" t="s">
        <v>51</v>
      </c>
      <c r="AR5" s="21" t="s">
        <v>52</v>
      </c>
      <c r="AS5" s="22" t="s">
        <v>53</v>
      </c>
      <c r="AT5" s="23" t="s">
        <v>54</v>
      </c>
      <c r="AU5" s="23" t="s">
        <v>55</v>
      </c>
      <c r="AV5" s="21" t="s">
        <v>56</v>
      </c>
      <c r="AW5" s="21" t="s">
        <v>57</v>
      </c>
      <c r="AX5" s="21" t="s">
        <v>58</v>
      </c>
      <c r="AY5" s="21" t="s">
        <v>59</v>
      </c>
      <c r="AZ5" s="21" t="s">
        <v>60</v>
      </c>
      <c r="BA5" s="21" t="s">
        <v>61</v>
      </c>
      <c r="BB5" s="23" t="s">
        <v>62</v>
      </c>
      <c r="BC5" s="23" t="s">
        <v>63</v>
      </c>
      <c r="BD5" s="23" t="s">
        <v>64</v>
      </c>
      <c r="BE5" s="23" t="s">
        <v>65</v>
      </c>
      <c r="BF5" s="23" t="s">
        <v>66</v>
      </c>
      <c r="BG5" s="23" t="s">
        <v>67</v>
      </c>
      <c r="BH5" s="12" t="s">
        <v>68</v>
      </c>
      <c r="BI5" s="12" t="s">
        <v>69</v>
      </c>
      <c r="BJ5" s="12" t="s">
        <v>70</v>
      </c>
      <c r="BK5" s="12" t="s">
        <v>71</v>
      </c>
      <c r="BL5" s="12" t="s">
        <v>72</v>
      </c>
      <c r="BM5" s="12" t="s">
        <v>73</v>
      </c>
      <c r="BN5" s="24" t="s">
        <v>74</v>
      </c>
      <c r="BO5" s="25" t="s">
        <v>75</v>
      </c>
      <c r="BP5" s="26" t="s">
        <v>76</v>
      </c>
      <c r="BR5" s="20" t="s">
        <v>77</v>
      </c>
      <c r="BS5" s="20" t="s">
        <v>10</v>
      </c>
      <c r="BT5" s="20" t="s">
        <v>78</v>
      </c>
      <c r="BU5" s="12" t="s">
        <v>56</v>
      </c>
      <c r="BV5" s="12" t="s">
        <v>57</v>
      </c>
      <c r="BW5" s="12" t="s">
        <v>58</v>
      </c>
      <c r="BX5" s="12" t="s">
        <v>59</v>
      </c>
      <c r="BY5" s="12" t="s">
        <v>60</v>
      </c>
      <c r="BZ5" s="12" t="s">
        <v>61</v>
      </c>
    </row>
    <row r="6" spans="1:78">
      <c r="A6" s="6">
        <v>1</v>
      </c>
      <c r="B6" s="6" t="s">
        <v>79</v>
      </c>
      <c r="C6" s="6" t="s">
        <v>80</v>
      </c>
      <c r="D6" s="6" t="str">
        <f t="shared" ref="D6:D69" si="0">CONCATENATE("Protein ",A6," / ",B6," / ",C6)</f>
        <v>Protein 1 / MA_10428568g0010 / enolase</v>
      </c>
      <c r="E6" s="6">
        <v>31</v>
      </c>
      <c r="F6" s="6">
        <v>26</v>
      </c>
      <c r="G6" s="6">
        <v>2564870458</v>
      </c>
      <c r="H6" s="6">
        <v>2625068582</v>
      </c>
      <c r="I6" s="6">
        <v>2581891243</v>
      </c>
      <c r="J6" s="6">
        <v>2763794007</v>
      </c>
      <c r="K6" s="6">
        <v>2579741731</v>
      </c>
      <c r="L6" s="6">
        <v>2684330226</v>
      </c>
      <c r="M6" s="6">
        <v>2489262978</v>
      </c>
      <c r="N6" s="6">
        <v>2635408578</v>
      </c>
      <c r="O6" s="6">
        <v>2765848024</v>
      </c>
      <c r="P6" s="6">
        <v>2517083548</v>
      </c>
      <c r="Q6" s="6">
        <v>2983873035</v>
      </c>
      <c r="R6" s="6">
        <v>2162745063</v>
      </c>
      <c r="S6" s="6">
        <v>2865896110</v>
      </c>
      <c r="T6" s="6">
        <v>2417987290</v>
      </c>
      <c r="U6" s="6">
        <v>2936060613</v>
      </c>
      <c r="V6" s="6">
        <v>2945286142</v>
      </c>
      <c r="W6" s="6">
        <v>2961458683</v>
      </c>
      <c r="X6" s="6">
        <v>3022098412</v>
      </c>
      <c r="Y6" s="6">
        <v>2902490706</v>
      </c>
      <c r="Z6" s="8">
        <v>31.256238816535799</v>
      </c>
      <c r="AA6" s="8">
        <v>31.289707968810301</v>
      </c>
      <c r="AB6" s="8">
        <v>31.265781085270699</v>
      </c>
      <c r="AC6" s="8">
        <v>31.3640029457782</v>
      </c>
      <c r="AD6" s="8">
        <v>31.2645794924812</v>
      </c>
      <c r="AE6" s="8">
        <v>31.321915016622398</v>
      </c>
      <c r="AF6" s="8">
        <v>31.213071505765701</v>
      </c>
      <c r="AG6" s="8">
        <v>31.2953795000079</v>
      </c>
      <c r="AH6" s="8">
        <v>31.3650747403933</v>
      </c>
      <c r="AI6" s="8">
        <v>31.229105957765601</v>
      </c>
      <c r="AJ6" s="8">
        <v>31.474539003630099</v>
      </c>
      <c r="AK6" s="8">
        <v>31.010216469345298</v>
      </c>
      <c r="AL6" s="8">
        <v>31.416339166201698</v>
      </c>
      <c r="AM6" s="8">
        <v>31.1711595151564</v>
      </c>
      <c r="AN6" s="8">
        <v>31.451234605945299</v>
      </c>
      <c r="AO6" s="8">
        <v>31.455760656324099</v>
      </c>
      <c r="AP6" s="8">
        <v>31.463660812397801</v>
      </c>
      <c r="AQ6" s="8">
        <v>31.492903495360199</v>
      </c>
      <c r="AR6" s="8">
        <v>31.434644301463301</v>
      </c>
      <c r="AS6" s="9">
        <v>5.5104646635610099E-2</v>
      </c>
      <c r="AT6" s="9">
        <v>1</v>
      </c>
      <c r="AU6" s="9">
        <v>3.5803955031815902E-2</v>
      </c>
      <c r="AV6" s="10">
        <v>1.00751277294327</v>
      </c>
      <c r="AW6" s="10">
        <v>-1.01944930804449</v>
      </c>
      <c r="AX6" s="10">
        <v>1.12629028768422</v>
      </c>
      <c r="AY6" s="10">
        <v>-1.027108199223</v>
      </c>
      <c r="AZ6" s="10">
        <v>1.11789182026345</v>
      </c>
      <c r="BA6" s="10">
        <v>1.14819585443691</v>
      </c>
      <c r="BB6" s="9">
        <v>0.99863565584398994</v>
      </c>
      <c r="BC6" s="9">
        <v>0.97407021072561395</v>
      </c>
      <c r="BD6" s="9">
        <v>8.4511569133576797E-2</v>
      </c>
      <c r="BE6" s="9">
        <v>0.94492121350278702</v>
      </c>
      <c r="BF6" s="9">
        <v>0.143518199701472</v>
      </c>
      <c r="BG6" s="9">
        <v>3.8681999069818798E-2</v>
      </c>
      <c r="BH6" s="11" t="str">
        <f t="shared" ref="BH6:BM21" si="1">IF(OR(AND(BB6&lt;$E$3,AV6&lt;$E$4),AND(BB6&lt;$E$3,AV6&gt;$D$4)),"x","")</f>
        <v/>
      </c>
      <c r="BI6" s="11" t="str">
        <f t="shared" si="1"/>
        <v/>
      </c>
      <c r="BJ6" s="11" t="str">
        <f t="shared" si="1"/>
        <v/>
      </c>
      <c r="BK6" s="11" t="str">
        <f t="shared" si="1"/>
        <v/>
      </c>
      <c r="BL6" s="11" t="str">
        <f t="shared" si="1"/>
        <v/>
      </c>
      <c r="BM6" s="11" t="str">
        <f t="shared" si="1"/>
        <v/>
      </c>
      <c r="BN6" s="11" t="str">
        <f>IF(BH6="x","x",IF(BI6="x","x",IF(BJ6="x","x",IF(BK6="x","x",IF(BL6="x","x",IF(BM6="x","x",""))))))</f>
        <v/>
      </c>
      <c r="BO6" s="11" t="str">
        <f>IF((AND(BN6="x",AS6&lt;$E$2)),"x","")</f>
        <v/>
      </c>
      <c r="BP6" s="11" t="str">
        <f>IF(SUM(Z6:AD6)=0,"x",IF(SUM(AE6:AH6)=0,"x",IF(SUM(AI6:AM6)=0,"x",IF(SUM(AN6:AR6)=0,"x",""))))</f>
        <v/>
      </c>
      <c r="BR6" s="11">
        <f t="shared" ref="BR6:BT69" si="2">A6</f>
        <v>1</v>
      </c>
      <c r="BS6" s="6" t="str">
        <f t="shared" si="2"/>
        <v>MA_10428568g0010</v>
      </c>
      <c r="BT6" s="6" t="str">
        <f t="shared" si="2"/>
        <v>enolase</v>
      </c>
      <c r="BU6" s="28">
        <f t="shared" ref="BU6:BZ21" si="3">IF(AV6&gt;$BX$2,CONCATENATE($BZ$2,"*"),IF(AV6&lt;$BY$2,CONCATENATE("-",$BZ$2,"*"),IF(OR(AND(BB6&lt;$E$3,AV6&lt;$E$4),AND(BB6&lt;$E$3,AV6&gt;$D$4)),CONCATENATE(ROUND(AV6,1),"*"),IF(OR(AND(BB6&lt;$E$3,AV6&lt;$E$4),AND(BB6&lt;$E$3,AV6&gt;$D$4)),CONCATENATE(ROUND(AV6,1),"*"),ROUND(AV6,1)))))</f>
        <v>1</v>
      </c>
      <c r="BV6" s="28">
        <f t="shared" si="3"/>
        <v>-1</v>
      </c>
      <c r="BW6" s="28">
        <f t="shared" si="3"/>
        <v>1.1000000000000001</v>
      </c>
      <c r="BX6" s="28">
        <f t="shared" si="3"/>
        <v>-1</v>
      </c>
      <c r="BY6" s="28">
        <f t="shared" si="3"/>
        <v>1.1000000000000001</v>
      </c>
      <c r="BZ6" s="28">
        <f t="shared" si="3"/>
        <v>1.1000000000000001</v>
      </c>
    </row>
    <row r="7" spans="1:78">
      <c r="A7" s="6">
        <v>2</v>
      </c>
      <c r="B7" s="6" t="s">
        <v>81</v>
      </c>
      <c r="C7" s="6" t="s">
        <v>82</v>
      </c>
      <c r="D7" s="6" t="str">
        <f t="shared" si="0"/>
        <v>Protein 2 / MA_19860g0010 / probable mediator of RNA polymerase II transcription subunit 37c</v>
      </c>
      <c r="E7" s="6">
        <v>51</v>
      </c>
      <c r="F7" s="6">
        <v>28</v>
      </c>
      <c r="G7" s="6">
        <v>426676419</v>
      </c>
      <c r="H7" s="6">
        <v>414023858</v>
      </c>
      <c r="I7" s="6">
        <v>271593807</v>
      </c>
      <c r="J7" s="6">
        <v>474871767</v>
      </c>
      <c r="K7" s="6">
        <v>337027734</v>
      </c>
      <c r="L7" s="6">
        <v>254364692</v>
      </c>
      <c r="M7" s="6">
        <v>230209467</v>
      </c>
      <c r="N7" s="6">
        <v>243740850</v>
      </c>
      <c r="O7" s="6">
        <v>249397197</v>
      </c>
      <c r="P7" s="6">
        <v>229143562</v>
      </c>
      <c r="Q7" s="6">
        <v>248512064</v>
      </c>
      <c r="R7" s="6">
        <v>266155465</v>
      </c>
      <c r="S7" s="6">
        <v>392277079</v>
      </c>
      <c r="T7" s="6">
        <v>174747073</v>
      </c>
      <c r="U7" s="6">
        <v>170097915</v>
      </c>
      <c r="V7" s="6">
        <v>176909066</v>
      </c>
      <c r="W7" s="6">
        <v>178353884</v>
      </c>
      <c r="X7" s="6">
        <v>187844215</v>
      </c>
      <c r="Y7" s="6">
        <v>171201027</v>
      </c>
      <c r="Z7" s="8">
        <v>28.668567138839201</v>
      </c>
      <c r="AA7" s="8">
        <v>28.6251386640857</v>
      </c>
      <c r="AB7" s="8">
        <v>28.0168753420974</v>
      </c>
      <c r="AC7" s="8">
        <v>28.822962743933001</v>
      </c>
      <c r="AD7" s="8">
        <v>28.328292074713598</v>
      </c>
      <c r="AE7" s="8">
        <v>27.9223231851783</v>
      </c>
      <c r="AF7" s="8">
        <v>27.7783719223393</v>
      </c>
      <c r="AG7" s="8">
        <v>27.860772820392299</v>
      </c>
      <c r="AH7" s="8">
        <v>27.893870009764001</v>
      </c>
      <c r="AI7" s="8">
        <v>27.771676511530998</v>
      </c>
      <c r="AJ7" s="8">
        <v>27.888740648111899</v>
      </c>
      <c r="AK7" s="8">
        <v>27.987693948685401</v>
      </c>
      <c r="AL7" s="8">
        <v>28.5472977993849</v>
      </c>
      <c r="AM7" s="8">
        <v>27.380693049871301</v>
      </c>
      <c r="AN7" s="8">
        <v>27.341790216163702</v>
      </c>
      <c r="AO7" s="8">
        <v>27.398432742334101</v>
      </c>
      <c r="AP7" s="8">
        <v>27.4101673927143</v>
      </c>
      <c r="AQ7" s="8">
        <v>27.4849614453776</v>
      </c>
      <c r="AR7" s="8">
        <v>27.3511161152969</v>
      </c>
      <c r="AS7" s="9">
        <v>6.7833575968935002E-4</v>
      </c>
      <c r="AT7" s="9">
        <v>0.463998589164343</v>
      </c>
      <c r="AU7" s="9">
        <v>1.7852966108670401E-4</v>
      </c>
      <c r="AV7" s="10">
        <v>-1.54599184408801</v>
      </c>
      <c r="AW7" s="10">
        <v>-1.49189582660357</v>
      </c>
      <c r="AX7" s="10">
        <v>-2.13623981027524</v>
      </c>
      <c r="AY7" s="10">
        <v>1.0362599160878401</v>
      </c>
      <c r="AZ7" s="10">
        <v>-1.3817924191802</v>
      </c>
      <c r="BA7" s="10">
        <v>-1.4318960963504901</v>
      </c>
      <c r="BB7" s="9">
        <v>1.89506195877591E-2</v>
      </c>
      <c r="BC7" s="9">
        <v>2.2503291106163299E-2</v>
      </c>
      <c r="BD7" s="9">
        <v>8.1170376597272705E-5</v>
      </c>
      <c r="BE7" s="9">
        <v>0.99226551774066196</v>
      </c>
      <c r="BF7" s="9">
        <v>9.7990620694597505E-2</v>
      </c>
      <c r="BG7" s="9">
        <v>4.3108744265389798E-2</v>
      </c>
      <c r="BH7" s="11" t="str">
        <f t="shared" si="1"/>
        <v/>
      </c>
      <c r="BI7" s="11" t="str">
        <f t="shared" si="1"/>
        <v/>
      </c>
      <c r="BJ7" s="11" t="str">
        <f t="shared" si="1"/>
        <v>x</v>
      </c>
      <c r="BK7" s="11" t="str">
        <f t="shared" si="1"/>
        <v/>
      </c>
      <c r="BL7" s="11" t="str">
        <f t="shared" si="1"/>
        <v/>
      </c>
      <c r="BM7" s="11" t="str">
        <f t="shared" si="1"/>
        <v/>
      </c>
      <c r="BN7" s="11" t="str">
        <f t="shared" ref="BN7:BN70" si="4">IF(BH7="x","x",IF(BI7="x","x",IF(BJ7="x","x",IF(BK7="x","x",IF(BL7="x","x",IF(BM7="x","x",""))))))</f>
        <v>x</v>
      </c>
      <c r="BO7" s="11" t="str">
        <f t="shared" ref="BO7:BO70" si="5">IF((AND(BN7="x",AS7&lt;$E$2)),"x","")</f>
        <v>x</v>
      </c>
      <c r="BP7" s="11" t="str">
        <f t="shared" ref="BP7:BP70" si="6">IF(SUM(Z7:AD7)=0,"x",IF(SUM(AE7:AH7)=0,"x",IF(SUM(AI7:AM7)=0,"x",IF(SUM(AN7:AR7)=0,"x",""))))</f>
        <v/>
      </c>
      <c r="BR7" s="11">
        <f t="shared" si="2"/>
        <v>2</v>
      </c>
      <c r="BS7" s="6" t="str">
        <f t="shared" si="2"/>
        <v>MA_19860g0010</v>
      </c>
      <c r="BT7" s="6" t="str">
        <f t="shared" si="2"/>
        <v>probable mediator of RNA polymerase II transcription subunit 37c</v>
      </c>
      <c r="BU7" s="28">
        <f t="shared" si="3"/>
        <v>-1.5</v>
      </c>
      <c r="BV7" s="28">
        <f t="shared" si="3"/>
        <v>-1.5</v>
      </c>
      <c r="BW7" s="28" t="str">
        <f t="shared" si="3"/>
        <v>-2,1*</v>
      </c>
      <c r="BX7" s="28">
        <f t="shared" si="3"/>
        <v>1</v>
      </c>
      <c r="BY7" s="28">
        <f t="shared" si="3"/>
        <v>-1.4</v>
      </c>
      <c r="BZ7" s="28">
        <f t="shared" si="3"/>
        <v>-1.4</v>
      </c>
    </row>
    <row r="8" spans="1:78">
      <c r="A8" s="6">
        <v>3</v>
      </c>
      <c r="B8" s="6" t="s">
        <v>83</v>
      </c>
      <c r="C8" s="6" t="s">
        <v>84</v>
      </c>
      <c r="D8" s="6" t="str">
        <f t="shared" si="0"/>
        <v>Protein 3 / MA_10429460g0010 / granule-bound starch synthase chloroplastic amyloplastic-like</v>
      </c>
      <c r="E8" s="6">
        <v>33</v>
      </c>
      <c r="F8" s="6">
        <v>31</v>
      </c>
      <c r="G8" s="6">
        <v>925432687</v>
      </c>
      <c r="H8" s="6">
        <v>737137599</v>
      </c>
      <c r="I8" s="6">
        <v>556791783</v>
      </c>
      <c r="J8" s="6">
        <v>1260591202</v>
      </c>
      <c r="K8" s="6">
        <v>439396587</v>
      </c>
      <c r="L8" s="6">
        <v>440940891</v>
      </c>
      <c r="M8" s="6">
        <v>410727810</v>
      </c>
      <c r="N8" s="6">
        <v>426867914</v>
      </c>
      <c r="O8" s="6">
        <v>455083786</v>
      </c>
      <c r="P8" s="6">
        <v>1003378031</v>
      </c>
      <c r="Q8" s="6">
        <v>851960026</v>
      </c>
      <c r="R8" s="6">
        <v>911607999</v>
      </c>
      <c r="S8" s="6">
        <v>1444529797</v>
      </c>
      <c r="T8" s="6">
        <v>798798380</v>
      </c>
      <c r="U8" s="6">
        <v>415237083</v>
      </c>
      <c r="V8" s="6">
        <v>405725474</v>
      </c>
      <c r="W8" s="6">
        <v>414376347</v>
      </c>
      <c r="X8" s="6">
        <v>417866204</v>
      </c>
      <c r="Y8" s="6">
        <v>419538922</v>
      </c>
      <c r="Z8" s="8">
        <v>29.7855528160094</v>
      </c>
      <c r="AA8" s="8">
        <v>29.4573587065954</v>
      </c>
      <c r="AB8" s="8">
        <v>29.052562679494201</v>
      </c>
      <c r="AC8" s="8">
        <v>30.231453352915199</v>
      </c>
      <c r="AD8" s="8">
        <v>28.7109484228125</v>
      </c>
      <c r="AE8" s="8">
        <v>28.716010031714699</v>
      </c>
      <c r="AF8" s="8">
        <v>28.613607393269501</v>
      </c>
      <c r="AG8" s="8">
        <v>28.669214483987599</v>
      </c>
      <c r="AH8" s="8">
        <v>28.7615569451103</v>
      </c>
      <c r="AI8" s="8">
        <v>29.902218109684298</v>
      </c>
      <c r="AJ8" s="8">
        <v>29.666210499826398</v>
      </c>
      <c r="AK8" s="8">
        <v>29.7638383428366</v>
      </c>
      <c r="AL8" s="8">
        <v>30.427952817349301</v>
      </c>
      <c r="AM8" s="8">
        <v>29.573256166031602</v>
      </c>
      <c r="AN8" s="8">
        <v>28.629360049305401</v>
      </c>
      <c r="AO8" s="8">
        <v>28.595928645965799</v>
      </c>
      <c r="AP8" s="8">
        <v>28.626366414054601</v>
      </c>
      <c r="AQ8" s="8">
        <v>28.638465840819201</v>
      </c>
      <c r="AR8" s="8">
        <v>28.644229419517401</v>
      </c>
      <c r="AS8" s="9">
        <v>5.5597314788282E-4</v>
      </c>
      <c r="AT8" s="9">
        <v>0.37095407048388002</v>
      </c>
      <c r="AU8" s="9">
        <v>1.4082781695928801E-4</v>
      </c>
      <c r="AV8" s="10">
        <v>-1.6905327696877399</v>
      </c>
      <c r="AW8" s="10">
        <v>1.33711170080165</v>
      </c>
      <c r="AX8" s="10">
        <v>-1.7662690510771999</v>
      </c>
      <c r="AY8" s="10">
        <v>2.2604311469380902</v>
      </c>
      <c r="AZ8" s="10">
        <v>-1.04480024448355</v>
      </c>
      <c r="BA8" s="10">
        <v>-2.3616990149591399</v>
      </c>
      <c r="BB8" s="9">
        <v>2.8477970190293501E-2</v>
      </c>
      <c r="BC8" s="9">
        <v>0.28349961934175</v>
      </c>
      <c r="BD8" s="9">
        <v>1.1292653255859399E-2</v>
      </c>
      <c r="BE8" s="9">
        <v>9.2124697841278202E-4</v>
      </c>
      <c r="BF8" s="9">
        <v>0.99318657774622698</v>
      </c>
      <c r="BG8" s="9">
        <v>3.09428211391238E-4</v>
      </c>
      <c r="BH8" s="11" t="str">
        <f t="shared" si="1"/>
        <v/>
      </c>
      <c r="BI8" s="11" t="str">
        <f t="shared" si="1"/>
        <v/>
      </c>
      <c r="BJ8" s="11" t="str">
        <f t="shared" si="1"/>
        <v/>
      </c>
      <c r="BK8" s="11" t="str">
        <f t="shared" si="1"/>
        <v>x</v>
      </c>
      <c r="BL8" s="11" t="str">
        <f t="shared" si="1"/>
        <v/>
      </c>
      <c r="BM8" s="11" t="str">
        <f t="shared" si="1"/>
        <v>x</v>
      </c>
      <c r="BN8" s="11" t="str">
        <f t="shared" si="4"/>
        <v>x</v>
      </c>
      <c r="BO8" s="11" t="str">
        <f t="shared" si="5"/>
        <v>x</v>
      </c>
      <c r="BP8" s="11" t="str">
        <f t="shared" si="6"/>
        <v/>
      </c>
      <c r="BR8" s="11">
        <f t="shared" si="2"/>
        <v>3</v>
      </c>
      <c r="BS8" s="6" t="str">
        <f t="shared" si="2"/>
        <v>MA_10429460g0010</v>
      </c>
      <c r="BT8" s="6" t="str">
        <f t="shared" si="2"/>
        <v>granule-bound starch synthase chloroplastic amyloplastic-like</v>
      </c>
      <c r="BU8" s="28">
        <f t="shared" si="3"/>
        <v>-1.7</v>
      </c>
      <c r="BV8" s="28">
        <f t="shared" si="3"/>
        <v>1.3</v>
      </c>
      <c r="BW8" s="28">
        <f t="shared" si="3"/>
        <v>-1.8</v>
      </c>
      <c r="BX8" s="28" t="str">
        <f t="shared" si="3"/>
        <v>2,3*</v>
      </c>
      <c r="BY8" s="28">
        <f t="shared" si="3"/>
        <v>-1</v>
      </c>
      <c r="BZ8" s="28" t="str">
        <f t="shared" si="3"/>
        <v>-2,4*</v>
      </c>
    </row>
    <row r="9" spans="1:78">
      <c r="A9" s="6">
        <v>4</v>
      </c>
      <c r="B9" s="6" t="s">
        <v>85</v>
      </c>
      <c r="C9" s="6" t="s">
        <v>86</v>
      </c>
      <c r="D9" s="6" t="str">
        <f t="shared" si="0"/>
        <v>Protein 4 / MA_101067g0010 / fructose-bisphosphate aldolase cytosolic</v>
      </c>
      <c r="E9" s="6">
        <v>32</v>
      </c>
      <c r="F9" s="6">
        <v>27</v>
      </c>
      <c r="G9" s="6">
        <v>2299084918</v>
      </c>
      <c r="H9" s="6">
        <v>2457441143</v>
      </c>
      <c r="I9" s="6">
        <v>2286817479</v>
      </c>
      <c r="J9" s="6">
        <v>2433821675</v>
      </c>
      <c r="K9" s="6">
        <v>2268979445</v>
      </c>
      <c r="L9" s="6">
        <v>2202476315</v>
      </c>
      <c r="M9" s="6">
        <v>2344148214</v>
      </c>
      <c r="N9" s="6">
        <v>2172964596</v>
      </c>
      <c r="O9" s="6">
        <v>2320467369</v>
      </c>
      <c r="P9" s="6">
        <v>2493619871</v>
      </c>
      <c r="Q9" s="6">
        <v>2273765222</v>
      </c>
      <c r="R9" s="6">
        <v>2316019412</v>
      </c>
      <c r="S9" s="6">
        <v>2355030629</v>
      </c>
      <c r="T9" s="6">
        <v>2460653398</v>
      </c>
      <c r="U9" s="6">
        <v>2316229925</v>
      </c>
      <c r="V9" s="6">
        <v>2216074628</v>
      </c>
      <c r="W9" s="6">
        <v>2332564291</v>
      </c>
      <c r="X9" s="6">
        <v>2360661833</v>
      </c>
      <c r="Y9" s="6">
        <v>2338203114</v>
      </c>
      <c r="Z9" s="8">
        <v>31.098412607782699</v>
      </c>
      <c r="AA9" s="8">
        <v>31.1945097176655</v>
      </c>
      <c r="AB9" s="8">
        <v>31.090694076469699</v>
      </c>
      <c r="AC9" s="8">
        <v>31.180576320305001</v>
      </c>
      <c r="AD9" s="8">
        <v>31.079396393480899</v>
      </c>
      <c r="AE9" s="8">
        <v>31.0364793587548</v>
      </c>
      <c r="AF9" s="8">
        <v>31.1264166442425</v>
      </c>
      <c r="AG9" s="8">
        <v>31.017017522941099</v>
      </c>
      <c r="AH9" s="8">
        <v>31.1117682640939</v>
      </c>
      <c r="AI9" s="8">
        <v>31.215594410564801</v>
      </c>
      <c r="AJ9" s="8">
        <v>31.082436150194201</v>
      </c>
      <c r="AK9" s="8">
        <v>31.109000199489</v>
      </c>
      <c r="AL9" s="8">
        <v>31.133098677314401</v>
      </c>
      <c r="AM9" s="8">
        <v>31.196394311375101</v>
      </c>
      <c r="AN9" s="8">
        <v>31.1091313263085</v>
      </c>
      <c r="AO9" s="8">
        <v>31.045359320045101</v>
      </c>
      <c r="AP9" s="8">
        <v>31.1192696997058</v>
      </c>
      <c r="AQ9" s="8">
        <v>31.136544242949601</v>
      </c>
      <c r="AR9" s="8">
        <v>31.1227531126979</v>
      </c>
      <c r="AS9" s="9">
        <v>0.24130668664733901</v>
      </c>
      <c r="AT9" s="9">
        <v>1</v>
      </c>
      <c r="AU9" s="9">
        <v>0.198807692770992</v>
      </c>
      <c r="AV9" s="10">
        <v>-1.03943343804649</v>
      </c>
      <c r="AW9" s="10">
        <v>1.01296682533409</v>
      </c>
      <c r="AX9" s="10">
        <v>-1.0154409052623801</v>
      </c>
      <c r="AY9" s="10">
        <v>1.05291158988405</v>
      </c>
      <c r="AZ9" s="10">
        <v>1.0236276997113101</v>
      </c>
      <c r="BA9" s="10">
        <v>-1.0286079501180001</v>
      </c>
      <c r="BB9" s="9">
        <v>0.38819758400201798</v>
      </c>
      <c r="BC9" s="9">
        <v>0.936902790449474</v>
      </c>
      <c r="BD9" s="9">
        <v>0.89989900066931505</v>
      </c>
      <c r="BE9" s="9">
        <v>0.17253284407292099</v>
      </c>
      <c r="BF9" s="9">
        <v>0.75764548450984703</v>
      </c>
      <c r="BG9" s="9">
        <v>0.59618449979148802</v>
      </c>
      <c r="BH9" s="11" t="str">
        <f t="shared" si="1"/>
        <v/>
      </c>
      <c r="BI9" s="11" t="str">
        <f t="shared" si="1"/>
        <v/>
      </c>
      <c r="BJ9" s="11" t="str">
        <f t="shared" si="1"/>
        <v/>
      </c>
      <c r="BK9" s="11" t="str">
        <f t="shared" si="1"/>
        <v/>
      </c>
      <c r="BL9" s="11" t="str">
        <f t="shared" si="1"/>
        <v/>
      </c>
      <c r="BM9" s="11" t="str">
        <f t="shared" si="1"/>
        <v/>
      </c>
      <c r="BN9" s="11" t="str">
        <f t="shared" si="4"/>
        <v/>
      </c>
      <c r="BO9" s="11" t="str">
        <f t="shared" si="5"/>
        <v/>
      </c>
      <c r="BP9" s="11" t="str">
        <f t="shared" si="6"/>
        <v/>
      </c>
      <c r="BR9" s="11">
        <f t="shared" si="2"/>
        <v>4</v>
      </c>
      <c r="BS9" s="6" t="str">
        <f t="shared" si="2"/>
        <v>MA_101067g0010</v>
      </c>
      <c r="BT9" s="6" t="str">
        <f t="shared" si="2"/>
        <v>fructose-bisphosphate aldolase cytosolic</v>
      </c>
      <c r="BU9" s="28">
        <f t="shared" si="3"/>
        <v>-1</v>
      </c>
      <c r="BV9" s="28">
        <f t="shared" si="3"/>
        <v>1</v>
      </c>
      <c r="BW9" s="28">
        <f t="shared" si="3"/>
        <v>-1</v>
      </c>
      <c r="BX9" s="28">
        <f t="shared" si="3"/>
        <v>1.1000000000000001</v>
      </c>
      <c r="BY9" s="28">
        <f t="shared" si="3"/>
        <v>1</v>
      </c>
      <c r="BZ9" s="28">
        <f t="shared" si="3"/>
        <v>-1</v>
      </c>
    </row>
    <row r="10" spans="1:78">
      <c r="A10" s="6">
        <v>5</v>
      </c>
      <c r="B10" s="6" t="s">
        <v>87</v>
      </c>
      <c r="C10" s="6" t="s">
        <v>88</v>
      </c>
      <c r="D10" s="6" t="str">
        <f t="shared" si="0"/>
        <v>Protein 5 / MA_130835g0010 / glyceraldehyde-3-phosphate dehydrogenase chloroplastic</v>
      </c>
      <c r="E10" s="6">
        <v>30</v>
      </c>
      <c r="F10" s="6">
        <v>28</v>
      </c>
      <c r="G10" s="6">
        <v>3669274742</v>
      </c>
      <c r="H10" s="6">
        <v>3115218905</v>
      </c>
      <c r="I10" s="6">
        <v>4420868284</v>
      </c>
      <c r="J10" s="6">
        <v>3524119811</v>
      </c>
      <c r="K10" s="6">
        <v>4208311954</v>
      </c>
      <c r="L10" s="6">
        <v>4094595954</v>
      </c>
      <c r="M10" s="6">
        <v>4268278848</v>
      </c>
      <c r="N10" s="6">
        <v>4091564922</v>
      </c>
      <c r="O10" s="6">
        <v>4331798722</v>
      </c>
      <c r="P10" s="6">
        <v>3123934952</v>
      </c>
      <c r="Q10" s="6">
        <v>3816513449</v>
      </c>
      <c r="R10" s="6">
        <v>3183232923</v>
      </c>
      <c r="S10" s="6">
        <v>3538914266</v>
      </c>
      <c r="T10" s="6">
        <v>3946065353</v>
      </c>
      <c r="U10" s="6">
        <v>4399630053</v>
      </c>
      <c r="V10" s="6">
        <v>4182428511</v>
      </c>
      <c r="W10" s="6">
        <v>4234100048</v>
      </c>
      <c r="X10" s="6">
        <v>4387515071</v>
      </c>
      <c r="Y10" s="6">
        <v>4114532662</v>
      </c>
      <c r="Z10" s="8">
        <v>31.7728477863953</v>
      </c>
      <c r="AA10" s="8">
        <v>31.5366863983147</v>
      </c>
      <c r="AB10" s="8">
        <v>32.041682605050298</v>
      </c>
      <c r="AC10" s="8">
        <v>31.7146158269952</v>
      </c>
      <c r="AD10" s="8">
        <v>31.970594506764701</v>
      </c>
      <c r="AE10" s="8">
        <v>31.931073950804901</v>
      </c>
      <c r="AF10" s="8">
        <v>31.991007284948399</v>
      </c>
      <c r="AG10" s="8">
        <v>31.930005597739001</v>
      </c>
      <c r="AH10" s="8">
        <v>32.012319063340897</v>
      </c>
      <c r="AI10" s="8">
        <v>31.540717267323998</v>
      </c>
      <c r="AJ10" s="8">
        <v>31.8296081292332</v>
      </c>
      <c r="AK10" s="8">
        <v>31.567845579468599</v>
      </c>
      <c r="AL10" s="8">
        <v>31.7206596653355</v>
      </c>
      <c r="AM10" s="8">
        <v>31.8777677035268</v>
      </c>
      <c r="AN10" s="8">
        <v>32.034735072476899</v>
      </c>
      <c r="AO10" s="8">
        <v>31.961693734905701</v>
      </c>
      <c r="AP10" s="8">
        <v>31.979408213328998</v>
      </c>
      <c r="AQ10" s="8">
        <v>32.030756935031903</v>
      </c>
      <c r="AR10" s="8">
        <v>31.938081429346699</v>
      </c>
      <c r="AS10" s="9">
        <v>2.6876743604620199E-2</v>
      </c>
      <c r="AT10" s="9">
        <v>1</v>
      </c>
      <c r="AU10" s="9">
        <v>1.52906261119876E-2</v>
      </c>
      <c r="AV10" s="10">
        <v>1.11637061033242</v>
      </c>
      <c r="AW10" s="10">
        <v>-1.0717480228785501</v>
      </c>
      <c r="AX10" s="10">
        <v>1.1341800243657401</v>
      </c>
      <c r="AY10" s="10">
        <v>-1.1964679944234899</v>
      </c>
      <c r="AZ10" s="10">
        <v>1.0159529585144</v>
      </c>
      <c r="BA10" s="10">
        <v>1.2155551987023301</v>
      </c>
      <c r="BB10" s="9">
        <v>0.32507380195618701</v>
      </c>
      <c r="BC10" s="9">
        <v>0.647234833618341</v>
      </c>
      <c r="BD10" s="9">
        <v>0.18343686170232101</v>
      </c>
      <c r="BE10" s="9">
        <v>4.9913055413827997E-2</v>
      </c>
      <c r="BF10" s="9">
        <v>0.99397428880955896</v>
      </c>
      <c r="BG10" s="9">
        <v>2.1293396125499301E-2</v>
      </c>
      <c r="BH10" s="11" t="str">
        <f t="shared" si="1"/>
        <v/>
      </c>
      <c r="BI10" s="11" t="str">
        <f t="shared" si="1"/>
        <v/>
      </c>
      <c r="BJ10" s="11" t="str">
        <f t="shared" si="1"/>
        <v/>
      </c>
      <c r="BK10" s="11" t="str">
        <f t="shared" si="1"/>
        <v/>
      </c>
      <c r="BL10" s="11" t="str">
        <f t="shared" si="1"/>
        <v/>
      </c>
      <c r="BM10" s="11" t="str">
        <f t="shared" si="1"/>
        <v/>
      </c>
      <c r="BN10" s="11" t="str">
        <f t="shared" si="4"/>
        <v/>
      </c>
      <c r="BO10" s="11" t="str">
        <f t="shared" si="5"/>
        <v/>
      </c>
      <c r="BP10" s="11" t="str">
        <f t="shared" si="6"/>
        <v/>
      </c>
      <c r="BR10" s="11">
        <f t="shared" si="2"/>
        <v>5</v>
      </c>
      <c r="BS10" s="6" t="str">
        <f t="shared" si="2"/>
        <v>MA_130835g0010</v>
      </c>
      <c r="BT10" s="6" t="str">
        <f t="shared" si="2"/>
        <v>glyceraldehyde-3-phosphate dehydrogenase chloroplastic</v>
      </c>
      <c r="BU10" s="28">
        <f t="shared" si="3"/>
        <v>1.1000000000000001</v>
      </c>
      <c r="BV10" s="28">
        <f t="shared" si="3"/>
        <v>-1.1000000000000001</v>
      </c>
      <c r="BW10" s="28">
        <f t="shared" si="3"/>
        <v>1.1000000000000001</v>
      </c>
      <c r="BX10" s="28">
        <f t="shared" si="3"/>
        <v>-1.2</v>
      </c>
      <c r="BY10" s="28">
        <f t="shared" si="3"/>
        <v>1</v>
      </c>
      <c r="BZ10" s="28">
        <f t="shared" si="3"/>
        <v>1.2</v>
      </c>
    </row>
    <row r="11" spans="1:78">
      <c r="A11" s="6">
        <v>6</v>
      </c>
      <c r="B11" s="6" t="s">
        <v>89</v>
      </c>
      <c r="C11" s="6" t="s">
        <v>90</v>
      </c>
      <c r="D11" s="6" t="str">
        <f t="shared" si="0"/>
        <v>Protein 6 / MA_79741g0010 / L-ascorbate peroxidase cytosolic</v>
      </c>
      <c r="E11" s="6">
        <v>25</v>
      </c>
      <c r="F11" s="6">
        <v>23</v>
      </c>
      <c r="G11" s="6">
        <v>1046261583</v>
      </c>
      <c r="H11" s="6">
        <v>1276321099</v>
      </c>
      <c r="I11" s="6">
        <v>1359308172</v>
      </c>
      <c r="J11" s="6">
        <v>971634741</v>
      </c>
      <c r="K11" s="6">
        <v>1315788311</v>
      </c>
      <c r="L11" s="6">
        <v>1866158695</v>
      </c>
      <c r="M11" s="6">
        <v>1700404310</v>
      </c>
      <c r="N11" s="6">
        <v>1825480444</v>
      </c>
      <c r="O11" s="6">
        <v>1830326278</v>
      </c>
      <c r="P11" s="6">
        <v>1281698863</v>
      </c>
      <c r="Q11" s="6">
        <v>1129340620</v>
      </c>
      <c r="R11" s="6">
        <v>1343394795</v>
      </c>
      <c r="S11" s="6">
        <v>1044529649</v>
      </c>
      <c r="T11" s="6">
        <v>1128521840</v>
      </c>
      <c r="U11" s="6">
        <v>1639878461</v>
      </c>
      <c r="V11" s="6">
        <v>1647523499</v>
      </c>
      <c r="W11" s="6">
        <v>1716980203</v>
      </c>
      <c r="X11" s="6">
        <v>1543226304</v>
      </c>
      <c r="Y11" s="6">
        <v>1692220244</v>
      </c>
      <c r="Z11" s="8">
        <v>29.9625964487037</v>
      </c>
      <c r="AA11" s="8">
        <v>30.2493441843882</v>
      </c>
      <c r="AB11" s="8">
        <v>30.3402254240094</v>
      </c>
      <c r="AC11" s="8">
        <v>29.8558388338528</v>
      </c>
      <c r="AD11" s="8">
        <v>30.293280255493801</v>
      </c>
      <c r="AE11" s="8">
        <v>30.797424529754998</v>
      </c>
      <c r="AF11" s="8">
        <v>30.663230674867201</v>
      </c>
      <c r="AG11" s="8">
        <v>30.765629067543902</v>
      </c>
      <c r="AH11" s="8">
        <v>30.769453703421402</v>
      </c>
      <c r="AI11" s="8">
        <v>30.255410192471999</v>
      </c>
      <c r="AJ11" s="8">
        <v>30.072833536439301</v>
      </c>
      <c r="AK11" s="8">
        <v>30.3232361982813</v>
      </c>
      <c r="AL11" s="8">
        <v>29.960206297907</v>
      </c>
      <c r="AM11" s="8">
        <v>30.071787192901301</v>
      </c>
      <c r="AN11" s="8">
        <v>30.6109417479698</v>
      </c>
      <c r="AO11" s="8">
        <v>30.6176518968518</v>
      </c>
      <c r="AP11" s="8">
        <v>30.677226258965</v>
      </c>
      <c r="AQ11" s="8">
        <v>30.5233024931592</v>
      </c>
      <c r="AR11" s="8">
        <v>30.656270202732699</v>
      </c>
      <c r="AS11" s="9">
        <v>4.92259767811368E-5</v>
      </c>
      <c r="AT11" s="9">
        <v>2.0081741885108102E-2</v>
      </c>
      <c r="AU11" s="9">
        <v>6.5691010419064703E-6</v>
      </c>
      <c r="AV11" s="10">
        <v>1.52486071042696</v>
      </c>
      <c r="AW11" s="10">
        <v>-1.0024722809296001</v>
      </c>
      <c r="AX11" s="10">
        <v>1.3916741848001599</v>
      </c>
      <c r="AY11" s="10">
        <v>-1.5286305944816401</v>
      </c>
      <c r="AZ11" s="10">
        <v>-1.0957023756576501</v>
      </c>
      <c r="BA11" s="10">
        <v>1.39511479434745</v>
      </c>
      <c r="BB11" s="9">
        <v>6.2408404144509406E-5</v>
      </c>
      <c r="BC11" s="9">
        <v>0.99997626775310899</v>
      </c>
      <c r="BD11" s="9">
        <v>4.4023132182491299E-4</v>
      </c>
      <c r="BE11" s="9">
        <v>5.84844980340282E-5</v>
      </c>
      <c r="BF11" s="9">
        <v>0.52477438820802902</v>
      </c>
      <c r="BG11" s="9">
        <v>4.0872966941274402E-4</v>
      </c>
      <c r="BH11" s="11" t="str">
        <f t="shared" si="1"/>
        <v/>
      </c>
      <c r="BI11" s="11" t="str">
        <f t="shared" si="1"/>
        <v/>
      </c>
      <c r="BJ11" s="11" t="str">
        <f t="shared" si="1"/>
        <v/>
      </c>
      <c r="BK11" s="11" t="str">
        <f t="shared" si="1"/>
        <v/>
      </c>
      <c r="BL11" s="11" t="str">
        <f t="shared" si="1"/>
        <v/>
      </c>
      <c r="BM11" s="11" t="str">
        <f t="shared" si="1"/>
        <v/>
      </c>
      <c r="BN11" s="11" t="str">
        <f t="shared" si="4"/>
        <v/>
      </c>
      <c r="BO11" s="11" t="str">
        <f t="shared" si="5"/>
        <v/>
      </c>
      <c r="BP11" s="11" t="str">
        <f t="shared" si="6"/>
        <v/>
      </c>
      <c r="BR11" s="11">
        <f t="shared" si="2"/>
        <v>6</v>
      </c>
      <c r="BS11" s="6" t="str">
        <f t="shared" si="2"/>
        <v>MA_79741g0010</v>
      </c>
      <c r="BT11" s="6" t="str">
        <f t="shared" si="2"/>
        <v>L-ascorbate peroxidase cytosolic</v>
      </c>
      <c r="BU11" s="28">
        <f t="shared" si="3"/>
        <v>1.5</v>
      </c>
      <c r="BV11" s="28">
        <f t="shared" si="3"/>
        <v>-1</v>
      </c>
      <c r="BW11" s="28">
        <f t="shared" si="3"/>
        <v>1.4</v>
      </c>
      <c r="BX11" s="28">
        <f t="shared" si="3"/>
        <v>-1.5</v>
      </c>
      <c r="BY11" s="28">
        <f t="shared" si="3"/>
        <v>-1.1000000000000001</v>
      </c>
      <c r="BZ11" s="28">
        <f t="shared" si="3"/>
        <v>1.4</v>
      </c>
    </row>
    <row r="12" spans="1:78">
      <c r="A12" s="6">
        <v>7</v>
      </c>
      <c r="B12" s="6" t="s">
        <v>91</v>
      </c>
      <c r="C12" s="6" t="s">
        <v>92</v>
      </c>
      <c r="D12" s="6" t="str">
        <f t="shared" si="0"/>
        <v>Protein 7 / MA_434977g0010 / elongation factor 1-alpha-like</v>
      </c>
      <c r="E12" s="6">
        <v>27</v>
      </c>
      <c r="F12" s="6">
        <v>18</v>
      </c>
      <c r="G12" s="6">
        <v>2356255072</v>
      </c>
      <c r="H12" s="6">
        <v>2525987535</v>
      </c>
      <c r="I12" s="6">
        <v>2003465492</v>
      </c>
      <c r="J12" s="6">
        <v>2642400574</v>
      </c>
      <c r="K12" s="6">
        <v>2127998650</v>
      </c>
      <c r="L12" s="6">
        <v>1755740633</v>
      </c>
      <c r="M12" s="6">
        <v>1793041568</v>
      </c>
      <c r="N12" s="6">
        <v>1726364269</v>
      </c>
      <c r="O12" s="6">
        <v>1772959745</v>
      </c>
      <c r="P12" s="6">
        <v>2229554877</v>
      </c>
      <c r="Q12" s="6">
        <v>1999971285</v>
      </c>
      <c r="R12" s="6">
        <v>2247760545</v>
      </c>
      <c r="S12" s="6">
        <v>2562354284</v>
      </c>
      <c r="T12" s="6">
        <v>2171884193</v>
      </c>
      <c r="U12" s="6">
        <v>1706122857</v>
      </c>
      <c r="V12" s="6">
        <v>1660846231</v>
      </c>
      <c r="W12" s="6">
        <v>1805967318</v>
      </c>
      <c r="X12" s="6">
        <v>1715255243</v>
      </c>
      <c r="Y12" s="6">
        <v>1682791823</v>
      </c>
      <c r="Z12" s="8">
        <v>31.133848577870499</v>
      </c>
      <c r="AA12" s="8">
        <v>31.234200373856801</v>
      </c>
      <c r="AB12" s="8">
        <v>30.899850514766101</v>
      </c>
      <c r="AC12" s="8">
        <v>31.299202042114299</v>
      </c>
      <c r="AD12" s="8">
        <v>30.986850089581498</v>
      </c>
      <c r="AE12" s="8">
        <v>30.709432592298199</v>
      </c>
      <c r="AF12" s="8">
        <v>30.739761788512901</v>
      </c>
      <c r="AG12" s="8">
        <v>30.685089764407898</v>
      </c>
      <c r="AH12" s="8">
        <v>30.723512634245299</v>
      </c>
      <c r="AI12" s="8">
        <v>31.0541085637531</v>
      </c>
      <c r="AJ12" s="8">
        <v>30.897332140343501</v>
      </c>
      <c r="AK12" s="8">
        <v>31.065841206742</v>
      </c>
      <c r="AL12" s="8">
        <v>31.254822817734901</v>
      </c>
      <c r="AM12" s="8">
        <v>31.0163000332617</v>
      </c>
      <c r="AN12" s="8">
        <v>30.668074392086101</v>
      </c>
      <c r="AO12" s="8">
        <v>30.629271361938599</v>
      </c>
      <c r="AP12" s="8">
        <v>30.7501246390609</v>
      </c>
      <c r="AQ12" s="8">
        <v>30.675776130332299</v>
      </c>
      <c r="AR12" s="8">
        <v>30.648209566897801</v>
      </c>
      <c r="AS12" s="9">
        <v>1.07909988085836E-4</v>
      </c>
      <c r="AT12" s="9">
        <v>5.3957095517168298E-2</v>
      </c>
      <c r="AU12" s="9">
        <v>1.8446870262279801E-5</v>
      </c>
      <c r="AV12" s="10">
        <v>-1.3161656951887599</v>
      </c>
      <c r="AW12" s="10">
        <v>-1.0374985838781701</v>
      </c>
      <c r="AX12" s="10">
        <v>-1.3533163310099401</v>
      </c>
      <c r="AY12" s="10">
        <v>1.2685951726979099</v>
      </c>
      <c r="AZ12" s="10">
        <v>-1.0282264124927301</v>
      </c>
      <c r="BA12" s="10">
        <v>-1.30440306332877</v>
      </c>
      <c r="BB12" s="9">
        <v>4.77647325632713E-4</v>
      </c>
      <c r="BC12" s="9">
        <v>0.87488062325287896</v>
      </c>
      <c r="BD12" s="9">
        <v>9.4870027035565103E-5</v>
      </c>
      <c r="BE12" s="9">
        <v>1.84505776498278E-3</v>
      </c>
      <c r="BF12" s="9">
        <v>0.94905065891907103</v>
      </c>
      <c r="BG12" s="9">
        <v>3.69696041665257E-4</v>
      </c>
      <c r="BH12" s="11" t="str">
        <f t="shared" si="1"/>
        <v/>
      </c>
      <c r="BI12" s="11" t="str">
        <f t="shared" si="1"/>
        <v/>
      </c>
      <c r="BJ12" s="11" t="str">
        <f t="shared" si="1"/>
        <v/>
      </c>
      <c r="BK12" s="11" t="str">
        <f t="shared" si="1"/>
        <v/>
      </c>
      <c r="BL12" s="11" t="str">
        <f t="shared" si="1"/>
        <v/>
      </c>
      <c r="BM12" s="11" t="str">
        <f t="shared" si="1"/>
        <v/>
      </c>
      <c r="BN12" s="11" t="str">
        <f t="shared" si="4"/>
        <v/>
      </c>
      <c r="BO12" s="11" t="str">
        <f t="shared" si="5"/>
        <v/>
      </c>
      <c r="BP12" s="11" t="str">
        <f t="shared" si="6"/>
        <v/>
      </c>
      <c r="BR12" s="11">
        <f t="shared" si="2"/>
        <v>7</v>
      </c>
      <c r="BS12" s="6" t="str">
        <f t="shared" si="2"/>
        <v>MA_434977g0010</v>
      </c>
      <c r="BT12" s="6" t="str">
        <f t="shared" si="2"/>
        <v>elongation factor 1-alpha-like</v>
      </c>
      <c r="BU12" s="28">
        <f t="shared" si="3"/>
        <v>-1.3</v>
      </c>
      <c r="BV12" s="28">
        <f t="shared" si="3"/>
        <v>-1</v>
      </c>
      <c r="BW12" s="28">
        <f t="shared" si="3"/>
        <v>-1.4</v>
      </c>
      <c r="BX12" s="28">
        <f t="shared" si="3"/>
        <v>1.3</v>
      </c>
      <c r="BY12" s="28">
        <f t="shared" si="3"/>
        <v>-1</v>
      </c>
      <c r="BZ12" s="28">
        <f t="shared" si="3"/>
        <v>-1.3</v>
      </c>
    </row>
    <row r="13" spans="1:78">
      <c r="A13" s="6">
        <v>8</v>
      </c>
      <c r="B13" s="6" t="s">
        <v>93</v>
      </c>
      <c r="C13" s="6" t="s">
        <v>94</v>
      </c>
      <c r="D13" s="6" t="str">
        <f t="shared" si="0"/>
        <v>Protein 8 / MA_197296g0010 / S-adenosylmethionine synthase 2</v>
      </c>
      <c r="E13" s="6">
        <v>31</v>
      </c>
      <c r="F13" s="6">
        <v>21</v>
      </c>
      <c r="G13" s="6">
        <v>1120921244</v>
      </c>
      <c r="H13" s="6">
        <v>1474423548</v>
      </c>
      <c r="I13" s="6">
        <v>755083241</v>
      </c>
      <c r="J13" s="6">
        <v>1028400658</v>
      </c>
      <c r="K13" s="6">
        <v>1263234771</v>
      </c>
      <c r="L13" s="6">
        <v>1075248752</v>
      </c>
      <c r="M13" s="6">
        <v>1038323460</v>
      </c>
      <c r="N13" s="6">
        <v>1059235165</v>
      </c>
      <c r="O13" s="6">
        <v>1041309835</v>
      </c>
      <c r="P13" s="6">
        <v>557664062</v>
      </c>
      <c r="Q13" s="6">
        <v>486071513</v>
      </c>
      <c r="R13" s="6">
        <v>467466774</v>
      </c>
      <c r="S13" s="6">
        <v>445078213</v>
      </c>
      <c r="T13" s="6">
        <v>430043638</v>
      </c>
      <c r="U13" s="6">
        <v>572136273</v>
      </c>
      <c r="V13" s="6">
        <v>564191326</v>
      </c>
      <c r="W13" s="6">
        <v>580977260</v>
      </c>
      <c r="X13" s="6">
        <v>536724355</v>
      </c>
      <c r="Y13" s="6">
        <v>558390703</v>
      </c>
      <c r="Z13" s="8">
        <v>30.062037771842299</v>
      </c>
      <c r="AA13" s="8">
        <v>30.4575038715159</v>
      </c>
      <c r="AB13" s="8">
        <v>29.492060456196398</v>
      </c>
      <c r="AC13" s="8">
        <v>29.937755292348101</v>
      </c>
      <c r="AD13" s="8">
        <v>30.234475641553299</v>
      </c>
      <c r="AE13" s="8">
        <v>30.002023310788999</v>
      </c>
      <c r="AF13" s="8">
        <v>29.951608798109799</v>
      </c>
      <c r="AG13" s="8">
        <v>29.980375777325001</v>
      </c>
      <c r="AH13" s="8">
        <v>29.955752251068201</v>
      </c>
      <c r="AI13" s="8">
        <v>29.054821060299801</v>
      </c>
      <c r="AJ13" s="8">
        <v>28.856593344248001</v>
      </c>
      <c r="AK13" s="8">
        <v>28.800288585727198</v>
      </c>
      <c r="AL13" s="8">
        <v>28.7294836403291</v>
      </c>
      <c r="AM13" s="8">
        <v>28.6799078215459</v>
      </c>
      <c r="AN13" s="8">
        <v>29.091783572127099</v>
      </c>
      <c r="AO13" s="8">
        <v>29.071609244885899</v>
      </c>
      <c r="AP13" s="8">
        <v>29.113906455384001</v>
      </c>
      <c r="AQ13" s="8">
        <v>28.999606114026498</v>
      </c>
      <c r="AR13" s="8">
        <v>29.056699680504199</v>
      </c>
      <c r="AS13" s="9">
        <v>2.2148023425579501E-6</v>
      </c>
      <c r="AT13" s="9">
        <v>3.4844506621871E-4</v>
      </c>
      <c r="AU13" s="9">
        <v>1.03642196971657E-7</v>
      </c>
      <c r="AV13" s="10">
        <v>-1.04559675754113</v>
      </c>
      <c r="AW13" s="10">
        <v>-2.3174652664115101</v>
      </c>
      <c r="AX13" s="10">
        <v>-1.95890250113922</v>
      </c>
      <c r="AY13" s="10">
        <v>-2.21640441183211</v>
      </c>
      <c r="AZ13" s="10">
        <v>-1.8734779799297201</v>
      </c>
      <c r="BA13" s="10">
        <v>1.1830426808193699</v>
      </c>
      <c r="BB13" s="9">
        <v>0.96392209895547198</v>
      </c>
      <c r="BC13" s="9">
        <v>5.70926467324817E-7</v>
      </c>
      <c r="BD13" s="9">
        <v>9.2411004926073997E-6</v>
      </c>
      <c r="BE13" s="9">
        <v>2.41229267294862E-6</v>
      </c>
      <c r="BF13" s="9">
        <v>4.0887163901048898E-5</v>
      </c>
      <c r="BG13" s="9">
        <v>0.27299437464614501</v>
      </c>
      <c r="BH13" s="11" t="str">
        <f t="shared" si="1"/>
        <v/>
      </c>
      <c r="BI13" s="11" t="str">
        <f t="shared" si="1"/>
        <v>x</v>
      </c>
      <c r="BJ13" s="11" t="str">
        <f t="shared" si="1"/>
        <v/>
      </c>
      <c r="BK13" s="11" t="str">
        <f t="shared" si="1"/>
        <v>x</v>
      </c>
      <c r="BL13" s="11" t="str">
        <f t="shared" si="1"/>
        <v/>
      </c>
      <c r="BM13" s="11" t="str">
        <f t="shared" si="1"/>
        <v/>
      </c>
      <c r="BN13" s="11" t="str">
        <f t="shared" si="4"/>
        <v>x</v>
      </c>
      <c r="BO13" s="11" t="str">
        <f t="shared" si="5"/>
        <v>x</v>
      </c>
      <c r="BP13" s="11" t="str">
        <f t="shared" si="6"/>
        <v/>
      </c>
      <c r="BR13" s="11">
        <f t="shared" si="2"/>
        <v>8</v>
      </c>
      <c r="BS13" s="6" t="str">
        <f t="shared" si="2"/>
        <v>MA_197296g0010</v>
      </c>
      <c r="BT13" s="6" t="str">
        <f t="shared" si="2"/>
        <v>S-adenosylmethionine synthase 2</v>
      </c>
      <c r="BU13" s="28">
        <f t="shared" si="3"/>
        <v>-1</v>
      </c>
      <c r="BV13" s="28" t="str">
        <f t="shared" si="3"/>
        <v>-2,3*</v>
      </c>
      <c r="BW13" s="28">
        <f t="shared" si="3"/>
        <v>-2</v>
      </c>
      <c r="BX13" s="28" t="str">
        <f t="shared" si="3"/>
        <v>-2,2*</v>
      </c>
      <c r="BY13" s="28">
        <f t="shared" si="3"/>
        <v>-1.9</v>
      </c>
      <c r="BZ13" s="28">
        <f t="shared" si="3"/>
        <v>1.2</v>
      </c>
    </row>
    <row r="14" spans="1:78">
      <c r="A14" s="6">
        <v>9</v>
      </c>
      <c r="B14" s="6" t="s">
        <v>95</v>
      </c>
      <c r="C14" s="6" t="s">
        <v>96</v>
      </c>
      <c r="D14" s="6" t="str">
        <f t="shared" si="0"/>
        <v>Protein 9 / MA_12191g0010 / heat shock cognate 80</v>
      </c>
      <c r="E14" s="6">
        <v>50</v>
      </c>
      <c r="F14" s="6">
        <v>30</v>
      </c>
      <c r="G14" s="6">
        <v>689500587</v>
      </c>
      <c r="H14" s="6">
        <v>270692482</v>
      </c>
      <c r="I14" s="6">
        <v>177811891</v>
      </c>
      <c r="J14" s="6">
        <v>435322015</v>
      </c>
      <c r="K14" s="6">
        <v>212964541</v>
      </c>
      <c r="L14" s="6">
        <v>225417621</v>
      </c>
      <c r="M14" s="6">
        <v>215273405</v>
      </c>
      <c r="N14" s="6">
        <v>250101140</v>
      </c>
      <c r="O14" s="6">
        <v>209763937</v>
      </c>
      <c r="P14" s="6">
        <v>249500230</v>
      </c>
      <c r="Q14" s="6">
        <v>511525100</v>
      </c>
      <c r="R14" s="6">
        <v>201430463</v>
      </c>
      <c r="S14" s="6">
        <v>594381679</v>
      </c>
      <c r="T14" s="6">
        <v>316349207</v>
      </c>
      <c r="U14" s="6">
        <v>49912627</v>
      </c>
      <c r="V14" s="6">
        <v>51703176</v>
      </c>
      <c r="W14" s="6">
        <v>49260440</v>
      </c>
      <c r="X14" s="6">
        <v>49988174</v>
      </c>
      <c r="Y14" s="6">
        <v>50730476</v>
      </c>
      <c r="Z14" s="8">
        <v>29.360976539063898</v>
      </c>
      <c r="AA14" s="8">
        <v>28.012079578931299</v>
      </c>
      <c r="AB14" s="8">
        <v>27.405776565342499</v>
      </c>
      <c r="AC14" s="8">
        <v>28.6975077406954</v>
      </c>
      <c r="AD14" s="8">
        <v>27.666037998084999</v>
      </c>
      <c r="AE14" s="8">
        <v>27.748025055157701</v>
      </c>
      <c r="AF14" s="8">
        <v>27.681594858239201</v>
      </c>
      <c r="AG14" s="8">
        <v>27.897936392661801</v>
      </c>
      <c r="AH14" s="8">
        <v>27.6441914275605</v>
      </c>
      <c r="AI14" s="8">
        <v>27.8944659046001</v>
      </c>
      <c r="AJ14" s="8">
        <v>28.930229792338501</v>
      </c>
      <c r="AK14" s="8">
        <v>27.585706642521099</v>
      </c>
      <c r="AL14" s="8">
        <v>29.1468144065649</v>
      </c>
      <c r="AM14" s="8">
        <v>28.2369427385186</v>
      </c>
      <c r="AN14" s="8">
        <v>25.572901501934599</v>
      </c>
      <c r="AO14" s="8">
        <v>25.6237495687114</v>
      </c>
      <c r="AP14" s="8">
        <v>25.553926178426501</v>
      </c>
      <c r="AQ14" s="8">
        <v>25.575083492508</v>
      </c>
      <c r="AR14" s="8">
        <v>25.5963493614363</v>
      </c>
      <c r="AS14" s="9">
        <v>1.86466838609148E-5</v>
      </c>
      <c r="AT14" s="9">
        <v>6.0133854527691499E-3</v>
      </c>
      <c r="AU14" s="9">
        <v>1.89756562094325E-6</v>
      </c>
      <c r="AV14" s="10">
        <v>-1.4001086157932601</v>
      </c>
      <c r="AW14" s="10">
        <v>1.09456392413806</v>
      </c>
      <c r="AX14" s="10">
        <v>-6.2509422055223496</v>
      </c>
      <c r="AY14" s="10">
        <v>1.53250838072219</v>
      </c>
      <c r="AZ14" s="10">
        <v>-4.4646123415080403</v>
      </c>
      <c r="BA14" s="10">
        <v>-6.8420558300367897</v>
      </c>
      <c r="BB14" s="9">
        <v>0.55163905247130895</v>
      </c>
      <c r="BC14" s="9">
        <v>0.98026311126465004</v>
      </c>
      <c r="BD14" s="9">
        <v>6.8209661058249404E-6</v>
      </c>
      <c r="BE14" s="9">
        <v>0.35607716299266001</v>
      </c>
      <c r="BF14" s="9">
        <v>1.35874139324477E-4</v>
      </c>
      <c r="BG14" s="9">
        <v>3.78897403030543E-6</v>
      </c>
      <c r="BH14" s="11" t="str">
        <f t="shared" si="1"/>
        <v/>
      </c>
      <c r="BI14" s="11" t="str">
        <f t="shared" si="1"/>
        <v/>
      </c>
      <c r="BJ14" s="11" t="str">
        <f t="shared" si="1"/>
        <v>x</v>
      </c>
      <c r="BK14" s="11" t="str">
        <f t="shared" si="1"/>
        <v/>
      </c>
      <c r="BL14" s="11" t="str">
        <f t="shared" si="1"/>
        <v>x</v>
      </c>
      <c r="BM14" s="11" t="str">
        <f t="shared" si="1"/>
        <v>x</v>
      </c>
      <c r="BN14" s="11" t="str">
        <f t="shared" si="4"/>
        <v>x</v>
      </c>
      <c r="BO14" s="11" t="str">
        <f t="shared" si="5"/>
        <v>x</v>
      </c>
      <c r="BP14" s="11" t="str">
        <f t="shared" si="6"/>
        <v/>
      </c>
      <c r="BR14" s="11">
        <f t="shared" si="2"/>
        <v>9</v>
      </c>
      <c r="BS14" s="6" t="str">
        <f t="shared" si="2"/>
        <v>MA_12191g0010</v>
      </c>
      <c r="BT14" s="6" t="str">
        <f t="shared" si="2"/>
        <v>heat shock cognate 80</v>
      </c>
      <c r="BU14" s="28">
        <f t="shared" si="3"/>
        <v>-1.4</v>
      </c>
      <c r="BV14" s="28">
        <f t="shared" si="3"/>
        <v>1.1000000000000001</v>
      </c>
      <c r="BW14" s="28" t="str">
        <f t="shared" si="3"/>
        <v>-6,3*</v>
      </c>
      <c r="BX14" s="28">
        <f t="shared" si="3"/>
        <v>1.5</v>
      </c>
      <c r="BY14" s="28" t="str">
        <f t="shared" si="3"/>
        <v>-4,5*</v>
      </c>
      <c r="BZ14" s="28" t="str">
        <f t="shared" si="3"/>
        <v>-6,8*</v>
      </c>
    </row>
    <row r="15" spans="1:78">
      <c r="A15" s="6">
        <v>10</v>
      </c>
      <c r="B15" s="6" t="s">
        <v>97</v>
      </c>
      <c r="C15" s="6" t="s">
        <v>98</v>
      </c>
      <c r="D15" s="6" t="str">
        <f t="shared" si="0"/>
        <v>Protein 10 / MA_11179g0010 / ATP synthase subunit mitochondrial</v>
      </c>
      <c r="E15" s="6">
        <v>24</v>
      </c>
      <c r="F15" s="6">
        <v>24</v>
      </c>
      <c r="G15" s="6">
        <v>840421183</v>
      </c>
      <c r="H15" s="6">
        <v>1446641953</v>
      </c>
      <c r="I15" s="6">
        <v>632191984</v>
      </c>
      <c r="J15" s="6">
        <v>1818547900</v>
      </c>
      <c r="K15" s="6">
        <v>722913831</v>
      </c>
      <c r="L15" s="6">
        <v>356712854</v>
      </c>
      <c r="M15" s="6">
        <v>331487917</v>
      </c>
      <c r="N15" s="6">
        <v>350605595</v>
      </c>
      <c r="O15" s="6">
        <v>355597473</v>
      </c>
      <c r="P15" s="6">
        <v>1715215522</v>
      </c>
      <c r="Q15" s="6">
        <v>973648590</v>
      </c>
      <c r="R15" s="6">
        <v>1385936990</v>
      </c>
      <c r="S15" s="6">
        <v>1857605065</v>
      </c>
      <c r="T15" s="6">
        <v>622769482</v>
      </c>
      <c r="U15" s="6">
        <v>352596200</v>
      </c>
      <c r="V15" s="6">
        <v>381860908</v>
      </c>
      <c r="W15" s="6">
        <v>348709677</v>
      </c>
      <c r="X15" s="6">
        <v>358996104</v>
      </c>
      <c r="Y15" s="6">
        <v>356438948</v>
      </c>
      <c r="Z15" s="8">
        <v>29.646537285012599</v>
      </c>
      <c r="AA15" s="8">
        <v>30.430060749905699</v>
      </c>
      <c r="AB15" s="8">
        <v>29.2357875015277</v>
      </c>
      <c r="AC15" s="8">
        <v>30.760139780429999</v>
      </c>
      <c r="AD15" s="8">
        <v>29.429248451921602</v>
      </c>
      <c r="AE15" s="8">
        <v>28.410187962758801</v>
      </c>
      <c r="AF15" s="8">
        <v>28.304381043005701</v>
      </c>
      <c r="AG15" s="8">
        <v>28.3852737780553</v>
      </c>
      <c r="AH15" s="8">
        <v>28.405669831007501</v>
      </c>
      <c r="AI15" s="8">
        <v>30.675742720754599</v>
      </c>
      <c r="AJ15" s="8">
        <v>29.8588259267426</v>
      </c>
      <c r="AK15" s="8">
        <v>30.368214522514101</v>
      </c>
      <c r="AL15" s="8">
        <v>30.790796665001999</v>
      </c>
      <c r="AM15" s="8">
        <v>29.214123007873599</v>
      </c>
      <c r="AN15" s="8">
        <v>28.393441685626801</v>
      </c>
      <c r="AO15" s="8">
        <v>28.508471994531401</v>
      </c>
      <c r="AP15" s="8">
        <v>28.3774511598243</v>
      </c>
      <c r="AQ15" s="8">
        <v>28.4193929464052</v>
      </c>
      <c r="AR15" s="8">
        <v>28.4090797475199</v>
      </c>
      <c r="AS15" s="9">
        <v>1.3687007928240899E-4</v>
      </c>
      <c r="AT15" s="9">
        <v>7.1809279151046401E-2</v>
      </c>
      <c r="AU15" s="9">
        <v>2.4881940107777701E-5</v>
      </c>
      <c r="AV15" s="10">
        <v>-2.87582642053985</v>
      </c>
      <c r="AW15" s="10">
        <v>1.2151932950978299</v>
      </c>
      <c r="AX15" s="10">
        <v>-2.7871434293742601</v>
      </c>
      <c r="AY15" s="10">
        <v>3.4946849841052301</v>
      </c>
      <c r="AZ15" s="10">
        <v>1.03181859614074</v>
      </c>
      <c r="BA15" s="10">
        <v>-3.3869180078515901</v>
      </c>
      <c r="BB15" s="9">
        <v>1.3597981714110799E-3</v>
      </c>
      <c r="BC15" s="9">
        <v>0.79143563889951396</v>
      </c>
      <c r="BD15" s="9">
        <v>1.04252869128507E-3</v>
      </c>
      <c r="BE15" s="9">
        <v>2.6237968089215503E-4</v>
      </c>
      <c r="BF15" s="9">
        <v>0.99896759755704401</v>
      </c>
      <c r="BG15" s="9">
        <v>1.8514112605172401E-4</v>
      </c>
      <c r="BH15" s="11" t="str">
        <f t="shared" si="1"/>
        <v/>
      </c>
      <c r="BI15" s="11" t="str">
        <f t="shared" si="1"/>
        <v/>
      </c>
      <c r="BJ15" s="11" t="str">
        <f t="shared" si="1"/>
        <v/>
      </c>
      <c r="BK15" s="11" t="str">
        <f t="shared" si="1"/>
        <v>x</v>
      </c>
      <c r="BL15" s="11" t="str">
        <f t="shared" si="1"/>
        <v/>
      </c>
      <c r="BM15" s="11" t="str">
        <f t="shared" si="1"/>
        <v>x</v>
      </c>
      <c r="BN15" s="11" t="str">
        <f t="shared" si="4"/>
        <v>x</v>
      </c>
      <c r="BO15" s="11" t="str">
        <f t="shared" si="5"/>
        <v>x</v>
      </c>
      <c r="BP15" s="11" t="str">
        <f t="shared" si="6"/>
        <v/>
      </c>
      <c r="BR15" s="11">
        <f t="shared" si="2"/>
        <v>10</v>
      </c>
      <c r="BS15" s="6" t="str">
        <f t="shared" si="2"/>
        <v>MA_11179g0010</v>
      </c>
      <c r="BT15" s="6" t="str">
        <f t="shared" si="2"/>
        <v>ATP synthase subunit mitochondrial</v>
      </c>
      <c r="BU15" s="28">
        <f t="shared" si="3"/>
        <v>-2.9</v>
      </c>
      <c r="BV15" s="28">
        <f t="shared" si="3"/>
        <v>1.2</v>
      </c>
      <c r="BW15" s="28">
        <f t="shared" si="3"/>
        <v>-2.8</v>
      </c>
      <c r="BX15" s="28" t="str">
        <f t="shared" si="3"/>
        <v>3,5*</v>
      </c>
      <c r="BY15" s="28">
        <f t="shared" si="3"/>
        <v>1</v>
      </c>
      <c r="BZ15" s="28" t="str">
        <f t="shared" si="3"/>
        <v>-3,4*</v>
      </c>
    </row>
    <row r="16" spans="1:78">
      <c r="A16" s="6">
        <v>11</v>
      </c>
      <c r="B16" s="6" t="s">
        <v>99</v>
      </c>
      <c r="C16" s="6" t="s">
        <v>100</v>
      </c>
      <c r="D16" s="6" t="str">
        <f t="shared" si="0"/>
        <v>Protein 11 / MA_10430339g0010 / Actin</v>
      </c>
      <c r="E16" s="6">
        <v>24</v>
      </c>
      <c r="F16" s="6">
        <v>4</v>
      </c>
      <c r="G16" s="6">
        <v>75800972</v>
      </c>
      <c r="H16" s="6">
        <v>57279442</v>
      </c>
      <c r="I16" s="6">
        <v>38143721</v>
      </c>
      <c r="J16" s="6">
        <v>43859436</v>
      </c>
      <c r="K16" s="6">
        <v>43432447</v>
      </c>
      <c r="L16" s="6">
        <v>28972476</v>
      </c>
      <c r="M16" s="6">
        <v>23897601</v>
      </c>
      <c r="N16" s="6">
        <v>28666152</v>
      </c>
      <c r="O16" s="6">
        <v>29807774</v>
      </c>
      <c r="P16" s="6">
        <v>24953639</v>
      </c>
      <c r="Q16" s="6">
        <v>47735513</v>
      </c>
      <c r="R16" s="6">
        <v>24533001</v>
      </c>
      <c r="S16" s="6">
        <v>42584845</v>
      </c>
      <c r="T16" s="6">
        <v>26525298</v>
      </c>
      <c r="U16" s="6">
        <v>28990324</v>
      </c>
      <c r="V16" s="6">
        <v>32248337</v>
      </c>
      <c r="W16" s="6">
        <v>28790489</v>
      </c>
      <c r="X16" s="6">
        <v>28171957</v>
      </c>
      <c r="Y16" s="6">
        <v>27463058</v>
      </c>
      <c r="Z16" s="8">
        <v>26.175713012483701</v>
      </c>
      <c r="AA16" s="8">
        <v>25.7715141025582</v>
      </c>
      <c r="AB16" s="8">
        <v>25.184942252654999</v>
      </c>
      <c r="AC16" s="8">
        <v>25.386383924348099</v>
      </c>
      <c r="AD16" s="8">
        <v>25.372269901261099</v>
      </c>
      <c r="AE16" s="8">
        <v>24.788179647414299</v>
      </c>
      <c r="AF16" s="8">
        <v>24.5103624623708</v>
      </c>
      <c r="AG16" s="8">
        <v>24.772844921663999</v>
      </c>
      <c r="AH16" s="8">
        <v>24.829185305254398</v>
      </c>
      <c r="AI16" s="8">
        <v>24.572746883959798</v>
      </c>
      <c r="AJ16" s="8">
        <v>25.508559627847902</v>
      </c>
      <c r="AK16" s="8">
        <v>24.548220386611</v>
      </c>
      <c r="AL16" s="8">
        <v>25.343836762893901</v>
      </c>
      <c r="AM16" s="8">
        <v>24.660865623483801</v>
      </c>
      <c r="AN16" s="8">
        <v>24.789068121466698</v>
      </c>
      <c r="AO16" s="8">
        <v>24.9427214289734</v>
      </c>
      <c r="AP16" s="8">
        <v>24.779088957172799</v>
      </c>
      <c r="AQ16" s="8">
        <v>24.747756450009199</v>
      </c>
      <c r="AR16" s="8">
        <v>24.710988942129301</v>
      </c>
      <c r="AS16" s="9">
        <v>8.0820395465452995E-3</v>
      </c>
      <c r="AT16" s="9">
        <v>1</v>
      </c>
      <c r="AU16" s="9">
        <v>3.6261447993858999E-3</v>
      </c>
      <c r="AV16" s="10">
        <v>-1.8062800067034199</v>
      </c>
      <c r="AW16" s="10">
        <v>-1.5706032436438699</v>
      </c>
      <c r="AX16" s="10">
        <v>-1.72218467880573</v>
      </c>
      <c r="AY16" s="10">
        <v>1.15005493208633</v>
      </c>
      <c r="AZ16" s="10">
        <v>1.0488306097090601</v>
      </c>
      <c r="BA16" s="10">
        <v>-1.0965116020072501</v>
      </c>
      <c r="BB16" s="9">
        <v>6.5975112595970699E-3</v>
      </c>
      <c r="BC16" s="9">
        <v>2.8433397417462099E-2</v>
      </c>
      <c r="BD16" s="9">
        <v>7.9958041130154794E-3</v>
      </c>
      <c r="BE16" s="9">
        <v>0.79050281030760605</v>
      </c>
      <c r="BF16" s="9">
        <v>0.98858013147874901</v>
      </c>
      <c r="BG16" s="9">
        <v>0.91437964968517205</v>
      </c>
      <c r="BH16" s="11" t="str">
        <f t="shared" si="1"/>
        <v/>
      </c>
      <c r="BI16" s="11" t="str">
        <f t="shared" si="1"/>
        <v/>
      </c>
      <c r="BJ16" s="11" t="str">
        <f t="shared" si="1"/>
        <v/>
      </c>
      <c r="BK16" s="11" t="str">
        <f t="shared" si="1"/>
        <v/>
      </c>
      <c r="BL16" s="11" t="str">
        <f t="shared" si="1"/>
        <v/>
      </c>
      <c r="BM16" s="11" t="str">
        <f t="shared" si="1"/>
        <v/>
      </c>
      <c r="BN16" s="11" t="str">
        <f t="shared" si="4"/>
        <v/>
      </c>
      <c r="BO16" s="11" t="str">
        <f t="shared" si="5"/>
        <v/>
      </c>
      <c r="BP16" s="11" t="str">
        <f t="shared" si="6"/>
        <v/>
      </c>
      <c r="BR16" s="11">
        <f t="shared" si="2"/>
        <v>11</v>
      </c>
      <c r="BS16" s="6" t="str">
        <f t="shared" si="2"/>
        <v>MA_10430339g0010</v>
      </c>
      <c r="BT16" s="6" t="str">
        <f t="shared" si="2"/>
        <v>Actin</v>
      </c>
      <c r="BU16" s="28">
        <f t="shared" si="3"/>
        <v>-1.8</v>
      </c>
      <c r="BV16" s="28">
        <f t="shared" si="3"/>
        <v>-1.6</v>
      </c>
      <c r="BW16" s="28">
        <f t="shared" si="3"/>
        <v>-1.7</v>
      </c>
      <c r="BX16" s="28">
        <f t="shared" si="3"/>
        <v>1.2</v>
      </c>
      <c r="BY16" s="28">
        <f t="shared" si="3"/>
        <v>1</v>
      </c>
      <c r="BZ16" s="28">
        <f t="shared" si="3"/>
        <v>-1.1000000000000001</v>
      </c>
    </row>
    <row r="17" spans="1:78">
      <c r="A17" s="6">
        <v>12</v>
      </c>
      <c r="B17" s="6" t="s">
        <v>101</v>
      </c>
      <c r="C17" s="6" t="s">
        <v>102</v>
      </c>
      <c r="D17" s="6" t="str">
        <f t="shared" si="0"/>
        <v>Protein 12 / MA_10163020g0010 / 6-phosphogluconate dehydrogenase</v>
      </c>
      <c r="E17" s="6">
        <v>31</v>
      </c>
      <c r="F17" s="6">
        <v>27</v>
      </c>
      <c r="G17" s="6">
        <v>528905658</v>
      </c>
      <c r="H17" s="6">
        <v>510316726</v>
      </c>
      <c r="I17" s="6">
        <v>325538749</v>
      </c>
      <c r="J17" s="6">
        <v>562119422</v>
      </c>
      <c r="K17" s="6">
        <v>389556330</v>
      </c>
      <c r="L17" s="6">
        <v>330218034</v>
      </c>
      <c r="M17" s="6">
        <v>336241207</v>
      </c>
      <c r="N17" s="6">
        <v>339902086</v>
      </c>
      <c r="O17" s="6">
        <v>325542068</v>
      </c>
      <c r="P17" s="6">
        <v>380125212</v>
      </c>
      <c r="Q17" s="6">
        <v>433512679</v>
      </c>
      <c r="R17" s="6">
        <v>383407342</v>
      </c>
      <c r="S17" s="6">
        <v>514332791</v>
      </c>
      <c r="T17" s="6">
        <v>371665003</v>
      </c>
      <c r="U17" s="6">
        <v>293661651</v>
      </c>
      <c r="V17" s="6">
        <v>306661101</v>
      </c>
      <c r="W17" s="6">
        <v>295763914</v>
      </c>
      <c r="X17" s="6">
        <v>310582825</v>
      </c>
      <c r="Y17" s="6">
        <v>289164165</v>
      </c>
      <c r="Z17" s="8">
        <v>28.9784351678774</v>
      </c>
      <c r="AA17" s="8">
        <v>28.926817686970299</v>
      </c>
      <c r="AB17" s="8">
        <v>28.2782540372454</v>
      </c>
      <c r="AC17" s="8">
        <v>29.066301421973002</v>
      </c>
      <c r="AD17" s="8">
        <v>28.537256716745901</v>
      </c>
      <c r="AE17" s="8">
        <v>28.298843670543</v>
      </c>
      <c r="AF17" s="8">
        <v>28.3249212995314</v>
      </c>
      <c r="AG17" s="8">
        <v>28.3405439749138</v>
      </c>
      <c r="AH17" s="8">
        <v>28.278268746033302</v>
      </c>
      <c r="AI17" s="8">
        <v>28.501899474961998</v>
      </c>
      <c r="AJ17" s="8">
        <v>28.691498947846899</v>
      </c>
      <c r="AK17" s="8">
        <v>28.5143027230366</v>
      </c>
      <c r="AL17" s="8">
        <v>28.938126893938499</v>
      </c>
      <c r="AM17" s="8">
        <v>28.469427605556799</v>
      </c>
      <c r="AN17" s="8">
        <v>28.1295796368677</v>
      </c>
      <c r="AO17" s="8">
        <v>28.192069935962898</v>
      </c>
      <c r="AP17" s="8">
        <v>28.139870799808101</v>
      </c>
      <c r="AQ17" s="8">
        <v>28.210402811063599</v>
      </c>
      <c r="AR17" s="8">
        <v>28.107313534831601</v>
      </c>
      <c r="AS17" s="9">
        <v>3.0328042762474698E-3</v>
      </c>
      <c r="AT17" s="9">
        <v>1</v>
      </c>
      <c r="AU17" s="9">
        <v>1.1001011540897601E-3</v>
      </c>
      <c r="AV17" s="10">
        <v>-1.3629839592703299</v>
      </c>
      <c r="AW17" s="10">
        <v>-1.0976072203582901</v>
      </c>
      <c r="AX17" s="10">
        <v>-1.51736236732448</v>
      </c>
      <c r="AY17" s="10">
        <v>1.24177750837445</v>
      </c>
      <c r="AZ17" s="10">
        <v>-1.1132650219425899</v>
      </c>
      <c r="BA17" s="10">
        <v>-1.3824274651082999</v>
      </c>
      <c r="BB17" s="9">
        <v>2.2948498650422099E-2</v>
      </c>
      <c r="BC17" s="9">
        <v>0.72410619438698498</v>
      </c>
      <c r="BD17" s="9">
        <v>1.45602336531503E-3</v>
      </c>
      <c r="BE17" s="9">
        <v>0.14219740227059499</v>
      </c>
      <c r="BF17" s="9">
        <v>0.67176270133281302</v>
      </c>
      <c r="BG17" s="9">
        <v>1.1368881173621399E-2</v>
      </c>
      <c r="BH17" s="11" t="str">
        <f t="shared" si="1"/>
        <v/>
      </c>
      <c r="BI17" s="11" t="str">
        <f t="shared" si="1"/>
        <v/>
      </c>
      <c r="BJ17" s="11" t="str">
        <f t="shared" si="1"/>
        <v/>
      </c>
      <c r="BK17" s="11" t="str">
        <f t="shared" si="1"/>
        <v/>
      </c>
      <c r="BL17" s="11" t="str">
        <f t="shared" si="1"/>
        <v/>
      </c>
      <c r="BM17" s="11" t="str">
        <f t="shared" si="1"/>
        <v/>
      </c>
      <c r="BN17" s="11" t="str">
        <f t="shared" si="4"/>
        <v/>
      </c>
      <c r="BO17" s="11" t="str">
        <f t="shared" si="5"/>
        <v/>
      </c>
      <c r="BP17" s="11" t="str">
        <f t="shared" si="6"/>
        <v/>
      </c>
      <c r="BR17" s="11">
        <f t="shared" si="2"/>
        <v>12</v>
      </c>
      <c r="BS17" s="6" t="str">
        <f t="shared" si="2"/>
        <v>MA_10163020g0010</v>
      </c>
      <c r="BT17" s="6" t="str">
        <f t="shared" si="2"/>
        <v>6-phosphogluconate dehydrogenase</v>
      </c>
      <c r="BU17" s="28">
        <f t="shared" si="3"/>
        <v>-1.4</v>
      </c>
      <c r="BV17" s="28">
        <f t="shared" si="3"/>
        <v>-1.1000000000000001</v>
      </c>
      <c r="BW17" s="28">
        <f t="shared" si="3"/>
        <v>-1.5</v>
      </c>
      <c r="BX17" s="28">
        <f t="shared" si="3"/>
        <v>1.2</v>
      </c>
      <c r="BY17" s="28">
        <f t="shared" si="3"/>
        <v>-1.1000000000000001</v>
      </c>
      <c r="BZ17" s="28">
        <f t="shared" si="3"/>
        <v>-1.4</v>
      </c>
    </row>
    <row r="18" spans="1:78">
      <c r="A18" s="6">
        <v>13</v>
      </c>
      <c r="B18" s="6" t="s">
        <v>103</v>
      </c>
      <c r="C18" s="6" t="s">
        <v>104</v>
      </c>
      <c r="D18" s="6" t="str">
        <f t="shared" si="0"/>
        <v>Protein 13 / MA_15508g0010 / glutamine synthetase</v>
      </c>
      <c r="E18" s="6">
        <v>22</v>
      </c>
      <c r="F18" s="6">
        <v>18</v>
      </c>
      <c r="G18" s="6">
        <v>471582416</v>
      </c>
      <c r="H18" s="6">
        <v>417330144</v>
      </c>
      <c r="I18" s="6">
        <v>388774531</v>
      </c>
      <c r="J18" s="6">
        <v>362774442</v>
      </c>
      <c r="K18" s="6">
        <v>392367982</v>
      </c>
      <c r="L18" s="6">
        <v>552445292</v>
      </c>
      <c r="M18" s="6">
        <v>484023805</v>
      </c>
      <c r="N18" s="6">
        <v>525526239</v>
      </c>
      <c r="O18" s="6">
        <v>558744918</v>
      </c>
      <c r="P18" s="6">
        <v>239880547</v>
      </c>
      <c r="Q18" s="6">
        <v>387476970</v>
      </c>
      <c r="R18" s="6">
        <v>267612646</v>
      </c>
      <c r="S18" s="6">
        <v>385436018</v>
      </c>
      <c r="T18" s="6">
        <v>358694015</v>
      </c>
      <c r="U18" s="6">
        <v>436574861</v>
      </c>
      <c r="V18" s="6">
        <v>404566800</v>
      </c>
      <c r="W18" s="6">
        <v>417958514</v>
      </c>
      <c r="X18" s="6">
        <v>397639733</v>
      </c>
      <c r="Y18" s="6">
        <v>400886147</v>
      </c>
      <c r="Z18" s="8">
        <v>28.8129346843238</v>
      </c>
      <c r="AA18" s="8">
        <v>28.636613890169102</v>
      </c>
      <c r="AB18" s="8">
        <v>28.534358468774201</v>
      </c>
      <c r="AC18" s="8">
        <v>28.434497578530198</v>
      </c>
      <c r="AD18" s="8">
        <v>28.547632078702801</v>
      </c>
      <c r="AE18" s="8">
        <v>29.041256362303098</v>
      </c>
      <c r="AF18" s="8">
        <v>28.850502762199799</v>
      </c>
      <c r="AG18" s="8">
        <v>28.969187557406499</v>
      </c>
      <c r="AH18" s="8">
        <v>29.0576145635881</v>
      </c>
      <c r="AI18" s="8">
        <v>27.837740926798801</v>
      </c>
      <c r="AJ18" s="8">
        <v>28.529535324313802</v>
      </c>
      <c r="AK18" s="8">
        <v>27.9955710510514</v>
      </c>
      <c r="AL18" s="8">
        <v>28.521916153155999</v>
      </c>
      <c r="AM18" s="8">
        <v>28.418178432462799</v>
      </c>
      <c r="AN18" s="8">
        <v>28.701653818069801</v>
      </c>
      <c r="AO18" s="8">
        <v>28.5918026918458</v>
      </c>
      <c r="AP18" s="8">
        <v>28.638784508541999</v>
      </c>
      <c r="AQ18" s="8">
        <v>28.566886680330299</v>
      </c>
      <c r="AR18" s="8">
        <v>28.5786173237572</v>
      </c>
      <c r="AS18" s="9">
        <v>1.5701115129812301E-3</v>
      </c>
      <c r="AT18" s="9">
        <v>1</v>
      </c>
      <c r="AU18" s="9">
        <v>4.9427787277627996E-4</v>
      </c>
      <c r="AV18" s="10">
        <v>1.3071574897506399</v>
      </c>
      <c r="AW18" s="10">
        <v>-1.2592973366564999</v>
      </c>
      <c r="AX18" s="10">
        <v>1.0156065921243</v>
      </c>
      <c r="AY18" s="10">
        <v>-1.6460999454335801</v>
      </c>
      <c r="AZ18" s="10">
        <v>-1.2870707022652501</v>
      </c>
      <c r="BA18" s="10">
        <v>1.2789506765529199</v>
      </c>
      <c r="BB18" s="9">
        <v>3.6228656744432798E-2</v>
      </c>
      <c r="BC18" s="9">
        <v>5.9763641030233502E-2</v>
      </c>
      <c r="BD18" s="9">
        <v>0.99756784995134395</v>
      </c>
      <c r="BE18" s="9">
        <v>2.2949337068112199E-4</v>
      </c>
      <c r="BF18" s="9">
        <v>5.0599885713969603E-2</v>
      </c>
      <c r="BG18" s="9">
        <v>4.2065526783777701E-2</v>
      </c>
      <c r="BH18" s="11" t="str">
        <f t="shared" si="1"/>
        <v/>
      </c>
      <c r="BI18" s="11" t="str">
        <f t="shared" si="1"/>
        <v/>
      </c>
      <c r="BJ18" s="11" t="str">
        <f t="shared" si="1"/>
        <v/>
      </c>
      <c r="BK18" s="11" t="str">
        <f t="shared" si="1"/>
        <v/>
      </c>
      <c r="BL18" s="11" t="str">
        <f t="shared" si="1"/>
        <v/>
      </c>
      <c r="BM18" s="11" t="str">
        <f t="shared" si="1"/>
        <v/>
      </c>
      <c r="BN18" s="11" t="str">
        <f t="shared" si="4"/>
        <v/>
      </c>
      <c r="BO18" s="11" t="str">
        <f t="shared" si="5"/>
        <v/>
      </c>
      <c r="BP18" s="11" t="str">
        <f t="shared" si="6"/>
        <v/>
      </c>
      <c r="BR18" s="11">
        <f t="shared" si="2"/>
        <v>13</v>
      </c>
      <c r="BS18" s="6" t="str">
        <f t="shared" si="2"/>
        <v>MA_15508g0010</v>
      </c>
      <c r="BT18" s="6" t="str">
        <f t="shared" si="2"/>
        <v>glutamine synthetase</v>
      </c>
      <c r="BU18" s="28">
        <f t="shared" si="3"/>
        <v>1.3</v>
      </c>
      <c r="BV18" s="28">
        <f t="shared" si="3"/>
        <v>-1.3</v>
      </c>
      <c r="BW18" s="28">
        <f t="shared" si="3"/>
        <v>1</v>
      </c>
      <c r="BX18" s="28">
        <f t="shared" si="3"/>
        <v>-1.6</v>
      </c>
      <c r="BY18" s="28">
        <f t="shared" si="3"/>
        <v>-1.3</v>
      </c>
      <c r="BZ18" s="28">
        <f t="shared" si="3"/>
        <v>1.3</v>
      </c>
    </row>
    <row r="19" spans="1:78">
      <c r="A19" s="6">
        <v>14</v>
      </c>
      <c r="B19" s="6" t="s">
        <v>105</v>
      </c>
      <c r="C19" s="6" t="s">
        <v>106</v>
      </c>
      <c r="D19" s="6" t="str">
        <f t="shared" si="0"/>
        <v>Protein 14 / MA_10431292g0020 / hsp70-Hsp90 organizing 3</v>
      </c>
      <c r="E19" s="6">
        <v>48</v>
      </c>
      <c r="F19" s="6">
        <v>44</v>
      </c>
      <c r="G19" s="6">
        <v>543674089</v>
      </c>
      <c r="H19" s="6">
        <v>524647230</v>
      </c>
      <c r="I19" s="6">
        <v>459503621</v>
      </c>
      <c r="J19" s="6">
        <v>552317204</v>
      </c>
      <c r="K19" s="6">
        <v>473466427</v>
      </c>
      <c r="L19" s="6">
        <v>456277406</v>
      </c>
      <c r="M19" s="6">
        <v>443165508</v>
      </c>
      <c r="N19" s="6">
        <v>466433093</v>
      </c>
      <c r="O19" s="6">
        <v>450620576</v>
      </c>
      <c r="P19" s="6">
        <v>603814360</v>
      </c>
      <c r="Q19" s="6">
        <v>496615169</v>
      </c>
      <c r="R19" s="6">
        <v>536394195</v>
      </c>
      <c r="S19" s="6">
        <v>582289750</v>
      </c>
      <c r="T19" s="6">
        <v>519193232</v>
      </c>
      <c r="U19" s="6">
        <v>458689395</v>
      </c>
      <c r="V19" s="6">
        <v>477943527</v>
      </c>
      <c r="W19" s="6">
        <v>469127744</v>
      </c>
      <c r="X19" s="6">
        <v>482991025</v>
      </c>
      <c r="Y19" s="6">
        <v>486274037</v>
      </c>
      <c r="Z19" s="8">
        <v>29.0181668313733</v>
      </c>
      <c r="AA19" s="8">
        <v>28.9667724474103</v>
      </c>
      <c r="AB19" s="8">
        <v>28.7755009894449</v>
      </c>
      <c r="AC19" s="8">
        <v>29.040921825379701</v>
      </c>
      <c r="AD19" s="8">
        <v>28.818686888450799</v>
      </c>
      <c r="AE19" s="8">
        <v>28.7653359751029</v>
      </c>
      <c r="AF19" s="8">
        <v>28.723270358505399</v>
      </c>
      <c r="AG19" s="8">
        <v>28.797094909158101</v>
      </c>
      <c r="AH19" s="8">
        <v>28.747337949759299</v>
      </c>
      <c r="AI19" s="8">
        <v>29.169529826739499</v>
      </c>
      <c r="AJ19" s="8">
        <v>28.8875530880862</v>
      </c>
      <c r="AK19" s="8">
        <v>28.998718383198099</v>
      </c>
      <c r="AL19" s="8">
        <v>29.117161982449499</v>
      </c>
      <c r="AM19" s="8">
        <v>28.95169633615</v>
      </c>
      <c r="AN19" s="8">
        <v>28.7729423114768</v>
      </c>
      <c r="AO19" s="8">
        <v>28.8322649209655</v>
      </c>
      <c r="AP19" s="8">
        <v>28.805405582780001</v>
      </c>
      <c r="AQ19" s="8">
        <v>28.847421140068199</v>
      </c>
      <c r="AR19" s="8">
        <v>28.857194324783499</v>
      </c>
      <c r="AS19" s="9">
        <v>5.2491944146798898E-3</v>
      </c>
      <c r="AT19" s="9">
        <v>1</v>
      </c>
      <c r="AU19" s="9">
        <v>2.1526758717036599E-3</v>
      </c>
      <c r="AV19" s="10">
        <v>-1.1217490780474</v>
      </c>
      <c r="AW19" s="10">
        <v>1.0724587266030601</v>
      </c>
      <c r="AX19" s="10">
        <v>-1.0724899586947501</v>
      </c>
      <c r="AY19" s="10">
        <v>1.2030295878108701</v>
      </c>
      <c r="AZ19" s="10">
        <v>1.0459296788312999</v>
      </c>
      <c r="BA19" s="10">
        <v>-1.1502012153963399</v>
      </c>
      <c r="BB19" s="9">
        <v>6.1715519736583402E-2</v>
      </c>
      <c r="BC19" s="9">
        <v>0.31647623941893299</v>
      </c>
      <c r="BD19" s="9">
        <v>0.31614334978225</v>
      </c>
      <c r="BE19" s="9">
        <v>2.3296609502462301E-3</v>
      </c>
      <c r="BF19" s="9">
        <v>0.70511256245550602</v>
      </c>
      <c r="BG19" s="9">
        <v>1.30655378572135E-2</v>
      </c>
      <c r="BH19" s="11" t="str">
        <f t="shared" si="1"/>
        <v/>
      </c>
      <c r="BI19" s="11" t="str">
        <f t="shared" si="1"/>
        <v/>
      </c>
      <c r="BJ19" s="11" t="str">
        <f t="shared" si="1"/>
        <v/>
      </c>
      <c r="BK19" s="11" t="str">
        <f t="shared" si="1"/>
        <v/>
      </c>
      <c r="BL19" s="11" t="str">
        <f t="shared" si="1"/>
        <v/>
      </c>
      <c r="BM19" s="11" t="str">
        <f t="shared" si="1"/>
        <v/>
      </c>
      <c r="BN19" s="11" t="str">
        <f t="shared" si="4"/>
        <v/>
      </c>
      <c r="BO19" s="11" t="str">
        <f t="shared" si="5"/>
        <v/>
      </c>
      <c r="BP19" s="11" t="str">
        <f t="shared" si="6"/>
        <v/>
      </c>
      <c r="BR19" s="11">
        <f t="shared" si="2"/>
        <v>14</v>
      </c>
      <c r="BS19" s="6" t="str">
        <f t="shared" si="2"/>
        <v>MA_10431292g0020</v>
      </c>
      <c r="BT19" s="6" t="str">
        <f t="shared" si="2"/>
        <v>hsp70-Hsp90 organizing 3</v>
      </c>
      <c r="BU19" s="28">
        <f t="shared" si="3"/>
        <v>-1.1000000000000001</v>
      </c>
      <c r="BV19" s="28">
        <f t="shared" si="3"/>
        <v>1.1000000000000001</v>
      </c>
      <c r="BW19" s="28">
        <f t="shared" si="3"/>
        <v>-1.1000000000000001</v>
      </c>
      <c r="BX19" s="28">
        <f t="shared" si="3"/>
        <v>1.2</v>
      </c>
      <c r="BY19" s="28">
        <f t="shared" si="3"/>
        <v>1</v>
      </c>
      <c r="BZ19" s="28">
        <f t="shared" si="3"/>
        <v>-1.2</v>
      </c>
    </row>
    <row r="20" spans="1:78">
      <c r="A20" s="6">
        <v>15</v>
      </c>
      <c r="B20" s="6" t="s">
        <v>107</v>
      </c>
      <c r="C20" s="6" t="s">
        <v>108</v>
      </c>
      <c r="D20" s="6" t="str">
        <f t="shared" si="0"/>
        <v>Protein 15 / MA_14148g0010 / 14-3-3 A</v>
      </c>
      <c r="E20" s="6">
        <v>27</v>
      </c>
      <c r="F20" s="6">
        <v>19</v>
      </c>
      <c r="G20" s="6">
        <v>796329050</v>
      </c>
      <c r="H20" s="6">
        <v>315891222</v>
      </c>
      <c r="I20" s="6">
        <v>855850140</v>
      </c>
      <c r="J20" s="6">
        <v>270641075</v>
      </c>
      <c r="K20" s="6">
        <v>827154995</v>
      </c>
      <c r="L20" s="6">
        <v>916991536</v>
      </c>
      <c r="M20" s="6">
        <v>828873609</v>
      </c>
      <c r="N20" s="6">
        <v>932358314</v>
      </c>
      <c r="O20" s="6">
        <v>928102276</v>
      </c>
      <c r="P20" s="6">
        <v>211710944</v>
      </c>
      <c r="Q20" s="6">
        <v>746467796</v>
      </c>
      <c r="R20" s="6">
        <v>248012603</v>
      </c>
      <c r="S20" s="6">
        <v>364579046</v>
      </c>
      <c r="T20" s="6">
        <v>683885507</v>
      </c>
      <c r="U20" s="6">
        <v>1002239713</v>
      </c>
      <c r="V20" s="6">
        <v>1010334406</v>
      </c>
      <c r="W20" s="6">
        <v>929883028</v>
      </c>
      <c r="X20" s="6">
        <v>991785982</v>
      </c>
      <c r="Y20" s="6">
        <v>933901563</v>
      </c>
      <c r="Z20" s="8">
        <v>29.5687894470421</v>
      </c>
      <c r="AA20" s="8">
        <v>28.234852607063601</v>
      </c>
      <c r="AB20" s="8">
        <v>29.6727829608581</v>
      </c>
      <c r="AC20" s="8">
        <v>28.0118055718123</v>
      </c>
      <c r="AD20" s="8">
        <v>29.623582450727799</v>
      </c>
      <c r="AE20" s="8">
        <v>29.772333176640998</v>
      </c>
      <c r="AF20" s="8">
        <v>29.626576887875899</v>
      </c>
      <c r="AG20" s="8">
        <v>29.796309261710402</v>
      </c>
      <c r="AH20" s="8">
        <v>29.789708556852201</v>
      </c>
      <c r="AI20" s="8">
        <v>27.657520607785099</v>
      </c>
      <c r="AJ20" s="8">
        <v>29.4755047802715</v>
      </c>
      <c r="AK20" s="8">
        <v>27.885838193516001</v>
      </c>
      <c r="AL20" s="8">
        <v>28.441656404676198</v>
      </c>
      <c r="AM20" s="8">
        <v>29.349179574986</v>
      </c>
      <c r="AN20" s="8">
        <v>29.900580463712402</v>
      </c>
      <c r="AO20" s="8">
        <v>29.9121857370898</v>
      </c>
      <c r="AP20" s="8">
        <v>29.7924740069992</v>
      </c>
      <c r="AQ20" s="8">
        <v>29.885453593401699</v>
      </c>
      <c r="AR20" s="8">
        <v>29.798695251158101</v>
      </c>
      <c r="AS20" s="9">
        <v>2.4830792493740199E-2</v>
      </c>
      <c r="AT20" s="9">
        <v>1</v>
      </c>
      <c r="AU20" s="9">
        <v>1.38379203772545E-2</v>
      </c>
      <c r="AV20" s="10">
        <v>1.65160576940211</v>
      </c>
      <c r="AW20" s="10">
        <v>-1.37594489721547</v>
      </c>
      <c r="AX20" s="10">
        <v>1.7844941884400001</v>
      </c>
      <c r="AY20" s="10">
        <v>-2.2725185306204798</v>
      </c>
      <c r="AZ20" s="10">
        <v>1.0804601324963901</v>
      </c>
      <c r="BA20" s="10">
        <v>2.4553656726946902</v>
      </c>
      <c r="BB20" s="9">
        <v>0.31941488482838898</v>
      </c>
      <c r="BC20" s="9">
        <v>0.63488578479388602</v>
      </c>
      <c r="BD20" s="9">
        <v>0.173277460422428</v>
      </c>
      <c r="BE20" s="9">
        <v>4.6983964663093798E-2</v>
      </c>
      <c r="BF20" s="9">
        <v>0.99243866853151796</v>
      </c>
      <c r="BG20" s="9">
        <v>1.9100846654641498E-2</v>
      </c>
      <c r="BH20" s="11" t="str">
        <f t="shared" si="1"/>
        <v/>
      </c>
      <c r="BI20" s="11" t="str">
        <f t="shared" si="1"/>
        <v/>
      </c>
      <c r="BJ20" s="11" t="str">
        <f t="shared" si="1"/>
        <v/>
      </c>
      <c r="BK20" s="11" t="str">
        <f t="shared" si="1"/>
        <v/>
      </c>
      <c r="BL20" s="11" t="str">
        <f t="shared" si="1"/>
        <v/>
      </c>
      <c r="BM20" s="11" t="str">
        <f t="shared" si="1"/>
        <v/>
      </c>
      <c r="BN20" s="11" t="str">
        <f t="shared" si="4"/>
        <v/>
      </c>
      <c r="BO20" s="11" t="str">
        <f t="shared" si="5"/>
        <v/>
      </c>
      <c r="BP20" s="11" t="str">
        <f t="shared" si="6"/>
        <v/>
      </c>
      <c r="BR20" s="11">
        <f t="shared" si="2"/>
        <v>15</v>
      </c>
      <c r="BS20" s="6" t="str">
        <f t="shared" si="2"/>
        <v>MA_14148g0010</v>
      </c>
      <c r="BT20" s="6" t="str">
        <f t="shared" si="2"/>
        <v>14-3-3 A</v>
      </c>
      <c r="BU20" s="28">
        <f t="shared" si="3"/>
        <v>1.7</v>
      </c>
      <c r="BV20" s="28">
        <f t="shared" si="3"/>
        <v>-1.4</v>
      </c>
      <c r="BW20" s="28">
        <f t="shared" si="3"/>
        <v>1.8</v>
      </c>
      <c r="BX20" s="28">
        <f t="shared" si="3"/>
        <v>-2.2999999999999998</v>
      </c>
      <c r="BY20" s="28">
        <f t="shared" si="3"/>
        <v>1.1000000000000001</v>
      </c>
      <c r="BZ20" s="28">
        <f t="shared" si="3"/>
        <v>2.5</v>
      </c>
    </row>
    <row r="21" spans="1:78">
      <c r="A21" s="6">
        <v>16</v>
      </c>
      <c r="B21" s="6" t="s">
        <v>109</v>
      </c>
      <c r="C21" s="6" t="s">
        <v>110</v>
      </c>
      <c r="D21" s="6" t="str">
        <f t="shared" si="0"/>
        <v>Protein 16 / MA_10427661g0030 / actin</v>
      </c>
      <c r="E21" s="6">
        <v>21</v>
      </c>
      <c r="F21" s="6">
        <v>1</v>
      </c>
      <c r="G21" s="6">
        <v>80943153</v>
      </c>
      <c r="H21" s="6">
        <v>53968962</v>
      </c>
      <c r="I21" s="6">
        <v>43738538</v>
      </c>
      <c r="J21" s="6">
        <v>49667436</v>
      </c>
      <c r="K21" s="6">
        <v>50628857</v>
      </c>
      <c r="L21" s="6">
        <v>47797428</v>
      </c>
      <c r="M21" s="6">
        <v>41326602</v>
      </c>
      <c r="N21" s="6">
        <v>45568563</v>
      </c>
      <c r="O21" s="6">
        <v>49807046</v>
      </c>
      <c r="P21" s="6">
        <v>36435472</v>
      </c>
      <c r="Q21" s="6">
        <v>64000876</v>
      </c>
      <c r="R21" s="6">
        <v>38143367</v>
      </c>
      <c r="S21" s="6">
        <v>63888095</v>
      </c>
      <c r="T21" s="6">
        <v>18319680</v>
      </c>
      <c r="U21" s="6">
        <v>43171672</v>
      </c>
      <c r="V21" s="6">
        <v>42975323</v>
      </c>
      <c r="W21" s="6">
        <v>42070670</v>
      </c>
      <c r="X21" s="6">
        <v>40781309</v>
      </c>
      <c r="Y21" s="6">
        <v>41688109</v>
      </c>
      <c r="Z21" s="8">
        <v>26.270405711994101</v>
      </c>
      <c r="AA21" s="8">
        <v>25.685626604035502</v>
      </c>
      <c r="AB21" s="8">
        <v>25.382401662023199</v>
      </c>
      <c r="AC21" s="8">
        <v>25.565796936141499</v>
      </c>
      <c r="AD21" s="8">
        <v>25.593456578460302</v>
      </c>
      <c r="AE21" s="8">
        <v>25.5104296524703</v>
      </c>
      <c r="AF21" s="8">
        <v>25.3005674099883</v>
      </c>
      <c r="AG21" s="8">
        <v>25.441535540248601</v>
      </c>
      <c r="AH21" s="8">
        <v>25.569846513135602</v>
      </c>
      <c r="AI21" s="8">
        <v>25.118840344288898</v>
      </c>
      <c r="AJ21" s="8">
        <v>25.931588316077399</v>
      </c>
      <c r="AK21" s="8">
        <v>25.184928863389299</v>
      </c>
      <c r="AL21" s="8">
        <v>25.929043786548199</v>
      </c>
      <c r="AM21" s="8">
        <v>24.1268909675129</v>
      </c>
      <c r="AN21" s="8">
        <v>25.3635816323734</v>
      </c>
      <c r="AO21" s="8">
        <v>25.357005147166699</v>
      </c>
      <c r="AP21" s="8">
        <v>25.326311458262602</v>
      </c>
      <c r="AQ21" s="8">
        <v>25.281404747989299</v>
      </c>
      <c r="AR21" s="8">
        <v>25.313132596247598</v>
      </c>
      <c r="AS21" s="9">
        <v>0.44629110896359703</v>
      </c>
      <c r="AT21" s="9">
        <v>1</v>
      </c>
      <c r="AU21" s="9">
        <v>0.40237079846717899</v>
      </c>
      <c r="AV21" s="10">
        <v>-1.18422459274126</v>
      </c>
      <c r="AW21" s="10">
        <v>-1.35780757870101</v>
      </c>
      <c r="AX21" s="10">
        <v>-1.29347339686737</v>
      </c>
      <c r="AY21" s="10">
        <v>-1.1465794470269699</v>
      </c>
      <c r="AZ21" s="10">
        <v>-1.0922534498909799</v>
      </c>
      <c r="BA21" s="10">
        <v>1.0497375376945799</v>
      </c>
      <c r="BB21" s="9">
        <v>0.82708750393163599</v>
      </c>
      <c r="BC21" s="9">
        <v>0.38638689851049801</v>
      </c>
      <c r="BD21" s="9">
        <v>0.52909779918851696</v>
      </c>
      <c r="BE21" s="9">
        <v>0.89845817590139698</v>
      </c>
      <c r="BF21" s="9">
        <v>0.96927727088004301</v>
      </c>
      <c r="BG21" s="9">
        <v>0.99353408272269395</v>
      </c>
      <c r="BH21" s="11" t="str">
        <f t="shared" si="1"/>
        <v/>
      </c>
      <c r="BI21" s="11" t="str">
        <f t="shared" si="1"/>
        <v/>
      </c>
      <c r="BJ21" s="11" t="str">
        <f t="shared" si="1"/>
        <v/>
      </c>
      <c r="BK21" s="11" t="str">
        <f t="shared" si="1"/>
        <v/>
      </c>
      <c r="BL21" s="11" t="str">
        <f t="shared" si="1"/>
        <v/>
      </c>
      <c r="BM21" s="11" t="str">
        <f t="shared" si="1"/>
        <v/>
      </c>
      <c r="BN21" s="11" t="str">
        <f t="shared" si="4"/>
        <v/>
      </c>
      <c r="BO21" s="11" t="str">
        <f t="shared" si="5"/>
        <v/>
      </c>
      <c r="BP21" s="11" t="str">
        <f t="shared" si="6"/>
        <v/>
      </c>
      <c r="BR21" s="11">
        <f t="shared" si="2"/>
        <v>16</v>
      </c>
      <c r="BS21" s="6" t="str">
        <f t="shared" si="2"/>
        <v>MA_10427661g0030</v>
      </c>
      <c r="BT21" s="6" t="str">
        <f t="shared" si="2"/>
        <v>actin</v>
      </c>
      <c r="BU21" s="28">
        <f t="shared" si="3"/>
        <v>-1.2</v>
      </c>
      <c r="BV21" s="28">
        <f t="shared" si="3"/>
        <v>-1.4</v>
      </c>
      <c r="BW21" s="28">
        <f t="shared" si="3"/>
        <v>-1.3</v>
      </c>
      <c r="BX21" s="28">
        <f t="shared" si="3"/>
        <v>-1.1000000000000001</v>
      </c>
      <c r="BY21" s="28">
        <f t="shared" si="3"/>
        <v>-1.1000000000000001</v>
      </c>
      <c r="BZ21" s="28">
        <f t="shared" si="3"/>
        <v>1</v>
      </c>
    </row>
    <row r="22" spans="1:78">
      <c r="A22" s="6">
        <v>17</v>
      </c>
      <c r="B22" s="6" t="s">
        <v>111</v>
      </c>
      <c r="C22" s="6" t="s">
        <v>112</v>
      </c>
      <c r="D22" s="6" t="str">
        <f t="shared" si="0"/>
        <v>Protein 17 / MA_12670g0020 / 14-3-3 GF14 iota</v>
      </c>
      <c r="E22" s="6">
        <v>26</v>
      </c>
      <c r="F22" s="6">
        <v>9</v>
      </c>
      <c r="G22" s="6">
        <v>119225154</v>
      </c>
      <c r="H22" s="6">
        <v>55182998</v>
      </c>
      <c r="I22" s="6">
        <v>126996813</v>
      </c>
      <c r="J22" s="6">
        <v>48320386</v>
      </c>
      <c r="K22" s="6">
        <v>120852203</v>
      </c>
      <c r="L22" s="6">
        <v>127749559</v>
      </c>
      <c r="M22" s="6">
        <v>141478982</v>
      </c>
      <c r="N22" s="6">
        <v>128612163</v>
      </c>
      <c r="O22" s="6">
        <v>118097197</v>
      </c>
      <c r="P22" s="6">
        <v>37789401</v>
      </c>
      <c r="Q22" s="6">
        <v>116754140</v>
      </c>
      <c r="R22" s="6">
        <v>41655813</v>
      </c>
      <c r="S22" s="6">
        <v>61907758</v>
      </c>
      <c r="T22" s="6">
        <v>137446403</v>
      </c>
      <c r="U22" s="6">
        <v>155468279</v>
      </c>
      <c r="V22" s="6">
        <v>141394462</v>
      </c>
      <c r="W22" s="6">
        <v>134162617</v>
      </c>
      <c r="X22" s="6">
        <v>146848540</v>
      </c>
      <c r="Y22" s="6">
        <v>135619226</v>
      </c>
      <c r="Z22" s="8">
        <v>26.829113405323699</v>
      </c>
      <c r="AA22" s="8">
        <v>25.717720502240901</v>
      </c>
      <c r="AB22" s="8">
        <v>26.920217051948399</v>
      </c>
      <c r="AC22" s="8">
        <v>25.526128643668802</v>
      </c>
      <c r="AD22" s="8">
        <v>26.848668531153201</v>
      </c>
      <c r="AE22" s="8">
        <v>26.928743069990901</v>
      </c>
      <c r="AF22" s="8">
        <v>27.076012502498099</v>
      </c>
      <c r="AG22" s="8">
        <v>26.938451845544002</v>
      </c>
      <c r="AH22" s="8">
        <v>26.815399482325201</v>
      </c>
      <c r="AI22" s="8">
        <v>25.171478314823698</v>
      </c>
      <c r="AJ22" s="8">
        <v>26.798898466649</v>
      </c>
      <c r="AK22" s="8">
        <v>25.312014499564501</v>
      </c>
      <c r="AL22" s="8">
        <v>25.883616876992001</v>
      </c>
      <c r="AM22" s="8">
        <v>27.034293910824498</v>
      </c>
      <c r="AN22" s="8">
        <v>27.212045008922399</v>
      </c>
      <c r="AO22" s="8">
        <v>27.075150374284402</v>
      </c>
      <c r="AP22" s="8">
        <v>26.999407494855699</v>
      </c>
      <c r="AQ22" s="8">
        <v>27.129753681246299</v>
      </c>
      <c r="AR22" s="8">
        <v>27.014986475100301</v>
      </c>
      <c r="AS22" s="9">
        <v>5.8312198606977401E-2</v>
      </c>
      <c r="AT22" s="9">
        <v>1</v>
      </c>
      <c r="AU22" s="9">
        <v>3.8367640603570001E-2</v>
      </c>
      <c r="AV22" s="10">
        <v>1.48584342752535</v>
      </c>
      <c r="AW22" s="10">
        <v>-1.2555410627958801</v>
      </c>
      <c r="AX22" s="10">
        <v>1.6447849627239499</v>
      </c>
      <c r="AY22" s="10">
        <v>-1.86553743614344</v>
      </c>
      <c r="AZ22" s="10">
        <v>1.10697058132384</v>
      </c>
      <c r="BA22" s="10">
        <v>2.0650950601690998</v>
      </c>
      <c r="BB22" s="9">
        <v>0.46023075809751302</v>
      </c>
      <c r="BC22" s="9">
        <v>0.79681397799226605</v>
      </c>
      <c r="BD22" s="9">
        <v>0.23035417023604601</v>
      </c>
      <c r="BE22" s="9">
        <v>0.12701944223245401</v>
      </c>
      <c r="BF22" s="9">
        <v>0.97977330922240102</v>
      </c>
      <c r="BG22" s="9">
        <v>4.6675037965244401E-2</v>
      </c>
      <c r="BH22" s="11" t="str">
        <f t="shared" ref="BH22:BM85" si="7">IF(OR(AND(BB22&lt;$E$3,AV22&lt;$E$4),AND(BB22&lt;$E$3,AV22&gt;$D$4)),"x","")</f>
        <v/>
      </c>
      <c r="BI22" s="11" t="str">
        <f t="shared" si="7"/>
        <v/>
      </c>
      <c r="BJ22" s="11" t="str">
        <f t="shared" si="7"/>
        <v/>
      </c>
      <c r="BK22" s="11" t="str">
        <f t="shared" si="7"/>
        <v/>
      </c>
      <c r="BL22" s="11" t="str">
        <f t="shared" si="7"/>
        <v/>
      </c>
      <c r="BM22" s="11" t="str">
        <f t="shared" si="7"/>
        <v/>
      </c>
      <c r="BN22" s="11" t="str">
        <f t="shared" si="4"/>
        <v/>
      </c>
      <c r="BO22" s="11" t="str">
        <f t="shared" si="5"/>
        <v/>
      </c>
      <c r="BP22" s="11" t="str">
        <f t="shared" si="6"/>
        <v/>
      </c>
      <c r="BR22" s="11">
        <f t="shared" si="2"/>
        <v>17</v>
      </c>
      <c r="BS22" s="6" t="str">
        <f t="shared" si="2"/>
        <v>MA_12670g0020</v>
      </c>
      <c r="BT22" s="6" t="str">
        <f t="shared" si="2"/>
        <v>14-3-3 GF14 iota</v>
      </c>
      <c r="BU22" s="28">
        <f t="shared" ref="BU22:BZ85" si="8">IF(AV22&gt;$BX$2,CONCATENATE($BZ$2,"*"),IF(AV22&lt;$BY$2,CONCATENATE("-",$BZ$2,"*"),IF(OR(AND(BB22&lt;$E$3,AV22&lt;$E$4),AND(BB22&lt;$E$3,AV22&gt;$D$4)),CONCATENATE(ROUND(AV22,1),"*"),IF(OR(AND(BB22&lt;$E$3,AV22&lt;$E$4),AND(BB22&lt;$E$3,AV22&gt;$D$4)),CONCATENATE(ROUND(AV22,1),"*"),ROUND(AV22,1)))))</f>
        <v>1.5</v>
      </c>
      <c r="BV22" s="28">
        <f t="shared" si="8"/>
        <v>-1.3</v>
      </c>
      <c r="BW22" s="28">
        <f t="shared" si="8"/>
        <v>1.6</v>
      </c>
      <c r="BX22" s="28">
        <f t="shared" si="8"/>
        <v>-1.9</v>
      </c>
      <c r="BY22" s="28">
        <f t="shared" si="8"/>
        <v>1.1000000000000001</v>
      </c>
      <c r="BZ22" s="28">
        <f t="shared" si="8"/>
        <v>2.1</v>
      </c>
    </row>
    <row r="23" spans="1:78">
      <c r="A23" s="6">
        <v>18</v>
      </c>
      <c r="B23" s="6" t="s">
        <v>113</v>
      </c>
      <c r="C23" s="6" t="s">
        <v>114</v>
      </c>
      <c r="D23" s="6" t="str">
        <f t="shared" si="0"/>
        <v>Protein 18 / MA_15580g0010 / malate mitochondrial</v>
      </c>
      <c r="E23" s="6">
        <v>13</v>
      </c>
      <c r="F23" s="6">
        <v>8</v>
      </c>
      <c r="G23" s="6">
        <v>306649139</v>
      </c>
      <c r="H23" s="6">
        <v>478580906</v>
      </c>
      <c r="I23" s="6">
        <v>410901338</v>
      </c>
      <c r="J23" s="6">
        <v>354648331</v>
      </c>
      <c r="K23" s="6">
        <v>330978449</v>
      </c>
      <c r="L23" s="6">
        <v>489346435</v>
      </c>
      <c r="M23" s="6">
        <v>392507655</v>
      </c>
      <c r="N23" s="6">
        <v>466410093</v>
      </c>
      <c r="O23" s="6">
        <v>496875314</v>
      </c>
      <c r="P23" s="6">
        <v>413782316</v>
      </c>
      <c r="Q23" s="6">
        <v>386979825</v>
      </c>
      <c r="R23" s="6">
        <v>415925309</v>
      </c>
      <c r="S23" s="6">
        <v>401199276</v>
      </c>
      <c r="T23" s="6">
        <v>318657008</v>
      </c>
      <c r="U23" s="6">
        <v>468548077</v>
      </c>
      <c r="V23" s="6">
        <v>449322466</v>
      </c>
      <c r="W23" s="6">
        <v>476754618</v>
      </c>
      <c r="X23" s="6">
        <v>476477460</v>
      </c>
      <c r="Y23" s="6">
        <v>465774108</v>
      </c>
      <c r="Z23" s="8">
        <v>28.192013659328499</v>
      </c>
      <c r="AA23" s="8">
        <v>28.8341875977458</v>
      </c>
      <c r="AB23" s="8">
        <v>28.6142167873967</v>
      </c>
      <c r="AC23" s="8">
        <v>28.401813917283199</v>
      </c>
      <c r="AD23" s="8">
        <v>28.3021620409863</v>
      </c>
      <c r="AE23" s="8">
        <v>28.866280948400899</v>
      </c>
      <c r="AF23" s="8">
        <v>28.548145549976699</v>
      </c>
      <c r="AG23" s="8">
        <v>28.797023767541901</v>
      </c>
      <c r="AH23" s="8">
        <v>28.8883086260936</v>
      </c>
      <c r="AI23" s="8">
        <v>28.624296748510801</v>
      </c>
      <c r="AJ23" s="8">
        <v>28.527683113243398</v>
      </c>
      <c r="AK23" s="8">
        <v>28.631749234556501</v>
      </c>
      <c r="AL23" s="8">
        <v>28.579743761579</v>
      </c>
      <c r="AM23" s="8">
        <v>28.247429148377702</v>
      </c>
      <c r="AN23" s="8">
        <v>28.803621847305401</v>
      </c>
      <c r="AO23" s="8">
        <v>28.743175957119799</v>
      </c>
      <c r="AP23" s="8">
        <v>28.8286716721171</v>
      </c>
      <c r="AQ23" s="8">
        <v>28.8278327274516</v>
      </c>
      <c r="AR23" s="8">
        <v>28.795055202644601</v>
      </c>
      <c r="AS23" s="9">
        <v>2.8831912200590899E-2</v>
      </c>
      <c r="AT23" s="9">
        <v>1</v>
      </c>
      <c r="AU23" s="9">
        <v>1.66891471359631E-2</v>
      </c>
      <c r="AV23" s="10">
        <v>1.2363274677368701</v>
      </c>
      <c r="AW23" s="10">
        <v>1.0376368356905601</v>
      </c>
      <c r="AX23" s="10">
        <v>1.25770422331499</v>
      </c>
      <c r="AY23" s="10">
        <v>-1.1914837881734199</v>
      </c>
      <c r="AZ23" s="10">
        <v>1.0172905287118199</v>
      </c>
      <c r="BA23" s="10">
        <v>1.2120851728224999</v>
      </c>
      <c r="BB23" s="9">
        <v>7.6033696162950207E-2</v>
      </c>
      <c r="BC23" s="9">
        <v>0.96000971523960199</v>
      </c>
      <c r="BD23" s="9">
        <v>3.6784991848018901E-2</v>
      </c>
      <c r="BE23" s="9">
        <v>0.16999308745373201</v>
      </c>
      <c r="BF23" s="9">
        <v>0.99635284392154799</v>
      </c>
      <c r="BG23" s="9">
        <v>9.1375321761448997E-2</v>
      </c>
      <c r="BH23" s="11" t="str">
        <f t="shared" si="7"/>
        <v/>
      </c>
      <c r="BI23" s="11" t="str">
        <f t="shared" si="7"/>
        <v/>
      </c>
      <c r="BJ23" s="11" t="str">
        <f t="shared" si="7"/>
        <v/>
      </c>
      <c r="BK23" s="11" t="str">
        <f t="shared" si="7"/>
        <v/>
      </c>
      <c r="BL23" s="11" t="str">
        <f t="shared" si="7"/>
        <v/>
      </c>
      <c r="BM23" s="11" t="str">
        <f t="shared" si="7"/>
        <v/>
      </c>
      <c r="BN23" s="11" t="str">
        <f t="shared" si="4"/>
        <v/>
      </c>
      <c r="BO23" s="11" t="str">
        <f t="shared" si="5"/>
        <v/>
      </c>
      <c r="BP23" s="11" t="str">
        <f t="shared" si="6"/>
        <v/>
      </c>
      <c r="BR23" s="11">
        <f t="shared" si="2"/>
        <v>18</v>
      </c>
      <c r="BS23" s="6" t="str">
        <f t="shared" si="2"/>
        <v>MA_15580g0010</v>
      </c>
      <c r="BT23" s="6" t="str">
        <f t="shared" si="2"/>
        <v>malate mitochondrial</v>
      </c>
      <c r="BU23" s="28">
        <f t="shared" si="8"/>
        <v>1.2</v>
      </c>
      <c r="BV23" s="28">
        <f t="shared" si="8"/>
        <v>1</v>
      </c>
      <c r="BW23" s="28">
        <f t="shared" si="8"/>
        <v>1.3</v>
      </c>
      <c r="BX23" s="28">
        <f t="shared" si="8"/>
        <v>-1.2</v>
      </c>
      <c r="BY23" s="28">
        <f t="shared" si="8"/>
        <v>1</v>
      </c>
      <c r="BZ23" s="28">
        <f t="shared" si="8"/>
        <v>1.2</v>
      </c>
    </row>
    <row r="24" spans="1:78">
      <c r="A24" s="6">
        <v>19</v>
      </c>
      <c r="B24" s="6" t="s">
        <v>115</v>
      </c>
      <c r="C24" s="6" t="s">
        <v>116</v>
      </c>
      <c r="D24" s="6" t="str">
        <f t="shared" si="0"/>
        <v>Protein 19 / MA_181748g0010 / acetyl- cytosolic 1</v>
      </c>
      <c r="E24" s="6">
        <v>18</v>
      </c>
      <c r="F24" s="6">
        <v>10</v>
      </c>
      <c r="G24" s="6">
        <v>129119954</v>
      </c>
      <c r="H24" s="6">
        <v>134309042</v>
      </c>
      <c r="I24" s="6">
        <v>89210337</v>
      </c>
      <c r="J24" s="6">
        <v>141518693</v>
      </c>
      <c r="K24" s="6">
        <v>87559129</v>
      </c>
      <c r="L24" s="6">
        <v>79653904</v>
      </c>
      <c r="M24" s="6">
        <v>72758543</v>
      </c>
      <c r="N24" s="6">
        <v>74799072</v>
      </c>
      <c r="O24" s="6">
        <v>73989424</v>
      </c>
      <c r="P24" s="6">
        <v>125342545</v>
      </c>
      <c r="Q24" s="6">
        <v>121977448</v>
      </c>
      <c r="R24" s="6">
        <v>124918754</v>
      </c>
      <c r="S24" s="6">
        <v>135161026</v>
      </c>
      <c r="T24" s="6">
        <v>113760746</v>
      </c>
      <c r="U24" s="6">
        <v>79128228</v>
      </c>
      <c r="V24" s="6">
        <v>86750771</v>
      </c>
      <c r="W24" s="6">
        <v>83850042</v>
      </c>
      <c r="X24" s="6">
        <v>80716415</v>
      </c>
      <c r="Y24" s="6">
        <v>80495432</v>
      </c>
      <c r="Z24" s="8">
        <v>26.944136728855899</v>
      </c>
      <c r="AA24" s="8">
        <v>27.0009811927507</v>
      </c>
      <c r="AB24" s="8">
        <v>26.410707552323402</v>
      </c>
      <c r="AC24" s="8">
        <v>27.076417388249499</v>
      </c>
      <c r="AD24" s="8">
        <v>26.3837542675012</v>
      </c>
      <c r="AE24" s="8">
        <v>26.247241737116099</v>
      </c>
      <c r="AF24" s="8">
        <v>26.116613317320201</v>
      </c>
      <c r="AG24" s="8">
        <v>26.156517035537</v>
      </c>
      <c r="AH24" s="8">
        <v>26.140815731802</v>
      </c>
      <c r="AI24" s="8">
        <v>26.901300950632798</v>
      </c>
      <c r="AJ24" s="8">
        <v>26.862039196509301</v>
      </c>
      <c r="AK24" s="8">
        <v>26.896414843504498</v>
      </c>
      <c r="AL24" s="8">
        <v>27.010103966174398</v>
      </c>
      <c r="AM24" s="8">
        <v>26.761427589848999</v>
      </c>
      <c r="AN24" s="8">
        <v>26.2376891140397</v>
      </c>
      <c r="AO24" s="8">
        <v>26.370373243953502</v>
      </c>
      <c r="AP24" s="8">
        <v>26.3213081706389</v>
      </c>
      <c r="AQ24" s="8">
        <v>26.266358763128299</v>
      </c>
      <c r="AR24" s="8">
        <v>26.262403578893</v>
      </c>
      <c r="AS24" s="9">
        <v>2.2013675969085E-4</v>
      </c>
      <c r="AT24" s="9">
        <v>0.126194537931406</v>
      </c>
      <c r="AU24" s="9">
        <v>4.49570851198454E-5</v>
      </c>
      <c r="AV24" s="10">
        <v>-1.51351447244667</v>
      </c>
      <c r="AW24" s="10">
        <v>1.08904070863947</v>
      </c>
      <c r="AX24" s="10">
        <v>-1.3866203625525499</v>
      </c>
      <c r="AY24" s="10">
        <v>1.64827887360942</v>
      </c>
      <c r="AZ24" s="10">
        <v>1.0915132312499201</v>
      </c>
      <c r="BA24" s="10">
        <v>-1.51008602224816</v>
      </c>
      <c r="BB24" s="9">
        <v>1.1070522995164601E-3</v>
      </c>
      <c r="BC24" s="9">
        <v>0.71992696565762704</v>
      </c>
      <c r="BD24" s="9">
        <v>5.1671205597574304E-3</v>
      </c>
      <c r="BE24" s="9">
        <v>1.7266604564991601E-4</v>
      </c>
      <c r="BF24" s="9">
        <v>0.73912140624974398</v>
      </c>
      <c r="BG24" s="9">
        <v>6.6749067205829104E-4</v>
      </c>
      <c r="BH24" s="11" t="str">
        <f t="shared" si="7"/>
        <v/>
      </c>
      <c r="BI24" s="11" t="str">
        <f t="shared" si="7"/>
        <v/>
      </c>
      <c r="BJ24" s="11" t="str">
        <f t="shared" si="7"/>
        <v/>
      </c>
      <c r="BK24" s="11" t="str">
        <f t="shared" si="7"/>
        <v/>
      </c>
      <c r="BL24" s="11" t="str">
        <f t="shared" si="7"/>
        <v/>
      </c>
      <c r="BM24" s="11" t="str">
        <f t="shared" si="7"/>
        <v/>
      </c>
      <c r="BN24" s="11" t="str">
        <f t="shared" si="4"/>
        <v/>
      </c>
      <c r="BO24" s="11" t="str">
        <f t="shared" si="5"/>
        <v/>
      </c>
      <c r="BP24" s="11" t="str">
        <f t="shared" si="6"/>
        <v/>
      </c>
      <c r="BR24" s="11">
        <f t="shared" si="2"/>
        <v>19</v>
      </c>
      <c r="BS24" s="6" t="str">
        <f t="shared" si="2"/>
        <v>MA_181748g0010</v>
      </c>
      <c r="BT24" s="6" t="str">
        <f t="shared" si="2"/>
        <v>acetyl- cytosolic 1</v>
      </c>
      <c r="BU24" s="28">
        <f t="shared" si="8"/>
        <v>-1.5</v>
      </c>
      <c r="BV24" s="28">
        <f t="shared" si="8"/>
        <v>1.1000000000000001</v>
      </c>
      <c r="BW24" s="28">
        <f t="shared" si="8"/>
        <v>-1.4</v>
      </c>
      <c r="BX24" s="28">
        <f t="shared" si="8"/>
        <v>1.6</v>
      </c>
      <c r="BY24" s="28">
        <f t="shared" si="8"/>
        <v>1.1000000000000001</v>
      </c>
      <c r="BZ24" s="28">
        <f t="shared" si="8"/>
        <v>-1.5</v>
      </c>
    </row>
    <row r="25" spans="1:78">
      <c r="A25" s="6">
        <v>20</v>
      </c>
      <c r="B25" s="6" t="s">
        <v>117</v>
      </c>
      <c r="C25" s="6" t="s">
        <v>118</v>
      </c>
      <c r="D25" s="6" t="str">
        <f t="shared" si="0"/>
        <v>Protein 20 / MA_201611g0010 / phenylcoumaran benzylic ether reductase</v>
      </c>
      <c r="E25" s="6">
        <v>22</v>
      </c>
      <c r="F25" s="6">
        <v>7</v>
      </c>
      <c r="G25" s="6">
        <v>3174848005</v>
      </c>
      <c r="H25" s="6">
        <v>3121018745</v>
      </c>
      <c r="I25" s="6">
        <v>3281963512</v>
      </c>
      <c r="J25" s="6">
        <v>3345645301</v>
      </c>
      <c r="K25" s="6">
        <v>3161680108</v>
      </c>
      <c r="L25" s="6">
        <v>3017363714</v>
      </c>
      <c r="M25" s="6">
        <v>3357472225</v>
      </c>
      <c r="N25" s="6">
        <v>3003087589</v>
      </c>
      <c r="O25" s="6">
        <v>3184004856</v>
      </c>
      <c r="P25" s="6">
        <v>3155851781</v>
      </c>
      <c r="Q25" s="6">
        <v>3175598772</v>
      </c>
      <c r="R25" s="6">
        <v>3140781557</v>
      </c>
      <c r="S25" s="6">
        <v>3406412066</v>
      </c>
      <c r="T25" s="6">
        <v>3690134993</v>
      </c>
      <c r="U25" s="6">
        <v>3203869724</v>
      </c>
      <c r="V25" s="6">
        <v>3097518190</v>
      </c>
      <c r="W25" s="6">
        <v>3294559819</v>
      </c>
      <c r="X25" s="6">
        <v>3179733990</v>
      </c>
      <c r="Y25" s="6">
        <v>3148665754</v>
      </c>
      <c r="Z25" s="8">
        <v>31.564040378884702</v>
      </c>
      <c r="AA25" s="8">
        <v>31.539369876170401</v>
      </c>
      <c r="AB25" s="8">
        <v>31.611912053426199</v>
      </c>
      <c r="AC25" s="8">
        <v>31.6396373556646</v>
      </c>
      <c r="AD25" s="8">
        <v>31.558044260282099</v>
      </c>
      <c r="AE25" s="8">
        <v>31.490641463880699</v>
      </c>
      <c r="AF25" s="8">
        <v>31.64472831886</v>
      </c>
      <c r="AG25" s="8">
        <v>31.4837994075937</v>
      </c>
      <c r="AH25" s="8">
        <v>31.5681953901573</v>
      </c>
      <c r="AI25" s="8">
        <v>31.555382302735101</v>
      </c>
      <c r="AJ25" s="8">
        <v>31.564381497508599</v>
      </c>
      <c r="AK25" s="8">
        <v>31.548476460270699</v>
      </c>
      <c r="AL25" s="8">
        <v>31.665605819130899</v>
      </c>
      <c r="AM25" s="8">
        <v>31.781026448095599</v>
      </c>
      <c r="AN25" s="8">
        <v>31.577168339947502</v>
      </c>
      <c r="AO25" s="8">
        <v>31.528465608521898</v>
      </c>
      <c r="AP25" s="8">
        <v>31.6174385758606</v>
      </c>
      <c r="AQ25" s="8">
        <v>31.5662589316468</v>
      </c>
      <c r="AR25" s="8">
        <v>31.552093470576601</v>
      </c>
      <c r="AS25" s="9">
        <v>0.44800637037982699</v>
      </c>
      <c r="AT25" s="9">
        <v>1</v>
      </c>
      <c r="AU25" s="9">
        <v>0.40417137384521601</v>
      </c>
      <c r="AV25" s="10">
        <v>-1.0250964374475799</v>
      </c>
      <c r="AW25" s="10">
        <v>1.0283801872795399</v>
      </c>
      <c r="AX25" s="10">
        <v>-1.00997235189066</v>
      </c>
      <c r="AY25" s="10">
        <v>1.0541888663219401</v>
      </c>
      <c r="AZ25" s="10">
        <v>1.0149747520599</v>
      </c>
      <c r="BA25" s="10">
        <v>-1.03863555638448</v>
      </c>
      <c r="BB25" s="9">
        <v>0.85913516706687598</v>
      </c>
      <c r="BC25" s="9">
        <v>0.78282042324557</v>
      </c>
      <c r="BD25" s="9">
        <v>0.98661526081724804</v>
      </c>
      <c r="BE25" s="9">
        <v>0.36943204334285501</v>
      </c>
      <c r="BF25" s="9">
        <v>0.96409198383624095</v>
      </c>
      <c r="BG25" s="9">
        <v>0.59053114762982695</v>
      </c>
      <c r="BH25" s="11" t="str">
        <f t="shared" si="7"/>
        <v/>
      </c>
      <c r="BI25" s="11" t="str">
        <f t="shared" si="7"/>
        <v/>
      </c>
      <c r="BJ25" s="11" t="str">
        <f t="shared" si="7"/>
        <v/>
      </c>
      <c r="BK25" s="11" t="str">
        <f t="shared" si="7"/>
        <v/>
      </c>
      <c r="BL25" s="11" t="str">
        <f t="shared" si="7"/>
        <v/>
      </c>
      <c r="BM25" s="11" t="str">
        <f t="shared" si="7"/>
        <v/>
      </c>
      <c r="BN25" s="11" t="str">
        <f t="shared" si="4"/>
        <v/>
      </c>
      <c r="BO25" s="11" t="str">
        <f t="shared" si="5"/>
        <v/>
      </c>
      <c r="BP25" s="11" t="str">
        <f t="shared" si="6"/>
        <v/>
      </c>
      <c r="BR25" s="11">
        <f t="shared" si="2"/>
        <v>20</v>
      </c>
      <c r="BS25" s="6" t="str">
        <f t="shared" si="2"/>
        <v>MA_201611g0010</v>
      </c>
      <c r="BT25" s="6" t="str">
        <f t="shared" si="2"/>
        <v>phenylcoumaran benzylic ether reductase</v>
      </c>
      <c r="BU25" s="28">
        <f t="shared" si="8"/>
        <v>-1</v>
      </c>
      <c r="BV25" s="28">
        <f t="shared" si="8"/>
        <v>1</v>
      </c>
      <c r="BW25" s="28">
        <f t="shared" si="8"/>
        <v>-1</v>
      </c>
      <c r="BX25" s="28">
        <f t="shared" si="8"/>
        <v>1.1000000000000001</v>
      </c>
      <c r="BY25" s="28">
        <f t="shared" si="8"/>
        <v>1</v>
      </c>
      <c r="BZ25" s="28">
        <f t="shared" si="8"/>
        <v>-1</v>
      </c>
    </row>
    <row r="26" spans="1:78">
      <c r="A26" s="6">
        <v>21</v>
      </c>
      <c r="B26" s="6" t="s">
        <v>119</v>
      </c>
      <c r="C26" s="6" t="s">
        <v>120</v>
      </c>
      <c r="D26" s="6" t="str">
        <f t="shared" si="0"/>
        <v>Protein 21 / MA_10426544g0010 / glyceraldehyde-3-phosphate cytosolic-like</v>
      </c>
      <c r="E26" s="6">
        <v>27</v>
      </c>
      <c r="F26" s="6">
        <v>4</v>
      </c>
      <c r="G26" s="6">
        <v>56942088</v>
      </c>
      <c r="H26" s="6">
        <v>78181872</v>
      </c>
      <c r="I26" s="6">
        <v>99034978</v>
      </c>
      <c r="J26" s="6">
        <v>48556152</v>
      </c>
      <c r="K26" s="6">
        <v>56199533</v>
      </c>
      <c r="L26" s="6">
        <v>165627206</v>
      </c>
      <c r="M26" s="6">
        <v>96663945</v>
      </c>
      <c r="N26" s="6">
        <v>148618980</v>
      </c>
      <c r="O26" s="6">
        <v>190109496</v>
      </c>
      <c r="P26" s="6">
        <v>53058853</v>
      </c>
      <c r="Q26" s="6">
        <v>119425090</v>
      </c>
      <c r="R26" s="6">
        <v>71615729</v>
      </c>
      <c r="S26" s="6">
        <v>89642255</v>
      </c>
      <c r="T26" s="6">
        <v>84119825</v>
      </c>
      <c r="U26" s="6">
        <v>139282121</v>
      </c>
      <c r="V26" s="6">
        <v>137598190</v>
      </c>
      <c r="W26" s="6">
        <v>149855126</v>
      </c>
      <c r="X26" s="6">
        <v>166129929</v>
      </c>
      <c r="Y26" s="6">
        <v>160816599</v>
      </c>
      <c r="Z26" s="8">
        <v>25.762992060207299</v>
      </c>
      <c r="AA26" s="8">
        <v>26.220330793386999</v>
      </c>
      <c r="AB26" s="8">
        <v>26.561434822481498</v>
      </c>
      <c r="AC26" s="8">
        <v>25.533150758982998</v>
      </c>
      <c r="AD26" s="8">
        <v>25.744054806376901</v>
      </c>
      <c r="AE26" s="8">
        <v>27.303364429143201</v>
      </c>
      <c r="AF26" s="8">
        <v>26.526474538718499</v>
      </c>
      <c r="AG26" s="8">
        <v>27.1470431320637</v>
      </c>
      <c r="AH26" s="8">
        <v>27.502255355735301</v>
      </c>
      <c r="AI26" s="8">
        <v>25.661090152648502</v>
      </c>
      <c r="AJ26" s="8">
        <v>26.831530723138599</v>
      </c>
      <c r="AK26" s="8">
        <v>26.093773146368299</v>
      </c>
      <c r="AL26" s="8">
        <v>26.417675605299898</v>
      </c>
      <c r="AM26" s="8">
        <v>26.325942512950999</v>
      </c>
      <c r="AN26" s="8">
        <v>27.053434836850801</v>
      </c>
      <c r="AO26" s="8">
        <v>27.035886251702902</v>
      </c>
      <c r="AP26" s="8">
        <v>27.158993193155901</v>
      </c>
      <c r="AQ26" s="8">
        <v>27.307736763346</v>
      </c>
      <c r="AR26" s="8">
        <v>27.260841083893499</v>
      </c>
      <c r="AS26" s="9">
        <v>7.3514388599442405E-4</v>
      </c>
      <c r="AT26" s="9">
        <v>0.50700743025624495</v>
      </c>
      <c r="AU26" s="9">
        <v>1.9598277164910901E-4</v>
      </c>
      <c r="AV26" s="10">
        <v>2.2274479434144299</v>
      </c>
      <c r="AW26" s="10">
        <v>1.2325189086163899</v>
      </c>
      <c r="AX26" s="10">
        <v>2.2957821951257298</v>
      </c>
      <c r="AY26" s="10">
        <v>-1.8072322686837601</v>
      </c>
      <c r="AZ26" s="10">
        <v>1.03067827102911</v>
      </c>
      <c r="BA26" s="10">
        <v>1.8626750300349899</v>
      </c>
      <c r="BB26" s="9">
        <v>1.50252676918872E-3</v>
      </c>
      <c r="BC26" s="9">
        <v>0.57908880953189601</v>
      </c>
      <c r="BD26" s="9">
        <v>6.1055867430914702E-4</v>
      </c>
      <c r="BE26" s="9">
        <v>1.6474751060817399E-2</v>
      </c>
      <c r="BF26" s="9">
        <v>0.99795253050466204</v>
      </c>
      <c r="BG26" s="9">
        <v>7.5475800798235904E-3</v>
      </c>
      <c r="BH26" s="11" t="str">
        <f t="shared" si="7"/>
        <v/>
      </c>
      <c r="BI26" s="11" t="str">
        <f t="shared" si="7"/>
        <v/>
      </c>
      <c r="BJ26" s="11" t="str">
        <f t="shared" si="7"/>
        <v>x</v>
      </c>
      <c r="BK26" s="11" t="str">
        <f t="shared" si="7"/>
        <v/>
      </c>
      <c r="BL26" s="11" t="str">
        <f t="shared" si="7"/>
        <v/>
      </c>
      <c r="BM26" s="11" t="str">
        <f t="shared" si="7"/>
        <v/>
      </c>
      <c r="BN26" s="11" t="str">
        <f t="shared" si="4"/>
        <v>x</v>
      </c>
      <c r="BO26" s="11" t="str">
        <f t="shared" si="5"/>
        <v>x</v>
      </c>
      <c r="BP26" s="11" t="str">
        <f t="shared" si="6"/>
        <v/>
      </c>
      <c r="BR26" s="11">
        <f t="shared" si="2"/>
        <v>21</v>
      </c>
      <c r="BS26" s="6" t="str">
        <f t="shared" si="2"/>
        <v>MA_10426544g0010</v>
      </c>
      <c r="BT26" s="6" t="str">
        <f t="shared" si="2"/>
        <v>glyceraldehyde-3-phosphate cytosolic-like</v>
      </c>
      <c r="BU26" s="28">
        <f t="shared" si="8"/>
        <v>2.2000000000000002</v>
      </c>
      <c r="BV26" s="28">
        <f t="shared" si="8"/>
        <v>1.2</v>
      </c>
      <c r="BW26" s="28" t="str">
        <f t="shared" si="8"/>
        <v>2,3*</v>
      </c>
      <c r="BX26" s="28">
        <f t="shared" si="8"/>
        <v>-1.8</v>
      </c>
      <c r="BY26" s="28">
        <f t="shared" si="8"/>
        <v>1</v>
      </c>
      <c r="BZ26" s="28">
        <f t="shared" si="8"/>
        <v>1.9</v>
      </c>
    </row>
    <row r="27" spans="1:78">
      <c r="A27" s="6">
        <v>22</v>
      </c>
      <c r="B27" s="6" t="s">
        <v>121</v>
      </c>
      <c r="C27" s="6" t="s">
        <v>122</v>
      </c>
      <c r="D27" s="6" t="str">
        <f t="shared" si="0"/>
        <v>Protein 22 / MA_10435887g0040 / isocitrate dehydrogenase [NADP]</v>
      </c>
      <c r="E27" s="6">
        <v>35</v>
      </c>
      <c r="F27" s="6">
        <v>31</v>
      </c>
      <c r="G27" s="6">
        <v>987285793</v>
      </c>
      <c r="H27" s="6">
        <v>702758033</v>
      </c>
      <c r="I27" s="6">
        <v>923398304</v>
      </c>
      <c r="J27" s="6">
        <v>815677948</v>
      </c>
      <c r="K27" s="6">
        <v>965997207</v>
      </c>
      <c r="L27" s="6">
        <v>1035008278</v>
      </c>
      <c r="M27" s="6">
        <v>980809498</v>
      </c>
      <c r="N27" s="6">
        <v>1008976601</v>
      </c>
      <c r="O27" s="6">
        <v>1061122081</v>
      </c>
      <c r="P27" s="6">
        <v>548181151</v>
      </c>
      <c r="Q27" s="6">
        <v>899371522</v>
      </c>
      <c r="R27" s="6">
        <v>524158193</v>
      </c>
      <c r="S27" s="6">
        <v>846770286</v>
      </c>
      <c r="T27" s="6">
        <v>850809148</v>
      </c>
      <c r="U27" s="6">
        <v>922575977</v>
      </c>
      <c r="V27" s="6">
        <v>902584629</v>
      </c>
      <c r="W27" s="6">
        <v>906518198</v>
      </c>
      <c r="X27" s="6">
        <v>930144747</v>
      </c>
      <c r="Y27" s="6">
        <v>887506187</v>
      </c>
      <c r="Z27" s="8">
        <v>29.8788925261122</v>
      </c>
      <c r="AA27" s="8">
        <v>29.3884527987796</v>
      </c>
      <c r="AB27" s="8">
        <v>29.7823778416995</v>
      </c>
      <c r="AC27" s="8">
        <v>29.603424408190101</v>
      </c>
      <c r="AD27" s="8">
        <v>29.847443776883502</v>
      </c>
      <c r="AE27" s="8">
        <v>29.946995160437201</v>
      </c>
      <c r="AF27" s="8">
        <v>29.8693977090199</v>
      </c>
      <c r="AG27" s="8">
        <v>29.910245571529899</v>
      </c>
      <c r="AH27" s="8">
        <v>29.982943500362701</v>
      </c>
      <c r="AI27" s="8">
        <v>29.030077481596201</v>
      </c>
      <c r="AJ27" s="8">
        <v>29.744341961851799</v>
      </c>
      <c r="AK27" s="8">
        <v>28.9654270476052</v>
      </c>
      <c r="AL27" s="8">
        <v>29.657395403748399</v>
      </c>
      <c r="AM27" s="8">
        <v>29.6642603045076</v>
      </c>
      <c r="AN27" s="8">
        <v>29.781092485586399</v>
      </c>
      <c r="AO27" s="8">
        <v>29.749486968787899</v>
      </c>
      <c r="AP27" s="8">
        <v>29.755760740900499</v>
      </c>
      <c r="AQ27" s="8">
        <v>29.7928800016956</v>
      </c>
      <c r="AR27" s="8">
        <v>29.725181935981698</v>
      </c>
      <c r="AS27" s="9">
        <v>3.91205480493911E-2</v>
      </c>
      <c r="AT27" s="9">
        <v>1</v>
      </c>
      <c r="AU27" s="9">
        <v>2.3976036396691498E-2</v>
      </c>
      <c r="AV27" s="10">
        <v>1.1706235561164799</v>
      </c>
      <c r="AW27" s="10">
        <v>-1.22079235312551</v>
      </c>
      <c r="AX27" s="10">
        <v>1.0430166268833401</v>
      </c>
      <c r="AY27" s="10">
        <v>-1.42908828569559</v>
      </c>
      <c r="AZ27" s="10">
        <v>-1.12234409878435</v>
      </c>
      <c r="BA27" s="10">
        <v>1.2733067222819501</v>
      </c>
      <c r="BB27" s="9">
        <v>0.45690541661895501</v>
      </c>
      <c r="BC27" s="9">
        <v>0.222066269583236</v>
      </c>
      <c r="BD27" s="9">
        <v>0.97279985467638896</v>
      </c>
      <c r="BE27" s="9">
        <v>1.78184614865236E-2</v>
      </c>
      <c r="BF27" s="9">
        <v>0.69183794836270995</v>
      </c>
      <c r="BG27" s="9">
        <v>0.108998223219473</v>
      </c>
      <c r="BH27" s="11" t="str">
        <f t="shared" si="7"/>
        <v/>
      </c>
      <c r="BI27" s="11" t="str">
        <f t="shared" si="7"/>
        <v/>
      </c>
      <c r="BJ27" s="11" t="str">
        <f t="shared" si="7"/>
        <v/>
      </c>
      <c r="BK27" s="11" t="str">
        <f t="shared" si="7"/>
        <v/>
      </c>
      <c r="BL27" s="11" t="str">
        <f t="shared" si="7"/>
        <v/>
      </c>
      <c r="BM27" s="11" t="str">
        <f t="shared" si="7"/>
        <v/>
      </c>
      <c r="BN27" s="11" t="str">
        <f t="shared" si="4"/>
        <v/>
      </c>
      <c r="BO27" s="11" t="str">
        <f t="shared" si="5"/>
        <v/>
      </c>
      <c r="BP27" s="11" t="str">
        <f t="shared" si="6"/>
        <v/>
      </c>
      <c r="BR27" s="11">
        <f t="shared" si="2"/>
        <v>22</v>
      </c>
      <c r="BS27" s="6" t="str">
        <f t="shared" si="2"/>
        <v>MA_10435887g0040</v>
      </c>
      <c r="BT27" s="6" t="str">
        <f t="shared" si="2"/>
        <v>isocitrate dehydrogenase [NADP]</v>
      </c>
      <c r="BU27" s="28">
        <f t="shared" si="8"/>
        <v>1.2</v>
      </c>
      <c r="BV27" s="28">
        <f t="shared" si="8"/>
        <v>-1.2</v>
      </c>
      <c r="BW27" s="28">
        <f t="shared" si="8"/>
        <v>1</v>
      </c>
      <c r="BX27" s="28">
        <f t="shared" si="8"/>
        <v>-1.4</v>
      </c>
      <c r="BY27" s="28">
        <f t="shared" si="8"/>
        <v>-1.1000000000000001</v>
      </c>
      <c r="BZ27" s="28">
        <f t="shared" si="8"/>
        <v>1.3</v>
      </c>
    </row>
    <row r="28" spans="1:78">
      <c r="A28" s="6">
        <v>23</v>
      </c>
      <c r="B28" s="6" t="s">
        <v>123</v>
      </c>
      <c r="C28" s="6" t="s">
        <v>124</v>
      </c>
      <c r="D28" s="6" t="str">
        <f t="shared" si="0"/>
        <v>Protein 23 / MA_101964g0010 / heat shock 70 kDa mitochondrial</v>
      </c>
      <c r="E28" s="6">
        <v>37</v>
      </c>
      <c r="F28" s="6">
        <v>19</v>
      </c>
      <c r="G28" s="6">
        <v>101303553</v>
      </c>
      <c r="H28" s="6">
        <v>117871976</v>
      </c>
      <c r="I28" s="6">
        <v>95741040</v>
      </c>
      <c r="J28" s="6">
        <v>113179514</v>
      </c>
      <c r="K28" s="6">
        <v>108485153</v>
      </c>
      <c r="L28" s="6">
        <v>122056916</v>
      </c>
      <c r="M28" s="6">
        <v>112656618</v>
      </c>
      <c r="N28" s="6">
        <v>111645095</v>
      </c>
      <c r="O28" s="6">
        <v>119052828</v>
      </c>
      <c r="P28" s="6">
        <v>94098327</v>
      </c>
      <c r="Q28" s="6">
        <v>85143914</v>
      </c>
      <c r="R28" s="6">
        <v>81300866</v>
      </c>
      <c r="S28" s="6">
        <v>105210744</v>
      </c>
      <c r="T28" s="6">
        <v>69817091</v>
      </c>
      <c r="U28" s="6">
        <v>85384551</v>
      </c>
      <c r="V28" s="6">
        <v>82270891</v>
      </c>
      <c r="W28" s="6">
        <v>99655863</v>
      </c>
      <c r="X28" s="6">
        <v>92338925</v>
      </c>
      <c r="Y28" s="6">
        <v>88519776</v>
      </c>
      <c r="Z28" s="8">
        <v>26.594109533490599</v>
      </c>
      <c r="AA28" s="8">
        <v>26.8126455182006</v>
      </c>
      <c r="AB28" s="8">
        <v>26.5126341418244</v>
      </c>
      <c r="AC28" s="8">
        <v>26.754037606621701</v>
      </c>
      <c r="AD28" s="8">
        <v>26.6929223717325</v>
      </c>
      <c r="AE28" s="8">
        <v>26.862978802650701</v>
      </c>
      <c r="AF28" s="8">
        <v>26.747356826115102</v>
      </c>
      <c r="AG28" s="8">
        <v>26.7343446284893</v>
      </c>
      <c r="AH28" s="8">
        <v>26.827026650123901</v>
      </c>
      <c r="AI28" s="8">
        <v>26.487665737322001</v>
      </c>
      <c r="AJ28" s="8">
        <v>26.3434000754329</v>
      </c>
      <c r="AK28" s="8">
        <v>26.276767383882699</v>
      </c>
      <c r="AL28" s="8">
        <v>26.648706797608</v>
      </c>
      <c r="AM28" s="8">
        <v>26.057076911000401</v>
      </c>
      <c r="AN28" s="8">
        <v>26.3474717245501</v>
      </c>
      <c r="AO28" s="8">
        <v>26.293878732301302</v>
      </c>
      <c r="AP28" s="8">
        <v>26.570451349077199</v>
      </c>
      <c r="AQ28" s="8">
        <v>26.460435600993499</v>
      </c>
      <c r="AR28" s="8">
        <v>26.3994964646038</v>
      </c>
      <c r="AS28" s="9">
        <v>2.9614683593566101E-3</v>
      </c>
      <c r="AT28" s="9">
        <v>1</v>
      </c>
      <c r="AU28" s="9">
        <v>1.06162677431275E-3</v>
      </c>
      <c r="AV28" s="10">
        <v>1.08647644160677</v>
      </c>
      <c r="AW28" s="10">
        <v>-1.2401773561654501</v>
      </c>
      <c r="AX28" s="10">
        <v>-1.1965851468098601</v>
      </c>
      <c r="AY28" s="10">
        <v>-1.34742348088793</v>
      </c>
      <c r="AZ28" s="10">
        <v>-1.30006157238549</v>
      </c>
      <c r="BA28" s="10">
        <v>1.03643051183763</v>
      </c>
      <c r="BB28" s="9">
        <v>0.61694658381773004</v>
      </c>
      <c r="BC28" s="9">
        <v>1.8777414932638799E-2</v>
      </c>
      <c r="BD28" s="9">
        <v>5.5289877151734598E-2</v>
      </c>
      <c r="BE28" s="9">
        <v>2.4446380460084699E-3</v>
      </c>
      <c r="BF28" s="9">
        <v>6.9411527105049898E-3</v>
      </c>
      <c r="BG28" s="9">
        <v>0.94123461089912197</v>
      </c>
      <c r="BH28" s="11" t="str">
        <f t="shared" si="7"/>
        <v/>
      </c>
      <c r="BI28" s="11" t="str">
        <f t="shared" si="7"/>
        <v/>
      </c>
      <c r="BJ28" s="11" t="str">
        <f t="shared" si="7"/>
        <v/>
      </c>
      <c r="BK28" s="11" t="str">
        <f t="shared" si="7"/>
        <v/>
      </c>
      <c r="BL28" s="11" t="str">
        <f t="shared" si="7"/>
        <v/>
      </c>
      <c r="BM28" s="11" t="str">
        <f t="shared" si="7"/>
        <v/>
      </c>
      <c r="BN28" s="11" t="str">
        <f t="shared" si="4"/>
        <v/>
      </c>
      <c r="BO28" s="11" t="str">
        <f t="shared" si="5"/>
        <v/>
      </c>
      <c r="BP28" s="11" t="str">
        <f t="shared" si="6"/>
        <v/>
      </c>
      <c r="BR28" s="11">
        <f t="shared" si="2"/>
        <v>23</v>
      </c>
      <c r="BS28" s="6" t="str">
        <f t="shared" si="2"/>
        <v>MA_101964g0010</v>
      </c>
      <c r="BT28" s="6" t="str">
        <f t="shared" si="2"/>
        <v>heat shock 70 kDa mitochondrial</v>
      </c>
      <c r="BU28" s="28">
        <f t="shared" si="8"/>
        <v>1.1000000000000001</v>
      </c>
      <c r="BV28" s="28">
        <f t="shared" si="8"/>
        <v>-1.2</v>
      </c>
      <c r="BW28" s="28">
        <f t="shared" si="8"/>
        <v>-1.2</v>
      </c>
      <c r="BX28" s="28">
        <f t="shared" si="8"/>
        <v>-1.3</v>
      </c>
      <c r="BY28" s="28">
        <f t="shared" si="8"/>
        <v>-1.3</v>
      </c>
      <c r="BZ28" s="28">
        <f t="shared" si="8"/>
        <v>1</v>
      </c>
    </row>
    <row r="29" spans="1:78">
      <c r="A29" s="6">
        <v>24</v>
      </c>
      <c r="B29" s="6" t="s">
        <v>125</v>
      </c>
      <c r="C29" s="6" t="s">
        <v>126</v>
      </c>
      <c r="D29" s="6" t="str">
        <f t="shared" si="0"/>
        <v>Protein 24 / MA_255g0010 / Adenosine kinase 2</v>
      </c>
      <c r="E29" s="6">
        <v>18</v>
      </c>
      <c r="F29" s="6">
        <v>18</v>
      </c>
      <c r="G29" s="6">
        <v>793206103</v>
      </c>
      <c r="H29" s="6">
        <v>565682362</v>
      </c>
      <c r="I29" s="6">
        <v>639186522</v>
      </c>
      <c r="J29" s="6">
        <v>553959988</v>
      </c>
      <c r="K29" s="6">
        <v>652089133</v>
      </c>
      <c r="L29" s="6">
        <v>641823926</v>
      </c>
      <c r="M29" s="6">
        <v>562246640</v>
      </c>
      <c r="N29" s="6">
        <v>614531614</v>
      </c>
      <c r="O29" s="6">
        <v>637250056</v>
      </c>
      <c r="P29" s="6">
        <v>376502948</v>
      </c>
      <c r="Q29" s="6">
        <v>678012259</v>
      </c>
      <c r="R29" s="6">
        <v>376351486</v>
      </c>
      <c r="S29" s="6">
        <v>571604314</v>
      </c>
      <c r="T29" s="6">
        <v>506308038</v>
      </c>
      <c r="U29" s="6">
        <v>553787099</v>
      </c>
      <c r="V29" s="6">
        <v>574283572</v>
      </c>
      <c r="W29" s="6">
        <v>556445981</v>
      </c>
      <c r="X29" s="6">
        <v>567485699</v>
      </c>
      <c r="Y29" s="6">
        <v>544947384</v>
      </c>
      <c r="Z29" s="8">
        <v>29.563120536935401</v>
      </c>
      <c r="AA29" s="8">
        <v>29.075416947489401</v>
      </c>
      <c r="AB29" s="8">
        <v>29.2516617467628</v>
      </c>
      <c r="AC29" s="8">
        <v>29.045206534653801</v>
      </c>
      <c r="AD29" s="8">
        <v>29.280493936666002</v>
      </c>
      <c r="AE29" s="8">
        <v>29.2576023307039</v>
      </c>
      <c r="AF29" s="8">
        <v>29.066627893546102</v>
      </c>
      <c r="AG29" s="8">
        <v>29.194911989693299</v>
      </c>
      <c r="AH29" s="8">
        <v>29.247284354126901</v>
      </c>
      <c r="AI29" s="8">
        <v>28.4880859202732</v>
      </c>
      <c r="AJ29" s="8">
        <v>29.336736117768201</v>
      </c>
      <c r="AK29" s="8">
        <v>28.487505426968401</v>
      </c>
      <c r="AL29" s="8">
        <v>29.090441563851201</v>
      </c>
      <c r="AM29" s="8">
        <v>28.915440147337701</v>
      </c>
      <c r="AN29" s="8">
        <v>29.044756204234702</v>
      </c>
      <c r="AO29" s="8">
        <v>29.097188051567901</v>
      </c>
      <c r="AP29" s="8">
        <v>29.051666398640801</v>
      </c>
      <c r="AQ29" s="8">
        <v>29.080008795129299</v>
      </c>
      <c r="AR29" s="8">
        <v>29.021541699985299</v>
      </c>
      <c r="AS29" s="9">
        <v>0.10768613571169799</v>
      </c>
      <c r="AT29" s="9">
        <v>1</v>
      </c>
      <c r="AU29" s="9">
        <v>7.8428246315269207E-2</v>
      </c>
      <c r="AV29" s="10">
        <v>-1.0363945244339401</v>
      </c>
      <c r="AW29" s="10">
        <v>-1.3009252831745599</v>
      </c>
      <c r="AX29" s="10">
        <v>-1.1361455833007501</v>
      </c>
      <c r="AY29" s="10">
        <v>-1.25524137044732</v>
      </c>
      <c r="AZ29" s="10">
        <v>-1.09624815310684</v>
      </c>
      <c r="BA29" s="10">
        <v>1.14503396597739</v>
      </c>
      <c r="BB29" s="9">
        <v>0.98570066988567995</v>
      </c>
      <c r="BC29" s="9">
        <v>7.4188467171252201E-2</v>
      </c>
      <c r="BD29" s="9">
        <v>0.57977811586022598</v>
      </c>
      <c r="BE29" s="9">
        <v>0.17526731008344901</v>
      </c>
      <c r="BF29" s="9">
        <v>0.81561345430814902</v>
      </c>
      <c r="BG29" s="9">
        <v>0.53332766356258499</v>
      </c>
      <c r="BH29" s="11" t="str">
        <f t="shared" si="7"/>
        <v/>
      </c>
      <c r="BI29" s="11" t="str">
        <f t="shared" si="7"/>
        <v/>
      </c>
      <c r="BJ29" s="11" t="str">
        <f t="shared" si="7"/>
        <v/>
      </c>
      <c r="BK29" s="11" t="str">
        <f t="shared" si="7"/>
        <v/>
      </c>
      <c r="BL29" s="11" t="str">
        <f t="shared" si="7"/>
        <v/>
      </c>
      <c r="BM29" s="11" t="str">
        <f t="shared" si="7"/>
        <v/>
      </c>
      <c r="BN29" s="11" t="str">
        <f t="shared" si="4"/>
        <v/>
      </c>
      <c r="BO29" s="11" t="str">
        <f t="shared" si="5"/>
        <v/>
      </c>
      <c r="BP29" s="11" t="str">
        <f t="shared" si="6"/>
        <v/>
      </c>
      <c r="BR29" s="11">
        <f t="shared" si="2"/>
        <v>24</v>
      </c>
      <c r="BS29" s="6" t="str">
        <f t="shared" si="2"/>
        <v>MA_255g0010</v>
      </c>
      <c r="BT29" s="6" t="str">
        <f t="shared" si="2"/>
        <v>Adenosine kinase 2</v>
      </c>
      <c r="BU29" s="28">
        <f t="shared" si="8"/>
        <v>-1</v>
      </c>
      <c r="BV29" s="28">
        <f t="shared" si="8"/>
        <v>-1.3</v>
      </c>
      <c r="BW29" s="28">
        <f t="shared" si="8"/>
        <v>-1.1000000000000001</v>
      </c>
      <c r="BX29" s="28">
        <f t="shared" si="8"/>
        <v>-1.3</v>
      </c>
      <c r="BY29" s="28">
        <f t="shared" si="8"/>
        <v>-1.1000000000000001</v>
      </c>
      <c r="BZ29" s="28">
        <f t="shared" si="8"/>
        <v>1.1000000000000001</v>
      </c>
    </row>
    <row r="30" spans="1:78">
      <c r="A30" s="6">
        <v>25</v>
      </c>
      <c r="B30" s="6" t="s">
        <v>127</v>
      </c>
      <c r="C30" s="6" t="s">
        <v>128</v>
      </c>
      <c r="D30" s="6" t="str">
        <f t="shared" si="0"/>
        <v>Protein 25 / MA_34351g0010 / heat shock 70 kDa</v>
      </c>
      <c r="E30" s="6">
        <v>23</v>
      </c>
      <c r="F30" s="6">
        <v>12</v>
      </c>
      <c r="G30" s="6">
        <v>421644337</v>
      </c>
      <c r="H30" s="6">
        <v>286686545</v>
      </c>
      <c r="I30" s="6">
        <v>264417227</v>
      </c>
      <c r="J30" s="6">
        <v>304937557</v>
      </c>
      <c r="K30" s="6">
        <v>321534440</v>
      </c>
      <c r="L30" s="6">
        <v>240507113</v>
      </c>
      <c r="M30" s="6">
        <v>157174848</v>
      </c>
      <c r="N30" s="6">
        <v>240060040</v>
      </c>
      <c r="O30" s="6">
        <v>195434805</v>
      </c>
      <c r="P30" s="6">
        <v>301517682</v>
      </c>
      <c r="Q30" s="6">
        <v>324061677</v>
      </c>
      <c r="R30" s="6">
        <v>360229137</v>
      </c>
      <c r="S30" s="6">
        <v>394346514</v>
      </c>
      <c r="T30" s="6">
        <v>229680522</v>
      </c>
      <c r="U30" s="6">
        <v>357884697</v>
      </c>
      <c r="V30" s="6">
        <v>402222638</v>
      </c>
      <c r="W30" s="6">
        <v>357213981</v>
      </c>
      <c r="X30" s="6">
        <v>315167192</v>
      </c>
      <c r="Y30" s="6">
        <v>342703155</v>
      </c>
      <c r="Z30" s="8">
        <v>28.651451337190899</v>
      </c>
      <c r="AA30" s="8">
        <v>28.094898955559799</v>
      </c>
      <c r="AB30" s="8">
        <v>27.978240931776</v>
      </c>
      <c r="AC30" s="8">
        <v>28.183938606923899</v>
      </c>
      <c r="AD30" s="8">
        <v>28.2603980339962</v>
      </c>
      <c r="AE30" s="8">
        <v>27.8415043214438</v>
      </c>
      <c r="AF30" s="8">
        <v>27.2277951270204</v>
      </c>
      <c r="AG30" s="8">
        <v>27.838820034005298</v>
      </c>
      <c r="AH30" s="8">
        <v>27.542112178961101</v>
      </c>
      <c r="AI30" s="8">
        <v>28.167667368141998</v>
      </c>
      <c r="AJ30" s="8">
        <v>28.271693179103401</v>
      </c>
      <c r="AK30" s="8">
        <v>28.424339636915398</v>
      </c>
      <c r="AL30" s="8">
        <v>28.554888648493002</v>
      </c>
      <c r="AM30" s="8">
        <v>27.775053273605302</v>
      </c>
      <c r="AN30" s="8">
        <v>28.4149196151354</v>
      </c>
      <c r="AO30" s="8">
        <v>28.5834190411679</v>
      </c>
      <c r="AP30" s="8">
        <v>28.412213306312299</v>
      </c>
      <c r="AQ30" s="8">
        <v>28.231542121296801</v>
      </c>
      <c r="AR30" s="8">
        <v>28.352384232782398</v>
      </c>
      <c r="AS30" s="9">
        <v>4.6058332588121099E-3</v>
      </c>
      <c r="AT30" s="9">
        <v>1</v>
      </c>
      <c r="AU30" s="9">
        <v>1.8235233208456301E-3</v>
      </c>
      <c r="AV30" s="10">
        <v>-1.5381835379668001</v>
      </c>
      <c r="AW30" s="10">
        <v>1.00343199712977</v>
      </c>
      <c r="AX30" s="10">
        <v>1.1212516360704801</v>
      </c>
      <c r="AY30" s="10">
        <v>1.5434625794541601</v>
      </c>
      <c r="AZ30" s="10">
        <v>1.7246908085219601</v>
      </c>
      <c r="BA30" s="10">
        <v>1.11741666528248</v>
      </c>
      <c r="BB30" s="9">
        <v>1.02458070703108E-2</v>
      </c>
      <c r="BC30" s="9">
        <v>0.99998852207875399</v>
      </c>
      <c r="BD30" s="9">
        <v>0.72741653446183896</v>
      </c>
      <c r="BE30" s="9">
        <v>9.6688521145520401E-3</v>
      </c>
      <c r="BF30" s="9">
        <v>1.4919698851356699E-3</v>
      </c>
      <c r="BG30" s="9">
        <v>0.74497038297628304</v>
      </c>
      <c r="BH30" s="11" t="str">
        <f t="shared" si="7"/>
        <v/>
      </c>
      <c r="BI30" s="11" t="str">
        <f t="shared" si="7"/>
        <v/>
      </c>
      <c r="BJ30" s="11" t="str">
        <f t="shared" si="7"/>
        <v/>
      </c>
      <c r="BK30" s="11" t="str">
        <f t="shared" si="7"/>
        <v/>
      </c>
      <c r="BL30" s="11" t="str">
        <f t="shared" si="7"/>
        <v/>
      </c>
      <c r="BM30" s="11" t="str">
        <f t="shared" si="7"/>
        <v/>
      </c>
      <c r="BN30" s="11" t="str">
        <f t="shared" si="4"/>
        <v/>
      </c>
      <c r="BO30" s="11" t="str">
        <f t="shared" si="5"/>
        <v/>
      </c>
      <c r="BP30" s="11" t="str">
        <f t="shared" si="6"/>
        <v/>
      </c>
      <c r="BR30" s="11">
        <f t="shared" si="2"/>
        <v>25</v>
      </c>
      <c r="BS30" s="6" t="str">
        <f t="shared" si="2"/>
        <v>MA_34351g0010</v>
      </c>
      <c r="BT30" s="6" t="str">
        <f t="shared" si="2"/>
        <v>heat shock 70 kDa</v>
      </c>
      <c r="BU30" s="28">
        <f t="shared" si="8"/>
        <v>-1.5</v>
      </c>
      <c r="BV30" s="28">
        <f t="shared" si="8"/>
        <v>1</v>
      </c>
      <c r="BW30" s="28">
        <f t="shared" si="8"/>
        <v>1.1000000000000001</v>
      </c>
      <c r="BX30" s="28">
        <f t="shared" si="8"/>
        <v>1.5</v>
      </c>
      <c r="BY30" s="28">
        <f t="shared" si="8"/>
        <v>1.7</v>
      </c>
      <c r="BZ30" s="28">
        <f t="shared" si="8"/>
        <v>1.1000000000000001</v>
      </c>
    </row>
    <row r="31" spans="1:78">
      <c r="A31" s="6">
        <v>26</v>
      </c>
      <c r="B31" s="6" t="s">
        <v>129</v>
      </c>
      <c r="C31" s="6" t="s">
        <v>130</v>
      </c>
      <c r="D31" s="6" t="str">
        <f t="shared" si="0"/>
        <v>Protein 26 / MA_10428218g0010 / flowering locus K homology domain</v>
      </c>
      <c r="E31" s="6">
        <v>33</v>
      </c>
      <c r="F31" s="6">
        <v>32</v>
      </c>
      <c r="G31" s="6">
        <v>325636930</v>
      </c>
      <c r="H31" s="6">
        <v>423660183</v>
      </c>
      <c r="I31" s="6">
        <v>271396825</v>
      </c>
      <c r="J31" s="6">
        <v>448816434</v>
      </c>
      <c r="K31" s="6">
        <v>296612166</v>
      </c>
      <c r="L31" s="6">
        <v>284019785</v>
      </c>
      <c r="M31" s="6">
        <v>297814129</v>
      </c>
      <c r="N31" s="6">
        <v>292281633</v>
      </c>
      <c r="O31" s="6">
        <v>286543544</v>
      </c>
      <c r="P31" s="6">
        <v>425461410</v>
      </c>
      <c r="Q31" s="6">
        <v>274476904</v>
      </c>
      <c r="R31" s="6">
        <v>422452719</v>
      </c>
      <c r="S31" s="6">
        <v>404835323</v>
      </c>
      <c r="T31" s="6">
        <v>298426150</v>
      </c>
      <c r="U31" s="6">
        <v>254895888</v>
      </c>
      <c r="V31" s="6">
        <v>257790820</v>
      </c>
      <c r="W31" s="6">
        <v>265030701</v>
      </c>
      <c r="X31" s="6">
        <v>270953765</v>
      </c>
      <c r="Y31" s="6">
        <v>263676489</v>
      </c>
      <c r="Z31" s="8">
        <v>28.2786890818806</v>
      </c>
      <c r="AA31" s="8">
        <v>28.658332304870001</v>
      </c>
      <c r="AB31" s="8">
        <v>28.015828602245001</v>
      </c>
      <c r="AC31" s="8">
        <v>28.741550262176201</v>
      </c>
      <c r="AD31" s="8">
        <v>28.144002532440702</v>
      </c>
      <c r="AE31" s="8">
        <v>28.081416191389302</v>
      </c>
      <c r="AF31" s="8">
        <v>28.149836959475198</v>
      </c>
      <c r="AG31" s="8">
        <v>28.122783932025399</v>
      </c>
      <c r="AH31" s="8">
        <v>28.094179150923701</v>
      </c>
      <c r="AI31" s="8">
        <v>28.664453042299499</v>
      </c>
      <c r="AJ31" s="8">
        <v>28.0321095171217</v>
      </c>
      <c r="AK31" s="8">
        <v>28.654214642786599</v>
      </c>
      <c r="AL31" s="8">
        <v>28.5927599337498</v>
      </c>
      <c r="AM31" s="8">
        <v>28.152798718359499</v>
      </c>
      <c r="AN31" s="8">
        <v>27.9253328589798</v>
      </c>
      <c r="AO31" s="8">
        <v>27.941625648957199</v>
      </c>
      <c r="AP31" s="8">
        <v>27.981584249397201</v>
      </c>
      <c r="AQ31" s="8">
        <v>28.013471453128499</v>
      </c>
      <c r="AR31" s="8">
        <v>27.974193696568801</v>
      </c>
      <c r="AS31" s="9">
        <v>3.6592227764274801E-2</v>
      </c>
      <c r="AT31" s="9">
        <v>1</v>
      </c>
      <c r="AU31" s="9">
        <v>2.2042510428621601E-2</v>
      </c>
      <c r="AV31" s="10">
        <v>-1.1938540681866601</v>
      </c>
      <c r="AW31" s="10">
        <v>1.0364040900991001</v>
      </c>
      <c r="AX31" s="10">
        <v>-1.31990946447451</v>
      </c>
      <c r="AY31" s="10">
        <v>1.2373152392500999</v>
      </c>
      <c r="AZ31" s="10">
        <v>-1.1055869386777899</v>
      </c>
      <c r="BA31" s="10">
        <v>-1.3679595675419001</v>
      </c>
      <c r="BB31" s="9">
        <v>0.37174375860435699</v>
      </c>
      <c r="BC31" s="9">
        <v>0.98370994934811395</v>
      </c>
      <c r="BD31" s="9">
        <v>6.0870211042410603E-2</v>
      </c>
      <c r="BE31" s="9">
        <v>0.228366109353589</v>
      </c>
      <c r="BF31" s="9">
        <v>0.78064198680818897</v>
      </c>
      <c r="BG31" s="9">
        <v>3.09543565071724E-2</v>
      </c>
      <c r="BH31" s="11" t="str">
        <f t="shared" si="7"/>
        <v/>
      </c>
      <c r="BI31" s="11" t="str">
        <f t="shared" si="7"/>
        <v/>
      </c>
      <c r="BJ31" s="11" t="str">
        <f t="shared" si="7"/>
        <v/>
      </c>
      <c r="BK31" s="11" t="str">
        <f t="shared" si="7"/>
        <v/>
      </c>
      <c r="BL31" s="11" t="str">
        <f t="shared" si="7"/>
        <v/>
      </c>
      <c r="BM31" s="11" t="str">
        <f t="shared" si="7"/>
        <v/>
      </c>
      <c r="BN31" s="11" t="str">
        <f t="shared" si="4"/>
        <v/>
      </c>
      <c r="BO31" s="11" t="str">
        <f t="shared" si="5"/>
        <v/>
      </c>
      <c r="BP31" s="11" t="str">
        <f t="shared" si="6"/>
        <v/>
      </c>
      <c r="BR31" s="11">
        <f t="shared" si="2"/>
        <v>26</v>
      </c>
      <c r="BS31" s="6" t="str">
        <f t="shared" si="2"/>
        <v>MA_10428218g0010</v>
      </c>
      <c r="BT31" s="6" t="str">
        <f t="shared" si="2"/>
        <v>flowering locus K homology domain</v>
      </c>
      <c r="BU31" s="28">
        <f t="shared" si="8"/>
        <v>-1.2</v>
      </c>
      <c r="BV31" s="28">
        <f t="shared" si="8"/>
        <v>1</v>
      </c>
      <c r="BW31" s="28">
        <f t="shared" si="8"/>
        <v>-1.3</v>
      </c>
      <c r="BX31" s="28">
        <f t="shared" si="8"/>
        <v>1.2</v>
      </c>
      <c r="BY31" s="28">
        <f t="shared" si="8"/>
        <v>-1.1000000000000001</v>
      </c>
      <c r="BZ31" s="28">
        <f t="shared" si="8"/>
        <v>-1.4</v>
      </c>
    </row>
    <row r="32" spans="1:78">
      <c r="A32" s="6">
        <v>27</v>
      </c>
      <c r="B32" s="6" t="s">
        <v>131</v>
      </c>
      <c r="C32" s="6" t="s">
        <v>132</v>
      </c>
      <c r="D32" s="6" t="str">
        <f t="shared" si="0"/>
        <v>Protein 27 / MA_273360g0010 / alpha tubulin 1</v>
      </c>
      <c r="E32" s="6">
        <v>24</v>
      </c>
      <c r="F32" s="6">
        <v>2</v>
      </c>
      <c r="G32" s="6">
        <v>18904417</v>
      </c>
      <c r="H32" s="6">
        <v>17716960</v>
      </c>
      <c r="I32" s="6">
        <v>10388131</v>
      </c>
      <c r="J32" s="6">
        <v>17692283</v>
      </c>
      <c r="K32" s="6">
        <v>14284191</v>
      </c>
      <c r="L32" s="6">
        <v>9321947</v>
      </c>
      <c r="M32" s="6">
        <v>9106968</v>
      </c>
      <c r="N32" s="6">
        <v>8812299</v>
      </c>
      <c r="O32" s="6">
        <v>9948089</v>
      </c>
      <c r="P32" s="6">
        <v>4576707</v>
      </c>
      <c r="Q32" s="6">
        <v>9139613</v>
      </c>
      <c r="R32" s="6">
        <v>6513558</v>
      </c>
      <c r="S32" s="6">
        <v>12088630</v>
      </c>
      <c r="T32" s="6">
        <v>5996721</v>
      </c>
      <c r="U32" s="6">
        <v>5755653</v>
      </c>
      <c r="V32" s="6">
        <v>3856427</v>
      </c>
      <c r="W32" s="6">
        <v>4942211</v>
      </c>
      <c r="X32" s="6">
        <v>5747260</v>
      </c>
      <c r="Y32" s="6">
        <v>5001186</v>
      </c>
      <c r="Z32" s="8">
        <v>24.1722200224402</v>
      </c>
      <c r="AA32" s="8">
        <v>24.078627741627301</v>
      </c>
      <c r="AB32" s="8">
        <v>23.308432776626901</v>
      </c>
      <c r="AC32" s="8">
        <v>24.076616888625601</v>
      </c>
      <c r="AD32" s="8">
        <v>23.767915994266801</v>
      </c>
      <c r="AE32" s="8">
        <v>23.152199879770802</v>
      </c>
      <c r="AF32" s="8">
        <v>23.118539384114701</v>
      </c>
      <c r="AG32" s="8">
        <v>23.071087015622499</v>
      </c>
      <c r="AH32" s="8">
        <v>23.245987983924099</v>
      </c>
      <c r="AI32" s="8">
        <v>22.125878503129101</v>
      </c>
      <c r="AJ32" s="8">
        <v>23.123701647649</v>
      </c>
      <c r="AK32" s="8">
        <v>22.6350143933191</v>
      </c>
      <c r="AL32" s="8">
        <v>23.527147417963199</v>
      </c>
      <c r="AM32" s="8">
        <v>22.515742421687701</v>
      </c>
      <c r="AN32" s="8">
        <v>22.456548186025501</v>
      </c>
      <c r="AO32" s="8">
        <v>21.8788333710675</v>
      </c>
      <c r="AP32" s="8">
        <v>22.236725174923201</v>
      </c>
      <c r="AQ32" s="8">
        <v>22.454442885980701</v>
      </c>
      <c r="AR32" s="8">
        <v>22.253838830895901</v>
      </c>
      <c r="AS32" s="9">
        <v>1.6544228055526299E-4</v>
      </c>
      <c r="AT32" s="9">
        <v>8.9852919647253005E-2</v>
      </c>
      <c r="AU32" s="9">
        <v>3.1450094381257603E-5</v>
      </c>
      <c r="AV32" s="10">
        <v>-1.6630241495890601</v>
      </c>
      <c r="AW32" s="10">
        <v>-2.1365244217331498</v>
      </c>
      <c r="AX32" s="10">
        <v>-3.0837482566902201</v>
      </c>
      <c r="AY32" s="10">
        <v>-1.28472242706824</v>
      </c>
      <c r="AZ32" s="10">
        <v>-1.85430154904981</v>
      </c>
      <c r="BA32" s="10">
        <v>-1.44334800263536</v>
      </c>
      <c r="BB32" s="9">
        <v>3.6760275160784901E-2</v>
      </c>
      <c r="BC32" s="9">
        <v>1.15027460696993E-3</v>
      </c>
      <c r="BD32" s="9">
        <v>1.7967958727549399E-5</v>
      </c>
      <c r="BE32" s="9">
        <v>0.46184258938172601</v>
      </c>
      <c r="BF32" s="9">
        <v>1.03458768743649E-2</v>
      </c>
      <c r="BG32" s="9">
        <v>0.13517511099847701</v>
      </c>
      <c r="BH32" s="11" t="str">
        <f t="shared" si="7"/>
        <v/>
      </c>
      <c r="BI32" s="11" t="str">
        <f t="shared" si="7"/>
        <v/>
      </c>
      <c r="BJ32" s="11" t="str">
        <f t="shared" si="7"/>
        <v>x</v>
      </c>
      <c r="BK32" s="11" t="str">
        <f t="shared" si="7"/>
        <v/>
      </c>
      <c r="BL32" s="11" t="str">
        <f t="shared" si="7"/>
        <v/>
      </c>
      <c r="BM32" s="11" t="str">
        <f t="shared" si="7"/>
        <v/>
      </c>
      <c r="BN32" s="11" t="str">
        <f t="shared" si="4"/>
        <v>x</v>
      </c>
      <c r="BO32" s="11" t="str">
        <f t="shared" si="5"/>
        <v>x</v>
      </c>
      <c r="BP32" s="11" t="str">
        <f t="shared" si="6"/>
        <v/>
      </c>
      <c r="BR32" s="11">
        <f t="shared" si="2"/>
        <v>27</v>
      </c>
      <c r="BS32" s="6" t="str">
        <f t="shared" si="2"/>
        <v>MA_273360g0010</v>
      </c>
      <c r="BT32" s="6" t="str">
        <f t="shared" si="2"/>
        <v>alpha tubulin 1</v>
      </c>
      <c r="BU32" s="28">
        <f t="shared" si="8"/>
        <v>-1.7</v>
      </c>
      <c r="BV32" s="28">
        <f t="shared" si="8"/>
        <v>-2.1</v>
      </c>
      <c r="BW32" s="28" t="str">
        <f t="shared" si="8"/>
        <v>-3,1*</v>
      </c>
      <c r="BX32" s="28">
        <f t="shared" si="8"/>
        <v>-1.3</v>
      </c>
      <c r="BY32" s="28">
        <f t="shared" si="8"/>
        <v>-1.9</v>
      </c>
      <c r="BZ32" s="28">
        <f t="shared" si="8"/>
        <v>-1.4</v>
      </c>
    </row>
    <row r="33" spans="1:78">
      <c r="A33" s="6">
        <v>28</v>
      </c>
      <c r="B33" s="6" t="s">
        <v>133</v>
      </c>
      <c r="C33" s="6" t="s">
        <v>134</v>
      </c>
      <c r="D33" s="6" t="str">
        <f t="shared" si="0"/>
        <v>Protein 28 / MA_6931g0010 / caffeoyl- O-methyltransferase</v>
      </c>
      <c r="E33" s="6">
        <v>15</v>
      </c>
      <c r="F33" s="6">
        <v>3</v>
      </c>
      <c r="G33" s="6">
        <v>40824925</v>
      </c>
      <c r="H33" s="6">
        <v>56496879</v>
      </c>
      <c r="I33" s="6">
        <v>36297070</v>
      </c>
      <c r="J33" s="6">
        <v>33331958</v>
      </c>
      <c r="K33" s="6">
        <v>53147223</v>
      </c>
      <c r="L33" s="6">
        <v>50220240</v>
      </c>
      <c r="M33" s="6">
        <v>43194293</v>
      </c>
      <c r="N33" s="6">
        <v>54358751</v>
      </c>
      <c r="O33" s="6">
        <v>46308052</v>
      </c>
      <c r="P33" s="6">
        <v>26582227</v>
      </c>
      <c r="Q33" s="6">
        <v>22432726</v>
      </c>
      <c r="R33" s="6">
        <v>21403494</v>
      </c>
      <c r="S33" s="6">
        <v>15329384</v>
      </c>
      <c r="T33" s="6">
        <v>12704412</v>
      </c>
      <c r="U33" s="6">
        <v>24871451</v>
      </c>
      <c r="V33" s="6">
        <v>26217126</v>
      </c>
      <c r="W33" s="6">
        <v>24674590</v>
      </c>
      <c r="X33" s="6">
        <v>20122506</v>
      </c>
      <c r="Y33" s="6">
        <v>23634779</v>
      </c>
      <c r="Z33" s="8">
        <v>25.282946899607101</v>
      </c>
      <c r="AA33" s="8">
        <v>25.751667836596202</v>
      </c>
      <c r="AB33" s="8">
        <v>25.113349758794101</v>
      </c>
      <c r="AC33" s="8">
        <v>24.990402731552301</v>
      </c>
      <c r="AD33" s="8">
        <v>25.663490975557799</v>
      </c>
      <c r="AE33" s="8">
        <v>25.581765587404401</v>
      </c>
      <c r="AF33" s="8">
        <v>25.3643373746444</v>
      </c>
      <c r="AG33" s="8">
        <v>25.696008971920801</v>
      </c>
      <c r="AH33" s="8">
        <v>25.464759733949101</v>
      </c>
      <c r="AI33" s="8">
        <v>24.663958639678501</v>
      </c>
      <c r="AJ33" s="8">
        <v>24.419101609990999</v>
      </c>
      <c r="AK33" s="8">
        <v>24.351342991913299</v>
      </c>
      <c r="AL33" s="8">
        <v>23.869796388735899</v>
      </c>
      <c r="AM33" s="8">
        <v>23.5988262687004</v>
      </c>
      <c r="AN33" s="8">
        <v>24.5679873410241</v>
      </c>
      <c r="AO33" s="8">
        <v>24.644006205880899</v>
      </c>
      <c r="AP33" s="8">
        <v>24.556522776861598</v>
      </c>
      <c r="AQ33" s="8">
        <v>24.262306649704801</v>
      </c>
      <c r="AR33" s="8">
        <v>24.494408038868102</v>
      </c>
      <c r="AS33" s="9">
        <v>6.4315858102561999E-5</v>
      </c>
      <c r="AT33" s="9">
        <v>2.8020299833961398E-2</v>
      </c>
      <c r="AU33" s="9">
        <v>9.2843935831548704E-6</v>
      </c>
      <c r="AV33" s="10">
        <v>1.1222128024203899</v>
      </c>
      <c r="AW33" s="10">
        <v>-2.2654010242145</v>
      </c>
      <c r="AX33" s="10">
        <v>-1.8091668144331901</v>
      </c>
      <c r="AY33" s="10">
        <v>-2.5422620319897802</v>
      </c>
      <c r="AZ33" s="10">
        <v>-2.0302701608710398</v>
      </c>
      <c r="BA33" s="10">
        <v>1.2521791833354201</v>
      </c>
      <c r="BB33" s="9">
        <v>0.84112113064629102</v>
      </c>
      <c r="BC33" s="9">
        <v>8.7585877872942101E-5</v>
      </c>
      <c r="BD33" s="9">
        <v>2.1060718376293402E-3</v>
      </c>
      <c r="BE33" s="9">
        <v>3.8823563078493897E-5</v>
      </c>
      <c r="BF33" s="9">
        <v>7.0598636741980901E-4</v>
      </c>
      <c r="BG33" s="9">
        <v>0.35298698502937098</v>
      </c>
      <c r="BH33" s="11" t="str">
        <f t="shared" si="7"/>
        <v/>
      </c>
      <c r="BI33" s="11" t="str">
        <f t="shared" si="7"/>
        <v>x</v>
      </c>
      <c r="BJ33" s="11" t="str">
        <f t="shared" si="7"/>
        <v/>
      </c>
      <c r="BK33" s="11" t="str">
        <f t="shared" si="7"/>
        <v>x</v>
      </c>
      <c r="BL33" s="11" t="str">
        <f t="shared" si="7"/>
        <v>x</v>
      </c>
      <c r="BM33" s="11" t="str">
        <f t="shared" si="7"/>
        <v/>
      </c>
      <c r="BN33" s="11" t="str">
        <f t="shared" si="4"/>
        <v>x</v>
      </c>
      <c r="BO33" s="11" t="str">
        <f t="shared" si="5"/>
        <v>x</v>
      </c>
      <c r="BP33" s="11" t="str">
        <f t="shared" si="6"/>
        <v/>
      </c>
      <c r="BR33" s="11">
        <f t="shared" si="2"/>
        <v>28</v>
      </c>
      <c r="BS33" s="6" t="str">
        <f t="shared" si="2"/>
        <v>MA_6931g0010</v>
      </c>
      <c r="BT33" s="6" t="str">
        <f t="shared" si="2"/>
        <v>caffeoyl- O-methyltransferase</v>
      </c>
      <c r="BU33" s="28">
        <f t="shared" si="8"/>
        <v>1.1000000000000001</v>
      </c>
      <c r="BV33" s="28" t="str">
        <f t="shared" si="8"/>
        <v>-2,3*</v>
      </c>
      <c r="BW33" s="28">
        <f t="shared" si="8"/>
        <v>-1.8</v>
      </c>
      <c r="BX33" s="28" t="str">
        <f t="shared" si="8"/>
        <v>-2,5*</v>
      </c>
      <c r="BY33" s="28" t="str">
        <f t="shared" si="8"/>
        <v>-2*</v>
      </c>
      <c r="BZ33" s="28">
        <f t="shared" si="8"/>
        <v>1.3</v>
      </c>
    </row>
    <row r="34" spans="1:78">
      <c r="A34" s="6">
        <v>29</v>
      </c>
      <c r="B34" s="6" t="s">
        <v>135</v>
      </c>
      <c r="C34" s="6" t="s">
        <v>136</v>
      </c>
      <c r="D34" s="6" t="str">
        <f t="shared" si="0"/>
        <v>Protein 29 / MA_184192g0010 / tubulin alpha chain</v>
      </c>
      <c r="E34" s="6">
        <v>22</v>
      </c>
      <c r="F34" s="6">
        <v>3</v>
      </c>
      <c r="G34" s="6">
        <v>51070107</v>
      </c>
      <c r="H34" s="6">
        <v>27070258</v>
      </c>
      <c r="I34" s="6">
        <v>19752865</v>
      </c>
      <c r="J34" s="6">
        <v>24123665</v>
      </c>
      <c r="K34" s="6">
        <v>25145832</v>
      </c>
      <c r="L34" s="6">
        <v>20124894</v>
      </c>
      <c r="M34" s="6">
        <v>18267462</v>
      </c>
      <c r="N34" s="6">
        <v>17871692</v>
      </c>
      <c r="O34" s="6">
        <v>19402472</v>
      </c>
      <c r="P34" s="6">
        <v>12680165</v>
      </c>
      <c r="Q34" s="6">
        <v>31376257</v>
      </c>
      <c r="R34" s="6">
        <v>11659765</v>
      </c>
      <c r="S34" s="6">
        <v>25516964</v>
      </c>
      <c r="T34" s="6">
        <v>24681023</v>
      </c>
      <c r="U34" s="6">
        <v>21330996</v>
      </c>
      <c r="V34" s="6">
        <v>23001779</v>
      </c>
      <c r="W34" s="6">
        <v>23250674</v>
      </c>
      <c r="X34" s="6">
        <v>22662218</v>
      </c>
      <c r="Y34" s="6">
        <v>22305654</v>
      </c>
      <c r="Z34" s="8">
        <v>25.6059757459407</v>
      </c>
      <c r="AA34" s="8">
        <v>24.6902053018031</v>
      </c>
      <c r="AB34" s="8">
        <v>24.235558584413901</v>
      </c>
      <c r="AC34" s="8">
        <v>24.523945770274299</v>
      </c>
      <c r="AD34" s="8">
        <v>24.583815952860501</v>
      </c>
      <c r="AE34" s="8">
        <v>24.262477848627501</v>
      </c>
      <c r="AF34" s="8">
        <v>24.1227728704614</v>
      </c>
      <c r="AG34" s="8">
        <v>24.091172892012999</v>
      </c>
      <c r="AH34" s="8">
        <v>24.2097371369819</v>
      </c>
      <c r="AI34" s="8">
        <v>23.596070182806599</v>
      </c>
      <c r="AJ34" s="8">
        <v>24.9031699218834</v>
      </c>
      <c r="AK34" s="8">
        <v>23.4750353758416</v>
      </c>
      <c r="AL34" s="8">
        <v>24.604953352142701</v>
      </c>
      <c r="AM34" s="8">
        <v>24.556898857987299</v>
      </c>
      <c r="AN34" s="8">
        <v>24.346447994668001</v>
      </c>
      <c r="AO34" s="8">
        <v>24.455242110390898</v>
      </c>
      <c r="AP34" s="8">
        <v>24.470769202469299</v>
      </c>
      <c r="AQ34" s="8">
        <v>24.433785731945701</v>
      </c>
      <c r="AR34" s="8">
        <v>24.410906112646899</v>
      </c>
      <c r="AS34" s="9">
        <v>0.271103149855767</v>
      </c>
      <c r="AT34" s="9">
        <v>1</v>
      </c>
      <c r="AU34" s="9">
        <v>0.22735451336457899</v>
      </c>
      <c r="AV34" s="10">
        <v>-1.4705543280596201</v>
      </c>
      <c r="AW34" s="10">
        <v>-1.4148751295105</v>
      </c>
      <c r="AX34" s="10">
        <v>-1.2349649019848901</v>
      </c>
      <c r="AY34" s="10">
        <v>1.0393527297128999</v>
      </c>
      <c r="AZ34" s="10">
        <v>1.19076609035292</v>
      </c>
      <c r="BA34" s="10">
        <v>1.1456804377488401</v>
      </c>
      <c r="BB34" s="9">
        <v>0.25843250399658002</v>
      </c>
      <c r="BC34" s="9">
        <v>0.29411307973241302</v>
      </c>
      <c r="BD34" s="9">
        <v>0.68402504208672499</v>
      </c>
      <c r="BE34" s="9">
        <v>0.99733999439514598</v>
      </c>
      <c r="BF34" s="9">
        <v>0.81879997685274797</v>
      </c>
      <c r="BG34" s="9">
        <v>0.88723097532935202</v>
      </c>
      <c r="BH34" s="11" t="str">
        <f t="shared" si="7"/>
        <v/>
      </c>
      <c r="BI34" s="11" t="str">
        <f t="shared" si="7"/>
        <v/>
      </c>
      <c r="BJ34" s="11" t="str">
        <f t="shared" si="7"/>
        <v/>
      </c>
      <c r="BK34" s="11" t="str">
        <f t="shared" si="7"/>
        <v/>
      </c>
      <c r="BL34" s="11" t="str">
        <f t="shared" si="7"/>
        <v/>
      </c>
      <c r="BM34" s="11" t="str">
        <f t="shared" si="7"/>
        <v/>
      </c>
      <c r="BN34" s="11" t="str">
        <f t="shared" si="4"/>
        <v/>
      </c>
      <c r="BO34" s="11" t="str">
        <f t="shared" si="5"/>
        <v/>
      </c>
      <c r="BP34" s="11" t="str">
        <f t="shared" si="6"/>
        <v/>
      </c>
      <c r="BR34" s="11">
        <f t="shared" si="2"/>
        <v>29</v>
      </c>
      <c r="BS34" s="6" t="str">
        <f t="shared" si="2"/>
        <v>MA_184192g0010</v>
      </c>
      <c r="BT34" s="6" t="str">
        <f t="shared" si="2"/>
        <v>tubulin alpha chain</v>
      </c>
      <c r="BU34" s="28">
        <f t="shared" si="8"/>
        <v>-1.5</v>
      </c>
      <c r="BV34" s="28">
        <f t="shared" si="8"/>
        <v>-1.4</v>
      </c>
      <c r="BW34" s="28">
        <f t="shared" si="8"/>
        <v>-1.2</v>
      </c>
      <c r="BX34" s="28">
        <f t="shared" si="8"/>
        <v>1</v>
      </c>
      <c r="BY34" s="28">
        <f t="shared" si="8"/>
        <v>1.2</v>
      </c>
      <c r="BZ34" s="28">
        <f t="shared" si="8"/>
        <v>1.1000000000000001</v>
      </c>
    </row>
    <row r="35" spans="1:78">
      <c r="A35" s="6">
        <v>30</v>
      </c>
      <c r="B35" s="6" t="s">
        <v>137</v>
      </c>
      <c r="C35" s="6" t="s">
        <v>138</v>
      </c>
      <c r="D35" s="6" t="str">
        <f t="shared" si="0"/>
        <v>Protein 30 / MA_10429354g0010 / phosphoglycerate kinase</v>
      </c>
      <c r="E35" s="6">
        <v>30</v>
      </c>
      <c r="F35" s="6">
        <v>16</v>
      </c>
      <c r="G35" s="6">
        <v>317908503</v>
      </c>
      <c r="H35" s="6">
        <v>288839537</v>
      </c>
      <c r="I35" s="6">
        <v>218587432</v>
      </c>
      <c r="J35" s="6">
        <v>308603653</v>
      </c>
      <c r="K35" s="6">
        <v>222281700</v>
      </c>
      <c r="L35" s="6">
        <v>214527098</v>
      </c>
      <c r="M35" s="6">
        <v>203683086</v>
      </c>
      <c r="N35" s="6">
        <v>222915029</v>
      </c>
      <c r="O35" s="6">
        <v>224605290</v>
      </c>
      <c r="P35" s="6">
        <v>315607378</v>
      </c>
      <c r="Q35" s="6">
        <v>354906517</v>
      </c>
      <c r="R35" s="6">
        <v>248019314</v>
      </c>
      <c r="S35" s="6">
        <v>323310743</v>
      </c>
      <c r="T35" s="6">
        <v>238671513</v>
      </c>
      <c r="U35" s="6">
        <v>249686125</v>
      </c>
      <c r="V35" s="6">
        <v>263015802</v>
      </c>
      <c r="W35" s="6">
        <v>247611325</v>
      </c>
      <c r="X35" s="6">
        <v>270074304</v>
      </c>
      <c r="Y35" s="6">
        <v>258668774</v>
      </c>
      <c r="Z35" s="8">
        <v>28.244036363407101</v>
      </c>
      <c r="AA35" s="8">
        <v>28.1056929941556</v>
      </c>
      <c r="AB35" s="8">
        <v>27.703635212658899</v>
      </c>
      <c r="AC35" s="8">
        <v>28.201179898563598</v>
      </c>
      <c r="AD35" s="8">
        <v>27.727813938206001</v>
      </c>
      <c r="AE35" s="8">
        <v>27.6765846524229</v>
      </c>
      <c r="AF35" s="8">
        <v>27.6017509418717</v>
      </c>
      <c r="AG35" s="8">
        <v>27.731918645920199</v>
      </c>
      <c r="AH35" s="8">
        <v>27.742816666209102</v>
      </c>
      <c r="AI35" s="8">
        <v>28.2335556909382</v>
      </c>
      <c r="AJ35" s="8">
        <v>28.402863825346898</v>
      </c>
      <c r="AK35" s="8">
        <v>27.885877231029799</v>
      </c>
      <c r="AL35" s="8">
        <v>28.2683462053669</v>
      </c>
      <c r="AM35" s="8">
        <v>27.8304511407419</v>
      </c>
      <c r="AN35" s="8">
        <v>27.895540412363999</v>
      </c>
      <c r="AO35" s="8">
        <v>27.970574238396701</v>
      </c>
      <c r="AP35" s="8">
        <v>27.883502059708</v>
      </c>
      <c r="AQ35" s="8">
        <v>28.008781141429001</v>
      </c>
      <c r="AR35" s="8">
        <v>27.9465306642449</v>
      </c>
      <c r="AS35" s="9">
        <v>4.5779225273811203E-2</v>
      </c>
      <c r="AT35" s="9">
        <v>1</v>
      </c>
      <c r="AU35" s="9">
        <v>2.8732111608322199E-2</v>
      </c>
      <c r="AV35" s="10">
        <v>-1.2381653187497299</v>
      </c>
      <c r="AW35" s="10">
        <v>1.0925862235538299</v>
      </c>
      <c r="AX35" s="10">
        <v>-1.03920910650244</v>
      </c>
      <c r="AY35" s="10">
        <v>1.35280236974809</v>
      </c>
      <c r="AZ35" s="10">
        <v>1.1914496428124</v>
      </c>
      <c r="BA35" s="10">
        <v>-1.13542555315625</v>
      </c>
      <c r="BB35" s="9">
        <v>0.119897466651019</v>
      </c>
      <c r="BC35" s="9">
        <v>0.72085994608439496</v>
      </c>
      <c r="BD35" s="9">
        <v>0.96697039216770397</v>
      </c>
      <c r="BE35" s="9">
        <v>1.8709836921375001E-2</v>
      </c>
      <c r="BF35" s="9">
        <v>0.243162062835698</v>
      </c>
      <c r="BG35" s="9">
        <v>0.45444353363256701</v>
      </c>
      <c r="BH35" s="11" t="str">
        <f t="shared" si="7"/>
        <v/>
      </c>
      <c r="BI35" s="11" t="str">
        <f t="shared" si="7"/>
        <v/>
      </c>
      <c r="BJ35" s="11" t="str">
        <f t="shared" si="7"/>
        <v/>
      </c>
      <c r="BK35" s="11" t="str">
        <f t="shared" si="7"/>
        <v/>
      </c>
      <c r="BL35" s="11" t="str">
        <f t="shared" si="7"/>
        <v/>
      </c>
      <c r="BM35" s="11" t="str">
        <f t="shared" si="7"/>
        <v/>
      </c>
      <c r="BN35" s="11" t="str">
        <f t="shared" si="4"/>
        <v/>
      </c>
      <c r="BO35" s="11" t="str">
        <f t="shared" si="5"/>
        <v/>
      </c>
      <c r="BP35" s="11" t="str">
        <f t="shared" si="6"/>
        <v/>
      </c>
      <c r="BR35" s="11">
        <f t="shared" si="2"/>
        <v>30</v>
      </c>
      <c r="BS35" s="6" t="str">
        <f t="shared" si="2"/>
        <v>MA_10429354g0010</v>
      </c>
      <c r="BT35" s="6" t="str">
        <f t="shared" si="2"/>
        <v>phosphoglycerate kinase</v>
      </c>
      <c r="BU35" s="28">
        <f t="shared" si="8"/>
        <v>-1.2</v>
      </c>
      <c r="BV35" s="28">
        <f t="shared" si="8"/>
        <v>1.1000000000000001</v>
      </c>
      <c r="BW35" s="28">
        <f t="shared" si="8"/>
        <v>-1</v>
      </c>
      <c r="BX35" s="28">
        <f t="shared" si="8"/>
        <v>1.4</v>
      </c>
      <c r="BY35" s="28">
        <f t="shared" si="8"/>
        <v>1.2</v>
      </c>
      <c r="BZ35" s="28">
        <f t="shared" si="8"/>
        <v>-1.1000000000000001</v>
      </c>
    </row>
    <row r="36" spans="1:78">
      <c r="A36" s="6">
        <v>31</v>
      </c>
      <c r="B36" s="6" t="s">
        <v>139</v>
      </c>
      <c r="C36" s="6" t="s">
        <v>140</v>
      </c>
      <c r="D36" s="6" t="str">
        <f t="shared" si="0"/>
        <v>Protein 31 / MA_121889g0010 / Development cell death domain</v>
      </c>
      <c r="E36" s="6">
        <v>46</v>
      </c>
      <c r="F36" s="6">
        <v>44</v>
      </c>
      <c r="G36" s="6">
        <v>881888183</v>
      </c>
      <c r="H36" s="6">
        <v>1250167441</v>
      </c>
      <c r="I36" s="6">
        <v>472884250</v>
      </c>
      <c r="J36" s="6">
        <v>1313949628</v>
      </c>
      <c r="K36" s="6">
        <v>590883100</v>
      </c>
      <c r="L36" s="6">
        <v>289396641</v>
      </c>
      <c r="M36" s="6">
        <v>303112935</v>
      </c>
      <c r="N36" s="6">
        <v>290193129</v>
      </c>
      <c r="O36" s="6">
        <v>276090198</v>
      </c>
      <c r="P36" s="6">
        <v>1232210992</v>
      </c>
      <c r="Q36" s="6">
        <v>581322383</v>
      </c>
      <c r="R36" s="6">
        <v>990425803</v>
      </c>
      <c r="S36" s="6">
        <v>1172830420</v>
      </c>
      <c r="T36" s="6">
        <v>735899385</v>
      </c>
      <c r="U36" s="6">
        <v>496939077</v>
      </c>
      <c r="V36" s="6">
        <v>535860504</v>
      </c>
      <c r="W36" s="6">
        <v>510102393</v>
      </c>
      <c r="X36" s="6">
        <v>523037978</v>
      </c>
      <c r="Y36" s="6">
        <v>559685221</v>
      </c>
      <c r="Z36" s="8">
        <v>29.7160205032514</v>
      </c>
      <c r="AA36" s="8">
        <v>30.219474188971699</v>
      </c>
      <c r="AB36" s="8">
        <v>28.8169118509363</v>
      </c>
      <c r="AC36" s="8">
        <v>30.291262823080601</v>
      </c>
      <c r="AD36" s="8">
        <v>29.138297495707999</v>
      </c>
      <c r="AE36" s="8">
        <v>28.108472935838002</v>
      </c>
      <c r="AF36" s="8">
        <v>28.175280177906</v>
      </c>
      <c r="AG36" s="8">
        <v>28.112438119733799</v>
      </c>
      <c r="AH36" s="8">
        <v>28.040564428090399</v>
      </c>
      <c r="AI36" s="8">
        <v>30.198602164442399</v>
      </c>
      <c r="AJ36" s="8">
        <v>29.114763217679702</v>
      </c>
      <c r="AK36" s="8">
        <v>29.883473659853799</v>
      </c>
      <c r="AL36" s="8">
        <v>30.127347282603001</v>
      </c>
      <c r="AM36" s="8">
        <v>29.454933288038401</v>
      </c>
      <c r="AN36" s="8">
        <v>28.888493752340299</v>
      </c>
      <c r="AO36" s="8">
        <v>28.997282244147598</v>
      </c>
      <c r="AP36" s="8">
        <v>28.926211627842299</v>
      </c>
      <c r="AQ36" s="8">
        <v>28.962340464047301</v>
      </c>
      <c r="AR36" s="8">
        <v>29.060040411653802</v>
      </c>
      <c r="AS36" s="9">
        <v>4.3439511672355797E-4</v>
      </c>
      <c r="AT36" s="9">
        <v>0.27439480442856301</v>
      </c>
      <c r="AU36" s="9">
        <v>1.01514910998358E-4</v>
      </c>
      <c r="AV36" s="10">
        <v>-2.8822679402621199</v>
      </c>
      <c r="AW36" s="10">
        <v>1.0863059992609001</v>
      </c>
      <c r="AX36" s="10">
        <v>-1.59054332745613</v>
      </c>
      <c r="AY36" s="10">
        <v>3.1310249549840998</v>
      </c>
      <c r="AZ36" s="10">
        <v>1.81212790026408</v>
      </c>
      <c r="BA36" s="10">
        <v>-1.72781675869999</v>
      </c>
      <c r="BB36" s="9">
        <v>3.2109330305640798E-4</v>
      </c>
      <c r="BC36" s="9">
        <v>0.96743045351790502</v>
      </c>
      <c r="BD36" s="9">
        <v>9.1025464707043105E-2</v>
      </c>
      <c r="BE36" s="9">
        <v>1.46716198087926E-4</v>
      </c>
      <c r="BF36" s="9">
        <v>3.3903432609330902E-2</v>
      </c>
      <c r="BG36" s="9">
        <v>3.9132018077093197E-2</v>
      </c>
      <c r="BH36" s="11" t="str">
        <f t="shared" si="7"/>
        <v>x</v>
      </c>
      <c r="BI36" s="11" t="str">
        <f t="shared" si="7"/>
        <v/>
      </c>
      <c r="BJ36" s="11" t="str">
        <f t="shared" si="7"/>
        <v/>
      </c>
      <c r="BK36" s="11" t="str">
        <f t="shared" si="7"/>
        <v>x</v>
      </c>
      <c r="BL36" s="11" t="str">
        <f t="shared" si="7"/>
        <v/>
      </c>
      <c r="BM36" s="11" t="str">
        <f t="shared" si="7"/>
        <v/>
      </c>
      <c r="BN36" s="11" t="str">
        <f t="shared" si="4"/>
        <v>x</v>
      </c>
      <c r="BO36" s="11" t="str">
        <f t="shared" si="5"/>
        <v>x</v>
      </c>
      <c r="BP36" s="11" t="str">
        <f t="shared" si="6"/>
        <v/>
      </c>
      <c r="BR36" s="11">
        <f t="shared" si="2"/>
        <v>31</v>
      </c>
      <c r="BS36" s="6" t="str">
        <f t="shared" si="2"/>
        <v>MA_121889g0010</v>
      </c>
      <c r="BT36" s="6" t="str">
        <f t="shared" si="2"/>
        <v>Development cell death domain</v>
      </c>
      <c r="BU36" s="28" t="str">
        <f t="shared" si="8"/>
        <v>-2,9*</v>
      </c>
      <c r="BV36" s="28">
        <f t="shared" si="8"/>
        <v>1.1000000000000001</v>
      </c>
      <c r="BW36" s="28">
        <f t="shared" si="8"/>
        <v>-1.6</v>
      </c>
      <c r="BX36" s="28" t="str">
        <f t="shared" si="8"/>
        <v>3,1*</v>
      </c>
      <c r="BY36" s="28">
        <f t="shared" si="8"/>
        <v>1.8</v>
      </c>
      <c r="BZ36" s="28">
        <f t="shared" si="8"/>
        <v>-1.7</v>
      </c>
    </row>
    <row r="37" spans="1:78">
      <c r="A37" s="6">
        <v>32</v>
      </c>
      <c r="B37" s="6" t="s">
        <v>141</v>
      </c>
      <c r="C37" s="6" t="s">
        <v>142</v>
      </c>
      <c r="D37" s="6" t="str">
        <f t="shared" si="0"/>
        <v>Protein 32 / MA_10436480g0020 / 2,3-bisphosphoglycerate-independent phosphoglycerate mutase</v>
      </c>
      <c r="E37" s="6">
        <v>28</v>
      </c>
      <c r="F37" s="6">
        <v>28</v>
      </c>
      <c r="G37" s="6">
        <v>230177454</v>
      </c>
      <c r="H37" s="6">
        <v>221780620</v>
      </c>
      <c r="I37" s="6">
        <v>137024756</v>
      </c>
      <c r="J37" s="6">
        <v>270925741</v>
      </c>
      <c r="K37" s="6">
        <v>165735548</v>
      </c>
      <c r="L37" s="6">
        <v>118147315</v>
      </c>
      <c r="M37" s="6">
        <v>122328315</v>
      </c>
      <c r="N37" s="6">
        <v>114401371</v>
      </c>
      <c r="O37" s="6">
        <v>118652199</v>
      </c>
      <c r="P37" s="6">
        <v>199577304</v>
      </c>
      <c r="Q37" s="6">
        <v>201643201</v>
      </c>
      <c r="R37" s="6">
        <v>176562298</v>
      </c>
      <c r="S37" s="6">
        <v>276335019</v>
      </c>
      <c r="T37" s="6">
        <v>160864082</v>
      </c>
      <c r="U37" s="6">
        <v>118440947</v>
      </c>
      <c r="V37" s="6">
        <v>114625291</v>
      </c>
      <c r="W37" s="6">
        <v>116404539</v>
      </c>
      <c r="X37" s="6">
        <v>118674395</v>
      </c>
      <c r="Y37" s="6">
        <v>112868825</v>
      </c>
      <c r="Z37" s="8">
        <v>27.778171286768199</v>
      </c>
      <c r="AA37" s="8">
        <v>27.724558062148301</v>
      </c>
      <c r="AB37" s="8">
        <v>27.029861324780502</v>
      </c>
      <c r="AC37" s="8">
        <v>28.013322231445802</v>
      </c>
      <c r="AD37" s="8">
        <v>27.304307833130601</v>
      </c>
      <c r="AE37" s="8">
        <v>26.816011602289599</v>
      </c>
      <c r="AF37" s="8">
        <v>26.866183138287301</v>
      </c>
      <c r="AG37" s="8">
        <v>26.769529100752301</v>
      </c>
      <c r="AH37" s="8">
        <v>26.822163597574299</v>
      </c>
      <c r="AI37" s="8">
        <v>27.572372425323302</v>
      </c>
      <c r="AJ37" s="8">
        <v>27.587229520910402</v>
      </c>
      <c r="AK37" s="8">
        <v>27.3956020709679</v>
      </c>
      <c r="AL37" s="8">
        <v>28.041843160685701</v>
      </c>
      <c r="AM37" s="8">
        <v>27.2612669937673</v>
      </c>
      <c r="AN37" s="8">
        <v>26.8195926899072</v>
      </c>
      <c r="AO37" s="8">
        <v>26.772350155503499</v>
      </c>
      <c r="AP37" s="8">
        <v>26.7945720739183</v>
      </c>
      <c r="AQ37" s="8">
        <v>26.822433454050799</v>
      </c>
      <c r="AR37" s="8">
        <v>26.7500718198011</v>
      </c>
      <c r="AS37" s="9">
        <v>4.8613479066427103E-4</v>
      </c>
      <c r="AT37" s="9">
        <v>0.31629786514369301</v>
      </c>
      <c r="AU37" s="9">
        <v>1.1856946113762699E-4</v>
      </c>
      <c r="AV37" s="10">
        <v>-1.68362669276456</v>
      </c>
      <c r="AW37" s="10">
        <v>1.0011226177699699</v>
      </c>
      <c r="AX37" s="10">
        <v>-1.71503748473064</v>
      </c>
      <c r="AY37" s="10">
        <v>1.6855167620078499</v>
      </c>
      <c r="AZ37" s="10">
        <v>-1.01865662507079</v>
      </c>
      <c r="BA37" s="10">
        <v>-1.71696281628715</v>
      </c>
      <c r="BB37" s="9">
        <v>2.72028823637716E-3</v>
      </c>
      <c r="BC37" s="9">
        <v>0.99999962364507</v>
      </c>
      <c r="BD37" s="9">
        <v>1.18147768268206E-3</v>
      </c>
      <c r="BE37" s="9">
        <v>2.6706589178255901E-3</v>
      </c>
      <c r="BF37" s="9">
        <v>0.99860472480645301</v>
      </c>
      <c r="BG37" s="9">
        <v>1.15900570079586E-3</v>
      </c>
      <c r="BH37" s="11" t="str">
        <f t="shared" si="7"/>
        <v/>
      </c>
      <c r="BI37" s="11" t="str">
        <f t="shared" si="7"/>
        <v/>
      </c>
      <c r="BJ37" s="11" t="str">
        <f t="shared" si="7"/>
        <v/>
      </c>
      <c r="BK37" s="11" t="str">
        <f t="shared" si="7"/>
        <v/>
      </c>
      <c r="BL37" s="11" t="str">
        <f t="shared" si="7"/>
        <v/>
      </c>
      <c r="BM37" s="11" t="str">
        <f t="shared" si="7"/>
        <v/>
      </c>
      <c r="BN37" s="11" t="str">
        <f t="shared" si="4"/>
        <v/>
      </c>
      <c r="BO37" s="11" t="str">
        <f t="shared" si="5"/>
        <v/>
      </c>
      <c r="BP37" s="11" t="str">
        <f t="shared" si="6"/>
        <v/>
      </c>
      <c r="BR37" s="11">
        <f t="shared" si="2"/>
        <v>32</v>
      </c>
      <c r="BS37" s="6" t="str">
        <f t="shared" si="2"/>
        <v>MA_10436480g0020</v>
      </c>
      <c r="BT37" s="6" t="str">
        <f t="shared" si="2"/>
        <v>2,3-bisphosphoglycerate-independent phosphoglycerate mutase</v>
      </c>
      <c r="BU37" s="28">
        <f t="shared" si="8"/>
        <v>-1.7</v>
      </c>
      <c r="BV37" s="28">
        <f t="shared" si="8"/>
        <v>1</v>
      </c>
      <c r="BW37" s="28">
        <f t="shared" si="8"/>
        <v>-1.7</v>
      </c>
      <c r="BX37" s="28">
        <f t="shared" si="8"/>
        <v>1.7</v>
      </c>
      <c r="BY37" s="28">
        <f t="shared" si="8"/>
        <v>-1</v>
      </c>
      <c r="BZ37" s="28">
        <f t="shared" si="8"/>
        <v>-1.7</v>
      </c>
    </row>
    <row r="38" spans="1:78">
      <c r="A38" s="6">
        <v>33</v>
      </c>
      <c r="B38" s="6" t="s">
        <v>143</v>
      </c>
      <c r="C38" s="6" t="s">
        <v>144</v>
      </c>
      <c r="D38" s="6" t="str">
        <f t="shared" si="0"/>
        <v>Protein 33 / MA_14581g0010 / alpha-1,4 glucan phosphorylase L-1 chloroplastic amyloplastic</v>
      </c>
      <c r="E38" s="6">
        <v>38</v>
      </c>
      <c r="F38" s="6">
        <v>38</v>
      </c>
      <c r="G38" s="6">
        <v>132312568</v>
      </c>
      <c r="H38" s="6">
        <v>118665867</v>
      </c>
      <c r="I38" s="6">
        <v>104137234</v>
      </c>
      <c r="J38" s="6">
        <v>258389240</v>
      </c>
      <c r="K38" s="6">
        <v>126344906</v>
      </c>
      <c r="L38" s="6">
        <v>54069271</v>
      </c>
      <c r="M38" s="6">
        <v>49003002</v>
      </c>
      <c r="N38" s="6">
        <v>55498528</v>
      </c>
      <c r="O38" s="6">
        <v>53105729</v>
      </c>
      <c r="P38" s="6">
        <v>189174573</v>
      </c>
      <c r="Q38" s="6">
        <v>188100980</v>
      </c>
      <c r="R38" s="6">
        <v>162852988</v>
      </c>
      <c r="S38" s="6">
        <v>370408644</v>
      </c>
      <c r="T38" s="6">
        <v>113124802</v>
      </c>
      <c r="U38" s="6">
        <v>49578982</v>
      </c>
      <c r="V38" s="6">
        <v>51254663</v>
      </c>
      <c r="W38" s="6">
        <v>50805138</v>
      </c>
      <c r="X38" s="6">
        <v>49580807</v>
      </c>
      <c r="Y38" s="6">
        <v>48476365</v>
      </c>
      <c r="Z38" s="8">
        <v>26.979374864782798</v>
      </c>
      <c r="AA38" s="8">
        <v>26.822329777555201</v>
      </c>
      <c r="AB38" s="8">
        <v>26.6339107518742</v>
      </c>
      <c r="AC38" s="8">
        <v>27.944970752807802</v>
      </c>
      <c r="AD38" s="8">
        <v>26.912792257677701</v>
      </c>
      <c r="AE38" s="8">
        <v>25.6883055693317</v>
      </c>
      <c r="AF38" s="8">
        <v>25.546366797885302</v>
      </c>
      <c r="AG38" s="8">
        <v>25.725946171255099</v>
      </c>
      <c r="AH38" s="8">
        <v>25.6623641703267</v>
      </c>
      <c r="AI38" s="8">
        <v>27.495142947818501</v>
      </c>
      <c r="AJ38" s="8">
        <v>27.486932124373901</v>
      </c>
      <c r="AK38" s="8">
        <v>27.2789949494083</v>
      </c>
      <c r="AL38" s="8">
        <v>28.464542525381798</v>
      </c>
      <c r="AM38" s="8">
        <v>26.7533400261777</v>
      </c>
      <c r="AN38" s="8">
        <v>25.563225313235399</v>
      </c>
      <c r="AO38" s="8">
        <v>25.611179926994499</v>
      </c>
      <c r="AP38" s="8">
        <v>25.598471070505902</v>
      </c>
      <c r="AQ38" s="8">
        <v>25.563278417794798</v>
      </c>
      <c r="AR38" s="8">
        <v>25.530778186597299</v>
      </c>
      <c r="AS38" s="9">
        <v>2.8236105905255701E-5</v>
      </c>
      <c r="AT38" s="9">
        <v>1.0212261171000599E-2</v>
      </c>
      <c r="AU38" s="9">
        <v>3.2752601574729298E-6</v>
      </c>
      <c r="AV38" s="10">
        <v>-2.6443809078656502</v>
      </c>
      <c r="AW38" s="10">
        <v>1.3538940401939901</v>
      </c>
      <c r="AX38" s="10">
        <v>-2.7997327061510999</v>
      </c>
      <c r="AY38" s="10">
        <v>3.58021155116209</v>
      </c>
      <c r="AZ38" s="10">
        <v>-1.0587478898457301</v>
      </c>
      <c r="BA38" s="10">
        <v>-3.7905414249941698</v>
      </c>
      <c r="BB38" s="9">
        <v>7.91895655388841E-4</v>
      </c>
      <c r="BC38" s="9">
        <v>0.378570733271756</v>
      </c>
      <c r="BD38" s="9">
        <v>2.5036709327175299E-4</v>
      </c>
      <c r="BE38" s="9">
        <v>4.6806826914602702E-5</v>
      </c>
      <c r="BF38" s="9">
        <v>0.99074863932243395</v>
      </c>
      <c r="BG38" s="9">
        <v>1.4317423978949E-5</v>
      </c>
      <c r="BH38" s="11" t="str">
        <f t="shared" si="7"/>
        <v>x</v>
      </c>
      <c r="BI38" s="11" t="str">
        <f t="shared" si="7"/>
        <v/>
      </c>
      <c r="BJ38" s="11" t="str">
        <f t="shared" si="7"/>
        <v>x</v>
      </c>
      <c r="BK38" s="11" t="str">
        <f t="shared" si="7"/>
        <v>x</v>
      </c>
      <c r="BL38" s="11" t="str">
        <f t="shared" si="7"/>
        <v/>
      </c>
      <c r="BM38" s="11" t="str">
        <f t="shared" si="7"/>
        <v>x</v>
      </c>
      <c r="BN38" s="11" t="str">
        <f t="shared" si="4"/>
        <v>x</v>
      </c>
      <c r="BO38" s="11" t="str">
        <f t="shared" si="5"/>
        <v>x</v>
      </c>
      <c r="BP38" s="11" t="str">
        <f t="shared" si="6"/>
        <v/>
      </c>
      <c r="BR38" s="11">
        <f t="shared" si="2"/>
        <v>33</v>
      </c>
      <c r="BS38" s="6" t="str">
        <f t="shared" si="2"/>
        <v>MA_14581g0010</v>
      </c>
      <c r="BT38" s="6" t="str">
        <f t="shared" si="2"/>
        <v>alpha-1,4 glucan phosphorylase L-1 chloroplastic amyloplastic</v>
      </c>
      <c r="BU38" s="28" t="str">
        <f t="shared" si="8"/>
        <v>-2,6*</v>
      </c>
      <c r="BV38" s="28">
        <f t="shared" si="8"/>
        <v>1.4</v>
      </c>
      <c r="BW38" s="28" t="str">
        <f t="shared" si="8"/>
        <v>-2,8*</v>
      </c>
      <c r="BX38" s="28" t="str">
        <f t="shared" si="8"/>
        <v>3,6*</v>
      </c>
      <c r="BY38" s="28">
        <f t="shared" si="8"/>
        <v>-1.1000000000000001</v>
      </c>
      <c r="BZ38" s="28" t="str">
        <f t="shared" si="8"/>
        <v>-3,8*</v>
      </c>
    </row>
    <row r="39" spans="1:78">
      <c r="A39" s="6">
        <v>34</v>
      </c>
      <c r="B39" s="6" t="s">
        <v>145</v>
      </c>
      <c r="C39" s="6" t="s">
        <v>146</v>
      </c>
      <c r="D39" s="6" t="str">
        <f t="shared" si="0"/>
        <v>Protein 34 / MA_10430861g0010 / KH domain-containing At4g18375 isoform X1</v>
      </c>
      <c r="E39" s="6">
        <v>35</v>
      </c>
      <c r="F39" s="6">
        <v>32</v>
      </c>
      <c r="G39" s="6">
        <v>376794231</v>
      </c>
      <c r="H39" s="6">
        <v>532400277</v>
      </c>
      <c r="I39" s="6">
        <v>255466894</v>
      </c>
      <c r="J39" s="6">
        <v>603677095</v>
      </c>
      <c r="K39" s="6">
        <v>275914402</v>
      </c>
      <c r="L39" s="6">
        <v>207471557</v>
      </c>
      <c r="M39" s="6">
        <v>213318805</v>
      </c>
      <c r="N39" s="6">
        <v>208993801</v>
      </c>
      <c r="O39" s="6">
        <v>208937822</v>
      </c>
      <c r="P39" s="6">
        <v>515519095</v>
      </c>
      <c r="Q39" s="6">
        <v>282777122</v>
      </c>
      <c r="R39" s="6">
        <v>510430929</v>
      </c>
      <c r="S39" s="6">
        <v>541043995</v>
      </c>
      <c r="T39" s="6">
        <v>284626160</v>
      </c>
      <c r="U39" s="6">
        <v>175154866</v>
      </c>
      <c r="V39" s="6">
        <v>172525929</v>
      </c>
      <c r="W39" s="6">
        <v>181507622</v>
      </c>
      <c r="X39" s="6">
        <v>196577897</v>
      </c>
      <c r="Y39" s="6">
        <v>188961445</v>
      </c>
      <c r="Z39" s="8">
        <v>28.489201635484299</v>
      </c>
      <c r="AA39" s="8">
        <v>28.987936080961799</v>
      </c>
      <c r="AB39" s="8">
        <v>27.9285611032691</v>
      </c>
      <c r="AC39" s="8">
        <v>29.1692018218748</v>
      </c>
      <c r="AD39" s="8">
        <v>28.0396455226103</v>
      </c>
      <c r="AE39" s="8">
        <v>27.628338325015299</v>
      </c>
      <c r="AF39" s="8">
        <v>27.668435910358301</v>
      </c>
      <c r="AG39" s="8">
        <v>27.6388849100214</v>
      </c>
      <c r="AH39" s="8">
        <v>27.638498432321501</v>
      </c>
      <c r="AI39" s="8">
        <v>28.941450625589699</v>
      </c>
      <c r="AJ39" s="8">
        <v>28.075090163149</v>
      </c>
      <c r="AK39" s="8">
        <v>28.927140509367501</v>
      </c>
      <c r="AL39" s="8">
        <v>29.011170670688301</v>
      </c>
      <c r="AM39" s="8">
        <v>28.084493025207301</v>
      </c>
      <c r="AN39" s="8">
        <v>27.384055827493299</v>
      </c>
      <c r="AO39" s="8">
        <v>27.362237960575602</v>
      </c>
      <c r="AP39" s="8">
        <v>27.435454891290799</v>
      </c>
      <c r="AQ39" s="8">
        <v>27.550525874871301</v>
      </c>
      <c r="AR39" s="8">
        <v>27.493516661368101</v>
      </c>
      <c r="AS39" s="9">
        <v>1.0835608074265101E-3</v>
      </c>
      <c r="AT39" s="9">
        <v>0.78445069945928103</v>
      </c>
      <c r="AU39" s="9">
        <v>3.1253015914712402E-4</v>
      </c>
      <c r="AV39" s="10">
        <v>-1.8395716105559801</v>
      </c>
      <c r="AW39" s="10">
        <v>1.0606581612029999</v>
      </c>
      <c r="AX39" s="10">
        <v>-2.1107430879442499</v>
      </c>
      <c r="AY39" s="10">
        <v>1.95115664185354</v>
      </c>
      <c r="AZ39" s="10">
        <v>-1.1474101230048399</v>
      </c>
      <c r="BA39" s="10">
        <v>-2.2387768824308898</v>
      </c>
      <c r="BB39" s="9">
        <v>1.7169110996618001E-2</v>
      </c>
      <c r="BC39" s="9">
        <v>0.98440762834810402</v>
      </c>
      <c r="BD39" s="9">
        <v>2.2667419578101802E-3</v>
      </c>
      <c r="BE39" s="9">
        <v>8.9427860564327295E-3</v>
      </c>
      <c r="BF39" s="9">
        <v>0.864226296169047</v>
      </c>
      <c r="BG39" s="9">
        <v>1.1464323721297499E-3</v>
      </c>
      <c r="BH39" s="11" t="str">
        <f t="shared" si="7"/>
        <v/>
      </c>
      <c r="BI39" s="11" t="str">
        <f t="shared" si="7"/>
        <v/>
      </c>
      <c r="BJ39" s="11" t="str">
        <f t="shared" si="7"/>
        <v/>
      </c>
      <c r="BK39" s="11" t="str">
        <f t="shared" si="7"/>
        <v/>
      </c>
      <c r="BL39" s="11" t="str">
        <f t="shared" si="7"/>
        <v/>
      </c>
      <c r="BM39" s="11" t="str">
        <f t="shared" si="7"/>
        <v/>
      </c>
      <c r="BN39" s="11" t="str">
        <f t="shared" si="4"/>
        <v/>
      </c>
      <c r="BO39" s="11" t="str">
        <f t="shared" si="5"/>
        <v/>
      </c>
      <c r="BP39" s="11" t="str">
        <f t="shared" si="6"/>
        <v/>
      </c>
      <c r="BR39" s="11">
        <f t="shared" si="2"/>
        <v>34</v>
      </c>
      <c r="BS39" s="6" t="str">
        <f t="shared" si="2"/>
        <v>MA_10430861g0010</v>
      </c>
      <c r="BT39" s="6" t="str">
        <f t="shared" si="2"/>
        <v>KH domain-containing At4g18375 isoform X1</v>
      </c>
      <c r="BU39" s="28">
        <f t="shared" si="8"/>
        <v>-1.8</v>
      </c>
      <c r="BV39" s="28">
        <f t="shared" si="8"/>
        <v>1.1000000000000001</v>
      </c>
      <c r="BW39" s="28">
        <f t="shared" si="8"/>
        <v>-2.1</v>
      </c>
      <c r="BX39" s="28">
        <f t="shared" si="8"/>
        <v>2</v>
      </c>
      <c r="BY39" s="28">
        <f t="shared" si="8"/>
        <v>-1.1000000000000001</v>
      </c>
      <c r="BZ39" s="28">
        <f t="shared" si="8"/>
        <v>-2.2000000000000002</v>
      </c>
    </row>
    <row r="40" spans="1:78">
      <c r="A40" s="6">
        <v>35</v>
      </c>
      <c r="B40" s="6" t="s">
        <v>147</v>
      </c>
      <c r="C40" s="6" t="s">
        <v>148</v>
      </c>
      <c r="D40" s="6" t="str">
        <f t="shared" si="0"/>
        <v>Protein 35 / MA_92421g0010 / phosphoglycerate chloroplastic</v>
      </c>
      <c r="E40" s="6">
        <v>32</v>
      </c>
      <c r="F40" s="6">
        <v>32</v>
      </c>
      <c r="G40" s="6">
        <v>1355961841</v>
      </c>
      <c r="H40" s="6">
        <v>1154332346</v>
      </c>
      <c r="I40" s="6">
        <v>1216018261</v>
      </c>
      <c r="J40" s="6">
        <v>1341744253</v>
      </c>
      <c r="K40" s="6">
        <v>1167783312</v>
      </c>
      <c r="L40" s="6">
        <v>1102186734</v>
      </c>
      <c r="M40" s="6">
        <v>1176987457</v>
      </c>
      <c r="N40" s="6">
        <v>1086455922</v>
      </c>
      <c r="O40" s="6">
        <v>1163813567</v>
      </c>
      <c r="P40" s="6">
        <v>1253619534</v>
      </c>
      <c r="Q40" s="6">
        <v>1363287084</v>
      </c>
      <c r="R40" s="6">
        <v>1189884285</v>
      </c>
      <c r="S40" s="6">
        <v>1370828518</v>
      </c>
      <c r="T40" s="6">
        <v>1477423180</v>
      </c>
      <c r="U40" s="6">
        <v>1310225506</v>
      </c>
      <c r="V40" s="6">
        <v>1296960603</v>
      </c>
      <c r="W40" s="6">
        <v>1277156697</v>
      </c>
      <c r="X40" s="6">
        <v>1338507361</v>
      </c>
      <c r="Y40" s="6">
        <v>1254360285</v>
      </c>
      <c r="Z40" s="8">
        <v>30.336669433216699</v>
      </c>
      <c r="AA40" s="8">
        <v>30.104411506822601</v>
      </c>
      <c r="AB40" s="8">
        <v>30.179517747945699</v>
      </c>
      <c r="AC40" s="8">
        <v>30.321462562714999</v>
      </c>
      <c r="AD40" s="8">
        <v>30.121125453799401</v>
      </c>
      <c r="AE40" s="8">
        <v>30.037721521990999</v>
      </c>
      <c r="AF40" s="8">
        <v>30.132451799833898</v>
      </c>
      <c r="AG40" s="8">
        <v>30.016982498913201</v>
      </c>
      <c r="AH40" s="8">
        <v>30.1162128233094</v>
      </c>
      <c r="AI40" s="8">
        <v>30.223452419274199</v>
      </c>
      <c r="AJ40" s="8">
        <v>30.344442254024599</v>
      </c>
      <c r="AK40" s="8">
        <v>30.148174133760001</v>
      </c>
      <c r="AL40" s="8">
        <v>30.3524009643418</v>
      </c>
      <c r="AM40" s="8">
        <v>30.460435972061301</v>
      </c>
      <c r="AN40" s="8">
        <v>30.2871679927635</v>
      </c>
      <c r="AO40" s="8">
        <v>30.272487510353201</v>
      </c>
      <c r="AP40" s="8">
        <v>30.250288397128699</v>
      </c>
      <c r="AQ40" s="8">
        <v>30.3179779269575</v>
      </c>
      <c r="AR40" s="8">
        <v>30.224304641303501</v>
      </c>
      <c r="AS40" s="9">
        <v>1.8857994347217501E-2</v>
      </c>
      <c r="AT40" s="9">
        <v>1</v>
      </c>
      <c r="AU40" s="9">
        <v>9.9959136230713501E-3</v>
      </c>
      <c r="AV40" s="10">
        <v>-1.09946004735973</v>
      </c>
      <c r="AW40" s="10">
        <v>1.06669210336508</v>
      </c>
      <c r="AX40" s="10">
        <v>1.0408830292620399</v>
      </c>
      <c r="AY40" s="10">
        <v>1.17278535048402</v>
      </c>
      <c r="AZ40" s="10">
        <v>1.1444093046483801</v>
      </c>
      <c r="BA40" s="10">
        <v>-1.02479536449099</v>
      </c>
      <c r="BB40" s="9">
        <v>0.15287837581003499</v>
      </c>
      <c r="BC40" s="9">
        <v>0.39241380000225701</v>
      </c>
      <c r="BD40" s="9">
        <v>0.74525075031657895</v>
      </c>
      <c r="BE40" s="9">
        <v>8.5383176320359393E-3</v>
      </c>
      <c r="BF40" s="9">
        <v>2.6713736744489801E-2</v>
      </c>
      <c r="BG40" s="9">
        <v>0.92460717371654599</v>
      </c>
      <c r="BH40" s="11" t="str">
        <f t="shared" si="7"/>
        <v/>
      </c>
      <c r="BI40" s="11" t="str">
        <f t="shared" si="7"/>
        <v/>
      </c>
      <c r="BJ40" s="11" t="str">
        <f t="shared" si="7"/>
        <v/>
      </c>
      <c r="BK40" s="11" t="str">
        <f t="shared" si="7"/>
        <v/>
      </c>
      <c r="BL40" s="11" t="str">
        <f t="shared" si="7"/>
        <v/>
      </c>
      <c r="BM40" s="11" t="str">
        <f t="shared" si="7"/>
        <v/>
      </c>
      <c r="BN40" s="11" t="str">
        <f t="shared" si="4"/>
        <v/>
      </c>
      <c r="BO40" s="11" t="str">
        <f t="shared" si="5"/>
        <v/>
      </c>
      <c r="BP40" s="11" t="str">
        <f t="shared" si="6"/>
        <v/>
      </c>
      <c r="BR40" s="11">
        <f t="shared" si="2"/>
        <v>35</v>
      </c>
      <c r="BS40" s="6" t="str">
        <f t="shared" si="2"/>
        <v>MA_92421g0010</v>
      </c>
      <c r="BT40" s="6" t="str">
        <f t="shared" si="2"/>
        <v>phosphoglycerate chloroplastic</v>
      </c>
      <c r="BU40" s="28">
        <f t="shared" si="8"/>
        <v>-1.1000000000000001</v>
      </c>
      <c r="BV40" s="28">
        <f t="shared" si="8"/>
        <v>1.1000000000000001</v>
      </c>
      <c r="BW40" s="28">
        <f t="shared" si="8"/>
        <v>1</v>
      </c>
      <c r="BX40" s="28">
        <f t="shared" si="8"/>
        <v>1.2</v>
      </c>
      <c r="BY40" s="28">
        <f t="shared" si="8"/>
        <v>1.1000000000000001</v>
      </c>
      <c r="BZ40" s="28">
        <f t="shared" si="8"/>
        <v>-1</v>
      </c>
    </row>
    <row r="41" spans="1:78">
      <c r="A41" s="6">
        <v>36</v>
      </c>
      <c r="B41" s="6" t="s">
        <v>149</v>
      </c>
      <c r="C41" s="6" t="s">
        <v>150</v>
      </c>
      <c r="D41" s="6" t="str">
        <f t="shared" si="0"/>
        <v>Protein 36 / MA_10427891g0010 / catalase</v>
      </c>
      <c r="E41" s="6">
        <v>25</v>
      </c>
      <c r="F41" s="6">
        <v>16</v>
      </c>
      <c r="G41" s="6">
        <v>569651386</v>
      </c>
      <c r="H41" s="6">
        <v>963226685</v>
      </c>
      <c r="I41" s="6">
        <v>353082783</v>
      </c>
      <c r="J41" s="6">
        <v>1238095450</v>
      </c>
      <c r="K41" s="6">
        <v>462798199</v>
      </c>
      <c r="L41" s="6">
        <v>194899143</v>
      </c>
      <c r="M41" s="6">
        <v>176558191</v>
      </c>
      <c r="N41" s="6">
        <v>228819057</v>
      </c>
      <c r="O41" s="6">
        <v>197581973</v>
      </c>
      <c r="P41" s="6">
        <v>1662011878</v>
      </c>
      <c r="Q41" s="6">
        <v>704671524</v>
      </c>
      <c r="R41" s="6">
        <v>1329341605</v>
      </c>
      <c r="S41" s="6">
        <v>1417818882</v>
      </c>
      <c r="T41" s="6">
        <v>447390944</v>
      </c>
      <c r="U41" s="6">
        <v>236840354</v>
      </c>
      <c r="V41" s="6">
        <v>294889837</v>
      </c>
      <c r="W41" s="6">
        <v>276770274</v>
      </c>
      <c r="X41" s="6">
        <v>283978473</v>
      </c>
      <c r="Y41" s="6">
        <v>287438055</v>
      </c>
      <c r="Z41" s="8">
        <v>29.085504051090702</v>
      </c>
      <c r="AA41" s="8">
        <v>29.843300119826001</v>
      </c>
      <c r="AB41" s="8">
        <v>28.3954312333085</v>
      </c>
      <c r="AC41" s="8">
        <v>30.2054753962714</v>
      </c>
      <c r="AD41" s="8">
        <v>28.785808009242601</v>
      </c>
      <c r="AE41" s="8">
        <v>27.538152505967801</v>
      </c>
      <c r="AF41" s="8">
        <v>27.395568512175799</v>
      </c>
      <c r="AG41" s="8">
        <v>27.769631969844902</v>
      </c>
      <c r="AH41" s="8">
        <v>27.557876083299298</v>
      </c>
      <c r="AI41" s="8">
        <v>30.630283546726599</v>
      </c>
      <c r="AJ41" s="8">
        <v>29.392375674583501</v>
      </c>
      <c r="AK41" s="8">
        <v>30.308064740023799</v>
      </c>
      <c r="AL41" s="8">
        <v>30.401026102551501</v>
      </c>
      <c r="AM41" s="8">
        <v>28.7369608130406</v>
      </c>
      <c r="AN41" s="8">
        <v>27.819339674337801</v>
      </c>
      <c r="AO41" s="8">
        <v>28.135600861721201</v>
      </c>
      <c r="AP41" s="8">
        <v>28.044113760398201</v>
      </c>
      <c r="AQ41" s="8">
        <v>28.081206329415998</v>
      </c>
      <c r="AR41" s="8">
        <v>28.098675837335701</v>
      </c>
      <c r="AS41" s="9">
        <v>2.63110776406055E-4</v>
      </c>
      <c r="AT41" s="9">
        <v>0.155566373225386</v>
      </c>
      <c r="AU41" s="9">
        <v>5.6039759807415603E-5</v>
      </c>
      <c r="AV41" s="10">
        <v>-3.2440509857476898</v>
      </c>
      <c r="AW41" s="10">
        <v>1.54824996499539</v>
      </c>
      <c r="AX41" s="10">
        <v>-2.3413108161121299</v>
      </c>
      <c r="AY41" s="10">
        <v>5.0226018251271203</v>
      </c>
      <c r="AZ41" s="10">
        <v>1.3855704092866199</v>
      </c>
      <c r="BA41" s="10">
        <v>-3.62493438908895</v>
      </c>
      <c r="BB41" s="9">
        <v>2.5266807226016499E-3</v>
      </c>
      <c r="BC41" s="9">
        <v>0.33912770180067803</v>
      </c>
      <c r="BD41" s="9">
        <v>1.9077966710174501E-2</v>
      </c>
      <c r="BE41" s="9">
        <v>1.16986816898867E-4</v>
      </c>
      <c r="BF41" s="9">
        <v>0.62243533019537101</v>
      </c>
      <c r="BG41" s="9">
        <v>6.4558960941807396E-4</v>
      </c>
      <c r="BH41" s="11" t="str">
        <f t="shared" si="7"/>
        <v/>
      </c>
      <c r="BI41" s="11" t="str">
        <f t="shared" si="7"/>
        <v/>
      </c>
      <c r="BJ41" s="11" t="str">
        <f t="shared" si="7"/>
        <v/>
      </c>
      <c r="BK41" s="11" t="str">
        <f t="shared" si="7"/>
        <v>x</v>
      </c>
      <c r="BL41" s="11" t="str">
        <f t="shared" si="7"/>
        <v/>
      </c>
      <c r="BM41" s="11" t="str">
        <f t="shared" si="7"/>
        <v>x</v>
      </c>
      <c r="BN41" s="11" t="str">
        <f t="shared" si="4"/>
        <v>x</v>
      </c>
      <c r="BO41" s="11" t="str">
        <f t="shared" si="5"/>
        <v>x</v>
      </c>
      <c r="BP41" s="11" t="str">
        <f t="shared" si="6"/>
        <v/>
      </c>
      <c r="BR41" s="11">
        <f t="shared" si="2"/>
        <v>36</v>
      </c>
      <c r="BS41" s="6" t="str">
        <f t="shared" si="2"/>
        <v>MA_10427891g0010</v>
      </c>
      <c r="BT41" s="6" t="str">
        <f t="shared" si="2"/>
        <v>catalase</v>
      </c>
      <c r="BU41" s="28">
        <f t="shared" si="8"/>
        <v>-3.2</v>
      </c>
      <c r="BV41" s="28">
        <f t="shared" si="8"/>
        <v>1.5</v>
      </c>
      <c r="BW41" s="28">
        <f t="shared" si="8"/>
        <v>-2.2999999999999998</v>
      </c>
      <c r="BX41" s="28" t="str">
        <f t="shared" si="8"/>
        <v>5*</v>
      </c>
      <c r="BY41" s="28">
        <f t="shared" si="8"/>
        <v>1.4</v>
      </c>
      <c r="BZ41" s="28" t="str">
        <f t="shared" si="8"/>
        <v>-3,6*</v>
      </c>
    </row>
    <row r="42" spans="1:78">
      <c r="A42" s="6">
        <v>37</v>
      </c>
      <c r="B42" s="6" t="s">
        <v>151</v>
      </c>
      <c r="C42" s="6" t="s">
        <v>152</v>
      </c>
      <c r="D42" s="6" t="str">
        <f t="shared" si="0"/>
        <v>Protein 37 / MA_10436324g0010 / chaperonin CPN60- mitochondrial</v>
      </c>
      <c r="E42" s="6">
        <v>30</v>
      </c>
      <c r="F42" s="6">
        <v>19</v>
      </c>
      <c r="G42" s="6">
        <v>198139978</v>
      </c>
      <c r="H42" s="6">
        <v>211549746</v>
      </c>
      <c r="I42" s="6">
        <v>124525708</v>
      </c>
      <c r="J42" s="6">
        <v>262600763</v>
      </c>
      <c r="K42" s="6">
        <v>142737918</v>
      </c>
      <c r="L42" s="6">
        <v>112250959</v>
      </c>
      <c r="M42" s="6">
        <v>110486402</v>
      </c>
      <c r="N42" s="6">
        <v>110638832</v>
      </c>
      <c r="O42" s="6">
        <v>113299583</v>
      </c>
      <c r="P42" s="6">
        <v>219822271</v>
      </c>
      <c r="Q42" s="6">
        <v>190016229</v>
      </c>
      <c r="R42" s="6">
        <v>215385375</v>
      </c>
      <c r="S42" s="6">
        <v>288431308</v>
      </c>
      <c r="T42" s="6">
        <v>163527332</v>
      </c>
      <c r="U42" s="6">
        <v>109261045</v>
      </c>
      <c r="V42" s="6">
        <v>112610677</v>
      </c>
      <c r="W42" s="6">
        <v>113865950</v>
      </c>
      <c r="X42" s="6">
        <v>104759324</v>
      </c>
      <c r="Y42" s="6">
        <v>110379730</v>
      </c>
      <c r="Z42" s="8">
        <v>27.561944756153199</v>
      </c>
      <c r="AA42" s="8">
        <v>27.656421712603301</v>
      </c>
      <c r="AB42" s="8">
        <v>26.891868372680701</v>
      </c>
      <c r="AC42" s="8">
        <v>27.9682958671603</v>
      </c>
      <c r="AD42" s="8">
        <v>27.0887933934494</v>
      </c>
      <c r="AE42" s="8">
        <v>26.742152529576501</v>
      </c>
      <c r="AF42" s="8">
        <v>26.719293581436599</v>
      </c>
      <c r="AG42" s="8">
        <v>26.721282590433301</v>
      </c>
      <c r="AH42" s="8">
        <v>26.755567310416701</v>
      </c>
      <c r="AI42" s="8">
        <v>27.711762317513401</v>
      </c>
      <c r="AJ42" s="8">
        <v>27.501547401328502</v>
      </c>
      <c r="AK42" s="8">
        <v>27.682345051082699</v>
      </c>
      <c r="AL42" s="8">
        <v>28.103652530629301</v>
      </c>
      <c r="AM42" s="8">
        <v>27.2849565473933</v>
      </c>
      <c r="AN42" s="8">
        <v>26.703203885610101</v>
      </c>
      <c r="AO42" s="8">
        <v>26.7467683798092</v>
      </c>
      <c r="AP42" s="8">
        <v>26.762761153113399</v>
      </c>
      <c r="AQ42" s="8">
        <v>26.6425034143831</v>
      </c>
      <c r="AR42" s="8">
        <v>26.717900020767299</v>
      </c>
      <c r="AS42" s="9">
        <v>4.3534637687397103E-4</v>
      </c>
      <c r="AT42" s="9">
        <v>0.27561283643790802</v>
      </c>
      <c r="AU42" s="9">
        <v>1.02041035334287E-4</v>
      </c>
      <c r="AV42" s="10">
        <v>-1.6232563099482999</v>
      </c>
      <c r="AW42" s="10">
        <v>1.1674719996979399</v>
      </c>
      <c r="AX42" s="10">
        <v>-1.64585523945898</v>
      </c>
      <c r="AY42" s="10">
        <v>1.8951062901976401</v>
      </c>
      <c r="AZ42" s="10">
        <v>-1.0139219723787201</v>
      </c>
      <c r="BA42" s="10">
        <v>-1.92148990762451</v>
      </c>
      <c r="BB42" s="9">
        <v>8.7804339807185904E-3</v>
      </c>
      <c r="BC42" s="9">
        <v>0.58784334541988503</v>
      </c>
      <c r="BD42" s="9">
        <v>4.463304188706E-3</v>
      </c>
      <c r="BE42" s="9">
        <v>8.3460269756585603E-4</v>
      </c>
      <c r="BF42" s="9">
        <v>0.99952949438123495</v>
      </c>
      <c r="BG42" s="9">
        <v>3.8075318028474298E-4</v>
      </c>
      <c r="BH42" s="11" t="str">
        <f t="shared" si="7"/>
        <v/>
      </c>
      <c r="BI42" s="11" t="str">
        <f t="shared" si="7"/>
        <v/>
      </c>
      <c r="BJ42" s="11" t="str">
        <f t="shared" si="7"/>
        <v/>
      </c>
      <c r="BK42" s="11" t="str">
        <f t="shared" si="7"/>
        <v/>
      </c>
      <c r="BL42" s="11" t="str">
        <f t="shared" si="7"/>
        <v/>
      </c>
      <c r="BM42" s="11" t="str">
        <f t="shared" si="7"/>
        <v/>
      </c>
      <c r="BN42" s="11" t="str">
        <f t="shared" si="4"/>
        <v/>
      </c>
      <c r="BO42" s="11" t="str">
        <f t="shared" si="5"/>
        <v/>
      </c>
      <c r="BP42" s="11" t="str">
        <f t="shared" si="6"/>
        <v/>
      </c>
      <c r="BR42" s="11">
        <f t="shared" si="2"/>
        <v>37</v>
      </c>
      <c r="BS42" s="6" t="str">
        <f t="shared" si="2"/>
        <v>MA_10436324g0010</v>
      </c>
      <c r="BT42" s="6" t="str">
        <f t="shared" si="2"/>
        <v>chaperonin CPN60- mitochondrial</v>
      </c>
      <c r="BU42" s="28">
        <f t="shared" si="8"/>
        <v>-1.6</v>
      </c>
      <c r="BV42" s="28">
        <f t="shared" si="8"/>
        <v>1.2</v>
      </c>
      <c r="BW42" s="28">
        <f t="shared" si="8"/>
        <v>-1.6</v>
      </c>
      <c r="BX42" s="28">
        <f t="shared" si="8"/>
        <v>1.9</v>
      </c>
      <c r="BY42" s="28">
        <f t="shared" si="8"/>
        <v>-1</v>
      </c>
      <c r="BZ42" s="28">
        <f t="shared" si="8"/>
        <v>-1.9</v>
      </c>
    </row>
    <row r="43" spans="1:78">
      <c r="A43" s="6">
        <v>38</v>
      </c>
      <c r="B43" s="6" t="s">
        <v>153</v>
      </c>
      <c r="C43" s="6" t="s">
        <v>90</v>
      </c>
      <c r="D43" s="6" t="str">
        <f t="shared" si="0"/>
        <v>Protein 38 / MA_110270g0010 / L-ascorbate peroxidase cytosolic</v>
      </c>
      <c r="E43" s="6">
        <v>16</v>
      </c>
      <c r="F43" s="6">
        <v>13</v>
      </c>
      <c r="G43" s="6">
        <v>1582502640</v>
      </c>
      <c r="H43" s="6">
        <v>1448291336</v>
      </c>
      <c r="I43" s="6">
        <v>2006923884</v>
      </c>
      <c r="J43" s="6">
        <v>1296270228</v>
      </c>
      <c r="K43" s="6">
        <v>1779102491</v>
      </c>
      <c r="L43" s="6">
        <v>1871731046</v>
      </c>
      <c r="M43" s="6">
        <v>1834609524</v>
      </c>
      <c r="N43" s="6">
        <v>1827793554</v>
      </c>
      <c r="O43" s="6">
        <v>1910212609</v>
      </c>
      <c r="P43" s="6">
        <v>1660797396</v>
      </c>
      <c r="Q43" s="6">
        <v>1916292464</v>
      </c>
      <c r="R43" s="6">
        <v>1527760118</v>
      </c>
      <c r="S43" s="6">
        <v>1548913814</v>
      </c>
      <c r="T43" s="6">
        <v>1809284164</v>
      </c>
      <c r="U43" s="6">
        <v>2193696559</v>
      </c>
      <c r="V43" s="6">
        <v>2127310205</v>
      </c>
      <c r="W43" s="6">
        <v>2168314218</v>
      </c>
      <c r="X43" s="6">
        <v>2160873968</v>
      </c>
      <c r="Y43" s="6">
        <v>2142127383</v>
      </c>
      <c r="Z43" s="8">
        <v>30.559560760408701</v>
      </c>
      <c r="AA43" s="8">
        <v>30.4317046958585</v>
      </c>
      <c r="AB43" s="8">
        <v>30.902338755062399</v>
      </c>
      <c r="AC43" s="8">
        <v>30.271719356126098</v>
      </c>
      <c r="AD43" s="8">
        <v>30.728502478137301</v>
      </c>
      <c r="AE43" s="8">
        <v>30.801725999122102</v>
      </c>
      <c r="AF43" s="8">
        <v>30.7728258883166</v>
      </c>
      <c r="AG43" s="8">
        <v>30.767455983769601</v>
      </c>
      <c r="AH43" s="8">
        <v>30.8310860749068</v>
      </c>
      <c r="AI43" s="8">
        <v>30.629228940763799</v>
      </c>
      <c r="AJ43" s="8">
        <v>30.835670615562901</v>
      </c>
      <c r="AK43" s="8">
        <v>30.508770889676601</v>
      </c>
      <c r="AL43" s="8">
        <v>30.528609724663699</v>
      </c>
      <c r="AM43" s="8">
        <v>30.752771867693301</v>
      </c>
      <c r="AN43" s="8">
        <v>31.030716834102101</v>
      </c>
      <c r="AO43" s="8">
        <v>30.986383276840101</v>
      </c>
      <c r="AP43" s="8">
        <v>31.0139266918139</v>
      </c>
      <c r="AQ43" s="8">
        <v>31.0089677840996</v>
      </c>
      <c r="AR43" s="8">
        <v>30.996397127425599</v>
      </c>
      <c r="AS43" s="9">
        <v>4.7008183693411096E-3</v>
      </c>
      <c r="AT43" s="9">
        <v>1</v>
      </c>
      <c r="AU43" s="9">
        <v>1.87179494910803E-3</v>
      </c>
      <c r="AV43" s="10">
        <v>1.1603083719686</v>
      </c>
      <c r="AW43" s="10">
        <v>1.0513515802370299</v>
      </c>
      <c r="AX43" s="10">
        <v>1.3458458100770201</v>
      </c>
      <c r="AY43" s="10">
        <v>-1.1036349721441501</v>
      </c>
      <c r="AZ43" s="10">
        <v>1.1599035589079101</v>
      </c>
      <c r="BA43" s="10">
        <v>1.2801101319252299</v>
      </c>
      <c r="BB43" s="9">
        <v>0.17804586276724499</v>
      </c>
      <c r="BC43" s="9">
        <v>0.86523207635381005</v>
      </c>
      <c r="BD43" s="9">
        <v>1.80372799156525E-3</v>
      </c>
      <c r="BE43" s="9">
        <v>0.49778555943546199</v>
      </c>
      <c r="BF43" s="9">
        <v>0.179526455338305</v>
      </c>
      <c r="BG43" s="9">
        <v>8.2123859077618492E-3</v>
      </c>
      <c r="BH43" s="11" t="str">
        <f t="shared" si="7"/>
        <v/>
      </c>
      <c r="BI43" s="11" t="str">
        <f t="shared" si="7"/>
        <v/>
      </c>
      <c r="BJ43" s="11" t="str">
        <f t="shared" si="7"/>
        <v/>
      </c>
      <c r="BK43" s="11" t="str">
        <f t="shared" si="7"/>
        <v/>
      </c>
      <c r="BL43" s="11" t="str">
        <f t="shared" si="7"/>
        <v/>
      </c>
      <c r="BM43" s="11" t="str">
        <f t="shared" si="7"/>
        <v/>
      </c>
      <c r="BN43" s="11" t="str">
        <f t="shared" si="4"/>
        <v/>
      </c>
      <c r="BO43" s="11" t="str">
        <f t="shared" si="5"/>
        <v/>
      </c>
      <c r="BP43" s="11" t="str">
        <f t="shared" si="6"/>
        <v/>
      </c>
      <c r="BR43" s="11">
        <f t="shared" si="2"/>
        <v>38</v>
      </c>
      <c r="BS43" s="6" t="str">
        <f t="shared" si="2"/>
        <v>MA_110270g0010</v>
      </c>
      <c r="BT43" s="6" t="str">
        <f t="shared" si="2"/>
        <v>L-ascorbate peroxidase cytosolic</v>
      </c>
      <c r="BU43" s="28">
        <f t="shared" si="8"/>
        <v>1.2</v>
      </c>
      <c r="BV43" s="28">
        <f t="shared" si="8"/>
        <v>1.1000000000000001</v>
      </c>
      <c r="BW43" s="28">
        <f t="shared" si="8"/>
        <v>1.3</v>
      </c>
      <c r="BX43" s="28">
        <f t="shared" si="8"/>
        <v>-1.1000000000000001</v>
      </c>
      <c r="BY43" s="28">
        <f t="shared" si="8"/>
        <v>1.2</v>
      </c>
      <c r="BZ43" s="28">
        <f t="shared" si="8"/>
        <v>1.3</v>
      </c>
    </row>
    <row r="44" spans="1:78">
      <c r="A44" s="6">
        <v>39</v>
      </c>
      <c r="B44" s="6" t="s">
        <v>154</v>
      </c>
      <c r="C44" s="6" t="s">
        <v>155</v>
      </c>
      <c r="D44" s="6" t="str">
        <f t="shared" si="0"/>
        <v>Protein 39 / MA_80564g0010 / outer envelope pore chloroplastic</v>
      </c>
      <c r="E44" s="6">
        <v>15</v>
      </c>
      <c r="F44" s="6">
        <v>15</v>
      </c>
      <c r="G44" s="6">
        <v>3559782572</v>
      </c>
      <c r="H44" s="6">
        <v>5120423022</v>
      </c>
      <c r="I44" s="6">
        <v>4624198538</v>
      </c>
      <c r="J44" s="6">
        <v>4160422906</v>
      </c>
      <c r="K44" s="6">
        <v>4019686884</v>
      </c>
      <c r="L44" s="6">
        <v>4786241003</v>
      </c>
      <c r="M44" s="6">
        <v>4945743816</v>
      </c>
      <c r="N44" s="6">
        <v>4650704093</v>
      </c>
      <c r="O44" s="6">
        <v>4914540202</v>
      </c>
      <c r="P44" s="6">
        <v>6102782443</v>
      </c>
      <c r="Q44" s="6">
        <v>4109953135</v>
      </c>
      <c r="R44" s="6">
        <v>6571907124</v>
      </c>
      <c r="S44" s="6">
        <v>4588267783</v>
      </c>
      <c r="T44" s="6">
        <v>5026910488</v>
      </c>
      <c r="U44" s="6">
        <v>5391802159</v>
      </c>
      <c r="V44" s="6">
        <v>5387847194</v>
      </c>
      <c r="W44" s="6">
        <v>5735722823</v>
      </c>
      <c r="X44" s="6">
        <v>5250205490</v>
      </c>
      <c r="Y44" s="6">
        <v>5388064905</v>
      </c>
      <c r="Z44" s="8">
        <v>31.7291419794822</v>
      </c>
      <c r="AA44" s="8">
        <v>32.253615856893397</v>
      </c>
      <c r="AB44" s="8">
        <v>32.1065561946534</v>
      </c>
      <c r="AC44" s="8">
        <v>31.954083039414702</v>
      </c>
      <c r="AD44" s="8">
        <v>31.904435980143202</v>
      </c>
      <c r="AE44" s="8">
        <v>32.156245897139101</v>
      </c>
      <c r="AF44" s="8">
        <v>32.2035403656594</v>
      </c>
      <c r="AG44" s="8">
        <v>32.1148020034505</v>
      </c>
      <c r="AH44" s="8">
        <v>32.194409300191097</v>
      </c>
      <c r="AI44" s="8">
        <v>32.5068200149367</v>
      </c>
      <c r="AJ44" s="8">
        <v>31.9364747972147</v>
      </c>
      <c r="AK44" s="8">
        <v>32.613664945855</v>
      </c>
      <c r="AL44" s="8">
        <v>32.095302447156101</v>
      </c>
      <c r="AM44" s="8">
        <v>32.227024853807599</v>
      </c>
      <c r="AN44" s="8">
        <v>32.328120414774197</v>
      </c>
      <c r="AO44" s="8">
        <v>32.327061788753703</v>
      </c>
      <c r="AP44" s="8">
        <v>32.417328161926797</v>
      </c>
      <c r="AQ44" s="8">
        <v>32.2897267441178</v>
      </c>
      <c r="AR44" s="8">
        <v>32.327120083694702</v>
      </c>
      <c r="AS44" s="9">
        <v>6.0729359600665098E-2</v>
      </c>
      <c r="AT44" s="9">
        <v>1</v>
      </c>
      <c r="AU44" s="9">
        <v>4.0250854619045498E-2</v>
      </c>
      <c r="AV44" s="10">
        <v>1.1310657377698801</v>
      </c>
      <c r="AW44" s="10">
        <v>1.2195008820995199</v>
      </c>
      <c r="AX44" s="10">
        <v>1.2730638938552099</v>
      </c>
      <c r="AY44" s="10">
        <v>1.0781874486835801</v>
      </c>
      <c r="AZ44" s="10">
        <v>1.1255436809228301</v>
      </c>
      <c r="BA44" s="10">
        <v>1.0439220770906501</v>
      </c>
      <c r="BB44" s="9">
        <v>0.48197638302943402</v>
      </c>
      <c r="BC44" s="9">
        <v>0.100307263761802</v>
      </c>
      <c r="BD44" s="9">
        <v>3.6862508130610601E-2</v>
      </c>
      <c r="BE44" s="9">
        <v>0.80772839943842401</v>
      </c>
      <c r="BF44" s="9">
        <v>0.51512635913586302</v>
      </c>
      <c r="BG44" s="9">
        <v>0.94732623016301998</v>
      </c>
      <c r="BH44" s="11" t="str">
        <f t="shared" si="7"/>
        <v/>
      </c>
      <c r="BI44" s="11" t="str">
        <f t="shared" si="7"/>
        <v/>
      </c>
      <c r="BJ44" s="11" t="str">
        <f t="shared" si="7"/>
        <v/>
      </c>
      <c r="BK44" s="11" t="str">
        <f t="shared" si="7"/>
        <v/>
      </c>
      <c r="BL44" s="11" t="str">
        <f t="shared" si="7"/>
        <v/>
      </c>
      <c r="BM44" s="11" t="str">
        <f t="shared" si="7"/>
        <v/>
      </c>
      <c r="BN44" s="11" t="str">
        <f t="shared" si="4"/>
        <v/>
      </c>
      <c r="BO44" s="11" t="str">
        <f t="shared" si="5"/>
        <v/>
      </c>
      <c r="BP44" s="11" t="str">
        <f t="shared" si="6"/>
        <v/>
      </c>
      <c r="BR44" s="11">
        <f t="shared" si="2"/>
        <v>39</v>
      </c>
      <c r="BS44" s="6" t="str">
        <f t="shared" si="2"/>
        <v>MA_80564g0010</v>
      </c>
      <c r="BT44" s="6" t="str">
        <f t="shared" si="2"/>
        <v>outer envelope pore chloroplastic</v>
      </c>
      <c r="BU44" s="28">
        <f t="shared" si="8"/>
        <v>1.1000000000000001</v>
      </c>
      <c r="BV44" s="28">
        <f t="shared" si="8"/>
        <v>1.2</v>
      </c>
      <c r="BW44" s="28">
        <f t="shared" si="8"/>
        <v>1.3</v>
      </c>
      <c r="BX44" s="28">
        <f t="shared" si="8"/>
        <v>1.1000000000000001</v>
      </c>
      <c r="BY44" s="28">
        <f t="shared" si="8"/>
        <v>1.1000000000000001</v>
      </c>
      <c r="BZ44" s="28">
        <f t="shared" si="8"/>
        <v>1</v>
      </c>
    </row>
    <row r="45" spans="1:78">
      <c r="A45" s="6">
        <v>40</v>
      </c>
      <c r="B45" s="6" t="s">
        <v>156</v>
      </c>
      <c r="C45" s="6" t="s">
        <v>157</v>
      </c>
      <c r="D45" s="6" t="str">
        <f t="shared" si="0"/>
        <v>Protein 40 / MA_82655g0010 / membrane steroid-binding 2-like</v>
      </c>
      <c r="E45" s="6">
        <v>18</v>
      </c>
      <c r="F45" s="6">
        <v>18</v>
      </c>
      <c r="G45" s="6">
        <v>210257362</v>
      </c>
      <c r="H45" s="6">
        <v>79583892</v>
      </c>
      <c r="I45" s="6">
        <v>252431116</v>
      </c>
      <c r="J45" s="6">
        <v>82128918</v>
      </c>
      <c r="K45" s="6">
        <v>248563027</v>
      </c>
      <c r="L45" s="6">
        <v>402240421</v>
      </c>
      <c r="M45" s="6">
        <v>328070581</v>
      </c>
      <c r="N45" s="6">
        <v>384300490</v>
      </c>
      <c r="O45" s="6">
        <v>367555889</v>
      </c>
      <c r="P45" s="6">
        <v>61347778</v>
      </c>
      <c r="Q45" s="6">
        <v>217583413</v>
      </c>
      <c r="R45" s="6">
        <v>50854902</v>
      </c>
      <c r="S45" s="6">
        <v>121226419</v>
      </c>
      <c r="T45" s="6">
        <v>247147445</v>
      </c>
      <c r="U45" s="6">
        <v>421703709</v>
      </c>
      <c r="V45" s="6">
        <v>384432147</v>
      </c>
      <c r="W45" s="6">
        <v>422196730</v>
      </c>
      <c r="X45" s="6">
        <v>422470424</v>
      </c>
      <c r="Y45" s="6">
        <v>390817329</v>
      </c>
      <c r="Z45" s="8">
        <v>27.647581075322201</v>
      </c>
      <c r="AA45" s="8">
        <v>26.2459731190587</v>
      </c>
      <c r="AB45" s="8">
        <v>27.9113145146334</v>
      </c>
      <c r="AC45" s="8">
        <v>26.291386955757201</v>
      </c>
      <c r="AD45" s="8">
        <v>27.889036474915301</v>
      </c>
      <c r="AE45" s="8">
        <v>28.583482823949801</v>
      </c>
      <c r="AF45" s="8">
        <v>28.289430988284899</v>
      </c>
      <c r="AG45" s="8">
        <v>28.517659575000302</v>
      </c>
      <c r="AH45" s="8">
        <v>28.4533883958578</v>
      </c>
      <c r="AI45" s="8">
        <v>25.8705077550201</v>
      </c>
      <c r="AJ45" s="8">
        <v>27.696993339148801</v>
      </c>
      <c r="AK45" s="8">
        <v>25.599883509095399</v>
      </c>
      <c r="AL45" s="8">
        <v>26.853128900210201</v>
      </c>
      <c r="AM45" s="8">
        <v>27.880796751132401</v>
      </c>
      <c r="AN45" s="8">
        <v>28.651654469671101</v>
      </c>
      <c r="AO45" s="8">
        <v>28.518153741355999</v>
      </c>
      <c r="AP45" s="8">
        <v>28.653340163859198</v>
      </c>
      <c r="AQ45" s="8">
        <v>28.654275104891202</v>
      </c>
      <c r="AR45" s="8">
        <v>28.5419191975109</v>
      </c>
      <c r="AS45" s="9">
        <v>4.6315520737212302E-3</v>
      </c>
      <c r="AT45" s="9">
        <v>1</v>
      </c>
      <c r="AU45" s="9">
        <v>1.83633289820257E-3</v>
      </c>
      <c r="AV45" s="10">
        <v>2.4014936899700499</v>
      </c>
      <c r="AW45" s="10">
        <v>-1.3349598728313601</v>
      </c>
      <c r="AX45" s="10">
        <v>2.65150249775624</v>
      </c>
      <c r="AY45" s="10">
        <v>-3.20589771096774</v>
      </c>
      <c r="AZ45" s="10">
        <v>1.1041055443245</v>
      </c>
      <c r="BA45" s="10">
        <v>3.53964943721672</v>
      </c>
      <c r="BB45" s="9">
        <v>6.9069314834608098E-2</v>
      </c>
      <c r="BC45" s="9">
        <v>0.78037548646795896</v>
      </c>
      <c r="BD45" s="9">
        <v>2.7430151329391701E-2</v>
      </c>
      <c r="BE45" s="9">
        <v>1.2473454381472701E-2</v>
      </c>
      <c r="BF45" s="9">
        <v>0.98963280836763601</v>
      </c>
      <c r="BG45" s="9">
        <v>4.2828459308508196E-3</v>
      </c>
      <c r="BH45" s="11" t="str">
        <f t="shared" si="7"/>
        <v/>
      </c>
      <c r="BI45" s="11" t="str">
        <f t="shared" si="7"/>
        <v/>
      </c>
      <c r="BJ45" s="11" t="str">
        <f t="shared" si="7"/>
        <v/>
      </c>
      <c r="BK45" s="11" t="str">
        <f t="shared" si="7"/>
        <v/>
      </c>
      <c r="BL45" s="11" t="str">
        <f t="shared" si="7"/>
        <v/>
      </c>
      <c r="BM45" s="11" t="str">
        <f t="shared" si="7"/>
        <v/>
      </c>
      <c r="BN45" s="11" t="str">
        <f t="shared" si="4"/>
        <v/>
      </c>
      <c r="BO45" s="11" t="str">
        <f t="shared" si="5"/>
        <v/>
      </c>
      <c r="BP45" s="11" t="str">
        <f t="shared" si="6"/>
        <v/>
      </c>
      <c r="BR45" s="11">
        <f t="shared" si="2"/>
        <v>40</v>
      </c>
      <c r="BS45" s="6" t="str">
        <f t="shared" si="2"/>
        <v>MA_82655g0010</v>
      </c>
      <c r="BT45" s="6" t="str">
        <f t="shared" si="2"/>
        <v>membrane steroid-binding 2-like</v>
      </c>
      <c r="BU45" s="28">
        <f t="shared" si="8"/>
        <v>2.4</v>
      </c>
      <c r="BV45" s="28">
        <f t="shared" si="8"/>
        <v>-1.3</v>
      </c>
      <c r="BW45" s="28">
        <f t="shared" si="8"/>
        <v>2.7</v>
      </c>
      <c r="BX45" s="28">
        <f t="shared" si="8"/>
        <v>-3.2</v>
      </c>
      <c r="BY45" s="28">
        <f t="shared" si="8"/>
        <v>1.1000000000000001</v>
      </c>
      <c r="BZ45" s="28">
        <f t="shared" si="8"/>
        <v>3.5</v>
      </c>
    </row>
    <row r="46" spans="1:78">
      <c r="A46" s="6">
        <v>41</v>
      </c>
      <c r="B46" s="6" t="s">
        <v>158</v>
      </c>
      <c r="C46" s="6" t="s">
        <v>159</v>
      </c>
      <c r="D46" s="6" t="str">
        <f t="shared" si="0"/>
        <v>Protein 41 / MA_183086g0010 / annexin D1</v>
      </c>
      <c r="E46" s="6">
        <v>37</v>
      </c>
      <c r="F46" s="6">
        <v>37</v>
      </c>
      <c r="G46" s="6">
        <v>645041038</v>
      </c>
      <c r="H46" s="6">
        <v>314219277</v>
      </c>
      <c r="I46" s="6">
        <v>759650147</v>
      </c>
      <c r="J46" s="6">
        <v>322084452</v>
      </c>
      <c r="K46" s="6">
        <v>626289782</v>
      </c>
      <c r="L46" s="6">
        <v>684936358</v>
      </c>
      <c r="M46" s="6">
        <v>679469833</v>
      </c>
      <c r="N46" s="6">
        <v>667767709</v>
      </c>
      <c r="O46" s="6">
        <v>687145104</v>
      </c>
      <c r="P46" s="6">
        <v>258645389</v>
      </c>
      <c r="Q46" s="6">
        <v>735029155</v>
      </c>
      <c r="R46" s="6">
        <v>250005777</v>
      </c>
      <c r="S46" s="6">
        <v>389535392</v>
      </c>
      <c r="T46" s="6">
        <v>709807362</v>
      </c>
      <c r="U46" s="6">
        <v>821688486</v>
      </c>
      <c r="V46" s="6">
        <v>798488770</v>
      </c>
      <c r="W46" s="6">
        <v>791894288</v>
      </c>
      <c r="X46" s="6">
        <v>838133436</v>
      </c>
      <c r="Y46" s="6">
        <v>817013128</v>
      </c>
      <c r="Z46" s="8">
        <v>29.2648157079072</v>
      </c>
      <c r="AA46" s="8">
        <v>28.2271964501677</v>
      </c>
      <c r="AB46" s="8">
        <v>29.500759904765701</v>
      </c>
      <c r="AC46" s="8">
        <v>28.262863778205499</v>
      </c>
      <c r="AD46" s="8">
        <v>29.222255100474602</v>
      </c>
      <c r="AE46" s="8">
        <v>29.351394702992099</v>
      </c>
      <c r="AF46" s="8">
        <v>29.339834258954799</v>
      </c>
      <c r="AG46" s="8">
        <v>29.314771090307801</v>
      </c>
      <c r="AH46" s="8">
        <v>29.356039543319099</v>
      </c>
      <c r="AI46" s="8">
        <v>27.946400231227699</v>
      </c>
      <c r="AJ46" s="8">
        <v>29.453226234816199</v>
      </c>
      <c r="AK46" s="8">
        <v>27.897386191398098</v>
      </c>
      <c r="AL46" s="8">
        <v>28.537179172220899</v>
      </c>
      <c r="AM46" s="8">
        <v>29.4028522969604</v>
      </c>
      <c r="AN46" s="8">
        <v>29.614016310082501</v>
      </c>
      <c r="AO46" s="8">
        <v>29.5726968767176</v>
      </c>
      <c r="AP46" s="8">
        <v>29.560732613195199</v>
      </c>
      <c r="AQ46" s="8">
        <v>29.642604707236501</v>
      </c>
      <c r="AR46" s="8">
        <v>29.605784019291601</v>
      </c>
      <c r="AS46" s="9">
        <v>5.8209393113360999E-2</v>
      </c>
      <c r="AT46" s="9">
        <v>1</v>
      </c>
      <c r="AU46" s="9">
        <v>3.82339632588043E-2</v>
      </c>
      <c r="AV46" s="10">
        <v>1.3612496807483201</v>
      </c>
      <c r="AW46" s="10">
        <v>-1.1876990860088099</v>
      </c>
      <c r="AX46" s="10">
        <v>1.62855079326506</v>
      </c>
      <c r="AY46" s="10">
        <v>-1.61675500165457</v>
      </c>
      <c r="AZ46" s="10">
        <v>1.19636449969252</v>
      </c>
      <c r="BA46" s="10">
        <v>1.9342282886798501</v>
      </c>
      <c r="BB46" s="9">
        <v>0.56094090542752095</v>
      </c>
      <c r="BC46" s="9">
        <v>0.86008550730451805</v>
      </c>
      <c r="BD46" s="9">
        <v>0.16110946228651701</v>
      </c>
      <c r="BE46" s="9">
        <v>0.20834778300551299</v>
      </c>
      <c r="BF46" s="9">
        <v>0.86608303779343998</v>
      </c>
      <c r="BG46" s="9">
        <v>3.92231962261477E-2</v>
      </c>
      <c r="BH46" s="11" t="str">
        <f t="shared" si="7"/>
        <v/>
      </c>
      <c r="BI46" s="11" t="str">
        <f t="shared" si="7"/>
        <v/>
      </c>
      <c r="BJ46" s="11" t="str">
        <f t="shared" si="7"/>
        <v/>
      </c>
      <c r="BK46" s="11" t="str">
        <f t="shared" si="7"/>
        <v/>
      </c>
      <c r="BL46" s="11" t="str">
        <f t="shared" si="7"/>
        <v/>
      </c>
      <c r="BM46" s="11" t="str">
        <f t="shared" si="7"/>
        <v/>
      </c>
      <c r="BN46" s="11" t="str">
        <f t="shared" si="4"/>
        <v/>
      </c>
      <c r="BO46" s="11" t="str">
        <f t="shared" si="5"/>
        <v/>
      </c>
      <c r="BP46" s="11" t="str">
        <f t="shared" si="6"/>
        <v/>
      </c>
      <c r="BR46" s="11">
        <f t="shared" si="2"/>
        <v>41</v>
      </c>
      <c r="BS46" s="6" t="str">
        <f t="shared" si="2"/>
        <v>MA_183086g0010</v>
      </c>
      <c r="BT46" s="6" t="str">
        <f t="shared" si="2"/>
        <v>annexin D1</v>
      </c>
      <c r="BU46" s="28">
        <f t="shared" si="8"/>
        <v>1.4</v>
      </c>
      <c r="BV46" s="28">
        <f t="shared" si="8"/>
        <v>-1.2</v>
      </c>
      <c r="BW46" s="28">
        <f t="shared" si="8"/>
        <v>1.6</v>
      </c>
      <c r="BX46" s="28">
        <f t="shared" si="8"/>
        <v>-1.6</v>
      </c>
      <c r="BY46" s="28">
        <f t="shared" si="8"/>
        <v>1.2</v>
      </c>
      <c r="BZ46" s="28">
        <f t="shared" si="8"/>
        <v>1.9</v>
      </c>
    </row>
    <row r="47" spans="1:78">
      <c r="A47" s="6">
        <v>42</v>
      </c>
      <c r="B47" s="6" t="s">
        <v>160</v>
      </c>
      <c r="C47" s="6" t="s">
        <v>161</v>
      </c>
      <c r="D47" s="6" t="str">
        <f t="shared" si="0"/>
        <v>Protein 42 / MA_10436362g0020 / RNA-binding 1</v>
      </c>
      <c r="E47" s="6">
        <v>19</v>
      </c>
      <c r="F47" s="6">
        <v>19</v>
      </c>
      <c r="G47" s="6">
        <v>466678904</v>
      </c>
      <c r="H47" s="6">
        <v>630024543</v>
      </c>
      <c r="I47" s="6">
        <v>569794084</v>
      </c>
      <c r="J47" s="6">
        <v>604896060</v>
      </c>
      <c r="K47" s="6">
        <v>604178096</v>
      </c>
      <c r="L47" s="6">
        <v>648651068</v>
      </c>
      <c r="M47" s="6">
        <v>609064314</v>
      </c>
      <c r="N47" s="6">
        <v>662482731</v>
      </c>
      <c r="O47" s="6">
        <v>674732696</v>
      </c>
      <c r="P47" s="6">
        <v>627835830</v>
      </c>
      <c r="Q47" s="6">
        <v>454886622</v>
      </c>
      <c r="R47" s="6">
        <v>610424357</v>
      </c>
      <c r="S47" s="6">
        <v>563634040</v>
      </c>
      <c r="T47" s="6">
        <v>432290030</v>
      </c>
      <c r="U47" s="6">
        <v>551974715</v>
      </c>
      <c r="V47" s="6">
        <v>564501740</v>
      </c>
      <c r="W47" s="6">
        <v>568761285</v>
      </c>
      <c r="X47" s="6">
        <v>627141988</v>
      </c>
      <c r="Y47" s="6">
        <v>604910225</v>
      </c>
      <c r="Z47" s="8">
        <v>28.7978550115253</v>
      </c>
      <c r="AA47" s="8">
        <v>29.230832789893501</v>
      </c>
      <c r="AB47" s="8">
        <v>29.085865401771201</v>
      </c>
      <c r="AC47" s="8">
        <v>29.172112022799901</v>
      </c>
      <c r="AD47" s="8">
        <v>29.1703986403428</v>
      </c>
      <c r="AE47" s="8">
        <v>29.272867370080501</v>
      </c>
      <c r="AF47" s="8">
        <v>29.182019336310699</v>
      </c>
      <c r="AG47" s="8">
        <v>29.3033076072842</v>
      </c>
      <c r="AH47" s="8">
        <v>29.329740832324799</v>
      </c>
      <c r="AI47" s="8">
        <v>29.225812123616699</v>
      </c>
      <c r="AJ47" s="8">
        <v>28.760931765374799</v>
      </c>
      <c r="AK47" s="8">
        <v>29.1852372884765</v>
      </c>
      <c r="AL47" s="8">
        <v>29.070183503209599</v>
      </c>
      <c r="AM47" s="8">
        <v>28.687424322523501</v>
      </c>
      <c r="AN47" s="8">
        <v>29.040026940269701</v>
      </c>
      <c r="AO47" s="8">
        <v>29.072402787015701</v>
      </c>
      <c r="AP47" s="8">
        <v>29.083248024619799</v>
      </c>
      <c r="AQ47" s="8">
        <v>29.22421687229</v>
      </c>
      <c r="AR47" s="8">
        <v>29.172145806349398</v>
      </c>
      <c r="AS47" s="9">
        <v>0.153134277630643</v>
      </c>
      <c r="AT47" s="9">
        <v>1</v>
      </c>
      <c r="AU47" s="9">
        <v>0.11795595520273</v>
      </c>
      <c r="AV47" s="10">
        <v>1.1333323651946701</v>
      </c>
      <c r="AW47" s="10">
        <v>-1.0758634439291199</v>
      </c>
      <c r="AX47" s="10">
        <v>1.01888788635659</v>
      </c>
      <c r="AY47" s="10">
        <v>-1.2193108615346799</v>
      </c>
      <c r="AZ47" s="10">
        <v>-1.1123229359879001</v>
      </c>
      <c r="BA47" s="10">
        <v>1.0961842303932601</v>
      </c>
      <c r="BB47" s="9">
        <v>0.38153866177456203</v>
      </c>
      <c r="BC47" s="9">
        <v>0.73868971439207198</v>
      </c>
      <c r="BD47" s="9">
        <v>0.99343751185418905</v>
      </c>
      <c r="BE47" s="9">
        <v>8.16384640230048E-2</v>
      </c>
      <c r="BF47" s="9">
        <v>0.51562708427840398</v>
      </c>
      <c r="BG47" s="9">
        <v>0.58553798058860596</v>
      </c>
      <c r="BH47" s="11" t="str">
        <f t="shared" si="7"/>
        <v/>
      </c>
      <c r="BI47" s="11" t="str">
        <f t="shared" si="7"/>
        <v/>
      </c>
      <c r="BJ47" s="11" t="str">
        <f t="shared" si="7"/>
        <v/>
      </c>
      <c r="BK47" s="11" t="str">
        <f t="shared" si="7"/>
        <v/>
      </c>
      <c r="BL47" s="11" t="str">
        <f t="shared" si="7"/>
        <v/>
      </c>
      <c r="BM47" s="11" t="str">
        <f t="shared" si="7"/>
        <v/>
      </c>
      <c r="BN47" s="11" t="str">
        <f t="shared" si="4"/>
        <v/>
      </c>
      <c r="BO47" s="11" t="str">
        <f t="shared" si="5"/>
        <v/>
      </c>
      <c r="BP47" s="11" t="str">
        <f t="shared" si="6"/>
        <v/>
      </c>
      <c r="BR47" s="11">
        <f t="shared" si="2"/>
        <v>42</v>
      </c>
      <c r="BS47" s="6" t="str">
        <f t="shared" si="2"/>
        <v>MA_10436362g0020</v>
      </c>
      <c r="BT47" s="6" t="str">
        <f t="shared" si="2"/>
        <v>RNA-binding 1</v>
      </c>
      <c r="BU47" s="28">
        <f t="shared" si="8"/>
        <v>1.1000000000000001</v>
      </c>
      <c r="BV47" s="28">
        <f t="shared" si="8"/>
        <v>-1.1000000000000001</v>
      </c>
      <c r="BW47" s="28">
        <f t="shared" si="8"/>
        <v>1</v>
      </c>
      <c r="BX47" s="28">
        <f t="shared" si="8"/>
        <v>-1.2</v>
      </c>
      <c r="BY47" s="28">
        <f t="shared" si="8"/>
        <v>-1.1000000000000001</v>
      </c>
      <c r="BZ47" s="28">
        <f t="shared" si="8"/>
        <v>1.1000000000000001</v>
      </c>
    </row>
    <row r="48" spans="1:78">
      <c r="A48" s="6">
        <v>43</v>
      </c>
      <c r="B48" s="6" t="s">
        <v>162</v>
      </c>
      <c r="C48" s="6" t="s">
        <v>163</v>
      </c>
      <c r="D48" s="6" t="str">
        <f t="shared" si="0"/>
        <v>Protein 43 / MA_10427013g0010 / 26S protease regulatory subunit 8 homolog A</v>
      </c>
      <c r="E48" s="6">
        <v>28</v>
      </c>
      <c r="F48" s="6">
        <v>27</v>
      </c>
      <c r="G48" s="6">
        <v>185208036</v>
      </c>
      <c r="H48" s="6">
        <v>216280923</v>
      </c>
      <c r="I48" s="6">
        <v>189145411</v>
      </c>
      <c r="J48" s="6">
        <v>242603535</v>
      </c>
      <c r="K48" s="6">
        <v>203148010</v>
      </c>
      <c r="L48" s="6">
        <v>195345749</v>
      </c>
      <c r="M48" s="6">
        <v>207612063</v>
      </c>
      <c r="N48" s="6">
        <v>201105797</v>
      </c>
      <c r="O48" s="6">
        <v>212056639</v>
      </c>
      <c r="P48" s="6">
        <v>196752332</v>
      </c>
      <c r="Q48" s="6">
        <v>178082708</v>
      </c>
      <c r="R48" s="6">
        <v>198791793</v>
      </c>
      <c r="S48" s="6">
        <v>230787278</v>
      </c>
      <c r="T48" s="6">
        <v>180499625</v>
      </c>
      <c r="U48" s="6">
        <v>199856428</v>
      </c>
      <c r="V48" s="6">
        <v>176650868</v>
      </c>
      <c r="W48" s="6">
        <v>195892753</v>
      </c>
      <c r="X48" s="6">
        <v>209507628</v>
      </c>
      <c r="Y48" s="6">
        <v>201397519</v>
      </c>
      <c r="Z48" s="8">
        <v>27.4645714562166</v>
      </c>
      <c r="AA48" s="8">
        <v>27.688331177486798</v>
      </c>
      <c r="AB48" s="8">
        <v>27.4949205335943</v>
      </c>
      <c r="AC48" s="8">
        <v>27.854025331361999</v>
      </c>
      <c r="AD48" s="8">
        <v>27.597955991365701</v>
      </c>
      <c r="AE48" s="8">
        <v>27.5414546198759</v>
      </c>
      <c r="AF48" s="8">
        <v>27.629315030948199</v>
      </c>
      <c r="AG48" s="8">
        <v>27.583379427925699</v>
      </c>
      <c r="AH48" s="8">
        <v>27.6598744101655</v>
      </c>
      <c r="AI48" s="8">
        <v>27.551805494424499</v>
      </c>
      <c r="AJ48" s="8">
        <v>27.4079721952813</v>
      </c>
      <c r="AK48" s="8">
        <v>27.5666829564287</v>
      </c>
      <c r="AL48" s="8">
        <v>27.781988457639599</v>
      </c>
      <c r="AM48" s="8">
        <v>27.427420598919401</v>
      </c>
      <c r="AN48" s="8">
        <v>27.574388734131901</v>
      </c>
      <c r="AO48" s="8">
        <v>27.396325597238999</v>
      </c>
      <c r="AP48" s="8">
        <v>27.545488785574499</v>
      </c>
      <c r="AQ48" s="8">
        <v>27.642427531316699</v>
      </c>
      <c r="AR48" s="8">
        <v>27.5854706701077</v>
      </c>
      <c r="AS48" s="9">
        <v>0.74903282167700003</v>
      </c>
      <c r="AT48" s="9">
        <v>1</v>
      </c>
      <c r="AU48" s="9">
        <v>0.72672753345349395</v>
      </c>
      <c r="AV48" s="10">
        <v>-1.0114710483481499</v>
      </c>
      <c r="AW48" s="10">
        <v>-1.0517464565139001</v>
      </c>
      <c r="AX48" s="10">
        <v>-1.05054694664069</v>
      </c>
      <c r="AY48" s="10">
        <v>-1.0398186465460699</v>
      </c>
      <c r="AZ48" s="10">
        <v>-1.0386327402611799</v>
      </c>
      <c r="BA48" s="10">
        <v>1.0011417955923401</v>
      </c>
      <c r="BB48" s="9">
        <v>0.99714251388515496</v>
      </c>
      <c r="BC48" s="9">
        <v>0.790954172310808</v>
      </c>
      <c r="BD48" s="9">
        <v>0.80182770713518003</v>
      </c>
      <c r="BE48" s="9">
        <v>0.90436316792169902</v>
      </c>
      <c r="BF48" s="9">
        <v>0.91153130758989098</v>
      </c>
      <c r="BG48" s="9">
        <v>0.99999652555477603</v>
      </c>
      <c r="BH48" s="11" t="str">
        <f t="shared" si="7"/>
        <v/>
      </c>
      <c r="BI48" s="11" t="str">
        <f t="shared" si="7"/>
        <v/>
      </c>
      <c r="BJ48" s="11" t="str">
        <f t="shared" si="7"/>
        <v/>
      </c>
      <c r="BK48" s="11" t="str">
        <f t="shared" si="7"/>
        <v/>
      </c>
      <c r="BL48" s="11" t="str">
        <f t="shared" si="7"/>
        <v/>
      </c>
      <c r="BM48" s="11" t="str">
        <f t="shared" si="7"/>
        <v/>
      </c>
      <c r="BN48" s="11" t="str">
        <f t="shared" si="4"/>
        <v/>
      </c>
      <c r="BO48" s="11" t="str">
        <f t="shared" si="5"/>
        <v/>
      </c>
      <c r="BP48" s="11" t="str">
        <f t="shared" si="6"/>
        <v/>
      </c>
      <c r="BR48" s="11">
        <f t="shared" si="2"/>
        <v>43</v>
      </c>
      <c r="BS48" s="6" t="str">
        <f t="shared" si="2"/>
        <v>MA_10427013g0010</v>
      </c>
      <c r="BT48" s="6" t="str">
        <f t="shared" si="2"/>
        <v>26S protease regulatory subunit 8 homolog A</v>
      </c>
      <c r="BU48" s="28">
        <f t="shared" si="8"/>
        <v>-1</v>
      </c>
      <c r="BV48" s="28">
        <f t="shared" si="8"/>
        <v>-1.1000000000000001</v>
      </c>
      <c r="BW48" s="28">
        <f t="shared" si="8"/>
        <v>-1.1000000000000001</v>
      </c>
      <c r="BX48" s="28">
        <f t="shared" si="8"/>
        <v>-1</v>
      </c>
      <c r="BY48" s="28">
        <f t="shared" si="8"/>
        <v>-1</v>
      </c>
      <c r="BZ48" s="28">
        <f t="shared" si="8"/>
        <v>1</v>
      </c>
    </row>
    <row r="49" spans="1:78">
      <c r="A49" s="6">
        <v>44</v>
      </c>
      <c r="B49" s="6" t="s">
        <v>164</v>
      </c>
      <c r="C49" s="6" t="s">
        <v>165</v>
      </c>
      <c r="D49" s="6" t="str">
        <f t="shared" si="0"/>
        <v>Protein 44 / MA_10434574g0010 / 14-3-3 D</v>
      </c>
      <c r="E49" s="6">
        <v>21</v>
      </c>
      <c r="F49" s="6">
        <v>8</v>
      </c>
      <c r="G49" s="6">
        <v>147571283</v>
      </c>
      <c r="H49" s="6">
        <v>68219583</v>
      </c>
      <c r="I49" s="6">
        <v>181263934</v>
      </c>
      <c r="J49" s="6">
        <v>62650880</v>
      </c>
      <c r="K49" s="6">
        <v>180722132</v>
      </c>
      <c r="L49" s="6">
        <v>175683624</v>
      </c>
      <c r="M49" s="6">
        <v>169746755</v>
      </c>
      <c r="N49" s="6">
        <v>171331268</v>
      </c>
      <c r="O49" s="6">
        <v>169789848</v>
      </c>
      <c r="P49" s="6">
        <v>48223669</v>
      </c>
      <c r="Q49" s="6">
        <v>159971939</v>
      </c>
      <c r="R49" s="6">
        <v>46384856</v>
      </c>
      <c r="S49" s="6">
        <v>83751844</v>
      </c>
      <c r="T49" s="6">
        <v>167899511</v>
      </c>
      <c r="U49" s="6">
        <v>216635422</v>
      </c>
      <c r="V49" s="6">
        <v>187912104</v>
      </c>
      <c r="W49" s="6">
        <v>177271281</v>
      </c>
      <c r="X49" s="6">
        <v>206666544</v>
      </c>
      <c r="Y49" s="6">
        <v>190312893</v>
      </c>
      <c r="Z49" s="8">
        <v>27.136836762988398</v>
      </c>
      <c r="AA49" s="8">
        <v>26.0236826005514</v>
      </c>
      <c r="AB49" s="8">
        <v>27.433516660378299</v>
      </c>
      <c r="AC49" s="8">
        <v>25.9008314381277</v>
      </c>
      <c r="AD49" s="8">
        <v>27.429197954684</v>
      </c>
      <c r="AE49" s="8">
        <v>27.388404478760201</v>
      </c>
      <c r="AF49" s="8">
        <v>27.338808754245498</v>
      </c>
      <c r="AG49" s="8">
        <v>27.352213226761201</v>
      </c>
      <c r="AH49" s="8">
        <v>27.3391749595805</v>
      </c>
      <c r="AI49" s="8">
        <v>25.523238083852501</v>
      </c>
      <c r="AJ49" s="8">
        <v>27.253243620361701</v>
      </c>
      <c r="AK49" s="8">
        <v>25.467150526894699</v>
      </c>
      <c r="AL49" s="8">
        <v>26.319617619449801</v>
      </c>
      <c r="AM49" s="8">
        <v>27.323022787593601</v>
      </c>
      <c r="AN49" s="8">
        <v>27.6906939160137</v>
      </c>
      <c r="AO49" s="8">
        <v>27.485482757301</v>
      </c>
      <c r="AP49" s="8">
        <v>27.401383589103801</v>
      </c>
      <c r="AQ49" s="8">
        <v>27.6227296175677</v>
      </c>
      <c r="AR49" s="8">
        <v>27.503798061315599</v>
      </c>
      <c r="AS49" s="9">
        <v>5.5139869662146103E-2</v>
      </c>
      <c r="AT49" s="9">
        <v>1</v>
      </c>
      <c r="AU49" s="9">
        <v>3.5842479088383103E-2</v>
      </c>
      <c r="AV49" s="10">
        <v>1.48435613352214</v>
      </c>
      <c r="AW49" s="10">
        <v>-1.3264392068523501</v>
      </c>
      <c r="AX49" s="10">
        <v>1.6888070482553601</v>
      </c>
      <c r="AY49" s="10">
        <v>-1.96890817243553</v>
      </c>
      <c r="AZ49" s="10">
        <v>1.1377371037286701</v>
      </c>
      <c r="BA49" s="10">
        <v>2.2400998816144999</v>
      </c>
      <c r="BB49" s="9">
        <v>0.52379182334339203</v>
      </c>
      <c r="BC49" s="9">
        <v>0.720916927786314</v>
      </c>
      <c r="BD49" s="9">
        <v>0.247235938608376</v>
      </c>
      <c r="BE49" s="9">
        <v>0.122962987617002</v>
      </c>
      <c r="BF49" s="9">
        <v>0.96776169788486899</v>
      </c>
      <c r="BG49" s="9">
        <v>3.9155668971209701E-2</v>
      </c>
      <c r="BH49" s="11" t="str">
        <f t="shared" si="7"/>
        <v/>
      </c>
      <c r="BI49" s="11" t="str">
        <f t="shared" si="7"/>
        <v/>
      </c>
      <c r="BJ49" s="11" t="str">
        <f t="shared" si="7"/>
        <v/>
      </c>
      <c r="BK49" s="11" t="str">
        <f t="shared" si="7"/>
        <v/>
      </c>
      <c r="BL49" s="11" t="str">
        <f t="shared" si="7"/>
        <v/>
      </c>
      <c r="BM49" s="11" t="str">
        <f t="shared" si="7"/>
        <v/>
      </c>
      <c r="BN49" s="11" t="str">
        <f t="shared" si="4"/>
        <v/>
      </c>
      <c r="BO49" s="11" t="str">
        <f t="shared" si="5"/>
        <v/>
      </c>
      <c r="BP49" s="11" t="str">
        <f t="shared" si="6"/>
        <v/>
      </c>
      <c r="BR49" s="11">
        <f t="shared" si="2"/>
        <v>44</v>
      </c>
      <c r="BS49" s="6" t="str">
        <f t="shared" si="2"/>
        <v>MA_10434574g0010</v>
      </c>
      <c r="BT49" s="6" t="str">
        <f t="shared" si="2"/>
        <v>14-3-3 D</v>
      </c>
      <c r="BU49" s="28">
        <f t="shared" si="8"/>
        <v>1.5</v>
      </c>
      <c r="BV49" s="28">
        <f t="shared" si="8"/>
        <v>-1.3</v>
      </c>
      <c r="BW49" s="28">
        <f t="shared" si="8"/>
        <v>1.7</v>
      </c>
      <c r="BX49" s="28">
        <f t="shared" si="8"/>
        <v>-2</v>
      </c>
      <c r="BY49" s="28">
        <f t="shared" si="8"/>
        <v>1.1000000000000001</v>
      </c>
      <c r="BZ49" s="28">
        <f t="shared" si="8"/>
        <v>2.2000000000000002</v>
      </c>
    </row>
    <row r="50" spans="1:78">
      <c r="A50" s="6">
        <v>45</v>
      </c>
      <c r="B50" s="6" t="s">
        <v>166</v>
      </c>
      <c r="C50" s="6" t="s">
        <v>134</v>
      </c>
      <c r="D50" s="6" t="str">
        <f t="shared" si="0"/>
        <v>Protein 45 / MA_362678g0010 / caffeoyl- O-methyltransferase</v>
      </c>
      <c r="E50" s="6">
        <v>15</v>
      </c>
      <c r="F50" s="6">
        <v>3</v>
      </c>
      <c r="G50" s="6">
        <v>16193223</v>
      </c>
      <c r="H50" s="6">
        <v>19091973</v>
      </c>
      <c r="I50" s="6">
        <v>8640463</v>
      </c>
      <c r="J50" s="6">
        <v>9908191</v>
      </c>
      <c r="K50" s="6">
        <v>14247996</v>
      </c>
      <c r="L50" s="6">
        <v>14757963</v>
      </c>
      <c r="M50" s="6">
        <v>9752941</v>
      </c>
      <c r="N50" s="6">
        <v>13062003</v>
      </c>
      <c r="O50" s="6">
        <v>10497742</v>
      </c>
      <c r="P50" s="6">
        <v>5654539</v>
      </c>
      <c r="Q50" s="6">
        <v>6637897</v>
      </c>
      <c r="R50" s="6">
        <v>5065367</v>
      </c>
      <c r="S50" s="6">
        <v>3992730</v>
      </c>
      <c r="T50" s="6">
        <v>7011701</v>
      </c>
      <c r="U50" s="6">
        <v>4333191</v>
      </c>
      <c r="V50" s="6">
        <v>6612698</v>
      </c>
      <c r="W50" s="6">
        <v>5592602</v>
      </c>
      <c r="X50" s="6">
        <v>4326837</v>
      </c>
      <c r="Y50" s="6">
        <v>5616138</v>
      </c>
      <c r="Z50" s="8">
        <v>23.948886823622999</v>
      </c>
      <c r="AA50" s="8">
        <v>24.186462865446401</v>
      </c>
      <c r="AB50" s="8">
        <v>23.042677190729901</v>
      </c>
      <c r="AC50" s="8">
        <v>23.240190248979999</v>
      </c>
      <c r="AD50" s="8">
        <v>23.764255680739801</v>
      </c>
      <c r="AE50" s="8">
        <v>23.8149902682248</v>
      </c>
      <c r="AF50" s="8">
        <v>23.217405898578001</v>
      </c>
      <c r="AG50" s="8">
        <v>23.638872808920802</v>
      </c>
      <c r="AH50" s="8">
        <v>23.3235757106055</v>
      </c>
      <c r="AI50" s="8">
        <v>22.4309779791229</v>
      </c>
      <c r="AJ50" s="8">
        <v>22.662294812669</v>
      </c>
      <c r="AK50" s="8">
        <v>22.272235369426401</v>
      </c>
      <c r="AL50" s="8">
        <v>21.9289440853644</v>
      </c>
      <c r="AM50" s="8">
        <v>22.7413330458816</v>
      </c>
      <c r="AN50" s="8">
        <v>22.046998398982598</v>
      </c>
      <c r="AO50" s="8">
        <v>22.656807584938999</v>
      </c>
      <c r="AP50" s="8">
        <v>22.415088233268801</v>
      </c>
      <c r="AQ50" s="8">
        <v>22.044881342101299</v>
      </c>
      <c r="AR50" s="8">
        <v>22.421146955370801</v>
      </c>
      <c r="AS50" s="9">
        <v>1.3109252194877101E-4</v>
      </c>
      <c r="AT50" s="9">
        <v>6.8275929993522999E-2</v>
      </c>
      <c r="AU50" s="9">
        <v>2.3608551173417401E-5</v>
      </c>
      <c r="AV50" s="10">
        <v>-1.1002134082963</v>
      </c>
      <c r="AW50" s="10">
        <v>-2.34459299619864</v>
      </c>
      <c r="AX50" s="10">
        <v>-2.4958133725443501</v>
      </c>
      <c r="AY50" s="10">
        <v>-2.1310347415500699</v>
      </c>
      <c r="AZ50" s="10">
        <v>-2.2684811453162999</v>
      </c>
      <c r="BA50" s="10">
        <v>-1.0644974955529101</v>
      </c>
      <c r="BB50" s="9">
        <v>0.93570945688289298</v>
      </c>
      <c r="BC50" s="9">
        <v>3.0985002838057602E-4</v>
      </c>
      <c r="BD50" s="9">
        <v>1.4829346960210099E-4</v>
      </c>
      <c r="BE50" s="9">
        <v>1.69957539836463E-3</v>
      </c>
      <c r="BF50" s="9">
        <v>8.1678116718919601E-4</v>
      </c>
      <c r="BG50" s="9">
        <v>0.97679461629547504</v>
      </c>
      <c r="BH50" s="11" t="str">
        <f t="shared" si="7"/>
        <v/>
      </c>
      <c r="BI50" s="11" t="str">
        <f t="shared" si="7"/>
        <v>x</v>
      </c>
      <c r="BJ50" s="11" t="str">
        <f t="shared" si="7"/>
        <v>x</v>
      </c>
      <c r="BK50" s="11" t="str">
        <f t="shared" si="7"/>
        <v/>
      </c>
      <c r="BL50" s="11" t="str">
        <f t="shared" si="7"/>
        <v>x</v>
      </c>
      <c r="BM50" s="11" t="str">
        <f t="shared" si="7"/>
        <v/>
      </c>
      <c r="BN50" s="11" t="str">
        <f t="shared" si="4"/>
        <v>x</v>
      </c>
      <c r="BO50" s="11" t="str">
        <f t="shared" si="5"/>
        <v>x</v>
      </c>
      <c r="BP50" s="11" t="str">
        <f t="shared" si="6"/>
        <v/>
      </c>
      <c r="BR50" s="11">
        <f t="shared" si="2"/>
        <v>45</v>
      </c>
      <c r="BS50" s="6" t="str">
        <f t="shared" si="2"/>
        <v>MA_362678g0010</v>
      </c>
      <c r="BT50" s="6" t="str">
        <f t="shared" si="2"/>
        <v>caffeoyl- O-methyltransferase</v>
      </c>
      <c r="BU50" s="28">
        <f t="shared" si="8"/>
        <v>-1.1000000000000001</v>
      </c>
      <c r="BV50" s="28" t="str">
        <f t="shared" si="8"/>
        <v>-2,3*</v>
      </c>
      <c r="BW50" s="28" t="str">
        <f t="shared" si="8"/>
        <v>-2,5*</v>
      </c>
      <c r="BX50" s="28">
        <f t="shared" si="8"/>
        <v>-2.1</v>
      </c>
      <c r="BY50" s="28" t="str">
        <f t="shared" si="8"/>
        <v>-2,3*</v>
      </c>
      <c r="BZ50" s="28">
        <f t="shared" si="8"/>
        <v>-1.1000000000000001</v>
      </c>
    </row>
    <row r="51" spans="1:78">
      <c r="A51" s="6">
        <v>46</v>
      </c>
      <c r="B51" s="6" t="s">
        <v>167</v>
      </c>
      <c r="C51" s="6" t="s">
        <v>168</v>
      </c>
      <c r="D51" s="6" t="str">
        <f t="shared" si="0"/>
        <v>Protein 46 / MA_913013g0020 / peptidyl-prolyl cis-trans isomerase</v>
      </c>
      <c r="E51" s="6">
        <v>15</v>
      </c>
      <c r="F51" s="6">
        <v>14</v>
      </c>
      <c r="G51" s="6">
        <v>972059199</v>
      </c>
      <c r="H51" s="6">
        <v>1412207886</v>
      </c>
      <c r="I51" s="6">
        <v>1331234731</v>
      </c>
      <c r="J51" s="6">
        <v>1029263683</v>
      </c>
      <c r="K51" s="6">
        <v>1164320817</v>
      </c>
      <c r="L51" s="6">
        <v>1180521654</v>
      </c>
      <c r="M51" s="6">
        <v>1070272930</v>
      </c>
      <c r="N51" s="6">
        <v>1181861448</v>
      </c>
      <c r="O51" s="6">
        <v>1229182342</v>
      </c>
      <c r="P51" s="6">
        <v>1440236372</v>
      </c>
      <c r="Q51" s="6">
        <v>1107907559</v>
      </c>
      <c r="R51" s="6">
        <v>1510707484</v>
      </c>
      <c r="S51" s="6">
        <v>1105683083</v>
      </c>
      <c r="T51" s="6">
        <v>1068613725</v>
      </c>
      <c r="U51" s="6">
        <v>1283280579</v>
      </c>
      <c r="V51" s="6">
        <v>1334204090</v>
      </c>
      <c r="W51" s="6">
        <v>1309098686</v>
      </c>
      <c r="X51" s="6">
        <v>1355082677</v>
      </c>
      <c r="Y51" s="6">
        <v>1376446351</v>
      </c>
      <c r="Z51" s="8">
        <v>29.856468936616199</v>
      </c>
      <c r="AA51" s="8">
        <v>30.395305332131802</v>
      </c>
      <c r="AB51" s="8">
        <v>30.3101178319918</v>
      </c>
      <c r="AC51" s="8">
        <v>29.938965481916799</v>
      </c>
      <c r="AD51" s="8">
        <v>30.1168414872526</v>
      </c>
      <c r="AE51" s="8">
        <v>30.136777358773401</v>
      </c>
      <c r="AF51" s="8">
        <v>29.995331598787999</v>
      </c>
      <c r="AG51" s="8">
        <v>30.138413769366799</v>
      </c>
      <c r="AH51" s="8">
        <v>30.1950518009305</v>
      </c>
      <c r="AI51" s="8">
        <v>30.4236584606032</v>
      </c>
      <c r="AJ51" s="8">
        <v>30.0451903655756</v>
      </c>
      <c r="AK51" s="8">
        <v>30.4925771946765</v>
      </c>
      <c r="AL51" s="8">
        <v>30.0422907855781</v>
      </c>
      <c r="AM51" s="8">
        <v>29.9930933059828</v>
      </c>
      <c r="AN51" s="8">
        <v>30.257189492595199</v>
      </c>
      <c r="AO51" s="8">
        <v>30.313332222989899</v>
      </c>
      <c r="AP51" s="8">
        <v>30.285926712488902</v>
      </c>
      <c r="AQ51" s="8">
        <v>30.3357337307013</v>
      </c>
      <c r="AR51" s="8">
        <v>30.3583012338764</v>
      </c>
      <c r="AS51" s="9">
        <v>0.37605177760659803</v>
      </c>
      <c r="AT51" s="9">
        <v>1</v>
      </c>
      <c r="AU51" s="9">
        <v>0.330618409126618</v>
      </c>
      <c r="AV51" s="10">
        <v>-1.0049656440651999</v>
      </c>
      <c r="AW51" s="10">
        <v>1.0539615296256</v>
      </c>
      <c r="AX51" s="10">
        <v>1.1380444158366001</v>
      </c>
      <c r="AY51" s="10">
        <v>1.0591951274401299</v>
      </c>
      <c r="AZ51" s="10">
        <v>1.14369553933604</v>
      </c>
      <c r="BA51" s="10">
        <v>1.07977794620348</v>
      </c>
      <c r="BB51" s="9">
        <v>0.99991787332097204</v>
      </c>
      <c r="BC51" s="9">
        <v>0.90395387632136404</v>
      </c>
      <c r="BD51" s="9">
        <v>0.373663757551353</v>
      </c>
      <c r="BE51" s="9">
        <v>0.895832047983393</v>
      </c>
      <c r="BF51" s="9">
        <v>0.39133776219778799</v>
      </c>
      <c r="BG51" s="9">
        <v>0.75741825303209298</v>
      </c>
      <c r="BH51" s="11" t="str">
        <f t="shared" si="7"/>
        <v/>
      </c>
      <c r="BI51" s="11" t="str">
        <f t="shared" si="7"/>
        <v/>
      </c>
      <c r="BJ51" s="11" t="str">
        <f t="shared" si="7"/>
        <v/>
      </c>
      <c r="BK51" s="11" t="str">
        <f t="shared" si="7"/>
        <v/>
      </c>
      <c r="BL51" s="11" t="str">
        <f t="shared" si="7"/>
        <v/>
      </c>
      <c r="BM51" s="11" t="str">
        <f t="shared" si="7"/>
        <v/>
      </c>
      <c r="BN51" s="11" t="str">
        <f t="shared" si="4"/>
        <v/>
      </c>
      <c r="BO51" s="11" t="str">
        <f t="shared" si="5"/>
        <v/>
      </c>
      <c r="BP51" s="11" t="str">
        <f t="shared" si="6"/>
        <v/>
      </c>
      <c r="BR51" s="11">
        <f t="shared" si="2"/>
        <v>46</v>
      </c>
      <c r="BS51" s="6" t="str">
        <f t="shared" si="2"/>
        <v>MA_913013g0020</v>
      </c>
      <c r="BT51" s="6" t="str">
        <f t="shared" si="2"/>
        <v>peptidyl-prolyl cis-trans isomerase</v>
      </c>
      <c r="BU51" s="28">
        <f t="shared" si="8"/>
        <v>-1</v>
      </c>
      <c r="BV51" s="28">
        <f t="shared" si="8"/>
        <v>1.1000000000000001</v>
      </c>
      <c r="BW51" s="28">
        <f t="shared" si="8"/>
        <v>1.1000000000000001</v>
      </c>
      <c r="BX51" s="28">
        <f t="shared" si="8"/>
        <v>1.1000000000000001</v>
      </c>
      <c r="BY51" s="28">
        <f t="shared" si="8"/>
        <v>1.1000000000000001</v>
      </c>
      <c r="BZ51" s="28">
        <f t="shared" si="8"/>
        <v>1.1000000000000001</v>
      </c>
    </row>
    <row r="52" spans="1:78">
      <c r="A52" s="6">
        <v>47</v>
      </c>
      <c r="B52" s="6" t="s">
        <v>169</v>
      </c>
      <c r="C52" s="6" t="s">
        <v>110</v>
      </c>
      <c r="D52" s="6" t="str">
        <f t="shared" si="0"/>
        <v>Protein 47 / MA_1964g0010 / actin</v>
      </c>
      <c r="E52" s="6">
        <v>23</v>
      </c>
      <c r="F52" s="6">
        <v>3</v>
      </c>
      <c r="G52" s="6">
        <v>24112154</v>
      </c>
      <c r="H52" s="6">
        <v>13394947</v>
      </c>
      <c r="I52" s="6">
        <v>13107583</v>
      </c>
      <c r="J52" s="6">
        <v>14065058</v>
      </c>
      <c r="K52" s="6">
        <v>12705460</v>
      </c>
      <c r="L52" s="6">
        <v>5544369</v>
      </c>
      <c r="M52" s="6">
        <v>5357786</v>
      </c>
      <c r="N52" s="6">
        <v>5612753</v>
      </c>
      <c r="O52" s="6">
        <v>4673181</v>
      </c>
      <c r="P52" s="6">
        <v>10998975</v>
      </c>
      <c r="Q52" s="6">
        <v>17609449</v>
      </c>
      <c r="R52" s="6">
        <v>10272621</v>
      </c>
      <c r="S52" s="6">
        <v>15513219</v>
      </c>
      <c r="T52" s="6">
        <v>12506985</v>
      </c>
      <c r="U52" s="6">
        <v>8096289</v>
      </c>
      <c r="V52" s="6">
        <v>9509778</v>
      </c>
      <c r="W52" s="6">
        <v>8523572</v>
      </c>
      <c r="X52" s="6">
        <v>8121100</v>
      </c>
      <c r="Y52" s="6">
        <v>8008120</v>
      </c>
      <c r="Z52" s="8">
        <v>24.523257200523599</v>
      </c>
      <c r="AA52" s="8">
        <v>23.6751855370687</v>
      </c>
      <c r="AB52" s="8">
        <v>23.643898345546202</v>
      </c>
      <c r="AC52" s="8">
        <v>23.745612166109801</v>
      </c>
      <c r="AD52" s="8">
        <v>23.598945273188399</v>
      </c>
      <c r="AE52" s="8">
        <v>22.402591847137401</v>
      </c>
      <c r="AF52" s="8">
        <v>22.3532055277153</v>
      </c>
      <c r="AG52" s="8">
        <v>22.420277141448601</v>
      </c>
      <c r="AH52" s="8">
        <v>22.155973485565099</v>
      </c>
      <c r="AI52" s="8">
        <v>23.390865748750699</v>
      </c>
      <c r="AJ52" s="8">
        <v>24.069846432131101</v>
      </c>
      <c r="AK52" s="8">
        <v>23.292300988153201</v>
      </c>
      <c r="AL52" s="8">
        <v>23.8869947415258</v>
      </c>
      <c r="AM52" s="8">
        <v>23.576230711925501</v>
      </c>
      <c r="AN52" s="8">
        <v>22.948829357803199</v>
      </c>
      <c r="AO52" s="8">
        <v>23.180980231962302</v>
      </c>
      <c r="AP52" s="8">
        <v>23.023026721222401</v>
      </c>
      <c r="AQ52" s="8">
        <v>22.9532437224813</v>
      </c>
      <c r="AR52" s="8">
        <v>22.933032162142901</v>
      </c>
      <c r="AS52" s="9">
        <v>2.2088199101761902E-5</v>
      </c>
      <c r="AT52" s="9">
        <v>7.5627194406423601E-3</v>
      </c>
      <c r="AU52" s="9">
        <v>2.4055213996246702E-6</v>
      </c>
      <c r="AV52" s="10">
        <v>-2.83700305471505</v>
      </c>
      <c r="AW52" s="10">
        <v>-1.14403562657835</v>
      </c>
      <c r="AX52" s="10">
        <v>-1.7771399094783999</v>
      </c>
      <c r="AY52" s="10">
        <v>2.4798205482464999</v>
      </c>
      <c r="AZ52" s="10">
        <v>1.5963870034001599</v>
      </c>
      <c r="BA52" s="10">
        <v>-1.55339560079399</v>
      </c>
      <c r="BB52" s="9">
        <v>3.3889038838497101E-6</v>
      </c>
      <c r="BC52" s="9">
        <v>0.68095025124283004</v>
      </c>
      <c r="BD52" s="9">
        <v>1.1884801557917599E-3</v>
      </c>
      <c r="BE52" s="9">
        <v>1.78993576607223E-5</v>
      </c>
      <c r="BF52" s="9">
        <v>1.0608129987132E-2</v>
      </c>
      <c r="BG52" s="9">
        <v>1.0704266603112401E-2</v>
      </c>
      <c r="BH52" s="11" t="str">
        <f t="shared" si="7"/>
        <v>x</v>
      </c>
      <c r="BI52" s="11" t="str">
        <f t="shared" si="7"/>
        <v/>
      </c>
      <c r="BJ52" s="11" t="str">
        <f t="shared" si="7"/>
        <v/>
      </c>
      <c r="BK52" s="11" t="str">
        <f t="shared" si="7"/>
        <v>x</v>
      </c>
      <c r="BL52" s="11" t="str">
        <f t="shared" si="7"/>
        <v/>
      </c>
      <c r="BM52" s="11" t="str">
        <f t="shared" si="7"/>
        <v/>
      </c>
      <c r="BN52" s="11" t="str">
        <f t="shared" si="4"/>
        <v>x</v>
      </c>
      <c r="BO52" s="11" t="str">
        <f t="shared" si="5"/>
        <v>x</v>
      </c>
      <c r="BP52" s="11" t="str">
        <f t="shared" si="6"/>
        <v/>
      </c>
      <c r="BR52" s="11">
        <f t="shared" si="2"/>
        <v>47</v>
      </c>
      <c r="BS52" s="6" t="str">
        <f t="shared" si="2"/>
        <v>MA_1964g0010</v>
      </c>
      <c r="BT52" s="6" t="str">
        <f t="shared" si="2"/>
        <v>actin</v>
      </c>
      <c r="BU52" s="28" t="str">
        <f t="shared" si="8"/>
        <v>-2,8*</v>
      </c>
      <c r="BV52" s="28">
        <f t="shared" si="8"/>
        <v>-1.1000000000000001</v>
      </c>
      <c r="BW52" s="28">
        <f t="shared" si="8"/>
        <v>-1.8</v>
      </c>
      <c r="BX52" s="28" t="str">
        <f t="shared" si="8"/>
        <v>2,5*</v>
      </c>
      <c r="BY52" s="28">
        <f t="shared" si="8"/>
        <v>1.6</v>
      </c>
      <c r="BZ52" s="28">
        <f t="shared" si="8"/>
        <v>-1.6</v>
      </c>
    </row>
    <row r="53" spans="1:78">
      <c r="A53" s="6">
        <v>48</v>
      </c>
      <c r="B53" s="6" t="s">
        <v>170</v>
      </c>
      <c r="C53" s="6" t="s">
        <v>171</v>
      </c>
      <c r="D53" s="6" t="str">
        <f t="shared" si="0"/>
        <v>Protein 48 / MA_30531g0010 / Transaldolase 2</v>
      </c>
      <c r="E53" s="6">
        <v>25</v>
      </c>
      <c r="F53" s="6">
        <v>23</v>
      </c>
      <c r="G53" s="6">
        <v>933146500</v>
      </c>
      <c r="H53" s="6">
        <v>494328767</v>
      </c>
      <c r="I53" s="6">
        <v>856002700</v>
      </c>
      <c r="J53" s="6">
        <v>545519585</v>
      </c>
      <c r="K53" s="6">
        <v>860269424</v>
      </c>
      <c r="L53" s="6">
        <v>910922640</v>
      </c>
      <c r="M53" s="6">
        <v>880003379</v>
      </c>
      <c r="N53" s="6">
        <v>881214848</v>
      </c>
      <c r="O53" s="6">
        <v>936655457</v>
      </c>
      <c r="P53" s="6">
        <v>390604765</v>
      </c>
      <c r="Q53" s="6">
        <v>824327257</v>
      </c>
      <c r="R53" s="6">
        <v>406409365</v>
      </c>
      <c r="S53" s="6">
        <v>633483717</v>
      </c>
      <c r="T53" s="6">
        <v>852019062</v>
      </c>
      <c r="U53" s="6">
        <v>900992713</v>
      </c>
      <c r="V53" s="6">
        <v>891988391</v>
      </c>
      <c r="W53" s="6">
        <v>923401917</v>
      </c>
      <c r="X53" s="6">
        <v>980157000</v>
      </c>
      <c r="Y53" s="6">
        <v>896538538</v>
      </c>
      <c r="Z53" s="8">
        <v>29.7975283548937</v>
      </c>
      <c r="AA53" s="8">
        <v>28.880895624307399</v>
      </c>
      <c r="AB53" s="8">
        <v>29.6730401062749</v>
      </c>
      <c r="AC53" s="8">
        <v>29.023055751569299</v>
      </c>
      <c r="AD53" s="8">
        <v>29.680213321001101</v>
      </c>
      <c r="AE53" s="8">
        <v>29.762753297618701</v>
      </c>
      <c r="AF53" s="8">
        <v>29.712933822459298</v>
      </c>
      <c r="AG53" s="8">
        <v>29.714918562984199</v>
      </c>
      <c r="AH53" s="8">
        <v>29.802943217988201</v>
      </c>
      <c r="AI53" s="8">
        <v>28.541134307913801</v>
      </c>
      <c r="AJ53" s="8">
        <v>29.618641958546998</v>
      </c>
      <c r="AK53" s="8">
        <v>28.598358406000798</v>
      </c>
      <c r="AL53" s="8">
        <v>29.2387322960573</v>
      </c>
      <c r="AM53" s="8">
        <v>29.666310466950499</v>
      </c>
      <c r="AN53" s="8">
        <v>29.746940197034199</v>
      </c>
      <c r="AO53" s="8">
        <v>29.7324496930609</v>
      </c>
      <c r="AP53" s="8">
        <v>29.782383486551701</v>
      </c>
      <c r="AQ53" s="8">
        <v>29.868437615449199</v>
      </c>
      <c r="AR53" s="8">
        <v>29.739790358240001</v>
      </c>
      <c r="AS53" s="9">
        <v>6.2826136721577094E-2</v>
      </c>
      <c r="AT53" s="9">
        <v>1</v>
      </c>
      <c r="AU53" s="9">
        <v>4.1872212505872398E-2</v>
      </c>
      <c r="AV53" s="10">
        <v>1.2635130750829799</v>
      </c>
      <c r="AW53" s="10">
        <v>-1.21277434862141</v>
      </c>
      <c r="AX53" s="10">
        <v>1.28614530058266</v>
      </c>
      <c r="AY53" s="10">
        <v>-1.5323562466084</v>
      </c>
      <c r="AZ53" s="10">
        <v>1.0179121419049799</v>
      </c>
      <c r="BA53" s="10">
        <v>1.55980402914663</v>
      </c>
      <c r="BB53" s="9">
        <v>0.51224903275912803</v>
      </c>
      <c r="BC53" s="9">
        <v>0.61602805903290503</v>
      </c>
      <c r="BD53" s="9">
        <v>0.402922067245083</v>
      </c>
      <c r="BE53" s="9">
        <v>8.8148527115399805E-2</v>
      </c>
      <c r="BF53" s="9">
        <v>0.99954000183512803</v>
      </c>
      <c r="BG53" s="9">
        <v>5.3754668940850701E-2</v>
      </c>
      <c r="BH53" s="11" t="str">
        <f t="shared" si="7"/>
        <v/>
      </c>
      <c r="BI53" s="11" t="str">
        <f t="shared" si="7"/>
        <v/>
      </c>
      <c r="BJ53" s="11" t="str">
        <f t="shared" si="7"/>
        <v/>
      </c>
      <c r="BK53" s="11" t="str">
        <f t="shared" si="7"/>
        <v/>
      </c>
      <c r="BL53" s="11" t="str">
        <f t="shared" si="7"/>
        <v/>
      </c>
      <c r="BM53" s="11" t="str">
        <f t="shared" si="7"/>
        <v/>
      </c>
      <c r="BN53" s="11" t="str">
        <f t="shared" si="4"/>
        <v/>
      </c>
      <c r="BO53" s="11" t="str">
        <f t="shared" si="5"/>
        <v/>
      </c>
      <c r="BP53" s="11" t="str">
        <f t="shared" si="6"/>
        <v/>
      </c>
      <c r="BR53" s="11">
        <f t="shared" si="2"/>
        <v>48</v>
      </c>
      <c r="BS53" s="6" t="str">
        <f t="shared" si="2"/>
        <v>MA_30531g0010</v>
      </c>
      <c r="BT53" s="6" t="str">
        <f t="shared" si="2"/>
        <v>Transaldolase 2</v>
      </c>
      <c r="BU53" s="28">
        <f t="shared" si="8"/>
        <v>1.3</v>
      </c>
      <c r="BV53" s="28">
        <f t="shared" si="8"/>
        <v>-1.2</v>
      </c>
      <c r="BW53" s="28">
        <f t="shared" si="8"/>
        <v>1.3</v>
      </c>
      <c r="BX53" s="28">
        <f t="shared" si="8"/>
        <v>-1.5</v>
      </c>
      <c r="BY53" s="28">
        <f t="shared" si="8"/>
        <v>1</v>
      </c>
      <c r="BZ53" s="28">
        <f t="shared" si="8"/>
        <v>1.6</v>
      </c>
    </row>
    <row r="54" spans="1:78">
      <c r="A54" s="6">
        <v>49</v>
      </c>
      <c r="B54" s="6" t="s">
        <v>172</v>
      </c>
      <c r="C54" s="6" t="s">
        <v>173</v>
      </c>
      <c r="D54" s="6" t="str">
        <f t="shared" si="0"/>
        <v>Protein 49 / MA_93486g0010 / tubulin alpha-3 chain</v>
      </c>
      <c r="E54" s="6">
        <v>24</v>
      </c>
      <c r="F54" s="6">
        <v>7</v>
      </c>
      <c r="G54" s="6">
        <v>70098483</v>
      </c>
      <c r="H54" s="6">
        <v>33459119</v>
      </c>
      <c r="I54" s="6">
        <v>45325872</v>
      </c>
      <c r="J54" s="6">
        <v>43256512</v>
      </c>
      <c r="K54" s="6">
        <v>41288639</v>
      </c>
      <c r="L54" s="6">
        <v>40432966</v>
      </c>
      <c r="M54" s="6">
        <v>30391153</v>
      </c>
      <c r="N54" s="6">
        <v>41824306</v>
      </c>
      <c r="O54" s="6">
        <v>38212735</v>
      </c>
      <c r="P54" s="6">
        <v>28224633</v>
      </c>
      <c r="Q54" s="6">
        <v>61229774</v>
      </c>
      <c r="R54" s="6">
        <v>29434466</v>
      </c>
      <c r="S54" s="6">
        <v>62731430</v>
      </c>
      <c r="T54" s="6">
        <v>47078159</v>
      </c>
      <c r="U54" s="6">
        <v>49776645</v>
      </c>
      <c r="V54" s="6">
        <v>48535409</v>
      </c>
      <c r="W54" s="6">
        <v>46485627</v>
      </c>
      <c r="X54" s="6">
        <v>45003458</v>
      </c>
      <c r="Y54" s="6">
        <v>44885741</v>
      </c>
      <c r="Z54" s="8">
        <v>26.062879887447998</v>
      </c>
      <c r="AA54" s="8">
        <v>24.995896123004901</v>
      </c>
      <c r="AB54" s="8">
        <v>25.433831439679601</v>
      </c>
      <c r="AC54" s="8">
        <v>25.366414002114698</v>
      </c>
      <c r="AD54" s="8">
        <v>25.2992415278622</v>
      </c>
      <c r="AE54" s="8">
        <v>25.269028702017099</v>
      </c>
      <c r="AF54" s="8">
        <v>24.857148074044702</v>
      </c>
      <c r="AG54" s="8">
        <v>25.317838265714499</v>
      </c>
      <c r="AH54" s="8">
        <v>25.1875501836114</v>
      </c>
      <c r="AI54" s="8">
        <v>24.7504514862188</v>
      </c>
      <c r="AJ54" s="8">
        <v>25.867730022304499</v>
      </c>
      <c r="AK54" s="8">
        <v>24.811003118730198</v>
      </c>
      <c r="AL54" s="8">
        <v>25.902685114320601</v>
      </c>
      <c r="AM54" s="8">
        <v>25.488554568838101</v>
      </c>
      <c r="AN54" s="8">
        <v>25.568965658592798</v>
      </c>
      <c r="AO54" s="8">
        <v>25.532534313570402</v>
      </c>
      <c r="AP54" s="8">
        <v>25.470281379116599</v>
      </c>
      <c r="AQ54" s="8">
        <v>25.4235325244934</v>
      </c>
      <c r="AR54" s="8">
        <v>25.419753876310899</v>
      </c>
      <c r="AS54" s="9">
        <v>0.62056656074595196</v>
      </c>
      <c r="AT54" s="9">
        <v>1</v>
      </c>
      <c r="AU54" s="9">
        <v>0.59047101852032602</v>
      </c>
      <c r="AV54" s="10">
        <v>-1.2089556238068999</v>
      </c>
      <c r="AW54" s="10">
        <v>-1.0479484379687301</v>
      </c>
      <c r="AX54" s="10">
        <v>1.0362419931990301</v>
      </c>
      <c r="AY54" s="10">
        <v>1.1536403700837099</v>
      </c>
      <c r="AZ54" s="10">
        <v>1.2527705853028399</v>
      </c>
      <c r="BA54" s="10">
        <v>1.0859281781305401</v>
      </c>
      <c r="BB54" s="9">
        <v>0.68444183419843396</v>
      </c>
      <c r="BC54" s="9">
        <v>0.99090832968912301</v>
      </c>
      <c r="BD54" s="9">
        <v>0.99594194375480405</v>
      </c>
      <c r="BE54" s="9">
        <v>0.83369553364780502</v>
      </c>
      <c r="BF54" s="9">
        <v>0.56043767913963205</v>
      </c>
      <c r="BG54" s="9">
        <v>0.95417410742391695</v>
      </c>
      <c r="BH54" s="11" t="str">
        <f t="shared" si="7"/>
        <v/>
      </c>
      <c r="BI54" s="11" t="str">
        <f t="shared" si="7"/>
        <v/>
      </c>
      <c r="BJ54" s="11" t="str">
        <f t="shared" si="7"/>
        <v/>
      </c>
      <c r="BK54" s="11" t="str">
        <f t="shared" si="7"/>
        <v/>
      </c>
      <c r="BL54" s="11" t="str">
        <f t="shared" si="7"/>
        <v/>
      </c>
      <c r="BM54" s="11" t="str">
        <f t="shared" si="7"/>
        <v/>
      </c>
      <c r="BN54" s="11" t="str">
        <f t="shared" si="4"/>
        <v/>
      </c>
      <c r="BO54" s="11" t="str">
        <f t="shared" si="5"/>
        <v/>
      </c>
      <c r="BP54" s="11" t="str">
        <f t="shared" si="6"/>
        <v/>
      </c>
      <c r="BR54" s="11">
        <f t="shared" si="2"/>
        <v>49</v>
      </c>
      <c r="BS54" s="6" t="str">
        <f t="shared" si="2"/>
        <v>MA_93486g0010</v>
      </c>
      <c r="BT54" s="6" t="str">
        <f t="shared" si="2"/>
        <v>tubulin alpha-3 chain</v>
      </c>
      <c r="BU54" s="28">
        <f t="shared" si="8"/>
        <v>-1.2</v>
      </c>
      <c r="BV54" s="28">
        <f t="shared" si="8"/>
        <v>-1</v>
      </c>
      <c r="BW54" s="28">
        <f t="shared" si="8"/>
        <v>1</v>
      </c>
      <c r="BX54" s="28">
        <f t="shared" si="8"/>
        <v>1.2</v>
      </c>
      <c r="BY54" s="28">
        <f t="shared" si="8"/>
        <v>1.3</v>
      </c>
      <c r="BZ54" s="28">
        <f t="shared" si="8"/>
        <v>1.1000000000000001</v>
      </c>
    </row>
    <row r="55" spans="1:78">
      <c r="A55" s="6">
        <v>50</v>
      </c>
      <c r="B55" s="6" t="s">
        <v>174</v>
      </c>
      <c r="C55" s="6" t="s">
        <v>175</v>
      </c>
      <c r="D55" s="6" t="str">
        <f t="shared" si="0"/>
        <v>Protein 50 / MA_10431009g0010 / malate chloroplastic</v>
      </c>
      <c r="E55" s="6">
        <v>20</v>
      </c>
      <c r="F55" s="6">
        <v>17</v>
      </c>
      <c r="G55" s="6">
        <v>314116839</v>
      </c>
      <c r="H55" s="6">
        <v>341538057</v>
      </c>
      <c r="I55" s="6">
        <v>366871527</v>
      </c>
      <c r="J55" s="6">
        <v>302832838</v>
      </c>
      <c r="K55" s="6">
        <v>309752619</v>
      </c>
      <c r="L55" s="6">
        <v>402524252</v>
      </c>
      <c r="M55" s="6">
        <v>381078948</v>
      </c>
      <c r="N55" s="6">
        <v>375794821</v>
      </c>
      <c r="O55" s="6">
        <v>382389365</v>
      </c>
      <c r="P55" s="6">
        <v>281198215</v>
      </c>
      <c r="Q55" s="6">
        <v>319899821</v>
      </c>
      <c r="R55" s="6">
        <v>273105424</v>
      </c>
      <c r="S55" s="6">
        <v>336819731</v>
      </c>
      <c r="T55" s="6">
        <v>362868092</v>
      </c>
      <c r="U55" s="6">
        <v>367169269</v>
      </c>
      <c r="V55" s="6">
        <v>383940281</v>
      </c>
      <c r="W55" s="6">
        <v>397272817</v>
      </c>
      <c r="X55" s="6">
        <v>369526503</v>
      </c>
      <c r="Y55" s="6">
        <v>365885566</v>
      </c>
      <c r="Z55" s="8">
        <v>28.226726043351501</v>
      </c>
      <c r="AA55" s="8">
        <v>28.347471103605699</v>
      </c>
      <c r="AB55" s="8">
        <v>28.450699700071599</v>
      </c>
      <c r="AC55" s="8">
        <v>28.173946413071999</v>
      </c>
      <c r="AD55" s="8">
        <v>28.206541239696701</v>
      </c>
      <c r="AE55" s="8">
        <v>28.584500467012099</v>
      </c>
      <c r="AF55" s="8">
        <v>28.5055146704374</v>
      </c>
      <c r="AG55" s="8">
        <v>28.485369943554801</v>
      </c>
      <c r="AH55" s="8">
        <v>28.510467158790199</v>
      </c>
      <c r="AI55" s="8">
        <v>28.067012195547701</v>
      </c>
      <c r="AJ55" s="8">
        <v>28.253044944292501</v>
      </c>
      <c r="AK55" s="8">
        <v>28.024882726077202</v>
      </c>
      <c r="AL55" s="8">
        <v>28.327401413483202</v>
      </c>
      <c r="AM55" s="8">
        <v>28.434869961308198</v>
      </c>
      <c r="AN55" s="8">
        <v>28.451870073524301</v>
      </c>
      <c r="AO55" s="8">
        <v>28.5163066872191</v>
      </c>
      <c r="AP55" s="8">
        <v>28.565554840919201</v>
      </c>
      <c r="AQ55" s="8">
        <v>28.461102599452701</v>
      </c>
      <c r="AR55" s="8">
        <v>28.446817262310901</v>
      </c>
      <c r="AS55" s="9">
        <v>4.5648935793272498E-3</v>
      </c>
      <c r="AT55" s="9">
        <v>1</v>
      </c>
      <c r="AU55" s="9">
        <v>1.8029643268365201E-3</v>
      </c>
      <c r="AV55" s="10">
        <v>1.1813088149758799</v>
      </c>
      <c r="AW55" s="10">
        <v>-1.0422018001708799</v>
      </c>
      <c r="AX55" s="10">
        <v>1.1544881722275899</v>
      </c>
      <c r="AY55" s="10">
        <v>-1.23116217352558</v>
      </c>
      <c r="AZ55" s="10">
        <v>-1.02323163059916</v>
      </c>
      <c r="BA55" s="10">
        <v>1.20320965137158</v>
      </c>
      <c r="BB55" s="9">
        <v>2.79619771558E-2</v>
      </c>
      <c r="BC55" s="9">
        <v>0.83534171129065804</v>
      </c>
      <c r="BD55" s="9">
        <v>4.7042492696790499E-2</v>
      </c>
      <c r="BE55" s="9">
        <v>5.9426268750514301E-3</v>
      </c>
      <c r="BF55" s="9">
        <v>0.97067656852404505</v>
      </c>
      <c r="BG55" s="9">
        <v>9.2497912424010006E-3</v>
      </c>
      <c r="BH55" s="11" t="str">
        <f t="shared" si="7"/>
        <v/>
      </c>
      <c r="BI55" s="11" t="str">
        <f t="shared" si="7"/>
        <v/>
      </c>
      <c r="BJ55" s="11" t="str">
        <f t="shared" si="7"/>
        <v/>
      </c>
      <c r="BK55" s="11" t="str">
        <f t="shared" si="7"/>
        <v/>
      </c>
      <c r="BL55" s="11" t="str">
        <f t="shared" si="7"/>
        <v/>
      </c>
      <c r="BM55" s="11" t="str">
        <f t="shared" si="7"/>
        <v/>
      </c>
      <c r="BN55" s="11" t="str">
        <f t="shared" si="4"/>
        <v/>
      </c>
      <c r="BO55" s="11" t="str">
        <f t="shared" si="5"/>
        <v/>
      </c>
      <c r="BP55" s="11" t="str">
        <f t="shared" si="6"/>
        <v/>
      </c>
      <c r="BR55" s="11">
        <f t="shared" si="2"/>
        <v>50</v>
      </c>
      <c r="BS55" s="6" t="str">
        <f t="shared" si="2"/>
        <v>MA_10431009g0010</v>
      </c>
      <c r="BT55" s="6" t="str">
        <f t="shared" si="2"/>
        <v>malate chloroplastic</v>
      </c>
      <c r="BU55" s="28">
        <f t="shared" si="8"/>
        <v>1.2</v>
      </c>
      <c r="BV55" s="28">
        <f t="shared" si="8"/>
        <v>-1</v>
      </c>
      <c r="BW55" s="28">
        <f t="shared" si="8"/>
        <v>1.2</v>
      </c>
      <c r="BX55" s="28">
        <f t="shared" si="8"/>
        <v>-1.2</v>
      </c>
      <c r="BY55" s="28">
        <f t="shared" si="8"/>
        <v>-1</v>
      </c>
      <c r="BZ55" s="28">
        <f t="shared" si="8"/>
        <v>1.2</v>
      </c>
    </row>
    <row r="56" spans="1:78">
      <c r="A56" s="6">
        <v>51</v>
      </c>
      <c r="B56" s="6" t="s">
        <v>176</v>
      </c>
      <c r="C56" s="6" t="s">
        <v>177</v>
      </c>
      <c r="D56" s="6" t="str">
        <f t="shared" si="0"/>
        <v>Protein 51 / MA_1750g0010 / NAD-dependent epimerase dehydratase</v>
      </c>
      <c r="E56" s="6">
        <v>10</v>
      </c>
      <c r="F56" s="6">
        <v>10</v>
      </c>
      <c r="G56" s="6">
        <v>441082218</v>
      </c>
      <c r="H56" s="6">
        <v>656677345</v>
      </c>
      <c r="I56" s="6">
        <v>482602586</v>
      </c>
      <c r="J56" s="6">
        <v>498464353</v>
      </c>
      <c r="K56" s="6">
        <v>400738421</v>
      </c>
      <c r="L56" s="6">
        <v>461104291</v>
      </c>
      <c r="M56" s="6">
        <v>454274950</v>
      </c>
      <c r="N56" s="6">
        <v>454305280</v>
      </c>
      <c r="O56" s="6">
        <v>456748991</v>
      </c>
      <c r="P56" s="6">
        <v>662996668</v>
      </c>
      <c r="Q56" s="6">
        <v>513305631</v>
      </c>
      <c r="R56" s="6">
        <v>709061983</v>
      </c>
      <c r="S56" s="6">
        <v>537888536</v>
      </c>
      <c r="T56" s="6">
        <v>554356859</v>
      </c>
      <c r="U56" s="6">
        <v>551837963</v>
      </c>
      <c r="V56" s="6">
        <v>554908382</v>
      </c>
      <c r="W56" s="6">
        <v>547182785</v>
      </c>
      <c r="X56" s="6">
        <v>560588714</v>
      </c>
      <c r="Y56" s="6">
        <v>590343232</v>
      </c>
      <c r="Z56" s="8">
        <v>28.716472359201799</v>
      </c>
      <c r="AA56" s="8">
        <v>29.2906094430279</v>
      </c>
      <c r="AB56" s="8">
        <v>28.8462604052771</v>
      </c>
      <c r="AC56" s="8">
        <v>28.892915095038401</v>
      </c>
      <c r="AD56" s="8">
        <v>28.5780855946198</v>
      </c>
      <c r="AE56" s="8">
        <v>28.780517850517001</v>
      </c>
      <c r="AF56" s="8">
        <v>28.7589905124197</v>
      </c>
      <c r="AG56" s="8">
        <v>28.7590868317961</v>
      </c>
      <c r="AH56" s="8">
        <v>28.7668263009108</v>
      </c>
      <c r="AI56" s="8">
        <v>29.304426378951199</v>
      </c>
      <c r="AJ56" s="8">
        <v>28.935242846203401</v>
      </c>
      <c r="AK56" s="8">
        <v>29.4013365059687</v>
      </c>
      <c r="AL56" s="8">
        <v>29.002732000243899</v>
      </c>
      <c r="AM56" s="8">
        <v>29.046239747944</v>
      </c>
      <c r="AN56" s="8">
        <v>29.0396694675986</v>
      </c>
      <c r="AO56" s="8">
        <v>29.047674354444201</v>
      </c>
      <c r="AP56" s="8">
        <v>29.027447601190701</v>
      </c>
      <c r="AQ56" s="8">
        <v>29.062367458838299</v>
      </c>
      <c r="AR56" s="8">
        <v>29.1369787561583</v>
      </c>
      <c r="AS56" s="9">
        <v>3.4478438849403603E-2</v>
      </c>
      <c r="AT56" s="9">
        <v>1</v>
      </c>
      <c r="AU56" s="9">
        <v>2.0546115101921499E-2</v>
      </c>
      <c r="AV56" s="10">
        <v>-1.07066949669848</v>
      </c>
      <c r="AW56" s="10">
        <v>1.20842414591916</v>
      </c>
      <c r="AX56" s="10">
        <v>1.1470743838400299</v>
      </c>
      <c r="AY56" s="10">
        <v>1.2938228721095499</v>
      </c>
      <c r="AZ56" s="10">
        <v>1.22813755322172</v>
      </c>
      <c r="BA56" s="10">
        <v>-1.05348368243893</v>
      </c>
      <c r="BB56" s="9">
        <v>0.83507397756042501</v>
      </c>
      <c r="BC56" s="9">
        <v>0.10642905497380099</v>
      </c>
      <c r="BD56" s="9">
        <v>0.31638256064402398</v>
      </c>
      <c r="BE56" s="9">
        <v>2.9135755569694301E-2</v>
      </c>
      <c r="BF56" s="9">
        <v>9.6093413664589303E-2</v>
      </c>
      <c r="BG56" s="9">
        <v>0.90338514339284504</v>
      </c>
      <c r="BH56" s="11" t="str">
        <f t="shared" si="7"/>
        <v/>
      </c>
      <c r="BI56" s="11" t="str">
        <f t="shared" si="7"/>
        <v/>
      </c>
      <c r="BJ56" s="11" t="str">
        <f t="shared" si="7"/>
        <v/>
      </c>
      <c r="BK56" s="11" t="str">
        <f t="shared" si="7"/>
        <v/>
      </c>
      <c r="BL56" s="11" t="str">
        <f t="shared" si="7"/>
        <v/>
      </c>
      <c r="BM56" s="11" t="str">
        <f t="shared" si="7"/>
        <v/>
      </c>
      <c r="BN56" s="11" t="str">
        <f t="shared" si="4"/>
        <v/>
      </c>
      <c r="BO56" s="11" t="str">
        <f t="shared" si="5"/>
        <v/>
      </c>
      <c r="BP56" s="11" t="str">
        <f t="shared" si="6"/>
        <v/>
      </c>
      <c r="BR56" s="11">
        <f t="shared" si="2"/>
        <v>51</v>
      </c>
      <c r="BS56" s="6" t="str">
        <f t="shared" si="2"/>
        <v>MA_1750g0010</v>
      </c>
      <c r="BT56" s="6" t="str">
        <f t="shared" si="2"/>
        <v>NAD-dependent epimerase dehydratase</v>
      </c>
      <c r="BU56" s="28">
        <f t="shared" si="8"/>
        <v>-1.1000000000000001</v>
      </c>
      <c r="BV56" s="28">
        <f t="shared" si="8"/>
        <v>1.2</v>
      </c>
      <c r="BW56" s="28">
        <f t="shared" si="8"/>
        <v>1.1000000000000001</v>
      </c>
      <c r="BX56" s="28">
        <f t="shared" si="8"/>
        <v>1.3</v>
      </c>
      <c r="BY56" s="28">
        <f t="shared" si="8"/>
        <v>1.2</v>
      </c>
      <c r="BZ56" s="28">
        <f t="shared" si="8"/>
        <v>-1.1000000000000001</v>
      </c>
    </row>
    <row r="57" spans="1:78">
      <c r="A57" s="6">
        <v>52</v>
      </c>
      <c r="B57" s="6" t="s">
        <v>178</v>
      </c>
      <c r="C57" s="6" t="s">
        <v>179</v>
      </c>
      <c r="D57" s="6" t="str">
        <f t="shared" si="0"/>
        <v>Protein 52 / MA_135063g0010 / actin-101-like isoform X1</v>
      </c>
      <c r="E57" s="6">
        <v>23</v>
      </c>
      <c r="F57" s="6">
        <v>6</v>
      </c>
      <c r="G57" s="6">
        <v>58960598</v>
      </c>
      <c r="H57" s="6">
        <v>27915375</v>
      </c>
      <c r="I57" s="6">
        <v>27234104</v>
      </c>
      <c r="J57" s="6">
        <v>27470714</v>
      </c>
      <c r="K57" s="6">
        <v>29462078</v>
      </c>
      <c r="L57" s="6">
        <v>12619374</v>
      </c>
      <c r="M57" s="6">
        <v>9501522</v>
      </c>
      <c r="N57" s="6">
        <v>11793588</v>
      </c>
      <c r="O57" s="6">
        <v>11800455</v>
      </c>
      <c r="P57" s="6">
        <v>17782681</v>
      </c>
      <c r="Q57" s="6">
        <v>33789828</v>
      </c>
      <c r="R57" s="6">
        <v>17943810</v>
      </c>
      <c r="S57" s="6">
        <v>31947057</v>
      </c>
      <c r="T57" s="6">
        <v>17039057</v>
      </c>
      <c r="U57" s="6">
        <v>17130055</v>
      </c>
      <c r="V57" s="6">
        <v>17962884</v>
      </c>
      <c r="W57" s="6">
        <v>17371578</v>
      </c>
      <c r="X57" s="6">
        <v>17837913</v>
      </c>
      <c r="Y57" s="6">
        <v>16571555</v>
      </c>
      <c r="Z57" s="8">
        <v>25.813247821060699</v>
      </c>
      <c r="AA57" s="8">
        <v>24.7345566008423</v>
      </c>
      <c r="AB57" s="8">
        <v>24.698911067610901</v>
      </c>
      <c r="AC57" s="8">
        <v>24.711391072654902</v>
      </c>
      <c r="AD57" s="8">
        <v>24.812355853396198</v>
      </c>
      <c r="AE57" s="8">
        <v>23.589137009595699</v>
      </c>
      <c r="AF57" s="8">
        <v>23.179727199186399</v>
      </c>
      <c r="AG57" s="8">
        <v>23.491499364913601</v>
      </c>
      <c r="AH57" s="8">
        <v>23.492339152068801</v>
      </c>
      <c r="AI57" s="8">
        <v>24.0839695122162</v>
      </c>
      <c r="AJ57" s="8">
        <v>25.010085670996801</v>
      </c>
      <c r="AK57" s="8">
        <v>24.0969829136946</v>
      </c>
      <c r="AL57" s="8">
        <v>24.929179698761999</v>
      </c>
      <c r="AM57" s="8">
        <v>24.022342158280601</v>
      </c>
      <c r="AN57" s="8">
        <v>24.0300264477467</v>
      </c>
      <c r="AO57" s="8">
        <v>24.098515662312298</v>
      </c>
      <c r="AP57" s="8">
        <v>24.0502254757942</v>
      </c>
      <c r="AQ57" s="8">
        <v>24.088443496920501</v>
      </c>
      <c r="AR57" s="8">
        <v>23.982205649120399</v>
      </c>
      <c r="AS57" s="9">
        <v>5.9040484030544404E-4</v>
      </c>
      <c r="AT57" s="9">
        <v>0.39617504330360997</v>
      </c>
      <c r="AU57" s="9">
        <v>1.5086635312399501E-4</v>
      </c>
      <c r="AV57" s="10">
        <v>-2.85980504676693</v>
      </c>
      <c r="AW57" s="10">
        <v>-1.43951267534398</v>
      </c>
      <c r="AX57" s="10">
        <v>-1.8715182760381199</v>
      </c>
      <c r="AY57" s="10">
        <v>1.9866480481552999</v>
      </c>
      <c r="AZ57" s="10">
        <v>1.5280668553346699</v>
      </c>
      <c r="BA57" s="10">
        <v>-1.30010545102766</v>
      </c>
      <c r="BB57" s="9">
        <v>9.6407755424410296E-5</v>
      </c>
      <c r="BC57" s="9">
        <v>0.15056162351869401</v>
      </c>
      <c r="BD57" s="9">
        <v>6.9454183862424097E-3</v>
      </c>
      <c r="BE57" s="9">
        <v>5.4070691517017497E-3</v>
      </c>
      <c r="BF57" s="9">
        <v>0.102947932077805</v>
      </c>
      <c r="BG57" s="9">
        <v>0.39114228504298598</v>
      </c>
      <c r="BH57" s="11" t="str">
        <f t="shared" si="7"/>
        <v>x</v>
      </c>
      <c r="BI57" s="11" t="str">
        <f t="shared" si="7"/>
        <v/>
      </c>
      <c r="BJ57" s="11" t="str">
        <f t="shared" si="7"/>
        <v/>
      </c>
      <c r="BK57" s="11" t="str">
        <f t="shared" si="7"/>
        <v/>
      </c>
      <c r="BL57" s="11" t="str">
        <f t="shared" si="7"/>
        <v/>
      </c>
      <c r="BM57" s="11" t="str">
        <f t="shared" si="7"/>
        <v/>
      </c>
      <c r="BN57" s="11" t="str">
        <f t="shared" si="4"/>
        <v>x</v>
      </c>
      <c r="BO57" s="11" t="str">
        <f t="shared" si="5"/>
        <v>x</v>
      </c>
      <c r="BP57" s="11" t="str">
        <f t="shared" si="6"/>
        <v/>
      </c>
      <c r="BR57" s="11">
        <f t="shared" si="2"/>
        <v>52</v>
      </c>
      <c r="BS57" s="6" t="str">
        <f t="shared" si="2"/>
        <v>MA_135063g0010</v>
      </c>
      <c r="BT57" s="6" t="str">
        <f t="shared" si="2"/>
        <v>actin-101-like isoform X1</v>
      </c>
      <c r="BU57" s="28" t="str">
        <f t="shared" si="8"/>
        <v>-2,9*</v>
      </c>
      <c r="BV57" s="28">
        <f t="shared" si="8"/>
        <v>-1.4</v>
      </c>
      <c r="BW57" s="28">
        <f t="shared" si="8"/>
        <v>-1.9</v>
      </c>
      <c r="BX57" s="28">
        <f t="shared" si="8"/>
        <v>2</v>
      </c>
      <c r="BY57" s="28">
        <f t="shared" si="8"/>
        <v>1.5</v>
      </c>
      <c r="BZ57" s="28">
        <f t="shared" si="8"/>
        <v>-1.3</v>
      </c>
    </row>
    <row r="58" spans="1:78">
      <c r="A58" s="6">
        <v>53</v>
      </c>
      <c r="B58" s="6" t="s">
        <v>180</v>
      </c>
      <c r="C58" s="6" t="s">
        <v>181</v>
      </c>
      <c r="D58" s="6" t="str">
        <f t="shared" si="0"/>
        <v>Protein 53 / MA_11357g0010 / serine hydroxymethyltransferase 4</v>
      </c>
      <c r="E58" s="6">
        <v>27</v>
      </c>
      <c r="F58" s="6">
        <v>27</v>
      </c>
      <c r="G58" s="6">
        <v>634820408</v>
      </c>
      <c r="H58" s="6">
        <v>726310850</v>
      </c>
      <c r="I58" s="6">
        <v>288152781</v>
      </c>
      <c r="J58" s="6">
        <v>645539218</v>
      </c>
      <c r="K58" s="6">
        <v>395965054</v>
      </c>
      <c r="L58" s="6">
        <v>231385733</v>
      </c>
      <c r="M58" s="6">
        <v>228308918</v>
      </c>
      <c r="N58" s="6">
        <v>238856289</v>
      </c>
      <c r="O58" s="6">
        <v>235026392</v>
      </c>
      <c r="P58" s="6">
        <v>425109749</v>
      </c>
      <c r="Q58" s="6">
        <v>404209165</v>
      </c>
      <c r="R58" s="6">
        <v>399447065</v>
      </c>
      <c r="S58" s="6">
        <v>509712350</v>
      </c>
      <c r="T58" s="6">
        <v>250503974</v>
      </c>
      <c r="U58" s="6">
        <v>207755997</v>
      </c>
      <c r="V58" s="6">
        <v>206607734</v>
      </c>
      <c r="W58" s="6">
        <v>192045913</v>
      </c>
      <c r="X58" s="6">
        <v>215105545</v>
      </c>
      <c r="Y58" s="6">
        <v>211067291</v>
      </c>
      <c r="Z58" s="8">
        <v>29.2417732673084</v>
      </c>
      <c r="AA58" s="8">
        <v>29.4360118910284</v>
      </c>
      <c r="AB58" s="8">
        <v>28.102258702528299</v>
      </c>
      <c r="AC58" s="8">
        <v>29.2659295043531</v>
      </c>
      <c r="AD58" s="8">
        <v>28.560797869591699</v>
      </c>
      <c r="AE58" s="8">
        <v>27.785724671233599</v>
      </c>
      <c r="AF58" s="8">
        <v>27.766411973033399</v>
      </c>
      <c r="AG58" s="8">
        <v>27.831567622048599</v>
      </c>
      <c r="AH58" s="8">
        <v>27.8082475306535</v>
      </c>
      <c r="AI58" s="8">
        <v>28.663260103638599</v>
      </c>
      <c r="AJ58" s="8">
        <v>28.590526792717</v>
      </c>
      <c r="AK58" s="8">
        <v>28.573429087979299</v>
      </c>
      <c r="AL58" s="8">
        <v>28.925108068331799</v>
      </c>
      <c r="AM58" s="8">
        <v>27.900258249643599</v>
      </c>
      <c r="AN58" s="8">
        <v>27.6303148809431</v>
      </c>
      <c r="AO58" s="8">
        <v>27.622319019084099</v>
      </c>
      <c r="AP58" s="8">
        <v>27.516876020768599</v>
      </c>
      <c r="AQ58" s="8">
        <v>27.680469474194101</v>
      </c>
      <c r="AR58" s="8">
        <v>27.653127781325701</v>
      </c>
      <c r="AS58" s="9">
        <v>4.4919319840944401E-4</v>
      </c>
      <c r="AT58" s="9">
        <v>0.28659647130600302</v>
      </c>
      <c r="AU58" s="9">
        <v>1.06501847382387E-4</v>
      </c>
      <c r="AV58" s="10">
        <v>-2.1785470897126</v>
      </c>
      <c r="AW58" s="10">
        <v>-1.31115458255102</v>
      </c>
      <c r="AX58" s="10">
        <v>-2.4635398550446701</v>
      </c>
      <c r="AY58" s="10">
        <v>1.6615486218825199</v>
      </c>
      <c r="AZ58" s="10">
        <v>-1.1308178127880899</v>
      </c>
      <c r="BA58" s="10">
        <v>-1.8789087784382701</v>
      </c>
      <c r="BB58" s="9">
        <v>1.37069675008483E-3</v>
      </c>
      <c r="BC58" s="9">
        <v>0.33625880382366002</v>
      </c>
      <c r="BD58" s="9">
        <v>1.8177240489247699E-4</v>
      </c>
      <c r="BE58" s="9">
        <v>3.4119574047706401E-2</v>
      </c>
      <c r="BF58" s="9">
        <v>0.87667114839274896</v>
      </c>
      <c r="BG58" s="9">
        <v>5.0294609400286499E-3</v>
      </c>
      <c r="BH58" s="11" t="str">
        <f t="shared" si="7"/>
        <v/>
      </c>
      <c r="BI58" s="11" t="str">
        <f t="shared" si="7"/>
        <v/>
      </c>
      <c r="BJ58" s="11" t="str">
        <f t="shared" si="7"/>
        <v>x</v>
      </c>
      <c r="BK58" s="11" t="str">
        <f t="shared" si="7"/>
        <v/>
      </c>
      <c r="BL58" s="11" t="str">
        <f t="shared" si="7"/>
        <v/>
      </c>
      <c r="BM58" s="11" t="str">
        <f t="shared" si="7"/>
        <v/>
      </c>
      <c r="BN58" s="11" t="str">
        <f t="shared" si="4"/>
        <v>x</v>
      </c>
      <c r="BO58" s="11" t="str">
        <f t="shared" si="5"/>
        <v>x</v>
      </c>
      <c r="BP58" s="11" t="str">
        <f t="shared" si="6"/>
        <v/>
      </c>
      <c r="BR58" s="11">
        <f t="shared" si="2"/>
        <v>53</v>
      </c>
      <c r="BS58" s="6" t="str">
        <f t="shared" si="2"/>
        <v>MA_11357g0010</v>
      </c>
      <c r="BT58" s="6" t="str">
        <f t="shared" si="2"/>
        <v>serine hydroxymethyltransferase 4</v>
      </c>
      <c r="BU58" s="28">
        <f t="shared" si="8"/>
        <v>-2.2000000000000002</v>
      </c>
      <c r="BV58" s="28">
        <f t="shared" si="8"/>
        <v>-1.3</v>
      </c>
      <c r="BW58" s="28" t="str">
        <f t="shared" si="8"/>
        <v>-2,5*</v>
      </c>
      <c r="BX58" s="28">
        <f t="shared" si="8"/>
        <v>1.7</v>
      </c>
      <c r="BY58" s="28">
        <f t="shared" si="8"/>
        <v>-1.1000000000000001</v>
      </c>
      <c r="BZ58" s="28">
        <f t="shared" si="8"/>
        <v>-1.9</v>
      </c>
    </row>
    <row r="59" spans="1:78">
      <c r="A59" s="6">
        <v>54</v>
      </c>
      <c r="B59" s="6" t="s">
        <v>182</v>
      </c>
      <c r="C59" s="6" t="s">
        <v>183</v>
      </c>
      <c r="D59" s="6" t="str">
        <f t="shared" si="0"/>
        <v>Protein 54 / MA_19189g0010 / cytoplasmic 2</v>
      </c>
      <c r="E59" s="6">
        <v>17</v>
      </c>
      <c r="F59" s="6">
        <v>17</v>
      </c>
      <c r="G59" s="6">
        <v>186840847</v>
      </c>
      <c r="H59" s="6">
        <v>88242977</v>
      </c>
      <c r="I59" s="6">
        <v>117874649</v>
      </c>
      <c r="J59" s="6">
        <v>111590443</v>
      </c>
      <c r="K59" s="6">
        <v>116089741</v>
      </c>
      <c r="L59" s="6">
        <v>104969061</v>
      </c>
      <c r="M59" s="6">
        <v>83482893</v>
      </c>
      <c r="N59" s="6">
        <v>91963946</v>
      </c>
      <c r="O59" s="6">
        <v>98084750</v>
      </c>
      <c r="P59" s="6">
        <v>84509034</v>
      </c>
      <c r="Q59" s="6">
        <v>198016619</v>
      </c>
      <c r="R59" s="6">
        <v>84932475</v>
      </c>
      <c r="S59" s="6">
        <v>168874772</v>
      </c>
      <c r="T59" s="6">
        <v>171982766</v>
      </c>
      <c r="U59" s="6">
        <v>114452709</v>
      </c>
      <c r="V59" s="6">
        <v>123608407</v>
      </c>
      <c r="W59" s="6">
        <v>121700152</v>
      </c>
      <c r="X59" s="6">
        <v>123267334</v>
      </c>
      <c r="Y59" s="6">
        <v>119714421</v>
      </c>
      <c r="Z59" s="8">
        <v>27.477234649490601</v>
      </c>
      <c r="AA59" s="8">
        <v>26.394978127292799</v>
      </c>
      <c r="AB59" s="8">
        <v>26.812678234035602</v>
      </c>
      <c r="AC59" s="8">
        <v>26.733638234053601</v>
      </c>
      <c r="AD59" s="8">
        <v>26.790665244115601</v>
      </c>
      <c r="AE59" s="8">
        <v>26.645388923949799</v>
      </c>
      <c r="AF59" s="8">
        <v>26.31497726045</v>
      </c>
      <c r="AG59" s="8">
        <v>26.454565034927199</v>
      </c>
      <c r="AH59" s="8">
        <v>26.547525511057401</v>
      </c>
      <c r="AI59" s="8">
        <v>26.332602237681499</v>
      </c>
      <c r="AJ59" s="8">
        <v>27.561046275983198</v>
      </c>
      <c r="AK59" s="8">
        <v>26.339812956071999</v>
      </c>
      <c r="AL59" s="8">
        <v>27.3313785808501</v>
      </c>
      <c r="AM59" s="8">
        <v>27.357688762095801</v>
      </c>
      <c r="AN59" s="8">
        <v>26.770176369782899</v>
      </c>
      <c r="AO59" s="8">
        <v>26.881201627945899</v>
      </c>
      <c r="AP59" s="8">
        <v>26.8587557290364</v>
      </c>
      <c r="AQ59" s="8">
        <v>26.877215293470499</v>
      </c>
      <c r="AR59" s="8">
        <v>26.835021711313701</v>
      </c>
      <c r="AS59" s="9">
        <v>0.341834768667998</v>
      </c>
      <c r="AT59" s="9">
        <v>1</v>
      </c>
      <c r="AU59" s="9">
        <v>0.29656056646494799</v>
      </c>
      <c r="AV59" s="10">
        <v>-1.27564307127332</v>
      </c>
      <c r="AW59" s="10">
        <v>1.1039439040919901</v>
      </c>
      <c r="AX59" s="10">
        <v>1.0018282843538699</v>
      </c>
      <c r="AY59" s="10">
        <v>1.40823839232936</v>
      </c>
      <c r="AZ59" s="10">
        <v>1.27797530954165</v>
      </c>
      <c r="BA59" s="10">
        <v>-1.10192926405944</v>
      </c>
      <c r="BB59" s="9">
        <v>0.52227558454755696</v>
      </c>
      <c r="BC59" s="9">
        <v>0.93041205891344603</v>
      </c>
      <c r="BD59" s="9">
        <v>0.99999948658712401</v>
      </c>
      <c r="BE59" s="9">
        <v>0.24636678404707299</v>
      </c>
      <c r="BF59" s="9">
        <v>0.51623695466812003</v>
      </c>
      <c r="BG59" s="9">
        <v>0.93382681420699498</v>
      </c>
      <c r="BH59" s="11" t="str">
        <f t="shared" si="7"/>
        <v/>
      </c>
      <c r="BI59" s="11" t="str">
        <f t="shared" si="7"/>
        <v/>
      </c>
      <c r="BJ59" s="11" t="str">
        <f t="shared" si="7"/>
        <v/>
      </c>
      <c r="BK59" s="11" t="str">
        <f t="shared" si="7"/>
        <v/>
      </c>
      <c r="BL59" s="11" t="str">
        <f t="shared" si="7"/>
        <v/>
      </c>
      <c r="BM59" s="11" t="str">
        <f t="shared" si="7"/>
        <v/>
      </c>
      <c r="BN59" s="11" t="str">
        <f t="shared" si="4"/>
        <v/>
      </c>
      <c r="BO59" s="11" t="str">
        <f t="shared" si="5"/>
        <v/>
      </c>
      <c r="BP59" s="11" t="str">
        <f t="shared" si="6"/>
        <v/>
      </c>
      <c r="BR59" s="11">
        <f t="shared" si="2"/>
        <v>54</v>
      </c>
      <c r="BS59" s="6" t="str">
        <f t="shared" si="2"/>
        <v>MA_19189g0010</v>
      </c>
      <c r="BT59" s="6" t="str">
        <f t="shared" si="2"/>
        <v>cytoplasmic 2</v>
      </c>
      <c r="BU59" s="28">
        <f t="shared" si="8"/>
        <v>-1.3</v>
      </c>
      <c r="BV59" s="28">
        <f t="shared" si="8"/>
        <v>1.1000000000000001</v>
      </c>
      <c r="BW59" s="28">
        <f t="shared" si="8"/>
        <v>1</v>
      </c>
      <c r="BX59" s="28">
        <f t="shared" si="8"/>
        <v>1.4</v>
      </c>
      <c r="BY59" s="28">
        <f t="shared" si="8"/>
        <v>1.3</v>
      </c>
      <c r="BZ59" s="28">
        <f t="shared" si="8"/>
        <v>-1.1000000000000001</v>
      </c>
    </row>
    <row r="60" spans="1:78">
      <c r="A60" s="6">
        <v>55</v>
      </c>
      <c r="B60" s="6" t="s">
        <v>184</v>
      </c>
      <c r="C60" s="6" t="s">
        <v>185</v>
      </c>
      <c r="D60" s="6" t="str">
        <f t="shared" si="0"/>
        <v>Protein 55 / MA_124901g0010 / 40S ribosomal S3a</v>
      </c>
      <c r="E60" s="6">
        <v>25</v>
      </c>
      <c r="F60" s="6">
        <v>14</v>
      </c>
      <c r="G60" s="6">
        <v>185312676</v>
      </c>
      <c r="H60" s="6">
        <v>150151165</v>
      </c>
      <c r="I60" s="6">
        <v>247051613</v>
      </c>
      <c r="J60" s="6">
        <v>141757541</v>
      </c>
      <c r="K60" s="6">
        <v>218079867</v>
      </c>
      <c r="L60" s="6">
        <v>255729862</v>
      </c>
      <c r="M60" s="6">
        <v>226478139</v>
      </c>
      <c r="N60" s="6">
        <v>251222463</v>
      </c>
      <c r="O60" s="6">
        <v>243901558</v>
      </c>
      <c r="P60" s="6">
        <v>140419518</v>
      </c>
      <c r="Q60" s="6">
        <v>212502162</v>
      </c>
      <c r="R60" s="6">
        <v>120178231</v>
      </c>
      <c r="S60" s="6">
        <v>183106751</v>
      </c>
      <c r="T60" s="6">
        <v>177058621</v>
      </c>
      <c r="U60" s="6">
        <v>223478192</v>
      </c>
      <c r="V60" s="6">
        <v>227518902</v>
      </c>
      <c r="W60" s="6">
        <v>225747528</v>
      </c>
      <c r="X60" s="6">
        <v>254377849</v>
      </c>
      <c r="Y60" s="6">
        <v>238915289</v>
      </c>
      <c r="Z60" s="8">
        <v>27.465386328952199</v>
      </c>
      <c r="AA60" s="8">
        <v>27.161840427688301</v>
      </c>
      <c r="AB60" s="8">
        <v>27.8802372342711</v>
      </c>
      <c r="AC60" s="8">
        <v>27.0788502425833</v>
      </c>
      <c r="AD60" s="8">
        <v>27.700281346500901</v>
      </c>
      <c r="AE60" s="8">
        <v>27.930045395407198</v>
      </c>
      <c r="AF60" s="8">
        <v>27.754796558693201</v>
      </c>
      <c r="AG60" s="8">
        <v>27.904390227348401</v>
      </c>
      <c r="AH60" s="8">
        <v>27.861723732943101</v>
      </c>
      <c r="AI60" s="8">
        <v>27.0651682400742</v>
      </c>
      <c r="AJ60" s="8">
        <v>27.662902278423601</v>
      </c>
      <c r="AK60" s="8">
        <v>26.8406003500514</v>
      </c>
      <c r="AL60" s="8">
        <v>27.448109742231299</v>
      </c>
      <c r="AM60" s="8">
        <v>27.3996518494877</v>
      </c>
      <c r="AN60" s="8">
        <v>27.7355588127513</v>
      </c>
      <c r="AO60" s="8">
        <v>27.761411166778799</v>
      </c>
      <c r="AP60" s="8">
        <v>27.750134948968199</v>
      </c>
      <c r="AQ60" s="8">
        <v>27.922397806571801</v>
      </c>
      <c r="AR60" s="8">
        <v>27.831923938798099</v>
      </c>
      <c r="AS60" s="9">
        <v>1.57602261156316E-2</v>
      </c>
      <c r="AT60" s="9">
        <v>1</v>
      </c>
      <c r="AU60" s="9">
        <v>8.0693678671425097E-3</v>
      </c>
      <c r="AV60" s="10">
        <v>1.32447431153634</v>
      </c>
      <c r="AW60" s="10">
        <v>-1.1282076495486</v>
      </c>
      <c r="AX60" s="10">
        <v>1.2683616998307701</v>
      </c>
      <c r="AY60" s="10">
        <v>-1.49428204990592</v>
      </c>
      <c r="AZ60" s="10">
        <v>-1.04424022872424</v>
      </c>
      <c r="BA60" s="10">
        <v>1.4309753721435401</v>
      </c>
      <c r="BB60" s="9">
        <v>0.116597479357373</v>
      </c>
      <c r="BC60" s="9">
        <v>0.69501284637691296</v>
      </c>
      <c r="BD60" s="9">
        <v>0.17728292099109899</v>
      </c>
      <c r="BE60" s="9">
        <v>1.66917371363179E-2</v>
      </c>
      <c r="BF60" s="9">
        <v>0.981744829436624</v>
      </c>
      <c r="BG60" s="9">
        <v>2.39461291291597E-2</v>
      </c>
      <c r="BH60" s="11" t="str">
        <f t="shared" si="7"/>
        <v/>
      </c>
      <c r="BI60" s="11" t="str">
        <f t="shared" si="7"/>
        <v/>
      </c>
      <c r="BJ60" s="11" t="str">
        <f t="shared" si="7"/>
        <v/>
      </c>
      <c r="BK60" s="11" t="str">
        <f t="shared" si="7"/>
        <v/>
      </c>
      <c r="BL60" s="11" t="str">
        <f t="shared" si="7"/>
        <v/>
      </c>
      <c r="BM60" s="11" t="str">
        <f t="shared" si="7"/>
        <v/>
      </c>
      <c r="BN60" s="11" t="str">
        <f t="shared" si="4"/>
        <v/>
      </c>
      <c r="BO60" s="11" t="str">
        <f t="shared" si="5"/>
        <v/>
      </c>
      <c r="BP60" s="11" t="str">
        <f t="shared" si="6"/>
        <v/>
      </c>
      <c r="BR60" s="11">
        <f t="shared" si="2"/>
        <v>55</v>
      </c>
      <c r="BS60" s="6" t="str">
        <f t="shared" si="2"/>
        <v>MA_124901g0010</v>
      </c>
      <c r="BT60" s="6" t="str">
        <f t="shared" si="2"/>
        <v>40S ribosomal S3a</v>
      </c>
      <c r="BU60" s="28">
        <f t="shared" si="8"/>
        <v>1.3</v>
      </c>
      <c r="BV60" s="28">
        <f t="shared" si="8"/>
        <v>-1.1000000000000001</v>
      </c>
      <c r="BW60" s="28">
        <f t="shared" si="8"/>
        <v>1.3</v>
      </c>
      <c r="BX60" s="28">
        <f t="shared" si="8"/>
        <v>-1.5</v>
      </c>
      <c r="BY60" s="28">
        <f t="shared" si="8"/>
        <v>-1</v>
      </c>
      <c r="BZ60" s="28">
        <f t="shared" si="8"/>
        <v>1.4</v>
      </c>
    </row>
    <row r="61" spans="1:78">
      <c r="A61" s="6">
        <v>56</v>
      </c>
      <c r="B61" s="6" t="s">
        <v>186</v>
      </c>
      <c r="C61" s="6" t="s">
        <v>187</v>
      </c>
      <c r="D61" s="6" t="str">
        <f t="shared" si="0"/>
        <v>Protein 56 / MA_6359g0010 / alpha-1,4-glucan- synthase [UDP-forming]</v>
      </c>
      <c r="E61" s="6">
        <v>18</v>
      </c>
      <c r="F61" s="6">
        <v>13</v>
      </c>
      <c r="G61" s="6">
        <v>245545566</v>
      </c>
      <c r="H61" s="6">
        <v>190222825</v>
      </c>
      <c r="I61" s="6">
        <v>188282640</v>
      </c>
      <c r="J61" s="6">
        <v>194234927</v>
      </c>
      <c r="K61" s="6">
        <v>180275059</v>
      </c>
      <c r="L61" s="6">
        <v>219205556</v>
      </c>
      <c r="M61" s="6">
        <v>173113539</v>
      </c>
      <c r="N61" s="6">
        <v>211877899</v>
      </c>
      <c r="O61" s="6">
        <v>199119505</v>
      </c>
      <c r="P61" s="6">
        <v>134540906</v>
      </c>
      <c r="Q61" s="6">
        <v>217172443</v>
      </c>
      <c r="R61" s="6">
        <v>145755999</v>
      </c>
      <c r="S61" s="6">
        <v>221673242</v>
      </c>
      <c r="T61" s="6">
        <v>183658781</v>
      </c>
      <c r="U61" s="6">
        <v>184554955</v>
      </c>
      <c r="V61" s="6">
        <v>207470006</v>
      </c>
      <c r="W61" s="6">
        <v>208331417</v>
      </c>
      <c r="X61" s="6">
        <v>215192553</v>
      </c>
      <c r="Y61" s="6">
        <v>204833610</v>
      </c>
      <c r="Z61" s="8">
        <v>27.871415530043599</v>
      </c>
      <c r="AA61" s="8">
        <v>27.5031151258999</v>
      </c>
      <c r="AB61" s="8">
        <v>27.488324746090399</v>
      </c>
      <c r="AC61" s="8">
        <v>27.533227406194801</v>
      </c>
      <c r="AD61" s="8">
        <v>27.4256245732515</v>
      </c>
      <c r="AE61" s="8">
        <v>27.707709124514398</v>
      </c>
      <c r="AF61" s="8">
        <v>27.367143319645901</v>
      </c>
      <c r="AG61" s="8">
        <v>27.658657867026001</v>
      </c>
      <c r="AH61" s="8">
        <v>27.569059308075399</v>
      </c>
      <c r="AI61" s="8">
        <v>27.003469637538402</v>
      </c>
      <c r="AJ61" s="8">
        <v>27.694265810355901</v>
      </c>
      <c r="AK61" s="8">
        <v>27.118980021937698</v>
      </c>
      <c r="AL61" s="8">
        <v>27.7238593932477</v>
      </c>
      <c r="AM61" s="8">
        <v>27.452452634217199</v>
      </c>
      <c r="AN61" s="8">
        <v>27.459475231214899</v>
      </c>
      <c r="AO61" s="8">
        <v>27.628327539785701</v>
      </c>
      <c r="AP61" s="8">
        <v>27.634305177605398</v>
      </c>
      <c r="AQ61" s="8">
        <v>27.681052911640901</v>
      </c>
      <c r="AR61" s="8">
        <v>27.609877217610499</v>
      </c>
      <c r="AS61" s="9">
        <v>0.47217917261204101</v>
      </c>
      <c r="AT61" s="9">
        <v>1</v>
      </c>
      <c r="AU61" s="9">
        <v>0.43106771317020998</v>
      </c>
      <c r="AV61" s="10">
        <v>1.0078639665684299</v>
      </c>
      <c r="AW61" s="10">
        <v>-1.12173817590615</v>
      </c>
      <c r="AX61" s="10">
        <v>1.0268789603978099</v>
      </c>
      <c r="AY61" s="10">
        <v>-1.13055948742001</v>
      </c>
      <c r="AZ61" s="10">
        <v>1.01886662730301</v>
      </c>
      <c r="BA61" s="10">
        <v>1.1518893319130401</v>
      </c>
      <c r="BB61" s="9">
        <v>0.99980118699291098</v>
      </c>
      <c r="BC61" s="9">
        <v>0.60158807435322104</v>
      </c>
      <c r="BD61" s="9">
        <v>0.99110452803297</v>
      </c>
      <c r="BE61" s="9">
        <v>0.59628980105253304</v>
      </c>
      <c r="BF61" s="9">
        <v>0.99733600599887695</v>
      </c>
      <c r="BG61" s="9">
        <v>0.43508597107537</v>
      </c>
      <c r="BH61" s="11" t="str">
        <f t="shared" si="7"/>
        <v/>
      </c>
      <c r="BI61" s="11" t="str">
        <f t="shared" si="7"/>
        <v/>
      </c>
      <c r="BJ61" s="11" t="str">
        <f t="shared" si="7"/>
        <v/>
      </c>
      <c r="BK61" s="11" t="str">
        <f t="shared" si="7"/>
        <v/>
      </c>
      <c r="BL61" s="11" t="str">
        <f t="shared" si="7"/>
        <v/>
      </c>
      <c r="BM61" s="11" t="str">
        <f t="shared" si="7"/>
        <v/>
      </c>
      <c r="BN61" s="11" t="str">
        <f t="shared" si="4"/>
        <v/>
      </c>
      <c r="BO61" s="11" t="str">
        <f t="shared" si="5"/>
        <v/>
      </c>
      <c r="BP61" s="11" t="str">
        <f t="shared" si="6"/>
        <v/>
      </c>
      <c r="BR61" s="11">
        <f t="shared" si="2"/>
        <v>56</v>
      </c>
      <c r="BS61" s="6" t="str">
        <f t="shared" si="2"/>
        <v>MA_6359g0010</v>
      </c>
      <c r="BT61" s="6" t="str">
        <f t="shared" si="2"/>
        <v>alpha-1,4-glucan- synthase [UDP-forming]</v>
      </c>
      <c r="BU61" s="28">
        <f t="shared" si="8"/>
        <v>1</v>
      </c>
      <c r="BV61" s="28">
        <f t="shared" si="8"/>
        <v>-1.1000000000000001</v>
      </c>
      <c r="BW61" s="28">
        <f t="shared" si="8"/>
        <v>1</v>
      </c>
      <c r="BX61" s="28">
        <f t="shared" si="8"/>
        <v>-1.1000000000000001</v>
      </c>
      <c r="BY61" s="28">
        <f t="shared" si="8"/>
        <v>1</v>
      </c>
      <c r="BZ61" s="28">
        <f t="shared" si="8"/>
        <v>1.2</v>
      </c>
    </row>
    <row r="62" spans="1:78">
      <c r="A62" s="6">
        <v>57</v>
      </c>
      <c r="B62" s="6" t="s">
        <v>188</v>
      </c>
      <c r="C62" s="6" t="s">
        <v>189</v>
      </c>
      <c r="D62" s="6" t="str">
        <f t="shared" si="0"/>
        <v>Protein 57 / MA_4137775g0010 / dihydrolipoyl mitochondrial-like</v>
      </c>
      <c r="E62" s="6">
        <v>20</v>
      </c>
      <c r="F62" s="6">
        <v>20</v>
      </c>
      <c r="G62" s="6">
        <v>299074301</v>
      </c>
      <c r="H62" s="6">
        <v>300710238</v>
      </c>
      <c r="I62" s="6">
        <v>230231243</v>
      </c>
      <c r="J62" s="6">
        <v>323933014</v>
      </c>
      <c r="K62" s="6">
        <v>252779000</v>
      </c>
      <c r="L62" s="6">
        <v>229330572</v>
      </c>
      <c r="M62" s="6">
        <v>232289941</v>
      </c>
      <c r="N62" s="6">
        <v>227223519</v>
      </c>
      <c r="O62" s="6">
        <v>243523017</v>
      </c>
      <c r="P62" s="6">
        <v>290365988</v>
      </c>
      <c r="Q62" s="6">
        <v>266455461</v>
      </c>
      <c r="R62" s="6">
        <v>275627566</v>
      </c>
      <c r="S62" s="6">
        <v>346183699</v>
      </c>
      <c r="T62" s="6">
        <v>262077108</v>
      </c>
      <c r="U62" s="6">
        <v>225054942</v>
      </c>
      <c r="V62" s="6">
        <v>231768476</v>
      </c>
      <c r="W62" s="6">
        <v>225489898</v>
      </c>
      <c r="X62" s="6">
        <v>237006502</v>
      </c>
      <c r="Y62" s="6">
        <v>231178421</v>
      </c>
      <c r="Z62" s="8">
        <v>28.155928706290599</v>
      </c>
      <c r="AA62" s="8">
        <v>28.163798745934599</v>
      </c>
      <c r="AB62" s="8">
        <v>27.778508383458199</v>
      </c>
      <c r="AC62" s="8">
        <v>28.271120268624099</v>
      </c>
      <c r="AD62" s="8">
        <v>27.913301373506702</v>
      </c>
      <c r="AE62" s="8">
        <v>27.7728534521457</v>
      </c>
      <c r="AF62" s="8">
        <v>27.7913514406515</v>
      </c>
      <c r="AG62" s="8">
        <v>27.7595369292786</v>
      </c>
      <c r="AH62" s="8">
        <v>27.8594828966731</v>
      </c>
      <c r="AI62" s="8">
        <v>28.113297232344902</v>
      </c>
      <c r="AJ62" s="8">
        <v>27.9893191605094</v>
      </c>
      <c r="AK62" s="8">
        <v>28.038144940837501</v>
      </c>
      <c r="AL62" s="8">
        <v>28.3669625521872</v>
      </c>
      <c r="AM62" s="8">
        <v>27.965416101253499</v>
      </c>
      <c r="AN62" s="8">
        <v>27.7457020044294</v>
      </c>
      <c r="AO62" s="8">
        <v>27.788109110554199</v>
      </c>
      <c r="AP62" s="8">
        <v>27.748487560953102</v>
      </c>
      <c r="AQ62" s="8">
        <v>27.820351397439701</v>
      </c>
      <c r="AR62" s="8">
        <v>27.784431497036</v>
      </c>
      <c r="AS62" s="9">
        <v>7.3849014249849198E-3</v>
      </c>
      <c r="AT62" s="9">
        <v>1</v>
      </c>
      <c r="AU62" s="9">
        <v>3.2596951141532402E-3</v>
      </c>
      <c r="AV62" s="10">
        <v>-1.1980808891827299</v>
      </c>
      <c r="AW62" s="10">
        <v>1.02675822327518</v>
      </c>
      <c r="AX62" s="10">
        <v>-1.2134504354956099</v>
      </c>
      <c r="AY62" s="10">
        <v>1.2301394051172101</v>
      </c>
      <c r="AZ62" s="10">
        <v>-1.01282847130912</v>
      </c>
      <c r="BA62" s="10">
        <v>-1.24592021318196</v>
      </c>
      <c r="BB62" s="9">
        <v>5.3884734155389399E-2</v>
      </c>
      <c r="BC62" s="9">
        <v>0.97045068224294095</v>
      </c>
      <c r="BD62" s="9">
        <v>2.5879948509405601E-2</v>
      </c>
      <c r="BE62" s="9">
        <v>2.44074856719062E-2</v>
      </c>
      <c r="BF62" s="9">
        <v>0.99701861146749504</v>
      </c>
      <c r="BG62" s="9">
        <v>1.09444592943013E-2</v>
      </c>
      <c r="BH62" s="11" t="str">
        <f t="shared" si="7"/>
        <v/>
      </c>
      <c r="BI62" s="11" t="str">
        <f t="shared" si="7"/>
        <v/>
      </c>
      <c r="BJ62" s="11" t="str">
        <f t="shared" si="7"/>
        <v/>
      </c>
      <c r="BK62" s="11" t="str">
        <f t="shared" si="7"/>
        <v/>
      </c>
      <c r="BL62" s="11" t="str">
        <f t="shared" si="7"/>
        <v/>
      </c>
      <c r="BM62" s="11" t="str">
        <f t="shared" si="7"/>
        <v/>
      </c>
      <c r="BN62" s="11" t="str">
        <f t="shared" si="4"/>
        <v/>
      </c>
      <c r="BO62" s="11" t="str">
        <f t="shared" si="5"/>
        <v/>
      </c>
      <c r="BP62" s="11" t="str">
        <f t="shared" si="6"/>
        <v/>
      </c>
      <c r="BR62" s="11">
        <f t="shared" si="2"/>
        <v>57</v>
      </c>
      <c r="BS62" s="6" t="str">
        <f t="shared" si="2"/>
        <v>MA_4137775g0010</v>
      </c>
      <c r="BT62" s="6" t="str">
        <f t="shared" si="2"/>
        <v>dihydrolipoyl mitochondrial-like</v>
      </c>
      <c r="BU62" s="28">
        <f t="shared" si="8"/>
        <v>-1.2</v>
      </c>
      <c r="BV62" s="28">
        <f t="shared" si="8"/>
        <v>1</v>
      </c>
      <c r="BW62" s="28">
        <f t="shared" si="8"/>
        <v>-1.2</v>
      </c>
      <c r="BX62" s="28">
        <f t="shared" si="8"/>
        <v>1.2</v>
      </c>
      <c r="BY62" s="28">
        <f t="shared" si="8"/>
        <v>-1</v>
      </c>
      <c r="BZ62" s="28">
        <f t="shared" si="8"/>
        <v>-1.2</v>
      </c>
    </row>
    <row r="63" spans="1:78">
      <c r="A63" s="6">
        <v>58</v>
      </c>
      <c r="B63" s="6" t="s">
        <v>190</v>
      </c>
      <c r="C63" s="6" t="s">
        <v>191</v>
      </c>
      <c r="D63" s="6" t="str">
        <f t="shared" si="0"/>
        <v>Protein 58 / MA_124140g0010 / stromal 70 kDa heat shock-related chloroplastic</v>
      </c>
      <c r="E63" s="6">
        <v>36</v>
      </c>
      <c r="F63" s="6">
        <v>14</v>
      </c>
      <c r="G63" s="6">
        <v>154116399</v>
      </c>
      <c r="H63" s="6">
        <v>147791867</v>
      </c>
      <c r="I63" s="6">
        <v>117157404</v>
      </c>
      <c r="J63" s="6">
        <v>212412881</v>
      </c>
      <c r="K63" s="6">
        <v>127059323</v>
      </c>
      <c r="L63" s="6">
        <v>106283018</v>
      </c>
      <c r="M63" s="6">
        <v>111744354</v>
      </c>
      <c r="N63" s="6">
        <v>106250923</v>
      </c>
      <c r="O63" s="6">
        <v>112654478</v>
      </c>
      <c r="P63" s="6">
        <v>184711941</v>
      </c>
      <c r="Q63" s="6">
        <v>144587576</v>
      </c>
      <c r="R63" s="6">
        <v>172436191</v>
      </c>
      <c r="S63" s="6">
        <v>211483139</v>
      </c>
      <c r="T63" s="6">
        <v>142080689</v>
      </c>
      <c r="U63" s="6">
        <v>112296003</v>
      </c>
      <c r="V63" s="6">
        <v>114986482</v>
      </c>
      <c r="W63" s="6">
        <v>115405648</v>
      </c>
      <c r="X63" s="6">
        <v>117923408</v>
      </c>
      <c r="Y63" s="6">
        <v>111879939</v>
      </c>
      <c r="Z63" s="8">
        <v>27.199445141374699</v>
      </c>
      <c r="AA63" s="8">
        <v>27.1389916391269</v>
      </c>
      <c r="AB63" s="8">
        <v>26.803872890223101</v>
      </c>
      <c r="AC63" s="8">
        <v>27.662296014842401</v>
      </c>
      <c r="AD63" s="8">
        <v>26.920926996374401</v>
      </c>
      <c r="AE63" s="8">
        <v>26.663335859219199</v>
      </c>
      <c r="AF63" s="8">
        <v>26.735626698677699</v>
      </c>
      <c r="AG63" s="8">
        <v>26.662900133071499</v>
      </c>
      <c r="AH63" s="8">
        <v>26.747329420741401</v>
      </c>
      <c r="AI63" s="8">
        <v>27.460701893771301</v>
      </c>
      <c r="AJ63" s="8">
        <v>27.107368350023801</v>
      </c>
      <c r="AK63" s="8">
        <v>27.361487358912498</v>
      </c>
      <c r="AL63" s="8">
        <v>27.655967404710101</v>
      </c>
      <c r="AM63" s="8">
        <v>27.082135242060001</v>
      </c>
      <c r="AN63" s="8">
        <v>26.742731337285299</v>
      </c>
      <c r="AO63" s="8">
        <v>26.776889024634801</v>
      </c>
      <c r="AP63" s="8">
        <v>26.782138590900299</v>
      </c>
      <c r="AQ63" s="8">
        <v>26.813274883299002</v>
      </c>
      <c r="AR63" s="8">
        <v>26.737376131429102</v>
      </c>
      <c r="AS63" s="9">
        <v>2.7784907511276499E-3</v>
      </c>
      <c r="AT63" s="9">
        <v>1</v>
      </c>
      <c r="AU63" s="9">
        <v>9.8184897217953697E-4</v>
      </c>
      <c r="AV63" s="10">
        <v>-1.3592478144959099</v>
      </c>
      <c r="AW63" s="10">
        <v>1.13951942149525</v>
      </c>
      <c r="AX63" s="10">
        <v>-1.2965020999016601</v>
      </c>
      <c r="AY63" s="10">
        <v>1.5488892832430601</v>
      </c>
      <c r="AZ63" s="10">
        <v>1.0483961534647801</v>
      </c>
      <c r="BA63" s="10">
        <v>-1.4773893228473101</v>
      </c>
      <c r="BB63" s="9">
        <v>3.3413912420280398E-2</v>
      </c>
      <c r="BC63" s="9">
        <v>0.52020859804168795</v>
      </c>
      <c r="BD63" s="9">
        <v>6.08503305905417E-2</v>
      </c>
      <c r="BE63" s="9">
        <v>2.5385138036998502E-3</v>
      </c>
      <c r="BF63" s="9">
        <v>0.963128126405975</v>
      </c>
      <c r="BG63" s="9">
        <v>4.0441822646212202E-3</v>
      </c>
      <c r="BH63" s="11" t="str">
        <f t="shared" si="7"/>
        <v/>
      </c>
      <c r="BI63" s="11" t="str">
        <f t="shared" si="7"/>
        <v/>
      </c>
      <c r="BJ63" s="11" t="str">
        <f t="shared" si="7"/>
        <v/>
      </c>
      <c r="BK63" s="11" t="str">
        <f t="shared" si="7"/>
        <v/>
      </c>
      <c r="BL63" s="11" t="str">
        <f t="shared" si="7"/>
        <v/>
      </c>
      <c r="BM63" s="11" t="str">
        <f t="shared" si="7"/>
        <v/>
      </c>
      <c r="BN63" s="11" t="str">
        <f t="shared" si="4"/>
        <v/>
      </c>
      <c r="BO63" s="11" t="str">
        <f t="shared" si="5"/>
        <v/>
      </c>
      <c r="BP63" s="11" t="str">
        <f t="shared" si="6"/>
        <v/>
      </c>
      <c r="BR63" s="11">
        <f t="shared" si="2"/>
        <v>58</v>
      </c>
      <c r="BS63" s="6" t="str">
        <f t="shared" si="2"/>
        <v>MA_124140g0010</v>
      </c>
      <c r="BT63" s="6" t="str">
        <f t="shared" si="2"/>
        <v>stromal 70 kDa heat shock-related chloroplastic</v>
      </c>
      <c r="BU63" s="28">
        <f t="shared" si="8"/>
        <v>-1.4</v>
      </c>
      <c r="BV63" s="28">
        <f t="shared" si="8"/>
        <v>1.1000000000000001</v>
      </c>
      <c r="BW63" s="28">
        <f t="shared" si="8"/>
        <v>-1.3</v>
      </c>
      <c r="BX63" s="28">
        <f t="shared" si="8"/>
        <v>1.5</v>
      </c>
      <c r="BY63" s="28">
        <f t="shared" si="8"/>
        <v>1</v>
      </c>
      <c r="BZ63" s="28">
        <f t="shared" si="8"/>
        <v>-1.5</v>
      </c>
    </row>
    <row r="64" spans="1:78">
      <c r="A64" s="6">
        <v>59</v>
      </c>
      <c r="B64" s="6" t="s">
        <v>192</v>
      </c>
      <c r="C64" s="6" t="s">
        <v>193</v>
      </c>
      <c r="D64" s="6" t="str">
        <f t="shared" si="0"/>
        <v>Protein 59 / MA_10436068g0010 / malate dehydrogenase</v>
      </c>
      <c r="E64" s="6">
        <v>16</v>
      </c>
      <c r="F64" s="6">
        <v>16</v>
      </c>
      <c r="G64" s="6">
        <v>440375353</v>
      </c>
      <c r="H64" s="6">
        <v>484129680</v>
      </c>
      <c r="I64" s="6">
        <v>275372881</v>
      </c>
      <c r="J64" s="6">
        <v>497804027</v>
      </c>
      <c r="K64" s="6">
        <v>320025142</v>
      </c>
      <c r="L64" s="6">
        <v>273852814</v>
      </c>
      <c r="M64" s="6">
        <v>255642742</v>
      </c>
      <c r="N64" s="6">
        <v>264224325</v>
      </c>
      <c r="O64" s="6">
        <v>280593125</v>
      </c>
      <c r="P64" s="6">
        <v>448256599</v>
      </c>
      <c r="Q64" s="6">
        <v>359152240</v>
      </c>
      <c r="R64" s="6">
        <v>458749296</v>
      </c>
      <c r="S64" s="6">
        <v>490021533</v>
      </c>
      <c r="T64" s="6">
        <v>327866010</v>
      </c>
      <c r="U64" s="6">
        <v>250437594</v>
      </c>
      <c r="V64" s="6">
        <v>251812320</v>
      </c>
      <c r="W64" s="6">
        <v>250625936</v>
      </c>
      <c r="X64" s="6">
        <v>260593811</v>
      </c>
      <c r="Y64" s="6">
        <v>262174556</v>
      </c>
      <c r="Z64" s="8">
        <v>28.714158485267902</v>
      </c>
      <c r="AA64" s="8">
        <v>28.850818301709701</v>
      </c>
      <c r="AB64" s="8">
        <v>28.036811247499699</v>
      </c>
      <c r="AC64" s="8">
        <v>28.8910026601881</v>
      </c>
      <c r="AD64" s="8">
        <v>28.2536100105049</v>
      </c>
      <c r="AE64" s="8">
        <v>28.0288254640883</v>
      </c>
      <c r="AF64" s="8">
        <v>27.929553825885499</v>
      </c>
      <c r="AG64" s="8">
        <v>27.9771880490804</v>
      </c>
      <c r="AH64" s="8">
        <v>28.063904420052701</v>
      </c>
      <c r="AI64" s="8">
        <v>28.739749580953301</v>
      </c>
      <c r="AJ64" s="8">
        <v>28.420020272606902</v>
      </c>
      <c r="AK64" s="8">
        <v>28.773130703086199</v>
      </c>
      <c r="AL64" s="8">
        <v>28.8682699060201</v>
      </c>
      <c r="AM64" s="8">
        <v>28.288531103811899</v>
      </c>
      <c r="AN64" s="8">
        <v>27.8998759052606</v>
      </c>
      <c r="AO64" s="8">
        <v>27.907773628208599</v>
      </c>
      <c r="AP64" s="8">
        <v>27.900960478636701</v>
      </c>
      <c r="AQ64" s="8">
        <v>27.957227579974901</v>
      </c>
      <c r="AR64" s="8">
        <v>27.965952438122301</v>
      </c>
      <c r="AS64" s="9">
        <v>1.4430180144800501E-3</v>
      </c>
      <c r="AT64" s="9">
        <v>1</v>
      </c>
      <c r="AU64" s="9">
        <v>4.4362777302789998E-4</v>
      </c>
      <c r="AV64" s="10">
        <v>-1.46348930348872</v>
      </c>
      <c r="AW64" s="10">
        <v>1.04874226656764</v>
      </c>
      <c r="AX64" s="10">
        <v>-1.53999122996143</v>
      </c>
      <c r="AY64" s="10">
        <v>1.5348230892382599</v>
      </c>
      <c r="AZ64" s="10">
        <v>-1.0522736492097</v>
      </c>
      <c r="BA64" s="10">
        <v>-1.6150538930040399</v>
      </c>
      <c r="BB64" s="9">
        <v>1.7008906576318199E-2</v>
      </c>
      <c r="BC64" s="9">
        <v>0.96734112980240905</v>
      </c>
      <c r="BD64" s="9">
        <v>4.3159819743841003E-3</v>
      </c>
      <c r="BE64" s="9">
        <v>7.3023612703730896E-3</v>
      </c>
      <c r="BF64" s="9">
        <v>0.96646861234113701</v>
      </c>
      <c r="BG64" s="9">
        <v>1.7696282260588601E-3</v>
      </c>
      <c r="BH64" s="11" t="str">
        <f t="shared" si="7"/>
        <v/>
      </c>
      <c r="BI64" s="11" t="str">
        <f t="shared" si="7"/>
        <v/>
      </c>
      <c r="BJ64" s="11" t="str">
        <f t="shared" si="7"/>
        <v/>
      </c>
      <c r="BK64" s="11" t="str">
        <f t="shared" ref="BK64:BM127" si="9">IF(OR(AND(BE64&lt;$E$3,AY64&lt;$E$4),AND(BE64&lt;$E$3,AY64&gt;$D$4)),"x","")</f>
        <v/>
      </c>
      <c r="BL64" s="11" t="str">
        <f t="shared" si="9"/>
        <v/>
      </c>
      <c r="BM64" s="11" t="str">
        <f t="shared" si="9"/>
        <v/>
      </c>
      <c r="BN64" s="11" t="str">
        <f t="shared" si="4"/>
        <v/>
      </c>
      <c r="BO64" s="11" t="str">
        <f t="shared" si="5"/>
        <v/>
      </c>
      <c r="BP64" s="11" t="str">
        <f t="shared" si="6"/>
        <v/>
      </c>
      <c r="BR64" s="11">
        <f t="shared" si="2"/>
        <v>59</v>
      </c>
      <c r="BS64" s="6" t="str">
        <f t="shared" si="2"/>
        <v>MA_10436068g0010</v>
      </c>
      <c r="BT64" s="6" t="str">
        <f t="shared" si="2"/>
        <v>malate dehydrogenase</v>
      </c>
      <c r="BU64" s="28">
        <f t="shared" si="8"/>
        <v>-1.5</v>
      </c>
      <c r="BV64" s="28">
        <f t="shared" si="8"/>
        <v>1</v>
      </c>
      <c r="BW64" s="28">
        <f t="shared" si="8"/>
        <v>-1.5</v>
      </c>
      <c r="BX64" s="28">
        <f t="shared" ref="BX64:BZ127" si="10">IF(AY64&gt;$BX$2,CONCATENATE($BZ$2,"*"),IF(AY64&lt;$BY$2,CONCATENATE("-",$BZ$2,"*"),IF(OR(AND(BE64&lt;$E$3,AY64&lt;$E$4),AND(BE64&lt;$E$3,AY64&gt;$D$4)),CONCATENATE(ROUND(AY64,1),"*"),IF(OR(AND(BE64&lt;$E$3,AY64&lt;$E$4),AND(BE64&lt;$E$3,AY64&gt;$D$4)),CONCATENATE(ROUND(AY64,1),"*"),ROUND(AY64,1)))))</f>
        <v>1.5</v>
      </c>
      <c r="BY64" s="28">
        <f t="shared" si="10"/>
        <v>-1.1000000000000001</v>
      </c>
      <c r="BZ64" s="28">
        <f t="shared" si="10"/>
        <v>-1.6</v>
      </c>
    </row>
    <row r="65" spans="1:78">
      <c r="A65" s="6">
        <v>60</v>
      </c>
      <c r="B65" s="6" t="s">
        <v>194</v>
      </c>
      <c r="C65" s="6" t="s">
        <v>195</v>
      </c>
      <c r="D65" s="6" t="str">
        <f t="shared" si="0"/>
        <v>Protein 60 / MA_5353g0010 / luminal-binding 5</v>
      </c>
      <c r="E65" s="6">
        <v>39</v>
      </c>
      <c r="F65" s="6">
        <v>29</v>
      </c>
      <c r="G65" s="6">
        <v>164786888</v>
      </c>
      <c r="H65" s="6">
        <v>229738812</v>
      </c>
      <c r="I65" s="6">
        <v>69486033</v>
      </c>
      <c r="J65" s="6">
        <v>368144133</v>
      </c>
      <c r="K65" s="6">
        <v>101017069</v>
      </c>
      <c r="L65" s="6">
        <v>27395438</v>
      </c>
      <c r="M65" s="6">
        <v>23961597</v>
      </c>
      <c r="N65" s="6">
        <v>27288731</v>
      </c>
      <c r="O65" s="6">
        <v>25453553</v>
      </c>
      <c r="P65" s="6">
        <v>195270456</v>
      </c>
      <c r="Q65" s="6">
        <v>97582799</v>
      </c>
      <c r="R65" s="6">
        <v>74888654</v>
      </c>
      <c r="S65" s="6">
        <v>220432746</v>
      </c>
      <c r="T65" s="6">
        <v>96143923</v>
      </c>
      <c r="U65" s="6">
        <v>17857183</v>
      </c>
      <c r="V65" s="6">
        <v>19490265</v>
      </c>
      <c r="W65" s="6">
        <v>17144357</v>
      </c>
      <c r="X65" s="6">
        <v>18349741</v>
      </c>
      <c r="Y65" s="6">
        <v>18305559</v>
      </c>
      <c r="Z65" s="8">
        <v>27.296026211753802</v>
      </c>
      <c r="AA65" s="8">
        <v>27.775419364834601</v>
      </c>
      <c r="AB65" s="8">
        <v>26.0502196831033</v>
      </c>
      <c r="AC65" s="8">
        <v>28.455695469004802</v>
      </c>
      <c r="AD65" s="8">
        <v>26.5900238469378</v>
      </c>
      <c r="AE65" s="8">
        <v>24.7074323339396</v>
      </c>
      <c r="AF65" s="8">
        <v>24.514220728732202</v>
      </c>
      <c r="AG65" s="8">
        <v>24.701801971151401</v>
      </c>
      <c r="AH65" s="8">
        <v>24.601363716886102</v>
      </c>
      <c r="AI65" s="8">
        <v>27.5408984481776</v>
      </c>
      <c r="AJ65" s="8">
        <v>26.540123529372401</v>
      </c>
      <c r="AK65" s="8">
        <v>26.158243824045801</v>
      </c>
      <c r="AL65" s="8">
        <v>27.71576331596</v>
      </c>
      <c r="AM65" s="8">
        <v>26.518692335767</v>
      </c>
      <c r="AN65" s="8">
        <v>24.090001175103499</v>
      </c>
      <c r="AO65" s="8">
        <v>24.216250370589101</v>
      </c>
      <c r="AP65" s="8">
        <v>24.031230461147299</v>
      </c>
      <c r="AQ65" s="8">
        <v>24.1292563643017</v>
      </c>
      <c r="AR65" s="8">
        <v>24.125778494353</v>
      </c>
      <c r="AS65" s="9">
        <v>9.9819588445780497E-6</v>
      </c>
      <c r="AT65" s="9">
        <v>2.7902660715105202E-3</v>
      </c>
      <c r="AU65" s="9">
        <v>8.6627322927988695E-7</v>
      </c>
      <c r="AV65" s="10">
        <v>-6.0724227316448598</v>
      </c>
      <c r="AW65" s="10">
        <v>-1.26464514319064</v>
      </c>
      <c r="AX65" s="10">
        <v>-8.6636414779013204</v>
      </c>
      <c r="AY65" s="10">
        <v>4.80168113904619</v>
      </c>
      <c r="AZ65" s="10">
        <v>-1.42671909726459</v>
      </c>
      <c r="BA65" s="10">
        <v>-6.8506501800523898</v>
      </c>
      <c r="BB65" s="9">
        <v>6.6167368257596894E-5</v>
      </c>
      <c r="BC65" s="9">
        <v>0.81487574245391503</v>
      </c>
      <c r="BD65" s="9">
        <v>4.0333292297134398E-6</v>
      </c>
      <c r="BE65" s="9">
        <v>2.92529363901339E-4</v>
      </c>
      <c r="BF65" s="9">
        <v>0.602630062006838</v>
      </c>
      <c r="BG65" s="9">
        <v>1.6119554234195199E-5</v>
      </c>
      <c r="BH65" s="11" t="str">
        <f t="shared" ref="BH65:BM128" si="11">IF(OR(AND(BB65&lt;$E$3,AV65&lt;$E$4),AND(BB65&lt;$E$3,AV65&gt;$D$4)),"x","")</f>
        <v>x</v>
      </c>
      <c r="BI65" s="11" t="str">
        <f t="shared" si="11"/>
        <v/>
      </c>
      <c r="BJ65" s="11" t="str">
        <f t="shared" si="11"/>
        <v>x</v>
      </c>
      <c r="BK65" s="11" t="str">
        <f t="shared" si="9"/>
        <v>x</v>
      </c>
      <c r="BL65" s="11" t="str">
        <f t="shared" si="9"/>
        <v/>
      </c>
      <c r="BM65" s="11" t="str">
        <f t="shared" si="9"/>
        <v>x</v>
      </c>
      <c r="BN65" s="11" t="str">
        <f t="shared" si="4"/>
        <v>x</v>
      </c>
      <c r="BO65" s="11" t="str">
        <f t="shared" si="5"/>
        <v>x</v>
      </c>
      <c r="BP65" s="11" t="str">
        <f t="shared" si="6"/>
        <v/>
      </c>
      <c r="BR65" s="11">
        <f t="shared" si="2"/>
        <v>60</v>
      </c>
      <c r="BS65" s="6" t="str">
        <f t="shared" si="2"/>
        <v>MA_5353g0010</v>
      </c>
      <c r="BT65" s="6" t="str">
        <f t="shared" si="2"/>
        <v>luminal-binding 5</v>
      </c>
      <c r="BU65" s="28" t="str">
        <f t="shared" ref="BU65:BZ128" si="12">IF(AV65&gt;$BX$2,CONCATENATE($BZ$2,"*"),IF(AV65&lt;$BY$2,CONCATENATE("-",$BZ$2,"*"),IF(OR(AND(BB65&lt;$E$3,AV65&lt;$E$4),AND(BB65&lt;$E$3,AV65&gt;$D$4)),CONCATENATE(ROUND(AV65,1),"*"),IF(OR(AND(BB65&lt;$E$3,AV65&lt;$E$4),AND(BB65&lt;$E$3,AV65&gt;$D$4)),CONCATENATE(ROUND(AV65,1),"*"),ROUND(AV65,1)))))</f>
        <v>-6,1*</v>
      </c>
      <c r="BV65" s="28">
        <f t="shared" si="12"/>
        <v>-1.3</v>
      </c>
      <c r="BW65" s="28" t="str">
        <f t="shared" si="12"/>
        <v>-8,7*</v>
      </c>
      <c r="BX65" s="28" t="str">
        <f t="shared" si="10"/>
        <v>4,8*</v>
      </c>
      <c r="BY65" s="28">
        <f t="shared" si="10"/>
        <v>-1.4</v>
      </c>
      <c r="BZ65" s="28" t="str">
        <f t="shared" si="10"/>
        <v>-6,9*</v>
      </c>
    </row>
    <row r="66" spans="1:78">
      <c r="A66" s="6">
        <v>61</v>
      </c>
      <c r="B66" s="6" t="s">
        <v>196</v>
      </c>
      <c r="C66" s="6" t="s">
        <v>197</v>
      </c>
      <c r="D66" s="6" t="str">
        <f t="shared" si="0"/>
        <v>Protein 61 / MA_139640g0010 / CRAL-TRIO domain</v>
      </c>
      <c r="E66" s="6">
        <v>29</v>
      </c>
      <c r="F66" s="6">
        <v>28</v>
      </c>
      <c r="G66" s="6">
        <v>377350131</v>
      </c>
      <c r="H66" s="6">
        <v>194294988</v>
      </c>
      <c r="I66" s="6">
        <v>304292424</v>
      </c>
      <c r="J66" s="6">
        <v>193245926</v>
      </c>
      <c r="K66" s="6">
        <v>278630496</v>
      </c>
      <c r="L66" s="6">
        <v>275924603</v>
      </c>
      <c r="M66" s="6">
        <v>298671947</v>
      </c>
      <c r="N66" s="6">
        <v>276714432</v>
      </c>
      <c r="O66" s="6">
        <v>279850253</v>
      </c>
      <c r="P66" s="6">
        <v>161167702</v>
      </c>
      <c r="Q66" s="6">
        <v>358633363</v>
      </c>
      <c r="R66" s="6">
        <v>154061525</v>
      </c>
      <c r="S66" s="6">
        <v>226285276</v>
      </c>
      <c r="T66" s="6">
        <v>340267456</v>
      </c>
      <c r="U66" s="6">
        <v>294063813</v>
      </c>
      <c r="V66" s="6">
        <v>293275178</v>
      </c>
      <c r="W66" s="6">
        <v>305048172</v>
      </c>
      <c r="X66" s="6">
        <v>319630298</v>
      </c>
      <c r="Y66" s="6">
        <v>296857675</v>
      </c>
      <c r="Z66" s="8">
        <v>28.491328534149599</v>
      </c>
      <c r="AA66" s="8">
        <v>27.533673444989699</v>
      </c>
      <c r="AB66" s="8">
        <v>28.180883174470701</v>
      </c>
      <c r="AC66" s="8">
        <v>27.525862758752002</v>
      </c>
      <c r="AD66" s="8">
        <v>28.053777928094</v>
      </c>
      <c r="AE66" s="8">
        <v>28.039698860384501</v>
      </c>
      <c r="AF66" s="8">
        <v>28.153986496832601</v>
      </c>
      <c r="AG66" s="8">
        <v>28.043822648553999</v>
      </c>
      <c r="AH66" s="8">
        <v>28.060079811108601</v>
      </c>
      <c r="AI66" s="8">
        <v>27.2639874159111</v>
      </c>
      <c r="AJ66" s="8">
        <v>28.4179344648058</v>
      </c>
      <c r="AK66" s="8">
        <v>27.1989313703201</v>
      </c>
      <c r="AL66" s="8">
        <v>27.7535674730326</v>
      </c>
      <c r="AM66" s="8">
        <v>28.342093934167298</v>
      </c>
      <c r="AN66" s="8">
        <v>28.1315540186127</v>
      </c>
      <c r="AO66" s="8">
        <v>28.127679729642399</v>
      </c>
      <c r="AP66" s="8">
        <v>28.1844618444558</v>
      </c>
      <c r="AQ66" s="8">
        <v>28.2518289280112</v>
      </c>
      <c r="AR66" s="8">
        <v>28.1451961723278</v>
      </c>
      <c r="AS66" s="9">
        <v>0.48981792482117398</v>
      </c>
      <c r="AT66" s="9">
        <v>1</v>
      </c>
      <c r="AU66" s="9">
        <v>0.451199268241399</v>
      </c>
      <c r="AV66" s="10">
        <v>1.0846967673753201</v>
      </c>
      <c r="AW66" s="10">
        <v>-1.1186837421948499</v>
      </c>
      <c r="AX66" s="10">
        <v>1.15752148389146</v>
      </c>
      <c r="AY66" s="10">
        <v>-1.2134326388740699</v>
      </c>
      <c r="AZ66" s="10">
        <v>1.06713831801339</v>
      </c>
      <c r="BA66" s="10">
        <v>1.29490046527063</v>
      </c>
      <c r="BB66" s="9">
        <v>0.96403457809292603</v>
      </c>
      <c r="BC66" s="9">
        <v>0.89892071138171903</v>
      </c>
      <c r="BD66" s="9">
        <v>0.80432938104330298</v>
      </c>
      <c r="BE66" s="9">
        <v>0.681057925990323</v>
      </c>
      <c r="BF66" s="9">
        <v>0.98097790722045597</v>
      </c>
      <c r="BG66" s="9">
        <v>0.41189959976783302</v>
      </c>
      <c r="BH66" s="11" t="str">
        <f t="shared" si="11"/>
        <v/>
      </c>
      <c r="BI66" s="11" t="str">
        <f t="shared" si="11"/>
        <v/>
      </c>
      <c r="BJ66" s="11" t="str">
        <f t="shared" si="11"/>
        <v/>
      </c>
      <c r="BK66" s="11" t="str">
        <f t="shared" si="9"/>
        <v/>
      </c>
      <c r="BL66" s="11" t="str">
        <f t="shared" si="9"/>
        <v/>
      </c>
      <c r="BM66" s="11" t="str">
        <f t="shared" si="9"/>
        <v/>
      </c>
      <c r="BN66" s="11" t="str">
        <f t="shared" si="4"/>
        <v/>
      </c>
      <c r="BO66" s="11" t="str">
        <f t="shared" si="5"/>
        <v/>
      </c>
      <c r="BP66" s="11" t="str">
        <f t="shared" si="6"/>
        <v/>
      </c>
      <c r="BR66" s="11">
        <f t="shared" si="2"/>
        <v>61</v>
      </c>
      <c r="BS66" s="6" t="str">
        <f t="shared" si="2"/>
        <v>MA_139640g0010</v>
      </c>
      <c r="BT66" s="6" t="str">
        <f t="shared" si="2"/>
        <v>CRAL-TRIO domain</v>
      </c>
      <c r="BU66" s="28">
        <f t="shared" si="12"/>
        <v>1.1000000000000001</v>
      </c>
      <c r="BV66" s="28">
        <f t="shared" si="12"/>
        <v>-1.1000000000000001</v>
      </c>
      <c r="BW66" s="28">
        <f t="shared" si="12"/>
        <v>1.2</v>
      </c>
      <c r="BX66" s="28">
        <f t="shared" si="10"/>
        <v>-1.2</v>
      </c>
      <c r="BY66" s="28">
        <f t="shared" si="10"/>
        <v>1.1000000000000001</v>
      </c>
      <c r="BZ66" s="28">
        <f t="shared" si="10"/>
        <v>1.3</v>
      </c>
    </row>
    <row r="67" spans="1:78">
      <c r="A67" s="6">
        <v>62</v>
      </c>
      <c r="B67" s="6" t="s">
        <v>198</v>
      </c>
      <c r="C67" s="6" t="s">
        <v>191</v>
      </c>
      <c r="D67" s="6" t="str">
        <f t="shared" si="0"/>
        <v>Protein 62 / MA_630582g0010 / stromal 70 kDa heat shock-related chloroplastic</v>
      </c>
      <c r="E67" s="6">
        <v>25</v>
      </c>
      <c r="F67" s="6">
        <v>3</v>
      </c>
      <c r="G67" s="6">
        <v>11607542</v>
      </c>
      <c r="H67" s="6">
        <v>13660278</v>
      </c>
      <c r="I67" s="6">
        <v>6556123</v>
      </c>
      <c r="J67" s="6">
        <v>11770993</v>
      </c>
      <c r="K67" s="6">
        <v>5568765</v>
      </c>
      <c r="L67" s="6">
        <v>13208851</v>
      </c>
      <c r="M67" s="6">
        <v>11046515</v>
      </c>
      <c r="N67" s="6">
        <v>9856750</v>
      </c>
      <c r="O67" s="6">
        <v>10886035</v>
      </c>
      <c r="P67" s="6">
        <v>9385468</v>
      </c>
      <c r="Q67" s="6">
        <v>11905757</v>
      </c>
      <c r="R67" s="6">
        <v>11855197</v>
      </c>
      <c r="S67" s="6">
        <v>16649064</v>
      </c>
      <c r="T67" s="6">
        <v>12553637</v>
      </c>
      <c r="U67" s="6">
        <v>12099372</v>
      </c>
      <c r="V67" s="6">
        <v>13797644</v>
      </c>
      <c r="W67" s="6">
        <v>13834109</v>
      </c>
      <c r="X67" s="6">
        <v>12200882</v>
      </c>
      <c r="Y67" s="6">
        <v>12682741</v>
      </c>
      <c r="Z67" s="8">
        <v>23.468559165282599</v>
      </c>
      <c r="AA67" s="8">
        <v>23.7034835083915</v>
      </c>
      <c r="AB67" s="8">
        <v>22.644411490543899</v>
      </c>
      <c r="AC67" s="8">
        <v>23.4887326953565</v>
      </c>
      <c r="AD67" s="8">
        <v>22.408925982000699</v>
      </c>
      <c r="AE67" s="8">
        <v>23.655001640357401</v>
      </c>
      <c r="AF67" s="8">
        <v>23.397087958242</v>
      </c>
      <c r="AG67" s="8">
        <v>23.2326806041835</v>
      </c>
      <c r="AH67" s="8">
        <v>23.375975243844401</v>
      </c>
      <c r="AI67" s="8">
        <v>23.1619972551843</v>
      </c>
      <c r="AJ67" s="8">
        <v>23.5051560181608</v>
      </c>
      <c r="AK67" s="8">
        <v>23.4990163007608</v>
      </c>
      <c r="AL67" s="8">
        <v>23.988937736372002</v>
      </c>
      <c r="AM67" s="8">
        <v>23.581602061989699</v>
      </c>
      <c r="AN67" s="8">
        <v>23.528428832703302</v>
      </c>
      <c r="AO67" s="8">
        <v>23.717918606599401</v>
      </c>
      <c r="AP67" s="8">
        <v>23.721726392895501</v>
      </c>
      <c r="AQ67" s="8">
        <v>23.540482107985898</v>
      </c>
      <c r="AR67" s="8">
        <v>23.596363239322901</v>
      </c>
      <c r="AS67" s="9">
        <v>0.223839716297104</v>
      </c>
      <c r="AT67" s="9">
        <v>1</v>
      </c>
      <c r="AU67" s="9">
        <v>0.18295690935004399</v>
      </c>
      <c r="AV67" s="10">
        <v>1.2077851109974</v>
      </c>
      <c r="AW67" s="10">
        <v>1.3236478086261201</v>
      </c>
      <c r="AX67" s="10">
        <v>1.3929671808647299</v>
      </c>
      <c r="AY67" s="10">
        <v>1.09592989396353</v>
      </c>
      <c r="AZ67" s="10">
        <v>1.1533236899355399</v>
      </c>
      <c r="BA67" s="10">
        <v>1.0523699520271701</v>
      </c>
      <c r="BB67" s="9">
        <v>0.65340428257655403</v>
      </c>
      <c r="BC67" s="9">
        <v>0.29208327883662899</v>
      </c>
      <c r="BD67" s="9">
        <v>0.17363081890191401</v>
      </c>
      <c r="BE67" s="9">
        <v>0.94003677754335502</v>
      </c>
      <c r="BF67" s="9">
        <v>0.812764232556904</v>
      </c>
      <c r="BG67" s="9">
        <v>0.986435425134497</v>
      </c>
      <c r="BH67" s="11" t="str">
        <f t="shared" si="11"/>
        <v/>
      </c>
      <c r="BI67" s="11" t="str">
        <f t="shared" si="11"/>
        <v/>
      </c>
      <c r="BJ67" s="11" t="str">
        <f t="shared" si="11"/>
        <v/>
      </c>
      <c r="BK67" s="11" t="str">
        <f t="shared" si="9"/>
        <v/>
      </c>
      <c r="BL67" s="11" t="str">
        <f t="shared" si="9"/>
        <v/>
      </c>
      <c r="BM67" s="11" t="str">
        <f t="shared" si="9"/>
        <v/>
      </c>
      <c r="BN67" s="11" t="str">
        <f t="shared" si="4"/>
        <v/>
      </c>
      <c r="BO67" s="11" t="str">
        <f t="shared" si="5"/>
        <v/>
      </c>
      <c r="BP67" s="11" t="str">
        <f t="shared" si="6"/>
        <v/>
      </c>
      <c r="BR67" s="11">
        <f t="shared" si="2"/>
        <v>62</v>
      </c>
      <c r="BS67" s="6" t="str">
        <f t="shared" si="2"/>
        <v>MA_630582g0010</v>
      </c>
      <c r="BT67" s="6" t="str">
        <f t="shared" si="2"/>
        <v>stromal 70 kDa heat shock-related chloroplastic</v>
      </c>
      <c r="BU67" s="28">
        <f t="shared" si="12"/>
        <v>1.2</v>
      </c>
      <c r="BV67" s="28">
        <f t="shared" si="12"/>
        <v>1.3</v>
      </c>
      <c r="BW67" s="28">
        <f t="shared" si="12"/>
        <v>1.4</v>
      </c>
      <c r="BX67" s="28">
        <f t="shared" si="10"/>
        <v>1.1000000000000001</v>
      </c>
      <c r="BY67" s="28">
        <f t="shared" si="10"/>
        <v>1.2</v>
      </c>
      <c r="BZ67" s="28">
        <f t="shared" si="10"/>
        <v>1.1000000000000001</v>
      </c>
    </row>
    <row r="68" spans="1:78">
      <c r="A68" s="6">
        <v>63</v>
      </c>
      <c r="B68" s="6" t="s">
        <v>199</v>
      </c>
      <c r="C68" s="6" t="s">
        <v>200</v>
      </c>
      <c r="D68" s="6" t="str">
        <f t="shared" si="0"/>
        <v>Protein 63 / MA_10168585g0010 / cell division cycle 48 homolog</v>
      </c>
      <c r="E68" s="6">
        <v>36</v>
      </c>
      <c r="F68" s="6">
        <v>24</v>
      </c>
      <c r="G68" s="6">
        <v>74268658</v>
      </c>
      <c r="H68" s="6">
        <v>119348373</v>
      </c>
      <c r="I68" s="6">
        <v>38841611</v>
      </c>
      <c r="J68" s="6">
        <v>177347490</v>
      </c>
      <c r="K68" s="6">
        <v>53833333</v>
      </c>
      <c r="L68" s="6">
        <v>29509140</v>
      </c>
      <c r="M68" s="6">
        <v>24858380</v>
      </c>
      <c r="N68" s="6">
        <v>26626099</v>
      </c>
      <c r="O68" s="6">
        <v>23743664</v>
      </c>
      <c r="P68" s="6">
        <v>109332972</v>
      </c>
      <c r="Q68" s="6">
        <v>60489485</v>
      </c>
      <c r="R68" s="6">
        <v>99778985</v>
      </c>
      <c r="S68" s="6">
        <v>153253029</v>
      </c>
      <c r="T68" s="6">
        <v>40482507</v>
      </c>
      <c r="U68" s="6">
        <v>12445751</v>
      </c>
      <c r="V68" s="6">
        <v>14964484</v>
      </c>
      <c r="W68" s="6">
        <v>14873572</v>
      </c>
      <c r="X68" s="6">
        <v>12945185</v>
      </c>
      <c r="Y68" s="6">
        <v>14545819</v>
      </c>
      <c r="Z68" s="8">
        <v>26.146250173931001</v>
      </c>
      <c r="AA68" s="8">
        <v>26.830603658314299</v>
      </c>
      <c r="AB68" s="8">
        <v>25.2110997036275</v>
      </c>
      <c r="AC68" s="8">
        <v>27.402003671045701</v>
      </c>
      <c r="AD68" s="8">
        <v>25.681996414363802</v>
      </c>
      <c r="AE68" s="8">
        <v>24.814658540392699</v>
      </c>
      <c r="AF68" s="8">
        <v>24.5672289444265</v>
      </c>
      <c r="AG68" s="8">
        <v>24.666337738437502</v>
      </c>
      <c r="AH68" s="8">
        <v>24.501039245642598</v>
      </c>
      <c r="AI68" s="8">
        <v>26.704153305282102</v>
      </c>
      <c r="AJ68" s="8">
        <v>25.850181042023799</v>
      </c>
      <c r="AK68" s="8">
        <v>26.5722326578422</v>
      </c>
      <c r="AL68" s="8">
        <v>27.191340347730101</v>
      </c>
      <c r="AM68" s="8">
        <v>25.270795300204099</v>
      </c>
      <c r="AN68" s="8">
        <v>23.569149952086601</v>
      </c>
      <c r="AO68" s="8">
        <v>23.835039197409401</v>
      </c>
      <c r="AP68" s="8">
        <v>23.826247827259799</v>
      </c>
      <c r="AQ68" s="8">
        <v>23.625912247192002</v>
      </c>
      <c r="AR68" s="8">
        <v>23.794101193648999</v>
      </c>
      <c r="AS68" s="9">
        <v>6.9673963298847206E-5</v>
      </c>
      <c r="AT68" s="9">
        <v>3.1191764773192299E-2</v>
      </c>
      <c r="AU68" s="9">
        <v>1.03937903276216E-5</v>
      </c>
      <c r="AV68" s="10">
        <v>-3.0675239481155101</v>
      </c>
      <c r="AW68" s="10">
        <v>1.0448890835786799</v>
      </c>
      <c r="AX68" s="10">
        <v>-5.7529448527625204</v>
      </c>
      <c r="AY68" s="10">
        <v>3.2052222870020701</v>
      </c>
      <c r="AZ68" s="10">
        <v>-1.87543600313105</v>
      </c>
      <c r="BA68" s="10">
        <v>-6.01118927508172</v>
      </c>
      <c r="BB68" s="9">
        <v>5.8462040234638097E-3</v>
      </c>
      <c r="BC68" s="9">
        <v>0.99830882467485904</v>
      </c>
      <c r="BD68" s="9">
        <v>4.5081403943658698E-5</v>
      </c>
      <c r="BE68" s="9">
        <v>4.2999303800689299E-3</v>
      </c>
      <c r="BF68" s="9">
        <v>0.15825077313709099</v>
      </c>
      <c r="BG68" s="9">
        <v>3.4030544751262299E-5</v>
      </c>
      <c r="BH68" s="11" t="str">
        <f t="shared" si="11"/>
        <v/>
      </c>
      <c r="BI68" s="11" t="str">
        <f t="shared" si="11"/>
        <v/>
      </c>
      <c r="BJ68" s="11" t="str">
        <f t="shared" si="11"/>
        <v>x</v>
      </c>
      <c r="BK68" s="11" t="str">
        <f t="shared" si="9"/>
        <v/>
      </c>
      <c r="BL68" s="11" t="str">
        <f t="shared" si="9"/>
        <v/>
      </c>
      <c r="BM68" s="11" t="str">
        <f t="shared" si="9"/>
        <v>x</v>
      </c>
      <c r="BN68" s="11" t="str">
        <f t="shared" si="4"/>
        <v>x</v>
      </c>
      <c r="BO68" s="11" t="str">
        <f t="shared" si="5"/>
        <v>x</v>
      </c>
      <c r="BP68" s="11" t="str">
        <f t="shared" si="6"/>
        <v/>
      </c>
      <c r="BR68" s="11">
        <f t="shared" si="2"/>
        <v>63</v>
      </c>
      <c r="BS68" s="6" t="str">
        <f t="shared" si="2"/>
        <v>MA_10168585g0010</v>
      </c>
      <c r="BT68" s="6" t="str">
        <f t="shared" si="2"/>
        <v>cell division cycle 48 homolog</v>
      </c>
      <c r="BU68" s="28">
        <f t="shared" si="12"/>
        <v>-3.1</v>
      </c>
      <c r="BV68" s="28">
        <f t="shared" si="12"/>
        <v>1</v>
      </c>
      <c r="BW68" s="28" t="str">
        <f t="shared" si="12"/>
        <v>-5,8*</v>
      </c>
      <c r="BX68" s="28">
        <f t="shared" si="10"/>
        <v>3.2</v>
      </c>
      <c r="BY68" s="28">
        <f t="shared" si="10"/>
        <v>-1.9</v>
      </c>
      <c r="BZ68" s="28" t="str">
        <f t="shared" si="10"/>
        <v>-6*</v>
      </c>
    </row>
    <row r="69" spans="1:78">
      <c r="A69" s="6">
        <v>64</v>
      </c>
      <c r="B69" s="6" t="s">
        <v>201</v>
      </c>
      <c r="C69" s="6" t="s">
        <v>202</v>
      </c>
      <c r="D69" s="6" t="str">
        <f t="shared" si="0"/>
        <v>Protein 64 / MA_10432549g0010 / mitochondrial-processing peptidase subunit alpha</v>
      </c>
      <c r="E69" s="6">
        <v>19</v>
      </c>
      <c r="F69" s="6">
        <v>19</v>
      </c>
      <c r="G69" s="6">
        <v>103626923</v>
      </c>
      <c r="H69" s="6">
        <v>162374060</v>
      </c>
      <c r="I69" s="6">
        <v>74652706</v>
      </c>
      <c r="J69" s="6">
        <v>188820721</v>
      </c>
      <c r="K69" s="6">
        <v>79406053</v>
      </c>
      <c r="L69" s="6">
        <v>58391335</v>
      </c>
      <c r="M69" s="6">
        <v>44123331</v>
      </c>
      <c r="N69" s="6">
        <v>56788568</v>
      </c>
      <c r="O69" s="6">
        <v>51758802</v>
      </c>
      <c r="P69" s="6">
        <v>181074927</v>
      </c>
      <c r="Q69" s="6">
        <v>123094095</v>
      </c>
      <c r="R69" s="6">
        <v>154064031</v>
      </c>
      <c r="S69" s="6">
        <v>217481428</v>
      </c>
      <c r="T69" s="6">
        <v>82937505</v>
      </c>
      <c r="U69" s="6">
        <v>48461554</v>
      </c>
      <c r="V69" s="6">
        <v>53509965</v>
      </c>
      <c r="W69" s="6">
        <v>52176503</v>
      </c>
      <c r="X69" s="6">
        <v>54461641</v>
      </c>
      <c r="Y69" s="6">
        <v>55285905</v>
      </c>
      <c r="Z69" s="8">
        <v>26.626823633093199</v>
      </c>
      <c r="AA69" s="8">
        <v>27.274745932887399</v>
      </c>
      <c r="AB69" s="8">
        <v>26.1536912201109</v>
      </c>
      <c r="AC69" s="8">
        <v>27.4924418524195</v>
      </c>
      <c r="AD69" s="8">
        <v>26.2427456501722</v>
      </c>
      <c r="AE69" s="8">
        <v>25.799250960028701</v>
      </c>
      <c r="AF69" s="8">
        <v>25.395038372542999</v>
      </c>
      <c r="AG69" s="8">
        <v>25.7590971969402</v>
      </c>
      <c r="AH69" s="8">
        <v>25.625300889566301</v>
      </c>
      <c r="AI69" s="8">
        <v>27.432011552780601</v>
      </c>
      <c r="AJ69" s="8">
        <v>26.875186314434298</v>
      </c>
      <c r="AK69" s="8">
        <v>27.1989548373368</v>
      </c>
      <c r="AL69" s="8">
        <v>27.6963169652267</v>
      </c>
      <c r="AM69" s="8">
        <v>26.305521311669199</v>
      </c>
      <c r="AN69" s="8">
        <v>25.530337332148701</v>
      </c>
      <c r="AO69" s="8">
        <v>25.673304249507702</v>
      </c>
      <c r="AP69" s="8">
        <v>25.636896918569601</v>
      </c>
      <c r="AQ69" s="8">
        <v>25.6987371175241</v>
      </c>
      <c r="AR69" s="8">
        <v>25.720408380141102</v>
      </c>
      <c r="AS69" s="9">
        <v>4.1497323149989999E-4</v>
      </c>
      <c r="AT69" s="9">
        <v>0.25923187114783702</v>
      </c>
      <c r="AU69" s="9">
        <v>9.5446197035286003E-5</v>
      </c>
      <c r="AV69" s="10">
        <v>-2.1635760055856599</v>
      </c>
      <c r="AW69" s="10">
        <v>1.2688385760368199</v>
      </c>
      <c r="AX69" s="10">
        <v>-2.15270832382362</v>
      </c>
      <c r="AY69" s="10">
        <v>2.74522869807475</v>
      </c>
      <c r="AZ69" s="10">
        <v>1.0050483763368101</v>
      </c>
      <c r="BA69" s="10">
        <v>-2.7314393642229802</v>
      </c>
      <c r="BB69" s="9">
        <v>7.0933879096127797E-3</v>
      </c>
      <c r="BC69" s="9">
        <v>0.59324559516926501</v>
      </c>
      <c r="BD69" s="9">
        <v>4.7013585212590803E-3</v>
      </c>
      <c r="BE69" s="9">
        <v>6.9059290500084203E-4</v>
      </c>
      <c r="BF69" s="9">
        <v>0.999993850105653</v>
      </c>
      <c r="BG69" s="9">
        <v>4.0679006592236899E-4</v>
      </c>
      <c r="BH69" s="11" t="str">
        <f t="shared" si="11"/>
        <v/>
      </c>
      <c r="BI69" s="11" t="str">
        <f t="shared" si="11"/>
        <v/>
      </c>
      <c r="BJ69" s="11" t="str">
        <f t="shared" si="11"/>
        <v/>
      </c>
      <c r="BK69" s="11" t="str">
        <f t="shared" si="9"/>
        <v>x</v>
      </c>
      <c r="BL69" s="11" t="str">
        <f t="shared" si="9"/>
        <v/>
      </c>
      <c r="BM69" s="11" t="str">
        <f t="shared" si="9"/>
        <v>x</v>
      </c>
      <c r="BN69" s="11" t="str">
        <f t="shared" si="4"/>
        <v>x</v>
      </c>
      <c r="BO69" s="11" t="str">
        <f t="shared" si="5"/>
        <v>x</v>
      </c>
      <c r="BP69" s="11" t="str">
        <f t="shared" si="6"/>
        <v/>
      </c>
      <c r="BR69" s="11">
        <f t="shared" si="2"/>
        <v>64</v>
      </c>
      <c r="BS69" s="6" t="str">
        <f t="shared" si="2"/>
        <v>MA_10432549g0010</v>
      </c>
      <c r="BT69" s="6" t="str">
        <f t="shared" si="2"/>
        <v>mitochondrial-processing peptidase subunit alpha</v>
      </c>
      <c r="BU69" s="28">
        <f t="shared" si="12"/>
        <v>-2.2000000000000002</v>
      </c>
      <c r="BV69" s="28">
        <f t="shared" si="12"/>
        <v>1.3</v>
      </c>
      <c r="BW69" s="28">
        <f t="shared" si="12"/>
        <v>-2.2000000000000002</v>
      </c>
      <c r="BX69" s="28" t="str">
        <f t="shared" si="10"/>
        <v>2,7*</v>
      </c>
      <c r="BY69" s="28">
        <f t="shared" si="10"/>
        <v>1</v>
      </c>
      <c r="BZ69" s="28" t="str">
        <f t="shared" si="10"/>
        <v>-2,7*</v>
      </c>
    </row>
    <row r="70" spans="1:78">
      <c r="A70" s="6">
        <v>65</v>
      </c>
      <c r="B70" s="6" t="s">
        <v>203</v>
      </c>
      <c r="C70" s="6" t="s">
        <v>204</v>
      </c>
      <c r="D70" s="6" t="str">
        <f t="shared" ref="D70:D133" si="13">CONCATENATE("Protein ",A70," / ",B70," / ",C70)</f>
        <v>Protein 65 / MA_10431249g0010 / peroxiredoxin-2B</v>
      </c>
      <c r="E70" s="6">
        <v>15</v>
      </c>
      <c r="F70" s="6">
        <v>15</v>
      </c>
      <c r="G70" s="6">
        <v>1366285537</v>
      </c>
      <c r="H70" s="6">
        <v>1705203019</v>
      </c>
      <c r="I70" s="6">
        <v>1711812342</v>
      </c>
      <c r="J70" s="6">
        <v>1085103943</v>
      </c>
      <c r="K70" s="6">
        <v>1471827945</v>
      </c>
      <c r="L70" s="6">
        <v>1776261988</v>
      </c>
      <c r="M70" s="6">
        <v>1843925442</v>
      </c>
      <c r="N70" s="6">
        <v>1756922840</v>
      </c>
      <c r="O70" s="6">
        <v>1843440839</v>
      </c>
      <c r="P70" s="6">
        <v>1730423145</v>
      </c>
      <c r="Q70" s="6">
        <v>1639914454</v>
      </c>
      <c r="R70" s="6">
        <v>1783048331</v>
      </c>
      <c r="S70" s="6">
        <v>1249987529</v>
      </c>
      <c r="T70" s="6">
        <v>1613890171</v>
      </c>
      <c r="U70" s="6">
        <v>1877889768</v>
      </c>
      <c r="V70" s="6">
        <v>1799963301</v>
      </c>
      <c r="W70" s="6">
        <v>1829392549</v>
      </c>
      <c r="X70" s="6">
        <v>1716068997</v>
      </c>
      <c r="Y70" s="6">
        <v>1784589374</v>
      </c>
      <c r="Z70" s="8">
        <v>30.347611874777801</v>
      </c>
      <c r="AA70" s="8">
        <v>30.667296368642202</v>
      </c>
      <c r="AB70" s="8">
        <v>30.672877408467699</v>
      </c>
      <c r="AC70" s="8">
        <v>30.015186100221101</v>
      </c>
      <c r="AD70" s="8">
        <v>30.454961885841001</v>
      </c>
      <c r="AE70" s="8">
        <v>30.726197240242399</v>
      </c>
      <c r="AF70" s="8">
        <v>30.7801331764393</v>
      </c>
      <c r="AG70" s="8">
        <v>30.710403686884199</v>
      </c>
      <c r="AH70" s="8">
        <v>30.779753971176898</v>
      </c>
      <c r="AI70" s="8">
        <v>30.688477721066299</v>
      </c>
      <c r="AJ70" s="8">
        <v>30.610973412726601</v>
      </c>
      <c r="AK70" s="8">
        <v>30.731698662921701</v>
      </c>
      <c r="AL70" s="8">
        <v>30.219266555321902</v>
      </c>
      <c r="AM70" s="8">
        <v>30.5878952571714</v>
      </c>
      <c r="AN70" s="8">
        <v>30.806465233363902</v>
      </c>
      <c r="AO70" s="8">
        <v>30.745320346094001</v>
      </c>
      <c r="AP70" s="8">
        <v>30.768717534174101</v>
      </c>
      <c r="AQ70" s="8">
        <v>30.676460413600299</v>
      </c>
      <c r="AR70" s="8">
        <v>30.732945008776301</v>
      </c>
      <c r="AS70" s="9">
        <v>6.0251256710685902E-2</v>
      </c>
      <c r="AT70" s="9">
        <v>1</v>
      </c>
      <c r="AU70" s="9">
        <v>3.9848533933442898E-2</v>
      </c>
      <c r="AV70" s="10">
        <v>1.2461997141508101</v>
      </c>
      <c r="AW70" s="10">
        <v>1.0989117967853701</v>
      </c>
      <c r="AX70" s="10">
        <v>1.24349006377682</v>
      </c>
      <c r="AY70" s="10">
        <v>-1.13403070000368</v>
      </c>
      <c r="AZ70" s="10">
        <v>-1.0021790687782099</v>
      </c>
      <c r="BA70" s="10">
        <v>1.1315649421676801</v>
      </c>
      <c r="BB70" s="9">
        <v>7.4669321554171095E-2</v>
      </c>
      <c r="BC70" s="9">
        <v>0.62928231010490698</v>
      </c>
      <c r="BD70" s="9">
        <v>5.8373199672286401E-2</v>
      </c>
      <c r="BE70" s="9">
        <v>0.44889966304641998</v>
      </c>
      <c r="BF70" s="9">
        <v>0.99999309992043495</v>
      </c>
      <c r="BG70" s="9">
        <v>0.41434993016011201</v>
      </c>
      <c r="BH70" s="11" t="str">
        <f t="shared" si="11"/>
        <v/>
      </c>
      <c r="BI70" s="11" t="str">
        <f t="shared" si="11"/>
        <v/>
      </c>
      <c r="BJ70" s="11" t="str">
        <f t="shared" si="11"/>
        <v/>
      </c>
      <c r="BK70" s="11" t="str">
        <f t="shared" si="9"/>
        <v/>
      </c>
      <c r="BL70" s="11" t="str">
        <f t="shared" si="9"/>
        <v/>
      </c>
      <c r="BM70" s="11" t="str">
        <f t="shared" si="9"/>
        <v/>
      </c>
      <c r="BN70" s="11" t="str">
        <f t="shared" si="4"/>
        <v/>
      </c>
      <c r="BO70" s="11" t="str">
        <f t="shared" si="5"/>
        <v/>
      </c>
      <c r="BP70" s="11" t="str">
        <f t="shared" si="6"/>
        <v/>
      </c>
      <c r="BR70" s="11">
        <f t="shared" ref="BR70:BT133" si="14">A70</f>
        <v>65</v>
      </c>
      <c r="BS70" s="6" t="str">
        <f t="shared" si="14"/>
        <v>MA_10431249g0010</v>
      </c>
      <c r="BT70" s="6" t="str">
        <f t="shared" si="14"/>
        <v>peroxiredoxin-2B</v>
      </c>
      <c r="BU70" s="28">
        <f t="shared" si="12"/>
        <v>1.2</v>
      </c>
      <c r="BV70" s="28">
        <f t="shared" si="12"/>
        <v>1.1000000000000001</v>
      </c>
      <c r="BW70" s="28">
        <f t="shared" si="12"/>
        <v>1.2</v>
      </c>
      <c r="BX70" s="28">
        <f t="shared" si="10"/>
        <v>-1.1000000000000001</v>
      </c>
      <c r="BY70" s="28">
        <f t="shared" si="10"/>
        <v>-1</v>
      </c>
      <c r="BZ70" s="28">
        <f t="shared" si="10"/>
        <v>1.1000000000000001</v>
      </c>
    </row>
    <row r="71" spans="1:78">
      <c r="A71" s="6">
        <v>66</v>
      </c>
      <c r="B71" s="6" t="s">
        <v>205</v>
      </c>
      <c r="C71" s="6" t="s">
        <v>206</v>
      </c>
      <c r="D71" s="6" t="str">
        <f t="shared" si="13"/>
        <v>Protein 66 / MA_10433454g0020 / adenosylhomocysteinase</v>
      </c>
      <c r="E71" s="6">
        <v>22</v>
      </c>
      <c r="F71" s="6">
        <v>9</v>
      </c>
      <c r="G71" s="6">
        <v>115265938</v>
      </c>
      <c r="H71" s="6">
        <v>102144360</v>
      </c>
      <c r="I71" s="6">
        <v>75330886</v>
      </c>
      <c r="J71" s="6">
        <v>122391654</v>
      </c>
      <c r="K71" s="6">
        <v>102628177</v>
      </c>
      <c r="L71" s="6">
        <v>62701000</v>
      </c>
      <c r="M71" s="6">
        <v>55570104</v>
      </c>
      <c r="N71" s="6">
        <v>62830460</v>
      </c>
      <c r="O71" s="6">
        <v>63606497</v>
      </c>
      <c r="P71" s="6">
        <v>53419864</v>
      </c>
      <c r="Q71" s="6">
        <v>100555241</v>
      </c>
      <c r="R71" s="6">
        <v>73636002</v>
      </c>
      <c r="S71" s="6">
        <v>134521145</v>
      </c>
      <c r="T71" s="6">
        <v>52611120</v>
      </c>
      <c r="U71" s="6">
        <v>40417356</v>
      </c>
      <c r="V71" s="6">
        <v>37224583</v>
      </c>
      <c r="W71" s="6">
        <v>39997156</v>
      </c>
      <c r="X71" s="6">
        <v>38459560</v>
      </c>
      <c r="Y71" s="6">
        <v>36906933</v>
      </c>
      <c r="Z71" s="8">
        <v>26.7803910072269</v>
      </c>
      <c r="AA71" s="8">
        <v>26.606034305561899</v>
      </c>
      <c r="AB71" s="8">
        <v>26.166738161818898</v>
      </c>
      <c r="AC71" s="8">
        <v>26.8669299417754</v>
      </c>
      <c r="AD71" s="8">
        <v>26.612851642453499</v>
      </c>
      <c r="AE71" s="8">
        <v>25.9019851165456</v>
      </c>
      <c r="AF71" s="8">
        <v>25.727805604520501</v>
      </c>
      <c r="AG71" s="8">
        <v>25.904960806722599</v>
      </c>
      <c r="AH71" s="8">
        <v>25.9226707993903</v>
      </c>
      <c r="AI71" s="8">
        <v>25.670872967276001</v>
      </c>
      <c r="AJ71" s="8">
        <v>26.583413036840199</v>
      </c>
      <c r="AK71" s="8">
        <v>26.1339079632058</v>
      </c>
      <c r="AL71" s="8">
        <v>27.0032577228767</v>
      </c>
      <c r="AM71" s="8">
        <v>25.6488644271002</v>
      </c>
      <c r="AN71" s="8">
        <v>25.2684716115984</v>
      </c>
      <c r="AO71" s="8">
        <v>25.1497523516434</v>
      </c>
      <c r="AP71" s="8">
        <v>25.253394084947399</v>
      </c>
      <c r="AQ71" s="8">
        <v>25.196838921703499</v>
      </c>
      <c r="AR71" s="8">
        <v>25.137388517494401</v>
      </c>
      <c r="AS71" s="9">
        <v>3.2867223002231398E-4</v>
      </c>
      <c r="AT71" s="9">
        <v>0.19899080786106499</v>
      </c>
      <c r="AU71" s="9">
        <v>7.2333990498387994E-5</v>
      </c>
      <c r="AV71" s="10">
        <v>-1.6727634332769299</v>
      </c>
      <c r="AW71" s="10">
        <v>-1.31816026597671</v>
      </c>
      <c r="AX71" s="10">
        <v>-2.64894871798331</v>
      </c>
      <c r="AY71" s="10">
        <v>1.26901369769136</v>
      </c>
      <c r="AZ71" s="10">
        <v>-1.5835764133091099</v>
      </c>
      <c r="BA71" s="10">
        <v>-2.0095801598302101</v>
      </c>
      <c r="BB71" s="9">
        <v>2.3525166180644E-2</v>
      </c>
      <c r="BC71" s="9">
        <v>0.28306853267960103</v>
      </c>
      <c r="BD71" s="9">
        <v>4.6619172856088298E-5</v>
      </c>
      <c r="BE71" s="9">
        <v>0.452184725341928</v>
      </c>
      <c r="BF71" s="9">
        <v>4.59067503244679E-2</v>
      </c>
      <c r="BG71" s="9">
        <v>1.409544249381E-3</v>
      </c>
      <c r="BH71" s="11" t="str">
        <f t="shared" si="11"/>
        <v/>
      </c>
      <c r="BI71" s="11" t="str">
        <f t="shared" si="11"/>
        <v/>
      </c>
      <c r="BJ71" s="11" t="str">
        <f t="shared" si="11"/>
        <v>x</v>
      </c>
      <c r="BK71" s="11" t="str">
        <f t="shared" si="9"/>
        <v/>
      </c>
      <c r="BL71" s="11" t="str">
        <f t="shared" si="9"/>
        <v/>
      </c>
      <c r="BM71" s="11" t="str">
        <f t="shared" si="9"/>
        <v/>
      </c>
      <c r="BN71" s="11" t="str">
        <f t="shared" ref="BN71:BN134" si="15">IF(BH71="x","x",IF(BI71="x","x",IF(BJ71="x","x",IF(BK71="x","x",IF(BL71="x","x",IF(BM71="x","x",""))))))</f>
        <v>x</v>
      </c>
      <c r="BO71" s="11" t="str">
        <f t="shared" ref="BO71:BO134" si="16">IF((AND(BN71="x",AS71&lt;$E$2)),"x","")</f>
        <v>x</v>
      </c>
      <c r="BP71" s="11" t="str">
        <f t="shared" ref="BP71:BP134" si="17">IF(SUM(Z71:AD71)=0,"x",IF(SUM(AE71:AH71)=0,"x",IF(SUM(AI71:AM71)=0,"x",IF(SUM(AN71:AR71)=0,"x",""))))</f>
        <v/>
      </c>
      <c r="BR71" s="11">
        <f t="shared" si="14"/>
        <v>66</v>
      </c>
      <c r="BS71" s="6" t="str">
        <f t="shared" si="14"/>
        <v>MA_10433454g0020</v>
      </c>
      <c r="BT71" s="6" t="str">
        <f t="shared" si="14"/>
        <v>adenosylhomocysteinase</v>
      </c>
      <c r="BU71" s="28">
        <f t="shared" si="12"/>
        <v>-1.7</v>
      </c>
      <c r="BV71" s="28">
        <f t="shared" si="12"/>
        <v>-1.3</v>
      </c>
      <c r="BW71" s="28" t="str">
        <f t="shared" si="12"/>
        <v>-2,6*</v>
      </c>
      <c r="BX71" s="28">
        <f t="shared" si="10"/>
        <v>1.3</v>
      </c>
      <c r="BY71" s="28">
        <f t="shared" si="10"/>
        <v>-1.6</v>
      </c>
      <c r="BZ71" s="28">
        <f t="shared" si="10"/>
        <v>-2</v>
      </c>
    </row>
    <row r="72" spans="1:78">
      <c r="A72" s="6">
        <v>67</v>
      </c>
      <c r="B72" s="6" t="s">
        <v>207</v>
      </c>
      <c r="C72" s="6" t="s">
        <v>208</v>
      </c>
      <c r="D72" s="6" t="str">
        <f t="shared" si="13"/>
        <v>Protein 67 / MA_98979g0010 / triosephosphate chloroplastic</v>
      </c>
      <c r="E72" s="6">
        <v>19</v>
      </c>
      <c r="F72" s="6">
        <v>18</v>
      </c>
      <c r="G72" s="6">
        <v>1086906082</v>
      </c>
      <c r="H72" s="6">
        <v>1205691851</v>
      </c>
      <c r="I72" s="6">
        <v>1330359800</v>
      </c>
      <c r="J72" s="6">
        <v>1016170356</v>
      </c>
      <c r="K72" s="6">
        <v>1288451169</v>
      </c>
      <c r="L72" s="6">
        <v>1321776610</v>
      </c>
      <c r="M72" s="6">
        <v>1251576750</v>
      </c>
      <c r="N72" s="6">
        <v>1293086833</v>
      </c>
      <c r="O72" s="6">
        <v>1364110226</v>
      </c>
      <c r="P72" s="6">
        <v>1156020190</v>
      </c>
      <c r="Q72" s="6">
        <v>1127965112</v>
      </c>
      <c r="R72" s="6">
        <v>1358033455</v>
      </c>
      <c r="S72" s="6">
        <v>1029483581</v>
      </c>
      <c r="T72" s="6">
        <v>1121536575</v>
      </c>
      <c r="U72" s="6">
        <v>1349018824</v>
      </c>
      <c r="V72" s="6">
        <v>1346503510</v>
      </c>
      <c r="W72" s="6">
        <v>1321231618</v>
      </c>
      <c r="X72" s="6">
        <v>1429797015</v>
      </c>
      <c r="Y72" s="6">
        <v>1329622829</v>
      </c>
      <c r="Z72" s="8">
        <v>30.017580138522</v>
      </c>
      <c r="AA72" s="8">
        <v>30.167214086398399</v>
      </c>
      <c r="AB72" s="8">
        <v>30.309169333905</v>
      </c>
      <c r="AC72" s="8">
        <v>29.920495137153399</v>
      </c>
      <c r="AD72" s="8">
        <v>30.262990715532698</v>
      </c>
      <c r="AE72" s="8">
        <v>30.299831225326699</v>
      </c>
      <c r="AF72" s="8">
        <v>30.2210996176048</v>
      </c>
      <c r="AG72" s="8">
        <v>30.268172011835301</v>
      </c>
      <c r="AH72" s="8">
        <v>30.345313079051099</v>
      </c>
      <c r="AI72" s="8">
        <v>30.106519448847799</v>
      </c>
      <c r="AJ72" s="8">
        <v>30.071075299805401</v>
      </c>
      <c r="AK72" s="8">
        <v>30.338871874635199</v>
      </c>
      <c r="AL72" s="8">
        <v>29.939273674924099</v>
      </c>
      <c r="AM72" s="8">
        <v>30.062829523639799</v>
      </c>
      <c r="AN72" s="8">
        <v>30.329263333556302</v>
      </c>
      <c r="AO72" s="8">
        <v>30.3265708445782</v>
      </c>
      <c r="AP72" s="8">
        <v>30.299236253840402</v>
      </c>
      <c r="AQ72" s="8">
        <v>30.413163199424101</v>
      </c>
      <c r="AR72" s="8">
        <v>30.308369911816602</v>
      </c>
      <c r="AS72" s="9">
        <v>3.4478438849403603E-2</v>
      </c>
      <c r="AT72" s="9">
        <v>1</v>
      </c>
      <c r="AU72" s="9">
        <v>2.05540778393212E-2</v>
      </c>
      <c r="AV72" s="10">
        <v>1.1081199843810301</v>
      </c>
      <c r="AW72" s="10">
        <v>-1.02226973744755</v>
      </c>
      <c r="AX72" s="10">
        <v>1.14856366394647</v>
      </c>
      <c r="AY72" s="10">
        <v>-1.13279752549358</v>
      </c>
      <c r="AZ72" s="10">
        <v>1.03649756356305</v>
      </c>
      <c r="BA72" s="10">
        <v>1.17414187518435</v>
      </c>
      <c r="BB72" s="9">
        <v>0.28127857091337</v>
      </c>
      <c r="BC72" s="9">
        <v>0.97319889883852795</v>
      </c>
      <c r="BD72" s="9">
        <v>7.3204390947881906E-2</v>
      </c>
      <c r="BE72" s="9">
        <v>0.149208438373125</v>
      </c>
      <c r="BF72" s="9">
        <v>0.91284643194978299</v>
      </c>
      <c r="BG72" s="9">
        <v>3.2942008970128799E-2</v>
      </c>
      <c r="BH72" s="11" t="str">
        <f t="shared" si="11"/>
        <v/>
      </c>
      <c r="BI72" s="11" t="str">
        <f t="shared" si="11"/>
        <v/>
      </c>
      <c r="BJ72" s="11" t="str">
        <f t="shared" si="11"/>
        <v/>
      </c>
      <c r="BK72" s="11" t="str">
        <f t="shared" si="9"/>
        <v/>
      </c>
      <c r="BL72" s="11" t="str">
        <f t="shared" si="9"/>
        <v/>
      </c>
      <c r="BM72" s="11" t="str">
        <f t="shared" si="9"/>
        <v/>
      </c>
      <c r="BN72" s="11" t="str">
        <f t="shared" si="15"/>
        <v/>
      </c>
      <c r="BO72" s="11" t="str">
        <f t="shared" si="16"/>
        <v/>
      </c>
      <c r="BP72" s="11" t="str">
        <f t="shared" si="17"/>
        <v/>
      </c>
      <c r="BR72" s="11">
        <f t="shared" si="14"/>
        <v>67</v>
      </c>
      <c r="BS72" s="6" t="str">
        <f t="shared" si="14"/>
        <v>MA_98979g0010</v>
      </c>
      <c r="BT72" s="6" t="str">
        <f t="shared" si="14"/>
        <v>triosephosphate chloroplastic</v>
      </c>
      <c r="BU72" s="28">
        <f t="shared" si="12"/>
        <v>1.1000000000000001</v>
      </c>
      <c r="BV72" s="28">
        <f t="shared" si="12"/>
        <v>-1</v>
      </c>
      <c r="BW72" s="28">
        <f t="shared" si="12"/>
        <v>1.1000000000000001</v>
      </c>
      <c r="BX72" s="28">
        <f t="shared" si="10"/>
        <v>-1.1000000000000001</v>
      </c>
      <c r="BY72" s="28">
        <f t="shared" si="10"/>
        <v>1</v>
      </c>
      <c r="BZ72" s="28">
        <f t="shared" si="10"/>
        <v>1.2</v>
      </c>
    </row>
    <row r="73" spans="1:78">
      <c r="A73" s="6">
        <v>68</v>
      </c>
      <c r="B73" s="6" t="s">
        <v>209</v>
      </c>
      <c r="C73" s="6" t="s">
        <v>210</v>
      </c>
      <c r="D73" s="6" t="str">
        <f t="shared" si="13"/>
        <v>Protein 68 / MA_103714g0010 / eukaryotic translation initiation factor 5A</v>
      </c>
      <c r="E73" s="6">
        <v>18</v>
      </c>
      <c r="F73" s="6">
        <v>12</v>
      </c>
      <c r="G73" s="6">
        <v>97319358</v>
      </c>
      <c r="H73" s="6">
        <v>114545461</v>
      </c>
      <c r="I73" s="6">
        <v>91452241</v>
      </c>
      <c r="J73" s="6">
        <v>101227935</v>
      </c>
      <c r="K73" s="6">
        <v>90525418</v>
      </c>
      <c r="L73" s="6">
        <v>94991940</v>
      </c>
      <c r="M73" s="6">
        <v>93385178</v>
      </c>
      <c r="N73" s="6">
        <v>94126456</v>
      </c>
      <c r="O73" s="6">
        <v>90327889</v>
      </c>
      <c r="P73" s="6">
        <v>97287437</v>
      </c>
      <c r="Q73" s="6">
        <v>91363507</v>
      </c>
      <c r="R73" s="6">
        <v>106193603</v>
      </c>
      <c r="S73" s="6">
        <v>93902092</v>
      </c>
      <c r="T73" s="6">
        <v>88758490</v>
      </c>
      <c r="U73" s="6">
        <v>68604489</v>
      </c>
      <c r="V73" s="6">
        <v>83040019</v>
      </c>
      <c r="W73" s="6">
        <v>75748671</v>
      </c>
      <c r="X73" s="6">
        <v>69688045</v>
      </c>
      <c r="Y73" s="6">
        <v>71712918</v>
      </c>
      <c r="Z73" s="8">
        <v>26.536223467294398</v>
      </c>
      <c r="AA73" s="8">
        <v>26.7713450503689</v>
      </c>
      <c r="AB73" s="8">
        <v>26.4465151872744</v>
      </c>
      <c r="AC73" s="8">
        <v>26.593032232180501</v>
      </c>
      <c r="AD73" s="8">
        <v>26.431819597554899</v>
      </c>
      <c r="AE73" s="8">
        <v>26.5013017711779</v>
      </c>
      <c r="AF73" s="8">
        <v>26.476690249234299</v>
      </c>
      <c r="AG73" s="8">
        <v>26.488096940572301</v>
      </c>
      <c r="AH73" s="8">
        <v>26.428668157011501</v>
      </c>
      <c r="AI73" s="8">
        <v>26.535750181982699</v>
      </c>
      <c r="AJ73" s="8">
        <v>26.4451146940104</v>
      </c>
      <c r="AK73" s="8">
        <v>26.662121621303701</v>
      </c>
      <c r="AL73" s="8">
        <v>26.4846539635646</v>
      </c>
      <c r="AM73" s="8">
        <v>26.403381788167799</v>
      </c>
      <c r="AN73" s="8">
        <v>26.0317996436148</v>
      </c>
      <c r="AO73" s="8">
        <v>26.3073034380037</v>
      </c>
      <c r="AP73" s="8">
        <v>26.174717241133401</v>
      </c>
      <c r="AQ73" s="8">
        <v>26.054407846868699</v>
      </c>
      <c r="AR73" s="8">
        <v>26.095729686289001</v>
      </c>
      <c r="AS73" s="9">
        <v>2.4923673302808898E-4</v>
      </c>
      <c r="AT73" s="9">
        <v>0.14707667431074101</v>
      </c>
      <c r="AU73" s="9">
        <v>5.2943367282483999E-5</v>
      </c>
      <c r="AV73" s="10">
        <v>-1.0585561718771399</v>
      </c>
      <c r="AW73" s="10">
        <v>-1.03496548568132</v>
      </c>
      <c r="AX73" s="10">
        <v>-1.34070844291196</v>
      </c>
      <c r="AY73" s="10">
        <v>1.02279369362766</v>
      </c>
      <c r="AZ73" s="10">
        <v>-1.2665444484957999</v>
      </c>
      <c r="BA73" s="10">
        <v>-1.29541367462063</v>
      </c>
      <c r="BB73" s="9">
        <v>0.66278013155806303</v>
      </c>
      <c r="BC73" s="9">
        <v>0.87950864657537298</v>
      </c>
      <c r="BD73" s="9">
        <v>7.4182776916287301E-5</v>
      </c>
      <c r="BE73" s="9">
        <v>0.96712863198196997</v>
      </c>
      <c r="BF73" s="9">
        <v>1.2052200614689501E-3</v>
      </c>
      <c r="BG73" s="9">
        <v>2.7956112415805602E-4</v>
      </c>
      <c r="BH73" s="11" t="str">
        <f t="shared" si="11"/>
        <v/>
      </c>
      <c r="BI73" s="11" t="str">
        <f t="shared" si="11"/>
        <v/>
      </c>
      <c r="BJ73" s="11" t="str">
        <f t="shared" si="11"/>
        <v/>
      </c>
      <c r="BK73" s="11" t="str">
        <f t="shared" si="9"/>
        <v/>
      </c>
      <c r="BL73" s="11" t="str">
        <f t="shared" si="9"/>
        <v/>
      </c>
      <c r="BM73" s="11" t="str">
        <f t="shared" si="9"/>
        <v/>
      </c>
      <c r="BN73" s="11" t="str">
        <f t="shared" si="15"/>
        <v/>
      </c>
      <c r="BO73" s="11" t="str">
        <f t="shared" si="16"/>
        <v/>
      </c>
      <c r="BP73" s="11" t="str">
        <f t="shared" si="17"/>
        <v/>
      </c>
      <c r="BR73" s="11">
        <f t="shared" si="14"/>
        <v>68</v>
      </c>
      <c r="BS73" s="6" t="str">
        <f t="shared" si="14"/>
        <v>MA_103714g0010</v>
      </c>
      <c r="BT73" s="6" t="str">
        <f t="shared" si="14"/>
        <v>eukaryotic translation initiation factor 5A</v>
      </c>
      <c r="BU73" s="28">
        <f t="shared" si="12"/>
        <v>-1.1000000000000001</v>
      </c>
      <c r="BV73" s="28">
        <f t="shared" si="12"/>
        <v>-1</v>
      </c>
      <c r="BW73" s="28">
        <f t="shared" si="12"/>
        <v>-1.3</v>
      </c>
      <c r="BX73" s="28">
        <f t="shared" si="10"/>
        <v>1</v>
      </c>
      <c r="BY73" s="28">
        <f t="shared" si="10"/>
        <v>-1.3</v>
      </c>
      <c r="BZ73" s="28">
        <f t="shared" si="10"/>
        <v>-1.3</v>
      </c>
    </row>
    <row r="74" spans="1:78">
      <c r="A74" s="6">
        <v>69</v>
      </c>
      <c r="B74" s="6" t="s">
        <v>211</v>
      </c>
      <c r="C74" s="6" t="s">
        <v>212</v>
      </c>
      <c r="D74" s="6" t="str">
        <f t="shared" si="13"/>
        <v>Protein 69 / MA_59480g0010 / heat shock 70 kDa 15-like</v>
      </c>
      <c r="E74" s="6">
        <v>34</v>
      </c>
      <c r="F74" s="6">
        <v>34</v>
      </c>
      <c r="G74" s="6">
        <v>86406417</v>
      </c>
      <c r="H74" s="6">
        <v>96430647</v>
      </c>
      <c r="I74" s="6">
        <v>40909149</v>
      </c>
      <c r="J74" s="6">
        <v>154980000</v>
      </c>
      <c r="K74" s="6">
        <v>57294934</v>
      </c>
      <c r="L74" s="6">
        <v>17706307</v>
      </c>
      <c r="M74" s="6">
        <v>16578911</v>
      </c>
      <c r="N74" s="6">
        <v>18146053</v>
      </c>
      <c r="O74" s="6">
        <v>18169444</v>
      </c>
      <c r="P74" s="6">
        <v>98077488</v>
      </c>
      <c r="Q74" s="6">
        <v>74066068</v>
      </c>
      <c r="R74" s="6">
        <v>83296228</v>
      </c>
      <c r="S74" s="6">
        <v>182072311</v>
      </c>
      <c r="T74" s="6">
        <v>44331771</v>
      </c>
      <c r="U74" s="6">
        <v>23262945</v>
      </c>
      <c r="V74" s="6">
        <v>13622608</v>
      </c>
      <c r="W74" s="6">
        <v>14869476</v>
      </c>
      <c r="X74" s="6">
        <v>14755656</v>
      </c>
      <c r="Y74" s="6">
        <v>13525783</v>
      </c>
      <c r="Z74" s="8">
        <v>26.3646351227843</v>
      </c>
      <c r="AA74" s="8">
        <v>26.5229883920798</v>
      </c>
      <c r="AB74" s="8">
        <v>25.285920190529399</v>
      </c>
      <c r="AC74" s="8">
        <v>27.207506808388601</v>
      </c>
      <c r="AD74" s="8">
        <v>25.7719042461923</v>
      </c>
      <c r="AE74" s="8">
        <v>24.0777600051346</v>
      </c>
      <c r="AF74" s="8">
        <v>23.9828459094953</v>
      </c>
      <c r="AG74" s="8">
        <v>24.1131524418224</v>
      </c>
      <c r="AH74" s="8">
        <v>24.115010936798701</v>
      </c>
      <c r="AI74" s="8">
        <v>26.547418692828799</v>
      </c>
      <c r="AJ74" s="8">
        <v>26.142309414030201</v>
      </c>
      <c r="AK74" s="8">
        <v>26.311747830043601</v>
      </c>
      <c r="AL74" s="8">
        <v>27.439936297447002</v>
      </c>
      <c r="AM74" s="8">
        <v>25.401837661767299</v>
      </c>
      <c r="AN74" s="8">
        <v>24.471530412267199</v>
      </c>
      <c r="AO74" s="8">
        <v>23.699499592853801</v>
      </c>
      <c r="AP74" s="8">
        <v>23.825850471956802</v>
      </c>
      <c r="AQ74" s="8">
        <v>23.814764725063402</v>
      </c>
      <c r="AR74" s="8">
        <v>23.689208777488702</v>
      </c>
      <c r="AS74" s="9">
        <v>2.4480536058780799E-5</v>
      </c>
      <c r="AT74" s="9">
        <v>8.5892939250595893E-3</v>
      </c>
      <c r="AU74" s="9">
        <v>2.7424310105554201E-6</v>
      </c>
      <c r="AV74" s="10">
        <v>-4.46419061203264</v>
      </c>
      <c r="AW74" s="10">
        <v>1.1004236317905101</v>
      </c>
      <c r="AX74" s="10">
        <v>-5.02951803132785</v>
      </c>
      <c r="AY74" s="10">
        <v>4.9125008462980597</v>
      </c>
      <c r="AZ74" s="10">
        <v>-1.1266360396376101</v>
      </c>
      <c r="BA74" s="10">
        <v>-5.5346004981896497</v>
      </c>
      <c r="BB74" s="9">
        <v>2.1756195429700799E-4</v>
      </c>
      <c r="BC74" s="9">
        <v>0.97952260308448402</v>
      </c>
      <c r="BD74" s="9">
        <v>5.0162979625789598E-5</v>
      </c>
      <c r="BE74" s="9">
        <v>1.12762962362511E-4</v>
      </c>
      <c r="BF74" s="9">
        <v>0.96762078735322998</v>
      </c>
      <c r="BG74" s="9">
        <v>2.6053561353212001E-5</v>
      </c>
      <c r="BH74" s="11" t="str">
        <f t="shared" si="11"/>
        <v>x</v>
      </c>
      <c r="BI74" s="11" t="str">
        <f t="shared" si="11"/>
        <v/>
      </c>
      <c r="BJ74" s="11" t="str">
        <f t="shared" si="11"/>
        <v>x</v>
      </c>
      <c r="BK74" s="11" t="str">
        <f t="shared" si="9"/>
        <v>x</v>
      </c>
      <c r="BL74" s="11" t="str">
        <f t="shared" si="9"/>
        <v/>
      </c>
      <c r="BM74" s="11" t="str">
        <f t="shared" si="9"/>
        <v>x</v>
      </c>
      <c r="BN74" s="11" t="str">
        <f t="shared" si="15"/>
        <v>x</v>
      </c>
      <c r="BO74" s="11" t="str">
        <f t="shared" si="16"/>
        <v>x</v>
      </c>
      <c r="BP74" s="11" t="str">
        <f t="shared" si="17"/>
        <v/>
      </c>
      <c r="BR74" s="11">
        <f t="shared" si="14"/>
        <v>69</v>
      </c>
      <c r="BS74" s="6" t="str">
        <f t="shared" si="14"/>
        <v>MA_59480g0010</v>
      </c>
      <c r="BT74" s="6" t="str">
        <f t="shared" si="14"/>
        <v>heat shock 70 kDa 15-like</v>
      </c>
      <c r="BU74" s="28" t="str">
        <f t="shared" si="12"/>
        <v>-4,5*</v>
      </c>
      <c r="BV74" s="28">
        <f t="shared" si="12"/>
        <v>1.1000000000000001</v>
      </c>
      <c r="BW74" s="28" t="str">
        <f t="shared" si="12"/>
        <v>-5*</v>
      </c>
      <c r="BX74" s="28" t="str">
        <f t="shared" si="10"/>
        <v>4,9*</v>
      </c>
      <c r="BY74" s="28">
        <f t="shared" si="10"/>
        <v>-1.1000000000000001</v>
      </c>
      <c r="BZ74" s="28" t="str">
        <f t="shared" si="10"/>
        <v>-5,5*</v>
      </c>
    </row>
    <row r="75" spans="1:78">
      <c r="A75" s="6">
        <v>70</v>
      </c>
      <c r="B75" s="6" t="s">
        <v>213</v>
      </c>
      <c r="C75" s="6" t="s">
        <v>214</v>
      </c>
      <c r="D75" s="6" t="str">
        <f t="shared" si="13"/>
        <v>Protein 70 / MA_10431459g0010 / sorbitol dehydrogenase</v>
      </c>
      <c r="E75" s="6">
        <v>19</v>
      </c>
      <c r="F75" s="6">
        <v>17</v>
      </c>
      <c r="G75" s="6">
        <v>127578585</v>
      </c>
      <c r="H75" s="6">
        <v>130219329</v>
      </c>
      <c r="I75" s="6">
        <v>100392041</v>
      </c>
      <c r="J75" s="6">
        <v>120401698</v>
      </c>
      <c r="K75" s="6">
        <v>102332352</v>
      </c>
      <c r="L75" s="6">
        <v>89240765</v>
      </c>
      <c r="M75" s="6">
        <v>79981662</v>
      </c>
      <c r="N75" s="6">
        <v>89114398</v>
      </c>
      <c r="O75" s="6">
        <v>97817557</v>
      </c>
      <c r="P75" s="6">
        <v>116579733</v>
      </c>
      <c r="Q75" s="6">
        <v>134425685</v>
      </c>
      <c r="R75" s="6">
        <v>103994644</v>
      </c>
      <c r="S75" s="6">
        <v>128658950</v>
      </c>
      <c r="T75" s="6">
        <v>103734495</v>
      </c>
      <c r="U75" s="6">
        <v>99808558</v>
      </c>
      <c r="V75" s="6">
        <v>110173526</v>
      </c>
      <c r="W75" s="6">
        <v>101094258</v>
      </c>
      <c r="X75" s="6">
        <v>102472028</v>
      </c>
      <c r="Y75" s="6">
        <v>108508416</v>
      </c>
      <c r="Z75" s="8">
        <v>26.926810941593899</v>
      </c>
      <c r="AA75" s="8">
        <v>26.956368368760199</v>
      </c>
      <c r="AB75" s="8">
        <v>26.5810696572225</v>
      </c>
      <c r="AC75" s="8">
        <v>26.843280497366798</v>
      </c>
      <c r="AD75" s="8">
        <v>26.6086870790723</v>
      </c>
      <c r="AE75" s="8">
        <v>26.4111995450838</v>
      </c>
      <c r="AF75" s="8">
        <v>26.2531659245324</v>
      </c>
      <c r="AG75" s="8">
        <v>26.409155207575701</v>
      </c>
      <c r="AH75" s="8">
        <v>26.543590097932501</v>
      </c>
      <c r="AI75" s="8">
        <v>26.796741761686999</v>
      </c>
      <c r="AJ75" s="8">
        <v>27.002233582347699</v>
      </c>
      <c r="AK75" s="8">
        <v>26.631933986757399</v>
      </c>
      <c r="AL75" s="8">
        <v>26.9389765789495</v>
      </c>
      <c r="AM75" s="8">
        <v>26.628320474755999</v>
      </c>
      <c r="AN75" s="8">
        <v>26.572660187738201</v>
      </c>
      <c r="AO75" s="8">
        <v>26.715202354178398</v>
      </c>
      <c r="AP75" s="8">
        <v>26.591125815784199</v>
      </c>
      <c r="AQ75" s="8">
        <v>26.610654907141001</v>
      </c>
      <c r="AR75" s="8">
        <v>26.693231702695801</v>
      </c>
      <c r="AS75" s="9">
        <v>7.2302301702525402E-3</v>
      </c>
      <c r="AT75" s="9">
        <v>1</v>
      </c>
      <c r="AU75" s="9">
        <v>3.1786831706290299E-3</v>
      </c>
      <c r="AV75" s="10">
        <v>-1.30040915242176</v>
      </c>
      <c r="AW75" s="10">
        <v>1.0114310460965099</v>
      </c>
      <c r="AX75" s="10">
        <v>-1.1070100466220401</v>
      </c>
      <c r="AY75" s="10">
        <v>1.31527418938742</v>
      </c>
      <c r="AZ75" s="10">
        <v>1.1747040204285999</v>
      </c>
      <c r="BA75" s="10">
        <v>-1.1196643294942801</v>
      </c>
      <c r="BB75" s="9">
        <v>5.9015830267105098E-3</v>
      </c>
      <c r="BC75" s="9">
        <v>0.99773541060782001</v>
      </c>
      <c r="BD75" s="9">
        <v>0.39021663356302</v>
      </c>
      <c r="BE75" s="9">
        <v>4.2052954359427198E-3</v>
      </c>
      <c r="BF75" s="9">
        <v>0.11165087830305701</v>
      </c>
      <c r="BG75" s="9">
        <v>0.30382937323245701</v>
      </c>
      <c r="BH75" s="11" t="str">
        <f t="shared" si="11"/>
        <v/>
      </c>
      <c r="BI75" s="11" t="str">
        <f t="shared" si="11"/>
        <v/>
      </c>
      <c r="BJ75" s="11" t="str">
        <f t="shared" si="11"/>
        <v/>
      </c>
      <c r="BK75" s="11" t="str">
        <f t="shared" si="9"/>
        <v/>
      </c>
      <c r="BL75" s="11" t="str">
        <f t="shared" si="9"/>
        <v/>
      </c>
      <c r="BM75" s="11" t="str">
        <f t="shared" si="9"/>
        <v/>
      </c>
      <c r="BN75" s="11" t="str">
        <f t="shared" si="15"/>
        <v/>
      </c>
      <c r="BO75" s="11" t="str">
        <f t="shared" si="16"/>
        <v/>
      </c>
      <c r="BP75" s="11" t="str">
        <f t="shared" si="17"/>
        <v/>
      </c>
      <c r="BR75" s="11">
        <f t="shared" si="14"/>
        <v>70</v>
      </c>
      <c r="BS75" s="6" t="str">
        <f t="shared" si="14"/>
        <v>MA_10431459g0010</v>
      </c>
      <c r="BT75" s="6" t="str">
        <f t="shared" si="14"/>
        <v>sorbitol dehydrogenase</v>
      </c>
      <c r="BU75" s="28">
        <f t="shared" si="12"/>
        <v>-1.3</v>
      </c>
      <c r="BV75" s="28">
        <f t="shared" si="12"/>
        <v>1</v>
      </c>
      <c r="BW75" s="28">
        <f t="shared" si="12"/>
        <v>-1.1000000000000001</v>
      </c>
      <c r="BX75" s="28">
        <f t="shared" si="10"/>
        <v>1.3</v>
      </c>
      <c r="BY75" s="28">
        <f t="shared" si="10"/>
        <v>1.2</v>
      </c>
      <c r="BZ75" s="28">
        <f t="shared" si="10"/>
        <v>-1.1000000000000001</v>
      </c>
    </row>
    <row r="76" spans="1:78">
      <c r="A76" s="6">
        <v>71</v>
      </c>
      <c r="B76" s="6" t="s">
        <v>215</v>
      </c>
      <c r="C76" s="6" t="s">
        <v>216</v>
      </c>
      <c r="D76" s="6" t="str">
        <f t="shared" si="13"/>
        <v>Protein 71 / MA_7469g0010 / aconitate cytoplasmic</v>
      </c>
      <c r="E76" s="6">
        <v>30</v>
      </c>
      <c r="F76" s="6">
        <v>30</v>
      </c>
      <c r="G76" s="6">
        <v>53750976</v>
      </c>
      <c r="H76" s="6">
        <v>118520924</v>
      </c>
      <c r="I76" s="6">
        <v>71174939</v>
      </c>
      <c r="J76" s="6">
        <v>163539101</v>
      </c>
      <c r="K76" s="6">
        <v>82855019</v>
      </c>
      <c r="L76" s="6">
        <v>47444353</v>
      </c>
      <c r="M76" s="6">
        <v>44205060</v>
      </c>
      <c r="N76" s="6">
        <v>46650549</v>
      </c>
      <c r="O76" s="6">
        <v>48524806</v>
      </c>
      <c r="P76" s="6">
        <v>137795754</v>
      </c>
      <c r="Q76" s="6">
        <v>90274977</v>
      </c>
      <c r="R76" s="6">
        <v>110986571</v>
      </c>
      <c r="S76" s="6">
        <v>157475470</v>
      </c>
      <c r="T76" s="6">
        <v>51756046</v>
      </c>
      <c r="U76" s="6">
        <v>29375932</v>
      </c>
      <c r="V76" s="6">
        <v>30538732</v>
      </c>
      <c r="W76" s="6">
        <v>32709169</v>
      </c>
      <c r="X76" s="6">
        <v>29551290</v>
      </c>
      <c r="Y76" s="6">
        <v>29154820</v>
      </c>
      <c r="Z76" s="8">
        <v>25.679787615333701</v>
      </c>
      <c r="AA76" s="8">
        <v>26.820566537937498</v>
      </c>
      <c r="AB76" s="8">
        <v>26.084866015727599</v>
      </c>
      <c r="AC76" s="8">
        <v>27.285060373871499</v>
      </c>
      <c r="AD76" s="8">
        <v>26.3040857565538</v>
      </c>
      <c r="AE76" s="8">
        <v>25.499733046848601</v>
      </c>
      <c r="AF76" s="8">
        <v>25.397708183581301</v>
      </c>
      <c r="AG76" s="8">
        <v>25.475390723528999</v>
      </c>
      <c r="AH76" s="8">
        <v>25.532219109331901</v>
      </c>
      <c r="AI76" s="8">
        <v>27.037956193022701</v>
      </c>
      <c r="AJ76" s="8">
        <v>26.427822811819802</v>
      </c>
      <c r="AK76" s="8">
        <v>26.725809885009902</v>
      </c>
      <c r="AL76" s="8">
        <v>27.2305518761844</v>
      </c>
      <c r="AM76" s="8">
        <v>25.625224068364101</v>
      </c>
      <c r="AN76" s="8">
        <v>24.808131288500199</v>
      </c>
      <c r="AO76" s="8">
        <v>24.864136825387298</v>
      </c>
      <c r="AP76" s="8">
        <v>24.963191771391099</v>
      </c>
      <c r="AQ76" s="8">
        <v>24.8167177738354</v>
      </c>
      <c r="AR76" s="8">
        <v>24.797231079892899</v>
      </c>
      <c r="AS76" s="9">
        <v>2.9219614847433698E-4</v>
      </c>
      <c r="AT76" s="9">
        <v>0.175096428813352</v>
      </c>
      <c r="AU76" s="9">
        <v>6.3394796818737304E-5</v>
      </c>
      <c r="AV76" s="10">
        <v>-1.9434372063432199</v>
      </c>
      <c r="AW76" s="10">
        <v>1.1286512035737899</v>
      </c>
      <c r="AX76" s="10">
        <v>-3.0000603280385101</v>
      </c>
      <c r="AY76" s="10">
        <v>2.19346274200936</v>
      </c>
      <c r="AZ76" s="10">
        <v>-1.54368781159821</v>
      </c>
      <c r="BA76" s="10">
        <v>-3.3860217000346302</v>
      </c>
      <c r="BB76" s="9">
        <v>3.3283701261844503E-2</v>
      </c>
      <c r="BC76" s="9">
        <v>0.93103020270635795</v>
      </c>
      <c r="BD76" s="9">
        <v>3.62922397871501E-4</v>
      </c>
      <c r="BE76" s="9">
        <v>1.1099027083089699E-2</v>
      </c>
      <c r="BF76" s="9">
        <v>0.223115607900988</v>
      </c>
      <c r="BG76" s="9">
        <v>1.2219037742200499E-4</v>
      </c>
      <c r="BH76" s="11" t="str">
        <f t="shared" si="11"/>
        <v/>
      </c>
      <c r="BI76" s="11" t="str">
        <f t="shared" si="11"/>
        <v/>
      </c>
      <c r="BJ76" s="11" t="str">
        <f t="shared" si="11"/>
        <v>x</v>
      </c>
      <c r="BK76" s="11" t="str">
        <f t="shared" si="9"/>
        <v/>
      </c>
      <c r="BL76" s="11" t="str">
        <f t="shared" si="9"/>
        <v/>
      </c>
      <c r="BM76" s="11" t="str">
        <f t="shared" si="9"/>
        <v>x</v>
      </c>
      <c r="BN76" s="11" t="str">
        <f t="shared" si="15"/>
        <v>x</v>
      </c>
      <c r="BO76" s="11" t="str">
        <f t="shared" si="16"/>
        <v>x</v>
      </c>
      <c r="BP76" s="11" t="str">
        <f t="shared" si="17"/>
        <v/>
      </c>
      <c r="BR76" s="11">
        <f t="shared" si="14"/>
        <v>71</v>
      </c>
      <c r="BS76" s="6" t="str">
        <f t="shared" si="14"/>
        <v>MA_7469g0010</v>
      </c>
      <c r="BT76" s="6" t="str">
        <f t="shared" si="14"/>
        <v>aconitate cytoplasmic</v>
      </c>
      <c r="BU76" s="28">
        <f t="shared" si="12"/>
        <v>-1.9</v>
      </c>
      <c r="BV76" s="28">
        <f t="shared" si="12"/>
        <v>1.1000000000000001</v>
      </c>
      <c r="BW76" s="28" t="str">
        <f t="shared" si="12"/>
        <v>-3*</v>
      </c>
      <c r="BX76" s="28">
        <f t="shared" si="10"/>
        <v>2.2000000000000002</v>
      </c>
      <c r="BY76" s="28">
        <f t="shared" si="10"/>
        <v>-1.5</v>
      </c>
      <c r="BZ76" s="28" t="str">
        <f t="shared" si="10"/>
        <v>-3,4*</v>
      </c>
    </row>
    <row r="77" spans="1:78">
      <c r="A77" s="6">
        <v>72</v>
      </c>
      <c r="B77" s="6" t="s">
        <v>217</v>
      </c>
      <c r="C77" s="6" t="s">
        <v>112</v>
      </c>
      <c r="D77" s="6" t="str">
        <f t="shared" si="13"/>
        <v>Protein 72 / MA_62101g0010 / 14-3-3 GF14 iota</v>
      </c>
      <c r="E77" s="6">
        <v>23</v>
      </c>
      <c r="F77" s="6">
        <v>10</v>
      </c>
      <c r="G77" s="6">
        <v>46844377</v>
      </c>
      <c r="H77" s="6">
        <v>26825391</v>
      </c>
      <c r="I77" s="6">
        <v>54237117</v>
      </c>
      <c r="J77" s="6">
        <v>21714983</v>
      </c>
      <c r="K77" s="6">
        <v>38522737</v>
      </c>
      <c r="L77" s="6">
        <v>81385591</v>
      </c>
      <c r="M77" s="6">
        <v>86398013</v>
      </c>
      <c r="N77" s="6">
        <v>82746056</v>
      </c>
      <c r="O77" s="6">
        <v>70699640</v>
      </c>
      <c r="P77" s="6">
        <v>21299036</v>
      </c>
      <c r="Q77" s="6">
        <v>53660540</v>
      </c>
      <c r="R77" s="6">
        <v>26346225</v>
      </c>
      <c r="S77" s="6">
        <v>24494275</v>
      </c>
      <c r="T77" s="6">
        <v>82677543</v>
      </c>
      <c r="U77" s="6">
        <v>101814780</v>
      </c>
      <c r="V77" s="6">
        <v>113387663</v>
      </c>
      <c r="W77" s="6">
        <v>105045338</v>
      </c>
      <c r="X77" s="6">
        <v>92758222</v>
      </c>
      <c r="Y77" s="6">
        <v>104379359</v>
      </c>
      <c r="Z77" s="8">
        <v>25.481372547505199</v>
      </c>
      <c r="AA77" s="8">
        <v>24.677095863698501</v>
      </c>
      <c r="AB77" s="8">
        <v>25.692777157576199</v>
      </c>
      <c r="AC77" s="8">
        <v>24.3721874875617</v>
      </c>
      <c r="AD77" s="8">
        <v>25.1992068730017</v>
      </c>
      <c r="AE77" s="8">
        <v>26.278270057807099</v>
      </c>
      <c r="AF77" s="8">
        <v>26.364494797572402</v>
      </c>
      <c r="AG77" s="8">
        <v>26.302187213293401</v>
      </c>
      <c r="AH77" s="8">
        <v>26.075199533114102</v>
      </c>
      <c r="AI77" s="8">
        <v>24.344284799381299</v>
      </c>
      <c r="AJ77" s="8">
        <v>25.677358237099199</v>
      </c>
      <c r="AK77" s="8">
        <v>24.6510929253554</v>
      </c>
      <c r="AL77" s="8">
        <v>24.545941254489801</v>
      </c>
      <c r="AM77" s="8">
        <v>26.300992179796602</v>
      </c>
      <c r="AN77" s="8">
        <v>26.601371765354799</v>
      </c>
      <c r="AO77" s="8">
        <v>26.756688437324701</v>
      </c>
      <c r="AP77" s="8">
        <v>26.6464368945175</v>
      </c>
      <c r="AQ77" s="8">
        <v>26.466971830720201</v>
      </c>
      <c r="AR77" s="8">
        <v>26.637261206519099</v>
      </c>
      <c r="AS77" s="9">
        <v>1.4746892719244E-3</v>
      </c>
      <c r="AT77" s="9">
        <v>1</v>
      </c>
      <c r="AU77" s="9">
        <v>4.56710347402564E-4</v>
      </c>
      <c r="AV77" s="10">
        <v>2.2509124044506001</v>
      </c>
      <c r="AW77" s="10">
        <v>1.0135420138470199</v>
      </c>
      <c r="AX77" s="10">
        <v>2.9023430267352501</v>
      </c>
      <c r="AY77" s="10">
        <v>-2.22083778836853</v>
      </c>
      <c r="AZ77" s="10">
        <v>1.2894073625417899</v>
      </c>
      <c r="BA77" s="10">
        <v>2.8635645953334099</v>
      </c>
      <c r="BB77" s="9">
        <v>2.1895953769993599E-2</v>
      </c>
      <c r="BC77" s="9">
        <v>0.99992558221515704</v>
      </c>
      <c r="BD77" s="9">
        <v>1.70673588300485E-3</v>
      </c>
      <c r="BE77" s="9">
        <v>2.4359639436645899E-2</v>
      </c>
      <c r="BF77" s="9">
        <v>0.73043211309844902</v>
      </c>
      <c r="BG77" s="9">
        <v>1.9109592477433201E-3</v>
      </c>
      <c r="BH77" s="11" t="str">
        <f t="shared" si="11"/>
        <v/>
      </c>
      <c r="BI77" s="11" t="str">
        <f t="shared" si="11"/>
        <v/>
      </c>
      <c r="BJ77" s="11" t="str">
        <f t="shared" si="11"/>
        <v/>
      </c>
      <c r="BK77" s="11" t="str">
        <f t="shared" si="9"/>
        <v/>
      </c>
      <c r="BL77" s="11" t="str">
        <f t="shared" si="9"/>
        <v/>
      </c>
      <c r="BM77" s="11" t="str">
        <f t="shared" si="9"/>
        <v/>
      </c>
      <c r="BN77" s="11" t="str">
        <f t="shared" si="15"/>
        <v/>
      </c>
      <c r="BO77" s="11" t="str">
        <f t="shared" si="16"/>
        <v/>
      </c>
      <c r="BP77" s="11" t="str">
        <f t="shared" si="17"/>
        <v/>
      </c>
      <c r="BR77" s="11">
        <f t="shared" si="14"/>
        <v>72</v>
      </c>
      <c r="BS77" s="6" t="str">
        <f t="shared" si="14"/>
        <v>MA_62101g0010</v>
      </c>
      <c r="BT77" s="6" t="str">
        <f t="shared" si="14"/>
        <v>14-3-3 GF14 iota</v>
      </c>
      <c r="BU77" s="28">
        <f t="shared" si="12"/>
        <v>2.2999999999999998</v>
      </c>
      <c r="BV77" s="28">
        <f t="shared" si="12"/>
        <v>1</v>
      </c>
      <c r="BW77" s="28">
        <f t="shared" si="12"/>
        <v>2.9</v>
      </c>
      <c r="BX77" s="28">
        <f t="shared" si="10"/>
        <v>-2.2000000000000002</v>
      </c>
      <c r="BY77" s="28">
        <f t="shared" si="10"/>
        <v>1.3</v>
      </c>
      <c r="BZ77" s="28">
        <f t="shared" si="10"/>
        <v>2.9</v>
      </c>
    </row>
    <row r="78" spans="1:78">
      <c r="A78" s="6">
        <v>73</v>
      </c>
      <c r="B78" s="6" t="s">
        <v>218</v>
      </c>
      <c r="C78" s="6" t="s">
        <v>219</v>
      </c>
      <c r="D78" s="6" t="str">
        <f t="shared" si="13"/>
        <v>Protein 73 / MA_10430161g0010 / 20 kDa chloroplastic-like</v>
      </c>
      <c r="E78" s="6">
        <v>16</v>
      </c>
      <c r="F78" s="6">
        <v>16</v>
      </c>
      <c r="G78" s="6">
        <v>225987921</v>
      </c>
      <c r="H78" s="6">
        <v>277812113</v>
      </c>
      <c r="I78" s="6">
        <v>279139335</v>
      </c>
      <c r="J78" s="6">
        <v>255190169</v>
      </c>
      <c r="K78" s="6">
        <v>284672991</v>
      </c>
      <c r="L78" s="6">
        <v>259442524</v>
      </c>
      <c r="M78" s="6">
        <v>275072659</v>
      </c>
      <c r="N78" s="6">
        <v>257767699</v>
      </c>
      <c r="O78" s="6">
        <v>261752375</v>
      </c>
      <c r="P78" s="6">
        <v>278327415</v>
      </c>
      <c r="Q78" s="6">
        <v>238832118</v>
      </c>
      <c r="R78" s="6">
        <v>330257002</v>
      </c>
      <c r="S78" s="6">
        <v>260097354</v>
      </c>
      <c r="T78" s="6">
        <v>260256570</v>
      </c>
      <c r="U78" s="6">
        <v>262569941</v>
      </c>
      <c r="V78" s="6">
        <v>271208071</v>
      </c>
      <c r="W78" s="6">
        <v>269136641</v>
      </c>
      <c r="X78" s="6">
        <v>281817513</v>
      </c>
      <c r="Y78" s="6">
        <v>270492903</v>
      </c>
      <c r="Z78" s="8">
        <v>27.751670422097298</v>
      </c>
      <c r="AA78" s="8">
        <v>28.0495342633284</v>
      </c>
      <c r="AB78" s="8">
        <v>28.056410195616401</v>
      </c>
      <c r="AC78" s="8">
        <v>27.9269975105836</v>
      </c>
      <c r="AD78" s="8">
        <v>28.084730379686</v>
      </c>
      <c r="AE78" s="8">
        <v>27.950839723406801</v>
      </c>
      <c r="AF78" s="8">
        <v>28.035237508402702</v>
      </c>
      <c r="AG78" s="8">
        <v>27.9414962492835</v>
      </c>
      <c r="AH78" s="8">
        <v>27.9636273865517</v>
      </c>
      <c r="AI78" s="8">
        <v>28.052207778931201</v>
      </c>
      <c r="AJ78" s="8">
        <v>27.831421621512099</v>
      </c>
      <c r="AK78" s="8">
        <v>28.299013908439601</v>
      </c>
      <c r="AL78" s="8">
        <v>27.954476481753499</v>
      </c>
      <c r="AM78" s="8">
        <v>27.9553593429378</v>
      </c>
      <c r="AN78" s="8">
        <v>27.968126525092</v>
      </c>
      <c r="AO78" s="8">
        <v>28.014824872006798</v>
      </c>
      <c r="AP78" s="8">
        <v>28.003763575905801</v>
      </c>
      <c r="AQ78" s="8">
        <v>28.070186027003299</v>
      </c>
      <c r="AR78" s="8">
        <v>28.0110155012433</v>
      </c>
      <c r="AS78" s="9">
        <v>0.89692335158812997</v>
      </c>
      <c r="AT78" s="9">
        <v>1</v>
      </c>
      <c r="AU78" s="9">
        <v>0.89030962296042404</v>
      </c>
      <c r="AV78" s="10">
        <v>-1.0007407892717699</v>
      </c>
      <c r="AW78" s="10">
        <v>1.03141667317144</v>
      </c>
      <c r="AX78" s="10">
        <v>1.02791056498672</v>
      </c>
      <c r="AY78" s="10">
        <v>1.03218073557765</v>
      </c>
      <c r="AZ78" s="10">
        <v>1.0286720301056</v>
      </c>
      <c r="BA78" s="10">
        <v>-1.0034109078203399</v>
      </c>
      <c r="BB78" s="9">
        <v>0.999999082109714</v>
      </c>
      <c r="BC78" s="9">
        <v>0.93166246112957596</v>
      </c>
      <c r="BD78" s="9">
        <v>0.95028741574202003</v>
      </c>
      <c r="BE78" s="9">
        <v>0.937879662447895</v>
      </c>
      <c r="BF78" s="9">
        <v>0.954540441895252</v>
      </c>
      <c r="BG78" s="9">
        <v>0.99989370740795203</v>
      </c>
      <c r="BH78" s="11" t="str">
        <f t="shared" si="11"/>
        <v/>
      </c>
      <c r="BI78" s="11" t="str">
        <f t="shared" si="11"/>
        <v/>
      </c>
      <c r="BJ78" s="11" t="str">
        <f t="shared" si="11"/>
        <v/>
      </c>
      <c r="BK78" s="11" t="str">
        <f t="shared" si="9"/>
        <v/>
      </c>
      <c r="BL78" s="11" t="str">
        <f t="shared" si="9"/>
        <v/>
      </c>
      <c r="BM78" s="11" t="str">
        <f t="shared" si="9"/>
        <v/>
      </c>
      <c r="BN78" s="11" t="str">
        <f t="shared" si="15"/>
        <v/>
      </c>
      <c r="BO78" s="11" t="str">
        <f t="shared" si="16"/>
        <v/>
      </c>
      <c r="BP78" s="11" t="str">
        <f t="shared" si="17"/>
        <v/>
      </c>
      <c r="BR78" s="11">
        <f t="shared" si="14"/>
        <v>73</v>
      </c>
      <c r="BS78" s="6" t="str">
        <f t="shared" si="14"/>
        <v>MA_10430161g0010</v>
      </c>
      <c r="BT78" s="6" t="str">
        <f t="shared" si="14"/>
        <v>20 kDa chloroplastic-like</v>
      </c>
      <c r="BU78" s="28">
        <f t="shared" si="12"/>
        <v>-1</v>
      </c>
      <c r="BV78" s="28">
        <f t="shared" si="12"/>
        <v>1</v>
      </c>
      <c r="BW78" s="28">
        <f t="shared" si="12"/>
        <v>1</v>
      </c>
      <c r="BX78" s="28">
        <f t="shared" si="10"/>
        <v>1</v>
      </c>
      <c r="BY78" s="28">
        <f t="shared" si="10"/>
        <v>1</v>
      </c>
      <c r="BZ78" s="28">
        <f t="shared" si="10"/>
        <v>-1</v>
      </c>
    </row>
    <row r="79" spans="1:78">
      <c r="A79" s="6">
        <v>74</v>
      </c>
      <c r="B79" s="6" t="s">
        <v>220</v>
      </c>
      <c r="C79" s="6" t="s">
        <v>221</v>
      </c>
      <c r="D79" s="6" t="str">
        <f t="shared" si="13"/>
        <v>Protein 74 / MA_474079g0010 / Proteasome subunit alpha type-4</v>
      </c>
      <c r="E79" s="6">
        <v>16</v>
      </c>
      <c r="F79" s="6">
        <v>16</v>
      </c>
      <c r="G79" s="6">
        <v>336673688</v>
      </c>
      <c r="H79" s="6">
        <v>375972235</v>
      </c>
      <c r="I79" s="6">
        <v>381652157</v>
      </c>
      <c r="J79" s="6">
        <v>308442844</v>
      </c>
      <c r="K79" s="6">
        <v>331315260</v>
      </c>
      <c r="L79" s="6">
        <v>398723013</v>
      </c>
      <c r="M79" s="6">
        <v>376908770</v>
      </c>
      <c r="N79" s="6">
        <v>388219495</v>
      </c>
      <c r="O79" s="6">
        <v>387695804</v>
      </c>
      <c r="P79" s="6">
        <v>351569340</v>
      </c>
      <c r="Q79" s="6">
        <v>363103156</v>
      </c>
      <c r="R79" s="6">
        <v>375494460</v>
      </c>
      <c r="S79" s="6">
        <v>316421564</v>
      </c>
      <c r="T79" s="6">
        <v>342706656</v>
      </c>
      <c r="U79" s="6">
        <v>410678706</v>
      </c>
      <c r="V79" s="6">
        <v>434640519</v>
      </c>
      <c r="W79" s="6">
        <v>407543375</v>
      </c>
      <c r="X79" s="6">
        <v>405232085</v>
      </c>
      <c r="Y79" s="6">
        <v>395522434</v>
      </c>
      <c r="Z79" s="8">
        <v>28.326775733976302</v>
      </c>
      <c r="AA79" s="8">
        <v>28.486050884015601</v>
      </c>
      <c r="AB79" s="8">
        <v>28.507683104193301</v>
      </c>
      <c r="AC79" s="8">
        <v>28.200427934641201</v>
      </c>
      <c r="AD79" s="8">
        <v>28.3036294129232</v>
      </c>
      <c r="AE79" s="8">
        <v>28.570811634519</v>
      </c>
      <c r="AF79" s="8">
        <v>28.489640123451899</v>
      </c>
      <c r="AG79" s="8">
        <v>28.532297325974898</v>
      </c>
      <c r="AH79" s="8">
        <v>28.530349880102001</v>
      </c>
      <c r="AI79" s="8">
        <v>28.389234019117598</v>
      </c>
      <c r="AJ79" s="8">
        <v>28.4358042288288</v>
      </c>
      <c r="AK79" s="8">
        <v>28.4842163816467</v>
      </c>
      <c r="AL79" s="8">
        <v>28.237272681336201</v>
      </c>
      <c r="AM79" s="8">
        <v>28.352398971046298</v>
      </c>
      <c r="AN79" s="8">
        <v>28.613434903531399</v>
      </c>
      <c r="AO79" s="8">
        <v>28.6952474339299</v>
      </c>
      <c r="AP79" s="8">
        <v>28.602378373208801</v>
      </c>
      <c r="AQ79" s="8">
        <v>28.594173165809099</v>
      </c>
      <c r="AR79" s="8">
        <v>28.559184285662099</v>
      </c>
      <c r="AS79" s="9">
        <v>3.0041923431084398E-3</v>
      </c>
      <c r="AT79" s="9">
        <v>1</v>
      </c>
      <c r="AU79" s="9">
        <v>1.0854625766081E-3</v>
      </c>
      <c r="AV79" s="10">
        <v>1.1218356436577399</v>
      </c>
      <c r="AW79" s="10">
        <v>1.0103616900022701</v>
      </c>
      <c r="AX79" s="10">
        <v>1.1875351515586501</v>
      </c>
      <c r="AY79" s="10">
        <v>-1.1103307407223899</v>
      </c>
      <c r="AZ79" s="10">
        <v>1.05856428994063</v>
      </c>
      <c r="BA79" s="10">
        <v>1.17535647215205</v>
      </c>
      <c r="BB79" s="9">
        <v>5.6972049614887298E-2</v>
      </c>
      <c r="BC79" s="9">
        <v>0.993018007380709</v>
      </c>
      <c r="BD79" s="9">
        <v>2.3105483766992E-3</v>
      </c>
      <c r="BE79" s="9">
        <v>9.0332919132010595E-2</v>
      </c>
      <c r="BF79" s="9">
        <v>0.522785126169793</v>
      </c>
      <c r="BG79" s="9">
        <v>3.8991817481213199E-3</v>
      </c>
      <c r="BH79" s="11" t="str">
        <f t="shared" si="11"/>
        <v/>
      </c>
      <c r="BI79" s="11" t="str">
        <f t="shared" si="11"/>
        <v/>
      </c>
      <c r="BJ79" s="11" t="str">
        <f t="shared" si="11"/>
        <v/>
      </c>
      <c r="BK79" s="11" t="str">
        <f t="shared" si="9"/>
        <v/>
      </c>
      <c r="BL79" s="11" t="str">
        <f t="shared" si="9"/>
        <v/>
      </c>
      <c r="BM79" s="11" t="str">
        <f t="shared" si="9"/>
        <v/>
      </c>
      <c r="BN79" s="11" t="str">
        <f t="shared" si="15"/>
        <v/>
      </c>
      <c r="BO79" s="11" t="str">
        <f t="shared" si="16"/>
        <v/>
      </c>
      <c r="BP79" s="11" t="str">
        <f t="shared" si="17"/>
        <v/>
      </c>
      <c r="BR79" s="11">
        <f t="shared" si="14"/>
        <v>74</v>
      </c>
      <c r="BS79" s="6" t="str">
        <f t="shared" si="14"/>
        <v>MA_474079g0010</v>
      </c>
      <c r="BT79" s="6" t="str">
        <f t="shared" si="14"/>
        <v>Proteasome subunit alpha type-4</v>
      </c>
      <c r="BU79" s="28">
        <f t="shared" si="12"/>
        <v>1.1000000000000001</v>
      </c>
      <c r="BV79" s="28">
        <f t="shared" si="12"/>
        <v>1</v>
      </c>
      <c r="BW79" s="28">
        <f t="shared" si="12"/>
        <v>1.2</v>
      </c>
      <c r="BX79" s="28">
        <f t="shared" si="10"/>
        <v>-1.1000000000000001</v>
      </c>
      <c r="BY79" s="28">
        <f t="shared" si="10"/>
        <v>1.1000000000000001</v>
      </c>
      <c r="BZ79" s="28">
        <f t="shared" si="10"/>
        <v>1.2</v>
      </c>
    </row>
    <row r="80" spans="1:78">
      <c r="A80" s="6">
        <v>75</v>
      </c>
      <c r="B80" s="6" t="s">
        <v>222</v>
      </c>
      <c r="C80" s="6" t="s">
        <v>112</v>
      </c>
      <c r="D80" s="6" t="str">
        <f t="shared" si="13"/>
        <v>Protein 75 / MA_31294g0010 / 14-3-3 GF14 iota</v>
      </c>
      <c r="E80" s="6">
        <v>19</v>
      </c>
      <c r="F80" s="6">
        <v>11</v>
      </c>
      <c r="G80" s="6">
        <v>85025599</v>
      </c>
      <c r="H80" s="6">
        <v>38527606</v>
      </c>
      <c r="I80" s="6">
        <v>93280868</v>
      </c>
      <c r="J80" s="6">
        <v>40220363</v>
      </c>
      <c r="K80" s="6">
        <v>89692106</v>
      </c>
      <c r="L80" s="6">
        <v>111094870</v>
      </c>
      <c r="M80" s="6">
        <v>128660907</v>
      </c>
      <c r="N80" s="6">
        <v>105359004</v>
      </c>
      <c r="O80" s="6">
        <v>109035855</v>
      </c>
      <c r="P80" s="6">
        <v>34951941</v>
      </c>
      <c r="Q80" s="6">
        <v>86864735</v>
      </c>
      <c r="R80" s="6">
        <v>28930699</v>
      </c>
      <c r="S80" s="6">
        <v>47227480</v>
      </c>
      <c r="T80" s="6">
        <v>141345964</v>
      </c>
      <c r="U80" s="6">
        <v>127383862</v>
      </c>
      <c r="V80" s="6">
        <v>117699638</v>
      </c>
      <c r="W80" s="6">
        <v>124669559</v>
      </c>
      <c r="X80" s="6">
        <v>117991384</v>
      </c>
      <c r="Y80" s="6">
        <v>117194736</v>
      </c>
      <c r="Z80" s="8">
        <v>26.3413939288763</v>
      </c>
      <c r="AA80" s="8">
        <v>25.1993892078724</v>
      </c>
      <c r="AB80" s="8">
        <v>26.475077877422599</v>
      </c>
      <c r="AC80" s="8">
        <v>25.261422766638901</v>
      </c>
      <c r="AD80" s="8">
        <v>26.418477680172</v>
      </c>
      <c r="AE80" s="8">
        <v>26.727216958396198</v>
      </c>
      <c r="AF80" s="8">
        <v>26.938998523266001</v>
      </c>
      <c r="AG80" s="8">
        <v>26.650738371508201</v>
      </c>
      <c r="AH80" s="8">
        <v>26.700227383319</v>
      </c>
      <c r="AI80" s="8">
        <v>25.058869239792799</v>
      </c>
      <c r="AJ80" s="8">
        <v>26.372267260508199</v>
      </c>
      <c r="AK80" s="8">
        <v>24.7860978451234</v>
      </c>
      <c r="AL80" s="8">
        <v>25.4931232213283</v>
      </c>
      <c r="AM80" s="8">
        <v>27.074655448066999</v>
      </c>
      <c r="AN80" s="8">
        <v>26.924607276196301</v>
      </c>
      <c r="AO80" s="8">
        <v>26.810534642292499</v>
      </c>
      <c r="AP80" s="8">
        <v>26.893533999398802</v>
      </c>
      <c r="AQ80" s="8">
        <v>26.8141062736495</v>
      </c>
      <c r="AR80" s="8">
        <v>26.804332529223799</v>
      </c>
      <c r="AS80" s="9">
        <v>4.0306155585274998E-2</v>
      </c>
      <c r="AT80" s="9">
        <v>1</v>
      </c>
      <c r="AU80" s="9">
        <v>2.4862702325006598E-2</v>
      </c>
      <c r="AV80" s="10">
        <v>1.75947256284508</v>
      </c>
      <c r="AW80" s="10">
        <v>-1.1345731983654299</v>
      </c>
      <c r="AX80" s="10">
        <v>1.87939804351322</v>
      </c>
      <c r="AY80" s="10">
        <v>-1.99625041306336</v>
      </c>
      <c r="AZ80" s="10">
        <v>1.0681599038260701</v>
      </c>
      <c r="BA80" s="10">
        <v>2.1323146492305201</v>
      </c>
      <c r="BB80" s="9">
        <v>0.21991204464417999</v>
      </c>
      <c r="BC80" s="9">
        <v>0.96197576669296503</v>
      </c>
      <c r="BD80" s="9">
        <v>0.118247165028769</v>
      </c>
      <c r="BE80" s="9">
        <v>0.10290937720898399</v>
      </c>
      <c r="BF80" s="9">
        <v>0.99509585303343195</v>
      </c>
      <c r="BG80" s="9">
        <v>4.9330777378764797E-2</v>
      </c>
      <c r="BH80" s="11" t="str">
        <f t="shared" si="11"/>
        <v/>
      </c>
      <c r="BI80" s="11" t="str">
        <f t="shared" si="11"/>
        <v/>
      </c>
      <c r="BJ80" s="11" t="str">
        <f t="shared" si="11"/>
        <v/>
      </c>
      <c r="BK80" s="11" t="str">
        <f t="shared" si="9"/>
        <v/>
      </c>
      <c r="BL80" s="11" t="str">
        <f t="shared" si="9"/>
        <v/>
      </c>
      <c r="BM80" s="11" t="str">
        <f t="shared" si="9"/>
        <v/>
      </c>
      <c r="BN80" s="11" t="str">
        <f t="shared" si="15"/>
        <v/>
      </c>
      <c r="BO80" s="11" t="str">
        <f t="shared" si="16"/>
        <v/>
      </c>
      <c r="BP80" s="11" t="str">
        <f t="shared" si="17"/>
        <v/>
      </c>
      <c r="BR80" s="11">
        <f t="shared" si="14"/>
        <v>75</v>
      </c>
      <c r="BS80" s="6" t="str">
        <f t="shared" si="14"/>
        <v>MA_31294g0010</v>
      </c>
      <c r="BT80" s="6" t="str">
        <f t="shared" si="14"/>
        <v>14-3-3 GF14 iota</v>
      </c>
      <c r="BU80" s="28">
        <f t="shared" si="12"/>
        <v>1.8</v>
      </c>
      <c r="BV80" s="28">
        <f t="shared" si="12"/>
        <v>-1.1000000000000001</v>
      </c>
      <c r="BW80" s="28">
        <f t="shared" si="12"/>
        <v>1.9</v>
      </c>
      <c r="BX80" s="28">
        <f t="shared" si="10"/>
        <v>-2</v>
      </c>
      <c r="BY80" s="28">
        <f t="shared" si="10"/>
        <v>1.1000000000000001</v>
      </c>
      <c r="BZ80" s="28">
        <f t="shared" si="10"/>
        <v>2.1</v>
      </c>
    </row>
    <row r="81" spans="1:78">
      <c r="A81" s="6">
        <v>76</v>
      </c>
      <c r="B81" s="6" t="s">
        <v>223</v>
      </c>
      <c r="C81" s="6" t="s">
        <v>224</v>
      </c>
      <c r="D81" s="6" t="str">
        <f t="shared" si="13"/>
        <v>Protein 76 / MA_31325g0010 / 20 kDa chloroplastic</v>
      </c>
      <c r="E81" s="6">
        <v>18</v>
      </c>
      <c r="F81" s="6">
        <v>18</v>
      </c>
      <c r="G81" s="6">
        <v>360754369</v>
      </c>
      <c r="H81" s="6">
        <v>570967526</v>
      </c>
      <c r="I81" s="6">
        <v>492585124</v>
      </c>
      <c r="J81" s="6">
        <v>469313522</v>
      </c>
      <c r="K81" s="6">
        <v>485014267</v>
      </c>
      <c r="L81" s="6">
        <v>462779563</v>
      </c>
      <c r="M81" s="6">
        <v>481179461</v>
      </c>
      <c r="N81" s="6">
        <v>455669892</v>
      </c>
      <c r="O81" s="6">
        <v>488824558</v>
      </c>
      <c r="P81" s="6">
        <v>593684230</v>
      </c>
      <c r="Q81" s="6">
        <v>419129801</v>
      </c>
      <c r="R81" s="6">
        <v>680158930</v>
      </c>
      <c r="S81" s="6">
        <v>470813773</v>
      </c>
      <c r="T81" s="6">
        <v>479409443</v>
      </c>
      <c r="U81" s="6">
        <v>520510474</v>
      </c>
      <c r="V81" s="6">
        <v>506214256</v>
      </c>
      <c r="W81" s="6">
        <v>508981927</v>
      </c>
      <c r="X81" s="6">
        <v>534067982</v>
      </c>
      <c r="Y81" s="6">
        <v>527591494</v>
      </c>
      <c r="Z81" s="8">
        <v>28.426441626016199</v>
      </c>
      <c r="AA81" s="8">
        <v>29.088833453179099</v>
      </c>
      <c r="AB81" s="8">
        <v>28.8757978184106</v>
      </c>
      <c r="AC81" s="8">
        <v>28.8059767874201</v>
      </c>
      <c r="AD81" s="8">
        <v>28.853451944805698</v>
      </c>
      <c r="AE81" s="8">
        <v>28.7857499134977</v>
      </c>
      <c r="AF81" s="8">
        <v>28.841999821924901</v>
      </c>
      <c r="AG81" s="8">
        <v>28.763413807963101</v>
      </c>
      <c r="AH81" s="8">
        <v>28.8647415254643</v>
      </c>
      <c r="AI81" s="8">
        <v>29.145120550489199</v>
      </c>
      <c r="AJ81" s="8">
        <v>28.642821862830399</v>
      </c>
      <c r="AK81" s="8">
        <v>29.341296653597801</v>
      </c>
      <c r="AL81" s="8">
        <v>28.810581284123</v>
      </c>
      <c r="AM81" s="8">
        <v>28.8366830853473</v>
      </c>
      <c r="AN81" s="8">
        <v>28.955351953624199</v>
      </c>
      <c r="AO81" s="8">
        <v>28.915172896280598</v>
      </c>
      <c r="AP81" s="8">
        <v>28.923039188896201</v>
      </c>
      <c r="AQ81" s="8">
        <v>28.9924481546668</v>
      </c>
      <c r="AR81" s="8">
        <v>28.974846064281699</v>
      </c>
      <c r="AS81" s="9">
        <v>0.52329200119854102</v>
      </c>
      <c r="AT81" s="9">
        <v>1</v>
      </c>
      <c r="AU81" s="9">
        <v>0.48678325692887597</v>
      </c>
      <c r="AV81" s="10">
        <v>1.00269020988458</v>
      </c>
      <c r="AW81" s="10">
        <v>1.1058842277223899</v>
      </c>
      <c r="AX81" s="10">
        <v>1.1034882941914701</v>
      </c>
      <c r="AY81" s="10">
        <v>1.1029171491059899</v>
      </c>
      <c r="AZ81" s="10">
        <v>1.1005276438457501</v>
      </c>
      <c r="BA81" s="10">
        <v>-1.00217123601902</v>
      </c>
      <c r="BB81" s="9">
        <v>0.99998992472315695</v>
      </c>
      <c r="BC81" s="9">
        <v>0.64304625401430004</v>
      </c>
      <c r="BD81" s="9">
        <v>0.65818423541716897</v>
      </c>
      <c r="BE81" s="9">
        <v>0.70044411389667505</v>
      </c>
      <c r="BF81" s="9">
        <v>0.714343566135902</v>
      </c>
      <c r="BG81" s="9">
        <v>0.999993673952982</v>
      </c>
      <c r="BH81" s="11" t="str">
        <f t="shared" si="11"/>
        <v/>
      </c>
      <c r="BI81" s="11" t="str">
        <f t="shared" si="11"/>
        <v/>
      </c>
      <c r="BJ81" s="11" t="str">
        <f t="shared" si="11"/>
        <v/>
      </c>
      <c r="BK81" s="11" t="str">
        <f t="shared" si="9"/>
        <v/>
      </c>
      <c r="BL81" s="11" t="str">
        <f t="shared" si="9"/>
        <v/>
      </c>
      <c r="BM81" s="11" t="str">
        <f t="shared" si="9"/>
        <v/>
      </c>
      <c r="BN81" s="11" t="str">
        <f t="shared" si="15"/>
        <v/>
      </c>
      <c r="BO81" s="11" t="str">
        <f t="shared" si="16"/>
        <v/>
      </c>
      <c r="BP81" s="11" t="str">
        <f t="shared" si="17"/>
        <v/>
      </c>
      <c r="BR81" s="11">
        <f t="shared" si="14"/>
        <v>76</v>
      </c>
      <c r="BS81" s="6" t="str">
        <f t="shared" si="14"/>
        <v>MA_31325g0010</v>
      </c>
      <c r="BT81" s="6" t="str">
        <f t="shared" si="14"/>
        <v>20 kDa chloroplastic</v>
      </c>
      <c r="BU81" s="28">
        <f t="shared" si="12"/>
        <v>1</v>
      </c>
      <c r="BV81" s="28">
        <f t="shared" si="12"/>
        <v>1.1000000000000001</v>
      </c>
      <c r="BW81" s="28">
        <f t="shared" si="12"/>
        <v>1.1000000000000001</v>
      </c>
      <c r="BX81" s="28">
        <f t="shared" si="10"/>
        <v>1.1000000000000001</v>
      </c>
      <c r="BY81" s="28">
        <f t="shared" si="10"/>
        <v>1.1000000000000001</v>
      </c>
      <c r="BZ81" s="28">
        <f t="shared" si="10"/>
        <v>-1</v>
      </c>
    </row>
    <row r="82" spans="1:78">
      <c r="A82" s="6">
        <v>77</v>
      </c>
      <c r="B82" s="6" t="s">
        <v>225</v>
      </c>
      <c r="C82" s="6" t="s">
        <v>118</v>
      </c>
      <c r="D82" s="6" t="str">
        <f t="shared" si="13"/>
        <v>Protein 77 / MA_10427517g0010 / phenylcoumaran benzylic ether reductase</v>
      </c>
      <c r="E82" s="6">
        <v>22</v>
      </c>
      <c r="F82" s="6">
        <v>8</v>
      </c>
      <c r="G82" s="6">
        <v>54884295</v>
      </c>
      <c r="H82" s="6">
        <v>51761114</v>
      </c>
      <c r="I82" s="6">
        <v>51511964</v>
      </c>
      <c r="J82" s="6">
        <v>57508946</v>
      </c>
      <c r="K82" s="6">
        <v>44540075</v>
      </c>
      <c r="L82" s="6">
        <v>71408991</v>
      </c>
      <c r="M82" s="6">
        <v>97060861</v>
      </c>
      <c r="N82" s="6">
        <v>73575089</v>
      </c>
      <c r="O82" s="6">
        <v>77386092</v>
      </c>
      <c r="P82" s="6">
        <v>49790758</v>
      </c>
      <c r="Q82" s="6">
        <v>45723937</v>
      </c>
      <c r="R82" s="6">
        <v>69385391</v>
      </c>
      <c r="S82" s="6">
        <v>68154570</v>
      </c>
      <c r="T82" s="6">
        <v>116052305</v>
      </c>
      <c r="U82" s="6">
        <v>73590337</v>
      </c>
      <c r="V82" s="6">
        <v>60392141</v>
      </c>
      <c r="W82" s="6">
        <v>77740075</v>
      </c>
      <c r="X82" s="6">
        <v>68946728</v>
      </c>
      <c r="Y82" s="6">
        <v>63820579</v>
      </c>
      <c r="Z82" s="8">
        <v>25.709890049015701</v>
      </c>
      <c r="AA82" s="8">
        <v>25.6253653314836</v>
      </c>
      <c r="AB82" s="8">
        <v>25.618404211049</v>
      </c>
      <c r="AC82" s="8">
        <v>25.7772830610675</v>
      </c>
      <c r="AD82" s="8">
        <v>25.408600651659999</v>
      </c>
      <c r="AE82" s="8">
        <v>26.0896023974923</v>
      </c>
      <c r="AF82" s="8">
        <v>26.532386322118299</v>
      </c>
      <c r="AG82" s="8">
        <v>26.1327140465322</v>
      </c>
      <c r="AH82" s="8">
        <v>26.205570969527201</v>
      </c>
      <c r="AI82" s="8">
        <v>25.5693746429518</v>
      </c>
      <c r="AJ82" s="8">
        <v>25.4464462944883</v>
      </c>
      <c r="AK82" s="8">
        <v>26.048128601503599</v>
      </c>
      <c r="AL82" s="8">
        <v>26.022307062185298</v>
      </c>
      <c r="AM82" s="8">
        <v>26.7901999364909</v>
      </c>
      <c r="AN82" s="8">
        <v>26.133013005529101</v>
      </c>
      <c r="AO82" s="8">
        <v>25.847857483993199</v>
      </c>
      <c r="AP82" s="8">
        <v>26.212155163734199</v>
      </c>
      <c r="AQ82" s="8">
        <v>26.0389787516987</v>
      </c>
      <c r="AR82" s="8">
        <v>25.927518361463001</v>
      </c>
      <c r="AS82" s="9">
        <v>7.8667944253112701E-2</v>
      </c>
      <c r="AT82" s="9">
        <v>1</v>
      </c>
      <c r="AU82" s="9">
        <v>5.46838149076515E-2</v>
      </c>
      <c r="AV82" s="10">
        <v>1.5285457921028001</v>
      </c>
      <c r="AW82" s="10">
        <v>1.27225040155671</v>
      </c>
      <c r="AX82" s="10">
        <v>1.32316767264379</v>
      </c>
      <c r="AY82" s="10">
        <v>-1.20145043006667</v>
      </c>
      <c r="AZ82" s="10">
        <v>-1.1552170021269099</v>
      </c>
      <c r="BA82" s="10">
        <v>1.0400214226891</v>
      </c>
      <c r="BB82" s="9">
        <v>4.1151597092088002E-2</v>
      </c>
      <c r="BC82" s="9">
        <v>0.31271861651827798</v>
      </c>
      <c r="BD82" s="9">
        <v>0.20098720181561</v>
      </c>
      <c r="BE82" s="9">
        <v>0.58200293931778702</v>
      </c>
      <c r="BF82" s="9">
        <v>0.74329812702044495</v>
      </c>
      <c r="BG82" s="9">
        <v>0.99089418335746804</v>
      </c>
      <c r="BH82" s="11" t="str">
        <f t="shared" si="11"/>
        <v/>
      </c>
      <c r="BI82" s="11" t="str">
        <f t="shared" si="11"/>
        <v/>
      </c>
      <c r="BJ82" s="11" t="str">
        <f t="shared" si="11"/>
        <v/>
      </c>
      <c r="BK82" s="11" t="str">
        <f t="shared" si="9"/>
        <v/>
      </c>
      <c r="BL82" s="11" t="str">
        <f t="shared" si="9"/>
        <v/>
      </c>
      <c r="BM82" s="11" t="str">
        <f t="shared" si="9"/>
        <v/>
      </c>
      <c r="BN82" s="11" t="str">
        <f t="shared" si="15"/>
        <v/>
      </c>
      <c r="BO82" s="11" t="str">
        <f t="shared" si="16"/>
        <v/>
      </c>
      <c r="BP82" s="11" t="str">
        <f t="shared" si="17"/>
        <v/>
      </c>
      <c r="BR82" s="11">
        <f t="shared" si="14"/>
        <v>77</v>
      </c>
      <c r="BS82" s="6" t="str">
        <f t="shared" si="14"/>
        <v>MA_10427517g0010</v>
      </c>
      <c r="BT82" s="6" t="str">
        <f t="shared" si="14"/>
        <v>phenylcoumaran benzylic ether reductase</v>
      </c>
      <c r="BU82" s="28">
        <f t="shared" si="12"/>
        <v>1.5</v>
      </c>
      <c r="BV82" s="28">
        <f t="shared" si="12"/>
        <v>1.3</v>
      </c>
      <c r="BW82" s="28">
        <f t="shared" si="12"/>
        <v>1.3</v>
      </c>
      <c r="BX82" s="28">
        <f t="shared" si="10"/>
        <v>-1.2</v>
      </c>
      <c r="BY82" s="28">
        <f t="shared" si="10"/>
        <v>-1.2</v>
      </c>
      <c r="BZ82" s="28">
        <f t="shared" si="10"/>
        <v>1</v>
      </c>
    </row>
    <row r="83" spans="1:78">
      <c r="A83" s="6">
        <v>78</v>
      </c>
      <c r="B83" s="6" t="s">
        <v>226</v>
      </c>
      <c r="C83" s="6" t="s">
        <v>227</v>
      </c>
      <c r="D83" s="6" t="str">
        <f t="shared" si="13"/>
        <v>Protein 78 / MA_10433493g0010 / nascent polypeptide-associated complex subunit beta-like isoform X1</v>
      </c>
      <c r="E83" s="6">
        <v>11</v>
      </c>
      <c r="F83" s="6">
        <v>11</v>
      </c>
      <c r="G83" s="6">
        <v>102651446</v>
      </c>
      <c r="H83" s="6">
        <v>178295134</v>
      </c>
      <c r="I83" s="6">
        <v>156977874</v>
      </c>
      <c r="J83" s="6">
        <v>134111233</v>
      </c>
      <c r="K83" s="6">
        <v>128760201</v>
      </c>
      <c r="L83" s="6">
        <v>217229287</v>
      </c>
      <c r="M83" s="6">
        <v>189377913</v>
      </c>
      <c r="N83" s="6">
        <v>192887188</v>
      </c>
      <c r="O83" s="6">
        <v>216935228</v>
      </c>
      <c r="P83" s="6">
        <v>151707978</v>
      </c>
      <c r="Q83" s="6">
        <v>151545333</v>
      </c>
      <c r="R83" s="6">
        <v>165602822</v>
      </c>
      <c r="S83" s="6">
        <v>158645322</v>
      </c>
      <c r="T83" s="6">
        <v>137711997</v>
      </c>
      <c r="U83" s="6">
        <v>195699724</v>
      </c>
      <c r="V83" s="6">
        <v>225706442</v>
      </c>
      <c r="W83" s="6">
        <v>223388937</v>
      </c>
      <c r="X83" s="6">
        <v>204925560</v>
      </c>
      <c r="Y83" s="6">
        <v>245077408</v>
      </c>
      <c r="Z83" s="8">
        <v>26.613178709218001</v>
      </c>
      <c r="AA83" s="8">
        <v>27.409692088815198</v>
      </c>
      <c r="AB83" s="8">
        <v>27.225985984967402</v>
      </c>
      <c r="AC83" s="8">
        <v>26.998854839851301</v>
      </c>
      <c r="AD83" s="8">
        <v>26.9401114931355</v>
      </c>
      <c r="AE83" s="8">
        <v>27.694643380479199</v>
      </c>
      <c r="AF83" s="8">
        <v>27.496692839306</v>
      </c>
      <c r="AG83" s="8">
        <v>27.5231820786253</v>
      </c>
      <c r="AH83" s="8">
        <v>27.692689109638302</v>
      </c>
      <c r="AI83" s="8">
        <v>27.176721714943501</v>
      </c>
      <c r="AJ83" s="8">
        <v>27.175174182574299</v>
      </c>
      <c r="AK83" s="8">
        <v>27.3031520167835</v>
      </c>
      <c r="AL83" s="8">
        <v>27.241229740002101</v>
      </c>
      <c r="AM83" s="8">
        <v>27.037079006723399</v>
      </c>
      <c r="AN83" s="8">
        <v>27.544066480397699</v>
      </c>
      <c r="AO83" s="8">
        <v>27.749872354894102</v>
      </c>
      <c r="AP83" s="8">
        <v>27.734982499394398</v>
      </c>
      <c r="AQ83" s="8">
        <v>27.610524699453201</v>
      </c>
      <c r="AR83" s="8">
        <v>27.868662257303701</v>
      </c>
      <c r="AS83" s="9">
        <v>4.1374962356583502E-4</v>
      </c>
      <c r="AT83" s="9">
        <v>0.25824383410521401</v>
      </c>
      <c r="AU83" s="9">
        <v>9.5047417778878698E-5</v>
      </c>
      <c r="AV83" s="10">
        <v>1.4786055450251201</v>
      </c>
      <c r="AW83" s="10">
        <v>1.10888265912895</v>
      </c>
      <c r="AX83" s="10">
        <v>1.5845322630548699</v>
      </c>
      <c r="AY83" s="10">
        <v>-1.3334193053272201</v>
      </c>
      <c r="AZ83" s="10">
        <v>1.0716396055635999</v>
      </c>
      <c r="BA83" s="10">
        <v>1.4289449384117401</v>
      </c>
      <c r="BB83" s="9">
        <v>1.77890684048287E-3</v>
      </c>
      <c r="BC83" s="9">
        <v>0.58410582018097801</v>
      </c>
      <c r="BD83" s="9">
        <v>2.07468725170079E-4</v>
      </c>
      <c r="BE83" s="9">
        <v>1.9232486710236901E-2</v>
      </c>
      <c r="BF83" s="9">
        <v>0.84750480394777505</v>
      </c>
      <c r="BG83" s="9">
        <v>2.3673620437881801E-3</v>
      </c>
      <c r="BH83" s="11" t="str">
        <f t="shared" si="11"/>
        <v/>
      </c>
      <c r="BI83" s="11" t="str">
        <f t="shared" si="11"/>
        <v/>
      </c>
      <c r="BJ83" s="11" t="str">
        <f t="shared" si="11"/>
        <v/>
      </c>
      <c r="BK83" s="11" t="str">
        <f t="shared" si="9"/>
        <v/>
      </c>
      <c r="BL83" s="11" t="str">
        <f t="shared" si="9"/>
        <v/>
      </c>
      <c r="BM83" s="11" t="str">
        <f t="shared" si="9"/>
        <v/>
      </c>
      <c r="BN83" s="11" t="str">
        <f t="shared" si="15"/>
        <v/>
      </c>
      <c r="BO83" s="11" t="str">
        <f t="shared" si="16"/>
        <v/>
      </c>
      <c r="BP83" s="11" t="str">
        <f t="shared" si="17"/>
        <v/>
      </c>
      <c r="BR83" s="11">
        <f t="shared" si="14"/>
        <v>78</v>
      </c>
      <c r="BS83" s="6" t="str">
        <f t="shared" si="14"/>
        <v>MA_10433493g0010</v>
      </c>
      <c r="BT83" s="6" t="str">
        <f t="shared" si="14"/>
        <v>nascent polypeptide-associated complex subunit beta-like isoform X1</v>
      </c>
      <c r="BU83" s="28">
        <f t="shared" si="12"/>
        <v>1.5</v>
      </c>
      <c r="BV83" s="28">
        <f t="shared" si="12"/>
        <v>1.1000000000000001</v>
      </c>
      <c r="BW83" s="28">
        <f t="shared" si="12"/>
        <v>1.6</v>
      </c>
      <c r="BX83" s="28">
        <f t="shared" si="10"/>
        <v>-1.3</v>
      </c>
      <c r="BY83" s="28">
        <f t="shared" si="10"/>
        <v>1.1000000000000001</v>
      </c>
      <c r="BZ83" s="28">
        <f t="shared" si="10"/>
        <v>1.4</v>
      </c>
    </row>
    <row r="84" spans="1:78">
      <c r="A84" s="6">
        <v>79</v>
      </c>
      <c r="B84" s="6" t="s">
        <v>228</v>
      </c>
      <c r="C84" s="6" t="s">
        <v>229</v>
      </c>
      <c r="D84" s="6" t="str">
        <f t="shared" si="13"/>
        <v>Protein 79 / MA_10426264g0020 / chalcone synthase</v>
      </c>
      <c r="E84" s="6">
        <v>21</v>
      </c>
      <c r="F84" s="6">
        <v>4</v>
      </c>
      <c r="G84" s="6">
        <v>7529671</v>
      </c>
      <c r="H84" s="6">
        <v>17341870</v>
      </c>
      <c r="I84" s="6">
        <v>8727865</v>
      </c>
      <c r="J84" s="6">
        <v>14373211</v>
      </c>
      <c r="K84" s="6">
        <v>16125941</v>
      </c>
      <c r="L84" s="6">
        <v>23070097</v>
      </c>
      <c r="M84" s="6">
        <v>16805199</v>
      </c>
      <c r="N84" s="6">
        <v>21617118</v>
      </c>
      <c r="O84" s="6">
        <v>22011540</v>
      </c>
      <c r="P84" s="6">
        <v>994763</v>
      </c>
      <c r="Q84" s="6">
        <v>929671</v>
      </c>
      <c r="R84" s="6">
        <v>1727393</v>
      </c>
      <c r="S84" s="6">
        <v>1452622</v>
      </c>
      <c r="T84" s="6">
        <v>550186</v>
      </c>
      <c r="U84" s="6">
        <v>1866024</v>
      </c>
      <c r="V84" s="6">
        <v>3471441</v>
      </c>
      <c r="W84" s="6">
        <v>1145920</v>
      </c>
      <c r="X84" s="6">
        <v>2366747</v>
      </c>
      <c r="Y84" s="6">
        <v>2773266</v>
      </c>
      <c r="Z84" s="8">
        <v>22.8441553987582</v>
      </c>
      <c r="AA84" s="8">
        <v>24.0477561391418</v>
      </c>
      <c r="AB84" s="8">
        <v>23.057197355983799</v>
      </c>
      <c r="AC84" s="8">
        <v>23.776879062561001</v>
      </c>
      <c r="AD84" s="8">
        <v>23.942880013052701</v>
      </c>
      <c r="AE84" s="8">
        <v>24.459520734167601</v>
      </c>
      <c r="AF84" s="8">
        <v>24.002404290737999</v>
      </c>
      <c r="AG84" s="8">
        <v>24.365670859612599</v>
      </c>
      <c r="AH84" s="8">
        <v>24.391756748679601</v>
      </c>
      <c r="AI84" s="8">
        <v>19.9239933222518</v>
      </c>
      <c r="AJ84" s="8">
        <v>19.8263607275988</v>
      </c>
      <c r="AK84" s="8">
        <v>20.720164917766802</v>
      </c>
      <c r="AL84" s="8">
        <v>20.4702279043162</v>
      </c>
      <c r="AM84" s="8">
        <v>19.069559903826399</v>
      </c>
      <c r="AN84" s="8">
        <v>20.8315361109577</v>
      </c>
      <c r="AO84" s="8">
        <v>21.727103221180201</v>
      </c>
      <c r="AP84" s="8">
        <v>20.128074898207899</v>
      </c>
      <c r="AQ84" s="8">
        <v>21.174474062742</v>
      </c>
      <c r="AR84" s="8">
        <v>21.4031545695732</v>
      </c>
      <c r="AS84" s="9">
        <v>3.4577038379803698E-7</v>
      </c>
      <c r="AT84" s="9">
        <v>2.99103610713011E-5</v>
      </c>
      <c r="AU84" s="9">
        <v>8.6974007186103697E-9</v>
      </c>
      <c r="AV84" s="10">
        <v>1.7065285661598</v>
      </c>
      <c r="AW84" s="10">
        <v>-11.565151330790201</v>
      </c>
      <c r="AX84" s="10">
        <v>-5.5824755267396799</v>
      </c>
      <c r="AY84" s="10">
        <v>-19.736261117954601</v>
      </c>
      <c r="AZ84" s="10">
        <v>-9.5266539562692394</v>
      </c>
      <c r="BA84" s="10">
        <v>2.0716886756411101</v>
      </c>
      <c r="BB84" s="9">
        <v>0.19503004849073599</v>
      </c>
      <c r="BC84" s="9">
        <v>2.0005009437884501E-7</v>
      </c>
      <c r="BD84" s="9">
        <v>1.6671298760262399E-5</v>
      </c>
      <c r="BE84" s="9">
        <v>3.1308837078469798E-8</v>
      </c>
      <c r="BF84" s="9">
        <v>1.24915040822238E-6</v>
      </c>
      <c r="BG84" s="9">
        <v>3.6539513947961101E-2</v>
      </c>
      <c r="BH84" s="11" t="str">
        <f t="shared" si="11"/>
        <v/>
      </c>
      <c r="BI84" s="11" t="str">
        <f t="shared" si="11"/>
        <v>x</v>
      </c>
      <c r="BJ84" s="11" t="str">
        <f t="shared" si="11"/>
        <v>x</v>
      </c>
      <c r="BK84" s="11" t="str">
        <f t="shared" si="9"/>
        <v>x</v>
      </c>
      <c r="BL84" s="11" t="str">
        <f t="shared" si="9"/>
        <v>x</v>
      </c>
      <c r="BM84" s="11" t="str">
        <f t="shared" si="9"/>
        <v/>
      </c>
      <c r="BN84" s="11" t="str">
        <f t="shared" si="15"/>
        <v>x</v>
      </c>
      <c r="BO84" s="11" t="str">
        <f t="shared" si="16"/>
        <v>x</v>
      </c>
      <c r="BP84" s="11" t="str">
        <f t="shared" si="17"/>
        <v/>
      </c>
      <c r="BR84" s="11">
        <f t="shared" si="14"/>
        <v>79</v>
      </c>
      <c r="BS84" s="6" t="str">
        <f t="shared" si="14"/>
        <v>MA_10426264g0020</v>
      </c>
      <c r="BT84" s="6" t="str">
        <f t="shared" si="14"/>
        <v>chalcone synthase</v>
      </c>
      <c r="BU84" s="28">
        <f t="shared" si="12"/>
        <v>1.7</v>
      </c>
      <c r="BV84" s="28" t="str">
        <f t="shared" si="12"/>
        <v>-11,6*</v>
      </c>
      <c r="BW84" s="28" t="str">
        <f t="shared" si="12"/>
        <v>-5,6*</v>
      </c>
      <c r="BX84" s="28" t="str">
        <f t="shared" si="10"/>
        <v>-19,7*</v>
      </c>
      <c r="BY84" s="28" t="str">
        <f t="shared" si="10"/>
        <v>-9,5*</v>
      </c>
      <c r="BZ84" s="28">
        <f t="shared" si="10"/>
        <v>2.1</v>
      </c>
    </row>
    <row r="85" spans="1:78">
      <c r="A85" s="6">
        <v>80</v>
      </c>
      <c r="B85" s="6" t="s">
        <v>230</v>
      </c>
      <c r="C85" s="6" t="s">
        <v>231</v>
      </c>
      <c r="D85" s="6" t="str">
        <f t="shared" si="13"/>
        <v>Protein 80 / MA_10434030g0010 / heat shock 83</v>
      </c>
      <c r="E85" s="6">
        <v>37</v>
      </c>
      <c r="F85" s="6">
        <v>12</v>
      </c>
      <c r="G85" s="6">
        <v>141902815</v>
      </c>
      <c r="H85" s="6">
        <v>26131959</v>
      </c>
      <c r="I85" s="6">
        <v>19156418</v>
      </c>
      <c r="J85" s="6">
        <v>56162831</v>
      </c>
      <c r="K85" s="6">
        <v>23773704</v>
      </c>
      <c r="L85" s="6">
        <v>22463958</v>
      </c>
      <c r="M85" s="6">
        <v>20924417</v>
      </c>
      <c r="N85" s="6">
        <v>24916083</v>
      </c>
      <c r="O85" s="6">
        <v>19004550</v>
      </c>
      <c r="P85" s="6">
        <v>30116590</v>
      </c>
      <c r="Q85" s="6">
        <v>69888002</v>
      </c>
      <c r="R85" s="6">
        <v>43186326</v>
      </c>
      <c r="S85" s="6">
        <v>78034864</v>
      </c>
      <c r="T85" s="6">
        <v>66798305</v>
      </c>
      <c r="U85" s="6">
        <v>4198061</v>
      </c>
      <c r="V85" s="6">
        <v>5043622</v>
      </c>
      <c r="W85" s="6">
        <v>4627039</v>
      </c>
      <c r="X85" s="6">
        <v>5092765</v>
      </c>
      <c r="Y85" s="6">
        <v>4653703</v>
      </c>
      <c r="Z85" s="8">
        <v>27.0803279682737</v>
      </c>
      <c r="AA85" s="8">
        <v>24.6393119455341</v>
      </c>
      <c r="AB85" s="8">
        <v>24.1913244853714</v>
      </c>
      <c r="AC85" s="8">
        <v>25.743112323620402</v>
      </c>
      <c r="AD85" s="8">
        <v>24.502863360345302</v>
      </c>
      <c r="AE85" s="8">
        <v>24.4211088076176</v>
      </c>
      <c r="AF85" s="8">
        <v>24.3186840909094</v>
      </c>
      <c r="AG85" s="8">
        <v>24.5705739476358</v>
      </c>
      <c r="AH85" s="8">
        <v>24.179841528903399</v>
      </c>
      <c r="AI85" s="8">
        <v>24.844055091970599</v>
      </c>
      <c r="AJ85" s="8">
        <v>26.058541466867901</v>
      </c>
      <c r="AK85" s="8">
        <v>25.364071251258</v>
      </c>
      <c r="AL85" s="8">
        <v>26.217615491805301</v>
      </c>
      <c r="AM85" s="8">
        <v>25.993308159139598</v>
      </c>
      <c r="AN85" s="8">
        <v>22.001291699212501</v>
      </c>
      <c r="AO85" s="8">
        <v>22.266028724617499</v>
      </c>
      <c r="AP85" s="8">
        <v>22.141657828346101</v>
      </c>
      <c r="AQ85" s="8">
        <v>22.2800177165308</v>
      </c>
      <c r="AR85" s="8">
        <v>22.149947709998699</v>
      </c>
      <c r="AS85" s="9">
        <v>3.0000265398564E-5</v>
      </c>
      <c r="AT85" s="9">
        <v>1.10112375134577E-2</v>
      </c>
      <c r="AU85" s="9">
        <v>3.53945275263829E-6</v>
      </c>
      <c r="AV85" s="10">
        <v>-1.8135743890375999</v>
      </c>
      <c r="AW85" s="10">
        <v>1.3794854839497701</v>
      </c>
      <c r="AX85" s="10">
        <v>-8.3605582728237504</v>
      </c>
      <c r="AY85" s="10">
        <v>2.5017995437404301</v>
      </c>
      <c r="AZ85" s="10">
        <v>-4.60998915917666</v>
      </c>
      <c r="BA85" s="10">
        <v>-11.5332687750765</v>
      </c>
      <c r="BB85" s="9">
        <v>0.28538554618900103</v>
      </c>
      <c r="BC85" s="9">
        <v>0.71432627156071804</v>
      </c>
      <c r="BD85" s="9">
        <v>2.1568306412089699E-5</v>
      </c>
      <c r="BE85" s="9">
        <v>5.1561588485397797E-2</v>
      </c>
      <c r="BF85" s="9">
        <v>1.2521319701319601E-3</v>
      </c>
      <c r="BG85" s="9">
        <v>3.9824331792282004E-6</v>
      </c>
      <c r="BH85" s="11" t="str">
        <f t="shared" si="11"/>
        <v/>
      </c>
      <c r="BI85" s="11" t="str">
        <f t="shared" si="11"/>
        <v/>
      </c>
      <c r="BJ85" s="11" t="str">
        <f t="shared" si="11"/>
        <v>x</v>
      </c>
      <c r="BK85" s="11" t="str">
        <f t="shared" si="9"/>
        <v/>
      </c>
      <c r="BL85" s="11" t="str">
        <f t="shared" si="9"/>
        <v/>
      </c>
      <c r="BM85" s="11" t="str">
        <f t="shared" si="9"/>
        <v>x</v>
      </c>
      <c r="BN85" s="11" t="str">
        <f t="shared" si="15"/>
        <v>x</v>
      </c>
      <c r="BO85" s="11" t="str">
        <f t="shared" si="16"/>
        <v>x</v>
      </c>
      <c r="BP85" s="11" t="str">
        <f t="shared" si="17"/>
        <v/>
      </c>
      <c r="BR85" s="11">
        <f t="shared" si="14"/>
        <v>80</v>
      </c>
      <c r="BS85" s="6" t="str">
        <f t="shared" si="14"/>
        <v>MA_10434030g0010</v>
      </c>
      <c r="BT85" s="6" t="str">
        <f t="shared" si="14"/>
        <v>heat shock 83</v>
      </c>
      <c r="BU85" s="28">
        <f t="shared" si="12"/>
        <v>-1.8</v>
      </c>
      <c r="BV85" s="28">
        <f t="shared" si="12"/>
        <v>1.4</v>
      </c>
      <c r="BW85" s="28" t="str">
        <f t="shared" si="12"/>
        <v>-8,4*</v>
      </c>
      <c r="BX85" s="28">
        <f t="shared" si="10"/>
        <v>2.5</v>
      </c>
      <c r="BY85" s="28">
        <f t="shared" si="10"/>
        <v>-4.5999999999999996</v>
      </c>
      <c r="BZ85" s="28" t="str">
        <f t="shared" si="10"/>
        <v>-11,5*</v>
      </c>
    </row>
    <row r="86" spans="1:78">
      <c r="A86" s="6">
        <v>81</v>
      </c>
      <c r="B86" s="6" t="s">
        <v>232</v>
      </c>
      <c r="C86" s="6" t="s">
        <v>233</v>
      </c>
      <c r="D86" s="6" t="str">
        <f t="shared" si="13"/>
        <v>Protein 81 / MA_10435775g0010 / S-adenosylmethionine synthase 3</v>
      </c>
      <c r="E86" s="6">
        <v>12</v>
      </c>
      <c r="F86" s="6">
        <v>1</v>
      </c>
      <c r="G86" s="6">
        <v>24695845</v>
      </c>
      <c r="H86" s="6">
        <v>16064166</v>
      </c>
      <c r="I86" s="6">
        <v>6895020</v>
      </c>
      <c r="J86" s="6">
        <v>10878549</v>
      </c>
      <c r="K86" s="6">
        <v>14060120</v>
      </c>
      <c r="L86" s="6">
        <v>14594691</v>
      </c>
      <c r="M86" s="6">
        <v>11982866</v>
      </c>
      <c r="N86" s="6">
        <v>14295309</v>
      </c>
      <c r="O86" s="6">
        <v>15900296</v>
      </c>
      <c r="P86" s="6">
        <v>850739</v>
      </c>
      <c r="Q86" s="6">
        <v>6405820</v>
      </c>
      <c r="R86" s="6">
        <v>751589</v>
      </c>
      <c r="S86" s="6">
        <v>2730771</v>
      </c>
      <c r="T86" s="6">
        <v>1013428</v>
      </c>
      <c r="U86" s="6">
        <v>4490009</v>
      </c>
      <c r="V86" s="6">
        <v>3590135</v>
      </c>
      <c r="W86" s="6">
        <v>3585021</v>
      </c>
      <c r="X86" s="6">
        <v>3215810</v>
      </c>
      <c r="Y86" s="6">
        <v>3986510</v>
      </c>
      <c r="Z86" s="8">
        <v>24.557764997433001</v>
      </c>
      <c r="AA86" s="8">
        <v>23.9373427468636</v>
      </c>
      <c r="AB86" s="8">
        <v>22.7171233058145</v>
      </c>
      <c r="AC86" s="8">
        <v>23.374982804429798</v>
      </c>
      <c r="AD86" s="8">
        <v>23.745105571756099</v>
      </c>
      <c r="AE86" s="8">
        <v>23.7989403305168</v>
      </c>
      <c r="AF86" s="8">
        <v>23.514469669957801</v>
      </c>
      <c r="AG86" s="8">
        <v>23.7690384690668</v>
      </c>
      <c r="AH86" s="8">
        <v>23.922550287190202</v>
      </c>
      <c r="AI86" s="8">
        <v>19.6983570667945</v>
      </c>
      <c r="AJ86" s="8">
        <v>22.6109518290734</v>
      </c>
      <c r="AK86" s="8">
        <v>19.519584426557198</v>
      </c>
      <c r="AL86" s="8">
        <v>21.3808769053913</v>
      </c>
      <c r="AM86" s="8">
        <v>19.9508121640661</v>
      </c>
      <c r="AN86" s="8">
        <v>22.098286906104001</v>
      </c>
      <c r="AO86" s="8">
        <v>21.775606664115799</v>
      </c>
      <c r="AP86" s="8">
        <v>21.773550139159902</v>
      </c>
      <c r="AQ86" s="8">
        <v>21.616750739474298</v>
      </c>
      <c r="AR86" s="8">
        <v>21.926694857374802</v>
      </c>
      <c r="AS86" s="9">
        <v>1.7176009968167101E-4</v>
      </c>
      <c r="AT86" s="9">
        <v>9.4305355240989305E-2</v>
      </c>
      <c r="AU86" s="9">
        <v>3.3124466189318299E-5</v>
      </c>
      <c r="AV86" s="10">
        <v>1.0605302733786399</v>
      </c>
      <c r="AW86" s="10">
        <v>-8.1927478131868394</v>
      </c>
      <c r="AX86" s="10">
        <v>-3.5511493185745699</v>
      </c>
      <c r="AY86" s="10">
        <v>-8.6886570780412509</v>
      </c>
      <c r="AZ86" s="10">
        <v>-3.7661013576362401</v>
      </c>
      <c r="BA86" s="10">
        <v>2.3070693677491998</v>
      </c>
      <c r="BB86" s="9">
        <v>0.99841696670021796</v>
      </c>
      <c r="BC86" s="9">
        <v>9.86700348026837E-5</v>
      </c>
      <c r="BD86" s="9">
        <v>1.0168496211089201E-2</v>
      </c>
      <c r="BE86" s="9">
        <v>1.3827734752602799E-4</v>
      </c>
      <c r="BF86" s="9">
        <v>1.1217330039688301E-2</v>
      </c>
      <c r="BG86" s="9">
        <v>0.11094091934483601</v>
      </c>
      <c r="BH86" s="11" t="str">
        <f t="shared" si="11"/>
        <v/>
      </c>
      <c r="BI86" s="11" t="str">
        <f t="shared" si="11"/>
        <v>x</v>
      </c>
      <c r="BJ86" s="11" t="str">
        <f t="shared" si="11"/>
        <v/>
      </c>
      <c r="BK86" s="11" t="str">
        <f t="shared" si="9"/>
        <v>x</v>
      </c>
      <c r="BL86" s="11" t="str">
        <f t="shared" si="9"/>
        <v/>
      </c>
      <c r="BM86" s="11" t="str">
        <f t="shared" si="9"/>
        <v/>
      </c>
      <c r="BN86" s="11" t="str">
        <f t="shared" si="15"/>
        <v>x</v>
      </c>
      <c r="BO86" s="11" t="str">
        <f t="shared" si="16"/>
        <v>x</v>
      </c>
      <c r="BP86" s="11" t="str">
        <f t="shared" si="17"/>
        <v/>
      </c>
      <c r="BR86" s="11">
        <f t="shared" si="14"/>
        <v>81</v>
      </c>
      <c r="BS86" s="6" t="str">
        <f t="shared" si="14"/>
        <v>MA_10435775g0010</v>
      </c>
      <c r="BT86" s="6" t="str">
        <f t="shared" si="14"/>
        <v>S-adenosylmethionine synthase 3</v>
      </c>
      <c r="BU86" s="28">
        <f t="shared" si="12"/>
        <v>1.1000000000000001</v>
      </c>
      <c r="BV86" s="28" t="str">
        <f t="shared" si="12"/>
        <v>-8,2*</v>
      </c>
      <c r="BW86" s="28">
        <f t="shared" si="12"/>
        <v>-3.6</v>
      </c>
      <c r="BX86" s="28" t="str">
        <f t="shared" si="10"/>
        <v>-8,7*</v>
      </c>
      <c r="BY86" s="28">
        <f t="shared" si="10"/>
        <v>-3.8</v>
      </c>
      <c r="BZ86" s="28">
        <f t="shared" si="10"/>
        <v>2.2999999999999998</v>
      </c>
    </row>
    <row r="87" spans="1:78">
      <c r="A87" s="6">
        <v>82</v>
      </c>
      <c r="B87" s="6" t="s">
        <v>234</v>
      </c>
      <c r="C87" s="6" t="s">
        <v>235</v>
      </c>
      <c r="D87" s="6" t="str">
        <f t="shared" si="13"/>
        <v>Protein 82 / MA_41294g0010 / DNA-damage-repair toleration DRT102</v>
      </c>
      <c r="E87" s="6">
        <v>22</v>
      </c>
      <c r="F87" s="6">
        <v>20</v>
      </c>
      <c r="G87" s="6">
        <v>277793668</v>
      </c>
      <c r="H87" s="6">
        <v>236300773</v>
      </c>
      <c r="I87" s="6">
        <v>260160832</v>
      </c>
      <c r="J87" s="6">
        <v>213304995</v>
      </c>
      <c r="K87" s="6">
        <v>239487379</v>
      </c>
      <c r="L87" s="6">
        <v>241134141</v>
      </c>
      <c r="M87" s="6">
        <v>229059625</v>
      </c>
      <c r="N87" s="6">
        <v>248272644</v>
      </c>
      <c r="O87" s="6">
        <v>251674158</v>
      </c>
      <c r="P87" s="6">
        <v>206868067</v>
      </c>
      <c r="Q87" s="6">
        <v>270312902</v>
      </c>
      <c r="R87" s="6">
        <v>219053969</v>
      </c>
      <c r="S87" s="6">
        <v>220714177</v>
      </c>
      <c r="T87" s="6">
        <v>264058094</v>
      </c>
      <c r="U87" s="6">
        <v>289810833</v>
      </c>
      <c r="V87" s="6">
        <v>300634995</v>
      </c>
      <c r="W87" s="6">
        <v>287577145</v>
      </c>
      <c r="X87" s="6">
        <v>289510564</v>
      </c>
      <c r="Y87" s="6">
        <v>292256822</v>
      </c>
      <c r="Z87" s="8">
        <v>28.049438474152101</v>
      </c>
      <c r="AA87" s="8">
        <v>27.816049107841199</v>
      </c>
      <c r="AB87" s="8">
        <v>27.954828535402001</v>
      </c>
      <c r="AC87" s="8">
        <v>27.668342509012501</v>
      </c>
      <c r="AD87" s="8">
        <v>27.835374386943901</v>
      </c>
      <c r="AE87" s="8">
        <v>27.845260688613902</v>
      </c>
      <c r="AF87" s="8">
        <v>27.771147944736001</v>
      </c>
      <c r="AG87" s="8">
        <v>27.887350065560199</v>
      </c>
      <c r="AH87" s="8">
        <v>27.906981846717201</v>
      </c>
      <c r="AI87" s="8">
        <v>27.6241357211827</v>
      </c>
      <c r="AJ87" s="8">
        <v>28.0100551322634</v>
      </c>
      <c r="AK87" s="8">
        <v>27.706711113932101</v>
      </c>
      <c r="AL87" s="8">
        <v>27.717604059449101</v>
      </c>
      <c r="AM87" s="8">
        <v>27.976280123173201</v>
      </c>
      <c r="AN87" s="8">
        <v>28.110536282300401</v>
      </c>
      <c r="AO87" s="8">
        <v>28.163437713045099</v>
      </c>
      <c r="AP87" s="8">
        <v>28.099373782214901</v>
      </c>
      <c r="AQ87" s="8">
        <v>28.109040751017599</v>
      </c>
      <c r="AR87" s="8">
        <v>28.122661460333799</v>
      </c>
      <c r="AS87" s="9">
        <v>8.8166843325329595E-3</v>
      </c>
      <c r="AT87" s="9">
        <v>1</v>
      </c>
      <c r="AU87" s="9">
        <v>4.0282695574902503E-3</v>
      </c>
      <c r="AV87" s="10">
        <v>-1.00843735569328</v>
      </c>
      <c r="AW87" s="10">
        <v>-1.04091291351075</v>
      </c>
      <c r="AX87" s="10">
        <v>1.1943315553510101</v>
      </c>
      <c r="AY87" s="10">
        <v>-1.03220384254324</v>
      </c>
      <c r="AZ87" s="10">
        <v>1.2044085554992201</v>
      </c>
      <c r="BA87" s="10">
        <v>1.2431951389782401</v>
      </c>
      <c r="BB87" s="9">
        <v>0.998750652933728</v>
      </c>
      <c r="BC87" s="9">
        <v>0.87213376344154103</v>
      </c>
      <c r="BD87" s="9">
        <v>2.0226072938019798E-2</v>
      </c>
      <c r="BE87" s="9">
        <v>0.94108968842943397</v>
      </c>
      <c r="BF87" s="9">
        <v>2.1957517693860801E-2</v>
      </c>
      <c r="BG87" s="9">
        <v>4.5678664406282304E-3</v>
      </c>
      <c r="BH87" s="11" t="str">
        <f t="shared" si="11"/>
        <v/>
      </c>
      <c r="BI87" s="11" t="str">
        <f t="shared" si="11"/>
        <v/>
      </c>
      <c r="BJ87" s="11" t="str">
        <f t="shared" si="11"/>
        <v/>
      </c>
      <c r="BK87" s="11" t="str">
        <f t="shared" si="9"/>
        <v/>
      </c>
      <c r="BL87" s="11" t="str">
        <f t="shared" si="9"/>
        <v/>
      </c>
      <c r="BM87" s="11" t="str">
        <f t="shared" si="9"/>
        <v/>
      </c>
      <c r="BN87" s="11" t="str">
        <f t="shared" si="15"/>
        <v/>
      </c>
      <c r="BO87" s="11" t="str">
        <f t="shared" si="16"/>
        <v/>
      </c>
      <c r="BP87" s="11" t="str">
        <f t="shared" si="17"/>
        <v/>
      </c>
      <c r="BR87" s="11">
        <f t="shared" si="14"/>
        <v>82</v>
      </c>
      <c r="BS87" s="6" t="str">
        <f t="shared" si="14"/>
        <v>MA_41294g0010</v>
      </c>
      <c r="BT87" s="6" t="str">
        <f t="shared" si="14"/>
        <v>DNA-damage-repair toleration DRT102</v>
      </c>
      <c r="BU87" s="28">
        <f t="shared" si="12"/>
        <v>-1</v>
      </c>
      <c r="BV87" s="28">
        <f t="shared" si="12"/>
        <v>-1</v>
      </c>
      <c r="BW87" s="28">
        <f t="shared" si="12"/>
        <v>1.2</v>
      </c>
      <c r="BX87" s="28">
        <f t="shared" si="10"/>
        <v>-1</v>
      </c>
      <c r="BY87" s="28">
        <f t="shared" si="10"/>
        <v>1.2</v>
      </c>
      <c r="BZ87" s="28">
        <f t="shared" si="10"/>
        <v>1.2</v>
      </c>
    </row>
    <row r="88" spans="1:78">
      <c r="A88" s="6">
        <v>83</v>
      </c>
      <c r="B88" s="6" t="s">
        <v>236</v>
      </c>
      <c r="C88" s="6" t="s">
        <v>237</v>
      </c>
      <c r="D88" s="6" t="str">
        <f t="shared" si="13"/>
        <v>Protein 83 / MA_10435961g0030 / enoyl-[acyl-carrier- ] reductase [NADH] chloroplastic-like</v>
      </c>
      <c r="E88" s="6">
        <v>18</v>
      </c>
      <c r="F88" s="6">
        <v>11</v>
      </c>
      <c r="G88" s="6">
        <v>49028980</v>
      </c>
      <c r="H88" s="6">
        <v>55267365</v>
      </c>
      <c r="I88" s="6">
        <v>50452566</v>
      </c>
      <c r="J88" s="6">
        <v>52695585</v>
      </c>
      <c r="K88" s="6">
        <v>41865761</v>
      </c>
      <c r="L88" s="6">
        <v>63018485</v>
      </c>
      <c r="M88" s="6">
        <v>44790403</v>
      </c>
      <c r="N88" s="6">
        <v>54250020</v>
      </c>
      <c r="O88" s="6">
        <v>54304557</v>
      </c>
      <c r="P88" s="6">
        <v>55250156</v>
      </c>
      <c r="Q88" s="6">
        <v>60546348</v>
      </c>
      <c r="R88" s="6">
        <v>52422807</v>
      </c>
      <c r="S88" s="6">
        <v>78433087</v>
      </c>
      <c r="T88" s="6">
        <v>50824515</v>
      </c>
      <c r="U88" s="6">
        <v>61782813</v>
      </c>
      <c r="V88" s="6">
        <v>70871889</v>
      </c>
      <c r="W88" s="6">
        <v>73736173</v>
      </c>
      <c r="X88" s="6">
        <v>64485438</v>
      </c>
      <c r="Y88" s="6">
        <v>65792487</v>
      </c>
      <c r="Z88" s="8">
        <v>25.5471314122873</v>
      </c>
      <c r="AA88" s="8">
        <v>25.719924494566101</v>
      </c>
      <c r="AB88" s="8">
        <v>25.588424310378301</v>
      </c>
      <c r="AC88" s="8">
        <v>25.651178757659899</v>
      </c>
      <c r="AD88" s="8">
        <v>25.319267513651699</v>
      </c>
      <c r="AE88" s="8">
        <v>25.909271735779601</v>
      </c>
      <c r="AF88" s="8">
        <v>25.416686311058999</v>
      </c>
      <c r="AG88" s="8">
        <v>25.693120333637701</v>
      </c>
      <c r="AH88" s="8">
        <v>25.694569931954799</v>
      </c>
      <c r="AI88" s="8">
        <v>25.7194752022017</v>
      </c>
      <c r="AJ88" s="8">
        <v>25.851536607100901</v>
      </c>
      <c r="AK88" s="8">
        <v>25.643691269624501</v>
      </c>
      <c r="AL88" s="8">
        <v>26.224959047901699</v>
      </c>
      <c r="AM88" s="8">
        <v>25.5990212072292</v>
      </c>
      <c r="AN88" s="8">
        <v>25.880702223243802</v>
      </c>
      <c r="AO88" s="8">
        <v>26.078710166960899</v>
      </c>
      <c r="AP88" s="8">
        <v>26.1358692049015</v>
      </c>
      <c r="AQ88" s="8">
        <v>25.942470074405399</v>
      </c>
      <c r="AR88" s="8">
        <v>25.971419512812101</v>
      </c>
      <c r="AS88" s="9">
        <v>2.3200923064175299E-2</v>
      </c>
      <c r="AT88" s="9">
        <v>1</v>
      </c>
      <c r="AU88" s="9">
        <v>1.27549685912202E-2</v>
      </c>
      <c r="AV88" s="10">
        <v>1.0816447762367001</v>
      </c>
      <c r="AW88" s="10">
        <v>1.1830830644672801</v>
      </c>
      <c r="AX88" s="10">
        <v>1.3534568926874</v>
      </c>
      <c r="AY88" s="10">
        <v>1.09378151724036</v>
      </c>
      <c r="AZ88" s="10">
        <v>1.2512951778830801</v>
      </c>
      <c r="BA88" s="10">
        <v>1.14400834002035</v>
      </c>
      <c r="BB88" s="9">
        <v>0.79811558474464395</v>
      </c>
      <c r="BC88" s="9">
        <v>0.205610839154973</v>
      </c>
      <c r="BD88" s="9">
        <v>9.5655463076931308E-3</v>
      </c>
      <c r="BE88" s="9">
        <v>0.72748466898508202</v>
      </c>
      <c r="BF88" s="9">
        <v>8.2724282206561098E-2</v>
      </c>
      <c r="BG88" s="9">
        <v>0.37690096738381601</v>
      </c>
      <c r="BH88" s="11" t="str">
        <f t="shared" si="11"/>
        <v/>
      </c>
      <c r="BI88" s="11" t="str">
        <f t="shared" si="11"/>
        <v/>
      </c>
      <c r="BJ88" s="11" t="str">
        <f t="shared" si="11"/>
        <v/>
      </c>
      <c r="BK88" s="11" t="str">
        <f t="shared" si="9"/>
        <v/>
      </c>
      <c r="BL88" s="11" t="str">
        <f t="shared" si="9"/>
        <v/>
      </c>
      <c r="BM88" s="11" t="str">
        <f t="shared" si="9"/>
        <v/>
      </c>
      <c r="BN88" s="11" t="str">
        <f t="shared" si="15"/>
        <v/>
      </c>
      <c r="BO88" s="11" t="str">
        <f t="shared" si="16"/>
        <v/>
      </c>
      <c r="BP88" s="11" t="str">
        <f t="shared" si="17"/>
        <v/>
      </c>
      <c r="BR88" s="11">
        <f t="shared" si="14"/>
        <v>83</v>
      </c>
      <c r="BS88" s="6" t="str">
        <f t="shared" si="14"/>
        <v>MA_10435961g0030</v>
      </c>
      <c r="BT88" s="6" t="str">
        <f t="shared" si="14"/>
        <v>enoyl-[acyl-carrier- ] reductase [NADH] chloroplastic-like</v>
      </c>
      <c r="BU88" s="28">
        <f t="shared" si="12"/>
        <v>1.1000000000000001</v>
      </c>
      <c r="BV88" s="28">
        <f t="shared" si="12"/>
        <v>1.2</v>
      </c>
      <c r="BW88" s="28">
        <f t="shared" si="12"/>
        <v>1.4</v>
      </c>
      <c r="BX88" s="28">
        <f t="shared" si="10"/>
        <v>1.1000000000000001</v>
      </c>
      <c r="BY88" s="28">
        <f t="shared" si="10"/>
        <v>1.3</v>
      </c>
      <c r="BZ88" s="28">
        <f t="shared" si="10"/>
        <v>1.1000000000000001</v>
      </c>
    </row>
    <row r="89" spans="1:78">
      <c r="A89" s="6">
        <v>84</v>
      </c>
      <c r="B89" s="6" t="s">
        <v>238</v>
      </c>
      <c r="C89" s="6" t="s">
        <v>239</v>
      </c>
      <c r="D89" s="6" t="str">
        <f t="shared" si="13"/>
        <v>Protein 84 / MA_724304g0010 / translationally-controlled tumor homolog</v>
      </c>
      <c r="E89" s="6">
        <v>14</v>
      </c>
      <c r="F89" s="6">
        <v>14</v>
      </c>
      <c r="G89" s="6">
        <v>386710413</v>
      </c>
      <c r="H89" s="6">
        <v>276194061</v>
      </c>
      <c r="I89" s="6">
        <v>470767843</v>
      </c>
      <c r="J89" s="6">
        <v>198931729</v>
      </c>
      <c r="K89" s="6">
        <v>442042700</v>
      </c>
      <c r="L89" s="6">
        <v>636309711</v>
      </c>
      <c r="M89" s="6">
        <v>555943646</v>
      </c>
      <c r="N89" s="6">
        <v>642510675</v>
      </c>
      <c r="O89" s="6">
        <v>583024246</v>
      </c>
      <c r="P89" s="6">
        <v>184483862</v>
      </c>
      <c r="Q89" s="6">
        <v>361332108</v>
      </c>
      <c r="R89" s="6">
        <v>296409863</v>
      </c>
      <c r="S89" s="6">
        <v>215016065</v>
      </c>
      <c r="T89" s="6">
        <v>347638699</v>
      </c>
      <c r="U89" s="6">
        <v>519041584</v>
      </c>
      <c r="V89" s="6">
        <v>567927149</v>
      </c>
      <c r="W89" s="6">
        <v>518418649</v>
      </c>
      <c r="X89" s="6">
        <v>485916732</v>
      </c>
      <c r="Y89" s="6">
        <v>528215351</v>
      </c>
      <c r="Z89" s="8">
        <v>28.5266783716737</v>
      </c>
      <c r="AA89" s="8">
        <v>28.0411070567616</v>
      </c>
      <c r="AB89" s="8">
        <v>28.810440535870999</v>
      </c>
      <c r="AC89" s="8">
        <v>27.5676981590526</v>
      </c>
      <c r="AD89" s="8">
        <v>28.719610495464099</v>
      </c>
      <c r="AE89" s="8">
        <v>29.245153898454699</v>
      </c>
      <c r="AF89" s="8">
        <v>29.050363408672101</v>
      </c>
      <c r="AG89" s="8">
        <v>29.259145183275599</v>
      </c>
      <c r="AH89" s="8">
        <v>29.1189806405635</v>
      </c>
      <c r="AI89" s="8">
        <v>27.458919379011299</v>
      </c>
      <c r="AJ89" s="8">
        <v>28.428750217562101</v>
      </c>
      <c r="AK89" s="8">
        <v>28.143018213032999</v>
      </c>
      <c r="AL89" s="8">
        <v>27.679869214401901</v>
      </c>
      <c r="AM89" s="8">
        <v>28.373013450421901</v>
      </c>
      <c r="AN89" s="8">
        <v>28.9512748865593</v>
      </c>
      <c r="AO89" s="8">
        <v>29.0811306386227</v>
      </c>
      <c r="AP89" s="8">
        <v>28.949542376117499</v>
      </c>
      <c r="AQ89" s="8">
        <v>28.856133870002001</v>
      </c>
      <c r="AR89" s="8">
        <v>28.976550988831399</v>
      </c>
      <c r="AS89" s="9">
        <v>1.65320824854172E-3</v>
      </c>
      <c r="AT89" s="9">
        <v>1</v>
      </c>
      <c r="AU89" s="9">
        <v>5.2512570571943405E-4</v>
      </c>
      <c r="AV89" s="10">
        <v>1.78423279258261</v>
      </c>
      <c r="AW89" s="10">
        <v>-1.2452132461360399</v>
      </c>
      <c r="AX89" s="10">
        <v>1.5473715226209599</v>
      </c>
      <c r="AY89" s="10">
        <v>-2.2217503075141698</v>
      </c>
      <c r="AZ89" s="10">
        <v>-1.1530733030167499</v>
      </c>
      <c r="BA89" s="10">
        <v>1.9268075166613201</v>
      </c>
      <c r="BB89" s="9">
        <v>1.46921584715439E-2</v>
      </c>
      <c r="BC89" s="9">
        <v>0.51064624010144899</v>
      </c>
      <c r="BD89" s="9">
        <v>5.6869202293637802E-2</v>
      </c>
      <c r="BE89" s="9">
        <v>1.0855031538332699E-3</v>
      </c>
      <c r="BF89" s="9">
        <v>0.82237515267969397</v>
      </c>
      <c r="BG89" s="9">
        <v>3.6444634889297701E-3</v>
      </c>
      <c r="BH89" s="11" t="str">
        <f t="shared" si="11"/>
        <v/>
      </c>
      <c r="BI89" s="11" t="str">
        <f t="shared" si="11"/>
        <v/>
      </c>
      <c r="BJ89" s="11" t="str">
        <f t="shared" si="11"/>
        <v/>
      </c>
      <c r="BK89" s="11" t="str">
        <f t="shared" si="9"/>
        <v/>
      </c>
      <c r="BL89" s="11" t="str">
        <f t="shared" si="9"/>
        <v/>
      </c>
      <c r="BM89" s="11" t="str">
        <f t="shared" si="9"/>
        <v/>
      </c>
      <c r="BN89" s="11" t="str">
        <f t="shared" si="15"/>
        <v/>
      </c>
      <c r="BO89" s="11" t="str">
        <f t="shared" si="16"/>
        <v/>
      </c>
      <c r="BP89" s="11" t="str">
        <f t="shared" si="17"/>
        <v/>
      </c>
      <c r="BR89" s="11">
        <f t="shared" si="14"/>
        <v>84</v>
      </c>
      <c r="BS89" s="6" t="str">
        <f t="shared" si="14"/>
        <v>MA_724304g0010</v>
      </c>
      <c r="BT89" s="6" t="str">
        <f t="shared" si="14"/>
        <v>translationally-controlled tumor homolog</v>
      </c>
      <c r="BU89" s="28">
        <f t="shared" si="12"/>
        <v>1.8</v>
      </c>
      <c r="BV89" s="28">
        <f t="shared" si="12"/>
        <v>-1.2</v>
      </c>
      <c r="BW89" s="28">
        <f t="shared" si="12"/>
        <v>1.5</v>
      </c>
      <c r="BX89" s="28">
        <f t="shared" si="10"/>
        <v>-2.2000000000000002</v>
      </c>
      <c r="BY89" s="28">
        <f t="shared" si="10"/>
        <v>-1.2</v>
      </c>
      <c r="BZ89" s="28">
        <f t="shared" si="10"/>
        <v>1.9</v>
      </c>
    </row>
    <row r="90" spans="1:78">
      <c r="A90" s="6">
        <v>85</v>
      </c>
      <c r="B90" s="6" t="s">
        <v>240</v>
      </c>
      <c r="C90" s="6" t="s">
        <v>241</v>
      </c>
      <c r="D90" s="6" t="str">
        <f t="shared" si="13"/>
        <v>Protein 85 / MA_92857g0020 / ADP-ribosylation factor 2</v>
      </c>
      <c r="E90" s="6">
        <v>14</v>
      </c>
      <c r="F90" s="6">
        <v>2</v>
      </c>
      <c r="G90" s="6">
        <v>71510595</v>
      </c>
      <c r="H90" s="6">
        <v>40700177</v>
      </c>
      <c r="I90" s="6">
        <v>63127503</v>
      </c>
      <c r="J90" s="6">
        <v>31372497</v>
      </c>
      <c r="K90" s="6">
        <v>64985883</v>
      </c>
      <c r="L90" s="6">
        <v>80083443</v>
      </c>
      <c r="M90" s="6">
        <v>68634899</v>
      </c>
      <c r="N90" s="6">
        <v>75826444</v>
      </c>
      <c r="O90" s="6">
        <v>81534888</v>
      </c>
      <c r="P90" s="6">
        <v>23803449</v>
      </c>
      <c r="Q90" s="6">
        <v>50485879</v>
      </c>
      <c r="R90" s="6">
        <v>28304940</v>
      </c>
      <c r="S90" s="6">
        <v>30006905</v>
      </c>
      <c r="T90" s="6">
        <v>29570368</v>
      </c>
      <c r="U90" s="6">
        <v>54526774</v>
      </c>
      <c r="V90" s="6">
        <v>54625071</v>
      </c>
      <c r="W90" s="6">
        <v>51503879</v>
      </c>
      <c r="X90" s="6">
        <v>57969033</v>
      </c>
      <c r="Y90" s="6">
        <v>50314457</v>
      </c>
      <c r="Z90" s="8">
        <v>26.091653671439101</v>
      </c>
      <c r="AA90" s="8">
        <v>25.278531732817701</v>
      </c>
      <c r="AB90" s="8">
        <v>25.911765350830201</v>
      </c>
      <c r="AC90" s="8">
        <v>24.902997024956701</v>
      </c>
      <c r="AD90" s="8">
        <v>25.953623017154801</v>
      </c>
      <c r="AE90" s="8">
        <v>26.255000665011899</v>
      </c>
      <c r="AF90" s="8">
        <v>26.032438998796302</v>
      </c>
      <c r="AG90" s="8">
        <v>26.176197731268701</v>
      </c>
      <c r="AH90" s="8">
        <v>26.280914171096398</v>
      </c>
      <c r="AI90" s="8">
        <v>24.504667292143498</v>
      </c>
      <c r="AJ90" s="8">
        <v>25.589376583848399</v>
      </c>
      <c r="AK90" s="8">
        <v>24.7545505296907</v>
      </c>
      <c r="AL90" s="8">
        <v>24.838791187032498</v>
      </c>
      <c r="AM90" s="8">
        <v>24.817648861963701</v>
      </c>
      <c r="AN90" s="8">
        <v>25.700461467167798</v>
      </c>
      <c r="AO90" s="8">
        <v>25.703059913996999</v>
      </c>
      <c r="AP90" s="8">
        <v>25.618177756765999</v>
      </c>
      <c r="AQ90" s="8">
        <v>25.788779083966801</v>
      </c>
      <c r="AR90" s="8">
        <v>25.584469657591502</v>
      </c>
      <c r="AS90" s="9">
        <v>1.5701115129812301E-3</v>
      </c>
      <c r="AT90" s="9">
        <v>1</v>
      </c>
      <c r="AU90" s="9">
        <v>4.9402604347741704E-4</v>
      </c>
      <c r="AV90" s="10">
        <v>1.4726593315319101</v>
      </c>
      <c r="AW90" s="10">
        <v>-1.65485781748938</v>
      </c>
      <c r="AX90" s="10">
        <v>1.03618055583909</v>
      </c>
      <c r="AY90" s="10">
        <v>-2.4370418072842601</v>
      </c>
      <c r="AZ90" s="10">
        <v>-1.42123814544981</v>
      </c>
      <c r="BA90" s="10">
        <v>1.71473149316081</v>
      </c>
      <c r="BB90" s="9">
        <v>0.11582009431505701</v>
      </c>
      <c r="BC90" s="9">
        <v>2.0809283161806E-2</v>
      </c>
      <c r="BD90" s="9">
        <v>0.99519127530190199</v>
      </c>
      <c r="BE90" s="9">
        <v>2.8146866011491401E-4</v>
      </c>
      <c r="BF90" s="9">
        <v>0.16881631788197199</v>
      </c>
      <c r="BG90" s="9">
        <v>1.3125532379198401E-2</v>
      </c>
      <c r="BH90" s="11" t="str">
        <f t="shared" si="11"/>
        <v/>
      </c>
      <c r="BI90" s="11" t="str">
        <f t="shared" si="11"/>
        <v/>
      </c>
      <c r="BJ90" s="11" t="str">
        <f t="shared" si="11"/>
        <v/>
      </c>
      <c r="BK90" s="11" t="str">
        <f t="shared" si="9"/>
        <v>x</v>
      </c>
      <c r="BL90" s="11" t="str">
        <f t="shared" si="9"/>
        <v/>
      </c>
      <c r="BM90" s="11" t="str">
        <f t="shared" si="9"/>
        <v/>
      </c>
      <c r="BN90" s="11" t="str">
        <f t="shared" si="15"/>
        <v>x</v>
      </c>
      <c r="BO90" s="11" t="str">
        <f t="shared" si="16"/>
        <v/>
      </c>
      <c r="BP90" s="11" t="str">
        <f t="shared" si="17"/>
        <v/>
      </c>
      <c r="BR90" s="11">
        <f t="shared" si="14"/>
        <v>85</v>
      </c>
      <c r="BS90" s="6" t="str">
        <f t="shared" si="14"/>
        <v>MA_92857g0020</v>
      </c>
      <c r="BT90" s="6" t="str">
        <f t="shared" si="14"/>
        <v>ADP-ribosylation factor 2</v>
      </c>
      <c r="BU90" s="28">
        <f t="shared" si="12"/>
        <v>1.5</v>
      </c>
      <c r="BV90" s="28">
        <f t="shared" si="12"/>
        <v>-1.7</v>
      </c>
      <c r="BW90" s="28">
        <f t="shared" si="12"/>
        <v>1</v>
      </c>
      <c r="BX90" s="28" t="str">
        <f t="shared" si="10"/>
        <v>-2,4*</v>
      </c>
      <c r="BY90" s="28">
        <f t="shared" si="10"/>
        <v>-1.4</v>
      </c>
      <c r="BZ90" s="28">
        <f t="shared" si="10"/>
        <v>1.7</v>
      </c>
    </row>
    <row r="91" spans="1:78">
      <c r="A91" s="6">
        <v>86</v>
      </c>
      <c r="B91" s="6" t="s">
        <v>242</v>
      </c>
      <c r="C91" s="6" t="s">
        <v>168</v>
      </c>
      <c r="D91" s="6" t="str">
        <f t="shared" si="13"/>
        <v>Protein 86 / MA_69667g0010 / peptidyl-prolyl cis-trans isomerase</v>
      </c>
      <c r="E91" s="6">
        <v>17</v>
      </c>
      <c r="F91" s="6">
        <v>15</v>
      </c>
      <c r="G91" s="6">
        <v>569578738</v>
      </c>
      <c r="H91" s="6">
        <v>820918494</v>
      </c>
      <c r="I91" s="6">
        <v>652182489</v>
      </c>
      <c r="J91" s="6">
        <v>529911268</v>
      </c>
      <c r="K91" s="6">
        <v>655257164</v>
      </c>
      <c r="L91" s="6">
        <v>721869449</v>
      </c>
      <c r="M91" s="6">
        <v>670766912</v>
      </c>
      <c r="N91" s="6">
        <v>712836780</v>
      </c>
      <c r="O91" s="6">
        <v>757052987</v>
      </c>
      <c r="P91" s="6">
        <v>606898093</v>
      </c>
      <c r="Q91" s="6">
        <v>552967302</v>
      </c>
      <c r="R91" s="6">
        <v>674013576</v>
      </c>
      <c r="S91" s="6">
        <v>510265015</v>
      </c>
      <c r="T91" s="6">
        <v>465593806</v>
      </c>
      <c r="U91" s="6">
        <v>615860820</v>
      </c>
      <c r="V91" s="6">
        <v>667975008</v>
      </c>
      <c r="W91" s="6">
        <v>630424887</v>
      </c>
      <c r="X91" s="6">
        <v>626655598</v>
      </c>
      <c r="Y91" s="6">
        <v>647016054</v>
      </c>
      <c r="Z91" s="8">
        <v>29.0853200515505</v>
      </c>
      <c r="AA91" s="8">
        <v>29.612663748289201</v>
      </c>
      <c r="AB91" s="8">
        <v>29.280700464564301</v>
      </c>
      <c r="AC91" s="8">
        <v>28.9811755641833</v>
      </c>
      <c r="AD91" s="8">
        <v>29.2874859808854</v>
      </c>
      <c r="AE91" s="8">
        <v>29.4271627065846</v>
      </c>
      <c r="AF91" s="8">
        <v>29.321236283614098</v>
      </c>
      <c r="AG91" s="8">
        <v>29.4089965361308</v>
      </c>
      <c r="AH91" s="8">
        <v>29.4958190387113</v>
      </c>
      <c r="AI91" s="8">
        <v>29.176879046475602</v>
      </c>
      <c r="AJ91" s="8">
        <v>29.042618932800899</v>
      </c>
      <c r="AK91" s="8">
        <v>29.3282024096019</v>
      </c>
      <c r="AL91" s="8">
        <v>28.926671489560899</v>
      </c>
      <c r="AM91" s="8">
        <v>28.794496624663601</v>
      </c>
      <c r="AN91" s="8">
        <v>29.1980291084231</v>
      </c>
      <c r="AO91" s="8">
        <v>29.315218884988401</v>
      </c>
      <c r="AP91" s="8">
        <v>29.2317492476413</v>
      </c>
      <c r="AQ91" s="8">
        <v>29.2230975329581</v>
      </c>
      <c r="AR91" s="8">
        <v>29.2692262684401</v>
      </c>
      <c r="AS91" s="9">
        <v>6.74358359748784E-2</v>
      </c>
      <c r="AT91" s="9">
        <v>1</v>
      </c>
      <c r="AU91" s="9">
        <v>4.5578713372039101E-2</v>
      </c>
      <c r="AV91" s="10">
        <v>1.1202606791328</v>
      </c>
      <c r="AW91" s="10">
        <v>-1.1452761159439699</v>
      </c>
      <c r="AX91" s="10">
        <v>-1.00139069391854</v>
      </c>
      <c r="AY91" s="10">
        <v>-1.28300779944197</v>
      </c>
      <c r="AZ91" s="10">
        <v>-1.1218186188464501</v>
      </c>
      <c r="BA91" s="10">
        <v>1.14368559933625</v>
      </c>
      <c r="BB91" s="9">
        <v>0.49496881955372901</v>
      </c>
      <c r="BC91" s="9">
        <v>0.30028766816864499</v>
      </c>
      <c r="BD91" s="9">
        <v>0.99999753641446698</v>
      </c>
      <c r="BE91" s="9">
        <v>2.9378221440665701E-2</v>
      </c>
      <c r="BF91" s="9">
        <v>0.48497991964953802</v>
      </c>
      <c r="BG91" s="9">
        <v>0.30843524288075502</v>
      </c>
      <c r="BH91" s="11" t="str">
        <f t="shared" si="11"/>
        <v/>
      </c>
      <c r="BI91" s="11" t="str">
        <f t="shared" si="11"/>
        <v/>
      </c>
      <c r="BJ91" s="11" t="str">
        <f t="shared" si="11"/>
        <v/>
      </c>
      <c r="BK91" s="11" t="str">
        <f t="shared" si="9"/>
        <v/>
      </c>
      <c r="BL91" s="11" t="str">
        <f t="shared" si="9"/>
        <v/>
      </c>
      <c r="BM91" s="11" t="str">
        <f t="shared" si="9"/>
        <v/>
      </c>
      <c r="BN91" s="11" t="str">
        <f t="shared" si="15"/>
        <v/>
      </c>
      <c r="BO91" s="11" t="str">
        <f t="shared" si="16"/>
        <v/>
      </c>
      <c r="BP91" s="11" t="str">
        <f t="shared" si="17"/>
        <v/>
      </c>
      <c r="BR91" s="11">
        <f t="shared" si="14"/>
        <v>86</v>
      </c>
      <c r="BS91" s="6" t="str">
        <f t="shared" si="14"/>
        <v>MA_69667g0010</v>
      </c>
      <c r="BT91" s="6" t="str">
        <f t="shared" si="14"/>
        <v>peptidyl-prolyl cis-trans isomerase</v>
      </c>
      <c r="BU91" s="28">
        <f t="shared" si="12"/>
        <v>1.1000000000000001</v>
      </c>
      <c r="BV91" s="28">
        <f t="shared" si="12"/>
        <v>-1.1000000000000001</v>
      </c>
      <c r="BW91" s="28">
        <f t="shared" si="12"/>
        <v>-1</v>
      </c>
      <c r="BX91" s="28">
        <f t="shared" si="10"/>
        <v>-1.3</v>
      </c>
      <c r="BY91" s="28">
        <f t="shared" si="10"/>
        <v>-1.1000000000000001</v>
      </c>
      <c r="BZ91" s="28">
        <f t="shared" si="10"/>
        <v>1.1000000000000001</v>
      </c>
    </row>
    <row r="92" spans="1:78">
      <c r="A92" s="6">
        <v>87</v>
      </c>
      <c r="B92" s="6" t="s">
        <v>243</v>
      </c>
      <c r="C92" s="6" t="s">
        <v>244</v>
      </c>
      <c r="D92" s="6" t="str">
        <f t="shared" si="13"/>
        <v>Protein 87 / MA_138621g0010 / importin subunit alpha-2</v>
      </c>
      <c r="E92" s="6">
        <v>21</v>
      </c>
      <c r="F92" s="6">
        <v>14</v>
      </c>
      <c r="G92" s="6">
        <v>37430844</v>
      </c>
      <c r="H92" s="6">
        <v>40435694</v>
      </c>
      <c r="I92" s="6">
        <v>22425210</v>
      </c>
      <c r="J92" s="6">
        <v>57663440</v>
      </c>
      <c r="K92" s="6">
        <v>26970111</v>
      </c>
      <c r="L92" s="6">
        <v>18579056</v>
      </c>
      <c r="M92" s="6">
        <v>17752077</v>
      </c>
      <c r="N92" s="6">
        <v>17577726</v>
      </c>
      <c r="O92" s="6">
        <v>17860382</v>
      </c>
      <c r="P92" s="6">
        <v>36093220</v>
      </c>
      <c r="Q92" s="6">
        <v>33790928</v>
      </c>
      <c r="R92" s="6">
        <v>33938287</v>
      </c>
      <c r="S92" s="6">
        <v>58562967</v>
      </c>
      <c r="T92" s="6">
        <v>23467086</v>
      </c>
      <c r="U92" s="6">
        <v>14693005</v>
      </c>
      <c r="V92" s="6">
        <v>16785161</v>
      </c>
      <c r="W92" s="6">
        <v>14605034</v>
      </c>
      <c r="X92" s="6">
        <v>15626548</v>
      </c>
      <c r="Y92" s="6">
        <v>13918792</v>
      </c>
      <c r="Z92" s="8">
        <v>25.157724243063502</v>
      </c>
      <c r="AA92" s="8">
        <v>25.2691260369321</v>
      </c>
      <c r="AB92" s="8">
        <v>24.418618159480499</v>
      </c>
      <c r="AC92" s="8">
        <v>25.781153569773199</v>
      </c>
      <c r="AD92" s="8">
        <v>24.684858123449899</v>
      </c>
      <c r="AE92" s="8">
        <v>24.1471738646018</v>
      </c>
      <c r="AF92" s="8">
        <v>24.0814844945922</v>
      </c>
      <c r="AG92" s="8">
        <v>24.0672451078031</v>
      </c>
      <c r="AH92" s="8">
        <v>24.090259601535799</v>
      </c>
      <c r="AI92" s="8">
        <v>25.105224520963102</v>
      </c>
      <c r="AJ92" s="8">
        <v>25.010132635980298</v>
      </c>
      <c r="AK92" s="8">
        <v>25.016410412387</v>
      </c>
      <c r="AL92" s="8">
        <v>25.803485311545099</v>
      </c>
      <c r="AM92" s="8">
        <v>24.484135372099299</v>
      </c>
      <c r="AN92" s="8">
        <v>23.808626148958101</v>
      </c>
      <c r="AO92" s="8">
        <v>24.000683039363601</v>
      </c>
      <c r="AP92" s="8">
        <v>23.799962380925301</v>
      </c>
      <c r="AQ92" s="8">
        <v>23.897495777589601</v>
      </c>
      <c r="AR92" s="8">
        <v>23.730530670568101</v>
      </c>
      <c r="AS92" s="9">
        <v>4.3099573579387601E-4</v>
      </c>
      <c r="AT92" s="9">
        <v>0.27155738302008098</v>
      </c>
      <c r="AU92" s="9">
        <v>1.00353800081331E-4</v>
      </c>
      <c r="AV92" s="10">
        <v>-1.9530857059147999</v>
      </c>
      <c r="AW92" s="10">
        <v>1.0150716913442801</v>
      </c>
      <c r="AX92" s="10">
        <v>-2.3211446357471202</v>
      </c>
      <c r="AY92" s="10">
        <v>1.98252201084327</v>
      </c>
      <c r="AZ92" s="10">
        <v>-1.1884499634182299</v>
      </c>
      <c r="BA92" s="10">
        <v>-2.3561282112625301</v>
      </c>
      <c r="BB92" s="9">
        <v>7.14396743575774E-3</v>
      </c>
      <c r="BC92" s="9">
        <v>0.99970705502750201</v>
      </c>
      <c r="BD92" s="9">
        <v>5.7702267808479302E-4</v>
      </c>
      <c r="BE92" s="9">
        <v>6.0212909072977503E-3</v>
      </c>
      <c r="BF92" s="9">
        <v>0.75070427681493102</v>
      </c>
      <c r="BG92" s="9">
        <v>4.8536291417966597E-4</v>
      </c>
      <c r="BH92" s="11" t="str">
        <f t="shared" si="11"/>
        <v/>
      </c>
      <c r="BI92" s="11" t="str">
        <f t="shared" si="11"/>
        <v/>
      </c>
      <c r="BJ92" s="11" t="str">
        <f t="shared" si="11"/>
        <v>x</v>
      </c>
      <c r="BK92" s="11" t="str">
        <f t="shared" si="9"/>
        <v/>
      </c>
      <c r="BL92" s="11" t="str">
        <f t="shared" si="9"/>
        <v/>
      </c>
      <c r="BM92" s="11" t="str">
        <f t="shared" si="9"/>
        <v>x</v>
      </c>
      <c r="BN92" s="11" t="str">
        <f t="shared" si="15"/>
        <v>x</v>
      </c>
      <c r="BO92" s="11" t="str">
        <f t="shared" si="16"/>
        <v>x</v>
      </c>
      <c r="BP92" s="11" t="str">
        <f t="shared" si="17"/>
        <v/>
      </c>
      <c r="BR92" s="11">
        <f t="shared" si="14"/>
        <v>87</v>
      </c>
      <c r="BS92" s="6" t="str">
        <f t="shared" si="14"/>
        <v>MA_138621g0010</v>
      </c>
      <c r="BT92" s="6" t="str">
        <f t="shared" si="14"/>
        <v>importin subunit alpha-2</v>
      </c>
      <c r="BU92" s="28">
        <f t="shared" si="12"/>
        <v>-2</v>
      </c>
      <c r="BV92" s="28">
        <f t="shared" si="12"/>
        <v>1</v>
      </c>
      <c r="BW92" s="28" t="str">
        <f t="shared" si="12"/>
        <v>-2,3*</v>
      </c>
      <c r="BX92" s="28">
        <f t="shared" si="10"/>
        <v>2</v>
      </c>
      <c r="BY92" s="28">
        <f t="shared" si="10"/>
        <v>-1.2</v>
      </c>
      <c r="BZ92" s="28" t="str">
        <f t="shared" si="10"/>
        <v>-2,4*</v>
      </c>
    </row>
    <row r="93" spans="1:78">
      <c r="A93" s="6">
        <v>88</v>
      </c>
      <c r="B93" s="6" t="s">
        <v>245</v>
      </c>
      <c r="C93" s="6" t="s">
        <v>246</v>
      </c>
      <c r="D93" s="6" t="str">
        <f t="shared" si="13"/>
        <v>Protein 88 / MA_10427947g0020 / ADP,ATP carrier mitochondrial</v>
      </c>
      <c r="E93" s="6">
        <v>21</v>
      </c>
      <c r="F93" s="6">
        <v>15</v>
      </c>
      <c r="G93" s="6">
        <v>991293944</v>
      </c>
      <c r="H93" s="6">
        <v>640347706</v>
      </c>
      <c r="I93" s="6">
        <v>991064417</v>
      </c>
      <c r="J93" s="6">
        <v>607948019</v>
      </c>
      <c r="K93" s="6">
        <v>896495567</v>
      </c>
      <c r="L93" s="6">
        <v>1080793366</v>
      </c>
      <c r="M93" s="6">
        <v>1011840335</v>
      </c>
      <c r="N93" s="6">
        <v>1045662532</v>
      </c>
      <c r="O93" s="6">
        <v>1084832089</v>
      </c>
      <c r="P93" s="6">
        <v>482153645</v>
      </c>
      <c r="Q93" s="6">
        <v>907302924</v>
      </c>
      <c r="R93" s="6">
        <v>541492821</v>
      </c>
      <c r="S93" s="6">
        <v>708148282</v>
      </c>
      <c r="T93" s="6">
        <v>943085016</v>
      </c>
      <c r="U93" s="6">
        <v>995229739</v>
      </c>
      <c r="V93" s="6">
        <v>1024168123</v>
      </c>
      <c r="W93" s="6">
        <v>1009056789</v>
      </c>
      <c r="X93" s="6">
        <v>1025119911</v>
      </c>
      <c r="Y93" s="6">
        <v>995824269</v>
      </c>
      <c r="Z93" s="8">
        <v>29.884737675916199</v>
      </c>
      <c r="AA93" s="8">
        <v>29.254280254062699</v>
      </c>
      <c r="AB93" s="8">
        <v>29.8844035915522</v>
      </c>
      <c r="AC93" s="8">
        <v>29.1793727341874</v>
      </c>
      <c r="AD93" s="8">
        <v>29.7397212083577</v>
      </c>
      <c r="AE93" s="8">
        <v>30.009443578406898</v>
      </c>
      <c r="AF93" s="8">
        <v>29.9143345095552</v>
      </c>
      <c r="AG93" s="8">
        <v>29.9617701778803</v>
      </c>
      <c r="AH93" s="8">
        <v>30.014824612680499</v>
      </c>
      <c r="AI93" s="8">
        <v>28.844917713765401</v>
      </c>
      <c r="AJ93" s="8">
        <v>29.757009067282301</v>
      </c>
      <c r="AK93" s="8">
        <v>29.012366970106399</v>
      </c>
      <c r="AL93" s="8">
        <v>29.399476242722301</v>
      </c>
      <c r="AM93" s="8">
        <v>29.8128125900556</v>
      </c>
      <c r="AN93" s="8">
        <v>29.890454355165101</v>
      </c>
      <c r="AO93" s="8">
        <v>29.931805415329301</v>
      </c>
      <c r="AP93" s="8">
        <v>29.9103602245685</v>
      </c>
      <c r="AQ93" s="8">
        <v>29.933145529460202</v>
      </c>
      <c r="AR93" s="8">
        <v>29.8913159345142</v>
      </c>
      <c r="AS93" s="9">
        <v>2.9776497996948099E-2</v>
      </c>
      <c r="AT93" s="9">
        <v>1</v>
      </c>
      <c r="AU93" s="9">
        <v>1.72781380889835E-2</v>
      </c>
      <c r="AV93" s="10">
        <v>1.3072998886818401</v>
      </c>
      <c r="AW93" s="10">
        <v>-1.16730905389027</v>
      </c>
      <c r="AX93" s="10">
        <v>1.25085381913618</v>
      </c>
      <c r="AY93" s="10">
        <v>-1.52602299620805</v>
      </c>
      <c r="AZ93" s="10">
        <v>-1.04512603206076</v>
      </c>
      <c r="BA93" s="10">
        <v>1.46013298817087</v>
      </c>
      <c r="BB93" s="9">
        <v>0.22860753224105099</v>
      </c>
      <c r="BC93" s="9">
        <v>0.61868571435822595</v>
      </c>
      <c r="BD93" s="9">
        <v>0.32081574825871201</v>
      </c>
      <c r="BE93" s="9">
        <v>2.90805762839185E-2</v>
      </c>
      <c r="BF93" s="9">
        <v>0.98702165304645195</v>
      </c>
      <c r="BG93" s="9">
        <v>3.9403904594834303E-2</v>
      </c>
      <c r="BH93" s="11" t="str">
        <f t="shared" si="11"/>
        <v/>
      </c>
      <c r="BI93" s="11" t="str">
        <f t="shared" si="11"/>
        <v/>
      </c>
      <c r="BJ93" s="11" t="str">
        <f t="shared" si="11"/>
        <v/>
      </c>
      <c r="BK93" s="11" t="str">
        <f t="shared" si="9"/>
        <v/>
      </c>
      <c r="BL93" s="11" t="str">
        <f t="shared" si="9"/>
        <v/>
      </c>
      <c r="BM93" s="11" t="str">
        <f t="shared" si="9"/>
        <v/>
      </c>
      <c r="BN93" s="11" t="str">
        <f t="shared" si="15"/>
        <v/>
      </c>
      <c r="BO93" s="11" t="str">
        <f t="shared" si="16"/>
        <v/>
      </c>
      <c r="BP93" s="11" t="str">
        <f t="shared" si="17"/>
        <v/>
      </c>
      <c r="BR93" s="11">
        <f t="shared" si="14"/>
        <v>88</v>
      </c>
      <c r="BS93" s="6" t="str">
        <f t="shared" si="14"/>
        <v>MA_10427947g0020</v>
      </c>
      <c r="BT93" s="6" t="str">
        <f t="shared" si="14"/>
        <v>ADP,ATP carrier mitochondrial</v>
      </c>
      <c r="BU93" s="28">
        <f t="shared" si="12"/>
        <v>1.3</v>
      </c>
      <c r="BV93" s="28">
        <f t="shared" si="12"/>
        <v>-1.2</v>
      </c>
      <c r="BW93" s="28">
        <f t="shared" si="12"/>
        <v>1.3</v>
      </c>
      <c r="BX93" s="28">
        <f t="shared" si="10"/>
        <v>-1.5</v>
      </c>
      <c r="BY93" s="28">
        <f t="shared" si="10"/>
        <v>-1</v>
      </c>
      <c r="BZ93" s="28">
        <f t="shared" si="10"/>
        <v>1.5</v>
      </c>
    </row>
    <row r="94" spans="1:78">
      <c r="A94" s="6">
        <v>89</v>
      </c>
      <c r="B94" s="6" t="s">
        <v>247</v>
      </c>
      <c r="C94" s="6" t="s">
        <v>248</v>
      </c>
      <c r="D94" s="6" t="str">
        <f t="shared" si="13"/>
        <v>Protein 89 / MA_6389744g0010 / ---NA---</v>
      </c>
      <c r="E94" s="6">
        <v>22</v>
      </c>
      <c r="F94" s="6">
        <v>22</v>
      </c>
      <c r="G94" s="6">
        <v>448641322</v>
      </c>
      <c r="H94" s="6">
        <v>495528296</v>
      </c>
      <c r="I94" s="6">
        <v>831909398</v>
      </c>
      <c r="J94" s="6">
        <v>359509531</v>
      </c>
      <c r="K94" s="6">
        <v>1065515908</v>
      </c>
      <c r="L94" s="6">
        <v>2564868675</v>
      </c>
      <c r="M94" s="6">
        <v>2401842969</v>
      </c>
      <c r="N94" s="6">
        <v>2649303655</v>
      </c>
      <c r="O94" s="6">
        <v>2653074007</v>
      </c>
      <c r="P94" s="6">
        <v>174706992</v>
      </c>
      <c r="Q94" s="6">
        <v>276563325</v>
      </c>
      <c r="R94" s="6">
        <v>426653420</v>
      </c>
      <c r="S94" s="6">
        <v>207690244</v>
      </c>
      <c r="T94" s="6">
        <v>312284009</v>
      </c>
      <c r="U94" s="6">
        <v>818620430</v>
      </c>
      <c r="V94" s="6">
        <v>803683759</v>
      </c>
      <c r="W94" s="6">
        <v>811790676</v>
      </c>
      <c r="X94" s="6">
        <v>834822134</v>
      </c>
      <c r="Y94" s="6">
        <v>796163445</v>
      </c>
      <c r="Z94" s="8">
        <v>28.740987264719202</v>
      </c>
      <c r="AA94" s="8">
        <v>28.884392200634402</v>
      </c>
      <c r="AB94" s="8">
        <v>29.631851174275798</v>
      </c>
      <c r="AC94" s="8">
        <v>28.421454777730499</v>
      </c>
      <c r="AD94" s="8">
        <v>29.988904986498099</v>
      </c>
      <c r="AE94" s="8">
        <v>31.2562378136289</v>
      </c>
      <c r="AF94" s="8">
        <v>31.1614946856083</v>
      </c>
      <c r="AG94" s="8">
        <v>31.302966064419302</v>
      </c>
      <c r="AH94" s="8">
        <v>31.305017773820801</v>
      </c>
      <c r="AI94" s="8">
        <v>27.380362107032301</v>
      </c>
      <c r="AJ94" s="8">
        <v>28.0430346128081</v>
      </c>
      <c r="AK94" s="8">
        <v>28.668489371622499</v>
      </c>
      <c r="AL94" s="8">
        <v>27.629858208004698</v>
      </c>
      <c r="AM94" s="8">
        <v>28.218283454851701</v>
      </c>
      <c r="AN94" s="8">
        <v>29.6086194311229</v>
      </c>
      <c r="AO94" s="8">
        <v>29.582052687028799</v>
      </c>
      <c r="AP94" s="8">
        <v>29.596532528839099</v>
      </c>
      <c r="AQ94" s="8">
        <v>29.636893610900799</v>
      </c>
      <c r="AR94" s="8">
        <v>29.568489392236401</v>
      </c>
      <c r="AS94" s="9">
        <v>2.2553957382027899E-6</v>
      </c>
      <c r="AT94" s="9">
        <v>3.5891879087361102E-4</v>
      </c>
      <c r="AU94" s="9">
        <v>1.0682106871238399E-7</v>
      </c>
      <c r="AV94" s="10">
        <v>4.3557193591598899</v>
      </c>
      <c r="AW94" s="10">
        <v>-2.2122470869915301</v>
      </c>
      <c r="AX94" s="10">
        <v>1.3803168264632599</v>
      </c>
      <c r="AY94" s="10">
        <v>-9.6359274640540598</v>
      </c>
      <c r="AZ94" s="10">
        <v>-3.15559390109037</v>
      </c>
      <c r="BA94" s="10">
        <v>3.0536018784687502</v>
      </c>
      <c r="BB94" s="9">
        <v>1.17907382707338E-5</v>
      </c>
      <c r="BC94" s="9">
        <v>3.5439714417347902E-3</v>
      </c>
      <c r="BD94" s="9">
        <v>0.347344931100728</v>
      </c>
      <c r="BE94" s="9">
        <v>4.7543941006367203E-8</v>
      </c>
      <c r="BF94" s="9">
        <v>1.88797082854464E-4</v>
      </c>
      <c r="BG94" s="9">
        <v>1.37599194614868E-4</v>
      </c>
      <c r="BH94" s="11" t="str">
        <f t="shared" si="11"/>
        <v>x</v>
      </c>
      <c r="BI94" s="11" t="str">
        <f t="shared" si="11"/>
        <v/>
      </c>
      <c r="BJ94" s="11" t="str">
        <f t="shared" si="11"/>
        <v/>
      </c>
      <c r="BK94" s="11" t="str">
        <f t="shared" si="9"/>
        <v>x</v>
      </c>
      <c r="BL94" s="11" t="str">
        <f t="shared" si="9"/>
        <v>x</v>
      </c>
      <c r="BM94" s="11" t="str">
        <f t="shared" si="9"/>
        <v>x</v>
      </c>
      <c r="BN94" s="11" t="str">
        <f t="shared" si="15"/>
        <v>x</v>
      </c>
      <c r="BO94" s="11" t="str">
        <f t="shared" si="16"/>
        <v>x</v>
      </c>
      <c r="BP94" s="11" t="str">
        <f t="shared" si="17"/>
        <v/>
      </c>
      <c r="BR94" s="11">
        <f t="shared" si="14"/>
        <v>89</v>
      </c>
      <c r="BS94" s="6" t="str">
        <f t="shared" si="14"/>
        <v>MA_6389744g0010</v>
      </c>
      <c r="BT94" s="6" t="str">
        <f t="shared" si="14"/>
        <v>---NA---</v>
      </c>
      <c r="BU94" s="28" t="str">
        <f t="shared" si="12"/>
        <v>4,4*</v>
      </c>
      <c r="BV94" s="28">
        <f t="shared" si="12"/>
        <v>-2.2000000000000002</v>
      </c>
      <c r="BW94" s="28">
        <f t="shared" si="12"/>
        <v>1.4</v>
      </c>
      <c r="BX94" s="28" t="str">
        <f t="shared" si="10"/>
        <v>-9,6*</v>
      </c>
      <c r="BY94" s="28" t="str">
        <f t="shared" si="10"/>
        <v>-3,2*</v>
      </c>
      <c r="BZ94" s="28" t="str">
        <f t="shared" si="10"/>
        <v>3,1*</v>
      </c>
    </row>
    <row r="95" spans="1:78">
      <c r="A95" s="6">
        <v>90</v>
      </c>
      <c r="B95" s="6" t="s">
        <v>249</v>
      </c>
      <c r="C95" s="6" t="s">
        <v>250</v>
      </c>
      <c r="D95" s="6" t="str">
        <f t="shared" si="13"/>
        <v>Protein 90 / MA_72677g0010 / aspartate cytoplasmic</v>
      </c>
      <c r="E95" s="6">
        <v>25</v>
      </c>
      <c r="F95" s="6">
        <v>23</v>
      </c>
      <c r="G95" s="6">
        <v>288014122</v>
      </c>
      <c r="H95" s="6">
        <v>239744204</v>
      </c>
      <c r="I95" s="6">
        <v>221849347</v>
      </c>
      <c r="J95" s="6">
        <v>309606825</v>
      </c>
      <c r="K95" s="6">
        <v>227505012</v>
      </c>
      <c r="L95" s="6">
        <v>146299699</v>
      </c>
      <c r="M95" s="6">
        <v>145410853</v>
      </c>
      <c r="N95" s="6">
        <v>146905662</v>
      </c>
      <c r="O95" s="6">
        <v>156692009</v>
      </c>
      <c r="P95" s="6">
        <v>257043346</v>
      </c>
      <c r="Q95" s="6">
        <v>291698565</v>
      </c>
      <c r="R95" s="6">
        <v>215285258</v>
      </c>
      <c r="S95" s="6">
        <v>382105663</v>
      </c>
      <c r="T95" s="6">
        <v>209630377</v>
      </c>
      <c r="U95" s="6">
        <v>140711938</v>
      </c>
      <c r="V95" s="6">
        <v>148445543</v>
      </c>
      <c r="W95" s="6">
        <v>142451763</v>
      </c>
      <c r="X95" s="6">
        <v>137459617</v>
      </c>
      <c r="Y95" s="6">
        <v>140220354</v>
      </c>
      <c r="Z95" s="8">
        <v>28.101564311182699</v>
      </c>
      <c r="AA95" s="8">
        <v>27.836920696504801</v>
      </c>
      <c r="AB95" s="8">
        <v>27.7250050657786</v>
      </c>
      <c r="AC95" s="8">
        <v>28.205862033827799</v>
      </c>
      <c r="AD95" s="8">
        <v>27.761323087741602</v>
      </c>
      <c r="AE95" s="8">
        <v>27.124351560348</v>
      </c>
      <c r="AF95" s="8">
        <v>27.115559710508698</v>
      </c>
      <c r="AG95" s="8">
        <v>27.1303147600435</v>
      </c>
      <c r="AH95" s="8">
        <v>27.223356366031101</v>
      </c>
      <c r="AI95" s="8">
        <v>27.937436425079198</v>
      </c>
      <c r="AJ95" s="8">
        <v>28.119903048068998</v>
      </c>
      <c r="AK95" s="8">
        <v>27.681674291151801</v>
      </c>
      <c r="AL95" s="8">
        <v>28.509396398425999</v>
      </c>
      <c r="AM95" s="8">
        <v>27.643272548359</v>
      </c>
      <c r="AN95" s="8">
        <v>27.068169491104602</v>
      </c>
      <c r="AO95" s="8">
        <v>27.145358536907601</v>
      </c>
      <c r="AP95" s="8">
        <v>27.085898235837</v>
      </c>
      <c r="AQ95" s="8">
        <v>27.034432603838798</v>
      </c>
      <c r="AR95" s="8">
        <v>27.0631205412828</v>
      </c>
      <c r="AS95" s="9">
        <v>4.3218013665359201E-5</v>
      </c>
      <c r="AT95" s="9">
        <v>1.7164915395720699E-2</v>
      </c>
      <c r="AU95" s="9">
        <v>5.5875375637111497E-6</v>
      </c>
      <c r="AV95" s="10">
        <v>-1.7144424057156999</v>
      </c>
      <c r="AW95" s="10">
        <v>1.0368459086075399</v>
      </c>
      <c r="AX95" s="10">
        <v>-1.7984314341029799</v>
      </c>
      <c r="AY95" s="10">
        <v>1.7776125939095899</v>
      </c>
      <c r="AZ95" s="10">
        <v>-1.0489891221234799</v>
      </c>
      <c r="BA95" s="10">
        <v>-1.8646962743608599</v>
      </c>
      <c r="BB95" s="9">
        <v>4.1739888717351502E-4</v>
      </c>
      <c r="BC95" s="9">
        <v>0.98042694510699602</v>
      </c>
      <c r="BD95" s="9">
        <v>9.27706748923285E-5</v>
      </c>
      <c r="BE95" s="9">
        <v>2.1516239932184401E-4</v>
      </c>
      <c r="BF95" s="9">
        <v>0.963426868911329</v>
      </c>
      <c r="BG95" s="9">
        <v>4.7826157577479703E-5</v>
      </c>
      <c r="BH95" s="11" t="str">
        <f t="shared" si="11"/>
        <v/>
      </c>
      <c r="BI95" s="11" t="str">
        <f t="shared" si="11"/>
        <v/>
      </c>
      <c r="BJ95" s="11" t="str">
        <f t="shared" si="11"/>
        <v/>
      </c>
      <c r="BK95" s="11" t="str">
        <f t="shared" si="9"/>
        <v/>
      </c>
      <c r="BL95" s="11" t="str">
        <f t="shared" si="9"/>
        <v/>
      </c>
      <c r="BM95" s="11" t="str">
        <f t="shared" si="9"/>
        <v/>
      </c>
      <c r="BN95" s="11" t="str">
        <f t="shared" si="15"/>
        <v/>
      </c>
      <c r="BO95" s="11" t="str">
        <f t="shared" si="16"/>
        <v/>
      </c>
      <c r="BP95" s="11" t="str">
        <f t="shared" si="17"/>
        <v/>
      </c>
      <c r="BR95" s="11">
        <f t="shared" si="14"/>
        <v>90</v>
      </c>
      <c r="BS95" s="6" t="str">
        <f t="shared" si="14"/>
        <v>MA_72677g0010</v>
      </c>
      <c r="BT95" s="6" t="str">
        <f t="shared" si="14"/>
        <v>aspartate cytoplasmic</v>
      </c>
      <c r="BU95" s="28">
        <f t="shared" si="12"/>
        <v>-1.7</v>
      </c>
      <c r="BV95" s="28">
        <f t="shared" si="12"/>
        <v>1</v>
      </c>
      <c r="BW95" s="28">
        <f t="shared" si="12"/>
        <v>-1.8</v>
      </c>
      <c r="BX95" s="28">
        <f t="shared" si="10"/>
        <v>1.8</v>
      </c>
      <c r="BY95" s="28">
        <f t="shared" si="10"/>
        <v>-1</v>
      </c>
      <c r="BZ95" s="28">
        <f t="shared" si="10"/>
        <v>-1.9</v>
      </c>
    </row>
    <row r="96" spans="1:78">
      <c r="A96" s="6">
        <v>91</v>
      </c>
      <c r="B96" s="6" t="s">
        <v>251</v>
      </c>
      <c r="C96" s="6" t="s">
        <v>252</v>
      </c>
      <c r="D96" s="6" t="str">
        <f t="shared" si="13"/>
        <v>Protein 91 / MA_10434287g0020 / NADP-dependent glyceraldehyde-3-phosphate dehydrogenase</v>
      </c>
      <c r="E96" s="6">
        <v>21</v>
      </c>
      <c r="F96" s="6">
        <v>21</v>
      </c>
      <c r="G96" s="6">
        <v>155097454</v>
      </c>
      <c r="H96" s="6">
        <v>202749143</v>
      </c>
      <c r="I96" s="6">
        <v>94088434</v>
      </c>
      <c r="J96" s="6">
        <v>241321695</v>
      </c>
      <c r="K96" s="6">
        <v>139165718</v>
      </c>
      <c r="L96" s="6">
        <v>83814638</v>
      </c>
      <c r="M96" s="6">
        <v>40525166</v>
      </c>
      <c r="N96" s="6">
        <v>52452592</v>
      </c>
      <c r="O96" s="6">
        <v>84745330</v>
      </c>
      <c r="P96" s="6">
        <v>200631392</v>
      </c>
      <c r="Q96" s="6">
        <v>139339659</v>
      </c>
      <c r="R96" s="6">
        <v>166385630</v>
      </c>
      <c r="S96" s="6">
        <v>225089055</v>
      </c>
      <c r="T96" s="6">
        <v>130130002</v>
      </c>
      <c r="U96" s="6">
        <v>52311152</v>
      </c>
      <c r="V96" s="6">
        <v>51470404</v>
      </c>
      <c r="W96" s="6">
        <v>53419482</v>
      </c>
      <c r="X96" s="6">
        <v>48401776</v>
      </c>
      <c r="Y96" s="6">
        <v>52612840</v>
      </c>
      <c r="Z96" s="8">
        <v>27.2085997631278</v>
      </c>
      <c r="AA96" s="8">
        <v>27.595120575429199</v>
      </c>
      <c r="AB96" s="8">
        <v>26.487514052028299</v>
      </c>
      <c r="AC96" s="8">
        <v>27.8463823798409</v>
      </c>
      <c r="AD96" s="8">
        <v>27.052228621415701</v>
      </c>
      <c r="AE96" s="8">
        <v>26.3206988929307</v>
      </c>
      <c r="AF96" s="8">
        <v>25.272314759562899</v>
      </c>
      <c r="AG96" s="8">
        <v>25.644510731068401</v>
      </c>
      <c r="AH96" s="8">
        <v>26.336630533092102</v>
      </c>
      <c r="AI96" s="8">
        <v>27.579972115494801</v>
      </c>
      <c r="AJ96" s="8">
        <v>27.054030696861702</v>
      </c>
      <c r="AK96" s="8">
        <v>27.3099555986899</v>
      </c>
      <c r="AL96" s="8">
        <v>27.745920666263601</v>
      </c>
      <c r="AM96" s="8">
        <v>26.955378378699699</v>
      </c>
      <c r="AN96" s="8">
        <v>25.640615205712599</v>
      </c>
      <c r="AO96" s="8">
        <v>25.617239770760399</v>
      </c>
      <c r="AP96" s="8">
        <v>25.670862650674</v>
      </c>
      <c r="AQ96" s="8">
        <v>25.528556649302001</v>
      </c>
      <c r="AR96" s="8">
        <v>25.648911591937399</v>
      </c>
      <c r="AS96" s="9">
        <v>4.37439487902757E-5</v>
      </c>
      <c r="AT96" s="9">
        <v>1.7438054993621398E-2</v>
      </c>
      <c r="AU96" s="9">
        <v>5.6819990204045101E-6</v>
      </c>
      <c r="AV96" s="10">
        <v>-2.5392991201666399</v>
      </c>
      <c r="AW96" s="10">
        <v>1.06516904861004</v>
      </c>
      <c r="AX96" s="10">
        <v>-3.0667953653184599</v>
      </c>
      <c r="AY96" s="10">
        <v>2.7047828279642001</v>
      </c>
      <c r="AZ96" s="10">
        <v>-1.2077330082787601</v>
      </c>
      <c r="BA96" s="10">
        <v>-3.2666555015579299</v>
      </c>
      <c r="BB96" s="9">
        <v>7.7986181997846704E-4</v>
      </c>
      <c r="BC96" s="9">
        <v>0.98327724975354103</v>
      </c>
      <c r="BD96" s="9">
        <v>6.2808106838008207E-5</v>
      </c>
      <c r="BE96" s="9">
        <v>4.1093941698278102E-4</v>
      </c>
      <c r="BF96" s="9">
        <v>0.74202037553320599</v>
      </c>
      <c r="BG96" s="9">
        <v>3.3878027663636298E-5</v>
      </c>
      <c r="BH96" s="11" t="str">
        <f t="shared" si="11"/>
        <v>x</v>
      </c>
      <c r="BI96" s="11" t="str">
        <f t="shared" si="11"/>
        <v/>
      </c>
      <c r="BJ96" s="11" t="str">
        <f t="shared" si="11"/>
        <v>x</v>
      </c>
      <c r="BK96" s="11" t="str">
        <f t="shared" si="9"/>
        <v>x</v>
      </c>
      <c r="BL96" s="11" t="str">
        <f t="shared" si="9"/>
        <v/>
      </c>
      <c r="BM96" s="11" t="str">
        <f t="shared" si="9"/>
        <v>x</v>
      </c>
      <c r="BN96" s="11" t="str">
        <f t="shared" si="15"/>
        <v>x</v>
      </c>
      <c r="BO96" s="11" t="str">
        <f t="shared" si="16"/>
        <v>x</v>
      </c>
      <c r="BP96" s="11" t="str">
        <f t="shared" si="17"/>
        <v/>
      </c>
      <c r="BR96" s="11">
        <f t="shared" si="14"/>
        <v>91</v>
      </c>
      <c r="BS96" s="6" t="str">
        <f t="shared" si="14"/>
        <v>MA_10434287g0020</v>
      </c>
      <c r="BT96" s="6" t="str">
        <f t="shared" si="14"/>
        <v>NADP-dependent glyceraldehyde-3-phosphate dehydrogenase</v>
      </c>
      <c r="BU96" s="28" t="str">
        <f t="shared" si="12"/>
        <v>-2,5*</v>
      </c>
      <c r="BV96" s="28">
        <f t="shared" si="12"/>
        <v>1.1000000000000001</v>
      </c>
      <c r="BW96" s="28" t="str">
        <f t="shared" si="12"/>
        <v>-3,1*</v>
      </c>
      <c r="BX96" s="28" t="str">
        <f t="shared" si="10"/>
        <v>2,7*</v>
      </c>
      <c r="BY96" s="28">
        <f t="shared" si="10"/>
        <v>-1.2</v>
      </c>
      <c r="BZ96" s="28" t="str">
        <f t="shared" si="10"/>
        <v>-3,3*</v>
      </c>
    </row>
    <row r="97" spans="1:78">
      <c r="A97" s="6">
        <v>92</v>
      </c>
      <c r="B97" s="6" t="s">
        <v>253</v>
      </c>
      <c r="C97" s="6" t="s">
        <v>254</v>
      </c>
      <c r="D97" s="6" t="str">
        <f t="shared" si="13"/>
        <v>Protein 92 / MA_10431705g0010 / glutamate decarboxylase</v>
      </c>
      <c r="E97" s="6">
        <v>20</v>
      </c>
      <c r="F97" s="6">
        <v>11</v>
      </c>
      <c r="G97" s="6">
        <v>105814958</v>
      </c>
      <c r="H97" s="6">
        <v>45219714</v>
      </c>
      <c r="I97" s="6">
        <v>70564242</v>
      </c>
      <c r="J97" s="6">
        <v>56174797</v>
      </c>
      <c r="K97" s="6">
        <v>67327468</v>
      </c>
      <c r="L97" s="6">
        <v>64021715</v>
      </c>
      <c r="M97" s="6">
        <v>55395908</v>
      </c>
      <c r="N97" s="6">
        <v>59875228</v>
      </c>
      <c r="O97" s="6">
        <v>55646377</v>
      </c>
      <c r="P97" s="6">
        <v>44912599</v>
      </c>
      <c r="Q97" s="6">
        <v>110743948</v>
      </c>
      <c r="R97" s="6">
        <v>43363853</v>
      </c>
      <c r="S97" s="6">
        <v>87043538</v>
      </c>
      <c r="T97" s="6">
        <v>82451441</v>
      </c>
      <c r="U97" s="6">
        <v>83227364</v>
      </c>
      <c r="V97" s="6">
        <v>82284389</v>
      </c>
      <c r="W97" s="6">
        <v>85351809</v>
      </c>
      <c r="X97" s="6">
        <v>86390559</v>
      </c>
      <c r="Y97" s="6">
        <v>83921700</v>
      </c>
      <c r="Z97" s="8">
        <v>26.656968340304001</v>
      </c>
      <c r="AA97" s="8">
        <v>25.4304485317524</v>
      </c>
      <c r="AB97" s="8">
        <v>26.072433955951801</v>
      </c>
      <c r="AC97" s="8">
        <v>25.743419670129899</v>
      </c>
      <c r="AD97" s="8">
        <v>26.0046918742872</v>
      </c>
      <c r="AE97" s="8">
        <v>25.932057988218698</v>
      </c>
      <c r="AF97" s="8">
        <v>25.723276075032199</v>
      </c>
      <c r="AG97" s="8">
        <v>25.835455908736201</v>
      </c>
      <c r="AH97" s="8">
        <v>25.729784424478101</v>
      </c>
      <c r="AI97" s="8">
        <v>25.420616874548099</v>
      </c>
      <c r="AJ97" s="8">
        <v>26.7226526187915</v>
      </c>
      <c r="AK97" s="8">
        <v>25.3699896141006</v>
      </c>
      <c r="AL97" s="8">
        <v>26.375233862244201</v>
      </c>
      <c r="AM97" s="8">
        <v>26.2970413720087</v>
      </c>
      <c r="AN97" s="8">
        <v>26.3105546086415</v>
      </c>
      <c r="AO97" s="8">
        <v>26.2941154126157</v>
      </c>
      <c r="AP97" s="8">
        <v>26.346918395176001</v>
      </c>
      <c r="AQ97" s="8">
        <v>26.364370323497301</v>
      </c>
      <c r="AR97" s="8">
        <v>26.3225405670639</v>
      </c>
      <c r="AS97" s="9">
        <v>0.32897499691137999</v>
      </c>
      <c r="AT97" s="9">
        <v>1</v>
      </c>
      <c r="AU97" s="9">
        <v>0.28400450669263699</v>
      </c>
      <c r="AV97" s="10">
        <v>-1.13009877507496</v>
      </c>
      <c r="AW97" s="10">
        <v>1.03922957522755</v>
      </c>
      <c r="AX97" s="10">
        <v>1.2711263019900201</v>
      </c>
      <c r="AY97" s="10">
        <v>1.17443206998633</v>
      </c>
      <c r="AZ97" s="10">
        <v>1.4364982768444801</v>
      </c>
      <c r="BA97" s="10">
        <v>1.22314292461479</v>
      </c>
      <c r="BB97" s="9">
        <v>0.90796900839038597</v>
      </c>
      <c r="BC97" s="9">
        <v>0.99594198812034496</v>
      </c>
      <c r="BD97" s="9">
        <v>0.52579093635316099</v>
      </c>
      <c r="BE97" s="9">
        <v>0.81689152109675101</v>
      </c>
      <c r="BF97" s="9">
        <v>0.240643261512484</v>
      </c>
      <c r="BG97" s="9">
        <v>0.65710968779234702</v>
      </c>
      <c r="BH97" s="11" t="str">
        <f t="shared" si="11"/>
        <v/>
      </c>
      <c r="BI97" s="11" t="str">
        <f t="shared" si="11"/>
        <v/>
      </c>
      <c r="BJ97" s="11" t="str">
        <f t="shared" si="11"/>
        <v/>
      </c>
      <c r="BK97" s="11" t="str">
        <f t="shared" si="9"/>
        <v/>
      </c>
      <c r="BL97" s="11" t="str">
        <f t="shared" si="9"/>
        <v/>
      </c>
      <c r="BM97" s="11" t="str">
        <f t="shared" si="9"/>
        <v/>
      </c>
      <c r="BN97" s="11" t="str">
        <f t="shared" si="15"/>
        <v/>
      </c>
      <c r="BO97" s="11" t="str">
        <f t="shared" si="16"/>
        <v/>
      </c>
      <c r="BP97" s="11" t="str">
        <f t="shared" si="17"/>
        <v/>
      </c>
      <c r="BR97" s="11">
        <f t="shared" si="14"/>
        <v>92</v>
      </c>
      <c r="BS97" s="6" t="str">
        <f t="shared" si="14"/>
        <v>MA_10431705g0010</v>
      </c>
      <c r="BT97" s="6" t="str">
        <f t="shared" si="14"/>
        <v>glutamate decarboxylase</v>
      </c>
      <c r="BU97" s="28">
        <f t="shared" si="12"/>
        <v>-1.1000000000000001</v>
      </c>
      <c r="BV97" s="28">
        <f t="shared" si="12"/>
        <v>1</v>
      </c>
      <c r="BW97" s="28">
        <f t="shared" si="12"/>
        <v>1.3</v>
      </c>
      <c r="BX97" s="28">
        <f t="shared" si="10"/>
        <v>1.2</v>
      </c>
      <c r="BY97" s="28">
        <f t="shared" si="10"/>
        <v>1.4</v>
      </c>
      <c r="BZ97" s="28">
        <f t="shared" si="10"/>
        <v>1.2</v>
      </c>
    </row>
    <row r="98" spans="1:78">
      <c r="A98" s="6">
        <v>93</v>
      </c>
      <c r="B98" s="6" t="s">
        <v>255</v>
      </c>
      <c r="C98" s="6" t="s">
        <v>256</v>
      </c>
      <c r="D98" s="6" t="str">
        <f t="shared" si="13"/>
        <v>Protein 93 / MA_10433058g0020 / 60S acidic ribosomal P0</v>
      </c>
      <c r="E98" s="6">
        <v>15</v>
      </c>
      <c r="F98" s="6">
        <v>11</v>
      </c>
      <c r="G98" s="6">
        <v>444404392</v>
      </c>
      <c r="H98" s="6">
        <v>288836348</v>
      </c>
      <c r="I98" s="6">
        <v>495762836</v>
      </c>
      <c r="J98" s="6">
        <v>250260319</v>
      </c>
      <c r="K98" s="6">
        <v>441949409</v>
      </c>
      <c r="L98" s="6">
        <v>606295132</v>
      </c>
      <c r="M98" s="6">
        <v>522229975</v>
      </c>
      <c r="N98" s="6">
        <v>573339994</v>
      </c>
      <c r="O98" s="6">
        <v>555871584</v>
      </c>
      <c r="P98" s="6">
        <v>233841368</v>
      </c>
      <c r="Q98" s="6">
        <v>456236536</v>
      </c>
      <c r="R98" s="6">
        <v>270159949</v>
      </c>
      <c r="S98" s="6">
        <v>333303550</v>
      </c>
      <c r="T98" s="6">
        <v>424892246</v>
      </c>
      <c r="U98" s="6">
        <v>556633873</v>
      </c>
      <c r="V98" s="6">
        <v>619951298</v>
      </c>
      <c r="W98" s="6">
        <v>572910296</v>
      </c>
      <c r="X98" s="6">
        <v>585560563</v>
      </c>
      <c r="Y98" s="6">
        <v>548923950</v>
      </c>
      <c r="Z98" s="8">
        <v>28.727297833893701</v>
      </c>
      <c r="AA98" s="8">
        <v>28.105677065658</v>
      </c>
      <c r="AB98" s="8">
        <v>28.885074885448802</v>
      </c>
      <c r="AC98" s="8">
        <v>27.898854316125</v>
      </c>
      <c r="AD98" s="8">
        <v>28.719305989434702</v>
      </c>
      <c r="AE98" s="8">
        <v>29.175444998051599</v>
      </c>
      <c r="AF98" s="8">
        <v>28.9601100270575</v>
      </c>
      <c r="AG98" s="8">
        <v>29.094815678520899</v>
      </c>
      <c r="AH98" s="8">
        <v>29.050176392903001</v>
      </c>
      <c r="AI98" s="8">
        <v>27.800954933318899</v>
      </c>
      <c r="AJ98" s="8">
        <v>28.7652067432224</v>
      </c>
      <c r="AK98" s="8">
        <v>28.009238571209199</v>
      </c>
      <c r="AL98" s="8">
        <v>28.312261442703999</v>
      </c>
      <c r="AM98" s="8">
        <v>28.6625217747684</v>
      </c>
      <c r="AN98" s="8">
        <v>29.052153463172999</v>
      </c>
      <c r="AO98" s="8">
        <v>29.207579644124799</v>
      </c>
      <c r="AP98" s="8">
        <v>29.093734024351399</v>
      </c>
      <c r="AQ98" s="8">
        <v>29.1252431517232</v>
      </c>
      <c r="AR98" s="8">
        <v>29.032031045746798</v>
      </c>
      <c r="AS98" s="9">
        <v>4.9684599821671902E-3</v>
      </c>
      <c r="AT98" s="9">
        <v>1</v>
      </c>
      <c r="AU98" s="9">
        <v>2.0107749275531999E-3</v>
      </c>
      <c r="AV98" s="10">
        <v>1.5187608928235099</v>
      </c>
      <c r="AW98" s="10">
        <v>-1.1151249125604601</v>
      </c>
      <c r="AX98" s="10">
        <v>1.5528368369658201</v>
      </c>
      <c r="AY98" s="10">
        <v>-1.69360810781007</v>
      </c>
      <c r="AZ98" s="10">
        <v>1.02243667472828</v>
      </c>
      <c r="BA98" s="10">
        <v>1.7316070420421801</v>
      </c>
      <c r="BB98" s="9">
        <v>5.2374546360420202E-2</v>
      </c>
      <c r="BC98" s="9">
        <v>0.85773782862941195</v>
      </c>
      <c r="BD98" s="9">
        <v>2.7721976657606302E-2</v>
      </c>
      <c r="BE98" s="9">
        <v>1.2442254068700699E-2</v>
      </c>
      <c r="BF98" s="9">
        <v>0.99869768900771905</v>
      </c>
      <c r="BG98" s="9">
        <v>5.8952981277824402E-3</v>
      </c>
      <c r="BH98" s="11" t="str">
        <f t="shared" si="11"/>
        <v/>
      </c>
      <c r="BI98" s="11" t="str">
        <f t="shared" si="11"/>
        <v/>
      </c>
      <c r="BJ98" s="11" t="str">
        <f t="shared" si="11"/>
        <v/>
      </c>
      <c r="BK98" s="11" t="str">
        <f t="shared" si="9"/>
        <v/>
      </c>
      <c r="BL98" s="11" t="str">
        <f t="shared" si="9"/>
        <v/>
      </c>
      <c r="BM98" s="11" t="str">
        <f t="shared" si="9"/>
        <v/>
      </c>
      <c r="BN98" s="11" t="str">
        <f t="shared" si="15"/>
        <v/>
      </c>
      <c r="BO98" s="11" t="str">
        <f t="shared" si="16"/>
        <v/>
      </c>
      <c r="BP98" s="11" t="str">
        <f t="shared" si="17"/>
        <v/>
      </c>
      <c r="BR98" s="11">
        <f t="shared" si="14"/>
        <v>93</v>
      </c>
      <c r="BS98" s="6" t="str">
        <f t="shared" si="14"/>
        <v>MA_10433058g0020</v>
      </c>
      <c r="BT98" s="6" t="str">
        <f t="shared" si="14"/>
        <v>60S acidic ribosomal P0</v>
      </c>
      <c r="BU98" s="28">
        <f t="shared" si="12"/>
        <v>1.5</v>
      </c>
      <c r="BV98" s="28">
        <f t="shared" si="12"/>
        <v>-1.1000000000000001</v>
      </c>
      <c r="BW98" s="28">
        <f t="shared" si="12"/>
        <v>1.6</v>
      </c>
      <c r="BX98" s="28">
        <f t="shared" si="10"/>
        <v>-1.7</v>
      </c>
      <c r="BY98" s="28">
        <f t="shared" si="10"/>
        <v>1</v>
      </c>
      <c r="BZ98" s="28">
        <f t="shared" si="10"/>
        <v>1.7</v>
      </c>
    </row>
    <row r="99" spans="1:78">
      <c r="A99" s="6">
        <v>94</v>
      </c>
      <c r="B99" s="6" t="s">
        <v>257</v>
      </c>
      <c r="C99" s="6" t="s">
        <v>258</v>
      </c>
      <c r="D99" s="6" t="str">
        <f t="shared" si="13"/>
        <v>Protein 94 / MA_10436283g0010 / 40S ribosomal S3-3-like</v>
      </c>
      <c r="E99" s="6">
        <v>20</v>
      </c>
      <c r="F99" s="6">
        <v>5</v>
      </c>
      <c r="G99" s="6">
        <v>102562788</v>
      </c>
      <c r="H99" s="6">
        <v>102994572</v>
      </c>
      <c r="I99" s="6">
        <v>111505536</v>
      </c>
      <c r="J99" s="6">
        <v>74197048</v>
      </c>
      <c r="K99" s="6">
        <v>121222318</v>
      </c>
      <c r="L99" s="6">
        <v>131108394</v>
      </c>
      <c r="M99" s="6">
        <v>128818316</v>
      </c>
      <c r="N99" s="6">
        <v>144331129</v>
      </c>
      <c r="O99" s="6">
        <v>126159089</v>
      </c>
      <c r="P99" s="6">
        <v>81050951</v>
      </c>
      <c r="Q99" s="6">
        <v>97391841</v>
      </c>
      <c r="R99" s="6">
        <v>97381226</v>
      </c>
      <c r="S99" s="6">
        <v>87312299</v>
      </c>
      <c r="T99" s="6">
        <v>66348659</v>
      </c>
      <c r="U99" s="6">
        <v>132782387</v>
      </c>
      <c r="V99" s="6">
        <v>131377163</v>
      </c>
      <c r="W99" s="6">
        <v>120602700</v>
      </c>
      <c r="X99" s="6">
        <v>130359970</v>
      </c>
      <c r="Y99" s="6">
        <v>125757703</v>
      </c>
      <c r="Z99" s="8">
        <v>26.6119321439832</v>
      </c>
      <c r="AA99" s="8">
        <v>26.617993065876</v>
      </c>
      <c r="AB99" s="8">
        <v>26.732540097598601</v>
      </c>
      <c r="AC99" s="8">
        <v>26.144858453207501</v>
      </c>
      <c r="AD99" s="8">
        <v>26.853080094079601</v>
      </c>
      <c r="AE99" s="8">
        <v>26.966184813800499</v>
      </c>
      <c r="AF99" s="8">
        <v>26.940762496369</v>
      </c>
      <c r="AG99" s="8">
        <v>27.104807249576499</v>
      </c>
      <c r="AH99" s="8">
        <v>26.910668906617001</v>
      </c>
      <c r="AI99" s="8">
        <v>26.272325777714201</v>
      </c>
      <c r="AJ99" s="8">
        <v>26.537297579826301</v>
      </c>
      <c r="AK99" s="8">
        <v>26.5371403280244</v>
      </c>
      <c r="AL99" s="8">
        <v>26.3796815535364</v>
      </c>
      <c r="AM99" s="8">
        <v>25.983563971199601</v>
      </c>
      <c r="AN99" s="8">
        <v>26.984488551318702</v>
      </c>
      <c r="AO99" s="8">
        <v>26.969139276083201</v>
      </c>
      <c r="AP99" s="8">
        <v>26.845686965118102</v>
      </c>
      <c r="AQ99" s="8">
        <v>26.9579256842778</v>
      </c>
      <c r="AR99" s="8">
        <v>26.9060715308159</v>
      </c>
      <c r="AS99" s="9">
        <v>1.0094287341075999E-3</v>
      </c>
      <c r="AT99" s="9">
        <v>0.72474234806075899</v>
      </c>
      <c r="AU99" s="9">
        <v>2.87140391466228E-4</v>
      </c>
      <c r="AV99" s="10">
        <v>1.3090544394223</v>
      </c>
      <c r="AW99" s="10">
        <v>-1.18927217751495</v>
      </c>
      <c r="AX99" s="10">
        <v>1.26626699369801</v>
      </c>
      <c r="AY99" s="10">
        <v>-1.55682202365737</v>
      </c>
      <c r="AZ99" s="10">
        <v>-1.0337902242870101</v>
      </c>
      <c r="BA99" s="10">
        <v>1.50593610491054</v>
      </c>
      <c r="BB99" s="9">
        <v>3.5225102874578397E-2</v>
      </c>
      <c r="BC99" s="9">
        <v>0.199660504786834</v>
      </c>
      <c r="BD99" s="9">
        <v>5.2946615528332401E-2</v>
      </c>
      <c r="BE99" s="9">
        <v>7.5415737432538198E-4</v>
      </c>
      <c r="BF99" s="9">
        <v>0.98083637978655103</v>
      </c>
      <c r="BG99" s="9">
        <v>9.0473127104717698E-4</v>
      </c>
      <c r="BH99" s="11" t="str">
        <f t="shared" si="11"/>
        <v/>
      </c>
      <c r="BI99" s="11" t="str">
        <f t="shared" si="11"/>
        <v/>
      </c>
      <c r="BJ99" s="11" t="str">
        <f t="shared" si="11"/>
        <v/>
      </c>
      <c r="BK99" s="11" t="str">
        <f t="shared" si="9"/>
        <v/>
      </c>
      <c r="BL99" s="11" t="str">
        <f t="shared" si="9"/>
        <v/>
      </c>
      <c r="BM99" s="11" t="str">
        <f t="shared" si="9"/>
        <v/>
      </c>
      <c r="BN99" s="11" t="str">
        <f t="shared" si="15"/>
        <v/>
      </c>
      <c r="BO99" s="11" t="str">
        <f t="shared" si="16"/>
        <v/>
      </c>
      <c r="BP99" s="11" t="str">
        <f t="shared" si="17"/>
        <v/>
      </c>
      <c r="BR99" s="11">
        <f t="shared" si="14"/>
        <v>94</v>
      </c>
      <c r="BS99" s="6" t="str">
        <f t="shared" si="14"/>
        <v>MA_10436283g0010</v>
      </c>
      <c r="BT99" s="6" t="str">
        <f t="shared" si="14"/>
        <v>40S ribosomal S3-3-like</v>
      </c>
      <c r="BU99" s="28">
        <f t="shared" si="12"/>
        <v>1.3</v>
      </c>
      <c r="BV99" s="28">
        <f t="shared" si="12"/>
        <v>-1.2</v>
      </c>
      <c r="BW99" s="28">
        <f t="shared" si="12"/>
        <v>1.3</v>
      </c>
      <c r="BX99" s="28">
        <f t="shared" si="10"/>
        <v>-1.6</v>
      </c>
      <c r="BY99" s="28">
        <f t="shared" si="10"/>
        <v>-1</v>
      </c>
      <c r="BZ99" s="28">
        <f t="shared" si="10"/>
        <v>1.5</v>
      </c>
    </row>
    <row r="100" spans="1:78">
      <c r="A100" s="6">
        <v>95</v>
      </c>
      <c r="B100" s="6" t="s">
        <v>259</v>
      </c>
      <c r="C100" s="6" t="s">
        <v>152</v>
      </c>
      <c r="D100" s="6" t="str">
        <f t="shared" si="13"/>
        <v>Protein 95 / MA_13240g0020 / chaperonin CPN60- mitochondrial</v>
      </c>
      <c r="E100" s="6">
        <v>26</v>
      </c>
      <c r="F100" s="6">
        <v>14</v>
      </c>
      <c r="G100" s="6">
        <v>63839552</v>
      </c>
      <c r="H100" s="6">
        <v>54899889</v>
      </c>
      <c r="I100" s="6">
        <v>44182262</v>
      </c>
      <c r="J100" s="6">
        <v>69985754</v>
      </c>
      <c r="K100" s="6">
        <v>50823746</v>
      </c>
      <c r="L100" s="6">
        <v>43442623</v>
      </c>
      <c r="M100" s="6">
        <v>44337426</v>
      </c>
      <c r="N100" s="6">
        <v>41646934</v>
      </c>
      <c r="O100" s="6">
        <v>45586638</v>
      </c>
      <c r="P100" s="6">
        <v>56720477</v>
      </c>
      <c r="Q100" s="6">
        <v>60804374</v>
      </c>
      <c r="R100" s="6">
        <v>51553737</v>
      </c>
      <c r="S100" s="6">
        <v>72538133</v>
      </c>
      <c r="T100" s="6">
        <v>55828866</v>
      </c>
      <c r="U100" s="6">
        <v>41744766</v>
      </c>
      <c r="V100" s="6">
        <v>40387555</v>
      </c>
      <c r="W100" s="6">
        <v>39912010</v>
      </c>
      <c r="X100" s="6">
        <v>40753844</v>
      </c>
      <c r="Y100" s="6">
        <v>37640714</v>
      </c>
      <c r="Z100" s="8">
        <v>25.927947191560499</v>
      </c>
      <c r="AA100" s="8">
        <v>25.710299896514702</v>
      </c>
      <c r="AB100" s="8">
        <v>25.396963946477499</v>
      </c>
      <c r="AC100" s="8">
        <v>26.0605579473375</v>
      </c>
      <c r="AD100" s="8">
        <v>25.598999378376</v>
      </c>
      <c r="AE100" s="8">
        <v>25.372607877732499</v>
      </c>
      <c r="AF100" s="8">
        <v>25.402021681488801</v>
      </c>
      <c r="AG100" s="8">
        <v>25.3117069541406</v>
      </c>
      <c r="AH100" s="8">
        <v>25.442107679038699</v>
      </c>
      <c r="AI100" s="8">
        <v>25.757366329416602</v>
      </c>
      <c r="AJ100" s="8">
        <v>25.8576717727675</v>
      </c>
      <c r="AK100" s="8">
        <v>25.619573672909901</v>
      </c>
      <c r="AL100" s="8">
        <v>26.1122362776435</v>
      </c>
      <c r="AM100" s="8">
        <v>25.734507916500402</v>
      </c>
      <c r="AN100" s="8">
        <v>25.315091986607701</v>
      </c>
      <c r="AO100" s="8">
        <v>25.267407474373801</v>
      </c>
      <c r="AP100" s="8">
        <v>25.250319600139498</v>
      </c>
      <c r="AQ100" s="8">
        <v>25.280432808418698</v>
      </c>
      <c r="AR100" s="8">
        <v>25.165790658762798</v>
      </c>
      <c r="AS100" s="9">
        <v>8.9158058231418103E-4</v>
      </c>
      <c r="AT100" s="9">
        <v>0.63075457457120498</v>
      </c>
      <c r="AU100" s="9">
        <v>2.47548891118997E-4</v>
      </c>
      <c r="AV100" s="10">
        <v>-1.2806201575634899</v>
      </c>
      <c r="AW100" s="10">
        <v>1.0550544977612699</v>
      </c>
      <c r="AX100" s="10">
        <v>-1.3977876125072399</v>
      </c>
      <c r="AY100" s="10">
        <v>1.3511240571611101</v>
      </c>
      <c r="AZ100" s="10">
        <v>-1.09149274611347</v>
      </c>
      <c r="BA100" s="10">
        <v>-1.4747421074907501</v>
      </c>
      <c r="BB100" s="9">
        <v>3.18352355897406E-2</v>
      </c>
      <c r="BC100" s="9">
        <v>0.88881368217341905</v>
      </c>
      <c r="BD100" s="9">
        <v>2.2194717908808901E-3</v>
      </c>
      <c r="BE100" s="9">
        <v>8.5065538815207696E-3</v>
      </c>
      <c r="BF100" s="9">
        <v>0.69247136836754097</v>
      </c>
      <c r="BG100" s="9">
        <v>5.6136491116554098E-4</v>
      </c>
      <c r="BH100" s="11" t="str">
        <f t="shared" si="11"/>
        <v/>
      </c>
      <c r="BI100" s="11" t="str">
        <f t="shared" si="11"/>
        <v/>
      </c>
      <c r="BJ100" s="11" t="str">
        <f t="shared" si="11"/>
        <v/>
      </c>
      <c r="BK100" s="11" t="str">
        <f t="shared" si="9"/>
        <v/>
      </c>
      <c r="BL100" s="11" t="str">
        <f t="shared" si="9"/>
        <v/>
      </c>
      <c r="BM100" s="11" t="str">
        <f t="shared" si="9"/>
        <v/>
      </c>
      <c r="BN100" s="11" t="str">
        <f t="shared" si="15"/>
        <v/>
      </c>
      <c r="BO100" s="11" t="str">
        <f t="shared" si="16"/>
        <v/>
      </c>
      <c r="BP100" s="11" t="str">
        <f t="shared" si="17"/>
        <v/>
      </c>
      <c r="BR100" s="11">
        <f t="shared" si="14"/>
        <v>95</v>
      </c>
      <c r="BS100" s="6" t="str">
        <f t="shared" si="14"/>
        <v>MA_13240g0020</v>
      </c>
      <c r="BT100" s="6" t="str">
        <f t="shared" si="14"/>
        <v>chaperonin CPN60- mitochondrial</v>
      </c>
      <c r="BU100" s="28">
        <f t="shared" si="12"/>
        <v>-1.3</v>
      </c>
      <c r="BV100" s="28">
        <f t="shared" si="12"/>
        <v>1.1000000000000001</v>
      </c>
      <c r="BW100" s="28">
        <f t="shared" si="12"/>
        <v>-1.4</v>
      </c>
      <c r="BX100" s="28">
        <f t="shared" si="10"/>
        <v>1.4</v>
      </c>
      <c r="BY100" s="28">
        <f t="shared" si="10"/>
        <v>-1.1000000000000001</v>
      </c>
      <c r="BZ100" s="28">
        <f t="shared" si="10"/>
        <v>-1.5</v>
      </c>
    </row>
    <row r="101" spans="1:78">
      <c r="A101" s="6">
        <v>96</v>
      </c>
      <c r="B101" s="6" t="s">
        <v>260</v>
      </c>
      <c r="C101" s="6" t="s">
        <v>261</v>
      </c>
      <c r="D101" s="6" t="str">
        <f t="shared" si="13"/>
        <v>Protein 96 / MA_174294g0010 / UDP-glucuronic acid decarboxylase 6</v>
      </c>
      <c r="E101" s="6">
        <v>17</v>
      </c>
      <c r="F101" s="6">
        <v>9</v>
      </c>
      <c r="G101" s="6">
        <v>107338140</v>
      </c>
      <c r="H101" s="6">
        <v>100867767</v>
      </c>
      <c r="I101" s="6">
        <v>52572935</v>
      </c>
      <c r="J101" s="6">
        <v>76649250</v>
      </c>
      <c r="K101" s="6">
        <v>76091130</v>
      </c>
      <c r="L101" s="6">
        <v>32578817</v>
      </c>
      <c r="M101" s="6">
        <v>29274677</v>
      </c>
      <c r="N101" s="6">
        <v>33707537</v>
      </c>
      <c r="O101" s="6">
        <v>28095553</v>
      </c>
      <c r="P101" s="6">
        <v>51152954</v>
      </c>
      <c r="Q101" s="6">
        <v>58255745</v>
      </c>
      <c r="R101" s="6">
        <v>51732837</v>
      </c>
      <c r="S101" s="6">
        <v>55105526</v>
      </c>
      <c r="T101" s="6">
        <v>39895459</v>
      </c>
      <c r="U101" s="6">
        <v>34774931</v>
      </c>
      <c r="V101" s="6">
        <v>40869904</v>
      </c>
      <c r="W101" s="6">
        <v>37555657</v>
      </c>
      <c r="X101" s="6">
        <v>36217857</v>
      </c>
      <c r="Y101" s="6">
        <v>36564114</v>
      </c>
      <c r="Z101" s="8">
        <v>26.677587552918499</v>
      </c>
      <c r="AA101" s="8">
        <v>26.5878899839045</v>
      </c>
      <c r="AB101" s="8">
        <v>25.647816943000901</v>
      </c>
      <c r="AC101" s="8">
        <v>26.191768339636699</v>
      </c>
      <c r="AD101" s="8">
        <v>26.181224951700599</v>
      </c>
      <c r="AE101" s="8">
        <v>24.957430881972499</v>
      </c>
      <c r="AF101" s="8">
        <v>24.803149917155999</v>
      </c>
      <c r="AG101" s="8">
        <v>25.006567878074598</v>
      </c>
      <c r="AH101" s="8">
        <v>24.743838461114699</v>
      </c>
      <c r="AI101" s="8">
        <v>25.608314219882899</v>
      </c>
      <c r="AJ101" s="8">
        <v>25.7958969950826</v>
      </c>
      <c r="AK101" s="8">
        <v>25.624576974516</v>
      </c>
      <c r="AL101" s="8">
        <v>25.7156936641885</v>
      </c>
      <c r="AM101" s="8">
        <v>25.2497212088795</v>
      </c>
      <c r="AN101" s="8">
        <v>25.051544316403699</v>
      </c>
      <c r="AO101" s="8">
        <v>25.284535518803601</v>
      </c>
      <c r="AP101" s="8">
        <v>25.162526901142702</v>
      </c>
      <c r="AQ101" s="8">
        <v>25.110197849181599</v>
      </c>
      <c r="AR101" s="8">
        <v>25.123925068127299</v>
      </c>
      <c r="AS101" s="9">
        <v>2.1555453258202099E-5</v>
      </c>
      <c r="AT101" s="9">
        <v>7.2810539427257898E-3</v>
      </c>
      <c r="AU101" s="9">
        <v>2.3121797214118102E-6</v>
      </c>
      <c r="AV101" s="10">
        <v>-2.6018012679916902</v>
      </c>
      <c r="AW101" s="10">
        <v>-1.5783497620029301</v>
      </c>
      <c r="AX101" s="10">
        <v>-2.15952141549164</v>
      </c>
      <c r="AY101" s="10">
        <v>1.6484313747353501</v>
      </c>
      <c r="AZ101" s="10">
        <v>1.20480456888609</v>
      </c>
      <c r="BA101" s="10">
        <v>-1.3682147439558701</v>
      </c>
      <c r="BB101" s="9">
        <v>2.9370434878606099E-6</v>
      </c>
      <c r="BC101" s="9">
        <v>3.7986192378195401E-3</v>
      </c>
      <c r="BD101" s="9">
        <v>1.9681295524209799E-5</v>
      </c>
      <c r="BE101" s="9">
        <v>2.9047894346014799E-3</v>
      </c>
      <c r="BF101" s="9">
        <v>0.39823147707828399</v>
      </c>
      <c r="BG101" s="9">
        <v>4.9370422385891503E-2</v>
      </c>
      <c r="BH101" s="11" t="str">
        <f t="shared" si="11"/>
        <v>x</v>
      </c>
      <c r="BI101" s="11" t="str">
        <f t="shared" si="11"/>
        <v/>
      </c>
      <c r="BJ101" s="11" t="str">
        <f t="shared" si="11"/>
        <v>x</v>
      </c>
      <c r="BK101" s="11" t="str">
        <f t="shared" si="9"/>
        <v/>
      </c>
      <c r="BL101" s="11" t="str">
        <f t="shared" si="9"/>
        <v/>
      </c>
      <c r="BM101" s="11" t="str">
        <f t="shared" si="9"/>
        <v/>
      </c>
      <c r="BN101" s="11" t="str">
        <f t="shared" si="15"/>
        <v>x</v>
      </c>
      <c r="BO101" s="11" t="str">
        <f t="shared" si="16"/>
        <v>x</v>
      </c>
      <c r="BP101" s="11" t="str">
        <f t="shared" si="17"/>
        <v/>
      </c>
      <c r="BR101" s="11">
        <f t="shared" si="14"/>
        <v>96</v>
      </c>
      <c r="BS101" s="6" t="str">
        <f t="shared" si="14"/>
        <v>MA_174294g0010</v>
      </c>
      <c r="BT101" s="6" t="str">
        <f t="shared" si="14"/>
        <v>UDP-glucuronic acid decarboxylase 6</v>
      </c>
      <c r="BU101" s="28" t="str">
        <f t="shared" si="12"/>
        <v>-2,6*</v>
      </c>
      <c r="BV101" s="28">
        <f t="shared" si="12"/>
        <v>-1.6</v>
      </c>
      <c r="BW101" s="28" t="str">
        <f t="shared" si="12"/>
        <v>-2,2*</v>
      </c>
      <c r="BX101" s="28">
        <f t="shared" si="10"/>
        <v>1.6</v>
      </c>
      <c r="BY101" s="28">
        <f t="shared" si="10"/>
        <v>1.2</v>
      </c>
      <c r="BZ101" s="28">
        <f t="shared" si="10"/>
        <v>-1.4</v>
      </c>
    </row>
    <row r="102" spans="1:78">
      <c r="A102" s="6">
        <v>97</v>
      </c>
      <c r="B102" s="6" t="s">
        <v>262</v>
      </c>
      <c r="C102" s="6" t="s">
        <v>263</v>
      </c>
      <c r="D102" s="6" t="str">
        <f t="shared" si="13"/>
        <v>Protein 97 / MA_45916g0010 / elongation factor 1-gamma</v>
      </c>
      <c r="E102" s="6">
        <v>21</v>
      </c>
      <c r="F102" s="6">
        <v>10</v>
      </c>
      <c r="G102" s="6">
        <v>138782517</v>
      </c>
      <c r="H102" s="6">
        <v>62931444</v>
      </c>
      <c r="I102" s="6">
        <v>87658566</v>
      </c>
      <c r="J102" s="6">
        <v>80713073</v>
      </c>
      <c r="K102" s="6">
        <v>109552540</v>
      </c>
      <c r="L102" s="6">
        <v>77625109</v>
      </c>
      <c r="M102" s="6">
        <v>81723609</v>
      </c>
      <c r="N102" s="6">
        <v>76738289</v>
      </c>
      <c r="O102" s="6">
        <v>80035790</v>
      </c>
      <c r="P102" s="6">
        <v>54867786</v>
      </c>
      <c r="Q102" s="6">
        <v>117005891</v>
      </c>
      <c r="R102" s="6">
        <v>59942107</v>
      </c>
      <c r="S102" s="6">
        <v>99481809</v>
      </c>
      <c r="T102" s="6">
        <v>104021192</v>
      </c>
      <c r="U102" s="6">
        <v>81086484</v>
      </c>
      <c r="V102" s="6">
        <v>77461772</v>
      </c>
      <c r="W102" s="6">
        <v>75364860</v>
      </c>
      <c r="X102" s="6">
        <v>85115891</v>
      </c>
      <c r="Y102" s="6">
        <v>75779179</v>
      </c>
      <c r="Z102" s="8">
        <v>27.048250596279999</v>
      </c>
      <c r="AA102" s="8">
        <v>25.9072777110106</v>
      </c>
      <c r="AB102" s="8">
        <v>26.385391742325599</v>
      </c>
      <c r="AC102" s="8">
        <v>26.266299028232499</v>
      </c>
      <c r="AD102" s="8">
        <v>26.707047693020101</v>
      </c>
      <c r="AE102" s="8">
        <v>26.210020053356601</v>
      </c>
      <c r="AF102" s="8">
        <v>26.284249580610599</v>
      </c>
      <c r="AG102" s="8">
        <v>26.193443262371801</v>
      </c>
      <c r="AH102" s="8">
        <v>26.254141945574801</v>
      </c>
      <c r="AI102" s="8">
        <v>25.709456026218302</v>
      </c>
      <c r="AJ102" s="8">
        <v>26.802005927390699</v>
      </c>
      <c r="AK102" s="8">
        <v>25.8370664605259</v>
      </c>
      <c r="AL102" s="8">
        <v>26.5679294063019</v>
      </c>
      <c r="AM102" s="8">
        <v>26.632302234376301</v>
      </c>
      <c r="AN102" s="8">
        <v>26.272958121302299</v>
      </c>
      <c r="AO102" s="8">
        <v>26.2069811687584</v>
      </c>
      <c r="AP102" s="8">
        <v>26.167388666208701</v>
      </c>
      <c r="AQ102" s="8">
        <v>26.342925170114</v>
      </c>
      <c r="AR102" s="8">
        <v>26.175298173825301</v>
      </c>
      <c r="AS102" s="9">
        <v>0.72939235130411395</v>
      </c>
      <c r="AT102" s="9">
        <v>1</v>
      </c>
      <c r="AU102" s="9">
        <v>0.70581018226024805</v>
      </c>
      <c r="AV102" s="10">
        <v>-1.1707147859318801</v>
      </c>
      <c r="AW102" s="10">
        <v>-1.11195726505805</v>
      </c>
      <c r="AX102" s="10">
        <v>-1.1726261169103001</v>
      </c>
      <c r="AY102" s="10">
        <v>1.0528415279257699</v>
      </c>
      <c r="AZ102" s="10">
        <v>-1.00163261880809</v>
      </c>
      <c r="BA102" s="10">
        <v>-1.0545604168061999</v>
      </c>
      <c r="BB102" s="9">
        <v>0.76044228583708795</v>
      </c>
      <c r="BC102" s="9">
        <v>0.89439076365608405</v>
      </c>
      <c r="BD102" s="9">
        <v>0.72102590233782204</v>
      </c>
      <c r="BE102" s="9">
        <v>0.98804150634856902</v>
      </c>
      <c r="BF102" s="9">
        <v>0.99999960184734005</v>
      </c>
      <c r="BG102" s="9">
        <v>0.98447175263912701</v>
      </c>
      <c r="BH102" s="11" t="str">
        <f t="shared" si="11"/>
        <v/>
      </c>
      <c r="BI102" s="11" t="str">
        <f t="shared" si="11"/>
        <v/>
      </c>
      <c r="BJ102" s="11" t="str">
        <f t="shared" si="11"/>
        <v/>
      </c>
      <c r="BK102" s="11" t="str">
        <f t="shared" si="9"/>
        <v/>
      </c>
      <c r="BL102" s="11" t="str">
        <f t="shared" si="9"/>
        <v/>
      </c>
      <c r="BM102" s="11" t="str">
        <f t="shared" si="9"/>
        <v/>
      </c>
      <c r="BN102" s="11" t="str">
        <f t="shared" si="15"/>
        <v/>
      </c>
      <c r="BO102" s="11" t="str">
        <f t="shared" si="16"/>
        <v/>
      </c>
      <c r="BP102" s="11" t="str">
        <f t="shared" si="17"/>
        <v/>
      </c>
      <c r="BR102" s="11">
        <f t="shared" si="14"/>
        <v>97</v>
      </c>
      <c r="BS102" s="6" t="str">
        <f t="shared" si="14"/>
        <v>MA_45916g0010</v>
      </c>
      <c r="BT102" s="6" t="str">
        <f t="shared" si="14"/>
        <v>elongation factor 1-gamma</v>
      </c>
      <c r="BU102" s="28">
        <f t="shared" si="12"/>
        <v>-1.2</v>
      </c>
      <c r="BV102" s="28">
        <f t="shared" si="12"/>
        <v>-1.1000000000000001</v>
      </c>
      <c r="BW102" s="28">
        <f t="shared" si="12"/>
        <v>-1.2</v>
      </c>
      <c r="BX102" s="28">
        <f t="shared" si="10"/>
        <v>1.1000000000000001</v>
      </c>
      <c r="BY102" s="28">
        <f t="shared" si="10"/>
        <v>-1</v>
      </c>
      <c r="BZ102" s="28">
        <f t="shared" si="10"/>
        <v>-1.1000000000000001</v>
      </c>
    </row>
    <row r="103" spans="1:78">
      <c r="A103" s="6">
        <v>98</v>
      </c>
      <c r="B103" s="6" t="s">
        <v>264</v>
      </c>
      <c r="C103" s="6" t="s">
        <v>265</v>
      </c>
      <c r="D103" s="6" t="str">
        <f t="shared" si="13"/>
        <v>Protein 98 / MA_7515994g0010 / short-chain dehydrogenase reductase 2a</v>
      </c>
      <c r="E103" s="6">
        <v>12</v>
      </c>
      <c r="F103" s="6">
        <v>8</v>
      </c>
      <c r="G103" s="6">
        <v>758753284</v>
      </c>
      <c r="H103" s="6">
        <v>836517784</v>
      </c>
      <c r="I103" s="6">
        <v>1156904602</v>
      </c>
      <c r="J103" s="6">
        <v>795565782</v>
      </c>
      <c r="K103" s="6">
        <v>850329080</v>
      </c>
      <c r="L103" s="6">
        <v>1142518788</v>
      </c>
      <c r="M103" s="6">
        <v>1159224449</v>
      </c>
      <c r="N103" s="6">
        <v>1143401374</v>
      </c>
      <c r="O103" s="6">
        <v>1170682831</v>
      </c>
      <c r="P103" s="6">
        <v>911142053</v>
      </c>
      <c r="Q103" s="6">
        <v>940726864</v>
      </c>
      <c r="R103" s="6">
        <v>938234836</v>
      </c>
      <c r="S103" s="6">
        <v>915108899</v>
      </c>
      <c r="T103" s="6">
        <v>1018347143</v>
      </c>
      <c r="U103" s="6">
        <v>1312281097</v>
      </c>
      <c r="V103" s="6">
        <v>1275654531</v>
      </c>
      <c r="W103" s="6">
        <v>1277195794</v>
      </c>
      <c r="X103" s="6">
        <v>1315508738</v>
      </c>
      <c r="Y103" s="6">
        <v>1259564623</v>
      </c>
      <c r="Z103" s="8">
        <v>29.499055614684998</v>
      </c>
      <c r="AA103" s="8">
        <v>29.6398209707503</v>
      </c>
      <c r="AB103" s="8">
        <v>30.107622759144</v>
      </c>
      <c r="AC103" s="8">
        <v>29.5674059849934</v>
      </c>
      <c r="AD103" s="8">
        <v>29.663446035884501</v>
      </c>
      <c r="AE103" s="8">
        <v>30.089570743673601</v>
      </c>
      <c r="AF103" s="8">
        <v>30.110512781943299</v>
      </c>
      <c r="AG103" s="8">
        <v>30.090684783026099</v>
      </c>
      <c r="AH103" s="8">
        <v>30.1247031184481</v>
      </c>
      <c r="AI103" s="8">
        <v>29.763100756246001</v>
      </c>
      <c r="AJ103" s="8">
        <v>29.809200662549198</v>
      </c>
      <c r="AK103" s="8">
        <v>29.805373827180102</v>
      </c>
      <c r="AL103" s="8">
        <v>29.769368195062601</v>
      </c>
      <c r="AM103" s="8">
        <v>29.9235822976324</v>
      </c>
      <c r="AN103" s="8">
        <v>30.2894296393468</v>
      </c>
      <c r="AO103" s="8">
        <v>30.248590529565899</v>
      </c>
      <c r="AP103" s="8">
        <v>30.250332561000501</v>
      </c>
      <c r="AQ103" s="8">
        <v>30.292973685331098</v>
      </c>
      <c r="AR103" s="8">
        <v>30.230277996614099</v>
      </c>
      <c r="AS103" s="9">
        <v>1.02130464628056E-4</v>
      </c>
      <c r="AT103" s="9">
        <v>5.0123349600251901E-2</v>
      </c>
      <c r="AU103" s="9">
        <v>1.7060364057267499E-5</v>
      </c>
      <c r="AV103" s="10">
        <v>1.3272108482879501</v>
      </c>
      <c r="AW103" s="10">
        <v>1.0857220959163101</v>
      </c>
      <c r="AX103" s="10">
        <v>1.4812864032325599</v>
      </c>
      <c r="AY103" s="10">
        <v>-1.22242225085032</v>
      </c>
      <c r="AZ103" s="10">
        <v>1.1160897344558101</v>
      </c>
      <c r="BA103" s="10">
        <v>1.3643329253444101</v>
      </c>
      <c r="BB103" s="9">
        <v>1.39433993735283E-3</v>
      </c>
      <c r="BC103" s="9">
        <v>0.48711945217917901</v>
      </c>
      <c r="BD103" s="9">
        <v>2.5040002921361501E-5</v>
      </c>
      <c r="BE103" s="9">
        <v>2.0444772034744398E-2</v>
      </c>
      <c r="BF103" s="9">
        <v>0.29767820123277</v>
      </c>
      <c r="BG103" s="9">
        <v>3.2255450146900799E-4</v>
      </c>
      <c r="BH103" s="11" t="str">
        <f t="shared" si="11"/>
        <v/>
      </c>
      <c r="BI103" s="11" t="str">
        <f t="shared" si="11"/>
        <v/>
      </c>
      <c r="BJ103" s="11" t="str">
        <f t="shared" si="11"/>
        <v/>
      </c>
      <c r="BK103" s="11" t="str">
        <f t="shared" si="9"/>
        <v/>
      </c>
      <c r="BL103" s="11" t="str">
        <f t="shared" si="9"/>
        <v/>
      </c>
      <c r="BM103" s="11" t="str">
        <f t="shared" si="9"/>
        <v/>
      </c>
      <c r="BN103" s="11" t="str">
        <f t="shared" si="15"/>
        <v/>
      </c>
      <c r="BO103" s="11" t="str">
        <f t="shared" si="16"/>
        <v/>
      </c>
      <c r="BP103" s="11" t="str">
        <f t="shared" si="17"/>
        <v/>
      </c>
      <c r="BR103" s="11">
        <f t="shared" si="14"/>
        <v>98</v>
      </c>
      <c r="BS103" s="6" t="str">
        <f t="shared" si="14"/>
        <v>MA_7515994g0010</v>
      </c>
      <c r="BT103" s="6" t="str">
        <f t="shared" si="14"/>
        <v>short-chain dehydrogenase reductase 2a</v>
      </c>
      <c r="BU103" s="28">
        <f t="shared" si="12"/>
        <v>1.3</v>
      </c>
      <c r="BV103" s="28">
        <f t="shared" si="12"/>
        <v>1.1000000000000001</v>
      </c>
      <c r="BW103" s="28">
        <f t="shared" si="12"/>
        <v>1.5</v>
      </c>
      <c r="BX103" s="28">
        <f t="shared" si="10"/>
        <v>-1.2</v>
      </c>
      <c r="BY103" s="28">
        <f t="shared" si="10"/>
        <v>1.1000000000000001</v>
      </c>
      <c r="BZ103" s="28">
        <f t="shared" si="10"/>
        <v>1.4</v>
      </c>
    </row>
    <row r="104" spans="1:78">
      <c r="A104" s="6">
        <v>99</v>
      </c>
      <c r="B104" s="6" t="s">
        <v>266</v>
      </c>
      <c r="C104" s="6" t="s">
        <v>267</v>
      </c>
      <c r="D104" s="6" t="str">
        <f t="shared" si="13"/>
        <v>Protein 99 / MA_97627g0010 / ru large subunit-binding subunit chloroplastic</v>
      </c>
      <c r="E104" s="6">
        <v>32</v>
      </c>
      <c r="F104" s="6">
        <v>7</v>
      </c>
      <c r="G104" s="6">
        <v>46569637</v>
      </c>
      <c r="H104" s="6">
        <v>38887420</v>
      </c>
      <c r="I104" s="6">
        <v>27833624</v>
      </c>
      <c r="J104" s="6">
        <v>48329193</v>
      </c>
      <c r="K104" s="6">
        <v>29952573</v>
      </c>
      <c r="L104" s="6">
        <v>32288204</v>
      </c>
      <c r="M104" s="6">
        <v>30068068</v>
      </c>
      <c r="N104" s="6">
        <v>30639804</v>
      </c>
      <c r="O104" s="6">
        <v>33703262</v>
      </c>
      <c r="P104" s="6">
        <v>35024844</v>
      </c>
      <c r="Q104" s="6">
        <v>42199969</v>
      </c>
      <c r="R104" s="6">
        <v>40252949</v>
      </c>
      <c r="S104" s="6">
        <v>54933791</v>
      </c>
      <c r="T104" s="6">
        <v>43275165</v>
      </c>
      <c r="U104" s="6">
        <v>29479383</v>
      </c>
      <c r="V104" s="6">
        <v>33715686</v>
      </c>
      <c r="W104" s="6">
        <v>32413147</v>
      </c>
      <c r="X104" s="6">
        <v>32758563</v>
      </c>
      <c r="Y104" s="6">
        <v>31830113</v>
      </c>
      <c r="Z104" s="8">
        <v>25.472886300925499</v>
      </c>
      <c r="AA104" s="8">
        <v>25.2128001860323</v>
      </c>
      <c r="AB104" s="8">
        <v>24.730325427226902</v>
      </c>
      <c r="AC104" s="8">
        <v>25.5263915690823</v>
      </c>
      <c r="AD104" s="8">
        <v>24.836176603616199</v>
      </c>
      <c r="AE104" s="8">
        <v>24.9445038588842</v>
      </c>
      <c r="AF104" s="8">
        <v>24.841728835869201</v>
      </c>
      <c r="AG104" s="8">
        <v>24.868903732716799</v>
      </c>
      <c r="AH104" s="8">
        <v>25.0063848948909</v>
      </c>
      <c r="AI104" s="8">
        <v>25.061875289145199</v>
      </c>
      <c r="AJ104" s="8">
        <v>25.330738603343899</v>
      </c>
      <c r="AK104" s="8">
        <v>25.262591145620799</v>
      </c>
      <c r="AL104" s="8">
        <v>25.711190520389401</v>
      </c>
      <c r="AM104" s="8">
        <v>25.367035984536599</v>
      </c>
      <c r="AN104" s="8">
        <v>24.813202993523898</v>
      </c>
      <c r="AO104" s="8">
        <v>25.0069166161332</v>
      </c>
      <c r="AP104" s="8">
        <v>24.950075763265399</v>
      </c>
      <c r="AQ104" s="8">
        <v>24.965368736750801</v>
      </c>
      <c r="AR104" s="8">
        <v>24.923888942902298</v>
      </c>
      <c r="AS104" s="9">
        <v>5.1025074135019798E-2</v>
      </c>
      <c r="AT104" s="9">
        <v>1</v>
      </c>
      <c r="AU104" s="9">
        <v>3.2704670319099502E-2</v>
      </c>
      <c r="AV104" s="10">
        <v>-1.1812674871867801</v>
      </c>
      <c r="AW104" s="10">
        <v>1.1415311998466799</v>
      </c>
      <c r="AX104" s="10">
        <v>-1.1678260572210999</v>
      </c>
      <c r="AY104" s="10">
        <v>1.3484536919882</v>
      </c>
      <c r="AZ104" s="10">
        <v>1.01150978767991</v>
      </c>
      <c r="BA104" s="10">
        <v>-1.33310988031182</v>
      </c>
      <c r="BB104" s="9">
        <v>0.42522672424041502</v>
      </c>
      <c r="BC104" s="9">
        <v>0.56455790457771404</v>
      </c>
      <c r="BD104" s="9">
        <v>0.43546941494718</v>
      </c>
      <c r="BE104" s="9">
        <v>5.6967504766849197E-2</v>
      </c>
      <c r="BF104" s="9">
        <v>0.99953231065001802</v>
      </c>
      <c r="BG104" s="9">
        <v>5.1270439895024597E-2</v>
      </c>
      <c r="BH104" s="11" t="str">
        <f t="shared" si="11"/>
        <v/>
      </c>
      <c r="BI104" s="11" t="str">
        <f t="shared" si="11"/>
        <v/>
      </c>
      <c r="BJ104" s="11" t="str">
        <f t="shared" si="11"/>
        <v/>
      </c>
      <c r="BK104" s="11" t="str">
        <f t="shared" si="9"/>
        <v/>
      </c>
      <c r="BL104" s="11" t="str">
        <f t="shared" si="9"/>
        <v/>
      </c>
      <c r="BM104" s="11" t="str">
        <f t="shared" si="9"/>
        <v/>
      </c>
      <c r="BN104" s="11" t="str">
        <f t="shared" si="15"/>
        <v/>
      </c>
      <c r="BO104" s="11" t="str">
        <f t="shared" si="16"/>
        <v/>
      </c>
      <c r="BP104" s="11" t="str">
        <f t="shared" si="17"/>
        <v/>
      </c>
      <c r="BR104" s="11">
        <f t="shared" si="14"/>
        <v>99</v>
      </c>
      <c r="BS104" s="6" t="str">
        <f t="shared" si="14"/>
        <v>MA_97627g0010</v>
      </c>
      <c r="BT104" s="6" t="str">
        <f t="shared" si="14"/>
        <v>ru large subunit-binding subunit chloroplastic</v>
      </c>
      <c r="BU104" s="28">
        <f t="shared" si="12"/>
        <v>-1.2</v>
      </c>
      <c r="BV104" s="28">
        <f t="shared" si="12"/>
        <v>1.1000000000000001</v>
      </c>
      <c r="BW104" s="28">
        <f t="shared" si="12"/>
        <v>-1.2</v>
      </c>
      <c r="BX104" s="28">
        <f t="shared" si="10"/>
        <v>1.3</v>
      </c>
      <c r="BY104" s="28">
        <f t="shared" si="10"/>
        <v>1</v>
      </c>
      <c r="BZ104" s="28">
        <f t="shared" si="10"/>
        <v>-1.3</v>
      </c>
    </row>
    <row r="105" spans="1:78">
      <c r="A105" s="6">
        <v>100</v>
      </c>
      <c r="B105" s="6" t="s">
        <v>268</v>
      </c>
      <c r="C105" s="6" t="s">
        <v>269</v>
      </c>
      <c r="D105" s="6" t="str">
        <f t="shared" si="13"/>
        <v>Protein 100 / MA_251404g0010 / tubulin beta chain</v>
      </c>
      <c r="E105" s="6">
        <v>26</v>
      </c>
      <c r="F105" s="6">
        <v>12</v>
      </c>
      <c r="G105" s="6">
        <v>151997790</v>
      </c>
      <c r="H105" s="6">
        <v>73267976</v>
      </c>
      <c r="I105" s="6">
        <v>83494984</v>
      </c>
      <c r="J105" s="6">
        <v>75916460</v>
      </c>
      <c r="K105" s="6">
        <v>85154622</v>
      </c>
      <c r="L105" s="6">
        <v>83978759</v>
      </c>
      <c r="M105" s="6">
        <v>68643819</v>
      </c>
      <c r="N105" s="6">
        <v>83236099</v>
      </c>
      <c r="O105" s="6">
        <v>97204853</v>
      </c>
      <c r="P105" s="6">
        <v>50223317</v>
      </c>
      <c r="Q105" s="6">
        <v>118183726</v>
      </c>
      <c r="R105" s="6">
        <v>47731399</v>
      </c>
      <c r="S105" s="6">
        <v>115699254</v>
      </c>
      <c r="T105" s="6">
        <v>78174552</v>
      </c>
      <c r="U105" s="6">
        <v>72559631</v>
      </c>
      <c r="V105" s="6">
        <v>73152099</v>
      </c>
      <c r="W105" s="6">
        <v>76991681</v>
      </c>
      <c r="X105" s="6">
        <v>82524562</v>
      </c>
      <c r="Y105" s="6">
        <v>82097382</v>
      </c>
      <c r="Z105" s="8">
        <v>27.179475106588701</v>
      </c>
      <c r="AA105" s="8">
        <v>26.126679426536999</v>
      </c>
      <c r="AB105" s="8">
        <v>26.315186193825902</v>
      </c>
      <c r="AC105" s="8">
        <v>26.177909384975202</v>
      </c>
      <c r="AD105" s="8">
        <v>26.3435815024596</v>
      </c>
      <c r="AE105" s="8">
        <v>26.323521133049201</v>
      </c>
      <c r="AF105" s="8">
        <v>26.032626483644201</v>
      </c>
      <c r="AG105" s="8">
        <v>26.310706016535701</v>
      </c>
      <c r="AH105" s="8">
        <v>26.534525007098701</v>
      </c>
      <c r="AI105" s="8">
        <v>25.581853978791099</v>
      </c>
      <c r="AJ105" s="8">
        <v>26.816456147951701</v>
      </c>
      <c r="AK105" s="8">
        <v>25.508435286392199</v>
      </c>
      <c r="AL105" s="8">
        <v>26.785804321435698</v>
      </c>
      <c r="AM105" s="8">
        <v>26.220195710639</v>
      </c>
      <c r="AN105" s="8">
        <v>26.112663783310801</v>
      </c>
      <c r="AO105" s="8">
        <v>26.124395925341499</v>
      </c>
      <c r="AP105" s="8">
        <v>26.198199234325301</v>
      </c>
      <c r="AQ105" s="8">
        <v>26.298320240560201</v>
      </c>
      <c r="AR105" s="8">
        <v>26.290832880905999</v>
      </c>
      <c r="AS105" s="9">
        <v>0.78820174420028899</v>
      </c>
      <c r="AT105" s="9">
        <v>1</v>
      </c>
      <c r="AU105" s="9">
        <v>0.76987147107935205</v>
      </c>
      <c r="AV105" s="10">
        <v>-1.09294565177201</v>
      </c>
      <c r="AW105" s="10">
        <v>-1.1859286659372601</v>
      </c>
      <c r="AX105" s="10">
        <v>-1.1677115246085299</v>
      </c>
      <c r="AY105" s="10">
        <v>-1.0850756064718401</v>
      </c>
      <c r="AZ105" s="10">
        <v>-1.0684076767360799</v>
      </c>
      <c r="BA105" s="10">
        <v>1.0156007206787101</v>
      </c>
      <c r="BB105" s="9">
        <v>0.96447689099540101</v>
      </c>
      <c r="BC105" s="9">
        <v>0.775191473334088</v>
      </c>
      <c r="BD105" s="9">
        <v>0.82006401730418499</v>
      </c>
      <c r="BE105" s="9">
        <v>0.972039577454616</v>
      </c>
      <c r="BF105" s="9">
        <v>0.98469369895719905</v>
      </c>
      <c r="BG105" s="9">
        <v>0.99975384283223301</v>
      </c>
      <c r="BH105" s="11" t="str">
        <f t="shared" si="11"/>
        <v/>
      </c>
      <c r="BI105" s="11" t="str">
        <f t="shared" si="11"/>
        <v/>
      </c>
      <c r="BJ105" s="11" t="str">
        <f t="shared" si="11"/>
        <v/>
      </c>
      <c r="BK105" s="11" t="str">
        <f t="shared" si="9"/>
        <v/>
      </c>
      <c r="BL105" s="11" t="str">
        <f t="shared" si="9"/>
        <v/>
      </c>
      <c r="BM105" s="11" t="str">
        <f t="shared" si="9"/>
        <v/>
      </c>
      <c r="BN105" s="11" t="str">
        <f t="shared" si="15"/>
        <v/>
      </c>
      <c r="BO105" s="11" t="str">
        <f t="shared" si="16"/>
        <v/>
      </c>
      <c r="BP105" s="11" t="str">
        <f t="shared" si="17"/>
        <v/>
      </c>
      <c r="BR105" s="11">
        <f t="shared" si="14"/>
        <v>100</v>
      </c>
      <c r="BS105" s="6" t="str">
        <f t="shared" si="14"/>
        <v>MA_251404g0010</v>
      </c>
      <c r="BT105" s="6" t="str">
        <f t="shared" si="14"/>
        <v>tubulin beta chain</v>
      </c>
      <c r="BU105" s="28">
        <f t="shared" si="12"/>
        <v>-1.1000000000000001</v>
      </c>
      <c r="BV105" s="28">
        <f t="shared" si="12"/>
        <v>-1.2</v>
      </c>
      <c r="BW105" s="28">
        <f t="shared" si="12"/>
        <v>-1.2</v>
      </c>
      <c r="BX105" s="28">
        <f t="shared" si="10"/>
        <v>-1.1000000000000001</v>
      </c>
      <c r="BY105" s="28">
        <f t="shared" si="10"/>
        <v>-1.1000000000000001</v>
      </c>
      <c r="BZ105" s="28">
        <f t="shared" si="10"/>
        <v>1</v>
      </c>
    </row>
    <row r="106" spans="1:78">
      <c r="A106" s="6">
        <v>101</v>
      </c>
      <c r="B106" s="6" t="s">
        <v>270</v>
      </c>
      <c r="C106" s="6" t="s">
        <v>271</v>
      </c>
      <c r="D106" s="6" t="str">
        <f t="shared" si="13"/>
        <v>Protein 101 / MA_49950g0010 / eukaryotic translation initiation factor 5A-2-like</v>
      </c>
      <c r="E106" s="6">
        <v>19</v>
      </c>
      <c r="F106" s="6">
        <v>13</v>
      </c>
      <c r="G106" s="6">
        <v>118158661</v>
      </c>
      <c r="H106" s="6">
        <v>149724706</v>
      </c>
      <c r="I106" s="6">
        <v>127490678</v>
      </c>
      <c r="J106" s="6">
        <v>138100204</v>
      </c>
      <c r="K106" s="6">
        <v>115932344</v>
      </c>
      <c r="L106" s="6">
        <v>121660521</v>
      </c>
      <c r="M106" s="6">
        <v>118831960</v>
      </c>
      <c r="N106" s="6">
        <v>116339559</v>
      </c>
      <c r="O106" s="6">
        <v>116200591</v>
      </c>
      <c r="P106" s="6">
        <v>122239024</v>
      </c>
      <c r="Q106" s="6">
        <v>125081166</v>
      </c>
      <c r="R106" s="6">
        <v>117440323</v>
      </c>
      <c r="S106" s="6">
        <v>130008509</v>
      </c>
      <c r="T106" s="6">
        <v>120479680</v>
      </c>
      <c r="U106" s="6">
        <v>95807689</v>
      </c>
      <c r="V106" s="6">
        <v>105936128</v>
      </c>
      <c r="W106" s="6">
        <v>102573963</v>
      </c>
      <c r="X106" s="6">
        <v>87271797</v>
      </c>
      <c r="Y106" s="6">
        <v>98507480</v>
      </c>
      <c r="Z106" s="8">
        <v>26.816150141468601</v>
      </c>
      <c r="AA106" s="8">
        <v>27.157737058536501</v>
      </c>
      <c r="AB106" s="8">
        <v>26.9258165215176</v>
      </c>
      <c r="AC106" s="8">
        <v>27.041140209828601</v>
      </c>
      <c r="AD106" s="8">
        <v>26.7887078795296</v>
      </c>
      <c r="AE106" s="8">
        <v>26.8582858466436</v>
      </c>
      <c r="AF106" s="8">
        <v>26.824347662009298</v>
      </c>
      <c r="AG106" s="8">
        <v>26.793766499667399</v>
      </c>
      <c r="AH106" s="8">
        <v>26.792042165454099</v>
      </c>
      <c r="AI106" s="8">
        <v>26.865129688639001</v>
      </c>
      <c r="AJ106" s="8">
        <v>26.8982893322639</v>
      </c>
      <c r="AK106" s="8">
        <v>26.807352600289899</v>
      </c>
      <c r="AL106" s="8">
        <v>26.954030809201601</v>
      </c>
      <c r="AM106" s="8">
        <v>26.844214602356899</v>
      </c>
      <c r="AN106" s="8">
        <v>26.5136381076159</v>
      </c>
      <c r="AO106" s="8">
        <v>26.658619442836599</v>
      </c>
      <c r="AP106" s="8">
        <v>26.612089328076401</v>
      </c>
      <c r="AQ106" s="8">
        <v>26.379012167986001</v>
      </c>
      <c r="AR106" s="8">
        <v>26.5537299415641</v>
      </c>
      <c r="AS106" s="9">
        <v>4.1639116004553499E-4</v>
      </c>
      <c r="AT106" s="9">
        <v>0.26123951527648698</v>
      </c>
      <c r="AU106" s="9">
        <v>9.6362786896527698E-5</v>
      </c>
      <c r="AV106" s="10">
        <v>-1.09338373440995</v>
      </c>
      <c r="AW106" s="10">
        <v>-1.05125084172131</v>
      </c>
      <c r="AX106" s="10">
        <v>-1.32178961368952</v>
      </c>
      <c r="AY106" s="10">
        <v>1.0400788194563</v>
      </c>
      <c r="AZ106" s="10">
        <v>-1.2088981865116499</v>
      </c>
      <c r="BA106" s="10">
        <v>-1.2573493986699</v>
      </c>
      <c r="BB106" s="9">
        <v>0.27917419447372599</v>
      </c>
      <c r="BC106" s="9">
        <v>0.68701518995320998</v>
      </c>
      <c r="BD106" s="9">
        <v>8.7715345782002406E-5</v>
      </c>
      <c r="BE106" s="9">
        <v>0.84157275089865002</v>
      </c>
      <c r="BF106" s="9">
        <v>5.8583266913003803E-3</v>
      </c>
      <c r="BG106" s="9">
        <v>6.7136910267828797E-4</v>
      </c>
      <c r="BH106" s="11" t="str">
        <f t="shared" si="11"/>
        <v/>
      </c>
      <c r="BI106" s="11" t="str">
        <f t="shared" si="11"/>
        <v/>
      </c>
      <c r="BJ106" s="11" t="str">
        <f t="shared" si="11"/>
        <v/>
      </c>
      <c r="BK106" s="11" t="str">
        <f t="shared" si="9"/>
        <v/>
      </c>
      <c r="BL106" s="11" t="str">
        <f t="shared" si="9"/>
        <v/>
      </c>
      <c r="BM106" s="11" t="str">
        <f t="shared" si="9"/>
        <v/>
      </c>
      <c r="BN106" s="11" t="str">
        <f t="shared" si="15"/>
        <v/>
      </c>
      <c r="BO106" s="11" t="str">
        <f t="shared" si="16"/>
        <v/>
      </c>
      <c r="BP106" s="11" t="str">
        <f t="shared" si="17"/>
        <v/>
      </c>
      <c r="BR106" s="11">
        <f t="shared" si="14"/>
        <v>101</v>
      </c>
      <c r="BS106" s="6" t="str">
        <f t="shared" si="14"/>
        <v>MA_49950g0010</v>
      </c>
      <c r="BT106" s="6" t="str">
        <f t="shared" si="14"/>
        <v>eukaryotic translation initiation factor 5A-2-like</v>
      </c>
      <c r="BU106" s="28">
        <f t="shared" si="12"/>
        <v>-1.1000000000000001</v>
      </c>
      <c r="BV106" s="28">
        <f t="shared" si="12"/>
        <v>-1.1000000000000001</v>
      </c>
      <c r="BW106" s="28">
        <f t="shared" si="12"/>
        <v>-1.3</v>
      </c>
      <c r="BX106" s="28">
        <f t="shared" si="10"/>
        <v>1</v>
      </c>
      <c r="BY106" s="28">
        <f t="shared" si="10"/>
        <v>-1.2</v>
      </c>
      <c r="BZ106" s="28">
        <f t="shared" si="10"/>
        <v>-1.3</v>
      </c>
    </row>
    <row r="107" spans="1:78">
      <c r="A107" s="6">
        <v>102</v>
      </c>
      <c r="B107" s="6" t="s">
        <v>272</v>
      </c>
      <c r="C107" s="6" t="s">
        <v>273</v>
      </c>
      <c r="D107" s="6" t="str">
        <f t="shared" si="13"/>
        <v>Protein 102 / MA_10426168g0010 / Plant peroxidase</v>
      </c>
      <c r="E107" s="6">
        <v>19</v>
      </c>
      <c r="F107" s="6">
        <v>18</v>
      </c>
      <c r="G107" s="6">
        <v>80739886</v>
      </c>
      <c r="H107" s="6">
        <v>100234397</v>
      </c>
      <c r="I107" s="6">
        <v>126988099</v>
      </c>
      <c r="J107" s="6">
        <v>94363870</v>
      </c>
      <c r="K107" s="6">
        <v>109688995</v>
      </c>
      <c r="L107" s="6">
        <v>129781280</v>
      </c>
      <c r="M107" s="6">
        <v>118575188</v>
      </c>
      <c r="N107" s="6">
        <v>125260141</v>
      </c>
      <c r="O107" s="6">
        <v>142552599</v>
      </c>
      <c r="P107" s="6">
        <v>129429667</v>
      </c>
      <c r="Q107" s="6">
        <v>76716037</v>
      </c>
      <c r="R107" s="6">
        <v>158425654</v>
      </c>
      <c r="S107" s="6">
        <v>121185740</v>
      </c>
      <c r="T107" s="6">
        <v>85145081</v>
      </c>
      <c r="U107" s="6">
        <v>148428649</v>
      </c>
      <c r="V107" s="6">
        <v>153536663</v>
      </c>
      <c r="W107" s="6">
        <v>147790082</v>
      </c>
      <c r="X107" s="6">
        <v>150556581</v>
      </c>
      <c r="Y107" s="6">
        <v>152556305</v>
      </c>
      <c r="Z107" s="8">
        <v>26.2667782140303</v>
      </c>
      <c r="AA107" s="8">
        <v>26.5788024359519</v>
      </c>
      <c r="AB107" s="8">
        <v>26.920118056740399</v>
      </c>
      <c r="AC107" s="8">
        <v>26.491731251030899</v>
      </c>
      <c r="AD107" s="8">
        <v>26.7088435477812</v>
      </c>
      <c r="AE107" s="8">
        <v>26.951507059239699</v>
      </c>
      <c r="AF107" s="8">
        <v>26.821226914899501</v>
      </c>
      <c r="AG107" s="8">
        <v>26.900352167135399</v>
      </c>
      <c r="AH107" s="8">
        <v>27.086919101638401</v>
      </c>
      <c r="AI107" s="8">
        <v>26.947593099212899</v>
      </c>
      <c r="AJ107" s="8">
        <v>26.193024859696401</v>
      </c>
      <c r="AK107" s="8">
        <v>27.2392307302602</v>
      </c>
      <c r="AL107" s="8">
        <v>26.852644705090899</v>
      </c>
      <c r="AM107" s="8">
        <v>26.343419849172399</v>
      </c>
      <c r="AN107" s="8">
        <v>27.145194340148802</v>
      </c>
      <c r="AO107" s="8">
        <v>27.194007956795701</v>
      </c>
      <c r="AP107" s="8">
        <v>27.138974214445501</v>
      </c>
      <c r="AQ107" s="8">
        <v>27.1657305303867</v>
      </c>
      <c r="AR107" s="8">
        <v>27.1847665653954</v>
      </c>
      <c r="AS107" s="9">
        <v>3.06633055261567E-2</v>
      </c>
      <c r="AT107" s="9">
        <v>1</v>
      </c>
      <c r="AU107" s="9">
        <v>1.79405556722806E-2</v>
      </c>
      <c r="AV107" s="10">
        <v>1.2716896315963999</v>
      </c>
      <c r="AW107" s="10">
        <v>1.0881880930096399</v>
      </c>
      <c r="AX107" s="10">
        <v>1.4870776896586999</v>
      </c>
      <c r="AY107" s="10">
        <v>-1.1686303496293899</v>
      </c>
      <c r="AZ107" s="10">
        <v>1.1693715610403499</v>
      </c>
      <c r="BA107" s="10">
        <v>1.36656309622525</v>
      </c>
      <c r="BB107" s="9">
        <v>0.243217282672548</v>
      </c>
      <c r="BC107" s="9">
        <v>0.88200779043676003</v>
      </c>
      <c r="BD107" s="9">
        <v>1.6932407664069699E-2</v>
      </c>
      <c r="BE107" s="9">
        <v>0.59126215991636699</v>
      </c>
      <c r="BF107" s="9">
        <v>0.588185460975302</v>
      </c>
      <c r="BG107" s="9">
        <v>6.8646582079134294E-2</v>
      </c>
      <c r="BH107" s="11" t="str">
        <f t="shared" si="11"/>
        <v/>
      </c>
      <c r="BI107" s="11" t="str">
        <f t="shared" si="11"/>
        <v/>
      </c>
      <c r="BJ107" s="11" t="str">
        <f t="shared" si="11"/>
        <v/>
      </c>
      <c r="BK107" s="11" t="str">
        <f t="shared" si="9"/>
        <v/>
      </c>
      <c r="BL107" s="11" t="str">
        <f t="shared" si="9"/>
        <v/>
      </c>
      <c r="BM107" s="11" t="str">
        <f t="shared" si="9"/>
        <v/>
      </c>
      <c r="BN107" s="11" t="str">
        <f t="shared" si="15"/>
        <v/>
      </c>
      <c r="BO107" s="11" t="str">
        <f t="shared" si="16"/>
        <v/>
      </c>
      <c r="BP107" s="11" t="str">
        <f t="shared" si="17"/>
        <v/>
      </c>
      <c r="BR107" s="11">
        <f t="shared" si="14"/>
        <v>102</v>
      </c>
      <c r="BS107" s="6" t="str">
        <f t="shared" si="14"/>
        <v>MA_10426168g0010</v>
      </c>
      <c r="BT107" s="6" t="str">
        <f t="shared" si="14"/>
        <v>Plant peroxidase</v>
      </c>
      <c r="BU107" s="28">
        <f t="shared" si="12"/>
        <v>1.3</v>
      </c>
      <c r="BV107" s="28">
        <f t="shared" si="12"/>
        <v>1.1000000000000001</v>
      </c>
      <c r="BW107" s="28">
        <f t="shared" si="12"/>
        <v>1.5</v>
      </c>
      <c r="BX107" s="28">
        <f t="shared" si="10"/>
        <v>-1.2</v>
      </c>
      <c r="BY107" s="28">
        <f t="shared" si="10"/>
        <v>1.2</v>
      </c>
      <c r="BZ107" s="28">
        <f t="shared" si="10"/>
        <v>1.4</v>
      </c>
    </row>
    <row r="108" spans="1:78">
      <c r="A108" s="6">
        <v>103</v>
      </c>
      <c r="B108" s="6" t="s">
        <v>274</v>
      </c>
      <c r="C108" s="6" t="s">
        <v>275</v>
      </c>
      <c r="D108" s="6" t="str">
        <f t="shared" si="13"/>
        <v>Protein 103 / MA_12029g0010 / 60S ribosomal L18a</v>
      </c>
      <c r="E108" s="6">
        <v>17</v>
      </c>
      <c r="F108" s="6">
        <v>17</v>
      </c>
      <c r="G108" s="6">
        <v>562673907</v>
      </c>
      <c r="H108" s="6">
        <v>441957839</v>
      </c>
      <c r="I108" s="6">
        <v>713462089</v>
      </c>
      <c r="J108" s="6">
        <v>423312599</v>
      </c>
      <c r="K108" s="6">
        <v>695408510</v>
      </c>
      <c r="L108" s="6">
        <v>740505598</v>
      </c>
      <c r="M108" s="6">
        <v>691262934</v>
      </c>
      <c r="N108" s="6">
        <v>748436152</v>
      </c>
      <c r="O108" s="6">
        <v>775577507</v>
      </c>
      <c r="P108" s="6">
        <v>470686874</v>
      </c>
      <c r="Q108" s="6">
        <v>576510186</v>
      </c>
      <c r="R108" s="6">
        <v>521834225</v>
      </c>
      <c r="S108" s="6">
        <v>480966743</v>
      </c>
      <c r="T108" s="6">
        <v>492085516</v>
      </c>
      <c r="U108" s="6">
        <v>718619044</v>
      </c>
      <c r="V108" s="6">
        <v>724951449</v>
      </c>
      <c r="W108" s="6">
        <v>720017683</v>
      </c>
      <c r="X108" s="6">
        <v>733424504</v>
      </c>
      <c r="Y108" s="6">
        <v>744949264</v>
      </c>
      <c r="Z108" s="8">
        <v>29.067723821633301</v>
      </c>
      <c r="AA108" s="8">
        <v>28.719333507976302</v>
      </c>
      <c r="AB108" s="8">
        <v>29.410261530825402</v>
      </c>
      <c r="AC108" s="8">
        <v>28.6571481871465</v>
      </c>
      <c r="AD108" s="8">
        <v>29.373285481125102</v>
      </c>
      <c r="AE108" s="8">
        <v>29.463935400995599</v>
      </c>
      <c r="AF108" s="8">
        <v>29.364659328504999</v>
      </c>
      <c r="AG108" s="8">
        <v>29.4793040064155</v>
      </c>
      <c r="AH108" s="8">
        <v>29.530695722664699</v>
      </c>
      <c r="AI108" s="8">
        <v>28.8101923803879</v>
      </c>
      <c r="AJ108" s="8">
        <v>29.1027708572827</v>
      </c>
      <c r="AK108" s="8">
        <v>28.9590163269004</v>
      </c>
      <c r="AL108" s="8">
        <v>28.841361899730899</v>
      </c>
      <c r="AM108" s="8">
        <v>28.874333812038198</v>
      </c>
      <c r="AN108" s="8">
        <v>29.420651927559401</v>
      </c>
      <c r="AO108" s="8">
        <v>29.433309138181802</v>
      </c>
      <c r="AP108" s="8">
        <v>29.4234570974082</v>
      </c>
      <c r="AQ108" s="8">
        <v>29.4500732269602</v>
      </c>
      <c r="AR108" s="8">
        <v>29.472566930890999</v>
      </c>
      <c r="AS108" s="9">
        <v>2.7200739161113798E-3</v>
      </c>
      <c r="AT108" s="9">
        <v>1</v>
      </c>
      <c r="AU108" s="9">
        <v>9.48091560663893E-4</v>
      </c>
      <c r="AV108" s="10">
        <v>1.3324654348706999</v>
      </c>
      <c r="AW108" s="10">
        <v>-1.09278944221437</v>
      </c>
      <c r="AX108" s="10">
        <v>1.31445172539852</v>
      </c>
      <c r="AY108" s="10">
        <v>-1.4561041593422901</v>
      </c>
      <c r="AZ108" s="10">
        <v>-1.0137043522589</v>
      </c>
      <c r="BA108" s="10">
        <v>1.43641896781597</v>
      </c>
      <c r="BB108" s="9">
        <v>2.9048917647244699E-2</v>
      </c>
      <c r="BC108" s="9">
        <v>0.73014239021840199</v>
      </c>
      <c r="BD108" s="9">
        <v>2.7266856559981199E-2</v>
      </c>
      <c r="BE108" s="9">
        <v>4.26409199155509E-3</v>
      </c>
      <c r="BF108" s="9">
        <v>0.99873607853076796</v>
      </c>
      <c r="BG108" s="9">
        <v>3.5580108268759001E-3</v>
      </c>
      <c r="BH108" s="11" t="str">
        <f t="shared" si="11"/>
        <v/>
      </c>
      <c r="BI108" s="11" t="str">
        <f t="shared" si="11"/>
        <v/>
      </c>
      <c r="BJ108" s="11" t="str">
        <f t="shared" si="11"/>
        <v/>
      </c>
      <c r="BK108" s="11" t="str">
        <f t="shared" si="9"/>
        <v/>
      </c>
      <c r="BL108" s="11" t="str">
        <f t="shared" si="9"/>
        <v/>
      </c>
      <c r="BM108" s="11" t="str">
        <f t="shared" si="9"/>
        <v/>
      </c>
      <c r="BN108" s="11" t="str">
        <f t="shared" si="15"/>
        <v/>
      </c>
      <c r="BO108" s="11" t="str">
        <f t="shared" si="16"/>
        <v/>
      </c>
      <c r="BP108" s="11" t="str">
        <f t="shared" si="17"/>
        <v/>
      </c>
      <c r="BR108" s="11">
        <f t="shared" si="14"/>
        <v>103</v>
      </c>
      <c r="BS108" s="6" t="str">
        <f t="shared" si="14"/>
        <v>MA_12029g0010</v>
      </c>
      <c r="BT108" s="6" t="str">
        <f t="shared" si="14"/>
        <v>60S ribosomal L18a</v>
      </c>
      <c r="BU108" s="28">
        <f t="shared" si="12"/>
        <v>1.3</v>
      </c>
      <c r="BV108" s="28">
        <f t="shared" si="12"/>
        <v>-1.1000000000000001</v>
      </c>
      <c r="BW108" s="28">
        <f t="shared" si="12"/>
        <v>1.3</v>
      </c>
      <c r="BX108" s="28">
        <f t="shared" si="10"/>
        <v>-1.5</v>
      </c>
      <c r="BY108" s="28">
        <f t="shared" si="10"/>
        <v>-1</v>
      </c>
      <c r="BZ108" s="28">
        <f t="shared" si="10"/>
        <v>1.4</v>
      </c>
    </row>
    <row r="109" spans="1:78">
      <c r="A109" s="6">
        <v>104</v>
      </c>
      <c r="B109" s="6" t="s">
        <v>276</v>
      </c>
      <c r="C109" s="6" t="s">
        <v>277</v>
      </c>
      <c r="D109" s="6" t="str">
        <f t="shared" si="13"/>
        <v>Protein 104 / MA_15211g0010 / calmodulin</v>
      </c>
      <c r="E109" s="6">
        <v>12</v>
      </c>
      <c r="F109" s="6">
        <v>5</v>
      </c>
      <c r="G109" s="6">
        <v>17209173</v>
      </c>
      <c r="H109" s="6">
        <v>32545350</v>
      </c>
      <c r="I109" s="6">
        <v>38140731</v>
      </c>
      <c r="J109" s="6">
        <v>13802044</v>
      </c>
      <c r="K109" s="6">
        <v>34617550</v>
      </c>
      <c r="L109" s="6">
        <v>63729926</v>
      </c>
      <c r="M109" s="6">
        <v>40230661</v>
      </c>
      <c r="N109" s="6">
        <v>74203637</v>
      </c>
      <c r="O109" s="6">
        <v>63427648</v>
      </c>
      <c r="P109" s="6">
        <v>39459409</v>
      </c>
      <c r="Q109" s="6">
        <v>32708261</v>
      </c>
      <c r="R109" s="6">
        <v>30639542</v>
      </c>
      <c r="S109" s="6">
        <v>22207477</v>
      </c>
      <c r="T109" s="6">
        <v>27021956</v>
      </c>
      <c r="U109" s="6">
        <v>91623619</v>
      </c>
      <c r="V109" s="6">
        <v>97227588</v>
      </c>
      <c r="W109" s="6">
        <v>89739625</v>
      </c>
      <c r="X109" s="6">
        <v>77205770</v>
      </c>
      <c r="Y109" s="6">
        <v>93802631</v>
      </c>
      <c r="Z109" s="8">
        <v>24.036674433439401</v>
      </c>
      <c r="AA109" s="8">
        <v>24.955948093588098</v>
      </c>
      <c r="AB109" s="8">
        <v>25.184829158621699</v>
      </c>
      <c r="AC109" s="8">
        <v>23.7183786015264</v>
      </c>
      <c r="AD109" s="8">
        <v>25.045000288167198</v>
      </c>
      <c r="AE109" s="8">
        <v>25.9254676497773</v>
      </c>
      <c r="AF109" s="8">
        <v>25.2617921062165</v>
      </c>
      <c r="AG109" s="8">
        <v>26.144986564713601</v>
      </c>
      <c r="AH109" s="8">
        <v>25.9186085099035</v>
      </c>
      <c r="AI109" s="8">
        <v>25.233866012590401</v>
      </c>
      <c r="AJ109" s="8">
        <v>24.963151721908901</v>
      </c>
      <c r="AK109" s="8">
        <v>24.8688913962242</v>
      </c>
      <c r="AL109" s="8">
        <v>24.4045421612681</v>
      </c>
      <c r="AM109" s="8">
        <v>24.687628772974499</v>
      </c>
      <c r="AN109" s="8">
        <v>26.449216212553601</v>
      </c>
      <c r="AO109" s="8">
        <v>26.534862395980301</v>
      </c>
      <c r="AP109" s="8">
        <v>26.419241819567802</v>
      </c>
      <c r="AQ109" s="8">
        <v>26.202205336048401</v>
      </c>
      <c r="AR109" s="8">
        <v>26.4831250525963</v>
      </c>
      <c r="AS109" s="9">
        <v>9.4633603635706104E-5</v>
      </c>
      <c r="AT109" s="9">
        <v>4.5108290763974698E-2</v>
      </c>
      <c r="AU109" s="9">
        <v>1.52444375680888E-5</v>
      </c>
      <c r="AV109" s="10">
        <v>2.3368215901917</v>
      </c>
      <c r="AW109" s="10">
        <v>1.1838201331520299</v>
      </c>
      <c r="AX109" s="10">
        <v>3.5542965296521598</v>
      </c>
      <c r="AY109" s="10">
        <v>-1.9739667579142299</v>
      </c>
      <c r="AZ109" s="10">
        <v>1.5209961019577001</v>
      </c>
      <c r="BA109" s="10">
        <v>3.0023957441816198</v>
      </c>
      <c r="BB109" s="9">
        <v>2.88966285273007E-3</v>
      </c>
      <c r="BC109" s="9">
        <v>0.79665683978308499</v>
      </c>
      <c r="BD109" s="9">
        <v>2.7820207092688099E-5</v>
      </c>
      <c r="BE109" s="9">
        <v>1.57828397460393E-2</v>
      </c>
      <c r="BF109" s="9">
        <v>0.18336137827619001</v>
      </c>
      <c r="BG109" s="9">
        <v>1.35867753128682E-4</v>
      </c>
      <c r="BH109" s="11" t="str">
        <f t="shared" si="11"/>
        <v/>
      </c>
      <c r="BI109" s="11" t="str">
        <f t="shared" si="11"/>
        <v/>
      </c>
      <c r="BJ109" s="11" t="str">
        <f t="shared" si="11"/>
        <v>x</v>
      </c>
      <c r="BK109" s="11" t="str">
        <f t="shared" si="9"/>
        <v/>
      </c>
      <c r="BL109" s="11" t="str">
        <f t="shared" si="9"/>
        <v/>
      </c>
      <c r="BM109" s="11" t="str">
        <f t="shared" si="9"/>
        <v>x</v>
      </c>
      <c r="BN109" s="11" t="str">
        <f t="shared" si="15"/>
        <v>x</v>
      </c>
      <c r="BO109" s="11" t="str">
        <f t="shared" si="16"/>
        <v>x</v>
      </c>
      <c r="BP109" s="11" t="str">
        <f t="shared" si="17"/>
        <v/>
      </c>
      <c r="BR109" s="11">
        <f t="shared" si="14"/>
        <v>104</v>
      </c>
      <c r="BS109" s="6" t="str">
        <f t="shared" si="14"/>
        <v>MA_15211g0010</v>
      </c>
      <c r="BT109" s="6" t="str">
        <f t="shared" si="14"/>
        <v>calmodulin</v>
      </c>
      <c r="BU109" s="28">
        <f t="shared" si="12"/>
        <v>2.2999999999999998</v>
      </c>
      <c r="BV109" s="28">
        <f t="shared" si="12"/>
        <v>1.2</v>
      </c>
      <c r="BW109" s="28" t="str">
        <f t="shared" si="12"/>
        <v>3,6*</v>
      </c>
      <c r="BX109" s="28">
        <f t="shared" si="10"/>
        <v>-2</v>
      </c>
      <c r="BY109" s="28">
        <f t="shared" si="10"/>
        <v>1.5</v>
      </c>
      <c r="BZ109" s="28" t="str">
        <f t="shared" si="10"/>
        <v>3*</v>
      </c>
    </row>
    <row r="110" spans="1:78">
      <c r="A110" s="6">
        <v>105</v>
      </c>
      <c r="B110" s="6" t="s">
        <v>278</v>
      </c>
      <c r="C110" s="6" t="s">
        <v>279</v>
      </c>
      <c r="D110" s="6" t="str">
        <f t="shared" si="13"/>
        <v>Protein 105 / MA_18795g0030 / aspartate mitochondrial</v>
      </c>
      <c r="E110" s="6">
        <v>24</v>
      </c>
      <c r="F110" s="6">
        <v>24</v>
      </c>
      <c r="G110" s="6">
        <v>219549355</v>
      </c>
      <c r="H110" s="6">
        <v>232224365</v>
      </c>
      <c r="I110" s="6">
        <v>167429160</v>
      </c>
      <c r="J110" s="6">
        <v>221223582</v>
      </c>
      <c r="K110" s="6">
        <v>188090565</v>
      </c>
      <c r="L110" s="6">
        <v>165454929</v>
      </c>
      <c r="M110" s="6">
        <v>162630891</v>
      </c>
      <c r="N110" s="6">
        <v>173172972</v>
      </c>
      <c r="O110" s="6">
        <v>170869774</v>
      </c>
      <c r="P110" s="6">
        <v>235685165</v>
      </c>
      <c r="Q110" s="6">
        <v>180452883</v>
      </c>
      <c r="R110" s="6">
        <v>201579437</v>
      </c>
      <c r="S110" s="6">
        <v>189714106</v>
      </c>
      <c r="T110" s="6">
        <v>163354532</v>
      </c>
      <c r="U110" s="6">
        <v>170724251</v>
      </c>
      <c r="V110" s="6">
        <v>173226928</v>
      </c>
      <c r="W110" s="6">
        <v>157677365</v>
      </c>
      <c r="X110" s="6">
        <v>165876991</v>
      </c>
      <c r="Y110" s="6">
        <v>168066512</v>
      </c>
      <c r="Z110" s="8">
        <v>27.7099700551681</v>
      </c>
      <c r="AA110" s="8">
        <v>27.790944106929299</v>
      </c>
      <c r="AB110" s="8">
        <v>27.318975573269999</v>
      </c>
      <c r="AC110" s="8">
        <v>27.720929941331001</v>
      </c>
      <c r="AD110" s="8">
        <v>27.486852241298099</v>
      </c>
      <c r="AE110" s="8">
        <v>27.301863030126398</v>
      </c>
      <c r="AF110" s="8">
        <v>27.277026075919299</v>
      </c>
      <c r="AG110" s="8">
        <v>27.367638537868299</v>
      </c>
      <c r="AH110" s="8">
        <v>27.3483219732165</v>
      </c>
      <c r="AI110" s="8">
        <v>27.812285711346298</v>
      </c>
      <c r="AJ110" s="8">
        <v>27.427046951691601</v>
      </c>
      <c r="AK110" s="8">
        <v>27.586773236968501</v>
      </c>
      <c r="AL110" s="8">
        <v>27.499251711963499</v>
      </c>
      <c r="AM110" s="8">
        <v>27.283431239606301</v>
      </c>
      <c r="AN110" s="8">
        <v>27.347092763641601</v>
      </c>
      <c r="AO110" s="8">
        <v>27.368087972491399</v>
      </c>
      <c r="AP110" s="8">
        <v>27.232400331427598</v>
      </c>
      <c r="AQ110" s="8">
        <v>27.305538541279699</v>
      </c>
      <c r="AR110" s="8">
        <v>27.324457048905</v>
      </c>
      <c r="AS110" s="9">
        <v>3.0235588437881399E-2</v>
      </c>
      <c r="AT110" s="9">
        <v>1</v>
      </c>
      <c r="AU110" s="9">
        <v>1.7630280722712499E-2</v>
      </c>
      <c r="AV110" s="10">
        <v>-1.21572925958089</v>
      </c>
      <c r="AW110" s="10">
        <v>-1.05978867314935</v>
      </c>
      <c r="AX110" s="10">
        <v>-1.22265642383325</v>
      </c>
      <c r="AY110" s="10">
        <v>1.1471430959609501</v>
      </c>
      <c r="AZ110" s="10">
        <v>-1.00569794976782</v>
      </c>
      <c r="BA110" s="10">
        <v>-1.15367945969824</v>
      </c>
      <c r="BB110" s="9">
        <v>5.3022028911330302E-2</v>
      </c>
      <c r="BC110" s="9">
        <v>0.80558238182160702</v>
      </c>
      <c r="BD110" s="9">
        <v>3.2332029966536398E-2</v>
      </c>
      <c r="BE110" s="9">
        <v>0.230155280160905</v>
      </c>
      <c r="BF110" s="9">
        <v>0.99978584770006196</v>
      </c>
      <c r="BG110" s="9">
        <v>0.164546989721266</v>
      </c>
      <c r="BH110" s="11" t="str">
        <f t="shared" si="11"/>
        <v/>
      </c>
      <c r="BI110" s="11" t="str">
        <f t="shared" si="11"/>
        <v/>
      </c>
      <c r="BJ110" s="11" t="str">
        <f t="shared" si="11"/>
        <v/>
      </c>
      <c r="BK110" s="11" t="str">
        <f t="shared" si="9"/>
        <v/>
      </c>
      <c r="BL110" s="11" t="str">
        <f t="shared" si="9"/>
        <v/>
      </c>
      <c r="BM110" s="11" t="str">
        <f t="shared" si="9"/>
        <v/>
      </c>
      <c r="BN110" s="11" t="str">
        <f t="shared" si="15"/>
        <v/>
      </c>
      <c r="BO110" s="11" t="str">
        <f t="shared" si="16"/>
        <v/>
      </c>
      <c r="BP110" s="11" t="str">
        <f t="shared" si="17"/>
        <v/>
      </c>
      <c r="BR110" s="11">
        <f t="shared" si="14"/>
        <v>105</v>
      </c>
      <c r="BS110" s="6" t="str">
        <f t="shared" si="14"/>
        <v>MA_18795g0030</v>
      </c>
      <c r="BT110" s="6" t="str">
        <f t="shared" si="14"/>
        <v>aspartate mitochondrial</v>
      </c>
      <c r="BU110" s="28">
        <f t="shared" si="12"/>
        <v>-1.2</v>
      </c>
      <c r="BV110" s="28">
        <f t="shared" si="12"/>
        <v>-1.1000000000000001</v>
      </c>
      <c r="BW110" s="28">
        <f t="shared" si="12"/>
        <v>-1.2</v>
      </c>
      <c r="BX110" s="28">
        <f t="shared" si="10"/>
        <v>1.1000000000000001</v>
      </c>
      <c r="BY110" s="28">
        <f t="shared" si="10"/>
        <v>-1</v>
      </c>
      <c r="BZ110" s="28">
        <f t="shared" si="10"/>
        <v>-1.2</v>
      </c>
    </row>
    <row r="111" spans="1:78">
      <c r="A111" s="6">
        <v>106</v>
      </c>
      <c r="B111" s="6" t="s">
        <v>280</v>
      </c>
      <c r="C111" s="6" t="s">
        <v>281</v>
      </c>
      <c r="D111" s="6" t="str">
        <f t="shared" si="13"/>
        <v>Protein 106 / MA_34232g0010 / glyceraldehyde-3-phosphate cytosolic</v>
      </c>
      <c r="E111" s="6">
        <v>25</v>
      </c>
      <c r="F111" s="6">
        <v>2</v>
      </c>
      <c r="G111" s="6">
        <v>7023712</v>
      </c>
      <c r="H111" s="6">
        <v>4413712</v>
      </c>
      <c r="I111" s="6">
        <v>7620453</v>
      </c>
      <c r="J111" s="6">
        <v>5918764</v>
      </c>
      <c r="K111" s="6">
        <v>6899241</v>
      </c>
      <c r="L111" s="6">
        <v>6598841</v>
      </c>
      <c r="M111" s="6">
        <v>8711173</v>
      </c>
      <c r="N111" s="6">
        <v>6706064</v>
      </c>
      <c r="O111" s="6">
        <v>7039427</v>
      </c>
      <c r="P111" s="6">
        <v>4830344</v>
      </c>
      <c r="Q111" s="6">
        <v>7077210</v>
      </c>
      <c r="R111" s="6">
        <v>4963151</v>
      </c>
      <c r="S111" s="6">
        <v>6000371</v>
      </c>
      <c r="T111" s="6">
        <v>9324866</v>
      </c>
      <c r="U111" s="6">
        <v>7685176</v>
      </c>
      <c r="V111" s="6">
        <v>6831071</v>
      </c>
      <c r="W111" s="6">
        <v>6979338</v>
      </c>
      <c r="X111" s="6">
        <v>7167777</v>
      </c>
      <c r="Y111" s="6">
        <v>7281304</v>
      </c>
      <c r="Z111" s="8">
        <v>22.743802259201701</v>
      </c>
      <c r="AA111" s="8">
        <v>22.073561064431701</v>
      </c>
      <c r="AB111" s="8">
        <v>22.861445331009701</v>
      </c>
      <c r="AC111" s="8">
        <v>22.496864502400499</v>
      </c>
      <c r="AD111" s="8">
        <v>22.718006226031498</v>
      </c>
      <c r="AE111" s="8">
        <v>22.653781225555299</v>
      </c>
      <c r="AF111" s="8">
        <v>23.054435566832701</v>
      </c>
      <c r="AG111" s="8">
        <v>22.6770348210276</v>
      </c>
      <c r="AH111" s="8">
        <v>22.747026569507501</v>
      </c>
      <c r="AI111" s="8">
        <v>22.2036945056775</v>
      </c>
      <c r="AJ111" s="8">
        <v>22.754749297929401</v>
      </c>
      <c r="AK111" s="8">
        <v>22.242824917498801</v>
      </c>
      <c r="AL111" s="8">
        <v>22.516620273930801</v>
      </c>
      <c r="AM111" s="8">
        <v>23.152651563054</v>
      </c>
      <c r="AN111" s="8">
        <v>22.873646869112701</v>
      </c>
      <c r="AO111" s="8">
        <v>22.703680356515601</v>
      </c>
      <c r="AP111" s="8">
        <v>22.734658770599999</v>
      </c>
      <c r="AQ111" s="8">
        <v>22.7730943230703</v>
      </c>
      <c r="AR111" s="8">
        <v>22.795765413411001</v>
      </c>
      <c r="AS111" s="9">
        <v>0.51751496476851599</v>
      </c>
      <c r="AT111" s="9">
        <v>1</v>
      </c>
      <c r="AU111" s="9">
        <v>0.48023510060197999</v>
      </c>
      <c r="AV111" s="10">
        <v>1.15215408381488</v>
      </c>
      <c r="AW111" s="10">
        <v>-1.0032128725063201</v>
      </c>
      <c r="AX111" s="10">
        <v>1.14665649770638</v>
      </c>
      <c r="AY111" s="10">
        <v>-1.1558558079938199</v>
      </c>
      <c r="AZ111" s="10">
        <v>-1.0047944490084799</v>
      </c>
      <c r="BA111" s="10">
        <v>1.1503405588420601</v>
      </c>
      <c r="BB111" s="9">
        <v>0.68804564078020103</v>
      </c>
      <c r="BC111" s="9">
        <v>0.99999282364751996</v>
      </c>
      <c r="BD111" s="9">
        <v>0.67188983207614394</v>
      </c>
      <c r="BE111" s="9">
        <v>0.67332104355348898</v>
      </c>
      <c r="BF111" s="9">
        <v>0.99998006814812701</v>
      </c>
      <c r="BG111" s="9">
        <v>0.65616495508089101</v>
      </c>
      <c r="BH111" s="11" t="str">
        <f t="shared" si="11"/>
        <v/>
      </c>
      <c r="BI111" s="11" t="str">
        <f t="shared" si="11"/>
        <v/>
      </c>
      <c r="BJ111" s="11" t="str">
        <f t="shared" si="11"/>
        <v/>
      </c>
      <c r="BK111" s="11" t="str">
        <f t="shared" si="9"/>
        <v/>
      </c>
      <c r="BL111" s="11" t="str">
        <f t="shared" si="9"/>
        <v/>
      </c>
      <c r="BM111" s="11" t="str">
        <f t="shared" si="9"/>
        <v/>
      </c>
      <c r="BN111" s="11" t="str">
        <f t="shared" si="15"/>
        <v/>
      </c>
      <c r="BO111" s="11" t="str">
        <f t="shared" si="16"/>
        <v/>
      </c>
      <c r="BP111" s="11" t="str">
        <f t="shared" si="17"/>
        <v/>
      </c>
      <c r="BR111" s="11">
        <f t="shared" si="14"/>
        <v>106</v>
      </c>
      <c r="BS111" s="6" t="str">
        <f t="shared" si="14"/>
        <v>MA_34232g0010</v>
      </c>
      <c r="BT111" s="6" t="str">
        <f t="shared" si="14"/>
        <v>glyceraldehyde-3-phosphate cytosolic</v>
      </c>
      <c r="BU111" s="28">
        <f t="shared" si="12"/>
        <v>1.2</v>
      </c>
      <c r="BV111" s="28">
        <f t="shared" si="12"/>
        <v>-1</v>
      </c>
      <c r="BW111" s="28">
        <f t="shared" si="12"/>
        <v>1.1000000000000001</v>
      </c>
      <c r="BX111" s="28">
        <f t="shared" si="10"/>
        <v>-1.2</v>
      </c>
      <c r="BY111" s="28">
        <f t="shared" si="10"/>
        <v>-1</v>
      </c>
      <c r="BZ111" s="28">
        <f t="shared" si="10"/>
        <v>1.2</v>
      </c>
    </row>
    <row r="112" spans="1:78">
      <c r="A112" s="6">
        <v>107</v>
      </c>
      <c r="B112" s="6" t="s">
        <v>282</v>
      </c>
      <c r="C112" s="6" t="s">
        <v>283</v>
      </c>
      <c r="D112" s="6" t="str">
        <f t="shared" si="13"/>
        <v>Protein 107 / MA_101085g0010 / ADP-ribosylation factor</v>
      </c>
      <c r="E112" s="6">
        <v>13</v>
      </c>
      <c r="F112" s="6">
        <v>1</v>
      </c>
      <c r="G112" s="6">
        <v>22410398</v>
      </c>
      <c r="H112" s="6">
        <v>14753290</v>
      </c>
      <c r="I112" s="6">
        <v>21582566</v>
      </c>
      <c r="J112" s="6">
        <v>8702456</v>
      </c>
      <c r="K112" s="6">
        <v>22157314</v>
      </c>
      <c r="L112" s="6">
        <v>28186506</v>
      </c>
      <c r="M112" s="6">
        <v>18005654</v>
      </c>
      <c r="N112" s="6">
        <v>30599603</v>
      </c>
      <c r="O112" s="6">
        <v>25500757</v>
      </c>
      <c r="P112" s="6">
        <v>5426306</v>
      </c>
      <c r="Q112" s="6">
        <v>14345839</v>
      </c>
      <c r="R112" s="6">
        <v>6958583</v>
      </c>
      <c r="S112" s="6">
        <v>6088278</v>
      </c>
      <c r="T112" s="6">
        <v>11343499</v>
      </c>
      <c r="U112" s="6">
        <v>17592444</v>
      </c>
      <c r="V112" s="6">
        <v>16952680</v>
      </c>
      <c r="W112" s="6">
        <v>14077858</v>
      </c>
      <c r="X112" s="6">
        <v>16520018</v>
      </c>
      <c r="Y112" s="6">
        <v>15442003</v>
      </c>
      <c r="Z112" s="8">
        <v>24.417664934993201</v>
      </c>
      <c r="AA112" s="8">
        <v>23.8145333771546</v>
      </c>
      <c r="AB112" s="8">
        <v>24.363363064505499</v>
      </c>
      <c r="AC112" s="8">
        <v>23.052991183962</v>
      </c>
      <c r="AD112" s="8">
        <v>24.401279666819502</v>
      </c>
      <c r="AE112" s="8">
        <v>24.7485013166893</v>
      </c>
      <c r="AF112" s="8">
        <v>24.101946666151399</v>
      </c>
      <c r="AG112" s="8">
        <v>24.86700959969</v>
      </c>
      <c r="AH112" s="8">
        <v>24.604036738901002</v>
      </c>
      <c r="AI112" s="8">
        <v>22.371538975630799</v>
      </c>
      <c r="AJ112" s="8">
        <v>23.774129009156301</v>
      </c>
      <c r="AK112" s="8">
        <v>22.730362124392101</v>
      </c>
      <c r="AL112" s="8">
        <v>22.5376028053116</v>
      </c>
      <c r="AM112" s="8">
        <v>23.435362384855001</v>
      </c>
      <c r="AN112" s="8">
        <v>24.0684525848697</v>
      </c>
      <c r="AO112" s="8">
        <v>24.015010027076301</v>
      </c>
      <c r="AP112" s="8">
        <v>23.746924503310101</v>
      </c>
      <c r="AQ112" s="8">
        <v>23.977711922911801</v>
      </c>
      <c r="AR112" s="8">
        <v>23.8803565625911</v>
      </c>
      <c r="AS112" s="9">
        <v>2.7200739161113798E-3</v>
      </c>
      <c r="AT112" s="9">
        <v>1</v>
      </c>
      <c r="AU112" s="9">
        <v>9.4801292986758997E-4</v>
      </c>
      <c r="AV112" s="10">
        <v>1.4849425688134299</v>
      </c>
      <c r="AW112" s="10">
        <v>-2.0564662365841899</v>
      </c>
      <c r="AX112" s="10">
        <v>-1.05137353509884</v>
      </c>
      <c r="AY112" s="10">
        <v>-3.05373425603142</v>
      </c>
      <c r="AZ112" s="10">
        <v>-1.5612293179921299</v>
      </c>
      <c r="BA112" s="10">
        <v>1.9559805986469501</v>
      </c>
      <c r="BB112" s="9">
        <v>0.30183389450041298</v>
      </c>
      <c r="BC112" s="9">
        <v>1.45300162152274E-2</v>
      </c>
      <c r="BD112" s="9">
        <v>0.99461734978486205</v>
      </c>
      <c r="BE112" s="9">
        <v>6.2107678324319104E-4</v>
      </c>
      <c r="BF112" s="9">
        <v>0.21317781250635801</v>
      </c>
      <c r="BG112" s="9">
        <v>2.3428517276243201E-2</v>
      </c>
      <c r="BH112" s="11" t="str">
        <f t="shared" si="11"/>
        <v/>
      </c>
      <c r="BI112" s="11" t="str">
        <f t="shared" si="11"/>
        <v/>
      </c>
      <c r="BJ112" s="11" t="str">
        <f t="shared" si="11"/>
        <v/>
      </c>
      <c r="BK112" s="11" t="str">
        <f t="shared" si="9"/>
        <v>x</v>
      </c>
      <c r="BL112" s="11" t="str">
        <f t="shared" si="9"/>
        <v/>
      </c>
      <c r="BM112" s="11" t="str">
        <f t="shared" si="9"/>
        <v/>
      </c>
      <c r="BN112" s="11" t="str">
        <f t="shared" si="15"/>
        <v>x</v>
      </c>
      <c r="BO112" s="11" t="str">
        <f t="shared" si="16"/>
        <v/>
      </c>
      <c r="BP112" s="11" t="str">
        <f t="shared" si="17"/>
        <v/>
      </c>
      <c r="BR112" s="11">
        <f t="shared" si="14"/>
        <v>107</v>
      </c>
      <c r="BS112" s="6" t="str">
        <f t="shared" si="14"/>
        <v>MA_101085g0010</v>
      </c>
      <c r="BT112" s="6" t="str">
        <f t="shared" si="14"/>
        <v>ADP-ribosylation factor</v>
      </c>
      <c r="BU112" s="28">
        <f t="shared" si="12"/>
        <v>1.5</v>
      </c>
      <c r="BV112" s="28">
        <f t="shared" si="12"/>
        <v>-2.1</v>
      </c>
      <c r="BW112" s="28">
        <f t="shared" si="12"/>
        <v>-1.1000000000000001</v>
      </c>
      <c r="BX112" s="28" t="str">
        <f t="shared" si="10"/>
        <v>-3,1*</v>
      </c>
      <c r="BY112" s="28">
        <f t="shared" si="10"/>
        <v>-1.6</v>
      </c>
      <c r="BZ112" s="28">
        <f t="shared" si="10"/>
        <v>2</v>
      </c>
    </row>
    <row r="113" spans="1:78">
      <c r="A113" s="6">
        <v>108</v>
      </c>
      <c r="B113" s="6" t="s">
        <v>284</v>
      </c>
      <c r="C113" s="6" t="s">
        <v>118</v>
      </c>
      <c r="D113" s="6" t="str">
        <f t="shared" si="13"/>
        <v>Protein 108 / MA_419572g0010 / phenylcoumaran benzylic ether reductase</v>
      </c>
      <c r="E113" s="6">
        <v>21</v>
      </c>
      <c r="F113" s="6">
        <v>11</v>
      </c>
      <c r="G113" s="6">
        <v>146666347</v>
      </c>
      <c r="H113" s="6">
        <v>146920922</v>
      </c>
      <c r="I113" s="6">
        <v>95297013</v>
      </c>
      <c r="J113" s="6">
        <v>93537306</v>
      </c>
      <c r="K113" s="6">
        <v>99605388</v>
      </c>
      <c r="L113" s="6">
        <v>119113721</v>
      </c>
      <c r="M113" s="6">
        <v>105574216</v>
      </c>
      <c r="N113" s="6">
        <v>130092825</v>
      </c>
      <c r="O113" s="6">
        <v>124088492</v>
      </c>
      <c r="P113" s="6">
        <v>73421685</v>
      </c>
      <c r="Q113" s="6">
        <v>126819069</v>
      </c>
      <c r="R113" s="6">
        <v>84673065</v>
      </c>
      <c r="S113" s="6">
        <v>118500768</v>
      </c>
      <c r="T113" s="6">
        <v>117062026</v>
      </c>
      <c r="U113" s="6">
        <v>135655240</v>
      </c>
      <c r="V113" s="6">
        <v>124444705</v>
      </c>
      <c r="W113" s="6">
        <v>136006947</v>
      </c>
      <c r="X113" s="6">
        <v>139588636</v>
      </c>
      <c r="Y113" s="6">
        <v>144079394</v>
      </c>
      <c r="Z113" s="8">
        <v>27.127962637704801</v>
      </c>
      <c r="AA113" s="8">
        <v>27.1304646139202</v>
      </c>
      <c r="AB113" s="8">
        <v>26.505927659064302</v>
      </c>
      <c r="AC113" s="8">
        <v>26.4790385420125</v>
      </c>
      <c r="AD113" s="8">
        <v>26.569720448981201</v>
      </c>
      <c r="AE113" s="8">
        <v>26.8277643694334</v>
      </c>
      <c r="AF113" s="8">
        <v>26.6536822927443</v>
      </c>
      <c r="AG113" s="8">
        <v>26.954966154495398</v>
      </c>
      <c r="AH113" s="8">
        <v>26.886794084846201</v>
      </c>
      <c r="AI113" s="8">
        <v>26.1297028883364</v>
      </c>
      <c r="AJ113" s="8">
        <v>26.918196450028301</v>
      </c>
      <c r="AK113" s="8">
        <v>26.335399776969599</v>
      </c>
      <c r="AL113" s="8">
        <v>26.820321168317001</v>
      </c>
      <c r="AM113" s="8">
        <v>26.802697911911402</v>
      </c>
      <c r="AN113" s="8">
        <v>27.015369535255399</v>
      </c>
      <c r="AO113" s="8">
        <v>26.8909296054664</v>
      </c>
      <c r="AP113" s="8">
        <v>27.0191051028281</v>
      </c>
      <c r="AQ113" s="8">
        <v>27.056606254702501</v>
      </c>
      <c r="AR113" s="8">
        <v>27.102288777472399</v>
      </c>
      <c r="AS113" s="9">
        <v>0.167200831512199</v>
      </c>
      <c r="AT113" s="9">
        <v>1</v>
      </c>
      <c r="AU113" s="9">
        <v>0.13078272640687599</v>
      </c>
      <c r="AV113" s="10">
        <v>1.0483925050814</v>
      </c>
      <c r="AW113" s="10">
        <v>-1.1183402133875699</v>
      </c>
      <c r="AX113" s="10">
        <v>1.19270485071448</v>
      </c>
      <c r="AY113" s="10">
        <v>-1.17245949784667</v>
      </c>
      <c r="AZ113" s="10">
        <v>1.13765106573504</v>
      </c>
      <c r="BA113" s="10">
        <v>1.33384979725643</v>
      </c>
      <c r="BB113" s="9">
        <v>0.97882349004023494</v>
      </c>
      <c r="BC113" s="9">
        <v>0.76069101133154005</v>
      </c>
      <c r="BD113" s="9">
        <v>0.43445394252042002</v>
      </c>
      <c r="BE113" s="9">
        <v>0.56543217579406102</v>
      </c>
      <c r="BF113" s="9">
        <v>0.71259577167917998</v>
      </c>
      <c r="BG113" s="9">
        <v>9.4726673252703203E-2</v>
      </c>
      <c r="BH113" s="11" t="str">
        <f t="shared" si="11"/>
        <v/>
      </c>
      <c r="BI113" s="11" t="str">
        <f t="shared" si="11"/>
        <v/>
      </c>
      <c r="BJ113" s="11" t="str">
        <f t="shared" si="11"/>
        <v/>
      </c>
      <c r="BK113" s="11" t="str">
        <f t="shared" si="9"/>
        <v/>
      </c>
      <c r="BL113" s="11" t="str">
        <f t="shared" si="9"/>
        <v/>
      </c>
      <c r="BM113" s="11" t="str">
        <f t="shared" si="9"/>
        <v/>
      </c>
      <c r="BN113" s="11" t="str">
        <f t="shared" si="15"/>
        <v/>
      </c>
      <c r="BO113" s="11" t="str">
        <f t="shared" si="16"/>
        <v/>
      </c>
      <c r="BP113" s="11" t="str">
        <f t="shared" si="17"/>
        <v/>
      </c>
      <c r="BR113" s="11">
        <f t="shared" si="14"/>
        <v>108</v>
      </c>
      <c r="BS113" s="6" t="str">
        <f t="shared" si="14"/>
        <v>MA_419572g0010</v>
      </c>
      <c r="BT113" s="6" t="str">
        <f t="shared" si="14"/>
        <v>phenylcoumaran benzylic ether reductase</v>
      </c>
      <c r="BU113" s="28">
        <f t="shared" si="12"/>
        <v>1</v>
      </c>
      <c r="BV113" s="28">
        <f t="shared" si="12"/>
        <v>-1.1000000000000001</v>
      </c>
      <c r="BW113" s="28">
        <f t="shared" si="12"/>
        <v>1.2</v>
      </c>
      <c r="BX113" s="28">
        <f t="shared" si="10"/>
        <v>-1.2</v>
      </c>
      <c r="BY113" s="28">
        <f t="shared" si="10"/>
        <v>1.1000000000000001</v>
      </c>
      <c r="BZ113" s="28">
        <f t="shared" si="10"/>
        <v>1.3</v>
      </c>
    </row>
    <row r="114" spans="1:78">
      <c r="A114" s="6">
        <v>109</v>
      </c>
      <c r="B114" s="6" t="s">
        <v>285</v>
      </c>
      <c r="C114" s="6" t="s">
        <v>286</v>
      </c>
      <c r="D114" s="6" t="str">
        <f t="shared" si="13"/>
        <v>Protein 109 / MA_38999g0010 / ran-binding 1 homolog a-like</v>
      </c>
      <c r="E114" s="6">
        <v>16</v>
      </c>
      <c r="F114" s="6">
        <v>14</v>
      </c>
      <c r="G114" s="6">
        <v>185447278</v>
      </c>
      <c r="H114" s="6">
        <v>182838140</v>
      </c>
      <c r="I114" s="6">
        <v>86214584</v>
      </c>
      <c r="J114" s="6">
        <v>215435582</v>
      </c>
      <c r="K114" s="6">
        <v>102936546</v>
      </c>
      <c r="L114" s="6">
        <v>50582591</v>
      </c>
      <c r="M114" s="6">
        <v>45742895</v>
      </c>
      <c r="N114" s="6">
        <v>50749336</v>
      </c>
      <c r="O114" s="6">
        <v>46385657</v>
      </c>
      <c r="P114" s="6">
        <v>160918116</v>
      </c>
      <c r="Q114" s="6">
        <v>150372707</v>
      </c>
      <c r="R114" s="6">
        <v>90515086</v>
      </c>
      <c r="S114" s="6">
        <v>220986896</v>
      </c>
      <c r="T114" s="6">
        <v>125248882</v>
      </c>
      <c r="U114" s="6">
        <v>36657154</v>
      </c>
      <c r="V114" s="6">
        <v>37137422</v>
      </c>
      <c r="W114" s="6">
        <v>36294816</v>
      </c>
      <c r="X114" s="6">
        <v>37399524</v>
      </c>
      <c r="Y114" s="6">
        <v>37445631</v>
      </c>
      <c r="Z114" s="8">
        <v>27.466433851179701</v>
      </c>
      <c r="AA114" s="8">
        <v>27.445991806789301</v>
      </c>
      <c r="AB114" s="8">
        <v>26.361428599474799</v>
      </c>
      <c r="AC114" s="8">
        <v>27.682681308588599</v>
      </c>
      <c r="AD114" s="8">
        <v>26.617180038437802</v>
      </c>
      <c r="AE114" s="8">
        <v>25.592137602499999</v>
      </c>
      <c r="AF114" s="8">
        <v>25.447044338880598</v>
      </c>
      <c r="AG114" s="8">
        <v>25.596885610533501</v>
      </c>
      <c r="AH114" s="8">
        <v>25.467175439955799</v>
      </c>
      <c r="AI114" s="8">
        <v>27.2617515114631</v>
      </c>
      <c r="AJ114" s="8">
        <v>27.1639674973318</v>
      </c>
      <c r="AK114" s="8">
        <v>26.4316549280489</v>
      </c>
      <c r="AL114" s="8">
        <v>27.719385582849899</v>
      </c>
      <c r="AM114" s="8">
        <v>26.900222484752899</v>
      </c>
      <c r="AN114" s="8">
        <v>25.127591446012101</v>
      </c>
      <c r="AO114" s="8">
        <v>25.146370334172399</v>
      </c>
      <c r="AP114" s="8">
        <v>25.11326016656</v>
      </c>
      <c r="AQ114" s="8">
        <v>25.156516572634398</v>
      </c>
      <c r="AR114" s="8">
        <v>25.158294065076301</v>
      </c>
      <c r="AS114" s="9">
        <v>7.9278077347255193E-6</v>
      </c>
      <c r="AT114" s="9">
        <v>2.03817009347346E-3</v>
      </c>
      <c r="AU114" s="9">
        <v>6.2751542286744397E-7</v>
      </c>
      <c r="AV114" s="10">
        <v>-3.00826648543068</v>
      </c>
      <c r="AW114" s="10">
        <v>-1.01350044342097</v>
      </c>
      <c r="AX114" s="10">
        <v>-3.92947508397177</v>
      </c>
      <c r="AY114" s="10">
        <v>2.96819454294126</v>
      </c>
      <c r="AZ114" s="10">
        <v>-1.3062257293370101</v>
      </c>
      <c r="BA114" s="10">
        <v>-3.8771320816675798</v>
      </c>
      <c r="BB114" s="9">
        <v>1.15684040649766E-4</v>
      </c>
      <c r="BC114" s="9">
        <v>0.99981992698698396</v>
      </c>
      <c r="BD114" s="9">
        <v>4.7763754900120901E-6</v>
      </c>
      <c r="BE114" s="9">
        <v>1.31950801762093E-4</v>
      </c>
      <c r="BF114" s="9">
        <v>0.47853659026471101</v>
      </c>
      <c r="BG114" s="9">
        <v>5.3870583032189501E-6</v>
      </c>
      <c r="BH114" s="11" t="str">
        <f t="shared" si="11"/>
        <v>x</v>
      </c>
      <c r="BI114" s="11" t="str">
        <f t="shared" si="11"/>
        <v/>
      </c>
      <c r="BJ114" s="11" t="str">
        <f t="shared" si="11"/>
        <v>x</v>
      </c>
      <c r="BK114" s="11" t="str">
        <f t="shared" si="9"/>
        <v>x</v>
      </c>
      <c r="BL114" s="11" t="str">
        <f t="shared" si="9"/>
        <v/>
      </c>
      <c r="BM114" s="11" t="str">
        <f t="shared" si="9"/>
        <v>x</v>
      </c>
      <c r="BN114" s="11" t="str">
        <f t="shared" si="15"/>
        <v>x</v>
      </c>
      <c r="BO114" s="11" t="str">
        <f t="shared" si="16"/>
        <v>x</v>
      </c>
      <c r="BP114" s="11" t="str">
        <f t="shared" si="17"/>
        <v/>
      </c>
      <c r="BR114" s="11">
        <f t="shared" si="14"/>
        <v>109</v>
      </c>
      <c r="BS114" s="6" t="str">
        <f t="shared" si="14"/>
        <v>MA_38999g0010</v>
      </c>
      <c r="BT114" s="6" t="str">
        <f t="shared" si="14"/>
        <v>ran-binding 1 homolog a-like</v>
      </c>
      <c r="BU114" s="28" t="str">
        <f t="shared" si="12"/>
        <v>-3*</v>
      </c>
      <c r="BV114" s="28">
        <f t="shared" si="12"/>
        <v>-1</v>
      </c>
      <c r="BW114" s="28" t="str">
        <f t="shared" si="12"/>
        <v>-3,9*</v>
      </c>
      <c r="BX114" s="28" t="str">
        <f t="shared" si="10"/>
        <v>3*</v>
      </c>
      <c r="BY114" s="28">
        <f t="shared" si="10"/>
        <v>-1.3</v>
      </c>
      <c r="BZ114" s="28" t="str">
        <f t="shared" si="10"/>
        <v>-3,9*</v>
      </c>
    </row>
    <row r="115" spans="1:78">
      <c r="A115" s="6">
        <v>110</v>
      </c>
      <c r="B115" s="6" t="s">
        <v>287</v>
      </c>
      <c r="C115" s="6" t="s">
        <v>288</v>
      </c>
      <c r="D115" s="6" t="str">
        <f t="shared" si="13"/>
        <v>Protein 110 / MA_58651g0010 / S-adenosylmethionine synthase</v>
      </c>
      <c r="E115" s="6">
        <v>16</v>
      </c>
      <c r="F115" s="6">
        <v>3</v>
      </c>
      <c r="G115" s="6">
        <v>42328532</v>
      </c>
      <c r="H115" s="6">
        <v>40729725</v>
      </c>
      <c r="I115" s="6">
        <v>24500525</v>
      </c>
      <c r="J115" s="6">
        <v>29487002</v>
      </c>
      <c r="K115" s="6">
        <v>37443004</v>
      </c>
      <c r="L115" s="6">
        <v>30849142</v>
      </c>
      <c r="M115" s="6">
        <v>30501765</v>
      </c>
      <c r="N115" s="6">
        <v>33324085</v>
      </c>
      <c r="O115" s="6">
        <v>33052941</v>
      </c>
      <c r="P115" s="6">
        <v>6749245</v>
      </c>
      <c r="Q115" s="6">
        <v>10332583</v>
      </c>
      <c r="R115" s="6">
        <v>7630170</v>
      </c>
      <c r="S115" s="6">
        <v>8862826</v>
      </c>
      <c r="T115" s="6">
        <v>5559578</v>
      </c>
      <c r="U115" s="6">
        <v>12891562</v>
      </c>
      <c r="V115" s="6">
        <v>12472852</v>
      </c>
      <c r="W115" s="6">
        <v>9988717</v>
      </c>
      <c r="X115" s="6">
        <v>12350232</v>
      </c>
      <c r="Y115" s="6">
        <v>11276408</v>
      </c>
      <c r="Z115" s="8">
        <v>25.335127119486199</v>
      </c>
      <c r="AA115" s="8">
        <v>25.279578737760399</v>
      </c>
      <c r="AB115" s="8">
        <v>24.5463093280019</v>
      </c>
      <c r="AC115" s="8">
        <v>24.813575812497898</v>
      </c>
      <c r="AD115" s="8">
        <v>25.1581928491876</v>
      </c>
      <c r="AE115" s="8">
        <v>24.878727028803102</v>
      </c>
      <c r="AF115" s="8">
        <v>24.862389391577999</v>
      </c>
      <c r="AG115" s="8">
        <v>24.990061927100101</v>
      </c>
      <c r="AH115" s="8">
        <v>24.978275310448101</v>
      </c>
      <c r="AI115" s="8">
        <v>22.686294694350298</v>
      </c>
      <c r="AJ115" s="8">
        <v>23.300697616910899</v>
      </c>
      <c r="AK115" s="8">
        <v>22.863283769952101</v>
      </c>
      <c r="AL115" s="8">
        <v>23.0793353590877</v>
      </c>
      <c r="AM115" s="8">
        <v>22.406543948601598</v>
      </c>
      <c r="AN115" s="8">
        <v>23.619923741962801</v>
      </c>
      <c r="AO115" s="8">
        <v>23.572288048850599</v>
      </c>
      <c r="AP115" s="8">
        <v>23.251867952386199</v>
      </c>
      <c r="AQ115" s="8">
        <v>23.558034807406599</v>
      </c>
      <c r="AR115" s="8">
        <v>23.4268042473857</v>
      </c>
      <c r="AS115" s="9">
        <v>1.0687275980748401E-7</v>
      </c>
      <c r="AT115" s="9">
        <v>6.7176470509507497E-6</v>
      </c>
      <c r="AU115" s="9">
        <v>1.9398345512419101E-9</v>
      </c>
      <c r="AV115" s="10">
        <v>-1.0711743760107599</v>
      </c>
      <c r="AW115" s="10">
        <v>-4.4670601828560796</v>
      </c>
      <c r="AX115" s="10">
        <v>-2.9095035568749599</v>
      </c>
      <c r="AY115" s="10">
        <v>-4.1702455574900599</v>
      </c>
      <c r="AZ115" s="10">
        <v>-2.7161810644784601</v>
      </c>
      <c r="BA115" s="10">
        <v>1.5353341542754599</v>
      </c>
      <c r="BB115" s="9">
        <v>0.94131791064750203</v>
      </c>
      <c r="BC115" s="9">
        <v>7.8917712365011994E-9</v>
      </c>
      <c r="BD115" s="9">
        <v>7.1864864736870302E-7</v>
      </c>
      <c r="BE115" s="9">
        <v>3.3563947732240298E-8</v>
      </c>
      <c r="BF115" s="9">
        <v>3.4962310133668201E-6</v>
      </c>
      <c r="BG115" s="9">
        <v>9.7226840865313208E-3</v>
      </c>
      <c r="BH115" s="11" t="str">
        <f t="shared" si="11"/>
        <v/>
      </c>
      <c r="BI115" s="11" t="str">
        <f t="shared" si="11"/>
        <v>x</v>
      </c>
      <c r="BJ115" s="11" t="str">
        <f t="shared" si="11"/>
        <v>x</v>
      </c>
      <c r="BK115" s="11" t="str">
        <f t="shared" si="9"/>
        <v>x</v>
      </c>
      <c r="BL115" s="11" t="str">
        <f t="shared" si="9"/>
        <v>x</v>
      </c>
      <c r="BM115" s="11" t="str">
        <f t="shared" si="9"/>
        <v/>
      </c>
      <c r="BN115" s="11" t="str">
        <f t="shared" si="15"/>
        <v>x</v>
      </c>
      <c r="BO115" s="11" t="str">
        <f t="shared" si="16"/>
        <v>x</v>
      </c>
      <c r="BP115" s="11" t="str">
        <f t="shared" si="17"/>
        <v/>
      </c>
      <c r="BR115" s="11">
        <f t="shared" si="14"/>
        <v>110</v>
      </c>
      <c r="BS115" s="6" t="str">
        <f t="shared" si="14"/>
        <v>MA_58651g0010</v>
      </c>
      <c r="BT115" s="6" t="str">
        <f t="shared" si="14"/>
        <v>S-adenosylmethionine synthase</v>
      </c>
      <c r="BU115" s="28">
        <f t="shared" si="12"/>
        <v>-1.1000000000000001</v>
      </c>
      <c r="BV115" s="28" t="str">
        <f t="shared" si="12"/>
        <v>-4,5*</v>
      </c>
      <c r="BW115" s="28" t="str">
        <f t="shared" si="12"/>
        <v>-2,9*</v>
      </c>
      <c r="BX115" s="28" t="str">
        <f t="shared" si="10"/>
        <v>-4,2*</v>
      </c>
      <c r="BY115" s="28" t="str">
        <f t="shared" si="10"/>
        <v>-2,7*</v>
      </c>
      <c r="BZ115" s="28">
        <f t="shared" si="10"/>
        <v>1.5</v>
      </c>
    </row>
    <row r="116" spans="1:78">
      <c r="A116" s="6">
        <v>111</v>
      </c>
      <c r="B116" s="6" t="s">
        <v>289</v>
      </c>
      <c r="C116" s="6" t="s">
        <v>290</v>
      </c>
      <c r="D116" s="6" t="str">
        <f t="shared" si="13"/>
        <v>Protein 111 / MA_10429544g0010 / cytochrome c1- heme mitochondrial</v>
      </c>
      <c r="E116" s="6">
        <v>11</v>
      </c>
      <c r="F116" s="6">
        <v>3</v>
      </c>
      <c r="G116" s="6">
        <v>20308294</v>
      </c>
      <c r="H116" s="6">
        <v>13404219</v>
      </c>
      <c r="I116" s="6">
        <v>26263366</v>
      </c>
      <c r="J116" s="6">
        <v>10662734</v>
      </c>
      <c r="K116" s="6">
        <v>27872098</v>
      </c>
      <c r="L116" s="6">
        <v>46193677</v>
      </c>
      <c r="M116" s="6">
        <v>32126232</v>
      </c>
      <c r="N116" s="6">
        <v>37269281</v>
      </c>
      <c r="O116" s="6">
        <v>43968968</v>
      </c>
      <c r="P116" s="6">
        <v>7419489</v>
      </c>
      <c r="Q116" s="6">
        <v>28369359</v>
      </c>
      <c r="R116" s="6">
        <v>9343448</v>
      </c>
      <c r="S116" s="6">
        <v>15456822</v>
      </c>
      <c r="T116" s="6">
        <v>15853422</v>
      </c>
      <c r="U116" s="6">
        <v>36691729</v>
      </c>
      <c r="V116" s="6">
        <v>31964144</v>
      </c>
      <c r="W116" s="6">
        <v>36500669</v>
      </c>
      <c r="X116" s="6">
        <v>43629899</v>
      </c>
      <c r="Y116" s="6">
        <v>37036038</v>
      </c>
      <c r="Z116" s="8">
        <v>24.275565715213599</v>
      </c>
      <c r="AA116" s="8">
        <v>23.676183827012</v>
      </c>
      <c r="AB116" s="8">
        <v>24.646548492868298</v>
      </c>
      <c r="AC116" s="8">
        <v>23.346074066897899</v>
      </c>
      <c r="AD116" s="8">
        <v>24.732318265873801</v>
      </c>
      <c r="AE116" s="8">
        <v>25.461192052973299</v>
      </c>
      <c r="AF116" s="8">
        <v>24.937248445092699</v>
      </c>
      <c r="AG116" s="8">
        <v>25.151483651034098</v>
      </c>
      <c r="AH116" s="8">
        <v>25.389982335521399</v>
      </c>
      <c r="AI116" s="8">
        <v>22.822888397335699</v>
      </c>
      <c r="AJ116" s="8">
        <v>24.757830217785799</v>
      </c>
      <c r="AK116" s="8">
        <v>23.155523613321002</v>
      </c>
      <c r="AL116" s="8">
        <v>23.8817403886395</v>
      </c>
      <c r="AM116" s="8">
        <v>23.9182909474513</v>
      </c>
      <c r="AN116" s="8">
        <v>25.128951553560999</v>
      </c>
      <c r="AO116" s="8">
        <v>24.929951123187301</v>
      </c>
      <c r="AP116" s="8">
        <v>25.121419570783299</v>
      </c>
      <c r="AQ116" s="8">
        <v>25.3788137981971</v>
      </c>
      <c r="AR116" s="8">
        <v>25.142426436041902</v>
      </c>
      <c r="AS116" s="9">
        <v>2.1616020052962199E-3</v>
      </c>
      <c r="AT116" s="9">
        <v>1</v>
      </c>
      <c r="AU116" s="9">
        <v>7.2155574595395597E-4</v>
      </c>
      <c r="AV116" s="10">
        <v>2.14300994868676</v>
      </c>
      <c r="AW116" s="10">
        <v>-1.3454449477141901</v>
      </c>
      <c r="AX116" s="10">
        <v>2.00690791668021</v>
      </c>
      <c r="AY116" s="10">
        <v>-2.8833019083618501</v>
      </c>
      <c r="AZ116" s="10">
        <v>-1.0678167796715301</v>
      </c>
      <c r="BA116" s="10">
        <v>2.7001841170250098</v>
      </c>
      <c r="BB116" s="9">
        <v>2.8853405992003801E-2</v>
      </c>
      <c r="BC116" s="9">
        <v>0.57132815278929405</v>
      </c>
      <c r="BD116" s="9">
        <v>3.4772888677077E-2</v>
      </c>
      <c r="BE116" s="9">
        <v>2.5685500802691301E-3</v>
      </c>
      <c r="BF116" s="9">
        <v>0.99258726208996195</v>
      </c>
      <c r="BG116" s="9">
        <v>2.6828970874279699E-3</v>
      </c>
      <c r="BH116" s="11" t="str">
        <f t="shared" si="11"/>
        <v/>
      </c>
      <c r="BI116" s="11" t="str">
        <f t="shared" si="11"/>
        <v/>
      </c>
      <c r="BJ116" s="11" t="str">
        <f t="shared" si="11"/>
        <v/>
      </c>
      <c r="BK116" s="11" t="str">
        <f t="shared" si="9"/>
        <v/>
      </c>
      <c r="BL116" s="11" t="str">
        <f t="shared" si="9"/>
        <v/>
      </c>
      <c r="BM116" s="11" t="str">
        <f t="shared" si="9"/>
        <v/>
      </c>
      <c r="BN116" s="11" t="str">
        <f t="shared" si="15"/>
        <v/>
      </c>
      <c r="BO116" s="11" t="str">
        <f t="shared" si="16"/>
        <v/>
      </c>
      <c r="BP116" s="11" t="str">
        <f t="shared" si="17"/>
        <v/>
      </c>
      <c r="BR116" s="11">
        <f t="shared" si="14"/>
        <v>111</v>
      </c>
      <c r="BS116" s="6" t="str">
        <f t="shared" si="14"/>
        <v>MA_10429544g0010</v>
      </c>
      <c r="BT116" s="6" t="str">
        <f t="shared" si="14"/>
        <v>cytochrome c1- heme mitochondrial</v>
      </c>
      <c r="BU116" s="28">
        <f t="shared" si="12"/>
        <v>2.1</v>
      </c>
      <c r="BV116" s="28">
        <f t="shared" si="12"/>
        <v>-1.3</v>
      </c>
      <c r="BW116" s="28">
        <f t="shared" si="12"/>
        <v>2</v>
      </c>
      <c r="BX116" s="28">
        <f t="shared" si="10"/>
        <v>-2.9</v>
      </c>
      <c r="BY116" s="28">
        <f t="shared" si="10"/>
        <v>-1.1000000000000001</v>
      </c>
      <c r="BZ116" s="28">
        <f t="shared" si="10"/>
        <v>2.7</v>
      </c>
    </row>
    <row r="117" spans="1:78">
      <c r="A117" s="6">
        <v>112</v>
      </c>
      <c r="B117" s="6" t="s">
        <v>291</v>
      </c>
      <c r="C117" s="6" t="s">
        <v>292</v>
      </c>
      <c r="D117" s="6" t="str">
        <f t="shared" si="13"/>
        <v>Protein 112 / MA_30381g0010 / alcohol</v>
      </c>
      <c r="E117" s="6">
        <v>21</v>
      </c>
      <c r="F117" s="6">
        <v>10</v>
      </c>
      <c r="G117" s="6">
        <v>252513033</v>
      </c>
      <c r="H117" s="6">
        <v>184758441</v>
      </c>
      <c r="I117" s="6">
        <v>192794805</v>
      </c>
      <c r="J117" s="6">
        <v>213288970</v>
      </c>
      <c r="K117" s="6">
        <v>196320614</v>
      </c>
      <c r="L117" s="6">
        <v>213019884</v>
      </c>
      <c r="M117" s="6">
        <v>239587147</v>
      </c>
      <c r="N117" s="6">
        <v>221551865</v>
      </c>
      <c r="O117" s="6">
        <v>241086545</v>
      </c>
      <c r="P117" s="6">
        <v>190849627</v>
      </c>
      <c r="Q117" s="6">
        <v>265201482</v>
      </c>
      <c r="R117" s="6">
        <v>173997798</v>
      </c>
      <c r="S117" s="6">
        <v>248317288</v>
      </c>
      <c r="T117" s="6">
        <v>206883566</v>
      </c>
      <c r="U117" s="6">
        <v>267943157</v>
      </c>
      <c r="V117" s="6">
        <v>243670142</v>
      </c>
      <c r="W117" s="6">
        <v>258023758</v>
      </c>
      <c r="X117" s="6">
        <v>262992092</v>
      </c>
      <c r="Y117" s="6">
        <v>252682932</v>
      </c>
      <c r="Z117" s="8">
        <v>27.911782610960302</v>
      </c>
      <c r="AA117" s="8">
        <v>27.461065036924499</v>
      </c>
      <c r="AB117" s="8">
        <v>27.522490936695199</v>
      </c>
      <c r="AC117" s="8">
        <v>27.668234119349599</v>
      </c>
      <c r="AD117" s="8">
        <v>27.548636425301599</v>
      </c>
      <c r="AE117" s="8">
        <v>27.666412861894202</v>
      </c>
      <c r="AF117" s="8">
        <v>27.835975273833601</v>
      </c>
      <c r="AG117" s="8">
        <v>27.7230692304271</v>
      </c>
      <c r="AH117" s="8">
        <v>27.844975895715699</v>
      </c>
      <c r="AI117" s="8">
        <v>27.507861126025599</v>
      </c>
      <c r="AJ117" s="8">
        <v>27.9825135966462</v>
      </c>
      <c r="AK117" s="8">
        <v>27.374493807502901</v>
      </c>
      <c r="AL117" s="8">
        <v>27.887609465412801</v>
      </c>
      <c r="AM117" s="8">
        <v>27.6242438069456</v>
      </c>
      <c r="AN117" s="8">
        <v>27.9973517306315</v>
      </c>
      <c r="AO117" s="8">
        <v>27.860354241068801</v>
      </c>
      <c r="AP117" s="8">
        <v>27.9429286695953</v>
      </c>
      <c r="AQ117" s="8">
        <v>27.970444178373501</v>
      </c>
      <c r="AR117" s="8">
        <v>27.912752976802299</v>
      </c>
      <c r="AS117" s="9">
        <v>6.8549183725423596E-2</v>
      </c>
      <c r="AT117" s="9">
        <v>1</v>
      </c>
      <c r="AU117" s="9">
        <v>4.6483578640807703E-2</v>
      </c>
      <c r="AV117" s="10">
        <v>1.10585826400396</v>
      </c>
      <c r="AW117" s="10">
        <v>1.03734985309808</v>
      </c>
      <c r="AX117" s="10">
        <v>1.24342934618683</v>
      </c>
      <c r="AY117" s="10">
        <v>-1.06604176084015</v>
      </c>
      <c r="AZ117" s="10">
        <v>1.12440209261969</v>
      </c>
      <c r="BA117" s="10">
        <v>1.19865958670865</v>
      </c>
      <c r="BB117" s="9">
        <v>0.58265055540384902</v>
      </c>
      <c r="BC117" s="9">
        <v>0.95812928177566303</v>
      </c>
      <c r="BD117" s="9">
        <v>4.2932801748001202E-2</v>
      </c>
      <c r="BE117" s="9">
        <v>0.84414422114682797</v>
      </c>
      <c r="BF117" s="9">
        <v>0.45981962769116902</v>
      </c>
      <c r="BG117" s="9">
        <v>0.107086660409839</v>
      </c>
      <c r="BH117" s="11" t="str">
        <f t="shared" si="11"/>
        <v/>
      </c>
      <c r="BI117" s="11" t="str">
        <f t="shared" si="11"/>
        <v/>
      </c>
      <c r="BJ117" s="11" t="str">
        <f t="shared" si="11"/>
        <v/>
      </c>
      <c r="BK117" s="11" t="str">
        <f t="shared" si="9"/>
        <v/>
      </c>
      <c r="BL117" s="11" t="str">
        <f t="shared" si="9"/>
        <v/>
      </c>
      <c r="BM117" s="11" t="str">
        <f t="shared" si="9"/>
        <v/>
      </c>
      <c r="BN117" s="11" t="str">
        <f t="shared" si="15"/>
        <v/>
      </c>
      <c r="BO117" s="11" t="str">
        <f t="shared" si="16"/>
        <v/>
      </c>
      <c r="BP117" s="11" t="str">
        <f t="shared" si="17"/>
        <v/>
      </c>
      <c r="BR117" s="11">
        <f t="shared" si="14"/>
        <v>112</v>
      </c>
      <c r="BS117" s="6" t="str">
        <f t="shared" si="14"/>
        <v>MA_30381g0010</v>
      </c>
      <c r="BT117" s="6" t="str">
        <f t="shared" si="14"/>
        <v>alcohol</v>
      </c>
      <c r="BU117" s="28">
        <f t="shared" si="12"/>
        <v>1.1000000000000001</v>
      </c>
      <c r="BV117" s="28">
        <f t="shared" si="12"/>
        <v>1</v>
      </c>
      <c r="BW117" s="28">
        <f t="shared" si="12"/>
        <v>1.2</v>
      </c>
      <c r="BX117" s="28">
        <f t="shared" si="10"/>
        <v>-1.1000000000000001</v>
      </c>
      <c r="BY117" s="28">
        <f t="shared" si="10"/>
        <v>1.1000000000000001</v>
      </c>
      <c r="BZ117" s="28">
        <f t="shared" si="10"/>
        <v>1.2</v>
      </c>
    </row>
    <row r="118" spans="1:78">
      <c r="A118" s="6">
        <v>113</v>
      </c>
      <c r="B118" s="6" t="s">
        <v>293</v>
      </c>
      <c r="C118" s="6" t="s">
        <v>294</v>
      </c>
      <c r="D118" s="6" t="str">
        <f t="shared" si="13"/>
        <v>Protein 113 / MA_10433227g0010 / kDa class I heat shock -like</v>
      </c>
      <c r="E118" s="6">
        <v>14</v>
      </c>
      <c r="F118" s="6">
        <v>3</v>
      </c>
      <c r="G118" s="6">
        <v>10863513</v>
      </c>
      <c r="H118" s="6">
        <v>13433367</v>
      </c>
      <c r="I118" s="6">
        <v>16942769</v>
      </c>
      <c r="J118" s="6">
        <v>17656990</v>
      </c>
      <c r="K118" s="6">
        <v>15202944</v>
      </c>
      <c r="L118" s="6">
        <v>68643785</v>
      </c>
      <c r="M118" s="6">
        <v>55707870</v>
      </c>
      <c r="N118" s="6">
        <v>61901494</v>
      </c>
      <c r="O118" s="6">
        <v>75138708</v>
      </c>
      <c r="P118" s="6">
        <v>23308163</v>
      </c>
      <c r="Q118" s="6">
        <v>6722225</v>
      </c>
      <c r="R118" s="6">
        <v>23511272</v>
      </c>
      <c r="S118" s="6">
        <v>21401842</v>
      </c>
      <c r="T118" s="6">
        <v>19981203</v>
      </c>
      <c r="U118" s="6">
        <v>62211411</v>
      </c>
      <c r="V118" s="6">
        <v>57318052</v>
      </c>
      <c r="W118" s="6">
        <v>121840213</v>
      </c>
      <c r="X118" s="6">
        <v>66966214</v>
      </c>
      <c r="Y118" s="6">
        <v>86548760</v>
      </c>
      <c r="Z118" s="8">
        <v>23.3729873758368</v>
      </c>
      <c r="AA118" s="8">
        <v>23.679317617926401</v>
      </c>
      <c r="AB118" s="8">
        <v>24.014166341485399</v>
      </c>
      <c r="AC118" s="8">
        <v>24.073736090879201</v>
      </c>
      <c r="AD118" s="8">
        <v>23.857847388073601</v>
      </c>
      <c r="AE118" s="8">
        <v>26.032625769062101</v>
      </c>
      <c r="AF118" s="8">
        <v>25.7313778195673</v>
      </c>
      <c r="AG118" s="8">
        <v>25.883470893689498</v>
      </c>
      <c r="AH118" s="8">
        <v>26.1630529734569</v>
      </c>
      <c r="AI118" s="8">
        <v>24.474331969183499</v>
      </c>
      <c r="AJ118" s="8">
        <v>22.680507401311299</v>
      </c>
      <c r="AK118" s="8">
        <v>24.4868492575815</v>
      </c>
      <c r="AL118" s="8">
        <v>24.3512316351325</v>
      </c>
      <c r="AM118" s="8">
        <v>24.252140109698601</v>
      </c>
      <c r="AN118" s="8">
        <v>25.890675892207501</v>
      </c>
      <c r="AO118" s="8">
        <v>25.772486243495901</v>
      </c>
      <c r="AP118" s="8">
        <v>26.860415128145899</v>
      </c>
      <c r="AQ118" s="8">
        <v>25.996930070400701</v>
      </c>
      <c r="AR118" s="8">
        <v>26.3670098141944</v>
      </c>
      <c r="AS118" s="9">
        <v>1.2335372481513499E-5</v>
      </c>
      <c r="AT118" s="9">
        <v>3.6103879054585298E-3</v>
      </c>
      <c r="AU118" s="9">
        <v>1.1264860859465E-6</v>
      </c>
      <c r="AV118" s="10">
        <v>4.4475810641150098</v>
      </c>
      <c r="AW118" s="10">
        <v>1.18871355652022</v>
      </c>
      <c r="AX118" s="10">
        <v>5.1977688129235098</v>
      </c>
      <c r="AY118" s="10">
        <v>-3.7415078171856799</v>
      </c>
      <c r="AZ118" s="10">
        <v>1.1686732041516501</v>
      </c>
      <c r="BA118" s="10">
        <v>4.3725999290688504</v>
      </c>
      <c r="BB118" s="9">
        <v>4.7824591402512203E-5</v>
      </c>
      <c r="BC118" s="9">
        <v>0.85030610333533896</v>
      </c>
      <c r="BD118" s="9">
        <v>7.5466576866523002E-6</v>
      </c>
      <c r="BE118" s="9">
        <v>1.8268347217986801E-4</v>
      </c>
      <c r="BF118" s="9">
        <v>0.90093131939225102</v>
      </c>
      <c r="BG118" s="9">
        <v>2.7877446722279801E-5</v>
      </c>
      <c r="BH118" s="11" t="str">
        <f t="shared" si="11"/>
        <v>x</v>
      </c>
      <c r="BI118" s="11" t="str">
        <f t="shared" si="11"/>
        <v/>
      </c>
      <c r="BJ118" s="11" t="str">
        <f t="shared" si="11"/>
        <v>x</v>
      </c>
      <c r="BK118" s="11" t="str">
        <f t="shared" si="9"/>
        <v>x</v>
      </c>
      <c r="BL118" s="11" t="str">
        <f t="shared" si="9"/>
        <v/>
      </c>
      <c r="BM118" s="11" t="str">
        <f t="shared" si="9"/>
        <v>x</v>
      </c>
      <c r="BN118" s="11" t="str">
        <f t="shared" si="15"/>
        <v>x</v>
      </c>
      <c r="BO118" s="11" t="str">
        <f t="shared" si="16"/>
        <v>x</v>
      </c>
      <c r="BP118" s="11" t="str">
        <f t="shared" si="17"/>
        <v/>
      </c>
      <c r="BR118" s="11">
        <f t="shared" si="14"/>
        <v>113</v>
      </c>
      <c r="BS118" s="6" t="str">
        <f t="shared" si="14"/>
        <v>MA_10433227g0010</v>
      </c>
      <c r="BT118" s="6" t="str">
        <f t="shared" si="14"/>
        <v>kDa class I heat shock -like</v>
      </c>
      <c r="BU118" s="28" t="str">
        <f t="shared" si="12"/>
        <v>4,4*</v>
      </c>
      <c r="BV118" s="28">
        <f t="shared" si="12"/>
        <v>1.2</v>
      </c>
      <c r="BW118" s="28" t="str">
        <f t="shared" si="12"/>
        <v>5,2*</v>
      </c>
      <c r="BX118" s="28" t="str">
        <f t="shared" si="10"/>
        <v>-3,7*</v>
      </c>
      <c r="BY118" s="28">
        <f t="shared" si="10"/>
        <v>1.2</v>
      </c>
      <c r="BZ118" s="28" t="str">
        <f t="shared" si="10"/>
        <v>4,4*</v>
      </c>
    </row>
    <row r="119" spans="1:78">
      <c r="A119" s="6">
        <v>114</v>
      </c>
      <c r="B119" s="6" t="s">
        <v>295</v>
      </c>
      <c r="C119" s="6" t="s">
        <v>296</v>
      </c>
      <c r="D119" s="6" t="str">
        <f t="shared" si="13"/>
        <v>Protein 114 / MA_96038g0010 / disulfide-isomerase-like</v>
      </c>
      <c r="E119" s="6">
        <v>25</v>
      </c>
      <c r="F119" s="6">
        <v>25</v>
      </c>
      <c r="G119" s="6">
        <v>662108931</v>
      </c>
      <c r="H119" s="6">
        <v>657995123</v>
      </c>
      <c r="I119" s="6">
        <v>506390556</v>
      </c>
      <c r="J119" s="6">
        <v>925280041</v>
      </c>
      <c r="K119" s="6">
        <v>572776372</v>
      </c>
      <c r="L119" s="6">
        <v>420294313</v>
      </c>
      <c r="M119" s="6">
        <v>552058750</v>
      </c>
      <c r="N119" s="6">
        <v>439572237</v>
      </c>
      <c r="O119" s="6">
        <v>494595040</v>
      </c>
      <c r="P119" s="6">
        <v>661090789</v>
      </c>
      <c r="Q119" s="6">
        <v>606687145</v>
      </c>
      <c r="R119" s="6">
        <v>476129267</v>
      </c>
      <c r="S119" s="6">
        <v>828909528</v>
      </c>
      <c r="T119" s="6">
        <v>780592772</v>
      </c>
      <c r="U119" s="6">
        <v>266944846</v>
      </c>
      <c r="V119" s="6">
        <v>202139698</v>
      </c>
      <c r="W119" s="6">
        <v>291821104</v>
      </c>
      <c r="X119" s="6">
        <v>246957313</v>
      </c>
      <c r="Y119" s="6">
        <v>250981578</v>
      </c>
      <c r="Z119" s="8">
        <v>29.302493349673998</v>
      </c>
      <c r="AA119" s="8">
        <v>29.293501649974601</v>
      </c>
      <c r="AB119" s="8">
        <v>28.915675258377401</v>
      </c>
      <c r="AC119" s="8">
        <v>29.785314830260099</v>
      </c>
      <c r="AD119" s="8">
        <v>29.093396739303198</v>
      </c>
      <c r="AE119" s="8">
        <v>28.6468246946223</v>
      </c>
      <c r="AF119" s="8">
        <v>29.040246565637698</v>
      </c>
      <c r="AG119" s="8">
        <v>28.711525028899999</v>
      </c>
      <c r="AH119" s="8">
        <v>28.8816725309673</v>
      </c>
      <c r="AI119" s="8">
        <v>29.300273172807199</v>
      </c>
      <c r="AJ119" s="8">
        <v>29.176377501751698</v>
      </c>
      <c r="AK119" s="8">
        <v>28.826778071164799</v>
      </c>
      <c r="AL119" s="8">
        <v>29.626639405296999</v>
      </c>
      <c r="AM119" s="8">
        <v>29.539994863115801</v>
      </c>
      <c r="AN119" s="8">
        <v>27.991966453739</v>
      </c>
      <c r="AO119" s="8">
        <v>27.590777437984102</v>
      </c>
      <c r="AP119" s="8">
        <v>28.1205089793499</v>
      </c>
      <c r="AQ119" s="8">
        <v>27.879686450117799</v>
      </c>
      <c r="AR119" s="8">
        <v>27.903006233619902</v>
      </c>
      <c r="AS119" s="9">
        <v>1.4721246077293499E-5</v>
      </c>
      <c r="AT119" s="9">
        <v>4.4981901129706398E-3</v>
      </c>
      <c r="AU119" s="9">
        <v>1.4100909445049001E-6</v>
      </c>
      <c r="AV119" s="10">
        <v>-1.3736449554499399</v>
      </c>
      <c r="AW119" s="10">
        <v>1.01110739202196</v>
      </c>
      <c r="AX119" s="10">
        <v>-2.6042848484420702</v>
      </c>
      <c r="AY119" s="10">
        <v>1.3889025684691201</v>
      </c>
      <c r="AZ119" s="10">
        <v>-1.89589372283541</v>
      </c>
      <c r="BA119" s="10">
        <v>-2.6332116611905798</v>
      </c>
      <c r="BB119" s="9">
        <v>9.1737061532666406E-2</v>
      </c>
      <c r="BC119" s="9">
        <v>0.99968664513996996</v>
      </c>
      <c r="BD119" s="9">
        <v>3.6678390678002202E-6</v>
      </c>
      <c r="BE119" s="9">
        <v>7.8173807037928603E-2</v>
      </c>
      <c r="BF119" s="9">
        <v>6.2378365424531302E-4</v>
      </c>
      <c r="BG119" s="9">
        <v>3.1828136859424201E-6</v>
      </c>
      <c r="BH119" s="11" t="str">
        <f t="shared" si="11"/>
        <v/>
      </c>
      <c r="BI119" s="11" t="str">
        <f t="shared" si="11"/>
        <v/>
      </c>
      <c r="BJ119" s="11" t="str">
        <f t="shared" si="11"/>
        <v>x</v>
      </c>
      <c r="BK119" s="11" t="str">
        <f t="shared" si="9"/>
        <v/>
      </c>
      <c r="BL119" s="11" t="str">
        <f t="shared" si="9"/>
        <v/>
      </c>
      <c r="BM119" s="11" t="str">
        <f t="shared" si="9"/>
        <v>x</v>
      </c>
      <c r="BN119" s="11" t="str">
        <f t="shared" si="15"/>
        <v>x</v>
      </c>
      <c r="BO119" s="11" t="str">
        <f t="shared" si="16"/>
        <v>x</v>
      </c>
      <c r="BP119" s="11" t="str">
        <f t="shared" si="17"/>
        <v/>
      </c>
      <c r="BR119" s="11">
        <f t="shared" si="14"/>
        <v>114</v>
      </c>
      <c r="BS119" s="6" t="str">
        <f t="shared" si="14"/>
        <v>MA_96038g0010</v>
      </c>
      <c r="BT119" s="6" t="str">
        <f t="shared" si="14"/>
        <v>disulfide-isomerase-like</v>
      </c>
      <c r="BU119" s="28">
        <f t="shared" si="12"/>
        <v>-1.4</v>
      </c>
      <c r="BV119" s="28">
        <f t="shared" si="12"/>
        <v>1</v>
      </c>
      <c r="BW119" s="28" t="str">
        <f t="shared" si="12"/>
        <v>-2,6*</v>
      </c>
      <c r="BX119" s="28">
        <f t="shared" si="10"/>
        <v>1.4</v>
      </c>
      <c r="BY119" s="28">
        <f t="shared" si="10"/>
        <v>-1.9</v>
      </c>
      <c r="BZ119" s="28" t="str">
        <f t="shared" si="10"/>
        <v>-2,6*</v>
      </c>
    </row>
    <row r="120" spans="1:78">
      <c r="A120" s="6">
        <v>115</v>
      </c>
      <c r="B120" s="6" t="s">
        <v>297</v>
      </c>
      <c r="C120" s="6" t="s">
        <v>298</v>
      </c>
      <c r="D120" s="6" t="str">
        <f t="shared" si="13"/>
        <v>Protein 115 / MA_21130g0010 / chaperone 1</v>
      </c>
      <c r="E120" s="6">
        <v>30</v>
      </c>
      <c r="F120" s="6">
        <v>26</v>
      </c>
      <c r="G120" s="6">
        <v>58935349</v>
      </c>
      <c r="H120" s="6">
        <v>87672127</v>
      </c>
      <c r="I120" s="6">
        <v>63686220</v>
      </c>
      <c r="J120" s="6">
        <v>182436323</v>
      </c>
      <c r="K120" s="6">
        <v>68856702</v>
      </c>
      <c r="L120" s="6">
        <v>29440679</v>
      </c>
      <c r="M120" s="6">
        <v>26076298</v>
      </c>
      <c r="N120" s="6">
        <v>26384768</v>
      </c>
      <c r="O120" s="6">
        <v>24432965</v>
      </c>
      <c r="P120" s="6">
        <v>129379259</v>
      </c>
      <c r="Q120" s="6">
        <v>91041170</v>
      </c>
      <c r="R120" s="6">
        <v>109293296</v>
      </c>
      <c r="S120" s="6">
        <v>208765850</v>
      </c>
      <c r="T120" s="6">
        <v>68692810</v>
      </c>
      <c r="U120" s="6">
        <v>14229074</v>
      </c>
      <c r="V120" s="6">
        <v>14728829</v>
      </c>
      <c r="W120" s="6">
        <v>16897426</v>
      </c>
      <c r="X120" s="6">
        <v>14990588</v>
      </c>
      <c r="Y120" s="6">
        <v>15570271</v>
      </c>
      <c r="Z120" s="8">
        <v>25.812629876024101</v>
      </c>
      <c r="AA120" s="8">
        <v>26.385614913604499</v>
      </c>
      <c r="AB120" s="8">
        <v>25.924477909718298</v>
      </c>
      <c r="AC120" s="8">
        <v>27.442817757214002</v>
      </c>
      <c r="AD120" s="8">
        <v>26.037093746626901</v>
      </c>
      <c r="AE120" s="8">
        <v>24.811307609337302</v>
      </c>
      <c r="AF120" s="8">
        <v>24.636235731781301</v>
      </c>
      <c r="AG120" s="8">
        <v>24.653201962250002</v>
      </c>
      <c r="AH120" s="8">
        <v>24.5423256130086</v>
      </c>
      <c r="AI120" s="8">
        <v>26.9470311141711</v>
      </c>
      <c r="AJ120" s="8">
        <v>26.440015762523299</v>
      </c>
      <c r="AK120" s="8">
        <v>26.7036296685792</v>
      </c>
      <c r="AL120" s="8">
        <v>27.6373104936836</v>
      </c>
      <c r="AM120" s="8">
        <v>26.033655765872201</v>
      </c>
      <c r="AN120" s="8">
        <v>23.762338441390298</v>
      </c>
      <c r="AO120" s="8">
        <v>23.8121393991985</v>
      </c>
      <c r="AP120" s="8">
        <v>24.010300160431399</v>
      </c>
      <c r="AQ120" s="8">
        <v>23.8375536377606</v>
      </c>
      <c r="AR120" s="8">
        <v>23.892290718901702</v>
      </c>
      <c r="AS120" s="9">
        <v>2.89295935515709E-6</v>
      </c>
      <c r="AT120" s="9">
        <v>5.3172013562403702E-4</v>
      </c>
      <c r="AU120" s="9">
        <v>1.595319938866E-7</v>
      </c>
      <c r="AV120" s="10">
        <v>-3.1596376350625799</v>
      </c>
      <c r="AW120" s="10">
        <v>1.3489171304818799</v>
      </c>
      <c r="AX120" s="10">
        <v>-5.4930307538516203</v>
      </c>
      <c r="AY120" s="10">
        <v>4.2620893320511701</v>
      </c>
      <c r="AZ120" s="10">
        <v>-1.7385002295501599</v>
      </c>
      <c r="BA120" s="10">
        <v>-7.4096432821342404</v>
      </c>
      <c r="BB120" s="9">
        <v>4.6335339858316599E-4</v>
      </c>
      <c r="BC120" s="9">
        <v>0.48271601353204002</v>
      </c>
      <c r="BD120" s="9">
        <v>2.86946608274441E-6</v>
      </c>
      <c r="BE120" s="9">
        <v>3.9459910528449902E-5</v>
      </c>
      <c r="BF120" s="9">
        <v>9.2411401047023195E-2</v>
      </c>
      <c r="BG120" s="9">
        <v>3.6466959330017101E-7</v>
      </c>
      <c r="BH120" s="11" t="str">
        <f t="shared" si="11"/>
        <v>x</v>
      </c>
      <c r="BI120" s="11" t="str">
        <f t="shared" si="11"/>
        <v/>
      </c>
      <c r="BJ120" s="11" t="str">
        <f t="shared" si="11"/>
        <v>x</v>
      </c>
      <c r="BK120" s="11" t="str">
        <f t="shared" si="9"/>
        <v>x</v>
      </c>
      <c r="BL120" s="11" t="str">
        <f t="shared" si="9"/>
        <v/>
      </c>
      <c r="BM120" s="11" t="str">
        <f t="shared" si="9"/>
        <v>x</v>
      </c>
      <c r="BN120" s="11" t="str">
        <f t="shared" si="15"/>
        <v>x</v>
      </c>
      <c r="BO120" s="11" t="str">
        <f t="shared" si="16"/>
        <v>x</v>
      </c>
      <c r="BP120" s="11" t="str">
        <f t="shared" si="17"/>
        <v/>
      </c>
      <c r="BR120" s="11">
        <f t="shared" si="14"/>
        <v>115</v>
      </c>
      <c r="BS120" s="6" t="str">
        <f t="shared" si="14"/>
        <v>MA_21130g0010</v>
      </c>
      <c r="BT120" s="6" t="str">
        <f t="shared" si="14"/>
        <v>chaperone 1</v>
      </c>
      <c r="BU120" s="28" t="str">
        <f t="shared" si="12"/>
        <v>-3,2*</v>
      </c>
      <c r="BV120" s="28">
        <f t="shared" si="12"/>
        <v>1.3</v>
      </c>
      <c r="BW120" s="28" t="str">
        <f t="shared" si="12"/>
        <v>-5,5*</v>
      </c>
      <c r="BX120" s="28" t="str">
        <f t="shared" si="10"/>
        <v>4,3*</v>
      </c>
      <c r="BY120" s="28">
        <f t="shared" si="10"/>
        <v>-1.7</v>
      </c>
      <c r="BZ120" s="28" t="str">
        <f t="shared" si="10"/>
        <v>-7,4*</v>
      </c>
    </row>
    <row r="121" spans="1:78">
      <c r="A121" s="6">
        <v>116</v>
      </c>
      <c r="B121" s="6" t="s">
        <v>299</v>
      </c>
      <c r="C121" s="6" t="s">
        <v>288</v>
      </c>
      <c r="D121" s="6" t="str">
        <f t="shared" si="13"/>
        <v>Protein 116 / MA_141759g0010 / S-adenosylmethionine synthase</v>
      </c>
      <c r="E121" s="6">
        <v>17</v>
      </c>
      <c r="F121" s="6">
        <v>5</v>
      </c>
      <c r="G121" s="6">
        <v>38441384</v>
      </c>
      <c r="H121" s="6">
        <v>33281985</v>
      </c>
      <c r="I121" s="6">
        <v>23605241</v>
      </c>
      <c r="J121" s="6">
        <v>24871686</v>
      </c>
      <c r="K121" s="6">
        <v>33439360</v>
      </c>
      <c r="L121" s="6">
        <v>33831499</v>
      </c>
      <c r="M121" s="6">
        <v>30255854</v>
      </c>
      <c r="N121" s="6">
        <v>36499756</v>
      </c>
      <c r="O121" s="6">
        <v>36848060</v>
      </c>
      <c r="P121" s="6">
        <v>5165940</v>
      </c>
      <c r="Q121" s="6">
        <v>12166961</v>
      </c>
      <c r="R121" s="6">
        <v>7738121</v>
      </c>
      <c r="S121" s="6">
        <v>9451989</v>
      </c>
      <c r="T121" s="6">
        <v>5605750</v>
      </c>
      <c r="U121" s="6">
        <v>14106974</v>
      </c>
      <c r="V121" s="6">
        <v>14556594</v>
      </c>
      <c r="W121" s="6">
        <v>13107151</v>
      </c>
      <c r="X121" s="6">
        <v>14111646</v>
      </c>
      <c r="Y121" s="6">
        <v>13675230</v>
      </c>
      <c r="Z121" s="8">
        <v>25.1961569424146</v>
      </c>
      <c r="AA121" s="8">
        <v>24.9882381452943</v>
      </c>
      <c r="AB121" s="8">
        <v>24.492603876563699</v>
      </c>
      <c r="AC121" s="8">
        <v>24.568000972385299</v>
      </c>
      <c r="AD121" s="8">
        <v>24.995043899977802</v>
      </c>
      <c r="AE121" s="8">
        <v>25.011863765433201</v>
      </c>
      <c r="AF121" s="8">
        <v>24.8507109708858</v>
      </c>
      <c r="AG121" s="8">
        <v>25.121383483854402</v>
      </c>
      <c r="AH121" s="8">
        <v>25.135085329609101</v>
      </c>
      <c r="AI121" s="8">
        <v>22.3005994566428</v>
      </c>
      <c r="AJ121" s="8">
        <v>23.536465528423101</v>
      </c>
      <c r="AK121" s="8">
        <v>22.883551857518</v>
      </c>
      <c r="AL121" s="8">
        <v>23.172186519662699</v>
      </c>
      <c r="AM121" s="8">
        <v>22.418475975164</v>
      </c>
      <c r="AN121" s="8">
        <v>23.749905221715899</v>
      </c>
      <c r="AO121" s="8">
        <v>23.795169492678099</v>
      </c>
      <c r="AP121" s="8">
        <v>23.643850796388701</v>
      </c>
      <c r="AQ121" s="8">
        <v>23.7503829397115</v>
      </c>
      <c r="AR121" s="8">
        <v>23.705061761731699</v>
      </c>
      <c r="AS121" s="9">
        <v>1.4153964289181299E-6</v>
      </c>
      <c r="AT121" s="9">
        <v>1.9294912123881999E-4</v>
      </c>
      <c r="AU121" s="9">
        <v>5.7001217500390003E-8</v>
      </c>
      <c r="AV121" s="10">
        <v>1.13426058266875</v>
      </c>
      <c r="AW121" s="10">
        <v>-3.9606930548977699</v>
      </c>
      <c r="AX121" s="10">
        <v>-2.1721665491484199</v>
      </c>
      <c r="AY121" s="10">
        <v>-4.4924580122204203</v>
      </c>
      <c r="AZ121" s="10">
        <v>-2.4638028956906601</v>
      </c>
      <c r="BA121" s="10">
        <v>1.82338368871877</v>
      </c>
      <c r="BB121" s="9">
        <v>0.82597033261024899</v>
      </c>
      <c r="BC121" s="9">
        <v>2.9577548865677999E-7</v>
      </c>
      <c r="BD121" s="9">
        <v>2.63579578199113E-4</v>
      </c>
      <c r="BE121" s="9">
        <v>2.0286630353361101E-7</v>
      </c>
      <c r="BF121" s="9">
        <v>1.00049782596034E-4</v>
      </c>
      <c r="BG121" s="9">
        <v>2.9216457065080999E-3</v>
      </c>
      <c r="BH121" s="11" t="str">
        <f t="shared" si="11"/>
        <v/>
      </c>
      <c r="BI121" s="11" t="str">
        <f t="shared" si="11"/>
        <v>x</v>
      </c>
      <c r="BJ121" s="11" t="str">
        <f t="shared" si="11"/>
        <v>x</v>
      </c>
      <c r="BK121" s="11" t="str">
        <f t="shared" si="9"/>
        <v>x</v>
      </c>
      <c r="BL121" s="11" t="str">
        <f t="shared" si="9"/>
        <v>x</v>
      </c>
      <c r="BM121" s="11" t="str">
        <f t="shared" si="9"/>
        <v/>
      </c>
      <c r="BN121" s="11" t="str">
        <f t="shared" si="15"/>
        <v>x</v>
      </c>
      <c r="BO121" s="11" t="str">
        <f t="shared" si="16"/>
        <v>x</v>
      </c>
      <c r="BP121" s="11" t="str">
        <f t="shared" si="17"/>
        <v/>
      </c>
      <c r="BR121" s="11">
        <f t="shared" si="14"/>
        <v>116</v>
      </c>
      <c r="BS121" s="6" t="str">
        <f t="shared" si="14"/>
        <v>MA_141759g0010</v>
      </c>
      <c r="BT121" s="6" t="str">
        <f t="shared" si="14"/>
        <v>S-adenosylmethionine synthase</v>
      </c>
      <c r="BU121" s="28">
        <f t="shared" si="12"/>
        <v>1.1000000000000001</v>
      </c>
      <c r="BV121" s="28" t="str">
        <f t="shared" si="12"/>
        <v>-4*</v>
      </c>
      <c r="BW121" s="28" t="str">
        <f t="shared" si="12"/>
        <v>-2,2*</v>
      </c>
      <c r="BX121" s="28" t="str">
        <f t="shared" si="10"/>
        <v>-4,5*</v>
      </c>
      <c r="BY121" s="28" t="str">
        <f t="shared" si="10"/>
        <v>-2,5*</v>
      </c>
      <c r="BZ121" s="28">
        <f t="shared" si="10"/>
        <v>1.8</v>
      </c>
    </row>
    <row r="122" spans="1:78">
      <c r="A122" s="6">
        <v>117</v>
      </c>
      <c r="B122" s="6" t="s">
        <v>300</v>
      </c>
      <c r="C122" s="6" t="s">
        <v>301</v>
      </c>
      <c r="D122" s="6" t="str">
        <f t="shared" si="13"/>
        <v>Protein 117 / MA_70965g0010 / 60S ribosomal L5</v>
      </c>
      <c r="E122" s="6">
        <v>21</v>
      </c>
      <c r="F122" s="6">
        <v>21</v>
      </c>
      <c r="G122" s="6">
        <v>444873905</v>
      </c>
      <c r="H122" s="6">
        <v>323617205</v>
      </c>
      <c r="I122" s="6">
        <v>303567287</v>
      </c>
      <c r="J122" s="6">
        <v>386048612</v>
      </c>
      <c r="K122" s="6">
        <v>330131952</v>
      </c>
      <c r="L122" s="6">
        <v>349518667</v>
      </c>
      <c r="M122" s="6">
        <v>391607411</v>
      </c>
      <c r="N122" s="6">
        <v>356770747</v>
      </c>
      <c r="O122" s="6">
        <v>331863193</v>
      </c>
      <c r="P122" s="6">
        <v>346302126</v>
      </c>
      <c r="Q122" s="6">
        <v>396258207</v>
      </c>
      <c r="R122" s="6">
        <v>282656946</v>
      </c>
      <c r="S122" s="6">
        <v>426193058</v>
      </c>
      <c r="T122" s="6">
        <v>400014098</v>
      </c>
      <c r="U122" s="6">
        <v>110063574</v>
      </c>
      <c r="V122" s="6">
        <v>112585144</v>
      </c>
      <c r="W122" s="6">
        <v>119392698</v>
      </c>
      <c r="X122" s="6">
        <v>121100284</v>
      </c>
      <c r="Y122" s="6">
        <v>117686157</v>
      </c>
      <c r="Z122" s="8">
        <v>28.728821235829699</v>
      </c>
      <c r="AA122" s="8">
        <v>28.269713069302998</v>
      </c>
      <c r="AB122" s="8">
        <v>28.177441090610898</v>
      </c>
      <c r="AC122" s="8">
        <v>28.5242072850263</v>
      </c>
      <c r="AD122" s="8">
        <v>28.2984675364388</v>
      </c>
      <c r="AE122" s="8">
        <v>28.3807942678303</v>
      </c>
      <c r="AF122" s="8">
        <v>28.5448328266753</v>
      </c>
      <c r="AG122" s="8">
        <v>28.410422087114501</v>
      </c>
      <c r="AH122" s="8">
        <v>28.306013387849301</v>
      </c>
      <c r="AI122" s="8">
        <v>28.367456003579601</v>
      </c>
      <c r="AJ122" s="8">
        <v>28.561865574667902</v>
      </c>
      <c r="AK122" s="8">
        <v>28.074476909255601</v>
      </c>
      <c r="AL122" s="8">
        <v>28.666931853227201</v>
      </c>
      <c r="AM122" s="8">
        <v>28.575475605989599</v>
      </c>
      <c r="AN122" s="8">
        <v>26.713761841037599</v>
      </c>
      <c r="AO122" s="8">
        <v>26.746441230464399</v>
      </c>
      <c r="AP122" s="8">
        <v>26.8311393638647</v>
      </c>
      <c r="AQ122" s="8">
        <v>26.851627007491299</v>
      </c>
      <c r="AR122" s="8">
        <v>26.810369390418501</v>
      </c>
      <c r="AS122" s="9">
        <v>2.05626394282391E-8</v>
      </c>
      <c r="AT122" s="9">
        <v>9.5383587773193292E-7</v>
      </c>
      <c r="AU122" s="9">
        <v>2.7409076946319902E-10</v>
      </c>
      <c r="AV122" s="10">
        <v>1.00750402260009</v>
      </c>
      <c r="AW122" s="10">
        <v>1.03491418598527</v>
      </c>
      <c r="AX122" s="10">
        <v>-3.05053498604991</v>
      </c>
      <c r="AY122" s="10">
        <v>1.0272060088796899</v>
      </c>
      <c r="AZ122" s="10">
        <v>-3.07342626952759</v>
      </c>
      <c r="BA122" s="10">
        <v>-3.1570419319074401</v>
      </c>
      <c r="BB122" s="9">
        <v>0.99971594878009395</v>
      </c>
      <c r="BC122" s="9">
        <v>0.96983950823661802</v>
      </c>
      <c r="BD122" s="9">
        <v>1.8710858418202702E-9</v>
      </c>
      <c r="BE122" s="9">
        <v>0.98741850745597803</v>
      </c>
      <c r="BF122" s="9">
        <v>3.91682186684505E-9</v>
      </c>
      <c r="BG122" s="9">
        <v>1.2110030755963E-9</v>
      </c>
      <c r="BH122" s="11" t="str">
        <f t="shared" si="11"/>
        <v/>
      </c>
      <c r="BI122" s="11" t="str">
        <f t="shared" si="11"/>
        <v/>
      </c>
      <c r="BJ122" s="11" t="str">
        <f t="shared" si="11"/>
        <v>x</v>
      </c>
      <c r="BK122" s="11" t="str">
        <f t="shared" si="9"/>
        <v/>
      </c>
      <c r="BL122" s="11" t="str">
        <f t="shared" si="9"/>
        <v>x</v>
      </c>
      <c r="BM122" s="11" t="str">
        <f t="shared" si="9"/>
        <v>x</v>
      </c>
      <c r="BN122" s="11" t="str">
        <f t="shared" si="15"/>
        <v>x</v>
      </c>
      <c r="BO122" s="11" t="str">
        <f t="shared" si="16"/>
        <v>x</v>
      </c>
      <c r="BP122" s="11" t="str">
        <f t="shared" si="17"/>
        <v/>
      </c>
      <c r="BR122" s="11">
        <f t="shared" si="14"/>
        <v>117</v>
      </c>
      <c r="BS122" s="6" t="str">
        <f t="shared" si="14"/>
        <v>MA_70965g0010</v>
      </c>
      <c r="BT122" s="6" t="str">
        <f t="shared" si="14"/>
        <v>60S ribosomal L5</v>
      </c>
      <c r="BU122" s="28">
        <f t="shared" si="12"/>
        <v>1</v>
      </c>
      <c r="BV122" s="28">
        <f t="shared" si="12"/>
        <v>1</v>
      </c>
      <c r="BW122" s="28" t="str">
        <f t="shared" si="12"/>
        <v>-3,1*</v>
      </c>
      <c r="BX122" s="28">
        <f t="shared" si="10"/>
        <v>1</v>
      </c>
      <c r="BY122" s="28" t="str">
        <f t="shared" si="10"/>
        <v>-3,1*</v>
      </c>
      <c r="BZ122" s="28" t="str">
        <f t="shared" si="10"/>
        <v>-3,2*</v>
      </c>
    </row>
    <row r="123" spans="1:78">
      <c r="A123" s="6">
        <v>118</v>
      </c>
      <c r="B123" s="6" t="s">
        <v>302</v>
      </c>
      <c r="C123" s="6" t="s">
        <v>303</v>
      </c>
      <c r="D123" s="6" t="str">
        <f t="shared" si="13"/>
        <v>Protein 118 / MA_4871780g0010 / heat shock 70 kDa mitochondrial-like</v>
      </c>
      <c r="E123" s="6">
        <v>19</v>
      </c>
      <c r="F123" s="6">
        <v>6</v>
      </c>
      <c r="G123" s="6">
        <v>26755142</v>
      </c>
      <c r="H123" s="6">
        <v>29691287</v>
      </c>
      <c r="I123" s="6">
        <v>26810249</v>
      </c>
      <c r="J123" s="6">
        <v>28208335</v>
      </c>
      <c r="K123" s="6">
        <v>29307327</v>
      </c>
      <c r="L123" s="6">
        <v>30298620</v>
      </c>
      <c r="M123" s="6">
        <v>29530547</v>
      </c>
      <c r="N123" s="6">
        <v>30384620</v>
      </c>
      <c r="O123" s="6">
        <v>27862349</v>
      </c>
      <c r="P123" s="6">
        <v>19046359</v>
      </c>
      <c r="Q123" s="6">
        <v>19411631</v>
      </c>
      <c r="R123" s="6">
        <v>20690895</v>
      </c>
      <c r="S123" s="6">
        <v>21653541</v>
      </c>
      <c r="T123" s="6">
        <v>15943470</v>
      </c>
      <c r="U123" s="6">
        <v>18885587</v>
      </c>
      <c r="V123" s="6">
        <v>21612209</v>
      </c>
      <c r="W123" s="6">
        <v>19174136</v>
      </c>
      <c r="X123" s="6">
        <v>18358380</v>
      </c>
      <c r="Y123" s="6">
        <v>18041333</v>
      </c>
      <c r="Z123" s="8">
        <v>24.673312850117799</v>
      </c>
      <c r="AA123" s="8">
        <v>24.823536294022301</v>
      </c>
      <c r="AB123" s="8">
        <v>24.676281282614301</v>
      </c>
      <c r="AC123" s="8">
        <v>24.749618177418501</v>
      </c>
      <c r="AD123" s="8">
        <v>24.8047580559954</v>
      </c>
      <c r="AE123" s="8">
        <v>24.852748749510599</v>
      </c>
      <c r="AF123" s="8">
        <v>24.815704744248499</v>
      </c>
      <c r="AG123" s="8">
        <v>24.8568379133911</v>
      </c>
      <c r="AH123" s="8">
        <v>24.731813557032002</v>
      </c>
      <c r="AI123" s="8">
        <v>24.183011895279598</v>
      </c>
      <c r="AJ123" s="8">
        <v>24.210418005176901</v>
      </c>
      <c r="AK123" s="8">
        <v>24.302492715602501</v>
      </c>
      <c r="AL123" s="8">
        <v>24.368099632138801</v>
      </c>
      <c r="AM123" s="8">
        <v>23.9264623215809</v>
      </c>
      <c r="AN123" s="8">
        <v>24.170782290395099</v>
      </c>
      <c r="AO123" s="8">
        <v>24.365343202881501</v>
      </c>
      <c r="AP123" s="8">
        <v>24.1926582345552</v>
      </c>
      <c r="AQ123" s="8">
        <v>24.129935420725602</v>
      </c>
      <c r="AR123" s="8">
        <v>24.1048026015544</v>
      </c>
      <c r="AS123" s="9">
        <v>2.4521312924092599E-6</v>
      </c>
      <c r="AT123" s="9">
        <v>4.2337861869138802E-4</v>
      </c>
      <c r="AU123" s="9">
        <v>1.2657058854750001E-7</v>
      </c>
      <c r="AV123" s="10">
        <v>1.0488256757851799</v>
      </c>
      <c r="AW123" s="10">
        <v>-1.4614539977426999</v>
      </c>
      <c r="AX123" s="10">
        <v>-1.4669269017134601</v>
      </c>
      <c r="AY123" s="10">
        <v>-1.5328104768114299</v>
      </c>
      <c r="AZ123" s="10">
        <v>-1.53855059901707</v>
      </c>
      <c r="BA123" s="10">
        <v>-1.00374483492413</v>
      </c>
      <c r="BB123" s="9">
        <v>0.79386166984076001</v>
      </c>
      <c r="BC123" s="9">
        <v>6.5627775490684198E-6</v>
      </c>
      <c r="BD123" s="9">
        <v>5.82623041367469E-6</v>
      </c>
      <c r="BE123" s="9">
        <v>3.1666928954621198E-6</v>
      </c>
      <c r="BF123" s="9">
        <v>2.8422130591288E-6</v>
      </c>
      <c r="BG123" s="9">
        <v>0.99983079420612997</v>
      </c>
      <c r="BH123" s="11" t="str">
        <f t="shared" si="11"/>
        <v/>
      </c>
      <c r="BI123" s="11" t="str">
        <f t="shared" si="11"/>
        <v/>
      </c>
      <c r="BJ123" s="11" t="str">
        <f t="shared" si="11"/>
        <v/>
      </c>
      <c r="BK123" s="11" t="str">
        <f t="shared" si="9"/>
        <v/>
      </c>
      <c r="BL123" s="11" t="str">
        <f t="shared" si="9"/>
        <v/>
      </c>
      <c r="BM123" s="11" t="str">
        <f t="shared" si="9"/>
        <v/>
      </c>
      <c r="BN123" s="11" t="str">
        <f t="shared" si="15"/>
        <v/>
      </c>
      <c r="BO123" s="11" t="str">
        <f t="shared" si="16"/>
        <v/>
      </c>
      <c r="BP123" s="11" t="str">
        <f t="shared" si="17"/>
        <v/>
      </c>
      <c r="BR123" s="11">
        <f t="shared" si="14"/>
        <v>118</v>
      </c>
      <c r="BS123" s="6" t="str">
        <f t="shared" si="14"/>
        <v>MA_4871780g0010</v>
      </c>
      <c r="BT123" s="6" t="str">
        <f t="shared" si="14"/>
        <v>heat shock 70 kDa mitochondrial-like</v>
      </c>
      <c r="BU123" s="28">
        <f t="shared" si="12"/>
        <v>1</v>
      </c>
      <c r="BV123" s="28">
        <f t="shared" si="12"/>
        <v>-1.5</v>
      </c>
      <c r="BW123" s="28">
        <f t="shared" si="12"/>
        <v>-1.5</v>
      </c>
      <c r="BX123" s="28">
        <f t="shared" si="10"/>
        <v>-1.5</v>
      </c>
      <c r="BY123" s="28">
        <f t="shared" si="10"/>
        <v>-1.5</v>
      </c>
      <c r="BZ123" s="28">
        <f t="shared" si="10"/>
        <v>-1</v>
      </c>
    </row>
    <row r="124" spans="1:78">
      <c r="A124" s="6">
        <v>119</v>
      </c>
      <c r="B124" s="6" t="s">
        <v>304</v>
      </c>
      <c r="C124" s="6" t="s">
        <v>267</v>
      </c>
      <c r="D124" s="6" t="str">
        <f t="shared" si="13"/>
        <v>Protein 119 / MA_542957g0010 / ru large subunit-binding subunit chloroplastic</v>
      </c>
      <c r="E124" s="6">
        <v>30</v>
      </c>
      <c r="F124" s="6">
        <v>5</v>
      </c>
      <c r="G124" s="6">
        <v>10379034</v>
      </c>
      <c r="H124" s="6">
        <v>7689411</v>
      </c>
      <c r="I124" s="6">
        <v>6778123</v>
      </c>
      <c r="J124" s="6">
        <v>10207352</v>
      </c>
      <c r="K124" s="6">
        <v>7791695</v>
      </c>
      <c r="L124" s="6">
        <v>9000653</v>
      </c>
      <c r="M124" s="6">
        <v>8240762</v>
      </c>
      <c r="N124" s="6">
        <v>8266541</v>
      </c>
      <c r="O124" s="6">
        <v>7908335</v>
      </c>
      <c r="P124" s="6">
        <v>7855094</v>
      </c>
      <c r="Q124" s="6">
        <v>9012452</v>
      </c>
      <c r="R124" s="6">
        <v>7742634</v>
      </c>
      <c r="S124" s="6">
        <v>11943177</v>
      </c>
      <c r="T124" s="6">
        <v>10840496</v>
      </c>
      <c r="U124" s="6">
        <v>6585570</v>
      </c>
      <c r="V124" s="6">
        <v>6582446</v>
      </c>
      <c r="W124" s="6">
        <v>6633757</v>
      </c>
      <c r="X124" s="6">
        <v>6284850</v>
      </c>
      <c r="Y124" s="6">
        <v>7044083</v>
      </c>
      <c r="Z124" s="8">
        <v>23.3071688392886</v>
      </c>
      <c r="AA124" s="8">
        <v>22.8744416629699</v>
      </c>
      <c r="AB124" s="8">
        <v>22.692454386417499</v>
      </c>
      <c r="AC124" s="8">
        <v>23.283105313781601</v>
      </c>
      <c r="AD124" s="8">
        <v>22.8935057746449</v>
      </c>
      <c r="AE124" s="8">
        <v>23.1015982425095</v>
      </c>
      <c r="AF124" s="8">
        <v>22.974346314838701</v>
      </c>
      <c r="AG124" s="8">
        <v>22.978852352644299</v>
      </c>
      <c r="AH124" s="8">
        <v>22.914942554782101</v>
      </c>
      <c r="AI124" s="8">
        <v>22.905197109327698</v>
      </c>
      <c r="AJ124" s="8">
        <v>23.1034882399554</v>
      </c>
      <c r="AK124" s="8">
        <v>22.8843930158341</v>
      </c>
      <c r="AL124" s="8">
        <v>23.509683322629201</v>
      </c>
      <c r="AM124" s="8">
        <v>23.369927432007501</v>
      </c>
      <c r="AN124" s="8">
        <v>22.65087688461</v>
      </c>
      <c r="AO124" s="8">
        <v>22.6501923502971</v>
      </c>
      <c r="AP124" s="8">
        <v>22.661394735306601</v>
      </c>
      <c r="AQ124" s="8">
        <v>22.583446881696499</v>
      </c>
      <c r="AR124" s="8">
        <v>22.747980477780999</v>
      </c>
      <c r="AS124" s="9">
        <v>2.2021230322303801E-2</v>
      </c>
      <c r="AT124" s="9">
        <v>1</v>
      </c>
      <c r="AU124" s="9">
        <v>1.1956044056671901E-2</v>
      </c>
      <c r="AV124" s="10">
        <v>-1.0123445054075499</v>
      </c>
      <c r="AW124" s="10">
        <v>1.1052729022407899</v>
      </c>
      <c r="AX124" s="10">
        <v>-1.2757599816076699</v>
      </c>
      <c r="AY124" s="10">
        <v>1.1189169495593201</v>
      </c>
      <c r="AZ124" s="10">
        <v>-1.2602033939958801</v>
      </c>
      <c r="BA124" s="10">
        <v>-1.41006293743417</v>
      </c>
      <c r="BB124" s="9">
        <v>0.99921698080280796</v>
      </c>
      <c r="BC124" s="9">
        <v>0.69089290659774405</v>
      </c>
      <c r="BD124" s="9">
        <v>7.0963291066411999E-2</v>
      </c>
      <c r="BE124" s="9">
        <v>0.65297645394890202</v>
      </c>
      <c r="BF124" s="9">
        <v>0.11745585263076</v>
      </c>
      <c r="BG124" s="9">
        <v>8.43005397943275E-3</v>
      </c>
      <c r="BH124" s="11" t="str">
        <f t="shared" si="11"/>
        <v/>
      </c>
      <c r="BI124" s="11" t="str">
        <f t="shared" si="11"/>
        <v/>
      </c>
      <c r="BJ124" s="11" t="str">
        <f t="shared" si="11"/>
        <v/>
      </c>
      <c r="BK124" s="11" t="str">
        <f t="shared" si="9"/>
        <v/>
      </c>
      <c r="BL124" s="11" t="str">
        <f t="shared" si="9"/>
        <v/>
      </c>
      <c r="BM124" s="11" t="str">
        <f t="shared" si="9"/>
        <v/>
      </c>
      <c r="BN124" s="11" t="str">
        <f t="shared" si="15"/>
        <v/>
      </c>
      <c r="BO124" s="11" t="str">
        <f t="shared" si="16"/>
        <v/>
      </c>
      <c r="BP124" s="11" t="str">
        <f t="shared" si="17"/>
        <v/>
      </c>
      <c r="BR124" s="11">
        <f t="shared" si="14"/>
        <v>119</v>
      </c>
      <c r="BS124" s="6" t="str">
        <f t="shared" si="14"/>
        <v>MA_542957g0010</v>
      </c>
      <c r="BT124" s="6" t="str">
        <f t="shared" si="14"/>
        <v>ru large subunit-binding subunit chloroplastic</v>
      </c>
      <c r="BU124" s="28">
        <f t="shared" si="12"/>
        <v>-1</v>
      </c>
      <c r="BV124" s="28">
        <f t="shared" si="12"/>
        <v>1.1000000000000001</v>
      </c>
      <c r="BW124" s="28">
        <f t="shared" si="12"/>
        <v>-1.3</v>
      </c>
      <c r="BX124" s="28">
        <f t="shared" si="10"/>
        <v>1.1000000000000001</v>
      </c>
      <c r="BY124" s="28">
        <f t="shared" si="10"/>
        <v>-1.3</v>
      </c>
      <c r="BZ124" s="28">
        <f t="shared" si="10"/>
        <v>-1.4</v>
      </c>
    </row>
    <row r="125" spans="1:78">
      <c r="A125" s="6">
        <v>120</v>
      </c>
      <c r="B125" s="6" t="s">
        <v>305</v>
      </c>
      <c r="C125" s="6" t="s">
        <v>306</v>
      </c>
      <c r="D125" s="6" t="str">
        <f t="shared" si="13"/>
        <v>Protein 120 / MA_12242g0010 / disulfide isomerase-like 2-3</v>
      </c>
      <c r="E125" s="6">
        <v>21</v>
      </c>
      <c r="F125" s="6">
        <v>21</v>
      </c>
      <c r="G125" s="6">
        <v>169503226</v>
      </c>
      <c r="H125" s="6">
        <v>190608402</v>
      </c>
      <c r="I125" s="6">
        <v>156407177</v>
      </c>
      <c r="J125" s="6">
        <v>208281395</v>
      </c>
      <c r="K125" s="6">
        <v>160843305</v>
      </c>
      <c r="L125" s="6">
        <v>161869186</v>
      </c>
      <c r="M125" s="6">
        <v>157463484</v>
      </c>
      <c r="N125" s="6">
        <v>155942370</v>
      </c>
      <c r="O125" s="6">
        <v>164367406</v>
      </c>
      <c r="P125" s="6">
        <v>191758537</v>
      </c>
      <c r="Q125" s="6">
        <v>164968439</v>
      </c>
      <c r="R125" s="6">
        <v>176330231</v>
      </c>
      <c r="S125" s="6">
        <v>212867157</v>
      </c>
      <c r="T125" s="6">
        <v>172908242</v>
      </c>
      <c r="U125" s="6">
        <v>148854136</v>
      </c>
      <c r="V125" s="6">
        <v>146116539</v>
      </c>
      <c r="W125" s="6">
        <v>153692153</v>
      </c>
      <c r="X125" s="6">
        <v>156651814</v>
      </c>
      <c r="Y125" s="6">
        <v>152773146</v>
      </c>
      <c r="Z125" s="8">
        <v>27.336737490218098</v>
      </c>
      <c r="AA125" s="8">
        <v>27.506036473606802</v>
      </c>
      <c r="AB125" s="8">
        <v>27.220731473692702</v>
      </c>
      <c r="AC125" s="8">
        <v>27.633958733667001</v>
      </c>
      <c r="AD125" s="8">
        <v>27.261080645078302</v>
      </c>
      <c r="AE125" s="8">
        <v>27.270253134263498</v>
      </c>
      <c r="AF125" s="8">
        <v>27.2304420635204</v>
      </c>
      <c r="AG125" s="8">
        <v>27.2164377248763</v>
      </c>
      <c r="AH125" s="8">
        <v>27.292349000550399</v>
      </c>
      <c r="AI125" s="8">
        <v>27.514715566362501</v>
      </c>
      <c r="AJ125" s="8">
        <v>27.297614800215602</v>
      </c>
      <c r="AK125" s="8">
        <v>27.393704598333599</v>
      </c>
      <c r="AL125" s="8">
        <v>27.6653781344958</v>
      </c>
      <c r="AM125" s="8">
        <v>27.365431398519402</v>
      </c>
      <c r="AN125" s="8">
        <v>27.149324067364699</v>
      </c>
      <c r="AO125" s="8">
        <v>27.122544245815401</v>
      </c>
      <c r="AP125" s="8">
        <v>27.195468266892799</v>
      </c>
      <c r="AQ125" s="8">
        <v>27.222986235055199</v>
      </c>
      <c r="AR125" s="8">
        <v>27.186815732201499</v>
      </c>
      <c r="AS125" s="9">
        <v>1.97384509554192E-2</v>
      </c>
      <c r="AT125" s="9">
        <v>1</v>
      </c>
      <c r="AU125" s="9">
        <v>1.05633740649109E-2</v>
      </c>
      <c r="AV125" s="10">
        <v>-1.1013999762179301</v>
      </c>
      <c r="AW125" s="10">
        <v>1.0393344204471999</v>
      </c>
      <c r="AX125" s="10">
        <v>-1.16173519043907</v>
      </c>
      <c r="AY125" s="10">
        <v>1.14472290596302</v>
      </c>
      <c r="AZ125" s="10">
        <v>-1.05478047532589</v>
      </c>
      <c r="BA125" s="10">
        <v>-1.2074313708681099</v>
      </c>
      <c r="BB125" s="9">
        <v>0.34120247666284897</v>
      </c>
      <c r="BC125" s="9">
        <v>0.88155449825471299</v>
      </c>
      <c r="BD125" s="9">
        <v>5.2552513719434403E-2</v>
      </c>
      <c r="BE125" s="9">
        <v>0.11424499757017199</v>
      </c>
      <c r="BF125" s="9">
        <v>0.77472613476938001</v>
      </c>
      <c r="BG125" s="9">
        <v>1.2738921457515E-2</v>
      </c>
      <c r="BH125" s="11" t="str">
        <f t="shared" si="11"/>
        <v/>
      </c>
      <c r="BI125" s="11" t="str">
        <f t="shared" si="11"/>
        <v/>
      </c>
      <c r="BJ125" s="11" t="str">
        <f t="shared" si="11"/>
        <v/>
      </c>
      <c r="BK125" s="11" t="str">
        <f t="shared" si="9"/>
        <v/>
      </c>
      <c r="BL125" s="11" t="str">
        <f t="shared" si="9"/>
        <v/>
      </c>
      <c r="BM125" s="11" t="str">
        <f t="shared" si="9"/>
        <v/>
      </c>
      <c r="BN125" s="11" t="str">
        <f t="shared" si="15"/>
        <v/>
      </c>
      <c r="BO125" s="11" t="str">
        <f t="shared" si="16"/>
        <v/>
      </c>
      <c r="BP125" s="11" t="str">
        <f t="shared" si="17"/>
        <v/>
      </c>
      <c r="BR125" s="11">
        <f t="shared" si="14"/>
        <v>120</v>
      </c>
      <c r="BS125" s="6" t="str">
        <f t="shared" si="14"/>
        <v>MA_12242g0010</v>
      </c>
      <c r="BT125" s="6" t="str">
        <f t="shared" si="14"/>
        <v>disulfide isomerase-like 2-3</v>
      </c>
      <c r="BU125" s="28">
        <f t="shared" si="12"/>
        <v>-1.1000000000000001</v>
      </c>
      <c r="BV125" s="28">
        <f t="shared" si="12"/>
        <v>1</v>
      </c>
      <c r="BW125" s="28">
        <f t="shared" si="12"/>
        <v>-1.2</v>
      </c>
      <c r="BX125" s="28">
        <f t="shared" si="10"/>
        <v>1.1000000000000001</v>
      </c>
      <c r="BY125" s="28">
        <f t="shared" si="10"/>
        <v>-1.1000000000000001</v>
      </c>
      <c r="BZ125" s="28">
        <f t="shared" si="10"/>
        <v>-1.2</v>
      </c>
    </row>
    <row r="126" spans="1:78">
      <c r="A126" s="6">
        <v>121</v>
      </c>
      <c r="B126" s="6" t="s">
        <v>307</v>
      </c>
      <c r="C126" s="6" t="s">
        <v>308</v>
      </c>
      <c r="D126" s="6" t="str">
        <f t="shared" si="13"/>
        <v>Protein 121 / MA_10436701g0010 / Short-chain dehydrogenase reductase 2a</v>
      </c>
      <c r="E126" s="6">
        <v>20</v>
      </c>
      <c r="F126" s="6">
        <v>15</v>
      </c>
      <c r="G126" s="6">
        <v>266700009</v>
      </c>
      <c r="H126" s="6">
        <v>301539591</v>
      </c>
      <c r="I126" s="6">
        <v>350288827</v>
      </c>
      <c r="J126" s="6">
        <v>272683540</v>
      </c>
      <c r="K126" s="6">
        <v>281050886</v>
      </c>
      <c r="L126" s="6">
        <v>320943206</v>
      </c>
      <c r="M126" s="6">
        <v>334370330</v>
      </c>
      <c r="N126" s="6">
        <v>331436971</v>
      </c>
      <c r="O126" s="6">
        <v>329804191</v>
      </c>
      <c r="P126" s="6">
        <v>343171689</v>
      </c>
      <c r="Q126" s="6">
        <v>378023532</v>
      </c>
      <c r="R126" s="6">
        <v>344090456</v>
      </c>
      <c r="S126" s="6">
        <v>315398477</v>
      </c>
      <c r="T126" s="6">
        <v>383853321</v>
      </c>
      <c r="U126" s="6">
        <v>421351545</v>
      </c>
      <c r="V126" s="6">
        <v>434496179</v>
      </c>
      <c r="W126" s="6">
        <v>415085252</v>
      </c>
      <c r="X126" s="6">
        <v>433627053</v>
      </c>
      <c r="Y126" s="6">
        <v>424318775</v>
      </c>
      <c r="Z126" s="8">
        <v>27.9906426326726</v>
      </c>
      <c r="AA126" s="8">
        <v>28.1677721940253</v>
      </c>
      <c r="AB126" s="8">
        <v>28.383969730999201</v>
      </c>
      <c r="AC126" s="8">
        <v>28.022652376561201</v>
      </c>
      <c r="AD126" s="8">
        <v>28.066256122048699</v>
      </c>
      <c r="AE126" s="8">
        <v>28.257742780211402</v>
      </c>
      <c r="AF126" s="8">
        <v>28.316871596167999</v>
      </c>
      <c r="AG126" s="8">
        <v>28.304159299809701</v>
      </c>
      <c r="AH126" s="8">
        <v>28.2970344910959</v>
      </c>
      <c r="AI126" s="8">
        <v>28.354355297297602</v>
      </c>
      <c r="AJ126" s="8">
        <v>28.493900804241001</v>
      </c>
      <c r="AK126" s="8">
        <v>28.358212635851402</v>
      </c>
      <c r="AL126" s="8">
        <v>28.232600452740801</v>
      </c>
      <c r="AM126" s="8">
        <v>28.515979889077101</v>
      </c>
      <c r="AN126" s="8">
        <v>28.650449174327701</v>
      </c>
      <c r="AO126" s="8">
        <v>28.694768248999399</v>
      </c>
      <c r="AP126" s="8">
        <v>28.6288324329232</v>
      </c>
      <c r="AQ126" s="8">
        <v>28.6918795250422</v>
      </c>
      <c r="AR126" s="8">
        <v>28.660573274635698</v>
      </c>
      <c r="AS126" s="9">
        <v>4.5773048294791699E-5</v>
      </c>
      <c r="AT126" s="9">
        <v>1.8382305608869502E-2</v>
      </c>
      <c r="AU126" s="9">
        <v>5.9974895950634599E-6</v>
      </c>
      <c r="AV126" s="10">
        <v>1.1232611872020899</v>
      </c>
      <c r="AW126" s="10">
        <v>1.20142884304162</v>
      </c>
      <c r="AX126" s="10">
        <v>1.45300726852129</v>
      </c>
      <c r="AY126" s="10">
        <v>1.06958991971781</v>
      </c>
      <c r="AZ126" s="10">
        <v>1.2935613596162301</v>
      </c>
      <c r="BA126" s="10">
        <v>1.2093993555563001</v>
      </c>
      <c r="BB126" s="9">
        <v>0.115137623385291</v>
      </c>
      <c r="BC126" s="9">
        <v>5.0830234367465997E-3</v>
      </c>
      <c r="BD126" s="9">
        <v>3.1494673429222101E-6</v>
      </c>
      <c r="BE126" s="9">
        <v>0.51695366570437595</v>
      </c>
      <c r="BF126" s="9">
        <v>4.09714744453837E-4</v>
      </c>
      <c r="BG126" s="9">
        <v>3.8137293142593799E-3</v>
      </c>
      <c r="BH126" s="11" t="str">
        <f t="shared" si="11"/>
        <v/>
      </c>
      <c r="BI126" s="11" t="str">
        <f t="shared" si="11"/>
        <v/>
      </c>
      <c r="BJ126" s="11" t="str">
        <f t="shared" si="11"/>
        <v/>
      </c>
      <c r="BK126" s="11" t="str">
        <f t="shared" si="9"/>
        <v/>
      </c>
      <c r="BL126" s="11" t="str">
        <f t="shared" si="9"/>
        <v/>
      </c>
      <c r="BM126" s="11" t="str">
        <f t="shared" si="9"/>
        <v/>
      </c>
      <c r="BN126" s="11" t="str">
        <f t="shared" si="15"/>
        <v/>
      </c>
      <c r="BO126" s="11" t="str">
        <f t="shared" si="16"/>
        <v/>
      </c>
      <c r="BP126" s="11" t="str">
        <f t="shared" si="17"/>
        <v/>
      </c>
      <c r="BR126" s="11">
        <f t="shared" si="14"/>
        <v>121</v>
      </c>
      <c r="BS126" s="6" t="str">
        <f t="shared" si="14"/>
        <v>MA_10436701g0010</v>
      </c>
      <c r="BT126" s="6" t="str">
        <f t="shared" si="14"/>
        <v>Short-chain dehydrogenase reductase 2a</v>
      </c>
      <c r="BU126" s="28">
        <f t="shared" si="12"/>
        <v>1.1000000000000001</v>
      </c>
      <c r="BV126" s="28">
        <f t="shared" si="12"/>
        <v>1.2</v>
      </c>
      <c r="BW126" s="28">
        <f t="shared" si="12"/>
        <v>1.5</v>
      </c>
      <c r="BX126" s="28">
        <f t="shared" si="10"/>
        <v>1.1000000000000001</v>
      </c>
      <c r="BY126" s="28">
        <f t="shared" si="10"/>
        <v>1.3</v>
      </c>
      <c r="BZ126" s="28">
        <f t="shared" si="10"/>
        <v>1.2</v>
      </c>
    </row>
    <row r="127" spans="1:78">
      <c r="A127" s="6">
        <v>122</v>
      </c>
      <c r="B127" s="6" t="s">
        <v>309</v>
      </c>
      <c r="C127" s="6" t="s">
        <v>310</v>
      </c>
      <c r="D127" s="6" t="str">
        <f t="shared" si="13"/>
        <v>Protein 122 / MA_10428715g0010 / 26S protease regulatory subunit 7</v>
      </c>
      <c r="E127" s="6">
        <v>28</v>
      </c>
      <c r="F127" s="6">
        <v>9</v>
      </c>
      <c r="G127" s="6">
        <v>35079582</v>
      </c>
      <c r="H127" s="6">
        <v>28362771</v>
      </c>
      <c r="I127" s="6">
        <v>26890918</v>
      </c>
      <c r="J127" s="6">
        <v>33667522</v>
      </c>
      <c r="K127" s="6">
        <v>29713890</v>
      </c>
      <c r="L127" s="6">
        <v>27967007</v>
      </c>
      <c r="M127" s="6">
        <v>31475122</v>
      </c>
      <c r="N127" s="6">
        <v>29216900</v>
      </c>
      <c r="O127" s="6">
        <v>29725963</v>
      </c>
      <c r="P127" s="6">
        <v>30252919</v>
      </c>
      <c r="Q127" s="6">
        <v>26345141</v>
      </c>
      <c r="R127" s="6">
        <v>25297147</v>
      </c>
      <c r="S127" s="6">
        <v>29779567</v>
      </c>
      <c r="T127" s="6">
        <v>33346391</v>
      </c>
      <c r="U127" s="6">
        <v>29237026</v>
      </c>
      <c r="V127" s="6">
        <v>31141745</v>
      </c>
      <c r="W127" s="6">
        <v>29075412</v>
      </c>
      <c r="X127" s="6">
        <v>28376959</v>
      </c>
      <c r="Y127" s="6">
        <v>29527048</v>
      </c>
      <c r="Z127" s="8">
        <v>25.064128221283799</v>
      </c>
      <c r="AA127" s="8">
        <v>24.757495152806801</v>
      </c>
      <c r="AB127" s="8">
        <v>24.680615670870498</v>
      </c>
      <c r="AC127" s="8">
        <v>25.004854203913698</v>
      </c>
      <c r="AD127" s="8">
        <v>24.824634152466</v>
      </c>
      <c r="AE127" s="8">
        <v>24.737222530564001</v>
      </c>
      <c r="AF127" s="8">
        <v>24.9077086341639</v>
      </c>
      <c r="AG127" s="8">
        <v>24.8002997762378</v>
      </c>
      <c r="AH127" s="8">
        <v>24.8252202123766</v>
      </c>
      <c r="AI127" s="8">
        <v>24.850571013992301</v>
      </c>
      <c r="AJ127" s="8">
        <v>24.651033565291598</v>
      </c>
      <c r="AK127" s="8">
        <v>24.592471351856702</v>
      </c>
      <c r="AL127" s="8">
        <v>24.8278194412513</v>
      </c>
      <c r="AM127" s="8">
        <v>24.9910272946425</v>
      </c>
      <c r="AN127" s="8">
        <v>24.8012932315462</v>
      </c>
      <c r="AO127" s="8">
        <v>24.892346451027699</v>
      </c>
      <c r="AP127" s="8">
        <v>24.793296299113699</v>
      </c>
      <c r="AQ127" s="8">
        <v>24.758216656334099</v>
      </c>
      <c r="AR127" s="8">
        <v>24.815533792825502</v>
      </c>
      <c r="AS127" s="9">
        <v>0.78433391251683404</v>
      </c>
      <c r="AT127" s="9">
        <v>1</v>
      </c>
      <c r="AU127" s="9">
        <v>0.76541068407264901</v>
      </c>
      <c r="AV127" s="10">
        <v>-1.03435591433427</v>
      </c>
      <c r="AW127" s="10">
        <v>-1.0597771648217</v>
      </c>
      <c r="AX127" s="10">
        <v>-1.0382890943516201</v>
      </c>
      <c r="AY127" s="10">
        <v>-1.0245768889945299</v>
      </c>
      <c r="AZ127" s="10">
        <v>-1.00380254026959</v>
      </c>
      <c r="BA127" s="10">
        <v>1.0206956526722499</v>
      </c>
      <c r="BB127" s="9">
        <v>0.93634069180085999</v>
      </c>
      <c r="BC127" s="9">
        <v>0.71868901647681305</v>
      </c>
      <c r="BD127" s="9">
        <v>0.901132886107186</v>
      </c>
      <c r="BE127" s="9">
        <v>0.97463286583603603</v>
      </c>
      <c r="BF127" s="9">
        <v>0.99989551607036797</v>
      </c>
      <c r="BG127" s="9">
        <v>0.98154311512730597</v>
      </c>
      <c r="BH127" s="11" t="str">
        <f t="shared" si="11"/>
        <v/>
      </c>
      <c r="BI127" s="11" t="str">
        <f t="shared" si="11"/>
        <v/>
      </c>
      <c r="BJ127" s="11" t="str">
        <f t="shared" si="11"/>
        <v/>
      </c>
      <c r="BK127" s="11" t="str">
        <f t="shared" si="9"/>
        <v/>
      </c>
      <c r="BL127" s="11" t="str">
        <f t="shared" si="9"/>
        <v/>
      </c>
      <c r="BM127" s="11" t="str">
        <f t="shared" si="9"/>
        <v/>
      </c>
      <c r="BN127" s="11" t="str">
        <f t="shared" si="15"/>
        <v/>
      </c>
      <c r="BO127" s="11" t="str">
        <f t="shared" si="16"/>
        <v/>
      </c>
      <c r="BP127" s="11" t="str">
        <f t="shared" si="17"/>
        <v/>
      </c>
      <c r="BR127" s="11">
        <f t="shared" si="14"/>
        <v>122</v>
      </c>
      <c r="BS127" s="6" t="str">
        <f t="shared" si="14"/>
        <v>MA_10428715g0010</v>
      </c>
      <c r="BT127" s="6" t="str">
        <f t="shared" si="14"/>
        <v>26S protease regulatory subunit 7</v>
      </c>
      <c r="BU127" s="28">
        <f t="shared" si="12"/>
        <v>-1</v>
      </c>
      <c r="BV127" s="28">
        <f t="shared" si="12"/>
        <v>-1.1000000000000001</v>
      </c>
      <c r="BW127" s="28">
        <f t="shared" si="12"/>
        <v>-1</v>
      </c>
      <c r="BX127" s="28">
        <f t="shared" si="10"/>
        <v>-1</v>
      </c>
      <c r="BY127" s="28">
        <f t="shared" si="10"/>
        <v>-1</v>
      </c>
      <c r="BZ127" s="28">
        <f t="shared" si="10"/>
        <v>1</v>
      </c>
    </row>
    <row r="128" spans="1:78">
      <c r="A128" s="6">
        <v>123</v>
      </c>
      <c r="B128" s="6" t="s">
        <v>311</v>
      </c>
      <c r="C128" s="6" t="s">
        <v>312</v>
      </c>
      <c r="D128" s="6" t="str">
        <f t="shared" si="13"/>
        <v>Protein 123 / MA_54403g0020 / alpha-galactosidase-like</v>
      </c>
      <c r="E128" s="6">
        <v>22</v>
      </c>
      <c r="F128" s="6">
        <v>17</v>
      </c>
      <c r="G128" s="6">
        <v>325570028</v>
      </c>
      <c r="H128" s="6">
        <v>197922227</v>
      </c>
      <c r="I128" s="6">
        <v>193160143</v>
      </c>
      <c r="J128" s="6">
        <v>238537000</v>
      </c>
      <c r="K128" s="6">
        <v>224657353</v>
      </c>
      <c r="L128" s="6">
        <v>201338872</v>
      </c>
      <c r="M128" s="6">
        <v>179198201</v>
      </c>
      <c r="N128" s="6">
        <v>200690742</v>
      </c>
      <c r="O128" s="6">
        <v>196262688</v>
      </c>
      <c r="P128" s="6">
        <v>333074957</v>
      </c>
      <c r="Q128" s="6">
        <v>214229550</v>
      </c>
      <c r="R128" s="6">
        <v>319652359</v>
      </c>
      <c r="S128" s="6">
        <v>355961389</v>
      </c>
      <c r="T128" s="6">
        <v>240052933</v>
      </c>
      <c r="U128" s="6">
        <v>326655972</v>
      </c>
      <c r="V128" s="6">
        <v>342480190</v>
      </c>
      <c r="W128" s="6">
        <v>320468163</v>
      </c>
      <c r="X128" s="6">
        <v>319291188</v>
      </c>
      <c r="Y128" s="6">
        <v>308543752</v>
      </c>
      <c r="Z128" s="8">
        <v>28.278392650207799</v>
      </c>
      <c r="AA128" s="8">
        <v>27.5603583976694</v>
      </c>
      <c r="AB128" s="8">
        <v>27.525222195776099</v>
      </c>
      <c r="AC128" s="8">
        <v>27.829637822295599</v>
      </c>
      <c r="AD128" s="8">
        <v>27.743151040915901</v>
      </c>
      <c r="AE128" s="8">
        <v>27.5850504958272</v>
      </c>
      <c r="AF128" s="8">
        <v>27.416980913115999</v>
      </c>
      <c r="AG128" s="8">
        <v>27.580398824833999</v>
      </c>
      <c r="AH128" s="8">
        <v>27.548210683538699</v>
      </c>
      <c r="AI128" s="8">
        <v>28.311271644873099</v>
      </c>
      <c r="AJ128" s="8">
        <v>27.674582252716998</v>
      </c>
      <c r="AK128" s="8">
        <v>28.251928499914101</v>
      </c>
      <c r="AL128" s="8">
        <v>28.4071455201804</v>
      </c>
      <c r="AM128" s="8">
        <v>27.838777322251001</v>
      </c>
      <c r="AN128" s="8">
        <v>28.283196774763301</v>
      </c>
      <c r="AO128" s="8">
        <v>28.351445300120101</v>
      </c>
      <c r="AP128" s="8">
        <v>28.2556057981162</v>
      </c>
      <c r="AQ128" s="8">
        <v>28.2502974961468</v>
      </c>
      <c r="AR128" s="8">
        <v>28.200899839455399</v>
      </c>
      <c r="AS128" s="9">
        <v>3.32241224180445E-3</v>
      </c>
      <c r="AT128" s="9">
        <v>1</v>
      </c>
      <c r="AU128" s="9">
        <v>1.23059284963035E-3</v>
      </c>
      <c r="AV128" s="10">
        <v>-1.19308116459103</v>
      </c>
      <c r="AW128" s="10">
        <v>1.23918245815071</v>
      </c>
      <c r="AX128" s="10">
        <v>1.3956494499027501</v>
      </c>
      <c r="AY128" s="10">
        <v>1.47844525031123</v>
      </c>
      <c r="AZ128" s="10">
        <v>1.6651230710508</v>
      </c>
      <c r="BA128" s="10">
        <v>1.1262663062431799</v>
      </c>
      <c r="BB128" s="9">
        <v>0.388996124319333</v>
      </c>
      <c r="BC128" s="9">
        <v>0.19492059591875999</v>
      </c>
      <c r="BD128" s="9">
        <v>2.3448083037057602E-2</v>
      </c>
      <c r="BE128" s="9">
        <v>1.19032390525838E-2</v>
      </c>
      <c r="BF128" s="9">
        <v>1.3745415260157899E-3</v>
      </c>
      <c r="BG128" s="9">
        <v>0.654306943270754</v>
      </c>
      <c r="BH128" s="11" t="str">
        <f t="shared" si="11"/>
        <v/>
      </c>
      <c r="BI128" s="11" t="str">
        <f t="shared" si="11"/>
        <v/>
      </c>
      <c r="BJ128" s="11" t="str">
        <f t="shared" si="11"/>
        <v/>
      </c>
      <c r="BK128" s="11" t="str">
        <f t="shared" si="11"/>
        <v/>
      </c>
      <c r="BL128" s="11" t="str">
        <f t="shared" si="11"/>
        <v/>
      </c>
      <c r="BM128" s="11" t="str">
        <f t="shared" si="11"/>
        <v/>
      </c>
      <c r="BN128" s="11" t="str">
        <f t="shared" si="15"/>
        <v/>
      </c>
      <c r="BO128" s="11" t="str">
        <f t="shared" si="16"/>
        <v/>
      </c>
      <c r="BP128" s="11" t="str">
        <f t="shared" si="17"/>
        <v/>
      </c>
      <c r="BR128" s="11">
        <f t="shared" si="14"/>
        <v>123</v>
      </c>
      <c r="BS128" s="6" t="str">
        <f t="shared" si="14"/>
        <v>MA_54403g0020</v>
      </c>
      <c r="BT128" s="6" t="str">
        <f t="shared" si="14"/>
        <v>alpha-galactosidase-like</v>
      </c>
      <c r="BU128" s="28">
        <f t="shared" si="12"/>
        <v>-1.2</v>
      </c>
      <c r="BV128" s="28">
        <f t="shared" si="12"/>
        <v>1.2</v>
      </c>
      <c r="BW128" s="28">
        <f t="shared" si="12"/>
        <v>1.4</v>
      </c>
      <c r="BX128" s="28">
        <f t="shared" si="12"/>
        <v>1.5</v>
      </c>
      <c r="BY128" s="28">
        <f t="shared" si="12"/>
        <v>1.7</v>
      </c>
      <c r="BZ128" s="28">
        <f t="shared" si="12"/>
        <v>1.1000000000000001</v>
      </c>
    </row>
    <row r="129" spans="1:78">
      <c r="A129" s="6">
        <v>124</v>
      </c>
      <c r="B129" s="6" t="s">
        <v>313</v>
      </c>
      <c r="C129" s="6" t="s">
        <v>314</v>
      </c>
      <c r="D129" s="6" t="str">
        <f t="shared" si="13"/>
        <v>Protein 124 / MA_10432751g0020 / alcohol dehydrogenase class-3</v>
      </c>
      <c r="E129" s="6">
        <v>9</v>
      </c>
      <c r="F129" s="6">
        <v>9</v>
      </c>
      <c r="G129" s="6">
        <v>399524081</v>
      </c>
      <c r="H129" s="6">
        <v>272199578</v>
      </c>
      <c r="I129" s="6">
        <v>324595577</v>
      </c>
      <c r="J129" s="6">
        <v>310242519</v>
      </c>
      <c r="K129" s="6">
        <v>293168397</v>
      </c>
      <c r="L129" s="6">
        <v>344169035</v>
      </c>
      <c r="M129" s="6">
        <v>340238811</v>
      </c>
      <c r="N129" s="6">
        <v>338554864</v>
      </c>
      <c r="O129" s="6">
        <v>354528192</v>
      </c>
      <c r="P129" s="6">
        <v>265200556</v>
      </c>
      <c r="Q129" s="6">
        <v>429047691</v>
      </c>
      <c r="R129" s="6">
        <v>251617811</v>
      </c>
      <c r="S129" s="6">
        <v>386784192</v>
      </c>
      <c r="T129" s="6">
        <v>391573281</v>
      </c>
      <c r="U129" s="6">
        <v>389725011</v>
      </c>
      <c r="V129" s="6">
        <v>382715408</v>
      </c>
      <c r="W129" s="6">
        <v>392243477</v>
      </c>
      <c r="X129" s="6">
        <v>391653850</v>
      </c>
      <c r="Y129" s="6">
        <v>389290215</v>
      </c>
      <c r="Z129" s="8">
        <v>28.573707222182701</v>
      </c>
      <c r="AA129" s="8">
        <v>28.020089589284702</v>
      </c>
      <c r="AB129" s="8">
        <v>28.274068100686399</v>
      </c>
      <c r="AC129" s="8">
        <v>28.208821181600499</v>
      </c>
      <c r="AD129" s="8">
        <v>28.127154351149301</v>
      </c>
      <c r="AE129" s="8">
        <v>28.358542062573701</v>
      </c>
      <c r="AF129" s="8">
        <v>28.341972477535801</v>
      </c>
      <c r="AG129" s="8">
        <v>28.334814405622801</v>
      </c>
      <c r="AH129" s="8">
        <v>28.401325113902001</v>
      </c>
      <c r="AI129" s="8">
        <v>27.982508559201001</v>
      </c>
      <c r="AJ129" s="8">
        <v>28.676562779189901</v>
      </c>
      <c r="AK129" s="8">
        <v>27.9066588074365</v>
      </c>
      <c r="AL129" s="8">
        <v>28.5269535916871</v>
      </c>
      <c r="AM129" s="8">
        <v>28.544707085113298</v>
      </c>
      <c r="AN129" s="8">
        <v>28.537881280002299</v>
      </c>
      <c r="AO129" s="8">
        <v>28.511696743715799</v>
      </c>
      <c r="AP129" s="8">
        <v>28.547174214506398</v>
      </c>
      <c r="AQ129" s="8">
        <v>28.545003899389901</v>
      </c>
      <c r="AR129" s="8">
        <v>28.536270841394199</v>
      </c>
      <c r="AS129" s="9">
        <v>0.256752129191753</v>
      </c>
      <c r="AT129" s="9">
        <v>1</v>
      </c>
      <c r="AU129" s="9">
        <v>0.213280483948566</v>
      </c>
      <c r="AV129" s="10">
        <v>1.08552686139552</v>
      </c>
      <c r="AW129" s="10">
        <v>1.0619457560930099</v>
      </c>
      <c r="AX129" s="10">
        <v>1.2267466288453099</v>
      </c>
      <c r="AY129" s="10">
        <v>-1.0222055648014099</v>
      </c>
      <c r="AZ129" s="10">
        <v>1.1300932961421599</v>
      </c>
      <c r="BA129" s="10">
        <v>1.1551876560612799</v>
      </c>
      <c r="BB129" s="9">
        <v>0.84079919398729996</v>
      </c>
      <c r="BC129" s="9">
        <v>0.91651592874590604</v>
      </c>
      <c r="BD129" s="9">
        <v>0.17235398039580699</v>
      </c>
      <c r="BE129" s="9">
        <v>0.99600201748155803</v>
      </c>
      <c r="BF129" s="9">
        <v>0.61677090629778597</v>
      </c>
      <c r="BG129" s="9">
        <v>0.43860120068609998</v>
      </c>
      <c r="BH129" s="11" t="str">
        <f t="shared" ref="BH129:BM192" si="18">IF(OR(AND(BB129&lt;$E$3,AV129&lt;$E$4),AND(BB129&lt;$E$3,AV129&gt;$D$4)),"x","")</f>
        <v/>
      </c>
      <c r="BI129" s="11" t="str">
        <f t="shared" si="18"/>
        <v/>
      </c>
      <c r="BJ129" s="11" t="str">
        <f t="shared" si="18"/>
        <v/>
      </c>
      <c r="BK129" s="11" t="str">
        <f t="shared" si="18"/>
        <v/>
      </c>
      <c r="BL129" s="11" t="str">
        <f t="shared" si="18"/>
        <v/>
      </c>
      <c r="BM129" s="11" t="str">
        <f t="shared" si="18"/>
        <v/>
      </c>
      <c r="BN129" s="11" t="str">
        <f t="shared" si="15"/>
        <v/>
      </c>
      <c r="BO129" s="11" t="str">
        <f t="shared" si="16"/>
        <v/>
      </c>
      <c r="BP129" s="11" t="str">
        <f t="shared" si="17"/>
        <v/>
      </c>
      <c r="BR129" s="11">
        <f t="shared" si="14"/>
        <v>124</v>
      </c>
      <c r="BS129" s="6" t="str">
        <f t="shared" si="14"/>
        <v>MA_10432751g0020</v>
      </c>
      <c r="BT129" s="6" t="str">
        <f t="shared" si="14"/>
        <v>alcohol dehydrogenase class-3</v>
      </c>
      <c r="BU129" s="28">
        <f t="shared" ref="BU129:BZ192" si="19">IF(AV129&gt;$BX$2,CONCATENATE($BZ$2,"*"),IF(AV129&lt;$BY$2,CONCATENATE("-",$BZ$2,"*"),IF(OR(AND(BB129&lt;$E$3,AV129&lt;$E$4),AND(BB129&lt;$E$3,AV129&gt;$D$4)),CONCATENATE(ROUND(AV129,1),"*"),IF(OR(AND(BB129&lt;$E$3,AV129&lt;$E$4),AND(BB129&lt;$E$3,AV129&gt;$D$4)),CONCATENATE(ROUND(AV129,1),"*"),ROUND(AV129,1)))))</f>
        <v>1.1000000000000001</v>
      </c>
      <c r="BV129" s="28">
        <f t="shared" si="19"/>
        <v>1.1000000000000001</v>
      </c>
      <c r="BW129" s="28">
        <f t="shared" si="19"/>
        <v>1.2</v>
      </c>
      <c r="BX129" s="28">
        <f t="shared" si="19"/>
        <v>-1</v>
      </c>
      <c r="BY129" s="28">
        <f t="shared" si="19"/>
        <v>1.1000000000000001</v>
      </c>
      <c r="BZ129" s="28">
        <f t="shared" si="19"/>
        <v>1.2</v>
      </c>
    </row>
    <row r="130" spans="1:78">
      <c r="A130" s="6">
        <v>125</v>
      </c>
      <c r="B130" s="6" t="s">
        <v>315</v>
      </c>
      <c r="C130" s="6" t="s">
        <v>316</v>
      </c>
      <c r="D130" s="6" t="str">
        <f t="shared" si="13"/>
        <v>Protein 125 / MA_747559g0010 / cold acclimation</v>
      </c>
      <c r="E130" s="6">
        <v>17</v>
      </c>
      <c r="F130" s="6">
        <v>15</v>
      </c>
      <c r="G130" s="6">
        <v>453303315</v>
      </c>
      <c r="H130" s="6">
        <v>433510816</v>
      </c>
      <c r="I130" s="6">
        <v>345545671</v>
      </c>
      <c r="J130" s="6">
        <v>505601836</v>
      </c>
      <c r="K130" s="6">
        <v>402366101</v>
      </c>
      <c r="L130" s="6">
        <v>334877553</v>
      </c>
      <c r="M130" s="6">
        <v>452744571</v>
      </c>
      <c r="N130" s="6">
        <v>282877251</v>
      </c>
      <c r="O130" s="6">
        <v>276539046</v>
      </c>
      <c r="P130" s="6">
        <v>992494745</v>
      </c>
      <c r="Q130" s="6">
        <v>465895333</v>
      </c>
      <c r="R130" s="6">
        <v>611666970</v>
      </c>
      <c r="S130" s="6">
        <v>502034617</v>
      </c>
      <c r="T130" s="6">
        <v>648536215</v>
      </c>
      <c r="U130" s="6">
        <v>1182009435</v>
      </c>
      <c r="V130" s="6">
        <v>576746327</v>
      </c>
      <c r="W130" s="6">
        <v>748770212</v>
      </c>
      <c r="X130" s="6">
        <v>678814048</v>
      </c>
      <c r="Y130" s="6">
        <v>587526114</v>
      </c>
      <c r="Z130" s="8">
        <v>28.755901470767501</v>
      </c>
      <c r="AA130" s="8">
        <v>28.691492747920599</v>
      </c>
      <c r="AB130" s="8">
        <v>28.364301164273101</v>
      </c>
      <c r="AC130" s="8">
        <v>28.913426461504901</v>
      </c>
      <c r="AD130" s="8">
        <v>28.583933523538398</v>
      </c>
      <c r="AE130" s="8">
        <v>28.319058433856799</v>
      </c>
      <c r="AF130" s="8">
        <v>28.7541221005762</v>
      </c>
      <c r="AG130" s="8">
        <v>28.0756009189043</v>
      </c>
      <c r="AH130" s="8">
        <v>28.042907955629399</v>
      </c>
      <c r="AI130" s="8">
        <v>29.886484222681901</v>
      </c>
      <c r="AJ130" s="8">
        <v>28.795430637749899</v>
      </c>
      <c r="AK130" s="8">
        <v>29.188171131784401</v>
      </c>
      <c r="AL130" s="8">
        <v>28.903211605450998</v>
      </c>
      <c r="AM130" s="8">
        <v>29.2726118975575</v>
      </c>
      <c r="AN130" s="8">
        <v>30.138594405384399</v>
      </c>
      <c r="AO130" s="8">
        <v>29.103361670255499</v>
      </c>
      <c r="AP130" s="8">
        <v>29.4799478010519</v>
      </c>
      <c r="AQ130" s="8">
        <v>29.3384411807417</v>
      </c>
      <c r="AR130" s="8">
        <v>29.1300777362251</v>
      </c>
      <c r="AS130" s="9">
        <v>2.72380086842332E-3</v>
      </c>
      <c r="AT130" s="9">
        <v>1</v>
      </c>
      <c r="AU130" s="9">
        <v>9.5093558395607195E-4</v>
      </c>
      <c r="AV130" s="10">
        <v>-1.2868899824622</v>
      </c>
      <c r="AW130" s="10">
        <v>1.46141996870942</v>
      </c>
      <c r="AX130" s="10">
        <v>1.7127012072924099</v>
      </c>
      <c r="AY130" s="10">
        <v>1.8806867179023701</v>
      </c>
      <c r="AZ130" s="10">
        <v>2.2040580266155101</v>
      </c>
      <c r="BA130" s="10">
        <v>1.17194320863488</v>
      </c>
      <c r="BB130" s="9">
        <v>0.45447609366613601</v>
      </c>
      <c r="BC130" s="9">
        <v>0.11691837220027899</v>
      </c>
      <c r="BD130" s="9">
        <v>1.7665452045943199E-2</v>
      </c>
      <c r="BE130" s="9">
        <v>8.6190882880261607E-3</v>
      </c>
      <c r="BF130" s="9">
        <v>1.3394330167783E-3</v>
      </c>
      <c r="BG130" s="9">
        <v>0.74643416492952797</v>
      </c>
      <c r="BH130" s="11" t="str">
        <f t="shared" si="18"/>
        <v/>
      </c>
      <c r="BI130" s="11" t="str">
        <f t="shared" si="18"/>
        <v/>
      </c>
      <c r="BJ130" s="11" t="str">
        <f t="shared" si="18"/>
        <v/>
      </c>
      <c r="BK130" s="11" t="str">
        <f t="shared" si="18"/>
        <v/>
      </c>
      <c r="BL130" s="11" t="str">
        <f t="shared" si="18"/>
        <v/>
      </c>
      <c r="BM130" s="11" t="str">
        <f t="shared" si="18"/>
        <v/>
      </c>
      <c r="BN130" s="11" t="str">
        <f t="shared" si="15"/>
        <v/>
      </c>
      <c r="BO130" s="11" t="str">
        <f t="shared" si="16"/>
        <v/>
      </c>
      <c r="BP130" s="11" t="str">
        <f t="shared" si="17"/>
        <v/>
      </c>
      <c r="BR130" s="11">
        <f t="shared" si="14"/>
        <v>125</v>
      </c>
      <c r="BS130" s="6" t="str">
        <f t="shared" si="14"/>
        <v>MA_747559g0010</v>
      </c>
      <c r="BT130" s="6" t="str">
        <f t="shared" si="14"/>
        <v>cold acclimation</v>
      </c>
      <c r="BU130" s="28">
        <f t="shared" si="19"/>
        <v>-1.3</v>
      </c>
      <c r="BV130" s="28">
        <f t="shared" si="19"/>
        <v>1.5</v>
      </c>
      <c r="BW130" s="28">
        <f t="shared" si="19"/>
        <v>1.7</v>
      </c>
      <c r="BX130" s="28">
        <f t="shared" si="19"/>
        <v>1.9</v>
      </c>
      <c r="BY130" s="28">
        <f t="shared" si="19"/>
        <v>2.2000000000000002</v>
      </c>
      <c r="BZ130" s="28">
        <f t="shared" si="19"/>
        <v>1.2</v>
      </c>
    </row>
    <row r="131" spans="1:78">
      <c r="A131" s="6">
        <v>126</v>
      </c>
      <c r="B131" s="6" t="s">
        <v>317</v>
      </c>
      <c r="C131" s="6" t="s">
        <v>318</v>
      </c>
      <c r="D131" s="6" t="str">
        <f t="shared" si="13"/>
        <v>Protein 126 / MA_230579g0020 / tubulin beta-5 chain</v>
      </c>
      <c r="E131" s="6">
        <v>18</v>
      </c>
      <c r="F131" s="6">
        <v>2</v>
      </c>
      <c r="G131" s="6">
        <v>43800391</v>
      </c>
      <c r="H131" s="6">
        <v>39815667</v>
      </c>
      <c r="I131" s="6">
        <v>32468269</v>
      </c>
      <c r="J131" s="6">
        <v>33938968</v>
      </c>
      <c r="K131" s="6">
        <v>33457398</v>
      </c>
      <c r="L131" s="6">
        <v>35919660</v>
      </c>
      <c r="M131" s="6">
        <v>33255111</v>
      </c>
      <c r="N131" s="6">
        <v>36151742</v>
      </c>
      <c r="O131" s="6">
        <v>44043081</v>
      </c>
      <c r="P131" s="6">
        <v>31808082</v>
      </c>
      <c r="Q131" s="6">
        <v>37938353</v>
      </c>
      <c r="R131" s="6">
        <v>29532951</v>
      </c>
      <c r="S131" s="6">
        <v>44384716</v>
      </c>
      <c r="T131" s="6">
        <v>17133870</v>
      </c>
      <c r="U131" s="6">
        <v>31548038</v>
      </c>
      <c r="V131" s="6">
        <v>23165380</v>
      </c>
      <c r="W131" s="6">
        <v>31296529</v>
      </c>
      <c r="X131" s="6">
        <v>32196234</v>
      </c>
      <c r="Y131" s="6">
        <v>31472257</v>
      </c>
      <c r="Z131" s="8">
        <v>25.384440412833499</v>
      </c>
      <c r="AA131" s="8">
        <v>25.246832890349101</v>
      </c>
      <c r="AB131" s="8">
        <v>24.952527135633101</v>
      </c>
      <c r="AC131" s="8">
        <v>25.016439360974299</v>
      </c>
      <c r="AD131" s="8">
        <v>24.995821914774201</v>
      </c>
      <c r="AE131" s="8">
        <v>25.0982703584266</v>
      </c>
      <c r="AF131" s="8">
        <v>24.987072750620801</v>
      </c>
      <c r="AG131" s="8">
        <v>25.1075618304532</v>
      </c>
      <c r="AH131" s="8">
        <v>25.392412059270601</v>
      </c>
      <c r="AI131" s="8">
        <v>24.922890045441001</v>
      </c>
      <c r="AJ131" s="8">
        <v>25.1771537132744</v>
      </c>
      <c r="AK131" s="8">
        <v>24.815822185273799</v>
      </c>
      <c r="AL131" s="8">
        <v>25.403559630267001</v>
      </c>
      <c r="AM131" s="8">
        <v>24.0303477116768</v>
      </c>
      <c r="AN131" s="8">
        <v>24.9110469497463</v>
      </c>
      <c r="AO131" s="8">
        <v>24.465467012441501</v>
      </c>
      <c r="AP131" s="8">
        <v>24.899499325453601</v>
      </c>
      <c r="AQ131" s="8">
        <v>24.940388610089599</v>
      </c>
      <c r="AR131" s="8">
        <v>24.9075773079241</v>
      </c>
      <c r="AS131" s="9">
        <v>0.35299962824485798</v>
      </c>
      <c r="AT131" s="9">
        <v>1</v>
      </c>
      <c r="AU131" s="9">
        <v>0.30764828632911201</v>
      </c>
      <c r="AV131" s="10">
        <v>1.01897376438875</v>
      </c>
      <c r="AW131" s="10">
        <v>-1.18859538603446</v>
      </c>
      <c r="AX131" s="10">
        <v>-1.2263888637804601</v>
      </c>
      <c r="AY131" s="10">
        <v>-1.2111475148426301</v>
      </c>
      <c r="AZ131" s="10">
        <v>-1.2496580771308099</v>
      </c>
      <c r="BA131" s="10">
        <v>-1.03179675623013</v>
      </c>
      <c r="BB131" s="9">
        <v>0.99920455444349798</v>
      </c>
      <c r="BC131" s="9">
        <v>0.60420178127323398</v>
      </c>
      <c r="BD131" s="9">
        <v>0.47226511915566699</v>
      </c>
      <c r="BE131" s="9">
        <v>0.57049784166555395</v>
      </c>
      <c r="BF131" s="9">
        <v>0.44801548135028202</v>
      </c>
      <c r="BG131" s="9">
        <v>0.99568450262084296</v>
      </c>
      <c r="BH131" s="11" t="str">
        <f t="shared" si="18"/>
        <v/>
      </c>
      <c r="BI131" s="11" t="str">
        <f t="shared" si="18"/>
        <v/>
      </c>
      <c r="BJ131" s="11" t="str">
        <f t="shared" si="18"/>
        <v/>
      </c>
      <c r="BK131" s="11" t="str">
        <f t="shared" si="18"/>
        <v/>
      </c>
      <c r="BL131" s="11" t="str">
        <f t="shared" si="18"/>
        <v/>
      </c>
      <c r="BM131" s="11" t="str">
        <f t="shared" si="18"/>
        <v/>
      </c>
      <c r="BN131" s="11" t="str">
        <f t="shared" si="15"/>
        <v/>
      </c>
      <c r="BO131" s="11" t="str">
        <f t="shared" si="16"/>
        <v/>
      </c>
      <c r="BP131" s="11" t="str">
        <f t="shared" si="17"/>
        <v/>
      </c>
      <c r="BR131" s="11">
        <f t="shared" si="14"/>
        <v>126</v>
      </c>
      <c r="BS131" s="6" t="str">
        <f t="shared" si="14"/>
        <v>MA_230579g0020</v>
      </c>
      <c r="BT131" s="6" t="str">
        <f t="shared" si="14"/>
        <v>tubulin beta-5 chain</v>
      </c>
      <c r="BU131" s="28">
        <f t="shared" si="19"/>
        <v>1</v>
      </c>
      <c r="BV131" s="28">
        <f t="shared" si="19"/>
        <v>-1.2</v>
      </c>
      <c r="BW131" s="28">
        <f t="shared" si="19"/>
        <v>-1.2</v>
      </c>
      <c r="BX131" s="28">
        <f t="shared" si="19"/>
        <v>-1.2</v>
      </c>
      <c r="BY131" s="28">
        <f t="shared" si="19"/>
        <v>-1.2</v>
      </c>
      <c r="BZ131" s="28">
        <f t="shared" si="19"/>
        <v>-1</v>
      </c>
    </row>
    <row r="132" spans="1:78">
      <c r="A132" s="6">
        <v>127</v>
      </c>
      <c r="B132" s="6" t="s">
        <v>319</v>
      </c>
      <c r="C132" s="6" t="s">
        <v>320</v>
      </c>
      <c r="D132" s="6" t="str">
        <f t="shared" si="13"/>
        <v>Protein 127 / MA_10432685g0010 / pectin acetylesterase 8-like</v>
      </c>
      <c r="E132" s="6">
        <v>14</v>
      </c>
      <c r="F132" s="6">
        <v>14</v>
      </c>
      <c r="G132" s="6">
        <v>217191958</v>
      </c>
      <c r="H132" s="6">
        <v>221085489</v>
      </c>
      <c r="I132" s="6">
        <v>300948604</v>
      </c>
      <c r="J132" s="6">
        <v>207873055</v>
      </c>
      <c r="K132" s="6">
        <v>258630780</v>
      </c>
      <c r="L132" s="6">
        <v>298211570</v>
      </c>
      <c r="M132" s="6">
        <v>235063245</v>
      </c>
      <c r="N132" s="6">
        <v>297008077</v>
      </c>
      <c r="O132" s="6">
        <v>285440624</v>
      </c>
      <c r="P132" s="6">
        <v>283719274</v>
      </c>
      <c r="Q132" s="6">
        <v>194674734</v>
      </c>
      <c r="R132" s="6">
        <v>281538440</v>
      </c>
      <c r="S132" s="6">
        <v>263757955</v>
      </c>
      <c r="T132" s="6">
        <v>167016748</v>
      </c>
      <c r="U132" s="6">
        <v>422854116</v>
      </c>
      <c r="V132" s="6">
        <v>454059551</v>
      </c>
      <c r="W132" s="6">
        <v>411600776</v>
      </c>
      <c r="X132" s="6">
        <v>419374056</v>
      </c>
      <c r="Y132" s="6">
        <v>402275986</v>
      </c>
      <c r="Z132" s="8">
        <v>27.6943954443392</v>
      </c>
      <c r="AA132" s="8">
        <v>27.7200290957195</v>
      </c>
      <c r="AB132" s="8">
        <v>28.164941883673499</v>
      </c>
      <c r="AC132" s="8">
        <v>27.631127523850299</v>
      </c>
      <c r="AD132" s="8">
        <v>27.946318741558901</v>
      </c>
      <c r="AE132" s="8">
        <v>28.151760991427899</v>
      </c>
      <c r="AF132" s="8">
        <v>27.808473732791398</v>
      </c>
      <c r="AG132" s="8">
        <v>28.145926924095999</v>
      </c>
      <c r="AH132" s="8">
        <v>28.088615433339999</v>
      </c>
      <c r="AI132" s="8">
        <v>28.079888920143699</v>
      </c>
      <c r="AJ132" s="8">
        <v>27.536490414095901</v>
      </c>
      <c r="AK132" s="8">
        <v>28.068756673984399</v>
      </c>
      <c r="AL132" s="8">
        <v>27.974639365585901</v>
      </c>
      <c r="AM132" s="8">
        <v>27.315417538714598</v>
      </c>
      <c r="AN132" s="8">
        <v>28.655584780778899</v>
      </c>
      <c r="AO132" s="8">
        <v>28.7583062819416</v>
      </c>
      <c r="AP132" s="8">
        <v>28.616670461278101</v>
      </c>
      <c r="AQ132" s="8">
        <v>28.6436623729467</v>
      </c>
      <c r="AR132" s="8">
        <v>28.583610377468201</v>
      </c>
      <c r="AS132" s="9">
        <v>3.7141131450961398E-4</v>
      </c>
      <c r="AT132" s="9">
        <v>0.22816831440316601</v>
      </c>
      <c r="AU132" s="9">
        <v>8.3425343474649501E-5</v>
      </c>
      <c r="AV132" s="10">
        <v>1.16258140017964</v>
      </c>
      <c r="AW132" s="10">
        <v>-1.02549748618352</v>
      </c>
      <c r="AX132" s="10">
        <v>1.7656560302433799</v>
      </c>
      <c r="AY132" s="10">
        <v>-1.1922243033679401</v>
      </c>
      <c r="AZ132" s="10">
        <v>1.51873755245917</v>
      </c>
      <c r="BA132" s="10">
        <v>1.81067582047937</v>
      </c>
      <c r="BB132" s="9">
        <v>0.50511446064822896</v>
      </c>
      <c r="BC132" s="9">
        <v>0.99412241238354304</v>
      </c>
      <c r="BD132" s="9">
        <v>2.2276389395925499E-4</v>
      </c>
      <c r="BE132" s="9">
        <v>0.37692691472683298</v>
      </c>
      <c r="BF132" s="9">
        <v>6.3133879601386901E-3</v>
      </c>
      <c r="BG132" s="9">
        <v>1.4116349993254E-4</v>
      </c>
      <c r="BH132" s="11" t="str">
        <f t="shared" si="18"/>
        <v/>
      </c>
      <c r="BI132" s="11" t="str">
        <f t="shared" si="18"/>
        <v/>
      </c>
      <c r="BJ132" s="11" t="str">
        <f t="shared" si="18"/>
        <v/>
      </c>
      <c r="BK132" s="11" t="str">
        <f t="shared" si="18"/>
        <v/>
      </c>
      <c r="BL132" s="11" t="str">
        <f t="shared" si="18"/>
        <v/>
      </c>
      <c r="BM132" s="11" t="str">
        <f t="shared" si="18"/>
        <v/>
      </c>
      <c r="BN132" s="11" t="str">
        <f t="shared" si="15"/>
        <v/>
      </c>
      <c r="BO132" s="11" t="str">
        <f t="shared" si="16"/>
        <v/>
      </c>
      <c r="BP132" s="11" t="str">
        <f t="shared" si="17"/>
        <v/>
      </c>
      <c r="BR132" s="11">
        <f t="shared" si="14"/>
        <v>127</v>
      </c>
      <c r="BS132" s="6" t="str">
        <f t="shared" si="14"/>
        <v>MA_10432685g0010</v>
      </c>
      <c r="BT132" s="6" t="str">
        <f t="shared" si="14"/>
        <v>pectin acetylesterase 8-like</v>
      </c>
      <c r="BU132" s="28">
        <f t="shared" si="19"/>
        <v>1.2</v>
      </c>
      <c r="BV132" s="28">
        <f t="shared" si="19"/>
        <v>-1</v>
      </c>
      <c r="BW132" s="28">
        <f t="shared" si="19"/>
        <v>1.8</v>
      </c>
      <c r="BX132" s="28">
        <f t="shared" si="19"/>
        <v>-1.2</v>
      </c>
      <c r="BY132" s="28">
        <f t="shared" si="19"/>
        <v>1.5</v>
      </c>
      <c r="BZ132" s="28">
        <f t="shared" si="19"/>
        <v>1.8</v>
      </c>
    </row>
    <row r="133" spans="1:78">
      <c r="A133" s="6">
        <v>128</v>
      </c>
      <c r="B133" s="6" t="s">
        <v>321</v>
      </c>
      <c r="C133" s="6" t="s">
        <v>322</v>
      </c>
      <c r="D133" s="6" t="str">
        <f t="shared" si="13"/>
        <v>Protein 128 / MA_137771g0010 / 26S protease regulatory subunit S10B homolog B</v>
      </c>
      <c r="E133" s="6">
        <v>22</v>
      </c>
      <c r="F133" s="6">
        <v>3</v>
      </c>
      <c r="G133" s="6">
        <v>9726880</v>
      </c>
      <c r="H133" s="6">
        <v>13964020</v>
      </c>
      <c r="I133" s="6">
        <v>8754483</v>
      </c>
      <c r="J133" s="6">
        <v>10251443</v>
      </c>
      <c r="K133" s="6">
        <v>9085416</v>
      </c>
      <c r="L133" s="6">
        <v>8640948</v>
      </c>
      <c r="M133" s="6">
        <v>5414784</v>
      </c>
      <c r="N133" s="6">
        <v>9395229</v>
      </c>
      <c r="O133" s="6">
        <v>10247366</v>
      </c>
      <c r="P133" s="6">
        <v>9838021</v>
      </c>
      <c r="Q133" s="6">
        <v>11801093</v>
      </c>
      <c r="R133" s="6">
        <v>10637196</v>
      </c>
      <c r="S133" s="6">
        <v>13140464</v>
      </c>
      <c r="T133" s="6">
        <v>4545989</v>
      </c>
      <c r="U133" s="6">
        <v>8808260</v>
      </c>
      <c r="V133" s="6">
        <v>10097860</v>
      </c>
      <c r="W133" s="6">
        <v>9926211</v>
      </c>
      <c r="X133" s="6">
        <v>11118227</v>
      </c>
      <c r="Y133" s="6">
        <v>10375836</v>
      </c>
      <c r="Z133" s="8">
        <v>23.213545688785299</v>
      </c>
      <c r="AA133" s="8">
        <v>23.735210992519601</v>
      </c>
      <c r="AB133" s="8">
        <v>23.061590551482801</v>
      </c>
      <c r="AC133" s="8">
        <v>23.289323662958701</v>
      </c>
      <c r="AD133" s="8">
        <v>23.115121142935699</v>
      </c>
      <c r="AE133" s="8">
        <v>23.042758168735201</v>
      </c>
      <c r="AF133" s="8">
        <v>22.368472358063698</v>
      </c>
      <c r="AG133" s="8">
        <v>23.163496895752701</v>
      </c>
      <c r="AH133" s="8">
        <v>23.288749788861001</v>
      </c>
      <c r="AI133" s="8">
        <v>23.229936703930399</v>
      </c>
      <c r="AJ133" s="8">
        <v>23.492417150294699</v>
      </c>
      <c r="AK133" s="8">
        <v>23.342614565987901</v>
      </c>
      <c r="AL133" s="8">
        <v>23.647512883454699</v>
      </c>
      <c r="AM133" s="8">
        <v>22.1161627625726</v>
      </c>
      <c r="AN133" s="8">
        <v>23.0704256239638</v>
      </c>
      <c r="AO133" s="8">
        <v>23.267546244860799</v>
      </c>
      <c r="AP133" s="8">
        <v>23.242811691440401</v>
      </c>
      <c r="AQ133" s="8">
        <v>23.4064234071068</v>
      </c>
      <c r="AR133" s="8">
        <v>23.306724245920702</v>
      </c>
      <c r="AS133" s="9">
        <v>0.66712166563216102</v>
      </c>
      <c r="AT133" s="9">
        <v>1</v>
      </c>
      <c r="AU133" s="9">
        <v>0.63930916283921502</v>
      </c>
      <c r="AV133" s="10">
        <v>-1.2458143581746599</v>
      </c>
      <c r="AW133" s="10">
        <v>-1.08465000931805</v>
      </c>
      <c r="AX133" s="10">
        <v>-1.01689601808858</v>
      </c>
      <c r="AY133" s="10">
        <v>1.14858650022779</v>
      </c>
      <c r="AZ133" s="10">
        <v>1.22511479641386</v>
      </c>
      <c r="BA133" s="10">
        <v>1.0666282392931601</v>
      </c>
      <c r="BB133" s="9">
        <v>0.636290787638083</v>
      </c>
      <c r="BC133" s="9">
        <v>0.96442423731757398</v>
      </c>
      <c r="BD133" s="9">
        <v>0.99965749558131201</v>
      </c>
      <c r="BE133" s="9">
        <v>0.87263066073933704</v>
      </c>
      <c r="BF133" s="9">
        <v>0.69010871252720096</v>
      </c>
      <c r="BG133" s="9">
        <v>0.98155622183118796</v>
      </c>
      <c r="BH133" s="11" t="str">
        <f t="shared" si="18"/>
        <v/>
      </c>
      <c r="BI133" s="11" t="str">
        <f t="shared" si="18"/>
        <v/>
      </c>
      <c r="BJ133" s="11" t="str">
        <f t="shared" si="18"/>
        <v/>
      </c>
      <c r="BK133" s="11" t="str">
        <f t="shared" si="18"/>
        <v/>
      </c>
      <c r="BL133" s="11" t="str">
        <f t="shared" si="18"/>
        <v/>
      </c>
      <c r="BM133" s="11" t="str">
        <f t="shared" si="18"/>
        <v/>
      </c>
      <c r="BN133" s="11" t="str">
        <f t="shared" si="15"/>
        <v/>
      </c>
      <c r="BO133" s="11" t="str">
        <f t="shared" si="16"/>
        <v/>
      </c>
      <c r="BP133" s="11" t="str">
        <f t="shared" si="17"/>
        <v/>
      </c>
      <c r="BR133" s="11">
        <f t="shared" si="14"/>
        <v>128</v>
      </c>
      <c r="BS133" s="6" t="str">
        <f t="shared" si="14"/>
        <v>MA_137771g0010</v>
      </c>
      <c r="BT133" s="6" t="str">
        <f t="shared" si="14"/>
        <v>26S protease regulatory subunit S10B homolog B</v>
      </c>
      <c r="BU133" s="28">
        <f t="shared" si="19"/>
        <v>-1.2</v>
      </c>
      <c r="BV133" s="28">
        <f t="shared" si="19"/>
        <v>-1.1000000000000001</v>
      </c>
      <c r="BW133" s="28">
        <f t="shared" si="19"/>
        <v>-1</v>
      </c>
      <c r="BX133" s="28">
        <f t="shared" si="19"/>
        <v>1.1000000000000001</v>
      </c>
      <c r="BY133" s="28">
        <f t="shared" si="19"/>
        <v>1.2</v>
      </c>
      <c r="BZ133" s="28">
        <f t="shared" si="19"/>
        <v>1.1000000000000001</v>
      </c>
    </row>
    <row r="134" spans="1:78">
      <c r="A134" s="6">
        <v>129</v>
      </c>
      <c r="B134" s="6" t="s">
        <v>323</v>
      </c>
      <c r="C134" s="6" t="s">
        <v>324</v>
      </c>
      <c r="D134" s="6" t="str">
        <f t="shared" ref="D134:D197" si="20">CONCATENATE("Protein ",A134," / ",B134," / ",C134)</f>
        <v>Protein 129 / MA_10435304g0010 / naringenin,2-oxoglutarate 3-dioxygenase</v>
      </c>
      <c r="E134" s="6">
        <v>22</v>
      </c>
      <c r="F134" s="6">
        <v>12</v>
      </c>
      <c r="G134" s="6">
        <v>31733295</v>
      </c>
      <c r="H134" s="6">
        <v>36240620</v>
      </c>
      <c r="I134" s="6">
        <v>32796972</v>
      </c>
      <c r="J134" s="6">
        <v>42252555</v>
      </c>
      <c r="K134" s="6">
        <v>59320738</v>
      </c>
      <c r="L134" s="6">
        <v>112752147</v>
      </c>
      <c r="M134" s="6">
        <v>102140114</v>
      </c>
      <c r="N134" s="6">
        <v>113314264</v>
      </c>
      <c r="O134" s="6">
        <v>108767956</v>
      </c>
      <c r="P134" s="6">
        <v>5320656</v>
      </c>
      <c r="Q134" s="6">
        <v>8619504</v>
      </c>
      <c r="R134" s="6">
        <v>10351739</v>
      </c>
      <c r="S134" s="6">
        <v>9455036</v>
      </c>
      <c r="T134" s="6">
        <v>8218483</v>
      </c>
      <c r="U134" s="6">
        <v>13286064</v>
      </c>
      <c r="V134" s="6">
        <v>13924150</v>
      </c>
      <c r="W134" s="6">
        <v>12603009</v>
      </c>
      <c r="X134" s="6">
        <v>12719936</v>
      </c>
      <c r="Y134" s="6">
        <v>12685125</v>
      </c>
      <c r="Z134" s="8">
        <v>24.9194939942712</v>
      </c>
      <c r="AA134" s="8">
        <v>25.111104301253398</v>
      </c>
      <c r="AB134" s="8">
        <v>24.967059287523199</v>
      </c>
      <c r="AC134" s="8">
        <v>25.332535247603499</v>
      </c>
      <c r="AD134" s="8">
        <v>25.8220332104585</v>
      </c>
      <c r="AE134" s="8">
        <v>26.7485796643025</v>
      </c>
      <c r="AF134" s="8">
        <v>26.605974333474698</v>
      </c>
      <c r="AG134" s="8">
        <v>26.755754238146</v>
      </c>
      <c r="AH134" s="8">
        <v>26.696678347589099</v>
      </c>
      <c r="AI134" s="8">
        <v>22.343172700314099</v>
      </c>
      <c r="AJ134" s="8">
        <v>23.039173422707201</v>
      </c>
      <c r="AK134" s="8">
        <v>23.303369812219501</v>
      </c>
      <c r="AL134" s="8">
        <v>23.172651520563502</v>
      </c>
      <c r="AM134" s="8">
        <v>22.970440689465701</v>
      </c>
      <c r="AN134" s="8">
        <v>23.6634104333314</v>
      </c>
      <c r="AO134" s="8">
        <v>23.731085925118801</v>
      </c>
      <c r="AP134" s="8">
        <v>23.5872648861206</v>
      </c>
      <c r="AQ134" s="8">
        <v>23.600588075972599</v>
      </c>
      <c r="AR134" s="8">
        <v>23.596634400088899</v>
      </c>
      <c r="AS134" s="9">
        <v>9.3661972742162908E-10</v>
      </c>
      <c r="AT134" s="9">
        <v>3.2465587942561401E-8</v>
      </c>
      <c r="AU134" s="9">
        <v>9.2971328586945605E-12</v>
      </c>
      <c r="AV134" s="10">
        <v>2.77271904453311</v>
      </c>
      <c r="AW134" s="10">
        <v>-4.8054901125953302</v>
      </c>
      <c r="AX134" s="10">
        <v>-3.0202091588081599</v>
      </c>
      <c r="AY134" s="10">
        <v>-13.3242739535086</v>
      </c>
      <c r="AZ134" s="10">
        <v>-8.3741914531007104</v>
      </c>
      <c r="BA134" s="10">
        <v>1.5911116945594801</v>
      </c>
      <c r="BB134" s="9">
        <v>4.4834383707836903E-6</v>
      </c>
      <c r="BC134" s="9">
        <v>7.1611292451478903E-9</v>
      </c>
      <c r="BD134" s="9">
        <v>7.7867532644049199E-7</v>
      </c>
      <c r="BE134" s="9">
        <v>1.47988288290435E-11</v>
      </c>
      <c r="BF134" s="9">
        <v>2.1804080763132599E-10</v>
      </c>
      <c r="BG134" s="9">
        <v>7.2422350895115003E-3</v>
      </c>
      <c r="BH134" s="11" t="str">
        <f t="shared" si="18"/>
        <v>x</v>
      </c>
      <c r="BI134" s="11" t="str">
        <f t="shared" si="18"/>
        <v>x</v>
      </c>
      <c r="BJ134" s="11" t="str">
        <f t="shared" si="18"/>
        <v>x</v>
      </c>
      <c r="BK134" s="11" t="str">
        <f t="shared" si="18"/>
        <v>x</v>
      </c>
      <c r="BL134" s="11" t="str">
        <f t="shared" si="18"/>
        <v>x</v>
      </c>
      <c r="BM134" s="11" t="str">
        <f t="shared" si="18"/>
        <v/>
      </c>
      <c r="BN134" s="11" t="str">
        <f t="shared" si="15"/>
        <v>x</v>
      </c>
      <c r="BO134" s="11" t="str">
        <f t="shared" si="16"/>
        <v>x</v>
      </c>
      <c r="BP134" s="11" t="str">
        <f t="shared" si="17"/>
        <v/>
      </c>
      <c r="BR134" s="11">
        <f t="shared" ref="BR134:BT197" si="21">A134</f>
        <v>129</v>
      </c>
      <c r="BS134" s="6" t="str">
        <f t="shared" si="21"/>
        <v>MA_10435304g0010</v>
      </c>
      <c r="BT134" s="6" t="str">
        <f t="shared" si="21"/>
        <v>naringenin,2-oxoglutarate 3-dioxygenase</v>
      </c>
      <c r="BU134" s="28" t="str">
        <f t="shared" si="19"/>
        <v>2,8*</v>
      </c>
      <c r="BV134" s="28" t="str">
        <f t="shared" si="19"/>
        <v>-4,8*</v>
      </c>
      <c r="BW134" s="28" t="str">
        <f t="shared" si="19"/>
        <v>-3*</v>
      </c>
      <c r="BX134" s="28" t="str">
        <f t="shared" si="19"/>
        <v>-13,3*</v>
      </c>
      <c r="BY134" s="28" t="str">
        <f t="shared" si="19"/>
        <v>-8,4*</v>
      </c>
      <c r="BZ134" s="28">
        <f t="shared" si="19"/>
        <v>1.6</v>
      </c>
    </row>
    <row r="135" spans="1:78">
      <c r="A135" s="6">
        <v>130</v>
      </c>
      <c r="B135" s="6" t="s">
        <v>325</v>
      </c>
      <c r="C135" s="6" t="s">
        <v>326</v>
      </c>
      <c r="D135" s="6" t="str">
        <f t="shared" si="20"/>
        <v>Protein 130 / MA_10090g0010 / 5-methyltetrahydropteroyltriglutamate--homocysteine methyltransferase 2</v>
      </c>
      <c r="E135" s="6">
        <v>27</v>
      </c>
      <c r="F135" s="6">
        <v>22</v>
      </c>
      <c r="G135" s="6">
        <v>124581454</v>
      </c>
      <c r="H135" s="6">
        <v>157877518</v>
      </c>
      <c r="I135" s="6">
        <v>168871929</v>
      </c>
      <c r="J135" s="6">
        <v>179350878</v>
      </c>
      <c r="K135" s="6">
        <v>257394096</v>
      </c>
      <c r="L135" s="6">
        <v>110968143</v>
      </c>
      <c r="M135" s="6">
        <v>96913134</v>
      </c>
      <c r="N135" s="6">
        <v>105174087</v>
      </c>
      <c r="O135" s="6">
        <v>101715163</v>
      </c>
      <c r="P135" s="6">
        <v>61843775</v>
      </c>
      <c r="Q135" s="6">
        <v>146095684</v>
      </c>
      <c r="R135" s="6">
        <v>69430587</v>
      </c>
      <c r="S135" s="6">
        <v>135548707</v>
      </c>
      <c r="T135" s="6">
        <v>76490206</v>
      </c>
      <c r="U135" s="6">
        <v>18362846</v>
      </c>
      <c r="V135" s="6">
        <v>18836919</v>
      </c>
      <c r="W135" s="6">
        <v>17345244</v>
      </c>
      <c r="X135" s="6">
        <v>21379352</v>
      </c>
      <c r="Y135" s="6">
        <v>23188648</v>
      </c>
      <c r="Z135" s="8">
        <v>26.892514074541999</v>
      </c>
      <c r="AA135" s="8">
        <v>27.234230502943198</v>
      </c>
      <c r="AB135" s="8">
        <v>27.331354292932598</v>
      </c>
      <c r="AC135" s="8">
        <v>27.418209567026899</v>
      </c>
      <c r="AD135" s="8">
        <v>27.939403721091001</v>
      </c>
      <c r="AE135" s="8">
        <v>26.725570322769499</v>
      </c>
      <c r="AF135" s="8">
        <v>26.5301888620772</v>
      </c>
      <c r="AG135" s="8">
        <v>26.648204053447198</v>
      </c>
      <c r="AH135" s="8">
        <v>26.599959521424001</v>
      </c>
      <c r="AI135" s="8">
        <v>25.882125049573201</v>
      </c>
      <c r="AJ135" s="8">
        <v>27.122338317365099</v>
      </c>
      <c r="AK135" s="8">
        <v>26.049068032948199</v>
      </c>
      <c r="AL135" s="8">
        <v>27.0142361104628</v>
      </c>
      <c r="AM135" s="8">
        <v>26.188771697509701</v>
      </c>
      <c r="AN135" s="8">
        <v>24.130286339079198</v>
      </c>
      <c r="AO135" s="8">
        <v>24.167059678689199</v>
      </c>
      <c r="AP135" s="8">
        <v>24.0480367997401</v>
      </c>
      <c r="AQ135" s="8">
        <v>24.349714790396501</v>
      </c>
      <c r="AR135" s="8">
        <v>24.4669153711917</v>
      </c>
      <c r="AS135" s="9">
        <v>2.8136811831535199E-7</v>
      </c>
      <c r="AT135" s="9">
        <v>2.3063774364723402E-5</v>
      </c>
      <c r="AU135" s="9">
        <v>6.6967985960288496E-9</v>
      </c>
      <c r="AV135" s="10">
        <v>-1.66689328067785</v>
      </c>
      <c r="AW135" s="10">
        <v>-1.8814364896057201</v>
      </c>
      <c r="AX135" s="10">
        <v>-8.7588401245829104</v>
      </c>
      <c r="AY135" s="10">
        <v>-1.1287084250772299</v>
      </c>
      <c r="AZ135" s="10">
        <v>-5.2545896165716597</v>
      </c>
      <c r="BA135" s="10">
        <v>-4.6554003672047601</v>
      </c>
      <c r="BB135" s="9">
        <v>4.1228995078863802E-2</v>
      </c>
      <c r="BC135" s="9">
        <v>6.72019952285374E-3</v>
      </c>
      <c r="BD135" s="9">
        <v>5.02848096495256E-9</v>
      </c>
      <c r="BE135" s="9">
        <v>0.89269810101971803</v>
      </c>
      <c r="BF135" s="9">
        <v>4.1409687101534597E-7</v>
      </c>
      <c r="BG135" s="9">
        <v>5.1556720859213801E-7</v>
      </c>
      <c r="BH135" s="11" t="str">
        <f t="shared" si="18"/>
        <v/>
      </c>
      <c r="BI135" s="11" t="str">
        <f t="shared" si="18"/>
        <v/>
      </c>
      <c r="BJ135" s="11" t="str">
        <f t="shared" si="18"/>
        <v>x</v>
      </c>
      <c r="BK135" s="11" t="str">
        <f t="shared" si="18"/>
        <v/>
      </c>
      <c r="BL135" s="11" t="str">
        <f t="shared" si="18"/>
        <v>x</v>
      </c>
      <c r="BM135" s="11" t="str">
        <f t="shared" si="18"/>
        <v>x</v>
      </c>
      <c r="BN135" s="11" t="str">
        <f t="shared" ref="BN135:BN198" si="22">IF(BH135="x","x",IF(BI135="x","x",IF(BJ135="x","x",IF(BK135="x","x",IF(BL135="x","x",IF(BM135="x","x",""))))))</f>
        <v>x</v>
      </c>
      <c r="BO135" s="11" t="str">
        <f t="shared" ref="BO135:BO198" si="23">IF((AND(BN135="x",AS135&lt;$E$2)),"x","")</f>
        <v>x</v>
      </c>
      <c r="BP135" s="11" t="str">
        <f t="shared" ref="BP135:BP198" si="24">IF(SUM(Z135:AD135)=0,"x",IF(SUM(AE135:AH135)=0,"x",IF(SUM(AI135:AM135)=0,"x",IF(SUM(AN135:AR135)=0,"x",""))))</f>
        <v/>
      </c>
      <c r="BR135" s="11">
        <f t="shared" si="21"/>
        <v>130</v>
      </c>
      <c r="BS135" s="6" t="str">
        <f t="shared" si="21"/>
        <v>MA_10090g0010</v>
      </c>
      <c r="BT135" s="6" t="str">
        <f t="shared" si="21"/>
        <v>5-methyltetrahydropteroyltriglutamate--homocysteine methyltransferase 2</v>
      </c>
      <c r="BU135" s="28">
        <f t="shared" si="19"/>
        <v>-1.7</v>
      </c>
      <c r="BV135" s="28">
        <f t="shared" si="19"/>
        <v>-1.9</v>
      </c>
      <c r="BW135" s="28" t="str">
        <f t="shared" si="19"/>
        <v>-8,8*</v>
      </c>
      <c r="BX135" s="28">
        <f t="shared" si="19"/>
        <v>-1.1000000000000001</v>
      </c>
      <c r="BY135" s="28" t="str">
        <f t="shared" si="19"/>
        <v>-5,3*</v>
      </c>
      <c r="BZ135" s="28" t="str">
        <f t="shared" si="19"/>
        <v>-4,7*</v>
      </c>
    </row>
    <row r="136" spans="1:78">
      <c r="A136" s="6">
        <v>131</v>
      </c>
      <c r="B136" s="6" t="s">
        <v>327</v>
      </c>
      <c r="C136" s="6" t="s">
        <v>328</v>
      </c>
      <c r="D136" s="6" t="str">
        <f t="shared" si="20"/>
        <v>Protein 131 / MA_15586g0010 / FLX-like 3</v>
      </c>
      <c r="E136" s="6">
        <v>23</v>
      </c>
      <c r="F136" s="6">
        <v>22</v>
      </c>
      <c r="G136" s="6">
        <v>446933964</v>
      </c>
      <c r="H136" s="6">
        <v>581197012</v>
      </c>
      <c r="I136" s="6">
        <v>467405958</v>
      </c>
      <c r="J136" s="6">
        <v>637435220</v>
      </c>
      <c r="K136" s="6">
        <v>497373157</v>
      </c>
      <c r="L136" s="6">
        <v>496293854</v>
      </c>
      <c r="M136" s="6">
        <v>525641646</v>
      </c>
      <c r="N136" s="6">
        <v>491174282</v>
      </c>
      <c r="O136" s="6">
        <v>534010343</v>
      </c>
      <c r="P136" s="6">
        <v>566009149</v>
      </c>
      <c r="Q136" s="6">
        <v>381885604</v>
      </c>
      <c r="R136" s="6">
        <v>575541208</v>
      </c>
      <c r="S136" s="6">
        <v>560503147</v>
      </c>
      <c r="T136" s="6">
        <v>434210511</v>
      </c>
      <c r="U136" s="6">
        <v>437177288</v>
      </c>
      <c r="V136" s="6">
        <v>419657347</v>
      </c>
      <c r="W136" s="6">
        <v>468440399</v>
      </c>
      <c r="X136" s="6">
        <v>485826205</v>
      </c>
      <c r="Y136" s="6">
        <v>467638245</v>
      </c>
      <c r="Z136" s="8">
        <v>28.735486443197399</v>
      </c>
      <c r="AA136" s="8">
        <v>29.114452045029299</v>
      </c>
      <c r="AB136" s="8">
        <v>28.800100883297201</v>
      </c>
      <c r="AC136" s="8">
        <v>29.2477034931748</v>
      </c>
      <c r="AD136" s="8">
        <v>28.889753407168399</v>
      </c>
      <c r="AE136" s="8">
        <v>28.8866193478088</v>
      </c>
      <c r="AF136" s="8">
        <v>28.969504342402701</v>
      </c>
      <c r="AG136" s="8">
        <v>28.871659781935598</v>
      </c>
      <c r="AH136" s="8">
        <v>28.992292444177099</v>
      </c>
      <c r="AI136" s="8">
        <v>29.076250132138799</v>
      </c>
      <c r="AJ136" s="8">
        <v>28.508565294588902</v>
      </c>
      <c r="AK136" s="8">
        <v>29.100343986238201</v>
      </c>
      <c r="AL136" s="8">
        <v>29.062147232305399</v>
      </c>
      <c r="AM136" s="8">
        <v>28.693819409013301</v>
      </c>
      <c r="AN136" s="8">
        <v>28.703643211936502</v>
      </c>
      <c r="AO136" s="8">
        <v>28.644636597594001</v>
      </c>
      <c r="AP136" s="8">
        <v>28.803290260479599</v>
      </c>
      <c r="AQ136" s="8">
        <v>28.855865068759599</v>
      </c>
      <c r="AR136" s="8">
        <v>28.8008176821583</v>
      </c>
      <c r="AS136" s="9">
        <v>0.43941557905450401</v>
      </c>
      <c r="AT136" s="9">
        <v>1</v>
      </c>
      <c r="AU136" s="9">
        <v>0.39492568633684699</v>
      </c>
      <c r="AV136" s="10">
        <v>-1.0192304434532899</v>
      </c>
      <c r="AW136" s="10">
        <v>-1.0491886046365499</v>
      </c>
      <c r="AX136" s="10">
        <v>-1.1453977623973499</v>
      </c>
      <c r="AY136" s="10">
        <v>-1.02939292225393</v>
      </c>
      <c r="AZ136" s="10">
        <v>-1.12378684305836</v>
      </c>
      <c r="BA136" s="10">
        <v>-1.09169863009914</v>
      </c>
      <c r="BB136" s="9">
        <v>0.996072692141585</v>
      </c>
      <c r="BC136" s="9">
        <v>0.93407455900326897</v>
      </c>
      <c r="BD136" s="9">
        <v>0.37568736410736198</v>
      </c>
      <c r="BE136" s="9">
        <v>0.98656929351293998</v>
      </c>
      <c r="BF136" s="9">
        <v>0.54851132547582804</v>
      </c>
      <c r="BG136" s="9">
        <v>0.70941802108854402</v>
      </c>
      <c r="BH136" s="11" t="str">
        <f t="shared" si="18"/>
        <v/>
      </c>
      <c r="BI136" s="11" t="str">
        <f t="shared" si="18"/>
        <v/>
      </c>
      <c r="BJ136" s="11" t="str">
        <f t="shared" si="18"/>
        <v/>
      </c>
      <c r="BK136" s="11" t="str">
        <f t="shared" si="18"/>
        <v/>
      </c>
      <c r="BL136" s="11" t="str">
        <f t="shared" si="18"/>
        <v/>
      </c>
      <c r="BM136" s="11" t="str">
        <f t="shared" si="18"/>
        <v/>
      </c>
      <c r="BN136" s="11" t="str">
        <f t="shared" si="22"/>
        <v/>
      </c>
      <c r="BO136" s="11" t="str">
        <f t="shared" si="23"/>
        <v/>
      </c>
      <c r="BP136" s="11" t="str">
        <f t="shared" si="24"/>
        <v/>
      </c>
      <c r="BR136" s="11">
        <f t="shared" si="21"/>
        <v>131</v>
      </c>
      <c r="BS136" s="6" t="str">
        <f t="shared" si="21"/>
        <v>MA_15586g0010</v>
      </c>
      <c r="BT136" s="6" t="str">
        <f t="shared" si="21"/>
        <v>FLX-like 3</v>
      </c>
      <c r="BU136" s="28">
        <f t="shared" si="19"/>
        <v>-1</v>
      </c>
      <c r="BV136" s="28">
        <f t="shared" si="19"/>
        <v>-1</v>
      </c>
      <c r="BW136" s="28">
        <f t="shared" si="19"/>
        <v>-1.1000000000000001</v>
      </c>
      <c r="BX136" s="28">
        <f t="shared" si="19"/>
        <v>-1</v>
      </c>
      <c r="BY136" s="28">
        <f t="shared" si="19"/>
        <v>-1.1000000000000001</v>
      </c>
      <c r="BZ136" s="28">
        <f t="shared" si="19"/>
        <v>-1.1000000000000001</v>
      </c>
    </row>
    <row r="137" spans="1:78">
      <c r="A137" s="6">
        <v>132</v>
      </c>
      <c r="B137" s="6" t="s">
        <v>329</v>
      </c>
      <c r="C137" s="6" t="s">
        <v>330</v>
      </c>
      <c r="D137" s="6" t="str">
        <f t="shared" si="20"/>
        <v>Protein 132 / MA_10434700g0020 / cysteine synthase</v>
      </c>
      <c r="E137" s="6">
        <v>19</v>
      </c>
      <c r="F137" s="6">
        <v>17</v>
      </c>
      <c r="G137" s="6">
        <v>156040655</v>
      </c>
      <c r="H137" s="6">
        <v>179165245</v>
      </c>
      <c r="I137" s="6">
        <v>142525350</v>
      </c>
      <c r="J137" s="6">
        <v>169893731</v>
      </c>
      <c r="K137" s="6">
        <v>126468659</v>
      </c>
      <c r="L137" s="6">
        <v>142131372</v>
      </c>
      <c r="M137" s="6">
        <v>127078191</v>
      </c>
      <c r="N137" s="6">
        <v>128939024</v>
      </c>
      <c r="O137" s="6">
        <v>141925809</v>
      </c>
      <c r="P137" s="6">
        <v>179853901</v>
      </c>
      <c r="Q137" s="6">
        <v>195264347</v>
      </c>
      <c r="R137" s="6">
        <v>141470763</v>
      </c>
      <c r="S137" s="6">
        <v>193162975</v>
      </c>
      <c r="T137" s="6">
        <v>152825371</v>
      </c>
      <c r="U137" s="6">
        <v>148721422</v>
      </c>
      <c r="V137" s="6">
        <v>149870122</v>
      </c>
      <c r="W137" s="6">
        <v>154672503</v>
      </c>
      <c r="X137" s="6">
        <v>157841338</v>
      </c>
      <c r="Y137" s="6">
        <v>151254359</v>
      </c>
      <c r="Z137" s="8">
        <v>27.217346718478101</v>
      </c>
      <c r="AA137" s="8">
        <v>27.416715565417</v>
      </c>
      <c r="AB137" s="8">
        <v>27.086643303405499</v>
      </c>
      <c r="AC137" s="8">
        <v>27.340057377824198</v>
      </c>
      <c r="AD137" s="8">
        <v>26.914204664908699</v>
      </c>
      <c r="AE137" s="8">
        <v>27.082649788228601</v>
      </c>
      <c r="AF137" s="8">
        <v>26.921141217168898</v>
      </c>
      <c r="AG137" s="8">
        <v>26.942113727303699</v>
      </c>
      <c r="AH137" s="8">
        <v>27.080561724329499</v>
      </c>
      <c r="AI137" s="8">
        <v>27.422250210717401</v>
      </c>
      <c r="AJ137" s="8">
        <v>27.540853313024801</v>
      </c>
      <c r="AK137" s="8">
        <v>27.0759286889534</v>
      </c>
      <c r="AL137" s="8">
        <v>27.525243347564199</v>
      </c>
      <c r="AM137" s="8">
        <v>27.187308828503099</v>
      </c>
      <c r="AN137" s="8">
        <v>27.148037228864698</v>
      </c>
      <c r="AO137" s="8">
        <v>27.159137556401902</v>
      </c>
      <c r="AP137" s="8">
        <v>27.204641502676498</v>
      </c>
      <c r="AQ137" s="8">
        <v>27.233899849858599</v>
      </c>
      <c r="AR137" s="8">
        <v>27.1724014791196</v>
      </c>
      <c r="AS137" s="9">
        <v>5.7774509734712799E-2</v>
      </c>
      <c r="AT137" s="9">
        <v>1</v>
      </c>
      <c r="AU137" s="9">
        <v>3.7866390243029298E-2</v>
      </c>
      <c r="AV137" s="10">
        <v>-1.13948103381597</v>
      </c>
      <c r="AW137" s="10">
        <v>1.1136711977749001</v>
      </c>
      <c r="AX137" s="10">
        <v>-1.0079122227585</v>
      </c>
      <c r="AY137" s="10">
        <v>1.2690072077716099</v>
      </c>
      <c r="AZ137" s="10">
        <v>1.1305359812954601</v>
      </c>
      <c r="BA137" s="10">
        <v>-1.1224828123714199</v>
      </c>
      <c r="BB137" s="9">
        <v>0.30894054508138902</v>
      </c>
      <c r="BC137" s="9">
        <v>0.41897387364031402</v>
      </c>
      <c r="BD137" s="9">
        <v>0.99942171899883603</v>
      </c>
      <c r="BE137" s="9">
        <v>2.2737998345942801E-2</v>
      </c>
      <c r="BF137" s="9">
        <v>0.359367147965028</v>
      </c>
      <c r="BG137" s="9">
        <v>0.36030621761036702</v>
      </c>
      <c r="BH137" s="11" t="str">
        <f t="shared" si="18"/>
        <v/>
      </c>
      <c r="BI137" s="11" t="str">
        <f t="shared" si="18"/>
        <v/>
      </c>
      <c r="BJ137" s="11" t="str">
        <f t="shared" si="18"/>
        <v/>
      </c>
      <c r="BK137" s="11" t="str">
        <f t="shared" si="18"/>
        <v/>
      </c>
      <c r="BL137" s="11" t="str">
        <f t="shared" si="18"/>
        <v/>
      </c>
      <c r="BM137" s="11" t="str">
        <f t="shared" si="18"/>
        <v/>
      </c>
      <c r="BN137" s="11" t="str">
        <f t="shared" si="22"/>
        <v/>
      </c>
      <c r="BO137" s="11" t="str">
        <f t="shared" si="23"/>
        <v/>
      </c>
      <c r="BP137" s="11" t="str">
        <f t="shared" si="24"/>
        <v/>
      </c>
      <c r="BR137" s="11">
        <f t="shared" si="21"/>
        <v>132</v>
      </c>
      <c r="BS137" s="6" t="str">
        <f t="shared" si="21"/>
        <v>MA_10434700g0020</v>
      </c>
      <c r="BT137" s="6" t="str">
        <f t="shared" si="21"/>
        <v>cysteine synthase</v>
      </c>
      <c r="BU137" s="28">
        <f t="shared" si="19"/>
        <v>-1.1000000000000001</v>
      </c>
      <c r="BV137" s="28">
        <f t="shared" si="19"/>
        <v>1.1000000000000001</v>
      </c>
      <c r="BW137" s="28">
        <f t="shared" si="19"/>
        <v>-1</v>
      </c>
      <c r="BX137" s="28">
        <f t="shared" si="19"/>
        <v>1.3</v>
      </c>
      <c r="BY137" s="28">
        <f t="shared" si="19"/>
        <v>1.1000000000000001</v>
      </c>
      <c r="BZ137" s="28">
        <f t="shared" si="19"/>
        <v>-1.1000000000000001</v>
      </c>
    </row>
    <row r="138" spans="1:78">
      <c r="A138" s="6">
        <v>133</v>
      </c>
      <c r="B138" s="6" t="s">
        <v>331</v>
      </c>
      <c r="C138" s="6" t="s">
        <v>332</v>
      </c>
      <c r="D138" s="6" t="str">
        <f t="shared" si="20"/>
        <v>Protein 133 / MA_10425819g0010 / beta-glucosidase 4</v>
      </c>
      <c r="E138" s="6">
        <v>13</v>
      </c>
      <c r="F138" s="6">
        <v>13</v>
      </c>
      <c r="G138" s="6">
        <v>65643659</v>
      </c>
      <c r="H138" s="6">
        <v>47005349</v>
      </c>
      <c r="I138" s="6">
        <v>40345143</v>
      </c>
      <c r="J138" s="6">
        <v>69692241</v>
      </c>
      <c r="K138" s="6">
        <v>50673629</v>
      </c>
      <c r="L138" s="6">
        <v>37284294</v>
      </c>
      <c r="M138" s="6">
        <v>32720781</v>
      </c>
      <c r="N138" s="6">
        <v>39672827</v>
      </c>
      <c r="O138" s="6">
        <v>38387754</v>
      </c>
      <c r="P138" s="6">
        <v>42483121</v>
      </c>
      <c r="Q138" s="6">
        <v>62865339</v>
      </c>
      <c r="R138" s="6">
        <v>55542684</v>
      </c>
      <c r="S138" s="6">
        <v>87790263</v>
      </c>
      <c r="T138" s="6">
        <v>36764180</v>
      </c>
      <c r="U138" s="6">
        <v>46833515</v>
      </c>
      <c r="V138" s="6">
        <v>47496105</v>
      </c>
      <c r="W138" s="6">
        <v>46384472</v>
      </c>
      <c r="X138" s="6">
        <v>52082890</v>
      </c>
      <c r="Y138" s="6">
        <v>48810843</v>
      </c>
      <c r="Z138" s="8">
        <v>25.968152321619399</v>
      </c>
      <c r="AA138" s="8">
        <v>25.4863216026333</v>
      </c>
      <c r="AB138" s="8">
        <v>25.265891667539101</v>
      </c>
      <c r="AC138" s="8">
        <v>26.054494710636401</v>
      </c>
      <c r="AD138" s="8">
        <v>25.5947318156066</v>
      </c>
      <c r="AE138" s="8">
        <v>25.152064687716599</v>
      </c>
      <c r="AF138" s="8">
        <v>24.963703848046801</v>
      </c>
      <c r="AG138" s="8">
        <v>25.241647868691601</v>
      </c>
      <c r="AH138" s="8">
        <v>25.1941428173151</v>
      </c>
      <c r="AI138" s="8">
        <v>25.340386421074601</v>
      </c>
      <c r="AJ138" s="8">
        <v>25.9057614661244</v>
      </c>
      <c r="AK138" s="8">
        <v>25.727093558687901</v>
      </c>
      <c r="AL138" s="8">
        <v>26.387557600548401</v>
      </c>
      <c r="AM138" s="8">
        <v>25.1317974711658</v>
      </c>
      <c r="AN138" s="8">
        <v>25.481037985032302</v>
      </c>
      <c r="AO138" s="8">
        <v>25.501305871811201</v>
      </c>
      <c r="AP138" s="8">
        <v>25.4671385834021</v>
      </c>
      <c r="AQ138" s="8">
        <v>25.634306167879998</v>
      </c>
      <c r="AR138" s="8">
        <v>25.540698332587599</v>
      </c>
      <c r="AS138" s="9">
        <v>9.4955370283645299E-2</v>
      </c>
      <c r="AT138" s="9">
        <v>1</v>
      </c>
      <c r="AU138" s="9">
        <v>6.7890666047949397E-2</v>
      </c>
      <c r="AV138" s="10">
        <v>-1.44997559517945</v>
      </c>
      <c r="AW138" s="10">
        <v>1.0171982463338201</v>
      </c>
      <c r="AX138" s="10">
        <v>-1.1088168107803</v>
      </c>
      <c r="AY138" s="10">
        <v>1.4749126326433799</v>
      </c>
      <c r="AZ138" s="10">
        <v>1.3076782215802401</v>
      </c>
      <c r="BA138" s="10">
        <v>-1.1278865154311799</v>
      </c>
      <c r="BB138" s="9">
        <v>9.15531390751195E-2</v>
      </c>
      <c r="BC138" s="9">
        <v>0.99928207303420602</v>
      </c>
      <c r="BD138" s="9">
        <v>0.87411086166177798</v>
      </c>
      <c r="BE138" s="9">
        <v>7.4087889093340006E-2</v>
      </c>
      <c r="BF138" s="9">
        <v>0.29269283092668602</v>
      </c>
      <c r="BG138" s="9">
        <v>0.81662483836113697</v>
      </c>
      <c r="BH138" s="11" t="str">
        <f t="shared" si="18"/>
        <v/>
      </c>
      <c r="BI138" s="11" t="str">
        <f t="shared" si="18"/>
        <v/>
      </c>
      <c r="BJ138" s="11" t="str">
        <f t="shared" si="18"/>
        <v/>
      </c>
      <c r="BK138" s="11" t="str">
        <f t="shared" si="18"/>
        <v/>
      </c>
      <c r="BL138" s="11" t="str">
        <f t="shared" si="18"/>
        <v/>
      </c>
      <c r="BM138" s="11" t="str">
        <f t="shared" si="18"/>
        <v/>
      </c>
      <c r="BN138" s="11" t="str">
        <f t="shared" si="22"/>
        <v/>
      </c>
      <c r="BO138" s="11" t="str">
        <f t="shared" si="23"/>
        <v/>
      </c>
      <c r="BP138" s="11" t="str">
        <f t="shared" si="24"/>
        <v/>
      </c>
      <c r="BR138" s="11">
        <f t="shared" si="21"/>
        <v>133</v>
      </c>
      <c r="BS138" s="6" t="str">
        <f t="shared" si="21"/>
        <v>MA_10425819g0010</v>
      </c>
      <c r="BT138" s="6" t="str">
        <f t="shared" si="21"/>
        <v>beta-glucosidase 4</v>
      </c>
      <c r="BU138" s="28">
        <f t="shared" si="19"/>
        <v>-1.4</v>
      </c>
      <c r="BV138" s="28">
        <f t="shared" si="19"/>
        <v>1</v>
      </c>
      <c r="BW138" s="28">
        <f t="shared" si="19"/>
        <v>-1.1000000000000001</v>
      </c>
      <c r="BX138" s="28">
        <f t="shared" si="19"/>
        <v>1.5</v>
      </c>
      <c r="BY138" s="28">
        <f t="shared" si="19"/>
        <v>1.3</v>
      </c>
      <c r="BZ138" s="28">
        <f t="shared" si="19"/>
        <v>-1.1000000000000001</v>
      </c>
    </row>
    <row r="139" spans="1:78">
      <c r="A139" s="6">
        <v>134</v>
      </c>
      <c r="B139" s="6" t="s">
        <v>333</v>
      </c>
      <c r="C139" s="6" t="s">
        <v>334</v>
      </c>
      <c r="D139" s="6" t="str">
        <f t="shared" si="20"/>
        <v>Protein 134 / MA_10426186g0010 / GDP-mannose 3,5-epimerase 2</v>
      </c>
      <c r="E139" s="6">
        <v>23</v>
      </c>
      <c r="F139" s="6">
        <v>9</v>
      </c>
      <c r="G139" s="6">
        <v>39494367</v>
      </c>
      <c r="H139" s="6">
        <v>29180110</v>
      </c>
      <c r="I139" s="6">
        <v>43154598</v>
      </c>
      <c r="J139" s="6">
        <v>37886278</v>
      </c>
      <c r="K139" s="6">
        <v>50572507</v>
      </c>
      <c r="L139" s="6">
        <v>53721050</v>
      </c>
      <c r="M139" s="6">
        <v>52647218</v>
      </c>
      <c r="N139" s="6">
        <v>56668172</v>
      </c>
      <c r="O139" s="6">
        <v>57774307</v>
      </c>
      <c r="P139" s="6">
        <v>10410870</v>
      </c>
      <c r="Q139" s="6">
        <v>18235074</v>
      </c>
      <c r="R139" s="6">
        <v>20573444</v>
      </c>
      <c r="S139" s="6">
        <v>25885958</v>
      </c>
      <c r="T139" s="6">
        <v>18304088</v>
      </c>
      <c r="U139" s="6">
        <v>26397142</v>
      </c>
      <c r="V139" s="6">
        <v>23943352</v>
      </c>
      <c r="W139" s="6">
        <v>24568455</v>
      </c>
      <c r="X139" s="6">
        <v>26274004</v>
      </c>
      <c r="Y139" s="6">
        <v>24208062</v>
      </c>
      <c r="Z139" s="8">
        <v>25.235143563559902</v>
      </c>
      <c r="AA139" s="8">
        <v>24.798481985992201</v>
      </c>
      <c r="AB139" s="8">
        <v>25.363010946869402</v>
      </c>
      <c r="AC139" s="8">
        <v>25.175172078676901</v>
      </c>
      <c r="AD139" s="8">
        <v>25.591849962289501</v>
      </c>
      <c r="AE139" s="8">
        <v>25.6789841673199</v>
      </c>
      <c r="AF139" s="8">
        <v>25.6498539621549</v>
      </c>
      <c r="AG139" s="8">
        <v>25.756035329001101</v>
      </c>
      <c r="AH139" s="8">
        <v>25.7839247139514</v>
      </c>
      <c r="AI139" s="8">
        <v>23.311587298866201</v>
      </c>
      <c r="AJ139" s="8">
        <v>24.120212718517699</v>
      </c>
      <c r="AK139" s="8">
        <v>24.294279985824598</v>
      </c>
      <c r="AL139" s="8">
        <v>24.625666375351202</v>
      </c>
      <c r="AM139" s="8">
        <v>24.125662557457701</v>
      </c>
      <c r="AN139" s="8">
        <v>24.653878402673001</v>
      </c>
      <c r="AO139" s="8">
        <v>24.513121803763401</v>
      </c>
      <c r="AP139" s="8">
        <v>24.550303800140298</v>
      </c>
      <c r="AQ139" s="8">
        <v>24.647132739474301</v>
      </c>
      <c r="AR139" s="8">
        <v>24.528984251813501</v>
      </c>
      <c r="AS139" s="9">
        <v>2.5752970918572601E-5</v>
      </c>
      <c r="AT139" s="9">
        <v>9.17531755997073E-3</v>
      </c>
      <c r="AU139" s="9">
        <v>2.93610161919063E-6</v>
      </c>
      <c r="AV139" s="10">
        <v>1.39906969803457</v>
      </c>
      <c r="AW139" s="10">
        <v>-2.1996133080128901</v>
      </c>
      <c r="AX139" s="10">
        <v>-1.57357670768803</v>
      </c>
      <c r="AY139" s="10">
        <v>-3.07741232663441</v>
      </c>
      <c r="AZ139" s="10">
        <v>-2.2015434892593202</v>
      </c>
      <c r="BA139" s="10">
        <v>1.39784307766265</v>
      </c>
      <c r="BB139" s="9">
        <v>0.109975453394732</v>
      </c>
      <c r="BC139" s="9">
        <v>1.08062814582199E-4</v>
      </c>
      <c r="BD139" s="9">
        <v>1.5006312709392299E-2</v>
      </c>
      <c r="BE139" s="9">
        <v>3.4592557908164102E-6</v>
      </c>
      <c r="BF139" s="9">
        <v>1.9980463645863399E-4</v>
      </c>
      <c r="BG139" s="9">
        <v>8.5479824580771094E-2</v>
      </c>
      <c r="BH139" s="11" t="str">
        <f t="shared" si="18"/>
        <v/>
      </c>
      <c r="BI139" s="11" t="str">
        <f t="shared" si="18"/>
        <v>x</v>
      </c>
      <c r="BJ139" s="11" t="str">
        <f t="shared" si="18"/>
        <v/>
      </c>
      <c r="BK139" s="11" t="str">
        <f t="shared" si="18"/>
        <v>x</v>
      </c>
      <c r="BL139" s="11" t="str">
        <f t="shared" si="18"/>
        <v>x</v>
      </c>
      <c r="BM139" s="11" t="str">
        <f t="shared" si="18"/>
        <v/>
      </c>
      <c r="BN139" s="11" t="str">
        <f t="shared" si="22"/>
        <v>x</v>
      </c>
      <c r="BO139" s="11" t="str">
        <f t="shared" si="23"/>
        <v>x</v>
      </c>
      <c r="BP139" s="11" t="str">
        <f t="shared" si="24"/>
        <v/>
      </c>
      <c r="BR139" s="11">
        <f t="shared" si="21"/>
        <v>134</v>
      </c>
      <c r="BS139" s="6" t="str">
        <f t="shared" si="21"/>
        <v>MA_10426186g0010</v>
      </c>
      <c r="BT139" s="6" t="str">
        <f t="shared" si="21"/>
        <v>GDP-mannose 3,5-epimerase 2</v>
      </c>
      <c r="BU139" s="28">
        <f t="shared" si="19"/>
        <v>1.4</v>
      </c>
      <c r="BV139" s="28" t="str">
        <f t="shared" si="19"/>
        <v>-2,2*</v>
      </c>
      <c r="BW139" s="28">
        <f t="shared" si="19"/>
        <v>-1.6</v>
      </c>
      <c r="BX139" s="28" t="str">
        <f t="shared" si="19"/>
        <v>-3,1*</v>
      </c>
      <c r="BY139" s="28" t="str">
        <f t="shared" si="19"/>
        <v>-2,2*</v>
      </c>
      <c r="BZ139" s="28">
        <f t="shared" si="19"/>
        <v>1.4</v>
      </c>
    </row>
    <row r="140" spans="1:78">
      <c r="A140" s="6">
        <v>135</v>
      </c>
      <c r="B140" s="6" t="s">
        <v>335</v>
      </c>
      <c r="C140" s="6" t="s">
        <v>336</v>
      </c>
      <c r="D140" s="6" t="str">
        <f t="shared" si="20"/>
        <v>Protein 135 / MA_10428487g0010 / 40S ribosomal S5</v>
      </c>
      <c r="E140" s="6">
        <v>17</v>
      </c>
      <c r="F140" s="6">
        <v>17</v>
      </c>
      <c r="G140" s="6">
        <v>355363288</v>
      </c>
      <c r="H140" s="6">
        <v>424578494</v>
      </c>
      <c r="I140" s="6">
        <v>438282257</v>
      </c>
      <c r="J140" s="6">
        <v>375560240</v>
      </c>
      <c r="K140" s="6">
        <v>388808672</v>
      </c>
      <c r="L140" s="6">
        <v>517505235</v>
      </c>
      <c r="M140" s="6">
        <v>634458780</v>
      </c>
      <c r="N140" s="6">
        <v>485215588</v>
      </c>
      <c r="O140" s="6">
        <v>531851372</v>
      </c>
      <c r="P140" s="6">
        <v>448789375</v>
      </c>
      <c r="Q140" s="6">
        <v>355968668</v>
      </c>
      <c r="R140" s="6">
        <v>494063145</v>
      </c>
      <c r="S140" s="6">
        <v>389294994</v>
      </c>
      <c r="T140" s="6">
        <v>468782580</v>
      </c>
      <c r="U140" s="6">
        <v>502879186</v>
      </c>
      <c r="V140" s="6">
        <v>466478281</v>
      </c>
      <c r="W140" s="6">
        <v>521395689</v>
      </c>
      <c r="X140" s="6">
        <v>468119700</v>
      </c>
      <c r="Y140" s="6">
        <v>510917354</v>
      </c>
      <c r="Z140" s="8">
        <v>28.404719405698799</v>
      </c>
      <c r="AA140" s="8">
        <v>28.661456055953799</v>
      </c>
      <c r="AB140" s="8">
        <v>28.7072850344565</v>
      </c>
      <c r="AC140" s="8">
        <v>28.484469094212201</v>
      </c>
      <c r="AD140" s="8">
        <v>28.534485156313899</v>
      </c>
      <c r="AE140" s="8">
        <v>28.9469982158564</v>
      </c>
      <c r="AF140" s="8">
        <v>29.2409511961025</v>
      </c>
      <c r="AG140" s="8">
        <v>28.854050658215701</v>
      </c>
      <c r="AH140" s="8">
        <v>28.9864478942301</v>
      </c>
      <c r="AI140" s="8">
        <v>28.741463279929199</v>
      </c>
      <c r="AJ140" s="8">
        <v>28.407175021329</v>
      </c>
      <c r="AK140" s="8">
        <v>28.880120200011199</v>
      </c>
      <c r="AL140" s="8">
        <v>28.536288552081501</v>
      </c>
      <c r="AM140" s="8">
        <v>28.804343719186399</v>
      </c>
      <c r="AN140" s="8">
        <v>28.905636601089899</v>
      </c>
      <c r="AO140" s="8">
        <v>28.797234670565999</v>
      </c>
      <c r="AP140" s="8">
        <v>28.9578034135412</v>
      </c>
      <c r="AQ140" s="8">
        <v>28.8023022387274</v>
      </c>
      <c r="AR140" s="8">
        <v>28.928514698760001</v>
      </c>
      <c r="AS140" s="9">
        <v>3.82762607337769E-3</v>
      </c>
      <c r="AT140" s="9">
        <v>1</v>
      </c>
      <c r="AU140" s="9">
        <v>1.4459438257910101E-3</v>
      </c>
      <c r="AV140" s="10">
        <v>1.3647427583054299</v>
      </c>
      <c r="AW140" s="10">
        <v>1.0832717513184</v>
      </c>
      <c r="AX140" s="10">
        <v>1.2481708075753699</v>
      </c>
      <c r="AY140" s="10">
        <v>-1.2598341613214401</v>
      </c>
      <c r="AZ140" s="10">
        <v>-1.09339422939758</v>
      </c>
      <c r="BA140" s="10">
        <v>1.1522231665842599</v>
      </c>
      <c r="BB140" s="9">
        <v>1.85071183371599E-3</v>
      </c>
      <c r="BC140" s="9">
        <v>0.60777015095026099</v>
      </c>
      <c r="BD140" s="9">
        <v>1.65082876402473E-2</v>
      </c>
      <c r="BE140" s="9">
        <v>1.85973342628689E-2</v>
      </c>
      <c r="BF140" s="9">
        <v>0.56900370914343001</v>
      </c>
      <c r="BG140" s="9">
        <v>0.165200492766295</v>
      </c>
      <c r="BH140" s="11" t="str">
        <f t="shared" si="18"/>
        <v/>
      </c>
      <c r="BI140" s="11" t="str">
        <f t="shared" si="18"/>
        <v/>
      </c>
      <c r="BJ140" s="11" t="str">
        <f t="shared" si="18"/>
        <v/>
      </c>
      <c r="BK140" s="11" t="str">
        <f t="shared" si="18"/>
        <v/>
      </c>
      <c r="BL140" s="11" t="str">
        <f t="shared" si="18"/>
        <v/>
      </c>
      <c r="BM140" s="11" t="str">
        <f t="shared" si="18"/>
        <v/>
      </c>
      <c r="BN140" s="11" t="str">
        <f t="shared" si="22"/>
        <v/>
      </c>
      <c r="BO140" s="11" t="str">
        <f t="shared" si="23"/>
        <v/>
      </c>
      <c r="BP140" s="11" t="str">
        <f t="shared" si="24"/>
        <v/>
      </c>
      <c r="BR140" s="11">
        <f t="shared" si="21"/>
        <v>135</v>
      </c>
      <c r="BS140" s="6" t="str">
        <f t="shared" si="21"/>
        <v>MA_10428487g0010</v>
      </c>
      <c r="BT140" s="6" t="str">
        <f t="shared" si="21"/>
        <v>40S ribosomal S5</v>
      </c>
      <c r="BU140" s="28">
        <f t="shared" si="19"/>
        <v>1.4</v>
      </c>
      <c r="BV140" s="28">
        <f t="shared" si="19"/>
        <v>1.1000000000000001</v>
      </c>
      <c r="BW140" s="28">
        <f t="shared" si="19"/>
        <v>1.2</v>
      </c>
      <c r="BX140" s="28">
        <f t="shared" si="19"/>
        <v>-1.3</v>
      </c>
      <c r="BY140" s="28">
        <f t="shared" si="19"/>
        <v>-1.1000000000000001</v>
      </c>
      <c r="BZ140" s="28">
        <f t="shared" si="19"/>
        <v>1.2</v>
      </c>
    </row>
    <row r="141" spans="1:78">
      <c r="A141" s="6">
        <v>136</v>
      </c>
      <c r="B141" s="6" t="s">
        <v>337</v>
      </c>
      <c r="C141" s="6" t="s">
        <v>258</v>
      </c>
      <c r="D141" s="6" t="str">
        <f t="shared" si="20"/>
        <v>Protein 136 / MA_120861g0010 / 40S ribosomal S3-3-like</v>
      </c>
      <c r="E141" s="6">
        <v>20</v>
      </c>
      <c r="F141" s="6">
        <v>5</v>
      </c>
      <c r="G141" s="6">
        <v>92930198</v>
      </c>
      <c r="H141" s="6">
        <v>90450222</v>
      </c>
      <c r="I141" s="6">
        <v>114811086</v>
      </c>
      <c r="J141" s="6">
        <v>73393865</v>
      </c>
      <c r="K141" s="6">
        <v>105056804</v>
      </c>
      <c r="L141" s="6">
        <v>146049593</v>
      </c>
      <c r="M141" s="6">
        <v>138308517</v>
      </c>
      <c r="N141" s="6">
        <v>149327695</v>
      </c>
      <c r="O141" s="6">
        <v>139677280</v>
      </c>
      <c r="P141" s="6">
        <v>78750401</v>
      </c>
      <c r="Q141" s="6">
        <v>103449067</v>
      </c>
      <c r="R141" s="6">
        <v>101200498</v>
      </c>
      <c r="S141" s="6">
        <v>83264143</v>
      </c>
      <c r="T141" s="6">
        <v>80326259</v>
      </c>
      <c r="U141" s="6">
        <v>146749775</v>
      </c>
      <c r="V141" s="6">
        <v>149194644</v>
      </c>
      <c r="W141" s="6">
        <v>139348547</v>
      </c>
      <c r="X141" s="6">
        <v>153957069</v>
      </c>
      <c r="Y141" s="6">
        <v>147718246</v>
      </c>
      <c r="Z141" s="8">
        <v>26.4696441459167</v>
      </c>
      <c r="AA141" s="8">
        <v>26.430620707996798</v>
      </c>
      <c r="AB141" s="8">
        <v>26.774686712480399</v>
      </c>
      <c r="AC141" s="8">
        <v>26.129156137307401</v>
      </c>
      <c r="AD141" s="8">
        <v>26.646594360226299</v>
      </c>
      <c r="AE141" s="8">
        <v>27.121883096877799</v>
      </c>
      <c r="AF141" s="8">
        <v>27.043314759082101</v>
      </c>
      <c r="AG141" s="8">
        <v>27.153906518233601</v>
      </c>
      <c r="AH141" s="8">
        <v>27.0575221291875</v>
      </c>
      <c r="AI141" s="8">
        <v>26.2307839339875</v>
      </c>
      <c r="AJ141" s="8">
        <v>26.624345392788399</v>
      </c>
      <c r="AK141" s="8">
        <v>26.592641148541801</v>
      </c>
      <c r="AL141" s="8">
        <v>26.311192009103902</v>
      </c>
      <c r="AM141" s="8">
        <v>26.259368352280699</v>
      </c>
      <c r="AN141" s="8">
        <v>27.128783050464001</v>
      </c>
      <c r="AO141" s="8">
        <v>27.152620503717898</v>
      </c>
      <c r="AP141" s="8">
        <v>27.054122718506399</v>
      </c>
      <c r="AQ141" s="8">
        <v>27.197952869918499</v>
      </c>
      <c r="AR141" s="8">
        <v>27.138272796358901</v>
      </c>
      <c r="AS141" s="9">
        <v>2.5752970918572601E-5</v>
      </c>
      <c r="AT141" s="9">
        <v>9.1595871077952695E-3</v>
      </c>
      <c r="AU141" s="9">
        <v>2.9301302328199801E-6</v>
      </c>
      <c r="AV141" s="10">
        <v>1.51994193746871</v>
      </c>
      <c r="AW141" s="10">
        <v>-1.0617721793504</v>
      </c>
      <c r="AX141" s="10">
        <v>1.5628832114169999</v>
      </c>
      <c r="AY141" s="10">
        <v>-1.6138320634322201</v>
      </c>
      <c r="AZ141" s="10">
        <v>1.0282519173198199</v>
      </c>
      <c r="BA141" s="10">
        <v>1.65942591345638</v>
      </c>
      <c r="BB141" s="9">
        <v>3.2111733816542198E-4</v>
      </c>
      <c r="BC141" s="9">
        <v>0.83723330264039197</v>
      </c>
      <c r="BD141" s="9">
        <v>8.7405875229595905E-5</v>
      </c>
      <c r="BE141" s="9">
        <v>7.7913751043157107E-5</v>
      </c>
      <c r="BF141" s="9">
        <v>0.98262818925849205</v>
      </c>
      <c r="BG141" s="9">
        <v>2.1079696441161901E-5</v>
      </c>
      <c r="BH141" s="11" t="str">
        <f t="shared" si="18"/>
        <v/>
      </c>
      <c r="BI141" s="11" t="str">
        <f t="shared" si="18"/>
        <v/>
      </c>
      <c r="BJ141" s="11" t="str">
        <f t="shared" si="18"/>
        <v/>
      </c>
      <c r="BK141" s="11" t="str">
        <f t="shared" si="18"/>
        <v/>
      </c>
      <c r="BL141" s="11" t="str">
        <f t="shared" si="18"/>
        <v/>
      </c>
      <c r="BM141" s="11" t="str">
        <f t="shared" si="18"/>
        <v/>
      </c>
      <c r="BN141" s="11" t="str">
        <f t="shared" si="22"/>
        <v/>
      </c>
      <c r="BO141" s="11" t="str">
        <f t="shared" si="23"/>
        <v/>
      </c>
      <c r="BP141" s="11" t="str">
        <f t="shared" si="24"/>
        <v/>
      </c>
      <c r="BR141" s="11">
        <f t="shared" si="21"/>
        <v>136</v>
      </c>
      <c r="BS141" s="6" t="str">
        <f t="shared" si="21"/>
        <v>MA_120861g0010</v>
      </c>
      <c r="BT141" s="6" t="str">
        <f t="shared" si="21"/>
        <v>40S ribosomal S3-3-like</v>
      </c>
      <c r="BU141" s="28">
        <f t="shared" si="19"/>
        <v>1.5</v>
      </c>
      <c r="BV141" s="28">
        <f t="shared" si="19"/>
        <v>-1.1000000000000001</v>
      </c>
      <c r="BW141" s="28">
        <f t="shared" si="19"/>
        <v>1.6</v>
      </c>
      <c r="BX141" s="28">
        <f t="shared" si="19"/>
        <v>-1.6</v>
      </c>
      <c r="BY141" s="28">
        <f t="shared" si="19"/>
        <v>1</v>
      </c>
      <c r="BZ141" s="28">
        <f t="shared" si="19"/>
        <v>1.7</v>
      </c>
    </row>
    <row r="142" spans="1:78">
      <c r="A142" s="6">
        <v>137</v>
      </c>
      <c r="B142" s="6" t="s">
        <v>338</v>
      </c>
      <c r="C142" s="6" t="s">
        <v>339</v>
      </c>
      <c r="D142" s="6" t="str">
        <f t="shared" si="20"/>
        <v>Protein 137 / MA_10147276g0010 / GEM 5</v>
      </c>
      <c r="E142" s="6">
        <v>22</v>
      </c>
      <c r="F142" s="6">
        <v>18</v>
      </c>
      <c r="G142" s="6">
        <v>122735854</v>
      </c>
      <c r="H142" s="6">
        <v>192361516</v>
      </c>
      <c r="I142" s="6">
        <v>168438658</v>
      </c>
      <c r="J142" s="6">
        <v>141664204</v>
      </c>
      <c r="K142" s="6">
        <v>142221234</v>
      </c>
      <c r="L142" s="6">
        <v>142811520</v>
      </c>
      <c r="M142" s="6">
        <v>141094623</v>
      </c>
      <c r="N142" s="6">
        <v>144919588</v>
      </c>
      <c r="O142" s="6">
        <v>151541415</v>
      </c>
      <c r="P142" s="6">
        <v>208078145</v>
      </c>
      <c r="Q142" s="6">
        <v>207291431</v>
      </c>
      <c r="R142" s="6">
        <v>159030445</v>
      </c>
      <c r="S142" s="6">
        <v>139655316</v>
      </c>
      <c r="T142" s="6">
        <v>153840660</v>
      </c>
      <c r="U142" s="6">
        <v>197433945</v>
      </c>
      <c r="V142" s="6">
        <v>190299552</v>
      </c>
      <c r="W142" s="6">
        <v>188463717</v>
      </c>
      <c r="X142" s="6">
        <v>191231528</v>
      </c>
      <c r="Y142" s="6">
        <v>209143696</v>
      </c>
      <c r="Z142" s="8">
        <v>26.870981514473101</v>
      </c>
      <c r="AA142" s="8">
        <v>27.5192449603413</v>
      </c>
      <c r="AB142" s="8">
        <v>27.327648045391399</v>
      </c>
      <c r="AC142" s="8">
        <v>27.077900020278399</v>
      </c>
      <c r="AD142" s="8">
        <v>27.0835616382581</v>
      </c>
      <c r="AE142" s="8">
        <v>27.089537119253901</v>
      </c>
      <c r="AF142" s="8">
        <v>27.0720877681606</v>
      </c>
      <c r="AG142" s="8">
        <v>27.110677368490201</v>
      </c>
      <c r="AH142" s="8">
        <v>27.175136883159499</v>
      </c>
      <c r="AI142" s="8">
        <v>27.632550202038999</v>
      </c>
      <c r="AJ142" s="8">
        <v>27.6270852387429</v>
      </c>
      <c r="AK142" s="8">
        <v>27.244727742507401</v>
      </c>
      <c r="AL142" s="8">
        <v>27.057295250159399</v>
      </c>
      <c r="AM142" s="8">
        <v>27.1968616162854</v>
      </c>
      <c r="AN142" s="8">
        <v>27.556794814105999</v>
      </c>
      <c r="AO142" s="8">
        <v>27.503696924346499</v>
      </c>
      <c r="AP142" s="8">
        <v>27.4897115619424</v>
      </c>
      <c r="AQ142" s="8">
        <v>27.5107451565781</v>
      </c>
      <c r="AR142" s="8">
        <v>27.639919272086299</v>
      </c>
      <c r="AS142" s="9">
        <v>2.8235269910017301E-2</v>
      </c>
      <c r="AT142" s="9">
        <v>1</v>
      </c>
      <c r="AU142" s="9">
        <v>1.62556999198341E-2</v>
      </c>
      <c r="AV142" s="10">
        <v>-1.04536549911459</v>
      </c>
      <c r="AW142" s="10">
        <v>1.12961940276082</v>
      </c>
      <c r="AX142" s="10">
        <v>1.2872625272388001</v>
      </c>
      <c r="AY142" s="10">
        <v>1.1808651507765899</v>
      </c>
      <c r="AZ142" s="10">
        <v>1.3456598342785</v>
      </c>
      <c r="BA142" s="10">
        <v>1.1395541932908499</v>
      </c>
      <c r="BB142" s="9">
        <v>0.95820692301358601</v>
      </c>
      <c r="BC142" s="9">
        <v>0.48850310525248603</v>
      </c>
      <c r="BD142" s="9">
        <v>3.9379891897395797E-2</v>
      </c>
      <c r="BE142" s="9">
        <v>0.28247068271541298</v>
      </c>
      <c r="BF142" s="9">
        <v>2.1005257339107498E-2</v>
      </c>
      <c r="BG142" s="9">
        <v>0.43095207417275599</v>
      </c>
      <c r="BH142" s="11" t="str">
        <f t="shared" si="18"/>
        <v/>
      </c>
      <c r="BI142" s="11" t="str">
        <f t="shared" si="18"/>
        <v/>
      </c>
      <c r="BJ142" s="11" t="str">
        <f t="shared" si="18"/>
        <v/>
      </c>
      <c r="BK142" s="11" t="str">
        <f t="shared" si="18"/>
        <v/>
      </c>
      <c r="BL142" s="11" t="str">
        <f t="shared" si="18"/>
        <v/>
      </c>
      <c r="BM142" s="11" t="str">
        <f t="shared" si="18"/>
        <v/>
      </c>
      <c r="BN142" s="11" t="str">
        <f t="shared" si="22"/>
        <v/>
      </c>
      <c r="BO142" s="11" t="str">
        <f t="shared" si="23"/>
        <v/>
      </c>
      <c r="BP142" s="11" t="str">
        <f t="shared" si="24"/>
        <v/>
      </c>
      <c r="BR142" s="11">
        <f t="shared" si="21"/>
        <v>137</v>
      </c>
      <c r="BS142" s="6" t="str">
        <f t="shared" si="21"/>
        <v>MA_10147276g0010</v>
      </c>
      <c r="BT142" s="6" t="str">
        <f t="shared" si="21"/>
        <v>GEM 5</v>
      </c>
      <c r="BU142" s="28">
        <f t="shared" si="19"/>
        <v>-1</v>
      </c>
      <c r="BV142" s="28">
        <f t="shared" si="19"/>
        <v>1.1000000000000001</v>
      </c>
      <c r="BW142" s="28">
        <f t="shared" si="19"/>
        <v>1.3</v>
      </c>
      <c r="BX142" s="28">
        <f t="shared" si="19"/>
        <v>1.2</v>
      </c>
      <c r="BY142" s="28">
        <f t="shared" si="19"/>
        <v>1.3</v>
      </c>
      <c r="BZ142" s="28">
        <f t="shared" si="19"/>
        <v>1.1000000000000001</v>
      </c>
    </row>
    <row r="143" spans="1:78">
      <c r="A143" s="6">
        <v>138</v>
      </c>
      <c r="B143" s="6" t="s">
        <v>340</v>
      </c>
      <c r="C143" s="29" t="s">
        <v>341</v>
      </c>
      <c r="D143" s="6" t="str">
        <f t="shared" si="20"/>
        <v>Protein 138 / MA_806100g0010 / 14-3-3</v>
      </c>
      <c r="E143" s="6">
        <v>5</v>
      </c>
      <c r="F143" s="6">
        <v>4</v>
      </c>
      <c r="G143" s="6">
        <v>112717509</v>
      </c>
      <c r="H143" s="6">
        <v>54429350</v>
      </c>
      <c r="I143" s="6">
        <v>123416470</v>
      </c>
      <c r="J143" s="6">
        <v>35017556</v>
      </c>
      <c r="K143" s="6">
        <v>103159019</v>
      </c>
      <c r="L143" s="6">
        <v>222748230</v>
      </c>
      <c r="M143" s="6">
        <v>154674729</v>
      </c>
      <c r="N143" s="6">
        <v>234142519</v>
      </c>
      <c r="O143" s="6">
        <v>207991534</v>
      </c>
      <c r="P143" s="6">
        <v>36107689</v>
      </c>
      <c r="Q143" s="6">
        <v>131897797</v>
      </c>
      <c r="R143" s="6">
        <v>51675187</v>
      </c>
      <c r="S143" s="6">
        <v>61839372</v>
      </c>
      <c r="T143" s="6">
        <v>62999709</v>
      </c>
      <c r="U143" s="6">
        <v>267617099</v>
      </c>
      <c r="V143" s="6">
        <v>301839095</v>
      </c>
      <c r="W143" s="6">
        <v>266578454</v>
      </c>
      <c r="X143" s="6">
        <v>260876574</v>
      </c>
      <c r="Y143" s="6">
        <v>282809322</v>
      </c>
      <c r="Z143" s="8">
        <v>26.748136393379902</v>
      </c>
      <c r="AA143" s="8">
        <v>25.697881471588602</v>
      </c>
      <c r="AB143" s="8">
        <v>26.878959694929701</v>
      </c>
      <c r="AC143" s="8">
        <v>25.061575060669401</v>
      </c>
      <c r="AD143" s="8">
        <v>26.620294717965201</v>
      </c>
      <c r="AE143" s="8">
        <v>27.730838726961199</v>
      </c>
      <c r="AF143" s="8">
        <v>27.204662265358799</v>
      </c>
      <c r="AG143" s="8">
        <v>27.8028117028629</v>
      </c>
      <c r="AH143" s="8">
        <v>27.631949565807599</v>
      </c>
      <c r="AI143" s="8">
        <v>25.105802750658899</v>
      </c>
      <c r="AJ143" s="8">
        <v>26.9748452275267</v>
      </c>
      <c r="AK143" s="8">
        <v>25.622968368635998</v>
      </c>
      <c r="AL143" s="8">
        <v>25.8820223324865</v>
      </c>
      <c r="AM143" s="8">
        <v>25.9088418289316</v>
      </c>
      <c r="AN143" s="8">
        <v>27.995595056895901</v>
      </c>
      <c r="AO143" s="8">
        <v>28.1692044387534</v>
      </c>
      <c r="AP143" s="8">
        <v>27.989984939512699</v>
      </c>
      <c r="AQ143" s="8">
        <v>27.958792159017399</v>
      </c>
      <c r="AR143" s="8">
        <v>28.075254434343499</v>
      </c>
      <c r="AS143" s="9">
        <v>2.0097366246648899E-4</v>
      </c>
      <c r="AT143" s="9">
        <v>0.112792620718926</v>
      </c>
      <c r="AU143" s="9">
        <v>3.9898344789149701E-5</v>
      </c>
      <c r="AV143" s="10">
        <v>2.62296052868966</v>
      </c>
      <c r="AW143" s="10">
        <v>-1.23325690590644</v>
      </c>
      <c r="AX143" s="10">
        <v>3.57116981480242</v>
      </c>
      <c r="AY143" s="10">
        <v>-3.2347841859265398</v>
      </c>
      <c r="AZ143" s="10">
        <v>1.3615034522027101</v>
      </c>
      <c r="BA143" s="10">
        <v>4.4041698362697197</v>
      </c>
      <c r="BB143" s="9">
        <v>9.3536457728015093E-3</v>
      </c>
      <c r="BC143" s="9">
        <v>0.82294309833671797</v>
      </c>
      <c r="BD143" s="9">
        <v>5.1133539308012598E-4</v>
      </c>
      <c r="BE143" s="9">
        <v>1.8920242264853799E-3</v>
      </c>
      <c r="BF143" s="9">
        <v>0.63658143687630098</v>
      </c>
      <c r="BG143" s="9">
        <v>1.0556117193816201E-4</v>
      </c>
      <c r="BH143" s="11" t="str">
        <f t="shared" si="18"/>
        <v/>
      </c>
      <c r="BI143" s="11" t="str">
        <f t="shared" si="18"/>
        <v/>
      </c>
      <c r="BJ143" s="11" t="str">
        <f t="shared" si="18"/>
        <v>x</v>
      </c>
      <c r="BK143" s="11" t="str">
        <f t="shared" si="18"/>
        <v/>
      </c>
      <c r="BL143" s="11" t="str">
        <f t="shared" si="18"/>
        <v/>
      </c>
      <c r="BM143" s="11" t="str">
        <f t="shared" si="18"/>
        <v>x</v>
      </c>
      <c r="BN143" s="11" t="str">
        <f t="shared" si="22"/>
        <v>x</v>
      </c>
      <c r="BO143" s="11" t="str">
        <f t="shared" si="23"/>
        <v>x</v>
      </c>
      <c r="BP143" s="11" t="str">
        <f t="shared" si="24"/>
        <v/>
      </c>
      <c r="BR143" s="11">
        <f t="shared" si="21"/>
        <v>138</v>
      </c>
      <c r="BS143" s="6" t="str">
        <f t="shared" si="21"/>
        <v>MA_806100g0010</v>
      </c>
      <c r="BT143" s="6" t="str">
        <f t="shared" si="21"/>
        <v>14-3-3</v>
      </c>
      <c r="BU143" s="28">
        <f t="shared" si="19"/>
        <v>2.6</v>
      </c>
      <c r="BV143" s="28">
        <f t="shared" si="19"/>
        <v>-1.2</v>
      </c>
      <c r="BW143" s="28" t="str">
        <f t="shared" si="19"/>
        <v>3,6*</v>
      </c>
      <c r="BX143" s="28">
        <f t="shared" si="19"/>
        <v>-3.2</v>
      </c>
      <c r="BY143" s="28">
        <f t="shared" si="19"/>
        <v>1.4</v>
      </c>
      <c r="BZ143" s="28" t="str">
        <f t="shared" si="19"/>
        <v>4,4*</v>
      </c>
    </row>
    <row r="144" spans="1:78">
      <c r="A144" s="6">
        <v>139</v>
      </c>
      <c r="B144" s="6" t="s">
        <v>342</v>
      </c>
      <c r="C144" s="6" t="s">
        <v>343</v>
      </c>
      <c r="D144" s="6" t="str">
        <f t="shared" si="20"/>
        <v>Protein 139 / MA_102736g0010 / guanosine nucleotide diphosphate dissociation inhibitor 2</v>
      </c>
      <c r="E144" s="6">
        <v>24</v>
      </c>
      <c r="F144" s="6">
        <v>24</v>
      </c>
      <c r="G144" s="6">
        <v>175311516</v>
      </c>
      <c r="H144" s="6">
        <v>74737840</v>
      </c>
      <c r="I144" s="6">
        <v>130032494</v>
      </c>
      <c r="J144" s="6">
        <v>90041517</v>
      </c>
      <c r="K144" s="6">
        <v>127009310</v>
      </c>
      <c r="L144" s="6">
        <v>119945817</v>
      </c>
      <c r="M144" s="6">
        <v>117280780</v>
      </c>
      <c r="N144" s="6">
        <v>119840022</v>
      </c>
      <c r="O144" s="6">
        <v>112459136</v>
      </c>
      <c r="P144" s="6">
        <v>69108084</v>
      </c>
      <c r="Q144" s="6">
        <v>155691690</v>
      </c>
      <c r="R144" s="6">
        <v>56763616</v>
      </c>
      <c r="S144" s="6">
        <v>116131064</v>
      </c>
      <c r="T144" s="6">
        <v>151546585</v>
      </c>
      <c r="U144" s="6">
        <v>137979450</v>
      </c>
      <c r="V144" s="6">
        <v>134121953</v>
      </c>
      <c r="W144" s="6">
        <v>130729300</v>
      </c>
      <c r="X144" s="6">
        <v>131870722</v>
      </c>
      <c r="Y144" s="6">
        <v>131872603</v>
      </c>
      <c r="Z144" s="8">
        <v>27.3853455271895</v>
      </c>
      <c r="AA144" s="8">
        <v>26.155335533170799</v>
      </c>
      <c r="AB144" s="8">
        <v>26.9542969444669</v>
      </c>
      <c r="AC144" s="8">
        <v>26.424087027422299</v>
      </c>
      <c r="AD144" s="8">
        <v>26.920359011990399</v>
      </c>
      <c r="AE144" s="8">
        <v>26.8378076049455</v>
      </c>
      <c r="AF144" s="8">
        <v>26.8053913626559</v>
      </c>
      <c r="AG144" s="8">
        <v>26.836534552855401</v>
      </c>
      <c r="AH144" s="8">
        <v>26.744825627208801</v>
      </c>
      <c r="AI144" s="8">
        <v>26.042351145657999</v>
      </c>
      <c r="AJ144" s="8">
        <v>27.214116702130301</v>
      </c>
      <c r="AK144" s="8">
        <v>25.7584631602186</v>
      </c>
      <c r="AL144" s="8">
        <v>26.791178690684799</v>
      </c>
      <c r="AM144" s="8">
        <v>27.175186101428501</v>
      </c>
      <c r="AN144" s="8">
        <v>27.039878173995501</v>
      </c>
      <c r="AO144" s="8">
        <v>26.9989701551191</v>
      </c>
      <c r="AP144" s="8">
        <v>26.9620072837617</v>
      </c>
      <c r="AQ144" s="8">
        <v>26.974549051406001</v>
      </c>
      <c r="AR144" s="8">
        <v>26.974569629817701</v>
      </c>
      <c r="AS144" s="9">
        <v>0.58722210250443196</v>
      </c>
      <c r="AT144" s="9">
        <v>1</v>
      </c>
      <c r="AU144" s="9">
        <v>0.55389640589016997</v>
      </c>
      <c r="AV144" s="10">
        <v>1.0268710161240899</v>
      </c>
      <c r="AW144" s="10">
        <v>-1.12632693074354</v>
      </c>
      <c r="AX144" s="10">
        <v>1.1664383432773899</v>
      </c>
      <c r="AY144" s="10">
        <v>-1.15659247986055</v>
      </c>
      <c r="AZ144" s="10">
        <v>1.13591514899319</v>
      </c>
      <c r="BA144" s="10">
        <v>1.31379091908521</v>
      </c>
      <c r="BB144" s="9">
        <v>0.99909526498011902</v>
      </c>
      <c r="BC144" s="9">
        <v>0.91774631054560796</v>
      </c>
      <c r="BD144" s="9">
        <v>0.84091869380340101</v>
      </c>
      <c r="BE144" s="9">
        <v>0.88082465679081301</v>
      </c>
      <c r="BF144" s="9">
        <v>0.91554914243382801</v>
      </c>
      <c r="BG144" s="9">
        <v>0.48076799666320202</v>
      </c>
      <c r="BH144" s="11" t="str">
        <f t="shared" si="18"/>
        <v/>
      </c>
      <c r="BI144" s="11" t="str">
        <f t="shared" si="18"/>
        <v/>
      </c>
      <c r="BJ144" s="11" t="str">
        <f t="shared" si="18"/>
        <v/>
      </c>
      <c r="BK144" s="11" t="str">
        <f t="shared" si="18"/>
        <v/>
      </c>
      <c r="BL144" s="11" t="str">
        <f t="shared" si="18"/>
        <v/>
      </c>
      <c r="BM144" s="11" t="str">
        <f t="shared" si="18"/>
        <v/>
      </c>
      <c r="BN144" s="11" t="str">
        <f t="shared" si="22"/>
        <v/>
      </c>
      <c r="BO144" s="11" t="str">
        <f t="shared" si="23"/>
        <v/>
      </c>
      <c r="BP144" s="11" t="str">
        <f t="shared" si="24"/>
        <v/>
      </c>
      <c r="BR144" s="11">
        <f t="shared" si="21"/>
        <v>139</v>
      </c>
      <c r="BS144" s="6" t="str">
        <f t="shared" si="21"/>
        <v>MA_102736g0010</v>
      </c>
      <c r="BT144" s="6" t="str">
        <f t="shared" si="21"/>
        <v>guanosine nucleotide diphosphate dissociation inhibitor 2</v>
      </c>
      <c r="BU144" s="28">
        <f t="shared" si="19"/>
        <v>1</v>
      </c>
      <c r="BV144" s="28">
        <f t="shared" si="19"/>
        <v>-1.1000000000000001</v>
      </c>
      <c r="BW144" s="28">
        <f t="shared" si="19"/>
        <v>1.2</v>
      </c>
      <c r="BX144" s="28">
        <f t="shared" si="19"/>
        <v>-1.2</v>
      </c>
      <c r="BY144" s="28">
        <f t="shared" si="19"/>
        <v>1.1000000000000001</v>
      </c>
      <c r="BZ144" s="28">
        <f t="shared" si="19"/>
        <v>1.3</v>
      </c>
    </row>
    <row r="145" spans="1:78">
      <c r="A145" s="6">
        <v>140</v>
      </c>
      <c r="B145" s="6" t="s">
        <v>344</v>
      </c>
      <c r="C145" s="6" t="s">
        <v>290</v>
      </c>
      <c r="D145" s="6" t="str">
        <f t="shared" si="20"/>
        <v>Protein 140 / MA_10429544g0030 / cytochrome c1- heme mitochondrial</v>
      </c>
      <c r="E145" s="6">
        <v>13</v>
      </c>
      <c r="F145" s="6">
        <v>5</v>
      </c>
      <c r="G145" s="6">
        <v>50197992</v>
      </c>
      <c r="H145" s="6">
        <v>22948905</v>
      </c>
      <c r="I145" s="6">
        <v>45016414</v>
      </c>
      <c r="J145" s="6">
        <v>25173701</v>
      </c>
      <c r="K145" s="6">
        <v>50832100</v>
      </c>
      <c r="L145" s="6">
        <v>60347664</v>
      </c>
      <c r="M145" s="6">
        <v>50327518</v>
      </c>
      <c r="N145" s="6">
        <v>58881339</v>
      </c>
      <c r="O145" s="6">
        <v>59460230</v>
      </c>
      <c r="P145" s="6">
        <v>19665396</v>
      </c>
      <c r="Q145" s="6">
        <v>52906566</v>
      </c>
      <c r="R145" s="6">
        <v>19821210</v>
      </c>
      <c r="S145" s="6">
        <v>32115299</v>
      </c>
      <c r="T145" s="6">
        <v>45096112</v>
      </c>
      <c r="U145" s="6">
        <v>60719654</v>
      </c>
      <c r="V145" s="6">
        <v>61104086</v>
      </c>
      <c r="W145" s="6">
        <v>57695497</v>
      </c>
      <c r="X145" s="6">
        <v>63871893</v>
      </c>
      <c r="Y145" s="6">
        <v>57599207</v>
      </c>
      <c r="Z145" s="8">
        <v>25.581126319431799</v>
      </c>
      <c r="AA145" s="8">
        <v>24.451921981739201</v>
      </c>
      <c r="AB145" s="8">
        <v>25.423947800735501</v>
      </c>
      <c r="AC145" s="8">
        <v>24.585413999178101</v>
      </c>
      <c r="AD145" s="8">
        <v>25.599236497535799</v>
      </c>
      <c r="AE145" s="8">
        <v>25.846794590936</v>
      </c>
      <c r="AF145" s="8">
        <v>25.584844114472599</v>
      </c>
      <c r="AG145" s="8">
        <v>25.811307143804399</v>
      </c>
      <c r="AH145" s="8">
        <v>25.825421708002299</v>
      </c>
      <c r="AI145" s="8">
        <v>24.229155902182399</v>
      </c>
      <c r="AJ145" s="8">
        <v>25.6569434441653</v>
      </c>
      <c r="AK145" s="8">
        <v>24.240541699779101</v>
      </c>
      <c r="AL145" s="8">
        <v>24.936757392504401</v>
      </c>
      <c r="AM145" s="8">
        <v>25.426499719862601</v>
      </c>
      <c r="AN145" s="8">
        <v>25.855660234050799</v>
      </c>
      <c r="AO145" s="8">
        <v>25.8647655197848</v>
      </c>
      <c r="AP145" s="8">
        <v>25.781955388467399</v>
      </c>
      <c r="AQ145" s="8">
        <v>25.928677873157898</v>
      </c>
      <c r="AR145" s="8">
        <v>25.779545613638799</v>
      </c>
      <c r="AS145" s="9">
        <v>2.2370508139111699E-2</v>
      </c>
      <c r="AT145" s="9">
        <v>1</v>
      </c>
      <c r="AU145" s="9">
        <v>1.2194020602204401E-2</v>
      </c>
      <c r="AV145" s="10">
        <v>1.55699312009863</v>
      </c>
      <c r="AW145" s="10">
        <v>-1.17311926160149</v>
      </c>
      <c r="AX145" s="10">
        <v>1.64010889541118</v>
      </c>
      <c r="AY145" s="10">
        <v>-1.8265386193687001</v>
      </c>
      <c r="AZ145" s="10">
        <v>1.05338223672259</v>
      </c>
      <c r="BA145" s="10">
        <v>1.9240433363307901</v>
      </c>
      <c r="BB145" s="9">
        <v>0.19549580966848801</v>
      </c>
      <c r="BC145" s="9">
        <v>0.85064359657076605</v>
      </c>
      <c r="BD145" s="9">
        <v>0.101022371225078</v>
      </c>
      <c r="BE145" s="9">
        <v>5.1455119028143398E-2</v>
      </c>
      <c r="BF145" s="9">
        <v>0.99444269383089701</v>
      </c>
      <c r="BG145" s="9">
        <v>2.2333164974836301E-2</v>
      </c>
      <c r="BH145" s="11" t="str">
        <f t="shared" si="18"/>
        <v/>
      </c>
      <c r="BI145" s="11" t="str">
        <f t="shared" si="18"/>
        <v/>
      </c>
      <c r="BJ145" s="11" t="str">
        <f t="shared" si="18"/>
        <v/>
      </c>
      <c r="BK145" s="11" t="str">
        <f t="shared" si="18"/>
        <v/>
      </c>
      <c r="BL145" s="11" t="str">
        <f t="shared" si="18"/>
        <v/>
      </c>
      <c r="BM145" s="11" t="str">
        <f t="shared" si="18"/>
        <v/>
      </c>
      <c r="BN145" s="11" t="str">
        <f t="shared" si="22"/>
        <v/>
      </c>
      <c r="BO145" s="11" t="str">
        <f t="shared" si="23"/>
        <v/>
      </c>
      <c r="BP145" s="11" t="str">
        <f t="shared" si="24"/>
        <v/>
      </c>
      <c r="BR145" s="11">
        <f t="shared" si="21"/>
        <v>140</v>
      </c>
      <c r="BS145" s="6" t="str">
        <f t="shared" si="21"/>
        <v>MA_10429544g0030</v>
      </c>
      <c r="BT145" s="6" t="str">
        <f t="shared" si="21"/>
        <v>cytochrome c1- heme mitochondrial</v>
      </c>
      <c r="BU145" s="28">
        <f t="shared" si="19"/>
        <v>1.6</v>
      </c>
      <c r="BV145" s="28">
        <f t="shared" si="19"/>
        <v>-1.2</v>
      </c>
      <c r="BW145" s="28">
        <f t="shared" si="19"/>
        <v>1.6</v>
      </c>
      <c r="BX145" s="28">
        <f t="shared" si="19"/>
        <v>-1.8</v>
      </c>
      <c r="BY145" s="28">
        <f t="shared" si="19"/>
        <v>1.1000000000000001</v>
      </c>
      <c r="BZ145" s="28">
        <f t="shared" si="19"/>
        <v>1.9</v>
      </c>
    </row>
    <row r="146" spans="1:78">
      <c r="A146" s="6">
        <v>141</v>
      </c>
      <c r="B146" s="6" t="s">
        <v>345</v>
      </c>
      <c r="C146" s="6" t="s">
        <v>346</v>
      </c>
      <c r="D146" s="6" t="str">
        <f t="shared" si="20"/>
        <v>Protein 141 / MA_16624g0010 / monodehydroascorbate reductase</v>
      </c>
      <c r="E146" s="6">
        <v>28</v>
      </c>
      <c r="F146" s="6">
        <v>22</v>
      </c>
      <c r="G146" s="6">
        <v>445126243</v>
      </c>
      <c r="H146" s="6">
        <v>244673540</v>
      </c>
      <c r="I146" s="6">
        <v>313393515</v>
      </c>
      <c r="J146" s="6">
        <v>321941286</v>
      </c>
      <c r="K146" s="6">
        <v>331983554</v>
      </c>
      <c r="L146" s="6">
        <v>223816341</v>
      </c>
      <c r="M146" s="6">
        <v>216667031</v>
      </c>
      <c r="N146" s="6">
        <v>214833724</v>
      </c>
      <c r="O146" s="6">
        <v>229039870</v>
      </c>
      <c r="P146" s="6">
        <v>205421845</v>
      </c>
      <c r="Q146" s="6">
        <v>440485947</v>
      </c>
      <c r="R146" s="6">
        <v>198083653</v>
      </c>
      <c r="S146" s="6">
        <v>413368604</v>
      </c>
      <c r="T146" s="6">
        <v>364912712</v>
      </c>
      <c r="U146" s="6">
        <v>220072838</v>
      </c>
      <c r="V146" s="6">
        <v>215362819</v>
      </c>
      <c r="W146" s="6">
        <v>221934666</v>
      </c>
      <c r="X146" s="6">
        <v>232428604</v>
      </c>
      <c r="Y146" s="6">
        <v>223215798</v>
      </c>
      <c r="Z146" s="8">
        <v>28.729639318370001</v>
      </c>
      <c r="AA146" s="8">
        <v>27.866282849993802</v>
      </c>
      <c r="AB146" s="8">
        <v>28.2234000857692</v>
      </c>
      <c r="AC146" s="8">
        <v>28.262222360108598</v>
      </c>
      <c r="AD146" s="8">
        <v>28.306536533350801</v>
      </c>
      <c r="AE146" s="8">
        <v>27.737740131512499</v>
      </c>
      <c r="AF146" s="8">
        <v>27.690904402464</v>
      </c>
      <c r="AG146" s="8">
        <v>27.6786452404512</v>
      </c>
      <c r="AH146" s="8">
        <v>27.771023515694399</v>
      </c>
      <c r="AI146" s="8">
        <v>27.614014368200898</v>
      </c>
      <c r="AJ146" s="8">
        <v>28.714520752099698</v>
      </c>
      <c r="AK146" s="8">
        <v>27.561534584763301</v>
      </c>
      <c r="AL146" s="8">
        <v>28.622853577050499</v>
      </c>
      <c r="AM146" s="8">
        <v>28.4429761682288</v>
      </c>
      <c r="AN146" s="8">
        <v>27.713405853892901</v>
      </c>
      <c r="AO146" s="8">
        <v>27.6821939584962</v>
      </c>
      <c r="AP146" s="8">
        <v>27.725559791934099</v>
      </c>
      <c r="AQ146" s="8">
        <v>27.792212385111501</v>
      </c>
      <c r="AR146" s="8">
        <v>27.7338638959869</v>
      </c>
      <c r="AS146" s="9">
        <v>5.1374247794322599E-2</v>
      </c>
      <c r="AT146" s="9">
        <v>1</v>
      </c>
      <c r="AU146" s="9">
        <v>3.2986754681323401E-2</v>
      </c>
      <c r="AV146" s="10">
        <v>-1.4722655456165501</v>
      </c>
      <c r="AW146" s="10">
        <v>-1.0617442822541701</v>
      </c>
      <c r="AX146" s="10">
        <v>-1.4622287797245701</v>
      </c>
      <c r="AY146" s="10">
        <v>1.3866479624366801</v>
      </c>
      <c r="AZ146" s="10">
        <v>1.0068640188397</v>
      </c>
      <c r="BA146" s="10">
        <v>-1.37719487089691</v>
      </c>
      <c r="BB146" s="9">
        <v>9.8120183124448798E-2</v>
      </c>
      <c r="BC146" s="9">
        <v>0.97539524572312497</v>
      </c>
      <c r="BD146" s="9">
        <v>8.1235825866926598E-2</v>
      </c>
      <c r="BE146" s="9">
        <v>0.190108697810913</v>
      </c>
      <c r="BF146" s="9">
        <v>0.99996692451331703</v>
      </c>
      <c r="BG146" s="9">
        <v>0.16638304268809101</v>
      </c>
      <c r="BH146" s="11" t="str">
        <f t="shared" si="18"/>
        <v/>
      </c>
      <c r="BI146" s="11" t="str">
        <f t="shared" si="18"/>
        <v/>
      </c>
      <c r="BJ146" s="11" t="str">
        <f t="shared" si="18"/>
        <v/>
      </c>
      <c r="BK146" s="11" t="str">
        <f t="shared" si="18"/>
        <v/>
      </c>
      <c r="BL146" s="11" t="str">
        <f t="shared" si="18"/>
        <v/>
      </c>
      <c r="BM146" s="11" t="str">
        <f t="shared" si="18"/>
        <v/>
      </c>
      <c r="BN146" s="11" t="str">
        <f t="shared" si="22"/>
        <v/>
      </c>
      <c r="BO146" s="11" t="str">
        <f t="shared" si="23"/>
        <v/>
      </c>
      <c r="BP146" s="11" t="str">
        <f t="shared" si="24"/>
        <v/>
      </c>
      <c r="BR146" s="11">
        <f t="shared" si="21"/>
        <v>141</v>
      </c>
      <c r="BS146" s="6" t="str">
        <f t="shared" si="21"/>
        <v>MA_16624g0010</v>
      </c>
      <c r="BT146" s="6" t="str">
        <f t="shared" si="21"/>
        <v>monodehydroascorbate reductase</v>
      </c>
      <c r="BU146" s="28">
        <f t="shared" si="19"/>
        <v>-1.5</v>
      </c>
      <c r="BV146" s="28">
        <f t="shared" si="19"/>
        <v>-1.1000000000000001</v>
      </c>
      <c r="BW146" s="28">
        <f t="shared" si="19"/>
        <v>-1.5</v>
      </c>
      <c r="BX146" s="28">
        <f t="shared" si="19"/>
        <v>1.4</v>
      </c>
      <c r="BY146" s="28">
        <f t="shared" si="19"/>
        <v>1</v>
      </c>
      <c r="BZ146" s="28">
        <f t="shared" si="19"/>
        <v>-1.4</v>
      </c>
    </row>
    <row r="147" spans="1:78">
      <c r="A147" s="6">
        <v>142</v>
      </c>
      <c r="B147" s="6" t="s">
        <v>347</v>
      </c>
      <c r="C147" s="6" t="s">
        <v>348</v>
      </c>
      <c r="D147" s="6" t="str">
        <f t="shared" si="20"/>
        <v>Protein 142 / MA_68032g0010 / zinc finger CCCH domain-containing 14-like</v>
      </c>
      <c r="E147" s="6">
        <v>21</v>
      </c>
      <c r="F147" s="6">
        <v>19</v>
      </c>
      <c r="G147" s="6">
        <v>147638775</v>
      </c>
      <c r="H147" s="6">
        <v>193099561</v>
      </c>
      <c r="I147" s="6">
        <v>187094550</v>
      </c>
      <c r="J147" s="6">
        <v>189856177</v>
      </c>
      <c r="K147" s="6">
        <v>194918643</v>
      </c>
      <c r="L147" s="6">
        <v>216701752</v>
      </c>
      <c r="M147" s="6">
        <v>212560112</v>
      </c>
      <c r="N147" s="6">
        <v>207253683</v>
      </c>
      <c r="O147" s="6">
        <v>224532330</v>
      </c>
      <c r="P147" s="6">
        <v>167632924</v>
      </c>
      <c r="Q147" s="6">
        <v>135832274</v>
      </c>
      <c r="R147" s="6">
        <v>188388291</v>
      </c>
      <c r="S147" s="6">
        <v>178290771</v>
      </c>
      <c r="T147" s="6">
        <v>141681084</v>
      </c>
      <c r="U147" s="6">
        <v>174720705</v>
      </c>
      <c r="V147" s="6">
        <v>175497921</v>
      </c>
      <c r="W147" s="6">
        <v>181445388</v>
      </c>
      <c r="X147" s="6">
        <v>188415305</v>
      </c>
      <c r="Y147" s="6">
        <v>186045963</v>
      </c>
      <c r="Z147" s="8">
        <v>27.1374964314025</v>
      </c>
      <c r="AA147" s="8">
        <v>27.524769643512599</v>
      </c>
      <c r="AB147" s="8">
        <v>27.479192293078501</v>
      </c>
      <c r="AC147" s="8">
        <v>27.500331697125201</v>
      </c>
      <c r="AD147" s="8">
        <v>27.538296842908501</v>
      </c>
      <c r="AE147" s="8">
        <v>27.691135576542901</v>
      </c>
      <c r="AF147" s="8">
        <v>27.663295652210302</v>
      </c>
      <c r="AG147" s="8">
        <v>27.626822498448998</v>
      </c>
      <c r="AH147" s="8">
        <v>27.742347950045399</v>
      </c>
      <c r="AI147" s="8">
        <v>27.3207302889635</v>
      </c>
      <c r="AJ147" s="8">
        <v>27.0172510664264</v>
      </c>
      <c r="AK147" s="8">
        <v>27.489134058225901</v>
      </c>
      <c r="AL147" s="8">
        <v>27.409656784680202</v>
      </c>
      <c r="AM147" s="8">
        <v>27.078071914383301</v>
      </c>
      <c r="AN147" s="8">
        <v>27.3804753417717</v>
      </c>
      <c r="AO147" s="8">
        <v>27.386878699140102</v>
      </c>
      <c r="AP147" s="8">
        <v>27.434960145791599</v>
      </c>
      <c r="AQ147" s="8">
        <v>27.489340919117399</v>
      </c>
      <c r="AR147" s="8">
        <v>27.471083844950599</v>
      </c>
      <c r="AS147" s="9">
        <v>1.0589542427679999E-2</v>
      </c>
      <c r="AT147" s="9">
        <v>1</v>
      </c>
      <c r="AU147" s="9">
        <v>5.0124635030623799E-3</v>
      </c>
      <c r="AV147" s="10">
        <v>1.18499669689543</v>
      </c>
      <c r="AW147" s="10">
        <v>-1.1274383594834501</v>
      </c>
      <c r="AX147" s="10">
        <v>-1.00240783171398</v>
      </c>
      <c r="AY147" s="10">
        <v>-1.3360107319410901</v>
      </c>
      <c r="AZ147" s="10">
        <v>-1.1878499695231699</v>
      </c>
      <c r="BA147" s="10">
        <v>1.12473019844198</v>
      </c>
      <c r="BB147" s="9">
        <v>8.7408009947847601E-2</v>
      </c>
      <c r="BC147" s="9">
        <v>0.25637976339726198</v>
      </c>
      <c r="BD147" s="9">
        <v>0.99997809227288803</v>
      </c>
      <c r="BE147" s="9">
        <v>2.5922186576781102E-3</v>
      </c>
      <c r="BF147" s="9">
        <v>8.1837566032071304E-2</v>
      </c>
      <c r="BG147" s="9">
        <v>0.27165238031383199</v>
      </c>
      <c r="BH147" s="11" t="str">
        <f t="shared" si="18"/>
        <v/>
      </c>
      <c r="BI147" s="11" t="str">
        <f t="shared" si="18"/>
        <v/>
      </c>
      <c r="BJ147" s="11" t="str">
        <f t="shared" si="18"/>
        <v/>
      </c>
      <c r="BK147" s="11" t="str">
        <f t="shared" si="18"/>
        <v/>
      </c>
      <c r="BL147" s="11" t="str">
        <f t="shared" si="18"/>
        <v/>
      </c>
      <c r="BM147" s="11" t="str">
        <f t="shared" si="18"/>
        <v/>
      </c>
      <c r="BN147" s="11" t="str">
        <f t="shared" si="22"/>
        <v/>
      </c>
      <c r="BO147" s="11" t="str">
        <f t="shared" si="23"/>
        <v/>
      </c>
      <c r="BP147" s="11" t="str">
        <f t="shared" si="24"/>
        <v/>
      </c>
      <c r="BR147" s="11">
        <f t="shared" si="21"/>
        <v>142</v>
      </c>
      <c r="BS147" s="6" t="str">
        <f t="shared" si="21"/>
        <v>MA_68032g0010</v>
      </c>
      <c r="BT147" s="6" t="str">
        <f t="shared" si="21"/>
        <v>zinc finger CCCH domain-containing 14-like</v>
      </c>
      <c r="BU147" s="28">
        <f t="shared" si="19"/>
        <v>1.2</v>
      </c>
      <c r="BV147" s="28">
        <f t="shared" si="19"/>
        <v>-1.1000000000000001</v>
      </c>
      <c r="BW147" s="28">
        <f t="shared" si="19"/>
        <v>-1</v>
      </c>
      <c r="BX147" s="28">
        <f t="shared" si="19"/>
        <v>-1.3</v>
      </c>
      <c r="BY147" s="28">
        <f t="shared" si="19"/>
        <v>-1.2</v>
      </c>
      <c r="BZ147" s="28">
        <f t="shared" si="19"/>
        <v>1.1000000000000001</v>
      </c>
    </row>
    <row r="148" spans="1:78">
      <c r="A148" s="6">
        <v>143</v>
      </c>
      <c r="B148" s="6" t="s">
        <v>349</v>
      </c>
      <c r="C148" s="6" t="s">
        <v>350</v>
      </c>
      <c r="D148" s="6" t="str">
        <f t="shared" si="20"/>
        <v>Protein 143 / MA_9333705g0010 / BSP domain-containing</v>
      </c>
      <c r="E148" s="6">
        <v>8</v>
      </c>
      <c r="F148" s="6">
        <v>8</v>
      </c>
      <c r="G148" s="6">
        <v>43366344</v>
      </c>
      <c r="H148" s="6">
        <v>51773149</v>
      </c>
      <c r="I148" s="6">
        <v>76327942</v>
      </c>
      <c r="J148" s="6">
        <v>37004187</v>
      </c>
      <c r="K148" s="6">
        <v>33478569</v>
      </c>
      <c r="L148" s="6">
        <v>93035097</v>
      </c>
      <c r="M148" s="6">
        <v>71860845</v>
      </c>
      <c r="N148" s="6">
        <v>91841959</v>
      </c>
      <c r="O148" s="6">
        <v>94229268</v>
      </c>
      <c r="P148" s="6">
        <v>46922054</v>
      </c>
      <c r="Q148" s="6">
        <v>134137048</v>
      </c>
      <c r="R148" s="6">
        <v>39158218</v>
      </c>
      <c r="S148" s="6">
        <v>50645435</v>
      </c>
      <c r="T148" s="6">
        <v>44880836</v>
      </c>
      <c r="U148" s="6">
        <v>123425700</v>
      </c>
      <c r="V148" s="6">
        <v>129875134</v>
      </c>
      <c r="W148" s="6">
        <v>132829631</v>
      </c>
      <c r="X148" s="6">
        <v>125879548</v>
      </c>
      <c r="Y148" s="6">
        <v>123663511</v>
      </c>
      <c r="Z148" s="8">
        <v>25.370072486121401</v>
      </c>
      <c r="AA148" s="8">
        <v>25.6257007341685</v>
      </c>
      <c r="AB148" s="8">
        <v>26.185707957251701</v>
      </c>
      <c r="AC148" s="8">
        <v>25.141185184206599</v>
      </c>
      <c r="AD148" s="8">
        <v>24.9967345272036</v>
      </c>
      <c r="AE148" s="8">
        <v>26.471271732216</v>
      </c>
      <c r="AF148" s="8">
        <v>26.098702564067899</v>
      </c>
      <c r="AG148" s="8">
        <v>26.452650079411601</v>
      </c>
      <c r="AH148" s="8">
        <v>26.489671900696901</v>
      </c>
      <c r="AI148" s="8">
        <v>25.483762832538599</v>
      </c>
      <c r="AJ148" s="8">
        <v>26.999132516729201</v>
      </c>
      <c r="AK148" s="8">
        <v>25.222811776930001</v>
      </c>
      <c r="AL148" s="8">
        <v>25.593928899680801</v>
      </c>
      <c r="AM148" s="8">
        <v>25.4195962136391</v>
      </c>
      <c r="AN148" s="8">
        <v>26.879067586342501</v>
      </c>
      <c r="AO148" s="8">
        <v>26.952549996744501</v>
      </c>
      <c r="AP148" s="8">
        <v>26.985001771208001</v>
      </c>
      <c r="AQ148" s="8">
        <v>26.9074686625227</v>
      </c>
      <c r="AR148" s="8">
        <v>26.881844630754198</v>
      </c>
      <c r="AS148" s="9">
        <v>1.80251298259054E-3</v>
      </c>
      <c r="AT148" s="9">
        <v>1</v>
      </c>
      <c r="AU148" s="9">
        <v>5.8226383640687103E-4</v>
      </c>
      <c r="AV148" s="10">
        <v>1.88451580069425</v>
      </c>
      <c r="AW148" s="10">
        <v>1.2141664971225401</v>
      </c>
      <c r="AX148" s="10">
        <v>2.7459518947956401</v>
      </c>
      <c r="AY148" s="10">
        <v>-1.5521065728303101</v>
      </c>
      <c r="AZ148" s="10">
        <v>1.45711269376677</v>
      </c>
      <c r="BA148" s="10">
        <v>2.2615941893498799</v>
      </c>
      <c r="BB148" s="9">
        <v>3.77924781503991E-2</v>
      </c>
      <c r="BC148" s="9">
        <v>0.760385205593617</v>
      </c>
      <c r="BD148" s="9">
        <v>6.4538658666235505E-4</v>
      </c>
      <c r="BE148" s="9">
        <v>0.19702517856444199</v>
      </c>
      <c r="BF148" s="9">
        <v>0.31125520689292002</v>
      </c>
      <c r="BG148" s="9">
        <v>4.32787681304458E-3</v>
      </c>
      <c r="BH148" s="11" t="str">
        <f t="shared" si="18"/>
        <v/>
      </c>
      <c r="BI148" s="11" t="str">
        <f t="shared" si="18"/>
        <v/>
      </c>
      <c r="BJ148" s="11" t="str">
        <f t="shared" si="18"/>
        <v>x</v>
      </c>
      <c r="BK148" s="11" t="str">
        <f t="shared" si="18"/>
        <v/>
      </c>
      <c r="BL148" s="11" t="str">
        <f t="shared" si="18"/>
        <v/>
      </c>
      <c r="BM148" s="11" t="str">
        <f t="shared" si="18"/>
        <v/>
      </c>
      <c r="BN148" s="11" t="str">
        <f t="shared" si="22"/>
        <v>x</v>
      </c>
      <c r="BO148" s="11" t="str">
        <f t="shared" si="23"/>
        <v/>
      </c>
      <c r="BP148" s="11" t="str">
        <f t="shared" si="24"/>
        <v/>
      </c>
      <c r="BR148" s="11">
        <f t="shared" si="21"/>
        <v>143</v>
      </c>
      <c r="BS148" s="6" t="str">
        <f t="shared" si="21"/>
        <v>MA_9333705g0010</v>
      </c>
      <c r="BT148" s="6" t="str">
        <f t="shared" si="21"/>
        <v>BSP domain-containing</v>
      </c>
      <c r="BU148" s="28">
        <f t="shared" si="19"/>
        <v>1.9</v>
      </c>
      <c r="BV148" s="28">
        <f t="shared" si="19"/>
        <v>1.2</v>
      </c>
      <c r="BW148" s="28" t="str">
        <f t="shared" si="19"/>
        <v>2,7*</v>
      </c>
      <c r="BX148" s="28">
        <f t="shared" si="19"/>
        <v>-1.6</v>
      </c>
      <c r="BY148" s="28">
        <f t="shared" si="19"/>
        <v>1.5</v>
      </c>
      <c r="BZ148" s="28">
        <f t="shared" si="19"/>
        <v>2.2999999999999998</v>
      </c>
    </row>
    <row r="149" spans="1:78">
      <c r="A149" s="6">
        <v>144</v>
      </c>
      <c r="B149" s="6" t="s">
        <v>351</v>
      </c>
      <c r="C149" s="6" t="s">
        <v>352</v>
      </c>
      <c r="D149" s="6" t="str">
        <f t="shared" si="20"/>
        <v>Protein 144 / MA_10432758g0010 / 60S ribosomal L3</v>
      </c>
      <c r="E149" s="6">
        <v>29</v>
      </c>
      <c r="F149" s="6">
        <v>15</v>
      </c>
      <c r="G149" s="6">
        <v>238569851</v>
      </c>
      <c r="H149" s="6">
        <v>164844690</v>
      </c>
      <c r="I149" s="6">
        <v>144936702</v>
      </c>
      <c r="J149" s="6">
        <v>185353629</v>
      </c>
      <c r="K149" s="6">
        <v>174221413</v>
      </c>
      <c r="L149" s="6">
        <v>134750860</v>
      </c>
      <c r="M149" s="6">
        <v>135226346</v>
      </c>
      <c r="N149" s="6">
        <v>146378458</v>
      </c>
      <c r="O149" s="6">
        <v>113411364</v>
      </c>
      <c r="P149" s="6">
        <v>165153989</v>
      </c>
      <c r="Q149" s="6">
        <v>204625890</v>
      </c>
      <c r="R149" s="6">
        <v>120532656</v>
      </c>
      <c r="S149" s="6">
        <v>177597531</v>
      </c>
      <c r="T149" s="6">
        <v>174012380</v>
      </c>
      <c r="U149" s="6">
        <v>96649900</v>
      </c>
      <c r="V149" s="6">
        <v>105910968</v>
      </c>
      <c r="W149" s="6">
        <v>103142133</v>
      </c>
      <c r="X149" s="6">
        <v>98335259</v>
      </c>
      <c r="Y149" s="6">
        <v>107027684</v>
      </c>
      <c r="Z149" s="8">
        <v>27.8298364946675</v>
      </c>
      <c r="AA149" s="8">
        <v>27.296532174563101</v>
      </c>
      <c r="AB149" s="8">
        <v>27.110847730726999</v>
      </c>
      <c r="AC149" s="8">
        <v>27.465705120757502</v>
      </c>
      <c r="AD149" s="8">
        <v>27.376346710994302</v>
      </c>
      <c r="AE149" s="8">
        <v>27.005719239600101</v>
      </c>
      <c r="AF149" s="8">
        <v>27.0108010167889</v>
      </c>
      <c r="AG149" s="8">
        <v>27.1251280120151</v>
      </c>
      <c r="AH149" s="8">
        <v>26.756989966971901</v>
      </c>
      <c r="AI149" s="8">
        <v>27.299236574868399</v>
      </c>
      <c r="AJ149" s="8">
        <v>27.608413450670898</v>
      </c>
      <c r="AK149" s="8">
        <v>26.844848828928001</v>
      </c>
      <c r="AL149" s="8">
        <v>27.404036284262101</v>
      </c>
      <c r="AM149" s="8">
        <v>27.374614708444501</v>
      </c>
      <c r="AN149" s="8">
        <v>26.526264903946799</v>
      </c>
      <c r="AO149" s="8">
        <v>26.6582767597592</v>
      </c>
      <c r="AP149" s="8">
        <v>26.620058545279999</v>
      </c>
      <c r="AQ149" s="8">
        <v>26.551205464945902</v>
      </c>
      <c r="AR149" s="8">
        <v>26.673408774450898</v>
      </c>
      <c r="AS149" s="9">
        <v>4.5827651326710701E-4</v>
      </c>
      <c r="AT149" s="9">
        <v>0.29342706431877702</v>
      </c>
      <c r="AU149" s="9">
        <v>1.09161854285259E-4</v>
      </c>
      <c r="AV149" s="10">
        <v>-1.3577276243232199</v>
      </c>
      <c r="AW149" s="10">
        <v>-1.0789467594556199</v>
      </c>
      <c r="AX149" s="10">
        <v>-1.7532245145415399</v>
      </c>
      <c r="AY149" s="10">
        <v>1.25838241083208</v>
      </c>
      <c r="AZ149" s="10">
        <v>-1.2912932484639299</v>
      </c>
      <c r="BA149" s="10">
        <v>-1.6249407110932199</v>
      </c>
      <c r="BB149" s="9">
        <v>3.5300336011301101E-2</v>
      </c>
      <c r="BC149" s="9">
        <v>0.84969949608885398</v>
      </c>
      <c r="BD149" s="9">
        <v>1.3566801661846201E-4</v>
      </c>
      <c r="BE149" s="9">
        <v>0.14123027757697801</v>
      </c>
      <c r="BF149" s="9">
        <v>8.9889752321260799E-2</v>
      </c>
      <c r="BG149" s="9">
        <v>5.9963298350718098E-4</v>
      </c>
      <c r="BH149" s="11" t="str">
        <f t="shared" si="18"/>
        <v/>
      </c>
      <c r="BI149" s="11" t="str">
        <f t="shared" si="18"/>
        <v/>
      </c>
      <c r="BJ149" s="11" t="str">
        <f t="shared" si="18"/>
        <v/>
      </c>
      <c r="BK149" s="11" t="str">
        <f t="shared" si="18"/>
        <v/>
      </c>
      <c r="BL149" s="11" t="str">
        <f t="shared" si="18"/>
        <v/>
      </c>
      <c r="BM149" s="11" t="str">
        <f t="shared" si="18"/>
        <v/>
      </c>
      <c r="BN149" s="11" t="str">
        <f t="shared" si="22"/>
        <v/>
      </c>
      <c r="BO149" s="11" t="str">
        <f t="shared" si="23"/>
        <v/>
      </c>
      <c r="BP149" s="11" t="str">
        <f t="shared" si="24"/>
        <v/>
      </c>
      <c r="BR149" s="11">
        <f t="shared" si="21"/>
        <v>144</v>
      </c>
      <c r="BS149" s="6" t="str">
        <f t="shared" si="21"/>
        <v>MA_10432758g0010</v>
      </c>
      <c r="BT149" s="6" t="str">
        <f t="shared" si="21"/>
        <v>60S ribosomal L3</v>
      </c>
      <c r="BU149" s="28">
        <f t="shared" si="19"/>
        <v>-1.4</v>
      </c>
      <c r="BV149" s="28">
        <f t="shared" si="19"/>
        <v>-1.1000000000000001</v>
      </c>
      <c r="BW149" s="28">
        <f t="shared" si="19"/>
        <v>-1.8</v>
      </c>
      <c r="BX149" s="28">
        <f t="shared" si="19"/>
        <v>1.3</v>
      </c>
      <c r="BY149" s="28">
        <f t="shared" si="19"/>
        <v>-1.3</v>
      </c>
      <c r="BZ149" s="28">
        <f t="shared" si="19"/>
        <v>-1.6</v>
      </c>
    </row>
    <row r="150" spans="1:78">
      <c r="A150" s="6">
        <v>145</v>
      </c>
      <c r="B150" s="6" t="s">
        <v>353</v>
      </c>
      <c r="C150" s="6" t="s">
        <v>354</v>
      </c>
      <c r="D150" s="6" t="str">
        <f t="shared" si="20"/>
        <v>Protein 145 / MA_38141g0010 / 60S ribosomal L9</v>
      </c>
      <c r="E150" s="6">
        <v>15</v>
      </c>
      <c r="F150" s="6">
        <v>15</v>
      </c>
      <c r="G150" s="6">
        <v>779297950</v>
      </c>
      <c r="H150" s="6">
        <v>840456668</v>
      </c>
      <c r="I150" s="6">
        <v>1058265742</v>
      </c>
      <c r="J150" s="6">
        <v>808521992</v>
      </c>
      <c r="K150" s="6">
        <v>999531534</v>
      </c>
      <c r="L150" s="6">
        <v>1048968536</v>
      </c>
      <c r="M150" s="6">
        <v>1095522962</v>
      </c>
      <c r="N150" s="6">
        <v>1101820036</v>
      </c>
      <c r="O150" s="6">
        <v>1028254552</v>
      </c>
      <c r="P150" s="6">
        <v>784148464</v>
      </c>
      <c r="Q150" s="6">
        <v>844710321</v>
      </c>
      <c r="R150" s="6">
        <v>903999113</v>
      </c>
      <c r="S150" s="6">
        <v>838116499</v>
      </c>
      <c r="T150" s="6">
        <v>894467984</v>
      </c>
      <c r="U150" s="6">
        <v>966714322</v>
      </c>
      <c r="V150" s="6">
        <v>1020224971</v>
      </c>
      <c r="W150" s="6">
        <v>991254540</v>
      </c>
      <c r="X150" s="6">
        <v>992075174</v>
      </c>
      <c r="Y150" s="6">
        <v>986477896</v>
      </c>
      <c r="Z150" s="8">
        <v>29.537599780330901</v>
      </c>
      <c r="AA150" s="8">
        <v>29.646598198461501</v>
      </c>
      <c r="AB150" s="8">
        <v>29.979054803295998</v>
      </c>
      <c r="AC150" s="8">
        <v>29.590711774996802</v>
      </c>
      <c r="AD150" s="8">
        <v>29.8966768420546</v>
      </c>
      <c r="AE150" s="8">
        <v>29.966324258653099</v>
      </c>
      <c r="AF150" s="8">
        <v>30.028972577307002</v>
      </c>
      <c r="AG150" s="8">
        <v>30.037241456867601</v>
      </c>
      <c r="AH150" s="8">
        <v>29.9375503125333</v>
      </c>
      <c r="AI150" s="8">
        <v>29.546551586907501</v>
      </c>
      <c r="AJ150" s="8">
        <v>29.6538814376445</v>
      </c>
      <c r="AK150" s="8">
        <v>29.751746116174001</v>
      </c>
      <c r="AL150" s="8">
        <v>29.6425755529614</v>
      </c>
      <c r="AM150" s="8">
        <v>29.7364546034207</v>
      </c>
      <c r="AN150" s="8">
        <v>29.848514374627801</v>
      </c>
      <c r="AO150" s="8">
        <v>29.926240171632401</v>
      </c>
      <c r="AP150" s="8">
        <v>29.8846803275528</v>
      </c>
      <c r="AQ150" s="8">
        <v>29.885874203348099</v>
      </c>
      <c r="AR150" s="8">
        <v>29.8777114839571</v>
      </c>
      <c r="AS150" s="9">
        <v>5.5434411655338701E-3</v>
      </c>
      <c r="AT150" s="9">
        <v>1</v>
      </c>
      <c r="AU150" s="9">
        <v>2.3095051254025099E-3</v>
      </c>
      <c r="AV150" s="10">
        <v>1.1994673367850699</v>
      </c>
      <c r="AW150" s="10">
        <v>-1.0452778049879099</v>
      </c>
      <c r="AX150" s="10">
        <v>1.1130171574683401</v>
      </c>
      <c r="AY150" s="10">
        <v>-1.25377658494939</v>
      </c>
      <c r="AZ150" s="10">
        <v>-1.07767191973335</v>
      </c>
      <c r="BA150" s="10">
        <v>1.16341213127239</v>
      </c>
      <c r="BB150" s="9">
        <v>1.61281336706353E-2</v>
      </c>
      <c r="BC150" s="9">
        <v>0.80696721144206596</v>
      </c>
      <c r="BD150" s="9">
        <v>0.17746185985242899</v>
      </c>
      <c r="BE150" s="9">
        <v>3.0642805251116499E-3</v>
      </c>
      <c r="BF150" s="9">
        <v>0.50265298076022402</v>
      </c>
      <c r="BG150" s="9">
        <v>3.5492358671279201E-2</v>
      </c>
      <c r="BH150" s="11" t="str">
        <f t="shared" si="18"/>
        <v/>
      </c>
      <c r="BI150" s="11" t="str">
        <f t="shared" si="18"/>
        <v/>
      </c>
      <c r="BJ150" s="11" t="str">
        <f t="shared" si="18"/>
        <v/>
      </c>
      <c r="BK150" s="11" t="str">
        <f t="shared" si="18"/>
        <v/>
      </c>
      <c r="BL150" s="11" t="str">
        <f t="shared" si="18"/>
        <v/>
      </c>
      <c r="BM150" s="11" t="str">
        <f t="shared" si="18"/>
        <v/>
      </c>
      <c r="BN150" s="11" t="str">
        <f t="shared" si="22"/>
        <v/>
      </c>
      <c r="BO150" s="11" t="str">
        <f t="shared" si="23"/>
        <v/>
      </c>
      <c r="BP150" s="11" t="str">
        <f t="shared" si="24"/>
        <v/>
      </c>
      <c r="BR150" s="11">
        <f t="shared" si="21"/>
        <v>145</v>
      </c>
      <c r="BS150" s="6" t="str">
        <f t="shared" si="21"/>
        <v>MA_38141g0010</v>
      </c>
      <c r="BT150" s="6" t="str">
        <f t="shared" si="21"/>
        <v>60S ribosomal L9</v>
      </c>
      <c r="BU150" s="28">
        <f t="shared" si="19"/>
        <v>1.2</v>
      </c>
      <c r="BV150" s="28">
        <f t="shared" si="19"/>
        <v>-1</v>
      </c>
      <c r="BW150" s="28">
        <f t="shared" si="19"/>
        <v>1.1000000000000001</v>
      </c>
      <c r="BX150" s="28">
        <f t="shared" si="19"/>
        <v>-1.3</v>
      </c>
      <c r="BY150" s="28">
        <f t="shared" si="19"/>
        <v>-1.1000000000000001</v>
      </c>
      <c r="BZ150" s="28">
        <f t="shared" si="19"/>
        <v>1.2</v>
      </c>
    </row>
    <row r="151" spans="1:78">
      <c r="A151" s="6">
        <v>146</v>
      </c>
      <c r="B151" s="6" t="s">
        <v>355</v>
      </c>
      <c r="C151" s="6" t="s">
        <v>356</v>
      </c>
      <c r="D151" s="6" t="str">
        <f t="shared" si="20"/>
        <v>Protein 146 / MA_113075g0010 / 40S ribosomal S14-like</v>
      </c>
      <c r="E151" s="6">
        <v>13</v>
      </c>
      <c r="F151" s="6">
        <v>13</v>
      </c>
      <c r="G151" s="6">
        <v>614918971</v>
      </c>
      <c r="H151" s="6">
        <v>919479393</v>
      </c>
      <c r="I151" s="6">
        <v>807577128</v>
      </c>
      <c r="J151" s="6">
        <v>750442769</v>
      </c>
      <c r="K151" s="6">
        <v>841894799</v>
      </c>
      <c r="L151" s="6">
        <v>845847525</v>
      </c>
      <c r="M151" s="6">
        <v>918238823</v>
      </c>
      <c r="N151" s="6">
        <v>859621114</v>
      </c>
      <c r="O151" s="6">
        <v>920675822</v>
      </c>
      <c r="P151" s="6">
        <v>889856427</v>
      </c>
      <c r="Q151" s="6">
        <v>674877098</v>
      </c>
      <c r="R151" s="6">
        <v>1022791070</v>
      </c>
      <c r="S151" s="6">
        <v>723142152</v>
      </c>
      <c r="T151" s="6">
        <v>659219786</v>
      </c>
      <c r="U151" s="6">
        <v>774164496</v>
      </c>
      <c r="V151" s="6">
        <v>735872212</v>
      </c>
      <c r="W151" s="6">
        <v>771582029</v>
      </c>
      <c r="X151" s="6">
        <v>826204611</v>
      </c>
      <c r="Y151" s="6">
        <v>800565016</v>
      </c>
      <c r="Z151" s="8">
        <v>29.195821075504899</v>
      </c>
      <c r="AA151" s="8">
        <v>29.776242001001101</v>
      </c>
      <c r="AB151" s="8">
        <v>29.589024810694202</v>
      </c>
      <c r="AC151" s="8">
        <v>29.483166810920601</v>
      </c>
      <c r="AD151" s="8">
        <v>29.649064728206302</v>
      </c>
      <c r="AE151" s="8">
        <v>29.655822381366299</v>
      </c>
      <c r="AF151" s="8">
        <v>29.774294189369101</v>
      </c>
      <c r="AG151" s="8">
        <v>29.6791256777522</v>
      </c>
      <c r="AH151" s="8">
        <v>29.778118019300202</v>
      </c>
      <c r="AI151" s="8">
        <v>29.728997343757801</v>
      </c>
      <c r="AJ151" s="8">
        <v>29.3300495557069</v>
      </c>
      <c r="AK151" s="8">
        <v>29.929864323547299</v>
      </c>
      <c r="AL151" s="8">
        <v>29.429704032592198</v>
      </c>
      <c r="AM151" s="8">
        <v>29.296184303706902</v>
      </c>
      <c r="AN151" s="8">
        <v>29.528064904730599</v>
      </c>
      <c r="AO151" s="8">
        <v>29.454880015706699</v>
      </c>
      <c r="AP151" s="8">
        <v>29.523244300911902</v>
      </c>
      <c r="AQ151" s="8">
        <v>29.621923870912699</v>
      </c>
      <c r="AR151" s="8">
        <v>29.576443331674099</v>
      </c>
      <c r="AS151" s="9">
        <v>0.466360590584739</v>
      </c>
      <c r="AT151" s="9">
        <v>1</v>
      </c>
      <c r="AU151" s="9">
        <v>0.42430084361765202</v>
      </c>
      <c r="AV151" s="10">
        <v>1.13538074619062</v>
      </c>
      <c r="AW151" s="10">
        <v>1.00298221671026</v>
      </c>
      <c r="AX151" s="10">
        <v>1.0015589926095601</v>
      </c>
      <c r="AY151" s="10">
        <v>-1.13200486237395</v>
      </c>
      <c r="AZ151" s="10">
        <v>-1.13361345119811</v>
      </c>
      <c r="BA151" s="10">
        <v>-1.00142100875855</v>
      </c>
      <c r="BB151" s="9">
        <v>0.48265950088675702</v>
      </c>
      <c r="BC151" s="9">
        <v>0.99998187019783003</v>
      </c>
      <c r="BD151" s="9">
        <v>0.99999740330544595</v>
      </c>
      <c r="BE151" s="9">
        <v>0.502125368901709</v>
      </c>
      <c r="BF151" s="9">
        <v>0.492807836466302</v>
      </c>
      <c r="BG151" s="9">
        <v>0.99999803310713198</v>
      </c>
      <c r="BH151" s="11" t="str">
        <f t="shared" si="18"/>
        <v/>
      </c>
      <c r="BI151" s="11" t="str">
        <f t="shared" si="18"/>
        <v/>
      </c>
      <c r="BJ151" s="11" t="str">
        <f t="shared" si="18"/>
        <v/>
      </c>
      <c r="BK151" s="11" t="str">
        <f t="shared" si="18"/>
        <v/>
      </c>
      <c r="BL151" s="11" t="str">
        <f t="shared" si="18"/>
        <v/>
      </c>
      <c r="BM151" s="11" t="str">
        <f t="shared" si="18"/>
        <v/>
      </c>
      <c r="BN151" s="11" t="str">
        <f t="shared" si="22"/>
        <v/>
      </c>
      <c r="BO151" s="11" t="str">
        <f t="shared" si="23"/>
        <v/>
      </c>
      <c r="BP151" s="11" t="str">
        <f t="shared" si="24"/>
        <v/>
      </c>
      <c r="BR151" s="11">
        <f t="shared" si="21"/>
        <v>146</v>
      </c>
      <c r="BS151" s="6" t="str">
        <f t="shared" si="21"/>
        <v>MA_113075g0010</v>
      </c>
      <c r="BT151" s="6" t="str">
        <f t="shared" si="21"/>
        <v>40S ribosomal S14-like</v>
      </c>
      <c r="BU151" s="28">
        <f t="shared" si="19"/>
        <v>1.1000000000000001</v>
      </c>
      <c r="BV151" s="28">
        <f t="shared" si="19"/>
        <v>1</v>
      </c>
      <c r="BW151" s="28">
        <f t="shared" si="19"/>
        <v>1</v>
      </c>
      <c r="BX151" s="28">
        <f t="shared" si="19"/>
        <v>-1.1000000000000001</v>
      </c>
      <c r="BY151" s="28">
        <f t="shared" si="19"/>
        <v>-1.1000000000000001</v>
      </c>
      <c r="BZ151" s="28">
        <f t="shared" si="19"/>
        <v>-1</v>
      </c>
    </row>
    <row r="152" spans="1:78">
      <c r="A152" s="6">
        <v>147</v>
      </c>
      <c r="B152" s="6" t="s">
        <v>357</v>
      </c>
      <c r="C152" s="6" t="s">
        <v>358</v>
      </c>
      <c r="D152" s="6" t="str">
        <f t="shared" si="20"/>
        <v>Protein 147 / MA_184894g0010 / 40S ribosomal S17</v>
      </c>
      <c r="E152" s="6">
        <v>12</v>
      </c>
      <c r="F152" s="6">
        <v>12</v>
      </c>
      <c r="G152" s="6">
        <v>362701336</v>
      </c>
      <c r="H152" s="6">
        <v>511580278</v>
      </c>
      <c r="I152" s="6">
        <v>500881693</v>
      </c>
      <c r="J152" s="6">
        <v>411970858</v>
      </c>
      <c r="K152" s="6">
        <v>491916896</v>
      </c>
      <c r="L152" s="6">
        <v>528974634</v>
      </c>
      <c r="M152" s="6">
        <v>441774423</v>
      </c>
      <c r="N152" s="6">
        <v>521975834</v>
      </c>
      <c r="O152" s="6">
        <v>469522231</v>
      </c>
      <c r="P152" s="6">
        <v>472400658</v>
      </c>
      <c r="Q152" s="6">
        <v>429322697</v>
      </c>
      <c r="R152" s="6">
        <v>485527954</v>
      </c>
      <c r="S152" s="6">
        <v>447160575</v>
      </c>
      <c r="T152" s="6">
        <v>331219273</v>
      </c>
      <c r="U152" s="6">
        <v>492509043</v>
      </c>
      <c r="V152" s="6">
        <v>506194093</v>
      </c>
      <c r="W152" s="6">
        <v>494102866</v>
      </c>
      <c r="X152" s="6">
        <v>516406399</v>
      </c>
      <c r="Y152" s="6">
        <v>470803102</v>
      </c>
      <c r="Z152" s="8">
        <v>28.434206818542801</v>
      </c>
      <c r="AA152" s="8">
        <v>28.9303854068602</v>
      </c>
      <c r="AB152" s="8">
        <v>28.899894641805201</v>
      </c>
      <c r="AC152" s="8">
        <v>28.617967046735899</v>
      </c>
      <c r="AD152" s="8">
        <v>28.873839367640102</v>
      </c>
      <c r="AE152" s="8">
        <v>28.978623301325101</v>
      </c>
      <c r="AF152" s="8">
        <v>28.718734653846401</v>
      </c>
      <c r="AG152" s="8">
        <v>28.959407774753402</v>
      </c>
      <c r="AH152" s="8">
        <v>28.806618227508601</v>
      </c>
      <c r="AI152" s="8">
        <v>28.815435733344302</v>
      </c>
      <c r="AJ152" s="8">
        <v>28.677487204849399</v>
      </c>
      <c r="AK152" s="8">
        <v>28.8549791194935</v>
      </c>
      <c r="AL152" s="8">
        <v>28.736217754168798</v>
      </c>
      <c r="AM152" s="8">
        <v>28.303211381973998</v>
      </c>
      <c r="AN152" s="8">
        <v>28.875574973356201</v>
      </c>
      <c r="AO152" s="8">
        <v>28.915115431207099</v>
      </c>
      <c r="AP152" s="8">
        <v>28.8802361831337</v>
      </c>
      <c r="AQ152" s="8">
        <v>28.943931636871</v>
      </c>
      <c r="AR152" s="8">
        <v>28.8105485850515</v>
      </c>
      <c r="AS152" s="9">
        <v>0.27832330419161899</v>
      </c>
      <c r="AT152" s="9">
        <v>1</v>
      </c>
      <c r="AU152" s="9">
        <v>0.23435674706322099</v>
      </c>
      <c r="AV152" s="10">
        <v>1.08266531679255</v>
      </c>
      <c r="AW152" s="10">
        <v>-1.0524797075721599</v>
      </c>
      <c r="AX152" s="10">
        <v>1.09719709352666</v>
      </c>
      <c r="AY152" s="10">
        <v>-1.13948327601635</v>
      </c>
      <c r="AZ152" s="10">
        <v>1.0134222243094999</v>
      </c>
      <c r="BA152" s="10">
        <v>1.1547776761439601</v>
      </c>
      <c r="BB152" s="9">
        <v>0.75205719312140595</v>
      </c>
      <c r="BC152" s="9">
        <v>0.90209427974788203</v>
      </c>
      <c r="BD152" s="9">
        <v>0.61361960326413301</v>
      </c>
      <c r="BE152" s="9">
        <v>0.38584467140714201</v>
      </c>
      <c r="BF152" s="9">
        <v>0.99824328284021102</v>
      </c>
      <c r="BG152" s="9">
        <v>0.26107007096188301</v>
      </c>
      <c r="BH152" s="11" t="str">
        <f t="shared" si="18"/>
        <v/>
      </c>
      <c r="BI152" s="11" t="str">
        <f t="shared" si="18"/>
        <v/>
      </c>
      <c r="BJ152" s="11" t="str">
        <f t="shared" si="18"/>
        <v/>
      </c>
      <c r="BK152" s="11" t="str">
        <f t="shared" si="18"/>
        <v/>
      </c>
      <c r="BL152" s="11" t="str">
        <f t="shared" si="18"/>
        <v/>
      </c>
      <c r="BM152" s="11" t="str">
        <f t="shared" si="18"/>
        <v/>
      </c>
      <c r="BN152" s="11" t="str">
        <f t="shared" si="22"/>
        <v/>
      </c>
      <c r="BO152" s="11" t="str">
        <f t="shared" si="23"/>
        <v/>
      </c>
      <c r="BP152" s="11" t="str">
        <f t="shared" si="24"/>
        <v/>
      </c>
      <c r="BR152" s="11">
        <f t="shared" si="21"/>
        <v>147</v>
      </c>
      <c r="BS152" s="6" t="str">
        <f t="shared" si="21"/>
        <v>MA_184894g0010</v>
      </c>
      <c r="BT152" s="6" t="str">
        <f t="shared" si="21"/>
        <v>40S ribosomal S17</v>
      </c>
      <c r="BU152" s="28">
        <f t="shared" si="19"/>
        <v>1.1000000000000001</v>
      </c>
      <c r="BV152" s="28">
        <f t="shared" si="19"/>
        <v>-1.1000000000000001</v>
      </c>
      <c r="BW152" s="28">
        <f t="shared" si="19"/>
        <v>1.1000000000000001</v>
      </c>
      <c r="BX152" s="28">
        <f t="shared" si="19"/>
        <v>-1.1000000000000001</v>
      </c>
      <c r="BY152" s="28">
        <f t="shared" si="19"/>
        <v>1</v>
      </c>
      <c r="BZ152" s="28">
        <f t="shared" si="19"/>
        <v>1.2</v>
      </c>
    </row>
    <row r="153" spans="1:78">
      <c r="A153" s="6">
        <v>148</v>
      </c>
      <c r="B153" s="6" t="s">
        <v>359</v>
      </c>
      <c r="C153" s="6" t="s">
        <v>360</v>
      </c>
      <c r="D153" s="6" t="str">
        <f t="shared" si="20"/>
        <v>Protein 148 / MA_10434855g0010 / universal stress PHOS32</v>
      </c>
      <c r="E153" s="6">
        <v>21</v>
      </c>
      <c r="F153" s="6">
        <v>21</v>
      </c>
      <c r="G153" s="6">
        <v>304603939</v>
      </c>
      <c r="H153" s="6">
        <v>347091574</v>
      </c>
      <c r="I153" s="6">
        <v>330100204</v>
      </c>
      <c r="J153" s="6">
        <v>282258446</v>
      </c>
      <c r="K153" s="6">
        <v>320862807</v>
      </c>
      <c r="L153" s="6">
        <v>399273007</v>
      </c>
      <c r="M153" s="6">
        <v>383814597</v>
      </c>
      <c r="N153" s="6">
        <v>391696977</v>
      </c>
      <c r="O153" s="6">
        <v>421921602</v>
      </c>
      <c r="P153" s="6">
        <v>389046045</v>
      </c>
      <c r="Q153" s="6">
        <v>329103363</v>
      </c>
      <c r="R153" s="6">
        <v>365610345</v>
      </c>
      <c r="S153" s="6">
        <v>310130554</v>
      </c>
      <c r="T153" s="6">
        <v>335517323</v>
      </c>
      <c r="U153" s="6">
        <v>434636591</v>
      </c>
      <c r="V153" s="6">
        <v>423544947</v>
      </c>
      <c r="W153" s="6">
        <v>443942046</v>
      </c>
      <c r="X153" s="6">
        <v>449060485</v>
      </c>
      <c r="Y153" s="6">
        <v>467615381</v>
      </c>
      <c r="Z153" s="8">
        <v>28.182359357322699</v>
      </c>
      <c r="AA153" s="8">
        <v>28.370741101805201</v>
      </c>
      <c r="AB153" s="8">
        <v>28.298328789236699</v>
      </c>
      <c r="AC153" s="8">
        <v>28.072441510407199</v>
      </c>
      <c r="AD153" s="8">
        <v>28.257381327570499</v>
      </c>
      <c r="AE153" s="8">
        <v>28.572800300432299</v>
      </c>
      <c r="AF153" s="8">
        <v>28.515834339363401</v>
      </c>
      <c r="AG153" s="8">
        <v>28.545162753142101</v>
      </c>
      <c r="AH153" s="8">
        <v>28.652399713213299</v>
      </c>
      <c r="AI153" s="8">
        <v>28.535365672567298</v>
      </c>
      <c r="AJ153" s="8">
        <v>28.293965528066899</v>
      </c>
      <c r="AK153" s="8">
        <v>28.445731651346801</v>
      </c>
      <c r="AL153" s="8">
        <v>28.208300426077599</v>
      </c>
      <c r="AM153" s="8">
        <v>28.3218120148269</v>
      </c>
      <c r="AN153" s="8">
        <v>28.695234395725901</v>
      </c>
      <c r="AO153" s="8">
        <v>28.657939836975601</v>
      </c>
      <c r="AP153" s="8">
        <v>28.725796112688801</v>
      </c>
      <c r="AQ153" s="8">
        <v>28.7423345371</v>
      </c>
      <c r="AR153" s="8">
        <v>28.800747143475501</v>
      </c>
      <c r="AS153" s="9">
        <v>3.6947143818750797E-5</v>
      </c>
      <c r="AT153" s="9">
        <v>1.4288149999130501E-2</v>
      </c>
      <c r="AU153" s="9">
        <v>4.6314910856176499E-6</v>
      </c>
      <c r="AV153" s="10">
        <v>1.2616387345920801</v>
      </c>
      <c r="AW153" s="10">
        <v>1.09034495897866</v>
      </c>
      <c r="AX153" s="10">
        <v>1.40265478967184</v>
      </c>
      <c r="AY153" s="10">
        <v>-1.1571005342876699</v>
      </c>
      <c r="AZ153" s="10">
        <v>1.11177213509171</v>
      </c>
      <c r="BA153" s="10">
        <v>1.2864321315207701</v>
      </c>
      <c r="BB153" s="9">
        <v>6.0349166893891603E-4</v>
      </c>
      <c r="BC153" s="9">
        <v>0.218642886322057</v>
      </c>
      <c r="BD153" s="9">
        <v>4.9229843210873997E-6</v>
      </c>
      <c r="BE153" s="9">
        <v>2.53018772247794E-2</v>
      </c>
      <c r="BF153" s="9">
        <v>0.130176765497312</v>
      </c>
      <c r="BG153" s="9">
        <v>1.4582244672278801E-4</v>
      </c>
      <c r="BH153" s="11" t="str">
        <f t="shared" si="18"/>
        <v/>
      </c>
      <c r="BI153" s="11" t="str">
        <f t="shared" si="18"/>
        <v/>
      </c>
      <c r="BJ153" s="11" t="str">
        <f t="shared" si="18"/>
        <v/>
      </c>
      <c r="BK153" s="11" t="str">
        <f t="shared" si="18"/>
        <v/>
      </c>
      <c r="BL153" s="11" t="str">
        <f t="shared" si="18"/>
        <v/>
      </c>
      <c r="BM153" s="11" t="str">
        <f t="shared" si="18"/>
        <v/>
      </c>
      <c r="BN153" s="11" t="str">
        <f t="shared" si="22"/>
        <v/>
      </c>
      <c r="BO153" s="11" t="str">
        <f t="shared" si="23"/>
        <v/>
      </c>
      <c r="BP153" s="11" t="str">
        <f t="shared" si="24"/>
        <v/>
      </c>
      <c r="BR153" s="11">
        <f t="shared" si="21"/>
        <v>148</v>
      </c>
      <c r="BS153" s="6" t="str">
        <f t="shared" si="21"/>
        <v>MA_10434855g0010</v>
      </c>
      <c r="BT153" s="6" t="str">
        <f t="shared" si="21"/>
        <v>universal stress PHOS32</v>
      </c>
      <c r="BU153" s="28">
        <f t="shared" si="19"/>
        <v>1.3</v>
      </c>
      <c r="BV153" s="28">
        <f t="shared" si="19"/>
        <v>1.1000000000000001</v>
      </c>
      <c r="BW153" s="28">
        <f t="shared" si="19"/>
        <v>1.4</v>
      </c>
      <c r="BX153" s="28">
        <f t="shared" si="19"/>
        <v>-1.2</v>
      </c>
      <c r="BY153" s="28">
        <f t="shared" si="19"/>
        <v>1.1000000000000001</v>
      </c>
      <c r="BZ153" s="28">
        <f t="shared" si="19"/>
        <v>1.3</v>
      </c>
    </row>
    <row r="154" spans="1:78">
      <c r="A154" s="6">
        <v>149</v>
      </c>
      <c r="B154" s="6" t="s">
        <v>361</v>
      </c>
      <c r="C154" s="6" t="s">
        <v>362</v>
      </c>
      <c r="D154" s="6" t="str">
        <f t="shared" si="20"/>
        <v>Protein 149 / MA_79708g0010 / tubulin beta chain isoform X9</v>
      </c>
      <c r="E154" s="6">
        <v>19</v>
      </c>
      <c r="F154" s="6">
        <v>2</v>
      </c>
      <c r="G154" s="6">
        <v>29320524</v>
      </c>
      <c r="H154" s="6">
        <v>7342262</v>
      </c>
      <c r="I154" s="6">
        <v>7595911</v>
      </c>
      <c r="J154" s="6">
        <v>8090623</v>
      </c>
      <c r="K154" s="6">
        <v>10572642</v>
      </c>
      <c r="L154" s="6">
        <v>4156695</v>
      </c>
      <c r="M154" s="6">
        <v>3844208</v>
      </c>
      <c r="N154" s="6">
        <v>4217287</v>
      </c>
      <c r="O154" s="6">
        <v>4207956</v>
      </c>
      <c r="P154" s="6">
        <v>3978960</v>
      </c>
      <c r="Q154" s="6">
        <v>14061421</v>
      </c>
      <c r="R154" s="6">
        <v>3195893</v>
      </c>
      <c r="S154" s="6">
        <v>11620607</v>
      </c>
      <c r="T154" s="6">
        <v>6327235</v>
      </c>
      <c r="U154" s="6">
        <v>3777896</v>
      </c>
      <c r="V154" s="6">
        <v>3791412</v>
      </c>
      <c r="W154" s="6">
        <v>3705990</v>
      </c>
      <c r="X154" s="6">
        <v>3361381</v>
      </c>
      <c r="Y154" s="6">
        <v>3441845</v>
      </c>
      <c r="Z154" s="8">
        <v>24.8054075509522</v>
      </c>
      <c r="AA154" s="8">
        <v>22.807793165559101</v>
      </c>
      <c r="AB154" s="8">
        <v>22.856791571097698</v>
      </c>
      <c r="AC154" s="8">
        <v>22.947819367703101</v>
      </c>
      <c r="AD154" s="8">
        <v>23.3338326013879</v>
      </c>
      <c r="AE154" s="8">
        <v>21.987005462552201</v>
      </c>
      <c r="AF154" s="8">
        <v>21.874254967987898</v>
      </c>
      <c r="AG154" s="8">
        <v>22.007883774338801</v>
      </c>
      <c r="AH154" s="8">
        <v>22.004688188661198</v>
      </c>
      <c r="AI154" s="8">
        <v>21.923959965191301</v>
      </c>
      <c r="AJ154" s="8">
        <v>23.745239059906702</v>
      </c>
      <c r="AK154" s="8">
        <v>21.607787676290499</v>
      </c>
      <c r="AL154" s="8">
        <v>23.470182093798901</v>
      </c>
      <c r="AM154" s="8">
        <v>22.593143749346101</v>
      </c>
      <c r="AN154" s="8">
        <v>21.8491515562941</v>
      </c>
      <c r="AO154" s="8">
        <v>21.854303807172901</v>
      </c>
      <c r="AP154" s="8">
        <v>21.821427557821099</v>
      </c>
      <c r="AQ154" s="8">
        <v>21.680622645340499</v>
      </c>
      <c r="AR154" s="8">
        <v>21.714750697856701</v>
      </c>
      <c r="AS154" s="9">
        <v>1.4676499897064901E-2</v>
      </c>
      <c r="AT154" s="9">
        <v>1</v>
      </c>
      <c r="AU154" s="9">
        <v>7.4423090799637303E-3</v>
      </c>
      <c r="AV154" s="10">
        <v>-2.6060608185117999</v>
      </c>
      <c r="AW154" s="10">
        <v>-1.6046585486076299</v>
      </c>
      <c r="AX154" s="10">
        <v>-2.9613963629364402</v>
      </c>
      <c r="AY154" s="10">
        <v>1.6240594117503</v>
      </c>
      <c r="AZ154" s="10">
        <v>-1.1363496745358199</v>
      </c>
      <c r="BA154" s="10">
        <v>-1.8454993839692799</v>
      </c>
      <c r="BB154" s="9">
        <v>2.90230732489947E-2</v>
      </c>
      <c r="BC154" s="9">
        <v>0.37782381271783599</v>
      </c>
      <c r="BD154" s="9">
        <v>8.2969625049086303E-3</v>
      </c>
      <c r="BE154" s="9">
        <v>0.40592722616333698</v>
      </c>
      <c r="BF154" s="9">
        <v>0.97370420131316004</v>
      </c>
      <c r="BG154" s="9">
        <v>0.18255632185685899</v>
      </c>
      <c r="BH154" s="11" t="str">
        <f t="shared" si="18"/>
        <v/>
      </c>
      <c r="BI154" s="11" t="str">
        <f t="shared" si="18"/>
        <v/>
      </c>
      <c r="BJ154" s="11" t="str">
        <f t="shared" si="18"/>
        <v/>
      </c>
      <c r="BK154" s="11" t="str">
        <f t="shared" si="18"/>
        <v/>
      </c>
      <c r="BL154" s="11" t="str">
        <f t="shared" si="18"/>
        <v/>
      </c>
      <c r="BM154" s="11" t="str">
        <f t="shared" si="18"/>
        <v/>
      </c>
      <c r="BN154" s="11" t="str">
        <f t="shared" si="22"/>
        <v/>
      </c>
      <c r="BO154" s="11" t="str">
        <f t="shared" si="23"/>
        <v/>
      </c>
      <c r="BP154" s="11" t="str">
        <f t="shared" si="24"/>
        <v/>
      </c>
      <c r="BR154" s="11">
        <f t="shared" si="21"/>
        <v>149</v>
      </c>
      <c r="BS154" s="6" t="str">
        <f t="shared" si="21"/>
        <v>MA_79708g0010</v>
      </c>
      <c r="BT154" s="6" t="str">
        <f t="shared" si="21"/>
        <v>tubulin beta chain isoform X9</v>
      </c>
      <c r="BU154" s="28">
        <f t="shared" si="19"/>
        <v>-2.6</v>
      </c>
      <c r="BV154" s="28">
        <f t="shared" si="19"/>
        <v>-1.6</v>
      </c>
      <c r="BW154" s="28">
        <f t="shared" si="19"/>
        <v>-3</v>
      </c>
      <c r="BX154" s="28">
        <f t="shared" si="19"/>
        <v>1.6</v>
      </c>
      <c r="BY154" s="28">
        <f t="shared" si="19"/>
        <v>-1.1000000000000001</v>
      </c>
      <c r="BZ154" s="28">
        <f t="shared" si="19"/>
        <v>-1.8</v>
      </c>
    </row>
    <row r="155" spans="1:78">
      <c r="A155" s="6">
        <v>150</v>
      </c>
      <c r="B155" s="6" t="s">
        <v>363</v>
      </c>
      <c r="C155" s="6" t="s">
        <v>364</v>
      </c>
      <c r="D155" s="6" t="str">
        <f t="shared" si="20"/>
        <v>Protein 150 / MA_10431395g0010 / 26S proteasome regulatory subunit 4 homolog A</v>
      </c>
      <c r="E155" s="6">
        <v>22</v>
      </c>
      <c r="F155" s="6">
        <v>7</v>
      </c>
      <c r="G155" s="6">
        <v>38317928</v>
      </c>
      <c r="H155" s="6">
        <v>33313991</v>
      </c>
      <c r="I155" s="6">
        <v>30599434</v>
      </c>
      <c r="J155" s="6">
        <v>36748088</v>
      </c>
      <c r="K155" s="6">
        <v>31082088</v>
      </c>
      <c r="L155" s="6">
        <v>28764925</v>
      </c>
      <c r="M155" s="6">
        <v>26964830</v>
      </c>
      <c r="N155" s="6">
        <v>27403779</v>
      </c>
      <c r="O155" s="6">
        <v>28126129</v>
      </c>
      <c r="P155" s="6">
        <v>35261110</v>
      </c>
      <c r="Q155" s="6">
        <v>34997930</v>
      </c>
      <c r="R155" s="6">
        <v>31054317</v>
      </c>
      <c r="S155" s="6">
        <v>41626455</v>
      </c>
      <c r="T155" s="6">
        <v>33190471</v>
      </c>
      <c r="U155" s="6">
        <v>30420422</v>
      </c>
      <c r="V155" s="6">
        <v>30841313</v>
      </c>
      <c r="W155" s="6">
        <v>29702577</v>
      </c>
      <c r="X155" s="6">
        <v>31465888</v>
      </c>
      <c r="Y155" s="6">
        <v>28572098</v>
      </c>
      <c r="Z155" s="8">
        <v>25.1915162152401</v>
      </c>
      <c r="AA155" s="8">
        <v>24.989624862745099</v>
      </c>
      <c r="AB155" s="8">
        <v>24.8670016317391</v>
      </c>
      <c r="AC155" s="8">
        <v>25.131165852808799</v>
      </c>
      <c r="AD155" s="8">
        <v>24.889580087071199</v>
      </c>
      <c r="AE155" s="8">
        <v>24.777807372839099</v>
      </c>
      <c r="AF155" s="8">
        <v>24.684575602605499</v>
      </c>
      <c r="AG155" s="8">
        <v>24.7078715197561</v>
      </c>
      <c r="AH155" s="8">
        <v>24.7454076723638</v>
      </c>
      <c r="AI155" s="8">
        <v>25.0715745548166</v>
      </c>
      <c r="AJ155" s="8">
        <v>25.060766258639202</v>
      </c>
      <c r="AK155" s="8">
        <v>24.888290502112099</v>
      </c>
      <c r="AL155" s="8">
        <v>25.310997364854199</v>
      </c>
      <c r="AM155" s="8">
        <v>24.9842657667987</v>
      </c>
      <c r="AN155" s="8">
        <v>24.8585368308533</v>
      </c>
      <c r="AO155" s="8">
        <v>24.8783608502902</v>
      </c>
      <c r="AP155" s="8">
        <v>24.8240847691041</v>
      </c>
      <c r="AQ155" s="8">
        <v>24.907285322046601</v>
      </c>
      <c r="AR155" s="8">
        <v>24.768103638990102</v>
      </c>
      <c r="AS155" s="9">
        <v>4.8908427226693803E-3</v>
      </c>
      <c r="AT155" s="9">
        <v>1</v>
      </c>
      <c r="AU155" s="9">
        <v>1.9682659737571902E-3</v>
      </c>
      <c r="AV155" s="10">
        <v>-1.2182938818379101</v>
      </c>
      <c r="AW155" s="10">
        <v>1.03483529050023</v>
      </c>
      <c r="AX155" s="10">
        <v>-1.12233506598273</v>
      </c>
      <c r="AY155" s="10">
        <v>1.26073350312638</v>
      </c>
      <c r="AZ155" s="10">
        <v>1.0854992584332701</v>
      </c>
      <c r="BA155" s="10">
        <v>-1.16143193404483</v>
      </c>
      <c r="BB155" s="9">
        <v>1.03120794263281E-2</v>
      </c>
      <c r="BC155" s="9">
        <v>0.90299750027083203</v>
      </c>
      <c r="BD155" s="9">
        <v>0.143999918097487</v>
      </c>
      <c r="BE155" s="9">
        <v>2.9223632609058901E-3</v>
      </c>
      <c r="BF155" s="9">
        <v>0.44169198241756502</v>
      </c>
      <c r="BG155" s="9">
        <v>4.2140244882162198E-2</v>
      </c>
      <c r="BH155" s="11" t="str">
        <f t="shared" si="18"/>
        <v/>
      </c>
      <c r="BI155" s="11" t="str">
        <f t="shared" si="18"/>
        <v/>
      </c>
      <c r="BJ155" s="11" t="str">
        <f t="shared" si="18"/>
        <v/>
      </c>
      <c r="BK155" s="11" t="str">
        <f t="shared" si="18"/>
        <v/>
      </c>
      <c r="BL155" s="11" t="str">
        <f t="shared" si="18"/>
        <v/>
      </c>
      <c r="BM155" s="11" t="str">
        <f t="shared" si="18"/>
        <v/>
      </c>
      <c r="BN155" s="11" t="str">
        <f t="shared" si="22"/>
        <v/>
      </c>
      <c r="BO155" s="11" t="str">
        <f t="shared" si="23"/>
        <v/>
      </c>
      <c r="BP155" s="11" t="str">
        <f t="shared" si="24"/>
        <v/>
      </c>
      <c r="BR155" s="11">
        <f t="shared" si="21"/>
        <v>150</v>
      </c>
      <c r="BS155" s="6" t="str">
        <f t="shared" si="21"/>
        <v>MA_10431395g0010</v>
      </c>
      <c r="BT155" s="6" t="str">
        <f t="shared" si="21"/>
        <v>26S proteasome regulatory subunit 4 homolog A</v>
      </c>
      <c r="BU155" s="28">
        <f t="shared" si="19"/>
        <v>-1.2</v>
      </c>
      <c r="BV155" s="28">
        <f t="shared" si="19"/>
        <v>1</v>
      </c>
      <c r="BW155" s="28">
        <f t="shared" si="19"/>
        <v>-1.1000000000000001</v>
      </c>
      <c r="BX155" s="28">
        <f t="shared" si="19"/>
        <v>1.3</v>
      </c>
      <c r="BY155" s="28">
        <f t="shared" si="19"/>
        <v>1.1000000000000001</v>
      </c>
      <c r="BZ155" s="28">
        <f t="shared" si="19"/>
        <v>-1.2</v>
      </c>
    </row>
    <row r="156" spans="1:78">
      <c r="A156" s="6">
        <v>151</v>
      </c>
      <c r="B156" s="6" t="s">
        <v>365</v>
      </c>
      <c r="C156" s="6" t="s">
        <v>366</v>
      </c>
      <c r="D156" s="6" t="str">
        <f t="shared" si="20"/>
        <v>Protein 151 / MA_119996g0010 / probable L-ascorbate peroxidase chloroplastic isoform X1</v>
      </c>
      <c r="E156" s="6">
        <v>22</v>
      </c>
      <c r="F156" s="6">
        <v>21</v>
      </c>
      <c r="G156" s="6">
        <v>91149263</v>
      </c>
      <c r="H156" s="6">
        <v>98195996</v>
      </c>
      <c r="I156" s="6">
        <v>105325190</v>
      </c>
      <c r="J156" s="6">
        <v>73066629</v>
      </c>
      <c r="K156" s="6">
        <v>89981100</v>
      </c>
      <c r="L156" s="6">
        <v>127354581</v>
      </c>
      <c r="M156" s="6">
        <v>117905711</v>
      </c>
      <c r="N156" s="6">
        <v>132892980</v>
      </c>
      <c r="O156" s="6">
        <v>130472516</v>
      </c>
      <c r="P156" s="6">
        <v>133599356</v>
      </c>
      <c r="Q156" s="6">
        <v>107452907</v>
      </c>
      <c r="R156" s="6">
        <v>116311472</v>
      </c>
      <c r="S156" s="6">
        <v>86855234</v>
      </c>
      <c r="T156" s="6">
        <v>112233288</v>
      </c>
      <c r="U156" s="6">
        <v>165781817</v>
      </c>
      <c r="V156" s="6">
        <v>164839047</v>
      </c>
      <c r="W156" s="6">
        <v>161319417</v>
      </c>
      <c r="X156" s="6">
        <v>115310891</v>
      </c>
      <c r="Y156" s="6">
        <v>157224481</v>
      </c>
      <c r="Z156" s="8">
        <v>26.4417276554124</v>
      </c>
      <c r="AA156" s="8">
        <v>26.549160863204499</v>
      </c>
      <c r="AB156" s="8">
        <v>26.650275277532302</v>
      </c>
      <c r="AC156" s="8">
        <v>26.122709312950899</v>
      </c>
      <c r="AD156" s="8">
        <v>26.4231186678794</v>
      </c>
      <c r="AE156" s="8">
        <v>26.924275614016199</v>
      </c>
      <c r="AF156" s="8">
        <v>26.813058358941898</v>
      </c>
      <c r="AG156" s="8">
        <v>26.985689656138302</v>
      </c>
      <c r="AH156" s="8">
        <v>26.959170694580301</v>
      </c>
      <c r="AI156" s="8">
        <v>26.9933378125857</v>
      </c>
      <c r="AJ156" s="8">
        <v>26.679129272648701</v>
      </c>
      <c r="AK156" s="8">
        <v>26.7934181584145</v>
      </c>
      <c r="AL156" s="8">
        <v>26.372109454290801</v>
      </c>
      <c r="AM156" s="8">
        <v>26.741925396809201</v>
      </c>
      <c r="AN156" s="8">
        <v>27.304710539379698</v>
      </c>
      <c r="AO156" s="8">
        <v>27.296482787060999</v>
      </c>
      <c r="AP156" s="8">
        <v>27.265344856139698</v>
      </c>
      <c r="AQ156" s="8">
        <v>26.7809535396485</v>
      </c>
      <c r="AR156" s="8">
        <v>27.228250632340899</v>
      </c>
      <c r="AS156" s="9">
        <v>8.1129785615605598E-4</v>
      </c>
      <c r="AT156" s="9">
        <v>0.56627531945019405</v>
      </c>
      <c r="AU156" s="9">
        <v>2.2042636023752199E-4</v>
      </c>
      <c r="AV156" s="10">
        <v>1.3977925141684899</v>
      </c>
      <c r="AW156" s="10">
        <v>1.2130051398253301</v>
      </c>
      <c r="AX156" s="10">
        <v>1.6675732277384201</v>
      </c>
      <c r="AY156" s="10">
        <v>-1.15233849245665</v>
      </c>
      <c r="AZ156" s="10">
        <v>1.1930048350061599</v>
      </c>
      <c r="BA156" s="10">
        <v>1.37474539306448</v>
      </c>
      <c r="BB156" s="9">
        <v>1.07399429523416E-2</v>
      </c>
      <c r="BC156" s="9">
        <v>0.15495575924576599</v>
      </c>
      <c r="BD156" s="9">
        <v>1.39231567508946E-4</v>
      </c>
      <c r="BE156" s="9">
        <v>0.43065457762659498</v>
      </c>
      <c r="BF156" s="9">
        <v>0.25440279791841902</v>
      </c>
      <c r="BG156" s="9">
        <v>1.0135652559054501E-2</v>
      </c>
      <c r="BH156" s="11" t="str">
        <f t="shared" si="18"/>
        <v/>
      </c>
      <c r="BI156" s="11" t="str">
        <f t="shared" si="18"/>
        <v/>
      </c>
      <c r="BJ156" s="11" t="str">
        <f t="shared" si="18"/>
        <v/>
      </c>
      <c r="BK156" s="11" t="str">
        <f t="shared" si="18"/>
        <v/>
      </c>
      <c r="BL156" s="11" t="str">
        <f t="shared" si="18"/>
        <v/>
      </c>
      <c r="BM156" s="11" t="str">
        <f t="shared" si="18"/>
        <v/>
      </c>
      <c r="BN156" s="11" t="str">
        <f t="shared" si="22"/>
        <v/>
      </c>
      <c r="BO156" s="11" t="str">
        <f t="shared" si="23"/>
        <v/>
      </c>
      <c r="BP156" s="11" t="str">
        <f t="shared" si="24"/>
        <v/>
      </c>
      <c r="BR156" s="11">
        <f t="shared" si="21"/>
        <v>151</v>
      </c>
      <c r="BS156" s="6" t="str">
        <f t="shared" si="21"/>
        <v>MA_119996g0010</v>
      </c>
      <c r="BT156" s="6" t="str">
        <f t="shared" si="21"/>
        <v>probable L-ascorbate peroxidase chloroplastic isoform X1</v>
      </c>
      <c r="BU156" s="28">
        <f t="shared" si="19"/>
        <v>1.4</v>
      </c>
      <c r="BV156" s="28">
        <f t="shared" si="19"/>
        <v>1.2</v>
      </c>
      <c r="BW156" s="28">
        <f t="shared" si="19"/>
        <v>1.7</v>
      </c>
      <c r="BX156" s="28">
        <f t="shared" si="19"/>
        <v>-1.2</v>
      </c>
      <c r="BY156" s="28">
        <f t="shared" si="19"/>
        <v>1.2</v>
      </c>
      <c r="BZ156" s="28">
        <f t="shared" si="19"/>
        <v>1.4</v>
      </c>
    </row>
    <row r="157" spans="1:78">
      <c r="A157" s="6">
        <v>152</v>
      </c>
      <c r="B157" s="6" t="s">
        <v>367</v>
      </c>
      <c r="C157" s="6" t="s">
        <v>116</v>
      </c>
      <c r="D157" s="6" t="str">
        <f t="shared" si="20"/>
        <v>Protein 152 / MA_10288271g0010 / acetyl- cytosolic 1</v>
      </c>
      <c r="E157" s="6">
        <v>8</v>
      </c>
      <c r="F157" s="6">
        <v>4</v>
      </c>
      <c r="G157" s="6">
        <v>41956775</v>
      </c>
      <c r="H157" s="6">
        <v>50088120</v>
      </c>
      <c r="I157" s="6">
        <v>32754082</v>
      </c>
      <c r="J157" s="6">
        <v>58006754</v>
      </c>
      <c r="K157" s="6">
        <v>32236512</v>
      </c>
      <c r="L157" s="6">
        <v>33994210</v>
      </c>
      <c r="M157" s="6">
        <v>35551306</v>
      </c>
      <c r="N157" s="6">
        <v>31551857</v>
      </c>
      <c r="O157" s="6">
        <v>34526141</v>
      </c>
      <c r="P157" s="6">
        <v>54044405</v>
      </c>
      <c r="Q157" s="6">
        <v>47358628</v>
      </c>
      <c r="R157" s="6">
        <v>49817631</v>
      </c>
      <c r="S157" s="6">
        <v>57836982</v>
      </c>
      <c r="T157" s="6">
        <v>52451367</v>
      </c>
      <c r="U157" s="6">
        <v>37006171</v>
      </c>
      <c r="V157" s="6">
        <v>35772293</v>
      </c>
      <c r="W157" s="6">
        <v>38682437</v>
      </c>
      <c r="X157" s="6">
        <v>33565529</v>
      </c>
      <c r="Y157" s="6">
        <v>37917970</v>
      </c>
      <c r="Z157" s="8">
        <v>25.3224004538923</v>
      </c>
      <c r="AA157" s="8">
        <v>25.5779651269238</v>
      </c>
      <c r="AB157" s="8">
        <v>24.965171378928101</v>
      </c>
      <c r="AC157" s="8">
        <v>25.789717554020999</v>
      </c>
      <c r="AD157" s="8">
        <v>24.9421923164977</v>
      </c>
      <c r="AE157" s="8">
        <v>25.018785707174001</v>
      </c>
      <c r="AF157" s="8">
        <v>25.083399223356199</v>
      </c>
      <c r="AG157" s="8">
        <v>24.911221582441499</v>
      </c>
      <c r="AH157" s="8">
        <v>25.041185756836501</v>
      </c>
      <c r="AI157" s="8">
        <v>25.687641933483899</v>
      </c>
      <c r="AJ157" s="8">
        <v>25.4971239502825</v>
      </c>
      <c r="AK157" s="8">
        <v>25.570153082301498</v>
      </c>
      <c r="AL157" s="8">
        <v>25.785488936984098</v>
      </c>
      <c r="AM157" s="8">
        <v>25.644477037365299</v>
      </c>
      <c r="AN157" s="8">
        <v>25.141262533027501</v>
      </c>
      <c r="AO157" s="8">
        <v>25.0923392621002</v>
      </c>
      <c r="AP157" s="8">
        <v>25.205175351918299</v>
      </c>
      <c r="AQ157" s="8">
        <v>25.000477043990401</v>
      </c>
      <c r="AR157" s="8">
        <v>25.176378393497099</v>
      </c>
      <c r="AS157" s="9">
        <v>4.7341980195526297E-3</v>
      </c>
      <c r="AT157" s="9">
        <v>1</v>
      </c>
      <c r="AU157" s="9">
        <v>1.8958274542281101E-3</v>
      </c>
      <c r="AV157" s="10">
        <v>-1.2361392738844199</v>
      </c>
      <c r="AW157" s="10">
        <v>1.2461585383015099</v>
      </c>
      <c r="AX157" s="10">
        <v>-1.1458060409712401</v>
      </c>
      <c r="AY157" s="10">
        <v>1.5404255106809099</v>
      </c>
      <c r="AZ157" s="10">
        <v>1.0788381538262899</v>
      </c>
      <c r="BA157" s="10">
        <v>-1.4278559811937701</v>
      </c>
      <c r="BB157" s="9">
        <v>0.16918570024416199</v>
      </c>
      <c r="BC157" s="9">
        <v>0.116139934127074</v>
      </c>
      <c r="BD157" s="9">
        <v>0.46420419737200003</v>
      </c>
      <c r="BE157" s="9">
        <v>2.23953003019062E-3</v>
      </c>
      <c r="BF157" s="9">
        <v>0.85960961626518595</v>
      </c>
      <c r="BG157" s="9">
        <v>6.7475747940512996E-3</v>
      </c>
      <c r="BH157" s="11" t="str">
        <f t="shared" si="18"/>
        <v/>
      </c>
      <c r="BI157" s="11" t="str">
        <f t="shared" si="18"/>
        <v/>
      </c>
      <c r="BJ157" s="11" t="str">
        <f t="shared" si="18"/>
        <v/>
      </c>
      <c r="BK157" s="11" t="str">
        <f t="shared" si="18"/>
        <v/>
      </c>
      <c r="BL157" s="11" t="str">
        <f t="shared" si="18"/>
        <v/>
      </c>
      <c r="BM157" s="11" t="str">
        <f t="shared" si="18"/>
        <v/>
      </c>
      <c r="BN157" s="11" t="str">
        <f t="shared" si="22"/>
        <v/>
      </c>
      <c r="BO157" s="11" t="str">
        <f t="shared" si="23"/>
        <v/>
      </c>
      <c r="BP157" s="11" t="str">
        <f t="shared" si="24"/>
        <v/>
      </c>
      <c r="BR157" s="11">
        <f t="shared" si="21"/>
        <v>152</v>
      </c>
      <c r="BS157" s="6" t="str">
        <f t="shared" si="21"/>
        <v>MA_10288271g0010</v>
      </c>
      <c r="BT157" s="6" t="str">
        <f t="shared" si="21"/>
        <v>acetyl- cytosolic 1</v>
      </c>
      <c r="BU157" s="28">
        <f t="shared" si="19"/>
        <v>-1.2</v>
      </c>
      <c r="BV157" s="28">
        <f t="shared" si="19"/>
        <v>1.2</v>
      </c>
      <c r="BW157" s="28">
        <f t="shared" si="19"/>
        <v>-1.1000000000000001</v>
      </c>
      <c r="BX157" s="28">
        <f t="shared" si="19"/>
        <v>1.5</v>
      </c>
      <c r="BY157" s="28">
        <f t="shared" si="19"/>
        <v>1.1000000000000001</v>
      </c>
      <c r="BZ157" s="28">
        <f t="shared" si="19"/>
        <v>-1.4</v>
      </c>
    </row>
    <row r="158" spans="1:78">
      <c r="A158" s="6">
        <v>153</v>
      </c>
      <c r="B158" s="6" t="s">
        <v>368</v>
      </c>
      <c r="C158" s="6" t="s">
        <v>369</v>
      </c>
      <c r="D158" s="6" t="str">
        <f t="shared" si="20"/>
        <v>Protein 153 / MA_10429284g0010 / mitochondrial</v>
      </c>
      <c r="E158" s="6">
        <v>15</v>
      </c>
      <c r="F158" s="6">
        <v>15</v>
      </c>
      <c r="G158" s="6">
        <v>173862923</v>
      </c>
      <c r="H158" s="6">
        <v>184616029</v>
      </c>
      <c r="I158" s="6">
        <v>144423785</v>
      </c>
      <c r="J158" s="6">
        <v>169750325</v>
      </c>
      <c r="K158" s="6">
        <v>161754845</v>
      </c>
      <c r="L158" s="6">
        <v>156662376</v>
      </c>
      <c r="M158" s="6">
        <v>145229135</v>
      </c>
      <c r="N158" s="6">
        <v>158151558</v>
      </c>
      <c r="O158" s="6">
        <v>158464696</v>
      </c>
      <c r="P158" s="6">
        <v>143169280</v>
      </c>
      <c r="Q158" s="6">
        <v>136629612</v>
      </c>
      <c r="R158" s="6">
        <v>156553466</v>
      </c>
      <c r="S158" s="6">
        <v>158043039</v>
      </c>
      <c r="T158" s="6">
        <v>135731711</v>
      </c>
      <c r="U158" s="6">
        <v>149886711</v>
      </c>
      <c r="V158" s="6">
        <v>154938647</v>
      </c>
      <c r="W158" s="6">
        <v>151709183</v>
      </c>
      <c r="X158" s="6">
        <v>159725981</v>
      </c>
      <c r="Y158" s="6">
        <v>155937277</v>
      </c>
      <c r="Z158" s="8">
        <v>27.373375063754899</v>
      </c>
      <c r="AA158" s="8">
        <v>27.459952577277001</v>
      </c>
      <c r="AB158" s="8">
        <v>27.105733116807201</v>
      </c>
      <c r="AC158" s="8">
        <v>27.338839095721699</v>
      </c>
      <c r="AD158" s="8">
        <v>27.269233684625998</v>
      </c>
      <c r="AE158" s="8">
        <v>27.223083503200201</v>
      </c>
      <c r="AF158" s="8">
        <v>27.1137556663137</v>
      </c>
      <c r="AG158" s="8">
        <v>27.236732527460099</v>
      </c>
      <c r="AH158" s="8">
        <v>27.2395862204168</v>
      </c>
      <c r="AI158" s="8">
        <v>27.093146724143999</v>
      </c>
      <c r="AJ158" s="8">
        <v>27.025694954701301</v>
      </c>
      <c r="AK158" s="8">
        <v>27.222080208333399</v>
      </c>
      <c r="AL158" s="8">
        <v>27.235742252289199</v>
      </c>
      <c r="AM158" s="8">
        <v>27.016182576081299</v>
      </c>
      <c r="AN158" s="8">
        <v>27.159297238286801</v>
      </c>
      <c r="AO158" s="8">
        <v>27.207121805621199</v>
      </c>
      <c r="AP158" s="8">
        <v>27.176733174068101</v>
      </c>
      <c r="AQ158" s="8">
        <v>27.2510237594575</v>
      </c>
      <c r="AR158" s="8">
        <v>27.216390606406701</v>
      </c>
      <c r="AS158" s="9">
        <v>6.2802907297986696E-2</v>
      </c>
      <c r="AT158" s="9">
        <v>1</v>
      </c>
      <c r="AU158" s="9">
        <v>4.1838919240774403E-2</v>
      </c>
      <c r="AV158" s="10">
        <v>-1.0763425009698799</v>
      </c>
      <c r="AW158" s="10">
        <v>-1.1414418501878101</v>
      </c>
      <c r="AX158" s="10">
        <v>-1.0772203510446801</v>
      </c>
      <c r="AY158" s="10">
        <v>-1.0604820019271499</v>
      </c>
      <c r="AZ158" s="10">
        <v>-1.00081558618563</v>
      </c>
      <c r="BA158" s="10">
        <v>1.0596177922937</v>
      </c>
      <c r="BB158" s="9">
        <v>0.360565898064928</v>
      </c>
      <c r="BC158" s="9">
        <v>2.5698196243601101E-2</v>
      </c>
      <c r="BD158" s="9">
        <v>0.30402585875851701</v>
      </c>
      <c r="BE158" s="9">
        <v>0.54612769758300805</v>
      </c>
      <c r="BF158" s="9">
        <v>0.99999750805207199</v>
      </c>
      <c r="BG158" s="9">
        <v>0.51008178176208596</v>
      </c>
      <c r="BH158" s="11" t="str">
        <f t="shared" si="18"/>
        <v/>
      </c>
      <c r="BI158" s="11" t="str">
        <f t="shared" si="18"/>
        <v/>
      </c>
      <c r="BJ158" s="11" t="str">
        <f t="shared" si="18"/>
        <v/>
      </c>
      <c r="BK158" s="11" t="str">
        <f t="shared" si="18"/>
        <v/>
      </c>
      <c r="BL158" s="11" t="str">
        <f t="shared" si="18"/>
        <v/>
      </c>
      <c r="BM158" s="11" t="str">
        <f t="shared" si="18"/>
        <v/>
      </c>
      <c r="BN158" s="11" t="str">
        <f t="shared" si="22"/>
        <v/>
      </c>
      <c r="BO158" s="11" t="str">
        <f t="shared" si="23"/>
        <v/>
      </c>
      <c r="BP158" s="11" t="str">
        <f t="shared" si="24"/>
        <v/>
      </c>
      <c r="BR158" s="11">
        <f t="shared" si="21"/>
        <v>153</v>
      </c>
      <c r="BS158" s="6" t="str">
        <f t="shared" si="21"/>
        <v>MA_10429284g0010</v>
      </c>
      <c r="BT158" s="6" t="str">
        <f t="shared" si="21"/>
        <v>mitochondrial</v>
      </c>
      <c r="BU158" s="28">
        <f t="shared" si="19"/>
        <v>-1.1000000000000001</v>
      </c>
      <c r="BV158" s="28">
        <f t="shared" si="19"/>
        <v>-1.1000000000000001</v>
      </c>
      <c r="BW158" s="28">
        <f t="shared" si="19"/>
        <v>-1.1000000000000001</v>
      </c>
      <c r="BX158" s="28">
        <f t="shared" si="19"/>
        <v>-1.1000000000000001</v>
      </c>
      <c r="BY158" s="28">
        <f t="shared" si="19"/>
        <v>-1</v>
      </c>
      <c r="BZ158" s="28">
        <f t="shared" si="19"/>
        <v>1.1000000000000001</v>
      </c>
    </row>
    <row r="159" spans="1:78">
      <c r="A159" s="6">
        <v>154</v>
      </c>
      <c r="B159" s="6" t="s">
        <v>370</v>
      </c>
      <c r="C159" s="6" t="s">
        <v>371</v>
      </c>
      <c r="D159" s="6" t="str">
        <f t="shared" si="20"/>
        <v>Protein 154 / MA_10435723g0010 / 2-methylene-furan-3-one reductase-like</v>
      </c>
      <c r="E159" s="6">
        <v>11</v>
      </c>
      <c r="F159" s="6">
        <v>9</v>
      </c>
      <c r="G159" s="6">
        <v>180935246</v>
      </c>
      <c r="H159" s="6">
        <v>180445211</v>
      </c>
      <c r="I159" s="6">
        <v>119130351</v>
      </c>
      <c r="J159" s="6">
        <v>180352790</v>
      </c>
      <c r="K159" s="6">
        <v>140979621</v>
      </c>
      <c r="L159" s="6">
        <v>145297633</v>
      </c>
      <c r="M159" s="6">
        <v>133582160</v>
      </c>
      <c r="N159" s="6">
        <v>127269172</v>
      </c>
      <c r="O159" s="6">
        <v>167692278</v>
      </c>
      <c r="P159" s="6">
        <v>151920270</v>
      </c>
      <c r="Q159" s="6">
        <v>172307582</v>
      </c>
      <c r="R159" s="6">
        <v>144193467</v>
      </c>
      <c r="S159" s="6">
        <v>185165745</v>
      </c>
      <c r="T159" s="6">
        <v>196808377</v>
      </c>
      <c r="U159" s="6">
        <v>138219655</v>
      </c>
      <c r="V159" s="6">
        <v>137944109</v>
      </c>
      <c r="W159" s="6">
        <v>164292931</v>
      </c>
      <c r="X159" s="6">
        <v>163209284</v>
      </c>
      <c r="Y159" s="6">
        <v>172205458</v>
      </c>
      <c r="Z159" s="8">
        <v>27.4308982299458</v>
      </c>
      <c r="AA159" s="8">
        <v>27.426985613842898</v>
      </c>
      <c r="AB159" s="8">
        <v>26.8279657764894</v>
      </c>
      <c r="AC159" s="8">
        <v>27.426246500428</v>
      </c>
      <c r="AD159" s="8">
        <v>27.0709113911761</v>
      </c>
      <c r="AE159" s="8">
        <v>27.114435959750502</v>
      </c>
      <c r="AF159" s="8">
        <v>26.993152106745502</v>
      </c>
      <c r="AG159" s="8">
        <v>26.923307761300801</v>
      </c>
      <c r="AH159" s="8">
        <v>27.3212410153977</v>
      </c>
      <c r="AI159" s="8">
        <v>27.178739133728101</v>
      </c>
      <c r="AJ159" s="8">
        <v>27.360410944545301</v>
      </c>
      <c r="AK159" s="8">
        <v>27.103430560708102</v>
      </c>
      <c r="AL159" s="8">
        <v>27.4642419889629</v>
      </c>
      <c r="AM159" s="8">
        <v>27.552216388308299</v>
      </c>
      <c r="AN159" s="8">
        <v>27.042387542370601</v>
      </c>
      <c r="AO159" s="8">
        <v>27.039508605801299</v>
      </c>
      <c r="AP159" s="8">
        <v>27.291695166163301</v>
      </c>
      <c r="AQ159" s="8">
        <v>27.282147885034501</v>
      </c>
      <c r="AR159" s="8">
        <v>27.3595556283421</v>
      </c>
      <c r="AS159" s="9">
        <v>0.43566611912812803</v>
      </c>
      <c r="AT159" s="9">
        <v>1</v>
      </c>
      <c r="AU159" s="9">
        <v>0.39056738586614098</v>
      </c>
      <c r="AV159" s="10">
        <v>-1.1084681302034001</v>
      </c>
      <c r="AW159" s="10">
        <v>1.06821814897782</v>
      </c>
      <c r="AX159" s="10">
        <v>-1.02352230099396</v>
      </c>
      <c r="AY159" s="10">
        <v>1.1840857742467801</v>
      </c>
      <c r="AZ159" s="10">
        <v>1.08299362810849</v>
      </c>
      <c r="BA159" s="10">
        <v>-1.0933450978052901</v>
      </c>
      <c r="BB159" s="9">
        <v>0.70576582206529104</v>
      </c>
      <c r="BC159" s="9">
        <v>0.88153292112483295</v>
      </c>
      <c r="BD159" s="9">
        <v>0.99365244626762605</v>
      </c>
      <c r="BE159" s="9">
        <v>0.32289173472119997</v>
      </c>
      <c r="BF159" s="9">
        <v>0.83605307505031501</v>
      </c>
      <c r="BG159" s="9">
        <v>0.75510224839808704</v>
      </c>
      <c r="BH159" s="11" t="str">
        <f t="shared" si="18"/>
        <v/>
      </c>
      <c r="BI159" s="11" t="str">
        <f t="shared" si="18"/>
        <v/>
      </c>
      <c r="BJ159" s="11" t="str">
        <f t="shared" si="18"/>
        <v/>
      </c>
      <c r="BK159" s="11" t="str">
        <f t="shared" si="18"/>
        <v/>
      </c>
      <c r="BL159" s="11" t="str">
        <f t="shared" si="18"/>
        <v/>
      </c>
      <c r="BM159" s="11" t="str">
        <f t="shared" si="18"/>
        <v/>
      </c>
      <c r="BN159" s="11" t="str">
        <f t="shared" si="22"/>
        <v/>
      </c>
      <c r="BO159" s="11" t="str">
        <f t="shared" si="23"/>
        <v/>
      </c>
      <c r="BP159" s="11" t="str">
        <f t="shared" si="24"/>
        <v/>
      </c>
      <c r="BR159" s="11">
        <f t="shared" si="21"/>
        <v>154</v>
      </c>
      <c r="BS159" s="6" t="str">
        <f t="shared" si="21"/>
        <v>MA_10435723g0010</v>
      </c>
      <c r="BT159" s="6" t="str">
        <f t="shared" si="21"/>
        <v>2-methylene-furan-3-one reductase-like</v>
      </c>
      <c r="BU159" s="28">
        <f t="shared" si="19"/>
        <v>-1.1000000000000001</v>
      </c>
      <c r="BV159" s="28">
        <f t="shared" si="19"/>
        <v>1.1000000000000001</v>
      </c>
      <c r="BW159" s="28">
        <f t="shared" si="19"/>
        <v>-1</v>
      </c>
      <c r="BX159" s="28">
        <f t="shared" si="19"/>
        <v>1.2</v>
      </c>
      <c r="BY159" s="28">
        <f t="shared" si="19"/>
        <v>1.1000000000000001</v>
      </c>
      <c r="BZ159" s="28">
        <f t="shared" si="19"/>
        <v>-1.1000000000000001</v>
      </c>
    </row>
    <row r="160" spans="1:78">
      <c r="A160" s="6">
        <v>155</v>
      </c>
      <c r="B160" s="6" t="s">
        <v>372</v>
      </c>
      <c r="C160" s="6" t="s">
        <v>373</v>
      </c>
      <c r="D160" s="6" t="str">
        <f t="shared" si="20"/>
        <v>Protein 155 / MA_10436879g0010 / nascent polypeptide-associated complex subunit beta-like</v>
      </c>
      <c r="E160" s="6">
        <v>12</v>
      </c>
      <c r="F160" s="6">
        <v>11</v>
      </c>
      <c r="G160" s="6">
        <v>53481396</v>
      </c>
      <c r="H160" s="6">
        <v>88753242</v>
      </c>
      <c r="I160" s="6">
        <v>84684801</v>
      </c>
      <c r="J160" s="6">
        <v>76314704</v>
      </c>
      <c r="K160" s="6">
        <v>77526277</v>
      </c>
      <c r="L160" s="6">
        <v>95464248</v>
      </c>
      <c r="M160" s="6">
        <v>92223959</v>
      </c>
      <c r="N160" s="6">
        <v>98661067</v>
      </c>
      <c r="O160" s="6">
        <v>90725632</v>
      </c>
      <c r="P160" s="6">
        <v>85608878</v>
      </c>
      <c r="Q160" s="6">
        <v>70236791</v>
      </c>
      <c r="R160" s="6">
        <v>82170801</v>
      </c>
      <c r="S160" s="6">
        <v>75243102</v>
      </c>
      <c r="T160" s="6">
        <v>51017679</v>
      </c>
      <c r="U160" s="6">
        <v>97663397</v>
      </c>
      <c r="V160" s="6">
        <v>104889324</v>
      </c>
      <c r="W160" s="6">
        <v>94112275</v>
      </c>
      <c r="X160" s="6">
        <v>104192495</v>
      </c>
      <c r="Y160" s="6">
        <v>105100020</v>
      </c>
      <c r="Z160" s="8">
        <v>25.672533788131801</v>
      </c>
      <c r="AA160" s="8">
        <v>26.403296483793898</v>
      </c>
      <c r="AB160" s="8">
        <v>26.3355997259821</v>
      </c>
      <c r="AC160" s="8">
        <v>26.1854577205387</v>
      </c>
      <c r="AD160" s="8">
        <v>26.208182049078999</v>
      </c>
      <c r="AE160" s="8">
        <v>26.508457199555899</v>
      </c>
      <c r="AF160" s="8">
        <v>26.458638263458099</v>
      </c>
      <c r="AG160" s="8">
        <v>26.555977554090902</v>
      </c>
      <c r="AH160" s="8">
        <v>26.435006865848202</v>
      </c>
      <c r="AI160" s="8">
        <v>26.351257082127901</v>
      </c>
      <c r="AJ160" s="8">
        <v>26.065723596298</v>
      </c>
      <c r="AK160" s="8">
        <v>26.292122494418798</v>
      </c>
      <c r="AL160" s="8">
        <v>26.165055991378999</v>
      </c>
      <c r="AM160" s="8">
        <v>25.604493930628301</v>
      </c>
      <c r="AN160" s="8">
        <v>26.541314623938099</v>
      </c>
      <c r="AO160" s="8">
        <v>26.644292601970498</v>
      </c>
      <c r="AP160" s="8">
        <v>26.487879569170499</v>
      </c>
      <c r="AQ160" s="8">
        <v>26.634676122931999</v>
      </c>
      <c r="AR160" s="8">
        <v>26.647187702936598</v>
      </c>
      <c r="AS160" s="9">
        <v>1.3213150006526E-2</v>
      </c>
      <c r="AT160" s="9">
        <v>1</v>
      </c>
      <c r="AU160" s="9">
        <v>6.5915856101756197E-3</v>
      </c>
      <c r="AV160" s="10">
        <v>1.2557123481491499</v>
      </c>
      <c r="AW160" s="10">
        <v>-1.0462904032396101</v>
      </c>
      <c r="AX160" s="10">
        <v>1.3472860318219799</v>
      </c>
      <c r="AY160" s="10">
        <v>-1.3138397790979299</v>
      </c>
      <c r="AZ160" s="10">
        <v>1.07292568541498</v>
      </c>
      <c r="BA160" s="10">
        <v>1.40965244551411</v>
      </c>
      <c r="BB160" s="9">
        <v>0.15495340278561301</v>
      </c>
      <c r="BC160" s="9">
        <v>0.96365819610977999</v>
      </c>
      <c r="BD160" s="9">
        <v>3.1651597275927298E-2</v>
      </c>
      <c r="BE160" s="9">
        <v>7.06362286143013E-2</v>
      </c>
      <c r="BF160" s="9">
        <v>0.89732336649091604</v>
      </c>
      <c r="BG160" s="9">
        <v>1.2580580514870199E-2</v>
      </c>
      <c r="BH160" s="11" t="str">
        <f t="shared" si="18"/>
        <v/>
      </c>
      <c r="BI160" s="11" t="str">
        <f t="shared" si="18"/>
        <v/>
      </c>
      <c r="BJ160" s="11" t="str">
        <f t="shared" si="18"/>
        <v/>
      </c>
      <c r="BK160" s="11" t="str">
        <f t="shared" si="18"/>
        <v/>
      </c>
      <c r="BL160" s="11" t="str">
        <f t="shared" si="18"/>
        <v/>
      </c>
      <c r="BM160" s="11" t="str">
        <f t="shared" si="18"/>
        <v/>
      </c>
      <c r="BN160" s="11" t="str">
        <f t="shared" si="22"/>
        <v/>
      </c>
      <c r="BO160" s="11" t="str">
        <f t="shared" si="23"/>
        <v/>
      </c>
      <c r="BP160" s="11" t="str">
        <f t="shared" si="24"/>
        <v/>
      </c>
      <c r="BR160" s="11">
        <f t="shared" si="21"/>
        <v>155</v>
      </c>
      <c r="BS160" s="6" t="str">
        <f t="shared" si="21"/>
        <v>MA_10436879g0010</v>
      </c>
      <c r="BT160" s="6" t="str">
        <f t="shared" si="21"/>
        <v>nascent polypeptide-associated complex subunit beta-like</v>
      </c>
      <c r="BU160" s="28">
        <f t="shared" si="19"/>
        <v>1.3</v>
      </c>
      <c r="BV160" s="28">
        <f t="shared" si="19"/>
        <v>-1</v>
      </c>
      <c r="BW160" s="28">
        <f t="shared" si="19"/>
        <v>1.3</v>
      </c>
      <c r="BX160" s="28">
        <f t="shared" si="19"/>
        <v>-1.3</v>
      </c>
      <c r="BY160" s="28">
        <f t="shared" si="19"/>
        <v>1.1000000000000001</v>
      </c>
      <c r="BZ160" s="28">
        <f t="shared" si="19"/>
        <v>1.4</v>
      </c>
    </row>
    <row r="161" spans="1:78">
      <c r="A161" s="6">
        <v>156</v>
      </c>
      <c r="B161" s="6" t="s">
        <v>374</v>
      </c>
      <c r="C161" s="6" t="s">
        <v>375</v>
      </c>
      <c r="D161" s="6" t="str">
        <f t="shared" si="20"/>
        <v>Protein 156 / MA_93315g0010 / actin-7</v>
      </c>
      <c r="E161" s="6">
        <v>16</v>
      </c>
      <c r="F161" s="6">
        <v>6</v>
      </c>
      <c r="G161" s="6">
        <v>10369890</v>
      </c>
      <c r="H161" s="6">
        <v>7143576</v>
      </c>
      <c r="I161" s="6">
        <v>8583677</v>
      </c>
      <c r="J161" s="6">
        <v>8698498</v>
      </c>
      <c r="K161" s="6">
        <v>7566202</v>
      </c>
      <c r="L161" s="6">
        <v>5569479</v>
      </c>
      <c r="M161" s="6">
        <v>5147936</v>
      </c>
      <c r="N161" s="6">
        <v>5844592</v>
      </c>
      <c r="O161" s="6">
        <v>5903829</v>
      </c>
      <c r="P161" s="6">
        <v>8724614</v>
      </c>
      <c r="Q161" s="6">
        <v>9944065</v>
      </c>
      <c r="R161" s="6">
        <v>7653550</v>
      </c>
      <c r="S161" s="6">
        <v>10013712</v>
      </c>
      <c r="T161" s="6">
        <v>8316711</v>
      </c>
      <c r="U161" s="6">
        <v>7727107</v>
      </c>
      <c r="V161" s="6">
        <v>7909499</v>
      </c>
      <c r="W161" s="6">
        <v>7133651</v>
      </c>
      <c r="X161" s="6">
        <v>7808557</v>
      </c>
      <c r="Y161" s="6">
        <v>7116894</v>
      </c>
      <c r="Z161" s="8">
        <v>23.3058972548626</v>
      </c>
      <c r="AA161" s="8">
        <v>22.768215022564601</v>
      </c>
      <c r="AB161" s="8">
        <v>23.0331643584585</v>
      </c>
      <c r="AC161" s="8">
        <v>23.052334876604402</v>
      </c>
      <c r="AD161" s="8">
        <v>22.851137862828601</v>
      </c>
      <c r="AE161" s="8">
        <v>22.409110945494199</v>
      </c>
      <c r="AF161" s="8">
        <v>22.295562687168601</v>
      </c>
      <c r="AG161" s="8">
        <v>22.4786708857626</v>
      </c>
      <c r="AH161" s="8">
        <v>22.493219504742701</v>
      </c>
      <c r="AI161" s="8">
        <v>23.056659873413899</v>
      </c>
      <c r="AJ161" s="8">
        <v>23.245404296011401</v>
      </c>
      <c r="AK161" s="8">
        <v>22.867697647773301</v>
      </c>
      <c r="AL161" s="8">
        <v>23.255473532620201</v>
      </c>
      <c r="AM161" s="8">
        <v>22.987581669551101</v>
      </c>
      <c r="AN161" s="8">
        <v>22.881496944927399</v>
      </c>
      <c r="AO161" s="8">
        <v>22.915154884362799</v>
      </c>
      <c r="AP161" s="8">
        <v>22.7662092058066</v>
      </c>
      <c r="AQ161" s="8">
        <v>22.896624536220401</v>
      </c>
      <c r="AR161" s="8">
        <v>22.762816317753199</v>
      </c>
      <c r="AS161" s="9">
        <v>2.1408637311296299E-4</v>
      </c>
      <c r="AT161" s="9">
        <v>0.12220263899361999</v>
      </c>
      <c r="AU161" s="9">
        <v>4.3473012804560697E-5</v>
      </c>
      <c r="AV161" s="10">
        <v>-1.49797014348289</v>
      </c>
      <c r="AW161" s="10">
        <v>1.05732106375875</v>
      </c>
      <c r="AX161" s="10">
        <v>-1.1154992141662901</v>
      </c>
      <c r="AY161" s="10">
        <v>1.58383538558617</v>
      </c>
      <c r="AZ161" s="10">
        <v>1.3428697433932799</v>
      </c>
      <c r="BA161" s="10">
        <v>-1.1794408157443499</v>
      </c>
      <c r="BB161" s="9">
        <v>1.70441484891981E-4</v>
      </c>
      <c r="BC161" s="9">
        <v>0.82752717883280102</v>
      </c>
      <c r="BD161" s="9">
        <v>0.36919146344281401</v>
      </c>
      <c r="BE161" s="9">
        <v>4.1449064754117699E-5</v>
      </c>
      <c r="BF161" s="9">
        <v>3.3943792857655799E-3</v>
      </c>
      <c r="BG161" s="9">
        <v>9.5131588008446094E-2</v>
      </c>
      <c r="BH161" s="11" t="str">
        <f t="shared" si="18"/>
        <v/>
      </c>
      <c r="BI161" s="11" t="str">
        <f t="shared" si="18"/>
        <v/>
      </c>
      <c r="BJ161" s="11" t="str">
        <f t="shared" si="18"/>
        <v/>
      </c>
      <c r="BK161" s="11" t="str">
        <f t="shared" si="18"/>
        <v/>
      </c>
      <c r="BL161" s="11" t="str">
        <f t="shared" si="18"/>
        <v/>
      </c>
      <c r="BM161" s="11" t="str">
        <f t="shared" si="18"/>
        <v/>
      </c>
      <c r="BN161" s="11" t="str">
        <f t="shared" si="22"/>
        <v/>
      </c>
      <c r="BO161" s="11" t="str">
        <f t="shared" si="23"/>
        <v/>
      </c>
      <c r="BP161" s="11" t="str">
        <f t="shared" si="24"/>
        <v/>
      </c>
      <c r="BR161" s="11">
        <f t="shared" si="21"/>
        <v>156</v>
      </c>
      <c r="BS161" s="6" t="str">
        <f t="shared" si="21"/>
        <v>MA_93315g0010</v>
      </c>
      <c r="BT161" s="6" t="str">
        <f t="shared" si="21"/>
        <v>actin-7</v>
      </c>
      <c r="BU161" s="28">
        <f t="shared" si="19"/>
        <v>-1.5</v>
      </c>
      <c r="BV161" s="28">
        <f t="shared" si="19"/>
        <v>1.1000000000000001</v>
      </c>
      <c r="BW161" s="28">
        <f t="shared" si="19"/>
        <v>-1.1000000000000001</v>
      </c>
      <c r="BX161" s="28">
        <f t="shared" si="19"/>
        <v>1.6</v>
      </c>
      <c r="BY161" s="28">
        <f t="shared" si="19"/>
        <v>1.3</v>
      </c>
      <c r="BZ161" s="28">
        <f t="shared" si="19"/>
        <v>-1.2</v>
      </c>
    </row>
    <row r="162" spans="1:78">
      <c r="A162" s="6">
        <v>157</v>
      </c>
      <c r="B162" s="6" t="s">
        <v>376</v>
      </c>
      <c r="C162" s="6" t="s">
        <v>277</v>
      </c>
      <c r="D162" s="6" t="str">
        <f t="shared" si="20"/>
        <v>Protein 157 / MA_66144g0010 / calmodulin</v>
      </c>
      <c r="E162" s="6">
        <v>12</v>
      </c>
      <c r="F162" s="6">
        <v>7</v>
      </c>
      <c r="G162" s="6">
        <v>26238532</v>
      </c>
      <c r="H162" s="6">
        <v>48803820</v>
      </c>
      <c r="I162" s="6">
        <v>58857147</v>
      </c>
      <c r="J162" s="6">
        <v>23140725</v>
      </c>
      <c r="K162" s="6">
        <v>47222526</v>
      </c>
      <c r="L162" s="6">
        <v>108009762</v>
      </c>
      <c r="M162" s="6">
        <v>78824211</v>
      </c>
      <c r="N162" s="6">
        <v>115514342</v>
      </c>
      <c r="O162" s="6">
        <v>85803329</v>
      </c>
      <c r="P162" s="6">
        <v>100670983</v>
      </c>
      <c r="Q162" s="6">
        <v>37234271</v>
      </c>
      <c r="R162" s="6">
        <v>45259768</v>
      </c>
      <c r="S162" s="6">
        <v>31228381</v>
      </c>
      <c r="T162" s="6">
        <v>55264363</v>
      </c>
      <c r="U162" s="6">
        <v>146869763</v>
      </c>
      <c r="V162" s="6">
        <v>165359869</v>
      </c>
      <c r="W162" s="6">
        <v>158514528</v>
      </c>
      <c r="X162" s="6">
        <v>96236499</v>
      </c>
      <c r="Y162" s="6">
        <v>151976719</v>
      </c>
      <c r="Z162" s="8">
        <v>24.6451836701597</v>
      </c>
      <c r="AA162" s="8">
        <v>25.540490739855599</v>
      </c>
      <c r="AB162" s="8">
        <v>25.810714275998698</v>
      </c>
      <c r="AC162" s="8">
        <v>24.463930729068299</v>
      </c>
      <c r="AD162" s="8">
        <v>25.492971879649399</v>
      </c>
      <c r="AE162" s="8">
        <v>26.6865864691962</v>
      </c>
      <c r="AF162" s="8">
        <v>26.232135488370599</v>
      </c>
      <c r="AG162" s="8">
        <v>26.7834967436211</v>
      </c>
      <c r="AH162" s="8">
        <v>26.354530286745501</v>
      </c>
      <c r="AI162" s="8">
        <v>26.5850726657347</v>
      </c>
      <c r="AJ162" s="8">
        <v>25.150127775891399</v>
      </c>
      <c r="AK162" s="8">
        <v>25.431725853630599</v>
      </c>
      <c r="AL162" s="8">
        <v>24.896354440620399</v>
      </c>
      <c r="AM162" s="8">
        <v>25.719846128460901</v>
      </c>
      <c r="AN162" s="8">
        <v>27.129962168879501</v>
      </c>
      <c r="AO162" s="8">
        <v>27.3010339100557</v>
      </c>
      <c r="AP162" s="8">
        <v>27.240039829829801</v>
      </c>
      <c r="AQ162" s="8">
        <v>26.520080823691298</v>
      </c>
      <c r="AR162" s="8">
        <v>27.179275096217101</v>
      </c>
      <c r="AS162" s="9">
        <v>4.1520122599821501E-4</v>
      </c>
      <c r="AT162" s="9">
        <v>0.25986638592002897</v>
      </c>
      <c r="AU162" s="9">
        <v>9.5715059270728897E-5</v>
      </c>
      <c r="AV162" s="10">
        <v>2.5027756761686799</v>
      </c>
      <c r="AW162" s="10">
        <v>1.2887452533403501</v>
      </c>
      <c r="AX162" s="10">
        <v>3.6894866783978699</v>
      </c>
      <c r="AY162" s="10">
        <v>-1.94202513621807</v>
      </c>
      <c r="AZ162" s="10">
        <v>1.4741579573147501</v>
      </c>
      <c r="BA162" s="10">
        <v>2.86285180786113</v>
      </c>
      <c r="BB162" s="9">
        <v>6.2132396431419101E-3</v>
      </c>
      <c r="BC162" s="9">
        <v>0.65980130524834302</v>
      </c>
      <c r="BD162" s="9">
        <v>1.35753217869627E-4</v>
      </c>
      <c r="BE162" s="9">
        <v>5.1965953200311603E-2</v>
      </c>
      <c r="BF162" s="9">
        <v>0.37074687124191902</v>
      </c>
      <c r="BG162" s="9">
        <v>1.1729443684162001E-3</v>
      </c>
      <c r="BH162" s="11" t="str">
        <f t="shared" si="18"/>
        <v/>
      </c>
      <c r="BI162" s="11" t="str">
        <f t="shared" si="18"/>
        <v/>
      </c>
      <c r="BJ162" s="11" t="str">
        <f t="shared" si="18"/>
        <v>x</v>
      </c>
      <c r="BK162" s="11" t="str">
        <f t="shared" si="18"/>
        <v/>
      </c>
      <c r="BL162" s="11" t="str">
        <f t="shared" si="18"/>
        <v/>
      </c>
      <c r="BM162" s="11" t="str">
        <f t="shared" si="18"/>
        <v/>
      </c>
      <c r="BN162" s="11" t="str">
        <f t="shared" si="22"/>
        <v>x</v>
      </c>
      <c r="BO162" s="11" t="str">
        <f t="shared" si="23"/>
        <v>x</v>
      </c>
      <c r="BP162" s="11" t="str">
        <f t="shared" si="24"/>
        <v/>
      </c>
      <c r="BR162" s="11">
        <f t="shared" si="21"/>
        <v>157</v>
      </c>
      <c r="BS162" s="6" t="str">
        <f t="shared" si="21"/>
        <v>MA_66144g0010</v>
      </c>
      <c r="BT162" s="6" t="str">
        <f t="shared" si="21"/>
        <v>calmodulin</v>
      </c>
      <c r="BU162" s="28">
        <f t="shared" si="19"/>
        <v>2.5</v>
      </c>
      <c r="BV162" s="28">
        <f t="shared" si="19"/>
        <v>1.3</v>
      </c>
      <c r="BW162" s="28" t="str">
        <f t="shared" si="19"/>
        <v>3,7*</v>
      </c>
      <c r="BX162" s="28">
        <f t="shared" si="19"/>
        <v>-1.9</v>
      </c>
      <c r="BY162" s="28">
        <f t="shared" si="19"/>
        <v>1.5</v>
      </c>
      <c r="BZ162" s="28">
        <f t="shared" si="19"/>
        <v>2.9</v>
      </c>
    </row>
    <row r="163" spans="1:78">
      <c r="A163" s="6">
        <v>158</v>
      </c>
      <c r="B163" s="6" t="s">
        <v>377</v>
      </c>
      <c r="C163" s="6" t="s">
        <v>378</v>
      </c>
      <c r="D163" s="6" t="str">
        <f t="shared" si="20"/>
        <v>Protein 158 / MA_80085g0010 / basic endochitinase</v>
      </c>
      <c r="E163" s="6">
        <v>16</v>
      </c>
      <c r="F163" s="6">
        <v>15</v>
      </c>
      <c r="G163" s="6">
        <v>66781831</v>
      </c>
      <c r="H163" s="6">
        <v>393611850</v>
      </c>
      <c r="I163" s="6">
        <v>323787567</v>
      </c>
      <c r="J163" s="6">
        <v>165416260</v>
      </c>
      <c r="K163" s="6">
        <v>163394584</v>
      </c>
      <c r="L163" s="6">
        <v>294589673</v>
      </c>
      <c r="M163" s="6">
        <v>267087879</v>
      </c>
      <c r="N163" s="6">
        <v>291216903</v>
      </c>
      <c r="O163" s="6">
        <v>301085971</v>
      </c>
      <c r="P163" s="6">
        <v>281768804</v>
      </c>
      <c r="Q163" s="6">
        <v>225260069</v>
      </c>
      <c r="R163" s="6">
        <v>135874646</v>
      </c>
      <c r="S163" s="6">
        <v>98988447</v>
      </c>
      <c r="T163" s="6">
        <v>86873608</v>
      </c>
      <c r="U163" s="6">
        <v>223788681</v>
      </c>
      <c r="V163" s="6">
        <v>232606745</v>
      </c>
      <c r="W163" s="6">
        <v>224796963</v>
      </c>
      <c r="X163" s="6">
        <v>230859416</v>
      </c>
      <c r="Y163" s="6">
        <v>231797252</v>
      </c>
      <c r="Z163" s="8">
        <v>25.992952313443801</v>
      </c>
      <c r="AA163" s="8">
        <v>28.552198413919601</v>
      </c>
      <c r="AB163" s="8">
        <v>28.270472348285299</v>
      </c>
      <c r="AC163" s="8">
        <v>27.301525813852301</v>
      </c>
      <c r="AD163" s="8">
        <v>27.283784922718102</v>
      </c>
      <c r="AE163" s="8">
        <v>28.134131615905702</v>
      </c>
      <c r="AF163" s="8">
        <v>27.992739264074601</v>
      </c>
      <c r="AG163" s="8">
        <v>28.117518854905299</v>
      </c>
      <c r="AH163" s="8">
        <v>28.165600246835201</v>
      </c>
      <c r="AI163" s="8">
        <v>28.0699366517761</v>
      </c>
      <c r="AJ163" s="8">
        <v>27.747016354246298</v>
      </c>
      <c r="AK163" s="8">
        <v>27.017701035641601</v>
      </c>
      <c r="AL163" s="8">
        <v>26.560756821440101</v>
      </c>
      <c r="AM163" s="8">
        <v>26.372414620416102</v>
      </c>
      <c r="AN163" s="8">
        <v>27.737561827235702</v>
      </c>
      <c r="AO163" s="8">
        <v>27.7933176909787</v>
      </c>
      <c r="AP163" s="8">
        <v>27.7440473040241</v>
      </c>
      <c r="AQ163" s="8">
        <v>27.782439335495098</v>
      </c>
      <c r="AR163" s="8">
        <v>27.7882882221237</v>
      </c>
      <c r="AS163" s="9">
        <v>0.236642097432224</v>
      </c>
      <c r="AT163" s="9">
        <v>1</v>
      </c>
      <c r="AU163" s="9">
        <v>0.19456195134884199</v>
      </c>
      <c r="AV163" s="10">
        <v>1.5393387329200801</v>
      </c>
      <c r="AW163" s="10">
        <v>-1.25407329155299</v>
      </c>
      <c r="AX163" s="10">
        <v>1.22174577331793</v>
      </c>
      <c r="AY163" s="10">
        <v>-1.9304435916081</v>
      </c>
      <c r="AZ163" s="10">
        <v>-1.2599501193604701</v>
      </c>
      <c r="BA163" s="10">
        <v>1.53215874338578</v>
      </c>
      <c r="BB163" s="9">
        <v>0.49685072847371697</v>
      </c>
      <c r="BC163" s="9">
        <v>0.85326482422160799</v>
      </c>
      <c r="BD163" s="9">
        <v>0.89241429705085196</v>
      </c>
      <c r="BE163" s="9">
        <v>0.170359339460563</v>
      </c>
      <c r="BF163" s="9">
        <v>0.86669068123023896</v>
      </c>
      <c r="BG163" s="9">
        <v>0.45723909046338701</v>
      </c>
      <c r="BH163" s="11" t="str">
        <f t="shared" si="18"/>
        <v/>
      </c>
      <c r="BI163" s="11" t="str">
        <f t="shared" si="18"/>
        <v/>
      </c>
      <c r="BJ163" s="11" t="str">
        <f t="shared" si="18"/>
        <v/>
      </c>
      <c r="BK163" s="11" t="str">
        <f t="shared" si="18"/>
        <v/>
      </c>
      <c r="BL163" s="11" t="str">
        <f t="shared" si="18"/>
        <v/>
      </c>
      <c r="BM163" s="11" t="str">
        <f t="shared" si="18"/>
        <v/>
      </c>
      <c r="BN163" s="11" t="str">
        <f t="shared" si="22"/>
        <v/>
      </c>
      <c r="BO163" s="11" t="str">
        <f t="shared" si="23"/>
        <v/>
      </c>
      <c r="BP163" s="11" t="str">
        <f t="shared" si="24"/>
        <v/>
      </c>
      <c r="BR163" s="11">
        <f t="shared" si="21"/>
        <v>158</v>
      </c>
      <c r="BS163" s="6" t="str">
        <f t="shared" si="21"/>
        <v>MA_80085g0010</v>
      </c>
      <c r="BT163" s="6" t="str">
        <f t="shared" si="21"/>
        <v>basic endochitinase</v>
      </c>
      <c r="BU163" s="28">
        <f t="shared" si="19"/>
        <v>1.5</v>
      </c>
      <c r="BV163" s="28">
        <f t="shared" si="19"/>
        <v>-1.3</v>
      </c>
      <c r="BW163" s="28">
        <f t="shared" si="19"/>
        <v>1.2</v>
      </c>
      <c r="BX163" s="28">
        <f t="shared" si="19"/>
        <v>-1.9</v>
      </c>
      <c r="BY163" s="28">
        <f t="shared" si="19"/>
        <v>-1.3</v>
      </c>
      <c r="BZ163" s="28">
        <f t="shared" si="19"/>
        <v>1.5</v>
      </c>
    </row>
    <row r="164" spans="1:78">
      <c r="A164" s="6">
        <v>159</v>
      </c>
      <c r="B164" s="6" t="s">
        <v>379</v>
      </c>
      <c r="C164" s="6" t="s">
        <v>380</v>
      </c>
      <c r="D164" s="6" t="str">
        <f t="shared" si="20"/>
        <v>Protein 159 / MA_14543g0010 / 40S ribosomal S15</v>
      </c>
      <c r="E164" s="6">
        <v>5</v>
      </c>
      <c r="F164" s="6">
        <v>3</v>
      </c>
      <c r="G164" s="6">
        <v>26557975</v>
      </c>
      <c r="H164" s="6">
        <v>34630596</v>
      </c>
      <c r="I164" s="6">
        <v>33994679</v>
      </c>
      <c r="J164" s="6">
        <v>29272711</v>
      </c>
      <c r="K164" s="6">
        <v>35296772</v>
      </c>
      <c r="L164" s="6">
        <v>39993145</v>
      </c>
      <c r="M164" s="6">
        <v>37359114</v>
      </c>
      <c r="N164" s="6">
        <v>38417510</v>
      </c>
      <c r="O164" s="6">
        <v>40189589</v>
      </c>
      <c r="P164" s="6">
        <v>31101327</v>
      </c>
      <c r="Q164" s="6">
        <v>24731685</v>
      </c>
      <c r="R164" s="6">
        <v>39955482</v>
      </c>
      <c r="S164" s="6">
        <v>27135842</v>
      </c>
      <c r="T164" s="6">
        <v>24916494</v>
      </c>
      <c r="U164" s="6">
        <v>32226772</v>
      </c>
      <c r="V164" s="6">
        <v>35387274</v>
      </c>
      <c r="W164" s="6">
        <v>32618106</v>
      </c>
      <c r="X164" s="6">
        <v>34811348</v>
      </c>
      <c r="Y164" s="6">
        <v>33917175</v>
      </c>
      <c r="Z164" s="8">
        <v>24.662641812069801</v>
      </c>
      <c r="AA164" s="8">
        <v>25.045543881052101</v>
      </c>
      <c r="AB164" s="8">
        <v>25.018805611131299</v>
      </c>
      <c r="AC164" s="8">
        <v>24.8030530268062</v>
      </c>
      <c r="AD164" s="8">
        <v>25.073032914774998</v>
      </c>
      <c r="AE164" s="8">
        <v>25.2532494011609</v>
      </c>
      <c r="AF164" s="8">
        <v>25.154956905047001</v>
      </c>
      <c r="AG164" s="8">
        <v>25.1952606791269</v>
      </c>
      <c r="AH164" s="8">
        <v>25.260318487920902</v>
      </c>
      <c r="AI164" s="8">
        <v>24.8904728013352</v>
      </c>
      <c r="AJ164" s="8">
        <v>24.559857199868599</v>
      </c>
      <c r="AK164" s="8">
        <v>25.251890122599601</v>
      </c>
      <c r="AL164" s="8">
        <v>24.693696339074901</v>
      </c>
      <c r="AM164" s="8">
        <v>24.570597745227602</v>
      </c>
      <c r="AN164" s="8">
        <v>24.9417563520561</v>
      </c>
      <c r="AO164" s="8">
        <v>25.076727294633798</v>
      </c>
      <c r="AP164" s="8">
        <v>24.9591696772933</v>
      </c>
      <c r="AQ164" s="8">
        <v>25.053054344842</v>
      </c>
      <c r="AR164" s="8">
        <v>25.015512675409301</v>
      </c>
      <c r="AS164" s="9">
        <v>3.6577193039683202E-2</v>
      </c>
      <c r="AT164" s="9">
        <v>1</v>
      </c>
      <c r="AU164" s="9">
        <v>2.2023080210790601E-2</v>
      </c>
      <c r="AV164" s="10">
        <v>1.22716642709973</v>
      </c>
      <c r="AW164" s="10">
        <v>-1.09225719371394</v>
      </c>
      <c r="AX164" s="10">
        <v>1.0633589065092099</v>
      </c>
      <c r="AY164" s="10">
        <v>-1.3403813578839201</v>
      </c>
      <c r="AZ164" s="10">
        <v>-1.1540472549651799</v>
      </c>
      <c r="BA164" s="10">
        <v>1.16146141513448</v>
      </c>
      <c r="BB164" s="9">
        <v>0.109484433003465</v>
      </c>
      <c r="BC164" s="9">
        <v>0.68270325077786598</v>
      </c>
      <c r="BD164" s="9">
        <v>0.86213757602237495</v>
      </c>
      <c r="BE164" s="9">
        <v>1.4959571324151899E-2</v>
      </c>
      <c r="BF164" s="9">
        <v>0.34998623977047899</v>
      </c>
      <c r="BG164" s="9">
        <v>0.26865903482711601</v>
      </c>
      <c r="BH164" s="11" t="str">
        <f t="shared" si="18"/>
        <v/>
      </c>
      <c r="BI164" s="11" t="str">
        <f t="shared" si="18"/>
        <v/>
      </c>
      <c r="BJ164" s="11" t="str">
        <f t="shared" si="18"/>
        <v/>
      </c>
      <c r="BK164" s="11" t="str">
        <f t="shared" si="18"/>
        <v/>
      </c>
      <c r="BL164" s="11" t="str">
        <f t="shared" si="18"/>
        <v/>
      </c>
      <c r="BM164" s="11" t="str">
        <f t="shared" si="18"/>
        <v/>
      </c>
      <c r="BN164" s="11" t="str">
        <f t="shared" si="22"/>
        <v/>
      </c>
      <c r="BO164" s="11" t="str">
        <f t="shared" si="23"/>
        <v/>
      </c>
      <c r="BP164" s="11" t="str">
        <f t="shared" si="24"/>
        <v/>
      </c>
      <c r="BR164" s="11">
        <f t="shared" si="21"/>
        <v>159</v>
      </c>
      <c r="BS164" s="6" t="str">
        <f t="shared" si="21"/>
        <v>MA_14543g0010</v>
      </c>
      <c r="BT164" s="6" t="str">
        <f t="shared" si="21"/>
        <v>40S ribosomal S15</v>
      </c>
      <c r="BU164" s="28">
        <f t="shared" si="19"/>
        <v>1.2</v>
      </c>
      <c r="BV164" s="28">
        <f t="shared" si="19"/>
        <v>-1.1000000000000001</v>
      </c>
      <c r="BW164" s="28">
        <f t="shared" si="19"/>
        <v>1.1000000000000001</v>
      </c>
      <c r="BX164" s="28">
        <f t="shared" si="19"/>
        <v>-1.3</v>
      </c>
      <c r="BY164" s="28">
        <f t="shared" si="19"/>
        <v>-1.2</v>
      </c>
      <c r="BZ164" s="28">
        <f t="shared" si="19"/>
        <v>1.2</v>
      </c>
    </row>
    <row r="165" spans="1:78">
      <c r="A165" s="6">
        <v>160</v>
      </c>
      <c r="B165" s="6" t="s">
        <v>381</v>
      </c>
      <c r="C165" s="6" t="s">
        <v>382</v>
      </c>
      <c r="D165" s="6" t="str">
        <f t="shared" si="20"/>
        <v>Protein 160 / MA_8819148g0010 / PR10</v>
      </c>
      <c r="E165" s="6">
        <v>18</v>
      </c>
      <c r="F165" s="6">
        <v>5</v>
      </c>
      <c r="G165" s="6">
        <v>137093847</v>
      </c>
      <c r="H165" s="6">
        <v>376349717</v>
      </c>
      <c r="I165" s="6">
        <v>323686292</v>
      </c>
      <c r="J165" s="6">
        <v>227626757</v>
      </c>
      <c r="K165" s="6">
        <v>189249256</v>
      </c>
      <c r="L165" s="6">
        <v>373888695</v>
      </c>
      <c r="M165" s="6">
        <v>362654808</v>
      </c>
      <c r="N165" s="6">
        <v>370396322</v>
      </c>
      <c r="O165" s="6">
        <v>429803499</v>
      </c>
      <c r="P165" s="6">
        <v>246476255</v>
      </c>
      <c r="Q165" s="6">
        <v>312029045</v>
      </c>
      <c r="R165" s="6">
        <v>273086943</v>
      </c>
      <c r="S165" s="6">
        <v>147843067</v>
      </c>
      <c r="T165" s="6">
        <v>293370456</v>
      </c>
      <c r="U165" s="6">
        <v>336638065</v>
      </c>
      <c r="V165" s="6">
        <v>329877776</v>
      </c>
      <c r="W165" s="6">
        <v>330674043</v>
      </c>
      <c r="X165" s="6">
        <v>344480889</v>
      </c>
      <c r="Y165" s="6">
        <v>343206039</v>
      </c>
      <c r="Z165" s="8">
        <v>27.030588581114699</v>
      </c>
      <c r="AA165" s="8">
        <v>28.487498645718301</v>
      </c>
      <c r="AB165" s="8">
        <v>28.2700210283149</v>
      </c>
      <c r="AC165" s="8">
        <v>27.7620949121842</v>
      </c>
      <c r="AD165" s="8">
        <v>27.4957123876205</v>
      </c>
      <c r="AE165" s="8">
        <v>28.478033609235901</v>
      </c>
      <c r="AF165" s="8">
        <v>28.434021735075898</v>
      </c>
      <c r="AG165" s="8">
        <v>28.464494531944599</v>
      </c>
      <c r="AH165" s="8">
        <v>28.6791019867911</v>
      </c>
      <c r="AI165" s="8">
        <v>27.876873426214001</v>
      </c>
      <c r="AJ165" s="8">
        <v>28.217105086670902</v>
      </c>
      <c r="AK165" s="8">
        <v>28.024785095833099</v>
      </c>
      <c r="AL165" s="8">
        <v>27.139491349941402</v>
      </c>
      <c r="AM165" s="8">
        <v>28.1281483501906</v>
      </c>
      <c r="AN165" s="8">
        <v>28.326623076235599</v>
      </c>
      <c r="AO165" s="8">
        <v>28.297356345323699</v>
      </c>
      <c r="AP165" s="8">
        <v>28.300834561492401</v>
      </c>
      <c r="AQ165" s="8">
        <v>28.3598487068769</v>
      </c>
      <c r="AR165" s="8">
        <v>28.3544996975969</v>
      </c>
      <c r="AS165" s="9">
        <v>5.3878141020226103E-2</v>
      </c>
      <c r="AT165" s="9">
        <v>1</v>
      </c>
      <c r="AU165" s="9">
        <v>3.4930638222415399E-2</v>
      </c>
      <c r="AV165" s="10">
        <v>1.6298394481356999</v>
      </c>
      <c r="AW165" s="10">
        <v>1.0483333583272201</v>
      </c>
      <c r="AX165" s="10">
        <v>1.4326134248150499</v>
      </c>
      <c r="AY165" s="10">
        <v>-1.5546957799152501</v>
      </c>
      <c r="AZ165" s="10">
        <v>-1.1376686968755101</v>
      </c>
      <c r="BA165" s="10">
        <v>1.3665628527752101</v>
      </c>
      <c r="BB165" s="9">
        <v>6.2134051614873301E-2</v>
      </c>
      <c r="BC165" s="9">
        <v>0.99172227943557201</v>
      </c>
      <c r="BD165" s="9">
        <v>0.17980838993578699</v>
      </c>
      <c r="BE165" s="9">
        <v>0.100842967195006</v>
      </c>
      <c r="BF165" s="9">
        <v>0.88345881896980405</v>
      </c>
      <c r="BG165" s="9">
        <v>0.27918768998232202</v>
      </c>
      <c r="BH165" s="11" t="str">
        <f t="shared" si="18"/>
        <v/>
      </c>
      <c r="BI165" s="11" t="str">
        <f t="shared" si="18"/>
        <v/>
      </c>
      <c r="BJ165" s="11" t="str">
        <f t="shared" si="18"/>
        <v/>
      </c>
      <c r="BK165" s="11" t="str">
        <f t="shared" si="18"/>
        <v/>
      </c>
      <c r="BL165" s="11" t="str">
        <f t="shared" si="18"/>
        <v/>
      </c>
      <c r="BM165" s="11" t="str">
        <f t="shared" si="18"/>
        <v/>
      </c>
      <c r="BN165" s="11" t="str">
        <f t="shared" si="22"/>
        <v/>
      </c>
      <c r="BO165" s="11" t="str">
        <f t="shared" si="23"/>
        <v/>
      </c>
      <c r="BP165" s="11" t="str">
        <f t="shared" si="24"/>
        <v/>
      </c>
      <c r="BR165" s="11">
        <f t="shared" si="21"/>
        <v>160</v>
      </c>
      <c r="BS165" s="6" t="str">
        <f t="shared" si="21"/>
        <v>MA_8819148g0010</v>
      </c>
      <c r="BT165" s="6" t="str">
        <f t="shared" si="21"/>
        <v>PR10</v>
      </c>
      <c r="BU165" s="28">
        <f t="shared" si="19"/>
        <v>1.6</v>
      </c>
      <c r="BV165" s="28">
        <f t="shared" si="19"/>
        <v>1</v>
      </c>
      <c r="BW165" s="28">
        <f t="shared" si="19"/>
        <v>1.4</v>
      </c>
      <c r="BX165" s="28">
        <f t="shared" si="19"/>
        <v>-1.6</v>
      </c>
      <c r="BY165" s="28">
        <f t="shared" si="19"/>
        <v>-1.1000000000000001</v>
      </c>
      <c r="BZ165" s="28">
        <f t="shared" si="19"/>
        <v>1.4</v>
      </c>
    </row>
    <row r="166" spans="1:78">
      <c r="A166" s="6">
        <v>161</v>
      </c>
      <c r="B166" s="6" t="s">
        <v>383</v>
      </c>
      <c r="C166" s="6" t="s">
        <v>384</v>
      </c>
      <c r="D166" s="6" t="str">
        <f t="shared" si="20"/>
        <v>Protein 161 / MA_8999561g0010 / auxin-repressed kDa -like isoform X2</v>
      </c>
      <c r="E166" s="6">
        <v>11</v>
      </c>
      <c r="F166" s="6">
        <v>11</v>
      </c>
      <c r="G166" s="6">
        <v>216660216</v>
      </c>
      <c r="H166" s="6">
        <v>214276013</v>
      </c>
      <c r="I166" s="6">
        <v>212623036</v>
      </c>
      <c r="J166" s="6">
        <v>216912517</v>
      </c>
      <c r="K166" s="6">
        <v>195788905</v>
      </c>
      <c r="L166" s="6">
        <v>308140526</v>
      </c>
      <c r="M166" s="6">
        <v>280586714</v>
      </c>
      <c r="N166" s="6">
        <v>313108717</v>
      </c>
      <c r="O166" s="6">
        <v>323467980</v>
      </c>
      <c r="P166" s="6">
        <v>391676026</v>
      </c>
      <c r="Q166" s="6">
        <v>323557424</v>
      </c>
      <c r="R166" s="6">
        <v>388709305</v>
      </c>
      <c r="S166" s="6">
        <v>373010645</v>
      </c>
      <c r="T166" s="6">
        <v>233770074</v>
      </c>
      <c r="U166" s="6">
        <v>385022732</v>
      </c>
      <c r="V166" s="6">
        <v>400683854</v>
      </c>
      <c r="W166" s="6">
        <v>380357976</v>
      </c>
      <c r="X166" s="6">
        <v>401753876</v>
      </c>
      <c r="Y166" s="6">
        <v>399337693</v>
      </c>
      <c r="Z166" s="8">
        <v>27.690859023518801</v>
      </c>
      <c r="AA166" s="8">
        <v>27.6748951165196</v>
      </c>
      <c r="AB166" s="8">
        <v>27.6637226688681</v>
      </c>
      <c r="AC166" s="8">
        <v>27.6925380656489</v>
      </c>
      <c r="AD166" s="8">
        <v>27.5447237714613</v>
      </c>
      <c r="AE166" s="8">
        <v>28.199013194200401</v>
      </c>
      <c r="AF166" s="8">
        <v>28.063871456937299</v>
      </c>
      <c r="AG166" s="8">
        <v>28.2220884330102</v>
      </c>
      <c r="AH166" s="8">
        <v>28.269047666427799</v>
      </c>
      <c r="AI166" s="8">
        <v>28.545085584529701</v>
      </c>
      <c r="AJ166" s="8">
        <v>28.269446539223999</v>
      </c>
      <c r="AK166" s="8">
        <v>28.534116402707799</v>
      </c>
      <c r="AL166" s="8">
        <v>28.474641561883899</v>
      </c>
      <c r="AM166" s="8">
        <v>27.800515014652198</v>
      </c>
      <c r="AN166" s="8">
        <v>28.5203683851026</v>
      </c>
      <c r="AO166" s="8">
        <v>28.5778891350432</v>
      </c>
      <c r="AP166" s="8">
        <v>28.502782617375399</v>
      </c>
      <c r="AQ166" s="8">
        <v>28.581736701752199</v>
      </c>
      <c r="AR166" s="8">
        <v>28.573034011730201</v>
      </c>
      <c r="AS166" s="9">
        <v>3.5521245633287101E-5</v>
      </c>
      <c r="AT166" s="9">
        <v>1.36033475938731E-2</v>
      </c>
      <c r="AU166" s="9">
        <v>4.40237786209486E-6</v>
      </c>
      <c r="AV166" s="10">
        <v>1.44910030344734</v>
      </c>
      <c r="AW166" s="10">
        <v>1.5926323764227499</v>
      </c>
      <c r="AX166" s="10">
        <v>1.86324119367465</v>
      </c>
      <c r="AY166" s="10">
        <v>1.0990490945547</v>
      </c>
      <c r="AZ166" s="10">
        <v>1.2857917352181101</v>
      </c>
      <c r="BA166" s="10">
        <v>1.1699129198037099</v>
      </c>
      <c r="BB166" s="9">
        <v>1.51978369166827E-3</v>
      </c>
      <c r="BC166" s="9">
        <v>8.6850455276232794E-5</v>
      </c>
      <c r="BD166" s="9">
        <v>2.8836675440846398E-6</v>
      </c>
      <c r="BE166" s="9">
        <v>0.64183077986618298</v>
      </c>
      <c r="BF166" s="9">
        <v>2.8995321062906702E-2</v>
      </c>
      <c r="BG166" s="9">
        <v>0.19835709852782901</v>
      </c>
      <c r="BH166" s="11" t="str">
        <f t="shared" si="18"/>
        <v/>
      </c>
      <c r="BI166" s="11" t="str">
        <f t="shared" si="18"/>
        <v/>
      </c>
      <c r="BJ166" s="11" t="str">
        <f t="shared" si="18"/>
        <v/>
      </c>
      <c r="BK166" s="11" t="str">
        <f t="shared" si="18"/>
        <v/>
      </c>
      <c r="BL166" s="11" t="str">
        <f t="shared" si="18"/>
        <v/>
      </c>
      <c r="BM166" s="11" t="str">
        <f t="shared" si="18"/>
        <v/>
      </c>
      <c r="BN166" s="11" t="str">
        <f t="shared" si="22"/>
        <v/>
      </c>
      <c r="BO166" s="11" t="str">
        <f t="shared" si="23"/>
        <v/>
      </c>
      <c r="BP166" s="11" t="str">
        <f t="shared" si="24"/>
        <v/>
      </c>
      <c r="BR166" s="11">
        <f t="shared" si="21"/>
        <v>161</v>
      </c>
      <c r="BS166" s="6" t="str">
        <f t="shared" si="21"/>
        <v>MA_8999561g0010</v>
      </c>
      <c r="BT166" s="6" t="str">
        <f t="shared" si="21"/>
        <v>auxin-repressed kDa -like isoform X2</v>
      </c>
      <c r="BU166" s="28">
        <f t="shared" si="19"/>
        <v>1.4</v>
      </c>
      <c r="BV166" s="28">
        <f t="shared" si="19"/>
        <v>1.6</v>
      </c>
      <c r="BW166" s="28">
        <f t="shared" si="19"/>
        <v>1.9</v>
      </c>
      <c r="BX166" s="28">
        <f t="shared" si="19"/>
        <v>1.1000000000000001</v>
      </c>
      <c r="BY166" s="28">
        <f t="shared" si="19"/>
        <v>1.3</v>
      </c>
      <c r="BZ166" s="28">
        <f t="shared" si="19"/>
        <v>1.2</v>
      </c>
    </row>
    <row r="167" spans="1:78">
      <c r="A167" s="6">
        <v>162</v>
      </c>
      <c r="B167" s="6" t="s">
        <v>385</v>
      </c>
      <c r="C167" s="6" t="s">
        <v>386</v>
      </c>
      <c r="D167" s="6" t="str">
        <f t="shared" si="20"/>
        <v>Protein 162 / MA_3443g0010 / auxin aluminum responsive</v>
      </c>
      <c r="E167" s="6">
        <v>16</v>
      </c>
      <c r="F167" s="6">
        <v>16</v>
      </c>
      <c r="G167" s="6">
        <v>88807459</v>
      </c>
      <c r="H167" s="6">
        <v>58724659</v>
      </c>
      <c r="I167" s="6">
        <v>87839550</v>
      </c>
      <c r="J167" s="6">
        <v>61813499</v>
      </c>
      <c r="K167" s="6">
        <v>53546314</v>
      </c>
      <c r="L167" s="6">
        <v>90011428</v>
      </c>
      <c r="M167" s="6">
        <v>83087018</v>
      </c>
      <c r="N167" s="6">
        <v>85772371</v>
      </c>
      <c r="O167" s="6">
        <v>92971005</v>
      </c>
      <c r="P167" s="6">
        <v>131525699</v>
      </c>
      <c r="Q167" s="6">
        <v>175252229</v>
      </c>
      <c r="R167" s="6">
        <v>107655265</v>
      </c>
      <c r="S167" s="6">
        <v>135043631</v>
      </c>
      <c r="T167" s="6">
        <v>151802964</v>
      </c>
      <c r="U167" s="6">
        <v>163321678</v>
      </c>
      <c r="V167" s="6">
        <v>155743019</v>
      </c>
      <c r="W167" s="6">
        <v>159311299</v>
      </c>
      <c r="X167" s="6">
        <v>162405975</v>
      </c>
      <c r="Y167" s="6">
        <v>172334133</v>
      </c>
      <c r="Z167" s="8">
        <v>26.404177518831801</v>
      </c>
      <c r="AA167" s="8">
        <v>25.807463095089499</v>
      </c>
      <c r="AB167" s="8">
        <v>26.388367327680001</v>
      </c>
      <c r="AC167" s="8">
        <v>25.8814185964141</v>
      </c>
      <c r="AD167" s="8">
        <v>25.674283930934099</v>
      </c>
      <c r="AE167" s="8">
        <v>26.4236048442346</v>
      </c>
      <c r="AF167" s="8">
        <v>26.308119743732899</v>
      </c>
      <c r="AG167" s="8">
        <v>26.3540096657769</v>
      </c>
      <c r="AH167" s="8">
        <v>26.4702775152175</v>
      </c>
      <c r="AI167" s="8">
        <v>26.970769476468</v>
      </c>
      <c r="AJ167" s="8">
        <v>27.384857552817198</v>
      </c>
      <c r="AK167" s="8">
        <v>26.681843636928701</v>
      </c>
      <c r="AL167" s="8">
        <v>27.0088503593946</v>
      </c>
      <c r="AM167" s="8">
        <v>27.177624719195901</v>
      </c>
      <c r="AN167" s="8">
        <v>27.283141054391798</v>
      </c>
      <c r="AO167" s="8">
        <v>27.214592256667299</v>
      </c>
      <c r="AP167" s="8">
        <v>27.2472733513431</v>
      </c>
      <c r="AQ167" s="8">
        <v>27.275029470096701</v>
      </c>
      <c r="AR167" s="8">
        <v>27.360633233342298</v>
      </c>
      <c r="AS167" s="9">
        <v>1.0685324759931001E-5</v>
      </c>
      <c r="AT167" s="9">
        <v>3.0485661862294099E-3</v>
      </c>
      <c r="AU167" s="9">
        <v>9.4852712701599605E-7</v>
      </c>
      <c r="AV167" s="10">
        <v>1.2815243119699</v>
      </c>
      <c r="AW167" s="10">
        <v>2.0190085990280502</v>
      </c>
      <c r="AX167" s="10">
        <v>2.3701720363657102</v>
      </c>
      <c r="AY167" s="10">
        <v>1.57547428493535</v>
      </c>
      <c r="AZ167" s="10">
        <v>1.8494943983718799</v>
      </c>
      <c r="BA167" s="10">
        <v>1.17392864869754</v>
      </c>
      <c r="BB167" s="9">
        <v>0.12813089042308401</v>
      </c>
      <c r="BC167" s="9">
        <v>1.9706983713008201E-5</v>
      </c>
      <c r="BD167" s="9">
        <v>1.61836490275569E-6</v>
      </c>
      <c r="BE167" s="9">
        <v>2.9948330975843001E-3</v>
      </c>
      <c r="BF167" s="9">
        <v>1.67435349309075E-4</v>
      </c>
      <c r="BG167" s="9">
        <v>0.39808963354315402</v>
      </c>
      <c r="BH167" s="11" t="str">
        <f t="shared" si="18"/>
        <v/>
      </c>
      <c r="BI167" s="11" t="str">
        <f t="shared" si="18"/>
        <v>x</v>
      </c>
      <c r="BJ167" s="11" t="str">
        <f t="shared" si="18"/>
        <v>x</v>
      </c>
      <c r="BK167" s="11" t="str">
        <f t="shared" si="18"/>
        <v/>
      </c>
      <c r="BL167" s="11" t="str">
        <f t="shared" si="18"/>
        <v/>
      </c>
      <c r="BM167" s="11" t="str">
        <f t="shared" si="18"/>
        <v/>
      </c>
      <c r="BN167" s="11" t="str">
        <f t="shared" si="22"/>
        <v>x</v>
      </c>
      <c r="BO167" s="11" t="str">
        <f t="shared" si="23"/>
        <v>x</v>
      </c>
      <c r="BP167" s="11" t="str">
        <f t="shared" si="24"/>
        <v/>
      </c>
      <c r="BR167" s="11">
        <f t="shared" si="21"/>
        <v>162</v>
      </c>
      <c r="BS167" s="6" t="str">
        <f t="shared" si="21"/>
        <v>MA_3443g0010</v>
      </c>
      <c r="BT167" s="6" t="str">
        <f t="shared" si="21"/>
        <v>auxin aluminum responsive</v>
      </c>
      <c r="BU167" s="28">
        <f t="shared" si="19"/>
        <v>1.3</v>
      </c>
      <c r="BV167" s="28" t="str">
        <f t="shared" si="19"/>
        <v>2*</v>
      </c>
      <c r="BW167" s="28" t="str">
        <f t="shared" si="19"/>
        <v>2,4*</v>
      </c>
      <c r="BX167" s="28">
        <f t="shared" si="19"/>
        <v>1.6</v>
      </c>
      <c r="BY167" s="28">
        <f t="shared" si="19"/>
        <v>1.8</v>
      </c>
      <c r="BZ167" s="28">
        <f t="shared" si="19"/>
        <v>1.2</v>
      </c>
    </row>
    <row r="168" spans="1:78">
      <c r="A168" s="6">
        <v>163</v>
      </c>
      <c r="B168" s="6" t="s">
        <v>387</v>
      </c>
      <c r="C168" s="6" t="s">
        <v>388</v>
      </c>
      <c r="D168" s="6" t="str">
        <f t="shared" si="20"/>
        <v>Protein 163 / MA_474396g0010 / 28 kDa chloroplastic</v>
      </c>
      <c r="E168" s="6">
        <v>11</v>
      </c>
      <c r="F168" s="6">
        <v>10</v>
      </c>
      <c r="G168" s="6">
        <v>79851885</v>
      </c>
      <c r="H168" s="6">
        <v>83658433</v>
      </c>
      <c r="I168" s="6">
        <v>72971725</v>
      </c>
      <c r="J168" s="6">
        <v>63368968</v>
      </c>
      <c r="K168" s="6">
        <v>67572550</v>
      </c>
      <c r="L168" s="6">
        <v>89316078</v>
      </c>
      <c r="M168" s="6">
        <v>76783452</v>
      </c>
      <c r="N168" s="6">
        <v>89989942</v>
      </c>
      <c r="O168" s="6">
        <v>85873380</v>
      </c>
      <c r="P168" s="6">
        <v>74249579</v>
      </c>
      <c r="Q168" s="6">
        <v>75662820</v>
      </c>
      <c r="R168" s="6">
        <v>84422236</v>
      </c>
      <c r="S168" s="6">
        <v>76748355</v>
      </c>
      <c r="T168" s="6">
        <v>76397121</v>
      </c>
      <c r="U168" s="6">
        <v>84610669</v>
      </c>
      <c r="V168" s="6">
        <v>89642019</v>
      </c>
      <c r="W168" s="6">
        <v>89721462</v>
      </c>
      <c r="X168" s="6">
        <v>87258313</v>
      </c>
      <c r="Y168" s="6">
        <v>91312213</v>
      </c>
      <c r="Z168" s="8">
        <v>26.2508231288055</v>
      </c>
      <c r="AA168" s="8">
        <v>26.318007639431102</v>
      </c>
      <c r="AB168" s="8">
        <v>26.1208342226656</v>
      </c>
      <c r="AC168" s="8">
        <v>25.9172731848182</v>
      </c>
      <c r="AD168" s="8">
        <v>26.009933963654799</v>
      </c>
      <c r="AE168" s="8">
        <v>26.4124165659073</v>
      </c>
      <c r="AF168" s="8">
        <v>26.1942920859662</v>
      </c>
      <c r="AG168" s="8">
        <v>26.423260427458299</v>
      </c>
      <c r="AH168" s="8">
        <v>26.355707641979102</v>
      </c>
      <c r="AI168" s="8">
        <v>26.1458795099723</v>
      </c>
      <c r="AJ168" s="8">
        <v>26.1730812117355</v>
      </c>
      <c r="AK168" s="8">
        <v>26.331119705108499</v>
      </c>
      <c r="AL168" s="8">
        <v>26.193632492755899</v>
      </c>
      <c r="AM168" s="8">
        <v>26.187014936015999</v>
      </c>
      <c r="AN168" s="8">
        <v>26.33433625596</v>
      </c>
      <c r="AO168" s="8">
        <v>26.4176718071304</v>
      </c>
      <c r="AP168" s="8">
        <v>26.418949793362501</v>
      </c>
      <c r="AQ168" s="8">
        <v>26.378789245993101</v>
      </c>
      <c r="AR168" s="8">
        <v>26.444304497653999</v>
      </c>
      <c r="AS168" s="9">
        <v>8.8279552059577805E-3</v>
      </c>
      <c r="AT168" s="9">
        <v>1</v>
      </c>
      <c r="AU168" s="9">
        <v>4.0359227997742303E-3</v>
      </c>
      <c r="AV168" s="10">
        <v>1.1671943076668301</v>
      </c>
      <c r="AW168" s="10">
        <v>1.0590503227057899</v>
      </c>
      <c r="AX168" s="10">
        <v>1.2103597289350501</v>
      </c>
      <c r="AY168" s="10">
        <v>-1.10211411360014</v>
      </c>
      <c r="AZ168" s="10">
        <v>1.0369822068054</v>
      </c>
      <c r="BA168" s="10">
        <v>1.14287272567245</v>
      </c>
      <c r="BB168" s="9">
        <v>3.2308897476225201E-2</v>
      </c>
      <c r="BC168" s="9">
        <v>0.62134416002811999</v>
      </c>
      <c r="BD168" s="9">
        <v>4.8967872514580303E-3</v>
      </c>
      <c r="BE168" s="9">
        <v>0.24703541390891101</v>
      </c>
      <c r="BF168" s="9">
        <v>0.88314757952467904</v>
      </c>
      <c r="BG168" s="9">
        <v>5.2978756495564001E-2</v>
      </c>
      <c r="BH168" s="11" t="str">
        <f t="shared" si="18"/>
        <v/>
      </c>
      <c r="BI168" s="11" t="str">
        <f t="shared" si="18"/>
        <v/>
      </c>
      <c r="BJ168" s="11" t="str">
        <f t="shared" si="18"/>
        <v/>
      </c>
      <c r="BK168" s="11" t="str">
        <f t="shared" si="18"/>
        <v/>
      </c>
      <c r="BL168" s="11" t="str">
        <f t="shared" si="18"/>
        <v/>
      </c>
      <c r="BM168" s="11" t="str">
        <f t="shared" si="18"/>
        <v/>
      </c>
      <c r="BN168" s="11" t="str">
        <f t="shared" si="22"/>
        <v/>
      </c>
      <c r="BO168" s="11" t="str">
        <f t="shared" si="23"/>
        <v/>
      </c>
      <c r="BP168" s="11" t="str">
        <f t="shared" si="24"/>
        <v/>
      </c>
      <c r="BR168" s="11">
        <f t="shared" si="21"/>
        <v>163</v>
      </c>
      <c r="BS168" s="6" t="str">
        <f t="shared" si="21"/>
        <v>MA_474396g0010</v>
      </c>
      <c r="BT168" s="6" t="str">
        <f t="shared" si="21"/>
        <v>28 kDa chloroplastic</v>
      </c>
      <c r="BU168" s="28">
        <f t="shared" si="19"/>
        <v>1.2</v>
      </c>
      <c r="BV168" s="28">
        <f t="shared" si="19"/>
        <v>1.1000000000000001</v>
      </c>
      <c r="BW168" s="28">
        <f t="shared" si="19"/>
        <v>1.2</v>
      </c>
      <c r="BX168" s="28">
        <f t="shared" si="19"/>
        <v>-1.1000000000000001</v>
      </c>
      <c r="BY168" s="28">
        <f t="shared" si="19"/>
        <v>1</v>
      </c>
      <c r="BZ168" s="28">
        <f t="shared" si="19"/>
        <v>1.1000000000000001</v>
      </c>
    </row>
    <row r="169" spans="1:78">
      <c r="A169" s="6">
        <v>164</v>
      </c>
      <c r="B169" s="6" t="s">
        <v>389</v>
      </c>
      <c r="C169" s="6" t="s">
        <v>390</v>
      </c>
      <c r="D169" s="6" t="str">
        <f t="shared" si="20"/>
        <v>Protein 164 / MA_10436167g0010 / proteasome subunit alpha type-7</v>
      </c>
      <c r="E169" s="6">
        <v>13</v>
      </c>
      <c r="F169" s="6">
        <v>13</v>
      </c>
      <c r="G169" s="6">
        <v>265786088</v>
      </c>
      <c r="H169" s="6">
        <v>324491795</v>
      </c>
      <c r="I169" s="6">
        <v>355061174</v>
      </c>
      <c r="J169" s="6">
        <v>315347509</v>
      </c>
      <c r="K169" s="6">
        <v>317189654</v>
      </c>
      <c r="L169" s="6">
        <v>415641073</v>
      </c>
      <c r="M169" s="6">
        <v>450635219</v>
      </c>
      <c r="N169" s="6">
        <v>412578695</v>
      </c>
      <c r="O169" s="6">
        <v>443831810</v>
      </c>
      <c r="P169" s="6">
        <v>327482313</v>
      </c>
      <c r="Q169" s="6">
        <v>301703130</v>
      </c>
      <c r="R169" s="6">
        <v>382017249</v>
      </c>
      <c r="S169" s="6">
        <v>330763044</v>
      </c>
      <c r="T169" s="6">
        <v>376862612</v>
      </c>
      <c r="U169" s="6">
        <v>397867669</v>
      </c>
      <c r="V169" s="6">
        <v>382695419</v>
      </c>
      <c r="W169" s="6">
        <v>421356796</v>
      </c>
      <c r="X169" s="6">
        <v>419952077</v>
      </c>
      <c r="Y169" s="6">
        <v>419444011</v>
      </c>
      <c r="Z169" s="8">
        <v>27.985690350926401</v>
      </c>
      <c r="AA169" s="8">
        <v>28.273606758240199</v>
      </c>
      <c r="AB169" s="8">
        <v>28.403492369133598</v>
      </c>
      <c r="AC169" s="8">
        <v>28.232367296184499</v>
      </c>
      <c r="AD169" s="8">
        <v>28.240770473500401</v>
      </c>
      <c r="AE169" s="8">
        <v>28.630762985250399</v>
      </c>
      <c r="AF169" s="8">
        <v>28.747384829643099</v>
      </c>
      <c r="AG169" s="8">
        <v>28.6200940834463</v>
      </c>
      <c r="AH169" s="8">
        <v>28.7254378301594</v>
      </c>
      <c r="AI169" s="8">
        <v>28.2868417493024</v>
      </c>
      <c r="AJ169" s="8">
        <v>28.1685544228094</v>
      </c>
      <c r="AK169" s="8">
        <v>28.509062539990701</v>
      </c>
      <c r="AL169" s="8">
        <v>28.301222810971101</v>
      </c>
      <c r="AM169" s="8">
        <v>28.489463433491601</v>
      </c>
      <c r="AN169" s="8">
        <v>28.567713428503801</v>
      </c>
      <c r="AO169" s="8">
        <v>28.511621390637</v>
      </c>
      <c r="AP169" s="8">
        <v>28.650467153482001</v>
      </c>
      <c r="AQ169" s="8">
        <v>28.645649462659001</v>
      </c>
      <c r="AR169" s="8">
        <v>28.643903006132302</v>
      </c>
      <c r="AS169" s="9">
        <v>3.37543519819186E-4</v>
      </c>
      <c r="AT169" s="9">
        <v>0.205492780546984</v>
      </c>
      <c r="AU169" s="9">
        <v>7.4860757940613495E-5</v>
      </c>
      <c r="AV169" s="10">
        <v>1.36958089542071</v>
      </c>
      <c r="AW169" s="10">
        <v>1.0896339365104599</v>
      </c>
      <c r="AX169" s="10">
        <v>1.29835548195735</v>
      </c>
      <c r="AY169" s="10">
        <v>-1.2569183553577401</v>
      </c>
      <c r="AZ169" s="10">
        <v>-1.05485817594114</v>
      </c>
      <c r="BA169" s="10">
        <v>1.19155198682166</v>
      </c>
      <c r="BB169" s="9">
        <v>1.8317943136403301E-4</v>
      </c>
      <c r="BC169" s="9">
        <v>0.36734401802143002</v>
      </c>
      <c r="BD169" s="9">
        <v>6.6153790478396001E-4</v>
      </c>
      <c r="BE169" s="9">
        <v>3.6958748879745199E-3</v>
      </c>
      <c r="BF169" s="9">
        <v>0.75970516528823295</v>
      </c>
      <c r="BG169" s="9">
        <v>1.7441977965825702E-2</v>
      </c>
      <c r="BH169" s="11" t="str">
        <f t="shared" si="18"/>
        <v/>
      </c>
      <c r="BI169" s="11" t="str">
        <f t="shared" si="18"/>
        <v/>
      </c>
      <c r="BJ169" s="11" t="str">
        <f t="shared" si="18"/>
        <v/>
      </c>
      <c r="BK169" s="11" t="str">
        <f t="shared" si="18"/>
        <v/>
      </c>
      <c r="BL169" s="11" t="str">
        <f t="shared" si="18"/>
        <v/>
      </c>
      <c r="BM169" s="11" t="str">
        <f t="shared" si="18"/>
        <v/>
      </c>
      <c r="BN169" s="11" t="str">
        <f t="shared" si="22"/>
        <v/>
      </c>
      <c r="BO169" s="11" t="str">
        <f t="shared" si="23"/>
        <v/>
      </c>
      <c r="BP169" s="11" t="str">
        <f t="shared" si="24"/>
        <v/>
      </c>
      <c r="BR169" s="11">
        <f t="shared" si="21"/>
        <v>164</v>
      </c>
      <c r="BS169" s="6" t="str">
        <f t="shared" si="21"/>
        <v>MA_10436167g0010</v>
      </c>
      <c r="BT169" s="6" t="str">
        <f t="shared" si="21"/>
        <v>proteasome subunit alpha type-7</v>
      </c>
      <c r="BU169" s="28">
        <f t="shared" si="19"/>
        <v>1.4</v>
      </c>
      <c r="BV169" s="28">
        <f t="shared" si="19"/>
        <v>1.1000000000000001</v>
      </c>
      <c r="BW169" s="28">
        <f t="shared" si="19"/>
        <v>1.3</v>
      </c>
      <c r="BX169" s="28">
        <f t="shared" si="19"/>
        <v>-1.3</v>
      </c>
      <c r="BY169" s="28">
        <f t="shared" si="19"/>
        <v>-1.1000000000000001</v>
      </c>
      <c r="BZ169" s="28">
        <f t="shared" si="19"/>
        <v>1.2</v>
      </c>
    </row>
    <row r="170" spans="1:78">
      <c r="A170" s="6">
        <v>165</v>
      </c>
      <c r="B170" s="6" t="s">
        <v>391</v>
      </c>
      <c r="C170" s="6" t="s">
        <v>392</v>
      </c>
      <c r="D170" s="6" t="str">
        <f t="shared" si="20"/>
        <v>Protein 165 / MA_87491g0010 / beta tubulin6b</v>
      </c>
      <c r="E170" s="6">
        <v>18</v>
      </c>
      <c r="F170" s="6">
        <v>1</v>
      </c>
      <c r="G170" s="6">
        <v>2956151</v>
      </c>
      <c r="H170" s="6">
        <v>1739064</v>
      </c>
      <c r="I170" s="6">
        <v>673639</v>
      </c>
      <c r="J170" s="6">
        <v>1449782</v>
      </c>
      <c r="K170" s="6">
        <v>1346439</v>
      </c>
      <c r="L170" s="6">
        <v>1377870</v>
      </c>
      <c r="M170" s="6">
        <v>623303</v>
      </c>
      <c r="N170" s="6">
        <v>1878447</v>
      </c>
      <c r="O170" s="6">
        <v>700661</v>
      </c>
      <c r="P170" s="6">
        <v>641182</v>
      </c>
      <c r="Q170" s="6">
        <v>1951144</v>
      </c>
      <c r="R170" s="6">
        <v>625813</v>
      </c>
      <c r="S170" s="6">
        <v>1874742</v>
      </c>
      <c r="T170" s="6">
        <v>584651</v>
      </c>
      <c r="U170" s="6">
        <v>1735168</v>
      </c>
      <c r="V170" s="6">
        <v>587512</v>
      </c>
      <c r="W170" s="6">
        <v>897590</v>
      </c>
      <c r="X170" s="6">
        <v>710365</v>
      </c>
      <c r="Y170" s="6">
        <v>491569</v>
      </c>
      <c r="Z170" s="8">
        <v>21.495288533458901</v>
      </c>
      <c r="AA170" s="8">
        <v>20.729879596151299</v>
      </c>
      <c r="AB170" s="8">
        <v>19.361616139381901</v>
      </c>
      <c r="AC170" s="8">
        <v>20.467404551520499</v>
      </c>
      <c r="AD170" s="8">
        <v>20.3607174397943</v>
      </c>
      <c r="AE170" s="8">
        <v>20.394008347640298</v>
      </c>
      <c r="AF170" s="8">
        <v>19.249574130992301</v>
      </c>
      <c r="AG170" s="8">
        <v>20.841108980531001</v>
      </c>
      <c r="AH170" s="8">
        <v>19.418357070008302</v>
      </c>
      <c r="AI170" s="8">
        <v>19.290374399499999</v>
      </c>
      <c r="AJ170" s="8">
        <v>20.895888826215</v>
      </c>
      <c r="AK170" s="8">
        <v>19.255372102399999</v>
      </c>
      <c r="AL170" s="8">
        <v>20.838260636436001</v>
      </c>
      <c r="AM170" s="8">
        <v>19.157216157562701</v>
      </c>
      <c r="AN170" s="8">
        <v>20.726643921484001</v>
      </c>
      <c r="AO170" s="8">
        <v>19.164258793627098</v>
      </c>
      <c r="AP170" s="8">
        <v>19.775697077488299</v>
      </c>
      <c r="AQ170" s="8">
        <v>19.438200975648499</v>
      </c>
      <c r="AR170" s="8">
        <v>18.9070344117982</v>
      </c>
      <c r="AS170" s="9">
        <v>0.43114710727189398</v>
      </c>
      <c r="AT170" s="9">
        <v>1</v>
      </c>
      <c r="AU170" s="9">
        <v>0.38639389080521402</v>
      </c>
      <c r="AV170" s="10">
        <v>-1.42130789822974</v>
      </c>
      <c r="AW170" s="10">
        <v>-1.5110577801501599</v>
      </c>
      <c r="AX170" s="10">
        <v>-1.8411589933544701</v>
      </c>
      <c r="AY170" s="10">
        <v>-1.06314598126993</v>
      </c>
      <c r="AZ170" s="10">
        <v>-1.2953977077364101</v>
      </c>
      <c r="BA170" s="10">
        <v>-1.21845704217314</v>
      </c>
      <c r="BB170" s="9">
        <v>0.77413358796114595</v>
      </c>
      <c r="BC170" s="9">
        <v>0.63958685552651195</v>
      </c>
      <c r="BD170" s="9">
        <v>0.32671237484056498</v>
      </c>
      <c r="BE170" s="9">
        <v>0.99826681216903401</v>
      </c>
      <c r="BF170" s="9">
        <v>0.89318856509167599</v>
      </c>
      <c r="BG170" s="9">
        <v>0.93903429179440601</v>
      </c>
      <c r="BH170" s="11" t="str">
        <f t="shared" si="18"/>
        <v/>
      </c>
      <c r="BI170" s="11" t="str">
        <f t="shared" si="18"/>
        <v/>
      </c>
      <c r="BJ170" s="11" t="str">
        <f t="shared" si="18"/>
        <v/>
      </c>
      <c r="BK170" s="11" t="str">
        <f t="shared" si="18"/>
        <v/>
      </c>
      <c r="BL170" s="11" t="str">
        <f t="shared" si="18"/>
        <v/>
      </c>
      <c r="BM170" s="11" t="str">
        <f t="shared" si="18"/>
        <v/>
      </c>
      <c r="BN170" s="11" t="str">
        <f t="shared" si="22"/>
        <v/>
      </c>
      <c r="BO170" s="11" t="str">
        <f t="shared" si="23"/>
        <v/>
      </c>
      <c r="BP170" s="11" t="str">
        <f t="shared" si="24"/>
        <v/>
      </c>
      <c r="BR170" s="11">
        <f t="shared" si="21"/>
        <v>165</v>
      </c>
      <c r="BS170" s="6" t="str">
        <f t="shared" si="21"/>
        <v>MA_87491g0010</v>
      </c>
      <c r="BT170" s="6" t="str">
        <f t="shared" si="21"/>
        <v>beta tubulin6b</v>
      </c>
      <c r="BU170" s="28">
        <f t="shared" si="19"/>
        <v>-1.4</v>
      </c>
      <c r="BV170" s="28">
        <f t="shared" si="19"/>
        <v>-1.5</v>
      </c>
      <c r="BW170" s="28">
        <f t="shared" si="19"/>
        <v>-1.8</v>
      </c>
      <c r="BX170" s="28">
        <f t="shared" si="19"/>
        <v>-1.1000000000000001</v>
      </c>
      <c r="BY170" s="28">
        <f t="shared" si="19"/>
        <v>-1.3</v>
      </c>
      <c r="BZ170" s="28">
        <f t="shared" si="19"/>
        <v>-1.2</v>
      </c>
    </row>
    <row r="171" spans="1:78">
      <c r="A171" s="6">
        <v>166</v>
      </c>
      <c r="B171" s="6" t="s">
        <v>393</v>
      </c>
      <c r="C171" s="6" t="s">
        <v>394</v>
      </c>
      <c r="D171" s="6" t="str">
        <f t="shared" si="20"/>
        <v>Protein 166 / MA_141445g0010 / GDP-mannose 3,5-epimerase 1</v>
      </c>
      <c r="E171" s="6">
        <v>22</v>
      </c>
      <c r="F171" s="6">
        <v>8</v>
      </c>
      <c r="G171" s="6">
        <v>44984623</v>
      </c>
      <c r="H171" s="6">
        <v>31541074</v>
      </c>
      <c r="I171" s="6">
        <v>51707587</v>
      </c>
      <c r="J171" s="6">
        <v>34659183</v>
      </c>
      <c r="K171" s="6">
        <v>46905486</v>
      </c>
      <c r="L171" s="6">
        <v>73295194</v>
      </c>
      <c r="M171" s="6">
        <v>67599860</v>
      </c>
      <c r="N171" s="6">
        <v>71661041</v>
      </c>
      <c r="O171" s="6">
        <v>77208299</v>
      </c>
      <c r="P171" s="6">
        <v>12846345</v>
      </c>
      <c r="Q171" s="6">
        <v>24497968</v>
      </c>
      <c r="R171" s="6">
        <v>19990819</v>
      </c>
      <c r="S171" s="6">
        <v>28679912</v>
      </c>
      <c r="T171" s="6">
        <v>38856265</v>
      </c>
      <c r="U171" s="6">
        <v>43139348</v>
      </c>
      <c r="V171" s="6">
        <v>42066893</v>
      </c>
      <c r="W171" s="6">
        <v>46774246</v>
      </c>
      <c r="X171" s="6">
        <v>46382713</v>
      </c>
      <c r="Y171" s="6">
        <v>43736065</v>
      </c>
      <c r="Z171" s="8">
        <v>25.422928596479998</v>
      </c>
      <c r="AA171" s="8">
        <v>24.910728450151399</v>
      </c>
      <c r="AB171" s="8">
        <v>25.6238726454134</v>
      </c>
      <c r="AC171" s="8">
        <v>25.0467343113311</v>
      </c>
      <c r="AD171" s="8">
        <v>25.483253332413501</v>
      </c>
      <c r="AE171" s="8">
        <v>26.127215267486299</v>
      </c>
      <c r="AF171" s="8">
        <v>26.010516922885898</v>
      </c>
      <c r="AG171" s="8">
        <v>26.0946856655418</v>
      </c>
      <c r="AH171" s="8">
        <v>26.2022525930863</v>
      </c>
      <c r="AI171" s="8">
        <v>23.614854611145201</v>
      </c>
      <c r="AJ171" s="8">
        <v>24.546158753116899</v>
      </c>
      <c r="AK171" s="8">
        <v>24.252834242999199</v>
      </c>
      <c r="AL171" s="8">
        <v>24.773537261565199</v>
      </c>
      <c r="AM171" s="8">
        <v>25.211643894909699</v>
      </c>
      <c r="AN171" s="8">
        <v>25.362501036252901</v>
      </c>
      <c r="AO171" s="8">
        <v>25.326181930879599</v>
      </c>
      <c r="AP171" s="8">
        <v>25.479211061647099</v>
      </c>
      <c r="AQ171" s="8">
        <v>25.467083872232902</v>
      </c>
      <c r="AR171" s="8">
        <v>25.382320088978801</v>
      </c>
      <c r="AS171" s="9">
        <v>2.4619245399434603E-4</v>
      </c>
      <c r="AT171" s="9">
        <v>0.14514766020282799</v>
      </c>
      <c r="AU171" s="9">
        <v>5.2211388562168198E-5</v>
      </c>
      <c r="AV171" s="10">
        <v>1.75462672176106</v>
      </c>
      <c r="AW171" s="10">
        <v>-1.7625909642492601</v>
      </c>
      <c r="AX171" s="10">
        <v>1.0762073992037799</v>
      </c>
      <c r="AY171" s="10">
        <v>-3.09268920540634</v>
      </c>
      <c r="AZ171" s="10">
        <v>-1.6303797233313999</v>
      </c>
      <c r="BA171" s="10">
        <v>1.89691343749477</v>
      </c>
      <c r="BB171" s="9">
        <v>1.6448298699787301E-2</v>
      </c>
      <c r="BC171" s="9">
        <v>1.0280040800503499E-2</v>
      </c>
      <c r="BD171" s="9">
        <v>0.96249969155584403</v>
      </c>
      <c r="BE171" s="9">
        <v>2.50675906301456E-5</v>
      </c>
      <c r="BF171" s="9">
        <v>3.9406545450429403E-2</v>
      </c>
      <c r="BG171" s="9">
        <v>4.0014966129223702E-3</v>
      </c>
      <c r="BH171" s="11" t="str">
        <f t="shared" si="18"/>
        <v/>
      </c>
      <c r="BI171" s="11" t="str">
        <f t="shared" si="18"/>
        <v/>
      </c>
      <c r="BJ171" s="11" t="str">
        <f t="shared" si="18"/>
        <v/>
      </c>
      <c r="BK171" s="11" t="str">
        <f t="shared" ref="BK171:BM234" si="25">IF(OR(AND(BE171&lt;$E$3,AY171&lt;$E$4),AND(BE171&lt;$E$3,AY171&gt;$D$4)),"x","")</f>
        <v>x</v>
      </c>
      <c r="BL171" s="11" t="str">
        <f t="shared" si="25"/>
        <v/>
      </c>
      <c r="BM171" s="11" t="str">
        <f t="shared" si="25"/>
        <v/>
      </c>
      <c r="BN171" s="11" t="str">
        <f t="shared" si="22"/>
        <v>x</v>
      </c>
      <c r="BO171" s="11" t="str">
        <f t="shared" si="23"/>
        <v>x</v>
      </c>
      <c r="BP171" s="11" t="str">
        <f t="shared" si="24"/>
        <v/>
      </c>
      <c r="BR171" s="11">
        <f t="shared" si="21"/>
        <v>166</v>
      </c>
      <c r="BS171" s="6" t="str">
        <f t="shared" si="21"/>
        <v>MA_141445g0010</v>
      </c>
      <c r="BT171" s="6" t="str">
        <f t="shared" si="21"/>
        <v>GDP-mannose 3,5-epimerase 1</v>
      </c>
      <c r="BU171" s="28">
        <f t="shared" si="19"/>
        <v>1.8</v>
      </c>
      <c r="BV171" s="28">
        <f t="shared" si="19"/>
        <v>-1.8</v>
      </c>
      <c r="BW171" s="28">
        <f t="shared" si="19"/>
        <v>1.1000000000000001</v>
      </c>
      <c r="BX171" s="28" t="str">
        <f t="shared" ref="BX171:BZ234" si="26">IF(AY171&gt;$BX$2,CONCATENATE($BZ$2,"*"),IF(AY171&lt;$BY$2,CONCATENATE("-",$BZ$2,"*"),IF(OR(AND(BE171&lt;$E$3,AY171&lt;$E$4),AND(BE171&lt;$E$3,AY171&gt;$D$4)),CONCATENATE(ROUND(AY171,1),"*"),IF(OR(AND(BE171&lt;$E$3,AY171&lt;$E$4),AND(BE171&lt;$E$3,AY171&gt;$D$4)),CONCATENATE(ROUND(AY171,1),"*"),ROUND(AY171,1)))))</f>
        <v>-3,1*</v>
      </c>
      <c r="BY171" s="28">
        <f t="shared" si="26"/>
        <v>-1.6</v>
      </c>
      <c r="BZ171" s="28">
        <f t="shared" si="26"/>
        <v>1.9</v>
      </c>
    </row>
    <row r="172" spans="1:78">
      <c r="A172" s="6">
        <v>167</v>
      </c>
      <c r="B172" s="6" t="s">
        <v>395</v>
      </c>
      <c r="C172" s="6" t="s">
        <v>396</v>
      </c>
      <c r="D172" s="6" t="str">
        <f t="shared" si="20"/>
        <v>Protein 167 / MA_126500g0010 / probable endopeptidase p60</v>
      </c>
      <c r="E172" s="6">
        <v>19</v>
      </c>
      <c r="F172" s="6">
        <v>19</v>
      </c>
      <c r="G172" s="6">
        <v>483011192</v>
      </c>
      <c r="H172" s="6">
        <v>638839399</v>
      </c>
      <c r="I172" s="6">
        <v>614550814</v>
      </c>
      <c r="J172" s="6">
        <v>549014882</v>
      </c>
      <c r="K172" s="6">
        <v>599572801</v>
      </c>
      <c r="L172" s="6">
        <v>587043099</v>
      </c>
      <c r="M172" s="6">
        <v>581582695</v>
      </c>
      <c r="N172" s="6">
        <v>598802520</v>
      </c>
      <c r="O172" s="6">
        <v>592715550</v>
      </c>
      <c r="P172" s="6">
        <v>678609731</v>
      </c>
      <c r="Q172" s="6">
        <v>495230134</v>
      </c>
      <c r="R172" s="6">
        <v>727034682</v>
      </c>
      <c r="S172" s="6">
        <v>559775189</v>
      </c>
      <c r="T172" s="6">
        <v>484740764</v>
      </c>
      <c r="U172" s="6">
        <v>608696281</v>
      </c>
      <c r="V172" s="6">
        <v>625305068</v>
      </c>
      <c r="W172" s="6">
        <v>589964928</v>
      </c>
      <c r="X172" s="6">
        <v>629439508</v>
      </c>
      <c r="Y172" s="6">
        <v>612424557</v>
      </c>
      <c r="Z172" s="8">
        <v>28.847481377675098</v>
      </c>
      <c r="AA172" s="8">
        <v>29.250878049601798</v>
      </c>
      <c r="AB172" s="8">
        <v>29.194957063553499</v>
      </c>
      <c r="AC172" s="8">
        <v>29.0322700156092</v>
      </c>
      <c r="AD172" s="8">
        <v>29.159359697500701</v>
      </c>
      <c r="AE172" s="8">
        <v>29.128891184803901</v>
      </c>
      <c r="AF172" s="8">
        <v>29.115409101587002</v>
      </c>
      <c r="AG172" s="8">
        <v>29.1575050519446</v>
      </c>
      <c r="AH172" s="8">
        <v>29.142764666467102</v>
      </c>
      <c r="AI172" s="8">
        <v>29.3380068769827</v>
      </c>
      <c r="AJ172" s="8">
        <v>28.883523862119699</v>
      </c>
      <c r="AK172" s="8">
        <v>29.437448946291902</v>
      </c>
      <c r="AL172" s="8">
        <v>29.060272302637198</v>
      </c>
      <c r="AM172" s="8">
        <v>28.852638169327101</v>
      </c>
      <c r="AN172" s="8">
        <v>29.181147310393101</v>
      </c>
      <c r="AO172" s="8">
        <v>29.219984969213499</v>
      </c>
      <c r="AP172" s="8">
        <v>29.136053951362499</v>
      </c>
      <c r="AQ172" s="8">
        <v>29.229492494149</v>
      </c>
      <c r="AR172" s="8">
        <v>29.189956892282499</v>
      </c>
      <c r="AS172" s="9">
        <v>0.821729554667884</v>
      </c>
      <c r="AT172" s="9">
        <v>1</v>
      </c>
      <c r="AU172" s="9">
        <v>0.80797968407077503</v>
      </c>
      <c r="AV172" s="10">
        <v>1.02751058810961</v>
      </c>
      <c r="AW172" s="10">
        <v>1.01212592124832</v>
      </c>
      <c r="AX172" s="10">
        <v>1.0675753375075501</v>
      </c>
      <c r="AY172" s="10">
        <v>-1.0152003486308401</v>
      </c>
      <c r="AZ172" s="10">
        <v>1.0389920550324001</v>
      </c>
      <c r="BA172" s="10">
        <v>1.0547850964935701</v>
      </c>
      <c r="BB172" s="9">
        <v>0.98308965134192094</v>
      </c>
      <c r="BC172" s="9">
        <v>0.99815028788250004</v>
      </c>
      <c r="BD172" s="9">
        <v>0.79153127423521696</v>
      </c>
      <c r="BE172" s="9">
        <v>0.99697595361655</v>
      </c>
      <c r="BF172" s="9">
        <v>0.95525454115825903</v>
      </c>
      <c r="BG172" s="9">
        <v>0.87298004269548402</v>
      </c>
      <c r="BH172" s="11" t="str">
        <f t="shared" ref="BH172:BM235" si="27">IF(OR(AND(BB172&lt;$E$3,AV172&lt;$E$4),AND(BB172&lt;$E$3,AV172&gt;$D$4)),"x","")</f>
        <v/>
      </c>
      <c r="BI172" s="11" t="str">
        <f t="shared" si="27"/>
        <v/>
      </c>
      <c r="BJ172" s="11" t="str">
        <f t="shared" si="27"/>
        <v/>
      </c>
      <c r="BK172" s="11" t="str">
        <f t="shared" si="25"/>
        <v/>
      </c>
      <c r="BL172" s="11" t="str">
        <f t="shared" si="25"/>
        <v/>
      </c>
      <c r="BM172" s="11" t="str">
        <f t="shared" si="25"/>
        <v/>
      </c>
      <c r="BN172" s="11" t="str">
        <f t="shared" si="22"/>
        <v/>
      </c>
      <c r="BO172" s="11" t="str">
        <f t="shared" si="23"/>
        <v/>
      </c>
      <c r="BP172" s="11" t="str">
        <f t="shared" si="24"/>
        <v/>
      </c>
      <c r="BR172" s="11">
        <f t="shared" si="21"/>
        <v>167</v>
      </c>
      <c r="BS172" s="6" t="str">
        <f t="shared" si="21"/>
        <v>MA_126500g0010</v>
      </c>
      <c r="BT172" s="6" t="str">
        <f t="shared" si="21"/>
        <v>probable endopeptidase p60</v>
      </c>
      <c r="BU172" s="28">
        <f t="shared" ref="BU172:BZ235" si="28">IF(AV172&gt;$BX$2,CONCATENATE($BZ$2,"*"),IF(AV172&lt;$BY$2,CONCATENATE("-",$BZ$2,"*"),IF(OR(AND(BB172&lt;$E$3,AV172&lt;$E$4),AND(BB172&lt;$E$3,AV172&gt;$D$4)),CONCATENATE(ROUND(AV172,1),"*"),IF(OR(AND(BB172&lt;$E$3,AV172&lt;$E$4),AND(BB172&lt;$E$3,AV172&gt;$D$4)),CONCATENATE(ROUND(AV172,1),"*"),ROUND(AV172,1)))))</f>
        <v>1</v>
      </c>
      <c r="BV172" s="28">
        <f t="shared" si="28"/>
        <v>1</v>
      </c>
      <c r="BW172" s="28">
        <f t="shared" si="28"/>
        <v>1.1000000000000001</v>
      </c>
      <c r="BX172" s="28">
        <f t="shared" si="26"/>
        <v>-1</v>
      </c>
      <c r="BY172" s="28">
        <f t="shared" si="26"/>
        <v>1</v>
      </c>
      <c r="BZ172" s="28">
        <f t="shared" si="26"/>
        <v>1.1000000000000001</v>
      </c>
    </row>
    <row r="173" spans="1:78">
      <c r="A173" s="6">
        <v>168</v>
      </c>
      <c r="B173" s="6" t="s">
        <v>397</v>
      </c>
      <c r="C173" s="6" t="s">
        <v>398</v>
      </c>
      <c r="D173" s="6" t="str">
        <f t="shared" si="20"/>
        <v>Protein 168 / MA_4477g0010 / cysteine ase inhibitor 12</v>
      </c>
      <c r="E173" s="6">
        <v>13</v>
      </c>
      <c r="F173" s="6">
        <v>13</v>
      </c>
      <c r="G173" s="6">
        <v>274657511</v>
      </c>
      <c r="H173" s="6">
        <v>365247089</v>
      </c>
      <c r="I173" s="6">
        <v>311230655</v>
      </c>
      <c r="J173" s="6">
        <v>268540824</v>
      </c>
      <c r="K173" s="6">
        <v>306994050</v>
      </c>
      <c r="L173" s="6">
        <v>453663927</v>
      </c>
      <c r="M173" s="6">
        <v>471380952</v>
      </c>
      <c r="N173" s="6">
        <v>440801757</v>
      </c>
      <c r="O173" s="6">
        <v>459418106</v>
      </c>
      <c r="P173" s="6">
        <v>640673339</v>
      </c>
      <c r="Q173" s="6">
        <v>313046147</v>
      </c>
      <c r="R173" s="6">
        <v>423991493</v>
      </c>
      <c r="S173" s="6">
        <v>297300066</v>
      </c>
      <c r="T173" s="6">
        <v>328845155</v>
      </c>
      <c r="U173" s="6">
        <v>535629271</v>
      </c>
      <c r="V173" s="6">
        <v>498364009</v>
      </c>
      <c r="W173" s="6">
        <v>554929253</v>
      </c>
      <c r="X173" s="6">
        <v>409163787</v>
      </c>
      <c r="Y173" s="6">
        <v>539993949</v>
      </c>
      <c r="Z173" s="8">
        <v>28.033058504566402</v>
      </c>
      <c r="AA173" s="8">
        <v>28.4442975339702</v>
      </c>
      <c r="AB173" s="8">
        <v>28.213408926230102</v>
      </c>
      <c r="AC173" s="8">
        <v>28.000566184759698</v>
      </c>
      <c r="AD173" s="8">
        <v>28.1936354533957</v>
      </c>
      <c r="AE173" s="8">
        <v>28.757048707729101</v>
      </c>
      <c r="AF173" s="8">
        <v>28.812318221101599</v>
      </c>
      <c r="AG173" s="8">
        <v>28.715554733484701</v>
      </c>
      <c r="AH173" s="8">
        <v>28.775232474590702</v>
      </c>
      <c r="AI173" s="8">
        <v>29.255013714494499</v>
      </c>
      <c r="AJ173" s="8">
        <v>28.2218001036074</v>
      </c>
      <c r="AK173" s="8">
        <v>28.659460077826399</v>
      </c>
      <c r="AL173" s="8">
        <v>28.147344542619798</v>
      </c>
      <c r="AM173" s="8">
        <v>28.2928331737563</v>
      </c>
      <c r="AN173" s="8">
        <v>28.9966595621298</v>
      </c>
      <c r="AO173" s="8">
        <v>28.892624642243899</v>
      </c>
      <c r="AP173" s="8">
        <v>29.047728615513101</v>
      </c>
      <c r="AQ173" s="8">
        <v>28.608103224252101</v>
      </c>
      <c r="AR173" s="8">
        <v>29.008368000084999</v>
      </c>
      <c r="AS173" s="9">
        <v>8.4388462068426505E-3</v>
      </c>
      <c r="AT173" s="9">
        <v>1</v>
      </c>
      <c r="AU173" s="9">
        <v>3.8125587088770098E-3</v>
      </c>
      <c r="AV173" s="10">
        <v>1.5032085874463501</v>
      </c>
      <c r="AW173" s="10">
        <v>1.2642633405180499</v>
      </c>
      <c r="AX173" s="10">
        <v>1.66290239148959</v>
      </c>
      <c r="AY173" s="10">
        <v>-1.18899958518958</v>
      </c>
      <c r="AZ173" s="10">
        <v>1.10623529254481</v>
      </c>
      <c r="BA173" s="10">
        <v>1.3153133039578599</v>
      </c>
      <c r="BB173" s="9">
        <v>2.5126625302899001E-2</v>
      </c>
      <c r="BC173" s="9">
        <v>0.239123562822116</v>
      </c>
      <c r="BD173" s="9">
        <v>3.21154750623465E-3</v>
      </c>
      <c r="BE173" s="9">
        <v>0.53155077027503395</v>
      </c>
      <c r="BF173" s="9">
        <v>0.85190479488807302</v>
      </c>
      <c r="BG173" s="9">
        <v>0.13921672149502701</v>
      </c>
      <c r="BH173" s="11" t="str">
        <f t="shared" si="27"/>
        <v/>
      </c>
      <c r="BI173" s="11" t="str">
        <f t="shared" si="27"/>
        <v/>
      </c>
      <c r="BJ173" s="11" t="str">
        <f t="shared" si="27"/>
        <v/>
      </c>
      <c r="BK173" s="11" t="str">
        <f t="shared" si="25"/>
        <v/>
      </c>
      <c r="BL173" s="11" t="str">
        <f t="shared" si="25"/>
        <v/>
      </c>
      <c r="BM173" s="11" t="str">
        <f t="shared" si="25"/>
        <v/>
      </c>
      <c r="BN173" s="11" t="str">
        <f t="shared" si="22"/>
        <v/>
      </c>
      <c r="BO173" s="11" t="str">
        <f t="shared" si="23"/>
        <v/>
      </c>
      <c r="BP173" s="11" t="str">
        <f t="shared" si="24"/>
        <v/>
      </c>
      <c r="BR173" s="11">
        <f t="shared" si="21"/>
        <v>168</v>
      </c>
      <c r="BS173" s="6" t="str">
        <f t="shared" si="21"/>
        <v>MA_4477g0010</v>
      </c>
      <c r="BT173" s="6" t="str">
        <f t="shared" si="21"/>
        <v>cysteine ase inhibitor 12</v>
      </c>
      <c r="BU173" s="28">
        <f t="shared" si="28"/>
        <v>1.5</v>
      </c>
      <c r="BV173" s="28">
        <f t="shared" si="28"/>
        <v>1.3</v>
      </c>
      <c r="BW173" s="28">
        <f t="shared" si="28"/>
        <v>1.7</v>
      </c>
      <c r="BX173" s="28">
        <f t="shared" si="26"/>
        <v>-1.2</v>
      </c>
      <c r="BY173" s="28">
        <f t="shared" si="26"/>
        <v>1.1000000000000001</v>
      </c>
      <c r="BZ173" s="28">
        <f t="shared" si="26"/>
        <v>1.3</v>
      </c>
    </row>
    <row r="174" spans="1:78">
      <c r="A174" s="6">
        <v>169</v>
      </c>
      <c r="B174" s="6" t="s">
        <v>399</v>
      </c>
      <c r="C174" s="6" t="s">
        <v>400</v>
      </c>
      <c r="D174" s="6" t="str">
        <f t="shared" si="20"/>
        <v>Protein 169 / MA_20110g0010 / T-complex 1 subunit eta</v>
      </c>
      <c r="E174" s="6">
        <v>26</v>
      </c>
      <c r="F174" s="6">
        <v>26</v>
      </c>
      <c r="G174" s="6">
        <v>75114664</v>
      </c>
      <c r="H174" s="6">
        <v>83941675</v>
      </c>
      <c r="I174" s="6">
        <v>41177978</v>
      </c>
      <c r="J174" s="6">
        <v>114198690</v>
      </c>
      <c r="K174" s="6">
        <v>53976895</v>
      </c>
      <c r="L174" s="6">
        <v>24645143</v>
      </c>
      <c r="M174" s="6">
        <v>25021511</v>
      </c>
      <c r="N174" s="6">
        <v>24402814</v>
      </c>
      <c r="O174" s="6">
        <v>27284026</v>
      </c>
      <c r="P174" s="6">
        <v>94953001</v>
      </c>
      <c r="Q174" s="6">
        <v>71662240</v>
      </c>
      <c r="R174" s="6">
        <v>83935742</v>
      </c>
      <c r="S174" s="6">
        <v>132265237</v>
      </c>
      <c r="T174" s="6">
        <v>53588046</v>
      </c>
      <c r="U174" s="6">
        <v>24266503</v>
      </c>
      <c r="V174" s="6">
        <v>23443994</v>
      </c>
      <c r="W174" s="6">
        <v>23709379</v>
      </c>
      <c r="X174" s="6">
        <v>23211974</v>
      </c>
      <c r="Y174" s="6">
        <v>22422603</v>
      </c>
      <c r="Z174" s="8">
        <v>26.162591244586501</v>
      </c>
      <c r="AA174" s="8">
        <v>26.322883915737499</v>
      </c>
      <c r="AB174" s="8">
        <v>25.295369653943901</v>
      </c>
      <c r="AC174" s="8">
        <v>26.7669708604008</v>
      </c>
      <c r="AD174" s="8">
        <v>25.685838652929199</v>
      </c>
      <c r="AE174" s="8">
        <v>24.554800016281401</v>
      </c>
      <c r="AF174" s="8">
        <v>24.576665577871299</v>
      </c>
      <c r="AG174" s="8">
        <v>24.540544185350601</v>
      </c>
      <c r="AH174" s="8">
        <v>24.701553206729098</v>
      </c>
      <c r="AI174" s="8">
        <v>26.5007102618417</v>
      </c>
      <c r="AJ174" s="8">
        <v>26.094709803858201</v>
      </c>
      <c r="AK174" s="8">
        <v>26.322781942406799</v>
      </c>
      <c r="AL174" s="8">
        <v>26.978858689968298</v>
      </c>
      <c r="AM174" s="8">
        <v>25.6754078757169</v>
      </c>
      <c r="AN174" s="8">
        <v>24.532462883616901</v>
      </c>
      <c r="AO174" s="8">
        <v>24.482715037433199</v>
      </c>
      <c r="AP174" s="8">
        <v>24.498954540217699</v>
      </c>
      <c r="AQ174" s="8">
        <v>24.468365882236998</v>
      </c>
      <c r="AR174" s="8">
        <v>24.4184504319716</v>
      </c>
      <c r="AS174" s="9">
        <v>1.7417895732581901E-5</v>
      </c>
      <c r="AT174" s="9">
        <v>5.4788914777971504E-3</v>
      </c>
      <c r="AU174" s="9">
        <v>1.7240061289481301E-6</v>
      </c>
      <c r="AV174" s="10">
        <v>-2.7384131378313001</v>
      </c>
      <c r="AW174" s="10">
        <v>1.2039394609368499</v>
      </c>
      <c r="AX174" s="10">
        <v>-2.9619373190450702</v>
      </c>
      <c r="AY174" s="10">
        <v>3.2968836369829999</v>
      </c>
      <c r="AZ174" s="10">
        <v>-1.0816254414375199</v>
      </c>
      <c r="BA174" s="10">
        <v>-3.5659932192198598</v>
      </c>
      <c r="BB174" s="9">
        <v>2.74218307751539E-4</v>
      </c>
      <c r="BC174" s="9">
        <v>0.700220124273504</v>
      </c>
      <c r="BD174" s="9">
        <v>6.56161973724423E-5</v>
      </c>
      <c r="BE174" s="9">
        <v>4.42578761974399E-5</v>
      </c>
      <c r="BF174" s="9">
        <v>0.97151740442367296</v>
      </c>
      <c r="BG174" s="9">
        <v>1.0656932023733699E-5</v>
      </c>
      <c r="BH174" s="11" t="str">
        <f t="shared" si="27"/>
        <v>x</v>
      </c>
      <c r="BI174" s="11" t="str">
        <f t="shared" si="27"/>
        <v/>
      </c>
      <c r="BJ174" s="11" t="str">
        <f t="shared" si="27"/>
        <v>x</v>
      </c>
      <c r="BK174" s="11" t="str">
        <f t="shared" si="25"/>
        <v>x</v>
      </c>
      <c r="BL174" s="11" t="str">
        <f t="shared" si="25"/>
        <v/>
      </c>
      <c r="BM174" s="11" t="str">
        <f t="shared" si="25"/>
        <v>x</v>
      </c>
      <c r="BN174" s="11" t="str">
        <f t="shared" si="22"/>
        <v>x</v>
      </c>
      <c r="BO174" s="11" t="str">
        <f t="shared" si="23"/>
        <v>x</v>
      </c>
      <c r="BP174" s="11" t="str">
        <f t="shared" si="24"/>
        <v/>
      </c>
      <c r="BR174" s="11">
        <f t="shared" si="21"/>
        <v>169</v>
      </c>
      <c r="BS174" s="6" t="str">
        <f t="shared" si="21"/>
        <v>MA_20110g0010</v>
      </c>
      <c r="BT174" s="6" t="str">
        <f t="shared" si="21"/>
        <v>T-complex 1 subunit eta</v>
      </c>
      <c r="BU174" s="28" t="str">
        <f t="shared" si="28"/>
        <v>-2,7*</v>
      </c>
      <c r="BV174" s="28">
        <f t="shared" si="28"/>
        <v>1.2</v>
      </c>
      <c r="BW174" s="28" t="str">
        <f t="shared" si="28"/>
        <v>-3*</v>
      </c>
      <c r="BX174" s="28" t="str">
        <f t="shared" si="26"/>
        <v>3,3*</v>
      </c>
      <c r="BY174" s="28">
        <f t="shared" si="26"/>
        <v>-1.1000000000000001</v>
      </c>
      <c r="BZ174" s="28" t="str">
        <f t="shared" si="26"/>
        <v>-3,6*</v>
      </c>
    </row>
    <row r="175" spans="1:78">
      <c r="A175" s="6">
        <v>170</v>
      </c>
      <c r="B175" s="6" t="s">
        <v>401</v>
      </c>
      <c r="C175" s="6" t="s">
        <v>402</v>
      </c>
      <c r="D175" s="6" t="str">
        <f t="shared" si="20"/>
        <v>Protein 170 / MA_8431623g0010 / NADPH-dependent aldehyde reductase chloroplastic</v>
      </c>
      <c r="E175" s="6">
        <v>11</v>
      </c>
      <c r="F175" s="6">
        <v>9</v>
      </c>
      <c r="G175" s="6">
        <v>67343633</v>
      </c>
      <c r="H175" s="6">
        <v>92966146</v>
      </c>
      <c r="I175" s="6">
        <v>85838162</v>
      </c>
      <c r="J175" s="6">
        <v>63428902</v>
      </c>
      <c r="K175" s="6">
        <v>70369373</v>
      </c>
      <c r="L175" s="6">
        <v>114291538</v>
      </c>
      <c r="M175" s="6">
        <v>97254444</v>
      </c>
      <c r="N175" s="6">
        <v>106818381</v>
      </c>
      <c r="O175" s="6">
        <v>114334708</v>
      </c>
      <c r="P175" s="6">
        <v>69900604</v>
      </c>
      <c r="Q175" s="6">
        <v>84155021</v>
      </c>
      <c r="R175" s="6">
        <v>75814154</v>
      </c>
      <c r="S175" s="6">
        <v>73130869</v>
      </c>
      <c r="T175" s="6">
        <v>63949443</v>
      </c>
      <c r="U175" s="6">
        <v>106698851</v>
      </c>
      <c r="V175" s="6">
        <v>111718418</v>
      </c>
      <c r="W175" s="6">
        <v>119259258</v>
      </c>
      <c r="X175" s="6">
        <v>113246148</v>
      </c>
      <c r="Y175" s="6">
        <v>114599733</v>
      </c>
      <c r="Z175" s="8">
        <v>26.005038216825</v>
      </c>
      <c r="AA175" s="8">
        <v>26.470202112801498</v>
      </c>
      <c r="AB175" s="8">
        <v>26.355115849091199</v>
      </c>
      <c r="AC175" s="8">
        <v>25.9186370325077</v>
      </c>
      <c r="AD175" s="8">
        <v>26.068444322689501</v>
      </c>
      <c r="AE175" s="8">
        <v>26.7681433513008</v>
      </c>
      <c r="AF175" s="8">
        <v>26.535260839146101</v>
      </c>
      <c r="AG175" s="8">
        <v>26.670584682302501</v>
      </c>
      <c r="AH175" s="8">
        <v>26.768688180660899</v>
      </c>
      <c r="AI175" s="8">
        <v>26.058801585964499</v>
      </c>
      <c r="AJ175" s="8">
        <v>26.326546014860099</v>
      </c>
      <c r="AK175" s="8">
        <v>26.1759638793541</v>
      </c>
      <c r="AL175" s="8">
        <v>26.123977169605901</v>
      </c>
      <c r="AM175" s="8">
        <v>25.930428457491399</v>
      </c>
      <c r="AN175" s="8">
        <v>26.668969399501801</v>
      </c>
      <c r="AO175" s="8">
        <v>26.735291808544499</v>
      </c>
      <c r="AP175" s="8">
        <v>26.829526024929301</v>
      </c>
      <c r="AQ175" s="8">
        <v>26.7548867377959</v>
      </c>
      <c r="AR175" s="8">
        <v>26.772028441937</v>
      </c>
      <c r="AS175" s="9">
        <v>6.2299967472435099E-5</v>
      </c>
      <c r="AT175" s="9">
        <v>2.6964436573839502E-2</v>
      </c>
      <c r="AU175" s="9">
        <v>8.9227123010719603E-6</v>
      </c>
      <c r="AV175" s="10">
        <v>1.43612542813</v>
      </c>
      <c r="AW175" s="10">
        <v>-1.0283590628719299</v>
      </c>
      <c r="AX175" s="10">
        <v>1.50384197542373</v>
      </c>
      <c r="AY175" s="10">
        <v>-1.4768525994383199</v>
      </c>
      <c r="AZ175" s="10">
        <v>1.04715225144499</v>
      </c>
      <c r="BA175" s="10">
        <v>1.5464895245542201</v>
      </c>
      <c r="BB175" s="9">
        <v>7.8277303325380299E-4</v>
      </c>
      <c r="BC175" s="9">
        <v>0.97564800917849503</v>
      </c>
      <c r="BD175" s="9">
        <v>1.27702578438416E-4</v>
      </c>
      <c r="BE175" s="9">
        <v>3.7745194048444098E-4</v>
      </c>
      <c r="BF175" s="9">
        <v>0.917650292794991</v>
      </c>
      <c r="BG175" s="9">
        <v>6.1918246144099202E-5</v>
      </c>
      <c r="BH175" s="11" t="str">
        <f t="shared" si="27"/>
        <v/>
      </c>
      <c r="BI175" s="11" t="str">
        <f t="shared" si="27"/>
        <v/>
      </c>
      <c r="BJ175" s="11" t="str">
        <f t="shared" si="27"/>
        <v/>
      </c>
      <c r="BK175" s="11" t="str">
        <f t="shared" si="25"/>
        <v/>
      </c>
      <c r="BL175" s="11" t="str">
        <f t="shared" si="25"/>
        <v/>
      </c>
      <c r="BM175" s="11" t="str">
        <f t="shared" si="25"/>
        <v/>
      </c>
      <c r="BN175" s="11" t="str">
        <f t="shared" si="22"/>
        <v/>
      </c>
      <c r="BO175" s="11" t="str">
        <f t="shared" si="23"/>
        <v/>
      </c>
      <c r="BP175" s="11" t="str">
        <f t="shared" si="24"/>
        <v/>
      </c>
      <c r="BR175" s="11">
        <f t="shared" si="21"/>
        <v>170</v>
      </c>
      <c r="BS175" s="6" t="str">
        <f t="shared" si="21"/>
        <v>MA_8431623g0010</v>
      </c>
      <c r="BT175" s="6" t="str">
        <f t="shared" si="21"/>
        <v>NADPH-dependent aldehyde reductase chloroplastic</v>
      </c>
      <c r="BU175" s="28">
        <f t="shared" si="28"/>
        <v>1.4</v>
      </c>
      <c r="BV175" s="28">
        <f t="shared" si="28"/>
        <v>-1</v>
      </c>
      <c r="BW175" s="28">
        <f t="shared" si="28"/>
        <v>1.5</v>
      </c>
      <c r="BX175" s="28">
        <f t="shared" si="26"/>
        <v>-1.5</v>
      </c>
      <c r="BY175" s="28">
        <f t="shared" si="26"/>
        <v>1</v>
      </c>
      <c r="BZ175" s="28">
        <f t="shared" si="26"/>
        <v>1.5</v>
      </c>
    </row>
    <row r="176" spans="1:78">
      <c r="A176" s="6">
        <v>171</v>
      </c>
      <c r="B176" s="6" t="s">
        <v>403</v>
      </c>
      <c r="C176" s="6" t="s">
        <v>292</v>
      </c>
      <c r="D176" s="6" t="str">
        <f t="shared" si="20"/>
        <v>Protein 171 / MA_11645g0010 / alcohol</v>
      </c>
      <c r="E176" s="6">
        <v>9</v>
      </c>
      <c r="F176" s="6">
        <v>5</v>
      </c>
      <c r="G176" s="6">
        <v>221507942</v>
      </c>
      <c r="H176" s="6">
        <v>207564288</v>
      </c>
      <c r="I176" s="6">
        <v>241806615</v>
      </c>
      <c r="J176" s="6">
        <v>227834549</v>
      </c>
      <c r="K176" s="6">
        <v>235462697</v>
      </c>
      <c r="L176" s="6">
        <v>163930222</v>
      </c>
      <c r="M176" s="6">
        <v>169855023</v>
      </c>
      <c r="N176" s="6">
        <v>147057597</v>
      </c>
      <c r="O176" s="6">
        <v>186755148</v>
      </c>
      <c r="P176" s="6">
        <v>217166390</v>
      </c>
      <c r="Q176" s="6">
        <v>258700361</v>
      </c>
      <c r="R176" s="6">
        <v>193000757</v>
      </c>
      <c r="S176" s="6">
        <v>278606645</v>
      </c>
      <c r="T176" s="6">
        <v>282916652</v>
      </c>
      <c r="U176" s="6">
        <v>195260882</v>
      </c>
      <c r="V176" s="6">
        <v>171061143</v>
      </c>
      <c r="W176" s="6">
        <v>198365023</v>
      </c>
      <c r="X176" s="6">
        <v>201514972</v>
      </c>
      <c r="Y176" s="6">
        <v>180647062</v>
      </c>
      <c r="Z176" s="8">
        <v>27.722783185547801</v>
      </c>
      <c r="AA176" s="8">
        <v>27.628983004542</v>
      </c>
      <c r="AB176" s="8">
        <v>27.849278471416099</v>
      </c>
      <c r="AC176" s="8">
        <v>27.763411294080001</v>
      </c>
      <c r="AD176" s="8">
        <v>27.810923279167</v>
      </c>
      <c r="AE176" s="8">
        <v>27.288506611767801</v>
      </c>
      <c r="AF176" s="8">
        <v>27.339728641726001</v>
      </c>
      <c r="AG176" s="8">
        <v>27.1318060749194</v>
      </c>
      <c r="AH176" s="8">
        <v>27.476572771279201</v>
      </c>
      <c r="AI176" s="8">
        <v>27.694225599200902</v>
      </c>
      <c r="AJ176" s="8">
        <v>27.946706826312699</v>
      </c>
      <c r="AK176" s="8">
        <v>27.5240312652348</v>
      </c>
      <c r="AL176" s="8">
        <v>28.053654426923998</v>
      </c>
      <c r="AM176" s="8">
        <v>28.075801852944402</v>
      </c>
      <c r="AN176" s="8">
        <v>27.5408277119218</v>
      </c>
      <c r="AO176" s="8">
        <v>27.349936844071301</v>
      </c>
      <c r="AP176" s="8">
        <v>27.563582421955701</v>
      </c>
      <c r="AQ176" s="8">
        <v>27.586311790049301</v>
      </c>
      <c r="AR176" s="8">
        <v>27.428598550417799</v>
      </c>
      <c r="AS176" s="9">
        <v>1.16000383401262E-3</v>
      </c>
      <c r="AT176" s="9">
        <v>0.84612179828003597</v>
      </c>
      <c r="AU176" s="9">
        <v>3.38855345726887E-4</v>
      </c>
      <c r="AV176" s="10">
        <v>-1.36218468955335</v>
      </c>
      <c r="AW176" s="10">
        <v>1.0746062597989601</v>
      </c>
      <c r="AX176" s="10">
        <v>-1.1984954095896101</v>
      </c>
      <c r="AY176" s="10">
        <v>1.46381219439634</v>
      </c>
      <c r="AZ176" s="10">
        <v>1.13657897948878</v>
      </c>
      <c r="BA176" s="10">
        <v>-1.28791066948532</v>
      </c>
      <c r="BB176" s="9">
        <v>3.30255921821754E-3</v>
      </c>
      <c r="BC176" s="9">
        <v>0.72024396127798895</v>
      </c>
      <c r="BD176" s="9">
        <v>7.5788118020056403E-2</v>
      </c>
      <c r="BE176" s="9">
        <v>4.8740760495846698E-4</v>
      </c>
      <c r="BF176" s="9">
        <v>0.32413657016916098</v>
      </c>
      <c r="BG176" s="9">
        <v>1.00043303236167E-2</v>
      </c>
      <c r="BH176" s="11" t="str">
        <f t="shared" si="27"/>
        <v/>
      </c>
      <c r="BI176" s="11" t="str">
        <f t="shared" si="27"/>
        <v/>
      </c>
      <c r="BJ176" s="11" t="str">
        <f t="shared" si="27"/>
        <v/>
      </c>
      <c r="BK176" s="11" t="str">
        <f t="shared" si="25"/>
        <v/>
      </c>
      <c r="BL176" s="11" t="str">
        <f t="shared" si="25"/>
        <v/>
      </c>
      <c r="BM176" s="11" t="str">
        <f t="shared" si="25"/>
        <v/>
      </c>
      <c r="BN176" s="11" t="str">
        <f t="shared" si="22"/>
        <v/>
      </c>
      <c r="BO176" s="11" t="str">
        <f t="shared" si="23"/>
        <v/>
      </c>
      <c r="BP176" s="11" t="str">
        <f t="shared" si="24"/>
        <v/>
      </c>
      <c r="BR176" s="11">
        <f t="shared" si="21"/>
        <v>171</v>
      </c>
      <c r="BS176" s="6" t="str">
        <f t="shared" si="21"/>
        <v>MA_11645g0010</v>
      </c>
      <c r="BT176" s="6" t="str">
        <f t="shared" si="21"/>
        <v>alcohol</v>
      </c>
      <c r="BU176" s="28">
        <f t="shared" si="28"/>
        <v>-1.4</v>
      </c>
      <c r="BV176" s="28">
        <f t="shared" si="28"/>
        <v>1.1000000000000001</v>
      </c>
      <c r="BW176" s="28">
        <f t="shared" si="28"/>
        <v>-1.2</v>
      </c>
      <c r="BX176" s="28">
        <f t="shared" si="26"/>
        <v>1.5</v>
      </c>
      <c r="BY176" s="28">
        <f t="shared" si="26"/>
        <v>1.1000000000000001</v>
      </c>
      <c r="BZ176" s="28">
        <f t="shared" si="26"/>
        <v>-1.3</v>
      </c>
    </row>
    <row r="177" spans="1:78">
      <c r="A177" s="6">
        <v>172</v>
      </c>
      <c r="B177" s="6" t="s">
        <v>404</v>
      </c>
      <c r="C177" s="6" t="s">
        <v>405</v>
      </c>
      <c r="D177" s="6" t="str">
        <f t="shared" si="20"/>
        <v>Protein 172 / MA_10426694g0010 / ERBB-3 BINDING PROTEIN 1</v>
      </c>
      <c r="E177" s="6">
        <v>16</v>
      </c>
      <c r="F177" s="6">
        <v>14</v>
      </c>
      <c r="G177" s="6">
        <v>206867714</v>
      </c>
      <c r="H177" s="6">
        <v>207653781</v>
      </c>
      <c r="I177" s="6">
        <v>235088594</v>
      </c>
      <c r="J177" s="6">
        <v>216496300</v>
      </c>
      <c r="K177" s="6">
        <v>230361508</v>
      </c>
      <c r="L177" s="6">
        <v>221391924</v>
      </c>
      <c r="M177" s="6">
        <v>232998598</v>
      </c>
      <c r="N177" s="6">
        <v>221915048</v>
      </c>
      <c r="O177" s="6">
        <v>230776868</v>
      </c>
      <c r="P177" s="6">
        <v>184163145</v>
      </c>
      <c r="Q177" s="6">
        <v>226902757</v>
      </c>
      <c r="R177" s="6">
        <v>149047626</v>
      </c>
      <c r="S177" s="6">
        <v>222159188</v>
      </c>
      <c r="T177" s="6">
        <v>212239104</v>
      </c>
      <c r="U177" s="6">
        <v>244741326</v>
      </c>
      <c r="V177" s="6">
        <v>221527481</v>
      </c>
      <c r="W177" s="6">
        <v>236874133</v>
      </c>
      <c r="X177" s="6">
        <v>258302946</v>
      </c>
      <c r="Y177" s="6">
        <v>244292721</v>
      </c>
      <c r="Z177" s="8">
        <v>27.6241332593635</v>
      </c>
      <c r="AA177" s="8">
        <v>27.629604899969699</v>
      </c>
      <c r="AB177" s="8">
        <v>27.8086293032841</v>
      </c>
      <c r="AC177" s="8">
        <v>27.689767128082</v>
      </c>
      <c r="AD177" s="8">
        <v>27.779324430493698</v>
      </c>
      <c r="AE177" s="8">
        <v>27.7220273551224</v>
      </c>
      <c r="AF177" s="8">
        <v>27.795746033014801</v>
      </c>
      <c r="AG177" s="8">
        <v>27.725432258715401</v>
      </c>
      <c r="AH177" s="8">
        <v>27.7819233812878</v>
      </c>
      <c r="AI177" s="8">
        <v>27.4564091351554</v>
      </c>
      <c r="AJ177" s="8">
        <v>27.757498897796498</v>
      </c>
      <c r="AK177" s="8">
        <v>27.151198155660399</v>
      </c>
      <c r="AL177" s="8">
        <v>27.727018568274499</v>
      </c>
      <c r="AM177" s="8">
        <v>27.6611152492321</v>
      </c>
      <c r="AN177" s="8">
        <v>27.866682488555899</v>
      </c>
      <c r="AO177" s="8">
        <v>27.722910438661099</v>
      </c>
      <c r="AP177" s="8">
        <v>27.819545421880701</v>
      </c>
      <c r="AQ177" s="8">
        <v>27.9444888568922</v>
      </c>
      <c r="AR177" s="8">
        <v>27.864035636483599</v>
      </c>
      <c r="AS177" s="9">
        <v>5.9574636011516198E-2</v>
      </c>
      <c r="AT177" s="9">
        <v>1</v>
      </c>
      <c r="AU177" s="9">
        <v>3.9316556437549097E-2</v>
      </c>
      <c r="AV177" s="10">
        <v>1.0352580728770699</v>
      </c>
      <c r="AW177" s="10">
        <v>-1.1139185937775899</v>
      </c>
      <c r="AX177" s="10">
        <v>1.0997996741407801</v>
      </c>
      <c r="AY177" s="10">
        <v>-1.1531932167361201</v>
      </c>
      <c r="AZ177" s="10">
        <v>1.06234348995159</v>
      </c>
      <c r="BA177" s="10">
        <v>1.22508730645595</v>
      </c>
      <c r="BB177" s="9">
        <v>0.95416850782806795</v>
      </c>
      <c r="BC177" s="9">
        <v>0.35701488758199001</v>
      </c>
      <c r="BD177" s="9">
        <v>0.46160963045207698</v>
      </c>
      <c r="BE177" s="9">
        <v>0.191720793537596</v>
      </c>
      <c r="BF177" s="9">
        <v>0.80543287159232502</v>
      </c>
      <c r="BG177" s="9">
        <v>2.72037994161713E-2</v>
      </c>
      <c r="BH177" s="11" t="str">
        <f t="shared" si="27"/>
        <v/>
      </c>
      <c r="BI177" s="11" t="str">
        <f t="shared" si="27"/>
        <v/>
      </c>
      <c r="BJ177" s="11" t="str">
        <f t="shared" si="27"/>
        <v/>
      </c>
      <c r="BK177" s="11" t="str">
        <f t="shared" si="25"/>
        <v/>
      </c>
      <c r="BL177" s="11" t="str">
        <f t="shared" si="25"/>
        <v/>
      </c>
      <c r="BM177" s="11" t="str">
        <f t="shared" si="25"/>
        <v/>
      </c>
      <c r="BN177" s="11" t="str">
        <f t="shared" si="22"/>
        <v/>
      </c>
      <c r="BO177" s="11" t="str">
        <f t="shared" si="23"/>
        <v/>
      </c>
      <c r="BP177" s="11" t="str">
        <f t="shared" si="24"/>
        <v/>
      </c>
      <c r="BR177" s="11">
        <f t="shared" si="21"/>
        <v>172</v>
      </c>
      <c r="BS177" s="6" t="str">
        <f t="shared" si="21"/>
        <v>MA_10426694g0010</v>
      </c>
      <c r="BT177" s="6" t="str">
        <f t="shared" si="21"/>
        <v>ERBB-3 BINDING PROTEIN 1</v>
      </c>
      <c r="BU177" s="28">
        <f t="shared" si="28"/>
        <v>1</v>
      </c>
      <c r="BV177" s="28">
        <f t="shared" si="28"/>
        <v>-1.1000000000000001</v>
      </c>
      <c r="BW177" s="28">
        <f t="shared" si="28"/>
        <v>1.1000000000000001</v>
      </c>
      <c r="BX177" s="28">
        <f t="shared" si="26"/>
        <v>-1.2</v>
      </c>
      <c r="BY177" s="28">
        <f t="shared" si="26"/>
        <v>1.1000000000000001</v>
      </c>
      <c r="BZ177" s="28">
        <f t="shared" si="26"/>
        <v>1.2</v>
      </c>
    </row>
    <row r="178" spans="1:78">
      <c r="A178" s="6">
        <v>173</v>
      </c>
      <c r="B178" s="6" t="s">
        <v>406</v>
      </c>
      <c r="C178" s="6" t="s">
        <v>407</v>
      </c>
      <c r="D178" s="6" t="str">
        <f t="shared" si="20"/>
        <v>Protein 173 / MA_10436771g0010 / enolase chloroplastic</v>
      </c>
      <c r="E178" s="6">
        <v>19</v>
      </c>
      <c r="F178" s="6">
        <v>18</v>
      </c>
      <c r="G178" s="6">
        <v>49852332</v>
      </c>
      <c r="H178" s="6">
        <v>52057623</v>
      </c>
      <c r="I178" s="6">
        <v>44788657</v>
      </c>
      <c r="J178" s="6">
        <v>49475107</v>
      </c>
      <c r="K178" s="6">
        <v>46680035</v>
      </c>
      <c r="L178" s="6">
        <v>70202661</v>
      </c>
      <c r="M178" s="6">
        <v>61449155</v>
      </c>
      <c r="N178" s="6">
        <v>65762363</v>
      </c>
      <c r="O178" s="6">
        <v>68154816</v>
      </c>
      <c r="P178" s="6">
        <v>36303282</v>
      </c>
      <c r="Q178" s="6">
        <v>37517153</v>
      </c>
      <c r="R178" s="6">
        <v>44015327</v>
      </c>
      <c r="S178" s="6">
        <v>52849071</v>
      </c>
      <c r="T178" s="6">
        <v>34709121</v>
      </c>
      <c r="U178" s="6">
        <v>43660163</v>
      </c>
      <c r="V178" s="6">
        <v>45432296</v>
      </c>
      <c r="W178" s="6">
        <v>45350142</v>
      </c>
      <c r="X178" s="6">
        <v>47667176</v>
      </c>
      <c r="Y178" s="6">
        <v>46285072</v>
      </c>
      <c r="Z178" s="8">
        <v>25.5711576570225</v>
      </c>
      <c r="AA178" s="8">
        <v>25.6336061026458</v>
      </c>
      <c r="AB178" s="8">
        <v>25.416630071452499</v>
      </c>
      <c r="AC178" s="8">
        <v>25.560199491609701</v>
      </c>
      <c r="AD178" s="8">
        <v>25.476302306968599</v>
      </c>
      <c r="AE178" s="8">
        <v>26.065022380478499</v>
      </c>
      <c r="AF178" s="8">
        <v>25.8728898361489</v>
      </c>
      <c r="AG178" s="8">
        <v>25.970758803668101</v>
      </c>
      <c r="AH178" s="8">
        <v>26.022312269500699</v>
      </c>
      <c r="AI178" s="8">
        <v>25.1135966452449</v>
      </c>
      <c r="AJ178" s="8">
        <v>25.1610470168884</v>
      </c>
      <c r="AK178" s="8">
        <v>25.3915026501546</v>
      </c>
      <c r="AL178" s="8">
        <v>25.6553747758295</v>
      </c>
      <c r="AM178" s="8">
        <v>25.048811493941699</v>
      </c>
      <c r="AN178" s="8">
        <v>25.379814180679801</v>
      </c>
      <c r="AO178" s="8">
        <v>25.437214880548598</v>
      </c>
      <c r="AP178" s="8">
        <v>25.434603732327499</v>
      </c>
      <c r="AQ178" s="8">
        <v>25.5064928209496</v>
      </c>
      <c r="AR178" s="8">
        <v>25.464043630392201</v>
      </c>
      <c r="AS178" s="9">
        <v>1.17848652490796E-4</v>
      </c>
      <c r="AT178" s="9">
        <v>6.0391919646098698E-2</v>
      </c>
      <c r="AU178" s="9">
        <v>2.07889568489152E-5</v>
      </c>
      <c r="AV178" s="10">
        <v>1.3671454099268301</v>
      </c>
      <c r="AW178" s="10">
        <v>-1.19541587722291</v>
      </c>
      <c r="AX178" s="10">
        <v>-1.0622661495215699</v>
      </c>
      <c r="AY178" s="10">
        <v>-1.6343073294989601</v>
      </c>
      <c r="AZ178" s="10">
        <v>-1.4522722904390599</v>
      </c>
      <c r="BA178" s="10">
        <v>1.1253449785266301</v>
      </c>
      <c r="BB178" s="9">
        <v>1.4379078221086201E-3</v>
      </c>
      <c r="BC178" s="9">
        <v>5.3321207084098501E-2</v>
      </c>
      <c r="BD178" s="9">
        <v>0.77152439116995797</v>
      </c>
      <c r="BE178" s="9">
        <v>1.21899937557401E-5</v>
      </c>
      <c r="BF178" s="9">
        <v>2.5932417896457099E-4</v>
      </c>
      <c r="BG178" s="9">
        <v>0.27562316758109601</v>
      </c>
      <c r="BH178" s="11" t="str">
        <f t="shared" si="27"/>
        <v/>
      </c>
      <c r="BI178" s="11" t="str">
        <f t="shared" si="27"/>
        <v/>
      </c>
      <c r="BJ178" s="11" t="str">
        <f t="shared" si="27"/>
        <v/>
      </c>
      <c r="BK178" s="11" t="str">
        <f t="shared" si="25"/>
        <v/>
      </c>
      <c r="BL178" s="11" t="str">
        <f t="shared" si="25"/>
        <v/>
      </c>
      <c r="BM178" s="11" t="str">
        <f t="shared" si="25"/>
        <v/>
      </c>
      <c r="BN178" s="11" t="str">
        <f t="shared" si="22"/>
        <v/>
      </c>
      <c r="BO178" s="11" t="str">
        <f t="shared" si="23"/>
        <v/>
      </c>
      <c r="BP178" s="11" t="str">
        <f t="shared" si="24"/>
        <v/>
      </c>
      <c r="BR178" s="11">
        <f t="shared" si="21"/>
        <v>173</v>
      </c>
      <c r="BS178" s="6" t="str">
        <f t="shared" si="21"/>
        <v>MA_10436771g0010</v>
      </c>
      <c r="BT178" s="6" t="str">
        <f t="shared" si="21"/>
        <v>enolase chloroplastic</v>
      </c>
      <c r="BU178" s="28">
        <f t="shared" si="28"/>
        <v>1.4</v>
      </c>
      <c r="BV178" s="28">
        <f t="shared" si="28"/>
        <v>-1.2</v>
      </c>
      <c r="BW178" s="28">
        <f t="shared" si="28"/>
        <v>-1.1000000000000001</v>
      </c>
      <c r="BX178" s="28">
        <f t="shared" si="26"/>
        <v>-1.6</v>
      </c>
      <c r="BY178" s="28">
        <f t="shared" si="26"/>
        <v>-1.5</v>
      </c>
      <c r="BZ178" s="28">
        <f t="shared" si="26"/>
        <v>1.1000000000000001</v>
      </c>
    </row>
    <row r="179" spans="1:78">
      <c r="A179" s="6">
        <v>174</v>
      </c>
      <c r="B179" s="6" t="s">
        <v>408</v>
      </c>
      <c r="C179" s="6" t="s">
        <v>409</v>
      </c>
      <c r="D179" s="6" t="str">
        <f t="shared" si="20"/>
        <v>Protein 174 / MA_10435556g0010 / 26S protease regulatory subunit 7A</v>
      </c>
      <c r="E179" s="6">
        <v>22</v>
      </c>
      <c r="F179" s="6">
        <v>3</v>
      </c>
      <c r="G179" s="6">
        <v>3837245</v>
      </c>
      <c r="H179" s="6">
        <v>2998573</v>
      </c>
      <c r="I179" s="6">
        <v>2328341</v>
      </c>
      <c r="J179" s="6">
        <v>3180068</v>
      </c>
      <c r="K179" s="6">
        <v>3294461</v>
      </c>
      <c r="L179" s="6">
        <v>3290280</v>
      </c>
      <c r="M179" s="6">
        <v>4962326</v>
      </c>
      <c r="N179" s="6">
        <v>3297699</v>
      </c>
      <c r="O179" s="6">
        <v>4756045</v>
      </c>
      <c r="P179" s="6">
        <v>3370187</v>
      </c>
      <c r="Q179" s="6">
        <v>2645363</v>
      </c>
      <c r="R179" s="6">
        <v>2211580</v>
      </c>
      <c r="S179" s="6">
        <v>3500039</v>
      </c>
      <c r="T179" s="6">
        <v>4908497</v>
      </c>
      <c r="U179" s="6">
        <v>3035663</v>
      </c>
      <c r="V179" s="6">
        <v>2926061</v>
      </c>
      <c r="W179" s="6">
        <v>3583467</v>
      </c>
      <c r="X179" s="6">
        <v>2985996</v>
      </c>
      <c r="Y179" s="6">
        <v>3313123</v>
      </c>
      <c r="Z179" s="8">
        <v>21.871639450241101</v>
      </c>
      <c r="AA179" s="8">
        <v>21.5158446648412</v>
      </c>
      <c r="AB179" s="8">
        <v>21.150870934693199</v>
      </c>
      <c r="AC179" s="8">
        <v>21.600626184586599</v>
      </c>
      <c r="AD179" s="8">
        <v>21.651611017490598</v>
      </c>
      <c r="AE179" s="8">
        <v>21.6497789306169</v>
      </c>
      <c r="AF179" s="8">
        <v>22.242585085516701</v>
      </c>
      <c r="AG179" s="8">
        <v>21.653028291015001</v>
      </c>
      <c r="AH179" s="8">
        <v>22.181330934737801</v>
      </c>
      <c r="AI179" s="8">
        <v>21.684397213101601</v>
      </c>
      <c r="AJ179" s="8">
        <v>21.335034273654799</v>
      </c>
      <c r="AK179" s="8">
        <v>21.076645999449401</v>
      </c>
      <c r="AL179" s="8">
        <v>21.738939567037001</v>
      </c>
      <c r="AM179" s="8">
        <v>22.2268499029081</v>
      </c>
      <c r="AN179" s="8">
        <v>21.533580210138599</v>
      </c>
      <c r="AO179" s="8">
        <v>21.480528415177901</v>
      </c>
      <c r="AP179" s="8">
        <v>21.7729246381815</v>
      </c>
      <c r="AQ179" s="8">
        <v>21.509780802183101</v>
      </c>
      <c r="AR179" s="8">
        <v>21.659760333925099</v>
      </c>
      <c r="AS179" s="9">
        <v>0.34115321703069901</v>
      </c>
      <c r="AT179" s="9">
        <v>1</v>
      </c>
      <c r="AU179" s="9">
        <v>0.29587252912078199</v>
      </c>
      <c r="AV179" s="10">
        <v>1.2955479028367001</v>
      </c>
      <c r="AW179" s="10">
        <v>1.03832273794018</v>
      </c>
      <c r="AX179" s="10">
        <v>1.0232767840803001</v>
      </c>
      <c r="AY179" s="10">
        <v>-1.24773141865968</v>
      </c>
      <c r="AZ179" s="10">
        <v>-1.26607768591282</v>
      </c>
      <c r="BA179" s="10">
        <v>-1.0147036990323199</v>
      </c>
      <c r="BB179" s="9">
        <v>0.30561810262905298</v>
      </c>
      <c r="BC179" s="9">
        <v>0.99207348459192801</v>
      </c>
      <c r="BD179" s="9">
        <v>0.99814435295791804</v>
      </c>
      <c r="BE179" s="9">
        <v>0.43457394117184001</v>
      </c>
      <c r="BF179" s="9">
        <v>0.38136371747901199</v>
      </c>
      <c r="BG179" s="9">
        <v>0.99952257675664602</v>
      </c>
      <c r="BH179" s="11" t="str">
        <f t="shared" si="27"/>
        <v/>
      </c>
      <c r="BI179" s="11" t="str">
        <f t="shared" si="27"/>
        <v/>
      </c>
      <c r="BJ179" s="11" t="str">
        <f t="shared" si="27"/>
        <v/>
      </c>
      <c r="BK179" s="11" t="str">
        <f t="shared" si="25"/>
        <v/>
      </c>
      <c r="BL179" s="11" t="str">
        <f t="shared" si="25"/>
        <v/>
      </c>
      <c r="BM179" s="11" t="str">
        <f t="shared" si="25"/>
        <v/>
      </c>
      <c r="BN179" s="11" t="str">
        <f t="shared" si="22"/>
        <v/>
      </c>
      <c r="BO179" s="11" t="str">
        <f t="shared" si="23"/>
        <v/>
      </c>
      <c r="BP179" s="11" t="str">
        <f t="shared" si="24"/>
        <v/>
      </c>
      <c r="BR179" s="11">
        <f t="shared" si="21"/>
        <v>174</v>
      </c>
      <c r="BS179" s="6" t="str">
        <f t="shared" si="21"/>
        <v>MA_10435556g0010</v>
      </c>
      <c r="BT179" s="6" t="str">
        <f t="shared" si="21"/>
        <v>26S protease regulatory subunit 7A</v>
      </c>
      <c r="BU179" s="28">
        <f t="shared" si="28"/>
        <v>1.3</v>
      </c>
      <c r="BV179" s="28">
        <f t="shared" si="28"/>
        <v>1</v>
      </c>
      <c r="BW179" s="28">
        <f t="shared" si="28"/>
        <v>1</v>
      </c>
      <c r="BX179" s="28">
        <f t="shared" si="26"/>
        <v>-1.2</v>
      </c>
      <c r="BY179" s="28">
        <f t="shared" si="26"/>
        <v>-1.3</v>
      </c>
      <c r="BZ179" s="28">
        <f t="shared" si="26"/>
        <v>-1</v>
      </c>
    </row>
    <row r="180" spans="1:78">
      <c r="A180" s="6">
        <v>175</v>
      </c>
      <c r="B180" s="6" t="s">
        <v>410</v>
      </c>
      <c r="C180" s="6" t="s">
        <v>411</v>
      </c>
      <c r="D180" s="6" t="str">
        <f t="shared" si="20"/>
        <v>Protein 175 / MA_10431917g0010 / formate mitochondrial</v>
      </c>
      <c r="E180" s="6">
        <v>6</v>
      </c>
      <c r="F180" s="6">
        <v>4</v>
      </c>
      <c r="G180" s="6">
        <v>123578991</v>
      </c>
      <c r="H180" s="6">
        <v>157584166</v>
      </c>
      <c r="I180" s="6">
        <v>130254019</v>
      </c>
      <c r="J180" s="6">
        <v>141091257</v>
      </c>
      <c r="K180" s="6">
        <v>138145250</v>
      </c>
      <c r="L180" s="6">
        <v>139186704</v>
      </c>
      <c r="M180" s="6">
        <v>140823124</v>
      </c>
      <c r="N180" s="6">
        <v>131369154</v>
      </c>
      <c r="O180" s="6">
        <v>157173338</v>
      </c>
      <c r="P180" s="6">
        <v>131142756</v>
      </c>
      <c r="Q180" s="6">
        <v>109979496</v>
      </c>
      <c r="R180" s="6">
        <v>133875343</v>
      </c>
      <c r="S180" s="6">
        <v>147208250</v>
      </c>
      <c r="T180" s="6">
        <v>105286468</v>
      </c>
      <c r="U180" s="6">
        <v>137266880</v>
      </c>
      <c r="V180" s="6">
        <v>115523909</v>
      </c>
      <c r="W180" s="6">
        <v>138805792</v>
      </c>
      <c r="X180" s="6">
        <v>140043577</v>
      </c>
      <c r="Y180" s="6">
        <v>130385207</v>
      </c>
      <c r="Z180" s="8">
        <v>26.880858258357801</v>
      </c>
      <c r="AA180" s="8">
        <v>27.231547339699699</v>
      </c>
      <c r="AB180" s="8">
        <v>26.956752646780501</v>
      </c>
      <c r="AC180" s="8">
        <v>27.0720533503399</v>
      </c>
      <c r="AD180" s="8">
        <v>27.041610716332499</v>
      </c>
      <c r="AE180" s="8">
        <v>27.0524461614534</v>
      </c>
      <c r="AF180" s="8">
        <v>27.069309011688802</v>
      </c>
      <c r="AG180" s="8">
        <v>26.969051323987699</v>
      </c>
      <c r="AH180" s="8">
        <v>27.227781266787701</v>
      </c>
      <c r="AI180" s="8">
        <v>26.9665628780132</v>
      </c>
      <c r="AJ180" s="8">
        <v>26.712659339426899</v>
      </c>
      <c r="AK180" s="8">
        <v>26.996315030386398</v>
      </c>
      <c r="AL180" s="8">
        <v>27.133283285796601</v>
      </c>
      <c r="AM180" s="8">
        <v>26.6497447842202</v>
      </c>
      <c r="AN180" s="8">
        <v>27.032408330514301</v>
      </c>
      <c r="AO180" s="8">
        <v>26.7836162239531</v>
      </c>
      <c r="AP180" s="8">
        <v>27.048492528134201</v>
      </c>
      <c r="AQ180" s="8">
        <v>27.061300575836999</v>
      </c>
      <c r="AR180" s="8">
        <v>26.958204955367499</v>
      </c>
      <c r="AS180" s="9">
        <v>0.32068352343869</v>
      </c>
      <c r="AT180" s="9">
        <v>1</v>
      </c>
      <c r="AU180" s="9">
        <v>0.27502750280164501</v>
      </c>
      <c r="AV180" s="10">
        <v>1.0303128547807501</v>
      </c>
      <c r="AW180" s="10">
        <v>-1.1056167661099501</v>
      </c>
      <c r="AX180" s="10">
        <v>-1.0422923118568399</v>
      </c>
      <c r="AY180" s="10">
        <v>-1.1391311665842001</v>
      </c>
      <c r="AZ180" s="10">
        <v>-1.0738871673452499</v>
      </c>
      <c r="BA180" s="10">
        <v>1.06075498546113</v>
      </c>
      <c r="BB180" s="9">
        <v>0.97104575194964504</v>
      </c>
      <c r="BC180" s="9">
        <v>0.42924879873015198</v>
      </c>
      <c r="BD180" s="9">
        <v>0.91620083914240502</v>
      </c>
      <c r="BE180" s="9">
        <v>0.26612880111116499</v>
      </c>
      <c r="BF180" s="9">
        <v>0.72709505937774099</v>
      </c>
      <c r="BG180" s="9">
        <v>0.79668949008748402</v>
      </c>
      <c r="BH180" s="11" t="str">
        <f t="shared" si="27"/>
        <v/>
      </c>
      <c r="BI180" s="11" t="str">
        <f t="shared" si="27"/>
        <v/>
      </c>
      <c r="BJ180" s="11" t="str">
        <f t="shared" si="27"/>
        <v/>
      </c>
      <c r="BK180" s="11" t="str">
        <f t="shared" si="25"/>
        <v/>
      </c>
      <c r="BL180" s="11" t="str">
        <f t="shared" si="25"/>
        <v/>
      </c>
      <c r="BM180" s="11" t="str">
        <f t="shared" si="25"/>
        <v/>
      </c>
      <c r="BN180" s="11" t="str">
        <f t="shared" si="22"/>
        <v/>
      </c>
      <c r="BO180" s="11" t="str">
        <f t="shared" si="23"/>
        <v/>
      </c>
      <c r="BP180" s="11" t="str">
        <f t="shared" si="24"/>
        <v/>
      </c>
      <c r="BR180" s="11">
        <f t="shared" si="21"/>
        <v>175</v>
      </c>
      <c r="BS180" s="6" t="str">
        <f t="shared" si="21"/>
        <v>MA_10431917g0010</v>
      </c>
      <c r="BT180" s="6" t="str">
        <f t="shared" si="21"/>
        <v>formate mitochondrial</v>
      </c>
      <c r="BU180" s="28">
        <f t="shared" si="28"/>
        <v>1</v>
      </c>
      <c r="BV180" s="28">
        <f t="shared" si="28"/>
        <v>-1.1000000000000001</v>
      </c>
      <c r="BW180" s="28">
        <f t="shared" si="28"/>
        <v>-1</v>
      </c>
      <c r="BX180" s="28">
        <f t="shared" si="26"/>
        <v>-1.1000000000000001</v>
      </c>
      <c r="BY180" s="28">
        <f t="shared" si="26"/>
        <v>-1.1000000000000001</v>
      </c>
      <c r="BZ180" s="28">
        <f t="shared" si="26"/>
        <v>1.1000000000000001</v>
      </c>
    </row>
    <row r="181" spans="1:78">
      <c r="A181" s="6">
        <v>176</v>
      </c>
      <c r="B181" s="6" t="s">
        <v>412</v>
      </c>
      <c r="C181" s="6" t="s">
        <v>413</v>
      </c>
      <c r="D181" s="6" t="str">
        <f t="shared" si="20"/>
        <v>Protein 176 / MA_39164g0010 / potassium-transporting ATPase subunit B</v>
      </c>
      <c r="E181" s="6">
        <v>9</v>
      </c>
      <c r="F181" s="6">
        <v>9</v>
      </c>
      <c r="G181" s="6">
        <v>52232740</v>
      </c>
      <c r="H181" s="6">
        <v>83761476</v>
      </c>
      <c r="I181" s="6">
        <v>48787199</v>
      </c>
      <c r="J181" s="6">
        <v>52841602</v>
      </c>
      <c r="K181" s="6">
        <v>49167335</v>
      </c>
      <c r="L181" s="6">
        <v>73322779</v>
      </c>
      <c r="M181" s="6">
        <v>74953350</v>
      </c>
      <c r="N181" s="6">
        <v>69903032</v>
      </c>
      <c r="O181" s="6">
        <v>58098322</v>
      </c>
      <c r="P181" s="6">
        <v>90711962</v>
      </c>
      <c r="Q181" s="6">
        <v>64113285</v>
      </c>
      <c r="R181" s="6">
        <v>89992749</v>
      </c>
      <c r="S181" s="6">
        <v>48680090</v>
      </c>
      <c r="T181" s="6">
        <v>59754245</v>
      </c>
      <c r="U181" s="6">
        <v>104075433</v>
      </c>
      <c r="V181" s="6">
        <v>97723169</v>
      </c>
      <c r="W181" s="6">
        <v>100408870</v>
      </c>
      <c r="X181" s="6">
        <v>114680907</v>
      </c>
      <c r="Y181" s="6">
        <v>97580937</v>
      </c>
      <c r="Z181" s="8">
        <v>25.6384510501106</v>
      </c>
      <c r="AA181" s="8">
        <v>26.319783529105798</v>
      </c>
      <c r="AB181" s="8">
        <v>25.539999320978101</v>
      </c>
      <c r="AC181" s="8">
        <v>25.655170869676301</v>
      </c>
      <c r="AD181" s="8">
        <v>25.551196823590502</v>
      </c>
      <c r="AE181" s="8">
        <v>26.127758130579501</v>
      </c>
      <c r="AF181" s="8">
        <v>26.159489624311</v>
      </c>
      <c r="AG181" s="8">
        <v>26.058851697158399</v>
      </c>
      <c r="AH181" s="8">
        <v>25.791993160419</v>
      </c>
      <c r="AI181" s="8">
        <v>26.4347894727401</v>
      </c>
      <c r="AJ181" s="8">
        <v>25.9341199948115</v>
      </c>
      <c r="AK181" s="8">
        <v>26.423305427840901</v>
      </c>
      <c r="AL181" s="8">
        <v>25.536828499527601</v>
      </c>
      <c r="AM181" s="8">
        <v>25.8325378714122</v>
      </c>
      <c r="AN181" s="8">
        <v>26.6330543198413</v>
      </c>
      <c r="AO181" s="8">
        <v>26.542197312778399</v>
      </c>
      <c r="AP181" s="8">
        <v>26.581311479979</v>
      </c>
      <c r="AQ181" s="8">
        <v>26.7730499789681</v>
      </c>
      <c r="AR181" s="8">
        <v>26.540096000711401</v>
      </c>
      <c r="AS181" s="9">
        <v>3.8178331373197099E-3</v>
      </c>
      <c r="AT181" s="9">
        <v>1</v>
      </c>
      <c r="AU181" s="9">
        <v>1.4390348250015901E-3</v>
      </c>
      <c r="AV181" s="10">
        <v>1.2256973862231799</v>
      </c>
      <c r="AW181" s="10">
        <v>1.2238238624117901</v>
      </c>
      <c r="AX181" s="10">
        <v>1.83149466648279</v>
      </c>
      <c r="AY181" s="10">
        <v>-1.0015308770068401</v>
      </c>
      <c r="AZ181" s="10">
        <v>1.4942470197528099</v>
      </c>
      <c r="BA181" s="10">
        <v>1.4965345281578899</v>
      </c>
      <c r="BB181" s="9">
        <v>0.42174294164257797</v>
      </c>
      <c r="BC181" s="9">
        <v>0.37899237779525002</v>
      </c>
      <c r="BD181" s="9">
        <v>8.74644681532866E-4</v>
      </c>
      <c r="BE181" s="9">
        <v>0.99999937642096304</v>
      </c>
      <c r="BF181" s="9">
        <v>3.2711491153525799E-2</v>
      </c>
      <c r="BG181" s="9">
        <v>2.2190404802119298E-2</v>
      </c>
      <c r="BH181" s="11" t="str">
        <f t="shared" si="27"/>
        <v/>
      </c>
      <c r="BI181" s="11" t="str">
        <f t="shared" si="27"/>
        <v/>
      </c>
      <c r="BJ181" s="11" t="str">
        <f t="shared" si="27"/>
        <v/>
      </c>
      <c r="BK181" s="11" t="str">
        <f t="shared" si="25"/>
        <v/>
      </c>
      <c r="BL181" s="11" t="str">
        <f t="shared" si="25"/>
        <v/>
      </c>
      <c r="BM181" s="11" t="str">
        <f t="shared" si="25"/>
        <v/>
      </c>
      <c r="BN181" s="11" t="str">
        <f t="shared" si="22"/>
        <v/>
      </c>
      <c r="BO181" s="11" t="str">
        <f t="shared" si="23"/>
        <v/>
      </c>
      <c r="BP181" s="11" t="str">
        <f t="shared" si="24"/>
        <v/>
      </c>
      <c r="BR181" s="11">
        <f t="shared" si="21"/>
        <v>176</v>
      </c>
      <c r="BS181" s="6" t="str">
        <f t="shared" si="21"/>
        <v>MA_39164g0010</v>
      </c>
      <c r="BT181" s="6" t="str">
        <f t="shared" si="21"/>
        <v>potassium-transporting ATPase subunit B</v>
      </c>
      <c r="BU181" s="28">
        <f t="shared" si="28"/>
        <v>1.2</v>
      </c>
      <c r="BV181" s="28">
        <f t="shared" si="28"/>
        <v>1.2</v>
      </c>
      <c r="BW181" s="28">
        <f t="shared" si="28"/>
        <v>1.8</v>
      </c>
      <c r="BX181" s="28">
        <f t="shared" si="26"/>
        <v>-1</v>
      </c>
      <c r="BY181" s="28">
        <f t="shared" si="26"/>
        <v>1.5</v>
      </c>
      <c r="BZ181" s="28">
        <f t="shared" si="26"/>
        <v>1.5</v>
      </c>
    </row>
    <row r="182" spans="1:78">
      <c r="A182" s="6">
        <v>177</v>
      </c>
      <c r="B182" s="6" t="s">
        <v>414</v>
      </c>
      <c r="C182" s="6" t="s">
        <v>415</v>
      </c>
      <c r="D182" s="6" t="str">
        <f t="shared" si="20"/>
        <v>Protein 177 / MA_12466g0020 / cyclase-associated 1-like</v>
      </c>
      <c r="E182" s="6">
        <v>29</v>
      </c>
      <c r="F182" s="6">
        <v>26</v>
      </c>
      <c r="G182" s="6">
        <v>212291453</v>
      </c>
      <c r="H182" s="6">
        <v>168880493</v>
      </c>
      <c r="I182" s="6">
        <v>124252372</v>
      </c>
      <c r="J182" s="6">
        <v>144483985</v>
      </c>
      <c r="K182" s="6">
        <v>145831625</v>
      </c>
      <c r="L182" s="6">
        <v>96002780</v>
      </c>
      <c r="M182" s="6">
        <v>98067606</v>
      </c>
      <c r="N182" s="6">
        <v>92790653</v>
      </c>
      <c r="O182" s="6">
        <v>93213525</v>
      </c>
      <c r="P182" s="6">
        <v>108322832</v>
      </c>
      <c r="Q182" s="6">
        <v>130671461</v>
      </c>
      <c r="R182" s="6">
        <v>105940735</v>
      </c>
      <c r="S182" s="6">
        <v>131940517</v>
      </c>
      <c r="T182" s="6">
        <v>112446084</v>
      </c>
      <c r="U182" s="6">
        <v>109998067</v>
      </c>
      <c r="V182" s="6">
        <v>111059126</v>
      </c>
      <c r="W182" s="6">
        <v>109928256</v>
      </c>
      <c r="X182" s="6">
        <v>109069385</v>
      </c>
      <c r="Y182" s="6">
        <v>104244417</v>
      </c>
      <c r="Z182" s="8">
        <v>27.6614710476162</v>
      </c>
      <c r="AA182" s="8">
        <v>27.3314274544528</v>
      </c>
      <c r="AB182" s="8">
        <v>26.888698152455699</v>
      </c>
      <c r="AC182" s="8">
        <v>27.106334348423299</v>
      </c>
      <c r="AD182" s="8">
        <v>27.119728375081799</v>
      </c>
      <c r="AE182" s="8">
        <v>26.516572847484301</v>
      </c>
      <c r="AF182" s="8">
        <v>26.547273323784701</v>
      </c>
      <c r="AG182" s="8">
        <v>26.467476151140801</v>
      </c>
      <c r="AH182" s="8">
        <v>26.474035964957601</v>
      </c>
      <c r="AI182" s="8">
        <v>26.690762121541599</v>
      </c>
      <c r="AJ182" s="8">
        <v>26.961368846142001</v>
      </c>
      <c r="AK182" s="8">
        <v>26.658682182070699</v>
      </c>
      <c r="AL182" s="8">
        <v>26.9753124222397</v>
      </c>
      <c r="AM182" s="8">
        <v>26.744658178399099</v>
      </c>
      <c r="AN182" s="8">
        <v>26.712902930539599</v>
      </c>
      <c r="AO182" s="8">
        <v>26.726752706634699</v>
      </c>
      <c r="AP182" s="8">
        <v>26.7119870239259</v>
      </c>
      <c r="AQ182" s="8">
        <v>26.700670963355002</v>
      </c>
      <c r="AR182" s="8">
        <v>26.635394878671999</v>
      </c>
      <c r="AS182" s="9">
        <v>4.3331553267059598E-4</v>
      </c>
      <c r="AT182" s="9">
        <v>0.27348182639843599</v>
      </c>
      <c r="AU182" s="9">
        <v>1.01139728697646E-4</v>
      </c>
      <c r="AV182" s="10">
        <v>-1.6474016099883699</v>
      </c>
      <c r="AW182" s="10">
        <v>-1.33364540275751</v>
      </c>
      <c r="AX182" s="10">
        <v>-1.4379267402671401</v>
      </c>
      <c r="AY182" s="10">
        <v>1.2352620918439901</v>
      </c>
      <c r="AZ182" s="10">
        <v>1.1456784020041999</v>
      </c>
      <c r="BA182" s="10">
        <v>-1.0781927019686099</v>
      </c>
      <c r="BB182" s="9">
        <v>8.0992341036978402E-5</v>
      </c>
      <c r="BC182" s="9">
        <v>7.9456777320695594E-3</v>
      </c>
      <c r="BD182" s="9">
        <v>1.12415261144794E-3</v>
      </c>
      <c r="BE182" s="9">
        <v>7.6794524240177395E-2</v>
      </c>
      <c r="BF182" s="9">
        <v>0.35484017018154501</v>
      </c>
      <c r="BG182" s="9">
        <v>0.75083641336451401</v>
      </c>
      <c r="BH182" s="11" t="str">
        <f t="shared" si="27"/>
        <v/>
      </c>
      <c r="BI182" s="11" t="str">
        <f t="shared" si="27"/>
        <v/>
      </c>
      <c r="BJ182" s="11" t="str">
        <f t="shared" si="27"/>
        <v/>
      </c>
      <c r="BK182" s="11" t="str">
        <f t="shared" si="25"/>
        <v/>
      </c>
      <c r="BL182" s="11" t="str">
        <f t="shared" si="25"/>
        <v/>
      </c>
      <c r="BM182" s="11" t="str">
        <f t="shared" si="25"/>
        <v/>
      </c>
      <c r="BN182" s="11" t="str">
        <f t="shared" si="22"/>
        <v/>
      </c>
      <c r="BO182" s="11" t="str">
        <f t="shared" si="23"/>
        <v/>
      </c>
      <c r="BP182" s="11" t="str">
        <f t="shared" si="24"/>
        <v/>
      </c>
      <c r="BR182" s="11">
        <f t="shared" si="21"/>
        <v>177</v>
      </c>
      <c r="BS182" s="6" t="str">
        <f t="shared" si="21"/>
        <v>MA_12466g0020</v>
      </c>
      <c r="BT182" s="6" t="str">
        <f t="shared" si="21"/>
        <v>cyclase-associated 1-like</v>
      </c>
      <c r="BU182" s="28">
        <f t="shared" si="28"/>
        <v>-1.6</v>
      </c>
      <c r="BV182" s="28">
        <f t="shared" si="28"/>
        <v>-1.3</v>
      </c>
      <c r="BW182" s="28">
        <f t="shared" si="28"/>
        <v>-1.4</v>
      </c>
      <c r="BX182" s="28">
        <f t="shared" si="26"/>
        <v>1.2</v>
      </c>
      <c r="BY182" s="28">
        <f t="shared" si="26"/>
        <v>1.1000000000000001</v>
      </c>
      <c r="BZ182" s="28">
        <f t="shared" si="26"/>
        <v>-1.1000000000000001</v>
      </c>
    </row>
    <row r="183" spans="1:78">
      <c r="A183" s="6">
        <v>178</v>
      </c>
      <c r="B183" s="6" t="s">
        <v>416</v>
      </c>
      <c r="C183" s="6" t="s">
        <v>417</v>
      </c>
      <c r="D183" s="6" t="str">
        <f t="shared" si="20"/>
        <v>Protein 178 / MA_10879g0010 / 2-keto-3-deoxy-L-rhamnonate aldolase</v>
      </c>
      <c r="E183" s="6">
        <v>7</v>
      </c>
      <c r="F183" s="6">
        <v>7</v>
      </c>
      <c r="G183" s="6">
        <v>179578331</v>
      </c>
      <c r="H183" s="6">
        <v>183081483</v>
      </c>
      <c r="I183" s="6">
        <v>217484190</v>
      </c>
      <c r="J183" s="6">
        <v>167966792</v>
      </c>
      <c r="K183" s="6">
        <v>208047404</v>
      </c>
      <c r="L183" s="6">
        <v>206388848</v>
      </c>
      <c r="M183" s="6">
        <v>202003913</v>
      </c>
      <c r="N183" s="6">
        <v>208385249</v>
      </c>
      <c r="O183" s="6">
        <v>196394338</v>
      </c>
      <c r="P183" s="6">
        <v>187098119</v>
      </c>
      <c r="Q183" s="6">
        <v>185087931</v>
      </c>
      <c r="R183" s="6">
        <v>189917125</v>
      </c>
      <c r="S183" s="6">
        <v>212163581</v>
      </c>
      <c r="T183" s="6">
        <v>190886024</v>
      </c>
      <c r="U183" s="6">
        <v>251476705</v>
      </c>
      <c r="V183" s="6">
        <v>243158351</v>
      </c>
      <c r="W183" s="6">
        <v>237358143</v>
      </c>
      <c r="X183" s="6">
        <v>246458842</v>
      </c>
      <c r="Y183" s="6">
        <v>232380457</v>
      </c>
      <c r="Z183" s="8">
        <v>27.4200380354314</v>
      </c>
      <c r="AA183" s="8">
        <v>27.4479106423424</v>
      </c>
      <c r="AB183" s="8">
        <v>27.696335287243599</v>
      </c>
      <c r="AC183" s="8">
        <v>27.323600791194899</v>
      </c>
      <c r="AD183" s="8">
        <v>27.632337045752699</v>
      </c>
      <c r="AE183" s="8">
        <v>27.6207897774872</v>
      </c>
      <c r="AF183" s="8">
        <v>27.589807998665201</v>
      </c>
      <c r="AG183" s="8">
        <v>27.634677916044701</v>
      </c>
      <c r="AH183" s="8">
        <v>27.5491780968112</v>
      </c>
      <c r="AI183" s="8">
        <v>27.479219813545999</v>
      </c>
      <c r="AJ183" s="8">
        <v>27.4636355837827</v>
      </c>
      <c r="AK183" s="8">
        <v>27.5007947595766</v>
      </c>
      <c r="AL183" s="8">
        <v>27.660601790375399</v>
      </c>
      <c r="AM183" s="8">
        <v>27.5081362366757</v>
      </c>
      <c r="AN183" s="8">
        <v>27.905849524388099</v>
      </c>
      <c r="AO183" s="8">
        <v>27.857320899264401</v>
      </c>
      <c r="AP183" s="8">
        <v>27.822490303975599</v>
      </c>
      <c r="AQ183" s="8">
        <v>27.876771499413099</v>
      </c>
      <c r="AR183" s="8">
        <v>27.791913503509502</v>
      </c>
      <c r="AS183" s="9">
        <v>4.6385327968555701E-4</v>
      </c>
      <c r="AT183" s="9">
        <v>0.299580811500058</v>
      </c>
      <c r="AU183" s="9">
        <v>1.11950975896883E-4</v>
      </c>
      <c r="AV183" s="10">
        <v>1.06774643925729</v>
      </c>
      <c r="AW183" s="10">
        <v>1.0128589478463701</v>
      </c>
      <c r="AX183" s="10">
        <v>1.2717585431967799</v>
      </c>
      <c r="AY183" s="10">
        <v>-1.0541906565841399</v>
      </c>
      <c r="AZ183" s="10">
        <v>1.1910679318971999</v>
      </c>
      <c r="BA183" s="10">
        <v>1.25561268516302</v>
      </c>
      <c r="BB183" s="9">
        <v>0.46519588181363802</v>
      </c>
      <c r="BC183" s="9">
        <v>0.98936722043380199</v>
      </c>
      <c r="BD183" s="9">
        <v>1.8095366106329899E-4</v>
      </c>
      <c r="BE183" s="9">
        <v>0.63464961160828204</v>
      </c>
      <c r="BF183" s="9">
        <v>5.8685446478300403E-3</v>
      </c>
      <c r="BG183" s="9">
        <v>3.1831515827607199E-4</v>
      </c>
      <c r="BH183" s="11" t="str">
        <f t="shared" si="27"/>
        <v/>
      </c>
      <c r="BI183" s="11" t="str">
        <f t="shared" si="27"/>
        <v/>
      </c>
      <c r="BJ183" s="11" t="str">
        <f t="shared" si="27"/>
        <v/>
      </c>
      <c r="BK183" s="11" t="str">
        <f t="shared" si="25"/>
        <v/>
      </c>
      <c r="BL183" s="11" t="str">
        <f t="shared" si="25"/>
        <v/>
      </c>
      <c r="BM183" s="11" t="str">
        <f t="shared" si="25"/>
        <v/>
      </c>
      <c r="BN183" s="11" t="str">
        <f t="shared" si="22"/>
        <v/>
      </c>
      <c r="BO183" s="11" t="str">
        <f t="shared" si="23"/>
        <v/>
      </c>
      <c r="BP183" s="11" t="str">
        <f t="shared" si="24"/>
        <v/>
      </c>
      <c r="BR183" s="11">
        <f t="shared" si="21"/>
        <v>178</v>
      </c>
      <c r="BS183" s="6" t="str">
        <f t="shared" si="21"/>
        <v>MA_10879g0010</v>
      </c>
      <c r="BT183" s="6" t="str">
        <f t="shared" si="21"/>
        <v>2-keto-3-deoxy-L-rhamnonate aldolase</v>
      </c>
      <c r="BU183" s="28">
        <f t="shared" si="28"/>
        <v>1.1000000000000001</v>
      </c>
      <c r="BV183" s="28">
        <f t="shared" si="28"/>
        <v>1</v>
      </c>
      <c r="BW183" s="28">
        <f t="shared" si="28"/>
        <v>1.3</v>
      </c>
      <c r="BX183" s="28">
        <f t="shared" si="26"/>
        <v>-1.1000000000000001</v>
      </c>
      <c r="BY183" s="28">
        <f t="shared" si="26"/>
        <v>1.2</v>
      </c>
      <c r="BZ183" s="28">
        <f t="shared" si="26"/>
        <v>1.3</v>
      </c>
    </row>
    <row r="184" spans="1:78">
      <c r="A184" s="6">
        <v>179</v>
      </c>
      <c r="B184" s="6" t="s">
        <v>418</v>
      </c>
      <c r="C184" s="6" t="s">
        <v>419</v>
      </c>
      <c r="D184" s="6" t="str">
        <f t="shared" si="20"/>
        <v>Protein 179 / MA_72828g0010 / 40S ribosomal S6</v>
      </c>
      <c r="E184" s="6">
        <v>17</v>
      </c>
      <c r="F184" s="6">
        <v>7</v>
      </c>
      <c r="G184" s="6">
        <v>121191607</v>
      </c>
      <c r="H184" s="6">
        <v>128093895</v>
      </c>
      <c r="I184" s="6">
        <v>121050727</v>
      </c>
      <c r="J184" s="6">
        <v>139607946</v>
      </c>
      <c r="K184" s="6">
        <v>104611481</v>
      </c>
      <c r="L184" s="6">
        <v>124295546</v>
      </c>
      <c r="M184" s="6">
        <v>123344876</v>
      </c>
      <c r="N184" s="6">
        <v>124512762</v>
      </c>
      <c r="O184" s="6">
        <v>115893413</v>
      </c>
      <c r="P184" s="6">
        <v>148978683</v>
      </c>
      <c r="Q184" s="6">
        <v>127419513</v>
      </c>
      <c r="R184" s="6">
        <v>139947881</v>
      </c>
      <c r="S184" s="6">
        <v>131897579</v>
      </c>
      <c r="T184" s="6">
        <v>152349023</v>
      </c>
      <c r="U184" s="6">
        <v>85467278</v>
      </c>
      <c r="V184" s="6">
        <v>94120016</v>
      </c>
      <c r="W184" s="6">
        <v>93066233</v>
      </c>
      <c r="X184" s="6">
        <v>94920564</v>
      </c>
      <c r="Y184" s="6">
        <v>102631499</v>
      </c>
      <c r="Z184" s="8">
        <v>26.8527145490092</v>
      </c>
      <c r="AA184" s="8">
        <v>26.9326264770649</v>
      </c>
      <c r="AB184" s="8">
        <v>26.8510365029227</v>
      </c>
      <c r="AC184" s="8">
        <v>27.0568058161805</v>
      </c>
      <c r="AD184" s="8">
        <v>26.640465953636099</v>
      </c>
      <c r="AE184" s="8">
        <v>26.889199358957999</v>
      </c>
      <c r="AF184" s="8">
        <v>26.878122543460599</v>
      </c>
      <c r="AG184" s="8">
        <v>26.8917183787458</v>
      </c>
      <c r="AH184" s="8">
        <v>26.788223329737601</v>
      </c>
      <c r="AI184" s="8">
        <v>27.150530672804202</v>
      </c>
      <c r="AJ184" s="8">
        <v>26.925010987656101</v>
      </c>
      <c r="AK184" s="8">
        <v>27.060314401823</v>
      </c>
      <c r="AL184" s="8">
        <v>26.974842843045799</v>
      </c>
      <c r="AM184" s="8">
        <v>27.182805007284902</v>
      </c>
      <c r="AN184" s="8">
        <v>26.348868839730802</v>
      </c>
      <c r="AO184" s="8">
        <v>26.487998230025799</v>
      </c>
      <c r="AP184" s="8">
        <v>26.471754477322801</v>
      </c>
      <c r="AQ184" s="8">
        <v>26.500217336989301</v>
      </c>
      <c r="AR184" s="8">
        <v>26.612898340694699</v>
      </c>
      <c r="AS184" s="9">
        <v>4.7170680188785901E-5</v>
      </c>
      <c r="AT184" s="9">
        <v>1.9082667231698599E-2</v>
      </c>
      <c r="AU184" s="9">
        <v>6.2341284651089703E-6</v>
      </c>
      <c r="AV184" s="10">
        <v>-1.00341190280044</v>
      </c>
      <c r="AW184" s="10">
        <v>1.1423232233126199</v>
      </c>
      <c r="AX184" s="10">
        <v>-1.3034926200338299</v>
      </c>
      <c r="AY184" s="10">
        <v>1.14622071911725</v>
      </c>
      <c r="AZ184" s="10">
        <v>-1.29906035237961</v>
      </c>
      <c r="BA184" s="10">
        <v>-1.4890098912812599</v>
      </c>
      <c r="BB184" s="9">
        <v>0.99989073785624205</v>
      </c>
      <c r="BC184" s="9">
        <v>6.4606616452600699E-2</v>
      </c>
      <c r="BD184" s="9">
        <v>3.3945079609587502E-4</v>
      </c>
      <c r="BE184" s="9">
        <v>7.6290711822366006E-2</v>
      </c>
      <c r="BF184" s="9">
        <v>6.9025878127260099E-4</v>
      </c>
      <c r="BG184" s="9">
        <v>3.3931150957844402E-6</v>
      </c>
      <c r="BH184" s="11" t="str">
        <f t="shared" si="27"/>
        <v/>
      </c>
      <c r="BI184" s="11" t="str">
        <f t="shared" si="27"/>
        <v/>
      </c>
      <c r="BJ184" s="11" t="str">
        <f t="shared" si="27"/>
        <v/>
      </c>
      <c r="BK184" s="11" t="str">
        <f t="shared" si="25"/>
        <v/>
      </c>
      <c r="BL184" s="11" t="str">
        <f t="shared" si="25"/>
        <v/>
      </c>
      <c r="BM184" s="11" t="str">
        <f t="shared" si="25"/>
        <v/>
      </c>
      <c r="BN184" s="11" t="str">
        <f t="shared" si="22"/>
        <v/>
      </c>
      <c r="BO184" s="11" t="str">
        <f t="shared" si="23"/>
        <v/>
      </c>
      <c r="BP184" s="11" t="str">
        <f t="shared" si="24"/>
        <v/>
      </c>
      <c r="BR184" s="11">
        <f t="shared" si="21"/>
        <v>179</v>
      </c>
      <c r="BS184" s="6" t="str">
        <f t="shared" si="21"/>
        <v>MA_72828g0010</v>
      </c>
      <c r="BT184" s="6" t="str">
        <f t="shared" si="21"/>
        <v>40S ribosomal S6</v>
      </c>
      <c r="BU184" s="28">
        <f t="shared" si="28"/>
        <v>-1</v>
      </c>
      <c r="BV184" s="28">
        <f t="shared" si="28"/>
        <v>1.1000000000000001</v>
      </c>
      <c r="BW184" s="28">
        <f t="shared" si="28"/>
        <v>-1.3</v>
      </c>
      <c r="BX184" s="28">
        <f t="shared" si="26"/>
        <v>1.1000000000000001</v>
      </c>
      <c r="BY184" s="28">
        <f t="shared" si="26"/>
        <v>-1.3</v>
      </c>
      <c r="BZ184" s="28">
        <f t="shared" si="26"/>
        <v>-1.5</v>
      </c>
    </row>
    <row r="185" spans="1:78">
      <c r="A185" s="6">
        <v>180</v>
      </c>
      <c r="B185" s="6" t="s">
        <v>420</v>
      </c>
      <c r="C185" s="6" t="s">
        <v>421</v>
      </c>
      <c r="D185" s="6" t="str">
        <f t="shared" si="20"/>
        <v>Protein 180 / MA_10427773g0010 / 3-ketoacyl- thiolase peroxisomal</v>
      </c>
      <c r="E185" s="6">
        <v>15</v>
      </c>
      <c r="F185" s="6">
        <v>11</v>
      </c>
      <c r="G185" s="6">
        <v>28921923</v>
      </c>
      <c r="H185" s="6">
        <v>40893866</v>
      </c>
      <c r="I185" s="6">
        <v>24115461</v>
      </c>
      <c r="J185" s="6">
        <v>33343308</v>
      </c>
      <c r="K185" s="6">
        <v>34000336</v>
      </c>
      <c r="L185" s="6">
        <v>35811579</v>
      </c>
      <c r="M185" s="6">
        <v>30955414</v>
      </c>
      <c r="N185" s="6">
        <v>36570464</v>
      </c>
      <c r="O185" s="6">
        <v>38880073</v>
      </c>
      <c r="P185" s="6">
        <v>21681277</v>
      </c>
      <c r="Q185" s="6">
        <v>24488380</v>
      </c>
      <c r="R185" s="6">
        <v>26689407</v>
      </c>
      <c r="S185" s="6">
        <v>25256105</v>
      </c>
      <c r="T185" s="6">
        <v>12591734</v>
      </c>
      <c r="U185" s="6">
        <v>25921720</v>
      </c>
      <c r="V185" s="6">
        <v>25159118</v>
      </c>
      <c r="W185" s="6">
        <v>28147357</v>
      </c>
      <c r="X185" s="6">
        <v>29730565</v>
      </c>
      <c r="Y185" s="6">
        <v>27886499</v>
      </c>
      <c r="Z185" s="8">
        <v>24.7856601435521</v>
      </c>
      <c r="AA185" s="8">
        <v>25.2853811221695</v>
      </c>
      <c r="AB185" s="8">
        <v>24.523455053662701</v>
      </c>
      <c r="AC185" s="8">
        <v>24.990893905861899</v>
      </c>
      <c r="AD185" s="8">
        <v>25.019045667725599</v>
      </c>
      <c r="AE185" s="8">
        <v>25.093922795415299</v>
      </c>
      <c r="AF185" s="8">
        <v>24.883688418332</v>
      </c>
      <c r="AG185" s="8">
        <v>25.124175595683099</v>
      </c>
      <c r="AH185" s="8">
        <v>25.212527591916501</v>
      </c>
      <c r="AI185" s="8">
        <v>24.3699463963328</v>
      </c>
      <c r="AJ185" s="8">
        <v>24.545594001475202</v>
      </c>
      <c r="AK185" s="8">
        <v>24.669763915451501</v>
      </c>
      <c r="AL185" s="8">
        <v>24.5901288278633</v>
      </c>
      <c r="AM185" s="8">
        <v>23.5859736336024</v>
      </c>
      <c r="AN185" s="8">
        <v>24.627658113651002</v>
      </c>
      <c r="AO185" s="8">
        <v>24.584578010938699</v>
      </c>
      <c r="AP185" s="8">
        <v>24.7464961256997</v>
      </c>
      <c r="AQ185" s="8">
        <v>24.825443544710801</v>
      </c>
      <c r="AR185" s="8">
        <v>24.7330634873415</v>
      </c>
      <c r="AS185" s="9">
        <v>1.5723497666002902E-2</v>
      </c>
      <c r="AT185" s="9">
        <v>1</v>
      </c>
      <c r="AU185" s="9">
        <v>8.0413798931948804E-3</v>
      </c>
      <c r="AV185" s="10">
        <v>1.1155007021949199</v>
      </c>
      <c r="AW185" s="10">
        <v>-1.48308966541958</v>
      </c>
      <c r="AX185" s="10">
        <v>-1.1626681033699899</v>
      </c>
      <c r="AY185" s="10">
        <v>-1.6543875631935701</v>
      </c>
      <c r="AZ185" s="10">
        <v>-1.2969570857288599</v>
      </c>
      <c r="BA185" s="10">
        <v>1.27559159928861</v>
      </c>
      <c r="BB185" s="9">
        <v>0.83918575371981496</v>
      </c>
      <c r="BC185" s="9">
        <v>2.8546929411142799E-2</v>
      </c>
      <c r="BD185" s="9">
        <v>0.62742389652439901</v>
      </c>
      <c r="BE185" s="9">
        <v>8.0251322465987301E-3</v>
      </c>
      <c r="BF185" s="9">
        <v>0.24013752428398699</v>
      </c>
      <c r="BG185" s="9">
        <v>0.24533271587102201</v>
      </c>
      <c r="BH185" s="11" t="str">
        <f t="shared" si="27"/>
        <v/>
      </c>
      <c r="BI185" s="11" t="str">
        <f t="shared" si="27"/>
        <v/>
      </c>
      <c r="BJ185" s="11" t="str">
        <f t="shared" si="27"/>
        <v/>
      </c>
      <c r="BK185" s="11" t="str">
        <f t="shared" si="25"/>
        <v/>
      </c>
      <c r="BL185" s="11" t="str">
        <f t="shared" si="25"/>
        <v/>
      </c>
      <c r="BM185" s="11" t="str">
        <f t="shared" si="25"/>
        <v/>
      </c>
      <c r="BN185" s="11" t="str">
        <f t="shared" si="22"/>
        <v/>
      </c>
      <c r="BO185" s="11" t="str">
        <f t="shared" si="23"/>
        <v/>
      </c>
      <c r="BP185" s="11" t="str">
        <f t="shared" si="24"/>
        <v/>
      </c>
      <c r="BR185" s="11">
        <f t="shared" si="21"/>
        <v>180</v>
      </c>
      <c r="BS185" s="6" t="str">
        <f t="shared" si="21"/>
        <v>MA_10427773g0010</v>
      </c>
      <c r="BT185" s="6" t="str">
        <f t="shared" si="21"/>
        <v>3-ketoacyl- thiolase peroxisomal</v>
      </c>
      <c r="BU185" s="28">
        <f t="shared" si="28"/>
        <v>1.1000000000000001</v>
      </c>
      <c r="BV185" s="28">
        <f t="shared" si="28"/>
        <v>-1.5</v>
      </c>
      <c r="BW185" s="28">
        <f t="shared" si="28"/>
        <v>-1.2</v>
      </c>
      <c r="BX185" s="28">
        <f t="shared" si="26"/>
        <v>-1.7</v>
      </c>
      <c r="BY185" s="28">
        <f t="shared" si="26"/>
        <v>-1.3</v>
      </c>
      <c r="BZ185" s="28">
        <f t="shared" si="26"/>
        <v>1.3</v>
      </c>
    </row>
    <row r="186" spans="1:78">
      <c r="A186" s="6">
        <v>181</v>
      </c>
      <c r="B186" s="6" t="s">
        <v>422</v>
      </c>
      <c r="C186" s="6" t="s">
        <v>423</v>
      </c>
      <c r="D186" s="6" t="str">
        <f t="shared" si="20"/>
        <v>Protein 181 / MA_70988g0010 / pyruvate cytosolic isozyme</v>
      </c>
      <c r="E186" s="6">
        <v>23</v>
      </c>
      <c r="F186" s="6">
        <v>15</v>
      </c>
      <c r="G186" s="6">
        <v>185771840</v>
      </c>
      <c r="H186" s="6">
        <v>191564083</v>
      </c>
      <c r="I186" s="6">
        <v>106700213</v>
      </c>
      <c r="J186" s="6">
        <v>248119911</v>
      </c>
      <c r="K186" s="6">
        <v>128251762</v>
      </c>
      <c r="L186" s="6">
        <v>73231812</v>
      </c>
      <c r="M186" s="6">
        <v>69922175</v>
      </c>
      <c r="N186" s="6">
        <v>71054067</v>
      </c>
      <c r="O186" s="6">
        <v>73091795</v>
      </c>
      <c r="P186" s="6">
        <v>208767396</v>
      </c>
      <c r="Q186" s="6">
        <v>197821412</v>
      </c>
      <c r="R186" s="6">
        <v>177359594</v>
      </c>
      <c r="S186" s="6">
        <v>269614159</v>
      </c>
      <c r="T186" s="6">
        <v>126681440</v>
      </c>
      <c r="U186" s="6">
        <v>70441956</v>
      </c>
      <c r="V186" s="6">
        <v>73556171</v>
      </c>
      <c r="W186" s="6">
        <v>73304399</v>
      </c>
      <c r="X186" s="6">
        <v>72614039</v>
      </c>
      <c r="Y186" s="6">
        <v>70764308</v>
      </c>
      <c r="Z186" s="8">
        <v>27.468956588207298</v>
      </c>
      <c r="AA186" s="8">
        <v>27.5132518497389</v>
      </c>
      <c r="AB186" s="8">
        <v>26.668987815240001</v>
      </c>
      <c r="AC186" s="8">
        <v>27.886462271630101</v>
      </c>
      <c r="AD186" s="8">
        <v>26.934403405681302</v>
      </c>
      <c r="AE186" s="8">
        <v>26.125967157594701</v>
      </c>
      <c r="AF186" s="8">
        <v>26.059246726236999</v>
      </c>
      <c r="AG186" s="8">
        <v>26.082413893170202</v>
      </c>
      <c r="AH186" s="8">
        <v>26.123206128156799</v>
      </c>
      <c r="AI186" s="8">
        <v>27.637321177415</v>
      </c>
      <c r="AJ186" s="8">
        <v>27.559623349575901</v>
      </c>
      <c r="AK186" s="8">
        <v>27.402102131897301</v>
      </c>
      <c r="AL186" s="8">
        <v>28.006321021874999</v>
      </c>
      <c r="AM186" s="8">
        <v>26.916629930922898</v>
      </c>
      <c r="AN186" s="8">
        <v>26.069931634032599</v>
      </c>
      <c r="AO186" s="8">
        <v>26.132343045768199</v>
      </c>
      <c r="AP186" s="8">
        <v>26.127396441357199</v>
      </c>
      <c r="AQ186" s="8">
        <v>26.1137451661189</v>
      </c>
      <c r="AR186" s="8">
        <v>26.076518543515299</v>
      </c>
      <c r="AS186" s="9">
        <v>3.1766905547751402E-5</v>
      </c>
      <c r="AT186" s="9">
        <v>1.1877453184593901E-2</v>
      </c>
      <c r="AU186" s="9">
        <v>3.8289662103784299E-6</v>
      </c>
      <c r="AV186" s="10">
        <v>-2.2921538950825102</v>
      </c>
      <c r="AW186" s="10">
        <v>1.1566778703635201</v>
      </c>
      <c r="AX186" s="10">
        <v>-2.2822003046294701</v>
      </c>
      <c r="AY186" s="10">
        <v>2.6512836859094802</v>
      </c>
      <c r="AZ186" s="10">
        <v>1.0043614008958199</v>
      </c>
      <c r="BA186" s="10">
        <v>-2.6397705881017801</v>
      </c>
      <c r="BB186" s="9">
        <v>3.2603207937276202E-4</v>
      </c>
      <c r="BC186" s="9">
        <v>0.73976410183237296</v>
      </c>
      <c r="BD186" s="9">
        <v>1.87416804574125E-4</v>
      </c>
      <c r="BE186" s="9">
        <v>5.8185243600128397E-5</v>
      </c>
      <c r="BF186" s="9">
        <v>0.99999100744481095</v>
      </c>
      <c r="BG186" s="9">
        <v>3.1458365134739999E-5</v>
      </c>
      <c r="BH186" s="11" t="str">
        <f t="shared" si="27"/>
        <v>x</v>
      </c>
      <c r="BI186" s="11" t="str">
        <f t="shared" si="27"/>
        <v/>
      </c>
      <c r="BJ186" s="11" t="str">
        <f t="shared" si="27"/>
        <v>x</v>
      </c>
      <c r="BK186" s="11" t="str">
        <f t="shared" si="25"/>
        <v>x</v>
      </c>
      <c r="BL186" s="11" t="str">
        <f t="shared" si="25"/>
        <v/>
      </c>
      <c r="BM186" s="11" t="str">
        <f t="shared" si="25"/>
        <v>x</v>
      </c>
      <c r="BN186" s="11" t="str">
        <f t="shared" si="22"/>
        <v>x</v>
      </c>
      <c r="BO186" s="11" t="str">
        <f t="shared" si="23"/>
        <v>x</v>
      </c>
      <c r="BP186" s="11" t="str">
        <f t="shared" si="24"/>
        <v/>
      </c>
      <c r="BR186" s="11">
        <f t="shared" si="21"/>
        <v>181</v>
      </c>
      <c r="BS186" s="6" t="str">
        <f t="shared" si="21"/>
        <v>MA_70988g0010</v>
      </c>
      <c r="BT186" s="6" t="str">
        <f t="shared" si="21"/>
        <v>pyruvate cytosolic isozyme</v>
      </c>
      <c r="BU186" s="28" t="str">
        <f t="shared" si="28"/>
        <v>-2,3*</v>
      </c>
      <c r="BV186" s="28">
        <f t="shared" si="28"/>
        <v>1.2</v>
      </c>
      <c r="BW186" s="28" t="str">
        <f t="shared" si="28"/>
        <v>-2,3*</v>
      </c>
      <c r="BX186" s="28" t="str">
        <f t="shared" si="26"/>
        <v>2,7*</v>
      </c>
      <c r="BY186" s="28">
        <f t="shared" si="26"/>
        <v>1</v>
      </c>
      <c r="BZ186" s="28" t="str">
        <f t="shared" si="26"/>
        <v>-2,6*</v>
      </c>
    </row>
    <row r="187" spans="1:78">
      <c r="A187" s="6">
        <v>182</v>
      </c>
      <c r="B187" s="6" t="s">
        <v>424</v>
      </c>
      <c r="C187" s="6" t="s">
        <v>425</v>
      </c>
      <c r="D187" s="6" t="str">
        <f t="shared" si="20"/>
        <v>Protein 182 / MA_10429460g0020 / granule bound starch</v>
      </c>
      <c r="E187" s="6">
        <v>8</v>
      </c>
      <c r="F187" s="6">
        <v>6</v>
      </c>
      <c r="G187" s="6">
        <v>142312634</v>
      </c>
      <c r="H187" s="6">
        <v>81189932</v>
      </c>
      <c r="I187" s="6">
        <v>73104422</v>
      </c>
      <c r="J187" s="6">
        <v>122703445</v>
      </c>
      <c r="K187" s="6">
        <v>41105525</v>
      </c>
      <c r="L187" s="6">
        <v>51714681</v>
      </c>
      <c r="M187" s="6">
        <v>45477917</v>
      </c>
      <c r="N187" s="6">
        <v>60586458</v>
      </c>
      <c r="O187" s="6">
        <v>60381986</v>
      </c>
      <c r="P187" s="6">
        <v>153301824</v>
      </c>
      <c r="Q187" s="6">
        <v>95025785</v>
      </c>
      <c r="R187" s="6">
        <v>101295254</v>
      </c>
      <c r="S187" s="6">
        <v>163133797</v>
      </c>
      <c r="T187" s="6">
        <v>104911368</v>
      </c>
      <c r="U187" s="6">
        <v>46297179</v>
      </c>
      <c r="V187" s="6">
        <v>46744326</v>
      </c>
      <c r="W187" s="6">
        <v>52341158</v>
      </c>
      <c r="X187" s="6">
        <v>55398717</v>
      </c>
      <c r="Y187" s="6">
        <v>72429207</v>
      </c>
      <c r="Z187" s="8">
        <v>27.084488503887101</v>
      </c>
      <c r="AA187" s="8">
        <v>26.274797500560101</v>
      </c>
      <c r="AB187" s="8">
        <v>26.123455339944901</v>
      </c>
      <c r="AC187" s="8">
        <v>26.8706005135165</v>
      </c>
      <c r="AD187" s="8">
        <v>25.292828984016101</v>
      </c>
      <c r="AE187" s="8">
        <v>25.624070561758401</v>
      </c>
      <c r="AF187" s="8">
        <v>25.438662840988101</v>
      </c>
      <c r="AG187" s="8">
        <v>25.852492029535401</v>
      </c>
      <c r="AH187" s="8">
        <v>25.847614872954999</v>
      </c>
      <c r="AI187" s="8">
        <v>27.191799621523501</v>
      </c>
      <c r="AJ187" s="8">
        <v>26.501815702330099</v>
      </c>
      <c r="AK187" s="8">
        <v>26.593991340038901</v>
      </c>
      <c r="AL187" s="8">
        <v>27.281480460297601</v>
      </c>
      <c r="AM187" s="8">
        <v>26.644595773226001</v>
      </c>
      <c r="AN187" s="8">
        <v>25.464420953448698</v>
      </c>
      <c r="AO187" s="8">
        <v>25.4782879201539</v>
      </c>
      <c r="AP187" s="8">
        <v>25.641442507251998</v>
      </c>
      <c r="AQ187" s="8">
        <v>25.723349228948599</v>
      </c>
      <c r="AR187" s="8">
        <v>26.1100682440768</v>
      </c>
      <c r="AS187" s="9">
        <v>5.6941684744170103E-3</v>
      </c>
      <c r="AT187" s="9">
        <v>1</v>
      </c>
      <c r="AU187" s="9">
        <v>2.38360540789549E-3</v>
      </c>
      <c r="AV187" s="10">
        <v>-1.5567357703915801</v>
      </c>
      <c r="AW187" s="10">
        <v>1.4275115426909999</v>
      </c>
      <c r="AX187" s="10">
        <v>-1.5645203212752601</v>
      </c>
      <c r="AY187" s="10">
        <v>2.22225828115395</v>
      </c>
      <c r="AZ187" s="10">
        <v>-1.0050005601668099</v>
      </c>
      <c r="BA187" s="10">
        <v>-2.2333708173950599</v>
      </c>
      <c r="BB187" s="9">
        <v>0.17901595905887399</v>
      </c>
      <c r="BC187" s="9">
        <v>0.29237580120117201</v>
      </c>
      <c r="BD187" s="9">
        <v>0.13781946717888599</v>
      </c>
      <c r="BE187" s="9">
        <v>6.9299087917897902E-3</v>
      </c>
      <c r="BF187" s="9">
        <v>0.99999455425989803</v>
      </c>
      <c r="BG187" s="9">
        <v>4.1351043882520396E-3</v>
      </c>
      <c r="BH187" s="11" t="str">
        <f t="shared" si="27"/>
        <v/>
      </c>
      <c r="BI187" s="11" t="str">
        <f t="shared" si="27"/>
        <v/>
      </c>
      <c r="BJ187" s="11" t="str">
        <f t="shared" si="27"/>
        <v/>
      </c>
      <c r="BK187" s="11" t="str">
        <f t="shared" si="25"/>
        <v/>
      </c>
      <c r="BL187" s="11" t="str">
        <f t="shared" si="25"/>
        <v/>
      </c>
      <c r="BM187" s="11" t="str">
        <f t="shared" si="25"/>
        <v/>
      </c>
      <c r="BN187" s="11" t="str">
        <f t="shared" si="22"/>
        <v/>
      </c>
      <c r="BO187" s="11" t="str">
        <f t="shared" si="23"/>
        <v/>
      </c>
      <c r="BP187" s="11" t="str">
        <f t="shared" si="24"/>
        <v/>
      </c>
      <c r="BR187" s="11">
        <f t="shared" si="21"/>
        <v>182</v>
      </c>
      <c r="BS187" s="6" t="str">
        <f t="shared" si="21"/>
        <v>MA_10429460g0020</v>
      </c>
      <c r="BT187" s="6" t="str">
        <f t="shared" si="21"/>
        <v>granule bound starch</v>
      </c>
      <c r="BU187" s="28">
        <f t="shared" si="28"/>
        <v>-1.6</v>
      </c>
      <c r="BV187" s="28">
        <f t="shared" si="28"/>
        <v>1.4</v>
      </c>
      <c r="BW187" s="28">
        <f t="shared" si="28"/>
        <v>-1.6</v>
      </c>
      <c r="BX187" s="28">
        <f t="shared" si="26"/>
        <v>2.2000000000000002</v>
      </c>
      <c r="BY187" s="28">
        <f t="shared" si="26"/>
        <v>-1</v>
      </c>
      <c r="BZ187" s="28">
        <f t="shared" si="26"/>
        <v>-2.2000000000000002</v>
      </c>
    </row>
    <row r="188" spans="1:78">
      <c r="A188" s="6">
        <v>183</v>
      </c>
      <c r="B188" s="6" t="s">
        <v>426</v>
      </c>
      <c r="C188" s="6" t="s">
        <v>371</v>
      </c>
      <c r="D188" s="6" t="str">
        <f t="shared" si="20"/>
        <v>Protein 183 / MA_8441g0010 / 2-methylene-furan-3-one reductase-like</v>
      </c>
      <c r="E188" s="6">
        <v>18</v>
      </c>
      <c r="F188" s="6">
        <v>3</v>
      </c>
      <c r="G188" s="6">
        <v>54612963</v>
      </c>
      <c r="H188" s="6">
        <v>44628478</v>
      </c>
      <c r="I188" s="6">
        <v>32315013</v>
      </c>
      <c r="J188" s="6">
        <v>35895430</v>
      </c>
      <c r="K188" s="6">
        <v>36039844</v>
      </c>
      <c r="L188" s="6">
        <v>21261226</v>
      </c>
      <c r="M188" s="6">
        <v>22726660</v>
      </c>
      <c r="N188" s="6">
        <v>20886624</v>
      </c>
      <c r="O188" s="6">
        <v>24961714</v>
      </c>
      <c r="P188" s="6">
        <v>27069486</v>
      </c>
      <c r="Q188" s="6">
        <v>33865054</v>
      </c>
      <c r="R188" s="6">
        <v>23290259</v>
      </c>
      <c r="S188" s="6">
        <v>31223902</v>
      </c>
      <c r="T188" s="6">
        <v>34755949</v>
      </c>
      <c r="U188" s="6">
        <v>32150160</v>
      </c>
      <c r="V188" s="6">
        <v>28756639</v>
      </c>
      <c r="W188" s="6">
        <v>28649331</v>
      </c>
      <c r="X188" s="6">
        <v>30872483</v>
      </c>
      <c r="Y188" s="6">
        <v>29448847</v>
      </c>
      <c r="Z188" s="8">
        <v>25.702740095871601</v>
      </c>
      <c r="AA188" s="8">
        <v>25.4114612702794</v>
      </c>
      <c r="AB188" s="8">
        <v>24.945701236209</v>
      </c>
      <c r="AC188" s="8">
        <v>25.097296844303902</v>
      </c>
      <c r="AD188" s="8">
        <v>25.1030894306096</v>
      </c>
      <c r="AE188" s="8">
        <v>24.3417214545482</v>
      </c>
      <c r="AF188" s="8">
        <v>24.437882339766301</v>
      </c>
      <c r="AG188" s="8">
        <v>24.316075986101499</v>
      </c>
      <c r="AH188" s="8">
        <v>24.5732136646938</v>
      </c>
      <c r="AI188" s="8">
        <v>24.690164157885899</v>
      </c>
      <c r="AJ188" s="8">
        <v>25.013293960440599</v>
      </c>
      <c r="AK188" s="8">
        <v>24.473223347381499</v>
      </c>
      <c r="AL188" s="8">
        <v>24.8961475040349</v>
      </c>
      <c r="AM188" s="8">
        <v>25.050756601996898</v>
      </c>
      <c r="AN188" s="8">
        <v>24.938322581566698</v>
      </c>
      <c r="AO188" s="8">
        <v>24.7773917314566</v>
      </c>
      <c r="AP188" s="8">
        <v>24.771998114738199</v>
      </c>
      <c r="AQ188" s="8">
        <v>24.879818184344</v>
      </c>
      <c r="AR188" s="8">
        <v>24.8117078140586</v>
      </c>
      <c r="AS188" s="9">
        <v>1.096807048411E-3</v>
      </c>
      <c r="AT188" s="9">
        <v>0.79635470581607704</v>
      </c>
      <c r="AU188" s="9">
        <v>3.1790607018605902E-4</v>
      </c>
      <c r="AV188" s="10">
        <v>-1.78365230778026</v>
      </c>
      <c r="AW188" s="10">
        <v>-1.3447524907664401</v>
      </c>
      <c r="AX188" s="10">
        <v>-1.33441747799966</v>
      </c>
      <c r="AY188" s="10">
        <v>1.3263796274983399</v>
      </c>
      <c r="AZ188" s="10">
        <v>1.33665238741778</v>
      </c>
      <c r="BA188" s="10">
        <v>1.0077449620805801</v>
      </c>
      <c r="BB188" s="9">
        <v>1.48741547637998E-4</v>
      </c>
      <c r="BC188" s="9">
        <v>2.6571970770210101E-2</v>
      </c>
      <c r="BD188" s="9">
        <v>3.1223281293056199E-2</v>
      </c>
      <c r="BE188" s="9">
        <v>4.93531241218189E-2</v>
      </c>
      <c r="BF188" s="9">
        <v>4.2526140227878297E-2</v>
      </c>
      <c r="BG188" s="9">
        <v>0.99977974234717804</v>
      </c>
      <c r="BH188" s="11" t="str">
        <f t="shared" si="27"/>
        <v/>
      </c>
      <c r="BI188" s="11" t="str">
        <f t="shared" si="27"/>
        <v/>
      </c>
      <c r="BJ188" s="11" t="str">
        <f t="shared" si="27"/>
        <v/>
      </c>
      <c r="BK188" s="11" t="str">
        <f t="shared" si="25"/>
        <v/>
      </c>
      <c r="BL188" s="11" t="str">
        <f t="shared" si="25"/>
        <v/>
      </c>
      <c r="BM188" s="11" t="str">
        <f t="shared" si="25"/>
        <v/>
      </c>
      <c r="BN188" s="11" t="str">
        <f t="shared" si="22"/>
        <v/>
      </c>
      <c r="BO188" s="11" t="str">
        <f t="shared" si="23"/>
        <v/>
      </c>
      <c r="BP188" s="11" t="str">
        <f t="shared" si="24"/>
        <v/>
      </c>
      <c r="BR188" s="11">
        <f t="shared" si="21"/>
        <v>183</v>
      </c>
      <c r="BS188" s="6" t="str">
        <f t="shared" si="21"/>
        <v>MA_8441g0010</v>
      </c>
      <c r="BT188" s="6" t="str">
        <f t="shared" si="21"/>
        <v>2-methylene-furan-3-one reductase-like</v>
      </c>
      <c r="BU188" s="28">
        <f t="shared" si="28"/>
        <v>-1.8</v>
      </c>
      <c r="BV188" s="28">
        <f t="shared" si="28"/>
        <v>-1.3</v>
      </c>
      <c r="BW188" s="28">
        <f t="shared" si="28"/>
        <v>-1.3</v>
      </c>
      <c r="BX188" s="28">
        <f t="shared" si="26"/>
        <v>1.3</v>
      </c>
      <c r="BY188" s="28">
        <f t="shared" si="26"/>
        <v>1.3</v>
      </c>
      <c r="BZ188" s="28">
        <f t="shared" si="26"/>
        <v>1</v>
      </c>
    </row>
    <row r="189" spans="1:78">
      <c r="A189" s="6">
        <v>184</v>
      </c>
      <c r="B189" s="6" t="s">
        <v>427</v>
      </c>
      <c r="C189" s="6" t="s">
        <v>428</v>
      </c>
      <c r="D189" s="6" t="str">
        <f t="shared" si="20"/>
        <v>Protein 184 / MA_52972g0010 / cinnamyl alcohol dehydrogenase</v>
      </c>
      <c r="E189" s="6">
        <v>11</v>
      </c>
      <c r="F189" s="6">
        <v>5</v>
      </c>
      <c r="G189" s="6">
        <v>68494855</v>
      </c>
      <c r="H189" s="6">
        <v>58063192</v>
      </c>
      <c r="I189" s="6">
        <v>46271323</v>
      </c>
      <c r="J189" s="6">
        <v>48791593</v>
      </c>
      <c r="K189" s="6">
        <v>52722448</v>
      </c>
      <c r="L189" s="6">
        <v>59332433</v>
      </c>
      <c r="M189" s="6">
        <v>50138595</v>
      </c>
      <c r="N189" s="6">
        <v>56462437</v>
      </c>
      <c r="O189" s="6">
        <v>55660673</v>
      </c>
      <c r="P189" s="6">
        <v>31853265</v>
      </c>
      <c r="Q189" s="6">
        <v>51396140</v>
      </c>
      <c r="R189" s="6">
        <v>31011371</v>
      </c>
      <c r="S189" s="6">
        <v>45695299</v>
      </c>
      <c r="T189" s="6">
        <v>37859818</v>
      </c>
      <c r="U189" s="6">
        <v>45054349</v>
      </c>
      <c r="V189" s="6">
        <v>47816622</v>
      </c>
      <c r="W189" s="6">
        <v>48192378</v>
      </c>
      <c r="X189" s="6">
        <v>45568824</v>
      </c>
      <c r="Y189" s="6">
        <v>43638278</v>
      </c>
      <c r="Z189" s="8">
        <v>26.029492288127699</v>
      </c>
      <c r="AA189" s="8">
        <v>25.791120549920301</v>
      </c>
      <c r="AB189" s="8">
        <v>25.463615013563199</v>
      </c>
      <c r="AC189" s="8">
        <v>25.540129250891798</v>
      </c>
      <c r="AD189" s="8">
        <v>25.651914023090601</v>
      </c>
      <c r="AE189" s="8">
        <v>25.8223176077218</v>
      </c>
      <c r="AF189" s="8">
        <v>25.579418233280599</v>
      </c>
      <c r="AG189" s="8">
        <v>25.750788063136199</v>
      </c>
      <c r="AH189" s="8">
        <v>25.730155016788601</v>
      </c>
      <c r="AI189" s="8">
        <v>24.924937922341101</v>
      </c>
      <c r="AJ189" s="8">
        <v>25.615156677094301</v>
      </c>
      <c r="AK189" s="8">
        <v>24.886293972528399</v>
      </c>
      <c r="AL189" s="8">
        <v>25.445542416841999</v>
      </c>
      <c r="AM189" s="8">
        <v>25.174164139935399</v>
      </c>
      <c r="AN189" s="8">
        <v>25.425163037240399</v>
      </c>
      <c r="AO189" s="8">
        <v>25.511008878828498</v>
      </c>
      <c r="AP189" s="8">
        <v>25.522301655249201</v>
      </c>
      <c r="AQ189" s="8">
        <v>25.4415438034525</v>
      </c>
      <c r="AR189" s="8">
        <v>25.379090837140801</v>
      </c>
      <c r="AS189" s="9">
        <v>1.19098015702075E-2</v>
      </c>
      <c r="AT189" s="9">
        <v>1</v>
      </c>
      <c r="AU189" s="9">
        <v>5.7792599224688098E-3</v>
      </c>
      <c r="AV189" s="10">
        <v>1.0177727747627701</v>
      </c>
      <c r="AW189" s="10">
        <v>-1.40059049255955</v>
      </c>
      <c r="AX189" s="10">
        <v>-1.18052826400454</v>
      </c>
      <c r="AY189" s="10">
        <v>-1.4254828719186801</v>
      </c>
      <c r="AZ189" s="10">
        <v>-1.2015095269417799</v>
      </c>
      <c r="BA189" s="10">
        <v>1.1864099617645101</v>
      </c>
      <c r="BB189" s="9">
        <v>0.99777832978729997</v>
      </c>
      <c r="BC189" s="9">
        <v>1.0630147354531799E-2</v>
      </c>
      <c r="BD189" s="9">
        <v>0.305124862289609</v>
      </c>
      <c r="BE189" s="9">
        <v>1.1255305585118201E-2</v>
      </c>
      <c r="BF189" s="9">
        <v>0.27245585633681202</v>
      </c>
      <c r="BG189" s="9">
        <v>0.28204154330929199</v>
      </c>
      <c r="BH189" s="11" t="str">
        <f t="shared" si="27"/>
        <v/>
      </c>
      <c r="BI189" s="11" t="str">
        <f t="shared" si="27"/>
        <v/>
      </c>
      <c r="BJ189" s="11" t="str">
        <f t="shared" si="27"/>
        <v/>
      </c>
      <c r="BK189" s="11" t="str">
        <f t="shared" si="25"/>
        <v/>
      </c>
      <c r="BL189" s="11" t="str">
        <f t="shared" si="25"/>
        <v/>
      </c>
      <c r="BM189" s="11" t="str">
        <f t="shared" si="25"/>
        <v/>
      </c>
      <c r="BN189" s="11" t="str">
        <f t="shared" si="22"/>
        <v/>
      </c>
      <c r="BO189" s="11" t="str">
        <f t="shared" si="23"/>
        <v/>
      </c>
      <c r="BP189" s="11" t="str">
        <f t="shared" si="24"/>
        <v/>
      </c>
      <c r="BR189" s="11">
        <f t="shared" si="21"/>
        <v>184</v>
      </c>
      <c r="BS189" s="6" t="str">
        <f t="shared" si="21"/>
        <v>MA_52972g0010</v>
      </c>
      <c r="BT189" s="6" t="str">
        <f t="shared" si="21"/>
        <v>cinnamyl alcohol dehydrogenase</v>
      </c>
      <c r="BU189" s="28">
        <f t="shared" si="28"/>
        <v>1</v>
      </c>
      <c r="BV189" s="28">
        <f t="shared" si="28"/>
        <v>-1.4</v>
      </c>
      <c r="BW189" s="28">
        <f t="shared" si="28"/>
        <v>-1.2</v>
      </c>
      <c r="BX189" s="28">
        <f t="shared" si="26"/>
        <v>-1.4</v>
      </c>
      <c r="BY189" s="28">
        <f t="shared" si="26"/>
        <v>-1.2</v>
      </c>
      <c r="BZ189" s="28">
        <f t="shared" si="26"/>
        <v>1.2</v>
      </c>
    </row>
    <row r="190" spans="1:78">
      <c r="A190" s="6">
        <v>185</v>
      </c>
      <c r="B190" s="6" t="s">
        <v>429</v>
      </c>
      <c r="C190" s="6" t="s">
        <v>430</v>
      </c>
      <c r="D190" s="6" t="str">
        <f t="shared" si="20"/>
        <v>Protein 185 / MA_491379g0010 / oxygen-evolving enhancer chloroplastic</v>
      </c>
      <c r="E190" s="6">
        <v>19</v>
      </c>
      <c r="F190" s="6">
        <v>19</v>
      </c>
      <c r="G190" s="6">
        <v>444040323</v>
      </c>
      <c r="H190" s="6">
        <v>232670961</v>
      </c>
      <c r="I190" s="6">
        <v>51877679</v>
      </c>
      <c r="J190" s="6">
        <v>211112190</v>
      </c>
      <c r="K190" s="6">
        <v>72123496</v>
      </c>
      <c r="L190" s="6">
        <v>68488574</v>
      </c>
      <c r="M190" s="6">
        <v>66940917</v>
      </c>
      <c r="N190" s="6">
        <v>76294397</v>
      </c>
      <c r="O190" s="6">
        <v>65523222</v>
      </c>
      <c r="P190" s="6">
        <v>146529103</v>
      </c>
      <c r="Q190" s="6">
        <v>244833933</v>
      </c>
      <c r="R190" s="6">
        <v>464051030</v>
      </c>
      <c r="S190" s="6">
        <v>248432932</v>
      </c>
      <c r="T190" s="6">
        <v>676529144</v>
      </c>
      <c r="U190" s="6">
        <v>114178849</v>
      </c>
      <c r="V190" s="6">
        <v>129740835</v>
      </c>
      <c r="W190" s="6">
        <v>121062377</v>
      </c>
      <c r="X190" s="6">
        <v>112284900</v>
      </c>
      <c r="Y190" s="6">
        <v>151378608</v>
      </c>
      <c r="Z190" s="8">
        <v>28.7261154517794</v>
      </c>
      <c r="AA190" s="8">
        <v>27.793715922418201</v>
      </c>
      <c r="AB190" s="8">
        <v>25.6286105992735</v>
      </c>
      <c r="AC190" s="8">
        <v>27.6534346440123</v>
      </c>
      <c r="AD190" s="8">
        <v>26.103965993588901</v>
      </c>
      <c r="AE190" s="8">
        <v>26.029359986467199</v>
      </c>
      <c r="AF190" s="8">
        <v>25.996384978341599</v>
      </c>
      <c r="AG190" s="8">
        <v>26.185073774782101</v>
      </c>
      <c r="AH190" s="8">
        <v>25.9655029651638</v>
      </c>
      <c r="AI190" s="8">
        <v>27.1266119942849</v>
      </c>
      <c r="AJ190" s="8">
        <v>27.8672282827266</v>
      </c>
      <c r="AK190" s="8">
        <v>28.789708221089398</v>
      </c>
      <c r="AL190" s="8">
        <v>27.888281187423601</v>
      </c>
      <c r="AM190" s="8">
        <v>29.333576844074699</v>
      </c>
      <c r="AN190" s="8">
        <v>26.766720183276401</v>
      </c>
      <c r="AO190" s="8">
        <v>26.951057388109401</v>
      </c>
      <c r="AP190" s="8">
        <v>26.8511753421426</v>
      </c>
      <c r="AQ190" s="8">
        <v>26.742588687194999</v>
      </c>
      <c r="AR190" s="8">
        <v>27.173586105024601</v>
      </c>
      <c r="AS190" s="9">
        <v>1.7648369687627199E-2</v>
      </c>
      <c r="AT190" s="9">
        <v>1</v>
      </c>
      <c r="AU190" s="9">
        <v>9.2296068360705093E-3</v>
      </c>
      <c r="AV190" s="10">
        <v>-2.1993665955770099</v>
      </c>
      <c r="AW190" s="10">
        <v>2.02779636802302</v>
      </c>
      <c r="AX190" s="10">
        <v>-1.2176866938632001</v>
      </c>
      <c r="AY190" s="10">
        <v>4.4598675944622199</v>
      </c>
      <c r="AZ190" s="10">
        <v>1.80618430558633</v>
      </c>
      <c r="BA190" s="10">
        <v>-2.4692206552057501</v>
      </c>
      <c r="BB190" s="9">
        <v>0.19521102005202301</v>
      </c>
      <c r="BC190" s="9">
        <v>0.22943223622369099</v>
      </c>
      <c r="BD190" s="9">
        <v>0.94270877732053604</v>
      </c>
      <c r="BE190" s="9">
        <v>5.7042423714498396E-3</v>
      </c>
      <c r="BF190" s="9">
        <v>0.41777272602153198</v>
      </c>
      <c r="BG190" s="9">
        <v>8.96965609225404E-2</v>
      </c>
      <c r="BH190" s="11" t="str">
        <f t="shared" si="27"/>
        <v/>
      </c>
      <c r="BI190" s="11" t="str">
        <f t="shared" si="27"/>
        <v/>
      </c>
      <c r="BJ190" s="11" t="str">
        <f t="shared" si="27"/>
        <v/>
      </c>
      <c r="BK190" s="11" t="str">
        <f t="shared" si="25"/>
        <v/>
      </c>
      <c r="BL190" s="11" t="str">
        <f t="shared" si="25"/>
        <v/>
      </c>
      <c r="BM190" s="11" t="str">
        <f t="shared" si="25"/>
        <v/>
      </c>
      <c r="BN190" s="11" t="str">
        <f t="shared" si="22"/>
        <v/>
      </c>
      <c r="BO190" s="11" t="str">
        <f t="shared" si="23"/>
        <v/>
      </c>
      <c r="BP190" s="11" t="str">
        <f t="shared" si="24"/>
        <v/>
      </c>
      <c r="BR190" s="11">
        <f t="shared" si="21"/>
        <v>185</v>
      </c>
      <c r="BS190" s="6" t="str">
        <f t="shared" si="21"/>
        <v>MA_491379g0010</v>
      </c>
      <c r="BT190" s="6" t="str">
        <f t="shared" si="21"/>
        <v>oxygen-evolving enhancer chloroplastic</v>
      </c>
      <c r="BU190" s="28">
        <f t="shared" si="28"/>
        <v>-2.2000000000000002</v>
      </c>
      <c r="BV190" s="28">
        <f t="shared" si="28"/>
        <v>2</v>
      </c>
      <c r="BW190" s="28">
        <f t="shared" si="28"/>
        <v>-1.2</v>
      </c>
      <c r="BX190" s="28">
        <f t="shared" si="26"/>
        <v>4.5</v>
      </c>
      <c r="BY190" s="28">
        <f t="shared" si="26"/>
        <v>1.8</v>
      </c>
      <c r="BZ190" s="28">
        <f t="shared" si="26"/>
        <v>-2.5</v>
      </c>
    </row>
    <row r="191" spans="1:78">
      <c r="A191" s="6">
        <v>186</v>
      </c>
      <c r="B191" s="6" t="s">
        <v>431</v>
      </c>
      <c r="C191" s="6" t="s">
        <v>432</v>
      </c>
      <c r="D191" s="6" t="str">
        <f t="shared" si="20"/>
        <v>Protein 186 / MA_10435905g0030 / D-3-phosphoglycerate dehydrogenase chloroplastic-like</v>
      </c>
      <c r="E191" s="6">
        <v>16</v>
      </c>
      <c r="F191" s="6">
        <v>15</v>
      </c>
      <c r="G191" s="6">
        <v>76032222</v>
      </c>
      <c r="H191" s="6">
        <v>102270990</v>
      </c>
      <c r="I191" s="6">
        <v>47490033</v>
      </c>
      <c r="J191" s="6">
        <v>125632122</v>
      </c>
      <c r="K191" s="6">
        <v>59287072</v>
      </c>
      <c r="L191" s="6">
        <v>37151743</v>
      </c>
      <c r="M191" s="6">
        <v>28818746</v>
      </c>
      <c r="N191" s="6">
        <v>34664031</v>
      </c>
      <c r="O191" s="6">
        <v>37771005</v>
      </c>
      <c r="P191" s="6">
        <v>89802049</v>
      </c>
      <c r="Q191" s="6">
        <v>77638542</v>
      </c>
      <c r="R191" s="6">
        <v>77714435</v>
      </c>
      <c r="S191" s="6">
        <v>140390602</v>
      </c>
      <c r="T191" s="6">
        <v>64580681</v>
      </c>
      <c r="U191" s="6">
        <v>30363262</v>
      </c>
      <c r="V191" s="6">
        <v>31516110</v>
      </c>
      <c r="W191" s="6">
        <v>32781868</v>
      </c>
      <c r="X191" s="6">
        <v>33464459</v>
      </c>
      <c r="Y191" s="6">
        <v>31563588</v>
      </c>
      <c r="Z191" s="8">
        <v>26.180107617871201</v>
      </c>
      <c r="AA191" s="8">
        <v>26.607821730003401</v>
      </c>
      <c r="AB191" s="8">
        <v>25.501121422911901</v>
      </c>
      <c r="AC191" s="8">
        <v>26.904630143114499</v>
      </c>
      <c r="AD191" s="8">
        <v>25.8212142125772</v>
      </c>
      <c r="AE191" s="8">
        <v>25.146926561609799</v>
      </c>
      <c r="AF191" s="8">
        <v>24.780504224604801</v>
      </c>
      <c r="AG191" s="8">
        <v>25.0469360961349</v>
      </c>
      <c r="AH191" s="8">
        <v>25.170775835313599</v>
      </c>
      <c r="AI191" s="8">
        <v>26.420245027311701</v>
      </c>
      <c r="AJ191" s="8">
        <v>26.210269689667498</v>
      </c>
      <c r="AK191" s="8">
        <v>26.2116792598678</v>
      </c>
      <c r="AL191" s="8">
        <v>27.0648711213667</v>
      </c>
      <c r="AM191" s="8">
        <v>25.9445993183895</v>
      </c>
      <c r="AN191" s="8">
        <v>24.855823455571699</v>
      </c>
      <c r="AO191" s="8">
        <v>24.909586139677099</v>
      </c>
      <c r="AP191" s="8">
        <v>24.966394729678601</v>
      </c>
      <c r="AQ191" s="8">
        <v>24.9961263555108</v>
      </c>
      <c r="AR191" s="8">
        <v>24.911757877661199</v>
      </c>
      <c r="AS191" s="9">
        <v>1.14565170694352E-4</v>
      </c>
      <c r="AT191" s="9">
        <v>5.8337585657001798E-2</v>
      </c>
      <c r="AU191" s="9">
        <v>2.0047280294502299E-5</v>
      </c>
      <c r="AV191" s="10">
        <v>-2.244965611534</v>
      </c>
      <c r="AW191" s="10">
        <v>1.12299683212206</v>
      </c>
      <c r="AX191" s="10">
        <v>-2.4200574793203602</v>
      </c>
      <c r="AY191" s="10">
        <v>2.52108926997566</v>
      </c>
      <c r="AZ191" s="10">
        <v>-1.0779931179733</v>
      </c>
      <c r="BA191" s="10">
        <v>-2.7177168828300799</v>
      </c>
      <c r="BB191" s="9">
        <v>1.6707271161029401E-3</v>
      </c>
      <c r="BC191" s="9">
        <v>0.89397160060197101</v>
      </c>
      <c r="BD191" s="9">
        <v>4.1164016112260599E-4</v>
      </c>
      <c r="BE191" s="9">
        <v>4.7153114722087202E-4</v>
      </c>
      <c r="BF191" s="9">
        <v>0.97246521640106798</v>
      </c>
      <c r="BG191" s="9">
        <v>1.14209504863627E-4</v>
      </c>
      <c r="BH191" s="11" t="str">
        <f t="shared" si="27"/>
        <v/>
      </c>
      <c r="BI191" s="11" t="str">
        <f t="shared" si="27"/>
        <v/>
      </c>
      <c r="BJ191" s="11" t="str">
        <f t="shared" si="27"/>
        <v>x</v>
      </c>
      <c r="BK191" s="11" t="str">
        <f t="shared" si="25"/>
        <v>x</v>
      </c>
      <c r="BL191" s="11" t="str">
        <f t="shared" si="25"/>
        <v/>
      </c>
      <c r="BM191" s="11" t="str">
        <f t="shared" si="25"/>
        <v>x</v>
      </c>
      <c r="BN191" s="11" t="str">
        <f t="shared" si="22"/>
        <v>x</v>
      </c>
      <c r="BO191" s="11" t="str">
        <f t="shared" si="23"/>
        <v>x</v>
      </c>
      <c r="BP191" s="11" t="str">
        <f t="shared" si="24"/>
        <v/>
      </c>
      <c r="BR191" s="11">
        <f t="shared" si="21"/>
        <v>186</v>
      </c>
      <c r="BS191" s="6" t="str">
        <f t="shared" si="21"/>
        <v>MA_10435905g0030</v>
      </c>
      <c r="BT191" s="6" t="str">
        <f t="shared" si="21"/>
        <v>D-3-phosphoglycerate dehydrogenase chloroplastic-like</v>
      </c>
      <c r="BU191" s="28">
        <f t="shared" si="28"/>
        <v>-2.2000000000000002</v>
      </c>
      <c r="BV191" s="28">
        <f t="shared" si="28"/>
        <v>1.1000000000000001</v>
      </c>
      <c r="BW191" s="28" t="str">
        <f t="shared" si="28"/>
        <v>-2,4*</v>
      </c>
      <c r="BX191" s="28" t="str">
        <f t="shared" si="26"/>
        <v>2,5*</v>
      </c>
      <c r="BY191" s="28">
        <f t="shared" si="26"/>
        <v>-1.1000000000000001</v>
      </c>
      <c r="BZ191" s="28" t="str">
        <f t="shared" si="26"/>
        <v>-2,7*</v>
      </c>
    </row>
    <row r="192" spans="1:78">
      <c r="A192" s="6">
        <v>187</v>
      </c>
      <c r="B192" s="6" t="s">
        <v>433</v>
      </c>
      <c r="C192" s="6" t="s">
        <v>434</v>
      </c>
      <c r="D192" s="6" t="str">
        <f t="shared" si="20"/>
        <v>Protein 187 / MA_10428006g0030 / histone H2B</v>
      </c>
      <c r="E192" s="6">
        <v>16</v>
      </c>
      <c r="F192" s="6">
        <v>3</v>
      </c>
      <c r="G192" s="6">
        <v>2305866</v>
      </c>
      <c r="H192" s="6">
        <v>3814092</v>
      </c>
      <c r="I192" s="6">
        <v>6114539</v>
      </c>
      <c r="J192" s="6">
        <v>18031165</v>
      </c>
      <c r="K192" s="6">
        <v>4309046</v>
      </c>
      <c r="L192" s="6">
        <v>8630115</v>
      </c>
      <c r="M192" s="6">
        <v>46426504</v>
      </c>
      <c r="N192" s="6">
        <v>8020374</v>
      </c>
      <c r="O192" s="6">
        <v>13115441</v>
      </c>
      <c r="P192" s="6">
        <v>2668291</v>
      </c>
      <c r="Q192" s="6">
        <v>7126092</v>
      </c>
      <c r="R192" s="6">
        <v>10560364</v>
      </c>
      <c r="S192" s="6">
        <v>5449525</v>
      </c>
      <c r="T192" s="6">
        <v>31350913</v>
      </c>
      <c r="U192" s="6">
        <v>10195743</v>
      </c>
      <c r="V192" s="6">
        <v>1782488</v>
      </c>
      <c r="W192" s="6">
        <v>7431959</v>
      </c>
      <c r="X192" s="6">
        <v>13957239</v>
      </c>
      <c r="Y192" s="6">
        <v>10427944</v>
      </c>
      <c r="Z192" s="8">
        <v>21.136877245907701</v>
      </c>
      <c r="AA192" s="8">
        <v>21.862908212750099</v>
      </c>
      <c r="AB192" s="8">
        <v>22.543812301521701</v>
      </c>
      <c r="AC192" s="8">
        <v>24.103989277034199</v>
      </c>
      <c r="AD192" s="8">
        <v>22.0389370689369</v>
      </c>
      <c r="AE192" s="8">
        <v>23.0409483533894</v>
      </c>
      <c r="AF192" s="8">
        <v>25.4684453116516</v>
      </c>
      <c r="AG192" s="8">
        <v>22.935238082234399</v>
      </c>
      <c r="AH192" s="8">
        <v>23.644762982513399</v>
      </c>
      <c r="AI192" s="8">
        <v>21.347484582684501</v>
      </c>
      <c r="AJ192" s="8">
        <v>22.764679678544301</v>
      </c>
      <c r="AK192" s="8">
        <v>23.3321562273117</v>
      </c>
      <c r="AL192" s="8">
        <v>22.377699054257899</v>
      </c>
      <c r="AM192" s="8">
        <v>24.902004121956299</v>
      </c>
      <c r="AN192" s="8">
        <v>23.281463577707999</v>
      </c>
      <c r="AO192" s="8">
        <v>20.765460933567699</v>
      </c>
      <c r="AP192" s="8">
        <v>22.825311112129299</v>
      </c>
      <c r="AQ192" s="8">
        <v>23.7345102422229</v>
      </c>
      <c r="AR192" s="8">
        <v>23.313951404677599</v>
      </c>
      <c r="AS192" s="9">
        <v>0.42598754875178202</v>
      </c>
      <c r="AT192" s="9">
        <v>1</v>
      </c>
      <c r="AU192" s="9">
        <v>0.38140745644054902</v>
      </c>
      <c r="AV192" s="10">
        <v>2.70390386964633</v>
      </c>
      <c r="AW192" s="10">
        <v>1.5236166002874301</v>
      </c>
      <c r="AX192" s="10">
        <v>1.3630463607921901</v>
      </c>
      <c r="AY192" s="10">
        <v>-1.77466159737052</v>
      </c>
      <c r="AZ192" s="10">
        <v>-1.98372113188788</v>
      </c>
      <c r="BA192" s="10">
        <v>-1.1178024784145399</v>
      </c>
      <c r="BB192" s="9">
        <v>0.31609707201776099</v>
      </c>
      <c r="BC192" s="9">
        <v>0.85179726964591496</v>
      </c>
      <c r="BD192" s="9">
        <v>0.93327641265223005</v>
      </c>
      <c r="BE192" s="9">
        <v>0.73395984732186903</v>
      </c>
      <c r="BF192" s="9">
        <v>0.61707166137908798</v>
      </c>
      <c r="BG192" s="9">
        <v>0.996458146018108</v>
      </c>
      <c r="BH192" s="11" t="str">
        <f t="shared" si="27"/>
        <v/>
      </c>
      <c r="BI192" s="11" t="str">
        <f t="shared" si="27"/>
        <v/>
      </c>
      <c r="BJ192" s="11" t="str">
        <f t="shared" si="27"/>
        <v/>
      </c>
      <c r="BK192" s="11" t="str">
        <f t="shared" si="25"/>
        <v/>
      </c>
      <c r="BL192" s="11" t="str">
        <f t="shared" si="25"/>
        <v/>
      </c>
      <c r="BM192" s="11" t="str">
        <f t="shared" si="25"/>
        <v/>
      </c>
      <c r="BN192" s="11" t="str">
        <f t="shared" si="22"/>
        <v/>
      </c>
      <c r="BO192" s="11" t="str">
        <f t="shared" si="23"/>
        <v/>
      </c>
      <c r="BP192" s="11" t="str">
        <f t="shared" si="24"/>
        <v/>
      </c>
      <c r="BR192" s="11">
        <f t="shared" si="21"/>
        <v>187</v>
      </c>
      <c r="BS192" s="6" t="str">
        <f t="shared" si="21"/>
        <v>MA_10428006g0030</v>
      </c>
      <c r="BT192" s="6" t="str">
        <f t="shared" si="21"/>
        <v>histone H2B</v>
      </c>
      <c r="BU192" s="28">
        <f t="shared" si="28"/>
        <v>2.7</v>
      </c>
      <c r="BV192" s="28">
        <f t="shared" si="28"/>
        <v>1.5</v>
      </c>
      <c r="BW192" s="28">
        <f t="shared" si="28"/>
        <v>1.4</v>
      </c>
      <c r="BX192" s="28">
        <f t="shared" si="26"/>
        <v>-1.8</v>
      </c>
      <c r="BY192" s="28">
        <f t="shared" si="26"/>
        <v>-2</v>
      </c>
      <c r="BZ192" s="28">
        <f t="shared" si="26"/>
        <v>-1.1000000000000001</v>
      </c>
    </row>
    <row r="193" spans="1:78">
      <c r="A193" s="6">
        <v>188</v>
      </c>
      <c r="B193" s="6" t="s">
        <v>435</v>
      </c>
      <c r="C193" s="6" t="s">
        <v>436</v>
      </c>
      <c r="D193" s="6" t="str">
        <f t="shared" si="20"/>
        <v>Protein 188 / MA_12000g0010 / 60S ribosomal L10a</v>
      </c>
      <c r="E193" s="6">
        <v>16</v>
      </c>
      <c r="F193" s="6">
        <v>8</v>
      </c>
      <c r="G193" s="6">
        <v>147484753</v>
      </c>
      <c r="H193" s="6">
        <v>168011522</v>
      </c>
      <c r="I193" s="6">
        <v>162471106</v>
      </c>
      <c r="J193" s="6">
        <v>125475632</v>
      </c>
      <c r="K193" s="6">
        <v>174630223</v>
      </c>
      <c r="L193" s="6">
        <v>183242884</v>
      </c>
      <c r="M193" s="6">
        <v>172899999</v>
      </c>
      <c r="N193" s="6">
        <v>182274229</v>
      </c>
      <c r="O193" s="6">
        <v>189192728</v>
      </c>
      <c r="P193" s="6">
        <v>153740113</v>
      </c>
      <c r="Q193" s="6">
        <v>163280281</v>
      </c>
      <c r="R193" s="6">
        <v>170238124</v>
      </c>
      <c r="S193" s="6">
        <v>133612304</v>
      </c>
      <c r="T193" s="6">
        <v>113582518</v>
      </c>
      <c r="U193" s="6">
        <v>188836533</v>
      </c>
      <c r="V193" s="6">
        <v>185371423</v>
      </c>
      <c r="W193" s="6">
        <v>175812960</v>
      </c>
      <c r="X193" s="6">
        <v>189029730</v>
      </c>
      <c r="Y193" s="6">
        <v>184180828</v>
      </c>
      <c r="Z193" s="8">
        <v>27.135990575212301</v>
      </c>
      <c r="AA193" s="8">
        <v>27.323984933544999</v>
      </c>
      <c r="AB193" s="8">
        <v>27.2756079299356</v>
      </c>
      <c r="AC193" s="8">
        <v>26.902831971830899</v>
      </c>
      <c r="AD193" s="8">
        <v>27.379728024818199</v>
      </c>
      <c r="AE193" s="8">
        <v>27.449181933353</v>
      </c>
      <c r="AF193" s="8">
        <v>27.365362619734999</v>
      </c>
      <c r="AG193" s="8">
        <v>27.441535358204298</v>
      </c>
      <c r="AH193" s="8">
        <v>27.495281395979401</v>
      </c>
      <c r="AI193" s="8">
        <v>27.195918393066101</v>
      </c>
      <c r="AJ193" s="8">
        <v>27.282775329415099</v>
      </c>
      <c r="AK193" s="8">
        <v>27.3429789168433</v>
      </c>
      <c r="AL193" s="8">
        <v>26.993477626959098</v>
      </c>
      <c r="AM193" s="8">
        <v>26.7591655592975</v>
      </c>
      <c r="AN193" s="8">
        <v>27.4925626598117</v>
      </c>
      <c r="AO193" s="8">
        <v>27.465843613235599</v>
      </c>
      <c r="AP193" s="8">
        <v>27.3894661813355</v>
      </c>
      <c r="AQ193" s="8">
        <v>27.494037913918199</v>
      </c>
      <c r="AR193" s="8">
        <v>27.456547653379101</v>
      </c>
      <c r="AS193" s="9">
        <v>1.8993948141717201E-2</v>
      </c>
      <c r="AT193" s="9">
        <v>1</v>
      </c>
      <c r="AU193" s="9">
        <v>1.00949117463352E-2</v>
      </c>
      <c r="AV193" s="10">
        <v>1.1762637925875301</v>
      </c>
      <c r="AW193" s="10">
        <v>-1.06345981706455</v>
      </c>
      <c r="AX193" s="10">
        <v>1.1942152667733701</v>
      </c>
      <c r="AY193" s="10">
        <v>-1.2509092776847801</v>
      </c>
      <c r="AZ193" s="10">
        <v>1.01526143565667</v>
      </c>
      <c r="BA193" s="10">
        <v>1.2699999491385101</v>
      </c>
      <c r="BB193" s="9">
        <v>0.177694265545735</v>
      </c>
      <c r="BC193" s="9">
        <v>0.81972728485102797</v>
      </c>
      <c r="BD193" s="9">
        <v>9.8465993506226798E-2</v>
      </c>
      <c r="BE193" s="9">
        <v>4.1021922614246503E-2</v>
      </c>
      <c r="BF193" s="9">
        <v>0.996946755728358</v>
      </c>
      <c r="BG193" s="9">
        <v>1.9139655440040301E-2</v>
      </c>
      <c r="BH193" s="11" t="str">
        <f t="shared" si="27"/>
        <v/>
      </c>
      <c r="BI193" s="11" t="str">
        <f t="shared" si="27"/>
        <v/>
      </c>
      <c r="BJ193" s="11" t="str">
        <f t="shared" si="27"/>
        <v/>
      </c>
      <c r="BK193" s="11" t="str">
        <f t="shared" si="25"/>
        <v/>
      </c>
      <c r="BL193" s="11" t="str">
        <f t="shared" si="25"/>
        <v/>
      </c>
      <c r="BM193" s="11" t="str">
        <f t="shared" si="25"/>
        <v/>
      </c>
      <c r="BN193" s="11" t="str">
        <f t="shared" si="22"/>
        <v/>
      </c>
      <c r="BO193" s="11" t="str">
        <f t="shared" si="23"/>
        <v/>
      </c>
      <c r="BP193" s="11" t="str">
        <f t="shared" si="24"/>
        <v/>
      </c>
      <c r="BR193" s="11">
        <f t="shared" si="21"/>
        <v>188</v>
      </c>
      <c r="BS193" s="6" t="str">
        <f t="shared" si="21"/>
        <v>MA_12000g0010</v>
      </c>
      <c r="BT193" s="6" t="str">
        <f t="shared" si="21"/>
        <v>60S ribosomal L10a</v>
      </c>
      <c r="BU193" s="28">
        <f t="shared" si="28"/>
        <v>1.2</v>
      </c>
      <c r="BV193" s="28">
        <f t="shared" si="28"/>
        <v>-1.1000000000000001</v>
      </c>
      <c r="BW193" s="28">
        <f t="shared" si="28"/>
        <v>1.2</v>
      </c>
      <c r="BX193" s="28">
        <f t="shared" si="26"/>
        <v>-1.3</v>
      </c>
      <c r="BY193" s="28">
        <f t="shared" si="26"/>
        <v>1</v>
      </c>
      <c r="BZ193" s="28">
        <f t="shared" si="26"/>
        <v>1.3</v>
      </c>
    </row>
    <row r="194" spans="1:78">
      <c r="A194" s="6">
        <v>189</v>
      </c>
      <c r="B194" s="6" t="s">
        <v>437</v>
      </c>
      <c r="C194" s="6" t="s">
        <v>438</v>
      </c>
      <c r="D194" s="6" t="str">
        <f t="shared" si="20"/>
        <v>Protein 189 / MA_489467g0010 / glycoside hydrolase family 71</v>
      </c>
      <c r="E194" s="6">
        <v>13</v>
      </c>
      <c r="F194" s="6">
        <v>13</v>
      </c>
      <c r="G194" s="6">
        <v>122557395</v>
      </c>
      <c r="H194" s="6">
        <v>162013883</v>
      </c>
      <c r="I194" s="6">
        <v>222653618</v>
      </c>
      <c r="J194" s="6">
        <v>186777590</v>
      </c>
      <c r="K194" s="6">
        <v>172618334</v>
      </c>
      <c r="L194" s="6">
        <v>255123706</v>
      </c>
      <c r="M194" s="6">
        <v>250621108</v>
      </c>
      <c r="N194" s="6">
        <v>240468473</v>
      </c>
      <c r="O194" s="6">
        <v>265217457</v>
      </c>
      <c r="P194" s="6">
        <v>97894302</v>
      </c>
      <c r="Q194" s="6">
        <v>239562287</v>
      </c>
      <c r="R194" s="6">
        <v>88280648</v>
      </c>
      <c r="S194" s="6">
        <v>132341818</v>
      </c>
      <c r="T194" s="6">
        <v>176872347</v>
      </c>
      <c r="U194" s="6">
        <v>225986047</v>
      </c>
      <c r="V194" s="6">
        <v>205598595</v>
      </c>
      <c r="W194" s="6">
        <v>230687731</v>
      </c>
      <c r="X194" s="6">
        <v>225464925</v>
      </c>
      <c r="Y194" s="6">
        <v>224129397</v>
      </c>
      <c r="Z194" s="8">
        <v>26.8688822968161</v>
      </c>
      <c r="AA194" s="8">
        <v>27.271542202314301</v>
      </c>
      <c r="AB194" s="8">
        <v>27.7302258140787</v>
      </c>
      <c r="AC194" s="8">
        <v>27.476746126698099</v>
      </c>
      <c r="AD194" s="8">
        <v>27.363010462121899</v>
      </c>
      <c r="AE194" s="8">
        <v>27.9266217189552</v>
      </c>
      <c r="AF194" s="8">
        <v>27.900932686625801</v>
      </c>
      <c r="AG194" s="8">
        <v>27.841272518674099</v>
      </c>
      <c r="AH194" s="8">
        <v>27.9826004979674</v>
      </c>
      <c r="AI194" s="8">
        <v>26.5447215535035</v>
      </c>
      <c r="AJ194" s="8">
        <v>27.835825569394</v>
      </c>
      <c r="AK194" s="8">
        <v>26.395593883577099</v>
      </c>
      <c r="AL194" s="8">
        <v>26.979693762427001</v>
      </c>
      <c r="AM194" s="8">
        <v>27.398133267475099</v>
      </c>
      <c r="AN194" s="8">
        <v>27.751658458529899</v>
      </c>
      <c r="AO194" s="8">
        <v>27.615255164713101</v>
      </c>
      <c r="AP194" s="8">
        <v>27.781366036218401</v>
      </c>
      <c r="AQ194" s="8">
        <v>27.748327773668699</v>
      </c>
      <c r="AR194" s="8">
        <v>27.739756645451301</v>
      </c>
      <c r="AS194" s="9">
        <v>1.48652529324226E-2</v>
      </c>
      <c r="AT194" s="9">
        <v>1</v>
      </c>
      <c r="AU194" s="9">
        <v>7.5548874801194803E-3</v>
      </c>
      <c r="AV194" s="10">
        <v>1.48532174388097</v>
      </c>
      <c r="AW194" s="10">
        <v>-1.24081477728144</v>
      </c>
      <c r="AX194" s="10">
        <v>1.30603307683706</v>
      </c>
      <c r="AY194" s="10">
        <v>-1.8430091688249499</v>
      </c>
      <c r="AZ194" s="10">
        <v>-1.1372772789783501</v>
      </c>
      <c r="BA194" s="10">
        <v>1.6205451413577701</v>
      </c>
      <c r="BB194" s="9">
        <v>0.115214741820267</v>
      </c>
      <c r="BC194" s="9">
        <v>0.51753131824504905</v>
      </c>
      <c r="BD194" s="9">
        <v>0.34142877632832702</v>
      </c>
      <c r="BE194" s="9">
        <v>9.4251822829224396E-3</v>
      </c>
      <c r="BF194" s="9">
        <v>0.85890358198023797</v>
      </c>
      <c r="BG194" s="9">
        <v>3.0898835435001999E-2</v>
      </c>
      <c r="BH194" s="11" t="str">
        <f t="shared" si="27"/>
        <v/>
      </c>
      <c r="BI194" s="11" t="str">
        <f t="shared" si="27"/>
        <v/>
      </c>
      <c r="BJ194" s="11" t="str">
        <f t="shared" si="27"/>
        <v/>
      </c>
      <c r="BK194" s="11" t="str">
        <f t="shared" si="25"/>
        <v/>
      </c>
      <c r="BL194" s="11" t="str">
        <f t="shared" si="25"/>
        <v/>
      </c>
      <c r="BM194" s="11" t="str">
        <f t="shared" si="25"/>
        <v/>
      </c>
      <c r="BN194" s="11" t="str">
        <f t="shared" si="22"/>
        <v/>
      </c>
      <c r="BO194" s="11" t="str">
        <f t="shared" si="23"/>
        <v/>
      </c>
      <c r="BP194" s="11" t="str">
        <f t="shared" si="24"/>
        <v/>
      </c>
      <c r="BR194" s="11">
        <f t="shared" si="21"/>
        <v>189</v>
      </c>
      <c r="BS194" s="6" t="str">
        <f t="shared" si="21"/>
        <v>MA_489467g0010</v>
      </c>
      <c r="BT194" s="6" t="str">
        <f t="shared" si="21"/>
        <v>glycoside hydrolase family 71</v>
      </c>
      <c r="BU194" s="28">
        <f t="shared" si="28"/>
        <v>1.5</v>
      </c>
      <c r="BV194" s="28">
        <f t="shared" si="28"/>
        <v>-1.2</v>
      </c>
      <c r="BW194" s="28">
        <f t="shared" si="28"/>
        <v>1.3</v>
      </c>
      <c r="BX194" s="28">
        <f t="shared" si="26"/>
        <v>-1.8</v>
      </c>
      <c r="BY194" s="28">
        <f t="shared" si="26"/>
        <v>-1.1000000000000001</v>
      </c>
      <c r="BZ194" s="28">
        <f t="shared" si="26"/>
        <v>1.6</v>
      </c>
    </row>
    <row r="195" spans="1:78">
      <c r="A195" s="6">
        <v>190</v>
      </c>
      <c r="B195" s="6" t="s">
        <v>439</v>
      </c>
      <c r="C195" s="6" t="s">
        <v>440</v>
      </c>
      <c r="D195" s="6" t="str">
        <f t="shared" si="20"/>
        <v>Protein 190 / MA_161013g0010 / L-ascorbate oxidase homolog</v>
      </c>
      <c r="E195" s="6">
        <v>14</v>
      </c>
      <c r="F195" s="6">
        <v>12</v>
      </c>
      <c r="G195" s="6">
        <v>167518329</v>
      </c>
      <c r="H195" s="6">
        <v>80657786</v>
      </c>
      <c r="I195" s="6">
        <v>180391488</v>
      </c>
      <c r="J195" s="6">
        <v>104343435</v>
      </c>
      <c r="K195" s="6">
        <v>162168714</v>
      </c>
      <c r="L195" s="6">
        <v>163461824</v>
      </c>
      <c r="M195" s="6">
        <v>145394111</v>
      </c>
      <c r="N195" s="6">
        <v>158846343</v>
      </c>
      <c r="O195" s="6">
        <v>159354911</v>
      </c>
      <c r="P195" s="6">
        <v>96267430</v>
      </c>
      <c r="Q195" s="6">
        <v>120519885</v>
      </c>
      <c r="R195" s="6">
        <v>87712953</v>
      </c>
      <c r="S195" s="6">
        <v>140204102</v>
      </c>
      <c r="T195" s="6">
        <v>144449095</v>
      </c>
      <c r="U195" s="6">
        <v>190893130</v>
      </c>
      <c r="V195" s="6">
        <v>172675087</v>
      </c>
      <c r="W195" s="6">
        <v>182530679</v>
      </c>
      <c r="X195" s="6">
        <v>194862644</v>
      </c>
      <c r="Y195" s="6">
        <v>175858009</v>
      </c>
      <c r="Z195" s="8">
        <v>27.3197437156288</v>
      </c>
      <c r="AA195" s="8">
        <v>26.265310469525598</v>
      </c>
      <c r="AB195" s="8">
        <v>27.426556023912202</v>
      </c>
      <c r="AC195" s="8">
        <v>26.636764592074901</v>
      </c>
      <c r="AD195" s="8">
        <v>27.2729202771087</v>
      </c>
      <c r="AE195" s="8">
        <v>27.2843784972269</v>
      </c>
      <c r="AF195" s="8">
        <v>27.115393595047198</v>
      </c>
      <c r="AG195" s="8">
        <v>27.243056635448699</v>
      </c>
      <c r="AH195" s="8">
        <v>27.247668239878699</v>
      </c>
      <c r="AI195" s="8">
        <v>26.520544440209999</v>
      </c>
      <c r="AJ195" s="8">
        <v>26.8446959605259</v>
      </c>
      <c r="AK195" s="8">
        <v>26.386286572434301</v>
      </c>
      <c r="AL195" s="8">
        <v>27.062953318493701</v>
      </c>
      <c r="AM195" s="8">
        <v>27.105985924281399</v>
      </c>
      <c r="AN195" s="8">
        <v>27.5081899420226</v>
      </c>
      <c r="AO195" s="8">
        <v>27.363484709630999</v>
      </c>
      <c r="AP195" s="8">
        <v>27.443563725674501</v>
      </c>
      <c r="AQ195" s="8">
        <v>27.537882305408399</v>
      </c>
      <c r="AR195" s="8">
        <v>27.389835799387502</v>
      </c>
      <c r="AS195" s="9">
        <v>4.0192459556012403E-2</v>
      </c>
      <c r="AT195" s="9">
        <v>1</v>
      </c>
      <c r="AU195" s="9">
        <v>2.4758372704384302E-2</v>
      </c>
      <c r="AV195" s="10">
        <v>1.1796551907172399</v>
      </c>
      <c r="AW195" s="10">
        <v>-1.1488303534364099</v>
      </c>
      <c r="AX195" s="10">
        <v>1.3796786521086399</v>
      </c>
      <c r="AY195" s="10">
        <v>-1.35522368968478</v>
      </c>
      <c r="AZ195" s="10">
        <v>1.1695609555787001</v>
      </c>
      <c r="BA195" s="10">
        <v>1.5850167135306299</v>
      </c>
      <c r="BB195" s="9">
        <v>0.67682406107534798</v>
      </c>
      <c r="BC195" s="9">
        <v>0.74761709819417999</v>
      </c>
      <c r="BD195" s="9">
        <v>0.13355678377264099</v>
      </c>
      <c r="BE195" s="9">
        <v>0.20384001109317701</v>
      </c>
      <c r="BF195" s="9">
        <v>0.71097329058555503</v>
      </c>
      <c r="BG195" s="9">
        <v>2.0619952506603999E-2</v>
      </c>
      <c r="BH195" s="11" t="str">
        <f t="shared" si="27"/>
        <v/>
      </c>
      <c r="BI195" s="11" t="str">
        <f t="shared" si="27"/>
        <v/>
      </c>
      <c r="BJ195" s="11" t="str">
        <f t="shared" si="27"/>
        <v/>
      </c>
      <c r="BK195" s="11" t="str">
        <f t="shared" si="25"/>
        <v/>
      </c>
      <c r="BL195" s="11" t="str">
        <f t="shared" si="25"/>
        <v/>
      </c>
      <c r="BM195" s="11" t="str">
        <f t="shared" si="25"/>
        <v/>
      </c>
      <c r="BN195" s="11" t="str">
        <f t="shared" si="22"/>
        <v/>
      </c>
      <c r="BO195" s="11" t="str">
        <f t="shared" si="23"/>
        <v/>
      </c>
      <c r="BP195" s="11" t="str">
        <f t="shared" si="24"/>
        <v/>
      </c>
      <c r="BR195" s="11">
        <f t="shared" si="21"/>
        <v>190</v>
      </c>
      <c r="BS195" s="6" t="str">
        <f t="shared" si="21"/>
        <v>MA_161013g0010</v>
      </c>
      <c r="BT195" s="6" t="str">
        <f t="shared" si="21"/>
        <v>L-ascorbate oxidase homolog</v>
      </c>
      <c r="BU195" s="28">
        <f t="shared" si="28"/>
        <v>1.2</v>
      </c>
      <c r="BV195" s="28">
        <f t="shared" si="28"/>
        <v>-1.1000000000000001</v>
      </c>
      <c r="BW195" s="28">
        <f t="shared" si="28"/>
        <v>1.4</v>
      </c>
      <c r="BX195" s="28">
        <f t="shared" si="26"/>
        <v>-1.4</v>
      </c>
      <c r="BY195" s="28">
        <f t="shared" si="26"/>
        <v>1.2</v>
      </c>
      <c r="BZ195" s="28">
        <f t="shared" si="26"/>
        <v>1.6</v>
      </c>
    </row>
    <row r="196" spans="1:78">
      <c r="A196" s="6">
        <v>191</v>
      </c>
      <c r="B196" s="6" t="s">
        <v>441</v>
      </c>
      <c r="C196" s="6" t="s">
        <v>421</v>
      </c>
      <c r="D196" s="6" t="str">
        <f t="shared" si="20"/>
        <v>Protein 191 / MA_10436322g0010 / 3-ketoacyl- thiolase peroxisomal</v>
      </c>
      <c r="E196" s="6">
        <v>12</v>
      </c>
      <c r="F196" s="6">
        <v>5</v>
      </c>
      <c r="G196" s="6">
        <v>121139499</v>
      </c>
      <c r="H196" s="6">
        <v>134297870</v>
      </c>
      <c r="I196" s="6">
        <v>110624489</v>
      </c>
      <c r="J196" s="6">
        <v>157057219</v>
      </c>
      <c r="K196" s="6">
        <v>114174197</v>
      </c>
      <c r="L196" s="6">
        <v>137526303</v>
      </c>
      <c r="M196" s="6">
        <v>146201504</v>
      </c>
      <c r="N196" s="6">
        <v>114826882</v>
      </c>
      <c r="O196" s="6">
        <v>141449670</v>
      </c>
      <c r="P196" s="6">
        <v>166403255</v>
      </c>
      <c r="Q196" s="6">
        <v>122071349</v>
      </c>
      <c r="R196" s="6">
        <v>126824243</v>
      </c>
      <c r="S196" s="6">
        <v>150204019</v>
      </c>
      <c r="T196" s="6">
        <v>132336508</v>
      </c>
      <c r="U196" s="6">
        <v>138337540</v>
      </c>
      <c r="V196" s="6">
        <v>107982283</v>
      </c>
      <c r="W196" s="6">
        <v>138501534</v>
      </c>
      <c r="X196" s="6">
        <v>121809794</v>
      </c>
      <c r="Y196" s="6">
        <v>122832572</v>
      </c>
      <c r="Z196" s="8">
        <v>26.852094109020399</v>
      </c>
      <c r="AA196" s="8">
        <v>27.000861182518001</v>
      </c>
      <c r="AB196" s="8">
        <v>26.721095550169199</v>
      </c>
      <c r="AC196" s="8">
        <v>27.226715015849599</v>
      </c>
      <c r="AD196" s="8">
        <v>26.766661402214002</v>
      </c>
      <c r="AE196" s="8">
        <v>27.035132331034902</v>
      </c>
      <c r="AF196" s="8">
        <v>27.1233829117174</v>
      </c>
      <c r="AG196" s="8">
        <v>26.774885188464999</v>
      </c>
      <c r="AH196" s="8">
        <v>27.075713570050699</v>
      </c>
      <c r="AI196" s="8">
        <v>27.310108413289601</v>
      </c>
      <c r="AJ196" s="8">
        <v>26.8631493885315</v>
      </c>
      <c r="AK196" s="8">
        <v>26.918255308305099</v>
      </c>
      <c r="AL196" s="8">
        <v>27.162348174572902</v>
      </c>
      <c r="AM196" s="8">
        <v>26.9796358754758</v>
      </c>
      <c r="AN196" s="8">
        <v>27.043617466004999</v>
      </c>
      <c r="AO196" s="8">
        <v>26.6862193832951</v>
      </c>
      <c r="AP196" s="8">
        <v>27.045326714304299</v>
      </c>
      <c r="AQ196" s="8">
        <v>26.860054895521898</v>
      </c>
      <c r="AR196" s="8">
        <v>26.872117935701699</v>
      </c>
      <c r="AS196" s="9">
        <v>0.56127013240414003</v>
      </c>
      <c r="AT196" s="9">
        <v>1</v>
      </c>
      <c r="AU196" s="9">
        <v>0.52704634384291205</v>
      </c>
      <c r="AV196" s="10">
        <v>1.0634801079160801</v>
      </c>
      <c r="AW196" s="10">
        <v>1.09673424380782</v>
      </c>
      <c r="AX196" s="10">
        <v>-1.0083651567426</v>
      </c>
      <c r="AY196" s="10">
        <v>1.03126916586799</v>
      </c>
      <c r="AZ196" s="10">
        <v>-1.0723762857114301</v>
      </c>
      <c r="BA196" s="10">
        <v>-1.10590859766225</v>
      </c>
      <c r="BB196" s="9">
        <v>0.87558638621413698</v>
      </c>
      <c r="BC196" s="9">
        <v>0.64075523888988295</v>
      </c>
      <c r="BD196" s="9">
        <v>0.99953358435276596</v>
      </c>
      <c r="BE196" s="9">
        <v>0.981362160173747</v>
      </c>
      <c r="BF196" s="9">
        <v>0.82957506934736902</v>
      </c>
      <c r="BG196" s="9">
        <v>0.576954393630976</v>
      </c>
      <c r="BH196" s="11" t="str">
        <f t="shared" si="27"/>
        <v/>
      </c>
      <c r="BI196" s="11" t="str">
        <f t="shared" si="27"/>
        <v/>
      </c>
      <c r="BJ196" s="11" t="str">
        <f t="shared" si="27"/>
        <v/>
      </c>
      <c r="BK196" s="11" t="str">
        <f t="shared" si="25"/>
        <v/>
      </c>
      <c r="BL196" s="11" t="str">
        <f t="shared" si="25"/>
        <v/>
      </c>
      <c r="BM196" s="11" t="str">
        <f t="shared" si="25"/>
        <v/>
      </c>
      <c r="BN196" s="11" t="str">
        <f t="shared" si="22"/>
        <v/>
      </c>
      <c r="BO196" s="11" t="str">
        <f t="shared" si="23"/>
        <v/>
      </c>
      <c r="BP196" s="11" t="str">
        <f t="shared" si="24"/>
        <v/>
      </c>
      <c r="BR196" s="11">
        <f t="shared" si="21"/>
        <v>191</v>
      </c>
      <c r="BS196" s="6" t="str">
        <f t="shared" si="21"/>
        <v>MA_10436322g0010</v>
      </c>
      <c r="BT196" s="6" t="str">
        <f t="shared" si="21"/>
        <v>3-ketoacyl- thiolase peroxisomal</v>
      </c>
      <c r="BU196" s="28">
        <f t="shared" si="28"/>
        <v>1.1000000000000001</v>
      </c>
      <c r="BV196" s="28">
        <f t="shared" si="28"/>
        <v>1.1000000000000001</v>
      </c>
      <c r="BW196" s="28">
        <f t="shared" si="28"/>
        <v>-1</v>
      </c>
      <c r="BX196" s="28">
        <f t="shared" si="26"/>
        <v>1</v>
      </c>
      <c r="BY196" s="28">
        <f t="shared" si="26"/>
        <v>-1.1000000000000001</v>
      </c>
      <c r="BZ196" s="28">
        <f t="shared" si="26"/>
        <v>-1.1000000000000001</v>
      </c>
    </row>
    <row r="197" spans="1:78">
      <c r="A197" s="6">
        <v>192</v>
      </c>
      <c r="B197" s="6" t="s">
        <v>442</v>
      </c>
      <c r="C197" s="6" t="s">
        <v>443</v>
      </c>
      <c r="D197" s="6" t="str">
        <f t="shared" si="20"/>
        <v>Protein 192 / MA_458810g0010 / 12-oxophytodienoate reductase 3-like</v>
      </c>
      <c r="E197" s="6">
        <v>25</v>
      </c>
      <c r="F197" s="6">
        <v>25</v>
      </c>
      <c r="G197" s="6">
        <v>123905094</v>
      </c>
      <c r="H197" s="6">
        <v>123358908</v>
      </c>
      <c r="I197" s="6">
        <v>105511234</v>
      </c>
      <c r="J197" s="6">
        <v>128497750</v>
      </c>
      <c r="K197" s="6">
        <v>103242394</v>
      </c>
      <c r="L197" s="6">
        <v>111334722</v>
      </c>
      <c r="M197" s="6">
        <v>108762763</v>
      </c>
      <c r="N197" s="6">
        <v>113972652</v>
      </c>
      <c r="O197" s="6">
        <v>111507560</v>
      </c>
      <c r="P197" s="6">
        <v>115247794</v>
      </c>
      <c r="Q197" s="6">
        <v>103887631</v>
      </c>
      <c r="R197" s="6">
        <v>108179122</v>
      </c>
      <c r="S197" s="6">
        <v>125126872</v>
      </c>
      <c r="T197" s="6">
        <v>103624653</v>
      </c>
      <c r="U197" s="6">
        <v>98661219</v>
      </c>
      <c r="V197" s="6">
        <v>102592916</v>
      </c>
      <c r="W197" s="6">
        <v>96654718</v>
      </c>
      <c r="X197" s="6">
        <v>101739291</v>
      </c>
      <c r="Y197" s="6">
        <v>101057720</v>
      </c>
      <c r="Z197" s="8">
        <v>26.884660260035599</v>
      </c>
      <c r="AA197" s="8">
        <v>26.878286658469399</v>
      </c>
      <c r="AB197" s="8">
        <v>26.652821372943698</v>
      </c>
      <c r="AC197" s="8">
        <v>26.937167857099698</v>
      </c>
      <c r="AD197" s="8">
        <v>26.621460259458601</v>
      </c>
      <c r="AE197" s="8">
        <v>26.7303283557778</v>
      </c>
      <c r="AF197" s="8">
        <v>26.6966094661421</v>
      </c>
      <c r="AG197" s="8">
        <v>26.764112447021901</v>
      </c>
      <c r="AH197" s="8">
        <v>26.732566284533899</v>
      </c>
      <c r="AI197" s="8">
        <v>26.7801638948666</v>
      </c>
      <c r="AJ197" s="8">
        <v>26.630448654368699</v>
      </c>
      <c r="AK197" s="8">
        <v>26.6888468525942</v>
      </c>
      <c r="AL197" s="8">
        <v>26.8988164122154</v>
      </c>
      <c r="AM197" s="8">
        <v>26.626792029784799</v>
      </c>
      <c r="AN197" s="8">
        <v>26.555979776745499</v>
      </c>
      <c r="AO197" s="8">
        <v>26.612355875964901</v>
      </c>
      <c r="AP197" s="8">
        <v>26.5263368205391</v>
      </c>
      <c r="AQ197" s="8">
        <v>26.600301704604799</v>
      </c>
      <c r="AR197" s="8">
        <v>26.590604295366699</v>
      </c>
      <c r="AS197" s="9">
        <v>3.5933641767218E-2</v>
      </c>
      <c r="AT197" s="9">
        <v>1</v>
      </c>
      <c r="AU197" s="9">
        <v>2.1584643579968199E-2</v>
      </c>
      <c r="AV197" s="10">
        <v>-1.0453420894347401</v>
      </c>
      <c r="AW197" s="10">
        <v>-1.0496189797336599</v>
      </c>
      <c r="AX197" s="10">
        <v>-1.1629294578059299</v>
      </c>
      <c r="AY197" s="10">
        <v>-1.0040913786426</v>
      </c>
      <c r="AZ197" s="10">
        <v>-1.1124869739386301</v>
      </c>
      <c r="BA197" s="10">
        <v>-1.1079539149540001</v>
      </c>
      <c r="BB197" s="9">
        <v>0.76982642181441496</v>
      </c>
      <c r="BC197" s="9">
        <v>0.68330596176022795</v>
      </c>
      <c r="BD197" s="9">
        <v>1.5489526427575499E-2</v>
      </c>
      <c r="BE197" s="9">
        <v>0.99973508314023096</v>
      </c>
      <c r="BF197" s="9">
        <v>0.13646744551847101</v>
      </c>
      <c r="BG197" s="9">
        <v>0.12600452195550299</v>
      </c>
      <c r="BH197" s="11" t="str">
        <f t="shared" si="27"/>
        <v/>
      </c>
      <c r="BI197" s="11" t="str">
        <f t="shared" si="27"/>
        <v/>
      </c>
      <c r="BJ197" s="11" t="str">
        <f t="shared" si="27"/>
        <v/>
      </c>
      <c r="BK197" s="11" t="str">
        <f t="shared" si="25"/>
        <v/>
      </c>
      <c r="BL197" s="11" t="str">
        <f t="shared" si="25"/>
        <v/>
      </c>
      <c r="BM197" s="11" t="str">
        <f t="shared" si="25"/>
        <v/>
      </c>
      <c r="BN197" s="11" t="str">
        <f t="shared" si="22"/>
        <v/>
      </c>
      <c r="BO197" s="11" t="str">
        <f t="shared" si="23"/>
        <v/>
      </c>
      <c r="BP197" s="11" t="str">
        <f t="shared" si="24"/>
        <v/>
      </c>
      <c r="BR197" s="11">
        <f t="shared" si="21"/>
        <v>192</v>
      </c>
      <c r="BS197" s="6" t="str">
        <f t="shared" si="21"/>
        <v>MA_458810g0010</v>
      </c>
      <c r="BT197" s="6" t="str">
        <f t="shared" si="21"/>
        <v>12-oxophytodienoate reductase 3-like</v>
      </c>
      <c r="BU197" s="28">
        <f t="shared" si="28"/>
        <v>-1</v>
      </c>
      <c r="BV197" s="28">
        <f t="shared" si="28"/>
        <v>-1</v>
      </c>
      <c r="BW197" s="28">
        <f t="shared" si="28"/>
        <v>-1.2</v>
      </c>
      <c r="BX197" s="28">
        <f t="shared" si="26"/>
        <v>-1</v>
      </c>
      <c r="BY197" s="28">
        <f t="shared" si="26"/>
        <v>-1.1000000000000001</v>
      </c>
      <c r="BZ197" s="28">
        <f t="shared" si="26"/>
        <v>-1.1000000000000001</v>
      </c>
    </row>
    <row r="198" spans="1:78">
      <c r="A198" s="6">
        <v>193</v>
      </c>
      <c r="B198" s="6" t="s">
        <v>444</v>
      </c>
      <c r="C198" s="6" t="s">
        <v>445</v>
      </c>
      <c r="D198" s="6" t="str">
        <f t="shared" ref="D198:D261" si="29">CONCATENATE("Protein ",A198," / ",B198," / ",C198)</f>
        <v>Protein 193 / MA_18274g0010 / triosephosphate cytosolic</v>
      </c>
      <c r="E198" s="6">
        <v>12</v>
      </c>
      <c r="F198" s="6">
        <v>12</v>
      </c>
      <c r="G198" s="6">
        <v>472664444</v>
      </c>
      <c r="H198" s="6">
        <v>375334022</v>
      </c>
      <c r="I198" s="6">
        <v>490745345</v>
      </c>
      <c r="J198" s="6">
        <v>315249447</v>
      </c>
      <c r="K198" s="6">
        <v>448817598</v>
      </c>
      <c r="L198" s="6">
        <v>627719895</v>
      </c>
      <c r="M198" s="6">
        <v>529606389</v>
      </c>
      <c r="N198" s="6">
        <v>569529290</v>
      </c>
      <c r="O198" s="6">
        <v>637735113</v>
      </c>
      <c r="P198" s="6">
        <v>314916844</v>
      </c>
      <c r="Q198" s="6">
        <v>510701298</v>
      </c>
      <c r="R198" s="6">
        <v>336616855</v>
      </c>
      <c r="S198" s="6">
        <v>389299982</v>
      </c>
      <c r="T198" s="6">
        <v>431204383</v>
      </c>
      <c r="U198" s="6">
        <v>594163137</v>
      </c>
      <c r="V198" s="6">
        <v>595185383</v>
      </c>
      <c r="W198" s="6">
        <v>594890545</v>
      </c>
      <c r="X198" s="6">
        <v>597044367</v>
      </c>
      <c r="Y198" s="6">
        <v>617665811</v>
      </c>
      <c r="Z198" s="8">
        <v>28.816241101700701</v>
      </c>
      <c r="AA198" s="8">
        <v>28.4835998277572</v>
      </c>
      <c r="AB198" s="8">
        <v>28.870399342068499</v>
      </c>
      <c r="AC198" s="8">
        <v>28.2319185989274</v>
      </c>
      <c r="AD198" s="8">
        <v>28.741554003783499</v>
      </c>
      <c r="AE198" s="8">
        <v>29.225545693626</v>
      </c>
      <c r="AF198" s="8">
        <v>28.9803452855549</v>
      </c>
      <c r="AG198" s="8">
        <v>29.0851947984882</v>
      </c>
      <c r="AH198" s="8">
        <v>29.2483820756993</v>
      </c>
      <c r="AI198" s="8">
        <v>28.230395684261499</v>
      </c>
      <c r="AJ198" s="8">
        <v>28.927904484912101</v>
      </c>
      <c r="AK198" s="8">
        <v>28.326532175862202</v>
      </c>
      <c r="AL198" s="8">
        <v>28.536307037078402</v>
      </c>
      <c r="AM198" s="8">
        <v>28.683796601614699</v>
      </c>
      <c r="AN198" s="8">
        <v>29.146283859531401</v>
      </c>
      <c r="AO198" s="8">
        <v>29.148763855214899</v>
      </c>
      <c r="AP198" s="8">
        <v>29.148049007835599</v>
      </c>
      <c r="AQ198" s="8">
        <v>29.153262902770798</v>
      </c>
      <c r="AR198" s="8">
        <v>29.202251236033</v>
      </c>
      <c r="AS198" s="9">
        <v>1.0898136626943901E-3</v>
      </c>
      <c r="AT198" s="9">
        <v>0.78989916809195604</v>
      </c>
      <c r="AU198" s="9">
        <v>3.1495182140827598E-4</v>
      </c>
      <c r="AV198" s="10">
        <v>1.42022980481718</v>
      </c>
      <c r="AW198" s="10">
        <v>-1.0627154661314699</v>
      </c>
      <c r="AX198" s="10">
        <v>1.44490996388534</v>
      </c>
      <c r="AY198" s="10">
        <v>-1.5093001790400999</v>
      </c>
      <c r="AZ198" s="10">
        <v>1.01737758141989</v>
      </c>
      <c r="BA198" s="10">
        <v>1.5355281657884201</v>
      </c>
      <c r="BB198" s="9">
        <v>1.17303999887066E-2</v>
      </c>
      <c r="BC198" s="9">
        <v>0.90748237554197098</v>
      </c>
      <c r="BD198" s="9">
        <v>5.2376695017230003E-3</v>
      </c>
      <c r="BE198" s="9">
        <v>3.3980131299962101E-3</v>
      </c>
      <c r="BF198" s="9">
        <v>0.99789149114072095</v>
      </c>
      <c r="BG198" s="9">
        <v>1.4215124099230499E-3</v>
      </c>
      <c r="BH198" s="11" t="str">
        <f t="shared" si="27"/>
        <v/>
      </c>
      <c r="BI198" s="11" t="str">
        <f t="shared" si="27"/>
        <v/>
      </c>
      <c r="BJ198" s="11" t="str">
        <f t="shared" si="27"/>
        <v/>
      </c>
      <c r="BK198" s="11" t="str">
        <f t="shared" si="25"/>
        <v/>
      </c>
      <c r="BL198" s="11" t="str">
        <f t="shared" si="25"/>
        <v/>
      </c>
      <c r="BM198" s="11" t="str">
        <f t="shared" si="25"/>
        <v/>
      </c>
      <c r="BN198" s="11" t="str">
        <f t="shared" si="22"/>
        <v/>
      </c>
      <c r="BO198" s="11" t="str">
        <f t="shared" si="23"/>
        <v/>
      </c>
      <c r="BP198" s="11" t="str">
        <f t="shared" si="24"/>
        <v/>
      </c>
      <c r="BR198" s="11">
        <f t="shared" ref="BR198:BT261" si="30">A198</f>
        <v>193</v>
      </c>
      <c r="BS198" s="6" t="str">
        <f t="shared" si="30"/>
        <v>MA_18274g0010</v>
      </c>
      <c r="BT198" s="6" t="str">
        <f t="shared" si="30"/>
        <v>triosephosphate cytosolic</v>
      </c>
      <c r="BU198" s="28">
        <f t="shared" si="28"/>
        <v>1.4</v>
      </c>
      <c r="BV198" s="28">
        <f t="shared" si="28"/>
        <v>-1.1000000000000001</v>
      </c>
      <c r="BW198" s="28">
        <f t="shared" si="28"/>
        <v>1.4</v>
      </c>
      <c r="BX198" s="28">
        <f t="shared" si="26"/>
        <v>-1.5</v>
      </c>
      <c r="BY198" s="28">
        <f t="shared" si="26"/>
        <v>1</v>
      </c>
      <c r="BZ198" s="28">
        <f t="shared" si="26"/>
        <v>1.5</v>
      </c>
    </row>
    <row r="199" spans="1:78">
      <c r="A199" s="6">
        <v>194</v>
      </c>
      <c r="B199" s="6" t="s">
        <v>446</v>
      </c>
      <c r="C199" s="6" t="s">
        <v>447</v>
      </c>
      <c r="D199" s="6" t="str">
        <f t="shared" si="29"/>
        <v>Protein 194 / MA_10432099g0010 / caffeate O-</v>
      </c>
      <c r="E199" s="6">
        <v>10</v>
      </c>
      <c r="F199" s="6">
        <v>6</v>
      </c>
      <c r="G199" s="6">
        <v>113692612</v>
      </c>
      <c r="H199" s="6">
        <v>93718707</v>
      </c>
      <c r="I199" s="6">
        <v>41393529</v>
      </c>
      <c r="J199" s="6">
        <v>59687238</v>
      </c>
      <c r="K199" s="6">
        <v>82085406</v>
      </c>
      <c r="L199" s="6">
        <v>38950621</v>
      </c>
      <c r="M199" s="6">
        <v>35212526</v>
      </c>
      <c r="N199" s="6">
        <v>38781555</v>
      </c>
      <c r="O199" s="6">
        <v>39670367</v>
      </c>
      <c r="P199" s="6">
        <v>28299787</v>
      </c>
      <c r="Q199" s="6">
        <v>45454613</v>
      </c>
      <c r="R199" s="6">
        <v>25723327</v>
      </c>
      <c r="S199" s="6">
        <v>29455193</v>
      </c>
      <c r="T199" s="6">
        <v>22460051</v>
      </c>
      <c r="U199" s="6">
        <v>30190249</v>
      </c>
      <c r="V199" s="6">
        <v>29608418</v>
      </c>
      <c r="W199" s="6">
        <v>31137335</v>
      </c>
      <c r="X199" s="6">
        <v>29818692</v>
      </c>
      <c r="Y199" s="6">
        <v>28603623</v>
      </c>
      <c r="Z199" s="8">
        <v>26.760563266827202</v>
      </c>
      <c r="AA199" s="8">
        <v>26.481833714255998</v>
      </c>
      <c r="AB199" s="8">
        <v>25.302901914803499</v>
      </c>
      <c r="AC199" s="8">
        <v>25.830919159482001</v>
      </c>
      <c r="AD199" s="8">
        <v>26.290622411635098</v>
      </c>
      <c r="AE199" s="8">
        <v>25.215142993948501</v>
      </c>
      <c r="AF199" s="8">
        <v>25.069585388060101</v>
      </c>
      <c r="AG199" s="8">
        <v>25.208867315665799</v>
      </c>
      <c r="AH199" s="8">
        <v>25.241558408471398</v>
      </c>
      <c r="AI199" s="8">
        <v>24.754287858781101</v>
      </c>
      <c r="AJ199" s="8">
        <v>25.437923379192199</v>
      </c>
      <c r="AK199" s="8">
        <v>24.616573914030798</v>
      </c>
      <c r="AL199" s="8">
        <v>24.812018670250001</v>
      </c>
      <c r="AM199" s="8">
        <v>24.420857867879</v>
      </c>
      <c r="AN199" s="8">
        <v>24.847579320022501</v>
      </c>
      <c r="AO199" s="8">
        <v>24.8195040725072</v>
      </c>
      <c r="AP199" s="8">
        <v>24.8921421357058</v>
      </c>
      <c r="AQ199" s="8">
        <v>24.829713639254098</v>
      </c>
      <c r="AR199" s="8">
        <v>24.769694557826899</v>
      </c>
      <c r="AS199" s="9">
        <v>3.9763939952677601E-4</v>
      </c>
      <c r="AT199" s="9">
        <v>0.245373732808949</v>
      </c>
      <c r="AU199" s="9">
        <v>8.9880488208406197E-5</v>
      </c>
      <c r="AV199" s="10">
        <v>-1.9313097495995699</v>
      </c>
      <c r="AW199" s="10">
        <v>-2.5053909694291301</v>
      </c>
      <c r="AX199" s="10">
        <v>-2.4650917569098101</v>
      </c>
      <c r="AY199" s="10">
        <v>-1.29724968765295</v>
      </c>
      <c r="AZ199" s="10">
        <v>-1.2763834270607901</v>
      </c>
      <c r="BA199" s="10">
        <v>1.01634795638189</v>
      </c>
      <c r="BB199" s="9">
        <v>6.3590491481070304E-3</v>
      </c>
      <c r="BC199" s="9">
        <v>1.7255109207581199E-4</v>
      </c>
      <c r="BD199" s="9">
        <v>2.0799920778968899E-4</v>
      </c>
      <c r="BE199" s="9">
        <v>0.42945060863999901</v>
      </c>
      <c r="BF199" s="9">
        <v>0.48287088539252099</v>
      </c>
      <c r="BG199" s="9">
        <v>0.99958967356719097</v>
      </c>
      <c r="BH199" s="11" t="str">
        <f t="shared" si="27"/>
        <v/>
      </c>
      <c r="BI199" s="11" t="str">
        <f t="shared" si="27"/>
        <v>x</v>
      </c>
      <c r="BJ199" s="11" t="str">
        <f t="shared" si="27"/>
        <v>x</v>
      </c>
      <c r="BK199" s="11" t="str">
        <f t="shared" si="25"/>
        <v/>
      </c>
      <c r="BL199" s="11" t="str">
        <f t="shared" si="25"/>
        <v/>
      </c>
      <c r="BM199" s="11" t="str">
        <f t="shared" si="25"/>
        <v/>
      </c>
      <c r="BN199" s="11" t="str">
        <f t="shared" ref="BN199:BN262" si="31">IF(BH199="x","x",IF(BI199="x","x",IF(BJ199="x","x",IF(BK199="x","x",IF(BL199="x","x",IF(BM199="x","x",""))))))</f>
        <v>x</v>
      </c>
      <c r="BO199" s="11" t="str">
        <f t="shared" ref="BO199:BO262" si="32">IF((AND(BN199="x",AS199&lt;$E$2)),"x","")</f>
        <v>x</v>
      </c>
      <c r="BP199" s="11" t="str">
        <f t="shared" ref="BP199:BP262" si="33">IF(SUM(Z199:AD199)=0,"x",IF(SUM(AE199:AH199)=0,"x",IF(SUM(AI199:AM199)=0,"x",IF(SUM(AN199:AR199)=0,"x",""))))</f>
        <v/>
      </c>
      <c r="BR199" s="11">
        <f t="shared" si="30"/>
        <v>194</v>
      </c>
      <c r="BS199" s="6" t="str">
        <f t="shared" si="30"/>
        <v>MA_10432099g0010</v>
      </c>
      <c r="BT199" s="6" t="str">
        <f t="shared" si="30"/>
        <v>caffeate O-</v>
      </c>
      <c r="BU199" s="28">
        <f t="shared" si="28"/>
        <v>-1.9</v>
      </c>
      <c r="BV199" s="28" t="str">
        <f t="shared" si="28"/>
        <v>-2,5*</v>
      </c>
      <c r="BW199" s="28" t="str">
        <f t="shared" si="28"/>
        <v>-2,5*</v>
      </c>
      <c r="BX199" s="28">
        <f t="shared" si="26"/>
        <v>-1.3</v>
      </c>
      <c r="BY199" s="28">
        <f t="shared" si="26"/>
        <v>-1.3</v>
      </c>
      <c r="BZ199" s="28">
        <f t="shared" si="26"/>
        <v>1</v>
      </c>
    </row>
    <row r="200" spans="1:78">
      <c r="A200" s="6">
        <v>195</v>
      </c>
      <c r="B200" s="6" t="s">
        <v>448</v>
      </c>
      <c r="C200" s="6" t="s">
        <v>449</v>
      </c>
      <c r="D200" s="6" t="str">
        <f t="shared" si="29"/>
        <v>Protein 195 / MA_18691g0010 / 40S ribosomal S15-4</v>
      </c>
      <c r="E200" s="6">
        <v>4</v>
      </c>
      <c r="F200" s="6">
        <v>2</v>
      </c>
      <c r="G200" s="6">
        <v>24098043</v>
      </c>
      <c r="H200" s="6">
        <v>18185210</v>
      </c>
      <c r="I200" s="6">
        <v>21080337</v>
      </c>
      <c r="J200" s="6">
        <v>26618944</v>
      </c>
      <c r="K200" s="6">
        <v>25277810</v>
      </c>
      <c r="L200" s="6">
        <v>20809600</v>
      </c>
      <c r="M200" s="6">
        <v>38455083</v>
      </c>
      <c r="N200" s="6">
        <v>19948236</v>
      </c>
      <c r="O200" s="6">
        <v>20184856</v>
      </c>
      <c r="P200" s="6">
        <v>25257162</v>
      </c>
      <c r="Q200" s="6">
        <v>17899695</v>
      </c>
      <c r="R200" s="6">
        <v>29414572</v>
      </c>
      <c r="S200" s="6">
        <v>18968769</v>
      </c>
      <c r="T200" s="6">
        <v>35950504</v>
      </c>
      <c r="U200" s="6">
        <v>21334909</v>
      </c>
      <c r="V200" s="6">
        <v>17978813</v>
      </c>
      <c r="W200" s="6">
        <v>21596046</v>
      </c>
      <c r="X200" s="6">
        <v>19716574</v>
      </c>
      <c r="Y200" s="6">
        <v>18768463</v>
      </c>
      <c r="Z200" s="8">
        <v>24.522412654283599</v>
      </c>
      <c r="AA200" s="8">
        <v>24.1162622501211</v>
      </c>
      <c r="AB200" s="8">
        <v>24.32939459496</v>
      </c>
      <c r="AC200" s="8">
        <v>24.665950003448501</v>
      </c>
      <c r="AD200" s="8">
        <v>24.591368142006601</v>
      </c>
      <c r="AE200" s="8">
        <v>24.310745898215</v>
      </c>
      <c r="AF200" s="8">
        <v>25.196670970700801</v>
      </c>
      <c r="AG200" s="8">
        <v>24.249757840405</v>
      </c>
      <c r="AH200" s="8">
        <v>24.266769958791802</v>
      </c>
      <c r="AI200" s="8">
        <v>24.590189205215601</v>
      </c>
      <c r="AJ200" s="8">
        <v>24.093431669257701</v>
      </c>
      <c r="AK200" s="8">
        <v>24.810027708520899</v>
      </c>
      <c r="AL200" s="8">
        <v>24.1771227206509</v>
      </c>
      <c r="AM200" s="8">
        <v>25.0995086605563</v>
      </c>
      <c r="AN200" s="8">
        <v>24.3467126212221</v>
      </c>
      <c r="AO200" s="8">
        <v>24.099794438370701</v>
      </c>
      <c r="AP200" s="8">
        <v>24.364263859083199</v>
      </c>
      <c r="AQ200" s="8">
        <v>24.232905551494799</v>
      </c>
      <c r="AR200" s="8">
        <v>24.161807173033999</v>
      </c>
      <c r="AS200" s="9">
        <v>0.51620012586358899</v>
      </c>
      <c r="AT200" s="9">
        <v>1</v>
      </c>
      <c r="AU200" s="9">
        <v>0.478575783167349</v>
      </c>
      <c r="AV200" s="10">
        <v>1.0431225333377201</v>
      </c>
      <c r="AW200" s="10">
        <v>1.0784643325786001</v>
      </c>
      <c r="AX200" s="10">
        <v>-1.15187231289794</v>
      </c>
      <c r="AY200" s="10">
        <v>1.0338807744165901</v>
      </c>
      <c r="AZ200" s="10">
        <v>-1.2015439651116899</v>
      </c>
      <c r="BA200" s="10">
        <v>-1.24225320514525</v>
      </c>
      <c r="BB200" s="9">
        <v>0.99222855683575295</v>
      </c>
      <c r="BC200" s="9">
        <v>0.95134159750735203</v>
      </c>
      <c r="BD200" s="9">
        <v>0.759762254853106</v>
      </c>
      <c r="BE200" s="9">
        <v>0.99613010365883603</v>
      </c>
      <c r="BF200" s="9">
        <v>0.63232867517441405</v>
      </c>
      <c r="BG200" s="9">
        <v>0.4551600185693</v>
      </c>
      <c r="BH200" s="11" t="str">
        <f t="shared" si="27"/>
        <v/>
      </c>
      <c r="BI200" s="11" t="str">
        <f t="shared" si="27"/>
        <v/>
      </c>
      <c r="BJ200" s="11" t="str">
        <f t="shared" si="27"/>
        <v/>
      </c>
      <c r="BK200" s="11" t="str">
        <f t="shared" si="25"/>
        <v/>
      </c>
      <c r="BL200" s="11" t="str">
        <f t="shared" si="25"/>
        <v/>
      </c>
      <c r="BM200" s="11" t="str">
        <f t="shared" si="25"/>
        <v/>
      </c>
      <c r="BN200" s="11" t="str">
        <f t="shared" si="31"/>
        <v/>
      </c>
      <c r="BO200" s="11" t="str">
        <f t="shared" si="32"/>
        <v/>
      </c>
      <c r="BP200" s="11" t="str">
        <f t="shared" si="33"/>
        <v/>
      </c>
      <c r="BR200" s="11">
        <f t="shared" si="30"/>
        <v>195</v>
      </c>
      <c r="BS200" s="6" t="str">
        <f t="shared" si="30"/>
        <v>MA_18691g0010</v>
      </c>
      <c r="BT200" s="6" t="str">
        <f t="shared" si="30"/>
        <v>40S ribosomal S15-4</v>
      </c>
      <c r="BU200" s="28">
        <f t="shared" si="28"/>
        <v>1</v>
      </c>
      <c r="BV200" s="28">
        <f t="shared" si="28"/>
        <v>1.1000000000000001</v>
      </c>
      <c r="BW200" s="28">
        <f t="shared" si="28"/>
        <v>-1.2</v>
      </c>
      <c r="BX200" s="28">
        <f t="shared" si="26"/>
        <v>1</v>
      </c>
      <c r="BY200" s="28">
        <f t="shared" si="26"/>
        <v>-1.2</v>
      </c>
      <c r="BZ200" s="28">
        <f t="shared" si="26"/>
        <v>-1.2</v>
      </c>
    </row>
    <row r="201" spans="1:78">
      <c r="A201" s="6">
        <v>196</v>
      </c>
      <c r="B201" s="6" t="s">
        <v>450</v>
      </c>
      <c r="C201" s="6" t="s">
        <v>451</v>
      </c>
      <c r="D201" s="6" t="str">
        <f t="shared" si="29"/>
        <v>Protein 196 / MA_20325g0010 / KH domain-containing HEN4</v>
      </c>
      <c r="E201" s="6">
        <v>25</v>
      </c>
      <c r="F201" s="6">
        <v>24</v>
      </c>
      <c r="G201" s="6">
        <v>78653532</v>
      </c>
      <c r="H201" s="6">
        <v>139764361</v>
      </c>
      <c r="I201" s="6">
        <v>25661007</v>
      </c>
      <c r="J201" s="6">
        <v>218742332</v>
      </c>
      <c r="K201" s="6">
        <v>41986533</v>
      </c>
      <c r="L201" s="6">
        <v>7051470</v>
      </c>
      <c r="M201" s="6">
        <v>7962467</v>
      </c>
      <c r="N201" s="6">
        <v>6300914</v>
      </c>
      <c r="O201" s="6">
        <v>6515545</v>
      </c>
      <c r="P201" s="6">
        <v>147719580</v>
      </c>
      <c r="Q201" s="6">
        <v>39388283</v>
      </c>
      <c r="R201" s="6">
        <v>65754111</v>
      </c>
      <c r="S201" s="6">
        <v>139747930</v>
      </c>
      <c r="T201" s="6">
        <v>46151226</v>
      </c>
      <c r="U201" s="6">
        <v>4210648</v>
      </c>
      <c r="V201" s="6">
        <v>5619783</v>
      </c>
      <c r="W201" s="6">
        <v>4765041</v>
      </c>
      <c r="X201" s="6">
        <v>4541440</v>
      </c>
      <c r="Y201" s="6">
        <v>4801173</v>
      </c>
      <c r="Z201" s="8">
        <v>26.2290082166862</v>
      </c>
      <c r="AA201" s="8">
        <v>27.058421288886599</v>
      </c>
      <c r="AB201" s="8">
        <v>24.613074450593899</v>
      </c>
      <c r="AC201" s="8">
        <v>27.7046572033377</v>
      </c>
      <c r="AD201" s="8">
        <v>25.323423328064099</v>
      </c>
      <c r="AE201" s="8">
        <v>22.749492612741999</v>
      </c>
      <c r="AF201" s="8">
        <v>22.924784057536399</v>
      </c>
      <c r="AG201" s="8">
        <v>22.587129688035802</v>
      </c>
      <c r="AH201" s="8">
        <v>22.6354544289944</v>
      </c>
      <c r="AI201" s="8">
        <v>27.1382858248543</v>
      </c>
      <c r="AJ201" s="8">
        <v>25.231263193085901</v>
      </c>
      <c r="AK201" s="8">
        <v>25.970577759892599</v>
      </c>
      <c r="AL201" s="8">
        <v>27.058251672572698</v>
      </c>
      <c r="AM201" s="8">
        <v>25.4598656375566</v>
      </c>
      <c r="AN201" s="8">
        <v>22.0056108440522</v>
      </c>
      <c r="AO201" s="8">
        <v>22.4220829932102</v>
      </c>
      <c r="AP201" s="8">
        <v>22.184057196941499</v>
      </c>
      <c r="AQ201" s="8">
        <v>22.1147183891884</v>
      </c>
      <c r="AR201" s="8">
        <v>22.194955490687299</v>
      </c>
      <c r="AS201" s="9">
        <v>6.6971732495573602E-6</v>
      </c>
      <c r="AT201" s="9">
        <v>1.6467554426446E-3</v>
      </c>
      <c r="AU201" s="9">
        <v>5.04829994679522E-7</v>
      </c>
      <c r="AV201" s="10">
        <v>-11.0157949160235</v>
      </c>
      <c r="AW201" s="10">
        <v>-1.0097989482844001</v>
      </c>
      <c r="AX201" s="10">
        <v>-16.015888325666001</v>
      </c>
      <c r="AY201" s="10">
        <v>10.9088991771469</v>
      </c>
      <c r="AZ201" s="10">
        <v>-1.45390218751889</v>
      </c>
      <c r="BA201" s="10">
        <v>-15.8604723770768</v>
      </c>
      <c r="BB201" s="9">
        <v>5.8327373076538798E-5</v>
      </c>
      <c r="BC201" s="9">
        <v>0.99999190383973002</v>
      </c>
      <c r="BD201" s="9">
        <v>5.3812314064760597E-6</v>
      </c>
      <c r="BE201" s="9">
        <v>6.10330870856046E-5</v>
      </c>
      <c r="BF201" s="9">
        <v>0.74834384541967802</v>
      </c>
      <c r="BG201" s="9">
        <v>5.6172563072109904E-6</v>
      </c>
      <c r="BH201" s="11" t="str">
        <f t="shared" si="27"/>
        <v>x</v>
      </c>
      <c r="BI201" s="11" t="str">
        <f t="shared" si="27"/>
        <v/>
      </c>
      <c r="BJ201" s="11" t="str">
        <f t="shared" si="27"/>
        <v>x</v>
      </c>
      <c r="BK201" s="11" t="str">
        <f t="shared" si="25"/>
        <v>x</v>
      </c>
      <c r="BL201" s="11" t="str">
        <f t="shared" si="25"/>
        <v/>
      </c>
      <c r="BM201" s="11" t="str">
        <f t="shared" si="25"/>
        <v>x</v>
      </c>
      <c r="BN201" s="11" t="str">
        <f t="shared" si="31"/>
        <v>x</v>
      </c>
      <c r="BO201" s="11" t="str">
        <f t="shared" si="32"/>
        <v>x</v>
      </c>
      <c r="BP201" s="11" t="str">
        <f t="shared" si="33"/>
        <v/>
      </c>
      <c r="BR201" s="11">
        <f t="shared" si="30"/>
        <v>196</v>
      </c>
      <c r="BS201" s="6" t="str">
        <f t="shared" si="30"/>
        <v>MA_20325g0010</v>
      </c>
      <c r="BT201" s="6" t="str">
        <f t="shared" si="30"/>
        <v>KH domain-containing HEN4</v>
      </c>
      <c r="BU201" s="28" t="str">
        <f t="shared" si="28"/>
        <v>-11*</v>
      </c>
      <c r="BV201" s="28">
        <f t="shared" si="28"/>
        <v>-1</v>
      </c>
      <c r="BW201" s="28" t="str">
        <f t="shared" si="28"/>
        <v>-16*</v>
      </c>
      <c r="BX201" s="28" t="str">
        <f t="shared" si="26"/>
        <v>10,9*</v>
      </c>
      <c r="BY201" s="28">
        <f t="shared" si="26"/>
        <v>-1.5</v>
      </c>
      <c r="BZ201" s="28" t="str">
        <f t="shared" si="26"/>
        <v>-15,9*</v>
      </c>
    </row>
    <row r="202" spans="1:78">
      <c r="A202" s="6">
        <v>197</v>
      </c>
      <c r="B202" s="6" t="s">
        <v>452</v>
      </c>
      <c r="C202" s="6" t="s">
        <v>453</v>
      </c>
      <c r="D202" s="6" t="str">
        <f t="shared" si="29"/>
        <v>Protein 197 / MA_10427923g0010 / FATTY ACID EXPORT chloroplastic-like isoform X2</v>
      </c>
      <c r="E202" s="6">
        <v>16</v>
      </c>
      <c r="F202" s="6">
        <v>16</v>
      </c>
      <c r="G202" s="6">
        <v>142419657</v>
      </c>
      <c r="H202" s="6">
        <v>76033291</v>
      </c>
      <c r="I202" s="6">
        <v>149633149</v>
      </c>
      <c r="J202" s="6">
        <v>70178972</v>
      </c>
      <c r="K202" s="6">
        <v>122036227</v>
      </c>
      <c r="L202" s="6">
        <v>159821020</v>
      </c>
      <c r="M202" s="6">
        <v>159226337</v>
      </c>
      <c r="N202" s="6">
        <v>170708208</v>
      </c>
      <c r="O202" s="6">
        <v>146143801</v>
      </c>
      <c r="P202" s="6">
        <v>64522307</v>
      </c>
      <c r="Q202" s="6">
        <v>143431269</v>
      </c>
      <c r="R202" s="6">
        <v>89913722</v>
      </c>
      <c r="S202" s="6">
        <v>92637250</v>
      </c>
      <c r="T202" s="6">
        <v>140381512</v>
      </c>
      <c r="U202" s="6">
        <v>189210658</v>
      </c>
      <c r="V202" s="6">
        <v>192981654</v>
      </c>
      <c r="W202" s="6">
        <v>176746790</v>
      </c>
      <c r="X202" s="6">
        <v>182257410</v>
      </c>
      <c r="Y202" s="6">
        <v>174171067</v>
      </c>
      <c r="Z202" s="8">
        <v>27.085573042336101</v>
      </c>
      <c r="AA202" s="8">
        <v>26.1801279017734</v>
      </c>
      <c r="AB202" s="8">
        <v>27.156854577373799</v>
      </c>
      <c r="AC202" s="8">
        <v>26.0645354791308</v>
      </c>
      <c r="AD202" s="8">
        <v>26.862734240944398</v>
      </c>
      <c r="AE202" s="8">
        <v>27.2518819261598</v>
      </c>
      <c r="AF202" s="8">
        <v>27.246503745211101</v>
      </c>
      <c r="AG202" s="8">
        <v>27.346957186862401</v>
      </c>
      <c r="AH202" s="8">
        <v>27.1228133945636</v>
      </c>
      <c r="AI202" s="8">
        <v>25.943294687298302</v>
      </c>
      <c r="AJ202" s="8">
        <v>27.095784334837099</v>
      </c>
      <c r="AK202" s="8">
        <v>26.422037970726102</v>
      </c>
      <c r="AL202" s="8">
        <v>26.465089090787298</v>
      </c>
      <c r="AM202" s="8">
        <v>27.064777706833901</v>
      </c>
      <c r="AN202" s="8">
        <v>27.4954181152745</v>
      </c>
      <c r="AO202" s="8">
        <v>27.5238884618188</v>
      </c>
      <c r="AP202" s="8">
        <v>27.397108772757999</v>
      </c>
      <c r="AQ202" s="8">
        <v>27.441402230183002</v>
      </c>
      <c r="AR202" s="8">
        <v>27.3759297449046</v>
      </c>
      <c r="AS202" s="9">
        <v>1.14706259345984E-2</v>
      </c>
      <c r="AT202" s="9">
        <v>1</v>
      </c>
      <c r="AU202" s="9">
        <v>5.5368704879995602E-3</v>
      </c>
      <c r="AV202" s="10">
        <v>1.48665925286728</v>
      </c>
      <c r="AW202" s="10">
        <v>-1.05100409483159</v>
      </c>
      <c r="AX202" s="10">
        <v>1.7133078691452099</v>
      </c>
      <c r="AY202" s="10">
        <v>-1.5624849623828001</v>
      </c>
      <c r="AZ202" s="10">
        <v>1.1524549864676701</v>
      </c>
      <c r="BA202" s="10">
        <v>1.80069358617881</v>
      </c>
      <c r="BB202" s="9">
        <v>0.13890258538686101</v>
      </c>
      <c r="BC202" s="9">
        <v>0.98945862703322995</v>
      </c>
      <c r="BD202" s="9">
        <v>2.1101142764564401E-2</v>
      </c>
      <c r="BE202" s="9">
        <v>8.3462853399550396E-2</v>
      </c>
      <c r="BF202" s="9">
        <v>0.840389331748437</v>
      </c>
      <c r="BG202" s="9">
        <v>1.15498977847812E-2</v>
      </c>
      <c r="BH202" s="11" t="str">
        <f t="shared" si="27"/>
        <v/>
      </c>
      <c r="BI202" s="11" t="str">
        <f t="shared" si="27"/>
        <v/>
      </c>
      <c r="BJ202" s="11" t="str">
        <f t="shared" si="27"/>
        <v/>
      </c>
      <c r="BK202" s="11" t="str">
        <f t="shared" si="25"/>
        <v/>
      </c>
      <c r="BL202" s="11" t="str">
        <f t="shared" si="25"/>
        <v/>
      </c>
      <c r="BM202" s="11" t="str">
        <f t="shared" si="25"/>
        <v/>
      </c>
      <c r="BN202" s="11" t="str">
        <f t="shared" si="31"/>
        <v/>
      </c>
      <c r="BO202" s="11" t="str">
        <f t="shared" si="32"/>
        <v/>
      </c>
      <c r="BP202" s="11" t="str">
        <f t="shared" si="33"/>
        <v/>
      </c>
      <c r="BR202" s="11">
        <f t="shared" si="30"/>
        <v>197</v>
      </c>
      <c r="BS202" s="6" t="str">
        <f t="shared" si="30"/>
        <v>MA_10427923g0010</v>
      </c>
      <c r="BT202" s="6" t="str">
        <f t="shared" si="30"/>
        <v>FATTY ACID EXPORT chloroplastic-like isoform X2</v>
      </c>
      <c r="BU202" s="28">
        <f t="shared" si="28"/>
        <v>1.5</v>
      </c>
      <c r="BV202" s="28">
        <f t="shared" si="28"/>
        <v>-1.1000000000000001</v>
      </c>
      <c r="BW202" s="28">
        <f t="shared" si="28"/>
        <v>1.7</v>
      </c>
      <c r="BX202" s="28">
        <f t="shared" si="26"/>
        <v>-1.6</v>
      </c>
      <c r="BY202" s="28">
        <f t="shared" si="26"/>
        <v>1.2</v>
      </c>
      <c r="BZ202" s="28">
        <f t="shared" si="26"/>
        <v>1.8</v>
      </c>
    </row>
    <row r="203" spans="1:78">
      <c r="A203" s="6">
        <v>198</v>
      </c>
      <c r="B203" s="6" t="s">
        <v>454</v>
      </c>
      <c r="C203" s="6" t="s">
        <v>118</v>
      </c>
      <c r="D203" s="6" t="str">
        <f t="shared" si="29"/>
        <v>Protein 198 / MA_17102g0020 / phenylcoumaran benzylic ether reductase</v>
      </c>
      <c r="E203" s="6">
        <v>16</v>
      </c>
      <c r="F203" s="6">
        <v>2</v>
      </c>
      <c r="G203" s="6">
        <v>1549155</v>
      </c>
      <c r="H203" s="6">
        <v>2229879</v>
      </c>
      <c r="I203" s="6">
        <v>2095572</v>
      </c>
      <c r="J203" s="6">
        <v>1071691</v>
      </c>
      <c r="K203" s="6">
        <v>1106265</v>
      </c>
      <c r="L203" s="6">
        <v>3453490</v>
      </c>
      <c r="M203" s="6">
        <v>2565749</v>
      </c>
      <c r="N203" s="6">
        <v>3507608</v>
      </c>
      <c r="O203" s="6">
        <v>2786098</v>
      </c>
      <c r="P203" s="6">
        <v>3221618</v>
      </c>
      <c r="Q203" s="6">
        <v>1626904</v>
      </c>
      <c r="R203" s="6">
        <v>1109769</v>
      </c>
      <c r="S203" s="6">
        <v>1408674</v>
      </c>
      <c r="T203" s="6">
        <v>435621</v>
      </c>
      <c r="U203" s="6">
        <v>3186475</v>
      </c>
      <c r="V203" s="6">
        <v>4108755</v>
      </c>
      <c r="W203" s="6">
        <v>4691232</v>
      </c>
      <c r="X203" s="6">
        <v>4894181</v>
      </c>
      <c r="Y203" s="6">
        <v>3874197</v>
      </c>
      <c r="Z203" s="8">
        <v>20.563050068870599</v>
      </c>
      <c r="AA203" s="8">
        <v>21.0885339965836</v>
      </c>
      <c r="AB203" s="8">
        <v>20.998912659992602</v>
      </c>
      <c r="AC203" s="8">
        <v>20.031457563712198</v>
      </c>
      <c r="AD203" s="8">
        <v>20.0772655863538</v>
      </c>
      <c r="AE203" s="8">
        <v>21.719623615480899</v>
      </c>
      <c r="AF203" s="8">
        <v>21.2909486118612</v>
      </c>
      <c r="AG203" s="8">
        <v>21.742056094741901</v>
      </c>
      <c r="AH203" s="8">
        <v>21.4098145744376</v>
      </c>
      <c r="AI203" s="8">
        <v>21.619354007447502</v>
      </c>
      <c r="AJ203" s="8">
        <v>20.633697692608699</v>
      </c>
      <c r="AK203" s="8">
        <v>20.081827978118898</v>
      </c>
      <c r="AL203" s="8">
        <v>20.425906346336902</v>
      </c>
      <c r="AM203" s="8">
        <v>18.732713978229</v>
      </c>
      <c r="AN203" s="8">
        <v>21.6035299112236</v>
      </c>
      <c r="AO203" s="8">
        <v>21.970269876266102</v>
      </c>
      <c r="AP203" s="8">
        <v>22.161535418905299</v>
      </c>
      <c r="AQ203" s="8">
        <v>22.222636026477801</v>
      </c>
      <c r="AR203" s="8">
        <v>21.885465885087001</v>
      </c>
      <c r="AS203" s="9">
        <v>4.9451139725128802E-3</v>
      </c>
      <c r="AT203" s="9">
        <v>1</v>
      </c>
      <c r="AU203" s="9">
        <v>1.99381489902852E-3</v>
      </c>
      <c r="AV203" s="10">
        <v>1.9844878768834699</v>
      </c>
      <c r="AW203" s="10">
        <v>-1.1918015051339601</v>
      </c>
      <c r="AX203" s="10">
        <v>2.6700068597810498</v>
      </c>
      <c r="AY203" s="10">
        <v>-2.3651156385898102</v>
      </c>
      <c r="AZ203" s="10">
        <v>1.3454387355463</v>
      </c>
      <c r="BA203" s="10">
        <v>3.1821181942050498</v>
      </c>
      <c r="BB203" s="9">
        <v>0.123881254774399</v>
      </c>
      <c r="BC203" s="9">
        <v>0.91514449174287704</v>
      </c>
      <c r="BD203" s="9">
        <v>1.20609032326603E-2</v>
      </c>
      <c r="BE203" s="9">
        <v>4.0774046560410802E-2</v>
      </c>
      <c r="BF203" s="9">
        <v>0.73458954512130803</v>
      </c>
      <c r="BG203" s="9">
        <v>3.38128891814971E-3</v>
      </c>
      <c r="BH203" s="11" t="str">
        <f t="shared" si="27"/>
        <v/>
      </c>
      <c r="BI203" s="11" t="str">
        <f t="shared" si="27"/>
        <v/>
      </c>
      <c r="BJ203" s="11" t="str">
        <f t="shared" si="27"/>
        <v/>
      </c>
      <c r="BK203" s="11" t="str">
        <f t="shared" si="25"/>
        <v/>
      </c>
      <c r="BL203" s="11" t="str">
        <f t="shared" si="25"/>
        <v/>
      </c>
      <c r="BM203" s="11" t="str">
        <f t="shared" si="25"/>
        <v/>
      </c>
      <c r="BN203" s="11" t="str">
        <f t="shared" si="31"/>
        <v/>
      </c>
      <c r="BO203" s="11" t="str">
        <f t="shared" si="32"/>
        <v/>
      </c>
      <c r="BP203" s="11" t="str">
        <f t="shared" si="33"/>
        <v/>
      </c>
      <c r="BR203" s="11">
        <f t="shared" si="30"/>
        <v>198</v>
      </c>
      <c r="BS203" s="6" t="str">
        <f t="shared" si="30"/>
        <v>MA_17102g0020</v>
      </c>
      <c r="BT203" s="6" t="str">
        <f t="shared" si="30"/>
        <v>phenylcoumaran benzylic ether reductase</v>
      </c>
      <c r="BU203" s="28">
        <f t="shared" si="28"/>
        <v>2</v>
      </c>
      <c r="BV203" s="28">
        <f t="shared" si="28"/>
        <v>-1.2</v>
      </c>
      <c r="BW203" s="28">
        <f t="shared" si="28"/>
        <v>2.7</v>
      </c>
      <c r="BX203" s="28">
        <f t="shared" si="26"/>
        <v>-2.4</v>
      </c>
      <c r="BY203" s="28">
        <f t="shared" si="26"/>
        <v>1.3</v>
      </c>
      <c r="BZ203" s="28">
        <f t="shared" si="26"/>
        <v>3.2</v>
      </c>
    </row>
    <row r="204" spans="1:78">
      <c r="A204" s="6">
        <v>199</v>
      </c>
      <c r="B204" s="6" t="s">
        <v>455</v>
      </c>
      <c r="C204" s="6" t="s">
        <v>269</v>
      </c>
      <c r="D204" s="6" t="str">
        <f t="shared" si="29"/>
        <v>Protein 199 / MA_72744g0010 / tubulin beta chain</v>
      </c>
      <c r="E204" s="6">
        <v>22</v>
      </c>
      <c r="F204" s="6">
        <v>4</v>
      </c>
      <c r="G204" s="6">
        <v>6549973</v>
      </c>
      <c r="H204" s="6">
        <v>2267384</v>
      </c>
      <c r="I204" s="6">
        <v>2550348</v>
      </c>
      <c r="J204" s="6">
        <v>2804851</v>
      </c>
      <c r="K204" s="6">
        <v>2549192</v>
      </c>
      <c r="L204" s="6">
        <v>1856409</v>
      </c>
      <c r="M204" s="6">
        <v>1118866</v>
      </c>
      <c r="N204" s="6">
        <v>1468972</v>
      </c>
      <c r="O204" s="6">
        <v>1496585</v>
      </c>
      <c r="P204" s="6">
        <v>1453172</v>
      </c>
      <c r="Q204" s="6">
        <v>4608859</v>
      </c>
      <c r="R204" s="6">
        <v>1512937</v>
      </c>
      <c r="S204" s="6">
        <v>3801086</v>
      </c>
      <c r="T204" s="6">
        <v>2851159</v>
      </c>
      <c r="U204" s="6">
        <v>1199115</v>
      </c>
      <c r="V204" s="6">
        <v>1482938</v>
      </c>
      <c r="W204" s="6">
        <v>1390705</v>
      </c>
      <c r="X204" s="6">
        <v>1751820</v>
      </c>
      <c r="Y204" s="6">
        <v>1966930</v>
      </c>
      <c r="Z204" s="8">
        <v>22.643057528974801</v>
      </c>
      <c r="AA204" s="8">
        <v>21.112597313283899</v>
      </c>
      <c r="AB204" s="8">
        <v>21.282262688415901</v>
      </c>
      <c r="AC204" s="8">
        <v>21.419492702985099</v>
      </c>
      <c r="AD204" s="8">
        <v>21.281608607657301</v>
      </c>
      <c r="AE204" s="8">
        <v>20.824083166247799</v>
      </c>
      <c r="AF204" s="8">
        <v>20.093605832884698</v>
      </c>
      <c r="AG204" s="8">
        <v>20.486375466344199</v>
      </c>
      <c r="AH204" s="8">
        <v>20.513242789754599</v>
      </c>
      <c r="AI204" s="8">
        <v>20.470774042330099</v>
      </c>
      <c r="AJ204" s="8">
        <v>22.135978200936201</v>
      </c>
      <c r="AK204" s="8">
        <v>20.528920483065299</v>
      </c>
      <c r="AL204" s="8">
        <v>21.857980236031501</v>
      </c>
      <c r="AM204" s="8">
        <v>21.443117065322301</v>
      </c>
      <c r="AN204" s="8">
        <v>20.193538595026901</v>
      </c>
      <c r="AO204" s="8">
        <v>20.500026850891299</v>
      </c>
      <c r="AP204" s="8">
        <v>20.4073849933934</v>
      </c>
      <c r="AQ204" s="8">
        <v>20.740423114555298</v>
      </c>
      <c r="AR204" s="8">
        <v>20.907514184566502</v>
      </c>
      <c r="AS204" s="9">
        <v>3.2250060108069099E-2</v>
      </c>
      <c r="AT204" s="9">
        <v>1</v>
      </c>
      <c r="AU204" s="9">
        <v>1.9033572060377701E-2</v>
      </c>
      <c r="AV204" s="10">
        <v>-2.0972181760034601</v>
      </c>
      <c r="AW204" s="10">
        <v>-1.19785207891646</v>
      </c>
      <c r="AX204" s="10">
        <v>-1.99726563161347</v>
      </c>
      <c r="AY204" s="10">
        <v>1.75081565822429</v>
      </c>
      <c r="AZ204" s="10">
        <v>1.0500446925075499</v>
      </c>
      <c r="BA204" s="10">
        <v>-1.66737251349108</v>
      </c>
      <c r="BB204" s="9">
        <v>4.5948973264723698E-2</v>
      </c>
      <c r="BC204" s="9">
        <v>0.87238498140474496</v>
      </c>
      <c r="BD204" s="9">
        <v>4.8359853966543603E-2</v>
      </c>
      <c r="BE204" s="9">
        <v>0.16435248554630999</v>
      </c>
      <c r="BF204" s="9">
        <v>0.99733624908485496</v>
      </c>
      <c r="BG204" s="9">
        <v>0.18444595345676601</v>
      </c>
      <c r="BH204" s="11" t="str">
        <f t="shared" si="27"/>
        <v/>
      </c>
      <c r="BI204" s="11" t="str">
        <f t="shared" si="27"/>
        <v/>
      </c>
      <c r="BJ204" s="11" t="str">
        <f t="shared" si="27"/>
        <v/>
      </c>
      <c r="BK204" s="11" t="str">
        <f t="shared" si="25"/>
        <v/>
      </c>
      <c r="BL204" s="11" t="str">
        <f t="shared" si="25"/>
        <v/>
      </c>
      <c r="BM204" s="11" t="str">
        <f t="shared" si="25"/>
        <v/>
      </c>
      <c r="BN204" s="11" t="str">
        <f t="shared" si="31"/>
        <v/>
      </c>
      <c r="BO204" s="11" t="str">
        <f t="shared" si="32"/>
        <v/>
      </c>
      <c r="BP204" s="11" t="str">
        <f t="shared" si="33"/>
        <v/>
      </c>
      <c r="BR204" s="11">
        <f t="shared" si="30"/>
        <v>199</v>
      </c>
      <c r="BS204" s="6" t="str">
        <f t="shared" si="30"/>
        <v>MA_72744g0010</v>
      </c>
      <c r="BT204" s="6" t="str">
        <f t="shared" si="30"/>
        <v>tubulin beta chain</v>
      </c>
      <c r="BU204" s="28">
        <f t="shared" si="28"/>
        <v>-2.1</v>
      </c>
      <c r="BV204" s="28">
        <f t="shared" si="28"/>
        <v>-1.2</v>
      </c>
      <c r="BW204" s="28">
        <f t="shared" si="28"/>
        <v>-2</v>
      </c>
      <c r="BX204" s="28">
        <f t="shared" si="26"/>
        <v>1.8</v>
      </c>
      <c r="BY204" s="28">
        <f t="shared" si="26"/>
        <v>1.1000000000000001</v>
      </c>
      <c r="BZ204" s="28">
        <f t="shared" si="26"/>
        <v>-1.7</v>
      </c>
    </row>
    <row r="205" spans="1:78">
      <c r="A205" s="6">
        <v>200</v>
      </c>
      <c r="B205" s="6" t="s">
        <v>456</v>
      </c>
      <c r="C205" s="6" t="s">
        <v>457</v>
      </c>
      <c r="D205" s="6" t="str">
        <f t="shared" si="29"/>
        <v>Protein 200 / MA_125131g0010 / glutathione peroxidase</v>
      </c>
      <c r="E205" s="6">
        <v>15</v>
      </c>
      <c r="F205" s="6">
        <v>12</v>
      </c>
      <c r="G205" s="6">
        <v>181534886</v>
      </c>
      <c r="H205" s="6">
        <v>302319260</v>
      </c>
      <c r="I205" s="6">
        <v>225453706</v>
      </c>
      <c r="J205" s="6">
        <v>216937952</v>
      </c>
      <c r="K205" s="6">
        <v>223039701</v>
      </c>
      <c r="L205" s="6">
        <v>212396293</v>
      </c>
      <c r="M205" s="6">
        <v>236001617</v>
      </c>
      <c r="N205" s="6">
        <v>214019991</v>
      </c>
      <c r="O205" s="6">
        <v>220578997</v>
      </c>
      <c r="P205" s="6">
        <v>273306495</v>
      </c>
      <c r="Q205" s="6">
        <v>208242851</v>
      </c>
      <c r="R205" s="6">
        <v>301655303</v>
      </c>
      <c r="S205" s="6">
        <v>201054926</v>
      </c>
      <c r="T205" s="6">
        <v>225339557</v>
      </c>
      <c r="U205" s="6">
        <v>225418068</v>
      </c>
      <c r="V205" s="6">
        <v>233699582</v>
      </c>
      <c r="W205" s="6">
        <v>222846884</v>
      </c>
      <c r="X205" s="6">
        <v>245929164</v>
      </c>
      <c r="Y205" s="6">
        <v>229739739</v>
      </c>
      <c r="Z205" s="8">
        <v>27.435671580173299</v>
      </c>
      <c r="AA205" s="8">
        <v>28.1714976514663</v>
      </c>
      <c r="AB205" s="8">
        <v>27.748255984239002</v>
      </c>
      <c r="AC205" s="8">
        <v>27.692707225076099</v>
      </c>
      <c r="AD205" s="8">
        <v>27.732725291387599</v>
      </c>
      <c r="AE205" s="8">
        <v>27.6621833457815</v>
      </c>
      <c r="AF205" s="8">
        <v>27.8142215035584</v>
      </c>
      <c r="AG205" s="8">
        <v>27.673170320069001</v>
      </c>
      <c r="AH205" s="8">
        <v>27.716720186626201</v>
      </c>
      <c r="AI205" s="8">
        <v>28.025944504334898</v>
      </c>
      <c r="AJ205" s="8">
        <v>27.633691727660299</v>
      </c>
      <c r="AK205" s="8">
        <v>28.168325703785701</v>
      </c>
      <c r="AL205" s="8">
        <v>27.583014442806</v>
      </c>
      <c r="AM205" s="8">
        <v>27.7475253513159</v>
      </c>
      <c r="AN205" s="8">
        <v>27.748027915999</v>
      </c>
      <c r="AO205" s="8">
        <v>27.800079912787201</v>
      </c>
      <c r="AP205" s="8">
        <v>27.731477547425801</v>
      </c>
      <c r="AQ205" s="8">
        <v>27.873667589044299</v>
      </c>
      <c r="AR205" s="8">
        <v>27.775425186121801</v>
      </c>
      <c r="AS205" s="9">
        <v>0.84834279915003796</v>
      </c>
      <c r="AT205" s="9">
        <v>1</v>
      </c>
      <c r="AU205" s="9">
        <v>0.83657582565640898</v>
      </c>
      <c r="AV205" s="10">
        <v>-1.0278271792007201</v>
      </c>
      <c r="AW205" s="10">
        <v>1.0537472013479801</v>
      </c>
      <c r="AX205" s="10">
        <v>1.0207036693306899</v>
      </c>
      <c r="AY205" s="10">
        <v>1.08307001355216</v>
      </c>
      <c r="AZ205" s="10">
        <v>1.0491069732479901</v>
      </c>
      <c r="BA205" s="10">
        <v>-1.03237328620457</v>
      </c>
      <c r="BB205" s="9">
        <v>0.98984966459857604</v>
      </c>
      <c r="BC205" s="9">
        <v>0.92574809534925995</v>
      </c>
      <c r="BD205" s="9">
        <v>0.99488147343868505</v>
      </c>
      <c r="BE205" s="9">
        <v>0.81329047080553096</v>
      </c>
      <c r="BF205" s="9">
        <v>0.95021309991651504</v>
      </c>
      <c r="BG205" s="9">
        <v>0.98145067037052303</v>
      </c>
      <c r="BH205" s="11" t="str">
        <f t="shared" si="27"/>
        <v/>
      </c>
      <c r="BI205" s="11" t="str">
        <f t="shared" si="27"/>
        <v/>
      </c>
      <c r="BJ205" s="11" t="str">
        <f t="shared" si="27"/>
        <v/>
      </c>
      <c r="BK205" s="11" t="str">
        <f t="shared" si="25"/>
        <v/>
      </c>
      <c r="BL205" s="11" t="str">
        <f t="shared" si="25"/>
        <v/>
      </c>
      <c r="BM205" s="11" t="str">
        <f t="shared" si="25"/>
        <v/>
      </c>
      <c r="BN205" s="11" t="str">
        <f t="shared" si="31"/>
        <v/>
      </c>
      <c r="BO205" s="11" t="str">
        <f t="shared" si="32"/>
        <v/>
      </c>
      <c r="BP205" s="11" t="str">
        <f t="shared" si="33"/>
        <v/>
      </c>
      <c r="BR205" s="11">
        <f t="shared" si="30"/>
        <v>200</v>
      </c>
      <c r="BS205" s="6" t="str">
        <f t="shared" si="30"/>
        <v>MA_125131g0010</v>
      </c>
      <c r="BT205" s="6" t="str">
        <f t="shared" si="30"/>
        <v>glutathione peroxidase</v>
      </c>
      <c r="BU205" s="28">
        <f t="shared" si="28"/>
        <v>-1</v>
      </c>
      <c r="BV205" s="28">
        <f t="shared" si="28"/>
        <v>1.1000000000000001</v>
      </c>
      <c r="BW205" s="28">
        <f t="shared" si="28"/>
        <v>1</v>
      </c>
      <c r="BX205" s="28">
        <f t="shared" si="26"/>
        <v>1.1000000000000001</v>
      </c>
      <c r="BY205" s="28">
        <f t="shared" si="26"/>
        <v>1</v>
      </c>
      <c r="BZ205" s="28">
        <f t="shared" si="26"/>
        <v>-1</v>
      </c>
    </row>
    <row r="206" spans="1:78">
      <c r="A206" s="6">
        <v>201</v>
      </c>
      <c r="B206" s="6" t="s">
        <v>458</v>
      </c>
      <c r="C206" s="6" t="s">
        <v>459</v>
      </c>
      <c r="D206" s="6" t="str">
        <f t="shared" si="29"/>
        <v>Protein 201 / MA_10435782g0010 / gamma carbonic anhydrase mitochondrial</v>
      </c>
      <c r="E206" s="6">
        <v>15</v>
      </c>
      <c r="F206" s="6">
        <v>15</v>
      </c>
      <c r="G206" s="6">
        <v>108065720</v>
      </c>
      <c r="H206" s="6">
        <v>134611430</v>
      </c>
      <c r="I206" s="6">
        <v>117610965</v>
      </c>
      <c r="J206" s="6">
        <v>120653005</v>
      </c>
      <c r="K206" s="6">
        <v>120754009</v>
      </c>
      <c r="L206" s="6">
        <v>124850367</v>
      </c>
      <c r="M206" s="6">
        <v>115578993</v>
      </c>
      <c r="N206" s="6">
        <v>127800867</v>
      </c>
      <c r="O206" s="6">
        <v>134813886</v>
      </c>
      <c r="P206" s="6">
        <v>132723926</v>
      </c>
      <c r="Q206" s="6">
        <v>104851240</v>
      </c>
      <c r="R206" s="6">
        <v>134188838</v>
      </c>
      <c r="S206" s="6">
        <v>133874223</v>
      </c>
      <c r="T206" s="6">
        <v>89056519</v>
      </c>
      <c r="U206" s="6">
        <v>127450301</v>
      </c>
      <c r="V206" s="6">
        <v>132185630</v>
      </c>
      <c r="W206" s="6">
        <v>132330721</v>
      </c>
      <c r="X206" s="6">
        <v>138349094</v>
      </c>
      <c r="Y206" s="6">
        <v>134121910</v>
      </c>
      <c r="Z206" s="8">
        <v>26.6873337111337</v>
      </c>
      <c r="AA206" s="8">
        <v>27.0042256750219</v>
      </c>
      <c r="AB206" s="8">
        <v>26.809447329593599</v>
      </c>
      <c r="AC206" s="8">
        <v>26.846288607057101</v>
      </c>
      <c r="AD206" s="8">
        <v>26.847495846034999</v>
      </c>
      <c r="AE206" s="8">
        <v>26.8956248212004</v>
      </c>
      <c r="AF206" s="8">
        <v>26.784303964474301</v>
      </c>
      <c r="AG206" s="8">
        <v>26.9293223826479</v>
      </c>
      <c r="AH206" s="8">
        <v>27.0063938626778</v>
      </c>
      <c r="AI206" s="8">
        <v>26.983853226341299</v>
      </c>
      <c r="AJ206" s="8">
        <v>26.643768682348099</v>
      </c>
      <c r="AK206" s="8">
        <v>26.999689430400199</v>
      </c>
      <c r="AL206" s="8">
        <v>26.996302960761302</v>
      </c>
      <c r="AM206" s="8">
        <v>26.408217885698299</v>
      </c>
      <c r="AN206" s="8">
        <v>26.925359539683001</v>
      </c>
      <c r="AO206" s="8">
        <v>26.977990107997702</v>
      </c>
      <c r="AP206" s="8">
        <v>26.979572785865301</v>
      </c>
      <c r="AQ206" s="8">
        <v>27.043737955370698</v>
      </c>
      <c r="AR206" s="8">
        <v>26.9989696925856</v>
      </c>
      <c r="AS206" s="9">
        <v>0.374588222708991</v>
      </c>
      <c r="AT206" s="9">
        <v>1</v>
      </c>
      <c r="AU206" s="9">
        <v>0.32922544020849798</v>
      </c>
      <c r="AV206" s="10">
        <v>1.04605087846726</v>
      </c>
      <c r="AW206" s="10">
        <v>-1.0228480190590801</v>
      </c>
      <c r="AX206" s="10">
        <v>1.10662604399253</v>
      </c>
      <c r="AY206" s="10">
        <v>-1.06995106887525</v>
      </c>
      <c r="AZ206" s="10">
        <v>1.05790843138914</v>
      </c>
      <c r="BA206" s="10">
        <v>1.1319102569369399</v>
      </c>
      <c r="BB206" s="9">
        <v>0.92629241311215704</v>
      </c>
      <c r="BC206" s="9">
        <v>0.98751189954020102</v>
      </c>
      <c r="BD206" s="9">
        <v>0.48200280619915598</v>
      </c>
      <c r="BE206" s="9">
        <v>0.79424524658848294</v>
      </c>
      <c r="BF206" s="9">
        <v>0.868116796779556</v>
      </c>
      <c r="BG206" s="9">
        <v>0.31579182010968398</v>
      </c>
      <c r="BH206" s="11" t="str">
        <f t="shared" si="27"/>
        <v/>
      </c>
      <c r="BI206" s="11" t="str">
        <f t="shared" si="27"/>
        <v/>
      </c>
      <c r="BJ206" s="11" t="str">
        <f t="shared" si="27"/>
        <v/>
      </c>
      <c r="BK206" s="11" t="str">
        <f t="shared" si="25"/>
        <v/>
      </c>
      <c r="BL206" s="11" t="str">
        <f t="shared" si="25"/>
        <v/>
      </c>
      <c r="BM206" s="11" t="str">
        <f t="shared" si="25"/>
        <v/>
      </c>
      <c r="BN206" s="11" t="str">
        <f t="shared" si="31"/>
        <v/>
      </c>
      <c r="BO206" s="11" t="str">
        <f t="shared" si="32"/>
        <v/>
      </c>
      <c r="BP206" s="11" t="str">
        <f t="shared" si="33"/>
        <v/>
      </c>
      <c r="BR206" s="11">
        <f t="shared" si="30"/>
        <v>201</v>
      </c>
      <c r="BS206" s="6" t="str">
        <f t="shared" si="30"/>
        <v>MA_10435782g0010</v>
      </c>
      <c r="BT206" s="6" t="str">
        <f t="shared" si="30"/>
        <v>gamma carbonic anhydrase mitochondrial</v>
      </c>
      <c r="BU206" s="28">
        <f t="shared" si="28"/>
        <v>1</v>
      </c>
      <c r="BV206" s="28">
        <f t="shared" si="28"/>
        <v>-1</v>
      </c>
      <c r="BW206" s="28">
        <f t="shared" si="28"/>
        <v>1.1000000000000001</v>
      </c>
      <c r="BX206" s="28">
        <f t="shared" si="26"/>
        <v>-1.1000000000000001</v>
      </c>
      <c r="BY206" s="28">
        <f t="shared" si="26"/>
        <v>1.1000000000000001</v>
      </c>
      <c r="BZ206" s="28">
        <f t="shared" si="26"/>
        <v>1.1000000000000001</v>
      </c>
    </row>
    <row r="207" spans="1:78">
      <c r="A207" s="6">
        <v>202</v>
      </c>
      <c r="B207" s="6" t="s">
        <v>460</v>
      </c>
      <c r="C207" s="6" t="s">
        <v>419</v>
      </c>
      <c r="D207" s="6" t="str">
        <f t="shared" si="29"/>
        <v>Protein 202 / MA_10426804g0010 / 40S ribosomal S6</v>
      </c>
      <c r="E207" s="6">
        <v>16</v>
      </c>
      <c r="F207" s="6">
        <v>6</v>
      </c>
      <c r="G207" s="6">
        <v>98617375</v>
      </c>
      <c r="H207" s="6">
        <v>111765151</v>
      </c>
      <c r="I207" s="6">
        <v>121291367</v>
      </c>
      <c r="J207" s="6">
        <v>116507665</v>
      </c>
      <c r="K207" s="6">
        <v>113119999</v>
      </c>
      <c r="L207" s="6">
        <v>110217983</v>
      </c>
      <c r="M207" s="6">
        <v>124747300</v>
      </c>
      <c r="N207" s="6">
        <v>112578093</v>
      </c>
      <c r="O207" s="6">
        <v>108507382</v>
      </c>
      <c r="P207" s="6">
        <v>125858889</v>
      </c>
      <c r="Q207" s="6">
        <v>109051569</v>
      </c>
      <c r="R207" s="6">
        <v>104410952</v>
      </c>
      <c r="S207" s="6">
        <v>107492395</v>
      </c>
      <c r="T207" s="6">
        <v>125763854</v>
      </c>
      <c r="U207" s="6">
        <v>109460053</v>
      </c>
      <c r="V207" s="6">
        <v>111703727</v>
      </c>
      <c r="W207" s="6">
        <v>107466258</v>
      </c>
      <c r="X207" s="6">
        <v>113291485</v>
      </c>
      <c r="Y207" s="6">
        <v>117988661</v>
      </c>
      <c r="Z207" s="8">
        <v>26.555338515865401</v>
      </c>
      <c r="AA207" s="8">
        <v>26.735895177003499</v>
      </c>
      <c r="AB207" s="8">
        <v>26.853901628357701</v>
      </c>
      <c r="AC207" s="8">
        <v>26.795849631521101</v>
      </c>
      <c r="AD207" s="8">
        <v>26.753278771605199</v>
      </c>
      <c r="AE207" s="8">
        <v>26.715784390161499</v>
      </c>
      <c r="AF207" s="8">
        <v>26.894433349661298</v>
      </c>
      <c r="AG207" s="8">
        <v>26.746350874304401</v>
      </c>
      <c r="AH207" s="8">
        <v>26.693217954879401</v>
      </c>
      <c r="AI207" s="8">
        <v>26.907231872009</v>
      </c>
      <c r="AJ207" s="8">
        <v>26.700435286273699</v>
      </c>
      <c r="AK207" s="8">
        <v>26.637697807858999</v>
      </c>
      <c r="AL207" s="8">
        <v>26.679659353016898</v>
      </c>
      <c r="AM207" s="8">
        <v>26.9061420934929</v>
      </c>
      <c r="AN207" s="8">
        <v>26.7058292193027</v>
      </c>
      <c r="AO207" s="8">
        <v>26.735102081309702</v>
      </c>
      <c r="AP207" s="8">
        <v>26.679308516054199</v>
      </c>
      <c r="AQ207" s="8">
        <v>26.755464191220099</v>
      </c>
      <c r="AR207" s="8">
        <v>26.814072978812298</v>
      </c>
      <c r="AS207" s="9">
        <v>0.95680656789069995</v>
      </c>
      <c r="AT207" s="9">
        <v>1</v>
      </c>
      <c r="AU207" s="9">
        <v>0.95490706534525605</v>
      </c>
      <c r="AV207" s="10">
        <v>1.01648850280133</v>
      </c>
      <c r="AW207" s="10">
        <v>1.01915998357448</v>
      </c>
      <c r="AX207" s="10">
        <v>-1.00062218738927</v>
      </c>
      <c r="AY207" s="10">
        <v>1.00262814657105</v>
      </c>
      <c r="AZ207" s="10">
        <v>-1.01712094912911</v>
      </c>
      <c r="BA207" s="10">
        <v>-1.0197940920638999</v>
      </c>
      <c r="BB207" s="9">
        <v>0.98498162281811097</v>
      </c>
      <c r="BC207" s="9">
        <v>0.97274858100299799</v>
      </c>
      <c r="BD207" s="9">
        <v>0.99999895957218998</v>
      </c>
      <c r="BE207" s="9">
        <v>0.99993456757089505</v>
      </c>
      <c r="BF207" s="9">
        <v>0.98327138613193799</v>
      </c>
      <c r="BG207" s="9">
        <v>0.97014015228388295</v>
      </c>
      <c r="BH207" s="11" t="str">
        <f t="shared" si="27"/>
        <v/>
      </c>
      <c r="BI207" s="11" t="str">
        <f t="shared" si="27"/>
        <v/>
      </c>
      <c r="BJ207" s="11" t="str">
        <f t="shared" si="27"/>
        <v/>
      </c>
      <c r="BK207" s="11" t="str">
        <f t="shared" si="25"/>
        <v/>
      </c>
      <c r="BL207" s="11" t="str">
        <f t="shared" si="25"/>
        <v/>
      </c>
      <c r="BM207" s="11" t="str">
        <f t="shared" si="25"/>
        <v/>
      </c>
      <c r="BN207" s="11" t="str">
        <f t="shared" si="31"/>
        <v/>
      </c>
      <c r="BO207" s="11" t="str">
        <f t="shared" si="32"/>
        <v/>
      </c>
      <c r="BP207" s="11" t="str">
        <f t="shared" si="33"/>
        <v/>
      </c>
      <c r="BR207" s="11">
        <f t="shared" si="30"/>
        <v>202</v>
      </c>
      <c r="BS207" s="6" t="str">
        <f t="shared" si="30"/>
        <v>MA_10426804g0010</v>
      </c>
      <c r="BT207" s="6" t="str">
        <f t="shared" si="30"/>
        <v>40S ribosomal S6</v>
      </c>
      <c r="BU207" s="28">
        <f t="shared" si="28"/>
        <v>1</v>
      </c>
      <c r="BV207" s="28">
        <f t="shared" si="28"/>
        <v>1</v>
      </c>
      <c r="BW207" s="28">
        <f t="shared" si="28"/>
        <v>-1</v>
      </c>
      <c r="BX207" s="28">
        <f t="shared" si="26"/>
        <v>1</v>
      </c>
      <c r="BY207" s="28">
        <f t="shared" si="26"/>
        <v>-1</v>
      </c>
      <c r="BZ207" s="28">
        <f t="shared" si="26"/>
        <v>-1</v>
      </c>
    </row>
    <row r="208" spans="1:78">
      <c r="A208" s="6">
        <v>203</v>
      </c>
      <c r="B208" s="6" t="s">
        <v>461</v>
      </c>
      <c r="C208" s="6" t="s">
        <v>462</v>
      </c>
      <c r="D208" s="6" t="str">
        <f t="shared" si="29"/>
        <v>Protein 203 / MA_25325g0010 / carbonic anhydrase 2-like isoform X2</v>
      </c>
      <c r="E208" s="6">
        <v>15</v>
      </c>
      <c r="F208" s="6">
        <v>8</v>
      </c>
      <c r="G208" s="6">
        <v>54661259</v>
      </c>
      <c r="H208" s="6">
        <v>35801767</v>
      </c>
      <c r="I208" s="6">
        <v>51033943</v>
      </c>
      <c r="J208" s="6">
        <v>30316114</v>
      </c>
      <c r="K208" s="6">
        <v>42301980</v>
      </c>
      <c r="L208" s="6">
        <v>59988672</v>
      </c>
      <c r="M208" s="6">
        <v>56525912</v>
      </c>
      <c r="N208" s="6">
        <v>57090187</v>
      </c>
      <c r="O208" s="6">
        <v>57604095</v>
      </c>
      <c r="P208" s="6">
        <v>30034105</v>
      </c>
      <c r="Q208" s="6">
        <v>52382850</v>
      </c>
      <c r="R208" s="6">
        <v>48991804</v>
      </c>
      <c r="S208" s="6">
        <v>42137733</v>
      </c>
      <c r="T208" s="6">
        <v>78636269</v>
      </c>
      <c r="U208" s="6">
        <v>66488807</v>
      </c>
      <c r="V208" s="6">
        <v>70114519</v>
      </c>
      <c r="W208" s="6">
        <v>70820157</v>
      </c>
      <c r="X208" s="6">
        <v>67114681</v>
      </c>
      <c r="Y208" s="6">
        <v>66482123</v>
      </c>
      <c r="Z208" s="8">
        <v>25.704015353713</v>
      </c>
      <c r="AA208" s="8">
        <v>25.093527457824699</v>
      </c>
      <c r="AB208" s="8">
        <v>25.604953776182601</v>
      </c>
      <c r="AC208" s="8">
        <v>24.8535815010903</v>
      </c>
      <c r="AD208" s="8">
        <v>25.334221856382499</v>
      </c>
      <c r="AE208" s="8">
        <v>25.838186758393</v>
      </c>
      <c r="AF208" s="8">
        <v>25.752409028096999</v>
      </c>
      <c r="AG208" s="8">
        <v>25.766739452127599</v>
      </c>
      <c r="AH208" s="8">
        <v>25.779668038833901</v>
      </c>
      <c r="AI208" s="8">
        <v>24.8400983371886</v>
      </c>
      <c r="AJ208" s="8">
        <v>25.642591218917499</v>
      </c>
      <c r="AK208" s="8">
        <v>25.546037080427801</v>
      </c>
      <c r="AL208" s="8">
        <v>25.328609363804901</v>
      </c>
      <c r="AM208" s="8">
        <v>26.228691536972299</v>
      </c>
      <c r="AN208" s="8">
        <v>25.9866081560324</v>
      </c>
      <c r="AO208" s="8">
        <v>26.0632098861992</v>
      </c>
      <c r="AP208" s="8">
        <v>26.077656706230002</v>
      </c>
      <c r="AQ208" s="8">
        <v>26.000125047465499</v>
      </c>
      <c r="AR208" s="8">
        <v>25.986463117208299</v>
      </c>
      <c r="AS208" s="9">
        <v>3.0495685462854801E-2</v>
      </c>
      <c r="AT208" s="9">
        <v>1</v>
      </c>
      <c r="AU208" s="9">
        <v>1.7799240125512001E-2</v>
      </c>
      <c r="AV208" s="10">
        <v>1.3814571662354</v>
      </c>
      <c r="AW208" s="10">
        <v>1.1480182036578599</v>
      </c>
      <c r="AX208" s="10">
        <v>1.62986513680323</v>
      </c>
      <c r="AY208" s="10">
        <v>-1.20334081971326</v>
      </c>
      <c r="AZ208" s="10">
        <v>1.17981590500179</v>
      </c>
      <c r="BA208" s="10">
        <v>1.4197206382356</v>
      </c>
      <c r="BB208" s="9">
        <v>0.17412715936891099</v>
      </c>
      <c r="BC208" s="9">
        <v>0.75885374803733296</v>
      </c>
      <c r="BD208" s="9">
        <v>1.5422250645557E-2</v>
      </c>
      <c r="BE208" s="9">
        <v>0.60772277905016003</v>
      </c>
      <c r="BF208" s="9">
        <v>0.68633080644717503</v>
      </c>
      <c r="BG208" s="9">
        <v>9.9489241018754906E-2</v>
      </c>
      <c r="BH208" s="11" t="str">
        <f t="shared" si="27"/>
        <v/>
      </c>
      <c r="BI208" s="11" t="str">
        <f t="shared" si="27"/>
        <v/>
      </c>
      <c r="BJ208" s="11" t="str">
        <f t="shared" si="27"/>
        <v/>
      </c>
      <c r="BK208" s="11" t="str">
        <f t="shared" si="25"/>
        <v/>
      </c>
      <c r="BL208" s="11" t="str">
        <f t="shared" si="25"/>
        <v/>
      </c>
      <c r="BM208" s="11" t="str">
        <f t="shared" si="25"/>
        <v/>
      </c>
      <c r="BN208" s="11" t="str">
        <f t="shared" si="31"/>
        <v/>
      </c>
      <c r="BO208" s="11" t="str">
        <f t="shared" si="32"/>
        <v/>
      </c>
      <c r="BP208" s="11" t="str">
        <f t="shared" si="33"/>
        <v/>
      </c>
      <c r="BR208" s="11">
        <f t="shared" si="30"/>
        <v>203</v>
      </c>
      <c r="BS208" s="6" t="str">
        <f t="shared" si="30"/>
        <v>MA_25325g0010</v>
      </c>
      <c r="BT208" s="6" t="str">
        <f t="shared" si="30"/>
        <v>carbonic anhydrase 2-like isoform X2</v>
      </c>
      <c r="BU208" s="28">
        <f t="shared" si="28"/>
        <v>1.4</v>
      </c>
      <c r="BV208" s="28">
        <f t="shared" si="28"/>
        <v>1.1000000000000001</v>
      </c>
      <c r="BW208" s="28">
        <f t="shared" si="28"/>
        <v>1.6</v>
      </c>
      <c r="BX208" s="28">
        <f t="shared" si="26"/>
        <v>-1.2</v>
      </c>
      <c r="BY208" s="28">
        <f t="shared" si="26"/>
        <v>1.2</v>
      </c>
      <c r="BZ208" s="28">
        <f t="shared" si="26"/>
        <v>1.4</v>
      </c>
    </row>
    <row r="209" spans="1:78">
      <c r="A209" s="6">
        <v>204</v>
      </c>
      <c r="B209" s="6" t="s">
        <v>463</v>
      </c>
      <c r="C209" s="6" t="s">
        <v>464</v>
      </c>
      <c r="D209" s="6" t="str">
        <f t="shared" si="29"/>
        <v>Protein 204 / MA_40819g0010 / 60S ribosomal L21-1</v>
      </c>
      <c r="E209" s="6">
        <v>13</v>
      </c>
      <c r="F209" s="6">
        <v>2</v>
      </c>
      <c r="G209" s="6">
        <v>29186532</v>
      </c>
      <c r="H209" s="6">
        <v>18878046</v>
      </c>
      <c r="I209" s="6">
        <v>30406045</v>
      </c>
      <c r="J209" s="6">
        <v>19047339</v>
      </c>
      <c r="K209" s="6">
        <v>29585800</v>
      </c>
      <c r="L209" s="6">
        <v>22357386</v>
      </c>
      <c r="M209" s="6">
        <v>29130074</v>
      </c>
      <c r="N209" s="6">
        <v>21637653</v>
      </c>
      <c r="O209" s="6">
        <v>23045152</v>
      </c>
      <c r="P209" s="6">
        <v>20280481</v>
      </c>
      <c r="Q209" s="6">
        <v>24423613</v>
      </c>
      <c r="R209" s="6">
        <v>25123418</v>
      </c>
      <c r="S209" s="6">
        <v>16300889</v>
      </c>
      <c r="T209" s="6">
        <v>31904235</v>
      </c>
      <c r="U209" s="6">
        <v>22591388</v>
      </c>
      <c r="V209" s="6">
        <v>23185313</v>
      </c>
      <c r="W209" s="6">
        <v>22353074</v>
      </c>
      <c r="X209" s="6">
        <v>18713230</v>
      </c>
      <c r="Y209" s="6">
        <v>20734439</v>
      </c>
      <c r="Z209" s="8">
        <v>24.798799461429301</v>
      </c>
      <c r="AA209" s="8">
        <v>24.1702061083605</v>
      </c>
      <c r="AB209" s="8">
        <v>24.857854837372098</v>
      </c>
      <c r="AC209" s="8">
        <v>24.183086124940399</v>
      </c>
      <c r="AD209" s="8">
        <v>24.818401570299201</v>
      </c>
      <c r="AE209" s="8">
        <v>24.414248183998598</v>
      </c>
      <c r="AF209" s="8">
        <v>24.796006030615899</v>
      </c>
      <c r="AG209" s="8">
        <v>24.367040685146499</v>
      </c>
      <c r="AH209" s="8">
        <v>24.457959947569499</v>
      </c>
      <c r="AI209" s="8">
        <v>24.273588533914001</v>
      </c>
      <c r="AJ209" s="8">
        <v>24.5417732990832</v>
      </c>
      <c r="AK209" s="8">
        <v>24.582529418098702</v>
      </c>
      <c r="AL209" s="8">
        <v>23.958447310932801</v>
      </c>
      <c r="AM209" s="8">
        <v>24.927244605692898</v>
      </c>
      <c r="AN209" s="8">
        <v>24.429269575898701</v>
      </c>
      <c r="AO209" s="8">
        <v>24.466707867331099</v>
      </c>
      <c r="AP209" s="8">
        <v>24.413969909025099</v>
      </c>
      <c r="AQ209" s="8">
        <v>24.157555260887399</v>
      </c>
      <c r="AR209" s="8">
        <v>24.305525677798901</v>
      </c>
      <c r="AS209" s="9">
        <v>0.71715259682672705</v>
      </c>
      <c r="AT209" s="9">
        <v>1</v>
      </c>
      <c r="AU209" s="9">
        <v>0.69254242546653599</v>
      </c>
      <c r="AV209" s="10">
        <v>-1.04019637014572</v>
      </c>
      <c r="AW209" s="10">
        <v>-1.07844528785462</v>
      </c>
      <c r="AX209" s="10">
        <v>-1.15754153578338</v>
      </c>
      <c r="AY209" s="10">
        <v>-1.03677086250892</v>
      </c>
      <c r="AZ209" s="10">
        <v>-1.11281058942863</v>
      </c>
      <c r="BA209" s="10">
        <v>-1.0733428471704001</v>
      </c>
      <c r="BB209" s="9">
        <v>0.99037333007947304</v>
      </c>
      <c r="BC209" s="9">
        <v>0.92838760951690102</v>
      </c>
      <c r="BD209" s="9">
        <v>0.65084077381047201</v>
      </c>
      <c r="BE209" s="9">
        <v>0.99254674487544903</v>
      </c>
      <c r="BF209" s="9">
        <v>0.84899957181464003</v>
      </c>
      <c r="BG209" s="9">
        <v>0.939913104863775</v>
      </c>
      <c r="BH209" s="11" t="str">
        <f t="shared" si="27"/>
        <v/>
      </c>
      <c r="BI209" s="11" t="str">
        <f t="shared" si="27"/>
        <v/>
      </c>
      <c r="BJ209" s="11" t="str">
        <f t="shared" si="27"/>
        <v/>
      </c>
      <c r="BK209" s="11" t="str">
        <f t="shared" si="25"/>
        <v/>
      </c>
      <c r="BL209" s="11" t="str">
        <f t="shared" si="25"/>
        <v/>
      </c>
      <c r="BM209" s="11" t="str">
        <f t="shared" si="25"/>
        <v/>
      </c>
      <c r="BN209" s="11" t="str">
        <f t="shared" si="31"/>
        <v/>
      </c>
      <c r="BO209" s="11" t="str">
        <f t="shared" si="32"/>
        <v/>
      </c>
      <c r="BP209" s="11" t="str">
        <f t="shared" si="33"/>
        <v/>
      </c>
      <c r="BR209" s="11">
        <f t="shared" si="30"/>
        <v>204</v>
      </c>
      <c r="BS209" s="6" t="str">
        <f t="shared" si="30"/>
        <v>MA_40819g0010</v>
      </c>
      <c r="BT209" s="6" t="str">
        <f t="shared" si="30"/>
        <v>60S ribosomal L21-1</v>
      </c>
      <c r="BU209" s="28">
        <f t="shared" si="28"/>
        <v>-1</v>
      </c>
      <c r="BV209" s="28">
        <f t="shared" si="28"/>
        <v>-1.1000000000000001</v>
      </c>
      <c r="BW209" s="28">
        <f t="shared" si="28"/>
        <v>-1.2</v>
      </c>
      <c r="BX209" s="28">
        <f t="shared" si="26"/>
        <v>-1</v>
      </c>
      <c r="BY209" s="28">
        <f t="shared" si="26"/>
        <v>-1.1000000000000001</v>
      </c>
      <c r="BZ209" s="28">
        <f t="shared" si="26"/>
        <v>-1.1000000000000001</v>
      </c>
    </row>
    <row r="210" spans="1:78">
      <c r="A210" s="6">
        <v>205</v>
      </c>
      <c r="B210" s="6" t="s">
        <v>465</v>
      </c>
      <c r="C210" s="6" t="s">
        <v>466</v>
      </c>
      <c r="D210" s="6" t="str">
        <f t="shared" si="29"/>
        <v>Protein 205 / MA_28816g0010 / mitochondrial outer membrane porin 2-like</v>
      </c>
      <c r="E210" s="6">
        <v>13</v>
      </c>
      <c r="F210" s="6">
        <v>13</v>
      </c>
      <c r="G210" s="6">
        <v>151760128</v>
      </c>
      <c r="H210" s="6">
        <v>203036718</v>
      </c>
      <c r="I210" s="6">
        <v>186989031</v>
      </c>
      <c r="J210" s="6">
        <v>197627950</v>
      </c>
      <c r="K210" s="6">
        <v>186704335</v>
      </c>
      <c r="L210" s="6">
        <v>211317305</v>
      </c>
      <c r="M210" s="6">
        <v>203419188</v>
      </c>
      <c r="N210" s="6">
        <v>207885558</v>
      </c>
      <c r="O210" s="6">
        <v>220980728</v>
      </c>
      <c r="P210" s="6">
        <v>186735097</v>
      </c>
      <c r="Q210" s="6">
        <v>147894008</v>
      </c>
      <c r="R210" s="6">
        <v>188952461</v>
      </c>
      <c r="S210" s="6">
        <v>191026239</v>
      </c>
      <c r="T210" s="6">
        <v>151284967</v>
      </c>
      <c r="U210" s="6">
        <v>173780000</v>
      </c>
      <c r="V210" s="6">
        <v>168875135</v>
      </c>
      <c r="W210" s="6">
        <v>181176698</v>
      </c>
      <c r="X210" s="6">
        <v>184377344</v>
      </c>
      <c r="Y210" s="6">
        <v>178874005</v>
      </c>
      <c r="Z210" s="8">
        <v>27.1772175597828</v>
      </c>
      <c r="AA210" s="8">
        <v>27.597165413042902</v>
      </c>
      <c r="AB210" s="8">
        <v>27.478378401478899</v>
      </c>
      <c r="AC210" s="8">
        <v>27.558211757007602</v>
      </c>
      <c r="AD210" s="8">
        <v>27.476180184308401</v>
      </c>
      <c r="AE210" s="8">
        <v>27.654835675048599</v>
      </c>
      <c r="AF210" s="8">
        <v>27.599880530363102</v>
      </c>
      <c r="AG210" s="8">
        <v>27.631214295431299</v>
      </c>
      <c r="AH210" s="8">
        <v>27.719345314999799</v>
      </c>
      <c r="AI210" s="8">
        <v>27.476417867751302</v>
      </c>
      <c r="AJ210" s="8">
        <v>27.139988361205901</v>
      </c>
      <c r="AK210" s="8">
        <v>27.493448068114201</v>
      </c>
      <c r="AL210" s="8">
        <v>27.509195576811301</v>
      </c>
      <c r="AM210" s="8">
        <v>27.1726933949545</v>
      </c>
      <c r="AN210" s="8">
        <v>27.372686813856902</v>
      </c>
      <c r="AO210" s="8">
        <v>27.3313816819511</v>
      </c>
      <c r="AP210" s="8">
        <v>27.4328221745183</v>
      </c>
      <c r="AQ210" s="8">
        <v>27.4580861496441</v>
      </c>
      <c r="AR210" s="8">
        <v>27.414368500974302</v>
      </c>
      <c r="AS210" s="9">
        <v>4.2822812593683597E-2</v>
      </c>
      <c r="AT210" s="9">
        <v>1</v>
      </c>
      <c r="AU210" s="9">
        <v>2.66094107750314E-2</v>
      </c>
      <c r="AV210" s="10">
        <v>1.1438424010377299</v>
      </c>
      <c r="AW210" s="10">
        <v>-1.0710917071917501</v>
      </c>
      <c r="AX210" s="10">
        <v>-1.03926357944749</v>
      </c>
      <c r="AY210" s="10">
        <v>-1.2251601100858101</v>
      </c>
      <c r="AZ210" s="10">
        <v>-1.18875374802628</v>
      </c>
      <c r="BA210" s="10">
        <v>1.03062565490959</v>
      </c>
      <c r="BB210" s="9">
        <v>0.17392270142605801</v>
      </c>
      <c r="BC210" s="9">
        <v>0.64729453499404599</v>
      </c>
      <c r="BD210" s="9">
        <v>0.90953044280306505</v>
      </c>
      <c r="BE210" s="9">
        <v>2.2791546092141499E-2</v>
      </c>
      <c r="BF210" s="9">
        <v>5.7897208127874397E-2</v>
      </c>
      <c r="BG210" s="9">
        <v>0.95326724718072198</v>
      </c>
      <c r="BH210" s="11" t="str">
        <f t="shared" si="27"/>
        <v/>
      </c>
      <c r="BI210" s="11" t="str">
        <f t="shared" si="27"/>
        <v/>
      </c>
      <c r="BJ210" s="11" t="str">
        <f t="shared" si="27"/>
        <v/>
      </c>
      <c r="BK210" s="11" t="str">
        <f t="shared" si="25"/>
        <v/>
      </c>
      <c r="BL210" s="11" t="str">
        <f t="shared" si="25"/>
        <v/>
      </c>
      <c r="BM210" s="11" t="str">
        <f t="shared" si="25"/>
        <v/>
      </c>
      <c r="BN210" s="11" t="str">
        <f t="shared" si="31"/>
        <v/>
      </c>
      <c r="BO210" s="11" t="str">
        <f t="shared" si="32"/>
        <v/>
      </c>
      <c r="BP210" s="11" t="str">
        <f t="shared" si="33"/>
        <v/>
      </c>
      <c r="BR210" s="11">
        <f t="shared" si="30"/>
        <v>205</v>
      </c>
      <c r="BS210" s="6" t="str">
        <f t="shared" si="30"/>
        <v>MA_28816g0010</v>
      </c>
      <c r="BT210" s="6" t="str">
        <f t="shared" si="30"/>
        <v>mitochondrial outer membrane porin 2-like</v>
      </c>
      <c r="BU210" s="28">
        <f t="shared" si="28"/>
        <v>1.1000000000000001</v>
      </c>
      <c r="BV210" s="28">
        <f t="shared" si="28"/>
        <v>-1.1000000000000001</v>
      </c>
      <c r="BW210" s="28">
        <f t="shared" si="28"/>
        <v>-1</v>
      </c>
      <c r="BX210" s="28">
        <f t="shared" si="26"/>
        <v>-1.2</v>
      </c>
      <c r="BY210" s="28">
        <f t="shared" si="26"/>
        <v>-1.2</v>
      </c>
      <c r="BZ210" s="28">
        <f t="shared" si="26"/>
        <v>1</v>
      </c>
    </row>
    <row r="211" spans="1:78">
      <c r="A211" s="6">
        <v>206</v>
      </c>
      <c r="B211" s="6" t="s">
        <v>467</v>
      </c>
      <c r="C211" s="6" t="s">
        <v>468</v>
      </c>
      <c r="D211" s="6" t="str">
        <f t="shared" si="29"/>
        <v>Protein 206 / MA_10427036g0020 / stress-response A B barrel domain-containing UP3-like</v>
      </c>
      <c r="E211" s="6">
        <v>16</v>
      </c>
      <c r="F211" s="6">
        <v>8</v>
      </c>
      <c r="G211" s="6">
        <v>53262312</v>
      </c>
      <c r="H211" s="6">
        <v>59356172</v>
      </c>
      <c r="I211" s="6">
        <v>55234009</v>
      </c>
      <c r="J211" s="6">
        <v>38780625</v>
      </c>
      <c r="K211" s="6">
        <v>54971373</v>
      </c>
      <c r="L211" s="6">
        <v>69279363</v>
      </c>
      <c r="M211" s="6">
        <v>54510559</v>
      </c>
      <c r="N211" s="6">
        <v>65868503</v>
      </c>
      <c r="O211" s="6">
        <v>65210447</v>
      </c>
      <c r="P211" s="6">
        <v>49264761</v>
      </c>
      <c r="Q211" s="6">
        <v>53369566</v>
      </c>
      <c r="R211" s="6">
        <v>58000859</v>
      </c>
      <c r="S211" s="6">
        <v>48180352</v>
      </c>
      <c r="T211" s="6">
        <v>43976236</v>
      </c>
      <c r="U211" s="6">
        <v>58534054</v>
      </c>
      <c r="V211" s="6">
        <v>76908456</v>
      </c>
      <c r="W211" s="6">
        <v>62954486</v>
      </c>
      <c r="X211" s="6">
        <v>65487175</v>
      </c>
      <c r="Y211" s="6">
        <v>66924146</v>
      </c>
      <c r="Z211" s="8">
        <v>25.666611718342899</v>
      </c>
      <c r="AA211" s="8">
        <v>25.822894716839102</v>
      </c>
      <c r="AB211" s="8">
        <v>25.7190535092471</v>
      </c>
      <c r="AC211" s="8">
        <v>25.208832718742698</v>
      </c>
      <c r="AD211" s="8">
        <v>25.712177177706799</v>
      </c>
      <c r="AE211" s="8">
        <v>26.0459223292507</v>
      </c>
      <c r="AF211" s="8">
        <v>25.700032379265199</v>
      </c>
      <c r="AG211" s="8">
        <v>25.973085426434899</v>
      </c>
      <c r="AH211" s="8">
        <v>25.958599773265099</v>
      </c>
      <c r="AI211" s="8">
        <v>25.554052722401298</v>
      </c>
      <c r="AJ211" s="8">
        <v>25.6695139436248</v>
      </c>
      <c r="AK211" s="8">
        <v>25.789570931104599</v>
      </c>
      <c r="AL211" s="8">
        <v>25.521941597987201</v>
      </c>
      <c r="AM211" s="8">
        <v>25.390220790993698</v>
      </c>
      <c r="AN211" s="8">
        <v>25.802772865708199</v>
      </c>
      <c r="AO211" s="8">
        <v>26.196638893849698</v>
      </c>
      <c r="AP211" s="8">
        <v>25.9078058491353</v>
      </c>
      <c r="AQ211" s="8">
        <v>25.964709061311201</v>
      </c>
      <c r="AR211" s="8">
        <v>25.996023488373801</v>
      </c>
      <c r="AS211" s="9">
        <v>1.33994174965694E-2</v>
      </c>
      <c r="AT211" s="9">
        <v>1</v>
      </c>
      <c r="AU211" s="9">
        <v>6.7035089234113304E-3</v>
      </c>
      <c r="AV211" s="10">
        <v>1.2256066318074099</v>
      </c>
      <c r="AW211" s="10">
        <v>-1.02872257571338</v>
      </c>
      <c r="AX211" s="10">
        <v>1.27250917949259</v>
      </c>
      <c r="AY211" s="10">
        <v>-1.2608092110843101</v>
      </c>
      <c r="AZ211" s="10">
        <v>1.03826884292884</v>
      </c>
      <c r="BA211" s="10">
        <v>1.30905892074653</v>
      </c>
      <c r="BB211" s="9">
        <v>0.108048459519358</v>
      </c>
      <c r="BC211" s="9">
        <v>0.98299374670059703</v>
      </c>
      <c r="BD211" s="9">
        <v>3.3713258988633303E-2</v>
      </c>
      <c r="BE211" s="9">
        <v>5.81283437773394E-2</v>
      </c>
      <c r="BF211" s="9">
        <v>0.96782193749844003</v>
      </c>
      <c r="BG211" s="9">
        <v>1.6679491486125402E-2</v>
      </c>
      <c r="BH211" s="11" t="str">
        <f t="shared" si="27"/>
        <v/>
      </c>
      <c r="BI211" s="11" t="str">
        <f t="shared" si="27"/>
        <v/>
      </c>
      <c r="BJ211" s="11" t="str">
        <f t="shared" si="27"/>
        <v/>
      </c>
      <c r="BK211" s="11" t="str">
        <f t="shared" si="25"/>
        <v/>
      </c>
      <c r="BL211" s="11" t="str">
        <f t="shared" si="25"/>
        <v/>
      </c>
      <c r="BM211" s="11" t="str">
        <f t="shared" si="25"/>
        <v/>
      </c>
      <c r="BN211" s="11" t="str">
        <f t="shared" si="31"/>
        <v/>
      </c>
      <c r="BO211" s="11" t="str">
        <f t="shared" si="32"/>
        <v/>
      </c>
      <c r="BP211" s="11" t="str">
        <f t="shared" si="33"/>
        <v/>
      </c>
      <c r="BR211" s="11">
        <f t="shared" si="30"/>
        <v>206</v>
      </c>
      <c r="BS211" s="6" t="str">
        <f t="shared" si="30"/>
        <v>MA_10427036g0020</v>
      </c>
      <c r="BT211" s="6" t="str">
        <f t="shared" si="30"/>
        <v>stress-response A B barrel domain-containing UP3-like</v>
      </c>
      <c r="BU211" s="28">
        <f t="shared" si="28"/>
        <v>1.2</v>
      </c>
      <c r="BV211" s="28">
        <f t="shared" si="28"/>
        <v>-1</v>
      </c>
      <c r="BW211" s="28">
        <f t="shared" si="28"/>
        <v>1.3</v>
      </c>
      <c r="BX211" s="28">
        <f t="shared" si="26"/>
        <v>-1.3</v>
      </c>
      <c r="BY211" s="28">
        <f t="shared" si="26"/>
        <v>1</v>
      </c>
      <c r="BZ211" s="28">
        <f t="shared" si="26"/>
        <v>1.3</v>
      </c>
    </row>
    <row r="212" spans="1:78">
      <c r="A212" s="6">
        <v>207</v>
      </c>
      <c r="B212" s="6" t="s">
        <v>469</v>
      </c>
      <c r="C212" s="6" t="s">
        <v>470</v>
      </c>
      <c r="D212" s="6" t="str">
        <f t="shared" si="29"/>
        <v>Protein 207 / MA_651220g0010 / elongation factor 1-alpha</v>
      </c>
      <c r="E212" s="6">
        <v>12</v>
      </c>
      <c r="F212" s="6">
        <v>6</v>
      </c>
      <c r="G212" s="6">
        <v>492049384</v>
      </c>
      <c r="H212" s="6">
        <v>440120200</v>
      </c>
      <c r="I212" s="6">
        <v>340334175</v>
      </c>
      <c r="J212" s="6">
        <v>617654090</v>
      </c>
      <c r="K212" s="6">
        <v>398203199</v>
      </c>
      <c r="L212" s="6">
        <v>324093896</v>
      </c>
      <c r="M212" s="6">
        <v>448204301</v>
      </c>
      <c r="N212" s="6">
        <v>321361320</v>
      </c>
      <c r="O212" s="6">
        <v>339180302</v>
      </c>
      <c r="P212" s="6">
        <v>445997846</v>
      </c>
      <c r="Q212" s="6">
        <v>361556891</v>
      </c>
      <c r="R212" s="6">
        <v>448147668</v>
      </c>
      <c r="S212" s="6">
        <v>458006981</v>
      </c>
      <c r="T212" s="6">
        <v>561590660</v>
      </c>
      <c r="U212" s="6">
        <v>315445362</v>
      </c>
      <c r="V212" s="6">
        <v>282718792</v>
      </c>
      <c r="W212" s="6">
        <v>323884085</v>
      </c>
      <c r="X212" s="6">
        <v>321694044</v>
      </c>
      <c r="Y212" s="6">
        <v>310161021</v>
      </c>
      <c r="Z212" s="8">
        <v>28.874227876444898</v>
      </c>
      <c r="AA212" s="8">
        <v>28.713322347079998</v>
      </c>
      <c r="AB212" s="8">
        <v>28.342376787355899</v>
      </c>
      <c r="AC212" s="8">
        <v>29.202223858786699</v>
      </c>
      <c r="AD212" s="8">
        <v>28.568929570219801</v>
      </c>
      <c r="AE212" s="8">
        <v>28.271836608222799</v>
      </c>
      <c r="AF212" s="8">
        <v>28.739581252216698</v>
      </c>
      <c r="AG212" s="8">
        <v>28.2596210515146</v>
      </c>
      <c r="AH212" s="8">
        <v>28.3374771464761</v>
      </c>
      <c r="AI212" s="8">
        <v>28.732461501592901</v>
      </c>
      <c r="AJ212" s="8">
        <v>28.429647432294299</v>
      </c>
      <c r="AK212" s="8">
        <v>28.7393989484986</v>
      </c>
      <c r="AL212" s="8">
        <v>28.7707943473279</v>
      </c>
      <c r="AM212" s="8">
        <v>29.064943701002498</v>
      </c>
      <c r="AN212" s="8">
        <v>28.232814898069201</v>
      </c>
      <c r="AO212" s="8">
        <v>28.074792539771199</v>
      </c>
      <c r="AP212" s="8">
        <v>28.2709023378968</v>
      </c>
      <c r="AQ212" s="8">
        <v>28.261113984579101</v>
      </c>
      <c r="AR212" s="8">
        <v>28.208442148427601</v>
      </c>
      <c r="AS212" s="9">
        <v>1.0717552718664199E-2</v>
      </c>
      <c r="AT212" s="9">
        <v>1</v>
      </c>
      <c r="AU212" s="9">
        <v>5.0760955871155004E-3</v>
      </c>
      <c r="AV212" s="10">
        <v>-1.2640793892333699</v>
      </c>
      <c r="AW212" s="10">
        <v>1.0050261907309701</v>
      </c>
      <c r="AX212" s="10">
        <v>-1.4445327436112601</v>
      </c>
      <c r="AY212" s="10">
        <v>1.27043289334275</v>
      </c>
      <c r="AZ212" s="10">
        <v>-1.1427547635970301</v>
      </c>
      <c r="BA212" s="10">
        <v>-1.45179324069778</v>
      </c>
      <c r="BB212" s="9">
        <v>0.174125536716389</v>
      </c>
      <c r="BC212" s="9">
        <v>0.99995453324587702</v>
      </c>
      <c r="BD212" s="9">
        <v>1.1871971815359801E-2</v>
      </c>
      <c r="BE212" s="9">
        <v>0.16124491312504699</v>
      </c>
      <c r="BF212" s="9">
        <v>0.61211570746759203</v>
      </c>
      <c r="BG212" s="9">
        <v>1.07723560565078E-2</v>
      </c>
      <c r="BH212" s="11" t="str">
        <f t="shared" si="27"/>
        <v/>
      </c>
      <c r="BI212" s="11" t="str">
        <f t="shared" si="27"/>
        <v/>
      </c>
      <c r="BJ212" s="11" t="str">
        <f t="shared" si="27"/>
        <v/>
      </c>
      <c r="BK212" s="11" t="str">
        <f t="shared" si="25"/>
        <v/>
      </c>
      <c r="BL212" s="11" t="str">
        <f t="shared" si="25"/>
        <v/>
      </c>
      <c r="BM212" s="11" t="str">
        <f t="shared" si="25"/>
        <v/>
      </c>
      <c r="BN212" s="11" t="str">
        <f t="shared" si="31"/>
        <v/>
      </c>
      <c r="BO212" s="11" t="str">
        <f t="shared" si="32"/>
        <v/>
      </c>
      <c r="BP212" s="11" t="str">
        <f t="shared" si="33"/>
        <v/>
      </c>
      <c r="BR212" s="11">
        <f t="shared" si="30"/>
        <v>207</v>
      </c>
      <c r="BS212" s="6" t="str">
        <f t="shared" si="30"/>
        <v>MA_651220g0010</v>
      </c>
      <c r="BT212" s="6" t="str">
        <f t="shared" si="30"/>
        <v>elongation factor 1-alpha</v>
      </c>
      <c r="BU212" s="28">
        <f t="shared" si="28"/>
        <v>-1.3</v>
      </c>
      <c r="BV212" s="28">
        <f t="shared" si="28"/>
        <v>1</v>
      </c>
      <c r="BW212" s="28">
        <f t="shared" si="28"/>
        <v>-1.4</v>
      </c>
      <c r="BX212" s="28">
        <f t="shared" si="26"/>
        <v>1.3</v>
      </c>
      <c r="BY212" s="28">
        <f t="shared" si="26"/>
        <v>-1.1000000000000001</v>
      </c>
      <c r="BZ212" s="28">
        <f t="shared" si="26"/>
        <v>-1.5</v>
      </c>
    </row>
    <row r="213" spans="1:78">
      <c r="A213" s="6">
        <v>208</v>
      </c>
      <c r="B213" s="6" t="s">
        <v>471</v>
      </c>
      <c r="C213" s="6" t="s">
        <v>472</v>
      </c>
      <c r="D213" s="6" t="str">
        <f t="shared" si="29"/>
        <v>Protein 208 / MA_17795g0010 / histone H4</v>
      </c>
      <c r="E213" s="6">
        <v>14</v>
      </c>
      <c r="F213" s="6">
        <v>1</v>
      </c>
      <c r="G213" s="6">
        <v>1668509</v>
      </c>
      <c r="H213" s="6">
        <v>481386</v>
      </c>
      <c r="I213" s="6">
        <v>513543</v>
      </c>
      <c r="J213" s="6">
        <v>1830609</v>
      </c>
      <c r="K213" s="6">
        <v>441629</v>
      </c>
      <c r="L213" s="6">
        <v>328411</v>
      </c>
      <c r="M213" s="6">
        <v>5274668</v>
      </c>
      <c r="N213" s="6">
        <v>277857</v>
      </c>
      <c r="O213" s="6">
        <v>300229</v>
      </c>
      <c r="P213" s="6">
        <v>1858535</v>
      </c>
      <c r="Q213" s="6">
        <v>459869</v>
      </c>
      <c r="R213" s="6">
        <v>1056150</v>
      </c>
      <c r="S213" s="6">
        <v>783377</v>
      </c>
      <c r="T213" s="6">
        <v>25065212</v>
      </c>
      <c r="U213" s="6">
        <v>1184058</v>
      </c>
      <c r="V213" s="6">
        <v>359998</v>
      </c>
      <c r="W213" s="6">
        <v>1303000</v>
      </c>
      <c r="X213" s="6">
        <v>441555</v>
      </c>
      <c r="Y213" s="6">
        <v>458743</v>
      </c>
      <c r="Z213" s="8">
        <v>20.670128037816401</v>
      </c>
      <c r="AA213" s="8">
        <v>18.8768346594061</v>
      </c>
      <c r="AB213" s="8">
        <v>18.9701255558284</v>
      </c>
      <c r="AC213" s="8">
        <v>20.803892247953101</v>
      </c>
      <c r="AD213" s="8">
        <v>18.752475385643699</v>
      </c>
      <c r="AE213" s="8">
        <v>18.325142924876701</v>
      </c>
      <c r="AF213" s="8">
        <v>22.330648859385299</v>
      </c>
      <c r="AG213" s="8">
        <v>18.083983060732301</v>
      </c>
      <c r="AH213" s="8">
        <v>18.195703812273099</v>
      </c>
      <c r="AI213" s="8">
        <v>20.825734426666099</v>
      </c>
      <c r="AJ213" s="8">
        <v>18.810863422636</v>
      </c>
      <c r="AK213" s="8">
        <v>20.0103833177402</v>
      </c>
      <c r="AL213" s="8">
        <v>19.5793472457264</v>
      </c>
      <c r="AM213" s="8">
        <v>24.579183100608098</v>
      </c>
      <c r="AN213" s="8">
        <v>20.1753083211212</v>
      </c>
      <c r="AO213" s="8">
        <v>18.457629365997001</v>
      </c>
      <c r="AP213" s="8">
        <v>20.313405653230198</v>
      </c>
      <c r="AQ213" s="8">
        <v>18.752233625300899</v>
      </c>
      <c r="AR213" s="8">
        <v>18.8073266183494</v>
      </c>
      <c r="AS213" s="9">
        <v>0.50258022233645905</v>
      </c>
      <c r="AT213" s="9">
        <v>1</v>
      </c>
      <c r="AU213" s="9">
        <v>0.46435564437990601</v>
      </c>
      <c r="AV213" s="10">
        <v>-1.30208308881101</v>
      </c>
      <c r="AW213" s="10">
        <v>2.2136254339794301</v>
      </c>
      <c r="AX213" s="10">
        <v>-1.2427279113087699</v>
      </c>
      <c r="AY213" s="10">
        <v>2.8823242425465398</v>
      </c>
      <c r="AZ213" s="10">
        <v>1.04776200563462</v>
      </c>
      <c r="BA213" s="10">
        <v>-2.7509341119892401</v>
      </c>
      <c r="BB213" s="9">
        <v>0.98523446524235803</v>
      </c>
      <c r="BC213" s="9">
        <v>0.69261799671889701</v>
      </c>
      <c r="BD213" s="9">
        <v>0.99004529269500496</v>
      </c>
      <c r="BE213" s="9">
        <v>0.52604967612457698</v>
      </c>
      <c r="BF213" s="9">
        <v>0.99991414624784902</v>
      </c>
      <c r="BG213" s="9">
        <v>0.51489715982599005</v>
      </c>
      <c r="BH213" s="11" t="str">
        <f t="shared" si="27"/>
        <v/>
      </c>
      <c r="BI213" s="11" t="str">
        <f t="shared" si="27"/>
        <v/>
      </c>
      <c r="BJ213" s="11" t="str">
        <f t="shared" si="27"/>
        <v/>
      </c>
      <c r="BK213" s="11" t="str">
        <f t="shared" si="25"/>
        <v/>
      </c>
      <c r="BL213" s="11" t="str">
        <f t="shared" si="25"/>
        <v/>
      </c>
      <c r="BM213" s="11" t="str">
        <f t="shared" si="25"/>
        <v/>
      </c>
      <c r="BN213" s="11" t="str">
        <f t="shared" si="31"/>
        <v/>
      </c>
      <c r="BO213" s="11" t="str">
        <f t="shared" si="32"/>
        <v/>
      </c>
      <c r="BP213" s="11" t="str">
        <f t="shared" si="33"/>
        <v/>
      </c>
      <c r="BR213" s="11">
        <f t="shared" si="30"/>
        <v>208</v>
      </c>
      <c r="BS213" s="6" t="str">
        <f t="shared" si="30"/>
        <v>MA_17795g0010</v>
      </c>
      <c r="BT213" s="6" t="str">
        <f t="shared" si="30"/>
        <v>histone H4</v>
      </c>
      <c r="BU213" s="28">
        <f t="shared" si="28"/>
        <v>-1.3</v>
      </c>
      <c r="BV213" s="28">
        <f t="shared" si="28"/>
        <v>2.2000000000000002</v>
      </c>
      <c r="BW213" s="28">
        <f t="shared" si="28"/>
        <v>-1.2</v>
      </c>
      <c r="BX213" s="28">
        <f t="shared" si="26"/>
        <v>2.9</v>
      </c>
      <c r="BY213" s="28">
        <f t="shared" si="26"/>
        <v>1</v>
      </c>
      <c r="BZ213" s="28">
        <f t="shared" si="26"/>
        <v>-2.8</v>
      </c>
    </row>
    <row r="214" spans="1:78">
      <c r="A214" s="6">
        <v>209</v>
      </c>
      <c r="B214" s="6" t="s">
        <v>473</v>
      </c>
      <c r="C214" s="6" t="s">
        <v>474</v>
      </c>
      <c r="D214" s="6" t="str">
        <f t="shared" si="29"/>
        <v>Protein 209 / MA_97951g0010 / histone H4-like</v>
      </c>
      <c r="E214" s="6">
        <v>14</v>
      </c>
      <c r="F214" s="6">
        <v>7</v>
      </c>
      <c r="G214" s="6">
        <v>1413438930</v>
      </c>
      <c r="H214" s="6">
        <v>1246236192</v>
      </c>
      <c r="I214" s="6">
        <v>1788512276</v>
      </c>
      <c r="J214" s="6">
        <v>1236936918</v>
      </c>
      <c r="K214" s="6">
        <v>1686542660</v>
      </c>
      <c r="L214" s="6">
        <v>2290934909</v>
      </c>
      <c r="M214" s="6">
        <v>1892606849</v>
      </c>
      <c r="N214" s="6">
        <v>2270092495</v>
      </c>
      <c r="O214" s="6">
        <v>2655128400</v>
      </c>
      <c r="P214" s="6">
        <v>1298540529</v>
      </c>
      <c r="Q214" s="6">
        <v>1529333904</v>
      </c>
      <c r="R214" s="6">
        <v>1402182607</v>
      </c>
      <c r="S214" s="6">
        <v>1683793724</v>
      </c>
      <c r="T214" s="6">
        <v>1278411852</v>
      </c>
      <c r="U214" s="6">
        <v>2057424840</v>
      </c>
      <c r="V214" s="6">
        <v>1807292076</v>
      </c>
      <c r="W214" s="6">
        <v>1901079252</v>
      </c>
      <c r="X214" s="6">
        <v>2173387402</v>
      </c>
      <c r="Y214" s="6">
        <v>2024855704</v>
      </c>
      <c r="Z214" s="8">
        <v>30.396562404442601</v>
      </c>
      <c r="AA214" s="8">
        <v>30.214930373981101</v>
      </c>
      <c r="AB214" s="8">
        <v>30.736112874731202</v>
      </c>
      <c r="AC214" s="8">
        <v>30.2041247808089</v>
      </c>
      <c r="AD214" s="8">
        <v>30.651421664836899</v>
      </c>
      <c r="AE214" s="8">
        <v>31.093289322756799</v>
      </c>
      <c r="AF214" s="8">
        <v>30.817727605278399</v>
      </c>
      <c r="AG214" s="8">
        <v>31.080103935361102</v>
      </c>
      <c r="AH214" s="8">
        <v>31.306134484343001</v>
      </c>
      <c r="AI214" s="8">
        <v>30.274243896939701</v>
      </c>
      <c r="AJ214" s="8">
        <v>30.5102562829566</v>
      </c>
      <c r="AK214" s="8">
        <v>30.385027098526098</v>
      </c>
      <c r="AL214" s="8">
        <v>30.649068263417799</v>
      </c>
      <c r="AM214" s="8">
        <v>30.251705542476099</v>
      </c>
      <c r="AN214" s="8">
        <v>30.9381925823538</v>
      </c>
      <c r="AO214" s="8">
        <v>30.751182532599199</v>
      </c>
      <c r="AP214" s="8">
        <v>30.824171530151599</v>
      </c>
      <c r="AQ214" s="8">
        <v>31.017298208960899</v>
      </c>
      <c r="AR214" s="8">
        <v>30.915171955790498</v>
      </c>
      <c r="AS214" s="9">
        <v>4.5856350724033599E-4</v>
      </c>
      <c r="AT214" s="9">
        <v>0.29482334676119398</v>
      </c>
      <c r="AU214" s="9">
        <v>1.09844764068999E-4</v>
      </c>
      <c r="AV214" s="10">
        <v>1.5515212077162699</v>
      </c>
      <c r="AW214" s="10">
        <v>-1.0185877012498099</v>
      </c>
      <c r="AX214" s="10">
        <v>1.3646896909684201</v>
      </c>
      <c r="AY214" s="10">
        <v>-1.5803604204080499</v>
      </c>
      <c r="AZ214" s="10">
        <v>-1.1369040287944601</v>
      </c>
      <c r="BA214" s="10">
        <v>1.39005613524285</v>
      </c>
      <c r="BB214" s="9">
        <v>6.7384585199226099E-4</v>
      </c>
      <c r="BC214" s="9">
        <v>0.99570258950135804</v>
      </c>
      <c r="BD214" s="9">
        <v>7.9589135316557903E-3</v>
      </c>
      <c r="BE214" s="9">
        <v>4.5065482706252398E-4</v>
      </c>
      <c r="BF214" s="9">
        <v>0.46726568165703303</v>
      </c>
      <c r="BG214" s="9">
        <v>5.0917049970248297E-3</v>
      </c>
      <c r="BH214" s="11" t="str">
        <f t="shared" si="27"/>
        <v/>
      </c>
      <c r="BI214" s="11" t="str">
        <f t="shared" si="27"/>
        <v/>
      </c>
      <c r="BJ214" s="11" t="str">
        <f t="shared" si="27"/>
        <v/>
      </c>
      <c r="BK214" s="11" t="str">
        <f t="shared" si="25"/>
        <v/>
      </c>
      <c r="BL214" s="11" t="str">
        <f t="shared" si="25"/>
        <v/>
      </c>
      <c r="BM214" s="11" t="str">
        <f t="shared" si="25"/>
        <v/>
      </c>
      <c r="BN214" s="11" t="str">
        <f t="shared" si="31"/>
        <v/>
      </c>
      <c r="BO214" s="11" t="str">
        <f t="shared" si="32"/>
        <v/>
      </c>
      <c r="BP214" s="11" t="str">
        <f t="shared" si="33"/>
        <v/>
      </c>
      <c r="BR214" s="11">
        <f t="shared" si="30"/>
        <v>209</v>
      </c>
      <c r="BS214" s="6" t="str">
        <f t="shared" si="30"/>
        <v>MA_97951g0010</v>
      </c>
      <c r="BT214" s="6" t="str">
        <f t="shared" si="30"/>
        <v>histone H4-like</v>
      </c>
      <c r="BU214" s="28">
        <f t="shared" si="28"/>
        <v>1.6</v>
      </c>
      <c r="BV214" s="28">
        <f t="shared" si="28"/>
        <v>-1</v>
      </c>
      <c r="BW214" s="28">
        <f t="shared" si="28"/>
        <v>1.4</v>
      </c>
      <c r="BX214" s="28">
        <f t="shared" si="26"/>
        <v>-1.6</v>
      </c>
      <c r="BY214" s="28">
        <f t="shared" si="26"/>
        <v>-1.1000000000000001</v>
      </c>
      <c r="BZ214" s="28">
        <f t="shared" si="26"/>
        <v>1.4</v>
      </c>
    </row>
    <row r="215" spans="1:78">
      <c r="A215" s="6">
        <v>210</v>
      </c>
      <c r="B215" s="6" t="s">
        <v>475</v>
      </c>
      <c r="C215" s="6" t="s">
        <v>472</v>
      </c>
      <c r="D215" s="6" t="str">
        <f t="shared" si="29"/>
        <v>Protein 210 / MA_138612g0010 / histone H4</v>
      </c>
      <c r="E215" s="6">
        <v>15</v>
      </c>
      <c r="F215" s="6">
        <v>4</v>
      </c>
      <c r="G215" s="6">
        <v>2365213</v>
      </c>
      <c r="H215" s="6">
        <v>1364423</v>
      </c>
      <c r="I215" s="6">
        <v>1576823</v>
      </c>
      <c r="J215" s="6">
        <v>4951686</v>
      </c>
      <c r="K215" s="6">
        <v>1305820</v>
      </c>
      <c r="L215" s="6">
        <v>980793</v>
      </c>
      <c r="M215" s="6">
        <v>11623365</v>
      </c>
      <c r="N215" s="6">
        <v>1005902</v>
      </c>
      <c r="O215" s="6">
        <v>1639412</v>
      </c>
      <c r="P215" s="6">
        <v>3240578</v>
      </c>
      <c r="Q215" s="6">
        <v>1317390</v>
      </c>
      <c r="R215" s="6">
        <v>4145217</v>
      </c>
      <c r="S215" s="6">
        <v>2172524</v>
      </c>
      <c r="T215" s="6">
        <v>25199580</v>
      </c>
      <c r="U215" s="6">
        <v>2699072</v>
      </c>
      <c r="V215" s="6">
        <v>943357</v>
      </c>
      <c r="W215" s="6">
        <v>2994043</v>
      </c>
      <c r="X215" s="6">
        <v>1578433</v>
      </c>
      <c r="Y215" s="6">
        <v>1211432</v>
      </c>
      <c r="Z215" s="8">
        <v>21.173538681094598</v>
      </c>
      <c r="AA215" s="8">
        <v>20.379859549020399</v>
      </c>
      <c r="AB215" s="8">
        <v>20.588589294542199</v>
      </c>
      <c r="AC215" s="8">
        <v>22.2394884015246</v>
      </c>
      <c r="AD215" s="8">
        <v>20.316524612453101</v>
      </c>
      <c r="AE215" s="8">
        <v>19.903589156869501</v>
      </c>
      <c r="AF215" s="8">
        <v>23.470524458085102</v>
      </c>
      <c r="AG215" s="8">
        <v>19.940058326752901</v>
      </c>
      <c r="AH215" s="8">
        <v>20.644747032463499</v>
      </c>
      <c r="AI215" s="8">
        <v>21.6278197291509</v>
      </c>
      <c r="AJ215" s="8">
        <v>20.3292510734411</v>
      </c>
      <c r="AK215" s="8">
        <v>21.9830161973731</v>
      </c>
      <c r="AL215" s="8">
        <v>21.0509406839886</v>
      </c>
      <c r="AM215" s="8">
        <v>24.586896352819</v>
      </c>
      <c r="AN215" s="8">
        <v>21.364032031737501</v>
      </c>
      <c r="AO215" s="8">
        <v>19.8474443160287</v>
      </c>
      <c r="AP215" s="8">
        <v>21.5136635106408</v>
      </c>
      <c r="AQ215" s="8">
        <v>20.5900615929658</v>
      </c>
      <c r="AR215" s="8">
        <v>20.208281995148401</v>
      </c>
      <c r="AS215" s="9">
        <v>0.50410549757643397</v>
      </c>
      <c r="AT215" s="9">
        <v>1</v>
      </c>
      <c r="AU215" s="9">
        <v>0.46607598471332301</v>
      </c>
      <c r="AV215" s="10">
        <v>1.0353579535109101</v>
      </c>
      <c r="AW215" s="10">
        <v>1.96698328727765</v>
      </c>
      <c r="AX215" s="10">
        <v>-1.1768279515425899</v>
      </c>
      <c r="AY215" s="10">
        <v>1.89980989725108</v>
      </c>
      <c r="AZ215" s="10">
        <v>-1.2184381795435699</v>
      </c>
      <c r="BA215" s="10">
        <v>-2.3148009126854698</v>
      </c>
      <c r="BB215" s="9">
        <v>0.99992092707592894</v>
      </c>
      <c r="BC215" s="9">
        <v>0.61963998498529604</v>
      </c>
      <c r="BD215" s="9">
        <v>0.99064849712738301</v>
      </c>
      <c r="BE215" s="9">
        <v>0.69601124635643896</v>
      </c>
      <c r="BF215" s="9">
        <v>0.98616486348228005</v>
      </c>
      <c r="BG215" s="9">
        <v>0.44885914635799101</v>
      </c>
      <c r="BH215" s="11" t="str">
        <f t="shared" si="27"/>
        <v/>
      </c>
      <c r="BI215" s="11" t="str">
        <f t="shared" si="27"/>
        <v/>
      </c>
      <c r="BJ215" s="11" t="str">
        <f t="shared" si="27"/>
        <v/>
      </c>
      <c r="BK215" s="11" t="str">
        <f t="shared" si="25"/>
        <v/>
      </c>
      <c r="BL215" s="11" t="str">
        <f t="shared" si="25"/>
        <v/>
      </c>
      <c r="BM215" s="11" t="str">
        <f t="shared" si="25"/>
        <v/>
      </c>
      <c r="BN215" s="11" t="str">
        <f t="shared" si="31"/>
        <v/>
      </c>
      <c r="BO215" s="11" t="str">
        <f t="shared" si="32"/>
        <v/>
      </c>
      <c r="BP215" s="11" t="str">
        <f t="shared" si="33"/>
        <v/>
      </c>
      <c r="BR215" s="11">
        <f t="shared" si="30"/>
        <v>210</v>
      </c>
      <c r="BS215" s="6" t="str">
        <f t="shared" si="30"/>
        <v>MA_138612g0010</v>
      </c>
      <c r="BT215" s="6" t="str">
        <f t="shared" si="30"/>
        <v>histone H4</v>
      </c>
      <c r="BU215" s="28">
        <f t="shared" si="28"/>
        <v>1</v>
      </c>
      <c r="BV215" s="28">
        <f t="shared" si="28"/>
        <v>2</v>
      </c>
      <c r="BW215" s="28">
        <f t="shared" si="28"/>
        <v>-1.2</v>
      </c>
      <c r="BX215" s="28">
        <f t="shared" si="26"/>
        <v>1.9</v>
      </c>
      <c r="BY215" s="28">
        <f t="shared" si="26"/>
        <v>-1.2</v>
      </c>
      <c r="BZ215" s="28">
        <f t="shared" si="26"/>
        <v>-2.2999999999999998</v>
      </c>
    </row>
    <row r="216" spans="1:78">
      <c r="A216" s="6">
        <v>211</v>
      </c>
      <c r="B216" s="6" t="s">
        <v>476</v>
      </c>
      <c r="C216" s="6" t="s">
        <v>477</v>
      </c>
      <c r="D216" s="6" t="str">
        <f t="shared" si="29"/>
        <v>Protein 211 / MA_788228g0010 / alpha-soluble NSF attachment -like</v>
      </c>
      <c r="E216" s="6">
        <v>11</v>
      </c>
      <c r="F216" s="6">
        <v>11</v>
      </c>
      <c r="G216" s="6">
        <v>83949374</v>
      </c>
      <c r="H216" s="6">
        <v>50377853</v>
      </c>
      <c r="I216" s="6">
        <v>94923267</v>
      </c>
      <c r="J216" s="6">
        <v>45922691</v>
      </c>
      <c r="K216" s="6">
        <v>82472021</v>
      </c>
      <c r="L216" s="6">
        <v>104017530</v>
      </c>
      <c r="M216" s="6">
        <v>95041719</v>
      </c>
      <c r="N216" s="6">
        <v>102193487</v>
      </c>
      <c r="O216" s="6">
        <v>107022568</v>
      </c>
      <c r="P216" s="6">
        <v>30179784</v>
      </c>
      <c r="Q216" s="6">
        <v>74748394</v>
      </c>
      <c r="R216" s="6">
        <v>35925165</v>
      </c>
      <c r="S216" s="6">
        <v>47708208</v>
      </c>
      <c r="T216" s="6">
        <v>62739819</v>
      </c>
      <c r="U216" s="6">
        <v>91649781</v>
      </c>
      <c r="V216" s="6">
        <v>94785524</v>
      </c>
      <c r="W216" s="6">
        <v>93552851</v>
      </c>
      <c r="X216" s="6">
        <v>97030009</v>
      </c>
      <c r="Y216" s="6">
        <v>91343447</v>
      </c>
      <c r="Z216" s="8">
        <v>26.323016231417199</v>
      </c>
      <c r="AA216" s="8">
        <v>25.5862863029122</v>
      </c>
      <c r="AB216" s="8">
        <v>26.500258419227102</v>
      </c>
      <c r="AC216" s="8">
        <v>25.452703848442098</v>
      </c>
      <c r="AD216" s="8">
        <v>26.297401425863299</v>
      </c>
      <c r="AE216" s="8">
        <v>26.632251444319699</v>
      </c>
      <c r="AF216" s="8">
        <v>26.502057594314302</v>
      </c>
      <c r="AG216" s="8">
        <v>26.606728012397799</v>
      </c>
      <c r="AH216" s="8">
        <v>26.673339810945802</v>
      </c>
      <c r="AI216" s="8">
        <v>24.8470791445876</v>
      </c>
      <c r="AJ216" s="8">
        <v>26.1555392469587</v>
      </c>
      <c r="AK216" s="8">
        <v>25.098491447035698</v>
      </c>
      <c r="AL216" s="8">
        <v>25.507734161515401</v>
      </c>
      <c r="AM216" s="8">
        <v>25.902878031324502</v>
      </c>
      <c r="AN216" s="8">
        <v>26.449628097616198</v>
      </c>
      <c r="AO216" s="8">
        <v>26.498163406371901</v>
      </c>
      <c r="AP216" s="8">
        <v>26.479278284122099</v>
      </c>
      <c r="AQ216" s="8">
        <v>26.531927670685899</v>
      </c>
      <c r="AR216" s="8">
        <v>26.444797897501001</v>
      </c>
      <c r="AS216" s="9">
        <v>4.2763118999195604E-3</v>
      </c>
      <c r="AT216" s="9">
        <v>1</v>
      </c>
      <c r="AU216" s="9">
        <v>1.66152787943557E-3</v>
      </c>
      <c r="AV216" s="10">
        <v>1.48623368182963</v>
      </c>
      <c r="AW216" s="10">
        <v>-1.4435177417166101</v>
      </c>
      <c r="AX216" s="10">
        <v>1.3649289222063801</v>
      </c>
      <c r="AY216" s="10">
        <v>-2.1454046880578801</v>
      </c>
      <c r="AZ216" s="10">
        <v>-1.0888725835094499</v>
      </c>
      <c r="BA216" s="10">
        <v>1.9702991153870399</v>
      </c>
      <c r="BB216" s="9">
        <v>0.148972265724507</v>
      </c>
      <c r="BC216" s="9">
        <v>0.15915702152973699</v>
      </c>
      <c r="BD216" s="9">
        <v>0.27225787636725302</v>
      </c>
      <c r="BE216" s="9">
        <v>2.7110192467517699E-3</v>
      </c>
      <c r="BF216" s="9">
        <v>0.96051754281443302</v>
      </c>
      <c r="BG216" s="9">
        <v>4.4460270317377999E-3</v>
      </c>
      <c r="BH216" s="11" t="str">
        <f t="shared" si="27"/>
        <v/>
      </c>
      <c r="BI216" s="11" t="str">
        <f t="shared" si="27"/>
        <v/>
      </c>
      <c r="BJ216" s="11" t="str">
        <f t="shared" si="27"/>
        <v/>
      </c>
      <c r="BK216" s="11" t="str">
        <f t="shared" si="25"/>
        <v/>
      </c>
      <c r="BL216" s="11" t="str">
        <f t="shared" si="25"/>
        <v/>
      </c>
      <c r="BM216" s="11" t="str">
        <f t="shared" si="25"/>
        <v/>
      </c>
      <c r="BN216" s="11" t="str">
        <f t="shared" si="31"/>
        <v/>
      </c>
      <c r="BO216" s="11" t="str">
        <f t="shared" si="32"/>
        <v/>
      </c>
      <c r="BP216" s="11" t="str">
        <f t="shared" si="33"/>
        <v/>
      </c>
      <c r="BR216" s="11">
        <f t="shared" si="30"/>
        <v>211</v>
      </c>
      <c r="BS216" s="6" t="str">
        <f t="shared" si="30"/>
        <v>MA_788228g0010</v>
      </c>
      <c r="BT216" s="6" t="str">
        <f t="shared" si="30"/>
        <v>alpha-soluble NSF attachment -like</v>
      </c>
      <c r="BU216" s="28">
        <f t="shared" si="28"/>
        <v>1.5</v>
      </c>
      <c r="BV216" s="28">
        <f t="shared" si="28"/>
        <v>-1.4</v>
      </c>
      <c r="BW216" s="28">
        <f t="shared" si="28"/>
        <v>1.4</v>
      </c>
      <c r="BX216" s="28">
        <f t="shared" si="26"/>
        <v>-2.1</v>
      </c>
      <c r="BY216" s="28">
        <f t="shared" si="26"/>
        <v>-1.1000000000000001</v>
      </c>
      <c r="BZ216" s="28">
        <f t="shared" si="26"/>
        <v>2</v>
      </c>
    </row>
    <row r="217" spans="1:78">
      <c r="A217" s="6">
        <v>212</v>
      </c>
      <c r="B217" s="6" t="s">
        <v>478</v>
      </c>
      <c r="C217" s="6" t="s">
        <v>231</v>
      </c>
      <c r="D217" s="6" t="str">
        <f t="shared" si="29"/>
        <v>Protein 212 / MA_10861g0010 / heat shock 83</v>
      </c>
      <c r="E217" s="6">
        <v>26</v>
      </c>
      <c r="F217" s="6">
        <v>1</v>
      </c>
      <c r="G217" s="6">
        <v>3595412</v>
      </c>
      <c r="H217" s="6">
        <v>2560749</v>
      </c>
      <c r="I217" s="6">
        <v>1526509</v>
      </c>
      <c r="J217" s="6">
        <v>3692394</v>
      </c>
      <c r="K217" s="6">
        <v>2066544</v>
      </c>
      <c r="L217" s="6">
        <v>736993</v>
      </c>
      <c r="M217" s="6">
        <v>610396</v>
      </c>
      <c r="N217" s="6">
        <v>430200</v>
      </c>
      <c r="O217" s="6">
        <v>913180</v>
      </c>
      <c r="P217" s="6">
        <v>2152039</v>
      </c>
      <c r="Q217" s="6">
        <v>3609687</v>
      </c>
      <c r="R217" s="6">
        <v>1470693</v>
      </c>
      <c r="S217" s="6">
        <v>5719952</v>
      </c>
      <c r="T217" s="6">
        <v>1137834</v>
      </c>
      <c r="U217" s="6">
        <v>1</v>
      </c>
      <c r="V217" s="6">
        <v>1</v>
      </c>
      <c r="W217" s="6">
        <v>1</v>
      </c>
      <c r="X217" s="6">
        <v>1</v>
      </c>
      <c r="Y217" s="6">
        <v>1</v>
      </c>
      <c r="Z217" s="8">
        <v>21.777725668584001</v>
      </c>
      <c r="AA217" s="8">
        <v>21.2881344188227</v>
      </c>
      <c r="AB217" s="8">
        <v>20.5418046647432</v>
      </c>
      <c r="AC217" s="8">
        <v>21.816125074506701</v>
      </c>
      <c r="AD217" s="8">
        <v>20.978788650629699</v>
      </c>
      <c r="AE217" s="8">
        <v>19.491291391025499</v>
      </c>
      <c r="AF217" s="8">
        <v>19.219385982482301</v>
      </c>
      <c r="AG217" s="8">
        <v>18.714647999197801</v>
      </c>
      <c r="AH217" s="8">
        <v>19.8005397371786</v>
      </c>
      <c r="AI217" s="8">
        <v>21.037272792477399</v>
      </c>
      <c r="AJ217" s="8">
        <v>21.783442314158201</v>
      </c>
      <c r="AK217" s="8">
        <v>20.488064691782501</v>
      </c>
      <c r="AL217" s="8">
        <v>22.4475716097452</v>
      </c>
      <c r="AM217" s="8">
        <v>20.1178586657688</v>
      </c>
      <c r="AN217" s="8">
        <v>0</v>
      </c>
      <c r="AO217" s="8">
        <v>0</v>
      </c>
      <c r="AP217" s="8">
        <v>0</v>
      </c>
      <c r="AQ217" s="8">
        <v>0</v>
      </c>
      <c r="AR217" s="8">
        <v>0</v>
      </c>
      <c r="AS217" s="9">
        <v>1.5763421217950999E-16</v>
      </c>
      <c r="AT217" s="9">
        <v>3.4472983837668898E-15</v>
      </c>
      <c r="AU217" s="9">
        <v>9.8353734201622993E-19</v>
      </c>
      <c r="AV217" s="10">
        <v>-3.9286929519527698</v>
      </c>
      <c r="AW217" s="10">
        <v>-1.0759967204396099</v>
      </c>
      <c r="AX217" s="10">
        <v>-2547261.5934050898</v>
      </c>
      <c r="AY217" s="10">
        <v>3.6512127568081101</v>
      </c>
      <c r="AZ217" s="10">
        <v>-648373.80384714506</v>
      </c>
      <c r="BA217" s="10">
        <v>-2367350.70378689</v>
      </c>
      <c r="BB217" s="9">
        <v>9.8245738361846203E-4</v>
      </c>
      <c r="BC217" s="9">
        <v>0.99215121608021595</v>
      </c>
      <c r="BD217" s="9">
        <v>0</v>
      </c>
      <c r="BE217" s="9">
        <v>1.6279619677207499E-3</v>
      </c>
      <c r="BF217" s="9">
        <v>0</v>
      </c>
      <c r="BG217" s="9">
        <v>0</v>
      </c>
      <c r="BH217" s="11" t="str">
        <f t="shared" si="27"/>
        <v>x</v>
      </c>
      <c r="BI217" s="11" t="str">
        <f t="shared" si="27"/>
        <v/>
      </c>
      <c r="BJ217" s="11" t="str">
        <f t="shared" si="27"/>
        <v>x</v>
      </c>
      <c r="BK217" s="11" t="str">
        <f t="shared" si="25"/>
        <v/>
      </c>
      <c r="BL217" s="11" t="str">
        <f t="shared" si="25"/>
        <v>x</v>
      </c>
      <c r="BM217" s="11" t="str">
        <f t="shared" si="25"/>
        <v>x</v>
      </c>
      <c r="BN217" s="11" t="str">
        <f t="shared" si="31"/>
        <v>x</v>
      </c>
      <c r="BO217" s="11" t="str">
        <f t="shared" si="32"/>
        <v>x</v>
      </c>
      <c r="BP217" s="11" t="str">
        <f t="shared" si="33"/>
        <v>x</v>
      </c>
      <c r="BR217" s="11">
        <f t="shared" si="30"/>
        <v>212</v>
      </c>
      <c r="BS217" s="6" t="str">
        <f t="shared" si="30"/>
        <v>MA_10861g0010</v>
      </c>
      <c r="BT217" s="6" t="str">
        <f t="shared" si="30"/>
        <v>heat shock 83</v>
      </c>
      <c r="BU217" s="28" t="str">
        <f t="shared" si="28"/>
        <v>-3,9*</v>
      </c>
      <c r="BV217" s="28">
        <f t="shared" si="28"/>
        <v>-1.1000000000000001</v>
      </c>
      <c r="BW217" s="28" t="str">
        <f t="shared" si="28"/>
        <v>-∞*</v>
      </c>
      <c r="BX217" s="28">
        <f t="shared" si="26"/>
        <v>3.7</v>
      </c>
      <c r="BY217" s="28" t="str">
        <f t="shared" si="26"/>
        <v>-∞*</v>
      </c>
      <c r="BZ217" s="28" t="str">
        <f t="shared" si="26"/>
        <v>-∞*</v>
      </c>
    </row>
    <row r="218" spans="1:78">
      <c r="A218" s="6">
        <v>213</v>
      </c>
      <c r="B218" s="6" t="s">
        <v>479</v>
      </c>
      <c r="C218" s="6" t="s">
        <v>480</v>
      </c>
      <c r="D218" s="6" t="str">
        <f t="shared" si="29"/>
        <v>Protein 213 / MA_69620g0010 / eukaryotic peptide chain release factor subunit 1-3</v>
      </c>
      <c r="E218" s="6">
        <v>21</v>
      </c>
      <c r="F218" s="6">
        <v>9</v>
      </c>
      <c r="G218" s="6">
        <v>30102449</v>
      </c>
      <c r="H218" s="6">
        <v>14805417</v>
      </c>
      <c r="I218" s="6">
        <v>32218303</v>
      </c>
      <c r="J218" s="6">
        <v>15193091</v>
      </c>
      <c r="K218" s="6">
        <v>32373119</v>
      </c>
      <c r="L218" s="6">
        <v>33142506</v>
      </c>
      <c r="M218" s="6">
        <v>31181890</v>
      </c>
      <c r="N218" s="6">
        <v>31561140</v>
      </c>
      <c r="O218" s="6">
        <v>33183713</v>
      </c>
      <c r="P218" s="6">
        <v>6252906</v>
      </c>
      <c r="Q218" s="6">
        <v>19293647</v>
      </c>
      <c r="R218" s="6">
        <v>6968974</v>
      </c>
      <c r="S218" s="6">
        <v>12678124</v>
      </c>
      <c r="T218" s="6">
        <v>15002699</v>
      </c>
      <c r="U218" s="6">
        <v>18560937</v>
      </c>
      <c r="V218" s="6">
        <v>19630399</v>
      </c>
      <c r="W218" s="6">
        <v>18783852</v>
      </c>
      <c r="X218" s="6">
        <v>19154722</v>
      </c>
      <c r="Y218" s="6">
        <v>17318952</v>
      </c>
      <c r="Z218" s="8">
        <v>24.8433775271576</v>
      </c>
      <c r="AA218" s="8">
        <v>23.819621789334199</v>
      </c>
      <c r="AB218" s="8">
        <v>24.941377170734</v>
      </c>
      <c r="AC218" s="8">
        <v>23.856912076955801</v>
      </c>
      <c r="AD218" s="8">
        <v>24.948293033436698</v>
      </c>
      <c r="AE218" s="8">
        <v>24.982179357208</v>
      </c>
      <c r="AF218" s="8">
        <v>24.8942050396812</v>
      </c>
      <c r="AG218" s="8">
        <v>24.9116459811802</v>
      </c>
      <c r="AH218" s="8">
        <v>24.983971985917801</v>
      </c>
      <c r="AI218" s="8">
        <v>22.576095398686899</v>
      </c>
      <c r="AJ218" s="8">
        <v>24.201622540180299</v>
      </c>
      <c r="AK218" s="8">
        <v>22.732514841764001</v>
      </c>
      <c r="AL218" s="8">
        <v>23.595837947848999</v>
      </c>
      <c r="AM218" s="8">
        <v>23.838718730508798</v>
      </c>
      <c r="AN218" s="8">
        <v>24.145766207173299</v>
      </c>
      <c r="AO218" s="8">
        <v>24.226586160982599</v>
      </c>
      <c r="AP218" s="8">
        <v>24.162989610666799</v>
      </c>
      <c r="AQ218" s="8">
        <v>24.191196751725801</v>
      </c>
      <c r="AR218" s="8">
        <v>24.045848296923602</v>
      </c>
      <c r="AS218" s="9">
        <v>3.77955939457855E-3</v>
      </c>
      <c r="AT218" s="9">
        <v>1</v>
      </c>
      <c r="AU218" s="9">
        <v>1.42349826318784E-3</v>
      </c>
      <c r="AV218" s="10">
        <v>1.3765760085351899</v>
      </c>
      <c r="AW218" s="10">
        <v>-2.13311009370755</v>
      </c>
      <c r="AX218" s="10">
        <v>-1.2547838918977601</v>
      </c>
      <c r="AY218" s="10">
        <v>-2.93638817856207</v>
      </c>
      <c r="AZ218" s="10">
        <v>-1.7273054014828799</v>
      </c>
      <c r="BA218" s="10">
        <v>1.6999820506791701</v>
      </c>
      <c r="BB218" s="9">
        <v>0.49454739640307999</v>
      </c>
      <c r="BC218" s="9">
        <v>1.1925851197840599E-2</v>
      </c>
      <c r="BD218" s="9">
        <v>0.70319161366428495</v>
      </c>
      <c r="BE218" s="9">
        <v>1.06897647803283E-3</v>
      </c>
      <c r="BF218" s="9">
        <v>0.10694166553779499</v>
      </c>
      <c r="BG218" s="9">
        <v>9.3928514723031098E-2</v>
      </c>
      <c r="BH218" s="11" t="str">
        <f t="shared" si="27"/>
        <v/>
      </c>
      <c r="BI218" s="11" t="str">
        <f t="shared" si="27"/>
        <v/>
      </c>
      <c r="BJ218" s="11" t="str">
        <f t="shared" si="27"/>
        <v/>
      </c>
      <c r="BK218" s="11" t="str">
        <f t="shared" si="25"/>
        <v/>
      </c>
      <c r="BL218" s="11" t="str">
        <f t="shared" si="25"/>
        <v/>
      </c>
      <c r="BM218" s="11" t="str">
        <f t="shared" si="25"/>
        <v/>
      </c>
      <c r="BN218" s="11" t="str">
        <f t="shared" si="31"/>
        <v/>
      </c>
      <c r="BO218" s="11" t="str">
        <f t="shared" si="32"/>
        <v/>
      </c>
      <c r="BP218" s="11" t="str">
        <f t="shared" si="33"/>
        <v/>
      </c>
      <c r="BR218" s="11">
        <f t="shared" si="30"/>
        <v>213</v>
      </c>
      <c r="BS218" s="6" t="str">
        <f t="shared" si="30"/>
        <v>MA_69620g0010</v>
      </c>
      <c r="BT218" s="6" t="str">
        <f t="shared" si="30"/>
        <v>eukaryotic peptide chain release factor subunit 1-3</v>
      </c>
      <c r="BU218" s="28">
        <f t="shared" si="28"/>
        <v>1.4</v>
      </c>
      <c r="BV218" s="28">
        <f t="shared" si="28"/>
        <v>-2.1</v>
      </c>
      <c r="BW218" s="28">
        <f t="shared" si="28"/>
        <v>-1.3</v>
      </c>
      <c r="BX218" s="28">
        <f t="shared" si="26"/>
        <v>-2.9</v>
      </c>
      <c r="BY218" s="28">
        <f t="shared" si="26"/>
        <v>-1.7</v>
      </c>
      <c r="BZ218" s="28">
        <f t="shared" si="26"/>
        <v>1.7</v>
      </c>
    </row>
    <row r="219" spans="1:78">
      <c r="A219" s="6">
        <v>214</v>
      </c>
      <c r="B219" s="6" t="s">
        <v>481</v>
      </c>
      <c r="C219" s="6" t="s">
        <v>482</v>
      </c>
      <c r="D219" s="6" t="str">
        <f t="shared" si="29"/>
        <v>Protein 214 / MA_10433360g0010 / eukaryotic translation initiation factor 2 subunit beta</v>
      </c>
      <c r="E219" s="6">
        <v>8</v>
      </c>
      <c r="F219" s="6">
        <v>8</v>
      </c>
      <c r="G219" s="6">
        <v>31588786</v>
      </c>
      <c r="H219" s="6">
        <v>44541266</v>
      </c>
      <c r="I219" s="6">
        <v>41526347</v>
      </c>
      <c r="J219" s="6">
        <v>39207076</v>
      </c>
      <c r="K219" s="6">
        <v>46965919</v>
      </c>
      <c r="L219" s="6">
        <v>49295727</v>
      </c>
      <c r="M219" s="6">
        <v>45375604</v>
      </c>
      <c r="N219" s="6">
        <v>49172835</v>
      </c>
      <c r="O219" s="6">
        <v>48511241</v>
      </c>
      <c r="P219" s="6">
        <v>39357471</v>
      </c>
      <c r="Q219" s="6">
        <v>37907374</v>
      </c>
      <c r="R219" s="6">
        <v>36149531</v>
      </c>
      <c r="S219" s="6">
        <v>43250770</v>
      </c>
      <c r="T219" s="6">
        <v>26177117</v>
      </c>
      <c r="U219" s="6">
        <v>35958506</v>
      </c>
      <c r="V219" s="6">
        <v>34863564</v>
      </c>
      <c r="W219" s="6">
        <v>34859565</v>
      </c>
      <c r="X219" s="6">
        <v>39356291</v>
      </c>
      <c r="Y219" s="6">
        <v>39722645</v>
      </c>
      <c r="Z219" s="8">
        <v>24.9129091576295</v>
      </c>
      <c r="AA219" s="8">
        <v>25.4086392287576</v>
      </c>
      <c r="AB219" s="8">
        <v>25.307523630200599</v>
      </c>
      <c r="AC219" s="8">
        <v>25.224610716226799</v>
      </c>
      <c r="AD219" s="8">
        <v>25.485110903448</v>
      </c>
      <c r="AE219" s="8">
        <v>25.5549592620707</v>
      </c>
      <c r="AF219" s="8">
        <v>25.435413511331099</v>
      </c>
      <c r="AG219" s="8">
        <v>25.551358198595899</v>
      </c>
      <c r="AH219" s="8">
        <v>25.531815750807699</v>
      </c>
      <c r="AI219" s="8">
        <v>25.230134184355698</v>
      </c>
      <c r="AJ219" s="8">
        <v>25.175975182751301</v>
      </c>
      <c r="AK219" s="8">
        <v>25.1074735941441</v>
      </c>
      <c r="AL219" s="8">
        <v>25.366222481707599</v>
      </c>
      <c r="AM219" s="8">
        <v>24.641802879950198</v>
      </c>
      <c r="AN219" s="8">
        <v>25.099829745376301</v>
      </c>
      <c r="AO219" s="8">
        <v>25.055216723701001</v>
      </c>
      <c r="AP219" s="8">
        <v>25.0550512309139</v>
      </c>
      <c r="AQ219" s="8">
        <v>25.2300909293999</v>
      </c>
      <c r="AR219" s="8">
        <v>25.243458354583701</v>
      </c>
      <c r="AS219" s="9">
        <v>3.8892514582638198E-2</v>
      </c>
      <c r="AT219" s="9">
        <v>1</v>
      </c>
      <c r="AU219" s="9">
        <v>2.3792159374574701E-2</v>
      </c>
      <c r="AV219" s="10">
        <v>1.1897248469086601</v>
      </c>
      <c r="AW219" s="10">
        <v>-1.1199521253713201</v>
      </c>
      <c r="AX219" s="10">
        <v>-1.09507473379136</v>
      </c>
      <c r="AY219" s="10">
        <v>-1.3324348709024201</v>
      </c>
      <c r="AZ219" s="10">
        <v>-1.3028376200134699</v>
      </c>
      <c r="BA219" s="10">
        <v>1.02271752859627</v>
      </c>
      <c r="BB219" s="9">
        <v>0.245431473757319</v>
      </c>
      <c r="BC219" s="9">
        <v>0.54346329984276998</v>
      </c>
      <c r="BD219" s="9">
        <v>0.70206402415147295</v>
      </c>
      <c r="BE219" s="9">
        <v>2.5219794936735901E-2</v>
      </c>
      <c r="BF219" s="9">
        <v>4.1024819720618597E-2</v>
      </c>
      <c r="BG219" s="9">
        <v>0.99289806524843904</v>
      </c>
      <c r="BH219" s="11" t="str">
        <f t="shared" si="27"/>
        <v/>
      </c>
      <c r="BI219" s="11" t="str">
        <f t="shared" si="27"/>
        <v/>
      </c>
      <c r="BJ219" s="11" t="str">
        <f t="shared" si="27"/>
        <v/>
      </c>
      <c r="BK219" s="11" t="str">
        <f t="shared" si="25"/>
        <v/>
      </c>
      <c r="BL219" s="11" t="str">
        <f t="shared" si="25"/>
        <v/>
      </c>
      <c r="BM219" s="11" t="str">
        <f t="shared" si="25"/>
        <v/>
      </c>
      <c r="BN219" s="11" t="str">
        <f t="shared" si="31"/>
        <v/>
      </c>
      <c r="BO219" s="11" t="str">
        <f t="shared" si="32"/>
        <v/>
      </c>
      <c r="BP219" s="11" t="str">
        <f t="shared" si="33"/>
        <v/>
      </c>
      <c r="BR219" s="11">
        <f t="shared" si="30"/>
        <v>214</v>
      </c>
      <c r="BS219" s="6" t="str">
        <f t="shared" si="30"/>
        <v>MA_10433360g0010</v>
      </c>
      <c r="BT219" s="6" t="str">
        <f t="shared" si="30"/>
        <v>eukaryotic translation initiation factor 2 subunit beta</v>
      </c>
      <c r="BU219" s="28">
        <f t="shared" si="28"/>
        <v>1.2</v>
      </c>
      <c r="BV219" s="28">
        <f t="shared" si="28"/>
        <v>-1.1000000000000001</v>
      </c>
      <c r="BW219" s="28">
        <f t="shared" si="28"/>
        <v>-1.1000000000000001</v>
      </c>
      <c r="BX219" s="28">
        <f t="shared" si="26"/>
        <v>-1.3</v>
      </c>
      <c r="BY219" s="28">
        <f t="shared" si="26"/>
        <v>-1.3</v>
      </c>
      <c r="BZ219" s="28">
        <f t="shared" si="26"/>
        <v>1</v>
      </c>
    </row>
    <row r="220" spans="1:78">
      <c r="A220" s="6">
        <v>215</v>
      </c>
      <c r="B220" s="6" t="s">
        <v>483</v>
      </c>
      <c r="C220" s="6" t="s">
        <v>382</v>
      </c>
      <c r="D220" s="6" t="str">
        <f t="shared" si="29"/>
        <v>Protein 215 / MA_10265000g0010 / PR10</v>
      </c>
      <c r="E220" s="6">
        <v>18</v>
      </c>
      <c r="F220" s="6">
        <v>4</v>
      </c>
      <c r="G220" s="6">
        <v>11415737</v>
      </c>
      <c r="H220" s="6">
        <v>38448544</v>
      </c>
      <c r="I220" s="6">
        <v>36319437</v>
      </c>
      <c r="J220" s="6">
        <v>18368192</v>
      </c>
      <c r="K220" s="6">
        <v>13322254</v>
      </c>
      <c r="L220" s="6">
        <v>42174567</v>
      </c>
      <c r="M220" s="6">
        <v>44735157</v>
      </c>
      <c r="N220" s="6">
        <v>44563577</v>
      </c>
      <c r="O220" s="6">
        <v>50179397</v>
      </c>
      <c r="P220" s="6">
        <v>24480670</v>
      </c>
      <c r="Q220" s="6">
        <v>31933306</v>
      </c>
      <c r="R220" s="6">
        <v>25787690</v>
      </c>
      <c r="S220" s="6">
        <v>10363564</v>
      </c>
      <c r="T220" s="6">
        <v>23298704</v>
      </c>
      <c r="U220" s="6">
        <v>39263837</v>
      </c>
      <c r="V220" s="6">
        <v>44152890</v>
      </c>
      <c r="W220" s="6">
        <v>39165486</v>
      </c>
      <c r="X220" s="6">
        <v>39303245</v>
      </c>
      <c r="Y220" s="6">
        <v>42310191</v>
      </c>
      <c r="Z220" s="8">
        <v>23.444520667175102</v>
      </c>
      <c r="AA220" s="8">
        <v>25.196425630311499</v>
      </c>
      <c r="AB220" s="8">
        <v>25.114238503305</v>
      </c>
      <c r="AC220" s="8">
        <v>24.130706291694899</v>
      </c>
      <c r="AD220" s="8">
        <v>23.667334857695501</v>
      </c>
      <c r="AE220" s="8">
        <v>25.3298699208652</v>
      </c>
      <c r="AF220" s="8">
        <v>25.4149057438032</v>
      </c>
      <c r="AG220" s="8">
        <v>25.409361702837501</v>
      </c>
      <c r="AH220" s="8">
        <v>25.580591798363599</v>
      </c>
      <c r="AI220" s="8">
        <v>24.545139707227801</v>
      </c>
      <c r="AJ220" s="8">
        <v>24.928558584576599</v>
      </c>
      <c r="AK220" s="8">
        <v>24.620179209932498</v>
      </c>
      <c r="AL220" s="8">
        <v>23.305016891261602</v>
      </c>
      <c r="AM220" s="8">
        <v>24.473746370817501</v>
      </c>
      <c r="AN220" s="8">
        <v>25.2266978291293</v>
      </c>
      <c r="AO220" s="8">
        <v>25.396004535884</v>
      </c>
      <c r="AP220" s="8">
        <v>25.223079524930899</v>
      </c>
      <c r="AQ220" s="8">
        <v>25.228145095070499</v>
      </c>
      <c r="AR220" s="8">
        <v>25.334501862648199</v>
      </c>
      <c r="AS220" s="9">
        <v>1.5723497666002902E-2</v>
      </c>
      <c r="AT220" s="9">
        <v>1</v>
      </c>
      <c r="AU220" s="9">
        <v>8.0445802012107694E-3</v>
      </c>
      <c r="AV220" s="10">
        <v>2.1780500423253799</v>
      </c>
      <c r="AW220" s="10">
        <v>1.0452752997936401</v>
      </c>
      <c r="AX220" s="10">
        <v>1.96025396707596</v>
      </c>
      <c r="AY220" s="10">
        <v>-2.0837094713281501</v>
      </c>
      <c r="AZ220" s="10">
        <v>-1.11110604998509</v>
      </c>
      <c r="BA220" s="10">
        <v>1.87534706642638</v>
      </c>
      <c r="BB220" s="9">
        <v>3.0005824073029399E-2</v>
      </c>
      <c r="BC220" s="9">
        <v>0.99745359966628899</v>
      </c>
      <c r="BD220" s="9">
        <v>4.9323499755843998E-2</v>
      </c>
      <c r="BE220" s="9">
        <v>4.22569859483235E-2</v>
      </c>
      <c r="BF220" s="9">
        <v>0.97305041587202601</v>
      </c>
      <c r="BG220" s="9">
        <v>7.0196882439104893E-2</v>
      </c>
      <c r="BH220" s="11" t="str">
        <f t="shared" si="27"/>
        <v/>
      </c>
      <c r="BI220" s="11" t="str">
        <f t="shared" si="27"/>
        <v/>
      </c>
      <c r="BJ220" s="11" t="str">
        <f t="shared" si="27"/>
        <v/>
      </c>
      <c r="BK220" s="11" t="str">
        <f t="shared" si="25"/>
        <v/>
      </c>
      <c r="BL220" s="11" t="str">
        <f t="shared" si="25"/>
        <v/>
      </c>
      <c r="BM220" s="11" t="str">
        <f t="shared" si="25"/>
        <v/>
      </c>
      <c r="BN220" s="11" t="str">
        <f t="shared" si="31"/>
        <v/>
      </c>
      <c r="BO220" s="11" t="str">
        <f t="shared" si="32"/>
        <v/>
      </c>
      <c r="BP220" s="11" t="str">
        <f t="shared" si="33"/>
        <v/>
      </c>
      <c r="BR220" s="11">
        <f t="shared" si="30"/>
        <v>215</v>
      </c>
      <c r="BS220" s="6" t="str">
        <f t="shared" si="30"/>
        <v>MA_10265000g0010</v>
      </c>
      <c r="BT220" s="6" t="str">
        <f t="shared" si="30"/>
        <v>PR10</v>
      </c>
      <c r="BU220" s="28">
        <f t="shared" si="28"/>
        <v>2.2000000000000002</v>
      </c>
      <c r="BV220" s="28">
        <f t="shared" si="28"/>
        <v>1</v>
      </c>
      <c r="BW220" s="28">
        <f t="shared" si="28"/>
        <v>2</v>
      </c>
      <c r="BX220" s="28">
        <f t="shared" si="26"/>
        <v>-2.1</v>
      </c>
      <c r="BY220" s="28">
        <f t="shared" si="26"/>
        <v>-1.1000000000000001</v>
      </c>
      <c r="BZ220" s="28">
        <f t="shared" si="26"/>
        <v>1.9</v>
      </c>
    </row>
    <row r="221" spans="1:78">
      <c r="A221" s="6">
        <v>216</v>
      </c>
      <c r="B221" s="6" t="s">
        <v>484</v>
      </c>
      <c r="C221" s="6" t="s">
        <v>485</v>
      </c>
      <c r="D221" s="6" t="str">
        <f t="shared" si="29"/>
        <v>Protein 216 / MA_18947g0030 / 14 kDa zinc-binding</v>
      </c>
      <c r="E221" s="6">
        <v>8</v>
      </c>
      <c r="F221" s="6">
        <v>8</v>
      </c>
      <c r="G221" s="6">
        <v>74193697</v>
      </c>
      <c r="H221" s="6">
        <v>120048434</v>
      </c>
      <c r="I221" s="6">
        <v>104315466</v>
      </c>
      <c r="J221" s="6">
        <v>65761581</v>
      </c>
      <c r="K221" s="6">
        <v>100206333</v>
      </c>
      <c r="L221" s="6">
        <v>150066210</v>
      </c>
      <c r="M221" s="6">
        <v>152691732</v>
      </c>
      <c r="N221" s="6">
        <v>156523856</v>
      </c>
      <c r="O221" s="6">
        <v>149162643</v>
      </c>
      <c r="P221" s="6">
        <v>183664349</v>
      </c>
      <c r="Q221" s="6">
        <v>96456027</v>
      </c>
      <c r="R221" s="6">
        <v>142336452</v>
      </c>
      <c r="S221" s="6">
        <v>77834007</v>
      </c>
      <c r="T221" s="6">
        <v>102835359</v>
      </c>
      <c r="U221" s="6">
        <v>160078966</v>
      </c>
      <c r="V221" s="6">
        <v>168031557</v>
      </c>
      <c r="W221" s="6">
        <v>174134712</v>
      </c>
      <c r="X221" s="6">
        <v>111782536</v>
      </c>
      <c r="Y221" s="6">
        <v>162844771</v>
      </c>
      <c r="Z221" s="8">
        <v>26.144793294547</v>
      </c>
      <c r="AA221" s="8">
        <v>26.839041343215602</v>
      </c>
      <c r="AB221" s="8">
        <v>26.6363778293953</v>
      </c>
      <c r="AC221" s="8">
        <v>25.9707416480462</v>
      </c>
      <c r="AD221" s="8">
        <v>26.578398448260501</v>
      </c>
      <c r="AE221" s="8">
        <v>27.1610239249095</v>
      </c>
      <c r="AF221" s="8">
        <v>27.1860467038431</v>
      </c>
      <c r="AG221" s="8">
        <v>27.2218073160012</v>
      </c>
      <c r="AH221" s="8">
        <v>27.152311024538498</v>
      </c>
      <c r="AI221" s="8">
        <v>27.452496371871302</v>
      </c>
      <c r="AJ221" s="8">
        <v>26.5233680512817</v>
      </c>
      <c r="AK221" s="8">
        <v>27.084729938778398</v>
      </c>
      <c r="AL221" s="8">
        <v>26.2138972951395</v>
      </c>
      <c r="AM221" s="8">
        <v>26.615761166460398</v>
      </c>
      <c r="AN221" s="8">
        <v>27.254208512667802</v>
      </c>
      <c r="AO221" s="8">
        <v>27.3241569614604</v>
      </c>
      <c r="AP221" s="8">
        <v>27.375628577473201</v>
      </c>
      <c r="AQ221" s="8">
        <v>26.7361195698718</v>
      </c>
      <c r="AR221" s="8">
        <v>27.2789221541567</v>
      </c>
      <c r="AS221" s="9">
        <v>1.8902775393976601E-2</v>
      </c>
      <c r="AT221" s="9">
        <v>1</v>
      </c>
      <c r="AU221" s="9">
        <v>1.00410942464317E-2</v>
      </c>
      <c r="AV221" s="10">
        <v>1.67763251645103</v>
      </c>
      <c r="AW221" s="10">
        <v>1.26942930414244</v>
      </c>
      <c r="AX221" s="10">
        <v>1.6934162548224301</v>
      </c>
      <c r="AY221" s="10">
        <v>-1.3215643525610501</v>
      </c>
      <c r="AZ221" s="10">
        <v>1.00940834075199</v>
      </c>
      <c r="BA221" s="10">
        <v>1.3339980803156299</v>
      </c>
      <c r="BB221" s="9">
        <v>2.46566247156585E-2</v>
      </c>
      <c r="BC221" s="9">
        <v>0.41282657765561998</v>
      </c>
      <c r="BD221" s="9">
        <v>1.48600510803636E-2</v>
      </c>
      <c r="BE221" s="9">
        <v>0.33275197439500198</v>
      </c>
      <c r="BF221" s="9">
        <v>0.99992326912595098</v>
      </c>
      <c r="BG221" s="9">
        <v>0.26075788636913</v>
      </c>
      <c r="BH221" s="11" t="str">
        <f t="shared" si="27"/>
        <v/>
      </c>
      <c r="BI221" s="11" t="str">
        <f t="shared" si="27"/>
        <v/>
      </c>
      <c r="BJ221" s="11" t="str">
        <f t="shared" si="27"/>
        <v/>
      </c>
      <c r="BK221" s="11" t="str">
        <f t="shared" si="25"/>
        <v/>
      </c>
      <c r="BL221" s="11" t="str">
        <f t="shared" si="25"/>
        <v/>
      </c>
      <c r="BM221" s="11" t="str">
        <f t="shared" si="25"/>
        <v/>
      </c>
      <c r="BN221" s="11" t="str">
        <f t="shared" si="31"/>
        <v/>
      </c>
      <c r="BO221" s="11" t="str">
        <f t="shared" si="32"/>
        <v/>
      </c>
      <c r="BP221" s="11" t="str">
        <f t="shared" si="33"/>
        <v/>
      </c>
      <c r="BR221" s="11">
        <f t="shared" si="30"/>
        <v>216</v>
      </c>
      <c r="BS221" s="6" t="str">
        <f t="shared" si="30"/>
        <v>MA_18947g0030</v>
      </c>
      <c r="BT221" s="6" t="str">
        <f t="shared" si="30"/>
        <v>14 kDa zinc-binding</v>
      </c>
      <c r="BU221" s="28">
        <f t="shared" si="28"/>
        <v>1.7</v>
      </c>
      <c r="BV221" s="28">
        <f t="shared" si="28"/>
        <v>1.3</v>
      </c>
      <c r="BW221" s="28">
        <f t="shared" si="28"/>
        <v>1.7</v>
      </c>
      <c r="BX221" s="28">
        <f t="shared" si="26"/>
        <v>-1.3</v>
      </c>
      <c r="BY221" s="28">
        <f t="shared" si="26"/>
        <v>1</v>
      </c>
      <c r="BZ221" s="28">
        <f t="shared" si="26"/>
        <v>1.3</v>
      </c>
    </row>
    <row r="222" spans="1:78">
      <c r="A222" s="6">
        <v>217</v>
      </c>
      <c r="B222" s="6" t="s">
        <v>486</v>
      </c>
      <c r="C222" s="6" t="s">
        <v>487</v>
      </c>
      <c r="D222" s="6" t="str">
        <f t="shared" si="29"/>
        <v>Protein 217 / MA_39057g0020 / dihydrolipoyllysine-residue acetyltransferase component 2 of pyruvate dehydrogenase mitochondrial-like</v>
      </c>
      <c r="E222" s="6">
        <v>12</v>
      </c>
      <c r="F222" s="6">
        <v>12</v>
      </c>
      <c r="G222" s="6">
        <v>221312842</v>
      </c>
      <c r="H222" s="6">
        <v>218045585</v>
      </c>
      <c r="I222" s="6">
        <v>214838457</v>
      </c>
      <c r="J222" s="6">
        <v>207118560</v>
      </c>
      <c r="K222" s="6">
        <v>207561473</v>
      </c>
      <c r="L222" s="6">
        <v>246433324</v>
      </c>
      <c r="M222" s="6">
        <v>224126617</v>
      </c>
      <c r="N222" s="6">
        <v>250618362</v>
      </c>
      <c r="O222" s="6">
        <v>251106841</v>
      </c>
      <c r="P222" s="6">
        <v>186673018</v>
      </c>
      <c r="Q222" s="6">
        <v>228881974</v>
      </c>
      <c r="R222" s="6">
        <v>193105746</v>
      </c>
      <c r="S222" s="6">
        <v>221171929</v>
      </c>
      <c r="T222" s="6">
        <v>178592486</v>
      </c>
      <c r="U222" s="6">
        <v>240650111</v>
      </c>
      <c r="V222" s="6">
        <v>246974059</v>
      </c>
      <c r="W222" s="6">
        <v>239136508</v>
      </c>
      <c r="X222" s="6">
        <v>242859984</v>
      </c>
      <c r="Y222" s="6">
        <v>241054176</v>
      </c>
      <c r="Z222" s="8">
        <v>27.721511927147802</v>
      </c>
      <c r="AA222" s="8">
        <v>27.700054538039002</v>
      </c>
      <c r="AB222" s="8">
        <v>27.6786770241036</v>
      </c>
      <c r="AC222" s="8">
        <v>27.62588159909</v>
      </c>
      <c r="AD222" s="8">
        <v>27.628963438488</v>
      </c>
      <c r="AE222" s="8">
        <v>27.876622117075001</v>
      </c>
      <c r="AF222" s="8">
        <v>27.739738750801401</v>
      </c>
      <c r="AG222" s="8">
        <v>27.900916879248999</v>
      </c>
      <c r="AH222" s="8">
        <v>27.9037260921382</v>
      </c>
      <c r="AI222" s="8">
        <v>27.475938172411698</v>
      </c>
      <c r="AJ222" s="8">
        <v>27.7700286044964</v>
      </c>
      <c r="AK222" s="8">
        <v>27.524815852452001</v>
      </c>
      <c r="AL222" s="8">
        <v>27.720593050356999</v>
      </c>
      <c r="AM222" s="8">
        <v>27.412096141693599</v>
      </c>
      <c r="AN222" s="8">
        <v>27.842361847845702</v>
      </c>
      <c r="AO222" s="8">
        <v>27.8797842749272</v>
      </c>
      <c r="AP222" s="8">
        <v>27.833259156358402</v>
      </c>
      <c r="AQ222" s="8">
        <v>27.855549556027601</v>
      </c>
      <c r="AR222" s="8">
        <v>27.844782182163499</v>
      </c>
      <c r="AS222" s="9">
        <v>1.6816868263699E-3</v>
      </c>
      <c r="AT222" s="9">
        <v>1</v>
      </c>
      <c r="AU222" s="9">
        <v>5.3607940806573004E-4</v>
      </c>
      <c r="AV222" s="10">
        <v>1.1362129524597</v>
      </c>
      <c r="AW222" s="10">
        <v>-1.0646087589897399</v>
      </c>
      <c r="AX222" s="10">
        <v>1.1329857359833799</v>
      </c>
      <c r="AY222" s="10">
        <v>-1.20962226126619</v>
      </c>
      <c r="AZ222" s="10">
        <v>-1.0028484175694601</v>
      </c>
      <c r="BA222" s="10">
        <v>1.2061865383383501</v>
      </c>
      <c r="BB222" s="9">
        <v>3.91172088085954E-2</v>
      </c>
      <c r="BC222" s="9">
        <v>0.42568582656336901</v>
      </c>
      <c r="BD222" s="9">
        <v>3.1604710677630599E-2</v>
      </c>
      <c r="BE222" s="9">
        <v>2.1831948475076199E-3</v>
      </c>
      <c r="BF222" s="9">
        <v>0.99988645495721995</v>
      </c>
      <c r="BG222" s="9">
        <v>1.4780371985954101E-3</v>
      </c>
      <c r="BH222" s="11" t="str">
        <f t="shared" si="27"/>
        <v/>
      </c>
      <c r="BI222" s="11" t="str">
        <f t="shared" si="27"/>
        <v/>
      </c>
      <c r="BJ222" s="11" t="str">
        <f t="shared" si="27"/>
        <v/>
      </c>
      <c r="BK222" s="11" t="str">
        <f t="shared" si="25"/>
        <v/>
      </c>
      <c r="BL222" s="11" t="str">
        <f t="shared" si="25"/>
        <v/>
      </c>
      <c r="BM222" s="11" t="str">
        <f t="shared" si="25"/>
        <v/>
      </c>
      <c r="BN222" s="11" t="str">
        <f t="shared" si="31"/>
        <v/>
      </c>
      <c r="BO222" s="11" t="str">
        <f t="shared" si="32"/>
        <v/>
      </c>
      <c r="BP222" s="11" t="str">
        <f t="shared" si="33"/>
        <v/>
      </c>
      <c r="BR222" s="11">
        <f t="shared" si="30"/>
        <v>217</v>
      </c>
      <c r="BS222" s="6" t="str">
        <f t="shared" si="30"/>
        <v>MA_39057g0020</v>
      </c>
      <c r="BT222" s="6" t="str">
        <f t="shared" si="30"/>
        <v>dihydrolipoyllysine-residue acetyltransferase component 2 of pyruvate dehydrogenase mitochondrial-like</v>
      </c>
      <c r="BU222" s="28">
        <f t="shared" si="28"/>
        <v>1.1000000000000001</v>
      </c>
      <c r="BV222" s="28">
        <f t="shared" si="28"/>
        <v>-1.1000000000000001</v>
      </c>
      <c r="BW222" s="28">
        <f t="shared" si="28"/>
        <v>1.1000000000000001</v>
      </c>
      <c r="BX222" s="28">
        <f t="shared" si="26"/>
        <v>-1.2</v>
      </c>
      <c r="BY222" s="28">
        <f t="shared" si="26"/>
        <v>-1</v>
      </c>
      <c r="BZ222" s="28">
        <f t="shared" si="26"/>
        <v>1.2</v>
      </c>
    </row>
    <row r="223" spans="1:78">
      <c r="A223" s="6">
        <v>218</v>
      </c>
      <c r="B223" s="6" t="s">
        <v>488</v>
      </c>
      <c r="C223" s="6" t="s">
        <v>489</v>
      </c>
      <c r="D223" s="6" t="str">
        <f t="shared" si="29"/>
        <v>Protein 218 / MA_10430772g0010 / citrate mitochondrial</v>
      </c>
      <c r="E223" s="6">
        <v>9</v>
      </c>
      <c r="F223" s="6">
        <v>9</v>
      </c>
      <c r="G223" s="6">
        <v>51520722</v>
      </c>
      <c r="H223" s="6">
        <v>59385174</v>
      </c>
      <c r="I223" s="6">
        <v>35506471</v>
      </c>
      <c r="J223" s="6">
        <v>52955436</v>
      </c>
      <c r="K223" s="6">
        <v>39393863</v>
      </c>
      <c r="L223" s="6">
        <v>34112208</v>
      </c>
      <c r="M223" s="6">
        <v>23365034</v>
      </c>
      <c r="N223" s="6">
        <v>34416928</v>
      </c>
      <c r="O223" s="6">
        <v>35229930</v>
      </c>
      <c r="P223" s="6">
        <v>52120468</v>
      </c>
      <c r="Q223" s="6">
        <v>62162425</v>
      </c>
      <c r="R223" s="6">
        <v>49671531</v>
      </c>
      <c r="S223" s="6">
        <v>73635967</v>
      </c>
      <c r="T223" s="6">
        <v>32114654</v>
      </c>
      <c r="U223" s="6">
        <v>32744570</v>
      </c>
      <c r="V223" s="6">
        <v>37645790</v>
      </c>
      <c r="W223" s="6">
        <v>37610816</v>
      </c>
      <c r="X223" s="6">
        <v>34133399</v>
      </c>
      <c r="Y223" s="6">
        <v>35353643</v>
      </c>
      <c r="Z223" s="8">
        <v>25.618649475414902</v>
      </c>
      <c r="AA223" s="8">
        <v>25.823599459438402</v>
      </c>
      <c r="AB223" s="8">
        <v>25.081578641754199</v>
      </c>
      <c r="AC223" s="8">
        <v>25.658275452068501</v>
      </c>
      <c r="AD223" s="8">
        <v>25.231467560160201</v>
      </c>
      <c r="AE223" s="8">
        <v>25.023784804315401</v>
      </c>
      <c r="AF223" s="8">
        <v>24.477847800776399</v>
      </c>
      <c r="AG223" s="8">
        <v>25.0366149946822</v>
      </c>
      <c r="AH223" s="8">
        <v>25.070298272488799</v>
      </c>
      <c r="AI223" s="8">
        <v>25.635346702420101</v>
      </c>
      <c r="AJ223" s="8">
        <v>25.889539449605099</v>
      </c>
      <c r="AK223" s="8">
        <v>25.5659158791177</v>
      </c>
      <c r="AL223" s="8">
        <v>26.133907277476901</v>
      </c>
      <c r="AM223" s="8">
        <v>24.936728417290901</v>
      </c>
      <c r="AN223" s="8">
        <v>24.964752349989102</v>
      </c>
      <c r="AO223" s="8">
        <v>25.1659851988105</v>
      </c>
      <c r="AP223" s="8">
        <v>25.1646442714774</v>
      </c>
      <c r="AQ223" s="8">
        <v>25.024680749210301</v>
      </c>
      <c r="AR223" s="8">
        <v>25.075355548757901</v>
      </c>
      <c r="AS223" s="9">
        <v>1.8660626959713499E-2</v>
      </c>
      <c r="AT223" s="9">
        <v>1</v>
      </c>
      <c r="AU223" s="9">
        <v>9.8754197126561197E-3</v>
      </c>
      <c r="AV223" s="10">
        <v>-1.49544790052729</v>
      </c>
      <c r="AW223" s="10">
        <v>1.1092414457437301</v>
      </c>
      <c r="AX223" s="10">
        <v>-1.3228325900405999</v>
      </c>
      <c r="AY223" s="10">
        <v>1.6588127912153099</v>
      </c>
      <c r="AZ223" s="10">
        <v>1.13048915772584</v>
      </c>
      <c r="BA223" s="10">
        <v>-1.4673407346535501</v>
      </c>
      <c r="BB223" s="9">
        <v>6.1986392983649802E-2</v>
      </c>
      <c r="BC223" s="9">
        <v>0.87268695245064398</v>
      </c>
      <c r="BD223" s="9">
        <v>0.21730814598465401</v>
      </c>
      <c r="BE223" s="9">
        <v>1.5829828664775801E-2</v>
      </c>
      <c r="BF223" s="9">
        <v>0.83311743544095496</v>
      </c>
      <c r="BG223" s="9">
        <v>5.8690714541088103E-2</v>
      </c>
      <c r="BH223" s="11" t="str">
        <f t="shared" si="27"/>
        <v/>
      </c>
      <c r="BI223" s="11" t="str">
        <f t="shared" si="27"/>
        <v/>
      </c>
      <c r="BJ223" s="11" t="str">
        <f t="shared" si="27"/>
        <v/>
      </c>
      <c r="BK223" s="11" t="str">
        <f t="shared" si="25"/>
        <v/>
      </c>
      <c r="BL223" s="11" t="str">
        <f t="shared" si="25"/>
        <v/>
      </c>
      <c r="BM223" s="11" t="str">
        <f t="shared" si="25"/>
        <v/>
      </c>
      <c r="BN223" s="11" t="str">
        <f t="shared" si="31"/>
        <v/>
      </c>
      <c r="BO223" s="11" t="str">
        <f t="shared" si="32"/>
        <v/>
      </c>
      <c r="BP223" s="11" t="str">
        <f t="shared" si="33"/>
        <v/>
      </c>
      <c r="BR223" s="11">
        <f t="shared" si="30"/>
        <v>218</v>
      </c>
      <c r="BS223" s="6" t="str">
        <f t="shared" si="30"/>
        <v>MA_10430772g0010</v>
      </c>
      <c r="BT223" s="6" t="str">
        <f t="shared" si="30"/>
        <v>citrate mitochondrial</v>
      </c>
      <c r="BU223" s="28">
        <f t="shared" si="28"/>
        <v>-1.5</v>
      </c>
      <c r="BV223" s="28">
        <f t="shared" si="28"/>
        <v>1.1000000000000001</v>
      </c>
      <c r="BW223" s="28">
        <f t="shared" si="28"/>
        <v>-1.3</v>
      </c>
      <c r="BX223" s="28">
        <f t="shared" si="26"/>
        <v>1.7</v>
      </c>
      <c r="BY223" s="28">
        <f t="shared" si="26"/>
        <v>1.1000000000000001</v>
      </c>
      <c r="BZ223" s="28">
        <f t="shared" si="26"/>
        <v>-1.5</v>
      </c>
    </row>
    <row r="224" spans="1:78">
      <c r="A224" s="6">
        <v>219</v>
      </c>
      <c r="B224" s="6" t="s">
        <v>490</v>
      </c>
      <c r="C224" s="6" t="s">
        <v>491</v>
      </c>
      <c r="D224" s="6" t="str">
        <f t="shared" si="29"/>
        <v>Protein 219 / MA_39041g0010 / catalase isozyme 1-like</v>
      </c>
      <c r="E224" s="6">
        <v>7</v>
      </c>
      <c r="F224" s="6">
        <v>1</v>
      </c>
      <c r="G224" s="6">
        <v>53999123</v>
      </c>
      <c r="H224" s="6">
        <v>89289319</v>
      </c>
      <c r="I224" s="6">
        <v>33833917</v>
      </c>
      <c r="J224" s="6">
        <v>140022088</v>
      </c>
      <c r="K224" s="6">
        <v>43493634</v>
      </c>
      <c r="L224" s="6">
        <v>19900911</v>
      </c>
      <c r="M224" s="6">
        <v>23239082</v>
      </c>
      <c r="N224" s="6">
        <v>18288910</v>
      </c>
      <c r="O224" s="6">
        <v>21015234</v>
      </c>
      <c r="P224" s="6">
        <v>168017061</v>
      </c>
      <c r="Q224" s="6">
        <v>62552078</v>
      </c>
      <c r="R224" s="6">
        <v>141322467</v>
      </c>
      <c r="S224" s="6">
        <v>138617268</v>
      </c>
      <c r="T224" s="6">
        <v>59949531</v>
      </c>
      <c r="U224" s="6">
        <v>22278427</v>
      </c>
      <c r="V224" s="6">
        <v>22566822</v>
      </c>
      <c r="W224" s="6">
        <v>24077176</v>
      </c>
      <c r="X224" s="6">
        <v>23552190</v>
      </c>
      <c r="Y224" s="6">
        <v>23737930</v>
      </c>
      <c r="Z224" s="8">
        <v>25.686432640861199</v>
      </c>
      <c r="AA224" s="8">
        <v>26.411984271278602</v>
      </c>
      <c r="AB224" s="8">
        <v>25.0119668738397</v>
      </c>
      <c r="AC224" s="8">
        <v>27.061079184373</v>
      </c>
      <c r="AD224" s="8">
        <v>25.3743009187654</v>
      </c>
      <c r="AE224" s="8">
        <v>24.246331138452799</v>
      </c>
      <c r="AF224" s="8">
        <v>24.470049744132702</v>
      </c>
      <c r="AG224" s="8">
        <v>24.1244657587375</v>
      </c>
      <c r="AH224" s="8">
        <v>24.3249321848823</v>
      </c>
      <c r="AI224" s="8">
        <v>27.324032495497999</v>
      </c>
      <c r="AJ224" s="8">
        <v>25.898554476188501</v>
      </c>
      <c r="AK224" s="8">
        <v>27.074415598110399</v>
      </c>
      <c r="AL224" s="8">
        <v>27.046531748941899</v>
      </c>
      <c r="AM224" s="8">
        <v>25.837245131335301</v>
      </c>
      <c r="AN224" s="8">
        <v>24.409144036951702</v>
      </c>
      <c r="AO224" s="8">
        <v>24.427699927771801</v>
      </c>
      <c r="AP224" s="8">
        <v>24.521162853247901</v>
      </c>
      <c r="AQ224" s="8">
        <v>24.4893578792616</v>
      </c>
      <c r="AR224" s="8">
        <v>24.500690798477802</v>
      </c>
      <c r="AS224" s="9">
        <v>1.30737569711762E-4</v>
      </c>
      <c r="AT224" s="9">
        <v>6.8007340424748902E-2</v>
      </c>
      <c r="AU224" s="9">
        <v>2.3507549403646299E-5</v>
      </c>
      <c r="AV224" s="10">
        <v>-3.0688711443990999</v>
      </c>
      <c r="AW224" s="10">
        <v>1.6551972027548401</v>
      </c>
      <c r="AX224" s="10">
        <v>-2.7123468484633202</v>
      </c>
      <c r="AY224" s="10">
        <v>5.0795869338244399</v>
      </c>
      <c r="AZ224" s="10">
        <v>1.13144495002096</v>
      </c>
      <c r="BA224" s="10">
        <v>-4.4894689164774002</v>
      </c>
      <c r="BB224" s="9">
        <v>3.41869892515667E-3</v>
      </c>
      <c r="BC224" s="9">
        <v>0.22076025327941401</v>
      </c>
      <c r="BD224" s="9">
        <v>5.46948698170202E-3</v>
      </c>
      <c r="BE224" s="9">
        <v>9.4573132730646506E-5</v>
      </c>
      <c r="BF224" s="9">
        <v>0.96471569753461495</v>
      </c>
      <c r="BG224" s="9">
        <v>1.17616441513424E-4</v>
      </c>
      <c r="BH224" s="11" t="str">
        <f t="shared" si="27"/>
        <v/>
      </c>
      <c r="BI224" s="11" t="str">
        <f t="shared" si="27"/>
        <v/>
      </c>
      <c r="BJ224" s="11" t="str">
        <f t="shared" si="27"/>
        <v/>
      </c>
      <c r="BK224" s="11" t="str">
        <f t="shared" si="25"/>
        <v>x</v>
      </c>
      <c r="BL224" s="11" t="str">
        <f t="shared" si="25"/>
        <v/>
      </c>
      <c r="BM224" s="11" t="str">
        <f t="shared" si="25"/>
        <v>x</v>
      </c>
      <c r="BN224" s="11" t="str">
        <f t="shared" si="31"/>
        <v>x</v>
      </c>
      <c r="BO224" s="11" t="str">
        <f t="shared" si="32"/>
        <v>x</v>
      </c>
      <c r="BP224" s="11" t="str">
        <f t="shared" si="33"/>
        <v/>
      </c>
      <c r="BR224" s="11">
        <f t="shared" si="30"/>
        <v>219</v>
      </c>
      <c r="BS224" s="6" t="str">
        <f t="shared" si="30"/>
        <v>MA_39041g0010</v>
      </c>
      <c r="BT224" s="6" t="str">
        <f t="shared" si="30"/>
        <v>catalase isozyme 1-like</v>
      </c>
      <c r="BU224" s="28">
        <f t="shared" si="28"/>
        <v>-3.1</v>
      </c>
      <c r="BV224" s="28">
        <f t="shared" si="28"/>
        <v>1.7</v>
      </c>
      <c r="BW224" s="28">
        <f t="shared" si="28"/>
        <v>-2.7</v>
      </c>
      <c r="BX224" s="28" t="str">
        <f t="shared" si="26"/>
        <v>5,1*</v>
      </c>
      <c r="BY224" s="28">
        <f t="shared" si="26"/>
        <v>1.1000000000000001</v>
      </c>
      <c r="BZ224" s="28" t="str">
        <f t="shared" si="26"/>
        <v>-4,5*</v>
      </c>
    </row>
    <row r="225" spans="1:78">
      <c r="A225" s="6">
        <v>220</v>
      </c>
      <c r="B225" s="6" t="s">
        <v>492</v>
      </c>
      <c r="C225" s="6" t="s">
        <v>493</v>
      </c>
      <c r="D225" s="6" t="str">
        <f t="shared" si="29"/>
        <v>Protein 220 / MA_10429683g0010 / adenylate kinase 4</v>
      </c>
      <c r="E225" s="6">
        <v>19</v>
      </c>
      <c r="F225" s="6">
        <v>19</v>
      </c>
      <c r="G225" s="6">
        <v>333307591</v>
      </c>
      <c r="H225" s="6">
        <v>532587424</v>
      </c>
      <c r="I225" s="6">
        <v>364822013</v>
      </c>
      <c r="J225" s="6">
        <v>406945362</v>
      </c>
      <c r="K225" s="6">
        <v>347123325</v>
      </c>
      <c r="L225" s="6">
        <v>367488087</v>
      </c>
      <c r="M225" s="6">
        <v>414065631</v>
      </c>
      <c r="N225" s="6">
        <v>361983174</v>
      </c>
      <c r="O225" s="6">
        <v>365346108</v>
      </c>
      <c r="P225" s="6">
        <v>518353165</v>
      </c>
      <c r="Q225" s="6">
        <v>327361863</v>
      </c>
      <c r="R225" s="6">
        <v>538909569</v>
      </c>
      <c r="S225" s="6">
        <v>364038605</v>
      </c>
      <c r="T225" s="6">
        <v>393544384</v>
      </c>
      <c r="U225" s="6">
        <v>389075551</v>
      </c>
      <c r="V225" s="6">
        <v>411998713</v>
      </c>
      <c r="W225" s="6">
        <v>373300278</v>
      </c>
      <c r="X225" s="6">
        <v>339896668</v>
      </c>
      <c r="Y225" s="6">
        <v>363034858</v>
      </c>
      <c r="Z225" s="8">
        <v>28.3122789339528</v>
      </c>
      <c r="AA225" s="8">
        <v>28.988443121656001</v>
      </c>
      <c r="AB225" s="8">
        <v>28.442617542021999</v>
      </c>
      <c r="AC225" s="8">
        <v>28.600259864983201</v>
      </c>
      <c r="AD225" s="8">
        <v>28.370873069616099</v>
      </c>
      <c r="AE225" s="8">
        <v>28.453122241416299</v>
      </c>
      <c r="AF225" s="8">
        <v>28.6252842176781</v>
      </c>
      <c r="AG225" s="8">
        <v>28.431347397426901</v>
      </c>
      <c r="AH225" s="8">
        <v>28.4446885976202</v>
      </c>
      <c r="AI225" s="8">
        <v>28.949360130726799</v>
      </c>
      <c r="AJ225" s="8">
        <v>28.286311019623501</v>
      </c>
      <c r="AK225" s="8">
        <v>29.005467962872899</v>
      </c>
      <c r="AL225" s="8">
        <v>28.439516210316299</v>
      </c>
      <c r="AM225" s="8">
        <v>28.5519511113901</v>
      </c>
      <c r="AN225" s="8">
        <v>28.535475085183801</v>
      </c>
      <c r="AO225" s="8">
        <v>28.618064589829199</v>
      </c>
      <c r="AP225" s="8">
        <v>28.475761342127999</v>
      </c>
      <c r="AQ225" s="8">
        <v>28.340520978338201</v>
      </c>
      <c r="AR225" s="8">
        <v>28.435532839136201</v>
      </c>
      <c r="AS225" s="9">
        <v>0.68109260749265799</v>
      </c>
      <c r="AT225" s="9">
        <v>1</v>
      </c>
      <c r="AU225" s="9">
        <v>0.65424295563744495</v>
      </c>
      <c r="AV225" s="10">
        <v>-1.03834357524376</v>
      </c>
      <c r="AW225" s="10">
        <v>1.0744711754856999</v>
      </c>
      <c r="AX225" s="10">
        <v>-1.0437842511447899</v>
      </c>
      <c r="AY225" s="10">
        <v>1.11567024185018</v>
      </c>
      <c r="AZ225" s="10">
        <v>-1.0052397645930999</v>
      </c>
      <c r="BA225" s="10">
        <v>-1.121516091281</v>
      </c>
      <c r="BB225" s="9">
        <v>0.98364251631253496</v>
      </c>
      <c r="BC225" s="9">
        <v>0.88546104927842595</v>
      </c>
      <c r="BD225" s="9">
        <v>0.97190308559372596</v>
      </c>
      <c r="BE225" s="9">
        <v>0.72817718197501702</v>
      </c>
      <c r="BF225" s="9">
        <v>0.99995364463593805</v>
      </c>
      <c r="BG225" s="9">
        <v>0.66096032808314498</v>
      </c>
      <c r="BH225" s="11" t="str">
        <f t="shared" si="27"/>
        <v/>
      </c>
      <c r="BI225" s="11" t="str">
        <f t="shared" si="27"/>
        <v/>
      </c>
      <c r="BJ225" s="11" t="str">
        <f t="shared" si="27"/>
        <v/>
      </c>
      <c r="BK225" s="11" t="str">
        <f t="shared" si="25"/>
        <v/>
      </c>
      <c r="BL225" s="11" t="str">
        <f t="shared" si="25"/>
        <v/>
      </c>
      <c r="BM225" s="11" t="str">
        <f t="shared" si="25"/>
        <v/>
      </c>
      <c r="BN225" s="11" t="str">
        <f t="shared" si="31"/>
        <v/>
      </c>
      <c r="BO225" s="11" t="str">
        <f t="shared" si="32"/>
        <v/>
      </c>
      <c r="BP225" s="11" t="str">
        <f t="shared" si="33"/>
        <v/>
      </c>
      <c r="BR225" s="11">
        <f t="shared" si="30"/>
        <v>220</v>
      </c>
      <c r="BS225" s="6" t="str">
        <f t="shared" si="30"/>
        <v>MA_10429683g0010</v>
      </c>
      <c r="BT225" s="6" t="str">
        <f t="shared" si="30"/>
        <v>adenylate kinase 4</v>
      </c>
      <c r="BU225" s="28">
        <f t="shared" si="28"/>
        <v>-1</v>
      </c>
      <c r="BV225" s="28">
        <f t="shared" si="28"/>
        <v>1.1000000000000001</v>
      </c>
      <c r="BW225" s="28">
        <f t="shared" si="28"/>
        <v>-1</v>
      </c>
      <c r="BX225" s="28">
        <f t="shared" si="26"/>
        <v>1.1000000000000001</v>
      </c>
      <c r="BY225" s="28">
        <f t="shared" si="26"/>
        <v>-1</v>
      </c>
      <c r="BZ225" s="28">
        <f t="shared" si="26"/>
        <v>-1.1000000000000001</v>
      </c>
    </row>
    <row r="226" spans="1:78">
      <c r="A226" s="6">
        <v>221</v>
      </c>
      <c r="B226" s="6" t="s">
        <v>494</v>
      </c>
      <c r="C226" s="6" t="s">
        <v>495</v>
      </c>
      <c r="D226" s="6" t="str">
        <f t="shared" si="29"/>
        <v>Protein 221 / MA_24774g0010 / kDa class I heat shock</v>
      </c>
      <c r="E226" s="6">
        <v>12</v>
      </c>
      <c r="F226" s="6">
        <v>5</v>
      </c>
      <c r="G226" s="6">
        <v>163818114</v>
      </c>
      <c r="H226" s="6">
        <v>158179976</v>
      </c>
      <c r="I226" s="6">
        <v>137802616</v>
      </c>
      <c r="J226" s="6">
        <v>116637961</v>
      </c>
      <c r="K226" s="6">
        <v>118286196</v>
      </c>
      <c r="L226" s="6">
        <v>214385473</v>
      </c>
      <c r="M226" s="6">
        <v>170601991</v>
      </c>
      <c r="N226" s="6">
        <v>217511519</v>
      </c>
      <c r="O226" s="6">
        <v>144340341</v>
      </c>
      <c r="P226" s="6">
        <v>203282401</v>
      </c>
      <c r="Q226" s="6">
        <v>146568496</v>
      </c>
      <c r="R226" s="6">
        <v>254229417</v>
      </c>
      <c r="S226" s="6">
        <v>148300067</v>
      </c>
      <c r="T226" s="6">
        <v>188695340</v>
      </c>
      <c r="U226" s="6">
        <v>287075678</v>
      </c>
      <c r="V226" s="6">
        <v>345735731</v>
      </c>
      <c r="W226" s="6">
        <v>366301741</v>
      </c>
      <c r="X226" s="6">
        <v>240005418</v>
      </c>
      <c r="Y226" s="6">
        <v>290233168</v>
      </c>
      <c r="Z226" s="8">
        <v>27.287519649246999</v>
      </c>
      <c r="AA226" s="8">
        <v>27.236991739731799</v>
      </c>
      <c r="AB226" s="8">
        <v>27.038028035054001</v>
      </c>
      <c r="AC226" s="8">
        <v>26.7974621637041</v>
      </c>
      <c r="AD226" s="8">
        <v>26.817706480077199</v>
      </c>
      <c r="AE226" s="8">
        <v>27.675631909573202</v>
      </c>
      <c r="AF226" s="8">
        <v>27.3460592427367</v>
      </c>
      <c r="AG226" s="8">
        <v>27.696516564492999</v>
      </c>
      <c r="AH226" s="8">
        <v>27.104899327305699</v>
      </c>
      <c r="AI226" s="8">
        <v>27.5989100795986</v>
      </c>
      <c r="AJ226" s="8">
        <v>27.126999797435001</v>
      </c>
      <c r="AK226" s="8">
        <v>27.9215557339916</v>
      </c>
      <c r="AL226" s="8">
        <v>27.143944008681999</v>
      </c>
      <c r="AM226" s="8">
        <v>27.4914835538343</v>
      </c>
      <c r="AN226" s="8">
        <v>28.096855864930699</v>
      </c>
      <c r="AO226" s="8">
        <v>28.365094469649399</v>
      </c>
      <c r="AP226" s="8">
        <v>28.4484573171645</v>
      </c>
      <c r="AQ226" s="8">
        <v>27.838491733405601</v>
      </c>
      <c r="AR226" s="8">
        <v>28.1126371598777</v>
      </c>
      <c r="AS226" s="9">
        <v>4.1290035544271102E-4</v>
      </c>
      <c r="AT226" s="9">
        <v>0.25752984513027599</v>
      </c>
      <c r="AU226" s="9">
        <v>9.4714911780167794E-5</v>
      </c>
      <c r="AV226" s="10">
        <v>1.3381456437819701</v>
      </c>
      <c r="AW226" s="10">
        <v>1.33888961392136</v>
      </c>
      <c r="AX226" s="10">
        <v>2.19887515571659</v>
      </c>
      <c r="AY226" s="10">
        <v>1.00055597097584</v>
      </c>
      <c r="AZ226" s="10">
        <v>1.6432255830553399</v>
      </c>
      <c r="BA226" s="10">
        <v>1.6423125049693099</v>
      </c>
      <c r="BB226" s="9">
        <v>0.14595460248036099</v>
      </c>
      <c r="BC226" s="9">
        <v>0.114148848933008</v>
      </c>
      <c r="BD226" s="9">
        <v>4.86941306581112E-5</v>
      </c>
      <c r="BE226" s="9">
        <v>0.99999996878405595</v>
      </c>
      <c r="BF226" s="9">
        <v>6.9899953110092996E-3</v>
      </c>
      <c r="BG226" s="9">
        <v>4.4304459784709803E-3</v>
      </c>
      <c r="BH226" s="11" t="str">
        <f t="shared" si="27"/>
        <v/>
      </c>
      <c r="BI226" s="11" t="str">
        <f t="shared" si="27"/>
        <v/>
      </c>
      <c r="BJ226" s="11" t="str">
        <f t="shared" si="27"/>
        <v>x</v>
      </c>
      <c r="BK226" s="11" t="str">
        <f t="shared" si="25"/>
        <v/>
      </c>
      <c r="BL226" s="11" t="str">
        <f t="shared" si="25"/>
        <v/>
      </c>
      <c r="BM226" s="11" t="str">
        <f t="shared" si="25"/>
        <v/>
      </c>
      <c r="BN226" s="11" t="str">
        <f t="shared" si="31"/>
        <v>x</v>
      </c>
      <c r="BO226" s="11" t="str">
        <f t="shared" si="32"/>
        <v>x</v>
      </c>
      <c r="BP226" s="11" t="str">
        <f t="shared" si="33"/>
        <v/>
      </c>
      <c r="BR226" s="11">
        <f t="shared" si="30"/>
        <v>221</v>
      </c>
      <c r="BS226" s="6" t="str">
        <f t="shared" si="30"/>
        <v>MA_24774g0010</v>
      </c>
      <c r="BT226" s="6" t="str">
        <f t="shared" si="30"/>
        <v>kDa class I heat shock</v>
      </c>
      <c r="BU226" s="28">
        <f t="shared" si="28"/>
        <v>1.3</v>
      </c>
      <c r="BV226" s="28">
        <f t="shared" si="28"/>
        <v>1.3</v>
      </c>
      <c r="BW226" s="28" t="str">
        <f t="shared" si="28"/>
        <v>2,2*</v>
      </c>
      <c r="BX226" s="28">
        <f t="shared" si="26"/>
        <v>1</v>
      </c>
      <c r="BY226" s="28">
        <f t="shared" si="26"/>
        <v>1.6</v>
      </c>
      <c r="BZ226" s="28">
        <f t="shared" si="26"/>
        <v>1.6</v>
      </c>
    </row>
    <row r="227" spans="1:78">
      <c r="A227" s="6">
        <v>222</v>
      </c>
      <c r="B227" s="6" t="s">
        <v>496</v>
      </c>
      <c r="C227" s="6" t="s">
        <v>497</v>
      </c>
      <c r="D227" s="6" t="str">
        <f t="shared" si="29"/>
        <v>Protein 222 / MA_8065g0010 / histone -like</v>
      </c>
      <c r="E227" s="6">
        <v>14</v>
      </c>
      <c r="F227" s="6">
        <v>2</v>
      </c>
      <c r="G227" s="6">
        <v>369429</v>
      </c>
      <c r="H227" s="6">
        <v>525200</v>
      </c>
      <c r="I227" s="6">
        <v>892426</v>
      </c>
      <c r="J227" s="6">
        <v>2291722</v>
      </c>
      <c r="K227" s="6">
        <v>478198</v>
      </c>
      <c r="L227" s="6">
        <v>1335944</v>
      </c>
      <c r="M227" s="6">
        <v>6427736</v>
      </c>
      <c r="N227" s="6">
        <v>1177324</v>
      </c>
      <c r="O227" s="6">
        <v>2464186</v>
      </c>
      <c r="P227" s="6">
        <v>339262</v>
      </c>
      <c r="Q227" s="6">
        <v>1578488</v>
      </c>
      <c r="R227" s="6">
        <v>1967210</v>
      </c>
      <c r="S227" s="6">
        <v>511016</v>
      </c>
      <c r="T227" s="6">
        <v>3569139</v>
      </c>
      <c r="U227" s="6">
        <v>1155511</v>
      </c>
      <c r="V227" s="6">
        <v>190830</v>
      </c>
      <c r="W227" s="6">
        <v>701229</v>
      </c>
      <c r="X227" s="6">
        <v>2015789</v>
      </c>
      <c r="Y227" s="6">
        <v>1477498</v>
      </c>
      <c r="Z227" s="8">
        <v>18.4949375960739</v>
      </c>
      <c r="AA227" s="8">
        <v>19.002507390667599</v>
      </c>
      <c r="AB227" s="8">
        <v>19.7673730202069</v>
      </c>
      <c r="AC227" s="8">
        <v>21.128000616234701</v>
      </c>
      <c r="AD227" s="8">
        <v>18.867248570617399</v>
      </c>
      <c r="AE227" s="8">
        <v>20.349428103621499</v>
      </c>
      <c r="AF227" s="8">
        <v>22.615879245177201</v>
      </c>
      <c r="AG227" s="8">
        <v>20.1670799745505</v>
      </c>
      <c r="AH227" s="8">
        <v>21.232679725985999</v>
      </c>
      <c r="AI227" s="8">
        <v>18.372040320395801</v>
      </c>
      <c r="AJ227" s="8">
        <v>20.590111862343601</v>
      </c>
      <c r="AK227" s="8">
        <v>20.9077195431008</v>
      </c>
      <c r="AL227" s="8">
        <v>18.96300893734</v>
      </c>
      <c r="AM227" s="8">
        <v>21.767144657515701</v>
      </c>
      <c r="AN227" s="8">
        <v>20.140099563071701</v>
      </c>
      <c r="AO227" s="8">
        <v>17.541928466791799</v>
      </c>
      <c r="AP227" s="8">
        <v>19.419526135809601</v>
      </c>
      <c r="AQ227" s="8">
        <v>20.942913203903601</v>
      </c>
      <c r="AR227" s="8">
        <v>20.494724746839001</v>
      </c>
      <c r="AS227" s="9">
        <v>0.31307641507878903</v>
      </c>
      <c r="AT227" s="9">
        <v>1</v>
      </c>
      <c r="AU227" s="9">
        <v>0.26717156352015797</v>
      </c>
      <c r="AV227" s="10">
        <v>3.1150456887229199</v>
      </c>
      <c r="AW227" s="10">
        <v>1.5888595770820499</v>
      </c>
      <c r="AX227" s="10">
        <v>1.19401833015229</v>
      </c>
      <c r="AY227" s="10">
        <v>-1.96055443391902</v>
      </c>
      <c r="AZ227" s="10">
        <v>-2.6088759360382801</v>
      </c>
      <c r="BA227" s="10">
        <v>-1.3306827348951999</v>
      </c>
      <c r="BB227" s="9">
        <v>0.24370760735693001</v>
      </c>
      <c r="BC227" s="9">
        <v>0.82998171913794905</v>
      </c>
      <c r="BD227" s="9">
        <v>0.98761161723984103</v>
      </c>
      <c r="BE227" s="9">
        <v>0.65689516823622895</v>
      </c>
      <c r="BF227" s="9">
        <v>0.37765340326957297</v>
      </c>
      <c r="BG227" s="9">
        <v>0.95187832323470301</v>
      </c>
      <c r="BH227" s="11" t="str">
        <f t="shared" si="27"/>
        <v/>
      </c>
      <c r="BI227" s="11" t="str">
        <f t="shared" si="27"/>
        <v/>
      </c>
      <c r="BJ227" s="11" t="str">
        <f t="shared" si="27"/>
        <v/>
      </c>
      <c r="BK227" s="11" t="str">
        <f t="shared" si="25"/>
        <v/>
      </c>
      <c r="BL227" s="11" t="str">
        <f t="shared" si="25"/>
        <v/>
      </c>
      <c r="BM227" s="11" t="str">
        <f t="shared" si="25"/>
        <v/>
      </c>
      <c r="BN227" s="11" t="str">
        <f t="shared" si="31"/>
        <v/>
      </c>
      <c r="BO227" s="11" t="str">
        <f t="shared" si="32"/>
        <v/>
      </c>
      <c r="BP227" s="11" t="str">
        <f t="shared" si="33"/>
        <v/>
      </c>
      <c r="BR227" s="11">
        <f t="shared" si="30"/>
        <v>222</v>
      </c>
      <c r="BS227" s="6" t="str">
        <f t="shared" si="30"/>
        <v>MA_8065g0010</v>
      </c>
      <c r="BT227" s="6" t="str">
        <f t="shared" si="30"/>
        <v>histone -like</v>
      </c>
      <c r="BU227" s="28">
        <f t="shared" si="28"/>
        <v>3.1</v>
      </c>
      <c r="BV227" s="28">
        <f t="shared" si="28"/>
        <v>1.6</v>
      </c>
      <c r="BW227" s="28">
        <f t="shared" si="28"/>
        <v>1.2</v>
      </c>
      <c r="BX227" s="28">
        <f t="shared" si="26"/>
        <v>-2</v>
      </c>
      <c r="BY227" s="28">
        <f t="shared" si="26"/>
        <v>-2.6</v>
      </c>
      <c r="BZ227" s="28">
        <f t="shared" si="26"/>
        <v>-1.3</v>
      </c>
    </row>
    <row r="228" spans="1:78">
      <c r="A228" s="6">
        <v>223</v>
      </c>
      <c r="B228" s="6" t="s">
        <v>498</v>
      </c>
      <c r="C228" s="6" t="s">
        <v>294</v>
      </c>
      <c r="D228" s="6" t="str">
        <f t="shared" si="29"/>
        <v>Protein 223 / MA_52700g0010 / kDa class I heat shock -like</v>
      </c>
      <c r="E228" s="6">
        <v>19</v>
      </c>
      <c r="F228" s="6">
        <v>16</v>
      </c>
      <c r="G228" s="6">
        <v>567529426</v>
      </c>
      <c r="H228" s="6">
        <v>554774173</v>
      </c>
      <c r="I228" s="6">
        <v>571166900</v>
      </c>
      <c r="J228" s="6">
        <v>628502693</v>
      </c>
      <c r="K228" s="6">
        <v>566137752</v>
      </c>
      <c r="L228" s="6">
        <v>522552190</v>
      </c>
      <c r="M228" s="6">
        <v>542670455</v>
      </c>
      <c r="N228" s="6">
        <v>499105563</v>
      </c>
      <c r="O228" s="6">
        <v>530521516</v>
      </c>
      <c r="P228" s="6">
        <v>743128693</v>
      </c>
      <c r="Q228" s="6">
        <v>526362347</v>
      </c>
      <c r="R228" s="6">
        <v>887731311</v>
      </c>
      <c r="S228" s="6">
        <v>661337765</v>
      </c>
      <c r="T228" s="6">
        <v>684448479</v>
      </c>
      <c r="U228" s="6">
        <v>640696959</v>
      </c>
      <c r="V228" s="6">
        <v>659095016</v>
      </c>
      <c r="W228" s="6">
        <v>661030646</v>
      </c>
      <c r="X228" s="6">
        <v>667070359</v>
      </c>
      <c r="Y228" s="6">
        <v>657645251</v>
      </c>
      <c r="Z228" s="8">
        <v>29.0801199561609</v>
      </c>
      <c r="AA228" s="8">
        <v>29.0473253849866</v>
      </c>
      <c r="AB228" s="8">
        <v>29.089337134492698</v>
      </c>
      <c r="AC228" s="8">
        <v>29.227343685398498</v>
      </c>
      <c r="AD228" s="8">
        <v>29.076577889801701</v>
      </c>
      <c r="AE228" s="8">
        <v>28.960999892931699</v>
      </c>
      <c r="AF228" s="8">
        <v>29.0155011242279</v>
      </c>
      <c r="AG228" s="8">
        <v>28.894769743218401</v>
      </c>
      <c r="AH228" s="8">
        <v>28.982836021826198</v>
      </c>
      <c r="AI228" s="8">
        <v>29.469036833490598</v>
      </c>
      <c r="AJ228" s="8">
        <v>28.9714810495792</v>
      </c>
      <c r="AK228" s="8">
        <v>29.725547842268099</v>
      </c>
      <c r="AL228" s="8">
        <v>29.300812046613999</v>
      </c>
      <c r="AM228" s="8">
        <v>29.350366707611101</v>
      </c>
      <c r="AN228" s="8">
        <v>29.255066902018701</v>
      </c>
      <c r="AO228" s="8">
        <v>29.295911220130101</v>
      </c>
      <c r="AP228" s="8">
        <v>29.300141917075901</v>
      </c>
      <c r="AQ228" s="8">
        <v>29.313263696261401</v>
      </c>
      <c r="AR228" s="8">
        <v>29.292734329936099</v>
      </c>
      <c r="AS228" s="9">
        <v>9.2464067116713802E-3</v>
      </c>
      <c r="AT228" s="9">
        <v>1</v>
      </c>
      <c r="AU228" s="9">
        <v>4.2691860824166199E-3</v>
      </c>
      <c r="AV228" s="10">
        <v>-1.10237426567244</v>
      </c>
      <c r="AW228" s="10">
        <v>1.19690453342656</v>
      </c>
      <c r="AX228" s="10">
        <v>1.13861720354934</v>
      </c>
      <c r="AY228" s="10">
        <v>1.31943675611612</v>
      </c>
      <c r="AZ228" s="10">
        <v>1.2551823036447101</v>
      </c>
      <c r="BA228" s="10">
        <v>-1.05119133076114</v>
      </c>
      <c r="BB228" s="9">
        <v>0.51025887169041095</v>
      </c>
      <c r="BC228" s="9">
        <v>6.2127243060033602E-2</v>
      </c>
      <c r="BD228" s="9">
        <v>0.232267181504695</v>
      </c>
      <c r="BE228" s="9">
        <v>5.4542465627587201E-3</v>
      </c>
      <c r="BF228" s="9">
        <v>2.2599341299786101E-2</v>
      </c>
      <c r="BG228" s="9">
        <v>0.86747745048774805</v>
      </c>
      <c r="BH228" s="11" t="str">
        <f t="shared" si="27"/>
        <v/>
      </c>
      <c r="BI228" s="11" t="str">
        <f t="shared" si="27"/>
        <v/>
      </c>
      <c r="BJ228" s="11" t="str">
        <f t="shared" si="27"/>
        <v/>
      </c>
      <c r="BK228" s="11" t="str">
        <f t="shared" si="25"/>
        <v/>
      </c>
      <c r="BL228" s="11" t="str">
        <f t="shared" si="25"/>
        <v/>
      </c>
      <c r="BM228" s="11" t="str">
        <f t="shared" si="25"/>
        <v/>
      </c>
      <c r="BN228" s="11" t="str">
        <f t="shared" si="31"/>
        <v/>
      </c>
      <c r="BO228" s="11" t="str">
        <f t="shared" si="32"/>
        <v/>
      </c>
      <c r="BP228" s="11" t="str">
        <f t="shared" si="33"/>
        <v/>
      </c>
      <c r="BR228" s="11">
        <f t="shared" si="30"/>
        <v>223</v>
      </c>
      <c r="BS228" s="6" t="str">
        <f t="shared" si="30"/>
        <v>MA_52700g0010</v>
      </c>
      <c r="BT228" s="6" t="str">
        <f t="shared" si="30"/>
        <v>kDa class I heat shock -like</v>
      </c>
      <c r="BU228" s="28">
        <f t="shared" si="28"/>
        <v>-1.1000000000000001</v>
      </c>
      <c r="BV228" s="28">
        <f t="shared" si="28"/>
        <v>1.2</v>
      </c>
      <c r="BW228" s="28">
        <f t="shared" si="28"/>
        <v>1.1000000000000001</v>
      </c>
      <c r="BX228" s="28">
        <f t="shared" si="26"/>
        <v>1.3</v>
      </c>
      <c r="BY228" s="28">
        <f t="shared" si="26"/>
        <v>1.3</v>
      </c>
      <c r="BZ228" s="28">
        <f t="shared" si="26"/>
        <v>-1.1000000000000001</v>
      </c>
    </row>
    <row r="229" spans="1:78">
      <c r="A229" s="6">
        <v>224</v>
      </c>
      <c r="B229" s="6" t="s">
        <v>499</v>
      </c>
      <c r="C229" s="6" t="s">
        <v>322</v>
      </c>
      <c r="D229" s="6" t="str">
        <f t="shared" si="29"/>
        <v>Protein 224 / MA_10431562g0010 / 26S protease regulatory subunit S10B homolog B</v>
      </c>
      <c r="E229" s="6">
        <v>16</v>
      </c>
      <c r="F229" s="6">
        <v>1</v>
      </c>
      <c r="G229" s="6">
        <v>7903163</v>
      </c>
      <c r="H229" s="6">
        <v>9196041</v>
      </c>
      <c r="I229" s="6">
        <v>7423875</v>
      </c>
      <c r="J229" s="6">
        <v>9763764</v>
      </c>
      <c r="K229" s="6">
        <v>6940411</v>
      </c>
      <c r="L229" s="6">
        <v>6896212</v>
      </c>
      <c r="M229" s="6">
        <v>6008750</v>
      </c>
      <c r="N229" s="6">
        <v>6838127</v>
      </c>
      <c r="O229" s="6">
        <v>6425958</v>
      </c>
      <c r="P229" s="6">
        <v>9193165</v>
      </c>
      <c r="Q229" s="6">
        <v>7594670</v>
      </c>
      <c r="R229" s="6">
        <v>8246767</v>
      </c>
      <c r="S229" s="6">
        <v>9670545</v>
      </c>
      <c r="T229" s="6">
        <v>7237773</v>
      </c>
      <c r="U229" s="6">
        <v>6688315</v>
      </c>
      <c r="V229" s="6">
        <v>6766161</v>
      </c>
      <c r="W229" s="6">
        <v>6457969</v>
      </c>
      <c r="X229" s="6">
        <v>6582019</v>
      </c>
      <c r="Y229" s="6">
        <v>6482101</v>
      </c>
      <c r="Z229" s="8">
        <v>22.913998732885201</v>
      </c>
      <c r="AA229" s="8">
        <v>23.1325814675643</v>
      </c>
      <c r="AB229" s="8">
        <v>22.823740988518299</v>
      </c>
      <c r="AC229" s="8">
        <v>23.2190059934739</v>
      </c>
      <c r="AD229" s="8">
        <v>22.7265896687422</v>
      </c>
      <c r="AE229" s="8">
        <v>22.717372695063201</v>
      </c>
      <c r="AF229" s="8">
        <v>22.518633467687302</v>
      </c>
      <c r="AG229" s="8">
        <v>22.705169786563001</v>
      </c>
      <c r="AH229" s="8">
        <v>22.615480120723301</v>
      </c>
      <c r="AI229" s="8">
        <v>23.132130203820701</v>
      </c>
      <c r="AJ229" s="8">
        <v>22.8565558481125</v>
      </c>
      <c r="AK229" s="8">
        <v>22.975397216293199</v>
      </c>
      <c r="AL229" s="8">
        <v>23.205165766848499</v>
      </c>
      <c r="AM229" s="8">
        <v>22.7871144301557</v>
      </c>
      <c r="AN229" s="8">
        <v>22.673211365043802</v>
      </c>
      <c r="AO229" s="8">
        <v>22.689906075622201</v>
      </c>
      <c r="AP229" s="8">
        <v>22.622649084965801</v>
      </c>
      <c r="AQ229" s="8">
        <v>22.650098760351302</v>
      </c>
      <c r="AR229" s="8">
        <v>22.628030069317202</v>
      </c>
      <c r="AS229" s="9">
        <v>5.1157355973377103E-3</v>
      </c>
      <c r="AT229" s="9">
        <v>1</v>
      </c>
      <c r="AU229" s="9">
        <v>2.0805345566030299E-3</v>
      </c>
      <c r="AV229" s="10">
        <v>-1.2518132507255399</v>
      </c>
      <c r="AW229" s="10">
        <v>1.0196608121739701</v>
      </c>
      <c r="AX229" s="10">
        <v>-1.24005516286391</v>
      </c>
      <c r="AY229" s="10">
        <v>1.2764249159249399</v>
      </c>
      <c r="AZ229" s="10">
        <v>1.0094819071068399</v>
      </c>
      <c r="BA229" s="10">
        <v>-1.26443565450633</v>
      </c>
      <c r="BB229" s="9">
        <v>2.3650729582113301E-2</v>
      </c>
      <c r="BC229" s="9">
        <v>0.990130677907884</v>
      </c>
      <c r="BD229" s="9">
        <v>2.13502117809404E-2</v>
      </c>
      <c r="BE229" s="9">
        <v>1.35896866531326E-2</v>
      </c>
      <c r="BF229" s="9">
        <v>0.99902751467688899</v>
      </c>
      <c r="BG229" s="9">
        <v>1.18466270232238E-2</v>
      </c>
      <c r="BH229" s="11" t="str">
        <f t="shared" si="27"/>
        <v/>
      </c>
      <c r="BI229" s="11" t="str">
        <f t="shared" si="27"/>
        <v/>
      </c>
      <c r="BJ229" s="11" t="str">
        <f t="shared" si="27"/>
        <v/>
      </c>
      <c r="BK229" s="11" t="str">
        <f t="shared" si="25"/>
        <v/>
      </c>
      <c r="BL229" s="11" t="str">
        <f t="shared" si="25"/>
        <v/>
      </c>
      <c r="BM229" s="11" t="str">
        <f t="shared" si="25"/>
        <v/>
      </c>
      <c r="BN229" s="11" t="str">
        <f t="shared" si="31"/>
        <v/>
      </c>
      <c r="BO229" s="11" t="str">
        <f t="shared" si="32"/>
        <v/>
      </c>
      <c r="BP229" s="11" t="str">
        <f t="shared" si="33"/>
        <v/>
      </c>
      <c r="BR229" s="11">
        <f t="shared" si="30"/>
        <v>224</v>
      </c>
      <c r="BS229" s="6" t="str">
        <f t="shared" si="30"/>
        <v>MA_10431562g0010</v>
      </c>
      <c r="BT229" s="6" t="str">
        <f t="shared" si="30"/>
        <v>26S protease regulatory subunit S10B homolog B</v>
      </c>
      <c r="BU229" s="28">
        <f t="shared" si="28"/>
        <v>-1.3</v>
      </c>
      <c r="BV229" s="28">
        <f t="shared" si="28"/>
        <v>1</v>
      </c>
      <c r="BW229" s="28">
        <f t="shared" si="28"/>
        <v>-1.2</v>
      </c>
      <c r="BX229" s="28">
        <f t="shared" si="26"/>
        <v>1.3</v>
      </c>
      <c r="BY229" s="28">
        <f t="shared" si="26"/>
        <v>1</v>
      </c>
      <c r="BZ229" s="28">
        <f t="shared" si="26"/>
        <v>-1.3</v>
      </c>
    </row>
    <row r="230" spans="1:78">
      <c r="A230" s="6">
        <v>225</v>
      </c>
      <c r="B230" s="6" t="s">
        <v>500</v>
      </c>
      <c r="C230" s="6" t="s">
        <v>501</v>
      </c>
      <c r="D230" s="6" t="str">
        <f t="shared" si="29"/>
        <v>Protein 225 / MA_6277g0010 / 26S protease regulatory subunit 6A homolog</v>
      </c>
      <c r="E230" s="6">
        <v>18</v>
      </c>
      <c r="F230" s="6">
        <v>18</v>
      </c>
      <c r="G230" s="6">
        <v>102661062</v>
      </c>
      <c r="H230" s="6">
        <v>95079168</v>
      </c>
      <c r="I230" s="6">
        <v>89211583</v>
      </c>
      <c r="J230" s="6">
        <v>101889161</v>
      </c>
      <c r="K230" s="6">
        <v>91138744</v>
      </c>
      <c r="L230" s="6">
        <v>95939521</v>
      </c>
      <c r="M230" s="6">
        <v>95434431</v>
      </c>
      <c r="N230" s="6">
        <v>94477181</v>
      </c>
      <c r="O230" s="6">
        <v>99631646</v>
      </c>
      <c r="P230" s="6">
        <v>93184710</v>
      </c>
      <c r="Q230" s="6">
        <v>92856398</v>
      </c>
      <c r="R230" s="6">
        <v>77688032</v>
      </c>
      <c r="S230" s="6">
        <v>106334323</v>
      </c>
      <c r="T230" s="6">
        <v>81213661</v>
      </c>
      <c r="U230" s="6">
        <v>98580075</v>
      </c>
      <c r="V230" s="6">
        <v>95628572</v>
      </c>
      <c r="W230" s="6">
        <v>96985537</v>
      </c>
      <c r="X230" s="6">
        <v>92767632</v>
      </c>
      <c r="Y230" s="6">
        <v>94223780</v>
      </c>
      <c r="Z230" s="8">
        <v>26.613313849114299</v>
      </c>
      <c r="AA230" s="8">
        <v>26.502625943096401</v>
      </c>
      <c r="AB230" s="8">
        <v>26.410727702291801</v>
      </c>
      <c r="AC230" s="8">
        <v>26.6024253444272</v>
      </c>
      <c r="AD230" s="8">
        <v>26.4415611528607</v>
      </c>
      <c r="AE230" s="8">
        <v>26.515621900784001</v>
      </c>
      <c r="AF230" s="8">
        <v>26.5080065223841</v>
      </c>
      <c r="AG230" s="8">
        <v>26.493462582608799</v>
      </c>
      <c r="AH230" s="8">
        <v>26.570100722526099</v>
      </c>
      <c r="AI230" s="8">
        <v>26.473589917194001</v>
      </c>
      <c r="AJ230" s="8">
        <v>26.4684979825022</v>
      </c>
      <c r="AK230" s="8">
        <v>26.211189029844199</v>
      </c>
      <c r="AL230" s="8">
        <v>26.664032109771199</v>
      </c>
      <c r="AM230" s="8">
        <v>26.275219088657199</v>
      </c>
      <c r="AN230" s="8">
        <v>26.554792742827601</v>
      </c>
      <c r="AO230" s="8">
        <v>26.510938396686601</v>
      </c>
      <c r="AP230" s="8">
        <v>26.531266285180401</v>
      </c>
      <c r="AQ230" s="8">
        <v>26.467118179706599</v>
      </c>
      <c r="AR230" s="8">
        <v>26.4895878743522</v>
      </c>
      <c r="AS230" s="9">
        <v>0.45804417361050298</v>
      </c>
      <c r="AT230" s="9">
        <v>1</v>
      </c>
      <c r="AU230" s="9">
        <v>0.41452607997479202</v>
      </c>
      <c r="AV230" s="10">
        <v>1.0053285988696801</v>
      </c>
      <c r="AW230" s="10">
        <v>-1.06852834032431</v>
      </c>
      <c r="AX230" s="10">
        <v>-1.0023526031021099</v>
      </c>
      <c r="AY230" s="10">
        <v>-1.07422209923078</v>
      </c>
      <c r="AZ230" s="10">
        <v>-1.0076937380500199</v>
      </c>
      <c r="BA230" s="10">
        <v>1.06602041738346</v>
      </c>
      <c r="BB230" s="9">
        <v>0.999540698471307</v>
      </c>
      <c r="BC230" s="9">
        <v>0.50933317633844299</v>
      </c>
      <c r="BD230" s="9">
        <v>0.99995243256073996</v>
      </c>
      <c r="BE230" s="9">
        <v>0.494447955104937</v>
      </c>
      <c r="BF230" s="9">
        <v>0.99862997394939601</v>
      </c>
      <c r="BG230" s="9">
        <v>0.53839478294786103</v>
      </c>
      <c r="BH230" s="11" t="str">
        <f t="shared" si="27"/>
        <v/>
      </c>
      <c r="BI230" s="11" t="str">
        <f t="shared" si="27"/>
        <v/>
      </c>
      <c r="BJ230" s="11" t="str">
        <f t="shared" si="27"/>
        <v/>
      </c>
      <c r="BK230" s="11" t="str">
        <f t="shared" si="25"/>
        <v/>
      </c>
      <c r="BL230" s="11" t="str">
        <f t="shared" si="25"/>
        <v/>
      </c>
      <c r="BM230" s="11" t="str">
        <f t="shared" si="25"/>
        <v/>
      </c>
      <c r="BN230" s="11" t="str">
        <f t="shared" si="31"/>
        <v/>
      </c>
      <c r="BO230" s="11" t="str">
        <f t="shared" si="32"/>
        <v/>
      </c>
      <c r="BP230" s="11" t="str">
        <f t="shared" si="33"/>
        <v/>
      </c>
      <c r="BR230" s="11">
        <f t="shared" si="30"/>
        <v>225</v>
      </c>
      <c r="BS230" s="6" t="str">
        <f t="shared" si="30"/>
        <v>MA_6277g0010</v>
      </c>
      <c r="BT230" s="6" t="str">
        <f t="shared" si="30"/>
        <v>26S protease regulatory subunit 6A homolog</v>
      </c>
      <c r="BU230" s="28">
        <f t="shared" si="28"/>
        <v>1</v>
      </c>
      <c r="BV230" s="28">
        <f t="shared" si="28"/>
        <v>-1.1000000000000001</v>
      </c>
      <c r="BW230" s="28">
        <f t="shared" si="28"/>
        <v>-1</v>
      </c>
      <c r="BX230" s="28">
        <f t="shared" si="26"/>
        <v>-1.1000000000000001</v>
      </c>
      <c r="BY230" s="28">
        <f t="shared" si="26"/>
        <v>-1</v>
      </c>
      <c r="BZ230" s="28">
        <f t="shared" si="26"/>
        <v>1.1000000000000001</v>
      </c>
    </row>
    <row r="231" spans="1:78">
      <c r="A231" s="6">
        <v>226</v>
      </c>
      <c r="B231" s="6" t="s">
        <v>502</v>
      </c>
      <c r="C231" s="6" t="s">
        <v>503</v>
      </c>
      <c r="D231" s="6" t="str">
        <f t="shared" si="29"/>
        <v>Protein 226 / MA_34680g0010 / peroxiredoxin- mitochondrial</v>
      </c>
      <c r="E231" s="6">
        <v>8</v>
      </c>
      <c r="F231" s="6">
        <v>8</v>
      </c>
      <c r="G231" s="6">
        <v>90319393</v>
      </c>
      <c r="H231" s="6">
        <v>172724008</v>
      </c>
      <c r="I231" s="6">
        <v>139996229</v>
      </c>
      <c r="J231" s="6">
        <v>98386583</v>
      </c>
      <c r="K231" s="6">
        <v>125453416</v>
      </c>
      <c r="L231" s="6">
        <v>228261013</v>
      </c>
      <c r="M231" s="6">
        <v>179779356</v>
      </c>
      <c r="N231" s="6">
        <v>207812761</v>
      </c>
      <c r="O231" s="6">
        <v>228321264</v>
      </c>
      <c r="P231" s="6">
        <v>179952217</v>
      </c>
      <c r="Q231" s="6">
        <v>130646508</v>
      </c>
      <c r="R231" s="6">
        <v>165537935</v>
      </c>
      <c r="S231" s="6">
        <v>113797269</v>
      </c>
      <c r="T231" s="6">
        <v>112628807</v>
      </c>
      <c r="U231" s="6">
        <v>204174163</v>
      </c>
      <c r="V231" s="6">
        <v>216160302</v>
      </c>
      <c r="W231" s="6">
        <v>218395685</v>
      </c>
      <c r="X231" s="6">
        <v>191914446</v>
      </c>
      <c r="Y231" s="6">
        <v>220081126</v>
      </c>
      <c r="Z231" s="8">
        <v>26.4285324545869</v>
      </c>
      <c r="AA231" s="8">
        <v>27.363893385192601</v>
      </c>
      <c r="AB231" s="8">
        <v>27.060812725724301</v>
      </c>
      <c r="AC231" s="8">
        <v>26.551958252548999</v>
      </c>
      <c r="AD231" s="8">
        <v>26.9025765138568</v>
      </c>
      <c r="AE231" s="8">
        <v>27.766109227269801</v>
      </c>
      <c r="AF231" s="8">
        <v>27.421652125299701</v>
      </c>
      <c r="AG231" s="8">
        <v>27.630709006537099</v>
      </c>
      <c r="AH231" s="8">
        <v>27.766489985892299</v>
      </c>
      <c r="AI231" s="8">
        <v>27.4230386353832</v>
      </c>
      <c r="AJ231" s="8">
        <v>26.961093323034198</v>
      </c>
      <c r="AK231" s="8">
        <v>27.302586624862698</v>
      </c>
      <c r="AL231" s="8">
        <v>26.761890694182501</v>
      </c>
      <c r="AM231" s="8">
        <v>26.7470006309286</v>
      </c>
      <c r="AN231" s="8">
        <v>27.605225072571599</v>
      </c>
      <c r="AO231" s="8">
        <v>27.687526354482099</v>
      </c>
      <c r="AP231" s="8">
        <v>27.702369111278799</v>
      </c>
      <c r="AQ231" s="8">
        <v>27.515888070883101</v>
      </c>
      <c r="AR231" s="8">
        <v>27.713460185138199</v>
      </c>
      <c r="AS231" s="9">
        <v>1.4192827498623599E-3</v>
      </c>
      <c r="AT231" s="9">
        <v>1</v>
      </c>
      <c r="AU231" s="9">
        <v>4.3512327073204999E-4</v>
      </c>
      <c r="AV231" s="10">
        <v>1.7227166395322799</v>
      </c>
      <c r="AW231" s="10">
        <v>1.13097521646863</v>
      </c>
      <c r="AX231" s="10">
        <v>1.7211097450458801</v>
      </c>
      <c r="AY231" s="10">
        <v>-1.5232134307162899</v>
      </c>
      <c r="AZ231" s="10">
        <v>-1.0009336385962799</v>
      </c>
      <c r="BA231" s="10">
        <v>1.5217926263847701</v>
      </c>
      <c r="BB231" s="9">
        <v>2.6974070717567002E-3</v>
      </c>
      <c r="BC231" s="9">
        <v>0.72290372854441398</v>
      </c>
      <c r="BD231" s="9">
        <v>1.6338637255468599E-3</v>
      </c>
      <c r="BE231" s="9">
        <v>1.8897984361187101E-2</v>
      </c>
      <c r="BF231" s="9">
        <v>0.99999984006148501</v>
      </c>
      <c r="BG231" s="9">
        <v>1.28347413964436E-2</v>
      </c>
      <c r="BH231" s="11" t="str">
        <f t="shared" si="27"/>
        <v/>
      </c>
      <c r="BI231" s="11" t="str">
        <f t="shared" si="27"/>
        <v/>
      </c>
      <c r="BJ231" s="11" t="str">
        <f t="shared" si="27"/>
        <v/>
      </c>
      <c r="BK231" s="11" t="str">
        <f t="shared" si="25"/>
        <v/>
      </c>
      <c r="BL231" s="11" t="str">
        <f t="shared" si="25"/>
        <v/>
      </c>
      <c r="BM231" s="11" t="str">
        <f t="shared" si="25"/>
        <v/>
      </c>
      <c r="BN231" s="11" t="str">
        <f t="shared" si="31"/>
        <v/>
      </c>
      <c r="BO231" s="11" t="str">
        <f t="shared" si="32"/>
        <v/>
      </c>
      <c r="BP231" s="11" t="str">
        <f t="shared" si="33"/>
        <v/>
      </c>
      <c r="BR231" s="11">
        <f t="shared" si="30"/>
        <v>226</v>
      </c>
      <c r="BS231" s="6" t="str">
        <f t="shared" si="30"/>
        <v>MA_34680g0010</v>
      </c>
      <c r="BT231" s="6" t="str">
        <f t="shared" si="30"/>
        <v>peroxiredoxin- mitochondrial</v>
      </c>
      <c r="BU231" s="28">
        <f t="shared" si="28"/>
        <v>1.7</v>
      </c>
      <c r="BV231" s="28">
        <f t="shared" si="28"/>
        <v>1.1000000000000001</v>
      </c>
      <c r="BW231" s="28">
        <f t="shared" si="28"/>
        <v>1.7</v>
      </c>
      <c r="BX231" s="28">
        <f t="shared" si="26"/>
        <v>-1.5</v>
      </c>
      <c r="BY231" s="28">
        <f t="shared" si="26"/>
        <v>-1</v>
      </c>
      <c r="BZ231" s="28">
        <f t="shared" si="26"/>
        <v>1.5</v>
      </c>
    </row>
    <row r="232" spans="1:78">
      <c r="A232" s="6">
        <v>227</v>
      </c>
      <c r="B232" s="6" t="s">
        <v>504</v>
      </c>
      <c r="C232" s="6" t="s">
        <v>505</v>
      </c>
      <c r="D232" s="6" t="str">
        <f t="shared" si="29"/>
        <v>Protein 227 / MA_14901g0010 / ADP-ribosylation factor 8A</v>
      </c>
      <c r="E232" s="6">
        <v>9</v>
      </c>
      <c r="F232" s="6">
        <v>8</v>
      </c>
      <c r="G232" s="6">
        <v>84651857</v>
      </c>
      <c r="H232" s="6">
        <v>77902375</v>
      </c>
      <c r="I232" s="6">
        <v>107673805</v>
      </c>
      <c r="J232" s="6">
        <v>49738695</v>
      </c>
      <c r="K232" s="6">
        <v>95949627</v>
      </c>
      <c r="L232" s="6">
        <v>112976935</v>
      </c>
      <c r="M232" s="6">
        <v>95927431</v>
      </c>
      <c r="N232" s="6">
        <v>114836987</v>
      </c>
      <c r="O232" s="6">
        <v>112140770</v>
      </c>
      <c r="P232" s="6">
        <v>53263143</v>
      </c>
      <c r="Q232" s="6">
        <v>99993061</v>
      </c>
      <c r="R232" s="6">
        <v>73506922</v>
      </c>
      <c r="S232" s="6">
        <v>58353307</v>
      </c>
      <c r="T232" s="6">
        <v>56146235</v>
      </c>
      <c r="U232" s="6">
        <v>119977167</v>
      </c>
      <c r="V232" s="6">
        <v>121213023</v>
      </c>
      <c r="W232" s="6">
        <v>117437628</v>
      </c>
      <c r="X232" s="6">
        <v>115494846</v>
      </c>
      <c r="Y232" s="6">
        <v>116952539</v>
      </c>
      <c r="Z232" s="8">
        <v>26.335038380947999</v>
      </c>
      <c r="AA232" s="8">
        <v>26.215163976432901</v>
      </c>
      <c r="AB232" s="8">
        <v>26.6820920712541</v>
      </c>
      <c r="AC232" s="8">
        <v>25.567865320103198</v>
      </c>
      <c r="AD232" s="8">
        <v>26.515773862228901</v>
      </c>
      <c r="AE232" s="8">
        <v>26.751453025919702</v>
      </c>
      <c r="AF232" s="8">
        <v>26.515440085386501</v>
      </c>
      <c r="AG232" s="8">
        <v>26.7750121429874</v>
      </c>
      <c r="AH232" s="8">
        <v>26.7407356401275</v>
      </c>
      <c r="AI232" s="8">
        <v>25.6666342271334</v>
      </c>
      <c r="AJ232" s="8">
        <v>26.5753246470166</v>
      </c>
      <c r="AK232" s="8">
        <v>26.131376776267501</v>
      </c>
      <c r="AL232" s="8">
        <v>25.798311082908601</v>
      </c>
      <c r="AM232" s="8">
        <v>25.7426859472302</v>
      </c>
      <c r="AN232" s="8">
        <v>26.8381846300144</v>
      </c>
      <c r="AO232" s="8">
        <v>26.8529694678783</v>
      </c>
      <c r="AP232" s="8">
        <v>26.807319493196498</v>
      </c>
      <c r="AQ232" s="8">
        <v>26.7832532313796</v>
      </c>
      <c r="AR232" s="8">
        <v>26.8013479415498</v>
      </c>
      <c r="AS232" s="9">
        <v>4.8450984426957801E-3</v>
      </c>
      <c r="AT232" s="9">
        <v>1</v>
      </c>
      <c r="AU232" s="9">
        <v>1.94848258415843E-3</v>
      </c>
      <c r="AV232" s="10">
        <v>1.3495453907837001</v>
      </c>
      <c r="AW232" s="10">
        <v>-1.2144643879533299</v>
      </c>
      <c r="AX232" s="10">
        <v>1.4675688933601301</v>
      </c>
      <c r="AY232" s="10">
        <v>-1.63897481703336</v>
      </c>
      <c r="AZ232" s="10">
        <v>1.0874542667348801</v>
      </c>
      <c r="BA232" s="10">
        <v>1.78231015785395</v>
      </c>
      <c r="BB232" s="9">
        <v>0.180856221123262</v>
      </c>
      <c r="BC232" s="9">
        <v>0.47184343071462198</v>
      </c>
      <c r="BD232" s="9">
        <v>4.6099594543839703E-2</v>
      </c>
      <c r="BE232" s="9">
        <v>1.37323568792078E-2</v>
      </c>
      <c r="BF232" s="9">
        <v>0.92960526275501199</v>
      </c>
      <c r="BG232" s="9">
        <v>2.55997567770161E-3</v>
      </c>
      <c r="BH232" s="11" t="str">
        <f t="shared" si="27"/>
        <v/>
      </c>
      <c r="BI232" s="11" t="str">
        <f t="shared" si="27"/>
        <v/>
      </c>
      <c r="BJ232" s="11" t="str">
        <f t="shared" si="27"/>
        <v/>
      </c>
      <c r="BK232" s="11" t="str">
        <f t="shared" si="25"/>
        <v/>
      </c>
      <c r="BL232" s="11" t="str">
        <f t="shared" si="25"/>
        <v/>
      </c>
      <c r="BM232" s="11" t="str">
        <f t="shared" si="25"/>
        <v/>
      </c>
      <c r="BN232" s="11" t="str">
        <f t="shared" si="31"/>
        <v/>
      </c>
      <c r="BO232" s="11" t="str">
        <f t="shared" si="32"/>
        <v/>
      </c>
      <c r="BP232" s="11" t="str">
        <f t="shared" si="33"/>
        <v/>
      </c>
      <c r="BR232" s="11">
        <f t="shared" si="30"/>
        <v>227</v>
      </c>
      <c r="BS232" s="6" t="str">
        <f t="shared" si="30"/>
        <v>MA_14901g0010</v>
      </c>
      <c r="BT232" s="6" t="str">
        <f t="shared" si="30"/>
        <v>ADP-ribosylation factor 8A</v>
      </c>
      <c r="BU232" s="28">
        <f t="shared" si="28"/>
        <v>1.3</v>
      </c>
      <c r="BV232" s="28">
        <f t="shared" si="28"/>
        <v>-1.2</v>
      </c>
      <c r="BW232" s="28">
        <f t="shared" si="28"/>
        <v>1.5</v>
      </c>
      <c r="BX232" s="28">
        <f t="shared" si="26"/>
        <v>-1.6</v>
      </c>
      <c r="BY232" s="28">
        <f t="shared" si="26"/>
        <v>1.1000000000000001</v>
      </c>
      <c r="BZ232" s="28">
        <f t="shared" si="26"/>
        <v>1.8</v>
      </c>
    </row>
    <row r="233" spans="1:78">
      <c r="A233" s="6">
        <v>228</v>
      </c>
      <c r="B233" s="6" t="s">
        <v>506</v>
      </c>
      <c r="C233" s="6" t="s">
        <v>507</v>
      </c>
      <c r="D233" s="6" t="str">
        <f t="shared" si="29"/>
        <v>Protein 228 / MA_10431776g0020 / malate glyoxysomal</v>
      </c>
      <c r="E233" s="6">
        <v>16</v>
      </c>
      <c r="F233" s="6">
        <v>15</v>
      </c>
      <c r="G233" s="6">
        <v>64907689</v>
      </c>
      <c r="H233" s="6">
        <v>75022714</v>
      </c>
      <c r="I233" s="6">
        <v>62260902</v>
      </c>
      <c r="J233" s="6">
        <v>61528735</v>
      </c>
      <c r="K233" s="6">
        <v>55257408</v>
      </c>
      <c r="L233" s="6">
        <v>66666452</v>
      </c>
      <c r="M233" s="6">
        <v>56486784</v>
      </c>
      <c r="N233" s="6">
        <v>64845594</v>
      </c>
      <c r="O233" s="6">
        <v>64717528</v>
      </c>
      <c r="P233" s="6">
        <v>63511189</v>
      </c>
      <c r="Q233" s="6">
        <v>69987483</v>
      </c>
      <c r="R233" s="6">
        <v>69184170</v>
      </c>
      <c r="S233" s="6">
        <v>79455276</v>
      </c>
      <c r="T233" s="6">
        <v>65343015</v>
      </c>
      <c r="U233" s="6">
        <v>71440482</v>
      </c>
      <c r="V233" s="6">
        <v>75619618</v>
      </c>
      <c r="W233" s="6">
        <v>73831108</v>
      </c>
      <c r="X233" s="6">
        <v>74625782</v>
      </c>
      <c r="Y233" s="6">
        <v>76004853</v>
      </c>
      <c r="Z233" s="8">
        <v>25.951886054995398</v>
      </c>
      <c r="AA233" s="8">
        <v>26.1608241186734</v>
      </c>
      <c r="AB233" s="8">
        <v>25.891823142102801</v>
      </c>
      <c r="AC233" s="8">
        <v>25.874756995967299</v>
      </c>
      <c r="AD233" s="8">
        <v>25.719664554388601</v>
      </c>
      <c r="AE233" s="8">
        <v>25.9904576128922</v>
      </c>
      <c r="AF233" s="8">
        <v>25.751410029297499</v>
      </c>
      <c r="AG233" s="8">
        <v>25.950505216633101</v>
      </c>
      <c r="AH233" s="8">
        <v>25.947653166753</v>
      </c>
      <c r="AI233" s="8">
        <v>25.920507443384601</v>
      </c>
      <c r="AJ233" s="8">
        <v>26.060593588718401</v>
      </c>
      <c r="AK233" s="8">
        <v>26.043938637405098</v>
      </c>
      <c r="AL233" s="8">
        <v>26.2436396849976</v>
      </c>
      <c r="AM233" s="8">
        <v>25.9615296880906</v>
      </c>
      <c r="AN233" s="8">
        <v>26.090238478386599</v>
      </c>
      <c r="AO233" s="8">
        <v>26.172257225637999</v>
      </c>
      <c r="AP233" s="8">
        <v>26.137725473739302</v>
      </c>
      <c r="AQ233" s="8">
        <v>26.1531708086005</v>
      </c>
      <c r="AR233" s="8">
        <v>26.179588203498099</v>
      </c>
      <c r="AS233" s="9">
        <v>3.4161705831267201E-2</v>
      </c>
      <c r="AT233" s="9">
        <v>1</v>
      </c>
      <c r="AU233" s="9">
        <v>2.03265056250705E-2</v>
      </c>
      <c r="AV233" s="10">
        <v>-1.0068051259525499</v>
      </c>
      <c r="AW233" s="10">
        <v>1.0914536269914801</v>
      </c>
      <c r="AX233" s="10">
        <v>1.1702405092736099</v>
      </c>
      <c r="AY233" s="10">
        <v>1.0988811063945201</v>
      </c>
      <c r="AZ233" s="10">
        <v>1.17820414333399</v>
      </c>
      <c r="BA233" s="10">
        <v>1.07218527689472</v>
      </c>
      <c r="BB233" s="9">
        <v>0.99926731016804404</v>
      </c>
      <c r="BC233" s="9">
        <v>0.35174903763969401</v>
      </c>
      <c r="BD233" s="9">
        <v>3.4622933843845398E-2</v>
      </c>
      <c r="BE233" s="9">
        <v>0.33888733702382701</v>
      </c>
      <c r="BF233" s="9">
        <v>3.8149438011791603E-2</v>
      </c>
      <c r="BG233" s="9">
        <v>0.53934703009986096</v>
      </c>
      <c r="BH233" s="11" t="str">
        <f t="shared" si="27"/>
        <v/>
      </c>
      <c r="BI233" s="11" t="str">
        <f t="shared" si="27"/>
        <v/>
      </c>
      <c r="BJ233" s="11" t="str">
        <f t="shared" si="27"/>
        <v/>
      </c>
      <c r="BK233" s="11" t="str">
        <f t="shared" si="25"/>
        <v/>
      </c>
      <c r="BL233" s="11" t="str">
        <f t="shared" si="25"/>
        <v/>
      </c>
      <c r="BM233" s="11" t="str">
        <f t="shared" si="25"/>
        <v/>
      </c>
      <c r="BN233" s="11" t="str">
        <f t="shared" si="31"/>
        <v/>
      </c>
      <c r="BO233" s="11" t="str">
        <f t="shared" si="32"/>
        <v/>
      </c>
      <c r="BP233" s="11" t="str">
        <f t="shared" si="33"/>
        <v/>
      </c>
      <c r="BR233" s="11">
        <f t="shared" si="30"/>
        <v>228</v>
      </c>
      <c r="BS233" s="6" t="str">
        <f t="shared" si="30"/>
        <v>MA_10431776g0020</v>
      </c>
      <c r="BT233" s="6" t="str">
        <f t="shared" si="30"/>
        <v>malate glyoxysomal</v>
      </c>
      <c r="BU233" s="28">
        <f t="shared" si="28"/>
        <v>-1</v>
      </c>
      <c r="BV233" s="28">
        <f t="shared" si="28"/>
        <v>1.1000000000000001</v>
      </c>
      <c r="BW233" s="28">
        <f t="shared" si="28"/>
        <v>1.2</v>
      </c>
      <c r="BX233" s="28">
        <f t="shared" si="26"/>
        <v>1.1000000000000001</v>
      </c>
      <c r="BY233" s="28">
        <f t="shared" si="26"/>
        <v>1.2</v>
      </c>
      <c r="BZ233" s="28">
        <f t="shared" si="26"/>
        <v>1.1000000000000001</v>
      </c>
    </row>
    <row r="234" spans="1:78">
      <c r="A234" s="6">
        <v>229</v>
      </c>
      <c r="B234" s="6" t="s">
        <v>508</v>
      </c>
      <c r="C234" s="6" t="s">
        <v>464</v>
      </c>
      <c r="D234" s="6" t="str">
        <f t="shared" si="29"/>
        <v>Protein 229 / MA_186351g0010 / 60S ribosomal L21-1</v>
      </c>
      <c r="E234" s="6">
        <v>12</v>
      </c>
      <c r="F234" s="6">
        <v>1</v>
      </c>
      <c r="G234" s="6">
        <v>23972713</v>
      </c>
      <c r="H234" s="6">
        <v>15848965</v>
      </c>
      <c r="I234" s="6">
        <v>26246853</v>
      </c>
      <c r="J234" s="6">
        <v>15200735</v>
      </c>
      <c r="K234" s="6">
        <v>24267273</v>
      </c>
      <c r="L234" s="6">
        <v>17644561</v>
      </c>
      <c r="M234" s="6">
        <v>19451552</v>
      </c>
      <c r="N234" s="6">
        <v>16650921</v>
      </c>
      <c r="O234" s="6">
        <v>17538230</v>
      </c>
      <c r="P234" s="6">
        <v>16308678</v>
      </c>
      <c r="Q234" s="6">
        <v>20647147</v>
      </c>
      <c r="R234" s="6">
        <v>18905584</v>
      </c>
      <c r="S234" s="6">
        <v>13249625</v>
      </c>
      <c r="T234" s="6">
        <v>24919486</v>
      </c>
      <c r="U234" s="6">
        <v>17342930</v>
      </c>
      <c r="V234" s="6">
        <v>19293866</v>
      </c>
      <c r="W234" s="6">
        <v>17020148</v>
      </c>
      <c r="X234" s="6">
        <v>14866985</v>
      </c>
      <c r="Y234" s="6">
        <v>16259521</v>
      </c>
      <c r="Z234" s="8">
        <v>24.514889852721399</v>
      </c>
      <c r="AA234" s="8">
        <v>23.917885293969199</v>
      </c>
      <c r="AB234" s="8">
        <v>24.6456411180964</v>
      </c>
      <c r="AC234" s="8">
        <v>23.857637748092099</v>
      </c>
      <c r="AD234" s="8">
        <v>24.532508661022799</v>
      </c>
      <c r="AE234" s="8">
        <v>24.0727202002514</v>
      </c>
      <c r="AF234" s="8">
        <v>24.213381933735398</v>
      </c>
      <c r="AG234" s="8">
        <v>23.989098642432101</v>
      </c>
      <c r="AH234" s="8">
        <v>24.0639998191165</v>
      </c>
      <c r="AI234" s="8">
        <v>23.959136504499</v>
      </c>
      <c r="AJ234" s="8">
        <v>24.299439109618401</v>
      </c>
      <c r="AK234" s="8">
        <v>24.172309079571601</v>
      </c>
      <c r="AL234" s="8">
        <v>23.6594481923178</v>
      </c>
      <c r="AM234" s="8">
        <v>24.570770975234002</v>
      </c>
      <c r="AN234" s="8">
        <v>24.0478443193674</v>
      </c>
      <c r="AO234" s="8">
        <v>24.201638915955201</v>
      </c>
      <c r="AP234" s="8">
        <v>24.0207402463551</v>
      </c>
      <c r="AQ234" s="8">
        <v>23.825608765093701</v>
      </c>
      <c r="AR234" s="8">
        <v>23.9547814209416</v>
      </c>
      <c r="AS234" s="9">
        <v>0.48568237478993598</v>
      </c>
      <c r="AT234" s="9">
        <v>1</v>
      </c>
      <c r="AU234" s="9">
        <v>0.44601234531191503</v>
      </c>
      <c r="AV234" s="10">
        <v>-1.1558165123005599</v>
      </c>
      <c r="AW234" s="10">
        <v>-1.11844302275135</v>
      </c>
      <c r="AX234" s="10">
        <v>-1.21721987962225</v>
      </c>
      <c r="AY234" s="10">
        <v>1.0334156401255701</v>
      </c>
      <c r="AZ234" s="10">
        <v>-1.0531255321828501</v>
      </c>
      <c r="BA234" s="10">
        <v>-1.08831639597332</v>
      </c>
      <c r="BB234" s="9">
        <v>0.67709351533309703</v>
      </c>
      <c r="BC234" s="9">
        <v>0.79106412452069397</v>
      </c>
      <c r="BD234" s="9">
        <v>0.39355162843441699</v>
      </c>
      <c r="BE234" s="9">
        <v>0.993816860174212</v>
      </c>
      <c r="BF234" s="9">
        <v>0.97687052859891199</v>
      </c>
      <c r="BG234" s="9">
        <v>0.895154862385793</v>
      </c>
      <c r="BH234" s="11" t="str">
        <f t="shared" si="27"/>
        <v/>
      </c>
      <c r="BI234" s="11" t="str">
        <f t="shared" si="27"/>
        <v/>
      </c>
      <c r="BJ234" s="11" t="str">
        <f t="shared" si="27"/>
        <v/>
      </c>
      <c r="BK234" s="11" t="str">
        <f t="shared" si="25"/>
        <v/>
      </c>
      <c r="BL234" s="11" t="str">
        <f t="shared" si="25"/>
        <v/>
      </c>
      <c r="BM234" s="11" t="str">
        <f t="shared" si="25"/>
        <v/>
      </c>
      <c r="BN234" s="11" t="str">
        <f t="shared" si="31"/>
        <v/>
      </c>
      <c r="BO234" s="11" t="str">
        <f t="shared" si="32"/>
        <v/>
      </c>
      <c r="BP234" s="11" t="str">
        <f t="shared" si="33"/>
        <v/>
      </c>
      <c r="BR234" s="11">
        <f t="shared" si="30"/>
        <v>229</v>
      </c>
      <c r="BS234" s="6" t="str">
        <f t="shared" si="30"/>
        <v>MA_186351g0010</v>
      </c>
      <c r="BT234" s="6" t="str">
        <f t="shared" si="30"/>
        <v>60S ribosomal L21-1</v>
      </c>
      <c r="BU234" s="28">
        <f t="shared" si="28"/>
        <v>-1.2</v>
      </c>
      <c r="BV234" s="28">
        <f t="shared" si="28"/>
        <v>-1.1000000000000001</v>
      </c>
      <c r="BW234" s="28">
        <f t="shared" si="28"/>
        <v>-1.2</v>
      </c>
      <c r="BX234" s="28">
        <f t="shared" si="26"/>
        <v>1</v>
      </c>
      <c r="BY234" s="28">
        <f t="shared" si="26"/>
        <v>-1.1000000000000001</v>
      </c>
      <c r="BZ234" s="28">
        <f t="shared" si="26"/>
        <v>-1.1000000000000001</v>
      </c>
    </row>
    <row r="235" spans="1:78">
      <c r="A235" s="6">
        <v>230</v>
      </c>
      <c r="B235" s="6" t="s">
        <v>509</v>
      </c>
      <c r="C235" s="6" t="s">
        <v>510</v>
      </c>
      <c r="D235" s="6" t="str">
        <f t="shared" si="29"/>
        <v>Protein 230 / MA_89717g0010 / mitochondrial phosphate carrier mitochondrial</v>
      </c>
      <c r="E235" s="6">
        <v>20</v>
      </c>
      <c r="F235" s="6">
        <v>17</v>
      </c>
      <c r="G235" s="6">
        <v>384400567</v>
      </c>
      <c r="H235" s="6">
        <v>249414347</v>
      </c>
      <c r="I235" s="6">
        <v>322987227</v>
      </c>
      <c r="J235" s="6">
        <v>250898841</v>
      </c>
      <c r="K235" s="6">
        <v>314143920</v>
      </c>
      <c r="L235" s="6">
        <v>275435071</v>
      </c>
      <c r="M235" s="6">
        <v>237649802</v>
      </c>
      <c r="N235" s="6">
        <v>278492205</v>
      </c>
      <c r="O235" s="6">
        <v>253792333</v>
      </c>
      <c r="P235" s="6">
        <v>188874511</v>
      </c>
      <c r="Q235" s="6">
        <v>378213261</v>
      </c>
      <c r="R235" s="6">
        <v>198974751</v>
      </c>
      <c r="S235" s="6">
        <v>308822467</v>
      </c>
      <c r="T235" s="6">
        <v>296748107</v>
      </c>
      <c r="U235" s="6">
        <v>244408444</v>
      </c>
      <c r="V235" s="6">
        <v>261226007</v>
      </c>
      <c r="W235" s="6">
        <v>245274785</v>
      </c>
      <c r="X235" s="6">
        <v>247676009</v>
      </c>
      <c r="Y235" s="6">
        <v>252583349</v>
      </c>
      <c r="Z235" s="8">
        <v>28.518035223221698</v>
      </c>
      <c r="AA235" s="8">
        <v>27.893969214444599</v>
      </c>
      <c r="AB235" s="8">
        <v>28.266901871670999</v>
      </c>
      <c r="AC235" s="8">
        <v>27.902530565488</v>
      </c>
      <c r="AD235" s="8">
        <v>28.226850417264298</v>
      </c>
      <c r="AE235" s="8">
        <v>28.0371370278543</v>
      </c>
      <c r="AF235" s="8">
        <v>27.824261958745701</v>
      </c>
      <c r="AG235" s="8">
        <v>28.0530617061786</v>
      </c>
      <c r="AH235" s="8">
        <v>27.919073245496399</v>
      </c>
      <c r="AI235" s="8">
        <v>27.4928527793267</v>
      </c>
      <c r="AJ235" s="8">
        <v>28.494624707377401</v>
      </c>
      <c r="AK235" s="8">
        <v>27.568010129977502</v>
      </c>
      <c r="AL235" s="8">
        <v>28.202202472360401</v>
      </c>
      <c r="AM235" s="8">
        <v>28.144663585830699</v>
      </c>
      <c r="AN235" s="8">
        <v>27.864718888390101</v>
      </c>
      <c r="AO235" s="8">
        <v>27.960723294199799</v>
      </c>
      <c r="AP235" s="8">
        <v>27.869823687143398</v>
      </c>
      <c r="AQ235" s="8">
        <v>27.8838788885916</v>
      </c>
      <c r="AR235" s="8">
        <v>27.912184294871601</v>
      </c>
      <c r="AS235" s="9">
        <v>0.505263967399456</v>
      </c>
      <c r="AT235" s="9">
        <v>1</v>
      </c>
      <c r="AU235" s="9">
        <v>0.46743365333437997</v>
      </c>
      <c r="AV235" s="10">
        <v>-1.1513081088155199</v>
      </c>
      <c r="AW235" s="10">
        <v>-1.1338161495105199</v>
      </c>
      <c r="AX235" s="10">
        <v>-1.20029718228902</v>
      </c>
      <c r="AY235" s="10">
        <v>1.0154275094004901</v>
      </c>
      <c r="AZ235" s="10">
        <v>-1.04255079339613</v>
      </c>
      <c r="BA235" s="10">
        <v>-1.0586347555617399</v>
      </c>
      <c r="BB235" s="9">
        <v>0.674896173536081</v>
      </c>
      <c r="BC235" s="9">
        <v>0.71086003600178205</v>
      </c>
      <c r="BD235" s="9">
        <v>0.42958408334665399</v>
      </c>
      <c r="BE235" s="9">
        <v>0.99929929977498799</v>
      </c>
      <c r="BF235" s="9">
        <v>0.986470626060857</v>
      </c>
      <c r="BG235" s="9">
        <v>0.96090910005959096</v>
      </c>
      <c r="BH235" s="11" t="str">
        <f t="shared" si="27"/>
        <v/>
      </c>
      <c r="BI235" s="11" t="str">
        <f t="shared" si="27"/>
        <v/>
      </c>
      <c r="BJ235" s="11" t="str">
        <f t="shared" si="27"/>
        <v/>
      </c>
      <c r="BK235" s="11" t="str">
        <f t="shared" si="27"/>
        <v/>
      </c>
      <c r="BL235" s="11" t="str">
        <f t="shared" si="27"/>
        <v/>
      </c>
      <c r="BM235" s="11" t="str">
        <f t="shared" si="27"/>
        <v/>
      </c>
      <c r="BN235" s="11" t="str">
        <f t="shared" si="31"/>
        <v/>
      </c>
      <c r="BO235" s="11" t="str">
        <f t="shared" si="32"/>
        <v/>
      </c>
      <c r="BP235" s="11" t="str">
        <f t="shared" si="33"/>
        <v/>
      </c>
      <c r="BR235" s="11">
        <f t="shared" si="30"/>
        <v>230</v>
      </c>
      <c r="BS235" s="6" t="str">
        <f t="shared" si="30"/>
        <v>MA_89717g0010</v>
      </c>
      <c r="BT235" s="6" t="str">
        <f t="shared" si="30"/>
        <v>mitochondrial phosphate carrier mitochondrial</v>
      </c>
      <c r="BU235" s="28">
        <f t="shared" si="28"/>
        <v>-1.2</v>
      </c>
      <c r="BV235" s="28">
        <f t="shared" si="28"/>
        <v>-1.1000000000000001</v>
      </c>
      <c r="BW235" s="28">
        <f t="shared" si="28"/>
        <v>-1.2</v>
      </c>
      <c r="BX235" s="28">
        <f t="shared" si="28"/>
        <v>1</v>
      </c>
      <c r="BY235" s="28">
        <f t="shared" si="28"/>
        <v>-1</v>
      </c>
      <c r="BZ235" s="28">
        <f t="shared" si="28"/>
        <v>-1.1000000000000001</v>
      </c>
    </row>
    <row r="236" spans="1:78">
      <c r="A236" s="6">
        <v>231</v>
      </c>
      <c r="B236" s="6" t="s">
        <v>511</v>
      </c>
      <c r="C236" s="6" t="s">
        <v>512</v>
      </c>
      <c r="D236" s="6" t="str">
        <f t="shared" si="29"/>
        <v>Protein 231 / MA_10431251g0010 / tubulin beta-1 chain</v>
      </c>
      <c r="E236" s="6">
        <v>13</v>
      </c>
      <c r="F236" s="6">
        <v>1</v>
      </c>
      <c r="G236" s="6">
        <v>25919791</v>
      </c>
      <c r="H236" s="6">
        <v>7514012</v>
      </c>
      <c r="I236" s="6">
        <v>8954170</v>
      </c>
      <c r="J236" s="6">
        <v>9010501</v>
      </c>
      <c r="K236" s="6">
        <v>11277239</v>
      </c>
      <c r="L236" s="6">
        <v>5205598</v>
      </c>
      <c r="M236" s="6">
        <v>4595163</v>
      </c>
      <c r="N236" s="6">
        <v>5351422</v>
      </c>
      <c r="O236" s="6">
        <v>5357630</v>
      </c>
      <c r="P236" s="6">
        <v>5511481</v>
      </c>
      <c r="Q236" s="6">
        <v>14043869</v>
      </c>
      <c r="R236" s="6">
        <v>2960580</v>
      </c>
      <c r="S236" s="6">
        <v>10781536</v>
      </c>
      <c r="T236" s="6">
        <v>9742464</v>
      </c>
      <c r="U236" s="6">
        <v>3796056</v>
      </c>
      <c r="V236" s="6">
        <v>4053997</v>
      </c>
      <c r="W236" s="6">
        <v>3804439</v>
      </c>
      <c r="X236" s="6">
        <v>3798203</v>
      </c>
      <c r="Y236" s="6">
        <v>4134846</v>
      </c>
      <c r="Z236" s="8">
        <v>24.6275507495452</v>
      </c>
      <c r="AA236" s="8">
        <v>22.8411519893133</v>
      </c>
      <c r="AB236" s="8">
        <v>23.094128278209901</v>
      </c>
      <c r="AC236" s="8">
        <v>23.103175894022399</v>
      </c>
      <c r="AD236" s="8">
        <v>23.4269105609748</v>
      </c>
      <c r="AE236" s="8">
        <v>22.311632473882302</v>
      </c>
      <c r="AF236" s="8">
        <v>22.131684607143299</v>
      </c>
      <c r="AG236" s="8">
        <v>22.3514908701382</v>
      </c>
      <c r="AH236" s="8">
        <v>22.353163520867099</v>
      </c>
      <c r="AI236" s="8">
        <v>22.3940086094021</v>
      </c>
      <c r="AJ236" s="8">
        <v>23.743437108270601</v>
      </c>
      <c r="AK236" s="8">
        <v>21.497448407730499</v>
      </c>
      <c r="AL236" s="8">
        <v>23.362059391627099</v>
      </c>
      <c r="AM236" s="8">
        <v>23.2158552647339</v>
      </c>
      <c r="AN236" s="8">
        <v>21.856069844698599</v>
      </c>
      <c r="AO236" s="8">
        <v>21.950913590519999</v>
      </c>
      <c r="AP236" s="8">
        <v>21.859252299902298</v>
      </c>
      <c r="AQ236" s="8">
        <v>21.856885583623299</v>
      </c>
      <c r="AR236" s="8">
        <v>21.9794021673607</v>
      </c>
      <c r="AS236" s="9">
        <v>1.26568277784255E-2</v>
      </c>
      <c r="AT236" s="9">
        <v>1</v>
      </c>
      <c r="AU236" s="9">
        <v>6.2484661669464699E-3</v>
      </c>
      <c r="AV236" s="10">
        <v>-2.19100173445681</v>
      </c>
      <c r="AW236" s="10">
        <v>-1.49073284850807</v>
      </c>
      <c r="AX236" s="10">
        <v>-2.86409390935918</v>
      </c>
      <c r="AY236" s="10">
        <v>1.4697480750153</v>
      </c>
      <c r="AZ236" s="10">
        <v>-1.30720750436523</v>
      </c>
      <c r="BA236" s="10">
        <v>-1.92126571318635</v>
      </c>
      <c r="BB236" s="9">
        <v>5.37480088597957E-2</v>
      </c>
      <c r="BC236" s="9">
        <v>0.44234809728691099</v>
      </c>
      <c r="BD236" s="9">
        <v>5.1949807951572301E-3</v>
      </c>
      <c r="BE236" s="9">
        <v>0.52055541603635302</v>
      </c>
      <c r="BF236" s="9">
        <v>0.76748885717201198</v>
      </c>
      <c r="BG236" s="9">
        <v>9.8627208225725002E-2</v>
      </c>
      <c r="BH236" s="11" t="str">
        <f t="shared" ref="BH236:BM299" si="34">IF(OR(AND(BB236&lt;$E$3,AV236&lt;$E$4),AND(BB236&lt;$E$3,AV236&gt;$D$4)),"x","")</f>
        <v/>
      </c>
      <c r="BI236" s="11" t="str">
        <f t="shared" si="34"/>
        <v/>
      </c>
      <c r="BJ236" s="11" t="str">
        <f t="shared" si="34"/>
        <v/>
      </c>
      <c r="BK236" s="11" t="str">
        <f t="shared" si="34"/>
        <v/>
      </c>
      <c r="BL236" s="11" t="str">
        <f t="shared" si="34"/>
        <v/>
      </c>
      <c r="BM236" s="11" t="str">
        <f t="shared" si="34"/>
        <v/>
      </c>
      <c r="BN236" s="11" t="str">
        <f t="shared" si="31"/>
        <v/>
      </c>
      <c r="BO236" s="11" t="str">
        <f t="shared" si="32"/>
        <v/>
      </c>
      <c r="BP236" s="11" t="str">
        <f t="shared" si="33"/>
        <v/>
      </c>
      <c r="BR236" s="11">
        <f t="shared" si="30"/>
        <v>231</v>
      </c>
      <c r="BS236" s="6" t="str">
        <f t="shared" si="30"/>
        <v>MA_10431251g0010</v>
      </c>
      <c r="BT236" s="6" t="str">
        <f t="shared" si="30"/>
        <v>tubulin beta-1 chain</v>
      </c>
      <c r="BU236" s="28">
        <f t="shared" ref="BU236:BZ299" si="35">IF(AV236&gt;$BX$2,CONCATENATE($BZ$2,"*"),IF(AV236&lt;$BY$2,CONCATENATE("-",$BZ$2,"*"),IF(OR(AND(BB236&lt;$E$3,AV236&lt;$E$4),AND(BB236&lt;$E$3,AV236&gt;$D$4)),CONCATENATE(ROUND(AV236,1),"*"),IF(OR(AND(BB236&lt;$E$3,AV236&lt;$E$4),AND(BB236&lt;$E$3,AV236&gt;$D$4)),CONCATENATE(ROUND(AV236,1),"*"),ROUND(AV236,1)))))</f>
        <v>-2.2000000000000002</v>
      </c>
      <c r="BV236" s="28">
        <f t="shared" si="35"/>
        <v>-1.5</v>
      </c>
      <c r="BW236" s="28">
        <f t="shared" si="35"/>
        <v>-2.9</v>
      </c>
      <c r="BX236" s="28">
        <f t="shared" si="35"/>
        <v>1.5</v>
      </c>
      <c r="BY236" s="28">
        <f t="shared" si="35"/>
        <v>-1.3</v>
      </c>
      <c r="BZ236" s="28">
        <f t="shared" si="35"/>
        <v>-1.9</v>
      </c>
    </row>
    <row r="237" spans="1:78">
      <c r="A237" s="6">
        <v>232</v>
      </c>
      <c r="B237" s="6" t="s">
        <v>513</v>
      </c>
      <c r="C237" s="6" t="s">
        <v>514</v>
      </c>
      <c r="D237" s="6" t="str">
        <f t="shared" si="29"/>
        <v>Protein 232 / MA_10434527g0010 / IAA-amino acid hydrolase ILR1-like 6</v>
      </c>
      <c r="E237" s="6">
        <v>14</v>
      </c>
      <c r="F237" s="6">
        <v>14</v>
      </c>
      <c r="G237" s="6">
        <v>22093460</v>
      </c>
      <c r="H237" s="6">
        <v>41671565</v>
      </c>
      <c r="I237" s="6">
        <v>24024238</v>
      </c>
      <c r="J237" s="6">
        <v>38346699</v>
      </c>
      <c r="K237" s="6">
        <v>31563341</v>
      </c>
      <c r="L237" s="6">
        <v>34019107</v>
      </c>
      <c r="M237" s="6">
        <v>33543775</v>
      </c>
      <c r="N237" s="6">
        <v>41175539</v>
      </c>
      <c r="O237" s="6">
        <v>34435631</v>
      </c>
      <c r="P237" s="6">
        <v>18062472</v>
      </c>
      <c r="Q237" s="6">
        <v>18356922</v>
      </c>
      <c r="R237" s="6">
        <v>19808880</v>
      </c>
      <c r="S237" s="6">
        <v>20353939</v>
      </c>
      <c r="T237" s="6">
        <v>15678098</v>
      </c>
      <c r="U237" s="6">
        <v>18245077</v>
      </c>
      <c r="V237" s="6">
        <v>17107092</v>
      </c>
      <c r="W237" s="6">
        <v>21617633</v>
      </c>
      <c r="X237" s="6">
        <v>19273658</v>
      </c>
      <c r="Y237" s="6">
        <v>19314401</v>
      </c>
      <c r="Z237" s="8">
        <v>24.397116037361499</v>
      </c>
      <c r="AA237" s="8">
        <v>25.312559946525599</v>
      </c>
      <c r="AB237" s="8">
        <v>24.5179873365818</v>
      </c>
      <c r="AC237" s="8">
        <v>25.1925990557259</v>
      </c>
      <c r="AD237" s="8">
        <v>24.911746587846199</v>
      </c>
      <c r="AE237" s="8">
        <v>25.019841935031199</v>
      </c>
      <c r="AF237" s="8">
        <v>24.999541722443301</v>
      </c>
      <c r="AG237" s="8">
        <v>25.2952841995921</v>
      </c>
      <c r="AH237" s="8">
        <v>25.0373987774901</v>
      </c>
      <c r="AI237" s="8">
        <v>24.106492015396199</v>
      </c>
      <c r="AJ237" s="8">
        <v>24.129820839106699</v>
      </c>
      <c r="AK237" s="8">
        <v>24.239643976335699</v>
      </c>
      <c r="AL237" s="8">
        <v>24.278804683560601</v>
      </c>
      <c r="AM237" s="8">
        <v>23.902247212669302</v>
      </c>
      <c r="AN237" s="8">
        <v>24.121003903776501</v>
      </c>
      <c r="AO237" s="8">
        <v>24.028091204065799</v>
      </c>
      <c r="AP237" s="8">
        <v>24.365705229554798</v>
      </c>
      <c r="AQ237" s="8">
        <v>24.200127074849998</v>
      </c>
      <c r="AR237" s="8">
        <v>24.203173599988499</v>
      </c>
      <c r="AS237" s="9">
        <v>1.3672781849495601E-4</v>
      </c>
      <c r="AT237" s="9">
        <v>7.1647548405207401E-2</v>
      </c>
      <c r="AU237" s="9">
        <v>2.4817301144858799E-5</v>
      </c>
      <c r="AV237" s="10">
        <v>1.1660380489411899</v>
      </c>
      <c r="AW237" s="10">
        <v>-1.66439752410075</v>
      </c>
      <c r="AX237" s="10">
        <v>-1.60523174296149</v>
      </c>
      <c r="AY237" s="10">
        <v>-1.9407508416649899</v>
      </c>
      <c r="AZ237" s="10">
        <v>-1.8717612896612801</v>
      </c>
      <c r="BA237" s="10">
        <v>1.0368580931686</v>
      </c>
      <c r="BB237" s="9">
        <v>0.52800050759001105</v>
      </c>
      <c r="BC237" s="9">
        <v>1.053432669332E-3</v>
      </c>
      <c r="BD237" s="9">
        <v>2.05358873343864E-3</v>
      </c>
      <c r="BE237" s="9">
        <v>1.35520453910298E-4</v>
      </c>
      <c r="BF237" s="9">
        <v>2.4447954826178902E-4</v>
      </c>
      <c r="BG237" s="9">
        <v>0.98524127754306301</v>
      </c>
      <c r="BH237" s="11" t="str">
        <f t="shared" si="34"/>
        <v/>
      </c>
      <c r="BI237" s="11" t="str">
        <f t="shared" si="34"/>
        <v/>
      </c>
      <c r="BJ237" s="11" t="str">
        <f t="shared" si="34"/>
        <v/>
      </c>
      <c r="BK237" s="11" t="str">
        <f t="shared" si="34"/>
        <v/>
      </c>
      <c r="BL237" s="11" t="str">
        <f t="shared" si="34"/>
        <v/>
      </c>
      <c r="BM237" s="11" t="str">
        <f t="shared" si="34"/>
        <v/>
      </c>
      <c r="BN237" s="11" t="str">
        <f t="shared" si="31"/>
        <v/>
      </c>
      <c r="BO237" s="11" t="str">
        <f t="shared" si="32"/>
        <v/>
      </c>
      <c r="BP237" s="11" t="str">
        <f t="shared" si="33"/>
        <v/>
      </c>
      <c r="BR237" s="11">
        <f t="shared" si="30"/>
        <v>232</v>
      </c>
      <c r="BS237" s="6" t="str">
        <f t="shared" si="30"/>
        <v>MA_10434527g0010</v>
      </c>
      <c r="BT237" s="6" t="str">
        <f t="shared" si="30"/>
        <v>IAA-amino acid hydrolase ILR1-like 6</v>
      </c>
      <c r="BU237" s="28">
        <f t="shared" si="35"/>
        <v>1.2</v>
      </c>
      <c r="BV237" s="28">
        <f t="shared" si="35"/>
        <v>-1.7</v>
      </c>
      <c r="BW237" s="28">
        <f t="shared" si="35"/>
        <v>-1.6</v>
      </c>
      <c r="BX237" s="28">
        <f t="shared" si="35"/>
        <v>-1.9</v>
      </c>
      <c r="BY237" s="28">
        <f t="shared" si="35"/>
        <v>-1.9</v>
      </c>
      <c r="BZ237" s="28">
        <f t="shared" si="35"/>
        <v>1</v>
      </c>
    </row>
    <row r="238" spans="1:78">
      <c r="A238" s="6">
        <v>233</v>
      </c>
      <c r="B238" s="6" t="s">
        <v>515</v>
      </c>
      <c r="C238" s="6" t="s">
        <v>516</v>
      </c>
      <c r="D238" s="6" t="str">
        <f t="shared" si="29"/>
        <v>Protein 233 / MA_29469g0010 / 2-oxoglutarate-iron(II)-dependent oxygenase</v>
      </c>
      <c r="E238" s="6">
        <v>15</v>
      </c>
      <c r="F238" s="6">
        <v>9</v>
      </c>
      <c r="G238" s="6">
        <v>32196240</v>
      </c>
      <c r="H238" s="6">
        <v>20319072</v>
      </c>
      <c r="I238" s="6">
        <v>32001930</v>
      </c>
      <c r="J238" s="6">
        <v>21568816</v>
      </c>
      <c r="K238" s="6">
        <v>23886384</v>
      </c>
      <c r="L238" s="6">
        <v>25370794</v>
      </c>
      <c r="M238" s="6">
        <v>24878532</v>
      </c>
      <c r="N238" s="6">
        <v>26062583</v>
      </c>
      <c r="O238" s="6">
        <v>21797024</v>
      </c>
      <c r="P238" s="6">
        <v>19882866</v>
      </c>
      <c r="Q238" s="6">
        <v>39552284</v>
      </c>
      <c r="R238" s="6">
        <v>21688256</v>
      </c>
      <c r="S238" s="6">
        <v>37794703</v>
      </c>
      <c r="T238" s="6">
        <v>39402732</v>
      </c>
      <c r="U238" s="6">
        <v>37730458</v>
      </c>
      <c r="V238" s="6">
        <v>36243502</v>
      </c>
      <c r="W238" s="6">
        <v>35585718</v>
      </c>
      <c r="X238" s="6">
        <v>37671540</v>
      </c>
      <c r="Y238" s="6">
        <v>35244481</v>
      </c>
      <c r="Z238" s="8">
        <v>24.940388878946099</v>
      </c>
      <c r="AA238" s="8">
        <v>24.276331177956902</v>
      </c>
      <c r="AB238" s="8">
        <v>24.931655579245</v>
      </c>
      <c r="AC238" s="8">
        <v>24.3624436474873</v>
      </c>
      <c r="AD238" s="8">
        <v>24.509685134576898</v>
      </c>
      <c r="AE238" s="8">
        <v>24.596665334655501</v>
      </c>
      <c r="AF238" s="8">
        <v>24.568398023522398</v>
      </c>
      <c r="AG238" s="8">
        <v>24.6354767372436</v>
      </c>
      <c r="AH238" s="8">
        <v>24.377627838042802</v>
      </c>
      <c r="AI238" s="8">
        <v>24.2450223922371</v>
      </c>
      <c r="AJ238" s="8">
        <v>25.237257671686599</v>
      </c>
      <c r="AK238" s="8">
        <v>24.3704107116288</v>
      </c>
      <c r="AL238" s="8">
        <v>25.171680716352999</v>
      </c>
      <c r="AM238" s="8">
        <v>25.231792327045699</v>
      </c>
      <c r="AN238" s="8">
        <v>25.169226276957399</v>
      </c>
      <c r="AO238" s="8">
        <v>25.111219025609401</v>
      </c>
      <c r="AP238" s="8">
        <v>25.084795009202399</v>
      </c>
      <c r="AQ238" s="8">
        <v>25.166971675594802</v>
      </c>
      <c r="AR238" s="8">
        <v>25.070894025061701</v>
      </c>
      <c r="AS238" s="9">
        <v>6.7199692164552599E-2</v>
      </c>
      <c r="AT238" s="9">
        <v>1</v>
      </c>
      <c r="AU238" s="9">
        <v>4.5396955965956998E-2</v>
      </c>
      <c r="AV238" s="10">
        <v>-1.04214707875166</v>
      </c>
      <c r="AW238" s="10">
        <v>1.1868452850176101</v>
      </c>
      <c r="AX238" s="10">
        <v>1.4305008142404301</v>
      </c>
      <c r="AY238" s="10">
        <v>1.2368673467112701</v>
      </c>
      <c r="AZ238" s="10">
        <v>1.4907922447125199</v>
      </c>
      <c r="BA238" s="10">
        <v>1.2052967916700299</v>
      </c>
      <c r="BB238" s="9">
        <v>0.99143736993920695</v>
      </c>
      <c r="BC238" s="9">
        <v>0.59935620975029802</v>
      </c>
      <c r="BD238" s="9">
        <v>7.8560913464854706E-2</v>
      </c>
      <c r="BE238" s="9">
        <v>0.47473907479298999</v>
      </c>
      <c r="BF238" s="9">
        <v>6.1231079738478501E-2</v>
      </c>
      <c r="BG238" s="9">
        <v>0.532421075655508</v>
      </c>
      <c r="BH238" s="11" t="str">
        <f t="shared" si="34"/>
        <v/>
      </c>
      <c r="BI238" s="11" t="str">
        <f t="shared" si="34"/>
        <v/>
      </c>
      <c r="BJ238" s="11" t="str">
        <f t="shared" si="34"/>
        <v/>
      </c>
      <c r="BK238" s="11" t="str">
        <f t="shared" si="34"/>
        <v/>
      </c>
      <c r="BL238" s="11" t="str">
        <f t="shared" si="34"/>
        <v/>
      </c>
      <c r="BM238" s="11" t="str">
        <f t="shared" si="34"/>
        <v/>
      </c>
      <c r="BN238" s="11" t="str">
        <f t="shared" si="31"/>
        <v/>
      </c>
      <c r="BO238" s="11" t="str">
        <f t="shared" si="32"/>
        <v/>
      </c>
      <c r="BP238" s="11" t="str">
        <f t="shared" si="33"/>
        <v/>
      </c>
      <c r="BR238" s="11">
        <f t="shared" si="30"/>
        <v>233</v>
      </c>
      <c r="BS238" s="6" t="str">
        <f t="shared" si="30"/>
        <v>MA_29469g0010</v>
      </c>
      <c r="BT238" s="6" t="str">
        <f t="shared" si="30"/>
        <v>2-oxoglutarate-iron(II)-dependent oxygenase</v>
      </c>
      <c r="BU238" s="28">
        <f t="shared" si="35"/>
        <v>-1</v>
      </c>
      <c r="BV238" s="28">
        <f t="shared" si="35"/>
        <v>1.2</v>
      </c>
      <c r="BW238" s="28">
        <f t="shared" si="35"/>
        <v>1.4</v>
      </c>
      <c r="BX238" s="28">
        <f t="shared" si="35"/>
        <v>1.2</v>
      </c>
      <c r="BY238" s="28">
        <f t="shared" si="35"/>
        <v>1.5</v>
      </c>
      <c r="BZ238" s="28">
        <f t="shared" si="35"/>
        <v>1.2</v>
      </c>
    </row>
    <row r="239" spans="1:78">
      <c r="A239" s="6">
        <v>234</v>
      </c>
      <c r="B239" s="6" t="s">
        <v>517</v>
      </c>
      <c r="C239" s="6" t="s">
        <v>518</v>
      </c>
      <c r="D239" s="6" t="str">
        <f t="shared" si="29"/>
        <v>Protein 234 / MA_264606g0010 / actin-7-like</v>
      </c>
      <c r="E239" s="6">
        <v>11</v>
      </c>
      <c r="F239" s="6">
        <v>3</v>
      </c>
      <c r="G239" s="6">
        <v>3190812</v>
      </c>
      <c r="H239" s="6">
        <v>3470285</v>
      </c>
      <c r="I239" s="6">
        <v>4564832</v>
      </c>
      <c r="J239" s="6">
        <v>6710423</v>
      </c>
      <c r="K239" s="6">
        <v>3567799</v>
      </c>
      <c r="L239" s="6">
        <v>5755833</v>
      </c>
      <c r="M239" s="6">
        <v>6618487</v>
      </c>
      <c r="N239" s="6">
        <v>5134768</v>
      </c>
      <c r="O239" s="6">
        <v>7138619</v>
      </c>
      <c r="P239" s="6">
        <v>2786499</v>
      </c>
      <c r="Q239" s="6">
        <v>6616658</v>
      </c>
      <c r="R239" s="6">
        <v>3450095</v>
      </c>
      <c r="S239" s="6">
        <v>7172242</v>
      </c>
      <c r="T239" s="6">
        <v>5272182</v>
      </c>
      <c r="U239" s="6">
        <v>4838376</v>
      </c>
      <c r="V239" s="6">
        <v>2467055</v>
      </c>
      <c r="W239" s="6">
        <v>4842106</v>
      </c>
      <c r="X239" s="6">
        <v>6653576</v>
      </c>
      <c r="Y239" s="6">
        <v>6162851</v>
      </c>
      <c r="Z239" s="8">
        <v>21.605492178048699</v>
      </c>
      <c r="AA239" s="8">
        <v>21.726622719505901</v>
      </c>
      <c r="AB239" s="8">
        <v>22.122130334850901</v>
      </c>
      <c r="AC239" s="8">
        <v>22.6779722807225</v>
      </c>
      <c r="AD239" s="8">
        <v>21.766602909394202</v>
      </c>
      <c r="AE239" s="8">
        <v>22.4565933035902</v>
      </c>
      <c r="AF239" s="8">
        <v>22.6580700209376</v>
      </c>
      <c r="AG239" s="8">
        <v>22.291867663236498</v>
      </c>
      <c r="AH239" s="8">
        <v>22.7672135743131</v>
      </c>
      <c r="AI239" s="8">
        <v>21.410022204995599</v>
      </c>
      <c r="AJ239" s="8">
        <v>22.657671281181301</v>
      </c>
      <c r="AK239" s="8">
        <v>21.718204657053199</v>
      </c>
      <c r="AL239" s="8">
        <v>22.773992736603201</v>
      </c>
      <c r="AM239" s="8">
        <v>22.329968743533101</v>
      </c>
      <c r="AN239" s="8">
        <v>22.206091457752599</v>
      </c>
      <c r="AO239" s="8">
        <v>21.2343584484574</v>
      </c>
      <c r="AP239" s="8">
        <v>22.2072032314781</v>
      </c>
      <c r="AQ239" s="8">
        <v>22.6656985025441</v>
      </c>
      <c r="AR239" s="8">
        <v>22.555166480638398</v>
      </c>
      <c r="AS239" s="9">
        <v>0.45978201757582898</v>
      </c>
      <c r="AT239" s="9">
        <v>1</v>
      </c>
      <c r="AU239" s="9">
        <v>0.416620404468172</v>
      </c>
      <c r="AV239" s="10">
        <v>1.4780264178029201</v>
      </c>
      <c r="AW239" s="10">
        <v>1.14727229275842</v>
      </c>
      <c r="AX239" s="10">
        <v>1.14388303445496</v>
      </c>
      <c r="AY239" s="10">
        <v>-1.2882960977374001</v>
      </c>
      <c r="AZ239" s="10">
        <v>-1.2921132434726399</v>
      </c>
      <c r="BA239" s="10">
        <v>-1.0029629413159999</v>
      </c>
      <c r="BB239" s="9">
        <v>0.34726735538503301</v>
      </c>
      <c r="BC239" s="9">
        <v>0.91665187687920302</v>
      </c>
      <c r="BD239" s="9">
        <v>0.921339399192041</v>
      </c>
      <c r="BE239" s="9">
        <v>0.68547116004212405</v>
      </c>
      <c r="BF239" s="9">
        <v>0.67785100841961499</v>
      </c>
      <c r="BG239" s="9">
        <v>0.99999900389218099</v>
      </c>
      <c r="BH239" s="11" t="str">
        <f t="shared" si="34"/>
        <v/>
      </c>
      <c r="BI239" s="11" t="str">
        <f t="shared" si="34"/>
        <v/>
      </c>
      <c r="BJ239" s="11" t="str">
        <f t="shared" si="34"/>
        <v/>
      </c>
      <c r="BK239" s="11" t="str">
        <f t="shared" si="34"/>
        <v/>
      </c>
      <c r="BL239" s="11" t="str">
        <f t="shared" si="34"/>
        <v/>
      </c>
      <c r="BM239" s="11" t="str">
        <f t="shared" si="34"/>
        <v/>
      </c>
      <c r="BN239" s="11" t="str">
        <f t="shared" si="31"/>
        <v/>
      </c>
      <c r="BO239" s="11" t="str">
        <f t="shared" si="32"/>
        <v/>
      </c>
      <c r="BP239" s="11" t="str">
        <f t="shared" si="33"/>
        <v/>
      </c>
      <c r="BR239" s="11">
        <f t="shared" si="30"/>
        <v>234</v>
      </c>
      <c r="BS239" s="6" t="str">
        <f t="shared" si="30"/>
        <v>MA_264606g0010</v>
      </c>
      <c r="BT239" s="6" t="str">
        <f t="shared" si="30"/>
        <v>actin-7-like</v>
      </c>
      <c r="BU239" s="28">
        <f t="shared" si="35"/>
        <v>1.5</v>
      </c>
      <c r="BV239" s="28">
        <f t="shared" si="35"/>
        <v>1.1000000000000001</v>
      </c>
      <c r="BW239" s="28">
        <f t="shared" si="35"/>
        <v>1.1000000000000001</v>
      </c>
      <c r="BX239" s="28">
        <f t="shared" si="35"/>
        <v>-1.3</v>
      </c>
      <c r="BY239" s="28">
        <f t="shared" si="35"/>
        <v>-1.3</v>
      </c>
      <c r="BZ239" s="28">
        <f t="shared" si="35"/>
        <v>-1</v>
      </c>
    </row>
    <row r="240" spans="1:78">
      <c r="A240" s="6">
        <v>235</v>
      </c>
      <c r="B240" s="6" t="s">
        <v>519</v>
      </c>
      <c r="C240" s="6" t="s">
        <v>330</v>
      </c>
      <c r="D240" s="6" t="str">
        <f t="shared" si="29"/>
        <v>Protein 235 / MA_165005g0010 / cysteine synthase</v>
      </c>
      <c r="E240" s="6">
        <v>13</v>
      </c>
      <c r="F240" s="6">
        <v>11</v>
      </c>
      <c r="G240" s="6">
        <v>173951764</v>
      </c>
      <c r="H240" s="6">
        <v>177809633</v>
      </c>
      <c r="I240" s="6">
        <v>172279620</v>
      </c>
      <c r="J240" s="6">
        <v>180281164</v>
      </c>
      <c r="K240" s="6">
        <v>148905129</v>
      </c>
      <c r="L240" s="6">
        <v>167294365</v>
      </c>
      <c r="M240" s="6">
        <v>143219657</v>
      </c>
      <c r="N240" s="6">
        <v>162410833</v>
      </c>
      <c r="O240" s="6">
        <v>173149288</v>
      </c>
      <c r="P240" s="6">
        <v>183190562</v>
      </c>
      <c r="Q240" s="6">
        <v>207464727</v>
      </c>
      <c r="R240" s="6">
        <v>168529650</v>
      </c>
      <c r="S240" s="6">
        <v>215016580</v>
      </c>
      <c r="T240" s="6">
        <v>198807701</v>
      </c>
      <c r="U240" s="6">
        <v>196898011</v>
      </c>
      <c r="V240" s="6">
        <v>189364189</v>
      </c>
      <c r="W240" s="6">
        <v>203105101</v>
      </c>
      <c r="X240" s="6">
        <v>209061523</v>
      </c>
      <c r="Y240" s="6">
        <v>209330301</v>
      </c>
      <c r="Z240" s="8">
        <v>27.374112068129399</v>
      </c>
      <c r="AA240" s="8">
        <v>27.405758244711301</v>
      </c>
      <c r="AB240" s="8">
        <v>27.3601768056186</v>
      </c>
      <c r="AC240" s="8">
        <v>27.4256734291728</v>
      </c>
      <c r="AD240" s="8">
        <v>27.149818207145302</v>
      </c>
      <c r="AE240" s="8">
        <v>27.317813610790399</v>
      </c>
      <c r="AF240" s="8">
        <v>27.093654276213499</v>
      </c>
      <c r="AG240" s="8">
        <v>27.275072624344499</v>
      </c>
      <c r="AH240" s="8">
        <v>27.3674412141998</v>
      </c>
      <c r="AI240" s="8">
        <v>27.4487699366247</v>
      </c>
      <c r="AJ240" s="8">
        <v>27.628290830460099</v>
      </c>
      <c r="AK240" s="8">
        <v>27.328427191128501</v>
      </c>
      <c r="AL240" s="8">
        <v>27.679872669897399</v>
      </c>
      <c r="AM240" s="8">
        <v>27.566798401206999</v>
      </c>
      <c r="AN240" s="8">
        <v>27.552873296773502</v>
      </c>
      <c r="AO240" s="8">
        <v>27.496588285063702</v>
      </c>
      <c r="AP240" s="8">
        <v>27.5976512325832</v>
      </c>
      <c r="AQ240" s="8">
        <v>27.639352322771799</v>
      </c>
      <c r="AR240" s="8">
        <v>27.641205918940798</v>
      </c>
      <c r="AS240" s="9">
        <v>4.0963427897006697E-3</v>
      </c>
      <c r="AT240" s="9">
        <v>1</v>
      </c>
      <c r="AU240" s="9">
        <v>1.5718524658153701E-3</v>
      </c>
      <c r="AV240" s="10">
        <v>-1.05673403725866</v>
      </c>
      <c r="AW240" s="10">
        <v>1.13864976129552</v>
      </c>
      <c r="AX240" s="10">
        <v>1.1829806373276599</v>
      </c>
      <c r="AY240" s="10">
        <v>1.2032499592774299</v>
      </c>
      <c r="AZ240" s="10">
        <v>1.2500959048820799</v>
      </c>
      <c r="BA240" s="10">
        <v>1.0389328461999601</v>
      </c>
      <c r="BB240" s="9">
        <v>0.71778531491290698</v>
      </c>
      <c r="BC240" s="9">
        <v>7.7339744114194905E-2</v>
      </c>
      <c r="BD240" s="9">
        <v>1.7629962416090401E-2</v>
      </c>
      <c r="BE240" s="9">
        <v>1.36521672416765E-2</v>
      </c>
      <c r="BF240" s="9">
        <v>3.2241055269662802E-3</v>
      </c>
      <c r="BG240" s="9">
        <v>0.86301001644528796</v>
      </c>
      <c r="BH240" s="11" t="str">
        <f t="shared" si="34"/>
        <v/>
      </c>
      <c r="BI240" s="11" t="str">
        <f t="shared" si="34"/>
        <v/>
      </c>
      <c r="BJ240" s="11" t="str">
        <f t="shared" si="34"/>
        <v/>
      </c>
      <c r="BK240" s="11" t="str">
        <f t="shared" si="34"/>
        <v/>
      </c>
      <c r="BL240" s="11" t="str">
        <f t="shared" si="34"/>
        <v/>
      </c>
      <c r="BM240" s="11" t="str">
        <f t="shared" si="34"/>
        <v/>
      </c>
      <c r="BN240" s="11" t="str">
        <f t="shared" si="31"/>
        <v/>
      </c>
      <c r="BO240" s="11" t="str">
        <f t="shared" si="32"/>
        <v/>
      </c>
      <c r="BP240" s="11" t="str">
        <f t="shared" si="33"/>
        <v/>
      </c>
      <c r="BR240" s="11">
        <f t="shared" si="30"/>
        <v>235</v>
      </c>
      <c r="BS240" s="6" t="str">
        <f t="shared" si="30"/>
        <v>MA_165005g0010</v>
      </c>
      <c r="BT240" s="6" t="str">
        <f t="shared" si="30"/>
        <v>cysteine synthase</v>
      </c>
      <c r="BU240" s="28">
        <f t="shared" si="35"/>
        <v>-1.1000000000000001</v>
      </c>
      <c r="BV240" s="28">
        <f t="shared" si="35"/>
        <v>1.1000000000000001</v>
      </c>
      <c r="BW240" s="28">
        <f t="shared" si="35"/>
        <v>1.2</v>
      </c>
      <c r="BX240" s="28">
        <f t="shared" si="35"/>
        <v>1.2</v>
      </c>
      <c r="BY240" s="28">
        <f t="shared" si="35"/>
        <v>1.3</v>
      </c>
      <c r="BZ240" s="28">
        <f t="shared" si="35"/>
        <v>1</v>
      </c>
    </row>
    <row r="241" spans="1:78">
      <c r="A241" s="6">
        <v>236</v>
      </c>
      <c r="B241" s="6" t="s">
        <v>520</v>
      </c>
      <c r="C241" s="6" t="s">
        <v>373</v>
      </c>
      <c r="D241" s="6" t="str">
        <f t="shared" si="29"/>
        <v>Protein 236 / MA_798143g0020 / nascent polypeptide-associated complex subunit beta-like</v>
      </c>
      <c r="E241" s="6">
        <v>10</v>
      </c>
      <c r="F241" s="6">
        <v>9</v>
      </c>
      <c r="G241" s="6">
        <v>49082975</v>
      </c>
      <c r="H241" s="6">
        <v>77731873</v>
      </c>
      <c r="I241" s="6">
        <v>65661092</v>
      </c>
      <c r="J241" s="6">
        <v>54256051</v>
      </c>
      <c r="K241" s="6">
        <v>56921361</v>
      </c>
      <c r="L241" s="6">
        <v>119420520</v>
      </c>
      <c r="M241" s="6">
        <v>102993794</v>
      </c>
      <c r="N241" s="6">
        <v>106901877</v>
      </c>
      <c r="O241" s="6">
        <v>101138297</v>
      </c>
      <c r="P241" s="6">
        <v>50633383</v>
      </c>
      <c r="Q241" s="6">
        <v>54593641</v>
      </c>
      <c r="R241" s="6">
        <v>69507972</v>
      </c>
      <c r="S241" s="6">
        <v>57322738</v>
      </c>
      <c r="T241" s="6">
        <v>63058890</v>
      </c>
      <c r="U241" s="6">
        <v>88484380</v>
      </c>
      <c r="V241" s="6">
        <v>102227901</v>
      </c>
      <c r="W241" s="6">
        <v>96995377</v>
      </c>
      <c r="X241" s="6">
        <v>92196414</v>
      </c>
      <c r="Y241" s="6">
        <v>90141137</v>
      </c>
      <c r="Z241" s="8">
        <v>25.5487193599864</v>
      </c>
      <c r="AA241" s="8">
        <v>26.212002943544199</v>
      </c>
      <c r="AB241" s="8">
        <v>25.9685354075718</v>
      </c>
      <c r="AC241" s="8">
        <v>25.693280709803201</v>
      </c>
      <c r="AD241" s="8">
        <v>25.762466821586798</v>
      </c>
      <c r="AE241" s="8">
        <v>26.8314755149534</v>
      </c>
      <c r="AF241" s="8">
        <v>26.617982168010599</v>
      </c>
      <c r="AG241" s="8">
        <v>26.6717119434465</v>
      </c>
      <c r="AH241" s="8">
        <v>26.5917541503064</v>
      </c>
      <c r="AI241" s="8">
        <v>25.593585543368899</v>
      </c>
      <c r="AJ241" s="8">
        <v>25.7022295818029</v>
      </c>
      <c r="AK241" s="8">
        <v>26.050675116943999</v>
      </c>
      <c r="AL241" s="8">
        <v>25.772604185268001</v>
      </c>
      <c r="AM241" s="8">
        <v>25.9101964392821</v>
      </c>
      <c r="AN241" s="8">
        <v>26.398919465334298</v>
      </c>
      <c r="AO241" s="8">
        <v>26.607213763014101</v>
      </c>
      <c r="AP241" s="8">
        <v>26.531412651324601</v>
      </c>
      <c r="AQ241" s="8">
        <v>26.458207302013399</v>
      </c>
      <c r="AR241" s="8">
        <v>26.425682311889801</v>
      </c>
      <c r="AS241" s="9">
        <v>1.4721246077293499E-5</v>
      </c>
      <c r="AT241" s="9">
        <v>4.5002172899277501E-3</v>
      </c>
      <c r="AU241" s="9">
        <v>1.41116879583812E-6</v>
      </c>
      <c r="AV241" s="10">
        <v>1.79157680796487</v>
      </c>
      <c r="AW241" s="10">
        <v>-1.0218212722589901</v>
      </c>
      <c r="AX241" s="10">
        <v>1.56621910366689</v>
      </c>
      <c r="AY241" s="10">
        <v>-1.8306712932643801</v>
      </c>
      <c r="AZ241" s="10">
        <v>-1.1438864484352</v>
      </c>
      <c r="BA241" s="10">
        <v>1.6003959971452399</v>
      </c>
      <c r="BB241" s="9">
        <v>1.72722584496077E-5</v>
      </c>
      <c r="BC241" s="9">
        <v>0.99187111641941605</v>
      </c>
      <c r="BD241" s="9">
        <v>1.6690625772941599E-4</v>
      </c>
      <c r="BE241" s="9">
        <v>1.1240999842177001E-5</v>
      </c>
      <c r="BF241" s="9">
        <v>0.38031879343717401</v>
      </c>
      <c r="BG241" s="9">
        <v>1.00902034055217E-4</v>
      </c>
      <c r="BH241" s="11" t="str">
        <f t="shared" si="34"/>
        <v/>
      </c>
      <c r="BI241" s="11" t="str">
        <f t="shared" si="34"/>
        <v/>
      </c>
      <c r="BJ241" s="11" t="str">
        <f t="shared" si="34"/>
        <v/>
      </c>
      <c r="BK241" s="11" t="str">
        <f t="shared" si="34"/>
        <v/>
      </c>
      <c r="BL241" s="11" t="str">
        <f t="shared" si="34"/>
        <v/>
      </c>
      <c r="BM241" s="11" t="str">
        <f t="shared" si="34"/>
        <v/>
      </c>
      <c r="BN241" s="11" t="str">
        <f t="shared" si="31"/>
        <v/>
      </c>
      <c r="BO241" s="11" t="str">
        <f t="shared" si="32"/>
        <v/>
      </c>
      <c r="BP241" s="11" t="str">
        <f t="shared" si="33"/>
        <v/>
      </c>
      <c r="BR241" s="11">
        <f t="shared" si="30"/>
        <v>236</v>
      </c>
      <c r="BS241" s="6" t="str">
        <f t="shared" si="30"/>
        <v>MA_798143g0020</v>
      </c>
      <c r="BT241" s="6" t="str">
        <f t="shared" si="30"/>
        <v>nascent polypeptide-associated complex subunit beta-like</v>
      </c>
      <c r="BU241" s="28">
        <f t="shared" si="35"/>
        <v>1.8</v>
      </c>
      <c r="BV241" s="28">
        <f t="shared" si="35"/>
        <v>-1</v>
      </c>
      <c r="BW241" s="28">
        <f t="shared" si="35"/>
        <v>1.6</v>
      </c>
      <c r="BX241" s="28">
        <f t="shared" si="35"/>
        <v>-1.8</v>
      </c>
      <c r="BY241" s="28">
        <f t="shared" si="35"/>
        <v>-1.1000000000000001</v>
      </c>
      <c r="BZ241" s="28">
        <f t="shared" si="35"/>
        <v>1.6</v>
      </c>
    </row>
    <row r="242" spans="1:78">
      <c r="A242" s="6">
        <v>237</v>
      </c>
      <c r="B242" s="6" t="s">
        <v>521</v>
      </c>
      <c r="C242" s="6" t="s">
        <v>522</v>
      </c>
      <c r="D242" s="6" t="str">
        <f t="shared" si="29"/>
        <v>Protein 237 / MA_119796g0010 / peroxidase 73-like</v>
      </c>
      <c r="E242" s="6">
        <v>13</v>
      </c>
      <c r="F242" s="6">
        <v>13</v>
      </c>
      <c r="G242" s="6">
        <v>28534671</v>
      </c>
      <c r="H242" s="6">
        <v>51669857</v>
      </c>
      <c r="I242" s="6">
        <v>52688886</v>
      </c>
      <c r="J242" s="6">
        <v>37298611</v>
      </c>
      <c r="K242" s="6">
        <v>42278535</v>
      </c>
      <c r="L242" s="6">
        <v>62886080</v>
      </c>
      <c r="M242" s="6">
        <v>56917958</v>
      </c>
      <c r="N242" s="6">
        <v>63983697</v>
      </c>
      <c r="O242" s="6">
        <v>68815271</v>
      </c>
      <c r="P242" s="6">
        <v>50118264</v>
      </c>
      <c r="Q242" s="6">
        <v>32254917</v>
      </c>
      <c r="R242" s="6">
        <v>61107448</v>
      </c>
      <c r="S242" s="6">
        <v>43743368</v>
      </c>
      <c r="T242" s="6">
        <v>30312655</v>
      </c>
      <c r="U242" s="6">
        <v>66776610</v>
      </c>
      <c r="V242" s="6">
        <v>71122932</v>
      </c>
      <c r="W242" s="6">
        <v>67523280</v>
      </c>
      <c r="X242" s="6">
        <v>70152892</v>
      </c>
      <c r="Y242" s="6">
        <v>70413541</v>
      </c>
      <c r="Z242" s="8">
        <v>24.7662125932885</v>
      </c>
      <c r="AA242" s="8">
        <v>25.622819555218801</v>
      </c>
      <c r="AB242" s="8">
        <v>25.650995341374699</v>
      </c>
      <c r="AC242" s="8">
        <v>25.152618569739701</v>
      </c>
      <c r="AD242" s="8">
        <v>25.3334220507511</v>
      </c>
      <c r="AE242" s="8">
        <v>25.9062373722948</v>
      </c>
      <c r="AF242" s="8">
        <v>25.762380568589698</v>
      </c>
      <c r="AG242" s="8">
        <v>25.9312010184887</v>
      </c>
      <c r="AH242" s="8">
        <v>26.036225417383999</v>
      </c>
      <c r="AI242" s="8">
        <v>25.578833107563099</v>
      </c>
      <c r="AJ242" s="8">
        <v>24.943015768648099</v>
      </c>
      <c r="AK242" s="8">
        <v>25.864844895938099</v>
      </c>
      <c r="AL242" s="8">
        <v>25.382560968498701</v>
      </c>
      <c r="AM242" s="8">
        <v>24.853416883459602</v>
      </c>
      <c r="AN242" s="8">
        <v>25.9928395192129</v>
      </c>
      <c r="AO242" s="8">
        <v>26.0838114638386</v>
      </c>
      <c r="AP242" s="8">
        <v>26.0088816500813</v>
      </c>
      <c r="AQ242" s="8">
        <v>26.063999243296301</v>
      </c>
      <c r="AR242" s="8">
        <v>26.069349559764699</v>
      </c>
      <c r="AS242" s="9">
        <v>4.4707375083632003E-3</v>
      </c>
      <c r="AT242" s="9">
        <v>1</v>
      </c>
      <c r="AU242" s="9">
        <v>1.7548215290909401E-3</v>
      </c>
      <c r="AV242" s="10">
        <v>1.51971150184454</v>
      </c>
      <c r="AW242" s="10">
        <v>1.01348216633278</v>
      </c>
      <c r="AX242" s="10">
        <v>1.6685126970265101</v>
      </c>
      <c r="AY242" s="10">
        <v>-1.4994950600300301</v>
      </c>
      <c r="AZ242" s="10">
        <v>1.0979141073824601</v>
      </c>
      <c r="BA242" s="10">
        <v>1.64631678035728</v>
      </c>
      <c r="BB242" s="9">
        <v>3.6452256275942202E-2</v>
      </c>
      <c r="BC242" s="9">
        <v>0.99958445180678601</v>
      </c>
      <c r="BD242" s="9">
        <v>6.2062609344697402E-3</v>
      </c>
      <c r="BE242" s="9">
        <v>4.3877451232279298E-2</v>
      </c>
      <c r="BF242" s="9">
        <v>0.90287672322649504</v>
      </c>
      <c r="BG242" s="9">
        <v>7.6094547177225601E-3</v>
      </c>
      <c r="BH242" s="11" t="str">
        <f t="shared" si="34"/>
        <v/>
      </c>
      <c r="BI242" s="11" t="str">
        <f t="shared" si="34"/>
        <v/>
      </c>
      <c r="BJ242" s="11" t="str">
        <f t="shared" si="34"/>
        <v/>
      </c>
      <c r="BK242" s="11" t="str">
        <f t="shared" si="34"/>
        <v/>
      </c>
      <c r="BL242" s="11" t="str">
        <f t="shared" si="34"/>
        <v/>
      </c>
      <c r="BM242" s="11" t="str">
        <f t="shared" si="34"/>
        <v/>
      </c>
      <c r="BN242" s="11" t="str">
        <f t="shared" si="31"/>
        <v/>
      </c>
      <c r="BO242" s="11" t="str">
        <f t="shared" si="32"/>
        <v/>
      </c>
      <c r="BP242" s="11" t="str">
        <f t="shared" si="33"/>
        <v/>
      </c>
      <c r="BR242" s="11">
        <f t="shared" si="30"/>
        <v>237</v>
      </c>
      <c r="BS242" s="6" t="str">
        <f t="shared" si="30"/>
        <v>MA_119796g0010</v>
      </c>
      <c r="BT242" s="6" t="str">
        <f t="shared" si="30"/>
        <v>peroxidase 73-like</v>
      </c>
      <c r="BU242" s="28">
        <f t="shared" si="35"/>
        <v>1.5</v>
      </c>
      <c r="BV242" s="28">
        <f t="shared" si="35"/>
        <v>1</v>
      </c>
      <c r="BW242" s="28">
        <f t="shared" si="35"/>
        <v>1.7</v>
      </c>
      <c r="BX242" s="28">
        <f t="shared" si="35"/>
        <v>-1.5</v>
      </c>
      <c r="BY242" s="28">
        <f t="shared" si="35"/>
        <v>1.1000000000000001</v>
      </c>
      <c r="BZ242" s="28">
        <f t="shared" si="35"/>
        <v>1.6</v>
      </c>
    </row>
    <row r="243" spans="1:78">
      <c r="A243" s="6">
        <v>238</v>
      </c>
      <c r="B243" s="6" t="s">
        <v>523</v>
      </c>
      <c r="C243" s="6" t="s">
        <v>524</v>
      </c>
      <c r="D243" s="6" t="str">
        <f t="shared" si="29"/>
        <v>Protein 238 / MA_3501g0020 / probable linoleate 9S-lipoxygenase 5 isoform X2</v>
      </c>
      <c r="E243" s="6">
        <v>24</v>
      </c>
      <c r="F243" s="6">
        <v>24</v>
      </c>
      <c r="G243" s="6">
        <v>34454623</v>
      </c>
      <c r="H243" s="6">
        <v>42801998</v>
      </c>
      <c r="I243" s="6">
        <v>48654850</v>
      </c>
      <c r="J243" s="6">
        <v>77313748</v>
      </c>
      <c r="K243" s="6">
        <v>66425900</v>
      </c>
      <c r="L243" s="6">
        <v>36772637</v>
      </c>
      <c r="M243" s="6">
        <v>37252771</v>
      </c>
      <c r="N243" s="6">
        <v>36034641</v>
      </c>
      <c r="O243" s="6">
        <v>34349761</v>
      </c>
      <c r="P243" s="6">
        <v>33505481</v>
      </c>
      <c r="Q243" s="6">
        <v>36265488</v>
      </c>
      <c r="R243" s="6">
        <v>49862060</v>
      </c>
      <c r="S243" s="6">
        <v>77784340</v>
      </c>
      <c r="T243" s="6">
        <v>30902414</v>
      </c>
      <c r="U243" s="6">
        <v>8926395</v>
      </c>
      <c r="V243" s="6">
        <v>8735369</v>
      </c>
      <c r="W243" s="6">
        <v>8365489</v>
      </c>
      <c r="X243" s="6">
        <v>7563749</v>
      </c>
      <c r="Y243" s="6">
        <v>8777784</v>
      </c>
      <c r="Z243" s="8">
        <v>25.038194235869799</v>
      </c>
      <c r="AA243" s="8">
        <v>25.351174807506499</v>
      </c>
      <c r="AB243" s="8">
        <v>25.536080286734801</v>
      </c>
      <c r="AC243" s="8">
        <v>26.204221642499501</v>
      </c>
      <c r="AD243" s="8">
        <v>25.985242534036701</v>
      </c>
      <c r="AE243" s="8">
        <v>25.1321293014656</v>
      </c>
      <c r="AF243" s="8">
        <v>25.1508444068138</v>
      </c>
      <c r="AG243" s="8">
        <v>25.102881136583999</v>
      </c>
      <c r="AH243" s="8">
        <v>25.033796725254501</v>
      </c>
      <c r="AI243" s="8">
        <v>24.9978937826093</v>
      </c>
      <c r="AJ243" s="8">
        <v>25.112093926615199</v>
      </c>
      <c r="AK243" s="8">
        <v>25.571439151741899</v>
      </c>
      <c r="AL243" s="8">
        <v>26.212976396821102</v>
      </c>
      <c r="AM243" s="8">
        <v>24.881216205570901</v>
      </c>
      <c r="AN243" s="8">
        <v>23.089646217716801</v>
      </c>
      <c r="AO243" s="8">
        <v>23.058437216167</v>
      </c>
      <c r="AP243" s="8">
        <v>22.996018443987701</v>
      </c>
      <c r="AQ243" s="8">
        <v>22.8506700581455</v>
      </c>
      <c r="AR243" s="8">
        <v>23.065425338728499</v>
      </c>
      <c r="AS243" s="9">
        <v>1.2842155642645901E-6</v>
      </c>
      <c r="AT243" s="9">
        <v>1.66884830133571E-4</v>
      </c>
      <c r="AU243" s="9">
        <v>4.91850368799207E-8</v>
      </c>
      <c r="AV243" s="10">
        <v>-1.43203803265579</v>
      </c>
      <c r="AW243" s="10">
        <v>-1.20401954243025</v>
      </c>
      <c r="AX243" s="10">
        <v>-6.1090296663714403</v>
      </c>
      <c r="AY243" s="10">
        <v>1.1893810542022401</v>
      </c>
      <c r="AZ243" s="10">
        <v>-4.2659688688867501</v>
      </c>
      <c r="BA243" s="10">
        <v>-5.0738625504704604</v>
      </c>
      <c r="BB243" s="9">
        <v>0.21447176371644699</v>
      </c>
      <c r="BC243" s="9">
        <v>0.68125587909192598</v>
      </c>
      <c r="BD243" s="9">
        <v>8.2348352026251295E-8</v>
      </c>
      <c r="BE243" s="9">
        <v>0.75754150727829805</v>
      </c>
      <c r="BF243" s="9">
        <v>3.0777652084701401E-6</v>
      </c>
      <c r="BG243" s="9">
        <v>3.4471995746798701E-7</v>
      </c>
      <c r="BH243" s="11" t="str">
        <f t="shared" si="34"/>
        <v/>
      </c>
      <c r="BI243" s="11" t="str">
        <f t="shared" si="34"/>
        <v/>
      </c>
      <c r="BJ243" s="11" t="str">
        <f t="shared" si="34"/>
        <v>x</v>
      </c>
      <c r="BK243" s="11" t="str">
        <f t="shared" si="34"/>
        <v/>
      </c>
      <c r="BL243" s="11" t="str">
        <f t="shared" si="34"/>
        <v>x</v>
      </c>
      <c r="BM243" s="11" t="str">
        <f t="shared" si="34"/>
        <v>x</v>
      </c>
      <c r="BN243" s="11" t="str">
        <f t="shared" si="31"/>
        <v>x</v>
      </c>
      <c r="BO243" s="11" t="str">
        <f t="shared" si="32"/>
        <v>x</v>
      </c>
      <c r="BP243" s="11" t="str">
        <f t="shared" si="33"/>
        <v/>
      </c>
      <c r="BR243" s="11">
        <f t="shared" si="30"/>
        <v>238</v>
      </c>
      <c r="BS243" s="6" t="str">
        <f t="shared" si="30"/>
        <v>MA_3501g0020</v>
      </c>
      <c r="BT243" s="6" t="str">
        <f t="shared" si="30"/>
        <v>probable linoleate 9S-lipoxygenase 5 isoform X2</v>
      </c>
      <c r="BU243" s="28">
        <f t="shared" si="35"/>
        <v>-1.4</v>
      </c>
      <c r="BV243" s="28">
        <f t="shared" si="35"/>
        <v>-1.2</v>
      </c>
      <c r="BW243" s="28" t="str">
        <f t="shared" si="35"/>
        <v>-6,1*</v>
      </c>
      <c r="BX243" s="28">
        <f t="shared" si="35"/>
        <v>1.2</v>
      </c>
      <c r="BY243" s="28" t="str">
        <f t="shared" si="35"/>
        <v>-4,3*</v>
      </c>
      <c r="BZ243" s="28" t="str">
        <f t="shared" si="35"/>
        <v>-5,1*</v>
      </c>
    </row>
    <row r="244" spans="1:78">
      <c r="A244" s="6">
        <v>239</v>
      </c>
      <c r="B244" s="6" t="s">
        <v>525</v>
      </c>
      <c r="C244" s="6" t="s">
        <v>526</v>
      </c>
      <c r="D244" s="6" t="str">
        <f t="shared" si="29"/>
        <v>Protein 239 / MA_10426544g0020 / glyceraldehyde-3-phosphate dehydrogenase</v>
      </c>
      <c r="E244" s="6">
        <v>17</v>
      </c>
      <c r="F244" s="6">
        <v>6</v>
      </c>
      <c r="G244" s="6">
        <v>452687742</v>
      </c>
      <c r="H244" s="6">
        <v>396143783</v>
      </c>
      <c r="I244" s="6">
        <v>475090506</v>
      </c>
      <c r="J244" s="6">
        <v>413659480</v>
      </c>
      <c r="K244" s="6">
        <v>437169424</v>
      </c>
      <c r="L244" s="6">
        <v>461583683</v>
      </c>
      <c r="M244" s="6">
        <v>476942948</v>
      </c>
      <c r="N244" s="6">
        <v>459347802</v>
      </c>
      <c r="O244" s="6">
        <v>450226074</v>
      </c>
      <c r="P244" s="6">
        <v>375533336</v>
      </c>
      <c r="Q244" s="6">
        <v>452624961</v>
      </c>
      <c r="R244" s="6">
        <v>385976359</v>
      </c>
      <c r="S244" s="6">
        <v>430742390</v>
      </c>
      <c r="T244" s="6">
        <v>509976249</v>
      </c>
      <c r="U244" s="6">
        <v>479211678</v>
      </c>
      <c r="V244" s="6">
        <v>485930905</v>
      </c>
      <c r="W244" s="6">
        <v>485546271</v>
      </c>
      <c r="X244" s="6">
        <v>485178479</v>
      </c>
      <c r="Y244" s="6">
        <v>464869404</v>
      </c>
      <c r="Z244" s="8">
        <v>28.753941000530599</v>
      </c>
      <c r="AA244" s="8">
        <v>28.561448920139998</v>
      </c>
      <c r="AB244" s="8">
        <v>28.8236271359517</v>
      </c>
      <c r="AC244" s="8">
        <v>28.623868404450299</v>
      </c>
      <c r="AD244" s="8">
        <v>28.703617260323401</v>
      </c>
      <c r="AE244" s="8">
        <v>28.782016984661499</v>
      </c>
      <c r="AF244" s="8">
        <v>28.829241460214</v>
      </c>
      <c r="AG244" s="8">
        <v>28.7750116844384</v>
      </c>
      <c r="AH244" s="8">
        <v>28.746074369292199</v>
      </c>
      <c r="AI244" s="8">
        <v>28.484365740199799</v>
      </c>
      <c r="AJ244" s="8">
        <v>28.753740906491899</v>
      </c>
      <c r="AK244" s="8">
        <v>28.523937244421401</v>
      </c>
      <c r="AL244" s="8">
        <v>28.682250067432498</v>
      </c>
      <c r="AM244" s="8">
        <v>28.925854817461801</v>
      </c>
      <c r="AN244" s="8">
        <v>28.836087824962199</v>
      </c>
      <c r="AO244" s="8">
        <v>28.856175949266301</v>
      </c>
      <c r="AP244" s="8">
        <v>28.855033545497999</v>
      </c>
      <c r="AQ244" s="8">
        <v>28.853940317536399</v>
      </c>
      <c r="AR244" s="8">
        <v>28.792250235181601</v>
      </c>
      <c r="AS244" s="9">
        <v>0.133555577293759</v>
      </c>
      <c r="AT244" s="9">
        <v>1</v>
      </c>
      <c r="AU244" s="9">
        <v>0.100808668760922</v>
      </c>
      <c r="AV244" s="10">
        <v>1.06421200287075</v>
      </c>
      <c r="AW244" s="10">
        <v>-1.0134471029707199</v>
      </c>
      <c r="AX244" s="10">
        <v>1.1060349926809101</v>
      </c>
      <c r="AY244" s="10">
        <v>-1.07852257125603</v>
      </c>
      <c r="AZ244" s="10">
        <v>1.0392994907944499</v>
      </c>
      <c r="BA244" s="10">
        <v>1.1209079591167099</v>
      </c>
      <c r="BB244" s="9">
        <v>0.61881391310120404</v>
      </c>
      <c r="BC244" s="9">
        <v>0.99202802075151297</v>
      </c>
      <c r="BD244" s="9">
        <v>0.19416288611926599</v>
      </c>
      <c r="BE244" s="9">
        <v>0.46554841864857699</v>
      </c>
      <c r="BF244" s="9">
        <v>0.87042952931628004</v>
      </c>
      <c r="BG244" s="9">
        <v>0.121666712509147</v>
      </c>
      <c r="BH244" s="11" t="str">
        <f t="shared" si="34"/>
        <v/>
      </c>
      <c r="BI244" s="11" t="str">
        <f t="shared" si="34"/>
        <v/>
      </c>
      <c r="BJ244" s="11" t="str">
        <f t="shared" si="34"/>
        <v/>
      </c>
      <c r="BK244" s="11" t="str">
        <f t="shared" si="34"/>
        <v/>
      </c>
      <c r="BL244" s="11" t="str">
        <f t="shared" si="34"/>
        <v/>
      </c>
      <c r="BM244" s="11" t="str">
        <f t="shared" si="34"/>
        <v/>
      </c>
      <c r="BN244" s="11" t="str">
        <f t="shared" si="31"/>
        <v/>
      </c>
      <c r="BO244" s="11" t="str">
        <f t="shared" si="32"/>
        <v/>
      </c>
      <c r="BP244" s="11" t="str">
        <f t="shared" si="33"/>
        <v/>
      </c>
      <c r="BR244" s="11">
        <f t="shared" si="30"/>
        <v>239</v>
      </c>
      <c r="BS244" s="6" t="str">
        <f t="shared" si="30"/>
        <v>MA_10426544g0020</v>
      </c>
      <c r="BT244" s="6" t="str">
        <f t="shared" si="30"/>
        <v>glyceraldehyde-3-phosphate dehydrogenase</v>
      </c>
      <c r="BU244" s="28">
        <f t="shared" si="35"/>
        <v>1.1000000000000001</v>
      </c>
      <c r="BV244" s="28">
        <f t="shared" si="35"/>
        <v>-1</v>
      </c>
      <c r="BW244" s="28">
        <f t="shared" si="35"/>
        <v>1.1000000000000001</v>
      </c>
      <c r="BX244" s="28">
        <f t="shared" si="35"/>
        <v>-1.1000000000000001</v>
      </c>
      <c r="BY244" s="28">
        <f t="shared" si="35"/>
        <v>1</v>
      </c>
      <c r="BZ244" s="28">
        <f t="shared" si="35"/>
        <v>1.1000000000000001</v>
      </c>
    </row>
    <row r="245" spans="1:78">
      <c r="A245" s="6">
        <v>240</v>
      </c>
      <c r="B245" s="6" t="s">
        <v>527</v>
      </c>
      <c r="C245" s="6" t="s">
        <v>528</v>
      </c>
      <c r="D245" s="6" t="str">
        <f t="shared" si="29"/>
        <v>Protein 240 / MA_10431443g0010 / Superoxide dismutase</v>
      </c>
      <c r="E245" s="6">
        <v>6</v>
      </c>
      <c r="F245" s="6">
        <v>6</v>
      </c>
      <c r="G245" s="6">
        <v>521811172</v>
      </c>
      <c r="H245" s="6">
        <v>957803212</v>
      </c>
      <c r="I245" s="6">
        <v>680953175</v>
      </c>
      <c r="J245" s="6">
        <v>651271606</v>
      </c>
      <c r="K245" s="6">
        <v>707358982</v>
      </c>
      <c r="L245" s="6">
        <v>922175099</v>
      </c>
      <c r="M245" s="6">
        <v>1068107487</v>
      </c>
      <c r="N245" s="6">
        <v>878459680</v>
      </c>
      <c r="O245" s="6">
        <v>896218678</v>
      </c>
      <c r="P245" s="6">
        <v>1159660250</v>
      </c>
      <c r="Q245" s="6">
        <v>611089197</v>
      </c>
      <c r="R245" s="6">
        <v>1003003389</v>
      </c>
      <c r="S245" s="6">
        <v>576334831</v>
      </c>
      <c r="T245" s="6">
        <v>788510158</v>
      </c>
      <c r="U245" s="6">
        <v>928118109</v>
      </c>
      <c r="V245" s="6">
        <v>865574799</v>
      </c>
      <c r="W245" s="6">
        <v>970686827</v>
      </c>
      <c r="X245" s="6">
        <v>843177801</v>
      </c>
      <c r="Y245" s="6">
        <v>916980903</v>
      </c>
      <c r="Z245" s="8">
        <v>28.958952591748801</v>
      </c>
      <c r="AA245" s="8">
        <v>29.8351540327692</v>
      </c>
      <c r="AB245" s="8">
        <v>29.342980355401</v>
      </c>
      <c r="AC245" s="8">
        <v>29.278684088834801</v>
      </c>
      <c r="AD245" s="8">
        <v>29.397867322241598</v>
      </c>
      <c r="AE245" s="8">
        <v>29.780465469053599</v>
      </c>
      <c r="AF245" s="8">
        <v>29.992409691235501</v>
      </c>
      <c r="AG245" s="8">
        <v>29.7104008292836</v>
      </c>
      <c r="AH245" s="8">
        <v>29.739275552959501</v>
      </c>
      <c r="AI245" s="8">
        <v>30.111055049481799</v>
      </c>
      <c r="AJ245" s="8">
        <v>29.1868077359964</v>
      </c>
      <c r="AK245" s="8">
        <v>29.901679334597599</v>
      </c>
      <c r="AL245" s="8">
        <v>29.102331971245</v>
      </c>
      <c r="AM245" s="8">
        <v>29.554554099785999</v>
      </c>
      <c r="AN245" s="8">
        <v>29.789733168359302</v>
      </c>
      <c r="AO245" s="8">
        <v>29.689083255159399</v>
      </c>
      <c r="AP245" s="8">
        <v>29.8544306726522</v>
      </c>
      <c r="AQ245" s="8">
        <v>29.651261643615801</v>
      </c>
      <c r="AR245" s="8">
        <v>29.772316447734799</v>
      </c>
      <c r="AS245" s="9">
        <v>0.15629392582361301</v>
      </c>
      <c r="AT245" s="9">
        <v>1</v>
      </c>
      <c r="AU245" s="9">
        <v>0.120602224268492</v>
      </c>
      <c r="AV245" s="10">
        <v>1.3593436344546499</v>
      </c>
      <c r="AW245" s="10">
        <v>1.1555325985481799</v>
      </c>
      <c r="AX245" s="10">
        <v>1.3091563077734201</v>
      </c>
      <c r="AY245" s="10">
        <v>-1.17637843896618</v>
      </c>
      <c r="AZ245" s="10">
        <v>-1.0383356260694201</v>
      </c>
      <c r="BA245" s="10">
        <v>1.1329462357169799</v>
      </c>
      <c r="BB245" s="9">
        <v>0.14282760840931699</v>
      </c>
      <c r="BC245" s="9">
        <v>0.66719609411848502</v>
      </c>
      <c r="BD245" s="9">
        <v>0.185923932466006</v>
      </c>
      <c r="BE245" s="9">
        <v>0.62687824095538003</v>
      </c>
      <c r="BF245" s="9">
        <v>0.991885944690166</v>
      </c>
      <c r="BG245" s="9">
        <v>0.75681122024744196</v>
      </c>
      <c r="BH245" s="11" t="str">
        <f t="shared" si="34"/>
        <v/>
      </c>
      <c r="BI245" s="11" t="str">
        <f t="shared" si="34"/>
        <v/>
      </c>
      <c r="BJ245" s="11" t="str">
        <f t="shared" si="34"/>
        <v/>
      </c>
      <c r="BK245" s="11" t="str">
        <f t="shared" si="34"/>
        <v/>
      </c>
      <c r="BL245" s="11" t="str">
        <f t="shared" si="34"/>
        <v/>
      </c>
      <c r="BM245" s="11" t="str">
        <f t="shared" si="34"/>
        <v/>
      </c>
      <c r="BN245" s="11" t="str">
        <f t="shared" si="31"/>
        <v/>
      </c>
      <c r="BO245" s="11" t="str">
        <f t="shared" si="32"/>
        <v/>
      </c>
      <c r="BP245" s="11" t="str">
        <f t="shared" si="33"/>
        <v/>
      </c>
      <c r="BR245" s="11">
        <f t="shared" si="30"/>
        <v>240</v>
      </c>
      <c r="BS245" s="6" t="str">
        <f t="shared" si="30"/>
        <v>MA_10431443g0010</v>
      </c>
      <c r="BT245" s="6" t="str">
        <f t="shared" si="30"/>
        <v>Superoxide dismutase</v>
      </c>
      <c r="BU245" s="28">
        <f t="shared" si="35"/>
        <v>1.4</v>
      </c>
      <c r="BV245" s="28">
        <f t="shared" si="35"/>
        <v>1.2</v>
      </c>
      <c r="BW245" s="28">
        <f t="shared" si="35"/>
        <v>1.3</v>
      </c>
      <c r="BX245" s="28">
        <f t="shared" si="35"/>
        <v>-1.2</v>
      </c>
      <c r="BY245" s="28">
        <f t="shared" si="35"/>
        <v>-1</v>
      </c>
      <c r="BZ245" s="28">
        <f t="shared" si="35"/>
        <v>1.1000000000000001</v>
      </c>
    </row>
    <row r="246" spans="1:78">
      <c r="A246" s="6">
        <v>241</v>
      </c>
      <c r="B246" s="6" t="s">
        <v>529</v>
      </c>
      <c r="C246" s="6" t="s">
        <v>530</v>
      </c>
      <c r="D246" s="6" t="str">
        <f t="shared" si="29"/>
        <v>Protein 241 / MA_6505g0010 / thaumatin</v>
      </c>
      <c r="E246" s="6">
        <v>11</v>
      </c>
      <c r="F246" s="6">
        <v>10</v>
      </c>
      <c r="G246" s="6">
        <v>619993767</v>
      </c>
      <c r="H246" s="6">
        <v>1112349009</v>
      </c>
      <c r="I246" s="6">
        <v>1070417413</v>
      </c>
      <c r="J246" s="6">
        <v>915964081</v>
      </c>
      <c r="K246" s="6">
        <v>860602193</v>
      </c>
      <c r="L246" s="6">
        <v>868016049</v>
      </c>
      <c r="M246" s="6">
        <v>759797965</v>
      </c>
      <c r="N246" s="6">
        <v>923429892</v>
      </c>
      <c r="O246" s="6">
        <v>917265629</v>
      </c>
      <c r="P246" s="6">
        <v>1062311491</v>
      </c>
      <c r="Q246" s="6">
        <v>728272826</v>
      </c>
      <c r="R246" s="6">
        <v>872881941</v>
      </c>
      <c r="S246" s="6">
        <v>1018413529</v>
      </c>
      <c r="T246" s="6">
        <v>494264762</v>
      </c>
      <c r="U246" s="6">
        <v>720153804</v>
      </c>
      <c r="V246" s="6">
        <v>738191083</v>
      </c>
      <c r="W246" s="6">
        <v>712936482</v>
      </c>
      <c r="X246" s="6">
        <v>757299359</v>
      </c>
      <c r="Y246" s="6">
        <v>763570939</v>
      </c>
      <c r="Z246" s="8">
        <v>29.207678470786501</v>
      </c>
      <c r="AA246" s="8">
        <v>30.0509623709635</v>
      </c>
      <c r="AB246" s="8">
        <v>29.995526344290202</v>
      </c>
      <c r="AC246" s="8">
        <v>29.7707157840814</v>
      </c>
      <c r="AD246" s="8">
        <v>29.680771275687899</v>
      </c>
      <c r="AE246" s="8">
        <v>29.6931464764215</v>
      </c>
      <c r="AF246" s="8">
        <v>29.501040607074</v>
      </c>
      <c r="AG246" s="8">
        <v>29.782427193177899</v>
      </c>
      <c r="AH246" s="8">
        <v>29.772764340408301</v>
      </c>
      <c r="AI246" s="8">
        <v>29.9845597092338</v>
      </c>
      <c r="AJ246" s="8">
        <v>29.439903774058301</v>
      </c>
      <c r="AK246" s="8">
        <v>29.701211298805202</v>
      </c>
      <c r="AL246" s="8">
        <v>29.923676343785498</v>
      </c>
      <c r="AM246" s="8">
        <v>28.880708814069401</v>
      </c>
      <c r="AN246" s="8">
        <v>29.423729816447601</v>
      </c>
      <c r="AO246" s="8">
        <v>29.4594190697123</v>
      </c>
      <c r="AP246" s="8">
        <v>29.409198306756</v>
      </c>
      <c r="AQ246" s="8">
        <v>29.496288466670599</v>
      </c>
      <c r="AR246" s="8">
        <v>29.5081869548758</v>
      </c>
      <c r="AS246" s="9">
        <v>0.52021167275327396</v>
      </c>
      <c r="AT246" s="9">
        <v>1</v>
      </c>
      <c r="AU246" s="9">
        <v>0.48332769141796</v>
      </c>
      <c r="AV246" s="10">
        <v>-1.03798543135535</v>
      </c>
      <c r="AW246" s="10">
        <v>-1.1135133549062399</v>
      </c>
      <c r="AX246" s="10">
        <v>-1.21568236281408</v>
      </c>
      <c r="AY246" s="10">
        <v>-1.0727639533941</v>
      </c>
      <c r="AZ246" s="10">
        <v>-1.17119405156458</v>
      </c>
      <c r="BA246" s="10">
        <v>-1.0917537337632</v>
      </c>
      <c r="BB246" s="9">
        <v>0.99274568572945598</v>
      </c>
      <c r="BC246" s="9">
        <v>0.83997131854918605</v>
      </c>
      <c r="BD246" s="9">
        <v>0.45857756092607699</v>
      </c>
      <c r="BE246" s="9">
        <v>0.95531200968783003</v>
      </c>
      <c r="BF246" s="9">
        <v>0.66654821927777397</v>
      </c>
      <c r="BG246" s="9">
        <v>0.90428479056713196</v>
      </c>
      <c r="BH246" s="11" t="str">
        <f t="shared" si="34"/>
        <v/>
      </c>
      <c r="BI246" s="11" t="str">
        <f t="shared" si="34"/>
        <v/>
      </c>
      <c r="BJ246" s="11" t="str">
        <f t="shared" si="34"/>
        <v/>
      </c>
      <c r="BK246" s="11" t="str">
        <f t="shared" si="34"/>
        <v/>
      </c>
      <c r="BL246" s="11" t="str">
        <f t="shared" si="34"/>
        <v/>
      </c>
      <c r="BM246" s="11" t="str">
        <f t="shared" si="34"/>
        <v/>
      </c>
      <c r="BN246" s="11" t="str">
        <f t="shared" si="31"/>
        <v/>
      </c>
      <c r="BO246" s="11" t="str">
        <f t="shared" si="32"/>
        <v/>
      </c>
      <c r="BP246" s="11" t="str">
        <f t="shared" si="33"/>
        <v/>
      </c>
      <c r="BR246" s="11">
        <f t="shared" si="30"/>
        <v>241</v>
      </c>
      <c r="BS246" s="6" t="str">
        <f t="shared" si="30"/>
        <v>MA_6505g0010</v>
      </c>
      <c r="BT246" s="6" t="str">
        <f t="shared" si="30"/>
        <v>thaumatin</v>
      </c>
      <c r="BU246" s="28">
        <f t="shared" si="35"/>
        <v>-1</v>
      </c>
      <c r="BV246" s="28">
        <f t="shared" si="35"/>
        <v>-1.1000000000000001</v>
      </c>
      <c r="BW246" s="28">
        <f t="shared" si="35"/>
        <v>-1.2</v>
      </c>
      <c r="BX246" s="28">
        <f t="shared" si="35"/>
        <v>-1.1000000000000001</v>
      </c>
      <c r="BY246" s="28">
        <f t="shared" si="35"/>
        <v>-1.2</v>
      </c>
      <c r="BZ246" s="28">
        <f t="shared" si="35"/>
        <v>-1.1000000000000001</v>
      </c>
    </row>
    <row r="247" spans="1:78">
      <c r="A247" s="6">
        <v>242</v>
      </c>
      <c r="B247" s="6" t="s">
        <v>531</v>
      </c>
      <c r="C247" s="6" t="s">
        <v>532</v>
      </c>
      <c r="D247" s="6" t="str">
        <f t="shared" si="29"/>
        <v>Protein 242 / MA_70161g0010 / proteasome subunit beta type-3-A</v>
      </c>
      <c r="E247" s="6">
        <v>9</v>
      </c>
      <c r="F247" s="6">
        <v>9</v>
      </c>
      <c r="G247" s="6">
        <v>115476271</v>
      </c>
      <c r="H247" s="6">
        <v>106459118</v>
      </c>
      <c r="I247" s="6">
        <v>156075343</v>
      </c>
      <c r="J247" s="6">
        <v>81110454</v>
      </c>
      <c r="K247" s="6">
        <v>123546404</v>
      </c>
      <c r="L247" s="6">
        <v>169323637</v>
      </c>
      <c r="M247" s="6">
        <v>126711589</v>
      </c>
      <c r="N247" s="6">
        <v>164288310</v>
      </c>
      <c r="O247" s="6">
        <v>148064945</v>
      </c>
      <c r="P247" s="6">
        <v>89417781</v>
      </c>
      <c r="Q247" s="6">
        <v>147443402</v>
      </c>
      <c r="R247" s="6">
        <v>92562059</v>
      </c>
      <c r="S247" s="6">
        <v>105358790</v>
      </c>
      <c r="T247" s="6">
        <v>117868443</v>
      </c>
      <c r="U247" s="6">
        <v>155039161</v>
      </c>
      <c r="V247" s="6">
        <v>156773757</v>
      </c>
      <c r="W247" s="6">
        <v>163903258</v>
      </c>
      <c r="X247" s="6">
        <v>152996036</v>
      </c>
      <c r="Y247" s="6">
        <v>161837774</v>
      </c>
      <c r="Z247" s="8">
        <v>26.783021184526401</v>
      </c>
      <c r="AA247" s="8">
        <v>26.6657242779829</v>
      </c>
      <c r="AB247" s="8">
        <v>27.217667395445002</v>
      </c>
      <c r="AC247" s="8">
        <v>26.273384533795799</v>
      </c>
      <c r="AD247" s="8">
        <v>26.880477778613301</v>
      </c>
      <c r="AE247" s="8">
        <v>27.3352081416791</v>
      </c>
      <c r="AF247" s="8">
        <v>26.916973238023001</v>
      </c>
      <c r="AG247" s="8">
        <v>27.291654587499899</v>
      </c>
      <c r="AH247" s="8">
        <v>27.141654876019</v>
      </c>
      <c r="AI247" s="8">
        <v>26.414058408481502</v>
      </c>
      <c r="AJ247" s="8">
        <v>27.135586023242499</v>
      </c>
      <c r="AK247" s="8">
        <v>26.463917621094801</v>
      </c>
      <c r="AL247" s="8">
        <v>26.650735441174401</v>
      </c>
      <c r="AM247" s="8">
        <v>26.8126022753694</v>
      </c>
      <c r="AN247" s="8">
        <v>27.208057427789502</v>
      </c>
      <c r="AO247" s="8">
        <v>27.224108840142499</v>
      </c>
      <c r="AP247" s="8">
        <v>27.2882692911063</v>
      </c>
      <c r="AQ247" s="8">
        <v>27.188919033472899</v>
      </c>
      <c r="AR247" s="8">
        <v>27.269973140674399</v>
      </c>
      <c r="AS247" s="9">
        <v>1.39536903870536E-2</v>
      </c>
      <c r="AT247" s="9">
        <v>1</v>
      </c>
      <c r="AU247" s="9">
        <v>7.03224838848392E-3</v>
      </c>
      <c r="AV247" s="10">
        <v>1.32621775696447</v>
      </c>
      <c r="AW247" s="10">
        <v>-1.0487531036923301</v>
      </c>
      <c r="AX247" s="10">
        <v>1.38684880472753</v>
      </c>
      <c r="AY247" s="10">
        <v>-1.39087498878837</v>
      </c>
      <c r="AZ247" s="10">
        <v>1.0457172643366199</v>
      </c>
      <c r="BA247" s="10">
        <v>1.4544619883100001</v>
      </c>
      <c r="BB247" s="9">
        <v>0.11107428587463899</v>
      </c>
      <c r="BC247" s="9">
        <v>0.97111491819491103</v>
      </c>
      <c r="BD247" s="9">
        <v>3.9867443230479603E-2</v>
      </c>
      <c r="BE247" s="9">
        <v>5.2568468117768503E-2</v>
      </c>
      <c r="BF247" s="9">
        <v>0.97958577674774105</v>
      </c>
      <c r="BG247" s="9">
        <v>1.71418556549549E-2</v>
      </c>
      <c r="BH247" s="11" t="str">
        <f t="shared" si="34"/>
        <v/>
      </c>
      <c r="BI247" s="11" t="str">
        <f t="shared" si="34"/>
        <v/>
      </c>
      <c r="BJ247" s="11" t="str">
        <f t="shared" si="34"/>
        <v/>
      </c>
      <c r="BK247" s="11" t="str">
        <f t="shared" si="34"/>
        <v/>
      </c>
      <c r="BL247" s="11" t="str">
        <f t="shared" si="34"/>
        <v/>
      </c>
      <c r="BM247" s="11" t="str">
        <f t="shared" si="34"/>
        <v/>
      </c>
      <c r="BN247" s="11" t="str">
        <f t="shared" si="31"/>
        <v/>
      </c>
      <c r="BO247" s="11" t="str">
        <f t="shared" si="32"/>
        <v/>
      </c>
      <c r="BP247" s="11" t="str">
        <f t="shared" si="33"/>
        <v/>
      </c>
      <c r="BR247" s="11">
        <f t="shared" si="30"/>
        <v>242</v>
      </c>
      <c r="BS247" s="6" t="str">
        <f t="shared" si="30"/>
        <v>MA_70161g0010</v>
      </c>
      <c r="BT247" s="6" t="str">
        <f t="shared" si="30"/>
        <v>proteasome subunit beta type-3-A</v>
      </c>
      <c r="BU247" s="28">
        <f t="shared" si="35"/>
        <v>1.3</v>
      </c>
      <c r="BV247" s="28">
        <f t="shared" si="35"/>
        <v>-1</v>
      </c>
      <c r="BW247" s="28">
        <f t="shared" si="35"/>
        <v>1.4</v>
      </c>
      <c r="BX247" s="28">
        <f t="shared" si="35"/>
        <v>-1.4</v>
      </c>
      <c r="BY247" s="28">
        <f t="shared" si="35"/>
        <v>1</v>
      </c>
      <c r="BZ247" s="28">
        <f t="shared" si="35"/>
        <v>1.5</v>
      </c>
    </row>
    <row r="248" spans="1:78">
      <c r="A248" s="6">
        <v>243</v>
      </c>
      <c r="B248" s="6" t="s">
        <v>533</v>
      </c>
      <c r="C248" s="6" t="s">
        <v>534</v>
      </c>
      <c r="D248" s="6" t="str">
        <f t="shared" si="29"/>
        <v>Protein 243 / MA_32098g0010 / unknown</v>
      </c>
      <c r="E248" s="6">
        <v>12</v>
      </c>
      <c r="F248" s="6">
        <v>12</v>
      </c>
      <c r="G248" s="6">
        <v>100427096</v>
      </c>
      <c r="H248" s="6">
        <v>150185495</v>
      </c>
      <c r="I248" s="6">
        <v>137251451</v>
      </c>
      <c r="J248" s="6">
        <v>108902516</v>
      </c>
      <c r="K248" s="6">
        <v>111823865</v>
      </c>
      <c r="L248" s="6">
        <v>181823235</v>
      </c>
      <c r="M248" s="6">
        <v>156001134</v>
      </c>
      <c r="N248" s="6">
        <v>170692978</v>
      </c>
      <c r="O248" s="6">
        <v>185256436</v>
      </c>
      <c r="P248" s="6">
        <v>204639933</v>
      </c>
      <c r="Q248" s="6">
        <v>123913066</v>
      </c>
      <c r="R248" s="6">
        <v>130401683</v>
      </c>
      <c r="S248" s="6">
        <v>118883946</v>
      </c>
      <c r="T248" s="6">
        <v>110165545</v>
      </c>
      <c r="U248" s="6">
        <v>191376603</v>
      </c>
      <c r="V248" s="6">
        <v>188511773</v>
      </c>
      <c r="W248" s="6">
        <v>200032163</v>
      </c>
      <c r="X248" s="6">
        <v>148044582</v>
      </c>
      <c r="Y248" s="6">
        <v>196423504</v>
      </c>
      <c r="Z248" s="8">
        <v>26.581573331084702</v>
      </c>
      <c r="AA248" s="8">
        <v>27.1621702423767</v>
      </c>
      <c r="AB248" s="8">
        <v>27.0322461603471</v>
      </c>
      <c r="AC248" s="8">
        <v>26.698462044455798</v>
      </c>
      <c r="AD248" s="8">
        <v>26.7366528743188</v>
      </c>
      <c r="AE248" s="8">
        <v>27.4379613308937</v>
      </c>
      <c r="AF248" s="8">
        <v>27.2169812754315</v>
      </c>
      <c r="AG248" s="8">
        <v>27.346828468823901</v>
      </c>
      <c r="AH248" s="8">
        <v>27.464948423216999</v>
      </c>
      <c r="AI248" s="8">
        <v>27.608512456086601</v>
      </c>
      <c r="AJ248" s="8">
        <v>26.884753079422801</v>
      </c>
      <c r="AK248" s="8">
        <v>26.958387248607199</v>
      </c>
      <c r="AL248" s="8">
        <v>26.824978666865899</v>
      </c>
      <c r="AM248" s="8">
        <v>26.715097841174199</v>
      </c>
      <c r="AN248" s="8">
        <v>27.511839221111199</v>
      </c>
      <c r="AO248" s="8">
        <v>27.490079385077401</v>
      </c>
      <c r="AP248" s="8">
        <v>27.5756567474488</v>
      </c>
      <c r="AQ248" s="8">
        <v>27.141456452148901</v>
      </c>
      <c r="AR248" s="8">
        <v>27.549392331701501</v>
      </c>
      <c r="AS248" s="9">
        <v>8.5818365120542191E-3</v>
      </c>
      <c r="AT248" s="9">
        <v>1</v>
      </c>
      <c r="AU248" s="9">
        <v>3.8982317923369398E-3</v>
      </c>
      <c r="AV248" s="10">
        <v>1.43839403593093</v>
      </c>
      <c r="AW248" s="10">
        <v>1.1142901368487499</v>
      </c>
      <c r="AX248" s="10">
        <v>1.52780868416424</v>
      </c>
      <c r="AY248" s="10">
        <v>-1.29086131911636</v>
      </c>
      <c r="AZ248" s="10">
        <v>1.06216283299273</v>
      </c>
      <c r="BA248" s="10">
        <v>1.3711049157133599</v>
      </c>
      <c r="BB248" s="9">
        <v>2.76294716935006E-2</v>
      </c>
      <c r="BC248" s="9">
        <v>0.74711900815240295</v>
      </c>
      <c r="BD248" s="9">
        <v>6.2901493603758603E-3</v>
      </c>
      <c r="BE248" s="9">
        <v>0.15657236361131499</v>
      </c>
      <c r="BF248" s="9">
        <v>0.95049071676212604</v>
      </c>
      <c r="BG248" s="9">
        <v>4.4780461407461197E-2</v>
      </c>
      <c r="BH248" s="11" t="str">
        <f t="shared" si="34"/>
        <v/>
      </c>
      <c r="BI248" s="11" t="str">
        <f t="shared" si="34"/>
        <v/>
      </c>
      <c r="BJ248" s="11" t="str">
        <f t="shared" si="34"/>
        <v/>
      </c>
      <c r="BK248" s="11" t="str">
        <f t="shared" si="34"/>
        <v/>
      </c>
      <c r="BL248" s="11" t="str">
        <f t="shared" si="34"/>
        <v/>
      </c>
      <c r="BM248" s="11" t="str">
        <f t="shared" si="34"/>
        <v/>
      </c>
      <c r="BN248" s="11" t="str">
        <f t="shared" si="31"/>
        <v/>
      </c>
      <c r="BO248" s="11" t="str">
        <f t="shared" si="32"/>
        <v/>
      </c>
      <c r="BP248" s="11" t="str">
        <f t="shared" si="33"/>
        <v/>
      </c>
      <c r="BR248" s="11">
        <f t="shared" si="30"/>
        <v>243</v>
      </c>
      <c r="BS248" s="6" t="str">
        <f t="shared" si="30"/>
        <v>MA_32098g0010</v>
      </c>
      <c r="BT248" s="6" t="str">
        <f t="shared" si="30"/>
        <v>unknown</v>
      </c>
      <c r="BU248" s="28">
        <f t="shared" si="35"/>
        <v>1.4</v>
      </c>
      <c r="BV248" s="28">
        <f t="shared" si="35"/>
        <v>1.1000000000000001</v>
      </c>
      <c r="BW248" s="28">
        <f t="shared" si="35"/>
        <v>1.5</v>
      </c>
      <c r="BX248" s="28">
        <f t="shared" si="35"/>
        <v>-1.3</v>
      </c>
      <c r="BY248" s="28">
        <f t="shared" si="35"/>
        <v>1.1000000000000001</v>
      </c>
      <c r="BZ248" s="28">
        <f t="shared" si="35"/>
        <v>1.4</v>
      </c>
    </row>
    <row r="249" spans="1:78">
      <c r="A249" s="6">
        <v>244</v>
      </c>
      <c r="B249" s="6" t="s">
        <v>535</v>
      </c>
      <c r="C249" s="6" t="s">
        <v>536</v>
      </c>
      <c r="D249" s="6" t="str">
        <f t="shared" si="29"/>
        <v>Protein 244 / MA_108607g0010 / 60S ribosomal L6-1-like</v>
      </c>
      <c r="E249" s="6">
        <v>15</v>
      </c>
      <c r="F249" s="6">
        <v>10</v>
      </c>
      <c r="G249" s="6">
        <v>253067318</v>
      </c>
      <c r="H249" s="6">
        <v>288345512</v>
      </c>
      <c r="I249" s="6">
        <v>367676233</v>
      </c>
      <c r="J249" s="6">
        <v>249782096</v>
      </c>
      <c r="K249" s="6">
        <v>315426248</v>
      </c>
      <c r="L249" s="6">
        <v>414465638</v>
      </c>
      <c r="M249" s="6">
        <v>375479289</v>
      </c>
      <c r="N249" s="6">
        <v>400893762</v>
      </c>
      <c r="O249" s="6">
        <v>382799199</v>
      </c>
      <c r="P249" s="6">
        <v>257324179</v>
      </c>
      <c r="Q249" s="6">
        <v>301651663</v>
      </c>
      <c r="R249" s="6">
        <v>245821324</v>
      </c>
      <c r="S249" s="6">
        <v>270209510</v>
      </c>
      <c r="T249" s="6">
        <v>344271455</v>
      </c>
      <c r="U249" s="6">
        <v>394084357</v>
      </c>
      <c r="V249" s="6">
        <v>436488859</v>
      </c>
      <c r="W249" s="6">
        <v>407824296</v>
      </c>
      <c r="X249" s="6">
        <v>428598636</v>
      </c>
      <c r="Y249" s="6">
        <v>416187405</v>
      </c>
      <c r="Z249" s="8">
        <v>27.914945963885501</v>
      </c>
      <c r="AA249" s="8">
        <v>28.103223326610198</v>
      </c>
      <c r="AB249" s="8">
        <v>28.453860681244599</v>
      </c>
      <c r="AC249" s="8">
        <v>27.8960948295687</v>
      </c>
      <c r="AD249" s="8">
        <v>28.232727477197599</v>
      </c>
      <c r="AE249" s="8">
        <v>28.626677256617398</v>
      </c>
      <c r="AF249" s="8">
        <v>28.4841580916559</v>
      </c>
      <c r="AG249" s="8">
        <v>28.578644728092499</v>
      </c>
      <c r="AH249" s="8">
        <v>28.512012570114202</v>
      </c>
      <c r="AI249" s="8">
        <v>27.939011782763998</v>
      </c>
      <c r="AJ249" s="8">
        <v>28.168308295036098</v>
      </c>
      <c r="AK249" s="8">
        <v>27.873034828164599</v>
      </c>
      <c r="AL249" s="8">
        <v>28.0095032101814</v>
      </c>
      <c r="AM249" s="8">
        <v>28.358971325028001</v>
      </c>
      <c r="AN249" s="8">
        <v>28.553929242585198</v>
      </c>
      <c r="AO249" s="8">
        <v>28.7013695898824</v>
      </c>
      <c r="AP249" s="8">
        <v>28.603372485102199</v>
      </c>
      <c r="AQ249" s="8">
        <v>28.675052017794702</v>
      </c>
      <c r="AR249" s="8">
        <v>28.632658064828099</v>
      </c>
      <c r="AS249" s="9">
        <v>3.4685935772379902E-4</v>
      </c>
      <c r="AT249" s="9">
        <v>0.21193500244567601</v>
      </c>
      <c r="AU249" s="9">
        <v>7.73203219429682E-5</v>
      </c>
      <c r="AV249" s="10">
        <v>1.3474228832669</v>
      </c>
      <c r="AW249" s="10">
        <v>-1.0355552785086899</v>
      </c>
      <c r="AX249" s="10">
        <v>1.4271191836981201</v>
      </c>
      <c r="AY249" s="10">
        <v>-1.39533087915044</v>
      </c>
      <c r="AZ249" s="10">
        <v>1.0591472071767001</v>
      </c>
      <c r="BA249" s="10">
        <v>1.4778608037395999</v>
      </c>
      <c r="BB249" s="9">
        <v>6.2819193715847304E-3</v>
      </c>
      <c r="BC249" s="9">
        <v>0.95994188322523899</v>
      </c>
      <c r="BD249" s="9">
        <v>8.2075788793900496E-4</v>
      </c>
      <c r="BE249" s="9">
        <v>2.53322462617434E-3</v>
      </c>
      <c r="BF249" s="9">
        <v>0.87052232533145202</v>
      </c>
      <c r="BG249" s="9">
        <v>3.2665934962783399E-4</v>
      </c>
      <c r="BH249" s="11" t="str">
        <f t="shared" si="34"/>
        <v/>
      </c>
      <c r="BI249" s="11" t="str">
        <f t="shared" si="34"/>
        <v/>
      </c>
      <c r="BJ249" s="11" t="str">
        <f t="shared" si="34"/>
        <v/>
      </c>
      <c r="BK249" s="11" t="str">
        <f t="shared" si="34"/>
        <v/>
      </c>
      <c r="BL249" s="11" t="str">
        <f t="shared" si="34"/>
        <v/>
      </c>
      <c r="BM249" s="11" t="str">
        <f t="shared" si="34"/>
        <v/>
      </c>
      <c r="BN249" s="11" t="str">
        <f t="shared" si="31"/>
        <v/>
      </c>
      <c r="BO249" s="11" t="str">
        <f t="shared" si="32"/>
        <v/>
      </c>
      <c r="BP249" s="11" t="str">
        <f t="shared" si="33"/>
        <v/>
      </c>
      <c r="BR249" s="11">
        <f t="shared" si="30"/>
        <v>244</v>
      </c>
      <c r="BS249" s="6" t="str">
        <f t="shared" si="30"/>
        <v>MA_108607g0010</v>
      </c>
      <c r="BT249" s="6" t="str">
        <f t="shared" si="30"/>
        <v>60S ribosomal L6-1-like</v>
      </c>
      <c r="BU249" s="28">
        <f t="shared" si="35"/>
        <v>1.3</v>
      </c>
      <c r="BV249" s="28">
        <f t="shared" si="35"/>
        <v>-1</v>
      </c>
      <c r="BW249" s="28">
        <f t="shared" si="35"/>
        <v>1.4</v>
      </c>
      <c r="BX249" s="28">
        <f t="shared" si="35"/>
        <v>-1.4</v>
      </c>
      <c r="BY249" s="28">
        <f t="shared" si="35"/>
        <v>1.1000000000000001</v>
      </c>
      <c r="BZ249" s="28">
        <f t="shared" si="35"/>
        <v>1.5</v>
      </c>
    </row>
    <row r="250" spans="1:78">
      <c r="A250" s="6">
        <v>245</v>
      </c>
      <c r="B250" s="6" t="s">
        <v>537</v>
      </c>
      <c r="C250" s="6" t="s">
        <v>538</v>
      </c>
      <c r="D250" s="6" t="str">
        <f t="shared" si="29"/>
        <v>Protein 245 / MA_10436287g0020 / proline-rich arabinogalactan 4</v>
      </c>
      <c r="E250" s="6">
        <v>17</v>
      </c>
      <c r="F250" s="6">
        <v>11</v>
      </c>
      <c r="G250" s="6">
        <v>33376353</v>
      </c>
      <c r="H250" s="6">
        <v>108069737</v>
      </c>
      <c r="I250" s="6">
        <v>61063406</v>
      </c>
      <c r="J250" s="6">
        <v>98948180</v>
      </c>
      <c r="K250" s="6">
        <v>48151763</v>
      </c>
      <c r="L250" s="6">
        <v>264957985</v>
      </c>
      <c r="M250" s="6">
        <v>242113474</v>
      </c>
      <c r="N250" s="6">
        <v>240785791</v>
      </c>
      <c r="O250" s="6">
        <v>242298141</v>
      </c>
      <c r="P250" s="6">
        <v>185351119</v>
      </c>
      <c r="Q250" s="6">
        <v>58617790</v>
      </c>
      <c r="R250" s="6">
        <v>105145333</v>
      </c>
      <c r="S250" s="6">
        <v>131143908</v>
      </c>
      <c r="T250" s="6">
        <v>87102953</v>
      </c>
      <c r="U250" s="6">
        <v>450457514</v>
      </c>
      <c r="V250" s="6">
        <v>440410168</v>
      </c>
      <c r="W250" s="6">
        <v>506723830</v>
      </c>
      <c r="X250" s="6">
        <v>252540760</v>
      </c>
      <c r="Y250" s="6">
        <v>507921438</v>
      </c>
      <c r="Z250" s="8">
        <v>24.992322985710601</v>
      </c>
      <c r="AA250" s="8">
        <v>26.687387337744099</v>
      </c>
      <c r="AB250" s="8">
        <v>25.863804726770699</v>
      </c>
      <c r="AC250" s="8">
        <v>26.560169835566001</v>
      </c>
      <c r="AD250" s="8">
        <v>25.521085285225102</v>
      </c>
      <c r="AE250" s="8">
        <v>27.981188365424501</v>
      </c>
      <c r="AF250" s="8">
        <v>27.851108128944102</v>
      </c>
      <c r="AG250" s="8">
        <v>27.843175018893099</v>
      </c>
      <c r="AH250" s="8">
        <v>27.8522080950464</v>
      </c>
      <c r="AI250" s="8">
        <v>27.4656855841069</v>
      </c>
      <c r="AJ250" s="8">
        <v>25.8048352409708</v>
      </c>
      <c r="AK250" s="8">
        <v>26.647809574863501</v>
      </c>
      <c r="AL250" s="8">
        <v>26.966575551053101</v>
      </c>
      <c r="AM250" s="8">
        <v>26.3762182947032</v>
      </c>
      <c r="AN250" s="8">
        <v>28.746815800249902</v>
      </c>
      <c r="AO250" s="8">
        <v>28.714272536706499</v>
      </c>
      <c r="AP250" s="8">
        <v>28.916624436024101</v>
      </c>
      <c r="AQ250" s="8">
        <v>27.911941016286601</v>
      </c>
      <c r="AR250" s="8">
        <v>28.9200301266224</v>
      </c>
      <c r="AS250" s="9">
        <v>3.2151963262230699E-5</v>
      </c>
      <c r="AT250" s="9">
        <v>1.2094572834955099E-2</v>
      </c>
      <c r="AU250" s="9">
        <v>3.9027340545192202E-6</v>
      </c>
      <c r="AV250" s="10">
        <v>3.8824460248041399</v>
      </c>
      <c r="AW250" s="10">
        <v>1.6555043653463399</v>
      </c>
      <c r="AX250" s="10">
        <v>6.57496287777255</v>
      </c>
      <c r="AY250" s="10">
        <v>-2.3451741391161498</v>
      </c>
      <c r="AZ250" s="10">
        <v>1.69351044052293</v>
      </c>
      <c r="BA250" s="10">
        <v>3.97157688943757</v>
      </c>
      <c r="BB250" s="9">
        <v>3.47392149530168E-4</v>
      </c>
      <c r="BC250" s="9">
        <v>0.18243640853555099</v>
      </c>
      <c r="BD250" s="9">
        <v>4.4540171935114597E-6</v>
      </c>
      <c r="BE250" s="9">
        <v>1.75412233455251E-2</v>
      </c>
      <c r="BF250" s="9">
        <v>0.19202202830845599</v>
      </c>
      <c r="BG250" s="9">
        <v>1.5900730162488099E-4</v>
      </c>
      <c r="BH250" s="11" t="str">
        <f t="shared" si="34"/>
        <v>x</v>
      </c>
      <c r="BI250" s="11" t="str">
        <f t="shared" si="34"/>
        <v/>
      </c>
      <c r="BJ250" s="11" t="str">
        <f t="shared" si="34"/>
        <v>x</v>
      </c>
      <c r="BK250" s="11" t="str">
        <f t="shared" si="34"/>
        <v/>
      </c>
      <c r="BL250" s="11" t="str">
        <f t="shared" si="34"/>
        <v/>
      </c>
      <c r="BM250" s="11" t="str">
        <f t="shared" si="34"/>
        <v>x</v>
      </c>
      <c r="BN250" s="11" t="str">
        <f t="shared" si="31"/>
        <v>x</v>
      </c>
      <c r="BO250" s="11" t="str">
        <f t="shared" si="32"/>
        <v>x</v>
      </c>
      <c r="BP250" s="11" t="str">
        <f t="shared" si="33"/>
        <v/>
      </c>
      <c r="BR250" s="11">
        <f t="shared" si="30"/>
        <v>245</v>
      </c>
      <c r="BS250" s="6" t="str">
        <f t="shared" si="30"/>
        <v>MA_10436287g0020</v>
      </c>
      <c r="BT250" s="6" t="str">
        <f t="shared" si="30"/>
        <v>proline-rich arabinogalactan 4</v>
      </c>
      <c r="BU250" s="28" t="str">
        <f t="shared" si="35"/>
        <v>3,9*</v>
      </c>
      <c r="BV250" s="28">
        <f t="shared" si="35"/>
        <v>1.7</v>
      </c>
      <c r="BW250" s="28" t="str">
        <f t="shared" si="35"/>
        <v>6,6*</v>
      </c>
      <c r="BX250" s="28">
        <f t="shared" si="35"/>
        <v>-2.2999999999999998</v>
      </c>
      <c r="BY250" s="28">
        <f t="shared" si="35"/>
        <v>1.7</v>
      </c>
      <c r="BZ250" s="28" t="str">
        <f t="shared" si="35"/>
        <v>4*</v>
      </c>
    </row>
    <row r="251" spans="1:78">
      <c r="A251" s="6">
        <v>246</v>
      </c>
      <c r="B251" s="6" t="s">
        <v>539</v>
      </c>
      <c r="C251" s="6" t="s">
        <v>540</v>
      </c>
      <c r="D251" s="6" t="str">
        <f t="shared" si="29"/>
        <v>Protein 246 / MA_72741g0020 / glucose-6-phosphate 1-epimerase</v>
      </c>
      <c r="E251" s="6">
        <v>17</v>
      </c>
      <c r="F251" s="6">
        <v>17</v>
      </c>
      <c r="G251" s="6">
        <v>80282409</v>
      </c>
      <c r="H251" s="6">
        <v>64206430</v>
      </c>
      <c r="I251" s="6">
        <v>77113553</v>
      </c>
      <c r="J251" s="6">
        <v>69368915</v>
      </c>
      <c r="K251" s="6">
        <v>75431889</v>
      </c>
      <c r="L251" s="6">
        <v>77475179</v>
      </c>
      <c r="M251" s="6">
        <v>71971149</v>
      </c>
      <c r="N251" s="6">
        <v>79761330</v>
      </c>
      <c r="O251" s="6">
        <v>71475067</v>
      </c>
      <c r="P251" s="6">
        <v>54532084</v>
      </c>
      <c r="Q251" s="6">
        <v>73737560</v>
      </c>
      <c r="R251" s="6">
        <v>63253109</v>
      </c>
      <c r="S251" s="6">
        <v>72224872</v>
      </c>
      <c r="T251" s="6">
        <v>66029740</v>
      </c>
      <c r="U251" s="6">
        <v>79784867</v>
      </c>
      <c r="V251" s="6">
        <v>83240000</v>
      </c>
      <c r="W251" s="6">
        <v>78818642</v>
      </c>
      <c r="X251" s="6">
        <v>77727050</v>
      </c>
      <c r="Y251" s="6">
        <v>76158035</v>
      </c>
      <c r="Z251" s="8">
        <v>26.2585805718962</v>
      </c>
      <c r="AA251" s="8">
        <v>25.9362144485466</v>
      </c>
      <c r="AB251" s="8">
        <v>26.200481105772699</v>
      </c>
      <c r="AC251" s="8">
        <v>26.0477859837602</v>
      </c>
      <c r="AD251" s="8">
        <v>26.168671219219998</v>
      </c>
      <c r="AE251" s="8">
        <v>26.2072308472546</v>
      </c>
      <c r="AF251" s="8">
        <v>26.100915354985499</v>
      </c>
      <c r="AG251" s="8">
        <v>26.2491861307231</v>
      </c>
      <c r="AH251" s="8">
        <v>26.090936731436202</v>
      </c>
      <c r="AI251" s="8">
        <v>25.700601954805599</v>
      </c>
      <c r="AJ251" s="8">
        <v>26.135896342181901</v>
      </c>
      <c r="AK251" s="8">
        <v>25.914633056724401</v>
      </c>
      <c r="AL251" s="8">
        <v>26.105992406197998</v>
      </c>
      <c r="AM251" s="8">
        <v>25.976612629388999</v>
      </c>
      <c r="AN251" s="8">
        <v>26.249611796944698</v>
      </c>
      <c r="AO251" s="8">
        <v>26.3107736292848</v>
      </c>
      <c r="AP251" s="8">
        <v>26.2320335570932</v>
      </c>
      <c r="AQ251" s="8">
        <v>26.211913426415801</v>
      </c>
      <c r="AR251" s="8">
        <v>26.182492919481199</v>
      </c>
      <c r="AS251" s="9">
        <v>3.3148268907580498E-2</v>
      </c>
      <c r="AT251" s="9">
        <v>1</v>
      </c>
      <c r="AU251" s="9">
        <v>1.96576943521698E-2</v>
      </c>
      <c r="AV251" s="10">
        <v>1.02791473612535</v>
      </c>
      <c r="AW251" s="10">
        <v>-1.1138843010332</v>
      </c>
      <c r="AX251" s="10">
        <v>1.0829888577818301</v>
      </c>
      <c r="AY251" s="10">
        <v>-1.14497808737072</v>
      </c>
      <c r="AZ251" s="10">
        <v>1.0535784921851401</v>
      </c>
      <c r="BA251" s="10">
        <v>1.2063242868770601</v>
      </c>
      <c r="BB251" s="9">
        <v>0.959429537893289</v>
      </c>
      <c r="BC251" s="9">
        <v>0.21445261599478699</v>
      </c>
      <c r="BD251" s="9">
        <v>0.45375087826646399</v>
      </c>
      <c r="BE251" s="9">
        <v>0.11479131797503001</v>
      </c>
      <c r="BF251" s="9">
        <v>0.78699810624704103</v>
      </c>
      <c r="BG251" s="9">
        <v>1.3442284128900301E-2</v>
      </c>
      <c r="BH251" s="11" t="str">
        <f t="shared" si="34"/>
        <v/>
      </c>
      <c r="BI251" s="11" t="str">
        <f t="shared" si="34"/>
        <v/>
      </c>
      <c r="BJ251" s="11" t="str">
        <f t="shared" si="34"/>
        <v/>
      </c>
      <c r="BK251" s="11" t="str">
        <f t="shared" si="34"/>
        <v/>
      </c>
      <c r="BL251" s="11" t="str">
        <f t="shared" si="34"/>
        <v/>
      </c>
      <c r="BM251" s="11" t="str">
        <f t="shared" si="34"/>
        <v/>
      </c>
      <c r="BN251" s="11" t="str">
        <f t="shared" si="31"/>
        <v/>
      </c>
      <c r="BO251" s="11" t="str">
        <f t="shared" si="32"/>
        <v/>
      </c>
      <c r="BP251" s="11" t="str">
        <f t="shared" si="33"/>
        <v/>
      </c>
      <c r="BR251" s="11">
        <f t="shared" si="30"/>
        <v>246</v>
      </c>
      <c r="BS251" s="6" t="str">
        <f t="shared" si="30"/>
        <v>MA_72741g0020</v>
      </c>
      <c r="BT251" s="6" t="str">
        <f t="shared" si="30"/>
        <v>glucose-6-phosphate 1-epimerase</v>
      </c>
      <c r="BU251" s="28">
        <f t="shared" si="35"/>
        <v>1</v>
      </c>
      <c r="BV251" s="28">
        <f t="shared" si="35"/>
        <v>-1.1000000000000001</v>
      </c>
      <c r="BW251" s="28">
        <f t="shared" si="35"/>
        <v>1.1000000000000001</v>
      </c>
      <c r="BX251" s="28">
        <f t="shared" si="35"/>
        <v>-1.1000000000000001</v>
      </c>
      <c r="BY251" s="28">
        <f t="shared" si="35"/>
        <v>1.1000000000000001</v>
      </c>
      <c r="BZ251" s="28">
        <f t="shared" si="35"/>
        <v>1.2</v>
      </c>
    </row>
    <row r="252" spans="1:78">
      <c r="A252" s="6">
        <v>247</v>
      </c>
      <c r="B252" s="6" t="s">
        <v>541</v>
      </c>
      <c r="C252" s="6" t="s">
        <v>254</v>
      </c>
      <c r="D252" s="6" t="str">
        <f t="shared" si="29"/>
        <v>Protein 247 / MA_442130g0010 / glutamate decarboxylase</v>
      </c>
      <c r="E252" s="6">
        <v>15</v>
      </c>
      <c r="F252" s="6">
        <v>6</v>
      </c>
      <c r="G252" s="6">
        <v>27413861</v>
      </c>
      <c r="H252" s="6">
        <v>9983372</v>
      </c>
      <c r="I252" s="6">
        <v>10048993</v>
      </c>
      <c r="J252" s="6">
        <v>13022803</v>
      </c>
      <c r="K252" s="6">
        <v>13122222</v>
      </c>
      <c r="L252" s="6">
        <v>5701353</v>
      </c>
      <c r="M252" s="6">
        <v>5421805</v>
      </c>
      <c r="N252" s="6">
        <v>5991930</v>
      </c>
      <c r="O252" s="6">
        <v>5437078</v>
      </c>
      <c r="P252" s="6">
        <v>7473044</v>
      </c>
      <c r="Q252" s="6">
        <v>17740804</v>
      </c>
      <c r="R252" s="6">
        <v>9510812</v>
      </c>
      <c r="S252" s="6">
        <v>18101024</v>
      </c>
      <c r="T252" s="6">
        <v>12407925</v>
      </c>
      <c r="U252" s="6">
        <v>7895600</v>
      </c>
      <c r="V252" s="6">
        <v>8239340</v>
      </c>
      <c r="W252" s="6">
        <v>8637629</v>
      </c>
      <c r="X252" s="6">
        <v>7735463</v>
      </c>
      <c r="Y252" s="6">
        <v>7465851</v>
      </c>
      <c r="Z252" s="8">
        <v>24.708402197529299</v>
      </c>
      <c r="AA252" s="8">
        <v>23.2510957542273</v>
      </c>
      <c r="AB252" s="8">
        <v>23.260547601765499</v>
      </c>
      <c r="AC252" s="8">
        <v>23.6345366687036</v>
      </c>
      <c r="AD252" s="8">
        <v>23.645508697959901</v>
      </c>
      <c r="AE252" s="8">
        <v>22.442872898208499</v>
      </c>
      <c r="AF252" s="8">
        <v>22.370341795632999</v>
      </c>
      <c r="AG252" s="8">
        <v>22.514589339108401</v>
      </c>
      <c r="AH252" s="8">
        <v>22.374400094426498</v>
      </c>
      <c r="AI252" s="8">
        <v>22.833264585989799</v>
      </c>
      <c r="AJ252" s="8">
        <v>24.080568057194899</v>
      </c>
      <c r="AK252" s="8">
        <v>23.181137087945601</v>
      </c>
      <c r="AL252" s="8">
        <v>24.109567979085401</v>
      </c>
      <c r="AM252" s="8">
        <v>23.5647585353198</v>
      </c>
      <c r="AN252" s="8">
        <v>22.912617472412101</v>
      </c>
      <c r="AO252" s="8">
        <v>22.974097346433801</v>
      </c>
      <c r="AP252" s="8">
        <v>23.042203921137101</v>
      </c>
      <c r="AQ252" s="8">
        <v>22.8830562149498</v>
      </c>
      <c r="AR252" s="8">
        <v>22.831875285612298</v>
      </c>
      <c r="AS252" s="9">
        <v>3.9024960993813899E-3</v>
      </c>
      <c r="AT252" s="9">
        <v>1</v>
      </c>
      <c r="AU252" s="9">
        <v>1.4797609996803501E-3</v>
      </c>
      <c r="AV252" s="10">
        <v>-2.41909454031275</v>
      </c>
      <c r="AW252" s="10">
        <v>-1.10661925741831</v>
      </c>
      <c r="AX252" s="10">
        <v>-1.7067457222317799</v>
      </c>
      <c r="AY252" s="10">
        <v>2.1860224499945602</v>
      </c>
      <c r="AZ252" s="10">
        <v>1.41737255222148</v>
      </c>
      <c r="BA252" s="10">
        <v>-1.54230618235718</v>
      </c>
      <c r="BB252" s="9">
        <v>2.2429369067760198E-3</v>
      </c>
      <c r="BC252" s="9">
        <v>0.94665815704152001</v>
      </c>
      <c r="BD252" s="9">
        <v>5.0939462062507102E-2</v>
      </c>
      <c r="BE252" s="9">
        <v>6.1352530357500204E-3</v>
      </c>
      <c r="BF252" s="9">
        <v>0.326208347904066</v>
      </c>
      <c r="BG252" s="9">
        <v>0.13562149920036301</v>
      </c>
      <c r="BH252" s="11" t="str">
        <f t="shared" si="34"/>
        <v/>
      </c>
      <c r="BI252" s="11" t="str">
        <f t="shared" si="34"/>
        <v/>
      </c>
      <c r="BJ252" s="11" t="str">
        <f t="shared" si="34"/>
        <v/>
      </c>
      <c r="BK252" s="11" t="str">
        <f t="shared" si="34"/>
        <v/>
      </c>
      <c r="BL252" s="11" t="str">
        <f t="shared" si="34"/>
        <v/>
      </c>
      <c r="BM252" s="11" t="str">
        <f t="shared" si="34"/>
        <v/>
      </c>
      <c r="BN252" s="11" t="str">
        <f t="shared" si="31"/>
        <v/>
      </c>
      <c r="BO252" s="11" t="str">
        <f t="shared" si="32"/>
        <v/>
      </c>
      <c r="BP252" s="11" t="str">
        <f t="shared" si="33"/>
        <v/>
      </c>
      <c r="BR252" s="11">
        <f t="shared" si="30"/>
        <v>247</v>
      </c>
      <c r="BS252" s="6" t="str">
        <f t="shared" si="30"/>
        <v>MA_442130g0010</v>
      </c>
      <c r="BT252" s="6" t="str">
        <f t="shared" si="30"/>
        <v>glutamate decarboxylase</v>
      </c>
      <c r="BU252" s="28">
        <f t="shared" si="35"/>
        <v>-2.4</v>
      </c>
      <c r="BV252" s="28">
        <f t="shared" si="35"/>
        <v>-1.1000000000000001</v>
      </c>
      <c r="BW252" s="28">
        <f t="shared" si="35"/>
        <v>-1.7</v>
      </c>
      <c r="BX252" s="28">
        <f t="shared" si="35"/>
        <v>2.2000000000000002</v>
      </c>
      <c r="BY252" s="28">
        <f t="shared" si="35"/>
        <v>1.4</v>
      </c>
      <c r="BZ252" s="28">
        <f t="shared" si="35"/>
        <v>-1.5</v>
      </c>
    </row>
    <row r="253" spans="1:78">
      <c r="A253" s="6">
        <v>248</v>
      </c>
      <c r="B253" s="6" t="s">
        <v>542</v>
      </c>
      <c r="C253" s="6" t="s">
        <v>543</v>
      </c>
      <c r="D253" s="6" t="str">
        <f t="shared" si="29"/>
        <v>Protein 248 / MA_387513g0010 / ATP-dependent (S)-NAD(P)H-hydrate dehydratase isoform X2</v>
      </c>
      <c r="E253" s="6">
        <v>6</v>
      </c>
      <c r="F253" s="6">
        <v>6</v>
      </c>
      <c r="G253" s="6">
        <v>13649430</v>
      </c>
      <c r="H253" s="6">
        <v>13599527</v>
      </c>
      <c r="I253" s="6">
        <v>11019985</v>
      </c>
      <c r="J253" s="6">
        <v>10577325</v>
      </c>
      <c r="K253" s="6">
        <v>9225570</v>
      </c>
      <c r="L253" s="6">
        <v>16787687</v>
      </c>
      <c r="M253" s="6">
        <v>13207943</v>
      </c>
      <c r="N253" s="6">
        <v>15643575</v>
      </c>
      <c r="O253" s="6">
        <v>14099571</v>
      </c>
      <c r="P253" s="6">
        <v>12962357</v>
      </c>
      <c r="Q253" s="6">
        <v>15640459</v>
      </c>
      <c r="R253" s="6">
        <v>12567418</v>
      </c>
      <c r="S253" s="6">
        <v>15455596</v>
      </c>
      <c r="T253" s="6">
        <v>8971972</v>
      </c>
      <c r="U253" s="6">
        <v>18037366</v>
      </c>
      <c r="V253" s="6">
        <v>21577122</v>
      </c>
      <c r="W253" s="6">
        <v>20319570</v>
      </c>
      <c r="X253" s="6">
        <v>18778394</v>
      </c>
      <c r="Y253" s="6">
        <v>19916918</v>
      </c>
      <c r="Z253" s="8">
        <v>23.7023373696905</v>
      </c>
      <c r="AA253" s="8">
        <v>23.6970531387297</v>
      </c>
      <c r="AB253" s="8">
        <v>23.393618924378298</v>
      </c>
      <c r="AC253" s="8">
        <v>23.334471480965099</v>
      </c>
      <c r="AD253" s="8">
        <v>23.137206619875901</v>
      </c>
      <c r="AE253" s="8">
        <v>24.000900134301801</v>
      </c>
      <c r="AF253" s="8">
        <v>23.6549024635158</v>
      </c>
      <c r="AG253" s="8">
        <v>23.899066911217002</v>
      </c>
      <c r="AH253" s="8">
        <v>23.749147931403801</v>
      </c>
      <c r="AI253" s="8">
        <v>23.627824737606499</v>
      </c>
      <c r="AJ253" s="8">
        <v>23.898779516198701</v>
      </c>
      <c r="AK253" s="8">
        <v>23.583184939966198</v>
      </c>
      <c r="AL253" s="8">
        <v>23.881625952808498</v>
      </c>
      <c r="AM253" s="8">
        <v>23.0969936873493</v>
      </c>
      <c r="AN253" s="8">
        <v>24.104485341153701</v>
      </c>
      <c r="AO253" s="8">
        <v>24.362999112298699</v>
      </c>
      <c r="AP253" s="8">
        <v>24.276366536526801</v>
      </c>
      <c r="AQ253" s="8">
        <v>24.1625703476872</v>
      </c>
      <c r="AR253" s="8">
        <v>24.2474910821938</v>
      </c>
      <c r="AS253" s="9">
        <v>1.4762920838352E-3</v>
      </c>
      <c r="AT253" s="9">
        <v>1</v>
      </c>
      <c r="AU253" s="9">
        <v>4.57625424739612E-4</v>
      </c>
      <c r="AV253" s="10">
        <v>1.2951030115441999</v>
      </c>
      <c r="AW253" s="10">
        <v>1.1209673516672101</v>
      </c>
      <c r="AX253" s="10">
        <v>1.7145678269078699</v>
      </c>
      <c r="AY253" s="10">
        <v>-1.15534409598816</v>
      </c>
      <c r="AZ253" s="10">
        <v>1.32388529068705</v>
      </c>
      <c r="BA253" s="10">
        <v>1.5295430543608499</v>
      </c>
      <c r="BB253" s="9">
        <v>0.109434784171399</v>
      </c>
      <c r="BC253" s="9">
        <v>0.66660765835759594</v>
      </c>
      <c r="BD253" s="9">
        <v>3.6845134880259E-4</v>
      </c>
      <c r="BE253" s="9">
        <v>0.53617605691557302</v>
      </c>
      <c r="BF253" s="9">
        <v>7.5375944888393401E-2</v>
      </c>
      <c r="BG253" s="9">
        <v>3.3210245952238798E-3</v>
      </c>
      <c r="BH253" s="11" t="str">
        <f t="shared" si="34"/>
        <v/>
      </c>
      <c r="BI253" s="11" t="str">
        <f t="shared" si="34"/>
        <v/>
      </c>
      <c r="BJ253" s="11" t="str">
        <f t="shared" si="34"/>
        <v/>
      </c>
      <c r="BK253" s="11" t="str">
        <f t="shared" si="34"/>
        <v/>
      </c>
      <c r="BL253" s="11" t="str">
        <f t="shared" si="34"/>
        <v/>
      </c>
      <c r="BM253" s="11" t="str">
        <f t="shared" si="34"/>
        <v/>
      </c>
      <c r="BN253" s="11" t="str">
        <f t="shared" si="31"/>
        <v/>
      </c>
      <c r="BO253" s="11" t="str">
        <f t="shared" si="32"/>
        <v/>
      </c>
      <c r="BP253" s="11" t="str">
        <f t="shared" si="33"/>
        <v/>
      </c>
      <c r="BR253" s="11">
        <f t="shared" si="30"/>
        <v>248</v>
      </c>
      <c r="BS253" s="6" t="str">
        <f t="shared" si="30"/>
        <v>MA_387513g0010</v>
      </c>
      <c r="BT253" s="6" t="str">
        <f t="shared" si="30"/>
        <v>ATP-dependent (S)-NAD(P)H-hydrate dehydratase isoform X2</v>
      </c>
      <c r="BU253" s="28">
        <f t="shared" si="35"/>
        <v>1.3</v>
      </c>
      <c r="BV253" s="28">
        <f t="shared" si="35"/>
        <v>1.1000000000000001</v>
      </c>
      <c r="BW253" s="28">
        <f t="shared" si="35"/>
        <v>1.7</v>
      </c>
      <c r="BX253" s="28">
        <f t="shared" si="35"/>
        <v>-1.2</v>
      </c>
      <c r="BY253" s="28">
        <f t="shared" si="35"/>
        <v>1.3</v>
      </c>
      <c r="BZ253" s="28">
        <f t="shared" si="35"/>
        <v>1.5</v>
      </c>
    </row>
    <row r="254" spans="1:78">
      <c r="A254" s="6">
        <v>249</v>
      </c>
      <c r="B254" s="6" t="s">
        <v>544</v>
      </c>
      <c r="C254" s="6" t="s">
        <v>545</v>
      </c>
      <c r="D254" s="6" t="str">
        <f t="shared" si="29"/>
        <v>Protein 249 / MA_8598039g0010 / 60S acidic ribosomal P2B</v>
      </c>
      <c r="E254" s="6">
        <v>8</v>
      </c>
      <c r="F254" s="6">
        <v>7</v>
      </c>
      <c r="G254" s="6">
        <v>77533147</v>
      </c>
      <c r="H254" s="6">
        <v>109444707</v>
      </c>
      <c r="I254" s="6">
        <v>159569131</v>
      </c>
      <c r="J254" s="6">
        <v>59883956</v>
      </c>
      <c r="K254" s="6">
        <v>117797296</v>
      </c>
      <c r="L254" s="6">
        <v>376014219</v>
      </c>
      <c r="M254" s="6">
        <v>281959925</v>
      </c>
      <c r="N254" s="6">
        <v>327056616</v>
      </c>
      <c r="O254" s="6">
        <v>295891733</v>
      </c>
      <c r="P254" s="6">
        <v>98045272</v>
      </c>
      <c r="Q254" s="6">
        <v>115606594</v>
      </c>
      <c r="R254" s="6">
        <v>84337097</v>
      </c>
      <c r="S254" s="6">
        <v>107707146</v>
      </c>
      <c r="T254" s="6">
        <v>143119816</v>
      </c>
      <c r="U254" s="6">
        <v>291861940</v>
      </c>
      <c r="V254" s="6">
        <v>324526745</v>
      </c>
      <c r="W254" s="6">
        <v>316169920</v>
      </c>
      <c r="X254" s="6">
        <v>298771551</v>
      </c>
      <c r="Y254" s="6">
        <v>295632702</v>
      </c>
      <c r="Z254" s="8">
        <v>26.208309888002699</v>
      </c>
      <c r="AA254" s="8">
        <v>26.7056269432249</v>
      </c>
      <c r="AB254" s="8">
        <v>27.2496063451166</v>
      </c>
      <c r="AC254" s="8">
        <v>25.8356661947772</v>
      </c>
      <c r="AD254" s="8">
        <v>26.811731182035</v>
      </c>
      <c r="AE254" s="8">
        <v>28.4862119776319</v>
      </c>
      <c r="AF254" s="8">
        <v>28.0709148858639</v>
      </c>
      <c r="AG254" s="8">
        <v>28.2849651579793</v>
      </c>
      <c r="AH254" s="8">
        <v>28.1404941483427</v>
      </c>
      <c r="AI254" s="8">
        <v>26.5469447257701</v>
      </c>
      <c r="AJ254" s="8">
        <v>26.784648448112101</v>
      </c>
      <c r="AK254" s="8">
        <v>26.329664027116401</v>
      </c>
      <c r="AL254" s="8">
        <v>26.682538730028</v>
      </c>
      <c r="AM254" s="8">
        <v>27.092648196821699</v>
      </c>
      <c r="AN254" s="8">
        <v>28.1207108488247</v>
      </c>
      <c r="AO254" s="8">
        <v>28.273762138059499</v>
      </c>
      <c r="AP254" s="8">
        <v>28.2361248771712</v>
      </c>
      <c r="AQ254" s="8">
        <v>28.154467540475</v>
      </c>
      <c r="AR254" s="8">
        <v>28.139230623994798</v>
      </c>
      <c r="AS254" s="9">
        <v>5.65087610717651E-6</v>
      </c>
      <c r="AT254" s="9">
        <v>1.3226511773263699E-3</v>
      </c>
      <c r="AU254" s="9">
        <v>4.0386295490881499E-7</v>
      </c>
      <c r="AV254" s="10">
        <v>3.21197003064955</v>
      </c>
      <c r="AW254" s="10">
        <v>1.0905838639679399</v>
      </c>
      <c r="AX254" s="10">
        <v>3.0794465661545001</v>
      </c>
      <c r="AY254" s="10">
        <v>-2.9451838934818402</v>
      </c>
      <c r="AZ254" s="10">
        <v>-1.0430348316322799</v>
      </c>
      <c r="BA254" s="10">
        <v>2.8236678240867801</v>
      </c>
      <c r="BB254" s="9">
        <v>9.1333422755912608E-6</v>
      </c>
      <c r="BC254" s="9">
        <v>0.93151314732964496</v>
      </c>
      <c r="BD254" s="9">
        <v>6.9977077722382896E-6</v>
      </c>
      <c r="BE254" s="9">
        <v>2.2715881940582598E-5</v>
      </c>
      <c r="BF254" s="9">
        <v>0.99255782602837095</v>
      </c>
      <c r="BG254" s="9">
        <v>1.8182774860764399E-5</v>
      </c>
      <c r="BH254" s="11" t="str">
        <f t="shared" si="34"/>
        <v>x</v>
      </c>
      <c r="BI254" s="11" t="str">
        <f t="shared" si="34"/>
        <v/>
      </c>
      <c r="BJ254" s="11" t="str">
        <f t="shared" si="34"/>
        <v>x</v>
      </c>
      <c r="BK254" s="11" t="str">
        <f t="shared" si="34"/>
        <v>x</v>
      </c>
      <c r="BL254" s="11" t="str">
        <f t="shared" si="34"/>
        <v/>
      </c>
      <c r="BM254" s="11" t="str">
        <f t="shared" si="34"/>
        <v>x</v>
      </c>
      <c r="BN254" s="11" t="str">
        <f t="shared" si="31"/>
        <v>x</v>
      </c>
      <c r="BO254" s="11" t="str">
        <f t="shared" si="32"/>
        <v>x</v>
      </c>
      <c r="BP254" s="11" t="str">
        <f t="shared" si="33"/>
        <v/>
      </c>
      <c r="BR254" s="11">
        <f t="shared" si="30"/>
        <v>249</v>
      </c>
      <c r="BS254" s="6" t="str">
        <f t="shared" si="30"/>
        <v>MA_8598039g0010</v>
      </c>
      <c r="BT254" s="6" t="str">
        <f t="shared" si="30"/>
        <v>60S acidic ribosomal P2B</v>
      </c>
      <c r="BU254" s="28" t="str">
        <f t="shared" si="35"/>
        <v>3,2*</v>
      </c>
      <c r="BV254" s="28">
        <f t="shared" si="35"/>
        <v>1.1000000000000001</v>
      </c>
      <c r="BW254" s="28" t="str">
        <f t="shared" si="35"/>
        <v>3,1*</v>
      </c>
      <c r="BX254" s="28" t="str">
        <f t="shared" si="35"/>
        <v>-2,9*</v>
      </c>
      <c r="BY254" s="28">
        <f t="shared" si="35"/>
        <v>-1</v>
      </c>
      <c r="BZ254" s="28" t="str">
        <f t="shared" si="35"/>
        <v>2,8*</v>
      </c>
    </row>
    <row r="255" spans="1:78">
      <c r="A255" s="6">
        <v>250</v>
      </c>
      <c r="B255" s="6" t="s">
        <v>546</v>
      </c>
      <c r="C255" s="6" t="s">
        <v>547</v>
      </c>
      <c r="D255" s="6" t="str">
        <f t="shared" si="29"/>
        <v>Protein 250 / MA_87590g0010 / ricin B-like lectin R40G2</v>
      </c>
      <c r="E255" s="6">
        <v>14</v>
      </c>
      <c r="F255" s="6">
        <v>14</v>
      </c>
      <c r="G255" s="6">
        <v>74056878</v>
      </c>
      <c r="H255" s="6">
        <v>103618684</v>
      </c>
      <c r="I255" s="6">
        <v>44681298</v>
      </c>
      <c r="J255" s="6">
        <v>100177531</v>
      </c>
      <c r="K255" s="6">
        <v>48217157</v>
      </c>
      <c r="L255" s="6">
        <v>43257421</v>
      </c>
      <c r="M255" s="6">
        <v>42897708</v>
      </c>
      <c r="N255" s="6">
        <v>45162873</v>
      </c>
      <c r="O255" s="6">
        <v>40838856</v>
      </c>
      <c r="P255" s="6">
        <v>104976375</v>
      </c>
      <c r="Q255" s="6">
        <v>70014356</v>
      </c>
      <c r="R255" s="6">
        <v>69346867</v>
      </c>
      <c r="S255" s="6">
        <v>98184709</v>
      </c>
      <c r="T255" s="6">
        <v>42622621</v>
      </c>
      <c r="U255" s="6">
        <v>17141400</v>
      </c>
      <c r="V255" s="6">
        <v>16649137</v>
      </c>
      <c r="W255" s="6">
        <v>16315040</v>
      </c>
      <c r="X255" s="6">
        <v>15549454</v>
      </c>
      <c r="Y255" s="6">
        <v>17512342</v>
      </c>
      <c r="Z255" s="8">
        <v>26.1421303956161</v>
      </c>
      <c r="AA255" s="8">
        <v>26.626708925094199</v>
      </c>
      <c r="AB255" s="8">
        <v>25.413167761200199</v>
      </c>
      <c r="AC255" s="8">
        <v>26.577983719229699</v>
      </c>
      <c r="AD255" s="8">
        <v>25.523043252876601</v>
      </c>
      <c r="AE255" s="8">
        <v>25.3664443188452</v>
      </c>
      <c r="AF255" s="8">
        <v>25.354397231624699</v>
      </c>
      <c r="AG255" s="8">
        <v>25.428633929131401</v>
      </c>
      <c r="AH255" s="8">
        <v>25.283439117443798</v>
      </c>
      <c r="AI255" s="8">
        <v>26.645489444082401</v>
      </c>
      <c r="AJ255" s="8">
        <v>26.0611474320763</v>
      </c>
      <c r="AK255" s="8">
        <v>26.047327369173299</v>
      </c>
      <c r="AL255" s="8">
        <v>26.548995025130498</v>
      </c>
      <c r="AM255" s="8">
        <v>25.345115975948701</v>
      </c>
      <c r="AN255" s="8">
        <v>24.0309816085846</v>
      </c>
      <c r="AO255" s="8">
        <v>23.988944062043299</v>
      </c>
      <c r="AP255" s="8">
        <v>23.9596991887379</v>
      </c>
      <c r="AQ255" s="8">
        <v>23.890360586990401</v>
      </c>
      <c r="AR255" s="8">
        <v>24.061868698630999</v>
      </c>
      <c r="AS255" s="9">
        <v>1.2596832268678201E-5</v>
      </c>
      <c r="AT255" s="9">
        <v>3.7226296746662398E-3</v>
      </c>
      <c r="AU255" s="9">
        <v>1.16223218066383E-6</v>
      </c>
      <c r="AV255" s="10">
        <v>-1.6226795947961501</v>
      </c>
      <c r="AW255" s="10">
        <v>1.0519077860834201</v>
      </c>
      <c r="AX255" s="10">
        <v>-4.1995535998160998</v>
      </c>
      <c r="AY255" s="10">
        <v>1.7069093000847599</v>
      </c>
      <c r="AZ255" s="10">
        <v>-2.58803624158698</v>
      </c>
      <c r="BA255" s="10">
        <v>-4.4175431297212304</v>
      </c>
      <c r="BB255" s="9">
        <v>8.3683537901147603E-2</v>
      </c>
      <c r="BC255" s="9">
        <v>0.99127494847761899</v>
      </c>
      <c r="BD255" s="9">
        <v>3.5382600868105702E-6</v>
      </c>
      <c r="BE255" s="9">
        <v>5.0697137962956398E-2</v>
      </c>
      <c r="BF255" s="9">
        <v>6.5855339284304204E-4</v>
      </c>
      <c r="BG255" s="9">
        <v>2.3003544320498999E-6</v>
      </c>
      <c r="BH255" s="11" t="str">
        <f t="shared" si="34"/>
        <v/>
      </c>
      <c r="BI255" s="11" t="str">
        <f t="shared" si="34"/>
        <v/>
      </c>
      <c r="BJ255" s="11" t="str">
        <f t="shared" si="34"/>
        <v>x</v>
      </c>
      <c r="BK255" s="11" t="str">
        <f t="shared" si="34"/>
        <v/>
      </c>
      <c r="BL255" s="11" t="str">
        <f t="shared" si="34"/>
        <v>x</v>
      </c>
      <c r="BM255" s="11" t="str">
        <f t="shared" si="34"/>
        <v>x</v>
      </c>
      <c r="BN255" s="11" t="str">
        <f t="shared" si="31"/>
        <v>x</v>
      </c>
      <c r="BO255" s="11" t="str">
        <f t="shared" si="32"/>
        <v>x</v>
      </c>
      <c r="BP255" s="11" t="str">
        <f t="shared" si="33"/>
        <v/>
      </c>
      <c r="BR255" s="11">
        <f t="shared" si="30"/>
        <v>250</v>
      </c>
      <c r="BS255" s="6" t="str">
        <f t="shared" si="30"/>
        <v>MA_87590g0010</v>
      </c>
      <c r="BT255" s="6" t="str">
        <f t="shared" si="30"/>
        <v>ricin B-like lectin R40G2</v>
      </c>
      <c r="BU255" s="28">
        <f t="shared" si="35"/>
        <v>-1.6</v>
      </c>
      <c r="BV255" s="28">
        <f t="shared" si="35"/>
        <v>1.1000000000000001</v>
      </c>
      <c r="BW255" s="28" t="str">
        <f t="shared" si="35"/>
        <v>-4,2*</v>
      </c>
      <c r="BX255" s="28">
        <f t="shared" si="35"/>
        <v>1.7</v>
      </c>
      <c r="BY255" s="28" t="str">
        <f t="shared" si="35"/>
        <v>-2,6*</v>
      </c>
      <c r="BZ255" s="28" t="str">
        <f t="shared" si="35"/>
        <v>-4,4*</v>
      </c>
    </row>
    <row r="256" spans="1:78">
      <c r="A256" s="6">
        <v>251</v>
      </c>
      <c r="B256" s="6" t="s">
        <v>548</v>
      </c>
      <c r="C256" s="6" t="s">
        <v>549</v>
      </c>
      <c r="D256" s="6" t="str">
        <f t="shared" si="29"/>
        <v>Protein 251 / MA_112179g0010 / actin-depolymerizing factor 7</v>
      </c>
      <c r="E256" s="6">
        <v>12</v>
      </c>
      <c r="F256" s="6">
        <v>12</v>
      </c>
      <c r="G256" s="6">
        <v>383656605</v>
      </c>
      <c r="H256" s="6">
        <v>391595230</v>
      </c>
      <c r="I256" s="6">
        <v>399305291</v>
      </c>
      <c r="J256" s="6">
        <v>264094118</v>
      </c>
      <c r="K256" s="6">
        <v>360111687</v>
      </c>
      <c r="L256" s="6">
        <v>368012628</v>
      </c>
      <c r="M256" s="6">
        <v>356544577</v>
      </c>
      <c r="N256" s="6">
        <v>372876488</v>
      </c>
      <c r="O256" s="6">
        <v>402563826</v>
      </c>
      <c r="P256" s="6">
        <v>262277756</v>
      </c>
      <c r="Q256" s="6">
        <v>313522223</v>
      </c>
      <c r="R256" s="6">
        <v>377448471</v>
      </c>
      <c r="S256" s="6">
        <v>234496504</v>
      </c>
      <c r="T256" s="6">
        <v>249861942</v>
      </c>
      <c r="U256" s="6">
        <v>330685103</v>
      </c>
      <c r="V256" s="6">
        <v>319034946</v>
      </c>
      <c r="W256" s="6">
        <v>314207815</v>
      </c>
      <c r="X256" s="6">
        <v>311435685</v>
      </c>
      <c r="Y256" s="6">
        <v>325730508</v>
      </c>
      <c r="Z256" s="8">
        <v>28.515240351530299</v>
      </c>
      <c r="AA256" s="8">
        <v>28.544787950758401</v>
      </c>
      <c r="AB256" s="8">
        <v>28.5729169476461</v>
      </c>
      <c r="AC256" s="8">
        <v>27.9764769287344</v>
      </c>
      <c r="AD256" s="8">
        <v>28.4238691803526</v>
      </c>
      <c r="AE256" s="8">
        <v>28.455180030925799</v>
      </c>
      <c r="AF256" s="8">
        <v>28.4095072200498</v>
      </c>
      <c r="AG256" s="8">
        <v>28.4741225888862</v>
      </c>
      <c r="AH256" s="8">
        <v>28.584642297987301</v>
      </c>
      <c r="AI256" s="8">
        <v>27.966520215694199</v>
      </c>
      <c r="AJ256" s="8">
        <v>28.223992466482201</v>
      </c>
      <c r="AK256" s="8">
        <v>28.491704461266401</v>
      </c>
      <c r="AL256" s="8">
        <v>27.8049911735263</v>
      </c>
      <c r="AM256" s="8">
        <v>27.896555931555099</v>
      </c>
      <c r="AN256" s="8">
        <v>28.300882814267801</v>
      </c>
      <c r="AO256" s="8">
        <v>28.2491392196394</v>
      </c>
      <c r="AP256" s="8">
        <v>28.227143822995</v>
      </c>
      <c r="AQ256" s="8">
        <v>28.214359020223998</v>
      </c>
      <c r="AR256" s="8">
        <v>28.2791036083356</v>
      </c>
      <c r="AS256" s="9">
        <v>4.8997094347838603E-2</v>
      </c>
      <c r="AT256" s="9">
        <v>1</v>
      </c>
      <c r="AU256" s="9">
        <v>3.1215870542786201E-2</v>
      </c>
      <c r="AV256" s="10">
        <v>1.0527805659456599</v>
      </c>
      <c r="AW256" s="10">
        <v>-1.25693097194492</v>
      </c>
      <c r="AX256" s="10">
        <v>-1.11151897311467</v>
      </c>
      <c r="AY256" s="10">
        <v>-1.3232724999987999</v>
      </c>
      <c r="AZ256" s="10">
        <v>-1.170185573575</v>
      </c>
      <c r="BA256" s="10">
        <v>1.13082277707126</v>
      </c>
      <c r="BB256" s="9">
        <v>0.94133724563951204</v>
      </c>
      <c r="BC256" s="9">
        <v>7.57691136762733E-2</v>
      </c>
      <c r="BD256" s="9">
        <v>0.61911055643134905</v>
      </c>
      <c r="BE256" s="9">
        <v>3.5083491586194303E-2</v>
      </c>
      <c r="BF256" s="9">
        <v>0.34710330405845702</v>
      </c>
      <c r="BG256" s="9">
        <v>0.50174722352534296</v>
      </c>
      <c r="BH256" s="11" t="str">
        <f t="shared" si="34"/>
        <v/>
      </c>
      <c r="BI256" s="11" t="str">
        <f t="shared" si="34"/>
        <v/>
      </c>
      <c r="BJ256" s="11" t="str">
        <f t="shared" si="34"/>
        <v/>
      </c>
      <c r="BK256" s="11" t="str">
        <f t="shared" si="34"/>
        <v/>
      </c>
      <c r="BL256" s="11" t="str">
        <f t="shared" si="34"/>
        <v/>
      </c>
      <c r="BM256" s="11" t="str">
        <f t="shared" si="34"/>
        <v/>
      </c>
      <c r="BN256" s="11" t="str">
        <f t="shared" si="31"/>
        <v/>
      </c>
      <c r="BO256" s="11" t="str">
        <f t="shared" si="32"/>
        <v/>
      </c>
      <c r="BP256" s="11" t="str">
        <f t="shared" si="33"/>
        <v/>
      </c>
      <c r="BR256" s="11">
        <f t="shared" si="30"/>
        <v>251</v>
      </c>
      <c r="BS256" s="6" t="str">
        <f t="shared" si="30"/>
        <v>MA_112179g0010</v>
      </c>
      <c r="BT256" s="6" t="str">
        <f t="shared" si="30"/>
        <v>actin-depolymerizing factor 7</v>
      </c>
      <c r="BU256" s="28">
        <f t="shared" si="35"/>
        <v>1.1000000000000001</v>
      </c>
      <c r="BV256" s="28">
        <f t="shared" si="35"/>
        <v>-1.3</v>
      </c>
      <c r="BW256" s="28">
        <f t="shared" si="35"/>
        <v>-1.1000000000000001</v>
      </c>
      <c r="BX256" s="28">
        <f t="shared" si="35"/>
        <v>-1.3</v>
      </c>
      <c r="BY256" s="28">
        <f t="shared" si="35"/>
        <v>-1.2</v>
      </c>
      <c r="BZ256" s="28">
        <f t="shared" si="35"/>
        <v>1.1000000000000001</v>
      </c>
    </row>
    <row r="257" spans="1:78">
      <c r="A257" s="6">
        <v>252</v>
      </c>
      <c r="B257" s="6" t="s">
        <v>550</v>
      </c>
      <c r="C257" s="6" t="s">
        <v>551</v>
      </c>
      <c r="D257" s="6" t="str">
        <f t="shared" si="29"/>
        <v>Protein 252 / MA_10239665g0010 / ribulose bisphosphate carboxylase small chain clone 512-like</v>
      </c>
      <c r="E257" s="6">
        <v>12</v>
      </c>
      <c r="F257" s="6">
        <v>12</v>
      </c>
      <c r="G257" s="6">
        <v>121233000</v>
      </c>
      <c r="H257" s="6">
        <v>89369518</v>
      </c>
      <c r="I257" s="6">
        <v>56065165</v>
      </c>
      <c r="J257" s="6">
        <v>54946620</v>
      </c>
      <c r="K257" s="6">
        <v>49995220</v>
      </c>
      <c r="L257" s="6">
        <v>84199820</v>
      </c>
      <c r="M257" s="6">
        <v>73696346</v>
      </c>
      <c r="N257" s="6">
        <v>81068920</v>
      </c>
      <c r="O257" s="6">
        <v>87124203</v>
      </c>
      <c r="P257" s="6">
        <v>132627660</v>
      </c>
      <c r="Q257" s="6">
        <v>109352088</v>
      </c>
      <c r="R257" s="6">
        <v>145116855</v>
      </c>
      <c r="S257" s="6">
        <v>72584674</v>
      </c>
      <c r="T257" s="6">
        <v>183791343</v>
      </c>
      <c r="U257" s="6">
        <v>120554219</v>
      </c>
      <c r="V257" s="6">
        <v>123553093</v>
      </c>
      <c r="W257" s="6">
        <v>127248309</v>
      </c>
      <c r="X257" s="6">
        <v>108801629</v>
      </c>
      <c r="Y257" s="6">
        <v>146602501</v>
      </c>
      <c r="Z257" s="8">
        <v>26.853207217448599</v>
      </c>
      <c r="AA257" s="8">
        <v>26.413279507599398</v>
      </c>
      <c r="AB257" s="8">
        <v>25.740601322899501</v>
      </c>
      <c r="AC257" s="8">
        <v>25.7115274018152</v>
      </c>
      <c r="AD257" s="8">
        <v>25.575286830859898</v>
      </c>
      <c r="AE257" s="8">
        <v>26.327313813353701</v>
      </c>
      <c r="AF257" s="8">
        <v>26.135089753839001</v>
      </c>
      <c r="AG257" s="8">
        <v>26.272645587829199</v>
      </c>
      <c r="AH257" s="8">
        <v>26.3765702176809</v>
      </c>
      <c r="AI257" s="8">
        <v>26.982806445434601</v>
      </c>
      <c r="AJ257" s="8">
        <v>26.704405526979102</v>
      </c>
      <c r="AK257" s="8">
        <v>27.112639854056301</v>
      </c>
      <c r="AL257" s="8">
        <v>26.113161624576701</v>
      </c>
      <c r="AM257" s="8">
        <v>27.453493573032102</v>
      </c>
      <c r="AN257" s="8">
        <v>26.8451069004903</v>
      </c>
      <c r="AO257" s="8">
        <v>26.880555886316799</v>
      </c>
      <c r="AP257" s="8">
        <v>26.923071243584399</v>
      </c>
      <c r="AQ257" s="8">
        <v>26.6971249161709</v>
      </c>
      <c r="AR257" s="8">
        <v>27.127334474777399</v>
      </c>
      <c r="AS257" s="9">
        <v>1.7390472129162501E-2</v>
      </c>
      <c r="AT257" s="9">
        <v>1</v>
      </c>
      <c r="AU257" s="9">
        <v>9.0799373765706494E-3</v>
      </c>
      <c r="AV257" s="10">
        <v>1.1640268907676401</v>
      </c>
      <c r="AW257" s="10">
        <v>1.75871406848172</v>
      </c>
      <c r="AX257" s="10">
        <v>1.78491853259177</v>
      </c>
      <c r="AY257" s="10">
        <v>1.5108878346632599</v>
      </c>
      <c r="AZ257" s="10">
        <v>1.53339974080382</v>
      </c>
      <c r="BA257" s="10">
        <v>1.01489978648586</v>
      </c>
      <c r="BB257" s="9">
        <v>0.84198481576845396</v>
      </c>
      <c r="BC257" s="9">
        <v>2.47112954091602E-2</v>
      </c>
      <c r="BD257" s="9">
        <v>2.0944714759002898E-2</v>
      </c>
      <c r="BE257" s="9">
        <v>0.15714223478116501</v>
      </c>
      <c r="BF257" s="9">
        <v>0.13725931945109501</v>
      </c>
      <c r="BG257" s="9">
        <v>0.99976800075168004</v>
      </c>
      <c r="BH257" s="11" t="str">
        <f t="shared" si="34"/>
        <v/>
      </c>
      <c r="BI257" s="11" t="str">
        <f t="shared" si="34"/>
        <v/>
      </c>
      <c r="BJ257" s="11" t="str">
        <f t="shared" si="34"/>
        <v/>
      </c>
      <c r="BK257" s="11" t="str">
        <f t="shared" si="34"/>
        <v/>
      </c>
      <c r="BL257" s="11" t="str">
        <f t="shared" si="34"/>
        <v/>
      </c>
      <c r="BM257" s="11" t="str">
        <f t="shared" si="34"/>
        <v/>
      </c>
      <c r="BN257" s="11" t="str">
        <f t="shared" si="31"/>
        <v/>
      </c>
      <c r="BO257" s="11" t="str">
        <f t="shared" si="32"/>
        <v/>
      </c>
      <c r="BP257" s="11" t="str">
        <f t="shared" si="33"/>
        <v/>
      </c>
      <c r="BR257" s="11">
        <f t="shared" si="30"/>
        <v>252</v>
      </c>
      <c r="BS257" s="6" t="str">
        <f t="shared" si="30"/>
        <v>MA_10239665g0010</v>
      </c>
      <c r="BT257" s="6" t="str">
        <f t="shared" si="30"/>
        <v>ribulose bisphosphate carboxylase small chain clone 512-like</v>
      </c>
      <c r="BU257" s="28">
        <f t="shared" si="35"/>
        <v>1.2</v>
      </c>
      <c r="BV257" s="28">
        <f t="shared" si="35"/>
        <v>1.8</v>
      </c>
      <c r="BW257" s="28">
        <f t="shared" si="35"/>
        <v>1.8</v>
      </c>
      <c r="BX257" s="28">
        <f t="shared" si="35"/>
        <v>1.5</v>
      </c>
      <c r="BY257" s="28">
        <f t="shared" si="35"/>
        <v>1.5</v>
      </c>
      <c r="BZ257" s="28">
        <f t="shared" si="35"/>
        <v>1</v>
      </c>
    </row>
    <row r="258" spans="1:78">
      <c r="A258" s="6">
        <v>253</v>
      </c>
      <c r="B258" s="6" t="s">
        <v>552</v>
      </c>
      <c r="C258" s="6" t="s">
        <v>553</v>
      </c>
      <c r="D258" s="6" t="str">
        <f t="shared" si="29"/>
        <v>Protein 253 / MA_10429265g0010 / 40S ribosomal S18</v>
      </c>
      <c r="E258" s="6">
        <v>13</v>
      </c>
      <c r="F258" s="6">
        <v>7</v>
      </c>
      <c r="G258" s="6">
        <v>425131049</v>
      </c>
      <c r="H258" s="6">
        <v>546723397</v>
      </c>
      <c r="I258" s="6">
        <v>599037344</v>
      </c>
      <c r="J258" s="6">
        <v>414378085</v>
      </c>
      <c r="K258" s="6">
        <v>492993164</v>
      </c>
      <c r="L258" s="6">
        <v>688459658</v>
      </c>
      <c r="M258" s="6">
        <v>591501410</v>
      </c>
      <c r="N258" s="6">
        <v>652359341</v>
      </c>
      <c r="O258" s="6">
        <v>665105738</v>
      </c>
      <c r="P258" s="6">
        <v>529975477</v>
      </c>
      <c r="Q258" s="6">
        <v>479168674</v>
      </c>
      <c r="R258" s="6">
        <v>598242788</v>
      </c>
      <c r="S258" s="6">
        <v>503109118</v>
      </c>
      <c r="T258" s="6">
        <v>390328064</v>
      </c>
      <c r="U258" s="6">
        <v>627862892</v>
      </c>
      <c r="V258" s="6">
        <v>657128177</v>
      </c>
      <c r="W258" s="6">
        <v>631427427</v>
      </c>
      <c r="X258" s="6">
        <v>644469435</v>
      </c>
      <c r="Y258" s="6">
        <v>667783374</v>
      </c>
      <c r="Z258" s="8">
        <v>28.6633323876421</v>
      </c>
      <c r="AA258" s="8">
        <v>29.0262358760185</v>
      </c>
      <c r="AB258" s="8">
        <v>29.158070702554099</v>
      </c>
      <c r="AC258" s="8">
        <v>28.626372465072599</v>
      </c>
      <c r="AD258" s="8">
        <v>28.876992400972501</v>
      </c>
      <c r="AE258" s="8">
        <v>29.358796877644298</v>
      </c>
      <c r="AF258" s="8">
        <v>29.139806366713099</v>
      </c>
      <c r="AG258" s="8">
        <v>29.281091626425201</v>
      </c>
      <c r="AH258" s="8">
        <v>29.309008476497102</v>
      </c>
      <c r="AI258" s="8">
        <v>28.981350364002999</v>
      </c>
      <c r="AJ258" s="8">
        <v>28.835958353072598</v>
      </c>
      <c r="AK258" s="8">
        <v>29.156155858837</v>
      </c>
      <c r="AL258" s="8">
        <v>28.906296095361501</v>
      </c>
      <c r="AM258" s="8">
        <v>28.540111953205699</v>
      </c>
      <c r="AN258" s="8">
        <v>29.225874307662199</v>
      </c>
      <c r="AO258" s="8">
        <v>29.291599563872001</v>
      </c>
      <c r="AP258" s="8">
        <v>29.234041686739801</v>
      </c>
      <c r="AQ258" s="8">
        <v>29.263536697174501</v>
      </c>
      <c r="AR258" s="8">
        <v>29.314804933742298</v>
      </c>
      <c r="AS258" s="9">
        <v>4.7030027293523896E-3</v>
      </c>
      <c r="AT258" s="9">
        <v>1</v>
      </c>
      <c r="AU258" s="9">
        <v>1.87472989984554E-3</v>
      </c>
      <c r="AV258" s="10">
        <v>1.3213155732545501</v>
      </c>
      <c r="AW258" s="10">
        <v>1.0095929621295601</v>
      </c>
      <c r="AX258" s="10">
        <v>1.3156453754145701</v>
      </c>
      <c r="AY258" s="10">
        <v>-1.3087606815993</v>
      </c>
      <c r="AZ258" s="10">
        <v>-1.00430982234722</v>
      </c>
      <c r="BA258" s="10">
        <v>1.3031443609109901</v>
      </c>
      <c r="BB258" s="9">
        <v>1.60026805164784E-2</v>
      </c>
      <c r="BC258" s="9">
        <v>0.99924695777050299</v>
      </c>
      <c r="BD258" s="9">
        <v>1.1833236731663499E-2</v>
      </c>
      <c r="BE258" s="9">
        <v>2.01908324288427E-2</v>
      </c>
      <c r="BF258" s="9">
        <v>0.99994197939467899</v>
      </c>
      <c r="BG258" s="9">
        <v>1.5160640675910299E-2</v>
      </c>
      <c r="BH258" s="11" t="str">
        <f t="shared" si="34"/>
        <v/>
      </c>
      <c r="BI258" s="11" t="str">
        <f t="shared" si="34"/>
        <v/>
      </c>
      <c r="BJ258" s="11" t="str">
        <f t="shared" si="34"/>
        <v/>
      </c>
      <c r="BK258" s="11" t="str">
        <f t="shared" si="34"/>
        <v/>
      </c>
      <c r="BL258" s="11" t="str">
        <f t="shared" si="34"/>
        <v/>
      </c>
      <c r="BM258" s="11" t="str">
        <f t="shared" si="34"/>
        <v/>
      </c>
      <c r="BN258" s="11" t="str">
        <f t="shared" si="31"/>
        <v/>
      </c>
      <c r="BO258" s="11" t="str">
        <f t="shared" si="32"/>
        <v/>
      </c>
      <c r="BP258" s="11" t="str">
        <f t="shared" si="33"/>
        <v/>
      </c>
      <c r="BR258" s="11">
        <f t="shared" si="30"/>
        <v>253</v>
      </c>
      <c r="BS258" s="6" t="str">
        <f t="shared" si="30"/>
        <v>MA_10429265g0010</v>
      </c>
      <c r="BT258" s="6" t="str">
        <f t="shared" si="30"/>
        <v>40S ribosomal S18</v>
      </c>
      <c r="BU258" s="28">
        <f t="shared" si="35"/>
        <v>1.3</v>
      </c>
      <c r="BV258" s="28">
        <f t="shared" si="35"/>
        <v>1</v>
      </c>
      <c r="BW258" s="28">
        <f t="shared" si="35"/>
        <v>1.3</v>
      </c>
      <c r="BX258" s="28">
        <f t="shared" si="35"/>
        <v>-1.3</v>
      </c>
      <c r="BY258" s="28">
        <f t="shared" si="35"/>
        <v>-1</v>
      </c>
      <c r="BZ258" s="28">
        <f t="shared" si="35"/>
        <v>1.3</v>
      </c>
    </row>
    <row r="259" spans="1:78">
      <c r="A259" s="6">
        <v>254</v>
      </c>
      <c r="B259" s="6" t="s">
        <v>554</v>
      </c>
      <c r="C259" s="6" t="s">
        <v>555</v>
      </c>
      <c r="D259" s="6" t="str">
        <f t="shared" si="29"/>
        <v>Protein 254 / MA_133160g0010 / probable 3-hydroxyisobutyrate dehydrogenase-like mitochondrial</v>
      </c>
      <c r="E259" s="6">
        <v>13</v>
      </c>
      <c r="F259" s="6">
        <v>12</v>
      </c>
      <c r="G259" s="6">
        <v>95124542</v>
      </c>
      <c r="H259" s="6">
        <v>90571841</v>
      </c>
      <c r="I259" s="6">
        <v>95370769</v>
      </c>
      <c r="J259" s="6">
        <v>89805378</v>
      </c>
      <c r="K259" s="6">
        <v>83835970</v>
      </c>
      <c r="L259" s="6">
        <v>93081756</v>
      </c>
      <c r="M259" s="6">
        <v>83275932</v>
      </c>
      <c r="N259" s="6">
        <v>92813523</v>
      </c>
      <c r="O259" s="6">
        <v>87260936</v>
      </c>
      <c r="P259" s="6">
        <v>86066504</v>
      </c>
      <c r="Q259" s="6">
        <v>106477064</v>
      </c>
      <c r="R259" s="6">
        <v>82194037</v>
      </c>
      <c r="S259" s="6">
        <v>100578894</v>
      </c>
      <c r="T259" s="6">
        <v>98473763</v>
      </c>
      <c r="U259" s="6">
        <v>102565239</v>
      </c>
      <c r="V259" s="6">
        <v>102577344</v>
      </c>
      <c r="W259" s="6">
        <v>101396948</v>
      </c>
      <c r="X259" s="6">
        <v>100107215</v>
      </c>
      <c r="Y259" s="6">
        <v>101047069</v>
      </c>
      <c r="Z259" s="8">
        <v>26.503314266642001</v>
      </c>
      <c r="AA259" s="8">
        <v>26.432559246887202</v>
      </c>
      <c r="AB259" s="8">
        <v>26.507043814291201</v>
      </c>
      <c r="AC259" s="8">
        <v>26.420298507636801</v>
      </c>
      <c r="AD259" s="8">
        <v>26.321066032318399</v>
      </c>
      <c r="AE259" s="8">
        <v>26.471995091849902</v>
      </c>
      <c r="AF259" s="8">
        <v>26.311396259424601</v>
      </c>
      <c r="AG259" s="8">
        <v>26.467831686629999</v>
      </c>
      <c r="AH259" s="8">
        <v>26.3788326130041</v>
      </c>
      <c r="AI259" s="8">
        <v>26.358948532315502</v>
      </c>
      <c r="AJ259" s="8">
        <v>26.6659674551173</v>
      </c>
      <c r="AK259" s="8">
        <v>26.292530397503199</v>
      </c>
      <c r="AL259" s="8">
        <v>26.583752353346199</v>
      </c>
      <c r="AM259" s="8">
        <v>26.553236053431199</v>
      </c>
      <c r="AN259" s="8">
        <v>26.611966620457199</v>
      </c>
      <c r="AO259" s="8">
        <v>26.6121368808023</v>
      </c>
      <c r="AP259" s="8">
        <v>26.595438987657801</v>
      </c>
      <c r="AQ259" s="8">
        <v>26.576970715986199</v>
      </c>
      <c r="AR259" s="8">
        <v>26.590452234201098</v>
      </c>
      <c r="AS259" s="9">
        <v>6.3460315014762805E-2</v>
      </c>
      <c r="AT259" s="9">
        <v>1</v>
      </c>
      <c r="AU259" s="9">
        <v>4.2366869411443998E-2</v>
      </c>
      <c r="AV259" s="10">
        <v>-1.0205468835876399</v>
      </c>
      <c r="AW259" s="10">
        <v>1.0381612790789501</v>
      </c>
      <c r="AX259" s="10">
        <v>1.11770287077172</v>
      </c>
      <c r="AY259" s="10">
        <v>1.0594922580253801</v>
      </c>
      <c r="AZ259" s="10">
        <v>1.1406681815430399</v>
      </c>
      <c r="BA259" s="10">
        <v>1.0766177599720801</v>
      </c>
      <c r="BB259" s="9">
        <v>0.96860787476568999</v>
      </c>
      <c r="BC259" s="9">
        <v>0.81565634240070894</v>
      </c>
      <c r="BD259" s="9">
        <v>8.2371532321802596E-2</v>
      </c>
      <c r="BE259" s="9">
        <v>0.58945724163717195</v>
      </c>
      <c r="BF259" s="9">
        <v>4.7262107769899898E-2</v>
      </c>
      <c r="BG259" s="9">
        <v>0.34212349315448198</v>
      </c>
      <c r="BH259" s="11" t="str">
        <f t="shared" si="34"/>
        <v/>
      </c>
      <c r="BI259" s="11" t="str">
        <f t="shared" si="34"/>
        <v/>
      </c>
      <c r="BJ259" s="11" t="str">
        <f t="shared" si="34"/>
        <v/>
      </c>
      <c r="BK259" s="11" t="str">
        <f t="shared" si="34"/>
        <v/>
      </c>
      <c r="BL259" s="11" t="str">
        <f t="shared" si="34"/>
        <v/>
      </c>
      <c r="BM259" s="11" t="str">
        <f t="shared" si="34"/>
        <v/>
      </c>
      <c r="BN259" s="11" t="str">
        <f t="shared" si="31"/>
        <v/>
      </c>
      <c r="BO259" s="11" t="str">
        <f t="shared" si="32"/>
        <v/>
      </c>
      <c r="BP259" s="11" t="str">
        <f t="shared" si="33"/>
        <v/>
      </c>
      <c r="BR259" s="11">
        <f t="shared" si="30"/>
        <v>254</v>
      </c>
      <c r="BS259" s="6" t="str">
        <f t="shared" si="30"/>
        <v>MA_133160g0010</v>
      </c>
      <c r="BT259" s="6" t="str">
        <f t="shared" si="30"/>
        <v>probable 3-hydroxyisobutyrate dehydrogenase-like mitochondrial</v>
      </c>
      <c r="BU259" s="28">
        <f t="shared" si="35"/>
        <v>-1</v>
      </c>
      <c r="BV259" s="28">
        <f t="shared" si="35"/>
        <v>1</v>
      </c>
      <c r="BW259" s="28">
        <f t="shared" si="35"/>
        <v>1.1000000000000001</v>
      </c>
      <c r="BX259" s="28">
        <f t="shared" si="35"/>
        <v>1.1000000000000001</v>
      </c>
      <c r="BY259" s="28">
        <f t="shared" si="35"/>
        <v>1.1000000000000001</v>
      </c>
      <c r="BZ259" s="28">
        <f t="shared" si="35"/>
        <v>1.1000000000000001</v>
      </c>
    </row>
    <row r="260" spans="1:78">
      <c r="A260" s="6">
        <v>255</v>
      </c>
      <c r="B260" s="6" t="s">
        <v>556</v>
      </c>
      <c r="C260" s="6" t="s">
        <v>557</v>
      </c>
      <c r="D260" s="6" t="str">
        <f t="shared" si="29"/>
        <v>Protein 255 / MA_17736g0010 / 26S proteasome non-ATPase regulatory subunit 8 homolog A</v>
      </c>
      <c r="E260" s="6">
        <v>11</v>
      </c>
      <c r="F260" s="6">
        <v>11</v>
      </c>
      <c r="G260" s="6">
        <v>33485803</v>
      </c>
      <c r="H260" s="6">
        <v>24254590</v>
      </c>
      <c r="I260" s="6">
        <v>33938052</v>
      </c>
      <c r="J260" s="6">
        <v>18881780</v>
      </c>
      <c r="K260" s="6">
        <v>31626505</v>
      </c>
      <c r="L260" s="6">
        <v>52133294</v>
      </c>
      <c r="M260" s="6">
        <v>44888969</v>
      </c>
      <c r="N260" s="6">
        <v>53396017</v>
      </c>
      <c r="O260" s="6">
        <v>46912803</v>
      </c>
      <c r="P260" s="6">
        <v>23286232</v>
      </c>
      <c r="Q260" s="6">
        <v>34515047</v>
      </c>
      <c r="R260" s="6">
        <v>20194737</v>
      </c>
      <c r="S260" s="6">
        <v>24705307</v>
      </c>
      <c r="T260" s="6">
        <v>37672040</v>
      </c>
      <c r="U260" s="6">
        <v>57076683</v>
      </c>
      <c r="V260" s="6">
        <v>52678375</v>
      </c>
      <c r="W260" s="6">
        <v>56555951</v>
      </c>
      <c r="X260" s="6">
        <v>45930488</v>
      </c>
      <c r="Y260" s="6">
        <v>54062344</v>
      </c>
      <c r="Z260" s="8">
        <v>24.997046228953501</v>
      </c>
      <c r="AA260" s="8">
        <v>24.531754456609001</v>
      </c>
      <c r="AB260" s="8">
        <v>25.0164004226515</v>
      </c>
      <c r="AC260" s="8">
        <v>24.170491439299301</v>
      </c>
      <c r="AD260" s="8">
        <v>24.914630798702301</v>
      </c>
      <c r="AE260" s="8">
        <v>25.635701682544202</v>
      </c>
      <c r="AF260" s="8">
        <v>25.4198576253421</v>
      </c>
      <c r="AG260" s="8">
        <v>25.670228794351701</v>
      </c>
      <c r="AH260" s="8">
        <v>25.483478367419899</v>
      </c>
      <c r="AI260" s="8">
        <v>24.472973876765799</v>
      </c>
      <c r="AJ260" s="8">
        <v>25.040722113049799</v>
      </c>
      <c r="AK260" s="8">
        <v>24.2674760218759</v>
      </c>
      <c r="AL260" s="8">
        <v>24.558317647729201</v>
      </c>
      <c r="AM260" s="8">
        <v>25.1669908238094</v>
      </c>
      <c r="AN260" s="8">
        <v>25.766398159527999</v>
      </c>
      <c r="AO260" s="8">
        <v>25.650707506852299</v>
      </c>
      <c r="AP260" s="8">
        <v>25.753175501450102</v>
      </c>
      <c r="AQ260" s="8">
        <v>25.452948776127499</v>
      </c>
      <c r="AR260" s="8">
        <v>25.6881207288748</v>
      </c>
      <c r="AS260" s="9">
        <v>3.2195006914668902E-4</v>
      </c>
      <c r="AT260" s="9">
        <v>0.19455992349384199</v>
      </c>
      <c r="AU260" s="9">
        <v>7.06719663980538E-5</v>
      </c>
      <c r="AV260" s="10">
        <v>1.7730730157977801</v>
      </c>
      <c r="AW260" s="10">
        <v>-1.01731648796699</v>
      </c>
      <c r="AX260" s="10">
        <v>1.9134888114731601</v>
      </c>
      <c r="AY260" s="10">
        <v>-1.8037764133404399</v>
      </c>
      <c r="AZ260" s="10">
        <v>1.07919346491898</v>
      </c>
      <c r="BA260" s="10">
        <v>1.94662371745201</v>
      </c>
      <c r="BB260" s="9">
        <v>3.2504803931274798E-3</v>
      </c>
      <c r="BC260" s="9">
        <v>0.99905506815261802</v>
      </c>
      <c r="BD260" s="9">
        <v>6.1400914980525001E-4</v>
      </c>
      <c r="BE260" s="9">
        <v>2.5285109232262601E-3</v>
      </c>
      <c r="BF260" s="9">
        <v>0.93942960098305495</v>
      </c>
      <c r="BG260" s="9">
        <v>4.7526482316506702E-4</v>
      </c>
      <c r="BH260" s="11" t="str">
        <f t="shared" si="34"/>
        <v/>
      </c>
      <c r="BI260" s="11" t="str">
        <f t="shared" si="34"/>
        <v/>
      </c>
      <c r="BJ260" s="11" t="str">
        <f t="shared" si="34"/>
        <v/>
      </c>
      <c r="BK260" s="11" t="str">
        <f t="shared" si="34"/>
        <v/>
      </c>
      <c r="BL260" s="11" t="str">
        <f t="shared" si="34"/>
        <v/>
      </c>
      <c r="BM260" s="11" t="str">
        <f t="shared" si="34"/>
        <v/>
      </c>
      <c r="BN260" s="11" t="str">
        <f t="shared" si="31"/>
        <v/>
      </c>
      <c r="BO260" s="11" t="str">
        <f t="shared" si="32"/>
        <v/>
      </c>
      <c r="BP260" s="11" t="str">
        <f t="shared" si="33"/>
        <v/>
      </c>
      <c r="BR260" s="11">
        <f t="shared" si="30"/>
        <v>255</v>
      </c>
      <c r="BS260" s="6" t="str">
        <f t="shared" si="30"/>
        <v>MA_17736g0010</v>
      </c>
      <c r="BT260" s="6" t="str">
        <f t="shared" si="30"/>
        <v>26S proteasome non-ATPase regulatory subunit 8 homolog A</v>
      </c>
      <c r="BU260" s="28">
        <f t="shared" si="35"/>
        <v>1.8</v>
      </c>
      <c r="BV260" s="28">
        <f t="shared" si="35"/>
        <v>-1</v>
      </c>
      <c r="BW260" s="28">
        <f t="shared" si="35"/>
        <v>1.9</v>
      </c>
      <c r="BX260" s="28">
        <f t="shared" si="35"/>
        <v>-1.8</v>
      </c>
      <c r="BY260" s="28">
        <f t="shared" si="35"/>
        <v>1.1000000000000001</v>
      </c>
      <c r="BZ260" s="28">
        <f t="shared" si="35"/>
        <v>1.9</v>
      </c>
    </row>
    <row r="261" spans="1:78">
      <c r="A261" s="6">
        <v>256</v>
      </c>
      <c r="B261" s="6" t="s">
        <v>558</v>
      </c>
      <c r="C261" s="6" t="s">
        <v>559</v>
      </c>
      <c r="D261" s="6" t="str">
        <f t="shared" si="29"/>
        <v>Protein 256 / MA_10433855g0010 / ribulose bisphosphate carboxylase oxygenase chloroplastic isoform X1</v>
      </c>
      <c r="E261" s="6">
        <v>19</v>
      </c>
      <c r="F261" s="6">
        <v>19</v>
      </c>
      <c r="G261" s="6">
        <v>95250514</v>
      </c>
      <c r="H261" s="6">
        <v>51010426</v>
      </c>
      <c r="I261" s="6">
        <v>15501380</v>
      </c>
      <c r="J261" s="6">
        <v>45670970</v>
      </c>
      <c r="K261" s="6">
        <v>23430875</v>
      </c>
      <c r="L261" s="6">
        <v>20159177</v>
      </c>
      <c r="M261" s="6">
        <v>19144913</v>
      </c>
      <c r="N261" s="6">
        <v>20519464</v>
      </c>
      <c r="O261" s="6">
        <v>19763528</v>
      </c>
      <c r="P261" s="6">
        <v>36660557</v>
      </c>
      <c r="Q261" s="6">
        <v>57810944</v>
      </c>
      <c r="R261" s="6">
        <v>66963442</v>
      </c>
      <c r="S261" s="6">
        <v>45630142</v>
      </c>
      <c r="T261" s="6">
        <v>104102376</v>
      </c>
      <c r="U261" s="6">
        <v>26111377</v>
      </c>
      <c r="V261" s="6">
        <v>30251554</v>
      </c>
      <c r="W261" s="6">
        <v>26963065</v>
      </c>
      <c r="X261" s="6">
        <v>26995068</v>
      </c>
      <c r="Y261" s="6">
        <v>32323215</v>
      </c>
      <c r="Z261" s="8">
        <v>26.505223542048501</v>
      </c>
      <c r="AA261" s="8">
        <v>25.604288813280501</v>
      </c>
      <c r="AB261" s="8">
        <v>23.885893320390601</v>
      </c>
      <c r="AC261" s="8">
        <v>25.444774095472098</v>
      </c>
      <c r="AD261" s="8">
        <v>24.481907495262298</v>
      </c>
      <c r="AE261" s="8">
        <v>24.2649334061121</v>
      </c>
      <c r="AF261" s="8">
        <v>24.190457768392601</v>
      </c>
      <c r="AG261" s="8">
        <v>24.290489710232499</v>
      </c>
      <c r="AH261" s="8">
        <v>24.2363371705361</v>
      </c>
      <c r="AI261" s="8">
        <v>25.127725369757499</v>
      </c>
      <c r="AJ261" s="8">
        <v>25.7848392946531</v>
      </c>
      <c r="AK261" s="8">
        <v>25.996870350234602</v>
      </c>
      <c r="AL261" s="8">
        <v>25.443483807637399</v>
      </c>
      <c r="AM261" s="8">
        <v>26.6334277557314</v>
      </c>
      <c r="AN261" s="8">
        <v>24.638175205305</v>
      </c>
      <c r="AO261" s="8">
        <v>24.850505918681701</v>
      </c>
      <c r="AP261" s="8">
        <v>24.684481166998602</v>
      </c>
      <c r="AQ261" s="8">
        <v>24.686192515121299</v>
      </c>
      <c r="AR261" s="8">
        <v>24.9460673658247</v>
      </c>
      <c r="AS261" s="9">
        <v>2.0226654091044301E-2</v>
      </c>
      <c r="AT261" s="9">
        <v>1</v>
      </c>
      <c r="AU261" s="9">
        <v>1.08624358888383E-2</v>
      </c>
      <c r="AV261" s="10">
        <v>-1.9170167457660601</v>
      </c>
      <c r="AW261" s="10">
        <v>1.52927924156113</v>
      </c>
      <c r="AX261" s="10">
        <v>-1.3410221054837801</v>
      </c>
      <c r="AY261" s="10">
        <v>2.9316539150251</v>
      </c>
      <c r="AZ261" s="10">
        <v>1.4295191242015299</v>
      </c>
      <c r="BA261" s="10">
        <v>-2.0507972683909399</v>
      </c>
      <c r="BB261" s="9">
        <v>0.14225528829357201</v>
      </c>
      <c r="BC261" s="9">
        <v>0.41193803935281798</v>
      </c>
      <c r="BD261" s="9">
        <v>0.69499369083554596</v>
      </c>
      <c r="BE261" s="9">
        <v>8.4184845354032794E-3</v>
      </c>
      <c r="BF261" s="9">
        <v>0.598849064317581</v>
      </c>
      <c r="BG261" s="9">
        <v>7.1121455087179902E-2</v>
      </c>
      <c r="BH261" s="11" t="str">
        <f t="shared" si="34"/>
        <v/>
      </c>
      <c r="BI261" s="11" t="str">
        <f t="shared" si="34"/>
        <v/>
      </c>
      <c r="BJ261" s="11" t="str">
        <f t="shared" si="34"/>
        <v/>
      </c>
      <c r="BK261" s="11" t="str">
        <f t="shared" si="34"/>
        <v/>
      </c>
      <c r="BL261" s="11" t="str">
        <f t="shared" si="34"/>
        <v/>
      </c>
      <c r="BM261" s="11" t="str">
        <f t="shared" si="34"/>
        <v/>
      </c>
      <c r="BN261" s="11" t="str">
        <f t="shared" si="31"/>
        <v/>
      </c>
      <c r="BO261" s="11" t="str">
        <f t="shared" si="32"/>
        <v/>
      </c>
      <c r="BP261" s="11" t="str">
        <f t="shared" si="33"/>
        <v/>
      </c>
      <c r="BR261" s="11">
        <f t="shared" si="30"/>
        <v>256</v>
      </c>
      <c r="BS261" s="6" t="str">
        <f t="shared" si="30"/>
        <v>MA_10433855g0010</v>
      </c>
      <c r="BT261" s="6" t="str">
        <f t="shared" si="30"/>
        <v>ribulose bisphosphate carboxylase oxygenase chloroplastic isoform X1</v>
      </c>
      <c r="BU261" s="28">
        <f t="shared" si="35"/>
        <v>-1.9</v>
      </c>
      <c r="BV261" s="28">
        <f t="shared" si="35"/>
        <v>1.5</v>
      </c>
      <c r="BW261" s="28">
        <f t="shared" si="35"/>
        <v>-1.3</v>
      </c>
      <c r="BX261" s="28">
        <f t="shared" si="35"/>
        <v>2.9</v>
      </c>
      <c r="BY261" s="28">
        <f t="shared" si="35"/>
        <v>1.4</v>
      </c>
      <c r="BZ261" s="28">
        <f t="shared" si="35"/>
        <v>-2.1</v>
      </c>
    </row>
    <row r="262" spans="1:78">
      <c r="A262" s="6">
        <v>257</v>
      </c>
      <c r="B262" s="6" t="s">
        <v>560</v>
      </c>
      <c r="C262" s="6" t="s">
        <v>561</v>
      </c>
      <c r="D262" s="6" t="str">
        <f t="shared" ref="D262:D325" si="36">CONCATENATE("Protein ",A262," / ",B262," / ",C262)</f>
        <v>Protein 257 / MA_5401g0010 / phospholipase A1-IIgamma-like</v>
      </c>
      <c r="E262" s="6">
        <v>16</v>
      </c>
      <c r="F262" s="6">
        <v>15</v>
      </c>
      <c r="G262" s="6">
        <v>56200389</v>
      </c>
      <c r="H262" s="6">
        <v>70237035</v>
      </c>
      <c r="I262" s="6">
        <v>62900183</v>
      </c>
      <c r="J262" s="6">
        <v>62029741</v>
      </c>
      <c r="K262" s="6">
        <v>39356437</v>
      </c>
      <c r="L262" s="6">
        <v>55030203</v>
      </c>
      <c r="M262" s="6">
        <v>45436382</v>
      </c>
      <c r="N262" s="6">
        <v>56201391</v>
      </c>
      <c r="O262" s="6">
        <v>52296849</v>
      </c>
      <c r="P262" s="6">
        <v>79500797</v>
      </c>
      <c r="Q262" s="6">
        <v>90382457</v>
      </c>
      <c r="R262" s="6">
        <v>54229293</v>
      </c>
      <c r="S262" s="6">
        <v>75310427</v>
      </c>
      <c r="T262" s="6">
        <v>58038716</v>
      </c>
      <c r="U262" s="6">
        <v>65080413</v>
      </c>
      <c r="V262" s="6">
        <v>65585124</v>
      </c>
      <c r="W262" s="6">
        <v>64622361</v>
      </c>
      <c r="X262" s="6">
        <v>67264889</v>
      </c>
      <c r="Y262" s="6">
        <v>66329332</v>
      </c>
      <c r="Z262" s="8">
        <v>25.744076780537299</v>
      </c>
      <c r="AA262" s="8">
        <v>26.065728608158199</v>
      </c>
      <c r="AB262" s="8">
        <v>25.906560878657999</v>
      </c>
      <c r="AC262" s="8">
        <v>25.886456765281199</v>
      </c>
      <c r="AD262" s="8">
        <v>25.230096281354498</v>
      </c>
      <c r="AE262" s="8">
        <v>25.7137203148224</v>
      </c>
      <c r="AF262" s="8">
        <v>25.437344624968102</v>
      </c>
      <c r="AG262" s="8">
        <v>25.744102502201599</v>
      </c>
      <c r="AH262" s="8">
        <v>25.6402206877579</v>
      </c>
      <c r="AI262" s="8">
        <v>26.2444659877807</v>
      </c>
      <c r="AJ262" s="8">
        <v>26.429539440666499</v>
      </c>
      <c r="AK262" s="8">
        <v>25.692569025933999</v>
      </c>
      <c r="AL262" s="8">
        <v>26.166346289265</v>
      </c>
      <c r="AM262" s="8">
        <v>25.790512266991101</v>
      </c>
      <c r="AN262" s="8">
        <v>25.955720070587098</v>
      </c>
      <c r="AO262" s="8">
        <v>25.966865284463498</v>
      </c>
      <c r="AP262" s="8">
        <v>25.9455301251331</v>
      </c>
      <c r="AQ262" s="8">
        <v>26.003350305991901</v>
      </c>
      <c r="AR262" s="8">
        <v>25.983143660837001</v>
      </c>
      <c r="AS262" s="9">
        <v>8.9795634224121498E-2</v>
      </c>
      <c r="AT262" s="9">
        <v>1</v>
      </c>
      <c r="AU262" s="9">
        <v>6.3564918611289697E-2</v>
      </c>
      <c r="AV262" s="10">
        <v>-1.0963715754027501</v>
      </c>
      <c r="AW262" s="10">
        <v>1.22952642298816</v>
      </c>
      <c r="AX262" s="10">
        <v>1.15215756376463</v>
      </c>
      <c r="AY262" s="10">
        <v>1.34801782137084</v>
      </c>
      <c r="AZ262" s="10">
        <v>1.2631928032968101</v>
      </c>
      <c r="BA262" s="10">
        <v>-1.06715128351954</v>
      </c>
      <c r="BB262" s="9">
        <v>0.84125390693324698</v>
      </c>
      <c r="BC262" s="9">
        <v>0.24302677439144499</v>
      </c>
      <c r="BD262" s="9">
        <v>0.54799630653270004</v>
      </c>
      <c r="BE262" s="9">
        <v>7.2516539265888705E-2</v>
      </c>
      <c r="BF262" s="9">
        <v>0.19835149503293301</v>
      </c>
      <c r="BG262" s="9">
        <v>0.92440882077878295</v>
      </c>
      <c r="BH262" s="11" t="str">
        <f t="shared" si="34"/>
        <v/>
      </c>
      <c r="BI262" s="11" t="str">
        <f t="shared" si="34"/>
        <v/>
      </c>
      <c r="BJ262" s="11" t="str">
        <f t="shared" si="34"/>
        <v/>
      </c>
      <c r="BK262" s="11" t="str">
        <f t="shared" si="34"/>
        <v/>
      </c>
      <c r="BL262" s="11" t="str">
        <f t="shared" si="34"/>
        <v/>
      </c>
      <c r="BM262" s="11" t="str">
        <f t="shared" si="34"/>
        <v/>
      </c>
      <c r="BN262" s="11" t="str">
        <f t="shared" si="31"/>
        <v/>
      </c>
      <c r="BO262" s="11" t="str">
        <f t="shared" si="32"/>
        <v/>
      </c>
      <c r="BP262" s="11" t="str">
        <f t="shared" si="33"/>
        <v/>
      </c>
      <c r="BR262" s="11">
        <f t="shared" ref="BR262:BT325" si="37">A262</f>
        <v>257</v>
      </c>
      <c r="BS262" s="6" t="str">
        <f t="shared" si="37"/>
        <v>MA_5401g0010</v>
      </c>
      <c r="BT262" s="6" t="str">
        <f t="shared" si="37"/>
        <v>phospholipase A1-IIgamma-like</v>
      </c>
      <c r="BU262" s="28">
        <f t="shared" si="35"/>
        <v>-1.1000000000000001</v>
      </c>
      <c r="BV262" s="28">
        <f t="shared" si="35"/>
        <v>1.2</v>
      </c>
      <c r="BW262" s="28">
        <f t="shared" si="35"/>
        <v>1.2</v>
      </c>
      <c r="BX262" s="28">
        <f t="shared" si="35"/>
        <v>1.3</v>
      </c>
      <c r="BY262" s="28">
        <f t="shared" si="35"/>
        <v>1.3</v>
      </c>
      <c r="BZ262" s="28">
        <f t="shared" si="35"/>
        <v>-1.1000000000000001</v>
      </c>
    </row>
    <row r="263" spans="1:78">
      <c r="A263" s="6">
        <v>258</v>
      </c>
      <c r="B263" s="6" t="s">
        <v>562</v>
      </c>
      <c r="C263" s="6" t="s">
        <v>563</v>
      </c>
      <c r="D263" s="6" t="str">
        <f t="shared" si="36"/>
        <v>Protein 258 / MA_10426629g0010 / probable aldo-keto reductase 2</v>
      </c>
      <c r="E263" s="6">
        <v>13</v>
      </c>
      <c r="F263" s="6">
        <v>10</v>
      </c>
      <c r="G263" s="6">
        <v>91165593</v>
      </c>
      <c r="H263" s="6">
        <v>83349300</v>
      </c>
      <c r="I263" s="6">
        <v>80017348</v>
      </c>
      <c r="J263" s="6">
        <v>86871818</v>
      </c>
      <c r="K263" s="6">
        <v>68828289</v>
      </c>
      <c r="L263" s="6">
        <v>86070780</v>
      </c>
      <c r="M263" s="6">
        <v>86657132</v>
      </c>
      <c r="N263" s="6">
        <v>86966881</v>
      </c>
      <c r="O263" s="6">
        <v>89903181</v>
      </c>
      <c r="P263" s="6">
        <v>80448701</v>
      </c>
      <c r="Q263" s="6">
        <v>85964826</v>
      </c>
      <c r="R263" s="6">
        <v>88460206</v>
      </c>
      <c r="S263" s="6">
        <v>88360647</v>
      </c>
      <c r="T263" s="6">
        <v>96534586</v>
      </c>
      <c r="U263" s="6">
        <v>100421649</v>
      </c>
      <c r="V263" s="6">
        <v>108157103</v>
      </c>
      <c r="W263" s="6">
        <v>107536881</v>
      </c>
      <c r="X263" s="6">
        <v>93952451</v>
      </c>
      <c r="Y263" s="6">
        <v>100676382</v>
      </c>
      <c r="Z263" s="8">
        <v>26.441986100726101</v>
      </c>
      <c r="AA263" s="8">
        <v>26.312666747157198</v>
      </c>
      <c r="AB263" s="8">
        <v>26.2538094787155</v>
      </c>
      <c r="AC263" s="8">
        <v>26.372384893888199</v>
      </c>
      <c r="AD263" s="8">
        <v>26.036498310704999</v>
      </c>
      <c r="AE263" s="8">
        <v>26.359020207246701</v>
      </c>
      <c r="AF263" s="8">
        <v>26.368815154250299</v>
      </c>
      <c r="AG263" s="8">
        <v>26.373962758116701</v>
      </c>
      <c r="AH263" s="8">
        <v>26.421868827022799</v>
      </c>
      <c r="AI263" s="8">
        <v>26.261565790244301</v>
      </c>
      <c r="AJ263" s="8">
        <v>26.3572431410539</v>
      </c>
      <c r="AK263" s="8">
        <v>26.3985252661003</v>
      </c>
      <c r="AL263" s="8">
        <v>26.396900646737599</v>
      </c>
      <c r="AM263" s="8">
        <v>26.524542581837501</v>
      </c>
      <c r="AN263" s="8">
        <v>26.581495079563801</v>
      </c>
      <c r="AO263" s="8">
        <v>26.6885531736025</v>
      </c>
      <c r="AP263" s="8">
        <v>26.680256292500701</v>
      </c>
      <c r="AQ263" s="8">
        <v>26.4854274628917</v>
      </c>
      <c r="AR263" s="8">
        <v>26.5851500356126</v>
      </c>
      <c r="AS263" s="9">
        <v>4.1010957220145904E-3</v>
      </c>
      <c r="AT263" s="9">
        <v>1</v>
      </c>
      <c r="AU263" s="9">
        <v>1.57832867123477E-3</v>
      </c>
      <c r="AV263" s="10">
        <v>1.06987899177392</v>
      </c>
      <c r="AW263" s="10">
        <v>1.07496253471498</v>
      </c>
      <c r="AX263" s="10">
        <v>1.24894271147726</v>
      </c>
      <c r="AY263" s="10">
        <v>1.0047515120683299</v>
      </c>
      <c r="AZ263" s="10">
        <v>1.16736819872166</v>
      </c>
      <c r="BA263" s="10">
        <v>1.1618476655173899</v>
      </c>
      <c r="BB263" s="9">
        <v>0.51895228947814198</v>
      </c>
      <c r="BC263" s="9">
        <v>0.41427399073448001</v>
      </c>
      <c r="BD263" s="9">
        <v>1.0194082734991099E-3</v>
      </c>
      <c r="BE263" s="9">
        <v>0.99964506312750101</v>
      </c>
      <c r="BF263" s="9">
        <v>2.70228764860461E-2</v>
      </c>
      <c r="BG263" s="9">
        <v>2.26873933326079E-2</v>
      </c>
      <c r="BH263" s="11" t="str">
        <f t="shared" si="34"/>
        <v/>
      </c>
      <c r="BI263" s="11" t="str">
        <f t="shared" si="34"/>
        <v/>
      </c>
      <c r="BJ263" s="11" t="str">
        <f t="shared" si="34"/>
        <v/>
      </c>
      <c r="BK263" s="11" t="str">
        <f t="shared" si="34"/>
        <v/>
      </c>
      <c r="BL263" s="11" t="str">
        <f t="shared" si="34"/>
        <v/>
      </c>
      <c r="BM263" s="11" t="str">
        <f t="shared" si="34"/>
        <v/>
      </c>
      <c r="BN263" s="11" t="str">
        <f t="shared" ref="BN263:BN326" si="38">IF(BH263="x","x",IF(BI263="x","x",IF(BJ263="x","x",IF(BK263="x","x",IF(BL263="x","x",IF(BM263="x","x",""))))))</f>
        <v/>
      </c>
      <c r="BO263" s="11" t="str">
        <f t="shared" ref="BO263:BO326" si="39">IF((AND(BN263="x",AS263&lt;$E$2)),"x","")</f>
        <v/>
      </c>
      <c r="BP263" s="11" t="str">
        <f t="shared" ref="BP263:BP326" si="40">IF(SUM(Z263:AD263)=0,"x",IF(SUM(AE263:AH263)=0,"x",IF(SUM(AI263:AM263)=0,"x",IF(SUM(AN263:AR263)=0,"x",""))))</f>
        <v/>
      </c>
      <c r="BR263" s="11">
        <f t="shared" si="37"/>
        <v>258</v>
      </c>
      <c r="BS263" s="6" t="str">
        <f t="shared" si="37"/>
        <v>MA_10426629g0010</v>
      </c>
      <c r="BT263" s="6" t="str">
        <f t="shared" si="37"/>
        <v>probable aldo-keto reductase 2</v>
      </c>
      <c r="BU263" s="28">
        <f t="shared" si="35"/>
        <v>1.1000000000000001</v>
      </c>
      <c r="BV263" s="28">
        <f t="shared" si="35"/>
        <v>1.1000000000000001</v>
      </c>
      <c r="BW263" s="28">
        <f t="shared" si="35"/>
        <v>1.2</v>
      </c>
      <c r="BX263" s="28">
        <f t="shared" si="35"/>
        <v>1</v>
      </c>
      <c r="BY263" s="28">
        <f t="shared" si="35"/>
        <v>1.2</v>
      </c>
      <c r="BZ263" s="28">
        <f t="shared" si="35"/>
        <v>1.2</v>
      </c>
    </row>
    <row r="264" spans="1:78">
      <c r="A264" s="6">
        <v>259</v>
      </c>
      <c r="B264" s="6" t="s">
        <v>564</v>
      </c>
      <c r="C264" s="6" t="s">
        <v>565</v>
      </c>
      <c r="D264" s="6" t="str">
        <f t="shared" si="36"/>
        <v>Protein 259 / MA_105092g0010 / 4-hydroxy-3-methylbut-2-enyl diphosphate chloroplastic-like</v>
      </c>
      <c r="E264" s="6">
        <v>20</v>
      </c>
      <c r="F264" s="6">
        <v>20</v>
      </c>
      <c r="G264" s="6">
        <v>43294490</v>
      </c>
      <c r="H264" s="6">
        <v>44714602</v>
      </c>
      <c r="I264" s="6">
        <v>52308767</v>
      </c>
      <c r="J264" s="6">
        <v>33315730</v>
      </c>
      <c r="K264" s="6">
        <v>60885603</v>
      </c>
      <c r="L264" s="6">
        <v>95701544</v>
      </c>
      <c r="M264" s="6">
        <v>87872742</v>
      </c>
      <c r="N264" s="6">
        <v>98128281</v>
      </c>
      <c r="O264" s="6">
        <v>94822029</v>
      </c>
      <c r="P264" s="6">
        <v>2425370</v>
      </c>
      <c r="Q264" s="6">
        <v>6839787</v>
      </c>
      <c r="R264" s="6">
        <v>5829305</v>
      </c>
      <c r="S264" s="6">
        <v>5729557</v>
      </c>
      <c r="T264" s="6">
        <v>7809505</v>
      </c>
      <c r="U264" s="6">
        <v>6780805</v>
      </c>
      <c r="V264" s="6">
        <v>7853927</v>
      </c>
      <c r="W264" s="6">
        <v>7544075</v>
      </c>
      <c r="X264" s="6">
        <v>7864461</v>
      </c>
      <c r="Y264" s="6">
        <v>7294310</v>
      </c>
      <c r="Z264" s="8">
        <v>25.367680092038899</v>
      </c>
      <c r="AA264" s="8">
        <v>25.4142426990411</v>
      </c>
      <c r="AB264" s="8">
        <v>25.6405494280346</v>
      </c>
      <c r="AC264" s="8">
        <v>24.989700169879502</v>
      </c>
      <c r="AD264" s="8">
        <v>25.859597793229799</v>
      </c>
      <c r="AE264" s="8">
        <v>26.512038864818098</v>
      </c>
      <c r="AF264" s="8">
        <v>26.3889123770197</v>
      </c>
      <c r="AG264" s="8">
        <v>26.548165651608102</v>
      </c>
      <c r="AH264" s="8">
        <v>26.498718928367602</v>
      </c>
      <c r="AI264" s="8">
        <v>21.2097734223751</v>
      </c>
      <c r="AJ264" s="8">
        <v>22.705519967706</v>
      </c>
      <c r="AK264" s="8">
        <v>22.474892457411499</v>
      </c>
      <c r="AL264" s="8">
        <v>22.4499921657915</v>
      </c>
      <c r="AM264" s="8">
        <v>22.896799676375501</v>
      </c>
      <c r="AN264" s="8">
        <v>22.693025125955401</v>
      </c>
      <c r="AO264" s="8">
        <v>22.904982757953999</v>
      </c>
      <c r="AP264" s="8">
        <v>22.846912588071799</v>
      </c>
      <c r="AQ264" s="8">
        <v>22.906916461567299</v>
      </c>
      <c r="AR264" s="8">
        <v>22.798340083223501</v>
      </c>
      <c r="AS264" s="9">
        <v>7.2285723691119401E-9</v>
      </c>
      <c r="AT264" s="9">
        <v>2.7887610791691299E-7</v>
      </c>
      <c r="AU264" s="9">
        <v>7.9953012590858097E-11</v>
      </c>
      <c r="AV264" s="10">
        <v>2.0457146452812198</v>
      </c>
      <c r="AW264" s="10">
        <v>-8.6156431628844405</v>
      </c>
      <c r="AX264" s="10">
        <v>-6.1659305216171196</v>
      </c>
      <c r="AY264" s="10">
        <v>-17.6251473968297</v>
      </c>
      <c r="AZ264" s="10">
        <v>-12.6137343698586</v>
      </c>
      <c r="BA264" s="10">
        <v>1.39729812599718</v>
      </c>
      <c r="BB264" s="9">
        <v>5.6818948535816097E-3</v>
      </c>
      <c r="BC264" s="9">
        <v>1.0269306516264E-8</v>
      </c>
      <c r="BD264" s="9">
        <v>1.0108792325436201E-7</v>
      </c>
      <c r="BE264" s="9">
        <v>4.0094250142175301E-10</v>
      </c>
      <c r="BF264" s="9">
        <v>2.4030725187529401E-9</v>
      </c>
      <c r="BG264" s="9">
        <v>0.23737185082366</v>
      </c>
      <c r="BH264" s="11" t="str">
        <f t="shared" si="34"/>
        <v/>
      </c>
      <c r="BI264" s="11" t="str">
        <f t="shared" si="34"/>
        <v>x</v>
      </c>
      <c r="BJ264" s="11" t="str">
        <f t="shared" si="34"/>
        <v>x</v>
      </c>
      <c r="BK264" s="11" t="str">
        <f t="shared" si="34"/>
        <v>x</v>
      </c>
      <c r="BL264" s="11" t="str">
        <f t="shared" si="34"/>
        <v>x</v>
      </c>
      <c r="BM264" s="11" t="str">
        <f t="shared" si="34"/>
        <v/>
      </c>
      <c r="BN264" s="11" t="str">
        <f t="shared" si="38"/>
        <v>x</v>
      </c>
      <c r="BO264" s="11" t="str">
        <f t="shared" si="39"/>
        <v>x</v>
      </c>
      <c r="BP264" s="11" t="str">
        <f t="shared" si="40"/>
        <v/>
      </c>
      <c r="BR264" s="11">
        <f t="shared" si="37"/>
        <v>259</v>
      </c>
      <c r="BS264" s="6" t="str">
        <f t="shared" si="37"/>
        <v>MA_105092g0010</v>
      </c>
      <c r="BT264" s="6" t="str">
        <f t="shared" si="37"/>
        <v>4-hydroxy-3-methylbut-2-enyl diphosphate chloroplastic-like</v>
      </c>
      <c r="BU264" s="28">
        <f t="shared" si="35"/>
        <v>2</v>
      </c>
      <c r="BV264" s="28" t="str">
        <f t="shared" si="35"/>
        <v>-8,6*</v>
      </c>
      <c r="BW264" s="28" t="str">
        <f t="shared" si="35"/>
        <v>-6,2*</v>
      </c>
      <c r="BX264" s="28" t="str">
        <f t="shared" si="35"/>
        <v>-17,6*</v>
      </c>
      <c r="BY264" s="28" t="str">
        <f t="shared" si="35"/>
        <v>-12,6*</v>
      </c>
      <c r="BZ264" s="28">
        <f t="shared" si="35"/>
        <v>1.4</v>
      </c>
    </row>
    <row r="265" spans="1:78">
      <c r="A265" s="6">
        <v>260</v>
      </c>
      <c r="B265" s="6" t="s">
        <v>566</v>
      </c>
      <c r="C265" s="6" t="s">
        <v>457</v>
      </c>
      <c r="D265" s="6" t="str">
        <f t="shared" si="36"/>
        <v>Protein 260 / MA_10430027g0010 / glutathione peroxidase</v>
      </c>
      <c r="E265" s="6">
        <v>12</v>
      </c>
      <c r="F265" s="6">
        <v>3</v>
      </c>
      <c r="G265" s="6">
        <v>28476754</v>
      </c>
      <c r="H265" s="6">
        <v>37913416</v>
      </c>
      <c r="I265" s="6">
        <v>37777749</v>
      </c>
      <c r="J265" s="6">
        <v>21167374</v>
      </c>
      <c r="K265" s="6">
        <v>26768644</v>
      </c>
      <c r="L265" s="6">
        <v>46679163</v>
      </c>
      <c r="M265" s="6">
        <v>28526719</v>
      </c>
      <c r="N265" s="6">
        <v>43110822</v>
      </c>
      <c r="O265" s="6">
        <v>47282709</v>
      </c>
      <c r="P265" s="6">
        <v>28405351</v>
      </c>
      <c r="Q265" s="6">
        <v>40400709</v>
      </c>
      <c r="R265" s="6">
        <v>33446263</v>
      </c>
      <c r="S265" s="6">
        <v>22130698</v>
      </c>
      <c r="T265" s="6">
        <v>27791577</v>
      </c>
      <c r="U265" s="6">
        <v>44079516</v>
      </c>
      <c r="V265" s="6">
        <v>49241753</v>
      </c>
      <c r="W265" s="6">
        <v>39885659</v>
      </c>
      <c r="X265" s="6">
        <v>42620108</v>
      </c>
      <c r="Y265" s="6">
        <v>51140671</v>
      </c>
      <c r="Z265" s="8">
        <v>24.7632813703826</v>
      </c>
      <c r="AA265" s="8">
        <v>25.176205113445899</v>
      </c>
      <c r="AB265" s="8">
        <v>25.171033405025</v>
      </c>
      <c r="AC265" s="8">
        <v>24.335338965575598</v>
      </c>
      <c r="AD265" s="8">
        <v>24.674040723473201</v>
      </c>
      <c r="AE265" s="8">
        <v>25.476275356649801</v>
      </c>
      <c r="AF265" s="8">
        <v>24.7658104891322</v>
      </c>
      <c r="AG265" s="8">
        <v>25.361546735055899</v>
      </c>
      <c r="AH265" s="8">
        <v>25.4948093593908</v>
      </c>
      <c r="AI265" s="8">
        <v>24.7596593944339</v>
      </c>
      <c r="AJ265" s="8">
        <v>25.267877275550202</v>
      </c>
      <c r="AK265" s="8">
        <v>24.9953416896508</v>
      </c>
      <c r="AL265" s="8">
        <v>24.399545618525199</v>
      </c>
      <c r="AM265" s="8">
        <v>24.7281443650878</v>
      </c>
      <c r="AN265" s="8">
        <v>25.393605047189698</v>
      </c>
      <c r="AO265" s="8">
        <v>25.553378786703899</v>
      </c>
      <c r="AP265" s="8">
        <v>25.249366778863301</v>
      </c>
      <c r="AQ265" s="8">
        <v>25.345030913147902</v>
      </c>
      <c r="AR265" s="8">
        <v>25.607967754044601</v>
      </c>
      <c r="AS265" s="9">
        <v>2.2623698738291901E-2</v>
      </c>
      <c r="AT265" s="9">
        <v>1</v>
      </c>
      <c r="AU265" s="9">
        <v>1.23576981763897E-2</v>
      </c>
      <c r="AV265" s="10">
        <v>1.3666374526540701</v>
      </c>
      <c r="AW265" s="10">
        <v>1.00426064449269</v>
      </c>
      <c r="AX265" s="10">
        <v>1.5219172731544</v>
      </c>
      <c r="AY265" s="10">
        <v>-1.3608393997600501</v>
      </c>
      <c r="AZ265" s="10">
        <v>1.1136218096458299</v>
      </c>
      <c r="BA265" s="10">
        <v>1.51546043499814</v>
      </c>
      <c r="BB265" s="9">
        <v>0.16246390483024001</v>
      </c>
      <c r="BC265" s="9">
        <v>0.99998759150645999</v>
      </c>
      <c r="BD265" s="9">
        <v>2.90879425044922E-2</v>
      </c>
      <c r="BE265" s="9">
        <v>0.17077516692018599</v>
      </c>
      <c r="BF265" s="9">
        <v>0.86882915558223694</v>
      </c>
      <c r="BG265" s="9">
        <v>3.0938918256492899E-2</v>
      </c>
      <c r="BH265" s="11" t="str">
        <f t="shared" si="34"/>
        <v/>
      </c>
      <c r="BI265" s="11" t="str">
        <f t="shared" si="34"/>
        <v/>
      </c>
      <c r="BJ265" s="11" t="str">
        <f t="shared" si="34"/>
        <v/>
      </c>
      <c r="BK265" s="11" t="str">
        <f t="shared" si="34"/>
        <v/>
      </c>
      <c r="BL265" s="11" t="str">
        <f t="shared" si="34"/>
        <v/>
      </c>
      <c r="BM265" s="11" t="str">
        <f t="shared" si="34"/>
        <v/>
      </c>
      <c r="BN265" s="11" t="str">
        <f t="shared" si="38"/>
        <v/>
      </c>
      <c r="BO265" s="11" t="str">
        <f t="shared" si="39"/>
        <v/>
      </c>
      <c r="BP265" s="11" t="str">
        <f t="shared" si="40"/>
        <v/>
      </c>
      <c r="BR265" s="11">
        <f t="shared" si="37"/>
        <v>260</v>
      </c>
      <c r="BS265" s="6" t="str">
        <f t="shared" si="37"/>
        <v>MA_10430027g0010</v>
      </c>
      <c r="BT265" s="6" t="str">
        <f t="shared" si="37"/>
        <v>glutathione peroxidase</v>
      </c>
      <c r="BU265" s="28">
        <f t="shared" si="35"/>
        <v>1.4</v>
      </c>
      <c r="BV265" s="28">
        <f t="shared" si="35"/>
        <v>1</v>
      </c>
      <c r="BW265" s="28">
        <f t="shared" si="35"/>
        <v>1.5</v>
      </c>
      <c r="BX265" s="28">
        <f t="shared" si="35"/>
        <v>-1.4</v>
      </c>
      <c r="BY265" s="28">
        <f t="shared" si="35"/>
        <v>1.1000000000000001</v>
      </c>
      <c r="BZ265" s="28">
        <f t="shared" si="35"/>
        <v>1.5</v>
      </c>
    </row>
    <row r="266" spans="1:78">
      <c r="A266" s="6">
        <v>261</v>
      </c>
      <c r="B266" s="6" t="s">
        <v>567</v>
      </c>
      <c r="C266" s="6" t="s">
        <v>568</v>
      </c>
      <c r="D266" s="6" t="str">
        <f t="shared" si="36"/>
        <v>Protein 261 / MA_35218g0010 / proteasome subunit alpha type-5</v>
      </c>
      <c r="E266" s="6">
        <v>7</v>
      </c>
      <c r="F266" s="6">
        <v>7</v>
      </c>
      <c r="G266" s="6">
        <v>133084450</v>
      </c>
      <c r="H266" s="6">
        <v>157651428</v>
      </c>
      <c r="I266" s="6">
        <v>161123516</v>
      </c>
      <c r="J266" s="6">
        <v>115341247</v>
      </c>
      <c r="K266" s="6">
        <v>123451001</v>
      </c>
      <c r="L266" s="6">
        <v>201673015</v>
      </c>
      <c r="M266" s="6">
        <v>173497304</v>
      </c>
      <c r="N266" s="6">
        <v>181509151</v>
      </c>
      <c r="O266" s="6">
        <v>178347033</v>
      </c>
      <c r="P266" s="6">
        <v>139770160</v>
      </c>
      <c r="Q266" s="6">
        <v>161787903</v>
      </c>
      <c r="R266" s="6">
        <v>164066223</v>
      </c>
      <c r="S266" s="6">
        <v>138738714</v>
      </c>
      <c r="T266" s="6">
        <v>154403458</v>
      </c>
      <c r="U266" s="6">
        <v>183915448</v>
      </c>
      <c r="V266" s="6">
        <v>208726345</v>
      </c>
      <c r="W266" s="6">
        <v>213728010</v>
      </c>
      <c r="X266" s="6">
        <v>192004705</v>
      </c>
      <c r="Y266" s="6">
        <v>184002062</v>
      </c>
      <c r="Z266" s="8">
        <v>26.987766771231801</v>
      </c>
      <c r="AA266" s="8">
        <v>27.232162997050299</v>
      </c>
      <c r="AB266" s="8">
        <v>27.263591830056299</v>
      </c>
      <c r="AC266" s="8">
        <v>26.781333284239601</v>
      </c>
      <c r="AD266" s="8">
        <v>26.879363293691199</v>
      </c>
      <c r="AE266" s="8">
        <v>27.5874428151362</v>
      </c>
      <c r="AF266" s="8">
        <v>27.3703380038272</v>
      </c>
      <c r="AG266" s="8">
        <v>27.435467044342001</v>
      </c>
      <c r="AH266" s="8">
        <v>27.410111974276798</v>
      </c>
      <c r="AI266" s="8">
        <v>27.058481146885601</v>
      </c>
      <c r="AJ266" s="8">
        <v>27.269528499534601</v>
      </c>
      <c r="AK266" s="8">
        <v>27.289703014853799</v>
      </c>
      <c r="AL266" s="8">
        <v>27.047795176194299</v>
      </c>
      <c r="AM266" s="8">
        <v>27.202129822479399</v>
      </c>
      <c r="AN266" s="8">
        <v>27.454467423280398</v>
      </c>
      <c r="AO266" s="8">
        <v>27.637037465021301</v>
      </c>
      <c r="AP266" s="8">
        <v>27.6712007510462</v>
      </c>
      <c r="AQ266" s="8">
        <v>27.5165664231547</v>
      </c>
      <c r="AR266" s="8">
        <v>27.455146692883901</v>
      </c>
      <c r="AS266" s="9">
        <v>5.2731291834913301E-4</v>
      </c>
      <c r="AT266" s="9">
        <v>0.34914695389950101</v>
      </c>
      <c r="AU266" s="9">
        <v>1.3205255442492501E-4</v>
      </c>
      <c r="AV266" s="10">
        <v>1.33978018878308</v>
      </c>
      <c r="AW266" s="10">
        <v>1.10548840754392</v>
      </c>
      <c r="AX266" s="10">
        <v>1.43200855932088</v>
      </c>
      <c r="AY266" s="10">
        <v>-1.21193508646526</v>
      </c>
      <c r="AZ266" s="10">
        <v>1.0688384343267301</v>
      </c>
      <c r="BA266" s="10">
        <v>1.2953628003231601</v>
      </c>
      <c r="BB266" s="9">
        <v>2.4594453444759501E-3</v>
      </c>
      <c r="BC266" s="9">
        <v>0.402662319974184</v>
      </c>
      <c r="BD266" s="9">
        <v>1.9641231834632801E-4</v>
      </c>
      <c r="BE266" s="9">
        <v>4.7489948484181303E-2</v>
      </c>
      <c r="BF266" s="9">
        <v>0.74745708212654904</v>
      </c>
      <c r="BG266" s="9">
        <v>4.1953324091284997E-3</v>
      </c>
      <c r="BH266" s="11" t="str">
        <f t="shared" si="34"/>
        <v/>
      </c>
      <c r="BI266" s="11" t="str">
        <f t="shared" si="34"/>
        <v/>
      </c>
      <c r="BJ266" s="11" t="str">
        <f t="shared" si="34"/>
        <v/>
      </c>
      <c r="BK266" s="11" t="str">
        <f t="shared" si="34"/>
        <v/>
      </c>
      <c r="BL266" s="11" t="str">
        <f t="shared" si="34"/>
        <v/>
      </c>
      <c r="BM266" s="11" t="str">
        <f t="shared" si="34"/>
        <v/>
      </c>
      <c r="BN266" s="11" t="str">
        <f t="shared" si="38"/>
        <v/>
      </c>
      <c r="BO266" s="11" t="str">
        <f t="shared" si="39"/>
        <v/>
      </c>
      <c r="BP266" s="11" t="str">
        <f t="shared" si="40"/>
        <v/>
      </c>
      <c r="BR266" s="11">
        <f t="shared" si="37"/>
        <v>261</v>
      </c>
      <c r="BS266" s="6" t="str">
        <f t="shared" si="37"/>
        <v>MA_35218g0010</v>
      </c>
      <c r="BT266" s="6" t="str">
        <f t="shared" si="37"/>
        <v>proteasome subunit alpha type-5</v>
      </c>
      <c r="BU266" s="28">
        <f t="shared" si="35"/>
        <v>1.3</v>
      </c>
      <c r="BV266" s="28">
        <f t="shared" si="35"/>
        <v>1.1000000000000001</v>
      </c>
      <c r="BW266" s="28">
        <f t="shared" si="35"/>
        <v>1.4</v>
      </c>
      <c r="BX266" s="28">
        <f t="shared" si="35"/>
        <v>-1.2</v>
      </c>
      <c r="BY266" s="28">
        <f t="shared" si="35"/>
        <v>1.1000000000000001</v>
      </c>
      <c r="BZ266" s="28">
        <f t="shared" si="35"/>
        <v>1.3</v>
      </c>
    </row>
    <row r="267" spans="1:78">
      <c r="A267" s="6">
        <v>262</v>
      </c>
      <c r="B267" s="6" t="s">
        <v>569</v>
      </c>
      <c r="C267" s="6" t="s">
        <v>570</v>
      </c>
      <c r="D267" s="6" t="str">
        <f t="shared" si="36"/>
        <v>Protein 262 / MA_502949g0010 / probable chalcone--flavonone isomerase 3</v>
      </c>
      <c r="E267" s="6">
        <v>18</v>
      </c>
      <c r="F267" s="6">
        <v>18</v>
      </c>
      <c r="G267" s="6">
        <v>147834852</v>
      </c>
      <c r="H267" s="6">
        <v>138188340</v>
      </c>
      <c r="I267" s="6">
        <v>217018116</v>
      </c>
      <c r="J267" s="6">
        <v>103357849</v>
      </c>
      <c r="K267" s="6">
        <v>312466240</v>
      </c>
      <c r="L267" s="6">
        <v>429970056</v>
      </c>
      <c r="M267" s="6">
        <v>398300545</v>
      </c>
      <c r="N267" s="6">
        <v>438217209</v>
      </c>
      <c r="O267" s="6">
        <v>423047081</v>
      </c>
      <c r="P267" s="6">
        <v>51435841</v>
      </c>
      <c r="Q267" s="6">
        <v>86076296</v>
      </c>
      <c r="R267" s="6">
        <v>87179113</v>
      </c>
      <c r="S267" s="6">
        <v>66345495</v>
      </c>
      <c r="T267" s="6">
        <v>85302371</v>
      </c>
      <c r="U267" s="6">
        <v>126910666</v>
      </c>
      <c r="V267" s="6">
        <v>123264445</v>
      </c>
      <c r="W267" s="6">
        <v>114682345</v>
      </c>
      <c r="X267" s="6">
        <v>130376426</v>
      </c>
      <c r="Y267" s="6">
        <v>116525833</v>
      </c>
      <c r="Z267" s="8">
        <v>27.1394111833885</v>
      </c>
      <c r="AA267" s="8">
        <v>27.042060648820399</v>
      </c>
      <c r="AB267" s="8">
        <v>27.6932402385081</v>
      </c>
      <c r="AC267" s="8">
        <v>26.623072710352901</v>
      </c>
      <c r="AD267" s="8">
        <v>28.219125083223599</v>
      </c>
      <c r="AE267" s="8">
        <v>28.679660950158901</v>
      </c>
      <c r="AF267" s="8">
        <v>28.569282212861399</v>
      </c>
      <c r="AG267" s="8">
        <v>28.707070899865801</v>
      </c>
      <c r="AH267" s="8">
        <v>28.656242989218299</v>
      </c>
      <c r="AI267" s="8">
        <v>25.616270658136202</v>
      </c>
      <c r="AJ267" s="8">
        <v>26.359112661978202</v>
      </c>
      <c r="AK267" s="8">
        <v>26.377479189341699</v>
      </c>
      <c r="AL267" s="8">
        <v>25.983495171075798</v>
      </c>
      <c r="AM267" s="8">
        <v>26.346082506369399</v>
      </c>
      <c r="AN267" s="8">
        <v>26.919238082325698</v>
      </c>
      <c r="AO267" s="8">
        <v>26.877181480823701</v>
      </c>
      <c r="AP267" s="8">
        <v>26.773068069010399</v>
      </c>
      <c r="AQ267" s="8">
        <v>26.958107791494001</v>
      </c>
      <c r="AR267" s="8">
        <v>26.7960745853049</v>
      </c>
      <c r="AS267" s="9">
        <v>5.5576271187635598E-6</v>
      </c>
      <c r="AT267" s="9">
        <v>1.28765389308158E-3</v>
      </c>
      <c r="AU267" s="9">
        <v>3.9281692894495998E-7</v>
      </c>
      <c r="AV267" s="10">
        <v>2.4788694439424899</v>
      </c>
      <c r="AW267" s="10">
        <v>-2.3084011190135199</v>
      </c>
      <c r="AX267" s="10">
        <v>-1.39343718757201</v>
      </c>
      <c r="AY267" s="10">
        <v>-5.7222249982852702</v>
      </c>
      <c r="AZ267" s="10">
        <v>-3.4541488663254198</v>
      </c>
      <c r="BA267" s="10">
        <v>1.6566237356100599</v>
      </c>
      <c r="BB267" s="9">
        <v>4.4766428522247098E-4</v>
      </c>
      <c r="BC267" s="9">
        <v>5.6076633585100399E-4</v>
      </c>
      <c r="BD267" s="9">
        <v>0.21020329336268601</v>
      </c>
      <c r="BE267" s="9">
        <v>2.06623481879831E-7</v>
      </c>
      <c r="BF267" s="9">
        <v>1.49805612323917E-5</v>
      </c>
      <c r="BG267" s="9">
        <v>3.0836913290902102E-2</v>
      </c>
      <c r="BH267" s="11" t="str">
        <f t="shared" si="34"/>
        <v>x</v>
      </c>
      <c r="BI267" s="11" t="str">
        <f t="shared" si="34"/>
        <v>x</v>
      </c>
      <c r="BJ267" s="11" t="str">
        <f t="shared" si="34"/>
        <v/>
      </c>
      <c r="BK267" s="11" t="str">
        <f t="shared" si="34"/>
        <v>x</v>
      </c>
      <c r="BL267" s="11" t="str">
        <f t="shared" si="34"/>
        <v>x</v>
      </c>
      <c r="BM267" s="11" t="str">
        <f t="shared" si="34"/>
        <v/>
      </c>
      <c r="BN267" s="11" t="str">
        <f t="shared" si="38"/>
        <v>x</v>
      </c>
      <c r="BO267" s="11" t="str">
        <f t="shared" si="39"/>
        <v>x</v>
      </c>
      <c r="BP267" s="11" t="str">
        <f t="shared" si="40"/>
        <v/>
      </c>
      <c r="BR267" s="11">
        <f t="shared" si="37"/>
        <v>262</v>
      </c>
      <c r="BS267" s="6" t="str">
        <f t="shared" si="37"/>
        <v>MA_502949g0010</v>
      </c>
      <c r="BT267" s="6" t="str">
        <f t="shared" si="37"/>
        <v>probable chalcone--flavonone isomerase 3</v>
      </c>
      <c r="BU267" s="28" t="str">
        <f t="shared" si="35"/>
        <v>2,5*</v>
      </c>
      <c r="BV267" s="28" t="str">
        <f t="shared" si="35"/>
        <v>-2,3*</v>
      </c>
      <c r="BW267" s="28">
        <f t="shared" si="35"/>
        <v>-1.4</v>
      </c>
      <c r="BX267" s="28" t="str">
        <f t="shared" si="35"/>
        <v>-5,7*</v>
      </c>
      <c r="BY267" s="28" t="str">
        <f t="shared" si="35"/>
        <v>-3,5*</v>
      </c>
      <c r="BZ267" s="28">
        <f t="shared" si="35"/>
        <v>1.7</v>
      </c>
    </row>
    <row r="268" spans="1:78">
      <c r="A268" s="6">
        <v>263</v>
      </c>
      <c r="B268" s="6" t="s">
        <v>571</v>
      </c>
      <c r="C268" s="6" t="s">
        <v>472</v>
      </c>
      <c r="D268" s="6" t="str">
        <f t="shared" si="36"/>
        <v>Protein 263 / MA_190972g0010 / histone H4</v>
      </c>
      <c r="E268" s="6">
        <v>12</v>
      </c>
      <c r="F268" s="6">
        <v>6</v>
      </c>
      <c r="G268" s="6">
        <v>1844734663</v>
      </c>
      <c r="H268" s="6">
        <v>1636492065</v>
      </c>
      <c r="I268" s="6">
        <v>2308380189</v>
      </c>
      <c r="J268" s="6">
        <v>1367805063</v>
      </c>
      <c r="K268" s="6">
        <v>1972646445</v>
      </c>
      <c r="L268" s="6">
        <v>2638382896</v>
      </c>
      <c r="M268" s="6">
        <v>2109716792</v>
      </c>
      <c r="N268" s="6">
        <v>2581794691</v>
      </c>
      <c r="O268" s="6">
        <v>2891109342</v>
      </c>
      <c r="P268" s="6">
        <v>1604307807</v>
      </c>
      <c r="Q268" s="6">
        <v>2120391636</v>
      </c>
      <c r="R268" s="6">
        <v>1727183092</v>
      </c>
      <c r="S268" s="6">
        <v>1771842221</v>
      </c>
      <c r="T268" s="6">
        <v>1294057958</v>
      </c>
      <c r="U268" s="6">
        <v>2395153632</v>
      </c>
      <c r="V268" s="6">
        <v>2430874936</v>
      </c>
      <c r="W268" s="6">
        <v>2302432130</v>
      </c>
      <c r="X268" s="6">
        <v>2586666918</v>
      </c>
      <c r="Y268" s="6">
        <v>2496612006</v>
      </c>
      <c r="Z268" s="8">
        <v>30.780766175473701</v>
      </c>
      <c r="AA268" s="8">
        <v>30.607959461066201</v>
      </c>
      <c r="AB268" s="8">
        <v>31.104233708651599</v>
      </c>
      <c r="AC268" s="8">
        <v>30.3492154886817</v>
      </c>
      <c r="AD268" s="8">
        <v>30.877485260756199</v>
      </c>
      <c r="AE268" s="8">
        <v>31.297006805260601</v>
      </c>
      <c r="AF268" s="8">
        <v>30.974402198795499</v>
      </c>
      <c r="AG268" s="8">
        <v>31.265727133464502</v>
      </c>
      <c r="AH268" s="8">
        <v>31.4289760266816</v>
      </c>
      <c r="AI268" s="8">
        <v>30.579303821857199</v>
      </c>
      <c r="AJ268" s="8">
        <v>30.9816836089318</v>
      </c>
      <c r="AK268" s="8">
        <v>30.685773879481602</v>
      </c>
      <c r="AL268" s="8">
        <v>30.722602994495801</v>
      </c>
      <c r="AM268" s="8">
        <v>30.269255087890599</v>
      </c>
      <c r="AN268" s="8">
        <v>31.1574710514993</v>
      </c>
      <c r="AO268" s="8">
        <v>31.178828525282199</v>
      </c>
      <c r="AP268" s="8">
        <v>31.100511483850902</v>
      </c>
      <c r="AQ268" s="8">
        <v>31.2684471458569</v>
      </c>
      <c r="AR268" s="8">
        <v>31.2173244860202</v>
      </c>
      <c r="AS268" s="9">
        <v>3.3007429161281002E-3</v>
      </c>
      <c r="AT268" s="9">
        <v>1</v>
      </c>
      <c r="AU268" s="9">
        <v>1.21695002579879E-3</v>
      </c>
      <c r="AV268" s="10">
        <v>1.4118590057400799</v>
      </c>
      <c r="AW268" s="10">
        <v>-1.06896020103538</v>
      </c>
      <c r="AX268" s="10">
        <v>1.3571540780345599</v>
      </c>
      <c r="AY268" s="10">
        <v>-1.5092210866095299</v>
      </c>
      <c r="AZ268" s="10">
        <v>-1.0403085608265901</v>
      </c>
      <c r="BA268" s="10">
        <v>1.4507436960918201</v>
      </c>
      <c r="BB268" s="9">
        <v>1.86653656134925E-2</v>
      </c>
      <c r="BC268" s="9">
        <v>0.89690586238732595</v>
      </c>
      <c r="BD268" s="9">
        <v>2.78782128923734E-2</v>
      </c>
      <c r="BE268" s="9">
        <v>5.1368567064239397E-3</v>
      </c>
      <c r="BF268" s="9">
        <v>0.97926050771260897</v>
      </c>
      <c r="BG268" s="9">
        <v>7.1344986491417304E-3</v>
      </c>
      <c r="BH268" s="11" t="str">
        <f t="shared" si="34"/>
        <v/>
      </c>
      <c r="BI268" s="11" t="str">
        <f t="shared" si="34"/>
        <v/>
      </c>
      <c r="BJ268" s="11" t="str">
        <f t="shared" si="34"/>
        <v/>
      </c>
      <c r="BK268" s="11" t="str">
        <f t="shared" si="34"/>
        <v/>
      </c>
      <c r="BL268" s="11" t="str">
        <f t="shared" si="34"/>
        <v/>
      </c>
      <c r="BM268" s="11" t="str">
        <f t="shared" si="34"/>
        <v/>
      </c>
      <c r="BN268" s="11" t="str">
        <f t="shared" si="38"/>
        <v/>
      </c>
      <c r="BO268" s="11" t="str">
        <f t="shared" si="39"/>
        <v/>
      </c>
      <c r="BP268" s="11" t="str">
        <f t="shared" si="40"/>
        <v/>
      </c>
      <c r="BR268" s="11">
        <f t="shared" si="37"/>
        <v>263</v>
      </c>
      <c r="BS268" s="6" t="str">
        <f t="shared" si="37"/>
        <v>MA_190972g0010</v>
      </c>
      <c r="BT268" s="6" t="str">
        <f t="shared" si="37"/>
        <v>histone H4</v>
      </c>
      <c r="BU268" s="28">
        <f t="shared" si="35"/>
        <v>1.4</v>
      </c>
      <c r="BV268" s="28">
        <f t="shared" si="35"/>
        <v>-1.1000000000000001</v>
      </c>
      <c r="BW268" s="28">
        <f t="shared" si="35"/>
        <v>1.4</v>
      </c>
      <c r="BX268" s="28">
        <f t="shared" si="35"/>
        <v>-1.5</v>
      </c>
      <c r="BY268" s="28">
        <f t="shared" si="35"/>
        <v>-1</v>
      </c>
      <c r="BZ268" s="28">
        <f t="shared" si="35"/>
        <v>1.5</v>
      </c>
    </row>
    <row r="269" spans="1:78">
      <c r="A269" s="6">
        <v>264</v>
      </c>
      <c r="B269" s="6" t="s">
        <v>572</v>
      </c>
      <c r="C269" s="6" t="s">
        <v>573</v>
      </c>
      <c r="D269" s="6" t="str">
        <f t="shared" si="36"/>
        <v>Protein 264 / MA_124463g0010 / probable mediator of RNA polymerase II transcription subunit 36b</v>
      </c>
      <c r="E269" s="6">
        <v>16</v>
      </c>
      <c r="F269" s="6">
        <v>16</v>
      </c>
      <c r="G269" s="6">
        <v>87586244</v>
      </c>
      <c r="H269" s="6">
        <v>107439513</v>
      </c>
      <c r="I269" s="6">
        <v>94898977</v>
      </c>
      <c r="J269" s="6">
        <v>102566095</v>
      </c>
      <c r="K269" s="6">
        <v>100300494</v>
      </c>
      <c r="L269" s="6">
        <v>89727198</v>
      </c>
      <c r="M269" s="6">
        <v>84307189</v>
      </c>
      <c r="N269" s="6">
        <v>94279001</v>
      </c>
      <c r="O269" s="6">
        <v>78129520</v>
      </c>
      <c r="P269" s="6">
        <v>92303530</v>
      </c>
      <c r="Q269" s="6">
        <v>74130442</v>
      </c>
      <c r="R269" s="6">
        <v>105546828</v>
      </c>
      <c r="S269" s="6">
        <v>89889708</v>
      </c>
      <c r="T269" s="6">
        <v>73555049</v>
      </c>
      <c r="U269" s="6">
        <v>78502142</v>
      </c>
      <c r="V269" s="6">
        <v>82923692</v>
      </c>
      <c r="W269" s="6">
        <v>75868159</v>
      </c>
      <c r="X269" s="6">
        <v>79584998</v>
      </c>
      <c r="Y269" s="6">
        <v>81814527</v>
      </c>
      <c r="Z269" s="8">
        <v>26.384200967013399</v>
      </c>
      <c r="AA269" s="8">
        <v>26.6789494295681</v>
      </c>
      <c r="AB269" s="8">
        <v>26.499889199456</v>
      </c>
      <c r="AC269" s="8">
        <v>26.611978661006301</v>
      </c>
      <c r="AD269" s="8">
        <v>26.579753470628201</v>
      </c>
      <c r="AE269" s="8">
        <v>26.419042023627799</v>
      </c>
      <c r="AF269" s="8">
        <v>26.329152321386498</v>
      </c>
      <c r="AG269" s="8">
        <v>26.4904331357824</v>
      </c>
      <c r="AH269" s="8">
        <v>26.219364415023399</v>
      </c>
      <c r="AI269" s="8">
        <v>26.459882486688301</v>
      </c>
      <c r="AJ269" s="8">
        <v>26.143562777640501</v>
      </c>
      <c r="AK269" s="8">
        <v>26.6533079811053</v>
      </c>
      <c r="AL269" s="8">
        <v>26.4216526067882</v>
      </c>
      <c r="AM269" s="8">
        <v>26.132321039236899</v>
      </c>
      <c r="AN269" s="8">
        <v>26.226228683956101</v>
      </c>
      <c r="AO269" s="8">
        <v>26.305281014999402</v>
      </c>
      <c r="AP269" s="8">
        <v>26.1769911942392</v>
      </c>
      <c r="AQ269" s="8">
        <v>26.245993168462999</v>
      </c>
      <c r="AR269" s="8">
        <v>26.285853695277002</v>
      </c>
      <c r="AS269" s="9">
        <v>4.7670296948306601E-2</v>
      </c>
      <c r="AT269" s="9">
        <v>1</v>
      </c>
      <c r="AU269" s="9">
        <v>3.01623461405763E-2</v>
      </c>
      <c r="AV269" s="10">
        <v>-1.1379651464997</v>
      </c>
      <c r="AW269" s="10">
        <v>-1.1398223344742799</v>
      </c>
      <c r="AX269" s="10">
        <v>-1.23360865653572</v>
      </c>
      <c r="AY269" s="10">
        <v>-1.0016320253571001</v>
      </c>
      <c r="AZ269" s="10">
        <v>-1.0840478377832801</v>
      </c>
      <c r="BA269" s="10">
        <v>-1.08228152688787</v>
      </c>
      <c r="BB269" s="9">
        <v>0.24542256235816901</v>
      </c>
      <c r="BC269" s="9">
        <v>0.19558348485882401</v>
      </c>
      <c r="BD269" s="9">
        <v>1.9248995978675701E-2</v>
      </c>
      <c r="BE269" s="9">
        <v>0.99999428968327897</v>
      </c>
      <c r="BF269" s="9">
        <v>0.62141586670830495</v>
      </c>
      <c r="BG269" s="9">
        <v>0.59289234653596201</v>
      </c>
      <c r="BH269" s="11" t="str">
        <f t="shared" si="34"/>
        <v/>
      </c>
      <c r="BI269" s="11" t="str">
        <f t="shared" si="34"/>
        <v/>
      </c>
      <c r="BJ269" s="11" t="str">
        <f t="shared" si="34"/>
        <v/>
      </c>
      <c r="BK269" s="11" t="str">
        <f t="shared" si="34"/>
        <v/>
      </c>
      <c r="BL269" s="11" t="str">
        <f t="shared" si="34"/>
        <v/>
      </c>
      <c r="BM269" s="11" t="str">
        <f t="shared" si="34"/>
        <v/>
      </c>
      <c r="BN269" s="11" t="str">
        <f t="shared" si="38"/>
        <v/>
      </c>
      <c r="BO269" s="11" t="str">
        <f t="shared" si="39"/>
        <v/>
      </c>
      <c r="BP269" s="11" t="str">
        <f t="shared" si="40"/>
        <v/>
      </c>
      <c r="BR269" s="11">
        <f t="shared" si="37"/>
        <v>264</v>
      </c>
      <c r="BS269" s="6" t="str">
        <f t="shared" si="37"/>
        <v>MA_124463g0010</v>
      </c>
      <c r="BT269" s="6" t="str">
        <f t="shared" si="37"/>
        <v>probable mediator of RNA polymerase II transcription subunit 36b</v>
      </c>
      <c r="BU269" s="28">
        <f t="shared" si="35"/>
        <v>-1.1000000000000001</v>
      </c>
      <c r="BV269" s="28">
        <f t="shared" si="35"/>
        <v>-1.1000000000000001</v>
      </c>
      <c r="BW269" s="28">
        <f t="shared" si="35"/>
        <v>-1.2</v>
      </c>
      <c r="BX269" s="28">
        <f t="shared" si="35"/>
        <v>-1</v>
      </c>
      <c r="BY269" s="28">
        <f t="shared" si="35"/>
        <v>-1.1000000000000001</v>
      </c>
      <c r="BZ269" s="28">
        <f t="shared" si="35"/>
        <v>-1.1000000000000001</v>
      </c>
    </row>
    <row r="270" spans="1:78">
      <c r="A270" s="6">
        <v>265</v>
      </c>
      <c r="B270" s="6" t="s">
        <v>574</v>
      </c>
      <c r="C270" s="6" t="s">
        <v>575</v>
      </c>
      <c r="D270" s="6" t="str">
        <f t="shared" si="36"/>
        <v>Protein 265 / MA_112104g0010 / 40S ribosomal SA-like</v>
      </c>
      <c r="E270" s="6">
        <v>14</v>
      </c>
      <c r="F270" s="6">
        <v>14</v>
      </c>
      <c r="G270" s="6">
        <v>239622334</v>
      </c>
      <c r="H270" s="6">
        <v>188710860</v>
      </c>
      <c r="I270" s="6">
        <v>210265351</v>
      </c>
      <c r="J270" s="6">
        <v>229233998</v>
      </c>
      <c r="K270" s="6">
        <v>217955585</v>
      </c>
      <c r="L270" s="6">
        <v>201219664</v>
      </c>
      <c r="M270" s="6">
        <v>208882276</v>
      </c>
      <c r="N270" s="6">
        <v>203010941</v>
      </c>
      <c r="O270" s="6">
        <v>207809571</v>
      </c>
      <c r="P270" s="6">
        <v>185281479</v>
      </c>
      <c r="Q270" s="6">
        <v>243562832</v>
      </c>
      <c r="R270" s="6">
        <v>159287340</v>
      </c>
      <c r="S270" s="6">
        <v>259245759</v>
      </c>
      <c r="T270" s="6">
        <v>242733656</v>
      </c>
      <c r="U270" s="6">
        <v>197991798</v>
      </c>
      <c r="V270" s="6">
        <v>176033425</v>
      </c>
      <c r="W270" s="6">
        <v>194047615</v>
      </c>
      <c r="X270" s="6">
        <v>206565886</v>
      </c>
      <c r="Y270" s="6">
        <v>201465697</v>
      </c>
      <c r="Z270" s="8">
        <v>27.836187139885901</v>
      </c>
      <c r="AA270" s="8">
        <v>27.491602209156</v>
      </c>
      <c r="AB270" s="8">
        <v>27.647635891341999</v>
      </c>
      <c r="AC270" s="8">
        <v>27.772245787088</v>
      </c>
      <c r="AD270" s="8">
        <v>27.699458931584399</v>
      </c>
      <c r="AE270" s="8">
        <v>27.584196057130299</v>
      </c>
      <c r="AF270" s="8">
        <v>27.638114841682398</v>
      </c>
      <c r="AG270" s="8">
        <v>27.596982240701902</v>
      </c>
      <c r="AH270" s="8">
        <v>27.630686860483699</v>
      </c>
      <c r="AI270" s="8">
        <v>27.465143433824601</v>
      </c>
      <c r="AJ270" s="8">
        <v>27.859718752029199</v>
      </c>
      <c r="AK270" s="8">
        <v>27.247056366545799</v>
      </c>
      <c r="AL270" s="8">
        <v>27.949745147289899</v>
      </c>
      <c r="AM270" s="8">
        <v>27.854798916940801</v>
      </c>
      <c r="AN270" s="8">
        <v>27.5608654256168</v>
      </c>
      <c r="AO270" s="8">
        <v>27.3912741510483</v>
      </c>
      <c r="AP270" s="8">
        <v>27.531835460458201</v>
      </c>
      <c r="AQ270" s="8">
        <v>27.6220267743746</v>
      </c>
      <c r="AR270" s="8">
        <v>27.5859589751181</v>
      </c>
      <c r="AS270" s="9">
        <v>0.57146240266700599</v>
      </c>
      <c r="AT270" s="9">
        <v>1</v>
      </c>
      <c r="AU270" s="9">
        <v>0.53742748929205697</v>
      </c>
      <c r="AV270" s="10">
        <v>-1.05477186313695</v>
      </c>
      <c r="AW270" s="10">
        <v>-1.0098447173468901</v>
      </c>
      <c r="AX270" s="10">
        <v>-1.1103648739112399</v>
      </c>
      <c r="AY270" s="10">
        <v>1.04448916255966</v>
      </c>
      <c r="AZ270" s="10">
        <v>-1.0527061943129099</v>
      </c>
      <c r="BA270" s="10">
        <v>-1.0995402113192601</v>
      </c>
      <c r="BB270" s="9">
        <v>0.91512679060573299</v>
      </c>
      <c r="BC270" s="9">
        <v>0.99925195041512305</v>
      </c>
      <c r="BD270" s="9">
        <v>0.54956230225161595</v>
      </c>
      <c r="BE270" s="9">
        <v>0.95100888849897802</v>
      </c>
      <c r="BF270" s="9">
        <v>0.92317370336055005</v>
      </c>
      <c r="BG270" s="9">
        <v>0.62410061648911297</v>
      </c>
      <c r="BH270" s="11" t="str">
        <f t="shared" si="34"/>
        <v/>
      </c>
      <c r="BI270" s="11" t="str">
        <f t="shared" si="34"/>
        <v/>
      </c>
      <c r="BJ270" s="11" t="str">
        <f t="shared" si="34"/>
        <v/>
      </c>
      <c r="BK270" s="11" t="str">
        <f t="shared" si="34"/>
        <v/>
      </c>
      <c r="BL270" s="11" t="str">
        <f t="shared" si="34"/>
        <v/>
      </c>
      <c r="BM270" s="11" t="str">
        <f t="shared" si="34"/>
        <v/>
      </c>
      <c r="BN270" s="11" t="str">
        <f t="shared" si="38"/>
        <v/>
      </c>
      <c r="BO270" s="11" t="str">
        <f t="shared" si="39"/>
        <v/>
      </c>
      <c r="BP270" s="11" t="str">
        <f t="shared" si="40"/>
        <v/>
      </c>
      <c r="BR270" s="11">
        <f t="shared" si="37"/>
        <v>265</v>
      </c>
      <c r="BS270" s="6" t="str">
        <f t="shared" si="37"/>
        <v>MA_112104g0010</v>
      </c>
      <c r="BT270" s="6" t="str">
        <f t="shared" si="37"/>
        <v>40S ribosomal SA-like</v>
      </c>
      <c r="BU270" s="28">
        <f t="shared" si="35"/>
        <v>-1.1000000000000001</v>
      </c>
      <c r="BV270" s="28">
        <f t="shared" si="35"/>
        <v>-1</v>
      </c>
      <c r="BW270" s="28">
        <f t="shared" si="35"/>
        <v>-1.1000000000000001</v>
      </c>
      <c r="BX270" s="28">
        <f t="shared" si="35"/>
        <v>1</v>
      </c>
      <c r="BY270" s="28">
        <f t="shared" si="35"/>
        <v>-1.1000000000000001</v>
      </c>
      <c r="BZ270" s="28">
        <f t="shared" si="35"/>
        <v>-1.1000000000000001</v>
      </c>
    </row>
    <row r="271" spans="1:78">
      <c r="A271" s="6">
        <v>266</v>
      </c>
      <c r="B271" s="6" t="s">
        <v>576</v>
      </c>
      <c r="C271" s="6" t="s">
        <v>577</v>
      </c>
      <c r="D271" s="6" t="str">
        <f t="shared" si="36"/>
        <v>Protein 266 / MA_93206g0010 / soluble inorganic pyrophosphatase 4</v>
      </c>
      <c r="E271" s="6">
        <v>10</v>
      </c>
      <c r="F271" s="6">
        <v>10</v>
      </c>
      <c r="G271" s="6">
        <v>188712206</v>
      </c>
      <c r="H271" s="6">
        <v>172442765</v>
      </c>
      <c r="I271" s="6">
        <v>143220517</v>
      </c>
      <c r="J271" s="6">
        <v>182171889</v>
      </c>
      <c r="K271" s="6">
        <v>172708921</v>
      </c>
      <c r="L271" s="6">
        <v>188945614</v>
      </c>
      <c r="M271" s="6">
        <v>181314903</v>
      </c>
      <c r="N271" s="6">
        <v>187814819</v>
      </c>
      <c r="O271" s="6">
        <v>196272281</v>
      </c>
      <c r="P271" s="6">
        <v>189396054</v>
      </c>
      <c r="Q271" s="6">
        <v>168170998</v>
      </c>
      <c r="R271" s="6">
        <v>181485141</v>
      </c>
      <c r="S271" s="6">
        <v>163741926</v>
      </c>
      <c r="T271" s="6">
        <v>185353993</v>
      </c>
      <c r="U271" s="6">
        <v>179377276</v>
      </c>
      <c r="V271" s="6">
        <v>168780688</v>
      </c>
      <c r="W271" s="6">
        <v>182506865</v>
      </c>
      <c r="X271" s="6">
        <v>158472547</v>
      </c>
      <c r="Y271" s="6">
        <v>177615955</v>
      </c>
      <c r="Z271" s="8">
        <v>27.491612499293002</v>
      </c>
      <c r="AA271" s="8">
        <v>27.361542359526599</v>
      </c>
      <c r="AB271" s="8">
        <v>27.093662939228299</v>
      </c>
      <c r="AC271" s="8">
        <v>27.440725112699901</v>
      </c>
      <c r="AD271" s="8">
        <v>27.363767363969501</v>
      </c>
      <c r="AE271" s="8">
        <v>27.493395788763799</v>
      </c>
      <c r="AF271" s="8">
        <v>27.433922269953499</v>
      </c>
      <c r="AG271" s="8">
        <v>27.484735658375701</v>
      </c>
      <c r="AH271" s="8">
        <v>27.548281198395301</v>
      </c>
      <c r="AI271" s="8">
        <v>27.496831032175901</v>
      </c>
      <c r="AJ271" s="8">
        <v>27.3253536855646</v>
      </c>
      <c r="AK271" s="8">
        <v>27.435276192261199</v>
      </c>
      <c r="AL271" s="8">
        <v>27.286848529218101</v>
      </c>
      <c r="AM271" s="8">
        <v>27.465707953938999</v>
      </c>
      <c r="AN271" s="8">
        <v>27.418421896409601</v>
      </c>
      <c r="AO271" s="8">
        <v>27.330574598448901</v>
      </c>
      <c r="AP271" s="8">
        <v>27.443375491119902</v>
      </c>
      <c r="AQ271" s="8">
        <v>27.239657695757799</v>
      </c>
      <c r="AR271" s="8">
        <v>27.404185941944</v>
      </c>
      <c r="AS271" s="9">
        <v>0.287621267458397</v>
      </c>
      <c r="AT271" s="9">
        <v>1</v>
      </c>
      <c r="AU271" s="9">
        <v>0.24259377465152299</v>
      </c>
      <c r="AV271" s="10">
        <v>1.1017689219748801</v>
      </c>
      <c r="AW271" s="10">
        <v>1.0365153082374901</v>
      </c>
      <c r="AX271" s="10">
        <v>1.01183992416332</v>
      </c>
      <c r="AY271" s="10">
        <v>-1.0629547998170299</v>
      </c>
      <c r="AZ271" s="10">
        <v>-1.0888767043719001</v>
      </c>
      <c r="BA271" s="10">
        <v>-1.0243866480111199</v>
      </c>
      <c r="BB271" s="9">
        <v>0.22844818538126899</v>
      </c>
      <c r="BC271" s="9">
        <v>0.85865654958432602</v>
      </c>
      <c r="BD271" s="9">
        <v>0.99367006295856997</v>
      </c>
      <c r="BE271" s="9">
        <v>0.59753026817464405</v>
      </c>
      <c r="BF271" s="9">
        <v>0.327388359901777</v>
      </c>
      <c r="BG271" s="9">
        <v>0.95055178775811</v>
      </c>
      <c r="BH271" s="11" t="str">
        <f t="shared" si="34"/>
        <v/>
      </c>
      <c r="BI271" s="11" t="str">
        <f t="shared" si="34"/>
        <v/>
      </c>
      <c r="BJ271" s="11" t="str">
        <f t="shared" si="34"/>
        <v/>
      </c>
      <c r="BK271" s="11" t="str">
        <f t="shared" si="34"/>
        <v/>
      </c>
      <c r="BL271" s="11" t="str">
        <f t="shared" si="34"/>
        <v/>
      </c>
      <c r="BM271" s="11" t="str">
        <f t="shared" si="34"/>
        <v/>
      </c>
      <c r="BN271" s="11" t="str">
        <f t="shared" si="38"/>
        <v/>
      </c>
      <c r="BO271" s="11" t="str">
        <f t="shared" si="39"/>
        <v/>
      </c>
      <c r="BP271" s="11" t="str">
        <f t="shared" si="40"/>
        <v/>
      </c>
      <c r="BR271" s="11">
        <f t="shared" si="37"/>
        <v>266</v>
      </c>
      <c r="BS271" s="6" t="str">
        <f t="shared" si="37"/>
        <v>MA_93206g0010</v>
      </c>
      <c r="BT271" s="6" t="str">
        <f t="shared" si="37"/>
        <v>soluble inorganic pyrophosphatase 4</v>
      </c>
      <c r="BU271" s="28">
        <f t="shared" si="35"/>
        <v>1.1000000000000001</v>
      </c>
      <c r="BV271" s="28">
        <f t="shared" si="35"/>
        <v>1</v>
      </c>
      <c r="BW271" s="28">
        <f t="shared" si="35"/>
        <v>1</v>
      </c>
      <c r="BX271" s="28">
        <f t="shared" si="35"/>
        <v>-1.1000000000000001</v>
      </c>
      <c r="BY271" s="28">
        <f t="shared" si="35"/>
        <v>-1.1000000000000001</v>
      </c>
      <c r="BZ271" s="28">
        <f t="shared" si="35"/>
        <v>-1</v>
      </c>
    </row>
    <row r="272" spans="1:78">
      <c r="A272" s="6">
        <v>267</v>
      </c>
      <c r="B272" s="6" t="s">
        <v>578</v>
      </c>
      <c r="C272" s="6" t="s">
        <v>579</v>
      </c>
      <c r="D272" s="6" t="str">
        <f t="shared" si="36"/>
        <v>Protein 267 / MA_10435757g0010 / serine carboxypeptidase-like enzyme</v>
      </c>
      <c r="E272" s="6">
        <v>12</v>
      </c>
      <c r="F272" s="6">
        <v>12</v>
      </c>
      <c r="G272" s="6">
        <v>66082850</v>
      </c>
      <c r="H272" s="6">
        <v>73245243</v>
      </c>
      <c r="I272" s="6">
        <v>101652893</v>
      </c>
      <c r="J272" s="6">
        <v>65978334</v>
      </c>
      <c r="K272" s="6">
        <v>80874158</v>
      </c>
      <c r="L272" s="6">
        <v>118311360</v>
      </c>
      <c r="M272" s="6">
        <v>100861959</v>
      </c>
      <c r="N272" s="6">
        <v>129243660</v>
      </c>
      <c r="O272" s="6">
        <v>109297498</v>
      </c>
      <c r="P272" s="6">
        <v>67900785</v>
      </c>
      <c r="Q272" s="6">
        <v>81265536</v>
      </c>
      <c r="R272" s="6">
        <v>53311320</v>
      </c>
      <c r="S272" s="6">
        <v>65853253</v>
      </c>
      <c r="T272" s="6">
        <v>66880429</v>
      </c>
      <c r="U272" s="6">
        <v>112291447</v>
      </c>
      <c r="V272" s="6">
        <v>120090960</v>
      </c>
      <c r="W272" s="6">
        <v>111710326</v>
      </c>
      <c r="X272" s="6">
        <v>93385576</v>
      </c>
      <c r="Y272" s="6">
        <v>108239086</v>
      </c>
      <c r="Z272" s="8">
        <v>25.9777725724005</v>
      </c>
      <c r="AA272" s="8">
        <v>26.126231729232199</v>
      </c>
      <c r="AB272" s="8">
        <v>26.599076033380001</v>
      </c>
      <c r="AC272" s="8">
        <v>25.975489013495402</v>
      </c>
      <c r="AD272" s="8">
        <v>26.269175451155299</v>
      </c>
      <c r="AE272" s="8">
        <v>26.818013363874002</v>
      </c>
      <c r="AF272" s="8">
        <v>26.5878069106464</v>
      </c>
      <c r="AG272" s="8">
        <v>26.9455182705026</v>
      </c>
      <c r="AH272" s="8">
        <v>26.7036851348177</v>
      </c>
      <c r="AI272" s="8">
        <v>26.016924917754601</v>
      </c>
      <c r="AJ272" s="8">
        <v>26.276140311917398</v>
      </c>
      <c r="AK272" s="8">
        <v>25.6679385681878</v>
      </c>
      <c r="AL272" s="8">
        <v>25.9727513722871</v>
      </c>
      <c r="AM272" s="8">
        <v>25.995080765729998</v>
      </c>
      <c r="AN272" s="8">
        <v>26.742672804018099</v>
      </c>
      <c r="AO272" s="8">
        <v>26.839552313522699</v>
      </c>
      <c r="AP272" s="8">
        <v>26.7351873073235</v>
      </c>
      <c r="AQ272" s="8">
        <v>26.476696397869599</v>
      </c>
      <c r="AR272" s="8">
        <v>26.689646321071901</v>
      </c>
      <c r="AS272" s="9">
        <v>2.08134516834017E-4</v>
      </c>
      <c r="AT272" s="9">
        <v>0.117687496197576</v>
      </c>
      <c r="AU272" s="9">
        <v>4.17331546799915E-5</v>
      </c>
      <c r="AV272" s="10">
        <v>1.4888588222431201</v>
      </c>
      <c r="AW272" s="10">
        <v>-1.1517134168574099</v>
      </c>
      <c r="AX272" s="10">
        <v>1.42129110015964</v>
      </c>
      <c r="AY272" s="10">
        <v>-1.7147386813839101</v>
      </c>
      <c r="AZ272" s="10">
        <v>-1.0475396785893401</v>
      </c>
      <c r="BA272" s="10">
        <v>1.6369200293138799</v>
      </c>
      <c r="BB272" s="9">
        <v>3.2436600500863602E-3</v>
      </c>
      <c r="BC272" s="9">
        <v>0.40098920663780202</v>
      </c>
      <c r="BD272" s="9">
        <v>5.5180185476919599E-3</v>
      </c>
      <c r="BE272" s="9">
        <v>1.8197581574797001E-4</v>
      </c>
      <c r="BF272" s="9">
        <v>0.95778879313638998</v>
      </c>
      <c r="BG272" s="9">
        <v>2.5176301789331401E-4</v>
      </c>
      <c r="BH272" s="11" t="str">
        <f t="shared" si="34"/>
        <v/>
      </c>
      <c r="BI272" s="11" t="str">
        <f t="shared" si="34"/>
        <v/>
      </c>
      <c r="BJ272" s="11" t="str">
        <f t="shared" si="34"/>
        <v/>
      </c>
      <c r="BK272" s="11" t="str">
        <f t="shared" si="34"/>
        <v/>
      </c>
      <c r="BL272" s="11" t="str">
        <f t="shared" si="34"/>
        <v/>
      </c>
      <c r="BM272" s="11" t="str">
        <f t="shared" si="34"/>
        <v/>
      </c>
      <c r="BN272" s="11" t="str">
        <f t="shared" si="38"/>
        <v/>
      </c>
      <c r="BO272" s="11" t="str">
        <f t="shared" si="39"/>
        <v/>
      </c>
      <c r="BP272" s="11" t="str">
        <f t="shared" si="40"/>
        <v/>
      </c>
      <c r="BR272" s="11">
        <f t="shared" si="37"/>
        <v>267</v>
      </c>
      <c r="BS272" s="6" t="str">
        <f t="shared" si="37"/>
        <v>MA_10435757g0010</v>
      </c>
      <c r="BT272" s="6" t="str">
        <f t="shared" si="37"/>
        <v>serine carboxypeptidase-like enzyme</v>
      </c>
      <c r="BU272" s="28">
        <f t="shared" si="35"/>
        <v>1.5</v>
      </c>
      <c r="BV272" s="28">
        <f t="shared" si="35"/>
        <v>-1.2</v>
      </c>
      <c r="BW272" s="28">
        <f t="shared" si="35"/>
        <v>1.4</v>
      </c>
      <c r="BX272" s="28">
        <f t="shared" si="35"/>
        <v>-1.7</v>
      </c>
      <c r="BY272" s="28">
        <f t="shared" si="35"/>
        <v>-1</v>
      </c>
      <c r="BZ272" s="28">
        <f t="shared" si="35"/>
        <v>1.6</v>
      </c>
    </row>
    <row r="273" spans="1:78">
      <c r="A273" s="6">
        <v>268</v>
      </c>
      <c r="B273" s="6" t="s">
        <v>580</v>
      </c>
      <c r="C273" s="6" t="s">
        <v>581</v>
      </c>
      <c r="D273" s="6" t="str">
        <f t="shared" si="36"/>
        <v>Protein 268 / MA_599940g0010 / pyruvate dehydrogenase E1 component subunit mitochondrial</v>
      </c>
      <c r="E273" s="6">
        <v>16</v>
      </c>
      <c r="F273" s="6">
        <v>16</v>
      </c>
      <c r="G273" s="6">
        <v>170224185</v>
      </c>
      <c r="H273" s="6">
        <v>153815535</v>
      </c>
      <c r="I273" s="6">
        <v>166442073</v>
      </c>
      <c r="J273" s="6">
        <v>118709629</v>
      </c>
      <c r="K273" s="6">
        <v>163758332</v>
      </c>
      <c r="L273" s="6">
        <v>184441326</v>
      </c>
      <c r="M273" s="6">
        <v>134047976</v>
      </c>
      <c r="N273" s="6">
        <v>192102092</v>
      </c>
      <c r="O273" s="6">
        <v>187292595</v>
      </c>
      <c r="P273" s="6">
        <v>111304101</v>
      </c>
      <c r="Q273" s="6">
        <v>154270253</v>
      </c>
      <c r="R273" s="6">
        <v>106060248</v>
      </c>
      <c r="S273" s="6">
        <v>128617073</v>
      </c>
      <c r="T273" s="6">
        <v>96172071</v>
      </c>
      <c r="U273" s="6">
        <v>164271119</v>
      </c>
      <c r="V273" s="6">
        <v>183236706</v>
      </c>
      <c r="W273" s="6">
        <v>156857898</v>
      </c>
      <c r="X273" s="6">
        <v>158214342</v>
      </c>
      <c r="Y273" s="6">
        <v>168625989</v>
      </c>
      <c r="Z273" s="8">
        <v>27.342860784964099</v>
      </c>
      <c r="AA273" s="8">
        <v>27.196625978495099</v>
      </c>
      <c r="AB273" s="8">
        <v>27.310444921160599</v>
      </c>
      <c r="AC273" s="8">
        <v>26.822861721434499</v>
      </c>
      <c r="AD273" s="8">
        <v>27.286993071729299</v>
      </c>
      <c r="AE273" s="8">
        <v>27.4585867019346</v>
      </c>
      <c r="AF273" s="8">
        <v>26.998174195228</v>
      </c>
      <c r="AG273" s="8">
        <v>27.5172979891986</v>
      </c>
      <c r="AH273" s="8">
        <v>27.480718619876001</v>
      </c>
      <c r="AI273" s="8">
        <v>26.729931508861998</v>
      </c>
      <c r="AJ273" s="8">
        <v>27.200884661663899</v>
      </c>
      <c r="AK273" s="8">
        <v>26.6603087861387</v>
      </c>
      <c r="AL273" s="8">
        <v>26.938506921963501</v>
      </c>
      <c r="AM273" s="8">
        <v>26.5191146509313</v>
      </c>
      <c r="AN273" s="8">
        <v>27.291503617122601</v>
      </c>
      <c r="AO273" s="8">
        <v>27.4491332923361</v>
      </c>
      <c r="AP273" s="8">
        <v>27.224882931688601</v>
      </c>
      <c r="AQ273" s="8">
        <v>27.237305143956601</v>
      </c>
      <c r="AR273" s="8">
        <v>27.329251663777001</v>
      </c>
      <c r="AS273" s="9">
        <v>1.0021062413609E-2</v>
      </c>
      <c r="AT273" s="9">
        <v>1</v>
      </c>
      <c r="AU273" s="9">
        <v>4.6808536004577404E-3</v>
      </c>
      <c r="AV273" s="10">
        <v>1.12641393035705</v>
      </c>
      <c r="AW273" s="10">
        <v>-1.30333503428953</v>
      </c>
      <c r="AX273" s="10">
        <v>1.08256828930348</v>
      </c>
      <c r="AY273" s="10">
        <v>-1.4680947385461001</v>
      </c>
      <c r="AZ273" s="10">
        <v>-1.0405015013711301</v>
      </c>
      <c r="BA273" s="10">
        <v>1.4109491784601</v>
      </c>
      <c r="BB273" s="9">
        <v>0.63328214157934404</v>
      </c>
      <c r="BC273" s="9">
        <v>5.3699483236690299E-2</v>
      </c>
      <c r="BD273" s="9">
        <v>0.82905855557599695</v>
      </c>
      <c r="BE273" s="9">
        <v>7.1181284176051697E-3</v>
      </c>
      <c r="BF273" s="9">
        <v>0.97724357452944</v>
      </c>
      <c r="BG273" s="9">
        <v>1.03577313370173E-2</v>
      </c>
      <c r="BH273" s="11" t="str">
        <f t="shared" si="34"/>
        <v/>
      </c>
      <c r="BI273" s="11" t="str">
        <f t="shared" si="34"/>
        <v/>
      </c>
      <c r="BJ273" s="11" t="str">
        <f t="shared" si="34"/>
        <v/>
      </c>
      <c r="BK273" s="11" t="str">
        <f t="shared" si="34"/>
        <v/>
      </c>
      <c r="BL273" s="11" t="str">
        <f t="shared" si="34"/>
        <v/>
      </c>
      <c r="BM273" s="11" t="str">
        <f t="shared" si="34"/>
        <v/>
      </c>
      <c r="BN273" s="11" t="str">
        <f t="shared" si="38"/>
        <v/>
      </c>
      <c r="BO273" s="11" t="str">
        <f t="shared" si="39"/>
        <v/>
      </c>
      <c r="BP273" s="11" t="str">
        <f t="shared" si="40"/>
        <v/>
      </c>
      <c r="BR273" s="11">
        <f t="shared" si="37"/>
        <v>268</v>
      </c>
      <c r="BS273" s="6" t="str">
        <f t="shared" si="37"/>
        <v>MA_599940g0010</v>
      </c>
      <c r="BT273" s="6" t="str">
        <f t="shared" si="37"/>
        <v>pyruvate dehydrogenase E1 component subunit mitochondrial</v>
      </c>
      <c r="BU273" s="28">
        <f t="shared" si="35"/>
        <v>1.1000000000000001</v>
      </c>
      <c r="BV273" s="28">
        <f t="shared" si="35"/>
        <v>-1.3</v>
      </c>
      <c r="BW273" s="28">
        <f t="shared" si="35"/>
        <v>1.1000000000000001</v>
      </c>
      <c r="BX273" s="28">
        <f t="shared" si="35"/>
        <v>-1.5</v>
      </c>
      <c r="BY273" s="28">
        <f t="shared" si="35"/>
        <v>-1</v>
      </c>
      <c r="BZ273" s="28">
        <f t="shared" si="35"/>
        <v>1.4</v>
      </c>
    </row>
    <row r="274" spans="1:78">
      <c r="A274" s="6">
        <v>269</v>
      </c>
      <c r="B274" s="6" t="s">
        <v>582</v>
      </c>
      <c r="C274" s="6" t="s">
        <v>583</v>
      </c>
      <c r="D274" s="6" t="str">
        <f t="shared" si="36"/>
        <v>Protein 269 / MA_91617g0010 / luminal-binding 5-like</v>
      </c>
      <c r="E274" s="6">
        <v>20</v>
      </c>
      <c r="F274" s="6">
        <v>14</v>
      </c>
      <c r="G274" s="6">
        <v>57502761</v>
      </c>
      <c r="H274" s="6">
        <v>71897732</v>
      </c>
      <c r="I274" s="6">
        <v>19289604</v>
      </c>
      <c r="J274" s="6">
        <v>147982621</v>
      </c>
      <c r="K274" s="6">
        <v>39676921</v>
      </c>
      <c r="L274" s="6">
        <v>4501411</v>
      </c>
      <c r="M274" s="6">
        <v>6483937</v>
      </c>
      <c r="N274" s="6">
        <v>7076261</v>
      </c>
      <c r="O274" s="6">
        <v>5805928</v>
      </c>
      <c r="P274" s="6">
        <v>68744939</v>
      </c>
      <c r="Q274" s="6">
        <v>31058145</v>
      </c>
      <c r="R274" s="6">
        <v>20643746</v>
      </c>
      <c r="S274" s="6">
        <v>65075714</v>
      </c>
      <c r="T274" s="6">
        <v>37020378</v>
      </c>
      <c r="U274" s="6">
        <v>4450564</v>
      </c>
      <c r="V274" s="6">
        <v>6629659</v>
      </c>
      <c r="W274" s="6">
        <v>4601881</v>
      </c>
      <c r="X274" s="6">
        <v>3778326</v>
      </c>
      <c r="Y274" s="6">
        <v>4650921</v>
      </c>
      <c r="Z274" s="8">
        <v>25.777127893057699</v>
      </c>
      <c r="AA274" s="8">
        <v>26.099442926058899</v>
      </c>
      <c r="AB274" s="8">
        <v>24.201320190537899</v>
      </c>
      <c r="AC274" s="8">
        <v>27.1408525155659</v>
      </c>
      <c r="AD274" s="8">
        <v>25.2417967385658</v>
      </c>
      <c r="AE274" s="8">
        <v>22.101945864905598</v>
      </c>
      <c r="AF274" s="8">
        <v>22.6284386425625</v>
      </c>
      <c r="AG274" s="8">
        <v>22.7545558305325</v>
      </c>
      <c r="AH274" s="8">
        <v>22.469095250367801</v>
      </c>
      <c r="AI274" s="8">
        <v>26.0347501704873</v>
      </c>
      <c r="AJ274" s="8">
        <v>24.8884683291196</v>
      </c>
      <c r="AK274" s="8">
        <v>24.299201449180998</v>
      </c>
      <c r="AL274" s="8">
        <v>25.955615899939801</v>
      </c>
      <c r="AM274" s="8">
        <v>25.1418162902666</v>
      </c>
      <c r="AN274" s="8">
        <v>22.0855567432558</v>
      </c>
      <c r="AO274" s="8">
        <v>22.660503235791602</v>
      </c>
      <c r="AP274" s="8">
        <v>22.133792246730199</v>
      </c>
      <c r="AQ274" s="8">
        <v>21.849315754452501</v>
      </c>
      <c r="AR274" s="8">
        <v>22.149085003945601</v>
      </c>
      <c r="AS274" s="9">
        <v>1.0012080717672101E-5</v>
      </c>
      <c r="AT274" s="9">
        <v>2.8069603722766902E-3</v>
      </c>
      <c r="AU274" s="9">
        <v>8.7172682368841496E-7</v>
      </c>
      <c r="AV274" s="10">
        <v>-9.2125411327808102</v>
      </c>
      <c r="AW274" s="10">
        <v>-1.3454955550763601</v>
      </c>
      <c r="AX274" s="10">
        <v>-11.4435078721595</v>
      </c>
      <c r="AY274" s="10">
        <v>6.8469502541448</v>
      </c>
      <c r="AZ274" s="10">
        <v>-1.24216627174019</v>
      </c>
      <c r="BA274" s="10">
        <v>-8.5050506699816104</v>
      </c>
      <c r="BB274" s="9">
        <v>3.3383600244407701E-5</v>
      </c>
      <c r="BC274" s="9">
        <v>0.773194797705133</v>
      </c>
      <c r="BD274" s="9">
        <v>5.5360809519955401E-6</v>
      </c>
      <c r="BE274" s="9">
        <v>1.62040755177228E-4</v>
      </c>
      <c r="BF274" s="9">
        <v>0.90972041996266995</v>
      </c>
      <c r="BG274" s="9">
        <v>2.5858410165335899E-5</v>
      </c>
      <c r="BH274" s="11" t="str">
        <f t="shared" si="34"/>
        <v>x</v>
      </c>
      <c r="BI274" s="11" t="str">
        <f t="shared" si="34"/>
        <v/>
      </c>
      <c r="BJ274" s="11" t="str">
        <f t="shared" si="34"/>
        <v>x</v>
      </c>
      <c r="BK274" s="11" t="str">
        <f t="shared" si="34"/>
        <v>x</v>
      </c>
      <c r="BL274" s="11" t="str">
        <f t="shared" si="34"/>
        <v/>
      </c>
      <c r="BM274" s="11" t="str">
        <f t="shared" si="34"/>
        <v>x</v>
      </c>
      <c r="BN274" s="11" t="str">
        <f t="shared" si="38"/>
        <v>x</v>
      </c>
      <c r="BO274" s="11" t="str">
        <f t="shared" si="39"/>
        <v>x</v>
      </c>
      <c r="BP274" s="11" t="str">
        <f t="shared" si="40"/>
        <v/>
      </c>
      <c r="BR274" s="11">
        <f t="shared" si="37"/>
        <v>269</v>
      </c>
      <c r="BS274" s="6" t="str">
        <f t="shared" si="37"/>
        <v>MA_91617g0010</v>
      </c>
      <c r="BT274" s="6" t="str">
        <f t="shared" si="37"/>
        <v>luminal-binding 5-like</v>
      </c>
      <c r="BU274" s="28" t="str">
        <f t="shared" si="35"/>
        <v>-9,2*</v>
      </c>
      <c r="BV274" s="28">
        <f t="shared" si="35"/>
        <v>-1.3</v>
      </c>
      <c r="BW274" s="28" t="str">
        <f t="shared" si="35"/>
        <v>-11,4*</v>
      </c>
      <c r="BX274" s="28" t="str">
        <f t="shared" si="35"/>
        <v>6,8*</v>
      </c>
      <c r="BY274" s="28">
        <f t="shared" si="35"/>
        <v>-1.2</v>
      </c>
      <c r="BZ274" s="28" t="str">
        <f t="shared" si="35"/>
        <v>-8,5*</v>
      </c>
    </row>
    <row r="275" spans="1:78">
      <c r="A275" s="6">
        <v>270</v>
      </c>
      <c r="B275" s="6" t="s">
        <v>584</v>
      </c>
      <c r="C275" s="6" t="s">
        <v>585</v>
      </c>
      <c r="D275" s="6" t="str">
        <f t="shared" si="36"/>
        <v>Protein 270 / MA_10433789g0010 / glycine--tRNA mitochondrial 1-like</v>
      </c>
      <c r="E275" s="6">
        <v>27</v>
      </c>
      <c r="F275" s="6">
        <v>27</v>
      </c>
      <c r="G275" s="6">
        <v>108823650</v>
      </c>
      <c r="H275" s="6">
        <v>85542498</v>
      </c>
      <c r="I275" s="6">
        <v>61560318</v>
      </c>
      <c r="J275" s="6">
        <v>129735692</v>
      </c>
      <c r="K275" s="6">
        <v>68957041</v>
      </c>
      <c r="L275" s="6">
        <v>34019965</v>
      </c>
      <c r="M275" s="6">
        <v>32570468</v>
      </c>
      <c r="N275" s="6">
        <v>34449814</v>
      </c>
      <c r="O275" s="6">
        <v>32441221</v>
      </c>
      <c r="P275" s="6">
        <v>96229553</v>
      </c>
      <c r="Q275" s="6">
        <v>111957214</v>
      </c>
      <c r="R275" s="6">
        <v>92724128</v>
      </c>
      <c r="S275" s="6">
        <v>159976547</v>
      </c>
      <c r="T275" s="6">
        <v>82671842</v>
      </c>
      <c r="U275" s="6">
        <v>39370613</v>
      </c>
      <c r="V275" s="6">
        <v>39374411</v>
      </c>
      <c r="W275" s="6">
        <v>39360237</v>
      </c>
      <c r="X275" s="6">
        <v>36823840</v>
      </c>
      <c r="Y275" s="6">
        <v>37212920</v>
      </c>
      <c r="Z275" s="8">
        <v>26.6974168821387</v>
      </c>
      <c r="AA275" s="8">
        <v>26.350138001418699</v>
      </c>
      <c r="AB275" s="8">
        <v>25.875497348376701</v>
      </c>
      <c r="AC275" s="8">
        <v>26.9510001977293</v>
      </c>
      <c r="AD275" s="8">
        <v>26.039194532805901</v>
      </c>
      <c r="AE275" s="8">
        <v>25.019878320957901</v>
      </c>
      <c r="AF275" s="8">
        <v>24.957061113955401</v>
      </c>
      <c r="AG275" s="8">
        <v>25.037992857823198</v>
      </c>
      <c r="AH275" s="8">
        <v>24.951324783936101</v>
      </c>
      <c r="AI275" s="8">
        <v>26.5199766914597</v>
      </c>
      <c r="AJ275" s="8">
        <v>26.7383722508152</v>
      </c>
      <c r="AK275" s="8">
        <v>26.466441459552499</v>
      </c>
      <c r="AL275" s="8">
        <v>27.253285176668602</v>
      </c>
      <c r="AM275" s="8">
        <v>26.300892695853101</v>
      </c>
      <c r="AN275" s="8">
        <v>25.2306158396289</v>
      </c>
      <c r="AO275" s="8">
        <v>25.2307550066642</v>
      </c>
      <c r="AP275" s="8">
        <v>25.230235571822</v>
      </c>
      <c r="AQ275" s="8">
        <v>25.1341367433734</v>
      </c>
      <c r="AR275" s="8">
        <v>25.149300263603902</v>
      </c>
      <c r="AS275" s="9">
        <v>5.9799706498676303E-6</v>
      </c>
      <c r="AT275" s="9">
        <v>1.4201599270855199E-3</v>
      </c>
      <c r="AU275" s="9">
        <v>4.34166899139567E-7</v>
      </c>
      <c r="AV275" s="10">
        <v>-2.6227587744841601</v>
      </c>
      <c r="AW275" s="10">
        <v>1.20843867524537</v>
      </c>
      <c r="AX275" s="10">
        <v>-2.2777994147117702</v>
      </c>
      <c r="AY275" s="10">
        <v>3.1694431389258</v>
      </c>
      <c r="AZ275" s="10">
        <v>1.1514441339937</v>
      </c>
      <c r="BA275" s="10">
        <v>-2.7525809071889702</v>
      </c>
      <c r="BB275" s="9">
        <v>2.7495170875857501E-5</v>
      </c>
      <c r="BC275" s="9">
        <v>0.497929446368232</v>
      </c>
      <c r="BD275" s="9">
        <v>8.3864931067933996E-5</v>
      </c>
      <c r="BE275" s="9">
        <v>3.2193946242209401E-6</v>
      </c>
      <c r="BF275" s="9">
        <v>0.74726171928563001</v>
      </c>
      <c r="BG275" s="9">
        <v>7.7141934535784901E-6</v>
      </c>
      <c r="BH275" s="11" t="str">
        <f t="shared" si="34"/>
        <v>x</v>
      </c>
      <c r="BI275" s="11" t="str">
        <f t="shared" si="34"/>
        <v/>
      </c>
      <c r="BJ275" s="11" t="str">
        <f t="shared" si="34"/>
        <v>x</v>
      </c>
      <c r="BK275" s="11" t="str">
        <f t="shared" si="34"/>
        <v>x</v>
      </c>
      <c r="BL275" s="11" t="str">
        <f t="shared" si="34"/>
        <v/>
      </c>
      <c r="BM275" s="11" t="str">
        <f t="shared" si="34"/>
        <v>x</v>
      </c>
      <c r="BN275" s="11" t="str">
        <f t="shared" si="38"/>
        <v>x</v>
      </c>
      <c r="BO275" s="11" t="str">
        <f t="shared" si="39"/>
        <v>x</v>
      </c>
      <c r="BP275" s="11" t="str">
        <f t="shared" si="40"/>
        <v/>
      </c>
      <c r="BR275" s="11">
        <f t="shared" si="37"/>
        <v>270</v>
      </c>
      <c r="BS275" s="6" t="str">
        <f t="shared" si="37"/>
        <v>MA_10433789g0010</v>
      </c>
      <c r="BT275" s="6" t="str">
        <f t="shared" si="37"/>
        <v>glycine--tRNA mitochondrial 1-like</v>
      </c>
      <c r="BU275" s="28" t="str">
        <f t="shared" si="35"/>
        <v>-2,6*</v>
      </c>
      <c r="BV275" s="28">
        <f t="shared" si="35"/>
        <v>1.2</v>
      </c>
      <c r="BW275" s="28" t="str">
        <f t="shared" si="35"/>
        <v>-2,3*</v>
      </c>
      <c r="BX275" s="28" t="str">
        <f t="shared" si="35"/>
        <v>3,2*</v>
      </c>
      <c r="BY275" s="28">
        <f t="shared" si="35"/>
        <v>1.2</v>
      </c>
      <c r="BZ275" s="28" t="str">
        <f t="shared" si="35"/>
        <v>-2,8*</v>
      </c>
    </row>
    <row r="276" spans="1:78">
      <c r="A276" s="6">
        <v>271</v>
      </c>
      <c r="B276" s="6" t="s">
        <v>586</v>
      </c>
      <c r="C276" s="6" t="s">
        <v>360</v>
      </c>
      <c r="D276" s="6" t="str">
        <f t="shared" si="36"/>
        <v>Protein 271 / MA_58855g0010 / universal stress PHOS32</v>
      </c>
      <c r="E276" s="6">
        <v>12</v>
      </c>
      <c r="F276" s="6">
        <v>12</v>
      </c>
      <c r="G276" s="6">
        <v>55158361</v>
      </c>
      <c r="H276" s="6">
        <v>70741501</v>
      </c>
      <c r="I276" s="6">
        <v>67758341</v>
      </c>
      <c r="J276" s="6">
        <v>43413227</v>
      </c>
      <c r="K276" s="6">
        <v>60250766</v>
      </c>
      <c r="L276" s="6">
        <v>84070578</v>
      </c>
      <c r="M276" s="6">
        <v>70871993</v>
      </c>
      <c r="N276" s="6">
        <v>85068299</v>
      </c>
      <c r="O276" s="6">
        <v>85677768</v>
      </c>
      <c r="P276" s="6">
        <v>70824770</v>
      </c>
      <c r="Q276" s="6">
        <v>69412859</v>
      </c>
      <c r="R276" s="6">
        <v>76178466</v>
      </c>
      <c r="S276" s="6">
        <v>52608428</v>
      </c>
      <c r="T276" s="6">
        <v>52963819</v>
      </c>
      <c r="U276" s="6">
        <v>92241910</v>
      </c>
      <c r="V276" s="6">
        <v>93362421</v>
      </c>
      <c r="W276" s="6">
        <v>90311556</v>
      </c>
      <c r="X276" s="6">
        <v>93873149</v>
      </c>
      <c r="Y276" s="6">
        <v>94898697</v>
      </c>
      <c r="Z276" s="8">
        <v>25.7170762528201</v>
      </c>
      <c r="AA276" s="8">
        <v>26.076053494817799</v>
      </c>
      <c r="AB276" s="8">
        <v>26.013895216266899</v>
      </c>
      <c r="AC276" s="8">
        <v>25.3716313294622</v>
      </c>
      <c r="AD276" s="8">
        <v>25.844476247419301</v>
      </c>
      <c r="AE276" s="8">
        <v>26.325097656128801</v>
      </c>
      <c r="AF276" s="8">
        <v>26.078712284022799</v>
      </c>
      <c r="AG276" s="8">
        <v>26.342118270904599</v>
      </c>
      <c r="AH276" s="8">
        <v>26.352417560998202</v>
      </c>
      <c r="AI276" s="8">
        <v>26.0777506757405</v>
      </c>
      <c r="AJ276" s="8">
        <v>26.048699616597901</v>
      </c>
      <c r="AK276" s="8">
        <v>26.182879900964501</v>
      </c>
      <c r="AL276" s="8">
        <v>25.648790605550399</v>
      </c>
      <c r="AM276" s="8">
        <v>25.658503816827199</v>
      </c>
      <c r="AN276" s="8">
        <v>26.458919050564202</v>
      </c>
      <c r="AO276" s="8">
        <v>26.476338636561501</v>
      </c>
      <c r="AP276" s="8">
        <v>26.4284072667262</v>
      </c>
      <c r="AQ276" s="8">
        <v>26.484209219916</v>
      </c>
      <c r="AR276" s="8">
        <v>26.499884942769398</v>
      </c>
      <c r="AS276" s="9">
        <v>1.3329183598704999E-3</v>
      </c>
      <c r="AT276" s="9">
        <v>0.99330089286228995</v>
      </c>
      <c r="AU276" s="9">
        <v>4.0410939498059E-4</v>
      </c>
      <c r="AV276" s="10">
        <v>1.38507100271268</v>
      </c>
      <c r="AW276" s="10">
        <v>1.0857548633530001</v>
      </c>
      <c r="AX276" s="10">
        <v>1.5854861942919301</v>
      </c>
      <c r="AY276" s="10">
        <v>-1.2756756146920101</v>
      </c>
      <c r="AZ276" s="10">
        <v>1.1446966914957599</v>
      </c>
      <c r="BA276" s="10">
        <v>1.4602616555597701</v>
      </c>
      <c r="BB276" s="9">
        <v>1.70180613596916E-2</v>
      </c>
      <c r="BC276" s="9">
        <v>0.79351590918826398</v>
      </c>
      <c r="BD276" s="9">
        <v>5.9492940568406404E-4</v>
      </c>
      <c r="BE276" s="9">
        <v>8.8249609412815996E-2</v>
      </c>
      <c r="BF276" s="9">
        <v>0.50207743508898395</v>
      </c>
      <c r="BG276" s="9">
        <v>3.5211343340626499E-3</v>
      </c>
      <c r="BH276" s="11" t="str">
        <f t="shared" si="34"/>
        <v/>
      </c>
      <c r="BI276" s="11" t="str">
        <f t="shared" si="34"/>
        <v/>
      </c>
      <c r="BJ276" s="11" t="str">
        <f t="shared" si="34"/>
        <v/>
      </c>
      <c r="BK276" s="11" t="str">
        <f t="shared" si="34"/>
        <v/>
      </c>
      <c r="BL276" s="11" t="str">
        <f t="shared" si="34"/>
        <v/>
      </c>
      <c r="BM276" s="11" t="str">
        <f t="shared" si="34"/>
        <v/>
      </c>
      <c r="BN276" s="11" t="str">
        <f t="shared" si="38"/>
        <v/>
      </c>
      <c r="BO276" s="11" t="str">
        <f t="shared" si="39"/>
        <v/>
      </c>
      <c r="BP276" s="11" t="str">
        <f t="shared" si="40"/>
        <v/>
      </c>
      <c r="BR276" s="11">
        <f t="shared" si="37"/>
        <v>271</v>
      </c>
      <c r="BS276" s="6" t="str">
        <f t="shared" si="37"/>
        <v>MA_58855g0010</v>
      </c>
      <c r="BT276" s="6" t="str">
        <f t="shared" si="37"/>
        <v>universal stress PHOS32</v>
      </c>
      <c r="BU276" s="28">
        <f t="shared" si="35"/>
        <v>1.4</v>
      </c>
      <c r="BV276" s="28">
        <f t="shared" si="35"/>
        <v>1.1000000000000001</v>
      </c>
      <c r="BW276" s="28">
        <f t="shared" si="35"/>
        <v>1.6</v>
      </c>
      <c r="BX276" s="28">
        <f t="shared" si="35"/>
        <v>-1.3</v>
      </c>
      <c r="BY276" s="28">
        <f t="shared" si="35"/>
        <v>1.1000000000000001</v>
      </c>
      <c r="BZ276" s="28">
        <f t="shared" si="35"/>
        <v>1.5</v>
      </c>
    </row>
    <row r="277" spans="1:78">
      <c r="A277" s="6">
        <v>272</v>
      </c>
      <c r="B277" s="6" t="s">
        <v>587</v>
      </c>
      <c r="C277" s="6" t="s">
        <v>588</v>
      </c>
      <c r="D277" s="6" t="str">
        <f t="shared" si="36"/>
        <v>Protein 272 / MA_102713g0020 / elongation factor 1-delta-like</v>
      </c>
      <c r="E277" s="6">
        <v>12</v>
      </c>
      <c r="F277" s="6">
        <v>12</v>
      </c>
      <c r="G277" s="6">
        <v>622298039</v>
      </c>
      <c r="H277" s="6">
        <v>509609284</v>
      </c>
      <c r="I277" s="6">
        <v>762420686</v>
      </c>
      <c r="J277" s="6">
        <v>501313206</v>
      </c>
      <c r="K277" s="6">
        <v>745318229</v>
      </c>
      <c r="L277" s="6">
        <v>785999390</v>
      </c>
      <c r="M277" s="6">
        <v>741348579</v>
      </c>
      <c r="N277" s="6">
        <v>766743239</v>
      </c>
      <c r="O277" s="6">
        <v>790557648</v>
      </c>
      <c r="P277" s="6">
        <v>375871979</v>
      </c>
      <c r="Q277" s="6">
        <v>663173870</v>
      </c>
      <c r="R277" s="6">
        <v>343766529</v>
      </c>
      <c r="S277" s="6">
        <v>557567379</v>
      </c>
      <c r="T277" s="6">
        <v>540744685</v>
      </c>
      <c r="U277" s="6">
        <v>677308881</v>
      </c>
      <c r="V277" s="6">
        <v>642823488</v>
      </c>
      <c r="W277" s="6">
        <v>641740368</v>
      </c>
      <c r="X277" s="6">
        <v>693719603</v>
      </c>
      <c r="Y277" s="6">
        <v>643275385</v>
      </c>
      <c r="Z277" s="8">
        <v>29.213030459077299</v>
      </c>
      <c r="AA277" s="8">
        <v>28.924816319775399</v>
      </c>
      <c r="AB277" s="8">
        <v>29.506012022083301</v>
      </c>
      <c r="AC277" s="8">
        <v>28.901136998365299</v>
      </c>
      <c r="AD277" s="8">
        <v>29.473281304638199</v>
      </c>
      <c r="AE277" s="8">
        <v>29.549952951933498</v>
      </c>
      <c r="AF277" s="8">
        <v>29.465576810330401</v>
      </c>
      <c r="AG277" s="8">
        <v>29.5141682992294</v>
      </c>
      <c r="AH277" s="8">
        <v>29.558295427819498</v>
      </c>
      <c r="AI277" s="8">
        <v>28.485666126556001</v>
      </c>
      <c r="AJ277" s="8">
        <v>29.304811922802202</v>
      </c>
      <c r="AK277" s="8">
        <v>28.356853842028698</v>
      </c>
      <c r="AL277" s="8">
        <v>29.054570916554098</v>
      </c>
      <c r="AM277" s="8">
        <v>29.0103723390516</v>
      </c>
      <c r="AN277" s="8">
        <v>29.335238671866101</v>
      </c>
      <c r="AO277" s="8">
        <v>29.259847403423102</v>
      </c>
      <c r="AP277" s="8">
        <v>29.257414496385099</v>
      </c>
      <c r="AQ277" s="8">
        <v>29.369777411666099</v>
      </c>
      <c r="AR277" s="8">
        <v>29.2608612439628</v>
      </c>
      <c r="AS277" s="9">
        <v>1.7923403307502202E-2</v>
      </c>
      <c r="AT277" s="9">
        <v>1</v>
      </c>
      <c r="AU277" s="9">
        <v>9.4242738888567906E-3</v>
      </c>
      <c r="AV277" s="10">
        <v>1.24689756641628</v>
      </c>
      <c r="AW277" s="10">
        <v>-1.2844942137783999</v>
      </c>
      <c r="AX277" s="10">
        <v>1.0665653945615801</v>
      </c>
      <c r="AY277" s="10">
        <v>-1.60163270923609</v>
      </c>
      <c r="AZ277" s="10">
        <v>-1.1690774637675501</v>
      </c>
      <c r="BA277" s="10">
        <v>1.3699970779306301</v>
      </c>
      <c r="BB277" s="9">
        <v>0.29479620531162198</v>
      </c>
      <c r="BC277" s="9">
        <v>0.164775502415727</v>
      </c>
      <c r="BD277" s="9">
        <v>0.93967492041880196</v>
      </c>
      <c r="BE277" s="9">
        <v>6.6134149410476102E-3</v>
      </c>
      <c r="BF277" s="9">
        <v>0.57608611490928197</v>
      </c>
      <c r="BG277" s="9">
        <v>6.0343244396969101E-2</v>
      </c>
      <c r="BH277" s="11" t="str">
        <f t="shared" si="34"/>
        <v/>
      </c>
      <c r="BI277" s="11" t="str">
        <f t="shared" si="34"/>
        <v/>
      </c>
      <c r="BJ277" s="11" t="str">
        <f t="shared" si="34"/>
        <v/>
      </c>
      <c r="BK277" s="11" t="str">
        <f t="shared" si="34"/>
        <v/>
      </c>
      <c r="BL277" s="11" t="str">
        <f t="shared" si="34"/>
        <v/>
      </c>
      <c r="BM277" s="11" t="str">
        <f t="shared" si="34"/>
        <v/>
      </c>
      <c r="BN277" s="11" t="str">
        <f t="shared" si="38"/>
        <v/>
      </c>
      <c r="BO277" s="11" t="str">
        <f t="shared" si="39"/>
        <v/>
      </c>
      <c r="BP277" s="11" t="str">
        <f t="shared" si="40"/>
        <v/>
      </c>
      <c r="BR277" s="11">
        <f t="shared" si="37"/>
        <v>272</v>
      </c>
      <c r="BS277" s="6" t="str">
        <f t="shared" si="37"/>
        <v>MA_102713g0020</v>
      </c>
      <c r="BT277" s="6" t="str">
        <f t="shared" si="37"/>
        <v>elongation factor 1-delta-like</v>
      </c>
      <c r="BU277" s="28">
        <f t="shared" si="35"/>
        <v>1.2</v>
      </c>
      <c r="BV277" s="28">
        <f t="shared" si="35"/>
        <v>-1.3</v>
      </c>
      <c r="BW277" s="28">
        <f t="shared" si="35"/>
        <v>1.1000000000000001</v>
      </c>
      <c r="BX277" s="28">
        <f t="shared" si="35"/>
        <v>-1.6</v>
      </c>
      <c r="BY277" s="28">
        <f t="shared" si="35"/>
        <v>-1.2</v>
      </c>
      <c r="BZ277" s="28">
        <f t="shared" si="35"/>
        <v>1.4</v>
      </c>
    </row>
    <row r="278" spans="1:78">
      <c r="A278" s="6">
        <v>273</v>
      </c>
      <c r="B278" s="6" t="s">
        <v>589</v>
      </c>
      <c r="C278" s="6" t="s">
        <v>590</v>
      </c>
      <c r="D278" s="6" t="str">
        <f t="shared" si="36"/>
        <v>Protein 273 / MA_18794g0010 / aldose 1-epimerase</v>
      </c>
      <c r="E278" s="6">
        <v>10</v>
      </c>
      <c r="F278" s="6">
        <v>9</v>
      </c>
      <c r="G278" s="6">
        <v>81580114</v>
      </c>
      <c r="H278" s="6">
        <v>101788321</v>
      </c>
      <c r="I278" s="6">
        <v>90194483</v>
      </c>
      <c r="J278" s="6">
        <v>93950644</v>
      </c>
      <c r="K278" s="6">
        <v>74130809</v>
      </c>
      <c r="L278" s="6">
        <v>85273808</v>
      </c>
      <c r="M278" s="6">
        <v>80838508</v>
      </c>
      <c r="N278" s="6">
        <v>85873761</v>
      </c>
      <c r="O278" s="6">
        <v>92033387</v>
      </c>
      <c r="P278" s="6">
        <v>112051515</v>
      </c>
      <c r="Q278" s="6">
        <v>102040619</v>
      </c>
      <c r="R278" s="6">
        <v>103763782</v>
      </c>
      <c r="S278" s="6">
        <v>115289262</v>
      </c>
      <c r="T278" s="6">
        <v>86135813</v>
      </c>
      <c r="U278" s="6">
        <v>113114043</v>
      </c>
      <c r="V278" s="6">
        <v>109632955</v>
      </c>
      <c r="W278" s="6">
        <v>108001501</v>
      </c>
      <c r="X278" s="6">
        <v>114289016</v>
      </c>
      <c r="Y278" s="6">
        <v>108302061</v>
      </c>
      <c r="Z278" s="8">
        <v>26.2817141873645</v>
      </c>
      <c r="AA278" s="8">
        <v>26.6009967978998</v>
      </c>
      <c r="AB278" s="8">
        <v>26.4265358538788</v>
      </c>
      <c r="AC278" s="8">
        <v>26.485399715079001</v>
      </c>
      <c r="AD278" s="8">
        <v>26.143569920020301</v>
      </c>
      <c r="AE278" s="8">
        <v>26.3455993474773</v>
      </c>
      <c r="AF278" s="8">
        <v>26.2685393590011</v>
      </c>
      <c r="AG278" s="8">
        <v>26.355714042863699</v>
      </c>
      <c r="AH278" s="8">
        <v>26.455653987570798</v>
      </c>
      <c r="AI278" s="8">
        <v>26.739586914133799</v>
      </c>
      <c r="AJ278" s="8">
        <v>26.604568314872001</v>
      </c>
      <c r="AK278" s="8">
        <v>26.628727728354001</v>
      </c>
      <c r="AL278" s="8">
        <v>26.780682906253599</v>
      </c>
      <c r="AM278" s="8">
        <v>26.360109861125999</v>
      </c>
      <c r="AN278" s="8">
        <v>26.753202808751901</v>
      </c>
      <c r="AO278" s="8">
        <v>26.708106287950599</v>
      </c>
      <c r="AP278" s="8">
        <v>26.686476122137702</v>
      </c>
      <c r="AQ278" s="8">
        <v>26.768111515899001</v>
      </c>
      <c r="AR278" s="8">
        <v>26.690485456949901</v>
      </c>
      <c r="AS278" s="9">
        <v>3.77466087190073E-3</v>
      </c>
      <c r="AT278" s="9">
        <v>1</v>
      </c>
      <c r="AU278" s="9">
        <v>1.4198888796353301E-3</v>
      </c>
      <c r="AV278" s="10">
        <v>-1.0219089144415801</v>
      </c>
      <c r="AW278" s="10">
        <v>1.1769816681216401</v>
      </c>
      <c r="AX278" s="10">
        <v>1.2601829045265001</v>
      </c>
      <c r="AY278" s="10">
        <v>1.20276805878783</v>
      </c>
      <c r="AZ278" s="10">
        <v>1.28779214396252</v>
      </c>
      <c r="BA278" s="10">
        <v>1.0706903417940601</v>
      </c>
      <c r="BB278" s="9">
        <v>0.98406163412248304</v>
      </c>
      <c r="BC278" s="9">
        <v>5.4997772600122001E-2</v>
      </c>
      <c r="BD278" s="9">
        <v>5.4910966386889602E-3</v>
      </c>
      <c r="BE278" s="9">
        <v>3.82102854449793E-2</v>
      </c>
      <c r="BF278" s="9">
        <v>4.2924042065849398E-3</v>
      </c>
      <c r="BG278" s="9">
        <v>0.64399502036266898</v>
      </c>
      <c r="BH278" s="11" t="str">
        <f t="shared" si="34"/>
        <v/>
      </c>
      <c r="BI278" s="11" t="str">
        <f t="shared" si="34"/>
        <v/>
      </c>
      <c r="BJ278" s="11" t="str">
        <f t="shared" si="34"/>
        <v/>
      </c>
      <c r="BK278" s="11" t="str">
        <f t="shared" ref="BK278:BM341" si="41">IF(OR(AND(BE278&lt;$E$3,AY278&lt;$E$4),AND(BE278&lt;$E$3,AY278&gt;$D$4)),"x","")</f>
        <v/>
      </c>
      <c r="BL278" s="11" t="str">
        <f t="shared" si="41"/>
        <v/>
      </c>
      <c r="BM278" s="11" t="str">
        <f t="shared" si="41"/>
        <v/>
      </c>
      <c r="BN278" s="11" t="str">
        <f t="shared" si="38"/>
        <v/>
      </c>
      <c r="BO278" s="11" t="str">
        <f t="shared" si="39"/>
        <v/>
      </c>
      <c r="BP278" s="11" t="str">
        <f t="shared" si="40"/>
        <v/>
      </c>
      <c r="BR278" s="11">
        <f t="shared" si="37"/>
        <v>273</v>
      </c>
      <c r="BS278" s="6" t="str">
        <f t="shared" si="37"/>
        <v>MA_18794g0010</v>
      </c>
      <c r="BT278" s="6" t="str">
        <f t="shared" si="37"/>
        <v>aldose 1-epimerase</v>
      </c>
      <c r="BU278" s="28">
        <f t="shared" si="35"/>
        <v>-1</v>
      </c>
      <c r="BV278" s="28">
        <f t="shared" si="35"/>
        <v>1.2</v>
      </c>
      <c r="BW278" s="28">
        <f t="shared" si="35"/>
        <v>1.3</v>
      </c>
      <c r="BX278" s="28">
        <f t="shared" ref="BX278:BZ341" si="42">IF(AY278&gt;$BX$2,CONCATENATE($BZ$2,"*"),IF(AY278&lt;$BY$2,CONCATENATE("-",$BZ$2,"*"),IF(OR(AND(BE278&lt;$E$3,AY278&lt;$E$4),AND(BE278&lt;$E$3,AY278&gt;$D$4)),CONCATENATE(ROUND(AY278,1),"*"),IF(OR(AND(BE278&lt;$E$3,AY278&lt;$E$4),AND(BE278&lt;$E$3,AY278&gt;$D$4)),CONCATENATE(ROUND(AY278,1),"*"),ROUND(AY278,1)))))</f>
        <v>1.2</v>
      </c>
      <c r="BY278" s="28">
        <f t="shared" si="42"/>
        <v>1.3</v>
      </c>
      <c r="BZ278" s="28">
        <f t="shared" si="42"/>
        <v>1.1000000000000001</v>
      </c>
    </row>
    <row r="279" spans="1:78">
      <c r="A279" s="6">
        <v>274</v>
      </c>
      <c r="B279" s="6" t="s">
        <v>591</v>
      </c>
      <c r="C279" s="6" t="s">
        <v>472</v>
      </c>
      <c r="D279" s="6" t="str">
        <f t="shared" si="36"/>
        <v>Protein 274 / MA_13454g0010 / histone H4</v>
      </c>
      <c r="E279" s="6">
        <v>15</v>
      </c>
      <c r="F279" s="6">
        <v>2</v>
      </c>
      <c r="G279" s="6">
        <v>8261565</v>
      </c>
      <c r="H279" s="6">
        <v>10051124</v>
      </c>
      <c r="I279" s="6">
        <v>11983808</v>
      </c>
      <c r="J279" s="6">
        <v>12858651</v>
      </c>
      <c r="K279" s="6">
        <v>10935545</v>
      </c>
      <c r="L279" s="6">
        <v>2080504</v>
      </c>
      <c r="M279" s="6">
        <v>1478615</v>
      </c>
      <c r="N279" s="6">
        <v>1486823</v>
      </c>
      <c r="O279" s="6">
        <v>1568563</v>
      </c>
      <c r="P279" s="6">
        <v>12585395</v>
      </c>
      <c r="Q279" s="6">
        <v>10176146</v>
      </c>
      <c r="R279" s="6">
        <v>11661627</v>
      </c>
      <c r="S279" s="6">
        <v>8279621</v>
      </c>
      <c r="T279" s="6">
        <v>10800113</v>
      </c>
      <c r="U279" s="6">
        <v>2015392</v>
      </c>
      <c r="V279" s="6">
        <v>3383807</v>
      </c>
      <c r="W279" s="6">
        <v>2497160</v>
      </c>
      <c r="X279" s="6">
        <v>3766299</v>
      </c>
      <c r="Y279" s="6">
        <v>2954872</v>
      </c>
      <c r="Z279" s="8">
        <v>22.9779836686293</v>
      </c>
      <c r="AA279" s="8">
        <v>23.2608535087553</v>
      </c>
      <c r="AB279" s="8">
        <v>23.514583078996399</v>
      </c>
      <c r="AC279" s="8">
        <v>23.616235961800101</v>
      </c>
      <c r="AD279" s="8">
        <v>23.382521786673799</v>
      </c>
      <c r="AE279" s="8">
        <v>20.988501631451001</v>
      </c>
      <c r="AF279" s="8">
        <v>20.495815023453801</v>
      </c>
      <c r="AG279" s="8">
        <v>20.5038014801838</v>
      </c>
      <c r="AH279" s="8">
        <v>20.5810120442897</v>
      </c>
      <c r="AI279" s="8">
        <v>23.585247161250599</v>
      </c>
      <c r="AJ279" s="8">
        <v>23.278687938842399</v>
      </c>
      <c r="AK279" s="8">
        <v>23.475265747868399</v>
      </c>
      <c r="AL279" s="8">
        <v>22.981133299133901</v>
      </c>
      <c r="AM279" s="8">
        <v>23.364543071386102</v>
      </c>
      <c r="AN279" s="8">
        <v>20.942629044034302</v>
      </c>
      <c r="AO279" s="8">
        <v>21.6902158540695</v>
      </c>
      <c r="AP279" s="8">
        <v>21.251856831043401</v>
      </c>
      <c r="AQ279" s="8">
        <v>21.844716106900901</v>
      </c>
      <c r="AR279" s="8">
        <v>21.494664205999399</v>
      </c>
      <c r="AS279" s="9">
        <v>1.37850944000458E-8</v>
      </c>
      <c r="AT279" s="9">
        <v>5.7224170939724998E-7</v>
      </c>
      <c r="AU279" s="9">
        <v>1.64201351333501E-10</v>
      </c>
      <c r="AV279" s="10">
        <v>-6.5348451765917703</v>
      </c>
      <c r="AW279" s="10">
        <v>-1.00937352897424</v>
      </c>
      <c r="AX279" s="10">
        <v>-3.74669669537422</v>
      </c>
      <c r="AY279" s="10">
        <v>6.4741594553531403</v>
      </c>
      <c r="AZ279" s="10">
        <v>1.7441617798045601</v>
      </c>
      <c r="BA279" s="10">
        <v>-3.7119030644500102</v>
      </c>
      <c r="BB279" s="9">
        <v>1.4364710532177599E-9</v>
      </c>
      <c r="BC279" s="9">
        <v>0.99982555509898596</v>
      </c>
      <c r="BD279" s="9">
        <v>8.1230022153100405E-8</v>
      </c>
      <c r="BE279" s="9">
        <v>1.5430218214262899E-9</v>
      </c>
      <c r="BF279" s="9">
        <v>2.8473411972835799E-3</v>
      </c>
      <c r="BG279" s="9">
        <v>8.9308511252994496E-8</v>
      </c>
      <c r="BH279" s="11" t="str">
        <f t="shared" ref="BH279:BM342" si="43">IF(OR(AND(BB279&lt;$E$3,AV279&lt;$E$4),AND(BB279&lt;$E$3,AV279&gt;$D$4)),"x","")</f>
        <v>x</v>
      </c>
      <c r="BI279" s="11" t="str">
        <f t="shared" si="43"/>
        <v/>
      </c>
      <c r="BJ279" s="11" t="str">
        <f t="shared" si="43"/>
        <v>x</v>
      </c>
      <c r="BK279" s="11" t="str">
        <f t="shared" si="41"/>
        <v>x</v>
      </c>
      <c r="BL279" s="11" t="str">
        <f t="shared" si="41"/>
        <v/>
      </c>
      <c r="BM279" s="11" t="str">
        <f t="shared" si="41"/>
        <v>x</v>
      </c>
      <c r="BN279" s="11" t="str">
        <f t="shared" si="38"/>
        <v>x</v>
      </c>
      <c r="BO279" s="11" t="str">
        <f t="shared" si="39"/>
        <v>x</v>
      </c>
      <c r="BP279" s="11" t="str">
        <f t="shared" si="40"/>
        <v/>
      </c>
      <c r="BR279" s="11">
        <f t="shared" si="37"/>
        <v>274</v>
      </c>
      <c r="BS279" s="6" t="str">
        <f t="shared" si="37"/>
        <v>MA_13454g0010</v>
      </c>
      <c r="BT279" s="6" t="str">
        <f t="shared" si="37"/>
        <v>histone H4</v>
      </c>
      <c r="BU279" s="28" t="str">
        <f t="shared" ref="BU279:BZ342" si="44">IF(AV279&gt;$BX$2,CONCATENATE($BZ$2,"*"),IF(AV279&lt;$BY$2,CONCATENATE("-",$BZ$2,"*"),IF(OR(AND(BB279&lt;$E$3,AV279&lt;$E$4),AND(BB279&lt;$E$3,AV279&gt;$D$4)),CONCATENATE(ROUND(AV279,1),"*"),IF(OR(AND(BB279&lt;$E$3,AV279&lt;$E$4),AND(BB279&lt;$E$3,AV279&gt;$D$4)),CONCATENATE(ROUND(AV279,1),"*"),ROUND(AV279,1)))))</f>
        <v>-6,5*</v>
      </c>
      <c r="BV279" s="28">
        <f t="shared" si="44"/>
        <v>-1</v>
      </c>
      <c r="BW279" s="28" t="str">
        <f t="shared" si="44"/>
        <v>-3,7*</v>
      </c>
      <c r="BX279" s="28" t="str">
        <f t="shared" si="42"/>
        <v>6,5*</v>
      </c>
      <c r="BY279" s="28">
        <f t="shared" si="42"/>
        <v>1.7</v>
      </c>
      <c r="BZ279" s="28" t="str">
        <f t="shared" si="42"/>
        <v>-3,7*</v>
      </c>
    </row>
    <row r="280" spans="1:78">
      <c r="A280" s="6">
        <v>275</v>
      </c>
      <c r="B280" s="6" t="s">
        <v>592</v>
      </c>
      <c r="C280" s="6" t="s">
        <v>593</v>
      </c>
      <c r="D280" s="6" t="str">
        <f t="shared" si="36"/>
        <v>Protein 275 / MA_935449g0010 / quinone oxidoreductase 1</v>
      </c>
      <c r="E280" s="6">
        <v>10</v>
      </c>
      <c r="F280" s="6">
        <v>5</v>
      </c>
      <c r="G280" s="6">
        <v>44335416</v>
      </c>
      <c r="H280" s="6">
        <v>47089438</v>
      </c>
      <c r="I280" s="6">
        <v>42974738</v>
      </c>
      <c r="J280" s="6">
        <v>36836909</v>
      </c>
      <c r="K280" s="6">
        <v>35337221</v>
      </c>
      <c r="L280" s="6">
        <v>44971834</v>
      </c>
      <c r="M280" s="6">
        <v>30028626</v>
      </c>
      <c r="N280" s="6">
        <v>46425421</v>
      </c>
      <c r="O280" s="6">
        <v>47777766</v>
      </c>
      <c r="P280" s="6">
        <v>38155555</v>
      </c>
      <c r="Q280" s="6">
        <v>55987456</v>
      </c>
      <c r="R280" s="6">
        <v>37194421</v>
      </c>
      <c r="S280" s="6">
        <v>47160629</v>
      </c>
      <c r="T280" s="6">
        <v>36428026</v>
      </c>
      <c r="U280" s="6">
        <v>48925243</v>
      </c>
      <c r="V280" s="6">
        <v>52405142</v>
      </c>
      <c r="W280" s="6">
        <v>49750370</v>
      </c>
      <c r="X280" s="6">
        <v>48128946</v>
      </c>
      <c r="Y280" s="6">
        <v>56126922</v>
      </c>
      <c r="Z280" s="8">
        <v>25.4019562766373</v>
      </c>
      <c r="AA280" s="8">
        <v>25.4889001687676</v>
      </c>
      <c r="AB280" s="8">
        <v>25.356985508400001</v>
      </c>
      <c r="AC280" s="8">
        <v>25.134648673592501</v>
      </c>
      <c r="AD280" s="8">
        <v>25.0746852517196</v>
      </c>
      <c r="AE280" s="8">
        <v>25.4225183840813</v>
      </c>
      <c r="AF280" s="8">
        <v>24.839835128173</v>
      </c>
      <c r="AG280" s="8">
        <v>25.468411657234</v>
      </c>
      <c r="AH280" s="8">
        <v>25.5098360618302</v>
      </c>
      <c r="AI280" s="8">
        <v>25.1853897759906</v>
      </c>
      <c r="AJ280" s="8">
        <v>25.738600291492901</v>
      </c>
      <c r="AK280" s="8">
        <v>25.148582903844702</v>
      </c>
      <c r="AL280" s="8">
        <v>25.4910796244531</v>
      </c>
      <c r="AM280" s="8">
        <v>25.118545483141499</v>
      </c>
      <c r="AN280" s="8">
        <v>25.5440756806032</v>
      </c>
      <c r="AO280" s="8">
        <v>25.643205040362499</v>
      </c>
      <c r="AP280" s="8">
        <v>25.568203919419201</v>
      </c>
      <c r="AQ280" s="8">
        <v>25.520401493555799</v>
      </c>
      <c r="AR280" s="8">
        <v>25.742189608295</v>
      </c>
      <c r="AS280" s="9">
        <v>0.17901552096633999</v>
      </c>
      <c r="AT280" s="9">
        <v>1</v>
      </c>
      <c r="AU280" s="9">
        <v>0.14159792625499801</v>
      </c>
      <c r="AV280" s="10">
        <v>1.01305684681671</v>
      </c>
      <c r="AW280" s="10">
        <v>1.03168635435928</v>
      </c>
      <c r="AX280" s="10">
        <v>1.24158236618281</v>
      </c>
      <c r="AY280" s="10">
        <v>1.01838939996419</v>
      </c>
      <c r="AZ280" s="10">
        <v>1.2255801538523701</v>
      </c>
      <c r="BA280" s="10">
        <v>1.20344944074974</v>
      </c>
      <c r="BB280" s="9">
        <v>0.99927260664544904</v>
      </c>
      <c r="BC280" s="9">
        <v>0.98838340241480704</v>
      </c>
      <c r="BD280" s="9">
        <v>0.16583369422278099</v>
      </c>
      <c r="BE280" s="9">
        <v>0.99799748274948896</v>
      </c>
      <c r="BF280" s="9">
        <v>0.24709545767057101</v>
      </c>
      <c r="BG280" s="9">
        <v>0.27330485090741102</v>
      </c>
      <c r="BH280" s="11" t="str">
        <f t="shared" si="43"/>
        <v/>
      </c>
      <c r="BI280" s="11" t="str">
        <f t="shared" si="43"/>
        <v/>
      </c>
      <c r="BJ280" s="11" t="str">
        <f t="shared" si="43"/>
        <v/>
      </c>
      <c r="BK280" s="11" t="str">
        <f t="shared" si="41"/>
        <v/>
      </c>
      <c r="BL280" s="11" t="str">
        <f t="shared" si="41"/>
        <v/>
      </c>
      <c r="BM280" s="11" t="str">
        <f t="shared" si="41"/>
        <v/>
      </c>
      <c r="BN280" s="11" t="str">
        <f t="shared" si="38"/>
        <v/>
      </c>
      <c r="BO280" s="11" t="str">
        <f t="shared" si="39"/>
        <v/>
      </c>
      <c r="BP280" s="11" t="str">
        <f t="shared" si="40"/>
        <v/>
      </c>
      <c r="BR280" s="11">
        <f t="shared" si="37"/>
        <v>275</v>
      </c>
      <c r="BS280" s="6" t="str">
        <f t="shared" si="37"/>
        <v>MA_935449g0010</v>
      </c>
      <c r="BT280" s="6" t="str">
        <f t="shared" si="37"/>
        <v>quinone oxidoreductase 1</v>
      </c>
      <c r="BU280" s="28">
        <f t="shared" si="44"/>
        <v>1</v>
      </c>
      <c r="BV280" s="28">
        <f t="shared" si="44"/>
        <v>1</v>
      </c>
      <c r="BW280" s="28">
        <f t="shared" si="44"/>
        <v>1.2</v>
      </c>
      <c r="BX280" s="28">
        <f t="shared" si="42"/>
        <v>1</v>
      </c>
      <c r="BY280" s="28">
        <f t="shared" si="42"/>
        <v>1.2</v>
      </c>
      <c r="BZ280" s="28">
        <f t="shared" si="42"/>
        <v>1.2</v>
      </c>
    </row>
    <row r="281" spans="1:78">
      <c r="A281" s="6">
        <v>276</v>
      </c>
      <c r="B281" s="6" t="s">
        <v>594</v>
      </c>
      <c r="C281" s="6" t="s">
        <v>595</v>
      </c>
      <c r="D281" s="6" t="str">
        <f t="shared" si="36"/>
        <v>Protein 276 / MA_1999g0010 / probable 6-phosphogluconolactonase chloroplastic</v>
      </c>
      <c r="E281" s="6">
        <v>14</v>
      </c>
      <c r="F281" s="6">
        <v>14</v>
      </c>
      <c r="G281" s="6">
        <v>166347185</v>
      </c>
      <c r="H281" s="6">
        <v>199517856</v>
      </c>
      <c r="I281" s="6">
        <v>183114491</v>
      </c>
      <c r="J281" s="6">
        <v>180816137</v>
      </c>
      <c r="K281" s="6">
        <v>163411187</v>
      </c>
      <c r="L281" s="6">
        <v>224698670</v>
      </c>
      <c r="M281" s="6">
        <v>205445363</v>
      </c>
      <c r="N281" s="6">
        <v>219565182</v>
      </c>
      <c r="O281" s="6">
        <v>226021659</v>
      </c>
      <c r="P281" s="6">
        <v>206922481</v>
      </c>
      <c r="Q281" s="6">
        <v>169169336</v>
      </c>
      <c r="R281" s="6">
        <v>214511801</v>
      </c>
      <c r="S281" s="6">
        <v>200232733</v>
      </c>
      <c r="T281" s="6">
        <v>168224269</v>
      </c>
      <c r="U281" s="6">
        <v>218018470</v>
      </c>
      <c r="V281" s="6">
        <v>236138210</v>
      </c>
      <c r="W281" s="6">
        <v>241152551</v>
      </c>
      <c r="X281" s="6">
        <v>226680272</v>
      </c>
      <c r="Y281" s="6">
        <v>226963140</v>
      </c>
      <c r="Z281" s="8">
        <v>27.3096222116082</v>
      </c>
      <c r="AA281" s="8">
        <v>27.571942626397998</v>
      </c>
      <c r="AB281" s="8">
        <v>27.448170724273499</v>
      </c>
      <c r="AC281" s="8">
        <v>27.4299481964261</v>
      </c>
      <c r="AD281" s="8">
        <v>27.283931511719398</v>
      </c>
      <c r="AE281" s="8">
        <v>27.743416344275001</v>
      </c>
      <c r="AF281" s="8">
        <v>27.614179527655601</v>
      </c>
      <c r="AG281" s="8">
        <v>27.710074053248398</v>
      </c>
      <c r="AH281" s="8">
        <v>27.751885787645001</v>
      </c>
      <c r="AI281" s="8">
        <v>27.624515153766598</v>
      </c>
      <c r="AJ281" s="8">
        <v>27.3338928452287</v>
      </c>
      <c r="AK281" s="8">
        <v>27.676481776408199</v>
      </c>
      <c r="AL281" s="8">
        <v>27.5771025967924</v>
      </c>
      <c r="AM281" s="8">
        <v>27.325810611185702</v>
      </c>
      <c r="AN281" s="8">
        <v>27.6998751209298</v>
      </c>
      <c r="AO281" s="8">
        <v>27.815056264948801</v>
      </c>
      <c r="AP281" s="8">
        <v>27.8453708306359</v>
      </c>
      <c r="AQ281" s="8">
        <v>27.756083597790202</v>
      </c>
      <c r="AR281" s="8">
        <v>27.757882774424999</v>
      </c>
      <c r="AS281" s="9">
        <v>1.3738065200755E-3</v>
      </c>
      <c r="AT281" s="9">
        <v>1</v>
      </c>
      <c r="AU281" s="9">
        <v>4.1884345124253202E-4</v>
      </c>
      <c r="AV281" s="10">
        <v>1.22787685116062</v>
      </c>
      <c r="AW281" s="10">
        <v>1.0709102245264599</v>
      </c>
      <c r="AX281" s="10">
        <v>1.28889135899139</v>
      </c>
      <c r="AY281" s="10">
        <v>-1.1465730955212099</v>
      </c>
      <c r="AZ281" s="10">
        <v>1.04969106451767</v>
      </c>
      <c r="BA281" s="10">
        <v>1.2035475331849701</v>
      </c>
      <c r="BB281" s="9">
        <v>6.5001098641946902E-3</v>
      </c>
      <c r="BC281" s="9">
        <v>0.522966278253297</v>
      </c>
      <c r="BD281" s="9">
        <v>6.0651590339022598E-4</v>
      </c>
      <c r="BE281" s="9">
        <v>8.1104341881549399E-2</v>
      </c>
      <c r="BF281" s="9">
        <v>0.79002393729673503</v>
      </c>
      <c r="BG281" s="9">
        <v>9.0509462579404492E-3</v>
      </c>
      <c r="BH281" s="11" t="str">
        <f t="shared" si="43"/>
        <v/>
      </c>
      <c r="BI281" s="11" t="str">
        <f t="shared" si="43"/>
        <v/>
      </c>
      <c r="BJ281" s="11" t="str">
        <f t="shared" si="43"/>
        <v/>
      </c>
      <c r="BK281" s="11" t="str">
        <f t="shared" si="41"/>
        <v/>
      </c>
      <c r="BL281" s="11" t="str">
        <f t="shared" si="41"/>
        <v/>
      </c>
      <c r="BM281" s="11" t="str">
        <f t="shared" si="41"/>
        <v/>
      </c>
      <c r="BN281" s="11" t="str">
        <f t="shared" si="38"/>
        <v/>
      </c>
      <c r="BO281" s="11" t="str">
        <f t="shared" si="39"/>
        <v/>
      </c>
      <c r="BP281" s="11" t="str">
        <f t="shared" si="40"/>
        <v/>
      </c>
      <c r="BR281" s="11">
        <f t="shared" si="37"/>
        <v>276</v>
      </c>
      <c r="BS281" s="6" t="str">
        <f t="shared" si="37"/>
        <v>MA_1999g0010</v>
      </c>
      <c r="BT281" s="6" t="str">
        <f t="shared" si="37"/>
        <v>probable 6-phosphogluconolactonase chloroplastic</v>
      </c>
      <c r="BU281" s="28">
        <f t="shared" si="44"/>
        <v>1.2</v>
      </c>
      <c r="BV281" s="28">
        <f t="shared" si="44"/>
        <v>1.1000000000000001</v>
      </c>
      <c r="BW281" s="28">
        <f t="shared" si="44"/>
        <v>1.3</v>
      </c>
      <c r="BX281" s="28">
        <f t="shared" si="42"/>
        <v>-1.1000000000000001</v>
      </c>
      <c r="BY281" s="28">
        <f t="shared" si="42"/>
        <v>1</v>
      </c>
      <c r="BZ281" s="28">
        <f t="shared" si="42"/>
        <v>1.2</v>
      </c>
    </row>
    <row r="282" spans="1:78">
      <c r="A282" s="6">
        <v>277</v>
      </c>
      <c r="B282" s="6" t="s">
        <v>596</v>
      </c>
      <c r="C282" s="6" t="s">
        <v>597</v>
      </c>
      <c r="D282" s="6" t="str">
        <f t="shared" si="36"/>
        <v>Protein 277 / MA_2297g0010 / 1-aminocyclopropane-1-carboxylate oxidase</v>
      </c>
      <c r="E282" s="6">
        <v>15</v>
      </c>
      <c r="F282" s="6">
        <v>15</v>
      </c>
      <c r="G282" s="6">
        <v>113377425</v>
      </c>
      <c r="H282" s="6">
        <v>126052523</v>
      </c>
      <c r="I282" s="6">
        <v>97487949</v>
      </c>
      <c r="J282" s="6">
        <v>94139400</v>
      </c>
      <c r="K282" s="6">
        <v>123589144</v>
      </c>
      <c r="L282" s="6">
        <v>235345007</v>
      </c>
      <c r="M282" s="6">
        <v>212400442</v>
      </c>
      <c r="N282" s="6">
        <v>222602611</v>
      </c>
      <c r="O282" s="6">
        <v>220468240</v>
      </c>
      <c r="P282" s="6">
        <v>7456957</v>
      </c>
      <c r="Q282" s="6">
        <v>12232592</v>
      </c>
      <c r="R282" s="6">
        <v>20237228</v>
      </c>
      <c r="S282" s="6">
        <v>16941973</v>
      </c>
      <c r="T282" s="6">
        <v>11677527</v>
      </c>
      <c r="U282" s="6">
        <v>11152722</v>
      </c>
      <c r="V282" s="6">
        <v>12005858</v>
      </c>
      <c r="W282" s="6">
        <v>12973294</v>
      </c>
      <c r="X282" s="6">
        <v>9871387</v>
      </c>
      <c r="Y282" s="6">
        <v>12472885</v>
      </c>
      <c r="Z282" s="8">
        <v>26.7565581676085</v>
      </c>
      <c r="AA282" s="8">
        <v>26.909449753798</v>
      </c>
      <c r="AB282" s="8">
        <v>26.538720554945801</v>
      </c>
      <c r="AC282" s="8">
        <v>26.488295322212299</v>
      </c>
      <c r="AD282" s="8">
        <v>26.8809767823961</v>
      </c>
      <c r="AE282" s="8">
        <v>27.810202004721098</v>
      </c>
      <c r="AF282" s="8">
        <v>27.6622115274563</v>
      </c>
      <c r="AG282" s="8">
        <v>27.729895273857199</v>
      </c>
      <c r="AH282" s="8">
        <v>27.715995599486298</v>
      </c>
      <c r="AI282" s="8">
        <v>22.830155591676299</v>
      </c>
      <c r="AJ282" s="8">
        <v>23.544226797376499</v>
      </c>
      <c r="AK282" s="8">
        <v>24.270508354217402</v>
      </c>
      <c r="AL282" s="8">
        <v>24.0140985596353</v>
      </c>
      <c r="AM282" s="8">
        <v>23.477231445056901</v>
      </c>
      <c r="AN282" s="8">
        <v>23.410892530109301</v>
      </c>
      <c r="AO282" s="8">
        <v>23.5172351738284</v>
      </c>
      <c r="AP282" s="8">
        <v>23.6290414995531</v>
      </c>
      <c r="AQ282" s="8">
        <v>23.2348213771504</v>
      </c>
      <c r="AR282" s="8">
        <v>23.572291865850399</v>
      </c>
      <c r="AS282" s="9">
        <v>1.5029109330502501E-10</v>
      </c>
      <c r="AT282" s="9">
        <v>5.0620734041665901E-9</v>
      </c>
      <c r="AU282" s="9">
        <v>1.4492050970989399E-12</v>
      </c>
      <c r="AV282" s="10">
        <v>2.0205891211624798</v>
      </c>
      <c r="AW282" s="10">
        <v>-8.5005486890819508</v>
      </c>
      <c r="AX282" s="10">
        <v>-9.4606783200534998</v>
      </c>
      <c r="AY282" s="10">
        <v>-17.176116205071001</v>
      </c>
      <c r="AZ282" s="10">
        <v>-19.116143692317799</v>
      </c>
      <c r="BA282" s="10">
        <v>-1.1129491361192601</v>
      </c>
      <c r="BB282" s="9">
        <v>1.18018458844127E-3</v>
      </c>
      <c r="BC282" s="9">
        <v>6.5171024132837405E-10</v>
      </c>
      <c r="BD282" s="9">
        <v>3.2041092001833202E-10</v>
      </c>
      <c r="BE282" s="9">
        <v>2.8099300664052901E-11</v>
      </c>
      <c r="BF282" s="9">
        <v>1.7160384224723699E-11</v>
      </c>
      <c r="BG282" s="9">
        <v>0.86422360167176804</v>
      </c>
      <c r="BH282" s="11" t="str">
        <f t="shared" si="43"/>
        <v/>
      </c>
      <c r="BI282" s="11" t="str">
        <f t="shared" si="43"/>
        <v>x</v>
      </c>
      <c r="BJ282" s="11" t="str">
        <f t="shared" si="43"/>
        <v>x</v>
      </c>
      <c r="BK282" s="11" t="str">
        <f t="shared" si="41"/>
        <v>x</v>
      </c>
      <c r="BL282" s="11" t="str">
        <f t="shared" si="41"/>
        <v>x</v>
      </c>
      <c r="BM282" s="11" t="str">
        <f t="shared" si="41"/>
        <v/>
      </c>
      <c r="BN282" s="11" t="str">
        <f t="shared" si="38"/>
        <v>x</v>
      </c>
      <c r="BO282" s="11" t="str">
        <f t="shared" si="39"/>
        <v>x</v>
      </c>
      <c r="BP282" s="11" t="str">
        <f t="shared" si="40"/>
        <v/>
      </c>
      <c r="BR282" s="11">
        <f t="shared" si="37"/>
        <v>277</v>
      </c>
      <c r="BS282" s="6" t="str">
        <f t="shared" si="37"/>
        <v>MA_2297g0010</v>
      </c>
      <c r="BT282" s="6" t="str">
        <f t="shared" si="37"/>
        <v>1-aminocyclopropane-1-carboxylate oxidase</v>
      </c>
      <c r="BU282" s="28">
        <f t="shared" si="44"/>
        <v>2</v>
      </c>
      <c r="BV282" s="28" t="str">
        <f t="shared" si="44"/>
        <v>-8,5*</v>
      </c>
      <c r="BW282" s="28" t="str">
        <f t="shared" si="44"/>
        <v>-9,5*</v>
      </c>
      <c r="BX282" s="28" t="str">
        <f t="shared" si="42"/>
        <v>-17,2*</v>
      </c>
      <c r="BY282" s="28" t="str">
        <f t="shared" si="42"/>
        <v>-19,1*</v>
      </c>
      <c r="BZ282" s="28">
        <f t="shared" si="42"/>
        <v>-1.1000000000000001</v>
      </c>
    </row>
    <row r="283" spans="1:78">
      <c r="A283" s="6">
        <v>278</v>
      </c>
      <c r="B283" s="6" t="s">
        <v>598</v>
      </c>
      <c r="C283" s="6" t="s">
        <v>244</v>
      </c>
      <c r="D283" s="6" t="str">
        <f t="shared" si="36"/>
        <v>Protein 278 / MA_92132g0010 / importin subunit alpha-2</v>
      </c>
      <c r="E283" s="6">
        <v>17</v>
      </c>
      <c r="F283" s="6">
        <v>10</v>
      </c>
      <c r="G283" s="6">
        <v>14849981</v>
      </c>
      <c r="H283" s="6">
        <v>14388861</v>
      </c>
      <c r="I283" s="6">
        <v>7710535</v>
      </c>
      <c r="J283" s="6">
        <v>18007829</v>
      </c>
      <c r="K283" s="6">
        <v>9224176</v>
      </c>
      <c r="L283" s="6">
        <v>6341109</v>
      </c>
      <c r="M283" s="6">
        <v>6675475</v>
      </c>
      <c r="N283" s="6">
        <v>6447004</v>
      </c>
      <c r="O283" s="6">
        <v>6999975</v>
      </c>
      <c r="P283" s="6">
        <v>11427366</v>
      </c>
      <c r="Q283" s="6">
        <v>11030199</v>
      </c>
      <c r="R283" s="6">
        <v>10694897</v>
      </c>
      <c r="S283" s="6">
        <v>20445470</v>
      </c>
      <c r="T283" s="6">
        <v>8528943</v>
      </c>
      <c r="U283" s="6">
        <v>7649232</v>
      </c>
      <c r="V283" s="6">
        <v>7443949</v>
      </c>
      <c r="W283" s="6">
        <v>6530832</v>
      </c>
      <c r="X283" s="6">
        <v>9108488</v>
      </c>
      <c r="Y283" s="6">
        <v>6071023</v>
      </c>
      <c r="Z283" s="8">
        <v>23.823957749363998</v>
      </c>
      <c r="AA283" s="8">
        <v>23.7784490592996</v>
      </c>
      <c r="AB283" s="8">
        <v>22.8783995351803</v>
      </c>
      <c r="AC283" s="8">
        <v>24.102120926537001</v>
      </c>
      <c r="AD283" s="8">
        <v>23.1369886096236</v>
      </c>
      <c r="AE283" s="8">
        <v>22.596303745475002</v>
      </c>
      <c r="AF283" s="8">
        <v>22.670439066163802</v>
      </c>
      <c r="AG283" s="8">
        <v>22.620197447921701</v>
      </c>
      <c r="AH283" s="8">
        <v>22.738918338890301</v>
      </c>
      <c r="AI283" s="8">
        <v>23.445989565868999</v>
      </c>
      <c r="AJ283" s="8">
        <v>23.394955483583601</v>
      </c>
      <c r="AK283" s="8">
        <v>23.3504192525298</v>
      </c>
      <c r="AL283" s="8">
        <v>24.285277892097799</v>
      </c>
      <c r="AM283" s="8">
        <v>23.023935527380399</v>
      </c>
      <c r="AN283" s="8">
        <v>22.866883474592001</v>
      </c>
      <c r="AO283" s="8">
        <v>22.827636740559601</v>
      </c>
      <c r="AP283" s="8">
        <v>22.638835365967701</v>
      </c>
      <c r="AQ283" s="8">
        <v>23.1187801572765</v>
      </c>
      <c r="AR283" s="8">
        <v>22.533508208156601</v>
      </c>
      <c r="AS283" s="9">
        <v>8.3041806356791807E-3</v>
      </c>
      <c r="AT283" s="9">
        <v>1</v>
      </c>
      <c r="AU283" s="9">
        <v>3.7422980800040301E-3</v>
      </c>
      <c r="AV283" s="10">
        <v>-1.8499913515855799</v>
      </c>
      <c r="AW283" s="10">
        <v>-1.0308737310610701</v>
      </c>
      <c r="AX283" s="10">
        <v>-1.6781298895737</v>
      </c>
      <c r="AY283" s="10">
        <v>1.7945857924630599</v>
      </c>
      <c r="AZ283" s="10">
        <v>1.1024124908802699</v>
      </c>
      <c r="BA283" s="10">
        <v>-1.62787142499636</v>
      </c>
      <c r="BB283" s="9">
        <v>1.53469390062156E-2</v>
      </c>
      <c r="BC283" s="9">
        <v>0.99771590171379199</v>
      </c>
      <c r="BD283" s="9">
        <v>3.1825816971747703E-2</v>
      </c>
      <c r="BE283" s="9">
        <v>2.15035692357998E-2</v>
      </c>
      <c r="BF283" s="9">
        <v>0.94401373488843898</v>
      </c>
      <c r="BG283" s="9">
        <v>4.51215264735354E-2</v>
      </c>
      <c r="BH283" s="11" t="str">
        <f t="shared" si="43"/>
        <v/>
      </c>
      <c r="BI283" s="11" t="str">
        <f t="shared" si="43"/>
        <v/>
      </c>
      <c r="BJ283" s="11" t="str">
        <f t="shared" si="43"/>
        <v/>
      </c>
      <c r="BK283" s="11" t="str">
        <f t="shared" si="41"/>
        <v/>
      </c>
      <c r="BL283" s="11" t="str">
        <f t="shared" si="41"/>
        <v/>
      </c>
      <c r="BM283" s="11" t="str">
        <f t="shared" si="41"/>
        <v/>
      </c>
      <c r="BN283" s="11" t="str">
        <f t="shared" si="38"/>
        <v/>
      </c>
      <c r="BO283" s="11" t="str">
        <f t="shared" si="39"/>
        <v/>
      </c>
      <c r="BP283" s="11" t="str">
        <f t="shared" si="40"/>
        <v/>
      </c>
      <c r="BR283" s="11">
        <f t="shared" si="37"/>
        <v>278</v>
      </c>
      <c r="BS283" s="6" t="str">
        <f t="shared" si="37"/>
        <v>MA_92132g0010</v>
      </c>
      <c r="BT283" s="6" t="str">
        <f t="shared" si="37"/>
        <v>importin subunit alpha-2</v>
      </c>
      <c r="BU283" s="28">
        <f t="shared" si="44"/>
        <v>-1.8</v>
      </c>
      <c r="BV283" s="28">
        <f t="shared" si="44"/>
        <v>-1</v>
      </c>
      <c r="BW283" s="28">
        <f t="shared" si="44"/>
        <v>-1.7</v>
      </c>
      <c r="BX283" s="28">
        <f t="shared" si="42"/>
        <v>1.8</v>
      </c>
      <c r="BY283" s="28">
        <f t="shared" si="42"/>
        <v>1.1000000000000001</v>
      </c>
      <c r="BZ283" s="28">
        <f t="shared" si="42"/>
        <v>-1.6</v>
      </c>
    </row>
    <row r="284" spans="1:78">
      <c r="A284" s="6">
        <v>279</v>
      </c>
      <c r="B284" s="6" t="s">
        <v>599</v>
      </c>
      <c r="C284" s="6" t="s">
        <v>600</v>
      </c>
      <c r="D284" s="6" t="str">
        <f t="shared" si="36"/>
        <v>Protein 279 / MA_942991g0010 / elongation factor chloroplastic-like</v>
      </c>
      <c r="E284" s="6">
        <v>13</v>
      </c>
      <c r="F284" s="6">
        <v>13</v>
      </c>
      <c r="G284" s="6">
        <v>54534978</v>
      </c>
      <c r="H284" s="6">
        <v>30032881</v>
      </c>
      <c r="I284" s="6">
        <v>33738737</v>
      </c>
      <c r="J284" s="6">
        <v>33237778</v>
      </c>
      <c r="K284" s="6">
        <v>29613600</v>
      </c>
      <c r="L284" s="6">
        <v>35918495</v>
      </c>
      <c r="M284" s="6">
        <v>27937329</v>
      </c>
      <c r="N284" s="6">
        <v>35176294</v>
      </c>
      <c r="O284" s="6">
        <v>35808511</v>
      </c>
      <c r="P284" s="6">
        <v>27218968</v>
      </c>
      <c r="Q284" s="6">
        <v>59992568</v>
      </c>
      <c r="R284" s="6">
        <v>28719363</v>
      </c>
      <c r="S284" s="6">
        <v>52778437</v>
      </c>
      <c r="T284" s="6">
        <v>59219197</v>
      </c>
      <c r="U284" s="6">
        <v>45500630</v>
      </c>
      <c r="V284" s="6">
        <v>48228252</v>
      </c>
      <c r="W284" s="6">
        <v>48867268</v>
      </c>
      <c r="X284" s="6">
        <v>49866306</v>
      </c>
      <c r="Y284" s="6">
        <v>48997193</v>
      </c>
      <c r="Z284" s="8">
        <v>25.700678516131699</v>
      </c>
      <c r="AA284" s="8">
        <v>24.8400395408731</v>
      </c>
      <c r="AB284" s="8">
        <v>25.0079026319703</v>
      </c>
      <c r="AC284" s="8">
        <v>24.986320603012601</v>
      </c>
      <c r="AD284" s="8">
        <v>24.8197565477174</v>
      </c>
      <c r="AE284" s="8">
        <v>25.098223566029901</v>
      </c>
      <c r="AF284" s="8">
        <v>24.735690760024902</v>
      </c>
      <c r="AG284" s="8">
        <v>25.068100159828202</v>
      </c>
      <c r="AH284" s="8">
        <v>25.093799193549199</v>
      </c>
      <c r="AI284" s="8">
        <v>24.698109032687999</v>
      </c>
      <c r="AJ284" s="8">
        <v>25.838280452038401</v>
      </c>
      <c r="AK284" s="8">
        <v>24.7755204145239</v>
      </c>
      <c r="AL284" s="8">
        <v>25.653445291008001</v>
      </c>
      <c r="AM284" s="8">
        <v>25.8195615922148</v>
      </c>
      <c r="AN284" s="8">
        <v>25.4393831851621</v>
      </c>
      <c r="AO284" s="8">
        <v>25.523375185764099</v>
      </c>
      <c r="AP284" s="8">
        <v>25.542365114958901</v>
      </c>
      <c r="AQ284" s="8">
        <v>25.571561999100101</v>
      </c>
      <c r="AR284" s="8">
        <v>25.546195765256201</v>
      </c>
      <c r="AS284" s="9">
        <v>0.16788865039398199</v>
      </c>
      <c r="AT284" s="9">
        <v>1</v>
      </c>
      <c r="AU284" s="9">
        <v>0.13165403242749801</v>
      </c>
      <c r="AV284" s="10">
        <v>-1.0511628163865001</v>
      </c>
      <c r="AW284" s="10">
        <v>1.2192921013618101</v>
      </c>
      <c r="AX284" s="10">
        <v>1.36948805456123</v>
      </c>
      <c r="AY284" s="10">
        <v>1.2816745192652901</v>
      </c>
      <c r="AZ284" s="10">
        <v>1.43955492044025</v>
      </c>
      <c r="BA284" s="10">
        <v>1.1231829132917901</v>
      </c>
      <c r="BB284" s="9">
        <v>0.99032912792245797</v>
      </c>
      <c r="BC284" s="9">
        <v>0.600597314182723</v>
      </c>
      <c r="BD284" s="9">
        <v>0.23205730847814701</v>
      </c>
      <c r="BE284" s="9">
        <v>0.46903490581454099</v>
      </c>
      <c r="BF284" s="9">
        <v>0.17292236097611199</v>
      </c>
      <c r="BG284" s="9">
        <v>0.88020186516924204</v>
      </c>
      <c r="BH284" s="11" t="str">
        <f t="shared" si="43"/>
        <v/>
      </c>
      <c r="BI284" s="11" t="str">
        <f t="shared" si="43"/>
        <v/>
      </c>
      <c r="BJ284" s="11" t="str">
        <f t="shared" si="43"/>
        <v/>
      </c>
      <c r="BK284" s="11" t="str">
        <f t="shared" si="41"/>
        <v/>
      </c>
      <c r="BL284" s="11" t="str">
        <f t="shared" si="41"/>
        <v/>
      </c>
      <c r="BM284" s="11" t="str">
        <f t="shared" si="41"/>
        <v/>
      </c>
      <c r="BN284" s="11" t="str">
        <f t="shared" si="38"/>
        <v/>
      </c>
      <c r="BO284" s="11" t="str">
        <f t="shared" si="39"/>
        <v/>
      </c>
      <c r="BP284" s="11" t="str">
        <f t="shared" si="40"/>
        <v/>
      </c>
      <c r="BR284" s="11">
        <f t="shared" si="37"/>
        <v>279</v>
      </c>
      <c r="BS284" s="6" t="str">
        <f t="shared" si="37"/>
        <v>MA_942991g0010</v>
      </c>
      <c r="BT284" s="6" t="str">
        <f t="shared" si="37"/>
        <v>elongation factor chloroplastic-like</v>
      </c>
      <c r="BU284" s="28">
        <f t="shared" si="44"/>
        <v>-1.1000000000000001</v>
      </c>
      <c r="BV284" s="28">
        <f t="shared" si="44"/>
        <v>1.2</v>
      </c>
      <c r="BW284" s="28">
        <f t="shared" si="44"/>
        <v>1.4</v>
      </c>
      <c r="BX284" s="28">
        <f t="shared" si="42"/>
        <v>1.3</v>
      </c>
      <c r="BY284" s="28">
        <f t="shared" si="42"/>
        <v>1.4</v>
      </c>
      <c r="BZ284" s="28">
        <f t="shared" si="42"/>
        <v>1.1000000000000001</v>
      </c>
    </row>
    <row r="285" spans="1:78">
      <c r="A285" s="6">
        <v>280</v>
      </c>
      <c r="B285" s="6" t="s">
        <v>601</v>
      </c>
      <c r="C285" s="6" t="s">
        <v>602</v>
      </c>
      <c r="D285" s="6" t="str">
        <f t="shared" si="36"/>
        <v>Protein 280 / MA_100776g0010 / T-complex 1 subunit theta</v>
      </c>
      <c r="E285" s="6">
        <v>23</v>
      </c>
      <c r="F285" s="6">
        <v>23</v>
      </c>
      <c r="G285" s="6">
        <v>137196773</v>
      </c>
      <c r="H285" s="6">
        <v>70298980</v>
      </c>
      <c r="I285" s="6">
        <v>72988569</v>
      </c>
      <c r="J285" s="6">
        <v>104096178</v>
      </c>
      <c r="K285" s="6">
        <v>81209335</v>
      </c>
      <c r="L285" s="6">
        <v>51392452</v>
      </c>
      <c r="M285" s="6">
        <v>52797040</v>
      </c>
      <c r="N285" s="6">
        <v>49342056</v>
      </c>
      <c r="O285" s="6">
        <v>51951596</v>
      </c>
      <c r="P285" s="6">
        <v>66900604</v>
      </c>
      <c r="Q285" s="6">
        <v>112148880</v>
      </c>
      <c r="R285" s="6">
        <v>71419265</v>
      </c>
      <c r="S285" s="6">
        <v>137632720</v>
      </c>
      <c r="T285" s="6">
        <v>99187763</v>
      </c>
      <c r="U285" s="6">
        <v>53160341</v>
      </c>
      <c r="V285" s="6">
        <v>52490287</v>
      </c>
      <c r="W285" s="6">
        <v>49924416</v>
      </c>
      <c r="X285" s="6">
        <v>56438405</v>
      </c>
      <c r="Y285" s="6">
        <v>48940926</v>
      </c>
      <c r="Z285" s="8">
        <v>27.031671307434301</v>
      </c>
      <c r="AA285" s="8">
        <v>26.067000420940101</v>
      </c>
      <c r="AB285" s="8">
        <v>26.1211672002818</v>
      </c>
      <c r="AC285" s="8">
        <v>26.633341858651999</v>
      </c>
      <c r="AD285" s="8">
        <v>26.275142238717201</v>
      </c>
      <c r="AE285" s="8">
        <v>25.615053150833099</v>
      </c>
      <c r="AF285" s="8">
        <v>25.653953713169798</v>
      </c>
      <c r="AG285" s="8">
        <v>25.556314495763701</v>
      </c>
      <c r="AH285" s="8">
        <v>25.6306647349179</v>
      </c>
      <c r="AI285" s="8">
        <v>25.995515900248201</v>
      </c>
      <c r="AJ285" s="8">
        <v>26.740839971796699</v>
      </c>
      <c r="AK285" s="8">
        <v>26.089809950945501</v>
      </c>
      <c r="AL285" s="8">
        <v>27.0362482478175</v>
      </c>
      <c r="AM285" s="8">
        <v>26.563658807523399</v>
      </c>
      <c r="AN285" s="8">
        <v>25.663847023103902</v>
      </c>
      <c r="AO285" s="8">
        <v>25.645547149974099</v>
      </c>
      <c r="AP285" s="8">
        <v>25.57324221579</v>
      </c>
      <c r="AQ285" s="8">
        <v>25.750173880865599</v>
      </c>
      <c r="AR285" s="8">
        <v>25.544538062788</v>
      </c>
      <c r="AS285" s="9">
        <v>1.3391133311645299E-3</v>
      </c>
      <c r="AT285" s="9">
        <v>0.99844457075956705</v>
      </c>
      <c r="AU285" s="9">
        <v>4.0636734666648998E-4</v>
      </c>
      <c r="AV285" s="10">
        <v>-1.75523972365661</v>
      </c>
      <c r="AW285" s="10">
        <v>1.0421406282186101</v>
      </c>
      <c r="AX285" s="10">
        <v>-1.72930811303592</v>
      </c>
      <c r="AY285" s="10">
        <v>1.82920662828576</v>
      </c>
      <c r="AZ285" s="10">
        <v>1.01499536746819</v>
      </c>
      <c r="BA285" s="10">
        <v>-1.8021822433027801</v>
      </c>
      <c r="BB285" s="9">
        <v>7.1747951682637999E-3</v>
      </c>
      <c r="BC285" s="9">
        <v>0.990026281264209</v>
      </c>
      <c r="BD285" s="9">
        <v>5.5919833907781503E-3</v>
      </c>
      <c r="BE285" s="9">
        <v>4.0963500318250698E-3</v>
      </c>
      <c r="BF285" s="9">
        <v>0.99959372517723899</v>
      </c>
      <c r="BG285" s="9">
        <v>3.0895860890566302E-3</v>
      </c>
      <c r="BH285" s="11" t="str">
        <f t="shared" si="43"/>
        <v/>
      </c>
      <c r="BI285" s="11" t="str">
        <f t="shared" si="43"/>
        <v/>
      </c>
      <c r="BJ285" s="11" t="str">
        <f t="shared" si="43"/>
        <v/>
      </c>
      <c r="BK285" s="11" t="str">
        <f t="shared" si="41"/>
        <v/>
      </c>
      <c r="BL285" s="11" t="str">
        <f t="shared" si="41"/>
        <v/>
      </c>
      <c r="BM285" s="11" t="str">
        <f t="shared" si="41"/>
        <v/>
      </c>
      <c r="BN285" s="11" t="str">
        <f t="shared" si="38"/>
        <v/>
      </c>
      <c r="BO285" s="11" t="str">
        <f t="shared" si="39"/>
        <v/>
      </c>
      <c r="BP285" s="11" t="str">
        <f t="shared" si="40"/>
        <v/>
      </c>
      <c r="BR285" s="11">
        <f t="shared" si="37"/>
        <v>280</v>
      </c>
      <c r="BS285" s="6" t="str">
        <f t="shared" si="37"/>
        <v>MA_100776g0010</v>
      </c>
      <c r="BT285" s="6" t="str">
        <f t="shared" si="37"/>
        <v>T-complex 1 subunit theta</v>
      </c>
      <c r="BU285" s="28">
        <f t="shared" si="44"/>
        <v>-1.8</v>
      </c>
      <c r="BV285" s="28">
        <f t="shared" si="44"/>
        <v>1</v>
      </c>
      <c r="BW285" s="28">
        <f t="shared" si="44"/>
        <v>-1.7</v>
      </c>
      <c r="BX285" s="28">
        <f t="shared" si="42"/>
        <v>1.8</v>
      </c>
      <c r="BY285" s="28">
        <f t="shared" si="42"/>
        <v>1</v>
      </c>
      <c r="BZ285" s="28">
        <f t="shared" si="42"/>
        <v>-1.8</v>
      </c>
    </row>
    <row r="286" spans="1:78">
      <c r="A286" s="6">
        <v>281</v>
      </c>
      <c r="B286" s="6" t="s">
        <v>603</v>
      </c>
      <c r="C286" s="6" t="s">
        <v>152</v>
      </c>
      <c r="D286" s="6" t="str">
        <f t="shared" si="36"/>
        <v>Protein 281 / MA_5376463g0010 / chaperonin CPN60- mitochondrial</v>
      </c>
      <c r="E286" s="6">
        <v>8</v>
      </c>
      <c r="F286" s="6">
        <v>2</v>
      </c>
      <c r="G286" s="6">
        <v>34770427</v>
      </c>
      <c r="H286" s="6">
        <v>25670709</v>
      </c>
      <c r="I286" s="6">
        <v>17368839</v>
      </c>
      <c r="J286" s="6">
        <v>36323537</v>
      </c>
      <c r="K286" s="6">
        <v>22274188</v>
      </c>
      <c r="L286" s="6">
        <v>14247025</v>
      </c>
      <c r="M286" s="6">
        <v>17434260</v>
      </c>
      <c r="N286" s="6">
        <v>13810666</v>
      </c>
      <c r="O286" s="6">
        <v>14564499</v>
      </c>
      <c r="P286" s="6">
        <v>29853060</v>
      </c>
      <c r="Q286" s="6">
        <v>26713939</v>
      </c>
      <c r="R286" s="6">
        <v>24519045</v>
      </c>
      <c r="S286" s="6">
        <v>35036746</v>
      </c>
      <c r="T286" s="6">
        <v>32697758</v>
      </c>
      <c r="U286" s="6">
        <v>10739785</v>
      </c>
      <c r="V286" s="6">
        <v>6547105</v>
      </c>
      <c r="W286" s="6">
        <v>6282136</v>
      </c>
      <c r="X286" s="6">
        <v>6418185</v>
      </c>
      <c r="Y286" s="6">
        <v>6160568</v>
      </c>
      <c r="Z286" s="8">
        <v>25.051357448475802</v>
      </c>
      <c r="AA286" s="8">
        <v>24.613619806508101</v>
      </c>
      <c r="AB286" s="8">
        <v>24.049997986197599</v>
      </c>
      <c r="AC286" s="8">
        <v>25.114401355934799</v>
      </c>
      <c r="AD286" s="8">
        <v>24.4088695038274</v>
      </c>
      <c r="AE286" s="8">
        <v>23.764157357816298</v>
      </c>
      <c r="AF286" s="8">
        <v>24.0554217942001</v>
      </c>
      <c r="AG286" s="8">
        <v>23.719279557430198</v>
      </c>
      <c r="AH286" s="8">
        <v>23.795952739692801</v>
      </c>
      <c r="AI286" s="8">
        <v>24.831375482487601</v>
      </c>
      <c r="AJ286" s="8">
        <v>24.671089382857001</v>
      </c>
      <c r="AK286" s="8">
        <v>24.5473994523513</v>
      </c>
      <c r="AL286" s="8">
        <v>25.0623654566262</v>
      </c>
      <c r="AM286" s="8">
        <v>24.962688381489301</v>
      </c>
      <c r="AN286" s="8">
        <v>23.356461776479101</v>
      </c>
      <c r="AO286" s="8">
        <v>22.642425685834901</v>
      </c>
      <c r="AP286" s="8">
        <v>22.582823745106399</v>
      </c>
      <c r="AQ286" s="8">
        <v>22.613733944287599</v>
      </c>
      <c r="AR286" s="8">
        <v>22.554631941836199</v>
      </c>
      <c r="AS286" s="9">
        <v>2.2771358481236501E-6</v>
      </c>
      <c r="AT286" s="9">
        <v>3.6443989924173401E-4</v>
      </c>
      <c r="AU286" s="9">
        <v>1.08496546365506E-7</v>
      </c>
      <c r="AV286" s="10">
        <v>-1.7580137543735499</v>
      </c>
      <c r="AW286" s="10">
        <v>1.12298169459861</v>
      </c>
      <c r="AX286" s="10">
        <v>-3.72601582454798</v>
      </c>
      <c r="AY286" s="10">
        <v>1.9742172650140799</v>
      </c>
      <c r="AZ286" s="10">
        <v>-2.1194463440792002</v>
      </c>
      <c r="BA286" s="10">
        <v>-4.1842475647521198</v>
      </c>
      <c r="BB286" s="9">
        <v>7.9292752935532507E-3</v>
      </c>
      <c r="BC286" s="9">
        <v>0.836853647490715</v>
      </c>
      <c r="BD286" s="9">
        <v>5.5456822511956695E-7</v>
      </c>
      <c r="BE286" s="9">
        <v>1.6947343521733799E-3</v>
      </c>
      <c r="BF286" s="9">
        <v>6.7294775930148998E-4</v>
      </c>
      <c r="BG286" s="9">
        <v>1.83685535337652E-7</v>
      </c>
      <c r="BH286" s="11" t="str">
        <f t="shared" si="43"/>
        <v/>
      </c>
      <c r="BI286" s="11" t="str">
        <f t="shared" si="43"/>
        <v/>
      </c>
      <c r="BJ286" s="11" t="str">
        <f t="shared" si="43"/>
        <v>x</v>
      </c>
      <c r="BK286" s="11" t="str">
        <f t="shared" si="41"/>
        <v/>
      </c>
      <c r="BL286" s="11" t="str">
        <f t="shared" si="41"/>
        <v>x</v>
      </c>
      <c r="BM286" s="11" t="str">
        <f t="shared" si="41"/>
        <v>x</v>
      </c>
      <c r="BN286" s="11" t="str">
        <f t="shared" si="38"/>
        <v>x</v>
      </c>
      <c r="BO286" s="11" t="str">
        <f t="shared" si="39"/>
        <v>x</v>
      </c>
      <c r="BP286" s="11" t="str">
        <f t="shared" si="40"/>
        <v/>
      </c>
      <c r="BR286" s="11">
        <f t="shared" si="37"/>
        <v>281</v>
      </c>
      <c r="BS286" s="6" t="str">
        <f t="shared" si="37"/>
        <v>MA_5376463g0010</v>
      </c>
      <c r="BT286" s="6" t="str">
        <f t="shared" si="37"/>
        <v>chaperonin CPN60- mitochondrial</v>
      </c>
      <c r="BU286" s="28">
        <f t="shared" si="44"/>
        <v>-1.8</v>
      </c>
      <c r="BV286" s="28">
        <f t="shared" si="44"/>
        <v>1.1000000000000001</v>
      </c>
      <c r="BW286" s="28" t="str">
        <f t="shared" si="44"/>
        <v>-3,7*</v>
      </c>
      <c r="BX286" s="28">
        <f t="shared" si="42"/>
        <v>2</v>
      </c>
      <c r="BY286" s="28" t="str">
        <f t="shared" si="42"/>
        <v>-2,1*</v>
      </c>
      <c r="BZ286" s="28" t="str">
        <f t="shared" si="42"/>
        <v>-4,2*</v>
      </c>
    </row>
    <row r="287" spans="1:78">
      <c r="A287" s="6">
        <v>282</v>
      </c>
      <c r="B287" s="6" t="s">
        <v>604</v>
      </c>
      <c r="C287" s="6" t="s">
        <v>605</v>
      </c>
      <c r="D287" s="6" t="str">
        <f t="shared" si="36"/>
        <v>Protein 282 / MA_13356g0010 / Glyoxalase_2 domain-containing</v>
      </c>
      <c r="E287" s="6">
        <v>12</v>
      </c>
      <c r="F287" s="6">
        <v>12</v>
      </c>
      <c r="G287" s="6">
        <v>157554299</v>
      </c>
      <c r="H287" s="6">
        <v>212490293</v>
      </c>
      <c r="I287" s="6">
        <v>225854807</v>
      </c>
      <c r="J287" s="6">
        <v>139842542</v>
      </c>
      <c r="K287" s="6">
        <v>207135432</v>
      </c>
      <c r="L287" s="6">
        <v>236539295</v>
      </c>
      <c r="M287" s="6">
        <v>265097689</v>
      </c>
      <c r="N287" s="6">
        <v>233037176</v>
      </c>
      <c r="O287" s="6">
        <v>256628735</v>
      </c>
      <c r="P287" s="6">
        <v>264007238</v>
      </c>
      <c r="Q287" s="6">
        <v>195123227</v>
      </c>
      <c r="R287" s="6">
        <v>242233360</v>
      </c>
      <c r="S287" s="6">
        <v>180380812</v>
      </c>
      <c r="T287" s="6">
        <v>216465974</v>
      </c>
      <c r="U287" s="6">
        <v>290814549</v>
      </c>
      <c r="V287" s="6">
        <v>271098481</v>
      </c>
      <c r="W287" s="6">
        <v>292657106</v>
      </c>
      <c r="X287" s="6">
        <v>269596140</v>
      </c>
      <c r="Y287" s="6">
        <v>286551358</v>
      </c>
      <c r="Z287" s="8">
        <v>27.2312738791247</v>
      </c>
      <c r="AA287" s="8">
        <v>27.6628216965345</v>
      </c>
      <c r="AB287" s="8">
        <v>27.750820378923699</v>
      </c>
      <c r="AC287" s="8">
        <v>27.0592280740033</v>
      </c>
      <c r="AD287" s="8">
        <v>27.625999117092</v>
      </c>
      <c r="AE287" s="8">
        <v>27.817504629735499</v>
      </c>
      <c r="AF287" s="8">
        <v>27.981948852605601</v>
      </c>
      <c r="AG287" s="8">
        <v>27.795984882873601</v>
      </c>
      <c r="AH287" s="8">
        <v>27.935107478711899</v>
      </c>
      <c r="AI287" s="8">
        <v>27.976002242029502</v>
      </c>
      <c r="AJ287" s="8">
        <v>27.5398102822185</v>
      </c>
      <c r="AK287" s="8">
        <v>27.8518223235215</v>
      </c>
      <c r="AL287" s="8">
        <v>27.426470639240101</v>
      </c>
      <c r="AM287" s="8">
        <v>27.689565026547999</v>
      </c>
      <c r="AN287" s="8">
        <v>28.115524205953001</v>
      </c>
      <c r="AO287" s="8">
        <v>28.0142417886895</v>
      </c>
      <c r="AP287" s="8">
        <v>28.124636068235102</v>
      </c>
      <c r="AQ287" s="8">
        <v>28.0062245996738</v>
      </c>
      <c r="AR287" s="8">
        <v>28.094218492467299</v>
      </c>
      <c r="AS287" s="9">
        <v>4.5546260223530803E-3</v>
      </c>
      <c r="AT287" s="9">
        <v>1</v>
      </c>
      <c r="AU287" s="9">
        <v>1.7929157456114801E-3</v>
      </c>
      <c r="AV287" s="10">
        <v>1.3347854189222099</v>
      </c>
      <c r="AW287" s="10">
        <v>1.17340860227296</v>
      </c>
      <c r="AX287" s="10">
        <v>1.5209159224850499</v>
      </c>
      <c r="AY287" s="10">
        <v>-1.1375282372539799</v>
      </c>
      <c r="AZ287" s="10">
        <v>1.1394460120137799</v>
      </c>
      <c r="BA287" s="10">
        <v>1.2961520134921101</v>
      </c>
      <c r="BB287" s="9">
        <v>3.3220843295543201E-2</v>
      </c>
      <c r="BC287" s="9">
        <v>0.302820391898871</v>
      </c>
      <c r="BD287" s="9">
        <v>1.2646232450787E-3</v>
      </c>
      <c r="BE287" s="9">
        <v>0.52858396634955596</v>
      </c>
      <c r="BF287" s="9">
        <v>0.51812108041930505</v>
      </c>
      <c r="BG287" s="9">
        <v>4.3891414447317E-2</v>
      </c>
      <c r="BH287" s="11" t="str">
        <f t="shared" si="43"/>
        <v/>
      </c>
      <c r="BI287" s="11" t="str">
        <f t="shared" si="43"/>
        <v/>
      </c>
      <c r="BJ287" s="11" t="str">
        <f t="shared" si="43"/>
        <v/>
      </c>
      <c r="BK287" s="11" t="str">
        <f t="shared" si="41"/>
        <v/>
      </c>
      <c r="BL287" s="11" t="str">
        <f t="shared" si="41"/>
        <v/>
      </c>
      <c r="BM287" s="11" t="str">
        <f t="shared" si="41"/>
        <v/>
      </c>
      <c r="BN287" s="11" t="str">
        <f t="shared" si="38"/>
        <v/>
      </c>
      <c r="BO287" s="11" t="str">
        <f t="shared" si="39"/>
        <v/>
      </c>
      <c r="BP287" s="11" t="str">
        <f t="shared" si="40"/>
        <v/>
      </c>
      <c r="BR287" s="11">
        <f t="shared" si="37"/>
        <v>282</v>
      </c>
      <c r="BS287" s="6" t="str">
        <f t="shared" si="37"/>
        <v>MA_13356g0010</v>
      </c>
      <c r="BT287" s="6" t="str">
        <f t="shared" si="37"/>
        <v>Glyoxalase_2 domain-containing</v>
      </c>
      <c r="BU287" s="28">
        <f t="shared" si="44"/>
        <v>1.3</v>
      </c>
      <c r="BV287" s="28">
        <f t="shared" si="44"/>
        <v>1.2</v>
      </c>
      <c r="BW287" s="28">
        <f t="shared" si="44"/>
        <v>1.5</v>
      </c>
      <c r="BX287" s="28">
        <f t="shared" si="42"/>
        <v>-1.1000000000000001</v>
      </c>
      <c r="BY287" s="28">
        <f t="shared" si="42"/>
        <v>1.1000000000000001</v>
      </c>
      <c r="BZ287" s="28">
        <f t="shared" si="42"/>
        <v>1.3</v>
      </c>
    </row>
    <row r="288" spans="1:78">
      <c r="A288" s="6">
        <v>283</v>
      </c>
      <c r="B288" s="6" t="s">
        <v>606</v>
      </c>
      <c r="C288" s="6" t="s">
        <v>607</v>
      </c>
      <c r="D288" s="6" t="str">
        <f t="shared" si="36"/>
        <v>Protein 283 / MA_50378g0010 / eukaryotic initiation factor 4A-11</v>
      </c>
      <c r="E288" s="6">
        <v>22</v>
      </c>
      <c r="F288" s="6">
        <v>2</v>
      </c>
      <c r="G288" s="6">
        <v>13737138</v>
      </c>
      <c r="H288" s="6">
        <v>6498667</v>
      </c>
      <c r="I288" s="6">
        <v>9196134</v>
      </c>
      <c r="J288" s="6">
        <v>8345671</v>
      </c>
      <c r="K288" s="6">
        <v>7535231</v>
      </c>
      <c r="L288" s="6">
        <v>6822128</v>
      </c>
      <c r="M288" s="6">
        <v>5435996</v>
      </c>
      <c r="N288" s="6">
        <v>6761446</v>
      </c>
      <c r="O288" s="6">
        <v>7182883</v>
      </c>
      <c r="P288" s="6">
        <v>6125468</v>
      </c>
      <c r="Q288" s="6">
        <v>13069679</v>
      </c>
      <c r="R288" s="6">
        <v>4209915</v>
      </c>
      <c r="S288" s="6">
        <v>11927353</v>
      </c>
      <c r="T288" s="6">
        <v>9446586</v>
      </c>
      <c r="U288" s="6">
        <v>7508521</v>
      </c>
      <c r="V288" s="6">
        <v>7577322</v>
      </c>
      <c r="W288" s="6">
        <v>6653467</v>
      </c>
      <c r="X288" s="6">
        <v>6590349</v>
      </c>
      <c r="Y288" s="6">
        <v>7048928</v>
      </c>
      <c r="Z288" s="8">
        <v>23.711578128098601</v>
      </c>
      <c r="AA288" s="8">
        <v>22.6317123936638</v>
      </c>
      <c r="AB288" s="8">
        <v>23.132596057534101</v>
      </c>
      <c r="AC288" s="8">
        <v>22.992596617648498</v>
      </c>
      <c r="AD288" s="8">
        <v>22.845220309076399</v>
      </c>
      <c r="AE288" s="8">
        <v>22.701790393057799</v>
      </c>
      <c r="AF288" s="8">
        <v>22.374112963843299</v>
      </c>
      <c r="AG288" s="8">
        <v>22.688900382983</v>
      </c>
      <c r="AH288" s="8">
        <v>22.776131585375602</v>
      </c>
      <c r="AI288" s="8">
        <v>22.5463886429064</v>
      </c>
      <c r="AJ288" s="8">
        <v>23.639720372231299</v>
      </c>
      <c r="AK288" s="8">
        <v>22.0053596742747</v>
      </c>
      <c r="AL288" s="8">
        <v>23.507770569986501</v>
      </c>
      <c r="AM288" s="8">
        <v>23.1713616022795</v>
      </c>
      <c r="AN288" s="8">
        <v>22.8400973284485</v>
      </c>
      <c r="AO288" s="8">
        <v>22.853256626167699</v>
      </c>
      <c r="AP288" s="8">
        <v>22.665674867878</v>
      </c>
      <c r="AQ288" s="8">
        <v>22.651923436262699</v>
      </c>
      <c r="AR288" s="8">
        <v>22.748972438654199</v>
      </c>
      <c r="AS288" s="9">
        <v>0.46695894581102698</v>
      </c>
      <c r="AT288" s="9">
        <v>1</v>
      </c>
      <c r="AU288" s="9">
        <v>0.42511010097940999</v>
      </c>
      <c r="AV288" s="10">
        <v>-1.3449074247917101</v>
      </c>
      <c r="AW288" s="10">
        <v>-1.06335294307831</v>
      </c>
      <c r="AX288" s="10">
        <v>-1.2403572960408</v>
      </c>
      <c r="AY288" s="10">
        <v>1.26477989603182</v>
      </c>
      <c r="AZ288" s="10">
        <v>1.0842903323781199</v>
      </c>
      <c r="BA288" s="10">
        <v>-1.16645870415338</v>
      </c>
      <c r="BB288" s="9">
        <v>0.45787801113028098</v>
      </c>
      <c r="BC288" s="9">
        <v>0.98695099614771697</v>
      </c>
      <c r="BD288" s="9">
        <v>0.65873511924922101</v>
      </c>
      <c r="BE288" s="9">
        <v>0.63939240497970096</v>
      </c>
      <c r="BF288" s="9">
        <v>0.97564231184918104</v>
      </c>
      <c r="BG288" s="9">
        <v>0.839212707395532</v>
      </c>
      <c r="BH288" s="11" t="str">
        <f t="shared" si="43"/>
        <v/>
      </c>
      <c r="BI288" s="11" t="str">
        <f t="shared" si="43"/>
        <v/>
      </c>
      <c r="BJ288" s="11" t="str">
        <f t="shared" si="43"/>
        <v/>
      </c>
      <c r="BK288" s="11" t="str">
        <f t="shared" si="41"/>
        <v/>
      </c>
      <c r="BL288" s="11" t="str">
        <f t="shared" si="41"/>
        <v/>
      </c>
      <c r="BM288" s="11" t="str">
        <f t="shared" si="41"/>
        <v/>
      </c>
      <c r="BN288" s="11" t="str">
        <f t="shared" si="38"/>
        <v/>
      </c>
      <c r="BO288" s="11" t="str">
        <f t="shared" si="39"/>
        <v/>
      </c>
      <c r="BP288" s="11" t="str">
        <f t="shared" si="40"/>
        <v/>
      </c>
      <c r="BR288" s="11">
        <f t="shared" si="37"/>
        <v>283</v>
      </c>
      <c r="BS288" s="6" t="str">
        <f t="shared" si="37"/>
        <v>MA_50378g0010</v>
      </c>
      <c r="BT288" s="6" t="str">
        <f t="shared" si="37"/>
        <v>eukaryotic initiation factor 4A-11</v>
      </c>
      <c r="BU288" s="28">
        <f t="shared" si="44"/>
        <v>-1.3</v>
      </c>
      <c r="BV288" s="28">
        <f t="shared" si="44"/>
        <v>-1.1000000000000001</v>
      </c>
      <c r="BW288" s="28">
        <f t="shared" si="44"/>
        <v>-1.2</v>
      </c>
      <c r="BX288" s="28">
        <f t="shared" si="42"/>
        <v>1.3</v>
      </c>
      <c r="BY288" s="28">
        <f t="shared" si="42"/>
        <v>1.1000000000000001</v>
      </c>
      <c r="BZ288" s="28">
        <f t="shared" si="42"/>
        <v>-1.2</v>
      </c>
    </row>
    <row r="289" spans="1:78">
      <c r="A289" s="6">
        <v>284</v>
      </c>
      <c r="B289" s="6" t="s">
        <v>608</v>
      </c>
      <c r="C289" s="6" t="s">
        <v>609</v>
      </c>
      <c r="D289" s="6" t="str">
        <f t="shared" si="36"/>
        <v>Protein 284 / MA_185360g0010 / cationic peroxidase 1</v>
      </c>
      <c r="E289" s="6">
        <v>12</v>
      </c>
      <c r="F289" s="6">
        <v>9</v>
      </c>
      <c r="G289" s="6">
        <v>110642112</v>
      </c>
      <c r="H289" s="6">
        <v>124397179</v>
      </c>
      <c r="I289" s="6">
        <v>158059790</v>
      </c>
      <c r="J289" s="6">
        <v>132543937</v>
      </c>
      <c r="K289" s="6">
        <v>136007118</v>
      </c>
      <c r="L289" s="6">
        <v>171543481</v>
      </c>
      <c r="M289" s="6">
        <v>158909401</v>
      </c>
      <c r="N289" s="6">
        <v>168407685</v>
      </c>
      <c r="O289" s="6">
        <v>169477075</v>
      </c>
      <c r="P289" s="6">
        <v>148775049</v>
      </c>
      <c r="Q289" s="6">
        <v>138189865</v>
      </c>
      <c r="R289" s="6">
        <v>149214091</v>
      </c>
      <c r="S289" s="6">
        <v>143874084</v>
      </c>
      <c r="T289" s="6">
        <v>138582763</v>
      </c>
      <c r="U289" s="6">
        <v>174437520</v>
      </c>
      <c r="V289" s="6">
        <v>162086628</v>
      </c>
      <c r="W289" s="6">
        <v>168681621</v>
      </c>
      <c r="X289" s="6">
        <v>172204389</v>
      </c>
      <c r="Y289" s="6">
        <v>174322087</v>
      </c>
      <c r="Z289" s="8">
        <v>26.721325359952001</v>
      </c>
      <c r="AA289" s="8">
        <v>26.890378528418999</v>
      </c>
      <c r="AB289" s="8">
        <v>27.235895155600598</v>
      </c>
      <c r="AC289" s="8">
        <v>26.9818954371495</v>
      </c>
      <c r="AD289" s="8">
        <v>27.019106916711099</v>
      </c>
      <c r="AE289" s="8">
        <v>27.3539990607003</v>
      </c>
      <c r="AF289" s="8">
        <v>27.243629235420901</v>
      </c>
      <c r="AG289" s="8">
        <v>27.3273827339546</v>
      </c>
      <c r="AH289" s="8">
        <v>27.3365148936957</v>
      </c>
      <c r="AI289" s="8">
        <v>27.148557352061701</v>
      </c>
      <c r="AJ289" s="8">
        <v>27.042076569829302</v>
      </c>
      <c r="AK289" s="8">
        <v>27.152808541715601</v>
      </c>
      <c r="AL289" s="8">
        <v>27.1002315023105</v>
      </c>
      <c r="AM289" s="8">
        <v>27.046172584533</v>
      </c>
      <c r="AN289" s="8">
        <v>27.378135143801298</v>
      </c>
      <c r="AO289" s="8">
        <v>27.272189833829501</v>
      </c>
      <c r="AP289" s="8">
        <v>27.329727549934699</v>
      </c>
      <c r="AQ289" s="8">
        <v>27.359546672494801</v>
      </c>
      <c r="AR289" s="8">
        <v>27.377180132846</v>
      </c>
      <c r="AS289" s="9">
        <v>5.58347648344419E-4</v>
      </c>
      <c r="AT289" s="9">
        <v>0.37301930072207801</v>
      </c>
      <c r="AU289" s="9">
        <v>1.4172465832905701E-4</v>
      </c>
      <c r="AV289" s="10">
        <v>1.2707332386869501</v>
      </c>
      <c r="AW289" s="10">
        <v>1.0929663849986799</v>
      </c>
      <c r="AX289" s="10">
        <v>1.2956136626678501</v>
      </c>
      <c r="AY289" s="10">
        <v>-1.1626462223616201</v>
      </c>
      <c r="AZ289" s="10">
        <v>1.0195795806888699</v>
      </c>
      <c r="BA289" s="10">
        <v>1.18541034788496</v>
      </c>
      <c r="BB289" s="9">
        <v>1.0444731985335099E-3</v>
      </c>
      <c r="BC289" s="9">
        <v>0.26261948161882498</v>
      </c>
      <c r="BD289" s="9">
        <v>2.7345302045567199E-4</v>
      </c>
      <c r="BE289" s="9">
        <v>3.5472614283569397E-2</v>
      </c>
      <c r="BF289" s="9">
        <v>0.97846700660855501</v>
      </c>
      <c r="BG289" s="9">
        <v>1.09559538756216E-2</v>
      </c>
      <c r="BH289" s="11" t="str">
        <f t="shared" si="43"/>
        <v/>
      </c>
      <c r="BI289" s="11" t="str">
        <f t="shared" si="43"/>
        <v/>
      </c>
      <c r="BJ289" s="11" t="str">
        <f t="shared" si="43"/>
        <v/>
      </c>
      <c r="BK289" s="11" t="str">
        <f t="shared" si="41"/>
        <v/>
      </c>
      <c r="BL289" s="11" t="str">
        <f t="shared" si="41"/>
        <v/>
      </c>
      <c r="BM289" s="11" t="str">
        <f t="shared" si="41"/>
        <v/>
      </c>
      <c r="BN289" s="11" t="str">
        <f t="shared" si="38"/>
        <v/>
      </c>
      <c r="BO289" s="11" t="str">
        <f t="shared" si="39"/>
        <v/>
      </c>
      <c r="BP289" s="11" t="str">
        <f t="shared" si="40"/>
        <v/>
      </c>
      <c r="BR289" s="11">
        <f t="shared" si="37"/>
        <v>284</v>
      </c>
      <c r="BS289" s="6" t="str">
        <f t="shared" si="37"/>
        <v>MA_185360g0010</v>
      </c>
      <c r="BT289" s="6" t="str">
        <f t="shared" si="37"/>
        <v>cationic peroxidase 1</v>
      </c>
      <c r="BU289" s="28">
        <f t="shared" si="44"/>
        <v>1.3</v>
      </c>
      <c r="BV289" s="28">
        <f t="shared" si="44"/>
        <v>1.1000000000000001</v>
      </c>
      <c r="BW289" s="28">
        <f t="shared" si="44"/>
        <v>1.3</v>
      </c>
      <c r="BX289" s="28">
        <f t="shared" si="42"/>
        <v>-1.2</v>
      </c>
      <c r="BY289" s="28">
        <f t="shared" si="42"/>
        <v>1</v>
      </c>
      <c r="BZ289" s="28">
        <f t="shared" si="42"/>
        <v>1.2</v>
      </c>
    </row>
    <row r="290" spans="1:78">
      <c r="A290" s="6">
        <v>285</v>
      </c>
      <c r="B290" s="6" t="s">
        <v>610</v>
      </c>
      <c r="C290" s="6" t="s">
        <v>611</v>
      </c>
      <c r="D290" s="6" t="str">
        <f t="shared" si="36"/>
        <v>Protein 285 / MA_10433000g0020 / delta-aminolevulinic acid dehydratase chloroplastic-like</v>
      </c>
      <c r="E290" s="6">
        <v>14</v>
      </c>
      <c r="F290" s="6">
        <v>14</v>
      </c>
      <c r="G290" s="6">
        <v>36343114</v>
      </c>
      <c r="H290" s="6">
        <v>38888424</v>
      </c>
      <c r="I290" s="6">
        <v>29249248</v>
      </c>
      <c r="J290" s="6">
        <v>39867029</v>
      </c>
      <c r="K290" s="6">
        <v>28833367</v>
      </c>
      <c r="L290" s="6">
        <v>27113371</v>
      </c>
      <c r="M290" s="6">
        <v>23176303</v>
      </c>
      <c r="N290" s="6">
        <v>28949929</v>
      </c>
      <c r="O290" s="6">
        <v>29145332</v>
      </c>
      <c r="P290" s="6">
        <v>35544609</v>
      </c>
      <c r="Q290" s="6">
        <v>39614781</v>
      </c>
      <c r="R290" s="6">
        <v>33348633</v>
      </c>
      <c r="S290" s="6">
        <v>43267492</v>
      </c>
      <c r="T290" s="6">
        <v>31238775</v>
      </c>
      <c r="U290" s="6">
        <v>30644520</v>
      </c>
      <c r="V290" s="6">
        <v>33462182</v>
      </c>
      <c r="W290" s="6">
        <v>32037403</v>
      </c>
      <c r="X290" s="6">
        <v>33586125</v>
      </c>
      <c r="Y290" s="6">
        <v>30228511</v>
      </c>
      <c r="Z290" s="8">
        <v>25.1151787040335</v>
      </c>
      <c r="AA290" s="8">
        <v>25.212837433222401</v>
      </c>
      <c r="AB290" s="8">
        <v>24.8018961976044</v>
      </c>
      <c r="AC290" s="8">
        <v>25.2486927599738</v>
      </c>
      <c r="AD290" s="8">
        <v>24.781235980772902</v>
      </c>
      <c r="AE290" s="8">
        <v>24.692501158524799</v>
      </c>
      <c r="AF290" s="8">
        <v>24.4661471154159</v>
      </c>
      <c r="AG290" s="8">
        <v>24.787056474205901</v>
      </c>
      <c r="AH290" s="8">
        <v>24.796761499962201</v>
      </c>
      <c r="AI290" s="8">
        <v>25.083127429154899</v>
      </c>
      <c r="AJ290" s="8">
        <v>25.2395354908959</v>
      </c>
      <c r="AK290" s="8">
        <v>24.991124289053399</v>
      </c>
      <c r="AL290" s="8">
        <v>25.3667801615827</v>
      </c>
      <c r="AM290" s="8">
        <v>24.896834544833698</v>
      </c>
      <c r="AN290" s="8">
        <v>24.869125771547701</v>
      </c>
      <c r="AO290" s="8">
        <v>24.996028187828699</v>
      </c>
      <c r="AP290" s="8">
        <v>24.933253869671201</v>
      </c>
      <c r="AQ290" s="8">
        <v>25.001362018409399</v>
      </c>
      <c r="AR290" s="8">
        <v>24.849406580463899</v>
      </c>
      <c r="AS290" s="9">
        <v>2.1677965116959401E-2</v>
      </c>
      <c r="AT290" s="9">
        <v>1</v>
      </c>
      <c r="AU290" s="9">
        <v>1.17488914743362E-2</v>
      </c>
      <c r="AV290" s="10">
        <v>-1.27134153767352</v>
      </c>
      <c r="AW290" s="10">
        <v>1.0595944322022099</v>
      </c>
      <c r="AX290" s="10">
        <v>-1.07335918086666</v>
      </c>
      <c r="AY290" s="10">
        <v>1.3471064147462599</v>
      </c>
      <c r="AZ290" s="10">
        <v>1.1844511700612701</v>
      </c>
      <c r="BA290" s="10">
        <v>-1.13732541179944</v>
      </c>
      <c r="BB290" s="9">
        <v>3.7861822007930201E-2</v>
      </c>
      <c r="BC290" s="9">
        <v>0.86463931712734698</v>
      </c>
      <c r="BD290" s="9">
        <v>0.78026397298986305</v>
      </c>
      <c r="BE290" s="9">
        <v>9.1353386151965497E-3</v>
      </c>
      <c r="BF290" s="9">
        <v>0.18661580578109499</v>
      </c>
      <c r="BG290" s="9">
        <v>0.34704266211843099</v>
      </c>
      <c r="BH290" s="11" t="str">
        <f t="shared" si="43"/>
        <v/>
      </c>
      <c r="BI290" s="11" t="str">
        <f t="shared" si="43"/>
        <v/>
      </c>
      <c r="BJ290" s="11" t="str">
        <f t="shared" si="43"/>
        <v/>
      </c>
      <c r="BK290" s="11" t="str">
        <f t="shared" si="41"/>
        <v/>
      </c>
      <c r="BL290" s="11" t="str">
        <f t="shared" si="41"/>
        <v/>
      </c>
      <c r="BM290" s="11" t="str">
        <f t="shared" si="41"/>
        <v/>
      </c>
      <c r="BN290" s="11" t="str">
        <f t="shared" si="38"/>
        <v/>
      </c>
      <c r="BO290" s="11" t="str">
        <f t="shared" si="39"/>
        <v/>
      </c>
      <c r="BP290" s="11" t="str">
        <f t="shared" si="40"/>
        <v/>
      </c>
      <c r="BR290" s="11">
        <f t="shared" si="37"/>
        <v>285</v>
      </c>
      <c r="BS290" s="6" t="str">
        <f t="shared" si="37"/>
        <v>MA_10433000g0020</v>
      </c>
      <c r="BT290" s="6" t="str">
        <f t="shared" si="37"/>
        <v>delta-aminolevulinic acid dehydratase chloroplastic-like</v>
      </c>
      <c r="BU290" s="28">
        <f t="shared" si="44"/>
        <v>-1.3</v>
      </c>
      <c r="BV290" s="28">
        <f t="shared" si="44"/>
        <v>1.1000000000000001</v>
      </c>
      <c r="BW290" s="28">
        <f t="shared" si="44"/>
        <v>-1.1000000000000001</v>
      </c>
      <c r="BX290" s="28">
        <f t="shared" si="42"/>
        <v>1.3</v>
      </c>
      <c r="BY290" s="28">
        <f t="shared" si="42"/>
        <v>1.2</v>
      </c>
      <c r="BZ290" s="28">
        <f t="shared" si="42"/>
        <v>-1.1000000000000001</v>
      </c>
    </row>
    <row r="291" spans="1:78">
      <c r="A291" s="6">
        <v>286</v>
      </c>
      <c r="B291" s="6" t="s">
        <v>612</v>
      </c>
      <c r="C291" s="6" t="s">
        <v>613</v>
      </c>
      <c r="D291" s="6" t="str">
        <f t="shared" si="36"/>
        <v>Protein 286 / MA_7567986g0010 / elongation factor 1-beta</v>
      </c>
      <c r="E291" s="6">
        <v>10</v>
      </c>
      <c r="F291" s="6">
        <v>7</v>
      </c>
      <c r="G291" s="6">
        <v>77283456</v>
      </c>
      <c r="H291" s="6">
        <v>62260408</v>
      </c>
      <c r="I291" s="6">
        <v>95183704</v>
      </c>
      <c r="J291" s="6">
        <v>48762255</v>
      </c>
      <c r="K291" s="6">
        <v>98474846</v>
      </c>
      <c r="L291" s="6">
        <v>121157451</v>
      </c>
      <c r="M291" s="6">
        <v>100466135</v>
      </c>
      <c r="N291" s="6">
        <v>125610910</v>
      </c>
      <c r="O291" s="6">
        <v>121577958</v>
      </c>
      <c r="P291" s="6">
        <v>46747528</v>
      </c>
      <c r="Q291" s="6">
        <v>83536103</v>
      </c>
      <c r="R291" s="6">
        <v>56383342</v>
      </c>
      <c r="S291" s="6">
        <v>59610528</v>
      </c>
      <c r="T291" s="6">
        <v>50776126</v>
      </c>
      <c r="U291" s="6">
        <v>119446571</v>
      </c>
      <c r="V291" s="6">
        <v>142935369</v>
      </c>
      <c r="W291" s="6">
        <v>114366975</v>
      </c>
      <c r="X291" s="6">
        <v>100756123</v>
      </c>
      <c r="Y291" s="6">
        <v>109673672</v>
      </c>
      <c r="Z291" s="8">
        <v>26.2036562749817</v>
      </c>
      <c r="AA291" s="8">
        <v>25.891811695205099</v>
      </c>
      <c r="AB291" s="8">
        <v>26.504211261160599</v>
      </c>
      <c r="AC291" s="8">
        <v>25.5392615088344</v>
      </c>
      <c r="AD291" s="8">
        <v>26.5532519198923</v>
      </c>
      <c r="AE291" s="8">
        <v>26.852307890179599</v>
      </c>
      <c r="AF291" s="8">
        <v>26.5821340405932</v>
      </c>
      <c r="AG291" s="8">
        <v>26.904386534788099</v>
      </c>
      <c r="AH291" s="8">
        <v>26.857306451971098</v>
      </c>
      <c r="AI291" s="8">
        <v>25.478386741801501</v>
      </c>
      <c r="AJ291" s="8">
        <v>26.3158965068538</v>
      </c>
      <c r="AK291" s="8">
        <v>25.748765657265899</v>
      </c>
      <c r="AL291" s="8">
        <v>25.829063816242101</v>
      </c>
      <c r="AM291" s="8">
        <v>25.597646991969899</v>
      </c>
      <c r="AN291" s="8">
        <v>26.8317901974699</v>
      </c>
      <c r="AO291" s="8">
        <v>27.090787710992199</v>
      </c>
      <c r="AP291" s="8">
        <v>26.769095273784</v>
      </c>
      <c r="AQ291" s="8">
        <v>26.586292273815602</v>
      </c>
      <c r="AR291" s="8">
        <v>26.708641996473901</v>
      </c>
      <c r="AS291" s="9">
        <v>6.5520887597572295E-4</v>
      </c>
      <c r="AT291" s="9">
        <v>0.44568326049211998</v>
      </c>
      <c r="AU291" s="9">
        <v>1.7095637149678499E-4</v>
      </c>
      <c r="AV291" s="10">
        <v>1.5807346361182699</v>
      </c>
      <c r="AW291" s="10">
        <v>-1.2696990552710501</v>
      </c>
      <c r="AX291" s="10">
        <v>1.57885968007009</v>
      </c>
      <c r="AY291" s="10">
        <v>-2.0070572741135999</v>
      </c>
      <c r="AZ291" s="10">
        <v>-1.00118753811491</v>
      </c>
      <c r="BA291" s="10">
        <v>2.0046766441905501</v>
      </c>
      <c r="BB291" s="9">
        <v>2.31768424846698E-2</v>
      </c>
      <c r="BC291" s="9">
        <v>0.30407521485203198</v>
      </c>
      <c r="BD291" s="9">
        <v>1.5995951660607001E-2</v>
      </c>
      <c r="BE291" s="9">
        <v>8.2036558821829697E-4</v>
      </c>
      <c r="BF291" s="9">
        <v>0.99999976759356801</v>
      </c>
      <c r="BG291" s="9">
        <v>4.7085734641105802E-4</v>
      </c>
      <c r="BH291" s="11" t="str">
        <f t="shared" si="43"/>
        <v/>
      </c>
      <c r="BI291" s="11" t="str">
        <f t="shared" si="43"/>
        <v/>
      </c>
      <c r="BJ291" s="11" t="str">
        <f t="shared" si="43"/>
        <v/>
      </c>
      <c r="BK291" s="11" t="str">
        <f t="shared" si="41"/>
        <v>x</v>
      </c>
      <c r="BL291" s="11" t="str">
        <f t="shared" si="41"/>
        <v/>
      </c>
      <c r="BM291" s="11" t="str">
        <f t="shared" si="41"/>
        <v>x</v>
      </c>
      <c r="BN291" s="11" t="str">
        <f t="shared" si="38"/>
        <v>x</v>
      </c>
      <c r="BO291" s="11" t="str">
        <f t="shared" si="39"/>
        <v>x</v>
      </c>
      <c r="BP291" s="11" t="str">
        <f t="shared" si="40"/>
        <v/>
      </c>
      <c r="BR291" s="11">
        <f t="shared" si="37"/>
        <v>286</v>
      </c>
      <c r="BS291" s="6" t="str">
        <f t="shared" si="37"/>
        <v>MA_7567986g0010</v>
      </c>
      <c r="BT291" s="6" t="str">
        <f t="shared" si="37"/>
        <v>elongation factor 1-beta</v>
      </c>
      <c r="BU291" s="28">
        <f t="shared" si="44"/>
        <v>1.6</v>
      </c>
      <c r="BV291" s="28">
        <f t="shared" si="44"/>
        <v>-1.3</v>
      </c>
      <c r="BW291" s="28">
        <f t="shared" si="44"/>
        <v>1.6</v>
      </c>
      <c r="BX291" s="28" t="str">
        <f t="shared" si="42"/>
        <v>-2*</v>
      </c>
      <c r="BY291" s="28">
        <f t="shared" si="42"/>
        <v>-1</v>
      </c>
      <c r="BZ291" s="28" t="str">
        <f t="shared" si="42"/>
        <v>2*</v>
      </c>
    </row>
    <row r="292" spans="1:78">
      <c r="A292" s="6">
        <v>287</v>
      </c>
      <c r="B292" s="6" t="s">
        <v>614</v>
      </c>
      <c r="C292" s="6" t="s">
        <v>615</v>
      </c>
      <c r="D292" s="6" t="str">
        <f t="shared" si="36"/>
        <v>Protein 287 / MA_10427481g0010 / proteasome subunit beta type-4</v>
      </c>
      <c r="E292" s="6">
        <v>9</v>
      </c>
      <c r="F292" s="6">
        <v>9</v>
      </c>
      <c r="G292" s="6">
        <v>200397999</v>
      </c>
      <c r="H292" s="6">
        <v>247351405</v>
      </c>
      <c r="I292" s="6">
        <v>259103608</v>
      </c>
      <c r="J292" s="6">
        <v>203806956</v>
      </c>
      <c r="K292" s="6">
        <v>236699658</v>
      </c>
      <c r="L292" s="6">
        <v>280805073</v>
      </c>
      <c r="M292" s="6">
        <v>260755136</v>
      </c>
      <c r="N292" s="6">
        <v>279568876</v>
      </c>
      <c r="O292" s="6">
        <v>286347215</v>
      </c>
      <c r="P292" s="6">
        <v>233266067</v>
      </c>
      <c r="Q292" s="6">
        <v>232550157</v>
      </c>
      <c r="R292" s="6">
        <v>271100176</v>
      </c>
      <c r="S292" s="6">
        <v>235058698</v>
      </c>
      <c r="T292" s="6">
        <v>200670201</v>
      </c>
      <c r="U292" s="6">
        <v>275515855</v>
      </c>
      <c r="V292" s="6">
        <v>268826523</v>
      </c>
      <c r="W292" s="6">
        <v>272903715</v>
      </c>
      <c r="X292" s="6">
        <v>288369311</v>
      </c>
      <c r="Y292" s="6">
        <v>269953234</v>
      </c>
      <c r="Z292" s="8">
        <v>27.578292862206901</v>
      </c>
      <c r="AA292" s="8">
        <v>27.8819868533833</v>
      </c>
      <c r="AB292" s="8">
        <v>27.9489538641864</v>
      </c>
      <c r="AC292" s="8">
        <v>27.602628051110202</v>
      </c>
      <c r="AD292" s="8">
        <v>27.8184823806676</v>
      </c>
      <c r="AE292" s="8">
        <v>28.064993758579799</v>
      </c>
      <c r="AF292" s="8">
        <v>27.9581204283684</v>
      </c>
      <c r="AG292" s="8">
        <v>28.058628515592599</v>
      </c>
      <c r="AH292" s="8">
        <v>28.093190331043701</v>
      </c>
      <c r="AI292" s="8">
        <v>27.7974012141648</v>
      </c>
      <c r="AJ292" s="8">
        <v>27.792966672958599</v>
      </c>
      <c r="AK292" s="8">
        <v>28.014250808881801</v>
      </c>
      <c r="AL292" s="8">
        <v>27.808445825417799</v>
      </c>
      <c r="AM292" s="8">
        <v>27.580251155264399</v>
      </c>
      <c r="AN292" s="8">
        <v>28.037560102474998</v>
      </c>
      <c r="AO292" s="8">
        <v>28.002100243617601</v>
      </c>
      <c r="AP292" s="8">
        <v>28.0238167930499</v>
      </c>
      <c r="AQ292" s="8">
        <v>28.103342396548801</v>
      </c>
      <c r="AR292" s="8">
        <v>28.008134259263802</v>
      </c>
      <c r="AS292" s="9">
        <v>7.8714674839068504E-3</v>
      </c>
      <c r="AT292" s="9">
        <v>1</v>
      </c>
      <c r="AU292" s="9">
        <v>3.5138087974104898E-3</v>
      </c>
      <c r="AV292" s="10">
        <v>1.21223084402395</v>
      </c>
      <c r="AW292" s="10">
        <v>1.0228498173056999</v>
      </c>
      <c r="AX292" s="10">
        <v>1.2049071331693699</v>
      </c>
      <c r="AY292" s="10">
        <v>-1.1851503744871399</v>
      </c>
      <c r="AZ292" s="10">
        <v>-1.0060782367810499</v>
      </c>
      <c r="BA292" s="10">
        <v>1.1779902706960801</v>
      </c>
      <c r="BB292" s="9">
        <v>1.8680854013687399E-2</v>
      </c>
      <c r="BC292" s="9">
        <v>0.97371148842743804</v>
      </c>
      <c r="BD292" s="9">
        <v>1.55887023883988E-2</v>
      </c>
      <c r="BE292" s="9">
        <v>4.0292555171428802E-2</v>
      </c>
      <c r="BF292" s="9">
        <v>0.99954215180821304</v>
      </c>
      <c r="BG292" s="9">
        <v>3.5369354327296598E-2</v>
      </c>
      <c r="BH292" s="11" t="str">
        <f t="shared" si="43"/>
        <v/>
      </c>
      <c r="BI292" s="11" t="str">
        <f t="shared" si="43"/>
        <v/>
      </c>
      <c r="BJ292" s="11" t="str">
        <f t="shared" si="43"/>
        <v/>
      </c>
      <c r="BK292" s="11" t="str">
        <f t="shared" si="41"/>
        <v/>
      </c>
      <c r="BL292" s="11" t="str">
        <f t="shared" si="41"/>
        <v/>
      </c>
      <c r="BM292" s="11" t="str">
        <f t="shared" si="41"/>
        <v/>
      </c>
      <c r="BN292" s="11" t="str">
        <f t="shared" si="38"/>
        <v/>
      </c>
      <c r="BO292" s="11" t="str">
        <f t="shared" si="39"/>
        <v/>
      </c>
      <c r="BP292" s="11" t="str">
        <f t="shared" si="40"/>
        <v/>
      </c>
      <c r="BR292" s="11">
        <f t="shared" si="37"/>
        <v>287</v>
      </c>
      <c r="BS292" s="6" t="str">
        <f t="shared" si="37"/>
        <v>MA_10427481g0010</v>
      </c>
      <c r="BT292" s="6" t="str">
        <f t="shared" si="37"/>
        <v>proteasome subunit beta type-4</v>
      </c>
      <c r="BU292" s="28">
        <f t="shared" si="44"/>
        <v>1.2</v>
      </c>
      <c r="BV292" s="28">
        <f t="shared" si="44"/>
        <v>1</v>
      </c>
      <c r="BW292" s="28">
        <f t="shared" si="44"/>
        <v>1.2</v>
      </c>
      <c r="BX292" s="28">
        <f t="shared" si="42"/>
        <v>-1.2</v>
      </c>
      <c r="BY292" s="28">
        <f t="shared" si="42"/>
        <v>-1</v>
      </c>
      <c r="BZ292" s="28">
        <f t="shared" si="42"/>
        <v>1.2</v>
      </c>
    </row>
    <row r="293" spans="1:78">
      <c r="A293" s="6">
        <v>288</v>
      </c>
      <c r="B293" s="6" t="s">
        <v>616</v>
      </c>
      <c r="C293" s="6" t="s">
        <v>617</v>
      </c>
      <c r="D293" s="6" t="str">
        <f t="shared" si="36"/>
        <v>Protein 288 / MA_10427318g0020 / 40S ribosomal S15a-1</v>
      </c>
      <c r="E293" s="6">
        <v>12</v>
      </c>
      <c r="F293" s="6">
        <v>12</v>
      </c>
      <c r="G293" s="6">
        <v>283938492</v>
      </c>
      <c r="H293" s="6">
        <v>443758556</v>
      </c>
      <c r="I293" s="6">
        <v>382367756</v>
      </c>
      <c r="J293" s="6">
        <v>317786061</v>
      </c>
      <c r="K293" s="6">
        <v>366889664</v>
      </c>
      <c r="L293" s="6">
        <v>446422820</v>
      </c>
      <c r="M293" s="6">
        <v>409139341</v>
      </c>
      <c r="N293" s="6">
        <v>433496860</v>
      </c>
      <c r="O293" s="6">
        <v>439080394</v>
      </c>
      <c r="P293" s="6">
        <v>396653027</v>
      </c>
      <c r="Q293" s="6">
        <v>316358010</v>
      </c>
      <c r="R293" s="6">
        <v>450549943</v>
      </c>
      <c r="S293" s="6">
        <v>342702851</v>
      </c>
      <c r="T293" s="6">
        <v>260457226</v>
      </c>
      <c r="U293" s="6">
        <v>390361014</v>
      </c>
      <c r="V293" s="6">
        <v>392271398</v>
      </c>
      <c r="W293" s="6">
        <v>391317452</v>
      </c>
      <c r="X293" s="6">
        <v>400213455</v>
      </c>
      <c r="Y293" s="6">
        <v>399307727</v>
      </c>
      <c r="Z293" s="8">
        <v>28.0810031997542</v>
      </c>
      <c r="AA293" s="8">
        <v>28.7251996951214</v>
      </c>
      <c r="AB293" s="8">
        <v>28.510385629121998</v>
      </c>
      <c r="AC293" s="8">
        <v>28.2434806044675</v>
      </c>
      <c r="AD293" s="8">
        <v>28.450771020714601</v>
      </c>
      <c r="AE293" s="8">
        <v>28.733835535054901</v>
      </c>
      <c r="AF293" s="8">
        <v>28.608017026065198</v>
      </c>
      <c r="AG293" s="8">
        <v>28.691446302537202</v>
      </c>
      <c r="AH293" s="8">
        <v>28.709909875183801</v>
      </c>
      <c r="AI293" s="8">
        <v>28.563302317845899</v>
      </c>
      <c r="AJ293" s="8">
        <v>28.236982883609699</v>
      </c>
      <c r="AK293" s="8">
        <v>28.747111795270499</v>
      </c>
      <c r="AL293" s="8">
        <v>28.352382953017401</v>
      </c>
      <c r="AM293" s="8">
        <v>27.956471222179999</v>
      </c>
      <c r="AN293" s="8">
        <v>28.540233734854699</v>
      </c>
      <c r="AO293" s="8">
        <v>28.547276905964601</v>
      </c>
      <c r="AP293" s="8">
        <v>28.543764212175301</v>
      </c>
      <c r="AQ293" s="8">
        <v>28.576194429929402</v>
      </c>
      <c r="AR293" s="8">
        <v>28.5729257489179</v>
      </c>
      <c r="AS293" s="9">
        <v>0.158265122677054</v>
      </c>
      <c r="AT293" s="9">
        <v>1</v>
      </c>
      <c r="AU293" s="9">
        <v>0.122265320225521</v>
      </c>
      <c r="AV293" s="10">
        <v>1.21725730191631</v>
      </c>
      <c r="AW293" s="10">
        <v>-1.0216618669145801</v>
      </c>
      <c r="AX293" s="10">
        <v>1.1125814651080601</v>
      </c>
      <c r="AY293" s="10">
        <v>-1.2436253675912201</v>
      </c>
      <c r="AZ293" s="10">
        <v>-1.09408375035089</v>
      </c>
      <c r="BA293" s="10">
        <v>1.1366820567368601</v>
      </c>
      <c r="BB293" s="9">
        <v>0.20717508312817601</v>
      </c>
      <c r="BC293" s="9">
        <v>0.99496138129572598</v>
      </c>
      <c r="BD293" s="9">
        <v>0.64103767216655105</v>
      </c>
      <c r="BE293" s="9">
        <v>0.143102830132117</v>
      </c>
      <c r="BF293" s="9">
        <v>0.78048627554984995</v>
      </c>
      <c r="BG293" s="9">
        <v>0.50041028121756403</v>
      </c>
      <c r="BH293" s="11" t="str">
        <f t="shared" si="43"/>
        <v/>
      </c>
      <c r="BI293" s="11" t="str">
        <f t="shared" si="43"/>
        <v/>
      </c>
      <c r="BJ293" s="11" t="str">
        <f t="shared" si="43"/>
        <v/>
      </c>
      <c r="BK293" s="11" t="str">
        <f t="shared" si="41"/>
        <v/>
      </c>
      <c r="BL293" s="11" t="str">
        <f t="shared" si="41"/>
        <v/>
      </c>
      <c r="BM293" s="11" t="str">
        <f t="shared" si="41"/>
        <v/>
      </c>
      <c r="BN293" s="11" t="str">
        <f t="shared" si="38"/>
        <v/>
      </c>
      <c r="BO293" s="11" t="str">
        <f t="shared" si="39"/>
        <v/>
      </c>
      <c r="BP293" s="11" t="str">
        <f t="shared" si="40"/>
        <v/>
      </c>
      <c r="BR293" s="11">
        <f t="shared" si="37"/>
        <v>288</v>
      </c>
      <c r="BS293" s="6" t="str">
        <f t="shared" si="37"/>
        <v>MA_10427318g0020</v>
      </c>
      <c r="BT293" s="6" t="str">
        <f t="shared" si="37"/>
        <v>40S ribosomal S15a-1</v>
      </c>
      <c r="BU293" s="28">
        <f t="shared" si="44"/>
        <v>1.2</v>
      </c>
      <c r="BV293" s="28">
        <f t="shared" si="44"/>
        <v>-1</v>
      </c>
      <c r="BW293" s="28">
        <f t="shared" si="44"/>
        <v>1.1000000000000001</v>
      </c>
      <c r="BX293" s="28">
        <f t="shared" si="42"/>
        <v>-1.2</v>
      </c>
      <c r="BY293" s="28">
        <f t="shared" si="42"/>
        <v>-1.1000000000000001</v>
      </c>
      <c r="BZ293" s="28">
        <f t="shared" si="42"/>
        <v>1.1000000000000001</v>
      </c>
    </row>
    <row r="294" spans="1:78">
      <c r="A294" s="6">
        <v>289</v>
      </c>
      <c r="B294" s="6" t="s">
        <v>618</v>
      </c>
      <c r="C294" s="6" t="s">
        <v>619</v>
      </c>
      <c r="D294" s="6" t="str">
        <f t="shared" si="36"/>
        <v>Protein 289 / MA_3634858g0010 / UBP1-associated 2C</v>
      </c>
      <c r="E294" s="6">
        <v>12</v>
      </c>
      <c r="F294" s="6">
        <v>11</v>
      </c>
      <c r="G294" s="6">
        <v>109789807</v>
      </c>
      <c r="H294" s="6">
        <v>145254699</v>
      </c>
      <c r="I294" s="6">
        <v>97673601</v>
      </c>
      <c r="J294" s="6">
        <v>135645860</v>
      </c>
      <c r="K294" s="6">
        <v>97284183</v>
      </c>
      <c r="L294" s="6">
        <v>106143380</v>
      </c>
      <c r="M294" s="6">
        <v>91678569</v>
      </c>
      <c r="N294" s="6">
        <v>112508218</v>
      </c>
      <c r="O294" s="6">
        <v>113089174</v>
      </c>
      <c r="P294" s="6">
        <v>125697269</v>
      </c>
      <c r="Q294" s="6">
        <v>98221041</v>
      </c>
      <c r="R294" s="6">
        <v>136162248</v>
      </c>
      <c r="S294" s="6">
        <v>135029157</v>
      </c>
      <c r="T294" s="6">
        <v>70546046</v>
      </c>
      <c r="U294" s="6">
        <v>93415560</v>
      </c>
      <c r="V294" s="6">
        <v>97771558</v>
      </c>
      <c r="W294" s="6">
        <v>93531986</v>
      </c>
      <c r="X294" s="6">
        <v>104493958</v>
      </c>
      <c r="Y294" s="6">
        <v>95003939</v>
      </c>
      <c r="Z294" s="8">
        <v>26.710168878349499</v>
      </c>
      <c r="AA294" s="8">
        <v>27.114009594772401</v>
      </c>
      <c r="AB294" s="8">
        <v>26.541465350736999</v>
      </c>
      <c r="AC294" s="8">
        <v>27.015269775398298</v>
      </c>
      <c r="AD294" s="8">
        <v>26.5357019269529</v>
      </c>
      <c r="AE294" s="8">
        <v>26.6614391544685</v>
      </c>
      <c r="AF294" s="8">
        <v>26.4500811896249</v>
      </c>
      <c r="AG294" s="8">
        <v>26.745455143961902</v>
      </c>
      <c r="AH294" s="8">
        <v>26.752885586180199</v>
      </c>
      <c r="AI294" s="8">
        <v>26.905378064044601</v>
      </c>
      <c r="AJ294" s="8">
        <v>26.549528777292299</v>
      </c>
      <c r="AK294" s="8">
        <v>27.020751519916999</v>
      </c>
      <c r="AL294" s="8">
        <v>27.0086957228005</v>
      </c>
      <c r="AM294" s="8">
        <v>26.0720618884083</v>
      </c>
      <c r="AN294" s="8">
        <v>26.4771595403258</v>
      </c>
      <c r="AO294" s="8">
        <v>26.5429115066887</v>
      </c>
      <c r="AP294" s="8">
        <v>26.478956485384899</v>
      </c>
      <c r="AQ294" s="8">
        <v>26.6388442849894</v>
      </c>
      <c r="AR294" s="8">
        <v>26.5014839951073</v>
      </c>
      <c r="AS294" s="9">
        <v>0.52220422701693603</v>
      </c>
      <c r="AT294" s="9">
        <v>1</v>
      </c>
      <c r="AU294" s="9">
        <v>0.485475171911944</v>
      </c>
      <c r="AV294" s="10">
        <v>-1.09494456952749</v>
      </c>
      <c r="AW294" s="10">
        <v>-1.0512019891619599</v>
      </c>
      <c r="AX294" s="10">
        <v>-1.19370962933248</v>
      </c>
      <c r="AY294" s="10">
        <v>1.0416119649853399</v>
      </c>
      <c r="AZ294" s="10">
        <v>-1.0902009677509099</v>
      </c>
      <c r="BA294" s="10">
        <v>-1.1355663722479501</v>
      </c>
      <c r="BB294" s="9">
        <v>0.87652584147648505</v>
      </c>
      <c r="BC294" s="9">
        <v>0.97126239453821295</v>
      </c>
      <c r="BD294" s="9">
        <v>0.43618829599328901</v>
      </c>
      <c r="BE294" s="9">
        <v>0.98643792679957398</v>
      </c>
      <c r="BF294" s="9">
        <v>0.891092994162068</v>
      </c>
      <c r="BG294" s="9">
        <v>0.688827401685975</v>
      </c>
      <c r="BH294" s="11" t="str">
        <f t="shared" si="43"/>
        <v/>
      </c>
      <c r="BI294" s="11" t="str">
        <f t="shared" si="43"/>
        <v/>
      </c>
      <c r="BJ294" s="11" t="str">
        <f t="shared" si="43"/>
        <v/>
      </c>
      <c r="BK294" s="11" t="str">
        <f t="shared" si="41"/>
        <v/>
      </c>
      <c r="BL294" s="11" t="str">
        <f t="shared" si="41"/>
        <v/>
      </c>
      <c r="BM294" s="11" t="str">
        <f t="shared" si="41"/>
        <v/>
      </c>
      <c r="BN294" s="11" t="str">
        <f t="shared" si="38"/>
        <v/>
      </c>
      <c r="BO294" s="11" t="str">
        <f t="shared" si="39"/>
        <v/>
      </c>
      <c r="BP294" s="11" t="str">
        <f t="shared" si="40"/>
        <v/>
      </c>
      <c r="BR294" s="11">
        <f t="shared" si="37"/>
        <v>289</v>
      </c>
      <c r="BS294" s="6" t="str">
        <f t="shared" si="37"/>
        <v>MA_3634858g0010</v>
      </c>
      <c r="BT294" s="6" t="str">
        <f t="shared" si="37"/>
        <v>UBP1-associated 2C</v>
      </c>
      <c r="BU294" s="28">
        <f t="shared" si="44"/>
        <v>-1.1000000000000001</v>
      </c>
      <c r="BV294" s="28">
        <f t="shared" si="44"/>
        <v>-1.1000000000000001</v>
      </c>
      <c r="BW294" s="28">
        <f t="shared" si="44"/>
        <v>-1.2</v>
      </c>
      <c r="BX294" s="28">
        <f t="shared" si="42"/>
        <v>1</v>
      </c>
      <c r="BY294" s="28">
        <f t="shared" si="42"/>
        <v>-1.1000000000000001</v>
      </c>
      <c r="BZ294" s="28">
        <f t="shared" si="42"/>
        <v>-1.1000000000000001</v>
      </c>
    </row>
    <row r="295" spans="1:78">
      <c r="A295" s="6">
        <v>290</v>
      </c>
      <c r="B295" s="6" t="s">
        <v>620</v>
      </c>
      <c r="C295" s="6" t="s">
        <v>621</v>
      </c>
      <c r="D295" s="6" t="str">
        <f t="shared" si="36"/>
        <v>Protein 290 / MA_86450g0010 / glutathione S-transferase DHAR2-like</v>
      </c>
      <c r="E295" s="6">
        <v>16</v>
      </c>
      <c r="F295" s="6">
        <v>16</v>
      </c>
      <c r="G295" s="6">
        <v>88633042</v>
      </c>
      <c r="H295" s="6">
        <v>129258573</v>
      </c>
      <c r="I295" s="6">
        <v>103372902</v>
      </c>
      <c r="J295" s="6">
        <v>81346005</v>
      </c>
      <c r="K295" s="6">
        <v>91089333</v>
      </c>
      <c r="L295" s="6">
        <v>155798617</v>
      </c>
      <c r="M295" s="6">
        <v>147707718</v>
      </c>
      <c r="N295" s="6">
        <v>151903906</v>
      </c>
      <c r="O295" s="6">
        <v>151009997</v>
      </c>
      <c r="P295" s="6">
        <v>212434967</v>
      </c>
      <c r="Q295" s="6">
        <v>103497190</v>
      </c>
      <c r="R295" s="6">
        <v>139852260</v>
      </c>
      <c r="S295" s="6">
        <v>95097372</v>
      </c>
      <c r="T295" s="6">
        <v>127131657</v>
      </c>
      <c r="U295" s="6">
        <v>192526334</v>
      </c>
      <c r="V295" s="6">
        <v>208711727</v>
      </c>
      <c r="W295" s="6">
        <v>224720882</v>
      </c>
      <c r="X295" s="6">
        <v>121789895</v>
      </c>
      <c r="Y295" s="6">
        <v>199376803</v>
      </c>
      <c r="Z295" s="8">
        <v>26.401341293499101</v>
      </c>
      <c r="AA295" s="8">
        <v>26.945684728725499</v>
      </c>
      <c r="AB295" s="8">
        <v>26.623282808641399</v>
      </c>
      <c r="AC295" s="8">
        <v>26.277568159363</v>
      </c>
      <c r="AD295" s="8">
        <v>26.440778781586399</v>
      </c>
      <c r="AE295" s="8">
        <v>27.215107185976699</v>
      </c>
      <c r="AF295" s="8">
        <v>27.138169970641101</v>
      </c>
      <c r="AG295" s="8">
        <v>27.178583726334399</v>
      </c>
      <c r="AH295" s="8">
        <v>27.170068819542699</v>
      </c>
      <c r="AI295" s="8">
        <v>27.662446013779</v>
      </c>
      <c r="AJ295" s="8">
        <v>26.625016357469899</v>
      </c>
      <c r="AK295" s="8">
        <v>27.059328326924099</v>
      </c>
      <c r="AL295" s="8">
        <v>26.502902137211599</v>
      </c>
      <c r="AM295" s="8">
        <v>26.921748079057298</v>
      </c>
      <c r="AN295" s="8">
        <v>27.520480552089801</v>
      </c>
      <c r="AO295" s="8">
        <v>27.636936423369701</v>
      </c>
      <c r="AP295" s="8">
        <v>27.743558951075901</v>
      </c>
      <c r="AQ295" s="8">
        <v>26.859819195806502</v>
      </c>
      <c r="AR295" s="8">
        <v>27.570922324584</v>
      </c>
      <c r="AS295" s="9">
        <v>7.3849014249849198E-3</v>
      </c>
      <c r="AT295" s="9">
        <v>1</v>
      </c>
      <c r="AU295" s="9">
        <v>3.26100156514507E-3</v>
      </c>
      <c r="AV295" s="10">
        <v>1.5559020837156701</v>
      </c>
      <c r="AW295" s="10">
        <v>1.33473841637778</v>
      </c>
      <c r="AX295" s="10">
        <v>1.9034442758785399</v>
      </c>
      <c r="AY295" s="10">
        <v>-1.1656981357726199</v>
      </c>
      <c r="AZ295" s="10">
        <v>1.22337022091576</v>
      </c>
      <c r="BA295" s="10">
        <v>1.4260803858812501</v>
      </c>
      <c r="BB295" s="9">
        <v>4.6226073604854201E-2</v>
      </c>
      <c r="BC295" s="9">
        <v>0.22234352024134801</v>
      </c>
      <c r="BD295" s="9">
        <v>2.0718214615244E-3</v>
      </c>
      <c r="BE295" s="9">
        <v>0.74388894957795504</v>
      </c>
      <c r="BF295" s="9">
        <v>0.55706828718075396</v>
      </c>
      <c r="BG295" s="9">
        <v>0.102342648126451</v>
      </c>
      <c r="BH295" s="11" t="str">
        <f t="shared" si="43"/>
        <v/>
      </c>
      <c r="BI295" s="11" t="str">
        <f t="shared" si="43"/>
        <v/>
      </c>
      <c r="BJ295" s="11" t="str">
        <f t="shared" si="43"/>
        <v/>
      </c>
      <c r="BK295" s="11" t="str">
        <f t="shared" si="41"/>
        <v/>
      </c>
      <c r="BL295" s="11" t="str">
        <f t="shared" si="41"/>
        <v/>
      </c>
      <c r="BM295" s="11" t="str">
        <f t="shared" si="41"/>
        <v/>
      </c>
      <c r="BN295" s="11" t="str">
        <f t="shared" si="38"/>
        <v/>
      </c>
      <c r="BO295" s="11" t="str">
        <f t="shared" si="39"/>
        <v/>
      </c>
      <c r="BP295" s="11" t="str">
        <f t="shared" si="40"/>
        <v/>
      </c>
      <c r="BR295" s="11">
        <f t="shared" si="37"/>
        <v>290</v>
      </c>
      <c r="BS295" s="6" t="str">
        <f t="shared" si="37"/>
        <v>MA_86450g0010</v>
      </c>
      <c r="BT295" s="6" t="str">
        <f t="shared" si="37"/>
        <v>glutathione S-transferase DHAR2-like</v>
      </c>
      <c r="BU295" s="28">
        <f t="shared" si="44"/>
        <v>1.6</v>
      </c>
      <c r="BV295" s="28">
        <f t="shared" si="44"/>
        <v>1.3</v>
      </c>
      <c r="BW295" s="28">
        <f t="shared" si="44"/>
        <v>1.9</v>
      </c>
      <c r="BX295" s="28">
        <f t="shared" si="42"/>
        <v>-1.2</v>
      </c>
      <c r="BY295" s="28">
        <f t="shared" si="42"/>
        <v>1.2</v>
      </c>
      <c r="BZ295" s="28">
        <f t="shared" si="42"/>
        <v>1.4</v>
      </c>
    </row>
    <row r="296" spans="1:78">
      <c r="A296" s="6">
        <v>291</v>
      </c>
      <c r="B296" s="6" t="s">
        <v>622</v>
      </c>
      <c r="C296" s="6" t="s">
        <v>623</v>
      </c>
      <c r="D296" s="6" t="str">
        <f t="shared" si="36"/>
        <v>Protein 291 / MA_10436996g0010 / proteasome subunit beta type-7-A-like</v>
      </c>
      <c r="E296" s="6">
        <v>8</v>
      </c>
      <c r="F296" s="6">
        <v>8</v>
      </c>
      <c r="G296" s="6">
        <v>150598750</v>
      </c>
      <c r="H296" s="6">
        <v>157355422</v>
      </c>
      <c r="I296" s="6">
        <v>176321897</v>
      </c>
      <c r="J296" s="6">
        <v>142214980</v>
      </c>
      <c r="K296" s="6">
        <v>160684560</v>
      </c>
      <c r="L296" s="6">
        <v>156787637</v>
      </c>
      <c r="M296" s="6">
        <v>178964288</v>
      </c>
      <c r="N296" s="6">
        <v>161973817</v>
      </c>
      <c r="O296" s="6">
        <v>160359816</v>
      </c>
      <c r="P296" s="6">
        <v>143015570</v>
      </c>
      <c r="Q296" s="6">
        <v>152749549</v>
      </c>
      <c r="R296" s="6">
        <v>170881081</v>
      </c>
      <c r="S296" s="6">
        <v>137535304</v>
      </c>
      <c r="T296" s="6">
        <v>176511722</v>
      </c>
      <c r="U296" s="6">
        <v>162408886</v>
      </c>
      <c r="V296" s="6">
        <v>154090040</v>
      </c>
      <c r="W296" s="6">
        <v>152075087</v>
      </c>
      <c r="X296" s="6">
        <v>155195250</v>
      </c>
      <c r="Y296" s="6">
        <v>158416094</v>
      </c>
      <c r="Z296" s="8">
        <v>27.166134554498601</v>
      </c>
      <c r="AA296" s="8">
        <v>27.229451649573502</v>
      </c>
      <c r="AB296" s="8">
        <v>27.393636409773102</v>
      </c>
      <c r="AC296" s="8">
        <v>27.0834981961621</v>
      </c>
      <c r="AD296" s="8">
        <v>27.259656067815701</v>
      </c>
      <c r="AE296" s="8">
        <v>27.22423656382</v>
      </c>
      <c r="AF296" s="8">
        <v>27.415096488122099</v>
      </c>
      <c r="AG296" s="8">
        <v>27.271185380003999</v>
      </c>
      <c r="AH296" s="8">
        <v>27.256737426324602</v>
      </c>
      <c r="AI296" s="8">
        <v>27.0915969798018</v>
      </c>
      <c r="AJ296" s="8">
        <v>27.186592879526401</v>
      </c>
      <c r="AK296" s="8">
        <v>27.348417437807701</v>
      </c>
      <c r="AL296" s="8">
        <v>27.035226751322899</v>
      </c>
      <c r="AM296" s="8">
        <v>27.395188753981898</v>
      </c>
      <c r="AN296" s="8">
        <v>27.275055329044498</v>
      </c>
      <c r="AO296" s="8">
        <v>27.199198371717401</v>
      </c>
      <c r="AP296" s="8">
        <v>27.180208588654398</v>
      </c>
      <c r="AQ296" s="8">
        <v>27.209509161299799</v>
      </c>
      <c r="AR296" s="8">
        <v>27.239143669986799</v>
      </c>
      <c r="AS296" s="9">
        <v>0.72578214116700002</v>
      </c>
      <c r="AT296" s="9">
        <v>1</v>
      </c>
      <c r="AU296" s="9">
        <v>0.70211085749309099</v>
      </c>
      <c r="AV296" s="10">
        <v>1.04633047638427</v>
      </c>
      <c r="AW296" s="10">
        <v>-1.0105010459867301</v>
      </c>
      <c r="AX296" s="10">
        <v>-1.0040647797879101</v>
      </c>
      <c r="AY296" s="10">
        <v>-1.0573180408341001</v>
      </c>
      <c r="AZ296" s="10">
        <v>-1.05058357935616</v>
      </c>
      <c r="BA296" s="10">
        <v>1.0064102101063399</v>
      </c>
      <c r="BB296" s="9">
        <v>0.808801633120657</v>
      </c>
      <c r="BC296" s="9">
        <v>0.99616009780244896</v>
      </c>
      <c r="BD296" s="9">
        <v>0.99977102917724603</v>
      </c>
      <c r="BE296" s="9">
        <v>0.69585421040078199</v>
      </c>
      <c r="BF296" s="9">
        <v>0.76679574643320503</v>
      </c>
      <c r="BG296" s="9">
        <v>0.99910939025446499</v>
      </c>
      <c r="BH296" s="11" t="str">
        <f t="shared" si="43"/>
        <v/>
      </c>
      <c r="BI296" s="11" t="str">
        <f t="shared" si="43"/>
        <v/>
      </c>
      <c r="BJ296" s="11" t="str">
        <f t="shared" si="43"/>
        <v/>
      </c>
      <c r="BK296" s="11" t="str">
        <f t="shared" si="41"/>
        <v/>
      </c>
      <c r="BL296" s="11" t="str">
        <f t="shared" si="41"/>
        <v/>
      </c>
      <c r="BM296" s="11" t="str">
        <f t="shared" si="41"/>
        <v/>
      </c>
      <c r="BN296" s="11" t="str">
        <f t="shared" si="38"/>
        <v/>
      </c>
      <c r="BO296" s="11" t="str">
        <f t="shared" si="39"/>
        <v/>
      </c>
      <c r="BP296" s="11" t="str">
        <f t="shared" si="40"/>
        <v/>
      </c>
      <c r="BR296" s="11">
        <f t="shared" si="37"/>
        <v>291</v>
      </c>
      <c r="BS296" s="6" t="str">
        <f t="shared" si="37"/>
        <v>MA_10436996g0010</v>
      </c>
      <c r="BT296" s="6" t="str">
        <f t="shared" si="37"/>
        <v>proteasome subunit beta type-7-A-like</v>
      </c>
      <c r="BU296" s="28">
        <f t="shared" si="44"/>
        <v>1</v>
      </c>
      <c r="BV296" s="28">
        <f t="shared" si="44"/>
        <v>-1</v>
      </c>
      <c r="BW296" s="28">
        <f t="shared" si="44"/>
        <v>-1</v>
      </c>
      <c r="BX296" s="28">
        <f t="shared" si="42"/>
        <v>-1.1000000000000001</v>
      </c>
      <c r="BY296" s="28">
        <f t="shared" si="42"/>
        <v>-1.1000000000000001</v>
      </c>
      <c r="BZ296" s="28">
        <f t="shared" si="42"/>
        <v>1</v>
      </c>
    </row>
    <row r="297" spans="1:78">
      <c r="A297" s="6">
        <v>292</v>
      </c>
      <c r="B297" s="6" t="s">
        <v>624</v>
      </c>
      <c r="C297" s="6" t="s">
        <v>625</v>
      </c>
      <c r="D297" s="6" t="str">
        <f t="shared" si="36"/>
        <v>Protein 292 / MA_10431031g0010 / endoplasmin homolog</v>
      </c>
      <c r="E297" s="6">
        <v>24</v>
      </c>
      <c r="F297" s="6">
        <v>24</v>
      </c>
      <c r="G297" s="6">
        <v>123438603</v>
      </c>
      <c r="H297" s="6">
        <v>19070872</v>
      </c>
      <c r="I297" s="6">
        <v>44684853</v>
      </c>
      <c r="J297" s="6">
        <v>126176351</v>
      </c>
      <c r="K297" s="6">
        <v>72594669</v>
      </c>
      <c r="L297" s="6">
        <v>9217400</v>
      </c>
      <c r="M297" s="6">
        <v>8333075</v>
      </c>
      <c r="N297" s="6">
        <v>8480802</v>
      </c>
      <c r="O297" s="6">
        <v>7302684</v>
      </c>
      <c r="P297" s="6">
        <v>23703934</v>
      </c>
      <c r="Q297" s="6">
        <v>64264641</v>
      </c>
      <c r="R297" s="6">
        <v>9948351</v>
      </c>
      <c r="S297" s="6">
        <v>33027370</v>
      </c>
      <c r="T297" s="6">
        <v>86854495</v>
      </c>
      <c r="U297" s="6">
        <v>5891417</v>
      </c>
      <c r="V297" s="6">
        <v>4534692</v>
      </c>
      <c r="W297" s="6">
        <v>3069975</v>
      </c>
      <c r="X297" s="6">
        <v>5248392</v>
      </c>
      <c r="Y297" s="6">
        <v>4837895</v>
      </c>
      <c r="Z297" s="8">
        <v>26.879218398702999</v>
      </c>
      <c r="AA297" s="8">
        <v>24.184867475419299</v>
      </c>
      <c r="AB297" s="8">
        <v>25.4132825424863</v>
      </c>
      <c r="AC297" s="8">
        <v>26.9108662930946</v>
      </c>
      <c r="AD297" s="8">
        <v>26.113360271803799</v>
      </c>
      <c r="AE297" s="8">
        <v>23.135928428862801</v>
      </c>
      <c r="AF297" s="8">
        <v>22.990417534138199</v>
      </c>
      <c r="AG297" s="8">
        <v>23.015769271225</v>
      </c>
      <c r="AH297" s="8">
        <v>22.7999953732918</v>
      </c>
      <c r="AI297" s="8">
        <v>24.498623178664001</v>
      </c>
      <c r="AJ297" s="8">
        <v>25.937521835900299</v>
      </c>
      <c r="AK297" s="8">
        <v>23.246025979274101</v>
      </c>
      <c r="AL297" s="8">
        <v>24.977158755269301</v>
      </c>
      <c r="AM297" s="8">
        <v>26.3720971791967</v>
      </c>
      <c r="AN297" s="8">
        <v>22.490183241241802</v>
      </c>
      <c r="AO297" s="8">
        <v>22.112573134375101</v>
      </c>
      <c r="AP297" s="8">
        <v>21.549795476540801</v>
      </c>
      <c r="AQ297" s="8">
        <v>22.323444047537699</v>
      </c>
      <c r="AR297" s="8">
        <v>22.205948027227599</v>
      </c>
      <c r="AS297" s="9">
        <v>1.3510942971604301E-4</v>
      </c>
      <c r="AT297" s="9">
        <v>7.0627132411479304E-2</v>
      </c>
      <c r="AU297" s="9">
        <v>2.4446913261155901E-5</v>
      </c>
      <c r="AV297" s="10">
        <v>-7.5411855341546801</v>
      </c>
      <c r="AW297" s="10">
        <v>-1.8583646425429401</v>
      </c>
      <c r="AX297" s="10">
        <v>-13.5848827706919</v>
      </c>
      <c r="AY297" s="10">
        <v>4.0579686900604797</v>
      </c>
      <c r="AZ297" s="10">
        <v>-1.8014253474025801</v>
      </c>
      <c r="BA297" s="10">
        <v>-7.3101276572409901</v>
      </c>
      <c r="BB297" s="9">
        <v>1.0133086238517401E-3</v>
      </c>
      <c r="BC297" s="9">
        <v>0.41334688040991302</v>
      </c>
      <c r="BD297" s="9">
        <v>3.8523764218201298E-5</v>
      </c>
      <c r="BE297" s="9">
        <v>1.8957180593451601E-2</v>
      </c>
      <c r="BF297" s="9">
        <v>0.50481721605011498</v>
      </c>
      <c r="BG297" s="9">
        <v>6.7098390037045896E-4</v>
      </c>
      <c r="BH297" s="11" t="str">
        <f t="shared" si="43"/>
        <v/>
      </c>
      <c r="BI297" s="11" t="str">
        <f t="shared" si="43"/>
        <v/>
      </c>
      <c r="BJ297" s="11" t="str">
        <f t="shared" si="43"/>
        <v>x</v>
      </c>
      <c r="BK297" s="11" t="str">
        <f t="shared" si="41"/>
        <v/>
      </c>
      <c r="BL297" s="11" t="str">
        <f t="shared" si="41"/>
        <v/>
      </c>
      <c r="BM297" s="11" t="str">
        <f t="shared" si="41"/>
        <v>x</v>
      </c>
      <c r="BN297" s="11" t="str">
        <f t="shared" si="38"/>
        <v>x</v>
      </c>
      <c r="BO297" s="11" t="str">
        <f t="shared" si="39"/>
        <v>x</v>
      </c>
      <c r="BP297" s="11" t="str">
        <f t="shared" si="40"/>
        <v/>
      </c>
      <c r="BR297" s="11">
        <f t="shared" si="37"/>
        <v>292</v>
      </c>
      <c r="BS297" s="6" t="str">
        <f t="shared" si="37"/>
        <v>MA_10431031g0010</v>
      </c>
      <c r="BT297" s="6" t="str">
        <f t="shared" si="37"/>
        <v>endoplasmin homolog</v>
      </c>
      <c r="BU297" s="28">
        <f t="shared" si="44"/>
        <v>-7.5</v>
      </c>
      <c r="BV297" s="28">
        <f t="shared" si="44"/>
        <v>-1.9</v>
      </c>
      <c r="BW297" s="28" t="str">
        <f t="shared" si="44"/>
        <v>-13,6*</v>
      </c>
      <c r="BX297" s="28">
        <f t="shared" si="42"/>
        <v>4.0999999999999996</v>
      </c>
      <c r="BY297" s="28">
        <f t="shared" si="42"/>
        <v>-1.8</v>
      </c>
      <c r="BZ297" s="28" t="str">
        <f t="shared" si="42"/>
        <v>-7,3*</v>
      </c>
    </row>
    <row r="298" spans="1:78">
      <c r="A298" s="6">
        <v>293</v>
      </c>
      <c r="B298" s="6" t="s">
        <v>626</v>
      </c>
      <c r="C298" s="6" t="s">
        <v>627</v>
      </c>
      <c r="D298" s="6" t="str">
        <f t="shared" si="36"/>
        <v>Protein 293 / MA_38087g0010 / S-adenosylmethionine synthetase 1 family</v>
      </c>
      <c r="E298" s="6">
        <v>11</v>
      </c>
      <c r="F298" s="6">
        <v>3</v>
      </c>
      <c r="G298" s="6">
        <v>61717316</v>
      </c>
      <c r="H298" s="6">
        <v>75608937</v>
      </c>
      <c r="I298" s="6">
        <v>40165877</v>
      </c>
      <c r="J298" s="6">
        <v>55751383</v>
      </c>
      <c r="K298" s="6">
        <v>66488120</v>
      </c>
      <c r="L298" s="6">
        <v>53465352</v>
      </c>
      <c r="M298" s="6">
        <v>37582524</v>
      </c>
      <c r="N298" s="6">
        <v>56864889</v>
      </c>
      <c r="O298" s="6">
        <v>52060248</v>
      </c>
      <c r="P298" s="6">
        <v>13317782</v>
      </c>
      <c r="Q298" s="6">
        <v>22734175</v>
      </c>
      <c r="R298" s="6">
        <v>19876234</v>
      </c>
      <c r="S298" s="6">
        <v>24015493</v>
      </c>
      <c r="T298" s="6">
        <v>4532968</v>
      </c>
      <c r="U298" s="6">
        <v>21817779</v>
      </c>
      <c r="V298" s="6">
        <v>24392041</v>
      </c>
      <c r="W298" s="6">
        <v>20629009</v>
      </c>
      <c r="X298" s="6">
        <v>19907007</v>
      </c>
      <c r="Y298" s="6">
        <v>18945637</v>
      </c>
      <c r="Z298" s="8">
        <v>25.879171986689101</v>
      </c>
      <c r="AA298" s="8">
        <v>26.172053435741901</v>
      </c>
      <c r="AB298" s="8">
        <v>25.259467041528801</v>
      </c>
      <c r="AC298" s="8">
        <v>25.732504257988801</v>
      </c>
      <c r="AD298" s="8">
        <v>25.9865932492133</v>
      </c>
      <c r="AE298" s="8">
        <v>25.672100925986101</v>
      </c>
      <c r="AF298" s="8">
        <v>25.163558623997901</v>
      </c>
      <c r="AG298" s="8">
        <v>25.76103480531</v>
      </c>
      <c r="AH298" s="8">
        <v>25.633678848552801</v>
      </c>
      <c r="AI298" s="8">
        <v>23.666850494064501</v>
      </c>
      <c r="AJ298" s="8">
        <v>24.4383593153138</v>
      </c>
      <c r="AK298" s="8">
        <v>24.244541095950201</v>
      </c>
      <c r="AL298" s="8">
        <v>24.517462089333002</v>
      </c>
      <c r="AM298" s="8">
        <v>22.112024546033599</v>
      </c>
      <c r="AN298" s="8">
        <v>24.379000910292302</v>
      </c>
      <c r="AO298" s="8">
        <v>24.539907144665602</v>
      </c>
      <c r="AP298" s="8">
        <v>24.2981711812611</v>
      </c>
      <c r="AQ298" s="8">
        <v>24.246772993715801</v>
      </c>
      <c r="AR298" s="8">
        <v>24.175362311912</v>
      </c>
      <c r="AS298" s="9">
        <v>4.8703373398522302E-4</v>
      </c>
      <c r="AT298" s="9">
        <v>0.31705896082438001</v>
      </c>
      <c r="AU298" s="9">
        <v>1.1892684201964701E-4</v>
      </c>
      <c r="AV298" s="10">
        <v>-1.1878599026108101</v>
      </c>
      <c r="AW298" s="10">
        <v>-4.0281306752461701</v>
      </c>
      <c r="AX298" s="10">
        <v>-2.7858451833604798</v>
      </c>
      <c r="AY298" s="10">
        <v>-3.3910822870548198</v>
      </c>
      <c r="AZ298" s="10">
        <v>-2.3452640982639799</v>
      </c>
      <c r="BA298" s="10">
        <v>1.4459276844620499</v>
      </c>
      <c r="BB298" s="9">
        <v>0.91127745324716003</v>
      </c>
      <c r="BC298" s="9">
        <v>2.44888372053498E-4</v>
      </c>
      <c r="BD298" s="9">
        <v>4.2336199957047098E-3</v>
      </c>
      <c r="BE298" s="9">
        <v>1.5545794937449301E-3</v>
      </c>
      <c r="BF298" s="9">
        <v>2.4506429260019301E-2</v>
      </c>
      <c r="BG298" s="9">
        <v>0.46515777784474099</v>
      </c>
      <c r="BH298" s="11" t="str">
        <f t="shared" si="43"/>
        <v/>
      </c>
      <c r="BI298" s="11" t="str">
        <f t="shared" si="43"/>
        <v>x</v>
      </c>
      <c r="BJ298" s="11" t="str">
        <f t="shared" si="43"/>
        <v/>
      </c>
      <c r="BK298" s="11" t="str">
        <f t="shared" si="41"/>
        <v/>
      </c>
      <c r="BL298" s="11" t="str">
        <f t="shared" si="41"/>
        <v/>
      </c>
      <c r="BM298" s="11" t="str">
        <f t="shared" si="41"/>
        <v/>
      </c>
      <c r="BN298" s="11" t="str">
        <f t="shared" si="38"/>
        <v>x</v>
      </c>
      <c r="BO298" s="11" t="str">
        <f t="shared" si="39"/>
        <v>x</v>
      </c>
      <c r="BP298" s="11" t="str">
        <f t="shared" si="40"/>
        <v/>
      </c>
      <c r="BR298" s="11">
        <f t="shared" si="37"/>
        <v>293</v>
      </c>
      <c r="BS298" s="6" t="str">
        <f t="shared" si="37"/>
        <v>MA_38087g0010</v>
      </c>
      <c r="BT298" s="6" t="str">
        <f t="shared" si="37"/>
        <v>S-adenosylmethionine synthetase 1 family</v>
      </c>
      <c r="BU298" s="28">
        <f t="shared" si="44"/>
        <v>-1.2</v>
      </c>
      <c r="BV298" s="28" t="str">
        <f t="shared" si="44"/>
        <v>-4*</v>
      </c>
      <c r="BW298" s="28">
        <f t="shared" si="44"/>
        <v>-2.8</v>
      </c>
      <c r="BX298" s="28">
        <f t="shared" si="42"/>
        <v>-3.4</v>
      </c>
      <c r="BY298" s="28">
        <f t="shared" si="42"/>
        <v>-2.2999999999999998</v>
      </c>
      <c r="BZ298" s="28">
        <f t="shared" si="42"/>
        <v>1.4</v>
      </c>
    </row>
    <row r="299" spans="1:78">
      <c r="A299" s="6">
        <v>294</v>
      </c>
      <c r="B299" s="6" t="s">
        <v>628</v>
      </c>
      <c r="C299" s="6" t="s">
        <v>405</v>
      </c>
      <c r="D299" s="6" t="str">
        <f t="shared" si="36"/>
        <v>Protein 294 / MA_10426694g0020 / ERBB-3 BINDING PROTEIN 1</v>
      </c>
      <c r="E299" s="6">
        <v>13</v>
      </c>
      <c r="F299" s="6">
        <v>11</v>
      </c>
      <c r="G299" s="6">
        <v>124892444</v>
      </c>
      <c r="H299" s="6">
        <v>96985562</v>
      </c>
      <c r="I299" s="6">
        <v>129733191</v>
      </c>
      <c r="J299" s="6">
        <v>109220907</v>
      </c>
      <c r="K299" s="6">
        <v>118008041</v>
      </c>
      <c r="L299" s="6">
        <v>112965804</v>
      </c>
      <c r="M299" s="6">
        <v>143735686</v>
      </c>
      <c r="N299" s="6">
        <v>117193972</v>
      </c>
      <c r="O299" s="6">
        <v>119976800</v>
      </c>
      <c r="P299" s="6">
        <v>103630475</v>
      </c>
      <c r="Q299" s="6">
        <v>122189187</v>
      </c>
      <c r="R299" s="6">
        <v>72427558</v>
      </c>
      <c r="S299" s="6">
        <v>105436799</v>
      </c>
      <c r="T299" s="6">
        <v>162974689</v>
      </c>
      <c r="U299" s="6">
        <v>134504526</v>
      </c>
      <c r="V299" s="6">
        <v>130276480</v>
      </c>
      <c r="W299" s="6">
        <v>129639761</v>
      </c>
      <c r="X299" s="6">
        <v>128163528</v>
      </c>
      <c r="Y299" s="6">
        <v>128489496</v>
      </c>
      <c r="Z299" s="8">
        <v>26.896110955552601</v>
      </c>
      <c r="AA299" s="8">
        <v>26.5312666570644</v>
      </c>
      <c r="AB299" s="8">
        <v>26.950972385682999</v>
      </c>
      <c r="AC299" s="8">
        <v>26.7026738016039</v>
      </c>
      <c r="AD299" s="8">
        <v>26.814309926445201</v>
      </c>
      <c r="AE299" s="8">
        <v>26.751310878058799</v>
      </c>
      <c r="AF299" s="8">
        <v>27.098843050703501</v>
      </c>
      <c r="AG299" s="8">
        <v>26.804323124171699</v>
      </c>
      <c r="AH299" s="8">
        <v>26.838180216925601</v>
      </c>
      <c r="AI299" s="8">
        <v>26.626873083224702</v>
      </c>
      <c r="AJ299" s="8">
        <v>26.864541380166301</v>
      </c>
      <c r="AK299" s="8">
        <v>26.110035397780301</v>
      </c>
      <c r="AL299" s="8">
        <v>26.6518032358385</v>
      </c>
      <c r="AM299" s="8">
        <v>27.280072681287599</v>
      </c>
      <c r="AN299" s="8">
        <v>27.0030794785566</v>
      </c>
      <c r="AO299" s="8">
        <v>26.957001403632599</v>
      </c>
      <c r="AP299" s="8">
        <v>26.949933025160199</v>
      </c>
      <c r="AQ299" s="8">
        <v>26.933410526050299</v>
      </c>
      <c r="AR299" s="8">
        <v>26.937075183202001</v>
      </c>
      <c r="AS299" s="9">
        <v>0.47370646021428398</v>
      </c>
      <c r="AT299" s="9">
        <v>1</v>
      </c>
      <c r="AU299" s="9">
        <v>0.43259637036018</v>
      </c>
      <c r="AV299" s="10">
        <v>1.06739752571294</v>
      </c>
      <c r="AW299" s="10">
        <v>-1.0514655550496199</v>
      </c>
      <c r="AX299" s="10">
        <v>1.1305565665427</v>
      </c>
      <c r="AY299" s="10">
        <v>-1.12233173183235</v>
      </c>
      <c r="AZ299" s="10">
        <v>1.05917105793136</v>
      </c>
      <c r="BA299" s="10">
        <v>1.18874128775481</v>
      </c>
      <c r="BB299" s="9">
        <v>0.9392413219979</v>
      </c>
      <c r="BC299" s="9">
        <v>0.96538726297793898</v>
      </c>
      <c r="BD299" s="9">
        <v>0.67205849715195298</v>
      </c>
      <c r="BE299" s="9">
        <v>0.74611013024260597</v>
      </c>
      <c r="BF299" s="9">
        <v>0.95707767543867295</v>
      </c>
      <c r="BG299" s="9">
        <v>0.40527816136442002</v>
      </c>
      <c r="BH299" s="11" t="str">
        <f t="shared" si="43"/>
        <v/>
      </c>
      <c r="BI299" s="11" t="str">
        <f t="shared" si="43"/>
        <v/>
      </c>
      <c r="BJ299" s="11" t="str">
        <f t="shared" si="43"/>
        <v/>
      </c>
      <c r="BK299" s="11" t="str">
        <f t="shared" si="41"/>
        <v/>
      </c>
      <c r="BL299" s="11" t="str">
        <f t="shared" si="41"/>
        <v/>
      </c>
      <c r="BM299" s="11" t="str">
        <f t="shared" si="41"/>
        <v/>
      </c>
      <c r="BN299" s="11" t="str">
        <f t="shared" si="38"/>
        <v/>
      </c>
      <c r="BO299" s="11" t="str">
        <f t="shared" si="39"/>
        <v/>
      </c>
      <c r="BP299" s="11" t="str">
        <f t="shared" si="40"/>
        <v/>
      </c>
      <c r="BR299" s="11">
        <f t="shared" si="37"/>
        <v>294</v>
      </c>
      <c r="BS299" s="6" t="str">
        <f t="shared" si="37"/>
        <v>MA_10426694g0020</v>
      </c>
      <c r="BT299" s="6" t="str">
        <f t="shared" si="37"/>
        <v>ERBB-3 BINDING PROTEIN 1</v>
      </c>
      <c r="BU299" s="28">
        <f t="shared" si="44"/>
        <v>1.1000000000000001</v>
      </c>
      <c r="BV299" s="28">
        <f t="shared" si="44"/>
        <v>-1.1000000000000001</v>
      </c>
      <c r="BW299" s="28">
        <f t="shared" si="44"/>
        <v>1.1000000000000001</v>
      </c>
      <c r="BX299" s="28">
        <f t="shared" si="42"/>
        <v>-1.1000000000000001</v>
      </c>
      <c r="BY299" s="28">
        <f t="shared" si="42"/>
        <v>1.1000000000000001</v>
      </c>
      <c r="BZ299" s="28">
        <f t="shared" si="42"/>
        <v>1.2</v>
      </c>
    </row>
    <row r="300" spans="1:78">
      <c r="A300" s="6">
        <v>295</v>
      </c>
      <c r="B300" s="6" t="s">
        <v>629</v>
      </c>
      <c r="C300" s="6" t="s">
        <v>630</v>
      </c>
      <c r="D300" s="6" t="str">
        <f t="shared" si="36"/>
        <v>Protein 295 / MA_10430811g0010 / carboxymethylenebutenolidase homolog</v>
      </c>
      <c r="E300" s="6">
        <v>4</v>
      </c>
      <c r="F300" s="6">
        <v>4</v>
      </c>
      <c r="G300" s="6">
        <v>90070576</v>
      </c>
      <c r="H300" s="6">
        <v>113520925</v>
      </c>
      <c r="I300" s="6">
        <v>119722144</v>
      </c>
      <c r="J300" s="6">
        <v>85118175</v>
      </c>
      <c r="K300" s="6">
        <v>116037203</v>
      </c>
      <c r="L300" s="6">
        <v>116070462</v>
      </c>
      <c r="M300" s="6">
        <v>119647445</v>
      </c>
      <c r="N300" s="6">
        <v>123889628</v>
      </c>
      <c r="O300" s="6">
        <v>127858078</v>
      </c>
      <c r="P300" s="6">
        <v>122281837</v>
      </c>
      <c r="Q300" s="6">
        <v>103400536</v>
      </c>
      <c r="R300" s="6">
        <v>125886082</v>
      </c>
      <c r="S300" s="6">
        <v>100526289</v>
      </c>
      <c r="T300" s="6">
        <v>92245723</v>
      </c>
      <c r="U300" s="6">
        <v>129123138</v>
      </c>
      <c r="V300" s="6">
        <v>123463036</v>
      </c>
      <c r="W300" s="6">
        <v>128198954</v>
      </c>
      <c r="X300" s="6">
        <v>126443172</v>
      </c>
      <c r="Y300" s="6">
        <v>125503534</v>
      </c>
      <c r="Z300" s="8">
        <v>26.424552551695101</v>
      </c>
      <c r="AA300" s="8">
        <v>26.7583830091375</v>
      </c>
      <c r="AB300" s="8">
        <v>26.835114779252599</v>
      </c>
      <c r="AC300" s="8">
        <v>26.342963882876401</v>
      </c>
      <c r="AD300" s="8">
        <v>26.790012184957199</v>
      </c>
      <c r="AE300" s="8">
        <v>26.790425636143201</v>
      </c>
      <c r="AF300" s="8">
        <v>26.834214348410001</v>
      </c>
      <c r="AG300" s="8">
        <v>26.884480169665999</v>
      </c>
      <c r="AH300" s="8">
        <v>26.929968071202801</v>
      </c>
      <c r="AI300" s="8">
        <v>26.865634889734501</v>
      </c>
      <c r="AJ300" s="8">
        <v>26.623668423306299</v>
      </c>
      <c r="AK300" s="8">
        <v>26.907543546210398</v>
      </c>
      <c r="AL300" s="8">
        <v>26.5829975943367</v>
      </c>
      <c r="AM300" s="8">
        <v>26.458978685956598</v>
      </c>
      <c r="AN300" s="8">
        <v>26.944172304181201</v>
      </c>
      <c r="AO300" s="8">
        <v>26.879503932393199</v>
      </c>
      <c r="AP300" s="8">
        <v>26.933809249876401</v>
      </c>
      <c r="AQ300" s="8">
        <v>26.913913891887301</v>
      </c>
      <c r="AR300" s="8">
        <v>26.903152748075701</v>
      </c>
      <c r="AS300" s="9">
        <v>5.7439753545266502E-2</v>
      </c>
      <c r="AT300" s="9">
        <v>1</v>
      </c>
      <c r="AU300" s="9">
        <v>3.76144046897392E-2</v>
      </c>
      <c r="AV300" s="10">
        <v>1.1724828128529801</v>
      </c>
      <c r="AW300" s="10">
        <v>1.0407036788377799</v>
      </c>
      <c r="AX300" s="10">
        <v>1.2181612718760899</v>
      </c>
      <c r="AY300" s="10">
        <v>-1.1266250294823199</v>
      </c>
      <c r="AZ300" s="10">
        <v>1.03895874508553</v>
      </c>
      <c r="BA300" s="10">
        <v>1.1705169268129101</v>
      </c>
      <c r="BB300" s="9">
        <v>0.173762124444716</v>
      </c>
      <c r="BC300" s="9">
        <v>0.93665845322877195</v>
      </c>
      <c r="BD300" s="9">
        <v>5.1415148789633401E-2</v>
      </c>
      <c r="BE300" s="9">
        <v>0.39079360477219399</v>
      </c>
      <c r="BF300" s="9">
        <v>0.95207998936281402</v>
      </c>
      <c r="BG300" s="9">
        <v>0.14522438836344601</v>
      </c>
      <c r="BH300" s="11" t="str">
        <f t="shared" si="43"/>
        <v/>
      </c>
      <c r="BI300" s="11" t="str">
        <f t="shared" si="43"/>
        <v/>
      </c>
      <c r="BJ300" s="11" t="str">
        <f t="shared" si="43"/>
        <v/>
      </c>
      <c r="BK300" s="11" t="str">
        <f t="shared" si="41"/>
        <v/>
      </c>
      <c r="BL300" s="11" t="str">
        <f t="shared" si="41"/>
        <v/>
      </c>
      <c r="BM300" s="11" t="str">
        <f t="shared" si="41"/>
        <v/>
      </c>
      <c r="BN300" s="11" t="str">
        <f t="shared" si="38"/>
        <v/>
      </c>
      <c r="BO300" s="11" t="str">
        <f t="shared" si="39"/>
        <v/>
      </c>
      <c r="BP300" s="11" t="str">
        <f t="shared" si="40"/>
        <v/>
      </c>
      <c r="BR300" s="11">
        <f t="shared" si="37"/>
        <v>295</v>
      </c>
      <c r="BS300" s="6" t="str">
        <f t="shared" si="37"/>
        <v>MA_10430811g0010</v>
      </c>
      <c r="BT300" s="6" t="str">
        <f t="shared" si="37"/>
        <v>carboxymethylenebutenolidase homolog</v>
      </c>
      <c r="BU300" s="28">
        <f t="shared" si="44"/>
        <v>1.2</v>
      </c>
      <c r="BV300" s="28">
        <f t="shared" si="44"/>
        <v>1</v>
      </c>
      <c r="BW300" s="28">
        <f t="shared" si="44"/>
        <v>1.2</v>
      </c>
      <c r="BX300" s="28">
        <f t="shared" si="42"/>
        <v>-1.1000000000000001</v>
      </c>
      <c r="BY300" s="28">
        <f t="shared" si="42"/>
        <v>1</v>
      </c>
      <c r="BZ300" s="28">
        <f t="shared" si="42"/>
        <v>1.2</v>
      </c>
    </row>
    <row r="301" spans="1:78">
      <c r="A301" s="6">
        <v>296</v>
      </c>
      <c r="B301" s="6" t="s">
        <v>631</v>
      </c>
      <c r="C301" s="6" t="s">
        <v>632</v>
      </c>
      <c r="D301" s="6" t="str">
        <f t="shared" si="36"/>
        <v>Protein 296 / MA_13281g0010 / BOBBER 1</v>
      </c>
      <c r="E301" s="6">
        <v>17</v>
      </c>
      <c r="F301" s="6">
        <v>17</v>
      </c>
      <c r="G301" s="6">
        <v>49595813</v>
      </c>
      <c r="H301" s="6">
        <v>55458258</v>
      </c>
      <c r="I301" s="6">
        <v>57376503</v>
      </c>
      <c r="J301" s="6">
        <v>49742623</v>
      </c>
      <c r="K301" s="6">
        <v>59618468</v>
      </c>
      <c r="L301" s="6">
        <v>62647415</v>
      </c>
      <c r="M301" s="6">
        <v>65866433</v>
      </c>
      <c r="N301" s="6">
        <v>61038397</v>
      </c>
      <c r="O301" s="6">
        <v>59487540</v>
      </c>
      <c r="P301" s="6">
        <v>59213192</v>
      </c>
      <c r="Q301" s="6">
        <v>54582056</v>
      </c>
      <c r="R301" s="6">
        <v>47117828</v>
      </c>
      <c r="S301" s="6">
        <v>48081978</v>
      </c>
      <c r="T301" s="6">
        <v>61953483</v>
      </c>
      <c r="U301" s="6">
        <v>49847688</v>
      </c>
      <c r="V301" s="6">
        <v>49382477</v>
      </c>
      <c r="W301" s="6">
        <v>52373581</v>
      </c>
      <c r="X301" s="6">
        <v>47482665</v>
      </c>
      <c r="Y301" s="6">
        <v>53054839</v>
      </c>
      <c r="Z301" s="8">
        <v>25.563714994115902</v>
      </c>
      <c r="AA301" s="8">
        <v>25.724898964789599</v>
      </c>
      <c r="AB301" s="8">
        <v>25.773956705195399</v>
      </c>
      <c r="AC301" s="8">
        <v>25.567979249155101</v>
      </c>
      <c r="AD301" s="8">
        <v>25.8292559674641</v>
      </c>
      <c r="AE301" s="8">
        <v>25.900751645528501</v>
      </c>
      <c r="AF301" s="8">
        <v>25.973040087228402</v>
      </c>
      <c r="AG301" s="8">
        <v>25.863213738597</v>
      </c>
      <c r="AH301" s="8">
        <v>25.8260841836798</v>
      </c>
      <c r="AI301" s="8">
        <v>25.819415291294899</v>
      </c>
      <c r="AJ301" s="8">
        <v>25.701923403366202</v>
      </c>
      <c r="AK301" s="8">
        <v>25.489769700709001</v>
      </c>
      <c r="AL301" s="8">
        <v>25.518992911177701</v>
      </c>
      <c r="AM301" s="8">
        <v>25.884682056594801</v>
      </c>
      <c r="AN301" s="8">
        <v>25.571023256331799</v>
      </c>
      <c r="AO301" s="8">
        <v>25.5574958673587</v>
      </c>
      <c r="AP301" s="8">
        <v>25.642335915443699</v>
      </c>
      <c r="AQ301" s="8">
        <v>25.5008975737993</v>
      </c>
      <c r="AR301" s="8">
        <v>25.660981005981601</v>
      </c>
      <c r="AS301" s="9">
        <v>2.40974934177095E-2</v>
      </c>
      <c r="AT301" s="9">
        <v>1</v>
      </c>
      <c r="AU301" s="9">
        <v>1.33267476359993E-2</v>
      </c>
      <c r="AV301" s="10">
        <v>1.14775223199585</v>
      </c>
      <c r="AW301" s="10">
        <v>-1.00626096463616</v>
      </c>
      <c r="AX301" s="10">
        <v>-1.0758033990893801</v>
      </c>
      <c r="AY301" s="10">
        <v>-1.15493826813145</v>
      </c>
      <c r="AZ301" s="10">
        <v>-1.23475575249356</v>
      </c>
      <c r="BA301" s="10">
        <v>-1.0691097408100001</v>
      </c>
      <c r="BB301" s="9">
        <v>0.101007901445022</v>
      </c>
      <c r="BC301" s="9">
        <v>0.99935352734669203</v>
      </c>
      <c r="BD301" s="9">
        <v>0.51568419203004201</v>
      </c>
      <c r="BE301" s="9">
        <v>8.2506519423095601E-2</v>
      </c>
      <c r="BF301" s="9">
        <v>8.0840332705438608E-3</v>
      </c>
      <c r="BG301" s="9">
        <v>0.58597041278805395</v>
      </c>
      <c r="BH301" s="11" t="str">
        <f t="shared" si="43"/>
        <v/>
      </c>
      <c r="BI301" s="11" t="str">
        <f t="shared" si="43"/>
        <v/>
      </c>
      <c r="BJ301" s="11" t="str">
        <f t="shared" si="43"/>
        <v/>
      </c>
      <c r="BK301" s="11" t="str">
        <f t="shared" si="41"/>
        <v/>
      </c>
      <c r="BL301" s="11" t="str">
        <f t="shared" si="41"/>
        <v/>
      </c>
      <c r="BM301" s="11" t="str">
        <f t="shared" si="41"/>
        <v/>
      </c>
      <c r="BN301" s="11" t="str">
        <f t="shared" si="38"/>
        <v/>
      </c>
      <c r="BO301" s="11" t="str">
        <f t="shared" si="39"/>
        <v/>
      </c>
      <c r="BP301" s="11" t="str">
        <f t="shared" si="40"/>
        <v/>
      </c>
      <c r="BR301" s="11">
        <f t="shared" si="37"/>
        <v>296</v>
      </c>
      <c r="BS301" s="6" t="str">
        <f t="shared" si="37"/>
        <v>MA_13281g0010</v>
      </c>
      <c r="BT301" s="6" t="str">
        <f t="shared" si="37"/>
        <v>BOBBER 1</v>
      </c>
      <c r="BU301" s="28">
        <f t="shared" si="44"/>
        <v>1.1000000000000001</v>
      </c>
      <c r="BV301" s="28">
        <f t="shared" si="44"/>
        <v>-1</v>
      </c>
      <c r="BW301" s="28">
        <f t="shared" si="44"/>
        <v>-1.1000000000000001</v>
      </c>
      <c r="BX301" s="28">
        <f t="shared" si="42"/>
        <v>-1.2</v>
      </c>
      <c r="BY301" s="28">
        <f t="shared" si="42"/>
        <v>-1.2</v>
      </c>
      <c r="BZ301" s="28">
        <f t="shared" si="42"/>
        <v>-1.1000000000000001</v>
      </c>
    </row>
    <row r="302" spans="1:78">
      <c r="A302" s="6">
        <v>297</v>
      </c>
      <c r="B302" s="6" t="s">
        <v>633</v>
      </c>
      <c r="C302" s="6" t="s">
        <v>634</v>
      </c>
      <c r="D302" s="6" t="str">
        <f t="shared" si="36"/>
        <v>Protein 297 / MA_10429351g0010 / probable carboxylesterase 12</v>
      </c>
      <c r="E302" s="6">
        <v>15</v>
      </c>
      <c r="F302" s="6">
        <v>6</v>
      </c>
      <c r="G302" s="6">
        <v>54308198</v>
      </c>
      <c r="H302" s="6">
        <v>54009314</v>
      </c>
      <c r="I302" s="6">
        <v>54973292</v>
      </c>
      <c r="J302" s="6">
        <v>63684473</v>
      </c>
      <c r="K302" s="6">
        <v>57089506</v>
      </c>
      <c r="L302" s="6">
        <v>63039521</v>
      </c>
      <c r="M302" s="6">
        <v>61947182</v>
      </c>
      <c r="N302" s="6">
        <v>60474795</v>
      </c>
      <c r="O302" s="6">
        <v>61492791</v>
      </c>
      <c r="P302" s="6">
        <v>49410886</v>
      </c>
      <c r="Q302" s="6">
        <v>60448146</v>
      </c>
      <c r="R302" s="6">
        <v>44270359</v>
      </c>
      <c r="S302" s="6">
        <v>67902218</v>
      </c>
      <c r="T302" s="6">
        <v>62178237</v>
      </c>
      <c r="U302" s="6">
        <v>53806458</v>
      </c>
      <c r="V302" s="6">
        <v>55311437</v>
      </c>
      <c r="W302" s="6">
        <v>56581259</v>
      </c>
      <c r="X302" s="6">
        <v>57672189</v>
      </c>
      <c r="Y302" s="6">
        <v>55308767</v>
      </c>
      <c r="Z302" s="8">
        <v>25.6946666582121</v>
      </c>
      <c r="AA302" s="8">
        <v>25.686704888208101</v>
      </c>
      <c r="AB302" s="8">
        <v>25.712227539982798</v>
      </c>
      <c r="AC302" s="8">
        <v>25.924438334080001</v>
      </c>
      <c r="AD302" s="8">
        <v>25.766722242844601</v>
      </c>
      <c r="AE302" s="8">
        <v>25.909753236861899</v>
      </c>
      <c r="AF302" s="8">
        <v>25.884535319344199</v>
      </c>
      <c r="AG302" s="8">
        <v>25.849830637916799</v>
      </c>
      <c r="AH302" s="8">
        <v>25.8739139527421</v>
      </c>
      <c r="AI302" s="8">
        <v>25.558325589584999</v>
      </c>
      <c r="AJ302" s="8">
        <v>25.8491947555863</v>
      </c>
      <c r="AK302" s="8">
        <v>25.399837736888799</v>
      </c>
      <c r="AL302" s="8">
        <v>26.016955364533398</v>
      </c>
      <c r="AM302" s="8">
        <v>25.8899063753354</v>
      </c>
      <c r="AN302" s="8">
        <v>25.681276003637102</v>
      </c>
      <c r="AO302" s="8">
        <v>25.721074488200699</v>
      </c>
      <c r="AP302" s="8">
        <v>25.753820942975501</v>
      </c>
      <c r="AQ302" s="8">
        <v>25.7813724464385</v>
      </c>
      <c r="AR302" s="8">
        <v>25.721004844580101</v>
      </c>
      <c r="AS302" s="9">
        <v>0.47198245078258799</v>
      </c>
      <c r="AT302" s="9">
        <v>1</v>
      </c>
      <c r="AU302" s="9">
        <v>0.430558100061529</v>
      </c>
      <c r="AV302" s="10">
        <v>1.08866218723692</v>
      </c>
      <c r="AW302" s="10">
        <v>-1.0098268680998499</v>
      </c>
      <c r="AX302" s="10">
        <v>-1.01765051236598</v>
      </c>
      <c r="AY302" s="10">
        <v>-1.09936032695619</v>
      </c>
      <c r="AZ302" s="10">
        <v>-1.1078776326351201</v>
      </c>
      <c r="BA302" s="10">
        <v>-1.0077475105023299</v>
      </c>
      <c r="BB302" s="9">
        <v>0.58956839242029602</v>
      </c>
      <c r="BC302" s="9">
        <v>0.99858246020738906</v>
      </c>
      <c r="BD302" s="9">
        <v>0.99207272005178004</v>
      </c>
      <c r="BE302" s="9">
        <v>0.50355139001981997</v>
      </c>
      <c r="BF302" s="9">
        <v>0.438821078486683</v>
      </c>
      <c r="BG302" s="9">
        <v>0.99930030060633901</v>
      </c>
      <c r="BH302" s="11" t="str">
        <f t="shared" si="43"/>
        <v/>
      </c>
      <c r="BI302" s="11" t="str">
        <f t="shared" si="43"/>
        <v/>
      </c>
      <c r="BJ302" s="11" t="str">
        <f t="shared" si="43"/>
        <v/>
      </c>
      <c r="BK302" s="11" t="str">
        <f t="shared" si="41"/>
        <v/>
      </c>
      <c r="BL302" s="11" t="str">
        <f t="shared" si="41"/>
        <v/>
      </c>
      <c r="BM302" s="11" t="str">
        <f t="shared" si="41"/>
        <v/>
      </c>
      <c r="BN302" s="11" t="str">
        <f t="shared" si="38"/>
        <v/>
      </c>
      <c r="BO302" s="11" t="str">
        <f t="shared" si="39"/>
        <v/>
      </c>
      <c r="BP302" s="11" t="str">
        <f t="shared" si="40"/>
        <v/>
      </c>
      <c r="BR302" s="11">
        <f t="shared" si="37"/>
        <v>297</v>
      </c>
      <c r="BS302" s="6" t="str">
        <f t="shared" si="37"/>
        <v>MA_10429351g0010</v>
      </c>
      <c r="BT302" s="6" t="str">
        <f t="shared" si="37"/>
        <v>probable carboxylesterase 12</v>
      </c>
      <c r="BU302" s="28">
        <f t="shared" si="44"/>
        <v>1.1000000000000001</v>
      </c>
      <c r="BV302" s="28">
        <f t="shared" si="44"/>
        <v>-1</v>
      </c>
      <c r="BW302" s="28">
        <f t="shared" si="44"/>
        <v>-1</v>
      </c>
      <c r="BX302" s="28">
        <f t="shared" si="42"/>
        <v>-1.1000000000000001</v>
      </c>
      <c r="BY302" s="28">
        <f t="shared" si="42"/>
        <v>-1.1000000000000001</v>
      </c>
      <c r="BZ302" s="28">
        <f t="shared" si="42"/>
        <v>-1</v>
      </c>
    </row>
    <row r="303" spans="1:78">
      <c r="A303" s="6">
        <v>298</v>
      </c>
      <c r="B303" s="6" t="s">
        <v>635</v>
      </c>
      <c r="C303" s="6" t="s">
        <v>636</v>
      </c>
      <c r="D303" s="6" t="str">
        <f t="shared" si="36"/>
        <v>Protein 298 / MA_5320g0010 / DEF1_PINSY ame: Full=Defensin-1 Flags: Precursor</v>
      </c>
      <c r="E303" s="6">
        <v>9</v>
      </c>
      <c r="F303" s="6">
        <v>5</v>
      </c>
      <c r="G303" s="6">
        <v>2869756507</v>
      </c>
      <c r="H303" s="6">
        <v>3990443837</v>
      </c>
      <c r="I303" s="6">
        <v>4161780013</v>
      </c>
      <c r="J303" s="6">
        <v>4352598883</v>
      </c>
      <c r="K303" s="6">
        <v>3940910472</v>
      </c>
      <c r="L303" s="6">
        <v>2927162700</v>
      </c>
      <c r="M303" s="6">
        <v>3011704282</v>
      </c>
      <c r="N303" s="6">
        <v>3087524246</v>
      </c>
      <c r="O303" s="6">
        <v>3243688149</v>
      </c>
      <c r="P303" s="6">
        <v>4738494330</v>
      </c>
      <c r="Q303" s="6">
        <v>3331188644</v>
      </c>
      <c r="R303" s="6">
        <v>3445150851</v>
      </c>
      <c r="S303" s="6">
        <v>4467487579</v>
      </c>
      <c r="T303" s="6">
        <v>2560016149</v>
      </c>
      <c r="U303" s="6">
        <v>3107675959</v>
      </c>
      <c r="V303" s="6">
        <v>3053959394</v>
      </c>
      <c r="W303" s="6">
        <v>2794099107</v>
      </c>
      <c r="X303" s="6">
        <v>2990974995</v>
      </c>
      <c r="Y303" s="6">
        <v>3200421610</v>
      </c>
      <c r="Z303" s="8">
        <v>31.418281186341499</v>
      </c>
      <c r="AA303" s="8">
        <v>31.8939020730724</v>
      </c>
      <c r="AB303" s="8">
        <v>31.954553561841401</v>
      </c>
      <c r="AC303" s="8">
        <v>32.019229927599199</v>
      </c>
      <c r="AD303" s="8">
        <v>31.875881829275599</v>
      </c>
      <c r="AE303" s="8">
        <v>31.446855791041301</v>
      </c>
      <c r="AF303" s="8">
        <v>31.4879329733199</v>
      </c>
      <c r="AG303" s="8">
        <v>31.523803320058999</v>
      </c>
      <c r="AH303" s="8">
        <v>31.594987978252401</v>
      </c>
      <c r="AI303" s="8">
        <v>32.141781565489403</v>
      </c>
      <c r="AJ303" s="8">
        <v>31.633389909606802</v>
      </c>
      <c r="AK303" s="8">
        <v>31.681920008824399</v>
      </c>
      <c r="AL303" s="8">
        <v>32.056816572119303</v>
      </c>
      <c r="AM303" s="8">
        <v>31.253505764996198</v>
      </c>
      <c r="AN303" s="8">
        <v>31.533188934078101</v>
      </c>
      <c r="AO303" s="8">
        <v>31.508033733912701</v>
      </c>
      <c r="AP303" s="8">
        <v>31.379736048191599</v>
      </c>
      <c r="AQ303" s="8">
        <v>31.4779687033468</v>
      </c>
      <c r="AR303" s="8">
        <v>31.575614826158301</v>
      </c>
      <c r="AS303" s="9">
        <v>0.115002792565417</v>
      </c>
      <c r="AT303" s="9">
        <v>1</v>
      </c>
      <c r="AU303" s="9">
        <v>8.4393088994170695E-2</v>
      </c>
      <c r="AV303" s="10">
        <v>-1.24744369573516</v>
      </c>
      <c r="AW303" s="10">
        <v>-1.0562028587868399</v>
      </c>
      <c r="AX303" s="10">
        <v>-1.2635311804926399</v>
      </c>
      <c r="AY303" s="10">
        <v>1.18106449472024</v>
      </c>
      <c r="AZ303" s="10">
        <v>-1.01289636142496</v>
      </c>
      <c r="BA303" s="10">
        <v>-1.1962959293103399</v>
      </c>
      <c r="BB303" s="9">
        <v>0.19934404173626899</v>
      </c>
      <c r="BC303" s="9">
        <v>0.94525038016611396</v>
      </c>
      <c r="BD303" s="9">
        <v>0.13044416768289599</v>
      </c>
      <c r="BE303" s="9">
        <v>0.42011792680634902</v>
      </c>
      <c r="BF303" s="9">
        <v>0.99933016087394</v>
      </c>
      <c r="BG303" s="9">
        <v>0.31080562407405599</v>
      </c>
      <c r="BH303" s="11" t="str">
        <f t="shared" si="43"/>
        <v/>
      </c>
      <c r="BI303" s="11" t="str">
        <f t="shared" si="43"/>
        <v/>
      </c>
      <c r="BJ303" s="11" t="str">
        <f t="shared" si="43"/>
        <v/>
      </c>
      <c r="BK303" s="11" t="str">
        <f t="shared" si="41"/>
        <v/>
      </c>
      <c r="BL303" s="11" t="str">
        <f t="shared" si="41"/>
        <v/>
      </c>
      <c r="BM303" s="11" t="str">
        <f t="shared" si="41"/>
        <v/>
      </c>
      <c r="BN303" s="11" t="str">
        <f t="shared" si="38"/>
        <v/>
      </c>
      <c r="BO303" s="11" t="str">
        <f t="shared" si="39"/>
        <v/>
      </c>
      <c r="BP303" s="11" t="str">
        <f t="shared" si="40"/>
        <v/>
      </c>
      <c r="BR303" s="11">
        <f t="shared" si="37"/>
        <v>298</v>
      </c>
      <c r="BS303" s="6" t="str">
        <f t="shared" si="37"/>
        <v>MA_5320g0010</v>
      </c>
      <c r="BT303" s="6" t="str">
        <f t="shared" si="37"/>
        <v>DEF1_PINSY ame: Full=Defensin-1 Flags: Precursor</v>
      </c>
      <c r="BU303" s="28">
        <f t="shared" si="44"/>
        <v>-1.2</v>
      </c>
      <c r="BV303" s="28">
        <f t="shared" si="44"/>
        <v>-1.1000000000000001</v>
      </c>
      <c r="BW303" s="28">
        <f t="shared" si="44"/>
        <v>-1.3</v>
      </c>
      <c r="BX303" s="28">
        <f t="shared" si="42"/>
        <v>1.2</v>
      </c>
      <c r="BY303" s="28">
        <f t="shared" si="42"/>
        <v>-1</v>
      </c>
      <c r="BZ303" s="28">
        <f t="shared" si="42"/>
        <v>-1.2</v>
      </c>
    </row>
    <row r="304" spans="1:78">
      <c r="A304" s="6">
        <v>299</v>
      </c>
      <c r="B304" s="6" t="s">
        <v>637</v>
      </c>
      <c r="C304" s="6" t="s">
        <v>638</v>
      </c>
      <c r="D304" s="6" t="str">
        <f t="shared" si="36"/>
        <v>Protein 299 / MA_10430352g0010 / FRIGIDA 4a</v>
      </c>
      <c r="E304" s="6">
        <v>24</v>
      </c>
      <c r="F304" s="6">
        <v>23</v>
      </c>
      <c r="G304" s="6">
        <v>81574007</v>
      </c>
      <c r="H304" s="6">
        <v>70965752</v>
      </c>
      <c r="I304" s="6">
        <v>77505492</v>
      </c>
      <c r="J304" s="6">
        <v>75567130</v>
      </c>
      <c r="K304" s="6">
        <v>79965763</v>
      </c>
      <c r="L304" s="6">
        <v>73304377</v>
      </c>
      <c r="M304" s="6">
        <v>72014842</v>
      </c>
      <c r="N304" s="6">
        <v>72841913</v>
      </c>
      <c r="O304" s="6">
        <v>69926871</v>
      </c>
      <c r="P304" s="6">
        <v>50856268</v>
      </c>
      <c r="Q304" s="6">
        <v>69965621</v>
      </c>
      <c r="R304" s="6">
        <v>55672870</v>
      </c>
      <c r="S304" s="6">
        <v>72785951</v>
      </c>
      <c r="T304" s="6">
        <v>68701761</v>
      </c>
      <c r="U304" s="6">
        <v>51239155</v>
      </c>
      <c r="V304" s="6">
        <v>50198950</v>
      </c>
      <c r="W304" s="6">
        <v>51016696</v>
      </c>
      <c r="X304" s="6">
        <v>65090606</v>
      </c>
      <c r="Y304" s="6">
        <v>52791519</v>
      </c>
      <c r="Z304" s="8">
        <v>26.281606184715699</v>
      </c>
      <c r="AA304" s="8">
        <v>26.080619613613202</v>
      </c>
      <c r="AB304" s="8">
        <v>26.207795206862102</v>
      </c>
      <c r="AC304" s="8">
        <v>26.171255495243599</v>
      </c>
      <c r="AD304" s="8">
        <v>26.2528791126812</v>
      </c>
      <c r="AE304" s="8">
        <v>26.127396008377801</v>
      </c>
      <c r="AF304" s="8">
        <v>26.101790935671001</v>
      </c>
      <c r="AG304" s="8">
        <v>26.118265475589599</v>
      </c>
      <c r="AH304" s="8">
        <v>26.059343614933901</v>
      </c>
      <c r="AI304" s="8">
        <v>25.599922260422801</v>
      </c>
      <c r="AJ304" s="8">
        <v>26.060142863463401</v>
      </c>
      <c r="AK304" s="8">
        <v>25.7304711219086</v>
      </c>
      <c r="AL304" s="8">
        <v>26.117156675369198</v>
      </c>
      <c r="AM304" s="8">
        <v>26.033843743653801</v>
      </c>
      <c r="AN304" s="8">
        <v>25.6107433481783</v>
      </c>
      <c r="AO304" s="8">
        <v>25.5811538521797</v>
      </c>
      <c r="AP304" s="8">
        <v>25.604466132756698</v>
      </c>
      <c r="AQ304" s="8">
        <v>25.955946010134799</v>
      </c>
      <c r="AR304" s="8">
        <v>25.653802842291299</v>
      </c>
      <c r="AS304" s="9">
        <v>1.2146485630156901E-3</v>
      </c>
      <c r="AT304" s="9">
        <v>0.89264638966902499</v>
      </c>
      <c r="AU304" s="9">
        <v>3.5921383890101597E-4</v>
      </c>
      <c r="AV304" s="10">
        <v>-1.0696450355378699</v>
      </c>
      <c r="AW304" s="10">
        <v>-1.2230842541284099</v>
      </c>
      <c r="AX304" s="10">
        <v>-1.4315803887723799</v>
      </c>
      <c r="AY304" s="10">
        <v>-1.14344872690723</v>
      </c>
      <c r="AZ304" s="10">
        <v>-1.3383695910414899</v>
      </c>
      <c r="BA304" s="10">
        <v>-1.1704675159869</v>
      </c>
      <c r="BB304" s="9">
        <v>0.76761130863145699</v>
      </c>
      <c r="BC304" s="9">
        <v>3.4333484190041202E-2</v>
      </c>
      <c r="BD304" s="9">
        <v>3.2621551119949E-4</v>
      </c>
      <c r="BE304" s="9">
        <v>0.25615790792830001</v>
      </c>
      <c r="BF304" s="9">
        <v>3.8149212662218499E-3</v>
      </c>
      <c r="BG304" s="9">
        <v>0.118210981665983</v>
      </c>
      <c r="BH304" s="11" t="str">
        <f t="shared" si="43"/>
        <v/>
      </c>
      <c r="BI304" s="11" t="str">
        <f t="shared" si="43"/>
        <v/>
      </c>
      <c r="BJ304" s="11" t="str">
        <f t="shared" si="43"/>
        <v/>
      </c>
      <c r="BK304" s="11" t="str">
        <f t="shared" si="41"/>
        <v/>
      </c>
      <c r="BL304" s="11" t="str">
        <f t="shared" si="41"/>
        <v/>
      </c>
      <c r="BM304" s="11" t="str">
        <f t="shared" si="41"/>
        <v/>
      </c>
      <c r="BN304" s="11" t="str">
        <f t="shared" si="38"/>
        <v/>
      </c>
      <c r="BO304" s="11" t="str">
        <f t="shared" si="39"/>
        <v/>
      </c>
      <c r="BP304" s="11" t="str">
        <f t="shared" si="40"/>
        <v/>
      </c>
      <c r="BR304" s="11">
        <f t="shared" si="37"/>
        <v>299</v>
      </c>
      <c r="BS304" s="6" t="str">
        <f t="shared" si="37"/>
        <v>MA_10430352g0010</v>
      </c>
      <c r="BT304" s="6" t="str">
        <f t="shared" si="37"/>
        <v>FRIGIDA 4a</v>
      </c>
      <c r="BU304" s="28">
        <f t="shared" si="44"/>
        <v>-1.1000000000000001</v>
      </c>
      <c r="BV304" s="28">
        <f t="shared" si="44"/>
        <v>-1.2</v>
      </c>
      <c r="BW304" s="28">
        <f t="shared" si="44"/>
        <v>-1.4</v>
      </c>
      <c r="BX304" s="28">
        <f t="shared" si="42"/>
        <v>-1.1000000000000001</v>
      </c>
      <c r="BY304" s="28">
        <f t="shared" si="42"/>
        <v>-1.3</v>
      </c>
      <c r="BZ304" s="28">
        <f t="shared" si="42"/>
        <v>-1.2</v>
      </c>
    </row>
    <row r="305" spans="1:78">
      <c r="A305" s="6">
        <v>300</v>
      </c>
      <c r="B305" s="6" t="s">
        <v>639</v>
      </c>
      <c r="C305" s="6" t="s">
        <v>640</v>
      </c>
      <c r="D305" s="6" t="str">
        <f t="shared" si="36"/>
        <v>Protein 300 / MA_80920g0010 / UMP-CMP kinase 4-like</v>
      </c>
      <c r="E305" s="6">
        <v>14</v>
      </c>
      <c r="F305" s="6">
        <v>14</v>
      </c>
      <c r="G305" s="6">
        <v>86349567</v>
      </c>
      <c r="H305" s="6">
        <v>110833988</v>
      </c>
      <c r="I305" s="6">
        <v>95904440</v>
      </c>
      <c r="J305" s="6">
        <v>79539124</v>
      </c>
      <c r="K305" s="6">
        <v>105629210</v>
      </c>
      <c r="L305" s="6">
        <v>117777504</v>
      </c>
      <c r="M305" s="6">
        <v>112057092</v>
      </c>
      <c r="N305" s="6">
        <v>117658864</v>
      </c>
      <c r="O305" s="6">
        <v>121064105</v>
      </c>
      <c r="P305" s="6">
        <v>72387482</v>
      </c>
      <c r="Q305" s="6">
        <v>66328863</v>
      </c>
      <c r="R305" s="6">
        <v>94173979</v>
      </c>
      <c r="S305" s="6">
        <v>70171860</v>
      </c>
      <c r="T305" s="6">
        <v>70162675</v>
      </c>
      <c r="U305" s="6">
        <v>85928367</v>
      </c>
      <c r="V305" s="6">
        <v>93042420</v>
      </c>
      <c r="W305" s="6">
        <v>93426971</v>
      </c>
      <c r="X305" s="6">
        <v>86233086</v>
      </c>
      <c r="Y305" s="6">
        <v>92906735</v>
      </c>
      <c r="Z305" s="8">
        <v>26.363685607588</v>
      </c>
      <c r="AA305" s="8">
        <v>26.723825120629702</v>
      </c>
      <c r="AB305" s="8">
        <v>26.515094272131702</v>
      </c>
      <c r="AC305" s="8">
        <v>26.245161337395501</v>
      </c>
      <c r="AD305" s="8">
        <v>26.654433602269599</v>
      </c>
      <c r="AE305" s="8">
        <v>26.8114887637431</v>
      </c>
      <c r="AF305" s="8">
        <v>26.739658717804001</v>
      </c>
      <c r="AG305" s="8">
        <v>26.810034771264402</v>
      </c>
      <c r="AH305" s="8">
        <v>26.851195934495902</v>
      </c>
      <c r="AI305" s="8">
        <v>26.1092368971835</v>
      </c>
      <c r="AJ305" s="8">
        <v>25.983133459824199</v>
      </c>
      <c r="AK305" s="8">
        <v>26.488825151294499</v>
      </c>
      <c r="AL305" s="8">
        <v>26.064389267711999</v>
      </c>
      <c r="AM305" s="8">
        <v>26.064200416778501</v>
      </c>
      <c r="AN305" s="8">
        <v>26.3566311421915</v>
      </c>
      <c r="AO305" s="8">
        <v>26.471385285491699</v>
      </c>
      <c r="AP305" s="8">
        <v>26.477335759231</v>
      </c>
      <c r="AQ305" s="8">
        <v>26.3617381744752</v>
      </c>
      <c r="AR305" s="8">
        <v>26.469279848536399</v>
      </c>
      <c r="AS305" s="9">
        <v>4.3331553267059598E-4</v>
      </c>
      <c r="AT305" s="9">
        <v>0.27328275663596302</v>
      </c>
      <c r="AU305" s="9">
        <v>1.01028745521613E-4</v>
      </c>
      <c r="AV305" s="10">
        <v>1.23341180438168</v>
      </c>
      <c r="AW305" s="10">
        <v>-1.28207703408899</v>
      </c>
      <c r="AX305" s="10">
        <v>-1.05202278118009</v>
      </c>
      <c r="AY305" s="10">
        <v>-1.5813289479720201</v>
      </c>
      <c r="AZ305" s="10">
        <v>-1.2975773167859701</v>
      </c>
      <c r="BA305" s="10">
        <v>1.2186780144160401</v>
      </c>
      <c r="BB305" s="9">
        <v>3.9710042787293502E-2</v>
      </c>
      <c r="BC305" s="9">
        <v>8.8771473747249995E-3</v>
      </c>
      <c r="BD305" s="9">
        <v>0.86656255747244304</v>
      </c>
      <c r="BE305" s="9">
        <v>4.8078653247518601E-5</v>
      </c>
      <c r="BF305" s="9">
        <v>9.6757657609280994E-3</v>
      </c>
      <c r="BG305" s="9">
        <v>3.9732660720945598E-2</v>
      </c>
      <c r="BH305" s="11" t="str">
        <f t="shared" si="43"/>
        <v/>
      </c>
      <c r="BI305" s="11" t="str">
        <f t="shared" si="43"/>
        <v/>
      </c>
      <c r="BJ305" s="11" t="str">
        <f t="shared" si="43"/>
        <v/>
      </c>
      <c r="BK305" s="11" t="str">
        <f t="shared" si="41"/>
        <v/>
      </c>
      <c r="BL305" s="11" t="str">
        <f t="shared" si="41"/>
        <v/>
      </c>
      <c r="BM305" s="11" t="str">
        <f t="shared" si="41"/>
        <v/>
      </c>
      <c r="BN305" s="11" t="str">
        <f t="shared" si="38"/>
        <v/>
      </c>
      <c r="BO305" s="11" t="str">
        <f t="shared" si="39"/>
        <v/>
      </c>
      <c r="BP305" s="11" t="str">
        <f t="shared" si="40"/>
        <v/>
      </c>
      <c r="BR305" s="11">
        <f t="shared" si="37"/>
        <v>300</v>
      </c>
      <c r="BS305" s="6" t="str">
        <f t="shared" si="37"/>
        <v>MA_80920g0010</v>
      </c>
      <c r="BT305" s="6" t="str">
        <f t="shared" si="37"/>
        <v>UMP-CMP kinase 4-like</v>
      </c>
      <c r="BU305" s="28">
        <f t="shared" si="44"/>
        <v>1.2</v>
      </c>
      <c r="BV305" s="28">
        <f t="shared" si="44"/>
        <v>-1.3</v>
      </c>
      <c r="BW305" s="28">
        <f t="shared" si="44"/>
        <v>-1.1000000000000001</v>
      </c>
      <c r="BX305" s="28">
        <f t="shared" si="42"/>
        <v>-1.6</v>
      </c>
      <c r="BY305" s="28">
        <f t="shared" si="42"/>
        <v>-1.3</v>
      </c>
      <c r="BZ305" s="28">
        <f t="shared" si="42"/>
        <v>1.2</v>
      </c>
    </row>
    <row r="306" spans="1:78">
      <c r="A306" s="6">
        <v>301</v>
      </c>
      <c r="B306" s="6" t="s">
        <v>641</v>
      </c>
      <c r="C306" s="6" t="s">
        <v>642</v>
      </c>
      <c r="D306" s="6" t="str">
        <f t="shared" si="36"/>
        <v>Protein 301 / MA_121500g0010 / thiol protease aleurain-like</v>
      </c>
      <c r="E306" s="6">
        <v>12</v>
      </c>
      <c r="F306" s="6">
        <v>4</v>
      </c>
      <c r="G306" s="6">
        <v>16818828</v>
      </c>
      <c r="H306" s="6">
        <v>33725073</v>
      </c>
      <c r="I306" s="6">
        <v>26174003</v>
      </c>
      <c r="J306" s="6">
        <v>31200410</v>
      </c>
      <c r="K306" s="6">
        <v>21234058</v>
      </c>
      <c r="L306" s="6">
        <v>50076824</v>
      </c>
      <c r="M306" s="6">
        <v>36401920</v>
      </c>
      <c r="N306" s="6">
        <v>49780334</v>
      </c>
      <c r="O306" s="6">
        <v>44837404</v>
      </c>
      <c r="P306" s="6">
        <v>18626963</v>
      </c>
      <c r="Q306" s="6">
        <v>19233306</v>
      </c>
      <c r="R306" s="6">
        <v>25948476</v>
      </c>
      <c r="S306" s="6">
        <v>32643973</v>
      </c>
      <c r="T306" s="6">
        <v>22759990</v>
      </c>
      <c r="U306" s="6">
        <v>25671225</v>
      </c>
      <c r="V306" s="6">
        <v>12475481</v>
      </c>
      <c r="W306" s="6">
        <v>28162870</v>
      </c>
      <c r="X306" s="6">
        <v>34498971</v>
      </c>
      <c r="Y306" s="6">
        <v>31426414</v>
      </c>
      <c r="Z306" s="8">
        <v>24.0035738408213</v>
      </c>
      <c r="AA306" s="8">
        <v>25.007318230190801</v>
      </c>
      <c r="AB306" s="8">
        <v>24.641631248383899</v>
      </c>
      <c r="AC306" s="8">
        <v>24.895061651667</v>
      </c>
      <c r="AD306" s="8">
        <v>24.339876772478998</v>
      </c>
      <c r="AE306" s="8">
        <v>25.577639729981499</v>
      </c>
      <c r="AF306" s="8">
        <v>25.117511210828599</v>
      </c>
      <c r="AG306" s="8">
        <v>25.569072574292001</v>
      </c>
      <c r="AH306" s="8">
        <v>25.418199415487202</v>
      </c>
      <c r="AI306" s="8">
        <v>24.1508891360217</v>
      </c>
      <c r="AJ306" s="8">
        <v>24.1971034320825</v>
      </c>
      <c r="AK306" s="8">
        <v>24.629146473245299</v>
      </c>
      <c r="AL306" s="8">
        <v>24.960313318291199</v>
      </c>
      <c r="AM306" s="8">
        <v>24.4399965879829</v>
      </c>
      <c r="AN306" s="8">
        <v>24.6136488054407</v>
      </c>
      <c r="AO306" s="8">
        <v>23.572592104859201</v>
      </c>
      <c r="AP306" s="8">
        <v>24.747291026730199</v>
      </c>
      <c r="AQ306" s="8">
        <v>25.040049995512899</v>
      </c>
      <c r="AR306" s="8">
        <v>24.905474322935099</v>
      </c>
      <c r="AS306" s="9">
        <v>2.8570803323745099E-2</v>
      </c>
      <c r="AT306" s="9">
        <v>1</v>
      </c>
      <c r="AU306" s="9">
        <v>1.64731829714049E-2</v>
      </c>
      <c r="AV306" s="10">
        <v>1.7939173008975899</v>
      </c>
      <c r="AW306" s="10">
        <v>-1.07326219024186</v>
      </c>
      <c r="AX306" s="10">
        <v>-1.00116592723585</v>
      </c>
      <c r="AY306" s="10">
        <v>-1.92534361147411</v>
      </c>
      <c r="AZ306" s="10">
        <v>-1.79600887793757</v>
      </c>
      <c r="BA306" s="10">
        <v>1.0720123019019001</v>
      </c>
      <c r="BB306" s="9">
        <v>3.9401477108191398E-2</v>
      </c>
      <c r="BC306" s="9">
        <v>0.97971650395435095</v>
      </c>
      <c r="BD306" s="9">
        <v>0.99999990297930497</v>
      </c>
      <c r="BE306" s="9">
        <v>1.9531034966507099E-2</v>
      </c>
      <c r="BF306" s="9">
        <v>3.8954451736140101E-2</v>
      </c>
      <c r="BG306" s="9">
        <v>0.98066155480295103</v>
      </c>
      <c r="BH306" s="11" t="str">
        <f t="shared" si="43"/>
        <v/>
      </c>
      <c r="BI306" s="11" t="str">
        <f t="shared" si="43"/>
        <v/>
      </c>
      <c r="BJ306" s="11" t="str">
        <f t="shared" si="43"/>
        <v/>
      </c>
      <c r="BK306" s="11" t="str">
        <f t="shared" si="41"/>
        <v/>
      </c>
      <c r="BL306" s="11" t="str">
        <f t="shared" si="41"/>
        <v/>
      </c>
      <c r="BM306" s="11" t="str">
        <f t="shared" si="41"/>
        <v/>
      </c>
      <c r="BN306" s="11" t="str">
        <f t="shared" si="38"/>
        <v/>
      </c>
      <c r="BO306" s="11" t="str">
        <f t="shared" si="39"/>
        <v/>
      </c>
      <c r="BP306" s="11" t="str">
        <f t="shared" si="40"/>
        <v/>
      </c>
      <c r="BR306" s="11">
        <f t="shared" si="37"/>
        <v>301</v>
      </c>
      <c r="BS306" s="6" t="str">
        <f t="shared" si="37"/>
        <v>MA_121500g0010</v>
      </c>
      <c r="BT306" s="6" t="str">
        <f t="shared" si="37"/>
        <v>thiol protease aleurain-like</v>
      </c>
      <c r="BU306" s="28">
        <f t="shared" si="44"/>
        <v>1.8</v>
      </c>
      <c r="BV306" s="28">
        <f t="shared" si="44"/>
        <v>-1.1000000000000001</v>
      </c>
      <c r="BW306" s="28">
        <f t="shared" si="44"/>
        <v>-1</v>
      </c>
      <c r="BX306" s="28">
        <f t="shared" si="42"/>
        <v>-1.9</v>
      </c>
      <c r="BY306" s="28">
        <f t="shared" si="42"/>
        <v>-1.8</v>
      </c>
      <c r="BZ306" s="28">
        <f t="shared" si="42"/>
        <v>1.1000000000000001</v>
      </c>
    </row>
    <row r="307" spans="1:78">
      <c r="A307" s="6">
        <v>302</v>
      </c>
      <c r="B307" s="6" t="s">
        <v>643</v>
      </c>
      <c r="C307" s="6" t="s">
        <v>644</v>
      </c>
      <c r="D307" s="6" t="str">
        <f t="shared" si="36"/>
        <v>Protein 302 / MA_6622g0010 / KH domain-containing At4g18375</v>
      </c>
      <c r="E307" s="6">
        <v>18</v>
      </c>
      <c r="F307" s="6">
        <v>18</v>
      </c>
      <c r="G307" s="6">
        <v>162792333</v>
      </c>
      <c r="H307" s="6">
        <v>216613381</v>
      </c>
      <c r="I307" s="6">
        <v>79471900</v>
      </c>
      <c r="J307" s="6">
        <v>256723492</v>
      </c>
      <c r="K307" s="6">
        <v>102233872</v>
      </c>
      <c r="L307" s="6">
        <v>57197935</v>
      </c>
      <c r="M307" s="6">
        <v>54487886</v>
      </c>
      <c r="N307" s="6">
        <v>56614882</v>
      </c>
      <c r="O307" s="6">
        <v>57099047</v>
      </c>
      <c r="P307" s="6">
        <v>201375662</v>
      </c>
      <c r="Q307" s="6">
        <v>101916108</v>
      </c>
      <c r="R307" s="6">
        <v>175883991</v>
      </c>
      <c r="S307" s="6">
        <v>222064589</v>
      </c>
      <c r="T307" s="6">
        <v>93051294</v>
      </c>
      <c r="U307" s="6">
        <v>32665318</v>
      </c>
      <c r="V307" s="6">
        <v>35049546</v>
      </c>
      <c r="W307" s="6">
        <v>36004121</v>
      </c>
      <c r="X307" s="6">
        <v>35674215</v>
      </c>
      <c r="Y307" s="6">
        <v>35381307</v>
      </c>
      <c r="Z307" s="8">
        <v>27.278457513965101</v>
      </c>
      <c r="AA307" s="8">
        <v>27.690547125341901</v>
      </c>
      <c r="AB307" s="8">
        <v>26.2439415007481</v>
      </c>
      <c r="AC307" s="8">
        <v>27.935640077767101</v>
      </c>
      <c r="AD307" s="8">
        <v>26.607298026512002</v>
      </c>
      <c r="AE307" s="8">
        <v>25.7694597269663</v>
      </c>
      <c r="AF307" s="8">
        <v>25.699432183085602</v>
      </c>
      <c r="AG307" s="8">
        <v>25.754677999344398</v>
      </c>
      <c r="AH307" s="8">
        <v>25.7669633309932</v>
      </c>
      <c r="AI307" s="8">
        <v>27.585314090737398</v>
      </c>
      <c r="AJ307" s="8">
        <v>26.6028068488278</v>
      </c>
      <c r="AK307" s="8">
        <v>27.3900489334609</v>
      </c>
      <c r="AL307" s="8">
        <v>27.726404114400999</v>
      </c>
      <c r="AM307" s="8">
        <v>26.471522877197799</v>
      </c>
      <c r="AN307" s="8">
        <v>24.961256348793398</v>
      </c>
      <c r="AO307" s="8">
        <v>25.062892421206602</v>
      </c>
      <c r="AP307" s="8">
        <v>25.1016587098221</v>
      </c>
      <c r="AQ307" s="8">
        <v>25.088378348206401</v>
      </c>
      <c r="AR307" s="8">
        <v>25.0764840069711</v>
      </c>
      <c r="AS307" s="9">
        <v>4.4626160300810999E-5</v>
      </c>
      <c r="AT307" s="9">
        <v>1.7822772107069101E-2</v>
      </c>
      <c r="AU307" s="9">
        <v>5.8092477532819799E-6</v>
      </c>
      <c r="AV307" s="10">
        <v>-2.6455057230933798</v>
      </c>
      <c r="AW307" s="10">
        <v>1.0028059936043401</v>
      </c>
      <c r="AX307" s="10">
        <v>-4.2664699356274802</v>
      </c>
      <c r="AY307" s="10">
        <v>2.6529289952326298</v>
      </c>
      <c r="AZ307" s="10">
        <v>-1.6127237595383901</v>
      </c>
      <c r="BA307" s="10">
        <v>-4.2784416229799698</v>
      </c>
      <c r="BB307" s="9">
        <v>2.6097763727412899E-3</v>
      </c>
      <c r="BC307" s="9">
        <v>0.99999908674453197</v>
      </c>
      <c r="BD307" s="9">
        <v>2.47779898587819E-5</v>
      </c>
      <c r="BE307" s="9">
        <v>2.546039121053E-3</v>
      </c>
      <c r="BF307" s="9">
        <v>0.17941958683221501</v>
      </c>
      <c r="BG307" s="9">
        <v>2.42310648248534E-5</v>
      </c>
      <c r="BH307" s="11" t="str">
        <f t="shared" si="43"/>
        <v/>
      </c>
      <c r="BI307" s="11" t="str">
        <f t="shared" si="43"/>
        <v/>
      </c>
      <c r="BJ307" s="11" t="str">
        <f t="shared" si="43"/>
        <v>x</v>
      </c>
      <c r="BK307" s="11" t="str">
        <f t="shared" si="41"/>
        <v/>
      </c>
      <c r="BL307" s="11" t="str">
        <f t="shared" si="41"/>
        <v/>
      </c>
      <c r="BM307" s="11" t="str">
        <f t="shared" si="41"/>
        <v>x</v>
      </c>
      <c r="BN307" s="11" t="str">
        <f t="shared" si="38"/>
        <v>x</v>
      </c>
      <c r="BO307" s="11" t="str">
        <f t="shared" si="39"/>
        <v>x</v>
      </c>
      <c r="BP307" s="11" t="str">
        <f t="shared" si="40"/>
        <v/>
      </c>
      <c r="BR307" s="11">
        <f t="shared" si="37"/>
        <v>302</v>
      </c>
      <c r="BS307" s="6" t="str">
        <f t="shared" si="37"/>
        <v>MA_6622g0010</v>
      </c>
      <c r="BT307" s="6" t="str">
        <f t="shared" si="37"/>
        <v>KH domain-containing At4g18375</v>
      </c>
      <c r="BU307" s="28">
        <f t="shared" si="44"/>
        <v>-2.6</v>
      </c>
      <c r="BV307" s="28">
        <f t="shared" si="44"/>
        <v>1</v>
      </c>
      <c r="BW307" s="28" t="str">
        <f t="shared" si="44"/>
        <v>-4,3*</v>
      </c>
      <c r="BX307" s="28">
        <f t="shared" si="42"/>
        <v>2.7</v>
      </c>
      <c r="BY307" s="28">
        <f t="shared" si="42"/>
        <v>-1.6</v>
      </c>
      <c r="BZ307" s="28" t="str">
        <f t="shared" si="42"/>
        <v>-4,3*</v>
      </c>
    </row>
    <row r="308" spans="1:78">
      <c r="A308" s="6">
        <v>303</v>
      </c>
      <c r="B308" s="6" t="s">
        <v>645</v>
      </c>
      <c r="C308" s="6" t="s">
        <v>646</v>
      </c>
      <c r="D308" s="6" t="str">
        <f t="shared" si="36"/>
        <v>Protein 303 / MA_107541g0010 / proline iminopeptidase</v>
      </c>
      <c r="E308" s="6">
        <v>10</v>
      </c>
      <c r="F308" s="6">
        <v>10</v>
      </c>
      <c r="G308" s="6">
        <v>72916945</v>
      </c>
      <c r="H308" s="6">
        <v>45860277</v>
      </c>
      <c r="I308" s="6">
        <v>66099504</v>
      </c>
      <c r="J308" s="6">
        <v>41851196</v>
      </c>
      <c r="K308" s="6">
        <v>66001486</v>
      </c>
      <c r="L308" s="6">
        <v>74447227</v>
      </c>
      <c r="M308" s="6">
        <v>66501103</v>
      </c>
      <c r="N308" s="6">
        <v>83529469</v>
      </c>
      <c r="O308" s="6">
        <v>77645365</v>
      </c>
      <c r="P308" s="6">
        <v>40381629</v>
      </c>
      <c r="Q308" s="6">
        <v>74912314</v>
      </c>
      <c r="R308" s="6">
        <v>44858935</v>
      </c>
      <c r="S308" s="6">
        <v>54867976</v>
      </c>
      <c r="T308" s="6">
        <v>62129123</v>
      </c>
      <c r="U308" s="6">
        <v>89786470</v>
      </c>
      <c r="V308" s="6">
        <v>91217088</v>
      </c>
      <c r="W308" s="6">
        <v>89200469</v>
      </c>
      <c r="X308" s="6">
        <v>78969288</v>
      </c>
      <c r="Y308" s="6">
        <v>89732929</v>
      </c>
      <c r="Z308" s="8">
        <v>26.119750782285301</v>
      </c>
      <c r="AA308" s="8">
        <v>25.4507417331581</v>
      </c>
      <c r="AB308" s="8">
        <v>25.978136110234601</v>
      </c>
      <c r="AC308" s="8">
        <v>25.318765516105799</v>
      </c>
      <c r="AD308" s="8">
        <v>25.9759951708144</v>
      </c>
      <c r="AE308" s="8">
        <v>26.1497147767146</v>
      </c>
      <c r="AF308" s="8">
        <v>25.986874933839399</v>
      </c>
      <c r="AG308" s="8">
        <v>26.315781931016399</v>
      </c>
      <c r="AH308" s="8">
        <v>26.210396470458399</v>
      </c>
      <c r="AI308" s="8">
        <v>25.267195774554501</v>
      </c>
      <c r="AJ308" s="8">
        <v>26.15869955094</v>
      </c>
      <c r="AK308" s="8">
        <v>25.4188920338899</v>
      </c>
      <c r="AL308" s="8">
        <v>25.709461022074699</v>
      </c>
      <c r="AM308" s="8">
        <v>25.888766353893001</v>
      </c>
      <c r="AN308" s="8">
        <v>26.419994724606202</v>
      </c>
      <c r="AO308" s="8">
        <v>26.442800778772298</v>
      </c>
      <c r="AP308" s="8">
        <v>26.410547959807701</v>
      </c>
      <c r="AQ308" s="8">
        <v>26.2347883470593</v>
      </c>
      <c r="AR308" s="8">
        <v>26.419134167608899</v>
      </c>
      <c r="AS308" s="9">
        <v>7.2302301702525402E-3</v>
      </c>
      <c r="AT308" s="9">
        <v>1</v>
      </c>
      <c r="AU308" s="9">
        <v>3.1824495814611301E-3</v>
      </c>
      <c r="AV308" s="10">
        <v>1.31677985115135</v>
      </c>
      <c r="AW308" s="10">
        <v>-1.05707293021935</v>
      </c>
      <c r="AX308" s="10">
        <v>1.53344384206727</v>
      </c>
      <c r="AY308" s="10">
        <v>-1.3919323357103599</v>
      </c>
      <c r="AZ308" s="10">
        <v>1.16454078540652</v>
      </c>
      <c r="BA308" s="10">
        <v>1.62096197546087</v>
      </c>
      <c r="BB308" s="9">
        <v>0.17525587401947401</v>
      </c>
      <c r="BC308" s="9">
        <v>0.96553280791873797</v>
      </c>
      <c r="BD308" s="9">
        <v>1.29243095414195E-2</v>
      </c>
      <c r="BE308" s="9">
        <v>8.2124154205144906E-2</v>
      </c>
      <c r="BF308" s="9">
        <v>0.63396559806557495</v>
      </c>
      <c r="BG308" s="9">
        <v>5.1731338213156803E-3</v>
      </c>
      <c r="BH308" s="11" t="str">
        <f t="shared" si="43"/>
        <v/>
      </c>
      <c r="BI308" s="11" t="str">
        <f t="shared" si="43"/>
        <v/>
      </c>
      <c r="BJ308" s="11" t="str">
        <f t="shared" si="43"/>
        <v/>
      </c>
      <c r="BK308" s="11" t="str">
        <f t="shared" si="41"/>
        <v/>
      </c>
      <c r="BL308" s="11" t="str">
        <f t="shared" si="41"/>
        <v/>
      </c>
      <c r="BM308" s="11" t="str">
        <f t="shared" si="41"/>
        <v/>
      </c>
      <c r="BN308" s="11" t="str">
        <f t="shared" si="38"/>
        <v/>
      </c>
      <c r="BO308" s="11" t="str">
        <f t="shared" si="39"/>
        <v/>
      </c>
      <c r="BP308" s="11" t="str">
        <f t="shared" si="40"/>
        <v/>
      </c>
      <c r="BR308" s="11">
        <f t="shared" si="37"/>
        <v>303</v>
      </c>
      <c r="BS308" s="6" t="str">
        <f t="shared" si="37"/>
        <v>MA_107541g0010</v>
      </c>
      <c r="BT308" s="6" t="str">
        <f t="shared" si="37"/>
        <v>proline iminopeptidase</v>
      </c>
      <c r="BU308" s="28">
        <f t="shared" si="44"/>
        <v>1.3</v>
      </c>
      <c r="BV308" s="28">
        <f t="shared" si="44"/>
        <v>-1.1000000000000001</v>
      </c>
      <c r="BW308" s="28">
        <f t="shared" si="44"/>
        <v>1.5</v>
      </c>
      <c r="BX308" s="28">
        <f t="shared" si="42"/>
        <v>-1.4</v>
      </c>
      <c r="BY308" s="28">
        <f t="shared" si="42"/>
        <v>1.2</v>
      </c>
      <c r="BZ308" s="28">
        <f t="shared" si="42"/>
        <v>1.6</v>
      </c>
    </row>
    <row r="309" spans="1:78">
      <c r="A309" s="6">
        <v>304</v>
      </c>
      <c r="B309" s="6" t="s">
        <v>647</v>
      </c>
      <c r="C309" s="6" t="s">
        <v>648</v>
      </c>
      <c r="D309" s="6" t="str">
        <f t="shared" si="36"/>
        <v>Protein 304 / MA_119424g0010 / anthocyanidin reductase</v>
      </c>
      <c r="E309" s="6">
        <v>18</v>
      </c>
      <c r="F309" s="6">
        <v>15</v>
      </c>
      <c r="G309" s="6">
        <v>75285553</v>
      </c>
      <c r="H309" s="6">
        <v>60672487</v>
      </c>
      <c r="I309" s="6">
        <v>69932049</v>
      </c>
      <c r="J309" s="6">
        <v>60557574</v>
      </c>
      <c r="K309" s="6">
        <v>67333739</v>
      </c>
      <c r="L309" s="6">
        <v>61531990</v>
      </c>
      <c r="M309" s="6">
        <v>61176370</v>
      </c>
      <c r="N309" s="6">
        <v>66319410</v>
      </c>
      <c r="O309" s="6">
        <v>67635684</v>
      </c>
      <c r="P309" s="6">
        <v>67740616</v>
      </c>
      <c r="Q309" s="6">
        <v>84394907</v>
      </c>
      <c r="R309" s="6">
        <v>49743887</v>
      </c>
      <c r="S309" s="6">
        <v>70016775</v>
      </c>
      <c r="T309" s="6">
        <v>69465330</v>
      </c>
      <c r="U309" s="6">
        <v>72222050</v>
      </c>
      <c r="V309" s="6">
        <v>69723327</v>
      </c>
      <c r="W309" s="6">
        <v>71403758</v>
      </c>
      <c r="X309" s="6">
        <v>71150615</v>
      </c>
      <c r="Y309" s="6">
        <v>70335593</v>
      </c>
      <c r="Z309" s="8">
        <v>26.165869708193298</v>
      </c>
      <c r="AA309" s="8">
        <v>25.854539113690599</v>
      </c>
      <c r="AB309" s="8">
        <v>26.059450440797001</v>
      </c>
      <c r="AC309" s="8">
        <v>25.851804074814702</v>
      </c>
      <c r="AD309" s="8">
        <v>26.004826243209099</v>
      </c>
      <c r="AE309" s="8">
        <v>25.874833315562501</v>
      </c>
      <c r="AF309" s="8">
        <v>25.866471168976801</v>
      </c>
      <c r="AG309" s="8">
        <v>25.982927836397099</v>
      </c>
      <c r="AH309" s="8">
        <v>26.011281264963799</v>
      </c>
      <c r="AI309" s="8">
        <v>26.0135177702657</v>
      </c>
      <c r="AJ309" s="8">
        <v>26.330652603101999</v>
      </c>
      <c r="AK309" s="8">
        <v>25.568015908728999</v>
      </c>
      <c r="AL309" s="8">
        <v>26.061197276411299</v>
      </c>
      <c r="AM309" s="8">
        <v>26.049789775616201</v>
      </c>
      <c r="AN309" s="8">
        <v>26.105936035520799</v>
      </c>
      <c r="AO309" s="8">
        <v>26.055138076645299</v>
      </c>
      <c r="AP309" s="8">
        <v>26.089496669912499</v>
      </c>
      <c r="AQ309" s="8">
        <v>26.084372891147598</v>
      </c>
      <c r="AR309" s="8">
        <v>26.0677516074172</v>
      </c>
      <c r="AS309" s="9">
        <v>0.63122960717544996</v>
      </c>
      <c r="AT309" s="9">
        <v>1</v>
      </c>
      <c r="AU309" s="9">
        <v>0.60133302623435503</v>
      </c>
      <c r="AV309" s="10">
        <v>-1.03772165060583</v>
      </c>
      <c r="AW309" s="10">
        <v>1.01208941312895</v>
      </c>
      <c r="AX309" s="10">
        <v>1.06676407074796</v>
      </c>
      <c r="AY309" s="10">
        <v>1.05026709635286</v>
      </c>
      <c r="AZ309" s="10">
        <v>1.10700417230357</v>
      </c>
      <c r="BA309" s="10">
        <v>1.0540215685588299</v>
      </c>
      <c r="BB309" s="9">
        <v>0.95976666237813502</v>
      </c>
      <c r="BC309" s="9">
        <v>0.99819746980238999</v>
      </c>
      <c r="BD309" s="9">
        <v>0.79981728979079103</v>
      </c>
      <c r="BE309" s="9">
        <v>0.91351405014026998</v>
      </c>
      <c r="BF309" s="9">
        <v>0.54757921457381598</v>
      </c>
      <c r="BG309" s="9">
        <v>0.87907031932701096</v>
      </c>
      <c r="BH309" s="11" t="str">
        <f t="shared" si="43"/>
        <v/>
      </c>
      <c r="BI309" s="11" t="str">
        <f t="shared" si="43"/>
        <v/>
      </c>
      <c r="BJ309" s="11" t="str">
        <f t="shared" si="43"/>
        <v/>
      </c>
      <c r="BK309" s="11" t="str">
        <f t="shared" si="41"/>
        <v/>
      </c>
      <c r="BL309" s="11" t="str">
        <f t="shared" si="41"/>
        <v/>
      </c>
      <c r="BM309" s="11" t="str">
        <f t="shared" si="41"/>
        <v/>
      </c>
      <c r="BN309" s="11" t="str">
        <f t="shared" si="38"/>
        <v/>
      </c>
      <c r="BO309" s="11" t="str">
        <f t="shared" si="39"/>
        <v/>
      </c>
      <c r="BP309" s="11" t="str">
        <f t="shared" si="40"/>
        <v/>
      </c>
      <c r="BR309" s="11">
        <f t="shared" si="37"/>
        <v>304</v>
      </c>
      <c r="BS309" s="6" t="str">
        <f t="shared" si="37"/>
        <v>MA_119424g0010</v>
      </c>
      <c r="BT309" s="6" t="str">
        <f t="shared" si="37"/>
        <v>anthocyanidin reductase</v>
      </c>
      <c r="BU309" s="28">
        <f t="shared" si="44"/>
        <v>-1</v>
      </c>
      <c r="BV309" s="28">
        <f t="shared" si="44"/>
        <v>1</v>
      </c>
      <c r="BW309" s="28">
        <f t="shared" si="44"/>
        <v>1.1000000000000001</v>
      </c>
      <c r="BX309" s="28">
        <f t="shared" si="42"/>
        <v>1.1000000000000001</v>
      </c>
      <c r="BY309" s="28">
        <f t="shared" si="42"/>
        <v>1.1000000000000001</v>
      </c>
      <c r="BZ309" s="28">
        <f t="shared" si="42"/>
        <v>1.1000000000000001</v>
      </c>
    </row>
    <row r="310" spans="1:78">
      <c r="A310" s="6">
        <v>305</v>
      </c>
      <c r="B310" s="6" t="s">
        <v>649</v>
      </c>
      <c r="C310" s="6" t="s">
        <v>650</v>
      </c>
      <c r="D310" s="6" t="str">
        <f t="shared" si="36"/>
        <v>Protein 305 / MA_186340g0010 / 60S ribosomal L13a-4</v>
      </c>
      <c r="E310" s="6">
        <v>19</v>
      </c>
      <c r="F310" s="6">
        <v>19</v>
      </c>
      <c r="G310" s="6">
        <v>362210015</v>
      </c>
      <c r="H310" s="6">
        <v>290520028</v>
      </c>
      <c r="I310" s="6">
        <v>409462311</v>
      </c>
      <c r="J310" s="6">
        <v>309620575</v>
      </c>
      <c r="K310" s="6">
        <v>407981830</v>
      </c>
      <c r="L310" s="6">
        <v>447100461</v>
      </c>
      <c r="M310" s="6">
        <v>470482131</v>
      </c>
      <c r="N310" s="6">
        <v>459488946</v>
      </c>
      <c r="O310" s="6">
        <v>429894635</v>
      </c>
      <c r="P310" s="6">
        <v>265551527</v>
      </c>
      <c r="Q310" s="6">
        <v>373650769</v>
      </c>
      <c r="R310" s="6">
        <v>311856674</v>
      </c>
      <c r="S310" s="6">
        <v>287138679</v>
      </c>
      <c r="T310" s="6">
        <v>386308829</v>
      </c>
      <c r="U310" s="6">
        <v>443379377</v>
      </c>
      <c r="V310" s="6">
        <v>475371945</v>
      </c>
      <c r="W310" s="6">
        <v>467936694</v>
      </c>
      <c r="X310" s="6">
        <v>448957048</v>
      </c>
      <c r="Y310" s="6">
        <v>451493963</v>
      </c>
      <c r="Z310" s="8">
        <v>28.432251196030499</v>
      </c>
      <c r="AA310" s="8">
        <v>28.114062383314899</v>
      </c>
      <c r="AB310" s="8">
        <v>28.609155424064699</v>
      </c>
      <c r="AC310" s="8">
        <v>28.2059261041735</v>
      </c>
      <c r="AD310" s="8">
        <v>28.603929660431401</v>
      </c>
      <c r="AE310" s="8">
        <v>28.736023792526002</v>
      </c>
      <c r="AF310" s="8">
        <v>28.809564689263699</v>
      </c>
      <c r="AG310" s="8">
        <v>28.775454913882399</v>
      </c>
      <c r="AH310" s="8">
        <v>28.679407864983801</v>
      </c>
      <c r="AI310" s="8">
        <v>27.9844165844776</v>
      </c>
      <c r="AJ310" s="8">
        <v>28.477115250571401</v>
      </c>
      <c r="AK310" s="8">
        <v>28.216307893256602</v>
      </c>
      <c r="AL310" s="8">
        <v>28.097172440890599</v>
      </c>
      <c r="AM310" s="8">
        <v>28.525179409511001</v>
      </c>
      <c r="AN310" s="8">
        <v>28.723966426480999</v>
      </c>
      <c r="AO310" s="8">
        <v>28.824481521437502</v>
      </c>
      <c r="AP310" s="8">
        <v>28.8017381234589</v>
      </c>
      <c r="AQ310" s="8">
        <v>28.742002187135501</v>
      </c>
      <c r="AR310" s="8">
        <v>28.7501314564214</v>
      </c>
      <c r="AS310" s="9">
        <v>1.7263605708273701E-3</v>
      </c>
      <c r="AT310" s="9">
        <v>1</v>
      </c>
      <c r="AU310" s="9">
        <v>5.54726751771811E-4</v>
      </c>
      <c r="AV310" s="10">
        <v>1.2808023513787701</v>
      </c>
      <c r="AW310" s="10">
        <v>-1.0965918358272699</v>
      </c>
      <c r="AX310" s="10">
        <v>1.29719825607851</v>
      </c>
      <c r="AY310" s="10">
        <v>-1.4045174018303299</v>
      </c>
      <c r="AZ310" s="10">
        <v>1.01280127623289</v>
      </c>
      <c r="BA310" s="10">
        <v>1.4224970170650599</v>
      </c>
      <c r="BB310" s="9">
        <v>3.3474382175881202E-2</v>
      </c>
      <c r="BC310" s="9">
        <v>0.62278575599594399</v>
      </c>
      <c r="BD310" s="9">
        <v>1.6779724304217099E-2</v>
      </c>
      <c r="BE310" s="9">
        <v>3.5067764634884001E-3</v>
      </c>
      <c r="BF310" s="9">
        <v>0.99850248537908803</v>
      </c>
      <c r="BG310" s="9">
        <v>1.52860729574134E-3</v>
      </c>
      <c r="BH310" s="11" t="str">
        <f t="shared" si="43"/>
        <v/>
      </c>
      <c r="BI310" s="11" t="str">
        <f t="shared" si="43"/>
        <v/>
      </c>
      <c r="BJ310" s="11" t="str">
        <f t="shared" si="43"/>
        <v/>
      </c>
      <c r="BK310" s="11" t="str">
        <f t="shared" si="41"/>
        <v/>
      </c>
      <c r="BL310" s="11" t="str">
        <f t="shared" si="41"/>
        <v/>
      </c>
      <c r="BM310" s="11" t="str">
        <f t="shared" si="41"/>
        <v/>
      </c>
      <c r="BN310" s="11" t="str">
        <f t="shared" si="38"/>
        <v/>
      </c>
      <c r="BO310" s="11" t="str">
        <f t="shared" si="39"/>
        <v/>
      </c>
      <c r="BP310" s="11" t="str">
        <f t="shared" si="40"/>
        <v/>
      </c>
      <c r="BR310" s="11">
        <f t="shared" si="37"/>
        <v>305</v>
      </c>
      <c r="BS310" s="6" t="str">
        <f t="shared" si="37"/>
        <v>MA_186340g0010</v>
      </c>
      <c r="BT310" s="6" t="str">
        <f t="shared" si="37"/>
        <v>60S ribosomal L13a-4</v>
      </c>
      <c r="BU310" s="28">
        <f t="shared" si="44"/>
        <v>1.3</v>
      </c>
      <c r="BV310" s="28">
        <f t="shared" si="44"/>
        <v>-1.1000000000000001</v>
      </c>
      <c r="BW310" s="28">
        <f t="shared" si="44"/>
        <v>1.3</v>
      </c>
      <c r="BX310" s="28">
        <f t="shared" si="42"/>
        <v>-1.4</v>
      </c>
      <c r="BY310" s="28">
        <f t="shared" si="42"/>
        <v>1</v>
      </c>
      <c r="BZ310" s="28">
        <f t="shared" si="42"/>
        <v>1.4</v>
      </c>
    </row>
    <row r="311" spans="1:78">
      <c r="A311" s="6">
        <v>306</v>
      </c>
      <c r="B311" s="6" t="s">
        <v>651</v>
      </c>
      <c r="C311" s="6" t="s">
        <v>652</v>
      </c>
      <c r="D311" s="6" t="str">
        <f t="shared" si="36"/>
        <v>Protein 306 / MA_10426758g0020 / elongation factor 2</v>
      </c>
      <c r="E311" s="6">
        <v>23</v>
      </c>
      <c r="F311" s="6">
        <v>22</v>
      </c>
      <c r="G311" s="6">
        <v>43730539</v>
      </c>
      <c r="H311" s="6">
        <v>75020341</v>
      </c>
      <c r="I311" s="6">
        <v>74105139</v>
      </c>
      <c r="J311" s="6">
        <v>105768385</v>
      </c>
      <c r="K311" s="6">
        <v>85938973</v>
      </c>
      <c r="L311" s="6">
        <v>46897209</v>
      </c>
      <c r="M311" s="6">
        <v>44773220</v>
      </c>
      <c r="N311" s="6">
        <v>41024980</v>
      </c>
      <c r="O311" s="6">
        <v>43026864</v>
      </c>
      <c r="P311" s="6">
        <v>63638728</v>
      </c>
      <c r="Q311" s="6">
        <v>79071372</v>
      </c>
      <c r="R311" s="6">
        <v>59233686</v>
      </c>
      <c r="S311" s="6">
        <v>107466649</v>
      </c>
      <c r="T311" s="6">
        <v>60265351</v>
      </c>
      <c r="U311" s="6">
        <v>13216760</v>
      </c>
      <c r="V311" s="6">
        <v>14317278</v>
      </c>
      <c r="W311" s="6">
        <v>13846096</v>
      </c>
      <c r="X311" s="6">
        <v>11861377</v>
      </c>
      <c r="Y311" s="6">
        <v>14070560</v>
      </c>
      <c r="Z311" s="8">
        <v>25.382137794652898</v>
      </c>
      <c r="AA311" s="8">
        <v>26.1607784849007</v>
      </c>
      <c r="AB311" s="8">
        <v>26.143070257386899</v>
      </c>
      <c r="AC311" s="8">
        <v>26.656333218122199</v>
      </c>
      <c r="AD311" s="8">
        <v>26.356809200729298</v>
      </c>
      <c r="AE311" s="8">
        <v>25.482998730200102</v>
      </c>
      <c r="AF311" s="8">
        <v>25.416132741912001</v>
      </c>
      <c r="AG311" s="8">
        <v>25.289999294625499</v>
      </c>
      <c r="AH311" s="8">
        <v>25.3587343579368</v>
      </c>
      <c r="AI311" s="8">
        <v>25.9234016638272</v>
      </c>
      <c r="AJ311" s="8">
        <v>26.2366521218757</v>
      </c>
      <c r="AK311" s="8">
        <v>25.8199145293156</v>
      </c>
      <c r="AL311" s="8">
        <v>26.679313765075999</v>
      </c>
      <c r="AM311" s="8">
        <v>25.844825440669101</v>
      </c>
      <c r="AN311" s="8">
        <v>23.655865217393998</v>
      </c>
      <c r="AO311" s="8">
        <v>23.7712538977928</v>
      </c>
      <c r="AP311" s="8">
        <v>23.722975920240899</v>
      </c>
      <c r="AQ311" s="8">
        <v>23.499768167835299</v>
      </c>
      <c r="AR311" s="8">
        <v>23.746176412341502</v>
      </c>
      <c r="AS311" s="9">
        <v>2.7871172969954901E-7</v>
      </c>
      <c r="AT311" s="9">
        <v>2.23293467166266E-5</v>
      </c>
      <c r="AU311" s="9">
        <v>6.4816681325476403E-9</v>
      </c>
      <c r="AV311" s="10">
        <v>-1.6851295526714301</v>
      </c>
      <c r="AW311" s="10">
        <v>-1.02740449233349</v>
      </c>
      <c r="AX311" s="10">
        <v>-5.5045242096000502</v>
      </c>
      <c r="AY311" s="10">
        <v>1.6401812190290099</v>
      </c>
      <c r="AZ311" s="10">
        <v>-3.2665287964796299</v>
      </c>
      <c r="BA311" s="10">
        <v>-5.3576991834033096</v>
      </c>
      <c r="BB311" s="9">
        <v>1.33522464911063E-2</v>
      </c>
      <c r="BC311" s="9">
        <v>0.997212125395743</v>
      </c>
      <c r="BD311" s="9">
        <v>1.5953976917337801E-8</v>
      </c>
      <c r="BE311" s="9">
        <v>1.91690522403761E-2</v>
      </c>
      <c r="BF311" s="9">
        <v>4.0742284850292504E-6</v>
      </c>
      <c r="BG311" s="9">
        <v>1.9841254639274599E-8</v>
      </c>
      <c r="BH311" s="11" t="str">
        <f t="shared" si="43"/>
        <v/>
      </c>
      <c r="BI311" s="11" t="str">
        <f t="shared" si="43"/>
        <v/>
      </c>
      <c r="BJ311" s="11" t="str">
        <f t="shared" si="43"/>
        <v>x</v>
      </c>
      <c r="BK311" s="11" t="str">
        <f t="shared" si="41"/>
        <v/>
      </c>
      <c r="BL311" s="11" t="str">
        <f t="shared" si="41"/>
        <v>x</v>
      </c>
      <c r="BM311" s="11" t="str">
        <f t="shared" si="41"/>
        <v>x</v>
      </c>
      <c r="BN311" s="11" t="str">
        <f t="shared" si="38"/>
        <v>x</v>
      </c>
      <c r="BO311" s="11" t="str">
        <f t="shared" si="39"/>
        <v>x</v>
      </c>
      <c r="BP311" s="11" t="str">
        <f t="shared" si="40"/>
        <v/>
      </c>
      <c r="BR311" s="11">
        <f t="shared" si="37"/>
        <v>306</v>
      </c>
      <c r="BS311" s="6" t="str">
        <f t="shared" si="37"/>
        <v>MA_10426758g0020</v>
      </c>
      <c r="BT311" s="6" t="str">
        <f t="shared" si="37"/>
        <v>elongation factor 2</v>
      </c>
      <c r="BU311" s="28">
        <f t="shared" si="44"/>
        <v>-1.7</v>
      </c>
      <c r="BV311" s="28">
        <f t="shared" si="44"/>
        <v>-1</v>
      </c>
      <c r="BW311" s="28" t="str">
        <f t="shared" si="44"/>
        <v>-5,5*</v>
      </c>
      <c r="BX311" s="28">
        <f t="shared" si="42"/>
        <v>1.6</v>
      </c>
      <c r="BY311" s="28" t="str">
        <f t="shared" si="42"/>
        <v>-3,3*</v>
      </c>
      <c r="BZ311" s="28" t="str">
        <f t="shared" si="42"/>
        <v>-5,4*</v>
      </c>
    </row>
    <row r="312" spans="1:78">
      <c r="A312" s="6">
        <v>307</v>
      </c>
      <c r="B312" s="6" t="s">
        <v>653</v>
      </c>
      <c r="C312" s="6" t="s">
        <v>654</v>
      </c>
      <c r="D312" s="6" t="str">
        <f t="shared" si="36"/>
        <v>Protein 307 / MA_185096g0010 / basic blue</v>
      </c>
      <c r="E312" s="6">
        <v>5</v>
      </c>
      <c r="F312" s="6">
        <v>5</v>
      </c>
      <c r="G312" s="6">
        <v>294620090</v>
      </c>
      <c r="H312" s="6">
        <v>601950233</v>
      </c>
      <c r="I312" s="6">
        <v>609893949</v>
      </c>
      <c r="J312" s="6">
        <v>525109861</v>
      </c>
      <c r="K312" s="6">
        <v>504093255</v>
      </c>
      <c r="L312" s="6">
        <v>557657628</v>
      </c>
      <c r="M312" s="6">
        <v>588703156</v>
      </c>
      <c r="N312" s="6">
        <v>653718199</v>
      </c>
      <c r="O312" s="6">
        <v>681952024</v>
      </c>
      <c r="P312" s="6">
        <v>503601222</v>
      </c>
      <c r="Q312" s="6">
        <v>385673207</v>
      </c>
      <c r="R312" s="6">
        <v>581246836</v>
      </c>
      <c r="S312" s="6">
        <v>524217190</v>
      </c>
      <c r="T312" s="6">
        <v>397846760</v>
      </c>
      <c r="U312" s="6">
        <v>568276003</v>
      </c>
      <c r="V312" s="6">
        <v>502640292</v>
      </c>
      <c r="W312" s="6">
        <v>579763713</v>
      </c>
      <c r="X312" s="6">
        <v>594189931</v>
      </c>
      <c r="Y312" s="6">
        <v>615441865</v>
      </c>
      <c r="Z312" s="8">
        <v>28.134280569496902</v>
      </c>
      <c r="AA312" s="8">
        <v>29.1650689743695</v>
      </c>
      <c r="AB312" s="8">
        <v>29.1839831615234</v>
      </c>
      <c r="AC312" s="8">
        <v>28.968044047285002</v>
      </c>
      <c r="AD312" s="8">
        <v>28.909115409651001</v>
      </c>
      <c r="AE312" s="8">
        <v>29.054804415236902</v>
      </c>
      <c r="AF312" s="8">
        <v>29.132965120966201</v>
      </c>
      <c r="AG312" s="8">
        <v>29.284093620327099</v>
      </c>
      <c r="AH312" s="8">
        <v>29.345095006893999</v>
      </c>
      <c r="AI312" s="8">
        <v>28.9077065428929</v>
      </c>
      <c r="AJ312" s="8">
        <v>28.522803683466201</v>
      </c>
      <c r="AK312" s="8">
        <v>29.114575716960399</v>
      </c>
      <c r="AL312" s="8">
        <v>28.9655894220387</v>
      </c>
      <c r="AM312" s="8">
        <v>28.567637609065301</v>
      </c>
      <c r="AN312" s="8">
        <v>29.082016554052</v>
      </c>
      <c r="AO312" s="8">
        <v>28.904951082404001</v>
      </c>
      <c r="AP312" s="8">
        <v>29.1108897980635</v>
      </c>
      <c r="AQ312" s="8">
        <v>29.1463489169154</v>
      </c>
      <c r="AR312" s="8">
        <v>29.1970473444239</v>
      </c>
      <c r="AS312" s="9">
        <v>0.189668245859406</v>
      </c>
      <c r="AT312" s="9">
        <v>1</v>
      </c>
      <c r="AU312" s="9">
        <v>0.15126123294289601</v>
      </c>
      <c r="AV312" s="10">
        <v>1.2588802971594999</v>
      </c>
      <c r="AW312" s="10">
        <v>-1.0398935391394599</v>
      </c>
      <c r="AX312" s="10">
        <v>1.16163135999539</v>
      </c>
      <c r="AY312" s="10">
        <v>-1.30910148756613</v>
      </c>
      <c r="AZ312" s="10">
        <v>-1.0837175549087199</v>
      </c>
      <c r="BA312" s="10">
        <v>1.20797294612099</v>
      </c>
      <c r="BB312" s="9">
        <v>0.302016842494571</v>
      </c>
      <c r="BC312" s="9">
        <v>0.98730136899031096</v>
      </c>
      <c r="BD312" s="9">
        <v>0.60222417349118695</v>
      </c>
      <c r="BE312" s="9">
        <v>0.18818885747127201</v>
      </c>
      <c r="BF312" s="9">
        <v>0.91874019299481102</v>
      </c>
      <c r="BG312" s="9">
        <v>0.41557006674903002</v>
      </c>
      <c r="BH312" s="11" t="str">
        <f t="shared" si="43"/>
        <v/>
      </c>
      <c r="BI312" s="11" t="str">
        <f t="shared" si="43"/>
        <v/>
      </c>
      <c r="BJ312" s="11" t="str">
        <f t="shared" si="43"/>
        <v/>
      </c>
      <c r="BK312" s="11" t="str">
        <f t="shared" si="41"/>
        <v/>
      </c>
      <c r="BL312" s="11" t="str">
        <f t="shared" si="41"/>
        <v/>
      </c>
      <c r="BM312" s="11" t="str">
        <f t="shared" si="41"/>
        <v/>
      </c>
      <c r="BN312" s="11" t="str">
        <f t="shared" si="38"/>
        <v/>
      </c>
      <c r="BO312" s="11" t="str">
        <f t="shared" si="39"/>
        <v/>
      </c>
      <c r="BP312" s="11" t="str">
        <f t="shared" si="40"/>
        <v/>
      </c>
      <c r="BR312" s="11">
        <f t="shared" si="37"/>
        <v>307</v>
      </c>
      <c r="BS312" s="6" t="str">
        <f t="shared" si="37"/>
        <v>MA_185096g0010</v>
      </c>
      <c r="BT312" s="6" t="str">
        <f t="shared" si="37"/>
        <v>basic blue</v>
      </c>
      <c r="BU312" s="28">
        <f t="shared" si="44"/>
        <v>1.3</v>
      </c>
      <c r="BV312" s="28">
        <f t="shared" si="44"/>
        <v>-1</v>
      </c>
      <c r="BW312" s="28">
        <f t="shared" si="44"/>
        <v>1.2</v>
      </c>
      <c r="BX312" s="28">
        <f t="shared" si="42"/>
        <v>-1.3</v>
      </c>
      <c r="BY312" s="28">
        <f t="shared" si="42"/>
        <v>-1.1000000000000001</v>
      </c>
      <c r="BZ312" s="28">
        <f t="shared" si="42"/>
        <v>1.2</v>
      </c>
    </row>
    <row r="313" spans="1:78">
      <c r="A313" s="6">
        <v>308</v>
      </c>
      <c r="B313" s="6" t="s">
        <v>655</v>
      </c>
      <c r="C313" s="6" t="s">
        <v>656</v>
      </c>
      <c r="D313" s="6" t="str">
        <f t="shared" si="36"/>
        <v>Protein 308 / MA_10432200g0010 / 60S ribosomal L23</v>
      </c>
      <c r="E313" s="6">
        <v>9</v>
      </c>
      <c r="F313" s="6">
        <v>9</v>
      </c>
      <c r="G313" s="6">
        <v>403662312</v>
      </c>
      <c r="H313" s="6">
        <v>620868107</v>
      </c>
      <c r="I313" s="6">
        <v>520000260</v>
      </c>
      <c r="J313" s="6">
        <v>419473898</v>
      </c>
      <c r="K313" s="6">
        <v>503179489</v>
      </c>
      <c r="L313" s="6">
        <v>514415443</v>
      </c>
      <c r="M313" s="6">
        <v>465989094</v>
      </c>
      <c r="N313" s="6">
        <v>521973700</v>
      </c>
      <c r="O313" s="6">
        <v>547226971</v>
      </c>
      <c r="P313" s="6">
        <v>541643244</v>
      </c>
      <c r="Q313" s="6">
        <v>430565704</v>
      </c>
      <c r="R313" s="6">
        <v>620075984</v>
      </c>
      <c r="S313" s="6">
        <v>408768092</v>
      </c>
      <c r="T313" s="6">
        <v>358205550</v>
      </c>
      <c r="U313" s="6">
        <v>489659176</v>
      </c>
      <c r="V313" s="6">
        <v>489269614</v>
      </c>
      <c r="W313" s="6">
        <v>485387671</v>
      </c>
      <c r="X313" s="6">
        <v>499455739</v>
      </c>
      <c r="Y313" s="6">
        <v>519612959</v>
      </c>
      <c r="Z313" s="8">
        <v>28.5885736547386</v>
      </c>
      <c r="AA313" s="8">
        <v>29.209711583765799</v>
      </c>
      <c r="AB313" s="8">
        <v>28.9539371037</v>
      </c>
      <c r="AC313" s="8">
        <v>28.644005800043999</v>
      </c>
      <c r="AD313" s="8">
        <v>28.9064978742392</v>
      </c>
      <c r="AE313" s="8">
        <v>28.938358712816601</v>
      </c>
      <c r="AF313" s="8">
        <v>28.795720949565901</v>
      </c>
      <c r="AG313" s="8">
        <v>28.9594018765541</v>
      </c>
      <c r="AH313" s="8">
        <v>29.027564096722301</v>
      </c>
      <c r="AI313" s="8">
        <v>29.0127676852603</v>
      </c>
      <c r="AJ313" s="8">
        <v>28.6816581676899</v>
      </c>
      <c r="AK313" s="8">
        <v>29.2078697730229</v>
      </c>
      <c r="AL313" s="8">
        <v>28.606707344537899</v>
      </c>
      <c r="AM313" s="8">
        <v>28.4162124495647</v>
      </c>
      <c r="AN313" s="8">
        <v>28.8672026793901</v>
      </c>
      <c r="AO313" s="8">
        <v>28.866054446340002</v>
      </c>
      <c r="AP313" s="8">
        <v>28.8545622231441</v>
      </c>
      <c r="AQ313" s="8">
        <v>28.8957815933639</v>
      </c>
      <c r="AR313" s="8">
        <v>28.952862170738999</v>
      </c>
      <c r="AS313" s="9">
        <v>0.79387601779542705</v>
      </c>
      <c r="AT313" s="9">
        <v>1</v>
      </c>
      <c r="AU313" s="9">
        <v>0.77658894064147399</v>
      </c>
      <c r="AV313" s="10">
        <v>1.04951021282273</v>
      </c>
      <c r="AW313" s="10">
        <v>-1.05372771423765</v>
      </c>
      <c r="AX313" s="10">
        <v>1.0187128292419301</v>
      </c>
      <c r="AY313" s="10">
        <v>-1.10589799762677</v>
      </c>
      <c r="AZ313" s="10">
        <v>-1.0302316636217499</v>
      </c>
      <c r="BA313" s="10">
        <v>1.0734459410216699</v>
      </c>
      <c r="BB313" s="9">
        <v>0.96193954725516095</v>
      </c>
      <c r="BC313" s="9">
        <v>0.94413065325816803</v>
      </c>
      <c r="BD313" s="9">
        <v>0.99720662896300605</v>
      </c>
      <c r="BE313" s="9">
        <v>0.74958342555113699</v>
      </c>
      <c r="BF313" s="9">
        <v>0.99050743525731499</v>
      </c>
      <c r="BG313" s="9">
        <v>0.87538372666064102</v>
      </c>
      <c r="BH313" s="11" t="str">
        <f t="shared" si="43"/>
        <v/>
      </c>
      <c r="BI313" s="11" t="str">
        <f t="shared" si="43"/>
        <v/>
      </c>
      <c r="BJ313" s="11" t="str">
        <f t="shared" si="43"/>
        <v/>
      </c>
      <c r="BK313" s="11" t="str">
        <f t="shared" si="41"/>
        <v/>
      </c>
      <c r="BL313" s="11" t="str">
        <f t="shared" si="41"/>
        <v/>
      </c>
      <c r="BM313" s="11" t="str">
        <f t="shared" si="41"/>
        <v/>
      </c>
      <c r="BN313" s="11" t="str">
        <f t="shared" si="38"/>
        <v/>
      </c>
      <c r="BO313" s="11" t="str">
        <f t="shared" si="39"/>
        <v/>
      </c>
      <c r="BP313" s="11" t="str">
        <f t="shared" si="40"/>
        <v/>
      </c>
      <c r="BR313" s="11">
        <f t="shared" si="37"/>
        <v>308</v>
      </c>
      <c r="BS313" s="6" t="str">
        <f t="shared" si="37"/>
        <v>MA_10432200g0010</v>
      </c>
      <c r="BT313" s="6" t="str">
        <f t="shared" si="37"/>
        <v>60S ribosomal L23</v>
      </c>
      <c r="BU313" s="28">
        <f t="shared" si="44"/>
        <v>1</v>
      </c>
      <c r="BV313" s="28">
        <f t="shared" si="44"/>
        <v>-1.1000000000000001</v>
      </c>
      <c r="BW313" s="28">
        <f t="shared" si="44"/>
        <v>1</v>
      </c>
      <c r="BX313" s="28">
        <f t="shared" si="42"/>
        <v>-1.1000000000000001</v>
      </c>
      <c r="BY313" s="28">
        <f t="shared" si="42"/>
        <v>-1</v>
      </c>
      <c r="BZ313" s="28">
        <f t="shared" si="42"/>
        <v>1.1000000000000001</v>
      </c>
    </row>
    <row r="314" spans="1:78">
      <c r="A314" s="6">
        <v>309</v>
      </c>
      <c r="B314" s="6" t="s">
        <v>657</v>
      </c>
      <c r="C314" s="6" t="s">
        <v>658</v>
      </c>
      <c r="D314" s="6" t="str">
        <f t="shared" si="36"/>
        <v>Protein 309 / MA_10433809g0010 / aminoacylase-1 isoform X2</v>
      </c>
      <c r="E314" s="6">
        <v>13</v>
      </c>
      <c r="F314" s="6">
        <v>13</v>
      </c>
      <c r="G314" s="6">
        <v>40236333</v>
      </c>
      <c r="H314" s="6">
        <v>76804976</v>
      </c>
      <c r="I314" s="6">
        <v>38021687</v>
      </c>
      <c r="J314" s="6">
        <v>44077958</v>
      </c>
      <c r="K314" s="6">
        <v>42346863</v>
      </c>
      <c r="L314" s="6">
        <v>55681238</v>
      </c>
      <c r="M314" s="6">
        <v>45400124</v>
      </c>
      <c r="N314" s="6">
        <v>52851198</v>
      </c>
      <c r="O314" s="6">
        <v>47956580</v>
      </c>
      <c r="P314" s="6">
        <v>44155273</v>
      </c>
      <c r="Q314" s="6">
        <v>37470564</v>
      </c>
      <c r="R314" s="6">
        <v>36633649</v>
      </c>
      <c r="S314" s="6">
        <v>43382113</v>
      </c>
      <c r="T314" s="6">
        <v>32417074</v>
      </c>
      <c r="U314" s="6">
        <v>33510175</v>
      </c>
      <c r="V314" s="6">
        <v>34340377</v>
      </c>
      <c r="W314" s="6">
        <v>37065987</v>
      </c>
      <c r="X314" s="6">
        <v>33756412</v>
      </c>
      <c r="Y314" s="6">
        <v>36523142</v>
      </c>
      <c r="Z314" s="8">
        <v>25.261995493117901</v>
      </c>
      <c r="AA314" s="8">
        <v>26.1946964467461</v>
      </c>
      <c r="AB314" s="8">
        <v>25.1803192091527</v>
      </c>
      <c r="AC314" s="8">
        <v>25.3935540539212</v>
      </c>
      <c r="AD314" s="8">
        <v>25.335751764773299</v>
      </c>
      <c r="AE314" s="8">
        <v>25.730687952204999</v>
      </c>
      <c r="AF314" s="8">
        <v>25.436192902122901</v>
      </c>
      <c r="AG314" s="8">
        <v>25.655432838356301</v>
      </c>
      <c r="AH314" s="8">
        <v>25.515225441542299</v>
      </c>
      <c r="AI314" s="8">
        <v>25.3960823982733</v>
      </c>
      <c r="AJ314" s="8">
        <v>25.159254357220998</v>
      </c>
      <c r="AK314" s="8">
        <v>25.126666076205499</v>
      </c>
      <c r="AL314" s="8">
        <v>25.3705969878621</v>
      </c>
      <c r="AM314" s="8">
        <v>24.950250541735901</v>
      </c>
      <c r="AN314" s="8">
        <v>24.998095884951901</v>
      </c>
      <c r="AO314" s="8">
        <v>25.0334025420212</v>
      </c>
      <c r="AP314" s="8">
        <v>25.143592592462898</v>
      </c>
      <c r="AQ314" s="8">
        <v>25.0086582310262</v>
      </c>
      <c r="AR314" s="8">
        <v>25.122307546533499</v>
      </c>
      <c r="AS314" s="9">
        <v>3.1727931131799302E-2</v>
      </c>
      <c r="AT314" s="9">
        <v>1</v>
      </c>
      <c r="AU314" s="9">
        <v>1.8671428558843899E-2</v>
      </c>
      <c r="AV314" s="10">
        <v>1.0800674341215999</v>
      </c>
      <c r="AW314" s="10">
        <v>-1.2080610143495401</v>
      </c>
      <c r="AX314" s="10">
        <v>-1.33057703056225</v>
      </c>
      <c r="AY314" s="10">
        <v>-1.3047873600308599</v>
      </c>
      <c r="AZ314" s="10">
        <v>-1.4371129193005101</v>
      </c>
      <c r="BA314" s="10">
        <v>-1.1014154208747999</v>
      </c>
      <c r="BB314" s="9">
        <v>0.90225024047820401</v>
      </c>
      <c r="BC314" s="9">
        <v>0.32219324295524299</v>
      </c>
      <c r="BD314" s="9">
        <v>7.2301270404775603E-2</v>
      </c>
      <c r="BE314" s="9">
        <v>0.129177542681427</v>
      </c>
      <c r="BF314" s="9">
        <v>2.6656863866534101E-2</v>
      </c>
      <c r="BG314" s="9">
        <v>0.801178570418831</v>
      </c>
      <c r="BH314" s="11" t="str">
        <f t="shared" si="43"/>
        <v/>
      </c>
      <c r="BI314" s="11" t="str">
        <f t="shared" si="43"/>
        <v/>
      </c>
      <c r="BJ314" s="11" t="str">
        <f t="shared" si="43"/>
        <v/>
      </c>
      <c r="BK314" s="11" t="str">
        <f t="shared" si="41"/>
        <v/>
      </c>
      <c r="BL314" s="11" t="str">
        <f t="shared" si="41"/>
        <v/>
      </c>
      <c r="BM314" s="11" t="str">
        <f t="shared" si="41"/>
        <v/>
      </c>
      <c r="BN314" s="11" t="str">
        <f t="shared" si="38"/>
        <v/>
      </c>
      <c r="BO314" s="11" t="str">
        <f t="shared" si="39"/>
        <v/>
      </c>
      <c r="BP314" s="11" t="str">
        <f t="shared" si="40"/>
        <v/>
      </c>
      <c r="BR314" s="11">
        <f t="shared" si="37"/>
        <v>309</v>
      </c>
      <c r="BS314" s="6" t="str">
        <f t="shared" si="37"/>
        <v>MA_10433809g0010</v>
      </c>
      <c r="BT314" s="6" t="str">
        <f t="shared" si="37"/>
        <v>aminoacylase-1 isoform X2</v>
      </c>
      <c r="BU314" s="28">
        <f t="shared" si="44"/>
        <v>1.1000000000000001</v>
      </c>
      <c r="BV314" s="28">
        <f t="shared" si="44"/>
        <v>-1.2</v>
      </c>
      <c r="BW314" s="28">
        <f t="shared" si="44"/>
        <v>-1.3</v>
      </c>
      <c r="BX314" s="28">
        <f t="shared" si="42"/>
        <v>-1.3</v>
      </c>
      <c r="BY314" s="28">
        <f t="shared" si="42"/>
        <v>-1.4</v>
      </c>
      <c r="BZ314" s="28">
        <f t="shared" si="42"/>
        <v>-1.1000000000000001</v>
      </c>
    </row>
    <row r="315" spans="1:78">
      <c r="A315" s="6">
        <v>310</v>
      </c>
      <c r="B315" s="6" t="s">
        <v>659</v>
      </c>
      <c r="C315" s="6" t="s">
        <v>660</v>
      </c>
      <c r="D315" s="6" t="str">
        <f t="shared" si="36"/>
        <v>Protein 310 / MA_10433355g0010 / cinnamoyl- reductase 1</v>
      </c>
      <c r="E315" s="6">
        <v>15</v>
      </c>
      <c r="F315" s="6">
        <v>11</v>
      </c>
      <c r="G315" s="6">
        <v>124691001</v>
      </c>
      <c r="H315" s="6">
        <v>84624402</v>
      </c>
      <c r="I315" s="6">
        <v>90738792</v>
      </c>
      <c r="J315" s="6">
        <v>90060767</v>
      </c>
      <c r="K315" s="6">
        <v>88104187</v>
      </c>
      <c r="L315" s="6">
        <v>75301179</v>
      </c>
      <c r="M315" s="6">
        <v>76873017</v>
      </c>
      <c r="N315" s="6">
        <v>82935446</v>
      </c>
      <c r="O315" s="6">
        <v>72550194</v>
      </c>
      <c r="P315" s="6">
        <v>88081473</v>
      </c>
      <c r="Q315" s="6">
        <v>120737006</v>
      </c>
      <c r="R315" s="6">
        <v>83810449</v>
      </c>
      <c r="S315" s="6">
        <v>94476483</v>
      </c>
      <c r="T315" s="6">
        <v>107540894</v>
      </c>
      <c r="U315" s="6">
        <v>100286852</v>
      </c>
      <c r="V315" s="6">
        <v>105319096</v>
      </c>
      <c r="W315" s="6">
        <v>97659865</v>
      </c>
      <c r="X315" s="6">
        <v>93685297</v>
      </c>
      <c r="Y315" s="6">
        <v>93668881</v>
      </c>
      <c r="Z315" s="8">
        <v>26.893782108138598</v>
      </c>
      <c r="AA315" s="8">
        <v>26.334570398102301</v>
      </c>
      <c r="AB315" s="8">
        <v>26.435216117517001</v>
      </c>
      <c r="AC315" s="8">
        <v>26.424395428615501</v>
      </c>
      <c r="AD315" s="8">
        <v>26.392707246587602</v>
      </c>
      <c r="AE315" s="8">
        <v>26.166169117742701</v>
      </c>
      <c r="AF315" s="8">
        <v>26.195973954576299</v>
      </c>
      <c r="AG315" s="8">
        <v>26.305485494990599</v>
      </c>
      <c r="AH315" s="8">
        <v>26.112476136290802</v>
      </c>
      <c r="AI315" s="8">
        <v>26.392335259726298</v>
      </c>
      <c r="AJ315" s="8">
        <v>26.847292690287599</v>
      </c>
      <c r="AK315" s="8">
        <v>26.320626786187798</v>
      </c>
      <c r="AL315" s="8">
        <v>26.493451923898999</v>
      </c>
      <c r="AM315" s="8">
        <v>26.680310129167001</v>
      </c>
      <c r="AN315" s="8">
        <v>26.579557234463099</v>
      </c>
      <c r="AO315" s="8">
        <v>26.650191802364301</v>
      </c>
      <c r="AP315" s="8">
        <v>26.541262447880499</v>
      </c>
      <c r="AQ315" s="8">
        <v>26.481319312847301</v>
      </c>
      <c r="AR315" s="8">
        <v>26.481066494553001</v>
      </c>
      <c r="AS315" s="9">
        <v>3.8911857315510598E-2</v>
      </c>
      <c r="AT315" s="9">
        <v>1</v>
      </c>
      <c r="AU315" s="9">
        <v>2.3815027818171301E-2</v>
      </c>
      <c r="AV315" s="10">
        <v>-1.23209037579049</v>
      </c>
      <c r="AW315" s="10">
        <v>1.035745173921</v>
      </c>
      <c r="AX315" s="10">
        <v>1.03565622738365</v>
      </c>
      <c r="AY315" s="10">
        <v>1.2761316605595201</v>
      </c>
      <c r="AZ315" s="10">
        <v>1.2760220703868801</v>
      </c>
      <c r="BA315" s="10">
        <v>-1.00008588422973</v>
      </c>
      <c r="BB315" s="9">
        <v>7.6660696606883794E-2</v>
      </c>
      <c r="BC315" s="9">
        <v>0.96384595372748105</v>
      </c>
      <c r="BD315" s="9">
        <v>0.96409346362209802</v>
      </c>
      <c r="BE315" s="9">
        <v>3.3245638359361E-2</v>
      </c>
      <c r="BF315" s="9">
        <v>3.3315212626493597E-2</v>
      </c>
      <c r="BG315" s="9">
        <v>0.99999999941637996</v>
      </c>
      <c r="BH315" s="11" t="str">
        <f t="shared" si="43"/>
        <v/>
      </c>
      <c r="BI315" s="11" t="str">
        <f t="shared" si="43"/>
        <v/>
      </c>
      <c r="BJ315" s="11" t="str">
        <f t="shared" si="43"/>
        <v/>
      </c>
      <c r="BK315" s="11" t="str">
        <f t="shared" si="41"/>
        <v/>
      </c>
      <c r="BL315" s="11" t="str">
        <f t="shared" si="41"/>
        <v/>
      </c>
      <c r="BM315" s="11" t="str">
        <f t="shared" si="41"/>
        <v/>
      </c>
      <c r="BN315" s="11" t="str">
        <f t="shared" si="38"/>
        <v/>
      </c>
      <c r="BO315" s="11" t="str">
        <f t="shared" si="39"/>
        <v/>
      </c>
      <c r="BP315" s="11" t="str">
        <f t="shared" si="40"/>
        <v/>
      </c>
      <c r="BR315" s="11">
        <f t="shared" si="37"/>
        <v>310</v>
      </c>
      <c r="BS315" s="6" t="str">
        <f t="shared" si="37"/>
        <v>MA_10433355g0010</v>
      </c>
      <c r="BT315" s="6" t="str">
        <f t="shared" si="37"/>
        <v>cinnamoyl- reductase 1</v>
      </c>
      <c r="BU315" s="28">
        <f t="shared" si="44"/>
        <v>-1.2</v>
      </c>
      <c r="BV315" s="28">
        <f t="shared" si="44"/>
        <v>1</v>
      </c>
      <c r="BW315" s="28">
        <f t="shared" si="44"/>
        <v>1</v>
      </c>
      <c r="BX315" s="28">
        <f t="shared" si="42"/>
        <v>1.3</v>
      </c>
      <c r="BY315" s="28">
        <f t="shared" si="42"/>
        <v>1.3</v>
      </c>
      <c r="BZ315" s="28">
        <f t="shared" si="42"/>
        <v>-1</v>
      </c>
    </row>
    <row r="316" spans="1:78">
      <c r="A316" s="6">
        <v>311</v>
      </c>
      <c r="B316" s="6" t="s">
        <v>661</v>
      </c>
      <c r="C316" s="6" t="s">
        <v>185</v>
      </c>
      <c r="D316" s="6" t="str">
        <f t="shared" si="36"/>
        <v>Protein 311 / MA_31004g0010 / 40S ribosomal S3a</v>
      </c>
      <c r="E316" s="6">
        <v>18</v>
      </c>
      <c r="F316" s="6">
        <v>7</v>
      </c>
      <c r="G316" s="6">
        <v>137842949</v>
      </c>
      <c r="H316" s="6">
        <v>128437593</v>
      </c>
      <c r="I316" s="6">
        <v>166644089</v>
      </c>
      <c r="J316" s="6">
        <v>130733300</v>
      </c>
      <c r="K316" s="6">
        <v>164968302</v>
      </c>
      <c r="L316" s="6">
        <v>158184857</v>
      </c>
      <c r="M316" s="6">
        <v>163993339</v>
      </c>
      <c r="N316" s="6">
        <v>157401399</v>
      </c>
      <c r="O316" s="6">
        <v>140086807</v>
      </c>
      <c r="P316" s="6">
        <v>130153933</v>
      </c>
      <c r="Q316" s="6">
        <v>135836751</v>
      </c>
      <c r="R316" s="6">
        <v>113737623</v>
      </c>
      <c r="S316" s="6">
        <v>143502179</v>
      </c>
      <c r="T316" s="6">
        <v>153268350</v>
      </c>
      <c r="U316" s="6">
        <v>116268895</v>
      </c>
      <c r="V316" s="6">
        <v>117518473</v>
      </c>
      <c r="W316" s="6">
        <v>119435034</v>
      </c>
      <c r="X316" s="6">
        <v>125014794</v>
      </c>
      <c r="Y316" s="6">
        <v>121692319</v>
      </c>
      <c r="Z316" s="8">
        <v>27.038450230996101</v>
      </c>
      <c r="AA316" s="8">
        <v>26.936492292530399</v>
      </c>
      <c r="AB316" s="8">
        <v>27.3121949039</v>
      </c>
      <c r="AC316" s="8">
        <v>26.962051426060999</v>
      </c>
      <c r="AD316" s="8">
        <v>27.297613602111799</v>
      </c>
      <c r="AE316" s="8">
        <v>27.237036256655099</v>
      </c>
      <c r="AF316" s="8">
        <v>27.2890619764616</v>
      </c>
      <c r="AG316" s="8">
        <v>27.229873122824799</v>
      </c>
      <c r="AH316" s="8">
        <v>27.061745852113098</v>
      </c>
      <c r="AI316" s="8">
        <v>26.955643666952099</v>
      </c>
      <c r="AJ316" s="8">
        <v>27.017298616534099</v>
      </c>
      <c r="AK316" s="8">
        <v>26.761134317965801</v>
      </c>
      <c r="AL316" s="8">
        <v>27.0964974026802</v>
      </c>
      <c r="AM316" s="8">
        <v>27.191484569518501</v>
      </c>
      <c r="AN316" s="8">
        <v>26.792889948503799</v>
      </c>
      <c r="AO316" s="8">
        <v>26.8083123142783</v>
      </c>
      <c r="AP316" s="8">
        <v>26.831650844984399</v>
      </c>
      <c r="AQ316" s="8">
        <v>26.8975235897265</v>
      </c>
      <c r="AR316" s="8">
        <v>26.858662869711601</v>
      </c>
      <c r="AS316" s="9">
        <v>1.21148765759523E-2</v>
      </c>
      <c r="AT316" s="9">
        <v>1</v>
      </c>
      <c r="AU316" s="9">
        <v>5.9062600210045297E-3</v>
      </c>
      <c r="AV316" s="10">
        <v>1.0681163517927099</v>
      </c>
      <c r="AW316" s="10">
        <v>-1.07545620516808</v>
      </c>
      <c r="AX316" s="10">
        <v>-1.2071061741717499</v>
      </c>
      <c r="AY316" s="10">
        <v>-1.1487123583769601</v>
      </c>
      <c r="AZ316" s="10">
        <v>-1.28932984298279</v>
      </c>
      <c r="BA316" s="10">
        <v>-1.1224131381371301</v>
      </c>
      <c r="BB316" s="9">
        <v>0.72507430353404001</v>
      </c>
      <c r="BC316" s="9">
        <v>0.62039907508450798</v>
      </c>
      <c r="BD316" s="9">
        <v>2.8702791702900101E-2</v>
      </c>
      <c r="BE316" s="9">
        <v>0.16699481146971701</v>
      </c>
      <c r="BF316" s="9">
        <v>5.26205219908804E-3</v>
      </c>
      <c r="BG316" s="9">
        <v>0.250852554928923</v>
      </c>
      <c r="BH316" s="11" t="str">
        <f t="shared" si="43"/>
        <v/>
      </c>
      <c r="BI316" s="11" t="str">
        <f t="shared" si="43"/>
        <v/>
      </c>
      <c r="BJ316" s="11" t="str">
        <f t="shared" si="43"/>
        <v/>
      </c>
      <c r="BK316" s="11" t="str">
        <f t="shared" si="41"/>
        <v/>
      </c>
      <c r="BL316" s="11" t="str">
        <f t="shared" si="41"/>
        <v/>
      </c>
      <c r="BM316" s="11" t="str">
        <f t="shared" si="41"/>
        <v/>
      </c>
      <c r="BN316" s="11" t="str">
        <f t="shared" si="38"/>
        <v/>
      </c>
      <c r="BO316" s="11" t="str">
        <f t="shared" si="39"/>
        <v/>
      </c>
      <c r="BP316" s="11" t="str">
        <f t="shared" si="40"/>
        <v/>
      </c>
      <c r="BR316" s="11">
        <f t="shared" si="37"/>
        <v>311</v>
      </c>
      <c r="BS316" s="6" t="str">
        <f t="shared" si="37"/>
        <v>MA_31004g0010</v>
      </c>
      <c r="BT316" s="6" t="str">
        <f t="shared" si="37"/>
        <v>40S ribosomal S3a</v>
      </c>
      <c r="BU316" s="28">
        <f t="shared" si="44"/>
        <v>1.1000000000000001</v>
      </c>
      <c r="BV316" s="28">
        <f t="shared" si="44"/>
        <v>-1.1000000000000001</v>
      </c>
      <c r="BW316" s="28">
        <f t="shared" si="44"/>
        <v>-1.2</v>
      </c>
      <c r="BX316" s="28">
        <f t="shared" si="42"/>
        <v>-1.1000000000000001</v>
      </c>
      <c r="BY316" s="28">
        <f t="shared" si="42"/>
        <v>-1.3</v>
      </c>
      <c r="BZ316" s="28">
        <f t="shared" si="42"/>
        <v>-1.1000000000000001</v>
      </c>
    </row>
    <row r="317" spans="1:78">
      <c r="A317" s="6">
        <v>312</v>
      </c>
      <c r="B317" s="6" t="s">
        <v>662</v>
      </c>
      <c r="C317" s="6" t="s">
        <v>663</v>
      </c>
      <c r="D317" s="6" t="str">
        <f t="shared" si="36"/>
        <v>Protein 312 / MA_287260g0010 / universal stress A</v>
      </c>
      <c r="E317" s="6">
        <v>7</v>
      </c>
      <c r="F317" s="6">
        <v>2</v>
      </c>
      <c r="G317" s="6">
        <v>120686879</v>
      </c>
      <c r="H317" s="6">
        <v>191807160</v>
      </c>
      <c r="I317" s="6">
        <v>166987182</v>
      </c>
      <c r="J317" s="6">
        <v>122903152</v>
      </c>
      <c r="K317" s="6">
        <v>152304052</v>
      </c>
      <c r="L317" s="6">
        <v>200945421</v>
      </c>
      <c r="M317" s="6">
        <v>189314467</v>
      </c>
      <c r="N317" s="6">
        <v>196620913</v>
      </c>
      <c r="O317" s="6">
        <v>203257305</v>
      </c>
      <c r="P317" s="6">
        <v>222968146</v>
      </c>
      <c r="Q317" s="6">
        <v>148468394</v>
      </c>
      <c r="R317" s="6">
        <v>204200154</v>
      </c>
      <c r="S317" s="6">
        <v>138983336</v>
      </c>
      <c r="T317" s="6">
        <v>139628781</v>
      </c>
      <c r="U317" s="6">
        <v>209185388</v>
      </c>
      <c r="V317" s="6">
        <v>209828885</v>
      </c>
      <c r="W317" s="6">
        <v>219017609</v>
      </c>
      <c r="X317" s="6">
        <v>187955531</v>
      </c>
      <c r="Y317" s="6">
        <v>222263262</v>
      </c>
      <c r="Z317" s="8">
        <v>26.8466935948389</v>
      </c>
      <c r="AA317" s="8">
        <v>27.515081335052901</v>
      </c>
      <c r="AB317" s="8">
        <v>27.315162124224798</v>
      </c>
      <c r="AC317" s="8">
        <v>26.8729466749434</v>
      </c>
      <c r="AD317" s="8">
        <v>27.182379083869201</v>
      </c>
      <c r="AE317" s="8">
        <v>27.582228461771201</v>
      </c>
      <c r="AF317" s="8">
        <v>27.496209421971798</v>
      </c>
      <c r="AG317" s="8">
        <v>27.550841536915801</v>
      </c>
      <c r="AH317" s="8">
        <v>27.598731962311302</v>
      </c>
      <c r="AI317" s="8">
        <v>27.7322623755657</v>
      </c>
      <c r="AJ317" s="8">
        <v>27.1455806014208</v>
      </c>
      <c r="AK317" s="8">
        <v>27.6054087133408</v>
      </c>
      <c r="AL317" s="8">
        <v>27.050336674340102</v>
      </c>
      <c r="AM317" s="8">
        <v>27.0570211069953</v>
      </c>
      <c r="AN317" s="8">
        <v>27.640206839191499</v>
      </c>
      <c r="AO317" s="8">
        <v>27.644638051779701</v>
      </c>
      <c r="AP317" s="8">
        <v>27.7064716261659</v>
      </c>
      <c r="AQ317" s="8">
        <v>27.4858161295416</v>
      </c>
      <c r="AR317" s="8">
        <v>27.727694263421899</v>
      </c>
      <c r="AS317" s="9">
        <v>2.9398399386002201E-2</v>
      </c>
      <c r="AT317" s="9">
        <v>1</v>
      </c>
      <c r="AU317" s="9">
        <v>1.7033729423029598E-2</v>
      </c>
      <c r="AV317" s="10">
        <v>1.3291927076962899</v>
      </c>
      <c r="AW317" s="10">
        <v>1.1263610349691699</v>
      </c>
      <c r="AX317" s="10">
        <v>1.40884492501217</v>
      </c>
      <c r="AY317" s="10">
        <v>-1.1800769614981099</v>
      </c>
      <c r="AZ317" s="10">
        <v>1.0599252590348101</v>
      </c>
      <c r="BA317" s="10">
        <v>1.2507933790968899</v>
      </c>
      <c r="BB317" s="9">
        <v>7.5875827576070407E-2</v>
      </c>
      <c r="BC317" s="9">
        <v>0.64900388011515198</v>
      </c>
      <c r="BD317" s="9">
        <v>1.8709774906103298E-2</v>
      </c>
      <c r="BE317" s="9">
        <v>0.43663972975806098</v>
      </c>
      <c r="BF317" s="9">
        <v>0.94692202516306501</v>
      </c>
      <c r="BG317" s="9">
        <v>0.163719032267228</v>
      </c>
      <c r="BH317" s="11" t="str">
        <f t="shared" si="43"/>
        <v/>
      </c>
      <c r="BI317" s="11" t="str">
        <f t="shared" si="43"/>
        <v/>
      </c>
      <c r="BJ317" s="11" t="str">
        <f t="shared" si="43"/>
        <v/>
      </c>
      <c r="BK317" s="11" t="str">
        <f t="shared" si="41"/>
        <v/>
      </c>
      <c r="BL317" s="11" t="str">
        <f t="shared" si="41"/>
        <v/>
      </c>
      <c r="BM317" s="11" t="str">
        <f t="shared" si="41"/>
        <v/>
      </c>
      <c r="BN317" s="11" t="str">
        <f t="shared" si="38"/>
        <v/>
      </c>
      <c r="BO317" s="11" t="str">
        <f t="shared" si="39"/>
        <v/>
      </c>
      <c r="BP317" s="11" t="str">
        <f t="shared" si="40"/>
        <v/>
      </c>
      <c r="BR317" s="11">
        <f t="shared" si="37"/>
        <v>312</v>
      </c>
      <c r="BS317" s="6" t="str">
        <f t="shared" si="37"/>
        <v>MA_287260g0010</v>
      </c>
      <c r="BT317" s="6" t="str">
        <f t="shared" si="37"/>
        <v>universal stress A</v>
      </c>
      <c r="BU317" s="28">
        <f t="shared" si="44"/>
        <v>1.3</v>
      </c>
      <c r="BV317" s="28">
        <f t="shared" si="44"/>
        <v>1.1000000000000001</v>
      </c>
      <c r="BW317" s="28">
        <f t="shared" si="44"/>
        <v>1.4</v>
      </c>
      <c r="BX317" s="28">
        <f t="shared" si="42"/>
        <v>-1.2</v>
      </c>
      <c r="BY317" s="28">
        <f t="shared" si="42"/>
        <v>1.1000000000000001</v>
      </c>
      <c r="BZ317" s="28">
        <f t="shared" si="42"/>
        <v>1.3</v>
      </c>
    </row>
    <row r="318" spans="1:78">
      <c r="A318" s="6">
        <v>313</v>
      </c>
      <c r="B318" s="6" t="s">
        <v>664</v>
      </c>
      <c r="C318" s="6" t="s">
        <v>665</v>
      </c>
      <c r="D318" s="6" t="str">
        <f t="shared" si="36"/>
        <v>Protein 313 / MA_10431197g0010 / nitronate monooxygenase</v>
      </c>
      <c r="E318" s="6">
        <v>11</v>
      </c>
      <c r="F318" s="6">
        <v>11</v>
      </c>
      <c r="G318" s="6">
        <v>106220319</v>
      </c>
      <c r="H318" s="6">
        <v>115996247</v>
      </c>
      <c r="I318" s="6">
        <v>87997057</v>
      </c>
      <c r="J318" s="6">
        <v>118533929</v>
      </c>
      <c r="K318" s="6">
        <v>94387524</v>
      </c>
      <c r="L318" s="6">
        <v>102278160</v>
      </c>
      <c r="M318" s="6">
        <v>105141874</v>
      </c>
      <c r="N318" s="6">
        <v>104966468</v>
      </c>
      <c r="O318" s="6">
        <v>113050112</v>
      </c>
      <c r="P318" s="6">
        <v>109545784</v>
      </c>
      <c r="Q318" s="6">
        <v>105161030</v>
      </c>
      <c r="R318" s="6">
        <v>108061810</v>
      </c>
      <c r="S318" s="6">
        <v>124574301</v>
      </c>
      <c r="T318" s="6">
        <v>106058791</v>
      </c>
      <c r="U318" s="6">
        <v>98422261</v>
      </c>
      <c r="V318" s="6">
        <v>102954845</v>
      </c>
      <c r="W318" s="6">
        <v>106351533</v>
      </c>
      <c r="X318" s="6">
        <v>106836366</v>
      </c>
      <c r="Y318" s="6">
        <v>103480340</v>
      </c>
      <c r="Z318" s="8">
        <v>26.662484526338801</v>
      </c>
      <c r="AA318" s="8">
        <v>26.789502887537299</v>
      </c>
      <c r="AB318" s="8">
        <v>26.3909519388421</v>
      </c>
      <c r="AC318" s="8">
        <v>26.820724832516099</v>
      </c>
      <c r="AD318" s="8">
        <v>26.4920928431543</v>
      </c>
      <c r="AE318" s="8">
        <v>26.6079228707165</v>
      </c>
      <c r="AF318" s="8">
        <v>26.6477621132778</v>
      </c>
      <c r="AG318" s="8">
        <v>26.645353285311</v>
      </c>
      <c r="AH318" s="8">
        <v>26.752387180483002</v>
      </c>
      <c r="AI318" s="8">
        <v>26.706958720658101</v>
      </c>
      <c r="AJ318" s="8">
        <v>26.648024936717299</v>
      </c>
      <c r="AK318" s="8">
        <v>26.687281511049701</v>
      </c>
      <c r="AL318" s="8">
        <v>26.892431238023701</v>
      </c>
      <c r="AM318" s="8">
        <v>26.6602889670156</v>
      </c>
      <c r="AN318" s="8">
        <v>26.552481323293101</v>
      </c>
      <c r="AO318" s="8">
        <v>26.617436483124401</v>
      </c>
      <c r="AP318" s="8">
        <v>26.664265588218399</v>
      </c>
      <c r="AQ318" s="8">
        <v>26.670827568273801</v>
      </c>
      <c r="AR318" s="8">
        <v>26.624781458430402</v>
      </c>
      <c r="AS318" s="9">
        <v>0.60544387692197899</v>
      </c>
      <c r="AT318" s="9">
        <v>1</v>
      </c>
      <c r="AU318" s="9">
        <v>0.57350611143488595</v>
      </c>
      <c r="AV318" s="10">
        <v>1.02257379244866</v>
      </c>
      <c r="AW318" s="10">
        <v>1.0627819781455801</v>
      </c>
      <c r="AX318" s="10">
        <v>-1.00360594466543</v>
      </c>
      <c r="AY318" s="10">
        <v>1.0393205712818401</v>
      </c>
      <c r="AZ318" s="10">
        <v>-1.0262611369605501</v>
      </c>
      <c r="BA318" s="10">
        <v>-1.06661431115019</v>
      </c>
      <c r="BB318" s="9">
        <v>0.97478847254812095</v>
      </c>
      <c r="BC318" s="9">
        <v>0.63311709658882198</v>
      </c>
      <c r="BD318" s="9">
        <v>0.99986408910161095</v>
      </c>
      <c r="BE318" s="9">
        <v>0.88774305670950804</v>
      </c>
      <c r="BF318" s="9">
        <v>0.961547422244723</v>
      </c>
      <c r="BG318" s="9">
        <v>0.59083177084515204</v>
      </c>
      <c r="BH318" s="11" t="str">
        <f t="shared" si="43"/>
        <v/>
      </c>
      <c r="BI318" s="11" t="str">
        <f t="shared" si="43"/>
        <v/>
      </c>
      <c r="BJ318" s="11" t="str">
        <f t="shared" si="43"/>
        <v/>
      </c>
      <c r="BK318" s="11" t="str">
        <f t="shared" si="41"/>
        <v/>
      </c>
      <c r="BL318" s="11" t="str">
        <f t="shared" si="41"/>
        <v/>
      </c>
      <c r="BM318" s="11" t="str">
        <f t="shared" si="41"/>
        <v/>
      </c>
      <c r="BN318" s="11" t="str">
        <f t="shared" si="38"/>
        <v/>
      </c>
      <c r="BO318" s="11" t="str">
        <f t="shared" si="39"/>
        <v/>
      </c>
      <c r="BP318" s="11" t="str">
        <f t="shared" si="40"/>
        <v/>
      </c>
      <c r="BR318" s="11">
        <f t="shared" si="37"/>
        <v>313</v>
      </c>
      <c r="BS318" s="6" t="str">
        <f t="shared" si="37"/>
        <v>MA_10431197g0010</v>
      </c>
      <c r="BT318" s="6" t="str">
        <f t="shared" si="37"/>
        <v>nitronate monooxygenase</v>
      </c>
      <c r="BU318" s="28">
        <f t="shared" si="44"/>
        <v>1</v>
      </c>
      <c r="BV318" s="28">
        <f t="shared" si="44"/>
        <v>1.1000000000000001</v>
      </c>
      <c r="BW318" s="28">
        <f t="shared" si="44"/>
        <v>-1</v>
      </c>
      <c r="BX318" s="28">
        <f t="shared" si="42"/>
        <v>1</v>
      </c>
      <c r="BY318" s="28">
        <f t="shared" si="42"/>
        <v>-1</v>
      </c>
      <c r="BZ318" s="28">
        <f t="shared" si="42"/>
        <v>-1.1000000000000001</v>
      </c>
    </row>
    <row r="319" spans="1:78">
      <c r="A319" s="6">
        <v>314</v>
      </c>
      <c r="B319" s="6" t="s">
        <v>666</v>
      </c>
      <c r="C319" s="6" t="s">
        <v>667</v>
      </c>
      <c r="D319" s="6" t="str">
        <f t="shared" si="36"/>
        <v>Protein 314 / MA_166600g0010 / 6-phosphogluconate decarboxylating chloroplastic</v>
      </c>
      <c r="E319" s="6">
        <v>20</v>
      </c>
      <c r="F319" s="6">
        <v>11</v>
      </c>
      <c r="G319" s="6">
        <v>34631560</v>
      </c>
      <c r="H319" s="6">
        <v>30941792</v>
      </c>
      <c r="I319" s="6">
        <v>21152262</v>
      </c>
      <c r="J319" s="6">
        <v>37529849</v>
      </c>
      <c r="K319" s="6">
        <v>22474866</v>
      </c>
      <c r="L319" s="6">
        <v>14604622</v>
      </c>
      <c r="M319" s="6">
        <v>14207098</v>
      </c>
      <c r="N319" s="6">
        <v>15253729</v>
      </c>
      <c r="O319" s="6">
        <v>15317347</v>
      </c>
      <c r="P319" s="6">
        <v>27034185</v>
      </c>
      <c r="Q319" s="6">
        <v>31180285</v>
      </c>
      <c r="R319" s="6">
        <v>25977562</v>
      </c>
      <c r="S319" s="6">
        <v>40047357</v>
      </c>
      <c r="T319" s="6">
        <v>23925176</v>
      </c>
      <c r="U319" s="6">
        <v>15469066</v>
      </c>
      <c r="V319" s="6">
        <v>15787787</v>
      </c>
      <c r="W319" s="6">
        <v>15474822</v>
      </c>
      <c r="X319" s="6">
        <v>16150154</v>
      </c>
      <c r="Y319" s="6">
        <v>14586863</v>
      </c>
      <c r="Z319" s="8">
        <v>25.0455840402992</v>
      </c>
      <c r="AA319" s="8">
        <v>24.883053417386598</v>
      </c>
      <c r="AB319" s="8">
        <v>24.3343086160525</v>
      </c>
      <c r="AC319" s="8">
        <v>25.161535149816402</v>
      </c>
      <c r="AD319" s="8">
        <v>24.421809178317801</v>
      </c>
      <c r="AE319" s="8">
        <v>23.799921682715301</v>
      </c>
      <c r="AF319" s="8">
        <v>23.760108558090199</v>
      </c>
      <c r="AG319" s="8">
        <v>23.862658638176701</v>
      </c>
      <c r="AH319" s="8">
        <v>23.868663104987</v>
      </c>
      <c r="AI319" s="8">
        <v>24.688281528337001</v>
      </c>
      <c r="AJ319" s="8">
        <v>24.894130779104401</v>
      </c>
      <c r="AK319" s="8">
        <v>24.630762704098402</v>
      </c>
      <c r="AL319" s="8">
        <v>25.255203696637899</v>
      </c>
      <c r="AM319" s="8">
        <v>24.512026201812802</v>
      </c>
      <c r="AN319" s="8">
        <v>23.882882755772499</v>
      </c>
      <c r="AO319" s="8">
        <v>23.9123056246512</v>
      </c>
      <c r="AP319" s="8">
        <v>23.8834194790666</v>
      </c>
      <c r="AQ319" s="8">
        <v>23.945044586033301</v>
      </c>
      <c r="AR319" s="8">
        <v>23.7981663198489</v>
      </c>
      <c r="AS319" s="9">
        <v>6.1786616044574004E-5</v>
      </c>
      <c r="AT319" s="9">
        <v>2.6698126464147699E-2</v>
      </c>
      <c r="AU319" s="9">
        <v>8.8316660483452398E-6</v>
      </c>
      <c r="AV319" s="10">
        <v>-1.92708483550375</v>
      </c>
      <c r="AW319" s="10">
        <v>1.0187661300595201</v>
      </c>
      <c r="AX319" s="10">
        <v>-1.8466293569355701</v>
      </c>
      <c r="AY319" s="10">
        <v>1.9632487601625299</v>
      </c>
      <c r="AZ319" s="10">
        <v>1.0435688289401499</v>
      </c>
      <c r="BA319" s="10">
        <v>-1.88128344361954</v>
      </c>
      <c r="BB319" s="9">
        <v>2.1390822543021501E-4</v>
      </c>
      <c r="BC319" s="9">
        <v>0.99811169139425304</v>
      </c>
      <c r="BD319" s="9">
        <v>2.3323569931477101E-4</v>
      </c>
      <c r="BE319" s="9">
        <v>1.59492478757794E-4</v>
      </c>
      <c r="BF319" s="9">
        <v>0.98180112031160605</v>
      </c>
      <c r="BG319" s="9">
        <v>1.70679220903303E-4</v>
      </c>
      <c r="BH319" s="11" t="str">
        <f t="shared" si="43"/>
        <v/>
      </c>
      <c r="BI319" s="11" t="str">
        <f t="shared" si="43"/>
        <v/>
      </c>
      <c r="BJ319" s="11" t="str">
        <f t="shared" si="43"/>
        <v/>
      </c>
      <c r="BK319" s="11" t="str">
        <f t="shared" si="41"/>
        <v/>
      </c>
      <c r="BL319" s="11" t="str">
        <f t="shared" si="41"/>
        <v/>
      </c>
      <c r="BM319" s="11" t="str">
        <f t="shared" si="41"/>
        <v/>
      </c>
      <c r="BN319" s="11" t="str">
        <f t="shared" si="38"/>
        <v/>
      </c>
      <c r="BO319" s="11" t="str">
        <f t="shared" si="39"/>
        <v/>
      </c>
      <c r="BP319" s="11" t="str">
        <f t="shared" si="40"/>
        <v/>
      </c>
      <c r="BR319" s="11">
        <f t="shared" si="37"/>
        <v>314</v>
      </c>
      <c r="BS319" s="6" t="str">
        <f t="shared" si="37"/>
        <v>MA_166600g0010</v>
      </c>
      <c r="BT319" s="6" t="str">
        <f t="shared" si="37"/>
        <v>6-phosphogluconate decarboxylating chloroplastic</v>
      </c>
      <c r="BU319" s="28">
        <f t="shared" si="44"/>
        <v>-1.9</v>
      </c>
      <c r="BV319" s="28">
        <f t="shared" si="44"/>
        <v>1</v>
      </c>
      <c r="BW319" s="28">
        <f t="shared" si="44"/>
        <v>-1.8</v>
      </c>
      <c r="BX319" s="28">
        <f t="shared" si="42"/>
        <v>2</v>
      </c>
      <c r="BY319" s="28">
        <f t="shared" si="42"/>
        <v>1</v>
      </c>
      <c r="BZ319" s="28">
        <f t="shared" si="42"/>
        <v>-1.9</v>
      </c>
    </row>
    <row r="320" spans="1:78">
      <c r="A320" s="6">
        <v>315</v>
      </c>
      <c r="B320" s="6" t="s">
        <v>668</v>
      </c>
      <c r="C320" s="6" t="s">
        <v>669</v>
      </c>
      <c r="D320" s="6" t="str">
        <f t="shared" si="36"/>
        <v>Protein 315 / MA_77810g0010 / proteasome subunit alpha type-3</v>
      </c>
      <c r="E320" s="6">
        <v>10</v>
      </c>
      <c r="F320" s="6">
        <v>10</v>
      </c>
      <c r="G320" s="6">
        <v>306920071</v>
      </c>
      <c r="H320" s="6">
        <v>262534235</v>
      </c>
      <c r="I320" s="6">
        <v>369871516</v>
      </c>
      <c r="J320" s="6">
        <v>253997558</v>
      </c>
      <c r="K320" s="6">
        <v>342817188</v>
      </c>
      <c r="L320" s="6">
        <v>313233106</v>
      </c>
      <c r="M320" s="6">
        <v>312735399</v>
      </c>
      <c r="N320" s="6">
        <v>316693202</v>
      </c>
      <c r="O320" s="6">
        <v>310203727</v>
      </c>
      <c r="P320" s="6">
        <v>244368783</v>
      </c>
      <c r="Q320" s="6">
        <v>315026807</v>
      </c>
      <c r="R320" s="6">
        <v>269880541</v>
      </c>
      <c r="S320" s="6">
        <v>255089577</v>
      </c>
      <c r="T320" s="6">
        <v>297331179</v>
      </c>
      <c r="U320" s="6">
        <v>324526949</v>
      </c>
      <c r="V320" s="6">
        <v>339346078</v>
      </c>
      <c r="W320" s="6">
        <v>310671217</v>
      </c>
      <c r="X320" s="6">
        <v>311982662</v>
      </c>
      <c r="Y320" s="6">
        <v>310079491</v>
      </c>
      <c r="Z320" s="8">
        <v>28.193287752851599</v>
      </c>
      <c r="AA320" s="8">
        <v>27.967930324522499</v>
      </c>
      <c r="AB320" s="8">
        <v>28.462448961134701</v>
      </c>
      <c r="AC320" s="8">
        <v>27.9202393857096</v>
      </c>
      <c r="AD320" s="8">
        <v>28.3528642034989</v>
      </c>
      <c r="AE320" s="8">
        <v>28.2226614600354</v>
      </c>
      <c r="AF320" s="8">
        <v>28.2203672884715</v>
      </c>
      <c r="AG320" s="8">
        <v>28.238510658526401</v>
      </c>
      <c r="AH320" s="8">
        <v>28.208640779103199</v>
      </c>
      <c r="AI320" s="8">
        <v>27.864484758299799</v>
      </c>
      <c r="AJ320" s="8">
        <v>28.230899358125502</v>
      </c>
      <c r="AK320" s="8">
        <v>28.007745718064299</v>
      </c>
      <c r="AL320" s="8">
        <v>27.926428710498602</v>
      </c>
      <c r="AM320" s="8">
        <v>28.147495515415901</v>
      </c>
      <c r="AN320" s="8">
        <v>28.273763044948399</v>
      </c>
      <c r="AO320" s="8">
        <v>28.3381820983392</v>
      </c>
      <c r="AP320" s="8">
        <v>28.210813344250599</v>
      </c>
      <c r="AQ320" s="8">
        <v>28.216890614655501</v>
      </c>
      <c r="AR320" s="8">
        <v>28.208062866761601</v>
      </c>
      <c r="AS320" s="9">
        <v>0.19041108185481601</v>
      </c>
      <c r="AT320" s="9">
        <v>1</v>
      </c>
      <c r="AU320" s="9">
        <v>0.15190764981780999</v>
      </c>
      <c r="AV320" s="10">
        <v>1.03039030268593</v>
      </c>
      <c r="AW320" s="10">
        <v>-1.1049210692628599</v>
      </c>
      <c r="AX320" s="10">
        <v>1.0498536780747401</v>
      </c>
      <c r="AY320" s="10">
        <v>-1.13849995500182</v>
      </c>
      <c r="AZ320" s="10">
        <v>1.0188893231410201</v>
      </c>
      <c r="BA320" s="10">
        <v>1.1600054485478799</v>
      </c>
      <c r="BB320" s="9">
        <v>0.97141836945581195</v>
      </c>
      <c r="BC320" s="9">
        <v>0.44040104093156601</v>
      </c>
      <c r="BD320" s="9">
        <v>0.87510085969811002</v>
      </c>
      <c r="BE320" s="9">
        <v>0.27476415804054599</v>
      </c>
      <c r="BF320" s="9">
        <v>0.99265521294577597</v>
      </c>
      <c r="BG320" s="9">
        <v>0.14481985310762599</v>
      </c>
      <c r="BH320" s="11" t="str">
        <f t="shared" si="43"/>
        <v/>
      </c>
      <c r="BI320" s="11" t="str">
        <f t="shared" si="43"/>
        <v/>
      </c>
      <c r="BJ320" s="11" t="str">
        <f t="shared" si="43"/>
        <v/>
      </c>
      <c r="BK320" s="11" t="str">
        <f t="shared" si="41"/>
        <v/>
      </c>
      <c r="BL320" s="11" t="str">
        <f t="shared" si="41"/>
        <v/>
      </c>
      <c r="BM320" s="11" t="str">
        <f t="shared" si="41"/>
        <v/>
      </c>
      <c r="BN320" s="11" t="str">
        <f t="shared" si="38"/>
        <v/>
      </c>
      <c r="BO320" s="11" t="str">
        <f t="shared" si="39"/>
        <v/>
      </c>
      <c r="BP320" s="11" t="str">
        <f t="shared" si="40"/>
        <v/>
      </c>
      <c r="BR320" s="11">
        <f t="shared" si="37"/>
        <v>315</v>
      </c>
      <c r="BS320" s="6" t="str">
        <f t="shared" si="37"/>
        <v>MA_77810g0010</v>
      </c>
      <c r="BT320" s="6" t="str">
        <f t="shared" si="37"/>
        <v>proteasome subunit alpha type-3</v>
      </c>
      <c r="BU320" s="28">
        <f t="shared" si="44"/>
        <v>1</v>
      </c>
      <c r="BV320" s="28">
        <f t="shared" si="44"/>
        <v>-1.1000000000000001</v>
      </c>
      <c r="BW320" s="28">
        <f t="shared" si="44"/>
        <v>1</v>
      </c>
      <c r="BX320" s="28">
        <f t="shared" si="42"/>
        <v>-1.1000000000000001</v>
      </c>
      <c r="BY320" s="28">
        <f t="shared" si="42"/>
        <v>1</v>
      </c>
      <c r="BZ320" s="28">
        <f t="shared" si="42"/>
        <v>1.2</v>
      </c>
    </row>
    <row r="321" spans="1:78">
      <c r="A321" s="6">
        <v>316</v>
      </c>
      <c r="B321" s="6" t="s">
        <v>670</v>
      </c>
      <c r="C321" s="6" t="s">
        <v>671</v>
      </c>
      <c r="D321" s="6" t="str">
        <f t="shared" si="36"/>
        <v>Protein 316 / MA_10427752g0010 / stress-response A B barrel domain-containing HS1</v>
      </c>
      <c r="E321" s="6">
        <v>5</v>
      </c>
      <c r="F321" s="6">
        <v>5</v>
      </c>
      <c r="G321" s="6">
        <v>34302909</v>
      </c>
      <c r="H321" s="6">
        <v>52254437</v>
      </c>
      <c r="I321" s="6">
        <v>43738198</v>
      </c>
      <c r="J321" s="6">
        <v>30056893</v>
      </c>
      <c r="K321" s="6">
        <v>42145937</v>
      </c>
      <c r="L321" s="6">
        <v>71173065</v>
      </c>
      <c r="M321" s="6">
        <v>66459438</v>
      </c>
      <c r="N321" s="6">
        <v>66342355</v>
      </c>
      <c r="O321" s="6">
        <v>68577710</v>
      </c>
      <c r="P321" s="6">
        <v>71252092</v>
      </c>
      <c r="Q321" s="6">
        <v>40687250</v>
      </c>
      <c r="R321" s="6">
        <v>45424058</v>
      </c>
      <c r="S321" s="6">
        <v>34956585</v>
      </c>
      <c r="T321" s="6">
        <v>37760678</v>
      </c>
      <c r="U321" s="6">
        <v>75923467</v>
      </c>
      <c r="V321" s="6">
        <v>80729811</v>
      </c>
      <c r="W321" s="6">
        <v>89431743</v>
      </c>
      <c r="X321" s="6">
        <v>52187068</v>
      </c>
      <c r="Y321" s="6">
        <v>79464008</v>
      </c>
      <c r="Z321" s="8">
        <v>25.0318275911029</v>
      </c>
      <c r="AA321" s="8">
        <v>25.6390502079337</v>
      </c>
      <c r="AB321" s="8">
        <v>25.382390447239999</v>
      </c>
      <c r="AC321" s="8">
        <v>24.8411925488763</v>
      </c>
      <c r="AD321" s="8">
        <v>25.328890221773101</v>
      </c>
      <c r="AE321" s="8">
        <v>26.084828029799699</v>
      </c>
      <c r="AF321" s="8">
        <v>25.985970757451501</v>
      </c>
      <c r="AG321" s="8">
        <v>25.983426889580102</v>
      </c>
      <c r="AH321" s="8">
        <v>26.031236393699398</v>
      </c>
      <c r="AI321" s="8">
        <v>26.086429037305699</v>
      </c>
      <c r="AJ321" s="8">
        <v>25.2780734379769</v>
      </c>
      <c r="AK321" s="8">
        <v>25.436953260502101</v>
      </c>
      <c r="AL321" s="8">
        <v>25.059060915291099</v>
      </c>
      <c r="AM321" s="8">
        <v>25.170381333001799</v>
      </c>
      <c r="AN321" s="8">
        <v>26.178042537886402</v>
      </c>
      <c r="AO321" s="8">
        <v>26.266598178360201</v>
      </c>
      <c r="AP321" s="8">
        <v>26.4142836582641</v>
      </c>
      <c r="AQ321" s="8">
        <v>25.6371890142312</v>
      </c>
      <c r="AR321" s="8">
        <v>26.2437982260229</v>
      </c>
      <c r="AS321" s="9">
        <v>1.9575058954031501E-3</v>
      </c>
      <c r="AT321" s="9">
        <v>1</v>
      </c>
      <c r="AU321" s="9">
        <v>6.4317874792295501E-4</v>
      </c>
      <c r="AV321" s="10">
        <v>1.71320205663905</v>
      </c>
      <c r="AW321" s="10">
        <v>1.1184566911115501</v>
      </c>
      <c r="AX321" s="10">
        <v>1.87035499330898</v>
      </c>
      <c r="AY321" s="10">
        <v>-1.53175538244259</v>
      </c>
      <c r="AZ321" s="10">
        <v>1.09173053234493</v>
      </c>
      <c r="BA321" s="10">
        <v>1.6722641190962599</v>
      </c>
      <c r="BB321" s="9">
        <v>8.8056901878655908E-3</v>
      </c>
      <c r="BC321" s="9">
        <v>0.83787411214206797</v>
      </c>
      <c r="BD321" s="9">
        <v>1.56374092950218E-3</v>
      </c>
      <c r="BE321" s="9">
        <v>4.0592046024122301E-2</v>
      </c>
      <c r="BF321" s="9">
        <v>0.92540895496411502</v>
      </c>
      <c r="BG321" s="9">
        <v>7.9931343458239396E-3</v>
      </c>
      <c r="BH321" s="11" t="str">
        <f t="shared" si="43"/>
        <v/>
      </c>
      <c r="BI321" s="11" t="str">
        <f t="shared" si="43"/>
        <v/>
      </c>
      <c r="BJ321" s="11" t="str">
        <f t="shared" si="43"/>
        <v/>
      </c>
      <c r="BK321" s="11" t="str">
        <f t="shared" si="41"/>
        <v/>
      </c>
      <c r="BL321" s="11" t="str">
        <f t="shared" si="41"/>
        <v/>
      </c>
      <c r="BM321" s="11" t="str">
        <f t="shared" si="41"/>
        <v/>
      </c>
      <c r="BN321" s="11" t="str">
        <f t="shared" si="38"/>
        <v/>
      </c>
      <c r="BO321" s="11" t="str">
        <f t="shared" si="39"/>
        <v/>
      </c>
      <c r="BP321" s="11" t="str">
        <f t="shared" si="40"/>
        <v/>
      </c>
      <c r="BR321" s="11">
        <f t="shared" si="37"/>
        <v>316</v>
      </c>
      <c r="BS321" s="6" t="str">
        <f t="shared" si="37"/>
        <v>MA_10427752g0010</v>
      </c>
      <c r="BT321" s="6" t="str">
        <f t="shared" si="37"/>
        <v>stress-response A B barrel domain-containing HS1</v>
      </c>
      <c r="BU321" s="28">
        <f t="shared" si="44"/>
        <v>1.7</v>
      </c>
      <c r="BV321" s="28">
        <f t="shared" si="44"/>
        <v>1.1000000000000001</v>
      </c>
      <c r="BW321" s="28">
        <f t="shared" si="44"/>
        <v>1.9</v>
      </c>
      <c r="BX321" s="28">
        <f t="shared" si="42"/>
        <v>-1.5</v>
      </c>
      <c r="BY321" s="28">
        <f t="shared" si="42"/>
        <v>1.1000000000000001</v>
      </c>
      <c r="BZ321" s="28">
        <f t="shared" si="42"/>
        <v>1.7</v>
      </c>
    </row>
    <row r="322" spans="1:78">
      <c r="A322" s="6">
        <v>317</v>
      </c>
      <c r="B322" s="6" t="s">
        <v>672</v>
      </c>
      <c r="C322" s="6" t="s">
        <v>128</v>
      </c>
      <c r="D322" s="6" t="str">
        <f t="shared" si="36"/>
        <v>Protein 317 / MA_10433483g0010 / heat shock 70 kDa</v>
      </c>
      <c r="E322" s="6">
        <v>8</v>
      </c>
      <c r="F322" s="6">
        <v>2</v>
      </c>
      <c r="G322" s="6">
        <v>78549193</v>
      </c>
      <c r="H322" s="6">
        <v>47072340</v>
      </c>
      <c r="I322" s="6">
        <v>34832649</v>
      </c>
      <c r="J322" s="6">
        <v>60533169</v>
      </c>
      <c r="K322" s="6">
        <v>43273328</v>
      </c>
      <c r="L322" s="6">
        <v>27271416</v>
      </c>
      <c r="M322" s="6">
        <v>23051062</v>
      </c>
      <c r="N322" s="6">
        <v>28690536</v>
      </c>
      <c r="O322" s="6">
        <v>28587720</v>
      </c>
      <c r="P322" s="6">
        <v>43568016</v>
      </c>
      <c r="Q322" s="6">
        <v>71717718</v>
      </c>
      <c r="R322" s="6">
        <v>45550229</v>
      </c>
      <c r="S322" s="6">
        <v>78669874</v>
      </c>
      <c r="T322" s="6">
        <v>38618939</v>
      </c>
      <c r="U322" s="6">
        <v>37194763</v>
      </c>
      <c r="V322" s="6">
        <v>38922401</v>
      </c>
      <c r="W322" s="6">
        <v>38725265</v>
      </c>
      <c r="X322" s="6">
        <v>39088134</v>
      </c>
      <c r="Y322" s="6">
        <v>37497379</v>
      </c>
      <c r="Z322" s="8">
        <v>26.2270931178229</v>
      </c>
      <c r="AA322" s="8">
        <v>25.488376236433201</v>
      </c>
      <c r="AB322" s="8">
        <v>25.0539368573153</v>
      </c>
      <c r="AC322" s="8">
        <v>25.851222544433799</v>
      </c>
      <c r="AD322" s="8">
        <v>25.366974741857501</v>
      </c>
      <c r="AE322" s="8">
        <v>24.700886274737599</v>
      </c>
      <c r="AF322" s="8">
        <v>24.458329883709499</v>
      </c>
      <c r="AG322" s="8">
        <v>24.774071585169899</v>
      </c>
      <c r="AH322" s="8">
        <v>24.768892227312399</v>
      </c>
      <c r="AI322" s="8">
        <v>25.376766081524</v>
      </c>
      <c r="AJ322" s="8">
        <v>26.095826247754399</v>
      </c>
      <c r="AK322" s="8">
        <v>25.4409549712868</v>
      </c>
      <c r="AL322" s="8">
        <v>26.229307937154299</v>
      </c>
      <c r="AM322" s="8">
        <v>25.202805193065998</v>
      </c>
      <c r="AN322" s="8">
        <v>25.1485961692599</v>
      </c>
      <c r="AO322" s="8">
        <v>25.2140973723766</v>
      </c>
      <c r="AP322" s="8">
        <v>25.206771775734499</v>
      </c>
      <c r="AQ322" s="8">
        <v>25.2202273787133</v>
      </c>
      <c r="AR322" s="8">
        <v>25.160286421530699</v>
      </c>
      <c r="AS322" s="9">
        <v>5.3351516850430498E-3</v>
      </c>
      <c r="AT322" s="9">
        <v>1</v>
      </c>
      <c r="AU322" s="9">
        <v>2.1985182638592001E-3</v>
      </c>
      <c r="AV322" s="10">
        <v>-1.8947082364396099</v>
      </c>
      <c r="AW322" s="10">
        <v>1.0508897966698001</v>
      </c>
      <c r="AX322" s="10">
        <v>-1.3264082415362799</v>
      </c>
      <c r="AY322" s="10">
        <v>1.9911295533406099</v>
      </c>
      <c r="AZ322" s="10">
        <v>1.42845028936575</v>
      </c>
      <c r="BA322" s="10">
        <v>-1.3939088872492</v>
      </c>
      <c r="BB322" s="9">
        <v>5.3398279252208098E-3</v>
      </c>
      <c r="BC322" s="9">
        <v>0.98685204883108402</v>
      </c>
      <c r="BD322" s="9">
        <v>0.27306813444300998</v>
      </c>
      <c r="BE322" s="9">
        <v>2.8877687336678099E-3</v>
      </c>
      <c r="BF322" s="9">
        <v>0.15471238085083999</v>
      </c>
      <c r="BG322" s="9">
        <v>0.16191620182264299</v>
      </c>
      <c r="BH322" s="11" t="str">
        <f t="shared" si="43"/>
        <v/>
      </c>
      <c r="BI322" s="11" t="str">
        <f t="shared" si="43"/>
        <v/>
      </c>
      <c r="BJ322" s="11" t="str">
        <f t="shared" si="43"/>
        <v/>
      </c>
      <c r="BK322" s="11" t="str">
        <f t="shared" si="41"/>
        <v/>
      </c>
      <c r="BL322" s="11" t="str">
        <f t="shared" si="41"/>
        <v/>
      </c>
      <c r="BM322" s="11" t="str">
        <f t="shared" si="41"/>
        <v/>
      </c>
      <c r="BN322" s="11" t="str">
        <f t="shared" si="38"/>
        <v/>
      </c>
      <c r="BO322" s="11" t="str">
        <f t="shared" si="39"/>
        <v/>
      </c>
      <c r="BP322" s="11" t="str">
        <f t="shared" si="40"/>
        <v/>
      </c>
      <c r="BR322" s="11">
        <f t="shared" si="37"/>
        <v>317</v>
      </c>
      <c r="BS322" s="6" t="str">
        <f t="shared" si="37"/>
        <v>MA_10433483g0010</v>
      </c>
      <c r="BT322" s="6" t="str">
        <f t="shared" si="37"/>
        <v>heat shock 70 kDa</v>
      </c>
      <c r="BU322" s="28">
        <f t="shared" si="44"/>
        <v>-1.9</v>
      </c>
      <c r="BV322" s="28">
        <f t="shared" si="44"/>
        <v>1.1000000000000001</v>
      </c>
      <c r="BW322" s="28">
        <f t="shared" si="44"/>
        <v>-1.3</v>
      </c>
      <c r="BX322" s="28">
        <f t="shared" si="42"/>
        <v>2</v>
      </c>
      <c r="BY322" s="28">
        <f t="shared" si="42"/>
        <v>1.4</v>
      </c>
      <c r="BZ322" s="28">
        <f t="shared" si="42"/>
        <v>-1.4</v>
      </c>
    </row>
    <row r="323" spans="1:78">
      <c r="A323" s="6">
        <v>318</v>
      </c>
      <c r="B323" s="6" t="s">
        <v>673</v>
      </c>
      <c r="C323" s="6" t="s">
        <v>674</v>
      </c>
      <c r="D323" s="6" t="str">
        <f t="shared" si="36"/>
        <v>Protein 318 / MA_10434819g0010 / stilbene synthase</v>
      </c>
      <c r="E323" s="6">
        <v>19</v>
      </c>
      <c r="F323" s="6">
        <v>14</v>
      </c>
      <c r="G323" s="6">
        <v>71974749</v>
      </c>
      <c r="H323" s="6">
        <v>55621015</v>
      </c>
      <c r="I323" s="6">
        <v>50231496</v>
      </c>
      <c r="J323" s="6">
        <v>105950387</v>
      </c>
      <c r="K323" s="6">
        <v>79828356</v>
      </c>
      <c r="L323" s="6">
        <v>99102428</v>
      </c>
      <c r="M323" s="6">
        <v>98125220</v>
      </c>
      <c r="N323" s="6">
        <v>98152330</v>
      </c>
      <c r="O323" s="6">
        <v>101741993</v>
      </c>
      <c r="P323" s="6">
        <v>47547569</v>
      </c>
      <c r="Q323" s="6">
        <v>36512067</v>
      </c>
      <c r="R323" s="6">
        <v>83451421</v>
      </c>
      <c r="S323" s="6">
        <v>120424235</v>
      </c>
      <c r="T323" s="6">
        <v>64694717</v>
      </c>
      <c r="U323" s="6">
        <v>37604614</v>
      </c>
      <c r="V323" s="6">
        <v>36909463</v>
      </c>
      <c r="W323" s="6">
        <v>38026322</v>
      </c>
      <c r="X323" s="6">
        <v>38473820</v>
      </c>
      <c r="Y323" s="6">
        <v>37850210</v>
      </c>
      <c r="Z323" s="8">
        <v>26.100987516849301</v>
      </c>
      <c r="AA323" s="8">
        <v>25.729126736154399</v>
      </c>
      <c r="AB323" s="8">
        <v>25.5820889063653</v>
      </c>
      <c r="AC323" s="8">
        <v>26.658813616482998</v>
      </c>
      <c r="AD323" s="8">
        <v>26.250397964468998</v>
      </c>
      <c r="AE323" s="8">
        <v>26.562417067946701</v>
      </c>
      <c r="AF323" s="8">
        <v>26.548120647676999</v>
      </c>
      <c r="AG323" s="8">
        <v>26.5485191798861</v>
      </c>
      <c r="AH323" s="8">
        <v>26.600340019303101</v>
      </c>
      <c r="AI323" s="8">
        <v>25.5028682454383</v>
      </c>
      <c r="AJ323" s="8">
        <v>25.121870008312701</v>
      </c>
      <c r="AK323" s="8">
        <v>26.3144332800331</v>
      </c>
      <c r="AL323" s="8">
        <v>26.843550518272199</v>
      </c>
      <c r="AM323" s="8">
        <v>25.947144570106399</v>
      </c>
      <c r="AN323" s="8">
        <v>25.1644063523519</v>
      </c>
      <c r="AO323" s="8">
        <v>25.137487412012501</v>
      </c>
      <c r="AP323" s="8">
        <v>25.180495068892199</v>
      </c>
      <c r="AQ323" s="8">
        <v>25.1973737436889</v>
      </c>
      <c r="AR323" s="8">
        <v>25.173797968784999</v>
      </c>
      <c r="AS323" s="9">
        <v>3.3038051859460701E-3</v>
      </c>
      <c r="AT323" s="9">
        <v>1</v>
      </c>
      <c r="AU323" s="9">
        <v>1.2199530210158199E-3</v>
      </c>
      <c r="AV323" s="10">
        <v>1.4147687725382601</v>
      </c>
      <c r="AW323" s="10">
        <v>-1.0854623031035799</v>
      </c>
      <c r="AX323" s="10">
        <v>-1.8577686325293801</v>
      </c>
      <c r="AY323" s="10">
        <v>-1.5356781701983999</v>
      </c>
      <c r="AZ323" s="10">
        <v>-2.6283130479036698</v>
      </c>
      <c r="BA323" s="10">
        <v>-1.71149990858052</v>
      </c>
      <c r="BB323" s="9">
        <v>0.30777771709924601</v>
      </c>
      <c r="BC323" s="9">
        <v>0.96796531385248397</v>
      </c>
      <c r="BD323" s="9">
        <v>1.76733616204626E-2</v>
      </c>
      <c r="BE323" s="9">
        <v>0.158507532106058</v>
      </c>
      <c r="BF323" s="9">
        <v>7.6198165166263499E-4</v>
      </c>
      <c r="BG323" s="9">
        <v>4.2356909642434298E-2</v>
      </c>
      <c r="BH323" s="11" t="str">
        <f t="shared" si="43"/>
        <v/>
      </c>
      <c r="BI323" s="11" t="str">
        <f t="shared" si="43"/>
        <v/>
      </c>
      <c r="BJ323" s="11" t="str">
        <f t="shared" si="43"/>
        <v/>
      </c>
      <c r="BK323" s="11" t="str">
        <f t="shared" si="41"/>
        <v/>
      </c>
      <c r="BL323" s="11" t="str">
        <f t="shared" si="41"/>
        <v>x</v>
      </c>
      <c r="BM323" s="11" t="str">
        <f t="shared" si="41"/>
        <v/>
      </c>
      <c r="BN323" s="11" t="str">
        <f t="shared" si="38"/>
        <v>x</v>
      </c>
      <c r="BO323" s="11" t="str">
        <f t="shared" si="39"/>
        <v/>
      </c>
      <c r="BP323" s="11" t="str">
        <f t="shared" si="40"/>
        <v/>
      </c>
      <c r="BR323" s="11">
        <f t="shared" si="37"/>
        <v>318</v>
      </c>
      <c r="BS323" s="6" t="str">
        <f t="shared" si="37"/>
        <v>MA_10434819g0010</v>
      </c>
      <c r="BT323" s="6" t="str">
        <f t="shared" si="37"/>
        <v>stilbene synthase</v>
      </c>
      <c r="BU323" s="28">
        <f t="shared" si="44"/>
        <v>1.4</v>
      </c>
      <c r="BV323" s="28">
        <f t="shared" si="44"/>
        <v>-1.1000000000000001</v>
      </c>
      <c r="BW323" s="28">
        <f t="shared" si="44"/>
        <v>-1.9</v>
      </c>
      <c r="BX323" s="28">
        <f t="shared" si="42"/>
        <v>-1.5</v>
      </c>
      <c r="BY323" s="28" t="str">
        <f t="shared" si="42"/>
        <v>-2,6*</v>
      </c>
      <c r="BZ323" s="28">
        <f t="shared" si="42"/>
        <v>-1.7</v>
      </c>
    </row>
    <row r="324" spans="1:78">
      <c r="A324" s="6">
        <v>319</v>
      </c>
      <c r="B324" s="6" t="s">
        <v>675</v>
      </c>
      <c r="C324" s="6" t="s">
        <v>676</v>
      </c>
      <c r="D324" s="6" t="str">
        <f t="shared" si="36"/>
        <v>Protein 319 / MA_764324g0010 / aspartyl protease family At5g10770-like</v>
      </c>
      <c r="E324" s="6">
        <v>6</v>
      </c>
      <c r="F324" s="6">
        <v>6</v>
      </c>
      <c r="G324" s="6">
        <v>451916060</v>
      </c>
      <c r="H324" s="6">
        <v>422219166</v>
      </c>
      <c r="I324" s="6">
        <v>649379187</v>
      </c>
      <c r="J324" s="6">
        <v>507716628</v>
      </c>
      <c r="K324" s="6">
        <v>480050315</v>
      </c>
      <c r="L324" s="6">
        <v>463676154</v>
      </c>
      <c r="M324" s="6">
        <v>445916999</v>
      </c>
      <c r="N324" s="6">
        <v>457636743</v>
      </c>
      <c r="O324" s="6">
        <v>499801009</v>
      </c>
      <c r="P324" s="6">
        <v>669093617</v>
      </c>
      <c r="Q324" s="6">
        <v>379015273</v>
      </c>
      <c r="R324" s="6">
        <v>576133880</v>
      </c>
      <c r="S324" s="6">
        <v>658738021</v>
      </c>
      <c r="T324" s="6">
        <v>463199942</v>
      </c>
      <c r="U324" s="6">
        <v>675248580</v>
      </c>
      <c r="V324" s="6">
        <v>656859312</v>
      </c>
      <c r="W324" s="6">
        <v>673385441</v>
      </c>
      <c r="X324" s="6">
        <v>717203560</v>
      </c>
      <c r="Y324" s="6">
        <v>647166280</v>
      </c>
      <c r="Z324" s="8">
        <v>28.751479586899301</v>
      </c>
      <c r="AA324" s="8">
        <v>28.653416828228199</v>
      </c>
      <c r="AB324" s="8">
        <v>29.274485905205701</v>
      </c>
      <c r="AC324" s="8">
        <v>28.919448268999599</v>
      </c>
      <c r="AD324" s="8">
        <v>28.838610384509199</v>
      </c>
      <c r="AE324" s="8">
        <v>28.788542292603299</v>
      </c>
      <c r="AF324" s="8">
        <v>28.732199957417599</v>
      </c>
      <c r="AG324" s="8">
        <v>28.769627647788202</v>
      </c>
      <c r="AH324" s="8">
        <v>28.896778573044202</v>
      </c>
      <c r="AI324" s="8">
        <v>29.317632840418</v>
      </c>
      <c r="AJ324" s="8">
        <v>28.497680744269399</v>
      </c>
      <c r="AK324" s="8">
        <v>29.101828858212301</v>
      </c>
      <c r="AL324" s="8">
        <v>29.295129581008499</v>
      </c>
      <c r="AM324" s="8">
        <v>28.7870598317777</v>
      </c>
      <c r="AN324" s="8">
        <v>29.3308434599507</v>
      </c>
      <c r="AO324" s="8">
        <v>29.291009162196399</v>
      </c>
      <c r="AP324" s="8">
        <v>29.326857288663401</v>
      </c>
      <c r="AQ324" s="8">
        <v>29.417807408461901</v>
      </c>
      <c r="AR324" s="8">
        <v>29.2695611985353</v>
      </c>
      <c r="AS324" s="9">
        <v>2.3200923064175299E-2</v>
      </c>
      <c r="AT324" s="9">
        <v>1</v>
      </c>
      <c r="AU324" s="9">
        <v>1.27604928611934E-2</v>
      </c>
      <c r="AV324" s="10">
        <v>-1.06488753839511</v>
      </c>
      <c r="AW324" s="10">
        <v>1.0810087317580701</v>
      </c>
      <c r="AX324" s="10">
        <v>1.3563481209509201</v>
      </c>
      <c r="AY324" s="10">
        <v>1.15115272734548</v>
      </c>
      <c r="AZ324" s="10">
        <v>1.4443582117262601</v>
      </c>
      <c r="BA324" s="10">
        <v>1.2547059807232599</v>
      </c>
      <c r="BB324" s="9">
        <v>0.92904959097960804</v>
      </c>
      <c r="BC324" s="9">
        <v>0.85585126219863505</v>
      </c>
      <c r="BD324" s="9">
        <v>3.2521114038383099E-2</v>
      </c>
      <c r="BE324" s="9">
        <v>0.54529145650153599</v>
      </c>
      <c r="BF324" s="9">
        <v>1.4192040435014701E-2</v>
      </c>
      <c r="BG324" s="9">
        <v>0.13882225762171899</v>
      </c>
      <c r="BH324" s="11" t="str">
        <f t="shared" si="43"/>
        <v/>
      </c>
      <c r="BI324" s="11" t="str">
        <f t="shared" si="43"/>
        <v/>
      </c>
      <c r="BJ324" s="11" t="str">
        <f t="shared" si="43"/>
        <v/>
      </c>
      <c r="BK324" s="11" t="str">
        <f t="shared" si="41"/>
        <v/>
      </c>
      <c r="BL324" s="11" t="str">
        <f t="shared" si="41"/>
        <v/>
      </c>
      <c r="BM324" s="11" t="str">
        <f t="shared" si="41"/>
        <v/>
      </c>
      <c r="BN324" s="11" t="str">
        <f t="shared" si="38"/>
        <v/>
      </c>
      <c r="BO324" s="11" t="str">
        <f t="shared" si="39"/>
        <v/>
      </c>
      <c r="BP324" s="11" t="str">
        <f t="shared" si="40"/>
        <v/>
      </c>
      <c r="BR324" s="11">
        <f t="shared" si="37"/>
        <v>319</v>
      </c>
      <c r="BS324" s="6" t="str">
        <f t="shared" si="37"/>
        <v>MA_764324g0010</v>
      </c>
      <c r="BT324" s="6" t="str">
        <f t="shared" si="37"/>
        <v>aspartyl protease family At5g10770-like</v>
      </c>
      <c r="BU324" s="28">
        <f t="shared" si="44"/>
        <v>-1.1000000000000001</v>
      </c>
      <c r="BV324" s="28">
        <f t="shared" si="44"/>
        <v>1.1000000000000001</v>
      </c>
      <c r="BW324" s="28">
        <f t="shared" si="44"/>
        <v>1.4</v>
      </c>
      <c r="BX324" s="28">
        <f t="shared" si="42"/>
        <v>1.2</v>
      </c>
      <c r="BY324" s="28">
        <f t="shared" si="42"/>
        <v>1.4</v>
      </c>
      <c r="BZ324" s="28">
        <f t="shared" si="42"/>
        <v>1.3</v>
      </c>
    </row>
    <row r="325" spans="1:78">
      <c r="A325" s="6">
        <v>320</v>
      </c>
      <c r="B325" s="6" t="s">
        <v>677</v>
      </c>
      <c r="C325" s="6" t="s">
        <v>678</v>
      </c>
      <c r="D325" s="6" t="str">
        <f t="shared" si="36"/>
        <v>Protein 320 / MA_454575g0010 / probable histone</v>
      </c>
      <c r="E325" s="6">
        <v>12</v>
      </c>
      <c r="F325" s="6">
        <v>3</v>
      </c>
      <c r="G325" s="6">
        <v>137200782</v>
      </c>
      <c r="H325" s="6">
        <v>159401195</v>
      </c>
      <c r="I325" s="6">
        <v>160081107</v>
      </c>
      <c r="J325" s="6">
        <v>176204527</v>
      </c>
      <c r="K325" s="6">
        <v>166855400</v>
      </c>
      <c r="L325" s="6">
        <v>119923783</v>
      </c>
      <c r="M325" s="6">
        <v>143862841</v>
      </c>
      <c r="N325" s="6">
        <v>117482361</v>
      </c>
      <c r="O325" s="6">
        <v>121894423</v>
      </c>
      <c r="P325" s="6">
        <v>184241361</v>
      </c>
      <c r="Q325" s="6">
        <v>149013526</v>
      </c>
      <c r="R325" s="6">
        <v>156117301</v>
      </c>
      <c r="S325" s="6">
        <v>141203380</v>
      </c>
      <c r="T325" s="6">
        <v>201945467</v>
      </c>
      <c r="U325" s="6">
        <v>177793156</v>
      </c>
      <c r="V325" s="6">
        <v>172924104</v>
      </c>
      <c r="W325" s="6">
        <v>174662454</v>
      </c>
      <c r="X325" s="6">
        <v>184936558</v>
      </c>
      <c r="Y325" s="6">
        <v>183582951</v>
      </c>
      <c r="Z325" s="8">
        <v>27.0317134635273</v>
      </c>
      <c r="AA325" s="8">
        <v>27.248087204074199</v>
      </c>
      <c r="AB325" s="8">
        <v>27.254227808078699</v>
      </c>
      <c r="AC325" s="8">
        <v>27.3926757491719</v>
      </c>
      <c r="AD325" s="8">
        <v>27.314023136821699</v>
      </c>
      <c r="AE325" s="8">
        <v>26.837542558081498</v>
      </c>
      <c r="AF325" s="8">
        <v>27.100118758905399</v>
      </c>
      <c r="AG325" s="8">
        <v>26.807868923479699</v>
      </c>
      <c r="AH325" s="8">
        <v>26.861056879361399</v>
      </c>
      <c r="AI325" s="8">
        <v>27.4570217326409</v>
      </c>
      <c r="AJ325" s="8">
        <v>27.150868049567901</v>
      </c>
      <c r="AK325" s="8">
        <v>27.218055185484602</v>
      </c>
      <c r="AL325" s="8">
        <v>27.073199382062601</v>
      </c>
      <c r="AM325" s="8">
        <v>27.589390521827099</v>
      </c>
      <c r="AN325" s="8">
        <v>27.405624548987099</v>
      </c>
      <c r="AO325" s="8">
        <v>27.3655637402683</v>
      </c>
      <c r="AP325" s="8">
        <v>27.3799942743393</v>
      </c>
      <c r="AQ325" s="8">
        <v>27.4624552019696</v>
      </c>
      <c r="AR325" s="8">
        <v>27.451856843723</v>
      </c>
      <c r="AS325" s="9">
        <v>2.4713740669587798E-3</v>
      </c>
      <c r="AT325" s="9">
        <v>1</v>
      </c>
      <c r="AU325" s="9">
        <v>8.43182927552868E-4</v>
      </c>
      <c r="AV325" s="10">
        <v>-1.27147111923456</v>
      </c>
      <c r="AW325" s="10">
        <v>1.03495030944118</v>
      </c>
      <c r="AX325" s="10">
        <v>1.12112990269512</v>
      </c>
      <c r="AY325" s="10">
        <v>1.31590942829733</v>
      </c>
      <c r="AZ325" s="10">
        <v>1.4254842921870901</v>
      </c>
      <c r="BA325" s="10">
        <v>1.0832693052678799</v>
      </c>
      <c r="BB325" s="9">
        <v>1.4499221704245901E-2</v>
      </c>
      <c r="BC325" s="9">
        <v>0.94920682084543595</v>
      </c>
      <c r="BD325" s="9">
        <v>0.32041357181883101</v>
      </c>
      <c r="BE325" s="9">
        <v>5.3772669475039602E-3</v>
      </c>
      <c r="BF325" s="9">
        <v>5.5593204688664201E-4</v>
      </c>
      <c r="BG325" s="9">
        <v>0.60946700583808899</v>
      </c>
      <c r="BH325" s="11" t="str">
        <f t="shared" si="43"/>
        <v/>
      </c>
      <c r="BI325" s="11" t="str">
        <f t="shared" si="43"/>
        <v/>
      </c>
      <c r="BJ325" s="11" t="str">
        <f t="shared" si="43"/>
        <v/>
      </c>
      <c r="BK325" s="11" t="str">
        <f t="shared" si="41"/>
        <v/>
      </c>
      <c r="BL325" s="11" t="str">
        <f t="shared" si="41"/>
        <v/>
      </c>
      <c r="BM325" s="11" t="str">
        <f t="shared" si="41"/>
        <v/>
      </c>
      <c r="BN325" s="11" t="str">
        <f t="shared" si="38"/>
        <v/>
      </c>
      <c r="BO325" s="11" t="str">
        <f t="shared" si="39"/>
        <v/>
      </c>
      <c r="BP325" s="11" t="str">
        <f t="shared" si="40"/>
        <v/>
      </c>
      <c r="BR325" s="11">
        <f t="shared" si="37"/>
        <v>320</v>
      </c>
      <c r="BS325" s="6" t="str">
        <f t="shared" si="37"/>
        <v>MA_454575g0010</v>
      </c>
      <c r="BT325" s="6" t="str">
        <f t="shared" si="37"/>
        <v>probable histone</v>
      </c>
      <c r="BU325" s="28">
        <f t="shared" si="44"/>
        <v>-1.3</v>
      </c>
      <c r="BV325" s="28">
        <f t="shared" si="44"/>
        <v>1</v>
      </c>
      <c r="BW325" s="28">
        <f t="shared" si="44"/>
        <v>1.1000000000000001</v>
      </c>
      <c r="BX325" s="28">
        <f t="shared" si="42"/>
        <v>1.3</v>
      </c>
      <c r="BY325" s="28">
        <f t="shared" si="42"/>
        <v>1.4</v>
      </c>
      <c r="BZ325" s="28">
        <f t="shared" si="42"/>
        <v>1.1000000000000001</v>
      </c>
    </row>
    <row r="326" spans="1:78">
      <c r="A326" s="6">
        <v>321</v>
      </c>
      <c r="B326" s="6" t="s">
        <v>679</v>
      </c>
      <c r="C326" s="6" t="s">
        <v>680</v>
      </c>
      <c r="D326" s="6" t="str">
        <f t="shared" ref="D326:D389" si="45">CONCATENATE("Protein ",A326," / ",B326," / ",C326)</f>
        <v>Protein 321 / MA_20427g0010 / GTP-binding nuclear Ran-3</v>
      </c>
      <c r="E326" s="6">
        <v>12</v>
      </c>
      <c r="F326" s="6">
        <v>4</v>
      </c>
      <c r="G326" s="6">
        <v>55669954</v>
      </c>
      <c r="H326" s="6">
        <v>51724852</v>
      </c>
      <c r="I326" s="6">
        <v>68309713</v>
      </c>
      <c r="J326" s="6">
        <v>43476210</v>
      </c>
      <c r="K326" s="6">
        <v>52829095</v>
      </c>
      <c r="L326" s="6">
        <v>60493301</v>
      </c>
      <c r="M326" s="6">
        <v>52965200</v>
      </c>
      <c r="N326" s="6">
        <v>61283549</v>
      </c>
      <c r="O326" s="6">
        <v>66319514</v>
      </c>
      <c r="P326" s="6">
        <v>46136137</v>
      </c>
      <c r="Q326" s="6">
        <v>58775575</v>
      </c>
      <c r="R326" s="6">
        <v>51649519</v>
      </c>
      <c r="S326" s="6">
        <v>47769135</v>
      </c>
      <c r="T326" s="6">
        <v>43035841</v>
      </c>
      <c r="U326" s="6">
        <v>69090380</v>
      </c>
      <c r="V326" s="6">
        <v>66710253</v>
      </c>
      <c r="W326" s="6">
        <v>63997976</v>
      </c>
      <c r="X326" s="6">
        <v>66673442</v>
      </c>
      <c r="Y326" s="6">
        <v>71555751</v>
      </c>
      <c r="Z326" s="8">
        <v>25.730395555318999</v>
      </c>
      <c r="AA326" s="8">
        <v>25.624354276328301</v>
      </c>
      <c r="AB326" s="8">
        <v>26.025587395005601</v>
      </c>
      <c r="AC326" s="8">
        <v>25.373722844399101</v>
      </c>
      <c r="AD326" s="8">
        <v>25.654829359920601</v>
      </c>
      <c r="AE326" s="8">
        <v>25.850272052066799</v>
      </c>
      <c r="AF326" s="8">
        <v>25.658541433749701</v>
      </c>
      <c r="AG326" s="8">
        <v>25.8689965120038</v>
      </c>
      <c r="AH326" s="8">
        <v>25.982930098784099</v>
      </c>
      <c r="AI326" s="8">
        <v>25.459393875769099</v>
      </c>
      <c r="AJ326" s="8">
        <v>25.808713412008899</v>
      </c>
      <c r="AK326" s="8">
        <v>25.622251577879901</v>
      </c>
      <c r="AL326" s="8">
        <v>25.509575417040999</v>
      </c>
      <c r="AM326" s="8">
        <v>25.359035326246499</v>
      </c>
      <c r="AN326" s="8">
        <v>26.0419815109688</v>
      </c>
      <c r="AO326" s="8">
        <v>25.9914051769778</v>
      </c>
      <c r="AP326" s="8">
        <v>25.931522943371998</v>
      </c>
      <c r="AQ326" s="8">
        <v>25.990608872024701</v>
      </c>
      <c r="AR326" s="8">
        <v>26.0925643865199</v>
      </c>
      <c r="AS326" s="9">
        <v>7.4125541860561696E-3</v>
      </c>
      <c r="AT326" s="9">
        <v>1</v>
      </c>
      <c r="AU326" s="9">
        <v>3.2753146403504E-3</v>
      </c>
      <c r="AV326" s="10">
        <v>1.11605423567702</v>
      </c>
      <c r="AW326" s="10">
        <v>-1.09428153822412</v>
      </c>
      <c r="AX326" s="10">
        <v>1.25513164674166</v>
      </c>
      <c r="AY326" s="10">
        <v>-1.2212775457581899</v>
      </c>
      <c r="AZ326" s="10">
        <v>1.1246152799915401</v>
      </c>
      <c r="BA326" s="10">
        <v>1.37346738907024</v>
      </c>
      <c r="BB326" s="9">
        <v>0.49898574444869298</v>
      </c>
      <c r="BC326" s="9">
        <v>0.60779438806646802</v>
      </c>
      <c r="BD326" s="9">
        <v>3.02110453270353E-2</v>
      </c>
      <c r="BE326" s="9">
        <v>8.2581242055598802E-2</v>
      </c>
      <c r="BF326" s="9">
        <v>0.44336352977092802</v>
      </c>
      <c r="BG326" s="9">
        <v>2.6219519295770399E-3</v>
      </c>
      <c r="BH326" s="11" t="str">
        <f t="shared" si="43"/>
        <v/>
      </c>
      <c r="BI326" s="11" t="str">
        <f t="shared" si="43"/>
        <v/>
      </c>
      <c r="BJ326" s="11" t="str">
        <f t="shared" si="43"/>
        <v/>
      </c>
      <c r="BK326" s="11" t="str">
        <f t="shared" si="41"/>
        <v/>
      </c>
      <c r="BL326" s="11" t="str">
        <f t="shared" si="41"/>
        <v/>
      </c>
      <c r="BM326" s="11" t="str">
        <f t="shared" si="41"/>
        <v/>
      </c>
      <c r="BN326" s="11" t="str">
        <f t="shared" si="38"/>
        <v/>
      </c>
      <c r="BO326" s="11" t="str">
        <f t="shared" si="39"/>
        <v/>
      </c>
      <c r="BP326" s="11" t="str">
        <f t="shared" si="40"/>
        <v/>
      </c>
      <c r="BR326" s="11">
        <f t="shared" ref="BR326:BT389" si="46">A326</f>
        <v>321</v>
      </c>
      <c r="BS326" s="6" t="str">
        <f t="shared" si="46"/>
        <v>MA_20427g0010</v>
      </c>
      <c r="BT326" s="6" t="str">
        <f t="shared" si="46"/>
        <v>GTP-binding nuclear Ran-3</v>
      </c>
      <c r="BU326" s="28">
        <f t="shared" si="44"/>
        <v>1.1000000000000001</v>
      </c>
      <c r="BV326" s="28">
        <f t="shared" si="44"/>
        <v>-1.1000000000000001</v>
      </c>
      <c r="BW326" s="28">
        <f t="shared" si="44"/>
        <v>1.3</v>
      </c>
      <c r="BX326" s="28">
        <f t="shared" si="42"/>
        <v>-1.2</v>
      </c>
      <c r="BY326" s="28">
        <f t="shared" si="42"/>
        <v>1.1000000000000001</v>
      </c>
      <c r="BZ326" s="28">
        <f t="shared" si="42"/>
        <v>1.4</v>
      </c>
    </row>
    <row r="327" spans="1:78">
      <c r="A327" s="6">
        <v>322</v>
      </c>
      <c r="B327" s="6" t="s">
        <v>681</v>
      </c>
      <c r="C327" s="6" t="s">
        <v>682</v>
      </c>
      <c r="D327" s="6" t="str">
        <f t="shared" si="45"/>
        <v>Protein 322 / MA_10432925g0010 / nascent polypeptide-associated complex subunit alpha 1</v>
      </c>
      <c r="E327" s="6">
        <v>9</v>
      </c>
      <c r="F327" s="6">
        <v>5</v>
      </c>
      <c r="G327" s="6">
        <v>23454269</v>
      </c>
      <c r="H327" s="6">
        <v>48227859</v>
      </c>
      <c r="I327" s="6">
        <v>16374032</v>
      </c>
      <c r="J327" s="6">
        <v>46298908</v>
      </c>
      <c r="K327" s="6">
        <v>24569771</v>
      </c>
      <c r="L327" s="6">
        <v>4028492</v>
      </c>
      <c r="M327" s="6">
        <v>2914548</v>
      </c>
      <c r="N327" s="6">
        <v>3760969</v>
      </c>
      <c r="O327" s="6">
        <v>2810066</v>
      </c>
      <c r="P327" s="6">
        <v>47488017</v>
      </c>
      <c r="Q327" s="6">
        <v>21432089</v>
      </c>
      <c r="R327" s="6">
        <v>17677692</v>
      </c>
      <c r="S327" s="6">
        <v>33219603</v>
      </c>
      <c r="T327" s="6">
        <v>18231156</v>
      </c>
      <c r="U327" s="6">
        <v>6214824</v>
      </c>
      <c r="V327" s="6">
        <v>7509852</v>
      </c>
      <c r="W327" s="6">
        <v>6451413</v>
      </c>
      <c r="X327" s="6">
        <v>6059967</v>
      </c>
      <c r="Y327" s="6">
        <v>6841143</v>
      </c>
      <c r="Z327" s="8">
        <v>24.483347201220699</v>
      </c>
      <c r="AA327" s="8">
        <v>25.523363429554099</v>
      </c>
      <c r="AB327" s="8">
        <v>23.9649062841393</v>
      </c>
      <c r="AC327" s="8">
        <v>25.4644748308814</v>
      </c>
      <c r="AD327" s="8">
        <v>24.5503810754849</v>
      </c>
      <c r="AE327" s="8">
        <v>21.941808459872</v>
      </c>
      <c r="AF327" s="8">
        <v>21.4748407310618</v>
      </c>
      <c r="AG327" s="8">
        <v>21.842672984255799</v>
      </c>
      <c r="AH327" s="8">
        <v>21.422172584736401</v>
      </c>
      <c r="AI327" s="8">
        <v>25.501060177746201</v>
      </c>
      <c r="AJ327" s="8">
        <v>24.353269141526901</v>
      </c>
      <c r="AK327" s="8">
        <v>24.075426592927901</v>
      </c>
      <c r="AL327" s="8">
        <v>24.985531496291099</v>
      </c>
      <c r="AM327" s="8">
        <v>24.119902706805899</v>
      </c>
      <c r="AN327" s="8">
        <v>22.567282104942599</v>
      </c>
      <c r="AO327" s="8">
        <v>22.840353045509801</v>
      </c>
      <c r="AP327" s="8">
        <v>22.621183746113601</v>
      </c>
      <c r="AQ327" s="8">
        <v>22.530878506740901</v>
      </c>
      <c r="AR327" s="8">
        <v>22.705805956229</v>
      </c>
      <c r="AS327" s="9">
        <v>2.4078793525259798E-6</v>
      </c>
      <c r="AT327" s="9">
        <v>4.0708731009259601E-4</v>
      </c>
      <c r="AU327" s="9">
        <v>1.21554885067959E-7</v>
      </c>
      <c r="AV327" s="10">
        <v>-8.7356852374124703</v>
      </c>
      <c r="AW327" s="10">
        <v>-1.14096658542971</v>
      </c>
      <c r="AX327" s="10">
        <v>-4.4204519900578898</v>
      </c>
      <c r="AY327" s="10">
        <v>7.6563900722144904</v>
      </c>
      <c r="AZ327" s="10">
        <v>1.9761972886618999</v>
      </c>
      <c r="BA327" s="10">
        <v>-3.8743045120756698</v>
      </c>
      <c r="BB327" s="9">
        <v>5.3998850202408001E-7</v>
      </c>
      <c r="BC327" s="9">
        <v>0.92645025703583495</v>
      </c>
      <c r="BD327" s="9">
        <v>2.6927730680803601E-5</v>
      </c>
      <c r="BE327" s="9">
        <v>1.2077241503538599E-6</v>
      </c>
      <c r="BF327" s="9">
        <v>4.12744209577472E-2</v>
      </c>
      <c r="BG327" s="9">
        <v>7.6714758181273295E-5</v>
      </c>
      <c r="BH327" s="11" t="str">
        <f t="shared" si="43"/>
        <v>x</v>
      </c>
      <c r="BI327" s="11" t="str">
        <f t="shared" si="43"/>
        <v/>
      </c>
      <c r="BJ327" s="11" t="str">
        <f t="shared" si="43"/>
        <v>x</v>
      </c>
      <c r="BK327" s="11" t="str">
        <f t="shared" si="41"/>
        <v>x</v>
      </c>
      <c r="BL327" s="11" t="str">
        <f t="shared" si="41"/>
        <v/>
      </c>
      <c r="BM327" s="11" t="str">
        <f t="shared" si="41"/>
        <v>x</v>
      </c>
      <c r="BN327" s="11" t="str">
        <f t="shared" ref="BN327:BN390" si="47">IF(BH327="x","x",IF(BI327="x","x",IF(BJ327="x","x",IF(BK327="x","x",IF(BL327="x","x",IF(BM327="x","x",""))))))</f>
        <v>x</v>
      </c>
      <c r="BO327" s="11" t="str">
        <f t="shared" ref="BO327:BO390" si="48">IF((AND(BN327="x",AS327&lt;$E$2)),"x","")</f>
        <v>x</v>
      </c>
      <c r="BP327" s="11" t="str">
        <f t="shared" ref="BP327:BP390" si="49">IF(SUM(Z327:AD327)=0,"x",IF(SUM(AE327:AH327)=0,"x",IF(SUM(AI327:AM327)=0,"x",IF(SUM(AN327:AR327)=0,"x",""))))</f>
        <v/>
      </c>
      <c r="BR327" s="11">
        <f t="shared" si="46"/>
        <v>322</v>
      </c>
      <c r="BS327" s="6" t="str">
        <f t="shared" si="46"/>
        <v>MA_10432925g0010</v>
      </c>
      <c r="BT327" s="6" t="str">
        <f t="shared" si="46"/>
        <v>nascent polypeptide-associated complex subunit alpha 1</v>
      </c>
      <c r="BU327" s="28" t="str">
        <f t="shared" si="44"/>
        <v>-8,7*</v>
      </c>
      <c r="BV327" s="28">
        <f t="shared" si="44"/>
        <v>-1.1000000000000001</v>
      </c>
      <c r="BW327" s="28" t="str">
        <f t="shared" si="44"/>
        <v>-4,4*</v>
      </c>
      <c r="BX327" s="28" t="str">
        <f t="shared" si="42"/>
        <v>7,7*</v>
      </c>
      <c r="BY327" s="28">
        <f t="shared" si="42"/>
        <v>2</v>
      </c>
      <c r="BZ327" s="28" t="str">
        <f t="shared" si="42"/>
        <v>-3,9*</v>
      </c>
    </row>
    <row r="328" spans="1:78">
      <c r="A328" s="6">
        <v>323</v>
      </c>
      <c r="B328" s="6" t="s">
        <v>683</v>
      </c>
      <c r="C328" s="6" t="s">
        <v>684</v>
      </c>
      <c r="D328" s="6" t="str">
        <f t="shared" si="45"/>
        <v>Protein 323 / MA_10436101g0010 / heat shock cognate 70 kDa 2-like</v>
      </c>
      <c r="E328" s="6">
        <v>13</v>
      </c>
      <c r="F328" s="6">
        <v>8</v>
      </c>
      <c r="G328" s="6">
        <v>130253287</v>
      </c>
      <c r="H328" s="6">
        <v>137570080</v>
      </c>
      <c r="I328" s="6">
        <v>87323690</v>
      </c>
      <c r="J328" s="6">
        <v>131361548</v>
      </c>
      <c r="K328" s="6">
        <v>108541075</v>
      </c>
      <c r="L328" s="6">
        <v>72121897</v>
      </c>
      <c r="M328" s="6">
        <v>63957764</v>
      </c>
      <c r="N328" s="6">
        <v>71517765</v>
      </c>
      <c r="O328" s="6">
        <v>73962566</v>
      </c>
      <c r="P328" s="6">
        <v>46863371</v>
      </c>
      <c r="Q328" s="6">
        <v>63351760</v>
      </c>
      <c r="R328" s="6">
        <v>59839895</v>
      </c>
      <c r="S328" s="6">
        <v>84742541</v>
      </c>
      <c r="T328" s="6">
        <v>47791809</v>
      </c>
      <c r="U328" s="6">
        <v>42512719</v>
      </c>
      <c r="V328" s="6">
        <v>42211323</v>
      </c>
      <c r="W328" s="6">
        <v>42274988</v>
      </c>
      <c r="X328" s="6">
        <v>46442173</v>
      </c>
      <c r="Y328" s="6">
        <v>44086919</v>
      </c>
      <c r="Z328" s="8">
        <v>26.956744539117199</v>
      </c>
      <c r="AA328" s="8">
        <v>27.035591492734198</v>
      </c>
      <c r="AB328" s="8">
        <v>26.3798697591786</v>
      </c>
      <c r="AC328" s="8">
        <v>26.968967792535899</v>
      </c>
      <c r="AD328" s="8">
        <v>26.693665861536498</v>
      </c>
      <c r="AE328" s="8">
        <v>26.1039340082433</v>
      </c>
      <c r="AF328" s="8">
        <v>25.9306161664679</v>
      </c>
      <c r="AG328" s="8">
        <v>26.091798315808301</v>
      </c>
      <c r="AH328" s="8">
        <v>26.140291941566598</v>
      </c>
      <c r="AI328" s="8">
        <v>25.481957398823699</v>
      </c>
      <c r="AJ328" s="8">
        <v>25.9168813642091</v>
      </c>
      <c r="AK328" s="8">
        <v>25.834604307968</v>
      </c>
      <c r="AL328" s="8">
        <v>26.336583052685999</v>
      </c>
      <c r="AM328" s="8">
        <v>25.5102600412526</v>
      </c>
      <c r="AN328" s="8">
        <v>25.3413911970623</v>
      </c>
      <c r="AO328" s="8">
        <v>25.331126711598301</v>
      </c>
      <c r="AP328" s="8">
        <v>25.333301009329499</v>
      </c>
      <c r="AQ328" s="8">
        <v>25.4689321407858</v>
      </c>
      <c r="AR328" s="8">
        <v>25.3938473224141</v>
      </c>
      <c r="AS328" s="9">
        <v>9.2037158369597001E-6</v>
      </c>
      <c r="AT328" s="9">
        <v>2.5225627674002201E-3</v>
      </c>
      <c r="AU328" s="9">
        <v>7.8146306301122203E-7</v>
      </c>
      <c r="AV328" s="10">
        <v>-1.6705321880576001</v>
      </c>
      <c r="AW328" s="10">
        <v>-1.98743910367348</v>
      </c>
      <c r="AX328" s="10">
        <v>-2.7005405528540201</v>
      </c>
      <c r="AY328" s="10">
        <v>-1.1897041660624099</v>
      </c>
      <c r="AZ328" s="10">
        <v>-1.61657498859334</v>
      </c>
      <c r="BA328" s="10">
        <v>-1.3588041756159801</v>
      </c>
      <c r="BB328" s="9">
        <v>1.4153436609078999E-3</v>
      </c>
      <c r="BC328" s="9">
        <v>3.8671055793360101E-5</v>
      </c>
      <c r="BD328" s="9">
        <v>4.2181711701338997E-7</v>
      </c>
      <c r="BE328" s="9">
        <v>0.41043322366245799</v>
      </c>
      <c r="BF328" s="9">
        <v>2.5413742776307902E-3</v>
      </c>
      <c r="BG328" s="9">
        <v>4.1067700944140598E-2</v>
      </c>
      <c r="BH328" s="11" t="str">
        <f t="shared" si="43"/>
        <v/>
      </c>
      <c r="BI328" s="11" t="str">
        <f t="shared" si="43"/>
        <v/>
      </c>
      <c r="BJ328" s="11" t="str">
        <f t="shared" si="43"/>
        <v>x</v>
      </c>
      <c r="BK328" s="11" t="str">
        <f t="shared" si="41"/>
        <v/>
      </c>
      <c r="BL328" s="11" t="str">
        <f t="shared" si="41"/>
        <v/>
      </c>
      <c r="BM328" s="11" t="str">
        <f t="shared" si="41"/>
        <v/>
      </c>
      <c r="BN328" s="11" t="str">
        <f t="shared" si="47"/>
        <v>x</v>
      </c>
      <c r="BO328" s="11" t="str">
        <f t="shared" si="48"/>
        <v>x</v>
      </c>
      <c r="BP328" s="11" t="str">
        <f t="shared" si="49"/>
        <v/>
      </c>
      <c r="BR328" s="11">
        <f t="shared" si="46"/>
        <v>323</v>
      </c>
      <c r="BS328" s="6" t="str">
        <f t="shared" si="46"/>
        <v>MA_10436101g0010</v>
      </c>
      <c r="BT328" s="6" t="str">
        <f t="shared" si="46"/>
        <v>heat shock cognate 70 kDa 2-like</v>
      </c>
      <c r="BU328" s="28">
        <f t="shared" si="44"/>
        <v>-1.7</v>
      </c>
      <c r="BV328" s="28">
        <f t="shared" si="44"/>
        <v>-2</v>
      </c>
      <c r="BW328" s="28" t="str">
        <f t="shared" si="44"/>
        <v>-2,7*</v>
      </c>
      <c r="BX328" s="28">
        <f t="shared" si="42"/>
        <v>-1.2</v>
      </c>
      <c r="BY328" s="28">
        <f t="shared" si="42"/>
        <v>-1.6</v>
      </c>
      <c r="BZ328" s="28">
        <f t="shared" si="42"/>
        <v>-1.4</v>
      </c>
    </row>
    <row r="329" spans="1:78">
      <c r="A329" s="6">
        <v>324</v>
      </c>
      <c r="B329" s="6" t="s">
        <v>685</v>
      </c>
      <c r="C329" s="6" t="s">
        <v>686</v>
      </c>
      <c r="D329" s="6" t="str">
        <f t="shared" si="45"/>
        <v>Protein 324 / MA_162652g0010 / alpha-1,4-glucan- synthase [UDP-forming] 2</v>
      </c>
      <c r="E329" s="6">
        <v>8</v>
      </c>
      <c r="F329" s="6">
        <v>3</v>
      </c>
      <c r="G329" s="6">
        <v>54025964</v>
      </c>
      <c r="H329" s="6">
        <v>43526907</v>
      </c>
      <c r="I329" s="6">
        <v>40188186</v>
      </c>
      <c r="J329" s="6">
        <v>44647619</v>
      </c>
      <c r="K329" s="6">
        <v>41203652</v>
      </c>
      <c r="L329" s="6">
        <v>51944422</v>
      </c>
      <c r="M329" s="6">
        <v>44140226</v>
      </c>
      <c r="N329" s="6">
        <v>52833763</v>
      </c>
      <c r="O329" s="6">
        <v>42131048</v>
      </c>
      <c r="P329" s="6">
        <v>29373127</v>
      </c>
      <c r="Q329" s="6">
        <v>43389259</v>
      </c>
      <c r="R329" s="6">
        <v>29336149</v>
      </c>
      <c r="S329" s="6">
        <v>41246935</v>
      </c>
      <c r="T329" s="6">
        <v>40940023</v>
      </c>
      <c r="U329" s="6">
        <v>51754525</v>
      </c>
      <c r="V329" s="6">
        <v>55613690</v>
      </c>
      <c r="W329" s="6">
        <v>49672954</v>
      </c>
      <c r="X329" s="6">
        <v>53123125</v>
      </c>
      <c r="Y329" s="6">
        <v>50446132</v>
      </c>
      <c r="Z329" s="8">
        <v>25.687149573926799</v>
      </c>
      <c r="AA329" s="8">
        <v>25.375404170799499</v>
      </c>
      <c r="AB329" s="8">
        <v>25.260268123223799</v>
      </c>
      <c r="AC329" s="8">
        <v>25.412079904541599</v>
      </c>
      <c r="AD329" s="8">
        <v>25.296268877561602</v>
      </c>
      <c r="AE329" s="8">
        <v>25.630465499288999</v>
      </c>
      <c r="AF329" s="8">
        <v>25.395590680513401</v>
      </c>
      <c r="AG329" s="8">
        <v>25.654956831400799</v>
      </c>
      <c r="AH329" s="8">
        <v>25.328380467260999</v>
      </c>
      <c r="AI329" s="8">
        <v>24.807993524264901</v>
      </c>
      <c r="AJ329" s="8">
        <v>25.3708346122894</v>
      </c>
      <c r="AK329" s="8">
        <v>24.806176162924</v>
      </c>
      <c r="AL329" s="8">
        <v>25.297783582973899</v>
      </c>
      <c r="AM329" s="8">
        <v>25.2870085770755</v>
      </c>
      <c r="AN329" s="8">
        <v>25.6251816700054</v>
      </c>
      <c r="AO329" s="8">
        <v>25.728936728167401</v>
      </c>
      <c r="AP329" s="8">
        <v>25.5659572091431</v>
      </c>
      <c r="AQ329" s="8">
        <v>25.662836680802201</v>
      </c>
      <c r="AR329" s="8">
        <v>25.588240317916799</v>
      </c>
      <c r="AS329" s="9">
        <v>8.7735287347528498E-3</v>
      </c>
      <c r="AT329" s="9">
        <v>1</v>
      </c>
      <c r="AU329" s="9">
        <v>4.0035756478211402E-3</v>
      </c>
      <c r="AV329" s="10">
        <v>1.0688906278151</v>
      </c>
      <c r="AW329" s="10">
        <v>-1.2245696546893601</v>
      </c>
      <c r="AX329" s="10">
        <v>1.17120725151972</v>
      </c>
      <c r="AY329" s="10">
        <v>-1.30893102700423</v>
      </c>
      <c r="AZ329" s="10">
        <v>1.09572225730313</v>
      </c>
      <c r="BA329" s="10">
        <v>1.4342248595631899</v>
      </c>
      <c r="BB329" s="9">
        <v>0.86985247950334099</v>
      </c>
      <c r="BC329" s="9">
        <v>0.10790741149109701</v>
      </c>
      <c r="BD329" s="9">
        <v>0.26170903785890298</v>
      </c>
      <c r="BE329" s="9">
        <v>3.4230087279976701E-2</v>
      </c>
      <c r="BF329" s="9">
        <v>0.72564793068334399</v>
      </c>
      <c r="BG329" s="9">
        <v>2.7046335545167798E-3</v>
      </c>
      <c r="BH329" s="11" t="str">
        <f t="shared" si="43"/>
        <v/>
      </c>
      <c r="BI329" s="11" t="str">
        <f t="shared" si="43"/>
        <v/>
      </c>
      <c r="BJ329" s="11" t="str">
        <f t="shared" si="43"/>
        <v/>
      </c>
      <c r="BK329" s="11" t="str">
        <f t="shared" si="41"/>
        <v/>
      </c>
      <c r="BL329" s="11" t="str">
        <f t="shared" si="41"/>
        <v/>
      </c>
      <c r="BM329" s="11" t="str">
        <f t="shared" si="41"/>
        <v/>
      </c>
      <c r="BN329" s="11" t="str">
        <f t="shared" si="47"/>
        <v/>
      </c>
      <c r="BO329" s="11" t="str">
        <f t="shared" si="48"/>
        <v/>
      </c>
      <c r="BP329" s="11" t="str">
        <f t="shared" si="49"/>
        <v/>
      </c>
      <c r="BR329" s="11">
        <f t="shared" si="46"/>
        <v>324</v>
      </c>
      <c r="BS329" s="6" t="str">
        <f t="shared" si="46"/>
        <v>MA_162652g0010</v>
      </c>
      <c r="BT329" s="6" t="str">
        <f t="shared" si="46"/>
        <v>alpha-1,4-glucan- synthase [UDP-forming] 2</v>
      </c>
      <c r="BU329" s="28">
        <f t="shared" si="44"/>
        <v>1.1000000000000001</v>
      </c>
      <c r="BV329" s="28">
        <f t="shared" si="44"/>
        <v>-1.2</v>
      </c>
      <c r="BW329" s="28">
        <f t="shared" si="44"/>
        <v>1.2</v>
      </c>
      <c r="BX329" s="28">
        <f t="shared" si="42"/>
        <v>-1.3</v>
      </c>
      <c r="BY329" s="28">
        <f t="shared" si="42"/>
        <v>1.1000000000000001</v>
      </c>
      <c r="BZ329" s="28">
        <f t="shared" si="42"/>
        <v>1.4</v>
      </c>
    </row>
    <row r="330" spans="1:78">
      <c r="A330" s="6">
        <v>325</v>
      </c>
      <c r="B330" s="6" t="s">
        <v>687</v>
      </c>
      <c r="C330" s="6" t="s">
        <v>173</v>
      </c>
      <c r="D330" s="6" t="str">
        <f t="shared" si="45"/>
        <v>Protein 325 / MA_5963g0010 / tubulin alpha-3 chain</v>
      </c>
      <c r="E330" s="6">
        <v>11</v>
      </c>
      <c r="F330" s="6">
        <v>4</v>
      </c>
      <c r="G330" s="6">
        <v>6403005</v>
      </c>
      <c r="H330" s="6">
        <v>4418471</v>
      </c>
      <c r="I330" s="6">
        <v>4476554</v>
      </c>
      <c r="J330" s="6">
        <v>3911904</v>
      </c>
      <c r="K330" s="6">
        <v>4022155</v>
      </c>
      <c r="L330" s="6">
        <v>3836030</v>
      </c>
      <c r="M330" s="6">
        <v>2654985</v>
      </c>
      <c r="N330" s="6">
        <v>3839693</v>
      </c>
      <c r="O330" s="6">
        <v>3539658</v>
      </c>
      <c r="P330" s="6">
        <v>2384011</v>
      </c>
      <c r="Q330" s="6">
        <v>6388600</v>
      </c>
      <c r="R330" s="6">
        <v>2630897</v>
      </c>
      <c r="S330" s="6">
        <v>5411044</v>
      </c>
      <c r="T330" s="6">
        <v>4466641</v>
      </c>
      <c r="U330" s="6">
        <v>3955112</v>
      </c>
      <c r="V330" s="6">
        <v>4681113</v>
      </c>
      <c r="W330" s="6">
        <v>4933891</v>
      </c>
      <c r="X330" s="6">
        <v>4785606</v>
      </c>
      <c r="Y330" s="6">
        <v>4616570</v>
      </c>
      <c r="Z330" s="8">
        <v>22.6103177058645</v>
      </c>
      <c r="AA330" s="8">
        <v>22.075115784564598</v>
      </c>
      <c r="AB330" s="8">
        <v>22.0939571587204</v>
      </c>
      <c r="AC330" s="8">
        <v>21.899439535620601</v>
      </c>
      <c r="AD330" s="8">
        <v>21.9395372485364</v>
      </c>
      <c r="AE330" s="8">
        <v>21.871182572443999</v>
      </c>
      <c r="AF330" s="8">
        <v>21.340272279511101</v>
      </c>
      <c r="AG330" s="8">
        <v>21.8725595351968</v>
      </c>
      <c r="AH330" s="8">
        <v>21.755178543886899</v>
      </c>
      <c r="AI330" s="8">
        <v>21.184959461839401</v>
      </c>
      <c r="AJ330" s="8">
        <v>22.6070683824451</v>
      </c>
      <c r="AK330" s="8">
        <v>21.327123337212999</v>
      </c>
      <c r="AL330" s="8">
        <v>22.367475541992501</v>
      </c>
      <c r="AM330" s="8">
        <v>22.0907588740363</v>
      </c>
      <c r="AN330" s="8">
        <v>21.915287118524599</v>
      </c>
      <c r="AO330" s="8">
        <v>22.1584201608154</v>
      </c>
      <c r="AP330" s="8">
        <v>22.234294413155101</v>
      </c>
      <c r="AQ330" s="8">
        <v>22.1902701936881</v>
      </c>
      <c r="AR330" s="8">
        <v>22.138389931393601</v>
      </c>
      <c r="AS330" s="9">
        <v>0.38538816901210099</v>
      </c>
      <c r="AT330" s="9">
        <v>1</v>
      </c>
      <c r="AU330" s="9">
        <v>0.34068489019022002</v>
      </c>
      <c r="AV330" s="10">
        <v>-1.3322596230772299</v>
      </c>
      <c r="AW330" s="10">
        <v>-1.1552430155284199</v>
      </c>
      <c r="AX330" s="10">
        <v>1.0025393588993501</v>
      </c>
      <c r="AY330" s="10">
        <v>1.1532288922498699</v>
      </c>
      <c r="AZ330" s="10">
        <v>1.3356427084073399</v>
      </c>
      <c r="BA330" s="10">
        <v>1.15817659216081</v>
      </c>
      <c r="BB330" s="9">
        <v>0.39647192038078399</v>
      </c>
      <c r="BC330" s="9">
        <v>0.822316551948156</v>
      </c>
      <c r="BD330" s="9">
        <v>0.99999867425697997</v>
      </c>
      <c r="BE330" s="9">
        <v>0.85055277885465097</v>
      </c>
      <c r="BF330" s="9">
        <v>0.38914978306425102</v>
      </c>
      <c r="BG330" s="9">
        <v>0.81476354154394304</v>
      </c>
      <c r="BH330" s="11" t="str">
        <f t="shared" si="43"/>
        <v/>
      </c>
      <c r="BI330" s="11" t="str">
        <f t="shared" si="43"/>
        <v/>
      </c>
      <c r="BJ330" s="11" t="str">
        <f t="shared" si="43"/>
        <v/>
      </c>
      <c r="BK330" s="11" t="str">
        <f t="shared" si="41"/>
        <v/>
      </c>
      <c r="BL330" s="11" t="str">
        <f t="shared" si="41"/>
        <v/>
      </c>
      <c r="BM330" s="11" t="str">
        <f t="shared" si="41"/>
        <v/>
      </c>
      <c r="BN330" s="11" t="str">
        <f t="shared" si="47"/>
        <v/>
      </c>
      <c r="BO330" s="11" t="str">
        <f t="shared" si="48"/>
        <v/>
      </c>
      <c r="BP330" s="11" t="str">
        <f t="shared" si="49"/>
        <v/>
      </c>
      <c r="BR330" s="11">
        <f t="shared" si="46"/>
        <v>325</v>
      </c>
      <c r="BS330" s="6" t="str">
        <f t="shared" si="46"/>
        <v>MA_5963g0010</v>
      </c>
      <c r="BT330" s="6" t="str">
        <f t="shared" si="46"/>
        <v>tubulin alpha-3 chain</v>
      </c>
      <c r="BU330" s="28">
        <f t="shared" si="44"/>
        <v>-1.3</v>
      </c>
      <c r="BV330" s="28">
        <f t="shared" si="44"/>
        <v>-1.2</v>
      </c>
      <c r="BW330" s="28">
        <f t="shared" si="44"/>
        <v>1</v>
      </c>
      <c r="BX330" s="28">
        <f t="shared" si="42"/>
        <v>1.2</v>
      </c>
      <c r="BY330" s="28">
        <f t="shared" si="42"/>
        <v>1.3</v>
      </c>
      <c r="BZ330" s="28">
        <f t="shared" si="42"/>
        <v>1.2</v>
      </c>
    </row>
    <row r="331" spans="1:78">
      <c r="A331" s="6">
        <v>326</v>
      </c>
      <c r="B331" s="6" t="s">
        <v>688</v>
      </c>
      <c r="C331" s="6" t="s">
        <v>689</v>
      </c>
      <c r="D331" s="6" t="str">
        <f t="shared" si="45"/>
        <v>Protein 326 / MA_10374213g0010 / probable carboxylesterase 2</v>
      </c>
      <c r="E331" s="6">
        <v>11</v>
      </c>
      <c r="F331" s="6">
        <v>3</v>
      </c>
      <c r="G331" s="6">
        <v>17574572</v>
      </c>
      <c r="H331" s="6">
        <v>16125793</v>
      </c>
      <c r="I331" s="6">
        <v>15045769</v>
      </c>
      <c r="J331" s="6">
        <v>13134609</v>
      </c>
      <c r="K331" s="6">
        <v>12064950</v>
      </c>
      <c r="L331" s="6">
        <v>15356389</v>
      </c>
      <c r="M331" s="6">
        <v>15280612</v>
      </c>
      <c r="N331" s="6">
        <v>16868518</v>
      </c>
      <c r="O331" s="6">
        <v>18227099</v>
      </c>
      <c r="P331" s="6">
        <v>10530060</v>
      </c>
      <c r="Q331" s="6">
        <v>21537727</v>
      </c>
      <c r="R331" s="6">
        <v>12653078</v>
      </c>
      <c r="S331" s="6">
        <v>21411078</v>
      </c>
      <c r="T331" s="6">
        <v>12852311</v>
      </c>
      <c r="U331" s="6">
        <v>16777228</v>
      </c>
      <c r="V331" s="6">
        <v>17286365</v>
      </c>
      <c r="W331" s="6">
        <v>20228044</v>
      </c>
      <c r="X331" s="6">
        <v>18736471</v>
      </c>
      <c r="Y331" s="6">
        <v>18420913</v>
      </c>
      <c r="Z331" s="8">
        <v>24.066986219455501</v>
      </c>
      <c r="AA331" s="8">
        <v>23.942866772284599</v>
      </c>
      <c r="AB331" s="8">
        <v>23.842854509941201</v>
      </c>
      <c r="AC331" s="8">
        <v>23.646869918192301</v>
      </c>
      <c r="AD331" s="8">
        <v>23.524318600908899</v>
      </c>
      <c r="AE331" s="8">
        <v>23.872335675566799</v>
      </c>
      <c r="AF331" s="8">
        <v>23.865198989763499</v>
      </c>
      <c r="AG331" s="8">
        <v>24.0078298940333</v>
      </c>
      <c r="AH331" s="8">
        <v>24.119581626501599</v>
      </c>
      <c r="AI331" s="8">
        <v>23.328010321036299</v>
      </c>
      <c r="AJ331" s="8">
        <v>24.360362666235702</v>
      </c>
      <c r="AK331" s="8">
        <v>23.592985043216299</v>
      </c>
      <c r="AL331" s="8">
        <v>24.351854098239599</v>
      </c>
      <c r="AM331" s="8">
        <v>23.615524460865601</v>
      </c>
      <c r="AN331" s="8">
        <v>24.000001031895501</v>
      </c>
      <c r="AO331" s="8">
        <v>24.043131193237201</v>
      </c>
      <c r="AP331" s="8">
        <v>24.2698534859401</v>
      </c>
      <c r="AQ331" s="8">
        <v>24.1593459122867</v>
      </c>
      <c r="AR331" s="8">
        <v>24.134841232043101</v>
      </c>
      <c r="AS331" s="9">
        <v>0.36957338682048202</v>
      </c>
      <c r="AT331" s="9">
        <v>1</v>
      </c>
      <c r="AU331" s="9">
        <v>0.32418902025971402</v>
      </c>
      <c r="AV331" s="10">
        <v>1.11841633894274</v>
      </c>
      <c r="AW331" s="10">
        <v>1.03166037744046</v>
      </c>
      <c r="AX331" s="10">
        <v>1.24543986755639</v>
      </c>
      <c r="AY331" s="10">
        <v>-1.0840935286450699</v>
      </c>
      <c r="AZ331" s="10">
        <v>1.11357445719519</v>
      </c>
      <c r="BA331" s="10">
        <v>1.20721886270976</v>
      </c>
      <c r="BB331" s="9">
        <v>0.82724405329841</v>
      </c>
      <c r="BC331" s="9">
        <v>0.99409121980558202</v>
      </c>
      <c r="BD331" s="9">
        <v>0.32050049616571002</v>
      </c>
      <c r="BE331" s="9">
        <v>0.925000952745336</v>
      </c>
      <c r="BF331" s="9">
        <v>0.843080041861063</v>
      </c>
      <c r="BG331" s="9">
        <v>0.44698500699035199</v>
      </c>
      <c r="BH331" s="11" t="str">
        <f t="shared" si="43"/>
        <v/>
      </c>
      <c r="BI331" s="11" t="str">
        <f t="shared" si="43"/>
        <v/>
      </c>
      <c r="BJ331" s="11" t="str">
        <f t="shared" si="43"/>
        <v/>
      </c>
      <c r="BK331" s="11" t="str">
        <f t="shared" si="41"/>
        <v/>
      </c>
      <c r="BL331" s="11" t="str">
        <f t="shared" si="41"/>
        <v/>
      </c>
      <c r="BM331" s="11" t="str">
        <f t="shared" si="41"/>
        <v/>
      </c>
      <c r="BN331" s="11" t="str">
        <f t="shared" si="47"/>
        <v/>
      </c>
      <c r="BO331" s="11" t="str">
        <f t="shared" si="48"/>
        <v/>
      </c>
      <c r="BP331" s="11" t="str">
        <f t="shared" si="49"/>
        <v/>
      </c>
      <c r="BR331" s="11">
        <f t="shared" si="46"/>
        <v>326</v>
      </c>
      <c r="BS331" s="6" t="str">
        <f t="shared" si="46"/>
        <v>MA_10374213g0010</v>
      </c>
      <c r="BT331" s="6" t="str">
        <f t="shared" si="46"/>
        <v>probable carboxylesterase 2</v>
      </c>
      <c r="BU331" s="28">
        <f t="shared" si="44"/>
        <v>1.1000000000000001</v>
      </c>
      <c r="BV331" s="28">
        <f t="shared" si="44"/>
        <v>1</v>
      </c>
      <c r="BW331" s="28">
        <f t="shared" si="44"/>
        <v>1.2</v>
      </c>
      <c r="BX331" s="28">
        <f t="shared" si="42"/>
        <v>-1.1000000000000001</v>
      </c>
      <c r="BY331" s="28">
        <f t="shared" si="42"/>
        <v>1.1000000000000001</v>
      </c>
      <c r="BZ331" s="28">
        <f t="shared" si="42"/>
        <v>1.2</v>
      </c>
    </row>
    <row r="332" spans="1:78">
      <c r="A332" s="6">
        <v>327</v>
      </c>
      <c r="B332" s="6" t="s">
        <v>690</v>
      </c>
      <c r="C332" s="6" t="s">
        <v>691</v>
      </c>
      <c r="D332" s="6" t="str">
        <f t="shared" si="45"/>
        <v>Protein 327 / MA_10435561g0010 / ferredoxin--NADP embryo chloroplastic</v>
      </c>
      <c r="E332" s="6">
        <v>17</v>
      </c>
      <c r="F332" s="6">
        <v>17</v>
      </c>
      <c r="G332" s="6">
        <v>47124020</v>
      </c>
      <c r="H332" s="6">
        <v>46712142</v>
      </c>
      <c r="I332" s="6">
        <v>51882122</v>
      </c>
      <c r="J332" s="6">
        <v>47022001</v>
      </c>
      <c r="K332" s="6">
        <v>49582674</v>
      </c>
      <c r="L332" s="6">
        <v>66196785</v>
      </c>
      <c r="M332" s="6">
        <v>67481133</v>
      </c>
      <c r="N332" s="6">
        <v>68869269</v>
      </c>
      <c r="O332" s="6">
        <v>66847052</v>
      </c>
      <c r="P332" s="6">
        <v>34933306</v>
      </c>
      <c r="Q332" s="6">
        <v>35094883</v>
      </c>
      <c r="R332" s="6">
        <v>39239732</v>
      </c>
      <c r="S332" s="6">
        <v>39698587</v>
      </c>
      <c r="T332" s="6">
        <v>38193035</v>
      </c>
      <c r="U332" s="6">
        <v>38942835</v>
      </c>
      <c r="V332" s="6">
        <v>36063095</v>
      </c>
      <c r="W332" s="6">
        <v>38438957</v>
      </c>
      <c r="X332" s="6">
        <v>40134065</v>
      </c>
      <c r="Y332" s="6">
        <v>38420948</v>
      </c>
      <c r="Z332" s="8">
        <v>25.489959280346898</v>
      </c>
      <c r="AA332" s="8">
        <v>25.477294266102501</v>
      </c>
      <c r="AB332" s="8">
        <v>25.628734151824901</v>
      </c>
      <c r="AC332" s="8">
        <v>25.486832597744201</v>
      </c>
      <c r="AD332" s="8">
        <v>25.5633327424638</v>
      </c>
      <c r="AE332" s="8">
        <v>25.980257815123402</v>
      </c>
      <c r="AF332" s="8">
        <v>26.007980860714301</v>
      </c>
      <c r="AG332" s="8">
        <v>26.037357028105301</v>
      </c>
      <c r="AH332" s="8">
        <v>25.994360602110401</v>
      </c>
      <c r="AI332" s="8">
        <v>25.058099846426401</v>
      </c>
      <c r="AJ332" s="8">
        <v>25.064757358311699</v>
      </c>
      <c r="AK332" s="8">
        <v>25.225811852466201</v>
      </c>
      <c r="AL332" s="8">
        <v>25.242584322351298</v>
      </c>
      <c r="AM332" s="8">
        <v>25.186806232128799</v>
      </c>
      <c r="AN332" s="8">
        <v>25.214854578869701</v>
      </c>
      <c r="AO332" s="8">
        <v>25.104019880991299</v>
      </c>
      <c r="AP332" s="8">
        <v>25.196065854866799</v>
      </c>
      <c r="AQ332" s="8">
        <v>25.258323951860302</v>
      </c>
      <c r="AR332" s="8">
        <v>25.195389780768998</v>
      </c>
      <c r="AS332" s="9">
        <v>1.21217570949634E-9</v>
      </c>
      <c r="AT332" s="9">
        <v>4.3205160086971497E-8</v>
      </c>
      <c r="AU332" s="9">
        <v>1.2376155854188399E-11</v>
      </c>
      <c r="AV332" s="10">
        <v>1.3906491343887799</v>
      </c>
      <c r="AW332" s="10">
        <v>-1.29559848420908</v>
      </c>
      <c r="AX332" s="10">
        <v>-1.26181446821426</v>
      </c>
      <c r="AY332" s="10">
        <v>-1.8017229105807799</v>
      </c>
      <c r="AZ332" s="10">
        <v>-1.7547411979814</v>
      </c>
      <c r="BA332" s="10">
        <v>1.02677415487448</v>
      </c>
      <c r="BB332" s="9">
        <v>8.1228724302384605E-8</v>
      </c>
      <c r="BC332" s="9">
        <v>8.9180479645456501E-7</v>
      </c>
      <c r="BD332" s="9">
        <v>3.4536516411165499E-6</v>
      </c>
      <c r="BE332" s="9">
        <v>2.55564458484514E-11</v>
      </c>
      <c r="BF332" s="9">
        <v>4.6964321320785997E-11</v>
      </c>
      <c r="BG332" s="9">
        <v>0.78863792511598196</v>
      </c>
      <c r="BH332" s="11" t="str">
        <f t="shared" si="43"/>
        <v/>
      </c>
      <c r="BI332" s="11" t="str">
        <f t="shared" si="43"/>
        <v/>
      </c>
      <c r="BJ332" s="11" t="str">
        <f t="shared" si="43"/>
        <v/>
      </c>
      <c r="BK332" s="11" t="str">
        <f t="shared" si="41"/>
        <v/>
      </c>
      <c r="BL332" s="11" t="str">
        <f t="shared" si="41"/>
        <v/>
      </c>
      <c r="BM332" s="11" t="str">
        <f t="shared" si="41"/>
        <v/>
      </c>
      <c r="BN332" s="11" t="str">
        <f t="shared" si="47"/>
        <v/>
      </c>
      <c r="BO332" s="11" t="str">
        <f t="shared" si="48"/>
        <v/>
      </c>
      <c r="BP332" s="11" t="str">
        <f t="shared" si="49"/>
        <v/>
      </c>
      <c r="BR332" s="11">
        <f t="shared" si="46"/>
        <v>327</v>
      </c>
      <c r="BS332" s="6" t="str">
        <f t="shared" si="46"/>
        <v>MA_10435561g0010</v>
      </c>
      <c r="BT332" s="6" t="str">
        <f t="shared" si="46"/>
        <v>ferredoxin--NADP embryo chloroplastic</v>
      </c>
      <c r="BU332" s="28">
        <f t="shared" si="44"/>
        <v>1.4</v>
      </c>
      <c r="BV332" s="28">
        <f t="shared" si="44"/>
        <v>-1.3</v>
      </c>
      <c r="BW332" s="28">
        <f t="shared" si="44"/>
        <v>-1.3</v>
      </c>
      <c r="BX332" s="28">
        <f t="shared" si="42"/>
        <v>-1.8</v>
      </c>
      <c r="BY332" s="28">
        <f t="shared" si="42"/>
        <v>-1.8</v>
      </c>
      <c r="BZ332" s="28">
        <f t="shared" si="42"/>
        <v>1</v>
      </c>
    </row>
    <row r="333" spans="1:78">
      <c r="A333" s="6">
        <v>328</v>
      </c>
      <c r="B333" s="6" t="s">
        <v>692</v>
      </c>
      <c r="C333" s="6" t="s">
        <v>693</v>
      </c>
      <c r="D333" s="6" t="str">
        <f t="shared" si="45"/>
        <v>Protein 328 / MA_10436309g0010 / adenosylhomocysteinase 1-like isoform X1</v>
      </c>
      <c r="E333" s="6">
        <v>21</v>
      </c>
      <c r="F333" s="6">
        <v>9</v>
      </c>
      <c r="G333" s="6">
        <v>113308619</v>
      </c>
      <c r="H333" s="6">
        <v>70203312</v>
      </c>
      <c r="I333" s="6">
        <v>54614613</v>
      </c>
      <c r="J333" s="6">
        <v>85569168</v>
      </c>
      <c r="K333" s="6">
        <v>73183098</v>
      </c>
      <c r="L333" s="6">
        <v>34372161</v>
      </c>
      <c r="M333" s="6">
        <v>30053499</v>
      </c>
      <c r="N333" s="6">
        <v>35860988</v>
      </c>
      <c r="O333" s="6">
        <v>31873771</v>
      </c>
      <c r="P333" s="6">
        <v>48393956</v>
      </c>
      <c r="Q333" s="6">
        <v>85495867</v>
      </c>
      <c r="R333" s="6">
        <v>50475694</v>
      </c>
      <c r="S333" s="6">
        <v>94233922</v>
      </c>
      <c r="T333" s="6">
        <v>49566685</v>
      </c>
      <c r="U333" s="6">
        <v>32366722</v>
      </c>
      <c r="V333" s="6">
        <v>33663949</v>
      </c>
      <c r="W333" s="6">
        <v>31289380</v>
      </c>
      <c r="X333" s="6">
        <v>30428558</v>
      </c>
      <c r="Y333" s="6">
        <v>30146114</v>
      </c>
      <c r="Z333" s="8">
        <v>26.755682365320101</v>
      </c>
      <c r="AA333" s="8">
        <v>26.065035758747999</v>
      </c>
      <c r="AB333" s="8">
        <v>25.7027836827918</v>
      </c>
      <c r="AC333" s="8">
        <v>26.350587727354402</v>
      </c>
      <c r="AD333" s="8">
        <v>26.1250071536059</v>
      </c>
      <c r="AE333" s="8">
        <v>25.0347372219438</v>
      </c>
      <c r="AF333" s="8">
        <v>24.841029631723</v>
      </c>
      <c r="AG333" s="8">
        <v>25.095911900411799</v>
      </c>
      <c r="AH333" s="8">
        <v>24.925866379315998</v>
      </c>
      <c r="AI333" s="8">
        <v>25.528323542428101</v>
      </c>
      <c r="AJ333" s="8">
        <v>26.349351343827301</v>
      </c>
      <c r="AK333" s="8">
        <v>25.589085505795499</v>
      </c>
      <c r="AL333" s="8">
        <v>26.489743153897301</v>
      </c>
      <c r="AM333" s="8">
        <v>25.562867439380799</v>
      </c>
      <c r="AN333" s="8">
        <v>24.948007925532099</v>
      </c>
      <c r="AO333" s="8">
        <v>25.004701088310899</v>
      </c>
      <c r="AP333" s="8">
        <v>24.899169736028199</v>
      </c>
      <c r="AQ333" s="8">
        <v>24.8589226308099</v>
      </c>
      <c r="AR333" s="8">
        <v>24.845468706991799</v>
      </c>
      <c r="AS333" s="9">
        <v>1.10789535192577E-4</v>
      </c>
      <c r="AT333" s="9">
        <v>5.59091251377241E-2</v>
      </c>
      <c r="AU333" s="9">
        <v>1.9166652429799201E-5</v>
      </c>
      <c r="AV333" s="10">
        <v>-2.3382562668968201</v>
      </c>
      <c r="AW333" s="10">
        <v>-1.2276889992828299</v>
      </c>
      <c r="AX333" s="10">
        <v>-2.4428500685788901</v>
      </c>
      <c r="AY333" s="10">
        <v>1.90459983616596</v>
      </c>
      <c r="AZ333" s="10">
        <v>-1.0447315391229099</v>
      </c>
      <c r="BA333" s="10">
        <v>-1.98979551825089</v>
      </c>
      <c r="BB333" s="9">
        <v>2.3308012594913701E-4</v>
      </c>
      <c r="BC333" s="9">
        <v>0.48819293791885998</v>
      </c>
      <c r="BD333" s="9">
        <v>7.2488620243782402E-5</v>
      </c>
      <c r="BE333" s="9">
        <v>3.1470981138799199E-3</v>
      </c>
      <c r="BF333" s="9">
        <v>0.99095539310024905</v>
      </c>
      <c r="BG333" s="9">
        <v>1.0406344744766599E-3</v>
      </c>
      <c r="BH333" s="11" t="str">
        <f t="shared" si="43"/>
        <v>x</v>
      </c>
      <c r="BI333" s="11" t="str">
        <f t="shared" si="43"/>
        <v/>
      </c>
      <c r="BJ333" s="11" t="str">
        <f t="shared" si="43"/>
        <v>x</v>
      </c>
      <c r="BK333" s="11" t="str">
        <f t="shared" si="41"/>
        <v/>
      </c>
      <c r="BL333" s="11" t="str">
        <f t="shared" si="41"/>
        <v/>
      </c>
      <c r="BM333" s="11" t="str">
        <f t="shared" si="41"/>
        <v/>
      </c>
      <c r="BN333" s="11" t="str">
        <f t="shared" si="47"/>
        <v>x</v>
      </c>
      <c r="BO333" s="11" t="str">
        <f t="shared" si="48"/>
        <v>x</v>
      </c>
      <c r="BP333" s="11" t="str">
        <f t="shared" si="49"/>
        <v/>
      </c>
      <c r="BR333" s="11">
        <f t="shared" si="46"/>
        <v>328</v>
      </c>
      <c r="BS333" s="6" t="str">
        <f t="shared" si="46"/>
        <v>MA_10436309g0010</v>
      </c>
      <c r="BT333" s="6" t="str">
        <f t="shared" si="46"/>
        <v>adenosylhomocysteinase 1-like isoform X1</v>
      </c>
      <c r="BU333" s="28" t="str">
        <f t="shared" si="44"/>
        <v>-2,3*</v>
      </c>
      <c r="BV333" s="28">
        <f t="shared" si="44"/>
        <v>-1.2</v>
      </c>
      <c r="BW333" s="28" t="str">
        <f t="shared" si="44"/>
        <v>-2,4*</v>
      </c>
      <c r="BX333" s="28">
        <f t="shared" si="42"/>
        <v>1.9</v>
      </c>
      <c r="BY333" s="28">
        <f t="shared" si="42"/>
        <v>-1</v>
      </c>
      <c r="BZ333" s="28">
        <f t="shared" si="42"/>
        <v>-2</v>
      </c>
    </row>
    <row r="334" spans="1:78">
      <c r="A334" s="6">
        <v>329</v>
      </c>
      <c r="B334" s="6" t="s">
        <v>694</v>
      </c>
      <c r="C334" s="6" t="s">
        <v>695</v>
      </c>
      <c r="D334" s="6" t="str">
        <f t="shared" si="45"/>
        <v>Protein 329 / MA_10761g0010 / cyanate hydratase</v>
      </c>
      <c r="E334" s="6">
        <v>12</v>
      </c>
      <c r="F334" s="6">
        <v>12</v>
      </c>
      <c r="G334" s="6">
        <v>208815722</v>
      </c>
      <c r="H334" s="6">
        <v>295991453</v>
      </c>
      <c r="I334" s="6">
        <v>249546037</v>
      </c>
      <c r="J334" s="6">
        <v>188079039</v>
      </c>
      <c r="K334" s="6">
        <v>221557941</v>
      </c>
      <c r="L334" s="6">
        <v>242039685</v>
      </c>
      <c r="M334" s="6">
        <v>243106338</v>
      </c>
      <c r="N334" s="6">
        <v>242455901</v>
      </c>
      <c r="O334" s="6">
        <v>232257181</v>
      </c>
      <c r="P334" s="6">
        <v>301521843</v>
      </c>
      <c r="Q334" s="6">
        <v>225257929</v>
      </c>
      <c r="R334" s="6">
        <v>339156009</v>
      </c>
      <c r="S334" s="6">
        <v>215988500</v>
      </c>
      <c r="T334" s="6">
        <v>248954020</v>
      </c>
      <c r="U334" s="6">
        <v>266432299</v>
      </c>
      <c r="V334" s="6">
        <v>281922033</v>
      </c>
      <c r="W334" s="6">
        <v>272115828</v>
      </c>
      <c r="X334" s="6">
        <v>266172356</v>
      </c>
      <c r="Y334" s="6">
        <v>269424231</v>
      </c>
      <c r="Z334" s="8">
        <v>27.637655097431701</v>
      </c>
      <c r="AA334" s="8">
        <v>28.1409802765324</v>
      </c>
      <c r="AB334" s="8">
        <v>27.894730751915102</v>
      </c>
      <c r="AC334" s="8">
        <v>27.4867638316931</v>
      </c>
      <c r="AD334" s="8">
        <v>27.723108795405999</v>
      </c>
      <c r="AE334" s="8">
        <v>27.850668371304501</v>
      </c>
      <c r="AF334" s="8">
        <v>27.857012265307901</v>
      </c>
      <c r="AG334" s="8">
        <v>27.853147126216701</v>
      </c>
      <c r="AH334" s="8">
        <v>27.791147962091902</v>
      </c>
      <c r="AI334" s="8">
        <v>28.167687277464101</v>
      </c>
      <c r="AJ334" s="8">
        <v>27.7470026483903</v>
      </c>
      <c r="AK334" s="8">
        <v>28.337373813099799</v>
      </c>
      <c r="AL334" s="8">
        <v>27.686379259290199</v>
      </c>
      <c r="AM334" s="8">
        <v>27.891304070695799</v>
      </c>
      <c r="AN334" s="8">
        <v>27.989193746847999</v>
      </c>
      <c r="AO334" s="8">
        <v>28.070720992089498</v>
      </c>
      <c r="AP334" s="8">
        <v>28.019645634514099</v>
      </c>
      <c r="AQ334" s="8">
        <v>27.987785503404101</v>
      </c>
      <c r="AR334" s="8">
        <v>28.005304366289199</v>
      </c>
      <c r="AS334" s="9">
        <v>0.28361430160591899</v>
      </c>
      <c r="AT334" s="9">
        <v>1</v>
      </c>
      <c r="AU334" s="9">
        <v>0.239133669504934</v>
      </c>
      <c r="AV334" s="10">
        <v>1.0434389409768601</v>
      </c>
      <c r="AW334" s="10">
        <v>1.1402116625973899</v>
      </c>
      <c r="AX334" s="10">
        <v>1.1792603786304501</v>
      </c>
      <c r="AY334" s="10">
        <v>1.0927440196260301</v>
      </c>
      <c r="AZ334" s="10">
        <v>1.1301671159851701</v>
      </c>
      <c r="BA334" s="10">
        <v>1.03424690109212</v>
      </c>
      <c r="BB334" s="9">
        <v>0.96477584556915696</v>
      </c>
      <c r="BC334" s="9">
        <v>0.44284183853293302</v>
      </c>
      <c r="BD334" s="9">
        <v>0.25812568128466501</v>
      </c>
      <c r="BE334" s="9">
        <v>0.76389177278603104</v>
      </c>
      <c r="BF334" s="9">
        <v>0.54792897811658903</v>
      </c>
      <c r="BG334" s="9">
        <v>0.97852764125421199</v>
      </c>
      <c r="BH334" s="11" t="str">
        <f t="shared" si="43"/>
        <v/>
      </c>
      <c r="BI334" s="11" t="str">
        <f t="shared" si="43"/>
        <v/>
      </c>
      <c r="BJ334" s="11" t="str">
        <f t="shared" si="43"/>
        <v/>
      </c>
      <c r="BK334" s="11" t="str">
        <f t="shared" si="41"/>
        <v/>
      </c>
      <c r="BL334" s="11" t="str">
        <f t="shared" si="41"/>
        <v/>
      </c>
      <c r="BM334" s="11" t="str">
        <f t="shared" si="41"/>
        <v/>
      </c>
      <c r="BN334" s="11" t="str">
        <f t="shared" si="47"/>
        <v/>
      </c>
      <c r="BO334" s="11" t="str">
        <f t="shared" si="48"/>
        <v/>
      </c>
      <c r="BP334" s="11" t="str">
        <f t="shared" si="49"/>
        <v/>
      </c>
      <c r="BR334" s="11">
        <f t="shared" si="46"/>
        <v>329</v>
      </c>
      <c r="BS334" s="6" t="str">
        <f t="shared" si="46"/>
        <v>MA_10761g0010</v>
      </c>
      <c r="BT334" s="6" t="str">
        <f t="shared" si="46"/>
        <v>cyanate hydratase</v>
      </c>
      <c r="BU334" s="28">
        <f t="shared" si="44"/>
        <v>1</v>
      </c>
      <c r="BV334" s="28">
        <f t="shared" si="44"/>
        <v>1.1000000000000001</v>
      </c>
      <c r="BW334" s="28">
        <f t="shared" si="44"/>
        <v>1.2</v>
      </c>
      <c r="BX334" s="28">
        <f t="shared" si="42"/>
        <v>1.1000000000000001</v>
      </c>
      <c r="BY334" s="28">
        <f t="shared" si="42"/>
        <v>1.1000000000000001</v>
      </c>
      <c r="BZ334" s="28">
        <f t="shared" si="42"/>
        <v>1</v>
      </c>
    </row>
    <row r="335" spans="1:78">
      <c r="A335" s="6">
        <v>330</v>
      </c>
      <c r="B335" s="6" t="s">
        <v>696</v>
      </c>
      <c r="C335" s="6" t="s">
        <v>697</v>
      </c>
      <c r="D335" s="6" t="str">
        <f t="shared" si="45"/>
        <v>Protein 330 / MA_104172g0010 / aspartic ase</v>
      </c>
      <c r="E335" s="6">
        <v>10</v>
      </c>
      <c r="F335" s="6">
        <v>10</v>
      </c>
      <c r="G335" s="6">
        <v>107572426</v>
      </c>
      <c r="H335" s="6">
        <v>67008600</v>
      </c>
      <c r="I335" s="6">
        <v>120959312</v>
      </c>
      <c r="J335" s="6">
        <v>71404455</v>
      </c>
      <c r="K335" s="6">
        <v>102387974</v>
      </c>
      <c r="L335" s="6">
        <v>105734937</v>
      </c>
      <c r="M335" s="6">
        <v>87800665</v>
      </c>
      <c r="N335" s="6">
        <v>103920078</v>
      </c>
      <c r="O335" s="6">
        <v>87575156</v>
      </c>
      <c r="P335" s="6">
        <v>45106711</v>
      </c>
      <c r="Q335" s="6">
        <v>106755772</v>
      </c>
      <c r="R335" s="6">
        <v>38175381</v>
      </c>
      <c r="S335" s="6">
        <v>81887239</v>
      </c>
      <c r="T335" s="6">
        <v>85605726</v>
      </c>
      <c r="U335" s="6">
        <v>48665864</v>
      </c>
      <c r="V335" s="6">
        <v>52662840</v>
      </c>
      <c r="W335" s="6">
        <v>52324283</v>
      </c>
      <c r="X335" s="6">
        <v>47094720</v>
      </c>
      <c r="Y335" s="6">
        <v>48376634</v>
      </c>
      <c r="Z335" s="8">
        <v>26.680733078897401</v>
      </c>
      <c r="AA335" s="8">
        <v>25.9978429296497</v>
      </c>
      <c r="AB335" s="8">
        <v>26.8499465979421</v>
      </c>
      <c r="AC335" s="8">
        <v>26.089510752554201</v>
      </c>
      <c r="AD335" s="8">
        <v>26.609471032352499</v>
      </c>
      <c r="AE335" s="8">
        <v>26.6558769107349</v>
      </c>
      <c r="AF335" s="8">
        <v>26.387728530949001</v>
      </c>
      <c r="AG335" s="8">
        <v>26.630899177851202</v>
      </c>
      <c r="AH335" s="8">
        <v>26.384018317153</v>
      </c>
      <c r="AI335" s="8">
        <v>25.426838758582299</v>
      </c>
      <c r="AJ335" s="8">
        <v>26.669738833728299</v>
      </c>
      <c r="AK335" s="8">
        <v>25.186139219768499</v>
      </c>
      <c r="AL335" s="8">
        <v>26.287135309413198</v>
      </c>
      <c r="AM335" s="8">
        <v>26.351203963122099</v>
      </c>
      <c r="AN335" s="8">
        <v>25.536406832700099</v>
      </c>
      <c r="AO335" s="8">
        <v>25.650281989306801</v>
      </c>
      <c r="AP335" s="8">
        <v>25.640977301568199</v>
      </c>
      <c r="AQ335" s="8">
        <v>25.489061986113001</v>
      </c>
      <c r="AR335" s="8">
        <v>25.5278070556781</v>
      </c>
      <c r="AS335" s="9">
        <v>1.36043651858316E-2</v>
      </c>
      <c r="AT335" s="9">
        <v>1</v>
      </c>
      <c r="AU335" s="9">
        <v>6.82128105819854E-3</v>
      </c>
      <c r="AV335" s="10">
        <v>1.0490837505627999</v>
      </c>
      <c r="AW335" s="10">
        <v>-1.3767719993054699</v>
      </c>
      <c r="AX335" s="10">
        <v>-1.8360353618885299</v>
      </c>
      <c r="AY335" s="10">
        <v>-1.4443491327012301</v>
      </c>
      <c r="AZ335" s="10">
        <v>-1.92615486361595</v>
      </c>
      <c r="BA335" s="10">
        <v>-1.3335798249926201</v>
      </c>
      <c r="BB335" s="9">
        <v>0.99336068796632204</v>
      </c>
      <c r="BC335" s="9">
        <v>0.28519959419964402</v>
      </c>
      <c r="BD335" s="9">
        <v>1.4172348761133E-2</v>
      </c>
      <c r="BE335" s="9">
        <v>0.22523359486973199</v>
      </c>
      <c r="BF335" s="9">
        <v>1.25810662327173E-2</v>
      </c>
      <c r="BG335" s="9">
        <v>0.36969271973129098</v>
      </c>
      <c r="BH335" s="11" t="str">
        <f t="shared" si="43"/>
        <v/>
      </c>
      <c r="BI335" s="11" t="str">
        <f t="shared" si="43"/>
        <v/>
      </c>
      <c r="BJ335" s="11" t="str">
        <f t="shared" si="43"/>
        <v/>
      </c>
      <c r="BK335" s="11" t="str">
        <f t="shared" si="41"/>
        <v/>
      </c>
      <c r="BL335" s="11" t="str">
        <f t="shared" si="41"/>
        <v/>
      </c>
      <c r="BM335" s="11" t="str">
        <f t="shared" si="41"/>
        <v/>
      </c>
      <c r="BN335" s="11" t="str">
        <f t="shared" si="47"/>
        <v/>
      </c>
      <c r="BO335" s="11" t="str">
        <f t="shared" si="48"/>
        <v/>
      </c>
      <c r="BP335" s="11" t="str">
        <f t="shared" si="49"/>
        <v/>
      </c>
      <c r="BR335" s="11">
        <f t="shared" si="46"/>
        <v>330</v>
      </c>
      <c r="BS335" s="6" t="str">
        <f t="shared" si="46"/>
        <v>MA_104172g0010</v>
      </c>
      <c r="BT335" s="6" t="str">
        <f t="shared" si="46"/>
        <v>aspartic ase</v>
      </c>
      <c r="BU335" s="28">
        <f t="shared" si="44"/>
        <v>1</v>
      </c>
      <c r="BV335" s="28">
        <f t="shared" si="44"/>
        <v>-1.4</v>
      </c>
      <c r="BW335" s="28">
        <f t="shared" si="44"/>
        <v>-1.8</v>
      </c>
      <c r="BX335" s="28">
        <f t="shared" si="42"/>
        <v>-1.4</v>
      </c>
      <c r="BY335" s="28">
        <f t="shared" si="42"/>
        <v>-1.9</v>
      </c>
      <c r="BZ335" s="28">
        <f t="shared" si="42"/>
        <v>-1.3</v>
      </c>
    </row>
    <row r="336" spans="1:78">
      <c r="A336" s="6">
        <v>331</v>
      </c>
      <c r="B336" s="6" t="s">
        <v>698</v>
      </c>
      <c r="C336" s="6" t="s">
        <v>699</v>
      </c>
      <c r="D336" s="6" t="str">
        <f t="shared" si="45"/>
        <v>Protein 331 / MA_762051g0010 / stem-specific TSJT1</v>
      </c>
      <c r="E336" s="6">
        <v>14</v>
      </c>
      <c r="F336" s="6">
        <v>14</v>
      </c>
      <c r="G336" s="6">
        <v>50551890</v>
      </c>
      <c r="H336" s="6">
        <v>40574750</v>
      </c>
      <c r="I336" s="6">
        <v>52172153</v>
      </c>
      <c r="J336" s="6">
        <v>35072527</v>
      </c>
      <c r="K336" s="6">
        <v>41871917</v>
      </c>
      <c r="L336" s="6">
        <v>73001872</v>
      </c>
      <c r="M336" s="6">
        <v>64218556</v>
      </c>
      <c r="N336" s="6">
        <v>67952672</v>
      </c>
      <c r="O336" s="6">
        <v>75257616</v>
      </c>
      <c r="P336" s="6">
        <v>41567979</v>
      </c>
      <c r="Q336" s="6">
        <v>48563245</v>
      </c>
      <c r="R336" s="6">
        <v>46665135</v>
      </c>
      <c r="S336" s="6">
        <v>49494579</v>
      </c>
      <c r="T336" s="6">
        <v>51315637</v>
      </c>
      <c r="U336" s="6">
        <v>65743560</v>
      </c>
      <c r="V336" s="6">
        <v>71970224</v>
      </c>
      <c r="W336" s="6">
        <v>73638522</v>
      </c>
      <c r="X336" s="6">
        <v>71140105</v>
      </c>
      <c r="Y336" s="6">
        <v>70924184</v>
      </c>
      <c r="Z336" s="8">
        <v>25.591261695858201</v>
      </c>
      <c r="AA336" s="8">
        <v>25.2740788698937</v>
      </c>
      <c r="AB336" s="8">
        <v>25.6367766348272</v>
      </c>
      <c r="AC336" s="8">
        <v>25.063838045729799</v>
      </c>
      <c r="AD336" s="8">
        <v>25.319479633951602</v>
      </c>
      <c r="AE336" s="8">
        <v>26.121430123964299</v>
      </c>
      <c r="AF336" s="8">
        <v>25.9364868896137</v>
      </c>
      <c r="AG336" s="8">
        <v>26.0180269452316</v>
      </c>
      <c r="AH336" s="8">
        <v>26.165334252853899</v>
      </c>
      <c r="AI336" s="8">
        <v>25.3089692712656</v>
      </c>
      <c r="AJ336" s="8">
        <v>25.5333614900266</v>
      </c>
      <c r="AK336" s="8">
        <v>25.475841733458701</v>
      </c>
      <c r="AL336" s="8">
        <v>25.5607671837856</v>
      </c>
      <c r="AM336" s="8">
        <v>25.6128951778573</v>
      </c>
      <c r="AN336" s="8">
        <v>25.970346244379201</v>
      </c>
      <c r="AO336" s="8">
        <v>26.1008968128126</v>
      </c>
      <c r="AP336" s="8">
        <v>26.133957334833799</v>
      </c>
      <c r="AQ336" s="8">
        <v>26.0841597679741</v>
      </c>
      <c r="AR336" s="8">
        <v>26.0797743112491</v>
      </c>
      <c r="AS336" s="9">
        <v>1.64970040267248E-5</v>
      </c>
      <c r="AT336" s="9">
        <v>5.1229232992258504E-3</v>
      </c>
      <c r="AU336" s="9">
        <v>1.60946380748534E-6</v>
      </c>
      <c r="AV336" s="10">
        <v>1.60573361687979</v>
      </c>
      <c r="AW336" s="10">
        <v>1.0876994688022701</v>
      </c>
      <c r="AX336" s="10">
        <v>1.6208380169095</v>
      </c>
      <c r="AY336" s="10">
        <v>-1.4762658831193201</v>
      </c>
      <c r="AZ336" s="10">
        <v>1.0094065415775899</v>
      </c>
      <c r="BA336" s="10">
        <v>1.49015243952845</v>
      </c>
      <c r="BB336" s="9">
        <v>2.72714174534006E-5</v>
      </c>
      <c r="BC336" s="9">
        <v>0.57762388286349797</v>
      </c>
      <c r="BD336" s="9">
        <v>1.08700177345877E-5</v>
      </c>
      <c r="BE336" s="9">
        <v>2.3215896186956601E-4</v>
      </c>
      <c r="BF336" s="9">
        <v>0.999052554321058</v>
      </c>
      <c r="BG336" s="9">
        <v>9.6484674876329307E-5</v>
      </c>
      <c r="BH336" s="11" t="str">
        <f t="shared" si="43"/>
        <v/>
      </c>
      <c r="BI336" s="11" t="str">
        <f t="shared" si="43"/>
        <v/>
      </c>
      <c r="BJ336" s="11" t="str">
        <f t="shared" si="43"/>
        <v/>
      </c>
      <c r="BK336" s="11" t="str">
        <f t="shared" si="41"/>
        <v/>
      </c>
      <c r="BL336" s="11" t="str">
        <f t="shared" si="41"/>
        <v/>
      </c>
      <c r="BM336" s="11" t="str">
        <f t="shared" si="41"/>
        <v/>
      </c>
      <c r="BN336" s="11" t="str">
        <f t="shared" si="47"/>
        <v/>
      </c>
      <c r="BO336" s="11" t="str">
        <f t="shared" si="48"/>
        <v/>
      </c>
      <c r="BP336" s="11" t="str">
        <f t="shared" si="49"/>
        <v/>
      </c>
      <c r="BR336" s="11">
        <f t="shared" si="46"/>
        <v>331</v>
      </c>
      <c r="BS336" s="6" t="str">
        <f t="shared" si="46"/>
        <v>MA_762051g0010</v>
      </c>
      <c r="BT336" s="6" t="str">
        <f t="shared" si="46"/>
        <v>stem-specific TSJT1</v>
      </c>
      <c r="BU336" s="28">
        <f t="shared" si="44"/>
        <v>1.6</v>
      </c>
      <c r="BV336" s="28">
        <f t="shared" si="44"/>
        <v>1.1000000000000001</v>
      </c>
      <c r="BW336" s="28">
        <f t="shared" si="44"/>
        <v>1.6</v>
      </c>
      <c r="BX336" s="28">
        <f t="shared" si="42"/>
        <v>-1.5</v>
      </c>
      <c r="BY336" s="28">
        <f t="shared" si="42"/>
        <v>1</v>
      </c>
      <c r="BZ336" s="28">
        <f t="shared" si="42"/>
        <v>1.5</v>
      </c>
    </row>
    <row r="337" spans="1:78">
      <c r="A337" s="6">
        <v>332</v>
      </c>
      <c r="B337" s="6" t="s">
        <v>700</v>
      </c>
      <c r="C337" s="6" t="s">
        <v>701</v>
      </c>
      <c r="D337" s="6" t="str">
        <f t="shared" si="45"/>
        <v>Protein 332 / MA_127596g0010 / 40S ribosomal S4-3-like</v>
      </c>
      <c r="E337" s="6">
        <v>19</v>
      </c>
      <c r="F337" s="6">
        <v>14</v>
      </c>
      <c r="G337" s="6">
        <v>469708749</v>
      </c>
      <c r="H337" s="6">
        <v>279314152</v>
      </c>
      <c r="I337" s="6">
        <v>605383661</v>
      </c>
      <c r="J337" s="6">
        <v>288819396</v>
      </c>
      <c r="K337" s="6">
        <v>553584583</v>
      </c>
      <c r="L337" s="6">
        <v>638191508</v>
      </c>
      <c r="M337" s="6">
        <v>666327177</v>
      </c>
      <c r="N337" s="6">
        <v>650934152</v>
      </c>
      <c r="O337" s="6">
        <v>632362170</v>
      </c>
      <c r="P337" s="6">
        <v>288814302</v>
      </c>
      <c r="Q337" s="6">
        <v>493956881</v>
      </c>
      <c r="R337" s="6">
        <v>378994234</v>
      </c>
      <c r="S337" s="6">
        <v>363431139</v>
      </c>
      <c r="T337" s="6">
        <v>510222952</v>
      </c>
      <c r="U337" s="6">
        <v>631583906</v>
      </c>
      <c r="V337" s="6">
        <v>577164109</v>
      </c>
      <c r="W337" s="6">
        <v>601513347</v>
      </c>
      <c r="X337" s="6">
        <v>624849422</v>
      </c>
      <c r="Y337" s="6">
        <v>630773821</v>
      </c>
      <c r="Z337" s="8">
        <v>28.807191225211898</v>
      </c>
      <c r="AA337" s="8">
        <v>28.0573134315459</v>
      </c>
      <c r="AB337" s="8">
        <v>29.173274497177498</v>
      </c>
      <c r="AC337" s="8">
        <v>28.105592390428502</v>
      </c>
      <c r="AD337" s="8">
        <v>29.044228524437798</v>
      </c>
      <c r="AE337" s="8">
        <v>29.249414170837699</v>
      </c>
      <c r="AF337" s="8">
        <v>29.311655496054101</v>
      </c>
      <c r="AG337" s="8">
        <v>29.2779363679462</v>
      </c>
      <c r="AH337" s="8">
        <v>29.2361758225797</v>
      </c>
      <c r="AI337" s="8">
        <v>28.105566944930601</v>
      </c>
      <c r="AJ337" s="8">
        <v>28.879809869162798</v>
      </c>
      <c r="AK337" s="8">
        <v>28.4976006585694</v>
      </c>
      <c r="AL337" s="8">
        <v>28.437106794951202</v>
      </c>
      <c r="AM337" s="8">
        <v>28.926552558062401</v>
      </c>
      <c r="AN337" s="8">
        <v>29.234399168058602</v>
      </c>
      <c r="AO337" s="8">
        <v>29.1044063476015</v>
      </c>
      <c r="AP337" s="8">
        <v>29.164021508864501</v>
      </c>
      <c r="AQ337" s="8">
        <v>29.218933325982299</v>
      </c>
      <c r="AR337" s="8">
        <v>29.232547544311</v>
      </c>
      <c r="AS337" s="9">
        <v>1.4414740970843099E-2</v>
      </c>
      <c r="AT337" s="9">
        <v>1</v>
      </c>
      <c r="AU337" s="9">
        <v>7.3013974401377798E-3</v>
      </c>
      <c r="AV337" s="10">
        <v>1.54893376199598</v>
      </c>
      <c r="AW337" s="10">
        <v>-1.0484024633887701</v>
      </c>
      <c r="AX337" s="10">
        <v>1.4674807363818301</v>
      </c>
      <c r="AY337" s="10">
        <v>-1.6239059717026201</v>
      </c>
      <c r="AZ337" s="10">
        <v>-1.05550534572261</v>
      </c>
      <c r="BA337" s="10">
        <v>1.5385104189982901</v>
      </c>
      <c r="BB337" s="9">
        <v>4.8267477307286803E-2</v>
      </c>
      <c r="BC337" s="9">
        <v>0.98682995878090596</v>
      </c>
      <c r="BD337" s="9">
        <v>7.0491281706393502E-2</v>
      </c>
      <c r="BE337" s="9">
        <v>2.65360511107849E-2</v>
      </c>
      <c r="BF337" s="9">
        <v>0.98365392617956104</v>
      </c>
      <c r="BG337" s="9">
        <v>3.7842790773104901E-2</v>
      </c>
      <c r="BH337" s="11" t="str">
        <f t="shared" si="43"/>
        <v/>
      </c>
      <c r="BI337" s="11" t="str">
        <f t="shared" si="43"/>
        <v/>
      </c>
      <c r="BJ337" s="11" t="str">
        <f t="shared" si="43"/>
        <v/>
      </c>
      <c r="BK337" s="11" t="str">
        <f t="shared" si="41"/>
        <v/>
      </c>
      <c r="BL337" s="11" t="str">
        <f t="shared" si="41"/>
        <v/>
      </c>
      <c r="BM337" s="11" t="str">
        <f t="shared" si="41"/>
        <v/>
      </c>
      <c r="BN337" s="11" t="str">
        <f t="shared" si="47"/>
        <v/>
      </c>
      <c r="BO337" s="11" t="str">
        <f t="shared" si="48"/>
        <v/>
      </c>
      <c r="BP337" s="11" t="str">
        <f t="shared" si="49"/>
        <v/>
      </c>
      <c r="BR337" s="11">
        <f t="shared" si="46"/>
        <v>332</v>
      </c>
      <c r="BS337" s="6" t="str">
        <f t="shared" si="46"/>
        <v>MA_127596g0010</v>
      </c>
      <c r="BT337" s="6" t="str">
        <f t="shared" si="46"/>
        <v>40S ribosomal S4-3-like</v>
      </c>
      <c r="BU337" s="28">
        <f t="shared" si="44"/>
        <v>1.5</v>
      </c>
      <c r="BV337" s="28">
        <f t="shared" si="44"/>
        <v>-1</v>
      </c>
      <c r="BW337" s="28">
        <f t="shared" si="44"/>
        <v>1.5</v>
      </c>
      <c r="BX337" s="28">
        <f t="shared" si="42"/>
        <v>-1.6</v>
      </c>
      <c r="BY337" s="28">
        <f t="shared" si="42"/>
        <v>-1.1000000000000001</v>
      </c>
      <c r="BZ337" s="28">
        <f t="shared" si="42"/>
        <v>1.5</v>
      </c>
    </row>
    <row r="338" spans="1:78">
      <c r="A338" s="6">
        <v>333</v>
      </c>
      <c r="B338" s="6" t="s">
        <v>702</v>
      </c>
      <c r="C338" s="6" t="s">
        <v>703</v>
      </c>
      <c r="D338" s="6" t="str">
        <f t="shared" si="45"/>
        <v>Protein 333 / MA_10427919g0010 / mitochondrial outer membrane porin 6 isoform X1</v>
      </c>
      <c r="E338" s="6">
        <v>12</v>
      </c>
      <c r="F338" s="6">
        <v>12</v>
      </c>
      <c r="G338" s="6">
        <v>479999043</v>
      </c>
      <c r="H338" s="6">
        <v>639880954</v>
      </c>
      <c r="I338" s="6">
        <v>596082467</v>
      </c>
      <c r="J338" s="6">
        <v>621272296</v>
      </c>
      <c r="K338" s="6">
        <v>600702441</v>
      </c>
      <c r="L338" s="6">
        <v>582410799</v>
      </c>
      <c r="M338" s="6">
        <v>650401683</v>
      </c>
      <c r="N338" s="6">
        <v>570415905</v>
      </c>
      <c r="O338" s="6">
        <v>625831556</v>
      </c>
      <c r="P338" s="6">
        <v>627499970</v>
      </c>
      <c r="Q338" s="6">
        <v>476612419</v>
      </c>
      <c r="R338" s="6">
        <v>687403779</v>
      </c>
      <c r="S338" s="6">
        <v>581564937</v>
      </c>
      <c r="T338" s="6">
        <v>568017882</v>
      </c>
      <c r="U338" s="6">
        <v>563267680</v>
      </c>
      <c r="V338" s="6">
        <v>536301694</v>
      </c>
      <c r="W338" s="6">
        <v>565814042</v>
      </c>
      <c r="X338" s="6">
        <v>592056835</v>
      </c>
      <c r="Y338" s="6">
        <v>563498746</v>
      </c>
      <c r="Z338" s="8">
        <v>28.8384562885566</v>
      </c>
      <c r="AA338" s="8">
        <v>29.2532282844473</v>
      </c>
      <c r="AB338" s="8">
        <v>29.150936698010501</v>
      </c>
      <c r="AC338" s="8">
        <v>29.210650481631301</v>
      </c>
      <c r="AD338" s="8">
        <v>29.162075285476099</v>
      </c>
      <c r="AE338" s="8">
        <v>29.117461865183799</v>
      </c>
      <c r="AF338" s="8">
        <v>29.276755749680099</v>
      </c>
      <c r="AG338" s="8">
        <v>29.087438968343399</v>
      </c>
      <c r="AH338" s="8">
        <v>29.221199163821801</v>
      </c>
      <c r="AI338" s="8">
        <v>29.2250401491888</v>
      </c>
      <c r="AJ338" s="8">
        <v>28.828241303149699</v>
      </c>
      <c r="AK338" s="8">
        <v>29.356582542042101</v>
      </c>
      <c r="AL338" s="8">
        <v>29.115365049778202</v>
      </c>
      <c r="AM338" s="8">
        <v>29.0813611076081</v>
      </c>
      <c r="AN338" s="8">
        <v>29.069245451976801</v>
      </c>
      <c r="AO338" s="8">
        <v>28.998469569465001</v>
      </c>
      <c r="AP338" s="8">
        <v>29.075752740132099</v>
      </c>
      <c r="AQ338" s="8">
        <v>29.141160434339799</v>
      </c>
      <c r="AR338" s="8">
        <v>29.0698371589523</v>
      </c>
      <c r="AS338" s="9">
        <v>0.76548702653100897</v>
      </c>
      <c r="AT338" s="9">
        <v>1</v>
      </c>
      <c r="AU338" s="9">
        <v>0.744428534876582</v>
      </c>
      <c r="AV338" s="10">
        <v>1.03716435439054</v>
      </c>
      <c r="AW338" s="10">
        <v>-1.0012146993678499</v>
      </c>
      <c r="AX338" s="10">
        <v>-1.0368278218912499</v>
      </c>
      <c r="AY338" s="10">
        <v>-1.0384241972761701</v>
      </c>
      <c r="AZ338" s="10">
        <v>-1.07536085850598</v>
      </c>
      <c r="BA338" s="10">
        <v>-1.03556991576921</v>
      </c>
      <c r="BB338" s="9">
        <v>0.94251289849447495</v>
      </c>
      <c r="BC338" s="9">
        <v>0.99999710274242204</v>
      </c>
      <c r="BD338" s="9">
        <v>0.93415012892985205</v>
      </c>
      <c r="BE338" s="9">
        <v>0.93715429304748599</v>
      </c>
      <c r="BF338" s="9">
        <v>0.68689162871256304</v>
      </c>
      <c r="BG338" s="9">
        <v>0.93997866393660601</v>
      </c>
      <c r="BH338" s="11" t="str">
        <f t="shared" si="43"/>
        <v/>
      </c>
      <c r="BI338" s="11" t="str">
        <f t="shared" si="43"/>
        <v/>
      </c>
      <c r="BJ338" s="11" t="str">
        <f t="shared" si="43"/>
        <v/>
      </c>
      <c r="BK338" s="11" t="str">
        <f t="shared" si="41"/>
        <v/>
      </c>
      <c r="BL338" s="11" t="str">
        <f t="shared" si="41"/>
        <v/>
      </c>
      <c r="BM338" s="11" t="str">
        <f t="shared" si="41"/>
        <v/>
      </c>
      <c r="BN338" s="11" t="str">
        <f t="shared" si="47"/>
        <v/>
      </c>
      <c r="BO338" s="11" t="str">
        <f t="shared" si="48"/>
        <v/>
      </c>
      <c r="BP338" s="11" t="str">
        <f t="shared" si="49"/>
        <v/>
      </c>
      <c r="BR338" s="11">
        <f t="shared" si="46"/>
        <v>333</v>
      </c>
      <c r="BS338" s="6" t="str">
        <f t="shared" si="46"/>
        <v>MA_10427919g0010</v>
      </c>
      <c r="BT338" s="6" t="str">
        <f t="shared" si="46"/>
        <v>mitochondrial outer membrane porin 6 isoform X1</v>
      </c>
      <c r="BU338" s="28">
        <f t="shared" si="44"/>
        <v>1</v>
      </c>
      <c r="BV338" s="28">
        <f t="shared" si="44"/>
        <v>-1</v>
      </c>
      <c r="BW338" s="28">
        <f t="shared" si="44"/>
        <v>-1</v>
      </c>
      <c r="BX338" s="28">
        <f t="shared" si="42"/>
        <v>-1</v>
      </c>
      <c r="BY338" s="28">
        <f t="shared" si="42"/>
        <v>-1.1000000000000001</v>
      </c>
      <c r="BZ338" s="28">
        <f t="shared" si="42"/>
        <v>-1</v>
      </c>
    </row>
    <row r="339" spans="1:78">
      <c r="A339" s="6">
        <v>334</v>
      </c>
      <c r="B339" s="6" t="s">
        <v>704</v>
      </c>
      <c r="C339" s="6" t="s">
        <v>314</v>
      </c>
      <c r="D339" s="6" t="str">
        <f t="shared" si="45"/>
        <v>Protein 334 / MA_771156g0010 / alcohol dehydrogenase class-3</v>
      </c>
      <c r="E339" s="6">
        <v>16</v>
      </c>
      <c r="F339" s="6">
        <v>14</v>
      </c>
      <c r="G339" s="6">
        <v>58802085</v>
      </c>
      <c r="H339" s="6">
        <v>36810805</v>
      </c>
      <c r="I339" s="6">
        <v>59133536</v>
      </c>
      <c r="J339" s="6">
        <v>47011408</v>
      </c>
      <c r="K339" s="6">
        <v>52855024</v>
      </c>
      <c r="L339" s="6">
        <v>59967829</v>
      </c>
      <c r="M339" s="6">
        <v>59250881</v>
      </c>
      <c r="N339" s="6">
        <v>59248060</v>
      </c>
      <c r="O339" s="6">
        <v>59764622</v>
      </c>
      <c r="P339" s="6">
        <v>37170812</v>
      </c>
      <c r="Q339" s="6">
        <v>67355448</v>
      </c>
      <c r="R339" s="6">
        <v>37218695</v>
      </c>
      <c r="S339" s="6">
        <v>53025016</v>
      </c>
      <c r="T339" s="6">
        <v>63491875</v>
      </c>
      <c r="U339" s="6">
        <v>55747675</v>
      </c>
      <c r="V339" s="6">
        <v>58300520</v>
      </c>
      <c r="W339" s="6">
        <v>58657450</v>
      </c>
      <c r="X339" s="6">
        <v>57192238</v>
      </c>
      <c r="Y339" s="6">
        <v>55171459</v>
      </c>
      <c r="Z339" s="8">
        <v>25.8093639751546</v>
      </c>
      <c r="AA339" s="8">
        <v>25.133625963969099</v>
      </c>
      <c r="AB339" s="8">
        <v>25.817473212532398</v>
      </c>
      <c r="AC339" s="8">
        <v>25.486507554362401</v>
      </c>
      <c r="AD339" s="8">
        <v>25.655537274048399</v>
      </c>
      <c r="AE339" s="8">
        <v>25.8376854084405</v>
      </c>
      <c r="AF339" s="8">
        <v>25.820333269781599</v>
      </c>
      <c r="AG339" s="8">
        <v>25.8202645798393</v>
      </c>
      <c r="AH339" s="8">
        <v>25.8327883899596</v>
      </c>
      <c r="AI339" s="8">
        <v>25.147666868568798</v>
      </c>
      <c r="AJ339" s="8">
        <v>26.005291306034302</v>
      </c>
      <c r="AK339" s="8">
        <v>25.149524135244398</v>
      </c>
      <c r="AL339" s="8">
        <v>25.660169815292502</v>
      </c>
      <c r="AM339" s="8">
        <v>25.920068647479098</v>
      </c>
      <c r="AN339" s="8">
        <v>25.732408301784101</v>
      </c>
      <c r="AO339" s="8">
        <v>25.797005415528801</v>
      </c>
      <c r="AP339" s="8">
        <v>25.805811018764999</v>
      </c>
      <c r="AQ339" s="8">
        <v>25.7693160252227</v>
      </c>
      <c r="AR339" s="8">
        <v>25.717418797015899</v>
      </c>
      <c r="AS339" s="9">
        <v>0.41539998313106302</v>
      </c>
      <c r="AT339" s="9">
        <v>1</v>
      </c>
      <c r="AU339" s="9">
        <v>0.37027854423736001</v>
      </c>
      <c r="AV339" s="10">
        <v>1.18695588495545</v>
      </c>
      <c r="AW339" s="10">
        <v>-1.00274685512291</v>
      </c>
      <c r="AX339" s="10">
        <v>1.13594289872076</v>
      </c>
      <c r="AY339" s="10">
        <v>-1.19021628080872</v>
      </c>
      <c r="AZ339" s="10">
        <v>-1.0449080550546499</v>
      </c>
      <c r="BA339" s="10">
        <v>1.1390631692914499</v>
      </c>
      <c r="BB339" s="9">
        <v>0.50409293591293702</v>
      </c>
      <c r="BC339" s="9">
        <v>0.99999467120195196</v>
      </c>
      <c r="BD339" s="9">
        <v>0.68105676631308198</v>
      </c>
      <c r="BE339" s="9">
        <v>0.491102229529364</v>
      </c>
      <c r="BF339" s="9">
        <v>0.98271150066465196</v>
      </c>
      <c r="BG339" s="9">
        <v>0.66687167224180999</v>
      </c>
      <c r="BH339" s="11" t="str">
        <f t="shared" si="43"/>
        <v/>
      </c>
      <c r="BI339" s="11" t="str">
        <f t="shared" si="43"/>
        <v/>
      </c>
      <c r="BJ339" s="11" t="str">
        <f t="shared" si="43"/>
        <v/>
      </c>
      <c r="BK339" s="11" t="str">
        <f t="shared" si="41"/>
        <v/>
      </c>
      <c r="BL339" s="11" t="str">
        <f t="shared" si="41"/>
        <v/>
      </c>
      <c r="BM339" s="11" t="str">
        <f t="shared" si="41"/>
        <v/>
      </c>
      <c r="BN339" s="11" t="str">
        <f t="shared" si="47"/>
        <v/>
      </c>
      <c r="BO339" s="11" t="str">
        <f t="shared" si="48"/>
        <v/>
      </c>
      <c r="BP339" s="11" t="str">
        <f t="shared" si="49"/>
        <v/>
      </c>
      <c r="BR339" s="11">
        <f t="shared" si="46"/>
        <v>334</v>
      </c>
      <c r="BS339" s="6" t="str">
        <f t="shared" si="46"/>
        <v>MA_771156g0010</v>
      </c>
      <c r="BT339" s="6" t="str">
        <f t="shared" si="46"/>
        <v>alcohol dehydrogenase class-3</v>
      </c>
      <c r="BU339" s="28">
        <f t="shared" si="44"/>
        <v>1.2</v>
      </c>
      <c r="BV339" s="28">
        <f t="shared" si="44"/>
        <v>-1</v>
      </c>
      <c r="BW339" s="28">
        <f t="shared" si="44"/>
        <v>1.1000000000000001</v>
      </c>
      <c r="BX339" s="28">
        <f t="shared" si="42"/>
        <v>-1.2</v>
      </c>
      <c r="BY339" s="28">
        <f t="shared" si="42"/>
        <v>-1</v>
      </c>
      <c r="BZ339" s="28">
        <f t="shared" si="42"/>
        <v>1.1000000000000001</v>
      </c>
    </row>
    <row r="340" spans="1:78">
      <c r="A340" s="6">
        <v>335</v>
      </c>
      <c r="B340" s="6" t="s">
        <v>705</v>
      </c>
      <c r="C340" s="6" t="s">
        <v>706</v>
      </c>
      <c r="D340" s="6" t="str">
        <f t="shared" si="45"/>
        <v>Protein 335 / MA_10433694g0010 / 2-methylene-furan-3-one reductase</v>
      </c>
      <c r="E340" s="6">
        <v>17</v>
      </c>
      <c r="F340" s="6">
        <v>17</v>
      </c>
      <c r="G340" s="6">
        <v>108465265</v>
      </c>
      <c r="H340" s="6">
        <v>83662146</v>
      </c>
      <c r="I340" s="6">
        <v>82796609</v>
      </c>
      <c r="J340" s="6">
        <v>82282817</v>
      </c>
      <c r="K340" s="6">
        <v>74596173</v>
      </c>
      <c r="L340" s="6">
        <v>79293268</v>
      </c>
      <c r="M340" s="6">
        <v>81672835</v>
      </c>
      <c r="N340" s="6">
        <v>76845563</v>
      </c>
      <c r="O340" s="6">
        <v>83000951</v>
      </c>
      <c r="P340" s="6">
        <v>84736900</v>
      </c>
      <c r="Q340" s="6">
        <v>109296202</v>
      </c>
      <c r="R340" s="6">
        <v>88391355</v>
      </c>
      <c r="S340" s="6">
        <v>94184471</v>
      </c>
      <c r="T340" s="6">
        <v>127621357</v>
      </c>
      <c r="U340" s="6">
        <v>93693567</v>
      </c>
      <c r="V340" s="6">
        <v>95002002</v>
      </c>
      <c r="W340" s="6">
        <v>95961417</v>
      </c>
      <c r="X340" s="6">
        <v>100171556</v>
      </c>
      <c r="Y340" s="6">
        <v>98526988</v>
      </c>
      <c r="Z340" s="8">
        <v>26.692657865958999</v>
      </c>
      <c r="AA340" s="8">
        <v>26.3180716689333</v>
      </c>
      <c r="AB340" s="8">
        <v>26.303068346440199</v>
      </c>
      <c r="AC340" s="8">
        <v>26.294087850421999</v>
      </c>
      <c r="AD340" s="8">
        <v>26.1525982821512</v>
      </c>
      <c r="AE340" s="8">
        <v>26.2406950505029</v>
      </c>
      <c r="AF340" s="8">
        <v>26.283352971130299</v>
      </c>
      <c r="AG340" s="8">
        <v>26.1954586264998</v>
      </c>
      <c r="AH340" s="8">
        <v>26.306624530732801</v>
      </c>
      <c r="AI340" s="8">
        <v>26.336487014574502</v>
      </c>
      <c r="AJ340" s="8">
        <v>26.703668027894899</v>
      </c>
      <c r="AK340" s="8">
        <v>26.397401939840499</v>
      </c>
      <c r="AL340" s="8">
        <v>26.488985874175601</v>
      </c>
      <c r="AM340" s="8">
        <v>26.927294538513099</v>
      </c>
      <c r="AN340" s="8">
        <v>26.481446660059699</v>
      </c>
      <c r="AO340" s="8">
        <v>26.501454580234501</v>
      </c>
      <c r="AP340" s="8">
        <v>26.515951125341999</v>
      </c>
      <c r="AQ340" s="8">
        <v>26.5778976683971</v>
      </c>
      <c r="AR340" s="8">
        <v>26.554015618433102</v>
      </c>
      <c r="AS340" s="9">
        <v>5.9490881306848299E-2</v>
      </c>
      <c r="AT340" s="9">
        <v>1</v>
      </c>
      <c r="AU340" s="9">
        <v>3.9244410073661098E-2</v>
      </c>
      <c r="AV340" s="10">
        <v>-1.0684830398084399</v>
      </c>
      <c r="AW340" s="10">
        <v>1.1636608753881701</v>
      </c>
      <c r="AX340" s="10">
        <v>1.1282261863770799</v>
      </c>
      <c r="AY340" s="10">
        <v>1.2433519094409</v>
      </c>
      <c r="AZ340" s="10">
        <v>1.20549054521167</v>
      </c>
      <c r="BA340" s="10">
        <v>-1.03140743357932</v>
      </c>
      <c r="BB340" s="9">
        <v>0.82546615114217503</v>
      </c>
      <c r="BC340" s="9">
        <v>0.202500637097907</v>
      </c>
      <c r="BD340" s="9">
        <v>0.37749880521720902</v>
      </c>
      <c r="BE340" s="9">
        <v>5.5662908629683101E-2</v>
      </c>
      <c r="BF340" s="9">
        <v>0.114964857754706</v>
      </c>
      <c r="BG340" s="9">
        <v>0.973233907416578</v>
      </c>
      <c r="BH340" s="11" t="str">
        <f t="shared" si="43"/>
        <v/>
      </c>
      <c r="BI340" s="11" t="str">
        <f t="shared" si="43"/>
        <v/>
      </c>
      <c r="BJ340" s="11" t="str">
        <f t="shared" si="43"/>
        <v/>
      </c>
      <c r="BK340" s="11" t="str">
        <f t="shared" si="41"/>
        <v/>
      </c>
      <c r="BL340" s="11" t="str">
        <f t="shared" si="41"/>
        <v/>
      </c>
      <c r="BM340" s="11" t="str">
        <f t="shared" si="41"/>
        <v/>
      </c>
      <c r="BN340" s="11" t="str">
        <f t="shared" si="47"/>
        <v/>
      </c>
      <c r="BO340" s="11" t="str">
        <f t="shared" si="48"/>
        <v/>
      </c>
      <c r="BP340" s="11" t="str">
        <f t="shared" si="49"/>
        <v/>
      </c>
      <c r="BR340" s="11">
        <f t="shared" si="46"/>
        <v>335</v>
      </c>
      <c r="BS340" s="6" t="str">
        <f t="shared" si="46"/>
        <v>MA_10433694g0010</v>
      </c>
      <c r="BT340" s="6" t="str">
        <f t="shared" si="46"/>
        <v>2-methylene-furan-3-one reductase</v>
      </c>
      <c r="BU340" s="28">
        <f t="shared" si="44"/>
        <v>-1.1000000000000001</v>
      </c>
      <c r="BV340" s="28">
        <f t="shared" si="44"/>
        <v>1.2</v>
      </c>
      <c r="BW340" s="28">
        <f t="shared" si="44"/>
        <v>1.1000000000000001</v>
      </c>
      <c r="BX340" s="28">
        <f t="shared" si="42"/>
        <v>1.2</v>
      </c>
      <c r="BY340" s="28">
        <f t="shared" si="42"/>
        <v>1.2</v>
      </c>
      <c r="BZ340" s="28">
        <f t="shared" si="42"/>
        <v>-1</v>
      </c>
    </row>
    <row r="341" spans="1:78">
      <c r="A341" s="6">
        <v>336</v>
      </c>
      <c r="B341" s="6" t="s">
        <v>707</v>
      </c>
      <c r="C341" s="6" t="s">
        <v>534</v>
      </c>
      <c r="D341" s="6" t="str">
        <f t="shared" si="45"/>
        <v>Protein 336 / MA_10436655g0010 / unknown</v>
      </c>
      <c r="E341" s="6">
        <v>15</v>
      </c>
      <c r="F341" s="6">
        <v>15</v>
      </c>
      <c r="G341" s="6">
        <v>586641531</v>
      </c>
      <c r="H341" s="6">
        <v>502022858</v>
      </c>
      <c r="I341" s="6">
        <v>555977453</v>
      </c>
      <c r="J341" s="6">
        <v>523229716</v>
      </c>
      <c r="K341" s="6">
        <v>556236697</v>
      </c>
      <c r="L341" s="6">
        <v>552552476</v>
      </c>
      <c r="M341" s="6">
        <v>583621150</v>
      </c>
      <c r="N341" s="6">
        <v>569046054</v>
      </c>
      <c r="O341" s="6">
        <v>516997280</v>
      </c>
      <c r="P341" s="6">
        <v>456526007</v>
      </c>
      <c r="Q341" s="6">
        <v>579159521</v>
      </c>
      <c r="R341" s="6">
        <v>399764927</v>
      </c>
      <c r="S341" s="6">
        <v>584025616</v>
      </c>
      <c r="T341" s="6">
        <v>548163229</v>
      </c>
      <c r="U341" s="6">
        <v>536145767</v>
      </c>
      <c r="V341" s="6">
        <v>544191721</v>
      </c>
      <c r="W341" s="6">
        <v>546645380</v>
      </c>
      <c r="X341" s="6">
        <v>502694718</v>
      </c>
      <c r="Y341" s="6">
        <v>528393369</v>
      </c>
      <c r="Z341" s="8">
        <v>29.127903968698401</v>
      </c>
      <c r="AA341" s="8">
        <v>28.903177813260001</v>
      </c>
      <c r="AB341" s="8">
        <v>29.050451136463799</v>
      </c>
      <c r="AC341" s="8">
        <v>28.9628692378332</v>
      </c>
      <c r="AD341" s="8">
        <v>29.051123686871399</v>
      </c>
      <c r="AE341" s="8">
        <v>29.041536243096001</v>
      </c>
      <c r="AF341" s="8">
        <v>29.1204569255062</v>
      </c>
      <c r="AG341" s="8">
        <v>29.083970176461499</v>
      </c>
      <c r="AH341" s="8">
        <v>28.945581449424701</v>
      </c>
      <c r="AI341" s="8">
        <v>28.766121807920001</v>
      </c>
      <c r="AJ341" s="8">
        <v>29.1093855312484</v>
      </c>
      <c r="AK341" s="8">
        <v>28.574576663240599</v>
      </c>
      <c r="AL341" s="8">
        <v>29.121456407768701</v>
      </c>
      <c r="AM341" s="8">
        <v>29.030030313970698</v>
      </c>
      <c r="AN341" s="8">
        <v>28.998050052202998</v>
      </c>
      <c r="AO341" s="8">
        <v>29.019539767573502</v>
      </c>
      <c r="AP341" s="8">
        <v>29.026029989877301</v>
      </c>
      <c r="AQ341" s="8">
        <v>28.905107289279499</v>
      </c>
      <c r="AR341" s="8">
        <v>28.977037120894</v>
      </c>
      <c r="AS341" s="9">
        <v>0.58450268132521899</v>
      </c>
      <c r="AT341" s="9">
        <v>1</v>
      </c>
      <c r="AU341" s="9">
        <v>0.55085150596815202</v>
      </c>
      <c r="AV341" s="10">
        <v>1.0201498107502101</v>
      </c>
      <c r="AW341" s="10">
        <v>-1.07087569425547</v>
      </c>
      <c r="AX341" s="10">
        <v>-1.02381306691457</v>
      </c>
      <c r="AY341" s="10">
        <v>-1.0924536368317199</v>
      </c>
      <c r="AZ341" s="10">
        <v>-1.0444427064564901</v>
      </c>
      <c r="BA341" s="10">
        <v>1.04596798855355</v>
      </c>
      <c r="BB341" s="9">
        <v>0.98931423957843601</v>
      </c>
      <c r="BC341" s="9">
        <v>0.67966734351493496</v>
      </c>
      <c r="BD341" s="9">
        <v>0.97956151803262004</v>
      </c>
      <c r="BE341" s="9">
        <v>0.535050694257445</v>
      </c>
      <c r="BF341" s="9">
        <v>0.90520848043952895</v>
      </c>
      <c r="BG341" s="9">
        <v>0.87979760994362799</v>
      </c>
      <c r="BH341" s="11" t="str">
        <f t="shared" si="43"/>
        <v/>
      </c>
      <c r="BI341" s="11" t="str">
        <f t="shared" si="43"/>
        <v/>
      </c>
      <c r="BJ341" s="11" t="str">
        <f t="shared" si="43"/>
        <v/>
      </c>
      <c r="BK341" s="11" t="str">
        <f t="shared" si="41"/>
        <v/>
      </c>
      <c r="BL341" s="11" t="str">
        <f t="shared" si="41"/>
        <v/>
      </c>
      <c r="BM341" s="11" t="str">
        <f t="shared" si="41"/>
        <v/>
      </c>
      <c r="BN341" s="11" t="str">
        <f t="shared" si="47"/>
        <v/>
      </c>
      <c r="BO341" s="11" t="str">
        <f t="shared" si="48"/>
        <v/>
      </c>
      <c r="BP341" s="11" t="str">
        <f t="shared" si="49"/>
        <v/>
      </c>
      <c r="BR341" s="11">
        <f t="shared" si="46"/>
        <v>336</v>
      </c>
      <c r="BS341" s="6" t="str">
        <f t="shared" si="46"/>
        <v>MA_10436655g0010</v>
      </c>
      <c r="BT341" s="6" t="str">
        <f t="shared" si="46"/>
        <v>unknown</v>
      </c>
      <c r="BU341" s="28">
        <f t="shared" si="44"/>
        <v>1</v>
      </c>
      <c r="BV341" s="28">
        <f t="shared" si="44"/>
        <v>-1.1000000000000001</v>
      </c>
      <c r="BW341" s="28">
        <f t="shared" si="44"/>
        <v>-1</v>
      </c>
      <c r="BX341" s="28">
        <f t="shared" si="42"/>
        <v>-1.1000000000000001</v>
      </c>
      <c r="BY341" s="28">
        <f t="shared" si="42"/>
        <v>-1</v>
      </c>
      <c r="BZ341" s="28">
        <f t="shared" si="42"/>
        <v>1</v>
      </c>
    </row>
    <row r="342" spans="1:78">
      <c r="A342" s="6">
        <v>337</v>
      </c>
      <c r="B342" s="6" t="s">
        <v>708</v>
      </c>
      <c r="C342" s="6" t="s">
        <v>709</v>
      </c>
      <c r="D342" s="6" t="str">
        <f t="shared" si="45"/>
        <v>Protein 337 / MA_68925g0010 / enoyl-[acyl-carrier- ] reductase [NADH] chloroplastic</v>
      </c>
      <c r="E342" s="6">
        <v>11</v>
      </c>
      <c r="F342" s="6">
        <v>4</v>
      </c>
      <c r="G342" s="6">
        <v>7342208</v>
      </c>
      <c r="H342" s="6">
        <v>10801482</v>
      </c>
      <c r="I342" s="6">
        <v>10230273</v>
      </c>
      <c r="J342" s="6">
        <v>10288602</v>
      </c>
      <c r="K342" s="6">
        <v>8440851</v>
      </c>
      <c r="L342" s="6">
        <v>16911827</v>
      </c>
      <c r="M342" s="6">
        <v>13367529</v>
      </c>
      <c r="N342" s="6">
        <v>16265266</v>
      </c>
      <c r="O342" s="6">
        <v>19341364</v>
      </c>
      <c r="P342" s="6">
        <v>7924729</v>
      </c>
      <c r="Q342" s="6">
        <v>11959704</v>
      </c>
      <c r="R342" s="6">
        <v>9282305</v>
      </c>
      <c r="S342" s="6">
        <v>13997295</v>
      </c>
      <c r="T342" s="6">
        <v>11947161</v>
      </c>
      <c r="U342" s="6">
        <v>13869199</v>
      </c>
      <c r="V342" s="6">
        <v>8470350</v>
      </c>
      <c r="W342" s="6">
        <v>14400309</v>
      </c>
      <c r="X342" s="6">
        <v>15105522</v>
      </c>
      <c r="Y342" s="6">
        <v>15884955</v>
      </c>
      <c r="Z342" s="8">
        <v>22.8077825549572</v>
      </c>
      <c r="AA342" s="8">
        <v>23.364725932838098</v>
      </c>
      <c r="AB342" s="8">
        <v>23.286341308853999</v>
      </c>
      <c r="AC342" s="8">
        <v>23.294543628495202</v>
      </c>
      <c r="AD342" s="8">
        <v>23.008957026975601</v>
      </c>
      <c r="AE342" s="8">
        <v>24.011529188031599</v>
      </c>
      <c r="AF342" s="8">
        <v>23.672229470786199</v>
      </c>
      <c r="AG342" s="8">
        <v>23.955291080426601</v>
      </c>
      <c r="AH342" s="8">
        <v>24.2051862049749</v>
      </c>
      <c r="AI342" s="8">
        <v>22.9179301699338</v>
      </c>
      <c r="AJ342" s="8">
        <v>23.511678347809699</v>
      </c>
      <c r="AK342" s="8">
        <v>23.1460516719991</v>
      </c>
      <c r="AL342" s="8">
        <v>23.738644715157299</v>
      </c>
      <c r="AM342" s="8">
        <v>23.510164495988601</v>
      </c>
      <c r="AN342" s="8">
        <v>23.725381133048401</v>
      </c>
      <c r="AO342" s="8">
        <v>23.0139901531475</v>
      </c>
      <c r="AP342" s="8">
        <v>23.779596433378099</v>
      </c>
      <c r="AQ342" s="8">
        <v>23.8485727042058</v>
      </c>
      <c r="AR342" s="8">
        <v>23.921157667302399</v>
      </c>
      <c r="AS342" s="9">
        <v>1.2006163278566699E-2</v>
      </c>
      <c r="AT342" s="9">
        <v>1</v>
      </c>
      <c r="AU342" s="9">
        <v>5.8362347871421701E-3</v>
      </c>
      <c r="AV342" s="10">
        <v>1.7514974595967401</v>
      </c>
      <c r="AW342" s="10">
        <v>1.1586331031477499</v>
      </c>
      <c r="AX342" s="10">
        <v>1.4193885050405</v>
      </c>
      <c r="AY342" s="10">
        <v>-1.5116929205960901</v>
      </c>
      <c r="AZ342" s="10">
        <v>-1.2339803044598801</v>
      </c>
      <c r="BA342" s="10">
        <v>1.2250543344431799</v>
      </c>
      <c r="BB342" s="9">
        <v>5.2981370073910102E-3</v>
      </c>
      <c r="BC342" s="9">
        <v>0.68055944395077395</v>
      </c>
      <c r="BD342" s="9">
        <v>7.3375576946965698E-2</v>
      </c>
      <c r="BE342" s="9">
        <v>4.1899885747883503E-2</v>
      </c>
      <c r="BF342" s="9">
        <v>0.45393596411932402</v>
      </c>
      <c r="BG342" s="9">
        <v>0.43415381328487601</v>
      </c>
      <c r="BH342" s="11" t="str">
        <f t="shared" si="43"/>
        <v/>
      </c>
      <c r="BI342" s="11" t="str">
        <f t="shared" si="43"/>
        <v/>
      </c>
      <c r="BJ342" s="11" t="str">
        <f t="shared" si="43"/>
        <v/>
      </c>
      <c r="BK342" s="11" t="str">
        <f t="shared" si="43"/>
        <v/>
      </c>
      <c r="BL342" s="11" t="str">
        <f t="shared" si="43"/>
        <v/>
      </c>
      <c r="BM342" s="11" t="str">
        <f t="shared" si="43"/>
        <v/>
      </c>
      <c r="BN342" s="11" t="str">
        <f t="shared" si="47"/>
        <v/>
      </c>
      <c r="BO342" s="11" t="str">
        <f t="shared" si="48"/>
        <v/>
      </c>
      <c r="BP342" s="11" t="str">
        <f t="shared" si="49"/>
        <v/>
      </c>
      <c r="BR342" s="11">
        <f t="shared" si="46"/>
        <v>337</v>
      </c>
      <c r="BS342" s="6" t="str">
        <f t="shared" si="46"/>
        <v>MA_68925g0010</v>
      </c>
      <c r="BT342" s="6" t="str">
        <f t="shared" si="46"/>
        <v>enoyl-[acyl-carrier- ] reductase [NADH] chloroplastic</v>
      </c>
      <c r="BU342" s="28">
        <f t="shared" si="44"/>
        <v>1.8</v>
      </c>
      <c r="BV342" s="28">
        <f t="shared" si="44"/>
        <v>1.2</v>
      </c>
      <c r="BW342" s="28">
        <f t="shared" si="44"/>
        <v>1.4</v>
      </c>
      <c r="BX342" s="28">
        <f t="shared" si="44"/>
        <v>-1.5</v>
      </c>
      <c r="BY342" s="28">
        <f t="shared" si="44"/>
        <v>-1.2</v>
      </c>
      <c r="BZ342" s="28">
        <f t="shared" si="44"/>
        <v>1.2</v>
      </c>
    </row>
    <row r="343" spans="1:78">
      <c r="A343" s="6">
        <v>338</v>
      </c>
      <c r="B343" s="6" t="s">
        <v>710</v>
      </c>
      <c r="C343" s="6" t="s">
        <v>711</v>
      </c>
      <c r="D343" s="6" t="str">
        <f t="shared" si="45"/>
        <v>Protein 338 / MA_8687g0010 / NADH--cytochrome b5 reductase 1-like</v>
      </c>
      <c r="E343" s="6">
        <v>13</v>
      </c>
      <c r="F343" s="6">
        <v>13</v>
      </c>
      <c r="G343" s="6">
        <v>226759515</v>
      </c>
      <c r="H343" s="6">
        <v>221156769</v>
      </c>
      <c r="I343" s="6">
        <v>231164566</v>
      </c>
      <c r="J343" s="6">
        <v>169957093</v>
      </c>
      <c r="K343" s="6">
        <v>224765931</v>
      </c>
      <c r="L343" s="6">
        <v>202380548</v>
      </c>
      <c r="M343" s="6">
        <v>191713217</v>
      </c>
      <c r="N343" s="6">
        <v>202205984</v>
      </c>
      <c r="O343" s="6">
        <v>223729919</v>
      </c>
      <c r="P343" s="6">
        <v>194746875</v>
      </c>
      <c r="Q343" s="6">
        <v>183063294</v>
      </c>
      <c r="R343" s="6">
        <v>177367917</v>
      </c>
      <c r="S343" s="6">
        <v>173730728</v>
      </c>
      <c r="T343" s="6">
        <v>170445077</v>
      </c>
      <c r="U343" s="6">
        <v>202452973</v>
      </c>
      <c r="V343" s="6">
        <v>184721720</v>
      </c>
      <c r="W343" s="6">
        <v>176787931</v>
      </c>
      <c r="X343" s="6">
        <v>188866018</v>
      </c>
      <c r="Y343" s="6">
        <v>196935074</v>
      </c>
      <c r="Z343" s="8">
        <v>27.756587847693101</v>
      </c>
      <c r="AA343" s="8">
        <v>27.720494158935701</v>
      </c>
      <c r="AB343" s="8">
        <v>27.784345030752899</v>
      </c>
      <c r="AC343" s="8">
        <v>27.340595331760401</v>
      </c>
      <c r="AD343" s="8">
        <v>27.743848134060698</v>
      </c>
      <c r="AE343" s="8">
        <v>27.592495389780499</v>
      </c>
      <c r="AF343" s="8">
        <v>27.514374561118299</v>
      </c>
      <c r="AG343" s="8">
        <v>27.591250451490101</v>
      </c>
      <c r="AH343" s="8">
        <v>27.737182957412202</v>
      </c>
      <c r="AI343" s="8">
        <v>27.537024937408098</v>
      </c>
      <c r="AJ343" s="8">
        <v>27.447767304614999</v>
      </c>
      <c r="AK343" s="8">
        <v>27.402169832035899</v>
      </c>
      <c r="AL343" s="8">
        <v>27.372277707232001</v>
      </c>
      <c r="AM343" s="8">
        <v>27.344731689522799</v>
      </c>
      <c r="AN343" s="8">
        <v>27.5930115880894</v>
      </c>
      <c r="AO343" s="8">
        <v>27.460778270757501</v>
      </c>
      <c r="AP343" s="8">
        <v>27.397444546946002</v>
      </c>
      <c r="AQ343" s="8">
        <v>27.492787905117801</v>
      </c>
      <c r="AR343" s="8">
        <v>27.553144836207299</v>
      </c>
      <c r="AS343" s="9">
        <v>3.6577193039683202E-2</v>
      </c>
      <c r="AT343" s="9">
        <v>1</v>
      </c>
      <c r="AU343" s="9">
        <v>2.2015891485308501E-2</v>
      </c>
      <c r="AV343" s="10">
        <v>-1.0427174381936199</v>
      </c>
      <c r="AW343" s="10">
        <v>-1.18787234631253</v>
      </c>
      <c r="AX343" s="10">
        <v>-1.12485627020923</v>
      </c>
      <c r="AY343" s="10">
        <v>-1.1392082867343001</v>
      </c>
      <c r="AZ343" s="10">
        <v>-1.0787738163829901</v>
      </c>
      <c r="BA343" s="10">
        <v>1.0560214471592799</v>
      </c>
      <c r="BB343" s="9">
        <v>0.87036891126744098</v>
      </c>
      <c r="BC343" s="9">
        <v>2.1441956530778201E-2</v>
      </c>
      <c r="BD343" s="9">
        <v>0.14915389522859501</v>
      </c>
      <c r="BE343" s="9">
        <v>0.12561780542994799</v>
      </c>
      <c r="BF343" s="9">
        <v>0.52968356789179805</v>
      </c>
      <c r="BG343" s="9">
        <v>0.722259042038224</v>
      </c>
      <c r="BH343" s="11" t="str">
        <f t="shared" ref="BH343:BM406" si="50">IF(OR(AND(BB343&lt;$E$3,AV343&lt;$E$4),AND(BB343&lt;$E$3,AV343&gt;$D$4)),"x","")</f>
        <v/>
      </c>
      <c r="BI343" s="11" t="str">
        <f t="shared" si="50"/>
        <v/>
      </c>
      <c r="BJ343" s="11" t="str">
        <f t="shared" si="50"/>
        <v/>
      </c>
      <c r="BK343" s="11" t="str">
        <f t="shared" si="50"/>
        <v/>
      </c>
      <c r="BL343" s="11" t="str">
        <f t="shared" si="50"/>
        <v/>
      </c>
      <c r="BM343" s="11" t="str">
        <f t="shared" si="50"/>
        <v/>
      </c>
      <c r="BN343" s="11" t="str">
        <f t="shared" si="47"/>
        <v/>
      </c>
      <c r="BO343" s="11" t="str">
        <f t="shared" si="48"/>
        <v/>
      </c>
      <c r="BP343" s="11" t="str">
        <f t="shared" si="49"/>
        <v/>
      </c>
      <c r="BR343" s="11">
        <f t="shared" si="46"/>
        <v>338</v>
      </c>
      <c r="BS343" s="6" t="str">
        <f t="shared" si="46"/>
        <v>MA_8687g0010</v>
      </c>
      <c r="BT343" s="6" t="str">
        <f t="shared" si="46"/>
        <v>NADH--cytochrome b5 reductase 1-like</v>
      </c>
      <c r="BU343" s="28">
        <f t="shared" ref="BU343:BZ406" si="51">IF(AV343&gt;$BX$2,CONCATENATE($BZ$2,"*"),IF(AV343&lt;$BY$2,CONCATENATE("-",$BZ$2,"*"),IF(OR(AND(BB343&lt;$E$3,AV343&lt;$E$4),AND(BB343&lt;$E$3,AV343&gt;$D$4)),CONCATENATE(ROUND(AV343,1),"*"),IF(OR(AND(BB343&lt;$E$3,AV343&lt;$E$4),AND(BB343&lt;$E$3,AV343&gt;$D$4)),CONCATENATE(ROUND(AV343,1),"*"),ROUND(AV343,1)))))</f>
        <v>-1</v>
      </c>
      <c r="BV343" s="28">
        <f t="shared" si="51"/>
        <v>-1.2</v>
      </c>
      <c r="BW343" s="28">
        <f t="shared" si="51"/>
        <v>-1.1000000000000001</v>
      </c>
      <c r="BX343" s="28">
        <f t="shared" si="51"/>
        <v>-1.1000000000000001</v>
      </c>
      <c r="BY343" s="28">
        <f t="shared" si="51"/>
        <v>-1.1000000000000001</v>
      </c>
      <c r="BZ343" s="28">
        <f t="shared" si="51"/>
        <v>1.1000000000000001</v>
      </c>
    </row>
    <row r="344" spans="1:78">
      <c r="A344" s="6">
        <v>339</v>
      </c>
      <c r="B344" s="6" t="s">
        <v>712</v>
      </c>
      <c r="C344" s="6" t="s">
        <v>713</v>
      </c>
      <c r="D344" s="6" t="str">
        <f t="shared" si="45"/>
        <v>Protein 339 / MA_10430708g0010 / metacaspase-4-like</v>
      </c>
      <c r="E344" s="6">
        <v>18</v>
      </c>
      <c r="F344" s="6">
        <v>18</v>
      </c>
      <c r="G344" s="6">
        <v>112226139</v>
      </c>
      <c r="H344" s="6">
        <v>119068991</v>
      </c>
      <c r="I344" s="6">
        <v>55596770</v>
      </c>
      <c r="J344" s="6">
        <v>118898995</v>
      </c>
      <c r="K344" s="6">
        <v>68106195</v>
      </c>
      <c r="L344" s="6">
        <v>44375569</v>
      </c>
      <c r="M344" s="6">
        <v>42006546</v>
      </c>
      <c r="N344" s="6">
        <v>46771038</v>
      </c>
      <c r="O344" s="6">
        <v>42132739</v>
      </c>
      <c r="P344" s="6">
        <v>103317221</v>
      </c>
      <c r="Q344" s="6">
        <v>83798895</v>
      </c>
      <c r="R344" s="6">
        <v>83237292</v>
      </c>
      <c r="S344" s="6">
        <v>117622449</v>
      </c>
      <c r="T344" s="6">
        <v>67165432</v>
      </c>
      <c r="U344" s="6">
        <v>23163818</v>
      </c>
      <c r="V344" s="6">
        <v>24565554</v>
      </c>
      <c r="W344" s="6">
        <v>24675976</v>
      </c>
      <c r="X344" s="6">
        <v>26328687</v>
      </c>
      <c r="Y344" s="6">
        <v>26143273</v>
      </c>
      <c r="Z344" s="8">
        <v>26.741833497556101</v>
      </c>
      <c r="AA344" s="8">
        <v>26.827222501810901</v>
      </c>
      <c r="AB344" s="8">
        <v>25.728497733485099</v>
      </c>
      <c r="AC344" s="8">
        <v>26.825161279778399</v>
      </c>
      <c r="AD344" s="8">
        <v>26.0212826972401</v>
      </c>
      <c r="AE344" s="8">
        <v>25.403262282605599</v>
      </c>
      <c r="AF344" s="8">
        <v>25.324110828909301</v>
      </c>
      <c r="AG344" s="8">
        <v>25.4791121113741</v>
      </c>
      <c r="AH344" s="8">
        <v>25.3284383710747</v>
      </c>
      <c r="AI344" s="8">
        <v>26.6225055029497</v>
      </c>
      <c r="AJ344" s="8">
        <v>26.320427884406701</v>
      </c>
      <c r="AK344" s="8">
        <v>26.3107266941368</v>
      </c>
      <c r="AL344" s="8">
        <v>26.809588193168899</v>
      </c>
      <c r="AM344" s="8">
        <v>26.001215577073701</v>
      </c>
      <c r="AN344" s="8">
        <v>24.4653697308242</v>
      </c>
      <c r="AO344" s="8">
        <v>24.550133439186499</v>
      </c>
      <c r="AP344" s="8">
        <v>24.556603812419599</v>
      </c>
      <c r="AQ344" s="8">
        <v>24.650132240824501</v>
      </c>
      <c r="AR344" s="8">
        <v>24.639936434467899</v>
      </c>
      <c r="AS344" s="9">
        <v>3.6370653859677E-6</v>
      </c>
      <c r="AT344" s="9">
        <v>7.2811655949451203E-4</v>
      </c>
      <c r="AU344" s="9">
        <v>2.1970928168211001E-7</v>
      </c>
      <c r="AV344" s="10">
        <v>-2.0634645359857302</v>
      </c>
      <c r="AW344" s="10">
        <v>-1.0110867413201401</v>
      </c>
      <c r="AX344" s="10">
        <v>-3.6209403495770101</v>
      </c>
      <c r="AY344" s="10">
        <v>2.0408382897905901</v>
      </c>
      <c r="AZ344" s="10">
        <v>-1.7547868094797501</v>
      </c>
      <c r="BA344" s="10">
        <v>-3.5812361112057398</v>
      </c>
      <c r="BB344" s="9">
        <v>9.3505696255957705E-4</v>
      </c>
      <c r="BC344" s="9">
        <v>0.99981078366826703</v>
      </c>
      <c r="BD344" s="9">
        <v>7.1959233938212495E-7</v>
      </c>
      <c r="BE344" s="9">
        <v>1.07939098544108E-3</v>
      </c>
      <c r="BF344" s="9">
        <v>8.0180276398165197E-3</v>
      </c>
      <c r="BG344" s="9">
        <v>8.0367609589515599E-7</v>
      </c>
      <c r="BH344" s="11" t="str">
        <f t="shared" si="50"/>
        <v>x</v>
      </c>
      <c r="BI344" s="11" t="str">
        <f t="shared" si="50"/>
        <v/>
      </c>
      <c r="BJ344" s="11" t="str">
        <f t="shared" si="50"/>
        <v>x</v>
      </c>
      <c r="BK344" s="11" t="str">
        <f t="shared" si="50"/>
        <v/>
      </c>
      <c r="BL344" s="11" t="str">
        <f t="shared" si="50"/>
        <v/>
      </c>
      <c r="BM344" s="11" t="str">
        <f t="shared" si="50"/>
        <v>x</v>
      </c>
      <c r="BN344" s="11" t="str">
        <f t="shared" si="47"/>
        <v>x</v>
      </c>
      <c r="BO344" s="11" t="str">
        <f t="shared" si="48"/>
        <v>x</v>
      </c>
      <c r="BP344" s="11" t="str">
        <f t="shared" si="49"/>
        <v/>
      </c>
      <c r="BR344" s="11">
        <f t="shared" si="46"/>
        <v>339</v>
      </c>
      <c r="BS344" s="6" t="str">
        <f t="shared" si="46"/>
        <v>MA_10430708g0010</v>
      </c>
      <c r="BT344" s="6" t="str">
        <f t="shared" si="46"/>
        <v>metacaspase-4-like</v>
      </c>
      <c r="BU344" s="28" t="str">
        <f t="shared" si="51"/>
        <v>-2,1*</v>
      </c>
      <c r="BV344" s="28">
        <f t="shared" si="51"/>
        <v>-1</v>
      </c>
      <c r="BW344" s="28" t="str">
        <f t="shared" si="51"/>
        <v>-3,6*</v>
      </c>
      <c r="BX344" s="28">
        <f t="shared" si="51"/>
        <v>2</v>
      </c>
      <c r="BY344" s="28">
        <f t="shared" si="51"/>
        <v>-1.8</v>
      </c>
      <c r="BZ344" s="28" t="str">
        <f t="shared" si="51"/>
        <v>-3,6*</v>
      </c>
    </row>
    <row r="345" spans="1:78">
      <c r="A345" s="6">
        <v>340</v>
      </c>
      <c r="B345" s="6" t="s">
        <v>714</v>
      </c>
      <c r="C345" s="6" t="s">
        <v>715</v>
      </c>
      <c r="D345" s="6" t="str">
        <f t="shared" si="45"/>
        <v>Protein 340 / MA_500183g0010 / histone H1</v>
      </c>
      <c r="E345" s="6">
        <v>12</v>
      </c>
      <c r="F345" s="6">
        <v>12</v>
      </c>
      <c r="G345" s="6">
        <v>190590002</v>
      </c>
      <c r="H345" s="6">
        <v>387213833</v>
      </c>
      <c r="I345" s="6">
        <v>113108316</v>
      </c>
      <c r="J345" s="6">
        <v>348857205</v>
      </c>
      <c r="K345" s="6">
        <v>156108149</v>
      </c>
      <c r="L345" s="6">
        <v>43764710</v>
      </c>
      <c r="M345" s="6">
        <v>51746638</v>
      </c>
      <c r="N345" s="6">
        <v>41598142</v>
      </c>
      <c r="O345" s="6">
        <v>48411759</v>
      </c>
      <c r="P345" s="6">
        <v>415629172</v>
      </c>
      <c r="Q345" s="6">
        <v>145341345</v>
      </c>
      <c r="R345" s="6">
        <v>211546231</v>
      </c>
      <c r="S345" s="6">
        <v>337726996</v>
      </c>
      <c r="T345" s="6">
        <v>393575985</v>
      </c>
      <c r="U345" s="6">
        <v>319413012</v>
      </c>
      <c r="V345" s="6">
        <v>290371077</v>
      </c>
      <c r="W345" s="6">
        <v>301536477</v>
      </c>
      <c r="X345" s="6">
        <v>322498291</v>
      </c>
      <c r="Y345" s="6">
        <v>345840283</v>
      </c>
      <c r="Z345" s="8">
        <v>27.505897199210601</v>
      </c>
      <c r="AA345" s="8">
        <v>28.528555252114401</v>
      </c>
      <c r="AB345" s="8">
        <v>26.753129762793598</v>
      </c>
      <c r="AC345" s="8">
        <v>28.378061389245101</v>
      </c>
      <c r="AD345" s="8">
        <v>27.2179706084905</v>
      </c>
      <c r="AE345" s="8">
        <v>25.3832646749193</v>
      </c>
      <c r="AF345" s="8">
        <v>25.624961797388</v>
      </c>
      <c r="AG345" s="8">
        <v>25.310015755384399</v>
      </c>
      <c r="AH345" s="8">
        <v>25.528854178457301</v>
      </c>
      <c r="AI345" s="8">
        <v>28.630721676148401</v>
      </c>
      <c r="AJ345" s="8">
        <v>27.114869921406498</v>
      </c>
      <c r="AK345" s="8">
        <v>27.6563977413375</v>
      </c>
      <c r="AL345" s="8">
        <v>28.3312822639956</v>
      </c>
      <c r="AM345" s="8">
        <v>28.552066952899999</v>
      </c>
      <c r="AN345" s="8">
        <v>28.250847844438798</v>
      </c>
      <c r="AO345" s="8">
        <v>28.113322517023601</v>
      </c>
      <c r="AP345" s="8">
        <v>28.167757295233699</v>
      </c>
      <c r="AQ345" s="8">
        <v>28.264716274449199</v>
      </c>
      <c r="AR345" s="8">
        <v>28.365530680998599</v>
      </c>
      <c r="AS345" s="9">
        <v>3.1766905547751402E-5</v>
      </c>
      <c r="AT345" s="9">
        <v>1.18655299371904E-2</v>
      </c>
      <c r="AU345" s="9">
        <v>3.8238897638383603E-6</v>
      </c>
      <c r="AV345" s="10">
        <v>-4.6426507005441202</v>
      </c>
      <c r="AW345" s="10">
        <v>1.30165297166478</v>
      </c>
      <c r="AX345" s="10">
        <v>1.4698939590606801</v>
      </c>
      <c r="AY345" s="10">
        <v>6.0431200807648198</v>
      </c>
      <c r="AZ345" s="10">
        <v>6.82420421875866</v>
      </c>
      <c r="BA345" s="10">
        <v>1.12925179833511</v>
      </c>
      <c r="BB345" s="9">
        <v>7.4223751865054602E-5</v>
      </c>
      <c r="BC345" s="9">
        <v>0.66598408161963096</v>
      </c>
      <c r="BD345" s="9">
        <v>0.36762873141009</v>
      </c>
      <c r="BE345" s="9">
        <v>1.20723121550537E-5</v>
      </c>
      <c r="BF345" s="9">
        <v>5.4959464441672904E-6</v>
      </c>
      <c r="BG345" s="9">
        <v>0.95042856412401</v>
      </c>
      <c r="BH345" s="11" t="str">
        <f t="shared" si="50"/>
        <v>x</v>
      </c>
      <c r="BI345" s="11" t="str">
        <f t="shared" si="50"/>
        <v/>
      </c>
      <c r="BJ345" s="11" t="str">
        <f t="shared" si="50"/>
        <v/>
      </c>
      <c r="BK345" s="11" t="str">
        <f t="shared" si="50"/>
        <v>x</v>
      </c>
      <c r="BL345" s="11" t="str">
        <f t="shared" si="50"/>
        <v>x</v>
      </c>
      <c r="BM345" s="11" t="str">
        <f t="shared" si="50"/>
        <v/>
      </c>
      <c r="BN345" s="11" t="str">
        <f t="shared" si="47"/>
        <v>x</v>
      </c>
      <c r="BO345" s="11" t="str">
        <f t="shared" si="48"/>
        <v>x</v>
      </c>
      <c r="BP345" s="11" t="str">
        <f t="shared" si="49"/>
        <v/>
      </c>
      <c r="BR345" s="11">
        <f t="shared" si="46"/>
        <v>340</v>
      </c>
      <c r="BS345" s="6" t="str">
        <f t="shared" si="46"/>
        <v>MA_500183g0010</v>
      </c>
      <c r="BT345" s="6" t="str">
        <f t="shared" si="46"/>
        <v>histone H1</v>
      </c>
      <c r="BU345" s="28" t="str">
        <f t="shared" si="51"/>
        <v>-4,6*</v>
      </c>
      <c r="BV345" s="28">
        <f t="shared" si="51"/>
        <v>1.3</v>
      </c>
      <c r="BW345" s="28">
        <f t="shared" si="51"/>
        <v>1.5</v>
      </c>
      <c r="BX345" s="28" t="str">
        <f t="shared" si="51"/>
        <v>6*</v>
      </c>
      <c r="BY345" s="28" t="str">
        <f t="shared" si="51"/>
        <v>6,8*</v>
      </c>
      <c r="BZ345" s="28">
        <f t="shared" si="51"/>
        <v>1.1000000000000001</v>
      </c>
    </row>
    <row r="346" spans="1:78">
      <c r="A346" s="6">
        <v>341</v>
      </c>
      <c r="B346" s="6" t="s">
        <v>716</v>
      </c>
      <c r="C346" s="6" t="s">
        <v>717</v>
      </c>
      <c r="D346" s="6" t="str">
        <f t="shared" si="45"/>
        <v>Protein 341 / MA_16160g0010 / UTP--glucose-1-phosphate uridylyltransferase</v>
      </c>
      <c r="E346" s="6">
        <v>16</v>
      </c>
      <c r="F346" s="6">
        <v>16</v>
      </c>
      <c r="G346" s="6">
        <v>441368027</v>
      </c>
      <c r="H346" s="6">
        <v>393085331</v>
      </c>
      <c r="I346" s="6">
        <v>240682798</v>
      </c>
      <c r="J346" s="6">
        <v>476942708</v>
      </c>
      <c r="K346" s="6">
        <v>262585068</v>
      </c>
      <c r="L346" s="6">
        <v>182998672</v>
      </c>
      <c r="M346" s="6">
        <v>187970420</v>
      </c>
      <c r="N346" s="6">
        <v>177882878</v>
      </c>
      <c r="O346" s="6">
        <v>189029547</v>
      </c>
      <c r="P346" s="6">
        <v>402579259</v>
      </c>
      <c r="Q346" s="6">
        <v>402817848</v>
      </c>
      <c r="R346" s="6">
        <v>361800687</v>
      </c>
      <c r="S346" s="6">
        <v>514779020</v>
      </c>
      <c r="T346" s="6">
        <v>363666524</v>
      </c>
      <c r="U346" s="6">
        <v>211138077</v>
      </c>
      <c r="V346" s="6">
        <v>218623785</v>
      </c>
      <c r="W346" s="6">
        <v>216861481</v>
      </c>
      <c r="X346" s="6">
        <v>212711911</v>
      </c>
      <c r="Y346" s="6">
        <v>214015053</v>
      </c>
      <c r="Z346" s="8">
        <v>28.7174068826919</v>
      </c>
      <c r="AA346" s="8">
        <v>28.550267285953201</v>
      </c>
      <c r="AB346" s="8">
        <v>27.842557792781101</v>
      </c>
      <c r="AC346" s="8">
        <v>28.829240734242699</v>
      </c>
      <c r="AD346" s="8">
        <v>27.968209638258699</v>
      </c>
      <c r="AE346" s="8">
        <v>27.447257938176701</v>
      </c>
      <c r="AF346" s="8">
        <v>27.485930408890599</v>
      </c>
      <c r="AG346" s="8">
        <v>27.406352410719801</v>
      </c>
      <c r="AH346" s="8">
        <v>27.494036517242002</v>
      </c>
      <c r="AI346" s="8">
        <v>28.5846976052065</v>
      </c>
      <c r="AJ346" s="8">
        <v>28.5855523666011</v>
      </c>
      <c r="AK346" s="8">
        <v>28.430619906501299</v>
      </c>
      <c r="AL346" s="8">
        <v>28.939378016311899</v>
      </c>
      <c r="AM346" s="8">
        <v>28.438040888956301</v>
      </c>
      <c r="AN346" s="8">
        <v>27.653611539325301</v>
      </c>
      <c r="AO346" s="8">
        <v>27.703875125501501</v>
      </c>
      <c r="AP346" s="8">
        <v>27.692198582946901</v>
      </c>
      <c r="AQ346" s="8">
        <v>27.664325579701199</v>
      </c>
      <c r="AR346" s="8">
        <v>27.673137032943501</v>
      </c>
      <c r="AS346" s="9">
        <v>7.9049913665729698E-5</v>
      </c>
      <c r="AT346" s="9">
        <v>3.6707990964430698E-2</v>
      </c>
      <c r="AU346" s="9">
        <v>1.2330531059600501E-5</v>
      </c>
      <c r="AV346" s="10">
        <v>-1.89624075671629</v>
      </c>
      <c r="AW346" s="10">
        <v>1.15999717342505</v>
      </c>
      <c r="AX346" s="10">
        <v>-1.62913583046981</v>
      </c>
      <c r="AY346" s="10">
        <v>2.1996339179242801</v>
      </c>
      <c r="AZ346" s="10">
        <v>1.1639549761602399</v>
      </c>
      <c r="BA346" s="10">
        <v>-1.88979295847046</v>
      </c>
      <c r="BB346" s="9">
        <v>3.95885781452887E-4</v>
      </c>
      <c r="BC346" s="9">
        <v>0.56235681548716498</v>
      </c>
      <c r="BD346" s="9">
        <v>2.8313995717595998E-3</v>
      </c>
      <c r="BE346" s="9">
        <v>4.2644701998883997E-5</v>
      </c>
      <c r="BF346" s="9">
        <v>0.590194221578212</v>
      </c>
      <c r="BG346" s="9">
        <v>2.29288613633805E-4</v>
      </c>
      <c r="BH346" s="11" t="str">
        <f t="shared" si="50"/>
        <v/>
      </c>
      <c r="BI346" s="11" t="str">
        <f t="shared" si="50"/>
        <v/>
      </c>
      <c r="BJ346" s="11" t="str">
        <f t="shared" si="50"/>
        <v/>
      </c>
      <c r="BK346" s="11" t="str">
        <f t="shared" si="50"/>
        <v>x</v>
      </c>
      <c r="BL346" s="11" t="str">
        <f t="shared" si="50"/>
        <v/>
      </c>
      <c r="BM346" s="11" t="str">
        <f t="shared" si="50"/>
        <v/>
      </c>
      <c r="BN346" s="11" t="str">
        <f t="shared" si="47"/>
        <v>x</v>
      </c>
      <c r="BO346" s="11" t="str">
        <f t="shared" si="48"/>
        <v>x</v>
      </c>
      <c r="BP346" s="11" t="str">
        <f t="shared" si="49"/>
        <v/>
      </c>
      <c r="BR346" s="11">
        <f t="shared" si="46"/>
        <v>341</v>
      </c>
      <c r="BS346" s="6" t="str">
        <f t="shared" si="46"/>
        <v>MA_16160g0010</v>
      </c>
      <c r="BT346" s="6" t="str">
        <f t="shared" si="46"/>
        <v>UTP--glucose-1-phosphate uridylyltransferase</v>
      </c>
      <c r="BU346" s="28">
        <f t="shared" si="51"/>
        <v>-1.9</v>
      </c>
      <c r="BV346" s="28">
        <f t="shared" si="51"/>
        <v>1.2</v>
      </c>
      <c r="BW346" s="28">
        <f t="shared" si="51"/>
        <v>-1.6</v>
      </c>
      <c r="BX346" s="28" t="str">
        <f t="shared" si="51"/>
        <v>2,2*</v>
      </c>
      <c r="BY346" s="28">
        <f t="shared" si="51"/>
        <v>1.2</v>
      </c>
      <c r="BZ346" s="28">
        <f t="shared" si="51"/>
        <v>-1.9</v>
      </c>
    </row>
    <row r="347" spans="1:78">
      <c r="A347" s="6">
        <v>342</v>
      </c>
      <c r="B347" s="6" t="s">
        <v>718</v>
      </c>
      <c r="C347" s="6" t="s">
        <v>719</v>
      </c>
      <c r="D347" s="6" t="str">
        <f t="shared" si="45"/>
        <v>Protein 342 / MA_45497g0020 / PREDICTED: uncharacterized protein LOC104792092</v>
      </c>
      <c r="E347" s="6">
        <v>21</v>
      </c>
      <c r="F347" s="6">
        <v>21</v>
      </c>
      <c r="G347" s="6">
        <v>52339775</v>
      </c>
      <c r="H347" s="6">
        <v>65344754</v>
      </c>
      <c r="I347" s="6">
        <v>48079272</v>
      </c>
      <c r="J347" s="6">
        <v>60611109</v>
      </c>
      <c r="K347" s="6">
        <v>50206019</v>
      </c>
      <c r="L347" s="6">
        <v>45387889</v>
      </c>
      <c r="M347" s="6">
        <v>41519846</v>
      </c>
      <c r="N347" s="6">
        <v>46791611</v>
      </c>
      <c r="O347" s="6">
        <v>42446483</v>
      </c>
      <c r="P347" s="6">
        <v>68733267</v>
      </c>
      <c r="Q347" s="6">
        <v>54915408</v>
      </c>
      <c r="R347" s="6">
        <v>57151538</v>
      </c>
      <c r="S347" s="6">
        <v>57229276</v>
      </c>
      <c r="T347" s="6">
        <v>49393892</v>
      </c>
      <c r="U347" s="6">
        <v>53091136</v>
      </c>
      <c r="V347" s="6">
        <v>62518962</v>
      </c>
      <c r="W347" s="6">
        <v>57351328</v>
      </c>
      <c r="X347" s="6">
        <v>54434946</v>
      </c>
      <c r="Y347" s="6">
        <v>55215148</v>
      </c>
      <c r="Z347" s="8">
        <v>25.641404386704401</v>
      </c>
      <c r="AA347" s="8">
        <v>25.961568082604401</v>
      </c>
      <c r="AB347" s="8">
        <v>25.518911715627901</v>
      </c>
      <c r="AC347" s="8">
        <v>25.853078903955801</v>
      </c>
      <c r="AD347" s="8">
        <v>25.581356997728399</v>
      </c>
      <c r="AE347" s="8">
        <v>25.435804054006301</v>
      </c>
      <c r="AF347" s="8">
        <v>25.307297756860901</v>
      </c>
      <c r="AG347" s="8">
        <v>25.479746564670801</v>
      </c>
      <c r="AH347" s="8">
        <v>25.339141685159198</v>
      </c>
      <c r="AI347" s="8">
        <v>26.034505198763402</v>
      </c>
      <c r="AJ347" s="8">
        <v>25.710707657274799</v>
      </c>
      <c r="AK347" s="8">
        <v>25.768288987412699</v>
      </c>
      <c r="AL347" s="8">
        <v>25.770250019869799</v>
      </c>
      <c r="AM347" s="8">
        <v>25.557829314804302</v>
      </c>
      <c r="AN347" s="8">
        <v>25.661967675592798</v>
      </c>
      <c r="AO347" s="8">
        <v>25.8977904897359</v>
      </c>
      <c r="AP347" s="8">
        <v>25.773323557197799</v>
      </c>
      <c r="AQ347" s="8">
        <v>25.698029790583</v>
      </c>
      <c r="AR347" s="8">
        <v>25.718560781694102</v>
      </c>
      <c r="AS347" s="9">
        <v>1.0990133262324399E-2</v>
      </c>
      <c r="AT347" s="9">
        <v>1</v>
      </c>
      <c r="AU347" s="9">
        <v>5.23948213668956E-3</v>
      </c>
      <c r="AV347" s="10">
        <v>-1.2489939616489401</v>
      </c>
      <c r="AW347" s="10">
        <v>1.0403379208382699</v>
      </c>
      <c r="AX347" s="10">
        <v>1.02716677435411</v>
      </c>
      <c r="AY347" s="10">
        <v>1.29937578120141</v>
      </c>
      <c r="AZ347" s="10">
        <v>1.2829250987747001</v>
      </c>
      <c r="BA347" s="10">
        <v>-1.0128227925717701</v>
      </c>
      <c r="BB347" s="9">
        <v>2.21253067032419E-2</v>
      </c>
      <c r="BC347" s="9">
        <v>0.922739838125753</v>
      </c>
      <c r="BD347" s="9">
        <v>0.97365841156628297</v>
      </c>
      <c r="BE347" s="9">
        <v>6.97589782094943E-3</v>
      </c>
      <c r="BF347" s="9">
        <v>1.01328694952255E-2</v>
      </c>
      <c r="BG347" s="9">
        <v>0.99699202776150297</v>
      </c>
      <c r="BH347" s="11" t="str">
        <f t="shared" si="50"/>
        <v/>
      </c>
      <c r="BI347" s="11" t="str">
        <f t="shared" si="50"/>
        <v/>
      </c>
      <c r="BJ347" s="11" t="str">
        <f t="shared" si="50"/>
        <v/>
      </c>
      <c r="BK347" s="11" t="str">
        <f t="shared" si="50"/>
        <v/>
      </c>
      <c r="BL347" s="11" t="str">
        <f t="shared" si="50"/>
        <v/>
      </c>
      <c r="BM347" s="11" t="str">
        <f t="shared" si="50"/>
        <v/>
      </c>
      <c r="BN347" s="11" t="str">
        <f t="shared" si="47"/>
        <v/>
      </c>
      <c r="BO347" s="11" t="str">
        <f t="shared" si="48"/>
        <v/>
      </c>
      <c r="BP347" s="11" t="str">
        <f t="shared" si="49"/>
        <v/>
      </c>
      <c r="BR347" s="11">
        <f t="shared" si="46"/>
        <v>342</v>
      </c>
      <c r="BS347" s="6" t="str">
        <f t="shared" si="46"/>
        <v>MA_45497g0020</v>
      </c>
      <c r="BT347" s="6" t="str">
        <f t="shared" si="46"/>
        <v>PREDICTED: uncharacterized protein LOC104792092</v>
      </c>
      <c r="BU347" s="28">
        <f t="shared" si="51"/>
        <v>-1.2</v>
      </c>
      <c r="BV347" s="28">
        <f t="shared" si="51"/>
        <v>1</v>
      </c>
      <c r="BW347" s="28">
        <f t="shared" si="51"/>
        <v>1</v>
      </c>
      <c r="BX347" s="28">
        <f t="shared" si="51"/>
        <v>1.3</v>
      </c>
      <c r="BY347" s="28">
        <f t="shared" si="51"/>
        <v>1.3</v>
      </c>
      <c r="BZ347" s="28">
        <f t="shared" si="51"/>
        <v>-1</v>
      </c>
    </row>
    <row r="348" spans="1:78">
      <c r="A348" s="6">
        <v>343</v>
      </c>
      <c r="B348" s="6" t="s">
        <v>720</v>
      </c>
      <c r="C348" s="6" t="s">
        <v>721</v>
      </c>
      <c r="D348" s="6" t="str">
        <f t="shared" si="45"/>
        <v>Protein 343 / MA_102643g0010 / peptide methionine sulfoxide reductase-like</v>
      </c>
      <c r="E348" s="6">
        <v>13</v>
      </c>
      <c r="F348" s="6">
        <v>6</v>
      </c>
      <c r="G348" s="6">
        <v>40580122</v>
      </c>
      <c r="H348" s="6">
        <v>56956362</v>
      </c>
      <c r="I348" s="6">
        <v>50379762</v>
      </c>
      <c r="J348" s="6">
        <v>40505671</v>
      </c>
      <c r="K348" s="6">
        <v>49199159</v>
      </c>
      <c r="L348" s="6">
        <v>57031218</v>
      </c>
      <c r="M348" s="6">
        <v>56978020</v>
      </c>
      <c r="N348" s="6">
        <v>53240416</v>
      </c>
      <c r="O348" s="6">
        <v>60845626</v>
      </c>
      <c r="P348" s="6">
        <v>58509252</v>
      </c>
      <c r="Q348" s="6">
        <v>53583265</v>
      </c>
      <c r="R348" s="6">
        <v>55665858</v>
      </c>
      <c r="S348" s="6">
        <v>41278207</v>
      </c>
      <c r="T348" s="6">
        <v>51562713</v>
      </c>
      <c r="U348" s="6">
        <v>61296415</v>
      </c>
      <c r="V348" s="6">
        <v>64505017</v>
      </c>
      <c r="W348" s="6">
        <v>64254174</v>
      </c>
      <c r="X348" s="6">
        <v>64158068</v>
      </c>
      <c r="Y348" s="6">
        <v>66860466</v>
      </c>
      <c r="Z348" s="8">
        <v>25.274269866628199</v>
      </c>
      <c r="AA348" s="8">
        <v>25.763353663532399</v>
      </c>
      <c r="AB348" s="8">
        <v>25.586340970836499</v>
      </c>
      <c r="AC348" s="8">
        <v>25.2716205709945</v>
      </c>
      <c r="AD348" s="8">
        <v>25.552130318863501</v>
      </c>
      <c r="AE348" s="8">
        <v>25.765248508488401</v>
      </c>
      <c r="AF348" s="8">
        <v>25.763902152742101</v>
      </c>
      <c r="AG348" s="8">
        <v>25.666018508165902</v>
      </c>
      <c r="AH348" s="8">
        <v>25.858650220085298</v>
      </c>
      <c r="AI348" s="8">
        <v>25.802161438636201</v>
      </c>
      <c r="AJ348" s="8">
        <v>25.675279156100999</v>
      </c>
      <c r="AK348" s="8">
        <v>25.7302894029717</v>
      </c>
      <c r="AL348" s="8">
        <v>25.298876970040801</v>
      </c>
      <c r="AM348" s="8">
        <v>25.619824838087101</v>
      </c>
      <c r="AN348" s="8">
        <v>25.869299362712201</v>
      </c>
      <c r="AO348" s="8">
        <v>25.9429080374534</v>
      </c>
      <c r="AP348" s="8">
        <v>25.937286840129001</v>
      </c>
      <c r="AQ348" s="8">
        <v>25.9351273626006</v>
      </c>
      <c r="AR348" s="8">
        <v>25.994650074409801</v>
      </c>
      <c r="AS348" s="9">
        <v>6.1696044426878998E-3</v>
      </c>
      <c r="AT348" s="9">
        <v>1</v>
      </c>
      <c r="AU348" s="9">
        <v>2.6228692738483198E-3</v>
      </c>
      <c r="AV348" s="10">
        <v>1.2090817298447301</v>
      </c>
      <c r="AW348" s="10">
        <v>1.09865870192225</v>
      </c>
      <c r="AX348" s="10">
        <v>1.3625519695852799</v>
      </c>
      <c r="AY348" s="10">
        <v>-1.1005071253968799</v>
      </c>
      <c r="AZ348" s="10">
        <v>1.1269312371135201</v>
      </c>
      <c r="BA348" s="10">
        <v>1.24019585627575</v>
      </c>
      <c r="BB348" s="9">
        <v>7.8814323369473804E-2</v>
      </c>
      <c r="BC348" s="9">
        <v>0.52669579681247003</v>
      </c>
      <c r="BD348" s="9">
        <v>1.9179340664115E-3</v>
      </c>
      <c r="BE348" s="9">
        <v>0.55937191561129496</v>
      </c>
      <c r="BF348" s="9">
        <v>0.37780151854300698</v>
      </c>
      <c r="BG348" s="9">
        <v>2.89125294423732E-2</v>
      </c>
      <c r="BH348" s="11" t="str">
        <f t="shared" si="50"/>
        <v/>
      </c>
      <c r="BI348" s="11" t="str">
        <f t="shared" si="50"/>
        <v/>
      </c>
      <c r="BJ348" s="11" t="str">
        <f t="shared" si="50"/>
        <v/>
      </c>
      <c r="BK348" s="11" t="str">
        <f t="shared" si="50"/>
        <v/>
      </c>
      <c r="BL348" s="11" t="str">
        <f t="shared" si="50"/>
        <v/>
      </c>
      <c r="BM348" s="11" t="str">
        <f t="shared" si="50"/>
        <v/>
      </c>
      <c r="BN348" s="11" t="str">
        <f t="shared" si="47"/>
        <v/>
      </c>
      <c r="BO348" s="11" t="str">
        <f t="shared" si="48"/>
        <v/>
      </c>
      <c r="BP348" s="11" t="str">
        <f t="shared" si="49"/>
        <v/>
      </c>
      <c r="BR348" s="11">
        <f t="shared" si="46"/>
        <v>343</v>
      </c>
      <c r="BS348" s="6" t="str">
        <f t="shared" si="46"/>
        <v>MA_102643g0010</v>
      </c>
      <c r="BT348" s="6" t="str">
        <f t="shared" si="46"/>
        <v>peptide methionine sulfoxide reductase-like</v>
      </c>
      <c r="BU348" s="28">
        <f t="shared" si="51"/>
        <v>1.2</v>
      </c>
      <c r="BV348" s="28">
        <f t="shared" si="51"/>
        <v>1.1000000000000001</v>
      </c>
      <c r="BW348" s="28">
        <f t="shared" si="51"/>
        <v>1.4</v>
      </c>
      <c r="BX348" s="28">
        <f t="shared" si="51"/>
        <v>-1.1000000000000001</v>
      </c>
      <c r="BY348" s="28">
        <f t="shared" si="51"/>
        <v>1.1000000000000001</v>
      </c>
      <c r="BZ348" s="28">
        <f t="shared" si="51"/>
        <v>1.2</v>
      </c>
    </row>
    <row r="349" spans="1:78">
      <c r="A349" s="6">
        <v>344</v>
      </c>
      <c r="B349" s="6" t="s">
        <v>722</v>
      </c>
      <c r="C349" s="6" t="s">
        <v>723</v>
      </c>
      <c r="D349" s="6" t="str">
        <f t="shared" si="45"/>
        <v>Protein 344 / MA_10437252g0010 / probable succinyl- ligase [ADP-forming] subunit mitochondrial</v>
      </c>
      <c r="E349" s="6">
        <v>9</v>
      </c>
      <c r="F349" s="6">
        <v>9</v>
      </c>
      <c r="G349" s="6">
        <v>127999952</v>
      </c>
      <c r="H349" s="6">
        <v>119676326</v>
      </c>
      <c r="I349" s="6">
        <v>115632667</v>
      </c>
      <c r="J349" s="6">
        <v>118932909</v>
      </c>
      <c r="K349" s="6">
        <v>126634583</v>
      </c>
      <c r="L349" s="6">
        <v>113385547</v>
      </c>
      <c r="M349" s="6">
        <v>128321292</v>
      </c>
      <c r="N349" s="6">
        <v>113108804</v>
      </c>
      <c r="O349" s="6">
        <v>126910885</v>
      </c>
      <c r="P349" s="6">
        <v>110253880</v>
      </c>
      <c r="Q349" s="6">
        <v>121833075</v>
      </c>
      <c r="R349" s="6">
        <v>108124329</v>
      </c>
      <c r="S349" s="6">
        <v>119116075</v>
      </c>
      <c r="T349" s="6">
        <v>122085398</v>
      </c>
      <c r="U349" s="6">
        <v>116935968</v>
      </c>
      <c r="V349" s="6">
        <v>107870844</v>
      </c>
      <c r="W349" s="6">
        <v>113601583</v>
      </c>
      <c r="X349" s="6">
        <v>117751893</v>
      </c>
      <c r="Y349" s="6">
        <v>115468972</v>
      </c>
      <c r="Z349" s="8">
        <v>26.9315680283134</v>
      </c>
      <c r="AA349" s="8">
        <v>26.834562550141101</v>
      </c>
      <c r="AB349" s="8">
        <v>26.784973785494699</v>
      </c>
      <c r="AC349" s="8">
        <v>26.8255727263432</v>
      </c>
      <c r="AD349" s="8">
        <v>26.916096207382601</v>
      </c>
      <c r="AE349" s="8">
        <v>26.756661514014802</v>
      </c>
      <c r="AF349" s="8">
        <v>26.9351853318196</v>
      </c>
      <c r="AG349" s="8">
        <v>26.7531359872136</v>
      </c>
      <c r="AH349" s="8">
        <v>26.9192405718717</v>
      </c>
      <c r="AI349" s="8">
        <v>26.7162541863852</v>
      </c>
      <c r="AJ349" s="8">
        <v>26.860330605486102</v>
      </c>
      <c r="AK349" s="8">
        <v>26.688115938772</v>
      </c>
      <c r="AL349" s="8">
        <v>26.827792880595201</v>
      </c>
      <c r="AM349" s="8">
        <v>26.863315416486099</v>
      </c>
      <c r="AN349" s="8">
        <v>26.8011435116711</v>
      </c>
      <c r="AO349" s="8">
        <v>26.684729736059602</v>
      </c>
      <c r="AP349" s="8">
        <v>26.759407697553598</v>
      </c>
      <c r="AQ349" s="8">
        <v>26.8111750121409</v>
      </c>
      <c r="AR349" s="8">
        <v>26.782929992077801</v>
      </c>
      <c r="AS349" s="9">
        <v>0.283594689779613</v>
      </c>
      <c r="AT349" s="9">
        <v>1</v>
      </c>
      <c r="AU349" s="9">
        <v>0.239036703920876</v>
      </c>
      <c r="AV349" s="10">
        <v>-1.01220310729881</v>
      </c>
      <c r="AW349" s="10">
        <v>-1.04782141593182</v>
      </c>
      <c r="AX349" s="10">
        <v>-1.0648701133387399</v>
      </c>
      <c r="AY349" s="10">
        <v>-1.0351888947743499</v>
      </c>
      <c r="AZ349" s="10">
        <v>-1.0520320533104</v>
      </c>
      <c r="BA349" s="10">
        <v>-1.0162706136252799</v>
      </c>
      <c r="BB349" s="9">
        <v>0.98469765778827401</v>
      </c>
      <c r="BC349" s="9">
        <v>0.50111499958061201</v>
      </c>
      <c r="BD349" s="9">
        <v>0.25975514841790498</v>
      </c>
      <c r="BE349" s="9">
        <v>0.75277769346265999</v>
      </c>
      <c r="BF349" s="9">
        <v>0.481853202565309</v>
      </c>
      <c r="BG349" s="9">
        <v>0.95920700981513296</v>
      </c>
      <c r="BH349" s="11" t="str">
        <f t="shared" si="50"/>
        <v/>
      </c>
      <c r="BI349" s="11" t="str">
        <f t="shared" si="50"/>
        <v/>
      </c>
      <c r="BJ349" s="11" t="str">
        <f t="shared" si="50"/>
        <v/>
      </c>
      <c r="BK349" s="11" t="str">
        <f t="shared" si="50"/>
        <v/>
      </c>
      <c r="BL349" s="11" t="str">
        <f t="shared" si="50"/>
        <v/>
      </c>
      <c r="BM349" s="11" t="str">
        <f t="shared" si="50"/>
        <v/>
      </c>
      <c r="BN349" s="11" t="str">
        <f t="shared" si="47"/>
        <v/>
      </c>
      <c r="BO349" s="11" t="str">
        <f t="shared" si="48"/>
        <v/>
      </c>
      <c r="BP349" s="11" t="str">
        <f t="shared" si="49"/>
        <v/>
      </c>
      <c r="BR349" s="11">
        <f t="shared" si="46"/>
        <v>344</v>
      </c>
      <c r="BS349" s="6" t="str">
        <f t="shared" si="46"/>
        <v>MA_10437252g0010</v>
      </c>
      <c r="BT349" s="6" t="str">
        <f t="shared" si="46"/>
        <v>probable succinyl- ligase [ADP-forming] subunit mitochondrial</v>
      </c>
      <c r="BU349" s="28">
        <f t="shared" si="51"/>
        <v>-1</v>
      </c>
      <c r="BV349" s="28">
        <f t="shared" si="51"/>
        <v>-1</v>
      </c>
      <c r="BW349" s="28">
        <f t="shared" si="51"/>
        <v>-1.1000000000000001</v>
      </c>
      <c r="BX349" s="28">
        <f t="shared" si="51"/>
        <v>-1</v>
      </c>
      <c r="BY349" s="28">
        <f t="shared" si="51"/>
        <v>-1.1000000000000001</v>
      </c>
      <c r="BZ349" s="28">
        <f t="shared" si="51"/>
        <v>-1</v>
      </c>
    </row>
    <row r="350" spans="1:78">
      <c r="A350" s="6">
        <v>345</v>
      </c>
      <c r="B350" s="6" t="s">
        <v>724</v>
      </c>
      <c r="C350" s="6" t="s">
        <v>725</v>
      </c>
      <c r="D350" s="6" t="str">
        <f t="shared" si="45"/>
        <v>Protein 345 / MA_10436772g0010 / ru large subunit-binding subunit alpha</v>
      </c>
      <c r="E350" s="6">
        <v>25</v>
      </c>
      <c r="F350" s="6">
        <v>23</v>
      </c>
      <c r="G350" s="6">
        <v>63734863</v>
      </c>
      <c r="H350" s="6">
        <v>62298589</v>
      </c>
      <c r="I350" s="6">
        <v>31989941</v>
      </c>
      <c r="J350" s="6">
        <v>96032888</v>
      </c>
      <c r="K350" s="6">
        <v>43483604</v>
      </c>
      <c r="L350" s="6">
        <v>21749834</v>
      </c>
      <c r="M350" s="6">
        <v>19689221</v>
      </c>
      <c r="N350" s="6">
        <v>21194526</v>
      </c>
      <c r="O350" s="6">
        <v>21123076</v>
      </c>
      <c r="P350" s="6">
        <v>61574699</v>
      </c>
      <c r="Q350" s="6">
        <v>54546634</v>
      </c>
      <c r="R350" s="6">
        <v>67683236</v>
      </c>
      <c r="S350" s="6">
        <v>101552713</v>
      </c>
      <c r="T350" s="6">
        <v>46118549</v>
      </c>
      <c r="U350" s="6">
        <v>14055658</v>
      </c>
      <c r="V350" s="6">
        <v>14652450</v>
      </c>
      <c r="W350" s="6">
        <v>14743947</v>
      </c>
      <c r="X350" s="6">
        <v>12924176</v>
      </c>
      <c r="Y350" s="6">
        <v>13679799</v>
      </c>
      <c r="Z350" s="8">
        <v>25.925579407471002</v>
      </c>
      <c r="AA350" s="8">
        <v>25.892696152248</v>
      </c>
      <c r="AB350" s="8">
        <v>24.931114995862199</v>
      </c>
      <c r="AC350" s="8">
        <v>26.517025228681</v>
      </c>
      <c r="AD350" s="8">
        <v>25.373968182715</v>
      </c>
      <c r="AE350" s="8">
        <v>24.374501054216999</v>
      </c>
      <c r="AF350" s="8">
        <v>24.230902696646101</v>
      </c>
      <c r="AG350" s="8">
        <v>24.337188366150801</v>
      </c>
      <c r="AH350" s="8">
        <v>24.3323166033971</v>
      </c>
      <c r="AI350" s="8">
        <v>25.875834334523802</v>
      </c>
      <c r="AJ350" s="8">
        <v>25.700986836721199</v>
      </c>
      <c r="AK350" s="8">
        <v>26.012295210942799</v>
      </c>
      <c r="AL350" s="8">
        <v>26.597653541119598</v>
      </c>
      <c r="AM350" s="8">
        <v>25.458843787274201</v>
      </c>
      <c r="AN350" s="8">
        <v>23.7446476576748</v>
      </c>
      <c r="AO350" s="8">
        <v>23.804638578506001</v>
      </c>
      <c r="AP350" s="8">
        <v>23.813619454252699</v>
      </c>
      <c r="AQ350" s="8">
        <v>23.6235689665228</v>
      </c>
      <c r="AR350" s="8">
        <v>23.705543696786702</v>
      </c>
      <c r="AS350" s="9">
        <v>4.7189143895195703E-6</v>
      </c>
      <c r="AT350" s="9">
        <v>1.0230649222700899E-3</v>
      </c>
      <c r="AU350" s="9">
        <v>3.1049011298030099E-7</v>
      </c>
      <c r="AV350" s="10">
        <v>-2.6561739186161701</v>
      </c>
      <c r="AW350" s="10">
        <v>1.14953145913928</v>
      </c>
      <c r="AX350" s="10">
        <v>-3.9714700474868798</v>
      </c>
      <c r="AY350" s="10">
        <v>3.05335548039454</v>
      </c>
      <c r="AZ350" s="10">
        <v>-1.4951844906134599</v>
      </c>
      <c r="BA350" s="10">
        <v>-4.5653297586155404</v>
      </c>
      <c r="BB350" s="9">
        <v>3.3878712920731901E-4</v>
      </c>
      <c r="BC350" s="9">
        <v>0.84072258351395301</v>
      </c>
      <c r="BD350" s="9">
        <v>3.51677319265775E-6</v>
      </c>
      <c r="BE350" s="9">
        <v>8.2973231521732402E-5</v>
      </c>
      <c r="BF350" s="9">
        <v>0.154325497444085</v>
      </c>
      <c r="BG350" s="9">
        <v>1.0504563801028199E-6</v>
      </c>
      <c r="BH350" s="11" t="str">
        <f t="shared" si="50"/>
        <v>x</v>
      </c>
      <c r="BI350" s="11" t="str">
        <f t="shared" si="50"/>
        <v/>
      </c>
      <c r="BJ350" s="11" t="str">
        <f t="shared" si="50"/>
        <v>x</v>
      </c>
      <c r="BK350" s="11" t="str">
        <f t="shared" si="50"/>
        <v>x</v>
      </c>
      <c r="BL350" s="11" t="str">
        <f t="shared" si="50"/>
        <v/>
      </c>
      <c r="BM350" s="11" t="str">
        <f t="shared" si="50"/>
        <v>x</v>
      </c>
      <c r="BN350" s="11" t="str">
        <f t="shared" si="47"/>
        <v>x</v>
      </c>
      <c r="BO350" s="11" t="str">
        <f t="shared" si="48"/>
        <v>x</v>
      </c>
      <c r="BP350" s="11" t="str">
        <f t="shared" si="49"/>
        <v/>
      </c>
      <c r="BR350" s="11">
        <f t="shared" si="46"/>
        <v>345</v>
      </c>
      <c r="BS350" s="6" t="str">
        <f t="shared" si="46"/>
        <v>MA_10436772g0010</v>
      </c>
      <c r="BT350" s="6" t="str">
        <f t="shared" si="46"/>
        <v>ru large subunit-binding subunit alpha</v>
      </c>
      <c r="BU350" s="28" t="str">
        <f t="shared" si="51"/>
        <v>-2,7*</v>
      </c>
      <c r="BV350" s="28">
        <f t="shared" si="51"/>
        <v>1.1000000000000001</v>
      </c>
      <c r="BW350" s="28" t="str">
        <f t="shared" si="51"/>
        <v>-4*</v>
      </c>
      <c r="BX350" s="28" t="str">
        <f t="shared" si="51"/>
        <v>3,1*</v>
      </c>
      <c r="BY350" s="28">
        <f t="shared" si="51"/>
        <v>-1.5</v>
      </c>
      <c r="BZ350" s="28" t="str">
        <f t="shared" si="51"/>
        <v>-4,6*</v>
      </c>
    </row>
    <row r="351" spans="1:78">
      <c r="A351" s="6">
        <v>346</v>
      </c>
      <c r="B351" s="6" t="s">
        <v>726</v>
      </c>
      <c r="C351" s="6" t="s">
        <v>727</v>
      </c>
      <c r="D351" s="6" t="str">
        <f t="shared" si="45"/>
        <v>Protein 346 / MA_99207g0020 / aspartate chloroplastic</v>
      </c>
      <c r="E351" s="6">
        <v>12</v>
      </c>
      <c r="F351" s="6">
        <v>11</v>
      </c>
      <c r="G351" s="6">
        <v>225251581</v>
      </c>
      <c r="H351" s="6">
        <v>168491163</v>
      </c>
      <c r="I351" s="6">
        <v>170396212</v>
      </c>
      <c r="J351" s="6">
        <v>181561427</v>
      </c>
      <c r="K351" s="6">
        <v>180195025</v>
      </c>
      <c r="L351" s="6">
        <v>172492697</v>
      </c>
      <c r="M351" s="6">
        <v>150024210</v>
      </c>
      <c r="N351" s="6">
        <v>170278846</v>
      </c>
      <c r="O351" s="6">
        <v>162690574</v>
      </c>
      <c r="P351" s="6">
        <v>129393798</v>
      </c>
      <c r="Q351" s="6">
        <v>196158927</v>
      </c>
      <c r="R351" s="6">
        <v>133389505</v>
      </c>
      <c r="S351" s="6">
        <v>200937634</v>
      </c>
      <c r="T351" s="6">
        <v>173758579</v>
      </c>
      <c r="U351" s="6">
        <v>179941522</v>
      </c>
      <c r="V351" s="6">
        <v>177184442</v>
      </c>
      <c r="W351" s="6">
        <v>178191551</v>
      </c>
      <c r="X351" s="6">
        <v>186847312</v>
      </c>
      <c r="Y351" s="6">
        <v>173654454</v>
      </c>
      <c r="Z351" s="8">
        <v>27.746961991188101</v>
      </c>
      <c r="AA351" s="8">
        <v>27.328097686230599</v>
      </c>
      <c r="AB351" s="8">
        <v>27.344318023127698</v>
      </c>
      <c r="AC351" s="8">
        <v>27.435882491536301</v>
      </c>
      <c r="AD351" s="8">
        <v>27.424983939468401</v>
      </c>
      <c r="AE351" s="8">
        <v>27.361960041425</v>
      </c>
      <c r="AF351" s="8">
        <v>27.1606200920106</v>
      </c>
      <c r="AG351" s="8">
        <v>27.3433239770483</v>
      </c>
      <c r="AH351" s="8">
        <v>27.277555425368099</v>
      </c>
      <c r="AI351" s="8">
        <v>26.947193227982101</v>
      </c>
      <c r="AJ351" s="8">
        <v>27.547447751641499</v>
      </c>
      <c r="AK351" s="8">
        <v>26.9910699197737</v>
      </c>
      <c r="AL351" s="8">
        <v>27.582172553635001</v>
      </c>
      <c r="AM351" s="8">
        <v>27.372508969022601</v>
      </c>
      <c r="AN351" s="8">
        <v>27.422952889943399</v>
      </c>
      <c r="AO351" s="8">
        <v>27.400676690108899</v>
      </c>
      <c r="AP351" s="8">
        <v>27.4088536918096</v>
      </c>
      <c r="AQ351" s="8">
        <v>27.477284568243501</v>
      </c>
      <c r="AR351" s="8">
        <v>27.371644173454399</v>
      </c>
      <c r="AS351" s="9">
        <v>0.43635148381433703</v>
      </c>
      <c r="AT351" s="9">
        <v>1</v>
      </c>
      <c r="AU351" s="9">
        <v>0.39192431912649101</v>
      </c>
      <c r="AV351" s="10">
        <v>-1.12520193779972</v>
      </c>
      <c r="AW351" s="10">
        <v>-1.1234768069996699</v>
      </c>
      <c r="AX351" s="10">
        <v>-1.0279473855978201</v>
      </c>
      <c r="AY351" s="10">
        <v>1.0015355286280101</v>
      </c>
      <c r="AZ351" s="10">
        <v>1.0946104378147099</v>
      </c>
      <c r="BA351" s="10">
        <v>1.09293220911913</v>
      </c>
      <c r="BB351" s="9">
        <v>0.53312425896314297</v>
      </c>
      <c r="BC351" s="9">
        <v>0.49602891922655101</v>
      </c>
      <c r="BD351" s="9">
        <v>0.98585821303927101</v>
      </c>
      <c r="BE351" s="9">
        <v>0.99999784755226195</v>
      </c>
      <c r="BF351" s="9">
        <v>0.72181185810493298</v>
      </c>
      <c r="BG351" s="9">
        <v>0.69597889083495001</v>
      </c>
      <c r="BH351" s="11" t="str">
        <f t="shared" si="50"/>
        <v/>
      </c>
      <c r="BI351" s="11" t="str">
        <f t="shared" si="50"/>
        <v/>
      </c>
      <c r="BJ351" s="11" t="str">
        <f t="shared" si="50"/>
        <v/>
      </c>
      <c r="BK351" s="11" t="str">
        <f t="shared" si="50"/>
        <v/>
      </c>
      <c r="BL351" s="11" t="str">
        <f t="shared" si="50"/>
        <v/>
      </c>
      <c r="BM351" s="11" t="str">
        <f t="shared" si="50"/>
        <v/>
      </c>
      <c r="BN351" s="11" t="str">
        <f t="shared" si="47"/>
        <v/>
      </c>
      <c r="BO351" s="11" t="str">
        <f t="shared" si="48"/>
        <v/>
      </c>
      <c r="BP351" s="11" t="str">
        <f t="shared" si="49"/>
        <v/>
      </c>
      <c r="BR351" s="11">
        <f t="shared" si="46"/>
        <v>346</v>
      </c>
      <c r="BS351" s="6" t="str">
        <f t="shared" si="46"/>
        <v>MA_99207g0020</v>
      </c>
      <c r="BT351" s="6" t="str">
        <f t="shared" si="46"/>
        <v>aspartate chloroplastic</v>
      </c>
      <c r="BU351" s="28">
        <f t="shared" si="51"/>
        <v>-1.1000000000000001</v>
      </c>
      <c r="BV351" s="28">
        <f t="shared" si="51"/>
        <v>-1.1000000000000001</v>
      </c>
      <c r="BW351" s="28">
        <f t="shared" si="51"/>
        <v>-1</v>
      </c>
      <c r="BX351" s="28">
        <f t="shared" si="51"/>
        <v>1</v>
      </c>
      <c r="BY351" s="28">
        <f t="shared" si="51"/>
        <v>1.1000000000000001</v>
      </c>
      <c r="BZ351" s="28">
        <f t="shared" si="51"/>
        <v>1.1000000000000001</v>
      </c>
    </row>
    <row r="352" spans="1:78">
      <c r="A352" s="6">
        <v>347</v>
      </c>
      <c r="B352" s="6" t="s">
        <v>728</v>
      </c>
      <c r="C352" s="6" t="s">
        <v>729</v>
      </c>
      <c r="D352" s="6" t="str">
        <f t="shared" si="45"/>
        <v>Protein 347 / MA_10600g0010 / heterogeneous nuclear ribonucleo H2 isoform X1</v>
      </c>
      <c r="E352" s="6">
        <v>13</v>
      </c>
      <c r="F352" s="6">
        <v>12</v>
      </c>
      <c r="G352" s="6">
        <v>22480179</v>
      </c>
      <c r="H352" s="6">
        <v>23046527</v>
      </c>
      <c r="I352" s="6">
        <v>26155923</v>
      </c>
      <c r="J352" s="6">
        <v>24369242</v>
      </c>
      <c r="K352" s="6">
        <v>25601453</v>
      </c>
      <c r="L352" s="6">
        <v>29640917</v>
      </c>
      <c r="M352" s="6">
        <v>27847445</v>
      </c>
      <c r="N352" s="6">
        <v>29377902</v>
      </c>
      <c r="O352" s="6">
        <v>27664047</v>
      </c>
      <c r="P352" s="6">
        <v>16597717</v>
      </c>
      <c r="Q352" s="6">
        <v>20620831</v>
      </c>
      <c r="R352" s="6">
        <v>17547932</v>
      </c>
      <c r="S352" s="6">
        <v>16974626</v>
      </c>
      <c r="T352" s="6">
        <v>19625888</v>
      </c>
      <c r="U352" s="6">
        <v>25714218</v>
      </c>
      <c r="V352" s="6">
        <v>26507346</v>
      </c>
      <c r="W352" s="6">
        <v>26506209</v>
      </c>
      <c r="X352" s="6">
        <v>27504417</v>
      </c>
      <c r="Y352" s="6">
        <v>27589758</v>
      </c>
      <c r="Z352" s="8">
        <v>24.422150187376399</v>
      </c>
      <c r="AA352" s="8">
        <v>24.458046024090201</v>
      </c>
      <c r="AB352" s="8">
        <v>24.640634345488301</v>
      </c>
      <c r="AC352" s="8">
        <v>24.538558041253602</v>
      </c>
      <c r="AD352" s="8">
        <v>24.609722356327701</v>
      </c>
      <c r="AE352" s="8">
        <v>24.821086745151099</v>
      </c>
      <c r="AF352" s="8">
        <v>24.7310416307383</v>
      </c>
      <c r="AG352" s="8">
        <v>24.8082280348412</v>
      </c>
      <c r="AH352" s="8">
        <v>24.721508889381901</v>
      </c>
      <c r="AI352" s="8">
        <v>23.984481478115701</v>
      </c>
      <c r="AJ352" s="8">
        <v>24.297599137335698</v>
      </c>
      <c r="AK352" s="8">
        <v>24.064797685103901</v>
      </c>
      <c r="AL352" s="8">
        <v>24.016876452296302</v>
      </c>
      <c r="AM352" s="8">
        <v>24.226254596392302</v>
      </c>
      <c r="AN352" s="8">
        <v>24.616062944494299</v>
      </c>
      <c r="AO352" s="8">
        <v>24.65988889442</v>
      </c>
      <c r="AP352" s="8">
        <v>24.659827010463601</v>
      </c>
      <c r="AQ352" s="8">
        <v>24.7131599872957</v>
      </c>
      <c r="AR352" s="8">
        <v>24.717629466544899</v>
      </c>
      <c r="AS352" s="9">
        <v>1.7343861214294201E-6</v>
      </c>
      <c r="AT352" s="9">
        <v>2.5075111158190697E-4</v>
      </c>
      <c r="AU352" s="9">
        <v>7.4274618359569694E-8</v>
      </c>
      <c r="AV352" s="10">
        <v>1.1782487363749701</v>
      </c>
      <c r="AW352" s="10">
        <v>-1.3340570105989999</v>
      </c>
      <c r="AX352" s="10">
        <v>1.1015167778450301</v>
      </c>
      <c r="AY352" s="10">
        <v>-1.57185098699045</v>
      </c>
      <c r="AZ352" s="10">
        <v>-1.0696602721567801</v>
      </c>
      <c r="BA352" s="10">
        <v>1.4694861797765899</v>
      </c>
      <c r="BB352" s="9">
        <v>7.5203256043505596E-3</v>
      </c>
      <c r="BC352" s="9">
        <v>1.68018663757596E-5</v>
      </c>
      <c r="BD352" s="9">
        <v>0.11728474813697</v>
      </c>
      <c r="BE352" s="9">
        <v>1.21257138774311E-7</v>
      </c>
      <c r="BF352" s="9">
        <v>0.41628962553024801</v>
      </c>
      <c r="BG352" s="9">
        <v>4.65613705591394E-7</v>
      </c>
      <c r="BH352" s="11" t="str">
        <f t="shared" si="50"/>
        <v/>
      </c>
      <c r="BI352" s="11" t="str">
        <f t="shared" si="50"/>
        <v/>
      </c>
      <c r="BJ352" s="11" t="str">
        <f t="shared" si="50"/>
        <v/>
      </c>
      <c r="BK352" s="11" t="str">
        <f t="shared" si="50"/>
        <v/>
      </c>
      <c r="BL352" s="11" t="str">
        <f t="shared" si="50"/>
        <v/>
      </c>
      <c r="BM352" s="11" t="str">
        <f t="shared" si="50"/>
        <v/>
      </c>
      <c r="BN352" s="11" t="str">
        <f t="shared" si="47"/>
        <v/>
      </c>
      <c r="BO352" s="11" t="str">
        <f t="shared" si="48"/>
        <v/>
      </c>
      <c r="BP352" s="11" t="str">
        <f t="shared" si="49"/>
        <v/>
      </c>
      <c r="BR352" s="11">
        <f t="shared" si="46"/>
        <v>347</v>
      </c>
      <c r="BS352" s="6" t="str">
        <f t="shared" si="46"/>
        <v>MA_10600g0010</v>
      </c>
      <c r="BT352" s="6" t="str">
        <f t="shared" si="46"/>
        <v>heterogeneous nuclear ribonucleo H2 isoform X1</v>
      </c>
      <c r="BU352" s="28">
        <f t="shared" si="51"/>
        <v>1.2</v>
      </c>
      <c r="BV352" s="28">
        <f t="shared" si="51"/>
        <v>-1.3</v>
      </c>
      <c r="BW352" s="28">
        <f t="shared" si="51"/>
        <v>1.1000000000000001</v>
      </c>
      <c r="BX352" s="28">
        <f t="shared" si="51"/>
        <v>-1.6</v>
      </c>
      <c r="BY352" s="28">
        <f t="shared" si="51"/>
        <v>-1.1000000000000001</v>
      </c>
      <c r="BZ352" s="28">
        <f t="shared" si="51"/>
        <v>1.5</v>
      </c>
    </row>
    <row r="353" spans="1:78">
      <c r="A353" s="6">
        <v>348</v>
      </c>
      <c r="B353" s="6" t="s">
        <v>730</v>
      </c>
      <c r="C353" s="6" t="s">
        <v>731</v>
      </c>
      <c r="D353" s="6" t="str">
        <f t="shared" si="45"/>
        <v>Protein 348 / MA_41268g0010 / HOTHEAD-like isoform X1</v>
      </c>
      <c r="E353" s="6">
        <v>22</v>
      </c>
      <c r="F353" s="6">
        <v>18</v>
      </c>
      <c r="G353" s="6">
        <v>95134889</v>
      </c>
      <c r="H353" s="6">
        <v>125274386</v>
      </c>
      <c r="I353" s="6">
        <v>165109425</v>
      </c>
      <c r="J353" s="6">
        <v>102264910</v>
      </c>
      <c r="K353" s="6">
        <v>196846472</v>
      </c>
      <c r="L353" s="6">
        <v>387370148</v>
      </c>
      <c r="M353" s="6">
        <v>383829428</v>
      </c>
      <c r="N353" s="6">
        <v>416281554</v>
      </c>
      <c r="O353" s="6">
        <v>434340651</v>
      </c>
      <c r="P353" s="6">
        <v>45847551</v>
      </c>
      <c r="Q353" s="6">
        <v>56765778</v>
      </c>
      <c r="R353" s="6">
        <v>90513867</v>
      </c>
      <c r="S353" s="6">
        <v>62176421</v>
      </c>
      <c r="T353" s="6">
        <v>55671404</v>
      </c>
      <c r="U353" s="6">
        <v>133309349</v>
      </c>
      <c r="V353" s="6">
        <v>131556243</v>
      </c>
      <c r="W353" s="6">
        <v>136937265</v>
      </c>
      <c r="X353" s="6">
        <v>143878569</v>
      </c>
      <c r="Y353" s="6">
        <v>133268434</v>
      </c>
      <c r="Z353" s="8">
        <v>26.503471184651499</v>
      </c>
      <c r="AA353" s="8">
        <v>26.900516225887099</v>
      </c>
      <c r="AB353" s="8">
        <v>27.298847235574499</v>
      </c>
      <c r="AC353" s="8">
        <v>26.607735959379699</v>
      </c>
      <c r="AD353" s="8">
        <v>27.552495614985698</v>
      </c>
      <c r="AE353" s="8">
        <v>28.529137538564701</v>
      </c>
      <c r="AF353" s="8">
        <v>28.515890085541301</v>
      </c>
      <c r="AG353" s="8">
        <v>28.632984391220301</v>
      </c>
      <c r="AH353" s="8">
        <v>28.6942517435544</v>
      </c>
      <c r="AI353" s="8">
        <v>25.4503413368646</v>
      </c>
      <c r="AJ353" s="8">
        <v>25.7585181082205</v>
      </c>
      <c r="AK353" s="8">
        <v>26.4316354986126</v>
      </c>
      <c r="AL353" s="8">
        <v>25.889864238848801</v>
      </c>
      <c r="AM353" s="8">
        <v>25.7304331317928</v>
      </c>
      <c r="AN353" s="8">
        <v>26.990202719443101</v>
      </c>
      <c r="AO353" s="8">
        <v>26.9711044723038</v>
      </c>
      <c r="AP353" s="8">
        <v>27.028939862486901</v>
      </c>
      <c r="AQ353" s="8">
        <v>27.1002764748742</v>
      </c>
      <c r="AR353" s="8">
        <v>26.9897598628224</v>
      </c>
      <c r="AS353" s="9">
        <v>4.1558503671635098E-7</v>
      </c>
      <c r="AT353" s="9">
        <v>3.9214208044780799E-5</v>
      </c>
      <c r="AU353" s="9">
        <v>1.14327137156795E-8</v>
      </c>
      <c r="AV353" s="10">
        <v>3.07471500973615</v>
      </c>
      <c r="AW353" s="10">
        <v>-2.17415497662215</v>
      </c>
      <c r="AX353" s="10">
        <v>1.03057066653235</v>
      </c>
      <c r="AY353" s="10">
        <v>-6.6849069401127004</v>
      </c>
      <c r="AZ353" s="10">
        <v>-2.9835072058492802</v>
      </c>
      <c r="BA353" s="10">
        <v>2.2406203434021101</v>
      </c>
      <c r="BB353" s="9">
        <v>4.4341798309810401E-6</v>
      </c>
      <c r="BC353" s="9">
        <v>1.5597496772734601E-4</v>
      </c>
      <c r="BD353" s="9">
        <v>0.99561041915160897</v>
      </c>
      <c r="BE353" s="9">
        <v>4.3213644884687596E-9</v>
      </c>
      <c r="BF353" s="9">
        <v>6.1783486039468397E-6</v>
      </c>
      <c r="BG353" s="9">
        <v>1.03733537082151E-4</v>
      </c>
      <c r="BH353" s="11" t="str">
        <f t="shared" si="50"/>
        <v>x</v>
      </c>
      <c r="BI353" s="11" t="str">
        <f t="shared" si="50"/>
        <v>x</v>
      </c>
      <c r="BJ353" s="11" t="str">
        <f t="shared" si="50"/>
        <v/>
      </c>
      <c r="BK353" s="11" t="str">
        <f t="shared" si="50"/>
        <v>x</v>
      </c>
      <c r="BL353" s="11" t="str">
        <f t="shared" si="50"/>
        <v>x</v>
      </c>
      <c r="BM353" s="11" t="str">
        <f t="shared" si="50"/>
        <v>x</v>
      </c>
      <c r="BN353" s="11" t="str">
        <f t="shared" si="47"/>
        <v>x</v>
      </c>
      <c r="BO353" s="11" t="str">
        <f t="shared" si="48"/>
        <v>x</v>
      </c>
      <c r="BP353" s="11" t="str">
        <f t="shared" si="49"/>
        <v/>
      </c>
      <c r="BR353" s="11">
        <f t="shared" si="46"/>
        <v>348</v>
      </c>
      <c r="BS353" s="6" t="str">
        <f t="shared" si="46"/>
        <v>MA_41268g0010</v>
      </c>
      <c r="BT353" s="6" t="str">
        <f t="shared" si="46"/>
        <v>HOTHEAD-like isoform X1</v>
      </c>
      <c r="BU353" s="28" t="str">
        <f t="shared" si="51"/>
        <v>3,1*</v>
      </c>
      <c r="BV353" s="28" t="str">
        <f t="shared" si="51"/>
        <v>-2,2*</v>
      </c>
      <c r="BW353" s="28">
        <f t="shared" si="51"/>
        <v>1</v>
      </c>
      <c r="BX353" s="28" t="str">
        <f t="shared" si="51"/>
        <v>-6,7*</v>
      </c>
      <c r="BY353" s="28" t="str">
        <f t="shared" si="51"/>
        <v>-3*</v>
      </c>
      <c r="BZ353" s="28" t="str">
        <f t="shared" si="51"/>
        <v>2,2*</v>
      </c>
    </row>
    <row r="354" spans="1:78">
      <c r="A354" s="6">
        <v>349</v>
      </c>
      <c r="B354" s="6" t="s">
        <v>732</v>
      </c>
      <c r="C354" s="6" t="s">
        <v>733</v>
      </c>
      <c r="D354" s="6" t="str">
        <f t="shared" si="45"/>
        <v>Protein 349 / MA_10432535g0010 / eukaryotic initiation factor 4A-1</v>
      </c>
      <c r="E354" s="6">
        <v>21</v>
      </c>
      <c r="F354" s="6">
        <v>1</v>
      </c>
      <c r="G354" s="6">
        <v>6216072</v>
      </c>
      <c r="H354" s="6">
        <v>2478056</v>
      </c>
      <c r="I354" s="6">
        <v>3781720</v>
      </c>
      <c r="J354" s="6">
        <v>2657323</v>
      </c>
      <c r="K354" s="6">
        <v>2834798</v>
      </c>
      <c r="L354" s="6">
        <v>2257153</v>
      </c>
      <c r="M354" s="6">
        <v>1726201</v>
      </c>
      <c r="N354" s="6">
        <v>2374423</v>
      </c>
      <c r="O354" s="6">
        <v>1923777</v>
      </c>
      <c r="P354" s="6">
        <v>2381866</v>
      </c>
      <c r="Q354" s="6">
        <v>6080835</v>
      </c>
      <c r="R354" s="6">
        <v>1613261</v>
      </c>
      <c r="S354" s="6">
        <v>3874822</v>
      </c>
      <c r="T354" s="6">
        <v>3688074</v>
      </c>
      <c r="U354" s="6">
        <v>2710525</v>
      </c>
      <c r="V354" s="6">
        <v>2918433</v>
      </c>
      <c r="W354" s="6">
        <v>2491097</v>
      </c>
      <c r="X354" s="6">
        <v>2101983</v>
      </c>
      <c r="Y354" s="6">
        <v>2699662</v>
      </c>
      <c r="Z354" s="8">
        <v>22.5675717837264</v>
      </c>
      <c r="AA354" s="8">
        <v>21.240777359712101</v>
      </c>
      <c r="AB354" s="8">
        <v>21.850611118871601</v>
      </c>
      <c r="AC354" s="8">
        <v>21.341542168690498</v>
      </c>
      <c r="AD354" s="8">
        <v>21.434814505627099</v>
      </c>
      <c r="AE354" s="8">
        <v>21.106072783538401</v>
      </c>
      <c r="AF354" s="8">
        <v>20.719169031998501</v>
      </c>
      <c r="AG354" s="8">
        <v>21.179145541220802</v>
      </c>
      <c r="AH354" s="8">
        <v>20.875510144086999</v>
      </c>
      <c r="AI354" s="8">
        <v>21.183660821076401</v>
      </c>
      <c r="AJ354" s="8">
        <v>22.5358380126717</v>
      </c>
      <c r="AK354" s="8">
        <v>20.621548431838001</v>
      </c>
      <c r="AL354" s="8">
        <v>21.885698607294099</v>
      </c>
      <c r="AM354" s="8">
        <v>21.8144361725865</v>
      </c>
      <c r="AN354" s="8">
        <v>21.370140882726201</v>
      </c>
      <c r="AO354" s="8">
        <v>21.476762517216301</v>
      </c>
      <c r="AP354" s="8">
        <v>21.2483497686205</v>
      </c>
      <c r="AQ354" s="8">
        <v>21.003319570729499</v>
      </c>
      <c r="AR354" s="8">
        <v>21.364347361248999</v>
      </c>
      <c r="AS354" s="9">
        <v>0.198461382278625</v>
      </c>
      <c r="AT354" s="9">
        <v>1</v>
      </c>
      <c r="AU354" s="9">
        <v>0.15928692905516401</v>
      </c>
      <c r="AV354" s="10">
        <v>-1.64386179526147</v>
      </c>
      <c r="AW354" s="10">
        <v>-1.0561589530876001</v>
      </c>
      <c r="AX354" s="10">
        <v>-1.31446831565796</v>
      </c>
      <c r="AY354" s="10">
        <v>1.5564530229619</v>
      </c>
      <c r="AZ354" s="10">
        <v>1.25059065759119</v>
      </c>
      <c r="BA354" s="10">
        <v>-1.24457432455144</v>
      </c>
      <c r="BB354" s="9">
        <v>0.171633359112498</v>
      </c>
      <c r="BC354" s="9">
        <v>0.99392997269863004</v>
      </c>
      <c r="BD354" s="9">
        <v>0.59089880349395596</v>
      </c>
      <c r="BE354" s="9">
        <v>0.25095368586148098</v>
      </c>
      <c r="BF354" s="9">
        <v>0.76050509962663104</v>
      </c>
      <c r="BG354" s="9">
        <v>0.73991672351969995</v>
      </c>
      <c r="BH354" s="11" t="str">
        <f t="shared" si="50"/>
        <v/>
      </c>
      <c r="BI354" s="11" t="str">
        <f t="shared" si="50"/>
        <v/>
      </c>
      <c r="BJ354" s="11" t="str">
        <f t="shared" si="50"/>
        <v/>
      </c>
      <c r="BK354" s="11" t="str">
        <f t="shared" si="50"/>
        <v/>
      </c>
      <c r="BL354" s="11" t="str">
        <f t="shared" si="50"/>
        <v/>
      </c>
      <c r="BM354" s="11" t="str">
        <f t="shared" si="50"/>
        <v/>
      </c>
      <c r="BN354" s="11" t="str">
        <f t="shared" si="47"/>
        <v/>
      </c>
      <c r="BO354" s="11" t="str">
        <f t="shared" si="48"/>
        <v/>
      </c>
      <c r="BP354" s="11" t="str">
        <f t="shared" si="49"/>
        <v/>
      </c>
      <c r="BR354" s="11">
        <f t="shared" si="46"/>
        <v>349</v>
      </c>
      <c r="BS354" s="6" t="str">
        <f t="shared" si="46"/>
        <v>MA_10432535g0010</v>
      </c>
      <c r="BT354" s="6" t="str">
        <f t="shared" si="46"/>
        <v>eukaryotic initiation factor 4A-1</v>
      </c>
      <c r="BU354" s="28">
        <f t="shared" si="51"/>
        <v>-1.6</v>
      </c>
      <c r="BV354" s="28">
        <f t="shared" si="51"/>
        <v>-1.1000000000000001</v>
      </c>
      <c r="BW354" s="28">
        <f t="shared" si="51"/>
        <v>-1.3</v>
      </c>
      <c r="BX354" s="28">
        <f t="shared" si="51"/>
        <v>1.6</v>
      </c>
      <c r="BY354" s="28">
        <f t="shared" si="51"/>
        <v>1.3</v>
      </c>
      <c r="BZ354" s="28">
        <f t="shared" si="51"/>
        <v>-1.2</v>
      </c>
    </row>
    <row r="355" spans="1:78">
      <c r="A355" s="6">
        <v>350</v>
      </c>
      <c r="B355" s="6" t="s">
        <v>734</v>
      </c>
      <c r="C355" s="6" t="s">
        <v>735</v>
      </c>
      <c r="D355" s="6" t="str">
        <f t="shared" si="45"/>
        <v>Protein 350 / MA_15889g0020 / glucose-6-phosphate isomerase chloroplastic</v>
      </c>
      <c r="E355" s="6">
        <v>21</v>
      </c>
      <c r="F355" s="6">
        <v>21</v>
      </c>
      <c r="G355" s="6">
        <v>56754799</v>
      </c>
      <c r="H355" s="6">
        <v>38854439</v>
      </c>
      <c r="I355" s="6">
        <v>32898335</v>
      </c>
      <c r="J355" s="6">
        <v>59372159</v>
      </c>
      <c r="K355" s="6">
        <v>38599967</v>
      </c>
      <c r="L355" s="6">
        <v>19726895</v>
      </c>
      <c r="M355" s="6">
        <v>19070161</v>
      </c>
      <c r="N355" s="6">
        <v>20397684</v>
      </c>
      <c r="O355" s="6">
        <v>18386055</v>
      </c>
      <c r="P355" s="6">
        <v>36909062</v>
      </c>
      <c r="Q355" s="6">
        <v>51691187</v>
      </c>
      <c r="R355" s="6">
        <v>38763510</v>
      </c>
      <c r="S355" s="6">
        <v>73771192</v>
      </c>
      <c r="T355" s="6">
        <v>45743696</v>
      </c>
      <c r="U355" s="6">
        <v>16811792</v>
      </c>
      <c r="V355" s="6">
        <v>18298294</v>
      </c>
      <c r="W355" s="6">
        <v>16504193</v>
      </c>
      <c r="X355" s="6">
        <v>18977231</v>
      </c>
      <c r="Y355" s="6">
        <v>20051760</v>
      </c>
      <c r="Z355" s="8">
        <v>25.7582390513425</v>
      </c>
      <c r="AA355" s="8">
        <v>25.211576095725999</v>
      </c>
      <c r="AB355" s="8">
        <v>24.9715112345542</v>
      </c>
      <c r="AC355" s="8">
        <v>25.8232832402112</v>
      </c>
      <c r="AD355" s="8">
        <v>25.202096278312201</v>
      </c>
      <c r="AE355" s="8">
        <v>24.233660558913499</v>
      </c>
      <c r="AF355" s="8">
        <v>24.184813687879</v>
      </c>
      <c r="AG355" s="8">
        <v>24.281902018790898</v>
      </c>
      <c r="AH355" s="8">
        <v>24.132108625609899</v>
      </c>
      <c r="AI355" s="8">
        <v>25.137471737878901</v>
      </c>
      <c r="AJ355" s="8">
        <v>25.623414995908401</v>
      </c>
      <c r="AK355" s="8">
        <v>25.208195875581701</v>
      </c>
      <c r="AL355" s="8">
        <v>26.136554211220801</v>
      </c>
      <c r="AM355" s="8">
        <v>25.4470696015713</v>
      </c>
      <c r="AN355" s="8">
        <v>24.002970176514498</v>
      </c>
      <c r="AO355" s="8">
        <v>24.1252058125859</v>
      </c>
      <c r="AP355" s="8">
        <v>23.9763292615201</v>
      </c>
      <c r="AQ355" s="8">
        <v>24.177766165843501</v>
      </c>
      <c r="AR355" s="8">
        <v>24.257225535896001</v>
      </c>
      <c r="AS355" s="9">
        <v>1.10084317400779E-5</v>
      </c>
      <c r="AT355" s="9">
        <v>3.1769284985113601E-3</v>
      </c>
      <c r="AU355" s="9">
        <v>9.8969735156117209E-7</v>
      </c>
      <c r="AV355" s="10">
        <v>-2.27398061734714</v>
      </c>
      <c r="AW355" s="10">
        <v>1.0846278382469099</v>
      </c>
      <c r="AX355" s="10">
        <v>-2.4375668574363099</v>
      </c>
      <c r="AY355" s="10">
        <v>2.4664226812086101</v>
      </c>
      <c r="AZ355" s="10">
        <v>-1.07193827372197</v>
      </c>
      <c r="BA355" s="10">
        <v>-2.6438528711634701</v>
      </c>
      <c r="BB355" s="9">
        <v>1.14588889464806E-4</v>
      </c>
      <c r="BC355" s="9">
        <v>0.91870924598503301</v>
      </c>
      <c r="BD355" s="9">
        <v>2.3903683465054102E-5</v>
      </c>
      <c r="BE355" s="9">
        <v>4.0381386481547203E-5</v>
      </c>
      <c r="BF355" s="9">
        <v>0.95474226630348602</v>
      </c>
      <c r="BG355" s="9">
        <v>8.5354345561450307E-6</v>
      </c>
      <c r="BH355" s="11" t="str">
        <f t="shared" si="50"/>
        <v>x</v>
      </c>
      <c r="BI355" s="11" t="str">
        <f t="shared" si="50"/>
        <v/>
      </c>
      <c r="BJ355" s="11" t="str">
        <f t="shared" si="50"/>
        <v>x</v>
      </c>
      <c r="BK355" s="11" t="str">
        <f t="shared" si="50"/>
        <v>x</v>
      </c>
      <c r="BL355" s="11" t="str">
        <f t="shared" si="50"/>
        <v/>
      </c>
      <c r="BM355" s="11" t="str">
        <f t="shared" si="50"/>
        <v>x</v>
      </c>
      <c r="BN355" s="11" t="str">
        <f t="shared" si="47"/>
        <v>x</v>
      </c>
      <c r="BO355" s="11" t="str">
        <f t="shared" si="48"/>
        <v>x</v>
      </c>
      <c r="BP355" s="11" t="str">
        <f t="shared" si="49"/>
        <v/>
      </c>
      <c r="BR355" s="11">
        <f t="shared" si="46"/>
        <v>350</v>
      </c>
      <c r="BS355" s="6" t="str">
        <f t="shared" si="46"/>
        <v>MA_15889g0020</v>
      </c>
      <c r="BT355" s="6" t="str">
        <f t="shared" si="46"/>
        <v>glucose-6-phosphate isomerase chloroplastic</v>
      </c>
      <c r="BU355" s="28" t="str">
        <f t="shared" si="51"/>
        <v>-2,3*</v>
      </c>
      <c r="BV355" s="28">
        <f t="shared" si="51"/>
        <v>1.1000000000000001</v>
      </c>
      <c r="BW355" s="28" t="str">
        <f t="shared" si="51"/>
        <v>-2,4*</v>
      </c>
      <c r="BX355" s="28" t="str">
        <f t="shared" si="51"/>
        <v>2,5*</v>
      </c>
      <c r="BY355" s="28">
        <f t="shared" si="51"/>
        <v>-1.1000000000000001</v>
      </c>
      <c r="BZ355" s="28" t="str">
        <f t="shared" si="51"/>
        <v>-2,6*</v>
      </c>
    </row>
    <row r="356" spans="1:78">
      <c r="A356" s="6">
        <v>351</v>
      </c>
      <c r="B356" s="6" t="s">
        <v>736</v>
      </c>
      <c r="C356" s="6" t="s">
        <v>737</v>
      </c>
      <c r="D356" s="6" t="str">
        <f t="shared" si="45"/>
        <v>Protein 351 / MA_101038g0020 / TPR repeat-containing thioredoxin TDX</v>
      </c>
      <c r="E356" s="6">
        <v>10</v>
      </c>
      <c r="F356" s="6">
        <v>10</v>
      </c>
      <c r="G356" s="6">
        <v>63541350</v>
      </c>
      <c r="H356" s="6">
        <v>88654836</v>
      </c>
      <c r="I356" s="6">
        <v>51289350</v>
      </c>
      <c r="J356" s="6">
        <v>95854053</v>
      </c>
      <c r="K356" s="6">
        <v>55220986</v>
      </c>
      <c r="L356" s="6">
        <v>46624122</v>
      </c>
      <c r="M356" s="6">
        <v>43081027</v>
      </c>
      <c r="N356" s="6">
        <v>43883368</v>
      </c>
      <c r="O356" s="6">
        <v>43228951</v>
      </c>
      <c r="P356" s="6">
        <v>85931946</v>
      </c>
      <c r="Q356" s="6">
        <v>63491955</v>
      </c>
      <c r="R356" s="6">
        <v>62877298</v>
      </c>
      <c r="S356" s="6">
        <v>93708911</v>
      </c>
      <c r="T356" s="6">
        <v>81898252</v>
      </c>
      <c r="U356" s="6">
        <v>45742130</v>
      </c>
      <c r="V356" s="6">
        <v>36040023</v>
      </c>
      <c r="W356" s="6">
        <v>39254029</v>
      </c>
      <c r="X356" s="6">
        <v>38031469</v>
      </c>
      <c r="Y356" s="6">
        <v>40195260</v>
      </c>
      <c r="Z356" s="8">
        <v>25.9211924060982</v>
      </c>
      <c r="AA356" s="8">
        <v>26.401695994522498</v>
      </c>
      <c r="AB356" s="8">
        <v>25.6121559520852</v>
      </c>
      <c r="AC356" s="8">
        <v>26.5143360989154</v>
      </c>
      <c r="AD356" s="8">
        <v>25.718713312452799</v>
      </c>
      <c r="AE356" s="8">
        <v>25.474573221790202</v>
      </c>
      <c r="AF356" s="8">
        <v>25.360549306622602</v>
      </c>
      <c r="AG356" s="8">
        <v>25.387170919452</v>
      </c>
      <c r="AH356" s="8">
        <v>25.365494492222801</v>
      </c>
      <c r="AI356" s="8">
        <v>26.356691230590801</v>
      </c>
      <c r="AJ356" s="8">
        <v>25.9200704652791</v>
      </c>
      <c r="AK356" s="8">
        <v>25.906035886805601</v>
      </c>
      <c r="AL356" s="8">
        <v>26.481682907872301</v>
      </c>
      <c r="AM356" s="8">
        <v>26.287329324162801</v>
      </c>
      <c r="AN356" s="8">
        <v>25.4470202111786</v>
      </c>
      <c r="AO356" s="8">
        <v>25.103096596061501</v>
      </c>
      <c r="AP356" s="8">
        <v>25.226337402801999</v>
      </c>
      <c r="AQ356" s="8">
        <v>25.180690329661299</v>
      </c>
      <c r="AR356" s="8">
        <v>25.2605220467679</v>
      </c>
      <c r="AS356" s="9">
        <v>3.1546443758177702E-4</v>
      </c>
      <c r="AT356" s="9">
        <v>0.190463398817488</v>
      </c>
      <c r="AU356" s="9">
        <v>6.9158823100032106E-5</v>
      </c>
      <c r="AV356" s="10">
        <v>-1.5547383079911199</v>
      </c>
      <c r="AW356" s="10">
        <v>1.1147677800098901</v>
      </c>
      <c r="AX356" s="10">
        <v>-1.7291768603829201</v>
      </c>
      <c r="AY356" s="10">
        <v>1.7331721720955899</v>
      </c>
      <c r="AZ356" s="10">
        <v>-1.11219801525132</v>
      </c>
      <c r="BA356" s="10">
        <v>-1.9276306498935301</v>
      </c>
      <c r="BB356" s="9">
        <v>1.1003995375716599E-2</v>
      </c>
      <c r="BC356" s="9">
        <v>0.77513882693754599</v>
      </c>
      <c r="BD356" s="9">
        <v>1.14155362115564E-3</v>
      </c>
      <c r="BE356" s="9">
        <v>1.87403971786515E-3</v>
      </c>
      <c r="BF356" s="9">
        <v>0.81355068533560704</v>
      </c>
      <c r="BG356" s="9">
        <v>1.90782207531215E-4</v>
      </c>
      <c r="BH356" s="11" t="str">
        <f t="shared" si="50"/>
        <v/>
      </c>
      <c r="BI356" s="11" t="str">
        <f t="shared" si="50"/>
        <v/>
      </c>
      <c r="BJ356" s="11" t="str">
        <f t="shared" si="50"/>
        <v/>
      </c>
      <c r="BK356" s="11" t="str">
        <f t="shared" si="50"/>
        <v/>
      </c>
      <c r="BL356" s="11" t="str">
        <f t="shared" si="50"/>
        <v/>
      </c>
      <c r="BM356" s="11" t="str">
        <f t="shared" si="50"/>
        <v/>
      </c>
      <c r="BN356" s="11" t="str">
        <f t="shared" si="47"/>
        <v/>
      </c>
      <c r="BO356" s="11" t="str">
        <f t="shared" si="48"/>
        <v/>
      </c>
      <c r="BP356" s="11" t="str">
        <f t="shared" si="49"/>
        <v/>
      </c>
      <c r="BR356" s="11">
        <f t="shared" si="46"/>
        <v>351</v>
      </c>
      <c r="BS356" s="6" t="str">
        <f t="shared" si="46"/>
        <v>MA_101038g0020</v>
      </c>
      <c r="BT356" s="6" t="str">
        <f t="shared" si="46"/>
        <v>TPR repeat-containing thioredoxin TDX</v>
      </c>
      <c r="BU356" s="28">
        <f t="shared" si="51"/>
        <v>-1.6</v>
      </c>
      <c r="BV356" s="28">
        <f t="shared" si="51"/>
        <v>1.1000000000000001</v>
      </c>
      <c r="BW356" s="28">
        <f t="shared" si="51"/>
        <v>-1.7</v>
      </c>
      <c r="BX356" s="28">
        <f t="shared" si="51"/>
        <v>1.7</v>
      </c>
      <c r="BY356" s="28">
        <f t="shared" si="51"/>
        <v>-1.1000000000000001</v>
      </c>
      <c r="BZ356" s="28">
        <f t="shared" si="51"/>
        <v>-1.9</v>
      </c>
    </row>
    <row r="357" spans="1:78">
      <c r="A357" s="6">
        <v>352</v>
      </c>
      <c r="B357" s="6" t="s">
        <v>738</v>
      </c>
      <c r="C357" s="6" t="s">
        <v>739</v>
      </c>
      <c r="D357" s="6" t="str">
        <f t="shared" si="45"/>
        <v>Protein 352 / MA_184317g0010 / Dienelactone hydrolase</v>
      </c>
      <c r="E357" s="6">
        <v>8</v>
      </c>
      <c r="F357" s="6">
        <v>8</v>
      </c>
      <c r="G357" s="6">
        <v>107112001</v>
      </c>
      <c r="H357" s="6">
        <v>124847305</v>
      </c>
      <c r="I357" s="6">
        <v>122832509</v>
      </c>
      <c r="J357" s="6">
        <v>88696809</v>
      </c>
      <c r="K357" s="6">
        <v>106032031</v>
      </c>
      <c r="L357" s="6">
        <v>152389432</v>
      </c>
      <c r="M357" s="6">
        <v>139429867</v>
      </c>
      <c r="N357" s="6">
        <v>154095335</v>
      </c>
      <c r="O357" s="6">
        <v>149994470</v>
      </c>
      <c r="P357" s="6">
        <v>135009555</v>
      </c>
      <c r="Q357" s="6">
        <v>121188170</v>
      </c>
      <c r="R357" s="6">
        <v>142179647</v>
      </c>
      <c r="S357" s="6">
        <v>105548580</v>
      </c>
      <c r="T357" s="6">
        <v>111072778</v>
      </c>
      <c r="U357" s="6">
        <v>159659578</v>
      </c>
      <c r="V357" s="6">
        <v>162995542</v>
      </c>
      <c r="W357" s="6">
        <v>161361563</v>
      </c>
      <c r="X357" s="6">
        <v>148692309</v>
      </c>
      <c r="Y357" s="6">
        <v>159010475</v>
      </c>
      <c r="Z357" s="8">
        <v>26.674544890104102</v>
      </c>
      <c r="AA357" s="8">
        <v>26.8955894381536</v>
      </c>
      <c r="AB357" s="8">
        <v>26.872117195752899</v>
      </c>
      <c r="AC357" s="8">
        <v>26.402378866565499</v>
      </c>
      <c r="AD357" s="8">
        <v>26.659924910531402</v>
      </c>
      <c r="AE357" s="8">
        <v>27.183187616458799</v>
      </c>
      <c r="AF357" s="8">
        <v>27.054964390301301</v>
      </c>
      <c r="AG357" s="8">
        <v>27.199247946232301</v>
      </c>
      <c r="AH357" s="8">
        <v>27.160334071482399</v>
      </c>
      <c r="AI357" s="8">
        <v>27.008486273510599</v>
      </c>
      <c r="AJ357" s="8">
        <v>26.8526736335259</v>
      </c>
      <c r="AK357" s="8">
        <v>27.083139717208599</v>
      </c>
      <c r="AL357" s="8">
        <v>26.653331928587001</v>
      </c>
      <c r="AM357" s="8">
        <v>26.726930039763101</v>
      </c>
      <c r="AN357" s="8">
        <v>27.250423862076499</v>
      </c>
      <c r="AO357" s="8">
        <v>27.280257265748801</v>
      </c>
      <c r="AP357" s="8">
        <v>27.2657217226383</v>
      </c>
      <c r="AQ357" s="8">
        <v>27.147754786082299</v>
      </c>
      <c r="AR357" s="8">
        <v>27.244546566953002</v>
      </c>
      <c r="AS357" s="9">
        <v>4.62741731304679E-4</v>
      </c>
      <c r="AT357" s="9">
        <v>0.29812534362121001</v>
      </c>
      <c r="AU357" s="9">
        <v>1.1124079985866E-4</v>
      </c>
      <c r="AV357" s="10">
        <v>1.3646419257852</v>
      </c>
      <c r="AW357" s="10">
        <v>1.12039019138171</v>
      </c>
      <c r="AX357" s="10">
        <v>1.45078102417155</v>
      </c>
      <c r="AY357" s="10">
        <v>-1.2180059556771701</v>
      </c>
      <c r="AZ357" s="10">
        <v>1.0631221251221501</v>
      </c>
      <c r="BA357" s="10">
        <v>1.29488908001095</v>
      </c>
      <c r="BB357" s="9">
        <v>1.6987821860076099E-3</v>
      </c>
      <c r="BC357" s="9">
        <v>0.31534805242775399</v>
      </c>
      <c r="BD357" s="9">
        <v>1.6467834288769201E-4</v>
      </c>
      <c r="BE357" s="9">
        <v>4.5749405253267199E-2</v>
      </c>
      <c r="BF357" s="9">
        <v>0.80029286999923599</v>
      </c>
      <c r="BG357" s="9">
        <v>4.9433492914717804E-3</v>
      </c>
      <c r="BH357" s="11" t="str">
        <f t="shared" si="50"/>
        <v/>
      </c>
      <c r="BI357" s="11" t="str">
        <f t="shared" si="50"/>
        <v/>
      </c>
      <c r="BJ357" s="11" t="str">
        <f t="shared" si="50"/>
        <v/>
      </c>
      <c r="BK357" s="11" t="str">
        <f t="shared" si="50"/>
        <v/>
      </c>
      <c r="BL357" s="11" t="str">
        <f t="shared" si="50"/>
        <v/>
      </c>
      <c r="BM357" s="11" t="str">
        <f t="shared" si="50"/>
        <v/>
      </c>
      <c r="BN357" s="11" t="str">
        <f t="shared" si="47"/>
        <v/>
      </c>
      <c r="BO357" s="11" t="str">
        <f t="shared" si="48"/>
        <v/>
      </c>
      <c r="BP357" s="11" t="str">
        <f t="shared" si="49"/>
        <v/>
      </c>
      <c r="BR357" s="11">
        <f t="shared" si="46"/>
        <v>352</v>
      </c>
      <c r="BS357" s="6" t="str">
        <f t="shared" si="46"/>
        <v>MA_184317g0010</v>
      </c>
      <c r="BT357" s="6" t="str">
        <f t="shared" si="46"/>
        <v>Dienelactone hydrolase</v>
      </c>
      <c r="BU357" s="28">
        <f t="shared" si="51"/>
        <v>1.4</v>
      </c>
      <c r="BV357" s="28">
        <f t="shared" si="51"/>
        <v>1.1000000000000001</v>
      </c>
      <c r="BW357" s="28">
        <f t="shared" si="51"/>
        <v>1.5</v>
      </c>
      <c r="BX357" s="28">
        <f t="shared" si="51"/>
        <v>-1.2</v>
      </c>
      <c r="BY357" s="28">
        <f t="shared" si="51"/>
        <v>1.1000000000000001</v>
      </c>
      <c r="BZ357" s="28">
        <f t="shared" si="51"/>
        <v>1.3</v>
      </c>
    </row>
    <row r="358" spans="1:78">
      <c r="A358" s="6">
        <v>353</v>
      </c>
      <c r="B358" s="6" t="s">
        <v>740</v>
      </c>
      <c r="C358" s="6" t="s">
        <v>741</v>
      </c>
      <c r="D358" s="6" t="str">
        <f t="shared" si="45"/>
        <v>Protein 353 / MA_42384g0010 / probable aldo-keto reductase 1</v>
      </c>
      <c r="E358" s="6">
        <v>14</v>
      </c>
      <c r="F358" s="6">
        <v>11</v>
      </c>
      <c r="G358" s="6">
        <v>158884891</v>
      </c>
      <c r="H358" s="6">
        <v>126722343</v>
      </c>
      <c r="I358" s="6">
        <v>149632959</v>
      </c>
      <c r="J358" s="6">
        <v>147606069</v>
      </c>
      <c r="K358" s="6">
        <v>150317985</v>
      </c>
      <c r="L358" s="6">
        <v>147690313</v>
      </c>
      <c r="M358" s="6">
        <v>163183775</v>
      </c>
      <c r="N358" s="6">
        <v>151741422</v>
      </c>
      <c r="O358" s="6">
        <v>150585440</v>
      </c>
      <c r="P358" s="6">
        <v>129012840</v>
      </c>
      <c r="Q358" s="6">
        <v>151120717</v>
      </c>
      <c r="R358" s="6">
        <v>133737561</v>
      </c>
      <c r="S358" s="6">
        <v>146286786</v>
      </c>
      <c r="T358" s="6">
        <v>169536475</v>
      </c>
      <c r="U358" s="6">
        <v>152074590</v>
      </c>
      <c r="V358" s="6">
        <v>153334006</v>
      </c>
      <c r="W358" s="6">
        <v>146502728</v>
      </c>
      <c r="X358" s="6">
        <v>150169074</v>
      </c>
      <c r="Y358" s="6">
        <v>147540673</v>
      </c>
      <c r="Z358" s="8">
        <v>27.243406698664199</v>
      </c>
      <c r="AA358" s="8">
        <v>26.9170956742126</v>
      </c>
      <c r="AB358" s="8">
        <v>27.156852745478702</v>
      </c>
      <c r="AC358" s="8">
        <v>27.137176799848199</v>
      </c>
      <c r="AD358" s="8">
        <v>27.1634423918929</v>
      </c>
      <c r="AE358" s="8">
        <v>27.137999962011499</v>
      </c>
      <c r="AF358" s="8">
        <v>27.281922379578099</v>
      </c>
      <c r="AG358" s="8">
        <v>27.1770397217884</v>
      </c>
      <c r="AH358" s="8">
        <v>27.166007042685901</v>
      </c>
      <c r="AI358" s="8">
        <v>26.942939416084499</v>
      </c>
      <c r="AJ358" s="8">
        <v>27.171126210894698</v>
      </c>
      <c r="AK358" s="8">
        <v>26.994829471037701</v>
      </c>
      <c r="AL358" s="8">
        <v>27.124224216659702</v>
      </c>
      <c r="AM358" s="8">
        <v>27.337020455118299</v>
      </c>
      <c r="AN358" s="8">
        <v>27.180203873742698</v>
      </c>
      <c r="AO358" s="8">
        <v>27.192102448573898</v>
      </c>
      <c r="AP358" s="8">
        <v>27.126352288152098</v>
      </c>
      <c r="AQ358" s="8">
        <v>27.162012492185902</v>
      </c>
      <c r="AR358" s="8">
        <v>27.1365374806688</v>
      </c>
      <c r="AS358" s="9">
        <v>0.72435746673781198</v>
      </c>
      <c r="AT358" s="9">
        <v>1</v>
      </c>
      <c r="AU358" s="9">
        <v>0.70032178222041996</v>
      </c>
      <c r="AV358" s="10">
        <v>1.0476431697500099</v>
      </c>
      <c r="AW358" s="10">
        <v>-1.00665331093616</v>
      </c>
      <c r="AX358" s="10">
        <v>1.0251584092194399</v>
      </c>
      <c r="AY358" s="10">
        <v>-1.0546134655085</v>
      </c>
      <c r="AZ358" s="10">
        <v>-1.0219329620947899</v>
      </c>
      <c r="BA358" s="10">
        <v>1.0319791068748001</v>
      </c>
      <c r="BB358" s="9">
        <v>0.78619630700752396</v>
      </c>
      <c r="BC358" s="9">
        <v>0.99894245512070001</v>
      </c>
      <c r="BD358" s="9">
        <v>0.95039694290260601</v>
      </c>
      <c r="BE358" s="9">
        <v>0.71245956221288798</v>
      </c>
      <c r="BF358" s="9">
        <v>0.97121643738585095</v>
      </c>
      <c r="BG358" s="9">
        <v>0.90617375932615596</v>
      </c>
      <c r="BH358" s="11" t="str">
        <f t="shared" si="50"/>
        <v/>
      </c>
      <c r="BI358" s="11" t="str">
        <f t="shared" si="50"/>
        <v/>
      </c>
      <c r="BJ358" s="11" t="str">
        <f t="shared" si="50"/>
        <v/>
      </c>
      <c r="BK358" s="11" t="str">
        <f t="shared" si="50"/>
        <v/>
      </c>
      <c r="BL358" s="11" t="str">
        <f t="shared" si="50"/>
        <v/>
      </c>
      <c r="BM358" s="11" t="str">
        <f t="shared" si="50"/>
        <v/>
      </c>
      <c r="BN358" s="11" t="str">
        <f t="shared" si="47"/>
        <v/>
      </c>
      <c r="BO358" s="11" t="str">
        <f t="shared" si="48"/>
        <v/>
      </c>
      <c r="BP358" s="11" t="str">
        <f t="shared" si="49"/>
        <v/>
      </c>
      <c r="BR358" s="11">
        <f t="shared" si="46"/>
        <v>353</v>
      </c>
      <c r="BS358" s="6" t="str">
        <f t="shared" si="46"/>
        <v>MA_42384g0010</v>
      </c>
      <c r="BT358" s="6" t="str">
        <f t="shared" si="46"/>
        <v>probable aldo-keto reductase 1</v>
      </c>
      <c r="BU358" s="28">
        <f t="shared" si="51"/>
        <v>1</v>
      </c>
      <c r="BV358" s="28">
        <f t="shared" si="51"/>
        <v>-1</v>
      </c>
      <c r="BW358" s="28">
        <f t="shared" si="51"/>
        <v>1</v>
      </c>
      <c r="BX358" s="28">
        <f t="shared" si="51"/>
        <v>-1.1000000000000001</v>
      </c>
      <c r="BY358" s="28">
        <f t="shared" si="51"/>
        <v>-1</v>
      </c>
      <c r="BZ358" s="28">
        <f t="shared" si="51"/>
        <v>1</v>
      </c>
    </row>
    <row r="359" spans="1:78">
      <c r="A359" s="6">
        <v>354</v>
      </c>
      <c r="B359" s="6" t="s">
        <v>742</v>
      </c>
      <c r="C359" s="6" t="s">
        <v>743</v>
      </c>
      <c r="D359" s="6" t="str">
        <f t="shared" si="45"/>
        <v>Protein 354 / MA_40496g0010 / plant UBX domain-containing 8-like</v>
      </c>
      <c r="E359" s="6">
        <v>12</v>
      </c>
      <c r="F359" s="6">
        <v>12</v>
      </c>
      <c r="G359" s="6">
        <v>15559226</v>
      </c>
      <c r="H359" s="6">
        <v>31876786</v>
      </c>
      <c r="I359" s="6">
        <v>7051590</v>
      </c>
      <c r="J359" s="6">
        <v>34139284</v>
      </c>
      <c r="K359" s="6">
        <v>4333275</v>
      </c>
      <c r="L359" s="6">
        <v>5621774</v>
      </c>
      <c r="M359" s="6">
        <v>3054314</v>
      </c>
      <c r="N359" s="6">
        <v>4667039</v>
      </c>
      <c r="O359" s="6">
        <v>4410737</v>
      </c>
      <c r="P359" s="6">
        <v>39996232</v>
      </c>
      <c r="Q359" s="6">
        <v>10369869</v>
      </c>
      <c r="R359" s="6">
        <v>15043990</v>
      </c>
      <c r="S359" s="6">
        <v>35472055</v>
      </c>
      <c r="T359" s="6">
        <v>4836922</v>
      </c>
      <c r="U359" s="6">
        <v>4770863</v>
      </c>
      <c r="V359" s="6">
        <v>6008073</v>
      </c>
      <c r="W359" s="6">
        <v>4980786</v>
      </c>
      <c r="X359" s="6">
        <v>4536775</v>
      </c>
      <c r="Y359" s="6">
        <v>5973380</v>
      </c>
      <c r="Z359" s="8">
        <v>23.891266958871402</v>
      </c>
      <c r="AA359" s="8">
        <v>24.926002840101699</v>
      </c>
      <c r="AB359" s="8">
        <v>22.749517163925201</v>
      </c>
      <c r="AC359" s="8">
        <v>25.024929465386801</v>
      </c>
      <c r="AD359" s="8">
        <v>22.047026365718601</v>
      </c>
      <c r="AE359" s="8">
        <v>22.422594026665202</v>
      </c>
      <c r="AF359" s="8">
        <v>21.542416955937099</v>
      </c>
      <c r="AG359" s="8">
        <v>22.154076092523301</v>
      </c>
      <c r="AH359" s="8">
        <v>22.072588308419501</v>
      </c>
      <c r="AI359" s="8">
        <v>25.253360755937301</v>
      </c>
      <c r="AJ359" s="8">
        <v>23.305894333266799</v>
      </c>
      <c r="AK359" s="8">
        <v>23.8426839167184</v>
      </c>
      <c r="AL359" s="8">
        <v>25.0801795764533</v>
      </c>
      <c r="AM359" s="8">
        <v>22.205657842456201</v>
      </c>
      <c r="AN359" s="8">
        <v>22.185818827841199</v>
      </c>
      <c r="AO359" s="8">
        <v>22.518470911487</v>
      </c>
      <c r="AP359" s="8">
        <v>22.247941996120399</v>
      </c>
      <c r="AQ359" s="8">
        <v>22.1132356807577</v>
      </c>
      <c r="AR359" s="8">
        <v>22.510116071896899</v>
      </c>
      <c r="AS359" s="9">
        <v>2.9642300605353E-2</v>
      </c>
      <c r="AT359" s="9">
        <v>1</v>
      </c>
      <c r="AU359" s="9">
        <v>1.7191861808833499E-2</v>
      </c>
      <c r="AV359" s="10">
        <v>-3.2039013187086001</v>
      </c>
      <c r="AW359" s="10">
        <v>1.1565332359917699</v>
      </c>
      <c r="AX359" s="10">
        <v>-2.66222380846816</v>
      </c>
      <c r="AY359" s="10">
        <v>3.7054183599243702</v>
      </c>
      <c r="AZ359" s="10">
        <v>1.2034680587400099</v>
      </c>
      <c r="BA359" s="10">
        <v>-3.07895031614202</v>
      </c>
      <c r="BB359" s="9">
        <v>8.4177846894349401E-2</v>
      </c>
      <c r="BC359" s="9">
        <v>0.98540643476057199</v>
      </c>
      <c r="BD359" s="9">
        <v>0.13780112253994301</v>
      </c>
      <c r="BE359" s="9">
        <v>4.6206822845659502E-2</v>
      </c>
      <c r="BF359" s="9">
        <v>0.97531310478670896</v>
      </c>
      <c r="BG359" s="9">
        <v>7.5026259458799802E-2</v>
      </c>
      <c r="BH359" s="11" t="str">
        <f t="shared" si="50"/>
        <v/>
      </c>
      <c r="BI359" s="11" t="str">
        <f t="shared" si="50"/>
        <v/>
      </c>
      <c r="BJ359" s="11" t="str">
        <f t="shared" si="50"/>
        <v/>
      </c>
      <c r="BK359" s="11" t="str">
        <f t="shared" si="50"/>
        <v/>
      </c>
      <c r="BL359" s="11" t="str">
        <f t="shared" si="50"/>
        <v/>
      </c>
      <c r="BM359" s="11" t="str">
        <f t="shared" si="50"/>
        <v/>
      </c>
      <c r="BN359" s="11" t="str">
        <f t="shared" si="47"/>
        <v/>
      </c>
      <c r="BO359" s="11" t="str">
        <f t="shared" si="48"/>
        <v/>
      </c>
      <c r="BP359" s="11" t="str">
        <f t="shared" si="49"/>
        <v/>
      </c>
      <c r="BR359" s="11">
        <f t="shared" si="46"/>
        <v>354</v>
      </c>
      <c r="BS359" s="6" t="str">
        <f t="shared" si="46"/>
        <v>MA_40496g0010</v>
      </c>
      <c r="BT359" s="6" t="str">
        <f t="shared" si="46"/>
        <v>plant UBX domain-containing 8-like</v>
      </c>
      <c r="BU359" s="28">
        <f t="shared" si="51"/>
        <v>-3.2</v>
      </c>
      <c r="BV359" s="28">
        <f t="shared" si="51"/>
        <v>1.2</v>
      </c>
      <c r="BW359" s="28">
        <f t="shared" si="51"/>
        <v>-2.7</v>
      </c>
      <c r="BX359" s="28">
        <f t="shared" si="51"/>
        <v>3.7</v>
      </c>
      <c r="BY359" s="28">
        <f t="shared" si="51"/>
        <v>1.2</v>
      </c>
      <c r="BZ359" s="28">
        <f t="shared" si="51"/>
        <v>-3.1</v>
      </c>
    </row>
    <row r="360" spans="1:78">
      <c r="A360" s="6">
        <v>355</v>
      </c>
      <c r="B360" s="6" t="s">
        <v>744</v>
      </c>
      <c r="C360" s="6" t="s">
        <v>161</v>
      </c>
      <c r="D360" s="6" t="str">
        <f t="shared" si="45"/>
        <v>Protein 355 / MA_121360g0010 / RNA-binding 1</v>
      </c>
      <c r="E360" s="6">
        <v>8</v>
      </c>
      <c r="F360" s="6">
        <v>5</v>
      </c>
      <c r="G360" s="6">
        <v>42897903</v>
      </c>
      <c r="H360" s="6">
        <v>65454604</v>
      </c>
      <c r="I360" s="6">
        <v>48331140</v>
      </c>
      <c r="J360" s="6">
        <v>56586044</v>
      </c>
      <c r="K360" s="6">
        <v>47696628</v>
      </c>
      <c r="L360" s="6">
        <v>55310490</v>
      </c>
      <c r="M360" s="6">
        <v>49715437</v>
      </c>
      <c r="N360" s="6">
        <v>57017830</v>
      </c>
      <c r="O360" s="6">
        <v>54420170</v>
      </c>
      <c r="P360" s="6">
        <v>54091443</v>
      </c>
      <c r="Q360" s="6">
        <v>47997769</v>
      </c>
      <c r="R360" s="6">
        <v>59512743</v>
      </c>
      <c r="S360" s="6">
        <v>60271094</v>
      </c>
      <c r="T360" s="6">
        <v>34886339</v>
      </c>
      <c r="U360" s="6">
        <v>48552744</v>
      </c>
      <c r="V360" s="6">
        <v>49671178</v>
      </c>
      <c r="W360" s="6">
        <v>50815782</v>
      </c>
      <c r="X360" s="6">
        <v>61650971</v>
      </c>
      <c r="Y360" s="6">
        <v>53496555</v>
      </c>
      <c r="Z360" s="8">
        <v>25.3544037896649</v>
      </c>
      <c r="AA360" s="8">
        <v>25.963991337426499</v>
      </c>
      <c r="AB360" s="8">
        <v>25.526449688626499</v>
      </c>
      <c r="AC360" s="8">
        <v>25.7539429445713</v>
      </c>
      <c r="AD360" s="8">
        <v>25.5073839400936</v>
      </c>
      <c r="AE360" s="8">
        <v>25.721049787271301</v>
      </c>
      <c r="AF360" s="8">
        <v>25.567190552726501</v>
      </c>
      <c r="AG360" s="8">
        <v>25.764909798053999</v>
      </c>
      <c r="AH360" s="8">
        <v>25.697638127557202</v>
      </c>
      <c r="AI360" s="8">
        <v>25.6888970490606</v>
      </c>
      <c r="AJ360" s="8">
        <v>25.5164640132237</v>
      </c>
      <c r="AK360" s="8">
        <v>25.826695278758599</v>
      </c>
      <c r="AL360" s="8">
        <v>25.844962916063</v>
      </c>
      <c r="AM360" s="8">
        <v>25.056158872128801</v>
      </c>
      <c r="AN360" s="8">
        <v>25.5330494973086</v>
      </c>
      <c r="AO360" s="8">
        <v>25.565905626299902</v>
      </c>
      <c r="AP360" s="8">
        <v>25.5987732926482</v>
      </c>
      <c r="AQ360" s="8">
        <v>25.877620281400102</v>
      </c>
      <c r="AR360" s="8">
        <v>25.672942653960099</v>
      </c>
      <c r="AS360" s="9">
        <v>0.92209389253686402</v>
      </c>
      <c r="AT360" s="9">
        <v>1</v>
      </c>
      <c r="AU360" s="9">
        <v>0.91764817609525196</v>
      </c>
      <c r="AV360" s="10">
        <v>1.04714608708276</v>
      </c>
      <c r="AW360" s="10">
        <v>-1.0242718820796901</v>
      </c>
      <c r="AX360" s="10">
        <v>1.01989733177852</v>
      </c>
      <c r="AY360" s="10">
        <v>-1.0725622934286301</v>
      </c>
      <c r="AZ360" s="10">
        <v>-1.0267171552029799</v>
      </c>
      <c r="BA360" s="10">
        <v>1.0446521595488401</v>
      </c>
      <c r="BB360" s="9">
        <v>0.969771969097735</v>
      </c>
      <c r="BC360" s="9">
        <v>0.99459450084499101</v>
      </c>
      <c r="BD360" s="9">
        <v>0.99697658890686103</v>
      </c>
      <c r="BE360" s="9">
        <v>0.90485853654232096</v>
      </c>
      <c r="BF360" s="9">
        <v>0.99399183995908502</v>
      </c>
      <c r="BG360" s="9">
        <v>0.96927708695964798</v>
      </c>
      <c r="BH360" s="11" t="str">
        <f t="shared" si="50"/>
        <v/>
      </c>
      <c r="BI360" s="11" t="str">
        <f t="shared" si="50"/>
        <v/>
      </c>
      <c r="BJ360" s="11" t="str">
        <f t="shared" si="50"/>
        <v/>
      </c>
      <c r="BK360" s="11" t="str">
        <f t="shared" si="50"/>
        <v/>
      </c>
      <c r="BL360" s="11" t="str">
        <f t="shared" si="50"/>
        <v/>
      </c>
      <c r="BM360" s="11" t="str">
        <f t="shared" si="50"/>
        <v/>
      </c>
      <c r="BN360" s="11" t="str">
        <f t="shared" si="47"/>
        <v/>
      </c>
      <c r="BO360" s="11" t="str">
        <f t="shared" si="48"/>
        <v/>
      </c>
      <c r="BP360" s="11" t="str">
        <f t="shared" si="49"/>
        <v/>
      </c>
      <c r="BR360" s="11">
        <f t="shared" si="46"/>
        <v>355</v>
      </c>
      <c r="BS360" s="6" t="str">
        <f t="shared" si="46"/>
        <v>MA_121360g0010</v>
      </c>
      <c r="BT360" s="6" t="str">
        <f t="shared" si="46"/>
        <v>RNA-binding 1</v>
      </c>
      <c r="BU360" s="28">
        <f t="shared" si="51"/>
        <v>1</v>
      </c>
      <c r="BV360" s="28">
        <f t="shared" si="51"/>
        <v>-1</v>
      </c>
      <c r="BW360" s="28">
        <f t="shared" si="51"/>
        <v>1</v>
      </c>
      <c r="BX360" s="28">
        <f t="shared" si="51"/>
        <v>-1.1000000000000001</v>
      </c>
      <c r="BY360" s="28">
        <f t="shared" si="51"/>
        <v>-1</v>
      </c>
      <c r="BZ360" s="28">
        <f t="shared" si="51"/>
        <v>1</v>
      </c>
    </row>
    <row r="361" spans="1:78">
      <c r="A361" s="6">
        <v>356</v>
      </c>
      <c r="B361" s="6" t="s">
        <v>745</v>
      </c>
      <c r="C361" s="6" t="s">
        <v>746</v>
      </c>
      <c r="D361" s="6" t="str">
        <f t="shared" si="45"/>
        <v>Protein 356 / MA_10431770g0010 / heat shock 90- chloroplastic</v>
      </c>
      <c r="E361" s="6">
        <v>22</v>
      </c>
      <c r="F361" s="6">
        <v>19</v>
      </c>
      <c r="G361" s="6">
        <v>43561333</v>
      </c>
      <c r="H361" s="6">
        <v>21750218</v>
      </c>
      <c r="I361" s="6">
        <v>20420194</v>
      </c>
      <c r="J361" s="6">
        <v>27383760</v>
      </c>
      <c r="K361" s="6">
        <v>19397010</v>
      </c>
      <c r="L361" s="6">
        <v>19188309</v>
      </c>
      <c r="M361" s="6">
        <v>18466666</v>
      </c>
      <c r="N361" s="6">
        <v>18246494</v>
      </c>
      <c r="O361" s="6">
        <v>15714645</v>
      </c>
      <c r="P361" s="6">
        <v>18414956</v>
      </c>
      <c r="Q361" s="6">
        <v>31112789</v>
      </c>
      <c r="R361" s="6">
        <v>18817206</v>
      </c>
      <c r="S361" s="6">
        <v>33811347</v>
      </c>
      <c r="T361" s="6">
        <v>32593102</v>
      </c>
      <c r="U361" s="6">
        <v>9312485</v>
      </c>
      <c r="V361" s="6">
        <v>9573744</v>
      </c>
      <c r="W361" s="6">
        <v>11261561</v>
      </c>
      <c r="X361" s="6">
        <v>10849864</v>
      </c>
      <c r="Y361" s="6">
        <v>12401865</v>
      </c>
      <c r="Z361" s="8">
        <v>25.3765447661788</v>
      </c>
      <c r="AA361" s="8">
        <v>24.374526525216201</v>
      </c>
      <c r="AB361" s="8">
        <v>24.2834932366715</v>
      </c>
      <c r="AC361" s="8">
        <v>24.706817217488201</v>
      </c>
      <c r="AD361" s="8">
        <v>24.2093309459732</v>
      </c>
      <c r="AE361" s="8">
        <v>24.193724241570401</v>
      </c>
      <c r="AF361" s="8">
        <v>24.138420087682</v>
      </c>
      <c r="AG361" s="8">
        <v>24.121115946027199</v>
      </c>
      <c r="AH361" s="8">
        <v>23.905606345669</v>
      </c>
      <c r="AI361" s="8">
        <v>24.134374614332302</v>
      </c>
      <c r="AJ361" s="8">
        <v>24.891004390363801</v>
      </c>
      <c r="AK361" s="8">
        <v>24.165549095190599</v>
      </c>
      <c r="AL361" s="8">
        <v>25.011004156677998</v>
      </c>
      <c r="AM361" s="8">
        <v>24.958063329176898</v>
      </c>
      <c r="AN361" s="8">
        <v>23.150734765980399</v>
      </c>
      <c r="AO361" s="8">
        <v>23.190651798520701</v>
      </c>
      <c r="AP361" s="8">
        <v>23.4249034819379</v>
      </c>
      <c r="AQ361" s="8">
        <v>23.371173623217199</v>
      </c>
      <c r="AR361" s="8">
        <v>23.5640537544956</v>
      </c>
      <c r="AS361" s="9">
        <v>4.4042228342244002E-4</v>
      </c>
      <c r="AT361" s="9">
        <v>0.28040273452462999</v>
      </c>
      <c r="AU361" s="9">
        <v>1.04084162778259E-4</v>
      </c>
      <c r="AV361" s="10">
        <v>-1.41463109934445</v>
      </c>
      <c r="AW361" s="10">
        <v>1.0294377399124499</v>
      </c>
      <c r="AX361" s="10">
        <v>-2.37814890979406</v>
      </c>
      <c r="AY361" s="10">
        <v>1.45627464171902</v>
      </c>
      <c r="AZ361" s="10">
        <v>-1.68110888478</v>
      </c>
      <c r="BA361" s="10">
        <v>-2.4481562388736502</v>
      </c>
      <c r="BB361" s="9">
        <v>0.19271110639612701</v>
      </c>
      <c r="BC361" s="9">
        <v>0.99754665832574096</v>
      </c>
      <c r="BD361" s="9">
        <v>2.6286930137287001E-4</v>
      </c>
      <c r="BE361" s="9">
        <v>0.14391572417996901</v>
      </c>
      <c r="BF361" s="9">
        <v>2.8972695520050201E-2</v>
      </c>
      <c r="BG361" s="9">
        <v>1.8666305558590101E-4</v>
      </c>
      <c r="BH361" s="11" t="str">
        <f t="shared" si="50"/>
        <v/>
      </c>
      <c r="BI361" s="11" t="str">
        <f t="shared" si="50"/>
        <v/>
      </c>
      <c r="BJ361" s="11" t="str">
        <f t="shared" si="50"/>
        <v>x</v>
      </c>
      <c r="BK361" s="11" t="str">
        <f t="shared" si="50"/>
        <v/>
      </c>
      <c r="BL361" s="11" t="str">
        <f t="shared" si="50"/>
        <v/>
      </c>
      <c r="BM361" s="11" t="str">
        <f t="shared" si="50"/>
        <v>x</v>
      </c>
      <c r="BN361" s="11" t="str">
        <f t="shared" si="47"/>
        <v>x</v>
      </c>
      <c r="BO361" s="11" t="str">
        <f t="shared" si="48"/>
        <v>x</v>
      </c>
      <c r="BP361" s="11" t="str">
        <f t="shared" si="49"/>
        <v/>
      </c>
      <c r="BR361" s="11">
        <f t="shared" si="46"/>
        <v>356</v>
      </c>
      <c r="BS361" s="6" t="str">
        <f t="shared" si="46"/>
        <v>MA_10431770g0010</v>
      </c>
      <c r="BT361" s="6" t="str">
        <f t="shared" si="46"/>
        <v>heat shock 90- chloroplastic</v>
      </c>
      <c r="BU361" s="28">
        <f t="shared" si="51"/>
        <v>-1.4</v>
      </c>
      <c r="BV361" s="28">
        <f t="shared" si="51"/>
        <v>1</v>
      </c>
      <c r="BW361" s="28" t="str">
        <f t="shared" si="51"/>
        <v>-2,4*</v>
      </c>
      <c r="BX361" s="28">
        <f t="shared" si="51"/>
        <v>1.5</v>
      </c>
      <c r="BY361" s="28">
        <f t="shared" si="51"/>
        <v>-1.7</v>
      </c>
      <c r="BZ361" s="28" t="str">
        <f t="shared" si="51"/>
        <v>-2,4*</v>
      </c>
    </row>
    <row r="362" spans="1:78">
      <c r="A362" s="6">
        <v>357</v>
      </c>
      <c r="B362" s="6" t="s">
        <v>747</v>
      </c>
      <c r="C362" s="6" t="s">
        <v>748</v>
      </c>
      <c r="D362" s="6" t="str">
        <f t="shared" si="45"/>
        <v>Protein 357 / MA_10429304g0010 / eukaryotic translation initiation factor 3 subunit I</v>
      </c>
      <c r="E362" s="6">
        <v>9</v>
      </c>
      <c r="F362" s="6">
        <v>9</v>
      </c>
      <c r="G362" s="6">
        <v>70963308</v>
      </c>
      <c r="H362" s="6">
        <v>88083050</v>
      </c>
      <c r="I362" s="6">
        <v>75598698</v>
      </c>
      <c r="J362" s="6">
        <v>91282329</v>
      </c>
      <c r="K362" s="6">
        <v>83271236</v>
      </c>
      <c r="L362" s="6">
        <v>78778436</v>
      </c>
      <c r="M362" s="6">
        <v>76521299</v>
      </c>
      <c r="N362" s="6">
        <v>81892070</v>
      </c>
      <c r="O362" s="6">
        <v>84531154</v>
      </c>
      <c r="P362" s="6">
        <v>75121867</v>
      </c>
      <c r="Q362" s="6">
        <v>66963420</v>
      </c>
      <c r="R362" s="6">
        <v>88384266</v>
      </c>
      <c r="S362" s="6">
        <v>79711638</v>
      </c>
      <c r="T362" s="6">
        <v>53084505</v>
      </c>
      <c r="U362" s="6">
        <v>70381741</v>
      </c>
      <c r="V362" s="6">
        <v>69063726</v>
      </c>
      <c r="W362" s="6">
        <v>67978119</v>
      </c>
      <c r="X362" s="6">
        <v>71518014</v>
      </c>
      <c r="Y362" s="6">
        <v>70249566</v>
      </c>
      <c r="Z362" s="8">
        <v>26.080569927570298</v>
      </c>
      <c r="AA362" s="8">
        <v>26.392361089331899</v>
      </c>
      <c r="AB362" s="8">
        <v>26.1718580520293</v>
      </c>
      <c r="AC362" s="8">
        <v>26.443832265587101</v>
      </c>
      <c r="AD362" s="8">
        <v>26.311314902341302</v>
      </c>
      <c r="AE362" s="8">
        <v>26.231297439408699</v>
      </c>
      <c r="AF362" s="8">
        <v>26.1893580288123</v>
      </c>
      <c r="AG362" s="8">
        <v>26.287220419794799</v>
      </c>
      <c r="AH362" s="8">
        <v>26.332979809605199</v>
      </c>
      <c r="AI362" s="8">
        <v>26.162729582876398</v>
      </c>
      <c r="AJ362" s="8">
        <v>25.996869876255101</v>
      </c>
      <c r="AK362" s="8">
        <v>26.397286230840699</v>
      </c>
      <c r="AL362" s="8">
        <v>26.2482870391066</v>
      </c>
      <c r="AM362" s="8">
        <v>25.661787473980901</v>
      </c>
      <c r="AN362" s="8">
        <v>26.068697866008701</v>
      </c>
      <c r="AO362" s="8">
        <v>26.041424834150199</v>
      </c>
      <c r="AP362" s="8">
        <v>26.018567106307099</v>
      </c>
      <c r="AQ362" s="8">
        <v>26.091803338762201</v>
      </c>
      <c r="AR362" s="8">
        <v>26.06598597664</v>
      </c>
      <c r="AS362" s="9">
        <v>0.167641604922286</v>
      </c>
      <c r="AT362" s="9">
        <v>1</v>
      </c>
      <c r="AU362" s="9">
        <v>0.131270127960984</v>
      </c>
      <c r="AV362" s="10">
        <v>-1.0138001784375199</v>
      </c>
      <c r="AW362" s="10">
        <v>-1.1380746618126301</v>
      </c>
      <c r="AX362" s="10">
        <v>-1.1669084859099901</v>
      </c>
      <c r="AY362" s="10">
        <v>-1.12258281860499</v>
      </c>
      <c r="AZ362" s="10">
        <v>-1.1510241472914799</v>
      </c>
      <c r="BA362" s="10">
        <v>-1.02533561730602</v>
      </c>
      <c r="BB362" s="9">
        <v>0.99799514356760499</v>
      </c>
      <c r="BC362" s="9">
        <v>0.331444107463223</v>
      </c>
      <c r="BD362" s="9">
        <v>0.19927614720785999</v>
      </c>
      <c r="BE362" s="9">
        <v>0.472984209491565</v>
      </c>
      <c r="BF362" s="9">
        <v>0.31139249616583298</v>
      </c>
      <c r="BG362" s="9">
        <v>0.98598411069560898</v>
      </c>
      <c r="BH362" s="11" t="str">
        <f t="shared" si="50"/>
        <v/>
      </c>
      <c r="BI362" s="11" t="str">
        <f t="shared" si="50"/>
        <v/>
      </c>
      <c r="BJ362" s="11" t="str">
        <f t="shared" si="50"/>
        <v/>
      </c>
      <c r="BK362" s="11" t="str">
        <f t="shared" si="50"/>
        <v/>
      </c>
      <c r="BL362" s="11" t="str">
        <f t="shared" si="50"/>
        <v/>
      </c>
      <c r="BM362" s="11" t="str">
        <f t="shared" si="50"/>
        <v/>
      </c>
      <c r="BN362" s="11" t="str">
        <f t="shared" si="47"/>
        <v/>
      </c>
      <c r="BO362" s="11" t="str">
        <f t="shared" si="48"/>
        <v/>
      </c>
      <c r="BP362" s="11" t="str">
        <f t="shared" si="49"/>
        <v/>
      </c>
      <c r="BR362" s="11">
        <f t="shared" si="46"/>
        <v>357</v>
      </c>
      <c r="BS362" s="6" t="str">
        <f t="shared" si="46"/>
        <v>MA_10429304g0010</v>
      </c>
      <c r="BT362" s="6" t="str">
        <f t="shared" si="46"/>
        <v>eukaryotic translation initiation factor 3 subunit I</v>
      </c>
      <c r="BU362" s="28">
        <f t="shared" si="51"/>
        <v>-1</v>
      </c>
      <c r="BV362" s="28">
        <f t="shared" si="51"/>
        <v>-1.1000000000000001</v>
      </c>
      <c r="BW362" s="28">
        <f t="shared" si="51"/>
        <v>-1.2</v>
      </c>
      <c r="BX362" s="28">
        <f t="shared" si="51"/>
        <v>-1.1000000000000001</v>
      </c>
      <c r="BY362" s="28">
        <f t="shared" si="51"/>
        <v>-1.2</v>
      </c>
      <c r="BZ362" s="28">
        <f t="shared" si="51"/>
        <v>-1</v>
      </c>
    </row>
    <row r="363" spans="1:78">
      <c r="A363" s="6">
        <v>358</v>
      </c>
      <c r="B363" s="6" t="s">
        <v>749</v>
      </c>
      <c r="C363" s="6" t="s">
        <v>750</v>
      </c>
      <c r="D363" s="6" t="str">
        <f t="shared" si="45"/>
        <v>Protein 358 / MA_9548318g0010 / chorismate mutase chloroplastic</v>
      </c>
      <c r="E363" s="6">
        <v>8</v>
      </c>
      <c r="F363" s="6">
        <v>8</v>
      </c>
      <c r="G363" s="6">
        <v>49236405</v>
      </c>
      <c r="H363" s="6">
        <v>48403978</v>
      </c>
      <c r="I363" s="6">
        <v>43684118</v>
      </c>
      <c r="J363" s="6">
        <v>40997816</v>
      </c>
      <c r="K363" s="6">
        <v>41274322</v>
      </c>
      <c r="L363" s="6">
        <v>54979995</v>
      </c>
      <c r="M363" s="6">
        <v>44464819</v>
      </c>
      <c r="N363" s="6">
        <v>52844540</v>
      </c>
      <c r="O363" s="6">
        <v>52962541</v>
      </c>
      <c r="P363" s="6">
        <v>48007189</v>
      </c>
      <c r="Q363" s="6">
        <v>59152203</v>
      </c>
      <c r="R363" s="6">
        <v>46641594</v>
      </c>
      <c r="S363" s="6">
        <v>52524308</v>
      </c>
      <c r="T363" s="6">
        <v>43901025</v>
      </c>
      <c r="U363" s="6">
        <v>63327247</v>
      </c>
      <c r="V363" s="6">
        <v>63885802</v>
      </c>
      <c r="W363" s="6">
        <v>64442131</v>
      </c>
      <c r="X363" s="6">
        <v>60877571</v>
      </c>
      <c r="Y363" s="6">
        <v>62668351</v>
      </c>
      <c r="Z363" s="8">
        <v>25.553222091386999</v>
      </c>
      <c r="AA363" s="8">
        <v>25.528622282063498</v>
      </c>
      <c r="AB363" s="8">
        <v>25.380605526379298</v>
      </c>
      <c r="AC363" s="8">
        <v>25.2890437219937</v>
      </c>
      <c r="AD363" s="8">
        <v>25.2987411808577</v>
      </c>
      <c r="AE363" s="8">
        <v>25.712403439860601</v>
      </c>
      <c r="AF363" s="8">
        <v>25.406160977188399</v>
      </c>
      <c r="AG363" s="8">
        <v>25.6552510814799</v>
      </c>
      <c r="AH363" s="8">
        <v>25.658469004637599</v>
      </c>
      <c r="AI363" s="8">
        <v>25.516747127504701</v>
      </c>
      <c r="AJ363" s="8">
        <v>25.817928563934501</v>
      </c>
      <c r="AK363" s="8">
        <v>25.475113758423198</v>
      </c>
      <c r="AL363" s="8">
        <v>25.646481913940999</v>
      </c>
      <c r="AM363" s="8">
        <v>25.387751288372002</v>
      </c>
      <c r="AN363" s="8">
        <v>25.916323027278299</v>
      </c>
      <c r="AO363" s="8">
        <v>25.9289920060233</v>
      </c>
      <c r="AP363" s="8">
        <v>25.941500866702601</v>
      </c>
      <c r="AQ363" s="8">
        <v>25.859407461026599</v>
      </c>
      <c r="AR363" s="8">
        <v>25.901233696025699</v>
      </c>
      <c r="AS363" s="9">
        <v>5.34186445018531E-4</v>
      </c>
      <c r="AT363" s="9">
        <v>0.35396472500812098</v>
      </c>
      <c r="AU363" s="9">
        <v>1.3392535944310301E-4</v>
      </c>
      <c r="AV363" s="10">
        <v>1.1471262385199601</v>
      </c>
      <c r="AW363" s="10">
        <v>1.11632535919632</v>
      </c>
      <c r="AX363" s="10">
        <v>1.4136690856588501</v>
      </c>
      <c r="AY363" s="10">
        <v>-1.0275913102483101</v>
      </c>
      <c r="AZ363" s="10">
        <v>1.2323570311518599</v>
      </c>
      <c r="BA363" s="10">
        <v>1.26635937633505</v>
      </c>
      <c r="BB363" s="9">
        <v>0.129017298884503</v>
      </c>
      <c r="BC363" s="9">
        <v>0.22981500374125</v>
      </c>
      <c r="BD363" s="9">
        <v>7.4977669711762105E-5</v>
      </c>
      <c r="BE363" s="9">
        <v>0.96507215825727599</v>
      </c>
      <c r="BF363" s="9">
        <v>1.2805433378774E-2</v>
      </c>
      <c r="BG363" s="9">
        <v>3.1484948328784901E-3</v>
      </c>
      <c r="BH363" s="11" t="str">
        <f t="shared" si="50"/>
        <v/>
      </c>
      <c r="BI363" s="11" t="str">
        <f t="shared" si="50"/>
        <v/>
      </c>
      <c r="BJ363" s="11" t="str">
        <f t="shared" si="50"/>
        <v/>
      </c>
      <c r="BK363" s="11" t="str">
        <f t="shared" si="50"/>
        <v/>
      </c>
      <c r="BL363" s="11" t="str">
        <f t="shared" si="50"/>
        <v/>
      </c>
      <c r="BM363" s="11" t="str">
        <f t="shared" si="50"/>
        <v/>
      </c>
      <c r="BN363" s="11" t="str">
        <f t="shared" si="47"/>
        <v/>
      </c>
      <c r="BO363" s="11" t="str">
        <f t="shared" si="48"/>
        <v/>
      </c>
      <c r="BP363" s="11" t="str">
        <f t="shared" si="49"/>
        <v/>
      </c>
      <c r="BR363" s="11">
        <f t="shared" si="46"/>
        <v>358</v>
      </c>
      <c r="BS363" s="6" t="str">
        <f t="shared" si="46"/>
        <v>MA_9548318g0010</v>
      </c>
      <c r="BT363" s="6" t="str">
        <f t="shared" si="46"/>
        <v>chorismate mutase chloroplastic</v>
      </c>
      <c r="BU363" s="28">
        <f t="shared" si="51"/>
        <v>1.1000000000000001</v>
      </c>
      <c r="BV363" s="28">
        <f t="shared" si="51"/>
        <v>1.1000000000000001</v>
      </c>
      <c r="BW363" s="28">
        <f t="shared" si="51"/>
        <v>1.4</v>
      </c>
      <c r="BX363" s="28">
        <f t="shared" si="51"/>
        <v>-1</v>
      </c>
      <c r="BY363" s="28">
        <f t="shared" si="51"/>
        <v>1.2</v>
      </c>
      <c r="BZ363" s="28">
        <f t="shared" si="51"/>
        <v>1.3</v>
      </c>
    </row>
    <row r="364" spans="1:78">
      <c r="A364" s="6">
        <v>359</v>
      </c>
      <c r="B364" s="6" t="s">
        <v>751</v>
      </c>
      <c r="C364" s="6" t="s">
        <v>294</v>
      </c>
      <c r="D364" s="6" t="str">
        <f t="shared" si="45"/>
        <v>Protein 359 / MA_93746g0010 / kDa class I heat shock -like</v>
      </c>
      <c r="E364" s="6">
        <v>14</v>
      </c>
      <c r="F364" s="6">
        <v>3</v>
      </c>
      <c r="G364" s="6">
        <v>5061157</v>
      </c>
      <c r="H364" s="6">
        <v>5274931</v>
      </c>
      <c r="I364" s="6">
        <v>5524454</v>
      </c>
      <c r="J364" s="6">
        <v>5311249</v>
      </c>
      <c r="K364" s="6">
        <v>5344769</v>
      </c>
      <c r="L364" s="6">
        <v>4863820</v>
      </c>
      <c r="M364" s="6">
        <v>6354284</v>
      </c>
      <c r="N364" s="6">
        <v>5707639</v>
      </c>
      <c r="O364" s="6">
        <v>5407091</v>
      </c>
      <c r="P364" s="6">
        <v>7192103</v>
      </c>
      <c r="Q364" s="6">
        <v>3771348</v>
      </c>
      <c r="R364" s="6">
        <v>7462044</v>
      </c>
      <c r="S364" s="6">
        <v>4944598</v>
      </c>
      <c r="T364" s="6">
        <v>9510314</v>
      </c>
      <c r="U364" s="6">
        <v>7453450</v>
      </c>
      <c r="V364" s="6">
        <v>8060262</v>
      </c>
      <c r="W364" s="6">
        <v>8054435</v>
      </c>
      <c r="X364" s="6">
        <v>5119505</v>
      </c>
      <c r="Y364" s="6">
        <v>6563916</v>
      </c>
      <c r="Z364" s="8">
        <v>22.2710357975946</v>
      </c>
      <c r="AA364" s="8">
        <v>22.330720791748899</v>
      </c>
      <c r="AB364" s="8">
        <v>22.397400454567201</v>
      </c>
      <c r="AC364" s="8">
        <v>22.3406197362327</v>
      </c>
      <c r="AD364" s="8">
        <v>22.349696165585001</v>
      </c>
      <c r="AE364" s="8">
        <v>22.213658407909801</v>
      </c>
      <c r="AF364" s="8">
        <v>22.599298140999</v>
      </c>
      <c r="AG364" s="8">
        <v>22.4444626586263</v>
      </c>
      <c r="AH364" s="8">
        <v>22.366421206148001</v>
      </c>
      <c r="AI364" s="8">
        <v>22.7779822515399</v>
      </c>
      <c r="AJ364" s="8">
        <v>21.8466488501962</v>
      </c>
      <c r="AK364" s="8">
        <v>22.831139436366399</v>
      </c>
      <c r="AL364" s="8">
        <v>22.2374218027491</v>
      </c>
      <c r="AM364" s="8">
        <v>23.1810615443495</v>
      </c>
      <c r="AN364" s="8">
        <v>22.829476933930501</v>
      </c>
      <c r="AO364" s="8">
        <v>22.9423953038538</v>
      </c>
      <c r="AP364" s="8">
        <v>22.941351960082599</v>
      </c>
      <c r="AQ364" s="8">
        <v>22.287572893500901</v>
      </c>
      <c r="AR364" s="8">
        <v>22.646125345781101</v>
      </c>
      <c r="AS364" s="9">
        <v>0.300462453079891</v>
      </c>
      <c r="AT364" s="9">
        <v>1</v>
      </c>
      <c r="AU364" s="9">
        <v>0.25504371017246502</v>
      </c>
      <c r="AV364" s="10">
        <v>1.0483100792818401</v>
      </c>
      <c r="AW364" s="10">
        <v>1.1785036181906099</v>
      </c>
      <c r="AX364" s="10">
        <v>1.3117473707684999</v>
      </c>
      <c r="AY364" s="10">
        <v>1.12419372996773</v>
      </c>
      <c r="AZ364" s="10">
        <v>1.2512971082631701</v>
      </c>
      <c r="BA364" s="10">
        <v>1.1130618103510499</v>
      </c>
      <c r="BB364" s="9">
        <v>0.98818824165316399</v>
      </c>
      <c r="BC364" s="9">
        <v>0.64670511473873205</v>
      </c>
      <c r="BD364" s="9">
        <v>0.248565948763422</v>
      </c>
      <c r="BE364" s="9">
        <v>0.85587816024778796</v>
      </c>
      <c r="BF364" s="9">
        <v>0.44997871364384801</v>
      </c>
      <c r="BG364" s="9">
        <v>0.86626776311631903</v>
      </c>
      <c r="BH364" s="11" t="str">
        <f t="shared" si="50"/>
        <v/>
      </c>
      <c r="BI364" s="11" t="str">
        <f t="shared" si="50"/>
        <v/>
      </c>
      <c r="BJ364" s="11" t="str">
        <f t="shared" si="50"/>
        <v/>
      </c>
      <c r="BK364" s="11" t="str">
        <f t="shared" si="50"/>
        <v/>
      </c>
      <c r="BL364" s="11" t="str">
        <f t="shared" si="50"/>
        <v/>
      </c>
      <c r="BM364" s="11" t="str">
        <f t="shared" si="50"/>
        <v/>
      </c>
      <c r="BN364" s="11" t="str">
        <f t="shared" si="47"/>
        <v/>
      </c>
      <c r="BO364" s="11" t="str">
        <f t="shared" si="48"/>
        <v/>
      </c>
      <c r="BP364" s="11" t="str">
        <f t="shared" si="49"/>
        <v/>
      </c>
      <c r="BR364" s="11">
        <f t="shared" si="46"/>
        <v>359</v>
      </c>
      <c r="BS364" s="6" t="str">
        <f t="shared" si="46"/>
        <v>MA_93746g0010</v>
      </c>
      <c r="BT364" s="6" t="str">
        <f t="shared" si="46"/>
        <v>kDa class I heat shock -like</v>
      </c>
      <c r="BU364" s="28">
        <f t="shared" si="51"/>
        <v>1</v>
      </c>
      <c r="BV364" s="28">
        <f t="shared" si="51"/>
        <v>1.2</v>
      </c>
      <c r="BW364" s="28">
        <f t="shared" si="51"/>
        <v>1.3</v>
      </c>
      <c r="BX364" s="28">
        <f t="shared" si="51"/>
        <v>1.1000000000000001</v>
      </c>
      <c r="BY364" s="28">
        <f t="shared" si="51"/>
        <v>1.3</v>
      </c>
      <c r="BZ364" s="28">
        <f t="shared" si="51"/>
        <v>1.1000000000000001</v>
      </c>
    </row>
    <row r="365" spans="1:78">
      <c r="A365" s="6">
        <v>360</v>
      </c>
      <c r="B365" s="6" t="s">
        <v>752</v>
      </c>
      <c r="C365" s="6" t="s">
        <v>753</v>
      </c>
      <c r="D365" s="6" t="str">
        <f t="shared" si="45"/>
        <v>Protein 360 / MA_131587g0010 / chlorophyll a b-binding</v>
      </c>
      <c r="E365" s="6">
        <v>8</v>
      </c>
      <c r="F365" s="6">
        <v>3</v>
      </c>
      <c r="G365" s="6">
        <v>165784885</v>
      </c>
      <c r="H365" s="6">
        <v>37553917</v>
      </c>
      <c r="I365" s="6">
        <v>14133523</v>
      </c>
      <c r="J365" s="6">
        <v>20255764</v>
      </c>
      <c r="K365" s="6">
        <v>13540298</v>
      </c>
      <c r="L365" s="6">
        <v>37581432</v>
      </c>
      <c r="M365" s="6">
        <v>23229284</v>
      </c>
      <c r="N365" s="6">
        <v>37560944</v>
      </c>
      <c r="O365" s="6">
        <v>23273220</v>
      </c>
      <c r="P365" s="6">
        <v>17751665</v>
      </c>
      <c r="Q365" s="6">
        <v>110591886</v>
      </c>
      <c r="R365" s="6">
        <v>71253392</v>
      </c>
      <c r="S365" s="6">
        <v>45948265</v>
      </c>
      <c r="T365" s="6">
        <v>283297428</v>
      </c>
      <c r="U365" s="6">
        <v>63289950</v>
      </c>
      <c r="V365" s="6">
        <v>81292641</v>
      </c>
      <c r="W365" s="6">
        <v>71496280</v>
      </c>
      <c r="X365" s="6">
        <v>51240665</v>
      </c>
      <c r="Y365" s="6">
        <v>71126557</v>
      </c>
      <c r="Z365" s="8">
        <v>27.304737238009899</v>
      </c>
      <c r="AA365" s="8">
        <v>25.162460057750099</v>
      </c>
      <c r="AB365" s="8">
        <v>23.752617788844201</v>
      </c>
      <c r="AC365" s="8">
        <v>24.271829165341799</v>
      </c>
      <c r="AD365" s="8">
        <v>23.690756154852</v>
      </c>
      <c r="AE365" s="8">
        <v>25.163516704357999</v>
      </c>
      <c r="AF365" s="8">
        <v>24.469441350619601</v>
      </c>
      <c r="AG365" s="8">
        <v>25.162729986175702</v>
      </c>
      <c r="AH365" s="8">
        <v>24.472167494922601</v>
      </c>
      <c r="AI365" s="8">
        <v>24.081451011340899</v>
      </c>
      <c r="AJ365" s="8">
        <v>26.720670299671699</v>
      </c>
      <c r="AK365" s="8">
        <v>26.0864553591496</v>
      </c>
      <c r="AL365" s="8">
        <v>25.453507050793199</v>
      </c>
      <c r="AM365" s="8">
        <v>28.077742262938099</v>
      </c>
      <c r="AN365" s="8">
        <v>25.915473092201999</v>
      </c>
      <c r="AO365" s="8">
        <v>26.276621422743901</v>
      </c>
      <c r="AP365" s="8">
        <v>26.091364843652599</v>
      </c>
      <c r="AQ365" s="8">
        <v>25.610785863270799</v>
      </c>
      <c r="AR365" s="8">
        <v>26.083884993375499</v>
      </c>
      <c r="AS365" s="9">
        <v>0.21586601430406599</v>
      </c>
      <c r="AT365" s="9">
        <v>1</v>
      </c>
      <c r="AU365" s="9">
        <v>0.17570489536377401</v>
      </c>
      <c r="AV365" s="10">
        <v>-1.0136195088049</v>
      </c>
      <c r="AW365" s="10">
        <v>2.3742718258198399</v>
      </c>
      <c r="AX365" s="10">
        <v>2.2332518577965299</v>
      </c>
      <c r="AY365" s="10">
        <v>2.4066082418568202</v>
      </c>
      <c r="AZ365" s="10">
        <v>2.2636676511373399</v>
      </c>
      <c r="BA365" s="10">
        <v>-1.0631455729146699</v>
      </c>
      <c r="BB365" s="9">
        <v>0.99999324048486404</v>
      </c>
      <c r="BC365" s="9">
        <v>0.32251211247790601</v>
      </c>
      <c r="BD365" s="9">
        <v>0.38264833331520098</v>
      </c>
      <c r="BE365" s="9">
        <v>0.35779684895707198</v>
      </c>
      <c r="BF365" s="9">
        <v>0.41778497286398503</v>
      </c>
      <c r="BG365" s="9">
        <v>0.99925703463589299</v>
      </c>
      <c r="BH365" s="11" t="str">
        <f t="shared" si="50"/>
        <v/>
      </c>
      <c r="BI365" s="11" t="str">
        <f t="shared" si="50"/>
        <v/>
      </c>
      <c r="BJ365" s="11" t="str">
        <f t="shared" si="50"/>
        <v/>
      </c>
      <c r="BK365" s="11" t="str">
        <f t="shared" si="50"/>
        <v/>
      </c>
      <c r="BL365" s="11" t="str">
        <f t="shared" si="50"/>
        <v/>
      </c>
      <c r="BM365" s="11" t="str">
        <f t="shared" si="50"/>
        <v/>
      </c>
      <c r="BN365" s="11" t="str">
        <f t="shared" si="47"/>
        <v/>
      </c>
      <c r="BO365" s="11" t="str">
        <f t="shared" si="48"/>
        <v/>
      </c>
      <c r="BP365" s="11" t="str">
        <f t="shared" si="49"/>
        <v/>
      </c>
      <c r="BR365" s="11">
        <f t="shared" si="46"/>
        <v>360</v>
      </c>
      <c r="BS365" s="6" t="str">
        <f t="shared" si="46"/>
        <v>MA_131587g0010</v>
      </c>
      <c r="BT365" s="6" t="str">
        <f t="shared" si="46"/>
        <v>chlorophyll a b-binding</v>
      </c>
      <c r="BU365" s="28">
        <f t="shared" si="51"/>
        <v>-1</v>
      </c>
      <c r="BV365" s="28">
        <f t="shared" si="51"/>
        <v>2.4</v>
      </c>
      <c r="BW365" s="28">
        <f t="shared" si="51"/>
        <v>2.2000000000000002</v>
      </c>
      <c r="BX365" s="28">
        <f t="shared" si="51"/>
        <v>2.4</v>
      </c>
      <c r="BY365" s="28">
        <f t="shared" si="51"/>
        <v>2.2999999999999998</v>
      </c>
      <c r="BZ365" s="28">
        <f t="shared" si="51"/>
        <v>-1.1000000000000001</v>
      </c>
    </row>
    <row r="366" spans="1:78">
      <c r="A366" s="6">
        <v>361</v>
      </c>
      <c r="B366" s="6" t="s">
        <v>754</v>
      </c>
      <c r="C366" s="6" t="s">
        <v>229</v>
      </c>
      <c r="D366" s="6" t="str">
        <f t="shared" si="45"/>
        <v>Protein 361 / MA_10428225g0010 / chalcone synthase</v>
      </c>
      <c r="E366" s="6">
        <v>10</v>
      </c>
      <c r="F366" s="6">
        <v>1</v>
      </c>
      <c r="G366" s="6">
        <v>1249284</v>
      </c>
      <c r="H366" s="6">
        <v>1769068</v>
      </c>
      <c r="I366" s="6">
        <v>903309</v>
      </c>
      <c r="J366" s="6">
        <v>921747</v>
      </c>
      <c r="K366" s="6">
        <v>2072217</v>
      </c>
      <c r="L366" s="6">
        <v>1908256</v>
      </c>
      <c r="M366" s="6">
        <v>599596</v>
      </c>
      <c r="N366" s="6">
        <v>2059520</v>
      </c>
      <c r="O366" s="6">
        <v>1183000</v>
      </c>
      <c r="P366" s="6">
        <v>1</v>
      </c>
      <c r="Q366" s="6">
        <v>1</v>
      </c>
      <c r="R366" s="6">
        <v>1</v>
      </c>
      <c r="S366" s="6">
        <v>1</v>
      </c>
      <c r="T366" s="6">
        <v>1</v>
      </c>
      <c r="U366" s="6">
        <v>1</v>
      </c>
      <c r="V366" s="6">
        <v>1</v>
      </c>
      <c r="W366" s="6">
        <v>1</v>
      </c>
      <c r="X366" s="6">
        <v>1</v>
      </c>
      <c r="Y366" s="6">
        <v>1</v>
      </c>
      <c r="Z366" s="8">
        <v>20.252670051727701</v>
      </c>
      <c r="AA366" s="8">
        <v>20.754558073190498</v>
      </c>
      <c r="AB366" s="8">
        <v>19.7848600573938</v>
      </c>
      <c r="AC366" s="8">
        <v>19.814011290239598</v>
      </c>
      <c r="AD366" s="8">
        <v>20.982743657498901</v>
      </c>
      <c r="AE366" s="8">
        <v>20.863823296828901</v>
      </c>
      <c r="AF366" s="8">
        <v>19.1936312333073</v>
      </c>
      <c r="AG366" s="8">
        <v>20.973876705610799</v>
      </c>
      <c r="AH366" s="8">
        <v>20.174018643001901</v>
      </c>
      <c r="AI366" s="8">
        <v>0</v>
      </c>
      <c r="AJ366" s="8">
        <v>0</v>
      </c>
      <c r="AK366" s="8">
        <v>0</v>
      </c>
      <c r="AL366" s="8">
        <v>0</v>
      </c>
      <c r="AM366" s="8">
        <v>0</v>
      </c>
      <c r="AN366" s="8">
        <v>0</v>
      </c>
      <c r="AO366" s="8">
        <v>0</v>
      </c>
      <c r="AP366" s="8">
        <v>0</v>
      </c>
      <c r="AQ366" s="8">
        <v>0</v>
      </c>
      <c r="AR366" s="8">
        <v>0</v>
      </c>
      <c r="AS366" s="9">
        <v>1.16562723925101E-18</v>
      </c>
      <c r="AT366" s="9">
        <v>1.39438902301779E-17</v>
      </c>
      <c r="AU366" s="9">
        <v>3.9669673485570196E-21</v>
      </c>
      <c r="AV366" s="10">
        <v>-1.0114543136532701</v>
      </c>
      <c r="AW366" s="10">
        <v>-1306946.4739329501</v>
      </c>
      <c r="AX366" s="10">
        <v>-1306946.4739329501</v>
      </c>
      <c r="AY366" s="10">
        <v>-1292145.8303068499</v>
      </c>
      <c r="AZ366" s="10">
        <v>-1292145.8303068499</v>
      </c>
      <c r="BA366" s="10">
        <v>1</v>
      </c>
      <c r="BB366" s="9">
        <v>0.99994352983441603</v>
      </c>
      <c r="BC366" s="9">
        <v>0</v>
      </c>
      <c r="BD366" s="9">
        <v>0</v>
      </c>
      <c r="BE366" s="9">
        <v>0</v>
      </c>
      <c r="BF366" s="9">
        <v>0</v>
      </c>
      <c r="BG366" s="9">
        <v>1</v>
      </c>
      <c r="BH366" s="11" t="str">
        <f t="shared" si="50"/>
        <v/>
      </c>
      <c r="BI366" s="11" t="str">
        <f t="shared" si="50"/>
        <v>x</v>
      </c>
      <c r="BJ366" s="11" t="str">
        <f t="shared" si="50"/>
        <v>x</v>
      </c>
      <c r="BK366" s="11" t="str">
        <f t="shared" si="50"/>
        <v>x</v>
      </c>
      <c r="BL366" s="11" t="str">
        <f t="shared" si="50"/>
        <v>x</v>
      </c>
      <c r="BM366" s="11" t="str">
        <f t="shared" si="50"/>
        <v/>
      </c>
      <c r="BN366" s="11" t="str">
        <f t="shared" si="47"/>
        <v>x</v>
      </c>
      <c r="BO366" s="11" t="str">
        <f t="shared" si="48"/>
        <v>x</v>
      </c>
      <c r="BP366" s="11" t="str">
        <f t="shared" si="49"/>
        <v>x</v>
      </c>
      <c r="BR366" s="11">
        <f t="shared" si="46"/>
        <v>361</v>
      </c>
      <c r="BS366" s="6" t="str">
        <f t="shared" si="46"/>
        <v>MA_10428225g0010</v>
      </c>
      <c r="BT366" s="6" t="str">
        <f t="shared" si="46"/>
        <v>chalcone synthase</v>
      </c>
      <c r="BU366" s="28">
        <f t="shared" si="51"/>
        <v>-1</v>
      </c>
      <c r="BV366" s="28" t="str">
        <f t="shared" si="51"/>
        <v>-∞*</v>
      </c>
      <c r="BW366" s="28" t="str">
        <f t="shared" si="51"/>
        <v>-∞*</v>
      </c>
      <c r="BX366" s="28" t="str">
        <f t="shared" si="51"/>
        <v>-∞*</v>
      </c>
      <c r="BY366" s="28" t="str">
        <f t="shared" si="51"/>
        <v>-∞*</v>
      </c>
      <c r="BZ366" s="28">
        <f t="shared" si="51"/>
        <v>1</v>
      </c>
    </row>
    <row r="367" spans="1:78">
      <c r="A367" s="6">
        <v>362</v>
      </c>
      <c r="B367" s="6" t="s">
        <v>755</v>
      </c>
      <c r="C367" s="6" t="s">
        <v>756</v>
      </c>
      <c r="D367" s="6" t="str">
        <f t="shared" si="45"/>
        <v>Protein 362 / MA_109678g0010 / 60S ribosomal L7a-1</v>
      </c>
      <c r="E367" s="6">
        <v>16</v>
      </c>
      <c r="F367" s="6">
        <v>16</v>
      </c>
      <c r="G367" s="6">
        <v>573998620</v>
      </c>
      <c r="H367" s="6">
        <v>536446009</v>
      </c>
      <c r="I367" s="6">
        <v>723138480</v>
      </c>
      <c r="J367" s="6">
        <v>457194981</v>
      </c>
      <c r="K367" s="6">
        <v>687636851</v>
      </c>
      <c r="L367" s="6">
        <v>764812251</v>
      </c>
      <c r="M367" s="6">
        <v>699992703</v>
      </c>
      <c r="N367" s="6">
        <v>794566071</v>
      </c>
      <c r="O367" s="6">
        <v>795400259</v>
      </c>
      <c r="P367" s="6">
        <v>525530379</v>
      </c>
      <c r="Q367" s="6">
        <v>588974592</v>
      </c>
      <c r="R367" s="6">
        <v>501094321</v>
      </c>
      <c r="S367" s="6">
        <v>549397297</v>
      </c>
      <c r="T367" s="6">
        <v>543133371</v>
      </c>
      <c r="U367" s="6">
        <v>732138693</v>
      </c>
      <c r="V367" s="6">
        <v>731218391</v>
      </c>
      <c r="W367" s="6">
        <v>714742471</v>
      </c>
      <c r="X367" s="6">
        <v>766202939</v>
      </c>
      <c r="Y367" s="6">
        <v>771820844</v>
      </c>
      <c r="Z367" s="8">
        <v>29.096472027495398</v>
      </c>
      <c r="AA367" s="8">
        <v>28.998857736292099</v>
      </c>
      <c r="AB367" s="8">
        <v>29.429696706799302</v>
      </c>
      <c r="AC367" s="8">
        <v>28.768234325104999</v>
      </c>
      <c r="AD367" s="8">
        <v>29.357071621149199</v>
      </c>
      <c r="AE367" s="8">
        <v>29.5105303921396</v>
      </c>
      <c r="AF367" s="8">
        <v>29.382764642012798</v>
      </c>
      <c r="AG367" s="8">
        <v>29.565591948893999</v>
      </c>
      <c r="AH367" s="8">
        <v>29.567105791015699</v>
      </c>
      <c r="AI367" s="8">
        <v>28.969198922650499</v>
      </c>
      <c r="AJ367" s="8">
        <v>29.133630157524301</v>
      </c>
      <c r="AK367" s="8">
        <v>28.900506946613799</v>
      </c>
      <c r="AL367" s="8">
        <v>29.033274571561702</v>
      </c>
      <c r="AM367" s="8">
        <v>29.016731266620202</v>
      </c>
      <c r="AN367" s="8">
        <v>29.447541731036999</v>
      </c>
      <c r="AO367" s="8">
        <v>29.445727115423299</v>
      </c>
      <c r="AP367" s="8">
        <v>29.412848276881899</v>
      </c>
      <c r="AQ367" s="8">
        <v>29.513151318758599</v>
      </c>
      <c r="AR367" s="8">
        <v>29.5236907653121</v>
      </c>
      <c r="AS367" s="9">
        <v>9.5889036618981101E-4</v>
      </c>
      <c r="AT367" s="9">
        <v>0.68345441149729003</v>
      </c>
      <c r="AU367" s="9">
        <v>2.6950095090587199E-4</v>
      </c>
      <c r="AV367" s="10">
        <v>1.2981271586716701</v>
      </c>
      <c r="AW367" s="10">
        <v>-1.0862815733715201</v>
      </c>
      <c r="AX367" s="10">
        <v>1.26446346962486</v>
      </c>
      <c r="AY367" s="10">
        <v>-1.41013161235816</v>
      </c>
      <c r="AZ367" s="10">
        <v>-1.02662290359151</v>
      </c>
      <c r="BA367" s="10">
        <v>1.3735633672548999</v>
      </c>
      <c r="BB367" s="9">
        <v>1.1007771925981701E-2</v>
      </c>
      <c r="BC367" s="9">
        <v>0.61660277484525405</v>
      </c>
      <c r="BD367" s="9">
        <v>1.5342212133196E-2</v>
      </c>
      <c r="BE367" s="9">
        <v>1.1344886463364699E-3</v>
      </c>
      <c r="BF367" s="9">
        <v>0.98217663184402404</v>
      </c>
      <c r="BG367" s="9">
        <v>1.3714992225257699E-3</v>
      </c>
      <c r="BH367" s="11" t="str">
        <f t="shared" si="50"/>
        <v/>
      </c>
      <c r="BI367" s="11" t="str">
        <f t="shared" si="50"/>
        <v/>
      </c>
      <c r="BJ367" s="11" t="str">
        <f t="shared" si="50"/>
        <v/>
      </c>
      <c r="BK367" s="11" t="str">
        <f t="shared" si="50"/>
        <v/>
      </c>
      <c r="BL367" s="11" t="str">
        <f t="shared" si="50"/>
        <v/>
      </c>
      <c r="BM367" s="11" t="str">
        <f t="shared" si="50"/>
        <v/>
      </c>
      <c r="BN367" s="11" t="str">
        <f t="shared" si="47"/>
        <v/>
      </c>
      <c r="BO367" s="11" t="str">
        <f t="shared" si="48"/>
        <v/>
      </c>
      <c r="BP367" s="11" t="str">
        <f t="shared" si="49"/>
        <v/>
      </c>
      <c r="BR367" s="11">
        <f t="shared" si="46"/>
        <v>362</v>
      </c>
      <c r="BS367" s="6" t="str">
        <f t="shared" si="46"/>
        <v>MA_109678g0010</v>
      </c>
      <c r="BT367" s="6" t="str">
        <f t="shared" si="46"/>
        <v>60S ribosomal L7a-1</v>
      </c>
      <c r="BU367" s="28">
        <f t="shared" si="51"/>
        <v>1.3</v>
      </c>
      <c r="BV367" s="28">
        <f t="shared" si="51"/>
        <v>-1.1000000000000001</v>
      </c>
      <c r="BW367" s="28">
        <f t="shared" si="51"/>
        <v>1.3</v>
      </c>
      <c r="BX367" s="28">
        <f t="shared" si="51"/>
        <v>-1.4</v>
      </c>
      <c r="BY367" s="28">
        <f t="shared" si="51"/>
        <v>-1</v>
      </c>
      <c r="BZ367" s="28">
        <f t="shared" si="51"/>
        <v>1.4</v>
      </c>
    </row>
    <row r="368" spans="1:78">
      <c r="A368" s="6">
        <v>363</v>
      </c>
      <c r="B368" s="6" t="s">
        <v>757</v>
      </c>
      <c r="C368" s="6" t="s">
        <v>758</v>
      </c>
      <c r="D368" s="6" t="str">
        <f t="shared" si="45"/>
        <v>Protein 363 / MA_10434959g0010 / T-complex 1 subunit beta</v>
      </c>
      <c r="E368" s="6">
        <v>18</v>
      </c>
      <c r="F368" s="6">
        <v>18</v>
      </c>
      <c r="G368" s="6">
        <v>54139848</v>
      </c>
      <c r="H368" s="6">
        <v>57415684</v>
      </c>
      <c r="I368" s="6">
        <v>31834349</v>
      </c>
      <c r="J368" s="6">
        <v>78652759</v>
      </c>
      <c r="K368" s="6">
        <v>40155257</v>
      </c>
      <c r="L368" s="6">
        <v>19310116</v>
      </c>
      <c r="M368" s="6">
        <v>17364738</v>
      </c>
      <c r="N368" s="6">
        <v>18958225</v>
      </c>
      <c r="O368" s="6">
        <v>20584171</v>
      </c>
      <c r="P368" s="6">
        <v>56841629</v>
      </c>
      <c r="Q368" s="6">
        <v>56593204</v>
      </c>
      <c r="R368" s="6">
        <v>53507301</v>
      </c>
      <c r="S368" s="6">
        <v>93440972</v>
      </c>
      <c r="T368" s="6">
        <v>34071199</v>
      </c>
      <c r="U368" s="6">
        <v>19694471</v>
      </c>
      <c r="V368" s="6">
        <v>21181207</v>
      </c>
      <c r="W368" s="6">
        <v>20349961</v>
      </c>
      <c r="X368" s="6">
        <v>20681859</v>
      </c>
      <c r="Y368" s="6">
        <v>20081961</v>
      </c>
      <c r="Z368" s="8">
        <v>25.6901875013404</v>
      </c>
      <c r="AA368" s="8">
        <v>25.774941549862501</v>
      </c>
      <c r="AB368" s="8">
        <v>24.924080926184999</v>
      </c>
      <c r="AC368" s="8">
        <v>26.228994037936499</v>
      </c>
      <c r="AD368" s="8">
        <v>25.259085537417501</v>
      </c>
      <c r="AE368" s="8">
        <v>24.202853495104002</v>
      </c>
      <c r="AF368" s="8">
        <v>24.049657307643798</v>
      </c>
      <c r="AG368" s="8">
        <v>24.176320559693899</v>
      </c>
      <c r="AH368" s="8">
        <v>24.2950320114244</v>
      </c>
      <c r="AI368" s="8">
        <v>25.760444564966502</v>
      </c>
      <c r="AJ368" s="8">
        <v>25.754125481506101</v>
      </c>
      <c r="AK368" s="8">
        <v>25.673232422974799</v>
      </c>
      <c r="AL368" s="8">
        <v>26.4775519458383</v>
      </c>
      <c r="AM368" s="8">
        <v>25.022049382438802</v>
      </c>
      <c r="AN368" s="8">
        <v>24.231287330418301</v>
      </c>
      <c r="AO368" s="8">
        <v>24.336281467106399</v>
      </c>
      <c r="AP368" s="8">
        <v>24.2785226938303</v>
      </c>
      <c r="AQ368" s="8">
        <v>24.301862533111098</v>
      </c>
      <c r="AR368" s="8">
        <v>24.259396819298999</v>
      </c>
      <c r="AS368" s="9">
        <v>5.4232471182585101E-5</v>
      </c>
      <c r="AT368" s="9">
        <v>2.286824296435E-2</v>
      </c>
      <c r="AU368" s="9">
        <v>7.5274005807603604E-6</v>
      </c>
      <c r="AV368" s="10">
        <v>-2.62895977361925</v>
      </c>
      <c r="AW368" s="10">
        <v>1.11885482100199</v>
      </c>
      <c r="AX368" s="10">
        <v>-2.4520488855959699</v>
      </c>
      <c r="AY368" s="10">
        <v>2.9414243169341798</v>
      </c>
      <c r="AZ368" s="10">
        <v>1.0721481896476499</v>
      </c>
      <c r="BA368" s="10">
        <v>-2.7434867169816002</v>
      </c>
      <c r="BB368" s="9">
        <v>2.92226997117506E-4</v>
      </c>
      <c r="BC368" s="9">
        <v>0.90170121656207902</v>
      </c>
      <c r="BD368" s="9">
        <v>3.43536804879974E-4</v>
      </c>
      <c r="BE368" s="9">
        <v>9.14517583188168E-5</v>
      </c>
      <c r="BF368" s="9">
        <v>0.97756664820960604</v>
      </c>
      <c r="BG368" s="9">
        <v>9.9617084174830102E-5</v>
      </c>
      <c r="BH368" s="11" t="str">
        <f t="shared" si="50"/>
        <v>x</v>
      </c>
      <c r="BI368" s="11" t="str">
        <f t="shared" si="50"/>
        <v/>
      </c>
      <c r="BJ368" s="11" t="str">
        <f t="shared" si="50"/>
        <v>x</v>
      </c>
      <c r="BK368" s="11" t="str">
        <f t="shared" si="50"/>
        <v>x</v>
      </c>
      <c r="BL368" s="11" t="str">
        <f t="shared" si="50"/>
        <v/>
      </c>
      <c r="BM368" s="11" t="str">
        <f t="shared" si="50"/>
        <v>x</v>
      </c>
      <c r="BN368" s="11" t="str">
        <f t="shared" si="47"/>
        <v>x</v>
      </c>
      <c r="BO368" s="11" t="str">
        <f t="shared" si="48"/>
        <v>x</v>
      </c>
      <c r="BP368" s="11" t="str">
        <f t="shared" si="49"/>
        <v/>
      </c>
      <c r="BR368" s="11">
        <f t="shared" si="46"/>
        <v>363</v>
      </c>
      <c r="BS368" s="6" t="str">
        <f t="shared" si="46"/>
        <v>MA_10434959g0010</v>
      </c>
      <c r="BT368" s="6" t="str">
        <f t="shared" si="46"/>
        <v>T-complex 1 subunit beta</v>
      </c>
      <c r="BU368" s="28" t="str">
        <f t="shared" si="51"/>
        <v>-2,6*</v>
      </c>
      <c r="BV368" s="28">
        <f t="shared" si="51"/>
        <v>1.1000000000000001</v>
      </c>
      <c r="BW368" s="28" t="str">
        <f t="shared" si="51"/>
        <v>-2,5*</v>
      </c>
      <c r="BX368" s="28" t="str">
        <f t="shared" si="51"/>
        <v>2,9*</v>
      </c>
      <c r="BY368" s="28">
        <f t="shared" si="51"/>
        <v>1.1000000000000001</v>
      </c>
      <c r="BZ368" s="28" t="str">
        <f t="shared" si="51"/>
        <v>-2,7*</v>
      </c>
    </row>
    <row r="369" spans="1:78">
      <c r="A369" s="6">
        <v>364</v>
      </c>
      <c r="B369" s="6" t="s">
        <v>759</v>
      </c>
      <c r="C369" s="6" t="s">
        <v>760</v>
      </c>
      <c r="D369" s="6" t="str">
        <f t="shared" si="45"/>
        <v>Protein 364 / MA_99733g0010 / DEAD-box ATP-dependent RNA helicase 56 isoform X1</v>
      </c>
      <c r="E369" s="6">
        <v>18</v>
      </c>
      <c r="F369" s="6">
        <v>18</v>
      </c>
      <c r="G369" s="6">
        <v>79779809</v>
      </c>
      <c r="H369" s="6">
        <v>36846848</v>
      </c>
      <c r="I369" s="6">
        <v>50362812</v>
      </c>
      <c r="J369" s="6">
        <v>48482052</v>
      </c>
      <c r="K369" s="6">
        <v>54558611</v>
      </c>
      <c r="L369" s="6">
        <v>50272694</v>
      </c>
      <c r="M369" s="6">
        <v>46020873</v>
      </c>
      <c r="N369" s="6">
        <v>51099312</v>
      </c>
      <c r="O369" s="6">
        <v>46311162</v>
      </c>
      <c r="P369" s="6">
        <v>29243228</v>
      </c>
      <c r="Q369" s="6">
        <v>66730605</v>
      </c>
      <c r="R369" s="6">
        <v>27247499</v>
      </c>
      <c r="S369" s="6">
        <v>56657734</v>
      </c>
      <c r="T369" s="6">
        <v>60259303</v>
      </c>
      <c r="U369" s="6">
        <v>47139979</v>
      </c>
      <c r="V369" s="6">
        <v>52348341</v>
      </c>
      <c r="W369" s="6">
        <v>48357338</v>
      </c>
      <c r="X369" s="6">
        <v>48043311</v>
      </c>
      <c r="Y369" s="6">
        <v>48242778</v>
      </c>
      <c r="Z369" s="8">
        <v>26.249520333699799</v>
      </c>
      <c r="AA369" s="8">
        <v>25.1350378759535</v>
      </c>
      <c r="AB369" s="8">
        <v>25.585855502177001</v>
      </c>
      <c r="AC369" s="8">
        <v>25.530947426297399</v>
      </c>
      <c r="AD369" s="8">
        <v>25.701303579671102</v>
      </c>
      <c r="AE369" s="8">
        <v>25.583271666081501</v>
      </c>
      <c r="AF369" s="8">
        <v>25.4557850154577</v>
      </c>
      <c r="AG369" s="8">
        <v>25.606800531091299</v>
      </c>
      <c r="AH369" s="8">
        <v>25.464856620575201</v>
      </c>
      <c r="AI369" s="8">
        <v>24.801599235507101</v>
      </c>
      <c r="AJ369" s="8">
        <v>25.991845248034601</v>
      </c>
      <c r="AK369" s="8">
        <v>24.6996204777383</v>
      </c>
      <c r="AL369" s="8">
        <v>25.755769567157099</v>
      </c>
      <c r="AM369" s="8">
        <v>25.8446806500503</v>
      </c>
      <c r="AN369" s="8">
        <v>25.490447780105502</v>
      </c>
      <c r="AO369" s="8">
        <v>25.641640480851901</v>
      </c>
      <c r="AP369" s="8">
        <v>25.5272314927543</v>
      </c>
      <c r="AQ369" s="8">
        <v>25.517832244869499</v>
      </c>
      <c r="AR369" s="8">
        <v>25.523809649630099</v>
      </c>
      <c r="AS369" s="9">
        <v>0.84949050901957401</v>
      </c>
      <c r="AT369" s="9">
        <v>1</v>
      </c>
      <c r="AU369" s="9">
        <v>0.83840810305959101</v>
      </c>
      <c r="AV369" s="10">
        <v>-1.0813656880517599</v>
      </c>
      <c r="AW369" s="10">
        <v>-1.1662118666033501</v>
      </c>
      <c r="AX369" s="10">
        <v>-1.07202653338319</v>
      </c>
      <c r="AY369" s="10">
        <v>-1.0784620591249401</v>
      </c>
      <c r="AZ369" s="10">
        <v>1.00871168238634</v>
      </c>
      <c r="BA369" s="10">
        <v>1.08785727804975</v>
      </c>
      <c r="BB369" s="9">
        <v>0.97065370347126101</v>
      </c>
      <c r="BC369" s="9">
        <v>0.79671313762242602</v>
      </c>
      <c r="BD369" s="9">
        <v>0.97515641862779201</v>
      </c>
      <c r="BE369" s="9">
        <v>0.97342588952821096</v>
      </c>
      <c r="BF369" s="9">
        <v>0.99995646103621905</v>
      </c>
      <c r="BG369" s="9">
        <v>0.95741378358926899</v>
      </c>
      <c r="BH369" s="11" t="str">
        <f t="shared" si="50"/>
        <v/>
      </c>
      <c r="BI369" s="11" t="str">
        <f t="shared" si="50"/>
        <v/>
      </c>
      <c r="BJ369" s="11" t="str">
        <f t="shared" si="50"/>
        <v/>
      </c>
      <c r="BK369" s="11" t="str">
        <f t="shared" si="50"/>
        <v/>
      </c>
      <c r="BL369" s="11" t="str">
        <f t="shared" si="50"/>
        <v/>
      </c>
      <c r="BM369" s="11" t="str">
        <f t="shared" si="50"/>
        <v/>
      </c>
      <c r="BN369" s="11" t="str">
        <f t="shared" si="47"/>
        <v/>
      </c>
      <c r="BO369" s="11" t="str">
        <f t="shared" si="48"/>
        <v/>
      </c>
      <c r="BP369" s="11" t="str">
        <f t="shared" si="49"/>
        <v/>
      </c>
      <c r="BR369" s="11">
        <f t="shared" si="46"/>
        <v>364</v>
      </c>
      <c r="BS369" s="6" t="str">
        <f t="shared" si="46"/>
        <v>MA_99733g0010</v>
      </c>
      <c r="BT369" s="6" t="str">
        <f t="shared" si="46"/>
        <v>DEAD-box ATP-dependent RNA helicase 56 isoform X1</v>
      </c>
      <c r="BU369" s="28">
        <f t="shared" si="51"/>
        <v>-1.1000000000000001</v>
      </c>
      <c r="BV369" s="28">
        <f t="shared" si="51"/>
        <v>-1.2</v>
      </c>
      <c r="BW369" s="28">
        <f t="shared" si="51"/>
        <v>-1.1000000000000001</v>
      </c>
      <c r="BX369" s="28">
        <f t="shared" si="51"/>
        <v>-1.1000000000000001</v>
      </c>
      <c r="BY369" s="28">
        <f t="shared" si="51"/>
        <v>1</v>
      </c>
      <c r="BZ369" s="28">
        <f t="shared" si="51"/>
        <v>1.1000000000000001</v>
      </c>
    </row>
    <row r="370" spans="1:78">
      <c r="A370" s="6">
        <v>365</v>
      </c>
      <c r="B370" s="6" t="s">
        <v>761</v>
      </c>
      <c r="C370" s="6" t="s">
        <v>762</v>
      </c>
      <c r="D370" s="6" t="str">
        <f t="shared" si="45"/>
        <v>Protein 365 / MA_180954g0010 / probable ATP synthase 24 kDa mitochondrial</v>
      </c>
      <c r="E370" s="6">
        <v>15</v>
      </c>
      <c r="F370" s="6">
        <v>15</v>
      </c>
      <c r="G370" s="6">
        <v>209446328</v>
      </c>
      <c r="H370" s="6">
        <v>255091547</v>
      </c>
      <c r="I370" s="6">
        <v>258371603</v>
      </c>
      <c r="J370" s="6">
        <v>271043553</v>
      </c>
      <c r="K370" s="6">
        <v>258998390</v>
      </c>
      <c r="L370" s="6">
        <v>263649694</v>
      </c>
      <c r="M370" s="6">
        <v>299136344</v>
      </c>
      <c r="N370" s="6">
        <v>250328311</v>
      </c>
      <c r="O370" s="6">
        <v>256922721</v>
      </c>
      <c r="P370" s="6">
        <v>294735352</v>
      </c>
      <c r="Q370" s="6">
        <v>215026783</v>
      </c>
      <c r="R370" s="6">
        <v>233058263</v>
      </c>
      <c r="S370" s="6">
        <v>238503280</v>
      </c>
      <c r="T370" s="6">
        <v>276281521</v>
      </c>
      <c r="U370" s="6">
        <v>257384348</v>
      </c>
      <c r="V370" s="6">
        <v>267683789</v>
      </c>
      <c r="W370" s="6">
        <v>267736055</v>
      </c>
      <c r="X370" s="6">
        <v>258010261</v>
      </c>
      <c r="Y370" s="6">
        <v>262432736</v>
      </c>
      <c r="Z370" s="8">
        <v>27.642005350285299</v>
      </c>
      <c r="AA370" s="8">
        <v>27.926439852068199</v>
      </c>
      <c r="AB370" s="8">
        <v>27.944872274709901</v>
      </c>
      <c r="AC370" s="8">
        <v>28.013949450709699</v>
      </c>
      <c r="AD370" s="8">
        <v>27.948367888878501</v>
      </c>
      <c r="AE370" s="8">
        <v>27.974047081381102</v>
      </c>
      <c r="AF370" s="8">
        <v>28.1562279625124</v>
      </c>
      <c r="AG370" s="8">
        <v>27.8992462216376</v>
      </c>
      <c r="AH370" s="8">
        <v>27.936759239935299</v>
      </c>
      <c r="AI370" s="8">
        <v>28.134844873840599</v>
      </c>
      <c r="AJ370" s="8">
        <v>27.679941127261401</v>
      </c>
      <c r="AK370" s="8">
        <v>27.7961154231356</v>
      </c>
      <c r="AL370" s="8">
        <v>27.829433866030701</v>
      </c>
      <c r="AM370" s="8">
        <v>28.041563830285899</v>
      </c>
      <c r="AN370" s="8">
        <v>27.939349082473498</v>
      </c>
      <c r="AO370" s="8">
        <v>27.995954530735499</v>
      </c>
      <c r="AP370" s="8">
        <v>27.9962361934348</v>
      </c>
      <c r="AQ370" s="8">
        <v>27.942853201489498</v>
      </c>
      <c r="AR370" s="8">
        <v>27.967372452831999</v>
      </c>
      <c r="AS370" s="9">
        <v>0.63356375228885498</v>
      </c>
      <c r="AT370" s="9">
        <v>1</v>
      </c>
      <c r="AU370" s="9">
        <v>0.60373630393946498</v>
      </c>
      <c r="AV370" s="10">
        <v>1.0691343544827601</v>
      </c>
      <c r="AW370" s="10">
        <v>1.0008687941007799</v>
      </c>
      <c r="AX370" s="10">
        <v>1.0520666678247099</v>
      </c>
      <c r="AY370" s="10">
        <v>-1.0682063031481701</v>
      </c>
      <c r="AZ370" s="10">
        <v>-1.0162230086552799</v>
      </c>
      <c r="BA370" s="10">
        <v>1.0511534319240401</v>
      </c>
      <c r="BB370" s="9">
        <v>0.70645841619146499</v>
      </c>
      <c r="BC370" s="9">
        <v>0.99999875827956897</v>
      </c>
      <c r="BD370" s="9">
        <v>0.82018747475735798</v>
      </c>
      <c r="BE370" s="9">
        <v>0.71451832156621697</v>
      </c>
      <c r="BF370" s="9">
        <v>0.99357448108271096</v>
      </c>
      <c r="BG370" s="9">
        <v>0.82749120116927399</v>
      </c>
      <c r="BH370" s="11" t="str">
        <f t="shared" si="50"/>
        <v/>
      </c>
      <c r="BI370" s="11" t="str">
        <f t="shared" si="50"/>
        <v/>
      </c>
      <c r="BJ370" s="11" t="str">
        <f t="shared" si="50"/>
        <v/>
      </c>
      <c r="BK370" s="11" t="str">
        <f t="shared" si="50"/>
        <v/>
      </c>
      <c r="BL370" s="11" t="str">
        <f t="shared" si="50"/>
        <v/>
      </c>
      <c r="BM370" s="11" t="str">
        <f t="shared" si="50"/>
        <v/>
      </c>
      <c r="BN370" s="11" t="str">
        <f t="shared" si="47"/>
        <v/>
      </c>
      <c r="BO370" s="11" t="str">
        <f t="shared" si="48"/>
        <v/>
      </c>
      <c r="BP370" s="11" t="str">
        <f t="shared" si="49"/>
        <v/>
      </c>
      <c r="BR370" s="11">
        <f t="shared" si="46"/>
        <v>365</v>
      </c>
      <c r="BS370" s="6" t="str">
        <f t="shared" si="46"/>
        <v>MA_180954g0010</v>
      </c>
      <c r="BT370" s="6" t="str">
        <f t="shared" si="46"/>
        <v>probable ATP synthase 24 kDa mitochondrial</v>
      </c>
      <c r="BU370" s="28">
        <f t="shared" si="51"/>
        <v>1.1000000000000001</v>
      </c>
      <c r="BV370" s="28">
        <f t="shared" si="51"/>
        <v>1</v>
      </c>
      <c r="BW370" s="28">
        <f t="shared" si="51"/>
        <v>1.1000000000000001</v>
      </c>
      <c r="BX370" s="28">
        <f t="shared" si="51"/>
        <v>-1.1000000000000001</v>
      </c>
      <c r="BY370" s="28">
        <f t="shared" si="51"/>
        <v>-1</v>
      </c>
      <c r="BZ370" s="28">
        <f t="shared" si="51"/>
        <v>1.1000000000000001</v>
      </c>
    </row>
    <row r="371" spans="1:78">
      <c r="A371" s="6">
        <v>366</v>
      </c>
      <c r="B371" s="6" t="s">
        <v>763</v>
      </c>
      <c r="C371" s="6" t="s">
        <v>764</v>
      </c>
      <c r="D371" s="6" t="str">
        <f t="shared" si="45"/>
        <v>Protein 366 / MA_10434967g0010 / ras-related RABA1f</v>
      </c>
      <c r="E371" s="6">
        <v>18</v>
      </c>
      <c r="F371" s="6">
        <v>9</v>
      </c>
      <c r="G371" s="6">
        <v>50721029</v>
      </c>
      <c r="H371" s="6">
        <v>30320285</v>
      </c>
      <c r="I371" s="6">
        <v>54794792</v>
      </c>
      <c r="J371" s="6">
        <v>25313147</v>
      </c>
      <c r="K371" s="6">
        <v>50123928</v>
      </c>
      <c r="L371" s="6">
        <v>63903534</v>
      </c>
      <c r="M371" s="6">
        <v>54515007</v>
      </c>
      <c r="N371" s="6">
        <v>60575536</v>
      </c>
      <c r="O371" s="6">
        <v>62129492</v>
      </c>
      <c r="P371" s="6">
        <v>23607794</v>
      </c>
      <c r="Q371" s="6">
        <v>51583180</v>
      </c>
      <c r="R371" s="6">
        <v>29259336</v>
      </c>
      <c r="S371" s="6">
        <v>30298232</v>
      </c>
      <c r="T371" s="6">
        <v>47626780</v>
      </c>
      <c r="U371" s="6">
        <v>56523300</v>
      </c>
      <c r="V371" s="6">
        <v>64733250</v>
      </c>
      <c r="W371" s="6">
        <v>59736995</v>
      </c>
      <c r="X371" s="6">
        <v>59940058</v>
      </c>
      <c r="Y371" s="6">
        <v>60478441</v>
      </c>
      <c r="Z371" s="8">
        <v>25.5960806785796</v>
      </c>
      <c r="AA371" s="8">
        <v>24.853779978609499</v>
      </c>
      <c r="AB371" s="8">
        <v>25.707535442199799</v>
      </c>
      <c r="AC371" s="8">
        <v>24.5933835426226</v>
      </c>
      <c r="AD371" s="8">
        <v>25.578996141203099</v>
      </c>
      <c r="AE371" s="8">
        <v>25.929392381663799</v>
      </c>
      <c r="AF371" s="8">
        <v>25.700150096747102</v>
      </c>
      <c r="AG371" s="8">
        <v>25.852231929569101</v>
      </c>
      <c r="AH371" s="8">
        <v>25.888774922384901</v>
      </c>
      <c r="AI371" s="8">
        <v>24.492759901290501</v>
      </c>
      <c r="AJ371" s="8">
        <v>25.620397379347501</v>
      </c>
      <c r="AK371" s="8">
        <v>24.8023936940988</v>
      </c>
      <c r="AL371" s="8">
        <v>24.852730274436102</v>
      </c>
      <c r="AM371" s="8">
        <v>25.5052696770103</v>
      </c>
      <c r="AN371" s="8">
        <v>25.752342361211301</v>
      </c>
      <c r="AO371" s="8">
        <v>25.948003601905199</v>
      </c>
      <c r="AP371" s="8">
        <v>25.832121330590802</v>
      </c>
      <c r="AQ371" s="8">
        <v>25.837017144063601</v>
      </c>
      <c r="AR371" s="8">
        <v>25.849917614773201</v>
      </c>
      <c r="AS371" s="9">
        <v>1.5594112173232699E-2</v>
      </c>
      <c r="AT371" s="9">
        <v>1</v>
      </c>
      <c r="AU371" s="9">
        <v>7.9651151514441403E-3</v>
      </c>
      <c r="AV371" s="10">
        <v>1.4914154334005301</v>
      </c>
      <c r="AW371" s="10">
        <v>-1.1576867769513399</v>
      </c>
      <c r="AX371" s="10">
        <v>1.4927010443447599</v>
      </c>
      <c r="AY371" s="10">
        <v>-1.72659192618895</v>
      </c>
      <c r="AZ371" s="10">
        <v>1.0008620072687</v>
      </c>
      <c r="BA371" s="10">
        <v>1.7280802609793899</v>
      </c>
      <c r="BB371" s="9">
        <v>0.13185947502454201</v>
      </c>
      <c r="BC371" s="9">
        <v>0.79942963746891105</v>
      </c>
      <c r="BD371" s="9">
        <v>0.10198998951334599</v>
      </c>
      <c r="BE371" s="9">
        <v>2.7113117923611998E-2</v>
      </c>
      <c r="BF371" s="9">
        <v>0.99999995137450504</v>
      </c>
      <c r="BG371" s="9">
        <v>1.8396907097445299E-2</v>
      </c>
      <c r="BH371" s="11" t="str">
        <f t="shared" si="50"/>
        <v/>
      </c>
      <c r="BI371" s="11" t="str">
        <f t="shared" si="50"/>
        <v/>
      </c>
      <c r="BJ371" s="11" t="str">
        <f t="shared" si="50"/>
        <v/>
      </c>
      <c r="BK371" s="11" t="str">
        <f t="shared" si="50"/>
        <v/>
      </c>
      <c r="BL371" s="11" t="str">
        <f t="shared" si="50"/>
        <v/>
      </c>
      <c r="BM371" s="11" t="str">
        <f t="shared" si="50"/>
        <v/>
      </c>
      <c r="BN371" s="11" t="str">
        <f t="shared" si="47"/>
        <v/>
      </c>
      <c r="BO371" s="11" t="str">
        <f t="shared" si="48"/>
        <v/>
      </c>
      <c r="BP371" s="11" t="str">
        <f t="shared" si="49"/>
        <v/>
      </c>
      <c r="BR371" s="11">
        <f t="shared" si="46"/>
        <v>366</v>
      </c>
      <c r="BS371" s="6" t="str">
        <f t="shared" si="46"/>
        <v>MA_10434967g0010</v>
      </c>
      <c r="BT371" s="6" t="str">
        <f t="shared" si="46"/>
        <v>ras-related RABA1f</v>
      </c>
      <c r="BU371" s="28">
        <f t="shared" si="51"/>
        <v>1.5</v>
      </c>
      <c r="BV371" s="28">
        <f t="shared" si="51"/>
        <v>-1.2</v>
      </c>
      <c r="BW371" s="28">
        <f t="shared" si="51"/>
        <v>1.5</v>
      </c>
      <c r="BX371" s="28">
        <f t="shared" si="51"/>
        <v>-1.7</v>
      </c>
      <c r="BY371" s="28">
        <f t="shared" si="51"/>
        <v>1</v>
      </c>
      <c r="BZ371" s="28">
        <f t="shared" si="51"/>
        <v>1.7</v>
      </c>
    </row>
    <row r="372" spans="1:78">
      <c r="A372" s="6">
        <v>367</v>
      </c>
      <c r="B372" s="6" t="s">
        <v>765</v>
      </c>
      <c r="C372" s="6" t="s">
        <v>766</v>
      </c>
      <c r="D372" s="6" t="str">
        <f t="shared" si="45"/>
        <v>Protein 367 / MA_698119g0010 / universal stress PHOS32-like</v>
      </c>
      <c r="E372" s="6">
        <v>11</v>
      </c>
      <c r="F372" s="6">
        <v>9</v>
      </c>
      <c r="G372" s="6">
        <v>292825115</v>
      </c>
      <c r="H372" s="6">
        <v>458391166</v>
      </c>
      <c r="I372" s="6">
        <v>390005338</v>
      </c>
      <c r="J372" s="6">
        <v>316816190</v>
      </c>
      <c r="K372" s="6">
        <v>348033184</v>
      </c>
      <c r="L372" s="6">
        <v>499207102</v>
      </c>
      <c r="M372" s="6">
        <v>502937384</v>
      </c>
      <c r="N372" s="6">
        <v>481579409</v>
      </c>
      <c r="O372" s="6">
        <v>505263471</v>
      </c>
      <c r="P372" s="6">
        <v>511542718</v>
      </c>
      <c r="Q372" s="6">
        <v>351433558</v>
      </c>
      <c r="R372" s="6">
        <v>474064993</v>
      </c>
      <c r="S372" s="6">
        <v>342304244</v>
      </c>
      <c r="T372" s="6">
        <v>373517613</v>
      </c>
      <c r="U372" s="6">
        <v>508138554</v>
      </c>
      <c r="V372" s="6">
        <v>509889283</v>
      </c>
      <c r="W372" s="6">
        <v>527676553</v>
      </c>
      <c r="X372" s="6">
        <v>470974597</v>
      </c>
      <c r="Y372" s="6">
        <v>510298242</v>
      </c>
      <c r="Z372" s="8">
        <v>28.1254640549752</v>
      </c>
      <c r="AA372" s="8">
        <v>28.7720040002033</v>
      </c>
      <c r="AB372" s="8">
        <v>28.538918629364598</v>
      </c>
      <c r="AC372" s="8">
        <v>28.239070821271198</v>
      </c>
      <c r="AD372" s="8">
        <v>28.374649628706901</v>
      </c>
      <c r="AE372" s="8">
        <v>28.895063218033201</v>
      </c>
      <c r="AF372" s="8">
        <v>28.9058035539292</v>
      </c>
      <c r="AG372" s="8">
        <v>28.843198466876199</v>
      </c>
      <c r="AH372" s="8">
        <v>28.912460640396301</v>
      </c>
      <c r="AI372" s="8">
        <v>28.9302794809335</v>
      </c>
      <c r="AJ372" s="8">
        <v>28.388676718369499</v>
      </c>
      <c r="AK372" s="8">
        <v>28.820509621283701</v>
      </c>
      <c r="AL372" s="8">
        <v>28.350703938562599</v>
      </c>
      <c r="AM372" s="8">
        <v>28.4766010331406</v>
      </c>
      <c r="AN372" s="8">
        <v>28.920646688998101</v>
      </c>
      <c r="AO372" s="8">
        <v>28.925608774403599</v>
      </c>
      <c r="AP372" s="8">
        <v>28.975078638741099</v>
      </c>
      <c r="AQ372" s="8">
        <v>28.8110740062608</v>
      </c>
      <c r="AR372" s="8">
        <v>28.926765430681701</v>
      </c>
      <c r="AS372" s="9">
        <v>6.0814174614668998E-3</v>
      </c>
      <c r="AT372" s="9">
        <v>1</v>
      </c>
      <c r="AU372" s="9">
        <v>2.5784796100093601E-3</v>
      </c>
      <c r="AV372" s="10">
        <v>1.39388355439575</v>
      </c>
      <c r="AW372" s="10">
        <v>1.1355039554272901</v>
      </c>
      <c r="AX372" s="10">
        <v>1.41599216325568</v>
      </c>
      <c r="AY372" s="10">
        <v>-1.22754619015945</v>
      </c>
      <c r="AZ372" s="10">
        <v>1.01586115912639</v>
      </c>
      <c r="BA372" s="10">
        <v>1.2470164956165499</v>
      </c>
      <c r="BB372" s="9">
        <v>1.00920069488567E-2</v>
      </c>
      <c r="BC372" s="9">
        <v>0.45874051813764799</v>
      </c>
      <c r="BD372" s="9">
        <v>4.4897823955366602E-3</v>
      </c>
      <c r="BE372" s="9">
        <v>0.144706939691644</v>
      </c>
      <c r="BF372" s="9">
        <v>0.997982637503255</v>
      </c>
      <c r="BG372" s="9">
        <v>8.1841452840862999E-2</v>
      </c>
      <c r="BH372" s="11" t="str">
        <f t="shared" si="50"/>
        <v/>
      </c>
      <c r="BI372" s="11" t="str">
        <f t="shared" si="50"/>
        <v/>
      </c>
      <c r="BJ372" s="11" t="str">
        <f t="shared" si="50"/>
        <v/>
      </c>
      <c r="BK372" s="11" t="str">
        <f t="shared" si="50"/>
        <v/>
      </c>
      <c r="BL372" s="11" t="str">
        <f t="shared" si="50"/>
        <v/>
      </c>
      <c r="BM372" s="11" t="str">
        <f t="shared" si="50"/>
        <v/>
      </c>
      <c r="BN372" s="11" t="str">
        <f t="shared" si="47"/>
        <v/>
      </c>
      <c r="BO372" s="11" t="str">
        <f t="shared" si="48"/>
        <v/>
      </c>
      <c r="BP372" s="11" t="str">
        <f t="shared" si="49"/>
        <v/>
      </c>
      <c r="BR372" s="11">
        <f t="shared" si="46"/>
        <v>367</v>
      </c>
      <c r="BS372" s="6" t="str">
        <f t="shared" si="46"/>
        <v>MA_698119g0010</v>
      </c>
      <c r="BT372" s="6" t="str">
        <f t="shared" si="46"/>
        <v>universal stress PHOS32-like</v>
      </c>
      <c r="BU372" s="28">
        <f t="shared" si="51"/>
        <v>1.4</v>
      </c>
      <c r="BV372" s="28">
        <f t="shared" si="51"/>
        <v>1.1000000000000001</v>
      </c>
      <c r="BW372" s="28">
        <f t="shared" si="51"/>
        <v>1.4</v>
      </c>
      <c r="BX372" s="28">
        <f t="shared" si="51"/>
        <v>-1.2</v>
      </c>
      <c r="BY372" s="28">
        <f t="shared" si="51"/>
        <v>1</v>
      </c>
      <c r="BZ372" s="28">
        <f t="shared" si="51"/>
        <v>1.2</v>
      </c>
    </row>
    <row r="373" spans="1:78">
      <c r="A373" s="6">
        <v>368</v>
      </c>
      <c r="B373" s="6" t="s">
        <v>767</v>
      </c>
      <c r="C373" s="6" t="s">
        <v>110</v>
      </c>
      <c r="D373" s="6" t="str">
        <f t="shared" si="45"/>
        <v>Protein 368 / MA_8482615g0010 / actin</v>
      </c>
      <c r="E373" s="6">
        <v>9</v>
      </c>
      <c r="F373" s="6">
        <v>4</v>
      </c>
      <c r="G373" s="6">
        <v>15385736</v>
      </c>
      <c r="H373" s="6">
        <v>7788033</v>
      </c>
      <c r="I373" s="6">
        <v>8871448</v>
      </c>
      <c r="J373" s="6">
        <v>7405606</v>
      </c>
      <c r="K373" s="6">
        <v>9074102</v>
      </c>
      <c r="L373" s="6">
        <v>5637283</v>
      </c>
      <c r="M373" s="6">
        <v>1380710</v>
      </c>
      <c r="N373" s="6">
        <v>1361468</v>
      </c>
      <c r="O373" s="6">
        <v>5434206</v>
      </c>
      <c r="P373" s="6">
        <v>4898653</v>
      </c>
      <c r="Q373" s="6">
        <v>9388099</v>
      </c>
      <c r="R373" s="6">
        <v>4933058</v>
      </c>
      <c r="S373" s="6">
        <v>7716973</v>
      </c>
      <c r="T373" s="6">
        <v>5703844</v>
      </c>
      <c r="U373" s="6">
        <v>6568822</v>
      </c>
      <c r="V373" s="6">
        <v>6238653</v>
      </c>
      <c r="W373" s="6">
        <v>6252108</v>
      </c>
      <c r="X373" s="6">
        <v>6532306</v>
      </c>
      <c r="Y373" s="6">
        <v>6220579</v>
      </c>
      <c r="Z373" s="8">
        <v>23.875090123037499</v>
      </c>
      <c r="AA373" s="8">
        <v>22.892827566484002</v>
      </c>
      <c r="AB373" s="8">
        <v>23.080738170121599</v>
      </c>
      <c r="AC373" s="8">
        <v>22.82018636526</v>
      </c>
      <c r="AD373" s="8">
        <v>23.113323446123999</v>
      </c>
      <c r="AE373" s="8">
        <v>22.4265685640604</v>
      </c>
      <c r="AF373" s="8">
        <v>20.396978901594601</v>
      </c>
      <c r="AG373" s="8">
        <v>20.376731642940701</v>
      </c>
      <c r="AH373" s="8">
        <v>22.3736378256359</v>
      </c>
      <c r="AI373" s="8">
        <v>22.223953670108099</v>
      </c>
      <c r="AJ373" s="8">
        <v>23.162401624868298</v>
      </c>
      <c r="AK373" s="8">
        <v>22.234050819117702</v>
      </c>
      <c r="AL373" s="8">
        <v>22.879603627404698</v>
      </c>
      <c r="AM373" s="8">
        <v>22.443503093969898</v>
      </c>
      <c r="AN373" s="8">
        <v>22.647203241677602</v>
      </c>
      <c r="AO373" s="8">
        <v>22.572803136873699</v>
      </c>
      <c r="AP373" s="8">
        <v>22.5759112692418</v>
      </c>
      <c r="AQ373" s="8">
        <v>22.639160943558501</v>
      </c>
      <c r="AR373" s="8">
        <v>22.5686174393187</v>
      </c>
      <c r="AS373" s="9">
        <v>1.0263681947592701E-2</v>
      </c>
      <c r="AT373" s="9">
        <v>1</v>
      </c>
      <c r="AU373" s="9">
        <v>4.8124268102732702E-3</v>
      </c>
      <c r="AV373" s="10">
        <v>-3.39392315690518</v>
      </c>
      <c r="AW373" s="10">
        <v>-1.4821901750861599</v>
      </c>
      <c r="AX373" s="10">
        <v>-1.46987546497374</v>
      </c>
      <c r="AY373" s="10">
        <v>2.2898027621238901</v>
      </c>
      <c r="AZ373" s="10">
        <v>2.3089868752696101</v>
      </c>
      <c r="BA373" s="10">
        <v>1.00837806358829</v>
      </c>
      <c r="BB373" s="9">
        <v>2.83098733967091E-3</v>
      </c>
      <c r="BC373" s="9">
        <v>0.46850346329993797</v>
      </c>
      <c r="BD373" s="9">
        <v>0.48619443327825701</v>
      </c>
      <c r="BE373" s="9">
        <v>4.3759236758990197E-2</v>
      </c>
      <c r="BF373" s="9">
        <v>4.13622925194378E-2</v>
      </c>
      <c r="BG373" s="9">
        <v>0.99998818186062399</v>
      </c>
      <c r="BH373" s="11" t="str">
        <f t="shared" si="50"/>
        <v/>
      </c>
      <c r="BI373" s="11" t="str">
        <f t="shared" si="50"/>
        <v/>
      </c>
      <c r="BJ373" s="11" t="str">
        <f t="shared" si="50"/>
        <v/>
      </c>
      <c r="BK373" s="11" t="str">
        <f t="shared" si="50"/>
        <v/>
      </c>
      <c r="BL373" s="11" t="str">
        <f t="shared" si="50"/>
        <v/>
      </c>
      <c r="BM373" s="11" t="str">
        <f t="shared" si="50"/>
        <v/>
      </c>
      <c r="BN373" s="11" t="str">
        <f t="shared" si="47"/>
        <v/>
      </c>
      <c r="BO373" s="11" t="str">
        <f t="shared" si="48"/>
        <v/>
      </c>
      <c r="BP373" s="11" t="str">
        <f t="shared" si="49"/>
        <v/>
      </c>
      <c r="BR373" s="11">
        <f t="shared" si="46"/>
        <v>368</v>
      </c>
      <c r="BS373" s="6" t="str">
        <f t="shared" si="46"/>
        <v>MA_8482615g0010</v>
      </c>
      <c r="BT373" s="6" t="str">
        <f t="shared" si="46"/>
        <v>actin</v>
      </c>
      <c r="BU373" s="28">
        <f t="shared" si="51"/>
        <v>-3.4</v>
      </c>
      <c r="BV373" s="28">
        <f t="shared" si="51"/>
        <v>-1.5</v>
      </c>
      <c r="BW373" s="28">
        <f t="shared" si="51"/>
        <v>-1.5</v>
      </c>
      <c r="BX373" s="28">
        <f t="shared" si="51"/>
        <v>2.2999999999999998</v>
      </c>
      <c r="BY373" s="28">
        <f t="shared" si="51"/>
        <v>2.2999999999999998</v>
      </c>
      <c r="BZ373" s="28">
        <f t="shared" si="51"/>
        <v>1</v>
      </c>
    </row>
    <row r="374" spans="1:78">
      <c r="A374" s="6">
        <v>369</v>
      </c>
      <c r="B374" s="6" t="s">
        <v>768</v>
      </c>
      <c r="C374" s="6" t="s">
        <v>769</v>
      </c>
      <c r="D374" s="6" t="str">
        <f t="shared" si="45"/>
        <v>Protein 369 / MA_8212g0010 / UBP1-associated 2C-like</v>
      </c>
      <c r="E374" s="6">
        <v>16</v>
      </c>
      <c r="F374" s="6">
        <v>15</v>
      </c>
      <c r="G374" s="6">
        <v>42153695</v>
      </c>
      <c r="H374" s="6">
        <v>53638344</v>
      </c>
      <c r="I374" s="6">
        <v>51454937</v>
      </c>
      <c r="J374" s="6">
        <v>49456889</v>
      </c>
      <c r="K374" s="6">
        <v>56242524</v>
      </c>
      <c r="L374" s="6">
        <v>54647958</v>
      </c>
      <c r="M374" s="6">
        <v>54081521</v>
      </c>
      <c r="N374" s="6">
        <v>54453596</v>
      </c>
      <c r="O374" s="6">
        <v>58727786</v>
      </c>
      <c r="P374" s="6">
        <v>52326210</v>
      </c>
      <c r="Q374" s="6">
        <v>41706324</v>
      </c>
      <c r="R374" s="6">
        <v>63706998</v>
      </c>
      <c r="S374" s="6">
        <v>52425587</v>
      </c>
      <c r="T374" s="6">
        <v>33605126</v>
      </c>
      <c r="U374" s="6">
        <v>49008720</v>
      </c>
      <c r="V374" s="6">
        <v>49995814</v>
      </c>
      <c r="W374" s="6">
        <v>49749140</v>
      </c>
      <c r="X374" s="6">
        <v>53793631</v>
      </c>
      <c r="Y374" s="6">
        <v>55605323</v>
      </c>
      <c r="Z374" s="8">
        <v>25.329155760966898</v>
      </c>
      <c r="AA374" s="8">
        <v>25.6767613611879</v>
      </c>
      <c r="AB374" s="8">
        <v>25.6168061717235</v>
      </c>
      <c r="AC374" s="8">
        <v>25.559668156559098</v>
      </c>
      <c r="AD374" s="8">
        <v>25.745158004009198</v>
      </c>
      <c r="AE374" s="8">
        <v>25.7036642527288</v>
      </c>
      <c r="AF374" s="8">
        <v>25.688632391059102</v>
      </c>
      <c r="AG374" s="8">
        <v>25.6985239888206</v>
      </c>
      <c r="AH374" s="8">
        <v>25.807539914391</v>
      </c>
      <c r="AI374" s="8">
        <v>25.6410304321988</v>
      </c>
      <c r="AJ374" s="8">
        <v>25.313762822742099</v>
      </c>
      <c r="AK374" s="8">
        <v>25.924948520607899</v>
      </c>
      <c r="AL374" s="8">
        <v>25.643767774224401</v>
      </c>
      <c r="AM374" s="8">
        <v>25.0021779772968</v>
      </c>
      <c r="AN374" s="8">
        <v>25.546535131429199</v>
      </c>
      <c r="AO374" s="8">
        <v>25.575303971613799</v>
      </c>
      <c r="AP374" s="8">
        <v>25.568168250602302</v>
      </c>
      <c r="AQ374" s="8">
        <v>25.680932036461101</v>
      </c>
      <c r="AR374" s="8">
        <v>25.7287196604359</v>
      </c>
      <c r="AS374" s="9">
        <v>0.52021167275327396</v>
      </c>
      <c r="AT374" s="9">
        <v>1</v>
      </c>
      <c r="AU374" s="9">
        <v>0.48324720422853901</v>
      </c>
      <c r="AV374" s="10">
        <v>1.1012028477107501</v>
      </c>
      <c r="AW374" s="10">
        <v>-1.0572909110978701</v>
      </c>
      <c r="AX374" s="10">
        <v>1.02414637041031</v>
      </c>
      <c r="AY374" s="10">
        <v>-1.16429176215967</v>
      </c>
      <c r="AZ374" s="10">
        <v>-1.07523971136037</v>
      </c>
      <c r="BA374" s="10">
        <v>1.08282064906869</v>
      </c>
      <c r="BB374" s="9">
        <v>0.74948201614515897</v>
      </c>
      <c r="BC374" s="9">
        <v>0.92557324838872901</v>
      </c>
      <c r="BD374" s="9">
        <v>0.99331217890745804</v>
      </c>
      <c r="BE374" s="9">
        <v>0.41615601479078301</v>
      </c>
      <c r="BF374" s="9">
        <v>0.87290931711644004</v>
      </c>
      <c r="BG374" s="9">
        <v>0.81562000145492897</v>
      </c>
      <c r="BH374" s="11" t="str">
        <f t="shared" si="50"/>
        <v/>
      </c>
      <c r="BI374" s="11" t="str">
        <f t="shared" si="50"/>
        <v/>
      </c>
      <c r="BJ374" s="11" t="str">
        <f t="shared" si="50"/>
        <v/>
      </c>
      <c r="BK374" s="11" t="str">
        <f t="shared" si="50"/>
        <v/>
      </c>
      <c r="BL374" s="11" t="str">
        <f t="shared" si="50"/>
        <v/>
      </c>
      <c r="BM374" s="11" t="str">
        <f t="shared" si="50"/>
        <v/>
      </c>
      <c r="BN374" s="11" t="str">
        <f t="shared" si="47"/>
        <v/>
      </c>
      <c r="BO374" s="11" t="str">
        <f t="shared" si="48"/>
        <v/>
      </c>
      <c r="BP374" s="11" t="str">
        <f t="shared" si="49"/>
        <v/>
      </c>
      <c r="BR374" s="11">
        <f t="shared" si="46"/>
        <v>369</v>
      </c>
      <c r="BS374" s="6" t="str">
        <f t="shared" si="46"/>
        <v>MA_8212g0010</v>
      </c>
      <c r="BT374" s="6" t="str">
        <f t="shared" si="46"/>
        <v>UBP1-associated 2C-like</v>
      </c>
      <c r="BU374" s="28">
        <f t="shared" si="51"/>
        <v>1.1000000000000001</v>
      </c>
      <c r="BV374" s="28">
        <f t="shared" si="51"/>
        <v>-1.1000000000000001</v>
      </c>
      <c r="BW374" s="28">
        <f t="shared" si="51"/>
        <v>1</v>
      </c>
      <c r="BX374" s="28">
        <f t="shared" si="51"/>
        <v>-1.2</v>
      </c>
      <c r="BY374" s="28">
        <f t="shared" si="51"/>
        <v>-1.1000000000000001</v>
      </c>
      <c r="BZ374" s="28">
        <f t="shared" si="51"/>
        <v>1.1000000000000001</v>
      </c>
    </row>
    <row r="375" spans="1:78">
      <c r="A375" s="6">
        <v>370</v>
      </c>
      <c r="B375" s="6" t="s">
        <v>770</v>
      </c>
      <c r="C375" s="6" t="s">
        <v>771</v>
      </c>
      <c r="D375" s="6" t="str">
        <f t="shared" si="45"/>
        <v>Protein 370 / MA_90134g0010 / 60S acidic ribosomal P1-like</v>
      </c>
      <c r="E375" s="6">
        <v>4</v>
      </c>
      <c r="F375" s="6">
        <v>4</v>
      </c>
      <c r="G375" s="6">
        <v>50175040</v>
      </c>
      <c r="H375" s="6">
        <v>63160753</v>
      </c>
      <c r="I375" s="6">
        <v>84252839</v>
      </c>
      <c r="J375" s="6">
        <v>28745381</v>
      </c>
      <c r="K375" s="6">
        <v>65973793</v>
      </c>
      <c r="L375" s="6">
        <v>183840004</v>
      </c>
      <c r="M375" s="6">
        <v>162623678</v>
      </c>
      <c r="N375" s="6">
        <v>180359717</v>
      </c>
      <c r="O375" s="6">
        <v>173322549</v>
      </c>
      <c r="P375" s="6">
        <v>56157396</v>
      </c>
      <c r="Q375" s="6">
        <v>63347271</v>
      </c>
      <c r="R375" s="6">
        <v>73863730</v>
      </c>
      <c r="S375" s="6">
        <v>45007123</v>
      </c>
      <c r="T375" s="6">
        <v>59621894</v>
      </c>
      <c r="U375" s="6">
        <v>209443090</v>
      </c>
      <c r="V375" s="6">
        <v>203041904</v>
      </c>
      <c r="W375" s="6">
        <v>192437375</v>
      </c>
      <c r="X375" s="6">
        <v>193030409</v>
      </c>
      <c r="Y375" s="6">
        <v>193477074</v>
      </c>
      <c r="Z375" s="8">
        <v>25.580466525929499</v>
      </c>
      <c r="AA375" s="8">
        <v>25.9125250352654</v>
      </c>
      <c r="AB375" s="8">
        <v>26.328221964656901</v>
      </c>
      <c r="AC375" s="8">
        <v>24.7768268170074</v>
      </c>
      <c r="AD375" s="8">
        <v>25.9753897156919</v>
      </c>
      <c r="AE375" s="8">
        <v>27.453875493585802</v>
      </c>
      <c r="AF375" s="8">
        <v>27.276962088136699</v>
      </c>
      <c r="AG375" s="8">
        <v>27.426301910475399</v>
      </c>
      <c r="AH375" s="8">
        <v>27.368884118237801</v>
      </c>
      <c r="AI375" s="8">
        <v>25.742972704109999</v>
      </c>
      <c r="AJ375" s="8">
        <v>25.916779133623901</v>
      </c>
      <c r="AK375" s="8">
        <v>26.138362782382298</v>
      </c>
      <c r="AL375" s="8">
        <v>25.423650010177202</v>
      </c>
      <c r="AM375" s="8">
        <v>25.8293388701513</v>
      </c>
      <c r="AN375" s="8">
        <v>27.6419830463247</v>
      </c>
      <c r="AO375" s="8">
        <v>27.597202262145899</v>
      </c>
      <c r="AP375" s="8">
        <v>27.5198137842495</v>
      </c>
      <c r="AQ375" s="8">
        <v>27.524252899119301</v>
      </c>
      <c r="AR375" s="8">
        <v>27.527587383938599</v>
      </c>
      <c r="AS375" s="9">
        <v>2.89295935515709E-6</v>
      </c>
      <c r="AT375" s="9">
        <v>5.3077465592694896E-4</v>
      </c>
      <c r="AU375" s="9">
        <v>1.5915282036790101E-7</v>
      </c>
      <c r="AV375" s="10">
        <v>3.1751393078733101</v>
      </c>
      <c r="AW375" s="10">
        <v>1.0684613254002999</v>
      </c>
      <c r="AX375" s="10">
        <v>3.59871502693629</v>
      </c>
      <c r="AY375" s="10">
        <v>-2.9716932493403299</v>
      </c>
      <c r="AZ375" s="10">
        <v>1.1334038220032301</v>
      </c>
      <c r="BA375" s="10">
        <v>3.3681284866235202</v>
      </c>
      <c r="BB375" s="9">
        <v>1.17123393221785E-5</v>
      </c>
      <c r="BC375" s="9">
        <v>0.968470497334044</v>
      </c>
      <c r="BD375" s="9">
        <v>1.61024633538176E-6</v>
      </c>
      <c r="BE375" s="9">
        <v>2.34206375346879E-5</v>
      </c>
      <c r="BF375" s="9">
        <v>0.85171687446770905</v>
      </c>
      <c r="BG375" s="9">
        <v>3.12770855770417E-6</v>
      </c>
      <c r="BH375" s="11" t="str">
        <f t="shared" si="50"/>
        <v>x</v>
      </c>
      <c r="BI375" s="11" t="str">
        <f t="shared" si="50"/>
        <v/>
      </c>
      <c r="BJ375" s="11" t="str">
        <f t="shared" si="50"/>
        <v>x</v>
      </c>
      <c r="BK375" s="11" t="str">
        <f t="shared" si="50"/>
        <v>x</v>
      </c>
      <c r="BL375" s="11" t="str">
        <f t="shared" si="50"/>
        <v/>
      </c>
      <c r="BM375" s="11" t="str">
        <f t="shared" si="50"/>
        <v>x</v>
      </c>
      <c r="BN375" s="11" t="str">
        <f t="shared" si="47"/>
        <v>x</v>
      </c>
      <c r="BO375" s="11" t="str">
        <f t="shared" si="48"/>
        <v>x</v>
      </c>
      <c r="BP375" s="11" t="str">
        <f t="shared" si="49"/>
        <v/>
      </c>
      <c r="BR375" s="11">
        <f t="shared" si="46"/>
        <v>370</v>
      </c>
      <c r="BS375" s="6" t="str">
        <f t="shared" si="46"/>
        <v>MA_90134g0010</v>
      </c>
      <c r="BT375" s="6" t="str">
        <f t="shared" si="46"/>
        <v>60S acidic ribosomal P1-like</v>
      </c>
      <c r="BU375" s="28" t="str">
        <f t="shared" si="51"/>
        <v>3,2*</v>
      </c>
      <c r="BV375" s="28">
        <f t="shared" si="51"/>
        <v>1.1000000000000001</v>
      </c>
      <c r="BW375" s="28" t="str">
        <f t="shared" si="51"/>
        <v>3,6*</v>
      </c>
      <c r="BX375" s="28" t="str">
        <f t="shared" si="51"/>
        <v>-3*</v>
      </c>
      <c r="BY375" s="28">
        <f t="shared" si="51"/>
        <v>1.1000000000000001</v>
      </c>
      <c r="BZ375" s="28" t="str">
        <f t="shared" si="51"/>
        <v>3,4*</v>
      </c>
    </row>
    <row r="376" spans="1:78">
      <c r="A376" s="6">
        <v>371</v>
      </c>
      <c r="B376" s="6" t="s">
        <v>772</v>
      </c>
      <c r="C376" s="6" t="s">
        <v>773</v>
      </c>
      <c r="D376" s="6" t="str">
        <f t="shared" si="45"/>
        <v>Protein 371 / MA_648399g0010 / Tubulin beta-6 chain</v>
      </c>
      <c r="E376" s="6">
        <v>10</v>
      </c>
      <c r="F376" s="6">
        <v>1</v>
      </c>
      <c r="G376" s="6">
        <v>3700689</v>
      </c>
      <c r="H376" s="6">
        <v>2441849</v>
      </c>
      <c r="I376" s="6">
        <v>1549772</v>
      </c>
      <c r="J376" s="6">
        <v>2189658</v>
      </c>
      <c r="K376" s="6">
        <v>2591321</v>
      </c>
      <c r="L376" s="6">
        <v>998016</v>
      </c>
      <c r="M376" s="6">
        <v>694322</v>
      </c>
      <c r="N376" s="6">
        <v>1582829</v>
      </c>
      <c r="O376" s="6">
        <v>916528</v>
      </c>
      <c r="P376" s="6">
        <v>724220</v>
      </c>
      <c r="Q376" s="6">
        <v>2774086</v>
      </c>
      <c r="R376" s="6">
        <v>666602</v>
      </c>
      <c r="S376" s="6">
        <v>3138429</v>
      </c>
      <c r="T376" s="6">
        <v>671188</v>
      </c>
      <c r="U376" s="6">
        <v>1096662</v>
      </c>
      <c r="V376" s="6">
        <v>463920</v>
      </c>
      <c r="W376" s="6">
        <v>630354</v>
      </c>
      <c r="X376" s="6">
        <v>1476134</v>
      </c>
      <c r="Y376" s="6">
        <v>816312</v>
      </c>
      <c r="Z376" s="8">
        <v>21.8193624682667</v>
      </c>
      <c r="AA376" s="8">
        <v>21.219542558475599</v>
      </c>
      <c r="AB376" s="8">
        <v>20.563624553427399</v>
      </c>
      <c r="AC376" s="8">
        <v>21.0622741239753</v>
      </c>
      <c r="AD376" s="8">
        <v>21.305256309822301</v>
      </c>
      <c r="AE376" s="8">
        <v>19.9287034191934</v>
      </c>
      <c r="AF376" s="8">
        <v>19.405245359238599</v>
      </c>
      <c r="AG376" s="8">
        <v>20.594073972507701</v>
      </c>
      <c r="AH376" s="8">
        <v>19.805819430318301</v>
      </c>
      <c r="AI376" s="8">
        <v>19.4660684931487</v>
      </c>
      <c r="AJ376" s="8">
        <v>21.4035810829591</v>
      </c>
      <c r="AK376" s="8">
        <v>19.346466120396499</v>
      </c>
      <c r="AL376" s="8">
        <v>21.581611140836699</v>
      </c>
      <c r="AM376" s="8">
        <v>19.3563573968664</v>
      </c>
      <c r="AN376" s="8">
        <v>20.064687513422601</v>
      </c>
      <c r="AO376" s="8">
        <v>18.823516517819801</v>
      </c>
      <c r="AP376" s="8">
        <v>19.265802732592</v>
      </c>
      <c r="AQ376" s="8">
        <v>20.493392261156501</v>
      </c>
      <c r="AR376" s="8">
        <v>19.638761139896001</v>
      </c>
      <c r="AS376" s="9">
        <v>4.9785023898966302E-2</v>
      </c>
      <c r="AT376" s="9">
        <v>1</v>
      </c>
      <c r="AU376" s="9">
        <v>3.1825140064739098E-2</v>
      </c>
      <c r="AV376" s="10">
        <v>-2.3958730356080702</v>
      </c>
      <c r="AW376" s="10">
        <v>-1.9496229729510901</v>
      </c>
      <c r="AX376" s="10">
        <v>-2.9014618703927799</v>
      </c>
      <c r="AY376" s="10">
        <v>1.22889044130492</v>
      </c>
      <c r="AZ376" s="10">
        <v>-1.2110248862400099</v>
      </c>
      <c r="BA376" s="10">
        <v>-1.48821690688273</v>
      </c>
      <c r="BB376" s="9">
        <v>0.103745668516394</v>
      </c>
      <c r="BC376" s="9">
        <v>0.227175092849005</v>
      </c>
      <c r="BD376" s="9">
        <v>2.6766617315392299E-2</v>
      </c>
      <c r="BE376" s="9">
        <v>0.93490349394914896</v>
      </c>
      <c r="BF376" s="9">
        <v>0.94675600535635696</v>
      </c>
      <c r="BG376" s="9">
        <v>0.637314656484536</v>
      </c>
      <c r="BH376" s="11" t="str">
        <f t="shared" si="50"/>
        <v/>
      </c>
      <c r="BI376" s="11" t="str">
        <f t="shared" si="50"/>
        <v/>
      </c>
      <c r="BJ376" s="11" t="str">
        <f t="shared" si="50"/>
        <v/>
      </c>
      <c r="BK376" s="11" t="str">
        <f t="shared" si="50"/>
        <v/>
      </c>
      <c r="BL376" s="11" t="str">
        <f t="shared" si="50"/>
        <v/>
      </c>
      <c r="BM376" s="11" t="str">
        <f t="shared" si="50"/>
        <v/>
      </c>
      <c r="BN376" s="11" t="str">
        <f t="shared" si="47"/>
        <v/>
      </c>
      <c r="BO376" s="11" t="str">
        <f t="shared" si="48"/>
        <v/>
      </c>
      <c r="BP376" s="11" t="str">
        <f t="shared" si="49"/>
        <v/>
      </c>
      <c r="BR376" s="11">
        <f t="shared" si="46"/>
        <v>371</v>
      </c>
      <c r="BS376" s="6" t="str">
        <f t="shared" si="46"/>
        <v>MA_648399g0010</v>
      </c>
      <c r="BT376" s="6" t="str">
        <f t="shared" si="46"/>
        <v>Tubulin beta-6 chain</v>
      </c>
      <c r="BU376" s="28">
        <f t="shared" si="51"/>
        <v>-2.4</v>
      </c>
      <c r="BV376" s="28">
        <f t="shared" si="51"/>
        <v>-1.9</v>
      </c>
      <c r="BW376" s="28">
        <f t="shared" si="51"/>
        <v>-2.9</v>
      </c>
      <c r="BX376" s="28">
        <f t="shared" si="51"/>
        <v>1.2</v>
      </c>
      <c r="BY376" s="28">
        <f t="shared" si="51"/>
        <v>-1.2</v>
      </c>
      <c r="BZ376" s="28">
        <f t="shared" si="51"/>
        <v>-1.5</v>
      </c>
    </row>
    <row r="377" spans="1:78">
      <c r="A377" s="6">
        <v>372</v>
      </c>
      <c r="B377" s="6" t="s">
        <v>774</v>
      </c>
      <c r="C377" s="6" t="s">
        <v>775</v>
      </c>
      <c r="D377" s="6" t="str">
        <f t="shared" si="45"/>
        <v>Protein 372 / MA_10433815g0030 / probable nucleoredoxin 1</v>
      </c>
      <c r="E377" s="6">
        <v>22</v>
      </c>
      <c r="F377" s="6">
        <v>18</v>
      </c>
      <c r="G377" s="6">
        <v>59794185</v>
      </c>
      <c r="H377" s="6">
        <v>32831259</v>
      </c>
      <c r="I377" s="6">
        <v>39454363</v>
      </c>
      <c r="J377" s="6">
        <v>43318488</v>
      </c>
      <c r="K377" s="6">
        <v>42208270</v>
      </c>
      <c r="L377" s="6">
        <v>27266158</v>
      </c>
      <c r="M377" s="6">
        <v>25513393</v>
      </c>
      <c r="N377" s="6">
        <v>29912953</v>
      </c>
      <c r="O377" s="6">
        <v>27293240</v>
      </c>
      <c r="P377" s="6">
        <v>31572735</v>
      </c>
      <c r="Q377" s="6">
        <v>56064345</v>
      </c>
      <c r="R377" s="6">
        <v>38639197</v>
      </c>
      <c r="S377" s="6">
        <v>64741961</v>
      </c>
      <c r="T377" s="6">
        <v>45961939</v>
      </c>
      <c r="U377" s="6">
        <v>34060904</v>
      </c>
      <c r="V377" s="6">
        <v>32154819</v>
      </c>
      <c r="W377" s="6">
        <v>34162520</v>
      </c>
      <c r="X377" s="6">
        <v>34449229</v>
      </c>
      <c r="Y377" s="6">
        <v>33600005</v>
      </c>
      <c r="Z377" s="8">
        <v>25.833501852989802</v>
      </c>
      <c r="AA377" s="8">
        <v>24.968566739076099</v>
      </c>
      <c r="AB377" s="8">
        <v>25.233681511482398</v>
      </c>
      <c r="AC377" s="8">
        <v>25.368479551825999</v>
      </c>
      <c r="AD377" s="8">
        <v>25.3310223626479</v>
      </c>
      <c r="AE377" s="8">
        <v>24.70060809256</v>
      </c>
      <c r="AF377" s="8">
        <v>24.604751438446499</v>
      </c>
      <c r="AG377" s="8">
        <v>24.834267004229499</v>
      </c>
      <c r="AH377" s="8">
        <v>24.702040332347799</v>
      </c>
      <c r="AI377" s="8">
        <v>24.9121759042742</v>
      </c>
      <c r="AJ377" s="8">
        <v>25.7405802221217</v>
      </c>
      <c r="AK377" s="8">
        <v>25.203561776600701</v>
      </c>
      <c r="AL377" s="8">
        <v>25.9481977288956</v>
      </c>
      <c r="AM377" s="8">
        <v>25.453936326570599</v>
      </c>
      <c r="AN377" s="8">
        <v>25.021613389862502</v>
      </c>
      <c r="AO377" s="8">
        <v>24.938531632757201</v>
      </c>
      <c r="AP377" s="8">
        <v>25.0259110635672</v>
      </c>
      <c r="AQ377" s="8">
        <v>25.037968358887898</v>
      </c>
      <c r="AR377" s="8">
        <v>25.001958111902301</v>
      </c>
      <c r="AS377" s="9">
        <v>8.5718130867778793E-3</v>
      </c>
      <c r="AT377" s="9">
        <v>1</v>
      </c>
      <c r="AU377" s="9">
        <v>3.8872175626085701E-3</v>
      </c>
      <c r="AV377" s="10">
        <v>-1.55469726997706</v>
      </c>
      <c r="AW377" s="10">
        <v>1.0752260437349299</v>
      </c>
      <c r="AX377" s="10">
        <v>-1.2673841622133899</v>
      </c>
      <c r="AY377" s="10">
        <v>1.6716509948029299</v>
      </c>
      <c r="AZ377" s="10">
        <v>1.22669772617475</v>
      </c>
      <c r="BA377" s="10">
        <v>-1.3627244586290099</v>
      </c>
      <c r="BB377" s="9">
        <v>1.5503023628206301E-2</v>
      </c>
      <c r="BC377" s="9">
        <v>0.92779842757715103</v>
      </c>
      <c r="BD377" s="9">
        <v>0.235709660637657</v>
      </c>
      <c r="BE377" s="9">
        <v>5.0154738974092002E-3</v>
      </c>
      <c r="BF377" s="9">
        <v>0.39954764469906701</v>
      </c>
      <c r="BG377" s="9">
        <v>8.4638960019523299E-2</v>
      </c>
      <c r="BH377" s="11" t="str">
        <f t="shared" si="50"/>
        <v/>
      </c>
      <c r="BI377" s="11" t="str">
        <f t="shared" si="50"/>
        <v/>
      </c>
      <c r="BJ377" s="11" t="str">
        <f t="shared" si="50"/>
        <v/>
      </c>
      <c r="BK377" s="11" t="str">
        <f t="shared" si="50"/>
        <v/>
      </c>
      <c r="BL377" s="11" t="str">
        <f t="shared" si="50"/>
        <v/>
      </c>
      <c r="BM377" s="11" t="str">
        <f t="shared" si="50"/>
        <v/>
      </c>
      <c r="BN377" s="11" t="str">
        <f t="shared" si="47"/>
        <v/>
      </c>
      <c r="BO377" s="11" t="str">
        <f t="shared" si="48"/>
        <v/>
      </c>
      <c r="BP377" s="11" t="str">
        <f t="shared" si="49"/>
        <v/>
      </c>
      <c r="BR377" s="11">
        <f t="shared" si="46"/>
        <v>372</v>
      </c>
      <c r="BS377" s="6" t="str">
        <f t="shared" si="46"/>
        <v>MA_10433815g0030</v>
      </c>
      <c r="BT377" s="6" t="str">
        <f t="shared" si="46"/>
        <v>probable nucleoredoxin 1</v>
      </c>
      <c r="BU377" s="28">
        <f t="shared" si="51"/>
        <v>-1.6</v>
      </c>
      <c r="BV377" s="28">
        <f t="shared" si="51"/>
        <v>1.1000000000000001</v>
      </c>
      <c r="BW377" s="28">
        <f t="shared" si="51"/>
        <v>-1.3</v>
      </c>
      <c r="BX377" s="28">
        <f t="shared" si="51"/>
        <v>1.7</v>
      </c>
      <c r="BY377" s="28">
        <f t="shared" si="51"/>
        <v>1.2</v>
      </c>
      <c r="BZ377" s="28">
        <f t="shared" si="51"/>
        <v>-1.4</v>
      </c>
    </row>
    <row r="378" spans="1:78">
      <c r="A378" s="6">
        <v>373</v>
      </c>
      <c r="B378" s="6" t="s">
        <v>776</v>
      </c>
      <c r="C378" s="6" t="s">
        <v>777</v>
      </c>
      <c r="D378" s="6" t="str">
        <f t="shared" si="45"/>
        <v>Protein 373 / MA_425143g0010 / binding partner of ACD11 1-like</v>
      </c>
      <c r="E378" s="6">
        <v>18</v>
      </c>
      <c r="F378" s="6">
        <v>18</v>
      </c>
      <c r="G378" s="6">
        <v>73169718</v>
      </c>
      <c r="H378" s="6">
        <v>84525505</v>
      </c>
      <c r="I378" s="6">
        <v>64238949</v>
      </c>
      <c r="J378" s="6">
        <v>70502992</v>
      </c>
      <c r="K378" s="6">
        <v>67228948</v>
      </c>
      <c r="L378" s="6">
        <v>61499082</v>
      </c>
      <c r="M378" s="6">
        <v>83432396</v>
      </c>
      <c r="N378" s="6">
        <v>60322680</v>
      </c>
      <c r="O378" s="6">
        <v>67674593</v>
      </c>
      <c r="P378" s="6">
        <v>88835514</v>
      </c>
      <c r="Q378" s="6">
        <v>60020984</v>
      </c>
      <c r="R378" s="6">
        <v>98833230</v>
      </c>
      <c r="S378" s="6">
        <v>67320781</v>
      </c>
      <c r="T378" s="6">
        <v>79224871</v>
      </c>
      <c r="U378" s="6">
        <v>66294006</v>
      </c>
      <c r="V378" s="6">
        <v>66593582</v>
      </c>
      <c r="W378" s="6">
        <v>71663204</v>
      </c>
      <c r="X378" s="6">
        <v>68181993</v>
      </c>
      <c r="Y378" s="6">
        <v>64308774</v>
      </c>
      <c r="Z378" s="8">
        <v>26.124743362853799</v>
      </c>
      <c r="AA378" s="8">
        <v>26.332883394777902</v>
      </c>
      <c r="AB378" s="8">
        <v>25.936944953628199</v>
      </c>
      <c r="AC378" s="8">
        <v>26.071181147992</v>
      </c>
      <c r="AD378" s="8">
        <v>26.0025792386351</v>
      </c>
      <c r="AE378" s="8">
        <v>25.874061539640099</v>
      </c>
      <c r="AF378" s="8">
        <v>26.314104341328701</v>
      </c>
      <c r="AG378" s="8">
        <v>25.846197189913902</v>
      </c>
      <c r="AH378" s="8">
        <v>26.012110970203299</v>
      </c>
      <c r="AI378" s="8">
        <v>26.404633205978001</v>
      </c>
      <c r="AJ378" s="8">
        <v>25.838963635268399</v>
      </c>
      <c r="AK378" s="8">
        <v>26.5584928547656</v>
      </c>
      <c r="AL378" s="8">
        <v>26.004548577930699</v>
      </c>
      <c r="AM378" s="8">
        <v>26.239450069714401</v>
      </c>
      <c r="AN378" s="8">
        <v>25.9823750985766</v>
      </c>
      <c r="AO378" s="8">
        <v>25.988879807530001</v>
      </c>
      <c r="AP378" s="8">
        <v>26.0947292108523</v>
      </c>
      <c r="AQ378" s="8">
        <v>26.022887435135502</v>
      </c>
      <c r="AR378" s="8">
        <v>25.9385122500188</v>
      </c>
      <c r="AS378" s="9">
        <v>0.41711612597266601</v>
      </c>
      <c r="AT378" s="9">
        <v>1</v>
      </c>
      <c r="AU378" s="9">
        <v>0.37203647908724402</v>
      </c>
      <c r="AV378" s="10">
        <v>-1.0585195458205801</v>
      </c>
      <c r="AW378" s="10">
        <v>1.08338892588807</v>
      </c>
      <c r="AX378" s="10">
        <v>-1.06303541362475</v>
      </c>
      <c r="AY378" s="10">
        <v>1.1467883537780901</v>
      </c>
      <c r="AZ378" s="10">
        <v>-1.00426621106998</v>
      </c>
      <c r="BA378" s="10">
        <v>-1.1516807949479</v>
      </c>
      <c r="BB378" s="9">
        <v>0.92394341081867304</v>
      </c>
      <c r="BC378" s="9">
        <v>0.79117301006605201</v>
      </c>
      <c r="BD378" s="9">
        <v>0.89263512225332298</v>
      </c>
      <c r="BE378" s="9">
        <v>0.46491194291589699</v>
      </c>
      <c r="BF378" s="9">
        <v>0.99996229479431298</v>
      </c>
      <c r="BG378" s="9">
        <v>0.39036117454116898</v>
      </c>
      <c r="BH378" s="11" t="str">
        <f t="shared" si="50"/>
        <v/>
      </c>
      <c r="BI378" s="11" t="str">
        <f t="shared" si="50"/>
        <v/>
      </c>
      <c r="BJ378" s="11" t="str">
        <f t="shared" si="50"/>
        <v/>
      </c>
      <c r="BK378" s="11" t="str">
        <f t="shared" si="50"/>
        <v/>
      </c>
      <c r="BL378" s="11" t="str">
        <f t="shared" si="50"/>
        <v/>
      </c>
      <c r="BM378" s="11" t="str">
        <f t="shared" si="50"/>
        <v/>
      </c>
      <c r="BN378" s="11" t="str">
        <f t="shared" si="47"/>
        <v/>
      </c>
      <c r="BO378" s="11" t="str">
        <f t="shared" si="48"/>
        <v/>
      </c>
      <c r="BP378" s="11" t="str">
        <f t="shared" si="49"/>
        <v/>
      </c>
      <c r="BR378" s="11">
        <f t="shared" si="46"/>
        <v>373</v>
      </c>
      <c r="BS378" s="6" t="str">
        <f t="shared" si="46"/>
        <v>MA_425143g0010</v>
      </c>
      <c r="BT378" s="6" t="str">
        <f t="shared" si="46"/>
        <v>binding partner of ACD11 1-like</v>
      </c>
      <c r="BU378" s="28">
        <f t="shared" si="51"/>
        <v>-1.1000000000000001</v>
      </c>
      <c r="BV378" s="28">
        <f t="shared" si="51"/>
        <v>1.1000000000000001</v>
      </c>
      <c r="BW378" s="28">
        <f t="shared" si="51"/>
        <v>-1.1000000000000001</v>
      </c>
      <c r="BX378" s="28">
        <f t="shared" si="51"/>
        <v>1.1000000000000001</v>
      </c>
      <c r="BY378" s="28">
        <f t="shared" si="51"/>
        <v>-1</v>
      </c>
      <c r="BZ378" s="28">
        <f t="shared" si="51"/>
        <v>-1.2</v>
      </c>
    </row>
    <row r="379" spans="1:78">
      <c r="A379" s="6">
        <v>374</v>
      </c>
      <c r="B379" s="6" t="s">
        <v>778</v>
      </c>
      <c r="C379" s="6" t="s">
        <v>436</v>
      </c>
      <c r="D379" s="6" t="str">
        <f t="shared" si="45"/>
        <v>Protein 374 / MA_71921g0010 / 60S ribosomal L10a</v>
      </c>
      <c r="E379" s="6">
        <v>14</v>
      </c>
      <c r="F379" s="6">
        <v>6</v>
      </c>
      <c r="G379" s="6">
        <v>33047703</v>
      </c>
      <c r="H379" s="6">
        <v>39897762</v>
      </c>
      <c r="I379" s="6">
        <v>38158838</v>
      </c>
      <c r="J379" s="6">
        <v>29015937</v>
      </c>
      <c r="K379" s="6">
        <v>41887866</v>
      </c>
      <c r="L379" s="6">
        <v>42038001</v>
      </c>
      <c r="M379" s="6">
        <v>38097533</v>
      </c>
      <c r="N379" s="6">
        <v>40946113</v>
      </c>
      <c r="O379" s="6">
        <v>43877179</v>
      </c>
      <c r="P379" s="6">
        <v>34286932</v>
      </c>
      <c r="Q379" s="6">
        <v>35062468</v>
      </c>
      <c r="R379" s="6">
        <v>43658129</v>
      </c>
      <c r="S379" s="6">
        <v>33807766</v>
      </c>
      <c r="T379" s="6">
        <v>24634170</v>
      </c>
      <c r="U379" s="6">
        <v>41549015</v>
      </c>
      <c r="V379" s="6">
        <v>40079473</v>
      </c>
      <c r="W379" s="6">
        <v>40852254</v>
      </c>
      <c r="X379" s="6">
        <v>42673776</v>
      </c>
      <c r="Y379" s="6">
        <v>41948454</v>
      </c>
      <c r="Z379" s="8">
        <v>24.978046664063299</v>
      </c>
      <c r="AA379" s="8">
        <v>25.2498044872994</v>
      </c>
      <c r="AB379" s="8">
        <v>25.1855139037635</v>
      </c>
      <c r="AC379" s="8">
        <v>24.790342182226599</v>
      </c>
      <c r="AD379" s="8">
        <v>25.3200290514086</v>
      </c>
      <c r="AE379" s="8">
        <v>25.325190731800099</v>
      </c>
      <c r="AF379" s="8">
        <v>25.183194243455102</v>
      </c>
      <c r="AG379" s="8">
        <v>25.287223168048801</v>
      </c>
      <c r="AH379" s="8">
        <v>25.3869674375931</v>
      </c>
      <c r="AI379" s="8">
        <v>25.031155481683999</v>
      </c>
      <c r="AJ379" s="8">
        <v>25.063424213248101</v>
      </c>
      <c r="AK379" s="8">
        <v>25.379746968148599</v>
      </c>
      <c r="AL379" s="8">
        <v>25.0108513510372</v>
      </c>
      <c r="AM379" s="8">
        <v>24.5541575279032</v>
      </c>
      <c r="AN379" s="8">
        <v>25.308310939727999</v>
      </c>
      <c r="AO379" s="8">
        <v>25.256360203051901</v>
      </c>
      <c r="AP379" s="8">
        <v>25.2839123446611</v>
      </c>
      <c r="AQ379" s="8">
        <v>25.346846437639002</v>
      </c>
      <c r="AR379" s="8">
        <v>25.3221143056839</v>
      </c>
      <c r="AS379" s="9">
        <v>0.11261425122349</v>
      </c>
      <c r="AT379" s="9">
        <v>1</v>
      </c>
      <c r="AU379" s="9">
        <v>8.2400671626943797E-2</v>
      </c>
      <c r="AV379" s="10">
        <v>1.14147292286171</v>
      </c>
      <c r="AW379" s="10">
        <v>-1.0694582398696799</v>
      </c>
      <c r="AX379" s="10">
        <v>1.1477127336861599</v>
      </c>
      <c r="AY379" s="10">
        <v>-1.2207576229425801</v>
      </c>
      <c r="AZ379" s="10">
        <v>1.0054664554011601</v>
      </c>
      <c r="BA379" s="10">
        <v>1.2274308400440299</v>
      </c>
      <c r="BB379" s="9">
        <v>0.47931864326762202</v>
      </c>
      <c r="BC379" s="9">
        <v>0.85767554530071999</v>
      </c>
      <c r="BD379" s="9">
        <v>0.396728062098957</v>
      </c>
      <c r="BE379" s="9">
        <v>0.164348826237182</v>
      </c>
      <c r="BF379" s="9">
        <v>0.99991671116890402</v>
      </c>
      <c r="BG379" s="9">
        <v>0.117335655260972</v>
      </c>
      <c r="BH379" s="11" t="str">
        <f t="shared" si="50"/>
        <v/>
      </c>
      <c r="BI379" s="11" t="str">
        <f t="shared" si="50"/>
        <v/>
      </c>
      <c r="BJ379" s="11" t="str">
        <f t="shared" si="50"/>
        <v/>
      </c>
      <c r="BK379" s="11" t="str">
        <f t="shared" si="50"/>
        <v/>
      </c>
      <c r="BL379" s="11" t="str">
        <f t="shared" si="50"/>
        <v/>
      </c>
      <c r="BM379" s="11" t="str">
        <f t="shared" si="50"/>
        <v/>
      </c>
      <c r="BN379" s="11" t="str">
        <f t="shared" si="47"/>
        <v/>
      </c>
      <c r="BO379" s="11" t="str">
        <f t="shared" si="48"/>
        <v/>
      </c>
      <c r="BP379" s="11" t="str">
        <f t="shared" si="49"/>
        <v/>
      </c>
      <c r="BR379" s="11">
        <f t="shared" si="46"/>
        <v>374</v>
      </c>
      <c r="BS379" s="6" t="str">
        <f t="shared" si="46"/>
        <v>MA_71921g0010</v>
      </c>
      <c r="BT379" s="6" t="str">
        <f t="shared" si="46"/>
        <v>60S ribosomal L10a</v>
      </c>
      <c r="BU379" s="28">
        <f t="shared" si="51"/>
        <v>1.1000000000000001</v>
      </c>
      <c r="BV379" s="28">
        <f t="shared" si="51"/>
        <v>-1.1000000000000001</v>
      </c>
      <c r="BW379" s="28">
        <f t="shared" si="51"/>
        <v>1.1000000000000001</v>
      </c>
      <c r="BX379" s="28">
        <f t="shared" si="51"/>
        <v>-1.2</v>
      </c>
      <c r="BY379" s="28">
        <f t="shared" si="51"/>
        <v>1</v>
      </c>
      <c r="BZ379" s="28">
        <f t="shared" si="51"/>
        <v>1.2</v>
      </c>
    </row>
    <row r="380" spans="1:78">
      <c r="A380" s="6">
        <v>375</v>
      </c>
      <c r="B380" s="6" t="s">
        <v>779</v>
      </c>
      <c r="C380" s="6" t="s">
        <v>780</v>
      </c>
      <c r="D380" s="6" t="str">
        <f t="shared" si="45"/>
        <v>Protein 375 / MA_72126g0010 / phospho-2-dehydro-3-deoxyheptonate aldolase chloroplastic-like</v>
      </c>
      <c r="E380" s="6">
        <v>19</v>
      </c>
      <c r="F380" s="6">
        <v>17</v>
      </c>
      <c r="G380" s="6">
        <v>52708873</v>
      </c>
      <c r="H380" s="6">
        <v>110132057</v>
      </c>
      <c r="I380" s="6">
        <v>35770969</v>
      </c>
      <c r="J380" s="6">
        <v>86729678</v>
      </c>
      <c r="K380" s="6">
        <v>61070725</v>
      </c>
      <c r="L380" s="6">
        <v>52476127</v>
      </c>
      <c r="M380" s="6">
        <v>45932860</v>
      </c>
      <c r="N380" s="6">
        <v>48850134</v>
      </c>
      <c r="O380" s="6">
        <v>44043211</v>
      </c>
      <c r="P380" s="6">
        <v>9431450</v>
      </c>
      <c r="Q380" s="6">
        <v>8906863</v>
      </c>
      <c r="R380" s="6">
        <v>17112324</v>
      </c>
      <c r="S380" s="6">
        <v>14827198</v>
      </c>
      <c r="T380" s="6">
        <v>4787046</v>
      </c>
      <c r="U380" s="6">
        <v>4086605</v>
      </c>
      <c r="V380" s="6">
        <v>4741440</v>
      </c>
      <c r="W380" s="6">
        <v>5557224</v>
      </c>
      <c r="X380" s="6">
        <v>4373199</v>
      </c>
      <c r="Y380" s="6">
        <v>3807236</v>
      </c>
      <c r="Z380" s="8">
        <v>25.651542509481501</v>
      </c>
      <c r="AA380" s="8">
        <v>26.714659225669799</v>
      </c>
      <c r="AB380" s="8">
        <v>25.0922858642489</v>
      </c>
      <c r="AC380" s="8">
        <v>26.370022417484901</v>
      </c>
      <c r="AD380" s="8">
        <v>25.863977636422302</v>
      </c>
      <c r="AE380" s="8">
        <v>25.6451579100044</v>
      </c>
      <c r="AF380" s="8">
        <v>25.4530232796746</v>
      </c>
      <c r="AG380" s="8">
        <v>25.541859183843702</v>
      </c>
      <c r="AH380" s="8">
        <v>25.392416317603001</v>
      </c>
      <c r="AI380" s="8">
        <v>23.169048158569701</v>
      </c>
      <c r="AJ380" s="8">
        <v>23.086485972874701</v>
      </c>
      <c r="AK380" s="8">
        <v>24.028532367673801</v>
      </c>
      <c r="AL380" s="8">
        <v>23.821742651522399</v>
      </c>
      <c r="AM380" s="8">
        <v>22.190704238689399</v>
      </c>
      <c r="AN380" s="8">
        <v>21.9624713724867</v>
      </c>
      <c r="AO380" s="8">
        <v>22.176893848987</v>
      </c>
      <c r="AP380" s="8">
        <v>22.405932962784401</v>
      </c>
      <c r="AQ380" s="8">
        <v>22.060257568276299</v>
      </c>
      <c r="AR380" s="8">
        <v>21.860312570660302</v>
      </c>
      <c r="AS380" s="9">
        <v>3.9816566981677898E-7</v>
      </c>
      <c r="AT380" s="9">
        <v>3.6817338340063198E-5</v>
      </c>
      <c r="AU380" s="9">
        <v>1.0727662686498599E-8</v>
      </c>
      <c r="AV380" s="10">
        <v>-1.34759161596535</v>
      </c>
      <c r="AW380" s="10">
        <v>-6.4049834945747</v>
      </c>
      <c r="AX380" s="10">
        <v>-14.3733442303473</v>
      </c>
      <c r="AY380" s="10">
        <v>-4.7529113558535201</v>
      </c>
      <c r="AZ380" s="10">
        <v>-10.6659495800223</v>
      </c>
      <c r="BA380" s="10">
        <v>-2.2440876299715802</v>
      </c>
      <c r="BB380" s="9">
        <v>0.60100942804038404</v>
      </c>
      <c r="BC380" s="9">
        <v>2.90739348496327E-6</v>
      </c>
      <c r="BD380" s="9">
        <v>2.58690970866837E-8</v>
      </c>
      <c r="BE380" s="9">
        <v>4.6694293824756101E-5</v>
      </c>
      <c r="BF380" s="9">
        <v>2.7770299337870299E-7</v>
      </c>
      <c r="BG380" s="9">
        <v>1.20508134037629E-2</v>
      </c>
      <c r="BH380" s="11" t="str">
        <f t="shared" si="50"/>
        <v/>
      </c>
      <c r="BI380" s="11" t="str">
        <f t="shared" si="50"/>
        <v>x</v>
      </c>
      <c r="BJ380" s="11" t="str">
        <f t="shared" si="50"/>
        <v>x</v>
      </c>
      <c r="BK380" s="11" t="str">
        <f t="shared" si="50"/>
        <v>x</v>
      </c>
      <c r="BL380" s="11" t="str">
        <f t="shared" si="50"/>
        <v>x</v>
      </c>
      <c r="BM380" s="11" t="str">
        <f t="shared" si="50"/>
        <v/>
      </c>
      <c r="BN380" s="11" t="str">
        <f t="shared" si="47"/>
        <v>x</v>
      </c>
      <c r="BO380" s="11" t="str">
        <f t="shared" si="48"/>
        <v>x</v>
      </c>
      <c r="BP380" s="11" t="str">
        <f t="shared" si="49"/>
        <v/>
      </c>
      <c r="BR380" s="11">
        <f t="shared" si="46"/>
        <v>375</v>
      </c>
      <c r="BS380" s="6" t="str">
        <f t="shared" si="46"/>
        <v>MA_72126g0010</v>
      </c>
      <c r="BT380" s="6" t="str">
        <f t="shared" si="46"/>
        <v>phospho-2-dehydro-3-deoxyheptonate aldolase chloroplastic-like</v>
      </c>
      <c r="BU380" s="28">
        <f t="shared" si="51"/>
        <v>-1.3</v>
      </c>
      <c r="BV380" s="28" t="str">
        <f t="shared" si="51"/>
        <v>-6,4*</v>
      </c>
      <c r="BW380" s="28" t="str">
        <f t="shared" si="51"/>
        <v>-14,4*</v>
      </c>
      <c r="BX380" s="28" t="str">
        <f t="shared" si="51"/>
        <v>-4,8*</v>
      </c>
      <c r="BY380" s="28" t="str">
        <f t="shared" si="51"/>
        <v>-10,7*</v>
      </c>
      <c r="BZ380" s="28">
        <f t="shared" si="51"/>
        <v>-2.2000000000000002</v>
      </c>
    </row>
    <row r="381" spans="1:78">
      <c r="A381" s="6">
        <v>376</v>
      </c>
      <c r="B381" s="6" t="s">
        <v>781</v>
      </c>
      <c r="C381" s="6" t="s">
        <v>411</v>
      </c>
      <c r="D381" s="6" t="str">
        <f t="shared" si="45"/>
        <v>Protein 376 / MA_10431917g0020 / formate mitochondrial</v>
      </c>
      <c r="E381" s="6">
        <v>11</v>
      </c>
      <c r="F381" s="6">
        <v>9</v>
      </c>
      <c r="G381" s="6">
        <v>407535320</v>
      </c>
      <c r="H381" s="6">
        <v>341111463</v>
      </c>
      <c r="I381" s="6">
        <v>351357830</v>
      </c>
      <c r="J381" s="6">
        <v>372309842</v>
      </c>
      <c r="K381" s="6">
        <v>323188415</v>
      </c>
      <c r="L381" s="6">
        <v>393923914</v>
      </c>
      <c r="M381" s="6">
        <v>437311744</v>
      </c>
      <c r="N381" s="6">
        <v>384139750</v>
      </c>
      <c r="O381" s="6">
        <v>387133105</v>
      </c>
      <c r="P381" s="6">
        <v>355889639</v>
      </c>
      <c r="Q381" s="6">
        <v>352216851</v>
      </c>
      <c r="R381" s="6">
        <v>357888858</v>
      </c>
      <c r="S381" s="6">
        <v>351377354</v>
      </c>
      <c r="T381" s="6">
        <v>456570598</v>
      </c>
      <c r="U381" s="6">
        <v>389272973</v>
      </c>
      <c r="V381" s="6">
        <v>411552897</v>
      </c>
      <c r="W381" s="6">
        <v>403440756</v>
      </c>
      <c r="X381" s="6">
        <v>364646579</v>
      </c>
      <c r="Y381" s="6">
        <v>373030653</v>
      </c>
      <c r="Z381" s="8">
        <v>28.6023498583952</v>
      </c>
      <c r="AA381" s="8">
        <v>28.345667996417198</v>
      </c>
      <c r="AB381" s="8">
        <v>28.3883658084399</v>
      </c>
      <c r="AC381" s="8">
        <v>28.471928513394499</v>
      </c>
      <c r="AD381" s="8">
        <v>28.267800243322299</v>
      </c>
      <c r="AE381" s="8">
        <v>28.553341760620501</v>
      </c>
      <c r="AF381" s="8">
        <v>28.704086851590901</v>
      </c>
      <c r="AG381" s="8">
        <v>28.517056017840801</v>
      </c>
      <c r="AH381" s="8">
        <v>28.5282544415088</v>
      </c>
      <c r="AI381" s="8">
        <v>28.406854691438301</v>
      </c>
      <c r="AJ381" s="8">
        <v>28.391888692324201</v>
      </c>
      <c r="AK381" s="8">
        <v>28.414936388747702</v>
      </c>
      <c r="AL381" s="8">
        <v>28.388445972856399</v>
      </c>
      <c r="AM381" s="8">
        <v>28.766262715715001</v>
      </c>
      <c r="AN381" s="8">
        <v>28.536206941769102</v>
      </c>
      <c r="AO381" s="8">
        <v>28.616502631629199</v>
      </c>
      <c r="AP381" s="8">
        <v>28.5877815929483</v>
      </c>
      <c r="AQ381" s="8">
        <v>28.441923618337199</v>
      </c>
      <c r="AR381" s="8">
        <v>28.474718944845002</v>
      </c>
      <c r="AS381" s="9">
        <v>0.29076125243301798</v>
      </c>
      <c r="AT381" s="9">
        <v>1</v>
      </c>
      <c r="AU381" s="9">
        <v>0.24613380928102899</v>
      </c>
      <c r="AV381" s="10">
        <v>1.11764520862606</v>
      </c>
      <c r="AW381" s="10">
        <v>1.04135011919875</v>
      </c>
      <c r="AX381" s="10">
        <v>1.08387941549694</v>
      </c>
      <c r="AY381" s="10">
        <v>-1.0732655501936399</v>
      </c>
      <c r="AZ381" s="10">
        <v>-1.03115272109272</v>
      </c>
      <c r="BA381" s="10">
        <v>1.0408405352955801</v>
      </c>
      <c r="BB381" s="9">
        <v>0.23595734955428799</v>
      </c>
      <c r="BC381" s="9">
        <v>0.86762459611891596</v>
      </c>
      <c r="BD381" s="9">
        <v>0.44717351880108103</v>
      </c>
      <c r="BE381" s="9">
        <v>0.59857269194447804</v>
      </c>
      <c r="BF381" s="9">
        <v>0.94563245771370896</v>
      </c>
      <c r="BG381" s="9">
        <v>0.87161869938902703</v>
      </c>
      <c r="BH381" s="11" t="str">
        <f t="shared" si="50"/>
        <v/>
      </c>
      <c r="BI381" s="11" t="str">
        <f t="shared" si="50"/>
        <v/>
      </c>
      <c r="BJ381" s="11" t="str">
        <f t="shared" si="50"/>
        <v/>
      </c>
      <c r="BK381" s="11" t="str">
        <f t="shared" si="50"/>
        <v/>
      </c>
      <c r="BL381" s="11" t="str">
        <f t="shared" si="50"/>
        <v/>
      </c>
      <c r="BM381" s="11" t="str">
        <f t="shared" si="50"/>
        <v/>
      </c>
      <c r="BN381" s="11" t="str">
        <f t="shared" si="47"/>
        <v/>
      </c>
      <c r="BO381" s="11" t="str">
        <f t="shared" si="48"/>
        <v/>
      </c>
      <c r="BP381" s="11" t="str">
        <f t="shared" si="49"/>
        <v/>
      </c>
      <c r="BR381" s="11">
        <f t="shared" si="46"/>
        <v>376</v>
      </c>
      <c r="BS381" s="6" t="str">
        <f t="shared" si="46"/>
        <v>MA_10431917g0020</v>
      </c>
      <c r="BT381" s="6" t="str">
        <f t="shared" si="46"/>
        <v>formate mitochondrial</v>
      </c>
      <c r="BU381" s="28">
        <f t="shared" si="51"/>
        <v>1.1000000000000001</v>
      </c>
      <c r="BV381" s="28">
        <f t="shared" si="51"/>
        <v>1</v>
      </c>
      <c r="BW381" s="28">
        <f t="shared" si="51"/>
        <v>1.1000000000000001</v>
      </c>
      <c r="BX381" s="28">
        <f t="shared" si="51"/>
        <v>-1.1000000000000001</v>
      </c>
      <c r="BY381" s="28">
        <f t="shared" si="51"/>
        <v>-1</v>
      </c>
      <c r="BZ381" s="28">
        <f t="shared" si="51"/>
        <v>1</v>
      </c>
    </row>
    <row r="382" spans="1:78">
      <c r="A382" s="6">
        <v>377</v>
      </c>
      <c r="B382" s="6" t="s">
        <v>782</v>
      </c>
      <c r="C382" s="6" t="s">
        <v>783</v>
      </c>
      <c r="D382" s="6" t="str">
        <f t="shared" si="45"/>
        <v>Protein 377 / MA_30683g0010 / plasma membrane-associated cation-binding 1</v>
      </c>
      <c r="E382" s="6">
        <v>16</v>
      </c>
      <c r="F382" s="6">
        <v>16</v>
      </c>
      <c r="G382" s="6">
        <v>181364438</v>
      </c>
      <c r="H382" s="6">
        <v>241596328</v>
      </c>
      <c r="I382" s="6">
        <v>191316518</v>
      </c>
      <c r="J382" s="6">
        <v>209258217</v>
      </c>
      <c r="K382" s="6">
        <v>181957893</v>
      </c>
      <c r="L382" s="6">
        <v>216716544</v>
      </c>
      <c r="M382" s="6">
        <v>217727131</v>
      </c>
      <c r="N382" s="6">
        <v>216218226</v>
      </c>
      <c r="O382" s="6">
        <v>220456259</v>
      </c>
      <c r="P382" s="6">
        <v>229586969</v>
      </c>
      <c r="Q382" s="6">
        <v>215120680</v>
      </c>
      <c r="R382" s="6">
        <v>278741171</v>
      </c>
      <c r="S382" s="6">
        <v>203009567</v>
      </c>
      <c r="T382" s="6">
        <v>232488902</v>
      </c>
      <c r="U382" s="6">
        <v>229775424</v>
      </c>
      <c r="V382" s="6">
        <v>236621971</v>
      </c>
      <c r="W382" s="6">
        <v>229892219</v>
      </c>
      <c r="X382" s="6">
        <v>243627265</v>
      </c>
      <c r="Y382" s="6">
        <v>241683622</v>
      </c>
      <c r="Z382" s="8">
        <v>27.4343163585669</v>
      </c>
      <c r="AA382" s="8">
        <v>27.848023286541501</v>
      </c>
      <c r="AB382" s="8">
        <v>27.511386198427999</v>
      </c>
      <c r="AC382" s="8">
        <v>27.640709033690001</v>
      </c>
      <c r="AD382" s="8">
        <v>27.439029393103301</v>
      </c>
      <c r="AE382" s="8">
        <v>27.691234051135499</v>
      </c>
      <c r="AF382" s="8">
        <v>27.697945952203</v>
      </c>
      <c r="AG382" s="8">
        <v>27.687912898506099</v>
      </c>
      <c r="AH382" s="8">
        <v>27.715917196361399</v>
      </c>
      <c r="AI382" s="8">
        <v>27.774465518305</v>
      </c>
      <c r="AJ382" s="8">
        <v>27.680570979812199</v>
      </c>
      <c r="AK382" s="8">
        <v>28.054350868145299</v>
      </c>
      <c r="AL382" s="8">
        <v>27.5969724763528</v>
      </c>
      <c r="AM382" s="8">
        <v>27.7925866090327</v>
      </c>
      <c r="AN382" s="8">
        <v>27.775649259566102</v>
      </c>
      <c r="AO382" s="8">
        <v>27.818008797193801</v>
      </c>
      <c r="AP382" s="8">
        <v>27.776382396098501</v>
      </c>
      <c r="AQ382" s="8">
        <v>27.860100357364299</v>
      </c>
      <c r="AR382" s="8">
        <v>27.848544469438799</v>
      </c>
      <c r="AS382" s="9">
        <v>6.4290549361397206E-2</v>
      </c>
      <c r="AT382" s="9">
        <v>1</v>
      </c>
      <c r="AU382" s="9">
        <v>4.306701009405E-2</v>
      </c>
      <c r="AV382" s="10">
        <v>1.0894195562787301</v>
      </c>
      <c r="AW382" s="10">
        <v>1.1527634001446101</v>
      </c>
      <c r="AX382" s="10">
        <v>1.18184775630281</v>
      </c>
      <c r="AY382" s="10">
        <v>1.05814458121373</v>
      </c>
      <c r="AZ382" s="10">
        <v>1.08484169344251</v>
      </c>
      <c r="BA382" s="10">
        <v>1.0252301176065699</v>
      </c>
      <c r="BB382" s="9">
        <v>0.49749450102762299</v>
      </c>
      <c r="BC382" s="9">
        <v>9.5561197483543497E-2</v>
      </c>
      <c r="BD382" s="9">
        <v>4.2217204247155797E-2</v>
      </c>
      <c r="BE382" s="9">
        <v>0.78007542486939696</v>
      </c>
      <c r="BF382" s="9">
        <v>0.53824101110066602</v>
      </c>
      <c r="BG382" s="9">
        <v>0.96993220108056599</v>
      </c>
      <c r="BH382" s="11" t="str">
        <f t="shared" si="50"/>
        <v/>
      </c>
      <c r="BI382" s="11" t="str">
        <f t="shared" si="50"/>
        <v/>
      </c>
      <c r="BJ382" s="11" t="str">
        <f t="shared" si="50"/>
        <v/>
      </c>
      <c r="BK382" s="11" t="str">
        <f t="shared" si="50"/>
        <v/>
      </c>
      <c r="BL382" s="11" t="str">
        <f t="shared" si="50"/>
        <v/>
      </c>
      <c r="BM382" s="11" t="str">
        <f t="shared" si="50"/>
        <v/>
      </c>
      <c r="BN382" s="11" t="str">
        <f t="shared" si="47"/>
        <v/>
      </c>
      <c r="BO382" s="11" t="str">
        <f t="shared" si="48"/>
        <v/>
      </c>
      <c r="BP382" s="11" t="str">
        <f t="shared" si="49"/>
        <v/>
      </c>
      <c r="BR382" s="11">
        <f t="shared" si="46"/>
        <v>377</v>
      </c>
      <c r="BS382" s="6" t="str">
        <f t="shared" si="46"/>
        <v>MA_30683g0010</v>
      </c>
      <c r="BT382" s="6" t="str">
        <f t="shared" si="46"/>
        <v>plasma membrane-associated cation-binding 1</v>
      </c>
      <c r="BU382" s="28">
        <f t="shared" si="51"/>
        <v>1.1000000000000001</v>
      </c>
      <c r="BV382" s="28">
        <f t="shared" si="51"/>
        <v>1.2</v>
      </c>
      <c r="BW382" s="28">
        <f t="shared" si="51"/>
        <v>1.2</v>
      </c>
      <c r="BX382" s="28">
        <f t="shared" si="51"/>
        <v>1.1000000000000001</v>
      </c>
      <c r="BY382" s="28">
        <f t="shared" si="51"/>
        <v>1.1000000000000001</v>
      </c>
      <c r="BZ382" s="28">
        <f t="shared" si="51"/>
        <v>1</v>
      </c>
    </row>
    <row r="383" spans="1:78">
      <c r="A383" s="6">
        <v>378</v>
      </c>
      <c r="B383" s="6" t="s">
        <v>784</v>
      </c>
      <c r="C383" s="6" t="s">
        <v>563</v>
      </c>
      <c r="D383" s="6" t="str">
        <f t="shared" si="45"/>
        <v>Protein 378 / MA_8872054g0010 / probable aldo-keto reductase 2</v>
      </c>
      <c r="E383" s="6">
        <v>8</v>
      </c>
      <c r="F383" s="6">
        <v>4</v>
      </c>
      <c r="G383" s="6">
        <v>84805914</v>
      </c>
      <c r="H383" s="6">
        <v>89732643</v>
      </c>
      <c r="I383" s="6">
        <v>87245796</v>
      </c>
      <c r="J383" s="6">
        <v>87058111</v>
      </c>
      <c r="K383" s="6">
        <v>71539066</v>
      </c>
      <c r="L383" s="6">
        <v>84819039</v>
      </c>
      <c r="M383" s="6">
        <v>72318479</v>
      </c>
      <c r="N383" s="6">
        <v>80386091</v>
      </c>
      <c r="O383" s="6">
        <v>90160599</v>
      </c>
      <c r="P383" s="6">
        <v>84097071</v>
      </c>
      <c r="Q383" s="6">
        <v>83858053</v>
      </c>
      <c r="R383" s="6">
        <v>86599579</v>
      </c>
      <c r="S383" s="6">
        <v>98861982</v>
      </c>
      <c r="T383" s="6">
        <v>78909829</v>
      </c>
      <c r="U383" s="6">
        <v>82595914</v>
      </c>
      <c r="V383" s="6">
        <v>88107504</v>
      </c>
      <c r="W383" s="6">
        <v>88756855</v>
      </c>
      <c r="X383" s="6">
        <v>105662242</v>
      </c>
      <c r="Y383" s="6">
        <v>91503093</v>
      </c>
      <c r="Z383" s="8">
        <v>26.337661539860498</v>
      </c>
      <c r="AA383" s="8">
        <v>26.4191295693924</v>
      </c>
      <c r="AB383" s="8">
        <v>26.378582279934101</v>
      </c>
      <c r="AC383" s="8">
        <v>26.375475380862799</v>
      </c>
      <c r="AD383" s="8">
        <v>26.0922279471244</v>
      </c>
      <c r="AE383" s="8">
        <v>26.337884801498799</v>
      </c>
      <c r="AF383" s="8">
        <v>26.107860999566501</v>
      </c>
      <c r="AG383" s="8">
        <v>26.260442561371399</v>
      </c>
      <c r="AH383" s="8">
        <v>26.425993764586998</v>
      </c>
      <c r="AI383" s="8">
        <v>26.325552218231099</v>
      </c>
      <c r="AJ383" s="8">
        <v>26.3214459985712</v>
      </c>
      <c r="AK383" s="8">
        <v>26.3678566755828</v>
      </c>
      <c r="AL383" s="8">
        <v>26.558912494348</v>
      </c>
      <c r="AM383" s="8">
        <v>26.2337016775856</v>
      </c>
      <c r="AN383" s="8">
        <v>26.299567077844799</v>
      </c>
      <c r="AO383" s="8">
        <v>26.392761561025299</v>
      </c>
      <c r="AP383" s="8">
        <v>26.403355212365099</v>
      </c>
      <c r="AQ383" s="8">
        <v>26.6548846863294</v>
      </c>
      <c r="AR383" s="8">
        <v>26.4473171746065</v>
      </c>
      <c r="AS383" s="9">
        <v>0.37322052788641402</v>
      </c>
      <c r="AT383" s="9">
        <v>1</v>
      </c>
      <c r="AU383" s="9">
        <v>0.32770582936368098</v>
      </c>
      <c r="AV383" s="10">
        <v>-1.0263834491461801</v>
      </c>
      <c r="AW383" s="10">
        <v>1.02874004465038</v>
      </c>
      <c r="AX383" s="10">
        <v>1.0859531010807899</v>
      </c>
      <c r="AY383" s="10">
        <v>1.05588175530305</v>
      </c>
      <c r="AZ383" s="10">
        <v>1.1146042894982899</v>
      </c>
      <c r="BA383" s="10">
        <v>1.05561468781926</v>
      </c>
      <c r="BB383" s="9">
        <v>0.97184933009365404</v>
      </c>
      <c r="BC383" s="9">
        <v>0.95788553438598401</v>
      </c>
      <c r="BD383" s="9">
        <v>0.487268411647514</v>
      </c>
      <c r="BE383" s="9">
        <v>0.80287801495342404</v>
      </c>
      <c r="BF383" s="9">
        <v>0.30950862911752303</v>
      </c>
      <c r="BG383" s="9">
        <v>0.77646396465723799</v>
      </c>
      <c r="BH383" s="11" t="str">
        <f t="shared" si="50"/>
        <v/>
      </c>
      <c r="BI383" s="11" t="str">
        <f t="shared" si="50"/>
        <v/>
      </c>
      <c r="BJ383" s="11" t="str">
        <f t="shared" si="50"/>
        <v/>
      </c>
      <c r="BK383" s="11" t="str">
        <f t="shared" si="50"/>
        <v/>
      </c>
      <c r="BL383" s="11" t="str">
        <f t="shared" si="50"/>
        <v/>
      </c>
      <c r="BM383" s="11" t="str">
        <f t="shared" si="50"/>
        <v/>
      </c>
      <c r="BN383" s="11" t="str">
        <f t="shared" si="47"/>
        <v/>
      </c>
      <c r="BO383" s="11" t="str">
        <f t="shared" si="48"/>
        <v/>
      </c>
      <c r="BP383" s="11" t="str">
        <f t="shared" si="49"/>
        <v/>
      </c>
      <c r="BR383" s="11">
        <f t="shared" si="46"/>
        <v>378</v>
      </c>
      <c r="BS383" s="6" t="str">
        <f t="shared" si="46"/>
        <v>MA_8872054g0010</v>
      </c>
      <c r="BT383" s="6" t="str">
        <f t="shared" si="46"/>
        <v>probable aldo-keto reductase 2</v>
      </c>
      <c r="BU383" s="28">
        <f t="shared" si="51"/>
        <v>-1</v>
      </c>
      <c r="BV383" s="28">
        <f t="shared" si="51"/>
        <v>1</v>
      </c>
      <c r="BW383" s="28">
        <f t="shared" si="51"/>
        <v>1.1000000000000001</v>
      </c>
      <c r="BX383" s="28">
        <f t="shared" si="51"/>
        <v>1.1000000000000001</v>
      </c>
      <c r="BY383" s="28">
        <f t="shared" si="51"/>
        <v>1.1000000000000001</v>
      </c>
      <c r="BZ383" s="28">
        <f t="shared" si="51"/>
        <v>1.1000000000000001</v>
      </c>
    </row>
    <row r="384" spans="1:78">
      <c r="A384" s="6">
        <v>379</v>
      </c>
      <c r="B384" s="6" t="s">
        <v>785</v>
      </c>
      <c r="C384" s="6" t="s">
        <v>786</v>
      </c>
      <c r="D384" s="6" t="str">
        <f t="shared" si="45"/>
        <v>Protein 379 / MA_67291g0010 / laccase</v>
      </c>
      <c r="E384" s="6">
        <v>12</v>
      </c>
      <c r="F384" s="6">
        <v>11</v>
      </c>
      <c r="G384" s="6">
        <v>289830842</v>
      </c>
      <c r="H384" s="6">
        <v>189446763</v>
      </c>
      <c r="I384" s="6">
        <v>309229670</v>
      </c>
      <c r="J384" s="6">
        <v>242258498</v>
      </c>
      <c r="K384" s="6">
        <v>340773822</v>
      </c>
      <c r="L384" s="6">
        <v>272313264</v>
      </c>
      <c r="M384" s="6">
        <v>277950776</v>
      </c>
      <c r="N384" s="6">
        <v>289915332</v>
      </c>
      <c r="O384" s="6">
        <v>260620040</v>
      </c>
      <c r="P384" s="6">
        <v>232688614</v>
      </c>
      <c r="Q384" s="6">
        <v>271013838</v>
      </c>
      <c r="R384" s="6">
        <v>159797474</v>
      </c>
      <c r="S384" s="6">
        <v>303939612</v>
      </c>
      <c r="T384" s="6">
        <v>230787074</v>
      </c>
      <c r="U384" s="6">
        <v>133988742</v>
      </c>
      <c r="V384" s="6">
        <v>134872576</v>
      </c>
      <c r="W384" s="6">
        <v>127498109</v>
      </c>
      <c r="X384" s="6">
        <v>137349507</v>
      </c>
      <c r="Y384" s="6">
        <v>125933797</v>
      </c>
      <c r="Z384" s="8">
        <v>28.110635884818102</v>
      </c>
      <c r="AA384" s="8">
        <v>27.497217248411101</v>
      </c>
      <c r="AB384" s="8">
        <v>28.2041035088542</v>
      </c>
      <c r="AC384" s="8">
        <v>27.8519720328194</v>
      </c>
      <c r="AD384" s="8">
        <v>28.344239272123499</v>
      </c>
      <c r="AE384" s="8">
        <v>28.020692014859101</v>
      </c>
      <c r="AF384" s="8">
        <v>28.050254168995199</v>
      </c>
      <c r="AG384" s="8">
        <v>28.1110563905854</v>
      </c>
      <c r="AH384" s="8">
        <v>27.957372781213099</v>
      </c>
      <c r="AI384" s="8">
        <v>27.793825377114899</v>
      </c>
      <c r="AJ384" s="8">
        <v>28.013791276745501</v>
      </c>
      <c r="AK384" s="8">
        <v>27.251669362130301</v>
      </c>
      <c r="AL384" s="8">
        <v>28.179209470523102</v>
      </c>
      <c r="AM384" s="8">
        <v>27.7819871823963</v>
      </c>
      <c r="AN384" s="8">
        <v>26.997536546773802</v>
      </c>
      <c r="AO384" s="8">
        <v>27.007021790180499</v>
      </c>
      <c r="AP384" s="8">
        <v>26.925900608876699</v>
      </c>
      <c r="AQ384" s="8">
        <v>27.0332764911368</v>
      </c>
      <c r="AR384" s="8">
        <v>26.908090271869799</v>
      </c>
      <c r="AS384" s="9">
        <v>1.3873911150462601E-4</v>
      </c>
      <c r="AT384" s="9">
        <v>7.3142582809085199E-2</v>
      </c>
      <c r="AU384" s="9">
        <v>2.53791057630414E-5</v>
      </c>
      <c r="AV384" s="10">
        <v>1.02328658636612</v>
      </c>
      <c r="AW384" s="10">
        <v>-1.14673898972332</v>
      </c>
      <c r="AX384" s="10">
        <v>-2.0381616062701702</v>
      </c>
      <c r="AY384" s="10">
        <v>-1.17344262624691</v>
      </c>
      <c r="AZ384" s="10">
        <v>-2.0856234325426901</v>
      </c>
      <c r="BA384" s="10">
        <v>-1.77735441502859</v>
      </c>
      <c r="BB384" s="9">
        <v>0.99723119575422903</v>
      </c>
      <c r="BC384" s="9">
        <v>0.61621440210169498</v>
      </c>
      <c r="BD384" s="9">
        <v>6.19666682839526E-5</v>
      </c>
      <c r="BE384" s="9">
        <v>0.54237314186569896</v>
      </c>
      <c r="BF384" s="9">
        <v>8.3545722282307695E-5</v>
      </c>
      <c r="BG384" s="9">
        <v>5.7821755363196602E-4</v>
      </c>
      <c r="BH384" s="11" t="str">
        <f t="shared" si="50"/>
        <v/>
      </c>
      <c r="BI384" s="11" t="str">
        <f t="shared" si="50"/>
        <v/>
      </c>
      <c r="BJ384" s="11" t="str">
        <f t="shared" si="50"/>
        <v>x</v>
      </c>
      <c r="BK384" s="11" t="str">
        <f t="shared" si="50"/>
        <v/>
      </c>
      <c r="BL384" s="11" t="str">
        <f t="shared" si="50"/>
        <v>x</v>
      </c>
      <c r="BM384" s="11" t="str">
        <f t="shared" si="50"/>
        <v/>
      </c>
      <c r="BN384" s="11" t="str">
        <f t="shared" si="47"/>
        <v>x</v>
      </c>
      <c r="BO384" s="11" t="str">
        <f t="shared" si="48"/>
        <v>x</v>
      </c>
      <c r="BP384" s="11" t="str">
        <f t="shared" si="49"/>
        <v/>
      </c>
      <c r="BR384" s="11">
        <f t="shared" si="46"/>
        <v>379</v>
      </c>
      <c r="BS384" s="6" t="str">
        <f t="shared" si="46"/>
        <v>MA_67291g0010</v>
      </c>
      <c r="BT384" s="6" t="str">
        <f t="shared" si="46"/>
        <v>laccase</v>
      </c>
      <c r="BU384" s="28">
        <f t="shared" si="51"/>
        <v>1</v>
      </c>
      <c r="BV384" s="28">
        <f t="shared" si="51"/>
        <v>-1.1000000000000001</v>
      </c>
      <c r="BW384" s="28" t="str">
        <f t="shared" si="51"/>
        <v>-2*</v>
      </c>
      <c r="BX384" s="28">
        <f t="shared" si="51"/>
        <v>-1.2</v>
      </c>
      <c r="BY384" s="28" t="str">
        <f t="shared" si="51"/>
        <v>-2,1*</v>
      </c>
      <c r="BZ384" s="28">
        <f t="shared" si="51"/>
        <v>-1.8</v>
      </c>
    </row>
    <row r="385" spans="1:78">
      <c r="A385" s="6">
        <v>380</v>
      </c>
      <c r="B385" s="6" t="s">
        <v>787</v>
      </c>
      <c r="C385" s="6" t="s">
        <v>678</v>
      </c>
      <c r="D385" s="6" t="str">
        <f t="shared" si="45"/>
        <v>Protein 380 / MA_10435143g0020 / probable histone</v>
      </c>
      <c r="E385" s="6">
        <v>13</v>
      </c>
      <c r="F385" s="6">
        <v>3</v>
      </c>
      <c r="G385" s="6">
        <v>628833</v>
      </c>
      <c r="H385" s="6">
        <v>305700</v>
      </c>
      <c r="I385" s="6">
        <v>309899</v>
      </c>
      <c r="J385" s="6">
        <v>939524</v>
      </c>
      <c r="K385" s="6">
        <v>146376</v>
      </c>
      <c r="L385" s="6">
        <v>207446</v>
      </c>
      <c r="M385" s="6">
        <v>2086156</v>
      </c>
      <c r="N385" s="6">
        <v>278492</v>
      </c>
      <c r="O385" s="6">
        <v>474968</v>
      </c>
      <c r="P385" s="6">
        <v>308838</v>
      </c>
      <c r="Q385" s="6">
        <v>322959</v>
      </c>
      <c r="R385" s="6">
        <v>592634</v>
      </c>
      <c r="S385" s="6">
        <v>55311</v>
      </c>
      <c r="T385" s="6">
        <v>3495764</v>
      </c>
      <c r="U385" s="6">
        <v>150414</v>
      </c>
      <c r="V385" s="6">
        <v>51256</v>
      </c>
      <c r="W385" s="6">
        <v>110776</v>
      </c>
      <c r="X385" s="6">
        <v>295282</v>
      </c>
      <c r="Y385" s="6">
        <v>230350</v>
      </c>
      <c r="Z385" s="8">
        <v>19.262317404003898</v>
      </c>
      <c r="AA385" s="8">
        <v>18.221757026661699</v>
      </c>
      <c r="AB385" s="8">
        <v>18.2414385739967</v>
      </c>
      <c r="AC385" s="8">
        <v>19.841570489981802</v>
      </c>
      <c r="AD385" s="8">
        <v>17.159319501287001</v>
      </c>
      <c r="AE385" s="8">
        <v>17.662376313686401</v>
      </c>
      <c r="AF385" s="8">
        <v>20.992415614052099</v>
      </c>
      <c r="AG385" s="8">
        <v>18.087276359538599</v>
      </c>
      <c r="AH385" s="8">
        <v>18.857470792519401</v>
      </c>
      <c r="AI385" s="8">
        <v>18.236490749836499</v>
      </c>
      <c r="AJ385" s="8">
        <v>18.300991499259599</v>
      </c>
      <c r="AK385" s="8">
        <v>19.176781871954901</v>
      </c>
      <c r="AL385" s="8">
        <v>15.755278805168601</v>
      </c>
      <c r="AM385" s="8">
        <v>21.737176360706702</v>
      </c>
      <c r="AN385" s="8">
        <v>17.198579328623801</v>
      </c>
      <c r="AO385" s="8">
        <v>15.645433275164301</v>
      </c>
      <c r="AP385" s="8">
        <v>16.757285824853799</v>
      </c>
      <c r="AQ385" s="8">
        <v>18.171733888808401</v>
      </c>
      <c r="AR385" s="8">
        <v>17.8134680723789</v>
      </c>
      <c r="AS385" s="9">
        <v>0.32756438338106802</v>
      </c>
      <c r="AT385" s="9">
        <v>1</v>
      </c>
      <c r="AU385" s="9">
        <v>0.28213642436990999</v>
      </c>
      <c r="AV385" s="10">
        <v>1.2786347167993599</v>
      </c>
      <c r="AW385" s="10">
        <v>1.0688528564337201</v>
      </c>
      <c r="AX385" s="10">
        <v>-2.6906980879045701</v>
      </c>
      <c r="AY385" s="10">
        <v>-1.19626823196748</v>
      </c>
      <c r="AZ385" s="10">
        <v>-3.4404199876204302</v>
      </c>
      <c r="BA385" s="10">
        <v>-2.8759603370575499</v>
      </c>
      <c r="BB385" s="9">
        <v>0.98406652216236301</v>
      </c>
      <c r="BC385" s="9">
        <v>0.99960204647388196</v>
      </c>
      <c r="BD385" s="9">
        <v>0.452765229910992</v>
      </c>
      <c r="BE385" s="9">
        <v>0.99366088101290995</v>
      </c>
      <c r="BF385" s="9">
        <v>0.318252926498864</v>
      </c>
      <c r="BG385" s="9">
        <v>0.398489230159083</v>
      </c>
      <c r="BH385" s="11" t="str">
        <f t="shared" si="50"/>
        <v/>
      </c>
      <c r="BI385" s="11" t="str">
        <f t="shared" si="50"/>
        <v/>
      </c>
      <c r="BJ385" s="11" t="str">
        <f t="shared" si="50"/>
        <v/>
      </c>
      <c r="BK385" s="11" t="str">
        <f t="shared" ref="BK385:BM448" si="52">IF(OR(AND(BE385&lt;$E$3,AY385&lt;$E$4),AND(BE385&lt;$E$3,AY385&gt;$D$4)),"x","")</f>
        <v/>
      </c>
      <c r="BL385" s="11" t="str">
        <f t="shared" si="52"/>
        <v/>
      </c>
      <c r="BM385" s="11" t="str">
        <f t="shared" si="52"/>
        <v/>
      </c>
      <c r="BN385" s="11" t="str">
        <f t="shared" si="47"/>
        <v/>
      </c>
      <c r="BO385" s="11" t="str">
        <f t="shared" si="48"/>
        <v/>
      </c>
      <c r="BP385" s="11" t="str">
        <f t="shared" si="49"/>
        <v/>
      </c>
      <c r="BR385" s="11">
        <f t="shared" si="46"/>
        <v>380</v>
      </c>
      <c r="BS385" s="6" t="str">
        <f t="shared" si="46"/>
        <v>MA_10435143g0020</v>
      </c>
      <c r="BT385" s="6" t="str">
        <f t="shared" si="46"/>
        <v>probable histone</v>
      </c>
      <c r="BU385" s="28">
        <f t="shared" si="51"/>
        <v>1.3</v>
      </c>
      <c r="BV385" s="28">
        <f t="shared" si="51"/>
        <v>1.1000000000000001</v>
      </c>
      <c r="BW385" s="28">
        <f t="shared" si="51"/>
        <v>-2.7</v>
      </c>
      <c r="BX385" s="28">
        <f t="shared" ref="BX385:BZ448" si="53">IF(AY385&gt;$BX$2,CONCATENATE($BZ$2,"*"),IF(AY385&lt;$BY$2,CONCATENATE("-",$BZ$2,"*"),IF(OR(AND(BE385&lt;$E$3,AY385&lt;$E$4),AND(BE385&lt;$E$3,AY385&gt;$D$4)),CONCATENATE(ROUND(AY385,1),"*"),IF(OR(AND(BE385&lt;$E$3,AY385&lt;$E$4),AND(BE385&lt;$E$3,AY385&gt;$D$4)),CONCATENATE(ROUND(AY385,1),"*"),ROUND(AY385,1)))))</f>
        <v>-1.2</v>
      </c>
      <c r="BY385" s="28">
        <f t="shared" si="53"/>
        <v>-3.4</v>
      </c>
      <c r="BZ385" s="28">
        <f t="shared" si="53"/>
        <v>-2.9</v>
      </c>
    </row>
    <row r="386" spans="1:78">
      <c r="A386" s="6">
        <v>381</v>
      </c>
      <c r="B386" s="6" t="s">
        <v>788</v>
      </c>
      <c r="C386" s="6" t="s">
        <v>789</v>
      </c>
      <c r="D386" s="6" t="str">
        <f t="shared" si="45"/>
        <v>Protein 381 / MA_10429422g0010 / desiccation-related At2g46140</v>
      </c>
      <c r="E386" s="6">
        <v>16</v>
      </c>
      <c r="F386" s="6">
        <v>15</v>
      </c>
      <c r="G386" s="6">
        <v>181219755</v>
      </c>
      <c r="H386" s="6">
        <v>71442665</v>
      </c>
      <c r="I386" s="6">
        <v>89444410</v>
      </c>
      <c r="J386" s="6">
        <v>80737346</v>
      </c>
      <c r="K386" s="6">
        <v>95264930</v>
      </c>
      <c r="L386" s="6">
        <v>82448198</v>
      </c>
      <c r="M386" s="6">
        <v>73336289</v>
      </c>
      <c r="N386" s="6">
        <v>82661589</v>
      </c>
      <c r="O386" s="6">
        <v>73674217</v>
      </c>
      <c r="P386" s="6">
        <v>48289379</v>
      </c>
      <c r="Q386" s="6">
        <v>116827295</v>
      </c>
      <c r="R386" s="6">
        <v>43447794</v>
      </c>
      <c r="S386" s="6">
        <v>104605834</v>
      </c>
      <c r="T386" s="6">
        <v>137414296</v>
      </c>
      <c r="U386" s="6">
        <v>106874914</v>
      </c>
      <c r="V386" s="6">
        <v>111872230</v>
      </c>
      <c r="W386" s="6">
        <v>110151871</v>
      </c>
      <c r="X386" s="6">
        <v>116581865</v>
      </c>
      <c r="Y386" s="6">
        <v>118228090</v>
      </c>
      <c r="Z386" s="8">
        <v>27.433164993109099</v>
      </c>
      <c r="AA386" s="8">
        <v>26.0902825620079</v>
      </c>
      <c r="AB386" s="8">
        <v>26.414487985311698</v>
      </c>
      <c r="AC386" s="8">
        <v>26.266732827502999</v>
      </c>
      <c r="AD386" s="8">
        <v>26.505441874917601</v>
      </c>
      <c r="AE386" s="8">
        <v>26.296984626462802</v>
      </c>
      <c r="AF386" s="8">
        <v>26.128023928123799</v>
      </c>
      <c r="AG386" s="8">
        <v>26.3007137610523</v>
      </c>
      <c r="AH386" s="8">
        <v>26.134656486867001</v>
      </c>
      <c r="AI386" s="8">
        <v>25.5252025748254</v>
      </c>
      <c r="AJ386" s="8">
        <v>26.799802137432302</v>
      </c>
      <c r="AK386" s="8">
        <v>25.3727795923202</v>
      </c>
      <c r="AL386" s="8">
        <v>26.640388073859299</v>
      </c>
      <c r="AM386" s="8">
        <v>27.033956862930399</v>
      </c>
      <c r="AN386" s="8">
        <v>26.671348018191502</v>
      </c>
      <c r="AO386" s="8">
        <v>26.737276720226699</v>
      </c>
      <c r="AP386" s="8">
        <v>26.7149187594441</v>
      </c>
      <c r="AQ386" s="8">
        <v>26.796768145327</v>
      </c>
      <c r="AR386" s="8">
        <v>26.8169976075507</v>
      </c>
      <c r="AS386" s="9">
        <v>0.378952847444122</v>
      </c>
      <c r="AT386" s="9">
        <v>1</v>
      </c>
      <c r="AU386" s="9">
        <v>0.33392129807398901</v>
      </c>
      <c r="AV386" s="10">
        <v>-1.2543390362125799</v>
      </c>
      <c r="AW386" s="10">
        <v>-1.2038003992191899</v>
      </c>
      <c r="AX386" s="10">
        <v>1.15303779359777</v>
      </c>
      <c r="AY386" s="10">
        <v>1.04198257204946</v>
      </c>
      <c r="AZ386" s="10">
        <v>1.4463003147381099</v>
      </c>
      <c r="BA386" s="10">
        <v>1.38802735624781</v>
      </c>
      <c r="BB386" s="9">
        <v>0.74637330650683498</v>
      </c>
      <c r="BC386" s="9">
        <v>0.81684166117936396</v>
      </c>
      <c r="BD386" s="9">
        <v>0.90568723979406596</v>
      </c>
      <c r="BE386" s="9">
        <v>0.99771679334483998</v>
      </c>
      <c r="BF386" s="9">
        <v>0.38528128405518403</v>
      </c>
      <c r="BG386" s="9">
        <v>0.434676876222858</v>
      </c>
      <c r="BH386" s="11" t="str">
        <f t="shared" ref="BH386:BM449" si="54">IF(OR(AND(BB386&lt;$E$3,AV386&lt;$E$4),AND(BB386&lt;$E$3,AV386&gt;$D$4)),"x","")</f>
        <v/>
      </c>
      <c r="BI386" s="11" t="str">
        <f t="shared" si="54"/>
        <v/>
      </c>
      <c r="BJ386" s="11" t="str">
        <f t="shared" si="54"/>
        <v/>
      </c>
      <c r="BK386" s="11" t="str">
        <f t="shared" si="52"/>
        <v/>
      </c>
      <c r="BL386" s="11" t="str">
        <f t="shared" si="52"/>
        <v/>
      </c>
      <c r="BM386" s="11" t="str">
        <f t="shared" si="52"/>
        <v/>
      </c>
      <c r="BN386" s="11" t="str">
        <f t="shared" si="47"/>
        <v/>
      </c>
      <c r="BO386" s="11" t="str">
        <f t="shared" si="48"/>
        <v/>
      </c>
      <c r="BP386" s="11" t="str">
        <f t="shared" si="49"/>
        <v/>
      </c>
      <c r="BR386" s="11">
        <f t="shared" si="46"/>
        <v>381</v>
      </c>
      <c r="BS386" s="6" t="str">
        <f t="shared" si="46"/>
        <v>MA_10429422g0010</v>
      </c>
      <c r="BT386" s="6" t="str">
        <f t="shared" si="46"/>
        <v>desiccation-related At2g46140</v>
      </c>
      <c r="BU386" s="28">
        <f t="shared" ref="BU386:BZ449" si="55">IF(AV386&gt;$BX$2,CONCATENATE($BZ$2,"*"),IF(AV386&lt;$BY$2,CONCATENATE("-",$BZ$2,"*"),IF(OR(AND(BB386&lt;$E$3,AV386&lt;$E$4),AND(BB386&lt;$E$3,AV386&gt;$D$4)),CONCATENATE(ROUND(AV386,1),"*"),IF(OR(AND(BB386&lt;$E$3,AV386&lt;$E$4),AND(BB386&lt;$E$3,AV386&gt;$D$4)),CONCATENATE(ROUND(AV386,1),"*"),ROUND(AV386,1)))))</f>
        <v>-1.3</v>
      </c>
      <c r="BV386" s="28">
        <f t="shared" si="55"/>
        <v>-1.2</v>
      </c>
      <c r="BW386" s="28">
        <f t="shared" si="55"/>
        <v>1.2</v>
      </c>
      <c r="BX386" s="28">
        <f t="shared" si="53"/>
        <v>1</v>
      </c>
      <c r="BY386" s="28">
        <f t="shared" si="53"/>
        <v>1.4</v>
      </c>
      <c r="BZ386" s="28">
        <f t="shared" si="53"/>
        <v>1.4</v>
      </c>
    </row>
    <row r="387" spans="1:78">
      <c r="A387" s="6">
        <v>382</v>
      </c>
      <c r="B387" s="6" t="s">
        <v>790</v>
      </c>
      <c r="C387" s="6" t="s">
        <v>434</v>
      </c>
      <c r="D387" s="6" t="str">
        <f t="shared" si="45"/>
        <v>Protein 382 / MA_77198g0010 / histone H2B</v>
      </c>
      <c r="E387" s="6">
        <v>15</v>
      </c>
      <c r="F387" s="6">
        <v>5</v>
      </c>
      <c r="G387" s="6">
        <v>2489625</v>
      </c>
      <c r="H387" s="6">
        <v>1478790</v>
      </c>
      <c r="I387" s="6">
        <v>1310053</v>
      </c>
      <c r="J387" s="6">
        <v>3719197</v>
      </c>
      <c r="K387" s="6">
        <v>1170594</v>
      </c>
      <c r="L387" s="6">
        <v>364726</v>
      </c>
      <c r="M387" s="6">
        <v>10742491</v>
      </c>
      <c r="N387" s="6">
        <v>331192</v>
      </c>
      <c r="O387" s="6">
        <v>745560</v>
      </c>
      <c r="P387" s="6">
        <v>4082762</v>
      </c>
      <c r="Q387" s="6">
        <v>1318428</v>
      </c>
      <c r="R387" s="6">
        <v>4236520</v>
      </c>
      <c r="S387" s="6">
        <v>2911998</v>
      </c>
      <c r="T387" s="6">
        <v>25114772</v>
      </c>
      <c r="U387" s="6">
        <v>900855</v>
      </c>
      <c r="V387" s="6">
        <v>158315</v>
      </c>
      <c r="W387" s="6">
        <v>1111963</v>
      </c>
      <c r="X387" s="6">
        <v>453869</v>
      </c>
      <c r="Y387" s="6">
        <v>345158</v>
      </c>
      <c r="Z387" s="8">
        <v>21.247497021905399</v>
      </c>
      <c r="AA387" s="8">
        <v>20.4959857620794</v>
      </c>
      <c r="AB387" s="8">
        <v>20.321193748484198</v>
      </c>
      <c r="AC387" s="8">
        <v>21.826559736579199</v>
      </c>
      <c r="AD387" s="8">
        <v>20.158809358441999</v>
      </c>
      <c r="AE387" s="8">
        <v>18.476453522298499</v>
      </c>
      <c r="AF387" s="8">
        <v>23.356825232641899</v>
      </c>
      <c r="AG387" s="8">
        <v>18.337308299146901</v>
      </c>
      <c r="AH387" s="8">
        <v>19.507964934550198</v>
      </c>
      <c r="AI387" s="8">
        <v>21.961114039060298</v>
      </c>
      <c r="AJ387" s="8">
        <v>20.3303873563938</v>
      </c>
      <c r="AK387" s="8">
        <v>22.014448249159301</v>
      </c>
      <c r="AL387" s="8">
        <v>21.473577933998499</v>
      </c>
      <c r="AM387" s="8">
        <v>24.5820328420299</v>
      </c>
      <c r="AN387" s="8">
        <v>19.780935385563801</v>
      </c>
      <c r="AO387" s="8">
        <v>17.272438428587801</v>
      </c>
      <c r="AP387" s="8">
        <v>20.0846773532448</v>
      </c>
      <c r="AQ387" s="8">
        <v>18.791916427630898</v>
      </c>
      <c r="AR387" s="8">
        <v>18.396897397591701</v>
      </c>
      <c r="AS387" s="9">
        <v>4.1404225703137301E-2</v>
      </c>
      <c r="AT387" s="9">
        <v>1</v>
      </c>
      <c r="AU387" s="9">
        <v>2.56222406364849E-2</v>
      </c>
      <c r="AV387" s="10">
        <v>-1.8536529082895099</v>
      </c>
      <c r="AW387" s="10">
        <v>2.3987835070469901</v>
      </c>
      <c r="AX387" s="10">
        <v>-3.84940676197097</v>
      </c>
      <c r="AY387" s="10">
        <v>4.4465120241945701</v>
      </c>
      <c r="AZ387" s="10">
        <v>-2.0766599533043499</v>
      </c>
      <c r="BA387" s="10">
        <v>-9.2338934525311096</v>
      </c>
      <c r="BB387" s="9">
        <v>0.81001587775380701</v>
      </c>
      <c r="BC387" s="9">
        <v>0.55411609314612398</v>
      </c>
      <c r="BD387" s="9">
        <v>0.209991427678795</v>
      </c>
      <c r="BE387" s="9">
        <v>0.181779913522193</v>
      </c>
      <c r="BF387" s="9">
        <v>0.72139844198131298</v>
      </c>
      <c r="BG387" s="9">
        <v>1.8477758915918501E-2</v>
      </c>
      <c r="BH387" s="11" t="str">
        <f t="shared" si="54"/>
        <v/>
      </c>
      <c r="BI387" s="11" t="str">
        <f t="shared" si="54"/>
        <v/>
      </c>
      <c r="BJ387" s="11" t="str">
        <f t="shared" si="54"/>
        <v/>
      </c>
      <c r="BK387" s="11" t="str">
        <f t="shared" si="52"/>
        <v/>
      </c>
      <c r="BL387" s="11" t="str">
        <f t="shared" si="52"/>
        <v/>
      </c>
      <c r="BM387" s="11" t="str">
        <f t="shared" si="52"/>
        <v/>
      </c>
      <c r="BN387" s="11" t="str">
        <f t="shared" si="47"/>
        <v/>
      </c>
      <c r="BO387" s="11" t="str">
        <f t="shared" si="48"/>
        <v/>
      </c>
      <c r="BP387" s="11" t="str">
        <f t="shared" si="49"/>
        <v/>
      </c>
      <c r="BR387" s="11">
        <f t="shared" si="46"/>
        <v>382</v>
      </c>
      <c r="BS387" s="6" t="str">
        <f t="shared" si="46"/>
        <v>MA_77198g0010</v>
      </c>
      <c r="BT387" s="6" t="str">
        <f t="shared" si="46"/>
        <v>histone H2B</v>
      </c>
      <c r="BU387" s="28">
        <f t="shared" si="55"/>
        <v>-1.9</v>
      </c>
      <c r="BV387" s="28">
        <f t="shared" si="55"/>
        <v>2.4</v>
      </c>
      <c r="BW387" s="28">
        <f t="shared" si="55"/>
        <v>-3.8</v>
      </c>
      <c r="BX387" s="28">
        <f t="shared" si="53"/>
        <v>4.4000000000000004</v>
      </c>
      <c r="BY387" s="28">
        <f t="shared" si="53"/>
        <v>-2.1</v>
      </c>
      <c r="BZ387" s="28">
        <f t="shared" si="53"/>
        <v>-9.1999999999999993</v>
      </c>
    </row>
    <row r="388" spans="1:78">
      <c r="A388" s="6">
        <v>383</v>
      </c>
      <c r="B388" s="6" t="s">
        <v>791</v>
      </c>
      <c r="C388" s="6" t="s">
        <v>792</v>
      </c>
      <c r="D388" s="6" t="str">
        <f t="shared" si="45"/>
        <v>Protein 383 / MA_158470g0010 / Ribosomal S5</v>
      </c>
      <c r="E388" s="6">
        <v>11</v>
      </c>
      <c r="F388" s="6">
        <v>11</v>
      </c>
      <c r="G388" s="6">
        <v>492912577</v>
      </c>
      <c r="H388" s="6">
        <v>457210692</v>
      </c>
      <c r="I388" s="6">
        <v>514778876</v>
      </c>
      <c r="J388" s="6">
        <v>455990250</v>
      </c>
      <c r="K388" s="6">
        <v>492820891</v>
      </c>
      <c r="L388" s="6">
        <v>500496294</v>
      </c>
      <c r="M388" s="6">
        <v>505569500</v>
      </c>
      <c r="N388" s="6">
        <v>506899801</v>
      </c>
      <c r="O388" s="6">
        <v>516346571</v>
      </c>
      <c r="P388" s="6">
        <v>500712077</v>
      </c>
      <c r="Q388" s="6">
        <v>485265406</v>
      </c>
      <c r="R388" s="6">
        <v>452499321</v>
      </c>
      <c r="S388" s="6">
        <v>497643583</v>
      </c>
      <c r="T388" s="6">
        <v>512357175</v>
      </c>
      <c r="U388" s="6">
        <v>516773707</v>
      </c>
      <c r="V388" s="6">
        <v>524472545</v>
      </c>
      <c r="W388" s="6">
        <v>521517227</v>
      </c>
      <c r="X388" s="6">
        <v>499529809</v>
      </c>
      <c r="Y388" s="6">
        <v>513992546</v>
      </c>
      <c r="Z388" s="8">
        <v>28.876756551923901</v>
      </c>
      <c r="AA388" s="8">
        <v>28.768283900873101</v>
      </c>
      <c r="AB388" s="8">
        <v>28.939377612744298</v>
      </c>
      <c r="AC388" s="8">
        <v>28.764427736061201</v>
      </c>
      <c r="AD388" s="8">
        <v>28.8764881732147</v>
      </c>
      <c r="AE388" s="8">
        <v>28.898784145547499</v>
      </c>
      <c r="AF388" s="8">
        <v>28.913334190323599</v>
      </c>
      <c r="AG388" s="8">
        <v>28.9171253566495</v>
      </c>
      <c r="AH388" s="8">
        <v>28.9437644844899</v>
      </c>
      <c r="AI388" s="8">
        <v>28.899406012239499</v>
      </c>
      <c r="AJ388" s="8">
        <v>28.854198774834298</v>
      </c>
      <c r="AK388" s="8">
        <v>28.753340386453502</v>
      </c>
      <c r="AL388" s="8">
        <v>28.8905375995203</v>
      </c>
      <c r="AM388" s="8">
        <v>28.932574653207201</v>
      </c>
      <c r="AN388" s="8">
        <v>28.944957427919999</v>
      </c>
      <c r="AO388" s="8">
        <v>28.966292011922299</v>
      </c>
      <c r="AP388" s="8">
        <v>28.9581396684057</v>
      </c>
      <c r="AQ388" s="8">
        <v>28.8959955312373</v>
      </c>
      <c r="AR388" s="8">
        <v>28.937172196481502</v>
      </c>
      <c r="AS388" s="9">
        <v>8.2435781596428004E-2</v>
      </c>
      <c r="AT388" s="9">
        <v>1</v>
      </c>
      <c r="AU388" s="9">
        <v>5.7560094807261999E-2</v>
      </c>
      <c r="AV388" s="10">
        <v>1.0520368573476799</v>
      </c>
      <c r="AW388" s="10">
        <v>1.01462364742592</v>
      </c>
      <c r="AX388" s="10">
        <v>1.0683945873788601</v>
      </c>
      <c r="AY388" s="10">
        <v>-1.0368739778702001</v>
      </c>
      <c r="AZ388" s="10">
        <v>1.0155486282794499</v>
      </c>
      <c r="BA388" s="10">
        <v>1.05299594592473</v>
      </c>
      <c r="BB388" s="9">
        <v>0.24468235073344</v>
      </c>
      <c r="BC388" s="9">
        <v>0.93171395666842405</v>
      </c>
      <c r="BD388" s="9">
        <v>6.8078316881351394E-2</v>
      </c>
      <c r="BE388" s="9">
        <v>0.51738717327142203</v>
      </c>
      <c r="BF388" s="9">
        <v>0.93134755894436505</v>
      </c>
      <c r="BG388" s="9">
        <v>0.19146273797430499</v>
      </c>
      <c r="BH388" s="11" t="str">
        <f t="shared" si="54"/>
        <v/>
      </c>
      <c r="BI388" s="11" t="str">
        <f t="shared" si="54"/>
        <v/>
      </c>
      <c r="BJ388" s="11" t="str">
        <f t="shared" si="54"/>
        <v/>
      </c>
      <c r="BK388" s="11" t="str">
        <f t="shared" si="52"/>
        <v/>
      </c>
      <c r="BL388" s="11" t="str">
        <f t="shared" si="52"/>
        <v/>
      </c>
      <c r="BM388" s="11" t="str">
        <f t="shared" si="52"/>
        <v/>
      </c>
      <c r="BN388" s="11" t="str">
        <f t="shared" si="47"/>
        <v/>
      </c>
      <c r="BO388" s="11" t="str">
        <f t="shared" si="48"/>
        <v/>
      </c>
      <c r="BP388" s="11" t="str">
        <f t="shared" si="49"/>
        <v/>
      </c>
      <c r="BR388" s="11">
        <f t="shared" si="46"/>
        <v>383</v>
      </c>
      <c r="BS388" s="6" t="str">
        <f t="shared" si="46"/>
        <v>MA_158470g0010</v>
      </c>
      <c r="BT388" s="6" t="str">
        <f t="shared" si="46"/>
        <v>Ribosomal S5</v>
      </c>
      <c r="BU388" s="28">
        <f t="shared" si="55"/>
        <v>1.1000000000000001</v>
      </c>
      <c r="BV388" s="28">
        <f t="shared" si="55"/>
        <v>1</v>
      </c>
      <c r="BW388" s="28">
        <f t="shared" si="55"/>
        <v>1.1000000000000001</v>
      </c>
      <c r="BX388" s="28">
        <f t="shared" si="53"/>
        <v>-1</v>
      </c>
      <c r="BY388" s="28">
        <f t="shared" si="53"/>
        <v>1</v>
      </c>
      <c r="BZ388" s="28">
        <f t="shared" si="53"/>
        <v>1.1000000000000001</v>
      </c>
    </row>
    <row r="389" spans="1:78">
      <c r="A389" s="6">
        <v>384</v>
      </c>
      <c r="B389" s="6" t="s">
        <v>793</v>
      </c>
      <c r="C389" s="6" t="s">
        <v>794</v>
      </c>
      <c r="D389" s="6" t="str">
        <f t="shared" si="45"/>
        <v>Protein 384 / MA_311931g0010 / short-chain dehydrogenase reductase 2a-like</v>
      </c>
      <c r="E389" s="6">
        <v>7</v>
      </c>
      <c r="F389" s="6">
        <v>5</v>
      </c>
      <c r="G389" s="6">
        <v>139015274</v>
      </c>
      <c r="H389" s="6">
        <v>90344383</v>
      </c>
      <c r="I389" s="6">
        <v>165344391</v>
      </c>
      <c r="J389" s="6">
        <v>61567632</v>
      </c>
      <c r="K389" s="6">
        <v>116483668</v>
      </c>
      <c r="L389" s="6">
        <v>112186453</v>
      </c>
      <c r="M389" s="6">
        <v>104596943</v>
      </c>
      <c r="N389" s="6">
        <v>134902871</v>
      </c>
      <c r="O389" s="6">
        <v>97047281</v>
      </c>
      <c r="P389" s="6">
        <v>108278381</v>
      </c>
      <c r="Q389" s="6">
        <v>129286125</v>
      </c>
      <c r="R389" s="6">
        <v>91155317</v>
      </c>
      <c r="S389" s="6">
        <v>63770763</v>
      </c>
      <c r="T389" s="6">
        <v>93537982</v>
      </c>
      <c r="U389" s="6">
        <v>160589441</v>
      </c>
      <c r="V389" s="6">
        <v>167346695</v>
      </c>
      <c r="W389" s="6">
        <v>114248756</v>
      </c>
      <c r="X389" s="6">
        <v>133480171</v>
      </c>
      <c r="Y389" s="6">
        <v>142089613</v>
      </c>
      <c r="Z389" s="8">
        <v>27.050668163727199</v>
      </c>
      <c r="AA389" s="8">
        <v>26.428931571112699</v>
      </c>
      <c r="AB389" s="8">
        <v>27.3008988647202</v>
      </c>
      <c r="AC389" s="8">
        <v>25.875668745229099</v>
      </c>
      <c r="AD389" s="8">
        <v>26.795552450054601</v>
      </c>
      <c r="AE389" s="8">
        <v>26.741323233889698</v>
      </c>
      <c r="AF389" s="8">
        <v>26.640265446408499</v>
      </c>
      <c r="AG389" s="8">
        <v>27.0073458111166</v>
      </c>
      <c r="AH389" s="8">
        <v>26.5321844573383</v>
      </c>
      <c r="AI389" s="8">
        <v>26.690169980461</v>
      </c>
      <c r="AJ389" s="8">
        <v>26.945992212377099</v>
      </c>
      <c r="AK389" s="8">
        <v>26.441823473913299</v>
      </c>
      <c r="AL389" s="8">
        <v>25.9263918069699</v>
      </c>
      <c r="AM389" s="8">
        <v>26.479048968422799</v>
      </c>
      <c r="AN389" s="8">
        <v>27.2588017956793</v>
      </c>
      <c r="AO389" s="8">
        <v>27.318264818015798</v>
      </c>
      <c r="AP389" s="8">
        <v>26.767603215652301</v>
      </c>
      <c r="AQ389" s="8">
        <v>26.992050198953901</v>
      </c>
      <c r="AR389" s="8">
        <v>27.082225853995599</v>
      </c>
      <c r="AS389" s="9">
        <v>0.180066975420796</v>
      </c>
      <c r="AT389" s="9">
        <v>1</v>
      </c>
      <c r="AU389" s="9">
        <v>0.14258281207455001</v>
      </c>
      <c r="AV389" s="10">
        <v>1.0280680610375601</v>
      </c>
      <c r="AW389" s="10">
        <v>-1.1436603608120399</v>
      </c>
      <c r="AX389" s="10">
        <v>1.3135264187765101</v>
      </c>
      <c r="AY389" s="10">
        <v>-1.1757606896255399</v>
      </c>
      <c r="AZ389" s="10">
        <v>1.2776648439509499</v>
      </c>
      <c r="BA389" s="10">
        <v>1.5022280980340801</v>
      </c>
      <c r="BB389" s="9">
        <v>0.99853270309744102</v>
      </c>
      <c r="BC389" s="9">
        <v>0.84774384372670197</v>
      </c>
      <c r="BD389" s="9">
        <v>0.38222154448225898</v>
      </c>
      <c r="BE389" s="9">
        <v>0.79277444629010596</v>
      </c>
      <c r="BF389" s="9">
        <v>0.51952176199341404</v>
      </c>
      <c r="BG389" s="9">
        <v>0.107445351123406</v>
      </c>
      <c r="BH389" s="11" t="str">
        <f t="shared" si="54"/>
        <v/>
      </c>
      <c r="BI389" s="11" t="str">
        <f t="shared" si="54"/>
        <v/>
      </c>
      <c r="BJ389" s="11" t="str">
        <f t="shared" si="54"/>
        <v/>
      </c>
      <c r="BK389" s="11" t="str">
        <f t="shared" si="52"/>
        <v/>
      </c>
      <c r="BL389" s="11" t="str">
        <f t="shared" si="52"/>
        <v/>
      </c>
      <c r="BM389" s="11" t="str">
        <f t="shared" si="52"/>
        <v/>
      </c>
      <c r="BN389" s="11" t="str">
        <f t="shared" si="47"/>
        <v/>
      </c>
      <c r="BO389" s="11" t="str">
        <f t="shared" si="48"/>
        <v/>
      </c>
      <c r="BP389" s="11" t="str">
        <f t="shared" si="49"/>
        <v/>
      </c>
      <c r="BR389" s="11">
        <f t="shared" si="46"/>
        <v>384</v>
      </c>
      <c r="BS389" s="6" t="str">
        <f t="shared" si="46"/>
        <v>MA_311931g0010</v>
      </c>
      <c r="BT389" s="6" t="str">
        <f t="shared" si="46"/>
        <v>short-chain dehydrogenase reductase 2a-like</v>
      </c>
      <c r="BU389" s="28">
        <f t="shared" si="55"/>
        <v>1</v>
      </c>
      <c r="BV389" s="28">
        <f t="shared" si="55"/>
        <v>-1.1000000000000001</v>
      </c>
      <c r="BW389" s="28">
        <f t="shared" si="55"/>
        <v>1.3</v>
      </c>
      <c r="BX389" s="28">
        <f t="shared" si="53"/>
        <v>-1.2</v>
      </c>
      <c r="BY389" s="28">
        <f t="shared" si="53"/>
        <v>1.3</v>
      </c>
      <c r="BZ389" s="28">
        <f t="shared" si="53"/>
        <v>1.5</v>
      </c>
    </row>
    <row r="390" spans="1:78">
      <c r="A390" s="6">
        <v>385</v>
      </c>
      <c r="B390" s="6" t="s">
        <v>795</v>
      </c>
      <c r="C390" s="6" t="s">
        <v>480</v>
      </c>
      <c r="D390" s="6" t="str">
        <f t="shared" ref="D390:D453" si="56">CONCATENATE("Protein ",A390," / ",B390," / ",C390)</f>
        <v>Protein 385 / MA_15391g0010 / eukaryotic peptide chain release factor subunit 1-3</v>
      </c>
      <c r="E390" s="6">
        <v>17</v>
      </c>
      <c r="F390" s="6">
        <v>5</v>
      </c>
      <c r="G390" s="6">
        <v>9726839</v>
      </c>
      <c r="H390" s="6">
        <v>3760944</v>
      </c>
      <c r="I390" s="6">
        <v>11244518</v>
      </c>
      <c r="J390" s="6">
        <v>4139536</v>
      </c>
      <c r="K390" s="6">
        <v>11934317</v>
      </c>
      <c r="L390" s="6">
        <v>12467298</v>
      </c>
      <c r="M390" s="6">
        <v>13387963</v>
      </c>
      <c r="N390" s="6">
        <v>12105523</v>
      </c>
      <c r="O390" s="6">
        <v>11926040</v>
      </c>
      <c r="P390" s="6">
        <v>705961</v>
      </c>
      <c r="Q390" s="6">
        <v>5745308</v>
      </c>
      <c r="R390" s="6">
        <v>3359872</v>
      </c>
      <c r="S390" s="6">
        <v>3605651</v>
      </c>
      <c r="T390" s="6">
        <v>7556613</v>
      </c>
      <c r="U390" s="6">
        <v>8255974</v>
      </c>
      <c r="V390" s="6">
        <v>8565103</v>
      </c>
      <c r="W390" s="6">
        <v>8066016</v>
      </c>
      <c r="X390" s="6">
        <v>8201526</v>
      </c>
      <c r="Y390" s="6">
        <v>7451689</v>
      </c>
      <c r="Z390" s="8">
        <v>23.2135396076348</v>
      </c>
      <c r="AA390" s="8">
        <v>21.842663394308101</v>
      </c>
      <c r="AB390" s="8">
        <v>23.4227184850504</v>
      </c>
      <c r="AC390" s="8">
        <v>21.9810376346298</v>
      </c>
      <c r="AD390" s="8">
        <v>23.5086126676728</v>
      </c>
      <c r="AE390" s="8">
        <v>23.571645492299101</v>
      </c>
      <c r="AF390" s="8">
        <v>23.6744331332116</v>
      </c>
      <c r="AG390" s="8">
        <v>23.5291620742553</v>
      </c>
      <c r="AH390" s="8">
        <v>23.507611744900998</v>
      </c>
      <c r="AI390" s="8">
        <v>19.429228960113601</v>
      </c>
      <c r="AJ390" s="8">
        <v>22.453952805652801</v>
      </c>
      <c r="AK390" s="8">
        <v>21.679974841470202</v>
      </c>
      <c r="AL390" s="8">
        <v>21.781828330782201</v>
      </c>
      <c r="AM390" s="8">
        <v>22.849308308661399</v>
      </c>
      <c r="AN390" s="8">
        <v>22.9770069967072</v>
      </c>
      <c r="AO390" s="8">
        <v>23.030039164926599</v>
      </c>
      <c r="AP390" s="8">
        <v>22.943424836845502</v>
      </c>
      <c r="AQ390" s="8">
        <v>22.967460936104398</v>
      </c>
      <c r="AR390" s="8">
        <v>22.829136033254802</v>
      </c>
      <c r="AS390" s="9">
        <v>2.9841706161019801E-2</v>
      </c>
      <c r="AT390" s="9">
        <v>1</v>
      </c>
      <c r="AU390" s="9">
        <v>1.7366755825981999E-2</v>
      </c>
      <c r="AV390" s="10">
        <v>1.71356242877634</v>
      </c>
      <c r="AW390" s="10">
        <v>-2.2266205293553401</v>
      </c>
      <c r="AX390" s="10">
        <v>1.11396139471108</v>
      </c>
      <c r="AY390" s="10">
        <v>-3.8154532822454001</v>
      </c>
      <c r="AZ390" s="10">
        <v>-1.5382601559731599</v>
      </c>
      <c r="BA390" s="10">
        <v>2.4803693103729998</v>
      </c>
      <c r="BB390" s="9">
        <v>0.49602017365485501</v>
      </c>
      <c r="BC390" s="9">
        <v>0.15002349150323199</v>
      </c>
      <c r="BD390" s="9">
        <v>0.98966473423239398</v>
      </c>
      <c r="BE390" s="9">
        <v>1.30702079886648E-2</v>
      </c>
      <c r="BF390" s="9">
        <v>0.66538638865598898</v>
      </c>
      <c r="BG390" s="9">
        <v>8.8103531045852904E-2</v>
      </c>
      <c r="BH390" s="11" t="str">
        <f t="shared" si="54"/>
        <v/>
      </c>
      <c r="BI390" s="11" t="str">
        <f t="shared" si="54"/>
        <v/>
      </c>
      <c r="BJ390" s="11" t="str">
        <f t="shared" si="54"/>
        <v/>
      </c>
      <c r="BK390" s="11" t="str">
        <f t="shared" si="52"/>
        <v/>
      </c>
      <c r="BL390" s="11" t="str">
        <f t="shared" si="52"/>
        <v/>
      </c>
      <c r="BM390" s="11" t="str">
        <f t="shared" si="52"/>
        <v/>
      </c>
      <c r="BN390" s="11" t="str">
        <f t="shared" si="47"/>
        <v/>
      </c>
      <c r="BO390" s="11" t="str">
        <f t="shared" si="48"/>
        <v/>
      </c>
      <c r="BP390" s="11" t="str">
        <f t="shared" si="49"/>
        <v/>
      </c>
      <c r="BR390" s="11">
        <f t="shared" ref="BR390:BT453" si="57">A390</f>
        <v>385</v>
      </c>
      <c r="BS390" s="6" t="str">
        <f t="shared" si="57"/>
        <v>MA_15391g0010</v>
      </c>
      <c r="BT390" s="6" t="str">
        <f t="shared" si="57"/>
        <v>eukaryotic peptide chain release factor subunit 1-3</v>
      </c>
      <c r="BU390" s="28">
        <f t="shared" si="55"/>
        <v>1.7</v>
      </c>
      <c r="BV390" s="28">
        <f t="shared" si="55"/>
        <v>-2.2000000000000002</v>
      </c>
      <c r="BW390" s="28">
        <f t="shared" si="55"/>
        <v>1.1000000000000001</v>
      </c>
      <c r="BX390" s="28">
        <f t="shared" si="53"/>
        <v>-3.8</v>
      </c>
      <c r="BY390" s="28">
        <f t="shared" si="53"/>
        <v>-1.5</v>
      </c>
      <c r="BZ390" s="28">
        <f t="shared" si="53"/>
        <v>2.5</v>
      </c>
    </row>
    <row r="391" spans="1:78">
      <c r="A391" s="6">
        <v>386</v>
      </c>
      <c r="B391" s="6" t="s">
        <v>796</v>
      </c>
      <c r="C391" s="6" t="s">
        <v>797</v>
      </c>
      <c r="D391" s="6" t="str">
        <f t="shared" si="56"/>
        <v>Protein 386 / MA_102149g0010 / chloroplastic</v>
      </c>
      <c r="E391" s="6">
        <v>17</v>
      </c>
      <c r="F391" s="6">
        <v>17</v>
      </c>
      <c r="G391" s="6">
        <v>75639827</v>
      </c>
      <c r="H391" s="6">
        <v>75743788</v>
      </c>
      <c r="I391" s="6">
        <v>44772400</v>
      </c>
      <c r="J391" s="6">
        <v>124017059</v>
      </c>
      <c r="K391" s="6">
        <v>63535564</v>
      </c>
      <c r="L391" s="6">
        <v>26497875</v>
      </c>
      <c r="M391" s="6">
        <v>26017081</v>
      </c>
      <c r="N391" s="6">
        <v>25843064</v>
      </c>
      <c r="O391" s="6">
        <v>25529875</v>
      </c>
      <c r="P391" s="6">
        <v>76598977</v>
      </c>
      <c r="Q391" s="6">
        <v>72160542</v>
      </c>
      <c r="R391" s="6">
        <v>77900739</v>
      </c>
      <c r="S391" s="6">
        <v>132006994</v>
      </c>
      <c r="T391" s="6">
        <v>54990448</v>
      </c>
      <c r="U391" s="6">
        <v>18755957</v>
      </c>
      <c r="V391" s="6">
        <v>17118164</v>
      </c>
      <c r="W391" s="6">
        <v>18935926</v>
      </c>
      <c r="X391" s="6">
        <v>19387328</v>
      </c>
      <c r="Y391" s="6">
        <v>18378554</v>
      </c>
      <c r="Z391" s="8">
        <v>26.172642727835999</v>
      </c>
      <c r="AA391" s="8">
        <v>26.174624237429601</v>
      </c>
      <c r="AB391" s="8">
        <v>25.416106319404001</v>
      </c>
      <c r="AC391" s="8">
        <v>26.885963341339799</v>
      </c>
      <c r="AD391" s="8">
        <v>25.921061030016599</v>
      </c>
      <c r="AE391" s="8">
        <v>24.6593733314388</v>
      </c>
      <c r="AF391" s="8">
        <v>24.632955771422701</v>
      </c>
      <c r="AG391" s="8">
        <v>24.623273792894601</v>
      </c>
      <c r="AH391" s="8">
        <v>24.605683138214999</v>
      </c>
      <c r="AI391" s="8">
        <v>26.190821788908998</v>
      </c>
      <c r="AJ391" s="8">
        <v>26.1047068389713</v>
      </c>
      <c r="AK391" s="8">
        <v>26.2151336785906</v>
      </c>
      <c r="AL391" s="8">
        <v>26.976039127635701</v>
      </c>
      <c r="AM391" s="8">
        <v>25.7126777043065</v>
      </c>
      <c r="AN391" s="8">
        <v>24.160845540856901</v>
      </c>
      <c r="AO391" s="8">
        <v>24.029024638723001</v>
      </c>
      <c r="AP391" s="8">
        <v>24.174622637477299</v>
      </c>
      <c r="AQ391" s="8">
        <v>24.208610646264798</v>
      </c>
      <c r="AR391" s="8">
        <v>24.1315199259911</v>
      </c>
      <c r="AS391" s="9">
        <v>3.2404358639957301E-6</v>
      </c>
      <c r="AT391" s="9">
        <v>6.2299079657282899E-4</v>
      </c>
      <c r="AU391" s="9">
        <v>1.8747842208029801E-7</v>
      </c>
      <c r="AV391" s="10">
        <v>-2.7967630366090002</v>
      </c>
      <c r="AW391" s="10">
        <v>1.0911098052680099</v>
      </c>
      <c r="AX391" s="10">
        <v>-3.9262576622094598</v>
      </c>
      <c r="AY391" s="10">
        <v>3.0515755722551998</v>
      </c>
      <c r="AZ391" s="10">
        <v>-1.40385782092213</v>
      </c>
      <c r="BA391" s="10">
        <v>-4.2839782332453904</v>
      </c>
      <c r="BB391" s="9">
        <v>1.12624253212568E-4</v>
      </c>
      <c r="BC391" s="9">
        <v>0.94613409154250905</v>
      </c>
      <c r="BD391" s="9">
        <v>1.99665072797561E-6</v>
      </c>
      <c r="BE391" s="9">
        <v>4.5887941313993403E-5</v>
      </c>
      <c r="BF391" s="9">
        <v>0.230068015972898</v>
      </c>
      <c r="BG391" s="9">
        <v>9.1260804491177804E-7</v>
      </c>
      <c r="BH391" s="11" t="str">
        <f t="shared" si="54"/>
        <v>x</v>
      </c>
      <c r="BI391" s="11" t="str">
        <f t="shared" si="54"/>
        <v/>
      </c>
      <c r="BJ391" s="11" t="str">
        <f t="shared" si="54"/>
        <v>x</v>
      </c>
      <c r="BK391" s="11" t="str">
        <f t="shared" si="52"/>
        <v>x</v>
      </c>
      <c r="BL391" s="11" t="str">
        <f t="shared" si="52"/>
        <v/>
      </c>
      <c r="BM391" s="11" t="str">
        <f t="shared" si="52"/>
        <v>x</v>
      </c>
      <c r="BN391" s="11" t="str">
        <f t="shared" ref="BN391:BN454" si="58">IF(BH391="x","x",IF(BI391="x","x",IF(BJ391="x","x",IF(BK391="x","x",IF(BL391="x","x",IF(BM391="x","x",""))))))</f>
        <v>x</v>
      </c>
      <c r="BO391" s="11" t="str">
        <f t="shared" ref="BO391:BO454" si="59">IF((AND(BN391="x",AS391&lt;$E$2)),"x","")</f>
        <v>x</v>
      </c>
      <c r="BP391" s="11" t="str">
        <f t="shared" ref="BP391:BP454" si="60">IF(SUM(Z391:AD391)=0,"x",IF(SUM(AE391:AH391)=0,"x",IF(SUM(AI391:AM391)=0,"x",IF(SUM(AN391:AR391)=0,"x",""))))</f>
        <v/>
      </c>
      <c r="BR391" s="11">
        <f t="shared" si="57"/>
        <v>386</v>
      </c>
      <c r="BS391" s="6" t="str">
        <f t="shared" si="57"/>
        <v>MA_102149g0010</v>
      </c>
      <c r="BT391" s="6" t="str">
        <f t="shared" si="57"/>
        <v>chloroplastic</v>
      </c>
      <c r="BU391" s="28" t="str">
        <f t="shared" si="55"/>
        <v>-2,8*</v>
      </c>
      <c r="BV391" s="28">
        <f t="shared" si="55"/>
        <v>1.1000000000000001</v>
      </c>
      <c r="BW391" s="28" t="str">
        <f t="shared" si="55"/>
        <v>-3,9*</v>
      </c>
      <c r="BX391" s="28" t="str">
        <f t="shared" si="53"/>
        <v>3,1*</v>
      </c>
      <c r="BY391" s="28">
        <f t="shared" si="53"/>
        <v>-1.4</v>
      </c>
      <c r="BZ391" s="28" t="str">
        <f t="shared" si="53"/>
        <v>-4,3*</v>
      </c>
    </row>
    <row r="392" spans="1:78">
      <c r="A392" s="6">
        <v>387</v>
      </c>
      <c r="B392" s="6" t="s">
        <v>798</v>
      </c>
      <c r="C392" s="6" t="s">
        <v>108</v>
      </c>
      <c r="D392" s="6" t="str">
        <f t="shared" si="56"/>
        <v>Protein 387 / MA_177763g0010 / 14-3-3 A</v>
      </c>
      <c r="E392" s="6">
        <v>12</v>
      </c>
      <c r="F392" s="6">
        <v>5</v>
      </c>
      <c r="G392" s="6">
        <v>61219764</v>
      </c>
      <c r="H392" s="6">
        <v>22095033</v>
      </c>
      <c r="I392" s="6">
        <v>60503464</v>
      </c>
      <c r="J392" s="6">
        <v>24630351</v>
      </c>
      <c r="K392" s="6">
        <v>69946052</v>
      </c>
      <c r="L392" s="6">
        <v>67515799</v>
      </c>
      <c r="M392" s="6">
        <v>70080333</v>
      </c>
      <c r="N392" s="6">
        <v>67857314</v>
      </c>
      <c r="O392" s="6">
        <v>75387851</v>
      </c>
      <c r="P392" s="6">
        <v>23721723</v>
      </c>
      <c r="Q392" s="6">
        <v>58384573</v>
      </c>
      <c r="R392" s="6">
        <v>23028229</v>
      </c>
      <c r="S392" s="6">
        <v>30489596</v>
      </c>
      <c r="T392" s="6">
        <v>64863999</v>
      </c>
      <c r="U392" s="6">
        <v>79673736</v>
      </c>
      <c r="V392" s="6">
        <v>74208055</v>
      </c>
      <c r="W392" s="6">
        <v>78272042</v>
      </c>
      <c r="X392" s="6">
        <v>72890121</v>
      </c>
      <c r="Y392" s="6">
        <v>80291033</v>
      </c>
      <c r="Z392" s="8">
        <v>25.867494147549401</v>
      </c>
      <c r="AA392" s="8">
        <v>24.397218750042899</v>
      </c>
      <c r="AB392" s="8">
        <v>25.8505144074675</v>
      </c>
      <c r="AC392" s="8">
        <v>24.553933851624201</v>
      </c>
      <c r="AD392" s="8">
        <v>26.059739293141799</v>
      </c>
      <c r="AE392" s="8">
        <v>26.008721802995701</v>
      </c>
      <c r="AF392" s="8">
        <v>26.062506294406099</v>
      </c>
      <c r="AG392" s="8">
        <v>26.016000989108999</v>
      </c>
      <c r="AH392" s="8">
        <v>26.1678287113889</v>
      </c>
      <c r="AI392" s="8">
        <v>24.4997054663922</v>
      </c>
      <c r="AJ392" s="8">
        <v>25.799083879266199</v>
      </c>
      <c r="AK392" s="8">
        <v>24.456900128266199</v>
      </c>
      <c r="AL392" s="8">
        <v>24.861813698368401</v>
      </c>
      <c r="AM392" s="8">
        <v>25.950914635887099</v>
      </c>
      <c r="AN392" s="8">
        <v>26.2476008904707</v>
      </c>
      <c r="AO392" s="8">
        <v>26.145072458575498</v>
      </c>
      <c r="AP392" s="8">
        <v>26.221993747325499</v>
      </c>
      <c r="AQ392" s="8">
        <v>26.119219959557999</v>
      </c>
      <c r="AR392" s="8">
        <v>26.2587355390177</v>
      </c>
      <c r="AS392" s="9">
        <v>3.45207549938207E-2</v>
      </c>
      <c r="AT392" s="9">
        <v>1</v>
      </c>
      <c r="AU392" s="9">
        <v>2.06086753437302E-2</v>
      </c>
      <c r="AV392" s="10">
        <v>1.6448823048932599</v>
      </c>
      <c r="AW392" s="10">
        <v>-1.1745405551425001</v>
      </c>
      <c r="AX392" s="10">
        <v>1.80593307398937</v>
      </c>
      <c r="AY392" s="10">
        <v>-1.9319809755334101</v>
      </c>
      <c r="AZ392" s="10">
        <v>1.0979102082969801</v>
      </c>
      <c r="BA392" s="10">
        <v>2.12114163527368</v>
      </c>
      <c r="BB392" s="9">
        <v>0.25940289623891299</v>
      </c>
      <c r="BC392" s="9">
        <v>0.91038533691999801</v>
      </c>
      <c r="BD392" s="9">
        <v>0.114751604551818</v>
      </c>
      <c r="BE392" s="9">
        <v>9.2470744043558803E-2</v>
      </c>
      <c r="BF392" s="9">
        <v>0.98323591951259404</v>
      </c>
      <c r="BG392" s="9">
        <v>3.4044847540572902E-2</v>
      </c>
      <c r="BH392" s="11" t="str">
        <f t="shared" si="54"/>
        <v/>
      </c>
      <c r="BI392" s="11" t="str">
        <f t="shared" si="54"/>
        <v/>
      </c>
      <c r="BJ392" s="11" t="str">
        <f t="shared" si="54"/>
        <v/>
      </c>
      <c r="BK392" s="11" t="str">
        <f t="shared" si="52"/>
        <v/>
      </c>
      <c r="BL392" s="11" t="str">
        <f t="shared" si="52"/>
        <v/>
      </c>
      <c r="BM392" s="11" t="str">
        <f t="shared" si="52"/>
        <v/>
      </c>
      <c r="BN392" s="11" t="str">
        <f t="shared" si="58"/>
        <v/>
      </c>
      <c r="BO392" s="11" t="str">
        <f t="shared" si="59"/>
        <v/>
      </c>
      <c r="BP392" s="11" t="str">
        <f t="shared" si="60"/>
        <v/>
      </c>
      <c r="BR392" s="11">
        <f t="shared" si="57"/>
        <v>387</v>
      </c>
      <c r="BS392" s="6" t="str">
        <f t="shared" si="57"/>
        <v>MA_177763g0010</v>
      </c>
      <c r="BT392" s="6" t="str">
        <f t="shared" si="57"/>
        <v>14-3-3 A</v>
      </c>
      <c r="BU392" s="28">
        <f t="shared" si="55"/>
        <v>1.6</v>
      </c>
      <c r="BV392" s="28">
        <f t="shared" si="55"/>
        <v>-1.2</v>
      </c>
      <c r="BW392" s="28">
        <f t="shared" si="55"/>
        <v>1.8</v>
      </c>
      <c r="BX392" s="28">
        <f t="shared" si="53"/>
        <v>-1.9</v>
      </c>
      <c r="BY392" s="28">
        <f t="shared" si="53"/>
        <v>1.1000000000000001</v>
      </c>
      <c r="BZ392" s="28">
        <f t="shared" si="53"/>
        <v>2.1</v>
      </c>
    </row>
    <row r="393" spans="1:78">
      <c r="A393" s="6">
        <v>388</v>
      </c>
      <c r="B393" s="6" t="s">
        <v>799</v>
      </c>
      <c r="C393" s="6" t="s">
        <v>660</v>
      </c>
      <c r="D393" s="6" t="str">
        <f t="shared" si="56"/>
        <v>Protein 388 / MA_10436663g0010 / cinnamoyl- reductase 1</v>
      </c>
      <c r="E393" s="6">
        <v>13</v>
      </c>
      <c r="F393" s="6">
        <v>9</v>
      </c>
      <c r="G393" s="6">
        <v>114761800</v>
      </c>
      <c r="H393" s="6">
        <v>86320562</v>
      </c>
      <c r="I393" s="6">
        <v>105696816</v>
      </c>
      <c r="J393" s="6">
        <v>85628052</v>
      </c>
      <c r="K393" s="6">
        <v>93545004</v>
      </c>
      <c r="L393" s="6">
        <v>86638446</v>
      </c>
      <c r="M393" s="6">
        <v>89850892</v>
      </c>
      <c r="N393" s="6">
        <v>88478258</v>
      </c>
      <c r="O393" s="6">
        <v>92547023</v>
      </c>
      <c r="P393" s="6">
        <v>87828199</v>
      </c>
      <c r="Q393" s="6">
        <v>121768488</v>
      </c>
      <c r="R393" s="6">
        <v>81575405</v>
      </c>
      <c r="S393" s="6">
        <v>105769336</v>
      </c>
      <c r="T393" s="6">
        <v>128904755</v>
      </c>
      <c r="U393" s="6">
        <v>104750195</v>
      </c>
      <c r="V393" s="6">
        <v>108396317</v>
      </c>
      <c r="W393" s="6">
        <v>105915780</v>
      </c>
      <c r="X393" s="6">
        <v>114906517</v>
      </c>
      <c r="Y393" s="6">
        <v>107424239</v>
      </c>
      <c r="Z393" s="8">
        <v>26.7740672606791</v>
      </c>
      <c r="AA393" s="8">
        <v>26.363200921900901</v>
      </c>
      <c r="AB393" s="8">
        <v>26.655356676877201</v>
      </c>
      <c r="AC393" s="8">
        <v>26.3515801693828</v>
      </c>
      <c r="AD393" s="8">
        <v>26.479157269073699</v>
      </c>
      <c r="AE393" s="8">
        <v>26.368504030331799</v>
      </c>
      <c r="AF393" s="8">
        <v>26.421029490457499</v>
      </c>
      <c r="AG393" s="8">
        <v>26.398819645630699</v>
      </c>
      <c r="AH393" s="8">
        <v>26.463683247260199</v>
      </c>
      <c r="AI393" s="8">
        <v>26.388180884448101</v>
      </c>
      <c r="AJ393" s="8">
        <v>26.859565591127101</v>
      </c>
      <c r="AK393" s="8">
        <v>26.281630909140301</v>
      </c>
      <c r="AL393" s="8">
        <v>26.656346189832199</v>
      </c>
      <c r="AM393" s="8">
        <v>26.941730241482698</v>
      </c>
      <c r="AN393" s="8">
        <v>26.642377688706301</v>
      </c>
      <c r="AO393" s="8">
        <v>26.691740497929999</v>
      </c>
      <c r="AP393" s="8">
        <v>26.6583423062362</v>
      </c>
      <c r="AQ393" s="8">
        <v>26.775885382818</v>
      </c>
      <c r="AR393" s="8">
        <v>26.678744316105401</v>
      </c>
      <c r="AS393" s="9">
        <v>0.19265098334374001</v>
      </c>
      <c r="AT393" s="9">
        <v>1</v>
      </c>
      <c r="AU393" s="9">
        <v>0.15392604535976001</v>
      </c>
      <c r="AV393" s="10">
        <v>-1.08047325096661</v>
      </c>
      <c r="AW393" s="10">
        <v>1.0723815500804299</v>
      </c>
      <c r="AX393" s="10">
        <v>1.12096837630581</v>
      </c>
      <c r="AY393" s="10">
        <v>1.15867957969201</v>
      </c>
      <c r="AZ393" s="10">
        <v>1.2111763457778999</v>
      </c>
      <c r="BA393" s="10">
        <v>1.0453074059524201</v>
      </c>
      <c r="BB393" s="9">
        <v>0.79085329477423905</v>
      </c>
      <c r="BC393" s="9">
        <v>0.81104760752152805</v>
      </c>
      <c r="BD393" s="9">
        <v>0.48899553782749999</v>
      </c>
      <c r="BE393" s="9">
        <v>0.32721534942895603</v>
      </c>
      <c r="BF393" s="9">
        <v>0.143274682869626</v>
      </c>
      <c r="BG393" s="9">
        <v>0.94146046684484397</v>
      </c>
      <c r="BH393" s="11" t="str">
        <f t="shared" si="54"/>
        <v/>
      </c>
      <c r="BI393" s="11" t="str">
        <f t="shared" si="54"/>
        <v/>
      </c>
      <c r="BJ393" s="11" t="str">
        <f t="shared" si="54"/>
        <v/>
      </c>
      <c r="BK393" s="11" t="str">
        <f t="shared" si="52"/>
        <v/>
      </c>
      <c r="BL393" s="11" t="str">
        <f t="shared" si="52"/>
        <v/>
      </c>
      <c r="BM393" s="11" t="str">
        <f t="shared" si="52"/>
        <v/>
      </c>
      <c r="BN393" s="11" t="str">
        <f t="shared" si="58"/>
        <v/>
      </c>
      <c r="BO393" s="11" t="str">
        <f t="shared" si="59"/>
        <v/>
      </c>
      <c r="BP393" s="11" t="str">
        <f t="shared" si="60"/>
        <v/>
      </c>
      <c r="BR393" s="11">
        <f t="shared" si="57"/>
        <v>388</v>
      </c>
      <c r="BS393" s="6" t="str">
        <f t="shared" si="57"/>
        <v>MA_10436663g0010</v>
      </c>
      <c r="BT393" s="6" t="str">
        <f t="shared" si="57"/>
        <v>cinnamoyl- reductase 1</v>
      </c>
      <c r="BU393" s="28">
        <f t="shared" si="55"/>
        <v>-1.1000000000000001</v>
      </c>
      <c r="BV393" s="28">
        <f t="shared" si="55"/>
        <v>1.1000000000000001</v>
      </c>
      <c r="BW393" s="28">
        <f t="shared" si="55"/>
        <v>1.1000000000000001</v>
      </c>
      <c r="BX393" s="28">
        <f t="shared" si="53"/>
        <v>1.2</v>
      </c>
      <c r="BY393" s="28">
        <f t="shared" si="53"/>
        <v>1.2</v>
      </c>
      <c r="BZ393" s="28">
        <f t="shared" si="53"/>
        <v>1</v>
      </c>
    </row>
    <row r="394" spans="1:78">
      <c r="A394" s="6">
        <v>389</v>
      </c>
      <c r="B394" s="6" t="s">
        <v>800</v>
      </c>
      <c r="C394" s="6" t="s">
        <v>801</v>
      </c>
      <c r="D394" s="6" t="str">
        <f t="shared" si="56"/>
        <v>Protein 389 / MA_10436414g0020 / probable fructokinase- chloroplastic</v>
      </c>
      <c r="E394" s="6">
        <v>15</v>
      </c>
      <c r="F394" s="6">
        <v>14</v>
      </c>
      <c r="G394" s="6">
        <v>87235572</v>
      </c>
      <c r="H394" s="6">
        <v>46742800</v>
      </c>
      <c r="I394" s="6">
        <v>66309974</v>
      </c>
      <c r="J394" s="6">
        <v>57189181</v>
      </c>
      <c r="K394" s="6">
        <v>66483410</v>
      </c>
      <c r="L394" s="6">
        <v>63397901</v>
      </c>
      <c r="M394" s="6">
        <v>55005802</v>
      </c>
      <c r="N394" s="6">
        <v>63949860</v>
      </c>
      <c r="O394" s="6">
        <v>67010725</v>
      </c>
      <c r="P394" s="6">
        <v>45866663</v>
      </c>
      <c r="Q394" s="6">
        <v>79621441</v>
      </c>
      <c r="R394" s="6">
        <v>39651160</v>
      </c>
      <c r="S394" s="6">
        <v>76069842</v>
      </c>
      <c r="T394" s="6">
        <v>57173501</v>
      </c>
      <c r="U394" s="6">
        <v>67818302</v>
      </c>
      <c r="V394" s="6">
        <v>64964773</v>
      </c>
      <c r="W394" s="6">
        <v>62837228</v>
      </c>
      <c r="X394" s="6">
        <v>65927237</v>
      </c>
      <c r="Y394" s="6">
        <v>62981262</v>
      </c>
      <c r="Z394" s="8">
        <v>26.378413206132301</v>
      </c>
      <c r="AA394" s="8">
        <v>25.478240821634</v>
      </c>
      <c r="AB394" s="8">
        <v>25.9827225535251</v>
      </c>
      <c r="AC394" s="8">
        <v>25.769238909222899</v>
      </c>
      <c r="AD394" s="8">
        <v>25.986491045476299</v>
      </c>
      <c r="AE394" s="8">
        <v>25.917931740112198</v>
      </c>
      <c r="AF394" s="8">
        <v>25.7130804660334</v>
      </c>
      <c r="AG394" s="8">
        <v>25.930437864952101</v>
      </c>
      <c r="AH394" s="8">
        <v>25.997888680170501</v>
      </c>
      <c r="AI394" s="8">
        <v>25.450942613085999</v>
      </c>
      <c r="AJ394" s="8">
        <v>26.246653645974199</v>
      </c>
      <c r="AK394" s="8">
        <v>25.240859736994999</v>
      </c>
      <c r="AL394" s="8">
        <v>26.180821272730501</v>
      </c>
      <c r="AM394" s="8">
        <v>25.768843300131099</v>
      </c>
      <c r="AN394" s="8">
        <v>26.0151713275656</v>
      </c>
      <c r="AO394" s="8">
        <v>25.953154296280001</v>
      </c>
      <c r="AP394" s="8">
        <v>25.9051162032322</v>
      </c>
      <c r="AQ394" s="8">
        <v>25.974371283718899</v>
      </c>
      <c r="AR394" s="8">
        <v>25.908419330273301</v>
      </c>
      <c r="AS394" s="9">
        <v>0.81311785792724101</v>
      </c>
      <c r="AT394" s="9">
        <v>1</v>
      </c>
      <c r="AU394" s="9">
        <v>0.79882026655132299</v>
      </c>
      <c r="AV394" s="10">
        <v>-1.02043664898591</v>
      </c>
      <c r="AW394" s="10">
        <v>-1.1029727845643</v>
      </c>
      <c r="AX394" s="10">
        <v>1.02258812737658</v>
      </c>
      <c r="AY394" s="10">
        <v>-1.08088315493218</v>
      </c>
      <c r="AZ394" s="10">
        <v>1.04348640199293</v>
      </c>
      <c r="BA394" s="10">
        <v>1.1278868743149499</v>
      </c>
      <c r="BB394" s="9">
        <v>0.99874964925613996</v>
      </c>
      <c r="BC394" s="9">
        <v>0.867116776403972</v>
      </c>
      <c r="BD394" s="9">
        <v>0.99799932624519605</v>
      </c>
      <c r="BE394" s="9">
        <v>0.93792796560384895</v>
      </c>
      <c r="BF394" s="9">
        <v>0.98874419732603003</v>
      </c>
      <c r="BG394" s="9">
        <v>0.78193871323586395</v>
      </c>
      <c r="BH394" s="11" t="str">
        <f t="shared" si="54"/>
        <v/>
      </c>
      <c r="BI394" s="11" t="str">
        <f t="shared" si="54"/>
        <v/>
      </c>
      <c r="BJ394" s="11" t="str">
        <f t="shared" si="54"/>
        <v/>
      </c>
      <c r="BK394" s="11" t="str">
        <f t="shared" si="52"/>
        <v/>
      </c>
      <c r="BL394" s="11" t="str">
        <f t="shared" si="52"/>
        <v/>
      </c>
      <c r="BM394" s="11" t="str">
        <f t="shared" si="52"/>
        <v/>
      </c>
      <c r="BN394" s="11" t="str">
        <f t="shared" si="58"/>
        <v/>
      </c>
      <c r="BO394" s="11" t="str">
        <f t="shared" si="59"/>
        <v/>
      </c>
      <c r="BP394" s="11" t="str">
        <f t="shared" si="60"/>
        <v/>
      </c>
      <c r="BR394" s="11">
        <f t="shared" si="57"/>
        <v>389</v>
      </c>
      <c r="BS394" s="6" t="str">
        <f t="shared" si="57"/>
        <v>MA_10436414g0020</v>
      </c>
      <c r="BT394" s="6" t="str">
        <f t="shared" si="57"/>
        <v>probable fructokinase- chloroplastic</v>
      </c>
      <c r="BU394" s="28">
        <f t="shared" si="55"/>
        <v>-1</v>
      </c>
      <c r="BV394" s="28">
        <f t="shared" si="55"/>
        <v>-1.1000000000000001</v>
      </c>
      <c r="BW394" s="28">
        <f t="shared" si="55"/>
        <v>1</v>
      </c>
      <c r="BX394" s="28">
        <f t="shared" si="53"/>
        <v>-1.1000000000000001</v>
      </c>
      <c r="BY394" s="28">
        <f t="shared" si="53"/>
        <v>1</v>
      </c>
      <c r="BZ394" s="28">
        <f t="shared" si="53"/>
        <v>1.1000000000000001</v>
      </c>
    </row>
    <row r="395" spans="1:78">
      <c r="A395" s="6">
        <v>390</v>
      </c>
      <c r="B395" s="6" t="s">
        <v>802</v>
      </c>
      <c r="C395" s="6" t="s">
        <v>803</v>
      </c>
      <c r="D395" s="6" t="str">
        <f t="shared" si="56"/>
        <v>Protein 390 / MA_10428203g0010 / 60S ribosomal L7-2-like</v>
      </c>
      <c r="E395" s="6">
        <v>21</v>
      </c>
      <c r="F395" s="6">
        <v>7</v>
      </c>
      <c r="G395" s="6">
        <v>151054521</v>
      </c>
      <c r="H395" s="6">
        <v>94572406</v>
      </c>
      <c r="I395" s="6">
        <v>191282928</v>
      </c>
      <c r="J395" s="6">
        <v>95543980</v>
      </c>
      <c r="K395" s="6">
        <v>179384919</v>
      </c>
      <c r="L395" s="6">
        <v>178064779</v>
      </c>
      <c r="M395" s="6">
        <v>186078929</v>
      </c>
      <c r="N395" s="6">
        <v>182434517</v>
      </c>
      <c r="O395" s="6">
        <v>184936815</v>
      </c>
      <c r="P395" s="6">
        <v>89600653</v>
      </c>
      <c r="Q395" s="6">
        <v>159330897</v>
      </c>
      <c r="R395" s="6">
        <v>72085494</v>
      </c>
      <c r="S395" s="6">
        <v>109856518</v>
      </c>
      <c r="T395" s="6">
        <v>156831271</v>
      </c>
      <c r="U395" s="6">
        <v>165327268</v>
      </c>
      <c r="V395" s="6">
        <v>167935895</v>
      </c>
      <c r="W395" s="6">
        <v>161824484</v>
      </c>
      <c r="X395" s="6">
        <v>179605427</v>
      </c>
      <c r="Y395" s="6">
        <v>166991989</v>
      </c>
      <c r="Z395" s="8">
        <v>27.170494123083099</v>
      </c>
      <c r="AA395" s="8">
        <v>26.4949159647512</v>
      </c>
      <c r="AB395" s="8">
        <v>27.511132878006102</v>
      </c>
      <c r="AC395" s="8">
        <v>26.509661639478601</v>
      </c>
      <c r="AD395" s="8">
        <v>27.418483366198501</v>
      </c>
      <c r="AE395" s="8">
        <v>27.407826940405901</v>
      </c>
      <c r="AF395" s="8">
        <v>27.4713394574391</v>
      </c>
      <c r="AG395" s="8">
        <v>27.442803475408201</v>
      </c>
      <c r="AH395" s="8">
        <v>27.462457206832099</v>
      </c>
      <c r="AI395" s="8">
        <v>26.417005910740301</v>
      </c>
      <c r="AJ395" s="8">
        <v>27.247450816461001</v>
      </c>
      <c r="AK395" s="8">
        <v>26.103205634637401</v>
      </c>
      <c r="AL395" s="8">
        <v>26.711045229290701</v>
      </c>
      <c r="AM395" s="8">
        <v>27.224638009997001</v>
      </c>
      <c r="AN395" s="8">
        <v>27.300749452053399</v>
      </c>
      <c r="AO395" s="8">
        <v>27.323335387251898</v>
      </c>
      <c r="AP395" s="8">
        <v>27.269854662744901</v>
      </c>
      <c r="AQ395" s="8">
        <v>27.420255702650699</v>
      </c>
      <c r="AR395" s="8">
        <v>27.315203653970801</v>
      </c>
      <c r="AS395" s="9">
        <v>6.0556346439948797E-2</v>
      </c>
      <c r="AT395" s="9">
        <v>1</v>
      </c>
      <c r="AU395" s="9">
        <v>4.01018346390472E-2</v>
      </c>
      <c r="AV395" s="10">
        <v>1.3427299469926699</v>
      </c>
      <c r="AW395" s="10">
        <v>-1.2144208574358899</v>
      </c>
      <c r="AX395" s="10">
        <v>1.23536912309513</v>
      </c>
      <c r="AY395" s="10">
        <v>-1.63063925353169</v>
      </c>
      <c r="AZ395" s="10">
        <v>-1.0869058663442701</v>
      </c>
      <c r="BA395" s="10">
        <v>1.500258029719</v>
      </c>
      <c r="BB395" s="9">
        <v>0.33591506697204199</v>
      </c>
      <c r="BC395" s="9">
        <v>0.62390321338200105</v>
      </c>
      <c r="BD395" s="9">
        <v>0.56024871738342896</v>
      </c>
      <c r="BE395" s="9">
        <v>4.8659080719728597E-2</v>
      </c>
      <c r="BF395" s="9">
        <v>0.95929258704140696</v>
      </c>
      <c r="BG395" s="9">
        <v>9.22003361919954E-2</v>
      </c>
      <c r="BH395" s="11" t="str">
        <f t="shared" si="54"/>
        <v/>
      </c>
      <c r="BI395" s="11" t="str">
        <f t="shared" si="54"/>
        <v/>
      </c>
      <c r="BJ395" s="11" t="str">
        <f t="shared" si="54"/>
        <v/>
      </c>
      <c r="BK395" s="11" t="str">
        <f t="shared" si="52"/>
        <v/>
      </c>
      <c r="BL395" s="11" t="str">
        <f t="shared" si="52"/>
        <v/>
      </c>
      <c r="BM395" s="11" t="str">
        <f t="shared" si="52"/>
        <v/>
      </c>
      <c r="BN395" s="11" t="str">
        <f t="shared" si="58"/>
        <v/>
      </c>
      <c r="BO395" s="11" t="str">
        <f t="shared" si="59"/>
        <v/>
      </c>
      <c r="BP395" s="11" t="str">
        <f t="shared" si="60"/>
        <v/>
      </c>
      <c r="BR395" s="11">
        <f t="shared" si="57"/>
        <v>390</v>
      </c>
      <c r="BS395" s="6" t="str">
        <f t="shared" si="57"/>
        <v>MA_10428203g0010</v>
      </c>
      <c r="BT395" s="6" t="str">
        <f t="shared" si="57"/>
        <v>60S ribosomal L7-2-like</v>
      </c>
      <c r="BU395" s="28">
        <f t="shared" si="55"/>
        <v>1.3</v>
      </c>
      <c r="BV395" s="28">
        <f t="shared" si="55"/>
        <v>-1.2</v>
      </c>
      <c r="BW395" s="28">
        <f t="shared" si="55"/>
        <v>1.2</v>
      </c>
      <c r="BX395" s="28">
        <f t="shared" si="53"/>
        <v>-1.6</v>
      </c>
      <c r="BY395" s="28">
        <f t="shared" si="53"/>
        <v>-1.1000000000000001</v>
      </c>
      <c r="BZ395" s="28">
        <f t="shared" si="53"/>
        <v>1.5</v>
      </c>
    </row>
    <row r="396" spans="1:78">
      <c r="A396" s="6">
        <v>391</v>
      </c>
      <c r="B396" s="6" t="s">
        <v>804</v>
      </c>
      <c r="C396" s="6" t="s">
        <v>116</v>
      </c>
      <c r="D396" s="6" t="str">
        <f t="shared" si="56"/>
        <v>Protein 391 / MA_329792g0010 / acetyl- cytosolic 1</v>
      </c>
      <c r="E396" s="6">
        <v>8</v>
      </c>
      <c r="F396" s="6">
        <v>4</v>
      </c>
      <c r="G396" s="6">
        <v>67926980</v>
      </c>
      <c r="H396" s="6">
        <v>80335494</v>
      </c>
      <c r="I396" s="6">
        <v>52654303</v>
      </c>
      <c r="J396" s="6">
        <v>92409256</v>
      </c>
      <c r="K396" s="6">
        <v>52551204</v>
      </c>
      <c r="L396" s="6">
        <v>49418924</v>
      </c>
      <c r="M396" s="6">
        <v>46482992</v>
      </c>
      <c r="N396" s="6">
        <v>45295224</v>
      </c>
      <c r="O396" s="6">
        <v>48381300</v>
      </c>
      <c r="P396" s="6">
        <v>79817786</v>
      </c>
      <c r="Q396" s="6">
        <v>75531282</v>
      </c>
      <c r="R396" s="6">
        <v>74185225</v>
      </c>
      <c r="S396" s="6">
        <v>96388457</v>
      </c>
      <c r="T396" s="6">
        <v>71943327</v>
      </c>
      <c r="U396" s="6">
        <v>48271824</v>
      </c>
      <c r="V396" s="6">
        <v>48785082</v>
      </c>
      <c r="W396" s="6">
        <v>51297651</v>
      </c>
      <c r="X396" s="6">
        <v>53245026</v>
      </c>
      <c r="Y396" s="6">
        <v>50219181</v>
      </c>
      <c r="Z396" s="8">
        <v>26.017481378314301</v>
      </c>
      <c r="AA396" s="8">
        <v>26.259534207420099</v>
      </c>
      <c r="AB396" s="8">
        <v>25.650048099794802</v>
      </c>
      <c r="AC396" s="8">
        <v>26.461534027936299</v>
      </c>
      <c r="AD396" s="8">
        <v>25.647220482346299</v>
      </c>
      <c r="AE396" s="8">
        <v>25.5585602633695</v>
      </c>
      <c r="AF396" s="8">
        <v>25.470199598802399</v>
      </c>
      <c r="AG396" s="8">
        <v>25.432855602457298</v>
      </c>
      <c r="AH396" s="8">
        <v>25.527946199100999</v>
      </c>
      <c r="AI396" s="8">
        <v>26.250206925883099</v>
      </c>
      <c r="AJ396" s="8">
        <v>26.17057093831</v>
      </c>
      <c r="AK396" s="8">
        <v>26.1446285472604</v>
      </c>
      <c r="AL396" s="8">
        <v>26.522357051061402</v>
      </c>
      <c r="AM396" s="8">
        <v>26.1003575422755</v>
      </c>
      <c r="AN396" s="8">
        <v>25.5246780057245</v>
      </c>
      <c r="AO396" s="8">
        <v>25.5399367174318</v>
      </c>
      <c r="AP396" s="8">
        <v>25.6123894282848</v>
      </c>
      <c r="AQ396" s="8">
        <v>25.666143423347201</v>
      </c>
      <c r="AR396" s="8">
        <v>25.581735164806702</v>
      </c>
      <c r="AS396" s="9">
        <v>7.1321396061707404E-4</v>
      </c>
      <c r="AT396" s="9">
        <v>0.49154965074937301</v>
      </c>
      <c r="AU396" s="9">
        <v>1.8993417726019101E-4</v>
      </c>
      <c r="AV396" s="10">
        <v>-1.4238263671963201</v>
      </c>
      <c r="AW396" s="10">
        <v>1.17320942144133</v>
      </c>
      <c r="AX396" s="10">
        <v>-1.3399573592002201</v>
      </c>
      <c r="AY396" s="10">
        <v>1.6704465084913001</v>
      </c>
      <c r="AZ396" s="10">
        <v>1.0625908036701699</v>
      </c>
      <c r="BA396" s="10">
        <v>-1.5720505981433399</v>
      </c>
      <c r="BB396" s="9">
        <v>1.2159104943308199E-2</v>
      </c>
      <c r="BC396" s="9">
        <v>0.341887042377993</v>
      </c>
      <c r="BD396" s="9">
        <v>2.86384226201899E-2</v>
      </c>
      <c r="BE396" s="9">
        <v>5.1015665900666597E-4</v>
      </c>
      <c r="BF396" s="9">
        <v>0.92376269838401504</v>
      </c>
      <c r="BG396" s="9">
        <v>9.7212942735336305E-4</v>
      </c>
      <c r="BH396" s="11" t="str">
        <f t="shared" si="54"/>
        <v/>
      </c>
      <c r="BI396" s="11" t="str">
        <f t="shared" si="54"/>
        <v/>
      </c>
      <c r="BJ396" s="11" t="str">
        <f t="shared" si="54"/>
        <v/>
      </c>
      <c r="BK396" s="11" t="str">
        <f t="shared" si="52"/>
        <v/>
      </c>
      <c r="BL396" s="11" t="str">
        <f t="shared" si="52"/>
        <v/>
      </c>
      <c r="BM396" s="11" t="str">
        <f t="shared" si="52"/>
        <v/>
      </c>
      <c r="BN396" s="11" t="str">
        <f t="shared" si="58"/>
        <v/>
      </c>
      <c r="BO396" s="11" t="str">
        <f t="shared" si="59"/>
        <v/>
      </c>
      <c r="BP396" s="11" t="str">
        <f t="shared" si="60"/>
        <v/>
      </c>
      <c r="BR396" s="11">
        <f t="shared" si="57"/>
        <v>391</v>
      </c>
      <c r="BS396" s="6" t="str">
        <f t="shared" si="57"/>
        <v>MA_329792g0010</v>
      </c>
      <c r="BT396" s="6" t="str">
        <f t="shared" si="57"/>
        <v>acetyl- cytosolic 1</v>
      </c>
      <c r="BU396" s="28">
        <f t="shared" si="55"/>
        <v>-1.4</v>
      </c>
      <c r="BV396" s="28">
        <f t="shared" si="55"/>
        <v>1.2</v>
      </c>
      <c r="BW396" s="28">
        <f t="shared" si="55"/>
        <v>-1.3</v>
      </c>
      <c r="BX396" s="28">
        <f t="shared" si="53"/>
        <v>1.7</v>
      </c>
      <c r="BY396" s="28">
        <f t="shared" si="53"/>
        <v>1.1000000000000001</v>
      </c>
      <c r="BZ396" s="28">
        <f t="shared" si="53"/>
        <v>-1.6</v>
      </c>
    </row>
    <row r="397" spans="1:78">
      <c r="A397" s="6">
        <v>392</v>
      </c>
      <c r="B397" s="6" t="s">
        <v>805</v>
      </c>
      <c r="C397" s="6" t="s">
        <v>717</v>
      </c>
      <c r="D397" s="6" t="str">
        <f t="shared" si="56"/>
        <v>Protein 392 / MA_139378g0010 / UTP--glucose-1-phosphate uridylyltransferase</v>
      </c>
      <c r="E397" s="6">
        <v>8</v>
      </c>
      <c r="F397" s="6">
        <v>8</v>
      </c>
      <c r="G397" s="6">
        <v>200334287</v>
      </c>
      <c r="H397" s="6">
        <v>197043342</v>
      </c>
      <c r="I397" s="6">
        <v>123145556</v>
      </c>
      <c r="J397" s="6">
        <v>218487950</v>
      </c>
      <c r="K397" s="6">
        <v>128066026</v>
      </c>
      <c r="L397" s="6">
        <v>94099668</v>
      </c>
      <c r="M397" s="6">
        <v>86701332</v>
      </c>
      <c r="N397" s="6">
        <v>90590769</v>
      </c>
      <c r="O397" s="6">
        <v>92148724</v>
      </c>
      <c r="P397" s="6">
        <v>202798809</v>
      </c>
      <c r="Q397" s="6">
        <v>192438773</v>
      </c>
      <c r="R397" s="6">
        <v>184848482</v>
      </c>
      <c r="S397" s="6">
        <v>255268787</v>
      </c>
      <c r="T397" s="6">
        <v>172318505</v>
      </c>
      <c r="U397" s="6">
        <v>106827789</v>
      </c>
      <c r="V397" s="6">
        <v>106846746</v>
      </c>
      <c r="W397" s="6">
        <v>105573371</v>
      </c>
      <c r="X397" s="6">
        <v>107962519</v>
      </c>
      <c r="Y397" s="6">
        <v>105803312</v>
      </c>
      <c r="Z397" s="8">
        <v>27.577834117102402</v>
      </c>
      <c r="AA397" s="8">
        <v>27.553937761424901</v>
      </c>
      <c r="AB397" s="8">
        <v>26.8757893247966</v>
      </c>
      <c r="AC397" s="8">
        <v>27.702978473815001</v>
      </c>
      <c r="AD397" s="8">
        <v>26.9323125601329</v>
      </c>
      <c r="AE397" s="8">
        <v>26.487686297095198</v>
      </c>
      <c r="AF397" s="8">
        <v>26.369550822076601</v>
      </c>
      <c r="AG397" s="8">
        <v>26.432860714522601</v>
      </c>
      <c r="AH397" s="8">
        <v>26.457460852947399</v>
      </c>
      <c r="AI397" s="8">
        <v>27.595473938783201</v>
      </c>
      <c r="AJ397" s="8">
        <v>27.519824264959599</v>
      </c>
      <c r="AK397" s="8">
        <v>27.461767955071601</v>
      </c>
      <c r="AL397" s="8">
        <v>27.927441902040702</v>
      </c>
      <c r="AM397" s="8">
        <v>27.360502397621701</v>
      </c>
      <c r="AN397" s="8">
        <v>26.670711741682599</v>
      </c>
      <c r="AO397" s="8">
        <v>26.670967730726499</v>
      </c>
      <c r="AP397" s="8">
        <v>26.653670745585899</v>
      </c>
      <c r="AQ397" s="8">
        <v>26.685955302617</v>
      </c>
      <c r="AR397" s="8">
        <v>26.656809548471301</v>
      </c>
      <c r="AS397" s="9">
        <v>3.8347090551381101E-5</v>
      </c>
      <c r="AT397" s="9">
        <v>1.4886980032739401E-2</v>
      </c>
      <c r="AU397" s="9">
        <v>4.8287317654036298E-6</v>
      </c>
      <c r="AV397" s="10">
        <v>-1.8553363784303101</v>
      </c>
      <c r="AW397" s="10">
        <v>1.1846259906277501</v>
      </c>
      <c r="AX397" s="10">
        <v>-1.5811206220902601</v>
      </c>
      <c r="AY397" s="10">
        <v>2.19787969524572</v>
      </c>
      <c r="AZ397" s="10">
        <v>1.1734312692586</v>
      </c>
      <c r="BA397" s="10">
        <v>-1.8730365832456399</v>
      </c>
      <c r="BB397" s="9">
        <v>2.1287941604075699E-4</v>
      </c>
      <c r="BC397" s="9">
        <v>0.37564437616208302</v>
      </c>
      <c r="BD397" s="9">
        <v>2.1456822141164801E-3</v>
      </c>
      <c r="BE397" s="9">
        <v>1.43280771879306E-5</v>
      </c>
      <c r="BF397" s="9">
        <v>0.47263826770497802</v>
      </c>
      <c r="BG397" s="9">
        <v>9.6656391100680098E-5</v>
      </c>
      <c r="BH397" s="11" t="str">
        <f t="shared" si="54"/>
        <v/>
      </c>
      <c r="BI397" s="11" t="str">
        <f t="shared" si="54"/>
        <v/>
      </c>
      <c r="BJ397" s="11" t="str">
        <f t="shared" si="54"/>
        <v/>
      </c>
      <c r="BK397" s="11" t="str">
        <f t="shared" si="52"/>
        <v>x</v>
      </c>
      <c r="BL397" s="11" t="str">
        <f t="shared" si="52"/>
        <v/>
      </c>
      <c r="BM397" s="11" t="str">
        <f t="shared" si="52"/>
        <v/>
      </c>
      <c r="BN397" s="11" t="str">
        <f t="shared" si="58"/>
        <v>x</v>
      </c>
      <c r="BO397" s="11" t="str">
        <f t="shared" si="59"/>
        <v>x</v>
      </c>
      <c r="BP397" s="11" t="str">
        <f t="shared" si="60"/>
        <v/>
      </c>
      <c r="BR397" s="11">
        <f t="shared" si="57"/>
        <v>392</v>
      </c>
      <c r="BS397" s="6" t="str">
        <f t="shared" si="57"/>
        <v>MA_139378g0010</v>
      </c>
      <c r="BT397" s="6" t="str">
        <f t="shared" si="57"/>
        <v>UTP--glucose-1-phosphate uridylyltransferase</v>
      </c>
      <c r="BU397" s="28">
        <f t="shared" si="55"/>
        <v>-1.9</v>
      </c>
      <c r="BV397" s="28">
        <f t="shared" si="55"/>
        <v>1.2</v>
      </c>
      <c r="BW397" s="28">
        <f t="shared" si="55"/>
        <v>-1.6</v>
      </c>
      <c r="BX397" s="28" t="str">
        <f t="shared" si="53"/>
        <v>2,2*</v>
      </c>
      <c r="BY397" s="28">
        <f t="shared" si="53"/>
        <v>1.2</v>
      </c>
      <c r="BZ397" s="28">
        <f t="shared" si="53"/>
        <v>-1.9</v>
      </c>
    </row>
    <row r="398" spans="1:78">
      <c r="A398" s="6">
        <v>393</v>
      </c>
      <c r="B398" s="6" t="s">
        <v>806</v>
      </c>
      <c r="C398" s="6" t="s">
        <v>807</v>
      </c>
      <c r="D398" s="6" t="str">
        <f t="shared" si="56"/>
        <v>Protein 393 / MA_10429431g0020 / 26S proteasome non-ATPase regulatory subunit 14 homolog</v>
      </c>
      <c r="E398" s="6">
        <v>12</v>
      </c>
      <c r="F398" s="6">
        <v>1</v>
      </c>
      <c r="G398" s="6">
        <v>6100555</v>
      </c>
      <c r="H398" s="6">
        <v>5396980</v>
      </c>
      <c r="I398" s="6">
        <v>4871571</v>
      </c>
      <c r="J398" s="6">
        <v>6117085</v>
      </c>
      <c r="K398" s="6">
        <v>5317079</v>
      </c>
      <c r="L398" s="6">
        <v>5102910</v>
      </c>
      <c r="M398" s="6">
        <v>5855846</v>
      </c>
      <c r="N398" s="6">
        <v>5048419</v>
      </c>
      <c r="O398" s="6">
        <v>5475646</v>
      </c>
      <c r="P398" s="6">
        <v>5688451</v>
      </c>
      <c r="Q398" s="6">
        <v>5970954</v>
      </c>
      <c r="R398" s="6">
        <v>5632923</v>
      </c>
      <c r="S398" s="6">
        <v>6125817</v>
      </c>
      <c r="T398" s="6">
        <v>6186118</v>
      </c>
      <c r="U398" s="6">
        <v>5071581</v>
      </c>
      <c r="V398" s="6">
        <v>5137798</v>
      </c>
      <c r="W398" s="6">
        <v>5061519</v>
      </c>
      <c r="X398" s="6">
        <v>4894593</v>
      </c>
      <c r="Y398" s="6">
        <v>4822654</v>
      </c>
      <c r="Z398" s="8">
        <v>22.540509067626701</v>
      </c>
      <c r="AA398" s="8">
        <v>22.363720910339701</v>
      </c>
      <c r="AB398" s="8">
        <v>22.215955661635899</v>
      </c>
      <c r="AC398" s="8">
        <v>22.5444128925188</v>
      </c>
      <c r="AD398" s="8">
        <v>22.342202471152401</v>
      </c>
      <c r="AE398" s="8">
        <v>22.282888766465302</v>
      </c>
      <c r="AF398" s="8">
        <v>22.481446182721101</v>
      </c>
      <c r="AG398" s="8">
        <v>22.267400222936299</v>
      </c>
      <c r="AH398" s="8">
        <v>22.384597748835802</v>
      </c>
      <c r="AI398" s="8">
        <v>22.439604420651001</v>
      </c>
      <c r="AJ398" s="8">
        <v>22.509530023613699</v>
      </c>
      <c r="AK398" s="8">
        <v>22.425452319922201</v>
      </c>
      <c r="AL398" s="8">
        <v>22.546470838458902</v>
      </c>
      <c r="AM398" s="8">
        <v>22.560602922374901</v>
      </c>
      <c r="AN398" s="8">
        <v>22.274004128249398</v>
      </c>
      <c r="AO398" s="8">
        <v>22.292718739024401</v>
      </c>
      <c r="AP398" s="8">
        <v>22.271138982879801</v>
      </c>
      <c r="AQ398" s="8">
        <v>22.222757469746899</v>
      </c>
      <c r="AR398" s="8">
        <v>22.201395877373301</v>
      </c>
      <c r="AS398" s="9">
        <v>1.4084858874420301E-2</v>
      </c>
      <c r="AT398" s="9">
        <v>1</v>
      </c>
      <c r="AU398" s="9">
        <v>7.1103371515791897E-3</v>
      </c>
      <c r="AV398" s="10">
        <v>-1.03331274532826</v>
      </c>
      <c r="AW398" s="10">
        <v>1.0680446082949899</v>
      </c>
      <c r="AX398" s="10">
        <v>-1.1087677198163199</v>
      </c>
      <c r="AY398" s="10">
        <v>1.10362410633034</v>
      </c>
      <c r="AZ398" s="10">
        <v>-1.07302239794216</v>
      </c>
      <c r="BA398" s="10">
        <v>-1.1842133850013501</v>
      </c>
      <c r="BB398" s="9">
        <v>0.87206919286142404</v>
      </c>
      <c r="BC398" s="9">
        <v>0.40063037868087398</v>
      </c>
      <c r="BD398" s="9">
        <v>9.5076695841368394E-2</v>
      </c>
      <c r="BE398" s="9">
        <v>0.14728419273417301</v>
      </c>
      <c r="BF398" s="9">
        <v>0.39283795297685897</v>
      </c>
      <c r="BG398" s="9">
        <v>4.2728905433335697E-3</v>
      </c>
      <c r="BH398" s="11" t="str">
        <f t="shared" si="54"/>
        <v/>
      </c>
      <c r="BI398" s="11" t="str">
        <f t="shared" si="54"/>
        <v/>
      </c>
      <c r="BJ398" s="11" t="str">
        <f t="shared" si="54"/>
        <v/>
      </c>
      <c r="BK398" s="11" t="str">
        <f t="shared" si="52"/>
        <v/>
      </c>
      <c r="BL398" s="11" t="str">
        <f t="shared" si="52"/>
        <v/>
      </c>
      <c r="BM398" s="11" t="str">
        <f t="shared" si="52"/>
        <v/>
      </c>
      <c r="BN398" s="11" t="str">
        <f t="shared" si="58"/>
        <v/>
      </c>
      <c r="BO398" s="11" t="str">
        <f t="shared" si="59"/>
        <v/>
      </c>
      <c r="BP398" s="11" t="str">
        <f t="shared" si="60"/>
        <v/>
      </c>
      <c r="BR398" s="11">
        <f t="shared" si="57"/>
        <v>393</v>
      </c>
      <c r="BS398" s="6" t="str">
        <f t="shared" si="57"/>
        <v>MA_10429431g0020</v>
      </c>
      <c r="BT398" s="6" t="str">
        <f t="shared" si="57"/>
        <v>26S proteasome non-ATPase regulatory subunit 14 homolog</v>
      </c>
      <c r="BU398" s="28">
        <f t="shared" si="55"/>
        <v>-1</v>
      </c>
      <c r="BV398" s="28">
        <f t="shared" si="55"/>
        <v>1.1000000000000001</v>
      </c>
      <c r="BW398" s="28">
        <f t="shared" si="55"/>
        <v>-1.1000000000000001</v>
      </c>
      <c r="BX398" s="28">
        <f t="shared" si="53"/>
        <v>1.1000000000000001</v>
      </c>
      <c r="BY398" s="28">
        <f t="shared" si="53"/>
        <v>-1.1000000000000001</v>
      </c>
      <c r="BZ398" s="28">
        <f t="shared" si="53"/>
        <v>-1.2</v>
      </c>
    </row>
    <row r="399" spans="1:78">
      <c r="A399" s="6">
        <v>394</v>
      </c>
      <c r="B399" s="6" t="s">
        <v>808</v>
      </c>
      <c r="C399" s="6" t="s">
        <v>809</v>
      </c>
      <c r="D399" s="6" t="str">
        <f t="shared" si="56"/>
        <v>Protein 394 / MA_10435473g0010 / activator of 90 kDa heat shock ATPase homolog</v>
      </c>
      <c r="E399" s="6">
        <v>9</v>
      </c>
      <c r="F399" s="6">
        <v>9</v>
      </c>
      <c r="G399" s="6">
        <v>27313656</v>
      </c>
      <c r="H399" s="6">
        <v>25640041</v>
      </c>
      <c r="I399" s="6">
        <v>36976343</v>
      </c>
      <c r="J399" s="6">
        <v>26311215</v>
      </c>
      <c r="K399" s="6">
        <v>32889544</v>
      </c>
      <c r="L399" s="6">
        <v>54007835</v>
      </c>
      <c r="M399" s="6">
        <v>41978880</v>
      </c>
      <c r="N399" s="6">
        <v>42037412</v>
      </c>
      <c r="O399" s="6">
        <v>52833089</v>
      </c>
      <c r="P399" s="6">
        <v>15605371</v>
      </c>
      <c r="Q399" s="6">
        <v>35787176</v>
      </c>
      <c r="R399" s="6">
        <v>16827042</v>
      </c>
      <c r="S399" s="6">
        <v>28859055</v>
      </c>
      <c r="T399" s="6">
        <v>27479445</v>
      </c>
      <c r="U399" s="6">
        <v>47347735</v>
      </c>
      <c r="V399" s="6">
        <v>54394679</v>
      </c>
      <c r="W399" s="6">
        <v>48507342</v>
      </c>
      <c r="X399" s="6">
        <v>46524565</v>
      </c>
      <c r="Y399" s="6">
        <v>50139658</v>
      </c>
      <c r="Z399" s="8">
        <v>24.7031190995177</v>
      </c>
      <c r="AA399" s="8">
        <v>24.611895233127999</v>
      </c>
      <c r="AB399" s="8">
        <v>25.140099211921399</v>
      </c>
      <c r="AC399" s="8">
        <v>24.649174535064301</v>
      </c>
      <c r="AD399" s="8">
        <v>24.971125670150201</v>
      </c>
      <c r="AE399" s="8">
        <v>25.686665380667201</v>
      </c>
      <c r="AF399" s="8">
        <v>25.3231603401317</v>
      </c>
      <c r="AG399" s="8">
        <v>25.3251705178671</v>
      </c>
      <c r="AH399" s="8">
        <v>25.654938426831301</v>
      </c>
      <c r="AI399" s="8">
        <v>23.895539320314999</v>
      </c>
      <c r="AJ399" s="8">
        <v>25.092939368023401</v>
      </c>
      <c r="AK399" s="8">
        <v>24.004278254010899</v>
      </c>
      <c r="AL399" s="8">
        <v>24.782520723252901</v>
      </c>
      <c r="AM399" s="8">
        <v>24.711849530673501</v>
      </c>
      <c r="AN399" s="8">
        <v>25.4967920765488</v>
      </c>
      <c r="AO399" s="8">
        <v>25.696962195176699</v>
      </c>
      <c r="AP399" s="8">
        <v>25.531699792239898</v>
      </c>
      <c r="AQ399" s="8">
        <v>25.471489325505601</v>
      </c>
      <c r="AR399" s="8">
        <v>25.5794488198691</v>
      </c>
      <c r="AS399" s="9">
        <v>6.3507575658805298E-4</v>
      </c>
      <c r="AT399" s="9">
        <v>0.43046465023548303</v>
      </c>
      <c r="AU399" s="9">
        <v>1.6480269917131801E-4</v>
      </c>
      <c r="AV399" s="10">
        <v>1.6048082374613999</v>
      </c>
      <c r="AW399" s="10">
        <v>-1.24630511912118</v>
      </c>
      <c r="AX399" s="10">
        <v>1.6704024023794199</v>
      </c>
      <c r="AY399" s="10">
        <v>-2.0000807215559799</v>
      </c>
      <c r="AZ399" s="10">
        <v>1.0408735220737499</v>
      </c>
      <c r="BA399" s="10">
        <v>2.0818310650777798</v>
      </c>
      <c r="BB399" s="9">
        <v>2.3788878262088298E-2</v>
      </c>
      <c r="BC399" s="9">
        <v>0.40019158503690899</v>
      </c>
      <c r="BD399" s="9">
        <v>9.0740952818264605E-3</v>
      </c>
      <c r="BE399" s="9">
        <v>1.2109324735764E-3</v>
      </c>
      <c r="BF399" s="9">
        <v>0.99226116678030296</v>
      </c>
      <c r="BG399" s="9">
        <v>4.0029338516156499E-4</v>
      </c>
      <c r="BH399" s="11" t="str">
        <f t="shared" si="54"/>
        <v/>
      </c>
      <c r="BI399" s="11" t="str">
        <f t="shared" si="54"/>
        <v/>
      </c>
      <c r="BJ399" s="11" t="str">
        <f t="shared" si="54"/>
        <v/>
      </c>
      <c r="BK399" s="11" t="str">
        <f t="shared" si="52"/>
        <v/>
      </c>
      <c r="BL399" s="11" t="str">
        <f t="shared" si="52"/>
        <v/>
      </c>
      <c r="BM399" s="11" t="str">
        <f t="shared" si="52"/>
        <v>x</v>
      </c>
      <c r="BN399" s="11" t="str">
        <f t="shared" si="58"/>
        <v>x</v>
      </c>
      <c r="BO399" s="11" t="str">
        <f t="shared" si="59"/>
        <v>x</v>
      </c>
      <c r="BP399" s="11" t="str">
        <f t="shared" si="60"/>
        <v/>
      </c>
      <c r="BR399" s="11">
        <f t="shared" si="57"/>
        <v>394</v>
      </c>
      <c r="BS399" s="6" t="str">
        <f t="shared" si="57"/>
        <v>MA_10435473g0010</v>
      </c>
      <c r="BT399" s="6" t="str">
        <f t="shared" si="57"/>
        <v>activator of 90 kDa heat shock ATPase homolog</v>
      </c>
      <c r="BU399" s="28">
        <f t="shared" si="55"/>
        <v>1.6</v>
      </c>
      <c r="BV399" s="28">
        <f t="shared" si="55"/>
        <v>-1.2</v>
      </c>
      <c r="BW399" s="28">
        <f t="shared" si="55"/>
        <v>1.7</v>
      </c>
      <c r="BX399" s="28">
        <f t="shared" si="53"/>
        <v>-2</v>
      </c>
      <c r="BY399" s="28">
        <f t="shared" si="53"/>
        <v>1</v>
      </c>
      <c r="BZ399" s="28" t="str">
        <f t="shared" si="53"/>
        <v>2,1*</v>
      </c>
    </row>
    <row r="400" spans="1:78">
      <c r="A400" s="6">
        <v>395</v>
      </c>
      <c r="B400" s="6" t="s">
        <v>810</v>
      </c>
      <c r="C400" s="6" t="s">
        <v>811</v>
      </c>
      <c r="D400" s="6" t="str">
        <f t="shared" si="56"/>
        <v>Protein 395 / MA_125759g0010 / heterogeneous nuclear ribonucleo 1</v>
      </c>
      <c r="E400" s="6">
        <v>13</v>
      </c>
      <c r="F400" s="6">
        <v>11</v>
      </c>
      <c r="G400" s="6">
        <v>47378744</v>
      </c>
      <c r="H400" s="6">
        <v>30984108</v>
      </c>
      <c r="I400" s="6">
        <v>24659283</v>
      </c>
      <c r="J400" s="6">
        <v>106351871</v>
      </c>
      <c r="K400" s="6">
        <v>42891937</v>
      </c>
      <c r="L400" s="6">
        <v>3317554</v>
      </c>
      <c r="M400" s="6">
        <v>2611605</v>
      </c>
      <c r="N400" s="6">
        <v>3563481</v>
      </c>
      <c r="O400" s="6">
        <v>2719281</v>
      </c>
      <c r="P400" s="6">
        <v>30403511</v>
      </c>
      <c r="Q400" s="6">
        <v>31492677</v>
      </c>
      <c r="R400" s="6">
        <v>19322463</v>
      </c>
      <c r="S400" s="6">
        <v>27066068</v>
      </c>
      <c r="T400" s="6">
        <v>31575826</v>
      </c>
      <c r="U400" s="6">
        <v>1679421</v>
      </c>
      <c r="V400" s="6">
        <v>2346120</v>
      </c>
      <c r="W400" s="6">
        <v>2064875</v>
      </c>
      <c r="X400" s="6">
        <v>2286258</v>
      </c>
      <c r="Y400" s="6">
        <v>2158422</v>
      </c>
      <c r="Z400" s="8">
        <v>25.497736617770901</v>
      </c>
      <c r="AA400" s="8">
        <v>24.885025099440501</v>
      </c>
      <c r="AB400" s="8">
        <v>24.555627516369899</v>
      </c>
      <c r="AC400" s="8">
        <v>26.664270173297101</v>
      </c>
      <c r="AD400" s="8">
        <v>25.354203133768401</v>
      </c>
      <c r="AE400" s="8">
        <v>21.661688517933399</v>
      </c>
      <c r="AF400" s="8">
        <v>21.316505277987101</v>
      </c>
      <c r="AG400" s="8">
        <v>21.764855801456299</v>
      </c>
      <c r="AH400" s="8">
        <v>21.374793810925802</v>
      </c>
      <c r="AI400" s="8">
        <v>24.857734600045099</v>
      </c>
      <c r="AJ400" s="8">
        <v>24.908513061585602</v>
      </c>
      <c r="AK400" s="8">
        <v>24.2037756678783</v>
      </c>
      <c r="AL400" s="8">
        <v>24.689981980692099</v>
      </c>
      <c r="AM400" s="8">
        <v>24.912317138541599</v>
      </c>
      <c r="AN400" s="8">
        <v>20.6795325020869</v>
      </c>
      <c r="AO400" s="8">
        <v>21.1618453759461</v>
      </c>
      <c r="AP400" s="8">
        <v>20.977623018117299</v>
      </c>
      <c r="AQ400" s="8">
        <v>21.124556787538801</v>
      </c>
      <c r="AR400" s="8">
        <v>21.041545527656801</v>
      </c>
      <c r="AS400" s="9">
        <v>1.60898797806022E-8</v>
      </c>
      <c r="AT400" s="9">
        <v>6.9932111631788296E-7</v>
      </c>
      <c r="AU400" s="9">
        <v>2.00781256479438E-10</v>
      </c>
      <c r="AV400" s="10">
        <v>-14.539559500795299</v>
      </c>
      <c r="AW400" s="10">
        <v>-1.5987097288391501</v>
      </c>
      <c r="AX400" s="10">
        <v>-21.029634428061399</v>
      </c>
      <c r="AY400" s="10">
        <v>9.0945587172680202</v>
      </c>
      <c r="AZ400" s="10">
        <v>-1.4463735594542</v>
      </c>
      <c r="BA400" s="10">
        <v>-13.154129263560201</v>
      </c>
      <c r="BB400" s="9">
        <v>1.5394837071802699E-8</v>
      </c>
      <c r="BC400" s="9">
        <v>0.141114700159926</v>
      </c>
      <c r="BD400" s="9">
        <v>1.1016335621505399E-9</v>
      </c>
      <c r="BE400" s="9">
        <v>2.0531174083071601E-7</v>
      </c>
      <c r="BF400" s="9">
        <v>0.35328252352199502</v>
      </c>
      <c r="BG400" s="9">
        <v>1.15829549285351E-8</v>
      </c>
      <c r="BH400" s="11" t="str">
        <f t="shared" si="54"/>
        <v>x</v>
      </c>
      <c r="BI400" s="11" t="str">
        <f t="shared" si="54"/>
        <v/>
      </c>
      <c r="BJ400" s="11" t="str">
        <f t="shared" si="54"/>
        <v>x</v>
      </c>
      <c r="BK400" s="11" t="str">
        <f t="shared" si="52"/>
        <v>x</v>
      </c>
      <c r="BL400" s="11" t="str">
        <f t="shared" si="52"/>
        <v/>
      </c>
      <c r="BM400" s="11" t="str">
        <f t="shared" si="52"/>
        <v>x</v>
      </c>
      <c r="BN400" s="11" t="str">
        <f t="shared" si="58"/>
        <v>x</v>
      </c>
      <c r="BO400" s="11" t="str">
        <f t="shared" si="59"/>
        <v>x</v>
      </c>
      <c r="BP400" s="11" t="str">
        <f t="shared" si="60"/>
        <v/>
      </c>
      <c r="BR400" s="11">
        <f t="shared" si="57"/>
        <v>395</v>
      </c>
      <c r="BS400" s="6" t="str">
        <f t="shared" si="57"/>
        <v>MA_125759g0010</v>
      </c>
      <c r="BT400" s="6" t="str">
        <f t="shared" si="57"/>
        <v>heterogeneous nuclear ribonucleo 1</v>
      </c>
      <c r="BU400" s="28" t="str">
        <f t="shared" si="55"/>
        <v>-14,5*</v>
      </c>
      <c r="BV400" s="28">
        <f t="shared" si="55"/>
        <v>-1.6</v>
      </c>
      <c r="BW400" s="28" t="str">
        <f t="shared" si="55"/>
        <v>-21*</v>
      </c>
      <c r="BX400" s="28" t="str">
        <f t="shared" si="53"/>
        <v>9,1*</v>
      </c>
      <c r="BY400" s="28">
        <f t="shared" si="53"/>
        <v>-1.4</v>
      </c>
      <c r="BZ400" s="28" t="str">
        <f t="shared" si="53"/>
        <v>-13,2*</v>
      </c>
    </row>
    <row r="401" spans="1:78">
      <c r="A401" s="6">
        <v>396</v>
      </c>
      <c r="B401" s="6" t="s">
        <v>812</v>
      </c>
      <c r="C401" s="6" t="s">
        <v>813</v>
      </c>
      <c r="D401" s="6" t="str">
        <f t="shared" si="56"/>
        <v>Protein 396 / MA_10431716g0010 / outer envelope pore 16- chloroplastic mitochondrial</v>
      </c>
      <c r="E401" s="6">
        <v>8</v>
      </c>
      <c r="F401" s="6">
        <v>8</v>
      </c>
      <c r="G401" s="6">
        <v>42992890</v>
      </c>
      <c r="H401" s="6">
        <v>54350834</v>
      </c>
      <c r="I401" s="6">
        <v>57935493</v>
      </c>
      <c r="J401" s="6">
        <v>37443943</v>
      </c>
      <c r="K401" s="6">
        <v>50015687</v>
      </c>
      <c r="L401" s="6">
        <v>62086928</v>
      </c>
      <c r="M401" s="6">
        <v>54961483</v>
      </c>
      <c r="N401" s="6">
        <v>58714663</v>
      </c>
      <c r="O401" s="6">
        <v>60668467</v>
      </c>
      <c r="P401" s="6">
        <v>46755843</v>
      </c>
      <c r="Q401" s="6">
        <v>43942533</v>
      </c>
      <c r="R401" s="6">
        <v>55438266</v>
      </c>
      <c r="S401" s="6">
        <v>41887031</v>
      </c>
      <c r="T401" s="6">
        <v>42352557</v>
      </c>
      <c r="U401" s="6">
        <v>56917772</v>
      </c>
      <c r="V401" s="6">
        <v>58974477</v>
      </c>
      <c r="W401" s="6">
        <v>56115090</v>
      </c>
      <c r="X401" s="6">
        <v>62041217</v>
      </c>
      <c r="Y401" s="6">
        <v>58489095</v>
      </c>
      <c r="Z401" s="8">
        <v>25.3575947563548</v>
      </c>
      <c r="AA401" s="8">
        <v>25.695798837429798</v>
      </c>
      <c r="AB401" s="8">
        <v>25.7879441210073</v>
      </c>
      <c r="AC401" s="8">
        <v>25.1582290288076</v>
      </c>
      <c r="AD401" s="8">
        <v>25.5758773192516</v>
      </c>
      <c r="AE401" s="8">
        <v>25.8877862145454</v>
      </c>
      <c r="AF401" s="8">
        <v>25.711917596458498</v>
      </c>
      <c r="AG401" s="8">
        <v>25.8072175013749</v>
      </c>
      <c r="AH401" s="8">
        <v>25.854443521330801</v>
      </c>
      <c r="AI401" s="8">
        <v>25.478643331679901</v>
      </c>
      <c r="AJ401" s="8">
        <v>25.3891146983153</v>
      </c>
      <c r="AK401" s="8">
        <v>25.724378797726999</v>
      </c>
      <c r="AL401" s="8">
        <v>25.320000292188301</v>
      </c>
      <c r="AM401" s="8">
        <v>25.335945737897902</v>
      </c>
      <c r="AN401" s="8">
        <v>25.7623758540545</v>
      </c>
      <c r="AO401" s="8">
        <v>25.813587383562599</v>
      </c>
      <c r="AP401" s="8">
        <v>25.7418854446849</v>
      </c>
      <c r="AQ401" s="8">
        <v>25.886723650757101</v>
      </c>
      <c r="AR401" s="8">
        <v>25.801664330685998</v>
      </c>
      <c r="AS401" s="9">
        <v>1.1207522870969201E-2</v>
      </c>
      <c r="AT401" s="9">
        <v>1</v>
      </c>
      <c r="AU401" s="9">
        <v>5.3899578067806899E-3</v>
      </c>
      <c r="AV401" s="10">
        <v>1.2313598177953</v>
      </c>
      <c r="AW401" s="10">
        <v>-1.04642741346413</v>
      </c>
      <c r="AX401" s="10">
        <v>1.21938907052235</v>
      </c>
      <c r="AY401" s="10">
        <v>-1.2885286691791999</v>
      </c>
      <c r="AZ401" s="10">
        <v>-1.00981700390985</v>
      </c>
      <c r="BA401" s="10">
        <v>1.2760021510731301</v>
      </c>
      <c r="BB401" s="9">
        <v>6.6143986020784307E-2</v>
      </c>
      <c r="BC401" s="9">
        <v>0.92016321113489197</v>
      </c>
      <c r="BD401" s="9">
        <v>6.2616891911252706E-2</v>
      </c>
      <c r="BE401" s="9">
        <v>2.1311106028235299E-2</v>
      </c>
      <c r="BF401" s="9">
        <v>0.99921147003745503</v>
      </c>
      <c r="BG401" s="9">
        <v>1.8745652636358402E-2</v>
      </c>
      <c r="BH401" s="11" t="str">
        <f t="shared" si="54"/>
        <v/>
      </c>
      <c r="BI401" s="11" t="str">
        <f t="shared" si="54"/>
        <v/>
      </c>
      <c r="BJ401" s="11" t="str">
        <f t="shared" si="54"/>
        <v/>
      </c>
      <c r="BK401" s="11" t="str">
        <f t="shared" si="52"/>
        <v/>
      </c>
      <c r="BL401" s="11" t="str">
        <f t="shared" si="52"/>
        <v/>
      </c>
      <c r="BM401" s="11" t="str">
        <f t="shared" si="52"/>
        <v/>
      </c>
      <c r="BN401" s="11" t="str">
        <f t="shared" si="58"/>
        <v/>
      </c>
      <c r="BO401" s="11" t="str">
        <f t="shared" si="59"/>
        <v/>
      </c>
      <c r="BP401" s="11" t="str">
        <f t="shared" si="60"/>
        <v/>
      </c>
      <c r="BR401" s="11">
        <f t="shared" si="57"/>
        <v>396</v>
      </c>
      <c r="BS401" s="6" t="str">
        <f t="shared" si="57"/>
        <v>MA_10431716g0010</v>
      </c>
      <c r="BT401" s="6" t="str">
        <f t="shared" si="57"/>
        <v>outer envelope pore 16- chloroplastic mitochondrial</v>
      </c>
      <c r="BU401" s="28">
        <f t="shared" si="55"/>
        <v>1.2</v>
      </c>
      <c r="BV401" s="28">
        <f t="shared" si="55"/>
        <v>-1</v>
      </c>
      <c r="BW401" s="28">
        <f t="shared" si="55"/>
        <v>1.2</v>
      </c>
      <c r="BX401" s="28">
        <f t="shared" si="53"/>
        <v>-1.3</v>
      </c>
      <c r="BY401" s="28">
        <f t="shared" si="53"/>
        <v>-1</v>
      </c>
      <c r="BZ401" s="28">
        <f t="shared" si="53"/>
        <v>1.3</v>
      </c>
    </row>
    <row r="402" spans="1:78">
      <c r="A402" s="6">
        <v>397</v>
      </c>
      <c r="B402" s="6" t="s">
        <v>814</v>
      </c>
      <c r="C402" s="6" t="s">
        <v>534</v>
      </c>
      <c r="D402" s="6" t="str">
        <f t="shared" si="56"/>
        <v>Protein 397 / MA_10429587g0010 / unknown</v>
      </c>
      <c r="E402" s="6">
        <v>14</v>
      </c>
      <c r="F402" s="6">
        <v>12</v>
      </c>
      <c r="G402" s="6">
        <v>56330103</v>
      </c>
      <c r="H402" s="6">
        <v>58926396</v>
      </c>
      <c r="I402" s="6">
        <v>27702396</v>
      </c>
      <c r="J402" s="6">
        <v>152387917</v>
      </c>
      <c r="K402" s="6">
        <v>45698270</v>
      </c>
      <c r="L402" s="6">
        <v>9233532</v>
      </c>
      <c r="M402" s="6">
        <v>10661216</v>
      </c>
      <c r="N402" s="6">
        <v>9314971</v>
      </c>
      <c r="O402" s="6">
        <v>10853833</v>
      </c>
      <c r="P402" s="6">
        <v>61987488</v>
      </c>
      <c r="Q402" s="6">
        <v>36181118</v>
      </c>
      <c r="R402" s="6">
        <v>32629573</v>
      </c>
      <c r="S402" s="6">
        <v>49168442</v>
      </c>
      <c r="T402" s="6">
        <v>33656537</v>
      </c>
      <c r="U402" s="6">
        <v>7952312</v>
      </c>
      <c r="V402" s="6">
        <v>8637815</v>
      </c>
      <c r="W402" s="6">
        <v>6869151</v>
      </c>
      <c r="X402" s="6">
        <v>7193367</v>
      </c>
      <c r="Y402" s="6">
        <v>6855953</v>
      </c>
      <c r="Z402" s="8">
        <v>25.7474027737697</v>
      </c>
      <c r="AA402" s="8">
        <v>25.812410696361901</v>
      </c>
      <c r="AB402" s="8">
        <v>24.723507425606101</v>
      </c>
      <c r="AC402" s="8">
        <v>27.183173273641</v>
      </c>
      <c r="AD402" s="8">
        <v>25.445636214403802</v>
      </c>
      <c r="AE402" s="8">
        <v>23.1384511808116</v>
      </c>
      <c r="AF402" s="8">
        <v>23.345868663013899</v>
      </c>
      <c r="AG402" s="8">
        <v>23.151119847002001</v>
      </c>
      <c r="AH402" s="8">
        <v>23.371701280480501</v>
      </c>
      <c r="AI402" s="8">
        <v>25.8854737051626</v>
      </c>
      <c r="AJ402" s="8">
        <v>25.108733652273902</v>
      </c>
      <c r="AK402" s="8">
        <v>24.9596767722416</v>
      </c>
      <c r="AL402" s="8">
        <v>25.551229305428901</v>
      </c>
      <c r="AM402" s="8">
        <v>25.0043834062405</v>
      </c>
      <c r="AN402" s="8">
        <v>22.922942929849</v>
      </c>
      <c r="AO402" s="8">
        <v>23.042234987346198</v>
      </c>
      <c r="AP402" s="8">
        <v>22.711700367962901</v>
      </c>
      <c r="AQ402" s="8">
        <v>22.778235780487702</v>
      </c>
      <c r="AR402" s="8">
        <v>22.7089257886201</v>
      </c>
      <c r="AS402" s="9">
        <v>4.0244107294966402E-6</v>
      </c>
      <c r="AT402" s="9">
        <v>8.19799629800214E-4</v>
      </c>
      <c r="AU402" s="9">
        <v>2.4767360416924898E-7</v>
      </c>
      <c r="AV402" s="10">
        <v>-5.7782828804939399</v>
      </c>
      <c r="AW402" s="10">
        <v>-1.3952529614004801</v>
      </c>
      <c r="AX402" s="10">
        <v>-7.7254453672118402</v>
      </c>
      <c r="AY402" s="10">
        <v>4.1413872898675104</v>
      </c>
      <c r="AZ402" s="10">
        <v>-1.3369794326427</v>
      </c>
      <c r="BA402" s="10">
        <v>-5.5369496291607803</v>
      </c>
      <c r="BB402" s="9">
        <v>1.34595221503719E-5</v>
      </c>
      <c r="BC402" s="9">
        <v>0.47516559618009502</v>
      </c>
      <c r="BD402" s="9">
        <v>9.86973707872707E-7</v>
      </c>
      <c r="BE402" s="9">
        <v>1.4420119359281899E-4</v>
      </c>
      <c r="BF402" s="9">
        <v>0.628337561591786</v>
      </c>
      <c r="BG402" s="9">
        <v>8.9471681842257007E-6</v>
      </c>
      <c r="BH402" s="11" t="str">
        <f t="shared" si="54"/>
        <v>x</v>
      </c>
      <c r="BI402" s="11" t="str">
        <f t="shared" si="54"/>
        <v/>
      </c>
      <c r="BJ402" s="11" t="str">
        <f t="shared" si="54"/>
        <v>x</v>
      </c>
      <c r="BK402" s="11" t="str">
        <f t="shared" si="52"/>
        <v>x</v>
      </c>
      <c r="BL402" s="11" t="str">
        <f t="shared" si="52"/>
        <v/>
      </c>
      <c r="BM402" s="11" t="str">
        <f t="shared" si="52"/>
        <v>x</v>
      </c>
      <c r="BN402" s="11" t="str">
        <f t="shared" si="58"/>
        <v>x</v>
      </c>
      <c r="BO402" s="11" t="str">
        <f t="shared" si="59"/>
        <v>x</v>
      </c>
      <c r="BP402" s="11" t="str">
        <f t="shared" si="60"/>
        <v/>
      </c>
      <c r="BR402" s="11">
        <f t="shared" si="57"/>
        <v>397</v>
      </c>
      <c r="BS402" s="6" t="str">
        <f t="shared" si="57"/>
        <v>MA_10429587g0010</v>
      </c>
      <c r="BT402" s="6" t="str">
        <f t="shared" si="57"/>
        <v>unknown</v>
      </c>
      <c r="BU402" s="28" t="str">
        <f t="shared" si="55"/>
        <v>-5,8*</v>
      </c>
      <c r="BV402" s="28">
        <f t="shared" si="55"/>
        <v>-1.4</v>
      </c>
      <c r="BW402" s="28" t="str">
        <f t="shared" si="55"/>
        <v>-7,7*</v>
      </c>
      <c r="BX402" s="28" t="str">
        <f t="shared" si="53"/>
        <v>4,1*</v>
      </c>
      <c r="BY402" s="28">
        <f t="shared" si="53"/>
        <v>-1.3</v>
      </c>
      <c r="BZ402" s="28" t="str">
        <f t="shared" si="53"/>
        <v>-5,5*</v>
      </c>
    </row>
    <row r="403" spans="1:78">
      <c r="A403" s="6">
        <v>398</v>
      </c>
      <c r="B403" s="6" t="s">
        <v>815</v>
      </c>
      <c r="C403" s="6" t="s">
        <v>514</v>
      </c>
      <c r="D403" s="6" t="str">
        <f t="shared" si="56"/>
        <v>Protein 398 / MA_10428403g0010 / IAA-amino acid hydrolase ILR1-like 6</v>
      </c>
      <c r="E403" s="6">
        <v>8</v>
      </c>
      <c r="F403" s="6">
        <v>8</v>
      </c>
      <c r="G403" s="6">
        <v>44404509</v>
      </c>
      <c r="H403" s="6">
        <v>54913712</v>
      </c>
      <c r="I403" s="6">
        <v>54296830</v>
      </c>
      <c r="J403" s="6">
        <v>51571116</v>
      </c>
      <c r="K403" s="6">
        <v>47471106</v>
      </c>
      <c r="L403" s="6">
        <v>75056530</v>
      </c>
      <c r="M403" s="6">
        <v>65623135</v>
      </c>
      <c r="N403" s="6">
        <v>77905033</v>
      </c>
      <c r="O403" s="6">
        <v>87085310</v>
      </c>
      <c r="P403" s="6">
        <v>45364221</v>
      </c>
      <c r="Q403" s="6">
        <v>52729125</v>
      </c>
      <c r="R403" s="6">
        <v>49342290</v>
      </c>
      <c r="S403" s="6">
        <v>65587212</v>
      </c>
      <c r="T403" s="6">
        <v>39089588</v>
      </c>
      <c r="U403" s="6">
        <v>77701938</v>
      </c>
      <c r="V403" s="6">
        <v>63972674</v>
      </c>
      <c r="W403" s="6">
        <v>69876092</v>
      </c>
      <c r="X403" s="6">
        <v>71488229</v>
      </c>
      <c r="Y403" s="6">
        <v>74166217</v>
      </c>
      <c r="Z403" s="8">
        <v>25.404202844878199</v>
      </c>
      <c r="AA403" s="8">
        <v>25.710663100589102</v>
      </c>
      <c r="AB403" s="8">
        <v>25.694364636149501</v>
      </c>
      <c r="AC403" s="8">
        <v>25.620059930036501</v>
      </c>
      <c r="AD403" s="8">
        <v>25.500546326831799</v>
      </c>
      <c r="AE403" s="8">
        <v>26.1614742575604</v>
      </c>
      <c r="AF403" s="8">
        <v>25.967701181275999</v>
      </c>
      <c r="AG403" s="8">
        <v>26.2152131998103</v>
      </c>
      <c r="AH403" s="8">
        <v>26.375926042306201</v>
      </c>
      <c r="AI403" s="8">
        <v>25.435051549034199</v>
      </c>
      <c r="AJ403" s="8">
        <v>25.6520967206935</v>
      </c>
      <c r="AK403" s="8">
        <v>25.556321337591299</v>
      </c>
      <c r="AL403" s="8">
        <v>25.966911214075498</v>
      </c>
      <c r="AM403" s="8">
        <v>25.220281043070301</v>
      </c>
      <c r="AN403" s="8">
        <v>26.211447246218</v>
      </c>
      <c r="AO403" s="8">
        <v>25.930952452085201</v>
      </c>
      <c r="AP403" s="8">
        <v>26.058295588295099</v>
      </c>
      <c r="AQ403" s="8">
        <v>26.0912023765733</v>
      </c>
      <c r="AR403" s="8">
        <v>26.144258847483702</v>
      </c>
      <c r="AS403" s="9">
        <v>4.3534637687397103E-4</v>
      </c>
      <c r="AT403" s="9">
        <v>0.27569056293871003</v>
      </c>
      <c r="AU403" s="9">
        <v>1.0210761590322601E-4</v>
      </c>
      <c r="AV403" s="10">
        <v>1.5095424237810999</v>
      </c>
      <c r="AW403" s="10">
        <v>-1.0138435169493201</v>
      </c>
      <c r="AX403" s="10">
        <v>1.4154530872848901</v>
      </c>
      <c r="AY403" s="10">
        <v>-1.53043979991043</v>
      </c>
      <c r="AZ403" s="10">
        <v>-1.0664729459008</v>
      </c>
      <c r="BA403" s="10">
        <v>1.43504793608968</v>
      </c>
      <c r="BB403" s="9">
        <v>1.1115217466685101E-3</v>
      </c>
      <c r="BC403" s="9">
        <v>0.99813036007629496</v>
      </c>
      <c r="BD403" s="9">
        <v>2.9794006325087898E-3</v>
      </c>
      <c r="BE403" s="9">
        <v>8.1634429080956695E-4</v>
      </c>
      <c r="BF403" s="9">
        <v>0.872689673834254</v>
      </c>
      <c r="BG403" s="9">
        <v>2.13273159825789E-3</v>
      </c>
      <c r="BH403" s="11" t="str">
        <f t="shared" si="54"/>
        <v/>
      </c>
      <c r="BI403" s="11" t="str">
        <f t="shared" si="54"/>
        <v/>
      </c>
      <c r="BJ403" s="11" t="str">
        <f t="shared" si="54"/>
        <v/>
      </c>
      <c r="BK403" s="11" t="str">
        <f t="shared" si="52"/>
        <v/>
      </c>
      <c r="BL403" s="11" t="str">
        <f t="shared" si="52"/>
        <v/>
      </c>
      <c r="BM403" s="11" t="str">
        <f t="shared" si="52"/>
        <v/>
      </c>
      <c r="BN403" s="11" t="str">
        <f t="shared" si="58"/>
        <v/>
      </c>
      <c r="BO403" s="11" t="str">
        <f t="shared" si="59"/>
        <v/>
      </c>
      <c r="BP403" s="11" t="str">
        <f t="shared" si="60"/>
        <v/>
      </c>
      <c r="BR403" s="11">
        <f t="shared" si="57"/>
        <v>398</v>
      </c>
      <c r="BS403" s="6" t="str">
        <f t="shared" si="57"/>
        <v>MA_10428403g0010</v>
      </c>
      <c r="BT403" s="6" t="str">
        <f t="shared" si="57"/>
        <v>IAA-amino acid hydrolase ILR1-like 6</v>
      </c>
      <c r="BU403" s="28">
        <f t="shared" si="55"/>
        <v>1.5</v>
      </c>
      <c r="BV403" s="28">
        <f t="shared" si="55"/>
        <v>-1</v>
      </c>
      <c r="BW403" s="28">
        <f t="shared" si="55"/>
        <v>1.4</v>
      </c>
      <c r="BX403" s="28">
        <f t="shared" si="53"/>
        <v>-1.5</v>
      </c>
      <c r="BY403" s="28">
        <f t="shared" si="53"/>
        <v>-1.1000000000000001</v>
      </c>
      <c r="BZ403" s="28">
        <f t="shared" si="53"/>
        <v>1.4</v>
      </c>
    </row>
    <row r="404" spans="1:78">
      <c r="A404" s="6">
        <v>399</v>
      </c>
      <c r="B404" s="6" t="s">
        <v>816</v>
      </c>
      <c r="C404" s="6" t="s">
        <v>817</v>
      </c>
      <c r="D404" s="6" t="str">
        <f t="shared" si="56"/>
        <v>Protein 399 / MA_10430013g0010 / threonine chloroplastic</v>
      </c>
      <c r="E404" s="6">
        <v>15</v>
      </c>
      <c r="F404" s="6">
        <v>15</v>
      </c>
      <c r="G404" s="6">
        <v>42741815</v>
      </c>
      <c r="H404" s="6">
        <v>50312355</v>
      </c>
      <c r="I404" s="6">
        <v>27794365</v>
      </c>
      <c r="J404" s="6">
        <v>54335602</v>
      </c>
      <c r="K404" s="6">
        <v>32749786</v>
      </c>
      <c r="L404" s="6">
        <v>24639337</v>
      </c>
      <c r="M404" s="6">
        <v>20961609</v>
      </c>
      <c r="N404" s="6">
        <v>25156338</v>
      </c>
      <c r="O404" s="6">
        <v>25055658</v>
      </c>
      <c r="P404" s="6">
        <v>45136586</v>
      </c>
      <c r="Q404" s="6">
        <v>40243956</v>
      </c>
      <c r="R404" s="6">
        <v>40557813</v>
      </c>
      <c r="S404" s="6">
        <v>53600418</v>
      </c>
      <c r="T404" s="6">
        <v>26475902</v>
      </c>
      <c r="U404" s="6">
        <v>24170369</v>
      </c>
      <c r="V404" s="6">
        <v>23721276</v>
      </c>
      <c r="W404" s="6">
        <v>24588308</v>
      </c>
      <c r="X404" s="6">
        <v>24709550</v>
      </c>
      <c r="Y404" s="6">
        <v>24354064</v>
      </c>
      <c r="Z404" s="8">
        <v>25.349144836502699</v>
      </c>
      <c r="AA404" s="8">
        <v>25.584409384491</v>
      </c>
      <c r="AB404" s="8">
        <v>24.728289086347701</v>
      </c>
      <c r="AC404" s="8">
        <v>25.695394460732601</v>
      </c>
      <c r="AD404" s="8">
        <v>24.964982143754799</v>
      </c>
      <c r="AE404" s="8">
        <v>24.554460100452101</v>
      </c>
      <c r="AF404" s="8">
        <v>24.321246125706601</v>
      </c>
      <c r="AG404" s="8">
        <v>24.584418589061698</v>
      </c>
      <c r="AH404" s="8">
        <v>24.578633089860599</v>
      </c>
      <c r="AI404" s="8">
        <v>25.427793965613802</v>
      </c>
      <c r="AJ404" s="8">
        <v>25.262268793933899</v>
      </c>
      <c r="AK404" s="8">
        <v>25.2734765241681</v>
      </c>
      <c r="AL404" s="8">
        <v>25.675740915718801</v>
      </c>
      <c r="AM404" s="8">
        <v>24.658176500034799</v>
      </c>
      <c r="AN404" s="8">
        <v>24.526736162569701</v>
      </c>
      <c r="AO404" s="8">
        <v>24.499678280729501</v>
      </c>
      <c r="AP404" s="8">
        <v>24.5514691261079</v>
      </c>
      <c r="AQ404" s="8">
        <v>24.558565401358202</v>
      </c>
      <c r="AR404" s="8">
        <v>24.537659201341601</v>
      </c>
      <c r="AS404" s="9">
        <v>2.1123249631123399E-3</v>
      </c>
      <c r="AT404" s="9">
        <v>1</v>
      </c>
      <c r="AU404" s="9">
        <v>7.0271048829573799E-4</v>
      </c>
      <c r="AV404" s="10">
        <v>-1.6873444435491101</v>
      </c>
      <c r="AW404" s="10">
        <v>-1.0034388093503299</v>
      </c>
      <c r="AX404" s="10">
        <v>-1.65820496905446</v>
      </c>
      <c r="AY404" s="10">
        <v>1.6815618728575601</v>
      </c>
      <c r="AZ404" s="10">
        <v>1.0175729026498299</v>
      </c>
      <c r="BA404" s="10">
        <v>-1.6525222600549501</v>
      </c>
      <c r="BB404" s="9">
        <v>7.7517473019860202E-3</v>
      </c>
      <c r="BC404" s="9">
        <v>0.99999279279736097</v>
      </c>
      <c r="BD404" s="9">
        <v>6.3986618777236402E-3</v>
      </c>
      <c r="BE404" s="9">
        <v>8.1465072751157903E-3</v>
      </c>
      <c r="BF404" s="9">
        <v>0.99921628138409002</v>
      </c>
      <c r="BG404" s="9">
        <v>6.7447856700166798E-3</v>
      </c>
      <c r="BH404" s="11" t="str">
        <f t="shared" si="54"/>
        <v/>
      </c>
      <c r="BI404" s="11" t="str">
        <f t="shared" si="54"/>
        <v/>
      </c>
      <c r="BJ404" s="11" t="str">
        <f t="shared" si="54"/>
        <v/>
      </c>
      <c r="BK404" s="11" t="str">
        <f t="shared" si="52"/>
        <v/>
      </c>
      <c r="BL404" s="11" t="str">
        <f t="shared" si="52"/>
        <v/>
      </c>
      <c r="BM404" s="11" t="str">
        <f t="shared" si="52"/>
        <v/>
      </c>
      <c r="BN404" s="11" t="str">
        <f t="shared" si="58"/>
        <v/>
      </c>
      <c r="BO404" s="11" t="str">
        <f t="shared" si="59"/>
        <v/>
      </c>
      <c r="BP404" s="11" t="str">
        <f t="shared" si="60"/>
        <v/>
      </c>
      <c r="BR404" s="11">
        <f t="shared" si="57"/>
        <v>399</v>
      </c>
      <c r="BS404" s="6" t="str">
        <f t="shared" si="57"/>
        <v>MA_10430013g0010</v>
      </c>
      <c r="BT404" s="6" t="str">
        <f t="shared" si="57"/>
        <v>threonine chloroplastic</v>
      </c>
      <c r="BU404" s="28">
        <f t="shared" si="55"/>
        <v>-1.7</v>
      </c>
      <c r="BV404" s="28">
        <f t="shared" si="55"/>
        <v>-1</v>
      </c>
      <c r="BW404" s="28">
        <f t="shared" si="55"/>
        <v>-1.7</v>
      </c>
      <c r="BX404" s="28">
        <f t="shared" si="53"/>
        <v>1.7</v>
      </c>
      <c r="BY404" s="28">
        <f t="shared" si="53"/>
        <v>1</v>
      </c>
      <c r="BZ404" s="28">
        <f t="shared" si="53"/>
        <v>-1.7</v>
      </c>
    </row>
    <row r="405" spans="1:78">
      <c r="A405" s="6">
        <v>400</v>
      </c>
      <c r="B405" s="6" t="s">
        <v>818</v>
      </c>
      <c r="C405" s="6" t="s">
        <v>680</v>
      </c>
      <c r="D405" s="6" t="str">
        <f t="shared" si="56"/>
        <v>Protein 400 / MA_28412g0010 / GTP-binding nuclear Ran-3</v>
      </c>
      <c r="E405" s="6">
        <v>12</v>
      </c>
      <c r="F405" s="6">
        <v>2</v>
      </c>
      <c r="G405" s="6">
        <v>46846431</v>
      </c>
      <c r="H405" s="6">
        <v>38958334</v>
      </c>
      <c r="I405" s="6">
        <v>52520566</v>
      </c>
      <c r="J405" s="6">
        <v>29962135</v>
      </c>
      <c r="K405" s="6">
        <v>43771250</v>
      </c>
      <c r="L405" s="6">
        <v>38657227</v>
      </c>
      <c r="M405" s="6">
        <v>32877163</v>
      </c>
      <c r="N405" s="6">
        <v>41331632</v>
      </c>
      <c r="O405" s="6">
        <v>44080893</v>
      </c>
      <c r="P405" s="6">
        <v>32273576</v>
      </c>
      <c r="Q405" s="6">
        <v>41690586</v>
      </c>
      <c r="R405" s="6">
        <v>33720909</v>
      </c>
      <c r="S405" s="6">
        <v>35333692</v>
      </c>
      <c r="T405" s="6">
        <v>28298715</v>
      </c>
      <c r="U405" s="6">
        <v>42776808</v>
      </c>
      <c r="V405" s="6">
        <v>43555967</v>
      </c>
      <c r="W405" s="6">
        <v>36364633</v>
      </c>
      <c r="X405" s="6">
        <v>42956506</v>
      </c>
      <c r="Y405" s="6">
        <v>45234316</v>
      </c>
      <c r="Z405" s="8">
        <v>25.4814358044176</v>
      </c>
      <c r="AA405" s="8">
        <v>25.215428648065799</v>
      </c>
      <c r="AB405" s="8">
        <v>25.6463791280622</v>
      </c>
      <c r="AC405" s="8">
        <v>24.836637093220801</v>
      </c>
      <c r="AD405" s="8">
        <v>25.383480248623702</v>
      </c>
      <c r="AE405" s="8">
        <v>25.204234816586499</v>
      </c>
      <c r="AF405" s="8">
        <v>24.9705824771479</v>
      </c>
      <c r="AG405" s="8">
        <v>25.3007429945783</v>
      </c>
      <c r="AH405" s="8">
        <v>25.393650114836198</v>
      </c>
      <c r="AI405" s="8">
        <v>24.9438501054276</v>
      </c>
      <c r="AJ405" s="8">
        <v>25.313218314922299</v>
      </c>
      <c r="AK405" s="8">
        <v>25.007140091123699</v>
      </c>
      <c r="AL405" s="8">
        <v>25.074541167807599</v>
      </c>
      <c r="AM405" s="8">
        <v>24.754233208250401</v>
      </c>
      <c r="AN405" s="8">
        <v>25.3503254970095</v>
      </c>
      <c r="AO405" s="8">
        <v>25.3763670402484</v>
      </c>
      <c r="AP405" s="8">
        <v>25.116032680584102</v>
      </c>
      <c r="AQ405" s="8">
        <v>25.356373316252999</v>
      </c>
      <c r="AR405" s="8">
        <v>25.430914320466702</v>
      </c>
      <c r="AS405" s="9">
        <v>0.174543004093349</v>
      </c>
      <c r="AT405" s="9">
        <v>1</v>
      </c>
      <c r="AU405" s="9">
        <v>0.137614733800202</v>
      </c>
      <c r="AV405" s="10">
        <v>-1.06833905570729</v>
      </c>
      <c r="AW405" s="10">
        <v>-1.2260991142505799</v>
      </c>
      <c r="AX405" s="10">
        <v>1.00928273961376</v>
      </c>
      <c r="AY405" s="10">
        <v>-1.1476685306041201</v>
      </c>
      <c r="AZ405" s="10">
        <v>1.07825616898063</v>
      </c>
      <c r="BA405" s="10">
        <v>1.2374806730688299</v>
      </c>
      <c r="BB405" s="9">
        <v>0.91183155923553505</v>
      </c>
      <c r="BC405" s="9">
        <v>0.18382304378572301</v>
      </c>
      <c r="BD405" s="9">
        <v>0.99965500106238603</v>
      </c>
      <c r="BE405" s="9">
        <v>0.53766757296867496</v>
      </c>
      <c r="BF405" s="9">
        <v>0.876270037391089</v>
      </c>
      <c r="BG405" s="9">
        <v>0.15664857729022799</v>
      </c>
      <c r="BH405" s="11" t="str">
        <f t="shared" si="54"/>
        <v/>
      </c>
      <c r="BI405" s="11" t="str">
        <f t="shared" si="54"/>
        <v/>
      </c>
      <c r="BJ405" s="11" t="str">
        <f t="shared" si="54"/>
        <v/>
      </c>
      <c r="BK405" s="11" t="str">
        <f t="shared" si="52"/>
        <v/>
      </c>
      <c r="BL405" s="11" t="str">
        <f t="shared" si="52"/>
        <v/>
      </c>
      <c r="BM405" s="11" t="str">
        <f t="shared" si="52"/>
        <v/>
      </c>
      <c r="BN405" s="11" t="str">
        <f t="shared" si="58"/>
        <v/>
      </c>
      <c r="BO405" s="11" t="str">
        <f t="shared" si="59"/>
        <v/>
      </c>
      <c r="BP405" s="11" t="str">
        <f t="shared" si="60"/>
        <v/>
      </c>
      <c r="BR405" s="11">
        <f t="shared" si="57"/>
        <v>400</v>
      </c>
      <c r="BS405" s="6" t="str">
        <f t="shared" si="57"/>
        <v>MA_28412g0010</v>
      </c>
      <c r="BT405" s="6" t="str">
        <f t="shared" si="57"/>
        <v>GTP-binding nuclear Ran-3</v>
      </c>
      <c r="BU405" s="28">
        <f t="shared" si="55"/>
        <v>-1.1000000000000001</v>
      </c>
      <c r="BV405" s="28">
        <f t="shared" si="55"/>
        <v>-1.2</v>
      </c>
      <c r="BW405" s="28">
        <f t="shared" si="55"/>
        <v>1</v>
      </c>
      <c r="BX405" s="28">
        <f t="shared" si="53"/>
        <v>-1.1000000000000001</v>
      </c>
      <c r="BY405" s="28">
        <f t="shared" si="53"/>
        <v>1.1000000000000001</v>
      </c>
      <c r="BZ405" s="28">
        <f t="shared" si="53"/>
        <v>1.2</v>
      </c>
    </row>
    <row r="406" spans="1:78">
      <c r="A406" s="6">
        <v>401</v>
      </c>
      <c r="B406" s="6" t="s">
        <v>819</v>
      </c>
      <c r="C406" s="6" t="s">
        <v>820</v>
      </c>
      <c r="D406" s="6" t="str">
        <f t="shared" si="56"/>
        <v>Protein 401 / MA_95078g0010 / transport SEC13 homolog B-like</v>
      </c>
      <c r="E406" s="6">
        <v>9</v>
      </c>
      <c r="F406" s="6">
        <v>7</v>
      </c>
      <c r="G406" s="6">
        <v>19344212</v>
      </c>
      <c r="H406" s="6">
        <v>15586168</v>
      </c>
      <c r="I406" s="6">
        <v>17093572</v>
      </c>
      <c r="J406" s="6">
        <v>13395491</v>
      </c>
      <c r="K406" s="6">
        <v>17344505</v>
      </c>
      <c r="L406" s="6">
        <v>23569536</v>
      </c>
      <c r="M406" s="6">
        <v>19590071</v>
      </c>
      <c r="N406" s="6">
        <v>25662444</v>
      </c>
      <c r="O406" s="6">
        <v>25280245</v>
      </c>
      <c r="P406" s="6">
        <v>10876685</v>
      </c>
      <c r="Q406" s="6">
        <v>16081017</v>
      </c>
      <c r="R406" s="6">
        <v>13068639</v>
      </c>
      <c r="S406" s="6">
        <v>16251199</v>
      </c>
      <c r="T406" s="6">
        <v>11996914</v>
      </c>
      <c r="U406" s="6">
        <v>23517205</v>
      </c>
      <c r="V406" s="6">
        <v>20979605</v>
      </c>
      <c r="W406" s="6">
        <v>24036153</v>
      </c>
      <c r="X406" s="6">
        <v>23066803</v>
      </c>
      <c r="Y406" s="6">
        <v>23985222</v>
      </c>
      <c r="Z406" s="8">
        <v>24.205398624998502</v>
      </c>
      <c r="AA406" s="8">
        <v>23.8937629362533</v>
      </c>
      <c r="AB406" s="8">
        <v>24.0269505690203</v>
      </c>
      <c r="AC406" s="8">
        <v>23.6752441270852</v>
      </c>
      <c r="AD406" s="8">
        <v>24.0479753319194</v>
      </c>
      <c r="AE406" s="8">
        <v>24.490420021565502</v>
      </c>
      <c r="AF406" s="8">
        <v>24.2236192905645</v>
      </c>
      <c r="AG406" s="8">
        <v>24.613155238332599</v>
      </c>
      <c r="AH406" s="8">
        <v>24.591507109473898</v>
      </c>
      <c r="AI406" s="8">
        <v>23.374735582675001</v>
      </c>
      <c r="AJ406" s="8">
        <v>23.938855312921199</v>
      </c>
      <c r="AK406" s="8">
        <v>23.639605567380901</v>
      </c>
      <c r="AL406" s="8">
        <v>23.9540428271244</v>
      </c>
      <c r="AM406" s="8">
        <v>23.516160009256399</v>
      </c>
      <c r="AN406" s="8">
        <v>24.487213271484102</v>
      </c>
      <c r="AO406" s="8">
        <v>24.322484179595499</v>
      </c>
      <c r="AP406" s="8">
        <v>24.518702674572499</v>
      </c>
      <c r="AQ406" s="8">
        <v>24.459314728238599</v>
      </c>
      <c r="AR406" s="8">
        <v>24.515642456964098</v>
      </c>
      <c r="AS406" s="9">
        <v>1.04742228751749E-4</v>
      </c>
      <c r="AT406" s="9">
        <v>5.18172044541595E-2</v>
      </c>
      <c r="AU406" s="9">
        <v>1.76669636734264E-5</v>
      </c>
      <c r="AV406" s="10">
        <v>1.4238617723491001</v>
      </c>
      <c r="AW406" s="10">
        <v>-1.21856774463701</v>
      </c>
      <c r="AX406" s="10">
        <v>1.40522889202001</v>
      </c>
      <c r="AY406" s="10">
        <v>-1.7350720286062999</v>
      </c>
      <c r="AZ406" s="10">
        <v>-1.01325967636653</v>
      </c>
      <c r="BA406" s="10">
        <v>1.71236660164759</v>
      </c>
      <c r="BB406" s="9">
        <v>5.7642935380183297E-3</v>
      </c>
      <c r="BC406" s="9">
        <v>0.12632196719432601</v>
      </c>
      <c r="BD406" s="9">
        <v>4.8826565321549199E-3</v>
      </c>
      <c r="BE406" s="9">
        <v>8.6007159478152003E-5</v>
      </c>
      <c r="BF406" s="9">
        <v>0.99876947470963495</v>
      </c>
      <c r="BG406" s="9">
        <v>5.8632029871441601E-5</v>
      </c>
      <c r="BH406" s="11" t="str">
        <f t="shared" si="54"/>
        <v/>
      </c>
      <c r="BI406" s="11" t="str">
        <f t="shared" si="54"/>
        <v/>
      </c>
      <c r="BJ406" s="11" t="str">
        <f t="shared" si="54"/>
        <v/>
      </c>
      <c r="BK406" s="11" t="str">
        <f t="shared" si="52"/>
        <v/>
      </c>
      <c r="BL406" s="11" t="str">
        <f t="shared" si="52"/>
        <v/>
      </c>
      <c r="BM406" s="11" t="str">
        <f t="shared" si="52"/>
        <v/>
      </c>
      <c r="BN406" s="11" t="str">
        <f t="shared" si="58"/>
        <v/>
      </c>
      <c r="BO406" s="11" t="str">
        <f t="shared" si="59"/>
        <v/>
      </c>
      <c r="BP406" s="11" t="str">
        <f t="shared" si="60"/>
        <v/>
      </c>
      <c r="BR406" s="11">
        <f t="shared" si="57"/>
        <v>401</v>
      </c>
      <c r="BS406" s="6" t="str">
        <f t="shared" si="57"/>
        <v>MA_95078g0010</v>
      </c>
      <c r="BT406" s="6" t="str">
        <f t="shared" si="57"/>
        <v>transport SEC13 homolog B-like</v>
      </c>
      <c r="BU406" s="28">
        <f t="shared" si="55"/>
        <v>1.4</v>
      </c>
      <c r="BV406" s="28">
        <f t="shared" si="55"/>
        <v>-1.2</v>
      </c>
      <c r="BW406" s="28">
        <f t="shared" si="55"/>
        <v>1.4</v>
      </c>
      <c r="BX406" s="28">
        <f t="shared" si="53"/>
        <v>-1.7</v>
      </c>
      <c r="BY406" s="28">
        <f t="shared" si="53"/>
        <v>-1</v>
      </c>
      <c r="BZ406" s="28">
        <f t="shared" si="53"/>
        <v>1.7</v>
      </c>
    </row>
    <row r="407" spans="1:78">
      <c r="A407" s="6">
        <v>402</v>
      </c>
      <c r="B407" s="6" t="s">
        <v>821</v>
      </c>
      <c r="C407" s="6" t="s">
        <v>822</v>
      </c>
      <c r="D407" s="6" t="str">
        <f t="shared" si="56"/>
        <v>Protein 402 / MA_10430522g0010 / ras-related RABA2a</v>
      </c>
      <c r="E407" s="6">
        <v>15</v>
      </c>
      <c r="F407" s="6">
        <v>8</v>
      </c>
      <c r="G407" s="6">
        <v>51923911</v>
      </c>
      <c r="H407" s="6">
        <v>34312395</v>
      </c>
      <c r="I407" s="6">
        <v>53067532</v>
      </c>
      <c r="J407" s="6">
        <v>25696540</v>
      </c>
      <c r="K407" s="6">
        <v>54047601</v>
      </c>
      <c r="L407" s="6">
        <v>54502306</v>
      </c>
      <c r="M407" s="6">
        <v>51102855</v>
      </c>
      <c r="N407" s="6">
        <v>55621349</v>
      </c>
      <c r="O407" s="6">
        <v>48763603</v>
      </c>
      <c r="P407" s="6">
        <v>22319344</v>
      </c>
      <c r="Q407" s="6">
        <v>35002354</v>
      </c>
      <c r="R407" s="6">
        <v>34008096</v>
      </c>
      <c r="S407" s="6">
        <v>21619565</v>
      </c>
      <c r="T407" s="6">
        <v>34400985</v>
      </c>
      <c r="U407" s="6">
        <v>45495635</v>
      </c>
      <c r="V407" s="6">
        <v>47481392</v>
      </c>
      <c r="W407" s="6">
        <v>44674714</v>
      </c>
      <c r="X407" s="6">
        <v>45046350</v>
      </c>
      <c r="Y407" s="6">
        <v>43281132</v>
      </c>
      <c r="Z407" s="8">
        <v>25.6298957179608</v>
      </c>
      <c r="AA407" s="8">
        <v>25.032226493518099</v>
      </c>
      <c r="AB407" s="8">
        <v>25.6613261194213</v>
      </c>
      <c r="AC407" s="8">
        <v>24.6150707800163</v>
      </c>
      <c r="AD407" s="8">
        <v>25.6877272469779</v>
      </c>
      <c r="AE407" s="8">
        <v>25.699813936016401</v>
      </c>
      <c r="AF407" s="8">
        <v>25.606900557708698</v>
      </c>
      <c r="AG407" s="8">
        <v>25.729135399403301</v>
      </c>
      <c r="AH407" s="8">
        <v>25.5393013906248</v>
      </c>
      <c r="AI407" s="8">
        <v>24.411791288965802</v>
      </c>
      <c r="AJ407" s="8">
        <v>25.0609486145527</v>
      </c>
      <c r="AK407" s="8">
        <v>25.019374900829099</v>
      </c>
      <c r="AL407" s="8">
        <v>24.365834159594201</v>
      </c>
      <c r="AM407" s="8">
        <v>25.0359465382747</v>
      </c>
      <c r="AN407" s="8">
        <v>25.439224799282499</v>
      </c>
      <c r="AO407" s="8">
        <v>25.500858894938201</v>
      </c>
      <c r="AP407" s="8">
        <v>25.412955157616999</v>
      </c>
      <c r="AQ407" s="8">
        <v>25.4249068767935</v>
      </c>
      <c r="AR407" s="8">
        <v>25.367234896958301</v>
      </c>
      <c r="AS407" s="9">
        <v>1.04823670153694E-2</v>
      </c>
      <c r="AT407" s="9">
        <v>1</v>
      </c>
      <c r="AU407" s="9">
        <v>4.9498414862705698E-3</v>
      </c>
      <c r="AV407" s="10">
        <v>1.24706662985077</v>
      </c>
      <c r="AW407" s="10">
        <v>-1.46050790941332</v>
      </c>
      <c r="AX407" s="10">
        <v>1.0745903991336001</v>
      </c>
      <c r="AY407" s="10">
        <v>-1.8213506764624601</v>
      </c>
      <c r="AZ407" s="10">
        <v>-1.1605041612657501</v>
      </c>
      <c r="BA407" s="10">
        <v>1.5694477773142399</v>
      </c>
      <c r="BB407" s="9">
        <v>0.45191042576012702</v>
      </c>
      <c r="BC407" s="9">
        <v>6.2578835386211798E-2</v>
      </c>
      <c r="BD407" s="9">
        <v>0.95183390323879402</v>
      </c>
      <c r="BE407" s="9">
        <v>4.4793150259545599E-3</v>
      </c>
      <c r="BF407" s="9">
        <v>0.73878128981274604</v>
      </c>
      <c r="BG407" s="9">
        <v>2.3083987033303398E-2</v>
      </c>
      <c r="BH407" s="11" t="str">
        <f t="shared" si="54"/>
        <v/>
      </c>
      <c r="BI407" s="11" t="str">
        <f t="shared" si="54"/>
        <v/>
      </c>
      <c r="BJ407" s="11" t="str">
        <f t="shared" si="54"/>
        <v/>
      </c>
      <c r="BK407" s="11" t="str">
        <f t="shared" si="52"/>
        <v/>
      </c>
      <c r="BL407" s="11" t="str">
        <f t="shared" si="52"/>
        <v/>
      </c>
      <c r="BM407" s="11" t="str">
        <f t="shared" si="52"/>
        <v/>
      </c>
      <c r="BN407" s="11" t="str">
        <f t="shared" si="58"/>
        <v/>
      </c>
      <c r="BO407" s="11" t="str">
        <f t="shared" si="59"/>
        <v/>
      </c>
      <c r="BP407" s="11" t="str">
        <f t="shared" si="60"/>
        <v/>
      </c>
      <c r="BR407" s="11">
        <f t="shared" si="57"/>
        <v>402</v>
      </c>
      <c r="BS407" s="6" t="str">
        <f t="shared" si="57"/>
        <v>MA_10430522g0010</v>
      </c>
      <c r="BT407" s="6" t="str">
        <f t="shared" si="57"/>
        <v>ras-related RABA2a</v>
      </c>
      <c r="BU407" s="28">
        <f t="shared" si="55"/>
        <v>1.2</v>
      </c>
      <c r="BV407" s="28">
        <f t="shared" si="55"/>
        <v>-1.5</v>
      </c>
      <c r="BW407" s="28">
        <f t="shared" si="55"/>
        <v>1.1000000000000001</v>
      </c>
      <c r="BX407" s="28">
        <f t="shared" si="53"/>
        <v>-1.8</v>
      </c>
      <c r="BY407" s="28">
        <f t="shared" si="53"/>
        <v>-1.2</v>
      </c>
      <c r="BZ407" s="28">
        <f t="shared" si="53"/>
        <v>1.6</v>
      </c>
    </row>
    <row r="408" spans="1:78">
      <c r="A408" s="6">
        <v>403</v>
      </c>
      <c r="B408" s="6" t="s">
        <v>823</v>
      </c>
      <c r="C408" s="6" t="s">
        <v>824</v>
      </c>
      <c r="D408" s="6" t="str">
        <f t="shared" si="56"/>
        <v>Protein 403 / MA_10437028g0020 / 3-oxo-Delta(4,5)-steroid 5-beta-reductase-like</v>
      </c>
      <c r="E408" s="6">
        <v>20</v>
      </c>
      <c r="F408" s="6">
        <v>19</v>
      </c>
      <c r="G408" s="6">
        <v>118971300</v>
      </c>
      <c r="H408" s="6">
        <v>88487122</v>
      </c>
      <c r="I408" s="6">
        <v>108724505</v>
      </c>
      <c r="J408" s="6">
        <v>89068272</v>
      </c>
      <c r="K408" s="6">
        <v>94811658</v>
      </c>
      <c r="L408" s="6">
        <v>111155961</v>
      </c>
      <c r="M408" s="6">
        <v>91361334</v>
      </c>
      <c r="N408" s="6">
        <v>104430794</v>
      </c>
      <c r="O408" s="6">
        <v>109271327</v>
      </c>
      <c r="P408" s="6">
        <v>70347117</v>
      </c>
      <c r="Q408" s="6">
        <v>145111029</v>
      </c>
      <c r="R408" s="6">
        <v>68408269</v>
      </c>
      <c r="S408" s="6">
        <v>121686096</v>
      </c>
      <c r="T408" s="6">
        <v>88836235</v>
      </c>
      <c r="U408" s="6">
        <v>105820148</v>
      </c>
      <c r="V408" s="6">
        <v>120428982</v>
      </c>
      <c r="W408" s="6">
        <v>118969838</v>
      </c>
      <c r="X408" s="6">
        <v>120568183</v>
      </c>
      <c r="Y408" s="6">
        <v>118972927</v>
      </c>
      <c r="Z408" s="8">
        <v>26.826038346569302</v>
      </c>
      <c r="AA408" s="8">
        <v>26.398964171626101</v>
      </c>
      <c r="AB408" s="8">
        <v>26.6961018996261</v>
      </c>
      <c r="AC408" s="8">
        <v>26.408408269021699</v>
      </c>
      <c r="AD408" s="8">
        <v>26.498561127393302</v>
      </c>
      <c r="AE408" s="8">
        <v>26.728010077455199</v>
      </c>
      <c r="AF408" s="8">
        <v>26.445080380379999</v>
      </c>
      <c r="AG408" s="8">
        <v>26.637971948021502</v>
      </c>
      <c r="AH408" s="8">
        <v>26.703339643898801</v>
      </c>
      <c r="AI408" s="8">
        <v>26.0679879636502</v>
      </c>
      <c r="AJ408" s="8">
        <v>27.112581933079198</v>
      </c>
      <c r="AK408" s="8">
        <v>26.027667388800101</v>
      </c>
      <c r="AL408" s="8">
        <v>26.858589092493201</v>
      </c>
      <c r="AM408" s="8">
        <v>26.404644915021599</v>
      </c>
      <c r="AN408" s="8">
        <v>26.657039099710701</v>
      </c>
      <c r="AO408" s="8">
        <v>26.8436073867122</v>
      </c>
      <c r="AP408" s="8">
        <v>26.826020617645501</v>
      </c>
      <c r="AQ408" s="8">
        <v>26.8452740006304</v>
      </c>
      <c r="AR408" s="8">
        <v>26.826058076107302</v>
      </c>
      <c r="AS408" s="9">
        <v>0.41711612597266601</v>
      </c>
      <c r="AT408" s="9">
        <v>1</v>
      </c>
      <c r="AU408" s="9">
        <v>0.37204487129439501</v>
      </c>
      <c r="AV408" s="10">
        <v>1.04462544438919</v>
      </c>
      <c r="AW408" s="10">
        <v>-1.0506779331323699</v>
      </c>
      <c r="AX408" s="10">
        <v>1.17607908205472</v>
      </c>
      <c r="AY408" s="10">
        <v>-1.0975649028083201</v>
      </c>
      <c r="AZ408" s="10">
        <v>1.1258380583888501</v>
      </c>
      <c r="BA408" s="10">
        <v>1.2356803391334601</v>
      </c>
      <c r="BB408" s="9">
        <v>0.98585177896660503</v>
      </c>
      <c r="BC408" s="9">
        <v>0.97603756106418804</v>
      </c>
      <c r="BD408" s="9">
        <v>0.55183683618836599</v>
      </c>
      <c r="BE408" s="9">
        <v>0.88499449412951003</v>
      </c>
      <c r="BF408" s="9">
        <v>0.79212500451601897</v>
      </c>
      <c r="BG408" s="9">
        <v>0.33323729679588698</v>
      </c>
      <c r="BH408" s="11" t="str">
        <f t="shared" si="54"/>
        <v/>
      </c>
      <c r="BI408" s="11" t="str">
        <f t="shared" si="54"/>
        <v/>
      </c>
      <c r="BJ408" s="11" t="str">
        <f t="shared" si="54"/>
        <v/>
      </c>
      <c r="BK408" s="11" t="str">
        <f t="shared" si="52"/>
        <v/>
      </c>
      <c r="BL408" s="11" t="str">
        <f t="shared" si="52"/>
        <v/>
      </c>
      <c r="BM408" s="11" t="str">
        <f t="shared" si="52"/>
        <v/>
      </c>
      <c r="BN408" s="11" t="str">
        <f t="shared" si="58"/>
        <v/>
      </c>
      <c r="BO408" s="11" t="str">
        <f t="shared" si="59"/>
        <v/>
      </c>
      <c r="BP408" s="11" t="str">
        <f t="shared" si="60"/>
        <v/>
      </c>
      <c r="BR408" s="11">
        <f t="shared" si="57"/>
        <v>403</v>
      </c>
      <c r="BS408" s="6" t="str">
        <f t="shared" si="57"/>
        <v>MA_10437028g0020</v>
      </c>
      <c r="BT408" s="6" t="str">
        <f t="shared" si="57"/>
        <v>3-oxo-Delta(4,5)-steroid 5-beta-reductase-like</v>
      </c>
      <c r="BU408" s="28">
        <f t="shared" si="55"/>
        <v>1</v>
      </c>
      <c r="BV408" s="28">
        <f t="shared" si="55"/>
        <v>-1.1000000000000001</v>
      </c>
      <c r="BW408" s="28">
        <f t="shared" si="55"/>
        <v>1.2</v>
      </c>
      <c r="BX408" s="28">
        <f t="shared" si="53"/>
        <v>-1.1000000000000001</v>
      </c>
      <c r="BY408" s="28">
        <f t="shared" si="53"/>
        <v>1.1000000000000001</v>
      </c>
      <c r="BZ408" s="28">
        <f t="shared" si="53"/>
        <v>1.2</v>
      </c>
    </row>
    <row r="409" spans="1:78">
      <c r="A409" s="6">
        <v>404</v>
      </c>
      <c r="B409" s="6" t="s">
        <v>825</v>
      </c>
      <c r="C409" s="6" t="s">
        <v>168</v>
      </c>
      <c r="D409" s="6" t="str">
        <f t="shared" si="56"/>
        <v>Protein 404 / MA_275653g0010 / peptidyl-prolyl cis-trans isomerase</v>
      </c>
      <c r="E409" s="6">
        <v>10</v>
      </c>
      <c r="F409" s="6">
        <v>10</v>
      </c>
      <c r="G409" s="6">
        <v>115962679</v>
      </c>
      <c r="H409" s="6">
        <v>353266699</v>
      </c>
      <c r="I409" s="6">
        <v>181829459</v>
      </c>
      <c r="J409" s="6">
        <v>224150337</v>
      </c>
      <c r="K409" s="6">
        <v>185817568</v>
      </c>
      <c r="L409" s="6">
        <v>156805071</v>
      </c>
      <c r="M409" s="6">
        <v>170155931</v>
      </c>
      <c r="N409" s="6">
        <v>160565466</v>
      </c>
      <c r="O409" s="6">
        <v>179111187</v>
      </c>
      <c r="P409" s="6">
        <v>388684940</v>
      </c>
      <c r="Q409" s="6">
        <v>206432882</v>
      </c>
      <c r="R409" s="6">
        <v>289190651</v>
      </c>
      <c r="S409" s="6">
        <v>298003790</v>
      </c>
      <c r="T409" s="6">
        <v>363628291</v>
      </c>
      <c r="U409" s="6">
        <v>223972906</v>
      </c>
      <c r="V409" s="6">
        <v>299741340</v>
      </c>
      <c r="W409" s="6">
        <v>301068881</v>
      </c>
      <c r="X409" s="6">
        <v>315533743</v>
      </c>
      <c r="Y409" s="6">
        <v>340330141</v>
      </c>
      <c r="Z409" s="8">
        <v>26.7890853275123</v>
      </c>
      <c r="AA409" s="8">
        <v>28.3961825178041</v>
      </c>
      <c r="AB409" s="8">
        <v>27.438010715012599</v>
      </c>
      <c r="AC409" s="8">
        <v>27.7398914275166</v>
      </c>
      <c r="AD409" s="8">
        <v>27.469311665923399</v>
      </c>
      <c r="AE409" s="8">
        <v>27.2243969753649</v>
      </c>
      <c r="AF409" s="8">
        <v>27.342282198237001</v>
      </c>
      <c r="AG409" s="8">
        <v>27.2585863942458</v>
      </c>
      <c r="AH409" s="8">
        <v>27.416280207675701</v>
      </c>
      <c r="AI409" s="8">
        <v>28.5340259691474</v>
      </c>
      <c r="AJ409" s="8">
        <v>27.621097550208699</v>
      </c>
      <c r="AK409" s="8">
        <v>28.107445672473801</v>
      </c>
      <c r="AL409" s="8">
        <v>28.1507554380395</v>
      </c>
      <c r="AM409" s="8">
        <v>28.437889207524201</v>
      </c>
      <c r="AN409" s="8">
        <v>27.7387489791336</v>
      </c>
      <c r="AO409" s="8">
        <v>28.159142831605699</v>
      </c>
      <c r="AP409" s="8">
        <v>28.1655183554142</v>
      </c>
      <c r="AQ409" s="8">
        <v>28.2332190535483</v>
      </c>
      <c r="AR409" s="8">
        <v>28.3423596869096</v>
      </c>
      <c r="AS409" s="9">
        <v>1.47327144639004E-2</v>
      </c>
      <c r="AT409" s="9">
        <v>1</v>
      </c>
      <c r="AU409" s="9">
        <v>7.4791715514412101E-3</v>
      </c>
      <c r="AV409" s="10">
        <v>-1.1942541472929999</v>
      </c>
      <c r="AW409" s="10">
        <v>1.5196577429455</v>
      </c>
      <c r="AX409" s="10">
        <v>1.47559975086762</v>
      </c>
      <c r="AY409" s="10">
        <v>1.8148575619785801</v>
      </c>
      <c r="AZ409" s="10">
        <v>1.76224112221818</v>
      </c>
      <c r="BA409" s="10">
        <v>-1.02985768468175</v>
      </c>
      <c r="BB409" s="9">
        <v>0.73927319780176304</v>
      </c>
      <c r="BC409" s="9">
        <v>9.0964249510581199E-2</v>
      </c>
      <c r="BD409" s="9">
        <v>0.124767513039238</v>
      </c>
      <c r="BE409" s="9">
        <v>1.7363178694749098E-2</v>
      </c>
      <c r="BF409" s="9">
        <v>2.4148742951039401E-2</v>
      </c>
      <c r="BG409" s="9">
        <v>0.99784455573582997</v>
      </c>
      <c r="BH409" s="11" t="str">
        <f t="shared" si="54"/>
        <v/>
      </c>
      <c r="BI409" s="11" t="str">
        <f t="shared" si="54"/>
        <v/>
      </c>
      <c r="BJ409" s="11" t="str">
        <f t="shared" si="54"/>
        <v/>
      </c>
      <c r="BK409" s="11" t="str">
        <f t="shared" si="52"/>
        <v/>
      </c>
      <c r="BL409" s="11" t="str">
        <f t="shared" si="52"/>
        <v/>
      </c>
      <c r="BM409" s="11" t="str">
        <f t="shared" si="52"/>
        <v/>
      </c>
      <c r="BN409" s="11" t="str">
        <f t="shared" si="58"/>
        <v/>
      </c>
      <c r="BO409" s="11" t="str">
        <f t="shared" si="59"/>
        <v/>
      </c>
      <c r="BP409" s="11" t="str">
        <f t="shared" si="60"/>
        <v/>
      </c>
      <c r="BR409" s="11">
        <f t="shared" si="57"/>
        <v>404</v>
      </c>
      <c r="BS409" s="6" t="str">
        <f t="shared" si="57"/>
        <v>MA_275653g0010</v>
      </c>
      <c r="BT409" s="6" t="str">
        <f t="shared" si="57"/>
        <v>peptidyl-prolyl cis-trans isomerase</v>
      </c>
      <c r="BU409" s="28">
        <f t="shared" si="55"/>
        <v>-1.2</v>
      </c>
      <c r="BV409" s="28">
        <f t="shared" si="55"/>
        <v>1.5</v>
      </c>
      <c r="BW409" s="28">
        <f t="shared" si="55"/>
        <v>1.5</v>
      </c>
      <c r="BX409" s="28">
        <f t="shared" si="53"/>
        <v>1.8</v>
      </c>
      <c r="BY409" s="28">
        <f t="shared" si="53"/>
        <v>1.8</v>
      </c>
      <c r="BZ409" s="28">
        <f t="shared" si="53"/>
        <v>-1</v>
      </c>
    </row>
    <row r="410" spans="1:78">
      <c r="A410" s="6">
        <v>405</v>
      </c>
      <c r="B410" s="6" t="s">
        <v>826</v>
      </c>
      <c r="C410" s="6" t="s">
        <v>118</v>
      </c>
      <c r="D410" s="6" t="str">
        <f t="shared" si="56"/>
        <v>Protein 405 / MA_124056g0010 / phenylcoumaran benzylic ether reductase</v>
      </c>
      <c r="E410" s="6">
        <v>15</v>
      </c>
      <c r="F410" s="6">
        <v>3</v>
      </c>
      <c r="G410" s="6">
        <v>9483896</v>
      </c>
      <c r="H410" s="6">
        <v>8505429</v>
      </c>
      <c r="I410" s="6">
        <v>10939455</v>
      </c>
      <c r="J410" s="6">
        <v>8502808</v>
      </c>
      <c r="K410" s="6">
        <v>8387157</v>
      </c>
      <c r="L410" s="6">
        <v>7922874</v>
      </c>
      <c r="M410" s="6">
        <v>6123175</v>
      </c>
      <c r="N410" s="6">
        <v>7197849</v>
      </c>
      <c r="O410" s="6">
        <v>6885555</v>
      </c>
      <c r="P410" s="6">
        <v>8188944</v>
      </c>
      <c r="Q410" s="6">
        <v>8247030</v>
      </c>
      <c r="R410" s="6">
        <v>7813224</v>
      </c>
      <c r="S410" s="6">
        <v>8695359</v>
      </c>
      <c r="T410" s="6">
        <v>8470329</v>
      </c>
      <c r="U410" s="6">
        <v>6892472</v>
      </c>
      <c r="V410" s="6">
        <v>8583683</v>
      </c>
      <c r="W410" s="6">
        <v>8043958</v>
      </c>
      <c r="X410" s="6">
        <v>7891256</v>
      </c>
      <c r="Y410" s="6">
        <v>7533790</v>
      </c>
      <c r="Z410" s="8">
        <v>23.177048411698401</v>
      </c>
      <c r="AA410" s="8">
        <v>23.019952574238602</v>
      </c>
      <c r="AB410" s="8">
        <v>23.383037529546499</v>
      </c>
      <c r="AC410" s="8">
        <v>23.019507930419</v>
      </c>
      <c r="AD410" s="8">
        <v>22.999750431588701</v>
      </c>
      <c r="AE410" s="8">
        <v>22.917592428092</v>
      </c>
      <c r="AF410" s="8">
        <v>22.545848485149001</v>
      </c>
      <c r="AG410" s="8">
        <v>22.779134406341399</v>
      </c>
      <c r="AH410" s="8">
        <v>22.715141514675999</v>
      </c>
      <c r="AI410" s="8">
        <v>22.9652459913749</v>
      </c>
      <c r="AJ410" s="8">
        <v>22.975443224958799</v>
      </c>
      <c r="AK410" s="8">
        <v>22.897486545226499</v>
      </c>
      <c r="AL410" s="8">
        <v>23.0518141617586</v>
      </c>
      <c r="AM410" s="8">
        <v>23.013986576360999</v>
      </c>
      <c r="AN410" s="8">
        <v>22.716590070762699</v>
      </c>
      <c r="AO410" s="8">
        <v>23.033165366903599</v>
      </c>
      <c r="AP410" s="8">
        <v>22.939474118228802</v>
      </c>
      <c r="AQ410" s="8">
        <v>22.911823512244698</v>
      </c>
      <c r="AR410" s="8">
        <v>22.844944388887502</v>
      </c>
      <c r="AS410" s="9">
        <v>8.2902618404563401E-3</v>
      </c>
      <c r="AT410" s="9">
        <v>1</v>
      </c>
      <c r="AU410" s="9">
        <v>3.7336743626332001E-3</v>
      </c>
      <c r="AV410" s="10">
        <v>-1.30172993309148</v>
      </c>
      <c r="AW410" s="10">
        <v>-1.10119050506158</v>
      </c>
      <c r="AX410" s="10">
        <v>-1.17337152288689</v>
      </c>
      <c r="AY410" s="10">
        <v>1.1821114758147</v>
      </c>
      <c r="AZ410" s="10">
        <v>1.1093928118255201</v>
      </c>
      <c r="BA410" s="10">
        <v>-1.06554816582011</v>
      </c>
      <c r="BB410" s="9">
        <v>2.51047631828383E-3</v>
      </c>
      <c r="BC410" s="9">
        <v>0.35159383340748401</v>
      </c>
      <c r="BD410" s="9">
        <v>5.4049239149085403E-2</v>
      </c>
      <c r="BE410" s="9">
        <v>5.8031350503073099E-2</v>
      </c>
      <c r="BF410" s="9">
        <v>0.33912035296036902</v>
      </c>
      <c r="BG410" s="9">
        <v>0.67860604411152503</v>
      </c>
      <c r="BH410" s="11" t="str">
        <f t="shared" si="54"/>
        <v/>
      </c>
      <c r="BI410" s="11" t="str">
        <f t="shared" si="54"/>
        <v/>
      </c>
      <c r="BJ410" s="11" t="str">
        <f t="shared" si="54"/>
        <v/>
      </c>
      <c r="BK410" s="11" t="str">
        <f t="shared" si="52"/>
        <v/>
      </c>
      <c r="BL410" s="11" t="str">
        <f t="shared" si="52"/>
        <v/>
      </c>
      <c r="BM410" s="11" t="str">
        <f t="shared" si="52"/>
        <v/>
      </c>
      <c r="BN410" s="11" t="str">
        <f t="shared" si="58"/>
        <v/>
      </c>
      <c r="BO410" s="11" t="str">
        <f t="shared" si="59"/>
        <v/>
      </c>
      <c r="BP410" s="11" t="str">
        <f t="shared" si="60"/>
        <v/>
      </c>
      <c r="BR410" s="11">
        <f t="shared" si="57"/>
        <v>405</v>
      </c>
      <c r="BS410" s="6" t="str">
        <f t="shared" si="57"/>
        <v>MA_124056g0010</v>
      </c>
      <c r="BT410" s="6" t="str">
        <f t="shared" si="57"/>
        <v>phenylcoumaran benzylic ether reductase</v>
      </c>
      <c r="BU410" s="28">
        <f t="shared" si="55"/>
        <v>-1.3</v>
      </c>
      <c r="BV410" s="28">
        <f t="shared" si="55"/>
        <v>-1.1000000000000001</v>
      </c>
      <c r="BW410" s="28">
        <f t="shared" si="55"/>
        <v>-1.2</v>
      </c>
      <c r="BX410" s="28">
        <f t="shared" si="53"/>
        <v>1.2</v>
      </c>
      <c r="BY410" s="28">
        <f t="shared" si="53"/>
        <v>1.1000000000000001</v>
      </c>
      <c r="BZ410" s="28">
        <f t="shared" si="53"/>
        <v>-1.1000000000000001</v>
      </c>
    </row>
    <row r="411" spans="1:78">
      <c r="A411" s="6">
        <v>406</v>
      </c>
      <c r="B411" s="6" t="s">
        <v>827</v>
      </c>
      <c r="C411" s="6" t="s">
        <v>828</v>
      </c>
      <c r="D411" s="6" t="str">
        <f t="shared" si="56"/>
        <v>Protein 406 / MA_14467g0010 / 26S proteasome non-ATPase regulatory subunit 7 homolog A</v>
      </c>
      <c r="E411" s="6">
        <v>9</v>
      </c>
      <c r="F411" s="6">
        <v>9</v>
      </c>
      <c r="G411" s="6">
        <v>42934700</v>
      </c>
      <c r="H411" s="6">
        <v>26466737</v>
      </c>
      <c r="I411" s="6">
        <v>39288920</v>
      </c>
      <c r="J411" s="6">
        <v>26131232</v>
      </c>
      <c r="K411" s="6">
        <v>37648931</v>
      </c>
      <c r="L411" s="6">
        <v>36333563</v>
      </c>
      <c r="M411" s="6">
        <v>32924134</v>
      </c>
      <c r="N411" s="6">
        <v>36129712</v>
      </c>
      <c r="O411" s="6">
        <v>37401200</v>
      </c>
      <c r="P411" s="6">
        <v>23790609</v>
      </c>
      <c r="Q411" s="6">
        <v>45440296</v>
      </c>
      <c r="R411" s="6">
        <v>23175929</v>
      </c>
      <c r="S411" s="6">
        <v>33903277</v>
      </c>
      <c r="T411" s="6">
        <v>37151783</v>
      </c>
      <c r="U411" s="6">
        <v>38549999</v>
      </c>
      <c r="V411" s="6">
        <v>41369781</v>
      </c>
      <c r="W411" s="6">
        <v>35569173</v>
      </c>
      <c r="X411" s="6">
        <v>37271329</v>
      </c>
      <c r="Y411" s="6">
        <v>37653006</v>
      </c>
      <c r="Z411" s="8">
        <v>25.355640775398001</v>
      </c>
      <c r="AA411" s="8">
        <v>24.657677004715701</v>
      </c>
      <c r="AB411" s="8">
        <v>25.227619174791101</v>
      </c>
      <c r="AC411" s="8">
        <v>24.639271808708401</v>
      </c>
      <c r="AD411" s="8">
        <v>25.1661055659509</v>
      </c>
      <c r="AE411" s="8">
        <v>25.114799512772102</v>
      </c>
      <c r="AF411" s="8">
        <v>24.972642158137901</v>
      </c>
      <c r="AG411" s="8">
        <v>25.106682418903599</v>
      </c>
      <c r="AH411" s="8">
        <v>25.1565812232623</v>
      </c>
      <c r="AI411" s="8">
        <v>24.5038888670395</v>
      </c>
      <c r="AJ411" s="8">
        <v>25.437468896860899</v>
      </c>
      <c r="AK411" s="8">
        <v>24.466123834209299</v>
      </c>
      <c r="AL411" s="8">
        <v>25.014921391353599</v>
      </c>
      <c r="AM411" s="8">
        <v>25.146928114908899</v>
      </c>
      <c r="AN411" s="8">
        <v>25.200227486927901</v>
      </c>
      <c r="AO411" s="8">
        <v>25.302073984582499</v>
      </c>
      <c r="AP411" s="8">
        <v>25.0841240956631</v>
      </c>
      <c r="AQ411" s="8">
        <v>25.151562927000501</v>
      </c>
      <c r="AR411" s="8">
        <v>25.166261710202399</v>
      </c>
      <c r="AS411" s="9">
        <v>0.54914001435196103</v>
      </c>
      <c r="AT411" s="9">
        <v>1</v>
      </c>
      <c r="AU411" s="9">
        <v>0.51472142581770597</v>
      </c>
      <c r="AV411" s="10">
        <v>1.05585627241172</v>
      </c>
      <c r="AW411" s="10">
        <v>-1.06835909526159</v>
      </c>
      <c r="AX411" s="10">
        <v>1.1262968942027101</v>
      </c>
      <c r="AY411" s="10">
        <v>-1.12803365192007</v>
      </c>
      <c r="AZ411" s="10">
        <v>1.06671421445467</v>
      </c>
      <c r="BA411" s="10">
        <v>1.20328953088635</v>
      </c>
      <c r="BB411" s="9">
        <v>0.97547981643922199</v>
      </c>
      <c r="BC411" s="9">
        <v>0.94984285814096203</v>
      </c>
      <c r="BD411" s="9">
        <v>0.77494517517518002</v>
      </c>
      <c r="BE411" s="9">
        <v>0.79764665133468604</v>
      </c>
      <c r="BF411" s="9">
        <v>0.96010052166059001</v>
      </c>
      <c r="BG411" s="9">
        <v>0.46742679868599701</v>
      </c>
      <c r="BH411" s="11" t="str">
        <f t="shared" si="54"/>
        <v/>
      </c>
      <c r="BI411" s="11" t="str">
        <f t="shared" si="54"/>
        <v/>
      </c>
      <c r="BJ411" s="11" t="str">
        <f t="shared" si="54"/>
        <v/>
      </c>
      <c r="BK411" s="11" t="str">
        <f t="shared" si="52"/>
        <v/>
      </c>
      <c r="BL411" s="11" t="str">
        <f t="shared" si="52"/>
        <v/>
      </c>
      <c r="BM411" s="11" t="str">
        <f t="shared" si="52"/>
        <v/>
      </c>
      <c r="BN411" s="11" t="str">
        <f t="shared" si="58"/>
        <v/>
      </c>
      <c r="BO411" s="11" t="str">
        <f t="shared" si="59"/>
        <v/>
      </c>
      <c r="BP411" s="11" t="str">
        <f t="shared" si="60"/>
        <v/>
      </c>
      <c r="BR411" s="11">
        <f t="shared" si="57"/>
        <v>406</v>
      </c>
      <c r="BS411" s="6" t="str">
        <f t="shared" si="57"/>
        <v>MA_14467g0010</v>
      </c>
      <c r="BT411" s="6" t="str">
        <f t="shared" si="57"/>
        <v>26S proteasome non-ATPase regulatory subunit 7 homolog A</v>
      </c>
      <c r="BU411" s="28">
        <f t="shared" si="55"/>
        <v>1.1000000000000001</v>
      </c>
      <c r="BV411" s="28">
        <f t="shared" si="55"/>
        <v>-1.1000000000000001</v>
      </c>
      <c r="BW411" s="28">
        <f t="shared" si="55"/>
        <v>1.1000000000000001</v>
      </c>
      <c r="BX411" s="28">
        <f t="shared" si="53"/>
        <v>-1.1000000000000001</v>
      </c>
      <c r="BY411" s="28">
        <f t="shared" si="53"/>
        <v>1.1000000000000001</v>
      </c>
      <c r="BZ411" s="28">
        <f t="shared" si="53"/>
        <v>1.2</v>
      </c>
    </row>
    <row r="412" spans="1:78">
      <c r="A412" s="6">
        <v>407</v>
      </c>
      <c r="B412" s="6" t="s">
        <v>829</v>
      </c>
      <c r="C412" s="6" t="s">
        <v>830</v>
      </c>
      <c r="D412" s="6" t="str">
        <f t="shared" si="56"/>
        <v>Protein 407 / MA_14571g0010 / 40S ribosomal S8-like</v>
      </c>
      <c r="E412" s="6">
        <v>13</v>
      </c>
      <c r="F412" s="6">
        <v>13</v>
      </c>
      <c r="G412" s="6">
        <v>317456453</v>
      </c>
      <c r="H412" s="6">
        <v>439397492</v>
      </c>
      <c r="I412" s="6">
        <v>179904342</v>
      </c>
      <c r="J412" s="6">
        <v>587698876</v>
      </c>
      <c r="K412" s="6">
        <v>231192947</v>
      </c>
      <c r="L412" s="6">
        <v>135054677</v>
      </c>
      <c r="M412" s="6">
        <v>129132567</v>
      </c>
      <c r="N412" s="6">
        <v>145855361</v>
      </c>
      <c r="O412" s="6">
        <v>121480188</v>
      </c>
      <c r="P412" s="6">
        <v>505897177</v>
      </c>
      <c r="Q412" s="6">
        <v>298339162</v>
      </c>
      <c r="R412" s="6">
        <v>355914738</v>
      </c>
      <c r="S412" s="6">
        <v>489477115</v>
      </c>
      <c r="T412" s="6">
        <v>215782530</v>
      </c>
      <c r="U412" s="6">
        <v>29390500</v>
      </c>
      <c r="V412" s="6">
        <v>31316491</v>
      </c>
      <c r="W412" s="6">
        <v>31611655</v>
      </c>
      <c r="X412" s="6">
        <v>32311035</v>
      </c>
      <c r="Y412" s="6">
        <v>31455141</v>
      </c>
      <c r="Z412" s="8">
        <v>28.2419834632679</v>
      </c>
      <c r="AA412" s="8">
        <v>28.7109513942459</v>
      </c>
      <c r="AB412" s="8">
        <v>27.422654765623101</v>
      </c>
      <c r="AC412" s="8">
        <v>29.130501898210301</v>
      </c>
      <c r="AD412" s="8">
        <v>27.784522145331401</v>
      </c>
      <c r="AE412" s="8">
        <v>27.008968360944099</v>
      </c>
      <c r="AF412" s="8">
        <v>26.944277650714</v>
      </c>
      <c r="AG412" s="8">
        <v>27.119963173418501</v>
      </c>
      <c r="AH412" s="8">
        <v>26.856145805400999</v>
      </c>
      <c r="AI412" s="8">
        <v>28.914268947760899</v>
      </c>
      <c r="AJ412" s="8">
        <v>28.1523781270329</v>
      </c>
      <c r="AK412" s="8">
        <v>28.406956433445</v>
      </c>
      <c r="AL412" s="8">
        <v>28.866666168779101</v>
      </c>
      <c r="AM412" s="8">
        <v>27.685002826415101</v>
      </c>
      <c r="AN412" s="8">
        <v>24.8088465669702</v>
      </c>
      <c r="AO412" s="8">
        <v>24.900419232507499</v>
      </c>
      <c r="AP412" s="8">
        <v>24.913953232443198</v>
      </c>
      <c r="AQ412" s="8">
        <v>24.9455236285397</v>
      </c>
      <c r="AR412" s="8">
        <v>24.9067924933691</v>
      </c>
      <c r="AS412" s="9">
        <v>2.9323420910174598E-7</v>
      </c>
      <c r="AT412" s="9">
        <v>2.4331120974730001E-5</v>
      </c>
      <c r="AU412" s="9">
        <v>7.0688904633149304E-9</v>
      </c>
      <c r="AV412" s="10">
        <v>-2.4213035997167598</v>
      </c>
      <c r="AW412" s="10">
        <v>1.1072122173469701</v>
      </c>
      <c r="AX412" s="10">
        <v>-10.288891853109501</v>
      </c>
      <c r="AY412" s="10">
        <v>2.68089692751259</v>
      </c>
      <c r="AZ412" s="10">
        <v>-4.2493191908330097</v>
      </c>
      <c r="BA412" s="10">
        <v>-11.3919867627245</v>
      </c>
      <c r="BB412" s="9">
        <v>3.4192915028716801E-3</v>
      </c>
      <c r="BC412" s="9">
        <v>0.95290267625477598</v>
      </c>
      <c r="BD412" s="9">
        <v>2.6606786773797399E-8</v>
      </c>
      <c r="BE412" s="9">
        <v>1.31707025547889E-3</v>
      </c>
      <c r="BF412" s="9">
        <v>2.4250282311899501E-5</v>
      </c>
      <c r="BG412" s="9">
        <v>1.48559310408913E-8</v>
      </c>
      <c r="BH412" s="11" t="str">
        <f t="shared" si="54"/>
        <v/>
      </c>
      <c r="BI412" s="11" t="str">
        <f t="shared" si="54"/>
        <v/>
      </c>
      <c r="BJ412" s="11" t="str">
        <f t="shared" si="54"/>
        <v>x</v>
      </c>
      <c r="BK412" s="11" t="str">
        <f t="shared" si="52"/>
        <v/>
      </c>
      <c r="BL412" s="11" t="str">
        <f t="shared" si="52"/>
        <v>x</v>
      </c>
      <c r="BM412" s="11" t="str">
        <f t="shared" si="52"/>
        <v>x</v>
      </c>
      <c r="BN412" s="11" t="str">
        <f t="shared" si="58"/>
        <v>x</v>
      </c>
      <c r="BO412" s="11" t="str">
        <f t="shared" si="59"/>
        <v>x</v>
      </c>
      <c r="BP412" s="11" t="str">
        <f t="shared" si="60"/>
        <v/>
      </c>
      <c r="BR412" s="11">
        <f t="shared" si="57"/>
        <v>407</v>
      </c>
      <c r="BS412" s="6" t="str">
        <f t="shared" si="57"/>
        <v>MA_14571g0010</v>
      </c>
      <c r="BT412" s="6" t="str">
        <f t="shared" si="57"/>
        <v>40S ribosomal S8-like</v>
      </c>
      <c r="BU412" s="28">
        <f t="shared" si="55"/>
        <v>-2.4</v>
      </c>
      <c r="BV412" s="28">
        <f t="shared" si="55"/>
        <v>1.1000000000000001</v>
      </c>
      <c r="BW412" s="28" t="str">
        <f t="shared" si="55"/>
        <v>-10,3*</v>
      </c>
      <c r="BX412" s="28">
        <f t="shared" si="53"/>
        <v>2.7</v>
      </c>
      <c r="BY412" s="28" t="str">
        <f t="shared" si="53"/>
        <v>-4,2*</v>
      </c>
      <c r="BZ412" s="28" t="str">
        <f t="shared" si="53"/>
        <v>-11,4*</v>
      </c>
    </row>
    <row r="413" spans="1:78">
      <c r="A413" s="6">
        <v>408</v>
      </c>
      <c r="B413" s="6" t="s">
        <v>831</v>
      </c>
      <c r="C413" s="6" t="s">
        <v>832</v>
      </c>
      <c r="D413" s="6" t="str">
        <f t="shared" si="56"/>
        <v>Protein 408 / MA_104604g0010 / LIM domain-containing WLIM1-like</v>
      </c>
      <c r="E413" s="6">
        <v>12</v>
      </c>
      <c r="F413" s="6">
        <v>11</v>
      </c>
      <c r="G413" s="6">
        <v>153934723</v>
      </c>
      <c r="H413" s="6">
        <v>173119330</v>
      </c>
      <c r="I413" s="6">
        <v>154507243</v>
      </c>
      <c r="J413" s="6">
        <v>162935797</v>
      </c>
      <c r="K413" s="6">
        <v>153280927</v>
      </c>
      <c r="L413" s="6">
        <v>117612793</v>
      </c>
      <c r="M413" s="6">
        <v>137287064</v>
      </c>
      <c r="N413" s="6">
        <v>114945951</v>
      </c>
      <c r="O413" s="6">
        <v>118170103</v>
      </c>
      <c r="P413" s="6">
        <v>145478374</v>
      </c>
      <c r="Q413" s="6">
        <v>132208914</v>
      </c>
      <c r="R413" s="6">
        <v>142665189</v>
      </c>
      <c r="S413" s="6">
        <v>124583182</v>
      </c>
      <c r="T413" s="6">
        <v>138388827</v>
      </c>
      <c r="U413" s="6">
        <v>113459606</v>
      </c>
      <c r="V413" s="6">
        <v>111791778</v>
      </c>
      <c r="W413" s="6">
        <v>115258423</v>
      </c>
      <c r="X413" s="6">
        <v>112228962</v>
      </c>
      <c r="Y413" s="6">
        <v>116156679</v>
      </c>
      <c r="Z413" s="8">
        <v>27.197743455674399</v>
      </c>
      <c r="AA413" s="8">
        <v>27.367191579922299</v>
      </c>
      <c r="AB413" s="8">
        <v>27.203099229560301</v>
      </c>
      <c r="AC413" s="8">
        <v>27.279728357933799</v>
      </c>
      <c r="AD413" s="8">
        <v>27.191602950326502</v>
      </c>
      <c r="AE413" s="8">
        <v>26.809469752894401</v>
      </c>
      <c r="AF413" s="8">
        <v>27.032620451719598</v>
      </c>
      <c r="AG413" s="8">
        <v>26.7763804067548</v>
      </c>
      <c r="AH413" s="8">
        <v>26.8162898393741</v>
      </c>
      <c r="AI413" s="8">
        <v>27.116229465209599</v>
      </c>
      <c r="AJ413" s="8">
        <v>26.978244210907</v>
      </c>
      <c r="AK413" s="8">
        <v>27.0880581122466</v>
      </c>
      <c r="AL413" s="8">
        <v>26.892534085223101</v>
      </c>
      <c r="AM413" s="8">
        <v>27.044152228935001</v>
      </c>
      <c r="AN413" s="8">
        <v>26.7576035183241</v>
      </c>
      <c r="AO413" s="8">
        <v>26.736238844643001</v>
      </c>
      <c r="AP413" s="8">
        <v>26.7802969446888</v>
      </c>
      <c r="AQ413" s="8">
        <v>26.7418697874696</v>
      </c>
      <c r="AR413" s="8">
        <v>26.791496870483201</v>
      </c>
      <c r="AS413" s="9">
        <v>8.1872206914517294E-6</v>
      </c>
      <c r="AT413" s="9">
        <v>2.1454186903802201E-3</v>
      </c>
      <c r="AU413" s="9">
        <v>6.6175777001240604E-7</v>
      </c>
      <c r="AV413" s="10">
        <v>-1.30965153833389</v>
      </c>
      <c r="AW413" s="10">
        <v>-1.16799127255738</v>
      </c>
      <c r="AX413" s="10">
        <v>-1.40091742578314</v>
      </c>
      <c r="AY413" s="10">
        <v>1.12128538038331</v>
      </c>
      <c r="AZ413" s="10">
        <v>-1.06968715324487</v>
      </c>
      <c r="BA413" s="10">
        <v>-1.19942456651731</v>
      </c>
      <c r="BB413" s="9">
        <v>1.8079287409822302E-5</v>
      </c>
      <c r="BC413" s="9">
        <v>2.7893772570797299E-3</v>
      </c>
      <c r="BD413" s="9">
        <v>5.5613296401357804E-7</v>
      </c>
      <c r="BE413" s="9">
        <v>3.7620138020922601E-2</v>
      </c>
      <c r="BF413" s="9">
        <v>0.31820503039342901</v>
      </c>
      <c r="BG413" s="9">
        <v>6.6269808816943299E-4</v>
      </c>
      <c r="BH413" s="11" t="str">
        <f t="shared" si="54"/>
        <v/>
      </c>
      <c r="BI413" s="11" t="str">
        <f t="shared" si="54"/>
        <v/>
      </c>
      <c r="BJ413" s="11" t="str">
        <f t="shared" si="54"/>
        <v/>
      </c>
      <c r="BK413" s="11" t="str">
        <f t="shared" si="52"/>
        <v/>
      </c>
      <c r="BL413" s="11" t="str">
        <f t="shared" si="52"/>
        <v/>
      </c>
      <c r="BM413" s="11" t="str">
        <f t="shared" si="52"/>
        <v/>
      </c>
      <c r="BN413" s="11" t="str">
        <f t="shared" si="58"/>
        <v/>
      </c>
      <c r="BO413" s="11" t="str">
        <f t="shared" si="59"/>
        <v/>
      </c>
      <c r="BP413" s="11" t="str">
        <f t="shared" si="60"/>
        <v/>
      </c>
      <c r="BR413" s="11">
        <f t="shared" si="57"/>
        <v>408</v>
      </c>
      <c r="BS413" s="6" t="str">
        <f t="shared" si="57"/>
        <v>MA_104604g0010</v>
      </c>
      <c r="BT413" s="6" t="str">
        <f t="shared" si="57"/>
        <v>LIM domain-containing WLIM1-like</v>
      </c>
      <c r="BU413" s="28">
        <f t="shared" si="55"/>
        <v>-1.3</v>
      </c>
      <c r="BV413" s="28">
        <f t="shared" si="55"/>
        <v>-1.2</v>
      </c>
      <c r="BW413" s="28">
        <f t="shared" si="55"/>
        <v>-1.4</v>
      </c>
      <c r="BX413" s="28">
        <f t="shared" si="53"/>
        <v>1.1000000000000001</v>
      </c>
      <c r="BY413" s="28">
        <f t="shared" si="53"/>
        <v>-1.1000000000000001</v>
      </c>
      <c r="BZ413" s="28">
        <f t="shared" si="53"/>
        <v>-1.2</v>
      </c>
    </row>
    <row r="414" spans="1:78">
      <c r="A414" s="6">
        <v>409</v>
      </c>
      <c r="B414" s="6" t="s">
        <v>833</v>
      </c>
      <c r="C414" s="6" t="s">
        <v>648</v>
      </c>
      <c r="D414" s="6" t="str">
        <f t="shared" si="56"/>
        <v>Protein 409 / MA_52620g0020 / anthocyanidin reductase</v>
      </c>
      <c r="E414" s="6">
        <v>14</v>
      </c>
      <c r="F414" s="6">
        <v>11</v>
      </c>
      <c r="G414" s="6">
        <v>41673255</v>
      </c>
      <c r="H414" s="6">
        <v>31096666</v>
      </c>
      <c r="I414" s="6">
        <v>40924280</v>
      </c>
      <c r="J414" s="6">
        <v>30831427</v>
      </c>
      <c r="K414" s="6">
        <v>39269954</v>
      </c>
      <c r="L414" s="6">
        <v>47355122</v>
      </c>
      <c r="M414" s="6">
        <v>46286720</v>
      </c>
      <c r="N414" s="6">
        <v>48148178</v>
      </c>
      <c r="O414" s="6">
        <v>49734981</v>
      </c>
      <c r="P414" s="6">
        <v>35020619</v>
      </c>
      <c r="Q414" s="6">
        <v>38032183</v>
      </c>
      <c r="R414" s="6">
        <v>35236584</v>
      </c>
      <c r="S414" s="6">
        <v>41665326</v>
      </c>
      <c r="T414" s="6">
        <v>38636251</v>
      </c>
      <c r="U414" s="6">
        <v>45103045</v>
      </c>
      <c r="V414" s="6">
        <v>44226346</v>
      </c>
      <c r="W414" s="6">
        <v>43337450</v>
      </c>
      <c r="X414" s="6">
        <v>43084642</v>
      </c>
      <c r="Y414" s="6">
        <v>41058003</v>
      </c>
      <c r="Z414" s="8">
        <v>25.312618454171801</v>
      </c>
      <c r="AA414" s="8">
        <v>24.8902565756573</v>
      </c>
      <c r="AB414" s="8">
        <v>25.286453699125602</v>
      </c>
      <c r="AC414" s="8">
        <v>24.877898328816499</v>
      </c>
      <c r="AD414" s="8">
        <v>25.226922572274098</v>
      </c>
      <c r="AE414" s="8">
        <v>25.4970171423731</v>
      </c>
      <c r="AF414" s="8">
        <v>25.4640949972584</v>
      </c>
      <c r="AG414" s="8">
        <v>25.520977869547199</v>
      </c>
      <c r="AH414" s="8">
        <v>25.567757589704499</v>
      </c>
      <c r="AI414" s="8">
        <v>25.061701248278201</v>
      </c>
      <c r="AJ414" s="8">
        <v>25.1807174144576</v>
      </c>
      <c r="AK414" s="8">
        <v>25.0705707336136</v>
      </c>
      <c r="AL414" s="8">
        <v>25.312343932362602</v>
      </c>
      <c r="AM414" s="8">
        <v>25.2034517758254</v>
      </c>
      <c r="AN414" s="8">
        <v>25.426721500310901</v>
      </c>
      <c r="AO414" s="8">
        <v>25.398402715278198</v>
      </c>
      <c r="AP414" s="8">
        <v>25.369110931150601</v>
      </c>
      <c r="AQ414" s="8">
        <v>25.3606703604631</v>
      </c>
      <c r="AR414" s="8">
        <v>25.291160122830501</v>
      </c>
      <c r="AS414" s="9">
        <v>3.0389410454386601E-3</v>
      </c>
      <c r="AT414" s="9">
        <v>1</v>
      </c>
      <c r="AU414" s="9">
        <v>1.10318903521313E-3</v>
      </c>
      <c r="AV414" s="10">
        <v>1.3136964651838501</v>
      </c>
      <c r="AW414" s="10">
        <v>1.0330621816362999</v>
      </c>
      <c r="AX414" s="10">
        <v>1.18952302701236</v>
      </c>
      <c r="AY414" s="10">
        <v>-1.2716528477531099</v>
      </c>
      <c r="AZ414" s="10">
        <v>-1.1043892680945899</v>
      </c>
      <c r="BA414" s="10">
        <v>1.15145346345777</v>
      </c>
      <c r="BB414" s="9">
        <v>1.84340917588544E-3</v>
      </c>
      <c r="BC414" s="9">
        <v>0.936981594157688</v>
      </c>
      <c r="BD414" s="9">
        <v>3.38932830373933E-2</v>
      </c>
      <c r="BE414" s="9">
        <v>5.3603434202356103E-3</v>
      </c>
      <c r="BF414" s="9">
        <v>0.374711035983887</v>
      </c>
      <c r="BG414" s="9">
        <v>9.9040932983080102E-2</v>
      </c>
      <c r="BH414" s="11" t="str">
        <f t="shared" si="54"/>
        <v/>
      </c>
      <c r="BI414" s="11" t="str">
        <f t="shared" si="54"/>
        <v/>
      </c>
      <c r="BJ414" s="11" t="str">
        <f t="shared" si="54"/>
        <v/>
      </c>
      <c r="BK414" s="11" t="str">
        <f t="shared" si="52"/>
        <v/>
      </c>
      <c r="BL414" s="11" t="str">
        <f t="shared" si="52"/>
        <v/>
      </c>
      <c r="BM414" s="11" t="str">
        <f t="shared" si="52"/>
        <v/>
      </c>
      <c r="BN414" s="11" t="str">
        <f t="shared" si="58"/>
        <v/>
      </c>
      <c r="BO414" s="11" t="str">
        <f t="shared" si="59"/>
        <v/>
      </c>
      <c r="BP414" s="11" t="str">
        <f t="shared" si="60"/>
        <v/>
      </c>
      <c r="BR414" s="11">
        <f t="shared" si="57"/>
        <v>409</v>
      </c>
      <c r="BS414" s="6" t="str">
        <f t="shared" si="57"/>
        <v>MA_52620g0020</v>
      </c>
      <c r="BT414" s="6" t="str">
        <f t="shared" si="57"/>
        <v>anthocyanidin reductase</v>
      </c>
      <c r="BU414" s="28">
        <f t="shared" si="55"/>
        <v>1.3</v>
      </c>
      <c r="BV414" s="28">
        <f t="shared" si="55"/>
        <v>1</v>
      </c>
      <c r="BW414" s="28">
        <f t="shared" si="55"/>
        <v>1.2</v>
      </c>
      <c r="BX414" s="28">
        <f t="shared" si="53"/>
        <v>-1.3</v>
      </c>
      <c r="BY414" s="28">
        <f t="shared" si="53"/>
        <v>-1.1000000000000001</v>
      </c>
      <c r="BZ414" s="28">
        <f t="shared" si="53"/>
        <v>1.2</v>
      </c>
    </row>
    <row r="415" spans="1:78">
      <c r="A415" s="6">
        <v>410</v>
      </c>
      <c r="B415" s="6" t="s">
        <v>834</v>
      </c>
      <c r="C415" s="6" t="s">
        <v>715</v>
      </c>
      <c r="D415" s="6" t="str">
        <f t="shared" si="56"/>
        <v>Protein 410 / MA_6409g0010 / histone H1</v>
      </c>
      <c r="E415" s="6">
        <v>11</v>
      </c>
      <c r="F415" s="6">
        <v>9</v>
      </c>
      <c r="G415" s="6">
        <v>337536035</v>
      </c>
      <c r="H415" s="6">
        <v>340258578</v>
      </c>
      <c r="I415" s="6">
        <v>316266012</v>
      </c>
      <c r="J415" s="6">
        <v>319239838</v>
      </c>
      <c r="K415" s="6">
        <v>188114250</v>
      </c>
      <c r="L415" s="6">
        <v>237851886</v>
      </c>
      <c r="M415" s="6">
        <v>302363855</v>
      </c>
      <c r="N415" s="6">
        <v>214000437</v>
      </c>
      <c r="O415" s="6">
        <v>215535405</v>
      </c>
      <c r="P415" s="6">
        <v>568008667</v>
      </c>
      <c r="Q415" s="6">
        <v>379439163</v>
      </c>
      <c r="R415" s="6">
        <v>474630792</v>
      </c>
      <c r="S415" s="6">
        <v>418082622</v>
      </c>
      <c r="T415" s="6">
        <v>895561680</v>
      </c>
      <c r="U415" s="6">
        <v>588154830</v>
      </c>
      <c r="V415" s="6">
        <v>540883646</v>
      </c>
      <c r="W415" s="6">
        <v>620503359</v>
      </c>
      <c r="X415" s="6">
        <v>547981545</v>
      </c>
      <c r="Y415" s="6">
        <v>590464969</v>
      </c>
      <c r="Z415" s="8">
        <v>28.3304662901235</v>
      </c>
      <c r="AA415" s="8">
        <v>28.342056291973101</v>
      </c>
      <c r="AB415" s="8">
        <v>28.2365632819042</v>
      </c>
      <c r="AC415" s="8">
        <v>28.250065456081401</v>
      </c>
      <c r="AD415" s="8">
        <v>27.487033898899099</v>
      </c>
      <c r="AE415" s="8">
        <v>27.825488224012702</v>
      </c>
      <c r="AF415" s="8">
        <v>28.1717104471733</v>
      </c>
      <c r="AG415" s="8">
        <v>27.6730385017865</v>
      </c>
      <c r="AH415" s="8">
        <v>27.683349632693901</v>
      </c>
      <c r="AI415" s="8">
        <v>29.0813377024601</v>
      </c>
      <c r="AJ415" s="8">
        <v>28.4992933502099</v>
      </c>
      <c r="AK415" s="8">
        <v>28.822230458502801</v>
      </c>
      <c r="AL415" s="8">
        <v>28.639212836742001</v>
      </c>
      <c r="AM415" s="8">
        <v>29.738217557435998</v>
      </c>
      <c r="AN415" s="8">
        <v>29.131620749312798</v>
      </c>
      <c r="AO415" s="8">
        <v>29.010743036343701</v>
      </c>
      <c r="AP415" s="8">
        <v>29.208863779284499</v>
      </c>
      <c r="AQ415" s="8">
        <v>29.0295520658151</v>
      </c>
      <c r="AR415" s="8">
        <v>29.137276229306998</v>
      </c>
      <c r="AS415" s="9">
        <v>3.0154079365706801E-4</v>
      </c>
      <c r="AT415" s="9">
        <v>0.18154791135753101</v>
      </c>
      <c r="AU415" s="9">
        <v>6.5849804627323496E-5</v>
      </c>
      <c r="AV415" s="10">
        <v>-1.2233526498154199</v>
      </c>
      <c r="AW415" s="10">
        <v>1.77377293343397</v>
      </c>
      <c r="AX415" s="10">
        <v>1.9647886450863099</v>
      </c>
      <c r="AY415" s="10">
        <v>2.16994981828732</v>
      </c>
      <c r="AZ415" s="10">
        <v>2.4036293952935801</v>
      </c>
      <c r="BA415" s="10">
        <v>1.1076889313462099</v>
      </c>
      <c r="BB415" s="9">
        <v>0.57683945325142605</v>
      </c>
      <c r="BC415" s="9">
        <v>6.6620780569734998E-3</v>
      </c>
      <c r="BD415" s="9">
        <v>1.69393679846763E-3</v>
      </c>
      <c r="BE415" s="9">
        <v>8.2220317296577395E-4</v>
      </c>
      <c r="BF415" s="9">
        <v>2.3993229805874299E-4</v>
      </c>
      <c r="BG415" s="9">
        <v>0.89566644884723801</v>
      </c>
      <c r="BH415" s="11" t="str">
        <f t="shared" si="54"/>
        <v/>
      </c>
      <c r="BI415" s="11" t="str">
        <f t="shared" si="54"/>
        <v/>
      </c>
      <c r="BJ415" s="11" t="str">
        <f t="shared" si="54"/>
        <v/>
      </c>
      <c r="BK415" s="11" t="str">
        <f t="shared" si="52"/>
        <v>x</v>
      </c>
      <c r="BL415" s="11" t="str">
        <f t="shared" si="52"/>
        <v>x</v>
      </c>
      <c r="BM415" s="11" t="str">
        <f t="shared" si="52"/>
        <v/>
      </c>
      <c r="BN415" s="11" t="str">
        <f t="shared" si="58"/>
        <v>x</v>
      </c>
      <c r="BO415" s="11" t="str">
        <f t="shared" si="59"/>
        <v>x</v>
      </c>
      <c r="BP415" s="11" t="str">
        <f t="shared" si="60"/>
        <v/>
      </c>
      <c r="BR415" s="11">
        <f t="shared" si="57"/>
        <v>410</v>
      </c>
      <c r="BS415" s="6" t="str">
        <f t="shared" si="57"/>
        <v>MA_6409g0010</v>
      </c>
      <c r="BT415" s="6" t="str">
        <f t="shared" si="57"/>
        <v>histone H1</v>
      </c>
      <c r="BU415" s="28">
        <f t="shared" si="55"/>
        <v>-1.2</v>
      </c>
      <c r="BV415" s="28">
        <f t="shared" si="55"/>
        <v>1.8</v>
      </c>
      <c r="BW415" s="28">
        <f t="shared" si="55"/>
        <v>2</v>
      </c>
      <c r="BX415" s="28" t="str">
        <f t="shared" si="53"/>
        <v>2,2*</v>
      </c>
      <c r="BY415" s="28" t="str">
        <f t="shared" si="53"/>
        <v>2,4*</v>
      </c>
      <c r="BZ415" s="28">
        <f t="shared" si="53"/>
        <v>1.1000000000000001</v>
      </c>
    </row>
    <row r="416" spans="1:78">
      <c r="A416" s="6">
        <v>411</v>
      </c>
      <c r="B416" s="6" t="s">
        <v>835</v>
      </c>
      <c r="C416" s="6" t="s">
        <v>836</v>
      </c>
      <c r="D416" s="6" t="str">
        <f t="shared" si="56"/>
        <v>Protein 411 / MA_9917746g0010 / (R,S)-reticuline 7-O-methyltransferase-like</v>
      </c>
      <c r="E416" s="6">
        <v>11</v>
      </c>
      <c r="F416" s="6">
        <v>8</v>
      </c>
      <c r="G416" s="6">
        <v>142688920</v>
      </c>
      <c r="H416" s="6">
        <v>201007337</v>
      </c>
      <c r="I416" s="6">
        <v>200557127</v>
      </c>
      <c r="J416" s="6">
        <v>182023955</v>
      </c>
      <c r="K416" s="6">
        <v>227788737</v>
      </c>
      <c r="L416" s="6">
        <v>313022789</v>
      </c>
      <c r="M416" s="6">
        <v>278972952</v>
      </c>
      <c r="N416" s="6">
        <v>290702916</v>
      </c>
      <c r="O416" s="6">
        <v>275209482</v>
      </c>
      <c r="P416" s="6">
        <v>122523912</v>
      </c>
      <c r="Q416" s="6">
        <v>140192955</v>
      </c>
      <c r="R416" s="6">
        <v>108523691</v>
      </c>
      <c r="S416" s="6">
        <v>167329754</v>
      </c>
      <c r="T416" s="6">
        <v>170033894</v>
      </c>
      <c r="U416" s="6">
        <v>196811077</v>
      </c>
      <c r="V416" s="6">
        <v>224048445</v>
      </c>
      <c r="W416" s="6">
        <v>245601640</v>
      </c>
      <c r="X416" s="6">
        <v>215089612</v>
      </c>
      <c r="Y416" s="6">
        <v>220365004</v>
      </c>
      <c r="Z416" s="8">
        <v>27.088298070915599</v>
      </c>
      <c r="AA416" s="8">
        <v>27.5826729214998</v>
      </c>
      <c r="AB416" s="8">
        <v>27.579437993787199</v>
      </c>
      <c r="AC416" s="8">
        <v>27.4395530858169</v>
      </c>
      <c r="AD416" s="8">
        <v>27.7631211739414</v>
      </c>
      <c r="AE416" s="8">
        <v>28.2216924526161</v>
      </c>
      <c r="AF416" s="8">
        <v>28.055550010518601</v>
      </c>
      <c r="AG416" s="8">
        <v>28.114970302116401</v>
      </c>
      <c r="AH416" s="8">
        <v>28.035954936256299</v>
      </c>
      <c r="AI416" s="8">
        <v>26.868488094916799</v>
      </c>
      <c r="AJ416" s="8">
        <v>27.0628386117147</v>
      </c>
      <c r="AK416" s="8">
        <v>26.693434780176698</v>
      </c>
      <c r="AL416" s="8">
        <v>27.3181187623446</v>
      </c>
      <c r="AM416" s="8">
        <v>27.341247116236801</v>
      </c>
      <c r="AN416" s="8">
        <v>27.5522361804023</v>
      </c>
      <c r="AO416" s="8">
        <v>27.739235472652101</v>
      </c>
      <c r="AP416" s="8">
        <v>27.8717449534062</v>
      </c>
      <c r="AQ416" s="8">
        <v>27.6803626089274</v>
      </c>
      <c r="AR416" s="8">
        <v>27.715319887887901</v>
      </c>
      <c r="AS416" s="9">
        <v>9.8713976041469207E-5</v>
      </c>
      <c r="AT416" s="9">
        <v>4.7520448931590999E-2</v>
      </c>
      <c r="AU416" s="9">
        <v>1.6097713052707E-5</v>
      </c>
      <c r="AV416" s="10">
        <v>1.53307181096399</v>
      </c>
      <c r="AW416" s="10">
        <v>-1.3507785510144601</v>
      </c>
      <c r="AX416" s="10">
        <v>1.1656730304432199</v>
      </c>
      <c r="AY416" s="10">
        <v>-2.0708405194150599</v>
      </c>
      <c r="AZ416" s="10">
        <v>-1.31518167695882</v>
      </c>
      <c r="BA416" s="10">
        <v>1.5745661270187301</v>
      </c>
      <c r="BB416" s="9">
        <v>2.4497967796501801E-3</v>
      </c>
      <c r="BC416" s="9">
        <v>2.22028176039052E-2</v>
      </c>
      <c r="BD416" s="9">
        <v>0.36460999342693401</v>
      </c>
      <c r="BE416" s="9">
        <v>9.4757824051772099E-6</v>
      </c>
      <c r="BF416" s="9">
        <v>5.4073928481366197E-2</v>
      </c>
      <c r="BG416" s="9">
        <v>8.2797724911676295E-4</v>
      </c>
      <c r="BH416" s="11" t="str">
        <f t="shared" si="54"/>
        <v/>
      </c>
      <c r="BI416" s="11" t="str">
        <f t="shared" si="54"/>
        <v/>
      </c>
      <c r="BJ416" s="11" t="str">
        <f t="shared" si="54"/>
        <v/>
      </c>
      <c r="BK416" s="11" t="str">
        <f t="shared" si="52"/>
        <v>x</v>
      </c>
      <c r="BL416" s="11" t="str">
        <f t="shared" si="52"/>
        <v/>
      </c>
      <c r="BM416" s="11" t="str">
        <f t="shared" si="52"/>
        <v/>
      </c>
      <c r="BN416" s="11" t="str">
        <f t="shared" si="58"/>
        <v>x</v>
      </c>
      <c r="BO416" s="11" t="str">
        <f t="shared" si="59"/>
        <v>x</v>
      </c>
      <c r="BP416" s="11" t="str">
        <f t="shared" si="60"/>
        <v/>
      </c>
      <c r="BR416" s="11">
        <f t="shared" si="57"/>
        <v>411</v>
      </c>
      <c r="BS416" s="6" t="str">
        <f t="shared" si="57"/>
        <v>MA_9917746g0010</v>
      </c>
      <c r="BT416" s="6" t="str">
        <f t="shared" si="57"/>
        <v>(R,S)-reticuline 7-O-methyltransferase-like</v>
      </c>
      <c r="BU416" s="28">
        <f t="shared" si="55"/>
        <v>1.5</v>
      </c>
      <c r="BV416" s="28">
        <f t="shared" si="55"/>
        <v>-1.4</v>
      </c>
      <c r="BW416" s="28">
        <f t="shared" si="55"/>
        <v>1.2</v>
      </c>
      <c r="BX416" s="28" t="str">
        <f t="shared" si="53"/>
        <v>-2,1*</v>
      </c>
      <c r="BY416" s="28">
        <f t="shared" si="53"/>
        <v>-1.3</v>
      </c>
      <c r="BZ416" s="28">
        <f t="shared" si="53"/>
        <v>1.6</v>
      </c>
    </row>
    <row r="417" spans="1:78">
      <c r="A417" s="6">
        <v>412</v>
      </c>
      <c r="B417" s="6" t="s">
        <v>837</v>
      </c>
      <c r="C417" s="6" t="s">
        <v>838</v>
      </c>
      <c r="D417" s="6" t="str">
        <f t="shared" si="56"/>
        <v>Protein 412 / MA_15386g0010 / rab family GTPase</v>
      </c>
      <c r="E417" s="6">
        <v>18</v>
      </c>
      <c r="F417" s="6">
        <v>9</v>
      </c>
      <c r="G417" s="6">
        <v>70205011</v>
      </c>
      <c r="H417" s="6">
        <v>44961271</v>
      </c>
      <c r="I417" s="6">
        <v>64491889</v>
      </c>
      <c r="J417" s="6">
        <v>34983258</v>
      </c>
      <c r="K417" s="6">
        <v>64334702</v>
      </c>
      <c r="L417" s="6">
        <v>60209514</v>
      </c>
      <c r="M417" s="6">
        <v>53653851</v>
      </c>
      <c r="N417" s="6">
        <v>59531336</v>
      </c>
      <c r="O417" s="6">
        <v>53835582</v>
      </c>
      <c r="P417" s="6">
        <v>29434989</v>
      </c>
      <c r="Q417" s="6">
        <v>52300073</v>
      </c>
      <c r="R417" s="6">
        <v>37204843</v>
      </c>
      <c r="S417" s="6">
        <v>38404185</v>
      </c>
      <c r="T417" s="6">
        <v>43553167</v>
      </c>
      <c r="U417" s="6">
        <v>52824938</v>
      </c>
      <c r="V417" s="6">
        <v>52670183</v>
      </c>
      <c r="W417" s="6">
        <v>49400799</v>
      </c>
      <c r="X417" s="6">
        <v>52670631</v>
      </c>
      <c r="Y417" s="6">
        <v>50618681</v>
      </c>
      <c r="Z417" s="8">
        <v>26.065070673186401</v>
      </c>
      <c r="AA417" s="8">
        <v>25.422179483566602</v>
      </c>
      <c r="AB417" s="8">
        <v>25.942614391642099</v>
      </c>
      <c r="AC417" s="8">
        <v>25.060161318295801</v>
      </c>
      <c r="AD417" s="8">
        <v>25.939093798321</v>
      </c>
      <c r="AE417" s="8">
        <v>25.8434881365141</v>
      </c>
      <c r="AF417" s="8">
        <v>25.677178388207601</v>
      </c>
      <c r="AG417" s="8">
        <v>25.827145935848598</v>
      </c>
      <c r="AH417" s="8">
        <v>25.682056684705501</v>
      </c>
      <c r="AI417" s="8">
        <v>24.811028752720102</v>
      </c>
      <c r="AJ417" s="8">
        <v>25.640309624386699</v>
      </c>
      <c r="AK417" s="8">
        <v>25.148987095150002</v>
      </c>
      <c r="AL417" s="8">
        <v>25.194760197808101</v>
      </c>
      <c r="AM417" s="8">
        <v>25.3762742934621</v>
      </c>
      <c r="AN417" s="8">
        <v>25.654715833098798</v>
      </c>
      <c r="AO417" s="8">
        <v>25.650483136286201</v>
      </c>
      <c r="AP417" s="8">
        <v>25.558031040110901</v>
      </c>
      <c r="AQ417" s="8">
        <v>25.650495407453501</v>
      </c>
      <c r="AR417" s="8">
        <v>25.5931665790179</v>
      </c>
      <c r="AS417" s="9">
        <v>6.5612393390510906E-2</v>
      </c>
      <c r="AT417" s="9">
        <v>1</v>
      </c>
      <c r="AU417" s="9">
        <v>4.4101353470082497E-2</v>
      </c>
      <c r="AV417" s="10">
        <v>1.05091308217629</v>
      </c>
      <c r="AW417" s="10">
        <v>-1.3675105283946201</v>
      </c>
      <c r="AX417" s="10">
        <v>-1.0456829786908399</v>
      </c>
      <c r="AY417" s="10">
        <v>-1.4371347043037099</v>
      </c>
      <c r="AZ417" s="10">
        <v>-1.09892192211527</v>
      </c>
      <c r="BA417" s="10">
        <v>1.307767799861</v>
      </c>
      <c r="BB417" s="9">
        <v>0.979504124615863</v>
      </c>
      <c r="BC417" s="9">
        <v>8.5624474377537799E-2</v>
      </c>
      <c r="BD417" s="9">
        <v>0.98209316857892803</v>
      </c>
      <c r="BE417" s="9">
        <v>5.5201096627796903E-2</v>
      </c>
      <c r="BF417" s="9">
        <v>0.88112647086737905</v>
      </c>
      <c r="BG417" s="9">
        <v>0.162520983854825</v>
      </c>
      <c r="BH417" s="11" t="str">
        <f t="shared" si="54"/>
        <v/>
      </c>
      <c r="BI417" s="11" t="str">
        <f t="shared" si="54"/>
        <v/>
      </c>
      <c r="BJ417" s="11" t="str">
        <f t="shared" si="54"/>
        <v/>
      </c>
      <c r="BK417" s="11" t="str">
        <f t="shared" si="52"/>
        <v/>
      </c>
      <c r="BL417" s="11" t="str">
        <f t="shared" si="52"/>
        <v/>
      </c>
      <c r="BM417" s="11" t="str">
        <f t="shared" si="52"/>
        <v/>
      </c>
      <c r="BN417" s="11" t="str">
        <f t="shared" si="58"/>
        <v/>
      </c>
      <c r="BO417" s="11" t="str">
        <f t="shared" si="59"/>
        <v/>
      </c>
      <c r="BP417" s="11" t="str">
        <f t="shared" si="60"/>
        <v/>
      </c>
      <c r="BR417" s="11">
        <f t="shared" si="57"/>
        <v>412</v>
      </c>
      <c r="BS417" s="6" t="str">
        <f t="shared" si="57"/>
        <v>MA_15386g0010</v>
      </c>
      <c r="BT417" s="6" t="str">
        <f t="shared" si="57"/>
        <v>rab family GTPase</v>
      </c>
      <c r="BU417" s="28">
        <f t="shared" si="55"/>
        <v>1.1000000000000001</v>
      </c>
      <c r="BV417" s="28">
        <f t="shared" si="55"/>
        <v>-1.4</v>
      </c>
      <c r="BW417" s="28">
        <f t="shared" si="55"/>
        <v>-1</v>
      </c>
      <c r="BX417" s="28">
        <f t="shared" si="53"/>
        <v>-1.4</v>
      </c>
      <c r="BY417" s="28">
        <f t="shared" si="53"/>
        <v>-1.1000000000000001</v>
      </c>
      <c r="BZ417" s="28">
        <f t="shared" si="53"/>
        <v>1.3</v>
      </c>
    </row>
    <row r="418" spans="1:78">
      <c r="A418" s="6">
        <v>413</v>
      </c>
      <c r="B418" s="6" t="s">
        <v>839</v>
      </c>
      <c r="C418" s="6" t="s">
        <v>840</v>
      </c>
      <c r="D418" s="6" t="str">
        <f t="shared" si="56"/>
        <v>Protein 413 / MA_10436962g0020 / 60S ribosomal L23a</v>
      </c>
      <c r="E418" s="6">
        <v>13</v>
      </c>
      <c r="F418" s="6">
        <v>13</v>
      </c>
      <c r="G418" s="6">
        <v>453496966</v>
      </c>
      <c r="H418" s="6">
        <v>581979924</v>
      </c>
      <c r="I418" s="6">
        <v>593944071</v>
      </c>
      <c r="J418" s="6">
        <v>530791594</v>
      </c>
      <c r="K418" s="6">
        <v>583674234</v>
      </c>
      <c r="L418" s="6">
        <v>617139584</v>
      </c>
      <c r="M418" s="6">
        <v>634489327</v>
      </c>
      <c r="N418" s="6">
        <v>638836274</v>
      </c>
      <c r="O418" s="6">
        <v>626170764</v>
      </c>
      <c r="P418" s="6">
        <v>605062313</v>
      </c>
      <c r="Q418" s="6">
        <v>475346365</v>
      </c>
      <c r="R418" s="6">
        <v>610191565</v>
      </c>
      <c r="S418" s="6">
        <v>505583458</v>
      </c>
      <c r="T418" s="6">
        <v>447648053</v>
      </c>
      <c r="U418" s="6">
        <v>575092490</v>
      </c>
      <c r="V418" s="6">
        <v>593141118</v>
      </c>
      <c r="W418" s="6">
        <v>567255711</v>
      </c>
      <c r="X418" s="6">
        <v>608475701</v>
      </c>
      <c r="Y418" s="6">
        <v>605263640</v>
      </c>
      <c r="Z418" s="8">
        <v>28.756517657920199</v>
      </c>
      <c r="AA418" s="8">
        <v>29.116394145831801</v>
      </c>
      <c r="AB418" s="8">
        <v>29.145751844519101</v>
      </c>
      <c r="AC418" s="8">
        <v>28.983570282424701</v>
      </c>
      <c r="AD418" s="8">
        <v>29.1205881416913</v>
      </c>
      <c r="AE418" s="8">
        <v>29.201021592670099</v>
      </c>
      <c r="AF418" s="8">
        <v>29.2410206552162</v>
      </c>
      <c r="AG418" s="8">
        <v>29.250870992377401</v>
      </c>
      <c r="AH418" s="8">
        <v>29.221980909515999</v>
      </c>
      <c r="AI418" s="8">
        <v>29.172508486654301</v>
      </c>
      <c r="AJ418" s="8">
        <v>28.8244038872134</v>
      </c>
      <c r="AK418" s="8">
        <v>29.184686996018499</v>
      </c>
      <c r="AL418" s="8">
        <v>28.9133740203754</v>
      </c>
      <c r="AM418" s="8">
        <v>28.737789670533299</v>
      </c>
      <c r="AN418" s="8">
        <v>29.099218757127801</v>
      </c>
      <c r="AO418" s="8">
        <v>29.143800145519599</v>
      </c>
      <c r="AP418" s="8">
        <v>29.079423987791401</v>
      </c>
      <c r="AQ418" s="8">
        <v>29.180624410292999</v>
      </c>
      <c r="AR418" s="8">
        <v>29.1729884457372</v>
      </c>
      <c r="AS418" s="9">
        <v>7.3937713909417599E-2</v>
      </c>
      <c r="AT418" s="9">
        <v>1</v>
      </c>
      <c r="AU418" s="9">
        <v>5.0850526440821803E-2</v>
      </c>
      <c r="AV418" s="10">
        <v>1.15201469753648</v>
      </c>
      <c r="AW418" s="10">
        <v>-1.0410301140498599</v>
      </c>
      <c r="AX418" s="10">
        <v>1.07971214399965</v>
      </c>
      <c r="AY418" s="10">
        <v>-1.19928199196352</v>
      </c>
      <c r="AZ418" s="10">
        <v>-1.0669646571437099</v>
      </c>
      <c r="BA418" s="10">
        <v>1.12401285640898</v>
      </c>
      <c r="BB418" s="9">
        <v>0.161283797893048</v>
      </c>
      <c r="BC418" s="9">
        <v>0.90655637115847598</v>
      </c>
      <c r="BD418" s="9">
        <v>0.58926869615940003</v>
      </c>
      <c r="BE418" s="9">
        <v>5.2399118787200397E-2</v>
      </c>
      <c r="BF418" s="9">
        <v>0.74109431002056203</v>
      </c>
      <c r="BG418" s="9">
        <v>0.249922776640498</v>
      </c>
      <c r="BH418" s="11" t="str">
        <f t="shared" si="54"/>
        <v/>
      </c>
      <c r="BI418" s="11" t="str">
        <f t="shared" si="54"/>
        <v/>
      </c>
      <c r="BJ418" s="11" t="str">
        <f t="shared" si="54"/>
        <v/>
      </c>
      <c r="BK418" s="11" t="str">
        <f t="shared" si="52"/>
        <v/>
      </c>
      <c r="BL418" s="11" t="str">
        <f t="shared" si="52"/>
        <v/>
      </c>
      <c r="BM418" s="11" t="str">
        <f t="shared" si="52"/>
        <v/>
      </c>
      <c r="BN418" s="11" t="str">
        <f t="shared" si="58"/>
        <v/>
      </c>
      <c r="BO418" s="11" t="str">
        <f t="shared" si="59"/>
        <v/>
      </c>
      <c r="BP418" s="11" t="str">
        <f t="shared" si="60"/>
        <v/>
      </c>
      <c r="BR418" s="11">
        <f t="shared" si="57"/>
        <v>413</v>
      </c>
      <c r="BS418" s="6" t="str">
        <f t="shared" si="57"/>
        <v>MA_10436962g0020</v>
      </c>
      <c r="BT418" s="6" t="str">
        <f t="shared" si="57"/>
        <v>60S ribosomal L23a</v>
      </c>
      <c r="BU418" s="28">
        <f t="shared" si="55"/>
        <v>1.2</v>
      </c>
      <c r="BV418" s="28">
        <f t="shared" si="55"/>
        <v>-1</v>
      </c>
      <c r="BW418" s="28">
        <f t="shared" si="55"/>
        <v>1.1000000000000001</v>
      </c>
      <c r="BX418" s="28">
        <f t="shared" si="53"/>
        <v>-1.2</v>
      </c>
      <c r="BY418" s="28">
        <f t="shared" si="53"/>
        <v>-1.1000000000000001</v>
      </c>
      <c r="BZ418" s="28">
        <f t="shared" si="53"/>
        <v>1.1000000000000001</v>
      </c>
    </row>
    <row r="419" spans="1:78">
      <c r="A419" s="6">
        <v>414</v>
      </c>
      <c r="B419" s="6" t="s">
        <v>841</v>
      </c>
      <c r="C419" s="6" t="s">
        <v>842</v>
      </c>
      <c r="D419" s="6" t="str">
        <f t="shared" si="56"/>
        <v>Protein 414 / MA_13061g0010 / far upstream element-binding 2-like</v>
      </c>
      <c r="E419" s="6">
        <v>14</v>
      </c>
      <c r="F419" s="6">
        <v>11</v>
      </c>
      <c r="G419" s="6">
        <v>19730078</v>
      </c>
      <c r="H419" s="6">
        <v>45822302</v>
      </c>
      <c r="I419" s="6">
        <v>8860157</v>
      </c>
      <c r="J419" s="6">
        <v>55362769</v>
      </c>
      <c r="K419" s="6">
        <v>16593927</v>
      </c>
      <c r="L419" s="6">
        <v>3724988</v>
      </c>
      <c r="M419" s="6">
        <v>3397183</v>
      </c>
      <c r="N419" s="6">
        <v>4178138</v>
      </c>
      <c r="O419" s="6">
        <v>3487846</v>
      </c>
      <c r="P419" s="6">
        <v>37345194</v>
      </c>
      <c r="Q419" s="6">
        <v>13731342</v>
      </c>
      <c r="R419" s="6">
        <v>22045299</v>
      </c>
      <c r="S419" s="6">
        <v>33422743</v>
      </c>
      <c r="T419" s="6">
        <v>10131574</v>
      </c>
      <c r="U419" s="6">
        <v>4631003</v>
      </c>
      <c r="V419" s="6">
        <v>6266217</v>
      </c>
      <c r="W419" s="6">
        <v>4798123</v>
      </c>
      <c r="X419" s="6">
        <v>4977395</v>
      </c>
      <c r="Y419" s="6">
        <v>4346496</v>
      </c>
      <c r="Z419" s="8">
        <v>24.233893323769799</v>
      </c>
      <c r="AA419" s="8">
        <v>25.4495466021331</v>
      </c>
      <c r="AB419" s="8">
        <v>23.078900832564401</v>
      </c>
      <c r="AC419" s="8">
        <v>25.722412766193798</v>
      </c>
      <c r="AD419" s="8">
        <v>23.984152008793401</v>
      </c>
      <c r="AE419" s="8">
        <v>21.828804347283299</v>
      </c>
      <c r="AF419" s="8">
        <v>21.695907504962999</v>
      </c>
      <c r="AG419" s="8">
        <v>21.9944287133873</v>
      </c>
      <c r="AH419" s="8">
        <v>21.733904911061401</v>
      </c>
      <c r="AI419" s="8">
        <v>25.1544192569317</v>
      </c>
      <c r="AJ419" s="8">
        <v>23.7109692949501</v>
      </c>
      <c r="AK419" s="8">
        <v>24.393967708545201</v>
      </c>
      <c r="AL419" s="8">
        <v>24.994326804256499</v>
      </c>
      <c r="AM419" s="8">
        <v>23.272354986977799</v>
      </c>
      <c r="AN419" s="8">
        <v>22.142893260955201</v>
      </c>
      <c r="AO419" s="8">
        <v>22.579163300635901</v>
      </c>
      <c r="AP419" s="8">
        <v>22.1940387109521</v>
      </c>
      <c r="AQ419" s="8">
        <v>22.246959451402098</v>
      </c>
      <c r="AR419" s="8">
        <v>22.0514213862524</v>
      </c>
      <c r="AS419" s="9">
        <v>1.8679421549237199E-4</v>
      </c>
      <c r="AT419" s="9">
        <v>0.103360878605461</v>
      </c>
      <c r="AU419" s="9">
        <v>3.6394675565303301E-5</v>
      </c>
      <c r="AV419" s="10">
        <v>-6.4108681494612902</v>
      </c>
      <c r="AW419" s="10">
        <v>-1.1396363124369999</v>
      </c>
      <c r="AX419" s="10">
        <v>-4.7597502801236304</v>
      </c>
      <c r="AY419" s="10">
        <v>5.6253631790235499</v>
      </c>
      <c r="AZ419" s="10">
        <v>1.34689170064922</v>
      </c>
      <c r="BA419" s="10">
        <v>-4.1765519650258902</v>
      </c>
      <c r="BB419" s="9">
        <v>2.5730660429823499E-4</v>
      </c>
      <c r="BC419" s="9">
        <v>0.97434004524786699</v>
      </c>
      <c r="BD419" s="9">
        <v>8.1105661338598501E-4</v>
      </c>
      <c r="BE419" s="9">
        <v>5.3597946848027401E-4</v>
      </c>
      <c r="BF419" s="9">
        <v>0.80485811642213001</v>
      </c>
      <c r="BG419" s="9">
        <v>1.81525613841504E-3</v>
      </c>
      <c r="BH419" s="11" t="str">
        <f t="shared" si="54"/>
        <v>x</v>
      </c>
      <c r="BI419" s="11" t="str">
        <f t="shared" si="54"/>
        <v/>
      </c>
      <c r="BJ419" s="11" t="str">
        <f t="shared" si="54"/>
        <v>x</v>
      </c>
      <c r="BK419" s="11" t="str">
        <f t="shared" si="52"/>
        <v>x</v>
      </c>
      <c r="BL419" s="11" t="str">
        <f t="shared" si="52"/>
        <v/>
      </c>
      <c r="BM419" s="11" t="str">
        <f t="shared" si="52"/>
        <v/>
      </c>
      <c r="BN419" s="11" t="str">
        <f t="shared" si="58"/>
        <v>x</v>
      </c>
      <c r="BO419" s="11" t="str">
        <f t="shared" si="59"/>
        <v>x</v>
      </c>
      <c r="BP419" s="11" t="str">
        <f t="shared" si="60"/>
        <v/>
      </c>
      <c r="BR419" s="11">
        <f t="shared" si="57"/>
        <v>414</v>
      </c>
      <c r="BS419" s="6" t="str">
        <f t="shared" si="57"/>
        <v>MA_13061g0010</v>
      </c>
      <c r="BT419" s="6" t="str">
        <f t="shared" si="57"/>
        <v>far upstream element-binding 2-like</v>
      </c>
      <c r="BU419" s="28" t="str">
        <f t="shared" si="55"/>
        <v>-6,4*</v>
      </c>
      <c r="BV419" s="28">
        <f t="shared" si="55"/>
        <v>-1.1000000000000001</v>
      </c>
      <c r="BW419" s="28" t="str">
        <f t="shared" si="55"/>
        <v>-4,8*</v>
      </c>
      <c r="BX419" s="28" t="str">
        <f t="shared" si="53"/>
        <v>5,6*</v>
      </c>
      <c r="BY419" s="28">
        <f t="shared" si="53"/>
        <v>1.3</v>
      </c>
      <c r="BZ419" s="28">
        <f t="shared" si="53"/>
        <v>-4.2</v>
      </c>
    </row>
    <row r="420" spans="1:78">
      <c r="A420" s="6">
        <v>415</v>
      </c>
      <c r="B420" s="6" t="s">
        <v>843</v>
      </c>
      <c r="C420" s="6" t="s">
        <v>371</v>
      </c>
      <c r="D420" s="6" t="str">
        <f t="shared" si="56"/>
        <v>Protein 415 / MA_10436234g0010 / 2-methylene-furan-3-one reductase-like</v>
      </c>
      <c r="E420" s="6">
        <v>16</v>
      </c>
      <c r="F420" s="6">
        <v>1</v>
      </c>
      <c r="G420" s="6">
        <v>1142610</v>
      </c>
      <c r="H420" s="6">
        <v>907104</v>
      </c>
      <c r="I420" s="6">
        <v>784673</v>
      </c>
      <c r="J420" s="6">
        <v>722486</v>
      </c>
      <c r="K420" s="6">
        <v>643051</v>
      </c>
      <c r="L420" s="6">
        <v>628623</v>
      </c>
      <c r="M420" s="6">
        <v>396620</v>
      </c>
      <c r="N420" s="6">
        <v>602357</v>
      </c>
      <c r="O420" s="6">
        <v>527081</v>
      </c>
      <c r="P420" s="6">
        <v>705824</v>
      </c>
      <c r="Q420" s="6">
        <v>967968</v>
      </c>
      <c r="R420" s="6">
        <v>866904</v>
      </c>
      <c r="S420" s="6">
        <v>894837</v>
      </c>
      <c r="T420" s="6">
        <v>1121562</v>
      </c>
      <c r="U420" s="6">
        <v>719124</v>
      </c>
      <c r="V420" s="6">
        <v>746334</v>
      </c>
      <c r="W420" s="6">
        <v>763466</v>
      </c>
      <c r="X420" s="6">
        <v>802072</v>
      </c>
      <c r="Y420" s="6">
        <v>791383</v>
      </c>
      <c r="Z420" s="8">
        <v>20.123901630725999</v>
      </c>
      <c r="AA420" s="8">
        <v>19.790908440496899</v>
      </c>
      <c r="AB420" s="8">
        <v>19.581732033454799</v>
      </c>
      <c r="AC420" s="8">
        <v>19.462610106442799</v>
      </c>
      <c r="AD420" s="8">
        <v>19.2945736358303</v>
      </c>
      <c r="AE420" s="8">
        <v>19.2618355327314</v>
      </c>
      <c r="AF420" s="8">
        <v>18.597397903323099</v>
      </c>
      <c r="AG420" s="8">
        <v>19.200259259551299</v>
      </c>
      <c r="AH420" s="8">
        <v>19.0076651617617</v>
      </c>
      <c r="AI420" s="8">
        <v>19.4289489610751</v>
      </c>
      <c r="AJ420" s="8">
        <v>19.8845998287503</v>
      </c>
      <c r="AK420" s="8">
        <v>19.7255127142597</v>
      </c>
      <c r="AL420" s="8">
        <v>19.771265385072699</v>
      </c>
      <c r="AM420" s="8">
        <v>20.0970779442024</v>
      </c>
      <c r="AN420" s="8">
        <v>19.455881033363799</v>
      </c>
      <c r="AO420" s="8">
        <v>19.5094618854888</v>
      </c>
      <c r="AP420" s="8">
        <v>19.542204384276801</v>
      </c>
      <c r="AQ420" s="8">
        <v>19.613372224060299</v>
      </c>
      <c r="AR420" s="8">
        <v>19.594016548997999</v>
      </c>
      <c r="AS420" s="9">
        <v>5.6879900381832903E-3</v>
      </c>
      <c r="AT420" s="9">
        <v>1</v>
      </c>
      <c r="AU420" s="9">
        <v>2.3794059291889799E-3</v>
      </c>
      <c r="AV420" s="10">
        <v>-1.5518140625939001</v>
      </c>
      <c r="AW420" s="10">
        <v>1.0948519506965999</v>
      </c>
      <c r="AX420" s="10">
        <v>-1.0775523452603599</v>
      </c>
      <c r="AY420" s="10">
        <v>1.69900665354934</v>
      </c>
      <c r="AZ420" s="10">
        <v>1.4401287041131601</v>
      </c>
      <c r="BA420" s="10">
        <v>-1.179760287186</v>
      </c>
      <c r="BB420" s="9">
        <v>8.6581951091078101E-3</v>
      </c>
      <c r="BC420" s="9">
        <v>0.84025029498292703</v>
      </c>
      <c r="BD420" s="9">
        <v>0.90206374681118995</v>
      </c>
      <c r="BE420" s="9">
        <v>1.8724182237650499E-3</v>
      </c>
      <c r="BF420" s="9">
        <v>3.0439564125088501E-2</v>
      </c>
      <c r="BG420" s="9">
        <v>0.45561625761051699</v>
      </c>
      <c r="BH420" s="11" t="str">
        <f t="shared" si="54"/>
        <v/>
      </c>
      <c r="BI420" s="11" t="str">
        <f t="shared" si="54"/>
        <v/>
      </c>
      <c r="BJ420" s="11" t="str">
        <f t="shared" si="54"/>
        <v/>
      </c>
      <c r="BK420" s="11" t="str">
        <f t="shared" si="52"/>
        <v/>
      </c>
      <c r="BL420" s="11" t="str">
        <f t="shared" si="52"/>
        <v/>
      </c>
      <c r="BM420" s="11" t="str">
        <f t="shared" si="52"/>
        <v/>
      </c>
      <c r="BN420" s="11" t="str">
        <f t="shared" si="58"/>
        <v/>
      </c>
      <c r="BO420" s="11" t="str">
        <f t="shared" si="59"/>
        <v/>
      </c>
      <c r="BP420" s="11" t="str">
        <f t="shared" si="60"/>
        <v/>
      </c>
      <c r="BR420" s="11">
        <f t="shared" si="57"/>
        <v>415</v>
      </c>
      <c r="BS420" s="6" t="str">
        <f t="shared" si="57"/>
        <v>MA_10436234g0010</v>
      </c>
      <c r="BT420" s="6" t="str">
        <f t="shared" si="57"/>
        <v>2-methylene-furan-3-one reductase-like</v>
      </c>
      <c r="BU420" s="28">
        <f t="shared" si="55"/>
        <v>-1.6</v>
      </c>
      <c r="BV420" s="28">
        <f t="shared" si="55"/>
        <v>1.1000000000000001</v>
      </c>
      <c r="BW420" s="28">
        <f t="shared" si="55"/>
        <v>-1.1000000000000001</v>
      </c>
      <c r="BX420" s="28">
        <f t="shared" si="53"/>
        <v>1.7</v>
      </c>
      <c r="BY420" s="28">
        <f t="shared" si="53"/>
        <v>1.4</v>
      </c>
      <c r="BZ420" s="28">
        <f t="shared" si="53"/>
        <v>-1.2</v>
      </c>
    </row>
    <row r="421" spans="1:78">
      <c r="A421" s="6">
        <v>416</v>
      </c>
      <c r="B421" s="6" t="s">
        <v>844</v>
      </c>
      <c r="C421" s="6" t="s">
        <v>845</v>
      </c>
      <c r="D421" s="6" t="str">
        <f t="shared" si="56"/>
        <v>Protein 416 / MA_16920g0010 / 40S ribosomal S12</v>
      </c>
      <c r="E421" s="6">
        <v>9</v>
      </c>
      <c r="F421" s="6">
        <v>3</v>
      </c>
      <c r="G421" s="6">
        <v>11797074</v>
      </c>
      <c r="H421" s="6">
        <v>17630331</v>
      </c>
      <c r="I421" s="6">
        <v>17066176</v>
      </c>
      <c r="J421" s="6">
        <v>8165820</v>
      </c>
      <c r="K421" s="6">
        <v>12606918</v>
      </c>
      <c r="L421" s="6">
        <v>34266000</v>
      </c>
      <c r="M421" s="6">
        <v>23260890</v>
      </c>
      <c r="N421" s="6">
        <v>26385122</v>
      </c>
      <c r="O421" s="6">
        <v>33244598</v>
      </c>
      <c r="P421" s="6">
        <v>15050113</v>
      </c>
      <c r="Q421" s="6">
        <v>14720764</v>
      </c>
      <c r="R421" s="6">
        <v>11517228</v>
      </c>
      <c r="S421" s="6">
        <v>11255336</v>
      </c>
      <c r="T421" s="6">
        <v>12842354</v>
      </c>
      <c r="U421" s="6">
        <v>28129139</v>
      </c>
      <c r="V421" s="6">
        <v>25127508</v>
      </c>
      <c r="W421" s="6">
        <v>32478956</v>
      </c>
      <c r="X421" s="6">
        <v>26251476</v>
      </c>
      <c r="Y421" s="6">
        <v>30504799</v>
      </c>
      <c r="Z421" s="8">
        <v>23.491925739972501</v>
      </c>
      <c r="AA421" s="8">
        <v>24.0715562249488</v>
      </c>
      <c r="AB421" s="8">
        <v>24.024636495637001</v>
      </c>
      <c r="AC421" s="8">
        <v>22.9611663357644</v>
      </c>
      <c r="AD421" s="8">
        <v>23.587712288840901</v>
      </c>
      <c r="AE421" s="8">
        <v>25.030274454639599</v>
      </c>
      <c r="AF421" s="8">
        <v>24.4714029619694</v>
      </c>
      <c r="AG421" s="8">
        <v>24.6532213185172</v>
      </c>
      <c r="AH421" s="8">
        <v>24.986616596651999</v>
      </c>
      <c r="AI421" s="8">
        <v>23.8432709833512</v>
      </c>
      <c r="AJ421" s="8">
        <v>23.811349212672301</v>
      </c>
      <c r="AK421" s="8">
        <v>23.4572901907245</v>
      </c>
      <c r="AL421" s="8">
        <v>23.424105789710701</v>
      </c>
      <c r="AM421" s="8">
        <v>23.6144063365203</v>
      </c>
      <c r="AN421" s="8">
        <v>24.7455620583344</v>
      </c>
      <c r="AO421" s="8">
        <v>24.582764264426899</v>
      </c>
      <c r="AP421" s="8">
        <v>24.953001923648699</v>
      </c>
      <c r="AQ421" s="8">
        <v>24.6458952053909</v>
      </c>
      <c r="AR421" s="8">
        <v>24.862532888817299</v>
      </c>
      <c r="AS421" s="9">
        <v>4.23585660243298E-5</v>
      </c>
      <c r="AT421" s="9">
        <v>1.6665633023246799E-2</v>
      </c>
      <c r="AU421" s="9">
        <v>5.4179561193910203E-6</v>
      </c>
      <c r="AV421" s="10">
        <v>2.2314468065801001</v>
      </c>
      <c r="AW421" s="10">
        <v>1.00186289251991</v>
      </c>
      <c r="AX421" s="10">
        <v>2.1894247280381198</v>
      </c>
      <c r="AY421" s="10">
        <v>-2.2272975905590302</v>
      </c>
      <c r="AZ421" s="10">
        <v>-1.0191932054132</v>
      </c>
      <c r="BA421" s="10">
        <v>2.1853536490719101</v>
      </c>
      <c r="BB421" s="9">
        <v>1.5045182968576E-4</v>
      </c>
      <c r="BC421" s="9">
        <v>0.99999884154991903</v>
      </c>
      <c r="BD421" s="9">
        <v>1.03422771668749E-4</v>
      </c>
      <c r="BE421" s="9">
        <v>1.5420669653742899E-4</v>
      </c>
      <c r="BF421" s="9">
        <v>0.99897422915215095</v>
      </c>
      <c r="BG421" s="9">
        <v>1.0612135498477801E-4</v>
      </c>
      <c r="BH421" s="11" t="str">
        <f t="shared" si="54"/>
        <v>x</v>
      </c>
      <c r="BI421" s="11" t="str">
        <f t="shared" si="54"/>
        <v/>
      </c>
      <c r="BJ421" s="11" t="str">
        <f t="shared" si="54"/>
        <v>x</v>
      </c>
      <c r="BK421" s="11" t="str">
        <f t="shared" si="52"/>
        <v>x</v>
      </c>
      <c r="BL421" s="11" t="str">
        <f t="shared" si="52"/>
        <v/>
      </c>
      <c r="BM421" s="11" t="str">
        <f t="shared" si="52"/>
        <v>x</v>
      </c>
      <c r="BN421" s="11" t="str">
        <f t="shared" si="58"/>
        <v>x</v>
      </c>
      <c r="BO421" s="11" t="str">
        <f t="shared" si="59"/>
        <v>x</v>
      </c>
      <c r="BP421" s="11" t="str">
        <f t="shared" si="60"/>
        <v/>
      </c>
      <c r="BR421" s="11">
        <f t="shared" si="57"/>
        <v>416</v>
      </c>
      <c r="BS421" s="6" t="str">
        <f t="shared" si="57"/>
        <v>MA_16920g0010</v>
      </c>
      <c r="BT421" s="6" t="str">
        <f t="shared" si="57"/>
        <v>40S ribosomal S12</v>
      </c>
      <c r="BU421" s="28" t="str">
        <f t="shared" si="55"/>
        <v>2,2*</v>
      </c>
      <c r="BV421" s="28">
        <f t="shared" si="55"/>
        <v>1</v>
      </c>
      <c r="BW421" s="28" t="str">
        <f t="shared" si="55"/>
        <v>2,2*</v>
      </c>
      <c r="BX421" s="28" t="str">
        <f t="shared" si="53"/>
        <v>-2,2*</v>
      </c>
      <c r="BY421" s="28">
        <f t="shared" si="53"/>
        <v>-1</v>
      </c>
      <c r="BZ421" s="28" t="str">
        <f t="shared" si="53"/>
        <v>2,2*</v>
      </c>
    </row>
    <row r="422" spans="1:78">
      <c r="A422" s="6">
        <v>417</v>
      </c>
      <c r="B422" s="6" t="s">
        <v>846</v>
      </c>
      <c r="C422" s="6" t="s">
        <v>847</v>
      </c>
      <c r="D422" s="6" t="str">
        <f t="shared" si="56"/>
        <v>Protein 417 / MA_10436149g0010 / bifunctional epoxide hydrolase 2</v>
      </c>
      <c r="E422" s="6">
        <v>12</v>
      </c>
      <c r="F422" s="6">
        <v>6</v>
      </c>
      <c r="G422" s="6">
        <v>25763877</v>
      </c>
      <c r="H422" s="6">
        <v>5932109</v>
      </c>
      <c r="I422" s="6">
        <v>23820848</v>
      </c>
      <c r="J422" s="6">
        <v>16694361</v>
      </c>
      <c r="K422" s="6">
        <v>18819760</v>
      </c>
      <c r="L422" s="6">
        <v>27545566</v>
      </c>
      <c r="M422" s="6">
        <v>20460856</v>
      </c>
      <c r="N422" s="6">
        <v>26328811</v>
      </c>
      <c r="O422" s="6">
        <v>19991273</v>
      </c>
      <c r="P422" s="6">
        <v>23112823</v>
      </c>
      <c r="Q422" s="6">
        <v>23167649</v>
      </c>
      <c r="R422" s="6">
        <v>10396264</v>
      </c>
      <c r="S422" s="6">
        <v>20676877</v>
      </c>
      <c r="T422" s="6">
        <v>15831313</v>
      </c>
      <c r="U422" s="6">
        <v>26559480</v>
      </c>
      <c r="V422" s="6">
        <v>32716277</v>
      </c>
      <c r="W422" s="6">
        <v>38633146</v>
      </c>
      <c r="X422" s="6">
        <v>16294914</v>
      </c>
      <c r="Y422" s="6">
        <v>17755785</v>
      </c>
      <c r="Z422" s="8">
        <v>24.6188463736503</v>
      </c>
      <c r="AA422" s="8">
        <v>22.5001136762729</v>
      </c>
      <c r="AB422" s="8">
        <v>24.505721436927299</v>
      </c>
      <c r="AC422" s="8">
        <v>23.992857537500299</v>
      </c>
      <c r="AD422" s="8">
        <v>24.165744894349299</v>
      </c>
      <c r="AE422" s="8">
        <v>24.7153167715874</v>
      </c>
      <c r="AF422" s="8">
        <v>24.2863631671209</v>
      </c>
      <c r="AG422" s="8">
        <v>24.6501390354574</v>
      </c>
      <c r="AH422" s="8">
        <v>24.252867006845001</v>
      </c>
      <c r="AI422" s="8">
        <v>24.462190145538901</v>
      </c>
      <c r="AJ422" s="8">
        <v>24.465608314451</v>
      </c>
      <c r="AK422" s="8">
        <v>23.309561839018802</v>
      </c>
      <c r="AL422" s="8">
        <v>24.301514964136601</v>
      </c>
      <c r="AM422" s="8">
        <v>23.9162775773009</v>
      </c>
      <c r="AN422" s="8">
        <v>24.662723565084399</v>
      </c>
      <c r="AO422" s="8">
        <v>24.963505248089099</v>
      </c>
      <c r="AP422" s="8">
        <v>25.203335829065701</v>
      </c>
      <c r="AQ422" s="8">
        <v>23.957918402167099</v>
      </c>
      <c r="AR422" s="8">
        <v>24.0817858088887</v>
      </c>
      <c r="AS422" s="9">
        <v>0.37910998503674898</v>
      </c>
      <c r="AT422" s="9">
        <v>1</v>
      </c>
      <c r="AU422" s="9">
        <v>0.33416728119518302</v>
      </c>
      <c r="AV422" s="10">
        <v>1.4334729805042901</v>
      </c>
      <c r="AW422" s="10">
        <v>1.0976162794751301</v>
      </c>
      <c r="AX422" s="10">
        <v>1.5338920844231401</v>
      </c>
      <c r="AY422" s="10">
        <v>-1.30598735396832</v>
      </c>
      <c r="AZ422" s="10">
        <v>1.0700530148001299</v>
      </c>
      <c r="BA422" s="10">
        <v>1.39747570540465</v>
      </c>
      <c r="BB422" s="9">
        <v>0.56932310714602696</v>
      </c>
      <c r="BC422" s="9">
        <v>0.98338967719576098</v>
      </c>
      <c r="BD422" s="9">
        <v>0.380236193261839</v>
      </c>
      <c r="BE422" s="9">
        <v>0.76642460620802599</v>
      </c>
      <c r="BF422" s="9">
        <v>0.99448692670185102</v>
      </c>
      <c r="BG422" s="9">
        <v>0.58037930108069902</v>
      </c>
      <c r="BH422" s="11" t="str">
        <f t="shared" si="54"/>
        <v/>
      </c>
      <c r="BI422" s="11" t="str">
        <f t="shared" si="54"/>
        <v/>
      </c>
      <c r="BJ422" s="11" t="str">
        <f t="shared" si="54"/>
        <v/>
      </c>
      <c r="BK422" s="11" t="str">
        <f t="shared" si="52"/>
        <v/>
      </c>
      <c r="BL422" s="11" t="str">
        <f t="shared" si="52"/>
        <v/>
      </c>
      <c r="BM422" s="11" t="str">
        <f t="shared" si="52"/>
        <v/>
      </c>
      <c r="BN422" s="11" t="str">
        <f t="shared" si="58"/>
        <v/>
      </c>
      <c r="BO422" s="11" t="str">
        <f t="shared" si="59"/>
        <v/>
      </c>
      <c r="BP422" s="11" t="str">
        <f t="shared" si="60"/>
        <v/>
      </c>
      <c r="BR422" s="11">
        <f t="shared" si="57"/>
        <v>417</v>
      </c>
      <c r="BS422" s="6" t="str">
        <f t="shared" si="57"/>
        <v>MA_10436149g0010</v>
      </c>
      <c r="BT422" s="6" t="str">
        <f t="shared" si="57"/>
        <v>bifunctional epoxide hydrolase 2</v>
      </c>
      <c r="BU422" s="28">
        <f t="shared" si="55"/>
        <v>1.4</v>
      </c>
      <c r="BV422" s="28">
        <f t="shared" si="55"/>
        <v>1.1000000000000001</v>
      </c>
      <c r="BW422" s="28">
        <f t="shared" si="55"/>
        <v>1.5</v>
      </c>
      <c r="BX422" s="28">
        <f t="shared" si="53"/>
        <v>-1.3</v>
      </c>
      <c r="BY422" s="28">
        <f t="shared" si="53"/>
        <v>1.1000000000000001</v>
      </c>
      <c r="BZ422" s="28">
        <f t="shared" si="53"/>
        <v>1.4</v>
      </c>
    </row>
    <row r="423" spans="1:78">
      <c r="A423" s="6">
        <v>418</v>
      </c>
      <c r="B423" s="6" t="s">
        <v>848</v>
      </c>
      <c r="C423" s="6" t="s">
        <v>849</v>
      </c>
      <c r="D423" s="6" t="str">
        <f t="shared" si="56"/>
        <v>Protein 418 / MA_19406g0010 / peptidyl-prolyl cis-trans isomerase FKBP62-like</v>
      </c>
      <c r="E423" s="6">
        <v>20</v>
      </c>
      <c r="F423" s="6">
        <v>19</v>
      </c>
      <c r="G423" s="6">
        <v>67177002</v>
      </c>
      <c r="H423" s="6">
        <v>46530706</v>
      </c>
      <c r="I423" s="6">
        <v>20931471</v>
      </c>
      <c r="J423" s="6">
        <v>75007932</v>
      </c>
      <c r="K423" s="6">
        <v>22581550</v>
      </c>
      <c r="L423" s="6">
        <v>30028409</v>
      </c>
      <c r="M423" s="6">
        <v>35193423</v>
      </c>
      <c r="N423" s="6">
        <v>32298657</v>
      </c>
      <c r="O423" s="6">
        <v>31255415</v>
      </c>
      <c r="P423" s="6">
        <v>43869407</v>
      </c>
      <c r="Q423" s="6">
        <v>41838229</v>
      </c>
      <c r="R423" s="6">
        <v>40655916</v>
      </c>
      <c r="S423" s="6">
        <v>68009323</v>
      </c>
      <c r="T423" s="6">
        <v>42938215</v>
      </c>
      <c r="U423" s="6">
        <v>3325432</v>
      </c>
      <c r="V423" s="6">
        <v>2580329</v>
      </c>
      <c r="W423" s="6">
        <v>3595890</v>
      </c>
      <c r="X423" s="6">
        <v>4157694</v>
      </c>
      <c r="Y423" s="6">
        <v>3695196</v>
      </c>
      <c r="Z423" s="8">
        <v>26.001464076094699</v>
      </c>
      <c r="AA423" s="8">
        <v>25.471679741162099</v>
      </c>
      <c r="AB423" s="8">
        <v>24.3191703675793</v>
      </c>
      <c r="AC423" s="8">
        <v>26.160539831179701</v>
      </c>
      <c r="AD423" s="8">
        <v>24.428641180462701</v>
      </c>
      <c r="AE423" s="8">
        <v>24.839824702589301</v>
      </c>
      <c r="AF423" s="8">
        <v>25.0688025052374</v>
      </c>
      <c r="AG423" s="8">
        <v>24.944970842142499</v>
      </c>
      <c r="AH423" s="8">
        <v>24.897602822526299</v>
      </c>
      <c r="AI423" s="8">
        <v>25.386711869225099</v>
      </c>
      <c r="AJ423" s="8">
        <v>25.318318448229601</v>
      </c>
      <c r="AK423" s="8">
        <v>25.276961963937499</v>
      </c>
      <c r="AL423" s="8">
        <v>26.019229194749801</v>
      </c>
      <c r="AM423" s="8">
        <v>25.3557588818597</v>
      </c>
      <c r="AN423" s="8">
        <v>21.6651103396444</v>
      </c>
      <c r="AO423" s="8">
        <v>21.2991235948206</v>
      </c>
      <c r="AP423" s="8">
        <v>21.7779174581182</v>
      </c>
      <c r="AQ423" s="8">
        <v>21.987352151251201</v>
      </c>
      <c r="AR423" s="8">
        <v>21.817219458926601</v>
      </c>
      <c r="AS423" s="9">
        <v>3.4577038379803698E-7</v>
      </c>
      <c r="AT423" s="9">
        <v>3.0333849353444899E-5</v>
      </c>
      <c r="AU423" s="9">
        <v>8.8256762739147305E-9</v>
      </c>
      <c r="AV423" s="10">
        <v>-1.2644402112889801</v>
      </c>
      <c r="AW423" s="10">
        <v>1.1448011546658601</v>
      </c>
      <c r="AX423" s="10">
        <v>-11.8511441113414</v>
      </c>
      <c r="AY423" s="10">
        <v>1.4475326138895701</v>
      </c>
      <c r="AZ423" s="10">
        <v>-9.3726409564753599</v>
      </c>
      <c r="BA423" s="10">
        <v>-13.567203462775201</v>
      </c>
      <c r="BB423" s="9">
        <v>0.73931571942667795</v>
      </c>
      <c r="BC423" s="9">
        <v>0.92245260805697404</v>
      </c>
      <c r="BD423" s="9">
        <v>4.6559315736160998E-8</v>
      </c>
      <c r="BE423" s="9">
        <v>0.40194919724586903</v>
      </c>
      <c r="BF423" s="9">
        <v>3.82197781534366E-7</v>
      </c>
      <c r="BG423" s="9">
        <v>2.2632921981014001E-8</v>
      </c>
      <c r="BH423" s="11" t="str">
        <f t="shared" si="54"/>
        <v/>
      </c>
      <c r="BI423" s="11" t="str">
        <f t="shared" si="54"/>
        <v/>
      </c>
      <c r="BJ423" s="11" t="str">
        <f t="shared" si="54"/>
        <v>x</v>
      </c>
      <c r="BK423" s="11" t="str">
        <f t="shared" si="52"/>
        <v/>
      </c>
      <c r="BL423" s="11" t="str">
        <f t="shared" si="52"/>
        <v>x</v>
      </c>
      <c r="BM423" s="11" t="str">
        <f t="shared" si="52"/>
        <v>x</v>
      </c>
      <c r="BN423" s="11" t="str">
        <f t="shared" si="58"/>
        <v>x</v>
      </c>
      <c r="BO423" s="11" t="str">
        <f t="shared" si="59"/>
        <v>x</v>
      </c>
      <c r="BP423" s="11" t="str">
        <f t="shared" si="60"/>
        <v/>
      </c>
      <c r="BR423" s="11">
        <f t="shared" si="57"/>
        <v>418</v>
      </c>
      <c r="BS423" s="6" t="str">
        <f t="shared" si="57"/>
        <v>MA_19406g0010</v>
      </c>
      <c r="BT423" s="6" t="str">
        <f t="shared" si="57"/>
        <v>peptidyl-prolyl cis-trans isomerase FKBP62-like</v>
      </c>
      <c r="BU423" s="28">
        <f t="shared" si="55"/>
        <v>-1.3</v>
      </c>
      <c r="BV423" s="28">
        <f t="shared" si="55"/>
        <v>1.1000000000000001</v>
      </c>
      <c r="BW423" s="28" t="str">
        <f t="shared" si="55"/>
        <v>-11,9*</v>
      </c>
      <c r="BX423" s="28">
        <f t="shared" si="53"/>
        <v>1.4</v>
      </c>
      <c r="BY423" s="28" t="str">
        <f t="shared" si="53"/>
        <v>-9,4*</v>
      </c>
      <c r="BZ423" s="28" t="str">
        <f t="shared" si="53"/>
        <v>-13,6*</v>
      </c>
    </row>
    <row r="424" spans="1:78">
      <c r="A424" s="6">
        <v>419</v>
      </c>
      <c r="B424" s="6" t="s">
        <v>850</v>
      </c>
      <c r="C424" s="6" t="s">
        <v>421</v>
      </c>
      <c r="D424" s="6" t="str">
        <f t="shared" si="56"/>
        <v>Protein 419 / MA_103794g0010 / 3-ketoacyl- thiolase peroxisomal</v>
      </c>
      <c r="E424" s="6">
        <v>9</v>
      </c>
      <c r="F424" s="6">
        <v>3</v>
      </c>
      <c r="G424" s="6">
        <v>3865659</v>
      </c>
      <c r="H424" s="6">
        <v>4850448</v>
      </c>
      <c r="I424" s="6">
        <v>5590138</v>
      </c>
      <c r="J424" s="6">
        <v>7965641</v>
      </c>
      <c r="K424" s="6">
        <v>6780208</v>
      </c>
      <c r="L424" s="6">
        <v>7907778</v>
      </c>
      <c r="M424" s="6">
        <v>9835744</v>
      </c>
      <c r="N424" s="6">
        <v>7497174</v>
      </c>
      <c r="O424" s="6">
        <v>11507496</v>
      </c>
      <c r="P424" s="6">
        <v>4084883</v>
      </c>
      <c r="Q424" s="6">
        <v>5594526</v>
      </c>
      <c r="R424" s="6">
        <v>3113630</v>
      </c>
      <c r="S424" s="6">
        <v>7229705</v>
      </c>
      <c r="T424" s="6">
        <v>12873761</v>
      </c>
      <c r="U424" s="6">
        <v>7854701</v>
      </c>
      <c r="V424" s="6">
        <v>3789925</v>
      </c>
      <c r="W424" s="6">
        <v>6319297</v>
      </c>
      <c r="X424" s="6">
        <v>10043386</v>
      </c>
      <c r="Y424" s="6">
        <v>9796048</v>
      </c>
      <c r="Z424" s="8">
        <v>21.8822829485425</v>
      </c>
      <c r="AA424" s="8">
        <v>22.209686573846401</v>
      </c>
      <c r="AB424" s="8">
        <v>22.414452467680299</v>
      </c>
      <c r="AC424" s="8">
        <v>22.925359030297798</v>
      </c>
      <c r="AD424" s="8">
        <v>22.692898101677802</v>
      </c>
      <c r="AE424" s="8">
        <v>22.914840939279198</v>
      </c>
      <c r="AF424" s="8">
        <v>23.229602754976298</v>
      </c>
      <c r="AG424" s="8">
        <v>22.837915454999901</v>
      </c>
      <c r="AH424" s="8">
        <v>23.456070605293299</v>
      </c>
      <c r="AI424" s="8">
        <v>21.961863326339699</v>
      </c>
      <c r="AJ424" s="8">
        <v>22.4155844723904</v>
      </c>
      <c r="AK424" s="8">
        <v>21.5701660850706</v>
      </c>
      <c r="AL424" s="8">
        <v>22.7855053501493</v>
      </c>
      <c r="AM424" s="8">
        <v>23.617930254940799</v>
      </c>
      <c r="AN424" s="8">
        <v>22.905124927717299</v>
      </c>
      <c r="AO424" s="8">
        <v>21.853737868063899</v>
      </c>
      <c r="AP424" s="8">
        <v>22.591332641804801</v>
      </c>
      <c r="AQ424" s="8">
        <v>23.259742401813401</v>
      </c>
      <c r="AR424" s="8">
        <v>23.223768412355501</v>
      </c>
      <c r="AS424" s="9">
        <v>0.328197936282489</v>
      </c>
      <c r="AT424" s="9">
        <v>1</v>
      </c>
      <c r="AU424" s="9">
        <v>0.283153881780632</v>
      </c>
      <c r="AV424" s="10">
        <v>1.6073360785337401</v>
      </c>
      <c r="AW424" s="10">
        <v>1.0318791900566899</v>
      </c>
      <c r="AX424" s="10">
        <v>1.2673415861000901</v>
      </c>
      <c r="AY424" s="10">
        <v>-1.5576785480531301</v>
      </c>
      <c r="AZ424" s="10">
        <v>-1.2682737599417799</v>
      </c>
      <c r="BA424" s="10">
        <v>1.2281879490470899</v>
      </c>
      <c r="BB424" s="9">
        <v>0.30385638588946601</v>
      </c>
      <c r="BC424" s="9">
        <v>0.99922583041245505</v>
      </c>
      <c r="BD424" s="9">
        <v>0.77239254206587504</v>
      </c>
      <c r="BE424" s="9">
        <v>0.35915608124457399</v>
      </c>
      <c r="BF424" s="9">
        <v>0.79991932125811405</v>
      </c>
      <c r="BG424" s="9">
        <v>0.83722198781064905</v>
      </c>
      <c r="BH424" s="11" t="str">
        <f t="shared" si="54"/>
        <v/>
      </c>
      <c r="BI424" s="11" t="str">
        <f t="shared" si="54"/>
        <v/>
      </c>
      <c r="BJ424" s="11" t="str">
        <f t="shared" si="54"/>
        <v/>
      </c>
      <c r="BK424" s="11" t="str">
        <f t="shared" si="52"/>
        <v/>
      </c>
      <c r="BL424" s="11" t="str">
        <f t="shared" si="52"/>
        <v/>
      </c>
      <c r="BM424" s="11" t="str">
        <f t="shared" si="52"/>
        <v/>
      </c>
      <c r="BN424" s="11" t="str">
        <f t="shared" si="58"/>
        <v/>
      </c>
      <c r="BO424" s="11" t="str">
        <f t="shared" si="59"/>
        <v/>
      </c>
      <c r="BP424" s="11" t="str">
        <f t="shared" si="60"/>
        <v/>
      </c>
      <c r="BR424" s="11">
        <f t="shared" si="57"/>
        <v>419</v>
      </c>
      <c r="BS424" s="6" t="str">
        <f t="shared" si="57"/>
        <v>MA_103794g0010</v>
      </c>
      <c r="BT424" s="6" t="str">
        <f t="shared" si="57"/>
        <v>3-ketoacyl- thiolase peroxisomal</v>
      </c>
      <c r="BU424" s="28">
        <f t="shared" si="55"/>
        <v>1.6</v>
      </c>
      <c r="BV424" s="28">
        <f t="shared" si="55"/>
        <v>1</v>
      </c>
      <c r="BW424" s="28">
        <f t="shared" si="55"/>
        <v>1.3</v>
      </c>
      <c r="BX424" s="28">
        <f t="shared" si="53"/>
        <v>-1.6</v>
      </c>
      <c r="BY424" s="28">
        <f t="shared" si="53"/>
        <v>-1.3</v>
      </c>
      <c r="BZ424" s="28">
        <f t="shared" si="53"/>
        <v>1.2</v>
      </c>
    </row>
    <row r="425" spans="1:78">
      <c r="A425" s="6">
        <v>420</v>
      </c>
      <c r="B425" s="6" t="s">
        <v>851</v>
      </c>
      <c r="C425" s="6" t="s">
        <v>852</v>
      </c>
      <c r="D425" s="6" t="str">
        <f t="shared" si="56"/>
        <v>Protein 420 / MA_10436042g0030 / monothiol glutaredoxin-S17</v>
      </c>
      <c r="E425" s="6">
        <v>15</v>
      </c>
      <c r="F425" s="6">
        <v>13</v>
      </c>
      <c r="G425" s="6">
        <v>21568073</v>
      </c>
      <c r="H425" s="6">
        <v>22803025</v>
      </c>
      <c r="I425" s="6">
        <v>15976012</v>
      </c>
      <c r="J425" s="6">
        <v>24143195</v>
      </c>
      <c r="K425" s="6">
        <v>16063451</v>
      </c>
      <c r="L425" s="6">
        <v>15819747</v>
      </c>
      <c r="M425" s="6">
        <v>15226062</v>
      </c>
      <c r="N425" s="6">
        <v>15943960</v>
      </c>
      <c r="O425" s="6">
        <v>15842619</v>
      </c>
      <c r="P425" s="6">
        <v>19821263</v>
      </c>
      <c r="Q425" s="6">
        <v>19792501</v>
      </c>
      <c r="R425" s="6">
        <v>18996199</v>
      </c>
      <c r="S425" s="6">
        <v>25888630</v>
      </c>
      <c r="T425" s="6">
        <v>17444918</v>
      </c>
      <c r="U425" s="6">
        <v>18813783</v>
      </c>
      <c r="V425" s="6">
        <v>16814310</v>
      </c>
      <c r="W425" s="6">
        <v>18199941</v>
      </c>
      <c r="X425" s="6">
        <v>17637329</v>
      </c>
      <c r="Y425" s="6">
        <v>18418772</v>
      </c>
      <c r="Z425" s="8">
        <v>24.362393948844701</v>
      </c>
      <c r="AA425" s="8">
        <v>24.442721886102301</v>
      </c>
      <c r="AB425" s="8">
        <v>23.929403985752401</v>
      </c>
      <c r="AC425" s="8">
        <v>24.525113272601399</v>
      </c>
      <c r="AD425" s="8">
        <v>23.937278532517698</v>
      </c>
      <c r="AE425" s="8">
        <v>23.915223191660399</v>
      </c>
      <c r="AF425" s="8">
        <v>23.860039522142799</v>
      </c>
      <c r="AG425" s="8">
        <v>23.9265066600911</v>
      </c>
      <c r="AH425" s="8">
        <v>23.917307516420902</v>
      </c>
      <c r="AI425" s="8">
        <v>24.240545557401099</v>
      </c>
      <c r="AJ425" s="8">
        <v>24.2384505884879</v>
      </c>
      <c r="AK425" s="8">
        <v>24.179207438955299</v>
      </c>
      <c r="AL425" s="8">
        <v>24.6258152855136</v>
      </c>
      <c r="AM425" s="8">
        <v>24.056303480358199</v>
      </c>
      <c r="AN425" s="8">
        <v>24.165286633572101</v>
      </c>
      <c r="AO425" s="8">
        <v>24.003186241172799</v>
      </c>
      <c r="AP425" s="8">
        <v>24.117430437759399</v>
      </c>
      <c r="AQ425" s="8">
        <v>24.0721287596749</v>
      </c>
      <c r="AR425" s="8">
        <v>24.134673542765299</v>
      </c>
      <c r="AS425" s="9">
        <v>6.5931763702828702E-2</v>
      </c>
      <c r="AT425" s="9">
        <v>1</v>
      </c>
      <c r="AU425" s="9">
        <v>4.4372114369487403E-2</v>
      </c>
      <c r="AV425" s="10">
        <v>-1.2610391819623401</v>
      </c>
      <c r="AW425" s="10">
        <v>1.02007989016985</v>
      </c>
      <c r="AX425" s="10">
        <v>-1.1025477986615699</v>
      </c>
      <c r="AY425" s="10">
        <v>1.2863607102360199</v>
      </c>
      <c r="AZ425" s="10">
        <v>1.14375012447821</v>
      </c>
      <c r="BA425" s="10">
        <v>-1.1246868373657</v>
      </c>
      <c r="BB425" s="9">
        <v>7.5080126357884594E-2</v>
      </c>
      <c r="BC425" s="9">
        <v>0.99479391594143796</v>
      </c>
      <c r="BD425" s="9">
        <v>0.64286664825401196</v>
      </c>
      <c r="BE425" s="9">
        <v>4.9200228825445502E-2</v>
      </c>
      <c r="BF425" s="9">
        <v>0.43879378645469902</v>
      </c>
      <c r="BG425" s="9">
        <v>0.50064911318169003</v>
      </c>
      <c r="BH425" s="11" t="str">
        <f t="shared" si="54"/>
        <v/>
      </c>
      <c r="BI425" s="11" t="str">
        <f t="shared" si="54"/>
        <v/>
      </c>
      <c r="BJ425" s="11" t="str">
        <f t="shared" si="54"/>
        <v/>
      </c>
      <c r="BK425" s="11" t="str">
        <f t="shared" si="52"/>
        <v/>
      </c>
      <c r="BL425" s="11" t="str">
        <f t="shared" si="52"/>
        <v/>
      </c>
      <c r="BM425" s="11" t="str">
        <f t="shared" si="52"/>
        <v/>
      </c>
      <c r="BN425" s="11" t="str">
        <f t="shared" si="58"/>
        <v/>
      </c>
      <c r="BO425" s="11" t="str">
        <f t="shared" si="59"/>
        <v/>
      </c>
      <c r="BP425" s="11" t="str">
        <f t="shared" si="60"/>
        <v/>
      </c>
      <c r="BR425" s="11">
        <f t="shared" si="57"/>
        <v>420</v>
      </c>
      <c r="BS425" s="6" t="str">
        <f t="shared" si="57"/>
        <v>MA_10436042g0030</v>
      </c>
      <c r="BT425" s="6" t="str">
        <f t="shared" si="57"/>
        <v>monothiol glutaredoxin-S17</v>
      </c>
      <c r="BU425" s="28">
        <f t="shared" si="55"/>
        <v>-1.3</v>
      </c>
      <c r="BV425" s="28">
        <f t="shared" si="55"/>
        <v>1</v>
      </c>
      <c r="BW425" s="28">
        <f t="shared" si="55"/>
        <v>-1.1000000000000001</v>
      </c>
      <c r="BX425" s="28">
        <f t="shared" si="53"/>
        <v>1.3</v>
      </c>
      <c r="BY425" s="28">
        <f t="shared" si="53"/>
        <v>1.1000000000000001</v>
      </c>
      <c r="BZ425" s="28">
        <f t="shared" si="53"/>
        <v>-1.1000000000000001</v>
      </c>
    </row>
    <row r="426" spans="1:78">
      <c r="A426" s="6">
        <v>421</v>
      </c>
      <c r="B426" s="6" t="s">
        <v>853</v>
      </c>
      <c r="C426" s="6" t="s">
        <v>854</v>
      </c>
      <c r="D426" s="6" t="str">
        <f t="shared" si="56"/>
        <v>Protein 421 / MA_18506g0010 / ubiquitin-conjugating enzyme E2 variant 1D</v>
      </c>
      <c r="E426" s="6">
        <v>14</v>
      </c>
      <c r="F426" s="6">
        <v>13</v>
      </c>
      <c r="G426" s="6">
        <v>24394809</v>
      </c>
      <c r="H426" s="6">
        <v>49008041</v>
      </c>
      <c r="I426" s="6">
        <v>40261742</v>
      </c>
      <c r="J426" s="6">
        <v>41948012</v>
      </c>
      <c r="K426" s="6">
        <v>43478148</v>
      </c>
      <c r="L426" s="6">
        <v>46881168</v>
      </c>
      <c r="M426" s="6">
        <v>50284878</v>
      </c>
      <c r="N426" s="6">
        <v>47354110</v>
      </c>
      <c r="O426" s="6">
        <v>61393822</v>
      </c>
      <c r="P426" s="6">
        <v>46908695</v>
      </c>
      <c r="Q426" s="6">
        <v>34967336</v>
      </c>
      <c r="R426" s="6">
        <v>47542049</v>
      </c>
      <c r="S426" s="6">
        <v>40144844</v>
      </c>
      <c r="T426" s="6">
        <v>36270137</v>
      </c>
      <c r="U426" s="6">
        <v>47847907</v>
      </c>
      <c r="V426" s="6">
        <v>35201147</v>
      </c>
      <c r="W426" s="6">
        <v>47318348</v>
      </c>
      <c r="X426" s="6">
        <v>55983345</v>
      </c>
      <c r="Y426" s="6">
        <v>53237588</v>
      </c>
      <c r="Z426" s="8">
        <v>24.540070851888999</v>
      </c>
      <c r="AA426" s="8">
        <v>25.546515143216499</v>
      </c>
      <c r="AB426" s="8">
        <v>25.262906258735899</v>
      </c>
      <c r="AC426" s="8">
        <v>25.322099104299699</v>
      </c>
      <c r="AD426" s="8">
        <v>25.373787152688099</v>
      </c>
      <c r="AE426" s="8">
        <v>25.482505177803102</v>
      </c>
      <c r="AF426" s="8">
        <v>25.583621272702199</v>
      </c>
      <c r="AG426" s="8">
        <v>25.4969863110096</v>
      </c>
      <c r="AH426" s="8">
        <v>25.871590150126199</v>
      </c>
      <c r="AI426" s="8">
        <v>25.483352029824399</v>
      </c>
      <c r="AJ426" s="8">
        <v>25.059504552154799</v>
      </c>
      <c r="AK426" s="8">
        <v>25.502700747097201</v>
      </c>
      <c r="AL426" s="8">
        <v>25.2587113714238</v>
      </c>
      <c r="AM426" s="8">
        <v>25.112278858895198</v>
      </c>
      <c r="AN426" s="8">
        <v>25.5119524828254</v>
      </c>
      <c r="AO426" s="8">
        <v>25.069119102854</v>
      </c>
      <c r="AP426" s="8">
        <v>25.495896370733501</v>
      </c>
      <c r="AQ426" s="8">
        <v>25.738494354601102</v>
      </c>
      <c r="AR426" s="8">
        <v>25.665941873717099</v>
      </c>
      <c r="AS426" s="9">
        <v>0.18801416255189199</v>
      </c>
      <c r="AT426" s="9">
        <v>1</v>
      </c>
      <c r="AU426" s="9">
        <v>0.149675483347465</v>
      </c>
      <c r="AV426" s="10">
        <v>1.3191421397495799</v>
      </c>
      <c r="AW426" s="10">
        <v>1.0528017627214099</v>
      </c>
      <c r="AX426" s="10">
        <v>1.2202740069834499</v>
      </c>
      <c r="AY426" s="10">
        <v>-1.2529824573428701</v>
      </c>
      <c r="AZ426" s="10">
        <v>-1.0810212560460399</v>
      </c>
      <c r="BA426" s="10">
        <v>1.1590729140015199</v>
      </c>
      <c r="BB426" s="9">
        <v>0.17940489699128501</v>
      </c>
      <c r="BC426" s="9">
        <v>0.973188465502689</v>
      </c>
      <c r="BD426" s="9">
        <v>0.38392584734551199</v>
      </c>
      <c r="BE426" s="9">
        <v>0.32986597299187898</v>
      </c>
      <c r="BF426" s="9">
        <v>0.92808381875268597</v>
      </c>
      <c r="BG426" s="9">
        <v>0.62360414268347297</v>
      </c>
      <c r="BH426" s="11" t="str">
        <f t="shared" si="54"/>
        <v/>
      </c>
      <c r="BI426" s="11" t="str">
        <f t="shared" si="54"/>
        <v/>
      </c>
      <c r="BJ426" s="11" t="str">
        <f t="shared" si="54"/>
        <v/>
      </c>
      <c r="BK426" s="11" t="str">
        <f t="shared" si="52"/>
        <v/>
      </c>
      <c r="BL426" s="11" t="str">
        <f t="shared" si="52"/>
        <v/>
      </c>
      <c r="BM426" s="11" t="str">
        <f t="shared" si="52"/>
        <v/>
      </c>
      <c r="BN426" s="11" t="str">
        <f t="shared" si="58"/>
        <v/>
      </c>
      <c r="BO426" s="11" t="str">
        <f t="shared" si="59"/>
        <v/>
      </c>
      <c r="BP426" s="11" t="str">
        <f t="shared" si="60"/>
        <v/>
      </c>
      <c r="BR426" s="11">
        <f t="shared" si="57"/>
        <v>421</v>
      </c>
      <c r="BS426" s="6" t="str">
        <f t="shared" si="57"/>
        <v>MA_18506g0010</v>
      </c>
      <c r="BT426" s="6" t="str">
        <f t="shared" si="57"/>
        <v>ubiquitin-conjugating enzyme E2 variant 1D</v>
      </c>
      <c r="BU426" s="28">
        <f t="shared" si="55"/>
        <v>1.3</v>
      </c>
      <c r="BV426" s="28">
        <f t="shared" si="55"/>
        <v>1.1000000000000001</v>
      </c>
      <c r="BW426" s="28">
        <f t="shared" si="55"/>
        <v>1.2</v>
      </c>
      <c r="BX426" s="28">
        <f t="shared" si="53"/>
        <v>-1.3</v>
      </c>
      <c r="BY426" s="28">
        <f t="shared" si="53"/>
        <v>-1.1000000000000001</v>
      </c>
      <c r="BZ426" s="28">
        <f t="shared" si="53"/>
        <v>1.2</v>
      </c>
    </row>
    <row r="427" spans="1:78">
      <c r="A427" s="6">
        <v>422</v>
      </c>
      <c r="B427" s="6" t="s">
        <v>855</v>
      </c>
      <c r="C427" s="6" t="s">
        <v>856</v>
      </c>
      <c r="D427" s="6" t="str">
        <f t="shared" si="56"/>
        <v>Protein 422 / MA_10427917g0010 / 40S ribosomal S19-3</v>
      </c>
      <c r="E427" s="6">
        <v>17</v>
      </c>
      <c r="F427" s="6">
        <v>12</v>
      </c>
      <c r="G427" s="6">
        <v>262197113</v>
      </c>
      <c r="H427" s="6">
        <v>390524437</v>
      </c>
      <c r="I427" s="6">
        <v>319263478</v>
      </c>
      <c r="J427" s="6">
        <v>327650821</v>
      </c>
      <c r="K427" s="6">
        <v>346182385</v>
      </c>
      <c r="L427" s="6">
        <v>338970560</v>
      </c>
      <c r="M427" s="6">
        <v>323883217</v>
      </c>
      <c r="N427" s="6">
        <v>346488475</v>
      </c>
      <c r="O427" s="6">
        <v>330761885</v>
      </c>
      <c r="P427" s="6">
        <v>382140392</v>
      </c>
      <c r="Q427" s="6">
        <v>277445442</v>
      </c>
      <c r="R427" s="6">
        <v>447992726</v>
      </c>
      <c r="S427" s="6">
        <v>307831146</v>
      </c>
      <c r="T427" s="6">
        <v>240108789</v>
      </c>
      <c r="U427" s="6">
        <v>308135455</v>
      </c>
      <c r="V427" s="6">
        <v>322468930</v>
      </c>
      <c r="W427" s="6">
        <v>313269358</v>
      </c>
      <c r="X427" s="6">
        <v>312407630</v>
      </c>
      <c r="Y427" s="6">
        <v>328455454</v>
      </c>
      <c r="Z427" s="8">
        <v>27.966076559519301</v>
      </c>
      <c r="AA427" s="8">
        <v>28.540837586686798</v>
      </c>
      <c r="AB427" s="8">
        <v>28.2501722850044</v>
      </c>
      <c r="AC427" s="8">
        <v>28.2875839058159</v>
      </c>
      <c r="AD427" s="8">
        <v>28.3669570761787</v>
      </c>
      <c r="AE427" s="8">
        <v>28.3365847381055</v>
      </c>
      <c r="AF427" s="8">
        <v>28.270898471510499</v>
      </c>
      <c r="AG427" s="8">
        <v>28.368232124919199</v>
      </c>
      <c r="AH427" s="8">
        <v>28.3012177557314</v>
      </c>
      <c r="AI427" s="8">
        <v>28.509527516815901</v>
      </c>
      <c r="AJ427" s="8">
        <v>28.0476288610319</v>
      </c>
      <c r="AK427" s="8">
        <v>28.738900066719001</v>
      </c>
      <c r="AL427" s="8">
        <v>28.1975639683689</v>
      </c>
      <c r="AM427" s="8">
        <v>27.8391129723909</v>
      </c>
      <c r="AN427" s="8">
        <v>28.1989894518941</v>
      </c>
      <c r="AO427" s="8">
        <v>28.2645849221331</v>
      </c>
      <c r="AP427" s="8">
        <v>28.222828420530199</v>
      </c>
      <c r="AQ427" s="8">
        <v>28.2188544482662</v>
      </c>
      <c r="AR427" s="8">
        <v>28.2911224807848</v>
      </c>
      <c r="AS427" s="9">
        <v>0.95727445116064402</v>
      </c>
      <c r="AT427" s="9">
        <v>1</v>
      </c>
      <c r="AU427" s="9">
        <v>0.95564550995050102</v>
      </c>
      <c r="AV427" s="10">
        <v>1.0259125718825099</v>
      </c>
      <c r="AW427" s="10">
        <v>-1.0109970626034901</v>
      </c>
      <c r="AX427" s="10">
        <v>-1.03028933012865</v>
      </c>
      <c r="AY427" s="10">
        <v>-1.0371945966612099</v>
      </c>
      <c r="AZ427" s="10">
        <v>-1.05698677645539</v>
      </c>
      <c r="BA427" s="10">
        <v>-1.0190824169908801</v>
      </c>
      <c r="BB427" s="9">
        <v>0.99399893228593805</v>
      </c>
      <c r="BC427" s="9">
        <v>0.99942748986146401</v>
      </c>
      <c r="BD427" s="9">
        <v>0.98880813797088996</v>
      </c>
      <c r="BE427" s="9">
        <v>0.98305328185905705</v>
      </c>
      <c r="BF427" s="9">
        <v>0.94502259220090101</v>
      </c>
      <c r="BG427" s="9">
        <v>0.99707908031522496</v>
      </c>
      <c r="BH427" s="11" t="str">
        <f t="shared" si="54"/>
        <v/>
      </c>
      <c r="BI427" s="11" t="str">
        <f t="shared" si="54"/>
        <v/>
      </c>
      <c r="BJ427" s="11" t="str">
        <f t="shared" si="54"/>
        <v/>
      </c>
      <c r="BK427" s="11" t="str">
        <f t="shared" si="52"/>
        <v/>
      </c>
      <c r="BL427" s="11" t="str">
        <f t="shared" si="52"/>
        <v/>
      </c>
      <c r="BM427" s="11" t="str">
        <f t="shared" si="52"/>
        <v/>
      </c>
      <c r="BN427" s="11" t="str">
        <f t="shared" si="58"/>
        <v/>
      </c>
      <c r="BO427" s="11" t="str">
        <f t="shared" si="59"/>
        <v/>
      </c>
      <c r="BP427" s="11" t="str">
        <f t="shared" si="60"/>
        <v/>
      </c>
      <c r="BR427" s="11">
        <f t="shared" si="57"/>
        <v>422</v>
      </c>
      <c r="BS427" s="6" t="str">
        <f t="shared" si="57"/>
        <v>MA_10427917g0010</v>
      </c>
      <c r="BT427" s="6" t="str">
        <f t="shared" si="57"/>
        <v>40S ribosomal S19-3</v>
      </c>
      <c r="BU427" s="28">
        <f t="shared" si="55"/>
        <v>1</v>
      </c>
      <c r="BV427" s="28">
        <f t="shared" si="55"/>
        <v>-1</v>
      </c>
      <c r="BW427" s="28">
        <f t="shared" si="55"/>
        <v>-1</v>
      </c>
      <c r="BX427" s="28">
        <f t="shared" si="53"/>
        <v>-1</v>
      </c>
      <c r="BY427" s="28">
        <f t="shared" si="53"/>
        <v>-1.1000000000000001</v>
      </c>
      <c r="BZ427" s="28">
        <f t="shared" si="53"/>
        <v>-1</v>
      </c>
    </row>
    <row r="428" spans="1:78">
      <c r="A428" s="6">
        <v>423</v>
      </c>
      <c r="B428" s="6" t="s">
        <v>857</v>
      </c>
      <c r="C428" s="6" t="s">
        <v>858</v>
      </c>
      <c r="D428" s="6" t="str">
        <f t="shared" si="56"/>
        <v>Protein 423 / MA_32338g0010 / eukaryotic translation initiation factor 3 subunit H</v>
      </c>
      <c r="E428" s="6">
        <v>13</v>
      </c>
      <c r="F428" s="6">
        <v>13</v>
      </c>
      <c r="G428" s="6">
        <v>51629638</v>
      </c>
      <c r="H428" s="6">
        <v>18482487</v>
      </c>
      <c r="I428" s="6">
        <v>37426900</v>
      </c>
      <c r="J428" s="6">
        <v>14532628</v>
      </c>
      <c r="K428" s="6">
        <v>39122623</v>
      </c>
      <c r="L428" s="6">
        <v>45345395</v>
      </c>
      <c r="M428" s="6">
        <v>37927407</v>
      </c>
      <c r="N428" s="6">
        <v>45066397</v>
      </c>
      <c r="O428" s="6">
        <v>41991069</v>
      </c>
      <c r="P428" s="6">
        <v>11566368</v>
      </c>
      <c r="Q428" s="6">
        <v>38521057</v>
      </c>
      <c r="R428" s="6">
        <v>15810117</v>
      </c>
      <c r="S428" s="6">
        <v>19779161</v>
      </c>
      <c r="T428" s="6">
        <v>26719232</v>
      </c>
      <c r="U428" s="6">
        <v>43281335</v>
      </c>
      <c r="V428" s="6">
        <v>47324591</v>
      </c>
      <c r="W428" s="6">
        <v>42170436</v>
      </c>
      <c r="X428" s="6">
        <v>39546388</v>
      </c>
      <c r="Y428" s="6">
        <v>39729440</v>
      </c>
      <c r="Z428" s="8">
        <v>25.6216961469237</v>
      </c>
      <c r="AA428" s="8">
        <v>24.139655562803</v>
      </c>
      <c r="AB428" s="8">
        <v>25.1575722216709</v>
      </c>
      <c r="AC428" s="8">
        <v>23.792792279758899</v>
      </c>
      <c r="AD428" s="8">
        <v>25.221499764108898</v>
      </c>
      <c r="AE428" s="8">
        <v>25.434452711150701</v>
      </c>
      <c r="AF428" s="8">
        <v>25.176737405838001</v>
      </c>
      <c r="AG428" s="8">
        <v>25.425548777277601</v>
      </c>
      <c r="AH428" s="8">
        <v>25.323579180685702</v>
      </c>
      <c r="AI428" s="8">
        <v>23.463432573514499</v>
      </c>
      <c r="AJ428" s="8">
        <v>25.199143954821199</v>
      </c>
      <c r="AK428" s="8">
        <v>23.914344708359099</v>
      </c>
      <c r="AL428" s="8">
        <v>24.237477894817602</v>
      </c>
      <c r="AM428" s="8">
        <v>24.6713752047438</v>
      </c>
      <c r="AN428" s="8">
        <v>25.367241663565199</v>
      </c>
      <c r="AO428" s="8">
        <v>25.496086701787199</v>
      </c>
      <c r="AP428" s="8">
        <v>25.329728601925002</v>
      </c>
      <c r="AQ428" s="8">
        <v>25.237042595257101</v>
      </c>
      <c r="AR428" s="8">
        <v>25.243705122502501</v>
      </c>
      <c r="AS428" s="9">
        <v>4.0249588250717297E-2</v>
      </c>
      <c r="AT428" s="9">
        <v>1</v>
      </c>
      <c r="AU428" s="9">
        <v>2.4804978805674598E-2</v>
      </c>
      <c r="AV428" s="10">
        <v>1.4675771259924499</v>
      </c>
      <c r="AW428" s="10">
        <v>-1.4039468578215999</v>
      </c>
      <c r="AX428" s="10">
        <v>1.4621767754381201</v>
      </c>
      <c r="AY428" s="10">
        <v>-2.0604002946479598</v>
      </c>
      <c r="AZ428" s="10">
        <v>-1.00369336365141</v>
      </c>
      <c r="BA428" s="10">
        <v>2.0528184894560599</v>
      </c>
      <c r="BB428" s="9">
        <v>0.44097549327271202</v>
      </c>
      <c r="BC428" s="9">
        <v>0.49386737853478102</v>
      </c>
      <c r="BD428" s="9">
        <v>0.39991373075198999</v>
      </c>
      <c r="BE428" s="9">
        <v>4.8539365081402303E-2</v>
      </c>
      <c r="BF428" s="9">
        <v>0.999998783952883</v>
      </c>
      <c r="BG428" s="9">
        <v>3.5830670900463997E-2</v>
      </c>
      <c r="BH428" s="11" t="str">
        <f t="shared" si="54"/>
        <v/>
      </c>
      <c r="BI428" s="11" t="str">
        <f t="shared" si="54"/>
        <v/>
      </c>
      <c r="BJ428" s="11" t="str">
        <f t="shared" si="54"/>
        <v/>
      </c>
      <c r="BK428" s="11" t="str">
        <f t="shared" si="52"/>
        <v/>
      </c>
      <c r="BL428" s="11" t="str">
        <f t="shared" si="52"/>
        <v/>
      </c>
      <c r="BM428" s="11" t="str">
        <f t="shared" si="52"/>
        <v/>
      </c>
      <c r="BN428" s="11" t="str">
        <f t="shared" si="58"/>
        <v/>
      </c>
      <c r="BO428" s="11" t="str">
        <f t="shared" si="59"/>
        <v/>
      </c>
      <c r="BP428" s="11" t="str">
        <f t="shared" si="60"/>
        <v/>
      </c>
      <c r="BR428" s="11">
        <f t="shared" si="57"/>
        <v>423</v>
      </c>
      <c r="BS428" s="6" t="str">
        <f t="shared" si="57"/>
        <v>MA_32338g0010</v>
      </c>
      <c r="BT428" s="6" t="str">
        <f t="shared" si="57"/>
        <v>eukaryotic translation initiation factor 3 subunit H</v>
      </c>
      <c r="BU428" s="28">
        <f t="shared" si="55"/>
        <v>1.5</v>
      </c>
      <c r="BV428" s="28">
        <f t="shared" si="55"/>
        <v>-1.4</v>
      </c>
      <c r="BW428" s="28">
        <f t="shared" si="55"/>
        <v>1.5</v>
      </c>
      <c r="BX428" s="28">
        <f t="shared" si="53"/>
        <v>-2.1</v>
      </c>
      <c r="BY428" s="28">
        <f t="shared" si="53"/>
        <v>-1</v>
      </c>
      <c r="BZ428" s="28">
        <f t="shared" si="53"/>
        <v>2.1</v>
      </c>
    </row>
    <row r="429" spans="1:78">
      <c r="A429" s="6">
        <v>424</v>
      </c>
      <c r="B429" s="6" t="s">
        <v>859</v>
      </c>
      <c r="C429" s="6" t="s">
        <v>860</v>
      </c>
      <c r="D429" s="6" t="str">
        <f t="shared" si="56"/>
        <v>Protein 424 / MA_10427382g0010 / quinone oxidoreductase PIG3</v>
      </c>
      <c r="E429" s="6">
        <v>8</v>
      </c>
      <c r="F429" s="6">
        <v>8</v>
      </c>
      <c r="G429" s="6">
        <v>116131768</v>
      </c>
      <c r="H429" s="6">
        <v>92399230</v>
      </c>
      <c r="I429" s="6">
        <v>106178702</v>
      </c>
      <c r="J429" s="6">
        <v>104200889</v>
      </c>
      <c r="K429" s="6">
        <v>94126156</v>
      </c>
      <c r="L429" s="6">
        <v>102178386</v>
      </c>
      <c r="M429" s="6">
        <v>112016747</v>
      </c>
      <c r="N429" s="6">
        <v>99407019</v>
      </c>
      <c r="O429" s="6">
        <v>112814958</v>
      </c>
      <c r="P429" s="6">
        <v>102734723</v>
      </c>
      <c r="Q429" s="6">
        <v>137092239</v>
      </c>
      <c r="R429" s="6">
        <v>79812458</v>
      </c>
      <c r="S429" s="6">
        <v>115914663</v>
      </c>
      <c r="T429" s="6">
        <v>135305887</v>
      </c>
      <c r="U429" s="6">
        <v>121227230</v>
      </c>
      <c r="V429" s="6">
        <v>112239444</v>
      </c>
      <c r="W429" s="6">
        <v>116289851</v>
      </c>
      <c r="X429" s="6">
        <v>117855794</v>
      </c>
      <c r="Y429" s="6">
        <v>114708253</v>
      </c>
      <c r="Z429" s="8">
        <v>26.791187436443199</v>
      </c>
      <c r="AA429" s="8">
        <v>26.461377493344099</v>
      </c>
      <c r="AB429" s="8">
        <v>26.661919169304699</v>
      </c>
      <c r="AC429" s="8">
        <v>26.6347923452606</v>
      </c>
      <c r="AD429" s="8">
        <v>26.488092342404901</v>
      </c>
      <c r="AE429" s="8">
        <v>26.6065148114564</v>
      </c>
      <c r="AF429" s="8">
        <v>26.7391391968075</v>
      </c>
      <c r="AG429" s="8">
        <v>26.5668443864114</v>
      </c>
      <c r="AH429" s="8">
        <v>26.749383124723298</v>
      </c>
      <c r="AI429" s="8">
        <v>26.6143486353341</v>
      </c>
      <c r="AJ429" s="8">
        <v>27.030571659368899</v>
      </c>
      <c r="AK429" s="8">
        <v>26.250110619832402</v>
      </c>
      <c r="AL429" s="8">
        <v>26.788487835359899</v>
      </c>
      <c r="AM429" s="8">
        <v>27.011649369743299</v>
      </c>
      <c r="AN429" s="8">
        <v>26.8531385517513</v>
      </c>
      <c r="AO429" s="8">
        <v>26.742004526515501</v>
      </c>
      <c r="AP429" s="8">
        <v>26.793149952635101</v>
      </c>
      <c r="AQ429" s="8">
        <v>26.812447444879101</v>
      </c>
      <c r="AR429" s="8">
        <v>26.773393952840099</v>
      </c>
      <c r="AS429" s="9">
        <v>0.478764011853132</v>
      </c>
      <c r="AT429" s="9">
        <v>1</v>
      </c>
      <c r="AU429" s="9">
        <v>0.43843703751383001</v>
      </c>
      <c r="AV429" s="10">
        <v>1.0410191605451999</v>
      </c>
      <c r="AW429" s="10">
        <v>1.0954775102060901</v>
      </c>
      <c r="AX429" s="10">
        <v>1.13867270781312</v>
      </c>
      <c r="AY429" s="10">
        <v>1.05231253345267</v>
      </c>
      <c r="AZ429" s="10">
        <v>1.0938057155612599</v>
      </c>
      <c r="BA429" s="10">
        <v>1.03943047411252</v>
      </c>
      <c r="BB429" s="9">
        <v>0.96589705708519202</v>
      </c>
      <c r="BC429" s="9">
        <v>0.68618350410042095</v>
      </c>
      <c r="BD429" s="9">
        <v>0.41423802288396</v>
      </c>
      <c r="BE429" s="9">
        <v>0.93421885669749005</v>
      </c>
      <c r="BF429" s="9">
        <v>0.732921931251173</v>
      </c>
      <c r="BG429" s="9">
        <v>0.96390982809488102</v>
      </c>
      <c r="BH429" s="11" t="str">
        <f t="shared" si="54"/>
        <v/>
      </c>
      <c r="BI429" s="11" t="str">
        <f t="shared" si="54"/>
        <v/>
      </c>
      <c r="BJ429" s="11" t="str">
        <f t="shared" si="54"/>
        <v/>
      </c>
      <c r="BK429" s="11" t="str">
        <f t="shared" si="52"/>
        <v/>
      </c>
      <c r="BL429" s="11" t="str">
        <f t="shared" si="52"/>
        <v/>
      </c>
      <c r="BM429" s="11" t="str">
        <f t="shared" si="52"/>
        <v/>
      </c>
      <c r="BN429" s="11" t="str">
        <f t="shared" si="58"/>
        <v/>
      </c>
      <c r="BO429" s="11" t="str">
        <f t="shared" si="59"/>
        <v/>
      </c>
      <c r="BP429" s="11" t="str">
        <f t="shared" si="60"/>
        <v/>
      </c>
      <c r="BR429" s="11">
        <f t="shared" si="57"/>
        <v>424</v>
      </c>
      <c r="BS429" s="6" t="str">
        <f t="shared" si="57"/>
        <v>MA_10427382g0010</v>
      </c>
      <c r="BT429" s="6" t="str">
        <f t="shared" si="57"/>
        <v>quinone oxidoreductase PIG3</v>
      </c>
      <c r="BU429" s="28">
        <f t="shared" si="55"/>
        <v>1</v>
      </c>
      <c r="BV429" s="28">
        <f t="shared" si="55"/>
        <v>1.1000000000000001</v>
      </c>
      <c r="BW429" s="28">
        <f t="shared" si="55"/>
        <v>1.1000000000000001</v>
      </c>
      <c r="BX429" s="28">
        <f t="shared" si="53"/>
        <v>1.1000000000000001</v>
      </c>
      <c r="BY429" s="28">
        <f t="shared" si="53"/>
        <v>1.1000000000000001</v>
      </c>
      <c r="BZ429" s="28">
        <f t="shared" si="53"/>
        <v>1</v>
      </c>
    </row>
    <row r="430" spans="1:78">
      <c r="A430" s="6">
        <v>425</v>
      </c>
      <c r="B430" s="6" t="s">
        <v>861</v>
      </c>
      <c r="C430" s="6" t="s">
        <v>663</v>
      </c>
      <c r="D430" s="6" t="str">
        <f t="shared" si="56"/>
        <v>Protein 425 / MA_10394417g0010 / universal stress A</v>
      </c>
      <c r="E430" s="6">
        <v>7</v>
      </c>
      <c r="F430" s="6">
        <v>1</v>
      </c>
      <c r="G430" s="6">
        <v>10817771</v>
      </c>
      <c r="H430" s="6">
        <v>21235055</v>
      </c>
      <c r="I430" s="6">
        <v>16654949</v>
      </c>
      <c r="J430" s="6">
        <v>13893969</v>
      </c>
      <c r="K430" s="6">
        <v>16214908</v>
      </c>
      <c r="L430" s="6">
        <v>22603507</v>
      </c>
      <c r="M430" s="6">
        <v>24162346</v>
      </c>
      <c r="N430" s="6">
        <v>24128610</v>
      </c>
      <c r="O430" s="6">
        <v>20816164</v>
      </c>
      <c r="P430" s="6">
        <v>23520141</v>
      </c>
      <c r="Q430" s="6">
        <v>17788908</v>
      </c>
      <c r="R430" s="6">
        <v>24055523</v>
      </c>
      <c r="S430" s="6">
        <v>17339845</v>
      </c>
      <c r="T430" s="6">
        <v>17580516</v>
      </c>
      <c r="U430" s="6">
        <v>27343457</v>
      </c>
      <c r="V430" s="6">
        <v>26698993</v>
      </c>
      <c r="W430" s="6">
        <v>26347409</v>
      </c>
      <c r="X430" s="6">
        <v>22676609</v>
      </c>
      <c r="Y430" s="6">
        <v>26319490</v>
      </c>
      <c r="Z430" s="8">
        <v>23.366899926913501</v>
      </c>
      <c r="AA430" s="8">
        <v>24.3399445095639</v>
      </c>
      <c r="AB430" s="8">
        <v>23.989447600477799</v>
      </c>
      <c r="AC430" s="8">
        <v>23.727955447740801</v>
      </c>
      <c r="AD430" s="8">
        <v>23.950817502478301</v>
      </c>
      <c r="AE430" s="8">
        <v>24.4300432925594</v>
      </c>
      <c r="AF430" s="8">
        <v>24.526257201583601</v>
      </c>
      <c r="AG430" s="8">
        <v>24.524241471440799</v>
      </c>
      <c r="AH430" s="8">
        <v>24.3112008976873</v>
      </c>
      <c r="AI430" s="8">
        <v>24.4873933731694</v>
      </c>
      <c r="AJ430" s="8">
        <v>24.084474615438399</v>
      </c>
      <c r="AK430" s="8">
        <v>24.519864830137799</v>
      </c>
      <c r="AL430" s="8">
        <v>24.047587666650699</v>
      </c>
      <c r="AM430" s="8">
        <v>24.067474079386599</v>
      </c>
      <c r="AN430" s="8">
        <v>24.704692316865401</v>
      </c>
      <c r="AO430" s="8">
        <v>24.670281993341501</v>
      </c>
      <c r="AP430" s="8">
        <v>24.651157758649202</v>
      </c>
      <c r="AQ430" s="8">
        <v>24.4347015838282</v>
      </c>
      <c r="AR430" s="8">
        <v>24.6496281980567</v>
      </c>
      <c r="AS430" s="9">
        <v>2.89907044406505E-3</v>
      </c>
      <c r="AT430" s="9">
        <v>1</v>
      </c>
      <c r="AU430" s="9">
        <v>1.0343251896295601E-3</v>
      </c>
      <c r="AV430" s="10">
        <v>1.4875340767665499</v>
      </c>
      <c r="AW430" s="10">
        <v>1.2890836775018999</v>
      </c>
      <c r="AX430" s="10">
        <v>1.6783916116981199</v>
      </c>
      <c r="AY430" s="10">
        <v>-1.15394687150894</v>
      </c>
      <c r="AZ430" s="10">
        <v>1.12830464720945</v>
      </c>
      <c r="BA430" s="10">
        <v>1.3020036177563401</v>
      </c>
      <c r="BB430" s="9">
        <v>1.13756378551974E-2</v>
      </c>
      <c r="BC430" s="9">
        <v>0.10523534009651</v>
      </c>
      <c r="BD430" s="9">
        <v>7.4772143212187303E-4</v>
      </c>
      <c r="BE430" s="9">
        <v>0.56774183809845302</v>
      </c>
      <c r="BF430" s="9">
        <v>0.68973248068426796</v>
      </c>
      <c r="BG430" s="9">
        <v>8.8534928305872201E-2</v>
      </c>
      <c r="BH430" s="11" t="str">
        <f t="shared" si="54"/>
        <v/>
      </c>
      <c r="BI430" s="11" t="str">
        <f t="shared" si="54"/>
        <v/>
      </c>
      <c r="BJ430" s="11" t="str">
        <f t="shared" si="54"/>
        <v/>
      </c>
      <c r="BK430" s="11" t="str">
        <f t="shared" si="52"/>
        <v/>
      </c>
      <c r="BL430" s="11" t="str">
        <f t="shared" si="52"/>
        <v/>
      </c>
      <c r="BM430" s="11" t="str">
        <f t="shared" si="52"/>
        <v/>
      </c>
      <c r="BN430" s="11" t="str">
        <f t="shared" si="58"/>
        <v/>
      </c>
      <c r="BO430" s="11" t="str">
        <f t="shared" si="59"/>
        <v/>
      </c>
      <c r="BP430" s="11" t="str">
        <f t="shared" si="60"/>
        <v/>
      </c>
      <c r="BR430" s="11">
        <f t="shared" si="57"/>
        <v>425</v>
      </c>
      <c r="BS430" s="6" t="str">
        <f t="shared" si="57"/>
        <v>MA_10394417g0010</v>
      </c>
      <c r="BT430" s="6" t="str">
        <f t="shared" si="57"/>
        <v>universal stress A</v>
      </c>
      <c r="BU430" s="28">
        <f t="shared" si="55"/>
        <v>1.5</v>
      </c>
      <c r="BV430" s="28">
        <f t="shared" si="55"/>
        <v>1.3</v>
      </c>
      <c r="BW430" s="28">
        <f t="shared" si="55"/>
        <v>1.7</v>
      </c>
      <c r="BX430" s="28">
        <f t="shared" si="53"/>
        <v>-1.2</v>
      </c>
      <c r="BY430" s="28">
        <f t="shared" si="53"/>
        <v>1.1000000000000001</v>
      </c>
      <c r="BZ430" s="28">
        <f t="shared" si="53"/>
        <v>1.3</v>
      </c>
    </row>
    <row r="431" spans="1:78">
      <c r="A431" s="6">
        <v>426</v>
      </c>
      <c r="B431" s="6" t="s">
        <v>862</v>
      </c>
      <c r="C431" s="6" t="s">
        <v>863</v>
      </c>
      <c r="D431" s="6" t="str">
        <f t="shared" si="56"/>
        <v>Protein 426 / MA_15398g0010 / glutathionyl-hydroquinone reductase -like isoform X2</v>
      </c>
      <c r="E431" s="6">
        <v>16</v>
      </c>
      <c r="F431" s="6">
        <v>16</v>
      </c>
      <c r="G431" s="6">
        <v>54585825</v>
      </c>
      <c r="H431" s="6">
        <v>36909902</v>
      </c>
      <c r="I431" s="6">
        <v>62976931</v>
      </c>
      <c r="J431" s="6">
        <v>33090579</v>
      </c>
      <c r="K431" s="6">
        <v>57912717</v>
      </c>
      <c r="L431" s="6">
        <v>59234412</v>
      </c>
      <c r="M431" s="6">
        <v>58707346</v>
      </c>
      <c r="N431" s="6">
        <v>62840283</v>
      </c>
      <c r="O431" s="6">
        <v>57037362</v>
      </c>
      <c r="P431" s="6">
        <v>33213239</v>
      </c>
      <c r="Q431" s="6">
        <v>57430411</v>
      </c>
      <c r="R431" s="6">
        <v>29759081</v>
      </c>
      <c r="S431" s="6">
        <v>37734818</v>
      </c>
      <c r="T431" s="6">
        <v>48097387</v>
      </c>
      <c r="U431" s="6">
        <v>64548472</v>
      </c>
      <c r="V431" s="6">
        <v>69480598</v>
      </c>
      <c r="W431" s="6">
        <v>62968728</v>
      </c>
      <c r="X431" s="6">
        <v>66810377</v>
      </c>
      <c r="Y431" s="6">
        <v>62606461</v>
      </c>
      <c r="Z431" s="8">
        <v>25.7020230209014</v>
      </c>
      <c r="AA431" s="8">
        <v>25.1375045712802</v>
      </c>
      <c r="AB431" s="8">
        <v>25.908320117795299</v>
      </c>
      <c r="AC431" s="8">
        <v>24.979917199534398</v>
      </c>
      <c r="AD431" s="8">
        <v>25.787376847284701</v>
      </c>
      <c r="AE431" s="8">
        <v>25.819932211655701</v>
      </c>
      <c r="AF431" s="8">
        <v>25.807037702038901</v>
      </c>
      <c r="AG431" s="8">
        <v>25.9051863420075</v>
      </c>
      <c r="AH431" s="8">
        <v>25.765403922333999</v>
      </c>
      <c r="AI431" s="8">
        <v>24.9852550874851</v>
      </c>
      <c r="AJ431" s="8">
        <v>25.775311550601</v>
      </c>
      <c r="AK431" s="8">
        <v>24.826826639003801</v>
      </c>
      <c r="AL431" s="8">
        <v>25.169392980127899</v>
      </c>
      <c r="AM431" s="8">
        <v>25.519455182644698</v>
      </c>
      <c r="AN431" s="8">
        <v>25.943879608479602</v>
      </c>
      <c r="AO431" s="8">
        <v>26.050106835184501</v>
      </c>
      <c r="AP431" s="8">
        <v>25.908132188691098</v>
      </c>
      <c r="AQ431" s="8">
        <v>25.9935688639729</v>
      </c>
      <c r="AR431" s="8">
        <v>25.8998082154855</v>
      </c>
      <c r="AS431" s="9">
        <v>1.7183136168900999E-2</v>
      </c>
      <c r="AT431" s="9">
        <v>1</v>
      </c>
      <c r="AU431" s="9">
        <v>8.9619363059015699E-3</v>
      </c>
      <c r="AV431" s="10">
        <v>1.24950934661219</v>
      </c>
      <c r="AW431" s="10">
        <v>-1.1873786382499301</v>
      </c>
      <c r="AX431" s="10">
        <v>1.37180059925277</v>
      </c>
      <c r="AY431" s="10">
        <v>-1.48364070646095</v>
      </c>
      <c r="AZ431" s="10">
        <v>1.09787141886705</v>
      </c>
      <c r="BA431" s="10">
        <v>1.6288467274912</v>
      </c>
      <c r="BB431" s="9">
        <v>0.400871250067179</v>
      </c>
      <c r="BC431" s="9">
        <v>0.56526234141499399</v>
      </c>
      <c r="BD431" s="9">
        <v>0.113944981846726</v>
      </c>
      <c r="BE431" s="9">
        <v>5.2347551453756899E-2</v>
      </c>
      <c r="BF431" s="9">
        <v>0.90441970174629904</v>
      </c>
      <c r="BG431" s="9">
        <v>9.3372816028800508E-3</v>
      </c>
      <c r="BH431" s="11" t="str">
        <f t="shared" si="54"/>
        <v/>
      </c>
      <c r="BI431" s="11" t="str">
        <f t="shared" si="54"/>
        <v/>
      </c>
      <c r="BJ431" s="11" t="str">
        <f t="shared" si="54"/>
        <v/>
      </c>
      <c r="BK431" s="11" t="str">
        <f t="shared" si="52"/>
        <v/>
      </c>
      <c r="BL431" s="11" t="str">
        <f t="shared" si="52"/>
        <v/>
      </c>
      <c r="BM431" s="11" t="str">
        <f t="shared" si="52"/>
        <v/>
      </c>
      <c r="BN431" s="11" t="str">
        <f t="shared" si="58"/>
        <v/>
      </c>
      <c r="BO431" s="11" t="str">
        <f t="shared" si="59"/>
        <v/>
      </c>
      <c r="BP431" s="11" t="str">
        <f t="shared" si="60"/>
        <v/>
      </c>
      <c r="BR431" s="11">
        <f t="shared" si="57"/>
        <v>426</v>
      </c>
      <c r="BS431" s="6" t="str">
        <f t="shared" si="57"/>
        <v>MA_15398g0010</v>
      </c>
      <c r="BT431" s="6" t="str">
        <f t="shared" si="57"/>
        <v>glutathionyl-hydroquinone reductase -like isoform X2</v>
      </c>
      <c r="BU431" s="28">
        <f t="shared" si="55"/>
        <v>1.2</v>
      </c>
      <c r="BV431" s="28">
        <f t="shared" si="55"/>
        <v>-1.2</v>
      </c>
      <c r="BW431" s="28">
        <f t="shared" si="55"/>
        <v>1.4</v>
      </c>
      <c r="BX431" s="28">
        <f t="shared" si="53"/>
        <v>-1.5</v>
      </c>
      <c r="BY431" s="28">
        <f t="shared" si="53"/>
        <v>1.1000000000000001</v>
      </c>
      <c r="BZ431" s="28">
        <f t="shared" si="53"/>
        <v>1.6</v>
      </c>
    </row>
    <row r="432" spans="1:78">
      <c r="A432" s="6">
        <v>427</v>
      </c>
      <c r="B432" s="6" t="s">
        <v>864</v>
      </c>
      <c r="C432" s="6" t="s">
        <v>865</v>
      </c>
      <c r="D432" s="6" t="str">
        <f t="shared" si="56"/>
        <v>Protein 427 / MA_9371025g0010 / Thiol protease</v>
      </c>
      <c r="E432" s="6">
        <v>15</v>
      </c>
      <c r="F432" s="6">
        <v>12</v>
      </c>
      <c r="G432" s="6">
        <v>50572406</v>
      </c>
      <c r="H432" s="6">
        <v>52717598</v>
      </c>
      <c r="I432" s="6">
        <v>47339016</v>
      </c>
      <c r="J432" s="6">
        <v>49301586</v>
      </c>
      <c r="K432" s="6">
        <v>50981902</v>
      </c>
      <c r="L432" s="6">
        <v>53958231</v>
      </c>
      <c r="M432" s="6">
        <v>50829428</v>
      </c>
      <c r="N432" s="6">
        <v>54526865</v>
      </c>
      <c r="O432" s="6">
        <v>52438292</v>
      </c>
      <c r="P432" s="6">
        <v>68887376</v>
      </c>
      <c r="Q432" s="6">
        <v>52691478</v>
      </c>
      <c r="R432" s="6">
        <v>75246949</v>
      </c>
      <c r="S432" s="6">
        <v>61088107</v>
      </c>
      <c r="T432" s="6">
        <v>52896198</v>
      </c>
      <c r="U432" s="6">
        <v>63292591</v>
      </c>
      <c r="V432" s="6">
        <v>63990556</v>
      </c>
      <c r="W432" s="6">
        <v>62606415</v>
      </c>
      <c r="X432" s="6">
        <v>63414954</v>
      </c>
      <c r="Y432" s="6">
        <v>67030799</v>
      </c>
      <c r="Z432" s="8">
        <v>25.5918470810334</v>
      </c>
      <c r="AA432" s="8">
        <v>25.651781301772299</v>
      </c>
      <c r="AB432" s="8">
        <v>25.496526382394901</v>
      </c>
      <c r="AC432" s="8">
        <v>25.5551307221237</v>
      </c>
      <c r="AD432" s="8">
        <v>25.603481861714101</v>
      </c>
      <c r="AE432" s="8">
        <v>25.685339715066998</v>
      </c>
      <c r="AF432" s="8">
        <v>25.599160659975102</v>
      </c>
      <c r="AG432" s="8">
        <v>25.700463874886601</v>
      </c>
      <c r="AH432" s="8">
        <v>25.644117359625099</v>
      </c>
      <c r="AI432" s="8">
        <v>26.0377362893636</v>
      </c>
      <c r="AJ432" s="8">
        <v>25.651066312197099</v>
      </c>
      <c r="AK432" s="8">
        <v>26.165129751043299</v>
      </c>
      <c r="AL432" s="8">
        <v>25.864388199047301</v>
      </c>
      <c r="AM432" s="8">
        <v>25.656660694231999</v>
      </c>
      <c r="AN432" s="8">
        <v>25.9155332925673</v>
      </c>
      <c r="AO432" s="8">
        <v>25.9313556659285</v>
      </c>
      <c r="AP432" s="8">
        <v>25.899807155467201</v>
      </c>
      <c r="AQ432" s="8">
        <v>25.918319749335399</v>
      </c>
      <c r="AR432" s="8">
        <v>25.998320794930301</v>
      </c>
      <c r="AS432" s="9">
        <v>3.3038051859460701E-3</v>
      </c>
      <c r="AT432" s="9">
        <v>1</v>
      </c>
      <c r="AU432" s="9">
        <v>1.21983422446504E-3</v>
      </c>
      <c r="AV432" s="10">
        <v>1.0552003385536499</v>
      </c>
      <c r="AW432" s="10">
        <v>1.2270914570821501</v>
      </c>
      <c r="AX432" s="10">
        <v>1.2771375036055299</v>
      </c>
      <c r="AY432" s="10">
        <v>1.1628990365603</v>
      </c>
      <c r="AZ432" s="10">
        <v>1.21032704117218</v>
      </c>
      <c r="BA432" s="10">
        <v>1.04078428403566</v>
      </c>
      <c r="BB432" s="9">
        <v>0.79211372301810301</v>
      </c>
      <c r="BC432" s="9">
        <v>9.5564563406391693E-3</v>
      </c>
      <c r="BD432" s="9">
        <v>2.2795053314306202E-3</v>
      </c>
      <c r="BE432" s="9">
        <v>8.4397061610183996E-2</v>
      </c>
      <c r="BF432" s="9">
        <v>2.3088645757696799E-2</v>
      </c>
      <c r="BG432" s="9">
        <v>0.88359886936694898</v>
      </c>
      <c r="BH432" s="11" t="str">
        <f t="shared" si="54"/>
        <v/>
      </c>
      <c r="BI432" s="11" t="str">
        <f t="shared" si="54"/>
        <v/>
      </c>
      <c r="BJ432" s="11" t="str">
        <f t="shared" si="54"/>
        <v/>
      </c>
      <c r="BK432" s="11" t="str">
        <f t="shared" si="52"/>
        <v/>
      </c>
      <c r="BL432" s="11" t="str">
        <f t="shared" si="52"/>
        <v/>
      </c>
      <c r="BM432" s="11" t="str">
        <f t="shared" si="52"/>
        <v/>
      </c>
      <c r="BN432" s="11" t="str">
        <f t="shared" si="58"/>
        <v/>
      </c>
      <c r="BO432" s="11" t="str">
        <f t="shared" si="59"/>
        <v/>
      </c>
      <c r="BP432" s="11" t="str">
        <f t="shared" si="60"/>
        <v/>
      </c>
      <c r="BR432" s="11">
        <f t="shared" si="57"/>
        <v>427</v>
      </c>
      <c r="BS432" s="6" t="str">
        <f t="shared" si="57"/>
        <v>MA_9371025g0010</v>
      </c>
      <c r="BT432" s="6" t="str">
        <f t="shared" si="57"/>
        <v>Thiol protease</v>
      </c>
      <c r="BU432" s="28">
        <f t="shared" si="55"/>
        <v>1.1000000000000001</v>
      </c>
      <c r="BV432" s="28">
        <f t="shared" si="55"/>
        <v>1.2</v>
      </c>
      <c r="BW432" s="28">
        <f t="shared" si="55"/>
        <v>1.3</v>
      </c>
      <c r="BX432" s="28">
        <f t="shared" si="53"/>
        <v>1.2</v>
      </c>
      <c r="BY432" s="28">
        <f t="shared" si="53"/>
        <v>1.2</v>
      </c>
      <c r="BZ432" s="28">
        <f t="shared" si="53"/>
        <v>1</v>
      </c>
    </row>
    <row r="433" spans="1:78">
      <c r="A433" s="6">
        <v>428</v>
      </c>
      <c r="B433" s="6" t="s">
        <v>866</v>
      </c>
      <c r="C433" s="6" t="s">
        <v>867</v>
      </c>
      <c r="D433" s="6" t="str">
        <f t="shared" si="56"/>
        <v>Protein 428 / MA_10430182g0010 / 60S ribosomal L17-2</v>
      </c>
      <c r="E433" s="6">
        <v>11</v>
      </c>
      <c r="F433" s="6">
        <v>8</v>
      </c>
      <c r="G433" s="6">
        <v>106946662</v>
      </c>
      <c r="H433" s="6">
        <v>145352591</v>
      </c>
      <c r="I433" s="6">
        <v>146149942</v>
      </c>
      <c r="J433" s="6">
        <v>153941739</v>
      </c>
      <c r="K433" s="6">
        <v>150335870</v>
      </c>
      <c r="L433" s="6">
        <v>155154582</v>
      </c>
      <c r="M433" s="6">
        <v>197366734</v>
      </c>
      <c r="N433" s="6">
        <v>155557842</v>
      </c>
      <c r="O433" s="6">
        <v>170631473</v>
      </c>
      <c r="P433" s="6">
        <v>140174015</v>
      </c>
      <c r="Q433" s="6">
        <v>108570067</v>
      </c>
      <c r="R433" s="6">
        <v>137738987</v>
      </c>
      <c r="S433" s="6">
        <v>126598876</v>
      </c>
      <c r="T433" s="6">
        <v>142757081</v>
      </c>
      <c r="U433" s="6">
        <v>141878848</v>
      </c>
      <c r="V433" s="6">
        <v>129905435</v>
      </c>
      <c r="W433" s="6">
        <v>143244313</v>
      </c>
      <c r="X433" s="6">
        <v>145554992</v>
      </c>
      <c r="Y433" s="6">
        <v>139843279</v>
      </c>
      <c r="Z433" s="8">
        <v>26.672316213166098</v>
      </c>
      <c r="AA433" s="8">
        <v>27.114981547735301</v>
      </c>
      <c r="AB433" s="8">
        <v>27.122874015705499</v>
      </c>
      <c r="AC433" s="8">
        <v>27.1978092089856</v>
      </c>
      <c r="AD433" s="8">
        <v>27.1636140351325</v>
      </c>
      <c r="AE433" s="8">
        <v>27.209131062031101</v>
      </c>
      <c r="AF433" s="8">
        <v>27.556303604326001</v>
      </c>
      <c r="AG433" s="8">
        <v>27.212875885114499</v>
      </c>
      <c r="AH433" s="8">
        <v>27.346308535609701</v>
      </c>
      <c r="AI433" s="8">
        <v>27.0626436911495</v>
      </c>
      <c r="AJ433" s="8">
        <v>26.6940511629493</v>
      </c>
      <c r="AK433" s="8">
        <v>27.037361730994</v>
      </c>
      <c r="AL433" s="8">
        <v>26.915689355046599</v>
      </c>
      <c r="AM433" s="8">
        <v>27.088987066649999</v>
      </c>
      <c r="AN433" s="8">
        <v>27.080084280420401</v>
      </c>
      <c r="AO433" s="8">
        <v>26.952886550804799</v>
      </c>
      <c r="AP433" s="8">
        <v>27.093902622202801</v>
      </c>
      <c r="AQ433" s="8">
        <v>27.116989078533098</v>
      </c>
      <c r="AR433" s="8">
        <v>27.0592356772936</v>
      </c>
      <c r="AS433" s="9">
        <v>3.8832354842998802E-2</v>
      </c>
      <c r="AT433" s="9">
        <v>1</v>
      </c>
      <c r="AU433" s="9">
        <v>2.37443440276533E-2</v>
      </c>
      <c r="AV433" s="10">
        <v>1.2115347348488601</v>
      </c>
      <c r="AW433" s="10">
        <v>-1.0677488933964701</v>
      </c>
      <c r="AX433" s="10">
        <v>1.00437681967999</v>
      </c>
      <c r="AY433" s="10">
        <v>-1.29361487244625</v>
      </c>
      <c r="AZ433" s="10">
        <v>-1.2062551734665401</v>
      </c>
      <c r="BA433" s="10">
        <v>1.0724222377663799</v>
      </c>
      <c r="BB433" s="9">
        <v>8.9807164017440197E-2</v>
      </c>
      <c r="BC433" s="9">
        <v>0.79008707498090702</v>
      </c>
      <c r="BD433" s="9">
        <v>0.99991087014804503</v>
      </c>
      <c r="BE433" s="9">
        <v>1.71372402145261E-2</v>
      </c>
      <c r="BF433" s="9">
        <v>9.9648386992830101E-2</v>
      </c>
      <c r="BG433" s="9">
        <v>0.75683655186684495</v>
      </c>
      <c r="BH433" s="11" t="str">
        <f t="shared" si="54"/>
        <v/>
      </c>
      <c r="BI433" s="11" t="str">
        <f t="shared" si="54"/>
        <v/>
      </c>
      <c r="BJ433" s="11" t="str">
        <f t="shared" si="54"/>
        <v/>
      </c>
      <c r="BK433" s="11" t="str">
        <f t="shared" si="52"/>
        <v/>
      </c>
      <c r="BL433" s="11" t="str">
        <f t="shared" si="52"/>
        <v/>
      </c>
      <c r="BM433" s="11" t="str">
        <f t="shared" si="52"/>
        <v/>
      </c>
      <c r="BN433" s="11" t="str">
        <f t="shared" si="58"/>
        <v/>
      </c>
      <c r="BO433" s="11" t="str">
        <f t="shared" si="59"/>
        <v/>
      </c>
      <c r="BP433" s="11" t="str">
        <f t="shared" si="60"/>
        <v/>
      </c>
      <c r="BR433" s="11">
        <f t="shared" si="57"/>
        <v>428</v>
      </c>
      <c r="BS433" s="6" t="str">
        <f t="shared" si="57"/>
        <v>MA_10430182g0010</v>
      </c>
      <c r="BT433" s="6" t="str">
        <f t="shared" si="57"/>
        <v>60S ribosomal L17-2</v>
      </c>
      <c r="BU433" s="28">
        <f t="shared" si="55"/>
        <v>1.2</v>
      </c>
      <c r="BV433" s="28">
        <f t="shared" si="55"/>
        <v>-1.1000000000000001</v>
      </c>
      <c r="BW433" s="28">
        <f t="shared" si="55"/>
        <v>1</v>
      </c>
      <c r="BX433" s="28">
        <f t="shared" si="53"/>
        <v>-1.3</v>
      </c>
      <c r="BY433" s="28">
        <f t="shared" si="53"/>
        <v>-1.2</v>
      </c>
      <c r="BZ433" s="28">
        <f t="shared" si="53"/>
        <v>1.1000000000000001</v>
      </c>
    </row>
    <row r="434" spans="1:78">
      <c r="A434" s="6">
        <v>429</v>
      </c>
      <c r="B434" s="6" t="s">
        <v>868</v>
      </c>
      <c r="C434" s="6" t="s">
        <v>869</v>
      </c>
      <c r="D434" s="6" t="str">
        <f t="shared" si="56"/>
        <v>Protein 429 / MA_52277g0010 / 40S ribosomal S7-like</v>
      </c>
      <c r="E434" s="6">
        <v>11</v>
      </c>
      <c r="F434" s="6">
        <v>11</v>
      </c>
      <c r="G434" s="6">
        <v>486156643</v>
      </c>
      <c r="H434" s="6">
        <v>589121825</v>
      </c>
      <c r="I434" s="6">
        <v>655118713</v>
      </c>
      <c r="J434" s="6">
        <v>535791318</v>
      </c>
      <c r="K434" s="6">
        <v>623462128</v>
      </c>
      <c r="L434" s="6">
        <v>650326809</v>
      </c>
      <c r="M434" s="6">
        <v>647687240</v>
      </c>
      <c r="N434" s="6">
        <v>660345378</v>
      </c>
      <c r="O434" s="6">
        <v>658109900</v>
      </c>
      <c r="P434" s="6">
        <v>546411719</v>
      </c>
      <c r="Q434" s="6">
        <v>526040904</v>
      </c>
      <c r="R434" s="6">
        <v>535636604</v>
      </c>
      <c r="S434" s="6">
        <v>528786448</v>
      </c>
      <c r="T434" s="6">
        <v>507261339</v>
      </c>
      <c r="U434" s="6">
        <v>584976309</v>
      </c>
      <c r="V434" s="6">
        <v>608340222</v>
      </c>
      <c r="W434" s="6">
        <v>592173061</v>
      </c>
      <c r="X434" s="6">
        <v>627203378</v>
      </c>
      <c r="Y434" s="6">
        <v>609373344</v>
      </c>
      <c r="Z434" s="8">
        <v>28.856845994057402</v>
      </c>
      <c r="AA434" s="8">
        <v>29.1339907601321</v>
      </c>
      <c r="AB434" s="8">
        <v>29.287181117867998</v>
      </c>
      <c r="AC434" s="8">
        <v>28.997095962937198</v>
      </c>
      <c r="AD434" s="8">
        <v>29.215726685784102</v>
      </c>
      <c r="AE434" s="8">
        <v>29.276589657602798</v>
      </c>
      <c r="AF434" s="8">
        <v>29.2707220811177</v>
      </c>
      <c r="AG434" s="8">
        <v>29.298645548417898</v>
      </c>
      <c r="AH434" s="8">
        <v>29.293753283706302</v>
      </c>
      <c r="AI434" s="8">
        <v>29.025413184824</v>
      </c>
      <c r="AJ434" s="8">
        <v>28.970599744364701</v>
      </c>
      <c r="AK434" s="8">
        <v>28.996679313123401</v>
      </c>
      <c r="AL434" s="8">
        <v>28.978109962317902</v>
      </c>
      <c r="AM434" s="8">
        <v>28.918153968536199</v>
      </c>
      <c r="AN434" s="8">
        <v>29.123802957161899</v>
      </c>
      <c r="AO434" s="8">
        <v>29.180303154006801</v>
      </c>
      <c r="AP434" s="8">
        <v>29.141443620357901</v>
      </c>
      <c r="AQ434" s="8">
        <v>29.224358088658398</v>
      </c>
      <c r="AR434" s="8">
        <v>29.182751152263901</v>
      </c>
      <c r="AS434" s="9">
        <v>4.05294695141985E-3</v>
      </c>
      <c r="AT434" s="9">
        <v>1</v>
      </c>
      <c r="AU434" s="9">
        <v>1.55175223607963E-3</v>
      </c>
      <c r="AV434" s="10">
        <v>1.1382043028656501</v>
      </c>
      <c r="AW434" s="10">
        <v>-1.0870187830603999</v>
      </c>
      <c r="AX434" s="10">
        <v>1.0514379336472901</v>
      </c>
      <c r="AY434" s="10">
        <v>-1.2372494561751199</v>
      </c>
      <c r="AZ434" s="10">
        <v>-1.0825216272323199</v>
      </c>
      <c r="BA434" s="10">
        <v>1.1429327830968099</v>
      </c>
      <c r="BB434" s="9">
        <v>4.2744293231056801E-2</v>
      </c>
      <c r="BC434" s="9">
        <v>0.221780395677079</v>
      </c>
      <c r="BD434" s="9">
        <v>0.62507186824636995</v>
      </c>
      <c r="BE434" s="9">
        <v>1.0319690470760299E-3</v>
      </c>
      <c r="BF434" s="9">
        <v>0.30415246263479601</v>
      </c>
      <c r="BG434" s="9">
        <v>2.4961708591497701E-2</v>
      </c>
      <c r="BH434" s="11" t="str">
        <f t="shared" si="54"/>
        <v/>
      </c>
      <c r="BI434" s="11" t="str">
        <f t="shared" si="54"/>
        <v/>
      </c>
      <c r="BJ434" s="11" t="str">
        <f t="shared" si="54"/>
        <v/>
      </c>
      <c r="BK434" s="11" t="str">
        <f t="shared" si="52"/>
        <v/>
      </c>
      <c r="BL434" s="11" t="str">
        <f t="shared" si="52"/>
        <v/>
      </c>
      <c r="BM434" s="11" t="str">
        <f t="shared" si="52"/>
        <v/>
      </c>
      <c r="BN434" s="11" t="str">
        <f t="shared" si="58"/>
        <v/>
      </c>
      <c r="BO434" s="11" t="str">
        <f t="shared" si="59"/>
        <v/>
      </c>
      <c r="BP434" s="11" t="str">
        <f t="shared" si="60"/>
        <v/>
      </c>
      <c r="BR434" s="11">
        <f t="shared" si="57"/>
        <v>429</v>
      </c>
      <c r="BS434" s="6" t="str">
        <f t="shared" si="57"/>
        <v>MA_52277g0010</v>
      </c>
      <c r="BT434" s="6" t="str">
        <f t="shared" si="57"/>
        <v>40S ribosomal S7-like</v>
      </c>
      <c r="BU434" s="28">
        <f t="shared" si="55"/>
        <v>1.1000000000000001</v>
      </c>
      <c r="BV434" s="28">
        <f t="shared" si="55"/>
        <v>-1.1000000000000001</v>
      </c>
      <c r="BW434" s="28">
        <f t="shared" si="55"/>
        <v>1.1000000000000001</v>
      </c>
      <c r="BX434" s="28">
        <f t="shared" si="53"/>
        <v>-1.2</v>
      </c>
      <c r="BY434" s="28">
        <f t="shared" si="53"/>
        <v>-1.1000000000000001</v>
      </c>
      <c r="BZ434" s="28">
        <f t="shared" si="53"/>
        <v>1.1000000000000001</v>
      </c>
    </row>
    <row r="435" spans="1:78">
      <c r="A435" s="6">
        <v>430</v>
      </c>
      <c r="B435" s="6" t="s">
        <v>870</v>
      </c>
      <c r="C435" s="6" t="s">
        <v>871</v>
      </c>
      <c r="D435" s="6" t="str">
        <f t="shared" si="56"/>
        <v>Protein 430 / MA_215978g0010 / probable aspartyl protease At4g16563</v>
      </c>
      <c r="E435" s="6">
        <v>13</v>
      </c>
      <c r="F435" s="6">
        <v>10</v>
      </c>
      <c r="G435" s="6">
        <v>20023425</v>
      </c>
      <c r="H435" s="6">
        <v>18197779</v>
      </c>
      <c r="I435" s="6">
        <v>19124196</v>
      </c>
      <c r="J435" s="6">
        <v>26076863</v>
      </c>
      <c r="K435" s="6">
        <v>19937042</v>
      </c>
      <c r="L435" s="6">
        <v>18711877</v>
      </c>
      <c r="M435" s="6">
        <v>18286846</v>
      </c>
      <c r="N435" s="6">
        <v>17311106</v>
      </c>
      <c r="O435" s="6">
        <v>18014447</v>
      </c>
      <c r="P435" s="6">
        <v>24649571</v>
      </c>
      <c r="Q435" s="6">
        <v>15516080</v>
      </c>
      <c r="R435" s="6">
        <v>17226593</v>
      </c>
      <c r="S435" s="6">
        <v>31399518</v>
      </c>
      <c r="T435" s="6">
        <v>18805656</v>
      </c>
      <c r="U435" s="6">
        <v>10326978</v>
      </c>
      <c r="V435" s="6">
        <v>9343551</v>
      </c>
      <c r="W435" s="6">
        <v>10371204</v>
      </c>
      <c r="X435" s="6">
        <v>10593510</v>
      </c>
      <c r="Y435" s="6">
        <v>9724197</v>
      </c>
      <c r="Z435" s="8">
        <v>24.255185431986501</v>
      </c>
      <c r="AA435" s="8">
        <v>24.117259047535899</v>
      </c>
      <c r="AB435" s="8">
        <v>24.188895760973999</v>
      </c>
      <c r="AC435" s="8">
        <v>24.636266990584499</v>
      </c>
      <c r="AD435" s="8">
        <v>24.2489480414254</v>
      </c>
      <c r="AE435" s="8">
        <v>24.157450947684399</v>
      </c>
      <c r="AF435" s="8">
        <v>24.124302933801399</v>
      </c>
      <c r="AG435" s="8">
        <v>24.045194565099901</v>
      </c>
      <c r="AH435" s="8">
        <v>24.102651029403798</v>
      </c>
      <c r="AI435" s="8">
        <v>24.5550592024351</v>
      </c>
      <c r="AJ435" s="8">
        <v>23.887260783663798</v>
      </c>
      <c r="AK435" s="8">
        <v>24.038134064089402</v>
      </c>
      <c r="AL435" s="8">
        <v>24.9042390773301</v>
      </c>
      <c r="AM435" s="8">
        <v>24.164663297175199</v>
      </c>
      <c r="AN435" s="8">
        <v>23.299914802029001</v>
      </c>
      <c r="AO435" s="8">
        <v>23.1555395171683</v>
      </c>
      <c r="AP435" s="8">
        <v>23.306080051515998</v>
      </c>
      <c r="AQ435" s="8">
        <v>23.336677348025599</v>
      </c>
      <c r="AR435" s="8">
        <v>23.213147690173798</v>
      </c>
      <c r="AS435" s="9">
        <v>8.4198605949451703E-5</v>
      </c>
      <c r="AT435" s="9">
        <v>3.93303007204188E-2</v>
      </c>
      <c r="AU435" s="9">
        <v>1.3229162704479901E-5</v>
      </c>
      <c r="AV435" s="10">
        <v>-1.13438564828434</v>
      </c>
      <c r="AW435" s="10">
        <v>1.0143532991728501</v>
      </c>
      <c r="AX435" s="10">
        <v>-2.0378377247886399</v>
      </c>
      <c r="AY435" s="10">
        <v>1.1506678248715601</v>
      </c>
      <c r="AZ435" s="10">
        <v>-1.79642410662607</v>
      </c>
      <c r="BA435" s="10">
        <v>-2.0670874193182498</v>
      </c>
      <c r="BB435" s="9">
        <v>0.68320145598565696</v>
      </c>
      <c r="BC435" s="9">
        <v>0.99909503776983699</v>
      </c>
      <c r="BD435" s="9">
        <v>3.7528922075758003E-5</v>
      </c>
      <c r="BE435" s="9">
        <v>0.608397967060339</v>
      </c>
      <c r="BF435" s="9">
        <v>5.5426652337608995E-4</v>
      </c>
      <c r="BG435" s="9">
        <v>2.9926259672130601E-5</v>
      </c>
      <c r="BH435" s="11" t="str">
        <f t="shared" si="54"/>
        <v/>
      </c>
      <c r="BI435" s="11" t="str">
        <f t="shared" si="54"/>
        <v/>
      </c>
      <c r="BJ435" s="11" t="str">
        <f t="shared" si="54"/>
        <v>x</v>
      </c>
      <c r="BK435" s="11" t="str">
        <f t="shared" si="52"/>
        <v/>
      </c>
      <c r="BL435" s="11" t="str">
        <f t="shared" si="52"/>
        <v/>
      </c>
      <c r="BM435" s="11" t="str">
        <f t="shared" si="52"/>
        <v>x</v>
      </c>
      <c r="BN435" s="11" t="str">
        <f t="shared" si="58"/>
        <v>x</v>
      </c>
      <c r="BO435" s="11" t="str">
        <f t="shared" si="59"/>
        <v>x</v>
      </c>
      <c r="BP435" s="11" t="str">
        <f t="shared" si="60"/>
        <v/>
      </c>
      <c r="BR435" s="11">
        <f t="shared" si="57"/>
        <v>430</v>
      </c>
      <c r="BS435" s="6" t="str">
        <f t="shared" si="57"/>
        <v>MA_215978g0010</v>
      </c>
      <c r="BT435" s="6" t="str">
        <f t="shared" si="57"/>
        <v>probable aspartyl protease At4g16563</v>
      </c>
      <c r="BU435" s="28">
        <f t="shared" si="55"/>
        <v>-1.1000000000000001</v>
      </c>
      <c r="BV435" s="28">
        <f t="shared" si="55"/>
        <v>1</v>
      </c>
      <c r="BW435" s="28" t="str">
        <f t="shared" si="55"/>
        <v>-2*</v>
      </c>
      <c r="BX435" s="28">
        <f t="shared" si="53"/>
        <v>1.2</v>
      </c>
      <c r="BY435" s="28">
        <f t="shared" si="53"/>
        <v>-1.8</v>
      </c>
      <c r="BZ435" s="28" t="str">
        <f t="shared" si="53"/>
        <v>-2,1*</v>
      </c>
    </row>
    <row r="436" spans="1:78">
      <c r="A436" s="6">
        <v>431</v>
      </c>
      <c r="B436" s="6" t="s">
        <v>872</v>
      </c>
      <c r="C436" s="6" t="s">
        <v>263</v>
      </c>
      <c r="D436" s="6" t="str">
        <f t="shared" si="56"/>
        <v>Protein 431 / MA_10019946g0010 / elongation factor 1-gamma</v>
      </c>
      <c r="E436" s="6">
        <v>15</v>
      </c>
      <c r="F436" s="6">
        <v>11</v>
      </c>
      <c r="G436" s="6">
        <v>38593852</v>
      </c>
      <c r="H436" s="6">
        <v>20325947</v>
      </c>
      <c r="I436" s="6">
        <v>29932745</v>
      </c>
      <c r="J436" s="6">
        <v>22484307</v>
      </c>
      <c r="K436" s="6">
        <v>28316107</v>
      </c>
      <c r="L436" s="6">
        <v>27258573</v>
      </c>
      <c r="M436" s="6">
        <v>23586923</v>
      </c>
      <c r="N436" s="6">
        <v>26976790</v>
      </c>
      <c r="O436" s="6">
        <v>25968172</v>
      </c>
      <c r="P436" s="6">
        <v>14807191</v>
      </c>
      <c r="Q436" s="6">
        <v>40119000</v>
      </c>
      <c r="R436" s="6">
        <v>18826410</v>
      </c>
      <c r="S436" s="6">
        <v>33645192</v>
      </c>
      <c r="T436" s="6">
        <v>30424152</v>
      </c>
      <c r="U436" s="6">
        <v>30208967</v>
      </c>
      <c r="V436" s="6">
        <v>31075769</v>
      </c>
      <c r="W436" s="6">
        <v>30487314</v>
      </c>
      <c r="X436" s="6">
        <v>30370245</v>
      </c>
      <c r="Y436" s="6">
        <v>29691501</v>
      </c>
      <c r="Z436" s="8">
        <v>25.2018677087115</v>
      </c>
      <c r="AA436" s="8">
        <v>24.276819234242499</v>
      </c>
      <c r="AB436" s="8">
        <v>24.835221252312401</v>
      </c>
      <c r="AC436" s="8">
        <v>24.4224150828829</v>
      </c>
      <c r="AD436" s="8">
        <v>24.755119596374701</v>
      </c>
      <c r="AE436" s="8">
        <v>24.700206702520799</v>
      </c>
      <c r="AF436" s="8">
        <v>24.491483890242002</v>
      </c>
      <c r="AG436" s="8">
        <v>24.685215354729099</v>
      </c>
      <c r="AH436" s="8">
        <v>24.630241124921898</v>
      </c>
      <c r="AI436" s="8">
        <v>23.819794644153699</v>
      </c>
      <c r="AJ436" s="8">
        <v>25.257782310215902</v>
      </c>
      <c r="AK436" s="8">
        <v>24.166254583495501</v>
      </c>
      <c r="AL436" s="8">
        <v>25.003897018278799</v>
      </c>
      <c r="AM436" s="8">
        <v>24.858713716059501</v>
      </c>
      <c r="AN436" s="8">
        <v>24.848473515955099</v>
      </c>
      <c r="AO436" s="8">
        <v>24.889286756817</v>
      </c>
      <c r="AP436" s="8">
        <v>24.861705715524199</v>
      </c>
      <c r="AQ436" s="8">
        <v>24.8561552111384</v>
      </c>
      <c r="AR436" s="8">
        <v>24.8235466922117</v>
      </c>
      <c r="AS436" s="9">
        <v>0.75577373214250898</v>
      </c>
      <c r="AT436" s="9">
        <v>1</v>
      </c>
      <c r="AU436" s="9">
        <v>0.73433942323319201</v>
      </c>
      <c r="AV436" s="10">
        <v>-1.0508099794529999</v>
      </c>
      <c r="AW436" s="10">
        <v>-1.0548224051450501</v>
      </c>
      <c r="AX436" s="10">
        <v>1.1153874963933299</v>
      </c>
      <c r="AY436" s="10">
        <v>-1.0038184122443701</v>
      </c>
      <c r="AZ436" s="10">
        <v>1.17206031216721</v>
      </c>
      <c r="BA436" s="10">
        <v>1.17653572161433</v>
      </c>
      <c r="BB436" s="9">
        <v>0.99108304430506</v>
      </c>
      <c r="BC436" s="9">
        <v>0.98686253330791895</v>
      </c>
      <c r="BD436" s="9">
        <v>0.90327106324225304</v>
      </c>
      <c r="BE436" s="9">
        <v>0.99999579014254103</v>
      </c>
      <c r="BF436" s="9">
        <v>0.78876167936850705</v>
      </c>
      <c r="BG436" s="9">
        <v>0.74529852065926006</v>
      </c>
      <c r="BH436" s="11" t="str">
        <f t="shared" si="54"/>
        <v/>
      </c>
      <c r="BI436" s="11" t="str">
        <f t="shared" si="54"/>
        <v/>
      </c>
      <c r="BJ436" s="11" t="str">
        <f t="shared" si="54"/>
        <v/>
      </c>
      <c r="BK436" s="11" t="str">
        <f t="shared" si="52"/>
        <v/>
      </c>
      <c r="BL436" s="11" t="str">
        <f t="shared" si="52"/>
        <v/>
      </c>
      <c r="BM436" s="11" t="str">
        <f t="shared" si="52"/>
        <v/>
      </c>
      <c r="BN436" s="11" t="str">
        <f t="shared" si="58"/>
        <v/>
      </c>
      <c r="BO436" s="11" t="str">
        <f t="shared" si="59"/>
        <v/>
      </c>
      <c r="BP436" s="11" t="str">
        <f t="shared" si="60"/>
        <v/>
      </c>
      <c r="BR436" s="11">
        <f t="shared" si="57"/>
        <v>431</v>
      </c>
      <c r="BS436" s="6" t="str">
        <f t="shared" si="57"/>
        <v>MA_10019946g0010</v>
      </c>
      <c r="BT436" s="6" t="str">
        <f t="shared" si="57"/>
        <v>elongation factor 1-gamma</v>
      </c>
      <c r="BU436" s="28">
        <f t="shared" si="55"/>
        <v>-1.1000000000000001</v>
      </c>
      <c r="BV436" s="28">
        <f t="shared" si="55"/>
        <v>-1.1000000000000001</v>
      </c>
      <c r="BW436" s="28">
        <f t="shared" si="55"/>
        <v>1.1000000000000001</v>
      </c>
      <c r="BX436" s="28">
        <f t="shared" si="53"/>
        <v>-1</v>
      </c>
      <c r="BY436" s="28">
        <f t="shared" si="53"/>
        <v>1.2</v>
      </c>
      <c r="BZ436" s="28">
        <f t="shared" si="53"/>
        <v>1.2</v>
      </c>
    </row>
    <row r="437" spans="1:78">
      <c r="A437" s="6">
        <v>432</v>
      </c>
      <c r="B437" s="6" t="s">
        <v>873</v>
      </c>
      <c r="C437" s="6" t="s">
        <v>874</v>
      </c>
      <c r="D437" s="6" t="str">
        <f t="shared" si="56"/>
        <v>Protein 432 / MA_10436406g0010 / pyruvate dehydrogenase E1 component subunit alpha- mitochondrial-like</v>
      </c>
      <c r="E437" s="6">
        <v>10</v>
      </c>
      <c r="F437" s="6">
        <v>10</v>
      </c>
      <c r="G437" s="6">
        <v>167409578</v>
      </c>
      <c r="H437" s="6">
        <v>166075262</v>
      </c>
      <c r="I437" s="6">
        <v>164951643</v>
      </c>
      <c r="J437" s="6">
        <v>180973420</v>
      </c>
      <c r="K437" s="6">
        <v>194749919</v>
      </c>
      <c r="L437" s="6">
        <v>172568692</v>
      </c>
      <c r="M437" s="6">
        <v>202369417</v>
      </c>
      <c r="N437" s="6">
        <v>174425837</v>
      </c>
      <c r="O437" s="6">
        <v>182697094</v>
      </c>
      <c r="P437" s="6">
        <v>144500370</v>
      </c>
      <c r="Q437" s="6">
        <v>135797432</v>
      </c>
      <c r="R437" s="6">
        <v>132879742</v>
      </c>
      <c r="S437" s="6">
        <v>154221400</v>
      </c>
      <c r="T437" s="6">
        <v>185390043</v>
      </c>
      <c r="U437" s="6">
        <v>154670369</v>
      </c>
      <c r="V437" s="6">
        <v>142820981</v>
      </c>
      <c r="W437" s="6">
        <v>146883117</v>
      </c>
      <c r="X437" s="6">
        <v>150307175</v>
      </c>
      <c r="Y437" s="6">
        <v>146882675</v>
      </c>
      <c r="Z437" s="8">
        <v>27.3188068302237</v>
      </c>
      <c r="AA437" s="8">
        <v>27.307261949510099</v>
      </c>
      <c r="AB437" s="8">
        <v>27.297467907029901</v>
      </c>
      <c r="AC437" s="8">
        <v>27.431202579887501</v>
      </c>
      <c r="AD437" s="8">
        <v>27.537047487343099</v>
      </c>
      <c r="AE437" s="8">
        <v>27.362595508706399</v>
      </c>
      <c r="AF437" s="8">
        <v>27.5924160388731</v>
      </c>
      <c r="AG437" s="8">
        <v>27.378038515675598</v>
      </c>
      <c r="AH437" s="8">
        <v>27.444878445581399</v>
      </c>
      <c r="AI437" s="8">
        <v>27.1064979459182</v>
      </c>
      <c r="AJ437" s="8">
        <v>27.016880956826601</v>
      </c>
      <c r="AK437" s="8">
        <v>26.985545936370301</v>
      </c>
      <c r="AL437" s="8">
        <v>27.200427728837798</v>
      </c>
      <c r="AM437" s="8">
        <v>27.465988520320799</v>
      </c>
      <c r="AN437" s="8">
        <v>27.204621597829799</v>
      </c>
      <c r="AO437" s="8">
        <v>27.089632691975801</v>
      </c>
      <c r="AP437" s="8">
        <v>27.1300933386545</v>
      </c>
      <c r="AQ437" s="8">
        <v>27.1633386378798</v>
      </c>
      <c r="AR437" s="8">
        <v>27.130088997296699</v>
      </c>
      <c r="AS437" s="9">
        <v>7.9928847199262597E-3</v>
      </c>
      <c r="AT437" s="9">
        <v>1</v>
      </c>
      <c r="AU437" s="9">
        <v>3.5793434409425902E-3</v>
      </c>
      <c r="AV437" s="10">
        <v>1.04690082285403</v>
      </c>
      <c r="AW437" s="10">
        <v>-1.1673920375431099</v>
      </c>
      <c r="AX437" s="10">
        <v>-1.1767454690484001</v>
      </c>
      <c r="AY437" s="10">
        <v>-1.2221436846971201</v>
      </c>
      <c r="AZ437" s="10">
        <v>-1.2319357998365199</v>
      </c>
      <c r="BA437" s="10">
        <v>-1.0080122454192599</v>
      </c>
      <c r="BB437" s="9">
        <v>0.85701905593287797</v>
      </c>
      <c r="BC437" s="9">
        <v>5.4494825414775003E-2</v>
      </c>
      <c r="BD437" s="9">
        <v>4.1380580759989002E-2</v>
      </c>
      <c r="BE437" s="9">
        <v>1.6265066893019198E-2</v>
      </c>
      <c r="BF437" s="9">
        <v>1.24120123834267E-2</v>
      </c>
      <c r="BG437" s="9">
        <v>0.99883290982697304</v>
      </c>
      <c r="BH437" s="11" t="str">
        <f t="shared" si="54"/>
        <v/>
      </c>
      <c r="BI437" s="11" t="str">
        <f t="shared" si="54"/>
        <v/>
      </c>
      <c r="BJ437" s="11" t="str">
        <f t="shared" si="54"/>
        <v/>
      </c>
      <c r="BK437" s="11" t="str">
        <f t="shared" si="52"/>
        <v/>
      </c>
      <c r="BL437" s="11" t="str">
        <f t="shared" si="52"/>
        <v/>
      </c>
      <c r="BM437" s="11" t="str">
        <f t="shared" si="52"/>
        <v/>
      </c>
      <c r="BN437" s="11" t="str">
        <f t="shared" si="58"/>
        <v/>
      </c>
      <c r="BO437" s="11" t="str">
        <f t="shared" si="59"/>
        <v/>
      </c>
      <c r="BP437" s="11" t="str">
        <f t="shared" si="60"/>
        <v/>
      </c>
      <c r="BR437" s="11">
        <f t="shared" si="57"/>
        <v>432</v>
      </c>
      <c r="BS437" s="6" t="str">
        <f t="shared" si="57"/>
        <v>MA_10436406g0010</v>
      </c>
      <c r="BT437" s="6" t="str">
        <f t="shared" si="57"/>
        <v>pyruvate dehydrogenase E1 component subunit alpha- mitochondrial-like</v>
      </c>
      <c r="BU437" s="28">
        <f t="shared" si="55"/>
        <v>1</v>
      </c>
      <c r="BV437" s="28">
        <f t="shared" si="55"/>
        <v>-1.2</v>
      </c>
      <c r="BW437" s="28">
        <f t="shared" si="55"/>
        <v>-1.2</v>
      </c>
      <c r="BX437" s="28">
        <f t="shared" si="53"/>
        <v>-1.2</v>
      </c>
      <c r="BY437" s="28">
        <f t="shared" si="53"/>
        <v>-1.2</v>
      </c>
      <c r="BZ437" s="28">
        <f t="shared" si="53"/>
        <v>-1</v>
      </c>
    </row>
    <row r="438" spans="1:78">
      <c r="A438" s="6">
        <v>433</v>
      </c>
      <c r="B438" s="6" t="s">
        <v>875</v>
      </c>
      <c r="C438" s="6" t="s">
        <v>876</v>
      </c>
      <c r="D438" s="6" t="str">
        <f t="shared" si="56"/>
        <v>Protein 433 / MA_44271g0010 / quinone-oxidoreductase chloroplastic</v>
      </c>
      <c r="E438" s="6">
        <v>10</v>
      </c>
      <c r="F438" s="6">
        <v>8</v>
      </c>
      <c r="G438" s="6">
        <v>46291706</v>
      </c>
      <c r="H438" s="6">
        <v>67026328</v>
      </c>
      <c r="I438" s="6">
        <v>44861627</v>
      </c>
      <c r="J438" s="6">
        <v>62418097</v>
      </c>
      <c r="K438" s="6">
        <v>39501586</v>
      </c>
      <c r="L438" s="6">
        <v>52137765</v>
      </c>
      <c r="M438" s="6">
        <v>48805959</v>
      </c>
      <c r="N438" s="6">
        <v>45997978</v>
      </c>
      <c r="O438" s="6">
        <v>54519789</v>
      </c>
      <c r="P438" s="6">
        <v>64693272</v>
      </c>
      <c r="Q438" s="6">
        <v>59016445</v>
      </c>
      <c r="R438" s="6">
        <v>71324995</v>
      </c>
      <c r="S438" s="6">
        <v>91617267</v>
      </c>
      <c r="T438" s="6">
        <v>58125925</v>
      </c>
      <c r="U438" s="6">
        <v>54117116</v>
      </c>
      <c r="V438" s="6">
        <v>51944494</v>
      </c>
      <c r="W438" s="6">
        <v>55638927</v>
      </c>
      <c r="X438" s="6">
        <v>51639313</v>
      </c>
      <c r="Y438" s="6">
        <v>54950564</v>
      </c>
      <c r="Z438" s="8">
        <v>25.4642503958279</v>
      </c>
      <c r="AA438" s="8">
        <v>25.998224562977899</v>
      </c>
      <c r="AB438" s="8">
        <v>25.418978607914099</v>
      </c>
      <c r="AC438" s="8">
        <v>25.8954610373207</v>
      </c>
      <c r="AD438" s="8">
        <v>25.2354072432836</v>
      </c>
      <c r="AE438" s="8">
        <v>25.635825404113699</v>
      </c>
      <c r="AF438" s="8">
        <v>25.540553969682001</v>
      </c>
      <c r="AG438" s="8">
        <v>25.455067108131399</v>
      </c>
      <c r="AH438" s="8">
        <v>25.7002766429129</v>
      </c>
      <c r="AI438" s="8">
        <v>25.947112346182902</v>
      </c>
      <c r="AJ438" s="8">
        <v>25.814613683332201</v>
      </c>
      <c r="AK438" s="8">
        <v>26.087904404883201</v>
      </c>
      <c r="AL438" s="8">
        <v>26.4491161912199</v>
      </c>
      <c r="AM438" s="8">
        <v>25.792678434154698</v>
      </c>
      <c r="AN438" s="8">
        <v>25.689581621719601</v>
      </c>
      <c r="AO438" s="8">
        <v>25.630467499002702</v>
      </c>
      <c r="AP438" s="8">
        <v>25.729591261900701</v>
      </c>
      <c r="AQ438" s="8">
        <v>25.6219664716327</v>
      </c>
      <c r="AR438" s="8">
        <v>25.711630952953399</v>
      </c>
      <c r="AS438" s="9">
        <v>4.7376359963908897E-2</v>
      </c>
      <c r="AT438" s="9">
        <v>1</v>
      </c>
      <c r="AU438" s="9">
        <v>2.99325164000207E-2</v>
      </c>
      <c r="AV438" s="10">
        <v>-1.01363172779857</v>
      </c>
      <c r="AW438" s="10">
        <v>1.33405730782586</v>
      </c>
      <c r="AX438" s="10">
        <v>1.0527648252498101</v>
      </c>
      <c r="AY438" s="10">
        <v>1.3522428139138301</v>
      </c>
      <c r="AZ438" s="10">
        <v>1.0671158287835201</v>
      </c>
      <c r="BA438" s="10">
        <v>-1.2671940359607901</v>
      </c>
      <c r="BB438" s="9">
        <v>0.99919341559950503</v>
      </c>
      <c r="BC438" s="9">
        <v>4.6808324451658501E-2</v>
      </c>
      <c r="BD438" s="9">
        <v>0.95286121165018001</v>
      </c>
      <c r="BE438" s="9">
        <v>5.0241271909233103E-2</v>
      </c>
      <c r="BF438" s="9">
        <v>0.924120374272415</v>
      </c>
      <c r="BG438" s="9">
        <v>0.120478755145906</v>
      </c>
      <c r="BH438" s="11" t="str">
        <f t="shared" si="54"/>
        <v/>
      </c>
      <c r="BI438" s="11" t="str">
        <f t="shared" si="54"/>
        <v/>
      </c>
      <c r="BJ438" s="11" t="str">
        <f t="shared" si="54"/>
        <v/>
      </c>
      <c r="BK438" s="11" t="str">
        <f t="shared" si="52"/>
        <v/>
      </c>
      <c r="BL438" s="11" t="str">
        <f t="shared" si="52"/>
        <v/>
      </c>
      <c r="BM438" s="11" t="str">
        <f t="shared" si="52"/>
        <v/>
      </c>
      <c r="BN438" s="11" t="str">
        <f t="shared" si="58"/>
        <v/>
      </c>
      <c r="BO438" s="11" t="str">
        <f t="shared" si="59"/>
        <v/>
      </c>
      <c r="BP438" s="11" t="str">
        <f t="shared" si="60"/>
        <v/>
      </c>
      <c r="BR438" s="11">
        <f t="shared" si="57"/>
        <v>433</v>
      </c>
      <c r="BS438" s="6" t="str">
        <f t="shared" si="57"/>
        <v>MA_44271g0010</v>
      </c>
      <c r="BT438" s="6" t="str">
        <f t="shared" si="57"/>
        <v>quinone-oxidoreductase chloroplastic</v>
      </c>
      <c r="BU438" s="28">
        <f t="shared" si="55"/>
        <v>-1</v>
      </c>
      <c r="BV438" s="28">
        <f t="shared" si="55"/>
        <v>1.3</v>
      </c>
      <c r="BW438" s="28">
        <f t="shared" si="55"/>
        <v>1.1000000000000001</v>
      </c>
      <c r="BX438" s="28">
        <f t="shared" si="53"/>
        <v>1.4</v>
      </c>
      <c r="BY438" s="28">
        <f t="shared" si="53"/>
        <v>1.1000000000000001</v>
      </c>
      <c r="BZ438" s="28">
        <f t="shared" si="53"/>
        <v>-1.3</v>
      </c>
    </row>
    <row r="439" spans="1:78">
      <c r="A439" s="6">
        <v>434</v>
      </c>
      <c r="B439" s="6" t="s">
        <v>877</v>
      </c>
      <c r="C439" s="6" t="s">
        <v>878</v>
      </c>
      <c r="D439" s="6" t="str">
        <f t="shared" si="56"/>
        <v>Protein 434 / MA_81112g0010 / methylenetetrahydrofolate reductase 2-like</v>
      </c>
      <c r="E439" s="6">
        <v>18</v>
      </c>
      <c r="F439" s="6">
        <v>18</v>
      </c>
      <c r="G439" s="6">
        <v>32713497</v>
      </c>
      <c r="H439" s="6">
        <v>37745417</v>
      </c>
      <c r="I439" s="6">
        <v>19330938</v>
      </c>
      <c r="J439" s="6">
        <v>45280615</v>
      </c>
      <c r="K439" s="6">
        <v>31782307</v>
      </c>
      <c r="L439" s="6">
        <v>19069156</v>
      </c>
      <c r="M439" s="6">
        <v>17382556</v>
      </c>
      <c r="N439" s="6">
        <v>16824921</v>
      </c>
      <c r="O439" s="6">
        <v>16590452</v>
      </c>
      <c r="P439" s="6">
        <v>17579198</v>
      </c>
      <c r="Q439" s="6">
        <v>20628270</v>
      </c>
      <c r="R439" s="6">
        <v>19408079</v>
      </c>
      <c r="S439" s="6">
        <v>36706658</v>
      </c>
      <c r="T439" s="6">
        <v>9449310</v>
      </c>
      <c r="U439" s="6">
        <v>6919522</v>
      </c>
      <c r="V439" s="6">
        <v>6181398</v>
      </c>
      <c r="W439" s="6">
        <v>5668987</v>
      </c>
      <c r="X439" s="6">
        <v>6682078</v>
      </c>
      <c r="Y439" s="6">
        <v>6949977</v>
      </c>
      <c r="Z439" s="8">
        <v>24.963382652763801</v>
      </c>
      <c r="AA439" s="8">
        <v>25.169798149106001</v>
      </c>
      <c r="AB439" s="8">
        <v>24.204408307716001</v>
      </c>
      <c r="AC439" s="8">
        <v>25.432390217156598</v>
      </c>
      <c r="AD439" s="8">
        <v>24.921720514406498</v>
      </c>
      <c r="AE439" s="8">
        <v>24.184737655656601</v>
      </c>
      <c r="AF439" s="8">
        <v>24.051136901564998</v>
      </c>
      <c r="AG439" s="8">
        <v>24.004096395009899</v>
      </c>
      <c r="AH439" s="8">
        <v>23.983849856670201</v>
      </c>
      <c r="AI439" s="8">
        <v>24.067365917410999</v>
      </c>
      <c r="AJ439" s="8">
        <v>24.2981194981807</v>
      </c>
      <c r="AK439" s="8">
        <v>24.210153992241199</v>
      </c>
      <c r="AL439" s="8">
        <v>25.129538432794799</v>
      </c>
      <c r="AM439" s="8">
        <v>23.171777555174099</v>
      </c>
      <c r="AN439" s="8">
        <v>22.722240949375799</v>
      </c>
      <c r="AO439" s="8">
        <v>22.559501727773899</v>
      </c>
      <c r="AP439" s="8">
        <v>22.434659530127799</v>
      </c>
      <c r="AQ439" s="8">
        <v>22.671865392696901</v>
      </c>
      <c r="AR439" s="8">
        <v>22.728576772766001</v>
      </c>
      <c r="AS439" s="9">
        <v>4.0441254449474397E-5</v>
      </c>
      <c r="AT439" s="9">
        <v>1.5790669732234301E-2</v>
      </c>
      <c r="AU439" s="9">
        <v>5.1268408221540099E-6</v>
      </c>
      <c r="AV439" s="10">
        <v>-1.84341994596783</v>
      </c>
      <c r="AW439" s="10">
        <v>-1.6969556836234601</v>
      </c>
      <c r="AX439" s="10">
        <v>-4.97594691246558</v>
      </c>
      <c r="AY439" s="10">
        <v>1.0863100101893199</v>
      </c>
      <c r="AZ439" s="10">
        <v>-2.6993018727770801</v>
      </c>
      <c r="BA439" s="10">
        <v>-2.93227864492053</v>
      </c>
      <c r="BB439" s="9">
        <v>3.9486813745751401E-2</v>
      </c>
      <c r="BC439" s="9">
        <v>6.3038452588347602E-2</v>
      </c>
      <c r="BD439" s="9">
        <v>2.68404686409873E-6</v>
      </c>
      <c r="BE439" s="9">
        <v>0.976395214644317</v>
      </c>
      <c r="BF439" s="9">
        <v>1.02116738536862E-3</v>
      </c>
      <c r="BG439" s="9">
        <v>2.6063344414939399E-4</v>
      </c>
      <c r="BH439" s="11" t="str">
        <f t="shared" si="54"/>
        <v/>
      </c>
      <c r="BI439" s="11" t="str">
        <f t="shared" si="54"/>
        <v/>
      </c>
      <c r="BJ439" s="11" t="str">
        <f t="shared" si="54"/>
        <v>x</v>
      </c>
      <c r="BK439" s="11" t="str">
        <f t="shared" si="52"/>
        <v/>
      </c>
      <c r="BL439" s="11" t="str">
        <f t="shared" si="52"/>
        <v/>
      </c>
      <c r="BM439" s="11" t="str">
        <f t="shared" si="52"/>
        <v>x</v>
      </c>
      <c r="BN439" s="11" t="str">
        <f t="shared" si="58"/>
        <v>x</v>
      </c>
      <c r="BO439" s="11" t="str">
        <f t="shared" si="59"/>
        <v>x</v>
      </c>
      <c r="BP439" s="11" t="str">
        <f t="shared" si="60"/>
        <v/>
      </c>
      <c r="BR439" s="11">
        <f t="shared" si="57"/>
        <v>434</v>
      </c>
      <c r="BS439" s="6" t="str">
        <f t="shared" si="57"/>
        <v>MA_81112g0010</v>
      </c>
      <c r="BT439" s="6" t="str">
        <f t="shared" si="57"/>
        <v>methylenetetrahydrofolate reductase 2-like</v>
      </c>
      <c r="BU439" s="28">
        <f t="shared" si="55"/>
        <v>-1.8</v>
      </c>
      <c r="BV439" s="28">
        <f t="shared" si="55"/>
        <v>-1.7</v>
      </c>
      <c r="BW439" s="28" t="str">
        <f t="shared" si="55"/>
        <v>-5*</v>
      </c>
      <c r="BX439" s="28">
        <f t="shared" si="53"/>
        <v>1.1000000000000001</v>
      </c>
      <c r="BY439" s="28">
        <f t="shared" si="53"/>
        <v>-2.7</v>
      </c>
      <c r="BZ439" s="28" t="str">
        <f t="shared" si="53"/>
        <v>-2,9*</v>
      </c>
    </row>
    <row r="440" spans="1:78">
      <c r="A440" s="6">
        <v>435</v>
      </c>
      <c r="B440" s="6" t="s">
        <v>879</v>
      </c>
      <c r="C440" s="6" t="s">
        <v>880</v>
      </c>
      <c r="D440" s="6" t="str">
        <f t="shared" si="56"/>
        <v>Protein 435 / MA_13350g0010 / 26S protease regulatory subunit 6B homolog</v>
      </c>
      <c r="E440" s="6">
        <v>13</v>
      </c>
      <c r="F440" s="6">
        <v>13</v>
      </c>
      <c r="G440" s="6">
        <v>81316159</v>
      </c>
      <c r="H440" s="6">
        <v>90071088</v>
      </c>
      <c r="I440" s="6">
        <v>59884030</v>
      </c>
      <c r="J440" s="6">
        <v>90984252</v>
      </c>
      <c r="K440" s="6">
        <v>67722935</v>
      </c>
      <c r="L440" s="6">
        <v>58496620</v>
      </c>
      <c r="M440" s="6">
        <v>59656806</v>
      </c>
      <c r="N440" s="6">
        <v>60984951</v>
      </c>
      <c r="O440" s="6">
        <v>60420394</v>
      </c>
      <c r="P440" s="6">
        <v>74484553</v>
      </c>
      <c r="Q440" s="6">
        <v>73065348</v>
      </c>
      <c r="R440" s="6">
        <v>77535723</v>
      </c>
      <c r="S440" s="6">
        <v>93925519</v>
      </c>
      <c r="T440" s="6">
        <v>64926052</v>
      </c>
      <c r="U440" s="6">
        <v>63959538</v>
      </c>
      <c r="V440" s="6">
        <v>61247460</v>
      </c>
      <c r="W440" s="6">
        <v>58505406</v>
      </c>
      <c r="X440" s="6">
        <v>63784711</v>
      </c>
      <c r="Y440" s="6">
        <v>63484925</v>
      </c>
      <c r="Z440" s="8">
        <v>26.277038734749301</v>
      </c>
      <c r="AA440" s="8">
        <v>26.424560752572599</v>
      </c>
      <c r="AB440" s="8">
        <v>25.835667977547999</v>
      </c>
      <c r="AC440" s="8">
        <v>26.439113522406402</v>
      </c>
      <c r="AD440" s="8">
        <v>26.013141162817099</v>
      </c>
      <c r="AE440" s="8">
        <v>25.801849930785998</v>
      </c>
      <c r="AF440" s="8">
        <v>25.830183402673899</v>
      </c>
      <c r="AG440" s="8">
        <v>25.861949943014402</v>
      </c>
      <c r="AH440" s="8">
        <v>25.8485322560893</v>
      </c>
      <c r="AI440" s="8">
        <v>26.150437927088898</v>
      </c>
      <c r="AJ440" s="8">
        <v>26.1226840194815</v>
      </c>
      <c r="AK440" s="8">
        <v>26.2083578200271</v>
      </c>
      <c r="AL440" s="8">
        <v>26.485013846935502</v>
      </c>
      <c r="AM440" s="8">
        <v>25.952294149362999</v>
      </c>
      <c r="AN440" s="8">
        <v>25.930656182024201</v>
      </c>
      <c r="AO440" s="8">
        <v>25.868146679406099</v>
      </c>
      <c r="AP440" s="8">
        <v>25.802066602566502</v>
      </c>
      <c r="AQ440" s="8">
        <v>25.926707320054199</v>
      </c>
      <c r="AR440" s="8">
        <v>25.919910717360398</v>
      </c>
      <c r="AS440" s="9">
        <v>1.5990595671335799E-2</v>
      </c>
      <c r="AT440" s="9">
        <v>1</v>
      </c>
      <c r="AU440" s="9">
        <v>8.2129803632413692E-3</v>
      </c>
      <c r="AV440" s="10">
        <v>-1.2854518283074201</v>
      </c>
      <c r="AW440" s="10">
        <v>-1.00985410326989</v>
      </c>
      <c r="AX440" s="10">
        <v>-1.2383395303531</v>
      </c>
      <c r="AY440" s="10">
        <v>1.2729084569198199</v>
      </c>
      <c r="AZ440" s="10">
        <v>1.03804473393569</v>
      </c>
      <c r="BA440" s="10">
        <v>-1.2262558782930799</v>
      </c>
      <c r="BB440" s="9">
        <v>3.0908218948160902E-2</v>
      </c>
      <c r="BC440" s="9">
        <v>0.99918119152253104</v>
      </c>
      <c r="BD440" s="9">
        <v>5.5035260793974701E-2</v>
      </c>
      <c r="BE440" s="9">
        <v>3.9063586054943603E-2</v>
      </c>
      <c r="BF440" s="9">
        <v>0.965325352460637</v>
      </c>
      <c r="BG440" s="9">
        <v>6.9977504577519195E-2</v>
      </c>
      <c r="BH440" s="11" t="str">
        <f t="shared" si="54"/>
        <v/>
      </c>
      <c r="BI440" s="11" t="str">
        <f t="shared" si="54"/>
        <v/>
      </c>
      <c r="BJ440" s="11" t="str">
        <f t="shared" si="54"/>
        <v/>
      </c>
      <c r="BK440" s="11" t="str">
        <f t="shared" si="52"/>
        <v/>
      </c>
      <c r="BL440" s="11" t="str">
        <f t="shared" si="52"/>
        <v/>
      </c>
      <c r="BM440" s="11" t="str">
        <f t="shared" si="52"/>
        <v/>
      </c>
      <c r="BN440" s="11" t="str">
        <f t="shared" si="58"/>
        <v/>
      </c>
      <c r="BO440" s="11" t="str">
        <f t="shared" si="59"/>
        <v/>
      </c>
      <c r="BP440" s="11" t="str">
        <f t="shared" si="60"/>
        <v/>
      </c>
      <c r="BR440" s="11">
        <f t="shared" si="57"/>
        <v>435</v>
      </c>
      <c r="BS440" s="6" t="str">
        <f t="shared" si="57"/>
        <v>MA_13350g0010</v>
      </c>
      <c r="BT440" s="6" t="str">
        <f t="shared" si="57"/>
        <v>26S protease regulatory subunit 6B homolog</v>
      </c>
      <c r="BU440" s="28">
        <f t="shared" si="55"/>
        <v>-1.3</v>
      </c>
      <c r="BV440" s="28">
        <f t="shared" si="55"/>
        <v>-1</v>
      </c>
      <c r="BW440" s="28">
        <f t="shared" si="55"/>
        <v>-1.2</v>
      </c>
      <c r="BX440" s="28">
        <f t="shared" si="53"/>
        <v>1.3</v>
      </c>
      <c r="BY440" s="28">
        <f t="shared" si="53"/>
        <v>1</v>
      </c>
      <c r="BZ440" s="28">
        <f t="shared" si="53"/>
        <v>-1.2</v>
      </c>
    </row>
    <row r="441" spans="1:78">
      <c r="A441" s="6">
        <v>436</v>
      </c>
      <c r="B441" s="6" t="s">
        <v>881</v>
      </c>
      <c r="C441" s="6" t="s">
        <v>882</v>
      </c>
      <c r="D441" s="6" t="str">
        <f t="shared" si="56"/>
        <v>Protein 436 / MA_10431025g0010 / cyanamide hydratase</v>
      </c>
      <c r="E441" s="6">
        <v>9</v>
      </c>
      <c r="F441" s="6">
        <v>9</v>
      </c>
      <c r="G441" s="6">
        <v>103810963</v>
      </c>
      <c r="H441" s="6">
        <v>87173915</v>
      </c>
      <c r="I441" s="6">
        <v>87698335</v>
      </c>
      <c r="J441" s="6">
        <v>79357886</v>
      </c>
      <c r="K441" s="6">
        <v>76370743</v>
      </c>
      <c r="L441" s="6">
        <v>89277088</v>
      </c>
      <c r="M441" s="6">
        <v>63485619</v>
      </c>
      <c r="N441" s="6">
        <v>86130051</v>
      </c>
      <c r="O441" s="6">
        <v>79856567</v>
      </c>
      <c r="P441" s="6">
        <v>107128216</v>
      </c>
      <c r="Q441" s="6">
        <v>119859665</v>
      </c>
      <c r="R441" s="6">
        <v>84862427</v>
      </c>
      <c r="S441" s="6">
        <v>102279459</v>
      </c>
      <c r="T441" s="6">
        <v>134737130</v>
      </c>
      <c r="U441" s="6">
        <v>112059524</v>
      </c>
      <c r="V441" s="6">
        <v>111388795</v>
      </c>
      <c r="W441" s="6">
        <v>113323181</v>
      </c>
      <c r="X441" s="6">
        <v>94343022</v>
      </c>
      <c r="Y441" s="6">
        <v>112054830</v>
      </c>
      <c r="Z441" s="8">
        <v>26.629383567251001</v>
      </c>
      <c r="AA441" s="8">
        <v>26.377393166989101</v>
      </c>
      <c r="AB441" s="8">
        <v>26.3860461168012</v>
      </c>
      <c r="AC441" s="8">
        <v>26.241870258762699</v>
      </c>
      <c r="AD441" s="8">
        <v>26.186516723772002</v>
      </c>
      <c r="AE441" s="8">
        <v>26.4117866349665</v>
      </c>
      <c r="AF441" s="8">
        <v>25.919926488425599</v>
      </c>
      <c r="AG441" s="8">
        <v>26.360013349737901</v>
      </c>
      <c r="AH441" s="8">
        <v>26.250907716666699</v>
      </c>
      <c r="AI441" s="8">
        <v>26.674763273939401</v>
      </c>
      <c r="AJ441" s="8">
        <v>26.836771005886298</v>
      </c>
      <c r="AK441" s="8">
        <v>26.338622603396299</v>
      </c>
      <c r="AL441" s="8">
        <v>26.6079411937774</v>
      </c>
      <c r="AM441" s="8">
        <v>27.005572233398201</v>
      </c>
      <c r="AN441" s="8">
        <v>26.7396900285956</v>
      </c>
      <c r="AO441" s="8">
        <v>26.7310288731864</v>
      </c>
      <c r="AP441" s="8">
        <v>26.755867763178799</v>
      </c>
      <c r="AQ441" s="8">
        <v>26.491412478292801</v>
      </c>
      <c r="AR441" s="8">
        <v>26.7396295950678</v>
      </c>
      <c r="AS441" s="9">
        <v>1.0290915274209E-2</v>
      </c>
      <c r="AT441" s="9">
        <v>1</v>
      </c>
      <c r="AU441" s="9">
        <v>4.8331695105190099E-3</v>
      </c>
      <c r="AV441" s="10">
        <v>-1.0932197427790999</v>
      </c>
      <c r="AW441" s="10">
        <v>1.2557002307038001</v>
      </c>
      <c r="AX441" s="10">
        <v>1.2546489721682801</v>
      </c>
      <c r="AY441" s="10">
        <v>1.3727562832176701</v>
      </c>
      <c r="AZ441" s="10">
        <v>1.3716070266318701</v>
      </c>
      <c r="BA441" s="10">
        <v>-1.0008378905644899</v>
      </c>
      <c r="BB441" s="9">
        <v>0.75891164473912698</v>
      </c>
      <c r="BC441" s="9">
        <v>7.34889096784518E-2</v>
      </c>
      <c r="BD441" s="9">
        <v>7.4819457111594503E-2</v>
      </c>
      <c r="BE441" s="9">
        <v>1.49686945477165E-2</v>
      </c>
      <c r="BF441" s="9">
        <v>1.52431678580337E-2</v>
      </c>
      <c r="BG441" s="9">
        <v>0.99999964136184005</v>
      </c>
      <c r="BH441" s="11" t="str">
        <f t="shared" si="54"/>
        <v/>
      </c>
      <c r="BI441" s="11" t="str">
        <f t="shared" si="54"/>
        <v/>
      </c>
      <c r="BJ441" s="11" t="str">
        <f t="shared" si="54"/>
        <v/>
      </c>
      <c r="BK441" s="11" t="str">
        <f t="shared" si="52"/>
        <v/>
      </c>
      <c r="BL441" s="11" t="str">
        <f t="shared" si="52"/>
        <v/>
      </c>
      <c r="BM441" s="11" t="str">
        <f t="shared" si="52"/>
        <v/>
      </c>
      <c r="BN441" s="11" t="str">
        <f t="shared" si="58"/>
        <v/>
      </c>
      <c r="BO441" s="11" t="str">
        <f t="shared" si="59"/>
        <v/>
      </c>
      <c r="BP441" s="11" t="str">
        <f t="shared" si="60"/>
        <v/>
      </c>
      <c r="BR441" s="11">
        <f t="shared" si="57"/>
        <v>436</v>
      </c>
      <c r="BS441" s="6" t="str">
        <f t="shared" si="57"/>
        <v>MA_10431025g0010</v>
      </c>
      <c r="BT441" s="6" t="str">
        <f t="shared" si="57"/>
        <v>cyanamide hydratase</v>
      </c>
      <c r="BU441" s="28">
        <f t="shared" si="55"/>
        <v>-1.1000000000000001</v>
      </c>
      <c r="BV441" s="28">
        <f t="shared" si="55"/>
        <v>1.3</v>
      </c>
      <c r="BW441" s="28">
        <f t="shared" si="55"/>
        <v>1.3</v>
      </c>
      <c r="BX441" s="28">
        <f t="shared" si="53"/>
        <v>1.4</v>
      </c>
      <c r="BY441" s="28">
        <f t="shared" si="53"/>
        <v>1.4</v>
      </c>
      <c r="BZ441" s="28">
        <f t="shared" si="53"/>
        <v>-1</v>
      </c>
    </row>
    <row r="442" spans="1:78">
      <c r="A442" s="6">
        <v>437</v>
      </c>
      <c r="B442" s="6" t="s">
        <v>883</v>
      </c>
      <c r="C442" s="6" t="s">
        <v>663</v>
      </c>
      <c r="D442" s="6" t="str">
        <f t="shared" si="56"/>
        <v>Protein 437 / MA_10427390g0020 / universal stress A</v>
      </c>
      <c r="E442" s="6">
        <v>4</v>
      </c>
      <c r="F442" s="6">
        <v>2</v>
      </c>
      <c r="G442" s="6">
        <v>47059737</v>
      </c>
      <c r="H442" s="6">
        <v>55832535</v>
      </c>
      <c r="I442" s="6">
        <v>46654857</v>
      </c>
      <c r="J442" s="6">
        <v>41345414</v>
      </c>
      <c r="K442" s="6">
        <v>169501891</v>
      </c>
      <c r="L442" s="6">
        <v>98507614</v>
      </c>
      <c r="M442" s="6">
        <v>66632841</v>
      </c>
      <c r="N442" s="6">
        <v>60448378</v>
      </c>
      <c r="O442" s="6">
        <v>60762042</v>
      </c>
      <c r="P442" s="6">
        <v>77220100</v>
      </c>
      <c r="Q442" s="6">
        <v>132306571</v>
      </c>
      <c r="R442" s="6">
        <v>117361333</v>
      </c>
      <c r="S442" s="6">
        <v>42390223</v>
      </c>
      <c r="T442" s="6">
        <v>45697410</v>
      </c>
      <c r="U442" s="6">
        <v>98919851</v>
      </c>
      <c r="V442" s="6">
        <v>76877163</v>
      </c>
      <c r="W442" s="6">
        <v>68352641</v>
      </c>
      <c r="X442" s="6">
        <v>60569567</v>
      </c>
      <c r="Y442" s="6">
        <v>56744900</v>
      </c>
      <c r="Z442" s="8">
        <v>25.4879899220909</v>
      </c>
      <c r="AA442" s="8">
        <v>25.734602725414899</v>
      </c>
      <c r="AB442" s="8">
        <v>25.475523944753999</v>
      </c>
      <c r="AC442" s="8">
        <v>25.301223979911001</v>
      </c>
      <c r="AD442" s="8">
        <v>27.336726127570302</v>
      </c>
      <c r="AE442" s="8">
        <v>26.5537319040649</v>
      </c>
      <c r="AF442" s="8">
        <v>25.989730070788202</v>
      </c>
      <c r="AG442" s="8">
        <v>25.849200292639601</v>
      </c>
      <c r="AH442" s="8">
        <v>25.856667018807499</v>
      </c>
      <c r="AI442" s="8">
        <v>26.202473086782</v>
      </c>
      <c r="AJ442" s="8">
        <v>26.979309473880299</v>
      </c>
      <c r="AK442" s="8">
        <v>26.806381921568899</v>
      </c>
      <c r="AL442" s="8">
        <v>25.337228220133898</v>
      </c>
      <c r="AM442" s="8">
        <v>25.445609063935901</v>
      </c>
      <c r="AN442" s="8">
        <v>26.559756730852801</v>
      </c>
      <c r="AO442" s="8">
        <v>26.196051761491901</v>
      </c>
      <c r="AP442" s="8">
        <v>26.0264937457736</v>
      </c>
      <c r="AQ442" s="8">
        <v>25.852089762094</v>
      </c>
      <c r="AR442" s="8">
        <v>25.7579873988998</v>
      </c>
      <c r="AS442" s="9">
        <v>0.90512405009837904</v>
      </c>
      <c r="AT442" s="9">
        <v>1</v>
      </c>
      <c r="AU442" s="9">
        <v>0.89973335099115603</v>
      </c>
      <c r="AV442" s="10">
        <v>1.1448185719299699</v>
      </c>
      <c r="AW442" s="10">
        <v>1.2200895273597701</v>
      </c>
      <c r="AX442" s="10">
        <v>1.1577008748073201</v>
      </c>
      <c r="AY442" s="10">
        <v>1.0657492438325</v>
      </c>
      <c r="AZ442" s="10">
        <v>1.01125270256197</v>
      </c>
      <c r="BA442" s="10">
        <v>-1.05389013164807</v>
      </c>
      <c r="BB442" s="9">
        <v>0.96507247871186197</v>
      </c>
      <c r="BC442" s="9">
        <v>0.88390127288257703</v>
      </c>
      <c r="BD442" s="9">
        <v>0.94866902426417499</v>
      </c>
      <c r="BE442" s="9">
        <v>0.99607079007450305</v>
      </c>
      <c r="BF442" s="9">
        <v>0.99997822561648597</v>
      </c>
      <c r="BG442" s="9">
        <v>0.99736084544203496</v>
      </c>
      <c r="BH442" s="11" t="str">
        <f t="shared" si="54"/>
        <v/>
      </c>
      <c r="BI442" s="11" t="str">
        <f t="shared" si="54"/>
        <v/>
      </c>
      <c r="BJ442" s="11" t="str">
        <f t="shared" si="54"/>
        <v/>
      </c>
      <c r="BK442" s="11" t="str">
        <f t="shared" si="52"/>
        <v/>
      </c>
      <c r="BL442" s="11" t="str">
        <f t="shared" si="52"/>
        <v/>
      </c>
      <c r="BM442" s="11" t="str">
        <f t="shared" si="52"/>
        <v/>
      </c>
      <c r="BN442" s="11" t="str">
        <f t="shared" si="58"/>
        <v/>
      </c>
      <c r="BO442" s="11" t="str">
        <f t="shared" si="59"/>
        <v/>
      </c>
      <c r="BP442" s="11" t="str">
        <f t="shared" si="60"/>
        <v/>
      </c>
      <c r="BR442" s="11">
        <f t="shared" si="57"/>
        <v>437</v>
      </c>
      <c r="BS442" s="6" t="str">
        <f t="shared" si="57"/>
        <v>MA_10427390g0020</v>
      </c>
      <c r="BT442" s="6" t="str">
        <f t="shared" si="57"/>
        <v>universal stress A</v>
      </c>
      <c r="BU442" s="28">
        <f t="shared" si="55"/>
        <v>1.1000000000000001</v>
      </c>
      <c r="BV442" s="28">
        <f t="shared" si="55"/>
        <v>1.2</v>
      </c>
      <c r="BW442" s="28">
        <f t="shared" si="55"/>
        <v>1.2</v>
      </c>
      <c r="BX442" s="28">
        <f t="shared" si="53"/>
        <v>1.1000000000000001</v>
      </c>
      <c r="BY442" s="28">
        <f t="shared" si="53"/>
        <v>1</v>
      </c>
      <c r="BZ442" s="28">
        <f t="shared" si="53"/>
        <v>-1.1000000000000001</v>
      </c>
    </row>
    <row r="443" spans="1:78">
      <c r="A443" s="6">
        <v>438</v>
      </c>
      <c r="B443" s="6" t="s">
        <v>884</v>
      </c>
      <c r="C443" s="6" t="s">
        <v>885</v>
      </c>
      <c r="D443" s="6" t="str">
        <f t="shared" si="56"/>
        <v>Protein 438 / MA_58335g0010 / elongation factor mitochondrial</v>
      </c>
      <c r="E443" s="6">
        <v>16</v>
      </c>
      <c r="F443" s="6">
        <v>12</v>
      </c>
      <c r="G443" s="6">
        <v>85667675</v>
      </c>
      <c r="H443" s="6">
        <v>92149434</v>
      </c>
      <c r="I443" s="6">
        <v>100089888</v>
      </c>
      <c r="J443" s="6">
        <v>93900185</v>
      </c>
      <c r="K443" s="6">
        <v>90282353</v>
      </c>
      <c r="L443" s="6">
        <v>96441644</v>
      </c>
      <c r="M443" s="6">
        <v>101768262</v>
      </c>
      <c r="N443" s="6">
        <v>93016624</v>
      </c>
      <c r="O443" s="6">
        <v>99731932</v>
      </c>
      <c r="P443" s="6">
        <v>98266594</v>
      </c>
      <c r="Q443" s="6">
        <v>80834378</v>
      </c>
      <c r="R443" s="6">
        <v>90036251</v>
      </c>
      <c r="S443" s="6">
        <v>99748900</v>
      </c>
      <c r="T443" s="6">
        <v>92572148</v>
      </c>
      <c r="U443" s="6">
        <v>86492089</v>
      </c>
      <c r="V443" s="6">
        <v>92269136</v>
      </c>
      <c r="W443" s="6">
        <v>86932852</v>
      </c>
      <c r="X443" s="6">
        <v>95553784</v>
      </c>
      <c r="Y443" s="6">
        <v>86350850</v>
      </c>
      <c r="Z443" s="8">
        <v>26.352247598835099</v>
      </c>
      <c r="AA443" s="8">
        <v>26.457471968777199</v>
      </c>
      <c r="AB443" s="8">
        <v>26.576720986328102</v>
      </c>
      <c r="AC443" s="8">
        <v>26.484624664458199</v>
      </c>
      <c r="AD443" s="8">
        <v>26.4279406837293</v>
      </c>
      <c r="AE443" s="8">
        <v>26.523152908375</v>
      </c>
      <c r="AF443" s="8">
        <v>26.6007124639865</v>
      </c>
      <c r="AG443" s="8">
        <v>26.4709852430029</v>
      </c>
      <c r="AH443" s="8">
        <v>26.571552162438302</v>
      </c>
      <c r="AI443" s="8">
        <v>26.5501977159599</v>
      </c>
      <c r="AJ443" s="8">
        <v>26.268465650531301</v>
      </c>
      <c r="AK443" s="8">
        <v>26.424002650187202</v>
      </c>
      <c r="AL443" s="8">
        <v>26.571797596039801</v>
      </c>
      <c r="AM443" s="8">
        <v>26.4640748621635</v>
      </c>
      <c r="AN443" s="8">
        <v>26.3660648468753</v>
      </c>
      <c r="AO443" s="8">
        <v>26.459344811691398</v>
      </c>
      <c r="AP443" s="8">
        <v>26.373398139996599</v>
      </c>
      <c r="AQ443" s="8">
        <v>26.509809670328298</v>
      </c>
      <c r="AR443" s="8">
        <v>26.3637070432946</v>
      </c>
      <c r="AS443" s="9">
        <v>0.26833597118650498</v>
      </c>
      <c r="AT443" s="9">
        <v>1</v>
      </c>
      <c r="AU443" s="9">
        <v>0.224501167044864</v>
      </c>
      <c r="AV443" s="10">
        <v>1.05833731144766</v>
      </c>
      <c r="AW443" s="10">
        <v>-1.00284141709275</v>
      </c>
      <c r="AX443" s="10">
        <v>-1.0319236825059099</v>
      </c>
      <c r="AY443" s="10">
        <v>-1.0613444891743</v>
      </c>
      <c r="AZ443" s="10">
        <v>-1.09212333576247</v>
      </c>
      <c r="BA443" s="10">
        <v>-1.0289998647019101</v>
      </c>
      <c r="BB443" s="9">
        <v>0.51489015663206095</v>
      </c>
      <c r="BC443" s="9">
        <v>0.99984381942729805</v>
      </c>
      <c r="BD443" s="9">
        <v>0.84110873853763701</v>
      </c>
      <c r="BE443" s="9">
        <v>0.47490083023611701</v>
      </c>
      <c r="BF443" s="9">
        <v>0.17224533026071701</v>
      </c>
      <c r="BG443" s="9">
        <v>0.87447888286519504</v>
      </c>
      <c r="BH443" s="11" t="str">
        <f t="shared" si="54"/>
        <v/>
      </c>
      <c r="BI443" s="11" t="str">
        <f t="shared" si="54"/>
        <v/>
      </c>
      <c r="BJ443" s="11" t="str">
        <f t="shared" si="54"/>
        <v/>
      </c>
      <c r="BK443" s="11" t="str">
        <f t="shared" si="52"/>
        <v/>
      </c>
      <c r="BL443" s="11" t="str">
        <f t="shared" si="52"/>
        <v/>
      </c>
      <c r="BM443" s="11" t="str">
        <f t="shared" si="52"/>
        <v/>
      </c>
      <c r="BN443" s="11" t="str">
        <f t="shared" si="58"/>
        <v/>
      </c>
      <c r="BO443" s="11" t="str">
        <f t="shared" si="59"/>
        <v/>
      </c>
      <c r="BP443" s="11" t="str">
        <f t="shared" si="60"/>
        <v/>
      </c>
      <c r="BR443" s="11">
        <f t="shared" si="57"/>
        <v>438</v>
      </c>
      <c r="BS443" s="6" t="str">
        <f t="shared" si="57"/>
        <v>MA_58335g0010</v>
      </c>
      <c r="BT443" s="6" t="str">
        <f t="shared" si="57"/>
        <v>elongation factor mitochondrial</v>
      </c>
      <c r="BU443" s="28">
        <f t="shared" si="55"/>
        <v>1.1000000000000001</v>
      </c>
      <c r="BV443" s="28">
        <f t="shared" si="55"/>
        <v>-1</v>
      </c>
      <c r="BW443" s="28">
        <f t="shared" si="55"/>
        <v>-1</v>
      </c>
      <c r="BX443" s="28">
        <f t="shared" si="53"/>
        <v>-1.1000000000000001</v>
      </c>
      <c r="BY443" s="28">
        <f t="shared" si="53"/>
        <v>-1.1000000000000001</v>
      </c>
      <c r="BZ443" s="28">
        <f t="shared" si="53"/>
        <v>-1</v>
      </c>
    </row>
    <row r="444" spans="1:78">
      <c r="A444" s="6">
        <v>439</v>
      </c>
      <c r="B444" s="6" t="s">
        <v>886</v>
      </c>
      <c r="C444" s="6" t="s">
        <v>887</v>
      </c>
      <c r="D444" s="6" t="str">
        <f t="shared" si="56"/>
        <v>Protein 439 / MA_15423g0020 / 1,2-dihydroxy-3-keto-5-methylthiopentene dioxygenase 2</v>
      </c>
      <c r="E444" s="6">
        <v>13</v>
      </c>
      <c r="F444" s="6">
        <v>12</v>
      </c>
      <c r="G444" s="6">
        <v>24046735</v>
      </c>
      <c r="H444" s="6">
        <v>20876565</v>
      </c>
      <c r="I444" s="6">
        <v>37397969</v>
      </c>
      <c r="J444" s="6">
        <v>15090826</v>
      </c>
      <c r="K444" s="6">
        <v>28470558</v>
      </c>
      <c r="L444" s="6">
        <v>46073014</v>
      </c>
      <c r="M444" s="6">
        <v>37465822</v>
      </c>
      <c r="N444" s="6">
        <v>49982865</v>
      </c>
      <c r="O444" s="6">
        <v>35344238</v>
      </c>
      <c r="P444" s="6">
        <v>26456560</v>
      </c>
      <c r="Q444" s="6">
        <v>25824900</v>
      </c>
      <c r="R444" s="6">
        <v>19147367</v>
      </c>
      <c r="S444" s="6">
        <v>14534802</v>
      </c>
      <c r="T444" s="6">
        <v>21203015</v>
      </c>
      <c r="U444" s="6">
        <v>49174300</v>
      </c>
      <c r="V444" s="6">
        <v>52354469</v>
      </c>
      <c r="W444" s="6">
        <v>46737752</v>
      </c>
      <c r="X444" s="6">
        <v>35387169</v>
      </c>
      <c r="Y444" s="6">
        <v>44872316</v>
      </c>
      <c r="Z444" s="8">
        <v>24.5193376863118</v>
      </c>
      <c r="AA444" s="8">
        <v>24.315381016677701</v>
      </c>
      <c r="AB444" s="8">
        <v>25.156456586912899</v>
      </c>
      <c r="AC444" s="8">
        <v>23.847168438498301</v>
      </c>
      <c r="AD444" s="8">
        <v>24.762967433229299</v>
      </c>
      <c r="AE444" s="8">
        <v>25.457418643326299</v>
      </c>
      <c r="AF444" s="8">
        <v>25.1590717687547</v>
      </c>
      <c r="AG444" s="8">
        <v>25.574930262771598</v>
      </c>
      <c r="AH444" s="8">
        <v>25.074971702827899</v>
      </c>
      <c r="AI444" s="8">
        <v>24.6571221523748</v>
      </c>
      <c r="AJ444" s="8">
        <v>24.622259426863</v>
      </c>
      <c r="AK444" s="8">
        <v>24.1906426815728</v>
      </c>
      <c r="AL444" s="8">
        <v>23.793008082740101</v>
      </c>
      <c r="AM444" s="8">
        <v>24.337766090145099</v>
      </c>
      <c r="AN444" s="8">
        <v>25.551401179985</v>
      </c>
      <c r="AO444" s="8">
        <v>25.6418093556934</v>
      </c>
      <c r="AP444" s="8">
        <v>25.478085009020202</v>
      </c>
      <c r="AQ444" s="8">
        <v>25.0767230139083</v>
      </c>
      <c r="AR444" s="8">
        <v>25.419322312132302</v>
      </c>
      <c r="AS444" s="9">
        <v>8.7147556711082296E-4</v>
      </c>
      <c r="AT444" s="9">
        <v>0.61497603689312297</v>
      </c>
      <c r="AU444" s="9">
        <v>2.4097807088288499E-4</v>
      </c>
      <c r="AV444" s="10">
        <v>1.7366847115817701</v>
      </c>
      <c r="AW444" s="10">
        <v>-1.1487800064410501</v>
      </c>
      <c r="AX444" s="10">
        <v>1.8832257365906599</v>
      </c>
      <c r="AY444" s="10">
        <v>-1.9950686741569801</v>
      </c>
      <c r="AZ444" s="10">
        <v>1.08437975185226</v>
      </c>
      <c r="BA444" s="10">
        <v>2.1634120738105702</v>
      </c>
      <c r="BB444" s="9">
        <v>1.8045322879370301E-2</v>
      </c>
      <c r="BC444" s="9">
        <v>0.80010324221495199</v>
      </c>
      <c r="BD444" s="9">
        <v>4.2277117542661698E-3</v>
      </c>
      <c r="BE444" s="9">
        <v>3.3453533600464901E-3</v>
      </c>
      <c r="BF444" s="9">
        <v>0.95762201271221703</v>
      </c>
      <c r="BG444" s="9">
        <v>7.2683516398486204E-4</v>
      </c>
      <c r="BH444" s="11" t="str">
        <f t="shared" si="54"/>
        <v/>
      </c>
      <c r="BI444" s="11" t="str">
        <f t="shared" si="54"/>
        <v/>
      </c>
      <c r="BJ444" s="11" t="str">
        <f t="shared" si="54"/>
        <v/>
      </c>
      <c r="BK444" s="11" t="str">
        <f t="shared" si="52"/>
        <v/>
      </c>
      <c r="BL444" s="11" t="str">
        <f t="shared" si="52"/>
        <v/>
      </c>
      <c r="BM444" s="11" t="str">
        <f t="shared" si="52"/>
        <v>x</v>
      </c>
      <c r="BN444" s="11" t="str">
        <f t="shared" si="58"/>
        <v>x</v>
      </c>
      <c r="BO444" s="11" t="str">
        <f t="shared" si="59"/>
        <v>x</v>
      </c>
      <c r="BP444" s="11" t="str">
        <f t="shared" si="60"/>
        <v/>
      </c>
      <c r="BR444" s="11">
        <f t="shared" si="57"/>
        <v>439</v>
      </c>
      <c r="BS444" s="6" t="str">
        <f t="shared" si="57"/>
        <v>MA_15423g0020</v>
      </c>
      <c r="BT444" s="6" t="str">
        <f t="shared" si="57"/>
        <v>1,2-dihydroxy-3-keto-5-methylthiopentene dioxygenase 2</v>
      </c>
      <c r="BU444" s="28">
        <f t="shared" si="55"/>
        <v>1.7</v>
      </c>
      <c r="BV444" s="28">
        <f t="shared" si="55"/>
        <v>-1.1000000000000001</v>
      </c>
      <c r="BW444" s="28">
        <f t="shared" si="55"/>
        <v>1.9</v>
      </c>
      <c r="BX444" s="28">
        <f t="shared" si="53"/>
        <v>-2</v>
      </c>
      <c r="BY444" s="28">
        <f t="shared" si="53"/>
        <v>1.1000000000000001</v>
      </c>
      <c r="BZ444" s="28" t="str">
        <f t="shared" si="53"/>
        <v>2,2*</v>
      </c>
    </row>
    <row r="445" spans="1:78">
      <c r="A445" s="6">
        <v>440</v>
      </c>
      <c r="B445" s="6" t="s">
        <v>888</v>
      </c>
      <c r="C445" s="6" t="s">
        <v>889</v>
      </c>
      <c r="D445" s="6" t="str">
        <f t="shared" si="56"/>
        <v>Protein 440 / MA_19967g0010 / 60S ribosomal L4</v>
      </c>
      <c r="E445" s="6">
        <v>10</v>
      </c>
      <c r="F445" s="6">
        <v>5</v>
      </c>
      <c r="G445" s="6">
        <v>202739356</v>
      </c>
      <c r="H445" s="6">
        <v>273374964</v>
      </c>
      <c r="I445" s="6">
        <v>279171315</v>
      </c>
      <c r="J445" s="6">
        <v>275983840</v>
      </c>
      <c r="K445" s="6">
        <v>299836396</v>
      </c>
      <c r="L445" s="6">
        <v>315348094</v>
      </c>
      <c r="M445" s="6">
        <v>306331298</v>
      </c>
      <c r="N445" s="6">
        <v>308343793</v>
      </c>
      <c r="O445" s="6">
        <v>346637157</v>
      </c>
      <c r="P445" s="6">
        <v>255723366</v>
      </c>
      <c r="Q445" s="6">
        <v>240720361</v>
      </c>
      <c r="R445" s="6">
        <v>236637168</v>
      </c>
      <c r="S445" s="6">
        <v>284889597</v>
      </c>
      <c r="T445" s="6">
        <v>227299181</v>
      </c>
      <c r="U445" s="6">
        <v>287961181</v>
      </c>
      <c r="V445" s="6">
        <v>226953923</v>
      </c>
      <c r="W445" s="6">
        <v>271668934</v>
      </c>
      <c r="X445" s="6">
        <v>321059465</v>
      </c>
      <c r="Y445" s="6">
        <v>302364184</v>
      </c>
      <c r="Z445" s="8">
        <v>27.595050932732001</v>
      </c>
      <c r="AA445" s="8">
        <v>28.0263058843877</v>
      </c>
      <c r="AB445" s="8">
        <v>28.056575470584601</v>
      </c>
      <c r="AC445" s="8">
        <v>28.040008552789299</v>
      </c>
      <c r="AD445" s="8">
        <v>28.159600276279601</v>
      </c>
      <c r="AE445" s="8">
        <v>28.2323699725202</v>
      </c>
      <c r="AF445" s="8">
        <v>28.190517534336902</v>
      </c>
      <c r="AG445" s="8">
        <v>28.199964564071401</v>
      </c>
      <c r="AH445" s="8">
        <v>28.368851068376099</v>
      </c>
      <c r="AI445" s="8">
        <v>27.930008747884202</v>
      </c>
      <c r="AJ445" s="8">
        <v>27.842782934444301</v>
      </c>
      <c r="AK445" s="8">
        <v>27.8181014510265</v>
      </c>
      <c r="AL445" s="8">
        <v>28.0858277004148</v>
      </c>
      <c r="AM445" s="8">
        <v>27.760017244973199</v>
      </c>
      <c r="AN445" s="8">
        <v>28.1012990994003</v>
      </c>
      <c r="AO445" s="8">
        <v>27.757824185218901</v>
      </c>
      <c r="AP445" s="8">
        <v>28.017274358421702</v>
      </c>
      <c r="AQ445" s="8">
        <v>28.258265289827602</v>
      </c>
      <c r="AR445" s="8">
        <v>28.1717120169588</v>
      </c>
      <c r="AS445" s="9">
        <v>5.56690797535156E-2</v>
      </c>
      <c r="AT445" s="9">
        <v>1</v>
      </c>
      <c r="AU445" s="9">
        <v>3.6296997831347801E-2</v>
      </c>
      <c r="AV445" s="10">
        <v>1.2078301250543499</v>
      </c>
      <c r="AW445" s="10">
        <v>-1.0630140074971</v>
      </c>
      <c r="AX445" s="10">
        <v>1.06125162776625</v>
      </c>
      <c r="AY445" s="10">
        <v>-1.2839403416097499</v>
      </c>
      <c r="AZ445" s="10">
        <v>-1.1381185135109</v>
      </c>
      <c r="BA445" s="10">
        <v>1.1281253457946201</v>
      </c>
      <c r="BB445" s="9">
        <v>0.11620520971606201</v>
      </c>
      <c r="BC445" s="9">
        <v>0.83951583171505495</v>
      </c>
      <c r="BD445" s="9">
        <v>0.85000743792153099</v>
      </c>
      <c r="BE445" s="9">
        <v>2.7280502816559599E-2</v>
      </c>
      <c r="BF445" s="9">
        <v>0.37907113034460599</v>
      </c>
      <c r="BG445" s="9">
        <v>0.388791770122761</v>
      </c>
      <c r="BH445" s="11" t="str">
        <f t="shared" si="54"/>
        <v/>
      </c>
      <c r="BI445" s="11" t="str">
        <f t="shared" si="54"/>
        <v/>
      </c>
      <c r="BJ445" s="11" t="str">
        <f t="shared" si="54"/>
        <v/>
      </c>
      <c r="BK445" s="11" t="str">
        <f t="shared" si="52"/>
        <v/>
      </c>
      <c r="BL445" s="11" t="str">
        <f t="shared" si="52"/>
        <v/>
      </c>
      <c r="BM445" s="11" t="str">
        <f t="shared" si="52"/>
        <v/>
      </c>
      <c r="BN445" s="11" t="str">
        <f t="shared" si="58"/>
        <v/>
      </c>
      <c r="BO445" s="11" t="str">
        <f t="shared" si="59"/>
        <v/>
      </c>
      <c r="BP445" s="11" t="str">
        <f t="shared" si="60"/>
        <v/>
      </c>
      <c r="BR445" s="11">
        <f t="shared" si="57"/>
        <v>440</v>
      </c>
      <c r="BS445" s="6" t="str">
        <f t="shared" si="57"/>
        <v>MA_19967g0010</v>
      </c>
      <c r="BT445" s="6" t="str">
        <f t="shared" si="57"/>
        <v>60S ribosomal L4</v>
      </c>
      <c r="BU445" s="28">
        <f t="shared" si="55"/>
        <v>1.2</v>
      </c>
      <c r="BV445" s="28">
        <f t="shared" si="55"/>
        <v>-1.1000000000000001</v>
      </c>
      <c r="BW445" s="28">
        <f t="shared" si="55"/>
        <v>1.1000000000000001</v>
      </c>
      <c r="BX445" s="28">
        <f t="shared" si="53"/>
        <v>-1.3</v>
      </c>
      <c r="BY445" s="28">
        <f t="shared" si="53"/>
        <v>-1.1000000000000001</v>
      </c>
      <c r="BZ445" s="28">
        <f t="shared" si="53"/>
        <v>1.1000000000000001</v>
      </c>
    </row>
    <row r="446" spans="1:78">
      <c r="A446" s="6">
        <v>441</v>
      </c>
      <c r="B446" s="6" t="s">
        <v>890</v>
      </c>
      <c r="C446" s="6" t="s">
        <v>891</v>
      </c>
      <c r="D446" s="6" t="str">
        <f t="shared" si="56"/>
        <v>Protein 441 / MA_103031g0010 / 60S ribosomal L13-1</v>
      </c>
      <c r="E446" s="6">
        <v>5</v>
      </c>
      <c r="F446" s="6">
        <v>2</v>
      </c>
      <c r="G446" s="6">
        <v>41408884</v>
      </c>
      <c r="H446" s="6">
        <v>68748465</v>
      </c>
      <c r="I446" s="6">
        <v>57635918</v>
      </c>
      <c r="J446" s="6">
        <v>48442924</v>
      </c>
      <c r="K446" s="6">
        <v>61662248</v>
      </c>
      <c r="L446" s="6">
        <v>57316270</v>
      </c>
      <c r="M446" s="6">
        <v>44276904</v>
      </c>
      <c r="N446" s="6">
        <v>49596713</v>
      </c>
      <c r="O446" s="6">
        <v>54042128</v>
      </c>
      <c r="P446" s="6">
        <v>52780724</v>
      </c>
      <c r="Q446" s="6">
        <v>57023986</v>
      </c>
      <c r="R446" s="6">
        <v>51010010</v>
      </c>
      <c r="S446" s="6">
        <v>59092172</v>
      </c>
      <c r="T446" s="6">
        <v>36780207</v>
      </c>
      <c r="U446" s="6">
        <v>45744796</v>
      </c>
      <c r="V446" s="6">
        <v>37971570</v>
      </c>
      <c r="W446" s="6">
        <v>44229937</v>
      </c>
      <c r="X446" s="6">
        <v>50372858</v>
      </c>
      <c r="Y446" s="6">
        <v>45468666</v>
      </c>
      <c r="Z446" s="8">
        <v>25.3034369857466</v>
      </c>
      <c r="AA446" s="8">
        <v>26.034824165930999</v>
      </c>
      <c r="AB446" s="8">
        <v>25.780464826065401</v>
      </c>
      <c r="AC446" s="8">
        <v>25.529782612501101</v>
      </c>
      <c r="AD446" s="8">
        <v>25.8778841504671</v>
      </c>
      <c r="AE446" s="8">
        <v>25.772441389868899</v>
      </c>
      <c r="AF446" s="8">
        <v>25.4000510114439</v>
      </c>
      <c r="AG446" s="8">
        <v>25.5637411740225</v>
      </c>
      <c r="AH446" s="8">
        <v>25.687581148545799</v>
      </c>
      <c r="AI446" s="8">
        <v>25.6535078046454</v>
      </c>
      <c r="AJ446" s="8">
        <v>25.765065551987</v>
      </c>
      <c r="AK446" s="8">
        <v>25.6042770477723</v>
      </c>
      <c r="AL446" s="8">
        <v>25.816463691995502</v>
      </c>
      <c r="AM446" s="8">
        <v>25.132426263511</v>
      </c>
      <c r="AN446" s="8">
        <v>25.447104293684198</v>
      </c>
      <c r="AO446" s="8">
        <v>25.1784163151145</v>
      </c>
      <c r="AP446" s="8">
        <v>25.398519851511399</v>
      </c>
      <c r="AQ446" s="8">
        <v>25.5861432515796</v>
      </c>
      <c r="AR446" s="8">
        <v>25.4383693418498</v>
      </c>
      <c r="AS446" s="9">
        <v>0.32068352343869</v>
      </c>
      <c r="AT446" s="9">
        <v>1</v>
      </c>
      <c r="AU446" s="9">
        <v>0.274918809208755</v>
      </c>
      <c r="AV446" s="10">
        <v>-1.0712720258869</v>
      </c>
      <c r="AW446" s="10">
        <v>-1.07992451674249</v>
      </c>
      <c r="AX446" s="10">
        <v>-1.2273680530299</v>
      </c>
      <c r="AY446" s="10">
        <v>-1.00807683823203</v>
      </c>
      <c r="AZ446" s="10">
        <v>-1.1457109150346401</v>
      </c>
      <c r="BA446" s="10">
        <v>-1.13653133529384</v>
      </c>
      <c r="BB446" s="9">
        <v>0.91661479890630004</v>
      </c>
      <c r="BC446" s="9">
        <v>0.87067363568245304</v>
      </c>
      <c r="BD446" s="9">
        <v>0.221849478722599</v>
      </c>
      <c r="BE446" s="9">
        <v>0.99984118571146696</v>
      </c>
      <c r="BF446" s="9">
        <v>0.59525227057097496</v>
      </c>
      <c r="BG446" s="9">
        <v>0.59680767444790095</v>
      </c>
      <c r="BH446" s="11" t="str">
        <f t="shared" si="54"/>
        <v/>
      </c>
      <c r="BI446" s="11" t="str">
        <f t="shared" si="54"/>
        <v/>
      </c>
      <c r="BJ446" s="11" t="str">
        <f t="shared" si="54"/>
        <v/>
      </c>
      <c r="BK446" s="11" t="str">
        <f t="shared" si="52"/>
        <v/>
      </c>
      <c r="BL446" s="11" t="str">
        <f t="shared" si="52"/>
        <v/>
      </c>
      <c r="BM446" s="11" t="str">
        <f t="shared" si="52"/>
        <v/>
      </c>
      <c r="BN446" s="11" t="str">
        <f t="shared" si="58"/>
        <v/>
      </c>
      <c r="BO446" s="11" t="str">
        <f t="shared" si="59"/>
        <v/>
      </c>
      <c r="BP446" s="11" t="str">
        <f t="shared" si="60"/>
        <v/>
      </c>
      <c r="BR446" s="11">
        <f t="shared" si="57"/>
        <v>441</v>
      </c>
      <c r="BS446" s="6" t="str">
        <f t="shared" si="57"/>
        <v>MA_103031g0010</v>
      </c>
      <c r="BT446" s="6" t="str">
        <f t="shared" si="57"/>
        <v>60S ribosomal L13-1</v>
      </c>
      <c r="BU446" s="28">
        <f t="shared" si="55"/>
        <v>-1.1000000000000001</v>
      </c>
      <c r="BV446" s="28">
        <f t="shared" si="55"/>
        <v>-1.1000000000000001</v>
      </c>
      <c r="BW446" s="28">
        <f t="shared" si="55"/>
        <v>-1.2</v>
      </c>
      <c r="BX446" s="28">
        <f t="shared" si="53"/>
        <v>-1</v>
      </c>
      <c r="BY446" s="28">
        <f t="shared" si="53"/>
        <v>-1.1000000000000001</v>
      </c>
      <c r="BZ446" s="28">
        <f t="shared" si="53"/>
        <v>-1.1000000000000001</v>
      </c>
    </row>
    <row r="447" spans="1:78">
      <c r="A447" s="6">
        <v>442</v>
      </c>
      <c r="B447" s="6" t="s">
        <v>892</v>
      </c>
      <c r="C447" s="6" t="s">
        <v>893</v>
      </c>
      <c r="D447" s="6" t="str">
        <f t="shared" si="56"/>
        <v>Protein 442 / MA_10429137g0010 / FLX-like 1</v>
      </c>
      <c r="E447" s="6">
        <v>11</v>
      </c>
      <c r="F447" s="6">
        <v>9</v>
      </c>
      <c r="G447" s="6">
        <v>47503690</v>
      </c>
      <c r="H447" s="6">
        <v>48319612</v>
      </c>
      <c r="I447" s="6">
        <v>21142061</v>
      </c>
      <c r="J447" s="6">
        <v>39540672</v>
      </c>
      <c r="K447" s="6">
        <v>27239460</v>
      </c>
      <c r="L447" s="6">
        <v>31607598</v>
      </c>
      <c r="M447" s="6">
        <v>29688519</v>
      </c>
      <c r="N447" s="6">
        <v>28286815</v>
      </c>
      <c r="O447" s="6">
        <v>31052123</v>
      </c>
      <c r="P447" s="6">
        <v>91216628</v>
      </c>
      <c r="Q447" s="6">
        <v>40675053</v>
      </c>
      <c r="R447" s="6">
        <v>64679036</v>
      </c>
      <c r="S447" s="6">
        <v>53632934</v>
      </c>
      <c r="T447" s="6">
        <v>24723311</v>
      </c>
      <c r="U447" s="6">
        <v>39730929</v>
      </c>
      <c r="V447" s="6">
        <v>37215189</v>
      </c>
      <c r="W447" s="6">
        <v>31988366</v>
      </c>
      <c r="X447" s="6">
        <v>24993786</v>
      </c>
      <c r="Y447" s="6">
        <v>32076877</v>
      </c>
      <c r="Z447" s="8">
        <v>25.501536247927401</v>
      </c>
      <c r="AA447" s="8">
        <v>25.526105534273501</v>
      </c>
      <c r="AB447" s="8">
        <v>24.333612686605999</v>
      </c>
      <c r="AC447" s="8">
        <v>25.236834054318301</v>
      </c>
      <c r="AD447" s="8">
        <v>24.699194767596602</v>
      </c>
      <c r="AE447" s="8">
        <v>24.913768066895901</v>
      </c>
      <c r="AF447" s="8">
        <v>24.823401791060999</v>
      </c>
      <c r="AG447" s="8">
        <v>24.7536264074927</v>
      </c>
      <c r="AH447" s="8">
        <v>24.888188571525799</v>
      </c>
      <c r="AI447" s="8">
        <v>26.442793503365799</v>
      </c>
      <c r="AJ447" s="8">
        <v>25.277640889956601</v>
      </c>
      <c r="AK447" s="8">
        <v>25.946794840729002</v>
      </c>
      <c r="AL447" s="8">
        <v>25.676615842642398</v>
      </c>
      <c r="AM447" s="8">
        <v>24.559368629274601</v>
      </c>
      <c r="AN447" s="8">
        <v>25.243759191542001</v>
      </c>
      <c r="AO447" s="8">
        <v>25.149388227011599</v>
      </c>
      <c r="AP447" s="8">
        <v>24.931043964139199</v>
      </c>
      <c r="AQ447" s="8">
        <v>24.5750661182458</v>
      </c>
      <c r="AR447" s="8">
        <v>24.935030352265802</v>
      </c>
      <c r="AS447" s="9">
        <v>0.166692320061539</v>
      </c>
      <c r="AT447" s="9">
        <v>1</v>
      </c>
      <c r="AU447" s="9">
        <v>0.13024314854496299</v>
      </c>
      <c r="AV447" s="10">
        <v>-1.16047098270993</v>
      </c>
      <c r="AW447" s="10">
        <v>1.4351346305546699</v>
      </c>
      <c r="AX447" s="10">
        <v>-1.0662894270305201</v>
      </c>
      <c r="AY447" s="10">
        <v>1.6654320950408401</v>
      </c>
      <c r="AZ447" s="10">
        <v>1.08832644617109</v>
      </c>
      <c r="BA447" s="10">
        <v>-1.5302688829258</v>
      </c>
      <c r="BB447" s="9">
        <v>0.90606730688851</v>
      </c>
      <c r="BC447" s="9">
        <v>0.34336030970708198</v>
      </c>
      <c r="BD447" s="9">
        <v>0.98951230442870197</v>
      </c>
      <c r="BE447" s="9">
        <v>0.14151996527369801</v>
      </c>
      <c r="BF447" s="9">
        <v>0.98029794119339997</v>
      </c>
      <c r="BG447" s="9">
        <v>0.21833793605822599</v>
      </c>
      <c r="BH447" s="11" t="str">
        <f t="shared" si="54"/>
        <v/>
      </c>
      <c r="BI447" s="11" t="str">
        <f t="shared" si="54"/>
        <v/>
      </c>
      <c r="BJ447" s="11" t="str">
        <f t="shared" si="54"/>
        <v/>
      </c>
      <c r="BK447" s="11" t="str">
        <f t="shared" si="52"/>
        <v/>
      </c>
      <c r="BL447" s="11" t="str">
        <f t="shared" si="52"/>
        <v/>
      </c>
      <c r="BM447" s="11" t="str">
        <f t="shared" si="52"/>
        <v/>
      </c>
      <c r="BN447" s="11" t="str">
        <f t="shared" si="58"/>
        <v/>
      </c>
      <c r="BO447" s="11" t="str">
        <f t="shared" si="59"/>
        <v/>
      </c>
      <c r="BP447" s="11" t="str">
        <f t="shared" si="60"/>
        <v/>
      </c>
      <c r="BR447" s="11">
        <f t="shared" si="57"/>
        <v>442</v>
      </c>
      <c r="BS447" s="6" t="str">
        <f t="shared" si="57"/>
        <v>MA_10429137g0010</v>
      </c>
      <c r="BT447" s="6" t="str">
        <f t="shared" si="57"/>
        <v>FLX-like 1</v>
      </c>
      <c r="BU447" s="28">
        <f t="shared" si="55"/>
        <v>-1.2</v>
      </c>
      <c r="BV447" s="28">
        <f t="shared" si="55"/>
        <v>1.4</v>
      </c>
      <c r="BW447" s="28">
        <f t="shared" si="55"/>
        <v>-1.1000000000000001</v>
      </c>
      <c r="BX447" s="28">
        <f t="shared" si="53"/>
        <v>1.7</v>
      </c>
      <c r="BY447" s="28">
        <f t="shared" si="53"/>
        <v>1.1000000000000001</v>
      </c>
      <c r="BZ447" s="28">
        <f t="shared" si="53"/>
        <v>-1.5</v>
      </c>
    </row>
    <row r="448" spans="1:78">
      <c r="A448" s="6">
        <v>443</v>
      </c>
      <c r="B448" s="6" t="s">
        <v>894</v>
      </c>
      <c r="C448" s="6" t="s">
        <v>895</v>
      </c>
      <c r="D448" s="6" t="str">
        <f t="shared" si="56"/>
        <v>Protein 443 / MA_48286g0010 / ATP-citrate synthase alpha chain 2</v>
      </c>
      <c r="E448" s="6">
        <v>14</v>
      </c>
      <c r="F448" s="6">
        <v>11</v>
      </c>
      <c r="G448" s="6">
        <v>39886001</v>
      </c>
      <c r="H448" s="6">
        <v>28662465</v>
      </c>
      <c r="I448" s="6">
        <v>34790536</v>
      </c>
      <c r="J448" s="6">
        <v>34670159</v>
      </c>
      <c r="K448" s="6">
        <v>48831916</v>
      </c>
      <c r="L448" s="6">
        <v>65736073</v>
      </c>
      <c r="M448" s="6">
        <v>58339589</v>
      </c>
      <c r="N448" s="6">
        <v>65752628</v>
      </c>
      <c r="O448" s="6">
        <v>65191636</v>
      </c>
      <c r="P448" s="6">
        <v>14115757</v>
      </c>
      <c r="Q448" s="6">
        <v>22174417</v>
      </c>
      <c r="R448" s="6">
        <v>18206510</v>
      </c>
      <c r="S448" s="6">
        <v>25587013</v>
      </c>
      <c r="T448" s="6">
        <v>23406217</v>
      </c>
      <c r="U448" s="6">
        <v>24438330</v>
      </c>
      <c r="V448" s="6">
        <v>25031463</v>
      </c>
      <c r="W448" s="6">
        <v>24505647</v>
      </c>
      <c r="X448" s="6">
        <v>25034997</v>
      </c>
      <c r="Y448" s="6">
        <v>24248497</v>
      </c>
      <c r="Z448" s="8">
        <v>25.249379149214001</v>
      </c>
      <c r="AA448" s="8">
        <v>24.7726593523305</v>
      </c>
      <c r="AB448" s="8">
        <v>25.052191570205402</v>
      </c>
      <c r="AC448" s="8">
        <v>25.047191117077201</v>
      </c>
      <c r="AD448" s="8">
        <v>25.541321049794298</v>
      </c>
      <c r="AE448" s="8">
        <v>25.970181938204298</v>
      </c>
      <c r="AF448" s="8">
        <v>25.797971886756301</v>
      </c>
      <c r="AG448" s="8">
        <v>25.970545221381499</v>
      </c>
      <c r="AH448" s="8">
        <v>25.958183544690002</v>
      </c>
      <c r="AI448" s="8">
        <v>23.750803163942201</v>
      </c>
      <c r="AJ448" s="8">
        <v>24.402392838534201</v>
      </c>
      <c r="AK448" s="8">
        <v>24.117951063284</v>
      </c>
      <c r="AL448" s="8">
        <v>24.608908402772499</v>
      </c>
      <c r="AM448" s="8">
        <v>24.480388443754801</v>
      </c>
      <c r="AN448" s="8">
        <v>24.542642365774199</v>
      </c>
      <c r="AO448" s="8">
        <v>24.577239278096901</v>
      </c>
      <c r="AP448" s="8">
        <v>24.546610901608801</v>
      </c>
      <c r="AQ448" s="8">
        <v>24.577442946751798</v>
      </c>
      <c r="AR448" s="8">
        <v>24.5313919913939</v>
      </c>
      <c r="AS448" s="9">
        <v>2.5214241911369799E-6</v>
      </c>
      <c r="AT448" s="9">
        <v>4.42121649079485E-4</v>
      </c>
      <c r="AU448" s="9">
        <v>1.3229253413509401E-7</v>
      </c>
      <c r="AV448" s="10">
        <v>1.73107976144829</v>
      </c>
      <c r="AW448" s="10">
        <v>-1.81561670244392</v>
      </c>
      <c r="AX448" s="10">
        <v>-1.49224348073194</v>
      </c>
      <c r="AY448" s="10">
        <v>-3.1429773281481599</v>
      </c>
      <c r="AZ448" s="10">
        <v>-2.58319248864822</v>
      </c>
      <c r="BA448" s="10">
        <v>1.2167027203585801</v>
      </c>
      <c r="BB448" s="9">
        <v>7.2961733504561799E-4</v>
      </c>
      <c r="BC448" s="9">
        <v>1.74099687454632E-4</v>
      </c>
      <c r="BD448" s="9">
        <v>6.7425717568454502E-3</v>
      </c>
      <c r="BE448" s="9">
        <v>1.34301396892411E-7</v>
      </c>
      <c r="BF448" s="9">
        <v>1.53658870050144E-6</v>
      </c>
      <c r="BG448" s="9">
        <v>0.26215914507960703</v>
      </c>
      <c r="BH448" s="11" t="str">
        <f t="shared" si="54"/>
        <v/>
      </c>
      <c r="BI448" s="11" t="str">
        <f t="shared" si="54"/>
        <v/>
      </c>
      <c r="BJ448" s="11" t="str">
        <f t="shared" si="54"/>
        <v/>
      </c>
      <c r="BK448" s="11" t="str">
        <f t="shared" si="52"/>
        <v>x</v>
      </c>
      <c r="BL448" s="11" t="str">
        <f t="shared" si="52"/>
        <v>x</v>
      </c>
      <c r="BM448" s="11" t="str">
        <f t="shared" si="52"/>
        <v/>
      </c>
      <c r="BN448" s="11" t="str">
        <f t="shared" si="58"/>
        <v>x</v>
      </c>
      <c r="BO448" s="11" t="str">
        <f t="shared" si="59"/>
        <v>x</v>
      </c>
      <c r="BP448" s="11" t="str">
        <f t="shared" si="60"/>
        <v/>
      </c>
      <c r="BR448" s="11">
        <f t="shared" si="57"/>
        <v>443</v>
      </c>
      <c r="BS448" s="6" t="str">
        <f t="shared" si="57"/>
        <v>MA_48286g0010</v>
      </c>
      <c r="BT448" s="6" t="str">
        <f t="shared" si="57"/>
        <v>ATP-citrate synthase alpha chain 2</v>
      </c>
      <c r="BU448" s="28">
        <f t="shared" si="55"/>
        <v>1.7</v>
      </c>
      <c r="BV448" s="28">
        <f t="shared" si="55"/>
        <v>-1.8</v>
      </c>
      <c r="BW448" s="28">
        <f t="shared" si="55"/>
        <v>-1.5</v>
      </c>
      <c r="BX448" s="28" t="str">
        <f t="shared" si="53"/>
        <v>-3,1*</v>
      </c>
      <c r="BY448" s="28" t="str">
        <f t="shared" si="53"/>
        <v>-2,6*</v>
      </c>
      <c r="BZ448" s="28">
        <f t="shared" si="53"/>
        <v>1.2</v>
      </c>
    </row>
    <row r="449" spans="1:78">
      <c r="A449" s="6">
        <v>444</v>
      </c>
      <c r="B449" s="6" t="s">
        <v>896</v>
      </c>
      <c r="C449" s="6" t="s">
        <v>897</v>
      </c>
      <c r="D449" s="6" t="str">
        <f t="shared" si="56"/>
        <v>Protein 444 / MA_10427502g0010 / eukaryotic initiation factor 4A-8</v>
      </c>
      <c r="E449" s="6">
        <v>23</v>
      </c>
      <c r="F449" s="6">
        <v>11</v>
      </c>
      <c r="G449" s="6">
        <v>12863800</v>
      </c>
      <c r="H449" s="6">
        <v>7435851</v>
      </c>
      <c r="I449" s="6">
        <v>8313598</v>
      </c>
      <c r="J449" s="6">
        <v>10234974</v>
      </c>
      <c r="K449" s="6">
        <v>10015084</v>
      </c>
      <c r="L449" s="6">
        <v>10132715</v>
      </c>
      <c r="M449" s="6">
        <v>9135054</v>
      </c>
      <c r="N449" s="6">
        <v>8350787</v>
      </c>
      <c r="O449" s="6">
        <v>9622565</v>
      </c>
      <c r="P449" s="6">
        <v>3858260</v>
      </c>
      <c r="Q449" s="6">
        <v>8388275</v>
      </c>
      <c r="R449" s="6">
        <v>4656067</v>
      </c>
      <c r="S449" s="6">
        <v>10046989</v>
      </c>
      <c r="T449" s="6">
        <v>6125132</v>
      </c>
      <c r="U449" s="6">
        <v>5503164</v>
      </c>
      <c r="V449" s="6">
        <v>6571723</v>
      </c>
      <c r="W449" s="6">
        <v>5489633</v>
      </c>
      <c r="X449" s="6">
        <v>6742401</v>
      </c>
      <c r="Y449" s="6">
        <v>4971890</v>
      </c>
      <c r="Z449" s="8">
        <v>23.6168135457064</v>
      </c>
      <c r="AA449" s="8">
        <v>22.826066431066899</v>
      </c>
      <c r="AB449" s="8">
        <v>22.987041558153901</v>
      </c>
      <c r="AC449" s="8">
        <v>23.287004101685799</v>
      </c>
      <c r="AD449" s="8">
        <v>23.255671185798999</v>
      </c>
      <c r="AE449" s="8">
        <v>23.272517451601502</v>
      </c>
      <c r="AF449" s="8">
        <v>23.122981826398298</v>
      </c>
      <c r="AG449" s="8">
        <v>22.993480736670602</v>
      </c>
      <c r="AH449" s="8">
        <v>23.197990080734201</v>
      </c>
      <c r="AI449" s="8">
        <v>21.879518936161599</v>
      </c>
      <c r="AJ449" s="8">
        <v>22.999942728640502</v>
      </c>
      <c r="AK449" s="8">
        <v>22.150680387852201</v>
      </c>
      <c r="AL449" s="8">
        <v>23.260259866548399</v>
      </c>
      <c r="AM449" s="8">
        <v>22.546309504654602</v>
      </c>
      <c r="AN449" s="8">
        <v>22.391829892442001</v>
      </c>
      <c r="AO449" s="8">
        <v>22.647840240886001</v>
      </c>
      <c r="AP449" s="8">
        <v>22.388278272875599</v>
      </c>
      <c r="AQ449" s="8">
        <v>22.684831002565499</v>
      </c>
      <c r="AR449" s="8">
        <v>22.2453629473296</v>
      </c>
      <c r="AS449" s="9">
        <v>1.8005939181644899E-2</v>
      </c>
      <c r="AT449" s="9">
        <v>1</v>
      </c>
      <c r="AU449" s="9">
        <v>9.4727785541552003E-3</v>
      </c>
      <c r="AV449" s="10">
        <v>-1.03367083331244</v>
      </c>
      <c r="AW449" s="10">
        <v>-1.5445398349247399</v>
      </c>
      <c r="AX449" s="10">
        <v>-1.6504859909560801</v>
      </c>
      <c r="AY449" s="10">
        <v>-1.4942279351882299</v>
      </c>
      <c r="AZ449" s="10">
        <v>-1.59672299707542</v>
      </c>
      <c r="BA449" s="10">
        <v>-1.0685939939105</v>
      </c>
      <c r="BB449" s="9">
        <v>0.99695710772395296</v>
      </c>
      <c r="BC449" s="9">
        <v>5.7160553630674099E-2</v>
      </c>
      <c r="BD449" s="9">
        <v>2.5274736119469399E-2</v>
      </c>
      <c r="BE449" s="9">
        <v>0.110202082305282</v>
      </c>
      <c r="BF449" s="9">
        <v>5.2872609772346903E-2</v>
      </c>
      <c r="BG449" s="9">
        <v>0.97259789702303501</v>
      </c>
      <c r="BH449" s="11" t="str">
        <f t="shared" si="54"/>
        <v/>
      </c>
      <c r="BI449" s="11" t="str">
        <f t="shared" si="54"/>
        <v/>
      </c>
      <c r="BJ449" s="11" t="str">
        <f t="shared" si="54"/>
        <v/>
      </c>
      <c r="BK449" s="11" t="str">
        <f t="shared" si="54"/>
        <v/>
      </c>
      <c r="BL449" s="11" t="str">
        <f t="shared" si="54"/>
        <v/>
      </c>
      <c r="BM449" s="11" t="str">
        <f t="shared" si="54"/>
        <v/>
      </c>
      <c r="BN449" s="11" t="str">
        <f t="shared" si="58"/>
        <v/>
      </c>
      <c r="BO449" s="11" t="str">
        <f t="shared" si="59"/>
        <v/>
      </c>
      <c r="BP449" s="11" t="str">
        <f t="shared" si="60"/>
        <v/>
      </c>
      <c r="BR449" s="11">
        <f t="shared" si="57"/>
        <v>444</v>
      </c>
      <c r="BS449" s="6" t="str">
        <f t="shared" si="57"/>
        <v>MA_10427502g0010</v>
      </c>
      <c r="BT449" s="6" t="str">
        <f t="shared" si="57"/>
        <v>eukaryotic initiation factor 4A-8</v>
      </c>
      <c r="BU449" s="28">
        <f t="shared" si="55"/>
        <v>-1</v>
      </c>
      <c r="BV449" s="28">
        <f t="shared" si="55"/>
        <v>-1.5</v>
      </c>
      <c r="BW449" s="28">
        <f t="shared" si="55"/>
        <v>-1.7</v>
      </c>
      <c r="BX449" s="28">
        <f t="shared" si="55"/>
        <v>-1.5</v>
      </c>
      <c r="BY449" s="28">
        <f t="shared" si="55"/>
        <v>-1.6</v>
      </c>
      <c r="BZ449" s="28">
        <f t="shared" si="55"/>
        <v>-1.1000000000000001</v>
      </c>
    </row>
    <row r="450" spans="1:78">
      <c r="A450" s="6">
        <v>445</v>
      </c>
      <c r="B450" s="6" t="s">
        <v>898</v>
      </c>
      <c r="C450" s="6" t="s">
        <v>899</v>
      </c>
      <c r="D450" s="6" t="str">
        <f t="shared" si="56"/>
        <v>Protein 445 / MA_77330g0010 / zinc finger GIS2</v>
      </c>
      <c r="E450" s="6">
        <v>11</v>
      </c>
      <c r="F450" s="6">
        <v>11</v>
      </c>
      <c r="G450" s="6">
        <v>54822990</v>
      </c>
      <c r="H450" s="6">
        <v>54635905</v>
      </c>
      <c r="I450" s="6">
        <v>58187890</v>
      </c>
      <c r="J450" s="6">
        <v>50227812</v>
      </c>
      <c r="K450" s="6">
        <v>62531093</v>
      </c>
      <c r="L450" s="6">
        <v>60229403</v>
      </c>
      <c r="M450" s="6">
        <v>55497328</v>
      </c>
      <c r="N450" s="6">
        <v>60099987</v>
      </c>
      <c r="O450" s="6">
        <v>62080384</v>
      </c>
      <c r="P450" s="6">
        <v>47056283</v>
      </c>
      <c r="Q450" s="6">
        <v>47344333</v>
      </c>
      <c r="R450" s="6">
        <v>44306811</v>
      </c>
      <c r="S450" s="6">
        <v>45806548</v>
      </c>
      <c r="T450" s="6">
        <v>41636542</v>
      </c>
      <c r="U450" s="6">
        <v>54594471</v>
      </c>
      <c r="V450" s="6">
        <v>56183650</v>
      </c>
      <c r="W450" s="6">
        <v>50244111</v>
      </c>
      <c r="X450" s="6">
        <v>53495773</v>
      </c>
      <c r="Y450" s="6">
        <v>57523592</v>
      </c>
      <c r="Z450" s="8">
        <v>25.7082776779013</v>
      </c>
      <c r="AA450" s="8">
        <v>25.703346020870601</v>
      </c>
      <c r="AB450" s="8">
        <v>25.794215596471499</v>
      </c>
      <c r="AC450" s="8">
        <v>25.581983094596499</v>
      </c>
      <c r="AD450" s="8">
        <v>25.898070398986501</v>
      </c>
      <c r="AE450" s="8">
        <v>25.8439646230626</v>
      </c>
      <c r="AF450" s="8">
        <v>25.725914976684201</v>
      </c>
      <c r="AG450" s="8">
        <v>25.8408613430841</v>
      </c>
      <c r="AH450" s="8">
        <v>25.887634145595801</v>
      </c>
      <c r="AI450" s="8">
        <v>25.487884030050999</v>
      </c>
      <c r="AJ450" s="8">
        <v>25.496688413198001</v>
      </c>
      <c r="AK450" s="8">
        <v>25.401025156233999</v>
      </c>
      <c r="AL450" s="8">
        <v>25.449050509081601</v>
      </c>
      <c r="AM450" s="8">
        <v>25.311346919049299</v>
      </c>
      <c r="AN450" s="8">
        <v>25.702251515269101</v>
      </c>
      <c r="AO450" s="8">
        <v>25.743647017152998</v>
      </c>
      <c r="AP450" s="8">
        <v>25.582451175349298</v>
      </c>
      <c r="AQ450" s="8">
        <v>25.672921564830698</v>
      </c>
      <c r="AR450" s="8">
        <v>25.777650430371001</v>
      </c>
      <c r="AS450" s="9">
        <v>1.7072204313747899E-4</v>
      </c>
      <c r="AT450" s="9">
        <v>9.3314945096377694E-2</v>
      </c>
      <c r="AU450" s="9">
        <v>3.2730601577123002E-5</v>
      </c>
      <c r="AV450" s="10">
        <v>1.06246492484273</v>
      </c>
      <c r="AW450" s="10">
        <v>-1.2379727445472399</v>
      </c>
      <c r="AX450" s="10">
        <v>-1.0291078737394801</v>
      </c>
      <c r="AY450" s="10">
        <v>-1.3153026189927199</v>
      </c>
      <c r="AZ450" s="10">
        <v>-1.0933910197276699</v>
      </c>
      <c r="BA450" s="10">
        <v>1.20295721773929</v>
      </c>
      <c r="BB450" s="9">
        <v>0.46832131316035303</v>
      </c>
      <c r="BC450" s="9">
        <v>2.85356076774823E-4</v>
      </c>
      <c r="BD450" s="9">
        <v>0.87635866645903204</v>
      </c>
      <c r="BE450" s="9">
        <v>3.6099855025617502E-5</v>
      </c>
      <c r="BF450" s="9">
        <v>0.170112963892179</v>
      </c>
      <c r="BG450" s="9">
        <v>1.165266659926E-3</v>
      </c>
      <c r="BH450" s="11" t="str">
        <f t="shared" ref="BH450:BM513" si="61">IF(OR(AND(BB450&lt;$E$3,AV450&lt;$E$4),AND(BB450&lt;$E$3,AV450&gt;$D$4)),"x","")</f>
        <v/>
      </c>
      <c r="BI450" s="11" t="str">
        <f t="shared" si="61"/>
        <v/>
      </c>
      <c r="BJ450" s="11" t="str">
        <f t="shared" si="61"/>
        <v/>
      </c>
      <c r="BK450" s="11" t="str">
        <f t="shared" si="61"/>
        <v/>
      </c>
      <c r="BL450" s="11" t="str">
        <f t="shared" si="61"/>
        <v/>
      </c>
      <c r="BM450" s="11" t="str">
        <f t="shared" si="61"/>
        <v/>
      </c>
      <c r="BN450" s="11" t="str">
        <f t="shared" si="58"/>
        <v/>
      </c>
      <c r="BO450" s="11" t="str">
        <f t="shared" si="59"/>
        <v/>
      </c>
      <c r="BP450" s="11" t="str">
        <f t="shared" si="60"/>
        <v/>
      </c>
      <c r="BR450" s="11">
        <f t="shared" si="57"/>
        <v>445</v>
      </c>
      <c r="BS450" s="6" t="str">
        <f t="shared" si="57"/>
        <v>MA_77330g0010</v>
      </c>
      <c r="BT450" s="6" t="str">
        <f t="shared" si="57"/>
        <v>zinc finger GIS2</v>
      </c>
      <c r="BU450" s="28">
        <f t="shared" ref="BU450:BZ513" si="62">IF(AV450&gt;$BX$2,CONCATENATE($BZ$2,"*"),IF(AV450&lt;$BY$2,CONCATENATE("-",$BZ$2,"*"),IF(OR(AND(BB450&lt;$E$3,AV450&lt;$E$4),AND(BB450&lt;$E$3,AV450&gt;$D$4)),CONCATENATE(ROUND(AV450,1),"*"),IF(OR(AND(BB450&lt;$E$3,AV450&lt;$E$4),AND(BB450&lt;$E$3,AV450&gt;$D$4)),CONCATENATE(ROUND(AV450,1),"*"),ROUND(AV450,1)))))</f>
        <v>1.1000000000000001</v>
      </c>
      <c r="BV450" s="28">
        <f t="shared" si="62"/>
        <v>-1.2</v>
      </c>
      <c r="BW450" s="28">
        <f t="shared" si="62"/>
        <v>-1</v>
      </c>
      <c r="BX450" s="28">
        <f t="shared" si="62"/>
        <v>-1.3</v>
      </c>
      <c r="BY450" s="28">
        <f t="shared" si="62"/>
        <v>-1.1000000000000001</v>
      </c>
      <c r="BZ450" s="28">
        <f t="shared" si="62"/>
        <v>1.2</v>
      </c>
    </row>
    <row r="451" spans="1:78">
      <c r="A451" s="6">
        <v>446</v>
      </c>
      <c r="B451" s="6" t="s">
        <v>900</v>
      </c>
      <c r="C451" s="6" t="s">
        <v>292</v>
      </c>
      <c r="D451" s="6" t="str">
        <f t="shared" si="56"/>
        <v>Protein 446 / MA_10432693g0010 / alcohol</v>
      </c>
      <c r="E451" s="6">
        <v>13</v>
      </c>
      <c r="F451" s="6">
        <v>5</v>
      </c>
      <c r="G451" s="6">
        <v>23105041</v>
      </c>
      <c r="H451" s="6">
        <v>17413207</v>
      </c>
      <c r="I451" s="6">
        <v>34912016</v>
      </c>
      <c r="J451" s="6">
        <v>20943127</v>
      </c>
      <c r="K451" s="6">
        <v>22648138</v>
      </c>
      <c r="L451" s="6">
        <v>23818195</v>
      </c>
      <c r="M451" s="6">
        <v>18003614</v>
      </c>
      <c r="N451" s="6">
        <v>32479700</v>
      </c>
      <c r="O451" s="6">
        <v>32843180</v>
      </c>
      <c r="P451" s="6">
        <v>28787484</v>
      </c>
      <c r="Q451" s="6">
        <v>37502511</v>
      </c>
      <c r="R451" s="6">
        <v>12554372</v>
      </c>
      <c r="S451" s="6">
        <v>34893464</v>
      </c>
      <c r="T451" s="6">
        <v>18752321</v>
      </c>
      <c r="U451" s="6">
        <v>24305803</v>
      </c>
      <c r="V451" s="6">
        <v>17861511</v>
      </c>
      <c r="W451" s="6">
        <v>21092288</v>
      </c>
      <c r="X451" s="6">
        <v>23639657</v>
      </c>
      <c r="Y451" s="6">
        <v>28994272</v>
      </c>
      <c r="Z451" s="8">
        <v>24.461704313787099</v>
      </c>
      <c r="AA451" s="8">
        <v>24.053678593617398</v>
      </c>
      <c r="AB451" s="8">
        <v>25.057220332165699</v>
      </c>
      <c r="AC451" s="8">
        <v>24.319973530099499</v>
      </c>
      <c r="AD451" s="8">
        <v>24.432889109247299</v>
      </c>
      <c r="AE451" s="8">
        <v>24.505560750662202</v>
      </c>
      <c r="AF451" s="8">
        <v>24.1017832027959</v>
      </c>
      <c r="AG451" s="8">
        <v>24.953034971287899</v>
      </c>
      <c r="AH451" s="8">
        <v>24.969090485240802</v>
      </c>
      <c r="AI451" s="8">
        <v>24.7789383683842</v>
      </c>
      <c r="AJ451" s="8">
        <v>25.1604838594459</v>
      </c>
      <c r="AK451" s="8">
        <v>23.581686527536501</v>
      </c>
      <c r="AL451" s="8">
        <v>25.056453490392499</v>
      </c>
      <c r="AM451" s="8">
        <v>24.160565835177799</v>
      </c>
      <c r="AN451" s="8">
        <v>24.534797461986699</v>
      </c>
      <c r="AO451" s="8">
        <v>24.090350795062601</v>
      </c>
      <c r="AP451" s="8">
        <v>24.330212265138002</v>
      </c>
      <c r="AQ451" s="8">
        <v>24.494705767070901</v>
      </c>
      <c r="AR451" s="8">
        <v>24.789264579161401</v>
      </c>
      <c r="AS451" s="9">
        <v>0.929462002474437</v>
      </c>
      <c r="AT451" s="9">
        <v>1</v>
      </c>
      <c r="AU451" s="9">
        <v>0.92550796672936697</v>
      </c>
      <c r="AV451" s="10">
        <v>1.1229348097354299</v>
      </c>
      <c r="AW451" s="10">
        <v>1.05887511075958</v>
      </c>
      <c r="AX451" s="10">
        <v>-1.0120124244705699</v>
      </c>
      <c r="AY451" s="10">
        <v>-1.0604978796129201</v>
      </c>
      <c r="AZ451" s="10">
        <v>-1.13642397932275</v>
      </c>
      <c r="BA451" s="10">
        <v>-1.07159476805135</v>
      </c>
      <c r="BB451" s="9">
        <v>0.945391658975403</v>
      </c>
      <c r="BC451" s="9">
        <v>0.99138839439415105</v>
      </c>
      <c r="BD451" s="9">
        <v>0.99991887330451201</v>
      </c>
      <c r="BE451" s="9">
        <v>0.992169758879204</v>
      </c>
      <c r="BF451" s="9">
        <v>0.92873794104767904</v>
      </c>
      <c r="BG451" s="9">
        <v>0.98504616447711402</v>
      </c>
      <c r="BH451" s="11" t="str">
        <f t="shared" si="61"/>
        <v/>
      </c>
      <c r="BI451" s="11" t="str">
        <f t="shared" si="61"/>
        <v/>
      </c>
      <c r="BJ451" s="11" t="str">
        <f t="shared" si="61"/>
        <v/>
      </c>
      <c r="BK451" s="11" t="str">
        <f t="shared" si="61"/>
        <v/>
      </c>
      <c r="BL451" s="11" t="str">
        <f t="shared" si="61"/>
        <v/>
      </c>
      <c r="BM451" s="11" t="str">
        <f t="shared" si="61"/>
        <v/>
      </c>
      <c r="BN451" s="11" t="str">
        <f t="shared" si="58"/>
        <v/>
      </c>
      <c r="BO451" s="11" t="str">
        <f t="shared" si="59"/>
        <v/>
      </c>
      <c r="BP451" s="11" t="str">
        <f t="shared" si="60"/>
        <v/>
      </c>
      <c r="BR451" s="11">
        <f t="shared" si="57"/>
        <v>446</v>
      </c>
      <c r="BS451" s="6" t="str">
        <f t="shared" si="57"/>
        <v>MA_10432693g0010</v>
      </c>
      <c r="BT451" s="6" t="str">
        <f t="shared" si="57"/>
        <v>alcohol</v>
      </c>
      <c r="BU451" s="28">
        <f t="shared" si="62"/>
        <v>1.1000000000000001</v>
      </c>
      <c r="BV451" s="28">
        <f t="shared" si="62"/>
        <v>1.1000000000000001</v>
      </c>
      <c r="BW451" s="28">
        <f t="shared" si="62"/>
        <v>-1</v>
      </c>
      <c r="BX451" s="28">
        <f t="shared" si="62"/>
        <v>-1.1000000000000001</v>
      </c>
      <c r="BY451" s="28">
        <f t="shared" si="62"/>
        <v>-1.1000000000000001</v>
      </c>
      <c r="BZ451" s="28">
        <f t="shared" si="62"/>
        <v>-1.1000000000000001</v>
      </c>
    </row>
    <row r="452" spans="1:78">
      <c r="A452" s="6">
        <v>447</v>
      </c>
      <c r="B452" s="6" t="s">
        <v>901</v>
      </c>
      <c r="C452" s="6" t="s">
        <v>902</v>
      </c>
      <c r="D452" s="6" t="str">
        <f t="shared" si="56"/>
        <v>Protein 447 / MA_3259g0010 / coatomer subunit epsilon-1</v>
      </c>
      <c r="E452" s="6">
        <v>10</v>
      </c>
      <c r="F452" s="6">
        <v>10</v>
      </c>
      <c r="G452" s="6">
        <v>49032726</v>
      </c>
      <c r="H452" s="6">
        <v>23409206</v>
      </c>
      <c r="I452" s="6">
        <v>41563499</v>
      </c>
      <c r="J452" s="6">
        <v>18769958</v>
      </c>
      <c r="K452" s="6">
        <v>43497884</v>
      </c>
      <c r="L452" s="6">
        <v>48370895</v>
      </c>
      <c r="M452" s="6">
        <v>46594046</v>
      </c>
      <c r="N452" s="6">
        <v>51071833</v>
      </c>
      <c r="O452" s="6">
        <v>44362200</v>
      </c>
      <c r="P452" s="6">
        <v>16291255</v>
      </c>
      <c r="Q452" s="6">
        <v>38823746</v>
      </c>
      <c r="R452" s="6">
        <v>19685526</v>
      </c>
      <c r="S452" s="6">
        <v>21390561</v>
      </c>
      <c r="T452" s="6">
        <v>32987925</v>
      </c>
      <c r="U452" s="6">
        <v>46049539</v>
      </c>
      <c r="V452" s="6">
        <v>44578221</v>
      </c>
      <c r="W452" s="6">
        <v>42701955</v>
      </c>
      <c r="X452" s="6">
        <v>37283396</v>
      </c>
      <c r="Y452" s="6">
        <v>42252688</v>
      </c>
      <c r="Z452" s="8">
        <v>25.547241635448799</v>
      </c>
      <c r="AA452" s="8">
        <v>24.480572665757201</v>
      </c>
      <c r="AB452" s="8">
        <v>25.3088137760442</v>
      </c>
      <c r="AC452" s="8">
        <v>24.1619220861832</v>
      </c>
      <c r="AD452" s="8">
        <v>25.374441885472699</v>
      </c>
      <c r="AE452" s="8">
        <v>25.5276358962297</v>
      </c>
      <c r="AF452" s="8">
        <v>25.473642276707601</v>
      </c>
      <c r="AG452" s="8">
        <v>25.606024503417601</v>
      </c>
      <c r="AH452" s="8">
        <v>25.402827577285301</v>
      </c>
      <c r="AI452" s="8">
        <v>23.9575944106493</v>
      </c>
      <c r="AJ452" s="8">
        <v>25.210435990786799</v>
      </c>
      <c r="AK452" s="8">
        <v>24.2306319262362</v>
      </c>
      <c r="AL452" s="8">
        <v>24.350470984082602</v>
      </c>
      <c r="AM452" s="8">
        <v>24.975434696847401</v>
      </c>
      <c r="AN452" s="8">
        <v>25.456683377840999</v>
      </c>
      <c r="AO452" s="8">
        <v>25.4098357077789</v>
      </c>
      <c r="AP452" s="8">
        <v>25.347798785678801</v>
      </c>
      <c r="AQ452" s="8">
        <v>25.1520299396871</v>
      </c>
      <c r="AR452" s="8">
        <v>25.332539788823301</v>
      </c>
      <c r="AS452" s="9">
        <v>2.8495923717515199E-2</v>
      </c>
      <c r="AT452" s="9">
        <v>1</v>
      </c>
      <c r="AU452" s="9">
        <v>1.6421927678386499E-2</v>
      </c>
      <c r="AV452" s="10">
        <v>1.4418630615597801</v>
      </c>
      <c r="AW452" s="10">
        <v>-1.3469392729630201</v>
      </c>
      <c r="AX452" s="10">
        <v>1.28804152957484</v>
      </c>
      <c r="AY452" s="10">
        <v>-1.9421019838495699</v>
      </c>
      <c r="AZ452" s="10">
        <v>-1.1194228046635399</v>
      </c>
      <c r="BA452" s="10">
        <v>1.7349137213917101</v>
      </c>
      <c r="BB452" s="9">
        <v>0.28617949911254298</v>
      </c>
      <c r="BC452" s="9">
        <v>0.40563830038909898</v>
      </c>
      <c r="BD452" s="9">
        <v>0.53948151437615099</v>
      </c>
      <c r="BE452" s="9">
        <v>1.9571939522895401E-2</v>
      </c>
      <c r="BF452" s="9">
        <v>0.93863880906705299</v>
      </c>
      <c r="BG452" s="9">
        <v>4.2536699874275399E-2</v>
      </c>
      <c r="BH452" s="11" t="str">
        <f t="shared" si="61"/>
        <v/>
      </c>
      <c r="BI452" s="11" t="str">
        <f t="shared" si="61"/>
        <v/>
      </c>
      <c r="BJ452" s="11" t="str">
        <f t="shared" si="61"/>
        <v/>
      </c>
      <c r="BK452" s="11" t="str">
        <f t="shared" si="61"/>
        <v/>
      </c>
      <c r="BL452" s="11" t="str">
        <f t="shared" si="61"/>
        <v/>
      </c>
      <c r="BM452" s="11" t="str">
        <f t="shared" si="61"/>
        <v/>
      </c>
      <c r="BN452" s="11" t="str">
        <f t="shared" si="58"/>
        <v/>
      </c>
      <c r="BO452" s="11" t="str">
        <f t="shared" si="59"/>
        <v/>
      </c>
      <c r="BP452" s="11" t="str">
        <f t="shared" si="60"/>
        <v/>
      </c>
      <c r="BR452" s="11">
        <f t="shared" si="57"/>
        <v>447</v>
      </c>
      <c r="BS452" s="6" t="str">
        <f t="shared" si="57"/>
        <v>MA_3259g0010</v>
      </c>
      <c r="BT452" s="6" t="str">
        <f t="shared" si="57"/>
        <v>coatomer subunit epsilon-1</v>
      </c>
      <c r="BU452" s="28">
        <f t="shared" si="62"/>
        <v>1.4</v>
      </c>
      <c r="BV452" s="28">
        <f t="shared" si="62"/>
        <v>-1.3</v>
      </c>
      <c r="BW452" s="28">
        <f t="shared" si="62"/>
        <v>1.3</v>
      </c>
      <c r="BX452" s="28">
        <f t="shared" si="62"/>
        <v>-1.9</v>
      </c>
      <c r="BY452" s="28">
        <f t="shared" si="62"/>
        <v>-1.1000000000000001</v>
      </c>
      <c r="BZ452" s="28">
        <f t="shared" si="62"/>
        <v>1.7</v>
      </c>
    </row>
    <row r="453" spans="1:78">
      <c r="A453" s="6">
        <v>448</v>
      </c>
      <c r="B453" s="6" t="s">
        <v>903</v>
      </c>
      <c r="C453" s="6" t="s">
        <v>468</v>
      </c>
      <c r="D453" s="6" t="str">
        <f t="shared" si="56"/>
        <v>Protein 448 / MA_73785g0010 / stress-response A B barrel domain-containing UP3-like</v>
      </c>
      <c r="E453" s="6">
        <v>13</v>
      </c>
      <c r="F453" s="6">
        <v>7</v>
      </c>
      <c r="G453" s="6">
        <v>63017348</v>
      </c>
      <c r="H453" s="6">
        <v>62677018</v>
      </c>
      <c r="I453" s="6">
        <v>72905627</v>
      </c>
      <c r="J453" s="6">
        <v>41631534</v>
      </c>
      <c r="K453" s="6">
        <v>65039793</v>
      </c>
      <c r="L453" s="6">
        <v>72683443</v>
      </c>
      <c r="M453" s="6">
        <v>65572938</v>
      </c>
      <c r="N453" s="6">
        <v>72884042</v>
      </c>
      <c r="O453" s="6">
        <v>68681755</v>
      </c>
      <c r="P453" s="6">
        <v>64654164</v>
      </c>
      <c r="Q453" s="6">
        <v>79305405</v>
      </c>
      <c r="R453" s="6">
        <v>57998395</v>
      </c>
      <c r="S453" s="6">
        <v>51744294</v>
      </c>
      <c r="T453" s="6">
        <v>75346229</v>
      </c>
      <c r="U453" s="6">
        <v>78213424</v>
      </c>
      <c r="V453" s="6">
        <v>89558010</v>
      </c>
      <c r="W453" s="6">
        <v>82967464</v>
      </c>
      <c r="X453" s="6">
        <v>74221726</v>
      </c>
      <c r="Y453" s="6">
        <v>79921816</v>
      </c>
      <c r="Z453" s="8">
        <v>25.909245705971699</v>
      </c>
      <c r="AA453" s="8">
        <v>25.901433206195701</v>
      </c>
      <c r="AB453" s="8">
        <v>26.1195268331081</v>
      </c>
      <c r="AC453" s="8">
        <v>25.3111733827526</v>
      </c>
      <c r="AD453" s="8">
        <v>25.954819330014001</v>
      </c>
      <c r="AE453" s="8">
        <v>26.115123425574701</v>
      </c>
      <c r="AF453" s="8">
        <v>25.966597200572199</v>
      </c>
      <c r="AG453" s="8">
        <v>26.1190996344884</v>
      </c>
      <c r="AH453" s="8">
        <v>26.033423568686199</v>
      </c>
      <c r="AI453" s="8">
        <v>25.9462399528657</v>
      </c>
      <c r="AJ453" s="8">
        <v>26.240915859282801</v>
      </c>
      <c r="AK453" s="8">
        <v>25.7895096410452</v>
      </c>
      <c r="AL453" s="8">
        <v>25.624896445243401</v>
      </c>
      <c r="AM453" s="8">
        <v>26.167031972462802</v>
      </c>
      <c r="AN453" s="8">
        <v>26.220912906989</v>
      </c>
      <c r="AO453" s="8">
        <v>26.416319135735801</v>
      </c>
      <c r="AP453" s="8">
        <v>26.306042353340899</v>
      </c>
      <c r="AQ453" s="8">
        <v>26.145338215000201</v>
      </c>
      <c r="AR453" s="8">
        <v>26.252086028928801</v>
      </c>
      <c r="AS453" s="9">
        <v>6.0466057138354297E-2</v>
      </c>
      <c r="AT453" s="9">
        <v>1</v>
      </c>
      <c r="AU453" s="9">
        <v>4.0007745690238398E-2</v>
      </c>
      <c r="AV453" s="10">
        <v>1.1641857515790299</v>
      </c>
      <c r="AW453" s="10">
        <v>1.08258408366341</v>
      </c>
      <c r="AX453" s="10">
        <v>1.3462067880578901</v>
      </c>
      <c r="AY453" s="10">
        <v>-1.0753767482332499</v>
      </c>
      <c r="AZ453" s="10">
        <v>1.15635051041638</v>
      </c>
      <c r="BA453" s="10">
        <v>1.24351245170942</v>
      </c>
      <c r="BB453" s="9">
        <v>0.45401636860024902</v>
      </c>
      <c r="BC453" s="9">
        <v>0.83557300284798397</v>
      </c>
      <c r="BD453" s="9">
        <v>3.0612939537171899E-2</v>
      </c>
      <c r="BE453" s="9">
        <v>0.88611545410279002</v>
      </c>
      <c r="BF453" s="9">
        <v>0.49157802806303302</v>
      </c>
      <c r="BG453" s="9">
        <v>0.14172656139798401</v>
      </c>
      <c r="BH453" s="11" t="str">
        <f t="shared" si="61"/>
        <v/>
      </c>
      <c r="BI453" s="11" t="str">
        <f t="shared" si="61"/>
        <v/>
      </c>
      <c r="BJ453" s="11" t="str">
        <f t="shared" si="61"/>
        <v/>
      </c>
      <c r="BK453" s="11" t="str">
        <f t="shared" si="61"/>
        <v/>
      </c>
      <c r="BL453" s="11" t="str">
        <f t="shared" si="61"/>
        <v/>
      </c>
      <c r="BM453" s="11" t="str">
        <f t="shared" si="61"/>
        <v/>
      </c>
      <c r="BN453" s="11" t="str">
        <f t="shared" si="58"/>
        <v/>
      </c>
      <c r="BO453" s="11" t="str">
        <f t="shared" si="59"/>
        <v/>
      </c>
      <c r="BP453" s="11" t="str">
        <f t="shared" si="60"/>
        <v/>
      </c>
      <c r="BR453" s="11">
        <f t="shared" si="57"/>
        <v>448</v>
      </c>
      <c r="BS453" s="6" t="str">
        <f t="shared" si="57"/>
        <v>MA_73785g0010</v>
      </c>
      <c r="BT453" s="6" t="str">
        <f t="shared" si="57"/>
        <v>stress-response A B barrel domain-containing UP3-like</v>
      </c>
      <c r="BU453" s="28">
        <f t="shared" si="62"/>
        <v>1.2</v>
      </c>
      <c r="BV453" s="28">
        <f t="shared" si="62"/>
        <v>1.1000000000000001</v>
      </c>
      <c r="BW453" s="28">
        <f t="shared" si="62"/>
        <v>1.3</v>
      </c>
      <c r="BX453" s="28">
        <f t="shared" si="62"/>
        <v>-1.1000000000000001</v>
      </c>
      <c r="BY453" s="28">
        <f t="shared" si="62"/>
        <v>1.2</v>
      </c>
      <c r="BZ453" s="28">
        <f t="shared" si="62"/>
        <v>1.2</v>
      </c>
    </row>
    <row r="454" spans="1:78">
      <c r="A454" s="6">
        <v>449</v>
      </c>
      <c r="B454" s="6" t="s">
        <v>904</v>
      </c>
      <c r="C454" s="6" t="s">
        <v>294</v>
      </c>
      <c r="D454" s="6" t="str">
        <f t="shared" ref="D454:D517" si="63">CONCATENATE("Protein ",A454," / ",B454," / ",C454)</f>
        <v>Protein 449 / MA_104806g0010 / kDa class I heat shock -like</v>
      </c>
      <c r="E454" s="6">
        <v>13</v>
      </c>
      <c r="F454" s="6">
        <v>12</v>
      </c>
      <c r="G454" s="6">
        <v>190929915</v>
      </c>
      <c r="H454" s="6">
        <v>170575687</v>
      </c>
      <c r="I454" s="6">
        <v>157700676</v>
      </c>
      <c r="J454" s="6">
        <v>195407673</v>
      </c>
      <c r="K454" s="6">
        <v>169761491</v>
      </c>
      <c r="L454" s="6">
        <v>138111063</v>
      </c>
      <c r="M454" s="6">
        <v>135689886</v>
      </c>
      <c r="N454" s="6">
        <v>136085280</v>
      </c>
      <c r="O454" s="6">
        <v>145677540</v>
      </c>
      <c r="P454" s="6">
        <v>207630688</v>
      </c>
      <c r="Q454" s="6">
        <v>135301840</v>
      </c>
      <c r="R454" s="6">
        <v>233060391</v>
      </c>
      <c r="S454" s="6">
        <v>196054892</v>
      </c>
      <c r="T454" s="6">
        <v>185044161</v>
      </c>
      <c r="U454" s="6">
        <v>169984252</v>
      </c>
      <c r="V454" s="6">
        <v>167441389</v>
      </c>
      <c r="W454" s="6">
        <v>165134313</v>
      </c>
      <c r="X454" s="6">
        <v>178299522</v>
      </c>
      <c r="Y454" s="6">
        <v>171145744</v>
      </c>
      <c r="Z454" s="8">
        <v>27.5084679217724</v>
      </c>
      <c r="AA454" s="8">
        <v>27.345836785917999</v>
      </c>
      <c r="AB454" s="8">
        <v>27.232613603499701</v>
      </c>
      <c r="AC454" s="8">
        <v>27.541911877284001</v>
      </c>
      <c r="AD454" s="8">
        <v>27.338933991581399</v>
      </c>
      <c r="AE454" s="8">
        <v>27.041253646370301</v>
      </c>
      <c r="AF454" s="8">
        <v>27.015737948820799</v>
      </c>
      <c r="AG454" s="8">
        <v>27.019935781712199</v>
      </c>
      <c r="AH454" s="8">
        <v>27.118203224501499</v>
      </c>
      <c r="AI454" s="8">
        <v>27.629444450161898</v>
      </c>
      <c r="AJ454" s="8">
        <v>27.0116062180795</v>
      </c>
      <c r="AK454" s="8">
        <v>27.796128595983401</v>
      </c>
      <c r="AL454" s="8">
        <v>27.546682399811299</v>
      </c>
      <c r="AM454" s="8">
        <v>27.463294371747299</v>
      </c>
      <c r="AN454" s="8">
        <v>27.340825854792001</v>
      </c>
      <c r="AO454" s="8">
        <v>27.319080943645002</v>
      </c>
      <c r="AP454" s="8">
        <v>27.299064685840001</v>
      </c>
      <c r="AQ454" s="8">
        <v>27.409727594371699</v>
      </c>
      <c r="AR454" s="8">
        <v>27.350650175393799</v>
      </c>
      <c r="AS454" s="9">
        <v>1.85078392591673E-2</v>
      </c>
      <c r="AT454" s="9">
        <v>1</v>
      </c>
      <c r="AU454" s="9">
        <v>9.7840647700192501E-3</v>
      </c>
      <c r="AV454" s="10">
        <v>-1.2699486697465301</v>
      </c>
      <c r="AW454" s="10">
        <v>1.06871588750582</v>
      </c>
      <c r="AX454" s="10">
        <v>-1.0350374618795299</v>
      </c>
      <c r="AY454" s="10">
        <v>1.3572143196749999</v>
      </c>
      <c r="AZ454" s="10">
        <v>1.2269591357982601</v>
      </c>
      <c r="BA454" s="10">
        <v>-1.1061609796743499</v>
      </c>
      <c r="BB454" s="9">
        <v>3.64365459759926E-2</v>
      </c>
      <c r="BC454" s="9">
        <v>0.80530067323531396</v>
      </c>
      <c r="BD454" s="9">
        <v>0.96534945393909899</v>
      </c>
      <c r="BE454" s="9">
        <v>6.9650534691637596E-3</v>
      </c>
      <c r="BF454" s="9">
        <v>8.2608077042906805E-2</v>
      </c>
      <c r="BG454" s="9">
        <v>0.53832648513611203</v>
      </c>
      <c r="BH454" s="11" t="str">
        <f t="shared" si="61"/>
        <v/>
      </c>
      <c r="BI454" s="11" t="str">
        <f t="shared" si="61"/>
        <v/>
      </c>
      <c r="BJ454" s="11" t="str">
        <f t="shared" si="61"/>
        <v/>
      </c>
      <c r="BK454" s="11" t="str">
        <f t="shared" si="61"/>
        <v/>
      </c>
      <c r="BL454" s="11" t="str">
        <f t="shared" si="61"/>
        <v/>
      </c>
      <c r="BM454" s="11" t="str">
        <f t="shared" si="61"/>
        <v/>
      </c>
      <c r="BN454" s="11" t="str">
        <f t="shared" si="58"/>
        <v/>
      </c>
      <c r="BO454" s="11" t="str">
        <f t="shared" si="59"/>
        <v/>
      </c>
      <c r="BP454" s="11" t="str">
        <f t="shared" si="60"/>
        <v/>
      </c>
      <c r="BR454" s="11">
        <f t="shared" ref="BR454:BT517" si="64">A454</f>
        <v>449</v>
      </c>
      <c r="BS454" s="6" t="str">
        <f t="shared" si="64"/>
        <v>MA_104806g0010</v>
      </c>
      <c r="BT454" s="6" t="str">
        <f t="shared" si="64"/>
        <v>kDa class I heat shock -like</v>
      </c>
      <c r="BU454" s="28">
        <f t="shared" si="62"/>
        <v>-1.3</v>
      </c>
      <c r="BV454" s="28">
        <f t="shared" si="62"/>
        <v>1.1000000000000001</v>
      </c>
      <c r="BW454" s="28">
        <f t="shared" si="62"/>
        <v>-1</v>
      </c>
      <c r="BX454" s="28">
        <f t="shared" si="62"/>
        <v>1.4</v>
      </c>
      <c r="BY454" s="28">
        <f t="shared" si="62"/>
        <v>1.2</v>
      </c>
      <c r="BZ454" s="28">
        <f t="shared" si="62"/>
        <v>-1.1000000000000001</v>
      </c>
    </row>
    <row r="455" spans="1:78">
      <c r="A455" s="6">
        <v>450</v>
      </c>
      <c r="B455" s="6" t="s">
        <v>905</v>
      </c>
      <c r="C455" s="6" t="s">
        <v>906</v>
      </c>
      <c r="D455" s="6" t="str">
        <f t="shared" si="63"/>
        <v>Protein 450 / MA_125690g0020 / probable NAD(P)H dehydrogenase (quinone) FQR1-like 1</v>
      </c>
      <c r="E455" s="6">
        <v>11</v>
      </c>
      <c r="F455" s="6">
        <v>9</v>
      </c>
      <c r="G455" s="6">
        <v>113492042</v>
      </c>
      <c r="H455" s="6">
        <v>134068582</v>
      </c>
      <c r="I455" s="6">
        <v>88001787</v>
      </c>
      <c r="J455" s="6">
        <v>76723766</v>
      </c>
      <c r="K455" s="6">
        <v>105774310</v>
      </c>
      <c r="L455" s="6">
        <v>120584864</v>
      </c>
      <c r="M455" s="6">
        <v>114528498</v>
      </c>
      <c r="N455" s="6">
        <v>116477866</v>
      </c>
      <c r="O455" s="6">
        <v>118313411</v>
      </c>
      <c r="P455" s="6">
        <v>105452737</v>
      </c>
      <c r="Q455" s="6">
        <v>87683536</v>
      </c>
      <c r="R455" s="6">
        <v>97606210</v>
      </c>
      <c r="S455" s="6">
        <v>67733383</v>
      </c>
      <c r="T455" s="6">
        <v>79199260</v>
      </c>
      <c r="U455" s="6">
        <v>112941910</v>
      </c>
      <c r="V455" s="6">
        <v>115757404</v>
      </c>
      <c r="W455" s="6">
        <v>118748268</v>
      </c>
      <c r="X455" s="6">
        <v>106950225</v>
      </c>
      <c r="Y455" s="6">
        <v>111009921</v>
      </c>
      <c r="Z455" s="8">
        <v>26.758015899173301</v>
      </c>
      <c r="AA455" s="8">
        <v>26.998395950827799</v>
      </c>
      <c r="AB455" s="8">
        <v>26.391029484209898</v>
      </c>
      <c r="AC455" s="8">
        <v>26.193170201253899</v>
      </c>
      <c r="AD455" s="8">
        <v>26.656414033657999</v>
      </c>
      <c r="AE455" s="8">
        <v>26.845473588371998</v>
      </c>
      <c r="AF455" s="8">
        <v>26.7711313863092</v>
      </c>
      <c r="AG455" s="8">
        <v>26.795480588262699</v>
      </c>
      <c r="AH455" s="8">
        <v>26.818038373660698</v>
      </c>
      <c r="AI455" s="8">
        <v>26.6520212995134</v>
      </c>
      <c r="AJ455" s="8">
        <v>26.385802643016401</v>
      </c>
      <c r="AK455" s="8">
        <v>26.540469603507798</v>
      </c>
      <c r="AL455" s="8">
        <v>26.013363718369099</v>
      </c>
      <c r="AM455" s="8">
        <v>26.238983614727101</v>
      </c>
      <c r="AN455" s="8">
        <v>26.751005693655699</v>
      </c>
      <c r="AO455" s="8">
        <v>26.7865292322602</v>
      </c>
      <c r="AP455" s="8">
        <v>26.823331230302198</v>
      </c>
      <c r="AQ455" s="8">
        <v>26.672364276721499</v>
      </c>
      <c r="AR455" s="8">
        <v>26.726113375655402</v>
      </c>
      <c r="AS455" s="9">
        <v>4.0661760235614901E-2</v>
      </c>
      <c r="AT455" s="9">
        <v>1</v>
      </c>
      <c r="AU455" s="9">
        <v>2.5116651671346898E-2</v>
      </c>
      <c r="AV455" s="10">
        <v>1.15518656632897</v>
      </c>
      <c r="AW455" s="10">
        <v>-1.17550195469926</v>
      </c>
      <c r="AX455" s="10">
        <v>1.1114658699755799</v>
      </c>
      <c r="AY455" s="10">
        <v>-1.35792406676203</v>
      </c>
      <c r="AZ455" s="10">
        <v>-1.0393360673813099</v>
      </c>
      <c r="BA455" s="10">
        <v>1.3065303027378099</v>
      </c>
      <c r="BB455" s="9">
        <v>0.476734370394786</v>
      </c>
      <c r="BC455" s="9">
        <v>0.33344415336505201</v>
      </c>
      <c r="BD455" s="9">
        <v>0.66893090289511004</v>
      </c>
      <c r="BE455" s="9">
        <v>3.15808758926669E-2</v>
      </c>
      <c r="BF455" s="9">
        <v>0.97850050149995804</v>
      </c>
      <c r="BG455" s="9">
        <v>4.8750846719153799E-2</v>
      </c>
      <c r="BH455" s="11" t="str">
        <f t="shared" si="61"/>
        <v/>
      </c>
      <c r="BI455" s="11" t="str">
        <f t="shared" si="61"/>
        <v/>
      </c>
      <c r="BJ455" s="11" t="str">
        <f t="shared" si="61"/>
        <v/>
      </c>
      <c r="BK455" s="11" t="str">
        <f t="shared" si="61"/>
        <v/>
      </c>
      <c r="BL455" s="11" t="str">
        <f t="shared" si="61"/>
        <v/>
      </c>
      <c r="BM455" s="11" t="str">
        <f t="shared" si="61"/>
        <v/>
      </c>
      <c r="BN455" s="11" t="str">
        <f t="shared" ref="BN455:BN518" si="65">IF(BH455="x","x",IF(BI455="x","x",IF(BJ455="x","x",IF(BK455="x","x",IF(BL455="x","x",IF(BM455="x","x",""))))))</f>
        <v/>
      </c>
      <c r="BO455" s="11" t="str">
        <f t="shared" ref="BO455:BO518" si="66">IF((AND(BN455="x",AS455&lt;$E$2)),"x","")</f>
        <v/>
      </c>
      <c r="BP455" s="11" t="str">
        <f t="shared" ref="BP455:BP518" si="67">IF(SUM(Z455:AD455)=0,"x",IF(SUM(AE455:AH455)=0,"x",IF(SUM(AI455:AM455)=0,"x",IF(SUM(AN455:AR455)=0,"x",""))))</f>
        <v/>
      </c>
      <c r="BR455" s="11">
        <f t="shared" si="64"/>
        <v>450</v>
      </c>
      <c r="BS455" s="6" t="str">
        <f t="shared" si="64"/>
        <v>MA_125690g0020</v>
      </c>
      <c r="BT455" s="6" t="str">
        <f t="shared" si="64"/>
        <v>probable NAD(P)H dehydrogenase (quinone) FQR1-like 1</v>
      </c>
      <c r="BU455" s="28">
        <f t="shared" si="62"/>
        <v>1.2</v>
      </c>
      <c r="BV455" s="28">
        <f t="shared" si="62"/>
        <v>-1.2</v>
      </c>
      <c r="BW455" s="28">
        <f t="shared" si="62"/>
        <v>1.1000000000000001</v>
      </c>
      <c r="BX455" s="28">
        <f t="shared" si="62"/>
        <v>-1.4</v>
      </c>
      <c r="BY455" s="28">
        <f t="shared" si="62"/>
        <v>-1</v>
      </c>
      <c r="BZ455" s="28">
        <f t="shared" si="62"/>
        <v>1.3</v>
      </c>
    </row>
    <row r="456" spans="1:78">
      <c r="A456" s="6">
        <v>451</v>
      </c>
      <c r="B456" s="6" t="s">
        <v>907</v>
      </c>
      <c r="C456" s="6" t="s">
        <v>908</v>
      </c>
      <c r="D456" s="6" t="str">
        <f t="shared" si="63"/>
        <v>Protein 451 / MA_76217g0010 / serine carboxypeptidase-like</v>
      </c>
      <c r="E456" s="6">
        <v>14</v>
      </c>
      <c r="F456" s="6">
        <v>14</v>
      </c>
      <c r="G456" s="6">
        <v>61982851</v>
      </c>
      <c r="H456" s="6">
        <v>39318972</v>
      </c>
      <c r="I456" s="6">
        <v>90808790</v>
      </c>
      <c r="J456" s="6">
        <v>32307355</v>
      </c>
      <c r="K456" s="6">
        <v>67496201</v>
      </c>
      <c r="L456" s="6">
        <v>99463186</v>
      </c>
      <c r="M456" s="6">
        <v>91612280</v>
      </c>
      <c r="N456" s="6">
        <v>96332619</v>
      </c>
      <c r="O456" s="6">
        <v>97814310</v>
      </c>
      <c r="P456" s="6">
        <v>22281867</v>
      </c>
      <c r="Q456" s="6">
        <v>62621051</v>
      </c>
      <c r="R456" s="6">
        <v>31424203</v>
      </c>
      <c r="S456" s="6">
        <v>39912810</v>
      </c>
      <c r="T456" s="6">
        <v>63195964</v>
      </c>
      <c r="U456" s="6">
        <v>79080141</v>
      </c>
      <c r="V456" s="6">
        <v>81008670</v>
      </c>
      <c r="W456" s="6">
        <v>88307627</v>
      </c>
      <c r="X456" s="6">
        <v>87549111</v>
      </c>
      <c r="Y456" s="6">
        <v>78342533</v>
      </c>
      <c r="Z456" s="8">
        <v>25.885365779719201</v>
      </c>
      <c r="AA456" s="8">
        <v>25.2287222669203</v>
      </c>
      <c r="AB456" s="8">
        <v>26.436328616745701</v>
      </c>
      <c r="AC456" s="8">
        <v>24.945359306347299</v>
      </c>
      <c r="AD456" s="8">
        <v>26.0083029670757</v>
      </c>
      <c r="AE456" s="8">
        <v>26.567659308430699</v>
      </c>
      <c r="AF456" s="8">
        <v>26.449037658905802</v>
      </c>
      <c r="AG456" s="8">
        <v>26.521521053155801</v>
      </c>
      <c r="AH456" s="8">
        <v>26.543542207669301</v>
      </c>
      <c r="AI456" s="8">
        <v>24.4093667855247</v>
      </c>
      <c r="AJ456" s="8">
        <v>25.9001443863541</v>
      </c>
      <c r="AK456" s="8">
        <v>24.9053728188007</v>
      </c>
      <c r="AL456" s="8">
        <v>25.2503485173618</v>
      </c>
      <c r="AM456" s="8">
        <v>25.913329088070999</v>
      </c>
      <c r="AN456" s="8">
        <v>26.236812107608198</v>
      </c>
      <c r="AO456" s="8">
        <v>26.2715729857475</v>
      </c>
      <c r="AP456" s="8">
        <v>26.396034710917501</v>
      </c>
      <c r="AQ456" s="8">
        <v>26.3835891933855</v>
      </c>
      <c r="AR456" s="8">
        <v>26.2232924390085</v>
      </c>
      <c r="AS456" s="9">
        <v>7.8718583399003308E-3</v>
      </c>
      <c r="AT456" s="9">
        <v>1</v>
      </c>
      <c r="AU456" s="9">
        <v>3.51621579278021E-3</v>
      </c>
      <c r="AV456" s="10">
        <v>1.7649462764433901</v>
      </c>
      <c r="AW456" s="10">
        <v>-1.3426687937191899</v>
      </c>
      <c r="AX456" s="10">
        <v>1.5172349393731499</v>
      </c>
      <c r="AY456" s="10">
        <v>-2.3697382879714399</v>
      </c>
      <c r="AZ456" s="10">
        <v>-1.1632649833206301</v>
      </c>
      <c r="BA456" s="10">
        <v>2.0371440058367698</v>
      </c>
      <c r="BB456" s="9">
        <v>7.6461868154125104E-2</v>
      </c>
      <c r="BC456" s="9">
        <v>0.48448997546580902</v>
      </c>
      <c r="BD456" s="9">
        <v>0.209184941033975</v>
      </c>
      <c r="BE456" s="9">
        <v>5.3815173699052199E-3</v>
      </c>
      <c r="BF456" s="9">
        <v>0.89311615998517602</v>
      </c>
      <c r="BG456" s="9">
        <v>1.4522892817027301E-2</v>
      </c>
      <c r="BH456" s="11" t="str">
        <f t="shared" si="61"/>
        <v/>
      </c>
      <c r="BI456" s="11" t="str">
        <f t="shared" si="61"/>
        <v/>
      </c>
      <c r="BJ456" s="11" t="str">
        <f t="shared" si="61"/>
        <v/>
      </c>
      <c r="BK456" s="11" t="str">
        <f t="shared" si="61"/>
        <v/>
      </c>
      <c r="BL456" s="11" t="str">
        <f t="shared" si="61"/>
        <v/>
      </c>
      <c r="BM456" s="11" t="str">
        <f t="shared" si="61"/>
        <v/>
      </c>
      <c r="BN456" s="11" t="str">
        <f t="shared" si="65"/>
        <v/>
      </c>
      <c r="BO456" s="11" t="str">
        <f t="shared" si="66"/>
        <v/>
      </c>
      <c r="BP456" s="11" t="str">
        <f t="shared" si="67"/>
        <v/>
      </c>
      <c r="BR456" s="11">
        <f t="shared" si="64"/>
        <v>451</v>
      </c>
      <c r="BS456" s="6" t="str">
        <f t="shared" si="64"/>
        <v>MA_76217g0010</v>
      </c>
      <c r="BT456" s="6" t="str">
        <f t="shared" si="64"/>
        <v>serine carboxypeptidase-like</v>
      </c>
      <c r="BU456" s="28">
        <f t="shared" si="62"/>
        <v>1.8</v>
      </c>
      <c r="BV456" s="28">
        <f t="shared" si="62"/>
        <v>-1.3</v>
      </c>
      <c r="BW456" s="28">
        <f t="shared" si="62"/>
        <v>1.5</v>
      </c>
      <c r="BX456" s="28">
        <f t="shared" si="62"/>
        <v>-2.4</v>
      </c>
      <c r="BY456" s="28">
        <f t="shared" si="62"/>
        <v>-1.2</v>
      </c>
      <c r="BZ456" s="28">
        <f t="shared" si="62"/>
        <v>2</v>
      </c>
    </row>
    <row r="457" spans="1:78">
      <c r="A457" s="6">
        <v>452</v>
      </c>
      <c r="B457" s="6" t="s">
        <v>909</v>
      </c>
      <c r="C457" s="6" t="s">
        <v>910</v>
      </c>
      <c r="D457" s="6" t="str">
        <f t="shared" si="63"/>
        <v>Protein 452 / MA_95955g0010 / NADH dehydrogenase [ubiquinone] flavo mitochondrial</v>
      </c>
      <c r="E457" s="6">
        <v>15</v>
      </c>
      <c r="F457" s="6">
        <v>15</v>
      </c>
      <c r="G457" s="6">
        <v>50480772</v>
      </c>
      <c r="H457" s="6">
        <v>49638825</v>
      </c>
      <c r="I457" s="6">
        <v>42691898</v>
      </c>
      <c r="J457" s="6">
        <v>58069133</v>
      </c>
      <c r="K457" s="6">
        <v>43325132</v>
      </c>
      <c r="L457" s="6">
        <v>27747112</v>
      </c>
      <c r="M457" s="6">
        <v>25070733</v>
      </c>
      <c r="N457" s="6">
        <v>27855704</v>
      </c>
      <c r="O457" s="6">
        <v>25866354</v>
      </c>
      <c r="P457" s="6">
        <v>48076927</v>
      </c>
      <c r="Q457" s="6">
        <v>50822213</v>
      </c>
      <c r="R457" s="6">
        <v>46795458</v>
      </c>
      <c r="S457" s="6">
        <v>62483800</v>
      </c>
      <c r="T457" s="6">
        <v>34931014</v>
      </c>
      <c r="U457" s="6">
        <v>33022528</v>
      </c>
      <c r="V457" s="6">
        <v>28766772</v>
      </c>
      <c r="W457" s="6">
        <v>28042229</v>
      </c>
      <c r="X457" s="6">
        <v>28874951</v>
      </c>
      <c r="Y457" s="6">
        <v>28741781</v>
      </c>
      <c r="Z457" s="8">
        <v>25.5892306377661</v>
      </c>
      <c r="AA457" s="8">
        <v>25.564965630067899</v>
      </c>
      <c r="AB457" s="8">
        <v>25.347458967680598</v>
      </c>
      <c r="AC457" s="8">
        <v>25.7912681582842</v>
      </c>
      <c r="AD457" s="8">
        <v>25.368700809106599</v>
      </c>
      <c r="AE457" s="8">
        <v>24.725834283598601</v>
      </c>
      <c r="AF457" s="8">
        <v>24.579500841476602</v>
      </c>
      <c r="AG457" s="8">
        <v>24.731469442043199</v>
      </c>
      <c r="AH457" s="8">
        <v>24.624573377035201</v>
      </c>
      <c r="AI457" s="8">
        <v>25.518841348456402</v>
      </c>
      <c r="AJ457" s="8">
        <v>25.598955861614101</v>
      </c>
      <c r="AK457" s="8">
        <v>25.479865171822102</v>
      </c>
      <c r="AL457" s="8">
        <v>25.896978858959798</v>
      </c>
      <c r="AM457" s="8">
        <v>25.058005187034201</v>
      </c>
      <c r="AN457" s="8">
        <v>24.976947232477801</v>
      </c>
      <c r="AO457" s="8">
        <v>24.7779000055226</v>
      </c>
      <c r="AP457" s="8">
        <v>24.741097693996501</v>
      </c>
      <c r="AQ457" s="8">
        <v>24.7833151625284</v>
      </c>
      <c r="AR457" s="8">
        <v>24.776646126154901</v>
      </c>
      <c r="AS457" s="9">
        <v>2.7071829433736898E-5</v>
      </c>
      <c r="AT457" s="9">
        <v>9.6869854287890897E-3</v>
      </c>
      <c r="AU457" s="9">
        <v>3.1018205023340001E-6</v>
      </c>
      <c r="AV457" s="10">
        <v>-1.8238414952682001</v>
      </c>
      <c r="AW457" s="10">
        <v>-1.01522222305402</v>
      </c>
      <c r="AX457" s="10">
        <v>-1.6484882414976401</v>
      </c>
      <c r="AY457" s="10">
        <v>1.79649484994691</v>
      </c>
      <c r="AZ457" s="10">
        <v>1.1063721592647</v>
      </c>
      <c r="BA457" s="10">
        <v>-1.6237708395888</v>
      </c>
      <c r="BB457" s="9">
        <v>3.4175704427430501E-5</v>
      </c>
      <c r="BC457" s="9">
        <v>0.99782229475585005</v>
      </c>
      <c r="BD457" s="9">
        <v>1.3652118794715799E-4</v>
      </c>
      <c r="BE457" s="9">
        <v>4.5617047200741099E-5</v>
      </c>
      <c r="BF457" s="9">
        <v>0.67295842229150604</v>
      </c>
      <c r="BG457" s="9">
        <v>1.8893255908447601E-4</v>
      </c>
      <c r="BH457" s="11" t="str">
        <f t="shared" si="61"/>
        <v/>
      </c>
      <c r="BI457" s="11" t="str">
        <f t="shared" si="61"/>
        <v/>
      </c>
      <c r="BJ457" s="11" t="str">
        <f t="shared" si="61"/>
        <v/>
      </c>
      <c r="BK457" s="11" t="str">
        <f t="shared" si="61"/>
        <v/>
      </c>
      <c r="BL457" s="11" t="str">
        <f t="shared" si="61"/>
        <v/>
      </c>
      <c r="BM457" s="11" t="str">
        <f t="shared" si="61"/>
        <v/>
      </c>
      <c r="BN457" s="11" t="str">
        <f t="shared" si="65"/>
        <v/>
      </c>
      <c r="BO457" s="11" t="str">
        <f t="shared" si="66"/>
        <v/>
      </c>
      <c r="BP457" s="11" t="str">
        <f t="shared" si="67"/>
        <v/>
      </c>
      <c r="BR457" s="11">
        <f t="shared" si="64"/>
        <v>452</v>
      </c>
      <c r="BS457" s="6" t="str">
        <f t="shared" si="64"/>
        <v>MA_95955g0010</v>
      </c>
      <c r="BT457" s="6" t="str">
        <f t="shared" si="64"/>
        <v>NADH dehydrogenase [ubiquinone] flavo mitochondrial</v>
      </c>
      <c r="BU457" s="28">
        <f t="shared" si="62"/>
        <v>-1.8</v>
      </c>
      <c r="BV457" s="28">
        <f t="shared" si="62"/>
        <v>-1</v>
      </c>
      <c r="BW457" s="28">
        <f t="shared" si="62"/>
        <v>-1.6</v>
      </c>
      <c r="BX457" s="28">
        <f t="shared" si="62"/>
        <v>1.8</v>
      </c>
      <c r="BY457" s="28">
        <f t="shared" si="62"/>
        <v>1.1000000000000001</v>
      </c>
      <c r="BZ457" s="28">
        <f t="shared" si="62"/>
        <v>-1.6</v>
      </c>
    </row>
    <row r="458" spans="1:78">
      <c r="A458" s="6">
        <v>453</v>
      </c>
      <c r="B458" s="6" t="s">
        <v>911</v>
      </c>
      <c r="C458" s="6" t="s">
        <v>880</v>
      </c>
      <c r="D458" s="6" t="str">
        <f t="shared" si="63"/>
        <v>Protein 453 / MA_8965097g0010 / 26S protease regulatory subunit 6B homolog</v>
      </c>
      <c r="E458" s="6">
        <v>11</v>
      </c>
      <c r="F458" s="6">
        <v>4</v>
      </c>
      <c r="G458" s="6">
        <v>26231091</v>
      </c>
      <c r="H458" s="6">
        <v>27632748</v>
      </c>
      <c r="I458" s="6">
        <v>19091398</v>
      </c>
      <c r="J458" s="6">
        <v>30471599</v>
      </c>
      <c r="K458" s="6">
        <v>21600674</v>
      </c>
      <c r="L458" s="6">
        <v>18025870</v>
      </c>
      <c r="M458" s="6">
        <v>19063987</v>
      </c>
      <c r="N458" s="6">
        <v>18698638</v>
      </c>
      <c r="O458" s="6">
        <v>17943876</v>
      </c>
      <c r="P458" s="6">
        <v>27374144</v>
      </c>
      <c r="Q458" s="6">
        <v>22343407</v>
      </c>
      <c r="R458" s="6">
        <v>26137456</v>
      </c>
      <c r="S458" s="6">
        <v>30637783</v>
      </c>
      <c r="T458" s="6">
        <v>22493606</v>
      </c>
      <c r="U458" s="6">
        <v>20403249</v>
      </c>
      <c r="V458" s="6">
        <v>19967644</v>
      </c>
      <c r="W458" s="6">
        <v>21688261</v>
      </c>
      <c r="X458" s="6">
        <v>20702570</v>
      </c>
      <c r="Y458" s="6">
        <v>19932700</v>
      </c>
      <c r="Z458" s="8">
        <v>24.644774477439899</v>
      </c>
      <c r="AA458" s="8">
        <v>24.7198757055091</v>
      </c>
      <c r="AB458" s="8">
        <v>24.186419414612899</v>
      </c>
      <c r="AC458" s="8">
        <v>24.8609618717792</v>
      </c>
      <c r="AD458" s="8">
        <v>24.364572993326501</v>
      </c>
      <c r="AE458" s="8">
        <v>24.1035655555443</v>
      </c>
      <c r="AF458" s="8">
        <v>24.184346537058701</v>
      </c>
      <c r="AG458" s="8">
        <v>24.156429852923001</v>
      </c>
      <c r="AH458" s="8">
        <v>24.0969882201316</v>
      </c>
      <c r="AI458" s="8">
        <v>24.7063105160025</v>
      </c>
      <c r="AJ458" s="8">
        <v>24.413345853937699</v>
      </c>
      <c r="AK458" s="8">
        <v>24.639615392384201</v>
      </c>
      <c r="AL458" s="8">
        <v>24.868808569482699</v>
      </c>
      <c r="AM458" s="8">
        <v>24.4230116255182</v>
      </c>
      <c r="AN458" s="8">
        <v>24.282295568514499</v>
      </c>
      <c r="AO458" s="8">
        <v>24.251160782169499</v>
      </c>
      <c r="AP458" s="8">
        <v>24.370411044227001</v>
      </c>
      <c r="AQ458" s="8">
        <v>24.303306538028298</v>
      </c>
      <c r="AR458" s="8">
        <v>24.248633809048801</v>
      </c>
      <c r="AS458" s="9">
        <v>7.0796132556678196E-3</v>
      </c>
      <c r="AT458" s="9">
        <v>1</v>
      </c>
      <c r="AU458" s="9">
        <v>3.1010365407409001E-3</v>
      </c>
      <c r="AV458" s="10">
        <v>-1.3379167518822901</v>
      </c>
      <c r="AW458" s="10">
        <v>1.0387852967187401</v>
      </c>
      <c r="AX458" s="10">
        <v>-1.20093606227372</v>
      </c>
      <c r="AY458" s="10">
        <v>1.3898082500890201</v>
      </c>
      <c r="AZ458" s="10">
        <v>1.11406160070605</v>
      </c>
      <c r="BA458" s="10">
        <v>-1.2475147237892401</v>
      </c>
      <c r="BB458" s="9">
        <v>1.38369130156633E-2</v>
      </c>
      <c r="BC458" s="9">
        <v>0.95968743930588196</v>
      </c>
      <c r="BD458" s="9">
        <v>0.126798807802152</v>
      </c>
      <c r="BE458" s="9">
        <v>5.5545078457850403E-3</v>
      </c>
      <c r="BF458" s="9">
        <v>0.56704755096191495</v>
      </c>
      <c r="BG458" s="9">
        <v>5.2205437769651697E-2</v>
      </c>
      <c r="BH458" s="11" t="str">
        <f t="shared" si="61"/>
        <v/>
      </c>
      <c r="BI458" s="11" t="str">
        <f t="shared" si="61"/>
        <v/>
      </c>
      <c r="BJ458" s="11" t="str">
        <f t="shared" si="61"/>
        <v/>
      </c>
      <c r="BK458" s="11" t="str">
        <f t="shared" si="61"/>
        <v/>
      </c>
      <c r="BL458" s="11" t="str">
        <f t="shared" si="61"/>
        <v/>
      </c>
      <c r="BM458" s="11" t="str">
        <f t="shared" si="61"/>
        <v/>
      </c>
      <c r="BN458" s="11" t="str">
        <f t="shared" si="65"/>
        <v/>
      </c>
      <c r="BO458" s="11" t="str">
        <f t="shared" si="66"/>
        <v/>
      </c>
      <c r="BP458" s="11" t="str">
        <f t="shared" si="67"/>
        <v/>
      </c>
      <c r="BR458" s="11">
        <f t="shared" si="64"/>
        <v>453</v>
      </c>
      <c r="BS458" s="6" t="str">
        <f t="shared" si="64"/>
        <v>MA_8965097g0010</v>
      </c>
      <c r="BT458" s="6" t="str">
        <f t="shared" si="64"/>
        <v>26S protease regulatory subunit 6B homolog</v>
      </c>
      <c r="BU458" s="28">
        <f t="shared" si="62"/>
        <v>-1.3</v>
      </c>
      <c r="BV458" s="28">
        <f t="shared" si="62"/>
        <v>1</v>
      </c>
      <c r="BW458" s="28">
        <f t="shared" si="62"/>
        <v>-1.2</v>
      </c>
      <c r="BX458" s="28">
        <f t="shared" si="62"/>
        <v>1.4</v>
      </c>
      <c r="BY458" s="28">
        <f t="shared" si="62"/>
        <v>1.1000000000000001</v>
      </c>
      <c r="BZ458" s="28">
        <f t="shared" si="62"/>
        <v>-1.2</v>
      </c>
    </row>
    <row r="459" spans="1:78">
      <c r="A459" s="6">
        <v>454</v>
      </c>
      <c r="B459" s="6" t="s">
        <v>912</v>
      </c>
      <c r="C459" s="6" t="s">
        <v>680</v>
      </c>
      <c r="D459" s="6" t="str">
        <f t="shared" si="63"/>
        <v>Protein 454 / MA_10427158g0010 / GTP-binding nuclear Ran-3</v>
      </c>
      <c r="E459" s="6">
        <v>12</v>
      </c>
      <c r="F459" s="6">
        <v>2</v>
      </c>
      <c r="G459" s="6">
        <v>14261433</v>
      </c>
      <c r="H459" s="6">
        <v>21553656</v>
      </c>
      <c r="I459" s="6">
        <v>30859487</v>
      </c>
      <c r="J459" s="6">
        <v>19453736</v>
      </c>
      <c r="K459" s="6">
        <v>23968407</v>
      </c>
      <c r="L459" s="6">
        <v>28949519</v>
      </c>
      <c r="M459" s="6">
        <v>26939057</v>
      </c>
      <c r="N459" s="6">
        <v>27743886</v>
      </c>
      <c r="O459" s="6">
        <v>33089939</v>
      </c>
      <c r="P459" s="6">
        <v>19424098</v>
      </c>
      <c r="Q459" s="6">
        <v>29457319</v>
      </c>
      <c r="R459" s="6">
        <v>28116605</v>
      </c>
      <c r="S459" s="6">
        <v>26053663</v>
      </c>
      <c r="T459" s="6">
        <v>20823236</v>
      </c>
      <c r="U459" s="6">
        <v>20613448</v>
      </c>
      <c r="V459" s="6">
        <v>13902292</v>
      </c>
      <c r="W459" s="6">
        <v>26537768</v>
      </c>
      <c r="X459" s="6">
        <v>30585553</v>
      </c>
      <c r="Y459" s="6">
        <v>30123974</v>
      </c>
      <c r="Z459" s="8">
        <v>23.765615616408802</v>
      </c>
      <c r="AA459" s="8">
        <v>24.3614292688255</v>
      </c>
      <c r="AB459" s="8">
        <v>24.879210743336401</v>
      </c>
      <c r="AC459" s="8">
        <v>24.213543908938998</v>
      </c>
      <c r="AD459" s="8">
        <v>24.514630691280701</v>
      </c>
      <c r="AE459" s="8">
        <v>24.787036042060599</v>
      </c>
      <c r="AF459" s="8">
        <v>24.683196014446199</v>
      </c>
      <c r="AG459" s="8">
        <v>24.725666539842798</v>
      </c>
      <c r="AH459" s="8">
        <v>24.979889296312901</v>
      </c>
      <c r="AI459" s="8">
        <v>24.211344269735601</v>
      </c>
      <c r="AJ459" s="8">
        <v>24.812122796506099</v>
      </c>
      <c r="AK459" s="8">
        <v>24.744919067819801</v>
      </c>
      <c r="AL459" s="8">
        <v>24.634982885867899</v>
      </c>
      <c r="AM459" s="8">
        <v>24.311690949869899</v>
      </c>
      <c r="AN459" s="8">
        <v>24.297082508071899</v>
      </c>
      <c r="AO459" s="8">
        <v>23.728819416544699</v>
      </c>
      <c r="AP459" s="8">
        <v>24.661543699925598</v>
      </c>
      <c r="AQ459" s="8">
        <v>24.866347025072098</v>
      </c>
      <c r="AR459" s="8">
        <v>24.844408769278001</v>
      </c>
      <c r="AS459" s="9">
        <v>0.38845781955716002</v>
      </c>
      <c r="AT459" s="9">
        <v>1</v>
      </c>
      <c r="AU459" s="9">
        <v>0.343839153385676</v>
      </c>
      <c r="AV459" s="10">
        <v>1.3632601788082499</v>
      </c>
      <c r="AW459" s="10">
        <v>1.1456179067918399</v>
      </c>
      <c r="AX459" s="10">
        <v>1.0963848043792399</v>
      </c>
      <c r="AY459" s="10">
        <v>-1.1899780640003099</v>
      </c>
      <c r="AZ459" s="10">
        <v>-1.2434139668509001</v>
      </c>
      <c r="BA459" s="10">
        <v>-1.04490494780295</v>
      </c>
      <c r="BB459" s="9">
        <v>0.283754156704983</v>
      </c>
      <c r="BC459" s="9">
        <v>0.82133384021614297</v>
      </c>
      <c r="BD459" s="9">
        <v>0.93441312604954696</v>
      </c>
      <c r="BE459" s="9">
        <v>0.72569532582843199</v>
      </c>
      <c r="BF459" s="9">
        <v>0.57050242048740696</v>
      </c>
      <c r="BG459" s="9">
        <v>0.99198878012966596</v>
      </c>
      <c r="BH459" s="11" t="str">
        <f t="shared" si="61"/>
        <v/>
      </c>
      <c r="BI459" s="11" t="str">
        <f t="shared" si="61"/>
        <v/>
      </c>
      <c r="BJ459" s="11" t="str">
        <f t="shared" si="61"/>
        <v/>
      </c>
      <c r="BK459" s="11" t="str">
        <f t="shared" si="61"/>
        <v/>
      </c>
      <c r="BL459" s="11" t="str">
        <f t="shared" si="61"/>
        <v/>
      </c>
      <c r="BM459" s="11" t="str">
        <f t="shared" si="61"/>
        <v/>
      </c>
      <c r="BN459" s="11" t="str">
        <f t="shared" si="65"/>
        <v/>
      </c>
      <c r="BO459" s="11" t="str">
        <f t="shared" si="66"/>
        <v/>
      </c>
      <c r="BP459" s="11" t="str">
        <f t="shared" si="67"/>
        <v/>
      </c>
      <c r="BR459" s="11">
        <f t="shared" si="64"/>
        <v>454</v>
      </c>
      <c r="BS459" s="6" t="str">
        <f t="shared" si="64"/>
        <v>MA_10427158g0010</v>
      </c>
      <c r="BT459" s="6" t="str">
        <f t="shared" si="64"/>
        <v>GTP-binding nuclear Ran-3</v>
      </c>
      <c r="BU459" s="28">
        <f t="shared" si="62"/>
        <v>1.4</v>
      </c>
      <c r="BV459" s="28">
        <f t="shared" si="62"/>
        <v>1.1000000000000001</v>
      </c>
      <c r="BW459" s="28">
        <f t="shared" si="62"/>
        <v>1.1000000000000001</v>
      </c>
      <c r="BX459" s="28">
        <f t="shared" si="62"/>
        <v>-1.2</v>
      </c>
      <c r="BY459" s="28">
        <f t="shared" si="62"/>
        <v>-1.2</v>
      </c>
      <c r="BZ459" s="28">
        <f t="shared" si="62"/>
        <v>-1</v>
      </c>
    </row>
    <row r="460" spans="1:78">
      <c r="A460" s="6">
        <v>455</v>
      </c>
      <c r="B460" s="6" t="s">
        <v>913</v>
      </c>
      <c r="C460" s="6" t="s">
        <v>88</v>
      </c>
      <c r="D460" s="6" t="str">
        <f t="shared" si="63"/>
        <v>Protein 455 / MA_63231g0010 / glyceraldehyde-3-phosphate dehydrogenase chloroplastic</v>
      </c>
      <c r="E460" s="6">
        <v>20</v>
      </c>
      <c r="F460" s="6">
        <v>15</v>
      </c>
      <c r="G460" s="6">
        <v>150083148</v>
      </c>
      <c r="H460" s="6">
        <v>44246004</v>
      </c>
      <c r="I460" s="6">
        <v>21601279</v>
      </c>
      <c r="J460" s="6">
        <v>53791416</v>
      </c>
      <c r="K460" s="6">
        <v>25817804</v>
      </c>
      <c r="L460" s="6">
        <v>27340284</v>
      </c>
      <c r="M460" s="6">
        <v>29398224</v>
      </c>
      <c r="N460" s="6">
        <v>28713182</v>
      </c>
      <c r="O460" s="6">
        <v>28917044</v>
      </c>
      <c r="P460" s="6">
        <v>36749592</v>
      </c>
      <c r="Q460" s="6">
        <v>94136643</v>
      </c>
      <c r="R460" s="6">
        <v>72107432</v>
      </c>
      <c r="S460" s="6">
        <v>70697756</v>
      </c>
      <c r="T460" s="6">
        <v>238018783</v>
      </c>
      <c r="U460" s="6">
        <v>46276404</v>
      </c>
      <c r="V460" s="6">
        <v>44468768</v>
      </c>
      <c r="W460" s="6">
        <v>45432361</v>
      </c>
      <c r="X460" s="6">
        <v>46726535</v>
      </c>
      <c r="Y460" s="6">
        <v>49297236</v>
      </c>
      <c r="Z460" s="8">
        <v>27.161186752968099</v>
      </c>
      <c r="AA460" s="8">
        <v>25.399043830826301</v>
      </c>
      <c r="AB460" s="8">
        <v>24.3646134003192</v>
      </c>
      <c r="AC460" s="8">
        <v>25.6808726310027</v>
      </c>
      <c r="AD460" s="8">
        <v>24.6218629579223</v>
      </c>
      <c r="AE460" s="8">
        <v>24.704524893375801</v>
      </c>
      <c r="AF460" s="8">
        <v>24.809225666083201</v>
      </c>
      <c r="AG460" s="8">
        <v>24.775209883340501</v>
      </c>
      <c r="AH460" s="8">
        <v>24.785416746773599</v>
      </c>
      <c r="AI460" s="8">
        <v>25.131224897212402</v>
      </c>
      <c r="AJ460" s="8">
        <v>26.488253070312801</v>
      </c>
      <c r="AK460" s="8">
        <v>26.1036446276578</v>
      </c>
      <c r="AL460" s="8">
        <v>26.075161087746199</v>
      </c>
      <c r="AM460" s="8">
        <v>27.8265001858746</v>
      </c>
      <c r="AN460" s="8">
        <v>25.4637734255253</v>
      </c>
      <c r="AO460" s="8">
        <v>25.4062890998227</v>
      </c>
      <c r="AP460" s="8">
        <v>25.4372169446114</v>
      </c>
      <c r="AQ460" s="8">
        <v>25.477738722521501</v>
      </c>
      <c r="AR460" s="8">
        <v>25.5550034239815</v>
      </c>
      <c r="AS460" s="9">
        <v>7.8486180460460103E-2</v>
      </c>
      <c r="AT460" s="9">
        <v>1</v>
      </c>
      <c r="AU460" s="9">
        <v>5.44906891001719E-2</v>
      </c>
      <c r="AV460" s="10">
        <v>-1.59872479833716</v>
      </c>
      <c r="AW460" s="10">
        <v>1.8396621708982299</v>
      </c>
      <c r="AX460" s="10">
        <v>1.0157099001896901</v>
      </c>
      <c r="AY460" s="10">
        <v>2.94111353317779</v>
      </c>
      <c r="AZ460" s="10">
        <v>1.62384060534982</v>
      </c>
      <c r="BA460" s="10">
        <v>-1.81120826975761</v>
      </c>
      <c r="BB460" s="9">
        <v>0.56134484712049004</v>
      </c>
      <c r="BC460" s="9">
        <v>0.29930783234372299</v>
      </c>
      <c r="BD460" s="9">
        <v>0.99996158368071297</v>
      </c>
      <c r="BE460" s="9">
        <v>3.6439075380950099E-2</v>
      </c>
      <c r="BF460" s="9">
        <v>0.53552889558816097</v>
      </c>
      <c r="BG460" s="9">
        <v>0.31990018562234301</v>
      </c>
      <c r="BH460" s="11" t="str">
        <f t="shared" si="61"/>
        <v/>
      </c>
      <c r="BI460" s="11" t="str">
        <f t="shared" si="61"/>
        <v/>
      </c>
      <c r="BJ460" s="11" t="str">
        <f t="shared" si="61"/>
        <v/>
      </c>
      <c r="BK460" s="11" t="str">
        <f t="shared" si="61"/>
        <v/>
      </c>
      <c r="BL460" s="11" t="str">
        <f t="shared" si="61"/>
        <v/>
      </c>
      <c r="BM460" s="11" t="str">
        <f t="shared" si="61"/>
        <v/>
      </c>
      <c r="BN460" s="11" t="str">
        <f t="shared" si="65"/>
        <v/>
      </c>
      <c r="BO460" s="11" t="str">
        <f t="shared" si="66"/>
        <v/>
      </c>
      <c r="BP460" s="11" t="str">
        <f t="shared" si="67"/>
        <v/>
      </c>
      <c r="BR460" s="11">
        <f t="shared" si="64"/>
        <v>455</v>
      </c>
      <c r="BS460" s="6" t="str">
        <f t="shared" si="64"/>
        <v>MA_63231g0010</v>
      </c>
      <c r="BT460" s="6" t="str">
        <f t="shared" si="64"/>
        <v>glyceraldehyde-3-phosphate dehydrogenase chloroplastic</v>
      </c>
      <c r="BU460" s="28">
        <f t="shared" si="62"/>
        <v>-1.6</v>
      </c>
      <c r="BV460" s="28">
        <f t="shared" si="62"/>
        <v>1.8</v>
      </c>
      <c r="BW460" s="28">
        <f t="shared" si="62"/>
        <v>1</v>
      </c>
      <c r="BX460" s="28">
        <f t="shared" si="62"/>
        <v>2.9</v>
      </c>
      <c r="BY460" s="28">
        <f t="shared" si="62"/>
        <v>1.6</v>
      </c>
      <c r="BZ460" s="28">
        <f t="shared" si="62"/>
        <v>-1.8</v>
      </c>
    </row>
    <row r="461" spans="1:78">
      <c r="A461" s="6">
        <v>456</v>
      </c>
      <c r="B461" s="6" t="s">
        <v>914</v>
      </c>
      <c r="C461" s="6" t="s">
        <v>915</v>
      </c>
      <c r="D461" s="6" t="str">
        <f t="shared" si="63"/>
        <v>Protein 456 / MA_147637g0010 / mitochondrial outer membrane porin of 36 kDa</v>
      </c>
      <c r="E461" s="6">
        <v>7</v>
      </c>
      <c r="F461" s="6">
        <v>7</v>
      </c>
      <c r="G461" s="6">
        <v>168621768</v>
      </c>
      <c r="H461" s="6">
        <v>215756432</v>
      </c>
      <c r="I461" s="6">
        <v>210162848</v>
      </c>
      <c r="J461" s="6">
        <v>202621746</v>
      </c>
      <c r="K461" s="6">
        <v>216204074</v>
      </c>
      <c r="L461" s="6">
        <v>209662485</v>
      </c>
      <c r="M461" s="6">
        <v>228705579</v>
      </c>
      <c r="N461" s="6">
        <v>209921529</v>
      </c>
      <c r="O461" s="6">
        <v>227581056</v>
      </c>
      <c r="P461" s="6">
        <v>211534181</v>
      </c>
      <c r="Q461" s="6">
        <v>177469688</v>
      </c>
      <c r="R461" s="6">
        <v>207455835</v>
      </c>
      <c r="S461" s="6">
        <v>201817271</v>
      </c>
      <c r="T461" s="6">
        <v>169469914</v>
      </c>
      <c r="U461" s="6">
        <v>212409913</v>
      </c>
      <c r="V461" s="6">
        <v>195982746</v>
      </c>
      <c r="W461" s="6">
        <v>205961348</v>
      </c>
      <c r="X461" s="6">
        <v>216320687</v>
      </c>
      <c r="Y461" s="6">
        <v>208882379</v>
      </c>
      <c r="Z461" s="8">
        <v>27.329215550174201</v>
      </c>
      <c r="AA461" s="8">
        <v>27.6848283278945</v>
      </c>
      <c r="AB461" s="8">
        <v>27.6469324153475</v>
      </c>
      <c r="AC461" s="8">
        <v>27.594213776094701</v>
      </c>
      <c r="AD461" s="8">
        <v>27.6878184675749</v>
      </c>
      <c r="AE461" s="8">
        <v>27.643493501571701</v>
      </c>
      <c r="AF461" s="8">
        <v>27.768916318103699</v>
      </c>
      <c r="AG461" s="8">
        <v>27.645274892326299</v>
      </c>
      <c r="AH461" s="8">
        <v>27.761805230836899</v>
      </c>
      <c r="AI461" s="8">
        <v>27.6563155608595</v>
      </c>
      <c r="AJ461" s="8">
        <v>27.402997391003499</v>
      </c>
      <c r="AK461" s="8">
        <v>27.628228994795698</v>
      </c>
      <c r="AL461" s="8">
        <v>27.588474400936001</v>
      </c>
      <c r="AM461" s="8">
        <v>27.336453933489398</v>
      </c>
      <c r="AN461" s="8">
        <v>27.6622758562307</v>
      </c>
      <c r="AO461" s="8">
        <v>27.5461514065213</v>
      </c>
      <c r="AP461" s="8">
        <v>27.6177983766976</v>
      </c>
      <c r="AQ461" s="8">
        <v>27.6885963976083</v>
      </c>
      <c r="AR461" s="8">
        <v>27.638115553076201</v>
      </c>
      <c r="AS461" s="9">
        <v>0.20005505325853701</v>
      </c>
      <c r="AT461" s="9">
        <v>1</v>
      </c>
      <c r="AU461" s="9">
        <v>0.160792972471553</v>
      </c>
      <c r="AV461" s="10">
        <v>1.0839293896048601</v>
      </c>
      <c r="AW461" s="10">
        <v>-1.04688839591045</v>
      </c>
      <c r="AX461" s="10">
        <v>1.02952995761123</v>
      </c>
      <c r="AY461" s="10">
        <v>-1.1347530999636199</v>
      </c>
      <c r="AZ461" s="10">
        <v>-1.0528390957363201</v>
      </c>
      <c r="BA461" s="10">
        <v>1.0778029658653701</v>
      </c>
      <c r="BB461" s="9">
        <v>0.45804249926123602</v>
      </c>
      <c r="BC461" s="9">
        <v>0.80061790030342905</v>
      </c>
      <c r="BD461" s="9">
        <v>0.93743952215832105</v>
      </c>
      <c r="BE461" s="9">
        <v>0.12767220500079299</v>
      </c>
      <c r="BF461" s="9">
        <v>0.77216048536925597</v>
      </c>
      <c r="BG461" s="9">
        <v>0.46968106103254598</v>
      </c>
      <c r="BH461" s="11" t="str">
        <f t="shared" si="61"/>
        <v/>
      </c>
      <c r="BI461" s="11" t="str">
        <f t="shared" si="61"/>
        <v/>
      </c>
      <c r="BJ461" s="11" t="str">
        <f t="shared" si="61"/>
        <v/>
      </c>
      <c r="BK461" s="11" t="str">
        <f t="shared" si="61"/>
        <v/>
      </c>
      <c r="BL461" s="11" t="str">
        <f t="shared" si="61"/>
        <v/>
      </c>
      <c r="BM461" s="11" t="str">
        <f t="shared" si="61"/>
        <v/>
      </c>
      <c r="BN461" s="11" t="str">
        <f t="shared" si="65"/>
        <v/>
      </c>
      <c r="BO461" s="11" t="str">
        <f t="shared" si="66"/>
        <v/>
      </c>
      <c r="BP461" s="11" t="str">
        <f t="shared" si="67"/>
        <v/>
      </c>
      <c r="BR461" s="11">
        <f t="shared" si="64"/>
        <v>456</v>
      </c>
      <c r="BS461" s="6" t="str">
        <f t="shared" si="64"/>
        <v>MA_147637g0010</v>
      </c>
      <c r="BT461" s="6" t="str">
        <f t="shared" si="64"/>
        <v>mitochondrial outer membrane porin of 36 kDa</v>
      </c>
      <c r="BU461" s="28">
        <f t="shared" si="62"/>
        <v>1.1000000000000001</v>
      </c>
      <c r="BV461" s="28">
        <f t="shared" si="62"/>
        <v>-1</v>
      </c>
      <c r="BW461" s="28">
        <f t="shared" si="62"/>
        <v>1</v>
      </c>
      <c r="BX461" s="28">
        <f t="shared" si="62"/>
        <v>-1.1000000000000001</v>
      </c>
      <c r="BY461" s="28">
        <f t="shared" si="62"/>
        <v>-1.1000000000000001</v>
      </c>
      <c r="BZ461" s="28">
        <f t="shared" si="62"/>
        <v>1.1000000000000001</v>
      </c>
    </row>
    <row r="462" spans="1:78">
      <c r="A462" s="6">
        <v>457</v>
      </c>
      <c r="B462" s="6" t="s">
        <v>916</v>
      </c>
      <c r="C462" s="6" t="s">
        <v>294</v>
      </c>
      <c r="D462" s="6" t="str">
        <f t="shared" si="63"/>
        <v>Protein 457 / MA_10425897g0010 / kDa class I heat shock -like</v>
      </c>
      <c r="E462" s="6">
        <v>14</v>
      </c>
      <c r="F462" s="6">
        <v>6</v>
      </c>
      <c r="G462" s="6">
        <v>77882303</v>
      </c>
      <c r="H462" s="6">
        <v>71976823</v>
      </c>
      <c r="I462" s="6">
        <v>64122243</v>
      </c>
      <c r="J462" s="6">
        <v>58443192</v>
      </c>
      <c r="K462" s="6">
        <v>54153422</v>
      </c>
      <c r="L462" s="6">
        <v>118253567</v>
      </c>
      <c r="M462" s="6">
        <v>90463323</v>
      </c>
      <c r="N462" s="6">
        <v>108878857</v>
      </c>
      <c r="O462" s="6">
        <v>100309376</v>
      </c>
      <c r="P462" s="6">
        <v>73265190</v>
      </c>
      <c r="Q462" s="6">
        <v>57405837</v>
      </c>
      <c r="R462" s="6">
        <v>112357257</v>
      </c>
      <c r="S462" s="6">
        <v>88077396</v>
      </c>
      <c r="T462" s="6">
        <v>40284883</v>
      </c>
      <c r="U462" s="6">
        <v>133346410</v>
      </c>
      <c r="V462" s="6">
        <v>153140929</v>
      </c>
      <c r="W462" s="6">
        <v>176507560</v>
      </c>
      <c r="X462" s="6">
        <v>151277009</v>
      </c>
      <c r="Y462" s="6">
        <v>155395598</v>
      </c>
      <c r="Z462" s="8">
        <v>26.214792209768898</v>
      </c>
      <c r="AA462" s="8">
        <v>26.101029088462301</v>
      </c>
      <c r="AB462" s="8">
        <v>25.9343215561478</v>
      </c>
      <c r="AC462" s="8">
        <v>25.800531640381902</v>
      </c>
      <c r="AD462" s="8">
        <v>25.690549170031201</v>
      </c>
      <c r="AE462" s="8">
        <v>26.817308460765901</v>
      </c>
      <c r="AF462" s="8">
        <v>26.4308296558427</v>
      </c>
      <c r="AG462" s="8">
        <v>26.698148585856099</v>
      </c>
      <c r="AH462" s="8">
        <v>26.5798812212455</v>
      </c>
      <c r="AI462" s="8">
        <v>26.126624567306202</v>
      </c>
      <c r="AJ462" s="8">
        <v>25.7746941011616</v>
      </c>
      <c r="AK462" s="8">
        <v>26.743518068305601</v>
      </c>
      <c r="AL462" s="8">
        <v>26.392268480599999</v>
      </c>
      <c r="AM462" s="8">
        <v>25.263735229704199</v>
      </c>
      <c r="AN462" s="8">
        <v>26.990603743755901</v>
      </c>
      <c r="AO462" s="8">
        <v>27.190284673379601</v>
      </c>
      <c r="AP462" s="8">
        <v>27.395154736028399</v>
      </c>
      <c r="AQ462" s="8">
        <v>27.1726175032824</v>
      </c>
      <c r="AR462" s="8">
        <v>27.211370395189999</v>
      </c>
      <c r="AS462" s="9">
        <v>3.9951261008386399E-4</v>
      </c>
      <c r="AT462" s="9">
        <v>0.24674855091016901</v>
      </c>
      <c r="AU462" s="9">
        <v>9.0417204437584698E-5</v>
      </c>
      <c r="AV462" s="10">
        <v>1.6058055980625601</v>
      </c>
      <c r="AW462" s="10">
        <v>1.08066798975109</v>
      </c>
      <c r="AX462" s="10">
        <v>2.36815166177196</v>
      </c>
      <c r="AY462" s="10">
        <v>-1.48593796919295</v>
      </c>
      <c r="AZ462" s="10">
        <v>1.4747436829397</v>
      </c>
      <c r="BA462" s="10">
        <v>2.1913776333075399</v>
      </c>
      <c r="BB462" s="9">
        <v>3.4616871684942201E-2</v>
      </c>
      <c r="BC462" s="9">
        <v>0.94928196075592797</v>
      </c>
      <c r="BD462" s="9">
        <v>1.4351207665275201E-4</v>
      </c>
      <c r="BE462" s="9">
        <v>8.8400615472604194E-2</v>
      </c>
      <c r="BF462" s="9">
        <v>9.6508664378828199E-2</v>
      </c>
      <c r="BG462" s="9">
        <v>3.8098500802308298E-4</v>
      </c>
      <c r="BH462" s="11" t="str">
        <f t="shared" si="61"/>
        <v/>
      </c>
      <c r="BI462" s="11" t="str">
        <f t="shared" si="61"/>
        <v/>
      </c>
      <c r="BJ462" s="11" t="str">
        <f t="shared" si="61"/>
        <v>x</v>
      </c>
      <c r="BK462" s="11" t="str">
        <f t="shared" si="61"/>
        <v/>
      </c>
      <c r="BL462" s="11" t="str">
        <f t="shared" si="61"/>
        <v/>
      </c>
      <c r="BM462" s="11" t="str">
        <f t="shared" si="61"/>
        <v>x</v>
      </c>
      <c r="BN462" s="11" t="str">
        <f t="shared" si="65"/>
        <v>x</v>
      </c>
      <c r="BO462" s="11" t="str">
        <f t="shared" si="66"/>
        <v>x</v>
      </c>
      <c r="BP462" s="11" t="str">
        <f t="shared" si="67"/>
        <v/>
      </c>
      <c r="BR462" s="11">
        <f t="shared" si="64"/>
        <v>457</v>
      </c>
      <c r="BS462" s="6" t="str">
        <f t="shared" si="64"/>
        <v>MA_10425897g0010</v>
      </c>
      <c r="BT462" s="6" t="str">
        <f t="shared" si="64"/>
        <v>kDa class I heat shock -like</v>
      </c>
      <c r="BU462" s="28">
        <f t="shared" si="62"/>
        <v>1.6</v>
      </c>
      <c r="BV462" s="28">
        <f t="shared" si="62"/>
        <v>1.1000000000000001</v>
      </c>
      <c r="BW462" s="28" t="str">
        <f t="shared" si="62"/>
        <v>2,4*</v>
      </c>
      <c r="BX462" s="28">
        <f t="shared" si="62"/>
        <v>-1.5</v>
      </c>
      <c r="BY462" s="28">
        <f t="shared" si="62"/>
        <v>1.5</v>
      </c>
      <c r="BZ462" s="28" t="str">
        <f t="shared" si="62"/>
        <v>2,2*</v>
      </c>
    </row>
    <row r="463" spans="1:78">
      <c r="A463" s="6">
        <v>458</v>
      </c>
      <c r="B463" s="6" t="s">
        <v>917</v>
      </c>
      <c r="C463" s="6" t="s">
        <v>918</v>
      </c>
      <c r="D463" s="6" t="str">
        <f t="shared" si="63"/>
        <v>Protein 458 / MA_99511g0010 / stress responsive</v>
      </c>
      <c r="E463" s="6">
        <v>7</v>
      </c>
      <c r="F463" s="6">
        <v>6</v>
      </c>
      <c r="G463" s="6">
        <v>671200993</v>
      </c>
      <c r="H463" s="6">
        <v>718372215</v>
      </c>
      <c r="I463" s="6">
        <v>574237393</v>
      </c>
      <c r="J463" s="6">
        <v>656886950</v>
      </c>
      <c r="K463" s="6">
        <v>571137366</v>
      </c>
      <c r="L463" s="6">
        <v>507446620</v>
      </c>
      <c r="M463" s="6">
        <v>489196235</v>
      </c>
      <c r="N463" s="6">
        <v>501472851</v>
      </c>
      <c r="O463" s="6">
        <v>509224157</v>
      </c>
      <c r="P463" s="6">
        <v>742293765</v>
      </c>
      <c r="Q463" s="6">
        <v>605708171</v>
      </c>
      <c r="R463" s="6">
        <v>652941918</v>
      </c>
      <c r="S463" s="6">
        <v>666547970</v>
      </c>
      <c r="T463" s="6">
        <v>501597494</v>
      </c>
      <c r="U463" s="6">
        <v>600051717</v>
      </c>
      <c r="V463" s="6">
        <v>635775621</v>
      </c>
      <c r="W463" s="6">
        <v>589541581</v>
      </c>
      <c r="X463" s="6">
        <v>610012058</v>
      </c>
      <c r="Y463" s="6">
        <v>616663210</v>
      </c>
      <c r="Z463" s="8">
        <v>29.3221696092555</v>
      </c>
      <c r="AA463" s="8">
        <v>29.420156310101</v>
      </c>
      <c r="AB463" s="8">
        <v>29.097072037639801</v>
      </c>
      <c r="AC463" s="8">
        <v>29.291069863728701</v>
      </c>
      <c r="AD463" s="8">
        <v>29.089262533431299</v>
      </c>
      <c r="AE463" s="8">
        <v>28.918680827482099</v>
      </c>
      <c r="AF463" s="8">
        <v>28.865838059596001</v>
      </c>
      <c r="AG463" s="8">
        <v>28.9015963566704</v>
      </c>
      <c r="AH463" s="8">
        <v>28.9237256197314</v>
      </c>
      <c r="AI463" s="8">
        <v>29.467415009873399</v>
      </c>
      <c r="AJ463" s="8">
        <v>29.174047632569099</v>
      </c>
      <c r="AK463" s="8">
        <v>29.282379422631401</v>
      </c>
      <c r="AL463" s="8">
        <v>29.3121334657571</v>
      </c>
      <c r="AM463" s="8">
        <v>28.901954899498001</v>
      </c>
      <c r="AN463" s="8">
        <v>29.1605116075601</v>
      </c>
      <c r="AO463" s="8">
        <v>29.243942456077001</v>
      </c>
      <c r="AP463" s="8">
        <v>29.135018330721099</v>
      </c>
      <c r="AQ463" s="8">
        <v>29.184262519552899</v>
      </c>
      <c r="AR463" s="8">
        <v>29.199907537093399</v>
      </c>
      <c r="AS463" s="9">
        <v>1.33994174965694E-2</v>
      </c>
      <c r="AT463" s="9">
        <v>1</v>
      </c>
      <c r="AU463" s="9">
        <v>6.7030536837378299E-3</v>
      </c>
      <c r="AV463" s="10">
        <v>-1.26706088870455</v>
      </c>
      <c r="AW463" s="10">
        <v>-1.01140441745128</v>
      </c>
      <c r="AX463" s="10">
        <v>-1.0419005518086299</v>
      </c>
      <c r="AY463" s="10">
        <v>1.25277373406923</v>
      </c>
      <c r="AZ463" s="10">
        <v>1.2161054013313199</v>
      </c>
      <c r="BA463" s="10">
        <v>-1.03015226533635</v>
      </c>
      <c r="BB463" s="9">
        <v>8.5677040312311901E-3</v>
      </c>
      <c r="BC463" s="9">
        <v>0.99734865662384697</v>
      </c>
      <c r="BD463" s="9">
        <v>0.89645291592815302</v>
      </c>
      <c r="BE463" s="9">
        <v>1.2248989194797199E-2</v>
      </c>
      <c r="BF463" s="9">
        <v>3.09468051541608E-2</v>
      </c>
      <c r="BG463" s="9">
        <v>0.95668717459488295</v>
      </c>
      <c r="BH463" s="11" t="str">
        <f t="shared" si="61"/>
        <v/>
      </c>
      <c r="BI463" s="11" t="str">
        <f t="shared" si="61"/>
        <v/>
      </c>
      <c r="BJ463" s="11" t="str">
        <f t="shared" si="61"/>
        <v/>
      </c>
      <c r="BK463" s="11" t="str">
        <f t="shared" si="61"/>
        <v/>
      </c>
      <c r="BL463" s="11" t="str">
        <f t="shared" si="61"/>
        <v/>
      </c>
      <c r="BM463" s="11" t="str">
        <f t="shared" si="61"/>
        <v/>
      </c>
      <c r="BN463" s="11" t="str">
        <f t="shared" si="65"/>
        <v/>
      </c>
      <c r="BO463" s="11" t="str">
        <f t="shared" si="66"/>
        <v/>
      </c>
      <c r="BP463" s="11" t="str">
        <f t="shared" si="67"/>
        <v/>
      </c>
      <c r="BR463" s="11">
        <f t="shared" si="64"/>
        <v>458</v>
      </c>
      <c r="BS463" s="6" t="str">
        <f t="shared" si="64"/>
        <v>MA_99511g0010</v>
      </c>
      <c r="BT463" s="6" t="str">
        <f t="shared" si="64"/>
        <v>stress responsive</v>
      </c>
      <c r="BU463" s="28">
        <f t="shared" si="62"/>
        <v>-1.3</v>
      </c>
      <c r="BV463" s="28">
        <f t="shared" si="62"/>
        <v>-1</v>
      </c>
      <c r="BW463" s="28">
        <f t="shared" si="62"/>
        <v>-1</v>
      </c>
      <c r="BX463" s="28">
        <f t="shared" si="62"/>
        <v>1.3</v>
      </c>
      <c r="BY463" s="28">
        <f t="shared" si="62"/>
        <v>1.2</v>
      </c>
      <c r="BZ463" s="28">
        <f t="shared" si="62"/>
        <v>-1</v>
      </c>
    </row>
    <row r="464" spans="1:78">
      <c r="A464" s="6">
        <v>459</v>
      </c>
      <c r="B464" s="6" t="s">
        <v>919</v>
      </c>
      <c r="C464" s="6" t="s">
        <v>447</v>
      </c>
      <c r="D464" s="6" t="str">
        <f t="shared" si="63"/>
        <v>Protein 459 / MA_7664678g0010 / caffeate O-</v>
      </c>
      <c r="E464" s="6">
        <v>6</v>
      </c>
      <c r="F464" s="6">
        <v>2</v>
      </c>
      <c r="G464" s="6">
        <v>22790526</v>
      </c>
      <c r="H464" s="6">
        <v>18571811</v>
      </c>
      <c r="I464" s="6">
        <v>6452785</v>
      </c>
      <c r="J464" s="6">
        <v>9847174</v>
      </c>
      <c r="K464" s="6">
        <v>15889375</v>
      </c>
      <c r="L464" s="6">
        <v>8300495</v>
      </c>
      <c r="M464" s="6">
        <v>5325115</v>
      </c>
      <c r="N464" s="6">
        <v>8498091</v>
      </c>
      <c r="O464" s="6">
        <v>8564712</v>
      </c>
      <c r="P464" s="6">
        <v>1836071</v>
      </c>
      <c r="Q464" s="6">
        <v>8306351</v>
      </c>
      <c r="R464" s="6">
        <v>1839275</v>
      </c>
      <c r="S464" s="6">
        <v>6388832</v>
      </c>
      <c r="T464" s="6">
        <v>1048529</v>
      </c>
      <c r="U464" s="6">
        <v>5866597</v>
      </c>
      <c r="V464" s="6">
        <v>5862761</v>
      </c>
      <c r="W464" s="6">
        <v>5753331</v>
      </c>
      <c r="X464" s="6">
        <v>5938423</v>
      </c>
      <c r="Y464" s="6">
        <v>5914713</v>
      </c>
      <c r="Z464" s="8">
        <v>24.441930886262501</v>
      </c>
      <c r="AA464" s="8">
        <v>24.146611168409301</v>
      </c>
      <c r="AB464" s="8">
        <v>22.621490526527801</v>
      </c>
      <c r="AC464" s="8">
        <v>23.231278320171501</v>
      </c>
      <c r="AD464" s="8">
        <v>23.921559042382299</v>
      </c>
      <c r="AE464" s="8">
        <v>22.984765943464598</v>
      </c>
      <c r="AF464" s="8">
        <v>22.344381251120499</v>
      </c>
      <c r="AG464" s="8">
        <v>23.018707361851099</v>
      </c>
      <c r="AH464" s="8">
        <v>23.029973303881299</v>
      </c>
      <c r="AI464" s="8">
        <v>20.808190417491701</v>
      </c>
      <c r="AJ464" s="8">
        <v>22.9857834060833</v>
      </c>
      <c r="AK464" s="8">
        <v>20.810705770376501</v>
      </c>
      <c r="AL464" s="8">
        <v>22.607120772510601</v>
      </c>
      <c r="AM464" s="8">
        <v>19.999935333073999</v>
      </c>
      <c r="AN464" s="8">
        <v>22.484092460247599</v>
      </c>
      <c r="AO464" s="8">
        <v>22.483148814674799</v>
      </c>
      <c r="AP464" s="8">
        <v>22.455966042904901</v>
      </c>
      <c r="AQ464" s="8">
        <v>22.501648430965901</v>
      </c>
      <c r="AR464" s="8">
        <v>22.495876735603201</v>
      </c>
      <c r="AS464" s="9">
        <v>8.1497143797890706E-3</v>
      </c>
      <c r="AT464" s="9">
        <v>1</v>
      </c>
      <c r="AU464" s="9">
        <v>3.6611309068593002E-3</v>
      </c>
      <c r="AV464" s="10">
        <v>-1.77536667690584</v>
      </c>
      <c r="AW464" s="10">
        <v>-4.6920775194888904</v>
      </c>
      <c r="AX464" s="10">
        <v>-2.27904196823309</v>
      </c>
      <c r="AY464" s="10">
        <v>-2.6428779927684398</v>
      </c>
      <c r="AZ464" s="10">
        <v>-1.2837021207388399</v>
      </c>
      <c r="BA464" s="10">
        <v>2.0587938198990701</v>
      </c>
      <c r="BB464" s="9">
        <v>0.41737752135079298</v>
      </c>
      <c r="BC464" s="9">
        <v>2.05901039739009E-3</v>
      </c>
      <c r="BD464" s="9">
        <v>0.11816835435996099</v>
      </c>
      <c r="BE464" s="9">
        <v>7.2931757335302994E-2</v>
      </c>
      <c r="BF464" s="9">
        <v>0.89996138052620001</v>
      </c>
      <c r="BG464" s="9">
        <v>0.194298984085191</v>
      </c>
      <c r="BH464" s="11" t="str">
        <f t="shared" si="61"/>
        <v/>
      </c>
      <c r="BI464" s="11" t="str">
        <f t="shared" si="61"/>
        <v/>
      </c>
      <c r="BJ464" s="11" t="str">
        <f t="shared" si="61"/>
        <v/>
      </c>
      <c r="BK464" s="11" t="str">
        <f t="shared" si="61"/>
        <v/>
      </c>
      <c r="BL464" s="11" t="str">
        <f t="shared" si="61"/>
        <v/>
      </c>
      <c r="BM464" s="11" t="str">
        <f t="shared" si="61"/>
        <v/>
      </c>
      <c r="BN464" s="11" t="str">
        <f t="shared" si="65"/>
        <v/>
      </c>
      <c r="BO464" s="11" t="str">
        <f t="shared" si="66"/>
        <v/>
      </c>
      <c r="BP464" s="11" t="str">
        <f t="shared" si="67"/>
        <v/>
      </c>
      <c r="BR464" s="11">
        <f t="shared" si="64"/>
        <v>459</v>
      </c>
      <c r="BS464" s="6" t="str">
        <f t="shared" si="64"/>
        <v>MA_7664678g0010</v>
      </c>
      <c r="BT464" s="6" t="str">
        <f t="shared" si="64"/>
        <v>caffeate O-</v>
      </c>
      <c r="BU464" s="28">
        <f t="shared" si="62"/>
        <v>-1.8</v>
      </c>
      <c r="BV464" s="28">
        <f t="shared" si="62"/>
        <v>-4.7</v>
      </c>
      <c r="BW464" s="28">
        <f t="shared" si="62"/>
        <v>-2.2999999999999998</v>
      </c>
      <c r="BX464" s="28">
        <f t="shared" si="62"/>
        <v>-2.6</v>
      </c>
      <c r="BY464" s="28">
        <f t="shared" si="62"/>
        <v>-1.3</v>
      </c>
      <c r="BZ464" s="28">
        <f t="shared" si="62"/>
        <v>2.1</v>
      </c>
    </row>
    <row r="465" spans="1:78">
      <c r="A465" s="6">
        <v>460</v>
      </c>
      <c r="B465" s="6" t="s">
        <v>920</v>
      </c>
      <c r="C465" s="6" t="s">
        <v>921</v>
      </c>
      <c r="D465" s="6" t="str">
        <f t="shared" si="63"/>
        <v>Protein 460 / MA_17763g0010 / Nuclear speckle RNA-binding A</v>
      </c>
      <c r="E465" s="6">
        <v>22</v>
      </c>
      <c r="F465" s="6">
        <v>21</v>
      </c>
      <c r="G465" s="6">
        <v>27620250</v>
      </c>
      <c r="H465" s="6">
        <v>52074191</v>
      </c>
      <c r="I465" s="6">
        <v>10262556</v>
      </c>
      <c r="J465" s="6">
        <v>73649459</v>
      </c>
      <c r="K465" s="6">
        <v>15810618</v>
      </c>
      <c r="L465" s="6">
        <v>1639520</v>
      </c>
      <c r="M465" s="6">
        <v>2540678</v>
      </c>
      <c r="N465" s="6">
        <v>1457788</v>
      </c>
      <c r="O465" s="6">
        <v>1971042</v>
      </c>
      <c r="P465" s="6">
        <v>55699734</v>
      </c>
      <c r="Q465" s="6">
        <v>14506293</v>
      </c>
      <c r="R465" s="6">
        <v>22354030</v>
      </c>
      <c r="S465" s="6">
        <v>49768111</v>
      </c>
      <c r="T465" s="6">
        <v>15008394</v>
      </c>
      <c r="U465" s="6">
        <v>957995</v>
      </c>
      <c r="V465" s="6">
        <v>1450161</v>
      </c>
      <c r="W465" s="6">
        <v>805753</v>
      </c>
      <c r="X465" s="6">
        <v>953136</v>
      </c>
      <c r="Y465" s="6">
        <v>1587969</v>
      </c>
      <c r="Z465" s="8">
        <v>24.719223042175599</v>
      </c>
      <c r="AA465" s="8">
        <v>25.6340651856238</v>
      </c>
      <c r="AB465" s="8">
        <v>23.2908867586338</v>
      </c>
      <c r="AC465" s="8">
        <v>26.134171592040399</v>
      </c>
      <c r="AD465" s="8">
        <v>23.9143904245777</v>
      </c>
      <c r="AE465" s="8">
        <v>20.644842070155399</v>
      </c>
      <c r="AF465" s="8">
        <v>21.276782112271601</v>
      </c>
      <c r="AG465" s="8">
        <v>20.475349499148901</v>
      </c>
      <c r="AH465" s="8">
        <v>20.9105270877381</v>
      </c>
      <c r="AI465" s="8">
        <v>25.731167102049799</v>
      </c>
      <c r="AJ465" s="8">
        <v>23.7901755582687</v>
      </c>
      <c r="AK465" s="8">
        <v>24.414031609127999</v>
      </c>
      <c r="AL465" s="8">
        <v>25.568718293286899</v>
      </c>
      <c r="AM465" s="8">
        <v>23.839266271270301</v>
      </c>
      <c r="AN465" s="8">
        <v>19.869658600655001</v>
      </c>
      <c r="AO465" s="8">
        <v>20.4677816495694</v>
      </c>
      <c r="AP465" s="8">
        <v>19.619978129210399</v>
      </c>
      <c r="AQ465" s="8">
        <v>19.862322556910801</v>
      </c>
      <c r="AR465" s="8">
        <v>20.598751318087899</v>
      </c>
      <c r="AS465" s="9">
        <v>2.3422221922962199E-6</v>
      </c>
      <c r="AT465" s="9">
        <v>3.8966296010303601E-4</v>
      </c>
      <c r="AU465" s="9">
        <v>1.1621322997406399E-7</v>
      </c>
      <c r="AV465" s="10">
        <v>-15.049797898674299</v>
      </c>
      <c r="AW465" s="10">
        <v>-1.0496261976682799</v>
      </c>
      <c r="AX465" s="10">
        <v>-25.191217589808598</v>
      </c>
      <c r="AY465" s="10">
        <v>14.3382453030489</v>
      </c>
      <c r="AZ465" s="10">
        <v>-1.6738575334641299</v>
      </c>
      <c r="BA465" s="10">
        <v>-24.000179917164999</v>
      </c>
      <c r="BB465" s="9">
        <v>1.9047605223754301E-5</v>
      </c>
      <c r="BC465" s="9">
        <v>0.99908470289782203</v>
      </c>
      <c r="BD465" s="9">
        <v>1.1040814802409901E-6</v>
      </c>
      <c r="BE465" s="9">
        <v>2.3491646762297001E-5</v>
      </c>
      <c r="BF465" s="9">
        <v>0.546423897570255</v>
      </c>
      <c r="BG465" s="9">
        <v>1.33793634193857E-6</v>
      </c>
      <c r="BH465" s="11" t="str">
        <f t="shared" si="61"/>
        <v>x</v>
      </c>
      <c r="BI465" s="11" t="str">
        <f t="shared" si="61"/>
        <v/>
      </c>
      <c r="BJ465" s="11" t="str">
        <f t="shared" si="61"/>
        <v>x</v>
      </c>
      <c r="BK465" s="11" t="str">
        <f t="shared" si="61"/>
        <v>x</v>
      </c>
      <c r="BL465" s="11" t="str">
        <f t="shared" si="61"/>
        <v/>
      </c>
      <c r="BM465" s="11" t="str">
        <f t="shared" si="61"/>
        <v>x</v>
      </c>
      <c r="BN465" s="11" t="str">
        <f t="shared" si="65"/>
        <v>x</v>
      </c>
      <c r="BO465" s="11" t="str">
        <f t="shared" si="66"/>
        <v>x</v>
      </c>
      <c r="BP465" s="11" t="str">
        <f t="shared" si="67"/>
        <v/>
      </c>
      <c r="BR465" s="11">
        <f t="shared" si="64"/>
        <v>460</v>
      </c>
      <c r="BS465" s="6" t="str">
        <f t="shared" si="64"/>
        <v>MA_17763g0010</v>
      </c>
      <c r="BT465" s="6" t="str">
        <f t="shared" si="64"/>
        <v>Nuclear speckle RNA-binding A</v>
      </c>
      <c r="BU465" s="28" t="str">
        <f t="shared" si="62"/>
        <v>-15*</v>
      </c>
      <c r="BV465" s="28">
        <f t="shared" si="62"/>
        <v>-1</v>
      </c>
      <c r="BW465" s="28" t="str">
        <f t="shared" si="62"/>
        <v>-25,2*</v>
      </c>
      <c r="BX465" s="28" t="str">
        <f t="shared" si="62"/>
        <v>14,3*</v>
      </c>
      <c r="BY465" s="28">
        <f t="shared" si="62"/>
        <v>-1.7</v>
      </c>
      <c r="BZ465" s="28" t="str">
        <f t="shared" si="62"/>
        <v>-24*</v>
      </c>
    </row>
    <row r="466" spans="1:78">
      <c r="A466" s="6">
        <v>461</v>
      </c>
      <c r="B466" s="6" t="s">
        <v>922</v>
      </c>
      <c r="C466" s="6" t="s">
        <v>923</v>
      </c>
      <c r="D466" s="6" t="str">
        <f t="shared" si="63"/>
        <v>Protein 461 / MA_314020g0010 / 40S ribosomal S10-1</v>
      </c>
      <c r="E466" s="6">
        <v>13</v>
      </c>
      <c r="F466" s="6">
        <v>8</v>
      </c>
      <c r="G466" s="6">
        <v>105366849</v>
      </c>
      <c r="H466" s="6">
        <v>106753064</v>
      </c>
      <c r="I466" s="6">
        <v>117123116</v>
      </c>
      <c r="J466" s="6">
        <v>111259020</v>
      </c>
      <c r="K466" s="6">
        <v>109704509</v>
      </c>
      <c r="L466" s="6">
        <v>122473978</v>
      </c>
      <c r="M466" s="6">
        <v>154021828</v>
      </c>
      <c r="N466" s="6">
        <v>118914522</v>
      </c>
      <c r="O466" s="6">
        <v>134840081</v>
      </c>
      <c r="P466" s="6">
        <v>132619710</v>
      </c>
      <c r="Q466" s="6">
        <v>95396756</v>
      </c>
      <c r="R466" s="6">
        <v>145760861</v>
      </c>
      <c r="S466" s="6">
        <v>104686362</v>
      </c>
      <c r="T466" s="6">
        <v>124766868</v>
      </c>
      <c r="U466" s="6">
        <v>105413051</v>
      </c>
      <c r="V466" s="6">
        <v>103926684</v>
      </c>
      <c r="W466" s="6">
        <v>107644384</v>
      </c>
      <c r="X466" s="6">
        <v>111868425</v>
      </c>
      <c r="Y466" s="6">
        <v>107052898</v>
      </c>
      <c r="Z466" s="8">
        <v>26.650845790151301</v>
      </c>
      <c r="AA466" s="8">
        <v>26.669702237414601</v>
      </c>
      <c r="AB466" s="8">
        <v>26.803450600500401</v>
      </c>
      <c r="AC466" s="8">
        <v>26.729347062204901</v>
      </c>
      <c r="AD466" s="8">
        <v>26.7090475827275</v>
      </c>
      <c r="AE466" s="8">
        <v>26.867900012013902</v>
      </c>
      <c r="AF466" s="8">
        <v>27.198559583498199</v>
      </c>
      <c r="AG466" s="8">
        <v>26.825349668783499</v>
      </c>
      <c r="AH466" s="8">
        <v>27.006674158177599</v>
      </c>
      <c r="AI466" s="8">
        <v>26.982719964459701</v>
      </c>
      <c r="AJ466" s="8">
        <v>26.507436871927801</v>
      </c>
      <c r="AK466" s="8">
        <v>27.119028145283199</v>
      </c>
      <c r="AL466" s="8">
        <v>26.641498266730402</v>
      </c>
      <c r="AM466" s="8">
        <v>26.894659634660201</v>
      </c>
      <c r="AN466" s="8">
        <v>26.6514782546069</v>
      </c>
      <c r="AO466" s="8">
        <v>26.630990884292501</v>
      </c>
      <c r="AP466" s="8">
        <v>26.681697812587299</v>
      </c>
      <c r="AQ466" s="8">
        <v>26.737227650426401</v>
      </c>
      <c r="AR466" s="8">
        <v>26.673748610157599</v>
      </c>
      <c r="AS466" s="9">
        <v>6.8720609336044999E-2</v>
      </c>
      <c r="AT466" s="9">
        <v>1</v>
      </c>
      <c r="AU466" s="9">
        <v>4.6638802649221697E-2</v>
      </c>
      <c r="AV466" s="10">
        <v>1.1992581143229399</v>
      </c>
      <c r="AW466" s="10">
        <v>1.08416919601771</v>
      </c>
      <c r="AX466" s="10">
        <v>-1.02629822315691</v>
      </c>
      <c r="AY466" s="10">
        <v>-1.1061540198042501</v>
      </c>
      <c r="AZ466" s="10">
        <v>-1.2307964718361399</v>
      </c>
      <c r="BA466" s="10">
        <v>-1.11268091947444</v>
      </c>
      <c r="BB466" s="9">
        <v>9.4260832515254897E-2</v>
      </c>
      <c r="BC466" s="9">
        <v>0.638226613621663</v>
      </c>
      <c r="BD466" s="9">
        <v>0.97997099433520696</v>
      </c>
      <c r="BE466" s="9">
        <v>0.51351669106015396</v>
      </c>
      <c r="BF466" s="9">
        <v>4.8471084954123098E-2</v>
      </c>
      <c r="BG466" s="9">
        <v>0.41797316423266601</v>
      </c>
      <c r="BH466" s="11" t="str">
        <f t="shared" si="61"/>
        <v/>
      </c>
      <c r="BI466" s="11" t="str">
        <f t="shared" si="61"/>
        <v/>
      </c>
      <c r="BJ466" s="11" t="str">
        <f t="shared" si="61"/>
        <v/>
      </c>
      <c r="BK466" s="11" t="str">
        <f t="shared" si="61"/>
        <v/>
      </c>
      <c r="BL466" s="11" t="str">
        <f t="shared" si="61"/>
        <v/>
      </c>
      <c r="BM466" s="11" t="str">
        <f t="shared" si="61"/>
        <v/>
      </c>
      <c r="BN466" s="11" t="str">
        <f t="shared" si="65"/>
        <v/>
      </c>
      <c r="BO466" s="11" t="str">
        <f t="shared" si="66"/>
        <v/>
      </c>
      <c r="BP466" s="11" t="str">
        <f t="shared" si="67"/>
        <v/>
      </c>
      <c r="BR466" s="11">
        <f t="shared" si="64"/>
        <v>461</v>
      </c>
      <c r="BS466" s="6" t="str">
        <f t="shared" si="64"/>
        <v>MA_314020g0010</v>
      </c>
      <c r="BT466" s="6" t="str">
        <f t="shared" si="64"/>
        <v>40S ribosomal S10-1</v>
      </c>
      <c r="BU466" s="28">
        <f t="shared" si="62"/>
        <v>1.2</v>
      </c>
      <c r="BV466" s="28">
        <f t="shared" si="62"/>
        <v>1.1000000000000001</v>
      </c>
      <c r="BW466" s="28">
        <f t="shared" si="62"/>
        <v>-1</v>
      </c>
      <c r="BX466" s="28">
        <f t="shared" si="62"/>
        <v>-1.1000000000000001</v>
      </c>
      <c r="BY466" s="28">
        <f t="shared" si="62"/>
        <v>-1.2</v>
      </c>
      <c r="BZ466" s="28">
        <f t="shared" si="62"/>
        <v>-1.1000000000000001</v>
      </c>
    </row>
    <row r="467" spans="1:78">
      <c r="A467" s="6">
        <v>462</v>
      </c>
      <c r="B467" s="6" t="s">
        <v>924</v>
      </c>
      <c r="C467" s="6" t="s">
        <v>925</v>
      </c>
      <c r="D467" s="6" t="str">
        <f t="shared" si="63"/>
        <v>Protein 462 / MA_10381416g0010 / 26S proteasome regulatory subunit 4 homolog B</v>
      </c>
      <c r="E467" s="6">
        <v>10</v>
      </c>
      <c r="F467" s="6">
        <v>4</v>
      </c>
      <c r="G467" s="6">
        <v>28306311</v>
      </c>
      <c r="H467" s="6">
        <v>25991223</v>
      </c>
      <c r="I467" s="6">
        <v>22844000</v>
      </c>
      <c r="J467" s="6">
        <v>26898544</v>
      </c>
      <c r="K467" s="6">
        <v>22803005</v>
      </c>
      <c r="L467" s="6">
        <v>21304936</v>
      </c>
      <c r="M467" s="6">
        <v>22934097</v>
      </c>
      <c r="N467" s="6">
        <v>20397876</v>
      </c>
      <c r="O467" s="6">
        <v>19825714</v>
      </c>
      <c r="P467" s="6">
        <v>24561286</v>
      </c>
      <c r="Q467" s="6">
        <v>23410023</v>
      </c>
      <c r="R467" s="6">
        <v>21041038</v>
      </c>
      <c r="S467" s="6">
        <v>27281218</v>
      </c>
      <c r="T467" s="6">
        <v>26766017</v>
      </c>
      <c r="U467" s="6">
        <v>23326733</v>
      </c>
      <c r="V467" s="6">
        <v>22574430</v>
      </c>
      <c r="W467" s="6">
        <v>22017761</v>
      </c>
      <c r="X467" s="6">
        <v>22848146</v>
      </c>
      <c r="Y467" s="6">
        <v>22041235</v>
      </c>
      <c r="Z467" s="8">
        <v>24.754620407493</v>
      </c>
      <c r="AA467" s="8">
        <v>24.631521184690499</v>
      </c>
      <c r="AB467" s="8">
        <v>24.445311953918399</v>
      </c>
      <c r="AC467" s="8">
        <v>24.6810247469998</v>
      </c>
      <c r="AD467" s="8">
        <v>24.4427206207476</v>
      </c>
      <c r="AE467" s="8">
        <v>24.344684381880199</v>
      </c>
      <c r="AF467" s="8">
        <v>24.450990768524001</v>
      </c>
      <c r="AG467" s="8">
        <v>24.281915598574901</v>
      </c>
      <c r="AH467" s="8">
        <v>24.240869488058099</v>
      </c>
      <c r="AI467" s="8">
        <v>24.549882764709999</v>
      </c>
      <c r="AJ467" s="8">
        <v>24.4806230160886</v>
      </c>
      <c r="AK467" s="8">
        <v>24.326702541869999</v>
      </c>
      <c r="AL467" s="8">
        <v>24.701404720719299</v>
      </c>
      <c r="AM467" s="8">
        <v>24.673899134461401</v>
      </c>
      <c r="AN467" s="8">
        <v>24.475480930610399</v>
      </c>
      <c r="AO467" s="8">
        <v>24.4281862246063</v>
      </c>
      <c r="AP467" s="8">
        <v>24.3921644320043</v>
      </c>
      <c r="AQ467" s="8">
        <v>24.4455737675639</v>
      </c>
      <c r="AR467" s="8">
        <v>24.393701726526199</v>
      </c>
      <c r="AS467" s="9">
        <v>2.9797400048602801E-2</v>
      </c>
      <c r="AT467" s="9">
        <v>1</v>
      </c>
      <c r="AU467" s="9">
        <v>1.7315619029945301E-2</v>
      </c>
      <c r="AV467" s="10">
        <v>-1.1986618505400599</v>
      </c>
      <c r="AW467" s="10">
        <v>-1.0313523854934901</v>
      </c>
      <c r="AX467" s="10">
        <v>-1.1204034776161</v>
      </c>
      <c r="AY467" s="10">
        <v>1.16222337524968</v>
      </c>
      <c r="AZ467" s="10">
        <v>1.06984838452168</v>
      </c>
      <c r="BA467" s="10">
        <v>-1.0863440016963699</v>
      </c>
      <c r="BB467" s="9">
        <v>2.0311571633374399E-2</v>
      </c>
      <c r="BC467" s="9">
        <v>0.92868166339590696</v>
      </c>
      <c r="BD467" s="9">
        <v>0.15975979492366499</v>
      </c>
      <c r="BE467" s="9">
        <v>6.03880029130551E-2</v>
      </c>
      <c r="BF467" s="9">
        <v>0.60707810368170201</v>
      </c>
      <c r="BG467" s="9">
        <v>0.39502069580639798</v>
      </c>
      <c r="BH467" s="11" t="str">
        <f t="shared" si="61"/>
        <v/>
      </c>
      <c r="BI467" s="11" t="str">
        <f t="shared" si="61"/>
        <v/>
      </c>
      <c r="BJ467" s="11" t="str">
        <f t="shared" si="61"/>
        <v/>
      </c>
      <c r="BK467" s="11" t="str">
        <f t="shared" si="61"/>
        <v/>
      </c>
      <c r="BL467" s="11" t="str">
        <f t="shared" si="61"/>
        <v/>
      </c>
      <c r="BM467" s="11" t="str">
        <f t="shared" si="61"/>
        <v/>
      </c>
      <c r="BN467" s="11" t="str">
        <f t="shared" si="65"/>
        <v/>
      </c>
      <c r="BO467" s="11" t="str">
        <f t="shared" si="66"/>
        <v/>
      </c>
      <c r="BP467" s="11" t="str">
        <f t="shared" si="67"/>
        <v/>
      </c>
      <c r="BR467" s="11">
        <f t="shared" si="64"/>
        <v>462</v>
      </c>
      <c r="BS467" s="6" t="str">
        <f t="shared" si="64"/>
        <v>MA_10381416g0010</v>
      </c>
      <c r="BT467" s="6" t="str">
        <f t="shared" si="64"/>
        <v>26S proteasome regulatory subunit 4 homolog B</v>
      </c>
      <c r="BU467" s="28">
        <f t="shared" si="62"/>
        <v>-1.2</v>
      </c>
      <c r="BV467" s="28">
        <f t="shared" si="62"/>
        <v>-1</v>
      </c>
      <c r="BW467" s="28">
        <f t="shared" si="62"/>
        <v>-1.1000000000000001</v>
      </c>
      <c r="BX467" s="28">
        <f t="shared" si="62"/>
        <v>1.2</v>
      </c>
      <c r="BY467" s="28">
        <f t="shared" si="62"/>
        <v>1.1000000000000001</v>
      </c>
      <c r="BZ467" s="28">
        <f t="shared" si="62"/>
        <v>-1.1000000000000001</v>
      </c>
    </row>
    <row r="468" spans="1:78">
      <c r="A468" s="6">
        <v>463</v>
      </c>
      <c r="B468" s="6" t="s">
        <v>926</v>
      </c>
      <c r="C468" s="6" t="s">
        <v>811</v>
      </c>
      <c r="D468" s="6" t="str">
        <f t="shared" si="63"/>
        <v>Protein 463 / MA_68291g0010 / heterogeneous nuclear ribonucleo 1</v>
      </c>
      <c r="E468" s="6">
        <v>13</v>
      </c>
      <c r="F468" s="6">
        <v>11</v>
      </c>
      <c r="G468" s="6">
        <v>30900348</v>
      </c>
      <c r="H468" s="6">
        <v>21710877</v>
      </c>
      <c r="I468" s="6">
        <v>14618722</v>
      </c>
      <c r="J468" s="6">
        <v>68771003</v>
      </c>
      <c r="K468" s="6">
        <v>26025391</v>
      </c>
      <c r="L468" s="6">
        <v>2069120</v>
      </c>
      <c r="M468" s="6">
        <v>1320007</v>
      </c>
      <c r="N468" s="6">
        <v>1669274</v>
      </c>
      <c r="O468" s="6">
        <v>1193826</v>
      </c>
      <c r="P468" s="6">
        <v>20977821</v>
      </c>
      <c r="Q468" s="6">
        <v>18220884</v>
      </c>
      <c r="R468" s="6">
        <v>13915838</v>
      </c>
      <c r="S468" s="6">
        <v>17251862</v>
      </c>
      <c r="T468" s="6">
        <v>17156308</v>
      </c>
      <c r="U468" s="6">
        <v>1090200</v>
      </c>
      <c r="V468" s="6">
        <v>1448142</v>
      </c>
      <c r="W468" s="6">
        <v>1232550</v>
      </c>
      <c r="X468" s="6">
        <v>1072507</v>
      </c>
      <c r="Y468" s="6">
        <v>945054</v>
      </c>
      <c r="Z468" s="8">
        <v>24.8811197500773</v>
      </c>
      <c r="AA468" s="8">
        <v>24.3719146682851</v>
      </c>
      <c r="AB468" s="8">
        <v>23.801313857522899</v>
      </c>
      <c r="AC468" s="8">
        <v>26.0352970511391</v>
      </c>
      <c r="AD468" s="8">
        <v>24.6334165026459</v>
      </c>
      <c r="AE468" s="8">
        <v>20.980585887013401</v>
      </c>
      <c r="AF468" s="8">
        <v>20.332114149543099</v>
      </c>
      <c r="AG468" s="8">
        <v>20.670789352063402</v>
      </c>
      <c r="AH468" s="8">
        <v>20.187161148615399</v>
      </c>
      <c r="AI468" s="8">
        <v>24.322361494855201</v>
      </c>
      <c r="AJ468" s="8">
        <v>24.119089618493</v>
      </c>
      <c r="AK468" s="8">
        <v>23.730224453372699</v>
      </c>
      <c r="AL468" s="8">
        <v>24.0402487451281</v>
      </c>
      <c r="AM468" s="8">
        <v>24.032235785628998</v>
      </c>
      <c r="AN468" s="8">
        <v>20.056161394730001</v>
      </c>
      <c r="AO468" s="8">
        <v>20.4657716445708</v>
      </c>
      <c r="AP468" s="8">
        <v>20.233214741922399</v>
      </c>
      <c r="AQ468" s="8">
        <v>20.0325556332097</v>
      </c>
      <c r="AR468" s="8">
        <v>19.850037241131801</v>
      </c>
      <c r="AS468" s="9">
        <v>1.2111375748139901E-8</v>
      </c>
      <c r="AT468" s="9">
        <v>4.9093320765134695E-7</v>
      </c>
      <c r="AU468" s="9">
        <v>1.40829950559767E-10</v>
      </c>
      <c r="AV468" s="10">
        <v>-18.404029023819401</v>
      </c>
      <c r="AW468" s="10">
        <v>-1.6197603163419301</v>
      </c>
      <c r="AX468" s="10">
        <v>-24.540015154623902</v>
      </c>
      <c r="AY468" s="10">
        <v>11.3621928121953</v>
      </c>
      <c r="AZ468" s="10">
        <v>-1.3334045019633001</v>
      </c>
      <c r="BA468" s="10">
        <v>-15.150399047956199</v>
      </c>
      <c r="BB468" s="9">
        <v>8.3354373403565807E-9</v>
      </c>
      <c r="BC468" s="9">
        <v>0.14794676177321101</v>
      </c>
      <c r="BD468" s="9">
        <v>9.5706875757883794E-10</v>
      </c>
      <c r="BE468" s="9">
        <v>9.71971366725555E-8</v>
      </c>
      <c r="BF468" s="9">
        <v>0.58832994144398398</v>
      </c>
      <c r="BG468" s="9">
        <v>9.5990202453322093E-9</v>
      </c>
      <c r="BH468" s="11" t="str">
        <f t="shared" si="61"/>
        <v>x</v>
      </c>
      <c r="BI468" s="11" t="str">
        <f t="shared" si="61"/>
        <v/>
      </c>
      <c r="BJ468" s="11" t="str">
        <f t="shared" si="61"/>
        <v>x</v>
      </c>
      <c r="BK468" s="11" t="str">
        <f t="shared" si="61"/>
        <v>x</v>
      </c>
      <c r="BL468" s="11" t="str">
        <f t="shared" si="61"/>
        <v/>
      </c>
      <c r="BM468" s="11" t="str">
        <f t="shared" si="61"/>
        <v>x</v>
      </c>
      <c r="BN468" s="11" t="str">
        <f t="shared" si="65"/>
        <v>x</v>
      </c>
      <c r="BO468" s="11" t="str">
        <f t="shared" si="66"/>
        <v>x</v>
      </c>
      <c r="BP468" s="11" t="str">
        <f t="shared" si="67"/>
        <v/>
      </c>
      <c r="BR468" s="11">
        <f t="shared" si="64"/>
        <v>463</v>
      </c>
      <c r="BS468" s="6" t="str">
        <f t="shared" si="64"/>
        <v>MA_68291g0010</v>
      </c>
      <c r="BT468" s="6" t="str">
        <f t="shared" si="64"/>
        <v>heterogeneous nuclear ribonucleo 1</v>
      </c>
      <c r="BU468" s="28" t="str">
        <f t="shared" si="62"/>
        <v>-18,4*</v>
      </c>
      <c r="BV468" s="28">
        <f t="shared" si="62"/>
        <v>-1.6</v>
      </c>
      <c r="BW468" s="28" t="str">
        <f t="shared" si="62"/>
        <v>-24,5*</v>
      </c>
      <c r="BX468" s="28" t="str">
        <f t="shared" si="62"/>
        <v>11,4*</v>
      </c>
      <c r="BY468" s="28">
        <f t="shared" si="62"/>
        <v>-1.3</v>
      </c>
      <c r="BZ468" s="28" t="str">
        <f t="shared" si="62"/>
        <v>-15,2*</v>
      </c>
    </row>
    <row r="469" spans="1:78">
      <c r="A469" s="6">
        <v>464</v>
      </c>
      <c r="B469" s="6" t="s">
        <v>927</v>
      </c>
      <c r="C469" s="6" t="s">
        <v>928</v>
      </c>
      <c r="D469" s="6" t="str">
        <f t="shared" si="63"/>
        <v>Protein 464 / MA_9048926g0010 / aspartate-semialdehyde dehydrogenase</v>
      </c>
      <c r="E469" s="6">
        <v>12</v>
      </c>
      <c r="F469" s="6">
        <v>12</v>
      </c>
      <c r="G469" s="6">
        <v>48051860</v>
      </c>
      <c r="H469" s="6">
        <v>42520702</v>
      </c>
      <c r="I469" s="6">
        <v>40148267</v>
      </c>
      <c r="J469" s="6">
        <v>44453796</v>
      </c>
      <c r="K469" s="6">
        <v>45907272</v>
      </c>
      <c r="L469" s="6">
        <v>48783608</v>
      </c>
      <c r="M469" s="6">
        <v>50507838</v>
      </c>
      <c r="N469" s="6">
        <v>50404228</v>
      </c>
      <c r="O469" s="6">
        <v>51826738</v>
      </c>
      <c r="P469" s="6">
        <v>39592978</v>
      </c>
      <c r="Q469" s="6">
        <v>37863855</v>
      </c>
      <c r="R469" s="6">
        <v>42651812</v>
      </c>
      <c r="S469" s="6">
        <v>45144571</v>
      </c>
      <c r="T469" s="6">
        <v>42422981</v>
      </c>
      <c r="U469" s="6">
        <v>46451624</v>
      </c>
      <c r="V469" s="6">
        <v>47980463</v>
      </c>
      <c r="W469" s="6">
        <v>45940112</v>
      </c>
      <c r="X469" s="6">
        <v>51348633</v>
      </c>
      <c r="Y469" s="6">
        <v>46492526</v>
      </c>
      <c r="Z469" s="8">
        <v>25.518088940389301</v>
      </c>
      <c r="AA469" s="8">
        <v>25.3416620796026</v>
      </c>
      <c r="AB469" s="8">
        <v>25.2588343793647</v>
      </c>
      <c r="AC469" s="8">
        <v>25.405803283188899</v>
      </c>
      <c r="AD469" s="8">
        <v>25.452219367901801</v>
      </c>
      <c r="AE469" s="8">
        <v>25.5398931269626</v>
      </c>
      <c r="AF469" s="8">
        <v>25.590003952398501</v>
      </c>
      <c r="AG469" s="8">
        <v>25.587041418944601</v>
      </c>
      <c r="AH469" s="8">
        <v>25.6271932568668</v>
      </c>
      <c r="AI469" s="8">
        <v>25.2387412484841</v>
      </c>
      <c r="AJ469" s="8">
        <v>25.174317966596401</v>
      </c>
      <c r="AK469" s="8">
        <v>25.3461036978509</v>
      </c>
      <c r="AL469" s="8">
        <v>25.428049166595098</v>
      </c>
      <c r="AM469" s="8">
        <v>25.338342664684301</v>
      </c>
      <c r="AN469" s="8">
        <v>25.469225699910702</v>
      </c>
      <c r="AO469" s="8">
        <v>25.5159437435724</v>
      </c>
      <c r="AP469" s="8">
        <v>25.4532510381596</v>
      </c>
      <c r="AQ469" s="8">
        <v>25.613822533931799</v>
      </c>
      <c r="AR469" s="8">
        <v>25.470495475714198</v>
      </c>
      <c r="AS469" s="9">
        <v>1.8851773827350199E-3</v>
      </c>
      <c r="AT469" s="9">
        <v>1</v>
      </c>
      <c r="AU469" s="9">
        <v>6.1484798359196598E-4</v>
      </c>
      <c r="AV469" s="10">
        <v>1.1413263143607999</v>
      </c>
      <c r="AW469" s="10">
        <v>-1.06452561233634</v>
      </c>
      <c r="AX469" s="10">
        <v>1.0786494561695601</v>
      </c>
      <c r="AY469" s="10">
        <v>-1.21497109367051</v>
      </c>
      <c r="AZ469" s="10">
        <v>-1.05810679070271</v>
      </c>
      <c r="BA469" s="10">
        <v>1.1482499728251601</v>
      </c>
      <c r="BB469" s="9">
        <v>1.5915901121241E-2</v>
      </c>
      <c r="BC469" s="9">
        <v>0.33655575660660098</v>
      </c>
      <c r="BD469" s="9">
        <v>0.19390126256190299</v>
      </c>
      <c r="BE469" s="9">
        <v>6.4744729990862105E-4</v>
      </c>
      <c r="BF469" s="9">
        <v>0.46968784197522301</v>
      </c>
      <c r="BG469" s="9">
        <v>7.5463169750688E-3</v>
      </c>
      <c r="BH469" s="11" t="str">
        <f t="shared" si="61"/>
        <v/>
      </c>
      <c r="BI469" s="11" t="str">
        <f t="shared" si="61"/>
        <v/>
      </c>
      <c r="BJ469" s="11" t="str">
        <f t="shared" si="61"/>
        <v/>
      </c>
      <c r="BK469" s="11" t="str">
        <f t="shared" si="61"/>
        <v/>
      </c>
      <c r="BL469" s="11" t="str">
        <f t="shared" si="61"/>
        <v/>
      </c>
      <c r="BM469" s="11" t="str">
        <f t="shared" si="61"/>
        <v/>
      </c>
      <c r="BN469" s="11" t="str">
        <f t="shared" si="65"/>
        <v/>
      </c>
      <c r="BO469" s="11" t="str">
        <f t="shared" si="66"/>
        <v/>
      </c>
      <c r="BP469" s="11" t="str">
        <f t="shared" si="67"/>
        <v/>
      </c>
      <c r="BR469" s="11">
        <f t="shared" si="64"/>
        <v>464</v>
      </c>
      <c r="BS469" s="6" t="str">
        <f t="shared" si="64"/>
        <v>MA_9048926g0010</v>
      </c>
      <c r="BT469" s="6" t="str">
        <f t="shared" si="64"/>
        <v>aspartate-semialdehyde dehydrogenase</v>
      </c>
      <c r="BU469" s="28">
        <f t="shared" si="62"/>
        <v>1.1000000000000001</v>
      </c>
      <c r="BV469" s="28">
        <f t="shared" si="62"/>
        <v>-1.1000000000000001</v>
      </c>
      <c r="BW469" s="28">
        <f t="shared" si="62"/>
        <v>1.1000000000000001</v>
      </c>
      <c r="BX469" s="28">
        <f t="shared" si="62"/>
        <v>-1.2</v>
      </c>
      <c r="BY469" s="28">
        <f t="shared" si="62"/>
        <v>-1.1000000000000001</v>
      </c>
      <c r="BZ469" s="28">
        <f t="shared" si="62"/>
        <v>1.1000000000000001</v>
      </c>
    </row>
    <row r="470" spans="1:78">
      <c r="A470" s="6">
        <v>465</v>
      </c>
      <c r="B470" s="6" t="s">
        <v>929</v>
      </c>
      <c r="C470" s="6" t="s">
        <v>930</v>
      </c>
      <c r="D470" s="6" t="str">
        <f t="shared" si="63"/>
        <v>Protein 465 / MA_10429522g0010 / ferritin- chloroplastic</v>
      </c>
      <c r="E470" s="6">
        <v>6</v>
      </c>
      <c r="F470" s="6">
        <v>6</v>
      </c>
      <c r="G470" s="6">
        <v>14754785</v>
      </c>
      <c r="H470" s="6">
        <v>14547849</v>
      </c>
      <c r="I470" s="6">
        <v>15908429</v>
      </c>
      <c r="J470" s="6">
        <v>8708250</v>
      </c>
      <c r="K470" s="6">
        <v>17337670</v>
      </c>
      <c r="L470" s="6">
        <v>25258255</v>
      </c>
      <c r="M470" s="6">
        <v>18890302</v>
      </c>
      <c r="N470" s="6">
        <v>25375166</v>
      </c>
      <c r="O470" s="6">
        <v>24729369</v>
      </c>
      <c r="P470" s="6">
        <v>13160238</v>
      </c>
      <c r="Q470" s="6">
        <v>15555004</v>
      </c>
      <c r="R470" s="6">
        <v>12922723</v>
      </c>
      <c r="S470" s="6">
        <v>10466436</v>
      </c>
      <c r="T470" s="6">
        <v>11680158</v>
      </c>
      <c r="U470" s="6">
        <v>28784606</v>
      </c>
      <c r="V470" s="6">
        <v>28495797</v>
      </c>
      <c r="W470" s="6">
        <v>30425363</v>
      </c>
      <c r="X470" s="6">
        <v>26343706</v>
      </c>
      <c r="Y470" s="6">
        <v>26905202</v>
      </c>
      <c r="Z470" s="8">
        <v>23.814679562840201</v>
      </c>
      <c r="AA470" s="8">
        <v>23.794302520682599</v>
      </c>
      <c r="AB470" s="8">
        <v>23.923288036912801</v>
      </c>
      <c r="AC470" s="8">
        <v>23.0539513949237</v>
      </c>
      <c r="AD470" s="8">
        <v>24.047406692799601</v>
      </c>
      <c r="AE470" s="8">
        <v>24.590251636282101</v>
      </c>
      <c r="AF470" s="8">
        <v>24.171142430544499</v>
      </c>
      <c r="AG470" s="8">
        <v>24.596913924404699</v>
      </c>
      <c r="AH470" s="8">
        <v>24.559722092286101</v>
      </c>
      <c r="AI470" s="8">
        <v>23.649682244342099</v>
      </c>
      <c r="AJ470" s="8">
        <v>23.890875430075798</v>
      </c>
      <c r="AK470" s="8">
        <v>23.623406762469099</v>
      </c>
      <c r="AL470" s="8">
        <v>23.319266927831201</v>
      </c>
      <c r="AM470" s="8">
        <v>23.4775564542064</v>
      </c>
      <c r="AN470" s="8">
        <v>24.778794129176202</v>
      </c>
      <c r="AO470" s="8">
        <v>24.764245808246301</v>
      </c>
      <c r="AP470" s="8">
        <v>24.858771139810401</v>
      </c>
      <c r="AQ470" s="8">
        <v>24.650954980638399</v>
      </c>
      <c r="AR470" s="8">
        <v>24.681381802571</v>
      </c>
      <c r="AS470" s="9">
        <v>3.7820863576603497E-5</v>
      </c>
      <c r="AT470" s="9">
        <v>1.46543725662844E-2</v>
      </c>
      <c r="AU470" s="9">
        <v>4.7517420772647103E-6</v>
      </c>
      <c r="AV470" s="10">
        <v>1.68503887908159</v>
      </c>
      <c r="AW470" s="10">
        <v>-1.0977641097933399</v>
      </c>
      <c r="AX470" s="10">
        <v>2.0280650543050802</v>
      </c>
      <c r="AY470" s="10">
        <v>-1.8497752050621701</v>
      </c>
      <c r="AZ470" s="10">
        <v>1.2035716679786399</v>
      </c>
      <c r="BA470" s="10">
        <v>2.2263370289422002</v>
      </c>
      <c r="BB470" s="9">
        <v>2.2335773180992601E-3</v>
      </c>
      <c r="BC470" s="9">
        <v>0.83043029056726902</v>
      </c>
      <c r="BD470" s="9">
        <v>5.98834386187352E-5</v>
      </c>
      <c r="BE470" s="9">
        <v>4.8297998431567901E-4</v>
      </c>
      <c r="BF470" s="9">
        <v>0.41322476409060099</v>
      </c>
      <c r="BG470" s="9">
        <v>1.44485716907505E-5</v>
      </c>
      <c r="BH470" s="11" t="str">
        <f t="shared" si="61"/>
        <v/>
      </c>
      <c r="BI470" s="11" t="str">
        <f t="shared" si="61"/>
        <v/>
      </c>
      <c r="BJ470" s="11" t="str">
        <f t="shared" si="61"/>
        <v>x</v>
      </c>
      <c r="BK470" s="11" t="str">
        <f t="shared" si="61"/>
        <v/>
      </c>
      <c r="BL470" s="11" t="str">
        <f t="shared" si="61"/>
        <v/>
      </c>
      <c r="BM470" s="11" t="str">
        <f t="shared" si="61"/>
        <v>x</v>
      </c>
      <c r="BN470" s="11" t="str">
        <f t="shared" si="65"/>
        <v>x</v>
      </c>
      <c r="BO470" s="11" t="str">
        <f t="shared" si="66"/>
        <v>x</v>
      </c>
      <c r="BP470" s="11" t="str">
        <f t="shared" si="67"/>
        <v/>
      </c>
      <c r="BR470" s="11">
        <f t="shared" si="64"/>
        <v>465</v>
      </c>
      <c r="BS470" s="6" t="str">
        <f t="shared" si="64"/>
        <v>MA_10429522g0010</v>
      </c>
      <c r="BT470" s="6" t="str">
        <f t="shared" si="64"/>
        <v>ferritin- chloroplastic</v>
      </c>
      <c r="BU470" s="28">
        <f t="shared" si="62"/>
        <v>1.7</v>
      </c>
      <c r="BV470" s="28">
        <f t="shared" si="62"/>
        <v>-1.1000000000000001</v>
      </c>
      <c r="BW470" s="28" t="str">
        <f t="shared" si="62"/>
        <v>2*</v>
      </c>
      <c r="BX470" s="28">
        <f t="shared" si="62"/>
        <v>-1.8</v>
      </c>
      <c r="BY470" s="28">
        <f t="shared" si="62"/>
        <v>1.2</v>
      </c>
      <c r="BZ470" s="28" t="str">
        <f t="shared" si="62"/>
        <v>2,2*</v>
      </c>
    </row>
    <row r="471" spans="1:78">
      <c r="A471" s="6">
        <v>466</v>
      </c>
      <c r="B471" s="6" t="s">
        <v>931</v>
      </c>
      <c r="C471" s="6" t="s">
        <v>932</v>
      </c>
      <c r="D471" s="6" t="str">
        <f t="shared" si="63"/>
        <v>Protein 466 / MA_10436820g0010 / FRIGIDA 3</v>
      </c>
      <c r="E471" s="6">
        <v>16</v>
      </c>
      <c r="F471" s="6">
        <v>15</v>
      </c>
      <c r="G471" s="6">
        <v>90492526</v>
      </c>
      <c r="H471" s="6">
        <v>85393311</v>
      </c>
      <c r="I471" s="6">
        <v>81487103</v>
      </c>
      <c r="J471" s="6">
        <v>77567453</v>
      </c>
      <c r="K471" s="6">
        <v>81766697</v>
      </c>
      <c r="L471" s="6">
        <v>79057091</v>
      </c>
      <c r="M471" s="6">
        <v>78705381</v>
      </c>
      <c r="N471" s="6">
        <v>84841442</v>
      </c>
      <c r="O471" s="6">
        <v>72448950</v>
      </c>
      <c r="P471" s="6">
        <v>71457894</v>
      </c>
      <c r="Q471" s="6">
        <v>85740361</v>
      </c>
      <c r="R471" s="6">
        <v>72349986</v>
      </c>
      <c r="S471" s="6">
        <v>69892124</v>
      </c>
      <c r="T471" s="6">
        <v>67659514</v>
      </c>
      <c r="U471" s="6">
        <v>61861038</v>
      </c>
      <c r="V471" s="6">
        <v>70761061</v>
      </c>
      <c r="W471" s="6">
        <v>69141113</v>
      </c>
      <c r="X471" s="6">
        <v>62433563</v>
      </c>
      <c r="Y471" s="6">
        <v>68083792</v>
      </c>
      <c r="Z471" s="8">
        <v>26.431295305600699</v>
      </c>
      <c r="AA471" s="8">
        <v>26.347619729782402</v>
      </c>
      <c r="AB471" s="8">
        <v>26.2800684056376</v>
      </c>
      <c r="AC471" s="8">
        <v>26.208948094391101</v>
      </c>
      <c r="AD471" s="8">
        <v>26.285010027476002</v>
      </c>
      <c r="AE471" s="8">
        <v>26.2363915346602</v>
      </c>
      <c r="AF471" s="8">
        <v>26.229958938783302</v>
      </c>
      <c r="AG471" s="8">
        <v>26.3382658059259</v>
      </c>
      <c r="AH471" s="8">
        <v>26.110461445218402</v>
      </c>
      <c r="AI471" s="8">
        <v>26.090590059795399</v>
      </c>
      <c r="AJ471" s="8">
        <v>26.353471155681898</v>
      </c>
      <c r="AK471" s="8">
        <v>26.108489401801499</v>
      </c>
      <c r="AL471" s="8">
        <v>26.058626554628599</v>
      </c>
      <c r="AM471" s="8">
        <v>26.011789478465701</v>
      </c>
      <c r="AN471" s="8">
        <v>25.882527705606499</v>
      </c>
      <c r="AO471" s="8">
        <v>26.076452344347899</v>
      </c>
      <c r="AP471" s="8">
        <v>26.043040491801701</v>
      </c>
      <c r="AQ471" s="8">
        <v>25.895818465033202</v>
      </c>
      <c r="AR471" s="8">
        <v>26.0208080559247</v>
      </c>
      <c r="AS471" s="9">
        <v>2.7431742605249598E-3</v>
      </c>
      <c r="AT471" s="9">
        <v>1</v>
      </c>
      <c r="AU471" s="9">
        <v>9.6547908602140505E-4</v>
      </c>
      <c r="AV471" s="10">
        <v>-1.0583515191525901</v>
      </c>
      <c r="AW471" s="10">
        <v>-1.13760127144316</v>
      </c>
      <c r="AX471" s="10">
        <v>-1.25427952616739</v>
      </c>
      <c r="AY471" s="10">
        <v>-1.0748803690044499</v>
      </c>
      <c r="AZ471" s="10">
        <v>-1.18512564442831</v>
      </c>
      <c r="BA471" s="10">
        <v>-1.10256515850779</v>
      </c>
      <c r="BB471" s="9">
        <v>0.63906079568677499</v>
      </c>
      <c r="BC471" s="9">
        <v>5.0060399077024399E-2</v>
      </c>
      <c r="BD471" s="9">
        <v>7.2226116569618103E-4</v>
      </c>
      <c r="BE471" s="9">
        <v>0.449781834269529</v>
      </c>
      <c r="BF471" s="9">
        <v>1.30253371525556E-2</v>
      </c>
      <c r="BG471" s="9">
        <v>0.173030784928069</v>
      </c>
      <c r="BH471" s="11" t="str">
        <f t="shared" si="61"/>
        <v/>
      </c>
      <c r="BI471" s="11" t="str">
        <f t="shared" si="61"/>
        <v/>
      </c>
      <c r="BJ471" s="11" t="str">
        <f t="shared" si="61"/>
        <v/>
      </c>
      <c r="BK471" s="11" t="str">
        <f t="shared" si="61"/>
        <v/>
      </c>
      <c r="BL471" s="11" t="str">
        <f t="shared" si="61"/>
        <v/>
      </c>
      <c r="BM471" s="11" t="str">
        <f t="shared" si="61"/>
        <v/>
      </c>
      <c r="BN471" s="11" t="str">
        <f t="shared" si="65"/>
        <v/>
      </c>
      <c r="BO471" s="11" t="str">
        <f t="shared" si="66"/>
        <v/>
      </c>
      <c r="BP471" s="11" t="str">
        <f t="shared" si="67"/>
        <v/>
      </c>
      <c r="BR471" s="11">
        <f t="shared" si="64"/>
        <v>466</v>
      </c>
      <c r="BS471" s="6" t="str">
        <f t="shared" si="64"/>
        <v>MA_10436820g0010</v>
      </c>
      <c r="BT471" s="6" t="str">
        <f t="shared" si="64"/>
        <v>FRIGIDA 3</v>
      </c>
      <c r="BU471" s="28">
        <f t="shared" si="62"/>
        <v>-1.1000000000000001</v>
      </c>
      <c r="BV471" s="28">
        <f t="shared" si="62"/>
        <v>-1.1000000000000001</v>
      </c>
      <c r="BW471" s="28">
        <f t="shared" si="62"/>
        <v>-1.3</v>
      </c>
      <c r="BX471" s="28">
        <f t="shared" si="62"/>
        <v>-1.1000000000000001</v>
      </c>
      <c r="BY471" s="28">
        <f t="shared" si="62"/>
        <v>-1.2</v>
      </c>
      <c r="BZ471" s="28">
        <f t="shared" si="62"/>
        <v>-1.1000000000000001</v>
      </c>
    </row>
    <row r="472" spans="1:78">
      <c r="A472" s="6">
        <v>467</v>
      </c>
      <c r="B472" s="6" t="s">
        <v>933</v>
      </c>
      <c r="C472" s="6" t="s">
        <v>794</v>
      </c>
      <c r="D472" s="6" t="str">
        <f t="shared" si="63"/>
        <v>Protein 467 / MA_10433452g0010 / short-chain dehydrogenase reductase 2a-like</v>
      </c>
      <c r="E472" s="6">
        <v>5</v>
      </c>
      <c r="F472" s="6">
        <v>3</v>
      </c>
      <c r="G472" s="6">
        <v>30861161</v>
      </c>
      <c r="H472" s="6">
        <v>34831849</v>
      </c>
      <c r="I472" s="6">
        <v>33640881</v>
      </c>
      <c r="J472" s="6">
        <v>30316531</v>
      </c>
      <c r="K472" s="6">
        <v>27088517</v>
      </c>
      <c r="L472" s="6">
        <v>35746179</v>
      </c>
      <c r="M472" s="6">
        <v>35137269</v>
      </c>
      <c r="N472" s="6">
        <v>34967834</v>
      </c>
      <c r="O472" s="6">
        <v>37888701</v>
      </c>
      <c r="P472" s="6">
        <v>39116587</v>
      </c>
      <c r="Q472" s="6">
        <v>37528122</v>
      </c>
      <c r="R472" s="6">
        <v>39269613</v>
      </c>
      <c r="S472" s="6">
        <v>32343326</v>
      </c>
      <c r="T472" s="6">
        <v>37755146</v>
      </c>
      <c r="U472" s="6">
        <v>38272181</v>
      </c>
      <c r="V472" s="6">
        <v>36852844</v>
      </c>
      <c r="W472" s="6">
        <v>38726501</v>
      </c>
      <c r="X472" s="6">
        <v>39832315</v>
      </c>
      <c r="Y472" s="6">
        <v>39736675</v>
      </c>
      <c r="Z472" s="8">
        <v>24.8792890014746</v>
      </c>
      <c r="AA472" s="8">
        <v>25.0539037226179</v>
      </c>
      <c r="AB472" s="8">
        <v>25.003712152137801</v>
      </c>
      <c r="AC472" s="8">
        <v>24.8536013453122</v>
      </c>
      <c r="AD472" s="8">
        <v>24.691178077488999</v>
      </c>
      <c r="AE472" s="8">
        <v>25.0912857010014</v>
      </c>
      <c r="AF472" s="8">
        <v>25.066498728259301</v>
      </c>
      <c r="AG472" s="8">
        <v>25.059525098673301</v>
      </c>
      <c r="AH472" s="8">
        <v>25.175264342643999</v>
      </c>
      <c r="AI472" s="8">
        <v>25.221277161981799</v>
      </c>
      <c r="AJ472" s="8">
        <v>25.161468760216401</v>
      </c>
      <c r="AK472" s="8">
        <v>25.226910044601102</v>
      </c>
      <c r="AL472" s="8">
        <v>24.946964709039701</v>
      </c>
      <c r="AM472" s="8">
        <v>25.170169960376601</v>
      </c>
      <c r="AN472" s="8">
        <v>25.189792781790398</v>
      </c>
      <c r="AO472" s="8">
        <v>25.135272623189199</v>
      </c>
      <c r="AP472" s="8">
        <v>25.206817821710299</v>
      </c>
      <c r="AQ472" s="8">
        <v>25.247435993824901</v>
      </c>
      <c r="AR472" s="8">
        <v>25.2439678231177</v>
      </c>
      <c r="AS472" s="9">
        <v>3.3090455587965199E-3</v>
      </c>
      <c r="AT472" s="9">
        <v>1</v>
      </c>
      <c r="AU472" s="9">
        <v>1.2243452521922299E-3</v>
      </c>
      <c r="AV472" s="10">
        <v>1.1501377079405499</v>
      </c>
      <c r="AW472" s="10">
        <v>1.1884006236926701</v>
      </c>
      <c r="AX472" s="10">
        <v>1.2382653874649701</v>
      </c>
      <c r="AY472" s="10">
        <v>1.03326811692892</v>
      </c>
      <c r="AZ472" s="10">
        <v>1.0766235894328</v>
      </c>
      <c r="BA472" s="10">
        <v>1.04195955705354</v>
      </c>
      <c r="BB472" s="9">
        <v>3.9477296415412297E-2</v>
      </c>
      <c r="BC472" s="9">
        <v>6.45502818186716E-3</v>
      </c>
      <c r="BD472" s="9">
        <v>1.0389143375860699E-3</v>
      </c>
      <c r="BE472" s="9">
        <v>0.89409907719329296</v>
      </c>
      <c r="BF472" s="9">
        <v>0.41460490458732602</v>
      </c>
      <c r="BG472" s="9">
        <v>0.78566257353023805</v>
      </c>
      <c r="BH472" s="11" t="str">
        <f t="shared" si="61"/>
        <v/>
      </c>
      <c r="BI472" s="11" t="str">
        <f t="shared" si="61"/>
        <v/>
      </c>
      <c r="BJ472" s="11" t="str">
        <f t="shared" si="61"/>
        <v/>
      </c>
      <c r="BK472" s="11" t="str">
        <f t="shared" si="61"/>
        <v/>
      </c>
      <c r="BL472" s="11" t="str">
        <f t="shared" si="61"/>
        <v/>
      </c>
      <c r="BM472" s="11" t="str">
        <f t="shared" si="61"/>
        <v/>
      </c>
      <c r="BN472" s="11" t="str">
        <f t="shared" si="65"/>
        <v/>
      </c>
      <c r="BO472" s="11" t="str">
        <f t="shared" si="66"/>
        <v/>
      </c>
      <c r="BP472" s="11" t="str">
        <f t="shared" si="67"/>
        <v/>
      </c>
      <c r="BR472" s="11">
        <f t="shared" si="64"/>
        <v>467</v>
      </c>
      <c r="BS472" s="6" t="str">
        <f t="shared" si="64"/>
        <v>MA_10433452g0010</v>
      </c>
      <c r="BT472" s="6" t="str">
        <f t="shared" si="64"/>
        <v>short-chain dehydrogenase reductase 2a-like</v>
      </c>
      <c r="BU472" s="28">
        <f t="shared" si="62"/>
        <v>1.2</v>
      </c>
      <c r="BV472" s="28">
        <f t="shared" si="62"/>
        <v>1.2</v>
      </c>
      <c r="BW472" s="28">
        <f t="shared" si="62"/>
        <v>1.2</v>
      </c>
      <c r="BX472" s="28">
        <f t="shared" si="62"/>
        <v>1</v>
      </c>
      <c r="BY472" s="28">
        <f t="shared" si="62"/>
        <v>1.1000000000000001</v>
      </c>
      <c r="BZ472" s="28">
        <f t="shared" si="62"/>
        <v>1</v>
      </c>
    </row>
    <row r="473" spans="1:78">
      <c r="A473" s="6">
        <v>468</v>
      </c>
      <c r="B473" s="6" t="s">
        <v>934</v>
      </c>
      <c r="C473" s="6" t="s">
        <v>935</v>
      </c>
      <c r="D473" s="6" t="str">
        <f t="shared" si="63"/>
        <v>Protein 468 / MA_372983g0010 / small heat shock chloroplastic</v>
      </c>
      <c r="E473" s="6">
        <v>18</v>
      </c>
      <c r="F473" s="6">
        <v>14</v>
      </c>
      <c r="G473" s="6">
        <v>217852200</v>
      </c>
      <c r="H473" s="6">
        <v>81994628</v>
      </c>
      <c r="I473" s="6">
        <v>150076115</v>
      </c>
      <c r="J473" s="6">
        <v>251381722</v>
      </c>
      <c r="K473" s="6">
        <v>212107327</v>
      </c>
      <c r="L473" s="6">
        <v>99426410</v>
      </c>
      <c r="M473" s="6">
        <v>101136534</v>
      </c>
      <c r="N473" s="6">
        <v>92674084</v>
      </c>
      <c r="O473" s="6">
        <v>96231494</v>
      </c>
      <c r="P473" s="6">
        <v>166955127</v>
      </c>
      <c r="Q473" s="6">
        <v>72405263</v>
      </c>
      <c r="R473" s="6">
        <v>262378558</v>
      </c>
      <c r="S473" s="6">
        <v>233264226</v>
      </c>
      <c r="T473" s="6">
        <v>205247239</v>
      </c>
      <c r="U473" s="6">
        <v>101385410</v>
      </c>
      <c r="V473" s="6">
        <v>102652239</v>
      </c>
      <c r="W473" s="6">
        <v>100672657</v>
      </c>
      <c r="X473" s="6">
        <v>110551152</v>
      </c>
      <c r="Y473" s="6">
        <v>102010250</v>
      </c>
      <c r="Z473" s="8">
        <v>27.698774441610901</v>
      </c>
      <c r="AA473" s="8">
        <v>26.289026056727199</v>
      </c>
      <c r="AB473" s="8">
        <v>27.1611191456977</v>
      </c>
      <c r="AC473" s="8">
        <v>27.905304514113499</v>
      </c>
      <c r="AD473" s="8">
        <v>27.660219217044201</v>
      </c>
      <c r="AE473" s="8">
        <v>26.56712578074</v>
      </c>
      <c r="AF473" s="8">
        <v>26.591729001637599</v>
      </c>
      <c r="AG473" s="8">
        <v>26.465662614583</v>
      </c>
      <c r="AH473" s="8">
        <v>26.520005791073501</v>
      </c>
      <c r="AI473" s="8">
        <v>27.314885156686199</v>
      </c>
      <c r="AJ473" s="8">
        <v>26.109591232073001</v>
      </c>
      <c r="AK473" s="8">
        <v>27.9670745845007</v>
      </c>
      <c r="AL473" s="8">
        <v>27.7973898279736</v>
      </c>
      <c r="AM473" s="8">
        <v>27.612787573999402</v>
      </c>
      <c r="AN473" s="8">
        <v>26.595274813460801</v>
      </c>
      <c r="AO473" s="8">
        <v>26.613189854241199</v>
      </c>
      <c r="AP473" s="8">
        <v>26.585096655283099</v>
      </c>
      <c r="AQ473" s="8">
        <v>26.720138817957501</v>
      </c>
      <c r="AR473" s="8">
        <v>26.604138880719301</v>
      </c>
      <c r="AS473" s="9">
        <v>5.8858275231927902E-2</v>
      </c>
      <c r="AT473" s="9">
        <v>1</v>
      </c>
      <c r="AU473" s="9">
        <v>3.8777020239299097E-2</v>
      </c>
      <c r="AV473" s="10">
        <v>-1.7492759309119601</v>
      </c>
      <c r="AW473" s="10">
        <v>1.01217377478298</v>
      </c>
      <c r="AX473" s="10">
        <v>-1.6464068282118001</v>
      </c>
      <c r="AY473" s="10">
        <v>1.77057122212816</v>
      </c>
      <c r="AZ473" s="10">
        <v>1.0624809742874399</v>
      </c>
      <c r="BA473" s="10">
        <v>-1.6664498141396</v>
      </c>
      <c r="BB473" s="9">
        <v>0.128554265968926</v>
      </c>
      <c r="BC473" s="9">
        <v>0.99994026625823196</v>
      </c>
      <c r="BD473" s="9">
        <v>0.15964216482280699</v>
      </c>
      <c r="BE473" s="9">
        <v>0.117699903876615</v>
      </c>
      <c r="BF473" s="9">
        <v>0.99388312851749205</v>
      </c>
      <c r="BG473" s="9">
        <v>0.145801847930041</v>
      </c>
      <c r="BH473" s="11" t="str">
        <f t="shared" si="61"/>
        <v/>
      </c>
      <c r="BI473" s="11" t="str">
        <f t="shared" si="61"/>
        <v/>
      </c>
      <c r="BJ473" s="11" t="str">
        <f t="shared" si="61"/>
        <v/>
      </c>
      <c r="BK473" s="11" t="str">
        <f t="shared" si="61"/>
        <v/>
      </c>
      <c r="BL473" s="11" t="str">
        <f t="shared" si="61"/>
        <v/>
      </c>
      <c r="BM473" s="11" t="str">
        <f t="shared" si="61"/>
        <v/>
      </c>
      <c r="BN473" s="11" t="str">
        <f t="shared" si="65"/>
        <v/>
      </c>
      <c r="BO473" s="11" t="str">
        <f t="shared" si="66"/>
        <v/>
      </c>
      <c r="BP473" s="11" t="str">
        <f t="shared" si="67"/>
        <v/>
      </c>
      <c r="BR473" s="11">
        <f t="shared" si="64"/>
        <v>468</v>
      </c>
      <c r="BS473" s="6" t="str">
        <f t="shared" si="64"/>
        <v>MA_372983g0010</v>
      </c>
      <c r="BT473" s="6" t="str">
        <f t="shared" si="64"/>
        <v>small heat shock chloroplastic</v>
      </c>
      <c r="BU473" s="28">
        <f t="shared" si="62"/>
        <v>-1.7</v>
      </c>
      <c r="BV473" s="28">
        <f t="shared" si="62"/>
        <v>1</v>
      </c>
      <c r="BW473" s="28">
        <f t="shared" si="62"/>
        <v>-1.6</v>
      </c>
      <c r="BX473" s="28">
        <f t="shared" si="62"/>
        <v>1.8</v>
      </c>
      <c r="BY473" s="28">
        <f t="shared" si="62"/>
        <v>1.1000000000000001</v>
      </c>
      <c r="BZ473" s="28">
        <f t="shared" si="62"/>
        <v>-1.7</v>
      </c>
    </row>
    <row r="474" spans="1:78">
      <c r="A474" s="6">
        <v>469</v>
      </c>
      <c r="B474" s="6" t="s">
        <v>936</v>
      </c>
      <c r="C474" s="6" t="s">
        <v>937</v>
      </c>
      <c r="D474" s="6" t="str">
        <f t="shared" si="63"/>
        <v>Protein 469 / MA_9438062g0010 / prohibitin- mitochondrial</v>
      </c>
      <c r="E474" s="6">
        <v>9</v>
      </c>
      <c r="F474" s="6">
        <v>6</v>
      </c>
      <c r="G474" s="6">
        <v>29990297</v>
      </c>
      <c r="H474" s="6">
        <v>33383608</v>
      </c>
      <c r="I474" s="6">
        <v>24889063</v>
      </c>
      <c r="J474" s="6">
        <v>37032325</v>
      </c>
      <c r="K474" s="6">
        <v>22550725</v>
      </c>
      <c r="L474" s="6">
        <v>21720807</v>
      </c>
      <c r="M474" s="6">
        <v>21919383</v>
      </c>
      <c r="N474" s="6">
        <v>24034425</v>
      </c>
      <c r="O474" s="6">
        <v>23147428</v>
      </c>
      <c r="P474" s="6">
        <v>44200987</v>
      </c>
      <c r="Q474" s="6">
        <v>29532489</v>
      </c>
      <c r="R474" s="6">
        <v>38089982</v>
      </c>
      <c r="S474" s="6">
        <v>38992989</v>
      </c>
      <c r="T474" s="6">
        <v>28000793</v>
      </c>
      <c r="U474" s="6">
        <v>19290203</v>
      </c>
      <c r="V474" s="6">
        <v>22242967</v>
      </c>
      <c r="W474" s="6">
        <v>20266431</v>
      </c>
      <c r="X474" s="6">
        <v>25608549</v>
      </c>
      <c r="Y474" s="6">
        <v>22148247</v>
      </c>
      <c r="Z474" s="8">
        <v>24.837992473790798</v>
      </c>
      <c r="AA474" s="8">
        <v>24.992636549481698</v>
      </c>
      <c r="AB474" s="8">
        <v>24.569008582328799</v>
      </c>
      <c r="AC474" s="8">
        <v>25.142281793269301</v>
      </c>
      <c r="AD474" s="8">
        <v>24.426670480711699</v>
      </c>
      <c r="AE474" s="8">
        <v>24.372574369253901</v>
      </c>
      <c r="AF474" s="8">
        <v>24.385703853232201</v>
      </c>
      <c r="AG474" s="8">
        <v>24.518598953039099</v>
      </c>
      <c r="AH474" s="8">
        <v>24.4643485631922</v>
      </c>
      <c r="AI474" s="8">
        <v>25.397575249305799</v>
      </c>
      <c r="AJ474" s="8">
        <v>24.815799616234798</v>
      </c>
      <c r="AK474" s="8">
        <v>25.1829082703455</v>
      </c>
      <c r="AL474" s="8">
        <v>25.216711412694099</v>
      </c>
      <c r="AM474" s="8">
        <v>24.7389643499877</v>
      </c>
      <c r="AN474" s="8">
        <v>24.201364989845899</v>
      </c>
      <c r="AO474" s="8">
        <v>24.406845906890101</v>
      </c>
      <c r="AP474" s="8">
        <v>24.272588710986099</v>
      </c>
      <c r="AQ474" s="8">
        <v>24.610122175256699</v>
      </c>
      <c r="AR474" s="8">
        <v>24.400689180396402</v>
      </c>
      <c r="AS474" s="9">
        <v>2.3335207036313298E-3</v>
      </c>
      <c r="AT474" s="9">
        <v>1</v>
      </c>
      <c r="AU474" s="9">
        <v>7.9085571209286496E-4</v>
      </c>
      <c r="AV474" s="10">
        <v>-1.2820135774649299</v>
      </c>
      <c r="AW474" s="10">
        <v>1.2113987298139</v>
      </c>
      <c r="AX474" s="10">
        <v>-1.33366449914441</v>
      </c>
      <c r="AY474" s="10">
        <v>1.55302961934519</v>
      </c>
      <c r="AZ474" s="10">
        <v>-1.0402889037896299</v>
      </c>
      <c r="BA474" s="10">
        <v>-1.61559948026143</v>
      </c>
      <c r="BB474" s="9">
        <v>0.13072189618803301</v>
      </c>
      <c r="BC474" s="9">
        <v>0.25986947491984902</v>
      </c>
      <c r="BD474" s="9">
        <v>4.9439596349299599E-2</v>
      </c>
      <c r="BE474" s="9">
        <v>4.1281436188883597E-3</v>
      </c>
      <c r="BF474" s="9">
        <v>0.98154400845127299</v>
      </c>
      <c r="BG474" s="9">
        <v>1.1685267908141399E-3</v>
      </c>
      <c r="BH474" s="11" t="str">
        <f t="shared" si="61"/>
        <v/>
      </c>
      <c r="BI474" s="11" t="str">
        <f t="shared" si="61"/>
        <v/>
      </c>
      <c r="BJ474" s="11" t="str">
        <f t="shared" si="61"/>
        <v/>
      </c>
      <c r="BK474" s="11" t="str">
        <f t="shared" si="61"/>
        <v/>
      </c>
      <c r="BL474" s="11" t="str">
        <f t="shared" si="61"/>
        <v/>
      </c>
      <c r="BM474" s="11" t="str">
        <f t="shared" si="61"/>
        <v/>
      </c>
      <c r="BN474" s="11" t="str">
        <f t="shared" si="65"/>
        <v/>
      </c>
      <c r="BO474" s="11" t="str">
        <f t="shared" si="66"/>
        <v/>
      </c>
      <c r="BP474" s="11" t="str">
        <f t="shared" si="67"/>
        <v/>
      </c>
      <c r="BR474" s="11">
        <f t="shared" si="64"/>
        <v>469</v>
      </c>
      <c r="BS474" s="6" t="str">
        <f t="shared" si="64"/>
        <v>MA_9438062g0010</v>
      </c>
      <c r="BT474" s="6" t="str">
        <f t="shared" si="64"/>
        <v>prohibitin- mitochondrial</v>
      </c>
      <c r="BU474" s="28">
        <f t="shared" si="62"/>
        <v>-1.3</v>
      </c>
      <c r="BV474" s="28">
        <f t="shared" si="62"/>
        <v>1.2</v>
      </c>
      <c r="BW474" s="28">
        <f t="shared" si="62"/>
        <v>-1.3</v>
      </c>
      <c r="BX474" s="28">
        <f t="shared" si="62"/>
        <v>1.6</v>
      </c>
      <c r="BY474" s="28">
        <f t="shared" si="62"/>
        <v>-1</v>
      </c>
      <c r="BZ474" s="28">
        <f t="shared" si="62"/>
        <v>-1.6</v>
      </c>
    </row>
    <row r="475" spans="1:78">
      <c r="A475" s="6">
        <v>470</v>
      </c>
      <c r="B475" s="6" t="s">
        <v>938</v>
      </c>
      <c r="C475" s="6" t="s">
        <v>939</v>
      </c>
      <c r="D475" s="6" t="str">
        <f t="shared" si="63"/>
        <v>Protein 470 / MA_10434917g0010 / argininosuccinate chloroplastic</v>
      </c>
      <c r="E475" s="6">
        <v>10</v>
      </c>
      <c r="F475" s="6">
        <v>10</v>
      </c>
      <c r="G475" s="6">
        <v>166042778</v>
      </c>
      <c r="H475" s="6">
        <v>127120008</v>
      </c>
      <c r="I475" s="6">
        <v>141866290</v>
      </c>
      <c r="J475" s="6">
        <v>141452217</v>
      </c>
      <c r="K475" s="6">
        <v>131378857</v>
      </c>
      <c r="L475" s="6">
        <v>142244418</v>
      </c>
      <c r="M475" s="6">
        <v>133410365</v>
      </c>
      <c r="N475" s="6">
        <v>139369545</v>
      </c>
      <c r="O475" s="6">
        <v>136319363</v>
      </c>
      <c r="P475" s="6">
        <v>126747092</v>
      </c>
      <c r="Q475" s="6">
        <v>167223284</v>
      </c>
      <c r="R475" s="6">
        <v>117197500</v>
      </c>
      <c r="S475" s="6">
        <v>169934192</v>
      </c>
      <c r="T475" s="6">
        <v>165432523</v>
      </c>
      <c r="U475" s="6">
        <v>152494206</v>
      </c>
      <c r="V475" s="6">
        <v>163719981</v>
      </c>
      <c r="W475" s="6">
        <v>160265410</v>
      </c>
      <c r="X475" s="6">
        <v>155540728</v>
      </c>
      <c r="Y475" s="6">
        <v>145216143</v>
      </c>
      <c r="Z475" s="8">
        <v>27.306979733549401</v>
      </c>
      <c r="AA475" s="8">
        <v>26.921615879690599</v>
      </c>
      <c r="AB475" s="8">
        <v>27.079956578748</v>
      </c>
      <c r="AC475" s="8">
        <v>27.075739547567501</v>
      </c>
      <c r="AD475" s="8">
        <v>26.9691578783242</v>
      </c>
      <c r="AE475" s="8">
        <v>27.083796798050901</v>
      </c>
      <c r="AF475" s="8">
        <v>26.991295516724801</v>
      </c>
      <c r="AG475" s="8">
        <v>27.0543400973662</v>
      </c>
      <c r="AH475" s="8">
        <v>27.022415258292799</v>
      </c>
      <c r="AI475" s="8">
        <v>26.917377406482899</v>
      </c>
      <c r="AJ475" s="8">
        <v>27.317200499894401</v>
      </c>
      <c r="AK475" s="8">
        <v>26.804366554319198</v>
      </c>
      <c r="AL475" s="8">
        <v>27.340400921602601</v>
      </c>
      <c r="AM475" s="8">
        <v>27.301667646318801</v>
      </c>
      <c r="AN475" s="8">
        <v>27.184179187781901</v>
      </c>
      <c r="AO475" s="8">
        <v>27.2866551635652</v>
      </c>
      <c r="AP475" s="8">
        <v>27.255887842069001</v>
      </c>
      <c r="AQ475" s="8">
        <v>27.2127171554684</v>
      </c>
      <c r="AR475" s="8">
        <v>27.113626599013202</v>
      </c>
      <c r="AS475" s="9">
        <v>0.42585600054869499</v>
      </c>
      <c r="AT475" s="9">
        <v>1</v>
      </c>
      <c r="AU475" s="9">
        <v>0.38116889895963801</v>
      </c>
      <c r="AV475" s="10">
        <v>-1.0229445938686399</v>
      </c>
      <c r="AW475" s="10">
        <v>1.04645674697433</v>
      </c>
      <c r="AX475" s="10">
        <v>1.1018465093573999</v>
      </c>
      <c r="AY475" s="10">
        <v>1.0704672720347499</v>
      </c>
      <c r="AZ475" s="10">
        <v>1.12712793002019</v>
      </c>
      <c r="BA475" s="10">
        <v>1.0529307709499001</v>
      </c>
      <c r="BB475" s="9">
        <v>0.98922595070326003</v>
      </c>
      <c r="BC475" s="9">
        <v>0.91087141799516802</v>
      </c>
      <c r="BD475" s="9">
        <v>0.51443935568199795</v>
      </c>
      <c r="BE475" s="9">
        <v>0.78887068595471899</v>
      </c>
      <c r="BF475" s="9">
        <v>0.389158874909448</v>
      </c>
      <c r="BG475" s="9">
        <v>0.87607173567388996</v>
      </c>
      <c r="BH475" s="11" t="str">
        <f t="shared" si="61"/>
        <v/>
      </c>
      <c r="BI475" s="11" t="str">
        <f t="shared" si="61"/>
        <v/>
      </c>
      <c r="BJ475" s="11" t="str">
        <f t="shared" si="61"/>
        <v/>
      </c>
      <c r="BK475" s="11" t="str">
        <f t="shared" si="61"/>
        <v/>
      </c>
      <c r="BL475" s="11" t="str">
        <f t="shared" si="61"/>
        <v/>
      </c>
      <c r="BM475" s="11" t="str">
        <f t="shared" si="61"/>
        <v/>
      </c>
      <c r="BN475" s="11" t="str">
        <f t="shared" si="65"/>
        <v/>
      </c>
      <c r="BO475" s="11" t="str">
        <f t="shared" si="66"/>
        <v/>
      </c>
      <c r="BP475" s="11" t="str">
        <f t="shared" si="67"/>
        <v/>
      </c>
      <c r="BR475" s="11">
        <f t="shared" si="64"/>
        <v>470</v>
      </c>
      <c r="BS475" s="6" t="str">
        <f t="shared" si="64"/>
        <v>MA_10434917g0010</v>
      </c>
      <c r="BT475" s="6" t="str">
        <f t="shared" si="64"/>
        <v>argininosuccinate chloroplastic</v>
      </c>
      <c r="BU475" s="28">
        <f t="shared" si="62"/>
        <v>-1</v>
      </c>
      <c r="BV475" s="28">
        <f t="shared" si="62"/>
        <v>1</v>
      </c>
      <c r="BW475" s="28">
        <f t="shared" si="62"/>
        <v>1.1000000000000001</v>
      </c>
      <c r="BX475" s="28">
        <f t="shared" si="62"/>
        <v>1.1000000000000001</v>
      </c>
      <c r="BY475" s="28">
        <f t="shared" si="62"/>
        <v>1.1000000000000001</v>
      </c>
      <c r="BZ475" s="28">
        <f t="shared" si="62"/>
        <v>1.1000000000000001</v>
      </c>
    </row>
    <row r="476" spans="1:78">
      <c r="A476" s="6">
        <v>471</v>
      </c>
      <c r="B476" s="6" t="s">
        <v>940</v>
      </c>
      <c r="C476" s="6" t="s">
        <v>941</v>
      </c>
      <c r="D476" s="6" t="str">
        <f t="shared" si="63"/>
        <v>Protein 471 / MA_8033g0010 / beta-glucosidase 44-like</v>
      </c>
      <c r="E476" s="6">
        <v>14</v>
      </c>
      <c r="F476" s="6">
        <v>13</v>
      </c>
      <c r="G476" s="6">
        <v>54047993</v>
      </c>
      <c r="H476" s="6">
        <v>28066359</v>
      </c>
      <c r="I476" s="6">
        <v>76198933</v>
      </c>
      <c r="J476" s="6">
        <v>25500410</v>
      </c>
      <c r="K476" s="6">
        <v>63266505</v>
      </c>
      <c r="L476" s="6">
        <v>76253378</v>
      </c>
      <c r="M476" s="6">
        <v>73756858</v>
      </c>
      <c r="N476" s="6">
        <v>74903700</v>
      </c>
      <c r="O476" s="6">
        <v>70913242</v>
      </c>
      <c r="P476" s="6">
        <v>21494297</v>
      </c>
      <c r="Q476" s="6">
        <v>34451554</v>
      </c>
      <c r="R476" s="6">
        <v>22110635</v>
      </c>
      <c r="S476" s="6">
        <v>38655488</v>
      </c>
      <c r="T476" s="6">
        <v>63707629</v>
      </c>
      <c r="U476" s="6">
        <v>77047600</v>
      </c>
      <c r="V476" s="6">
        <v>74219002</v>
      </c>
      <c r="W476" s="6">
        <v>82162927</v>
      </c>
      <c r="X476" s="6">
        <v>81674217</v>
      </c>
      <c r="Y476" s="6">
        <v>75095058</v>
      </c>
      <c r="Z476" s="8">
        <v>25.687737710613501</v>
      </c>
      <c r="AA476" s="8">
        <v>24.742338581879199</v>
      </c>
      <c r="AB476" s="8">
        <v>26.183267460271502</v>
      </c>
      <c r="AC476" s="8">
        <v>24.604017107382401</v>
      </c>
      <c r="AD476" s="8">
        <v>25.914938564182599</v>
      </c>
      <c r="AE476" s="8">
        <v>26.184297914114101</v>
      </c>
      <c r="AF476" s="8">
        <v>26.136273863303501</v>
      </c>
      <c r="AG476" s="8">
        <v>26.158533649114698</v>
      </c>
      <c r="AH476" s="8">
        <v>26.079551718811899</v>
      </c>
      <c r="AI476" s="8">
        <v>24.3574505900155</v>
      </c>
      <c r="AJ476" s="8">
        <v>25.038065723992499</v>
      </c>
      <c r="AK476" s="8">
        <v>24.398237123024501</v>
      </c>
      <c r="AL476" s="8">
        <v>25.204169915316999</v>
      </c>
      <c r="AM476" s="8">
        <v>25.924962810028099</v>
      </c>
      <c r="AN476" s="8">
        <v>26.199246682314001</v>
      </c>
      <c r="AO476" s="8">
        <v>26.1452852659027</v>
      </c>
      <c r="AP476" s="8">
        <v>26.291984241841</v>
      </c>
      <c r="AQ476" s="8">
        <v>26.2833773830131</v>
      </c>
      <c r="AR476" s="8">
        <v>26.162214631425201</v>
      </c>
      <c r="AS476" s="9">
        <v>9.1760626113363605E-3</v>
      </c>
      <c r="AT476" s="9">
        <v>1</v>
      </c>
      <c r="AU476" s="9">
        <v>4.2289000973969298E-3</v>
      </c>
      <c r="AV476" s="10">
        <v>1.6394414753859099</v>
      </c>
      <c r="AW476" s="10">
        <v>-1.3583757909029901</v>
      </c>
      <c r="AX476" s="10">
        <v>1.72902862771111</v>
      </c>
      <c r="AY476" s="10">
        <v>-2.2269776107664998</v>
      </c>
      <c r="AZ476" s="10">
        <v>1.0546449224752701</v>
      </c>
      <c r="BA476" s="10">
        <v>2.3486706296609898</v>
      </c>
      <c r="BB476" s="9">
        <v>0.18700029551611799</v>
      </c>
      <c r="BC476" s="9">
        <v>0.51668144375511704</v>
      </c>
      <c r="BD476" s="9">
        <v>9.9169200183125597E-2</v>
      </c>
      <c r="BE476" s="9">
        <v>1.65423031584256E-2</v>
      </c>
      <c r="BF476" s="9">
        <v>0.99553815593611605</v>
      </c>
      <c r="BG476" s="9">
        <v>6.7845226404249503E-3</v>
      </c>
      <c r="BH476" s="11" t="str">
        <f t="shared" si="61"/>
        <v/>
      </c>
      <c r="BI476" s="11" t="str">
        <f t="shared" si="61"/>
        <v/>
      </c>
      <c r="BJ476" s="11" t="str">
        <f t="shared" si="61"/>
        <v/>
      </c>
      <c r="BK476" s="11" t="str">
        <f t="shared" si="61"/>
        <v/>
      </c>
      <c r="BL476" s="11" t="str">
        <f t="shared" si="61"/>
        <v/>
      </c>
      <c r="BM476" s="11" t="str">
        <f t="shared" si="61"/>
        <v/>
      </c>
      <c r="BN476" s="11" t="str">
        <f t="shared" si="65"/>
        <v/>
      </c>
      <c r="BO476" s="11" t="str">
        <f t="shared" si="66"/>
        <v/>
      </c>
      <c r="BP476" s="11" t="str">
        <f t="shared" si="67"/>
        <v/>
      </c>
      <c r="BR476" s="11">
        <f t="shared" si="64"/>
        <v>471</v>
      </c>
      <c r="BS476" s="6" t="str">
        <f t="shared" si="64"/>
        <v>MA_8033g0010</v>
      </c>
      <c r="BT476" s="6" t="str">
        <f t="shared" si="64"/>
        <v>beta-glucosidase 44-like</v>
      </c>
      <c r="BU476" s="28">
        <f t="shared" si="62"/>
        <v>1.6</v>
      </c>
      <c r="BV476" s="28">
        <f t="shared" si="62"/>
        <v>-1.4</v>
      </c>
      <c r="BW476" s="28">
        <f t="shared" si="62"/>
        <v>1.7</v>
      </c>
      <c r="BX476" s="28">
        <f t="shared" si="62"/>
        <v>-2.2000000000000002</v>
      </c>
      <c r="BY476" s="28">
        <f t="shared" si="62"/>
        <v>1.1000000000000001</v>
      </c>
      <c r="BZ476" s="28">
        <f t="shared" si="62"/>
        <v>2.2999999999999998</v>
      </c>
    </row>
    <row r="477" spans="1:78">
      <c r="A477" s="6">
        <v>472</v>
      </c>
      <c r="B477" s="6" t="s">
        <v>942</v>
      </c>
      <c r="C477" s="6" t="s">
        <v>943</v>
      </c>
      <c r="D477" s="6" t="str">
        <f t="shared" si="63"/>
        <v>Protein 472 / MA_3964g0010 / ubiquitin receptor RAD23c-like</v>
      </c>
      <c r="E477" s="6">
        <v>12</v>
      </c>
      <c r="F477" s="6">
        <v>10</v>
      </c>
      <c r="G477" s="6">
        <v>15295538</v>
      </c>
      <c r="H477" s="6">
        <v>20409435</v>
      </c>
      <c r="I477" s="6">
        <v>11292951</v>
      </c>
      <c r="J477" s="6">
        <v>16184420</v>
      </c>
      <c r="K477" s="6">
        <v>15029155</v>
      </c>
      <c r="L477" s="6">
        <v>17894060</v>
      </c>
      <c r="M477" s="6">
        <v>15935629</v>
      </c>
      <c r="N477" s="6">
        <v>15178171</v>
      </c>
      <c r="O477" s="6">
        <v>15239809</v>
      </c>
      <c r="P477" s="6">
        <v>35624403</v>
      </c>
      <c r="Q477" s="6">
        <v>16090512</v>
      </c>
      <c r="R477" s="6">
        <v>19844855</v>
      </c>
      <c r="S477" s="6">
        <v>20084043</v>
      </c>
      <c r="T477" s="6">
        <v>10638058</v>
      </c>
      <c r="U477" s="6">
        <v>20078619</v>
      </c>
      <c r="V477" s="6">
        <v>21040287</v>
      </c>
      <c r="W477" s="6">
        <v>22710475</v>
      </c>
      <c r="X477" s="6">
        <v>14795136</v>
      </c>
      <c r="Y477" s="6">
        <v>19737918</v>
      </c>
      <c r="Z477" s="8">
        <v>23.86660751686</v>
      </c>
      <c r="AA477" s="8">
        <v>24.2827329086115</v>
      </c>
      <c r="AB477" s="8">
        <v>23.428919195208199</v>
      </c>
      <c r="AC477" s="8">
        <v>23.948102328917301</v>
      </c>
      <c r="AD477" s="8">
        <v>23.841260561584299</v>
      </c>
      <c r="AE477" s="8">
        <v>24.092977423168001</v>
      </c>
      <c r="AF477" s="8">
        <v>23.9257526295006</v>
      </c>
      <c r="AG477" s="8">
        <v>23.855494617797099</v>
      </c>
      <c r="AH477" s="8">
        <v>23.861341485908898</v>
      </c>
      <c r="AI477" s="8">
        <v>25.0863625016421</v>
      </c>
      <c r="AJ477" s="8">
        <v>23.9397068975513</v>
      </c>
      <c r="AK477" s="8">
        <v>24.242261685277199</v>
      </c>
      <c r="AL477" s="8">
        <v>24.259546383147899</v>
      </c>
      <c r="AM477" s="8">
        <v>23.342731472054101</v>
      </c>
      <c r="AN477" s="8">
        <v>24.259156708880401</v>
      </c>
      <c r="AO477" s="8">
        <v>24.3266510480553</v>
      </c>
      <c r="AP477" s="8">
        <v>24.436854545200301</v>
      </c>
      <c r="AQ477" s="8">
        <v>23.818619622360401</v>
      </c>
      <c r="AR477" s="8">
        <v>24.234466483312499</v>
      </c>
      <c r="AS477" s="9">
        <v>0.48113604740467097</v>
      </c>
      <c r="AT477" s="9">
        <v>1</v>
      </c>
      <c r="AU477" s="9">
        <v>0.440745726919196</v>
      </c>
      <c r="AV477" s="10">
        <v>1.04273100888163</v>
      </c>
      <c r="AW477" s="10">
        <v>1.2316542211488399</v>
      </c>
      <c r="AX477" s="10">
        <v>1.2671832575850901</v>
      </c>
      <c r="AY477" s="10">
        <v>1.18118115857112</v>
      </c>
      <c r="AZ477" s="10">
        <v>1.21525421876941</v>
      </c>
      <c r="BA477" s="10">
        <v>1.02884659982175</v>
      </c>
      <c r="BB477" s="9">
        <v>0.99529403557986096</v>
      </c>
      <c r="BC477" s="9">
        <v>0.61509963705846404</v>
      </c>
      <c r="BD477" s="9">
        <v>0.51593639758750998</v>
      </c>
      <c r="BE477" s="9">
        <v>0.78901290355693898</v>
      </c>
      <c r="BF477" s="9">
        <v>0.70080205422326203</v>
      </c>
      <c r="BG477" s="9">
        <v>0.998216312517755</v>
      </c>
      <c r="BH477" s="11" t="str">
        <f t="shared" si="61"/>
        <v/>
      </c>
      <c r="BI477" s="11" t="str">
        <f t="shared" si="61"/>
        <v/>
      </c>
      <c r="BJ477" s="11" t="str">
        <f t="shared" si="61"/>
        <v/>
      </c>
      <c r="BK477" s="11" t="str">
        <f t="shared" si="61"/>
        <v/>
      </c>
      <c r="BL477" s="11" t="str">
        <f t="shared" si="61"/>
        <v/>
      </c>
      <c r="BM477" s="11" t="str">
        <f t="shared" si="61"/>
        <v/>
      </c>
      <c r="BN477" s="11" t="str">
        <f t="shared" si="65"/>
        <v/>
      </c>
      <c r="BO477" s="11" t="str">
        <f t="shared" si="66"/>
        <v/>
      </c>
      <c r="BP477" s="11" t="str">
        <f t="shared" si="67"/>
        <v/>
      </c>
      <c r="BR477" s="11">
        <f t="shared" si="64"/>
        <v>472</v>
      </c>
      <c r="BS477" s="6" t="str">
        <f t="shared" si="64"/>
        <v>MA_3964g0010</v>
      </c>
      <c r="BT477" s="6" t="str">
        <f t="shared" si="64"/>
        <v>ubiquitin receptor RAD23c-like</v>
      </c>
      <c r="BU477" s="28">
        <f t="shared" si="62"/>
        <v>1</v>
      </c>
      <c r="BV477" s="28">
        <f t="shared" si="62"/>
        <v>1.2</v>
      </c>
      <c r="BW477" s="28">
        <f t="shared" si="62"/>
        <v>1.3</v>
      </c>
      <c r="BX477" s="28">
        <f t="shared" si="62"/>
        <v>1.2</v>
      </c>
      <c r="BY477" s="28">
        <f t="shared" si="62"/>
        <v>1.2</v>
      </c>
      <c r="BZ477" s="28">
        <f t="shared" si="62"/>
        <v>1</v>
      </c>
    </row>
    <row r="478" spans="1:78">
      <c r="A478" s="6">
        <v>473</v>
      </c>
      <c r="B478" s="6" t="s">
        <v>944</v>
      </c>
      <c r="C478" s="6" t="s">
        <v>803</v>
      </c>
      <c r="D478" s="6" t="str">
        <f t="shared" si="63"/>
        <v>Protein 473 / MA_47548g0010 / 60S ribosomal L7-2-like</v>
      </c>
      <c r="E478" s="6">
        <v>19</v>
      </c>
      <c r="F478" s="6">
        <v>5</v>
      </c>
      <c r="G478" s="6">
        <v>69289440</v>
      </c>
      <c r="H478" s="6">
        <v>40154484</v>
      </c>
      <c r="I478" s="6">
        <v>82699363</v>
      </c>
      <c r="J478" s="6">
        <v>42331880</v>
      </c>
      <c r="K478" s="6">
        <v>86500412</v>
      </c>
      <c r="L478" s="6">
        <v>87008331</v>
      </c>
      <c r="M478" s="6">
        <v>100885222</v>
      </c>
      <c r="N478" s="6">
        <v>86918095</v>
      </c>
      <c r="O478" s="6">
        <v>90624342</v>
      </c>
      <c r="P478" s="6">
        <v>43967810</v>
      </c>
      <c r="Q478" s="6">
        <v>67922176</v>
      </c>
      <c r="R478" s="6">
        <v>31688091</v>
      </c>
      <c r="S478" s="6">
        <v>48692411</v>
      </c>
      <c r="T478" s="6">
        <v>84917393</v>
      </c>
      <c r="U478" s="6">
        <v>79731747</v>
      </c>
      <c r="V478" s="6">
        <v>75916269</v>
      </c>
      <c r="W478" s="6">
        <v>80418447</v>
      </c>
      <c r="X478" s="6">
        <v>89166749</v>
      </c>
      <c r="Y478" s="6">
        <v>78241163</v>
      </c>
      <c r="Z478" s="8">
        <v>26.046132160578299</v>
      </c>
      <c r="AA478" s="8">
        <v>25.2590577648646</v>
      </c>
      <c r="AB478" s="8">
        <v>26.301372881150002</v>
      </c>
      <c r="AC478" s="8">
        <v>25.3352412257819</v>
      </c>
      <c r="AD478" s="8">
        <v>26.366203668509399</v>
      </c>
      <c r="AE478" s="8">
        <v>26.374650209045999</v>
      </c>
      <c r="AF478" s="8">
        <v>26.5881396182928</v>
      </c>
      <c r="AG478" s="8">
        <v>26.373153219262601</v>
      </c>
      <c r="AH478" s="8">
        <v>26.433395279227501</v>
      </c>
      <c r="AI478" s="8">
        <v>25.3899443391131</v>
      </c>
      <c r="AJ478" s="8">
        <v>26.0173793429806</v>
      </c>
      <c r="AK478" s="8">
        <v>24.917437413619599</v>
      </c>
      <c r="AL478" s="8">
        <v>25.537193601492</v>
      </c>
      <c r="AM478" s="8">
        <v>26.339556744784701</v>
      </c>
      <c r="AN478" s="8">
        <v>26.2486509445108</v>
      </c>
      <c r="AO478" s="8">
        <v>26.177905755260401</v>
      </c>
      <c r="AP478" s="8">
        <v>26.261023140028598</v>
      </c>
      <c r="AQ478" s="8">
        <v>26.4100024820243</v>
      </c>
      <c r="AR478" s="8">
        <v>26.221424479310802</v>
      </c>
      <c r="AS478" s="9">
        <v>4.9701558505722603E-2</v>
      </c>
      <c r="AT478" s="9">
        <v>1</v>
      </c>
      <c r="AU478" s="9">
        <v>3.1743593237347503E-2</v>
      </c>
      <c r="AV478" s="10">
        <v>1.4956089827511501</v>
      </c>
      <c r="AW478" s="10">
        <v>-1.1657829862072</v>
      </c>
      <c r="AX478" s="10">
        <v>1.32152142991808</v>
      </c>
      <c r="AY478" s="10">
        <v>-1.7435555061099399</v>
      </c>
      <c r="AZ478" s="10">
        <v>-1.1317326748487599</v>
      </c>
      <c r="BA478" s="10">
        <v>1.5406071989067001</v>
      </c>
      <c r="BB478" s="9">
        <v>0.179613409491687</v>
      </c>
      <c r="BC478" s="9">
        <v>0.81868770375014699</v>
      </c>
      <c r="BD478" s="9">
        <v>0.41507270729398599</v>
      </c>
      <c r="BE478" s="9">
        <v>4.1382570077512899E-2</v>
      </c>
      <c r="BF478" s="9">
        <v>0.90898248360232403</v>
      </c>
      <c r="BG478" s="9">
        <v>0.108060311023412</v>
      </c>
      <c r="BH478" s="11" t="str">
        <f t="shared" si="61"/>
        <v/>
      </c>
      <c r="BI478" s="11" t="str">
        <f t="shared" si="61"/>
        <v/>
      </c>
      <c r="BJ478" s="11" t="str">
        <f t="shared" si="61"/>
        <v/>
      </c>
      <c r="BK478" s="11" t="str">
        <f t="shared" si="61"/>
        <v/>
      </c>
      <c r="BL478" s="11" t="str">
        <f t="shared" si="61"/>
        <v/>
      </c>
      <c r="BM478" s="11" t="str">
        <f t="shared" si="61"/>
        <v/>
      </c>
      <c r="BN478" s="11" t="str">
        <f t="shared" si="65"/>
        <v/>
      </c>
      <c r="BO478" s="11" t="str">
        <f t="shared" si="66"/>
        <v/>
      </c>
      <c r="BP478" s="11" t="str">
        <f t="shared" si="67"/>
        <v/>
      </c>
      <c r="BR478" s="11">
        <f t="shared" si="64"/>
        <v>473</v>
      </c>
      <c r="BS478" s="6" t="str">
        <f t="shared" si="64"/>
        <v>MA_47548g0010</v>
      </c>
      <c r="BT478" s="6" t="str">
        <f t="shared" si="64"/>
        <v>60S ribosomal L7-2-like</v>
      </c>
      <c r="BU478" s="28">
        <f t="shared" si="62"/>
        <v>1.5</v>
      </c>
      <c r="BV478" s="28">
        <f t="shared" si="62"/>
        <v>-1.2</v>
      </c>
      <c r="BW478" s="28">
        <f t="shared" si="62"/>
        <v>1.3</v>
      </c>
      <c r="BX478" s="28">
        <f t="shared" si="62"/>
        <v>-1.7</v>
      </c>
      <c r="BY478" s="28">
        <f t="shared" si="62"/>
        <v>-1.1000000000000001</v>
      </c>
      <c r="BZ478" s="28">
        <f t="shared" si="62"/>
        <v>1.5</v>
      </c>
    </row>
    <row r="479" spans="1:78">
      <c r="A479" s="6">
        <v>474</v>
      </c>
      <c r="B479" s="6" t="s">
        <v>945</v>
      </c>
      <c r="C479" s="6" t="s">
        <v>811</v>
      </c>
      <c r="D479" s="6" t="str">
        <f t="shared" si="63"/>
        <v>Protein 474 / MA_141102g0010 / heterogeneous nuclear ribonucleo 1</v>
      </c>
      <c r="E479" s="6">
        <v>13</v>
      </c>
      <c r="F479" s="6">
        <v>11</v>
      </c>
      <c r="G479" s="6">
        <v>24798693</v>
      </c>
      <c r="H479" s="6">
        <v>37839751</v>
      </c>
      <c r="I479" s="6">
        <v>14629822</v>
      </c>
      <c r="J479" s="6">
        <v>84104578</v>
      </c>
      <c r="K479" s="6">
        <v>23073741</v>
      </c>
      <c r="L479" s="6">
        <v>1110891</v>
      </c>
      <c r="M479" s="6">
        <v>2222679</v>
      </c>
      <c r="N479" s="6">
        <v>1973527</v>
      </c>
      <c r="O479" s="6">
        <v>662712</v>
      </c>
      <c r="P479" s="6">
        <v>23209995</v>
      </c>
      <c r="Q479" s="6">
        <v>18154913</v>
      </c>
      <c r="R479" s="6">
        <v>16841774</v>
      </c>
      <c r="S479" s="6">
        <v>28024929</v>
      </c>
      <c r="T479" s="6">
        <v>14546980</v>
      </c>
      <c r="U479" s="6">
        <v>2779459</v>
      </c>
      <c r="V479" s="6">
        <v>1774980</v>
      </c>
      <c r="W479" s="6">
        <v>2921741</v>
      </c>
      <c r="X479" s="6">
        <v>3354944</v>
      </c>
      <c r="Y479" s="6">
        <v>3229395</v>
      </c>
      <c r="Z479" s="8">
        <v>24.5637607504645</v>
      </c>
      <c r="AA479" s="8">
        <v>25.173399259436199</v>
      </c>
      <c r="AB479" s="8">
        <v>23.802408880627102</v>
      </c>
      <c r="AC479" s="8">
        <v>26.325680995942101</v>
      </c>
      <c r="AD479" s="8">
        <v>24.4597485947431</v>
      </c>
      <c r="AE479" s="8">
        <v>20.083285836569601</v>
      </c>
      <c r="AF479" s="8">
        <v>21.083868178261501</v>
      </c>
      <c r="AG479" s="8">
        <v>20.9123448263305</v>
      </c>
      <c r="AH479" s="8">
        <v>19.338022517562901</v>
      </c>
      <c r="AI479" s="8">
        <v>24.468242876102199</v>
      </c>
      <c r="AJ479" s="8">
        <v>24.113856680839898</v>
      </c>
      <c r="AK479" s="8">
        <v>24.005540774480799</v>
      </c>
      <c r="AL479" s="8">
        <v>24.740207382238601</v>
      </c>
      <c r="AM479" s="8">
        <v>23.794216340283299</v>
      </c>
      <c r="AN479" s="8">
        <v>21.406372670269</v>
      </c>
      <c r="AO479" s="8">
        <v>20.7593713381311</v>
      </c>
      <c r="AP479" s="8">
        <v>21.4783968643113</v>
      </c>
      <c r="AQ479" s="8">
        <v>21.677857254796901</v>
      </c>
      <c r="AR479" s="8">
        <v>21.622832482771699</v>
      </c>
      <c r="AS479" s="9">
        <v>1.3938756007249199E-6</v>
      </c>
      <c r="AT479" s="9">
        <v>1.8873297009407101E-4</v>
      </c>
      <c r="AU479" s="9">
        <v>5.5739211486730997E-8</v>
      </c>
      <c r="AV479" s="10">
        <v>-22.794586865210299</v>
      </c>
      <c r="AW479" s="10">
        <v>-1.55896321345972</v>
      </c>
      <c r="AX479" s="10">
        <v>-11.1273147238969</v>
      </c>
      <c r="AY479" s="10">
        <v>14.6216322928003</v>
      </c>
      <c r="AZ479" s="10">
        <v>2.0485254017536501</v>
      </c>
      <c r="BA479" s="10">
        <v>-7.1376377760721699</v>
      </c>
      <c r="BB479" s="9">
        <v>2.4762910133535598E-7</v>
      </c>
      <c r="BC479" s="9">
        <v>0.45166507917031601</v>
      </c>
      <c r="BD479" s="9">
        <v>3.25734192729854E-6</v>
      </c>
      <c r="BE479" s="9">
        <v>1.77863827932612E-6</v>
      </c>
      <c r="BF479" s="9">
        <v>0.139405100086998</v>
      </c>
      <c r="BG479" s="9">
        <v>3.6755482652695002E-5</v>
      </c>
      <c r="BH479" s="11" t="str">
        <f t="shared" si="61"/>
        <v>x</v>
      </c>
      <c r="BI479" s="11" t="str">
        <f t="shared" si="61"/>
        <v/>
      </c>
      <c r="BJ479" s="11" t="str">
        <f t="shared" si="61"/>
        <v>x</v>
      </c>
      <c r="BK479" s="11" t="str">
        <f t="shared" si="61"/>
        <v>x</v>
      </c>
      <c r="BL479" s="11" t="str">
        <f t="shared" si="61"/>
        <v/>
      </c>
      <c r="BM479" s="11" t="str">
        <f t="shared" si="61"/>
        <v>x</v>
      </c>
      <c r="BN479" s="11" t="str">
        <f t="shared" si="65"/>
        <v>x</v>
      </c>
      <c r="BO479" s="11" t="str">
        <f t="shared" si="66"/>
        <v>x</v>
      </c>
      <c r="BP479" s="11" t="str">
        <f t="shared" si="67"/>
        <v/>
      </c>
      <c r="BR479" s="11">
        <f t="shared" si="64"/>
        <v>474</v>
      </c>
      <c r="BS479" s="6" t="str">
        <f t="shared" si="64"/>
        <v>MA_141102g0010</v>
      </c>
      <c r="BT479" s="6" t="str">
        <f t="shared" si="64"/>
        <v>heterogeneous nuclear ribonucleo 1</v>
      </c>
      <c r="BU479" s="28" t="str">
        <f t="shared" si="62"/>
        <v>-22,8*</v>
      </c>
      <c r="BV479" s="28">
        <f t="shared" si="62"/>
        <v>-1.6</v>
      </c>
      <c r="BW479" s="28" t="str">
        <f t="shared" si="62"/>
        <v>-11,1*</v>
      </c>
      <c r="BX479" s="28" t="str">
        <f t="shared" si="62"/>
        <v>14,6*</v>
      </c>
      <c r="BY479" s="28">
        <f t="shared" si="62"/>
        <v>2</v>
      </c>
      <c r="BZ479" s="28" t="str">
        <f t="shared" si="62"/>
        <v>-7,1*</v>
      </c>
    </row>
    <row r="480" spans="1:78">
      <c r="A480" s="6">
        <v>475</v>
      </c>
      <c r="B480" s="6" t="s">
        <v>946</v>
      </c>
      <c r="C480" s="6" t="s">
        <v>947</v>
      </c>
      <c r="D480" s="6" t="str">
        <f t="shared" si="63"/>
        <v>Protein 475 / MA_64923g0010 / 60S ribosomal L17 isoform X1</v>
      </c>
      <c r="E480" s="6">
        <v>12</v>
      </c>
      <c r="F480" s="6">
        <v>9</v>
      </c>
      <c r="G480" s="6">
        <v>217629887</v>
      </c>
      <c r="H480" s="6">
        <v>285688093</v>
      </c>
      <c r="I480" s="6">
        <v>282365331</v>
      </c>
      <c r="J480" s="6">
        <v>293809424</v>
      </c>
      <c r="K480" s="6">
        <v>291881477</v>
      </c>
      <c r="L480" s="6">
        <v>297749938</v>
      </c>
      <c r="M480" s="6">
        <v>354665981</v>
      </c>
      <c r="N480" s="6">
        <v>297192948</v>
      </c>
      <c r="O480" s="6">
        <v>305217052</v>
      </c>
      <c r="P480" s="6">
        <v>291638384</v>
      </c>
      <c r="Q480" s="6">
        <v>232063520</v>
      </c>
      <c r="R480" s="6">
        <v>283187076</v>
      </c>
      <c r="S480" s="6">
        <v>254589736</v>
      </c>
      <c r="T480" s="6">
        <v>273268510</v>
      </c>
      <c r="U480" s="6">
        <v>264300831</v>
      </c>
      <c r="V480" s="6">
        <v>260170104</v>
      </c>
      <c r="W480" s="6">
        <v>278263118</v>
      </c>
      <c r="X480" s="6">
        <v>273498978</v>
      </c>
      <c r="Y480" s="6">
        <v>276632129</v>
      </c>
      <c r="Z480" s="8">
        <v>27.697301453857499</v>
      </c>
      <c r="AA480" s="8">
        <v>28.089865667519401</v>
      </c>
      <c r="AB480" s="8">
        <v>28.072987723540901</v>
      </c>
      <c r="AC480" s="8">
        <v>28.1303054304867</v>
      </c>
      <c r="AD480" s="8">
        <v>28.120807418420899</v>
      </c>
      <c r="AE480" s="8">
        <v>28.149525966778199</v>
      </c>
      <c r="AF480" s="8">
        <v>28.4018857149815</v>
      </c>
      <c r="AG480" s="8">
        <v>28.1468246421149</v>
      </c>
      <c r="AH480" s="8">
        <v>28.1852603246417</v>
      </c>
      <c r="AI480" s="8">
        <v>28.119605371637899</v>
      </c>
      <c r="AJ480" s="8">
        <v>27.789944510340099</v>
      </c>
      <c r="AK480" s="8">
        <v>28.0771801847735</v>
      </c>
      <c r="AL480" s="8">
        <v>27.9235990160428</v>
      </c>
      <c r="AM480" s="8">
        <v>28.025743980085799</v>
      </c>
      <c r="AN480" s="8">
        <v>27.977605720127201</v>
      </c>
      <c r="AO480" s="8">
        <v>27.954879951404699</v>
      </c>
      <c r="AP480" s="8">
        <v>28.051874460421601</v>
      </c>
      <c r="AQ480" s="8">
        <v>28.026960201121899</v>
      </c>
      <c r="AR480" s="8">
        <v>28.043393484846501</v>
      </c>
      <c r="AS480" s="9">
        <v>9.78131651041554E-2</v>
      </c>
      <c r="AT480" s="9">
        <v>1</v>
      </c>
      <c r="AU480" s="9">
        <v>7.0239062406047006E-2</v>
      </c>
      <c r="AV480" s="10">
        <v>1.1476005967070999</v>
      </c>
      <c r="AW480" s="10">
        <v>-1.02458446756579</v>
      </c>
      <c r="AX480" s="10">
        <v>-1.0078708454504499</v>
      </c>
      <c r="AY480" s="10">
        <v>-1.17581374635532</v>
      </c>
      <c r="AZ480" s="10">
        <v>-1.15663318364262</v>
      </c>
      <c r="BA480" s="10">
        <v>1.0165830991051901</v>
      </c>
      <c r="BB480" s="9">
        <v>0.150534592154767</v>
      </c>
      <c r="BC480" s="9">
        <v>0.97347336814806995</v>
      </c>
      <c r="BD480" s="9">
        <v>0.99904170054158603</v>
      </c>
      <c r="BE480" s="9">
        <v>7.4598413877174405E-2</v>
      </c>
      <c r="BF480" s="9">
        <v>0.120787394993009</v>
      </c>
      <c r="BG480" s="9">
        <v>0.991400747692328</v>
      </c>
      <c r="BH480" s="11" t="str">
        <f t="shared" si="61"/>
        <v/>
      </c>
      <c r="BI480" s="11" t="str">
        <f t="shared" si="61"/>
        <v/>
      </c>
      <c r="BJ480" s="11" t="str">
        <f t="shared" si="61"/>
        <v/>
      </c>
      <c r="BK480" s="11" t="str">
        <f t="shared" si="61"/>
        <v/>
      </c>
      <c r="BL480" s="11" t="str">
        <f t="shared" si="61"/>
        <v/>
      </c>
      <c r="BM480" s="11" t="str">
        <f t="shared" si="61"/>
        <v/>
      </c>
      <c r="BN480" s="11" t="str">
        <f t="shared" si="65"/>
        <v/>
      </c>
      <c r="BO480" s="11" t="str">
        <f t="shared" si="66"/>
        <v/>
      </c>
      <c r="BP480" s="11" t="str">
        <f t="shared" si="67"/>
        <v/>
      </c>
      <c r="BR480" s="11">
        <f t="shared" si="64"/>
        <v>475</v>
      </c>
      <c r="BS480" s="6" t="str">
        <f t="shared" si="64"/>
        <v>MA_64923g0010</v>
      </c>
      <c r="BT480" s="6" t="str">
        <f t="shared" si="64"/>
        <v>60S ribosomal L17 isoform X1</v>
      </c>
      <c r="BU480" s="28">
        <f t="shared" si="62"/>
        <v>1.1000000000000001</v>
      </c>
      <c r="BV480" s="28">
        <f t="shared" si="62"/>
        <v>-1</v>
      </c>
      <c r="BW480" s="28">
        <f t="shared" si="62"/>
        <v>-1</v>
      </c>
      <c r="BX480" s="28">
        <f t="shared" si="62"/>
        <v>-1.2</v>
      </c>
      <c r="BY480" s="28">
        <f t="shared" si="62"/>
        <v>-1.2</v>
      </c>
      <c r="BZ480" s="28">
        <f t="shared" si="62"/>
        <v>1</v>
      </c>
    </row>
    <row r="481" spans="1:78">
      <c r="A481" s="6">
        <v>476</v>
      </c>
      <c r="B481" s="6" t="s">
        <v>948</v>
      </c>
      <c r="C481" s="6" t="s">
        <v>949</v>
      </c>
      <c r="D481" s="6" t="str">
        <f t="shared" si="63"/>
        <v>Protein 476 / MA_6354g0010 / 60S ribosomal L30-1</v>
      </c>
      <c r="E481" s="6">
        <v>7</v>
      </c>
      <c r="F481" s="6">
        <v>5</v>
      </c>
      <c r="G481" s="6">
        <v>82075704</v>
      </c>
      <c r="H481" s="6">
        <v>102836978</v>
      </c>
      <c r="I481" s="6">
        <v>105453218</v>
      </c>
      <c r="J481" s="6">
        <v>71614154</v>
      </c>
      <c r="K481" s="6">
        <v>92454115</v>
      </c>
      <c r="L481" s="6">
        <v>138534411</v>
      </c>
      <c r="M481" s="6">
        <v>117303698</v>
      </c>
      <c r="N481" s="6">
        <v>133519763</v>
      </c>
      <c r="O481" s="6">
        <v>153085088</v>
      </c>
      <c r="P481" s="6">
        <v>97019260</v>
      </c>
      <c r="Q481" s="6">
        <v>121273283</v>
      </c>
      <c r="R481" s="6">
        <v>112385490</v>
      </c>
      <c r="S481" s="6">
        <v>77023490</v>
      </c>
      <c r="T481" s="6">
        <v>100858580</v>
      </c>
      <c r="U481" s="6">
        <v>124602344</v>
      </c>
      <c r="V481" s="6">
        <v>121507657</v>
      </c>
      <c r="W481" s="6">
        <v>113497886</v>
      </c>
      <c r="X481" s="6">
        <v>119874831</v>
      </c>
      <c r="Y481" s="6">
        <v>131157026</v>
      </c>
      <c r="Z481" s="8">
        <v>26.290451883703099</v>
      </c>
      <c r="AA481" s="8">
        <v>26.615783879512701</v>
      </c>
      <c r="AB481" s="8">
        <v>26.6520278800418</v>
      </c>
      <c r="AC481" s="8">
        <v>26.093741417728399</v>
      </c>
      <c r="AD481" s="8">
        <v>26.462234197556299</v>
      </c>
      <c r="AE481" s="8">
        <v>27.045669135466198</v>
      </c>
      <c r="AF481" s="8">
        <v>26.805673254154701</v>
      </c>
      <c r="AG481" s="8">
        <v>26.992478058104499</v>
      </c>
      <c r="AH481" s="8">
        <v>27.189758516030501</v>
      </c>
      <c r="AI481" s="8">
        <v>26.531767839844001</v>
      </c>
      <c r="AJ481" s="8">
        <v>26.853686512946901</v>
      </c>
      <c r="AK481" s="8">
        <v>26.743880541487499</v>
      </c>
      <c r="AL481" s="8">
        <v>26.198795158569801</v>
      </c>
      <c r="AM481" s="8">
        <v>26.587758577773901</v>
      </c>
      <c r="AN481" s="8">
        <v>26.8927559674718</v>
      </c>
      <c r="AO481" s="8">
        <v>26.856471989537798</v>
      </c>
      <c r="AP481" s="8">
        <v>26.758090185375298</v>
      </c>
      <c r="AQ481" s="8">
        <v>26.836953540426698</v>
      </c>
      <c r="AR481" s="8">
        <v>26.966719853044602</v>
      </c>
      <c r="AS481" s="9">
        <v>4.0065401023222803E-3</v>
      </c>
      <c r="AT481" s="9">
        <v>1</v>
      </c>
      <c r="AU481" s="9">
        <v>1.52830301690966E-3</v>
      </c>
      <c r="AV481" s="10">
        <v>1.5006077239476401</v>
      </c>
      <c r="AW481" s="10">
        <v>1.11754263668509</v>
      </c>
      <c r="AX481" s="10">
        <v>1.3559936810052999</v>
      </c>
      <c r="AY481" s="10">
        <v>-1.3427744720316099</v>
      </c>
      <c r="AZ481" s="10">
        <v>-1.1066480212762699</v>
      </c>
      <c r="BA481" s="10">
        <v>1.21337086970347</v>
      </c>
      <c r="BB481" s="9">
        <v>2.1550455400662898E-3</v>
      </c>
      <c r="BC481" s="9">
        <v>0.57353971997309905</v>
      </c>
      <c r="BD481" s="9">
        <v>1.30651053472175E-2</v>
      </c>
      <c r="BE481" s="9">
        <v>2.4078963931893502E-2</v>
      </c>
      <c r="BF481" s="9">
        <v>0.68189111102567501</v>
      </c>
      <c r="BG481" s="9">
        <v>0.14907813460543001</v>
      </c>
      <c r="BH481" s="11" t="str">
        <f t="shared" si="61"/>
        <v/>
      </c>
      <c r="BI481" s="11" t="str">
        <f t="shared" si="61"/>
        <v/>
      </c>
      <c r="BJ481" s="11" t="str">
        <f t="shared" si="61"/>
        <v/>
      </c>
      <c r="BK481" s="11" t="str">
        <f t="shared" si="61"/>
        <v/>
      </c>
      <c r="BL481" s="11" t="str">
        <f t="shared" si="61"/>
        <v/>
      </c>
      <c r="BM481" s="11" t="str">
        <f t="shared" si="61"/>
        <v/>
      </c>
      <c r="BN481" s="11" t="str">
        <f t="shared" si="65"/>
        <v/>
      </c>
      <c r="BO481" s="11" t="str">
        <f t="shared" si="66"/>
        <v/>
      </c>
      <c r="BP481" s="11" t="str">
        <f t="shared" si="67"/>
        <v/>
      </c>
      <c r="BR481" s="11">
        <f t="shared" si="64"/>
        <v>476</v>
      </c>
      <c r="BS481" s="6" t="str">
        <f t="shared" si="64"/>
        <v>MA_6354g0010</v>
      </c>
      <c r="BT481" s="6" t="str">
        <f t="shared" si="64"/>
        <v>60S ribosomal L30-1</v>
      </c>
      <c r="BU481" s="28">
        <f t="shared" si="62"/>
        <v>1.5</v>
      </c>
      <c r="BV481" s="28">
        <f t="shared" si="62"/>
        <v>1.1000000000000001</v>
      </c>
      <c r="BW481" s="28">
        <f t="shared" si="62"/>
        <v>1.4</v>
      </c>
      <c r="BX481" s="28">
        <f t="shared" si="62"/>
        <v>-1.3</v>
      </c>
      <c r="BY481" s="28">
        <f t="shared" si="62"/>
        <v>-1.1000000000000001</v>
      </c>
      <c r="BZ481" s="28">
        <f t="shared" si="62"/>
        <v>1.2</v>
      </c>
    </row>
    <row r="482" spans="1:78">
      <c r="A482" s="6">
        <v>477</v>
      </c>
      <c r="B482" s="6" t="s">
        <v>950</v>
      </c>
      <c r="C482" s="6" t="s">
        <v>951</v>
      </c>
      <c r="D482" s="6" t="str">
        <f t="shared" si="63"/>
        <v>Protein 477 / MA_8584g0010 / probable 26S proteasome non-ATPase regulatory subunit 3</v>
      </c>
      <c r="E482" s="6">
        <v>18</v>
      </c>
      <c r="F482" s="6">
        <v>18</v>
      </c>
      <c r="G482" s="6">
        <v>125885141</v>
      </c>
      <c r="H482" s="6">
        <v>68905165</v>
      </c>
      <c r="I482" s="6">
        <v>73567068</v>
      </c>
      <c r="J482" s="6">
        <v>85592836</v>
      </c>
      <c r="K482" s="6">
        <v>83184434</v>
      </c>
      <c r="L482" s="6">
        <v>59248487</v>
      </c>
      <c r="M482" s="6">
        <v>54899468</v>
      </c>
      <c r="N482" s="6">
        <v>58331809</v>
      </c>
      <c r="O482" s="6">
        <v>54215217</v>
      </c>
      <c r="P482" s="6">
        <v>63603697</v>
      </c>
      <c r="Q482" s="6">
        <v>105229242</v>
      </c>
      <c r="R482" s="6">
        <v>69029812</v>
      </c>
      <c r="S482" s="6">
        <v>104870091</v>
      </c>
      <c r="T482" s="6">
        <v>90801901</v>
      </c>
      <c r="U482" s="6">
        <v>64660236</v>
      </c>
      <c r="V482" s="6">
        <v>67397325</v>
      </c>
      <c r="W482" s="6">
        <v>62485564</v>
      </c>
      <c r="X482" s="6">
        <v>64741114</v>
      </c>
      <c r="Y482" s="6">
        <v>62592839</v>
      </c>
      <c r="Z482" s="8">
        <v>26.907532762007001</v>
      </c>
      <c r="AA482" s="8">
        <v>26.0381087928683</v>
      </c>
      <c r="AB482" s="8">
        <v>26.132556758408001</v>
      </c>
      <c r="AC482" s="8">
        <v>26.350986714345101</v>
      </c>
      <c r="AD482" s="8">
        <v>26.309810251567999</v>
      </c>
      <c r="AE482" s="8">
        <v>25.820274977286299</v>
      </c>
      <c r="AF482" s="8">
        <v>25.71028883316</v>
      </c>
      <c r="AG482" s="8">
        <v>25.797779480260399</v>
      </c>
      <c r="AH482" s="8">
        <v>25.692194504890701</v>
      </c>
      <c r="AI482" s="8">
        <v>25.922607289604102</v>
      </c>
      <c r="AJ482" s="8">
        <v>26.6489604278561</v>
      </c>
      <c r="AK482" s="8">
        <v>26.040716219376399</v>
      </c>
      <c r="AL482" s="8">
        <v>26.644028038362698</v>
      </c>
      <c r="AM482" s="8">
        <v>26.436219165852901</v>
      </c>
      <c r="AN482" s="8">
        <v>25.946375437301999</v>
      </c>
      <c r="AO482" s="8">
        <v>26.006187996185101</v>
      </c>
      <c r="AP482" s="8">
        <v>25.8970195875667</v>
      </c>
      <c r="AQ482" s="8">
        <v>25.948178854418</v>
      </c>
      <c r="AR482" s="8">
        <v>25.899494277757</v>
      </c>
      <c r="AS482" s="9">
        <v>1.1207522870969201E-2</v>
      </c>
      <c r="AT482" s="9">
        <v>1</v>
      </c>
      <c r="AU482" s="9">
        <v>5.3833093088410501E-3</v>
      </c>
      <c r="AV482" s="10">
        <v>-1.5080294541399799</v>
      </c>
      <c r="AW482" s="10">
        <v>-1.0064620870393499</v>
      </c>
      <c r="AX482" s="10">
        <v>-1.32716507363417</v>
      </c>
      <c r="AY482" s="10">
        <v>1.4983470053760799</v>
      </c>
      <c r="AZ482" s="10">
        <v>1.13627873736199</v>
      </c>
      <c r="BA482" s="10">
        <v>-1.3186438820941699</v>
      </c>
      <c r="BB482" s="9">
        <v>1.42550068443587E-2</v>
      </c>
      <c r="BC482" s="9">
        <v>0.99992367545559302</v>
      </c>
      <c r="BD482" s="9">
        <v>8.6855068890312595E-2</v>
      </c>
      <c r="BE482" s="9">
        <v>1.5889398631544101E-2</v>
      </c>
      <c r="BF482" s="9">
        <v>0.69562139285289104</v>
      </c>
      <c r="BG482" s="9">
        <v>9.6479070305874895E-2</v>
      </c>
      <c r="BH482" s="11" t="str">
        <f t="shared" si="61"/>
        <v/>
      </c>
      <c r="BI482" s="11" t="str">
        <f t="shared" si="61"/>
        <v/>
      </c>
      <c r="BJ482" s="11" t="str">
        <f t="shared" si="61"/>
        <v/>
      </c>
      <c r="BK482" s="11" t="str">
        <f t="shared" si="61"/>
        <v/>
      </c>
      <c r="BL482" s="11" t="str">
        <f t="shared" si="61"/>
        <v/>
      </c>
      <c r="BM482" s="11" t="str">
        <f t="shared" si="61"/>
        <v/>
      </c>
      <c r="BN482" s="11" t="str">
        <f t="shared" si="65"/>
        <v/>
      </c>
      <c r="BO482" s="11" t="str">
        <f t="shared" si="66"/>
        <v/>
      </c>
      <c r="BP482" s="11" t="str">
        <f t="shared" si="67"/>
        <v/>
      </c>
      <c r="BR482" s="11">
        <f t="shared" si="64"/>
        <v>477</v>
      </c>
      <c r="BS482" s="6" t="str">
        <f t="shared" si="64"/>
        <v>MA_8584g0010</v>
      </c>
      <c r="BT482" s="6" t="str">
        <f t="shared" si="64"/>
        <v>probable 26S proteasome non-ATPase regulatory subunit 3</v>
      </c>
      <c r="BU482" s="28">
        <f t="shared" si="62"/>
        <v>-1.5</v>
      </c>
      <c r="BV482" s="28">
        <f t="shared" si="62"/>
        <v>-1</v>
      </c>
      <c r="BW482" s="28">
        <f t="shared" si="62"/>
        <v>-1.3</v>
      </c>
      <c r="BX482" s="28">
        <f t="shared" si="62"/>
        <v>1.5</v>
      </c>
      <c r="BY482" s="28">
        <f t="shared" si="62"/>
        <v>1.1000000000000001</v>
      </c>
      <c r="BZ482" s="28">
        <f t="shared" si="62"/>
        <v>-1.3</v>
      </c>
    </row>
    <row r="483" spans="1:78">
      <c r="A483" s="6">
        <v>478</v>
      </c>
      <c r="B483" s="6" t="s">
        <v>952</v>
      </c>
      <c r="C483" s="6" t="s">
        <v>953</v>
      </c>
      <c r="D483" s="6" t="str">
        <f t="shared" si="63"/>
        <v>Protein 478 / MA_3037810g0010 / probable disulfide-isomerase A6</v>
      </c>
      <c r="E483" s="6">
        <v>4</v>
      </c>
      <c r="F483" s="6">
        <v>4</v>
      </c>
      <c r="G483" s="6">
        <v>92287408</v>
      </c>
      <c r="H483" s="6">
        <v>114202245</v>
      </c>
      <c r="I483" s="6">
        <v>109111253</v>
      </c>
      <c r="J483" s="6">
        <v>115863258</v>
      </c>
      <c r="K483" s="6">
        <v>130723262</v>
      </c>
      <c r="L483" s="6">
        <v>128537200</v>
      </c>
      <c r="M483" s="6">
        <v>128429221</v>
      </c>
      <c r="N483" s="6">
        <v>129944567</v>
      </c>
      <c r="O483" s="6">
        <v>134397058</v>
      </c>
      <c r="P483" s="6">
        <v>88068375</v>
      </c>
      <c r="Q483" s="6">
        <v>94504772</v>
      </c>
      <c r="R483" s="6">
        <v>117874680</v>
      </c>
      <c r="S483" s="6">
        <v>111218614</v>
      </c>
      <c r="T483" s="6">
        <v>75141248</v>
      </c>
      <c r="U483" s="6">
        <v>123954834</v>
      </c>
      <c r="V483" s="6">
        <v>112701596</v>
      </c>
      <c r="W483" s="6">
        <v>113295980</v>
      </c>
      <c r="X483" s="6">
        <v>114906098</v>
      </c>
      <c r="Y483" s="6">
        <v>114624633</v>
      </c>
      <c r="Z483" s="8">
        <v>26.459630479414699</v>
      </c>
      <c r="AA483" s="8">
        <v>26.767015770732499</v>
      </c>
      <c r="AB483" s="8">
        <v>26.701224658286499</v>
      </c>
      <c r="AC483" s="8">
        <v>26.7878478974446</v>
      </c>
      <c r="AD483" s="8">
        <v>26.961940648402798</v>
      </c>
      <c r="AE483" s="8">
        <v>26.937610709869801</v>
      </c>
      <c r="AF483" s="8">
        <v>26.936398249686199</v>
      </c>
      <c r="AG483" s="8">
        <v>26.953321074894301</v>
      </c>
      <c r="AH483" s="8">
        <v>27.0019263164472</v>
      </c>
      <c r="AI483" s="8">
        <v>26.392120710353701</v>
      </c>
      <c r="AJ483" s="8">
        <v>26.493883843988801</v>
      </c>
      <c r="AK483" s="8">
        <v>26.812678613451698</v>
      </c>
      <c r="AL483" s="8">
        <v>26.728823022683201</v>
      </c>
      <c r="AM483" s="8">
        <v>26.163101741709202</v>
      </c>
      <c r="AN483" s="8">
        <v>26.885239293950999</v>
      </c>
      <c r="AO483" s="8">
        <v>26.747932705176801</v>
      </c>
      <c r="AP483" s="8">
        <v>26.755521431052099</v>
      </c>
      <c r="AQ483" s="8">
        <v>26.775880122103899</v>
      </c>
      <c r="AR483" s="8">
        <v>26.7723418737705</v>
      </c>
      <c r="AS483" s="9">
        <v>2.0226654091044301E-2</v>
      </c>
      <c r="AT483" s="9">
        <v>1</v>
      </c>
      <c r="AU483" s="9">
        <v>1.0857617092622601E-2</v>
      </c>
      <c r="AV483" s="10">
        <v>1.16617329975037</v>
      </c>
      <c r="AW483" s="10">
        <v>-1.16264471823159</v>
      </c>
      <c r="AX483" s="10">
        <v>1.03659417681437</v>
      </c>
      <c r="AY483" s="10">
        <v>-1.3558452274974699</v>
      </c>
      <c r="AZ483" s="10">
        <v>-1.12500467958852</v>
      </c>
      <c r="BA483" s="10">
        <v>1.20519074462284</v>
      </c>
      <c r="BB483" s="9">
        <v>0.24124077054249299</v>
      </c>
      <c r="BC483" s="9">
        <v>0.21361368452059401</v>
      </c>
      <c r="BD483" s="9">
        <v>0.96031268996715202</v>
      </c>
      <c r="BE483" s="9">
        <v>6.8370936113975002E-3</v>
      </c>
      <c r="BF483" s="9">
        <v>0.45531088092765498</v>
      </c>
      <c r="BG483" s="9">
        <v>9.3580912935914098E-2</v>
      </c>
      <c r="BH483" s="11" t="str">
        <f t="shared" si="61"/>
        <v/>
      </c>
      <c r="BI483" s="11" t="str">
        <f t="shared" si="61"/>
        <v/>
      </c>
      <c r="BJ483" s="11" t="str">
        <f t="shared" si="61"/>
        <v/>
      </c>
      <c r="BK483" s="11" t="str">
        <f t="shared" si="61"/>
        <v/>
      </c>
      <c r="BL483" s="11" t="str">
        <f t="shared" si="61"/>
        <v/>
      </c>
      <c r="BM483" s="11" t="str">
        <f t="shared" si="61"/>
        <v/>
      </c>
      <c r="BN483" s="11" t="str">
        <f t="shared" si="65"/>
        <v/>
      </c>
      <c r="BO483" s="11" t="str">
        <f t="shared" si="66"/>
        <v/>
      </c>
      <c r="BP483" s="11" t="str">
        <f t="shared" si="67"/>
        <v/>
      </c>
      <c r="BR483" s="11">
        <f t="shared" si="64"/>
        <v>478</v>
      </c>
      <c r="BS483" s="6" t="str">
        <f t="shared" si="64"/>
        <v>MA_3037810g0010</v>
      </c>
      <c r="BT483" s="6" t="str">
        <f t="shared" si="64"/>
        <v>probable disulfide-isomerase A6</v>
      </c>
      <c r="BU483" s="28">
        <f t="shared" si="62"/>
        <v>1.2</v>
      </c>
      <c r="BV483" s="28">
        <f t="shared" si="62"/>
        <v>-1.2</v>
      </c>
      <c r="BW483" s="28">
        <f t="shared" si="62"/>
        <v>1</v>
      </c>
      <c r="BX483" s="28">
        <f t="shared" si="62"/>
        <v>-1.4</v>
      </c>
      <c r="BY483" s="28">
        <f t="shared" si="62"/>
        <v>-1.1000000000000001</v>
      </c>
      <c r="BZ483" s="28">
        <f t="shared" si="62"/>
        <v>1.2</v>
      </c>
    </row>
    <row r="484" spans="1:78">
      <c r="A484" s="6">
        <v>479</v>
      </c>
      <c r="B484" s="6" t="s">
        <v>954</v>
      </c>
      <c r="C484" s="6" t="s">
        <v>955</v>
      </c>
      <c r="D484" s="6" t="str">
        <f t="shared" si="63"/>
        <v>Protein 479 / MA_397393g0010 / 3-oxo-Delta(4,5)-steroid 5-beta-reductase</v>
      </c>
      <c r="E484" s="6">
        <v>8</v>
      </c>
      <c r="F484" s="6">
        <v>4</v>
      </c>
      <c r="G484" s="6">
        <v>50088112</v>
      </c>
      <c r="H484" s="6">
        <v>32105980</v>
      </c>
      <c r="I484" s="6">
        <v>36903984</v>
      </c>
      <c r="J484" s="6">
        <v>26710780</v>
      </c>
      <c r="K484" s="6">
        <v>25267009</v>
      </c>
      <c r="L484" s="6">
        <v>39765768</v>
      </c>
      <c r="M484" s="6">
        <v>27908080</v>
      </c>
      <c r="N484" s="6">
        <v>35872792</v>
      </c>
      <c r="O484" s="6">
        <v>35066475</v>
      </c>
      <c r="P484" s="6">
        <v>22338013</v>
      </c>
      <c r="Q484" s="6">
        <v>64910802</v>
      </c>
      <c r="R484" s="6">
        <v>32999310</v>
      </c>
      <c r="S484" s="6">
        <v>56702626</v>
      </c>
      <c r="T484" s="6">
        <v>66308066</v>
      </c>
      <c r="U484" s="6">
        <v>41968583</v>
      </c>
      <c r="V484" s="6">
        <v>46600830</v>
      </c>
      <c r="W484" s="6">
        <v>47808743</v>
      </c>
      <c r="X484" s="6">
        <v>43745946</v>
      </c>
      <c r="Y484" s="6">
        <v>46750445</v>
      </c>
      <c r="Z484" s="8">
        <v>25.577964896498699</v>
      </c>
      <c r="AA484" s="8">
        <v>24.936338700276899</v>
      </c>
      <c r="AB484" s="8">
        <v>25.137273236236599</v>
      </c>
      <c r="AC484" s="8">
        <v>24.670918769937501</v>
      </c>
      <c r="AD484" s="8">
        <v>24.590751558559202</v>
      </c>
      <c r="AE484" s="8">
        <v>25.2450236983113</v>
      </c>
      <c r="AF484" s="8">
        <v>24.734179538534601</v>
      </c>
      <c r="AG484" s="8">
        <v>25.0963866996603</v>
      </c>
      <c r="AH484" s="8">
        <v>25.0635890775335</v>
      </c>
      <c r="AI484" s="8">
        <v>24.412997525836801</v>
      </c>
      <c r="AJ484" s="8">
        <v>25.951955245595698</v>
      </c>
      <c r="AK484" s="8">
        <v>24.9759325229255</v>
      </c>
      <c r="AL484" s="8">
        <v>25.7569122147132</v>
      </c>
      <c r="AM484" s="8">
        <v>25.982681040890199</v>
      </c>
      <c r="AN484" s="8">
        <v>25.322806418038599</v>
      </c>
      <c r="AO484" s="8">
        <v>25.473852314932699</v>
      </c>
      <c r="AP484" s="8">
        <v>25.510771138679701</v>
      </c>
      <c r="AQ484" s="8">
        <v>25.382645990717901</v>
      </c>
      <c r="AR484" s="8">
        <v>25.478476761751701</v>
      </c>
      <c r="AS484" s="9">
        <v>0.28940686270671601</v>
      </c>
      <c r="AT484" s="9">
        <v>1</v>
      </c>
      <c r="AU484" s="9">
        <v>0.24464377105194099</v>
      </c>
      <c r="AV484" s="10">
        <v>1.0368055321296299</v>
      </c>
      <c r="AW484" s="10">
        <v>1.3504556652373301</v>
      </c>
      <c r="AX484" s="10">
        <v>1.3670453397679401</v>
      </c>
      <c r="AY484" s="10">
        <v>1.30251587533821</v>
      </c>
      <c r="AZ484" s="10">
        <v>1.31851663345197</v>
      </c>
      <c r="BA484" s="10">
        <v>1.0122845014150801</v>
      </c>
      <c r="BB484" s="9">
        <v>0.99774096934978496</v>
      </c>
      <c r="BC484" s="9">
        <v>0.40288599165206501</v>
      </c>
      <c r="BD484" s="9">
        <v>0.36980799385947999</v>
      </c>
      <c r="BE484" s="9">
        <v>0.55616321053236795</v>
      </c>
      <c r="BF484" s="9">
        <v>0.52019212396894499</v>
      </c>
      <c r="BG484" s="9">
        <v>0.99989473100299298</v>
      </c>
      <c r="BH484" s="11" t="str">
        <f t="shared" si="61"/>
        <v/>
      </c>
      <c r="BI484" s="11" t="str">
        <f t="shared" si="61"/>
        <v/>
      </c>
      <c r="BJ484" s="11" t="str">
        <f t="shared" si="61"/>
        <v/>
      </c>
      <c r="BK484" s="11" t="str">
        <f t="shared" si="61"/>
        <v/>
      </c>
      <c r="BL484" s="11" t="str">
        <f t="shared" si="61"/>
        <v/>
      </c>
      <c r="BM484" s="11" t="str">
        <f t="shared" si="61"/>
        <v/>
      </c>
      <c r="BN484" s="11" t="str">
        <f t="shared" si="65"/>
        <v/>
      </c>
      <c r="BO484" s="11" t="str">
        <f t="shared" si="66"/>
        <v/>
      </c>
      <c r="BP484" s="11" t="str">
        <f t="shared" si="67"/>
        <v/>
      </c>
      <c r="BR484" s="11">
        <f t="shared" si="64"/>
        <v>479</v>
      </c>
      <c r="BS484" s="6" t="str">
        <f t="shared" si="64"/>
        <v>MA_397393g0010</v>
      </c>
      <c r="BT484" s="6" t="str">
        <f t="shared" si="64"/>
        <v>3-oxo-Delta(4,5)-steroid 5-beta-reductase</v>
      </c>
      <c r="BU484" s="28">
        <f t="shared" si="62"/>
        <v>1</v>
      </c>
      <c r="BV484" s="28">
        <f t="shared" si="62"/>
        <v>1.4</v>
      </c>
      <c r="BW484" s="28">
        <f t="shared" si="62"/>
        <v>1.4</v>
      </c>
      <c r="BX484" s="28">
        <f t="shared" si="62"/>
        <v>1.3</v>
      </c>
      <c r="BY484" s="28">
        <f t="shared" si="62"/>
        <v>1.3</v>
      </c>
      <c r="BZ484" s="28">
        <f t="shared" si="62"/>
        <v>1</v>
      </c>
    </row>
    <row r="485" spans="1:78">
      <c r="A485" s="6">
        <v>480</v>
      </c>
      <c r="B485" s="6" t="s">
        <v>956</v>
      </c>
      <c r="C485" s="6" t="s">
        <v>957</v>
      </c>
      <c r="D485" s="6" t="str">
        <f t="shared" si="63"/>
        <v>Protein 480 / MA_66732g0010 / eukaryotic translation initiation factor 3 subunit G-like</v>
      </c>
      <c r="E485" s="6">
        <v>10</v>
      </c>
      <c r="F485" s="6">
        <v>10</v>
      </c>
      <c r="G485" s="6">
        <v>47565325</v>
      </c>
      <c r="H485" s="6">
        <v>56662052</v>
      </c>
      <c r="I485" s="6">
        <v>54294604</v>
      </c>
      <c r="J485" s="6">
        <v>56286483</v>
      </c>
      <c r="K485" s="6">
        <v>53209464</v>
      </c>
      <c r="L485" s="6">
        <v>63148193</v>
      </c>
      <c r="M485" s="6">
        <v>70225234</v>
      </c>
      <c r="N485" s="6">
        <v>61542960</v>
      </c>
      <c r="O485" s="6">
        <v>60344543</v>
      </c>
      <c r="P485" s="6">
        <v>50256724</v>
      </c>
      <c r="Q485" s="6">
        <v>43355483</v>
      </c>
      <c r="R485" s="6">
        <v>53357664</v>
      </c>
      <c r="S485" s="6">
        <v>49898502</v>
      </c>
      <c r="T485" s="6">
        <v>48066485</v>
      </c>
      <c r="U485" s="6">
        <v>52026663</v>
      </c>
      <c r="V485" s="6">
        <v>50712865</v>
      </c>
      <c r="W485" s="6">
        <v>53138550</v>
      </c>
      <c r="X485" s="6">
        <v>53644935</v>
      </c>
      <c r="Y485" s="6">
        <v>54475811</v>
      </c>
      <c r="Z485" s="8">
        <v>25.503406899922801</v>
      </c>
      <c r="AA485" s="8">
        <v>25.7558795136617</v>
      </c>
      <c r="AB485" s="8">
        <v>25.6943054889582</v>
      </c>
      <c r="AC485" s="8">
        <v>25.746285169994501</v>
      </c>
      <c r="AD485" s="8">
        <v>25.665179534967201</v>
      </c>
      <c r="AE485" s="8">
        <v>25.912238115766101</v>
      </c>
      <c r="AF485" s="8">
        <v>26.0654861908267</v>
      </c>
      <c r="AG485" s="8">
        <v>25.8750904981109</v>
      </c>
      <c r="AH485" s="8">
        <v>25.8467199771504</v>
      </c>
      <c r="AI485" s="8">
        <v>25.582813295975399</v>
      </c>
      <c r="AJ485" s="8">
        <v>25.369711121250202</v>
      </c>
      <c r="AK485" s="8">
        <v>25.669192170888</v>
      </c>
      <c r="AL485" s="8">
        <v>25.572493169361</v>
      </c>
      <c r="AM485" s="8">
        <v>25.518527970319301</v>
      </c>
      <c r="AN485" s="8">
        <v>25.632747839760999</v>
      </c>
      <c r="AO485" s="8">
        <v>25.595848445311699</v>
      </c>
      <c r="AP485" s="8">
        <v>25.663255525529799</v>
      </c>
      <c r="AQ485" s="8">
        <v>25.676938626519799</v>
      </c>
      <c r="AR485" s="8">
        <v>25.699112433606299</v>
      </c>
      <c r="AS485" s="9">
        <v>6.16821993468549E-4</v>
      </c>
      <c r="AT485" s="9">
        <v>0.41630446421460598</v>
      </c>
      <c r="AU485" s="9">
        <v>1.59016220097252E-4</v>
      </c>
      <c r="AV485" s="10">
        <v>1.19075150650728</v>
      </c>
      <c r="AW485" s="10">
        <v>-1.0946455349188999</v>
      </c>
      <c r="AX485" s="10">
        <v>-1.01355947477176</v>
      </c>
      <c r="AY485" s="10">
        <v>-1.3034508197961401</v>
      </c>
      <c r="AZ485" s="10">
        <v>-1.20689747151921</v>
      </c>
      <c r="BA485" s="10">
        <v>1.0800012847449301</v>
      </c>
      <c r="BB485" s="9">
        <v>4.63148236130995E-3</v>
      </c>
      <c r="BC485" s="9">
        <v>0.15339705581052401</v>
      </c>
      <c r="BD485" s="9">
        <v>0.98642637419321599</v>
      </c>
      <c r="BE485" s="9">
        <v>8.5496503881898902E-5</v>
      </c>
      <c r="BF485" s="9">
        <v>2.4902922203351402E-3</v>
      </c>
      <c r="BG485" s="9">
        <v>0.26162356709902301</v>
      </c>
      <c r="BH485" s="11" t="str">
        <f t="shared" si="61"/>
        <v/>
      </c>
      <c r="BI485" s="11" t="str">
        <f t="shared" si="61"/>
        <v/>
      </c>
      <c r="BJ485" s="11" t="str">
        <f t="shared" si="61"/>
        <v/>
      </c>
      <c r="BK485" s="11" t="str">
        <f t="shared" si="61"/>
        <v/>
      </c>
      <c r="BL485" s="11" t="str">
        <f t="shared" si="61"/>
        <v/>
      </c>
      <c r="BM485" s="11" t="str">
        <f t="shared" si="61"/>
        <v/>
      </c>
      <c r="BN485" s="11" t="str">
        <f t="shared" si="65"/>
        <v/>
      </c>
      <c r="BO485" s="11" t="str">
        <f t="shared" si="66"/>
        <v/>
      </c>
      <c r="BP485" s="11" t="str">
        <f t="shared" si="67"/>
        <v/>
      </c>
      <c r="BR485" s="11">
        <f t="shared" si="64"/>
        <v>480</v>
      </c>
      <c r="BS485" s="6" t="str">
        <f t="shared" si="64"/>
        <v>MA_66732g0010</v>
      </c>
      <c r="BT485" s="6" t="str">
        <f t="shared" si="64"/>
        <v>eukaryotic translation initiation factor 3 subunit G-like</v>
      </c>
      <c r="BU485" s="28">
        <f t="shared" si="62"/>
        <v>1.2</v>
      </c>
      <c r="BV485" s="28">
        <f t="shared" si="62"/>
        <v>-1.1000000000000001</v>
      </c>
      <c r="BW485" s="28">
        <f t="shared" si="62"/>
        <v>-1</v>
      </c>
      <c r="BX485" s="28">
        <f t="shared" si="62"/>
        <v>-1.3</v>
      </c>
      <c r="BY485" s="28">
        <f t="shared" si="62"/>
        <v>-1.2</v>
      </c>
      <c r="BZ485" s="28">
        <f t="shared" si="62"/>
        <v>1.1000000000000001</v>
      </c>
    </row>
    <row r="486" spans="1:78">
      <c r="A486" s="6">
        <v>481</v>
      </c>
      <c r="B486" s="6" t="s">
        <v>958</v>
      </c>
      <c r="C486" s="6" t="s">
        <v>845</v>
      </c>
      <c r="D486" s="6" t="str">
        <f t="shared" si="63"/>
        <v>Protein 481 / MA_119564g0010 / 40S ribosomal S12</v>
      </c>
      <c r="E486" s="6">
        <v>9</v>
      </c>
      <c r="F486" s="6">
        <v>3</v>
      </c>
      <c r="G486" s="6">
        <v>18933829</v>
      </c>
      <c r="H486" s="6">
        <v>17572535</v>
      </c>
      <c r="I486" s="6">
        <v>19980247</v>
      </c>
      <c r="J486" s="6">
        <v>10074847</v>
      </c>
      <c r="K486" s="6">
        <v>17914864</v>
      </c>
      <c r="L486" s="6">
        <v>23840297</v>
      </c>
      <c r="M486" s="6">
        <v>22585891</v>
      </c>
      <c r="N486" s="6">
        <v>23450341</v>
      </c>
      <c r="O486" s="6">
        <v>30100118</v>
      </c>
      <c r="P486" s="6">
        <v>18217974</v>
      </c>
      <c r="Q486" s="6">
        <v>15470495</v>
      </c>
      <c r="R486" s="6">
        <v>12698168</v>
      </c>
      <c r="S486" s="6">
        <v>11495802</v>
      </c>
      <c r="T486" s="6">
        <v>16931735</v>
      </c>
      <c r="U486" s="6">
        <v>23654369</v>
      </c>
      <c r="V486" s="6">
        <v>21673336</v>
      </c>
      <c r="W486" s="6">
        <v>20040795</v>
      </c>
      <c r="X486" s="6">
        <v>19227326</v>
      </c>
      <c r="Y486" s="6">
        <v>24206204</v>
      </c>
      <c r="Z486" s="8">
        <v>24.174462861872499</v>
      </c>
      <c r="AA486" s="8">
        <v>24.066818992616501</v>
      </c>
      <c r="AB486" s="8">
        <v>24.252071082350501</v>
      </c>
      <c r="AC486" s="8">
        <v>23.264254593881201</v>
      </c>
      <c r="AD486" s="8">
        <v>24.0946537556379</v>
      </c>
      <c r="AE486" s="8">
        <v>24.506898873071901</v>
      </c>
      <c r="AF486" s="8">
        <v>24.428918492573001</v>
      </c>
      <c r="AG486" s="8">
        <v>24.483105565861901</v>
      </c>
      <c r="AH486" s="8">
        <v>24.843265806933399</v>
      </c>
      <c r="AI486" s="8">
        <v>24.118859191810699</v>
      </c>
      <c r="AJ486" s="8">
        <v>23.883016022770999</v>
      </c>
      <c r="AK486" s="8">
        <v>23.598117034597699</v>
      </c>
      <c r="AL486" s="8">
        <v>23.4546037828176</v>
      </c>
      <c r="AM486" s="8">
        <v>24.013226478416499</v>
      </c>
      <c r="AN486" s="8">
        <v>24.495603340482301</v>
      </c>
      <c r="AO486" s="8">
        <v>24.369417897026501</v>
      </c>
      <c r="AP486" s="8">
        <v>24.256436404272002</v>
      </c>
      <c r="AQ486" s="8">
        <v>24.196654801055601</v>
      </c>
      <c r="AR486" s="8">
        <v>24.528873518857701</v>
      </c>
      <c r="AS486" s="9">
        <v>7.2302301702525402E-3</v>
      </c>
      <c r="AT486" s="9">
        <v>1</v>
      </c>
      <c r="AU486" s="9">
        <v>3.1821865507096602E-3</v>
      </c>
      <c r="AV486" s="10">
        <v>1.5105719758396901</v>
      </c>
      <c r="AW486" s="10">
        <v>-1.11487947530613</v>
      </c>
      <c r="AX486" s="10">
        <v>1.3185432872359399</v>
      </c>
      <c r="AY486" s="10">
        <v>-1.68410569183629</v>
      </c>
      <c r="AZ486" s="10">
        <v>-1.14563699990943</v>
      </c>
      <c r="BA486" s="10">
        <v>1.4700168482420199</v>
      </c>
      <c r="BB486" s="9">
        <v>2.6893777597085899E-2</v>
      </c>
      <c r="BC486" s="9">
        <v>0.80660312209637297</v>
      </c>
      <c r="BD486" s="9">
        <v>0.14694463263642399</v>
      </c>
      <c r="BE486" s="9">
        <v>5.1262556025122299E-3</v>
      </c>
      <c r="BF486" s="9">
        <v>0.719576569304055</v>
      </c>
      <c r="BG486" s="9">
        <v>2.8490666840993099E-2</v>
      </c>
      <c r="BH486" s="11" t="str">
        <f t="shared" si="61"/>
        <v/>
      </c>
      <c r="BI486" s="11" t="str">
        <f t="shared" si="61"/>
        <v/>
      </c>
      <c r="BJ486" s="11" t="str">
        <f t="shared" si="61"/>
        <v/>
      </c>
      <c r="BK486" s="11" t="str">
        <f t="shared" si="61"/>
        <v/>
      </c>
      <c r="BL486" s="11" t="str">
        <f t="shared" si="61"/>
        <v/>
      </c>
      <c r="BM486" s="11" t="str">
        <f t="shared" si="61"/>
        <v/>
      </c>
      <c r="BN486" s="11" t="str">
        <f t="shared" si="65"/>
        <v/>
      </c>
      <c r="BO486" s="11" t="str">
        <f t="shared" si="66"/>
        <v/>
      </c>
      <c r="BP486" s="11" t="str">
        <f t="shared" si="67"/>
        <v/>
      </c>
      <c r="BR486" s="11">
        <f t="shared" si="64"/>
        <v>481</v>
      </c>
      <c r="BS486" s="6" t="str">
        <f t="shared" si="64"/>
        <v>MA_119564g0010</v>
      </c>
      <c r="BT486" s="6" t="str">
        <f t="shared" si="64"/>
        <v>40S ribosomal S12</v>
      </c>
      <c r="BU486" s="28">
        <f t="shared" si="62"/>
        <v>1.5</v>
      </c>
      <c r="BV486" s="28">
        <f t="shared" si="62"/>
        <v>-1.1000000000000001</v>
      </c>
      <c r="BW486" s="28">
        <f t="shared" si="62"/>
        <v>1.3</v>
      </c>
      <c r="BX486" s="28">
        <f t="shared" si="62"/>
        <v>-1.7</v>
      </c>
      <c r="BY486" s="28">
        <f t="shared" si="62"/>
        <v>-1.1000000000000001</v>
      </c>
      <c r="BZ486" s="28">
        <f t="shared" si="62"/>
        <v>1.5</v>
      </c>
    </row>
    <row r="487" spans="1:78">
      <c r="A487" s="6">
        <v>482</v>
      </c>
      <c r="B487" s="6" t="s">
        <v>959</v>
      </c>
      <c r="C487" s="6" t="s">
        <v>960</v>
      </c>
      <c r="D487" s="6" t="str">
        <f t="shared" si="63"/>
        <v>Protein 482 / MA_129080g0010 / Rab11 -family small GTPase</v>
      </c>
      <c r="E487" s="6">
        <v>15</v>
      </c>
      <c r="F487" s="6">
        <v>8</v>
      </c>
      <c r="G487" s="6">
        <v>24406930</v>
      </c>
      <c r="H487" s="6">
        <v>13872912</v>
      </c>
      <c r="I487" s="6">
        <v>21368496</v>
      </c>
      <c r="J487" s="6">
        <v>11402542</v>
      </c>
      <c r="K487" s="6">
        <v>20830653</v>
      </c>
      <c r="L487" s="6">
        <v>23730809</v>
      </c>
      <c r="M487" s="6">
        <v>20139394</v>
      </c>
      <c r="N487" s="6">
        <v>23158674</v>
      </c>
      <c r="O487" s="6">
        <v>18058804</v>
      </c>
      <c r="P487" s="6">
        <v>7986579</v>
      </c>
      <c r="Q487" s="6">
        <v>20653029</v>
      </c>
      <c r="R487" s="6">
        <v>13931554</v>
      </c>
      <c r="S487" s="6">
        <v>12679544</v>
      </c>
      <c r="T487" s="6">
        <v>15760979</v>
      </c>
      <c r="U487" s="6">
        <v>22929537</v>
      </c>
      <c r="V487" s="6">
        <v>22323213</v>
      </c>
      <c r="W487" s="6">
        <v>22687650</v>
      </c>
      <c r="X487" s="6">
        <v>22780348</v>
      </c>
      <c r="Y487" s="6">
        <v>21804535</v>
      </c>
      <c r="Z487" s="8">
        <v>24.5407875028653</v>
      </c>
      <c r="AA487" s="8">
        <v>23.725767313229099</v>
      </c>
      <c r="AB487" s="8">
        <v>24.348982033149799</v>
      </c>
      <c r="AC487" s="8">
        <v>23.442852148424301</v>
      </c>
      <c r="AD487" s="8">
        <v>24.312204729950899</v>
      </c>
      <c r="AE487" s="8">
        <v>24.5002579480722</v>
      </c>
      <c r="AF487" s="8">
        <v>24.263516937111898</v>
      </c>
      <c r="AG487" s="8">
        <v>24.465049315276602</v>
      </c>
      <c r="AH487" s="8">
        <v>24.106199013264799</v>
      </c>
      <c r="AI487" s="8">
        <v>22.929146235603799</v>
      </c>
      <c r="AJ487" s="8">
        <v>24.299850048898101</v>
      </c>
      <c r="AK487" s="8">
        <v>23.731852857042998</v>
      </c>
      <c r="AL487" s="8">
        <v>23.595999526347502</v>
      </c>
      <c r="AM487" s="8">
        <v>23.909853815413101</v>
      </c>
      <c r="AN487" s="8">
        <v>24.4507038880989</v>
      </c>
      <c r="AO487" s="8">
        <v>24.412041354710301</v>
      </c>
      <c r="AP487" s="8">
        <v>24.435403845768001</v>
      </c>
      <c r="AQ487" s="8">
        <v>24.441286450504201</v>
      </c>
      <c r="AR487" s="8">
        <v>24.3781248882771</v>
      </c>
      <c r="AS487" s="9">
        <v>4.6900784728094898E-2</v>
      </c>
      <c r="AT487" s="9">
        <v>1</v>
      </c>
      <c r="AU487" s="9">
        <v>2.94759327729604E-2</v>
      </c>
      <c r="AV487" s="10">
        <v>1.19717749005144</v>
      </c>
      <c r="AW487" s="10">
        <v>-1.30204404197739</v>
      </c>
      <c r="AX487" s="10">
        <v>1.27402478124982</v>
      </c>
      <c r="AY487" s="10">
        <v>-1.55877781811092</v>
      </c>
      <c r="AZ487" s="10">
        <v>1.0641903910130099</v>
      </c>
      <c r="BA487" s="10">
        <v>1.6588363757578799</v>
      </c>
      <c r="BB487" s="9">
        <v>0.71564205332423303</v>
      </c>
      <c r="BC487" s="9">
        <v>0.37969120996213501</v>
      </c>
      <c r="BD487" s="9">
        <v>0.45134754689464401</v>
      </c>
      <c r="BE487" s="9">
        <v>8.0432738041718202E-2</v>
      </c>
      <c r="BF487" s="9">
        <v>0.98234223155132105</v>
      </c>
      <c r="BG487" s="9">
        <v>2.8683217218075999E-2</v>
      </c>
      <c r="BH487" s="11" t="str">
        <f t="shared" si="61"/>
        <v/>
      </c>
      <c r="BI487" s="11" t="str">
        <f t="shared" si="61"/>
        <v/>
      </c>
      <c r="BJ487" s="11" t="str">
        <f t="shared" si="61"/>
        <v/>
      </c>
      <c r="BK487" s="11" t="str">
        <f t="shared" si="61"/>
        <v/>
      </c>
      <c r="BL487" s="11" t="str">
        <f t="shared" si="61"/>
        <v/>
      </c>
      <c r="BM487" s="11" t="str">
        <f t="shared" si="61"/>
        <v/>
      </c>
      <c r="BN487" s="11" t="str">
        <f t="shared" si="65"/>
        <v/>
      </c>
      <c r="BO487" s="11" t="str">
        <f t="shared" si="66"/>
        <v/>
      </c>
      <c r="BP487" s="11" t="str">
        <f t="shared" si="67"/>
        <v/>
      </c>
      <c r="BR487" s="11">
        <f t="shared" si="64"/>
        <v>482</v>
      </c>
      <c r="BS487" s="6" t="str">
        <f t="shared" si="64"/>
        <v>MA_129080g0010</v>
      </c>
      <c r="BT487" s="6" t="str">
        <f t="shared" si="64"/>
        <v>Rab11 -family small GTPase</v>
      </c>
      <c r="BU487" s="28">
        <f t="shared" si="62"/>
        <v>1.2</v>
      </c>
      <c r="BV487" s="28">
        <f t="shared" si="62"/>
        <v>-1.3</v>
      </c>
      <c r="BW487" s="28">
        <f t="shared" si="62"/>
        <v>1.3</v>
      </c>
      <c r="BX487" s="28">
        <f t="shared" si="62"/>
        <v>-1.6</v>
      </c>
      <c r="BY487" s="28">
        <f t="shared" si="62"/>
        <v>1.1000000000000001</v>
      </c>
      <c r="BZ487" s="28">
        <f t="shared" si="62"/>
        <v>1.7</v>
      </c>
    </row>
    <row r="488" spans="1:78">
      <c r="A488" s="6">
        <v>483</v>
      </c>
      <c r="B488" s="6" t="s">
        <v>961</v>
      </c>
      <c r="C488" s="6" t="s">
        <v>962</v>
      </c>
      <c r="D488" s="6" t="str">
        <f t="shared" si="63"/>
        <v>Protein 483 / MA_20223g0020 / peroxidase 72-like</v>
      </c>
      <c r="E488" s="6">
        <v>14</v>
      </c>
      <c r="F488" s="6">
        <v>9</v>
      </c>
      <c r="G488" s="6">
        <v>88501880</v>
      </c>
      <c r="H488" s="6">
        <v>98184633</v>
      </c>
      <c r="I488" s="6">
        <v>96925000</v>
      </c>
      <c r="J488" s="6">
        <v>112679314</v>
      </c>
      <c r="K488" s="6">
        <v>101387366</v>
      </c>
      <c r="L488" s="6">
        <v>112856143</v>
      </c>
      <c r="M488" s="6">
        <v>113811113</v>
      </c>
      <c r="N488" s="6">
        <v>114048193</v>
      </c>
      <c r="O488" s="6">
        <v>113333537</v>
      </c>
      <c r="P488" s="6">
        <v>125014075</v>
      </c>
      <c r="Q488" s="6">
        <v>108334278</v>
      </c>
      <c r="R488" s="6">
        <v>120969233</v>
      </c>
      <c r="S488" s="6">
        <v>135879778</v>
      </c>
      <c r="T488" s="6">
        <v>86102848</v>
      </c>
      <c r="U488" s="6">
        <v>120510598</v>
      </c>
      <c r="V488" s="6">
        <v>123505459</v>
      </c>
      <c r="W488" s="6">
        <v>125380747</v>
      </c>
      <c r="X488" s="6">
        <v>130054106</v>
      </c>
      <c r="Y488" s="6">
        <v>134944154</v>
      </c>
      <c r="Z488" s="8">
        <v>26.3992047661628</v>
      </c>
      <c r="AA488" s="8">
        <v>26.5489939084101</v>
      </c>
      <c r="AB488" s="8">
        <v>26.530365494188</v>
      </c>
      <c r="AC488" s="8">
        <v>26.747647444717</v>
      </c>
      <c r="AD488" s="8">
        <v>26.5953026466991</v>
      </c>
      <c r="AE488" s="8">
        <v>26.749909708726801</v>
      </c>
      <c r="AF488" s="8">
        <v>26.762066194486898</v>
      </c>
      <c r="AG488" s="8">
        <v>26.7650683476114</v>
      </c>
      <c r="AH488" s="8">
        <v>26.7559995973462</v>
      </c>
      <c r="AI488" s="8">
        <v>26.897515292302799</v>
      </c>
      <c r="AJ488" s="8">
        <v>26.690914556764699</v>
      </c>
      <c r="AK488" s="8">
        <v>26.850064921949699</v>
      </c>
      <c r="AL488" s="8">
        <v>27.017755525359501</v>
      </c>
      <c r="AM488" s="8">
        <v>26.3595576222462</v>
      </c>
      <c r="AN488" s="8">
        <v>26.8445847853028</v>
      </c>
      <c r="AO488" s="8">
        <v>26.879999570124799</v>
      </c>
      <c r="AP488" s="8">
        <v>26.901740589375098</v>
      </c>
      <c r="AQ488" s="8">
        <v>26.9545367071097</v>
      </c>
      <c r="AR488" s="8">
        <v>27.007787237364301</v>
      </c>
      <c r="AS488" s="9">
        <v>2.9797203360713599E-2</v>
      </c>
      <c r="AT488" s="9">
        <v>1</v>
      </c>
      <c r="AU488" s="9">
        <v>1.7305564950250801E-2</v>
      </c>
      <c r="AV488" s="10">
        <v>1.1438977585861001</v>
      </c>
      <c r="AW488" s="10">
        <v>1.1477900170620601</v>
      </c>
      <c r="AX488" s="10">
        <v>1.2775917713209799</v>
      </c>
      <c r="AY488" s="10">
        <v>1.00340262794183</v>
      </c>
      <c r="AZ488" s="10">
        <v>1.1168758411592099</v>
      </c>
      <c r="BA488" s="10">
        <v>1.1130884154151901</v>
      </c>
      <c r="BB488" s="9">
        <v>0.25932656484933497</v>
      </c>
      <c r="BC488" s="9">
        <v>0.199797567337444</v>
      </c>
      <c r="BD488" s="9">
        <v>9.8636883894875904E-3</v>
      </c>
      <c r="BE488" s="9">
        <v>0.99995668980573704</v>
      </c>
      <c r="BF488" s="9">
        <v>0.41695616123645302</v>
      </c>
      <c r="BG488" s="9">
        <v>0.39388645063528199</v>
      </c>
      <c r="BH488" s="11" t="str">
        <f t="shared" si="61"/>
        <v/>
      </c>
      <c r="BI488" s="11" t="str">
        <f t="shared" si="61"/>
        <v/>
      </c>
      <c r="BJ488" s="11" t="str">
        <f t="shared" si="61"/>
        <v/>
      </c>
      <c r="BK488" s="11" t="str">
        <f t="shared" si="61"/>
        <v/>
      </c>
      <c r="BL488" s="11" t="str">
        <f t="shared" si="61"/>
        <v/>
      </c>
      <c r="BM488" s="11" t="str">
        <f t="shared" si="61"/>
        <v/>
      </c>
      <c r="BN488" s="11" t="str">
        <f t="shared" si="65"/>
        <v/>
      </c>
      <c r="BO488" s="11" t="str">
        <f t="shared" si="66"/>
        <v/>
      </c>
      <c r="BP488" s="11" t="str">
        <f t="shared" si="67"/>
        <v/>
      </c>
      <c r="BR488" s="11">
        <f t="shared" si="64"/>
        <v>483</v>
      </c>
      <c r="BS488" s="6" t="str">
        <f t="shared" si="64"/>
        <v>MA_20223g0020</v>
      </c>
      <c r="BT488" s="6" t="str">
        <f t="shared" si="64"/>
        <v>peroxidase 72-like</v>
      </c>
      <c r="BU488" s="28">
        <f t="shared" si="62"/>
        <v>1.1000000000000001</v>
      </c>
      <c r="BV488" s="28">
        <f t="shared" si="62"/>
        <v>1.1000000000000001</v>
      </c>
      <c r="BW488" s="28">
        <f t="shared" si="62"/>
        <v>1.3</v>
      </c>
      <c r="BX488" s="28">
        <f t="shared" si="62"/>
        <v>1</v>
      </c>
      <c r="BY488" s="28">
        <f t="shared" si="62"/>
        <v>1.1000000000000001</v>
      </c>
      <c r="BZ488" s="28">
        <f t="shared" si="62"/>
        <v>1.1000000000000001</v>
      </c>
    </row>
    <row r="489" spans="1:78">
      <c r="A489" s="6">
        <v>484</v>
      </c>
      <c r="B489" s="6" t="s">
        <v>963</v>
      </c>
      <c r="C489" s="6" t="s">
        <v>676</v>
      </c>
      <c r="D489" s="6" t="str">
        <f t="shared" si="63"/>
        <v>Protein 484 / MA_333359g0010 / aspartyl protease family At5g10770-like</v>
      </c>
      <c r="E489" s="6">
        <v>10</v>
      </c>
      <c r="F489" s="6">
        <v>6</v>
      </c>
      <c r="G489" s="6">
        <v>64423979</v>
      </c>
      <c r="H489" s="6">
        <v>77521268</v>
      </c>
      <c r="I489" s="6">
        <v>102474773</v>
      </c>
      <c r="J489" s="6">
        <v>91539140</v>
      </c>
      <c r="K489" s="6">
        <v>83620249</v>
      </c>
      <c r="L489" s="6">
        <v>77425406</v>
      </c>
      <c r="M489" s="6">
        <v>78583519</v>
      </c>
      <c r="N489" s="6">
        <v>73702192</v>
      </c>
      <c r="O489" s="6">
        <v>84585400</v>
      </c>
      <c r="P489" s="6">
        <v>99984852</v>
      </c>
      <c r="Q489" s="6">
        <v>65117860</v>
      </c>
      <c r="R489" s="6">
        <v>102121743</v>
      </c>
      <c r="S489" s="6">
        <v>119850542</v>
      </c>
      <c r="T489" s="6">
        <v>77171314</v>
      </c>
      <c r="U489" s="6">
        <v>75045600</v>
      </c>
      <c r="V489" s="6">
        <v>75614764</v>
      </c>
      <c r="W489" s="6">
        <v>78739046</v>
      </c>
      <c r="X489" s="6">
        <v>80642550</v>
      </c>
      <c r="Y489" s="6">
        <v>78074422</v>
      </c>
      <c r="Z489" s="8">
        <v>25.941094432450001</v>
      </c>
      <c r="AA489" s="8">
        <v>26.2080888330341</v>
      </c>
      <c r="AB489" s="8">
        <v>26.6106935532469</v>
      </c>
      <c r="AC489" s="8">
        <v>26.447885402254901</v>
      </c>
      <c r="AD489" s="8">
        <v>26.3173490035818</v>
      </c>
      <c r="AE489" s="8">
        <v>26.2063037072733</v>
      </c>
      <c r="AF489" s="8">
        <v>26.227723437889701</v>
      </c>
      <c r="AG489" s="8">
        <v>26.1352041918155</v>
      </c>
      <c r="AH489" s="8">
        <v>26.333905330330701</v>
      </c>
      <c r="AI489" s="8">
        <v>26.575206203100301</v>
      </c>
      <c r="AJ489" s="8">
        <v>25.956549952603801</v>
      </c>
      <c r="AK489" s="8">
        <v>26.605714825889201</v>
      </c>
      <c r="AL489" s="8">
        <v>26.836661192399198</v>
      </c>
      <c r="AM489" s="8">
        <v>26.201561335010599</v>
      </c>
      <c r="AN489" s="8">
        <v>26.161264151856699</v>
      </c>
      <c r="AO489" s="8">
        <v>26.1721646165152</v>
      </c>
      <c r="AP489" s="8">
        <v>26.230575897163099</v>
      </c>
      <c r="AQ489" s="8">
        <v>26.265037923265002</v>
      </c>
      <c r="AR489" s="8">
        <v>26.218346647947399</v>
      </c>
      <c r="AS489" s="9">
        <v>0.46573180255237401</v>
      </c>
      <c r="AT489" s="9">
        <v>1</v>
      </c>
      <c r="AU489" s="9">
        <v>0.42280416902159601</v>
      </c>
      <c r="AV489" s="10">
        <v>-1.05645995132104</v>
      </c>
      <c r="AW489" s="10">
        <v>1.09438203814278</v>
      </c>
      <c r="AX489" s="10">
        <v>-1.06846851605649</v>
      </c>
      <c r="AY489" s="10">
        <v>1.15617079474294</v>
      </c>
      <c r="AZ489" s="10">
        <v>-1.01136679598733</v>
      </c>
      <c r="BA489" s="10">
        <v>-1.16931275229329</v>
      </c>
      <c r="BB489" s="9">
        <v>0.95322057993408205</v>
      </c>
      <c r="BC489" s="9">
        <v>0.80298649562132096</v>
      </c>
      <c r="BD489" s="9">
        <v>0.90902359516701803</v>
      </c>
      <c r="BE489" s="9">
        <v>0.53496748622865098</v>
      </c>
      <c r="BF489" s="9">
        <v>0.99954328811017201</v>
      </c>
      <c r="BG489" s="9">
        <v>0.42491462156228998</v>
      </c>
      <c r="BH489" s="11" t="str">
        <f t="shared" si="61"/>
        <v/>
      </c>
      <c r="BI489" s="11" t="str">
        <f t="shared" si="61"/>
        <v/>
      </c>
      <c r="BJ489" s="11" t="str">
        <f t="shared" si="61"/>
        <v/>
      </c>
      <c r="BK489" s="11" t="str">
        <f t="shared" si="61"/>
        <v/>
      </c>
      <c r="BL489" s="11" t="str">
        <f t="shared" si="61"/>
        <v/>
      </c>
      <c r="BM489" s="11" t="str">
        <f t="shared" si="61"/>
        <v/>
      </c>
      <c r="BN489" s="11" t="str">
        <f t="shared" si="65"/>
        <v/>
      </c>
      <c r="BO489" s="11" t="str">
        <f t="shared" si="66"/>
        <v/>
      </c>
      <c r="BP489" s="11" t="str">
        <f t="shared" si="67"/>
        <v/>
      </c>
      <c r="BR489" s="11">
        <f t="shared" si="64"/>
        <v>484</v>
      </c>
      <c r="BS489" s="6" t="str">
        <f t="shared" si="64"/>
        <v>MA_333359g0010</v>
      </c>
      <c r="BT489" s="6" t="str">
        <f t="shared" si="64"/>
        <v>aspartyl protease family At5g10770-like</v>
      </c>
      <c r="BU489" s="28">
        <f t="shared" si="62"/>
        <v>-1.1000000000000001</v>
      </c>
      <c r="BV489" s="28">
        <f t="shared" si="62"/>
        <v>1.1000000000000001</v>
      </c>
      <c r="BW489" s="28">
        <f t="shared" si="62"/>
        <v>-1.1000000000000001</v>
      </c>
      <c r="BX489" s="28">
        <f t="shared" si="62"/>
        <v>1.2</v>
      </c>
      <c r="BY489" s="28">
        <f t="shared" si="62"/>
        <v>-1</v>
      </c>
      <c r="BZ489" s="28">
        <f t="shared" si="62"/>
        <v>-1.2</v>
      </c>
    </row>
    <row r="490" spans="1:78">
      <c r="A490" s="6">
        <v>485</v>
      </c>
      <c r="B490" s="6" t="s">
        <v>964</v>
      </c>
      <c r="C490" s="6" t="s">
        <v>965</v>
      </c>
      <c r="D490" s="6" t="str">
        <f t="shared" si="63"/>
        <v>Protein 485 / MA_10435482g0010 / 2-nitropropane dioxygenase</v>
      </c>
      <c r="E490" s="6">
        <v>8</v>
      </c>
      <c r="F490" s="6">
        <v>8</v>
      </c>
      <c r="G490" s="6">
        <v>76394427</v>
      </c>
      <c r="H490" s="6">
        <v>91893247</v>
      </c>
      <c r="I490" s="6">
        <v>90779749</v>
      </c>
      <c r="J490" s="6">
        <v>86080014</v>
      </c>
      <c r="K490" s="6">
        <v>65790059</v>
      </c>
      <c r="L490" s="6">
        <v>90852625</v>
      </c>
      <c r="M490" s="6">
        <v>72922132</v>
      </c>
      <c r="N490" s="6">
        <v>90020913</v>
      </c>
      <c r="O490" s="6">
        <v>89504843</v>
      </c>
      <c r="P490" s="6">
        <v>143991399</v>
      </c>
      <c r="Q490" s="6">
        <v>79147793</v>
      </c>
      <c r="R490" s="6">
        <v>88060136</v>
      </c>
      <c r="S490" s="6">
        <v>88738597</v>
      </c>
      <c r="T490" s="6">
        <v>68729785</v>
      </c>
      <c r="U490" s="6">
        <v>96408232</v>
      </c>
      <c r="V490" s="6">
        <v>111380873</v>
      </c>
      <c r="W490" s="6">
        <v>115484671</v>
      </c>
      <c r="X490" s="6">
        <v>137116911</v>
      </c>
      <c r="Y490" s="6">
        <v>129620274</v>
      </c>
      <c r="Z490" s="8">
        <v>26.186964061206599</v>
      </c>
      <c r="AA490" s="8">
        <v>26.4534555096477</v>
      </c>
      <c r="AB490" s="8">
        <v>26.4358671635365</v>
      </c>
      <c r="AC490" s="8">
        <v>26.359174976745098</v>
      </c>
      <c r="AD490" s="8">
        <v>25.971366270742202</v>
      </c>
      <c r="AE490" s="8">
        <v>26.437024862983201</v>
      </c>
      <c r="AF490" s="8">
        <v>26.119853405797901</v>
      </c>
      <c r="AG490" s="8">
        <v>26.423756860948899</v>
      </c>
      <c r="AH490" s="8">
        <v>26.415462411203499</v>
      </c>
      <c r="AI490" s="8">
        <v>27.101407397220399</v>
      </c>
      <c r="AJ490" s="8">
        <v>26.2380457862436</v>
      </c>
      <c r="AK490" s="8">
        <v>26.391985736585099</v>
      </c>
      <c r="AL490" s="8">
        <v>26.403058407845901</v>
      </c>
      <c r="AM490" s="8">
        <v>26.034432110554501</v>
      </c>
      <c r="AN490" s="8">
        <v>26.522653003182601</v>
      </c>
      <c r="AO490" s="8">
        <v>26.730926264691998</v>
      </c>
      <c r="AP490" s="8">
        <v>26.783126125545799</v>
      </c>
      <c r="AQ490" s="8">
        <v>27.0308312726761</v>
      </c>
      <c r="AR490" s="8">
        <v>26.9497161479364</v>
      </c>
      <c r="AS490" s="9">
        <v>4.9721498567049702E-2</v>
      </c>
      <c r="AT490" s="9">
        <v>1</v>
      </c>
      <c r="AU490" s="9">
        <v>3.1770430025968001E-2</v>
      </c>
      <c r="AV490" s="10">
        <v>1.04801458075567</v>
      </c>
      <c r="AW490" s="10">
        <v>1.1114324681591199</v>
      </c>
      <c r="AX490" s="10">
        <v>1.43602908197738</v>
      </c>
      <c r="AY490" s="10">
        <v>1.06051240943397</v>
      </c>
      <c r="AZ490" s="10">
        <v>1.3702376935843199</v>
      </c>
      <c r="BA490" s="10">
        <v>1.29205248462454</v>
      </c>
      <c r="BB490" s="9">
        <v>0.98012474828487095</v>
      </c>
      <c r="BC490" s="9">
        <v>0.79684987206733604</v>
      </c>
      <c r="BD490" s="9">
        <v>3.07945914568701E-2</v>
      </c>
      <c r="BE490" s="9">
        <v>0.96232433052682098</v>
      </c>
      <c r="BF490" s="9">
        <v>8.8059116257325001E-2</v>
      </c>
      <c r="BG490" s="9">
        <v>0.16227944885711701</v>
      </c>
      <c r="BH490" s="11" t="str">
        <f t="shared" si="61"/>
        <v/>
      </c>
      <c r="BI490" s="11" t="str">
        <f t="shared" si="61"/>
        <v/>
      </c>
      <c r="BJ490" s="11" t="str">
        <f t="shared" si="61"/>
        <v/>
      </c>
      <c r="BK490" s="11" t="str">
        <f t="shared" si="61"/>
        <v/>
      </c>
      <c r="BL490" s="11" t="str">
        <f t="shared" si="61"/>
        <v/>
      </c>
      <c r="BM490" s="11" t="str">
        <f t="shared" si="61"/>
        <v/>
      </c>
      <c r="BN490" s="11" t="str">
        <f t="shared" si="65"/>
        <v/>
      </c>
      <c r="BO490" s="11" t="str">
        <f t="shared" si="66"/>
        <v/>
      </c>
      <c r="BP490" s="11" t="str">
        <f t="shared" si="67"/>
        <v/>
      </c>
      <c r="BR490" s="11">
        <f t="shared" si="64"/>
        <v>485</v>
      </c>
      <c r="BS490" s="6" t="str">
        <f t="shared" si="64"/>
        <v>MA_10435482g0010</v>
      </c>
      <c r="BT490" s="6" t="str">
        <f t="shared" si="64"/>
        <v>2-nitropropane dioxygenase</v>
      </c>
      <c r="BU490" s="28">
        <f t="shared" si="62"/>
        <v>1</v>
      </c>
      <c r="BV490" s="28">
        <f t="shared" si="62"/>
        <v>1.1000000000000001</v>
      </c>
      <c r="BW490" s="28">
        <f t="shared" si="62"/>
        <v>1.4</v>
      </c>
      <c r="BX490" s="28">
        <f t="shared" si="62"/>
        <v>1.1000000000000001</v>
      </c>
      <c r="BY490" s="28">
        <f t="shared" si="62"/>
        <v>1.4</v>
      </c>
      <c r="BZ490" s="28">
        <f t="shared" si="62"/>
        <v>1.3</v>
      </c>
    </row>
    <row r="491" spans="1:78">
      <c r="A491" s="6">
        <v>486</v>
      </c>
      <c r="B491" s="6" t="s">
        <v>966</v>
      </c>
      <c r="C491" s="6" t="s">
        <v>967</v>
      </c>
      <c r="D491" s="6" t="str">
        <f t="shared" si="63"/>
        <v>Protein 486 / MA_47641g0010 / SRC2 homolog</v>
      </c>
      <c r="E491" s="6">
        <v>9</v>
      </c>
      <c r="F491" s="6">
        <v>9</v>
      </c>
      <c r="G491" s="6">
        <v>13175871</v>
      </c>
      <c r="H491" s="6">
        <v>27560243</v>
      </c>
      <c r="I491" s="6">
        <v>16102604</v>
      </c>
      <c r="J491" s="6">
        <v>22392569</v>
      </c>
      <c r="K491" s="6">
        <v>15700513</v>
      </c>
      <c r="L491" s="6">
        <v>24282840</v>
      </c>
      <c r="M491" s="6">
        <v>19828620</v>
      </c>
      <c r="N491" s="6">
        <v>22134408</v>
      </c>
      <c r="O491" s="6">
        <v>27458049</v>
      </c>
      <c r="P491" s="6">
        <v>15915925</v>
      </c>
      <c r="Q491" s="6">
        <v>14164679</v>
      </c>
      <c r="R491" s="6">
        <v>18005498</v>
      </c>
      <c r="S491" s="6">
        <v>24243306</v>
      </c>
      <c r="T491" s="6">
        <v>11331119</v>
      </c>
      <c r="U491" s="6">
        <v>21074885</v>
      </c>
      <c r="V491" s="6">
        <v>17808032</v>
      </c>
      <c r="W491" s="6">
        <v>22050891</v>
      </c>
      <c r="X491" s="6">
        <v>22167105</v>
      </c>
      <c r="Y491" s="6">
        <v>23723545</v>
      </c>
      <c r="Z491" s="8">
        <v>23.651394999572801</v>
      </c>
      <c r="AA491" s="8">
        <v>24.716085272621999</v>
      </c>
      <c r="AB491" s="8">
        <v>23.940790673924699</v>
      </c>
      <c r="AC491" s="8">
        <v>24.416516715892399</v>
      </c>
      <c r="AD491" s="8">
        <v>23.9043083628485</v>
      </c>
      <c r="AE491" s="8">
        <v>24.533433826097902</v>
      </c>
      <c r="AF491" s="8">
        <v>24.241080938932299</v>
      </c>
      <c r="AG491" s="8">
        <v>24.3997874522899</v>
      </c>
      <c r="AH491" s="8">
        <v>24.710725784306199</v>
      </c>
      <c r="AI491" s="8">
        <v>23.9239676700156</v>
      </c>
      <c r="AJ491" s="8">
        <v>23.755794571938502</v>
      </c>
      <c r="AK491" s="8">
        <v>24.1019341666664</v>
      </c>
      <c r="AL491" s="8">
        <v>24.531083113211501</v>
      </c>
      <c r="AM491" s="8">
        <v>23.4337870051612</v>
      </c>
      <c r="AN491" s="8">
        <v>24.3290214230001</v>
      </c>
      <c r="AO491" s="8">
        <v>24.086024754445599</v>
      </c>
      <c r="AP491" s="8">
        <v>24.3943336154733</v>
      </c>
      <c r="AQ491" s="8">
        <v>24.401917032303</v>
      </c>
      <c r="AR491" s="8">
        <v>24.499816271556799</v>
      </c>
      <c r="AS491" s="9">
        <v>0.158727056576559</v>
      </c>
      <c r="AT491" s="9">
        <v>1</v>
      </c>
      <c r="AU491" s="9">
        <v>0.12266909505704</v>
      </c>
      <c r="AV491" s="10">
        <v>1.2705364768151901</v>
      </c>
      <c r="AW491" s="10">
        <v>-1.13014344443032</v>
      </c>
      <c r="AX491" s="10">
        <v>1.16183356484886</v>
      </c>
      <c r="AY491" s="10">
        <v>-1.4358884701822801</v>
      </c>
      <c r="AZ491" s="10">
        <v>-1.0935615179791001</v>
      </c>
      <c r="BA491" s="10">
        <v>1.3130385868330501</v>
      </c>
      <c r="BB491" s="9">
        <v>0.42613304686244502</v>
      </c>
      <c r="BC491" s="9">
        <v>0.83065386445157097</v>
      </c>
      <c r="BD491" s="9">
        <v>0.72924321161308803</v>
      </c>
      <c r="BE491" s="9">
        <v>0.127209609123066</v>
      </c>
      <c r="BF491" s="9">
        <v>0.93514679511307797</v>
      </c>
      <c r="BG491" s="9">
        <v>0.27380745687289698</v>
      </c>
      <c r="BH491" s="11" t="str">
        <f t="shared" si="61"/>
        <v/>
      </c>
      <c r="BI491" s="11" t="str">
        <f t="shared" si="61"/>
        <v/>
      </c>
      <c r="BJ491" s="11" t="str">
        <f t="shared" si="61"/>
        <v/>
      </c>
      <c r="BK491" s="11" t="str">
        <f t="shared" si="61"/>
        <v/>
      </c>
      <c r="BL491" s="11" t="str">
        <f t="shared" si="61"/>
        <v/>
      </c>
      <c r="BM491" s="11" t="str">
        <f t="shared" si="61"/>
        <v/>
      </c>
      <c r="BN491" s="11" t="str">
        <f t="shared" si="65"/>
        <v/>
      </c>
      <c r="BO491" s="11" t="str">
        <f t="shared" si="66"/>
        <v/>
      </c>
      <c r="BP491" s="11" t="str">
        <f t="shared" si="67"/>
        <v/>
      </c>
      <c r="BR491" s="11">
        <f t="shared" si="64"/>
        <v>486</v>
      </c>
      <c r="BS491" s="6" t="str">
        <f t="shared" si="64"/>
        <v>MA_47641g0010</v>
      </c>
      <c r="BT491" s="6" t="str">
        <f t="shared" si="64"/>
        <v>SRC2 homolog</v>
      </c>
      <c r="BU491" s="28">
        <f t="shared" si="62"/>
        <v>1.3</v>
      </c>
      <c r="BV491" s="28">
        <f t="shared" si="62"/>
        <v>-1.1000000000000001</v>
      </c>
      <c r="BW491" s="28">
        <f t="shared" si="62"/>
        <v>1.2</v>
      </c>
      <c r="BX491" s="28">
        <f t="shared" si="62"/>
        <v>-1.4</v>
      </c>
      <c r="BY491" s="28">
        <f t="shared" si="62"/>
        <v>-1.1000000000000001</v>
      </c>
      <c r="BZ491" s="28">
        <f t="shared" si="62"/>
        <v>1.3</v>
      </c>
    </row>
    <row r="492" spans="1:78">
      <c r="A492" s="6">
        <v>487</v>
      </c>
      <c r="B492" s="6" t="s">
        <v>968</v>
      </c>
      <c r="C492" s="6" t="s">
        <v>969</v>
      </c>
      <c r="D492" s="6" t="str">
        <f t="shared" si="63"/>
        <v>Protein 487 / MA_10338686g0010 / caffeic acid O-</v>
      </c>
      <c r="E492" s="6">
        <v>9</v>
      </c>
      <c r="F492" s="6">
        <v>8</v>
      </c>
      <c r="G492" s="6">
        <v>55748646</v>
      </c>
      <c r="H492" s="6">
        <v>21346879</v>
      </c>
      <c r="I492" s="6">
        <v>44773743</v>
      </c>
      <c r="J492" s="6">
        <v>31006713</v>
      </c>
      <c r="K492" s="6">
        <v>42128707</v>
      </c>
      <c r="L492" s="6">
        <v>42552431</v>
      </c>
      <c r="M492" s="6">
        <v>39585438</v>
      </c>
      <c r="N492" s="6">
        <v>40109578</v>
      </c>
      <c r="O492" s="6">
        <v>42666873</v>
      </c>
      <c r="P492" s="6">
        <v>24118940</v>
      </c>
      <c r="Q492" s="6">
        <v>65819115</v>
      </c>
      <c r="R492" s="6">
        <v>25008169</v>
      </c>
      <c r="S492" s="6">
        <v>44744487</v>
      </c>
      <c r="T492" s="6">
        <v>59349969</v>
      </c>
      <c r="U492" s="6">
        <v>52566297</v>
      </c>
      <c r="V492" s="6">
        <v>46524775</v>
      </c>
      <c r="W492" s="6">
        <v>52719807</v>
      </c>
      <c r="X492" s="6">
        <v>53037646</v>
      </c>
      <c r="Y492" s="6">
        <v>52781280</v>
      </c>
      <c r="Z492" s="8">
        <v>25.732433430091</v>
      </c>
      <c r="AA492" s="8">
        <v>24.347521821628298</v>
      </c>
      <c r="AB492" s="8">
        <v>25.4161495940638</v>
      </c>
      <c r="AC492" s="8">
        <v>24.886077259173799</v>
      </c>
      <c r="AD492" s="8">
        <v>25.3283003020838</v>
      </c>
      <c r="AE492" s="8">
        <v>25.342738218953802</v>
      </c>
      <c r="AF492" s="8">
        <v>25.238466478636699</v>
      </c>
      <c r="AG492" s="8">
        <v>25.257443451592799</v>
      </c>
      <c r="AH492" s="8">
        <v>25.3466130453692</v>
      </c>
      <c r="AI492" s="8">
        <v>24.523663168035501</v>
      </c>
      <c r="AJ492" s="8">
        <v>25.972003292410399</v>
      </c>
      <c r="AK492" s="8">
        <v>24.575896097127401</v>
      </c>
      <c r="AL492" s="8">
        <v>25.415206602058301</v>
      </c>
      <c r="AM492" s="8">
        <v>25.822743940522599</v>
      </c>
      <c r="AN492" s="8">
        <v>25.647634772948599</v>
      </c>
      <c r="AO492" s="8">
        <v>25.471495837447701</v>
      </c>
      <c r="AP492" s="8">
        <v>25.651841753058001</v>
      </c>
      <c r="AQ492" s="8">
        <v>25.660513409128701</v>
      </c>
      <c r="AR492" s="8">
        <v>25.653523002129599</v>
      </c>
      <c r="AS492" s="9">
        <v>0.45904387227271998</v>
      </c>
      <c r="AT492" s="9">
        <v>1</v>
      </c>
      <c r="AU492" s="9">
        <v>0.41556098703758398</v>
      </c>
      <c r="AV492" s="10">
        <v>1.1128188918601201</v>
      </c>
      <c r="AW492" s="10">
        <v>1.0865888429188999</v>
      </c>
      <c r="AX492" s="10">
        <v>1.38982696166621</v>
      </c>
      <c r="AY492" s="10">
        <v>-1.0241398106672599</v>
      </c>
      <c r="AZ492" s="10">
        <v>1.2489246649498</v>
      </c>
      <c r="BA492" s="10">
        <v>1.27907346989936</v>
      </c>
      <c r="BB492" s="9">
        <v>0.95545807927905002</v>
      </c>
      <c r="BC492" s="9">
        <v>0.97416015208558604</v>
      </c>
      <c r="BD492" s="9">
        <v>0.37457398341721798</v>
      </c>
      <c r="BE492" s="9">
        <v>0.99944820457005801</v>
      </c>
      <c r="BF492" s="9">
        <v>0.71779316317858699</v>
      </c>
      <c r="BG492" s="9">
        <v>0.609249856136724</v>
      </c>
      <c r="BH492" s="11" t="str">
        <f t="shared" si="61"/>
        <v/>
      </c>
      <c r="BI492" s="11" t="str">
        <f t="shared" si="61"/>
        <v/>
      </c>
      <c r="BJ492" s="11" t="str">
        <f t="shared" si="61"/>
        <v/>
      </c>
      <c r="BK492" s="11" t="str">
        <f t="shared" ref="BK492:BM555" si="68">IF(OR(AND(BE492&lt;$E$3,AY492&lt;$E$4),AND(BE492&lt;$E$3,AY492&gt;$D$4)),"x","")</f>
        <v/>
      </c>
      <c r="BL492" s="11" t="str">
        <f t="shared" si="68"/>
        <v/>
      </c>
      <c r="BM492" s="11" t="str">
        <f t="shared" si="68"/>
        <v/>
      </c>
      <c r="BN492" s="11" t="str">
        <f t="shared" si="65"/>
        <v/>
      </c>
      <c r="BO492" s="11" t="str">
        <f t="shared" si="66"/>
        <v/>
      </c>
      <c r="BP492" s="11" t="str">
        <f t="shared" si="67"/>
        <v/>
      </c>
      <c r="BR492" s="11">
        <f t="shared" si="64"/>
        <v>487</v>
      </c>
      <c r="BS492" s="6" t="str">
        <f t="shared" si="64"/>
        <v>MA_10338686g0010</v>
      </c>
      <c r="BT492" s="6" t="str">
        <f t="shared" si="64"/>
        <v>caffeic acid O-</v>
      </c>
      <c r="BU492" s="28">
        <f t="shared" si="62"/>
        <v>1.1000000000000001</v>
      </c>
      <c r="BV492" s="28">
        <f t="shared" si="62"/>
        <v>1.1000000000000001</v>
      </c>
      <c r="BW492" s="28">
        <f t="shared" si="62"/>
        <v>1.4</v>
      </c>
      <c r="BX492" s="28">
        <f t="shared" ref="BX492:BZ555" si="69">IF(AY492&gt;$BX$2,CONCATENATE($BZ$2,"*"),IF(AY492&lt;$BY$2,CONCATENATE("-",$BZ$2,"*"),IF(OR(AND(BE492&lt;$E$3,AY492&lt;$E$4),AND(BE492&lt;$E$3,AY492&gt;$D$4)),CONCATENATE(ROUND(AY492,1),"*"),IF(OR(AND(BE492&lt;$E$3,AY492&lt;$E$4),AND(BE492&lt;$E$3,AY492&gt;$D$4)),CONCATENATE(ROUND(AY492,1),"*"),ROUND(AY492,1)))))</f>
        <v>-1</v>
      </c>
      <c r="BY492" s="28">
        <f t="shared" si="69"/>
        <v>1.2</v>
      </c>
      <c r="BZ492" s="28">
        <f t="shared" si="69"/>
        <v>1.3</v>
      </c>
    </row>
    <row r="493" spans="1:78">
      <c r="A493" s="6">
        <v>488</v>
      </c>
      <c r="B493" s="6" t="s">
        <v>970</v>
      </c>
      <c r="C493" s="6" t="s">
        <v>459</v>
      </c>
      <c r="D493" s="6" t="str">
        <f t="shared" si="63"/>
        <v>Protein 488 / MA_10434893g0010 / gamma carbonic anhydrase mitochondrial</v>
      </c>
      <c r="E493" s="6">
        <v>6</v>
      </c>
      <c r="F493" s="6">
        <v>6</v>
      </c>
      <c r="G493" s="6">
        <v>27595440</v>
      </c>
      <c r="H493" s="6">
        <v>32301154</v>
      </c>
      <c r="I493" s="6">
        <v>31327508</v>
      </c>
      <c r="J493" s="6">
        <v>31087935</v>
      </c>
      <c r="K493" s="6">
        <v>32171876</v>
      </c>
      <c r="L493" s="6">
        <v>35923356</v>
      </c>
      <c r="M493" s="6">
        <v>34958792</v>
      </c>
      <c r="N493" s="6">
        <v>34626395</v>
      </c>
      <c r="O493" s="6">
        <v>37091620</v>
      </c>
      <c r="P493" s="6">
        <v>32722756</v>
      </c>
      <c r="Q493" s="6">
        <v>27691253</v>
      </c>
      <c r="R493" s="6">
        <v>34232545</v>
      </c>
      <c r="S493" s="6">
        <v>32713213</v>
      </c>
      <c r="T493" s="6">
        <v>21731795</v>
      </c>
      <c r="U493" s="6">
        <v>34505498</v>
      </c>
      <c r="V493" s="6">
        <v>33403974</v>
      </c>
      <c r="W493" s="6">
        <v>35207884</v>
      </c>
      <c r="X493" s="6">
        <v>37241450</v>
      </c>
      <c r="Y493" s="6">
        <v>35319603</v>
      </c>
      <c r="Z493" s="8">
        <v>24.7179265532112</v>
      </c>
      <c r="AA493" s="8">
        <v>24.9450823721752</v>
      </c>
      <c r="AB493" s="8">
        <v>24.9009266768496</v>
      </c>
      <c r="AC493" s="8">
        <v>24.889851453801398</v>
      </c>
      <c r="AD493" s="8">
        <v>24.9392967287998</v>
      </c>
      <c r="AE493" s="8">
        <v>25.098418798767</v>
      </c>
      <c r="AF493" s="8">
        <v>25.0591519976279</v>
      </c>
      <c r="AG493" s="8">
        <v>25.045368858667</v>
      </c>
      <c r="AH493" s="8">
        <v>25.144589944048299</v>
      </c>
      <c r="AI493" s="8">
        <v>24.963790925330098</v>
      </c>
      <c r="AJ493" s="8">
        <v>24.7229269998228</v>
      </c>
      <c r="AK493" s="8">
        <v>25.028865216927201</v>
      </c>
      <c r="AL493" s="8">
        <v>24.963370128050499</v>
      </c>
      <c r="AM493" s="8">
        <v>24.373304007191201</v>
      </c>
      <c r="AN493" s="8">
        <v>25.0403229190118</v>
      </c>
      <c r="AO493" s="8">
        <v>24.993516411492902</v>
      </c>
      <c r="AP493" s="8">
        <v>25.069395187793202</v>
      </c>
      <c r="AQ493" s="8">
        <v>25.150405909693799</v>
      </c>
      <c r="AR493" s="8">
        <v>25.073965791083801</v>
      </c>
      <c r="AS493" s="9">
        <v>5.1029364621172101E-2</v>
      </c>
      <c r="AT493" s="9">
        <v>1</v>
      </c>
      <c r="AU493" s="9">
        <v>3.2721892628607502E-2</v>
      </c>
      <c r="AV493" s="10">
        <v>1.1552984895785099</v>
      </c>
      <c r="AW493" s="10">
        <v>-1.04838259049988</v>
      </c>
      <c r="AX493" s="10">
        <v>1.1383186645660499</v>
      </c>
      <c r="AY493" s="10">
        <v>-1.2111948233049099</v>
      </c>
      <c r="AZ493" s="10">
        <v>-1.01491658315111</v>
      </c>
      <c r="BA493" s="10">
        <v>1.1933934703721201</v>
      </c>
      <c r="BB493" s="9">
        <v>0.216952970847789</v>
      </c>
      <c r="BC493" s="9">
        <v>0.89210861761192795</v>
      </c>
      <c r="BD493" s="9">
        <v>0.25238238423239501</v>
      </c>
      <c r="BE493" s="9">
        <v>6.8906064117359403E-2</v>
      </c>
      <c r="BF493" s="9">
        <v>0.99660910810647196</v>
      </c>
      <c r="BG493" s="9">
        <v>7.6570049416507205E-2</v>
      </c>
      <c r="BH493" s="11" t="str">
        <f t="shared" ref="BH493:BM556" si="70">IF(OR(AND(BB493&lt;$E$3,AV493&lt;$E$4),AND(BB493&lt;$E$3,AV493&gt;$D$4)),"x","")</f>
        <v/>
      </c>
      <c r="BI493" s="11" t="str">
        <f t="shared" si="70"/>
        <v/>
      </c>
      <c r="BJ493" s="11" t="str">
        <f t="shared" si="70"/>
        <v/>
      </c>
      <c r="BK493" s="11" t="str">
        <f t="shared" si="68"/>
        <v/>
      </c>
      <c r="BL493" s="11" t="str">
        <f t="shared" si="68"/>
        <v/>
      </c>
      <c r="BM493" s="11" t="str">
        <f t="shared" si="68"/>
        <v/>
      </c>
      <c r="BN493" s="11" t="str">
        <f t="shared" si="65"/>
        <v/>
      </c>
      <c r="BO493" s="11" t="str">
        <f t="shared" si="66"/>
        <v/>
      </c>
      <c r="BP493" s="11" t="str">
        <f t="shared" si="67"/>
        <v/>
      </c>
      <c r="BR493" s="11">
        <f t="shared" si="64"/>
        <v>488</v>
      </c>
      <c r="BS493" s="6" t="str">
        <f t="shared" si="64"/>
        <v>MA_10434893g0010</v>
      </c>
      <c r="BT493" s="6" t="str">
        <f t="shared" si="64"/>
        <v>gamma carbonic anhydrase mitochondrial</v>
      </c>
      <c r="BU493" s="28">
        <f t="shared" ref="BU493:BZ556" si="71">IF(AV493&gt;$BX$2,CONCATENATE($BZ$2,"*"),IF(AV493&lt;$BY$2,CONCATENATE("-",$BZ$2,"*"),IF(OR(AND(BB493&lt;$E$3,AV493&lt;$E$4),AND(BB493&lt;$E$3,AV493&gt;$D$4)),CONCATENATE(ROUND(AV493,1),"*"),IF(OR(AND(BB493&lt;$E$3,AV493&lt;$E$4),AND(BB493&lt;$E$3,AV493&gt;$D$4)),CONCATENATE(ROUND(AV493,1),"*"),ROUND(AV493,1)))))</f>
        <v>1.2</v>
      </c>
      <c r="BV493" s="28">
        <f t="shared" si="71"/>
        <v>-1</v>
      </c>
      <c r="BW493" s="28">
        <f t="shared" si="71"/>
        <v>1.1000000000000001</v>
      </c>
      <c r="BX493" s="28">
        <f t="shared" si="69"/>
        <v>-1.2</v>
      </c>
      <c r="BY493" s="28">
        <f t="shared" si="69"/>
        <v>-1</v>
      </c>
      <c r="BZ493" s="28">
        <f t="shared" si="69"/>
        <v>1.2</v>
      </c>
    </row>
    <row r="494" spans="1:78">
      <c r="A494" s="6">
        <v>489</v>
      </c>
      <c r="B494" s="6" t="s">
        <v>971</v>
      </c>
      <c r="C494" s="6" t="s">
        <v>487</v>
      </c>
      <c r="D494" s="6" t="str">
        <f t="shared" si="63"/>
        <v>Protein 489 / MA_39057g0010 / dihydrolipoyllysine-residue acetyltransferase component 2 of pyruvate dehydrogenase mitochondrial-like</v>
      </c>
      <c r="E494" s="6">
        <v>14</v>
      </c>
      <c r="F494" s="6">
        <v>14</v>
      </c>
      <c r="G494" s="6">
        <v>168593996</v>
      </c>
      <c r="H494" s="6">
        <v>172463146</v>
      </c>
      <c r="I494" s="6">
        <v>136354368</v>
      </c>
      <c r="J494" s="6">
        <v>166811620</v>
      </c>
      <c r="K494" s="6">
        <v>150016838</v>
      </c>
      <c r="L494" s="6">
        <v>145201180</v>
      </c>
      <c r="M494" s="6">
        <v>148145046</v>
      </c>
      <c r="N494" s="6">
        <v>141353330</v>
      </c>
      <c r="O494" s="6">
        <v>128330986</v>
      </c>
      <c r="P494" s="6">
        <v>161120926</v>
      </c>
      <c r="Q494" s="6">
        <v>147313153</v>
      </c>
      <c r="R494" s="6">
        <v>140639451</v>
      </c>
      <c r="S494" s="6">
        <v>169643864</v>
      </c>
      <c r="T494" s="6">
        <v>148974862</v>
      </c>
      <c r="U494" s="6">
        <v>139098201</v>
      </c>
      <c r="V494" s="6">
        <v>153008888</v>
      </c>
      <c r="W494" s="6">
        <v>141831881</v>
      </c>
      <c r="X494" s="6">
        <v>140039286</v>
      </c>
      <c r="Y494" s="6">
        <v>143992982</v>
      </c>
      <c r="Z494" s="8">
        <v>27.328977918775902</v>
      </c>
      <c r="AA494" s="8">
        <v>27.361712861490901</v>
      </c>
      <c r="AB494" s="8">
        <v>27.022785675641099</v>
      </c>
      <c r="AC494" s="8">
        <v>27.3136445486757</v>
      </c>
      <c r="AD494" s="8">
        <v>27.160549198058501</v>
      </c>
      <c r="AE494" s="8">
        <v>27.113477936766099</v>
      </c>
      <c r="AF494" s="8">
        <v>27.142435142193701</v>
      </c>
      <c r="AG494" s="8">
        <v>27.074730629660301</v>
      </c>
      <c r="AH494" s="8">
        <v>26.935294315740101</v>
      </c>
      <c r="AI494" s="8">
        <v>27.263568639089101</v>
      </c>
      <c r="AJ494" s="8">
        <v>27.134311007671698</v>
      </c>
      <c r="AK494" s="8">
        <v>27.0674261030011</v>
      </c>
      <c r="AL494" s="8">
        <v>27.3379340079697</v>
      </c>
      <c r="AM494" s="8">
        <v>27.1504936701382</v>
      </c>
      <c r="AN494" s="8">
        <v>27.051528520279099</v>
      </c>
      <c r="AO494" s="8">
        <v>27.1890402179063</v>
      </c>
      <c r="AP494" s="8">
        <v>27.079606617423</v>
      </c>
      <c r="AQ494" s="8">
        <v>27.061256370316102</v>
      </c>
      <c r="AR494" s="8">
        <v>27.1014232577073</v>
      </c>
      <c r="AS494" s="9">
        <v>0.115571043230467</v>
      </c>
      <c r="AT494" s="9">
        <v>1</v>
      </c>
      <c r="AU494" s="9">
        <v>8.4957499731528399E-2</v>
      </c>
      <c r="AV494" s="10">
        <v>-1.1258772420812799</v>
      </c>
      <c r="AW494" s="10">
        <v>-1.0329621237196001</v>
      </c>
      <c r="AX494" s="10">
        <v>-1.1026409173643299</v>
      </c>
      <c r="AY494" s="10">
        <v>1.0899501697381699</v>
      </c>
      <c r="AZ494" s="10">
        <v>1.0210733379752399</v>
      </c>
      <c r="BA494" s="10">
        <v>-1.06745532294429</v>
      </c>
      <c r="BB494" s="9">
        <v>0.11493006498224401</v>
      </c>
      <c r="BC494" s="9">
        <v>0.89422713319824998</v>
      </c>
      <c r="BD494" s="9">
        <v>0.19185453369282601</v>
      </c>
      <c r="BE494" s="9">
        <v>0.32894248955330502</v>
      </c>
      <c r="BF494" s="9">
        <v>0.97306128892507804</v>
      </c>
      <c r="BG494" s="9">
        <v>0.50936383338719005</v>
      </c>
      <c r="BH494" s="11" t="str">
        <f t="shared" si="70"/>
        <v/>
      </c>
      <c r="BI494" s="11" t="str">
        <f t="shared" si="70"/>
        <v/>
      </c>
      <c r="BJ494" s="11" t="str">
        <f t="shared" si="70"/>
        <v/>
      </c>
      <c r="BK494" s="11" t="str">
        <f t="shared" si="68"/>
        <v/>
      </c>
      <c r="BL494" s="11" t="str">
        <f t="shared" si="68"/>
        <v/>
      </c>
      <c r="BM494" s="11" t="str">
        <f t="shared" si="68"/>
        <v/>
      </c>
      <c r="BN494" s="11" t="str">
        <f t="shared" si="65"/>
        <v/>
      </c>
      <c r="BO494" s="11" t="str">
        <f t="shared" si="66"/>
        <v/>
      </c>
      <c r="BP494" s="11" t="str">
        <f t="shared" si="67"/>
        <v/>
      </c>
      <c r="BR494" s="11">
        <f t="shared" si="64"/>
        <v>489</v>
      </c>
      <c r="BS494" s="6" t="str">
        <f t="shared" si="64"/>
        <v>MA_39057g0010</v>
      </c>
      <c r="BT494" s="6" t="str">
        <f t="shared" si="64"/>
        <v>dihydrolipoyllysine-residue acetyltransferase component 2 of pyruvate dehydrogenase mitochondrial-like</v>
      </c>
      <c r="BU494" s="28">
        <f t="shared" si="71"/>
        <v>-1.1000000000000001</v>
      </c>
      <c r="BV494" s="28">
        <f t="shared" si="71"/>
        <v>-1</v>
      </c>
      <c r="BW494" s="28">
        <f t="shared" si="71"/>
        <v>-1.1000000000000001</v>
      </c>
      <c r="BX494" s="28">
        <f t="shared" si="69"/>
        <v>1.1000000000000001</v>
      </c>
      <c r="BY494" s="28">
        <f t="shared" si="69"/>
        <v>1</v>
      </c>
      <c r="BZ494" s="28">
        <f t="shared" si="69"/>
        <v>-1.1000000000000001</v>
      </c>
    </row>
    <row r="495" spans="1:78">
      <c r="A495" s="6">
        <v>490</v>
      </c>
      <c r="B495" s="6" t="s">
        <v>972</v>
      </c>
      <c r="C495" s="6" t="s">
        <v>973</v>
      </c>
      <c r="D495" s="6" t="str">
        <f t="shared" si="63"/>
        <v>Protein 490 / MA_7175699g0010 / malate</v>
      </c>
      <c r="E495" s="6">
        <v>6</v>
      </c>
      <c r="F495" s="6">
        <v>5</v>
      </c>
      <c r="G495" s="6">
        <v>84378733</v>
      </c>
      <c r="H495" s="6">
        <v>117532822</v>
      </c>
      <c r="I495" s="6">
        <v>96429771</v>
      </c>
      <c r="J495" s="6">
        <v>102346444</v>
      </c>
      <c r="K495" s="6">
        <v>90793317</v>
      </c>
      <c r="L495" s="6">
        <v>104065170</v>
      </c>
      <c r="M495" s="6">
        <v>99878720</v>
      </c>
      <c r="N495" s="6">
        <v>104349815</v>
      </c>
      <c r="O495" s="6">
        <v>107088238</v>
      </c>
      <c r="P495" s="6">
        <v>131731437</v>
      </c>
      <c r="Q495" s="6">
        <v>92174106</v>
      </c>
      <c r="R495" s="6">
        <v>120913116</v>
      </c>
      <c r="S495" s="6">
        <v>116168848</v>
      </c>
      <c r="T495" s="6">
        <v>92940706</v>
      </c>
      <c r="U495" s="6">
        <v>100927378</v>
      </c>
      <c r="V495" s="6">
        <v>105164922</v>
      </c>
      <c r="W495" s="6">
        <v>109723057</v>
      </c>
      <c r="X495" s="6">
        <v>108241194</v>
      </c>
      <c r="Y495" s="6">
        <v>108471127</v>
      </c>
      <c r="Z495" s="8">
        <v>26.330376088953699</v>
      </c>
      <c r="AA495" s="8">
        <v>26.808488456521399</v>
      </c>
      <c r="AB495" s="8">
        <v>26.522975286219399</v>
      </c>
      <c r="AC495" s="8">
        <v>26.608885736275202</v>
      </c>
      <c r="AD495" s="8">
        <v>26.436082773558201</v>
      </c>
      <c r="AE495" s="8">
        <v>26.6329120469834</v>
      </c>
      <c r="AF495" s="8">
        <v>26.573673996676199</v>
      </c>
      <c r="AG495" s="8">
        <v>26.636852801869601</v>
      </c>
      <c r="AH495" s="8">
        <v>26.674224789972101</v>
      </c>
      <c r="AI495" s="8">
        <v>26.9730244372053</v>
      </c>
      <c r="AJ495" s="8">
        <v>26.457858182846898</v>
      </c>
      <c r="AK495" s="8">
        <v>26.8493955079194</v>
      </c>
      <c r="AL495" s="8">
        <v>26.791648004593998</v>
      </c>
      <c r="AM495" s="8">
        <v>26.469807268160999</v>
      </c>
      <c r="AN495" s="8">
        <v>26.588742338370999</v>
      </c>
      <c r="AO495" s="8">
        <v>26.648078329739398</v>
      </c>
      <c r="AP495" s="8">
        <v>26.709291481961898</v>
      </c>
      <c r="AQ495" s="8">
        <v>26.689674417868002</v>
      </c>
      <c r="AR495" s="8">
        <v>26.692735834235901</v>
      </c>
      <c r="AS495" s="9">
        <v>0.44706790259847201</v>
      </c>
      <c r="AT495" s="9">
        <v>1</v>
      </c>
      <c r="AU495" s="9">
        <v>0.403197938248196</v>
      </c>
      <c r="AV495" s="10">
        <v>1.0629356364774301</v>
      </c>
      <c r="AW495" s="10">
        <v>1.1227097581801799</v>
      </c>
      <c r="AX495" s="10">
        <v>1.0900110890727699</v>
      </c>
      <c r="AY495" s="10">
        <v>1.05623493996386</v>
      </c>
      <c r="AZ495" s="10">
        <v>1.02547233498076</v>
      </c>
      <c r="BA495" s="10">
        <v>-1.02999847380932</v>
      </c>
      <c r="BB495" s="9">
        <v>0.83287434102565805</v>
      </c>
      <c r="BC495" s="9">
        <v>0.35898902481410799</v>
      </c>
      <c r="BD495" s="9">
        <v>0.59827014449480997</v>
      </c>
      <c r="BE495" s="9">
        <v>0.87256120370505497</v>
      </c>
      <c r="BF495" s="9">
        <v>0.98498776783817699</v>
      </c>
      <c r="BG495" s="9">
        <v>0.97177612031901195</v>
      </c>
      <c r="BH495" s="11" t="str">
        <f t="shared" si="70"/>
        <v/>
      </c>
      <c r="BI495" s="11" t="str">
        <f t="shared" si="70"/>
        <v/>
      </c>
      <c r="BJ495" s="11" t="str">
        <f t="shared" si="70"/>
        <v/>
      </c>
      <c r="BK495" s="11" t="str">
        <f t="shared" si="68"/>
        <v/>
      </c>
      <c r="BL495" s="11" t="str">
        <f t="shared" si="68"/>
        <v/>
      </c>
      <c r="BM495" s="11" t="str">
        <f t="shared" si="68"/>
        <v/>
      </c>
      <c r="BN495" s="11" t="str">
        <f t="shared" si="65"/>
        <v/>
      </c>
      <c r="BO495" s="11" t="str">
        <f t="shared" si="66"/>
        <v/>
      </c>
      <c r="BP495" s="11" t="str">
        <f t="shared" si="67"/>
        <v/>
      </c>
      <c r="BR495" s="11">
        <f t="shared" si="64"/>
        <v>490</v>
      </c>
      <c r="BS495" s="6" t="str">
        <f t="shared" si="64"/>
        <v>MA_7175699g0010</v>
      </c>
      <c r="BT495" s="6" t="str">
        <f t="shared" si="64"/>
        <v>malate</v>
      </c>
      <c r="BU495" s="28">
        <f t="shared" si="71"/>
        <v>1.1000000000000001</v>
      </c>
      <c r="BV495" s="28">
        <f t="shared" si="71"/>
        <v>1.1000000000000001</v>
      </c>
      <c r="BW495" s="28">
        <f t="shared" si="71"/>
        <v>1.1000000000000001</v>
      </c>
      <c r="BX495" s="28">
        <f t="shared" si="69"/>
        <v>1.1000000000000001</v>
      </c>
      <c r="BY495" s="28">
        <f t="shared" si="69"/>
        <v>1</v>
      </c>
      <c r="BZ495" s="28">
        <f t="shared" si="69"/>
        <v>-1</v>
      </c>
    </row>
    <row r="496" spans="1:78">
      <c r="A496" s="6">
        <v>491</v>
      </c>
      <c r="B496" s="6" t="s">
        <v>974</v>
      </c>
      <c r="C496" s="6" t="s">
        <v>975</v>
      </c>
      <c r="D496" s="6" t="str">
        <f t="shared" si="63"/>
        <v>Protein 491 / MA_79622g0010 / heterogeneous nuclear ribonucleo 1-like</v>
      </c>
      <c r="E496" s="6">
        <v>13</v>
      </c>
      <c r="F496" s="6">
        <v>13</v>
      </c>
      <c r="G496" s="6">
        <v>68636442</v>
      </c>
      <c r="H496" s="6">
        <v>102444618</v>
      </c>
      <c r="I496" s="6">
        <v>88433203</v>
      </c>
      <c r="J496" s="6">
        <v>99726539</v>
      </c>
      <c r="K496" s="6">
        <v>87428251</v>
      </c>
      <c r="L496" s="6">
        <v>83181539</v>
      </c>
      <c r="M496" s="6">
        <v>74844545</v>
      </c>
      <c r="N496" s="6">
        <v>82841547</v>
      </c>
      <c r="O496" s="6">
        <v>68021861</v>
      </c>
      <c r="P496" s="6">
        <v>85391816</v>
      </c>
      <c r="Q496" s="6">
        <v>63982254</v>
      </c>
      <c r="R496" s="6">
        <v>91367381</v>
      </c>
      <c r="S496" s="6">
        <v>104361790</v>
      </c>
      <c r="T496" s="6">
        <v>59316434</v>
      </c>
      <c r="U496" s="6">
        <v>64305587</v>
      </c>
      <c r="V496" s="6">
        <v>68864681</v>
      </c>
      <c r="W496" s="6">
        <v>55567763</v>
      </c>
      <c r="X496" s="6">
        <v>55683204</v>
      </c>
      <c r="Y496" s="6">
        <v>48779070</v>
      </c>
      <c r="Z496" s="8">
        <v>26.032471432054798</v>
      </c>
      <c r="AA496" s="8">
        <v>26.6102689524411</v>
      </c>
      <c r="AB496" s="8">
        <v>26.3980848076942</v>
      </c>
      <c r="AC496" s="8">
        <v>26.571474146655699</v>
      </c>
      <c r="AD496" s="8">
        <v>26.381596202425101</v>
      </c>
      <c r="AE496" s="8">
        <v>26.309760041755698</v>
      </c>
      <c r="AF496" s="8">
        <v>26.157393834359802</v>
      </c>
      <c r="AG496" s="8">
        <v>26.303851159203901</v>
      </c>
      <c r="AH496" s="8">
        <v>26.0194951412767</v>
      </c>
      <c r="AI496" s="8">
        <v>26.3475944719731</v>
      </c>
      <c r="AJ496" s="8">
        <v>25.9311684815689</v>
      </c>
      <c r="AK496" s="8">
        <v>26.4451758659409</v>
      </c>
      <c r="AL496" s="8">
        <v>26.637018353498899</v>
      </c>
      <c r="AM496" s="8">
        <v>25.821928532314999</v>
      </c>
      <c r="AN496" s="8">
        <v>25.938440751485398</v>
      </c>
      <c r="AO496" s="8">
        <v>26.037260914041202</v>
      </c>
      <c r="AP496" s="8">
        <v>25.7277448268723</v>
      </c>
      <c r="AQ496" s="8">
        <v>25.730738890159699</v>
      </c>
      <c r="AR496" s="8">
        <v>25.539758916827399</v>
      </c>
      <c r="AS496" s="9">
        <v>1.8208553001011998E-2</v>
      </c>
      <c r="AT496" s="9">
        <v>1</v>
      </c>
      <c r="AU496" s="9">
        <v>9.6051924509024996E-3</v>
      </c>
      <c r="AV496" s="10">
        <v>-1.1496176081096701</v>
      </c>
      <c r="AW496" s="10">
        <v>-1.11899374135267</v>
      </c>
      <c r="AX496" s="10">
        <v>-1.5199145827929299</v>
      </c>
      <c r="AY496" s="10">
        <v>1.0273673262193399</v>
      </c>
      <c r="AZ496" s="10">
        <v>-1.32210447375814</v>
      </c>
      <c r="BA496" s="10">
        <v>-1.35828693818753</v>
      </c>
      <c r="BB496" s="9">
        <v>0.62207451607147402</v>
      </c>
      <c r="BC496" s="9">
        <v>0.72559600032807703</v>
      </c>
      <c r="BD496" s="9">
        <v>6.9653259011505098E-3</v>
      </c>
      <c r="BE496" s="9">
        <v>0.99511105577115999</v>
      </c>
      <c r="BF496" s="9">
        <v>0.10968568930448901</v>
      </c>
      <c r="BG496" s="9">
        <v>5.3042542151932201E-2</v>
      </c>
      <c r="BH496" s="11" t="str">
        <f t="shared" si="70"/>
        <v/>
      </c>
      <c r="BI496" s="11" t="str">
        <f t="shared" si="70"/>
        <v/>
      </c>
      <c r="BJ496" s="11" t="str">
        <f t="shared" si="70"/>
        <v/>
      </c>
      <c r="BK496" s="11" t="str">
        <f t="shared" si="68"/>
        <v/>
      </c>
      <c r="BL496" s="11" t="str">
        <f t="shared" si="68"/>
        <v/>
      </c>
      <c r="BM496" s="11" t="str">
        <f t="shared" si="68"/>
        <v/>
      </c>
      <c r="BN496" s="11" t="str">
        <f t="shared" si="65"/>
        <v/>
      </c>
      <c r="BO496" s="11" t="str">
        <f t="shared" si="66"/>
        <v/>
      </c>
      <c r="BP496" s="11" t="str">
        <f t="shared" si="67"/>
        <v/>
      </c>
      <c r="BR496" s="11">
        <f t="shared" si="64"/>
        <v>491</v>
      </c>
      <c r="BS496" s="6" t="str">
        <f t="shared" si="64"/>
        <v>MA_79622g0010</v>
      </c>
      <c r="BT496" s="6" t="str">
        <f t="shared" si="64"/>
        <v>heterogeneous nuclear ribonucleo 1-like</v>
      </c>
      <c r="BU496" s="28">
        <f t="shared" si="71"/>
        <v>-1.1000000000000001</v>
      </c>
      <c r="BV496" s="28">
        <f t="shared" si="71"/>
        <v>-1.1000000000000001</v>
      </c>
      <c r="BW496" s="28">
        <f t="shared" si="71"/>
        <v>-1.5</v>
      </c>
      <c r="BX496" s="28">
        <f t="shared" si="69"/>
        <v>1</v>
      </c>
      <c r="BY496" s="28">
        <f t="shared" si="69"/>
        <v>-1.3</v>
      </c>
      <c r="BZ496" s="28">
        <f t="shared" si="69"/>
        <v>-1.4</v>
      </c>
    </row>
    <row r="497" spans="1:78">
      <c r="A497" s="6">
        <v>492</v>
      </c>
      <c r="B497" s="6" t="s">
        <v>976</v>
      </c>
      <c r="C497" s="6" t="s">
        <v>294</v>
      </c>
      <c r="D497" s="6" t="str">
        <f t="shared" si="63"/>
        <v>Protein 492 / MA_10427910g0010 / kDa class I heat shock -like</v>
      </c>
      <c r="E497" s="6">
        <v>12</v>
      </c>
      <c r="F497" s="6">
        <v>8</v>
      </c>
      <c r="G497" s="6">
        <v>208202038</v>
      </c>
      <c r="H497" s="6">
        <v>156914699</v>
      </c>
      <c r="I497" s="6">
        <v>174731290</v>
      </c>
      <c r="J497" s="6">
        <v>221658024</v>
      </c>
      <c r="K497" s="6">
        <v>190379009</v>
      </c>
      <c r="L497" s="6">
        <v>140445892</v>
      </c>
      <c r="M497" s="6">
        <v>152727293</v>
      </c>
      <c r="N497" s="6">
        <v>148369749</v>
      </c>
      <c r="O497" s="6">
        <v>128977401</v>
      </c>
      <c r="P497" s="6">
        <v>229147751</v>
      </c>
      <c r="Q497" s="6">
        <v>134666964</v>
      </c>
      <c r="R497" s="6">
        <v>280763507</v>
      </c>
      <c r="S497" s="6">
        <v>205292631</v>
      </c>
      <c r="T497" s="6">
        <v>209267360</v>
      </c>
      <c r="U497" s="6">
        <v>197927756</v>
      </c>
      <c r="V497" s="6">
        <v>201564907</v>
      </c>
      <c r="W497" s="6">
        <v>193298176</v>
      </c>
      <c r="X497" s="6">
        <v>181344625</v>
      </c>
      <c r="Y497" s="6">
        <v>185182404</v>
      </c>
      <c r="Z497" s="8">
        <v>27.633408949725201</v>
      </c>
      <c r="AA497" s="8">
        <v>27.225405262336299</v>
      </c>
      <c r="AB497" s="8">
        <v>27.3805627410553</v>
      </c>
      <c r="AC497" s="8">
        <v>27.723760347974601</v>
      </c>
      <c r="AD497" s="8">
        <v>27.5042991763946</v>
      </c>
      <c r="AE497" s="8">
        <v>27.065439185785301</v>
      </c>
      <c r="AF497" s="8">
        <v>27.186382659853599</v>
      </c>
      <c r="AG497" s="8">
        <v>27.144621731000001</v>
      </c>
      <c r="AH497" s="8">
        <v>26.942543062565999</v>
      </c>
      <c r="AI497" s="8">
        <v>27.771702885364999</v>
      </c>
      <c r="AJ497" s="8">
        <v>27.0048207367077</v>
      </c>
      <c r="AK497" s="8">
        <v>28.0647801887174</v>
      </c>
      <c r="AL497" s="8">
        <v>27.613106601788701</v>
      </c>
      <c r="AM497" s="8">
        <v>27.640772067165098</v>
      </c>
      <c r="AN497" s="8">
        <v>27.560398699102901</v>
      </c>
      <c r="AO497" s="8">
        <v>27.586669242658498</v>
      </c>
      <c r="AP497" s="8">
        <v>27.526252783155201</v>
      </c>
      <c r="AQ497" s="8">
        <v>27.4341587439948</v>
      </c>
      <c r="AR497" s="8">
        <v>27.4643717795763</v>
      </c>
      <c r="AS497" s="9">
        <v>3.53271899097026E-2</v>
      </c>
      <c r="AT497" s="9">
        <v>1</v>
      </c>
      <c r="AU497" s="9">
        <v>2.1180283456923198E-2</v>
      </c>
      <c r="AV497" s="10">
        <v>-1.32752647735639</v>
      </c>
      <c r="AW497" s="10">
        <v>1.09092294262423</v>
      </c>
      <c r="AX497" s="10">
        <v>1.0145802303821301</v>
      </c>
      <c r="AY497" s="10">
        <v>1.4482290910892199</v>
      </c>
      <c r="AZ497" s="10">
        <v>1.3468821192346301</v>
      </c>
      <c r="BA497" s="10">
        <v>-1.07524561385682</v>
      </c>
      <c r="BB497" s="9">
        <v>8.0337015922344698E-2</v>
      </c>
      <c r="BC497" s="9">
        <v>0.82730811003432203</v>
      </c>
      <c r="BD497" s="9">
        <v>0.99892494588556002</v>
      </c>
      <c r="BE497" s="9">
        <v>1.7389724599419999E-2</v>
      </c>
      <c r="BF497" s="9">
        <v>6.2849250341865504E-2</v>
      </c>
      <c r="BG497" s="9">
        <v>0.89038028400690605</v>
      </c>
      <c r="BH497" s="11" t="str">
        <f t="shared" si="70"/>
        <v/>
      </c>
      <c r="BI497" s="11" t="str">
        <f t="shared" si="70"/>
        <v/>
      </c>
      <c r="BJ497" s="11" t="str">
        <f t="shared" si="70"/>
        <v/>
      </c>
      <c r="BK497" s="11" t="str">
        <f t="shared" si="68"/>
        <v/>
      </c>
      <c r="BL497" s="11" t="str">
        <f t="shared" si="68"/>
        <v/>
      </c>
      <c r="BM497" s="11" t="str">
        <f t="shared" si="68"/>
        <v/>
      </c>
      <c r="BN497" s="11" t="str">
        <f t="shared" si="65"/>
        <v/>
      </c>
      <c r="BO497" s="11" t="str">
        <f t="shared" si="66"/>
        <v/>
      </c>
      <c r="BP497" s="11" t="str">
        <f t="shared" si="67"/>
        <v/>
      </c>
      <c r="BR497" s="11">
        <f t="shared" si="64"/>
        <v>492</v>
      </c>
      <c r="BS497" s="6" t="str">
        <f t="shared" si="64"/>
        <v>MA_10427910g0010</v>
      </c>
      <c r="BT497" s="6" t="str">
        <f t="shared" si="64"/>
        <v>kDa class I heat shock -like</v>
      </c>
      <c r="BU497" s="28">
        <f t="shared" si="71"/>
        <v>-1.3</v>
      </c>
      <c r="BV497" s="28">
        <f t="shared" si="71"/>
        <v>1.1000000000000001</v>
      </c>
      <c r="BW497" s="28">
        <f t="shared" si="71"/>
        <v>1</v>
      </c>
      <c r="BX497" s="28">
        <f t="shared" si="69"/>
        <v>1.4</v>
      </c>
      <c r="BY497" s="28">
        <f t="shared" si="69"/>
        <v>1.3</v>
      </c>
      <c r="BZ497" s="28">
        <f t="shared" si="69"/>
        <v>-1.1000000000000001</v>
      </c>
    </row>
    <row r="498" spans="1:78">
      <c r="A498" s="6">
        <v>493</v>
      </c>
      <c r="B498" s="6" t="s">
        <v>977</v>
      </c>
      <c r="C498" s="6" t="s">
        <v>978</v>
      </c>
      <c r="D498" s="6" t="str">
        <f t="shared" si="63"/>
        <v>Protein 493 / MA_12061g0010 / auxin down-regulated</v>
      </c>
      <c r="E498" s="6">
        <v>10</v>
      </c>
      <c r="F498" s="6">
        <v>8</v>
      </c>
      <c r="G498" s="6">
        <v>47261189</v>
      </c>
      <c r="H498" s="6">
        <v>31208738</v>
      </c>
      <c r="I498" s="6">
        <v>48930577</v>
      </c>
      <c r="J498" s="6">
        <v>31261504</v>
      </c>
      <c r="K498" s="6">
        <v>51846802</v>
      </c>
      <c r="L498" s="6">
        <v>72278221</v>
      </c>
      <c r="M498" s="6">
        <v>63473743</v>
      </c>
      <c r="N498" s="6">
        <v>68273514</v>
      </c>
      <c r="O498" s="6">
        <v>73320462</v>
      </c>
      <c r="P498" s="6">
        <v>23456646</v>
      </c>
      <c r="Q498" s="6">
        <v>45453330</v>
      </c>
      <c r="R498" s="6">
        <v>23872511</v>
      </c>
      <c r="S498" s="6">
        <v>31750940</v>
      </c>
      <c r="T498" s="6">
        <v>41586994</v>
      </c>
      <c r="U498" s="6">
        <v>49945084</v>
      </c>
      <c r="V498" s="6">
        <v>50588588</v>
      </c>
      <c r="W498" s="6">
        <v>48481740</v>
      </c>
      <c r="X498" s="6">
        <v>51817914</v>
      </c>
      <c r="Y498" s="6">
        <v>53150861</v>
      </c>
      <c r="Z498" s="8">
        <v>25.494152589393501</v>
      </c>
      <c r="AA498" s="8">
        <v>24.895446683822001</v>
      </c>
      <c r="AB498" s="8">
        <v>25.544232959656298</v>
      </c>
      <c r="AC498" s="8">
        <v>24.897883852694498</v>
      </c>
      <c r="AD498" s="8">
        <v>25.627751668080698</v>
      </c>
      <c r="AE498" s="8">
        <v>26.1070576614757</v>
      </c>
      <c r="AF498" s="8">
        <v>25.919656584007601</v>
      </c>
      <c r="AG498" s="8">
        <v>26.0248226727164</v>
      </c>
      <c r="AH498" s="8">
        <v>26.127712540692301</v>
      </c>
      <c r="AI498" s="8">
        <v>24.483493405408598</v>
      </c>
      <c r="AJ498" s="8">
        <v>25.437882657167801</v>
      </c>
      <c r="AK498" s="8">
        <v>24.508846986673198</v>
      </c>
      <c r="AL498" s="8">
        <v>24.9202959683251</v>
      </c>
      <c r="AM498" s="8">
        <v>25.3096290717728</v>
      </c>
      <c r="AN498" s="8">
        <v>25.573839347477499</v>
      </c>
      <c r="AO498" s="8">
        <v>25.5923086362323</v>
      </c>
      <c r="AP498" s="8">
        <v>25.530938141989498</v>
      </c>
      <c r="AQ498" s="8">
        <v>25.626947603264298</v>
      </c>
      <c r="AR498" s="8">
        <v>25.663589726624</v>
      </c>
      <c r="AS498" s="9">
        <v>1.4041098256741299E-3</v>
      </c>
      <c r="AT498" s="9">
        <v>1</v>
      </c>
      <c r="AU498" s="9">
        <v>4.2927691210343399E-4</v>
      </c>
      <c r="AV498" s="10">
        <v>1.68519882370968</v>
      </c>
      <c r="AW498" s="10">
        <v>-1.2833048575291399</v>
      </c>
      <c r="AX498" s="10">
        <v>1.2359592178835801</v>
      </c>
      <c r="AY498" s="10">
        <v>-2.16262383636903</v>
      </c>
      <c r="AZ498" s="10">
        <v>-1.3634744571874799</v>
      </c>
      <c r="BA498" s="10">
        <v>1.5861124680179199</v>
      </c>
      <c r="BB498" s="9">
        <v>9.3596693077399006E-3</v>
      </c>
      <c r="BC498" s="9">
        <v>0.26934437953031998</v>
      </c>
      <c r="BD498" s="9">
        <v>0.400971857504412</v>
      </c>
      <c r="BE498" s="9">
        <v>2.97387295735696E-4</v>
      </c>
      <c r="BF498" s="9">
        <v>0.160968577823768</v>
      </c>
      <c r="BG498" s="9">
        <v>1.4829278014269901E-2</v>
      </c>
      <c r="BH498" s="11" t="str">
        <f t="shared" si="70"/>
        <v/>
      </c>
      <c r="BI498" s="11" t="str">
        <f t="shared" si="70"/>
        <v/>
      </c>
      <c r="BJ498" s="11" t="str">
        <f t="shared" si="70"/>
        <v/>
      </c>
      <c r="BK498" s="11" t="str">
        <f t="shared" si="68"/>
        <v>x</v>
      </c>
      <c r="BL498" s="11" t="str">
        <f t="shared" si="68"/>
        <v/>
      </c>
      <c r="BM498" s="11" t="str">
        <f t="shared" si="68"/>
        <v/>
      </c>
      <c r="BN498" s="11" t="str">
        <f t="shared" si="65"/>
        <v>x</v>
      </c>
      <c r="BO498" s="11" t="str">
        <f t="shared" si="66"/>
        <v/>
      </c>
      <c r="BP498" s="11" t="str">
        <f t="shared" si="67"/>
        <v/>
      </c>
      <c r="BR498" s="11">
        <f t="shared" si="64"/>
        <v>493</v>
      </c>
      <c r="BS498" s="6" t="str">
        <f t="shared" si="64"/>
        <v>MA_12061g0010</v>
      </c>
      <c r="BT498" s="6" t="str">
        <f t="shared" si="64"/>
        <v>auxin down-regulated</v>
      </c>
      <c r="BU498" s="28">
        <f t="shared" si="71"/>
        <v>1.7</v>
      </c>
      <c r="BV498" s="28">
        <f t="shared" si="71"/>
        <v>-1.3</v>
      </c>
      <c r="BW498" s="28">
        <f t="shared" si="71"/>
        <v>1.2</v>
      </c>
      <c r="BX498" s="28" t="str">
        <f t="shared" si="69"/>
        <v>-2,2*</v>
      </c>
      <c r="BY498" s="28">
        <f t="shared" si="69"/>
        <v>-1.4</v>
      </c>
      <c r="BZ498" s="28">
        <f t="shared" si="69"/>
        <v>1.6</v>
      </c>
    </row>
    <row r="499" spans="1:78">
      <c r="A499" s="6">
        <v>494</v>
      </c>
      <c r="B499" s="6" t="s">
        <v>979</v>
      </c>
      <c r="C499" s="6" t="s">
        <v>980</v>
      </c>
      <c r="D499" s="6" t="str">
        <f t="shared" si="63"/>
        <v>Protein 494 / MA_10436511g0010 / lactoylglutathione lyase</v>
      </c>
      <c r="E499" s="6">
        <v>11</v>
      </c>
      <c r="F499" s="6">
        <v>10</v>
      </c>
      <c r="G499" s="6">
        <v>369623752</v>
      </c>
      <c r="H499" s="6">
        <v>277534995</v>
      </c>
      <c r="I499" s="6">
        <v>404293383</v>
      </c>
      <c r="J499" s="6">
        <v>207708576</v>
      </c>
      <c r="K499" s="6">
        <v>358097068</v>
      </c>
      <c r="L499" s="6">
        <v>426473787</v>
      </c>
      <c r="M499" s="6">
        <v>374816033</v>
      </c>
      <c r="N499" s="6">
        <v>408107863</v>
      </c>
      <c r="O499" s="6">
        <v>424505231</v>
      </c>
      <c r="P499" s="6">
        <v>164340781</v>
      </c>
      <c r="Q499" s="6">
        <v>405334568</v>
      </c>
      <c r="R499" s="6">
        <v>227569845</v>
      </c>
      <c r="S499" s="6">
        <v>237368752</v>
      </c>
      <c r="T499" s="6">
        <v>267221281</v>
      </c>
      <c r="U499" s="6">
        <v>467191000</v>
      </c>
      <c r="V499" s="6">
        <v>463544637</v>
      </c>
      <c r="W499" s="6">
        <v>398254188</v>
      </c>
      <c r="X499" s="6">
        <v>469107060</v>
      </c>
      <c r="Y499" s="6">
        <v>464487086</v>
      </c>
      <c r="Z499" s="8">
        <v>28.461482226327998</v>
      </c>
      <c r="AA499" s="8">
        <v>28.048094454632999</v>
      </c>
      <c r="AB499" s="8">
        <v>28.590827350561099</v>
      </c>
      <c r="AC499" s="8">
        <v>27.6299855433953</v>
      </c>
      <c r="AD499" s="8">
        <v>28.415775465416701</v>
      </c>
      <c r="AE499" s="8">
        <v>28.6678818288317</v>
      </c>
      <c r="AF499" s="8">
        <v>28.481607425636199</v>
      </c>
      <c r="AG499" s="8">
        <v>28.604375266317899</v>
      </c>
      <c r="AH499" s="8">
        <v>28.6612070907129</v>
      </c>
      <c r="AI499" s="8">
        <v>27.292115287140899</v>
      </c>
      <c r="AJ499" s="8">
        <v>28.594537976564901</v>
      </c>
      <c r="AK499" s="8">
        <v>27.7617341596643</v>
      </c>
      <c r="AL499" s="8">
        <v>27.822554785477902</v>
      </c>
      <c r="AM499" s="8">
        <v>27.993459665004501</v>
      </c>
      <c r="AN499" s="8">
        <v>28.7994372414067</v>
      </c>
      <c r="AO499" s="8">
        <v>28.788133028861999</v>
      </c>
      <c r="AP499" s="8">
        <v>28.569114292161601</v>
      </c>
      <c r="AQ499" s="8">
        <v>28.805341972468199</v>
      </c>
      <c r="AR499" s="8">
        <v>28.791063245431801</v>
      </c>
      <c r="AS499" s="9">
        <v>8.1906020408574302E-3</v>
      </c>
      <c r="AT499" s="9">
        <v>1</v>
      </c>
      <c r="AU499" s="9">
        <v>3.6818219610774299E-3</v>
      </c>
      <c r="AV499" s="10">
        <v>1.2964215386620299</v>
      </c>
      <c r="AW499" s="10">
        <v>-1.2625605980150401</v>
      </c>
      <c r="AX499" s="10">
        <v>1.43533246699224</v>
      </c>
      <c r="AY499" s="10">
        <v>-1.6368107531327001</v>
      </c>
      <c r="AZ499" s="10">
        <v>1.1071495066902199</v>
      </c>
      <c r="BA499" s="10">
        <v>1.8121942178761199</v>
      </c>
      <c r="BB499" s="9">
        <v>0.34286233345072697</v>
      </c>
      <c r="BC499" s="9">
        <v>0.38291040363089002</v>
      </c>
      <c r="BD499" s="9">
        <v>9.1037895535062405E-2</v>
      </c>
      <c r="BE499" s="9">
        <v>2.3119124519880199E-2</v>
      </c>
      <c r="BF499" s="9">
        <v>0.90356449459586696</v>
      </c>
      <c r="BG499" s="9">
        <v>3.8049082683879699E-3</v>
      </c>
      <c r="BH499" s="11" t="str">
        <f t="shared" si="70"/>
        <v/>
      </c>
      <c r="BI499" s="11" t="str">
        <f t="shared" si="70"/>
        <v/>
      </c>
      <c r="BJ499" s="11" t="str">
        <f t="shared" si="70"/>
        <v/>
      </c>
      <c r="BK499" s="11" t="str">
        <f t="shared" si="68"/>
        <v/>
      </c>
      <c r="BL499" s="11" t="str">
        <f t="shared" si="68"/>
        <v/>
      </c>
      <c r="BM499" s="11" t="str">
        <f t="shared" si="68"/>
        <v/>
      </c>
      <c r="BN499" s="11" t="str">
        <f t="shared" si="65"/>
        <v/>
      </c>
      <c r="BO499" s="11" t="str">
        <f t="shared" si="66"/>
        <v/>
      </c>
      <c r="BP499" s="11" t="str">
        <f t="shared" si="67"/>
        <v/>
      </c>
      <c r="BR499" s="11">
        <f t="shared" si="64"/>
        <v>494</v>
      </c>
      <c r="BS499" s="6" t="str">
        <f t="shared" si="64"/>
        <v>MA_10436511g0010</v>
      </c>
      <c r="BT499" s="6" t="str">
        <f t="shared" si="64"/>
        <v>lactoylglutathione lyase</v>
      </c>
      <c r="BU499" s="28">
        <f t="shared" si="71"/>
        <v>1.3</v>
      </c>
      <c r="BV499" s="28">
        <f t="shared" si="71"/>
        <v>-1.3</v>
      </c>
      <c r="BW499" s="28">
        <f t="shared" si="71"/>
        <v>1.4</v>
      </c>
      <c r="BX499" s="28">
        <f t="shared" si="69"/>
        <v>-1.6</v>
      </c>
      <c r="BY499" s="28">
        <f t="shared" si="69"/>
        <v>1.1000000000000001</v>
      </c>
      <c r="BZ499" s="28">
        <f t="shared" si="69"/>
        <v>1.8</v>
      </c>
    </row>
    <row r="500" spans="1:78">
      <c r="A500" s="6">
        <v>495</v>
      </c>
      <c r="B500" s="6" t="s">
        <v>981</v>
      </c>
      <c r="C500" s="6" t="s">
        <v>962</v>
      </c>
      <c r="D500" s="6" t="str">
        <f t="shared" si="63"/>
        <v>Protein 495 / MA_3486g0010 / peroxidase 72-like</v>
      </c>
      <c r="E500" s="6">
        <v>14</v>
      </c>
      <c r="F500" s="6">
        <v>12</v>
      </c>
      <c r="G500" s="6">
        <v>94258435</v>
      </c>
      <c r="H500" s="6">
        <v>93760563</v>
      </c>
      <c r="I500" s="6">
        <v>72805835</v>
      </c>
      <c r="J500" s="6">
        <v>138656592</v>
      </c>
      <c r="K500" s="6">
        <v>72470837</v>
      </c>
      <c r="L500" s="6">
        <v>66613503</v>
      </c>
      <c r="M500" s="6">
        <v>66732178</v>
      </c>
      <c r="N500" s="6">
        <v>69456830</v>
      </c>
      <c r="O500" s="6">
        <v>69981157</v>
      </c>
      <c r="P500" s="6">
        <v>158781352</v>
      </c>
      <c r="Q500" s="6">
        <v>83222799</v>
      </c>
      <c r="R500" s="6">
        <v>111174813</v>
      </c>
      <c r="S500" s="6">
        <v>135280203</v>
      </c>
      <c r="T500" s="6">
        <v>83183969</v>
      </c>
      <c r="U500" s="6">
        <v>49580791</v>
      </c>
      <c r="V500" s="6">
        <v>50047471</v>
      </c>
      <c r="W500" s="6">
        <v>51539380</v>
      </c>
      <c r="X500" s="6">
        <v>54084150</v>
      </c>
      <c r="Y500" s="6">
        <v>55045273</v>
      </c>
      <c r="Z500" s="8">
        <v>26.490118392281499</v>
      </c>
      <c r="AA500" s="8">
        <v>26.482477896886301</v>
      </c>
      <c r="AB500" s="8">
        <v>26.117550743594599</v>
      </c>
      <c r="AC500" s="8">
        <v>27.0469409655927</v>
      </c>
      <c r="AD500" s="8">
        <v>26.1108972209983</v>
      </c>
      <c r="AE500" s="8">
        <v>25.989311315030101</v>
      </c>
      <c r="AF500" s="8">
        <v>25.991879255407301</v>
      </c>
      <c r="AG500" s="8">
        <v>26.0496132320343</v>
      </c>
      <c r="AH500" s="8">
        <v>26.060463181095201</v>
      </c>
      <c r="AI500" s="8">
        <v>27.242466244899099</v>
      </c>
      <c r="AJ500" s="8">
        <v>26.310475475010801</v>
      </c>
      <c r="AK500" s="8">
        <v>26.728254737125901</v>
      </c>
      <c r="AL500" s="8">
        <v>27.011375488853499</v>
      </c>
      <c r="AM500" s="8">
        <v>26.309802186897301</v>
      </c>
      <c r="AN500" s="8">
        <v>25.563277952229001</v>
      </c>
      <c r="AO500" s="8">
        <v>25.576793832814399</v>
      </c>
      <c r="AP500" s="8">
        <v>25.619171846416702</v>
      </c>
      <c r="AQ500" s="8">
        <v>25.688702521355101</v>
      </c>
      <c r="AR500" s="8">
        <v>25.714115342219799</v>
      </c>
      <c r="AS500" s="9">
        <v>6.9799959374431601E-4</v>
      </c>
      <c r="AT500" s="9">
        <v>0.479098131814855</v>
      </c>
      <c r="AU500" s="9">
        <v>1.8469473084612801E-4</v>
      </c>
      <c r="AV500" s="10">
        <v>-1.3442302713335701</v>
      </c>
      <c r="AW500" s="10">
        <v>1.20654170371011</v>
      </c>
      <c r="AX500" s="10">
        <v>-1.76196436282651</v>
      </c>
      <c r="AY500" s="10">
        <v>1.62186988175351</v>
      </c>
      <c r="AZ500" s="10">
        <v>-1.3107608126385399</v>
      </c>
      <c r="BA500" s="10">
        <v>-2.1258834842012102</v>
      </c>
      <c r="BB500" s="9">
        <v>0.17927048756339301</v>
      </c>
      <c r="BC500" s="9">
        <v>0.48710893458462001</v>
      </c>
      <c r="BD500" s="9">
        <v>2.6564452243165201E-3</v>
      </c>
      <c r="BE500" s="9">
        <v>1.42875043271727E-2</v>
      </c>
      <c r="BF500" s="9">
        <v>0.23987451919797301</v>
      </c>
      <c r="BG500" s="9">
        <v>1.7063690776408799E-4</v>
      </c>
      <c r="BH500" s="11" t="str">
        <f t="shared" si="70"/>
        <v/>
      </c>
      <c r="BI500" s="11" t="str">
        <f t="shared" si="70"/>
        <v/>
      </c>
      <c r="BJ500" s="11" t="str">
        <f t="shared" si="70"/>
        <v/>
      </c>
      <c r="BK500" s="11" t="str">
        <f t="shared" si="68"/>
        <v/>
      </c>
      <c r="BL500" s="11" t="str">
        <f t="shared" si="68"/>
        <v/>
      </c>
      <c r="BM500" s="11" t="str">
        <f t="shared" si="68"/>
        <v>x</v>
      </c>
      <c r="BN500" s="11" t="str">
        <f t="shared" si="65"/>
        <v>x</v>
      </c>
      <c r="BO500" s="11" t="str">
        <f t="shared" si="66"/>
        <v>x</v>
      </c>
      <c r="BP500" s="11" t="str">
        <f t="shared" si="67"/>
        <v/>
      </c>
      <c r="BR500" s="11">
        <f t="shared" si="64"/>
        <v>495</v>
      </c>
      <c r="BS500" s="6" t="str">
        <f t="shared" si="64"/>
        <v>MA_3486g0010</v>
      </c>
      <c r="BT500" s="6" t="str">
        <f t="shared" si="64"/>
        <v>peroxidase 72-like</v>
      </c>
      <c r="BU500" s="28">
        <f t="shared" si="71"/>
        <v>-1.3</v>
      </c>
      <c r="BV500" s="28">
        <f t="shared" si="71"/>
        <v>1.2</v>
      </c>
      <c r="BW500" s="28">
        <f t="shared" si="71"/>
        <v>-1.8</v>
      </c>
      <c r="BX500" s="28">
        <f t="shared" si="69"/>
        <v>1.6</v>
      </c>
      <c r="BY500" s="28">
        <f t="shared" si="69"/>
        <v>-1.3</v>
      </c>
      <c r="BZ500" s="28" t="str">
        <f t="shared" si="69"/>
        <v>-2,1*</v>
      </c>
    </row>
    <row r="501" spans="1:78">
      <c r="A501" s="6">
        <v>496</v>
      </c>
      <c r="B501" s="6" t="s">
        <v>982</v>
      </c>
      <c r="C501" s="6" t="s">
        <v>915</v>
      </c>
      <c r="D501" s="6" t="str">
        <f t="shared" si="63"/>
        <v>Protein 496 / MA_635089g0010 / mitochondrial outer membrane porin of 36 kDa</v>
      </c>
      <c r="E501" s="6">
        <v>10</v>
      </c>
      <c r="F501" s="6">
        <v>10</v>
      </c>
      <c r="G501" s="6">
        <v>244322123</v>
      </c>
      <c r="H501" s="6">
        <v>329576535</v>
      </c>
      <c r="I501" s="6">
        <v>299662425</v>
      </c>
      <c r="J501" s="6">
        <v>319388264</v>
      </c>
      <c r="K501" s="6">
        <v>285757901</v>
      </c>
      <c r="L501" s="6">
        <v>334658822</v>
      </c>
      <c r="M501" s="6">
        <v>378200233</v>
      </c>
      <c r="N501" s="6">
        <v>328050957</v>
      </c>
      <c r="O501" s="6">
        <v>348652160</v>
      </c>
      <c r="P501" s="6">
        <v>318327471</v>
      </c>
      <c r="Q501" s="6">
        <v>237399285</v>
      </c>
      <c r="R501" s="6">
        <v>338569481</v>
      </c>
      <c r="S501" s="6">
        <v>288124556</v>
      </c>
      <c r="T501" s="6">
        <v>309907687</v>
      </c>
      <c r="U501" s="6">
        <v>304392403</v>
      </c>
      <c r="V501" s="6">
        <v>287839390</v>
      </c>
      <c r="W501" s="6">
        <v>313964736</v>
      </c>
      <c r="X501" s="6">
        <v>312076775</v>
      </c>
      <c r="Y501" s="6">
        <v>304367369</v>
      </c>
      <c r="Z501" s="8">
        <v>27.864209262480301</v>
      </c>
      <c r="AA501" s="8">
        <v>28.296038289107202</v>
      </c>
      <c r="AB501" s="8">
        <v>28.1587629531783</v>
      </c>
      <c r="AC501" s="8">
        <v>28.250736060639301</v>
      </c>
      <c r="AD501" s="8">
        <v>28.090218147568201</v>
      </c>
      <c r="AE501" s="8">
        <v>28.318115805040801</v>
      </c>
      <c r="AF501" s="8">
        <v>28.4945750111963</v>
      </c>
      <c r="AG501" s="8">
        <v>28.289344688884999</v>
      </c>
      <c r="AH501" s="8">
        <v>28.377213178660298</v>
      </c>
      <c r="AI501" s="8">
        <v>28.2459364230326</v>
      </c>
      <c r="AJ501" s="8">
        <v>27.822740348971301</v>
      </c>
      <c r="AK501" s="8">
        <v>28.334876692183801</v>
      </c>
      <c r="AL501" s="8">
        <v>28.102117381449201</v>
      </c>
      <c r="AM501" s="8">
        <v>28.207263299306099</v>
      </c>
      <c r="AN501" s="8">
        <v>28.1813571117282</v>
      </c>
      <c r="AO501" s="8">
        <v>28.100688793390901</v>
      </c>
      <c r="AP501" s="8">
        <v>28.226027286193801</v>
      </c>
      <c r="AQ501" s="8">
        <v>28.2173257538469</v>
      </c>
      <c r="AR501" s="8">
        <v>28.181238455965001</v>
      </c>
      <c r="AS501" s="9">
        <v>0.12567404905562399</v>
      </c>
      <c r="AT501" s="9">
        <v>1</v>
      </c>
      <c r="AU501" s="9">
        <v>9.3630379165557998E-2</v>
      </c>
      <c r="AV501" s="10">
        <v>1.1792088265354499</v>
      </c>
      <c r="AW501" s="10">
        <v>1.0073701493223499</v>
      </c>
      <c r="AX501" s="10">
        <v>1.03478750417515</v>
      </c>
      <c r="AY501" s="10">
        <v>-1.1705814663345899</v>
      </c>
      <c r="AZ501" s="10">
        <v>-1.13956616385256</v>
      </c>
      <c r="BA501" s="10">
        <v>1.02721676324362</v>
      </c>
      <c r="BB501" s="9">
        <v>0.10341968495972</v>
      </c>
      <c r="BC501" s="9">
        <v>0.99939458140890003</v>
      </c>
      <c r="BD501" s="9">
        <v>0.94605004535460402</v>
      </c>
      <c r="BE501" s="9">
        <v>0.125444355350771</v>
      </c>
      <c r="BF501" s="9">
        <v>0.24272426498420699</v>
      </c>
      <c r="BG501" s="9">
        <v>0.97254678313589304</v>
      </c>
      <c r="BH501" s="11" t="str">
        <f t="shared" si="70"/>
        <v/>
      </c>
      <c r="BI501" s="11" t="str">
        <f t="shared" si="70"/>
        <v/>
      </c>
      <c r="BJ501" s="11" t="str">
        <f t="shared" si="70"/>
        <v/>
      </c>
      <c r="BK501" s="11" t="str">
        <f t="shared" si="68"/>
        <v/>
      </c>
      <c r="BL501" s="11" t="str">
        <f t="shared" si="68"/>
        <v/>
      </c>
      <c r="BM501" s="11" t="str">
        <f t="shared" si="68"/>
        <v/>
      </c>
      <c r="BN501" s="11" t="str">
        <f t="shared" si="65"/>
        <v/>
      </c>
      <c r="BO501" s="11" t="str">
        <f t="shared" si="66"/>
        <v/>
      </c>
      <c r="BP501" s="11" t="str">
        <f t="shared" si="67"/>
        <v/>
      </c>
      <c r="BR501" s="11">
        <f t="shared" si="64"/>
        <v>496</v>
      </c>
      <c r="BS501" s="6" t="str">
        <f t="shared" si="64"/>
        <v>MA_635089g0010</v>
      </c>
      <c r="BT501" s="6" t="str">
        <f t="shared" si="64"/>
        <v>mitochondrial outer membrane porin of 36 kDa</v>
      </c>
      <c r="BU501" s="28">
        <f t="shared" si="71"/>
        <v>1.2</v>
      </c>
      <c r="BV501" s="28">
        <f t="shared" si="71"/>
        <v>1</v>
      </c>
      <c r="BW501" s="28">
        <f t="shared" si="71"/>
        <v>1</v>
      </c>
      <c r="BX501" s="28">
        <f t="shared" si="69"/>
        <v>-1.2</v>
      </c>
      <c r="BY501" s="28">
        <f t="shared" si="69"/>
        <v>-1.1000000000000001</v>
      </c>
      <c r="BZ501" s="28">
        <f t="shared" si="69"/>
        <v>1</v>
      </c>
    </row>
    <row r="502" spans="1:78">
      <c r="A502" s="6">
        <v>497</v>
      </c>
      <c r="B502" s="6" t="s">
        <v>983</v>
      </c>
      <c r="C502" s="6" t="s">
        <v>563</v>
      </c>
      <c r="D502" s="6" t="str">
        <f t="shared" si="63"/>
        <v>Protein 497 / MA_10432302g0010 / probable aldo-keto reductase 2</v>
      </c>
      <c r="E502" s="6">
        <v>14</v>
      </c>
      <c r="F502" s="6">
        <v>7</v>
      </c>
      <c r="G502" s="6">
        <v>59855798</v>
      </c>
      <c r="H502" s="6">
        <v>71117184</v>
      </c>
      <c r="I502" s="6">
        <v>67603162</v>
      </c>
      <c r="J502" s="6">
        <v>69130642</v>
      </c>
      <c r="K502" s="6">
        <v>60971786</v>
      </c>
      <c r="L502" s="6">
        <v>45307471</v>
      </c>
      <c r="M502" s="6">
        <v>40710127</v>
      </c>
      <c r="N502" s="6">
        <v>44057914</v>
      </c>
      <c r="O502" s="6">
        <v>37666868</v>
      </c>
      <c r="P502" s="6">
        <v>68273195</v>
      </c>
      <c r="Q502" s="6">
        <v>61594136</v>
      </c>
      <c r="R502" s="6">
        <v>67039250</v>
      </c>
      <c r="S502" s="6">
        <v>74523129</v>
      </c>
      <c r="T502" s="6">
        <v>68554075</v>
      </c>
      <c r="U502" s="6">
        <v>52414976</v>
      </c>
      <c r="V502" s="6">
        <v>47086070</v>
      </c>
      <c r="W502" s="6">
        <v>50123161</v>
      </c>
      <c r="X502" s="6">
        <v>50155406</v>
      </c>
      <c r="Y502" s="6">
        <v>47055339</v>
      </c>
      <c r="Z502" s="8">
        <v>25.834987666446398</v>
      </c>
      <c r="AA502" s="8">
        <v>26.083694863665102</v>
      </c>
      <c r="AB502" s="8">
        <v>26.010587391414798</v>
      </c>
      <c r="AC502" s="8">
        <v>26.0428219878881</v>
      </c>
      <c r="AD502" s="8">
        <v>25.861638470589799</v>
      </c>
      <c r="AE502" s="8">
        <v>25.433245628080101</v>
      </c>
      <c r="AF502" s="8">
        <v>25.278884386352299</v>
      </c>
      <c r="AG502" s="8">
        <v>25.392897853914501</v>
      </c>
      <c r="AH502" s="8">
        <v>25.166792742394101</v>
      </c>
      <c r="AI502" s="8">
        <v>26.024815931877001</v>
      </c>
      <c r="AJ502" s="8">
        <v>25.876289671521</v>
      </c>
      <c r="AK502" s="8">
        <v>25.998502673222902</v>
      </c>
      <c r="AL502" s="8">
        <v>26.1511849141488</v>
      </c>
      <c r="AM502" s="8">
        <v>26.030739089626099</v>
      </c>
      <c r="AN502" s="8">
        <v>25.643475741509299</v>
      </c>
      <c r="AO502" s="8">
        <v>25.488796978522</v>
      </c>
      <c r="AP502" s="8">
        <v>25.578974064809501</v>
      </c>
      <c r="AQ502" s="8">
        <v>25.579901874302401</v>
      </c>
      <c r="AR502" s="8">
        <v>25.487855087735699</v>
      </c>
      <c r="AS502" s="9">
        <v>1.1754715158654601E-6</v>
      </c>
      <c r="AT502" s="9">
        <v>1.45041050297963E-4</v>
      </c>
      <c r="AU502" s="9">
        <v>4.2671682935558403E-8</v>
      </c>
      <c r="AV502" s="10">
        <v>-1.5678536768982001</v>
      </c>
      <c r="AW502" s="10">
        <v>1.0349495046183199</v>
      </c>
      <c r="AX502" s="10">
        <v>-1.3295567214205</v>
      </c>
      <c r="AY502" s="10">
        <v>1.6226493862198099</v>
      </c>
      <c r="AZ502" s="10">
        <v>1.1792303792974701</v>
      </c>
      <c r="BA502" s="10">
        <v>-1.3760240701961099</v>
      </c>
      <c r="BB502" s="9">
        <v>4.1337554368414702E-7</v>
      </c>
      <c r="BC502" s="9">
        <v>0.85998576311195696</v>
      </c>
      <c r="BD502" s="9">
        <v>5.2511059756454897E-5</v>
      </c>
      <c r="BE502" s="9">
        <v>1.5722440749321699E-7</v>
      </c>
      <c r="BF502" s="9">
        <v>1.37141872099872E-2</v>
      </c>
      <c r="BG502" s="9">
        <v>1.41583734148965E-5</v>
      </c>
      <c r="BH502" s="11" t="str">
        <f t="shared" si="70"/>
        <v/>
      </c>
      <c r="BI502" s="11" t="str">
        <f t="shared" si="70"/>
        <v/>
      </c>
      <c r="BJ502" s="11" t="str">
        <f t="shared" si="70"/>
        <v/>
      </c>
      <c r="BK502" s="11" t="str">
        <f t="shared" si="68"/>
        <v/>
      </c>
      <c r="BL502" s="11" t="str">
        <f t="shared" si="68"/>
        <v/>
      </c>
      <c r="BM502" s="11" t="str">
        <f t="shared" si="68"/>
        <v/>
      </c>
      <c r="BN502" s="11" t="str">
        <f t="shared" si="65"/>
        <v/>
      </c>
      <c r="BO502" s="11" t="str">
        <f t="shared" si="66"/>
        <v/>
      </c>
      <c r="BP502" s="11" t="str">
        <f t="shared" si="67"/>
        <v/>
      </c>
      <c r="BR502" s="11">
        <f t="shared" si="64"/>
        <v>497</v>
      </c>
      <c r="BS502" s="6" t="str">
        <f t="shared" si="64"/>
        <v>MA_10432302g0010</v>
      </c>
      <c r="BT502" s="6" t="str">
        <f t="shared" si="64"/>
        <v>probable aldo-keto reductase 2</v>
      </c>
      <c r="BU502" s="28">
        <f t="shared" si="71"/>
        <v>-1.6</v>
      </c>
      <c r="BV502" s="28">
        <f t="shared" si="71"/>
        <v>1</v>
      </c>
      <c r="BW502" s="28">
        <f t="shared" si="71"/>
        <v>-1.3</v>
      </c>
      <c r="BX502" s="28">
        <f t="shared" si="69"/>
        <v>1.6</v>
      </c>
      <c r="BY502" s="28">
        <f t="shared" si="69"/>
        <v>1.2</v>
      </c>
      <c r="BZ502" s="28">
        <f t="shared" si="69"/>
        <v>-1.4</v>
      </c>
    </row>
    <row r="503" spans="1:78">
      <c r="A503" s="6">
        <v>498</v>
      </c>
      <c r="B503" s="6" t="s">
        <v>984</v>
      </c>
      <c r="C503" s="6" t="s">
        <v>985</v>
      </c>
      <c r="D503" s="6" t="str">
        <f t="shared" si="63"/>
        <v>Protein 498 / MA_10435597g0010 / T-complex 1 subunit epsilon</v>
      </c>
      <c r="E503" s="6">
        <v>15</v>
      </c>
      <c r="F503" s="6">
        <v>15</v>
      </c>
      <c r="G503" s="6">
        <v>22580011</v>
      </c>
      <c r="H503" s="6">
        <v>26346636</v>
      </c>
      <c r="I503" s="6">
        <v>13551990</v>
      </c>
      <c r="J503" s="6">
        <v>36613247</v>
      </c>
      <c r="K503" s="6">
        <v>16120735</v>
      </c>
      <c r="L503" s="6">
        <v>10431339</v>
      </c>
      <c r="M503" s="6">
        <v>9334018</v>
      </c>
      <c r="N503" s="6">
        <v>9815797</v>
      </c>
      <c r="O503" s="6">
        <v>9997885</v>
      </c>
      <c r="P503" s="6">
        <v>31304192</v>
      </c>
      <c r="Q503" s="6">
        <v>27001903</v>
      </c>
      <c r="R503" s="6">
        <v>27108022</v>
      </c>
      <c r="S503" s="6">
        <v>47361980</v>
      </c>
      <c r="T503" s="6">
        <v>15187836</v>
      </c>
      <c r="U503" s="6">
        <v>8336603</v>
      </c>
      <c r="V503" s="6">
        <v>9176048</v>
      </c>
      <c r="W503" s="6">
        <v>10632805</v>
      </c>
      <c r="X503" s="6">
        <v>8797161</v>
      </c>
      <c r="Y503" s="6">
        <v>8707107</v>
      </c>
      <c r="Z503" s="8">
        <v>24.4285428531409</v>
      </c>
      <c r="AA503" s="8">
        <v>24.651115431161699</v>
      </c>
      <c r="AB503" s="8">
        <v>23.692001379431399</v>
      </c>
      <c r="AC503" s="8">
        <v>25.125862387132202</v>
      </c>
      <c r="AD503" s="8">
        <v>23.9424141870279</v>
      </c>
      <c r="AE503" s="8">
        <v>23.3144210229005</v>
      </c>
      <c r="AF503" s="8">
        <v>23.154066818765301</v>
      </c>
      <c r="AG503" s="8">
        <v>23.2266739823305</v>
      </c>
      <c r="AH503" s="8">
        <v>23.2531915019383</v>
      </c>
      <c r="AI503" s="8">
        <v>24.899852528163599</v>
      </c>
      <c r="AJ503" s="8">
        <v>24.6865577511882</v>
      </c>
      <c r="AK503" s="8">
        <v>24.692216511621801</v>
      </c>
      <c r="AL503" s="8">
        <v>25.497226059293101</v>
      </c>
      <c r="AM503" s="8">
        <v>23.856412989978299</v>
      </c>
      <c r="AN503" s="8">
        <v>22.9910282031842</v>
      </c>
      <c r="AO503" s="8">
        <v>23.12944150745</v>
      </c>
      <c r="AP503" s="8">
        <v>23.342018903203101</v>
      </c>
      <c r="AQ503" s="8">
        <v>23.0686065848871</v>
      </c>
      <c r="AR503" s="8">
        <v>23.053762021781999</v>
      </c>
      <c r="AS503" s="9">
        <v>2.2026010798980699E-4</v>
      </c>
      <c r="AT503" s="9">
        <v>0.12676962446724099</v>
      </c>
      <c r="AU503" s="9">
        <v>4.5226409014356303E-5</v>
      </c>
      <c r="AV503" s="10">
        <v>-2.1899514950183101</v>
      </c>
      <c r="AW503" s="10">
        <v>1.2820619010724701</v>
      </c>
      <c r="AX503" s="10">
        <v>-2.380089464294</v>
      </c>
      <c r="AY503" s="10">
        <v>2.8076533769596699</v>
      </c>
      <c r="AZ503" s="10">
        <v>-1.0868229135248999</v>
      </c>
      <c r="BA503" s="10">
        <v>-3.05142202331532</v>
      </c>
      <c r="BB503" s="9">
        <v>6.5867472530182197E-3</v>
      </c>
      <c r="BC503" s="9">
        <v>0.56513436185423505</v>
      </c>
      <c r="BD503" s="9">
        <v>1.7384245344157501E-3</v>
      </c>
      <c r="BE503" s="9">
        <v>5.9098574486726697E-4</v>
      </c>
      <c r="BF503" s="9">
        <v>0.97471627364999902</v>
      </c>
      <c r="BG503" s="9">
        <v>1.46915136685966E-4</v>
      </c>
      <c r="BH503" s="11" t="str">
        <f t="shared" si="70"/>
        <v/>
      </c>
      <c r="BI503" s="11" t="str">
        <f t="shared" si="70"/>
        <v/>
      </c>
      <c r="BJ503" s="11" t="str">
        <f t="shared" si="70"/>
        <v/>
      </c>
      <c r="BK503" s="11" t="str">
        <f t="shared" si="68"/>
        <v>x</v>
      </c>
      <c r="BL503" s="11" t="str">
        <f t="shared" si="68"/>
        <v/>
      </c>
      <c r="BM503" s="11" t="str">
        <f t="shared" si="68"/>
        <v>x</v>
      </c>
      <c r="BN503" s="11" t="str">
        <f t="shared" si="65"/>
        <v>x</v>
      </c>
      <c r="BO503" s="11" t="str">
        <f t="shared" si="66"/>
        <v>x</v>
      </c>
      <c r="BP503" s="11" t="str">
        <f t="shared" si="67"/>
        <v/>
      </c>
      <c r="BR503" s="11">
        <f t="shared" si="64"/>
        <v>498</v>
      </c>
      <c r="BS503" s="6" t="str">
        <f t="shared" si="64"/>
        <v>MA_10435597g0010</v>
      </c>
      <c r="BT503" s="6" t="str">
        <f t="shared" si="64"/>
        <v>T-complex 1 subunit epsilon</v>
      </c>
      <c r="BU503" s="28">
        <f t="shared" si="71"/>
        <v>-2.2000000000000002</v>
      </c>
      <c r="BV503" s="28">
        <f t="shared" si="71"/>
        <v>1.3</v>
      </c>
      <c r="BW503" s="28">
        <f t="shared" si="71"/>
        <v>-2.4</v>
      </c>
      <c r="BX503" s="28" t="str">
        <f t="shared" si="69"/>
        <v>2,8*</v>
      </c>
      <c r="BY503" s="28">
        <f t="shared" si="69"/>
        <v>-1.1000000000000001</v>
      </c>
      <c r="BZ503" s="28" t="str">
        <f t="shared" si="69"/>
        <v>-3,1*</v>
      </c>
    </row>
    <row r="504" spans="1:78">
      <c r="A504" s="6">
        <v>499</v>
      </c>
      <c r="B504" s="6" t="s">
        <v>986</v>
      </c>
      <c r="C504" s="6" t="s">
        <v>987</v>
      </c>
      <c r="D504" s="6" t="str">
        <f t="shared" si="63"/>
        <v>Protein 499 / MA_3765g0010 / fructose-1,6- cytosolic</v>
      </c>
      <c r="E504" s="6">
        <v>14</v>
      </c>
      <c r="F504" s="6">
        <v>12</v>
      </c>
      <c r="G504" s="6">
        <v>56763845</v>
      </c>
      <c r="H504" s="6">
        <v>42103996</v>
      </c>
      <c r="I504" s="6">
        <v>56888403</v>
      </c>
      <c r="J504" s="6">
        <v>58002148</v>
      </c>
      <c r="K504" s="6">
        <v>44921423</v>
      </c>
      <c r="L504" s="6">
        <v>47890047</v>
      </c>
      <c r="M504" s="6">
        <v>59696899</v>
      </c>
      <c r="N504" s="6">
        <v>49985429</v>
      </c>
      <c r="O504" s="6">
        <v>58888731</v>
      </c>
      <c r="P504" s="6">
        <v>47787750</v>
      </c>
      <c r="Q504" s="6">
        <v>62751510</v>
      </c>
      <c r="R504" s="6">
        <v>35508776</v>
      </c>
      <c r="S504" s="6">
        <v>62374228</v>
      </c>
      <c r="T504" s="6">
        <v>72458539</v>
      </c>
      <c r="U504" s="6">
        <v>56220927</v>
      </c>
      <c r="V504" s="6">
        <v>45771488</v>
      </c>
      <c r="W504" s="6">
        <v>45892929</v>
      </c>
      <c r="X504" s="6">
        <v>55739442</v>
      </c>
      <c r="Y504" s="6">
        <v>48270995</v>
      </c>
      <c r="Z504" s="8">
        <v>25.758468980434401</v>
      </c>
      <c r="AA504" s="8">
        <v>25.327453827094701</v>
      </c>
      <c r="AB504" s="8">
        <v>25.761631245748401</v>
      </c>
      <c r="AC504" s="8">
        <v>25.789602992927001</v>
      </c>
      <c r="AD504" s="8">
        <v>25.4209002936982</v>
      </c>
      <c r="AE504" s="8">
        <v>25.513222515668399</v>
      </c>
      <c r="AF504" s="8">
        <v>25.831152655776702</v>
      </c>
      <c r="AG504" s="8">
        <v>25.575004267637301</v>
      </c>
      <c r="AH504" s="8">
        <v>25.811488249271299</v>
      </c>
      <c r="AI504" s="8">
        <v>25.5101375067016</v>
      </c>
      <c r="AJ504" s="8">
        <v>25.903146839502899</v>
      </c>
      <c r="AK504" s="8">
        <v>25.0816722952219</v>
      </c>
      <c r="AL504" s="8">
        <v>25.89444671867</v>
      </c>
      <c r="AM504" s="8">
        <v>26.110652380868</v>
      </c>
      <c r="AN504" s="8">
        <v>25.744603906035</v>
      </c>
      <c r="AO504" s="8">
        <v>25.447945857948799</v>
      </c>
      <c r="AP504" s="8">
        <v>25.4517685502584</v>
      </c>
      <c r="AQ504" s="8">
        <v>25.732195224101002</v>
      </c>
      <c r="AR504" s="8">
        <v>25.524653229274001</v>
      </c>
      <c r="AS504" s="9">
        <v>0.88309203302552897</v>
      </c>
      <c r="AT504" s="9">
        <v>1</v>
      </c>
      <c r="AU504" s="9">
        <v>0.87407577857603402</v>
      </c>
      <c r="AV504" s="10">
        <v>1.0505213292895099</v>
      </c>
      <c r="AW504" s="10">
        <v>1.06319017680533</v>
      </c>
      <c r="AX504" s="10">
        <v>-1.0219878993726299</v>
      </c>
      <c r="AY504" s="10">
        <v>1.0120595814312401</v>
      </c>
      <c r="AZ504" s="10">
        <v>-1.07362008656673</v>
      </c>
      <c r="BA504" s="10">
        <v>-1.0865674954269</v>
      </c>
      <c r="BB504" s="9">
        <v>0.97665180317778599</v>
      </c>
      <c r="BC504" s="9">
        <v>0.94921830704599996</v>
      </c>
      <c r="BD504" s="9">
        <v>0.99746572144012202</v>
      </c>
      <c r="BE504" s="9">
        <v>0.99964019405940696</v>
      </c>
      <c r="BF504" s="9">
        <v>0.93525140599096801</v>
      </c>
      <c r="BG504" s="9">
        <v>0.88581070749956603</v>
      </c>
      <c r="BH504" s="11" t="str">
        <f t="shared" si="70"/>
        <v/>
      </c>
      <c r="BI504" s="11" t="str">
        <f t="shared" si="70"/>
        <v/>
      </c>
      <c r="BJ504" s="11" t="str">
        <f t="shared" si="70"/>
        <v/>
      </c>
      <c r="BK504" s="11" t="str">
        <f t="shared" si="68"/>
        <v/>
      </c>
      <c r="BL504" s="11" t="str">
        <f t="shared" si="68"/>
        <v/>
      </c>
      <c r="BM504" s="11" t="str">
        <f t="shared" si="68"/>
        <v/>
      </c>
      <c r="BN504" s="11" t="str">
        <f t="shared" si="65"/>
        <v/>
      </c>
      <c r="BO504" s="11" t="str">
        <f t="shared" si="66"/>
        <v/>
      </c>
      <c r="BP504" s="11" t="str">
        <f t="shared" si="67"/>
        <v/>
      </c>
      <c r="BR504" s="11">
        <f t="shared" si="64"/>
        <v>499</v>
      </c>
      <c r="BS504" s="6" t="str">
        <f t="shared" si="64"/>
        <v>MA_3765g0010</v>
      </c>
      <c r="BT504" s="6" t="str">
        <f t="shared" si="64"/>
        <v>fructose-1,6- cytosolic</v>
      </c>
      <c r="BU504" s="28">
        <f t="shared" si="71"/>
        <v>1.1000000000000001</v>
      </c>
      <c r="BV504" s="28">
        <f t="shared" si="71"/>
        <v>1.1000000000000001</v>
      </c>
      <c r="BW504" s="28">
        <f t="shared" si="71"/>
        <v>-1</v>
      </c>
      <c r="BX504" s="28">
        <f t="shared" si="69"/>
        <v>1</v>
      </c>
      <c r="BY504" s="28">
        <f t="shared" si="69"/>
        <v>-1.1000000000000001</v>
      </c>
      <c r="BZ504" s="28">
        <f t="shared" si="69"/>
        <v>-1.1000000000000001</v>
      </c>
    </row>
    <row r="505" spans="1:78">
      <c r="A505" s="6">
        <v>500</v>
      </c>
      <c r="B505" s="6" t="s">
        <v>988</v>
      </c>
      <c r="C505" s="6" t="s">
        <v>989</v>
      </c>
      <c r="D505" s="6" t="str">
        <f t="shared" si="63"/>
        <v>Protein 500 / MA_24476g0010 / 3-oxoacyl-[acyl-carrier- ] synthase chloroplastic</v>
      </c>
      <c r="E505" s="6">
        <v>13</v>
      </c>
      <c r="F505" s="6">
        <v>13</v>
      </c>
      <c r="G505" s="6">
        <v>54861420</v>
      </c>
      <c r="H505" s="6">
        <v>57672903</v>
      </c>
      <c r="I505" s="6">
        <v>37271889</v>
      </c>
      <c r="J505" s="6">
        <v>67553036</v>
      </c>
      <c r="K505" s="6">
        <v>37862028</v>
      </c>
      <c r="L505" s="6">
        <v>26439791</v>
      </c>
      <c r="M505" s="6">
        <v>22690758</v>
      </c>
      <c r="N505" s="6">
        <v>26368035</v>
      </c>
      <c r="O505" s="6">
        <v>24174991</v>
      </c>
      <c r="P505" s="6">
        <v>71693168</v>
      </c>
      <c r="Q505" s="6">
        <v>53378723</v>
      </c>
      <c r="R505" s="6">
        <v>69383553</v>
      </c>
      <c r="S505" s="6">
        <v>81568689</v>
      </c>
      <c r="T505" s="6">
        <v>34958762</v>
      </c>
      <c r="U505" s="6">
        <v>30641790</v>
      </c>
      <c r="V505" s="6">
        <v>34670919</v>
      </c>
      <c r="W505" s="6">
        <v>29550240</v>
      </c>
      <c r="X505" s="6">
        <v>29308004</v>
      </c>
      <c r="Y505" s="6">
        <v>31211160</v>
      </c>
      <c r="Z505" s="8">
        <v>25.709288628731802</v>
      </c>
      <c r="AA505" s="8">
        <v>25.781390307350399</v>
      </c>
      <c r="AB505" s="8">
        <v>25.151584603264102</v>
      </c>
      <c r="AC505" s="8">
        <v>26.009517273491898</v>
      </c>
      <c r="AD505" s="8">
        <v>25.174248352252199</v>
      </c>
      <c r="AE505" s="8">
        <v>24.656207436955199</v>
      </c>
      <c r="AF505" s="8">
        <v>24.435601468222899</v>
      </c>
      <c r="AG505" s="8">
        <v>24.6522867268291</v>
      </c>
      <c r="AH505" s="8">
        <v>24.527012016819199</v>
      </c>
      <c r="AI505" s="8">
        <v>26.095332308073999</v>
      </c>
      <c r="AJ505" s="8">
        <v>25.6697614559484</v>
      </c>
      <c r="AK505" s="8">
        <v>26.048090384401</v>
      </c>
      <c r="AL505" s="8">
        <v>26.281512128991199</v>
      </c>
      <c r="AM505" s="8">
        <v>25.0591507595739</v>
      </c>
      <c r="AN505" s="8">
        <v>24.8689972417842</v>
      </c>
      <c r="AO505" s="8">
        <v>25.047222741858999</v>
      </c>
      <c r="AP505" s="8">
        <v>24.816666511886901</v>
      </c>
      <c r="AQ505" s="8">
        <v>24.804791381902699</v>
      </c>
      <c r="AR505" s="8">
        <v>24.895558641947598</v>
      </c>
      <c r="AS505" s="9">
        <v>4.2377616199775901E-4</v>
      </c>
      <c r="AT505" s="9">
        <v>0.26632781380966503</v>
      </c>
      <c r="AU505" s="9">
        <v>9.8312223628521506E-5</v>
      </c>
      <c r="AV505" s="10">
        <v>-1.9964389015428401</v>
      </c>
      <c r="AW505" s="10">
        <v>1.2021055483205001</v>
      </c>
      <c r="AX505" s="10">
        <v>-1.6005397743466701</v>
      </c>
      <c r="AY505" s="10">
        <v>2.39993028042753</v>
      </c>
      <c r="AZ505" s="10">
        <v>1.24735350757389</v>
      </c>
      <c r="BA505" s="10">
        <v>-1.92401774304977</v>
      </c>
      <c r="BB505" s="9">
        <v>1.9409060896683501E-3</v>
      </c>
      <c r="BC505" s="9">
        <v>0.58588599604000602</v>
      </c>
      <c r="BD505" s="9">
        <v>2.3248175050902899E-2</v>
      </c>
      <c r="BE505" s="9">
        <v>1.9804174186033299E-4</v>
      </c>
      <c r="BF505" s="9">
        <v>0.48722701631841903</v>
      </c>
      <c r="BG505" s="9">
        <v>1.8739500379656401E-3</v>
      </c>
      <c r="BH505" s="11" t="str">
        <f t="shared" si="70"/>
        <v/>
      </c>
      <c r="BI505" s="11" t="str">
        <f t="shared" si="70"/>
        <v/>
      </c>
      <c r="BJ505" s="11" t="str">
        <f t="shared" si="70"/>
        <v/>
      </c>
      <c r="BK505" s="11" t="str">
        <f t="shared" si="68"/>
        <v>x</v>
      </c>
      <c r="BL505" s="11" t="str">
        <f t="shared" si="68"/>
        <v/>
      </c>
      <c r="BM505" s="11" t="str">
        <f t="shared" si="68"/>
        <v/>
      </c>
      <c r="BN505" s="11" t="str">
        <f t="shared" si="65"/>
        <v>x</v>
      </c>
      <c r="BO505" s="11" t="str">
        <f t="shared" si="66"/>
        <v>x</v>
      </c>
      <c r="BP505" s="11" t="str">
        <f t="shared" si="67"/>
        <v/>
      </c>
      <c r="BR505" s="11">
        <f t="shared" si="64"/>
        <v>500</v>
      </c>
      <c r="BS505" s="6" t="str">
        <f t="shared" si="64"/>
        <v>MA_24476g0010</v>
      </c>
      <c r="BT505" s="6" t="str">
        <f t="shared" si="64"/>
        <v>3-oxoacyl-[acyl-carrier- ] synthase chloroplastic</v>
      </c>
      <c r="BU505" s="28">
        <f t="shared" si="71"/>
        <v>-2</v>
      </c>
      <c r="BV505" s="28">
        <f t="shared" si="71"/>
        <v>1.2</v>
      </c>
      <c r="BW505" s="28">
        <f t="shared" si="71"/>
        <v>-1.6</v>
      </c>
      <c r="BX505" s="28" t="str">
        <f t="shared" si="69"/>
        <v>2,4*</v>
      </c>
      <c r="BY505" s="28">
        <f t="shared" si="69"/>
        <v>1.2</v>
      </c>
      <c r="BZ505" s="28">
        <f t="shared" si="69"/>
        <v>-1.9</v>
      </c>
    </row>
    <row r="506" spans="1:78">
      <c r="A506" s="6">
        <v>501</v>
      </c>
      <c r="B506" s="6" t="s">
        <v>990</v>
      </c>
      <c r="C506" s="6" t="s">
        <v>991</v>
      </c>
      <c r="D506" s="6" t="str">
        <f t="shared" si="63"/>
        <v>Protein 501 / MA_98654g0010 / fructose-bisphosphate aldolase chloroplastic</v>
      </c>
      <c r="E506" s="6">
        <v>15</v>
      </c>
      <c r="F506" s="6">
        <v>15</v>
      </c>
      <c r="G506" s="6">
        <v>160860225</v>
      </c>
      <c r="H506" s="6">
        <v>96047226</v>
      </c>
      <c r="I506" s="6">
        <v>83240125</v>
      </c>
      <c r="J506" s="6">
        <v>101560976</v>
      </c>
      <c r="K506" s="6">
        <v>81661380</v>
      </c>
      <c r="L506" s="6">
        <v>121549240</v>
      </c>
      <c r="M506" s="6">
        <v>117394822</v>
      </c>
      <c r="N506" s="6">
        <v>112803642</v>
      </c>
      <c r="O506" s="6">
        <v>129394946</v>
      </c>
      <c r="P506" s="6">
        <v>74742317</v>
      </c>
      <c r="Q506" s="6">
        <v>143027112</v>
      </c>
      <c r="R506" s="6">
        <v>105669471</v>
      </c>
      <c r="S506" s="6">
        <v>115267216</v>
      </c>
      <c r="T506" s="6">
        <v>204123711</v>
      </c>
      <c r="U506" s="6">
        <v>129813202</v>
      </c>
      <c r="V506" s="6">
        <v>119311637</v>
      </c>
      <c r="W506" s="6">
        <v>122940567</v>
      </c>
      <c r="X506" s="6">
        <v>120203697</v>
      </c>
      <c r="Y506" s="6">
        <v>126892317</v>
      </c>
      <c r="Z506" s="8">
        <v>27.261232402195201</v>
      </c>
      <c r="AA506" s="8">
        <v>26.517240611326301</v>
      </c>
      <c r="AB506" s="8">
        <v>26.3107757957522</v>
      </c>
      <c r="AC506" s="8">
        <v>26.597770923549</v>
      </c>
      <c r="AD506" s="8">
        <v>26.283150612160799</v>
      </c>
      <c r="AE506" s="8">
        <v>26.856965631884201</v>
      </c>
      <c r="AF506" s="8">
        <v>26.806793535181701</v>
      </c>
      <c r="AG506" s="8">
        <v>26.749238406716099</v>
      </c>
      <c r="AH506" s="8">
        <v>26.947206027718899</v>
      </c>
      <c r="AI506" s="8">
        <v>26.155421951941399</v>
      </c>
      <c r="AJ506" s="8">
        <v>27.091713407084999</v>
      </c>
      <c r="AK506" s="8">
        <v>26.654983386541499</v>
      </c>
      <c r="AL506" s="8">
        <v>26.7804070028807</v>
      </c>
      <c r="AM506" s="8">
        <v>27.604868534586899</v>
      </c>
      <c r="AN506" s="8">
        <v>26.9518618719536</v>
      </c>
      <c r="AO506" s="8">
        <v>26.830159521523701</v>
      </c>
      <c r="AP506" s="8">
        <v>26.873385802984501</v>
      </c>
      <c r="AQ506" s="8">
        <v>26.8409060275402</v>
      </c>
      <c r="AR506" s="8">
        <v>26.919029479487101</v>
      </c>
      <c r="AS506" s="9">
        <v>0.57871033766162105</v>
      </c>
      <c r="AT506" s="9">
        <v>1</v>
      </c>
      <c r="AU506" s="9">
        <v>0.54490026121287105</v>
      </c>
      <c r="AV506" s="10">
        <v>1.1859283351085299</v>
      </c>
      <c r="AW506" s="10">
        <v>1.20034139451907</v>
      </c>
      <c r="AX506" s="10">
        <v>1.22182229550076</v>
      </c>
      <c r="AY506" s="10">
        <v>1.0121533982989199</v>
      </c>
      <c r="AZ506" s="10">
        <v>1.0302665509623301</v>
      </c>
      <c r="BA506" s="10">
        <v>1.01789565958466</v>
      </c>
      <c r="BB506" s="9">
        <v>0.72089336832752204</v>
      </c>
      <c r="BC506" s="9">
        <v>0.63725692835265502</v>
      </c>
      <c r="BD506" s="9">
        <v>0.56825663759382605</v>
      </c>
      <c r="BE506" s="9">
        <v>0.99984316164375997</v>
      </c>
      <c r="BF506" s="9">
        <v>0.99767130702955398</v>
      </c>
      <c r="BG506" s="9">
        <v>0.99940968588198997</v>
      </c>
      <c r="BH506" s="11" t="str">
        <f t="shared" si="70"/>
        <v/>
      </c>
      <c r="BI506" s="11" t="str">
        <f t="shared" si="70"/>
        <v/>
      </c>
      <c r="BJ506" s="11" t="str">
        <f t="shared" si="70"/>
        <v/>
      </c>
      <c r="BK506" s="11" t="str">
        <f t="shared" si="68"/>
        <v/>
      </c>
      <c r="BL506" s="11" t="str">
        <f t="shared" si="68"/>
        <v/>
      </c>
      <c r="BM506" s="11" t="str">
        <f t="shared" si="68"/>
        <v/>
      </c>
      <c r="BN506" s="11" t="str">
        <f t="shared" si="65"/>
        <v/>
      </c>
      <c r="BO506" s="11" t="str">
        <f t="shared" si="66"/>
        <v/>
      </c>
      <c r="BP506" s="11" t="str">
        <f t="shared" si="67"/>
        <v/>
      </c>
      <c r="BR506" s="11">
        <f t="shared" si="64"/>
        <v>501</v>
      </c>
      <c r="BS506" s="6" t="str">
        <f t="shared" si="64"/>
        <v>MA_98654g0010</v>
      </c>
      <c r="BT506" s="6" t="str">
        <f t="shared" si="64"/>
        <v>fructose-bisphosphate aldolase chloroplastic</v>
      </c>
      <c r="BU506" s="28">
        <f t="shared" si="71"/>
        <v>1.2</v>
      </c>
      <c r="BV506" s="28">
        <f t="shared" si="71"/>
        <v>1.2</v>
      </c>
      <c r="BW506" s="28">
        <f t="shared" si="71"/>
        <v>1.2</v>
      </c>
      <c r="BX506" s="28">
        <f t="shared" si="69"/>
        <v>1</v>
      </c>
      <c r="BY506" s="28">
        <f t="shared" si="69"/>
        <v>1</v>
      </c>
      <c r="BZ506" s="28">
        <f t="shared" si="69"/>
        <v>1</v>
      </c>
    </row>
    <row r="507" spans="1:78">
      <c r="A507" s="6">
        <v>502</v>
      </c>
      <c r="B507" s="6" t="s">
        <v>992</v>
      </c>
      <c r="C507" s="6" t="s">
        <v>849</v>
      </c>
      <c r="D507" s="6" t="str">
        <f t="shared" si="63"/>
        <v>Protein 502 / MA_101371g0010 / peptidyl-prolyl cis-trans isomerase FKBP62-like</v>
      </c>
      <c r="E507" s="6">
        <v>17</v>
      </c>
      <c r="F507" s="6">
        <v>16</v>
      </c>
      <c r="G507" s="6">
        <v>33081493</v>
      </c>
      <c r="H507" s="6">
        <v>21931577</v>
      </c>
      <c r="I507" s="6">
        <v>17395502</v>
      </c>
      <c r="J507" s="6">
        <v>25387225</v>
      </c>
      <c r="K507" s="6">
        <v>18298384</v>
      </c>
      <c r="L507" s="6">
        <v>18765046</v>
      </c>
      <c r="M507" s="6">
        <v>17954679</v>
      </c>
      <c r="N507" s="6">
        <v>18390708</v>
      </c>
      <c r="O507" s="6">
        <v>16636435</v>
      </c>
      <c r="P507" s="6">
        <v>18974841</v>
      </c>
      <c r="Q507" s="6">
        <v>25692751</v>
      </c>
      <c r="R507" s="6">
        <v>16390755</v>
      </c>
      <c r="S507" s="6">
        <v>30291972</v>
      </c>
      <c r="T507" s="6">
        <v>24555082</v>
      </c>
      <c r="U507" s="6">
        <v>5424458</v>
      </c>
      <c r="V507" s="6">
        <v>4600545</v>
      </c>
      <c r="W507" s="6">
        <v>6080388</v>
      </c>
      <c r="X507" s="6">
        <v>6147118</v>
      </c>
      <c r="Y507" s="6">
        <v>6107353</v>
      </c>
      <c r="Z507" s="8">
        <v>24.979521010422399</v>
      </c>
      <c r="AA507" s="8">
        <v>24.3865062175947</v>
      </c>
      <c r="AB507" s="8">
        <v>24.052210977113599</v>
      </c>
      <c r="AC507" s="8">
        <v>24.597599371227901</v>
      </c>
      <c r="AD507" s="8">
        <v>24.125212908451399</v>
      </c>
      <c r="AE507" s="8">
        <v>24.161544491014698</v>
      </c>
      <c r="AF507" s="8">
        <v>24.097856524440601</v>
      </c>
      <c r="AG507" s="8">
        <v>24.132473685474601</v>
      </c>
      <c r="AH507" s="8">
        <v>23.9878429775675</v>
      </c>
      <c r="AI507" s="8">
        <v>24.177584460815499</v>
      </c>
      <c r="AJ507" s="8">
        <v>24.614858036411</v>
      </c>
      <c r="AK507" s="8">
        <v>23.966378974394399</v>
      </c>
      <c r="AL507" s="8">
        <v>24.852432164497799</v>
      </c>
      <c r="AM507" s="8">
        <v>24.549518304533201</v>
      </c>
      <c r="AN507" s="8">
        <v>22.371047563143801</v>
      </c>
      <c r="AO507" s="8">
        <v>22.133373348368401</v>
      </c>
      <c r="AP507" s="8">
        <v>22.535731956778498</v>
      </c>
      <c r="AQ507" s="8">
        <v>22.551478748616201</v>
      </c>
      <c r="AR507" s="8">
        <v>22.5421158035067</v>
      </c>
      <c r="AS507" s="9">
        <v>7.00512489690765E-7</v>
      </c>
      <c r="AT507" s="9">
        <v>7.3706402084041195E-5</v>
      </c>
      <c r="AU507" s="9">
        <v>2.1557883031307799E-8</v>
      </c>
      <c r="AV507" s="10">
        <v>-1.2598750656883699</v>
      </c>
      <c r="AW507" s="10">
        <v>1.00273771501866</v>
      </c>
      <c r="AX507" s="10">
        <v>-4.0040517294759104</v>
      </c>
      <c r="AY507" s="10">
        <v>1.26332424457734</v>
      </c>
      <c r="AZ507" s="10">
        <v>-3.1781339582970198</v>
      </c>
      <c r="BA507" s="10">
        <v>-4.0150136820311797</v>
      </c>
      <c r="BB507" s="9">
        <v>0.337757710639149</v>
      </c>
      <c r="BC507" s="9">
        <v>0.99999606231620597</v>
      </c>
      <c r="BD507" s="9">
        <v>6.9131223190410704E-8</v>
      </c>
      <c r="BE507" s="9">
        <v>0.32822645600135397</v>
      </c>
      <c r="BF507" s="9">
        <v>1.60436904039774E-6</v>
      </c>
      <c r="BG507" s="9">
        <v>6.7328961073087599E-8</v>
      </c>
      <c r="BH507" s="11" t="str">
        <f t="shared" si="70"/>
        <v/>
      </c>
      <c r="BI507" s="11" t="str">
        <f t="shared" si="70"/>
        <v/>
      </c>
      <c r="BJ507" s="11" t="str">
        <f t="shared" si="70"/>
        <v>x</v>
      </c>
      <c r="BK507" s="11" t="str">
        <f t="shared" si="68"/>
        <v/>
      </c>
      <c r="BL507" s="11" t="str">
        <f t="shared" si="68"/>
        <v>x</v>
      </c>
      <c r="BM507" s="11" t="str">
        <f t="shared" si="68"/>
        <v>x</v>
      </c>
      <c r="BN507" s="11" t="str">
        <f t="shared" si="65"/>
        <v>x</v>
      </c>
      <c r="BO507" s="11" t="str">
        <f t="shared" si="66"/>
        <v>x</v>
      </c>
      <c r="BP507" s="11" t="str">
        <f t="shared" si="67"/>
        <v/>
      </c>
      <c r="BR507" s="11">
        <f t="shared" si="64"/>
        <v>502</v>
      </c>
      <c r="BS507" s="6" t="str">
        <f t="shared" si="64"/>
        <v>MA_101371g0010</v>
      </c>
      <c r="BT507" s="6" t="str">
        <f t="shared" si="64"/>
        <v>peptidyl-prolyl cis-trans isomerase FKBP62-like</v>
      </c>
      <c r="BU507" s="28">
        <f t="shared" si="71"/>
        <v>-1.3</v>
      </c>
      <c r="BV507" s="28">
        <f t="shared" si="71"/>
        <v>1</v>
      </c>
      <c r="BW507" s="28" t="str">
        <f t="shared" si="71"/>
        <v>-4*</v>
      </c>
      <c r="BX507" s="28">
        <f t="shared" si="69"/>
        <v>1.3</v>
      </c>
      <c r="BY507" s="28" t="str">
        <f t="shared" si="69"/>
        <v>-3,2*</v>
      </c>
      <c r="BZ507" s="28" t="str">
        <f t="shared" si="69"/>
        <v>-4*</v>
      </c>
    </row>
    <row r="508" spans="1:78">
      <c r="A508" s="6">
        <v>503</v>
      </c>
      <c r="B508" s="6" t="s">
        <v>993</v>
      </c>
      <c r="C508" s="6" t="s">
        <v>994</v>
      </c>
      <c r="D508" s="6" t="str">
        <f t="shared" si="63"/>
        <v>Protein 503 / MA_10143842g0010 / proteasome subunit alpha type-1-like</v>
      </c>
      <c r="E508" s="6">
        <v>11</v>
      </c>
      <c r="F508" s="6">
        <v>8</v>
      </c>
      <c r="G508" s="6">
        <v>31715350</v>
      </c>
      <c r="H508" s="6">
        <v>26313907</v>
      </c>
      <c r="I508" s="6">
        <v>30136959</v>
      </c>
      <c r="J508" s="6">
        <v>28092788</v>
      </c>
      <c r="K508" s="6">
        <v>28720095</v>
      </c>
      <c r="L508" s="6">
        <v>38124785</v>
      </c>
      <c r="M508" s="6">
        <v>39930382</v>
      </c>
      <c r="N508" s="6">
        <v>38056363</v>
      </c>
      <c r="O508" s="6">
        <v>42545705</v>
      </c>
      <c r="P508" s="6">
        <v>26923330</v>
      </c>
      <c r="Q508" s="6">
        <v>33765962</v>
      </c>
      <c r="R508" s="6">
        <v>31098352</v>
      </c>
      <c r="S508" s="6">
        <v>29725919</v>
      </c>
      <c r="T508" s="6">
        <v>39987276</v>
      </c>
      <c r="U508" s="6">
        <v>41418025</v>
      </c>
      <c r="V508" s="6">
        <v>38612048</v>
      </c>
      <c r="W508" s="6">
        <v>39627810</v>
      </c>
      <c r="X508" s="6">
        <v>38680214</v>
      </c>
      <c r="Y508" s="6">
        <v>37809533</v>
      </c>
      <c r="Z508" s="8">
        <v>24.9186779275703</v>
      </c>
      <c r="AA508" s="8">
        <v>24.6493221351042</v>
      </c>
      <c r="AB508" s="8">
        <v>24.845030511905001</v>
      </c>
      <c r="AC508" s="8">
        <v>24.7436964725199</v>
      </c>
      <c r="AD508" s="8">
        <v>24.7755571855105</v>
      </c>
      <c r="AE508" s="8">
        <v>25.184225865897499</v>
      </c>
      <c r="AF508" s="8">
        <v>25.2509835380074</v>
      </c>
      <c r="AG508" s="8">
        <v>25.181634355813401</v>
      </c>
      <c r="AH508" s="8">
        <v>25.342510163033399</v>
      </c>
      <c r="AI508" s="8">
        <v>24.682353524285102</v>
      </c>
      <c r="AJ508" s="8">
        <v>25.0090663250228</v>
      </c>
      <c r="AK508" s="8">
        <v>24.8903347936213</v>
      </c>
      <c r="AL508" s="8">
        <v>24.8252180769158</v>
      </c>
      <c r="AM508" s="8">
        <v>25.2530376699121</v>
      </c>
      <c r="AN508" s="8">
        <v>25.303755425142299</v>
      </c>
      <c r="AO508" s="8">
        <v>25.202547741699899</v>
      </c>
      <c r="AP508" s="8">
        <v>25.240009904304699</v>
      </c>
      <c r="AQ508" s="8">
        <v>25.2050924408227</v>
      </c>
      <c r="AR508" s="8">
        <v>25.172246694368599</v>
      </c>
      <c r="AS508" s="9">
        <v>5.1103733055605398E-4</v>
      </c>
      <c r="AT508" s="9">
        <v>0.336833893385932</v>
      </c>
      <c r="AU508" s="9">
        <v>1.27107129579597E-4</v>
      </c>
      <c r="AV508" s="10">
        <v>1.3692459699719399</v>
      </c>
      <c r="AW508" s="10">
        <v>1.1061486162463701</v>
      </c>
      <c r="AX508" s="10">
        <v>1.35498191382481</v>
      </c>
      <c r="AY508" s="10">
        <v>-1.23784991443408</v>
      </c>
      <c r="AZ508" s="10">
        <v>-1.01052711921952</v>
      </c>
      <c r="BA508" s="10">
        <v>1.22495467057839</v>
      </c>
      <c r="BB508" s="9">
        <v>5.5834613812788504E-4</v>
      </c>
      <c r="BC508" s="9">
        <v>0.32451262605437797</v>
      </c>
      <c r="BD508" s="9">
        <v>4.3623611362675297E-4</v>
      </c>
      <c r="BE508" s="9">
        <v>1.4323147676160899E-2</v>
      </c>
      <c r="BF508" s="9">
        <v>0.998065778047868</v>
      </c>
      <c r="BG508" s="9">
        <v>1.34944585125258E-2</v>
      </c>
      <c r="BH508" s="11" t="str">
        <f t="shared" si="70"/>
        <v/>
      </c>
      <c r="BI508" s="11" t="str">
        <f t="shared" si="70"/>
        <v/>
      </c>
      <c r="BJ508" s="11" t="str">
        <f t="shared" si="70"/>
        <v/>
      </c>
      <c r="BK508" s="11" t="str">
        <f t="shared" si="68"/>
        <v/>
      </c>
      <c r="BL508" s="11" t="str">
        <f t="shared" si="68"/>
        <v/>
      </c>
      <c r="BM508" s="11" t="str">
        <f t="shared" si="68"/>
        <v/>
      </c>
      <c r="BN508" s="11" t="str">
        <f t="shared" si="65"/>
        <v/>
      </c>
      <c r="BO508" s="11" t="str">
        <f t="shared" si="66"/>
        <v/>
      </c>
      <c r="BP508" s="11" t="str">
        <f t="shared" si="67"/>
        <v/>
      </c>
      <c r="BR508" s="11">
        <f t="shared" si="64"/>
        <v>503</v>
      </c>
      <c r="BS508" s="6" t="str">
        <f t="shared" si="64"/>
        <v>MA_10143842g0010</v>
      </c>
      <c r="BT508" s="6" t="str">
        <f t="shared" si="64"/>
        <v>proteasome subunit alpha type-1-like</v>
      </c>
      <c r="BU508" s="28">
        <f t="shared" si="71"/>
        <v>1.4</v>
      </c>
      <c r="BV508" s="28">
        <f t="shared" si="71"/>
        <v>1.1000000000000001</v>
      </c>
      <c r="BW508" s="28">
        <f t="shared" si="71"/>
        <v>1.4</v>
      </c>
      <c r="BX508" s="28">
        <f t="shared" si="69"/>
        <v>-1.2</v>
      </c>
      <c r="BY508" s="28">
        <f t="shared" si="69"/>
        <v>-1</v>
      </c>
      <c r="BZ508" s="28">
        <f t="shared" si="69"/>
        <v>1.2</v>
      </c>
    </row>
    <row r="509" spans="1:78">
      <c r="A509" s="6">
        <v>504</v>
      </c>
      <c r="B509" s="6" t="s">
        <v>995</v>
      </c>
      <c r="C509" s="6" t="s">
        <v>996</v>
      </c>
      <c r="D509" s="6" t="str">
        <f t="shared" si="63"/>
        <v>Protein 504 / MA_21647g0010 / 40S ribosomal S21</v>
      </c>
      <c r="E509" s="6">
        <v>5</v>
      </c>
      <c r="F509" s="6">
        <v>5</v>
      </c>
      <c r="G509" s="6">
        <v>16287091</v>
      </c>
      <c r="H509" s="6">
        <v>33717364</v>
      </c>
      <c r="I509" s="6">
        <v>21826178</v>
      </c>
      <c r="J509" s="6">
        <v>15797655</v>
      </c>
      <c r="K509" s="6">
        <v>15612164</v>
      </c>
      <c r="L509" s="6">
        <v>51461175</v>
      </c>
      <c r="M509" s="6">
        <v>44009938</v>
      </c>
      <c r="N509" s="6">
        <v>46757512</v>
      </c>
      <c r="O509" s="6">
        <v>65557323</v>
      </c>
      <c r="P509" s="6">
        <v>20757742</v>
      </c>
      <c r="Q509" s="6">
        <v>22387046</v>
      </c>
      <c r="R509" s="6">
        <v>29698836</v>
      </c>
      <c r="S509" s="6">
        <v>13852334</v>
      </c>
      <c r="T509" s="6">
        <v>16050086</v>
      </c>
      <c r="U509" s="6">
        <v>38691469</v>
      </c>
      <c r="V509" s="6">
        <v>42960445</v>
      </c>
      <c r="W509" s="6">
        <v>47091376</v>
      </c>
      <c r="X509" s="6">
        <v>46794812</v>
      </c>
      <c r="Y509" s="6">
        <v>45292784</v>
      </c>
      <c r="Z509" s="8">
        <v>23.957225614628602</v>
      </c>
      <c r="AA509" s="8">
        <v>25.006988416008099</v>
      </c>
      <c r="AB509" s="8">
        <v>24.379556185140501</v>
      </c>
      <c r="AC509" s="8">
        <v>23.913207085211798</v>
      </c>
      <c r="AD509" s="8">
        <v>23.896167187157701</v>
      </c>
      <c r="AE509" s="8">
        <v>25.616981062350501</v>
      </c>
      <c r="AF509" s="8">
        <v>25.391326003515999</v>
      </c>
      <c r="AG509" s="8">
        <v>25.478694829308701</v>
      </c>
      <c r="AH509" s="8">
        <v>25.966253608132199</v>
      </c>
      <c r="AI509" s="8">
        <v>24.307146181964399</v>
      </c>
      <c r="AJ509" s="8">
        <v>24.416160839462901</v>
      </c>
      <c r="AK509" s="8">
        <v>24.8239030521421</v>
      </c>
      <c r="AL509" s="8">
        <v>23.723625742762799</v>
      </c>
      <c r="AM509" s="8">
        <v>23.936077691866998</v>
      </c>
      <c r="AN509" s="8">
        <v>25.2055121688723</v>
      </c>
      <c r="AO509" s="8">
        <v>25.356505601575101</v>
      </c>
      <c r="AP509" s="8">
        <v>25.488959542707398</v>
      </c>
      <c r="AQ509" s="8">
        <v>25.4798452556279</v>
      </c>
      <c r="AR509" s="8">
        <v>25.432777884093099</v>
      </c>
      <c r="AS509" s="9">
        <v>1.0193387429080899E-4</v>
      </c>
      <c r="AT509" s="9">
        <v>4.9958930812797599E-2</v>
      </c>
      <c r="AU509" s="9">
        <v>1.6998615451785502E-5</v>
      </c>
      <c r="AV509" s="10">
        <v>2.6075320368476702</v>
      </c>
      <c r="AW509" s="10">
        <v>1.0074818189112</v>
      </c>
      <c r="AX509" s="10">
        <v>2.2378156502264099</v>
      </c>
      <c r="AY509" s="10">
        <v>-2.5881678338033698</v>
      </c>
      <c r="AZ509" s="10">
        <v>-1.1652130668510801</v>
      </c>
      <c r="BA509" s="10">
        <v>2.22119705608669</v>
      </c>
      <c r="BB509" s="9">
        <v>1.84406337309317E-4</v>
      </c>
      <c r="BC509" s="9">
        <v>0.99995877864027605</v>
      </c>
      <c r="BD509" s="9">
        <v>5.9074397573832804E-4</v>
      </c>
      <c r="BE509" s="9">
        <v>2.0013106649963101E-4</v>
      </c>
      <c r="BF509" s="9">
        <v>0.79194037449394505</v>
      </c>
      <c r="BG509" s="9">
        <v>6.4658337445344704E-4</v>
      </c>
      <c r="BH509" s="11" t="str">
        <f t="shared" si="70"/>
        <v>x</v>
      </c>
      <c r="BI509" s="11" t="str">
        <f t="shared" si="70"/>
        <v/>
      </c>
      <c r="BJ509" s="11" t="str">
        <f t="shared" si="70"/>
        <v>x</v>
      </c>
      <c r="BK509" s="11" t="str">
        <f t="shared" si="68"/>
        <v>x</v>
      </c>
      <c r="BL509" s="11" t="str">
        <f t="shared" si="68"/>
        <v/>
      </c>
      <c r="BM509" s="11" t="str">
        <f t="shared" si="68"/>
        <v>x</v>
      </c>
      <c r="BN509" s="11" t="str">
        <f t="shared" si="65"/>
        <v>x</v>
      </c>
      <c r="BO509" s="11" t="str">
        <f t="shared" si="66"/>
        <v>x</v>
      </c>
      <c r="BP509" s="11" t="str">
        <f t="shared" si="67"/>
        <v/>
      </c>
      <c r="BR509" s="11">
        <f t="shared" si="64"/>
        <v>504</v>
      </c>
      <c r="BS509" s="6" t="str">
        <f t="shared" si="64"/>
        <v>MA_21647g0010</v>
      </c>
      <c r="BT509" s="6" t="str">
        <f t="shared" si="64"/>
        <v>40S ribosomal S21</v>
      </c>
      <c r="BU509" s="28" t="str">
        <f t="shared" si="71"/>
        <v>2,6*</v>
      </c>
      <c r="BV509" s="28">
        <f t="shared" si="71"/>
        <v>1</v>
      </c>
      <c r="BW509" s="28" t="str">
        <f t="shared" si="71"/>
        <v>2,2*</v>
      </c>
      <c r="BX509" s="28" t="str">
        <f t="shared" si="69"/>
        <v>-2,6*</v>
      </c>
      <c r="BY509" s="28">
        <f t="shared" si="69"/>
        <v>-1.2</v>
      </c>
      <c r="BZ509" s="28" t="str">
        <f t="shared" si="69"/>
        <v>2,2*</v>
      </c>
    </row>
    <row r="510" spans="1:78">
      <c r="A510" s="6">
        <v>505</v>
      </c>
      <c r="B510" s="6" t="s">
        <v>997</v>
      </c>
      <c r="C510" s="6" t="s">
        <v>998</v>
      </c>
      <c r="D510" s="6" t="str">
        <f t="shared" si="63"/>
        <v>Protein 505 / MA_10432221g0010 / adenine phosphoribosyltransferase 1</v>
      </c>
      <c r="E510" s="6">
        <v>6</v>
      </c>
      <c r="F510" s="6">
        <v>6</v>
      </c>
      <c r="G510" s="6">
        <v>72647703</v>
      </c>
      <c r="H510" s="6">
        <v>59843000</v>
      </c>
      <c r="I510" s="6">
        <v>76842560</v>
      </c>
      <c r="J510" s="6">
        <v>43737019</v>
      </c>
      <c r="K510" s="6">
        <v>63471066</v>
      </c>
      <c r="L510" s="6">
        <v>93753472</v>
      </c>
      <c r="M510" s="6">
        <v>73610467</v>
      </c>
      <c r="N510" s="6">
        <v>87504443</v>
      </c>
      <c r="O510" s="6">
        <v>80827864</v>
      </c>
      <c r="P510" s="6">
        <v>56568638</v>
      </c>
      <c r="Q510" s="6">
        <v>79681615</v>
      </c>
      <c r="R510" s="6">
        <v>59618519</v>
      </c>
      <c r="S510" s="6">
        <v>55199594</v>
      </c>
      <c r="T510" s="6">
        <v>59683680</v>
      </c>
      <c r="U510" s="6">
        <v>84774857</v>
      </c>
      <c r="V510" s="6">
        <v>96483324</v>
      </c>
      <c r="W510" s="6">
        <v>86877521</v>
      </c>
      <c r="X510" s="6">
        <v>76434434</v>
      </c>
      <c r="Y510" s="6">
        <v>84512430</v>
      </c>
      <c r="Z510" s="8">
        <v>26.114413847163998</v>
      </c>
      <c r="AA510" s="8">
        <v>25.834679165249799</v>
      </c>
      <c r="AB510" s="8">
        <v>26.195402247215299</v>
      </c>
      <c r="AC510" s="8">
        <v>25.3823515576548</v>
      </c>
      <c r="AD510" s="8">
        <v>25.9195957371773</v>
      </c>
      <c r="AE510" s="8">
        <v>26.482368783447999</v>
      </c>
      <c r="AF510" s="8">
        <v>26.1334075883107</v>
      </c>
      <c r="AG510" s="8">
        <v>26.3828529352289</v>
      </c>
      <c r="AH510" s="8">
        <v>26.2683493869513</v>
      </c>
      <c r="AI510" s="8">
        <v>25.7534990999219</v>
      </c>
      <c r="AJ510" s="8">
        <v>26.2477435526928</v>
      </c>
      <c r="AK510" s="8">
        <v>25.8292572016021</v>
      </c>
      <c r="AL510" s="8">
        <v>25.7181543200494</v>
      </c>
      <c r="AM510" s="8">
        <v>25.830833156809899</v>
      </c>
      <c r="AN510" s="8">
        <v>26.3371331098962</v>
      </c>
      <c r="AO510" s="8">
        <v>26.523776275385199</v>
      </c>
      <c r="AP510" s="8">
        <v>26.3724796014695</v>
      </c>
      <c r="AQ510" s="8">
        <v>26.187719388458799</v>
      </c>
      <c r="AR510" s="8">
        <v>26.332660211293099</v>
      </c>
      <c r="AS510" s="9">
        <v>8.7565424370115805E-3</v>
      </c>
      <c r="AT510" s="9">
        <v>1</v>
      </c>
      <c r="AU510" s="9">
        <v>3.9933409639009102E-3</v>
      </c>
      <c r="AV510" s="10">
        <v>1.3448601553275099</v>
      </c>
      <c r="AW510" s="10">
        <v>-1.0093251758894199</v>
      </c>
      <c r="AX510" s="10">
        <v>1.37693953312929</v>
      </c>
      <c r="AY510" s="10">
        <v>-1.3574012128226101</v>
      </c>
      <c r="AZ510" s="10">
        <v>1.0238533186329399</v>
      </c>
      <c r="BA510" s="10">
        <v>1.3897797364648099</v>
      </c>
      <c r="BB510" s="9">
        <v>4.6303072693632701E-2</v>
      </c>
      <c r="BC510" s="9">
        <v>0.999656257797091</v>
      </c>
      <c r="BD510" s="9">
        <v>2.0513727916259401E-2</v>
      </c>
      <c r="BE510" s="9">
        <v>3.8928872458956203E-2</v>
      </c>
      <c r="BF510" s="9">
        <v>0.99537447079352404</v>
      </c>
      <c r="BG510" s="9">
        <v>1.6972124131643E-2</v>
      </c>
      <c r="BH510" s="11" t="str">
        <f t="shared" si="70"/>
        <v/>
      </c>
      <c r="BI510" s="11" t="str">
        <f t="shared" si="70"/>
        <v/>
      </c>
      <c r="BJ510" s="11" t="str">
        <f t="shared" si="70"/>
        <v/>
      </c>
      <c r="BK510" s="11" t="str">
        <f t="shared" si="68"/>
        <v/>
      </c>
      <c r="BL510" s="11" t="str">
        <f t="shared" si="68"/>
        <v/>
      </c>
      <c r="BM510" s="11" t="str">
        <f t="shared" si="68"/>
        <v/>
      </c>
      <c r="BN510" s="11" t="str">
        <f t="shared" si="65"/>
        <v/>
      </c>
      <c r="BO510" s="11" t="str">
        <f t="shared" si="66"/>
        <v/>
      </c>
      <c r="BP510" s="11" t="str">
        <f t="shared" si="67"/>
        <v/>
      </c>
      <c r="BR510" s="11">
        <f t="shared" si="64"/>
        <v>505</v>
      </c>
      <c r="BS510" s="6" t="str">
        <f t="shared" si="64"/>
        <v>MA_10432221g0010</v>
      </c>
      <c r="BT510" s="6" t="str">
        <f t="shared" si="64"/>
        <v>adenine phosphoribosyltransferase 1</v>
      </c>
      <c r="BU510" s="28">
        <f t="shared" si="71"/>
        <v>1.3</v>
      </c>
      <c r="BV510" s="28">
        <f t="shared" si="71"/>
        <v>-1</v>
      </c>
      <c r="BW510" s="28">
        <f t="shared" si="71"/>
        <v>1.4</v>
      </c>
      <c r="BX510" s="28">
        <f t="shared" si="69"/>
        <v>-1.4</v>
      </c>
      <c r="BY510" s="28">
        <f t="shared" si="69"/>
        <v>1</v>
      </c>
      <c r="BZ510" s="28">
        <f t="shared" si="69"/>
        <v>1.4</v>
      </c>
    </row>
    <row r="511" spans="1:78">
      <c r="A511" s="6">
        <v>506</v>
      </c>
      <c r="B511" s="6" t="s">
        <v>999</v>
      </c>
      <c r="C511" s="6" t="s">
        <v>1000</v>
      </c>
      <c r="D511" s="6" t="str">
        <f t="shared" si="63"/>
        <v>Protein 506 / MA_10197498g0010 / peroxiredoxin chloroplastic-like</v>
      </c>
      <c r="E511" s="6">
        <v>13</v>
      </c>
      <c r="F511" s="6">
        <v>13</v>
      </c>
      <c r="G511" s="6">
        <v>64189613</v>
      </c>
      <c r="H511" s="6">
        <v>50390133</v>
      </c>
      <c r="I511" s="6">
        <v>36187186</v>
      </c>
      <c r="J511" s="6">
        <v>38931848</v>
      </c>
      <c r="K511" s="6">
        <v>37260769</v>
      </c>
      <c r="L511" s="6">
        <v>44173222</v>
      </c>
      <c r="M511" s="6">
        <v>38854907</v>
      </c>
      <c r="N511" s="6">
        <v>45031928</v>
      </c>
      <c r="O511" s="6">
        <v>41432796</v>
      </c>
      <c r="P511" s="6">
        <v>64726458</v>
      </c>
      <c r="Q511" s="6">
        <v>49265649</v>
      </c>
      <c r="R511" s="6">
        <v>96587309</v>
      </c>
      <c r="S511" s="6">
        <v>44176925</v>
      </c>
      <c r="T511" s="6">
        <v>80067841</v>
      </c>
      <c r="U511" s="6">
        <v>58563574</v>
      </c>
      <c r="V511" s="6">
        <v>62629742</v>
      </c>
      <c r="W511" s="6">
        <v>58911030</v>
      </c>
      <c r="X511" s="6">
        <v>48035477</v>
      </c>
      <c r="Y511" s="6">
        <v>59155059</v>
      </c>
      <c r="Z511" s="8">
        <v>25.935836527201399</v>
      </c>
      <c r="AA511" s="8">
        <v>25.586637928381599</v>
      </c>
      <c r="AB511" s="8">
        <v>25.1089755889519</v>
      </c>
      <c r="AC511" s="8">
        <v>25.214447491741801</v>
      </c>
      <c r="AD511" s="8">
        <v>25.1511541136129</v>
      </c>
      <c r="AE511" s="8">
        <v>25.3966687307732</v>
      </c>
      <c r="AF511" s="8">
        <v>25.211593472819398</v>
      </c>
      <c r="AG511" s="8">
        <v>25.424444910856302</v>
      </c>
      <c r="AH511" s="8">
        <v>25.304269844876899</v>
      </c>
      <c r="AI511" s="8">
        <v>25.947852222222998</v>
      </c>
      <c r="AJ511" s="8">
        <v>25.554078726823601</v>
      </c>
      <c r="AK511" s="8">
        <v>26.5253303041466</v>
      </c>
      <c r="AL511" s="8">
        <v>25.3967896654841</v>
      </c>
      <c r="AM511" s="8">
        <v>26.254719569193799</v>
      </c>
      <c r="AN511" s="8">
        <v>25.803500264874799</v>
      </c>
      <c r="AO511" s="8">
        <v>25.900344600058499</v>
      </c>
      <c r="AP511" s="8">
        <v>25.812034441501702</v>
      </c>
      <c r="AQ511" s="8">
        <v>25.517596978101199</v>
      </c>
      <c r="AR511" s="8">
        <v>25.8179982187802</v>
      </c>
      <c r="AS511" s="9">
        <v>4.7179720906267E-2</v>
      </c>
      <c r="AT511" s="9">
        <v>1</v>
      </c>
      <c r="AU511" s="9">
        <v>2.9718139572552201E-2</v>
      </c>
      <c r="AV511" s="10">
        <v>-1.0462053771666699</v>
      </c>
      <c r="AW511" s="10">
        <v>1.4502923696091901</v>
      </c>
      <c r="AX511" s="10">
        <v>1.2931454638211699</v>
      </c>
      <c r="AY511" s="10">
        <v>1.51730367554892</v>
      </c>
      <c r="AZ511" s="10">
        <v>1.3528957377083899</v>
      </c>
      <c r="BA511" s="10">
        <v>-1.12152299194838</v>
      </c>
      <c r="BB511" s="9">
        <v>0.98955324508780496</v>
      </c>
      <c r="BC511" s="9">
        <v>7.2791561154691098E-2</v>
      </c>
      <c r="BD511" s="9">
        <v>0.288522580221511</v>
      </c>
      <c r="BE511" s="9">
        <v>5.4799794483568497E-2</v>
      </c>
      <c r="BF511" s="9">
        <v>0.21272449694455201</v>
      </c>
      <c r="BG511" s="9">
        <v>0.84104255924420301</v>
      </c>
      <c r="BH511" s="11" t="str">
        <f t="shared" si="70"/>
        <v/>
      </c>
      <c r="BI511" s="11" t="str">
        <f t="shared" si="70"/>
        <v/>
      </c>
      <c r="BJ511" s="11" t="str">
        <f t="shared" si="70"/>
        <v/>
      </c>
      <c r="BK511" s="11" t="str">
        <f t="shared" si="68"/>
        <v/>
      </c>
      <c r="BL511" s="11" t="str">
        <f t="shared" si="68"/>
        <v/>
      </c>
      <c r="BM511" s="11" t="str">
        <f t="shared" si="68"/>
        <v/>
      </c>
      <c r="BN511" s="11" t="str">
        <f t="shared" si="65"/>
        <v/>
      </c>
      <c r="BO511" s="11" t="str">
        <f t="shared" si="66"/>
        <v/>
      </c>
      <c r="BP511" s="11" t="str">
        <f t="shared" si="67"/>
        <v/>
      </c>
      <c r="BR511" s="11">
        <f t="shared" si="64"/>
        <v>506</v>
      </c>
      <c r="BS511" s="6" t="str">
        <f t="shared" si="64"/>
        <v>MA_10197498g0010</v>
      </c>
      <c r="BT511" s="6" t="str">
        <f t="shared" si="64"/>
        <v>peroxiredoxin chloroplastic-like</v>
      </c>
      <c r="BU511" s="28">
        <f t="shared" si="71"/>
        <v>-1</v>
      </c>
      <c r="BV511" s="28">
        <f t="shared" si="71"/>
        <v>1.5</v>
      </c>
      <c r="BW511" s="28">
        <f t="shared" si="71"/>
        <v>1.3</v>
      </c>
      <c r="BX511" s="28">
        <f t="shared" si="69"/>
        <v>1.5</v>
      </c>
      <c r="BY511" s="28">
        <f t="shared" si="69"/>
        <v>1.4</v>
      </c>
      <c r="BZ511" s="28">
        <f t="shared" si="69"/>
        <v>-1.1000000000000001</v>
      </c>
    </row>
    <row r="512" spans="1:78">
      <c r="A512" s="6">
        <v>507</v>
      </c>
      <c r="B512" s="6" t="s">
        <v>1001</v>
      </c>
      <c r="C512" s="6" t="s">
        <v>1002</v>
      </c>
      <c r="D512" s="6" t="str">
        <f t="shared" si="63"/>
        <v>Protein 507 / MA_10433663g0010 / ubiquitin-conjugating enzyme E2 10</v>
      </c>
      <c r="E512" s="6">
        <v>4</v>
      </c>
      <c r="F512" s="6">
        <v>2</v>
      </c>
      <c r="G512" s="6">
        <v>8794271</v>
      </c>
      <c r="H512" s="6">
        <v>13008458</v>
      </c>
      <c r="I512" s="6">
        <v>13545831</v>
      </c>
      <c r="J512" s="6">
        <v>9192984</v>
      </c>
      <c r="K512" s="6">
        <v>9878274</v>
      </c>
      <c r="L512" s="6">
        <v>13776098</v>
      </c>
      <c r="M512" s="6">
        <v>12652708</v>
      </c>
      <c r="N512" s="6">
        <v>14971151</v>
      </c>
      <c r="O512" s="6">
        <v>14454666</v>
      </c>
      <c r="P512" s="6">
        <v>9930828</v>
      </c>
      <c r="Q512" s="6">
        <v>8191865</v>
      </c>
      <c r="R512" s="6">
        <v>9035359</v>
      </c>
      <c r="S512" s="6">
        <v>10186129</v>
      </c>
      <c r="T512" s="6">
        <v>8137603</v>
      </c>
      <c r="U512" s="6">
        <v>12266598</v>
      </c>
      <c r="V512" s="6">
        <v>12565471</v>
      </c>
      <c r="W512" s="6">
        <v>10536874</v>
      </c>
      <c r="X512" s="6">
        <v>9877078</v>
      </c>
      <c r="Y512" s="6">
        <v>11676375</v>
      </c>
      <c r="Z512" s="8">
        <v>23.068132559952101</v>
      </c>
      <c r="AA512" s="8">
        <v>23.632946621839899</v>
      </c>
      <c r="AB512" s="8">
        <v>23.691345565894999</v>
      </c>
      <c r="AC512" s="8">
        <v>23.132101798981498</v>
      </c>
      <c r="AD512" s="8">
        <v>23.235827555549999</v>
      </c>
      <c r="AE512" s="8">
        <v>23.715663975096898</v>
      </c>
      <c r="AF512" s="8">
        <v>23.592942855460102</v>
      </c>
      <c r="AG512" s="8">
        <v>23.8356818059925</v>
      </c>
      <c r="AH512" s="8">
        <v>23.785031937453301</v>
      </c>
      <c r="AI512" s="8">
        <v>23.243482579292699</v>
      </c>
      <c r="AJ512" s="8">
        <v>22.965760509584499</v>
      </c>
      <c r="AK512" s="8">
        <v>23.107150493848501</v>
      </c>
      <c r="AL512" s="8">
        <v>23.2801025573707</v>
      </c>
      <c r="AM512" s="8">
        <v>22.956172468327299</v>
      </c>
      <c r="AN512" s="8">
        <v>23.5482318537941</v>
      </c>
      <c r="AO512" s="8">
        <v>23.582961413952098</v>
      </c>
      <c r="AP512" s="8">
        <v>23.328943586821602</v>
      </c>
      <c r="AQ512" s="8">
        <v>23.2356528724291</v>
      </c>
      <c r="AR512" s="8">
        <v>23.477089114692699</v>
      </c>
      <c r="AS512" s="9">
        <v>5.0403844564992101E-3</v>
      </c>
      <c r="AT512" s="9">
        <v>1</v>
      </c>
      <c r="AU512" s="9">
        <v>2.04417180169991E-3</v>
      </c>
      <c r="AV512" s="10">
        <v>1.30157579142299</v>
      </c>
      <c r="AW512" s="10">
        <v>-1.1822516036801101</v>
      </c>
      <c r="AX512" s="10">
        <v>1.05885493265116</v>
      </c>
      <c r="AY512" s="10">
        <v>-1.5387900667210399</v>
      </c>
      <c r="AZ512" s="10">
        <v>-1.2292295679863401</v>
      </c>
      <c r="BA512" s="10">
        <v>1.25183294219143</v>
      </c>
      <c r="BB512" s="9">
        <v>4.2794532404275998E-2</v>
      </c>
      <c r="BC512" s="9">
        <v>0.232299148517711</v>
      </c>
      <c r="BD512" s="9">
        <v>0.90222956899554396</v>
      </c>
      <c r="BE512" s="9">
        <v>1.09049209716372E-3</v>
      </c>
      <c r="BF512" s="9">
        <v>0.137127467865863</v>
      </c>
      <c r="BG512" s="9">
        <v>7.2771144046750405E-2</v>
      </c>
      <c r="BH512" s="11" t="str">
        <f t="shared" si="70"/>
        <v/>
      </c>
      <c r="BI512" s="11" t="str">
        <f t="shared" si="70"/>
        <v/>
      </c>
      <c r="BJ512" s="11" t="str">
        <f t="shared" si="70"/>
        <v/>
      </c>
      <c r="BK512" s="11" t="str">
        <f t="shared" si="68"/>
        <v/>
      </c>
      <c r="BL512" s="11" t="str">
        <f t="shared" si="68"/>
        <v/>
      </c>
      <c r="BM512" s="11" t="str">
        <f t="shared" si="68"/>
        <v/>
      </c>
      <c r="BN512" s="11" t="str">
        <f t="shared" si="65"/>
        <v/>
      </c>
      <c r="BO512" s="11" t="str">
        <f t="shared" si="66"/>
        <v/>
      </c>
      <c r="BP512" s="11" t="str">
        <f t="shared" si="67"/>
        <v/>
      </c>
      <c r="BR512" s="11">
        <f t="shared" si="64"/>
        <v>507</v>
      </c>
      <c r="BS512" s="6" t="str">
        <f t="shared" si="64"/>
        <v>MA_10433663g0010</v>
      </c>
      <c r="BT512" s="6" t="str">
        <f t="shared" si="64"/>
        <v>ubiquitin-conjugating enzyme E2 10</v>
      </c>
      <c r="BU512" s="28">
        <f t="shared" si="71"/>
        <v>1.3</v>
      </c>
      <c r="BV512" s="28">
        <f t="shared" si="71"/>
        <v>-1.2</v>
      </c>
      <c r="BW512" s="28">
        <f t="shared" si="71"/>
        <v>1.1000000000000001</v>
      </c>
      <c r="BX512" s="28">
        <f t="shared" si="69"/>
        <v>-1.5</v>
      </c>
      <c r="BY512" s="28">
        <f t="shared" si="69"/>
        <v>-1.2</v>
      </c>
      <c r="BZ512" s="28">
        <f t="shared" si="69"/>
        <v>1.3</v>
      </c>
    </row>
    <row r="513" spans="1:78">
      <c r="A513" s="6">
        <v>508</v>
      </c>
      <c r="B513" s="6" t="s">
        <v>1003</v>
      </c>
      <c r="C513" s="6" t="s">
        <v>261</v>
      </c>
      <c r="D513" s="6" t="str">
        <f t="shared" si="63"/>
        <v>Protein 508 / MA_10208536g0010 / UDP-glucuronic acid decarboxylase 6</v>
      </c>
      <c r="E513" s="6">
        <v>7</v>
      </c>
      <c r="F513" s="6">
        <v>1</v>
      </c>
      <c r="G513" s="6">
        <v>1614879</v>
      </c>
      <c r="H513" s="6">
        <v>1363826</v>
      </c>
      <c r="I513" s="6">
        <v>776173</v>
      </c>
      <c r="J513" s="6">
        <v>764145</v>
      </c>
      <c r="K513" s="6">
        <v>882678</v>
      </c>
      <c r="L513" s="6">
        <v>581600</v>
      </c>
      <c r="M513" s="6">
        <v>404368</v>
      </c>
      <c r="N513" s="6">
        <v>676271</v>
      </c>
      <c r="O513" s="6">
        <v>790351</v>
      </c>
      <c r="P513" s="6">
        <v>551778</v>
      </c>
      <c r="Q513" s="6">
        <v>1204758</v>
      </c>
      <c r="R513" s="6">
        <v>497854</v>
      </c>
      <c r="S513" s="6">
        <v>697027</v>
      </c>
      <c r="T513" s="6">
        <v>277280</v>
      </c>
      <c r="U513" s="6">
        <v>690168</v>
      </c>
      <c r="V513" s="6">
        <v>886395</v>
      </c>
      <c r="W513" s="6">
        <v>885096</v>
      </c>
      <c r="X513" s="6">
        <v>703449</v>
      </c>
      <c r="Y513" s="6">
        <v>726767</v>
      </c>
      <c r="Z513" s="8">
        <v>20.622994639729601</v>
      </c>
      <c r="AA513" s="8">
        <v>20.379228163136499</v>
      </c>
      <c r="AB513" s="8">
        <v>19.5660187227578</v>
      </c>
      <c r="AC513" s="8">
        <v>19.543486896640498</v>
      </c>
      <c r="AD513" s="8">
        <v>19.751527714659201</v>
      </c>
      <c r="AE513" s="8">
        <v>19.149667743694302</v>
      </c>
      <c r="AF513" s="8">
        <v>18.625309307315799</v>
      </c>
      <c r="AG513" s="8">
        <v>19.367241963561799</v>
      </c>
      <c r="AH513" s="8">
        <v>19.592133980255699</v>
      </c>
      <c r="AI513" s="8">
        <v>19.073728410425499</v>
      </c>
      <c r="AJ513" s="8">
        <v>20.2003119504162</v>
      </c>
      <c r="AK513" s="8">
        <v>18.925363195930998</v>
      </c>
      <c r="AL513" s="8">
        <v>19.410855015769599</v>
      </c>
      <c r="AM513" s="8">
        <v>18.0809840340475</v>
      </c>
      <c r="AN513" s="8">
        <v>19.3965880584514</v>
      </c>
      <c r="AO513" s="8">
        <v>19.7575902178551</v>
      </c>
      <c r="AP513" s="8">
        <v>19.7554744168784</v>
      </c>
      <c r="AQ513" s="8">
        <v>19.424086306407201</v>
      </c>
      <c r="AR513" s="8">
        <v>19.471133387656</v>
      </c>
      <c r="AS513" s="9">
        <v>0.110822714417564</v>
      </c>
      <c r="AT513" s="9">
        <v>1</v>
      </c>
      <c r="AU513" s="9">
        <v>8.0901210127853201E-2</v>
      </c>
      <c r="AV513" s="10">
        <v>-1.72795180428609</v>
      </c>
      <c r="AW513" s="10">
        <v>-1.7831186524003799</v>
      </c>
      <c r="AX513" s="10">
        <v>-1.3302309563109</v>
      </c>
      <c r="AY513" s="10">
        <v>-1.0319261497788601</v>
      </c>
      <c r="AZ513" s="10">
        <v>1.29898631218009</v>
      </c>
      <c r="BA513" s="10">
        <v>1.3404579437434301</v>
      </c>
      <c r="BB513" s="9">
        <v>0.147636417418615</v>
      </c>
      <c r="BC513" s="9">
        <v>9.1200790803126999E-2</v>
      </c>
      <c r="BD513" s="9">
        <v>0.60023434343899096</v>
      </c>
      <c r="BE513" s="9">
        <v>0.99916167070012196</v>
      </c>
      <c r="BF513" s="9">
        <v>0.70105969307343496</v>
      </c>
      <c r="BG513" s="9">
        <v>0.58018049974027897</v>
      </c>
      <c r="BH513" s="11" t="str">
        <f t="shared" si="70"/>
        <v/>
      </c>
      <c r="BI513" s="11" t="str">
        <f t="shared" si="70"/>
        <v/>
      </c>
      <c r="BJ513" s="11" t="str">
        <f t="shared" si="70"/>
        <v/>
      </c>
      <c r="BK513" s="11" t="str">
        <f t="shared" si="68"/>
        <v/>
      </c>
      <c r="BL513" s="11" t="str">
        <f t="shared" si="68"/>
        <v/>
      </c>
      <c r="BM513" s="11" t="str">
        <f t="shared" si="68"/>
        <v/>
      </c>
      <c r="BN513" s="11" t="str">
        <f t="shared" si="65"/>
        <v/>
      </c>
      <c r="BO513" s="11" t="str">
        <f t="shared" si="66"/>
        <v/>
      </c>
      <c r="BP513" s="11" t="str">
        <f t="shared" si="67"/>
        <v/>
      </c>
      <c r="BR513" s="11">
        <f t="shared" si="64"/>
        <v>508</v>
      </c>
      <c r="BS513" s="6" t="str">
        <f t="shared" si="64"/>
        <v>MA_10208536g0010</v>
      </c>
      <c r="BT513" s="6" t="str">
        <f t="shared" si="64"/>
        <v>UDP-glucuronic acid decarboxylase 6</v>
      </c>
      <c r="BU513" s="28">
        <f t="shared" si="71"/>
        <v>-1.7</v>
      </c>
      <c r="BV513" s="28">
        <f t="shared" si="71"/>
        <v>-1.8</v>
      </c>
      <c r="BW513" s="28">
        <f t="shared" si="71"/>
        <v>-1.3</v>
      </c>
      <c r="BX513" s="28">
        <f t="shared" si="69"/>
        <v>-1</v>
      </c>
      <c r="BY513" s="28">
        <f t="shared" si="69"/>
        <v>1.3</v>
      </c>
      <c r="BZ513" s="28">
        <f t="shared" si="69"/>
        <v>1.3</v>
      </c>
    </row>
    <row r="514" spans="1:78">
      <c r="A514" s="6">
        <v>509</v>
      </c>
      <c r="B514" s="6" t="s">
        <v>1004</v>
      </c>
      <c r="C514" s="6" t="s">
        <v>935</v>
      </c>
      <c r="D514" s="6" t="str">
        <f t="shared" si="63"/>
        <v>Protein 509 / MA_10429185g0010 / small heat shock chloroplastic</v>
      </c>
      <c r="E514" s="6">
        <v>12</v>
      </c>
      <c r="F514" s="6">
        <v>7</v>
      </c>
      <c r="G514" s="6">
        <v>152213889</v>
      </c>
      <c r="H514" s="6">
        <v>138490216</v>
      </c>
      <c r="I514" s="6">
        <v>143146817</v>
      </c>
      <c r="J514" s="6">
        <v>136072786</v>
      </c>
      <c r="K514" s="6">
        <v>141195315</v>
      </c>
      <c r="L514" s="6">
        <v>178349752</v>
      </c>
      <c r="M514" s="6">
        <v>200392114</v>
      </c>
      <c r="N514" s="6">
        <v>170871706</v>
      </c>
      <c r="O514" s="6">
        <v>175266718</v>
      </c>
      <c r="P514" s="6">
        <v>166725792</v>
      </c>
      <c r="Q514" s="6">
        <v>160072076</v>
      </c>
      <c r="R514" s="6">
        <v>241845644</v>
      </c>
      <c r="S514" s="6">
        <v>165077327</v>
      </c>
      <c r="T514" s="6">
        <v>224758450</v>
      </c>
      <c r="U514" s="6">
        <v>186267242</v>
      </c>
      <c r="V514" s="6">
        <v>191374814</v>
      </c>
      <c r="W514" s="6">
        <v>194803866</v>
      </c>
      <c r="X514" s="6">
        <v>184157724</v>
      </c>
      <c r="Y514" s="6">
        <v>189699333</v>
      </c>
      <c r="Z514" s="8">
        <v>27.181524764965399</v>
      </c>
      <c r="AA514" s="8">
        <v>27.045208816045701</v>
      </c>
      <c r="AB514" s="8">
        <v>27.092920350153101</v>
      </c>
      <c r="AC514" s="8">
        <v>27.0198033216891</v>
      </c>
      <c r="AD514" s="8">
        <v>27.0731169784559</v>
      </c>
      <c r="AE514" s="8">
        <v>27.410133968799801</v>
      </c>
      <c r="AF514" s="8">
        <v>27.578250494593298</v>
      </c>
      <c r="AG514" s="8">
        <v>27.34833828547</v>
      </c>
      <c r="AH514" s="8">
        <v>27.384976822880301</v>
      </c>
      <c r="AI514" s="8">
        <v>27.312902061456899</v>
      </c>
      <c r="AJ514" s="8">
        <v>27.254146415922602</v>
      </c>
      <c r="AK514" s="8">
        <v>27.849511312031801</v>
      </c>
      <c r="AL514" s="8">
        <v>27.298566742033898</v>
      </c>
      <c r="AM514" s="8">
        <v>27.743800115301099</v>
      </c>
      <c r="AN514" s="8">
        <v>27.4727987352593</v>
      </c>
      <c r="AO514" s="8">
        <v>27.511825734648099</v>
      </c>
      <c r="AP514" s="8">
        <v>27.537447067954901</v>
      </c>
      <c r="AQ514" s="8">
        <v>27.456366667565501</v>
      </c>
      <c r="AR514" s="8">
        <v>27.4991393652111</v>
      </c>
      <c r="AS514" s="9">
        <v>5.2555839352658599E-3</v>
      </c>
      <c r="AT514" s="9">
        <v>1</v>
      </c>
      <c r="AU514" s="9">
        <v>2.1567867142171602E-3</v>
      </c>
      <c r="AV514" s="10">
        <v>1.2727155778474999</v>
      </c>
      <c r="AW514" s="10">
        <v>1.32801411722524</v>
      </c>
      <c r="AX514" s="10">
        <v>1.3314522296045701</v>
      </c>
      <c r="AY514" s="10">
        <v>1.04344925161619</v>
      </c>
      <c r="AZ514" s="10">
        <v>1.0461506504512299</v>
      </c>
      <c r="BA514" s="10">
        <v>1.0025889125234</v>
      </c>
      <c r="BB514" s="9">
        <v>2.1946472658066301E-2</v>
      </c>
      <c r="BC514" s="9">
        <v>4.3812559664174701E-3</v>
      </c>
      <c r="BD514" s="9">
        <v>4.06874496913112E-3</v>
      </c>
      <c r="BE514" s="9">
        <v>0.93531774940324697</v>
      </c>
      <c r="BF514" s="9">
        <v>0.92418112715558598</v>
      </c>
      <c r="BG514" s="9">
        <v>0.99997987615293304</v>
      </c>
      <c r="BH514" s="11" t="str">
        <f t="shared" si="70"/>
        <v/>
      </c>
      <c r="BI514" s="11" t="str">
        <f t="shared" si="70"/>
        <v/>
      </c>
      <c r="BJ514" s="11" t="str">
        <f t="shared" si="70"/>
        <v/>
      </c>
      <c r="BK514" s="11" t="str">
        <f t="shared" si="68"/>
        <v/>
      </c>
      <c r="BL514" s="11" t="str">
        <f t="shared" si="68"/>
        <v/>
      </c>
      <c r="BM514" s="11" t="str">
        <f t="shared" si="68"/>
        <v/>
      </c>
      <c r="BN514" s="11" t="str">
        <f t="shared" si="65"/>
        <v/>
      </c>
      <c r="BO514" s="11" t="str">
        <f t="shared" si="66"/>
        <v/>
      </c>
      <c r="BP514" s="11" t="str">
        <f t="shared" si="67"/>
        <v/>
      </c>
      <c r="BR514" s="11">
        <f t="shared" si="64"/>
        <v>509</v>
      </c>
      <c r="BS514" s="6" t="str">
        <f t="shared" si="64"/>
        <v>MA_10429185g0010</v>
      </c>
      <c r="BT514" s="6" t="str">
        <f t="shared" si="64"/>
        <v>small heat shock chloroplastic</v>
      </c>
      <c r="BU514" s="28">
        <f t="shared" si="71"/>
        <v>1.3</v>
      </c>
      <c r="BV514" s="28">
        <f t="shared" si="71"/>
        <v>1.3</v>
      </c>
      <c r="BW514" s="28">
        <f t="shared" si="71"/>
        <v>1.3</v>
      </c>
      <c r="BX514" s="28">
        <f t="shared" si="69"/>
        <v>1</v>
      </c>
      <c r="BY514" s="28">
        <f t="shared" si="69"/>
        <v>1</v>
      </c>
      <c r="BZ514" s="28">
        <f t="shared" si="69"/>
        <v>1</v>
      </c>
    </row>
    <row r="515" spans="1:78">
      <c r="A515" s="6">
        <v>510</v>
      </c>
      <c r="B515" s="6" t="s">
        <v>1005</v>
      </c>
      <c r="C515" s="6" t="s">
        <v>1006</v>
      </c>
      <c r="D515" s="6" t="str">
        <f t="shared" si="63"/>
        <v>Protein 510 / MA_47260g0010 / Clathrin heavy chain 1</v>
      </c>
      <c r="E515" s="6">
        <v>17</v>
      </c>
      <c r="F515" s="6">
        <v>17</v>
      </c>
      <c r="G515" s="6">
        <v>12460049</v>
      </c>
      <c r="H515" s="6">
        <v>17679730</v>
      </c>
      <c r="I515" s="6">
        <v>23766435</v>
      </c>
      <c r="J515" s="6">
        <v>19539711</v>
      </c>
      <c r="K515" s="6">
        <v>23137457</v>
      </c>
      <c r="L515" s="6">
        <v>16330564</v>
      </c>
      <c r="M515" s="6">
        <v>10477465</v>
      </c>
      <c r="N515" s="6">
        <v>15955575</v>
      </c>
      <c r="O515" s="6">
        <v>14997001</v>
      </c>
      <c r="P515" s="6">
        <v>16348425</v>
      </c>
      <c r="Q515" s="6">
        <v>26311495</v>
      </c>
      <c r="R515" s="6">
        <v>15275957</v>
      </c>
      <c r="S515" s="6">
        <v>22779563</v>
      </c>
      <c r="T515" s="6">
        <v>13846132</v>
      </c>
      <c r="U515" s="6">
        <v>4165953</v>
      </c>
      <c r="V515" s="6">
        <v>7987042</v>
      </c>
      <c r="W515" s="6">
        <v>5444885</v>
      </c>
      <c r="X515" s="6">
        <v>7646715</v>
      </c>
      <c r="Y515" s="6">
        <v>3163973</v>
      </c>
      <c r="Z515" s="8">
        <v>23.570806406082099</v>
      </c>
      <c r="AA515" s="8">
        <v>24.075592906665101</v>
      </c>
      <c r="AB515" s="8">
        <v>24.502422177355299</v>
      </c>
      <c r="AC515" s="8">
        <v>24.219905793649399</v>
      </c>
      <c r="AD515" s="8">
        <v>24.463726973121201</v>
      </c>
      <c r="AE515" s="8">
        <v>23.961071281562599</v>
      </c>
      <c r="AF515" s="8">
        <v>23.320786366361499</v>
      </c>
      <c r="AG515" s="8">
        <v>23.927557264975501</v>
      </c>
      <c r="AH515" s="8">
        <v>23.838170693265699</v>
      </c>
      <c r="AI515" s="8">
        <v>23.9626483180303</v>
      </c>
      <c r="AJ515" s="8">
        <v>24.649189887926699</v>
      </c>
      <c r="AK515" s="8">
        <v>23.864759428275601</v>
      </c>
      <c r="AL515" s="8">
        <v>24.441236735059999</v>
      </c>
      <c r="AM515" s="8">
        <v>23.722979671258798</v>
      </c>
      <c r="AN515" s="8">
        <v>21.9902151324067</v>
      </c>
      <c r="AO515" s="8">
        <v>22.929229869465399</v>
      </c>
      <c r="AP515" s="8">
        <v>22.376470147801399</v>
      </c>
      <c r="AQ515" s="8">
        <v>22.8664086738554</v>
      </c>
      <c r="AR515" s="8">
        <v>21.5933058578415</v>
      </c>
      <c r="AS515" s="9">
        <v>1.07998374890985E-4</v>
      </c>
      <c r="AT515" s="9">
        <v>5.41465136460672E-2</v>
      </c>
      <c r="AU515" s="9">
        <v>1.8530634375792999E-5</v>
      </c>
      <c r="AV515" s="10">
        <v>-1.3237167534284799</v>
      </c>
      <c r="AW515" s="10">
        <v>-1.0269230232564299</v>
      </c>
      <c r="AX515" s="10">
        <v>-3.5194864095591498</v>
      </c>
      <c r="AY515" s="10">
        <v>1.28901263624502</v>
      </c>
      <c r="AZ515" s="10">
        <v>-2.6587911654389198</v>
      </c>
      <c r="BA515" s="10">
        <v>-3.4272154093873999</v>
      </c>
      <c r="BB515" s="9">
        <v>0.51625844276678101</v>
      </c>
      <c r="BC515" s="9">
        <v>0.99895264162109798</v>
      </c>
      <c r="BD515" s="9">
        <v>3.9374622023302697E-5</v>
      </c>
      <c r="BE515" s="9">
        <v>0.59425812884317397</v>
      </c>
      <c r="BF515" s="9">
        <v>9.9834354299299698E-4</v>
      </c>
      <c r="BG515" s="9">
        <v>5.00942890137024E-5</v>
      </c>
      <c r="BH515" s="11" t="str">
        <f t="shared" si="70"/>
        <v/>
      </c>
      <c r="BI515" s="11" t="str">
        <f t="shared" si="70"/>
        <v/>
      </c>
      <c r="BJ515" s="11" t="str">
        <f t="shared" si="70"/>
        <v>x</v>
      </c>
      <c r="BK515" s="11" t="str">
        <f t="shared" si="68"/>
        <v/>
      </c>
      <c r="BL515" s="11" t="str">
        <f t="shared" si="68"/>
        <v>x</v>
      </c>
      <c r="BM515" s="11" t="str">
        <f t="shared" si="68"/>
        <v>x</v>
      </c>
      <c r="BN515" s="11" t="str">
        <f t="shared" si="65"/>
        <v>x</v>
      </c>
      <c r="BO515" s="11" t="str">
        <f t="shared" si="66"/>
        <v>x</v>
      </c>
      <c r="BP515" s="11" t="str">
        <f t="shared" si="67"/>
        <v/>
      </c>
      <c r="BR515" s="11">
        <f t="shared" si="64"/>
        <v>510</v>
      </c>
      <c r="BS515" s="6" t="str">
        <f t="shared" si="64"/>
        <v>MA_47260g0010</v>
      </c>
      <c r="BT515" s="6" t="str">
        <f t="shared" si="64"/>
        <v>Clathrin heavy chain 1</v>
      </c>
      <c r="BU515" s="28">
        <f t="shared" si="71"/>
        <v>-1.3</v>
      </c>
      <c r="BV515" s="28">
        <f t="shared" si="71"/>
        <v>-1</v>
      </c>
      <c r="BW515" s="28" t="str">
        <f t="shared" si="71"/>
        <v>-3,5*</v>
      </c>
      <c r="BX515" s="28">
        <f t="shared" si="69"/>
        <v>1.3</v>
      </c>
      <c r="BY515" s="28" t="str">
        <f t="shared" si="69"/>
        <v>-2,7*</v>
      </c>
      <c r="BZ515" s="28" t="str">
        <f t="shared" si="69"/>
        <v>-3,4*</v>
      </c>
    </row>
    <row r="516" spans="1:78">
      <c r="A516" s="6">
        <v>511</v>
      </c>
      <c r="B516" s="6" t="s">
        <v>1007</v>
      </c>
      <c r="C516" s="6" t="s">
        <v>1008</v>
      </c>
      <c r="D516" s="6" t="str">
        <f t="shared" si="63"/>
        <v>Protein 511 / MA_102793g0010 / probable lactoylglutathione chloroplastic</v>
      </c>
      <c r="E516" s="6">
        <v>12</v>
      </c>
      <c r="F516" s="6">
        <v>10</v>
      </c>
      <c r="G516" s="6">
        <v>101449455</v>
      </c>
      <c r="H516" s="6">
        <v>117796131</v>
      </c>
      <c r="I516" s="6">
        <v>125300850</v>
      </c>
      <c r="J516" s="6">
        <v>116123724</v>
      </c>
      <c r="K516" s="6">
        <v>111052528</v>
      </c>
      <c r="L516" s="6">
        <v>135517498</v>
      </c>
      <c r="M516" s="6">
        <v>132067684</v>
      </c>
      <c r="N516" s="6">
        <v>127491384</v>
      </c>
      <c r="O516" s="6">
        <v>146402807</v>
      </c>
      <c r="P516" s="6">
        <v>107955203</v>
      </c>
      <c r="Q516" s="6">
        <v>126667760</v>
      </c>
      <c r="R516" s="6">
        <v>99437177</v>
      </c>
      <c r="S516" s="6">
        <v>128137931</v>
      </c>
      <c r="T516" s="6">
        <v>122256542</v>
      </c>
      <c r="U516" s="6">
        <v>143088123</v>
      </c>
      <c r="V516" s="6">
        <v>137695545</v>
      </c>
      <c r="W516" s="6">
        <v>148966528</v>
      </c>
      <c r="X516" s="6">
        <v>161165195</v>
      </c>
      <c r="Y516" s="6">
        <v>149987960</v>
      </c>
      <c r="Z516" s="8">
        <v>26.596185873864201</v>
      </c>
      <c r="AA516" s="8">
        <v>26.8117169138973</v>
      </c>
      <c r="AB516" s="8">
        <v>26.900820960563301</v>
      </c>
      <c r="AC516" s="8">
        <v>26.791087503056801</v>
      </c>
      <c r="AD516" s="8">
        <v>26.726666993870801</v>
      </c>
      <c r="AE516" s="8">
        <v>27.013903903283101</v>
      </c>
      <c r="AF516" s="8">
        <v>26.9767022519022</v>
      </c>
      <c r="AG516" s="8">
        <v>26.9258245106498</v>
      </c>
      <c r="AH516" s="8">
        <v>27.125367973965101</v>
      </c>
      <c r="AI516" s="8">
        <v>26.685857536145299</v>
      </c>
      <c r="AJ516" s="8">
        <v>26.9164741296164</v>
      </c>
      <c r="AK516" s="8">
        <v>26.567282003382399</v>
      </c>
      <c r="AL516" s="8">
        <v>26.933122360191</v>
      </c>
      <c r="AM516" s="8">
        <v>26.865336425572401</v>
      </c>
      <c r="AN516" s="8">
        <v>27.092328685530202</v>
      </c>
      <c r="AO516" s="8">
        <v>27.0369066423889</v>
      </c>
      <c r="AP516" s="8">
        <v>27.150412960167198</v>
      </c>
      <c r="AQ516" s="8">
        <v>27.263964974289401</v>
      </c>
      <c r="AR516" s="8">
        <v>27.160271454850399</v>
      </c>
      <c r="AS516" s="9">
        <v>1.1468970987287099E-3</v>
      </c>
      <c r="AT516" s="9">
        <v>0.83608408174997695</v>
      </c>
      <c r="AU516" s="9">
        <v>3.3470139381504299E-4</v>
      </c>
      <c r="AV516" s="10">
        <v>1.18521928897967</v>
      </c>
      <c r="AW516" s="10">
        <v>1.0198230434595199</v>
      </c>
      <c r="AX516" s="10">
        <v>1.29727226268357</v>
      </c>
      <c r="AY516" s="10">
        <v>-1.16218131820113</v>
      </c>
      <c r="AZ516" s="10">
        <v>1.0945419761100601</v>
      </c>
      <c r="BA516" s="10">
        <v>1.27205623662206</v>
      </c>
      <c r="BB516" s="9">
        <v>3.1047160467302999E-2</v>
      </c>
      <c r="BC516" s="9">
        <v>0.98004349137394597</v>
      </c>
      <c r="BD516" s="9">
        <v>6.8815968605562305E-4</v>
      </c>
      <c r="BE516" s="9">
        <v>6.1520554012032699E-2</v>
      </c>
      <c r="BF516" s="9">
        <v>0.37457472071002201</v>
      </c>
      <c r="BG516" s="9">
        <v>1.4339545562887001E-3</v>
      </c>
      <c r="BH516" s="11" t="str">
        <f t="shared" si="70"/>
        <v/>
      </c>
      <c r="BI516" s="11" t="str">
        <f t="shared" si="70"/>
        <v/>
      </c>
      <c r="BJ516" s="11" t="str">
        <f t="shared" si="70"/>
        <v/>
      </c>
      <c r="BK516" s="11" t="str">
        <f t="shared" si="68"/>
        <v/>
      </c>
      <c r="BL516" s="11" t="str">
        <f t="shared" si="68"/>
        <v/>
      </c>
      <c r="BM516" s="11" t="str">
        <f t="shared" si="68"/>
        <v/>
      </c>
      <c r="BN516" s="11" t="str">
        <f t="shared" si="65"/>
        <v/>
      </c>
      <c r="BO516" s="11" t="str">
        <f t="shared" si="66"/>
        <v/>
      </c>
      <c r="BP516" s="11" t="str">
        <f t="shared" si="67"/>
        <v/>
      </c>
      <c r="BR516" s="11">
        <f t="shared" si="64"/>
        <v>511</v>
      </c>
      <c r="BS516" s="6" t="str">
        <f t="shared" si="64"/>
        <v>MA_102793g0010</v>
      </c>
      <c r="BT516" s="6" t="str">
        <f t="shared" si="64"/>
        <v>probable lactoylglutathione chloroplastic</v>
      </c>
      <c r="BU516" s="28">
        <f t="shared" si="71"/>
        <v>1.2</v>
      </c>
      <c r="BV516" s="28">
        <f t="shared" si="71"/>
        <v>1</v>
      </c>
      <c r="BW516" s="28">
        <f t="shared" si="71"/>
        <v>1.3</v>
      </c>
      <c r="BX516" s="28">
        <f t="shared" si="69"/>
        <v>-1.2</v>
      </c>
      <c r="BY516" s="28">
        <f t="shared" si="69"/>
        <v>1.1000000000000001</v>
      </c>
      <c r="BZ516" s="28">
        <f t="shared" si="69"/>
        <v>1.3</v>
      </c>
    </row>
    <row r="517" spans="1:78">
      <c r="A517" s="6">
        <v>512</v>
      </c>
      <c r="B517" s="6" t="s">
        <v>1009</v>
      </c>
      <c r="C517" s="6" t="s">
        <v>534</v>
      </c>
      <c r="D517" s="6" t="str">
        <f t="shared" si="63"/>
        <v>Protein 512 / MA_58518g0010 / unknown</v>
      </c>
      <c r="E517" s="6">
        <v>11</v>
      </c>
      <c r="F517" s="6">
        <v>9</v>
      </c>
      <c r="G517" s="6">
        <v>50046317</v>
      </c>
      <c r="H517" s="6">
        <v>32343276</v>
      </c>
      <c r="I517" s="6">
        <v>40701564</v>
      </c>
      <c r="J517" s="6">
        <v>38032191</v>
      </c>
      <c r="K517" s="6">
        <v>43512915</v>
      </c>
      <c r="L517" s="6">
        <v>47582269</v>
      </c>
      <c r="M517" s="6">
        <v>43740532</v>
      </c>
      <c r="N517" s="6">
        <v>45904530</v>
      </c>
      <c r="O517" s="6">
        <v>46525317</v>
      </c>
      <c r="P517" s="6">
        <v>54597704</v>
      </c>
      <c r="Q517" s="6">
        <v>47239066</v>
      </c>
      <c r="R517" s="6">
        <v>74810814</v>
      </c>
      <c r="S517" s="6">
        <v>59389056</v>
      </c>
      <c r="T517" s="6">
        <v>60981727</v>
      </c>
      <c r="U517" s="6">
        <v>52763063</v>
      </c>
      <c r="V517" s="6">
        <v>56320049</v>
      </c>
      <c r="W517" s="6">
        <v>55786768</v>
      </c>
      <c r="X517" s="6">
        <v>54003507</v>
      </c>
      <c r="Y517" s="6">
        <v>53499157</v>
      </c>
      <c r="Z517" s="8">
        <v>25.576760566612599</v>
      </c>
      <c r="AA517" s="8">
        <v>24.946962478755601</v>
      </c>
      <c r="AB517" s="8">
        <v>25.278580896828199</v>
      </c>
      <c r="AC517" s="8">
        <v>25.180717717925901</v>
      </c>
      <c r="AD517" s="8">
        <v>25.3749403327833</v>
      </c>
      <c r="AE517" s="8">
        <v>25.5039207337257</v>
      </c>
      <c r="AF517" s="8">
        <v>25.382467431673302</v>
      </c>
      <c r="AG517" s="8">
        <v>25.4521331944532</v>
      </c>
      <c r="AH517" s="8">
        <v>25.471512644324399</v>
      </c>
      <c r="AI517" s="8">
        <v>25.702336946905</v>
      </c>
      <c r="AJ517" s="8">
        <v>25.4934771045925</v>
      </c>
      <c r="AK517" s="8">
        <v>26.156743492834099</v>
      </c>
      <c r="AL517" s="8">
        <v>25.823693765116499</v>
      </c>
      <c r="AM517" s="8">
        <v>25.861873672202002</v>
      </c>
      <c r="AN517" s="8">
        <v>25.653024982528098</v>
      </c>
      <c r="AO517" s="8">
        <v>25.747145253371901</v>
      </c>
      <c r="AP517" s="8">
        <v>25.733419635647</v>
      </c>
      <c r="AQ517" s="8">
        <v>25.686549763473199</v>
      </c>
      <c r="AR517" s="8">
        <v>25.673012822987001</v>
      </c>
      <c r="AS517" s="9">
        <v>2.9059497350025E-3</v>
      </c>
      <c r="AT517" s="9">
        <v>1</v>
      </c>
      <c r="AU517" s="9">
        <v>1.03760371990021E-3</v>
      </c>
      <c r="AV517" s="10">
        <v>1.1336034880311601</v>
      </c>
      <c r="AW517" s="10">
        <v>1.4499795948523999</v>
      </c>
      <c r="AX517" s="10">
        <v>1.3444704931765199</v>
      </c>
      <c r="AY517" s="10">
        <v>1.2790888614595901</v>
      </c>
      <c r="AZ517" s="10">
        <v>1.18601478151023</v>
      </c>
      <c r="BA517" s="10">
        <v>-1.0784763237359001</v>
      </c>
      <c r="BB517" s="9">
        <v>0.44579420392528701</v>
      </c>
      <c r="BC517" s="9">
        <v>1.18421608389585E-3</v>
      </c>
      <c r="BD517" s="9">
        <v>7.9850943548442892E-3</v>
      </c>
      <c r="BE517" s="9">
        <v>3.9935329825024797E-2</v>
      </c>
      <c r="BF517" s="9">
        <v>0.20410623632054001</v>
      </c>
      <c r="BG517" s="9">
        <v>0.76433779591016804</v>
      </c>
      <c r="BH517" s="11" t="str">
        <f t="shared" si="70"/>
        <v/>
      </c>
      <c r="BI517" s="11" t="str">
        <f t="shared" si="70"/>
        <v/>
      </c>
      <c r="BJ517" s="11" t="str">
        <f t="shared" si="70"/>
        <v/>
      </c>
      <c r="BK517" s="11" t="str">
        <f t="shared" si="68"/>
        <v/>
      </c>
      <c r="BL517" s="11" t="str">
        <f t="shared" si="68"/>
        <v/>
      </c>
      <c r="BM517" s="11" t="str">
        <f t="shared" si="68"/>
        <v/>
      </c>
      <c r="BN517" s="11" t="str">
        <f t="shared" si="65"/>
        <v/>
      </c>
      <c r="BO517" s="11" t="str">
        <f t="shared" si="66"/>
        <v/>
      </c>
      <c r="BP517" s="11" t="str">
        <f t="shared" si="67"/>
        <v/>
      </c>
      <c r="BR517" s="11">
        <f t="shared" si="64"/>
        <v>512</v>
      </c>
      <c r="BS517" s="6" t="str">
        <f t="shared" si="64"/>
        <v>MA_58518g0010</v>
      </c>
      <c r="BT517" s="6" t="str">
        <f t="shared" si="64"/>
        <v>unknown</v>
      </c>
      <c r="BU517" s="28">
        <f t="shared" si="71"/>
        <v>1.1000000000000001</v>
      </c>
      <c r="BV517" s="28">
        <f t="shared" si="71"/>
        <v>1.4</v>
      </c>
      <c r="BW517" s="28">
        <f t="shared" si="71"/>
        <v>1.3</v>
      </c>
      <c r="BX517" s="28">
        <f t="shared" si="69"/>
        <v>1.3</v>
      </c>
      <c r="BY517" s="28">
        <f t="shared" si="69"/>
        <v>1.2</v>
      </c>
      <c r="BZ517" s="28">
        <f t="shared" si="69"/>
        <v>-1.1000000000000001</v>
      </c>
    </row>
    <row r="518" spans="1:78">
      <c r="A518" s="6">
        <v>513</v>
      </c>
      <c r="B518" s="6" t="s">
        <v>1010</v>
      </c>
      <c r="C518" s="6" t="s">
        <v>1011</v>
      </c>
      <c r="D518" s="6" t="str">
        <f t="shared" ref="D518:D581" si="72">CONCATENATE("Protein ",A518," / ",B518," / ",C518)</f>
        <v>Protein 513 / MA_80193g0010 / chemocyanin precursor</v>
      </c>
      <c r="E518" s="6">
        <v>5</v>
      </c>
      <c r="F518" s="6">
        <v>3</v>
      </c>
      <c r="G518" s="6">
        <v>448816285</v>
      </c>
      <c r="H518" s="6">
        <v>525091333</v>
      </c>
      <c r="I518" s="6">
        <v>583752073</v>
      </c>
      <c r="J518" s="6">
        <v>366778210</v>
      </c>
      <c r="K518" s="6">
        <v>501916571</v>
      </c>
      <c r="L518" s="6">
        <v>449315686</v>
      </c>
      <c r="M518" s="6">
        <v>325791841</v>
      </c>
      <c r="N518" s="6">
        <v>492741875</v>
      </c>
      <c r="O518" s="6">
        <v>549398695</v>
      </c>
      <c r="P518" s="6">
        <v>488734357</v>
      </c>
      <c r="Q518" s="6">
        <v>540258325</v>
      </c>
      <c r="R518" s="6">
        <v>399510253</v>
      </c>
      <c r="S518" s="6">
        <v>467764643</v>
      </c>
      <c r="T518" s="6">
        <v>301926968</v>
      </c>
      <c r="U518" s="6">
        <v>520464693</v>
      </c>
      <c r="V518" s="6">
        <v>497679572</v>
      </c>
      <c r="W518" s="6">
        <v>451195272</v>
      </c>
      <c r="X518" s="6">
        <v>498138480</v>
      </c>
      <c r="Y518" s="6">
        <v>567512528</v>
      </c>
      <c r="Z518" s="8">
        <v>28.741549783224102</v>
      </c>
      <c r="AA518" s="8">
        <v>28.9679931422701</v>
      </c>
      <c r="AB518" s="8">
        <v>29.120780527178599</v>
      </c>
      <c r="AC518" s="8">
        <v>28.4503326912196</v>
      </c>
      <c r="AD518" s="8">
        <v>28.9028723372044</v>
      </c>
      <c r="AE518" s="8">
        <v>28.743154187573602</v>
      </c>
      <c r="AF518" s="8">
        <v>28.2793752331396</v>
      </c>
      <c r="AG518" s="8">
        <v>28.876256841440501</v>
      </c>
      <c r="AH518" s="8">
        <v>29.033278242648301</v>
      </c>
      <c r="AI518" s="8">
        <v>28.864475285683199</v>
      </c>
      <c r="AJ518" s="8">
        <v>29.009074157268699</v>
      </c>
      <c r="AK518" s="8">
        <v>28.573657287940399</v>
      </c>
      <c r="AL518" s="8">
        <v>28.801207575692299</v>
      </c>
      <c r="AM518" s="8">
        <v>28.169624382668701</v>
      </c>
      <c r="AN518" s="8">
        <v>28.955225057183601</v>
      </c>
      <c r="AO518" s="8">
        <v>28.890641929760299</v>
      </c>
      <c r="AP518" s="8">
        <v>28.749176709154099</v>
      </c>
      <c r="AQ518" s="8">
        <v>28.8919716191375</v>
      </c>
      <c r="AR518" s="8">
        <v>29.080076999756201</v>
      </c>
      <c r="AS518" s="9">
        <v>0.58129923774249104</v>
      </c>
      <c r="AT518" s="9">
        <v>1</v>
      </c>
      <c r="AU518" s="9">
        <v>0.547502770431881</v>
      </c>
      <c r="AV518" s="10">
        <v>-1.07451794001423</v>
      </c>
      <c r="AW518" s="10">
        <v>-1.1119546561936799</v>
      </c>
      <c r="AX518" s="10">
        <v>1.0546123282317099</v>
      </c>
      <c r="AY518" s="10">
        <v>-1.0348404757010901</v>
      </c>
      <c r="AZ518" s="10">
        <v>1.1331998664451499</v>
      </c>
      <c r="BA518" s="10">
        <v>1.17268108885651</v>
      </c>
      <c r="BB518" s="9">
        <v>0.93640867383121495</v>
      </c>
      <c r="BC518" s="9">
        <v>0.80031966471849703</v>
      </c>
      <c r="BD518" s="9">
        <v>0.96750773090305198</v>
      </c>
      <c r="BE518" s="9">
        <v>0.99229292715473905</v>
      </c>
      <c r="BF518" s="9">
        <v>0.74616467496557104</v>
      </c>
      <c r="BG518" s="9">
        <v>0.53879815093111705</v>
      </c>
      <c r="BH518" s="11" t="str">
        <f t="shared" si="70"/>
        <v/>
      </c>
      <c r="BI518" s="11" t="str">
        <f t="shared" si="70"/>
        <v/>
      </c>
      <c r="BJ518" s="11" t="str">
        <f t="shared" si="70"/>
        <v/>
      </c>
      <c r="BK518" s="11" t="str">
        <f t="shared" si="68"/>
        <v/>
      </c>
      <c r="BL518" s="11" t="str">
        <f t="shared" si="68"/>
        <v/>
      </c>
      <c r="BM518" s="11" t="str">
        <f t="shared" si="68"/>
        <v/>
      </c>
      <c r="BN518" s="11" t="str">
        <f t="shared" si="65"/>
        <v/>
      </c>
      <c r="BO518" s="11" t="str">
        <f t="shared" si="66"/>
        <v/>
      </c>
      <c r="BP518" s="11" t="str">
        <f t="shared" si="67"/>
        <v/>
      </c>
      <c r="BR518" s="11">
        <f t="shared" ref="BR518:BT581" si="73">A518</f>
        <v>513</v>
      </c>
      <c r="BS518" s="6" t="str">
        <f t="shared" si="73"/>
        <v>MA_80193g0010</v>
      </c>
      <c r="BT518" s="6" t="str">
        <f t="shared" si="73"/>
        <v>chemocyanin precursor</v>
      </c>
      <c r="BU518" s="28">
        <f t="shared" si="71"/>
        <v>-1.1000000000000001</v>
      </c>
      <c r="BV518" s="28">
        <f t="shared" si="71"/>
        <v>-1.1000000000000001</v>
      </c>
      <c r="BW518" s="28">
        <f t="shared" si="71"/>
        <v>1.1000000000000001</v>
      </c>
      <c r="BX518" s="28">
        <f t="shared" si="69"/>
        <v>-1</v>
      </c>
      <c r="BY518" s="28">
        <f t="shared" si="69"/>
        <v>1.1000000000000001</v>
      </c>
      <c r="BZ518" s="28">
        <f t="shared" si="69"/>
        <v>1.2</v>
      </c>
    </row>
    <row r="519" spans="1:78">
      <c r="A519" s="6">
        <v>514</v>
      </c>
      <c r="B519" s="6" t="s">
        <v>1012</v>
      </c>
      <c r="C519" s="6" t="s">
        <v>277</v>
      </c>
      <c r="D519" s="6" t="str">
        <f t="shared" si="72"/>
        <v>Protein 514 / MA_10429336g0010 / calmodulin</v>
      </c>
      <c r="E519" s="6">
        <v>11</v>
      </c>
      <c r="F519" s="6">
        <v>3</v>
      </c>
      <c r="G519" s="6">
        <v>1653496</v>
      </c>
      <c r="H519" s="6">
        <v>1084582</v>
      </c>
      <c r="I519" s="6">
        <v>1076665</v>
      </c>
      <c r="J519" s="6">
        <v>1133195</v>
      </c>
      <c r="K519" s="6">
        <v>1845195</v>
      </c>
      <c r="L519" s="6">
        <v>5409538</v>
      </c>
      <c r="M519" s="6">
        <v>3060923</v>
      </c>
      <c r="N519" s="6">
        <v>4274375</v>
      </c>
      <c r="O519" s="6">
        <v>5306432</v>
      </c>
      <c r="P519" s="6">
        <v>1106158</v>
      </c>
      <c r="Q519" s="6">
        <v>1174416</v>
      </c>
      <c r="R519" s="6">
        <v>1229467</v>
      </c>
      <c r="S519" s="6">
        <v>1512377</v>
      </c>
      <c r="T519" s="6">
        <v>1652781</v>
      </c>
      <c r="U519" s="6">
        <v>6909081</v>
      </c>
      <c r="V519" s="6">
        <v>4480460</v>
      </c>
      <c r="W519" s="6">
        <v>9707208</v>
      </c>
      <c r="X519" s="6">
        <v>4116294</v>
      </c>
      <c r="Y519" s="6">
        <v>8090468</v>
      </c>
      <c r="Z519" s="8">
        <v>20.657088124809601</v>
      </c>
      <c r="AA519" s="8">
        <v>20.0487077016531</v>
      </c>
      <c r="AB519" s="8">
        <v>20.038138000246398</v>
      </c>
      <c r="AC519" s="8">
        <v>20.111964710558802</v>
      </c>
      <c r="AD519" s="8">
        <v>20.815341857516199</v>
      </c>
      <c r="AE519" s="8">
        <v>22.367073955692302</v>
      </c>
      <c r="AF519" s="8">
        <v>21.545535322481999</v>
      </c>
      <c r="AG519" s="8">
        <v>22.027282053575401</v>
      </c>
      <c r="AH519" s="8">
        <v>22.3393107003917</v>
      </c>
      <c r="AI519" s="8">
        <v>20.0771260394684</v>
      </c>
      <c r="AJ519" s="8">
        <v>20.1635120977298</v>
      </c>
      <c r="AK519" s="8">
        <v>20.229601581545499</v>
      </c>
      <c r="AL519" s="8">
        <v>20.5283863836415</v>
      </c>
      <c r="AM519" s="8">
        <v>20.6564641438362</v>
      </c>
      <c r="AN519" s="8">
        <v>22.7200623950006</v>
      </c>
      <c r="AO519" s="8">
        <v>22.0952154278683</v>
      </c>
      <c r="AP519" s="8">
        <v>23.210624974776199</v>
      </c>
      <c r="AQ519" s="8">
        <v>21.972914597521701</v>
      </c>
      <c r="AR519" s="8">
        <v>22.947791728314499</v>
      </c>
      <c r="AS519" s="9">
        <v>2.89295935515709E-6</v>
      </c>
      <c r="AT519" s="9">
        <v>5.3171182151867604E-4</v>
      </c>
      <c r="AU519" s="9">
        <v>1.5948165012557801E-7</v>
      </c>
      <c r="AV519" s="10">
        <v>3.33006982729361</v>
      </c>
      <c r="AW519" s="10">
        <v>-1.00224139416511</v>
      </c>
      <c r="AX519" s="10">
        <v>4.7735869756716598</v>
      </c>
      <c r="AY519" s="10">
        <v>-3.3375338263739098</v>
      </c>
      <c r="AZ519" s="10">
        <v>1.43347954344585</v>
      </c>
      <c r="BA519" s="10">
        <v>4.7842864656655602</v>
      </c>
      <c r="BB519" s="9">
        <v>5.5936816567125902E-5</v>
      </c>
      <c r="BC519" s="9">
        <v>0.99999921353256205</v>
      </c>
      <c r="BD519" s="9">
        <v>1.19693664224485E-6</v>
      </c>
      <c r="BE519" s="9">
        <v>5.4786732410994097E-5</v>
      </c>
      <c r="BF519" s="9">
        <v>0.254314068641876</v>
      </c>
      <c r="BG519" s="9">
        <v>1.17536013310993E-6</v>
      </c>
      <c r="BH519" s="11" t="str">
        <f t="shared" si="70"/>
        <v>x</v>
      </c>
      <c r="BI519" s="11" t="str">
        <f t="shared" si="70"/>
        <v/>
      </c>
      <c r="BJ519" s="11" t="str">
        <f t="shared" si="70"/>
        <v>x</v>
      </c>
      <c r="BK519" s="11" t="str">
        <f t="shared" si="68"/>
        <v>x</v>
      </c>
      <c r="BL519" s="11" t="str">
        <f t="shared" si="68"/>
        <v/>
      </c>
      <c r="BM519" s="11" t="str">
        <f t="shared" si="68"/>
        <v>x</v>
      </c>
      <c r="BN519" s="11" t="str">
        <f t="shared" ref="BN519:BN582" si="74">IF(BH519="x","x",IF(BI519="x","x",IF(BJ519="x","x",IF(BK519="x","x",IF(BL519="x","x",IF(BM519="x","x",""))))))</f>
        <v>x</v>
      </c>
      <c r="BO519" s="11" t="str">
        <f t="shared" ref="BO519:BO582" si="75">IF((AND(BN519="x",AS519&lt;$E$2)),"x","")</f>
        <v>x</v>
      </c>
      <c r="BP519" s="11" t="str">
        <f t="shared" ref="BP519:BP582" si="76">IF(SUM(Z519:AD519)=0,"x",IF(SUM(AE519:AH519)=0,"x",IF(SUM(AI519:AM519)=0,"x",IF(SUM(AN519:AR519)=0,"x",""))))</f>
        <v/>
      </c>
      <c r="BR519" s="11">
        <f t="shared" si="73"/>
        <v>514</v>
      </c>
      <c r="BS519" s="6" t="str">
        <f t="shared" si="73"/>
        <v>MA_10429336g0010</v>
      </c>
      <c r="BT519" s="6" t="str">
        <f t="shared" si="73"/>
        <v>calmodulin</v>
      </c>
      <c r="BU519" s="28" t="str">
        <f t="shared" si="71"/>
        <v>3,3*</v>
      </c>
      <c r="BV519" s="28">
        <f t="shared" si="71"/>
        <v>-1</v>
      </c>
      <c r="BW519" s="28" t="str">
        <f t="shared" si="71"/>
        <v>4,8*</v>
      </c>
      <c r="BX519" s="28" t="str">
        <f t="shared" si="69"/>
        <v>-3,3*</v>
      </c>
      <c r="BY519" s="28">
        <f t="shared" si="69"/>
        <v>1.4</v>
      </c>
      <c r="BZ519" s="28" t="str">
        <f t="shared" si="69"/>
        <v>4,8*</v>
      </c>
    </row>
    <row r="520" spans="1:78">
      <c r="A520" s="6">
        <v>515</v>
      </c>
      <c r="B520" s="6" t="s">
        <v>1013</v>
      </c>
      <c r="C520" s="6" t="s">
        <v>1014</v>
      </c>
      <c r="D520" s="6" t="str">
        <f t="shared" si="72"/>
        <v>Protein 515 / MA_45640g0010 / copper transport ATX1</v>
      </c>
      <c r="E520" s="6">
        <v>10</v>
      </c>
      <c r="F520" s="6">
        <v>10</v>
      </c>
      <c r="G520" s="6">
        <v>186513368</v>
      </c>
      <c r="H520" s="6">
        <v>261050337</v>
      </c>
      <c r="I520" s="6">
        <v>167930309</v>
      </c>
      <c r="J520" s="6">
        <v>172498101</v>
      </c>
      <c r="K520" s="6">
        <v>222219420</v>
      </c>
      <c r="L520" s="6">
        <v>185514543</v>
      </c>
      <c r="M520" s="6">
        <v>182841834</v>
      </c>
      <c r="N520" s="6">
        <v>179478260</v>
      </c>
      <c r="O520" s="6">
        <v>198113266</v>
      </c>
      <c r="P520" s="6">
        <v>231914355</v>
      </c>
      <c r="Q520" s="6">
        <v>208695742</v>
      </c>
      <c r="R520" s="6">
        <v>233704812</v>
      </c>
      <c r="S520" s="6">
        <v>197575779</v>
      </c>
      <c r="T520" s="6">
        <v>146748424</v>
      </c>
      <c r="U520" s="6">
        <v>204533465</v>
      </c>
      <c r="V520" s="6">
        <v>205029036</v>
      </c>
      <c r="W520" s="6">
        <v>198258658</v>
      </c>
      <c r="X520" s="6">
        <v>214106738</v>
      </c>
      <c r="Y520" s="6">
        <v>208411395</v>
      </c>
      <c r="Z520" s="8">
        <v>27.474703795778598</v>
      </c>
      <c r="AA520" s="8">
        <v>27.959752780216899</v>
      </c>
      <c r="AB520" s="8">
        <v>27.3232873985325</v>
      </c>
      <c r="AC520" s="8">
        <v>27.362005238711699</v>
      </c>
      <c r="AD520" s="8">
        <v>27.727409660044799</v>
      </c>
      <c r="AE520" s="8">
        <v>27.466957047247298</v>
      </c>
      <c r="AF520" s="8">
        <v>27.446020954218</v>
      </c>
      <c r="AG520" s="8">
        <v>27.419233861700601</v>
      </c>
      <c r="AH520" s="8">
        <v>27.561750247865501</v>
      </c>
      <c r="AI520" s="8">
        <v>27.789016881568202</v>
      </c>
      <c r="AJ520" s="8">
        <v>27.636825924722899</v>
      </c>
      <c r="AK520" s="8">
        <v>27.800112198727</v>
      </c>
      <c r="AL520" s="8">
        <v>27.557830855523601</v>
      </c>
      <c r="AM520" s="8">
        <v>27.128769768740199</v>
      </c>
      <c r="AN520" s="8">
        <v>27.6077616699415</v>
      </c>
      <c r="AO520" s="8">
        <v>27.611252996277699</v>
      </c>
      <c r="AP520" s="8">
        <v>27.562808629219401</v>
      </c>
      <c r="AQ520" s="8">
        <v>27.673754957560401</v>
      </c>
      <c r="AR520" s="8">
        <v>27.634858918963701</v>
      </c>
      <c r="AS520" s="9">
        <v>0.77210088885024897</v>
      </c>
      <c r="AT520" s="9">
        <v>1</v>
      </c>
      <c r="AU520" s="9">
        <v>0.75151737111005501</v>
      </c>
      <c r="AV520" s="10">
        <v>-1.0687624654582499</v>
      </c>
      <c r="AW520" s="10">
        <v>1.0091071352897201</v>
      </c>
      <c r="AX520" s="10">
        <v>1.0343006867365601</v>
      </c>
      <c r="AY520" s="10">
        <v>1.0784958298237599</v>
      </c>
      <c r="AZ520" s="10">
        <v>1.10542175198173</v>
      </c>
      <c r="BA520" s="10">
        <v>1.02496618105828</v>
      </c>
      <c r="BB520" s="9">
        <v>0.89129901981676896</v>
      </c>
      <c r="BC520" s="9">
        <v>0.99959301395552902</v>
      </c>
      <c r="BD520" s="9">
        <v>0.98027367038374702</v>
      </c>
      <c r="BE520" s="9">
        <v>0.84987741978953502</v>
      </c>
      <c r="BF520" s="9">
        <v>0.71159173655411301</v>
      </c>
      <c r="BG520" s="9">
        <v>0.99205325897512198</v>
      </c>
      <c r="BH520" s="11" t="str">
        <f t="shared" si="70"/>
        <v/>
      </c>
      <c r="BI520" s="11" t="str">
        <f t="shared" si="70"/>
        <v/>
      </c>
      <c r="BJ520" s="11" t="str">
        <f t="shared" si="70"/>
        <v/>
      </c>
      <c r="BK520" s="11" t="str">
        <f t="shared" si="68"/>
        <v/>
      </c>
      <c r="BL520" s="11" t="str">
        <f t="shared" si="68"/>
        <v/>
      </c>
      <c r="BM520" s="11" t="str">
        <f t="shared" si="68"/>
        <v/>
      </c>
      <c r="BN520" s="11" t="str">
        <f t="shared" si="74"/>
        <v/>
      </c>
      <c r="BO520" s="11" t="str">
        <f t="shared" si="75"/>
        <v/>
      </c>
      <c r="BP520" s="11" t="str">
        <f t="shared" si="76"/>
        <v/>
      </c>
      <c r="BR520" s="11">
        <f t="shared" si="73"/>
        <v>515</v>
      </c>
      <c r="BS520" s="6" t="str">
        <f t="shared" si="73"/>
        <v>MA_45640g0010</v>
      </c>
      <c r="BT520" s="6" t="str">
        <f t="shared" si="73"/>
        <v>copper transport ATX1</v>
      </c>
      <c r="BU520" s="28">
        <f t="shared" si="71"/>
        <v>-1.1000000000000001</v>
      </c>
      <c r="BV520" s="28">
        <f t="shared" si="71"/>
        <v>1</v>
      </c>
      <c r="BW520" s="28">
        <f t="shared" si="71"/>
        <v>1</v>
      </c>
      <c r="BX520" s="28">
        <f t="shared" si="69"/>
        <v>1.1000000000000001</v>
      </c>
      <c r="BY520" s="28">
        <f t="shared" si="69"/>
        <v>1.1000000000000001</v>
      </c>
      <c r="BZ520" s="28">
        <f t="shared" si="69"/>
        <v>1</v>
      </c>
    </row>
    <row r="521" spans="1:78">
      <c r="A521" s="6">
        <v>516</v>
      </c>
      <c r="B521" s="6" t="s">
        <v>1015</v>
      </c>
      <c r="C521" s="6" t="s">
        <v>937</v>
      </c>
      <c r="D521" s="6" t="str">
        <f t="shared" si="72"/>
        <v>Protein 516 / MA_11864g0020 / prohibitin- mitochondrial</v>
      </c>
      <c r="E521" s="6">
        <v>9</v>
      </c>
      <c r="F521" s="6">
        <v>7</v>
      </c>
      <c r="G521" s="6">
        <v>18334062</v>
      </c>
      <c r="H521" s="6">
        <v>27581715</v>
      </c>
      <c r="I521" s="6">
        <v>16152043</v>
      </c>
      <c r="J521" s="6">
        <v>26224214</v>
      </c>
      <c r="K521" s="6">
        <v>14626943</v>
      </c>
      <c r="L521" s="6">
        <v>16867809</v>
      </c>
      <c r="M521" s="6">
        <v>14695923</v>
      </c>
      <c r="N521" s="6">
        <v>15262291</v>
      </c>
      <c r="O521" s="6">
        <v>16636786</v>
      </c>
      <c r="P521" s="6">
        <v>27639321</v>
      </c>
      <c r="Q521" s="6">
        <v>21928856</v>
      </c>
      <c r="R521" s="6">
        <v>26371728</v>
      </c>
      <c r="S521" s="6">
        <v>30391430</v>
      </c>
      <c r="T521" s="6">
        <v>19224499</v>
      </c>
      <c r="U521" s="6">
        <v>17456968</v>
      </c>
      <c r="V521" s="6">
        <v>15634663</v>
      </c>
      <c r="W521" s="6">
        <v>17690498</v>
      </c>
      <c r="X521" s="6">
        <v>17050114</v>
      </c>
      <c r="Y521" s="6">
        <v>16868565</v>
      </c>
      <c r="Z521" s="8">
        <v>24.1280231215584</v>
      </c>
      <c r="AA521" s="8">
        <v>24.717208829006601</v>
      </c>
      <c r="AB521" s="8">
        <v>23.945213320744202</v>
      </c>
      <c r="AC521" s="8">
        <v>24.644396196774</v>
      </c>
      <c r="AD521" s="8">
        <v>23.802124944994699</v>
      </c>
      <c r="AE521" s="8">
        <v>24.007769254901799</v>
      </c>
      <c r="AF521" s="8">
        <v>23.808912636722699</v>
      </c>
      <c r="AG521" s="8">
        <v>23.863468203465001</v>
      </c>
      <c r="AH521" s="8">
        <v>23.9878734156161</v>
      </c>
      <c r="AI521" s="8">
        <v>24.720218838477301</v>
      </c>
      <c r="AJ521" s="8">
        <v>24.386327214655498</v>
      </c>
      <c r="AK521" s="8">
        <v>24.652488770694699</v>
      </c>
      <c r="AL521" s="8">
        <v>24.857161223420899</v>
      </c>
      <c r="AM521" s="8">
        <v>24.196442665538601</v>
      </c>
      <c r="AN521" s="8">
        <v>24.057299671563101</v>
      </c>
      <c r="AO521" s="8">
        <v>23.898244786994301</v>
      </c>
      <c r="AP521" s="8">
        <v>24.076471325694801</v>
      </c>
      <c r="AQ521" s="8">
        <v>24.023278049600901</v>
      </c>
      <c r="AR521" s="8">
        <v>24.007833913744602</v>
      </c>
      <c r="AS521" s="9">
        <v>1.5723497666002902E-2</v>
      </c>
      <c r="AT521" s="9">
        <v>1</v>
      </c>
      <c r="AU521" s="9">
        <v>8.0398109962083793E-3</v>
      </c>
      <c r="AV521" s="10">
        <v>-1.2573509639395899</v>
      </c>
      <c r="AW521" s="10">
        <v>1.2441276012464899</v>
      </c>
      <c r="AX521" s="10">
        <v>-1.1767172761940901</v>
      </c>
      <c r="AY521" s="10">
        <v>1.5643050386911299</v>
      </c>
      <c r="AZ521" s="10">
        <v>1.0685242660890499</v>
      </c>
      <c r="BA521" s="10">
        <v>-1.46398644217666</v>
      </c>
      <c r="BB521" s="9">
        <v>0.27153699993526398</v>
      </c>
      <c r="BC521" s="9">
        <v>0.26273152696824997</v>
      </c>
      <c r="BD521" s="9">
        <v>0.50241729764130705</v>
      </c>
      <c r="BE521" s="9">
        <v>1.02523556788368E-2</v>
      </c>
      <c r="BF521" s="9">
        <v>0.94560439314746902</v>
      </c>
      <c r="BG521" s="9">
        <v>2.06335430008634E-2</v>
      </c>
      <c r="BH521" s="11" t="str">
        <f t="shared" si="70"/>
        <v/>
      </c>
      <c r="BI521" s="11" t="str">
        <f t="shared" si="70"/>
        <v/>
      </c>
      <c r="BJ521" s="11" t="str">
        <f t="shared" si="70"/>
        <v/>
      </c>
      <c r="BK521" s="11" t="str">
        <f t="shared" si="68"/>
        <v/>
      </c>
      <c r="BL521" s="11" t="str">
        <f t="shared" si="68"/>
        <v/>
      </c>
      <c r="BM521" s="11" t="str">
        <f t="shared" si="68"/>
        <v/>
      </c>
      <c r="BN521" s="11" t="str">
        <f t="shared" si="74"/>
        <v/>
      </c>
      <c r="BO521" s="11" t="str">
        <f t="shared" si="75"/>
        <v/>
      </c>
      <c r="BP521" s="11" t="str">
        <f t="shared" si="76"/>
        <v/>
      </c>
      <c r="BR521" s="11">
        <f t="shared" si="73"/>
        <v>516</v>
      </c>
      <c r="BS521" s="6" t="str">
        <f t="shared" si="73"/>
        <v>MA_11864g0020</v>
      </c>
      <c r="BT521" s="6" t="str">
        <f t="shared" si="73"/>
        <v>prohibitin- mitochondrial</v>
      </c>
      <c r="BU521" s="28">
        <f t="shared" si="71"/>
        <v>-1.3</v>
      </c>
      <c r="BV521" s="28">
        <f t="shared" si="71"/>
        <v>1.2</v>
      </c>
      <c r="BW521" s="28">
        <f t="shared" si="71"/>
        <v>-1.2</v>
      </c>
      <c r="BX521" s="28">
        <f t="shared" si="69"/>
        <v>1.6</v>
      </c>
      <c r="BY521" s="28">
        <f t="shared" si="69"/>
        <v>1.1000000000000001</v>
      </c>
      <c r="BZ521" s="28">
        <f t="shared" si="69"/>
        <v>-1.5</v>
      </c>
    </row>
    <row r="522" spans="1:78">
      <c r="A522" s="6">
        <v>517</v>
      </c>
      <c r="B522" s="6" t="s">
        <v>1016</v>
      </c>
      <c r="C522" s="6" t="s">
        <v>1017</v>
      </c>
      <c r="D522" s="6" t="str">
        <f t="shared" si="72"/>
        <v>Protein 517 / MA_160270g0010 / Isocitrate dehydrogenase [NAD] regulatory subunit mitochondrial</v>
      </c>
      <c r="E522" s="6">
        <v>9</v>
      </c>
      <c r="F522" s="6">
        <v>2</v>
      </c>
      <c r="G522" s="6">
        <v>42647800</v>
      </c>
      <c r="H522" s="6">
        <v>41149753</v>
      </c>
      <c r="I522" s="6">
        <v>41382037</v>
      </c>
      <c r="J522" s="6">
        <v>36342310</v>
      </c>
      <c r="K522" s="6">
        <v>40739055</v>
      </c>
      <c r="L522" s="6">
        <v>25685469</v>
      </c>
      <c r="M522" s="6">
        <v>23541251</v>
      </c>
      <c r="N522" s="6">
        <v>26398873</v>
      </c>
      <c r="O522" s="6">
        <v>21071513</v>
      </c>
      <c r="P522" s="6">
        <v>36874528</v>
      </c>
      <c r="Q522" s="6">
        <v>41949756</v>
      </c>
      <c r="R522" s="6">
        <v>38693378</v>
      </c>
      <c r="S522" s="6">
        <v>45086021</v>
      </c>
      <c r="T522" s="6">
        <v>37297019</v>
      </c>
      <c r="U522" s="6">
        <v>32486048</v>
      </c>
      <c r="V522" s="6">
        <v>36116455</v>
      </c>
      <c r="W522" s="6">
        <v>31369055</v>
      </c>
      <c r="X522" s="6">
        <v>25509035</v>
      </c>
      <c r="Y522" s="6">
        <v>26477215</v>
      </c>
      <c r="Z522" s="8">
        <v>25.3459679858031</v>
      </c>
      <c r="AA522" s="8">
        <v>25.294380435156299</v>
      </c>
      <c r="AB522" s="8">
        <v>25.302501326748001</v>
      </c>
      <c r="AC522" s="8">
        <v>25.115146787680899</v>
      </c>
      <c r="AD522" s="8">
        <v>25.279909179551499</v>
      </c>
      <c r="AE522" s="8">
        <v>24.614449080812399</v>
      </c>
      <c r="AF522" s="8">
        <v>24.488687652537799</v>
      </c>
      <c r="AG522" s="8">
        <v>24.653973004703701</v>
      </c>
      <c r="AH522" s="8">
        <v>24.328790572065301</v>
      </c>
      <c r="AI522" s="8">
        <v>25.136121246958702</v>
      </c>
      <c r="AJ522" s="8">
        <v>25.3221590834913</v>
      </c>
      <c r="AK522" s="8">
        <v>25.205583348307002</v>
      </c>
      <c r="AL522" s="8">
        <v>25.4261768568911</v>
      </c>
      <c r="AM522" s="8">
        <v>25.152556990515599</v>
      </c>
      <c r="AN522" s="8">
        <v>24.953316911492699</v>
      </c>
      <c r="AO522" s="8">
        <v>25.106152956672901</v>
      </c>
      <c r="AP522" s="8">
        <v>24.902838732527599</v>
      </c>
      <c r="AQ522" s="8">
        <v>24.604504987415101</v>
      </c>
      <c r="AR522" s="8">
        <v>24.6582480447784</v>
      </c>
      <c r="AS522" s="9">
        <v>3.14634638822243E-5</v>
      </c>
      <c r="AT522" s="9">
        <v>1.17161872857769E-2</v>
      </c>
      <c r="AU522" s="9">
        <v>3.7745448729951398E-6</v>
      </c>
      <c r="AV522" s="10">
        <v>-1.6772596747583199</v>
      </c>
      <c r="AW522" s="10">
        <v>-1.0133001915083699</v>
      </c>
      <c r="AX522" s="10">
        <v>-1.3403119477357599</v>
      </c>
      <c r="AY522" s="10">
        <v>1.65524460452494</v>
      </c>
      <c r="AZ522" s="10">
        <v>1.2513950036719299</v>
      </c>
      <c r="BA522" s="10">
        <v>-1.32271952474479</v>
      </c>
      <c r="BB522" s="9">
        <v>1.07072542903097E-5</v>
      </c>
      <c r="BC522" s="9">
        <v>0.99693176585611598</v>
      </c>
      <c r="BD522" s="9">
        <v>2.18876165955861E-3</v>
      </c>
      <c r="BE522" s="9">
        <v>1.45549359550357E-5</v>
      </c>
      <c r="BF522" s="9">
        <v>2.5285076288652401E-2</v>
      </c>
      <c r="BG522" s="9">
        <v>3.2501629674519502E-3</v>
      </c>
      <c r="BH522" s="11" t="str">
        <f t="shared" si="70"/>
        <v/>
      </c>
      <c r="BI522" s="11" t="str">
        <f t="shared" si="70"/>
        <v/>
      </c>
      <c r="BJ522" s="11" t="str">
        <f t="shared" si="70"/>
        <v/>
      </c>
      <c r="BK522" s="11" t="str">
        <f t="shared" si="68"/>
        <v/>
      </c>
      <c r="BL522" s="11" t="str">
        <f t="shared" si="68"/>
        <v/>
      </c>
      <c r="BM522" s="11" t="str">
        <f t="shared" si="68"/>
        <v/>
      </c>
      <c r="BN522" s="11" t="str">
        <f t="shared" si="74"/>
        <v/>
      </c>
      <c r="BO522" s="11" t="str">
        <f t="shared" si="75"/>
        <v/>
      </c>
      <c r="BP522" s="11" t="str">
        <f t="shared" si="76"/>
        <v/>
      </c>
      <c r="BR522" s="11">
        <f t="shared" si="73"/>
        <v>517</v>
      </c>
      <c r="BS522" s="6" t="str">
        <f t="shared" si="73"/>
        <v>MA_160270g0010</v>
      </c>
      <c r="BT522" s="6" t="str">
        <f t="shared" si="73"/>
        <v>Isocitrate dehydrogenase [NAD] regulatory subunit mitochondrial</v>
      </c>
      <c r="BU522" s="28">
        <f t="shared" si="71"/>
        <v>-1.7</v>
      </c>
      <c r="BV522" s="28">
        <f t="shared" si="71"/>
        <v>-1</v>
      </c>
      <c r="BW522" s="28">
        <f t="shared" si="71"/>
        <v>-1.3</v>
      </c>
      <c r="BX522" s="28">
        <f t="shared" si="69"/>
        <v>1.7</v>
      </c>
      <c r="BY522" s="28">
        <f t="shared" si="69"/>
        <v>1.3</v>
      </c>
      <c r="BZ522" s="28">
        <f t="shared" si="69"/>
        <v>-1.3</v>
      </c>
    </row>
    <row r="523" spans="1:78">
      <c r="A523" s="6">
        <v>518</v>
      </c>
      <c r="B523" s="6" t="s">
        <v>1018</v>
      </c>
      <c r="C523" s="6" t="s">
        <v>1019</v>
      </c>
      <c r="D523" s="6" t="str">
        <f t="shared" si="72"/>
        <v>Protein 518 / MA_8643g0010 / heterogeneous nuclear ribonucleo R-like isoform X1</v>
      </c>
      <c r="E523" s="6">
        <v>15</v>
      </c>
      <c r="F523" s="6">
        <v>14</v>
      </c>
      <c r="G523" s="6">
        <v>46116283</v>
      </c>
      <c r="H523" s="6">
        <v>16000170</v>
      </c>
      <c r="I523" s="6">
        <v>18857168</v>
      </c>
      <c r="J523" s="6">
        <v>125952147</v>
      </c>
      <c r="K523" s="6">
        <v>36116600</v>
      </c>
      <c r="L523" s="6">
        <v>2836624</v>
      </c>
      <c r="M523" s="6">
        <v>2062698</v>
      </c>
      <c r="N523" s="6">
        <v>2802717</v>
      </c>
      <c r="O523" s="6">
        <v>2462802</v>
      </c>
      <c r="P523" s="6">
        <v>23603498</v>
      </c>
      <c r="Q523" s="6">
        <v>23629666</v>
      </c>
      <c r="R523" s="6">
        <v>12137271</v>
      </c>
      <c r="S523" s="6">
        <v>15097171</v>
      </c>
      <c r="T523" s="6">
        <v>22567616</v>
      </c>
      <c r="U523" s="6">
        <v>1169373</v>
      </c>
      <c r="V523" s="6">
        <v>762323</v>
      </c>
      <c r="W523" s="6">
        <v>1362171</v>
      </c>
      <c r="X523" s="6">
        <v>1502751</v>
      </c>
      <c r="Y523" s="6">
        <v>896672</v>
      </c>
      <c r="Z523" s="8">
        <v>25.458772899803702</v>
      </c>
      <c r="AA523" s="8">
        <v>23.931583897877601</v>
      </c>
      <c r="AB523" s="8">
        <v>24.168609690217099</v>
      </c>
      <c r="AC523" s="8">
        <v>26.908300473785999</v>
      </c>
      <c r="AD523" s="8">
        <v>25.106158748779599</v>
      </c>
      <c r="AE523" s="8">
        <v>21.435743500590199</v>
      </c>
      <c r="AF523" s="8">
        <v>20.976101180758999</v>
      </c>
      <c r="AG523" s="8">
        <v>21.418394647155601</v>
      </c>
      <c r="AH523" s="8">
        <v>21.231869214578602</v>
      </c>
      <c r="AI523" s="8">
        <v>24.492497344700801</v>
      </c>
      <c r="AJ523" s="8">
        <v>24.494095901498401</v>
      </c>
      <c r="AK523" s="8">
        <v>23.532940740059399</v>
      </c>
      <c r="AL523" s="8">
        <v>23.847774898090101</v>
      </c>
      <c r="AM523" s="8">
        <v>24.4277506872324</v>
      </c>
      <c r="AN523" s="8">
        <v>20.157303755324701</v>
      </c>
      <c r="AO523" s="8">
        <v>19.540042878668601</v>
      </c>
      <c r="AP523" s="8">
        <v>20.377476392620199</v>
      </c>
      <c r="AQ523" s="8">
        <v>20.519174549420001</v>
      </c>
      <c r="AR523" s="8">
        <v>19.774220822445098</v>
      </c>
      <c r="AS523" s="9">
        <v>6.7880888310200098E-7</v>
      </c>
      <c r="AT523" s="9">
        <v>6.6615292848625393E-5</v>
      </c>
      <c r="AU523" s="9">
        <v>1.9444043446767501E-8</v>
      </c>
      <c r="AV523" s="10">
        <v>-14.4115939724939</v>
      </c>
      <c r="AW523" s="10">
        <v>-1.93948447528024</v>
      </c>
      <c r="AX523" s="10">
        <v>-32.923400842512798</v>
      </c>
      <c r="AY523" s="10">
        <v>7.4306312611301104</v>
      </c>
      <c r="AZ523" s="10">
        <v>-2.2845079389102101</v>
      </c>
      <c r="BA523" s="10">
        <v>-16.9753361071661</v>
      </c>
      <c r="BB523" s="9">
        <v>3.1143242913422899E-6</v>
      </c>
      <c r="BC523" s="9">
        <v>0.174446404895886</v>
      </c>
      <c r="BD523" s="9">
        <v>4.34123850201473E-8</v>
      </c>
      <c r="BE523" s="9">
        <v>8.7820951052197698E-5</v>
      </c>
      <c r="BF523" s="9">
        <v>9.0323818491855307E-2</v>
      </c>
      <c r="BG523" s="9">
        <v>6.9715020312166597E-7</v>
      </c>
      <c r="BH523" s="11" t="str">
        <f t="shared" si="70"/>
        <v>x</v>
      </c>
      <c r="BI523" s="11" t="str">
        <f t="shared" si="70"/>
        <v/>
      </c>
      <c r="BJ523" s="11" t="str">
        <f t="shared" si="70"/>
        <v>x</v>
      </c>
      <c r="BK523" s="11" t="str">
        <f t="shared" si="68"/>
        <v>x</v>
      </c>
      <c r="BL523" s="11" t="str">
        <f t="shared" si="68"/>
        <v/>
      </c>
      <c r="BM523" s="11" t="str">
        <f t="shared" si="68"/>
        <v>x</v>
      </c>
      <c r="BN523" s="11" t="str">
        <f t="shared" si="74"/>
        <v>x</v>
      </c>
      <c r="BO523" s="11" t="str">
        <f t="shared" si="75"/>
        <v>x</v>
      </c>
      <c r="BP523" s="11" t="str">
        <f t="shared" si="76"/>
        <v/>
      </c>
      <c r="BR523" s="11">
        <f t="shared" si="73"/>
        <v>518</v>
      </c>
      <c r="BS523" s="6" t="str">
        <f t="shared" si="73"/>
        <v>MA_8643g0010</v>
      </c>
      <c r="BT523" s="6" t="str">
        <f t="shared" si="73"/>
        <v>heterogeneous nuclear ribonucleo R-like isoform X1</v>
      </c>
      <c r="BU523" s="28" t="str">
        <f t="shared" si="71"/>
        <v>-14,4*</v>
      </c>
      <c r="BV523" s="28">
        <f t="shared" si="71"/>
        <v>-1.9</v>
      </c>
      <c r="BW523" s="28" t="str">
        <f t="shared" si="71"/>
        <v>-32,9*</v>
      </c>
      <c r="BX523" s="28" t="str">
        <f t="shared" si="69"/>
        <v>7,4*</v>
      </c>
      <c r="BY523" s="28">
        <f t="shared" si="69"/>
        <v>-2.2999999999999998</v>
      </c>
      <c r="BZ523" s="28" t="str">
        <f t="shared" si="69"/>
        <v>-17*</v>
      </c>
    </row>
    <row r="524" spans="1:78">
      <c r="A524" s="6">
        <v>519</v>
      </c>
      <c r="B524" s="6" t="s">
        <v>1020</v>
      </c>
      <c r="C524" s="6" t="s">
        <v>1021</v>
      </c>
      <c r="D524" s="6" t="str">
        <f t="shared" si="72"/>
        <v>Protein 519 / MA_10431626g0010 / 60S ribosomal L30</v>
      </c>
      <c r="E524" s="6">
        <v>6</v>
      </c>
      <c r="F524" s="6">
        <v>4</v>
      </c>
      <c r="G524" s="6">
        <v>35860921</v>
      </c>
      <c r="H524" s="6">
        <v>55000980</v>
      </c>
      <c r="I524" s="6">
        <v>49273103</v>
      </c>
      <c r="J524" s="6">
        <v>37402399</v>
      </c>
      <c r="K524" s="6">
        <v>42634299</v>
      </c>
      <c r="L524" s="6">
        <v>47557509</v>
      </c>
      <c r="M524" s="6">
        <v>44510512</v>
      </c>
      <c r="N524" s="6">
        <v>47291476</v>
      </c>
      <c r="O524" s="6">
        <v>45977374</v>
      </c>
      <c r="P524" s="6">
        <v>50617172</v>
      </c>
      <c r="Q524" s="6">
        <v>37983454</v>
      </c>
      <c r="R524" s="6">
        <v>56834582</v>
      </c>
      <c r="S524" s="6">
        <v>39606861</v>
      </c>
      <c r="T524" s="6">
        <v>34298487</v>
      </c>
      <c r="U524" s="6">
        <v>46296267</v>
      </c>
      <c r="V524" s="6">
        <v>45780354</v>
      </c>
      <c r="W524" s="6">
        <v>39957422</v>
      </c>
      <c r="X524" s="6">
        <v>45639120</v>
      </c>
      <c r="Y524" s="6">
        <v>44484491</v>
      </c>
      <c r="Z524" s="8">
        <v>25.095909204985301</v>
      </c>
      <c r="AA524" s="8">
        <v>25.712953988822399</v>
      </c>
      <c r="AB524" s="8">
        <v>25.554296993213899</v>
      </c>
      <c r="AC524" s="8">
        <v>25.156627472142802</v>
      </c>
      <c r="AD524" s="8">
        <v>25.345511200003099</v>
      </c>
      <c r="AE524" s="8">
        <v>25.503169814798401</v>
      </c>
      <c r="AF524" s="8">
        <v>25.407642760274999</v>
      </c>
      <c r="AG524" s="8">
        <v>25.495076834229899</v>
      </c>
      <c r="AH524" s="8">
        <v>25.454420733021699</v>
      </c>
      <c r="AI524" s="8">
        <v>25.593123570009698</v>
      </c>
      <c r="AJ524" s="8">
        <v>25.178867766173401</v>
      </c>
      <c r="AK524" s="8">
        <v>25.760265694262099</v>
      </c>
      <c r="AL524" s="8">
        <v>25.2392470307107</v>
      </c>
      <c r="AM524" s="8">
        <v>25.031641600792099</v>
      </c>
      <c r="AN524" s="8">
        <v>25.464392533772401</v>
      </c>
      <c r="AO524" s="8">
        <v>25.448225282895201</v>
      </c>
      <c r="AP524" s="8">
        <v>25.251960169569202</v>
      </c>
      <c r="AQ524" s="8">
        <v>25.443767638487699</v>
      </c>
      <c r="AR524" s="8">
        <v>25.4067991091156</v>
      </c>
      <c r="AS524" s="9">
        <v>0.89653093323211097</v>
      </c>
      <c r="AT524" s="9">
        <v>1</v>
      </c>
      <c r="AU524" s="9">
        <v>0.88942650197565298</v>
      </c>
      <c r="AV524" s="10">
        <v>1.06585985980415</v>
      </c>
      <c r="AW524" s="10">
        <v>-1.0086534895163199</v>
      </c>
      <c r="AX524" s="10">
        <v>1.0209903106814999</v>
      </c>
      <c r="AY524" s="10">
        <v>-1.07508326692683</v>
      </c>
      <c r="AZ524" s="10">
        <v>-1.0439470861311999</v>
      </c>
      <c r="BA524" s="10">
        <v>1.0298254396312501</v>
      </c>
      <c r="BB524" s="9">
        <v>0.91568836400867903</v>
      </c>
      <c r="BC524" s="9">
        <v>0.99970384589666905</v>
      </c>
      <c r="BD524" s="9">
        <v>0.99592556339367799</v>
      </c>
      <c r="BE524" s="9">
        <v>0.88272717874351303</v>
      </c>
      <c r="BF524" s="9">
        <v>0.97150584255198702</v>
      </c>
      <c r="BG524" s="9">
        <v>0.98871418567060299</v>
      </c>
      <c r="BH524" s="11" t="str">
        <f t="shared" si="70"/>
        <v/>
      </c>
      <c r="BI524" s="11" t="str">
        <f t="shared" si="70"/>
        <v/>
      </c>
      <c r="BJ524" s="11" t="str">
        <f t="shared" si="70"/>
        <v/>
      </c>
      <c r="BK524" s="11" t="str">
        <f t="shared" si="68"/>
        <v/>
      </c>
      <c r="BL524" s="11" t="str">
        <f t="shared" si="68"/>
        <v/>
      </c>
      <c r="BM524" s="11" t="str">
        <f t="shared" si="68"/>
        <v/>
      </c>
      <c r="BN524" s="11" t="str">
        <f t="shared" si="74"/>
        <v/>
      </c>
      <c r="BO524" s="11" t="str">
        <f t="shared" si="75"/>
        <v/>
      </c>
      <c r="BP524" s="11" t="str">
        <f t="shared" si="76"/>
        <v/>
      </c>
      <c r="BR524" s="11">
        <f t="shared" si="73"/>
        <v>519</v>
      </c>
      <c r="BS524" s="6" t="str">
        <f t="shared" si="73"/>
        <v>MA_10431626g0010</v>
      </c>
      <c r="BT524" s="6" t="str">
        <f t="shared" si="73"/>
        <v>60S ribosomal L30</v>
      </c>
      <c r="BU524" s="28">
        <f t="shared" si="71"/>
        <v>1.1000000000000001</v>
      </c>
      <c r="BV524" s="28">
        <f t="shared" si="71"/>
        <v>-1</v>
      </c>
      <c r="BW524" s="28">
        <f t="shared" si="71"/>
        <v>1</v>
      </c>
      <c r="BX524" s="28">
        <f t="shared" si="69"/>
        <v>-1.1000000000000001</v>
      </c>
      <c r="BY524" s="28">
        <f t="shared" si="69"/>
        <v>-1</v>
      </c>
      <c r="BZ524" s="28">
        <f t="shared" si="69"/>
        <v>1</v>
      </c>
    </row>
    <row r="525" spans="1:78">
      <c r="A525" s="6">
        <v>520</v>
      </c>
      <c r="B525" s="6" t="s">
        <v>1022</v>
      </c>
      <c r="C525" s="6" t="s">
        <v>1023</v>
      </c>
      <c r="D525" s="6" t="str">
        <f t="shared" si="72"/>
        <v>Protein 520 / MA_10425971g0010 / REF SRPP At3g05500</v>
      </c>
      <c r="E525" s="6">
        <v>13</v>
      </c>
      <c r="F525" s="6">
        <v>3</v>
      </c>
      <c r="G525" s="6">
        <v>247873325</v>
      </c>
      <c r="H525" s="6">
        <v>244287267</v>
      </c>
      <c r="I525" s="6">
        <v>204332709</v>
      </c>
      <c r="J525" s="6">
        <v>255361231</v>
      </c>
      <c r="K525" s="6">
        <v>205045304</v>
      </c>
      <c r="L525" s="6">
        <v>160707353</v>
      </c>
      <c r="M525" s="6">
        <v>142726262</v>
      </c>
      <c r="N525" s="6">
        <v>168911410</v>
      </c>
      <c r="O525" s="6">
        <v>156859529</v>
      </c>
      <c r="P525" s="6">
        <v>239952530</v>
      </c>
      <c r="Q525" s="6">
        <v>266576888</v>
      </c>
      <c r="R525" s="6">
        <v>231465405</v>
      </c>
      <c r="S525" s="6">
        <v>221626088</v>
      </c>
      <c r="T525" s="6">
        <v>210684230</v>
      </c>
      <c r="U525" s="6">
        <v>150397027</v>
      </c>
      <c r="V525" s="6">
        <v>150719579</v>
      </c>
      <c r="W525" s="6">
        <v>150136614</v>
      </c>
      <c r="X525" s="6">
        <v>156029321</v>
      </c>
      <c r="Y525" s="6">
        <v>162535582</v>
      </c>
      <c r="Z525" s="8">
        <v>27.885027782597501</v>
      </c>
      <c r="AA525" s="8">
        <v>27.864003426982901</v>
      </c>
      <c r="AB525" s="8">
        <v>27.606344924182999</v>
      </c>
      <c r="AC525" s="8">
        <v>27.927964270476199</v>
      </c>
      <c r="AD525" s="8">
        <v>27.611367462171501</v>
      </c>
      <c r="AE525" s="8">
        <v>27.259860698653</v>
      </c>
      <c r="AF525" s="8">
        <v>27.088675577943398</v>
      </c>
      <c r="AG525" s="8">
        <v>27.331691544872498</v>
      </c>
      <c r="AH525" s="8">
        <v>27.2248979326761</v>
      </c>
      <c r="AI525" s="8">
        <v>27.838173783652099</v>
      </c>
      <c r="AJ525" s="8">
        <v>27.989976464457602</v>
      </c>
      <c r="AK525" s="8">
        <v>27.7862213423704</v>
      </c>
      <c r="AL525" s="8">
        <v>27.723552472674498</v>
      </c>
      <c r="AM525" s="8">
        <v>27.650507089617399</v>
      </c>
      <c r="AN525" s="8">
        <v>27.164200807665299</v>
      </c>
      <c r="AO525" s="8">
        <v>27.167291599335702</v>
      </c>
      <c r="AP525" s="8">
        <v>27.161700610772499</v>
      </c>
      <c r="AQ525" s="8">
        <v>27.217241924637801</v>
      </c>
      <c r="AR525" s="8">
        <v>27.2761803440435</v>
      </c>
      <c r="AS525" s="9">
        <v>4.2997875349772098E-6</v>
      </c>
      <c r="AT525" s="9">
        <v>9.0008993434903799E-4</v>
      </c>
      <c r="AU525" s="9">
        <v>2.7237707511015699E-7</v>
      </c>
      <c r="AV525" s="10">
        <v>-1.4667877625269301</v>
      </c>
      <c r="AW525" s="10">
        <v>1.01307757959671</v>
      </c>
      <c r="AX525" s="10">
        <v>-1.4965272159109999</v>
      </c>
      <c r="AY525" s="10">
        <v>1.48596979624286</v>
      </c>
      <c r="AZ525" s="10">
        <v>-1.0202752260032799</v>
      </c>
      <c r="BA525" s="10">
        <v>-1.5160981696957301</v>
      </c>
      <c r="BB525" s="9">
        <v>2.1590893870770999E-5</v>
      </c>
      <c r="BC525" s="9">
        <v>0.99405710979626904</v>
      </c>
      <c r="BD525" s="9">
        <v>5.8332102002012204E-6</v>
      </c>
      <c r="BE525" s="9">
        <v>1.4609084883932E-5</v>
      </c>
      <c r="BF525" s="9">
        <v>0.98221200080264703</v>
      </c>
      <c r="BG525" s="9">
        <v>3.95658875151916E-6</v>
      </c>
      <c r="BH525" s="11" t="str">
        <f t="shared" si="70"/>
        <v/>
      </c>
      <c r="BI525" s="11" t="str">
        <f t="shared" si="70"/>
        <v/>
      </c>
      <c r="BJ525" s="11" t="str">
        <f t="shared" si="70"/>
        <v/>
      </c>
      <c r="BK525" s="11" t="str">
        <f t="shared" si="68"/>
        <v/>
      </c>
      <c r="BL525" s="11" t="str">
        <f t="shared" si="68"/>
        <v/>
      </c>
      <c r="BM525" s="11" t="str">
        <f t="shared" si="68"/>
        <v/>
      </c>
      <c r="BN525" s="11" t="str">
        <f t="shared" si="74"/>
        <v/>
      </c>
      <c r="BO525" s="11" t="str">
        <f t="shared" si="75"/>
        <v/>
      </c>
      <c r="BP525" s="11" t="str">
        <f t="shared" si="76"/>
        <v/>
      </c>
      <c r="BR525" s="11">
        <f t="shared" si="73"/>
        <v>520</v>
      </c>
      <c r="BS525" s="6" t="str">
        <f t="shared" si="73"/>
        <v>MA_10425971g0010</v>
      </c>
      <c r="BT525" s="6" t="str">
        <f t="shared" si="73"/>
        <v>REF SRPP At3g05500</v>
      </c>
      <c r="BU525" s="28">
        <f t="shared" si="71"/>
        <v>-1.5</v>
      </c>
      <c r="BV525" s="28">
        <f t="shared" si="71"/>
        <v>1</v>
      </c>
      <c r="BW525" s="28">
        <f t="shared" si="71"/>
        <v>-1.5</v>
      </c>
      <c r="BX525" s="28">
        <f t="shared" si="69"/>
        <v>1.5</v>
      </c>
      <c r="BY525" s="28">
        <f t="shared" si="69"/>
        <v>-1</v>
      </c>
      <c r="BZ525" s="28">
        <f t="shared" si="69"/>
        <v>-1.5</v>
      </c>
    </row>
    <row r="526" spans="1:78">
      <c r="A526" s="6">
        <v>521</v>
      </c>
      <c r="B526" s="6" t="s">
        <v>1024</v>
      </c>
      <c r="C526" s="6" t="s">
        <v>906</v>
      </c>
      <c r="D526" s="6" t="str">
        <f t="shared" si="72"/>
        <v>Protein 521 / MA_10426786g0010 / probable NAD(P)H dehydrogenase (quinone) FQR1-like 1</v>
      </c>
      <c r="E526" s="6">
        <v>9</v>
      </c>
      <c r="F526" s="6">
        <v>7</v>
      </c>
      <c r="G526" s="6">
        <v>162684282</v>
      </c>
      <c r="H526" s="6">
        <v>164191990</v>
      </c>
      <c r="I526" s="6">
        <v>68153077</v>
      </c>
      <c r="J526" s="6">
        <v>72843715</v>
      </c>
      <c r="K526" s="6">
        <v>120376791</v>
      </c>
      <c r="L526" s="6">
        <v>70152813</v>
      </c>
      <c r="M526" s="6">
        <v>60945764</v>
      </c>
      <c r="N526" s="6">
        <v>64824947</v>
      </c>
      <c r="O526" s="6">
        <v>65325655</v>
      </c>
      <c r="P526" s="6">
        <v>59146472</v>
      </c>
      <c r="Q526" s="6">
        <v>72374244</v>
      </c>
      <c r="R526" s="6">
        <v>54244911</v>
      </c>
      <c r="S526" s="6">
        <v>55006851</v>
      </c>
      <c r="T526" s="6">
        <v>46274903</v>
      </c>
      <c r="U526" s="6">
        <v>65870176</v>
      </c>
      <c r="V526" s="6">
        <v>72540580</v>
      </c>
      <c r="W526" s="6">
        <v>70092444</v>
      </c>
      <c r="X526" s="6">
        <v>63831807</v>
      </c>
      <c r="Y526" s="6">
        <v>63728724</v>
      </c>
      <c r="Z526" s="8">
        <v>27.277499628572301</v>
      </c>
      <c r="AA526" s="8">
        <v>27.290808506987201</v>
      </c>
      <c r="AB526" s="8">
        <v>26.022275458034802</v>
      </c>
      <c r="AC526" s="8">
        <v>26.1183011652661</v>
      </c>
      <c r="AD526" s="8">
        <v>26.842982022152899</v>
      </c>
      <c r="AE526" s="8">
        <v>26.063997618659499</v>
      </c>
      <c r="AF526" s="8">
        <v>25.861022614858999</v>
      </c>
      <c r="AG526" s="8">
        <v>25.950045785762601</v>
      </c>
      <c r="AH526" s="8">
        <v>25.9611463492833</v>
      </c>
      <c r="AI526" s="8">
        <v>25.8177887807073</v>
      </c>
      <c r="AJ526" s="8">
        <v>26.1089730374254</v>
      </c>
      <c r="AK526" s="8">
        <v>25.692984461318101</v>
      </c>
      <c r="AL526" s="8">
        <v>25.713107978997702</v>
      </c>
      <c r="AM526" s="8">
        <v>25.463726630178499</v>
      </c>
      <c r="AN526" s="8">
        <v>25.973122069110001</v>
      </c>
      <c r="AO526" s="8">
        <v>26.1122849446697</v>
      </c>
      <c r="AP526" s="8">
        <v>26.062755593593302</v>
      </c>
      <c r="AQ526" s="8">
        <v>25.927772153506702</v>
      </c>
      <c r="AR526" s="8">
        <v>25.925440439078901</v>
      </c>
      <c r="AS526" s="9">
        <v>7.0836813297086602E-3</v>
      </c>
      <c r="AT526" s="9">
        <v>1</v>
      </c>
      <c r="AU526" s="9">
        <v>3.10589090633284E-3</v>
      </c>
      <c r="AV526" s="10">
        <v>-1.68333260632313</v>
      </c>
      <c r="AW526" s="10">
        <v>-1.9332888148411</v>
      </c>
      <c r="AX526" s="10">
        <v>-1.63591559704593</v>
      </c>
      <c r="AY526" s="10">
        <v>-1.1484889008738099</v>
      </c>
      <c r="AZ526" s="10">
        <v>1.02898499736956</v>
      </c>
      <c r="BA526" s="10">
        <v>1.18177784864461</v>
      </c>
      <c r="BB526" s="9">
        <v>2.4202288549108102E-2</v>
      </c>
      <c r="BC526" s="9">
        <v>2.70157720603292E-3</v>
      </c>
      <c r="BD526" s="9">
        <v>2.3827776855481399E-2</v>
      </c>
      <c r="BE526" s="9">
        <v>0.82149405683758303</v>
      </c>
      <c r="BF526" s="9">
        <v>0.997871092201981</v>
      </c>
      <c r="BG526" s="9">
        <v>0.68936033373680095</v>
      </c>
      <c r="BH526" s="11" t="str">
        <f t="shared" si="70"/>
        <v/>
      </c>
      <c r="BI526" s="11" t="str">
        <f t="shared" si="70"/>
        <v/>
      </c>
      <c r="BJ526" s="11" t="str">
        <f t="shared" si="70"/>
        <v/>
      </c>
      <c r="BK526" s="11" t="str">
        <f t="shared" si="68"/>
        <v/>
      </c>
      <c r="BL526" s="11" t="str">
        <f t="shared" si="68"/>
        <v/>
      </c>
      <c r="BM526" s="11" t="str">
        <f t="shared" si="68"/>
        <v/>
      </c>
      <c r="BN526" s="11" t="str">
        <f t="shared" si="74"/>
        <v/>
      </c>
      <c r="BO526" s="11" t="str">
        <f t="shared" si="75"/>
        <v/>
      </c>
      <c r="BP526" s="11" t="str">
        <f t="shared" si="76"/>
        <v/>
      </c>
      <c r="BR526" s="11">
        <f t="shared" si="73"/>
        <v>521</v>
      </c>
      <c r="BS526" s="6" t="str">
        <f t="shared" si="73"/>
        <v>MA_10426786g0010</v>
      </c>
      <c r="BT526" s="6" t="str">
        <f t="shared" si="73"/>
        <v>probable NAD(P)H dehydrogenase (quinone) FQR1-like 1</v>
      </c>
      <c r="BU526" s="28">
        <f t="shared" si="71"/>
        <v>-1.7</v>
      </c>
      <c r="BV526" s="28">
        <f t="shared" si="71"/>
        <v>-1.9</v>
      </c>
      <c r="BW526" s="28">
        <f t="shared" si="71"/>
        <v>-1.6</v>
      </c>
      <c r="BX526" s="28">
        <f t="shared" si="69"/>
        <v>-1.1000000000000001</v>
      </c>
      <c r="BY526" s="28">
        <f t="shared" si="69"/>
        <v>1</v>
      </c>
      <c r="BZ526" s="28">
        <f t="shared" si="69"/>
        <v>1.2</v>
      </c>
    </row>
    <row r="527" spans="1:78">
      <c r="A527" s="6">
        <v>522</v>
      </c>
      <c r="B527" s="6" t="s">
        <v>1025</v>
      </c>
      <c r="C527" s="6" t="s">
        <v>1026</v>
      </c>
      <c r="D527" s="6" t="str">
        <f t="shared" si="72"/>
        <v>Protein 522 / MA_13901g0010 / diphosphomevalonate decarboxylase MVD2</v>
      </c>
      <c r="E527" s="6">
        <v>12</v>
      </c>
      <c r="F527" s="6">
        <v>8</v>
      </c>
      <c r="G527" s="6">
        <v>15796746</v>
      </c>
      <c r="H527" s="6">
        <v>12692724</v>
      </c>
      <c r="I527" s="6">
        <v>11249963</v>
      </c>
      <c r="J527" s="6">
        <v>19627221</v>
      </c>
      <c r="K527" s="6">
        <v>15792358</v>
      </c>
      <c r="L527" s="6">
        <v>11019615</v>
      </c>
      <c r="M527" s="6">
        <v>10449260</v>
      </c>
      <c r="N527" s="6">
        <v>12067420</v>
      </c>
      <c r="O527" s="6">
        <v>16953729</v>
      </c>
      <c r="P527" s="6">
        <v>15479747</v>
      </c>
      <c r="Q527" s="6">
        <v>15573136</v>
      </c>
      <c r="R527" s="6">
        <v>16676416</v>
      </c>
      <c r="S527" s="6">
        <v>24733921</v>
      </c>
      <c r="T527" s="6">
        <v>10860402</v>
      </c>
      <c r="U527" s="6">
        <v>11451379</v>
      </c>
      <c r="V527" s="6">
        <v>11508378</v>
      </c>
      <c r="W527" s="6">
        <v>10660943</v>
      </c>
      <c r="X527" s="6">
        <v>14366109</v>
      </c>
      <c r="Y527" s="6">
        <v>11360274</v>
      </c>
      <c r="Z527" s="8">
        <v>23.9131240698831</v>
      </c>
      <c r="AA527" s="8">
        <v>23.597498385050201</v>
      </c>
      <c r="AB527" s="8">
        <v>23.423416920782401</v>
      </c>
      <c r="AC527" s="8">
        <v>24.226352581623999</v>
      </c>
      <c r="AD527" s="8">
        <v>23.912723264220499</v>
      </c>
      <c r="AE527" s="8">
        <v>23.393570484554999</v>
      </c>
      <c r="AF527" s="8">
        <v>23.316897440763402</v>
      </c>
      <c r="AG527" s="8">
        <v>23.524613926793901</v>
      </c>
      <c r="AH527" s="8">
        <v>24.015099295574</v>
      </c>
      <c r="AI527" s="8">
        <v>23.8838785565706</v>
      </c>
      <c r="AJ527" s="8">
        <v>23.892556156867698</v>
      </c>
      <c r="AK527" s="8">
        <v>23.991305930535699</v>
      </c>
      <c r="AL527" s="8">
        <v>24.559987628519</v>
      </c>
      <c r="AM527" s="8">
        <v>23.372574169994</v>
      </c>
      <c r="AN527" s="8">
        <v>23.449018005474201</v>
      </c>
      <c r="AO527" s="8">
        <v>23.456181177416401</v>
      </c>
      <c r="AP527" s="8">
        <v>23.345831719686899</v>
      </c>
      <c r="AQ527" s="8">
        <v>23.776166031049598</v>
      </c>
      <c r="AR527" s="8">
        <v>23.437494296032501</v>
      </c>
      <c r="AS527" s="9">
        <v>0.17635156663999901</v>
      </c>
      <c r="AT527" s="9">
        <v>1</v>
      </c>
      <c r="AU527" s="9">
        <v>0.13919070049889901</v>
      </c>
      <c r="AV527" s="10">
        <v>-1.1909210350825301</v>
      </c>
      <c r="AW527" s="10">
        <v>1.0908384391433299</v>
      </c>
      <c r="AX527" s="10">
        <v>-1.24978921741365</v>
      </c>
      <c r="AY527" s="10">
        <v>1.2991024430523901</v>
      </c>
      <c r="AZ527" s="10">
        <v>-1.04943080237645</v>
      </c>
      <c r="BA527" s="10">
        <v>-1.3633181191816699</v>
      </c>
      <c r="BB527" s="9">
        <v>0.64465451036827404</v>
      </c>
      <c r="BC527" s="9">
        <v>0.92217554152277703</v>
      </c>
      <c r="BD527" s="9">
        <v>0.40540695911378699</v>
      </c>
      <c r="BE527" s="9">
        <v>0.32223356321420299</v>
      </c>
      <c r="BF527" s="9">
        <v>0.98739525155440899</v>
      </c>
      <c r="BG527" s="9">
        <v>0.15977723490547699</v>
      </c>
      <c r="BH527" s="11" t="str">
        <f t="shared" si="70"/>
        <v/>
      </c>
      <c r="BI527" s="11" t="str">
        <f t="shared" si="70"/>
        <v/>
      </c>
      <c r="BJ527" s="11" t="str">
        <f t="shared" si="70"/>
        <v/>
      </c>
      <c r="BK527" s="11" t="str">
        <f t="shared" si="68"/>
        <v/>
      </c>
      <c r="BL527" s="11" t="str">
        <f t="shared" si="68"/>
        <v/>
      </c>
      <c r="BM527" s="11" t="str">
        <f t="shared" si="68"/>
        <v/>
      </c>
      <c r="BN527" s="11" t="str">
        <f t="shared" si="74"/>
        <v/>
      </c>
      <c r="BO527" s="11" t="str">
        <f t="shared" si="75"/>
        <v/>
      </c>
      <c r="BP527" s="11" t="str">
        <f t="shared" si="76"/>
        <v/>
      </c>
      <c r="BR527" s="11">
        <f t="shared" si="73"/>
        <v>522</v>
      </c>
      <c r="BS527" s="6" t="str">
        <f t="shared" si="73"/>
        <v>MA_13901g0010</v>
      </c>
      <c r="BT527" s="6" t="str">
        <f t="shared" si="73"/>
        <v>diphosphomevalonate decarboxylase MVD2</v>
      </c>
      <c r="BU527" s="28">
        <f t="shared" si="71"/>
        <v>-1.2</v>
      </c>
      <c r="BV527" s="28">
        <f t="shared" si="71"/>
        <v>1.1000000000000001</v>
      </c>
      <c r="BW527" s="28">
        <f t="shared" si="71"/>
        <v>-1.2</v>
      </c>
      <c r="BX527" s="28">
        <f t="shared" si="69"/>
        <v>1.3</v>
      </c>
      <c r="BY527" s="28">
        <f t="shared" si="69"/>
        <v>-1</v>
      </c>
      <c r="BZ527" s="28">
        <f t="shared" si="69"/>
        <v>-1.4</v>
      </c>
    </row>
    <row r="528" spans="1:78">
      <c r="A528" s="6">
        <v>523</v>
      </c>
      <c r="B528" s="6" t="s">
        <v>1027</v>
      </c>
      <c r="C528" s="6" t="s">
        <v>1028</v>
      </c>
      <c r="D528" s="6" t="str">
        <f t="shared" si="72"/>
        <v>Protein 523 / MA_10520g0010 / heterogeneous nuclear ribonucleo H3 isoform X2</v>
      </c>
      <c r="E528" s="6">
        <v>13</v>
      </c>
      <c r="F528" s="6">
        <v>12</v>
      </c>
      <c r="G528" s="6">
        <v>46819998</v>
      </c>
      <c r="H528" s="6">
        <v>52444074</v>
      </c>
      <c r="I528" s="6">
        <v>54200270</v>
      </c>
      <c r="J528" s="6">
        <v>52904334</v>
      </c>
      <c r="K528" s="6">
        <v>48114122</v>
      </c>
      <c r="L528" s="6">
        <v>53189608</v>
      </c>
      <c r="M528" s="6">
        <v>52144624</v>
      </c>
      <c r="N528" s="6">
        <v>57160946</v>
      </c>
      <c r="O528" s="6">
        <v>53484185</v>
      </c>
      <c r="P528" s="6">
        <v>54548278</v>
      </c>
      <c r="Q528" s="6">
        <v>45817989</v>
      </c>
      <c r="R528" s="6">
        <v>52658233</v>
      </c>
      <c r="S528" s="6">
        <v>51470678</v>
      </c>
      <c r="T528" s="6">
        <v>46249200</v>
      </c>
      <c r="U528" s="6">
        <v>48513145</v>
      </c>
      <c r="V528" s="6">
        <v>54672545</v>
      </c>
      <c r="W528" s="6">
        <v>55682916</v>
      </c>
      <c r="X528" s="6">
        <v>53690068</v>
      </c>
      <c r="Y528" s="6">
        <v>52871595</v>
      </c>
      <c r="Z528" s="8">
        <v>25.4806215370342</v>
      </c>
      <c r="AA528" s="8">
        <v>25.6442764266457</v>
      </c>
      <c r="AB528" s="8">
        <v>25.69179670263</v>
      </c>
      <c r="AC528" s="8">
        <v>25.656882579068601</v>
      </c>
      <c r="AD528" s="8">
        <v>25.519957066504599</v>
      </c>
      <c r="AE528" s="8">
        <v>25.664641068746999</v>
      </c>
      <c r="AF528" s="8">
        <v>25.636015185828398</v>
      </c>
      <c r="AG528" s="8">
        <v>25.7685264571011</v>
      </c>
      <c r="AH528" s="8">
        <v>25.672609021238198</v>
      </c>
      <c r="AI528" s="8">
        <v>25.701030317954299</v>
      </c>
      <c r="AJ528" s="8">
        <v>25.4494108028324</v>
      </c>
      <c r="AK528" s="8">
        <v>25.6501557753238</v>
      </c>
      <c r="AL528" s="8">
        <v>25.617247450851501</v>
      </c>
      <c r="AM528" s="8">
        <v>25.462925074899601</v>
      </c>
      <c r="AN528" s="8">
        <v>25.531872373507799</v>
      </c>
      <c r="AO528" s="8">
        <v>25.704313198582401</v>
      </c>
      <c r="AP528" s="8">
        <v>25.730731428354101</v>
      </c>
      <c r="AQ528" s="8">
        <v>25.678151896325499</v>
      </c>
      <c r="AR528" s="8">
        <v>25.6559895139847</v>
      </c>
      <c r="AS528" s="9">
        <v>0.297994721668151</v>
      </c>
      <c r="AT528" s="9">
        <v>1</v>
      </c>
      <c r="AU528" s="9">
        <v>0.25261095379072701</v>
      </c>
      <c r="AV528" s="10">
        <v>1.06196857150974</v>
      </c>
      <c r="AW528" s="10">
        <v>-1.01575536036173</v>
      </c>
      <c r="AX528" s="10">
        <v>1.04355368411553</v>
      </c>
      <c r="AY528" s="10">
        <v>-1.07870026904671</v>
      </c>
      <c r="AZ528" s="10">
        <v>-1.0176463249323</v>
      </c>
      <c r="BA528" s="10">
        <v>1.0599952484655899</v>
      </c>
      <c r="BB528" s="9">
        <v>0.49071902995989303</v>
      </c>
      <c r="BC528" s="9">
        <v>0.97764146058594303</v>
      </c>
      <c r="BD528" s="9">
        <v>0.70122207612908305</v>
      </c>
      <c r="BE528" s="9">
        <v>0.30052272630434301</v>
      </c>
      <c r="BF528" s="9">
        <v>0.97395362731042101</v>
      </c>
      <c r="BG528" s="9">
        <v>0.46806138812892001</v>
      </c>
      <c r="BH528" s="11" t="str">
        <f t="shared" si="70"/>
        <v/>
      </c>
      <c r="BI528" s="11" t="str">
        <f t="shared" si="70"/>
        <v/>
      </c>
      <c r="BJ528" s="11" t="str">
        <f t="shared" si="70"/>
        <v/>
      </c>
      <c r="BK528" s="11" t="str">
        <f t="shared" si="68"/>
        <v/>
      </c>
      <c r="BL528" s="11" t="str">
        <f t="shared" si="68"/>
        <v/>
      </c>
      <c r="BM528" s="11" t="str">
        <f t="shared" si="68"/>
        <v/>
      </c>
      <c r="BN528" s="11" t="str">
        <f t="shared" si="74"/>
        <v/>
      </c>
      <c r="BO528" s="11" t="str">
        <f t="shared" si="75"/>
        <v/>
      </c>
      <c r="BP528" s="11" t="str">
        <f t="shared" si="76"/>
        <v/>
      </c>
      <c r="BR528" s="11">
        <f t="shared" si="73"/>
        <v>523</v>
      </c>
      <c r="BS528" s="6" t="str">
        <f t="shared" si="73"/>
        <v>MA_10520g0010</v>
      </c>
      <c r="BT528" s="6" t="str">
        <f t="shared" si="73"/>
        <v>heterogeneous nuclear ribonucleo H3 isoform X2</v>
      </c>
      <c r="BU528" s="28">
        <f t="shared" si="71"/>
        <v>1.1000000000000001</v>
      </c>
      <c r="BV528" s="28">
        <f t="shared" si="71"/>
        <v>-1</v>
      </c>
      <c r="BW528" s="28">
        <f t="shared" si="71"/>
        <v>1</v>
      </c>
      <c r="BX528" s="28">
        <f t="shared" si="69"/>
        <v>-1.1000000000000001</v>
      </c>
      <c r="BY528" s="28">
        <f t="shared" si="69"/>
        <v>-1</v>
      </c>
      <c r="BZ528" s="28">
        <f t="shared" si="69"/>
        <v>1.1000000000000001</v>
      </c>
    </row>
    <row r="529" spans="1:78">
      <c r="A529" s="6">
        <v>524</v>
      </c>
      <c r="B529" s="6" t="s">
        <v>1029</v>
      </c>
      <c r="C529" s="6" t="s">
        <v>294</v>
      </c>
      <c r="D529" s="6" t="str">
        <f t="shared" si="72"/>
        <v>Protein 524 / MA_10426614g0010 / kDa class I heat shock -like</v>
      </c>
      <c r="E529" s="6">
        <v>10</v>
      </c>
      <c r="F529" s="6">
        <v>3</v>
      </c>
      <c r="G529" s="6">
        <v>66678427</v>
      </c>
      <c r="H529" s="6">
        <v>54655571</v>
      </c>
      <c r="I529" s="6">
        <v>50500405</v>
      </c>
      <c r="J529" s="6">
        <v>79104813</v>
      </c>
      <c r="K529" s="6">
        <v>58871604</v>
      </c>
      <c r="L529" s="6">
        <v>67551328</v>
      </c>
      <c r="M529" s="6">
        <v>70228071</v>
      </c>
      <c r="N529" s="6">
        <v>55620191</v>
      </c>
      <c r="O529" s="6">
        <v>76138686</v>
      </c>
      <c r="P529" s="6">
        <v>72537159</v>
      </c>
      <c r="Q529" s="6">
        <v>50513538</v>
      </c>
      <c r="R529" s="6">
        <v>100595482</v>
      </c>
      <c r="S529" s="6">
        <v>72333798</v>
      </c>
      <c r="T529" s="6">
        <v>94309750</v>
      </c>
      <c r="U529" s="6">
        <v>63893513</v>
      </c>
      <c r="V529" s="6">
        <v>63193146</v>
      </c>
      <c r="W529" s="6">
        <v>87998743</v>
      </c>
      <c r="X529" s="6">
        <v>75615728</v>
      </c>
      <c r="Y529" s="6">
        <v>76652572</v>
      </c>
      <c r="Z529" s="8">
        <v>25.9907167345517</v>
      </c>
      <c r="AA529" s="8">
        <v>25.7038652203913</v>
      </c>
      <c r="AB529" s="8">
        <v>25.589791622158099</v>
      </c>
      <c r="AC529" s="8">
        <v>26.2372621399461</v>
      </c>
      <c r="AD529" s="8">
        <v>25.811068599681501</v>
      </c>
      <c r="AE529" s="8">
        <v>26.009480796163398</v>
      </c>
      <c r="AF529" s="8">
        <v>26.0655444724859</v>
      </c>
      <c r="AG529" s="8">
        <v>25.729105363126301</v>
      </c>
      <c r="AH529" s="8">
        <v>26.182126336322899</v>
      </c>
      <c r="AI529" s="8">
        <v>26.1122169058407</v>
      </c>
      <c r="AJ529" s="8">
        <v>25.590166756788399</v>
      </c>
      <c r="AK529" s="8">
        <v>26.583990270578699</v>
      </c>
      <c r="AL529" s="8">
        <v>26.1081665688375</v>
      </c>
      <c r="AM529" s="8">
        <v>26.4909035925829</v>
      </c>
      <c r="AN529" s="8">
        <v>25.929166128438499</v>
      </c>
      <c r="AO529" s="8">
        <v>25.913264754765301</v>
      </c>
      <c r="AP529" s="8">
        <v>26.390979580227199</v>
      </c>
      <c r="AQ529" s="8">
        <v>26.1721830090761</v>
      </c>
      <c r="AR529" s="8">
        <v>26.191830865089599</v>
      </c>
      <c r="AS529" s="9">
        <v>0.37708415613367002</v>
      </c>
      <c r="AT529" s="9">
        <v>1</v>
      </c>
      <c r="AU529" s="9">
        <v>0.33184689066442902</v>
      </c>
      <c r="AV529" s="10">
        <v>1.0943114342865099</v>
      </c>
      <c r="AW529" s="10">
        <v>1.24017864754287</v>
      </c>
      <c r="AX529" s="10">
        <v>1.1916363222797599</v>
      </c>
      <c r="AY529" s="10">
        <v>1.1332958869715799</v>
      </c>
      <c r="AZ529" s="10">
        <v>1.08893710231284</v>
      </c>
      <c r="BA529" s="10">
        <v>-1.0407358556931601</v>
      </c>
      <c r="BB529" s="9">
        <v>0.89521729581272402</v>
      </c>
      <c r="BC529" s="9">
        <v>0.32250063753888703</v>
      </c>
      <c r="BD529" s="9">
        <v>0.492077771935579</v>
      </c>
      <c r="BE529" s="9">
        <v>0.76660413546571304</v>
      </c>
      <c r="BF529" s="9">
        <v>0.90951255773419104</v>
      </c>
      <c r="BG529" s="9">
        <v>0.98718610442398202</v>
      </c>
      <c r="BH529" s="11" t="str">
        <f t="shared" si="70"/>
        <v/>
      </c>
      <c r="BI529" s="11" t="str">
        <f t="shared" si="70"/>
        <v/>
      </c>
      <c r="BJ529" s="11" t="str">
        <f t="shared" si="70"/>
        <v/>
      </c>
      <c r="BK529" s="11" t="str">
        <f t="shared" si="68"/>
        <v/>
      </c>
      <c r="BL529" s="11" t="str">
        <f t="shared" si="68"/>
        <v/>
      </c>
      <c r="BM529" s="11" t="str">
        <f t="shared" si="68"/>
        <v/>
      </c>
      <c r="BN529" s="11" t="str">
        <f t="shared" si="74"/>
        <v/>
      </c>
      <c r="BO529" s="11" t="str">
        <f t="shared" si="75"/>
        <v/>
      </c>
      <c r="BP529" s="11" t="str">
        <f t="shared" si="76"/>
        <v/>
      </c>
      <c r="BR529" s="11">
        <f t="shared" si="73"/>
        <v>524</v>
      </c>
      <c r="BS529" s="6" t="str">
        <f t="shared" si="73"/>
        <v>MA_10426614g0010</v>
      </c>
      <c r="BT529" s="6" t="str">
        <f t="shared" si="73"/>
        <v>kDa class I heat shock -like</v>
      </c>
      <c r="BU529" s="28">
        <f t="shared" si="71"/>
        <v>1.1000000000000001</v>
      </c>
      <c r="BV529" s="28">
        <f t="shared" si="71"/>
        <v>1.2</v>
      </c>
      <c r="BW529" s="28">
        <f t="shared" si="71"/>
        <v>1.2</v>
      </c>
      <c r="BX529" s="28">
        <f t="shared" si="69"/>
        <v>1.1000000000000001</v>
      </c>
      <c r="BY529" s="28">
        <f t="shared" si="69"/>
        <v>1.1000000000000001</v>
      </c>
      <c r="BZ529" s="28">
        <f t="shared" si="69"/>
        <v>-1</v>
      </c>
    </row>
    <row r="530" spans="1:78">
      <c r="A530" s="6">
        <v>525</v>
      </c>
      <c r="B530" s="6" t="s">
        <v>1030</v>
      </c>
      <c r="C530" s="6" t="s">
        <v>1031</v>
      </c>
      <c r="D530" s="6" t="str">
        <f t="shared" si="72"/>
        <v>Protein 525 / MA_94565g0010 / basic leucine zipper and W2 domain-containing 2</v>
      </c>
      <c r="E530" s="6">
        <v>18</v>
      </c>
      <c r="F530" s="6">
        <v>17</v>
      </c>
      <c r="G530" s="6">
        <v>76491960</v>
      </c>
      <c r="H530" s="6">
        <v>39317347</v>
      </c>
      <c r="I530" s="6">
        <v>53170376</v>
      </c>
      <c r="J530" s="6">
        <v>38342685</v>
      </c>
      <c r="K530" s="6">
        <v>54998601</v>
      </c>
      <c r="L530" s="6">
        <v>63981277</v>
      </c>
      <c r="M530" s="6">
        <v>54977830</v>
      </c>
      <c r="N530" s="6">
        <v>69624758</v>
      </c>
      <c r="O530" s="6">
        <v>55903996</v>
      </c>
      <c r="P530" s="6">
        <v>25867113</v>
      </c>
      <c r="Q530" s="6">
        <v>61654738</v>
      </c>
      <c r="R530" s="6">
        <v>33515666</v>
      </c>
      <c r="S530" s="6">
        <v>42766158</v>
      </c>
      <c r="T530" s="6">
        <v>47850129</v>
      </c>
      <c r="U530" s="6">
        <v>56724627</v>
      </c>
      <c r="V530" s="6">
        <v>64893470</v>
      </c>
      <c r="W530" s="6">
        <v>52641548</v>
      </c>
      <c r="X530" s="6">
        <v>56957381</v>
      </c>
      <c r="Y530" s="6">
        <v>56620965</v>
      </c>
      <c r="Z530" s="8">
        <v>26.188804779628601</v>
      </c>
      <c r="AA530" s="8">
        <v>25.228662641050899</v>
      </c>
      <c r="AB530" s="8">
        <v>25.664119332840599</v>
      </c>
      <c r="AC530" s="8">
        <v>25.192448031487601</v>
      </c>
      <c r="AD530" s="8">
        <v>25.712891585466402</v>
      </c>
      <c r="AE530" s="8">
        <v>25.9311464516508</v>
      </c>
      <c r="AF530" s="8">
        <v>25.712346628355601</v>
      </c>
      <c r="AG530" s="8">
        <v>26.053097072189399</v>
      </c>
      <c r="AH530" s="8">
        <v>25.7364480743522</v>
      </c>
      <c r="AI530" s="8">
        <v>24.624615709614002</v>
      </c>
      <c r="AJ530" s="8">
        <v>25.877708430315</v>
      </c>
      <c r="AK530" s="8">
        <v>24.9983322665733</v>
      </c>
      <c r="AL530" s="8">
        <v>25.3499662692907</v>
      </c>
      <c r="AM530" s="8">
        <v>25.512019478314901</v>
      </c>
      <c r="AN530" s="8">
        <v>25.757471881515599</v>
      </c>
      <c r="AO530" s="8">
        <v>25.9515699764484</v>
      </c>
      <c r="AP530" s="8">
        <v>25.649698578419301</v>
      </c>
      <c r="AQ530" s="8">
        <v>25.763379474399599</v>
      </c>
      <c r="AR530" s="8">
        <v>25.754833001742899</v>
      </c>
      <c r="AS530" s="9">
        <v>0.106812888725451</v>
      </c>
      <c r="AT530" s="9">
        <v>1</v>
      </c>
      <c r="AU530" s="9">
        <v>7.7731671148470696E-2</v>
      </c>
      <c r="AV530" s="10">
        <v>1.1982046044002901</v>
      </c>
      <c r="AW530" s="10">
        <v>-1.2525401445503701</v>
      </c>
      <c r="AX530" s="10">
        <v>1.1313186255360499</v>
      </c>
      <c r="AY530" s="10">
        <v>-1.50079936839646</v>
      </c>
      <c r="AZ530" s="10">
        <v>-1.0591221406193601</v>
      </c>
      <c r="BA530" s="10">
        <v>1.41702199476144</v>
      </c>
      <c r="BB530" s="9">
        <v>0.66645437252591699</v>
      </c>
      <c r="BC530" s="9">
        <v>0.45220652601142602</v>
      </c>
      <c r="BD530" s="9">
        <v>0.83880230117961196</v>
      </c>
      <c r="BE530" s="9">
        <v>8.7308270550151695E-2</v>
      </c>
      <c r="BF530" s="9">
        <v>0.98274744564332595</v>
      </c>
      <c r="BG530" s="9">
        <v>0.130918743857148</v>
      </c>
      <c r="BH530" s="11" t="str">
        <f t="shared" si="70"/>
        <v/>
      </c>
      <c r="BI530" s="11" t="str">
        <f t="shared" si="70"/>
        <v/>
      </c>
      <c r="BJ530" s="11" t="str">
        <f t="shared" si="70"/>
        <v/>
      </c>
      <c r="BK530" s="11" t="str">
        <f t="shared" si="68"/>
        <v/>
      </c>
      <c r="BL530" s="11" t="str">
        <f t="shared" si="68"/>
        <v/>
      </c>
      <c r="BM530" s="11" t="str">
        <f t="shared" si="68"/>
        <v/>
      </c>
      <c r="BN530" s="11" t="str">
        <f t="shared" si="74"/>
        <v/>
      </c>
      <c r="BO530" s="11" t="str">
        <f t="shared" si="75"/>
        <v/>
      </c>
      <c r="BP530" s="11" t="str">
        <f t="shared" si="76"/>
        <v/>
      </c>
      <c r="BR530" s="11">
        <f t="shared" si="73"/>
        <v>525</v>
      </c>
      <c r="BS530" s="6" t="str">
        <f t="shared" si="73"/>
        <v>MA_94565g0010</v>
      </c>
      <c r="BT530" s="6" t="str">
        <f t="shared" si="73"/>
        <v>basic leucine zipper and W2 domain-containing 2</v>
      </c>
      <c r="BU530" s="28">
        <f t="shared" si="71"/>
        <v>1.2</v>
      </c>
      <c r="BV530" s="28">
        <f t="shared" si="71"/>
        <v>-1.3</v>
      </c>
      <c r="BW530" s="28">
        <f t="shared" si="71"/>
        <v>1.1000000000000001</v>
      </c>
      <c r="BX530" s="28">
        <f t="shared" si="69"/>
        <v>-1.5</v>
      </c>
      <c r="BY530" s="28">
        <f t="shared" si="69"/>
        <v>-1.1000000000000001</v>
      </c>
      <c r="BZ530" s="28">
        <f t="shared" si="69"/>
        <v>1.4</v>
      </c>
    </row>
    <row r="531" spans="1:78">
      <c r="A531" s="6">
        <v>526</v>
      </c>
      <c r="B531" s="6" t="s">
        <v>1032</v>
      </c>
      <c r="C531" s="6" t="s">
        <v>1033</v>
      </c>
      <c r="D531" s="6" t="str">
        <f t="shared" si="72"/>
        <v>Protein 526 / MA_9118765g0010 / serine--tRNA ligase</v>
      </c>
      <c r="E531" s="6">
        <v>14</v>
      </c>
      <c r="F531" s="6">
        <v>14</v>
      </c>
      <c r="G531" s="6">
        <v>87979183</v>
      </c>
      <c r="H531" s="6">
        <v>74745786</v>
      </c>
      <c r="I531" s="6">
        <v>76380944</v>
      </c>
      <c r="J531" s="6">
        <v>75015240</v>
      </c>
      <c r="K531" s="6">
        <v>65215051</v>
      </c>
      <c r="L531" s="6">
        <v>83145133</v>
      </c>
      <c r="M531" s="6">
        <v>70745043</v>
      </c>
      <c r="N531" s="6">
        <v>83277906</v>
      </c>
      <c r="O531" s="6">
        <v>86562226</v>
      </c>
      <c r="P531" s="6">
        <v>69332951</v>
      </c>
      <c r="Q531" s="6">
        <v>85900618</v>
      </c>
      <c r="R531" s="6">
        <v>58604936</v>
      </c>
      <c r="S531" s="6">
        <v>78705348</v>
      </c>
      <c r="T531" s="6">
        <v>66944265</v>
      </c>
      <c r="U531" s="6">
        <v>85355460</v>
      </c>
      <c r="V531" s="6">
        <v>85721383</v>
      </c>
      <c r="W531" s="6">
        <v>93421912</v>
      </c>
      <c r="X531" s="6">
        <v>85422857</v>
      </c>
      <c r="Y531" s="6">
        <v>90257843</v>
      </c>
      <c r="Z531" s="8">
        <v>26.3906588682406</v>
      </c>
      <c r="AA531" s="8">
        <v>26.155488909899901</v>
      </c>
      <c r="AB531" s="8">
        <v>26.1867094146996</v>
      </c>
      <c r="AC531" s="8">
        <v>26.1606803856718</v>
      </c>
      <c r="AD531" s="8">
        <v>25.9587016270909</v>
      </c>
      <c r="AE531" s="8">
        <v>26.309128480312499</v>
      </c>
      <c r="AF531" s="8">
        <v>26.076125728200498</v>
      </c>
      <c r="AG531" s="8">
        <v>26.3114304571357</v>
      </c>
      <c r="AH531" s="8">
        <v>26.367234263628902</v>
      </c>
      <c r="AI531" s="8">
        <v>26.047037831091298</v>
      </c>
      <c r="AJ531" s="8">
        <v>26.356165174880601</v>
      </c>
      <c r="AK531" s="8">
        <v>25.804518844948198</v>
      </c>
      <c r="AL531" s="8">
        <v>26.2299583338825</v>
      </c>
      <c r="AM531" s="8">
        <v>25.9964571318529</v>
      </c>
      <c r="AN531" s="8">
        <v>26.346980106427399</v>
      </c>
      <c r="AO531" s="8">
        <v>26.353151790371001</v>
      </c>
      <c r="AP531" s="8">
        <v>26.477257636267801</v>
      </c>
      <c r="AQ531" s="8">
        <v>26.348118814483801</v>
      </c>
      <c r="AR531" s="8">
        <v>26.427548965359001</v>
      </c>
      <c r="AS531" s="9">
        <v>5.3695037702707997E-2</v>
      </c>
      <c r="AT531" s="9">
        <v>1</v>
      </c>
      <c r="AU531" s="9">
        <v>3.4796699135192198E-2</v>
      </c>
      <c r="AV531" s="10">
        <v>1.06845925380827</v>
      </c>
      <c r="AW531" s="10">
        <v>-1.05967391040485</v>
      </c>
      <c r="AX531" s="10">
        <v>1.1648656907686099</v>
      </c>
      <c r="AY531" s="10">
        <v>-1.1322183955912599</v>
      </c>
      <c r="AZ531" s="10">
        <v>1.09022939959266</v>
      </c>
      <c r="BA531" s="10">
        <v>1.23437778163322</v>
      </c>
      <c r="BB531" s="9">
        <v>0.78151410165163404</v>
      </c>
      <c r="BC531" s="9">
        <v>0.81640239363827705</v>
      </c>
      <c r="BD531" s="9">
        <v>0.13978349150333</v>
      </c>
      <c r="BE531" s="9">
        <v>0.32373357589820101</v>
      </c>
      <c r="BF531" s="9">
        <v>0.61658578119811303</v>
      </c>
      <c r="BG531" s="9">
        <v>2.7941310420069601E-2</v>
      </c>
      <c r="BH531" s="11" t="str">
        <f t="shared" si="70"/>
        <v/>
      </c>
      <c r="BI531" s="11" t="str">
        <f t="shared" si="70"/>
        <v/>
      </c>
      <c r="BJ531" s="11" t="str">
        <f t="shared" si="70"/>
        <v/>
      </c>
      <c r="BK531" s="11" t="str">
        <f t="shared" si="68"/>
        <v/>
      </c>
      <c r="BL531" s="11" t="str">
        <f t="shared" si="68"/>
        <v/>
      </c>
      <c r="BM531" s="11" t="str">
        <f t="shared" si="68"/>
        <v/>
      </c>
      <c r="BN531" s="11" t="str">
        <f t="shared" si="74"/>
        <v/>
      </c>
      <c r="BO531" s="11" t="str">
        <f t="shared" si="75"/>
        <v/>
      </c>
      <c r="BP531" s="11" t="str">
        <f t="shared" si="76"/>
        <v/>
      </c>
      <c r="BR531" s="11">
        <f t="shared" si="73"/>
        <v>526</v>
      </c>
      <c r="BS531" s="6" t="str">
        <f t="shared" si="73"/>
        <v>MA_9118765g0010</v>
      </c>
      <c r="BT531" s="6" t="str">
        <f t="shared" si="73"/>
        <v>serine--tRNA ligase</v>
      </c>
      <c r="BU531" s="28">
        <f t="shared" si="71"/>
        <v>1.1000000000000001</v>
      </c>
      <c r="BV531" s="28">
        <f t="shared" si="71"/>
        <v>-1.1000000000000001</v>
      </c>
      <c r="BW531" s="28">
        <f t="shared" si="71"/>
        <v>1.2</v>
      </c>
      <c r="BX531" s="28">
        <f t="shared" si="69"/>
        <v>-1.1000000000000001</v>
      </c>
      <c r="BY531" s="28">
        <f t="shared" si="69"/>
        <v>1.1000000000000001</v>
      </c>
      <c r="BZ531" s="28">
        <f t="shared" si="69"/>
        <v>1.2</v>
      </c>
    </row>
    <row r="532" spans="1:78">
      <c r="A532" s="6">
        <v>527</v>
      </c>
      <c r="B532" s="6" t="s">
        <v>1034</v>
      </c>
      <c r="C532" s="6" t="s">
        <v>1035</v>
      </c>
      <c r="D532" s="6" t="str">
        <f t="shared" si="72"/>
        <v>Protein 527 / MA_10435015g0010 / probable cysteine protease RD19B</v>
      </c>
      <c r="E532" s="6">
        <v>6</v>
      </c>
      <c r="F532" s="6">
        <v>5</v>
      </c>
      <c r="G532" s="6">
        <v>13843874</v>
      </c>
      <c r="H532" s="6">
        <v>22033930</v>
      </c>
      <c r="I532" s="6">
        <v>18135073</v>
      </c>
      <c r="J532" s="6">
        <v>15191681</v>
      </c>
      <c r="K532" s="6">
        <v>19565891</v>
      </c>
      <c r="L532" s="6">
        <v>22173211</v>
      </c>
      <c r="M532" s="6">
        <v>22966121</v>
      </c>
      <c r="N532" s="6">
        <v>23137673</v>
      </c>
      <c r="O532" s="6">
        <v>23173147</v>
      </c>
      <c r="P532" s="6">
        <v>12914682</v>
      </c>
      <c r="Q532" s="6">
        <v>8848511</v>
      </c>
      <c r="R532" s="6">
        <v>14347651</v>
      </c>
      <c r="S532" s="6">
        <v>11256132</v>
      </c>
      <c r="T532" s="6">
        <v>10329180</v>
      </c>
      <c r="U532" s="6">
        <v>15057950</v>
      </c>
      <c r="V532" s="6">
        <v>13948930</v>
      </c>
      <c r="W532" s="6">
        <v>13515124</v>
      </c>
      <c r="X532" s="6">
        <v>12899641</v>
      </c>
      <c r="Y532" s="6">
        <v>13566754</v>
      </c>
      <c r="Z532" s="8">
        <v>23.7227443802004</v>
      </c>
      <c r="AA532" s="8">
        <v>24.393223503138</v>
      </c>
      <c r="AB532" s="8">
        <v>24.112279216882602</v>
      </c>
      <c r="AC532" s="8">
        <v>23.856778180936502</v>
      </c>
      <c r="AD532" s="8">
        <v>24.2218374740164</v>
      </c>
      <c r="AE532" s="8">
        <v>24.4023143725464</v>
      </c>
      <c r="AF532" s="8">
        <v>24.453003868918699</v>
      </c>
      <c r="AG532" s="8">
        <v>24.463740441354801</v>
      </c>
      <c r="AH532" s="8">
        <v>24.465950645099401</v>
      </c>
      <c r="AI532" s="8">
        <v>23.622508784425399</v>
      </c>
      <c r="AJ532" s="8">
        <v>23.077003272694999</v>
      </c>
      <c r="AK532" s="8">
        <v>23.774311222154299</v>
      </c>
      <c r="AL532" s="8">
        <v>23.424207816397999</v>
      </c>
      <c r="AM532" s="8">
        <v>23.300222392094099</v>
      </c>
      <c r="AN532" s="8">
        <v>23.844022038062999</v>
      </c>
      <c r="AO532" s="8">
        <v>23.733651123692599</v>
      </c>
      <c r="AP532" s="8">
        <v>23.688071412737099</v>
      </c>
      <c r="AQ532" s="8">
        <v>23.620827579881301</v>
      </c>
      <c r="AR532" s="8">
        <v>23.6935722450798</v>
      </c>
      <c r="AS532" s="9">
        <v>9.0433079280164905E-5</v>
      </c>
      <c r="AT532" s="9">
        <v>4.2860355259109598E-2</v>
      </c>
      <c r="AU532" s="9">
        <v>1.4465189085085899E-5</v>
      </c>
      <c r="AV532" s="10">
        <v>1.3057509749807801</v>
      </c>
      <c r="AW532" s="10">
        <v>-1.5387105335946201</v>
      </c>
      <c r="AX532" s="10">
        <v>-1.2704535871953999</v>
      </c>
      <c r="AY532" s="10">
        <v>-2.0091727794543601</v>
      </c>
      <c r="AZ532" s="10">
        <v>-1.65889601014822</v>
      </c>
      <c r="BA532" s="10">
        <v>1.21115052852218</v>
      </c>
      <c r="BB532" s="9">
        <v>5.6262325512322603E-2</v>
      </c>
      <c r="BC532" s="9">
        <v>1.1283307945571001E-3</v>
      </c>
      <c r="BD532" s="9">
        <v>7.2337095864487805E-2</v>
      </c>
      <c r="BE532" s="9">
        <v>1.25113345710304E-5</v>
      </c>
      <c r="BF532" s="9">
        <v>4.2276705237642698E-4</v>
      </c>
      <c r="BG532" s="9">
        <v>0.18325401314711001</v>
      </c>
      <c r="BH532" s="11" t="str">
        <f t="shared" si="70"/>
        <v/>
      </c>
      <c r="BI532" s="11" t="str">
        <f t="shared" si="70"/>
        <v/>
      </c>
      <c r="BJ532" s="11" t="str">
        <f t="shared" si="70"/>
        <v/>
      </c>
      <c r="BK532" s="11" t="str">
        <f t="shared" si="68"/>
        <v>x</v>
      </c>
      <c r="BL532" s="11" t="str">
        <f t="shared" si="68"/>
        <v/>
      </c>
      <c r="BM532" s="11" t="str">
        <f t="shared" si="68"/>
        <v/>
      </c>
      <c r="BN532" s="11" t="str">
        <f t="shared" si="74"/>
        <v>x</v>
      </c>
      <c r="BO532" s="11" t="str">
        <f t="shared" si="75"/>
        <v>x</v>
      </c>
      <c r="BP532" s="11" t="str">
        <f t="shared" si="76"/>
        <v/>
      </c>
      <c r="BR532" s="11">
        <f t="shared" si="73"/>
        <v>527</v>
      </c>
      <c r="BS532" s="6" t="str">
        <f t="shared" si="73"/>
        <v>MA_10435015g0010</v>
      </c>
      <c r="BT532" s="6" t="str">
        <f t="shared" si="73"/>
        <v>probable cysteine protease RD19B</v>
      </c>
      <c r="BU532" s="28">
        <f t="shared" si="71"/>
        <v>1.3</v>
      </c>
      <c r="BV532" s="28">
        <f t="shared" si="71"/>
        <v>-1.5</v>
      </c>
      <c r="BW532" s="28">
        <f t="shared" si="71"/>
        <v>-1.3</v>
      </c>
      <c r="BX532" s="28" t="str">
        <f t="shared" si="69"/>
        <v>-2*</v>
      </c>
      <c r="BY532" s="28">
        <f t="shared" si="69"/>
        <v>-1.7</v>
      </c>
      <c r="BZ532" s="28">
        <f t="shared" si="69"/>
        <v>1.2</v>
      </c>
    </row>
    <row r="533" spans="1:78">
      <c r="A533" s="6">
        <v>528</v>
      </c>
      <c r="B533" s="6" t="s">
        <v>1036</v>
      </c>
      <c r="C533" s="6" t="s">
        <v>1037</v>
      </c>
      <c r="D533" s="6" t="str">
        <f t="shared" si="72"/>
        <v>Protein 528 / MA_9973625g0010 / ASPARTIC PROTEASE IN GUARD CELL 1</v>
      </c>
      <c r="E533" s="6">
        <v>12</v>
      </c>
      <c r="F533" s="6">
        <v>12</v>
      </c>
      <c r="G533" s="6">
        <v>46704578</v>
      </c>
      <c r="H533" s="6">
        <v>70701130</v>
      </c>
      <c r="I533" s="6">
        <v>67035977</v>
      </c>
      <c r="J533" s="6">
        <v>53457142</v>
      </c>
      <c r="K533" s="6">
        <v>50988330</v>
      </c>
      <c r="L533" s="6">
        <v>71222272</v>
      </c>
      <c r="M533" s="6">
        <v>62120948</v>
      </c>
      <c r="N533" s="6">
        <v>70009639</v>
      </c>
      <c r="O533" s="6">
        <v>72277993</v>
      </c>
      <c r="P533" s="6">
        <v>64292978</v>
      </c>
      <c r="Q533" s="6">
        <v>62867559</v>
      </c>
      <c r="R533" s="6">
        <v>71133925</v>
      </c>
      <c r="S533" s="6">
        <v>55874185</v>
      </c>
      <c r="T533" s="6">
        <v>44778839</v>
      </c>
      <c r="U533" s="6">
        <v>67275972</v>
      </c>
      <c r="V533" s="6">
        <v>77254060</v>
      </c>
      <c r="W533" s="6">
        <v>69779641</v>
      </c>
      <c r="X533" s="6">
        <v>67067042</v>
      </c>
      <c r="Y533" s="6">
        <v>68657070</v>
      </c>
      <c r="Z533" s="8">
        <v>25.477060634578802</v>
      </c>
      <c r="AA533" s="8">
        <v>26.0752299376955</v>
      </c>
      <c r="AB533" s="8">
        <v>25.998432236036699</v>
      </c>
      <c r="AC533" s="8">
        <v>25.671879372487499</v>
      </c>
      <c r="AD533" s="8">
        <v>25.6036637509489</v>
      </c>
      <c r="AE533" s="8">
        <v>26.085825122811301</v>
      </c>
      <c r="AF533" s="8">
        <v>25.8885765104284</v>
      </c>
      <c r="AG533" s="8">
        <v>26.061050231699799</v>
      </c>
      <c r="AH533" s="8">
        <v>26.1070531105199</v>
      </c>
      <c r="AI533" s="8">
        <v>25.938157840990499</v>
      </c>
      <c r="AJ533" s="8">
        <v>25.905812411947601</v>
      </c>
      <c r="AK533" s="8">
        <v>26.084034434413802</v>
      </c>
      <c r="AL533" s="8">
        <v>25.735678547016999</v>
      </c>
      <c r="AM533" s="8">
        <v>25.416313787519201</v>
      </c>
      <c r="AN533" s="8">
        <v>26.0035879942162</v>
      </c>
      <c r="AO533" s="8">
        <v>26.203107418431799</v>
      </c>
      <c r="AP533" s="8">
        <v>26.056302839432998</v>
      </c>
      <c r="AQ533" s="8">
        <v>25.9991006374281</v>
      </c>
      <c r="AR533" s="8">
        <v>26.0329049545585</v>
      </c>
      <c r="AS533" s="9">
        <v>0.108886605656509</v>
      </c>
      <c r="AT533" s="9">
        <v>1</v>
      </c>
      <c r="AU533" s="9">
        <v>7.9364315523887702E-2</v>
      </c>
      <c r="AV533" s="10">
        <v>1.20611967033567</v>
      </c>
      <c r="AW533" s="10">
        <v>1.0358005416640901</v>
      </c>
      <c r="AX533" s="10">
        <v>1.2258203686893201</v>
      </c>
      <c r="AY533" s="10">
        <v>-1.16443236107788</v>
      </c>
      <c r="AZ533" s="10">
        <v>1.01633394997046</v>
      </c>
      <c r="BA533" s="10">
        <v>1.1834521410077099</v>
      </c>
      <c r="BB533" s="9">
        <v>0.21850025494775999</v>
      </c>
      <c r="BC533" s="9">
        <v>0.97665142936789695</v>
      </c>
      <c r="BD533" s="9">
        <v>0.131247651178069</v>
      </c>
      <c r="BE533" s="9">
        <v>0.380044621193736</v>
      </c>
      <c r="BF533" s="9">
        <v>0.99797127149204801</v>
      </c>
      <c r="BG533" s="9">
        <v>0.252934348619754</v>
      </c>
      <c r="BH533" s="11" t="str">
        <f t="shared" si="70"/>
        <v/>
      </c>
      <c r="BI533" s="11" t="str">
        <f t="shared" si="70"/>
        <v/>
      </c>
      <c r="BJ533" s="11" t="str">
        <f t="shared" si="70"/>
        <v/>
      </c>
      <c r="BK533" s="11" t="str">
        <f t="shared" si="68"/>
        <v/>
      </c>
      <c r="BL533" s="11" t="str">
        <f t="shared" si="68"/>
        <v/>
      </c>
      <c r="BM533" s="11" t="str">
        <f t="shared" si="68"/>
        <v/>
      </c>
      <c r="BN533" s="11" t="str">
        <f t="shared" si="74"/>
        <v/>
      </c>
      <c r="BO533" s="11" t="str">
        <f t="shared" si="75"/>
        <v/>
      </c>
      <c r="BP533" s="11" t="str">
        <f t="shared" si="76"/>
        <v/>
      </c>
      <c r="BR533" s="11">
        <f t="shared" si="73"/>
        <v>528</v>
      </c>
      <c r="BS533" s="6" t="str">
        <f t="shared" si="73"/>
        <v>MA_9973625g0010</v>
      </c>
      <c r="BT533" s="6" t="str">
        <f t="shared" si="73"/>
        <v>ASPARTIC PROTEASE IN GUARD CELL 1</v>
      </c>
      <c r="BU533" s="28">
        <f t="shared" si="71"/>
        <v>1.2</v>
      </c>
      <c r="BV533" s="28">
        <f t="shared" si="71"/>
        <v>1</v>
      </c>
      <c r="BW533" s="28">
        <f t="shared" si="71"/>
        <v>1.2</v>
      </c>
      <c r="BX533" s="28">
        <f t="shared" si="69"/>
        <v>-1.2</v>
      </c>
      <c r="BY533" s="28">
        <f t="shared" si="69"/>
        <v>1</v>
      </c>
      <c r="BZ533" s="28">
        <f t="shared" si="69"/>
        <v>1.2</v>
      </c>
    </row>
    <row r="534" spans="1:78">
      <c r="A534" s="6">
        <v>529</v>
      </c>
      <c r="B534" s="6" t="s">
        <v>1038</v>
      </c>
      <c r="C534" s="6" t="s">
        <v>1039</v>
      </c>
      <c r="D534" s="6" t="str">
        <f t="shared" si="72"/>
        <v>Protein 529 / MA_10434075g0010 / 33 kDa chloroplastic</v>
      </c>
      <c r="E534" s="6">
        <v>8</v>
      </c>
      <c r="F534" s="6">
        <v>8</v>
      </c>
      <c r="G534" s="6">
        <v>21352807</v>
      </c>
      <c r="H534" s="6">
        <v>17169566</v>
      </c>
      <c r="I534" s="6">
        <v>19571504</v>
      </c>
      <c r="J534" s="6">
        <v>17098348</v>
      </c>
      <c r="K534" s="6">
        <v>19167051</v>
      </c>
      <c r="L534" s="6">
        <v>21981115</v>
      </c>
      <c r="M534" s="6">
        <v>21588983</v>
      </c>
      <c r="N534" s="6">
        <v>23002097</v>
      </c>
      <c r="O534" s="6">
        <v>22544942</v>
      </c>
      <c r="P534" s="6">
        <v>13267070</v>
      </c>
      <c r="Q534" s="6">
        <v>21674980</v>
      </c>
      <c r="R534" s="6">
        <v>14325159</v>
      </c>
      <c r="S534" s="6">
        <v>17864041</v>
      </c>
      <c r="T534" s="6">
        <v>21827016</v>
      </c>
      <c r="U534" s="6">
        <v>17862689</v>
      </c>
      <c r="V534" s="6">
        <v>18095311</v>
      </c>
      <c r="W534" s="6">
        <v>17892936</v>
      </c>
      <c r="X534" s="6">
        <v>18732208</v>
      </c>
      <c r="Y534" s="6">
        <v>19300404</v>
      </c>
      <c r="Z534" s="8">
        <v>24.347922400511099</v>
      </c>
      <c r="AA534" s="8">
        <v>24.033350236599901</v>
      </c>
      <c r="AB534" s="8">
        <v>24.222251290384101</v>
      </c>
      <c r="AC534" s="8">
        <v>24.027353606437298</v>
      </c>
      <c r="AD534" s="8">
        <v>24.192125048429201</v>
      </c>
      <c r="AE534" s="8">
        <v>24.389761233582</v>
      </c>
      <c r="AF534" s="8">
        <v>24.363791947617599</v>
      </c>
      <c r="AG534" s="8">
        <v>24.4552620555374</v>
      </c>
      <c r="AH534" s="8">
        <v>24.426300462657998</v>
      </c>
      <c r="AI534" s="8">
        <v>23.6613464544217</v>
      </c>
      <c r="AJ534" s="8">
        <v>24.3695273264515</v>
      </c>
      <c r="AK534" s="8">
        <v>23.7720478162645</v>
      </c>
      <c r="AL534" s="8">
        <v>24.0905551316371</v>
      </c>
      <c r="AM534" s="8">
        <v>24.379611575288799</v>
      </c>
      <c r="AN534" s="8">
        <v>24.090445940356702</v>
      </c>
      <c r="AO534" s="8">
        <v>24.109112567406999</v>
      </c>
      <c r="AP534" s="8">
        <v>24.092886798672598</v>
      </c>
      <c r="AQ534" s="8">
        <v>24.159017626948099</v>
      </c>
      <c r="AR534" s="8">
        <v>24.202127710808298</v>
      </c>
      <c r="AS534" s="9">
        <v>0.10089123309885201</v>
      </c>
      <c r="AT534" s="9">
        <v>1</v>
      </c>
      <c r="AU534" s="9">
        <v>7.2678313122825799E-2</v>
      </c>
      <c r="AV534" s="10">
        <v>1.18441807180123</v>
      </c>
      <c r="AW534" s="10">
        <v>-1.0792154115166299</v>
      </c>
      <c r="AX534" s="10">
        <v>-1.0237634370872799</v>
      </c>
      <c r="AY534" s="10">
        <v>-1.2782422367666999</v>
      </c>
      <c r="AZ534" s="10">
        <v>-1.2125639161355199</v>
      </c>
      <c r="BA534" s="10">
        <v>1.0541648318552099</v>
      </c>
      <c r="BB534" s="9">
        <v>0.25393801577207797</v>
      </c>
      <c r="BC534" s="9">
        <v>0.79139003293473498</v>
      </c>
      <c r="BD534" s="9">
        <v>0.99155600425391999</v>
      </c>
      <c r="BE534" s="9">
        <v>5.6967145419505497E-2</v>
      </c>
      <c r="BF534" s="9">
        <v>0.16585399796862399</v>
      </c>
      <c r="BG534" s="9">
        <v>0.91704774175829995</v>
      </c>
      <c r="BH534" s="11" t="str">
        <f t="shared" si="70"/>
        <v/>
      </c>
      <c r="BI534" s="11" t="str">
        <f t="shared" si="70"/>
        <v/>
      </c>
      <c r="BJ534" s="11" t="str">
        <f t="shared" si="70"/>
        <v/>
      </c>
      <c r="BK534" s="11" t="str">
        <f t="shared" si="68"/>
        <v/>
      </c>
      <c r="BL534" s="11" t="str">
        <f t="shared" si="68"/>
        <v/>
      </c>
      <c r="BM534" s="11" t="str">
        <f t="shared" si="68"/>
        <v/>
      </c>
      <c r="BN534" s="11" t="str">
        <f t="shared" si="74"/>
        <v/>
      </c>
      <c r="BO534" s="11" t="str">
        <f t="shared" si="75"/>
        <v/>
      </c>
      <c r="BP534" s="11" t="str">
        <f t="shared" si="76"/>
        <v/>
      </c>
      <c r="BR534" s="11">
        <f t="shared" si="73"/>
        <v>529</v>
      </c>
      <c r="BS534" s="6" t="str">
        <f t="shared" si="73"/>
        <v>MA_10434075g0010</v>
      </c>
      <c r="BT534" s="6" t="str">
        <f t="shared" si="73"/>
        <v>33 kDa chloroplastic</v>
      </c>
      <c r="BU534" s="28">
        <f t="shared" si="71"/>
        <v>1.2</v>
      </c>
      <c r="BV534" s="28">
        <f t="shared" si="71"/>
        <v>-1.1000000000000001</v>
      </c>
      <c r="BW534" s="28">
        <f t="shared" si="71"/>
        <v>-1</v>
      </c>
      <c r="BX534" s="28">
        <f t="shared" si="69"/>
        <v>-1.3</v>
      </c>
      <c r="BY534" s="28">
        <f t="shared" si="69"/>
        <v>-1.2</v>
      </c>
      <c r="BZ534" s="28">
        <f t="shared" si="69"/>
        <v>1.1000000000000001</v>
      </c>
    </row>
    <row r="535" spans="1:78">
      <c r="A535" s="6">
        <v>530</v>
      </c>
      <c r="B535" s="6" t="s">
        <v>1040</v>
      </c>
      <c r="C535" s="6" t="s">
        <v>1041</v>
      </c>
      <c r="D535" s="6" t="str">
        <f t="shared" si="72"/>
        <v>Protein 530 / MA_12604g0010 / KH domain-containing HEN4-like</v>
      </c>
      <c r="E535" s="6">
        <v>22</v>
      </c>
      <c r="F535" s="6">
        <v>21</v>
      </c>
      <c r="G535" s="6">
        <v>65661566</v>
      </c>
      <c r="H535" s="6">
        <v>126115333</v>
      </c>
      <c r="I535" s="6">
        <v>29959770</v>
      </c>
      <c r="J535" s="6">
        <v>154922289</v>
      </c>
      <c r="K535" s="6">
        <v>40214130</v>
      </c>
      <c r="L535" s="6">
        <v>8135344</v>
      </c>
      <c r="M535" s="6">
        <v>10013792</v>
      </c>
      <c r="N535" s="6">
        <v>9910793</v>
      </c>
      <c r="O535" s="6">
        <v>10542154</v>
      </c>
      <c r="P535" s="6">
        <v>147298070</v>
      </c>
      <c r="Q535" s="6">
        <v>46973477</v>
      </c>
      <c r="R535" s="6">
        <v>118244897</v>
      </c>
      <c r="S535" s="6">
        <v>144367540</v>
      </c>
      <c r="T535" s="6">
        <v>36950967</v>
      </c>
      <c r="U535" s="6">
        <v>9794346</v>
      </c>
      <c r="V535" s="6">
        <v>11936596</v>
      </c>
      <c r="W535" s="6">
        <v>11212949</v>
      </c>
      <c r="X535" s="6">
        <v>10032636</v>
      </c>
      <c r="Y535" s="6">
        <v>11402006</v>
      </c>
      <c r="Z535" s="8">
        <v>25.968545822186599</v>
      </c>
      <c r="AA535" s="8">
        <v>26.910168447122601</v>
      </c>
      <c r="AB535" s="8">
        <v>24.836523212536498</v>
      </c>
      <c r="AC535" s="8">
        <v>27.2069694817704</v>
      </c>
      <c r="AD535" s="8">
        <v>25.261199173056799</v>
      </c>
      <c r="AE535" s="8">
        <v>22.955771920335799</v>
      </c>
      <c r="AF535" s="8">
        <v>23.255485058330301</v>
      </c>
      <c r="AG535" s="8">
        <v>23.2405690668364</v>
      </c>
      <c r="AH535" s="8">
        <v>23.329666336464001</v>
      </c>
      <c r="AI535" s="8">
        <v>27.134163286419898</v>
      </c>
      <c r="AJ535" s="8">
        <v>25.4853430507602</v>
      </c>
      <c r="AK535" s="8">
        <v>26.8172026827765</v>
      </c>
      <c r="AL535" s="8">
        <v>27.1051711582124</v>
      </c>
      <c r="AM535" s="8">
        <v>25.1391087841405</v>
      </c>
      <c r="AN535" s="8">
        <v>23.223517731642801</v>
      </c>
      <c r="AO535" s="8">
        <v>23.5088881411755</v>
      </c>
      <c r="AP535" s="8">
        <v>23.418662420335199</v>
      </c>
      <c r="AQ535" s="8">
        <v>23.258197377288901</v>
      </c>
      <c r="AR535" s="8">
        <v>23.442784329974899</v>
      </c>
      <c r="AS535" s="9">
        <v>3.3844328287666003E-5</v>
      </c>
      <c r="AT535" s="9">
        <v>1.29356746935362E-2</v>
      </c>
      <c r="AU535" s="9">
        <v>4.1849481376694296E-6</v>
      </c>
      <c r="AV535" s="10">
        <v>-7.1666958653274797</v>
      </c>
      <c r="AW535" s="10">
        <v>1.2307319364059801</v>
      </c>
      <c r="AX535" s="10">
        <v>-6.3478640343616899</v>
      </c>
      <c r="AY535" s="10">
        <v>8.8202814799672495</v>
      </c>
      <c r="AZ535" s="10">
        <v>1.1289932844392001</v>
      </c>
      <c r="BA535" s="10">
        <v>-7.8125189950518603</v>
      </c>
      <c r="BB535" s="9">
        <v>1.7691844726341901E-4</v>
      </c>
      <c r="BC535" s="9">
        <v>0.913555048209439</v>
      </c>
      <c r="BD535" s="9">
        <v>1.85866305911775E-4</v>
      </c>
      <c r="BE535" s="9">
        <v>5.9717814742232797E-5</v>
      </c>
      <c r="BF535" s="9">
        <v>0.98357899359623702</v>
      </c>
      <c r="BG535" s="9">
        <v>5.86964346430685E-5</v>
      </c>
      <c r="BH535" s="11" t="str">
        <f t="shared" si="70"/>
        <v>x</v>
      </c>
      <c r="BI535" s="11" t="str">
        <f t="shared" si="70"/>
        <v/>
      </c>
      <c r="BJ535" s="11" t="str">
        <f t="shared" si="70"/>
        <v>x</v>
      </c>
      <c r="BK535" s="11" t="str">
        <f t="shared" si="68"/>
        <v>x</v>
      </c>
      <c r="BL535" s="11" t="str">
        <f t="shared" si="68"/>
        <v/>
      </c>
      <c r="BM535" s="11" t="str">
        <f t="shared" si="68"/>
        <v>x</v>
      </c>
      <c r="BN535" s="11" t="str">
        <f t="shared" si="74"/>
        <v>x</v>
      </c>
      <c r="BO535" s="11" t="str">
        <f t="shared" si="75"/>
        <v>x</v>
      </c>
      <c r="BP535" s="11" t="str">
        <f t="shared" si="76"/>
        <v/>
      </c>
      <c r="BR535" s="11">
        <f t="shared" si="73"/>
        <v>530</v>
      </c>
      <c r="BS535" s="6" t="str">
        <f t="shared" si="73"/>
        <v>MA_12604g0010</v>
      </c>
      <c r="BT535" s="6" t="str">
        <f t="shared" si="73"/>
        <v>KH domain-containing HEN4-like</v>
      </c>
      <c r="BU535" s="28" t="str">
        <f t="shared" si="71"/>
        <v>-7,2*</v>
      </c>
      <c r="BV535" s="28">
        <f t="shared" si="71"/>
        <v>1.2</v>
      </c>
      <c r="BW535" s="28" t="str">
        <f t="shared" si="71"/>
        <v>-6,3*</v>
      </c>
      <c r="BX535" s="28" t="str">
        <f t="shared" si="69"/>
        <v>8,8*</v>
      </c>
      <c r="BY535" s="28">
        <f t="shared" si="69"/>
        <v>1.1000000000000001</v>
      </c>
      <c r="BZ535" s="28" t="str">
        <f t="shared" si="69"/>
        <v>-7,8*</v>
      </c>
    </row>
    <row r="536" spans="1:78">
      <c r="A536" s="6">
        <v>531</v>
      </c>
      <c r="B536" s="6" t="s">
        <v>1042</v>
      </c>
      <c r="C536" s="6" t="s">
        <v>1043</v>
      </c>
      <c r="D536" s="6" t="str">
        <f t="shared" si="72"/>
        <v>Protein 531 / MA_10428684g0020 / nucleoside diphosphate kinase</v>
      </c>
      <c r="E536" s="6">
        <v>12</v>
      </c>
      <c r="F536" s="6">
        <v>12</v>
      </c>
      <c r="G536" s="6">
        <v>123335670</v>
      </c>
      <c r="H536" s="6">
        <v>184242794</v>
      </c>
      <c r="I536" s="6">
        <v>167949248</v>
      </c>
      <c r="J536" s="6">
        <v>141981910</v>
      </c>
      <c r="K536" s="6">
        <v>184144721</v>
      </c>
      <c r="L536" s="6">
        <v>191617970</v>
      </c>
      <c r="M536" s="6">
        <v>190509085</v>
      </c>
      <c r="N536" s="6">
        <v>198275493</v>
      </c>
      <c r="O536" s="6">
        <v>191955625</v>
      </c>
      <c r="P536" s="6">
        <v>154730825</v>
      </c>
      <c r="Q536" s="6">
        <v>113447129</v>
      </c>
      <c r="R536" s="6">
        <v>214175523</v>
      </c>
      <c r="S536" s="6">
        <v>142123748</v>
      </c>
      <c r="T536" s="6">
        <v>138062844</v>
      </c>
      <c r="U536" s="6">
        <v>156742407</v>
      </c>
      <c r="V536" s="6">
        <v>165039639</v>
      </c>
      <c r="W536" s="6">
        <v>156604609</v>
      </c>
      <c r="X536" s="6">
        <v>161506900</v>
      </c>
      <c r="Y536" s="6">
        <v>159806982</v>
      </c>
      <c r="Z536" s="8">
        <v>26.878014862082701</v>
      </c>
      <c r="AA536" s="8">
        <v>27.457032953649801</v>
      </c>
      <c r="AB536" s="8">
        <v>27.323450094956499</v>
      </c>
      <c r="AC536" s="8">
        <v>27.081131885900501</v>
      </c>
      <c r="AD536" s="8">
        <v>27.456264798224801</v>
      </c>
      <c r="AE536" s="8">
        <v>27.513657622961102</v>
      </c>
      <c r="AF536" s="8">
        <v>27.50528455772</v>
      </c>
      <c r="AG536" s="8">
        <v>27.562931129493201</v>
      </c>
      <c r="AH536" s="8">
        <v>27.516197596130301</v>
      </c>
      <c r="AI536" s="8">
        <v>27.205185393795599</v>
      </c>
      <c r="AJ536" s="8">
        <v>26.757444858370299</v>
      </c>
      <c r="AK536" s="8">
        <v>27.674218370539499</v>
      </c>
      <c r="AL536" s="8">
        <v>27.082572399247901</v>
      </c>
      <c r="AM536" s="8">
        <v>27.040749867330199</v>
      </c>
      <c r="AN536" s="8">
        <v>27.2238203160097</v>
      </c>
      <c r="AO536" s="8">
        <v>27.298237329755601</v>
      </c>
      <c r="AP536" s="8">
        <v>27.2225514320318</v>
      </c>
      <c r="AQ536" s="8">
        <v>27.267020561065401</v>
      </c>
      <c r="AR536" s="8">
        <v>27.251755200385599</v>
      </c>
      <c r="AS536" s="9">
        <v>0.149313862493414</v>
      </c>
      <c r="AT536" s="9">
        <v>1</v>
      </c>
      <c r="AU536" s="9">
        <v>0.114547361895827</v>
      </c>
      <c r="AV536" s="10">
        <v>1.21869643305821</v>
      </c>
      <c r="AW536" s="10">
        <v>-1.0622657549685901</v>
      </c>
      <c r="AX536" s="10">
        <v>1.0094000399771701</v>
      </c>
      <c r="AY536" s="10">
        <v>-1.2945794865401099</v>
      </c>
      <c r="AZ536" s="10">
        <v>-1.2073473199840301</v>
      </c>
      <c r="BA536" s="10">
        <v>1.07225109553168</v>
      </c>
      <c r="BB536" s="9">
        <v>0.248635370084209</v>
      </c>
      <c r="BC536" s="9">
        <v>0.91988450017119405</v>
      </c>
      <c r="BD536" s="9">
        <v>0.99964701481201301</v>
      </c>
      <c r="BE536" s="9">
        <v>9.2088755642788497E-2</v>
      </c>
      <c r="BF536" s="9">
        <v>0.28530600382736698</v>
      </c>
      <c r="BG536" s="9">
        <v>0.88330454903927502</v>
      </c>
      <c r="BH536" s="11" t="str">
        <f t="shared" si="70"/>
        <v/>
      </c>
      <c r="BI536" s="11" t="str">
        <f t="shared" si="70"/>
        <v/>
      </c>
      <c r="BJ536" s="11" t="str">
        <f t="shared" si="70"/>
        <v/>
      </c>
      <c r="BK536" s="11" t="str">
        <f t="shared" si="68"/>
        <v/>
      </c>
      <c r="BL536" s="11" t="str">
        <f t="shared" si="68"/>
        <v/>
      </c>
      <c r="BM536" s="11" t="str">
        <f t="shared" si="68"/>
        <v/>
      </c>
      <c r="BN536" s="11" t="str">
        <f t="shared" si="74"/>
        <v/>
      </c>
      <c r="BO536" s="11" t="str">
        <f t="shared" si="75"/>
        <v/>
      </c>
      <c r="BP536" s="11" t="str">
        <f t="shared" si="76"/>
        <v/>
      </c>
      <c r="BR536" s="11">
        <f t="shared" si="73"/>
        <v>531</v>
      </c>
      <c r="BS536" s="6" t="str">
        <f t="shared" si="73"/>
        <v>MA_10428684g0020</v>
      </c>
      <c r="BT536" s="6" t="str">
        <f t="shared" si="73"/>
        <v>nucleoside diphosphate kinase</v>
      </c>
      <c r="BU536" s="28">
        <f t="shared" si="71"/>
        <v>1.2</v>
      </c>
      <c r="BV536" s="28">
        <f t="shared" si="71"/>
        <v>-1.1000000000000001</v>
      </c>
      <c r="BW536" s="28">
        <f t="shared" si="71"/>
        <v>1</v>
      </c>
      <c r="BX536" s="28">
        <f t="shared" si="69"/>
        <v>-1.3</v>
      </c>
      <c r="BY536" s="28">
        <f t="shared" si="69"/>
        <v>-1.2</v>
      </c>
      <c r="BZ536" s="28">
        <f t="shared" si="69"/>
        <v>1.1000000000000001</v>
      </c>
    </row>
    <row r="537" spans="1:78">
      <c r="A537" s="6">
        <v>532</v>
      </c>
      <c r="B537" s="6" t="s">
        <v>1044</v>
      </c>
      <c r="C537" s="6" t="s">
        <v>501</v>
      </c>
      <c r="D537" s="6" t="str">
        <f t="shared" si="72"/>
        <v>Protein 532 / MA_44873g0010 / 26S protease regulatory subunit 6A homolog</v>
      </c>
      <c r="E537" s="6">
        <v>6</v>
      </c>
      <c r="F537" s="6">
        <v>5</v>
      </c>
      <c r="G537" s="6">
        <v>55833073</v>
      </c>
      <c r="H537" s="6">
        <v>54790664</v>
      </c>
      <c r="I537" s="6">
        <v>49706682</v>
      </c>
      <c r="J537" s="6">
        <v>50066390</v>
      </c>
      <c r="K537" s="6">
        <v>49833775</v>
      </c>
      <c r="L537" s="6">
        <v>55497609</v>
      </c>
      <c r="M537" s="6">
        <v>47544918</v>
      </c>
      <c r="N537" s="6">
        <v>53906913</v>
      </c>
      <c r="O537" s="6">
        <v>59851697</v>
      </c>
      <c r="P537" s="6">
        <v>48820484</v>
      </c>
      <c r="Q537" s="6">
        <v>54344855</v>
      </c>
      <c r="R537" s="6">
        <v>45116189</v>
      </c>
      <c r="S537" s="6">
        <v>55413057</v>
      </c>
      <c r="T537" s="6">
        <v>42441608</v>
      </c>
      <c r="U537" s="6">
        <v>53099406</v>
      </c>
      <c r="V537" s="6">
        <v>58587828</v>
      </c>
      <c r="W537" s="6">
        <v>55677575</v>
      </c>
      <c r="X537" s="6">
        <v>57196586</v>
      </c>
      <c r="Y537" s="6">
        <v>55422540</v>
      </c>
      <c r="Z537" s="8">
        <v>25.734616627097701</v>
      </c>
      <c r="AA537" s="8">
        <v>25.707426751770399</v>
      </c>
      <c r="AB537" s="8">
        <v>25.566936468519899</v>
      </c>
      <c r="AC537" s="8">
        <v>25.577339098925101</v>
      </c>
      <c r="AD537" s="8">
        <v>25.5706205291721</v>
      </c>
      <c r="AE537" s="8">
        <v>25.725922281473402</v>
      </c>
      <c r="AF537" s="8">
        <v>25.502787806180098</v>
      </c>
      <c r="AG537" s="8">
        <v>25.683966959662399</v>
      </c>
      <c r="AH537" s="8">
        <v>25.8348888172914</v>
      </c>
      <c r="AI537" s="8">
        <v>25.540983262094599</v>
      </c>
      <c r="AJ537" s="8">
        <v>25.6956401214082</v>
      </c>
      <c r="AK537" s="8">
        <v>25.4271418715092</v>
      </c>
      <c r="AL537" s="8">
        <v>25.723722623331799</v>
      </c>
      <c r="AM537" s="8">
        <v>25.338975981389702</v>
      </c>
      <c r="AN537" s="8">
        <v>25.662192386528201</v>
      </c>
      <c r="AO537" s="8">
        <v>25.804097630769199</v>
      </c>
      <c r="AP537" s="8">
        <v>25.730593041136999</v>
      </c>
      <c r="AQ537" s="8">
        <v>25.769425700937902</v>
      </c>
      <c r="AR537" s="8">
        <v>25.723969494869099</v>
      </c>
      <c r="AS537" s="9">
        <v>0.13836670704872001</v>
      </c>
      <c r="AT537" s="9">
        <v>1</v>
      </c>
      <c r="AU537" s="9">
        <v>0.105157054807006</v>
      </c>
      <c r="AV537" s="10">
        <v>1.03922177917222</v>
      </c>
      <c r="AW537" s="10">
        <v>-1.06149319549942</v>
      </c>
      <c r="AX537" s="10">
        <v>1.0767383810726201</v>
      </c>
      <c r="AY537" s="10">
        <v>-1.10312684720612</v>
      </c>
      <c r="AZ537" s="10">
        <v>1.03610066941658</v>
      </c>
      <c r="BA537" s="10">
        <v>1.14295046484165</v>
      </c>
      <c r="BB537" s="9">
        <v>0.89371879092268502</v>
      </c>
      <c r="BC537" s="9">
        <v>0.66030301967107596</v>
      </c>
      <c r="BD537" s="9">
        <v>0.49756427355868699</v>
      </c>
      <c r="BE537" s="9">
        <v>0.31247742070000301</v>
      </c>
      <c r="BF537" s="9">
        <v>0.91410500819853202</v>
      </c>
      <c r="BG537" s="9">
        <v>8.4809290632972503E-2</v>
      </c>
      <c r="BH537" s="11" t="str">
        <f t="shared" si="70"/>
        <v/>
      </c>
      <c r="BI537" s="11" t="str">
        <f t="shared" si="70"/>
        <v/>
      </c>
      <c r="BJ537" s="11" t="str">
        <f t="shared" si="70"/>
        <v/>
      </c>
      <c r="BK537" s="11" t="str">
        <f t="shared" si="68"/>
        <v/>
      </c>
      <c r="BL537" s="11" t="str">
        <f t="shared" si="68"/>
        <v/>
      </c>
      <c r="BM537" s="11" t="str">
        <f t="shared" si="68"/>
        <v/>
      </c>
      <c r="BN537" s="11" t="str">
        <f t="shared" si="74"/>
        <v/>
      </c>
      <c r="BO537" s="11" t="str">
        <f t="shared" si="75"/>
        <v/>
      </c>
      <c r="BP537" s="11" t="str">
        <f t="shared" si="76"/>
        <v/>
      </c>
      <c r="BR537" s="11">
        <f t="shared" si="73"/>
        <v>532</v>
      </c>
      <c r="BS537" s="6" t="str">
        <f t="shared" si="73"/>
        <v>MA_44873g0010</v>
      </c>
      <c r="BT537" s="6" t="str">
        <f t="shared" si="73"/>
        <v>26S protease regulatory subunit 6A homolog</v>
      </c>
      <c r="BU537" s="28">
        <f t="shared" si="71"/>
        <v>1</v>
      </c>
      <c r="BV537" s="28">
        <f t="shared" si="71"/>
        <v>-1.1000000000000001</v>
      </c>
      <c r="BW537" s="28">
        <f t="shared" si="71"/>
        <v>1.1000000000000001</v>
      </c>
      <c r="BX537" s="28">
        <f t="shared" si="69"/>
        <v>-1.1000000000000001</v>
      </c>
      <c r="BY537" s="28">
        <f t="shared" si="69"/>
        <v>1</v>
      </c>
      <c r="BZ537" s="28">
        <f t="shared" si="69"/>
        <v>1.1000000000000001</v>
      </c>
    </row>
    <row r="538" spans="1:78">
      <c r="A538" s="6">
        <v>533</v>
      </c>
      <c r="B538" s="6" t="s">
        <v>1045</v>
      </c>
      <c r="C538" s="6" t="s">
        <v>1046</v>
      </c>
      <c r="D538" s="6" t="str">
        <f t="shared" si="72"/>
        <v>Protein 533 / MA_86597g0010 / CBL-interacting kinase 32</v>
      </c>
      <c r="E538" s="6">
        <v>11</v>
      </c>
      <c r="F538" s="6">
        <v>10</v>
      </c>
      <c r="G538" s="6">
        <v>39142721</v>
      </c>
      <c r="H538" s="6">
        <v>20527511</v>
      </c>
      <c r="I538" s="6">
        <v>40715218</v>
      </c>
      <c r="J538" s="6">
        <v>22998026</v>
      </c>
      <c r="K538" s="6">
        <v>35940587</v>
      </c>
      <c r="L538" s="6">
        <v>44718212</v>
      </c>
      <c r="M538" s="6">
        <v>44165550</v>
      </c>
      <c r="N538" s="6">
        <v>46906657</v>
      </c>
      <c r="O538" s="6">
        <v>44215464</v>
      </c>
      <c r="P538" s="6">
        <v>18349268</v>
      </c>
      <c r="Q538" s="6">
        <v>35273280</v>
      </c>
      <c r="R538" s="6">
        <v>17856378</v>
      </c>
      <c r="S538" s="6">
        <v>25090389</v>
      </c>
      <c r="T538" s="6">
        <v>36551670</v>
      </c>
      <c r="U538" s="6">
        <v>46349166</v>
      </c>
      <c r="V538" s="6">
        <v>45578717</v>
      </c>
      <c r="W538" s="6">
        <v>44815933</v>
      </c>
      <c r="X538" s="6">
        <v>42302202</v>
      </c>
      <c r="Y538" s="6">
        <v>42576537</v>
      </c>
      <c r="Z538" s="8">
        <v>25.222240712377602</v>
      </c>
      <c r="AA538" s="8">
        <v>24.2910553727273</v>
      </c>
      <c r="AB538" s="8">
        <v>25.279064791125801</v>
      </c>
      <c r="AC538" s="8">
        <v>24.455006699197298</v>
      </c>
      <c r="AD538" s="8">
        <v>25.0991106360831</v>
      </c>
      <c r="AE538" s="8">
        <v>25.4143591692463</v>
      </c>
      <c r="AF538" s="8">
        <v>25.396418141906501</v>
      </c>
      <c r="AG538" s="8">
        <v>25.483289348985299</v>
      </c>
      <c r="AH538" s="8">
        <v>25.398047692975599</v>
      </c>
      <c r="AI538" s="8">
        <v>24.129219175572398</v>
      </c>
      <c r="AJ538" s="8">
        <v>25.072072399876902</v>
      </c>
      <c r="AK538" s="8">
        <v>24.0899361370913</v>
      </c>
      <c r="AL538" s="8">
        <v>24.580631502595899</v>
      </c>
      <c r="AM538" s="8">
        <v>25.123433986823699</v>
      </c>
      <c r="AN538" s="8">
        <v>25.466040043655902</v>
      </c>
      <c r="AO538" s="8">
        <v>25.441856978815</v>
      </c>
      <c r="AP538" s="8">
        <v>25.417508395903301</v>
      </c>
      <c r="AQ538" s="8">
        <v>25.334229427599201</v>
      </c>
      <c r="AR538" s="8">
        <v>25.3435552759064</v>
      </c>
      <c r="AS538" s="9">
        <v>1.1207522870969201E-2</v>
      </c>
      <c r="AT538" s="9">
        <v>1</v>
      </c>
      <c r="AU538" s="9">
        <v>5.39079942971178E-3</v>
      </c>
      <c r="AV538" s="10">
        <v>1.4678788951339801</v>
      </c>
      <c r="AW538" s="10">
        <v>-1.2060059307029301</v>
      </c>
      <c r="AX538" s="10">
        <v>1.4452733511882101</v>
      </c>
      <c r="AY538" s="10">
        <v>-1.7702706530852499</v>
      </c>
      <c r="AZ538" s="10">
        <v>-1.0156410162321099</v>
      </c>
      <c r="BA538" s="10">
        <v>1.7430082330198799</v>
      </c>
      <c r="BB538" s="9">
        <v>0.13038726568912501</v>
      </c>
      <c r="BC538" s="9">
        <v>0.62610662113466198</v>
      </c>
      <c r="BD538" s="9">
        <v>0.121331392033627</v>
      </c>
      <c r="BE538" s="9">
        <v>1.5264677414458401E-2</v>
      </c>
      <c r="BF538" s="9">
        <v>0.99967763350543304</v>
      </c>
      <c r="BG538" s="9">
        <v>1.22683743810597E-2</v>
      </c>
      <c r="BH538" s="11" t="str">
        <f t="shared" si="70"/>
        <v/>
      </c>
      <c r="BI538" s="11" t="str">
        <f t="shared" si="70"/>
        <v/>
      </c>
      <c r="BJ538" s="11" t="str">
        <f t="shared" si="70"/>
        <v/>
      </c>
      <c r="BK538" s="11" t="str">
        <f t="shared" si="68"/>
        <v/>
      </c>
      <c r="BL538" s="11" t="str">
        <f t="shared" si="68"/>
        <v/>
      </c>
      <c r="BM538" s="11" t="str">
        <f t="shared" si="68"/>
        <v/>
      </c>
      <c r="BN538" s="11" t="str">
        <f t="shared" si="74"/>
        <v/>
      </c>
      <c r="BO538" s="11" t="str">
        <f t="shared" si="75"/>
        <v/>
      </c>
      <c r="BP538" s="11" t="str">
        <f t="shared" si="76"/>
        <v/>
      </c>
      <c r="BR538" s="11">
        <f t="shared" si="73"/>
        <v>533</v>
      </c>
      <c r="BS538" s="6" t="str">
        <f t="shared" si="73"/>
        <v>MA_86597g0010</v>
      </c>
      <c r="BT538" s="6" t="str">
        <f t="shared" si="73"/>
        <v>CBL-interacting kinase 32</v>
      </c>
      <c r="BU538" s="28">
        <f t="shared" si="71"/>
        <v>1.5</v>
      </c>
      <c r="BV538" s="28">
        <f t="shared" si="71"/>
        <v>-1.2</v>
      </c>
      <c r="BW538" s="28">
        <f t="shared" si="71"/>
        <v>1.4</v>
      </c>
      <c r="BX538" s="28">
        <f t="shared" si="69"/>
        <v>-1.8</v>
      </c>
      <c r="BY538" s="28">
        <f t="shared" si="69"/>
        <v>-1</v>
      </c>
      <c r="BZ538" s="28">
        <f t="shared" si="69"/>
        <v>1.7</v>
      </c>
    </row>
    <row r="539" spans="1:78">
      <c r="A539" s="6">
        <v>534</v>
      </c>
      <c r="B539" s="6" t="s">
        <v>1047</v>
      </c>
      <c r="C539" s="6" t="s">
        <v>607</v>
      </c>
      <c r="D539" s="6" t="str">
        <f t="shared" si="72"/>
        <v>Protein 534 / MA_1954g0010 / eukaryotic initiation factor 4A-11</v>
      </c>
      <c r="E539" s="6">
        <v>17</v>
      </c>
      <c r="F539" s="6">
        <v>4</v>
      </c>
      <c r="G539" s="6">
        <v>14757573</v>
      </c>
      <c r="H539" s="6">
        <v>9617177</v>
      </c>
      <c r="I539" s="6">
        <v>9799483</v>
      </c>
      <c r="J539" s="6">
        <v>13938740</v>
      </c>
      <c r="K539" s="6">
        <v>11305132</v>
      </c>
      <c r="L539" s="6">
        <v>7103999</v>
      </c>
      <c r="M539" s="6">
        <v>7593764</v>
      </c>
      <c r="N539" s="6">
        <v>7078147</v>
      </c>
      <c r="O539" s="6">
        <v>7174514</v>
      </c>
      <c r="P539" s="6">
        <v>10087338</v>
      </c>
      <c r="Q539" s="6">
        <v>14378374</v>
      </c>
      <c r="R539" s="6">
        <v>8591123</v>
      </c>
      <c r="S539" s="6">
        <v>15696732</v>
      </c>
      <c r="T539" s="6">
        <v>12310023</v>
      </c>
      <c r="U539" s="6">
        <v>6718376</v>
      </c>
      <c r="V539" s="6">
        <v>6502698</v>
      </c>
      <c r="W539" s="6">
        <v>7261436</v>
      </c>
      <c r="X539" s="6">
        <v>7904863</v>
      </c>
      <c r="Y539" s="6">
        <v>6930285</v>
      </c>
      <c r="Z539" s="8">
        <v>23.814952142468499</v>
      </c>
      <c r="AA539" s="8">
        <v>23.197182040680101</v>
      </c>
      <c r="AB539" s="8">
        <v>23.224274207020301</v>
      </c>
      <c r="AC539" s="8">
        <v>23.7325968181073</v>
      </c>
      <c r="AD539" s="8">
        <v>23.430474501469799</v>
      </c>
      <c r="AE539" s="8">
        <v>22.760199947930101</v>
      </c>
      <c r="AF539" s="8">
        <v>22.856383732710999</v>
      </c>
      <c r="AG539" s="8">
        <v>22.754940293501701</v>
      </c>
      <c r="AH539" s="8">
        <v>22.774449676577699</v>
      </c>
      <c r="AI539" s="8">
        <v>23.266042168597</v>
      </c>
      <c r="AJ539" s="8">
        <v>23.777397199879399</v>
      </c>
      <c r="AK539" s="8">
        <v>23.0344152968039</v>
      </c>
      <c r="AL539" s="8">
        <v>23.903960890962001</v>
      </c>
      <c r="AM539" s="8">
        <v>23.553330121562301</v>
      </c>
      <c r="AN539" s="8">
        <v>22.679681108891199</v>
      </c>
      <c r="AO539" s="8">
        <v>22.632606992637999</v>
      </c>
      <c r="AP539" s="8">
        <v>22.791823448842401</v>
      </c>
      <c r="AQ539" s="8">
        <v>22.914309028627201</v>
      </c>
      <c r="AR539" s="8">
        <v>22.724483252080901</v>
      </c>
      <c r="AS539" s="9">
        <v>4.9956869854251098E-4</v>
      </c>
      <c r="AT539" s="9">
        <v>0.32725603489248101</v>
      </c>
      <c r="AU539" s="9">
        <v>1.23121156844425E-4</v>
      </c>
      <c r="AV539" s="10">
        <v>-1.61709286303261</v>
      </c>
      <c r="AW539" s="10">
        <v>1.01898526782328</v>
      </c>
      <c r="AX539" s="10">
        <v>-1.6601518135958699</v>
      </c>
      <c r="AY539" s="10">
        <v>1.6477938041324101</v>
      </c>
      <c r="AZ539" s="10">
        <v>-1.02662738272341</v>
      </c>
      <c r="BA539" s="10">
        <v>-1.6916702404043</v>
      </c>
      <c r="BB539" s="9">
        <v>3.5729406717127702E-3</v>
      </c>
      <c r="BC539" s="9">
        <v>0.99797968383288505</v>
      </c>
      <c r="BD539" s="9">
        <v>1.3433250225519701E-3</v>
      </c>
      <c r="BE539" s="9">
        <v>2.5830055379793002E-3</v>
      </c>
      <c r="BF539" s="9">
        <v>0.99542779767781298</v>
      </c>
      <c r="BG539" s="9">
        <v>9.5850842947686797E-4</v>
      </c>
      <c r="BH539" s="11" t="str">
        <f t="shared" si="70"/>
        <v/>
      </c>
      <c r="BI539" s="11" t="str">
        <f t="shared" si="70"/>
        <v/>
      </c>
      <c r="BJ539" s="11" t="str">
        <f t="shared" si="70"/>
        <v/>
      </c>
      <c r="BK539" s="11" t="str">
        <f t="shared" si="68"/>
        <v/>
      </c>
      <c r="BL539" s="11" t="str">
        <f t="shared" si="68"/>
        <v/>
      </c>
      <c r="BM539" s="11" t="str">
        <f t="shared" si="68"/>
        <v/>
      </c>
      <c r="BN539" s="11" t="str">
        <f t="shared" si="74"/>
        <v/>
      </c>
      <c r="BO539" s="11" t="str">
        <f t="shared" si="75"/>
        <v/>
      </c>
      <c r="BP539" s="11" t="str">
        <f t="shared" si="76"/>
        <v/>
      </c>
      <c r="BR539" s="11">
        <f t="shared" si="73"/>
        <v>534</v>
      </c>
      <c r="BS539" s="6" t="str">
        <f t="shared" si="73"/>
        <v>MA_1954g0010</v>
      </c>
      <c r="BT539" s="6" t="str">
        <f t="shared" si="73"/>
        <v>eukaryotic initiation factor 4A-11</v>
      </c>
      <c r="BU539" s="28">
        <f t="shared" si="71"/>
        <v>-1.6</v>
      </c>
      <c r="BV539" s="28">
        <f t="shared" si="71"/>
        <v>1</v>
      </c>
      <c r="BW539" s="28">
        <f t="shared" si="71"/>
        <v>-1.7</v>
      </c>
      <c r="BX539" s="28">
        <f t="shared" si="69"/>
        <v>1.6</v>
      </c>
      <c r="BY539" s="28">
        <f t="shared" si="69"/>
        <v>-1</v>
      </c>
      <c r="BZ539" s="28">
        <f t="shared" si="69"/>
        <v>-1.7</v>
      </c>
    </row>
    <row r="540" spans="1:78">
      <c r="A540" s="6">
        <v>535</v>
      </c>
      <c r="B540" s="6" t="s">
        <v>1048</v>
      </c>
      <c r="C540" s="6" t="s">
        <v>265</v>
      </c>
      <c r="D540" s="6" t="str">
        <f t="shared" si="72"/>
        <v>Protein 535 / MA_8547072g0010 / short-chain dehydrogenase reductase 2a</v>
      </c>
      <c r="E540" s="6">
        <v>7</v>
      </c>
      <c r="F540" s="6">
        <v>4</v>
      </c>
      <c r="G540" s="6">
        <v>29616124</v>
      </c>
      <c r="H540" s="6">
        <v>19483624</v>
      </c>
      <c r="I540" s="6">
        <v>19323856</v>
      </c>
      <c r="J540" s="6">
        <v>22276745</v>
      </c>
      <c r="K540" s="6">
        <v>14314670</v>
      </c>
      <c r="L540" s="6">
        <v>18688508</v>
      </c>
      <c r="M540" s="6">
        <v>18780097</v>
      </c>
      <c r="N540" s="6">
        <v>21918123</v>
      </c>
      <c r="O540" s="6">
        <v>16825316</v>
      </c>
      <c r="P540" s="6">
        <v>23450702</v>
      </c>
      <c r="Q540" s="6">
        <v>35499899</v>
      </c>
      <c r="R540" s="6">
        <v>32198631</v>
      </c>
      <c r="S540" s="6">
        <v>28996776</v>
      </c>
      <c r="T540" s="6">
        <v>26544796</v>
      </c>
      <c r="U540" s="6">
        <v>33132870</v>
      </c>
      <c r="V540" s="6">
        <v>38724156</v>
      </c>
      <c r="W540" s="6">
        <v>33978908</v>
      </c>
      <c r="X540" s="6">
        <v>33902729</v>
      </c>
      <c r="Y540" s="6">
        <v>37653639</v>
      </c>
      <c r="Z540" s="8">
        <v>24.819879504977401</v>
      </c>
      <c r="AA540" s="8">
        <v>24.215758711270301</v>
      </c>
      <c r="AB540" s="8">
        <v>24.203879671273398</v>
      </c>
      <c r="AC540" s="8">
        <v>24.409035110739499</v>
      </c>
      <c r="AD540" s="8">
        <v>23.7709910760891</v>
      </c>
      <c r="AE540" s="8">
        <v>24.1556480601046</v>
      </c>
      <c r="AF540" s="8">
        <v>24.162701178803701</v>
      </c>
      <c r="AG540" s="8">
        <v>24.385620919875901</v>
      </c>
      <c r="AH540" s="8">
        <v>24.004130264877801</v>
      </c>
      <c r="AI540" s="8">
        <v>24.483127774873701</v>
      </c>
      <c r="AJ540" s="8">
        <v>25.081311584253999</v>
      </c>
      <c r="AK540" s="8">
        <v>24.940496014306198</v>
      </c>
      <c r="AL540" s="8">
        <v>24.789389167645702</v>
      </c>
      <c r="AM540" s="8">
        <v>24.661925718428201</v>
      </c>
      <c r="AN540" s="8">
        <v>24.981759840628801</v>
      </c>
      <c r="AO540" s="8">
        <v>25.206730459769101</v>
      </c>
      <c r="AP540" s="8">
        <v>25.018136152745999</v>
      </c>
      <c r="AQ540" s="8">
        <v>25.014898071977399</v>
      </c>
      <c r="AR540" s="8">
        <v>25.166285963731799</v>
      </c>
      <c r="AS540" s="9">
        <v>5.2166595714220202E-4</v>
      </c>
      <c r="AT540" s="9">
        <v>0.34488629495436002</v>
      </c>
      <c r="AU540" s="9">
        <v>1.30342515099909E-4</v>
      </c>
      <c r="AV540" s="10">
        <v>-1.07689956725519</v>
      </c>
      <c r="AW540" s="10">
        <v>1.42142821026504</v>
      </c>
      <c r="AX540" s="10">
        <v>1.73345848185787</v>
      </c>
      <c r="AY540" s="10">
        <v>1.5307354245187299</v>
      </c>
      <c r="AZ540" s="10">
        <v>1.8667606889675701</v>
      </c>
      <c r="BA540" s="10">
        <v>1.2195188398115799</v>
      </c>
      <c r="BB540" s="9">
        <v>0.91504852868768705</v>
      </c>
      <c r="BC540" s="9">
        <v>2.4471828997383299E-2</v>
      </c>
      <c r="BD540" s="9">
        <v>6.8252459686479695E-4</v>
      </c>
      <c r="BE540" s="9">
        <v>9.9397707429681494E-3</v>
      </c>
      <c r="BF540" s="9">
        <v>3.5062826275134002E-4</v>
      </c>
      <c r="BG540" s="9">
        <v>0.295004587921326</v>
      </c>
      <c r="BH540" s="11" t="str">
        <f t="shared" si="70"/>
        <v/>
      </c>
      <c r="BI540" s="11" t="str">
        <f t="shared" si="70"/>
        <v/>
      </c>
      <c r="BJ540" s="11" t="str">
        <f t="shared" si="70"/>
        <v/>
      </c>
      <c r="BK540" s="11" t="str">
        <f t="shared" si="68"/>
        <v/>
      </c>
      <c r="BL540" s="11" t="str">
        <f t="shared" si="68"/>
        <v/>
      </c>
      <c r="BM540" s="11" t="str">
        <f t="shared" si="68"/>
        <v/>
      </c>
      <c r="BN540" s="11" t="str">
        <f t="shared" si="74"/>
        <v/>
      </c>
      <c r="BO540" s="11" t="str">
        <f t="shared" si="75"/>
        <v/>
      </c>
      <c r="BP540" s="11" t="str">
        <f t="shared" si="76"/>
        <v/>
      </c>
      <c r="BR540" s="11">
        <f t="shared" si="73"/>
        <v>535</v>
      </c>
      <c r="BS540" s="6" t="str">
        <f t="shared" si="73"/>
        <v>MA_8547072g0010</v>
      </c>
      <c r="BT540" s="6" t="str">
        <f t="shared" si="73"/>
        <v>short-chain dehydrogenase reductase 2a</v>
      </c>
      <c r="BU540" s="28">
        <f t="shared" si="71"/>
        <v>-1.1000000000000001</v>
      </c>
      <c r="BV540" s="28">
        <f t="shared" si="71"/>
        <v>1.4</v>
      </c>
      <c r="BW540" s="28">
        <f t="shared" si="71"/>
        <v>1.7</v>
      </c>
      <c r="BX540" s="28">
        <f t="shared" si="69"/>
        <v>1.5</v>
      </c>
      <c r="BY540" s="28">
        <f t="shared" si="69"/>
        <v>1.9</v>
      </c>
      <c r="BZ540" s="28">
        <f t="shared" si="69"/>
        <v>1.2</v>
      </c>
    </row>
    <row r="541" spans="1:78">
      <c r="A541" s="6">
        <v>536</v>
      </c>
      <c r="B541" s="6" t="s">
        <v>1049</v>
      </c>
      <c r="C541" s="6" t="s">
        <v>1050</v>
      </c>
      <c r="D541" s="6" t="str">
        <f t="shared" si="72"/>
        <v>Protein 536 / MA_135287g0010 / carbamoyl-phosphate synthase small chloroplastic-like</v>
      </c>
      <c r="E541" s="6">
        <v>12</v>
      </c>
      <c r="F541" s="6">
        <v>12</v>
      </c>
      <c r="G541" s="6">
        <v>35296030</v>
      </c>
      <c r="H541" s="6">
        <v>35769415</v>
      </c>
      <c r="I541" s="6">
        <v>29998065</v>
      </c>
      <c r="J541" s="6">
        <v>35819963</v>
      </c>
      <c r="K541" s="6">
        <v>30540680</v>
      </c>
      <c r="L541" s="6">
        <v>32892598</v>
      </c>
      <c r="M541" s="6">
        <v>28504021</v>
      </c>
      <c r="N541" s="6">
        <v>35133338</v>
      </c>
      <c r="O541" s="6">
        <v>31128879</v>
      </c>
      <c r="P541" s="6">
        <v>36068483</v>
      </c>
      <c r="Q541" s="6">
        <v>34442757</v>
      </c>
      <c r="R541" s="6">
        <v>37379244</v>
      </c>
      <c r="S541" s="6">
        <v>36443528</v>
      </c>
      <c r="T541" s="6">
        <v>26294604</v>
      </c>
      <c r="U541" s="6">
        <v>37181811</v>
      </c>
      <c r="V541" s="6">
        <v>39921567</v>
      </c>
      <c r="W541" s="6">
        <v>37173076</v>
      </c>
      <c r="X541" s="6">
        <v>36351339</v>
      </c>
      <c r="Y541" s="6">
        <v>36235700</v>
      </c>
      <c r="Z541" s="8">
        <v>25.073002586478299</v>
      </c>
      <c r="AA541" s="8">
        <v>25.092223187814401</v>
      </c>
      <c r="AB541" s="8">
        <v>24.8383661081014</v>
      </c>
      <c r="AC541" s="8">
        <v>25.0942605113136</v>
      </c>
      <c r="AD541" s="8">
        <v>24.864228848864499</v>
      </c>
      <c r="AE541" s="8">
        <v>24.971259627194499</v>
      </c>
      <c r="AF541" s="8">
        <v>24.764662115684299</v>
      </c>
      <c r="AG541" s="8">
        <v>25.066337316982199</v>
      </c>
      <c r="AH541" s="8">
        <v>24.891750288231599</v>
      </c>
      <c r="AI541" s="8">
        <v>25.104235410475301</v>
      </c>
      <c r="AJ541" s="8">
        <v>25.037697293329298</v>
      </c>
      <c r="AK541" s="8">
        <v>25.1557340548976</v>
      </c>
      <c r="AL541" s="8">
        <v>25.119159293541699</v>
      </c>
      <c r="AM541" s="8">
        <v>24.648263434027399</v>
      </c>
      <c r="AN541" s="8">
        <v>25.1480937049662</v>
      </c>
      <c r="AO541" s="8">
        <v>25.250665014615201</v>
      </c>
      <c r="AP541" s="8">
        <v>25.1477547375695</v>
      </c>
      <c r="AQ541" s="8">
        <v>25.115505170944601</v>
      </c>
      <c r="AR541" s="8">
        <v>25.110908428736298</v>
      </c>
      <c r="AS541" s="9">
        <v>0.17048961143517699</v>
      </c>
      <c r="AT541" s="9">
        <v>1</v>
      </c>
      <c r="AU541" s="9">
        <v>0.134128809450136</v>
      </c>
      <c r="AV541" s="10">
        <v>-1.0489267341439401</v>
      </c>
      <c r="AW541" s="10">
        <v>1.01438242063892</v>
      </c>
      <c r="AX541" s="10">
        <v>1.1189682976961499</v>
      </c>
      <c r="AY541" s="10">
        <v>1.0640128396538</v>
      </c>
      <c r="AZ541" s="10">
        <v>1.1737157621130201</v>
      </c>
      <c r="BA541" s="10">
        <v>1.1031030062521801</v>
      </c>
      <c r="BB541" s="9">
        <v>0.886122555313414</v>
      </c>
      <c r="BC541" s="9">
        <v>0.99555369846678499</v>
      </c>
      <c r="BD541" s="9">
        <v>0.30855871551685998</v>
      </c>
      <c r="BE541" s="9">
        <v>0.78419582371483898</v>
      </c>
      <c r="BF541" s="9">
        <v>0.11438485051861</v>
      </c>
      <c r="BG541" s="9">
        <v>0.42009068666560201</v>
      </c>
      <c r="BH541" s="11" t="str">
        <f t="shared" si="70"/>
        <v/>
      </c>
      <c r="BI541" s="11" t="str">
        <f t="shared" si="70"/>
        <v/>
      </c>
      <c r="BJ541" s="11" t="str">
        <f t="shared" si="70"/>
        <v/>
      </c>
      <c r="BK541" s="11" t="str">
        <f t="shared" si="68"/>
        <v/>
      </c>
      <c r="BL541" s="11" t="str">
        <f t="shared" si="68"/>
        <v/>
      </c>
      <c r="BM541" s="11" t="str">
        <f t="shared" si="68"/>
        <v/>
      </c>
      <c r="BN541" s="11" t="str">
        <f t="shared" si="74"/>
        <v/>
      </c>
      <c r="BO541" s="11" t="str">
        <f t="shared" si="75"/>
        <v/>
      </c>
      <c r="BP541" s="11" t="str">
        <f t="shared" si="76"/>
        <v/>
      </c>
      <c r="BR541" s="11">
        <f t="shared" si="73"/>
        <v>536</v>
      </c>
      <c r="BS541" s="6" t="str">
        <f t="shared" si="73"/>
        <v>MA_135287g0010</v>
      </c>
      <c r="BT541" s="6" t="str">
        <f t="shared" si="73"/>
        <v>carbamoyl-phosphate synthase small chloroplastic-like</v>
      </c>
      <c r="BU541" s="28">
        <f t="shared" si="71"/>
        <v>-1</v>
      </c>
      <c r="BV541" s="28">
        <f t="shared" si="71"/>
        <v>1</v>
      </c>
      <c r="BW541" s="28">
        <f t="shared" si="71"/>
        <v>1.1000000000000001</v>
      </c>
      <c r="BX541" s="28">
        <f t="shared" si="69"/>
        <v>1.1000000000000001</v>
      </c>
      <c r="BY541" s="28">
        <f t="shared" si="69"/>
        <v>1.2</v>
      </c>
      <c r="BZ541" s="28">
        <f t="shared" si="69"/>
        <v>1.1000000000000001</v>
      </c>
    </row>
    <row r="542" spans="1:78">
      <c r="A542" s="6">
        <v>537</v>
      </c>
      <c r="B542" s="6" t="s">
        <v>1051</v>
      </c>
      <c r="C542" s="6" t="s">
        <v>434</v>
      </c>
      <c r="D542" s="6" t="str">
        <f t="shared" si="72"/>
        <v>Protein 537 / MA_6078786g0010 / histone H2B</v>
      </c>
      <c r="E542" s="6">
        <v>11</v>
      </c>
      <c r="F542" s="6">
        <v>3</v>
      </c>
      <c r="G542" s="6">
        <v>66521603</v>
      </c>
      <c r="H542" s="6">
        <v>77584267</v>
      </c>
      <c r="I542" s="6">
        <v>66865300</v>
      </c>
      <c r="J542" s="6">
        <v>77435635</v>
      </c>
      <c r="K542" s="6">
        <v>72645476</v>
      </c>
      <c r="L542" s="6">
        <v>59521385</v>
      </c>
      <c r="M542" s="6">
        <v>65653553</v>
      </c>
      <c r="N542" s="6">
        <v>57590585</v>
      </c>
      <c r="O542" s="6">
        <v>61058303</v>
      </c>
      <c r="P542" s="6">
        <v>74622702</v>
      </c>
      <c r="Q542" s="6">
        <v>60697999</v>
      </c>
      <c r="R542" s="6">
        <v>81976500</v>
      </c>
      <c r="S542" s="6">
        <v>70609691</v>
      </c>
      <c r="T542" s="6">
        <v>85001391</v>
      </c>
      <c r="U542" s="6">
        <v>67312514</v>
      </c>
      <c r="V542" s="6">
        <v>67499472</v>
      </c>
      <c r="W542" s="6">
        <v>66327715</v>
      </c>
      <c r="X542" s="6">
        <v>73020395</v>
      </c>
      <c r="Y542" s="6">
        <v>72340411</v>
      </c>
      <c r="Z542" s="8">
        <v>25.987319598505501</v>
      </c>
      <c r="AA542" s="8">
        <v>26.209260787985599</v>
      </c>
      <c r="AB542" s="8">
        <v>25.9947543772385</v>
      </c>
      <c r="AC542" s="8">
        <v>26.2064942952675</v>
      </c>
      <c r="AD542" s="8">
        <v>26.114369620974198</v>
      </c>
      <c r="AE542" s="8">
        <v>25.8269047610436</v>
      </c>
      <c r="AF542" s="8">
        <v>25.968369752356001</v>
      </c>
      <c r="AG542" s="8">
        <v>25.7793296410869</v>
      </c>
      <c r="AH542" s="8">
        <v>25.8636841573346</v>
      </c>
      <c r="AI542" s="8">
        <v>26.1531112635973</v>
      </c>
      <c r="AJ542" s="8">
        <v>25.855145620884201</v>
      </c>
      <c r="AK542" s="8">
        <v>26.288707059399702</v>
      </c>
      <c r="AL542" s="8">
        <v>26.0733628675119</v>
      </c>
      <c r="AM542" s="8">
        <v>26.340983114548699</v>
      </c>
      <c r="AN542" s="8">
        <v>26.0043714039275</v>
      </c>
      <c r="AO542" s="8">
        <v>26.008372881249699</v>
      </c>
      <c r="AP542" s="8">
        <v>25.9831084898765</v>
      </c>
      <c r="AQ542" s="8">
        <v>26.121796137188699</v>
      </c>
      <c r="AR542" s="8">
        <v>26.108298458859601</v>
      </c>
      <c r="AS542" s="9">
        <v>3.5933641767218E-2</v>
      </c>
      <c r="AT542" s="9">
        <v>1</v>
      </c>
      <c r="AU542" s="9">
        <v>2.1578884597507401E-2</v>
      </c>
      <c r="AV542" s="10">
        <v>-1.1833424658615499</v>
      </c>
      <c r="AW542" s="10">
        <v>1.02798716315579</v>
      </c>
      <c r="AX542" s="10">
        <v>-1.0404807412342401</v>
      </c>
      <c r="AY542" s="10">
        <v>1.2164608645227999</v>
      </c>
      <c r="AZ542" s="10">
        <v>1.13730357417077</v>
      </c>
      <c r="BA542" s="10">
        <v>-1.06960084549962</v>
      </c>
      <c r="BB542" s="9">
        <v>4.7096501508851502E-2</v>
      </c>
      <c r="BC542" s="9">
        <v>0.95621217518780799</v>
      </c>
      <c r="BD542" s="9">
        <v>0.88414065150703802</v>
      </c>
      <c r="BE542" s="9">
        <v>1.8798155135783201E-2</v>
      </c>
      <c r="BF542" s="9">
        <v>0.16071309430626399</v>
      </c>
      <c r="BG542" s="9">
        <v>0.61516681332615997</v>
      </c>
      <c r="BH542" s="11" t="str">
        <f t="shared" si="70"/>
        <v/>
      </c>
      <c r="BI542" s="11" t="str">
        <f t="shared" si="70"/>
        <v/>
      </c>
      <c r="BJ542" s="11" t="str">
        <f t="shared" si="70"/>
        <v/>
      </c>
      <c r="BK542" s="11" t="str">
        <f t="shared" si="68"/>
        <v/>
      </c>
      <c r="BL542" s="11" t="str">
        <f t="shared" si="68"/>
        <v/>
      </c>
      <c r="BM542" s="11" t="str">
        <f t="shared" si="68"/>
        <v/>
      </c>
      <c r="BN542" s="11" t="str">
        <f t="shared" si="74"/>
        <v/>
      </c>
      <c r="BO542" s="11" t="str">
        <f t="shared" si="75"/>
        <v/>
      </c>
      <c r="BP542" s="11" t="str">
        <f t="shared" si="76"/>
        <v/>
      </c>
      <c r="BR542" s="11">
        <f t="shared" si="73"/>
        <v>537</v>
      </c>
      <c r="BS542" s="6" t="str">
        <f t="shared" si="73"/>
        <v>MA_6078786g0010</v>
      </c>
      <c r="BT542" s="6" t="str">
        <f t="shared" si="73"/>
        <v>histone H2B</v>
      </c>
      <c r="BU542" s="28">
        <f t="shared" si="71"/>
        <v>-1.2</v>
      </c>
      <c r="BV542" s="28">
        <f t="shared" si="71"/>
        <v>1</v>
      </c>
      <c r="BW542" s="28">
        <f t="shared" si="71"/>
        <v>-1</v>
      </c>
      <c r="BX542" s="28">
        <f t="shared" si="69"/>
        <v>1.2</v>
      </c>
      <c r="BY542" s="28">
        <f t="shared" si="69"/>
        <v>1.1000000000000001</v>
      </c>
      <c r="BZ542" s="28">
        <f t="shared" si="69"/>
        <v>-1.1000000000000001</v>
      </c>
    </row>
    <row r="543" spans="1:78">
      <c r="A543" s="6">
        <v>538</v>
      </c>
      <c r="B543" s="6" t="s">
        <v>1052</v>
      </c>
      <c r="C543" s="6" t="s">
        <v>932</v>
      </c>
      <c r="D543" s="6" t="str">
        <f t="shared" si="72"/>
        <v>Protein 538 / MA_105292g0010 / FRIGIDA 3</v>
      </c>
      <c r="E543" s="6">
        <v>15</v>
      </c>
      <c r="F543" s="6">
        <v>14</v>
      </c>
      <c r="G543" s="6">
        <v>34131519</v>
      </c>
      <c r="H543" s="6">
        <v>45143973</v>
      </c>
      <c r="I543" s="6">
        <v>28961270</v>
      </c>
      <c r="J543" s="6">
        <v>37378102</v>
      </c>
      <c r="K543" s="6">
        <v>34541184</v>
      </c>
      <c r="L543" s="6">
        <v>34255952</v>
      </c>
      <c r="M543" s="6">
        <v>29714361</v>
      </c>
      <c r="N543" s="6">
        <v>34551985</v>
      </c>
      <c r="O543" s="6">
        <v>30159546</v>
      </c>
      <c r="P543" s="6">
        <v>32277990</v>
      </c>
      <c r="Q543" s="6">
        <v>26435047</v>
      </c>
      <c r="R543" s="6">
        <v>35232328</v>
      </c>
      <c r="S543" s="6">
        <v>32162164</v>
      </c>
      <c r="T543" s="6">
        <v>26450556</v>
      </c>
      <c r="U543" s="6">
        <v>24966435</v>
      </c>
      <c r="V543" s="6">
        <v>25306065</v>
      </c>
      <c r="W543" s="6">
        <v>24671897</v>
      </c>
      <c r="X543" s="6">
        <v>27307784</v>
      </c>
      <c r="Y543" s="6">
        <v>26146579</v>
      </c>
      <c r="Z543" s="8">
        <v>25.024601286237001</v>
      </c>
      <c r="AA543" s="8">
        <v>25.4280300560503</v>
      </c>
      <c r="AB543" s="8">
        <v>24.7876215326039</v>
      </c>
      <c r="AC543" s="8">
        <v>25.155689977416898</v>
      </c>
      <c r="AD543" s="8">
        <v>25.041814200513599</v>
      </c>
      <c r="AE543" s="8">
        <v>25.029851343521099</v>
      </c>
      <c r="AF543" s="8">
        <v>24.8246570206929</v>
      </c>
      <c r="AG543" s="8">
        <v>25.042265259554298</v>
      </c>
      <c r="AH543" s="8">
        <v>24.8461113756935</v>
      </c>
      <c r="AI543" s="8">
        <v>24.944047406788901</v>
      </c>
      <c r="AJ543" s="8">
        <v>24.655948555961899</v>
      </c>
      <c r="AK543" s="8">
        <v>25.0703964692486</v>
      </c>
      <c r="AL543" s="8">
        <v>24.9388611443302</v>
      </c>
      <c r="AM543" s="8">
        <v>24.656794712827299</v>
      </c>
      <c r="AN543" s="8">
        <v>24.573486495289199</v>
      </c>
      <c r="AO543" s="8">
        <v>24.592979855329101</v>
      </c>
      <c r="AP543" s="8">
        <v>24.556365311640199</v>
      </c>
      <c r="AQ543" s="8">
        <v>24.7028089097712</v>
      </c>
      <c r="AR543" s="8">
        <v>24.6401188618273</v>
      </c>
      <c r="AS543" s="9">
        <v>7.62429234311327E-3</v>
      </c>
      <c r="AT543" s="9">
        <v>1</v>
      </c>
      <c r="AU543" s="9">
        <v>3.3904964248444702E-3</v>
      </c>
      <c r="AV543" s="10">
        <v>-1.11097793259827</v>
      </c>
      <c r="AW543" s="10">
        <v>-1.1763698816006101</v>
      </c>
      <c r="AX543" s="10">
        <v>-1.38933983069524</v>
      </c>
      <c r="AY543" s="10">
        <v>-1.0588598090777599</v>
      </c>
      <c r="AZ543" s="10">
        <v>-1.2505557400640299</v>
      </c>
      <c r="BA543" s="10">
        <v>-1.1810399538662599</v>
      </c>
      <c r="BB543" s="9">
        <v>0.53761132823644697</v>
      </c>
      <c r="BC543" s="9">
        <v>0.157972484864458</v>
      </c>
      <c r="BD543" s="9">
        <v>2.01703337689385E-3</v>
      </c>
      <c r="BE543" s="9">
        <v>0.87830270207433003</v>
      </c>
      <c r="BF543" s="9">
        <v>4.80210950950056E-2</v>
      </c>
      <c r="BG543" s="9">
        <v>0.14415046251410199</v>
      </c>
      <c r="BH543" s="11" t="str">
        <f t="shared" si="70"/>
        <v/>
      </c>
      <c r="BI543" s="11" t="str">
        <f t="shared" si="70"/>
        <v/>
      </c>
      <c r="BJ543" s="11" t="str">
        <f t="shared" si="70"/>
        <v/>
      </c>
      <c r="BK543" s="11" t="str">
        <f t="shared" si="68"/>
        <v/>
      </c>
      <c r="BL543" s="11" t="str">
        <f t="shared" si="68"/>
        <v/>
      </c>
      <c r="BM543" s="11" t="str">
        <f t="shared" si="68"/>
        <v/>
      </c>
      <c r="BN543" s="11" t="str">
        <f t="shared" si="74"/>
        <v/>
      </c>
      <c r="BO543" s="11" t="str">
        <f t="shared" si="75"/>
        <v/>
      </c>
      <c r="BP543" s="11" t="str">
        <f t="shared" si="76"/>
        <v/>
      </c>
      <c r="BR543" s="11">
        <f t="shared" si="73"/>
        <v>538</v>
      </c>
      <c r="BS543" s="6" t="str">
        <f t="shared" si="73"/>
        <v>MA_105292g0010</v>
      </c>
      <c r="BT543" s="6" t="str">
        <f t="shared" si="73"/>
        <v>FRIGIDA 3</v>
      </c>
      <c r="BU543" s="28">
        <f t="shared" si="71"/>
        <v>-1.1000000000000001</v>
      </c>
      <c r="BV543" s="28">
        <f t="shared" si="71"/>
        <v>-1.2</v>
      </c>
      <c r="BW543" s="28">
        <f t="shared" si="71"/>
        <v>-1.4</v>
      </c>
      <c r="BX543" s="28">
        <f t="shared" si="69"/>
        <v>-1.1000000000000001</v>
      </c>
      <c r="BY543" s="28">
        <f t="shared" si="69"/>
        <v>-1.3</v>
      </c>
      <c r="BZ543" s="28">
        <f t="shared" si="69"/>
        <v>-1.2</v>
      </c>
    </row>
    <row r="544" spans="1:78">
      <c r="A544" s="6">
        <v>539</v>
      </c>
      <c r="B544" s="6" t="s">
        <v>1053</v>
      </c>
      <c r="C544" s="6" t="s">
        <v>1054</v>
      </c>
      <c r="D544" s="6" t="str">
        <f t="shared" si="72"/>
        <v>Protein 539 / MA_69201g0010 / outer envelope pore chloroplastic-like</v>
      </c>
      <c r="E544" s="6">
        <v>10</v>
      </c>
      <c r="F544" s="6">
        <v>10</v>
      </c>
      <c r="G544" s="6">
        <v>51657513</v>
      </c>
      <c r="H544" s="6">
        <v>78313070</v>
      </c>
      <c r="I544" s="6">
        <v>65976174</v>
      </c>
      <c r="J544" s="6">
        <v>55871234</v>
      </c>
      <c r="K544" s="6">
        <v>61236118</v>
      </c>
      <c r="L544" s="6">
        <v>69414128</v>
      </c>
      <c r="M544" s="6">
        <v>64512633</v>
      </c>
      <c r="N544" s="6">
        <v>68613949</v>
      </c>
      <c r="O544" s="6">
        <v>71097672</v>
      </c>
      <c r="P544" s="6">
        <v>62218400</v>
      </c>
      <c r="Q544" s="6">
        <v>54239390</v>
      </c>
      <c r="R544" s="6">
        <v>81675862</v>
      </c>
      <c r="S544" s="6">
        <v>52398438</v>
      </c>
      <c r="T544" s="6">
        <v>48364135</v>
      </c>
      <c r="U544" s="6">
        <v>60716633</v>
      </c>
      <c r="V544" s="6">
        <v>60207572</v>
      </c>
      <c r="W544" s="6">
        <v>61358067</v>
      </c>
      <c r="X544" s="6">
        <v>65423853</v>
      </c>
      <c r="Y544" s="6">
        <v>60844178</v>
      </c>
      <c r="Z544" s="8">
        <v>25.622474852209901</v>
      </c>
      <c r="AA544" s="8">
        <v>26.2227497693092</v>
      </c>
      <c r="AB544" s="8">
        <v>25.975441781743498</v>
      </c>
      <c r="AC544" s="8">
        <v>25.7356023489391</v>
      </c>
      <c r="AD544" s="8">
        <v>25.8678794917967</v>
      </c>
      <c r="AE544" s="8">
        <v>26.048725991585101</v>
      </c>
      <c r="AF544" s="8">
        <v>25.9430783640009</v>
      </c>
      <c r="AG544" s="8">
        <v>26.031998565790399</v>
      </c>
      <c r="AH544" s="8">
        <v>26.0832989856731</v>
      </c>
      <c r="AI544" s="8">
        <v>25.890837959409399</v>
      </c>
      <c r="AJ544" s="8">
        <v>25.692837617595</v>
      </c>
      <c r="AK544" s="8">
        <v>26.283406440034199</v>
      </c>
      <c r="AL544" s="8">
        <v>25.643020469805499</v>
      </c>
      <c r="AM544" s="8">
        <v>25.527434260514202</v>
      </c>
      <c r="AN544" s="8">
        <v>25.855588453500999</v>
      </c>
      <c r="AO544" s="8">
        <v>25.843441603021901</v>
      </c>
      <c r="AP544" s="8">
        <v>25.8707496976808</v>
      </c>
      <c r="AQ544" s="8">
        <v>25.963313390619501</v>
      </c>
      <c r="AR544" s="8">
        <v>25.858615886519999</v>
      </c>
      <c r="AS544" s="9">
        <v>0.48754369536738501</v>
      </c>
      <c r="AT544" s="9">
        <v>1</v>
      </c>
      <c r="AU544" s="9">
        <v>0.44832579210481499</v>
      </c>
      <c r="AV544" s="10">
        <v>1.10339230777124</v>
      </c>
      <c r="AW544" s="10">
        <v>-1.0550579916159</v>
      </c>
      <c r="AX544" s="10">
        <v>-1.0045071565711501</v>
      </c>
      <c r="AY544" s="10">
        <v>-1.1641428722015601</v>
      </c>
      <c r="AZ544" s="10">
        <v>-1.10836546966177</v>
      </c>
      <c r="BA544" s="10">
        <v>1.0503240168216501</v>
      </c>
      <c r="BB544" s="9">
        <v>0.71190107412442505</v>
      </c>
      <c r="BC544" s="9">
        <v>0.924549608806993</v>
      </c>
      <c r="BD544" s="9">
        <v>0.999947384823896</v>
      </c>
      <c r="BE544" s="9">
        <v>0.380402574601722</v>
      </c>
      <c r="BF544" s="9">
        <v>0.68355782892529104</v>
      </c>
      <c r="BG544" s="9">
        <v>0.940452523817214</v>
      </c>
      <c r="BH544" s="11" t="str">
        <f t="shared" si="70"/>
        <v/>
      </c>
      <c r="BI544" s="11" t="str">
        <f t="shared" si="70"/>
        <v/>
      </c>
      <c r="BJ544" s="11" t="str">
        <f t="shared" si="70"/>
        <v/>
      </c>
      <c r="BK544" s="11" t="str">
        <f t="shared" si="68"/>
        <v/>
      </c>
      <c r="BL544" s="11" t="str">
        <f t="shared" si="68"/>
        <v/>
      </c>
      <c r="BM544" s="11" t="str">
        <f t="shared" si="68"/>
        <v/>
      </c>
      <c r="BN544" s="11" t="str">
        <f t="shared" si="74"/>
        <v/>
      </c>
      <c r="BO544" s="11" t="str">
        <f t="shared" si="75"/>
        <v/>
      </c>
      <c r="BP544" s="11" t="str">
        <f t="shared" si="76"/>
        <v/>
      </c>
      <c r="BR544" s="11">
        <f t="shared" si="73"/>
        <v>539</v>
      </c>
      <c r="BS544" s="6" t="str">
        <f t="shared" si="73"/>
        <v>MA_69201g0010</v>
      </c>
      <c r="BT544" s="6" t="str">
        <f t="shared" si="73"/>
        <v>outer envelope pore chloroplastic-like</v>
      </c>
      <c r="BU544" s="28">
        <f t="shared" si="71"/>
        <v>1.1000000000000001</v>
      </c>
      <c r="BV544" s="28">
        <f t="shared" si="71"/>
        <v>-1.1000000000000001</v>
      </c>
      <c r="BW544" s="28">
        <f t="shared" si="71"/>
        <v>-1</v>
      </c>
      <c r="BX544" s="28">
        <f t="shared" si="69"/>
        <v>-1.2</v>
      </c>
      <c r="BY544" s="28">
        <f t="shared" si="69"/>
        <v>-1.1000000000000001</v>
      </c>
      <c r="BZ544" s="28">
        <f t="shared" si="69"/>
        <v>1.1000000000000001</v>
      </c>
    </row>
    <row r="545" spans="1:78">
      <c r="A545" s="6">
        <v>540</v>
      </c>
      <c r="B545" s="6" t="s">
        <v>1055</v>
      </c>
      <c r="C545" s="6" t="s">
        <v>1056</v>
      </c>
      <c r="D545" s="6" t="str">
        <f t="shared" si="72"/>
        <v>Protein 540 / MA_10431151g0010 / 2-methylene-furan-3-one reductase-like isoform X3</v>
      </c>
      <c r="E545" s="6">
        <v>12</v>
      </c>
      <c r="F545" s="6">
        <v>4</v>
      </c>
      <c r="G545" s="6">
        <v>89337770</v>
      </c>
      <c r="H545" s="6">
        <v>93027173</v>
      </c>
      <c r="I545" s="6">
        <v>71048972</v>
      </c>
      <c r="J545" s="6">
        <v>93768430</v>
      </c>
      <c r="K545" s="6">
        <v>74504800</v>
      </c>
      <c r="L545" s="6">
        <v>66049830</v>
      </c>
      <c r="M545" s="6">
        <v>67055578</v>
      </c>
      <c r="N545" s="6">
        <v>68905232</v>
      </c>
      <c r="O545" s="6">
        <v>72776973</v>
      </c>
      <c r="P545" s="6">
        <v>99369025</v>
      </c>
      <c r="Q545" s="6">
        <v>106699563</v>
      </c>
      <c r="R545" s="6">
        <v>86123306</v>
      </c>
      <c r="S545" s="6">
        <v>101814442</v>
      </c>
      <c r="T545" s="6">
        <v>80506047</v>
      </c>
      <c r="U545" s="6">
        <v>83337939</v>
      </c>
      <c r="V545" s="6">
        <v>82807009</v>
      </c>
      <c r="W545" s="6">
        <v>80663890</v>
      </c>
      <c r="X545" s="6">
        <v>85769300</v>
      </c>
      <c r="Y545" s="6">
        <v>82522372</v>
      </c>
      <c r="Z545" s="8">
        <v>26.412766907546501</v>
      </c>
      <c r="AA545" s="8">
        <v>26.4711488495326</v>
      </c>
      <c r="AB545" s="8">
        <v>26.0823104396299</v>
      </c>
      <c r="AC545" s="8">
        <v>26.482598941442699</v>
      </c>
      <c r="AD545" s="8">
        <v>26.1508300389557</v>
      </c>
      <c r="AE545" s="8">
        <v>25.977051512459202</v>
      </c>
      <c r="AF545" s="8">
        <v>25.9988540115273</v>
      </c>
      <c r="AG545" s="8">
        <v>26.038110195673401</v>
      </c>
      <c r="AH545" s="8">
        <v>26.116978710874701</v>
      </c>
      <c r="AI545" s="8">
        <v>26.566292873714499</v>
      </c>
      <c r="AJ545" s="8">
        <v>26.6689790265544</v>
      </c>
      <c r="AK545" s="8">
        <v>26.359900365257101</v>
      </c>
      <c r="AL545" s="8">
        <v>26.601366975954502</v>
      </c>
      <c r="AM545" s="8">
        <v>26.262593815752599</v>
      </c>
      <c r="AN545" s="8">
        <v>26.312470085931299</v>
      </c>
      <c r="AO545" s="8">
        <v>26.303249550554298</v>
      </c>
      <c r="AP545" s="8">
        <v>26.265419645313401</v>
      </c>
      <c r="AQ545" s="8">
        <v>26.3539580104975</v>
      </c>
      <c r="AR545" s="8">
        <v>26.298281954455</v>
      </c>
      <c r="AS545" s="9">
        <v>4.0276230039327197E-3</v>
      </c>
      <c r="AT545" s="9">
        <v>1</v>
      </c>
      <c r="AU545" s="9">
        <v>1.54042979549698E-3</v>
      </c>
      <c r="AV545" s="10">
        <v>-1.2202548008907399</v>
      </c>
      <c r="AW545" s="10">
        <v>1.126537685415</v>
      </c>
      <c r="AX545" s="10">
        <v>-1.0092301322031301</v>
      </c>
      <c r="AY545" s="10">
        <v>1.37466301901199</v>
      </c>
      <c r="AZ545" s="10">
        <v>1.2090946969914</v>
      </c>
      <c r="BA545" s="10">
        <v>-1.1369357771831901</v>
      </c>
      <c r="BB545" s="9">
        <v>3.0121568573067602E-2</v>
      </c>
      <c r="BC545" s="9">
        <v>0.23174185850128801</v>
      </c>
      <c r="BD545" s="9">
        <v>0.99863473471103503</v>
      </c>
      <c r="BE545" s="9">
        <v>7.6553498402198695E-4</v>
      </c>
      <c r="BF545" s="9">
        <v>3.9775083359528597E-2</v>
      </c>
      <c r="BG545" s="9">
        <v>0.181495839576095</v>
      </c>
      <c r="BH545" s="11" t="str">
        <f t="shared" si="70"/>
        <v/>
      </c>
      <c r="BI545" s="11" t="str">
        <f t="shared" si="70"/>
        <v/>
      </c>
      <c r="BJ545" s="11" t="str">
        <f t="shared" si="70"/>
        <v/>
      </c>
      <c r="BK545" s="11" t="str">
        <f t="shared" si="68"/>
        <v/>
      </c>
      <c r="BL545" s="11" t="str">
        <f t="shared" si="68"/>
        <v/>
      </c>
      <c r="BM545" s="11" t="str">
        <f t="shared" si="68"/>
        <v/>
      </c>
      <c r="BN545" s="11" t="str">
        <f t="shared" si="74"/>
        <v/>
      </c>
      <c r="BO545" s="11" t="str">
        <f t="shared" si="75"/>
        <v/>
      </c>
      <c r="BP545" s="11" t="str">
        <f t="shared" si="76"/>
        <v/>
      </c>
      <c r="BR545" s="11">
        <f t="shared" si="73"/>
        <v>540</v>
      </c>
      <c r="BS545" s="6" t="str">
        <f t="shared" si="73"/>
        <v>MA_10431151g0010</v>
      </c>
      <c r="BT545" s="6" t="str">
        <f t="shared" si="73"/>
        <v>2-methylene-furan-3-one reductase-like isoform X3</v>
      </c>
      <c r="BU545" s="28">
        <f t="shared" si="71"/>
        <v>-1.2</v>
      </c>
      <c r="BV545" s="28">
        <f t="shared" si="71"/>
        <v>1.1000000000000001</v>
      </c>
      <c r="BW545" s="28">
        <f t="shared" si="71"/>
        <v>-1</v>
      </c>
      <c r="BX545" s="28">
        <f t="shared" si="69"/>
        <v>1.4</v>
      </c>
      <c r="BY545" s="28">
        <f t="shared" si="69"/>
        <v>1.2</v>
      </c>
      <c r="BZ545" s="28">
        <f t="shared" si="69"/>
        <v>-1.1000000000000001</v>
      </c>
    </row>
    <row r="546" spans="1:78">
      <c r="A546" s="6">
        <v>541</v>
      </c>
      <c r="B546" s="6" t="s">
        <v>1057</v>
      </c>
      <c r="C546" s="6" t="s">
        <v>1058</v>
      </c>
      <c r="D546" s="6" t="str">
        <f t="shared" si="72"/>
        <v>Protein 541 / MA_193431g0010 / ferredoxin--NADP leaf chloroplastic</v>
      </c>
      <c r="E546" s="6">
        <v>14</v>
      </c>
      <c r="F546" s="6">
        <v>14</v>
      </c>
      <c r="G546" s="6">
        <v>92131525</v>
      </c>
      <c r="H546" s="6">
        <v>37890073</v>
      </c>
      <c r="I546" s="6">
        <v>11860568</v>
      </c>
      <c r="J546" s="6">
        <v>38924898</v>
      </c>
      <c r="K546" s="6">
        <v>17833159</v>
      </c>
      <c r="L546" s="6">
        <v>28461632</v>
      </c>
      <c r="M546" s="6">
        <v>16336025</v>
      </c>
      <c r="N546" s="6">
        <v>17412246</v>
      </c>
      <c r="O546" s="6">
        <v>15723165</v>
      </c>
      <c r="P546" s="6">
        <v>27439419</v>
      </c>
      <c r="Q546" s="6">
        <v>54497421</v>
      </c>
      <c r="R546" s="6">
        <v>70197885</v>
      </c>
      <c r="S546" s="6">
        <v>39738670</v>
      </c>
      <c r="T546" s="6">
        <v>111523428</v>
      </c>
      <c r="U546" s="6">
        <v>31729095</v>
      </c>
      <c r="V546" s="6">
        <v>32860080</v>
      </c>
      <c r="W546" s="6">
        <v>26701233</v>
      </c>
      <c r="X546" s="6">
        <v>29262570</v>
      </c>
      <c r="Y546" s="6">
        <v>30296602</v>
      </c>
      <c r="Z546" s="8">
        <v>26.457191557543101</v>
      </c>
      <c r="AA546" s="8">
        <v>25.175316583594601</v>
      </c>
      <c r="AB546" s="8">
        <v>23.499669766098901</v>
      </c>
      <c r="AC546" s="8">
        <v>25.214189923038301</v>
      </c>
      <c r="AD546" s="8">
        <v>24.088058951579999</v>
      </c>
      <c r="AE546" s="8">
        <v>24.762515053089398</v>
      </c>
      <c r="AF546" s="8">
        <v>23.961553643384399</v>
      </c>
      <c r="AG546" s="8">
        <v>24.053598971972001</v>
      </c>
      <c r="AH546" s="8">
        <v>23.906388318843899</v>
      </c>
      <c r="AI546" s="8">
        <v>24.709746598539599</v>
      </c>
      <c r="AJ546" s="8">
        <v>25.6996846225681</v>
      </c>
      <c r="AK546" s="8">
        <v>26.064924228274499</v>
      </c>
      <c r="AL546" s="8">
        <v>25.2440402525386</v>
      </c>
      <c r="AM546" s="8">
        <v>26.732771571567401</v>
      </c>
      <c r="AN546" s="8">
        <v>24.919303036471401</v>
      </c>
      <c r="AO546" s="8">
        <v>24.969832656838602</v>
      </c>
      <c r="AP546" s="8">
        <v>24.670403027918901</v>
      </c>
      <c r="AQ546" s="8">
        <v>24.8025531446734</v>
      </c>
      <c r="AR546" s="8">
        <v>24.8526526574922</v>
      </c>
      <c r="AS546" s="9">
        <v>7.6483839129047798E-2</v>
      </c>
      <c r="AT546" s="9">
        <v>1</v>
      </c>
      <c r="AU546" s="9">
        <v>5.2905298818986798E-2</v>
      </c>
      <c r="AV546" s="10">
        <v>-1.64247494079547</v>
      </c>
      <c r="AW546" s="10">
        <v>1.7451464355659301</v>
      </c>
      <c r="AX546" s="10">
        <v>-1.0309229073617601</v>
      </c>
      <c r="AY546" s="10">
        <v>2.8663592884355702</v>
      </c>
      <c r="AZ546" s="10">
        <v>1.5932083078828301</v>
      </c>
      <c r="BA546" s="10">
        <v>-1.79911143712563</v>
      </c>
      <c r="BB546" s="9">
        <v>0.49032313370782699</v>
      </c>
      <c r="BC546" s="9">
        <v>0.34589039069987698</v>
      </c>
      <c r="BD546" s="9">
        <v>0.99968511552117501</v>
      </c>
      <c r="BE546" s="9">
        <v>3.4701905748324699E-2</v>
      </c>
      <c r="BF546" s="9">
        <v>0.54156137097926804</v>
      </c>
      <c r="BG546" s="9">
        <v>0.30305184071519797</v>
      </c>
      <c r="BH546" s="11" t="str">
        <f t="shared" si="70"/>
        <v/>
      </c>
      <c r="BI546" s="11" t="str">
        <f t="shared" si="70"/>
        <v/>
      </c>
      <c r="BJ546" s="11" t="str">
        <f t="shared" si="70"/>
        <v/>
      </c>
      <c r="BK546" s="11" t="str">
        <f t="shared" si="68"/>
        <v/>
      </c>
      <c r="BL546" s="11" t="str">
        <f t="shared" si="68"/>
        <v/>
      </c>
      <c r="BM546" s="11" t="str">
        <f t="shared" si="68"/>
        <v/>
      </c>
      <c r="BN546" s="11" t="str">
        <f t="shared" si="74"/>
        <v/>
      </c>
      <c r="BO546" s="11" t="str">
        <f t="shared" si="75"/>
        <v/>
      </c>
      <c r="BP546" s="11" t="str">
        <f t="shared" si="76"/>
        <v/>
      </c>
      <c r="BR546" s="11">
        <f t="shared" si="73"/>
        <v>541</v>
      </c>
      <c r="BS546" s="6" t="str">
        <f t="shared" si="73"/>
        <v>MA_193431g0010</v>
      </c>
      <c r="BT546" s="6" t="str">
        <f t="shared" si="73"/>
        <v>ferredoxin--NADP leaf chloroplastic</v>
      </c>
      <c r="BU546" s="28">
        <f t="shared" si="71"/>
        <v>-1.6</v>
      </c>
      <c r="BV546" s="28">
        <f t="shared" si="71"/>
        <v>1.7</v>
      </c>
      <c r="BW546" s="28">
        <f t="shared" si="71"/>
        <v>-1</v>
      </c>
      <c r="BX546" s="28">
        <f t="shared" si="69"/>
        <v>2.9</v>
      </c>
      <c r="BY546" s="28">
        <f t="shared" si="69"/>
        <v>1.6</v>
      </c>
      <c r="BZ546" s="28">
        <f t="shared" si="69"/>
        <v>-1.8</v>
      </c>
    </row>
    <row r="547" spans="1:78">
      <c r="A547" s="6">
        <v>542</v>
      </c>
      <c r="B547" s="6" t="s">
        <v>1059</v>
      </c>
      <c r="C547" s="6" t="s">
        <v>1060</v>
      </c>
      <c r="D547" s="6" t="str">
        <f t="shared" si="72"/>
        <v>Protein 542 / MA_207139g0010 / proteasome subunit beta type-1</v>
      </c>
      <c r="E547" s="6">
        <v>4</v>
      </c>
      <c r="F547" s="6">
        <v>4</v>
      </c>
      <c r="G547" s="6">
        <v>78242094</v>
      </c>
      <c r="H547" s="6">
        <v>103083750</v>
      </c>
      <c r="I547" s="6">
        <v>99307051</v>
      </c>
      <c r="J547" s="6">
        <v>70124921</v>
      </c>
      <c r="K547" s="6">
        <v>85558558</v>
      </c>
      <c r="L547" s="6">
        <v>105620744</v>
      </c>
      <c r="M547" s="6">
        <v>81890940</v>
      </c>
      <c r="N547" s="6">
        <v>109547228</v>
      </c>
      <c r="O547" s="6">
        <v>115481288</v>
      </c>
      <c r="P547" s="6">
        <v>85216076</v>
      </c>
      <c r="Q547" s="6">
        <v>89383897</v>
      </c>
      <c r="R547" s="6">
        <v>94236750</v>
      </c>
      <c r="S547" s="6">
        <v>81035404</v>
      </c>
      <c r="T547" s="6">
        <v>56697827</v>
      </c>
      <c r="U547" s="6">
        <v>101590737</v>
      </c>
      <c r="V547" s="6">
        <v>100741266</v>
      </c>
      <c r="W547" s="6">
        <v>151603288</v>
      </c>
      <c r="X547" s="6">
        <v>109803195</v>
      </c>
      <c r="Y547" s="6">
        <v>107458487</v>
      </c>
      <c r="Z547" s="8">
        <v>26.221441645991799</v>
      </c>
      <c r="AA547" s="8">
        <v>26.619241684994599</v>
      </c>
      <c r="AB547" s="8">
        <v>26.565392819846299</v>
      </c>
      <c r="AC547" s="8">
        <v>26.063423904649898</v>
      </c>
      <c r="AD547" s="8">
        <v>26.350408831803598</v>
      </c>
      <c r="AE547" s="8">
        <v>26.654317968102699</v>
      </c>
      <c r="AF547" s="8">
        <v>26.287200512413701</v>
      </c>
      <c r="AG547" s="8">
        <v>26.706977737710499</v>
      </c>
      <c r="AH547" s="8">
        <v>26.7830838627176</v>
      </c>
      <c r="AI547" s="8">
        <v>26.3446222845416</v>
      </c>
      <c r="AJ547" s="8">
        <v>26.413511609593499</v>
      </c>
      <c r="AK547" s="8">
        <v>26.4897864491383</v>
      </c>
      <c r="AL547" s="8">
        <v>26.272049016849699</v>
      </c>
      <c r="AM547" s="8">
        <v>25.756790107731799</v>
      </c>
      <c r="AN547" s="8">
        <v>26.5981936228882</v>
      </c>
      <c r="AO547" s="8">
        <v>26.586079525448302</v>
      </c>
      <c r="AP547" s="8">
        <v>27.175725802382701</v>
      </c>
      <c r="AQ547" s="8">
        <v>26.710344792891899</v>
      </c>
      <c r="AR547" s="8">
        <v>26.679204189461402</v>
      </c>
      <c r="AS547" s="9">
        <v>4.5150089157936397E-2</v>
      </c>
      <c r="AT547" s="9">
        <v>1</v>
      </c>
      <c r="AU547" s="9">
        <v>2.8286031466217099E-2</v>
      </c>
      <c r="AV547" s="10">
        <v>1.1842003972019299</v>
      </c>
      <c r="AW547" s="10">
        <v>-1.07820378848328</v>
      </c>
      <c r="AX547" s="10">
        <v>1.30669986646058</v>
      </c>
      <c r="AY547" s="10">
        <v>-1.27680935458652</v>
      </c>
      <c r="AZ547" s="10">
        <v>1.1034448810759501</v>
      </c>
      <c r="BA547" s="10">
        <v>1.4088887464283799</v>
      </c>
      <c r="BB547" s="9">
        <v>0.48678726782486598</v>
      </c>
      <c r="BC547" s="9">
        <v>0.90031216955085802</v>
      </c>
      <c r="BD547" s="9">
        <v>0.111356458025472</v>
      </c>
      <c r="BE547" s="9">
        <v>0.196703954683841</v>
      </c>
      <c r="BF547" s="9">
        <v>0.83122092098361</v>
      </c>
      <c r="BG547" s="9">
        <v>3.12543759980572E-2</v>
      </c>
      <c r="BH547" s="11" t="str">
        <f t="shared" si="70"/>
        <v/>
      </c>
      <c r="BI547" s="11" t="str">
        <f t="shared" si="70"/>
        <v/>
      </c>
      <c r="BJ547" s="11" t="str">
        <f t="shared" si="70"/>
        <v/>
      </c>
      <c r="BK547" s="11" t="str">
        <f t="shared" si="68"/>
        <v/>
      </c>
      <c r="BL547" s="11" t="str">
        <f t="shared" si="68"/>
        <v/>
      </c>
      <c r="BM547" s="11" t="str">
        <f t="shared" si="68"/>
        <v/>
      </c>
      <c r="BN547" s="11" t="str">
        <f t="shared" si="74"/>
        <v/>
      </c>
      <c r="BO547" s="11" t="str">
        <f t="shared" si="75"/>
        <v/>
      </c>
      <c r="BP547" s="11" t="str">
        <f t="shared" si="76"/>
        <v/>
      </c>
      <c r="BR547" s="11">
        <f t="shared" si="73"/>
        <v>542</v>
      </c>
      <c r="BS547" s="6" t="str">
        <f t="shared" si="73"/>
        <v>MA_207139g0010</v>
      </c>
      <c r="BT547" s="6" t="str">
        <f t="shared" si="73"/>
        <v>proteasome subunit beta type-1</v>
      </c>
      <c r="BU547" s="28">
        <f t="shared" si="71"/>
        <v>1.2</v>
      </c>
      <c r="BV547" s="28">
        <f t="shared" si="71"/>
        <v>-1.1000000000000001</v>
      </c>
      <c r="BW547" s="28">
        <f t="shared" si="71"/>
        <v>1.3</v>
      </c>
      <c r="BX547" s="28">
        <f t="shared" si="69"/>
        <v>-1.3</v>
      </c>
      <c r="BY547" s="28">
        <f t="shared" si="69"/>
        <v>1.1000000000000001</v>
      </c>
      <c r="BZ547" s="28">
        <f t="shared" si="69"/>
        <v>1.4</v>
      </c>
    </row>
    <row r="548" spans="1:78">
      <c r="A548" s="6">
        <v>543</v>
      </c>
      <c r="B548" s="6" t="s">
        <v>1061</v>
      </c>
      <c r="C548" s="6" t="s">
        <v>1062</v>
      </c>
      <c r="D548" s="6" t="str">
        <f t="shared" si="72"/>
        <v>Protein 543 / MA_10426943g0010 / histone H2A</v>
      </c>
      <c r="E548" s="6">
        <v>8</v>
      </c>
      <c r="F548" s="6">
        <v>6</v>
      </c>
      <c r="G548" s="6">
        <v>695580518</v>
      </c>
      <c r="H548" s="6">
        <v>772697500</v>
      </c>
      <c r="I548" s="6">
        <v>891420021</v>
      </c>
      <c r="J548" s="6">
        <v>801758655</v>
      </c>
      <c r="K548" s="6">
        <v>878913339</v>
      </c>
      <c r="L548" s="6">
        <v>920302175</v>
      </c>
      <c r="M548" s="6">
        <v>936130681</v>
      </c>
      <c r="N548" s="6">
        <v>868401749</v>
      </c>
      <c r="O548" s="6">
        <v>1041125645</v>
      </c>
      <c r="P548" s="6">
        <v>703684699</v>
      </c>
      <c r="Q548" s="6">
        <v>772899062</v>
      </c>
      <c r="R548" s="6">
        <v>770872488</v>
      </c>
      <c r="S548" s="6">
        <v>801873260</v>
      </c>
      <c r="T548" s="6">
        <v>881516731</v>
      </c>
      <c r="U548" s="6">
        <v>822217479</v>
      </c>
      <c r="V548" s="6">
        <v>816070222</v>
      </c>
      <c r="W548" s="6">
        <v>888016446</v>
      </c>
      <c r="X548" s="6">
        <v>897132082</v>
      </c>
      <c r="Y548" s="6">
        <v>859067766</v>
      </c>
      <c r="Z548" s="8">
        <v>29.3736422849314</v>
      </c>
      <c r="AA548" s="8">
        <v>29.525328489337099</v>
      </c>
      <c r="AB548" s="8">
        <v>29.731530122868701</v>
      </c>
      <c r="AC548" s="8">
        <v>29.5785927817704</v>
      </c>
      <c r="AD548" s="8">
        <v>29.7111456815114</v>
      </c>
      <c r="AE548" s="8">
        <v>29.777532397220899</v>
      </c>
      <c r="AF548" s="8">
        <v>29.8021346988122</v>
      </c>
      <c r="AG548" s="8">
        <v>29.6937873907073</v>
      </c>
      <c r="AH548" s="8">
        <v>29.955497040279798</v>
      </c>
      <c r="AI548" s="8">
        <v>29.390353902330901</v>
      </c>
      <c r="AJ548" s="8">
        <v>29.525704774464401</v>
      </c>
      <c r="AK548" s="8">
        <v>29.521916999078499</v>
      </c>
      <c r="AL548" s="8">
        <v>29.5787989887733</v>
      </c>
      <c r="AM548" s="8">
        <v>29.715412710949099</v>
      </c>
      <c r="AN548" s="8">
        <v>29.6149448006658</v>
      </c>
      <c r="AO548" s="8">
        <v>29.6041180590558</v>
      </c>
      <c r="AP548" s="8">
        <v>29.726011154528901</v>
      </c>
      <c r="AQ548" s="8">
        <v>29.740745163438898</v>
      </c>
      <c r="AR548" s="8">
        <v>29.678196699328801</v>
      </c>
      <c r="AS548" s="9">
        <v>3.0685901641525799E-2</v>
      </c>
      <c r="AT548" s="9">
        <v>1</v>
      </c>
      <c r="AU548" s="9">
        <v>1.7962479009673699E-2</v>
      </c>
      <c r="AV548" s="10">
        <v>1.16731183211192</v>
      </c>
      <c r="AW548" s="10">
        <v>-1.02641232333666</v>
      </c>
      <c r="AX548" s="10">
        <v>1.06345228458813</v>
      </c>
      <c r="AY548" s="10">
        <v>-1.19814324965637</v>
      </c>
      <c r="AZ548" s="10">
        <v>-1.0976626304996999</v>
      </c>
      <c r="BA548" s="10">
        <v>1.09154053018178</v>
      </c>
      <c r="BB548" s="9">
        <v>4.4738912977454602E-2</v>
      </c>
      <c r="BC548" s="9">
        <v>0.95153389190847604</v>
      </c>
      <c r="BD548" s="9">
        <v>0.612066709450241</v>
      </c>
      <c r="BE548" s="9">
        <v>1.72147361205797E-2</v>
      </c>
      <c r="BF548" s="9">
        <v>0.32406836812511403</v>
      </c>
      <c r="BG548" s="9">
        <v>0.32649085419604601</v>
      </c>
      <c r="BH548" s="11" t="str">
        <f t="shared" si="70"/>
        <v/>
      </c>
      <c r="BI548" s="11" t="str">
        <f t="shared" si="70"/>
        <v/>
      </c>
      <c r="BJ548" s="11" t="str">
        <f t="shared" si="70"/>
        <v/>
      </c>
      <c r="BK548" s="11" t="str">
        <f t="shared" si="68"/>
        <v/>
      </c>
      <c r="BL548" s="11" t="str">
        <f t="shared" si="68"/>
        <v/>
      </c>
      <c r="BM548" s="11" t="str">
        <f t="shared" si="68"/>
        <v/>
      </c>
      <c r="BN548" s="11" t="str">
        <f t="shared" si="74"/>
        <v/>
      </c>
      <c r="BO548" s="11" t="str">
        <f t="shared" si="75"/>
        <v/>
      </c>
      <c r="BP548" s="11" t="str">
        <f t="shared" si="76"/>
        <v/>
      </c>
      <c r="BR548" s="11">
        <f t="shared" si="73"/>
        <v>543</v>
      </c>
      <c r="BS548" s="6" t="str">
        <f t="shared" si="73"/>
        <v>MA_10426943g0010</v>
      </c>
      <c r="BT548" s="6" t="str">
        <f t="shared" si="73"/>
        <v>histone H2A</v>
      </c>
      <c r="BU548" s="28">
        <f t="shared" si="71"/>
        <v>1.2</v>
      </c>
      <c r="BV548" s="28">
        <f t="shared" si="71"/>
        <v>-1</v>
      </c>
      <c r="BW548" s="28">
        <f t="shared" si="71"/>
        <v>1.1000000000000001</v>
      </c>
      <c r="BX548" s="28">
        <f t="shared" si="69"/>
        <v>-1.2</v>
      </c>
      <c r="BY548" s="28">
        <f t="shared" si="69"/>
        <v>-1.1000000000000001</v>
      </c>
      <c r="BZ548" s="28">
        <f t="shared" si="69"/>
        <v>1.1000000000000001</v>
      </c>
    </row>
    <row r="549" spans="1:78">
      <c r="A549" s="6">
        <v>544</v>
      </c>
      <c r="B549" s="6" t="s">
        <v>1063</v>
      </c>
      <c r="C549" s="6" t="s">
        <v>1064</v>
      </c>
      <c r="D549" s="6" t="str">
        <f t="shared" si="72"/>
        <v>Protein 544 / MA_10436331g0040 / ubiquitin-activating enzyme E1 1</v>
      </c>
      <c r="E549" s="6">
        <v>7</v>
      </c>
      <c r="F549" s="6">
        <v>2</v>
      </c>
      <c r="G549" s="6">
        <v>27342165</v>
      </c>
      <c r="H549" s="6">
        <v>32519825</v>
      </c>
      <c r="I549" s="6">
        <v>32799824</v>
      </c>
      <c r="J549" s="6">
        <v>29456787</v>
      </c>
      <c r="K549" s="6">
        <v>36533074</v>
      </c>
      <c r="L549" s="6">
        <v>52707033</v>
      </c>
      <c r="M549" s="6">
        <v>37431434</v>
      </c>
      <c r="N549" s="6">
        <v>42111523</v>
      </c>
      <c r="O549" s="6">
        <v>52937682</v>
      </c>
      <c r="P549" s="6">
        <v>27758707</v>
      </c>
      <c r="Q549" s="6">
        <v>32190225</v>
      </c>
      <c r="R549" s="6">
        <v>32266002</v>
      </c>
      <c r="S549" s="6">
        <v>34176480</v>
      </c>
      <c r="T549" s="6">
        <v>17789116</v>
      </c>
      <c r="U549" s="6">
        <v>32557176</v>
      </c>
      <c r="V549" s="6">
        <v>26599239</v>
      </c>
      <c r="W549" s="6">
        <v>30534608</v>
      </c>
      <c r="X549" s="6">
        <v>43976477</v>
      </c>
      <c r="Y549" s="6">
        <v>36718285</v>
      </c>
      <c r="Z549" s="8">
        <v>24.704624146771501</v>
      </c>
      <c r="AA549" s="8">
        <v>24.954816158023299</v>
      </c>
      <c r="AB549" s="8">
        <v>24.9671847377437</v>
      </c>
      <c r="AC549" s="8">
        <v>24.8120967411583</v>
      </c>
      <c r="AD549" s="8">
        <v>25.122699815611199</v>
      </c>
      <c r="AE549" s="8">
        <v>25.651492145945799</v>
      </c>
      <c r="AF549" s="8">
        <v>25.157746983223099</v>
      </c>
      <c r="AG549" s="8">
        <v>25.327711716987899</v>
      </c>
      <c r="AH549" s="8">
        <v>25.657791688657198</v>
      </c>
      <c r="AI549" s="8">
        <v>24.726437032987501</v>
      </c>
      <c r="AJ549" s="8">
        <v>24.940119325067201</v>
      </c>
      <c r="AK549" s="8">
        <v>24.943511492358599</v>
      </c>
      <c r="AL549" s="8">
        <v>25.0265004787781</v>
      </c>
      <c r="AM549" s="8">
        <v>24.084491484310501</v>
      </c>
      <c r="AN549" s="8">
        <v>24.9564722302934</v>
      </c>
      <c r="AO549" s="8">
        <v>24.664881635252598</v>
      </c>
      <c r="AP549" s="8">
        <v>24.8639419883485</v>
      </c>
      <c r="AQ549" s="8">
        <v>25.390228697276399</v>
      </c>
      <c r="AR549" s="8">
        <v>25.1299953406164</v>
      </c>
      <c r="AS549" s="9">
        <v>2.4824294374777501E-2</v>
      </c>
      <c r="AT549" s="9">
        <v>1</v>
      </c>
      <c r="AU549" s="9">
        <v>1.38272586931546E-2</v>
      </c>
      <c r="AV549" s="10">
        <v>1.4503502200509899</v>
      </c>
      <c r="AW549" s="10">
        <v>-1.12355625264116</v>
      </c>
      <c r="AX549" s="10">
        <v>1.0634997237097099</v>
      </c>
      <c r="AY549" s="10">
        <v>-1.62955005825777</v>
      </c>
      <c r="AZ549" s="10">
        <v>-1.3637523242524801</v>
      </c>
      <c r="BA549" s="10">
        <v>1.1949017642561901</v>
      </c>
      <c r="BB549" s="9">
        <v>5.3203721302532002E-2</v>
      </c>
      <c r="BC549" s="9">
        <v>0.78057690150836301</v>
      </c>
      <c r="BD549" s="9">
        <v>0.95773505433134398</v>
      </c>
      <c r="BE549" s="9">
        <v>9.4619810719529501E-3</v>
      </c>
      <c r="BF549" s="9">
        <v>0.12461718977044101</v>
      </c>
      <c r="BG549" s="9">
        <v>0.49126896543228898</v>
      </c>
      <c r="BH549" s="11" t="str">
        <f t="shared" si="70"/>
        <v/>
      </c>
      <c r="BI549" s="11" t="str">
        <f t="shared" si="70"/>
        <v/>
      </c>
      <c r="BJ549" s="11" t="str">
        <f t="shared" si="70"/>
        <v/>
      </c>
      <c r="BK549" s="11" t="str">
        <f t="shared" si="68"/>
        <v/>
      </c>
      <c r="BL549" s="11" t="str">
        <f t="shared" si="68"/>
        <v/>
      </c>
      <c r="BM549" s="11" t="str">
        <f t="shared" si="68"/>
        <v/>
      </c>
      <c r="BN549" s="11" t="str">
        <f t="shared" si="74"/>
        <v/>
      </c>
      <c r="BO549" s="11" t="str">
        <f t="shared" si="75"/>
        <v/>
      </c>
      <c r="BP549" s="11" t="str">
        <f t="shared" si="76"/>
        <v/>
      </c>
      <c r="BR549" s="11">
        <f t="shared" si="73"/>
        <v>544</v>
      </c>
      <c r="BS549" s="6" t="str">
        <f t="shared" si="73"/>
        <v>MA_10436331g0040</v>
      </c>
      <c r="BT549" s="6" t="str">
        <f t="shared" si="73"/>
        <v>ubiquitin-activating enzyme E1 1</v>
      </c>
      <c r="BU549" s="28">
        <f t="shared" si="71"/>
        <v>1.5</v>
      </c>
      <c r="BV549" s="28">
        <f t="shared" si="71"/>
        <v>-1.1000000000000001</v>
      </c>
      <c r="BW549" s="28">
        <f t="shared" si="71"/>
        <v>1.1000000000000001</v>
      </c>
      <c r="BX549" s="28">
        <f t="shared" si="69"/>
        <v>-1.6</v>
      </c>
      <c r="BY549" s="28">
        <f t="shared" si="69"/>
        <v>-1.4</v>
      </c>
      <c r="BZ549" s="28">
        <f t="shared" si="69"/>
        <v>1.2</v>
      </c>
    </row>
    <row r="550" spans="1:78">
      <c r="A550" s="6">
        <v>545</v>
      </c>
      <c r="B550" s="6" t="s">
        <v>1065</v>
      </c>
      <c r="C550" s="6" t="s">
        <v>1066</v>
      </c>
      <c r="D550" s="6" t="str">
        <f t="shared" si="72"/>
        <v>Protein 545 / MA_87523g0010 / V-type proton ATPase subunit E</v>
      </c>
      <c r="E550" s="6">
        <v>10</v>
      </c>
      <c r="F550" s="6">
        <v>10</v>
      </c>
      <c r="G550" s="6">
        <v>105722522</v>
      </c>
      <c r="H550" s="6">
        <v>111922399</v>
      </c>
      <c r="I550" s="6">
        <v>117515192</v>
      </c>
      <c r="J550" s="6">
        <v>100144995</v>
      </c>
      <c r="K550" s="6">
        <v>114896427</v>
      </c>
      <c r="L550" s="6">
        <v>112265780</v>
      </c>
      <c r="M550" s="6">
        <v>97936711</v>
      </c>
      <c r="N550" s="6">
        <v>109683167</v>
      </c>
      <c r="O550" s="6">
        <v>107485436</v>
      </c>
      <c r="P550" s="6">
        <v>87099909</v>
      </c>
      <c r="Q550" s="6">
        <v>103579633</v>
      </c>
      <c r="R550" s="6">
        <v>92399704</v>
      </c>
      <c r="S550" s="6">
        <v>93529927</v>
      </c>
      <c r="T550" s="6">
        <v>86002119</v>
      </c>
      <c r="U550" s="6">
        <v>115668275</v>
      </c>
      <c r="V550" s="6">
        <v>115318427</v>
      </c>
      <c r="W550" s="6">
        <v>112319850</v>
      </c>
      <c r="X550" s="6">
        <v>113696537</v>
      </c>
      <c r="Y550" s="6">
        <v>110469456</v>
      </c>
      <c r="Z550" s="8">
        <v>26.6557075049448</v>
      </c>
      <c r="AA550" s="8">
        <v>26.737923550483998</v>
      </c>
      <c r="AB550" s="8">
        <v>26.808272035091701</v>
      </c>
      <c r="AC550" s="8">
        <v>26.577515079709201</v>
      </c>
      <c r="AD550" s="8">
        <v>26.7757586934665</v>
      </c>
      <c r="AE550" s="8">
        <v>26.742343002530401</v>
      </c>
      <c r="AF550" s="8">
        <v>26.545346411170399</v>
      </c>
      <c r="AG550" s="8">
        <v>26.708766892414999</v>
      </c>
      <c r="AH550" s="8">
        <v>26.6795659506903</v>
      </c>
      <c r="AI550" s="8">
        <v>26.376167875741601</v>
      </c>
      <c r="AJ550" s="8">
        <v>26.626165110978999</v>
      </c>
      <c r="AK550" s="8">
        <v>26.461384894224999</v>
      </c>
      <c r="AL550" s="8">
        <v>26.478924725749401</v>
      </c>
      <c r="AM550" s="8">
        <v>26.357868870923099</v>
      </c>
      <c r="AN550" s="8">
        <v>26.785417981570799</v>
      </c>
      <c r="AO550" s="8">
        <v>26.7810478221094</v>
      </c>
      <c r="AP550" s="8">
        <v>26.743037673176701</v>
      </c>
      <c r="AQ550" s="8">
        <v>26.760613072000901</v>
      </c>
      <c r="AR550" s="8">
        <v>26.719072289180001</v>
      </c>
      <c r="AS550" s="9">
        <v>9.4893232811847097E-4</v>
      </c>
      <c r="AT550" s="9">
        <v>0.67559696754603404</v>
      </c>
      <c r="AU550" s="9">
        <v>2.6619265860757798E-4</v>
      </c>
      <c r="AV550" s="10">
        <v>-1.0295613557060801</v>
      </c>
      <c r="AW550" s="10">
        <v>-1.1899764951829099</v>
      </c>
      <c r="AX550" s="10">
        <v>1.0329728922756101</v>
      </c>
      <c r="AY550" s="10">
        <v>-1.15580920805523</v>
      </c>
      <c r="AZ550" s="10">
        <v>1.0635089713789101</v>
      </c>
      <c r="BA550" s="10">
        <v>1.22921346196909</v>
      </c>
      <c r="BB550" s="9">
        <v>0.87733499678896398</v>
      </c>
      <c r="BC550" s="9">
        <v>1.3996265731001101E-3</v>
      </c>
      <c r="BD550" s="9">
        <v>0.81512078358528095</v>
      </c>
      <c r="BE550" s="9">
        <v>1.02069623886263E-2</v>
      </c>
      <c r="BF550" s="9">
        <v>0.421199290207453</v>
      </c>
      <c r="BG550" s="9">
        <v>2.66392621555256E-4</v>
      </c>
      <c r="BH550" s="11" t="str">
        <f t="shared" si="70"/>
        <v/>
      </c>
      <c r="BI550" s="11" t="str">
        <f t="shared" si="70"/>
        <v/>
      </c>
      <c r="BJ550" s="11" t="str">
        <f t="shared" si="70"/>
        <v/>
      </c>
      <c r="BK550" s="11" t="str">
        <f t="shared" si="68"/>
        <v/>
      </c>
      <c r="BL550" s="11" t="str">
        <f t="shared" si="68"/>
        <v/>
      </c>
      <c r="BM550" s="11" t="str">
        <f t="shared" si="68"/>
        <v/>
      </c>
      <c r="BN550" s="11" t="str">
        <f t="shared" si="74"/>
        <v/>
      </c>
      <c r="BO550" s="11" t="str">
        <f t="shared" si="75"/>
        <v/>
      </c>
      <c r="BP550" s="11" t="str">
        <f t="shared" si="76"/>
        <v/>
      </c>
      <c r="BR550" s="11">
        <f t="shared" si="73"/>
        <v>545</v>
      </c>
      <c r="BS550" s="6" t="str">
        <f t="shared" si="73"/>
        <v>MA_87523g0010</v>
      </c>
      <c r="BT550" s="6" t="str">
        <f t="shared" si="73"/>
        <v>V-type proton ATPase subunit E</v>
      </c>
      <c r="BU550" s="28">
        <f t="shared" si="71"/>
        <v>-1</v>
      </c>
      <c r="BV550" s="28">
        <f t="shared" si="71"/>
        <v>-1.2</v>
      </c>
      <c r="BW550" s="28">
        <f t="shared" si="71"/>
        <v>1</v>
      </c>
      <c r="BX550" s="28">
        <f t="shared" si="69"/>
        <v>-1.2</v>
      </c>
      <c r="BY550" s="28">
        <f t="shared" si="69"/>
        <v>1.1000000000000001</v>
      </c>
      <c r="BZ550" s="28">
        <f t="shared" si="69"/>
        <v>1.2</v>
      </c>
    </row>
    <row r="551" spans="1:78">
      <c r="A551" s="6">
        <v>546</v>
      </c>
      <c r="B551" s="6" t="s">
        <v>1067</v>
      </c>
      <c r="C551" s="6" t="s">
        <v>360</v>
      </c>
      <c r="D551" s="6" t="str">
        <f t="shared" si="72"/>
        <v>Protein 546 / MA_10303844g0010 / universal stress PHOS32</v>
      </c>
      <c r="E551" s="6">
        <v>6</v>
      </c>
      <c r="F551" s="6">
        <v>3</v>
      </c>
      <c r="G551" s="6">
        <v>74987411</v>
      </c>
      <c r="H551" s="6">
        <v>78618430</v>
      </c>
      <c r="I551" s="6">
        <v>99988414</v>
      </c>
      <c r="J551" s="6">
        <v>52371572</v>
      </c>
      <c r="K551" s="6">
        <v>83903652</v>
      </c>
      <c r="L551" s="6">
        <v>89984538</v>
      </c>
      <c r="M551" s="6">
        <v>77712046</v>
      </c>
      <c r="N551" s="6">
        <v>87881339</v>
      </c>
      <c r="O551" s="6">
        <v>101842447</v>
      </c>
      <c r="P551" s="6">
        <v>95755752</v>
      </c>
      <c r="Q551" s="6">
        <v>83398699</v>
      </c>
      <c r="R551" s="6">
        <v>81081980</v>
      </c>
      <c r="S551" s="6">
        <v>60726315</v>
      </c>
      <c r="T551" s="6">
        <v>89794031</v>
      </c>
      <c r="U551" s="6">
        <v>99297181</v>
      </c>
      <c r="V551" s="6">
        <v>96901428</v>
      </c>
      <c r="W551" s="6">
        <v>85709202</v>
      </c>
      <c r="X551" s="6">
        <v>76616904</v>
      </c>
      <c r="Y551" s="6">
        <v>93757347</v>
      </c>
      <c r="Z551" s="8">
        <v>26.160145078322401</v>
      </c>
      <c r="AA551" s="8">
        <v>26.2283642178256</v>
      </c>
      <c r="AB551" s="8">
        <v>26.575257598767699</v>
      </c>
      <c r="AC551" s="8">
        <v>25.6422805739934</v>
      </c>
      <c r="AD551" s="8">
        <v>26.322230271153401</v>
      </c>
      <c r="AE551" s="8">
        <v>26.4231737893526</v>
      </c>
      <c r="AF551" s="8">
        <v>26.211634909658802</v>
      </c>
      <c r="AG551" s="8">
        <v>26.389053515697199</v>
      </c>
      <c r="AH551" s="8">
        <v>26.601763747947601</v>
      </c>
      <c r="AI551" s="8">
        <v>26.512855815819702</v>
      </c>
      <c r="AJ551" s="8">
        <v>26.3135215423552</v>
      </c>
      <c r="AK551" s="8">
        <v>26.272877983668799</v>
      </c>
      <c r="AL551" s="8">
        <v>25.8558184902985</v>
      </c>
      <c r="AM551" s="8">
        <v>26.4201162101478</v>
      </c>
      <c r="AN551" s="8">
        <v>26.5652494251168</v>
      </c>
      <c r="AO551" s="8">
        <v>26.530014590464301</v>
      </c>
      <c r="AP551" s="8">
        <v>26.352946768982001</v>
      </c>
      <c r="AQ551" s="8">
        <v>26.191159393522099</v>
      </c>
      <c r="AR551" s="8">
        <v>26.482428411402399</v>
      </c>
      <c r="AS551" s="9">
        <v>0.44949374188795899</v>
      </c>
      <c r="AT551" s="9">
        <v>1</v>
      </c>
      <c r="AU551" s="9">
        <v>0.40615061306155298</v>
      </c>
      <c r="AV551" s="10">
        <v>1.1653400041629001</v>
      </c>
      <c r="AW551" s="10">
        <v>1.0639146807607001</v>
      </c>
      <c r="AX551" s="10">
        <v>1.1799323689002199</v>
      </c>
      <c r="AY551" s="10">
        <v>-1.0953321964968801</v>
      </c>
      <c r="AZ551" s="10">
        <v>1.0125219804393499</v>
      </c>
      <c r="BA551" s="10">
        <v>1.1090479248360099</v>
      </c>
      <c r="BB551" s="9">
        <v>0.54838810220438605</v>
      </c>
      <c r="BC551" s="9">
        <v>0.93684904603850905</v>
      </c>
      <c r="BD551" s="9">
        <v>0.43634683607171099</v>
      </c>
      <c r="BE551" s="9">
        <v>0.85227138123047097</v>
      </c>
      <c r="BF551" s="9">
        <v>0.99950590067110001</v>
      </c>
      <c r="BG551" s="9">
        <v>0.76958069103849303</v>
      </c>
      <c r="BH551" s="11" t="str">
        <f t="shared" si="70"/>
        <v/>
      </c>
      <c r="BI551" s="11" t="str">
        <f t="shared" si="70"/>
        <v/>
      </c>
      <c r="BJ551" s="11" t="str">
        <f t="shared" si="70"/>
        <v/>
      </c>
      <c r="BK551" s="11" t="str">
        <f t="shared" si="68"/>
        <v/>
      </c>
      <c r="BL551" s="11" t="str">
        <f t="shared" si="68"/>
        <v/>
      </c>
      <c r="BM551" s="11" t="str">
        <f t="shared" si="68"/>
        <v/>
      </c>
      <c r="BN551" s="11" t="str">
        <f t="shared" si="74"/>
        <v/>
      </c>
      <c r="BO551" s="11" t="str">
        <f t="shared" si="75"/>
        <v/>
      </c>
      <c r="BP551" s="11" t="str">
        <f t="shared" si="76"/>
        <v/>
      </c>
      <c r="BR551" s="11">
        <f t="shared" si="73"/>
        <v>546</v>
      </c>
      <c r="BS551" s="6" t="str">
        <f t="shared" si="73"/>
        <v>MA_10303844g0010</v>
      </c>
      <c r="BT551" s="6" t="str">
        <f t="shared" si="73"/>
        <v>universal stress PHOS32</v>
      </c>
      <c r="BU551" s="28">
        <f t="shared" si="71"/>
        <v>1.2</v>
      </c>
      <c r="BV551" s="28">
        <f t="shared" si="71"/>
        <v>1.1000000000000001</v>
      </c>
      <c r="BW551" s="28">
        <f t="shared" si="71"/>
        <v>1.2</v>
      </c>
      <c r="BX551" s="28">
        <f t="shared" si="69"/>
        <v>-1.1000000000000001</v>
      </c>
      <c r="BY551" s="28">
        <f t="shared" si="69"/>
        <v>1</v>
      </c>
      <c r="BZ551" s="28">
        <f t="shared" si="69"/>
        <v>1.1000000000000001</v>
      </c>
    </row>
    <row r="552" spans="1:78">
      <c r="A552" s="6">
        <v>547</v>
      </c>
      <c r="B552" s="6" t="s">
        <v>1068</v>
      </c>
      <c r="C552" s="6" t="s">
        <v>1069</v>
      </c>
      <c r="D552" s="6" t="str">
        <f t="shared" si="72"/>
        <v>Protein 547 / MA_114136g0010 / 40S ribosomal S26-3-like</v>
      </c>
      <c r="E552" s="6">
        <v>6</v>
      </c>
      <c r="F552" s="6">
        <v>2</v>
      </c>
      <c r="G552" s="6">
        <v>4238221</v>
      </c>
      <c r="H552" s="6">
        <v>10245401</v>
      </c>
      <c r="I552" s="6">
        <v>7458854</v>
      </c>
      <c r="J552" s="6">
        <v>8506534</v>
      </c>
      <c r="K552" s="6">
        <v>10415604</v>
      </c>
      <c r="L552" s="6">
        <v>6883442</v>
      </c>
      <c r="M552" s="6">
        <v>4966202</v>
      </c>
      <c r="N552" s="6">
        <v>6313919</v>
      </c>
      <c r="O552" s="6">
        <v>5628851</v>
      </c>
      <c r="P552" s="6">
        <v>7069117</v>
      </c>
      <c r="Q552" s="6">
        <v>7204788</v>
      </c>
      <c r="R552" s="6">
        <v>5669031</v>
      </c>
      <c r="S552" s="6">
        <v>10110934</v>
      </c>
      <c r="T552" s="6">
        <v>2941988</v>
      </c>
      <c r="U552" s="6">
        <v>8132245</v>
      </c>
      <c r="V552" s="6">
        <v>6127853</v>
      </c>
      <c r="W552" s="6">
        <v>7288408</v>
      </c>
      <c r="X552" s="6">
        <v>9375746</v>
      </c>
      <c r="Y552" s="6">
        <v>9027252</v>
      </c>
      <c r="Z552" s="8">
        <v>22.015027387636199</v>
      </c>
      <c r="AA552" s="8">
        <v>23.288473116046301</v>
      </c>
      <c r="AB552" s="8">
        <v>22.830522556973399</v>
      </c>
      <c r="AC552" s="8">
        <v>23.020139992706699</v>
      </c>
      <c r="AD552" s="8">
        <v>23.31224316778</v>
      </c>
      <c r="AE552" s="8">
        <v>22.714698720673599</v>
      </c>
      <c r="AF552" s="8">
        <v>22.2437115135758</v>
      </c>
      <c r="AG552" s="8">
        <v>22.5901043220486</v>
      </c>
      <c r="AH552" s="8">
        <v>22.424409028791899</v>
      </c>
      <c r="AI552" s="8">
        <v>22.7530985892699</v>
      </c>
      <c r="AJ552" s="8">
        <v>22.780524549224801</v>
      </c>
      <c r="AK552" s="8">
        <v>22.434670727602001</v>
      </c>
      <c r="AL552" s="8">
        <v>23.269412936915302</v>
      </c>
      <c r="AM552" s="8">
        <v>21.488359931356801</v>
      </c>
      <c r="AN552" s="8">
        <v>22.955222249209299</v>
      </c>
      <c r="AO552" s="8">
        <v>22.546950258441701</v>
      </c>
      <c r="AP552" s="8">
        <v>22.7971722917876</v>
      </c>
      <c r="AQ552" s="8">
        <v>23.1605020553062</v>
      </c>
      <c r="AR552" s="8">
        <v>23.105855450791701</v>
      </c>
      <c r="AS552" s="9">
        <v>0.43614483193836401</v>
      </c>
      <c r="AT552" s="9">
        <v>1</v>
      </c>
      <c r="AU552" s="9">
        <v>0.391491319649723</v>
      </c>
      <c r="AV552" s="10">
        <v>-1.319553960481</v>
      </c>
      <c r="AW552" s="10">
        <v>-1.2728548380553999</v>
      </c>
      <c r="AX552" s="10">
        <v>1.01386053898021</v>
      </c>
      <c r="AY552" s="10">
        <v>1.03668849033637</v>
      </c>
      <c r="AZ552" s="10">
        <v>1.33784368958674</v>
      </c>
      <c r="BA552" s="10">
        <v>1.29049729215442</v>
      </c>
      <c r="BB552" s="9">
        <v>0.587765915824637</v>
      </c>
      <c r="BC552" s="9">
        <v>0.64643223679160799</v>
      </c>
      <c r="BD552" s="9">
        <v>0.99988448172114097</v>
      </c>
      <c r="BE552" s="9">
        <v>0.99828174346193699</v>
      </c>
      <c r="BF552" s="9">
        <v>0.55023606200605901</v>
      </c>
      <c r="BG552" s="9">
        <v>0.60640011231718405</v>
      </c>
      <c r="BH552" s="11" t="str">
        <f t="shared" si="70"/>
        <v/>
      </c>
      <c r="BI552" s="11" t="str">
        <f t="shared" si="70"/>
        <v/>
      </c>
      <c r="BJ552" s="11" t="str">
        <f t="shared" si="70"/>
        <v/>
      </c>
      <c r="BK552" s="11" t="str">
        <f t="shared" si="68"/>
        <v/>
      </c>
      <c r="BL552" s="11" t="str">
        <f t="shared" si="68"/>
        <v/>
      </c>
      <c r="BM552" s="11" t="str">
        <f t="shared" si="68"/>
        <v/>
      </c>
      <c r="BN552" s="11" t="str">
        <f t="shared" si="74"/>
        <v/>
      </c>
      <c r="BO552" s="11" t="str">
        <f t="shared" si="75"/>
        <v/>
      </c>
      <c r="BP552" s="11" t="str">
        <f t="shared" si="76"/>
        <v/>
      </c>
      <c r="BR552" s="11">
        <f t="shared" si="73"/>
        <v>547</v>
      </c>
      <c r="BS552" s="6" t="str">
        <f t="shared" si="73"/>
        <v>MA_114136g0010</v>
      </c>
      <c r="BT552" s="6" t="str">
        <f t="shared" si="73"/>
        <v>40S ribosomal S26-3-like</v>
      </c>
      <c r="BU552" s="28">
        <f t="shared" si="71"/>
        <v>-1.3</v>
      </c>
      <c r="BV552" s="28">
        <f t="shared" si="71"/>
        <v>-1.3</v>
      </c>
      <c r="BW552" s="28">
        <f t="shared" si="71"/>
        <v>1</v>
      </c>
      <c r="BX552" s="28">
        <f t="shared" si="69"/>
        <v>1</v>
      </c>
      <c r="BY552" s="28">
        <f t="shared" si="69"/>
        <v>1.3</v>
      </c>
      <c r="BZ552" s="28">
        <f t="shared" si="69"/>
        <v>1.3</v>
      </c>
    </row>
    <row r="553" spans="1:78">
      <c r="A553" s="6">
        <v>548</v>
      </c>
      <c r="B553" s="6" t="s">
        <v>1070</v>
      </c>
      <c r="C553" s="6" t="s">
        <v>1071</v>
      </c>
      <c r="D553" s="6" t="str">
        <f t="shared" si="72"/>
        <v>Protein 548 / MA_9257811g0010 / alcohol dehydrogenase</v>
      </c>
      <c r="E553" s="6">
        <v>7</v>
      </c>
      <c r="F553" s="6">
        <v>3</v>
      </c>
      <c r="G553" s="6">
        <v>4290373</v>
      </c>
      <c r="H553" s="6">
        <v>6547080</v>
      </c>
      <c r="I553" s="6">
        <v>6545725</v>
      </c>
      <c r="J553" s="6">
        <v>3997713</v>
      </c>
      <c r="K553" s="6">
        <v>5612853</v>
      </c>
      <c r="L553" s="6">
        <v>9945401</v>
      </c>
      <c r="M553" s="6">
        <v>8045216</v>
      </c>
      <c r="N553" s="6">
        <v>9780896</v>
      </c>
      <c r="O553" s="6">
        <v>9013743</v>
      </c>
      <c r="P553" s="6">
        <v>4786043</v>
      </c>
      <c r="Q553" s="6">
        <v>5179187</v>
      </c>
      <c r="R553" s="6">
        <v>4915025</v>
      </c>
      <c r="S553" s="6">
        <v>4130608</v>
      </c>
      <c r="T553" s="6">
        <v>4254660</v>
      </c>
      <c r="U553" s="6">
        <v>7640553</v>
      </c>
      <c r="V553" s="6">
        <v>7873622</v>
      </c>
      <c r="W553" s="6">
        <v>7595438</v>
      </c>
      <c r="X553" s="6">
        <v>7626017</v>
      </c>
      <c r="Y553" s="6">
        <v>7350507</v>
      </c>
      <c r="Z553" s="8">
        <v>22.0326716487174</v>
      </c>
      <c r="AA553" s="8">
        <v>22.642420176919899</v>
      </c>
      <c r="AB553" s="8">
        <v>22.642121562255301</v>
      </c>
      <c r="AC553" s="8">
        <v>21.9307434725375</v>
      </c>
      <c r="AD553" s="8">
        <v>22.420302845095101</v>
      </c>
      <c r="AE553" s="8">
        <v>23.2455981112277</v>
      </c>
      <c r="AF553" s="8">
        <v>22.9396997246353</v>
      </c>
      <c r="AG553" s="8">
        <v>23.221535201735499</v>
      </c>
      <c r="AH553" s="8">
        <v>23.103694885817301</v>
      </c>
      <c r="AI553" s="8">
        <v>22.190401928091099</v>
      </c>
      <c r="AJ553" s="8">
        <v>22.304294218756901</v>
      </c>
      <c r="AK553" s="8">
        <v>22.228767324096399</v>
      </c>
      <c r="AL553" s="8">
        <v>21.977922722403601</v>
      </c>
      <c r="AM553" s="8">
        <v>22.020612416649598</v>
      </c>
      <c r="AN553" s="8">
        <v>22.865245629245599</v>
      </c>
      <c r="AO553" s="8">
        <v>22.908596022002001</v>
      </c>
      <c r="AP553" s="8">
        <v>22.856701731182302</v>
      </c>
      <c r="AQ553" s="8">
        <v>22.862498316463299</v>
      </c>
      <c r="AR553" s="8">
        <v>22.8094123323561</v>
      </c>
      <c r="AS553" s="9">
        <v>4.3299872184455199E-5</v>
      </c>
      <c r="AT553" s="9">
        <v>1.72289528292878E-2</v>
      </c>
      <c r="AU553" s="9">
        <v>5.6120367522110096E-6</v>
      </c>
      <c r="AV553" s="10">
        <v>1.7338511383536399</v>
      </c>
      <c r="AW553" s="10">
        <v>-1.1401725858993501</v>
      </c>
      <c r="AX553" s="10">
        <v>1.44076882013574</v>
      </c>
      <c r="AY553" s="10">
        <v>-1.9768895359812</v>
      </c>
      <c r="AZ553" s="10">
        <v>-1.2034207807122701</v>
      </c>
      <c r="BA553" s="10">
        <v>1.64272511133732</v>
      </c>
      <c r="BB553" s="9">
        <v>1.3914334833709001E-4</v>
      </c>
      <c r="BC553" s="9">
        <v>0.45847923299031401</v>
      </c>
      <c r="BD553" s="9">
        <v>3.9014743552535599E-3</v>
      </c>
      <c r="BE553" s="9">
        <v>1.24531937980565E-5</v>
      </c>
      <c r="BF553" s="9">
        <v>0.22994265134912201</v>
      </c>
      <c r="BG553" s="9">
        <v>2.2201131264820701E-4</v>
      </c>
      <c r="BH553" s="11" t="str">
        <f t="shared" si="70"/>
        <v/>
      </c>
      <c r="BI553" s="11" t="str">
        <f t="shared" si="70"/>
        <v/>
      </c>
      <c r="BJ553" s="11" t="str">
        <f t="shared" si="70"/>
        <v/>
      </c>
      <c r="BK553" s="11" t="str">
        <f t="shared" si="68"/>
        <v/>
      </c>
      <c r="BL553" s="11" t="str">
        <f t="shared" si="68"/>
        <v/>
      </c>
      <c r="BM553" s="11" t="str">
        <f t="shared" si="68"/>
        <v/>
      </c>
      <c r="BN553" s="11" t="str">
        <f t="shared" si="74"/>
        <v/>
      </c>
      <c r="BO553" s="11" t="str">
        <f t="shared" si="75"/>
        <v/>
      </c>
      <c r="BP553" s="11" t="str">
        <f t="shared" si="76"/>
        <v/>
      </c>
      <c r="BR553" s="11">
        <f t="shared" si="73"/>
        <v>548</v>
      </c>
      <c r="BS553" s="6" t="str">
        <f t="shared" si="73"/>
        <v>MA_9257811g0010</v>
      </c>
      <c r="BT553" s="6" t="str">
        <f t="shared" si="73"/>
        <v>alcohol dehydrogenase</v>
      </c>
      <c r="BU553" s="28">
        <f t="shared" si="71"/>
        <v>1.7</v>
      </c>
      <c r="BV553" s="28">
        <f t="shared" si="71"/>
        <v>-1.1000000000000001</v>
      </c>
      <c r="BW553" s="28">
        <f t="shared" si="71"/>
        <v>1.4</v>
      </c>
      <c r="BX553" s="28">
        <f t="shared" si="69"/>
        <v>-2</v>
      </c>
      <c r="BY553" s="28">
        <f t="shared" si="69"/>
        <v>-1.2</v>
      </c>
      <c r="BZ553" s="28">
        <f t="shared" si="69"/>
        <v>1.6</v>
      </c>
    </row>
    <row r="554" spans="1:78">
      <c r="A554" s="6">
        <v>549</v>
      </c>
      <c r="B554" s="6" t="s">
        <v>1072</v>
      </c>
      <c r="C554" s="6" t="s">
        <v>563</v>
      </c>
      <c r="D554" s="6" t="str">
        <f t="shared" si="72"/>
        <v>Protein 549 / MA_129465g0010 / probable aldo-keto reductase 2</v>
      </c>
      <c r="E554" s="6">
        <v>13</v>
      </c>
      <c r="F554" s="6">
        <v>8</v>
      </c>
      <c r="G554" s="6">
        <v>22819678</v>
      </c>
      <c r="H554" s="6">
        <v>29525621</v>
      </c>
      <c r="I554" s="6">
        <v>24526208</v>
      </c>
      <c r="J554" s="6">
        <v>23762253</v>
      </c>
      <c r="K554" s="6">
        <v>22913921</v>
      </c>
      <c r="L554" s="6">
        <v>25079188</v>
      </c>
      <c r="M554" s="6">
        <v>22728194</v>
      </c>
      <c r="N554" s="6">
        <v>24650120</v>
      </c>
      <c r="O554" s="6">
        <v>25915065</v>
      </c>
      <c r="P554" s="6">
        <v>21864892</v>
      </c>
      <c r="Q554" s="6">
        <v>24807099</v>
      </c>
      <c r="R554" s="6">
        <v>18266929</v>
      </c>
      <c r="S554" s="6">
        <v>21164791</v>
      </c>
      <c r="T554" s="6">
        <v>18662723</v>
      </c>
      <c r="U554" s="6">
        <v>20876521</v>
      </c>
      <c r="V554" s="6">
        <v>24764913</v>
      </c>
      <c r="W554" s="6">
        <v>21015597</v>
      </c>
      <c r="X554" s="6">
        <v>21849237</v>
      </c>
      <c r="Y554" s="6">
        <v>22373920</v>
      </c>
      <c r="Z554" s="8">
        <v>24.443775098647901</v>
      </c>
      <c r="AA554" s="8">
        <v>24.8154640677526</v>
      </c>
      <c r="AB554" s="8">
        <v>24.547820860092902</v>
      </c>
      <c r="AC554" s="8">
        <v>24.502168294871701</v>
      </c>
      <c r="AD554" s="8">
        <v>24.449721016055101</v>
      </c>
      <c r="AE554" s="8">
        <v>24.5799873023301</v>
      </c>
      <c r="AF554" s="8">
        <v>24.437979715249899</v>
      </c>
      <c r="AG554" s="8">
        <v>24.555091334059501</v>
      </c>
      <c r="AH554" s="8">
        <v>24.627287676497101</v>
      </c>
      <c r="AI554" s="8">
        <v>24.382112886563899</v>
      </c>
      <c r="AJ554" s="8">
        <v>24.5642496971839</v>
      </c>
      <c r="AK554" s="8">
        <v>24.122730775523699</v>
      </c>
      <c r="AL554" s="8">
        <v>24.3351629064822</v>
      </c>
      <c r="AM554" s="8">
        <v>24.1536561633696</v>
      </c>
      <c r="AN554" s="8">
        <v>24.3153779760123</v>
      </c>
      <c r="AO554" s="8">
        <v>24.561794216955001</v>
      </c>
      <c r="AP554" s="8">
        <v>24.324957104603701</v>
      </c>
      <c r="AQ554" s="8">
        <v>24.381079564278998</v>
      </c>
      <c r="AR554" s="8">
        <v>24.415314708677901</v>
      </c>
      <c r="AS554" s="9">
        <v>6.1301967149435997E-2</v>
      </c>
      <c r="AT554" s="9">
        <v>1</v>
      </c>
      <c r="AU554" s="9">
        <v>4.0686256404479502E-2</v>
      </c>
      <c r="AV554" s="10">
        <v>-1.0011813767697699</v>
      </c>
      <c r="AW554" s="10">
        <v>-1.1811624366173801</v>
      </c>
      <c r="AX554" s="10">
        <v>-1.11117431247687</v>
      </c>
      <c r="AY554" s="10">
        <v>-1.17976868529887</v>
      </c>
      <c r="AZ554" s="10">
        <v>-1.1098631459386401</v>
      </c>
      <c r="BA554" s="10">
        <v>1.06298572902077</v>
      </c>
      <c r="BB554" s="9">
        <v>0.99999762083866395</v>
      </c>
      <c r="BC554" s="9">
        <v>6.22315614400051E-2</v>
      </c>
      <c r="BD554" s="9">
        <v>0.33375118951198002</v>
      </c>
      <c r="BE554" s="9">
        <v>8.5907895684500704E-2</v>
      </c>
      <c r="BF554" s="9">
        <v>0.39148011923011899</v>
      </c>
      <c r="BG554" s="9">
        <v>0.74379440662234997</v>
      </c>
      <c r="BH554" s="11" t="str">
        <f t="shared" si="70"/>
        <v/>
      </c>
      <c r="BI554" s="11" t="str">
        <f t="shared" si="70"/>
        <v/>
      </c>
      <c r="BJ554" s="11" t="str">
        <f t="shared" si="70"/>
        <v/>
      </c>
      <c r="BK554" s="11" t="str">
        <f t="shared" si="68"/>
        <v/>
      </c>
      <c r="BL554" s="11" t="str">
        <f t="shared" si="68"/>
        <v/>
      </c>
      <c r="BM554" s="11" t="str">
        <f t="shared" si="68"/>
        <v/>
      </c>
      <c r="BN554" s="11" t="str">
        <f t="shared" si="74"/>
        <v/>
      </c>
      <c r="BO554" s="11" t="str">
        <f t="shared" si="75"/>
        <v/>
      </c>
      <c r="BP554" s="11" t="str">
        <f t="shared" si="76"/>
        <v/>
      </c>
      <c r="BR554" s="11">
        <f t="shared" si="73"/>
        <v>549</v>
      </c>
      <c r="BS554" s="6" t="str">
        <f t="shared" si="73"/>
        <v>MA_129465g0010</v>
      </c>
      <c r="BT554" s="6" t="str">
        <f t="shared" si="73"/>
        <v>probable aldo-keto reductase 2</v>
      </c>
      <c r="BU554" s="28">
        <f t="shared" si="71"/>
        <v>-1</v>
      </c>
      <c r="BV554" s="28">
        <f t="shared" si="71"/>
        <v>-1.2</v>
      </c>
      <c r="BW554" s="28">
        <f t="shared" si="71"/>
        <v>-1.1000000000000001</v>
      </c>
      <c r="BX554" s="28">
        <f t="shared" si="69"/>
        <v>-1.2</v>
      </c>
      <c r="BY554" s="28">
        <f t="shared" si="69"/>
        <v>-1.1000000000000001</v>
      </c>
      <c r="BZ554" s="28">
        <f t="shared" si="69"/>
        <v>1.1000000000000001</v>
      </c>
    </row>
    <row r="555" spans="1:78">
      <c r="A555" s="6">
        <v>550</v>
      </c>
      <c r="B555" s="6" t="s">
        <v>1073</v>
      </c>
      <c r="C555" s="6" t="s">
        <v>925</v>
      </c>
      <c r="D555" s="6" t="str">
        <f t="shared" si="72"/>
        <v>Protein 550 / MA_10434382g0020 / 26S proteasome regulatory subunit 4 homolog B</v>
      </c>
      <c r="E555" s="6">
        <v>12</v>
      </c>
      <c r="F555" s="6">
        <v>3</v>
      </c>
      <c r="G555" s="6">
        <v>18648242</v>
      </c>
      <c r="H555" s="6">
        <v>16812710</v>
      </c>
      <c r="I555" s="6">
        <v>15348743</v>
      </c>
      <c r="J555" s="6">
        <v>19603717</v>
      </c>
      <c r="K555" s="6">
        <v>16084450</v>
      </c>
      <c r="L555" s="6">
        <v>17689338</v>
      </c>
      <c r="M555" s="6">
        <v>17572193</v>
      </c>
      <c r="N555" s="6">
        <v>18427775</v>
      </c>
      <c r="O555" s="6">
        <v>19347914</v>
      </c>
      <c r="P555" s="6">
        <v>16682306</v>
      </c>
      <c r="Q555" s="6">
        <v>17662157</v>
      </c>
      <c r="R555" s="6">
        <v>14021386</v>
      </c>
      <c r="S555" s="6">
        <v>21054997</v>
      </c>
      <c r="T555" s="6">
        <v>15820820</v>
      </c>
      <c r="U555" s="6">
        <v>18510919</v>
      </c>
      <c r="V555" s="6">
        <v>17330277</v>
      </c>
      <c r="W555" s="6">
        <v>17748378</v>
      </c>
      <c r="X555" s="6">
        <v>18360404</v>
      </c>
      <c r="Y555" s="6">
        <v>17462753</v>
      </c>
      <c r="Z555" s="8">
        <v>24.152536295902401</v>
      </c>
      <c r="AA555" s="8">
        <v>24.003048952048299</v>
      </c>
      <c r="AB555" s="8">
        <v>23.8716171737534</v>
      </c>
      <c r="AC555" s="8">
        <v>24.224623889421999</v>
      </c>
      <c r="AD555" s="8">
        <v>23.9391632687854</v>
      </c>
      <c r="AE555" s="8">
        <v>24.0763767223028</v>
      </c>
      <c r="AF555" s="8">
        <v>24.066790914339499</v>
      </c>
      <c r="AG555" s="8">
        <v>24.135378552312599</v>
      </c>
      <c r="AH555" s="8">
        <v>24.205674694452899</v>
      </c>
      <c r="AI555" s="8">
        <v>23.9918153909328</v>
      </c>
      <c r="AJ555" s="8">
        <v>24.074158207830699</v>
      </c>
      <c r="AK555" s="8">
        <v>23.741125629572601</v>
      </c>
      <c r="AL555" s="8">
        <v>24.327659334157602</v>
      </c>
      <c r="AM555" s="8">
        <v>23.915321041473302</v>
      </c>
      <c r="AN555" s="8">
        <v>24.141873185775001</v>
      </c>
      <c r="AO555" s="8">
        <v>24.046791378336401</v>
      </c>
      <c r="AP555" s="8">
        <v>24.0811838489258</v>
      </c>
      <c r="AQ555" s="8">
        <v>24.1300944681911</v>
      </c>
      <c r="AR555" s="8">
        <v>24.057777681733199</v>
      </c>
      <c r="AS555" s="9">
        <v>0.65804801046365102</v>
      </c>
      <c r="AT555" s="9">
        <v>1</v>
      </c>
      <c r="AU555" s="9">
        <v>0.62986728171151996</v>
      </c>
      <c r="AV555" s="10">
        <v>1.05911357392744</v>
      </c>
      <c r="AW555" s="10">
        <v>-1.01972631280036</v>
      </c>
      <c r="AX555" s="10">
        <v>1.0376689111238899</v>
      </c>
      <c r="AY555" s="10">
        <v>-1.0800059795778401</v>
      </c>
      <c r="AZ555" s="10">
        <v>-1.02066618993175</v>
      </c>
      <c r="BA555" s="10">
        <v>1.0581382926479299</v>
      </c>
      <c r="BB555" s="9">
        <v>0.81307971437105497</v>
      </c>
      <c r="BC555" s="9">
        <v>0.98831933616211198</v>
      </c>
      <c r="BD555" s="9">
        <v>0.92931253840852601</v>
      </c>
      <c r="BE555" s="9">
        <v>0.64518009170963697</v>
      </c>
      <c r="BF555" s="9">
        <v>0.98874682729075403</v>
      </c>
      <c r="BG555" s="9">
        <v>0.79332381800918605</v>
      </c>
      <c r="BH555" s="11" t="str">
        <f t="shared" si="70"/>
        <v/>
      </c>
      <c r="BI555" s="11" t="str">
        <f t="shared" si="70"/>
        <v/>
      </c>
      <c r="BJ555" s="11" t="str">
        <f t="shared" si="70"/>
        <v/>
      </c>
      <c r="BK555" s="11" t="str">
        <f t="shared" si="68"/>
        <v/>
      </c>
      <c r="BL555" s="11" t="str">
        <f t="shared" si="68"/>
        <v/>
      </c>
      <c r="BM555" s="11" t="str">
        <f t="shared" si="68"/>
        <v/>
      </c>
      <c r="BN555" s="11" t="str">
        <f t="shared" si="74"/>
        <v/>
      </c>
      <c r="BO555" s="11" t="str">
        <f t="shared" si="75"/>
        <v/>
      </c>
      <c r="BP555" s="11" t="str">
        <f t="shared" si="76"/>
        <v/>
      </c>
      <c r="BR555" s="11">
        <f t="shared" si="73"/>
        <v>550</v>
      </c>
      <c r="BS555" s="6" t="str">
        <f t="shared" si="73"/>
        <v>MA_10434382g0020</v>
      </c>
      <c r="BT555" s="6" t="str">
        <f t="shared" si="73"/>
        <v>26S proteasome regulatory subunit 4 homolog B</v>
      </c>
      <c r="BU555" s="28">
        <f t="shared" si="71"/>
        <v>1.1000000000000001</v>
      </c>
      <c r="BV555" s="28">
        <f t="shared" si="71"/>
        <v>-1</v>
      </c>
      <c r="BW555" s="28">
        <f t="shared" si="71"/>
        <v>1</v>
      </c>
      <c r="BX555" s="28">
        <f t="shared" si="69"/>
        <v>-1.1000000000000001</v>
      </c>
      <c r="BY555" s="28">
        <f t="shared" si="69"/>
        <v>-1</v>
      </c>
      <c r="BZ555" s="28">
        <f t="shared" si="69"/>
        <v>1.1000000000000001</v>
      </c>
    </row>
    <row r="556" spans="1:78">
      <c r="A556" s="6">
        <v>551</v>
      </c>
      <c r="B556" s="6" t="s">
        <v>1074</v>
      </c>
      <c r="C556" s="6" t="s">
        <v>1075</v>
      </c>
      <c r="D556" s="6" t="str">
        <f t="shared" si="72"/>
        <v>Protein 551 / MA_38260g0010 / polypyrimidine tract-binding homolog 3 isoform X1</v>
      </c>
      <c r="E556" s="6">
        <v>13</v>
      </c>
      <c r="F556" s="6">
        <v>12</v>
      </c>
      <c r="G556" s="6">
        <v>30745365</v>
      </c>
      <c r="H556" s="6">
        <v>35059397</v>
      </c>
      <c r="I556" s="6">
        <v>20995895</v>
      </c>
      <c r="J556" s="6">
        <v>59033415</v>
      </c>
      <c r="K556" s="6">
        <v>25729284</v>
      </c>
      <c r="L556" s="6">
        <v>19234413</v>
      </c>
      <c r="M556" s="6">
        <v>20662692</v>
      </c>
      <c r="N556" s="6">
        <v>19712477</v>
      </c>
      <c r="O556" s="6">
        <v>21816204</v>
      </c>
      <c r="P556" s="6">
        <v>50229854</v>
      </c>
      <c r="Q556" s="6">
        <v>28594443</v>
      </c>
      <c r="R556" s="6">
        <v>47174054</v>
      </c>
      <c r="S556" s="6">
        <v>52754008</v>
      </c>
      <c r="T556" s="6">
        <v>28626780</v>
      </c>
      <c r="U556" s="6">
        <v>18830467</v>
      </c>
      <c r="V556" s="6">
        <v>16860061</v>
      </c>
      <c r="W556" s="6">
        <v>19487241</v>
      </c>
      <c r="X556" s="6">
        <v>19511760</v>
      </c>
      <c r="Y556" s="6">
        <v>18516678</v>
      </c>
      <c r="Z556" s="8">
        <v>24.8738655983861</v>
      </c>
      <c r="AA556" s="8">
        <v>25.063297847057701</v>
      </c>
      <c r="AB556" s="8">
        <v>24.323603952005399</v>
      </c>
      <c r="AC556" s="8">
        <v>25.815028466289402</v>
      </c>
      <c r="AD556" s="8">
        <v>24.616907974216701</v>
      </c>
      <c r="AE556" s="8">
        <v>24.197186466036801</v>
      </c>
      <c r="AF556" s="8">
        <v>24.300524889471902</v>
      </c>
      <c r="AG556" s="8">
        <v>24.232605735929699</v>
      </c>
      <c r="AH556" s="8">
        <v>24.378896760061998</v>
      </c>
      <c r="AI556" s="8">
        <v>25.582041745835198</v>
      </c>
      <c r="AJ556" s="8">
        <v>24.7692314673235</v>
      </c>
      <c r="AK556" s="8">
        <v>25.491490251391902</v>
      </c>
      <c r="AL556" s="8">
        <v>25.652777371340601</v>
      </c>
      <c r="AM556" s="8">
        <v>24.770862066323598</v>
      </c>
      <c r="AN556" s="8">
        <v>24.166565443782901</v>
      </c>
      <c r="AO556" s="8">
        <v>24.0071064201972</v>
      </c>
      <c r="AP556" s="8">
        <v>24.216026512766501</v>
      </c>
      <c r="AQ556" s="8">
        <v>24.217840582022699</v>
      </c>
      <c r="AR556" s="8">
        <v>24.1423219581221</v>
      </c>
      <c r="AS556" s="9">
        <v>2.5955291763366901E-3</v>
      </c>
      <c r="AT556" s="9">
        <v>1</v>
      </c>
      <c r="AU556" s="9">
        <v>8.9731992795077302E-4</v>
      </c>
      <c r="AV556" s="10">
        <v>-1.58143833801318</v>
      </c>
      <c r="AW556" s="10">
        <v>1.24378731852938</v>
      </c>
      <c r="AX556" s="10">
        <v>-1.7273597571638999</v>
      </c>
      <c r="AY556" s="10">
        <v>1.9669729498569699</v>
      </c>
      <c r="AZ556" s="10">
        <v>-1.09227133024614</v>
      </c>
      <c r="BA556" s="10">
        <v>-2.1484681604984499</v>
      </c>
      <c r="BB556" s="9">
        <v>7.99147176524303E-2</v>
      </c>
      <c r="BC556" s="9">
        <v>0.56097298726266098</v>
      </c>
      <c r="BD556" s="9">
        <v>2.14344509486049E-2</v>
      </c>
      <c r="BE556" s="9">
        <v>7.2178695844560296E-3</v>
      </c>
      <c r="BF556" s="9">
        <v>0.95637579294360497</v>
      </c>
      <c r="BG556" s="9">
        <v>1.5924823314003001E-3</v>
      </c>
      <c r="BH556" s="11" t="str">
        <f t="shared" si="70"/>
        <v/>
      </c>
      <c r="BI556" s="11" t="str">
        <f t="shared" si="70"/>
        <v/>
      </c>
      <c r="BJ556" s="11" t="str">
        <f t="shared" si="70"/>
        <v/>
      </c>
      <c r="BK556" s="11" t="str">
        <f t="shared" si="70"/>
        <v/>
      </c>
      <c r="BL556" s="11" t="str">
        <f t="shared" si="70"/>
        <v/>
      </c>
      <c r="BM556" s="11" t="str">
        <f t="shared" si="70"/>
        <v/>
      </c>
      <c r="BN556" s="11" t="str">
        <f t="shared" si="74"/>
        <v/>
      </c>
      <c r="BO556" s="11" t="str">
        <f t="shared" si="75"/>
        <v/>
      </c>
      <c r="BP556" s="11" t="str">
        <f t="shared" si="76"/>
        <v/>
      </c>
      <c r="BR556" s="11">
        <f t="shared" si="73"/>
        <v>551</v>
      </c>
      <c r="BS556" s="6" t="str">
        <f t="shared" si="73"/>
        <v>MA_38260g0010</v>
      </c>
      <c r="BT556" s="6" t="str">
        <f t="shared" si="73"/>
        <v>polypyrimidine tract-binding homolog 3 isoform X1</v>
      </c>
      <c r="BU556" s="28">
        <f t="shared" si="71"/>
        <v>-1.6</v>
      </c>
      <c r="BV556" s="28">
        <f t="shared" si="71"/>
        <v>1.2</v>
      </c>
      <c r="BW556" s="28">
        <f t="shared" si="71"/>
        <v>-1.7</v>
      </c>
      <c r="BX556" s="28">
        <f t="shared" si="71"/>
        <v>2</v>
      </c>
      <c r="BY556" s="28">
        <f t="shared" si="71"/>
        <v>-1.1000000000000001</v>
      </c>
      <c r="BZ556" s="28">
        <f t="shared" si="71"/>
        <v>-2.1</v>
      </c>
    </row>
    <row r="557" spans="1:78">
      <c r="A557" s="6">
        <v>552</v>
      </c>
      <c r="B557" s="6" t="s">
        <v>1076</v>
      </c>
      <c r="C557" s="6" t="s">
        <v>1077</v>
      </c>
      <c r="D557" s="6" t="str">
        <f t="shared" si="72"/>
        <v>Protein 552 / MA_9244g0010 / patellin-4</v>
      </c>
      <c r="E557" s="6">
        <v>9</v>
      </c>
      <c r="F557" s="6">
        <v>8</v>
      </c>
      <c r="G557" s="6">
        <v>44520847</v>
      </c>
      <c r="H557" s="6">
        <v>15093473</v>
      </c>
      <c r="I557" s="6">
        <v>43250789</v>
      </c>
      <c r="J557" s="6">
        <v>13178241</v>
      </c>
      <c r="K557" s="6">
        <v>25068271</v>
      </c>
      <c r="L557" s="6">
        <v>17754618</v>
      </c>
      <c r="M557" s="6">
        <v>14526348</v>
      </c>
      <c r="N557" s="6">
        <v>16043658</v>
      </c>
      <c r="O557" s="6">
        <v>15435776</v>
      </c>
      <c r="P557" s="6">
        <v>10098145</v>
      </c>
      <c r="Q557" s="6">
        <v>33906516</v>
      </c>
      <c r="R557" s="6">
        <v>11346556</v>
      </c>
      <c r="S557" s="6">
        <v>23316287</v>
      </c>
      <c r="T557" s="6">
        <v>29860118</v>
      </c>
      <c r="U557" s="6">
        <v>22319223</v>
      </c>
      <c r="V557" s="6">
        <v>25476202</v>
      </c>
      <c r="W557" s="6">
        <v>26856442</v>
      </c>
      <c r="X557" s="6">
        <v>26303456</v>
      </c>
      <c r="Y557" s="6">
        <v>22754275</v>
      </c>
      <c r="Z557" s="8">
        <v>25.4079777041303</v>
      </c>
      <c r="AA557" s="8">
        <v>23.847421471625399</v>
      </c>
      <c r="AB557" s="8">
        <v>25.366223115481201</v>
      </c>
      <c r="AC557" s="8">
        <v>23.6516544799344</v>
      </c>
      <c r="AD557" s="8">
        <v>24.579359158758098</v>
      </c>
      <c r="AE557" s="8">
        <v>24.081690984557198</v>
      </c>
      <c r="AF557" s="8">
        <v>23.792168711674599</v>
      </c>
      <c r="AG557" s="8">
        <v>23.935499782113201</v>
      </c>
      <c r="AH557" s="8">
        <v>23.879774677336901</v>
      </c>
      <c r="AI557" s="8">
        <v>23.267586962625199</v>
      </c>
      <c r="AJ557" s="8">
        <v>25.015059214786898</v>
      </c>
      <c r="AK557" s="8">
        <v>23.435751129506901</v>
      </c>
      <c r="AL557" s="8">
        <v>24.4748347292002</v>
      </c>
      <c r="AM557" s="8">
        <v>24.831716530878801</v>
      </c>
      <c r="AN557" s="8">
        <v>24.411783467652899</v>
      </c>
      <c r="AO557" s="8">
        <v>24.6026468804173</v>
      </c>
      <c r="AP557" s="8">
        <v>24.6787648502515</v>
      </c>
      <c r="AQ557" s="8">
        <v>24.648749031276498</v>
      </c>
      <c r="AR557" s="8">
        <v>24.439634283891898</v>
      </c>
      <c r="AS557" s="9">
        <v>0.39062392576089799</v>
      </c>
      <c r="AT557" s="9">
        <v>1</v>
      </c>
      <c r="AU557" s="9">
        <v>0.345978026134794</v>
      </c>
      <c r="AV557" s="10">
        <v>-1.56725903539052</v>
      </c>
      <c r="AW557" s="10">
        <v>-1.2883615161147901</v>
      </c>
      <c r="AX557" s="10">
        <v>-1.00989932692427</v>
      </c>
      <c r="AY557" s="10">
        <v>1.21647458092102</v>
      </c>
      <c r="AZ557" s="10">
        <v>1.5518963064999001</v>
      </c>
      <c r="BA557" s="10">
        <v>1.2757326218234</v>
      </c>
      <c r="BB557" s="9">
        <v>0.40230156430805097</v>
      </c>
      <c r="BC557" s="9">
        <v>0.77170083656510202</v>
      </c>
      <c r="BD557" s="9">
        <v>0.99998021300387896</v>
      </c>
      <c r="BE557" s="9">
        <v>0.89451816927940797</v>
      </c>
      <c r="BF557" s="9">
        <v>0.42078922716193001</v>
      </c>
      <c r="BG557" s="9">
        <v>0.79159415050887705</v>
      </c>
      <c r="BH557" s="11" t="str">
        <f t="shared" ref="BH557:BM620" si="77">IF(OR(AND(BB557&lt;$E$3,AV557&lt;$E$4),AND(BB557&lt;$E$3,AV557&gt;$D$4)),"x","")</f>
        <v/>
      </c>
      <c r="BI557" s="11" t="str">
        <f t="shared" si="77"/>
        <v/>
      </c>
      <c r="BJ557" s="11" t="str">
        <f t="shared" si="77"/>
        <v/>
      </c>
      <c r="BK557" s="11" t="str">
        <f t="shared" si="77"/>
        <v/>
      </c>
      <c r="BL557" s="11" t="str">
        <f t="shared" si="77"/>
        <v/>
      </c>
      <c r="BM557" s="11" t="str">
        <f t="shared" si="77"/>
        <v/>
      </c>
      <c r="BN557" s="11" t="str">
        <f t="shared" si="74"/>
        <v/>
      </c>
      <c r="BO557" s="11" t="str">
        <f t="shared" si="75"/>
        <v/>
      </c>
      <c r="BP557" s="11" t="str">
        <f t="shared" si="76"/>
        <v/>
      </c>
      <c r="BR557" s="11">
        <f t="shared" si="73"/>
        <v>552</v>
      </c>
      <c r="BS557" s="6" t="str">
        <f t="shared" si="73"/>
        <v>MA_9244g0010</v>
      </c>
      <c r="BT557" s="6" t="str">
        <f t="shared" si="73"/>
        <v>patellin-4</v>
      </c>
      <c r="BU557" s="28">
        <f t="shared" ref="BU557:BZ620" si="78">IF(AV557&gt;$BX$2,CONCATENATE($BZ$2,"*"),IF(AV557&lt;$BY$2,CONCATENATE("-",$BZ$2,"*"),IF(OR(AND(BB557&lt;$E$3,AV557&lt;$E$4),AND(BB557&lt;$E$3,AV557&gt;$D$4)),CONCATENATE(ROUND(AV557,1),"*"),IF(OR(AND(BB557&lt;$E$3,AV557&lt;$E$4),AND(BB557&lt;$E$3,AV557&gt;$D$4)),CONCATENATE(ROUND(AV557,1),"*"),ROUND(AV557,1)))))</f>
        <v>-1.6</v>
      </c>
      <c r="BV557" s="28">
        <f t="shared" si="78"/>
        <v>-1.3</v>
      </c>
      <c r="BW557" s="28">
        <f t="shared" si="78"/>
        <v>-1</v>
      </c>
      <c r="BX557" s="28">
        <f t="shared" si="78"/>
        <v>1.2</v>
      </c>
      <c r="BY557" s="28">
        <f t="shared" si="78"/>
        <v>1.6</v>
      </c>
      <c r="BZ557" s="28">
        <f t="shared" si="78"/>
        <v>1.3</v>
      </c>
    </row>
    <row r="558" spans="1:78">
      <c r="A558" s="6">
        <v>553</v>
      </c>
      <c r="B558" s="6" t="s">
        <v>1078</v>
      </c>
      <c r="C558" s="6" t="s">
        <v>1079</v>
      </c>
      <c r="D558" s="6" t="str">
        <f t="shared" si="72"/>
        <v>Protein 553 / MA_10429869g0010 / GTP-binding SAR1A</v>
      </c>
      <c r="E558" s="6">
        <v>11</v>
      </c>
      <c r="F558" s="6">
        <v>7</v>
      </c>
      <c r="G558" s="6">
        <v>92075631</v>
      </c>
      <c r="H558" s="6">
        <v>41692196</v>
      </c>
      <c r="I558" s="6">
        <v>86149817</v>
      </c>
      <c r="J558" s="6">
        <v>36243568</v>
      </c>
      <c r="K558" s="6">
        <v>86632959</v>
      </c>
      <c r="L558" s="6">
        <v>131111423</v>
      </c>
      <c r="M558" s="6">
        <v>122505428</v>
      </c>
      <c r="N558" s="6">
        <v>128971660</v>
      </c>
      <c r="O558" s="6">
        <v>124946919</v>
      </c>
      <c r="P558" s="6">
        <v>40743924</v>
      </c>
      <c r="Q558" s="6">
        <v>77054538</v>
      </c>
      <c r="R558" s="6">
        <v>52060508</v>
      </c>
      <c r="S558" s="6">
        <v>44618679</v>
      </c>
      <c r="T558" s="6">
        <v>80862103</v>
      </c>
      <c r="U558" s="6">
        <v>113686979</v>
      </c>
      <c r="V558" s="6">
        <v>105261534</v>
      </c>
      <c r="W558" s="6">
        <v>109980312</v>
      </c>
      <c r="X558" s="6">
        <v>104106220</v>
      </c>
      <c r="Y558" s="6">
        <v>107638685</v>
      </c>
      <c r="Z558" s="8">
        <v>26.456316043248901</v>
      </c>
      <c r="AA558" s="8">
        <v>25.3132740275997</v>
      </c>
      <c r="AB558" s="8">
        <v>26.360344396082901</v>
      </c>
      <c r="AC558" s="8">
        <v>25.1112216527779</v>
      </c>
      <c r="AD558" s="8">
        <v>26.368412658444001</v>
      </c>
      <c r="AE558" s="8">
        <v>26.966218144029501</v>
      </c>
      <c r="AF558" s="8">
        <v>26.8682704330222</v>
      </c>
      <c r="AG558" s="8">
        <v>26.942478844365802</v>
      </c>
      <c r="AH558" s="8">
        <v>26.896740086308</v>
      </c>
      <c r="AI558" s="8">
        <v>25.280081595490401</v>
      </c>
      <c r="AJ558" s="8">
        <v>26.1993765886</v>
      </c>
      <c r="AK558" s="8">
        <v>25.6336860536621</v>
      </c>
      <c r="AL558" s="8">
        <v>25.4111444653695</v>
      </c>
      <c r="AM558" s="8">
        <v>26.2689603888231</v>
      </c>
      <c r="AN558" s="8">
        <v>26.760491785467501</v>
      </c>
      <c r="AO558" s="8">
        <v>26.649403083914599</v>
      </c>
      <c r="AP558" s="8">
        <v>26.712670043556599</v>
      </c>
      <c r="AQ558" s="8">
        <v>26.633481026536199</v>
      </c>
      <c r="AR558" s="8">
        <v>26.681621430184599</v>
      </c>
      <c r="AS558" s="9">
        <v>3.5827202674567102E-3</v>
      </c>
      <c r="AT558" s="9">
        <v>1</v>
      </c>
      <c r="AU558" s="9">
        <v>1.33716956096796E-3</v>
      </c>
      <c r="AV558" s="10">
        <v>1.99517199652094</v>
      </c>
      <c r="AW558" s="10">
        <v>-1.11981773760843</v>
      </c>
      <c r="AX558" s="10">
        <v>1.70010012964973</v>
      </c>
      <c r="AY558" s="10">
        <v>-2.2342289912837798</v>
      </c>
      <c r="AZ558" s="10">
        <v>-1.1735614636603799</v>
      </c>
      <c r="BA558" s="10">
        <v>1.90380228089216</v>
      </c>
      <c r="BB558" s="9">
        <v>1.2278674015031099E-2</v>
      </c>
      <c r="BC558" s="9">
        <v>0.92170774301367597</v>
      </c>
      <c r="BD558" s="9">
        <v>4.4741821622342699E-2</v>
      </c>
      <c r="BE558" s="9">
        <v>3.8355292707448201E-3</v>
      </c>
      <c r="BF558" s="9">
        <v>0.83647469323263202</v>
      </c>
      <c r="BG558" s="9">
        <v>1.3304652584046599E-2</v>
      </c>
      <c r="BH558" s="11" t="str">
        <f t="shared" si="77"/>
        <v/>
      </c>
      <c r="BI558" s="11" t="str">
        <f t="shared" si="77"/>
        <v/>
      </c>
      <c r="BJ558" s="11" t="str">
        <f t="shared" si="77"/>
        <v/>
      </c>
      <c r="BK558" s="11" t="str">
        <f t="shared" si="77"/>
        <v/>
      </c>
      <c r="BL558" s="11" t="str">
        <f t="shared" si="77"/>
        <v/>
      </c>
      <c r="BM558" s="11" t="str">
        <f t="shared" si="77"/>
        <v/>
      </c>
      <c r="BN558" s="11" t="str">
        <f t="shared" si="74"/>
        <v/>
      </c>
      <c r="BO558" s="11" t="str">
        <f t="shared" si="75"/>
        <v/>
      </c>
      <c r="BP558" s="11" t="str">
        <f t="shared" si="76"/>
        <v/>
      </c>
      <c r="BR558" s="11">
        <f t="shared" si="73"/>
        <v>553</v>
      </c>
      <c r="BS558" s="6" t="str">
        <f t="shared" si="73"/>
        <v>MA_10429869g0010</v>
      </c>
      <c r="BT558" s="6" t="str">
        <f t="shared" si="73"/>
        <v>GTP-binding SAR1A</v>
      </c>
      <c r="BU558" s="28">
        <f t="shared" si="78"/>
        <v>2</v>
      </c>
      <c r="BV558" s="28">
        <f t="shared" si="78"/>
        <v>-1.1000000000000001</v>
      </c>
      <c r="BW558" s="28">
        <f t="shared" si="78"/>
        <v>1.7</v>
      </c>
      <c r="BX558" s="28">
        <f t="shared" si="78"/>
        <v>-2.2000000000000002</v>
      </c>
      <c r="BY558" s="28">
        <f t="shared" si="78"/>
        <v>-1.2</v>
      </c>
      <c r="BZ558" s="28">
        <f t="shared" si="78"/>
        <v>1.9</v>
      </c>
    </row>
    <row r="559" spans="1:78">
      <c r="A559" s="6">
        <v>554</v>
      </c>
      <c r="B559" s="6" t="s">
        <v>1080</v>
      </c>
      <c r="C559" s="6" t="s">
        <v>1081</v>
      </c>
      <c r="D559" s="6" t="str">
        <f t="shared" si="72"/>
        <v>Protein 554 / MA_10429111g0010 / haloacid dehalogenase-like hydrolase domain-containing 3</v>
      </c>
      <c r="E559" s="6">
        <v>10</v>
      </c>
      <c r="F559" s="6">
        <v>8</v>
      </c>
      <c r="G559" s="6">
        <v>33071361</v>
      </c>
      <c r="H559" s="6">
        <v>31159233</v>
      </c>
      <c r="I559" s="6">
        <v>37940796</v>
      </c>
      <c r="J559" s="6">
        <v>25132694</v>
      </c>
      <c r="K559" s="6">
        <v>34176909</v>
      </c>
      <c r="L559" s="6">
        <v>40623695</v>
      </c>
      <c r="M559" s="6">
        <v>34243413</v>
      </c>
      <c r="N559" s="6">
        <v>39965806</v>
      </c>
      <c r="O559" s="6">
        <v>38951779</v>
      </c>
      <c r="P559" s="6">
        <v>29399792</v>
      </c>
      <c r="Q559" s="6">
        <v>34540474</v>
      </c>
      <c r="R559" s="6">
        <v>32314694</v>
      </c>
      <c r="S559" s="6">
        <v>31308066</v>
      </c>
      <c r="T559" s="6">
        <v>31099231</v>
      </c>
      <c r="U559" s="6">
        <v>40083729</v>
      </c>
      <c r="V559" s="6">
        <v>39136988</v>
      </c>
      <c r="W559" s="6">
        <v>39603054</v>
      </c>
      <c r="X559" s="6">
        <v>40446237</v>
      </c>
      <c r="Y559" s="6">
        <v>37656710</v>
      </c>
      <c r="Z559" s="8">
        <v>24.979079082814302</v>
      </c>
      <c r="AA559" s="8">
        <v>24.893156385392999</v>
      </c>
      <c r="AB559" s="8">
        <v>25.177246611100198</v>
      </c>
      <c r="AC559" s="8">
        <v>24.583061987723301</v>
      </c>
      <c r="AD559" s="8">
        <v>25.026518588082801</v>
      </c>
      <c r="AE559" s="8">
        <v>25.2758181326918</v>
      </c>
      <c r="AF559" s="8">
        <v>25.029323164805302</v>
      </c>
      <c r="AG559" s="8">
        <v>25.252262848917201</v>
      </c>
      <c r="AH559" s="8">
        <v>25.215185884561802</v>
      </c>
      <c r="AI559" s="8">
        <v>24.809302612414999</v>
      </c>
      <c r="AJ559" s="8">
        <v>25.0417845453632</v>
      </c>
      <c r="AK559" s="8">
        <v>24.9456869944697</v>
      </c>
      <c r="AL559" s="8">
        <v>24.9000310555247</v>
      </c>
      <c r="AM559" s="8">
        <v>24.890375571056101</v>
      </c>
      <c r="AN559" s="8">
        <v>25.256513393292501</v>
      </c>
      <c r="AO559" s="8">
        <v>25.2220293939966</v>
      </c>
      <c r="AP559" s="8">
        <v>25.239108352616601</v>
      </c>
      <c r="AQ559" s="8">
        <v>25.269502148968801</v>
      </c>
      <c r="AR559" s="8">
        <v>25.166403623961202</v>
      </c>
      <c r="AS559" s="9">
        <v>6.37573159489926E-3</v>
      </c>
      <c r="AT559" s="9">
        <v>1</v>
      </c>
      <c r="AU559" s="9">
        <v>2.7340062879999101E-3</v>
      </c>
      <c r="AV559" s="10">
        <v>1.1985872868218199</v>
      </c>
      <c r="AW559" s="10">
        <v>-1.01001475936195</v>
      </c>
      <c r="AX559" s="10">
        <v>1.23020509110526</v>
      </c>
      <c r="AY559" s="10">
        <v>-1.21059085007363</v>
      </c>
      <c r="AZ559" s="10">
        <v>1.02637922546908</v>
      </c>
      <c r="BA559" s="10">
        <v>1.24252529905853</v>
      </c>
      <c r="BB559" s="9">
        <v>4.6880053710026702E-2</v>
      </c>
      <c r="BC559" s="9">
        <v>0.99816733164879901</v>
      </c>
      <c r="BD559" s="9">
        <v>1.4122016713434001E-2</v>
      </c>
      <c r="BE559" s="9">
        <v>3.4565707848861503E-2</v>
      </c>
      <c r="BF559" s="9">
        <v>0.97432621872091396</v>
      </c>
      <c r="BG559" s="9">
        <v>1.01083194026804E-2</v>
      </c>
      <c r="BH559" s="11" t="str">
        <f t="shared" si="77"/>
        <v/>
      </c>
      <c r="BI559" s="11" t="str">
        <f t="shared" si="77"/>
        <v/>
      </c>
      <c r="BJ559" s="11" t="str">
        <f t="shared" si="77"/>
        <v/>
      </c>
      <c r="BK559" s="11" t="str">
        <f t="shared" si="77"/>
        <v/>
      </c>
      <c r="BL559" s="11" t="str">
        <f t="shared" si="77"/>
        <v/>
      </c>
      <c r="BM559" s="11" t="str">
        <f t="shared" si="77"/>
        <v/>
      </c>
      <c r="BN559" s="11" t="str">
        <f t="shared" si="74"/>
        <v/>
      </c>
      <c r="BO559" s="11" t="str">
        <f t="shared" si="75"/>
        <v/>
      </c>
      <c r="BP559" s="11" t="str">
        <f t="shared" si="76"/>
        <v/>
      </c>
      <c r="BR559" s="11">
        <f t="shared" si="73"/>
        <v>554</v>
      </c>
      <c r="BS559" s="6" t="str">
        <f t="shared" si="73"/>
        <v>MA_10429111g0010</v>
      </c>
      <c r="BT559" s="6" t="str">
        <f t="shared" si="73"/>
        <v>haloacid dehalogenase-like hydrolase domain-containing 3</v>
      </c>
      <c r="BU559" s="28">
        <f t="shared" si="78"/>
        <v>1.2</v>
      </c>
      <c r="BV559" s="28">
        <f t="shared" si="78"/>
        <v>-1</v>
      </c>
      <c r="BW559" s="28">
        <f t="shared" si="78"/>
        <v>1.2</v>
      </c>
      <c r="BX559" s="28">
        <f t="shared" si="78"/>
        <v>-1.2</v>
      </c>
      <c r="BY559" s="28">
        <f t="shared" si="78"/>
        <v>1</v>
      </c>
      <c r="BZ559" s="28">
        <f t="shared" si="78"/>
        <v>1.2</v>
      </c>
    </row>
    <row r="560" spans="1:78">
      <c r="A560" s="6">
        <v>555</v>
      </c>
      <c r="B560" s="6" t="s">
        <v>1082</v>
      </c>
      <c r="C560" s="6" t="s">
        <v>1083</v>
      </c>
      <c r="D560" s="6" t="str">
        <f t="shared" si="72"/>
        <v>Protein 555 / MA_41569g0010 / 60S ribosomal L32-1</v>
      </c>
      <c r="E560" s="6">
        <v>7</v>
      </c>
      <c r="F560" s="6">
        <v>2</v>
      </c>
      <c r="G560" s="6">
        <v>72360582</v>
      </c>
      <c r="H560" s="6">
        <v>71287776</v>
      </c>
      <c r="I560" s="6">
        <v>95749591</v>
      </c>
      <c r="J560" s="6">
        <v>58529400</v>
      </c>
      <c r="K560" s="6">
        <v>97634531</v>
      </c>
      <c r="L560" s="6">
        <v>83964907</v>
      </c>
      <c r="M560" s="6">
        <v>72026094</v>
      </c>
      <c r="N560" s="6">
        <v>94626561</v>
      </c>
      <c r="O560" s="6">
        <v>86547306</v>
      </c>
      <c r="P560" s="6">
        <v>60052484</v>
      </c>
      <c r="Q560" s="6">
        <v>73136305</v>
      </c>
      <c r="R560" s="6">
        <v>54355862</v>
      </c>
      <c r="S560" s="6">
        <v>57971991</v>
      </c>
      <c r="T560" s="6">
        <v>51507083</v>
      </c>
      <c r="U560" s="6">
        <v>79593843</v>
      </c>
      <c r="V560" s="6">
        <v>77229629</v>
      </c>
      <c r="W560" s="6">
        <v>71485606</v>
      </c>
      <c r="X560" s="6">
        <v>78591226</v>
      </c>
      <c r="Y560" s="6">
        <v>86101856</v>
      </c>
      <c r="Z560" s="8">
        <v>26.108700675890098</v>
      </c>
      <c r="AA560" s="8">
        <v>26.0871513774009</v>
      </c>
      <c r="AB560" s="8">
        <v>26.512762988705699</v>
      </c>
      <c r="AC560" s="8">
        <v>25.8026581535159</v>
      </c>
      <c r="AD560" s="8">
        <v>26.540888149005401</v>
      </c>
      <c r="AE560" s="8">
        <v>26.3232831459643</v>
      </c>
      <c r="AF560" s="8">
        <v>26.1020163327711</v>
      </c>
      <c r="AG560" s="8">
        <v>26.495741858817301</v>
      </c>
      <c r="AH560" s="8">
        <v>26.366985577033599</v>
      </c>
      <c r="AI560" s="8">
        <v>25.839720586751302</v>
      </c>
      <c r="AJ560" s="8">
        <v>26.124084404743201</v>
      </c>
      <c r="AK560" s="8">
        <v>25.695932295090401</v>
      </c>
      <c r="AL560" s="8">
        <v>25.788852698840699</v>
      </c>
      <c r="AM560" s="8">
        <v>25.618267502455701</v>
      </c>
      <c r="AN560" s="8">
        <v>26.2461534992905</v>
      </c>
      <c r="AO560" s="8">
        <v>26.202651105107499</v>
      </c>
      <c r="AP560" s="8">
        <v>26.091149441165999</v>
      </c>
      <c r="AQ560" s="8">
        <v>26.227864921824601</v>
      </c>
      <c r="AR560" s="8">
        <v>26.3595410007086</v>
      </c>
      <c r="AS560" s="9">
        <v>1.7910466916618899E-2</v>
      </c>
      <c r="AT560" s="9">
        <v>1</v>
      </c>
      <c r="AU560" s="9">
        <v>9.4123922848822691E-3</v>
      </c>
      <c r="AV560" s="10">
        <v>1.08040667608991</v>
      </c>
      <c r="AW560" s="10">
        <v>-1.3168223900249501</v>
      </c>
      <c r="AX560" s="10">
        <v>1.0104792697259699</v>
      </c>
      <c r="AY560" s="10">
        <v>-1.42270370140763</v>
      </c>
      <c r="AZ560" s="10">
        <v>-1.06920221765945</v>
      </c>
      <c r="BA560" s="10">
        <v>1.3306217270312199</v>
      </c>
      <c r="BB560" s="9">
        <v>0.856462884439536</v>
      </c>
      <c r="BC560" s="9">
        <v>4.0507940351253997E-2</v>
      </c>
      <c r="BD560" s="9">
        <v>0.99945382192974697</v>
      </c>
      <c r="BE560" s="9">
        <v>1.2127008766956E-2</v>
      </c>
      <c r="BF560" s="9">
        <v>0.90075361868697201</v>
      </c>
      <c r="BG560" s="9">
        <v>3.2623977510034201E-2</v>
      </c>
      <c r="BH560" s="11" t="str">
        <f t="shared" si="77"/>
        <v/>
      </c>
      <c r="BI560" s="11" t="str">
        <f t="shared" si="77"/>
        <v/>
      </c>
      <c r="BJ560" s="11" t="str">
        <f t="shared" si="77"/>
        <v/>
      </c>
      <c r="BK560" s="11" t="str">
        <f t="shared" si="77"/>
        <v/>
      </c>
      <c r="BL560" s="11" t="str">
        <f t="shared" si="77"/>
        <v/>
      </c>
      <c r="BM560" s="11" t="str">
        <f t="shared" si="77"/>
        <v/>
      </c>
      <c r="BN560" s="11" t="str">
        <f t="shared" si="74"/>
        <v/>
      </c>
      <c r="BO560" s="11" t="str">
        <f t="shared" si="75"/>
        <v/>
      </c>
      <c r="BP560" s="11" t="str">
        <f t="shared" si="76"/>
        <v/>
      </c>
      <c r="BR560" s="11">
        <f t="shared" si="73"/>
        <v>555</v>
      </c>
      <c r="BS560" s="6" t="str">
        <f t="shared" si="73"/>
        <v>MA_41569g0010</v>
      </c>
      <c r="BT560" s="6" t="str">
        <f t="shared" si="73"/>
        <v>60S ribosomal L32-1</v>
      </c>
      <c r="BU560" s="28">
        <f t="shared" si="78"/>
        <v>1.1000000000000001</v>
      </c>
      <c r="BV560" s="28">
        <f t="shared" si="78"/>
        <v>-1.3</v>
      </c>
      <c r="BW560" s="28">
        <f t="shared" si="78"/>
        <v>1</v>
      </c>
      <c r="BX560" s="28">
        <f t="shared" si="78"/>
        <v>-1.4</v>
      </c>
      <c r="BY560" s="28">
        <f t="shared" si="78"/>
        <v>-1.1000000000000001</v>
      </c>
      <c r="BZ560" s="28">
        <f t="shared" si="78"/>
        <v>1.3</v>
      </c>
    </row>
    <row r="561" spans="1:78">
      <c r="A561" s="6">
        <v>556</v>
      </c>
      <c r="B561" s="6" t="s">
        <v>1084</v>
      </c>
      <c r="C561" s="6" t="s">
        <v>1085</v>
      </c>
      <c r="D561" s="6" t="str">
        <f t="shared" si="72"/>
        <v>Protein 556 / MA_10427399g0010 / dnaJ homolog 2-like isoform X1</v>
      </c>
      <c r="E561" s="6">
        <v>11</v>
      </c>
      <c r="F561" s="6">
        <v>9</v>
      </c>
      <c r="G561" s="6">
        <v>22858389</v>
      </c>
      <c r="H561" s="6">
        <v>46330611</v>
      </c>
      <c r="I561" s="6">
        <v>8087876</v>
      </c>
      <c r="J561" s="6">
        <v>39044804</v>
      </c>
      <c r="K561" s="6">
        <v>12809508</v>
      </c>
      <c r="L561" s="6">
        <v>6254066</v>
      </c>
      <c r="M561" s="6">
        <v>5625288</v>
      </c>
      <c r="N561" s="6">
        <v>7194238</v>
      </c>
      <c r="O561" s="6">
        <v>4644151</v>
      </c>
      <c r="P561" s="6">
        <v>16133242</v>
      </c>
      <c r="Q561" s="6">
        <v>6054006</v>
      </c>
      <c r="R561" s="6">
        <v>12364072</v>
      </c>
      <c r="S561" s="6">
        <v>18762820</v>
      </c>
      <c r="T561" s="6">
        <v>4294680</v>
      </c>
      <c r="U561" s="6">
        <v>414732</v>
      </c>
      <c r="V561" s="6">
        <v>328674</v>
      </c>
      <c r="W561" s="6">
        <v>113080</v>
      </c>
      <c r="X561" s="6">
        <v>98219</v>
      </c>
      <c r="Y561" s="6">
        <v>104675</v>
      </c>
      <c r="Z561" s="8">
        <v>24.446220393940202</v>
      </c>
      <c r="AA561" s="8">
        <v>25.4654623727182</v>
      </c>
      <c r="AB561" s="8">
        <v>22.9473294479256</v>
      </c>
      <c r="AC561" s="8">
        <v>25.218627234545401</v>
      </c>
      <c r="AD561" s="8">
        <v>23.610711728525601</v>
      </c>
      <c r="AE561" s="8">
        <v>22.576363013622299</v>
      </c>
      <c r="AF561" s="8">
        <v>22.423495529749001</v>
      </c>
      <c r="AG561" s="8">
        <v>22.778410456868102</v>
      </c>
      <c r="AH561" s="8">
        <v>22.146983450099899</v>
      </c>
      <c r="AI561" s="8">
        <v>23.943533043643999</v>
      </c>
      <c r="AJ561" s="8">
        <v>22.529458674315499</v>
      </c>
      <c r="AK561" s="8">
        <v>23.5596506248258</v>
      </c>
      <c r="AL561" s="8">
        <v>24.161373341439301</v>
      </c>
      <c r="AM561" s="8">
        <v>22.034119208345199</v>
      </c>
      <c r="AN561" s="8">
        <v>18.6618198418162</v>
      </c>
      <c r="AO561" s="8">
        <v>18.326297809909899</v>
      </c>
      <c r="AP561" s="8">
        <v>16.786984262718502</v>
      </c>
      <c r="AQ561" s="8">
        <v>16.583714513603901</v>
      </c>
      <c r="AR561" s="8">
        <v>16.675557392515</v>
      </c>
      <c r="AS561" s="9">
        <v>6.2291487786076395E-7</v>
      </c>
      <c r="AT561" s="9">
        <v>5.9954585345820597E-5</v>
      </c>
      <c r="AU561" s="9">
        <v>1.7489669004031702E-8</v>
      </c>
      <c r="AV561" s="10">
        <v>-3.6209220591723299</v>
      </c>
      <c r="AW561" s="10">
        <v>-2.13175738868147</v>
      </c>
      <c r="AX561" s="10">
        <v>-122.00491612784</v>
      </c>
      <c r="AY561" s="10">
        <v>1.69856198383435</v>
      </c>
      <c r="AZ561" s="10">
        <v>-33.694433112356997</v>
      </c>
      <c r="BA561" s="10">
        <v>-57.232083151498998</v>
      </c>
      <c r="BB561" s="9">
        <v>3.4749668406469099E-2</v>
      </c>
      <c r="BC561" s="9">
        <v>0.26204402230675</v>
      </c>
      <c r="BD561" s="9">
        <v>1.97169964799571E-8</v>
      </c>
      <c r="BE561" s="9">
        <v>0.59715456380917198</v>
      </c>
      <c r="BF561" s="9">
        <v>2.5465914395006501E-6</v>
      </c>
      <c r="BG561" s="9">
        <v>1.97022643533273E-7</v>
      </c>
      <c r="BH561" s="11" t="str">
        <f t="shared" si="77"/>
        <v/>
      </c>
      <c r="BI561" s="11" t="str">
        <f t="shared" si="77"/>
        <v/>
      </c>
      <c r="BJ561" s="11" t="str">
        <f t="shared" si="77"/>
        <v>x</v>
      </c>
      <c r="BK561" s="11" t="str">
        <f t="shared" si="77"/>
        <v/>
      </c>
      <c r="BL561" s="11" t="str">
        <f t="shared" si="77"/>
        <v>x</v>
      </c>
      <c r="BM561" s="11" t="str">
        <f t="shared" si="77"/>
        <v>x</v>
      </c>
      <c r="BN561" s="11" t="str">
        <f t="shared" si="74"/>
        <v>x</v>
      </c>
      <c r="BO561" s="11" t="str">
        <f t="shared" si="75"/>
        <v>x</v>
      </c>
      <c r="BP561" s="11" t="str">
        <f t="shared" si="76"/>
        <v/>
      </c>
      <c r="BR561" s="11">
        <f t="shared" si="73"/>
        <v>556</v>
      </c>
      <c r="BS561" s="6" t="str">
        <f t="shared" si="73"/>
        <v>MA_10427399g0010</v>
      </c>
      <c r="BT561" s="6" t="str">
        <f t="shared" si="73"/>
        <v>dnaJ homolog 2-like isoform X1</v>
      </c>
      <c r="BU561" s="28">
        <f t="shared" si="78"/>
        <v>-3.6</v>
      </c>
      <c r="BV561" s="28">
        <f t="shared" si="78"/>
        <v>-2.1</v>
      </c>
      <c r="BW561" s="28" t="str">
        <f t="shared" si="78"/>
        <v>-∞*</v>
      </c>
      <c r="BX561" s="28">
        <f t="shared" si="78"/>
        <v>1.7</v>
      </c>
      <c r="BY561" s="28" t="str">
        <f t="shared" si="78"/>
        <v>-33,7*</v>
      </c>
      <c r="BZ561" s="28" t="str">
        <f t="shared" si="78"/>
        <v>-57,2*</v>
      </c>
    </row>
    <row r="562" spans="1:78">
      <c r="A562" s="6">
        <v>557</v>
      </c>
      <c r="B562" s="6" t="s">
        <v>1086</v>
      </c>
      <c r="C562" s="6" t="s">
        <v>1087</v>
      </c>
      <c r="D562" s="6" t="str">
        <f t="shared" si="72"/>
        <v>Protein 557 / MA_183913g0010 / UDP-D-apiose UDP-D-xylose synthase 2</v>
      </c>
      <c r="E562" s="6">
        <v>12</v>
      </c>
      <c r="F562" s="6">
        <v>12</v>
      </c>
      <c r="G562" s="6">
        <v>26018537</v>
      </c>
      <c r="H562" s="6">
        <v>25844720</v>
      </c>
      <c r="I562" s="6">
        <v>22852750</v>
      </c>
      <c r="J562" s="6">
        <v>23499881</v>
      </c>
      <c r="K562" s="6">
        <v>23192909</v>
      </c>
      <c r="L562" s="6">
        <v>23390380</v>
      </c>
      <c r="M562" s="6">
        <v>19253571</v>
      </c>
      <c r="N562" s="6">
        <v>24588054</v>
      </c>
      <c r="O562" s="6">
        <v>22444219</v>
      </c>
      <c r="P562" s="6">
        <v>10394839</v>
      </c>
      <c r="Q562" s="6">
        <v>18674810</v>
      </c>
      <c r="R562" s="6">
        <v>15256655</v>
      </c>
      <c r="S562" s="6">
        <v>21866101</v>
      </c>
      <c r="T562" s="6">
        <v>9953875</v>
      </c>
      <c r="U562" s="6">
        <v>13418889</v>
      </c>
      <c r="V562" s="6">
        <v>13598837</v>
      </c>
      <c r="W562" s="6">
        <v>12538551</v>
      </c>
      <c r="X562" s="6">
        <v>13495532</v>
      </c>
      <c r="Y562" s="6">
        <v>12475335</v>
      </c>
      <c r="Z562" s="8">
        <v>24.633036507044199</v>
      </c>
      <c r="AA562" s="8">
        <v>24.623366236516802</v>
      </c>
      <c r="AB562" s="8">
        <v>24.4458644475536</v>
      </c>
      <c r="AC562" s="8">
        <v>24.4861501154212</v>
      </c>
      <c r="AD562" s="8">
        <v>24.4671804473981</v>
      </c>
      <c r="AE562" s="8">
        <v>24.479411964108898</v>
      </c>
      <c r="AF562" s="8">
        <v>24.198622714496899</v>
      </c>
      <c r="AG562" s="8">
        <v>24.551454222828099</v>
      </c>
      <c r="AH562" s="8">
        <v>24.419840559331998</v>
      </c>
      <c r="AI562" s="8">
        <v>23.309364077463101</v>
      </c>
      <c r="AJ562" s="8">
        <v>24.1545902291295</v>
      </c>
      <c r="AK562" s="8">
        <v>23.8629353522097</v>
      </c>
      <c r="AL562" s="8">
        <v>24.382192656913698</v>
      </c>
      <c r="AM562" s="8">
        <v>23.246826839198999</v>
      </c>
      <c r="AN562" s="8">
        <v>23.677761894576701</v>
      </c>
      <c r="AO562" s="8">
        <v>23.696979938769701</v>
      </c>
      <c r="AP562" s="8">
        <v>23.579867298962299</v>
      </c>
      <c r="AQ562" s="8">
        <v>23.6859785138309</v>
      </c>
      <c r="AR562" s="8">
        <v>23.572575220964399</v>
      </c>
      <c r="AS562" s="9">
        <v>8.4209834797784901E-4</v>
      </c>
      <c r="AT562" s="9">
        <v>0.591976987898296</v>
      </c>
      <c r="AU562" s="9">
        <v>2.3142180918619799E-4</v>
      </c>
      <c r="AV562" s="10">
        <v>-1.0858216731022501</v>
      </c>
      <c r="AW562" s="10">
        <v>-1.6701037400202801</v>
      </c>
      <c r="AX562" s="10">
        <v>-1.8512336289606199</v>
      </c>
      <c r="AY562" s="10">
        <v>-1.5381013120218101</v>
      </c>
      <c r="AZ562" s="10">
        <v>-1.7049149734426901</v>
      </c>
      <c r="BA562" s="10">
        <v>-1.1084542741866701</v>
      </c>
      <c r="BB562" s="9">
        <v>0.91577225857316202</v>
      </c>
      <c r="BC562" s="9">
        <v>3.4180026980777899E-3</v>
      </c>
      <c r="BD562" s="9">
        <v>6.5633980913038003E-4</v>
      </c>
      <c r="BE562" s="9">
        <v>1.9574098187104001E-2</v>
      </c>
      <c r="BF562" s="9">
        <v>4.0151580283734898E-3</v>
      </c>
      <c r="BG562" s="9">
        <v>0.82740792835406796</v>
      </c>
      <c r="BH562" s="11" t="str">
        <f t="shared" si="77"/>
        <v/>
      </c>
      <c r="BI562" s="11" t="str">
        <f t="shared" si="77"/>
        <v/>
      </c>
      <c r="BJ562" s="11" t="str">
        <f t="shared" si="77"/>
        <v/>
      </c>
      <c r="BK562" s="11" t="str">
        <f t="shared" si="77"/>
        <v/>
      </c>
      <c r="BL562" s="11" t="str">
        <f t="shared" si="77"/>
        <v/>
      </c>
      <c r="BM562" s="11" t="str">
        <f t="shared" si="77"/>
        <v/>
      </c>
      <c r="BN562" s="11" t="str">
        <f t="shared" si="74"/>
        <v/>
      </c>
      <c r="BO562" s="11" t="str">
        <f t="shared" si="75"/>
        <v/>
      </c>
      <c r="BP562" s="11" t="str">
        <f t="shared" si="76"/>
        <v/>
      </c>
      <c r="BR562" s="11">
        <f t="shared" si="73"/>
        <v>557</v>
      </c>
      <c r="BS562" s="6" t="str">
        <f t="shared" si="73"/>
        <v>MA_183913g0010</v>
      </c>
      <c r="BT562" s="6" t="str">
        <f t="shared" si="73"/>
        <v>UDP-D-apiose UDP-D-xylose synthase 2</v>
      </c>
      <c r="BU562" s="28">
        <f t="shared" si="78"/>
        <v>-1.1000000000000001</v>
      </c>
      <c r="BV562" s="28">
        <f t="shared" si="78"/>
        <v>-1.7</v>
      </c>
      <c r="BW562" s="28">
        <f t="shared" si="78"/>
        <v>-1.9</v>
      </c>
      <c r="BX562" s="28">
        <f t="shared" si="78"/>
        <v>-1.5</v>
      </c>
      <c r="BY562" s="28">
        <f t="shared" si="78"/>
        <v>-1.7</v>
      </c>
      <c r="BZ562" s="28">
        <f t="shared" si="78"/>
        <v>-1.1000000000000001</v>
      </c>
    </row>
    <row r="563" spans="1:78">
      <c r="A563" s="6">
        <v>558</v>
      </c>
      <c r="B563" s="6" t="s">
        <v>1088</v>
      </c>
      <c r="C563" s="6" t="s">
        <v>1089</v>
      </c>
      <c r="D563" s="6" t="str">
        <f t="shared" si="72"/>
        <v>Protein 558 / MA_164900g0010 / proteasome subunit beta type-6</v>
      </c>
      <c r="E563" s="6">
        <v>8</v>
      </c>
      <c r="F563" s="6">
        <v>4</v>
      </c>
      <c r="G563" s="6">
        <v>92147677</v>
      </c>
      <c r="H563" s="6">
        <v>115329878</v>
      </c>
      <c r="I563" s="6">
        <v>108882874</v>
      </c>
      <c r="J563" s="6">
        <v>104172616</v>
      </c>
      <c r="K563" s="6">
        <v>99923943</v>
      </c>
      <c r="L563" s="6">
        <v>102435002</v>
      </c>
      <c r="M563" s="6">
        <v>109058583</v>
      </c>
      <c r="N563" s="6">
        <v>96121897</v>
      </c>
      <c r="O563" s="6">
        <v>100249385</v>
      </c>
      <c r="P563" s="6">
        <v>121516577</v>
      </c>
      <c r="Q563" s="6">
        <v>94155260</v>
      </c>
      <c r="R563" s="6">
        <v>121307713</v>
      </c>
      <c r="S563" s="6">
        <v>100793449</v>
      </c>
      <c r="T563" s="6">
        <v>111258505</v>
      </c>
      <c r="U563" s="6">
        <v>101588026</v>
      </c>
      <c r="V563" s="6">
        <v>106782224</v>
      </c>
      <c r="W563" s="6">
        <v>103406432</v>
      </c>
      <c r="X563" s="6">
        <v>107265505</v>
      </c>
      <c r="Y563" s="6">
        <v>101415578</v>
      </c>
      <c r="Z563" s="8">
        <v>26.457444460856198</v>
      </c>
      <c r="AA563" s="8">
        <v>26.781191073115998</v>
      </c>
      <c r="AB563" s="8">
        <v>26.6982018119758</v>
      </c>
      <c r="AC563" s="8">
        <v>26.634400843306999</v>
      </c>
      <c r="AD563" s="8">
        <v>26.574327071044401</v>
      </c>
      <c r="AE563" s="8">
        <v>26.610133527009101</v>
      </c>
      <c r="AF563" s="8">
        <v>26.700528074829599</v>
      </c>
      <c r="AG563" s="8">
        <v>26.518361785062702</v>
      </c>
      <c r="AH563" s="8">
        <v>26.5790181453036</v>
      </c>
      <c r="AI563" s="8">
        <v>26.8565778953527</v>
      </c>
      <c r="AJ563" s="8">
        <v>26.488538357712098</v>
      </c>
      <c r="AK563" s="8">
        <v>26.854096042064199</v>
      </c>
      <c r="AL563" s="8">
        <v>26.5868266340246</v>
      </c>
      <c r="AM563" s="8">
        <v>26.729340384187601</v>
      </c>
      <c r="AN563" s="8">
        <v>26.5981551233305</v>
      </c>
      <c r="AO563" s="8">
        <v>26.6700962611664</v>
      </c>
      <c r="AP563" s="8">
        <v>26.623750684847501</v>
      </c>
      <c r="AQ563" s="8">
        <v>26.676610960388601</v>
      </c>
      <c r="AR563" s="8">
        <v>26.595704034489199</v>
      </c>
      <c r="AS563" s="9">
        <v>0.60459922672008504</v>
      </c>
      <c r="AT563" s="9">
        <v>1</v>
      </c>
      <c r="AU563" s="9">
        <v>0.57253454850208796</v>
      </c>
      <c r="AV563" s="10">
        <v>-1.0189637083176899</v>
      </c>
      <c r="AW563" s="10">
        <v>1.0526040206259499</v>
      </c>
      <c r="AX563" s="10">
        <v>1.00260293376892</v>
      </c>
      <c r="AY563" s="10">
        <v>1.0725652962471299</v>
      </c>
      <c r="AZ563" s="10">
        <v>1.0216160033633801</v>
      </c>
      <c r="BA563" s="10">
        <v>-1.0498712752306301</v>
      </c>
      <c r="BB563" s="9">
        <v>0.98357469440183098</v>
      </c>
      <c r="BC563" s="9">
        <v>0.73026454013911302</v>
      </c>
      <c r="BD563" s="9">
        <v>0.99994507358022</v>
      </c>
      <c r="BE563" s="9">
        <v>0.55459236173966897</v>
      </c>
      <c r="BF563" s="9">
        <v>0.97617137600738102</v>
      </c>
      <c r="BG563" s="9">
        <v>0.75958176962193902</v>
      </c>
      <c r="BH563" s="11" t="str">
        <f t="shared" si="77"/>
        <v/>
      </c>
      <c r="BI563" s="11" t="str">
        <f t="shared" si="77"/>
        <v/>
      </c>
      <c r="BJ563" s="11" t="str">
        <f t="shared" si="77"/>
        <v/>
      </c>
      <c r="BK563" s="11" t="str">
        <f t="shared" si="77"/>
        <v/>
      </c>
      <c r="BL563" s="11" t="str">
        <f t="shared" si="77"/>
        <v/>
      </c>
      <c r="BM563" s="11" t="str">
        <f t="shared" si="77"/>
        <v/>
      </c>
      <c r="BN563" s="11" t="str">
        <f t="shared" si="74"/>
        <v/>
      </c>
      <c r="BO563" s="11" t="str">
        <f t="shared" si="75"/>
        <v/>
      </c>
      <c r="BP563" s="11" t="str">
        <f t="shared" si="76"/>
        <v/>
      </c>
      <c r="BR563" s="11">
        <f t="shared" si="73"/>
        <v>558</v>
      </c>
      <c r="BS563" s="6" t="str">
        <f t="shared" si="73"/>
        <v>MA_164900g0010</v>
      </c>
      <c r="BT563" s="6" t="str">
        <f t="shared" si="73"/>
        <v>proteasome subunit beta type-6</v>
      </c>
      <c r="BU563" s="28">
        <f t="shared" si="78"/>
        <v>-1</v>
      </c>
      <c r="BV563" s="28">
        <f t="shared" si="78"/>
        <v>1.1000000000000001</v>
      </c>
      <c r="BW563" s="28">
        <f t="shared" si="78"/>
        <v>1</v>
      </c>
      <c r="BX563" s="28">
        <f t="shared" si="78"/>
        <v>1.1000000000000001</v>
      </c>
      <c r="BY563" s="28">
        <f t="shared" si="78"/>
        <v>1</v>
      </c>
      <c r="BZ563" s="28">
        <f t="shared" si="78"/>
        <v>-1</v>
      </c>
    </row>
    <row r="564" spans="1:78">
      <c r="A564" s="6">
        <v>559</v>
      </c>
      <c r="B564" s="6" t="s">
        <v>1090</v>
      </c>
      <c r="C564" s="6" t="s">
        <v>1091</v>
      </c>
      <c r="D564" s="6" t="str">
        <f t="shared" si="72"/>
        <v>Protein 559 / MA_9995924g0010 / proteasome subunit alpha type-2-A</v>
      </c>
      <c r="E564" s="6">
        <v>8</v>
      </c>
      <c r="F564" s="6">
        <v>8</v>
      </c>
      <c r="G564" s="6">
        <v>170163702</v>
      </c>
      <c r="H564" s="6">
        <v>249626814</v>
      </c>
      <c r="I564" s="6">
        <v>214951965</v>
      </c>
      <c r="J564" s="6">
        <v>200569030</v>
      </c>
      <c r="K564" s="6">
        <v>193834568</v>
      </c>
      <c r="L564" s="6">
        <v>225228861</v>
      </c>
      <c r="M564" s="6">
        <v>235877902</v>
      </c>
      <c r="N564" s="6">
        <v>217187614</v>
      </c>
      <c r="O564" s="6">
        <v>233779640</v>
      </c>
      <c r="P564" s="6">
        <v>232567742</v>
      </c>
      <c r="Q564" s="6">
        <v>177861597</v>
      </c>
      <c r="R564" s="6">
        <v>272196024</v>
      </c>
      <c r="S564" s="6">
        <v>202407233</v>
      </c>
      <c r="T564" s="6">
        <v>212881474</v>
      </c>
      <c r="U564" s="6">
        <v>220309031</v>
      </c>
      <c r="V564" s="6">
        <v>228390453</v>
      </c>
      <c r="W564" s="6">
        <v>230796728</v>
      </c>
      <c r="X564" s="6">
        <v>235176194</v>
      </c>
      <c r="Y564" s="6">
        <v>225124577</v>
      </c>
      <c r="Z564" s="8">
        <v>27.342348084433901</v>
      </c>
      <c r="AA564" s="8">
        <v>27.8951976706512</v>
      </c>
      <c r="AB564" s="8">
        <v>27.679439057988599</v>
      </c>
      <c r="AC564" s="8">
        <v>27.579523614726</v>
      </c>
      <c r="AD564" s="8">
        <v>27.530250639629799</v>
      </c>
      <c r="AE564" s="8">
        <v>27.7468164664181</v>
      </c>
      <c r="AF564" s="8">
        <v>27.8134650264752</v>
      </c>
      <c r="AG564" s="8">
        <v>27.694366589081401</v>
      </c>
      <c r="AH564" s="8">
        <v>27.8005740493189</v>
      </c>
      <c r="AI564" s="8">
        <v>27.7930757626856</v>
      </c>
      <c r="AJ564" s="8">
        <v>27.406179803720399</v>
      </c>
      <c r="AK564" s="8">
        <v>28.0200707524751</v>
      </c>
      <c r="AL564" s="8">
        <v>27.592685604599399</v>
      </c>
      <c r="AM564" s="8">
        <v>27.6654751638855</v>
      </c>
      <c r="AN564" s="8">
        <v>27.7149533949088</v>
      </c>
      <c r="AO564" s="8">
        <v>27.766927104644601</v>
      </c>
      <c r="AP564" s="8">
        <v>27.782047530172299</v>
      </c>
      <c r="AQ564" s="8">
        <v>27.8091667880811</v>
      </c>
      <c r="AR564" s="8">
        <v>27.7461483244672</v>
      </c>
      <c r="AS564" s="9">
        <v>0.44571068372234002</v>
      </c>
      <c r="AT564" s="9">
        <v>1</v>
      </c>
      <c r="AU564" s="9">
        <v>0.40172108703051501</v>
      </c>
      <c r="AV564" s="10">
        <v>1.1160902711421401</v>
      </c>
      <c r="AW564" s="10">
        <v>1.0644776094277999</v>
      </c>
      <c r="AX564" s="10">
        <v>1.11612361105939</v>
      </c>
      <c r="AY564" s="10">
        <v>-1.04848637609398</v>
      </c>
      <c r="AZ564" s="10">
        <v>1.0000298720615199</v>
      </c>
      <c r="BA564" s="10">
        <v>1.0485176965435199</v>
      </c>
      <c r="BB564" s="9">
        <v>0.48026245436600401</v>
      </c>
      <c r="BC564" s="9">
        <v>0.81258966303339197</v>
      </c>
      <c r="BD564" s="9">
        <v>0.43112491463610197</v>
      </c>
      <c r="BE564" s="9">
        <v>0.92000139312210005</v>
      </c>
      <c r="BF564" s="9">
        <v>0.99999999997610201</v>
      </c>
      <c r="BG564" s="9">
        <v>0.90637638733114201</v>
      </c>
      <c r="BH564" s="11" t="str">
        <f t="shared" si="77"/>
        <v/>
      </c>
      <c r="BI564" s="11" t="str">
        <f t="shared" si="77"/>
        <v/>
      </c>
      <c r="BJ564" s="11" t="str">
        <f t="shared" si="77"/>
        <v/>
      </c>
      <c r="BK564" s="11" t="str">
        <f t="shared" si="77"/>
        <v/>
      </c>
      <c r="BL564" s="11" t="str">
        <f t="shared" si="77"/>
        <v/>
      </c>
      <c r="BM564" s="11" t="str">
        <f t="shared" si="77"/>
        <v/>
      </c>
      <c r="BN564" s="11" t="str">
        <f t="shared" si="74"/>
        <v/>
      </c>
      <c r="BO564" s="11" t="str">
        <f t="shared" si="75"/>
        <v/>
      </c>
      <c r="BP564" s="11" t="str">
        <f t="shared" si="76"/>
        <v/>
      </c>
      <c r="BR564" s="11">
        <f t="shared" si="73"/>
        <v>559</v>
      </c>
      <c r="BS564" s="6" t="str">
        <f t="shared" si="73"/>
        <v>MA_9995924g0010</v>
      </c>
      <c r="BT564" s="6" t="str">
        <f t="shared" si="73"/>
        <v>proteasome subunit alpha type-2-A</v>
      </c>
      <c r="BU564" s="28">
        <f t="shared" si="78"/>
        <v>1.1000000000000001</v>
      </c>
      <c r="BV564" s="28">
        <f t="shared" si="78"/>
        <v>1.1000000000000001</v>
      </c>
      <c r="BW564" s="28">
        <f t="shared" si="78"/>
        <v>1.1000000000000001</v>
      </c>
      <c r="BX564" s="28">
        <f t="shared" si="78"/>
        <v>-1</v>
      </c>
      <c r="BY564" s="28">
        <f t="shared" si="78"/>
        <v>1</v>
      </c>
      <c r="BZ564" s="28">
        <f t="shared" si="78"/>
        <v>1</v>
      </c>
    </row>
    <row r="565" spans="1:78">
      <c r="A565" s="6">
        <v>560</v>
      </c>
      <c r="B565" s="6" t="s">
        <v>1092</v>
      </c>
      <c r="C565" s="6" t="s">
        <v>1093</v>
      </c>
      <c r="D565" s="6" t="str">
        <f t="shared" si="72"/>
        <v>Protein 560 / MA_10429328g0010 / oligouridylate-binding 1-like</v>
      </c>
      <c r="E565" s="6">
        <v>8</v>
      </c>
      <c r="F565" s="6">
        <v>8</v>
      </c>
      <c r="G565" s="6">
        <v>33037331</v>
      </c>
      <c r="H565" s="6">
        <v>43177078</v>
      </c>
      <c r="I565" s="6">
        <v>24011619</v>
      </c>
      <c r="J565" s="6">
        <v>47398310</v>
      </c>
      <c r="K565" s="6">
        <v>27761422</v>
      </c>
      <c r="L565" s="6">
        <v>23672818</v>
      </c>
      <c r="M565" s="6">
        <v>19654557</v>
      </c>
      <c r="N565" s="6">
        <v>25485847</v>
      </c>
      <c r="O565" s="6">
        <v>22348865</v>
      </c>
      <c r="P565" s="6">
        <v>35766535</v>
      </c>
      <c r="Q565" s="6">
        <v>30746347</v>
      </c>
      <c r="R565" s="6">
        <v>42735275</v>
      </c>
      <c r="S565" s="6">
        <v>45345410</v>
      </c>
      <c r="T565" s="6">
        <v>20903993</v>
      </c>
      <c r="U565" s="6">
        <v>22515391</v>
      </c>
      <c r="V565" s="6">
        <v>24573666</v>
      </c>
      <c r="W565" s="6">
        <v>23463573</v>
      </c>
      <c r="X565" s="6">
        <v>23370133</v>
      </c>
      <c r="Y565" s="6">
        <v>23653889</v>
      </c>
      <c r="Z565" s="8">
        <v>24.9775938040985</v>
      </c>
      <c r="AA565" s="8">
        <v>25.363762276781099</v>
      </c>
      <c r="AB565" s="8">
        <v>24.517229345769302</v>
      </c>
      <c r="AC565" s="8">
        <v>25.498332284556898</v>
      </c>
      <c r="AD565" s="8">
        <v>24.726578131976598</v>
      </c>
      <c r="AE565" s="8">
        <v>24.496728118177501</v>
      </c>
      <c r="AF565" s="8">
        <v>24.228360511000499</v>
      </c>
      <c r="AG565" s="8">
        <v>24.603192964968802</v>
      </c>
      <c r="AH565" s="8">
        <v>24.413698229380699</v>
      </c>
      <c r="AI565" s="8">
        <v>25.0921070235161</v>
      </c>
      <c r="AJ565" s="8">
        <v>24.873911677003299</v>
      </c>
      <c r="AK565" s="8">
        <v>25.3489240703165</v>
      </c>
      <c r="AL565" s="8">
        <v>25.434453188386001</v>
      </c>
      <c r="AM565" s="8">
        <v>24.317275210875199</v>
      </c>
      <c r="AN565" s="8">
        <v>24.424408195804801</v>
      </c>
      <c r="AO565" s="8">
        <v>24.550609765114299</v>
      </c>
      <c r="AP565" s="8">
        <v>24.483919385884999</v>
      </c>
      <c r="AQ565" s="8">
        <v>24.4781626087685</v>
      </c>
      <c r="AR565" s="8">
        <v>24.4955740646793</v>
      </c>
      <c r="AS565" s="9">
        <v>3.0597267699329699E-2</v>
      </c>
      <c r="AT565" s="9">
        <v>1</v>
      </c>
      <c r="AU565" s="9">
        <v>1.7884562883811302E-2</v>
      </c>
      <c r="AV565" s="10">
        <v>-1.4960975152228699</v>
      </c>
      <c r="AW565" s="10">
        <v>-1.0023351170916399</v>
      </c>
      <c r="AX565" s="10">
        <v>-1.4440937100857201</v>
      </c>
      <c r="AY565" s="10">
        <v>1.4926120912174701</v>
      </c>
      <c r="AZ565" s="10">
        <v>1.0360113784680001</v>
      </c>
      <c r="BA565" s="10">
        <v>-1.44072943815026</v>
      </c>
      <c r="BB565" s="9">
        <v>7.3103906345402606E-2</v>
      </c>
      <c r="BC565" s="9">
        <v>0.99999832609540495</v>
      </c>
      <c r="BD565" s="9">
        <v>8.5592820442117204E-2</v>
      </c>
      <c r="BE565" s="9">
        <v>7.5200253103038905E-2</v>
      </c>
      <c r="BF565" s="9">
        <v>0.99522363062881403</v>
      </c>
      <c r="BG565" s="9">
        <v>8.8160385370296204E-2</v>
      </c>
      <c r="BH565" s="11" t="str">
        <f t="shared" si="77"/>
        <v/>
      </c>
      <c r="BI565" s="11" t="str">
        <f t="shared" si="77"/>
        <v/>
      </c>
      <c r="BJ565" s="11" t="str">
        <f t="shared" si="77"/>
        <v/>
      </c>
      <c r="BK565" s="11" t="str">
        <f t="shared" si="77"/>
        <v/>
      </c>
      <c r="BL565" s="11" t="str">
        <f t="shared" si="77"/>
        <v/>
      </c>
      <c r="BM565" s="11" t="str">
        <f t="shared" si="77"/>
        <v/>
      </c>
      <c r="BN565" s="11" t="str">
        <f t="shared" si="74"/>
        <v/>
      </c>
      <c r="BO565" s="11" t="str">
        <f t="shared" si="75"/>
        <v/>
      </c>
      <c r="BP565" s="11" t="str">
        <f t="shared" si="76"/>
        <v/>
      </c>
      <c r="BR565" s="11">
        <f t="shared" si="73"/>
        <v>560</v>
      </c>
      <c r="BS565" s="6" t="str">
        <f t="shared" si="73"/>
        <v>MA_10429328g0010</v>
      </c>
      <c r="BT565" s="6" t="str">
        <f t="shared" si="73"/>
        <v>oligouridylate-binding 1-like</v>
      </c>
      <c r="BU565" s="28">
        <f t="shared" si="78"/>
        <v>-1.5</v>
      </c>
      <c r="BV565" s="28">
        <f t="shared" si="78"/>
        <v>-1</v>
      </c>
      <c r="BW565" s="28">
        <f t="shared" si="78"/>
        <v>-1.4</v>
      </c>
      <c r="BX565" s="28">
        <f t="shared" si="78"/>
        <v>1.5</v>
      </c>
      <c r="BY565" s="28">
        <f t="shared" si="78"/>
        <v>1</v>
      </c>
      <c r="BZ565" s="28">
        <f t="shared" si="78"/>
        <v>-1.4</v>
      </c>
    </row>
    <row r="566" spans="1:78">
      <c r="A566" s="6">
        <v>561</v>
      </c>
      <c r="B566" s="6" t="s">
        <v>1094</v>
      </c>
      <c r="C566" s="6" t="s">
        <v>1095</v>
      </c>
      <c r="D566" s="6" t="str">
        <f t="shared" si="72"/>
        <v>Protein 561 / MA_10435930g0050 / calcium-dependent kinase 1</v>
      </c>
      <c r="E566" s="6">
        <v>12</v>
      </c>
      <c r="F566" s="6">
        <v>8</v>
      </c>
      <c r="G566" s="6">
        <v>46468598</v>
      </c>
      <c r="H566" s="6">
        <v>17635800</v>
      </c>
      <c r="I566" s="6">
        <v>28695353</v>
      </c>
      <c r="J566" s="6">
        <v>18164057</v>
      </c>
      <c r="K566" s="6">
        <v>29411390</v>
      </c>
      <c r="L566" s="6">
        <v>21813611</v>
      </c>
      <c r="M566" s="6">
        <v>19864928</v>
      </c>
      <c r="N566" s="6">
        <v>23044847</v>
      </c>
      <c r="O566" s="6">
        <v>17653784</v>
      </c>
      <c r="P566" s="6">
        <v>13296223</v>
      </c>
      <c r="Q566" s="6">
        <v>37233761</v>
      </c>
      <c r="R566" s="6">
        <v>15230065</v>
      </c>
      <c r="S566" s="6">
        <v>21587703</v>
      </c>
      <c r="T566" s="6">
        <v>29841091</v>
      </c>
      <c r="U566" s="6">
        <v>23788436</v>
      </c>
      <c r="V566" s="6">
        <v>31144790</v>
      </c>
      <c r="W566" s="6">
        <v>24436653</v>
      </c>
      <c r="X566" s="6">
        <v>23373700</v>
      </c>
      <c r="Y566" s="6">
        <v>23049142</v>
      </c>
      <c r="Z566" s="8">
        <v>25.469752782291099</v>
      </c>
      <c r="AA566" s="8">
        <v>24.072003685388498</v>
      </c>
      <c r="AB566" s="8">
        <v>24.774313786245798</v>
      </c>
      <c r="AC566" s="8">
        <v>24.114583133364999</v>
      </c>
      <c r="AD566" s="8">
        <v>24.809871632684001</v>
      </c>
      <c r="AE566" s="8">
        <v>24.378725276032299</v>
      </c>
      <c r="AF566" s="8">
        <v>24.243720228630199</v>
      </c>
      <c r="AG566" s="8">
        <v>24.457940853536201</v>
      </c>
      <c r="AH566" s="8">
        <v>24.0734741152956</v>
      </c>
      <c r="AI566" s="8">
        <v>23.6645131480552</v>
      </c>
      <c r="AJ566" s="8">
        <v>25.150108015077301</v>
      </c>
      <c r="AK566" s="8">
        <v>23.860418763290699</v>
      </c>
      <c r="AL566" s="8">
        <v>24.3637064084147</v>
      </c>
      <c r="AM566" s="8">
        <v>24.830796946169201</v>
      </c>
      <c r="AN566" s="8">
        <v>24.5037570873316</v>
      </c>
      <c r="AO566" s="8">
        <v>24.892487509007701</v>
      </c>
      <c r="AP566" s="8">
        <v>24.5425433621762</v>
      </c>
      <c r="AQ566" s="8">
        <v>24.4783827915345</v>
      </c>
      <c r="AR566" s="8">
        <v>24.4582097118126</v>
      </c>
      <c r="AS566" s="9">
        <v>0.64058567285007495</v>
      </c>
      <c r="AT566" s="9">
        <v>1</v>
      </c>
      <c r="AU566" s="9">
        <v>0.61115434017800596</v>
      </c>
      <c r="AV566" s="10">
        <v>-1.2831055786954599</v>
      </c>
      <c r="AW566" s="10">
        <v>-1.2093202506040399</v>
      </c>
      <c r="AX566" s="10">
        <v>-1.05192285953678</v>
      </c>
      <c r="AY566" s="10">
        <v>1.0610138861517999</v>
      </c>
      <c r="AZ566" s="10">
        <v>1.2197715517471399</v>
      </c>
      <c r="BA566" s="10">
        <v>1.14962826374604</v>
      </c>
      <c r="BB566" s="9">
        <v>0.65141317923271602</v>
      </c>
      <c r="BC566" s="9">
        <v>0.77913532590151502</v>
      </c>
      <c r="BD566" s="9">
        <v>0.99407747633633803</v>
      </c>
      <c r="BE566" s="9">
        <v>0.99209955766384395</v>
      </c>
      <c r="BF566" s="9">
        <v>0.78643883002411197</v>
      </c>
      <c r="BG566" s="9">
        <v>0.89677662580416195</v>
      </c>
      <c r="BH566" s="11" t="str">
        <f t="shared" si="77"/>
        <v/>
      </c>
      <c r="BI566" s="11" t="str">
        <f t="shared" si="77"/>
        <v/>
      </c>
      <c r="BJ566" s="11" t="str">
        <f t="shared" si="77"/>
        <v/>
      </c>
      <c r="BK566" s="11" t="str">
        <f t="shared" si="77"/>
        <v/>
      </c>
      <c r="BL566" s="11" t="str">
        <f t="shared" si="77"/>
        <v/>
      </c>
      <c r="BM566" s="11" t="str">
        <f t="shared" si="77"/>
        <v/>
      </c>
      <c r="BN566" s="11" t="str">
        <f t="shared" si="74"/>
        <v/>
      </c>
      <c r="BO566" s="11" t="str">
        <f t="shared" si="75"/>
        <v/>
      </c>
      <c r="BP566" s="11" t="str">
        <f t="shared" si="76"/>
        <v/>
      </c>
      <c r="BR566" s="11">
        <f t="shared" si="73"/>
        <v>561</v>
      </c>
      <c r="BS566" s="6" t="str">
        <f t="shared" si="73"/>
        <v>MA_10435930g0050</v>
      </c>
      <c r="BT566" s="6" t="str">
        <f t="shared" si="73"/>
        <v>calcium-dependent kinase 1</v>
      </c>
      <c r="BU566" s="28">
        <f t="shared" si="78"/>
        <v>-1.3</v>
      </c>
      <c r="BV566" s="28">
        <f t="shared" si="78"/>
        <v>-1.2</v>
      </c>
      <c r="BW566" s="28">
        <f t="shared" si="78"/>
        <v>-1.1000000000000001</v>
      </c>
      <c r="BX566" s="28">
        <f t="shared" si="78"/>
        <v>1.1000000000000001</v>
      </c>
      <c r="BY566" s="28">
        <f t="shared" si="78"/>
        <v>1.2</v>
      </c>
      <c r="BZ566" s="28">
        <f t="shared" si="78"/>
        <v>1.1000000000000001</v>
      </c>
    </row>
    <row r="567" spans="1:78">
      <c r="A567" s="6">
        <v>562</v>
      </c>
      <c r="B567" s="6" t="s">
        <v>1096</v>
      </c>
      <c r="C567" s="6" t="s">
        <v>382</v>
      </c>
      <c r="D567" s="6" t="str">
        <f t="shared" si="72"/>
        <v>Protein 562 / MA_158635g0010 / PR10</v>
      </c>
      <c r="E567" s="6">
        <v>9</v>
      </c>
      <c r="F567" s="6">
        <v>3</v>
      </c>
      <c r="G567" s="6">
        <v>7200247</v>
      </c>
      <c r="H567" s="6">
        <v>41205740</v>
      </c>
      <c r="I567" s="6">
        <v>23077983</v>
      </c>
      <c r="J567" s="6">
        <v>15029963</v>
      </c>
      <c r="K567" s="6">
        <v>8862010</v>
      </c>
      <c r="L567" s="6">
        <v>61145868</v>
      </c>
      <c r="M567" s="6">
        <v>45373195</v>
      </c>
      <c r="N567" s="6">
        <v>49618077</v>
      </c>
      <c r="O567" s="6">
        <v>63735191</v>
      </c>
      <c r="P567" s="6">
        <v>16879205</v>
      </c>
      <c r="Q567" s="6">
        <v>27510939</v>
      </c>
      <c r="R567" s="6">
        <v>25114279</v>
      </c>
      <c r="S567" s="6">
        <v>14702943</v>
      </c>
      <c r="T567" s="6">
        <v>29089121</v>
      </c>
      <c r="U567" s="6">
        <v>45730318</v>
      </c>
      <c r="V567" s="6">
        <v>62198601</v>
      </c>
      <c r="W567" s="6">
        <v>60800392</v>
      </c>
      <c r="X567" s="6">
        <v>48123334</v>
      </c>
      <c r="Y567" s="6">
        <v>56775260</v>
      </c>
      <c r="Z567" s="8">
        <v>22.779614967485099</v>
      </c>
      <c r="AA567" s="8">
        <v>25.2963419844532</v>
      </c>
      <c r="AB567" s="8">
        <v>24.460013803140502</v>
      </c>
      <c r="AC567" s="8">
        <v>23.841338121916799</v>
      </c>
      <c r="AD567" s="8">
        <v>23.0792025241036</v>
      </c>
      <c r="AE567" s="8">
        <v>25.865751674537002</v>
      </c>
      <c r="AF567" s="8">
        <v>25.435336916326101</v>
      </c>
      <c r="AG567" s="8">
        <v>25.5643624873838</v>
      </c>
      <c r="AH567" s="8">
        <v>25.925586832022201</v>
      </c>
      <c r="AI567" s="8">
        <v>24.008743619822599</v>
      </c>
      <c r="AJ567" s="8">
        <v>24.7135020465964</v>
      </c>
      <c r="AK567" s="8">
        <v>24.582004521819101</v>
      </c>
      <c r="AL567" s="8">
        <v>23.809601623799999</v>
      </c>
      <c r="AM567" s="8">
        <v>24.793976366696501</v>
      </c>
      <c r="AN567" s="8">
        <v>25.4466476156203</v>
      </c>
      <c r="AO567" s="8">
        <v>25.8903787951613</v>
      </c>
      <c r="AP567" s="8">
        <v>25.8575772894369</v>
      </c>
      <c r="AQ567" s="8">
        <v>25.520233260562701</v>
      </c>
      <c r="AR567" s="8">
        <v>25.758759071922199</v>
      </c>
      <c r="AS567" s="9">
        <v>1.25139368973928E-3</v>
      </c>
      <c r="AT567" s="9">
        <v>0.922039363242524</v>
      </c>
      <c r="AU567" s="9">
        <v>3.71940041646843E-4</v>
      </c>
      <c r="AV567" s="10">
        <v>3.4978227837312801</v>
      </c>
      <c r="AW567" s="10">
        <v>1.4047012723226699</v>
      </c>
      <c r="AX567" s="10">
        <v>3.4904593897524099</v>
      </c>
      <c r="AY567" s="10">
        <v>-2.4900830181122098</v>
      </c>
      <c r="AZ567" s="10">
        <v>-1.0021095773239701</v>
      </c>
      <c r="BA567" s="10">
        <v>2.4848410537714898</v>
      </c>
      <c r="BB567" s="9">
        <v>2.02960854869894E-3</v>
      </c>
      <c r="BC567" s="9">
        <v>0.57510669189518004</v>
      </c>
      <c r="BD567" s="9">
        <v>1.2122850943882E-3</v>
      </c>
      <c r="BE567" s="9">
        <v>2.2571009434173901E-2</v>
      </c>
      <c r="BF567" s="9">
        <v>0.99999983345086396</v>
      </c>
      <c r="BG567" s="9">
        <v>1.55202821308162E-2</v>
      </c>
      <c r="BH567" s="11" t="str">
        <f t="shared" si="77"/>
        <v/>
      </c>
      <c r="BI567" s="11" t="str">
        <f t="shared" si="77"/>
        <v/>
      </c>
      <c r="BJ567" s="11" t="str">
        <f t="shared" si="77"/>
        <v/>
      </c>
      <c r="BK567" s="11" t="str">
        <f t="shared" si="77"/>
        <v/>
      </c>
      <c r="BL567" s="11" t="str">
        <f t="shared" si="77"/>
        <v/>
      </c>
      <c r="BM567" s="11" t="str">
        <f t="shared" si="77"/>
        <v/>
      </c>
      <c r="BN567" s="11" t="str">
        <f t="shared" si="74"/>
        <v/>
      </c>
      <c r="BO567" s="11" t="str">
        <f t="shared" si="75"/>
        <v/>
      </c>
      <c r="BP567" s="11" t="str">
        <f t="shared" si="76"/>
        <v/>
      </c>
      <c r="BR567" s="11">
        <f t="shared" si="73"/>
        <v>562</v>
      </c>
      <c r="BS567" s="6" t="str">
        <f t="shared" si="73"/>
        <v>MA_158635g0010</v>
      </c>
      <c r="BT567" s="6" t="str">
        <f t="shared" si="73"/>
        <v>PR10</v>
      </c>
      <c r="BU567" s="28">
        <f t="shared" si="78"/>
        <v>3.5</v>
      </c>
      <c r="BV567" s="28">
        <f t="shared" si="78"/>
        <v>1.4</v>
      </c>
      <c r="BW567" s="28">
        <f t="shared" si="78"/>
        <v>3.5</v>
      </c>
      <c r="BX567" s="28">
        <f t="shared" si="78"/>
        <v>-2.5</v>
      </c>
      <c r="BY567" s="28">
        <f t="shared" si="78"/>
        <v>-1</v>
      </c>
      <c r="BZ567" s="28">
        <f t="shared" si="78"/>
        <v>2.5</v>
      </c>
    </row>
    <row r="568" spans="1:78">
      <c r="A568" s="6">
        <v>563</v>
      </c>
      <c r="B568" s="6" t="s">
        <v>1097</v>
      </c>
      <c r="C568" s="6" t="s">
        <v>1098</v>
      </c>
      <c r="D568" s="6" t="str">
        <f t="shared" si="72"/>
        <v>Protein 563 / MA_10432045g0010 / dnaJ homolog subfamily B member 13-like</v>
      </c>
      <c r="E568" s="6">
        <v>16</v>
      </c>
      <c r="F568" s="6">
        <v>12</v>
      </c>
      <c r="G568" s="6">
        <v>30029454</v>
      </c>
      <c r="H568" s="6">
        <v>34125112</v>
      </c>
      <c r="I568" s="6">
        <v>28356956</v>
      </c>
      <c r="J568" s="6">
        <v>36738777</v>
      </c>
      <c r="K568" s="6">
        <v>25933849</v>
      </c>
      <c r="L568" s="6">
        <v>26056136</v>
      </c>
      <c r="M568" s="6">
        <v>25412585</v>
      </c>
      <c r="N568" s="6">
        <v>25819119</v>
      </c>
      <c r="O568" s="6">
        <v>25395415</v>
      </c>
      <c r="P568" s="6">
        <v>37232110</v>
      </c>
      <c r="Q568" s="6">
        <v>28819282</v>
      </c>
      <c r="R568" s="6">
        <v>37014329</v>
      </c>
      <c r="S568" s="6">
        <v>35849619</v>
      </c>
      <c r="T568" s="6">
        <v>30749058</v>
      </c>
      <c r="U568" s="6">
        <v>30041800</v>
      </c>
      <c r="V568" s="6">
        <v>29751686</v>
      </c>
      <c r="W568" s="6">
        <v>30733702</v>
      </c>
      <c r="X568" s="6">
        <v>32282393</v>
      </c>
      <c r="Y568" s="6">
        <v>30575416</v>
      </c>
      <c r="Z568" s="8">
        <v>24.8398749080492</v>
      </c>
      <c r="AA568" s="8">
        <v>25.0243304452354</v>
      </c>
      <c r="AB568" s="8">
        <v>24.757199337853699</v>
      </c>
      <c r="AC568" s="8">
        <v>25.130800265472899</v>
      </c>
      <c r="AD568" s="8">
        <v>24.6283330054247</v>
      </c>
      <c r="AE568" s="8">
        <v>24.6351198192243</v>
      </c>
      <c r="AF568" s="8">
        <v>24.599039799815198</v>
      </c>
      <c r="AG568" s="8">
        <v>24.621936438055101</v>
      </c>
      <c r="AH568" s="8">
        <v>24.598064714206799</v>
      </c>
      <c r="AI568" s="8">
        <v>25.150044042428298</v>
      </c>
      <c r="AJ568" s="8">
        <v>24.780531057047501</v>
      </c>
      <c r="AK568" s="8">
        <v>25.141580539692999</v>
      </c>
      <c r="AL568" s="8">
        <v>25.095454450649701</v>
      </c>
      <c r="AM568" s="8">
        <v>24.874038878255401</v>
      </c>
      <c r="AN568" s="8">
        <v>24.840467920914399</v>
      </c>
      <c r="AO568" s="8">
        <v>24.826468091116698</v>
      </c>
      <c r="AP568" s="8">
        <v>24.873318220122702</v>
      </c>
      <c r="AQ568" s="8">
        <v>24.9442441895829</v>
      </c>
      <c r="AR568" s="8">
        <v>24.865868791976599</v>
      </c>
      <c r="AS568" s="9">
        <v>1.25652032582053E-2</v>
      </c>
      <c r="AT568" s="9">
        <v>1</v>
      </c>
      <c r="AU568" s="9">
        <v>6.1863848145899897E-3</v>
      </c>
      <c r="AV568" s="10">
        <v>-1.1996116179835901</v>
      </c>
      <c r="AW568" s="10">
        <v>1.09598055433624</v>
      </c>
      <c r="AX568" s="10">
        <v>-1.0041913129128199</v>
      </c>
      <c r="AY568" s="10">
        <v>1.31475100606585</v>
      </c>
      <c r="AZ568" s="10">
        <v>1.19460465606292</v>
      </c>
      <c r="BA568" s="10">
        <v>-1.1005741517858201</v>
      </c>
      <c r="BB568" s="9">
        <v>5.5833962532471602E-2</v>
      </c>
      <c r="BC568" s="9">
        <v>0.45731807341420899</v>
      </c>
      <c r="BD568" s="9">
        <v>0.99987747280089201</v>
      </c>
      <c r="BE568" s="9">
        <v>3.5162524561027598E-3</v>
      </c>
      <c r="BF568" s="9">
        <v>6.2979132212660299E-2</v>
      </c>
      <c r="BG568" s="9">
        <v>0.420133549822717</v>
      </c>
      <c r="BH568" s="11" t="str">
        <f t="shared" si="77"/>
        <v/>
      </c>
      <c r="BI568" s="11" t="str">
        <f t="shared" si="77"/>
        <v/>
      </c>
      <c r="BJ568" s="11" t="str">
        <f t="shared" si="77"/>
        <v/>
      </c>
      <c r="BK568" s="11" t="str">
        <f t="shared" si="77"/>
        <v/>
      </c>
      <c r="BL568" s="11" t="str">
        <f t="shared" si="77"/>
        <v/>
      </c>
      <c r="BM568" s="11" t="str">
        <f t="shared" si="77"/>
        <v/>
      </c>
      <c r="BN568" s="11" t="str">
        <f t="shared" si="74"/>
        <v/>
      </c>
      <c r="BO568" s="11" t="str">
        <f t="shared" si="75"/>
        <v/>
      </c>
      <c r="BP568" s="11" t="str">
        <f t="shared" si="76"/>
        <v/>
      </c>
      <c r="BR568" s="11">
        <f t="shared" si="73"/>
        <v>563</v>
      </c>
      <c r="BS568" s="6" t="str">
        <f t="shared" si="73"/>
        <v>MA_10432045g0010</v>
      </c>
      <c r="BT568" s="6" t="str">
        <f t="shared" si="73"/>
        <v>dnaJ homolog subfamily B member 13-like</v>
      </c>
      <c r="BU568" s="28">
        <f t="shared" si="78"/>
        <v>-1.2</v>
      </c>
      <c r="BV568" s="28">
        <f t="shared" si="78"/>
        <v>1.1000000000000001</v>
      </c>
      <c r="BW568" s="28">
        <f t="shared" si="78"/>
        <v>-1</v>
      </c>
      <c r="BX568" s="28">
        <f t="shared" si="78"/>
        <v>1.3</v>
      </c>
      <c r="BY568" s="28">
        <f t="shared" si="78"/>
        <v>1.2</v>
      </c>
      <c r="BZ568" s="28">
        <f t="shared" si="78"/>
        <v>-1.1000000000000001</v>
      </c>
    </row>
    <row r="569" spans="1:78">
      <c r="A569" s="6">
        <v>564</v>
      </c>
      <c r="B569" s="6" t="s">
        <v>1099</v>
      </c>
      <c r="C569" s="6" t="s">
        <v>1100</v>
      </c>
      <c r="D569" s="6" t="str">
        <f t="shared" si="72"/>
        <v>Protein 564 / MA_67315g0010 / probable aspartyl aminopeptidase</v>
      </c>
      <c r="E569" s="6">
        <v>4</v>
      </c>
      <c r="F569" s="6">
        <v>4</v>
      </c>
      <c r="G569" s="6">
        <v>17242423</v>
      </c>
      <c r="H569" s="6">
        <v>18475388</v>
      </c>
      <c r="I569" s="6">
        <v>14959336</v>
      </c>
      <c r="J569" s="6">
        <v>21530321</v>
      </c>
      <c r="K569" s="6">
        <v>15315160</v>
      </c>
      <c r="L569" s="6">
        <v>14369738</v>
      </c>
      <c r="M569" s="6">
        <v>16144294</v>
      </c>
      <c r="N569" s="6">
        <v>15463924</v>
      </c>
      <c r="O569" s="6">
        <v>15715494</v>
      </c>
      <c r="P569" s="6">
        <v>15712990</v>
      </c>
      <c r="Q569" s="6">
        <v>20091530</v>
      </c>
      <c r="R569" s="6">
        <v>16742707</v>
      </c>
      <c r="S569" s="6">
        <v>22520643</v>
      </c>
      <c r="T569" s="6">
        <v>14835512</v>
      </c>
      <c r="U569" s="6">
        <v>18341581</v>
      </c>
      <c r="V569" s="6">
        <v>14158136</v>
      </c>
      <c r="W569" s="6">
        <v>17863472</v>
      </c>
      <c r="X569" s="6">
        <v>17963504</v>
      </c>
      <c r="Y569" s="6">
        <v>17087726</v>
      </c>
      <c r="Z569" s="8">
        <v>24.0394591883171</v>
      </c>
      <c r="AA569" s="8">
        <v>24.139101326812899</v>
      </c>
      <c r="AB569" s="8">
        <v>23.834542803958001</v>
      </c>
      <c r="AC569" s="8">
        <v>24.359866493315199</v>
      </c>
      <c r="AD569" s="8">
        <v>23.8684571032999</v>
      </c>
      <c r="AE569" s="8">
        <v>23.776530421932598</v>
      </c>
      <c r="AF569" s="8">
        <v>23.944521016593001</v>
      </c>
      <c r="AG569" s="8">
        <v>23.882403116528501</v>
      </c>
      <c r="AH569" s="8">
        <v>23.905684286659898</v>
      </c>
      <c r="AI569" s="8">
        <v>23.905454399122899</v>
      </c>
      <c r="AJ569" s="8">
        <v>24.260084095846899</v>
      </c>
      <c r="AK569" s="8">
        <v>23.997029469264898</v>
      </c>
      <c r="AL569" s="8">
        <v>24.424744683444398</v>
      </c>
      <c r="AM569" s="8">
        <v>23.8225513818699</v>
      </c>
      <c r="AN569" s="8">
        <v>24.128614665333899</v>
      </c>
      <c r="AO569" s="8">
        <v>23.755128003038401</v>
      </c>
      <c r="AP569" s="8">
        <v>24.090509178621598</v>
      </c>
      <c r="AQ569" s="8">
        <v>24.0985654569605</v>
      </c>
      <c r="AR569" s="8">
        <v>24.0264570830625</v>
      </c>
      <c r="AS569" s="9">
        <v>0.48182955944824102</v>
      </c>
      <c r="AT569" s="9">
        <v>1</v>
      </c>
      <c r="AU569" s="9">
        <v>0.44151767061181701</v>
      </c>
      <c r="AV569" s="10">
        <v>-1.1258391111024899</v>
      </c>
      <c r="AW569" s="10">
        <v>1.0236250957136199</v>
      </c>
      <c r="AX569" s="10">
        <v>-1.01990198025948</v>
      </c>
      <c r="AY569" s="10">
        <v>1.1524371678604299</v>
      </c>
      <c r="AZ569" s="10">
        <v>1.10386991386767</v>
      </c>
      <c r="BA569" s="10">
        <v>-1.04399726216162</v>
      </c>
      <c r="BB569" s="9">
        <v>0.55622718318112496</v>
      </c>
      <c r="BC569" s="9">
        <v>0.992102373484262</v>
      </c>
      <c r="BD569" s="9">
        <v>0.99520512995765698</v>
      </c>
      <c r="BE569" s="9">
        <v>0.40899847823316499</v>
      </c>
      <c r="BF569" s="9">
        <v>0.68737737405864696</v>
      </c>
      <c r="BG569" s="9">
        <v>0.95437417532416902</v>
      </c>
      <c r="BH569" s="11" t="str">
        <f t="shared" si="77"/>
        <v/>
      </c>
      <c r="BI569" s="11" t="str">
        <f t="shared" si="77"/>
        <v/>
      </c>
      <c r="BJ569" s="11" t="str">
        <f t="shared" si="77"/>
        <v/>
      </c>
      <c r="BK569" s="11" t="str">
        <f t="shared" si="77"/>
        <v/>
      </c>
      <c r="BL569" s="11" t="str">
        <f t="shared" si="77"/>
        <v/>
      </c>
      <c r="BM569" s="11" t="str">
        <f t="shared" si="77"/>
        <v/>
      </c>
      <c r="BN569" s="11" t="str">
        <f t="shared" si="74"/>
        <v/>
      </c>
      <c r="BO569" s="11" t="str">
        <f t="shared" si="75"/>
        <v/>
      </c>
      <c r="BP569" s="11" t="str">
        <f t="shared" si="76"/>
        <v/>
      </c>
      <c r="BR569" s="11">
        <f t="shared" si="73"/>
        <v>564</v>
      </c>
      <c r="BS569" s="6" t="str">
        <f t="shared" si="73"/>
        <v>MA_67315g0010</v>
      </c>
      <c r="BT569" s="6" t="str">
        <f t="shared" si="73"/>
        <v>probable aspartyl aminopeptidase</v>
      </c>
      <c r="BU569" s="28">
        <f t="shared" si="78"/>
        <v>-1.1000000000000001</v>
      </c>
      <c r="BV569" s="28">
        <f t="shared" si="78"/>
        <v>1</v>
      </c>
      <c r="BW569" s="28">
        <f t="shared" si="78"/>
        <v>-1</v>
      </c>
      <c r="BX569" s="28">
        <f t="shared" si="78"/>
        <v>1.2</v>
      </c>
      <c r="BY569" s="28">
        <f t="shared" si="78"/>
        <v>1.1000000000000001</v>
      </c>
      <c r="BZ569" s="28">
        <f t="shared" si="78"/>
        <v>-1</v>
      </c>
    </row>
    <row r="570" spans="1:78">
      <c r="A570" s="6">
        <v>565</v>
      </c>
      <c r="B570" s="6" t="s">
        <v>1101</v>
      </c>
      <c r="C570" s="6" t="s">
        <v>1102</v>
      </c>
      <c r="D570" s="6" t="str">
        <f t="shared" si="72"/>
        <v>Protein 565 / MA_19106g0010 / aspartic ase nepenthesin-1</v>
      </c>
      <c r="E570" s="6">
        <v>7</v>
      </c>
      <c r="F570" s="6">
        <v>3</v>
      </c>
      <c r="G570" s="6">
        <v>60712291</v>
      </c>
      <c r="H570" s="6">
        <v>51170888</v>
      </c>
      <c r="I570" s="6">
        <v>58875344</v>
      </c>
      <c r="J570" s="6">
        <v>49183396</v>
      </c>
      <c r="K570" s="6">
        <v>55249483</v>
      </c>
      <c r="L570" s="6">
        <v>58943987</v>
      </c>
      <c r="M570" s="6">
        <v>51535133</v>
      </c>
      <c r="N570" s="6">
        <v>56779413</v>
      </c>
      <c r="O570" s="6">
        <v>59410805</v>
      </c>
      <c r="P570" s="6">
        <v>54770905</v>
      </c>
      <c r="Q570" s="6">
        <v>73786083</v>
      </c>
      <c r="R570" s="6">
        <v>60165654</v>
      </c>
      <c r="S570" s="6">
        <v>61357740</v>
      </c>
      <c r="T570" s="6">
        <v>65394964</v>
      </c>
      <c r="U570" s="6">
        <v>70972633</v>
      </c>
      <c r="V570" s="6">
        <v>72130802</v>
      </c>
      <c r="W570" s="6">
        <v>72269659</v>
      </c>
      <c r="X570" s="6">
        <v>73196759</v>
      </c>
      <c r="Y570" s="6">
        <v>71306213</v>
      </c>
      <c r="Z570" s="8">
        <v>25.855485279040401</v>
      </c>
      <c r="AA570" s="8">
        <v>25.608819933754098</v>
      </c>
      <c r="AB570" s="8">
        <v>25.811160248417099</v>
      </c>
      <c r="AC570" s="8">
        <v>25.551668017348199</v>
      </c>
      <c r="AD570" s="8">
        <v>25.719457628682601</v>
      </c>
      <c r="AE570" s="8">
        <v>25.8128413125694</v>
      </c>
      <c r="AF570" s="8">
        <v>25.619052959105701</v>
      </c>
      <c r="AG570" s="8">
        <v>25.758864598403001</v>
      </c>
      <c r="AH570" s="8">
        <v>25.8242220010004</v>
      </c>
      <c r="AI570" s="8">
        <v>25.706906382960799</v>
      </c>
      <c r="AJ570" s="8">
        <v>26.136845395399</v>
      </c>
      <c r="AK570" s="8">
        <v>25.842436813249599</v>
      </c>
      <c r="AL570" s="8">
        <v>25.870742009000899</v>
      </c>
      <c r="AM570" s="8">
        <v>25.962676203727401</v>
      </c>
      <c r="AN570" s="8">
        <v>26.080759493809602</v>
      </c>
      <c r="AO570" s="8">
        <v>26.104112128991702</v>
      </c>
      <c r="AP570" s="8">
        <v>26.106886751256098</v>
      </c>
      <c r="AQ570" s="8">
        <v>26.1252764346041</v>
      </c>
      <c r="AR570" s="8">
        <v>26.087524450190401</v>
      </c>
      <c r="AS570" s="9">
        <v>1.16453170729176E-3</v>
      </c>
      <c r="AT570" s="9">
        <v>0.850392178446717</v>
      </c>
      <c r="AU570" s="9">
        <v>3.40838548475638E-4</v>
      </c>
      <c r="AV570" s="10">
        <v>1.03127350098471</v>
      </c>
      <c r="AW570" s="10">
        <v>1.1444093099866299</v>
      </c>
      <c r="AX570" s="10">
        <v>1.3118416908541399</v>
      </c>
      <c r="AY570" s="10">
        <v>1.1097049511054899</v>
      </c>
      <c r="AZ570" s="10">
        <v>1.2720599235814101</v>
      </c>
      <c r="BA570" s="10">
        <v>1.1463046301759601</v>
      </c>
      <c r="BB570" s="9">
        <v>0.93677022132562004</v>
      </c>
      <c r="BC570" s="9">
        <v>7.1216193137630293E-2</v>
      </c>
      <c r="BD570" s="9">
        <v>3.7292404631827897E-4</v>
      </c>
      <c r="BE570" s="9">
        <v>0.24665480719177599</v>
      </c>
      <c r="BF570" s="9">
        <v>2.0269756702521202E-3</v>
      </c>
      <c r="BG570" s="9">
        <v>6.7029861102558694E-2</v>
      </c>
      <c r="BH570" s="11" t="str">
        <f t="shared" si="77"/>
        <v/>
      </c>
      <c r="BI570" s="11" t="str">
        <f t="shared" si="77"/>
        <v/>
      </c>
      <c r="BJ570" s="11" t="str">
        <f t="shared" si="77"/>
        <v/>
      </c>
      <c r="BK570" s="11" t="str">
        <f t="shared" si="77"/>
        <v/>
      </c>
      <c r="BL570" s="11" t="str">
        <f t="shared" si="77"/>
        <v/>
      </c>
      <c r="BM570" s="11" t="str">
        <f t="shared" si="77"/>
        <v/>
      </c>
      <c r="BN570" s="11" t="str">
        <f t="shared" si="74"/>
        <v/>
      </c>
      <c r="BO570" s="11" t="str">
        <f t="shared" si="75"/>
        <v/>
      </c>
      <c r="BP570" s="11" t="str">
        <f t="shared" si="76"/>
        <v/>
      </c>
      <c r="BR570" s="11">
        <f t="shared" si="73"/>
        <v>565</v>
      </c>
      <c r="BS570" s="6" t="str">
        <f t="shared" si="73"/>
        <v>MA_19106g0010</v>
      </c>
      <c r="BT570" s="6" t="str">
        <f t="shared" si="73"/>
        <v>aspartic ase nepenthesin-1</v>
      </c>
      <c r="BU570" s="28">
        <f t="shared" si="78"/>
        <v>1</v>
      </c>
      <c r="BV570" s="28">
        <f t="shared" si="78"/>
        <v>1.1000000000000001</v>
      </c>
      <c r="BW570" s="28">
        <f t="shared" si="78"/>
        <v>1.3</v>
      </c>
      <c r="BX570" s="28">
        <f t="shared" si="78"/>
        <v>1.1000000000000001</v>
      </c>
      <c r="BY570" s="28">
        <f t="shared" si="78"/>
        <v>1.3</v>
      </c>
      <c r="BZ570" s="28">
        <f t="shared" si="78"/>
        <v>1.1000000000000001</v>
      </c>
    </row>
    <row r="571" spans="1:78">
      <c r="A571" s="6">
        <v>566</v>
      </c>
      <c r="B571" s="6" t="s">
        <v>1103</v>
      </c>
      <c r="C571" s="6" t="s">
        <v>229</v>
      </c>
      <c r="D571" s="6" t="str">
        <f t="shared" si="72"/>
        <v>Protein 566 / MA_10426264g0010 / chalcone synthase</v>
      </c>
      <c r="E571" s="6">
        <v>9</v>
      </c>
      <c r="F571" s="6">
        <v>1</v>
      </c>
      <c r="G571" s="6">
        <v>2527575</v>
      </c>
      <c r="H571" s="6">
        <v>3449525</v>
      </c>
      <c r="I571" s="6">
        <v>3336010</v>
      </c>
      <c r="J571" s="6">
        <v>2359656</v>
      </c>
      <c r="K571" s="6">
        <v>3958483</v>
      </c>
      <c r="L571" s="6">
        <v>2900883</v>
      </c>
      <c r="M571" s="6">
        <v>2360926</v>
      </c>
      <c r="N571" s="6">
        <v>2843658</v>
      </c>
      <c r="O571" s="6">
        <v>2732304</v>
      </c>
      <c r="P571" s="6">
        <v>885394</v>
      </c>
      <c r="Q571" s="6">
        <v>812480</v>
      </c>
      <c r="R571" s="6">
        <v>1420205</v>
      </c>
      <c r="S571" s="6">
        <v>1168823</v>
      </c>
      <c r="T571" s="6">
        <v>445934</v>
      </c>
      <c r="U571" s="6">
        <v>299001</v>
      </c>
      <c r="V571" s="6">
        <v>723602</v>
      </c>
      <c r="W571" s="6">
        <v>282948</v>
      </c>
      <c r="X571" s="6">
        <v>671914</v>
      </c>
      <c r="Y571" s="6">
        <v>1126616</v>
      </c>
      <c r="Z571" s="8">
        <v>21.269322470759199</v>
      </c>
      <c r="AA571" s="8">
        <v>21.717966285613901</v>
      </c>
      <c r="AB571" s="8">
        <v>21.669692182725701</v>
      </c>
      <c r="AC571" s="8">
        <v>21.170145122441902</v>
      </c>
      <c r="AD571" s="8">
        <v>21.916516224961502</v>
      </c>
      <c r="AE571" s="8">
        <v>21.4680606784679</v>
      </c>
      <c r="AF571" s="8">
        <v>21.1709213922943</v>
      </c>
      <c r="AG571" s="8">
        <v>21.439316535205201</v>
      </c>
      <c r="AH571" s="8">
        <v>21.381686578169301</v>
      </c>
      <c r="AI571" s="8">
        <v>19.755960071274899</v>
      </c>
      <c r="AJ571" s="8">
        <v>19.631972774534901</v>
      </c>
      <c r="AK571" s="8">
        <v>20.4376677604183</v>
      </c>
      <c r="AL571" s="8">
        <v>20.1566250420884</v>
      </c>
      <c r="AM571" s="8">
        <v>18.766470675796199</v>
      </c>
      <c r="AN571" s="8">
        <v>18.1897907839192</v>
      </c>
      <c r="AO571" s="8">
        <v>19.4648368699389</v>
      </c>
      <c r="AP571" s="8">
        <v>18.110177414295102</v>
      </c>
      <c r="AQ571" s="8">
        <v>19.357917065010302</v>
      </c>
      <c r="AR571" s="8">
        <v>20.1035644350581</v>
      </c>
      <c r="AS571" s="9">
        <v>7.5486516325987E-5</v>
      </c>
      <c r="AT571" s="9">
        <v>3.4636236576382498E-2</v>
      </c>
      <c r="AU571" s="9">
        <v>1.1603429338821601E-5</v>
      </c>
      <c r="AV571" s="10">
        <v>-1.1358183786406</v>
      </c>
      <c r="AW571" s="10">
        <v>-3.47976334312178</v>
      </c>
      <c r="AX571" s="10">
        <v>-5.6704811034598297</v>
      </c>
      <c r="AY571" s="10">
        <v>-3.0636617689586298</v>
      </c>
      <c r="AZ571" s="10">
        <v>-4.9924188673954397</v>
      </c>
      <c r="BA571" s="10">
        <v>-1.62955941089164</v>
      </c>
      <c r="BB571" s="9">
        <v>0.96432169022007297</v>
      </c>
      <c r="BC571" s="9">
        <v>1.0041171097960901E-3</v>
      </c>
      <c r="BD571" s="9">
        <v>3.1783591534439999E-5</v>
      </c>
      <c r="BE571" s="9">
        <v>4.3176026220478302E-3</v>
      </c>
      <c r="BF571" s="9">
        <v>1.41685633276878E-4</v>
      </c>
      <c r="BG571" s="9">
        <v>0.26315185643781802</v>
      </c>
      <c r="BH571" s="11" t="str">
        <f t="shared" si="77"/>
        <v/>
      </c>
      <c r="BI571" s="11" t="str">
        <f t="shared" si="77"/>
        <v/>
      </c>
      <c r="BJ571" s="11" t="str">
        <f t="shared" si="77"/>
        <v>x</v>
      </c>
      <c r="BK571" s="11" t="str">
        <f t="shared" si="77"/>
        <v/>
      </c>
      <c r="BL571" s="11" t="str">
        <f t="shared" si="77"/>
        <v>x</v>
      </c>
      <c r="BM571" s="11" t="str">
        <f t="shared" si="77"/>
        <v/>
      </c>
      <c r="BN571" s="11" t="str">
        <f t="shared" si="74"/>
        <v>x</v>
      </c>
      <c r="BO571" s="11" t="str">
        <f t="shared" si="75"/>
        <v>x</v>
      </c>
      <c r="BP571" s="11" t="str">
        <f t="shared" si="76"/>
        <v/>
      </c>
      <c r="BR571" s="11">
        <f t="shared" si="73"/>
        <v>566</v>
      </c>
      <c r="BS571" s="6" t="str">
        <f t="shared" si="73"/>
        <v>MA_10426264g0010</v>
      </c>
      <c r="BT571" s="6" t="str">
        <f t="shared" si="73"/>
        <v>chalcone synthase</v>
      </c>
      <c r="BU571" s="28">
        <f t="shared" si="78"/>
        <v>-1.1000000000000001</v>
      </c>
      <c r="BV571" s="28">
        <f t="shared" si="78"/>
        <v>-3.5</v>
      </c>
      <c r="BW571" s="28" t="str">
        <f t="shared" si="78"/>
        <v>-5,7*</v>
      </c>
      <c r="BX571" s="28">
        <f t="shared" si="78"/>
        <v>-3.1</v>
      </c>
      <c r="BY571" s="28" t="str">
        <f t="shared" si="78"/>
        <v>-5*</v>
      </c>
      <c r="BZ571" s="28">
        <f t="shared" si="78"/>
        <v>-1.6</v>
      </c>
    </row>
    <row r="572" spans="1:78">
      <c r="A572" s="6">
        <v>567</v>
      </c>
      <c r="B572" s="6" t="s">
        <v>1104</v>
      </c>
      <c r="C572" s="6" t="s">
        <v>534</v>
      </c>
      <c r="D572" s="6" t="str">
        <f t="shared" si="72"/>
        <v>Protein 567 / MA_10431641g0010 / unknown</v>
      </c>
      <c r="E572" s="6">
        <v>23</v>
      </c>
      <c r="F572" s="6">
        <v>13</v>
      </c>
      <c r="G572" s="6">
        <v>16040976</v>
      </c>
      <c r="H572" s="6">
        <v>13025114</v>
      </c>
      <c r="I572" s="6">
        <v>9194526</v>
      </c>
      <c r="J572" s="6">
        <v>35664530</v>
      </c>
      <c r="K572" s="6">
        <v>16351417</v>
      </c>
      <c r="L572" s="6">
        <v>23539737</v>
      </c>
      <c r="M572" s="6">
        <v>29895328</v>
      </c>
      <c r="N572" s="6">
        <v>20254206</v>
      </c>
      <c r="O572" s="6">
        <v>21023923</v>
      </c>
      <c r="P572" s="6">
        <v>28495540</v>
      </c>
      <c r="Q572" s="6">
        <v>13842348</v>
      </c>
      <c r="R572" s="6">
        <v>12403208</v>
      </c>
      <c r="S572" s="6">
        <v>21511151</v>
      </c>
      <c r="T572" s="6">
        <v>22083629</v>
      </c>
      <c r="U572" s="6">
        <v>37623354</v>
      </c>
      <c r="V572" s="6">
        <v>37540719</v>
      </c>
      <c r="W572" s="6">
        <v>46774481</v>
      </c>
      <c r="X572" s="6">
        <v>21605262</v>
      </c>
      <c r="Y572" s="6">
        <v>43298093</v>
      </c>
      <c r="Z572" s="8">
        <v>23.935258588268901</v>
      </c>
      <c r="AA572" s="8">
        <v>23.634792663702999</v>
      </c>
      <c r="AB572" s="8">
        <v>23.132343771468101</v>
      </c>
      <c r="AC572" s="8">
        <v>25.0879866255442</v>
      </c>
      <c r="AD572" s="8">
        <v>23.962912328087299</v>
      </c>
      <c r="AE572" s="8">
        <v>24.488594866027299</v>
      </c>
      <c r="AF572" s="8">
        <v>24.833416703889601</v>
      </c>
      <c r="AG572" s="8">
        <v>24.2717181941969</v>
      </c>
      <c r="AH572" s="8">
        <v>24.325528561131598</v>
      </c>
      <c r="AI572" s="8">
        <v>24.764232796702899</v>
      </c>
      <c r="AJ572" s="8">
        <v>23.7225853442268</v>
      </c>
      <c r="AK572" s="8">
        <v>23.564209975720399</v>
      </c>
      <c r="AL572" s="8">
        <v>24.3585813855121</v>
      </c>
      <c r="AM572" s="8">
        <v>24.396473933705401</v>
      </c>
      <c r="AN572" s="8">
        <v>25.165125130389999</v>
      </c>
      <c r="AO572" s="8">
        <v>25.161952945914699</v>
      </c>
      <c r="AP572" s="8">
        <v>25.479218309919599</v>
      </c>
      <c r="AQ572" s="8">
        <v>24.364879390339802</v>
      </c>
      <c r="AR572" s="8">
        <v>25.367800149209099</v>
      </c>
      <c r="AS572" s="9">
        <v>2.80908392571763E-2</v>
      </c>
      <c r="AT572" s="9">
        <v>1</v>
      </c>
      <c r="AU572" s="9">
        <v>1.6132713980652899E-2</v>
      </c>
      <c r="AV572" s="10">
        <v>1.4430845064011399</v>
      </c>
      <c r="AW572" s="10">
        <v>1.1571355629937501</v>
      </c>
      <c r="AX572" s="10">
        <v>2.2301432611391001</v>
      </c>
      <c r="AY572" s="10">
        <v>-1.2471179285749201</v>
      </c>
      <c r="AZ572" s="10">
        <v>1.54540032218957</v>
      </c>
      <c r="BA572" s="10">
        <v>1.9272964486280799</v>
      </c>
      <c r="BB572" s="9">
        <v>0.44925049692830799</v>
      </c>
      <c r="BC572" s="9">
        <v>0.91647960773849702</v>
      </c>
      <c r="BD572" s="9">
        <v>1.43004380299007E-2</v>
      </c>
      <c r="BE572" s="9">
        <v>0.79639039820400803</v>
      </c>
      <c r="BF572" s="9">
        <v>0.30825058520606202</v>
      </c>
      <c r="BG572" s="9">
        <v>4.9367540992174601E-2</v>
      </c>
      <c r="BH572" s="11" t="str">
        <f t="shared" si="77"/>
        <v/>
      </c>
      <c r="BI572" s="11" t="str">
        <f t="shared" si="77"/>
        <v/>
      </c>
      <c r="BJ572" s="11" t="str">
        <f t="shared" si="77"/>
        <v/>
      </c>
      <c r="BK572" s="11" t="str">
        <f t="shared" si="77"/>
        <v/>
      </c>
      <c r="BL572" s="11" t="str">
        <f t="shared" si="77"/>
        <v/>
      </c>
      <c r="BM572" s="11" t="str">
        <f t="shared" si="77"/>
        <v/>
      </c>
      <c r="BN572" s="11" t="str">
        <f t="shared" si="74"/>
        <v/>
      </c>
      <c r="BO572" s="11" t="str">
        <f t="shared" si="75"/>
        <v/>
      </c>
      <c r="BP572" s="11" t="str">
        <f t="shared" si="76"/>
        <v/>
      </c>
      <c r="BR572" s="11">
        <f t="shared" si="73"/>
        <v>567</v>
      </c>
      <c r="BS572" s="6" t="str">
        <f t="shared" si="73"/>
        <v>MA_10431641g0010</v>
      </c>
      <c r="BT572" s="6" t="str">
        <f t="shared" si="73"/>
        <v>unknown</v>
      </c>
      <c r="BU572" s="28">
        <f t="shared" si="78"/>
        <v>1.4</v>
      </c>
      <c r="BV572" s="28">
        <f t="shared" si="78"/>
        <v>1.2</v>
      </c>
      <c r="BW572" s="28">
        <f t="shared" si="78"/>
        <v>2.2000000000000002</v>
      </c>
      <c r="BX572" s="28">
        <f t="shared" si="78"/>
        <v>-1.2</v>
      </c>
      <c r="BY572" s="28">
        <f t="shared" si="78"/>
        <v>1.5</v>
      </c>
      <c r="BZ572" s="28">
        <f t="shared" si="78"/>
        <v>1.9</v>
      </c>
    </row>
    <row r="573" spans="1:78">
      <c r="A573" s="6">
        <v>568</v>
      </c>
      <c r="B573" s="6" t="s">
        <v>1105</v>
      </c>
      <c r="C573" s="6" t="s">
        <v>1106</v>
      </c>
      <c r="D573" s="6" t="str">
        <f t="shared" si="72"/>
        <v>Protein 568 / MA_10427706g0010 / ketol-acid chloroplastic</v>
      </c>
      <c r="E573" s="6">
        <v>11</v>
      </c>
      <c r="F573" s="6">
        <v>5</v>
      </c>
      <c r="G573" s="6">
        <v>6295911</v>
      </c>
      <c r="H573" s="6">
        <v>7974653</v>
      </c>
      <c r="I573" s="6">
        <v>5266033</v>
      </c>
      <c r="J573" s="6">
        <v>5924564</v>
      </c>
      <c r="K573" s="6">
        <v>5006886</v>
      </c>
      <c r="L573" s="6">
        <v>3041118</v>
      </c>
      <c r="M573" s="6">
        <v>2041827</v>
      </c>
      <c r="N573" s="6">
        <v>3479277</v>
      </c>
      <c r="O573" s="6">
        <v>3720551</v>
      </c>
      <c r="P573" s="6">
        <v>4233345</v>
      </c>
      <c r="Q573" s="6">
        <v>8929749</v>
      </c>
      <c r="R573" s="6">
        <v>3135121</v>
      </c>
      <c r="S573" s="6">
        <v>7761264</v>
      </c>
      <c r="T573" s="6">
        <v>3358070</v>
      </c>
      <c r="U573" s="6">
        <v>2405314</v>
      </c>
      <c r="V573" s="6">
        <v>2627713</v>
      </c>
      <c r="W573" s="6">
        <v>2507002</v>
      </c>
      <c r="X573" s="6">
        <v>2140093</v>
      </c>
      <c r="Y573" s="6">
        <v>2510341</v>
      </c>
      <c r="Z573" s="8">
        <v>22.585983716146998</v>
      </c>
      <c r="AA573" s="8">
        <v>22.926990313772801</v>
      </c>
      <c r="AB573" s="8">
        <v>22.328285131495701</v>
      </c>
      <c r="AC573" s="8">
        <v>22.498277556553202</v>
      </c>
      <c r="AD573" s="8">
        <v>22.2554821769114</v>
      </c>
      <c r="AE573" s="8">
        <v>21.536170365539</v>
      </c>
      <c r="AF573" s="8">
        <v>20.961429203994701</v>
      </c>
      <c r="AG573" s="8">
        <v>21.730356111926099</v>
      </c>
      <c r="AH573" s="8">
        <v>21.827084864340801</v>
      </c>
      <c r="AI573" s="8">
        <v>22.0133666364136</v>
      </c>
      <c r="AJ573" s="8">
        <v>23.090188193545899</v>
      </c>
      <c r="AK573" s="8">
        <v>21.580089694243402</v>
      </c>
      <c r="AL573" s="8">
        <v>22.887860198286901</v>
      </c>
      <c r="AM573" s="8">
        <v>21.679200873333599</v>
      </c>
      <c r="AN573" s="8">
        <v>21.197793811208399</v>
      </c>
      <c r="AO573" s="8">
        <v>21.3253762817852</v>
      </c>
      <c r="AP573" s="8">
        <v>21.257531716429</v>
      </c>
      <c r="AQ573" s="8">
        <v>21.029242061148501</v>
      </c>
      <c r="AR573" s="8">
        <v>21.259451919792699</v>
      </c>
      <c r="AS573" s="9">
        <v>2.0970452036779899E-3</v>
      </c>
      <c r="AT573" s="9">
        <v>1</v>
      </c>
      <c r="AU573" s="9">
        <v>6.9703260882319899E-4</v>
      </c>
      <c r="AV573" s="10">
        <v>-2.00728245851854</v>
      </c>
      <c r="AW573" s="10">
        <v>-1.2048576107478799</v>
      </c>
      <c r="AX573" s="10">
        <v>-2.47105071594711</v>
      </c>
      <c r="AY573" s="10">
        <v>1.66599143385299</v>
      </c>
      <c r="AZ573" s="10">
        <v>-1.23104284873333</v>
      </c>
      <c r="BA573" s="10">
        <v>-2.0509068406957098</v>
      </c>
      <c r="BB573" s="9">
        <v>1.4691599232112801E-2</v>
      </c>
      <c r="BC573" s="9">
        <v>0.75285541764125397</v>
      </c>
      <c r="BD573" s="9">
        <v>1.09798910239567E-3</v>
      </c>
      <c r="BE573" s="9">
        <v>8.7657751295287398E-2</v>
      </c>
      <c r="BF573" s="9">
        <v>0.72399961722666895</v>
      </c>
      <c r="BG573" s="9">
        <v>7.7002765621013696E-3</v>
      </c>
      <c r="BH573" s="11" t="str">
        <f t="shared" si="77"/>
        <v/>
      </c>
      <c r="BI573" s="11" t="str">
        <f t="shared" si="77"/>
        <v/>
      </c>
      <c r="BJ573" s="11" t="str">
        <f t="shared" si="77"/>
        <v/>
      </c>
      <c r="BK573" s="11" t="str">
        <f t="shared" si="77"/>
        <v/>
      </c>
      <c r="BL573" s="11" t="str">
        <f t="shared" si="77"/>
        <v/>
      </c>
      <c r="BM573" s="11" t="str">
        <f t="shared" si="77"/>
        <v/>
      </c>
      <c r="BN573" s="11" t="str">
        <f t="shared" si="74"/>
        <v/>
      </c>
      <c r="BO573" s="11" t="str">
        <f t="shared" si="75"/>
        <v/>
      </c>
      <c r="BP573" s="11" t="str">
        <f t="shared" si="76"/>
        <v/>
      </c>
      <c r="BR573" s="11">
        <f t="shared" si="73"/>
        <v>568</v>
      </c>
      <c r="BS573" s="6" t="str">
        <f t="shared" si="73"/>
        <v>MA_10427706g0010</v>
      </c>
      <c r="BT573" s="6" t="str">
        <f t="shared" si="73"/>
        <v>ketol-acid chloroplastic</v>
      </c>
      <c r="BU573" s="28">
        <f t="shared" si="78"/>
        <v>-2</v>
      </c>
      <c r="BV573" s="28">
        <f t="shared" si="78"/>
        <v>-1.2</v>
      </c>
      <c r="BW573" s="28">
        <f t="shared" si="78"/>
        <v>-2.5</v>
      </c>
      <c r="BX573" s="28">
        <f t="shared" si="78"/>
        <v>1.7</v>
      </c>
      <c r="BY573" s="28">
        <f t="shared" si="78"/>
        <v>-1.2</v>
      </c>
      <c r="BZ573" s="28">
        <f t="shared" si="78"/>
        <v>-2.1</v>
      </c>
    </row>
    <row r="574" spans="1:78">
      <c r="A574" s="6">
        <v>569</v>
      </c>
      <c r="B574" s="6" t="s">
        <v>1107</v>
      </c>
      <c r="C574" s="6" t="s">
        <v>1108</v>
      </c>
      <c r="D574" s="6" t="str">
        <f t="shared" si="72"/>
        <v>Protein 569 / MA_244661g0010 / DJ-1 homolog D</v>
      </c>
      <c r="E574" s="6">
        <v>7</v>
      </c>
      <c r="F574" s="6">
        <v>7</v>
      </c>
      <c r="G574" s="6">
        <v>42741664</v>
      </c>
      <c r="H574" s="6">
        <v>20505744</v>
      </c>
      <c r="I574" s="6">
        <v>24326888</v>
      </c>
      <c r="J574" s="6">
        <v>24997672</v>
      </c>
      <c r="K574" s="6">
        <v>22370995</v>
      </c>
      <c r="L574" s="6">
        <v>22910437</v>
      </c>
      <c r="M574" s="6">
        <v>19715511</v>
      </c>
      <c r="N574" s="6">
        <v>24475820</v>
      </c>
      <c r="O574" s="6">
        <v>23121219</v>
      </c>
      <c r="P574" s="6">
        <v>20951177</v>
      </c>
      <c r="Q574" s="6">
        <v>39326192</v>
      </c>
      <c r="R574" s="6">
        <v>18985467</v>
      </c>
      <c r="S574" s="6">
        <v>32483502</v>
      </c>
      <c r="T574" s="6">
        <v>28076419</v>
      </c>
      <c r="U574" s="6">
        <v>24746222</v>
      </c>
      <c r="V574" s="6">
        <v>31740929</v>
      </c>
      <c r="W574" s="6">
        <v>29213869</v>
      </c>
      <c r="X574" s="6">
        <v>26658293</v>
      </c>
      <c r="Y574" s="6">
        <v>30214066</v>
      </c>
      <c r="Z574" s="8">
        <v>25.349139739682801</v>
      </c>
      <c r="AA574" s="8">
        <v>24.289524753433302</v>
      </c>
      <c r="AB574" s="8">
        <v>24.536048440545301</v>
      </c>
      <c r="AC574" s="8">
        <v>24.575290409081301</v>
      </c>
      <c r="AD574" s="8">
        <v>24.415126089121799</v>
      </c>
      <c r="AE574" s="8">
        <v>24.449501641480101</v>
      </c>
      <c r="AF574" s="8">
        <v>24.2328277678915</v>
      </c>
      <c r="AG574" s="8">
        <v>24.544853858672401</v>
      </c>
      <c r="AH574" s="8">
        <v>24.462714126016099</v>
      </c>
      <c r="AI574" s="8">
        <v>24.320527958463899</v>
      </c>
      <c r="AJ574" s="8">
        <v>25.228987159450099</v>
      </c>
      <c r="AK574" s="8">
        <v>24.178392150674298</v>
      </c>
      <c r="AL574" s="8">
        <v>24.953203840013</v>
      </c>
      <c r="AM574" s="8">
        <v>24.7428556034012</v>
      </c>
      <c r="AN574" s="8">
        <v>24.560704950296401</v>
      </c>
      <c r="AO574" s="8">
        <v>24.919841018096001</v>
      </c>
      <c r="AP574" s="8">
        <v>24.8001501013748</v>
      </c>
      <c r="AQ574" s="8">
        <v>24.668081068071299</v>
      </c>
      <c r="AR574" s="8">
        <v>24.848717009261001</v>
      </c>
      <c r="AS574" s="9">
        <v>0.52347714054384697</v>
      </c>
      <c r="AT574" s="9">
        <v>1</v>
      </c>
      <c r="AU574" s="9">
        <v>0.487103941612128</v>
      </c>
      <c r="AV574" s="10">
        <v>-1.1571304667614499</v>
      </c>
      <c r="AW574" s="10">
        <v>1.0365340115399599</v>
      </c>
      <c r="AX574" s="10">
        <v>1.09162167288317</v>
      </c>
      <c r="AY574" s="10">
        <v>1.1994050845873501</v>
      </c>
      <c r="AZ574" s="10">
        <v>1.2631486958702201</v>
      </c>
      <c r="BA574" s="10">
        <v>1.0531460238929999</v>
      </c>
      <c r="BB574" s="9">
        <v>0.77106278690996599</v>
      </c>
      <c r="BC574" s="9">
        <v>0.99417025252180702</v>
      </c>
      <c r="BD574" s="9">
        <v>0.92585212434525699</v>
      </c>
      <c r="BE574" s="9">
        <v>0.63510387300095705</v>
      </c>
      <c r="BF574" s="9">
        <v>0.43762888770089398</v>
      </c>
      <c r="BG574" s="9">
        <v>0.98300374646177302</v>
      </c>
      <c r="BH574" s="11" t="str">
        <f t="shared" si="77"/>
        <v/>
      </c>
      <c r="BI574" s="11" t="str">
        <f t="shared" si="77"/>
        <v/>
      </c>
      <c r="BJ574" s="11" t="str">
        <f t="shared" si="77"/>
        <v/>
      </c>
      <c r="BK574" s="11" t="str">
        <f t="shared" si="77"/>
        <v/>
      </c>
      <c r="BL574" s="11" t="str">
        <f t="shared" si="77"/>
        <v/>
      </c>
      <c r="BM574" s="11" t="str">
        <f t="shared" si="77"/>
        <v/>
      </c>
      <c r="BN574" s="11" t="str">
        <f t="shared" si="74"/>
        <v/>
      </c>
      <c r="BO574" s="11" t="str">
        <f t="shared" si="75"/>
        <v/>
      </c>
      <c r="BP574" s="11" t="str">
        <f t="shared" si="76"/>
        <v/>
      </c>
      <c r="BR574" s="11">
        <f t="shared" si="73"/>
        <v>569</v>
      </c>
      <c r="BS574" s="6" t="str">
        <f t="shared" si="73"/>
        <v>MA_244661g0010</v>
      </c>
      <c r="BT574" s="6" t="str">
        <f t="shared" si="73"/>
        <v>DJ-1 homolog D</v>
      </c>
      <c r="BU574" s="28">
        <f t="shared" si="78"/>
        <v>-1.2</v>
      </c>
      <c r="BV574" s="28">
        <f t="shared" si="78"/>
        <v>1</v>
      </c>
      <c r="BW574" s="28">
        <f t="shared" si="78"/>
        <v>1.1000000000000001</v>
      </c>
      <c r="BX574" s="28">
        <f t="shared" si="78"/>
        <v>1.2</v>
      </c>
      <c r="BY574" s="28">
        <f t="shared" si="78"/>
        <v>1.3</v>
      </c>
      <c r="BZ574" s="28">
        <f t="shared" si="78"/>
        <v>1.1000000000000001</v>
      </c>
    </row>
    <row r="575" spans="1:78">
      <c r="A575" s="6">
        <v>570</v>
      </c>
      <c r="B575" s="6" t="s">
        <v>1109</v>
      </c>
      <c r="C575" s="6" t="s">
        <v>1110</v>
      </c>
      <c r="D575" s="6" t="str">
        <f t="shared" si="72"/>
        <v>Protein 570 / MA_10437235g0010 / Acetamidase Formamidase family</v>
      </c>
      <c r="E575" s="6">
        <v>11</v>
      </c>
      <c r="F575" s="6">
        <v>6</v>
      </c>
      <c r="G575" s="6">
        <v>47737648</v>
      </c>
      <c r="H575" s="6">
        <v>59056106</v>
      </c>
      <c r="I575" s="6">
        <v>37147727</v>
      </c>
      <c r="J575" s="6">
        <v>84022614</v>
      </c>
      <c r="K575" s="6">
        <v>39326034</v>
      </c>
      <c r="L575" s="6">
        <v>19255845</v>
      </c>
      <c r="M575" s="6">
        <v>18534907</v>
      </c>
      <c r="N575" s="6">
        <v>19222639</v>
      </c>
      <c r="O575" s="6">
        <v>16912086</v>
      </c>
      <c r="P575" s="6">
        <v>66880339</v>
      </c>
      <c r="Q575" s="6">
        <v>67179844</v>
      </c>
      <c r="R575" s="6">
        <v>66241838</v>
      </c>
      <c r="S575" s="6">
        <v>101251407</v>
      </c>
      <c r="T575" s="6">
        <v>49893420</v>
      </c>
      <c r="U575" s="6">
        <v>17823649</v>
      </c>
      <c r="V575" s="6">
        <v>18980531</v>
      </c>
      <c r="W575" s="6">
        <v>17937302</v>
      </c>
      <c r="X575" s="6">
        <v>16486012</v>
      </c>
      <c r="Y575" s="6">
        <v>17029434</v>
      </c>
      <c r="Z575" s="8">
        <v>25.508624151822598</v>
      </c>
      <c r="AA575" s="8">
        <v>25.815582896408099</v>
      </c>
      <c r="AB575" s="8">
        <v>25.146770601862301</v>
      </c>
      <c r="AC575" s="8">
        <v>26.324274333946601</v>
      </c>
      <c r="AD575" s="8">
        <v>25.228981363153501</v>
      </c>
      <c r="AE575" s="8">
        <v>24.1987930982039</v>
      </c>
      <c r="AF575" s="8">
        <v>24.1437415405785</v>
      </c>
      <c r="AG575" s="8">
        <v>24.1963030758101</v>
      </c>
      <c r="AH575" s="8">
        <v>24.011551282342001</v>
      </c>
      <c r="AI575" s="8">
        <v>25.995078824315399</v>
      </c>
      <c r="AJ575" s="8">
        <v>26.001525109669501</v>
      </c>
      <c r="AK575" s="8">
        <v>25.981239367796</v>
      </c>
      <c r="AL575" s="8">
        <v>26.593366715074598</v>
      </c>
      <c r="AM575" s="8">
        <v>25.572346228084498</v>
      </c>
      <c r="AN575" s="8">
        <v>24.087289391379102</v>
      </c>
      <c r="AO575" s="8">
        <v>24.1780170180221</v>
      </c>
      <c r="AP575" s="8">
        <v>24.0964595709716</v>
      </c>
      <c r="AQ575" s="8">
        <v>23.974739114311699</v>
      </c>
      <c r="AR575" s="8">
        <v>24.021527149788</v>
      </c>
      <c r="AS575" s="9">
        <v>1.55392025406087E-6</v>
      </c>
      <c r="AT575" s="9">
        <v>2.14773640444592E-4</v>
      </c>
      <c r="AU575" s="9">
        <v>6.3486148520423406E-8</v>
      </c>
      <c r="AV575" s="10">
        <v>-2.7649423885597901</v>
      </c>
      <c r="AW575" s="10">
        <v>1.3415162957962901</v>
      </c>
      <c r="AX575" s="10">
        <v>-2.8943516648856198</v>
      </c>
      <c r="AY575" s="10">
        <v>3.7092152711908799</v>
      </c>
      <c r="AZ575" s="10">
        <v>-1.0468036067808399</v>
      </c>
      <c r="BA575" s="10">
        <v>-3.8828199242091901</v>
      </c>
      <c r="BB575" s="9">
        <v>2.64920314858585E-5</v>
      </c>
      <c r="BC575" s="9">
        <v>0.19184199462711901</v>
      </c>
      <c r="BD575" s="9">
        <v>7.8711204649639705E-6</v>
      </c>
      <c r="BE575" s="9">
        <v>1.2143010930110199E-6</v>
      </c>
      <c r="BF575" s="9">
        <v>0.98914486284444303</v>
      </c>
      <c r="BG575" s="9">
        <v>3.6574906248088002E-7</v>
      </c>
      <c r="BH575" s="11" t="str">
        <f t="shared" si="77"/>
        <v>x</v>
      </c>
      <c r="BI575" s="11" t="str">
        <f t="shared" si="77"/>
        <v/>
      </c>
      <c r="BJ575" s="11" t="str">
        <f t="shared" si="77"/>
        <v>x</v>
      </c>
      <c r="BK575" s="11" t="str">
        <f t="shared" si="77"/>
        <v>x</v>
      </c>
      <c r="BL575" s="11" t="str">
        <f t="shared" si="77"/>
        <v/>
      </c>
      <c r="BM575" s="11" t="str">
        <f t="shared" si="77"/>
        <v>x</v>
      </c>
      <c r="BN575" s="11" t="str">
        <f t="shared" si="74"/>
        <v>x</v>
      </c>
      <c r="BO575" s="11" t="str">
        <f t="shared" si="75"/>
        <v>x</v>
      </c>
      <c r="BP575" s="11" t="str">
        <f t="shared" si="76"/>
        <v/>
      </c>
      <c r="BR575" s="11">
        <f t="shared" si="73"/>
        <v>570</v>
      </c>
      <c r="BS575" s="6" t="str">
        <f t="shared" si="73"/>
        <v>MA_10437235g0010</v>
      </c>
      <c r="BT575" s="6" t="str">
        <f t="shared" si="73"/>
        <v>Acetamidase Formamidase family</v>
      </c>
      <c r="BU575" s="28" t="str">
        <f t="shared" si="78"/>
        <v>-2,8*</v>
      </c>
      <c r="BV575" s="28">
        <f t="shared" si="78"/>
        <v>1.3</v>
      </c>
      <c r="BW575" s="28" t="str">
        <f t="shared" si="78"/>
        <v>-2,9*</v>
      </c>
      <c r="BX575" s="28" t="str">
        <f t="shared" si="78"/>
        <v>3,7*</v>
      </c>
      <c r="BY575" s="28">
        <f t="shared" si="78"/>
        <v>-1</v>
      </c>
      <c r="BZ575" s="28" t="str">
        <f t="shared" si="78"/>
        <v>-3,9*</v>
      </c>
    </row>
    <row r="576" spans="1:78">
      <c r="A576" s="6">
        <v>571</v>
      </c>
      <c r="B576" s="6" t="s">
        <v>1111</v>
      </c>
      <c r="C576" s="6" t="s">
        <v>1112</v>
      </c>
      <c r="D576" s="6" t="str">
        <f t="shared" si="72"/>
        <v>Protein 571 / MA_10031049g0010 / plastoglobulin- chloroplastic</v>
      </c>
      <c r="E576" s="6">
        <v>9</v>
      </c>
      <c r="F576" s="6">
        <v>9</v>
      </c>
      <c r="G576" s="6">
        <v>50560477</v>
      </c>
      <c r="H576" s="6">
        <v>15466166</v>
      </c>
      <c r="I576" s="6">
        <v>26391103</v>
      </c>
      <c r="J576" s="6">
        <v>16244615</v>
      </c>
      <c r="K576" s="6">
        <v>25537821</v>
      </c>
      <c r="L576" s="6">
        <v>25978922</v>
      </c>
      <c r="M576" s="6">
        <v>23363211</v>
      </c>
      <c r="N576" s="6">
        <v>27121048</v>
      </c>
      <c r="O576" s="6">
        <v>20661146</v>
      </c>
      <c r="P576" s="6">
        <v>12434777</v>
      </c>
      <c r="Q576" s="6">
        <v>38303733</v>
      </c>
      <c r="R576" s="6">
        <v>13680843</v>
      </c>
      <c r="S576" s="6">
        <v>26856482</v>
      </c>
      <c r="T576" s="6">
        <v>47300388</v>
      </c>
      <c r="U576" s="6">
        <v>37024223</v>
      </c>
      <c r="V576" s="6">
        <v>38515114</v>
      </c>
      <c r="W576" s="6">
        <v>34671667</v>
      </c>
      <c r="X576" s="6">
        <v>34211845</v>
      </c>
      <c r="Y576" s="6">
        <v>36565547</v>
      </c>
      <c r="Z576" s="8">
        <v>25.591506738531301</v>
      </c>
      <c r="AA576" s="8">
        <v>23.882612267053901</v>
      </c>
      <c r="AB576" s="8">
        <v>24.653548312692202</v>
      </c>
      <c r="AC576" s="8">
        <v>23.9534582161786</v>
      </c>
      <c r="AD576" s="8">
        <v>24.606132097372601</v>
      </c>
      <c r="AE576" s="8">
        <v>24.630838231351401</v>
      </c>
      <c r="AF576" s="8">
        <v>24.477735233610101</v>
      </c>
      <c r="AG576" s="8">
        <v>24.692909591770999</v>
      </c>
      <c r="AH576" s="8">
        <v>24.3004169417767</v>
      </c>
      <c r="AI576" s="8">
        <v>23.567877299319299</v>
      </c>
      <c r="AJ576" s="8">
        <v>25.190981665190598</v>
      </c>
      <c r="AK576" s="8">
        <v>23.7056537946143</v>
      </c>
      <c r="AL576" s="8">
        <v>24.6787669990007</v>
      </c>
      <c r="AM576" s="8">
        <v>25.495348682097099</v>
      </c>
      <c r="AN576" s="8">
        <v>25.141966123269</v>
      </c>
      <c r="AO576" s="8">
        <v>25.1989213597328</v>
      </c>
      <c r="AP576" s="8">
        <v>25.047253866625301</v>
      </c>
      <c r="AQ576" s="8">
        <v>25.0279925730696</v>
      </c>
      <c r="AR576" s="8">
        <v>25.123981608304501</v>
      </c>
      <c r="AS576" s="9">
        <v>0.379190447461491</v>
      </c>
      <c r="AT576" s="9">
        <v>1</v>
      </c>
      <c r="AU576" s="9">
        <v>0.33434574621604601</v>
      </c>
      <c r="AV576" s="10">
        <v>-1.00833604870496</v>
      </c>
      <c r="AW576" s="10">
        <v>-1.0067642120493201</v>
      </c>
      <c r="AX576" s="10">
        <v>1.4851118389899101</v>
      </c>
      <c r="AY576" s="10">
        <v>1.0015612758546899</v>
      </c>
      <c r="AZ576" s="10">
        <v>1.4974918036120399</v>
      </c>
      <c r="BA576" s="10">
        <v>1.4951574503858001</v>
      </c>
      <c r="BB576" s="9">
        <v>0.99998888646635897</v>
      </c>
      <c r="BC576" s="9">
        <v>0.99999289739628305</v>
      </c>
      <c r="BD576" s="9">
        <v>0.42824076396840399</v>
      </c>
      <c r="BE576" s="9">
        <v>0.99999992621201705</v>
      </c>
      <c r="BF576" s="9">
        <v>0.45998325409276902</v>
      </c>
      <c r="BG576" s="9">
        <v>0.41413822453350901</v>
      </c>
      <c r="BH576" s="11" t="str">
        <f t="shared" si="77"/>
        <v/>
      </c>
      <c r="BI576" s="11" t="str">
        <f t="shared" si="77"/>
        <v/>
      </c>
      <c r="BJ576" s="11" t="str">
        <f t="shared" si="77"/>
        <v/>
      </c>
      <c r="BK576" s="11" t="str">
        <f t="shared" si="77"/>
        <v/>
      </c>
      <c r="BL576" s="11" t="str">
        <f t="shared" si="77"/>
        <v/>
      </c>
      <c r="BM576" s="11" t="str">
        <f t="shared" si="77"/>
        <v/>
      </c>
      <c r="BN576" s="11" t="str">
        <f t="shared" si="74"/>
        <v/>
      </c>
      <c r="BO576" s="11" t="str">
        <f t="shared" si="75"/>
        <v/>
      </c>
      <c r="BP576" s="11" t="str">
        <f t="shared" si="76"/>
        <v/>
      </c>
      <c r="BR576" s="11">
        <f t="shared" si="73"/>
        <v>571</v>
      </c>
      <c r="BS576" s="6" t="str">
        <f t="shared" si="73"/>
        <v>MA_10031049g0010</v>
      </c>
      <c r="BT576" s="6" t="str">
        <f t="shared" si="73"/>
        <v>plastoglobulin- chloroplastic</v>
      </c>
      <c r="BU576" s="28">
        <f t="shared" si="78"/>
        <v>-1</v>
      </c>
      <c r="BV576" s="28">
        <f t="shared" si="78"/>
        <v>-1</v>
      </c>
      <c r="BW576" s="28">
        <f t="shared" si="78"/>
        <v>1.5</v>
      </c>
      <c r="BX576" s="28">
        <f t="shared" si="78"/>
        <v>1</v>
      </c>
      <c r="BY576" s="28">
        <f t="shared" si="78"/>
        <v>1.5</v>
      </c>
      <c r="BZ576" s="28">
        <f t="shared" si="78"/>
        <v>1.5</v>
      </c>
    </row>
    <row r="577" spans="1:78">
      <c r="A577" s="6">
        <v>572</v>
      </c>
      <c r="B577" s="6" t="s">
        <v>1113</v>
      </c>
      <c r="C577" s="6" t="s">
        <v>663</v>
      </c>
      <c r="D577" s="6" t="str">
        <f t="shared" si="72"/>
        <v>Protein 572 / MA_139433g0010 / universal stress A</v>
      </c>
      <c r="E577" s="6">
        <v>7</v>
      </c>
      <c r="F577" s="6">
        <v>7</v>
      </c>
      <c r="G577" s="6">
        <v>177499891</v>
      </c>
      <c r="H577" s="6">
        <v>176346243</v>
      </c>
      <c r="I577" s="6">
        <v>222794017</v>
      </c>
      <c r="J577" s="6">
        <v>105518015</v>
      </c>
      <c r="K577" s="6">
        <v>162688054</v>
      </c>
      <c r="L577" s="6">
        <v>158108423</v>
      </c>
      <c r="M577" s="6">
        <v>134185048</v>
      </c>
      <c r="N577" s="6">
        <v>161420397</v>
      </c>
      <c r="O577" s="6">
        <v>155843148</v>
      </c>
      <c r="P577" s="6">
        <v>159339414</v>
      </c>
      <c r="Q577" s="6">
        <v>186149665</v>
      </c>
      <c r="R577" s="6">
        <v>165148522</v>
      </c>
      <c r="S577" s="6">
        <v>115716946</v>
      </c>
      <c r="T577" s="6">
        <v>152300019</v>
      </c>
      <c r="U577" s="6">
        <v>174993723</v>
      </c>
      <c r="V577" s="6">
        <v>191940995</v>
      </c>
      <c r="W577" s="6">
        <v>167067443</v>
      </c>
      <c r="X577" s="6">
        <v>163682351</v>
      </c>
      <c r="Y577" s="6">
        <v>180663681</v>
      </c>
      <c r="Z577" s="8">
        <v>27.4032428977793</v>
      </c>
      <c r="AA577" s="8">
        <v>27.3938355990365</v>
      </c>
      <c r="AB577" s="8">
        <v>27.731135249585101</v>
      </c>
      <c r="AC577" s="8">
        <v>26.652914089144101</v>
      </c>
      <c r="AD577" s="8">
        <v>27.277533078531601</v>
      </c>
      <c r="AE577" s="8">
        <v>27.2363389863565</v>
      </c>
      <c r="AF577" s="8">
        <v>26.999648682663601</v>
      </c>
      <c r="AG577" s="8">
        <v>27.266247647451301</v>
      </c>
      <c r="AH577" s="8">
        <v>27.2155194840735</v>
      </c>
      <c r="AI577" s="8">
        <v>27.2475279333636</v>
      </c>
      <c r="AJ577" s="8">
        <v>27.471887778977401</v>
      </c>
      <c r="AK577" s="8">
        <v>27.299188817352</v>
      </c>
      <c r="AL577" s="8">
        <v>26.786024912394399</v>
      </c>
      <c r="AM577" s="8">
        <v>27.182340880905699</v>
      </c>
      <c r="AN577" s="8">
        <v>27.382727932818302</v>
      </c>
      <c r="AO577" s="8">
        <v>27.5160876361705</v>
      </c>
      <c r="AP577" s="8">
        <v>27.315855377005899</v>
      </c>
      <c r="AQ577" s="8">
        <v>27.286323531140301</v>
      </c>
      <c r="AR577" s="8">
        <v>27.4287312680265</v>
      </c>
      <c r="AS577" s="9">
        <v>0.61423231685020896</v>
      </c>
      <c r="AT577" s="9">
        <v>1</v>
      </c>
      <c r="AU577" s="9">
        <v>0.58339876038892502</v>
      </c>
      <c r="AV577" s="10">
        <v>-1.0809452727954101</v>
      </c>
      <c r="AW577" s="10">
        <v>-1.0675755117926899</v>
      </c>
      <c r="AX577" s="10">
        <v>1.0674829049622101</v>
      </c>
      <c r="AY577" s="10">
        <v>1.0125234804049299</v>
      </c>
      <c r="AZ577" s="10">
        <v>1.15389059990881</v>
      </c>
      <c r="BA577" s="10">
        <v>1.13961860859498</v>
      </c>
      <c r="BB577" s="9">
        <v>0.90975751314345099</v>
      </c>
      <c r="BC577" s="9">
        <v>0.93366771985478003</v>
      </c>
      <c r="BD577" s="9">
        <v>0.93390539217573298</v>
      </c>
      <c r="BE577" s="9">
        <v>0.99955591331511495</v>
      </c>
      <c r="BF577" s="9">
        <v>0.62611266738995797</v>
      </c>
      <c r="BG577" s="9">
        <v>0.64887594778644897</v>
      </c>
      <c r="BH577" s="11" t="str">
        <f t="shared" si="77"/>
        <v/>
      </c>
      <c r="BI577" s="11" t="str">
        <f t="shared" si="77"/>
        <v/>
      </c>
      <c r="BJ577" s="11" t="str">
        <f t="shared" si="77"/>
        <v/>
      </c>
      <c r="BK577" s="11" t="str">
        <f t="shared" si="77"/>
        <v/>
      </c>
      <c r="BL577" s="11" t="str">
        <f t="shared" si="77"/>
        <v/>
      </c>
      <c r="BM577" s="11" t="str">
        <f t="shared" si="77"/>
        <v/>
      </c>
      <c r="BN577" s="11" t="str">
        <f t="shared" si="74"/>
        <v/>
      </c>
      <c r="BO577" s="11" t="str">
        <f t="shared" si="75"/>
        <v/>
      </c>
      <c r="BP577" s="11" t="str">
        <f t="shared" si="76"/>
        <v/>
      </c>
      <c r="BR577" s="11">
        <f t="shared" si="73"/>
        <v>572</v>
      </c>
      <c r="BS577" s="6" t="str">
        <f t="shared" si="73"/>
        <v>MA_139433g0010</v>
      </c>
      <c r="BT577" s="6" t="str">
        <f t="shared" si="73"/>
        <v>universal stress A</v>
      </c>
      <c r="BU577" s="28">
        <f t="shared" si="78"/>
        <v>-1.1000000000000001</v>
      </c>
      <c r="BV577" s="28">
        <f t="shared" si="78"/>
        <v>-1.1000000000000001</v>
      </c>
      <c r="BW577" s="28">
        <f t="shared" si="78"/>
        <v>1.1000000000000001</v>
      </c>
      <c r="BX577" s="28">
        <f t="shared" si="78"/>
        <v>1</v>
      </c>
      <c r="BY577" s="28">
        <f t="shared" si="78"/>
        <v>1.2</v>
      </c>
      <c r="BZ577" s="28">
        <f t="shared" si="78"/>
        <v>1.1000000000000001</v>
      </c>
    </row>
    <row r="578" spans="1:78">
      <c r="A578" s="6">
        <v>573</v>
      </c>
      <c r="B578" s="6" t="s">
        <v>1114</v>
      </c>
      <c r="C578" s="6" t="s">
        <v>269</v>
      </c>
      <c r="D578" s="6" t="str">
        <f t="shared" si="72"/>
        <v>Protein 573 / MA_9578301g0010 / tubulin beta chain</v>
      </c>
      <c r="E578" s="6">
        <v>14</v>
      </c>
      <c r="F578" s="6">
        <v>4</v>
      </c>
      <c r="G578" s="6">
        <v>14009031</v>
      </c>
      <c r="H578" s="6">
        <v>4549800</v>
      </c>
      <c r="I578" s="6">
        <v>1629670</v>
      </c>
      <c r="J578" s="6">
        <v>2895705</v>
      </c>
      <c r="K578" s="6">
        <v>4701281</v>
      </c>
      <c r="L578" s="6">
        <v>1831727</v>
      </c>
      <c r="M578" s="6">
        <v>931878</v>
      </c>
      <c r="N578" s="6">
        <v>1805963</v>
      </c>
      <c r="O578" s="6">
        <v>1083393</v>
      </c>
      <c r="P578" s="6">
        <v>1254420</v>
      </c>
      <c r="Q578" s="6">
        <v>4816059</v>
      </c>
      <c r="R578" s="6">
        <v>1863439</v>
      </c>
      <c r="S578" s="6">
        <v>1464431</v>
      </c>
      <c r="T578" s="6">
        <v>1000487</v>
      </c>
      <c r="U578" s="6">
        <v>2272618</v>
      </c>
      <c r="V578" s="6">
        <v>3029576</v>
      </c>
      <c r="W578" s="6">
        <v>2262263</v>
      </c>
      <c r="X578" s="6">
        <v>1861800</v>
      </c>
      <c r="Y578" s="6">
        <v>1761897</v>
      </c>
      <c r="Z578" s="8">
        <v>23.739853832696699</v>
      </c>
      <c r="AA578" s="8">
        <v>22.1173716980751</v>
      </c>
      <c r="AB578" s="8">
        <v>20.636148424846098</v>
      </c>
      <c r="AC578" s="8">
        <v>21.465483204647501</v>
      </c>
      <c r="AD578" s="8">
        <v>22.1646224836764</v>
      </c>
      <c r="AE578" s="8">
        <v>20.804773069978001</v>
      </c>
      <c r="AF578" s="8">
        <v>19.829781566316498</v>
      </c>
      <c r="AG578" s="8">
        <v>20.784336904964999</v>
      </c>
      <c r="AH578" s="8">
        <v>20.047125243759801</v>
      </c>
      <c r="AI578" s="8">
        <v>20.2585890358596</v>
      </c>
      <c r="AJ578" s="8">
        <v>22.199421635526001</v>
      </c>
      <c r="AK578" s="8">
        <v>20.829536162290601</v>
      </c>
      <c r="AL578" s="8">
        <v>20.481908788281999</v>
      </c>
      <c r="AM578" s="8">
        <v>19.932270990783302</v>
      </c>
      <c r="AN578" s="8">
        <v>21.115923774016501</v>
      </c>
      <c r="AO578" s="8">
        <v>21.5306844668177</v>
      </c>
      <c r="AP578" s="8">
        <v>21.109335229306001</v>
      </c>
      <c r="AQ578" s="8">
        <v>20.828266672024601</v>
      </c>
      <c r="AR578" s="8">
        <v>20.748698156503799</v>
      </c>
      <c r="AS578" s="9">
        <v>5.3048443956690602E-2</v>
      </c>
      <c r="AT578" s="9">
        <v>1</v>
      </c>
      <c r="AU578" s="9">
        <v>3.4263173533665897E-2</v>
      </c>
      <c r="AV578" s="10">
        <v>-3.1562067918389598</v>
      </c>
      <c r="AW578" s="10">
        <v>-2.4357238992333601</v>
      </c>
      <c r="AX578" s="10">
        <v>-1.9427688625277499</v>
      </c>
      <c r="AY578" s="10">
        <v>1.2957982605632601</v>
      </c>
      <c r="AZ578" s="10">
        <v>1.6245920205517399</v>
      </c>
      <c r="BA578" s="10">
        <v>1.2537383865954199</v>
      </c>
      <c r="BB578" s="9">
        <v>3.2006747150528501E-2</v>
      </c>
      <c r="BC578" s="9">
        <v>9.0244291928448503E-2</v>
      </c>
      <c r="BD578" s="9">
        <v>0.26512564805012701</v>
      </c>
      <c r="BE578" s="9">
        <v>0.89442464744971495</v>
      </c>
      <c r="BF578" s="9">
        <v>0.56739036809286103</v>
      </c>
      <c r="BG578" s="9">
        <v>0.91376032564740695</v>
      </c>
      <c r="BH578" s="11" t="str">
        <f t="shared" si="77"/>
        <v/>
      </c>
      <c r="BI578" s="11" t="str">
        <f t="shared" si="77"/>
        <v/>
      </c>
      <c r="BJ578" s="11" t="str">
        <f t="shared" si="77"/>
        <v/>
      </c>
      <c r="BK578" s="11" t="str">
        <f t="shared" si="77"/>
        <v/>
      </c>
      <c r="BL578" s="11" t="str">
        <f t="shared" si="77"/>
        <v/>
      </c>
      <c r="BM578" s="11" t="str">
        <f t="shared" si="77"/>
        <v/>
      </c>
      <c r="BN578" s="11" t="str">
        <f t="shared" si="74"/>
        <v/>
      </c>
      <c r="BO578" s="11" t="str">
        <f t="shared" si="75"/>
        <v/>
      </c>
      <c r="BP578" s="11" t="str">
        <f t="shared" si="76"/>
        <v/>
      </c>
      <c r="BR578" s="11">
        <f t="shared" si="73"/>
        <v>573</v>
      </c>
      <c r="BS578" s="6" t="str">
        <f t="shared" si="73"/>
        <v>MA_9578301g0010</v>
      </c>
      <c r="BT578" s="6" t="str">
        <f t="shared" si="73"/>
        <v>tubulin beta chain</v>
      </c>
      <c r="BU578" s="28">
        <f t="shared" si="78"/>
        <v>-3.2</v>
      </c>
      <c r="BV578" s="28">
        <f t="shared" si="78"/>
        <v>-2.4</v>
      </c>
      <c r="BW578" s="28">
        <f t="shared" si="78"/>
        <v>-1.9</v>
      </c>
      <c r="BX578" s="28">
        <f t="shared" si="78"/>
        <v>1.3</v>
      </c>
      <c r="BY578" s="28">
        <f t="shared" si="78"/>
        <v>1.6</v>
      </c>
      <c r="BZ578" s="28">
        <f t="shared" si="78"/>
        <v>1.3</v>
      </c>
    </row>
    <row r="579" spans="1:78">
      <c r="A579" s="6">
        <v>574</v>
      </c>
      <c r="B579" s="6" t="s">
        <v>1115</v>
      </c>
      <c r="C579" s="6" t="s">
        <v>1116</v>
      </c>
      <c r="D579" s="6" t="str">
        <f t="shared" si="72"/>
        <v>Protein 574 / MA_10435722g0010 / arginase mitochondrial</v>
      </c>
      <c r="E579" s="6">
        <v>8</v>
      </c>
      <c r="F579" s="6">
        <v>8</v>
      </c>
      <c r="G579" s="6">
        <v>37049846</v>
      </c>
      <c r="H579" s="6">
        <v>47415891</v>
      </c>
      <c r="I579" s="6">
        <v>36731061</v>
      </c>
      <c r="J579" s="6">
        <v>41148874</v>
      </c>
      <c r="K579" s="6">
        <v>34243738</v>
      </c>
      <c r="L579" s="6">
        <v>41870486</v>
      </c>
      <c r="M579" s="6">
        <v>41437446</v>
      </c>
      <c r="N579" s="6">
        <v>43690011</v>
      </c>
      <c r="O579" s="6">
        <v>38870095</v>
      </c>
      <c r="P579" s="6">
        <v>45852448</v>
      </c>
      <c r="Q579" s="6">
        <v>42699312</v>
      </c>
      <c r="R579" s="6">
        <v>47095219</v>
      </c>
      <c r="S579" s="6">
        <v>44768776</v>
      </c>
      <c r="T579" s="6">
        <v>38936067</v>
      </c>
      <c r="U579" s="6">
        <v>46185866</v>
      </c>
      <c r="V579" s="6">
        <v>52545191</v>
      </c>
      <c r="W579" s="6">
        <v>47842138</v>
      </c>
      <c r="X579" s="6">
        <v>42777344</v>
      </c>
      <c r="Y579" s="6">
        <v>43304422</v>
      </c>
      <c r="Z579" s="8">
        <v>25.142964210102999</v>
      </c>
      <c r="AA579" s="8">
        <v>25.4988673103555</v>
      </c>
      <c r="AB579" s="8">
        <v>25.130497234044501</v>
      </c>
      <c r="AC579" s="8">
        <v>25.2943496174139</v>
      </c>
      <c r="AD579" s="8">
        <v>25.029336857180699</v>
      </c>
      <c r="AE579" s="8">
        <v>25.3194303280677</v>
      </c>
      <c r="AF579" s="8">
        <v>25.304431749362401</v>
      </c>
      <c r="AG579" s="8">
        <v>25.380800133226501</v>
      </c>
      <c r="AH579" s="8">
        <v>25.212157297894901</v>
      </c>
      <c r="AI579" s="8">
        <v>25.450495423619302</v>
      </c>
      <c r="AJ579" s="8">
        <v>25.3477094885729</v>
      </c>
      <c r="AK579" s="8">
        <v>25.489077272349199</v>
      </c>
      <c r="AL579" s="8">
        <v>25.415989539011601</v>
      </c>
      <c r="AM579" s="8">
        <v>25.214603826488499</v>
      </c>
      <c r="AN579" s="8">
        <v>25.460948083569999</v>
      </c>
      <c r="AO579" s="8">
        <v>25.647055397230101</v>
      </c>
      <c r="AP579" s="8">
        <v>25.511778527265001</v>
      </c>
      <c r="AQ579" s="8">
        <v>25.3503435740875</v>
      </c>
      <c r="AR579" s="8">
        <v>25.368011016455402</v>
      </c>
      <c r="AS579" s="9">
        <v>7.0553951527392605E-2</v>
      </c>
      <c r="AT579" s="9">
        <v>1</v>
      </c>
      <c r="AU579" s="9">
        <v>4.8083138264414203E-2</v>
      </c>
      <c r="AV579" s="10">
        <v>1.0606890877775901</v>
      </c>
      <c r="AW579" s="10">
        <v>1.1206781945050299</v>
      </c>
      <c r="AX579" s="10">
        <v>1.18790896003624</v>
      </c>
      <c r="AY579" s="10">
        <v>1.05655673035453</v>
      </c>
      <c r="AZ579" s="10">
        <v>1.1199407759772499</v>
      </c>
      <c r="BA579" s="10">
        <v>1.05999114273916</v>
      </c>
      <c r="BB579" s="9">
        <v>0.764556904072343</v>
      </c>
      <c r="BC579" s="9">
        <v>0.230269766728499</v>
      </c>
      <c r="BD579" s="9">
        <v>3.79941572823786E-2</v>
      </c>
      <c r="BE579" s="9">
        <v>0.79889816198682395</v>
      </c>
      <c r="BF579" s="9">
        <v>0.27827665344012897</v>
      </c>
      <c r="BG579" s="9">
        <v>0.73820141330503297</v>
      </c>
      <c r="BH579" s="11" t="str">
        <f t="shared" si="77"/>
        <v/>
      </c>
      <c r="BI579" s="11" t="str">
        <f t="shared" si="77"/>
        <v/>
      </c>
      <c r="BJ579" s="11" t="str">
        <f t="shared" si="77"/>
        <v/>
      </c>
      <c r="BK579" s="11" t="str">
        <f t="shared" si="77"/>
        <v/>
      </c>
      <c r="BL579" s="11" t="str">
        <f t="shared" si="77"/>
        <v/>
      </c>
      <c r="BM579" s="11" t="str">
        <f t="shared" si="77"/>
        <v/>
      </c>
      <c r="BN579" s="11" t="str">
        <f t="shared" si="74"/>
        <v/>
      </c>
      <c r="BO579" s="11" t="str">
        <f t="shared" si="75"/>
        <v/>
      </c>
      <c r="BP579" s="11" t="str">
        <f t="shared" si="76"/>
        <v/>
      </c>
      <c r="BR579" s="11">
        <f t="shared" si="73"/>
        <v>574</v>
      </c>
      <c r="BS579" s="6" t="str">
        <f t="shared" si="73"/>
        <v>MA_10435722g0010</v>
      </c>
      <c r="BT579" s="6" t="str">
        <f t="shared" si="73"/>
        <v>arginase mitochondrial</v>
      </c>
      <c r="BU579" s="28">
        <f t="shared" si="78"/>
        <v>1.1000000000000001</v>
      </c>
      <c r="BV579" s="28">
        <f t="shared" si="78"/>
        <v>1.1000000000000001</v>
      </c>
      <c r="BW579" s="28">
        <f t="shared" si="78"/>
        <v>1.2</v>
      </c>
      <c r="BX579" s="28">
        <f t="shared" si="78"/>
        <v>1.1000000000000001</v>
      </c>
      <c r="BY579" s="28">
        <f t="shared" si="78"/>
        <v>1.1000000000000001</v>
      </c>
      <c r="BZ579" s="28">
        <f t="shared" si="78"/>
        <v>1.1000000000000001</v>
      </c>
    </row>
    <row r="580" spans="1:78">
      <c r="A580" s="6">
        <v>575</v>
      </c>
      <c r="B580" s="6" t="s">
        <v>1117</v>
      </c>
      <c r="C580" s="6" t="s">
        <v>1118</v>
      </c>
      <c r="D580" s="6" t="str">
        <f t="shared" si="72"/>
        <v>Protein 575 / MA_61158g0010 / peroxiredoxin-2E- chloroplastic</v>
      </c>
      <c r="E580" s="6">
        <v>10</v>
      </c>
      <c r="F580" s="6">
        <v>9</v>
      </c>
      <c r="G580" s="6">
        <v>71410506</v>
      </c>
      <c r="H580" s="6">
        <v>93788043</v>
      </c>
      <c r="I580" s="6">
        <v>85321418</v>
      </c>
      <c r="J580" s="6">
        <v>53005028</v>
      </c>
      <c r="K580" s="6">
        <v>67170786</v>
      </c>
      <c r="L580" s="6">
        <v>123621860</v>
      </c>
      <c r="M580" s="6">
        <v>122091819</v>
      </c>
      <c r="N580" s="6">
        <v>116812492</v>
      </c>
      <c r="O580" s="6">
        <v>122572262</v>
      </c>
      <c r="P580" s="6">
        <v>65615614</v>
      </c>
      <c r="Q580" s="6">
        <v>57327666</v>
      </c>
      <c r="R580" s="6">
        <v>76669615</v>
      </c>
      <c r="S580" s="6">
        <v>54329769</v>
      </c>
      <c r="T580" s="6">
        <v>64065162</v>
      </c>
      <c r="U580" s="6">
        <v>70823234</v>
      </c>
      <c r="V580" s="6">
        <v>68632830</v>
      </c>
      <c r="W580" s="6">
        <v>72814490</v>
      </c>
      <c r="X580" s="6">
        <v>64736138</v>
      </c>
      <c r="Y580" s="6">
        <v>64087561</v>
      </c>
      <c r="Z580" s="8">
        <v>26.089633005119801</v>
      </c>
      <c r="AA580" s="8">
        <v>26.482900670063302</v>
      </c>
      <c r="AB580" s="8">
        <v>26.346404606971198</v>
      </c>
      <c r="AC580" s="8">
        <v>25.65962588288</v>
      </c>
      <c r="AD580" s="8">
        <v>26.0013305749405</v>
      </c>
      <c r="AE580" s="8">
        <v>26.881358636039099</v>
      </c>
      <c r="AF580" s="8">
        <v>26.863391292073299</v>
      </c>
      <c r="AG580" s="8">
        <v>26.799619324265201</v>
      </c>
      <c r="AH580" s="8">
        <v>26.869057294386501</v>
      </c>
      <c r="AI580" s="8">
        <v>25.967535826005602</v>
      </c>
      <c r="AJ580" s="8">
        <v>25.772728207529099</v>
      </c>
      <c r="AK580" s="8">
        <v>26.192151599513799</v>
      </c>
      <c r="AL580" s="8">
        <v>25.695239577164799</v>
      </c>
      <c r="AM580" s="8">
        <v>25.933036711024801</v>
      </c>
      <c r="AN580" s="8">
        <v>26.077719387201</v>
      </c>
      <c r="AO580" s="8">
        <v>26.032395508078402</v>
      </c>
      <c r="AP580" s="8">
        <v>26.1177222378636</v>
      </c>
      <c r="AQ580" s="8">
        <v>25.948067964660702</v>
      </c>
      <c r="AR580" s="8">
        <v>25.933541030024799</v>
      </c>
      <c r="AS580" s="9">
        <v>1.07909988085836E-4</v>
      </c>
      <c r="AT580" s="9">
        <v>5.4031259411695502E-2</v>
      </c>
      <c r="AU580" s="9">
        <v>1.8484864663597501E-5</v>
      </c>
      <c r="AV580" s="10">
        <v>1.66714280493513</v>
      </c>
      <c r="AW580" s="10">
        <v>-1.1517603510671699</v>
      </c>
      <c r="AX580" s="10">
        <v>-1.06739171797288</v>
      </c>
      <c r="AY580" s="10">
        <v>-1.9201489822911999</v>
      </c>
      <c r="AZ580" s="10">
        <v>-1.77949442266584</v>
      </c>
      <c r="BA580" s="10">
        <v>1.0790418659557499</v>
      </c>
      <c r="BB580" s="9">
        <v>2.8974421493632702E-4</v>
      </c>
      <c r="BC580" s="9">
        <v>0.39345630190435898</v>
      </c>
      <c r="BD580" s="9">
        <v>0.87464061598241105</v>
      </c>
      <c r="BE580" s="9">
        <v>1.9912505082042601E-5</v>
      </c>
      <c r="BF580" s="9">
        <v>8.1075963506260798E-5</v>
      </c>
      <c r="BG580" s="9">
        <v>0.81684040490807797</v>
      </c>
      <c r="BH580" s="11" t="str">
        <f t="shared" si="77"/>
        <v/>
      </c>
      <c r="BI580" s="11" t="str">
        <f t="shared" si="77"/>
        <v/>
      </c>
      <c r="BJ580" s="11" t="str">
        <f t="shared" si="77"/>
        <v/>
      </c>
      <c r="BK580" s="11" t="str">
        <f t="shared" si="77"/>
        <v/>
      </c>
      <c r="BL580" s="11" t="str">
        <f t="shared" si="77"/>
        <v/>
      </c>
      <c r="BM580" s="11" t="str">
        <f t="shared" si="77"/>
        <v/>
      </c>
      <c r="BN580" s="11" t="str">
        <f t="shared" si="74"/>
        <v/>
      </c>
      <c r="BO580" s="11" t="str">
        <f t="shared" si="75"/>
        <v/>
      </c>
      <c r="BP580" s="11" t="str">
        <f t="shared" si="76"/>
        <v/>
      </c>
      <c r="BR580" s="11">
        <f t="shared" si="73"/>
        <v>575</v>
      </c>
      <c r="BS580" s="6" t="str">
        <f t="shared" si="73"/>
        <v>MA_61158g0010</v>
      </c>
      <c r="BT580" s="6" t="str">
        <f t="shared" si="73"/>
        <v>peroxiredoxin-2E- chloroplastic</v>
      </c>
      <c r="BU580" s="28">
        <f t="shared" si="78"/>
        <v>1.7</v>
      </c>
      <c r="BV580" s="28">
        <f t="shared" si="78"/>
        <v>-1.2</v>
      </c>
      <c r="BW580" s="28">
        <f t="shared" si="78"/>
        <v>-1.1000000000000001</v>
      </c>
      <c r="BX580" s="28">
        <f t="shared" si="78"/>
        <v>-1.9</v>
      </c>
      <c r="BY580" s="28">
        <f t="shared" si="78"/>
        <v>-1.8</v>
      </c>
      <c r="BZ580" s="28">
        <f t="shared" si="78"/>
        <v>1.1000000000000001</v>
      </c>
    </row>
    <row r="581" spans="1:78">
      <c r="A581" s="6">
        <v>576</v>
      </c>
      <c r="B581" s="6" t="s">
        <v>1119</v>
      </c>
      <c r="C581" s="6" t="s">
        <v>1120</v>
      </c>
      <c r="D581" s="6" t="str">
        <f t="shared" si="72"/>
        <v>Protein 576 / MA_20425g0010 / LRR receptor-like serine threonine- kinase FEI 1</v>
      </c>
      <c r="E581" s="6">
        <v>4</v>
      </c>
      <c r="F581" s="6">
        <v>4</v>
      </c>
      <c r="G581" s="6">
        <v>31126126</v>
      </c>
      <c r="H581" s="6">
        <v>40977890</v>
      </c>
      <c r="I581" s="6">
        <v>34972005</v>
      </c>
      <c r="J581" s="6">
        <v>20936788</v>
      </c>
      <c r="K581" s="6">
        <v>24128527</v>
      </c>
      <c r="L581" s="6">
        <v>71401139</v>
      </c>
      <c r="M581" s="6">
        <v>64516294</v>
      </c>
      <c r="N581" s="6">
        <v>73881096</v>
      </c>
      <c r="O581" s="6">
        <v>63019893</v>
      </c>
      <c r="P581" s="6">
        <v>69203572</v>
      </c>
      <c r="Q581" s="6">
        <v>49460769</v>
      </c>
      <c r="R581" s="6">
        <v>54173321</v>
      </c>
      <c r="S581" s="6">
        <v>32036663</v>
      </c>
      <c r="T581" s="6">
        <v>35933675</v>
      </c>
      <c r="U581" s="6">
        <v>109046964</v>
      </c>
      <c r="V581" s="6">
        <v>128275488</v>
      </c>
      <c r="W581" s="6">
        <v>119126047</v>
      </c>
      <c r="X581" s="6">
        <v>81056759</v>
      </c>
      <c r="Y581" s="6">
        <v>109723909</v>
      </c>
      <c r="Z581" s="8">
        <v>24.891622692403701</v>
      </c>
      <c r="AA581" s="8">
        <v>25.288342364399998</v>
      </c>
      <c r="AB581" s="8">
        <v>25.0596971745919</v>
      </c>
      <c r="AC581" s="8">
        <v>24.319536793590601</v>
      </c>
      <c r="AD581" s="8">
        <v>24.524236508705901</v>
      </c>
      <c r="AE581" s="8">
        <v>26.0894437527032</v>
      </c>
      <c r="AF581" s="8">
        <v>25.943160232565901</v>
      </c>
      <c r="AG581" s="8">
        <v>26.1387019325627</v>
      </c>
      <c r="AH581" s="8">
        <v>25.909303969050999</v>
      </c>
      <c r="AI581" s="8">
        <v>26.044343169901399</v>
      </c>
      <c r="AJ581" s="8">
        <v>25.5597813346685</v>
      </c>
      <c r="AK581" s="8">
        <v>25.691079199609199</v>
      </c>
      <c r="AL581" s="8">
        <v>24.9332205459134</v>
      </c>
      <c r="AM581" s="8">
        <v>25.098833154050599</v>
      </c>
      <c r="AN581" s="8">
        <v>26.700374363253498</v>
      </c>
      <c r="AO581" s="8">
        <v>26.934670273100998</v>
      </c>
      <c r="AP581" s="8">
        <v>26.827913653150802</v>
      </c>
      <c r="AQ581" s="8">
        <v>26.272429155558498</v>
      </c>
      <c r="AR581" s="8">
        <v>26.709302684451501</v>
      </c>
      <c r="AS581" s="9">
        <v>2.2417493928952601E-5</v>
      </c>
      <c r="AT581" s="9">
        <v>7.6908025754498198E-3</v>
      </c>
      <c r="AU581" s="9">
        <v>2.4477411124919901E-6</v>
      </c>
      <c r="AV581" s="10">
        <v>2.3029217080832498</v>
      </c>
      <c r="AW581" s="10">
        <v>1.56782482470388</v>
      </c>
      <c r="AX581" s="10">
        <v>3.6610333583844201</v>
      </c>
      <c r="AY581" s="10">
        <v>-1.4688641688769</v>
      </c>
      <c r="AZ581" s="10">
        <v>1.5897341822495299</v>
      </c>
      <c r="BA581" s="10">
        <v>2.3351035783451599</v>
      </c>
      <c r="BB581" s="9">
        <v>4.6895493202636602E-4</v>
      </c>
      <c r="BC581" s="9">
        <v>3.8056430496527502E-2</v>
      </c>
      <c r="BD581" s="9">
        <v>1.5689327149681599E-6</v>
      </c>
      <c r="BE581" s="9">
        <v>0.111812608075435</v>
      </c>
      <c r="BF581" s="9">
        <v>4.4718878356400503E-2</v>
      </c>
      <c r="BG581" s="9">
        <v>2.1805045727840699E-4</v>
      </c>
      <c r="BH581" s="11" t="str">
        <f t="shared" si="77"/>
        <v>x</v>
      </c>
      <c r="BI581" s="11" t="str">
        <f t="shared" si="77"/>
        <v/>
      </c>
      <c r="BJ581" s="11" t="str">
        <f t="shared" si="77"/>
        <v>x</v>
      </c>
      <c r="BK581" s="11" t="str">
        <f t="shared" si="77"/>
        <v/>
      </c>
      <c r="BL581" s="11" t="str">
        <f t="shared" si="77"/>
        <v/>
      </c>
      <c r="BM581" s="11" t="str">
        <f t="shared" si="77"/>
        <v>x</v>
      </c>
      <c r="BN581" s="11" t="str">
        <f t="shared" si="74"/>
        <v>x</v>
      </c>
      <c r="BO581" s="11" t="str">
        <f t="shared" si="75"/>
        <v>x</v>
      </c>
      <c r="BP581" s="11" t="str">
        <f t="shared" si="76"/>
        <v/>
      </c>
      <c r="BR581" s="11">
        <f t="shared" si="73"/>
        <v>576</v>
      </c>
      <c r="BS581" s="6" t="str">
        <f t="shared" si="73"/>
        <v>MA_20425g0010</v>
      </c>
      <c r="BT581" s="6" t="str">
        <f t="shared" si="73"/>
        <v>LRR receptor-like serine threonine- kinase FEI 1</v>
      </c>
      <c r="BU581" s="28" t="str">
        <f t="shared" si="78"/>
        <v>2,3*</v>
      </c>
      <c r="BV581" s="28">
        <f t="shared" si="78"/>
        <v>1.6</v>
      </c>
      <c r="BW581" s="28" t="str">
        <f t="shared" si="78"/>
        <v>3,7*</v>
      </c>
      <c r="BX581" s="28">
        <f t="shared" si="78"/>
        <v>-1.5</v>
      </c>
      <c r="BY581" s="28">
        <f t="shared" si="78"/>
        <v>1.6</v>
      </c>
      <c r="BZ581" s="28" t="str">
        <f t="shared" si="78"/>
        <v>2,3*</v>
      </c>
    </row>
    <row r="582" spans="1:78">
      <c r="A582" s="6">
        <v>577</v>
      </c>
      <c r="B582" s="6" t="s">
        <v>1121</v>
      </c>
      <c r="C582" s="6" t="s">
        <v>1122</v>
      </c>
      <c r="D582" s="6" t="str">
        <f t="shared" ref="D582:D645" si="79">CONCATENATE("Protein ",A582," / ",B582," / ",C582)</f>
        <v>Protein 577 / MA_19350g0010 / 40S ribosomal S11</v>
      </c>
      <c r="E582" s="6">
        <v>13</v>
      </c>
      <c r="F582" s="6">
        <v>13</v>
      </c>
      <c r="G582" s="6">
        <v>268821500</v>
      </c>
      <c r="H582" s="6">
        <v>228916372</v>
      </c>
      <c r="I582" s="6">
        <v>377815743</v>
      </c>
      <c r="J582" s="6">
        <v>260393461</v>
      </c>
      <c r="K582" s="6">
        <v>395058516</v>
      </c>
      <c r="L582" s="6">
        <v>372318826</v>
      </c>
      <c r="M582" s="6">
        <v>437592771</v>
      </c>
      <c r="N582" s="6">
        <v>387845199</v>
      </c>
      <c r="O582" s="6">
        <v>391066181</v>
      </c>
      <c r="P582" s="6">
        <v>277249361</v>
      </c>
      <c r="Q582" s="6">
        <v>291797996</v>
      </c>
      <c r="R582" s="6">
        <v>291080224</v>
      </c>
      <c r="S582" s="6">
        <v>255567282</v>
      </c>
      <c r="T582" s="6">
        <v>352003888</v>
      </c>
      <c r="U582" s="6">
        <v>365075199</v>
      </c>
      <c r="V582" s="6">
        <v>314873695</v>
      </c>
      <c r="W582" s="6">
        <v>343062987</v>
      </c>
      <c r="X582" s="6">
        <v>352742985</v>
      </c>
      <c r="Y582" s="6">
        <v>367178118</v>
      </c>
      <c r="Z582" s="8">
        <v>28.002073286735499</v>
      </c>
      <c r="AA582" s="8">
        <v>27.7702454066083</v>
      </c>
      <c r="AB582" s="8">
        <v>28.493107576957598</v>
      </c>
      <c r="AC582" s="8">
        <v>27.9561179791027</v>
      </c>
      <c r="AD582" s="8">
        <v>28.5574911199596</v>
      </c>
      <c r="AE582" s="8">
        <v>28.4719633258394</v>
      </c>
      <c r="AF582" s="8">
        <v>28.705013664211599</v>
      </c>
      <c r="AG582" s="8">
        <v>28.5309057022377</v>
      </c>
      <c r="AH582" s="8">
        <v>28.542837537784902</v>
      </c>
      <c r="AI582" s="8">
        <v>28.046608894388701</v>
      </c>
      <c r="AJ582" s="8">
        <v>28.1203947342985</v>
      </c>
      <c r="AK582" s="8">
        <v>28.116841585140499</v>
      </c>
      <c r="AL582" s="8">
        <v>27.929127911824899</v>
      </c>
      <c r="AM582" s="8">
        <v>28.391016123096001</v>
      </c>
      <c r="AN582" s="8">
        <v>28.443618423229101</v>
      </c>
      <c r="AO582" s="8">
        <v>28.230197996793901</v>
      </c>
      <c r="AP582" s="8">
        <v>28.353898241298701</v>
      </c>
      <c r="AQ582" s="8">
        <v>28.394042151329401</v>
      </c>
      <c r="AR582" s="8">
        <v>28.451904842922701</v>
      </c>
      <c r="AS582" s="9">
        <v>3.7853869768676399E-2</v>
      </c>
      <c r="AT582" s="9">
        <v>1</v>
      </c>
      <c r="AU582" s="9">
        <v>2.3027949703292899E-2</v>
      </c>
      <c r="AV582" s="10">
        <v>1.3258090295704199</v>
      </c>
      <c r="AW582" s="10">
        <v>-1.02456337373694</v>
      </c>
      <c r="AX582" s="10">
        <v>1.1638662355701801</v>
      </c>
      <c r="AY582" s="10">
        <v>-1.35837537226757</v>
      </c>
      <c r="AZ582" s="10">
        <v>-1.13914210160148</v>
      </c>
      <c r="BA582" s="10">
        <v>1.1924547168943</v>
      </c>
      <c r="BB582" s="9">
        <v>5.01130398826891E-2</v>
      </c>
      <c r="BC582" s="9">
        <v>0.99335999236286499</v>
      </c>
      <c r="BD582" s="9">
        <v>0.38523587093768602</v>
      </c>
      <c r="BE582" s="9">
        <v>3.12861397414557E-2</v>
      </c>
      <c r="BF582" s="9">
        <v>0.55865148777775697</v>
      </c>
      <c r="BG582" s="9">
        <v>0.266376185575456</v>
      </c>
      <c r="BH582" s="11" t="str">
        <f t="shared" si="77"/>
        <v/>
      </c>
      <c r="BI582" s="11" t="str">
        <f t="shared" si="77"/>
        <v/>
      </c>
      <c r="BJ582" s="11" t="str">
        <f t="shared" si="77"/>
        <v/>
      </c>
      <c r="BK582" s="11" t="str">
        <f t="shared" si="77"/>
        <v/>
      </c>
      <c r="BL582" s="11" t="str">
        <f t="shared" si="77"/>
        <v/>
      </c>
      <c r="BM582" s="11" t="str">
        <f t="shared" si="77"/>
        <v/>
      </c>
      <c r="BN582" s="11" t="str">
        <f t="shared" si="74"/>
        <v/>
      </c>
      <c r="BO582" s="11" t="str">
        <f t="shared" si="75"/>
        <v/>
      </c>
      <c r="BP582" s="11" t="str">
        <f t="shared" si="76"/>
        <v/>
      </c>
      <c r="BR582" s="11">
        <f t="shared" ref="BR582:BT645" si="80">A582</f>
        <v>577</v>
      </c>
      <c r="BS582" s="6" t="str">
        <f t="shared" si="80"/>
        <v>MA_19350g0010</v>
      </c>
      <c r="BT582" s="6" t="str">
        <f t="shared" si="80"/>
        <v>40S ribosomal S11</v>
      </c>
      <c r="BU582" s="28">
        <f t="shared" si="78"/>
        <v>1.3</v>
      </c>
      <c r="BV582" s="28">
        <f t="shared" si="78"/>
        <v>-1</v>
      </c>
      <c r="BW582" s="28">
        <f t="shared" si="78"/>
        <v>1.2</v>
      </c>
      <c r="BX582" s="28">
        <f t="shared" si="78"/>
        <v>-1.4</v>
      </c>
      <c r="BY582" s="28">
        <f t="shared" si="78"/>
        <v>-1.1000000000000001</v>
      </c>
      <c r="BZ582" s="28">
        <f t="shared" si="78"/>
        <v>1.2</v>
      </c>
    </row>
    <row r="583" spans="1:78">
      <c r="A583" s="6">
        <v>578</v>
      </c>
      <c r="B583" s="6" t="s">
        <v>1123</v>
      </c>
      <c r="C583" s="6" t="s">
        <v>1124</v>
      </c>
      <c r="D583" s="6" t="str">
        <f t="shared" si="79"/>
        <v>Protein 578 / MA_10428281g0010 / erlin-2-B isoform X2</v>
      </c>
      <c r="E583" s="6">
        <v>15</v>
      </c>
      <c r="F583" s="6">
        <v>15</v>
      </c>
      <c r="G583" s="6">
        <v>75794206</v>
      </c>
      <c r="H583" s="6">
        <v>78120274</v>
      </c>
      <c r="I583" s="6">
        <v>93470239</v>
      </c>
      <c r="J583" s="6">
        <v>76369598</v>
      </c>
      <c r="K583" s="6">
        <v>89186134</v>
      </c>
      <c r="L583" s="6">
        <v>98702838</v>
      </c>
      <c r="M583" s="6">
        <v>87447576</v>
      </c>
      <c r="N583" s="6">
        <v>96308671</v>
      </c>
      <c r="O583" s="6">
        <v>97714144</v>
      </c>
      <c r="P583" s="6">
        <v>65091377</v>
      </c>
      <c r="Q583" s="6">
        <v>80113339</v>
      </c>
      <c r="R583" s="6">
        <v>64642569</v>
      </c>
      <c r="S583" s="6">
        <v>75965509</v>
      </c>
      <c r="T583" s="6">
        <v>74354867</v>
      </c>
      <c r="U583" s="6">
        <v>84757502</v>
      </c>
      <c r="V583" s="6">
        <v>86708059</v>
      </c>
      <c r="W583" s="6">
        <v>85154116</v>
      </c>
      <c r="X583" s="6">
        <v>87733926</v>
      </c>
      <c r="Y583" s="6">
        <v>86114563</v>
      </c>
      <c r="Z583" s="8">
        <v>26.175584231677099</v>
      </c>
      <c r="AA583" s="8">
        <v>26.219193673571301</v>
      </c>
      <c r="AB583" s="8">
        <v>26.4780037470533</v>
      </c>
      <c r="AC583" s="8">
        <v>26.1864950937846</v>
      </c>
      <c r="AD583" s="8">
        <v>26.410316092244699</v>
      </c>
      <c r="AE583" s="8">
        <v>26.556588231260601</v>
      </c>
      <c r="AF583" s="8">
        <v>26.3819150581784</v>
      </c>
      <c r="AG583" s="8">
        <v>26.521162358910999</v>
      </c>
      <c r="AH583" s="8">
        <v>26.542064069821301</v>
      </c>
      <c r="AI583" s="8">
        <v>25.955963098795699</v>
      </c>
      <c r="AJ583" s="8">
        <v>26.255539137893901</v>
      </c>
      <c r="AK583" s="8">
        <v>25.945981198469401</v>
      </c>
      <c r="AL583" s="8">
        <v>26.1788411973818</v>
      </c>
      <c r="AM583" s="8">
        <v>26.147923843166499</v>
      </c>
      <c r="AN583" s="8">
        <v>26.336837732982001</v>
      </c>
      <c r="AO583" s="8">
        <v>26.369662753840899</v>
      </c>
      <c r="AP583" s="8">
        <v>26.343572929749801</v>
      </c>
      <c r="AQ583" s="8">
        <v>26.386631493283399</v>
      </c>
      <c r="AR583" s="8">
        <v>26.359753899409299</v>
      </c>
      <c r="AS583" s="9">
        <v>1.5187756370029901E-3</v>
      </c>
      <c r="AT583" s="9">
        <v>1</v>
      </c>
      <c r="AU583" s="9">
        <v>4.7251754787075499E-4</v>
      </c>
      <c r="AV583" s="10">
        <v>1.1538965289446099</v>
      </c>
      <c r="AW583" s="10">
        <v>-1.1463669105986001</v>
      </c>
      <c r="AX583" s="10">
        <v>1.0463555744761801</v>
      </c>
      <c r="AY583" s="10">
        <v>-1.32278879903668</v>
      </c>
      <c r="AZ583" s="10">
        <v>-1.1027766823168801</v>
      </c>
      <c r="BA583" s="10">
        <v>1.1995074072998799</v>
      </c>
      <c r="BB583" s="9">
        <v>5.4432686261859702E-2</v>
      </c>
      <c r="BC583" s="9">
        <v>5.1033322792298198E-2</v>
      </c>
      <c r="BD583" s="9">
        <v>0.77757172999501301</v>
      </c>
      <c r="BE583" s="9">
        <v>2.9433664312239499E-4</v>
      </c>
      <c r="BF583" s="9">
        <v>0.25402286261266199</v>
      </c>
      <c r="BG583" s="9">
        <v>8.0505559399430791E-3</v>
      </c>
      <c r="BH583" s="11" t="str">
        <f t="shared" si="77"/>
        <v/>
      </c>
      <c r="BI583" s="11" t="str">
        <f t="shared" si="77"/>
        <v/>
      </c>
      <c r="BJ583" s="11" t="str">
        <f t="shared" si="77"/>
        <v/>
      </c>
      <c r="BK583" s="11" t="str">
        <f t="shared" si="77"/>
        <v/>
      </c>
      <c r="BL583" s="11" t="str">
        <f t="shared" si="77"/>
        <v/>
      </c>
      <c r="BM583" s="11" t="str">
        <f t="shared" si="77"/>
        <v/>
      </c>
      <c r="BN583" s="11" t="str">
        <f t="shared" ref="BN583:BN646" si="81">IF(BH583="x","x",IF(BI583="x","x",IF(BJ583="x","x",IF(BK583="x","x",IF(BL583="x","x",IF(BM583="x","x",""))))))</f>
        <v/>
      </c>
      <c r="BO583" s="11" t="str">
        <f t="shared" ref="BO583:BO646" si="82">IF((AND(BN583="x",AS583&lt;$E$2)),"x","")</f>
        <v/>
      </c>
      <c r="BP583" s="11" t="str">
        <f t="shared" ref="BP583:BP646" si="83">IF(SUM(Z583:AD583)=0,"x",IF(SUM(AE583:AH583)=0,"x",IF(SUM(AI583:AM583)=0,"x",IF(SUM(AN583:AR583)=0,"x",""))))</f>
        <v/>
      </c>
      <c r="BR583" s="11">
        <f t="shared" si="80"/>
        <v>578</v>
      </c>
      <c r="BS583" s="6" t="str">
        <f t="shared" si="80"/>
        <v>MA_10428281g0010</v>
      </c>
      <c r="BT583" s="6" t="str">
        <f t="shared" si="80"/>
        <v>erlin-2-B isoform X2</v>
      </c>
      <c r="BU583" s="28">
        <f t="shared" si="78"/>
        <v>1.2</v>
      </c>
      <c r="BV583" s="28">
        <f t="shared" si="78"/>
        <v>-1.1000000000000001</v>
      </c>
      <c r="BW583" s="28">
        <f t="shared" si="78"/>
        <v>1</v>
      </c>
      <c r="BX583" s="28">
        <f t="shared" si="78"/>
        <v>-1.3</v>
      </c>
      <c r="BY583" s="28">
        <f t="shared" si="78"/>
        <v>-1.1000000000000001</v>
      </c>
      <c r="BZ583" s="28">
        <f t="shared" si="78"/>
        <v>1.2</v>
      </c>
    </row>
    <row r="584" spans="1:78">
      <c r="A584" s="6">
        <v>579</v>
      </c>
      <c r="B584" s="6" t="s">
        <v>1125</v>
      </c>
      <c r="C584" s="6" t="s">
        <v>794</v>
      </c>
      <c r="D584" s="6" t="str">
        <f t="shared" si="79"/>
        <v>Protein 579 / MA_18498g0010 / short-chain dehydrogenase reductase 2a-like</v>
      </c>
      <c r="E584" s="6">
        <v>11</v>
      </c>
      <c r="F584" s="6">
        <v>2</v>
      </c>
      <c r="G584" s="6">
        <v>50812187</v>
      </c>
      <c r="H584" s="6">
        <v>56746224</v>
      </c>
      <c r="I584" s="6">
        <v>56728745</v>
      </c>
      <c r="J584" s="6">
        <v>51069369</v>
      </c>
      <c r="K584" s="6">
        <v>50428515</v>
      </c>
      <c r="L584" s="6">
        <v>61538205</v>
      </c>
      <c r="M584" s="6">
        <v>60185047</v>
      </c>
      <c r="N584" s="6">
        <v>62039213</v>
      </c>
      <c r="O584" s="6">
        <v>58042233</v>
      </c>
      <c r="P584" s="6">
        <v>57503016</v>
      </c>
      <c r="Q584" s="6">
        <v>63171488</v>
      </c>
      <c r="R584" s="6">
        <v>58823285</v>
      </c>
      <c r="S584" s="6">
        <v>52459055</v>
      </c>
      <c r="T584" s="6">
        <v>62724966</v>
      </c>
      <c r="U584" s="6">
        <v>61409060</v>
      </c>
      <c r="V584" s="6">
        <v>63381432</v>
      </c>
      <c r="W584" s="6">
        <v>62920944</v>
      </c>
      <c r="X584" s="6">
        <v>68352574</v>
      </c>
      <c r="Y584" s="6">
        <v>61976912</v>
      </c>
      <c r="Z584" s="8">
        <v>25.598671224512302</v>
      </c>
      <c r="AA584" s="8">
        <v>25.758021060179502</v>
      </c>
      <c r="AB584" s="8">
        <v>25.757576612086002</v>
      </c>
      <c r="AC584" s="8">
        <v>25.6059548978028</v>
      </c>
      <c r="AD584" s="8">
        <v>25.587736406189698</v>
      </c>
      <c r="AE584" s="8">
        <v>25.874979026710299</v>
      </c>
      <c r="AF584" s="8">
        <v>25.842901757532299</v>
      </c>
      <c r="AG584" s="8">
        <v>25.886677049357299</v>
      </c>
      <c r="AH584" s="8">
        <v>25.7905996880279</v>
      </c>
      <c r="AI584" s="8">
        <v>25.777134290775201</v>
      </c>
      <c r="AJ584" s="8">
        <v>25.9127702194113</v>
      </c>
      <c r="AK584" s="8">
        <v>25.809884018325601</v>
      </c>
      <c r="AL584" s="8">
        <v>25.644688483269</v>
      </c>
      <c r="AM584" s="8">
        <v>25.902536447834901</v>
      </c>
      <c r="AN584" s="8">
        <v>25.871948183859399</v>
      </c>
      <c r="AO584" s="8">
        <v>25.917556919639502</v>
      </c>
      <c r="AP584" s="8">
        <v>25.907036979814201</v>
      </c>
      <c r="AQ584" s="8">
        <v>26.026492331627601</v>
      </c>
      <c r="AR584" s="8">
        <v>25.885227538637601</v>
      </c>
      <c r="AS584" s="9">
        <v>3.2299210234182701E-3</v>
      </c>
      <c r="AT584" s="9">
        <v>1</v>
      </c>
      <c r="AU584" s="9">
        <v>1.18717460191437E-3</v>
      </c>
      <c r="AV584" s="10">
        <v>1.1385497559086499</v>
      </c>
      <c r="AW584" s="10">
        <v>1.1078869323810701</v>
      </c>
      <c r="AX584" s="10">
        <v>1.19752879838222</v>
      </c>
      <c r="AY584" s="10">
        <v>-1.0276768527828799</v>
      </c>
      <c r="AZ584" s="10">
        <v>1.0518019016450499</v>
      </c>
      <c r="BA584" s="10">
        <v>1.0809124680336299</v>
      </c>
      <c r="BB584" s="9">
        <v>1.73434751839056E-2</v>
      </c>
      <c r="BC584" s="9">
        <v>5.0663598083386302E-2</v>
      </c>
      <c r="BD584" s="9">
        <v>7.2954395854540899E-4</v>
      </c>
      <c r="BE584" s="9">
        <v>0.88667308005162604</v>
      </c>
      <c r="BF584" s="9">
        <v>0.555459586192802</v>
      </c>
      <c r="BG584" s="9">
        <v>0.172720549024905</v>
      </c>
      <c r="BH584" s="11" t="str">
        <f t="shared" si="77"/>
        <v/>
      </c>
      <c r="BI584" s="11" t="str">
        <f t="shared" si="77"/>
        <v/>
      </c>
      <c r="BJ584" s="11" t="str">
        <f t="shared" si="77"/>
        <v/>
      </c>
      <c r="BK584" s="11" t="str">
        <f t="shared" si="77"/>
        <v/>
      </c>
      <c r="BL584" s="11" t="str">
        <f t="shared" si="77"/>
        <v/>
      </c>
      <c r="BM584" s="11" t="str">
        <f t="shared" si="77"/>
        <v/>
      </c>
      <c r="BN584" s="11" t="str">
        <f t="shared" si="81"/>
        <v/>
      </c>
      <c r="BO584" s="11" t="str">
        <f t="shared" si="82"/>
        <v/>
      </c>
      <c r="BP584" s="11" t="str">
        <f t="shared" si="83"/>
        <v/>
      </c>
      <c r="BR584" s="11">
        <f t="shared" si="80"/>
        <v>579</v>
      </c>
      <c r="BS584" s="6" t="str">
        <f t="shared" si="80"/>
        <v>MA_18498g0010</v>
      </c>
      <c r="BT584" s="6" t="str">
        <f t="shared" si="80"/>
        <v>short-chain dehydrogenase reductase 2a-like</v>
      </c>
      <c r="BU584" s="28">
        <f t="shared" si="78"/>
        <v>1.1000000000000001</v>
      </c>
      <c r="BV584" s="28">
        <f t="shared" si="78"/>
        <v>1.1000000000000001</v>
      </c>
      <c r="BW584" s="28">
        <f t="shared" si="78"/>
        <v>1.2</v>
      </c>
      <c r="BX584" s="28">
        <f t="shared" si="78"/>
        <v>-1</v>
      </c>
      <c r="BY584" s="28">
        <f t="shared" si="78"/>
        <v>1.1000000000000001</v>
      </c>
      <c r="BZ584" s="28">
        <f t="shared" si="78"/>
        <v>1.1000000000000001</v>
      </c>
    </row>
    <row r="585" spans="1:78">
      <c r="A585" s="6">
        <v>580</v>
      </c>
      <c r="B585" s="6" t="s">
        <v>1126</v>
      </c>
      <c r="C585" s="6" t="s">
        <v>1127</v>
      </c>
      <c r="D585" s="6" t="str">
        <f t="shared" si="79"/>
        <v>Protein 580 / MA_487257g0010 / mitochondrial import receptor subunit TOM20-like</v>
      </c>
      <c r="E585" s="6">
        <v>7</v>
      </c>
      <c r="F585" s="6">
        <v>6</v>
      </c>
      <c r="G585" s="6">
        <v>17126669</v>
      </c>
      <c r="H585" s="6">
        <v>16640747</v>
      </c>
      <c r="I585" s="6">
        <v>20533647</v>
      </c>
      <c r="J585" s="6">
        <v>14526309</v>
      </c>
      <c r="K585" s="6">
        <v>21157603</v>
      </c>
      <c r="L585" s="6">
        <v>18423465</v>
      </c>
      <c r="M585" s="6">
        <v>23805434</v>
      </c>
      <c r="N585" s="6">
        <v>25869110</v>
      </c>
      <c r="O585" s="6">
        <v>21776797</v>
      </c>
      <c r="P585" s="6">
        <v>10537990</v>
      </c>
      <c r="Q585" s="6">
        <v>15332246</v>
      </c>
      <c r="R585" s="6">
        <v>8893004</v>
      </c>
      <c r="S585" s="6">
        <v>9026801</v>
      </c>
      <c r="T585" s="6">
        <v>14409952</v>
      </c>
      <c r="U585" s="6">
        <v>22657616</v>
      </c>
      <c r="V585" s="6">
        <v>20983869</v>
      </c>
      <c r="W585" s="6">
        <v>26888244</v>
      </c>
      <c r="X585" s="6">
        <v>20671541</v>
      </c>
      <c r="Y585" s="6">
        <v>21773535</v>
      </c>
      <c r="Z585" s="8">
        <v>24.029741250281599</v>
      </c>
      <c r="AA585" s="8">
        <v>23.988216861452901</v>
      </c>
      <c r="AB585" s="8">
        <v>24.291486552814199</v>
      </c>
      <c r="AC585" s="8">
        <v>23.7921648383555</v>
      </c>
      <c r="AD585" s="8">
        <v>24.334672854239301</v>
      </c>
      <c r="AE585" s="8">
        <v>24.1350410865636</v>
      </c>
      <c r="AF585" s="8">
        <v>24.504787595308699</v>
      </c>
      <c r="AG585" s="8">
        <v>24.624727084655799</v>
      </c>
      <c r="AH585" s="8">
        <v>24.376288437732299</v>
      </c>
      <c r="AI585" s="8">
        <v>23.329096379994301</v>
      </c>
      <c r="AJ585" s="8">
        <v>23.870065715136299</v>
      </c>
      <c r="AK585" s="8">
        <v>23.084239403885</v>
      </c>
      <c r="AL585" s="8">
        <v>23.105783372188199</v>
      </c>
      <c r="AM585" s="8">
        <v>23.780562194070001</v>
      </c>
      <c r="AN585" s="8">
        <v>24.433492735170699</v>
      </c>
      <c r="AO585" s="8">
        <v>24.322777370367799</v>
      </c>
      <c r="AP585" s="8">
        <v>24.680472203906699</v>
      </c>
      <c r="AQ585" s="8">
        <v>24.301142605475601</v>
      </c>
      <c r="AR585" s="8">
        <v>24.376072316705599</v>
      </c>
      <c r="AS585" s="9">
        <v>2.9395497233689901E-4</v>
      </c>
      <c r="AT585" s="9">
        <v>0.17631679348400101</v>
      </c>
      <c r="AU585" s="9">
        <v>6.3859758596161202E-5</v>
      </c>
      <c r="AV585" s="10">
        <v>1.25088969773678</v>
      </c>
      <c r="AW585" s="10">
        <v>-1.57276929160163</v>
      </c>
      <c r="AX585" s="10">
        <v>1.2618452349203499</v>
      </c>
      <c r="AY585" s="10">
        <v>-1.9673609037812601</v>
      </c>
      <c r="AZ585" s="10">
        <v>1.0087581960291101</v>
      </c>
      <c r="BA585" s="10">
        <v>1.98459143623658</v>
      </c>
      <c r="BB585" s="9">
        <v>0.27576743111684698</v>
      </c>
      <c r="BC585" s="9">
        <v>5.2401072396665001E-3</v>
      </c>
      <c r="BD585" s="9">
        <v>0.205463104930521</v>
      </c>
      <c r="BE585" s="9">
        <v>2.23347994103951E-4</v>
      </c>
      <c r="BF585" s="9">
        <v>0.999851487571912</v>
      </c>
      <c r="BG585" s="9">
        <v>1.04351162418581E-4</v>
      </c>
      <c r="BH585" s="11" t="str">
        <f t="shared" si="77"/>
        <v/>
      </c>
      <c r="BI585" s="11" t="str">
        <f t="shared" si="77"/>
        <v/>
      </c>
      <c r="BJ585" s="11" t="str">
        <f t="shared" si="77"/>
        <v/>
      </c>
      <c r="BK585" s="11" t="str">
        <f t="shared" si="77"/>
        <v/>
      </c>
      <c r="BL585" s="11" t="str">
        <f t="shared" si="77"/>
        <v/>
      </c>
      <c r="BM585" s="11" t="str">
        <f t="shared" si="77"/>
        <v/>
      </c>
      <c r="BN585" s="11" t="str">
        <f t="shared" si="81"/>
        <v/>
      </c>
      <c r="BO585" s="11" t="str">
        <f t="shared" si="82"/>
        <v/>
      </c>
      <c r="BP585" s="11" t="str">
        <f t="shared" si="83"/>
        <v/>
      </c>
      <c r="BR585" s="11">
        <f t="shared" si="80"/>
        <v>580</v>
      </c>
      <c r="BS585" s="6" t="str">
        <f t="shared" si="80"/>
        <v>MA_487257g0010</v>
      </c>
      <c r="BT585" s="6" t="str">
        <f t="shared" si="80"/>
        <v>mitochondrial import receptor subunit TOM20-like</v>
      </c>
      <c r="BU585" s="28">
        <f t="shared" si="78"/>
        <v>1.3</v>
      </c>
      <c r="BV585" s="28">
        <f t="shared" si="78"/>
        <v>-1.6</v>
      </c>
      <c r="BW585" s="28">
        <f t="shared" si="78"/>
        <v>1.3</v>
      </c>
      <c r="BX585" s="28">
        <f t="shared" si="78"/>
        <v>-2</v>
      </c>
      <c r="BY585" s="28">
        <f t="shared" si="78"/>
        <v>1</v>
      </c>
      <c r="BZ585" s="28">
        <f t="shared" si="78"/>
        <v>2</v>
      </c>
    </row>
    <row r="586" spans="1:78">
      <c r="A586" s="6">
        <v>581</v>
      </c>
      <c r="B586" s="6" t="s">
        <v>1128</v>
      </c>
      <c r="C586" s="6" t="s">
        <v>1129</v>
      </c>
      <c r="D586" s="6" t="str">
        <f t="shared" si="79"/>
        <v>Protein 581 / MA_10436035g0010 / eukaryotic translation initiation factor 3 subunit I-like</v>
      </c>
      <c r="E586" s="6">
        <v>9</v>
      </c>
      <c r="F586" s="6">
        <v>9</v>
      </c>
      <c r="G586" s="6">
        <v>46110015</v>
      </c>
      <c r="H586" s="6">
        <v>56402638</v>
      </c>
      <c r="I586" s="6">
        <v>49476897</v>
      </c>
      <c r="J586" s="6">
        <v>44972028</v>
      </c>
      <c r="K586" s="6">
        <v>48033523</v>
      </c>
      <c r="L586" s="6">
        <v>72601594</v>
      </c>
      <c r="M586" s="6">
        <v>59023519</v>
      </c>
      <c r="N586" s="6">
        <v>73527178</v>
      </c>
      <c r="O586" s="6">
        <v>62422283</v>
      </c>
      <c r="P586" s="6">
        <v>53479842</v>
      </c>
      <c r="Q586" s="6">
        <v>47722086</v>
      </c>
      <c r="R586" s="6">
        <v>61286772</v>
      </c>
      <c r="S586" s="6">
        <v>41510245</v>
      </c>
      <c r="T586" s="6">
        <v>30769068</v>
      </c>
      <c r="U586" s="6">
        <v>69237549</v>
      </c>
      <c r="V586" s="6">
        <v>78682605</v>
      </c>
      <c r="W586" s="6">
        <v>69531863</v>
      </c>
      <c r="X586" s="6">
        <v>67764405</v>
      </c>
      <c r="Y586" s="6">
        <v>71971282</v>
      </c>
      <c r="Z586" s="8">
        <v>25.458576799283001</v>
      </c>
      <c r="AA586" s="8">
        <v>25.749259304504299</v>
      </c>
      <c r="AB586" s="8">
        <v>25.560251687098798</v>
      </c>
      <c r="AC586" s="8">
        <v>25.422524607581899</v>
      </c>
      <c r="AD586" s="8">
        <v>25.5175382905723</v>
      </c>
      <c r="AE586" s="8">
        <v>26.113497887785901</v>
      </c>
      <c r="AF586" s="8">
        <v>25.814786601459002</v>
      </c>
      <c r="AG586" s="8">
        <v>26.131774279036399</v>
      </c>
      <c r="AH586" s="8">
        <v>25.8955577868091</v>
      </c>
      <c r="AI586" s="8">
        <v>25.672491867373701</v>
      </c>
      <c r="AJ586" s="8">
        <v>25.508153770867501</v>
      </c>
      <c r="AK586" s="8">
        <v>25.869072383651702</v>
      </c>
      <c r="AL586" s="8">
        <v>25.306964111191402</v>
      </c>
      <c r="AM586" s="8">
        <v>24.874977409080898</v>
      </c>
      <c r="AN586" s="8">
        <v>26.045051318607999</v>
      </c>
      <c r="AO586" s="8">
        <v>26.2295413869318</v>
      </c>
      <c r="AP586" s="8">
        <v>26.051170909068102</v>
      </c>
      <c r="AQ586" s="8">
        <v>26.014024323785701</v>
      </c>
      <c r="AR586" s="8">
        <v>26.100918021029599</v>
      </c>
      <c r="AS586" s="9">
        <v>2.2722689956225601E-3</v>
      </c>
      <c r="AT586" s="9">
        <v>1</v>
      </c>
      <c r="AU586" s="9">
        <v>7.6536399241019701E-4</v>
      </c>
      <c r="AV586" s="10">
        <v>1.36346153539328</v>
      </c>
      <c r="AW586" s="10">
        <v>-1.0682862179868799</v>
      </c>
      <c r="AX586" s="10">
        <v>1.4605492977199399</v>
      </c>
      <c r="AY586" s="10">
        <v>-1.45656716701588</v>
      </c>
      <c r="AZ586" s="10">
        <v>1.0712068216127999</v>
      </c>
      <c r="BA586" s="10">
        <v>1.5602846854446299</v>
      </c>
      <c r="BB586" s="9">
        <v>4.1193329856936398E-2</v>
      </c>
      <c r="BC586" s="9">
        <v>0.90510103015686105</v>
      </c>
      <c r="BD586" s="9">
        <v>7.3742562297067797E-3</v>
      </c>
      <c r="BE586" s="9">
        <v>1.20032471290935E-2</v>
      </c>
      <c r="BF586" s="9">
        <v>0.90957335002355699</v>
      </c>
      <c r="BG586" s="9">
        <v>1.9651731462817499E-3</v>
      </c>
      <c r="BH586" s="11" t="str">
        <f t="shared" si="77"/>
        <v/>
      </c>
      <c r="BI586" s="11" t="str">
        <f t="shared" si="77"/>
        <v/>
      </c>
      <c r="BJ586" s="11" t="str">
        <f t="shared" si="77"/>
        <v/>
      </c>
      <c r="BK586" s="11" t="str">
        <f t="shared" si="77"/>
        <v/>
      </c>
      <c r="BL586" s="11" t="str">
        <f t="shared" si="77"/>
        <v/>
      </c>
      <c r="BM586" s="11" t="str">
        <f t="shared" si="77"/>
        <v/>
      </c>
      <c r="BN586" s="11" t="str">
        <f t="shared" si="81"/>
        <v/>
      </c>
      <c r="BO586" s="11" t="str">
        <f t="shared" si="82"/>
        <v/>
      </c>
      <c r="BP586" s="11" t="str">
        <f t="shared" si="83"/>
        <v/>
      </c>
      <c r="BR586" s="11">
        <f t="shared" si="80"/>
        <v>581</v>
      </c>
      <c r="BS586" s="6" t="str">
        <f t="shared" si="80"/>
        <v>MA_10436035g0010</v>
      </c>
      <c r="BT586" s="6" t="str">
        <f t="shared" si="80"/>
        <v>eukaryotic translation initiation factor 3 subunit I-like</v>
      </c>
      <c r="BU586" s="28">
        <f t="shared" si="78"/>
        <v>1.4</v>
      </c>
      <c r="BV586" s="28">
        <f t="shared" si="78"/>
        <v>-1.1000000000000001</v>
      </c>
      <c r="BW586" s="28">
        <f t="shared" si="78"/>
        <v>1.5</v>
      </c>
      <c r="BX586" s="28">
        <f t="shared" si="78"/>
        <v>-1.5</v>
      </c>
      <c r="BY586" s="28">
        <f t="shared" si="78"/>
        <v>1.1000000000000001</v>
      </c>
      <c r="BZ586" s="28">
        <f t="shared" si="78"/>
        <v>1.6</v>
      </c>
    </row>
    <row r="587" spans="1:78">
      <c r="A587" s="6">
        <v>582</v>
      </c>
      <c r="B587" s="6" t="s">
        <v>1130</v>
      </c>
      <c r="C587" s="6" t="s">
        <v>1131</v>
      </c>
      <c r="D587" s="6" t="str">
        <f t="shared" si="79"/>
        <v>Protein 582 / MA_296126g0010 / probable phospholipid hydroperoxide glutathione peroxidase</v>
      </c>
      <c r="E587" s="6">
        <v>9</v>
      </c>
      <c r="F587" s="6">
        <v>8</v>
      </c>
      <c r="G587" s="6">
        <v>44576035</v>
      </c>
      <c r="H587" s="6">
        <v>58329687</v>
      </c>
      <c r="I587" s="6">
        <v>50674560</v>
      </c>
      <c r="J587" s="6">
        <v>44053805</v>
      </c>
      <c r="K587" s="6">
        <v>49129440</v>
      </c>
      <c r="L587" s="6">
        <v>56071847</v>
      </c>
      <c r="M587" s="6">
        <v>61288905</v>
      </c>
      <c r="N587" s="6">
        <v>62549684</v>
      </c>
      <c r="O587" s="6">
        <v>61613961</v>
      </c>
      <c r="P587" s="6">
        <v>45659886</v>
      </c>
      <c r="Q587" s="6">
        <v>40908129</v>
      </c>
      <c r="R587" s="6">
        <v>67908519</v>
      </c>
      <c r="S587" s="6">
        <v>39184187</v>
      </c>
      <c r="T587" s="6">
        <v>45666913</v>
      </c>
      <c r="U587" s="6">
        <v>51991863</v>
      </c>
      <c r="V587" s="6">
        <v>51050237</v>
      </c>
      <c r="W587" s="6">
        <v>50114974</v>
      </c>
      <c r="X587" s="6">
        <v>53176577</v>
      </c>
      <c r="Y587" s="6">
        <v>52529301</v>
      </c>
      <c r="Z587" s="8">
        <v>25.409764960032199</v>
      </c>
      <c r="AA587" s="8">
        <v>25.797726996810699</v>
      </c>
      <c r="AB587" s="8">
        <v>25.5947583212422</v>
      </c>
      <c r="AC587" s="8">
        <v>25.392763296695598</v>
      </c>
      <c r="AD587" s="8">
        <v>25.550084458891199</v>
      </c>
      <c r="AE587" s="8">
        <v>25.740773257002299</v>
      </c>
      <c r="AF587" s="8">
        <v>25.869122593752</v>
      </c>
      <c r="AG587" s="8">
        <v>25.8984992601488</v>
      </c>
      <c r="AH587" s="8">
        <v>25.876753949926901</v>
      </c>
      <c r="AI587" s="8">
        <v>25.444423921771499</v>
      </c>
      <c r="AJ587" s="8">
        <v>25.285884218935699</v>
      </c>
      <c r="AK587" s="8">
        <v>26.017089233499199</v>
      </c>
      <c r="AL587" s="8">
        <v>25.223768228264099</v>
      </c>
      <c r="AM587" s="8">
        <v>25.4446459336713</v>
      </c>
      <c r="AN587" s="8">
        <v>25.631782515770599</v>
      </c>
      <c r="AO587" s="8">
        <v>25.6054143230214</v>
      </c>
      <c r="AP587" s="8">
        <v>25.578738399125498</v>
      </c>
      <c r="AQ587" s="8">
        <v>25.664287577472098</v>
      </c>
      <c r="AR587" s="8">
        <v>25.6466190510925</v>
      </c>
      <c r="AS587" s="9">
        <v>8.3903001952800996E-2</v>
      </c>
      <c r="AT587" s="9">
        <v>1</v>
      </c>
      <c r="AU587" s="9">
        <v>5.8751137782605101E-2</v>
      </c>
      <c r="AV587" s="10">
        <v>1.2288149372988499</v>
      </c>
      <c r="AW587" s="10">
        <v>-1.0467067445307201</v>
      </c>
      <c r="AX587" s="10">
        <v>1.0543462770690999</v>
      </c>
      <c r="AY587" s="10">
        <v>-1.2862088826508</v>
      </c>
      <c r="AZ587" s="10">
        <v>-1.16547567343315</v>
      </c>
      <c r="BA587" s="10">
        <v>1.10359135927909</v>
      </c>
      <c r="BB587" s="9">
        <v>0.12495404059064</v>
      </c>
      <c r="BC587" s="9">
        <v>0.94283635506601304</v>
      </c>
      <c r="BD587" s="9">
        <v>0.91490206370860805</v>
      </c>
      <c r="BE587" s="9">
        <v>4.8169354672138502E-2</v>
      </c>
      <c r="BF587" s="9">
        <v>0.32682372631159601</v>
      </c>
      <c r="BG587" s="9">
        <v>0.63293297267359405</v>
      </c>
      <c r="BH587" s="11" t="str">
        <f t="shared" si="77"/>
        <v/>
      </c>
      <c r="BI587" s="11" t="str">
        <f t="shared" si="77"/>
        <v/>
      </c>
      <c r="BJ587" s="11" t="str">
        <f t="shared" si="77"/>
        <v/>
      </c>
      <c r="BK587" s="11" t="str">
        <f t="shared" si="77"/>
        <v/>
      </c>
      <c r="BL587" s="11" t="str">
        <f t="shared" si="77"/>
        <v/>
      </c>
      <c r="BM587" s="11" t="str">
        <f t="shared" si="77"/>
        <v/>
      </c>
      <c r="BN587" s="11" t="str">
        <f t="shared" si="81"/>
        <v/>
      </c>
      <c r="BO587" s="11" t="str">
        <f t="shared" si="82"/>
        <v/>
      </c>
      <c r="BP587" s="11" t="str">
        <f t="shared" si="83"/>
        <v/>
      </c>
      <c r="BR587" s="11">
        <f t="shared" si="80"/>
        <v>582</v>
      </c>
      <c r="BS587" s="6" t="str">
        <f t="shared" si="80"/>
        <v>MA_296126g0010</v>
      </c>
      <c r="BT587" s="6" t="str">
        <f t="shared" si="80"/>
        <v>probable phospholipid hydroperoxide glutathione peroxidase</v>
      </c>
      <c r="BU587" s="28">
        <f t="shared" si="78"/>
        <v>1.2</v>
      </c>
      <c r="BV587" s="28">
        <f t="shared" si="78"/>
        <v>-1</v>
      </c>
      <c r="BW587" s="28">
        <f t="shared" si="78"/>
        <v>1.1000000000000001</v>
      </c>
      <c r="BX587" s="28">
        <f t="shared" si="78"/>
        <v>-1.3</v>
      </c>
      <c r="BY587" s="28">
        <f t="shared" si="78"/>
        <v>-1.2</v>
      </c>
      <c r="BZ587" s="28">
        <f t="shared" si="78"/>
        <v>1.1000000000000001</v>
      </c>
    </row>
    <row r="588" spans="1:78">
      <c r="A588" s="6">
        <v>583</v>
      </c>
      <c r="B588" s="6" t="s">
        <v>1132</v>
      </c>
      <c r="C588" s="6" t="s">
        <v>1033</v>
      </c>
      <c r="D588" s="6" t="str">
        <f t="shared" si="79"/>
        <v>Protein 583 / MA_10433279g0010 / serine--tRNA ligase</v>
      </c>
      <c r="E588" s="6">
        <v>7</v>
      </c>
      <c r="F588" s="6">
        <v>7</v>
      </c>
      <c r="G588" s="6">
        <v>22475444</v>
      </c>
      <c r="H588" s="6">
        <v>33243051</v>
      </c>
      <c r="I588" s="6">
        <v>30983229</v>
      </c>
      <c r="J588" s="6">
        <v>23647225</v>
      </c>
      <c r="K588" s="6">
        <v>22421437</v>
      </c>
      <c r="L588" s="6">
        <v>38008598</v>
      </c>
      <c r="M588" s="6">
        <v>35590294</v>
      </c>
      <c r="N588" s="6">
        <v>39188127</v>
      </c>
      <c r="O588" s="6">
        <v>41105134</v>
      </c>
      <c r="P588" s="6">
        <v>25714425</v>
      </c>
      <c r="Q588" s="6">
        <v>29568371</v>
      </c>
      <c r="R588" s="6">
        <v>24883482</v>
      </c>
      <c r="S588" s="6">
        <v>30985858</v>
      </c>
      <c r="T588" s="6">
        <v>34720113</v>
      </c>
      <c r="U588" s="6">
        <v>41403472</v>
      </c>
      <c r="V588" s="6">
        <v>51735155</v>
      </c>
      <c r="W588" s="6">
        <v>48612524</v>
      </c>
      <c r="X588" s="6">
        <v>46128415</v>
      </c>
      <c r="Y588" s="6">
        <v>40429764</v>
      </c>
      <c r="Z588" s="8">
        <v>24.4218462805195</v>
      </c>
      <c r="AA588" s="8">
        <v>24.986549460897798</v>
      </c>
      <c r="AB588" s="8">
        <v>24.884984170492999</v>
      </c>
      <c r="AC588" s="8">
        <v>24.495167557559199</v>
      </c>
      <c r="AD588" s="8">
        <v>24.418375408293201</v>
      </c>
      <c r="AE588" s="8">
        <v>25.179822474579801</v>
      </c>
      <c r="AF588" s="8">
        <v>25.084980514749301</v>
      </c>
      <c r="AG588" s="8">
        <v>25.223913285062199</v>
      </c>
      <c r="AH588" s="8">
        <v>25.292815260886599</v>
      </c>
      <c r="AI588" s="8">
        <v>24.616074558173199</v>
      </c>
      <c r="AJ588" s="8">
        <v>24.817551427962002</v>
      </c>
      <c r="AK588" s="8">
        <v>24.568685043275099</v>
      </c>
      <c r="AL588" s="8">
        <v>24.885106581374</v>
      </c>
      <c r="AM588" s="8">
        <v>25.049268307393501</v>
      </c>
      <c r="AN588" s="8">
        <v>25.303248418099301</v>
      </c>
      <c r="AO588" s="8">
        <v>25.624641616093399</v>
      </c>
      <c r="AP588" s="8">
        <v>25.534824706129601</v>
      </c>
      <c r="AQ588" s="8">
        <v>25.459152385599999</v>
      </c>
      <c r="AR588" s="8">
        <v>25.268914446425601</v>
      </c>
      <c r="AS588" s="9">
        <v>1.9090508221428001E-4</v>
      </c>
      <c r="AT588" s="9">
        <v>0.10621707555009099</v>
      </c>
      <c r="AU588" s="9">
        <v>3.7466340582042498E-5</v>
      </c>
      <c r="AV588" s="10">
        <v>1.4681489144522899</v>
      </c>
      <c r="AW588" s="10">
        <v>1.10646100572299</v>
      </c>
      <c r="AX588" s="10">
        <v>1.73720948983124</v>
      </c>
      <c r="AY588" s="10">
        <v>-1.32688717167486</v>
      </c>
      <c r="AZ588" s="10">
        <v>1.1832651802077701</v>
      </c>
      <c r="BA588" s="10">
        <v>1.57005938830724</v>
      </c>
      <c r="BB588" s="9">
        <v>3.52591650614775E-3</v>
      </c>
      <c r="BC588" s="9">
        <v>0.64458096211440097</v>
      </c>
      <c r="BD588" s="9">
        <v>5.60444449879682E-5</v>
      </c>
      <c r="BE588" s="9">
        <v>3.1488742665037303E-2</v>
      </c>
      <c r="BF588" s="9">
        <v>0.28572699879119501</v>
      </c>
      <c r="BG588" s="9">
        <v>4.7390297921556801E-4</v>
      </c>
      <c r="BH588" s="11" t="str">
        <f t="shared" si="77"/>
        <v/>
      </c>
      <c r="BI588" s="11" t="str">
        <f t="shared" si="77"/>
        <v/>
      </c>
      <c r="BJ588" s="11" t="str">
        <f t="shared" si="77"/>
        <v/>
      </c>
      <c r="BK588" s="11" t="str">
        <f t="shared" si="77"/>
        <v/>
      </c>
      <c r="BL588" s="11" t="str">
        <f t="shared" si="77"/>
        <v/>
      </c>
      <c r="BM588" s="11" t="str">
        <f t="shared" si="77"/>
        <v/>
      </c>
      <c r="BN588" s="11" t="str">
        <f t="shared" si="81"/>
        <v/>
      </c>
      <c r="BO588" s="11" t="str">
        <f t="shared" si="82"/>
        <v/>
      </c>
      <c r="BP588" s="11" t="str">
        <f t="shared" si="83"/>
        <v/>
      </c>
      <c r="BR588" s="11">
        <f t="shared" si="80"/>
        <v>583</v>
      </c>
      <c r="BS588" s="6" t="str">
        <f t="shared" si="80"/>
        <v>MA_10433279g0010</v>
      </c>
      <c r="BT588" s="6" t="str">
        <f t="shared" si="80"/>
        <v>serine--tRNA ligase</v>
      </c>
      <c r="BU588" s="28">
        <f t="shared" si="78"/>
        <v>1.5</v>
      </c>
      <c r="BV588" s="28">
        <f t="shared" si="78"/>
        <v>1.1000000000000001</v>
      </c>
      <c r="BW588" s="28">
        <f t="shared" si="78"/>
        <v>1.7</v>
      </c>
      <c r="BX588" s="28">
        <f t="shared" si="78"/>
        <v>-1.3</v>
      </c>
      <c r="BY588" s="28">
        <f t="shared" si="78"/>
        <v>1.2</v>
      </c>
      <c r="BZ588" s="28">
        <f t="shared" si="78"/>
        <v>1.6</v>
      </c>
    </row>
    <row r="589" spans="1:78">
      <c r="A589" s="6">
        <v>584</v>
      </c>
      <c r="B589" s="6" t="s">
        <v>1133</v>
      </c>
      <c r="C589" s="6" t="s">
        <v>428</v>
      </c>
      <c r="D589" s="6" t="str">
        <f t="shared" si="79"/>
        <v>Protein 584 / MA_104401g0010 / cinnamyl alcohol dehydrogenase</v>
      </c>
      <c r="E589" s="6">
        <v>8</v>
      </c>
      <c r="F589" s="6">
        <v>2</v>
      </c>
      <c r="G589" s="6">
        <v>23721304</v>
      </c>
      <c r="H589" s="6">
        <v>23529185</v>
      </c>
      <c r="I589" s="6">
        <v>17543103</v>
      </c>
      <c r="J589" s="6">
        <v>15930771</v>
      </c>
      <c r="K589" s="6">
        <v>14666311</v>
      </c>
      <c r="L589" s="6">
        <v>31128138</v>
      </c>
      <c r="M589" s="6">
        <v>26635049</v>
      </c>
      <c r="N589" s="6">
        <v>25976651</v>
      </c>
      <c r="O589" s="6">
        <v>25953390</v>
      </c>
      <c r="P589" s="6">
        <v>11834000</v>
      </c>
      <c r="Q589" s="6">
        <v>20633026</v>
      </c>
      <c r="R589" s="6">
        <v>12706910</v>
      </c>
      <c r="S589" s="6">
        <v>18386871</v>
      </c>
      <c r="T589" s="6">
        <v>18126892</v>
      </c>
      <c r="U589" s="6">
        <v>21817993</v>
      </c>
      <c r="V589" s="6">
        <v>24907094</v>
      </c>
      <c r="W589" s="6">
        <v>25483718</v>
      </c>
      <c r="X589" s="6">
        <v>22785977</v>
      </c>
      <c r="Y589" s="6">
        <v>21527440</v>
      </c>
      <c r="Z589" s="8">
        <v>24.4996799836496</v>
      </c>
      <c r="AA589" s="8">
        <v>24.487948013808101</v>
      </c>
      <c r="AB589" s="8">
        <v>24.064400616485301</v>
      </c>
      <c r="AC589" s="8">
        <v>23.9253127547383</v>
      </c>
      <c r="AD589" s="8">
        <v>23.806002701461399</v>
      </c>
      <c r="AE589" s="8">
        <v>24.891715945531701</v>
      </c>
      <c r="AF589" s="8">
        <v>24.666822599212001</v>
      </c>
      <c r="AG589" s="8">
        <v>24.6307121097344</v>
      </c>
      <c r="AH589" s="8">
        <v>24.6294196581613</v>
      </c>
      <c r="AI589" s="8">
        <v>23.496434464412101</v>
      </c>
      <c r="AJ589" s="8">
        <v>24.2984520838389</v>
      </c>
      <c r="AK589" s="8">
        <v>23.599109910159399</v>
      </c>
      <c r="AL589" s="8">
        <v>24.132172653104199</v>
      </c>
      <c r="AM589" s="8">
        <v>24.111628248942498</v>
      </c>
      <c r="AN589" s="8">
        <v>24.379015060918</v>
      </c>
      <c r="AO589" s="8">
        <v>24.570053371203599</v>
      </c>
      <c r="AP589" s="8">
        <v>24.603072442153099</v>
      </c>
      <c r="AQ589" s="8">
        <v>24.441642894892802</v>
      </c>
      <c r="AR589" s="8">
        <v>24.359673431515301</v>
      </c>
      <c r="AS589" s="9">
        <v>5.3436008556783897E-3</v>
      </c>
      <c r="AT589" s="9">
        <v>1</v>
      </c>
      <c r="AU589" s="9">
        <v>2.20402171785461E-3</v>
      </c>
      <c r="AV589" s="10">
        <v>1.46205619594532</v>
      </c>
      <c r="AW589" s="10">
        <v>-1.17211111467455</v>
      </c>
      <c r="AX589" s="10">
        <v>1.2431691656503101</v>
      </c>
      <c r="AY589" s="10">
        <v>-1.7136923175463099</v>
      </c>
      <c r="AZ589" s="10">
        <v>-1.176071798065</v>
      </c>
      <c r="BA589" s="10">
        <v>1.4571323964794101</v>
      </c>
      <c r="BB589" s="9">
        <v>3.0687895660887501E-2</v>
      </c>
      <c r="BC589" s="9">
        <v>0.52296142038031601</v>
      </c>
      <c r="BD589" s="9">
        <v>0.26610041914740601</v>
      </c>
      <c r="BE589" s="9">
        <v>2.3486606843432498E-3</v>
      </c>
      <c r="BF589" s="9">
        <v>0.55313313244659901</v>
      </c>
      <c r="BG589" s="9">
        <v>2.2487338324159101E-2</v>
      </c>
      <c r="BH589" s="11" t="str">
        <f t="shared" si="77"/>
        <v/>
      </c>
      <c r="BI589" s="11" t="str">
        <f t="shared" si="77"/>
        <v/>
      </c>
      <c r="BJ589" s="11" t="str">
        <f t="shared" si="77"/>
        <v/>
      </c>
      <c r="BK589" s="11" t="str">
        <f t="shared" si="77"/>
        <v/>
      </c>
      <c r="BL589" s="11" t="str">
        <f t="shared" si="77"/>
        <v/>
      </c>
      <c r="BM589" s="11" t="str">
        <f t="shared" si="77"/>
        <v/>
      </c>
      <c r="BN589" s="11" t="str">
        <f t="shared" si="81"/>
        <v/>
      </c>
      <c r="BO589" s="11" t="str">
        <f t="shared" si="82"/>
        <v/>
      </c>
      <c r="BP589" s="11" t="str">
        <f t="shared" si="83"/>
        <v/>
      </c>
      <c r="BR589" s="11">
        <f t="shared" si="80"/>
        <v>584</v>
      </c>
      <c r="BS589" s="6" t="str">
        <f t="shared" si="80"/>
        <v>MA_104401g0010</v>
      </c>
      <c r="BT589" s="6" t="str">
        <f t="shared" si="80"/>
        <v>cinnamyl alcohol dehydrogenase</v>
      </c>
      <c r="BU589" s="28">
        <f t="shared" si="78"/>
        <v>1.5</v>
      </c>
      <c r="BV589" s="28">
        <f t="shared" si="78"/>
        <v>-1.2</v>
      </c>
      <c r="BW589" s="28">
        <f t="shared" si="78"/>
        <v>1.2</v>
      </c>
      <c r="BX589" s="28">
        <f t="shared" si="78"/>
        <v>-1.7</v>
      </c>
      <c r="BY589" s="28">
        <f t="shared" si="78"/>
        <v>-1.2</v>
      </c>
      <c r="BZ589" s="28">
        <f t="shared" si="78"/>
        <v>1.5</v>
      </c>
    </row>
    <row r="590" spans="1:78">
      <c r="A590" s="6">
        <v>585</v>
      </c>
      <c r="B590" s="6" t="s">
        <v>1134</v>
      </c>
      <c r="C590" s="6" t="s">
        <v>352</v>
      </c>
      <c r="D590" s="6" t="str">
        <f t="shared" si="79"/>
        <v>Protein 585 / MA_124178g0010 / 60S ribosomal L3</v>
      </c>
      <c r="E590" s="6">
        <v>23</v>
      </c>
      <c r="F590" s="6">
        <v>9</v>
      </c>
      <c r="G590" s="6">
        <v>33951808</v>
      </c>
      <c r="H590" s="6">
        <v>17505501</v>
      </c>
      <c r="I590" s="6">
        <v>16917636</v>
      </c>
      <c r="J590" s="6">
        <v>20163092</v>
      </c>
      <c r="K590" s="6">
        <v>21635502</v>
      </c>
      <c r="L590" s="6">
        <v>17971827</v>
      </c>
      <c r="M590" s="6">
        <v>19068377</v>
      </c>
      <c r="N590" s="6">
        <v>19318128</v>
      </c>
      <c r="O590" s="6">
        <v>14991170</v>
      </c>
      <c r="P590" s="6">
        <v>16529802</v>
      </c>
      <c r="Q590" s="6">
        <v>23162343</v>
      </c>
      <c r="R590" s="6">
        <v>15705689</v>
      </c>
      <c r="S590" s="6">
        <v>20946656</v>
      </c>
      <c r="T590" s="6">
        <v>24021812</v>
      </c>
      <c r="U590" s="6">
        <v>11745001</v>
      </c>
      <c r="V590" s="6">
        <v>12327441</v>
      </c>
      <c r="W590" s="6">
        <v>11670757</v>
      </c>
      <c r="X590" s="6">
        <v>10703661</v>
      </c>
      <c r="Y590" s="6">
        <v>11644956</v>
      </c>
      <c r="Z590" s="8">
        <v>25.016985067052101</v>
      </c>
      <c r="AA590" s="8">
        <v>24.0613050158878</v>
      </c>
      <c r="AB590" s="8">
        <v>24.012024650556398</v>
      </c>
      <c r="AC590" s="8">
        <v>24.265213556572</v>
      </c>
      <c r="AD590" s="8">
        <v>24.3668972596424</v>
      </c>
      <c r="AE590" s="8">
        <v>24.099233743613599</v>
      </c>
      <c r="AF590" s="8">
        <v>24.1846787184707</v>
      </c>
      <c r="AG590" s="8">
        <v>24.203451962527701</v>
      </c>
      <c r="AH590" s="8">
        <v>23.837609648386401</v>
      </c>
      <c r="AI590" s="8">
        <v>23.978566107817599</v>
      </c>
      <c r="AJ590" s="8">
        <v>24.465277861558999</v>
      </c>
      <c r="AK590" s="8">
        <v>23.904783898833301</v>
      </c>
      <c r="AL590" s="8">
        <v>24.320216609458999</v>
      </c>
      <c r="AM590" s="8">
        <v>24.517841643931899</v>
      </c>
      <c r="AN590" s="8">
        <v>23.485543500396499</v>
      </c>
      <c r="AO590" s="8">
        <v>23.555370012227101</v>
      </c>
      <c r="AP590" s="8">
        <v>23.476394805781698</v>
      </c>
      <c r="AQ590" s="8">
        <v>23.3516009938458</v>
      </c>
      <c r="AR590" s="8">
        <v>23.4732018526052</v>
      </c>
      <c r="AS590" s="9">
        <v>1.6164722868399701E-3</v>
      </c>
      <c r="AT590" s="9">
        <v>1</v>
      </c>
      <c r="AU590" s="9">
        <v>5.1162310610136197E-4</v>
      </c>
      <c r="AV590" s="10">
        <v>-1.20017234472759</v>
      </c>
      <c r="AW590" s="10">
        <v>-1.0770967799575499</v>
      </c>
      <c r="AX590" s="10">
        <v>-1.8353597533547801</v>
      </c>
      <c r="AY590" s="10">
        <v>1.1142660223855501</v>
      </c>
      <c r="AZ590" s="10">
        <v>-1.52924682977208</v>
      </c>
      <c r="BA590" s="10">
        <v>-1.70398778225585</v>
      </c>
      <c r="BB590" s="9">
        <v>0.47947864497251902</v>
      </c>
      <c r="BC590" s="9">
        <v>0.91948593773985698</v>
      </c>
      <c r="BD590" s="9">
        <v>5.7752276958078497E-4</v>
      </c>
      <c r="BE590" s="9">
        <v>0.81982655366610602</v>
      </c>
      <c r="BF590" s="9">
        <v>1.7870605505907199E-2</v>
      </c>
      <c r="BG590" s="9">
        <v>1.9441489618144999E-3</v>
      </c>
      <c r="BH590" s="11" t="str">
        <f t="shared" si="77"/>
        <v/>
      </c>
      <c r="BI590" s="11" t="str">
        <f t="shared" si="77"/>
        <v/>
      </c>
      <c r="BJ590" s="11" t="str">
        <f t="shared" si="77"/>
        <v/>
      </c>
      <c r="BK590" s="11" t="str">
        <f t="shared" si="77"/>
        <v/>
      </c>
      <c r="BL590" s="11" t="str">
        <f t="shared" si="77"/>
        <v/>
      </c>
      <c r="BM590" s="11" t="str">
        <f t="shared" si="77"/>
        <v/>
      </c>
      <c r="BN590" s="11" t="str">
        <f t="shared" si="81"/>
        <v/>
      </c>
      <c r="BO590" s="11" t="str">
        <f t="shared" si="82"/>
        <v/>
      </c>
      <c r="BP590" s="11" t="str">
        <f t="shared" si="83"/>
        <v/>
      </c>
      <c r="BR590" s="11">
        <f t="shared" si="80"/>
        <v>585</v>
      </c>
      <c r="BS590" s="6" t="str">
        <f t="shared" si="80"/>
        <v>MA_124178g0010</v>
      </c>
      <c r="BT590" s="6" t="str">
        <f t="shared" si="80"/>
        <v>60S ribosomal L3</v>
      </c>
      <c r="BU590" s="28">
        <f t="shared" si="78"/>
        <v>-1.2</v>
      </c>
      <c r="BV590" s="28">
        <f t="shared" si="78"/>
        <v>-1.1000000000000001</v>
      </c>
      <c r="BW590" s="28">
        <f t="shared" si="78"/>
        <v>-1.8</v>
      </c>
      <c r="BX590" s="28">
        <f t="shared" si="78"/>
        <v>1.1000000000000001</v>
      </c>
      <c r="BY590" s="28">
        <f t="shared" si="78"/>
        <v>-1.5</v>
      </c>
      <c r="BZ590" s="28">
        <f t="shared" si="78"/>
        <v>-1.7</v>
      </c>
    </row>
    <row r="591" spans="1:78">
      <c r="A591" s="6">
        <v>586</v>
      </c>
      <c r="B591" s="6" t="s">
        <v>1135</v>
      </c>
      <c r="C591" s="6" t="s">
        <v>88</v>
      </c>
      <c r="D591" s="6" t="str">
        <f t="shared" si="79"/>
        <v>Protein 586 / MA_161458g0010 / glyceraldehyde-3-phosphate dehydrogenase chloroplastic</v>
      </c>
      <c r="E591" s="6">
        <v>13</v>
      </c>
      <c r="F591" s="6">
        <v>9</v>
      </c>
      <c r="G591" s="6">
        <v>11951244</v>
      </c>
      <c r="H591" s="6">
        <v>9976307</v>
      </c>
      <c r="I591" s="6">
        <v>12436285</v>
      </c>
      <c r="J591" s="6">
        <v>14261523</v>
      </c>
      <c r="K591" s="6">
        <v>13906262</v>
      </c>
      <c r="L591" s="6">
        <v>19527334</v>
      </c>
      <c r="M591" s="6">
        <v>17782739</v>
      </c>
      <c r="N591" s="6">
        <v>19734259</v>
      </c>
      <c r="O591" s="6">
        <v>19208050</v>
      </c>
      <c r="P591" s="6">
        <v>10548902</v>
      </c>
      <c r="Q591" s="6">
        <v>13251409</v>
      </c>
      <c r="R591" s="6">
        <v>12393666</v>
      </c>
      <c r="S591" s="6">
        <v>20105250</v>
      </c>
      <c r="T591" s="6">
        <v>12679529</v>
      </c>
      <c r="U591" s="6">
        <v>14648490</v>
      </c>
      <c r="V591" s="6">
        <v>16134881</v>
      </c>
      <c r="W591" s="6">
        <v>16337644</v>
      </c>
      <c r="X591" s="6">
        <v>14945543</v>
      </c>
      <c r="Y591" s="6">
        <v>15865872</v>
      </c>
      <c r="Z591" s="8">
        <v>23.510657459758299</v>
      </c>
      <c r="AA591" s="8">
        <v>23.2500744310999</v>
      </c>
      <c r="AB591" s="8">
        <v>23.568052248352402</v>
      </c>
      <c r="AC591" s="8">
        <v>23.7656247208335</v>
      </c>
      <c r="AD591" s="8">
        <v>23.729231340109699</v>
      </c>
      <c r="AE591" s="8">
        <v>24.218991660670099</v>
      </c>
      <c r="AF591" s="8">
        <v>24.0839742177033</v>
      </c>
      <c r="AG591" s="8">
        <v>24.234199012827101</v>
      </c>
      <c r="AH591" s="8">
        <v>24.195207728341199</v>
      </c>
      <c r="AI591" s="8">
        <v>23.330589505647101</v>
      </c>
      <c r="AJ591" s="8">
        <v>23.659642431377101</v>
      </c>
      <c r="AK591" s="8">
        <v>23.5630996586086</v>
      </c>
      <c r="AL591" s="8">
        <v>24.2610689397439</v>
      </c>
      <c r="AM591" s="8">
        <v>23.595997819627001</v>
      </c>
      <c r="AN591" s="8">
        <v>23.8042486202045</v>
      </c>
      <c r="AO591" s="8">
        <v>23.94367960173</v>
      </c>
      <c r="AP591" s="8">
        <v>23.9616966162029</v>
      </c>
      <c r="AQ591" s="8">
        <v>23.8332119780342</v>
      </c>
      <c r="AR591" s="8">
        <v>23.919423479227198</v>
      </c>
      <c r="AS591" s="9">
        <v>7.5993564166644502E-3</v>
      </c>
      <c r="AT591" s="9">
        <v>1</v>
      </c>
      <c r="AU591" s="9">
        <v>3.3750970358753601E-3</v>
      </c>
      <c r="AV591" s="10">
        <v>1.5351345561363601</v>
      </c>
      <c r="AW591" s="10">
        <v>1.0847417629220599</v>
      </c>
      <c r="AX591" s="10">
        <v>1.25503188646848</v>
      </c>
      <c r="AY591" s="10">
        <v>-1.4152073872412101</v>
      </c>
      <c r="AZ591" s="10">
        <v>-1.22318370767141</v>
      </c>
      <c r="BA591" s="10">
        <v>1.1569867865027099</v>
      </c>
      <c r="BB591" s="9">
        <v>3.0449342140323999E-3</v>
      </c>
      <c r="BC591" s="9">
        <v>0.82047217716559895</v>
      </c>
      <c r="BD591" s="9">
        <v>0.114223092751643</v>
      </c>
      <c r="BE591" s="9">
        <v>1.52492009037815E-2</v>
      </c>
      <c r="BF591" s="9">
        <v>0.22094451460962</v>
      </c>
      <c r="BG591" s="9">
        <v>0.429977285141252</v>
      </c>
      <c r="BH591" s="11" t="str">
        <f t="shared" si="77"/>
        <v/>
      </c>
      <c r="BI591" s="11" t="str">
        <f t="shared" si="77"/>
        <v/>
      </c>
      <c r="BJ591" s="11" t="str">
        <f t="shared" si="77"/>
        <v/>
      </c>
      <c r="BK591" s="11" t="str">
        <f t="shared" si="77"/>
        <v/>
      </c>
      <c r="BL591" s="11" t="str">
        <f t="shared" si="77"/>
        <v/>
      </c>
      <c r="BM591" s="11" t="str">
        <f t="shared" si="77"/>
        <v/>
      </c>
      <c r="BN591" s="11" t="str">
        <f t="shared" si="81"/>
        <v/>
      </c>
      <c r="BO591" s="11" t="str">
        <f t="shared" si="82"/>
        <v/>
      </c>
      <c r="BP591" s="11" t="str">
        <f t="shared" si="83"/>
        <v/>
      </c>
      <c r="BR591" s="11">
        <f t="shared" si="80"/>
        <v>586</v>
      </c>
      <c r="BS591" s="6" t="str">
        <f t="shared" si="80"/>
        <v>MA_161458g0010</v>
      </c>
      <c r="BT591" s="6" t="str">
        <f t="shared" si="80"/>
        <v>glyceraldehyde-3-phosphate dehydrogenase chloroplastic</v>
      </c>
      <c r="BU591" s="28">
        <f t="shared" si="78"/>
        <v>1.5</v>
      </c>
      <c r="BV591" s="28">
        <f t="shared" si="78"/>
        <v>1.1000000000000001</v>
      </c>
      <c r="BW591" s="28">
        <f t="shared" si="78"/>
        <v>1.3</v>
      </c>
      <c r="BX591" s="28">
        <f t="shared" si="78"/>
        <v>-1.4</v>
      </c>
      <c r="BY591" s="28">
        <f t="shared" si="78"/>
        <v>-1.2</v>
      </c>
      <c r="BZ591" s="28">
        <f t="shared" si="78"/>
        <v>1.2</v>
      </c>
    </row>
    <row r="592" spans="1:78">
      <c r="A592" s="6">
        <v>587</v>
      </c>
      <c r="B592" s="6" t="s">
        <v>1136</v>
      </c>
      <c r="C592" s="6" t="s">
        <v>1137</v>
      </c>
      <c r="D592" s="6" t="str">
        <f t="shared" si="79"/>
        <v>Protein 587 / MA_72603g0020 / Phox Bem1p</v>
      </c>
      <c r="E592" s="6">
        <v>14</v>
      </c>
      <c r="F592" s="6">
        <v>11</v>
      </c>
      <c r="G592" s="6">
        <v>9618510</v>
      </c>
      <c r="H592" s="6">
        <v>15495037</v>
      </c>
      <c r="I592" s="6">
        <v>5005605</v>
      </c>
      <c r="J592" s="6">
        <v>16459066</v>
      </c>
      <c r="K592" s="6">
        <v>6758764</v>
      </c>
      <c r="L592" s="6">
        <v>7054704</v>
      </c>
      <c r="M592" s="6">
        <v>5125482</v>
      </c>
      <c r="N592" s="6">
        <v>7163202</v>
      </c>
      <c r="O592" s="6">
        <v>5863430</v>
      </c>
      <c r="P592" s="6">
        <v>20265110</v>
      </c>
      <c r="Q592" s="6">
        <v>10166374</v>
      </c>
      <c r="R592" s="6">
        <v>16036440</v>
      </c>
      <c r="S592" s="6">
        <v>19348741</v>
      </c>
      <c r="T592" s="6">
        <v>5418260</v>
      </c>
      <c r="U592" s="6">
        <v>6391635</v>
      </c>
      <c r="V592" s="6">
        <v>6675743</v>
      </c>
      <c r="W592" s="6">
        <v>6945299</v>
      </c>
      <c r="X592" s="6">
        <v>7312535</v>
      </c>
      <c r="Y592" s="6">
        <v>7652815</v>
      </c>
      <c r="Z592" s="8">
        <v>23.197381993246701</v>
      </c>
      <c r="AA592" s="8">
        <v>23.8853028640955</v>
      </c>
      <c r="AB592" s="8">
        <v>22.2551130195544</v>
      </c>
      <c r="AC592" s="8">
        <v>23.9723791339079</v>
      </c>
      <c r="AD592" s="8">
        <v>22.688328009010899</v>
      </c>
      <c r="AE592" s="8">
        <v>22.750154121077902</v>
      </c>
      <c r="AF592" s="8">
        <v>22.2892562512714</v>
      </c>
      <c r="AG592" s="8">
        <v>22.7721731954856</v>
      </c>
      <c r="AH592" s="8">
        <v>22.4833134312982</v>
      </c>
      <c r="AI592" s="8">
        <v>24.272494670636199</v>
      </c>
      <c r="AJ592" s="8">
        <v>23.277301874871501</v>
      </c>
      <c r="AK592" s="8">
        <v>23.934850571317099</v>
      </c>
      <c r="AL592" s="8">
        <v>24.205736359152301</v>
      </c>
      <c r="AM592" s="8">
        <v>22.3693981935231</v>
      </c>
      <c r="AN592" s="8">
        <v>22.607753593559199</v>
      </c>
      <c r="AO592" s="8">
        <v>22.670496984815198</v>
      </c>
      <c r="AP592" s="8">
        <v>22.727605373902598</v>
      </c>
      <c r="AQ592" s="8">
        <v>22.801940194098101</v>
      </c>
      <c r="AR592" s="8">
        <v>22.8675590935371</v>
      </c>
      <c r="AS592" s="9">
        <v>8.30209033459125E-2</v>
      </c>
      <c r="AT592" s="9">
        <v>1</v>
      </c>
      <c r="AU592" s="9">
        <v>5.79921965232508E-2</v>
      </c>
      <c r="AV592" s="10">
        <v>-1.54325530873346</v>
      </c>
      <c r="AW592" s="10">
        <v>1.3307645405804001</v>
      </c>
      <c r="AX592" s="10">
        <v>-1.37996335434169</v>
      </c>
      <c r="AY592" s="10">
        <v>2.0537094419249402</v>
      </c>
      <c r="AZ592" s="10">
        <v>1.1183306454320101</v>
      </c>
      <c r="BA592" s="10">
        <v>-1.8364062992582999</v>
      </c>
      <c r="BB592" s="9">
        <v>0.39713818119147198</v>
      </c>
      <c r="BC592" s="9">
        <v>0.67615389141684301</v>
      </c>
      <c r="BD592" s="9">
        <v>0.59102102155869796</v>
      </c>
      <c r="BE592" s="9">
        <v>7.1634306223256006E-2</v>
      </c>
      <c r="BF592" s="9">
        <v>0.97457516832660196</v>
      </c>
      <c r="BG592" s="9">
        <v>0.118114964392492</v>
      </c>
      <c r="BH592" s="11" t="str">
        <f t="shared" si="77"/>
        <v/>
      </c>
      <c r="BI592" s="11" t="str">
        <f t="shared" si="77"/>
        <v/>
      </c>
      <c r="BJ592" s="11" t="str">
        <f t="shared" si="77"/>
        <v/>
      </c>
      <c r="BK592" s="11" t="str">
        <f t="shared" si="77"/>
        <v/>
      </c>
      <c r="BL592" s="11" t="str">
        <f t="shared" si="77"/>
        <v/>
      </c>
      <c r="BM592" s="11" t="str">
        <f t="shared" si="77"/>
        <v/>
      </c>
      <c r="BN592" s="11" t="str">
        <f t="shared" si="81"/>
        <v/>
      </c>
      <c r="BO592" s="11" t="str">
        <f t="shared" si="82"/>
        <v/>
      </c>
      <c r="BP592" s="11" t="str">
        <f t="shared" si="83"/>
        <v/>
      </c>
      <c r="BR592" s="11">
        <f t="shared" si="80"/>
        <v>587</v>
      </c>
      <c r="BS592" s="6" t="str">
        <f t="shared" si="80"/>
        <v>MA_72603g0020</v>
      </c>
      <c r="BT592" s="6" t="str">
        <f t="shared" si="80"/>
        <v>Phox Bem1p</v>
      </c>
      <c r="BU592" s="28">
        <f t="shared" si="78"/>
        <v>-1.5</v>
      </c>
      <c r="BV592" s="28">
        <f t="shared" si="78"/>
        <v>1.3</v>
      </c>
      <c r="BW592" s="28">
        <f t="shared" si="78"/>
        <v>-1.4</v>
      </c>
      <c r="BX592" s="28">
        <f t="shared" si="78"/>
        <v>2.1</v>
      </c>
      <c r="BY592" s="28">
        <f t="shared" si="78"/>
        <v>1.1000000000000001</v>
      </c>
      <c r="BZ592" s="28">
        <f t="shared" si="78"/>
        <v>-1.8</v>
      </c>
    </row>
    <row r="593" spans="1:78">
      <c r="A593" s="6">
        <v>588</v>
      </c>
      <c r="B593" s="6" t="s">
        <v>1138</v>
      </c>
      <c r="C593" s="6" t="s">
        <v>1023</v>
      </c>
      <c r="D593" s="6" t="str">
        <f t="shared" si="79"/>
        <v>Protein 588 / MA_213457g0010 / REF SRPP At3g05500</v>
      </c>
      <c r="E593" s="6">
        <v>16</v>
      </c>
      <c r="F593" s="6">
        <v>4</v>
      </c>
      <c r="G593" s="6">
        <v>12061840</v>
      </c>
      <c r="H593" s="6">
        <v>10413227</v>
      </c>
      <c r="I593" s="6">
        <v>10519431</v>
      </c>
      <c r="J593" s="6">
        <v>8947208</v>
      </c>
      <c r="K593" s="6">
        <v>11537516</v>
      </c>
      <c r="L593" s="6">
        <v>12234891</v>
      </c>
      <c r="M593" s="6">
        <v>9829825</v>
      </c>
      <c r="N593" s="6">
        <v>10397588</v>
      </c>
      <c r="O593" s="6">
        <v>11428969</v>
      </c>
      <c r="P593" s="6">
        <v>8686920</v>
      </c>
      <c r="Q593" s="6">
        <v>12798198</v>
      </c>
      <c r="R593" s="6">
        <v>10256130</v>
      </c>
      <c r="S593" s="6">
        <v>11177048</v>
      </c>
      <c r="T593" s="6">
        <v>9348049</v>
      </c>
      <c r="U593" s="6">
        <v>12707101</v>
      </c>
      <c r="V593" s="6">
        <v>12263324</v>
      </c>
      <c r="W593" s="6">
        <v>13721164</v>
      </c>
      <c r="X593" s="6">
        <v>13975831</v>
      </c>
      <c r="Y593" s="6">
        <v>13799322</v>
      </c>
      <c r="Z593" s="8">
        <v>23.523946667336102</v>
      </c>
      <c r="AA593" s="8">
        <v>23.311913885149899</v>
      </c>
      <c r="AB593" s="8">
        <v>23.326553335031999</v>
      </c>
      <c r="AC593" s="8">
        <v>23.093006125113</v>
      </c>
      <c r="AD593" s="8">
        <v>23.459829312785001</v>
      </c>
      <c r="AE593" s="8">
        <v>23.544497912791901</v>
      </c>
      <c r="AF593" s="8">
        <v>23.2287343018738</v>
      </c>
      <c r="AG593" s="8">
        <v>23.3097455594989</v>
      </c>
      <c r="AH593" s="8">
        <v>23.446191929034701</v>
      </c>
      <c r="AI593" s="8">
        <v>23.050413320774901</v>
      </c>
      <c r="AJ593" s="8">
        <v>23.6094373557276</v>
      </c>
      <c r="AK593" s="8">
        <v>23.289983118056</v>
      </c>
      <c r="AL593" s="8">
        <v>23.414035868661198</v>
      </c>
      <c r="AM593" s="8">
        <v>23.156233865690499</v>
      </c>
      <c r="AN593" s="8">
        <v>23.5991315954222</v>
      </c>
      <c r="AO593" s="8">
        <v>23.547846741799699</v>
      </c>
      <c r="AP593" s="8">
        <v>23.709899538273</v>
      </c>
      <c r="AQ593" s="8">
        <v>23.736430732176999</v>
      </c>
      <c r="AR593" s="8">
        <v>23.718094049239099</v>
      </c>
      <c r="AS593" s="9">
        <v>2.29941850627478E-2</v>
      </c>
      <c r="AT593" s="9">
        <v>1</v>
      </c>
      <c r="AU593" s="9">
        <v>1.26057174493169E-2</v>
      </c>
      <c r="AV593" s="10">
        <v>1.0275741911894001</v>
      </c>
      <c r="AW593" s="10">
        <v>-1.02742220510552</v>
      </c>
      <c r="AX593" s="10">
        <v>1.2476650397593601</v>
      </c>
      <c r="AY593" s="10">
        <v>-1.05575254142134</v>
      </c>
      <c r="AZ593" s="10">
        <v>1.2141848739069701</v>
      </c>
      <c r="BA593" s="10">
        <v>1.2818787663826301</v>
      </c>
      <c r="BB593" s="9">
        <v>0.98297286440986398</v>
      </c>
      <c r="BC593" s="9">
        <v>0.98014269861405101</v>
      </c>
      <c r="BD593" s="9">
        <v>3.0972254129050698E-2</v>
      </c>
      <c r="BE593" s="9">
        <v>0.88579216296196295</v>
      </c>
      <c r="BF593" s="9">
        <v>8.5371434138358904E-2</v>
      </c>
      <c r="BG593" s="9">
        <v>1.4706672467754599E-2</v>
      </c>
      <c r="BH593" s="11" t="str">
        <f t="shared" si="77"/>
        <v/>
      </c>
      <c r="BI593" s="11" t="str">
        <f t="shared" si="77"/>
        <v/>
      </c>
      <c r="BJ593" s="11" t="str">
        <f t="shared" si="77"/>
        <v/>
      </c>
      <c r="BK593" s="11" t="str">
        <f t="shared" si="77"/>
        <v/>
      </c>
      <c r="BL593" s="11" t="str">
        <f t="shared" si="77"/>
        <v/>
      </c>
      <c r="BM593" s="11" t="str">
        <f t="shared" si="77"/>
        <v/>
      </c>
      <c r="BN593" s="11" t="str">
        <f t="shared" si="81"/>
        <v/>
      </c>
      <c r="BO593" s="11" t="str">
        <f t="shared" si="82"/>
        <v/>
      </c>
      <c r="BP593" s="11" t="str">
        <f t="shared" si="83"/>
        <v/>
      </c>
      <c r="BR593" s="11">
        <f t="shared" si="80"/>
        <v>588</v>
      </c>
      <c r="BS593" s="6" t="str">
        <f t="shared" si="80"/>
        <v>MA_213457g0010</v>
      </c>
      <c r="BT593" s="6" t="str">
        <f t="shared" si="80"/>
        <v>REF SRPP At3g05500</v>
      </c>
      <c r="BU593" s="28">
        <f t="shared" si="78"/>
        <v>1</v>
      </c>
      <c r="BV593" s="28">
        <f t="shared" si="78"/>
        <v>-1</v>
      </c>
      <c r="BW593" s="28">
        <f t="shared" si="78"/>
        <v>1.2</v>
      </c>
      <c r="BX593" s="28">
        <f t="shared" si="78"/>
        <v>-1.1000000000000001</v>
      </c>
      <c r="BY593" s="28">
        <f t="shared" si="78"/>
        <v>1.2</v>
      </c>
      <c r="BZ593" s="28">
        <f t="shared" si="78"/>
        <v>1.3</v>
      </c>
    </row>
    <row r="594" spans="1:78">
      <c r="A594" s="6">
        <v>589</v>
      </c>
      <c r="B594" s="6" t="s">
        <v>1139</v>
      </c>
      <c r="C594" s="6" t="s">
        <v>1140</v>
      </c>
      <c r="D594" s="6" t="str">
        <f t="shared" si="79"/>
        <v>Protein 589 / MA_10437129g0010 / alpha-glucan H isozyme</v>
      </c>
      <c r="E594" s="6">
        <v>13</v>
      </c>
      <c r="F594" s="6">
        <v>13</v>
      </c>
      <c r="G594" s="6">
        <v>14600810</v>
      </c>
      <c r="H594" s="6">
        <v>15156593</v>
      </c>
      <c r="I594" s="6">
        <v>21149329</v>
      </c>
      <c r="J594" s="6">
        <v>26688489</v>
      </c>
      <c r="K594" s="6">
        <v>22331942</v>
      </c>
      <c r="L594" s="6">
        <v>9131591</v>
      </c>
      <c r="M594" s="6">
        <v>8984047</v>
      </c>
      <c r="N594" s="6">
        <v>9239242</v>
      </c>
      <c r="O594" s="6">
        <v>9088335</v>
      </c>
      <c r="P594" s="6">
        <v>16795583</v>
      </c>
      <c r="Q594" s="6">
        <v>28987110</v>
      </c>
      <c r="R594" s="6">
        <v>17291304</v>
      </c>
      <c r="S594" s="6">
        <v>28607253</v>
      </c>
      <c r="T594" s="6">
        <v>19669220</v>
      </c>
      <c r="U594" s="6">
        <v>3665879</v>
      </c>
      <c r="V594" s="6">
        <v>4490393</v>
      </c>
      <c r="W594" s="6">
        <v>3523307</v>
      </c>
      <c r="X594" s="6">
        <v>4195941</v>
      </c>
      <c r="Y594" s="6">
        <v>4809463</v>
      </c>
      <c r="Z594" s="8">
        <v>23.799545071027001</v>
      </c>
      <c r="AA594" s="8">
        <v>23.8534421555566</v>
      </c>
      <c r="AB594" s="8">
        <v>24.334108556222098</v>
      </c>
      <c r="AC594" s="8">
        <v>24.669714292137499</v>
      </c>
      <c r="AD594" s="8">
        <v>24.412605378513302</v>
      </c>
      <c r="AE594" s="8">
        <v>23.122434812648699</v>
      </c>
      <c r="AF594" s="8">
        <v>23.098934044534801</v>
      </c>
      <c r="AG594" s="8">
        <v>23.139343065154002</v>
      </c>
      <c r="AH594" s="8">
        <v>23.115584583516601</v>
      </c>
      <c r="AI594" s="8">
        <v>24.001578538772399</v>
      </c>
      <c r="AJ594" s="8">
        <v>24.7889081688249</v>
      </c>
      <c r="AK594" s="8">
        <v>24.043543336164198</v>
      </c>
      <c r="AL594" s="8">
        <v>24.769877634310699</v>
      </c>
      <c r="AM594" s="8">
        <v>24.2294364116376</v>
      </c>
      <c r="AN594" s="8">
        <v>21.805727736822</v>
      </c>
      <c r="AO594" s="8">
        <v>22.098410284744801</v>
      </c>
      <c r="AP594" s="8">
        <v>21.748498757492499</v>
      </c>
      <c r="AQ594" s="8">
        <v>22.000562961346599</v>
      </c>
      <c r="AR594" s="8">
        <v>22.197444388374301</v>
      </c>
      <c r="AS594" s="9">
        <v>2.0384810315052899E-7</v>
      </c>
      <c r="AT594" s="9">
        <v>1.5162922604057899E-5</v>
      </c>
      <c r="AU594" s="9">
        <v>4.3937764717640999E-9</v>
      </c>
      <c r="AV594" s="10">
        <v>-2.1358479771229799</v>
      </c>
      <c r="AW594" s="10">
        <v>1.1117140306498901</v>
      </c>
      <c r="AX594" s="10">
        <v>-4.7362796455060003</v>
      </c>
      <c r="AY594" s="10">
        <v>2.37445216350282</v>
      </c>
      <c r="AZ594" s="10">
        <v>-2.2175172092003601</v>
      </c>
      <c r="BA594" s="10">
        <v>-5.2653885349905298</v>
      </c>
      <c r="BB594" s="9">
        <v>3.02247793514399E-4</v>
      </c>
      <c r="BC594" s="9">
        <v>0.844851568033258</v>
      </c>
      <c r="BD594" s="9">
        <v>2.3440537622043701E-8</v>
      </c>
      <c r="BE594" s="9">
        <v>7.5561543453561697E-5</v>
      </c>
      <c r="BF594" s="9">
        <v>1.83369283924706E-4</v>
      </c>
      <c r="BG594" s="9">
        <v>9.5184669035575098E-9</v>
      </c>
      <c r="BH594" s="11" t="str">
        <f t="shared" si="77"/>
        <v>x</v>
      </c>
      <c r="BI594" s="11" t="str">
        <f t="shared" si="77"/>
        <v/>
      </c>
      <c r="BJ594" s="11" t="str">
        <f t="shared" si="77"/>
        <v>x</v>
      </c>
      <c r="BK594" s="11" t="str">
        <f t="shared" si="77"/>
        <v>x</v>
      </c>
      <c r="BL594" s="11" t="str">
        <f t="shared" si="77"/>
        <v>x</v>
      </c>
      <c r="BM594" s="11" t="str">
        <f t="shared" si="77"/>
        <v>x</v>
      </c>
      <c r="BN594" s="11" t="str">
        <f t="shared" si="81"/>
        <v>x</v>
      </c>
      <c r="BO594" s="11" t="str">
        <f t="shared" si="82"/>
        <v>x</v>
      </c>
      <c r="BP594" s="11" t="str">
        <f t="shared" si="83"/>
        <v/>
      </c>
      <c r="BR594" s="11">
        <f t="shared" si="80"/>
        <v>589</v>
      </c>
      <c r="BS594" s="6" t="str">
        <f t="shared" si="80"/>
        <v>MA_10437129g0010</v>
      </c>
      <c r="BT594" s="6" t="str">
        <f t="shared" si="80"/>
        <v>alpha-glucan H isozyme</v>
      </c>
      <c r="BU594" s="28" t="str">
        <f t="shared" si="78"/>
        <v>-2,1*</v>
      </c>
      <c r="BV594" s="28">
        <f t="shared" si="78"/>
        <v>1.1000000000000001</v>
      </c>
      <c r="BW594" s="28" t="str">
        <f t="shared" si="78"/>
        <v>-4,7*</v>
      </c>
      <c r="BX594" s="28" t="str">
        <f t="shared" si="78"/>
        <v>2,4*</v>
      </c>
      <c r="BY594" s="28" t="str">
        <f t="shared" si="78"/>
        <v>-2,2*</v>
      </c>
      <c r="BZ594" s="28" t="str">
        <f t="shared" si="78"/>
        <v>-5,3*</v>
      </c>
    </row>
    <row r="595" spans="1:78">
      <c r="A595" s="6">
        <v>590</v>
      </c>
      <c r="B595" s="6" t="s">
        <v>1141</v>
      </c>
      <c r="C595" s="6" t="s">
        <v>1142</v>
      </c>
      <c r="D595" s="6" t="str">
        <f t="shared" si="79"/>
        <v>Protein 590 / MA_97315g0010 / chlorophyll a b binding</v>
      </c>
      <c r="E595" s="6">
        <v>8</v>
      </c>
      <c r="F595" s="6">
        <v>3</v>
      </c>
      <c r="G595" s="6">
        <v>36508104</v>
      </c>
      <c r="H595" s="6">
        <v>7435971</v>
      </c>
      <c r="I595" s="6">
        <v>2468886</v>
      </c>
      <c r="J595" s="6">
        <v>5764126</v>
      </c>
      <c r="K595" s="6">
        <v>4208172</v>
      </c>
      <c r="L595" s="6">
        <v>8206540</v>
      </c>
      <c r="M595" s="6">
        <v>5938336</v>
      </c>
      <c r="N595" s="6">
        <v>9157241</v>
      </c>
      <c r="O595" s="6">
        <v>6766973</v>
      </c>
      <c r="P595" s="6">
        <v>3364038</v>
      </c>
      <c r="Q595" s="6">
        <v>26940771</v>
      </c>
      <c r="R595" s="6">
        <v>17203950</v>
      </c>
      <c r="S595" s="6">
        <v>12694863</v>
      </c>
      <c r="T595" s="6">
        <v>35940872</v>
      </c>
      <c r="U595" s="6">
        <v>16022748</v>
      </c>
      <c r="V595" s="6">
        <v>20918438</v>
      </c>
      <c r="W595" s="6">
        <v>17798245</v>
      </c>
      <c r="X595" s="6">
        <v>15156239</v>
      </c>
      <c r="Y595" s="6">
        <v>17679250</v>
      </c>
      <c r="Z595" s="8">
        <v>25.121713410474801</v>
      </c>
      <c r="AA595" s="8">
        <v>22.826089713137499</v>
      </c>
      <c r="AB595" s="8">
        <v>21.235428791373199</v>
      </c>
      <c r="AC595" s="8">
        <v>22.458670441545401</v>
      </c>
      <c r="AD595" s="8">
        <v>22.0047622422234</v>
      </c>
      <c r="AE595" s="8">
        <v>22.9683426577114</v>
      </c>
      <c r="AF595" s="8">
        <v>22.501627294817801</v>
      </c>
      <c r="AG595" s="8">
        <v>23.1264815611849</v>
      </c>
      <c r="AH595" s="8">
        <v>22.690079201577301</v>
      </c>
      <c r="AI595" s="8">
        <v>21.681762571618201</v>
      </c>
      <c r="AJ595" s="8">
        <v>24.683287803132</v>
      </c>
      <c r="AK595" s="8">
        <v>24.036236507694799</v>
      </c>
      <c r="AL595" s="8">
        <v>23.597741490052599</v>
      </c>
      <c r="AM595" s="8">
        <v>25.099122076254002</v>
      </c>
      <c r="AN595" s="8">
        <v>23.933618264266698</v>
      </c>
      <c r="AO595" s="8">
        <v>24.318271792383999</v>
      </c>
      <c r="AP595" s="8">
        <v>24.085231655143499</v>
      </c>
      <c r="AQ595" s="8">
        <v>23.8534084593289</v>
      </c>
      <c r="AR595" s="8">
        <v>24.075553737344102</v>
      </c>
      <c r="AS595" s="9">
        <v>0.18605856172268501</v>
      </c>
      <c r="AT595" s="9">
        <v>1</v>
      </c>
      <c r="AU595" s="9">
        <v>0.147982274631552</v>
      </c>
      <c r="AV595" s="10">
        <v>1.0660682176796601</v>
      </c>
      <c r="AW595" s="10">
        <v>2.1291788934326301</v>
      </c>
      <c r="AX595" s="10">
        <v>2.5033913842696101</v>
      </c>
      <c r="AY595" s="10">
        <v>1.9972257479609301</v>
      </c>
      <c r="AZ595" s="10">
        <v>2.34824689710603</v>
      </c>
      <c r="BA595" s="10">
        <v>1.17575436802949</v>
      </c>
      <c r="BB595" s="9">
        <v>0.999113895131575</v>
      </c>
      <c r="BC595" s="9">
        <v>0.37202337789595702</v>
      </c>
      <c r="BD595" s="9">
        <v>0.22134107374526901</v>
      </c>
      <c r="BE595" s="9">
        <v>0.49438323737823298</v>
      </c>
      <c r="BF595" s="9">
        <v>0.32063380002081998</v>
      </c>
      <c r="BG595" s="9">
        <v>0.983682968672137</v>
      </c>
      <c r="BH595" s="11" t="str">
        <f t="shared" si="77"/>
        <v/>
      </c>
      <c r="BI595" s="11" t="str">
        <f t="shared" si="77"/>
        <v/>
      </c>
      <c r="BJ595" s="11" t="str">
        <f t="shared" si="77"/>
        <v/>
      </c>
      <c r="BK595" s="11" t="str">
        <f t="shared" si="77"/>
        <v/>
      </c>
      <c r="BL595" s="11" t="str">
        <f t="shared" si="77"/>
        <v/>
      </c>
      <c r="BM595" s="11" t="str">
        <f t="shared" si="77"/>
        <v/>
      </c>
      <c r="BN595" s="11" t="str">
        <f t="shared" si="81"/>
        <v/>
      </c>
      <c r="BO595" s="11" t="str">
        <f t="shared" si="82"/>
        <v/>
      </c>
      <c r="BP595" s="11" t="str">
        <f t="shared" si="83"/>
        <v/>
      </c>
      <c r="BR595" s="11">
        <f t="shared" si="80"/>
        <v>590</v>
      </c>
      <c r="BS595" s="6" t="str">
        <f t="shared" si="80"/>
        <v>MA_97315g0010</v>
      </c>
      <c r="BT595" s="6" t="str">
        <f t="shared" si="80"/>
        <v>chlorophyll a b binding</v>
      </c>
      <c r="BU595" s="28">
        <f t="shared" si="78"/>
        <v>1.1000000000000001</v>
      </c>
      <c r="BV595" s="28">
        <f t="shared" si="78"/>
        <v>2.1</v>
      </c>
      <c r="BW595" s="28">
        <f t="shared" si="78"/>
        <v>2.5</v>
      </c>
      <c r="BX595" s="28">
        <f t="shared" si="78"/>
        <v>2</v>
      </c>
      <c r="BY595" s="28">
        <f t="shared" si="78"/>
        <v>2.2999999999999998</v>
      </c>
      <c r="BZ595" s="28">
        <f t="shared" si="78"/>
        <v>1.2</v>
      </c>
    </row>
    <row r="596" spans="1:78">
      <c r="A596" s="6">
        <v>591</v>
      </c>
      <c r="B596" s="6" t="s">
        <v>1143</v>
      </c>
      <c r="C596" s="6" t="s">
        <v>1144</v>
      </c>
      <c r="D596" s="6" t="str">
        <f t="shared" si="79"/>
        <v>Protein 591 / MA_9143g0010 / 2-hydroxyacyl- lyase</v>
      </c>
      <c r="E596" s="6">
        <v>18</v>
      </c>
      <c r="F596" s="6">
        <v>18</v>
      </c>
      <c r="G596" s="6">
        <v>19536397</v>
      </c>
      <c r="H596" s="6">
        <v>35863213</v>
      </c>
      <c r="I596" s="6">
        <v>15524335</v>
      </c>
      <c r="J596" s="6">
        <v>57849911</v>
      </c>
      <c r="K596" s="6">
        <v>22963875</v>
      </c>
      <c r="L596" s="6">
        <v>6919192</v>
      </c>
      <c r="M596" s="6">
        <v>7712572</v>
      </c>
      <c r="N596" s="6">
        <v>6594248</v>
      </c>
      <c r="O596" s="6">
        <v>6949559</v>
      </c>
      <c r="P596" s="6">
        <v>42985000</v>
      </c>
      <c r="Q596" s="6">
        <v>22306031</v>
      </c>
      <c r="R596" s="6">
        <v>40113321</v>
      </c>
      <c r="S596" s="6">
        <v>48373639</v>
      </c>
      <c r="T596" s="6">
        <v>17771104</v>
      </c>
      <c r="U596" s="6">
        <v>6775920</v>
      </c>
      <c r="V596" s="6">
        <v>5090313</v>
      </c>
      <c r="W596" s="6">
        <v>5395981</v>
      </c>
      <c r="X596" s="6">
        <v>3867147</v>
      </c>
      <c r="Y596" s="6">
        <v>6887546</v>
      </c>
      <c r="Z596" s="8">
        <v>24.219661087018</v>
      </c>
      <c r="AA596" s="8">
        <v>25.09600140985</v>
      </c>
      <c r="AB596" s="8">
        <v>23.888028134734601</v>
      </c>
      <c r="AC596" s="8">
        <v>25.785811404011799</v>
      </c>
      <c r="AD596" s="8">
        <v>24.452862771886402</v>
      </c>
      <c r="AE596" s="8">
        <v>22.7221721439414</v>
      </c>
      <c r="AF596" s="8">
        <v>22.8787806217947</v>
      </c>
      <c r="AG596" s="8">
        <v>22.6527767149982</v>
      </c>
      <c r="AH596" s="8">
        <v>22.728490000584902</v>
      </c>
      <c r="AI596" s="8">
        <v>25.357329970515</v>
      </c>
      <c r="AJ596" s="8">
        <v>24.410930496215101</v>
      </c>
      <c r="AK596" s="8">
        <v>25.257578076683899</v>
      </c>
      <c r="AL596" s="8">
        <v>25.527717735585998</v>
      </c>
      <c r="AM596" s="8">
        <v>24.083029973369399</v>
      </c>
      <c r="AN596" s="8">
        <v>22.6919854108944</v>
      </c>
      <c r="AO596" s="8">
        <v>22.279322938722299</v>
      </c>
      <c r="AP596" s="8">
        <v>22.363453837689299</v>
      </c>
      <c r="AQ596" s="8">
        <v>21.8828381752603</v>
      </c>
      <c r="AR596" s="8">
        <v>22.715558618398202</v>
      </c>
      <c r="AS596" s="9">
        <v>2.0787436909222999E-5</v>
      </c>
      <c r="AT596" s="9">
        <v>6.9028675492125201E-3</v>
      </c>
      <c r="AU596" s="9">
        <v>2.18722038948432E-6</v>
      </c>
      <c r="AV596" s="10">
        <v>-3.84482541787823</v>
      </c>
      <c r="AW596" s="10">
        <v>1.1800469732154699</v>
      </c>
      <c r="AX596" s="10">
        <v>-4.9308664041929697</v>
      </c>
      <c r="AY596" s="10">
        <v>4.5370745969091004</v>
      </c>
      <c r="AZ596" s="10">
        <v>-1.2824682185216301</v>
      </c>
      <c r="BA596" s="10">
        <v>-5.8186539755977504</v>
      </c>
      <c r="BB596" s="9">
        <v>4.30490087481528E-4</v>
      </c>
      <c r="BC596" s="9">
        <v>0.89697934365363796</v>
      </c>
      <c r="BD596" s="9">
        <v>3.74634092279447E-5</v>
      </c>
      <c r="BE596" s="9">
        <v>1.29751676550161E-4</v>
      </c>
      <c r="BF596" s="9">
        <v>0.75927917895076102</v>
      </c>
      <c r="BG596" s="9">
        <v>1.18837874968358E-5</v>
      </c>
      <c r="BH596" s="11" t="str">
        <f t="shared" si="77"/>
        <v>x</v>
      </c>
      <c r="BI596" s="11" t="str">
        <f t="shared" si="77"/>
        <v/>
      </c>
      <c r="BJ596" s="11" t="str">
        <f t="shared" si="77"/>
        <v>x</v>
      </c>
      <c r="BK596" s="11" t="str">
        <f t="shared" si="77"/>
        <v>x</v>
      </c>
      <c r="BL596" s="11" t="str">
        <f t="shared" si="77"/>
        <v/>
      </c>
      <c r="BM596" s="11" t="str">
        <f t="shared" si="77"/>
        <v>x</v>
      </c>
      <c r="BN596" s="11" t="str">
        <f t="shared" si="81"/>
        <v>x</v>
      </c>
      <c r="BO596" s="11" t="str">
        <f t="shared" si="82"/>
        <v>x</v>
      </c>
      <c r="BP596" s="11" t="str">
        <f t="shared" si="83"/>
        <v/>
      </c>
      <c r="BR596" s="11">
        <f t="shared" si="80"/>
        <v>591</v>
      </c>
      <c r="BS596" s="6" t="str">
        <f t="shared" si="80"/>
        <v>MA_9143g0010</v>
      </c>
      <c r="BT596" s="6" t="str">
        <f t="shared" si="80"/>
        <v>2-hydroxyacyl- lyase</v>
      </c>
      <c r="BU596" s="28" t="str">
        <f t="shared" si="78"/>
        <v>-3,8*</v>
      </c>
      <c r="BV596" s="28">
        <f t="shared" si="78"/>
        <v>1.2</v>
      </c>
      <c r="BW596" s="28" t="str">
        <f t="shared" si="78"/>
        <v>-4,9*</v>
      </c>
      <c r="BX596" s="28" t="str">
        <f t="shared" si="78"/>
        <v>4,5*</v>
      </c>
      <c r="BY596" s="28">
        <f t="shared" si="78"/>
        <v>-1.3</v>
      </c>
      <c r="BZ596" s="28" t="str">
        <f t="shared" si="78"/>
        <v>-5,8*</v>
      </c>
    </row>
    <row r="597" spans="1:78">
      <c r="A597" s="6">
        <v>592</v>
      </c>
      <c r="B597" s="6" t="s">
        <v>1145</v>
      </c>
      <c r="C597" s="6" t="s">
        <v>1146</v>
      </c>
      <c r="D597" s="6" t="str">
        <f t="shared" si="79"/>
        <v>Protein 592 / MA_667858g0010 / caffeoyl O-methyltransferase</v>
      </c>
      <c r="E597" s="6">
        <v>6</v>
      </c>
      <c r="F597" s="6">
        <v>2</v>
      </c>
      <c r="G597" s="6">
        <v>9612723</v>
      </c>
      <c r="H597" s="6">
        <v>6984494</v>
      </c>
      <c r="I597" s="6">
        <v>4191262</v>
      </c>
      <c r="J597" s="6">
        <v>7756746</v>
      </c>
      <c r="K597" s="6">
        <v>7575113</v>
      </c>
      <c r="L597" s="6">
        <v>6827063</v>
      </c>
      <c r="M597" s="6">
        <v>18749543</v>
      </c>
      <c r="N597" s="6">
        <v>6436259</v>
      </c>
      <c r="O597" s="6">
        <v>6801672</v>
      </c>
      <c r="P597" s="6">
        <v>4767775</v>
      </c>
      <c r="Q597" s="6">
        <v>2690188</v>
      </c>
      <c r="R597" s="6">
        <v>4272044</v>
      </c>
      <c r="S597" s="6">
        <v>2196171</v>
      </c>
      <c r="T597" s="6">
        <v>6799155</v>
      </c>
      <c r="U597" s="6">
        <v>3498941</v>
      </c>
      <c r="V597" s="6">
        <v>2644323</v>
      </c>
      <c r="W597" s="6">
        <v>3992058</v>
      </c>
      <c r="X597" s="6">
        <v>2288407</v>
      </c>
      <c r="Y597" s="6">
        <v>2622685</v>
      </c>
      <c r="Z597" s="8">
        <v>23.1965137310345</v>
      </c>
      <c r="AA597" s="8">
        <v>22.735724170981399</v>
      </c>
      <c r="AB597" s="8">
        <v>21.9989532779285</v>
      </c>
      <c r="AC597" s="8">
        <v>22.887020129698399</v>
      </c>
      <c r="AD597" s="8">
        <v>22.8528359791406</v>
      </c>
      <c r="AE597" s="8">
        <v>22.7028336344246</v>
      </c>
      <c r="AF597" s="8">
        <v>24.1603520961044</v>
      </c>
      <c r="AG597" s="8">
        <v>22.617790951708901</v>
      </c>
      <c r="AH597" s="8">
        <v>22.697458005334202</v>
      </c>
      <c r="AI597" s="8">
        <v>22.184884723319801</v>
      </c>
      <c r="AJ597" s="8">
        <v>21.359275566340401</v>
      </c>
      <c r="AK597" s="8">
        <v>22.026495075491699</v>
      </c>
      <c r="AL597" s="8">
        <v>21.066558960300899</v>
      </c>
      <c r="AM597" s="8">
        <v>22.696924028472399</v>
      </c>
      <c r="AN597" s="8">
        <v>21.738486907030001</v>
      </c>
      <c r="AO597" s="8">
        <v>21.334466979920499</v>
      </c>
      <c r="AP597" s="8">
        <v>21.928701250847201</v>
      </c>
      <c r="AQ597" s="8">
        <v>21.1259122318701</v>
      </c>
      <c r="AR597" s="8">
        <v>21.322613111113998</v>
      </c>
      <c r="AS597" s="9">
        <v>5.14933383842529E-3</v>
      </c>
      <c r="AT597" s="9">
        <v>1</v>
      </c>
      <c r="AU597" s="9">
        <v>2.1026847474595999E-3</v>
      </c>
      <c r="AV597" s="10">
        <v>1.2400507920722299</v>
      </c>
      <c r="AW597" s="10">
        <v>-1.82434905297859</v>
      </c>
      <c r="AX597" s="10">
        <v>-2.36882785705239</v>
      </c>
      <c r="AY597" s="10">
        <v>-2.2622854881623198</v>
      </c>
      <c r="AZ597" s="10">
        <v>-2.9374668604205798</v>
      </c>
      <c r="BA597" s="10">
        <v>-1.2984510026657601</v>
      </c>
      <c r="BB597" s="9">
        <v>0.83718496350114002</v>
      </c>
      <c r="BC597" s="9">
        <v>0.105240838897914</v>
      </c>
      <c r="BD597" s="9">
        <v>1.3820490843606001E-2</v>
      </c>
      <c r="BE597" s="9">
        <v>2.9047062498909301E-2</v>
      </c>
      <c r="BF597" s="9">
        <v>3.9873111146302397E-3</v>
      </c>
      <c r="BG597" s="9">
        <v>0.70949609719474505</v>
      </c>
      <c r="BH597" s="11" t="str">
        <f t="shared" si="77"/>
        <v/>
      </c>
      <c r="BI597" s="11" t="str">
        <f t="shared" si="77"/>
        <v/>
      </c>
      <c r="BJ597" s="11" t="str">
        <f t="shared" si="77"/>
        <v/>
      </c>
      <c r="BK597" s="11" t="str">
        <f t="shared" si="77"/>
        <v/>
      </c>
      <c r="BL597" s="11" t="str">
        <f t="shared" si="77"/>
        <v/>
      </c>
      <c r="BM597" s="11" t="str">
        <f t="shared" si="77"/>
        <v/>
      </c>
      <c r="BN597" s="11" t="str">
        <f t="shared" si="81"/>
        <v/>
      </c>
      <c r="BO597" s="11" t="str">
        <f t="shared" si="82"/>
        <v/>
      </c>
      <c r="BP597" s="11" t="str">
        <f t="shared" si="83"/>
        <v/>
      </c>
      <c r="BR597" s="11">
        <f t="shared" si="80"/>
        <v>592</v>
      </c>
      <c r="BS597" s="6" t="str">
        <f t="shared" si="80"/>
        <v>MA_667858g0010</v>
      </c>
      <c r="BT597" s="6" t="str">
        <f t="shared" si="80"/>
        <v>caffeoyl O-methyltransferase</v>
      </c>
      <c r="BU597" s="28">
        <f t="shared" si="78"/>
        <v>1.2</v>
      </c>
      <c r="BV597" s="28">
        <f t="shared" si="78"/>
        <v>-1.8</v>
      </c>
      <c r="BW597" s="28">
        <f t="shared" si="78"/>
        <v>-2.4</v>
      </c>
      <c r="BX597" s="28">
        <f t="shared" si="78"/>
        <v>-2.2999999999999998</v>
      </c>
      <c r="BY597" s="28">
        <f t="shared" si="78"/>
        <v>-2.9</v>
      </c>
      <c r="BZ597" s="28">
        <f t="shared" si="78"/>
        <v>-1.3</v>
      </c>
    </row>
    <row r="598" spans="1:78">
      <c r="A598" s="6">
        <v>593</v>
      </c>
      <c r="B598" s="6" t="s">
        <v>1147</v>
      </c>
      <c r="C598" s="6" t="s">
        <v>396</v>
      </c>
      <c r="D598" s="6" t="str">
        <f t="shared" si="79"/>
        <v>Protein 593 / MA_96369g0010 / probable endopeptidase p60</v>
      </c>
      <c r="E598" s="6">
        <v>10</v>
      </c>
      <c r="F598" s="6">
        <v>10</v>
      </c>
      <c r="G598" s="6">
        <v>257636998</v>
      </c>
      <c r="H598" s="6">
        <v>307774919</v>
      </c>
      <c r="I598" s="6">
        <v>291316608</v>
      </c>
      <c r="J598" s="6">
        <v>283325981</v>
      </c>
      <c r="K598" s="6">
        <v>290153849</v>
      </c>
      <c r="L598" s="6">
        <v>319383350</v>
      </c>
      <c r="M598" s="6">
        <v>331157298</v>
      </c>
      <c r="N598" s="6">
        <v>319840682</v>
      </c>
      <c r="O598" s="6">
        <v>333513707</v>
      </c>
      <c r="P598" s="6">
        <v>325671726</v>
      </c>
      <c r="Q598" s="6">
        <v>275321814</v>
      </c>
      <c r="R598" s="6">
        <v>381056422</v>
      </c>
      <c r="S598" s="6">
        <v>282773923</v>
      </c>
      <c r="T598" s="6">
        <v>284357415</v>
      </c>
      <c r="U598" s="6">
        <v>313581308</v>
      </c>
      <c r="V598" s="6">
        <v>320934494</v>
      </c>
      <c r="W598" s="6">
        <v>314648704</v>
      </c>
      <c r="X598" s="6">
        <v>328022345</v>
      </c>
      <c r="Y598" s="6">
        <v>321866742</v>
      </c>
      <c r="Z598" s="8">
        <v>27.940764545867999</v>
      </c>
      <c r="AA598" s="8">
        <v>28.197300428358801</v>
      </c>
      <c r="AB598" s="8">
        <v>28.118012711165001</v>
      </c>
      <c r="AC598" s="8">
        <v>28.0778876620547</v>
      </c>
      <c r="AD598" s="8">
        <v>28.112242826009702</v>
      </c>
      <c r="AE598" s="8">
        <v>28.2507138636497</v>
      </c>
      <c r="AF598" s="8">
        <v>28.302941411599701</v>
      </c>
      <c r="AG598" s="8">
        <v>28.2527782125727</v>
      </c>
      <c r="AH598" s="8">
        <v>28.313170814705298</v>
      </c>
      <c r="AI598" s="8">
        <v>28.2788432331152</v>
      </c>
      <c r="AJ598" s="8">
        <v>28.036543679613001</v>
      </c>
      <c r="AK598" s="8">
        <v>28.5054293886101</v>
      </c>
      <c r="AL598" s="8">
        <v>28.075073842141499</v>
      </c>
      <c r="AM598" s="8">
        <v>28.083130184082702</v>
      </c>
      <c r="AN598" s="8">
        <v>28.224264324740101</v>
      </c>
      <c r="AO598" s="8">
        <v>28.257703617737999</v>
      </c>
      <c r="AP598" s="8">
        <v>28.2291667597345</v>
      </c>
      <c r="AQ598" s="8">
        <v>28.289218854194299</v>
      </c>
      <c r="AR598" s="8">
        <v>28.261888272135401</v>
      </c>
      <c r="AS598" s="9">
        <v>0.125800499001052</v>
      </c>
      <c r="AT598" s="9">
        <v>1</v>
      </c>
      <c r="AU598" s="9">
        <v>9.3797365817857303E-2</v>
      </c>
      <c r="AV598" s="10">
        <v>1.1412852663203601</v>
      </c>
      <c r="AW598" s="10">
        <v>1.07665977592613</v>
      </c>
      <c r="AX598" s="10">
        <v>1.1197733351027499</v>
      </c>
      <c r="AY598" s="10">
        <v>-1.06002405944685</v>
      </c>
      <c r="AZ598" s="10">
        <v>-1.0192109693482201</v>
      </c>
      <c r="BA598" s="10">
        <v>1.0400438096979401</v>
      </c>
      <c r="BB598" s="9">
        <v>0.103731170014458</v>
      </c>
      <c r="BC598" s="9">
        <v>0.477510420968904</v>
      </c>
      <c r="BD598" s="9">
        <v>0.15370036140020801</v>
      </c>
      <c r="BE598" s="9">
        <v>0.69786518486562399</v>
      </c>
      <c r="BF598" s="9">
        <v>0.98374606578648005</v>
      </c>
      <c r="BG598" s="9">
        <v>0.86131370970878196</v>
      </c>
      <c r="BH598" s="11" t="str">
        <f t="shared" si="77"/>
        <v/>
      </c>
      <c r="BI598" s="11" t="str">
        <f t="shared" si="77"/>
        <v/>
      </c>
      <c r="BJ598" s="11" t="str">
        <f t="shared" si="77"/>
        <v/>
      </c>
      <c r="BK598" s="11" t="str">
        <f t="shared" si="77"/>
        <v/>
      </c>
      <c r="BL598" s="11" t="str">
        <f t="shared" si="77"/>
        <v/>
      </c>
      <c r="BM598" s="11" t="str">
        <f t="shared" si="77"/>
        <v/>
      </c>
      <c r="BN598" s="11" t="str">
        <f t="shared" si="81"/>
        <v/>
      </c>
      <c r="BO598" s="11" t="str">
        <f t="shared" si="82"/>
        <v/>
      </c>
      <c r="BP598" s="11" t="str">
        <f t="shared" si="83"/>
        <v/>
      </c>
      <c r="BR598" s="11">
        <f t="shared" si="80"/>
        <v>593</v>
      </c>
      <c r="BS598" s="6" t="str">
        <f t="shared" si="80"/>
        <v>MA_96369g0010</v>
      </c>
      <c r="BT598" s="6" t="str">
        <f t="shared" si="80"/>
        <v>probable endopeptidase p60</v>
      </c>
      <c r="BU598" s="28">
        <f t="shared" si="78"/>
        <v>1.1000000000000001</v>
      </c>
      <c r="BV598" s="28">
        <f t="shared" si="78"/>
        <v>1.1000000000000001</v>
      </c>
      <c r="BW598" s="28">
        <f t="shared" si="78"/>
        <v>1.1000000000000001</v>
      </c>
      <c r="BX598" s="28">
        <f t="shared" si="78"/>
        <v>-1.1000000000000001</v>
      </c>
      <c r="BY598" s="28">
        <f t="shared" si="78"/>
        <v>-1</v>
      </c>
      <c r="BZ598" s="28">
        <f t="shared" si="78"/>
        <v>1</v>
      </c>
    </row>
    <row r="599" spans="1:78">
      <c r="A599" s="6">
        <v>594</v>
      </c>
      <c r="B599" s="6" t="s">
        <v>1148</v>
      </c>
      <c r="C599" s="6" t="s">
        <v>369</v>
      </c>
      <c r="D599" s="6" t="str">
        <f t="shared" si="79"/>
        <v>Protein 594 / MA_76209g0010 / mitochondrial</v>
      </c>
      <c r="E599" s="6">
        <v>9</v>
      </c>
      <c r="F599" s="6">
        <v>9</v>
      </c>
      <c r="G599" s="6">
        <v>59622641</v>
      </c>
      <c r="H599" s="6">
        <v>54780753</v>
      </c>
      <c r="I599" s="6">
        <v>47585155</v>
      </c>
      <c r="J599" s="6">
        <v>51284103</v>
      </c>
      <c r="K599" s="6">
        <v>58774654</v>
      </c>
      <c r="L599" s="6">
        <v>53638298</v>
      </c>
      <c r="M599" s="6">
        <v>52453200</v>
      </c>
      <c r="N599" s="6">
        <v>53026005</v>
      </c>
      <c r="O599" s="6">
        <v>53618308</v>
      </c>
      <c r="P599" s="6">
        <v>44059167</v>
      </c>
      <c r="Q599" s="6">
        <v>44284602</v>
      </c>
      <c r="R599" s="6">
        <v>44303023</v>
      </c>
      <c r="S599" s="6">
        <v>43555221</v>
      </c>
      <c r="T599" s="6">
        <v>44274092</v>
      </c>
      <c r="U599" s="6">
        <v>54141217</v>
      </c>
      <c r="V599" s="6">
        <v>50973889</v>
      </c>
      <c r="W599" s="6">
        <v>53569386</v>
      </c>
      <c r="X599" s="6">
        <v>51579496</v>
      </c>
      <c r="Y599" s="6">
        <v>50418200</v>
      </c>
      <c r="Z599" s="8">
        <v>25.829356945498599</v>
      </c>
      <c r="AA599" s="8">
        <v>25.707165761249701</v>
      </c>
      <c r="AB599" s="8">
        <v>25.5040082346312</v>
      </c>
      <c r="AC599" s="8">
        <v>25.6120083540339</v>
      </c>
      <c r="AD599" s="8">
        <v>25.808690805125899</v>
      </c>
      <c r="AE599" s="8">
        <v>25.676760123938699</v>
      </c>
      <c r="AF599" s="8">
        <v>25.644527453855002</v>
      </c>
      <c r="AG599" s="8">
        <v>25.6601967235746</v>
      </c>
      <c r="AH599" s="8">
        <v>25.676222358009401</v>
      </c>
      <c r="AI599" s="8">
        <v>25.3929388833463</v>
      </c>
      <c r="AJ599" s="8">
        <v>25.400301817171002</v>
      </c>
      <c r="AK599" s="8">
        <v>25.4009018081004</v>
      </c>
      <c r="AL599" s="8">
        <v>25.3763423304372</v>
      </c>
      <c r="AM599" s="8">
        <v>25.399959383824999</v>
      </c>
      <c r="AN599" s="8">
        <v>25.6902239813937</v>
      </c>
      <c r="AO599" s="8">
        <v>25.6032550905759</v>
      </c>
      <c r="AP599" s="8">
        <v>25.674905424524599</v>
      </c>
      <c r="AQ599" s="8">
        <v>25.620294340365898</v>
      </c>
      <c r="AR599" s="8">
        <v>25.587441277103999</v>
      </c>
      <c r="AS599" s="9">
        <v>2.4469142532765E-4</v>
      </c>
      <c r="AT599" s="9">
        <v>0.14269479566122301</v>
      </c>
      <c r="AU599" s="9">
        <v>5.1145088050617598E-5</v>
      </c>
      <c r="AV599" s="10">
        <v>-1.0194700237085501</v>
      </c>
      <c r="AW599" s="10">
        <v>-1.2295728167234701</v>
      </c>
      <c r="AX599" s="10">
        <v>-1.0403161284931799</v>
      </c>
      <c r="AY599" s="10">
        <v>-1.2060902117068899</v>
      </c>
      <c r="AZ599" s="10">
        <v>-1.0204479820885699</v>
      </c>
      <c r="BA599" s="10">
        <v>1.1819222859732199</v>
      </c>
      <c r="BB599" s="9">
        <v>0.94371247816492398</v>
      </c>
      <c r="BC599" s="9">
        <v>7.4368745855868404E-5</v>
      </c>
      <c r="BD599" s="9">
        <v>0.63210244042734098</v>
      </c>
      <c r="BE599" s="9">
        <v>3.8827195664936599E-4</v>
      </c>
      <c r="BF599" s="9">
        <v>0.935760623822529</v>
      </c>
      <c r="BG599" s="9">
        <v>6.7011867026678395E-4</v>
      </c>
      <c r="BH599" s="11" t="str">
        <f t="shared" si="77"/>
        <v/>
      </c>
      <c r="BI599" s="11" t="str">
        <f t="shared" si="77"/>
        <v/>
      </c>
      <c r="BJ599" s="11" t="str">
        <f t="shared" si="77"/>
        <v/>
      </c>
      <c r="BK599" s="11" t="str">
        <f t="shared" ref="BK599:BM662" si="84">IF(OR(AND(BE599&lt;$E$3,AY599&lt;$E$4),AND(BE599&lt;$E$3,AY599&gt;$D$4)),"x","")</f>
        <v/>
      </c>
      <c r="BL599" s="11" t="str">
        <f t="shared" si="84"/>
        <v/>
      </c>
      <c r="BM599" s="11" t="str">
        <f t="shared" si="84"/>
        <v/>
      </c>
      <c r="BN599" s="11" t="str">
        <f t="shared" si="81"/>
        <v/>
      </c>
      <c r="BO599" s="11" t="str">
        <f t="shared" si="82"/>
        <v/>
      </c>
      <c r="BP599" s="11" t="str">
        <f t="shared" si="83"/>
        <v/>
      </c>
      <c r="BR599" s="11">
        <f t="shared" si="80"/>
        <v>594</v>
      </c>
      <c r="BS599" s="6" t="str">
        <f t="shared" si="80"/>
        <v>MA_76209g0010</v>
      </c>
      <c r="BT599" s="6" t="str">
        <f t="shared" si="80"/>
        <v>mitochondrial</v>
      </c>
      <c r="BU599" s="28">
        <f t="shared" si="78"/>
        <v>-1</v>
      </c>
      <c r="BV599" s="28">
        <f t="shared" si="78"/>
        <v>-1.2</v>
      </c>
      <c r="BW599" s="28">
        <f t="shared" si="78"/>
        <v>-1</v>
      </c>
      <c r="BX599" s="28">
        <f t="shared" ref="BX599:BZ662" si="85">IF(AY599&gt;$BX$2,CONCATENATE($BZ$2,"*"),IF(AY599&lt;$BY$2,CONCATENATE("-",$BZ$2,"*"),IF(OR(AND(BE599&lt;$E$3,AY599&lt;$E$4),AND(BE599&lt;$E$3,AY599&gt;$D$4)),CONCATENATE(ROUND(AY599,1),"*"),IF(OR(AND(BE599&lt;$E$3,AY599&lt;$E$4),AND(BE599&lt;$E$3,AY599&gt;$D$4)),CONCATENATE(ROUND(AY599,1),"*"),ROUND(AY599,1)))))</f>
        <v>-1.2</v>
      </c>
      <c r="BY599" s="28">
        <f t="shared" si="85"/>
        <v>-1</v>
      </c>
      <c r="BZ599" s="28">
        <f t="shared" si="85"/>
        <v>1.2</v>
      </c>
    </row>
    <row r="600" spans="1:78">
      <c r="A600" s="6">
        <v>595</v>
      </c>
      <c r="B600" s="6" t="s">
        <v>1149</v>
      </c>
      <c r="C600" s="6" t="s">
        <v>1150</v>
      </c>
      <c r="D600" s="6" t="str">
        <f t="shared" si="79"/>
        <v>Protein 595 / MA_10431043g0010 / aldehyde dehydrogenase family 2 member mitochondrial-like</v>
      </c>
      <c r="E600" s="6">
        <v>15</v>
      </c>
      <c r="F600" s="6">
        <v>15</v>
      </c>
      <c r="G600" s="6">
        <v>66805785</v>
      </c>
      <c r="H600" s="6">
        <v>138705628</v>
      </c>
      <c r="I600" s="6">
        <v>70391090</v>
      </c>
      <c r="J600" s="6">
        <v>154229828</v>
      </c>
      <c r="K600" s="6">
        <v>85654292</v>
      </c>
      <c r="L600" s="6">
        <v>33359673</v>
      </c>
      <c r="M600" s="6">
        <v>32515116</v>
      </c>
      <c r="N600" s="6">
        <v>43311374</v>
      </c>
      <c r="O600" s="6">
        <v>32273519</v>
      </c>
      <c r="P600" s="6">
        <v>161184341</v>
      </c>
      <c r="Q600" s="6">
        <v>79670058</v>
      </c>
      <c r="R600" s="6">
        <v>96123797</v>
      </c>
      <c r="S600" s="6">
        <v>137579160</v>
      </c>
      <c r="T600" s="6">
        <v>61146434</v>
      </c>
      <c r="U600" s="6">
        <v>57178788</v>
      </c>
      <c r="V600" s="6">
        <v>73551326</v>
      </c>
      <c r="W600" s="6">
        <v>14142825</v>
      </c>
      <c r="X600" s="6">
        <v>73640064</v>
      </c>
      <c r="Y600" s="6">
        <v>45156016</v>
      </c>
      <c r="Z600" s="8">
        <v>25.993469701483399</v>
      </c>
      <c r="AA600" s="8">
        <v>27.047451085498398</v>
      </c>
      <c r="AB600" s="8">
        <v>26.068889490427399</v>
      </c>
      <c r="AC600" s="8">
        <v>27.200506568101201</v>
      </c>
      <c r="AD600" s="8">
        <v>26.352022203480299</v>
      </c>
      <c r="AE600" s="8">
        <v>24.9916018113997</v>
      </c>
      <c r="AF600" s="8">
        <v>24.954607234916502</v>
      </c>
      <c r="AG600" s="8">
        <v>25.368242605066399</v>
      </c>
      <c r="AH600" s="8">
        <v>24.9438475574085</v>
      </c>
      <c r="AI600" s="8">
        <v>27.2641363524749</v>
      </c>
      <c r="AJ600" s="8">
        <v>26.247534289416201</v>
      </c>
      <c r="AK600" s="8">
        <v>26.518390301910198</v>
      </c>
      <c r="AL600" s="8">
        <v>27.035686711394298</v>
      </c>
      <c r="AM600" s="8">
        <v>25.865765028859101</v>
      </c>
      <c r="AN600" s="8">
        <v>25.768976704171401</v>
      </c>
      <c r="AO600" s="8">
        <v>26.132248015159799</v>
      </c>
      <c r="AP600" s="8">
        <v>23.7535669884901</v>
      </c>
      <c r="AQ600" s="8">
        <v>26.133987544734801</v>
      </c>
      <c r="AR600" s="8">
        <v>25.428414870637202</v>
      </c>
      <c r="AS600" s="9">
        <v>1.2332160998589701E-2</v>
      </c>
      <c r="AT600" s="9">
        <v>1</v>
      </c>
      <c r="AU600" s="9">
        <v>6.0366732511530803E-3</v>
      </c>
      <c r="AV600" s="10">
        <v>-2.76617610670043</v>
      </c>
      <c r="AW600" s="10">
        <v>1.03802034967195</v>
      </c>
      <c r="AX600" s="10">
        <v>-2.1273080850645898</v>
      </c>
      <c r="AY600" s="10">
        <v>2.8713470895313802</v>
      </c>
      <c r="AZ600" s="10">
        <v>1.3003175826394</v>
      </c>
      <c r="BA600" s="10">
        <v>-2.20818908231871</v>
      </c>
      <c r="BB600" s="9">
        <v>2.2381590812106399E-2</v>
      </c>
      <c r="BC600" s="9">
        <v>0.99920731254636697</v>
      </c>
      <c r="BD600" s="9">
        <v>8.4322455002565702E-2</v>
      </c>
      <c r="BE600" s="9">
        <v>1.7677090213826199E-2</v>
      </c>
      <c r="BF600" s="9">
        <v>0.82876986400022601</v>
      </c>
      <c r="BG600" s="9">
        <v>6.6727300241328599E-2</v>
      </c>
      <c r="BH600" s="11" t="str">
        <f t="shared" ref="BH600:BM663" si="86">IF(OR(AND(BB600&lt;$E$3,AV600&lt;$E$4),AND(BB600&lt;$E$3,AV600&gt;$D$4)),"x","")</f>
        <v/>
      </c>
      <c r="BI600" s="11" t="str">
        <f t="shared" si="86"/>
        <v/>
      </c>
      <c r="BJ600" s="11" t="str">
        <f t="shared" si="86"/>
        <v/>
      </c>
      <c r="BK600" s="11" t="str">
        <f t="shared" si="84"/>
        <v/>
      </c>
      <c r="BL600" s="11" t="str">
        <f t="shared" si="84"/>
        <v/>
      </c>
      <c r="BM600" s="11" t="str">
        <f t="shared" si="84"/>
        <v/>
      </c>
      <c r="BN600" s="11" t="str">
        <f t="shared" si="81"/>
        <v/>
      </c>
      <c r="BO600" s="11" t="str">
        <f t="shared" si="82"/>
        <v/>
      </c>
      <c r="BP600" s="11" t="str">
        <f t="shared" si="83"/>
        <v/>
      </c>
      <c r="BR600" s="11">
        <f t="shared" si="80"/>
        <v>595</v>
      </c>
      <c r="BS600" s="6" t="str">
        <f t="shared" si="80"/>
        <v>MA_10431043g0010</v>
      </c>
      <c r="BT600" s="6" t="str">
        <f t="shared" si="80"/>
        <v>aldehyde dehydrogenase family 2 member mitochondrial-like</v>
      </c>
      <c r="BU600" s="28">
        <f t="shared" ref="BU600:BZ663" si="87">IF(AV600&gt;$BX$2,CONCATENATE($BZ$2,"*"),IF(AV600&lt;$BY$2,CONCATENATE("-",$BZ$2,"*"),IF(OR(AND(BB600&lt;$E$3,AV600&lt;$E$4),AND(BB600&lt;$E$3,AV600&gt;$D$4)),CONCATENATE(ROUND(AV600,1),"*"),IF(OR(AND(BB600&lt;$E$3,AV600&lt;$E$4),AND(BB600&lt;$E$3,AV600&gt;$D$4)),CONCATENATE(ROUND(AV600,1),"*"),ROUND(AV600,1)))))</f>
        <v>-2.8</v>
      </c>
      <c r="BV600" s="28">
        <f t="shared" si="87"/>
        <v>1</v>
      </c>
      <c r="BW600" s="28">
        <f t="shared" si="87"/>
        <v>-2.1</v>
      </c>
      <c r="BX600" s="28">
        <f t="shared" si="85"/>
        <v>2.9</v>
      </c>
      <c r="BY600" s="28">
        <f t="shared" si="85"/>
        <v>1.3</v>
      </c>
      <c r="BZ600" s="28">
        <f t="shared" si="85"/>
        <v>-2.2000000000000002</v>
      </c>
    </row>
    <row r="601" spans="1:78">
      <c r="A601" s="6">
        <v>596</v>
      </c>
      <c r="B601" s="6" t="s">
        <v>1151</v>
      </c>
      <c r="C601" s="6" t="s">
        <v>1152</v>
      </c>
      <c r="D601" s="6" t="str">
        <f t="shared" si="79"/>
        <v>Protein 596 / MA_10435071g0010 / xanthoxin dehydrogenase-like</v>
      </c>
      <c r="E601" s="6">
        <v>7</v>
      </c>
      <c r="F601" s="6">
        <v>4</v>
      </c>
      <c r="G601" s="6">
        <v>32798065</v>
      </c>
      <c r="H601" s="6">
        <v>30061915</v>
      </c>
      <c r="I601" s="6">
        <v>38169413</v>
      </c>
      <c r="J601" s="6">
        <v>32703584</v>
      </c>
      <c r="K601" s="6">
        <v>29017119</v>
      </c>
      <c r="L601" s="6">
        <v>37252085</v>
      </c>
      <c r="M601" s="6">
        <v>39400198</v>
      </c>
      <c r="N601" s="6">
        <v>35323953</v>
      </c>
      <c r="O601" s="6">
        <v>37243725</v>
      </c>
      <c r="P601" s="6">
        <v>30590869</v>
      </c>
      <c r="Q601" s="6">
        <v>36419766</v>
      </c>
      <c r="R601" s="6">
        <v>26725741</v>
      </c>
      <c r="S601" s="6">
        <v>32603778</v>
      </c>
      <c r="T601" s="6">
        <v>41437164</v>
      </c>
      <c r="U601" s="6">
        <v>39660092</v>
      </c>
      <c r="V601" s="6">
        <v>38097768</v>
      </c>
      <c r="W601" s="6">
        <v>39766901</v>
      </c>
      <c r="X601" s="6">
        <v>41766319</v>
      </c>
      <c r="Y601" s="6">
        <v>37626855</v>
      </c>
      <c r="Z601" s="8">
        <v>24.967107366333799</v>
      </c>
      <c r="AA601" s="8">
        <v>24.841433578755399</v>
      </c>
      <c r="AB601" s="8">
        <v>25.1859136640084</v>
      </c>
      <c r="AC601" s="8">
        <v>24.9629454141762</v>
      </c>
      <c r="AD601" s="8">
        <v>24.790400950992399</v>
      </c>
      <c r="AE601" s="8">
        <v>25.150817839718702</v>
      </c>
      <c r="AF601" s="8">
        <v>25.231699543966801</v>
      </c>
      <c r="AG601" s="8">
        <v>25.0741434640038</v>
      </c>
      <c r="AH601" s="8">
        <v>25.1504940381359</v>
      </c>
      <c r="AI601" s="8">
        <v>24.8665977545723</v>
      </c>
      <c r="AJ601" s="8">
        <v>25.118218317121499</v>
      </c>
      <c r="AK601" s="8">
        <v>24.671726612988198</v>
      </c>
      <c r="AL601" s="8">
        <v>24.958535812289401</v>
      </c>
      <c r="AM601" s="8">
        <v>25.304421931156199</v>
      </c>
      <c r="AN601" s="8">
        <v>25.241184688419501</v>
      </c>
      <c r="AO601" s="8">
        <v>25.1832031425166</v>
      </c>
      <c r="AP601" s="8">
        <v>25.2450648027657</v>
      </c>
      <c r="AQ601" s="8">
        <v>25.3158366639618</v>
      </c>
      <c r="AR601" s="8">
        <v>25.165259372551201</v>
      </c>
      <c r="AS601" s="9">
        <v>5.3201805032010899E-2</v>
      </c>
      <c r="AT601" s="9">
        <v>1</v>
      </c>
      <c r="AU601" s="9">
        <v>3.4401620950931598E-2</v>
      </c>
      <c r="AV601" s="10">
        <v>1.15047411697541</v>
      </c>
      <c r="AW601" s="10">
        <v>1.0240881413698599</v>
      </c>
      <c r="AX601" s="10">
        <v>1.2146574733354001</v>
      </c>
      <c r="AY601" s="10">
        <v>-1.12341318144402</v>
      </c>
      <c r="AZ601" s="10">
        <v>1.0557886139400801</v>
      </c>
      <c r="BA601" s="10">
        <v>1.1860868457187901</v>
      </c>
      <c r="BB601" s="9">
        <v>0.24357156587621501</v>
      </c>
      <c r="BC601" s="9">
        <v>0.98416971868601399</v>
      </c>
      <c r="BD601" s="9">
        <v>4.8940164798708899E-2</v>
      </c>
      <c r="BE601" s="9">
        <v>0.39113162255244799</v>
      </c>
      <c r="BF601" s="9">
        <v>0.87032090148004404</v>
      </c>
      <c r="BG601" s="9">
        <v>9.3750480098510794E-2</v>
      </c>
      <c r="BH601" s="11" t="str">
        <f t="shared" si="86"/>
        <v/>
      </c>
      <c r="BI601" s="11" t="str">
        <f t="shared" si="86"/>
        <v/>
      </c>
      <c r="BJ601" s="11" t="str">
        <f t="shared" si="86"/>
        <v/>
      </c>
      <c r="BK601" s="11" t="str">
        <f t="shared" si="84"/>
        <v/>
      </c>
      <c r="BL601" s="11" t="str">
        <f t="shared" si="84"/>
        <v/>
      </c>
      <c r="BM601" s="11" t="str">
        <f t="shared" si="84"/>
        <v/>
      </c>
      <c r="BN601" s="11" t="str">
        <f t="shared" si="81"/>
        <v/>
      </c>
      <c r="BO601" s="11" t="str">
        <f t="shared" si="82"/>
        <v/>
      </c>
      <c r="BP601" s="11" t="str">
        <f t="shared" si="83"/>
        <v/>
      </c>
      <c r="BR601" s="11">
        <f t="shared" si="80"/>
        <v>596</v>
      </c>
      <c r="BS601" s="6" t="str">
        <f t="shared" si="80"/>
        <v>MA_10435071g0010</v>
      </c>
      <c r="BT601" s="6" t="str">
        <f t="shared" si="80"/>
        <v>xanthoxin dehydrogenase-like</v>
      </c>
      <c r="BU601" s="28">
        <f t="shared" si="87"/>
        <v>1.2</v>
      </c>
      <c r="BV601" s="28">
        <f t="shared" si="87"/>
        <v>1</v>
      </c>
      <c r="BW601" s="28">
        <f t="shared" si="87"/>
        <v>1.2</v>
      </c>
      <c r="BX601" s="28">
        <f t="shared" si="85"/>
        <v>-1.1000000000000001</v>
      </c>
      <c r="BY601" s="28">
        <f t="shared" si="85"/>
        <v>1.1000000000000001</v>
      </c>
      <c r="BZ601" s="28">
        <f t="shared" si="85"/>
        <v>1.2</v>
      </c>
    </row>
    <row r="602" spans="1:78">
      <c r="A602" s="6">
        <v>597</v>
      </c>
      <c r="B602" s="6" t="s">
        <v>1153</v>
      </c>
      <c r="C602" s="6" t="s">
        <v>507</v>
      </c>
      <c r="D602" s="6" t="str">
        <f t="shared" si="79"/>
        <v>Protein 597 / MA_87937g0010 / malate glyoxysomal</v>
      </c>
      <c r="E602" s="6">
        <v>11</v>
      </c>
      <c r="F602" s="6">
        <v>10</v>
      </c>
      <c r="G602" s="6">
        <v>11298380</v>
      </c>
      <c r="H602" s="6">
        <v>11482443</v>
      </c>
      <c r="I602" s="6">
        <v>7676510</v>
      </c>
      <c r="J602" s="6">
        <v>9422099</v>
      </c>
      <c r="K602" s="6">
        <v>5744029</v>
      </c>
      <c r="L602" s="6">
        <v>9371433</v>
      </c>
      <c r="M602" s="6">
        <v>7189439</v>
      </c>
      <c r="N602" s="6">
        <v>9034238</v>
      </c>
      <c r="O602" s="6">
        <v>9412124</v>
      </c>
      <c r="P602" s="6">
        <v>11209100</v>
      </c>
      <c r="Q602" s="6">
        <v>13836420</v>
      </c>
      <c r="R602" s="6">
        <v>12129912</v>
      </c>
      <c r="S602" s="6">
        <v>12243326</v>
      </c>
      <c r="T602" s="6">
        <v>14225913</v>
      </c>
      <c r="U602" s="6">
        <v>12340545</v>
      </c>
      <c r="V602" s="6">
        <v>13966366</v>
      </c>
      <c r="W602" s="6">
        <v>12638356</v>
      </c>
      <c r="X602" s="6">
        <v>11612603</v>
      </c>
      <c r="Y602" s="6">
        <v>11891661</v>
      </c>
      <c r="Z602" s="8">
        <v>23.429612593178199</v>
      </c>
      <c r="AA602" s="8">
        <v>23.4529262861051</v>
      </c>
      <c r="AB602" s="8">
        <v>22.872019131564802</v>
      </c>
      <c r="AC602" s="8">
        <v>23.167617060113599</v>
      </c>
      <c r="AD602" s="8">
        <v>22.453631602268299</v>
      </c>
      <c r="AE602" s="8">
        <v>23.1598382387585</v>
      </c>
      <c r="AF602" s="8">
        <v>22.777447769266299</v>
      </c>
      <c r="AG602" s="8">
        <v>23.1069714902832</v>
      </c>
      <c r="AH602" s="8">
        <v>23.166088896793202</v>
      </c>
      <c r="AI602" s="8">
        <v>23.4181671102709</v>
      </c>
      <c r="AJ602" s="8">
        <v>23.721967376235401</v>
      </c>
      <c r="AK602" s="8">
        <v>23.532065748254102</v>
      </c>
      <c r="AL602" s="8">
        <v>23.545492195435202</v>
      </c>
      <c r="AM602" s="8">
        <v>23.762017909945801</v>
      </c>
      <c r="AN602" s="8">
        <v>23.556902774374301</v>
      </c>
      <c r="AO602" s="8">
        <v>23.735453349540698</v>
      </c>
      <c r="AP602" s="8">
        <v>23.591305473857702</v>
      </c>
      <c r="AQ602" s="8">
        <v>23.4691880571105</v>
      </c>
      <c r="AR602" s="8">
        <v>23.503446905712199</v>
      </c>
      <c r="AS602" s="9">
        <v>8.72642992996687E-3</v>
      </c>
      <c r="AT602" s="9">
        <v>1</v>
      </c>
      <c r="AU602" s="9">
        <v>3.9771335500444604E-3</v>
      </c>
      <c r="AV602" s="10">
        <v>-1.01577067949397</v>
      </c>
      <c r="AW602" s="10">
        <v>1.4347314617545199</v>
      </c>
      <c r="AX602" s="10">
        <v>1.41039374103306</v>
      </c>
      <c r="AY602" s="10">
        <v>1.4573581517977601</v>
      </c>
      <c r="AZ602" s="10">
        <v>1.4326366086831901</v>
      </c>
      <c r="BA602" s="10">
        <v>-1.0172559761245299</v>
      </c>
      <c r="BB602" s="9">
        <v>0.99908005822775203</v>
      </c>
      <c r="BC602" s="9">
        <v>2.23095733079018E-2</v>
      </c>
      <c r="BD602" s="9">
        <v>3.0199765853610099E-2</v>
      </c>
      <c r="BE602" s="9">
        <v>2.47699618709647E-2</v>
      </c>
      <c r="BF602" s="9">
        <v>3.2924090086878202E-2</v>
      </c>
      <c r="BG602" s="9">
        <v>0.99856920552887296</v>
      </c>
      <c r="BH602" s="11" t="str">
        <f t="shared" si="86"/>
        <v/>
      </c>
      <c r="BI602" s="11" t="str">
        <f t="shared" si="86"/>
        <v/>
      </c>
      <c r="BJ602" s="11" t="str">
        <f t="shared" si="86"/>
        <v/>
      </c>
      <c r="BK602" s="11" t="str">
        <f t="shared" si="84"/>
        <v/>
      </c>
      <c r="BL602" s="11" t="str">
        <f t="shared" si="84"/>
        <v/>
      </c>
      <c r="BM602" s="11" t="str">
        <f t="shared" si="84"/>
        <v/>
      </c>
      <c r="BN602" s="11" t="str">
        <f t="shared" si="81"/>
        <v/>
      </c>
      <c r="BO602" s="11" t="str">
        <f t="shared" si="82"/>
        <v/>
      </c>
      <c r="BP602" s="11" t="str">
        <f t="shared" si="83"/>
        <v/>
      </c>
      <c r="BR602" s="11">
        <f t="shared" si="80"/>
        <v>597</v>
      </c>
      <c r="BS602" s="6" t="str">
        <f t="shared" si="80"/>
        <v>MA_87937g0010</v>
      </c>
      <c r="BT602" s="6" t="str">
        <f t="shared" si="80"/>
        <v>malate glyoxysomal</v>
      </c>
      <c r="BU602" s="28">
        <f t="shared" si="87"/>
        <v>-1</v>
      </c>
      <c r="BV602" s="28">
        <f t="shared" si="87"/>
        <v>1.4</v>
      </c>
      <c r="BW602" s="28">
        <f t="shared" si="87"/>
        <v>1.4</v>
      </c>
      <c r="BX602" s="28">
        <f t="shared" si="85"/>
        <v>1.5</v>
      </c>
      <c r="BY602" s="28">
        <f t="shared" si="85"/>
        <v>1.4</v>
      </c>
      <c r="BZ602" s="28">
        <f t="shared" si="85"/>
        <v>-1</v>
      </c>
    </row>
    <row r="603" spans="1:78">
      <c r="A603" s="6">
        <v>598</v>
      </c>
      <c r="B603" s="6" t="s">
        <v>1154</v>
      </c>
      <c r="C603" s="6" t="s">
        <v>1155</v>
      </c>
      <c r="D603" s="6" t="str">
        <f t="shared" si="79"/>
        <v>Protein 598 / MA_5278g0010 / hypothetical protein AXG93_2278s1550</v>
      </c>
      <c r="E603" s="6">
        <v>7</v>
      </c>
      <c r="F603" s="6">
        <v>5</v>
      </c>
      <c r="G603" s="6">
        <v>13015702</v>
      </c>
      <c r="H603" s="6">
        <v>31800973</v>
      </c>
      <c r="I603" s="6">
        <v>30049069</v>
      </c>
      <c r="J603" s="6">
        <v>19432780</v>
      </c>
      <c r="K603" s="6">
        <v>17790212</v>
      </c>
      <c r="L603" s="6">
        <v>31529346</v>
      </c>
      <c r="M603" s="6">
        <v>28481497</v>
      </c>
      <c r="N603" s="6">
        <v>28345205</v>
      </c>
      <c r="O603" s="6">
        <v>31589975</v>
      </c>
      <c r="P603" s="6">
        <v>35158075</v>
      </c>
      <c r="Q603" s="6">
        <v>30578885</v>
      </c>
      <c r="R603" s="6">
        <v>26730095</v>
      </c>
      <c r="S603" s="6">
        <v>16485635</v>
      </c>
      <c r="T603" s="6">
        <v>16868573</v>
      </c>
      <c r="U603" s="6">
        <v>34546003</v>
      </c>
      <c r="V603" s="6">
        <v>42013497</v>
      </c>
      <c r="W603" s="6">
        <v>38542061</v>
      </c>
      <c r="X603" s="6">
        <v>37540299</v>
      </c>
      <c r="Y603" s="6">
        <v>40774956</v>
      </c>
      <c r="Z603" s="8">
        <v>23.633749789599801</v>
      </c>
      <c r="AA603" s="8">
        <v>24.922567571884699</v>
      </c>
      <c r="AB603" s="8">
        <v>24.840816957314701</v>
      </c>
      <c r="AC603" s="8">
        <v>24.211988967879002</v>
      </c>
      <c r="AD603" s="8">
        <v>24.0845803670328</v>
      </c>
      <c r="AE603" s="8">
        <v>24.910191909325</v>
      </c>
      <c r="AF603" s="8">
        <v>24.763521641194099</v>
      </c>
      <c r="AG603" s="8">
        <v>24.7566013673577</v>
      </c>
      <c r="AH603" s="8">
        <v>24.912963459561901</v>
      </c>
      <c r="AI603" s="8">
        <v>25.0673527453873</v>
      </c>
      <c r="AJ603" s="8">
        <v>24.866032466780201</v>
      </c>
      <c r="AK603" s="8">
        <v>24.671961629206901</v>
      </c>
      <c r="AL603" s="8">
        <v>23.974706122570002</v>
      </c>
      <c r="AM603" s="8">
        <v>24.0078345979496</v>
      </c>
      <c r="AN603" s="8">
        <v>25.042015463518101</v>
      </c>
      <c r="AO603" s="8">
        <v>25.324349537981401</v>
      </c>
      <c r="AP603" s="8">
        <v>25.199930384651001</v>
      </c>
      <c r="AQ603" s="8">
        <v>25.1619368051661</v>
      </c>
      <c r="AR603" s="8">
        <v>25.281179984346299</v>
      </c>
      <c r="AS603" s="9">
        <v>2.7375183702548898E-2</v>
      </c>
      <c r="AT603" s="9">
        <v>1</v>
      </c>
      <c r="AU603" s="9">
        <v>1.5636307423974299E-2</v>
      </c>
      <c r="AV603" s="10">
        <v>1.4113529916328</v>
      </c>
      <c r="AW603" s="10">
        <v>1.13197083008385</v>
      </c>
      <c r="AX603" s="10">
        <v>1.8189951601675001</v>
      </c>
      <c r="AY603" s="10">
        <v>-1.24681038956477</v>
      </c>
      <c r="AZ603" s="10">
        <v>1.28883076802998</v>
      </c>
      <c r="BA603" s="10">
        <v>1.6069275919705199</v>
      </c>
      <c r="BB603" s="9">
        <v>0.26295190728809198</v>
      </c>
      <c r="BC603" s="9">
        <v>0.88312335696173005</v>
      </c>
      <c r="BD603" s="9">
        <v>1.43889913199132E-2</v>
      </c>
      <c r="BE603" s="9">
        <v>0.62040179776733995</v>
      </c>
      <c r="BF603" s="9">
        <v>0.51204837813604998</v>
      </c>
      <c r="BG603" s="9">
        <v>5.8581309643975898E-2</v>
      </c>
      <c r="BH603" s="11" t="str">
        <f t="shared" si="86"/>
        <v/>
      </c>
      <c r="BI603" s="11" t="str">
        <f t="shared" si="86"/>
        <v/>
      </c>
      <c r="BJ603" s="11" t="str">
        <f t="shared" si="86"/>
        <v/>
      </c>
      <c r="BK603" s="11" t="str">
        <f t="shared" si="84"/>
        <v/>
      </c>
      <c r="BL603" s="11" t="str">
        <f t="shared" si="84"/>
        <v/>
      </c>
      <c r="BM603" s="11" t="str">
        <f t="shared" si="84"/>
        <v/>
      </c>
      <c r="BN603" s="11" t="str">
        <f t="shared" si="81"/>
        <v/>
      </c>
      <c r="BO603" s="11" t="str">
        <f t="shared" si="82"/>
        <v/>
      </c>
      <c r="BP603" s="11" t="str">
        <f t="shared" si="83"/>
        <v/>
      </c>
      <c r="BR603" s="11">
        <f t="shared" si="80"/>
        <v>598</v>
      </c>
      <c r="BS603" s="6" t="str">
        <f t="shared" si="80"/>
        <v>MA_5278g0010</v>
      </c>
      <c r="BT603" s="6" t="str">
        <f t="shared" si="80"/>
        <v>hypothetical protein AXG93_2278s1550</v>
      </c>
      <c r="BU603" s="28">
        <f t="shared" si="87"/>
        <v>1.4</v>
      </c>
      <c r="BV603" s="28">
        <f t="shared" si="87"/>
        <v>1.1000000000000001</v>
      </c>
      <c r="BW603" s="28">
        <f t="shared" si="87"/>
        <v>1.8</v>
      </c>
      <c r="BX603" s="28">
        <f t="shared" si="85"/>
        <v>-1.2</v>
      </c>
      <c r="BY603" s="28">
        <f t="shared" si="85"/>
        <v>1.3</v>
      </c>
      <c r="BZ603" s="28">
        <f t="shared" si="85"/>
        <v>1.6</v>
      </c>
    </row>
    <row r="604" spans="1:78">
      <c r="A604" s="6">
        <v>599</v>
      </c>
      <c r="B604" s="6" t="s">
        <v>1156</v>
      </c>
      <c r="C604" s="6" t="s">
        <v>1157</v>
      </c>
      <c r="D604" s="6" t="str">
        <f t="shared" si="79"/>
        <v>Protein 599 / MA_4992g0010 / serine carboxypeptidase-like 45</v>
      </c>
      <c r="E604" s="6">
        <v>9</v>
      </c>
      <c r="F604" s="6">
        <v>5</v>
      </c>
      <c r="G604" s="6">
        <v>12919212</v>
      </c>
      <c r="H604" s="6">
        <v>8350622</v>
      </c>
      <c r="I604" s="6">
        <v>20172666</v>
      </c>
      <c r="J604" s="6">
        <v>6179248</v>
      </c>
      <c r="K604" s="6">
        <v>11836223</v>
      </c>
      <c r="L604" s="6">
        <v>18630974</v>
      </c>
      <c r="M604" s="6">
        <v>15805966</v>
      </c>
      <c r="N604" s="6">
        <v>18522333</v>
      </c>
      <c r="O604" s="6">
        <v>16456155</v>
      </c>
      <c r="P604" s="6">
        <v>6361335</v>
      </c>
      <c r="Q604" s="6">
        <v>11310247</v>
      </c>
      <c r="R604" s="6">
        <v>7641593</v>
      </c>
      <c r="S604" s="6">
        <v>10179172</v>
      </c>
      <c r="T604" s="6">
        <v>15042770</v>
      </c>
      <c r="U604" s="6">
        <v>19772410</v>
      </c>
      <c r="V604" s="6">
        <v>21066585</v>
      </c>
      <c r="W604" s="6">
        <v>22313129</v>
      </c>
      <c r="X604" s="6">
        <v>19612555</v>
      </c>
      <c r="Y604" s="6">
        <v>16431405</v>
      </c>
      <c r="Z604" s="8">
        <v>23.623014740562098</v>
      </c>
      <c r="AA604" s="8">
        <v>22.9934522307306</v>
      </c>
      <c r="AB604" s="8">
        <v>24.265898425941799</v>
      </c>
      <c r="AC604" s="8">
        <v>22.558999845530899</v>
      </c>
      <c r="AD604" s="8">
        <v>23.496705447164199</v>
      </c>
      <c r="AE604" s="8">
        <v>24.151199762443799</v>
      </c>
      <c r="AF604" s="8">
        <v>23.913965874134199</v>
      </c>
      <c r="AG604" s="8">
        <v>24.142762490431199</v>
      </c>
      <c r="AH604" s="8">
        <v>23.972123951949701</v>
      </c>
      <c r="AI604" s="8">
        <v>22.6008981329107</v>
      </c>
      <c r="AJ604" s="8">
        <v>23.4311271003283</v>
      </c>
      <c r="AK604" s="8">
        <v>22.8654419894747</v>
      </c>
      <c r="AL604" s="8">
        <v>23.279116877877001</v>
      </c>
      <c r="AM604" s="8">
        <v>23.842566915888099</v>
      </c>
      <c r="AN604" s="8">
        <v>24.236985391785801</v>
      </c>
      <c r="AO604" s="8">
        <v>24.3284531291559</v>
      </c>
      <c r="AP604" s="8">
        <v>24.411389503040201</v>
      </c>
      <c r="AQ604" s="8">
        <v>24.225274157197902</v>
      </c>
      <c r="AR604" s="8">
        <v>23.9699525102858</v>
      </c>
      <c r="AS604" s="9">
        <v>1.0338168228196E-2</v>
      </c>
      <c r="AT604" s="9">
        <v>1</v>
      </c>
      <c r="AU604" s="9">
        <v>4.8586817630584698E-3</v>
      </c>
      <c r="AV604" s="10">
        <v>1.5772363680797601</v>
      </c>
      <c r="AW604" s="10">
        <v>-1.13585914003501</v>
      </c>
      <c r="AX604" s="10">
        <v>1.7985032921331301</v>
      </c>
      <c r="AY604" s="10">
        <v>-1.7915183446790199</v>
      </c>
      <c r="AZ604" s="10">
        <v>1.1402877390677699</v>
      </c>
      <c r="BA604" s="10">
        <v>2.0428464027524802</v>
      </c>
      <c r="BB604" s="9">
        <v>0.14773939578421999</v>
      </c>
      <c r="BC604" s="9">
        <v>0.90481875885659202</v>
      </c>
      <c r="BD604" s="9">
        <v>3.2346676641374E-2</v>
      </c>
      <c r="BE604" s="9">
        <v>4.7086452449683798E-2</v>
      </c>
      <c r="BF604" s="9">
        <v>0.91175637468023696</v>
      </c>
      <c r="BG604" s="9">
        <v>8.6582201019804704E-3</v>
      </c>
      <c r="BH604" s="11" t="str">
        <f t="shared" si="86"/>
        <v/>
      </c>
      <c r="BI604" s="11" t="str">
        <f t="shared" si="86"/>
        <v/>
      </c>
      <c r="BJ604" s="11" t="str">
        <f t="shared" si="86"/>
        <v/>
      </c>
      <c r="BK604" s="11" t="str">
        <f t="shared" si="84"/>
        <v/>
      </c>
      <c r="BL604" s="11" t="str">
        <f t="shared" si="84"/>
        <v/>
      </c>
      <c r="BM604" s="11" t="str">
        <f t="shared" si="84"/>
        <v/>
      </c>
      <c r="BN604" s="11" t="str">
        <f t="shared" si="81"/>
        <v/>
      </c>
      <c r="BO604" s="11" t="str">
        <f t="shared" si="82"/>
        <v/>
      </c>
      <c r="BP604" s="11" t="str">
        <f t="shared" si="83"/>
        <v/>
      </c>
      <c r="BR604" s="11">
        <f t="shared" si="80"/>
        <v>599</v>
      </c>
      <c r="BS604" s="6" t="str">
        <f t="shared" si="80"/>
        <v>MA_4992g0010</v>
      </c>
      <c r="BT604" s="6" t="str">
        <f t="shared" si="80"/>
        <v>serine carboxypeptidase-like 45</v>
      </c>
      <c r="BU604" s="28">
        <f t="shared" si="87"/>
        <v>1.6</v>
      </c>
      <c r="BV604" s="28">
        <f t="shared" si="87"/>
        <v>-1.1000000000000001</v>
      </c>
      <c r="BW604" s="28">
        <f t="shared" si="87"/>
        <v>1.8</v>
      </c>
      <c r="BX604" s="28">
        <f t="shared" si="85"/>
        <v>-1.8</v>
      </c>
      <c r="BY604" s="28">
        <f t="shared" si="85"/>
        <v>1.1000000000000001</v>
      </c>
      <c r="BZ604" s="28">
        <f t="shared" si="85"/>
        <v>2</v>
      </c>
    </row>
    <row r="605" spans="1:78">
      <c r="A605" s="6">
        <v>600</v>
      </c>
      <c r="B605" s="6" t="s">
        <v>1158</v>
      </c>
      <c r="C605" s="6" t="s">
        <v>294</v>
      </c>
      <c r="D605" s="6" t="str">
        <f t="shared" si="79"/>
        <v>Protein 600 / MA_8467692g0010 / kDa class I heat shock -like</v>
      </c>
      <c r="E605" s="6">
        <v>8</v>
      </c>
      <c r="F605" s="6">
        <v>1</v>
      </c>
      <c r="G605" s="6">
        <v>6886095</v>
      </c>
      <c r="H605" s="6">
        <v>5815594</v>
      </c>
      <c r="I605" s="6">
        <v>6423023</v>
      </c>
      <c r="J605" s="6">
        <v>3009286</v>
      </c>
      <c r="K605" s="6">
        <v>3265092</v>
      </c>
      <c r="L605" s="6">
        <v>42617332</v>
      </c>
      <c r="M605" s="6">
        <v>29516064</v>
      </c>
      <c r="N605" s="6">
        <v>38361392</v>
      </c>
      <c r="O605" s="6">
        <v>42656424</v>
      </c>
      <c r="P605" s="6">
        <v>7858116</v>
      </c>
      <c r="Q605" s="6">
        <v>4394403</v>
      </c>
      <c r="R605" s="6">
        <v>12102059</v>
      </c>
      <c r="S605" s="6">
        <v>7323349</v>
      </c>
      <c r="T605" s="6">
        <v>6425855</v>
      </c>
      <c r="U605" s="6">
        <v>36484539</v>
      </c>
      <c r="V605" s="6">
        <v>37876501</v>
      </c>
      <c r="W605" s="6">
        <v>77858180</v>
      </c>
      <c r="X605" s="6">
        <v>39173611</v>
      </c>
      <c r="Y605" s="6">
        <v>50941460</v>
      </c>
      <c r="Z605" s="8">
        <v>22.715254653671401</v>
      </c>
      <c r="AA605" s="8">
        <v>22.471495124236501</v>
      </c>
      <c r="AB605" s="8">
        <v>22.614821031879099</v>
      </c>
      <c r="AC605" s="8">
        <v>21.5209897950296</v>
      </c>
      <c r="AD605" s="8">
        <v>21.638692212266999</v>
      </c>
      <c r="AE605" s="8">
        <v>25.344936942201901</v>
      </c>
      <c r="AF605" s="8">
        <v>24.814997013446</v>
      </c>
      <c r="AG605" s="8">
        <v>25.193151735846499</v>
      </c>
      <c r="AH605" s="8">
        <v>25.3462596900468</v>
      </c>
      <c r="AI605" s="8">
        <v>22.905752034065198</v>
      </c>
      <c r="AJ605" s="8">
        <v>22.067235751202102</v>
      </c>
      <c r="AK605" s="8">
        <v>23.5287491874452</v>
      </c>
      <c r="AL605" s="8">
        <v>22.804072119578102</v>
      </c>
      <c r="AM605" s="8">
        <v>22.615456995956499</v>
      </c>
      <c r="AN605" s="8">
        <v>25.120781888928999</v>
      </c>
      <c r="AO605" s="8">
        <v>25.1747997261925</v>
      </c>
      <c r="AP605" s="8">
        <v>26.214345285089099</v>
      </c>
      <c r="AQ605" s="8">
        <v>25.223378785394701</v>
      </c>
      <c r="AR605" s="8">
        <v>25.602336972558899</v>
      </c>
      <c r="AS605" s="9">
        <v>6.4426795428438901E-7</v>
      </c>
      <c r="AT605" s="9">
        <v>6.2617875193777707E-5</v>
      </c>
      <c r="AU605" s="9">
        <v>1.8271921562234501E-8</v>
      </c>
      <c r="AV605" s="10">
        <v>7.9040155321984598</v>
      </c>
      <c r="AW605" s="10">
        <v>1.50733768271641</v>
      </c>
      <c r="AX605" s="10">
        <v>9.6791339600285298</v>
      </c>
      <c r="AY605" s="10">
        <v>-5.2436926528330803</v>
      </c>
      <c r="AZ605" s="10">
        <v>1.2245843800026499</v>
      </c>
      <c r="BA605" s="10">
        <v>6.4213441161940201</v>
      </c>
      <c r="BB605" s="9">
        <v>7.0508570293448301E-7</v>
      </c>
      <c r="BC605" s="9">
        <v>0.24680032909258001</v>
      </c>
      <c r="BD605" s="9">
        <v>9.5478284389827195E-8</v>
      </c>
      <c r="BE605" s="9">
        <v>1.09879548518821E-5</v>
      </c>
      <c r="BF605" s="9">
        <v>0.79917252618263701</v>
      </c>
      <c r="BG605" s="9">
        <v>1.2854552522423301E-6</v>
      </c>
      <c r="BH605" s="11" t="str">
        <f t="shared" si="86"/>
        <v>x</v>
      </c>
      <c r="BI605" s="11" t="str">
        <f t="shared" si="86"/>
        <v/>
      </c>
      <c r="BJ605" s="11" t="str">
        <f t="shared" si="86"/>
        <v>x</v>
      </c>
      <c r="BK605" s="11" t="str">
        <f t="shared" si="84"/>
        <v>x</v>
      </c>
      <c r="BL605" s="11" t="str">
        <f t="shared" si="84"/>
        <v/>
      </c>
      <c r="BM605" s="11" t="str">
        <f t="shared" si="84"/>
        <v>x</v>
      </c>
      <c r="BN605" s="11" t="str">
        <f t="shared" si="81"/>
        <v>x</v>
      </c>
      <c r="BO605" s="11" t="str">
        <f t="shared" si="82"/>
        <v>x</v>
      </c>
      <c r="BP605" s="11" t="str">
        <f t="shared" si="83"/>
        <v/>
      </c>
      <c r="BR605" s="11">
        <f t="shared" si="80"/>
        <v>600</v>
      </c>
      <c r="BS605" s="6" t="str">
        <f t="shared" si="80"/>
        <v>MA_8467692g0010</v>
      </c>
      <c r="BT605" s="6" t="str">
        <f t="shared" si="80"/>
        <v>kDa class I heat shock -like</v>
      </c>
      <c r="BU605" s="28" t="str">
        <f t="shared" si="87"/>
        <v>7,9*</v>
      </c>
      <c r="BV605" s="28">
        <f t="shared" si="87"/>
        <v>1.5</v>
      </c>
      <c r="BW605" s="28" t="str">
        <f t="shared" si="87"/>
        <v>9,7*</v>
      </c>
      <c r="BX605" s="28" t="str">
        <f t="shared" si="85"/>
        <v>-5,2*</v>
      </c>
      <c r="BY605" s="28">
        <f t="shared" si="85"/>
        <v>1.2</v>
      </c>
      <c r="BZ605" s="28" t="str">
        <f t="shared" si="85"/>
        <v>6,4*</v>
      </c>
    </row>
    <row r="606" spans="1:78">
      <c r="A606" s="6">
        <v>601</v>
      </c>
      <c r="B606" s="6" t="s">
        <v>1159</v>
      </c>
      <c r="C606" s="6" t="s">
        <v>1160</v>
      </c>
      <c r="D606" s="6" t="str">
        <f t="shared" si="79"/>
        <v>Protein 601 / MA_10433177g0020 / heme-binding chloroplastic</v>
      </c>
      <c r="E606" s="6">
        <v>10</v>
      </c>
      <c r="F606" s="6">
        <v>10</v>
      </c>
      <c r="G606" s="6">
        <v>43071020</v>
      </c>
      <c r="H606" s="6">
        <v>33716910</v>
      </c>
      <c r="I606" s="6">
        <v>45965673</v>
      </c>
      <c r="J606" s="6">
        <v>38835379</v>
      </c>
      <c r="K606" s="6">
        <v>37942435</v>
      </c>
      <c r="L606" s="6">
        <v>43954721</v>
      </c>
      <c r="M606" s="6">
        <v>42518806</v>
      </c>
      <c r="N606" s="6">
        <v>44665272</v>
      </c>
      <c r="O606" s="6">
        <v>53413435</v>
      </c>
      <c r="P606" s="6">
        <v>31459637</v>
      </c>
      <c r="Q606" s="6">
        <v>50534665</v>
      </c>
      <c r="R606" s="6">
        <v>34289922</v>
      </c>
      <c r="S606" s="6">
        <v>45874939</v>
      </c>
      <c r="T606" s="6">
        <v>51087342</v>
      </c>
      <c r="U606" s="6">
        <v>51683492</v>
      </c>
      <c r="V606" s="6">
        <v>46231241</v>
      </c>
      <c r="W606" s="6">
        <v>52938595</v>
      </c>
      <c r="X606" s="6">
        <v>57321868</v>
      </c>
      <c r="Y606" s="6">
        <v>53478046</v>
      </c>
      <c r="Z606" s="8">
        <v>25.3602141538354</v>
      </c>
      <c r="AA606" s="8">
        <v>25.006968990172901</v>
      </c>
      <c r="AB606" s="8">
        <v>25.454053527989601</v>
      </c>
      <c r="AC606" s="8">
        <v>25.210868209706</v>
      </c>
      <c r="AD606" s="8">
        <v>25.177308932568099</v>
      </c>
      <c r="AE606" s="8">
        <v>25.389514791980801</v>
      </c>
      <c r="AF606" s="8">
        <v>25.341597748332099</v>
      </c>
      <c r="AG606" s="8">
        <v>25.412650211819798</v>
      </c>
      <c r="AH606" s="8">
        <v>25.670699330656799</v>
      </c>
      <c r="AI606" s="8">
        <v>24.906998688387901</v>
      </c>
      <c r="AJ606" s="8">
        <v>25.590770029635699</v>
      </c>
      <c r="AK606" s="8">
        <v>25.031281286760301</v>
      </c>
      <c r="AL606" s="8">
        <v>25.451202903814099</v>
      </c>
      <c r="AM606" s="8">
        <v>25.606462540579901</v>
      </c>
      <c r="AN606" s="8">
        <v>25.623200213362701</v>
      </c>
      <c r="AO606" s="8">
        <v>25.462364754029899</v>
      </c>
      <c r="AP606" s="8">
        <v>25.657816570162499</v>
      </c>
      <c r="AQ606" s="8">
        <v>25.772582288996901</v>
      </c>
      <c r="AR606" s="8">
        <v>25.6724434168977</v>
      </c>
      <c r="AS606" s="9">
        <v>6.7072697149936605E-2</v>
      </c>
      <c r="AT606" s="9">
        <v>1</v>
      </c>
      <c r="AU606" s="9">
        <v>4.5292141779353097E-2</v>
      </c>
      <c r="AV606" s="10">
        <v>1.15807826605189</v>
      </c>
      <c r="AW606" s="10">
        <v>1.0536971900680401</v>
      </c>
      <c r="AX606" s="10">
        <v>1.3156709230442101</v>
      </c>
      <c r="AY606" s="10">
        <v>-1.09906173895853</v>
      </c>
      <c r="AZ606" s="10">
        <v>1.13608118001349</v>
      </c>
      <c r="BA606" s="10">
        <v>1.24862335730368</v>
      </c>
      <c r="BB606" s="9">
        <v>0.46035429914829101</v>
      </c>
      <c r="BC606" s="9">
        <v>0.94008910072000595</v>
      </c>
      <c r="BD606" s="9">
        <v>4.1660343922945001E-2</v>
      </c>
      <c r="BE606" s="9">
        <v>0.76978650085394296</v>
      </c>
      <c r="BF606" s="9">
        <v>0.57322436511121999</v>
      </c>
      <c r="BG606" s="9">
        <v>0.117558294084307</v>
      </c>
      <c r="BH606" s="11" t="str">
        <f t="shared" si="86"/>
        <v/>
      </c>
      <c r="BI606" s="11" t="str">
        <f t="shared" si="86"/>
        <v/>
      </c>
      <c r="BJ606" s="11" t="str">
        <f t="shared" si="86"/>
        <v/>
      </c>
      <c r="BK606" s="11" t="str">
        <f t="shared" si="84"/>
        <v/>
      </c>
      <c r="BL606" s="11" t="str">
        <f t="shared" si="84"/>
        <v/>
      </c>
      <c r="BM606" s="11" t="str">
        <f t="shared" si="84"/>
        <v/>
      </c>
      <c r="BN606" s="11" t="str">
        <f t="shared" si="81"/>
        <v/>
      </c>
      <c r="BO606" s="11" t="str">
        <f t="shared" si="82"/>
        <v/>
      </c>
      <c r="BP606" s="11" t="str">
        <f t="shared" si="83"/>
        <v/>
      </c>
      <c r="BR606" s="11">
        <f t="shared" si="80"/>
        <v>601</v>
      </c>
      <c r="BS606" s="6" t="str">
        <f t="shared" si="80"/>
        <v>MA_10433177g0020</v>
      </c>
      <c r="BT606" s="6" t="str">
        <f t="shared" si="80"/>
        <v>heme-binding chloroplastic</v>
      </c>
      <c r="BU606" s="28">
        <f t="shared" si="87"/>
        <v>1.2</v>
      </c>
      <c r="BV606" s="28">
        <f t="shared" si="87"/>
        <v>1.1000000000000001</v>
      </c>
      <c r="BW606" s="28">
        <f t="shared" si="87"/>
        <v>1.3</v>
      </c>
      <c r="BX606" s="28">
        <f t="shared" si="85"/>
        <v>-1.1000000000000001</v>
      </c>
      <c r="BY606" s="28">
        <f t="shared" si="85"/>
        <v>1.1000000000000001</v>
      </c>
      <c r="BZ606" s="28">
        <f t="shared" si="85"/>
        <v>1.2</v>
      </c>
    </row>
    <row r="607" spans="1:78">
      <c r="A607" s="6">
        <v>602</v>
      </c>
      <c r="B607" s="6" t="s">
        <v>1161</v>
      </c>
      <c r="C607" s="6" t="s">
        <v>1162</v>
      </c>
      <c r="D607" s="6" t="str">
        <f t="shared" si="79"/>
        <v>Protein 602 / MA_20242g0010 / probable L-ascorbate peroxidase 4</v>
      </c>
      <c r="E607" s="6">
        <v>10</v>
      </c>
      <c r="F607" s="6">
        <v>9</v>
      </c>
      <c r="G607" s="6">
        <v>109615946</v>
      </c>
      <c r="H607" s="6">
        <v>82822780</v>
      </c>
      <c r="I607" s="6">
        <v>116690596</v>
      </c>
      <c r="J607" s="6">
        <v>69781994</v>
      </c>
      <c r="K607" s="6">
        <v>104668771</v>
      </c>
      <c r="L607" s="6">
        <v>116222030</v>
      </c>
      <c r="M607" s="6">
        <v>112216821</v>
      </c>
      <c r="N607" s="6">
        <v>120520437</v>
      </c>
      <c r="O607" s="6">
        <v>122823759</v>
      </c>
      <c r="P607" s="6">
        <v>84628864</v>
      </c>
      <c r="Q607" s="6">
        <v>121624793</v>
      </c>
      <c r="R607" s="6">
        <v>102783413</v>
      </c>
      <c r="S607" s="6">
        <v>78421794</v>
      </c>
      <c r="T607" s="6">
        <v>110486878</v>
      </c>
      <c r="U607" s="6">
        <v>149076213</v>
      </c>
      <c r="V607" s="6">
        <v>147013435</v>
      </c>
      <c r="W607" s="6">
        <v>140292284</v>
      </c>
      <c r="X607" s="6">
        <v>138951544</v>
      </c>
      <c r="Y607" s="6">
        <v>138397013</v>
      </c>
      <c r="Z607" s="8">
        <v>26.707882443727101</v>
      </c>
      <c r="AA607" s="8">
        <v>26.3035242927211</v>
      </c>
      <c r="AB607" s="8">
        <v>26.798113059211602</v>
      </c>
      <c r="AC607" s="8">
        <v>26.0563514869202</v>
      </c>
      <c r="AD607" s="8">
        <v>26.641255822724698</v>
      </c>
      <c r="AE607" s="8">
        <v>26.7923083180251</v>
      </c>
      <c r="AF607" s="8">
        <v>26.741713707366198</v>
      </c>
      <c r="AG607" s="8">
        <v>26.844702568280599</v>
      </c>
      <c r="AH607" s="8">
        <v>26.872014421403101</v>
      </c>
      <c r="AI607" s="8">
        <v>26.334646465234499</v>
      </c>
      <c r="AJ607" s="8">
        <v>26.857862108704399</v>
      </c>
      <c r="AK607" s="8">
        <v>26.615032222916401</v>
      </c>
      <c r="AL607" s="8">
        <v>26.224751309959199</v>
      </c>
      <c r="AM607" s="8">
        <v>26.719299796874399</v>
      </c>
      <c r="AN607" s="8">
        <v>27.151474834797501</v>
      </c>
      <c r="AO607" s="8">
        <v>27.131372762610901</v>
      </c>
      <c r="AP607" s="8">
        <v>27.063860422789102</v>
      </c>
      <c r="AQ607" s="8">
        <v>27.050006624646901</v>
      </c>
      <c r="AR607" s="8">
        <v>27.044237564959399</v>
      </c>
      <c r="AS607" s="9">
        <v>5.14933383842529E-3</v>
      </c>
      <c r="AT607" s="9">
        <v>1</v>
      </c>
      <c r="AU607" s="9">
        <v>2.10296106844368E-3</v>
      </c>
      <c r="AV607" s="10">
        <v>1.24079031684597</v>
      </c>
      <c r="AW607" s="10">
        <v>1.03447082642076</v>
      </c>
      <c r="AX607" s="10">
        <v>1.50187528892969</v>
      </c>
      <c r="AY607" s="10">
        <v>-1.1994444745620101</v>
      </c>
      <c r="AZ607" s="10">
        <v>1.21041828626402</v>
      </c>
      <c r="BA607" s="10">
        <v>1.4518295253681901</v>
      </c>
      <c r="BB607" s="9">
        <v>0.17716094942091001</v>
      </c>
      <c r="BC607" s="9">
        <v>0.98324737236749005</v>
      </c>
      <c r="BD607" s="9">
        <v>2.9487402060961502E-3</v>
      </c>
      <c r="BE607" s="9">
        <v>0.29937397288739098</v>
      </c>
      <c r="BF607" s="9">
        <v>0.26173324780932899</v>
      </c>
      <c r="BG607" s="9">
        <v>5.99382614552513E-3</v>
      </c>
      <c r="BH607" s="11" t="str">
        <f t="shared" si="86"/>
        <v/>
      </c>
      <c r="BI607" s="11" t="str">
        <f t="shared" si="86"/>
        <v/>
      </c>
      <c r="BJ607" s="11" t="str">
        <f t="shared" si="86"/>
        <v/>
      </c>
      <c r="BK607" s="11" t="str">
        <f t="shared" si="84"/>
        <v/>
      </c>
      <c r="BL607" s="11" t="str">
        <f t="shared" si="84"/>
        <v/>
      </c>
      <c r="BM607" s="11" t="str">
        <f t="shared" si="84"/>
        <v/>
      </c>
      <c r="BN607" s="11" t="str">
        <f t="shared" si="81"/>
        <v/>
      </c>
      <c r="BO607" s="11" t="str">
        <f t="shared" si="82"/>
        <v/>
      </c>
      <c r="BP607" s="11" t="str">
        <f t="shared" si="83"/>
        <v/>
      </c>
      <c r="BR607" s="11">
        <f t="shared" si="80"/>
        <v>602</v>
      </c>
      <c r="BS607" s="6" t="str">
        <f t="shared" si="80"/>
        <v>MA_20242g0010</v>
      </c>
      <c r="BT607" s="6" t="str">
        <f t="shared" si="80"/>
        <v>probable L-ascorbate peroxidase 4</v>
      </c>
      <c r="BU607" s="28">
        <f t="shared" si="87"/>
        <v>1.2</v>
      </c>
      <c r="BV607" s="28">
        <f t="shared" si="87"/>
        <v>1</v>
      </c>
      <c r="BW607" s="28">
        <f t="shared" si="87"/>
        <v>1.5</v>
      </c>
      <c r="BX607" s="28">
        <f t="shared" si="85"/>
        <v>-1.2</v>
      </c>
      <c r="BY607" s="28">
        <f t="shared" si="85"/>
        <v>1.2</v>
      </c>
      <c r="BZ607" s="28">
        <f t="shared" si="85"/>
        <v>1.5</v>
      </c>
    </row>
    <row r="608" spans="1:78">
      <c r="A608" s="6">
        <v>603</v>
      </c>
      <c r="B608" s="6" t="s">
        <v>1163</v>
      </c>
      <c r="C608" s="6" t="s">
        <v>371</v>
      </c>
      <c r="D608" s="6" t="str">
        <f t="shared" si="79"/>
        <v>Protein 603 / MA_12108g0010 / 2-methylene-furan-3-one reductase-like</v>
      </c>
      <c r="E608" s="6">
        <v>13</v>
      </c>
      <c r="F608" s="6">
        <v>9</v>
      </c>
      <c r="G608" s="6">
        <v>44429469</v>
      </c>
      <c r="H608" s="6">
        <v>50209994</v>
      </c>
      <c r="I608" s="6">
        <v>41902839</v>
      </c>
      <c r="J608" s="6">
        <v>52022255</v>
      </c>
      <c r="K608" s="6">
        <v>38625195</v>
      </c>
      <c r="L608" s="6">
        <v>36824055</v>
      </c>
      <c r="M608" s="6">
        <v>36555690</v>
      </c>
      <c r="N608" s="6">
        <v>36492065</v>
      </c>
      <c r="O608" s="6">
        <v>39800449</v>
      </c>
      <c r="P608" s="6">
        <v>50645782</v>
      </c>
      <c r="Q608" s="6">
        <v>45093038</v>
      </c>
      <c r="R608" s="6">
        <v>47833907</v>
      </c>
      <c r="S608" s="6">
        <v>55599819</v>
      </c>
      <c r="T608" s="6">
        <v>42558640</v>
      </c>
      <c r="U608" s="6">
        <v>39827795</v>
      </c>
      <c r="V608" s="6">
        <v>40052965</v>
      </c>
      <c r="W608" s="6">
        <v>40755990</v>
      </c>
      <c r="X608" s="6">
        <v>41330220</v>
      </c>
      <c r="Y608" s="6">
        <v>40120064</v>
      </c>
      <c r="Z608" s="8">
        <v>25.4050135632537</v>
      </c>
      <c r="AA608" s="8">
        <v>25.581471216817999</v>
      </c>
      <c r="AB608" s="8">
        <v>25.320544656882401</v>
      </c>
      <c r="AC608" s="8">
        <v>25.632625601108899</v>
      </c>
      <c r="AD608" s="8">
        <v>25.203038880719099</v>
      </c>
      <c r="AE608" s="8">
        <v>25.134145166680899</v>
      </c>
      <c r="AF608" s="8">
        <v>25.123592647567801</v>
      </c>
      <c r="AG608" s="8">
        <v>25.121079456157901</v>
      </c>
      <c r="AH608" s="8">
        <v>25.246281370518599</v>
      </c>
      <c r="AI608" s="8">
        <v>25.593938784351899</v>
      </c>
      <c r="AJ608" s="8">
        <v>25.426401374450599</v>
      </c>
      <c r="AK608" s="8">
        <v>25.5115302974618</v>
      </c>
      <c r="AL608" s="8">
        <v>25.7285768506095</v>
      </c>
      <c r="AM608" s="8">
        <v>25.342948713156702</v>
      </c>
      <c r="AN608" s="8">
        <v>25.2472722736997</v>
      </c>
      <c r="AO608" s="8">
        <v>25.2554057091542</v>
      </c>
      <c r="AP608" s="8">
        <v>25.280508775290599</v>
      </c>
      <c r="AQ608" s="8">
        <v>25.300693707383601</v>
      </c>
      <c r="AR608" s="8">
        <v>25.257820571567599</v>
      </c>
      <c r="AS608" s="9">
        <v>5.4381002023620997E-3</v>
      </c>
      <c r="AT608" s="9">
        <v>1</v>
      </c>
      <c r="AU608" s="9">
        <v>2.25173746325827E-3</v>
      </c>
      <c r="AV608" s="10">
        <v>-1.20770167301571</v>
      </c>
      <c r="AW608" s="10">
        <v>1.06595048200486</v>
      </c>
      <c r="AX608" s="10">
        <v>-1.1174409349947401</v>
      </c>
      <c r="AY608" s="10">
        <v>1.28735018046918</v>
      </c>
      <c r="AZ608" s="10">
        <v>1.0807745046689099</v>
      </c>
      <c r="BA608" s="10">
        <v>-1.1911367032696101</v>
      </c>
      <c r="BB608" s="9">
        <v>2.34929382035747E-2</v>
      </c>
      <c r="BC608" s="9">
        <v>0.65014554267575397</v>
      </c>
      <c r="BD608" s="9">
        <v>0.21561960578020301</v>
      </c>
      <c r="BE608" s="9">
        <v>2.6659591287639898E-3</v>
      </c>
      <c r="BF608" s="9">
        <v>0.54802043586946902</v>
      </c>
      <c r="BG608" s="9">
        <v>2.61636235313953E-2</v>
      </c>
      <c r="BH608" s="11" t="str">
        <f t="shared" si="86"/>
        <v/>
      </c>
      <c r="BI608" s="11" t="str">
        <f t="shared" si="86"/>
        <v/>
      </c>
      <c r="BJ608" s="11" t="str">
        <f t="shared" si="86"/>
        <v/>
      </c>
      <c r="BK608" s="11" t="str">
        <f t="shared" si="84"/>
        <v/>
      </c>
      <c r="BL608" s="11" t="str">
        <f t="shared" si="84"/>
        <v/>
      </c>
      <c r="BM608" s="11" t="str">
        <f t="shared" si="84"/>
        <v/>
      </c>
      <c r="BN608" s="11" t="str">
        <f t="shared" si="81"/>
        <v/>
      </c>
      <c r="BO608" s="11" t="str">
        <f t="shared" si="82"/>
        <v/>
      </c>
      <c r="BP608" s="11" t="str">
        <f t="shared" si="83"/>
        <v/>
      </c>
      <c r="BR608" s="11">
        <f t="shared" si="80"/>
        <v>603</v>
      </c>
      <c r="BS608" s="6" t="str">
        <f t="shared" si="80"/>
        <v>MA_12108g0010</v>
      </c>
      <c r="BT608" s="6" t="str">
        <f t="shared" si="80"/>
        <v>2-methylene-furan-3-one reductase-like</v>
      </c>
      <c r="BU608" s="28">
        <f t="shared" si="87"/>
        <v>-1.2</v>
      </c>
      <c r="BV608" s="28">
        <f t="shared" si="87"/>
        <v>1.1000000000000001</v>
      </c>
      <c r="BW608" s="28">
        <f t="shared" si="87"/>
        <v>-1.1000000000000001</v>
      </c>
      <c r="BX608" s="28">
        <f t="shared" si="85"/>
        <v>1.3</v>
      </c>
      <c r="BY608" s="28">
        <f t="shared" si="85"/>
        <v>1.1000000000000001</v>
      </c>
      <c r="BZ608" s="28">
        <f t="shared" si="85"/>
        <v>-1.2</v>
      </c>
    </row>
    <row r="609" spans="1:78">
      <c r="A609" s="6">
        <v>604</v>
      </c>
      <c r="B609" s="6" t="s">
        <v>1164</v>
      </c>
      <c r="C609" s="6" t="s">
        <v>1079</v>
      </c>
      <c r="D609" s="6" t="str">
        <f t="shared" si="79"/>
        <v>Protein 604 / MA_14388g0010 / GTP-binding SAR1A</v>
      </c>
      <c r="E609" s="6">
        <v>10</v>
      </c>
      <c r="F609" s="6">
        <v>7</v>
      </c>
      <c r="G609" s="6">
        <v>65451947</v>
      </c>
      <c r="H609" s="6">
        <v>39685790</v>
      </c>
      <c r="I609" s="6">
        <v>68224079</v>
      </c>
      <c r="J609" s="6">
        <v>23521169</v>
      </c>
      <c r="K609" s="6">
        <v>68973637</v>
      </c>
      <c r="L609" s="6">
        <v>97836186</v>
      </c>
      <c r="M609" s="6">
        <v>86929882</v>
      </c>
      <c r="N609" s="6">
        <v>95642092</v>
      </c>
      <c r="O609" s="6">
        <v>91534598</v>
      </c>
      <c r="P609" s="6">
        <v>25921854</v>
      </c>
      <c r="Q609" s="6">
        <v>64169024</v>
      </c>
      <c r="R609" s="6">
        <v>30011671</v>
      </c>
      <c r="S609" s="6">
        <v>30758125</v>
      </c>
      <c r="T609" s="6">
        <v>49025104</v>
      </c>
      <c r="U609" s="6">
        <v>89736887</v>
      </c>
      <c r="V609" s="6">
        <v>86872454</v>
      </c>
      <c r="W609" s="6">
        <v>87362149</v>
      </c>
      <c r="X609" s="6">
        <v>83967051</v>
      </c>
      <c r="Y609" s="6">
        <v>87737182</v>
      </c>
      <c r="Z609" s="8">
        <v>25.963932772890299</v>
      </c>
      <c r="AA609" s="8">
        <v>25.242119188799901</v>
      </c>
      <c r="AB609" s="8">
        <v>26.023777677989401</v>
      </c>
      <c r="AC609" s="8">
        <v>24.487456427982401</v>
      </c>
      <c r="AD609" s="8">
        <v>26.039541706724901</v>
      </c>
      <c r="AE609" s="8">
        <v>26.543864827826098</v>
      </c>
      <c r="AF609" s="8">
        <v>26.373348850488998</v>
      </c>
      <c r="AG609" s="8">
        <v>26.5111423509844</v>
      </c>
      <c r="AH609" s="8">
        <v>26.4478138166638</v>
      </c>
      <c r="AI609" s="8">
        <v>24.627665571514001</v>
      </c>
      <c r="AJ609" s="8">
        <v>25.935373704454999</v>
      </c>
      <c r="AK609" s="8">
        <v>24.839020312248</v>
      </c>
      <c r="AL609" s="8">
        <v>24.8744642242197</v>
      </c>
      <c r="AM609" s="8">
        <v>25.547017355110899</v>
      </c>
      <c r="AN609" s="8">
        <v>26.4191978015625</v>
      </c>
      <c r="AO609" s="8">
        <v>26.372395456009599</v>
      </c>
      <c r="AP609" s="8">
        <v>26.380505009406001</v>
      </c>
      <c r="AQ609" s="8">
        <v>26.3233199839575</v>
      </c>
      <c r="AR609" s="8">
        <v>26.386685033893102</v>
      </c>
      <c r="AS609" s="9">
        <v>2.9692885039329501E-3</v>
      </c>
      <c r="AT609" s="9">
        <v>1</v>
      </c>
      <c r="AU609" s="9">
        <v>1.0652722511273901E-3</v>
      </c>
      <c r="AV609" s="10">
        <v>1.8890709747746099</v>
      </c>
      <c r="AW609" s="10">
        <v>-1.30736077852626</v>
      </c>
      <c r="AX609" s="10">
        <v>1.7716027012531299</v>
      </c>
      <c r="AY609" s="10">
        <v>-2.4696973002727001</v>
      </c>
      <c r="AZ609" s="10">
        <v>-1.06630621721134</v>
      </c>
      <c r="BA609" s="10">
        <v>2.31612388674951</v>
      </c>
      <c r="BB609" s="9">
        <v>3.9321679888449299E-2</v>
      </c>
      <c r="BC609" s="9">
        <v>0.55039952875791898</v>
      </c>
      <c r="BD609" s="9">
        <v>5.11850529299736E-2</v>
      </c>
      <c r="BE609" s="9">
        <v>3.29996131260146E-3</v>
      </c>
      <c r="BF609" s="9">
        <v>0.98986891948417</v>
      </c>
      <c r="BG609" s="9">
        <v>3.7316140727328101E-3</v>
      </c>
      <c r="BH609" s="11" t="str">
        <f t="shared" si="86"/>
        <v/>
      </c>
      <c r="BI609" s="11" t="str">
        <f t="shared" si="86"/>
        <v/>
      </c>
      <c r="BJ609" s="11" t="str">
        <f t="shared" si="86"/>
        <v/>
      </c>
      <c r="BK609" s="11" t="str">
        <f t="shared" si="84"/>
        <v/>
      </c>
      <c r="BL609" s="11" t="str">
        <f t="shared" si="84"/>
        <v/>
      </c>
      <c r="BM609" s="11" t="str">
        <f t="shared" si="84"/>
        <v/>
      </c>
      <c r="BN609" s="11" t="str">
        <f t="shared" si="81"/>
        <v/>
      </c>
      <c r="BO609" s="11" t="str">
        <f t="shared" si="82"/>
        <v/>
      </c>
      <c r="BP609" s="11" t="str">
        <f t="shared" si="83"/>
        <v/>
      </c>
      <c r="BR609" s="11">
        <f t="shared" si="80"/>
        <v>604</v>
      </c>
      <c r="BS609" s="6" t="str">
        <f t="shared" si="80"/>
        <v>MA_14388g0010</v>
      </c>
      <c r="BT609" s="6" t="str">
        <f t="shared" si="80"/>
        <v>GTP-binding SAR1A</v>
      </c>
      <c r="BU609" s="28">
        <f t="shared" si="87"/>
        <v>1.9</v>
      </c>
      <c r="BV609" s="28">
        <f t="shared" si="87"/>
        <v>-1.3</v>
      </c>
      <c r="BW609" s="28">
        <f t="shared" si="87"/>
        <v>1.8</v>
      </c>
      <c r="BX609" s="28">
        <f t="shared" si="85"/>
        <v>-2.5</v>
      </c>
      <c r="BY609" s="28">
        <f t="shared" si="85"/>
        <v>-1.1000000000000001</v>
      </c>
      <c r="BZ609" s="28">
        <f t="shared" si="85"/>
        <v>2.2999999999999998</v>
      </c>
    </row>
    <row r="610" spans="1:78">
      <c r="A610" s="6">
        <v>605</v>
      </c>
      <c r="B610" s="6" t="s">
        <v>1165</v>
      </c>
      <c r="C610" s="6" t="s">
        <v>1166</v>
      </c>
      <c r="D610" s="6" t="str">
        <f t="shared" si="79"/>
        <v>Protein 605 / MA_103104g0010 / small heat-shock</v>
      </c>
      <c r="E610" s="6">
        <v>6</v>
      </c>
      <c r="F610" s="6">
        <v>2</v>
      </c>
      <c r="G610" s="6">
        <v>18691824</v>
      </c>
      <c r="H610" s="6">
        <v>8274471</v>
      </c>
      <c r="I610" s="6">
        <v>15850496</v>
      </c>
      <c r="J610" s="6">
        <v>7080256</v>
      </c>
      <c r="K610" s="6">
        <v>11071998</v>
      </c>
      <c r="L610" s="6">
        <v>11787063</v>
      </c>
      <c r="M610" s="6">
        <v>12070310</v>
      </c>
      <c r="N610" s="6">
        <v>11739151</v>
      </c>
      <c r="O610" s="6">
        <v>14383907</v>
      </c>
      <c r="P610" s="6">
        <v>14619494</v>
      </c>
      <c r="Q610" s="6">
        <v>11177187</v>
      </c>
      <c r="R610" s="6">
        <v>10274021</v>
      </c>
      <c r="S610" s="6">
        <v>8767962</v>
      </c>
      <c r="T610" s="6">
        <v>19002499</v>
      </c>
      <c r="U610" s="6">
        <v>18466349</v>
      </c>
      <c r="V610" s="6">
        <v>15417775</v>
      </c>
      <c r="W610" s="6">
        <v>12871968</v>
      </c>
      <c r="X610" s="6">
        <v>11337741</v>
      </c>
      <c r="Y610" s="6">
        <v>16649761</v>
      </c>
      <c r="Z610" s="8">
        <v>24.1559040223453</v>
      </c>
      <c r="AA610" s="8">
        <v>22.980235650419601</v>
      </c>
      <c r="AB610" s="8">
        <v>23.918024650667299</v>
      </c>
      <c r="AC610" s="8">
        <v>22.755370093933799</v>
      </c>
      <c r="AD610" s="8">
        <v>23.400412251696402</v>
      </c>
      <c r="AE610" s="8">
        <v>23.4907009488409</v>
      </c>
      <c r="AF610" s="8">
        <v>23.524959393305299</v>
      </c>
      <c r="AG610" s="8">
        <v>23.4848247377038</v>
      </c>
      <c r="AH610" s="8">
        <v>23.777952262376701</v>
      </c>
      <c r="AI610" s="8">
        <v>23.801390042784799</v>
      </c>
      <c r="AJ610" s="8">
        <v>23.414053810193099</v>
      </c>
      <c r="AK610" s="8">
        <v>23.292497591866798</v>
      </c>
      <c r="AL610" s="8">
        <v>23.063810115052998</v>
      </c>
      <c r="AM610" s="8">
        <v>24.179685822653699</v>
      </c>
      <c r="AN610" s="8">
        <v>24.138395322071698</v>
      </c>
      <c r="AO610" s="8">
        <v>23.8780912434672</v>
      </c>
      <c r="AP610" s="8">
        <v>23.6177293088179</v>
      </c>
      <c r="AQ610" s="8">
        <v>23.434629881850402</v>
      </c>
      <c r="AR610" s="8">
        <v>23.988998132403601</v>
      </c>
      <c r="AS610" s="9">
        <v>0.59743620783996898</v>
      </c>
      <c r="AT610" s="9">
        <v>1</v>
      </c>
      <c r="AU610" s="9">
        <v>0.56405704364698195</v>
      </c>
      <c r="AV610" s="10">
        <v>1.09248994511811</v>
      </c>
      <c r="AW610" s="10">
        <v>1.07795588890975</v>
      </c>
      <c r="AX610" s="10">
        <v>1.29197615529865</v>
      </c>
      <c r="AY610" s="10">
        <v>-1.0134829786245301</v>
      </c>
      <c r="AZ610" s="10">
        <v>1.1825977539399499</v>
      </c>
      <c r="BA610" s="10">
        <v>1.1985426941777499</v>
      </c>
      <c r="BB610" s="9">
        <v>0.96695014593561801</v>
      </c>
      <c r="BC610" s="9">
        <v>0.97547716561463504</v>
      </c>
      <c r="BD610" s="9">
        <v>0.513840339639413</v>
      </c>
      <c r="BE610" s="9">
        <v>0.99987439694858704</v>
      </c>
      <c r="BF610" s="9">
        <v>0.82062809060828101</v>
      </c>
      <c r="BG610" s="9">
        <v>0.75435979550633103</v>
      </c>
      <c r="BH610" s="11" t="str">
        <f t="shared" si="86"/>
        <v/>
      </c>
      <c r="BI610" s="11" t="str">
        <f t="shared" si="86"/>
        <v/>
      </c>
      <c r="BJ610" s="11" t="str">
        <f t="shared" si="86"/>
        <v/>
      </c>
      <c r="BK610" s="11" t="str">
        <f t="shared" si="84"/>
        <v/>
      </c>
      <c r="BL610" s="11" t="str">
        <f t="shared" si="84"/>
        <v/>
      </c>
      <c r="BM610" s="11" t="str">
        <f t="shared" si="84"/>
        <v/>
      </c>
      <c r="BN610" s="11" t="str">
        <f t="shared" si="81"/>
        <v/>
      </c>
      <c r="BO610" s="11" t="str">
        <f t="shared" si="82"/>
        <v/>
      </c>
      <c r="BP610" s="11" t="str">
        <f t="shared" si="83"/>
        <v/>
      </c>
      <c r="BR610" s="11">
        <f t="shared" si="80"/>
        <v>605</v>
      </c>
      <c r="BS610" s="6" t="str">
        <f t="shared" si="80"/>
        <v>MA_103104g0010</v>
      </c>
      <c r="BT610" s="6" t="str">
        <f t="shared" si="80"/>
        <v>small heat-shock</v>
      </c>
      <c r="BU610" s="28">
        <f t="shared" si="87"/>
        <v>1.1000000000000001</v>
      </c>
      <c r="BV610" s="28">
        <f t="shared" si="87"/>
        <v>1.1000000000000001</v>
      </c>
      <c r="BW610" s="28">
        <f t="shared" si="87"/>
        <v>1.3</v>
      </c>
      <c r="BX610" s="28">
        <f t="shared" si="85"/>
        <v>-1</v>
      </c>
      <c r="BY610" s="28">
        <f t="shared" si="85"/>
        <v>1.2</v>
      </c>
      <c r="BZ610" s="28">
        <f t="shared" si="85"/>
        <v>1.2</v>
      </c>
    </row>
    <row r="611" spans="1:78">
      <c r="A611" s="6">
        <v>606</v>
      </c>
      <c r="B611" s="6" t="s">
        <v>1167</v>
      </c>
      <c r="C611" s="6" t="s">
        <v>1168</v>
      </c>
      <c r="D611" s="6" t="str">
        <f t="shared" si="79"/>
        <v>Protein 606 / MA_45861g0010 / probable phosphatase 2C 76</v>
      </c>
      <c r="E611" s="6">
        <v>14</v>
      </c>
      <c r="F611" s="6">
        <v>12</v>
      </c>
      <c r="G611" s="6">
        <v>42942772</v>
      </c>
      <c r="H611" s="6">
        <v>32414041</v>
      </c>
      <c r="I611" s="6">
        <v>42495430</v>
      </c>
      <c r="J611" s="6">
        <v>32056247</v>
      </c>
      <c r="K611" s="6">
        <v>45547304</v>
      </c>
      <c r="L611" s="6">
        <v>39531071</v>
      </c>
      <c r="M611" s="6">
        <v>43534849</v>
      </c>
      <c r="N611" s="6">
        <v>39731433</v>
      </c>
      <c r="O611" s="6">
        <v>41438405</v>
      </c>
      <c r="P611" s="6">
        <v>28360909</v>
      </c>
      <c r="Q611" s="6">
        <v>44187526</v>
      </c>
      <c r="R611" s="6">
        <v>26776769</v>
      </c>
      <c r="S611" s="6">
        <v>33820739</v>
      </c>
      <c r="T611" s="6">
        <v>38703948</v>
      </c>
      <c r="U611" s="6">
        <v>44644450</v>
      </c>
      <c r="V611" s="6">
        <v>44920143</v>
      </c>
      <c r="W611" s="6">
        <v>42600199</v>
      </c>
      <c r="X611" s="6">
        <v>47507166</v>
      </c>
      <c r="Y611" s="6">
        <v>43020281</v>
      </c>
      <c r="Z611" s="8">
        <v>25.3559119858595</v>
      </c>
      <c r="AA611" s="8">
        <v>24.950115554266901</v>
      </c>
      <c r="AB611" s="8">
        <v>25.3408043649715</v>
      </c>
      <c r="AC611" s="8">
        <v>24.9341021953988</v>
      </c>
      <c r="AD611" s="8">
        <v>25.440862325902099</v>
      </c>
      <c r="AE611" s="8">
        <v>25.236483706276701</v>
      </c>
      <c r="AF611" s="8">
        <v>25.375667383594099</v>
      </c>
      <c r="AG611" s="8">
        <v>25.243777492490601</v>
      </c>
      <c r="AH611" s="8">
        <v>25.304465137726499</v>
      </c>
      <c r="AI611" s="8">
        <v>24.757400437577999</v>
      </c>
      <c r="AJ611" s="8">
        <v>25.3971358230175</v>
      </c>
      <c r="AK611" s="8">
        <v>24.674478553593101</v>
      </c>
      <c r="AL611" s="8">
        <v>25.0114048479094</v>
      </c>
      <c r="AM611" s="8">
        <v>25.205977400336099</v>
      </c>
      <c r="AN611" s="8">
        <v>25.4119775012568</v>
      </c>
      <c r="AO611" s="8">
        <v>25.420859184671802</v>
      </c>
      <c r="AP611" s="8">
        <v>25.344356833997001</v>
      </c>
      <c r="AQ611" s="8">
        <v>25.501641810768898</v>
      </c>
      <c r="AR611" s="8">
        <v>25.358513612403101</v>
      </c>
      <c r="AS611" s="9">
        <v>7.0740345850018496E-2</v>
      </c>
      <c r="AT611" s="9">
        <v>1</v>
      </c>
      <c r="AU611" s="9">
        <v>4.8230230125764197E-2</v>
      </c>
      <c r="AV611" s="10">
        <v>1.0612313092154899</v>
      </c>
      <c r="AW611" s="10">
        <v>-1.1447875384050199</v>
      </c>
      <c r="AX611" s="10">
        <v>1.15117766249428</v>
      </c>
      <c r="AY611" s="10">
        <v>-1.21488437815513</v>
      </c>
      <c r="AZ611" s="10">
        <v>1.08475659594447</v>
      </c>
      <c r="BA611" s="10">
        <v>1.3178538425136701</v>
      </c>
      <c r="BB611" s="9">
        <v>0.92252407578374296</v>
      </c>
      <c r="BC611" s="9">
        <v>0.45746324188414</v>
      </c>
      <c r="BD611" s="9">
        <v>0.42385448979330798</v>
      </c>
      <c r="BE611" s="9">
        <v>0.215316001924479</v>
      </c>
      <c r="BF611" s="9">
        <v>0.82734975186845106</v>
      </c>
      <c r="BG611" s="9">
        <v>3.45325030589523E-2</v>
      </c>
      <c r="BH611" s="11" t="str">
        <f t="shared" si="86"/>
        <v/>
      </c>
      <c r="BI611" s="11" t="str">
        <f t="shared" si="86"/>
        <v/>
      </c>
      <c r="BJ611" s="11" t="str">
        <f t="shared" si="86"/>
        <v/>
      </c>
      <c r="BK611" s="11" t="str">
        <f t="shared" si="84"/>
        <v/>
      </c>
      <c r="BL611" s="11" t="str">
        <f t="shared" si="84"/>
        <v/>
      </c>
      <c r="BM611" s="11" t="str">
        <f t="shared" si="84"/>
        <v/>
      </c>
      <c r="BN611" s="11" t="str">
        <f t="shared" si="81"/>
        <v/>
      </c>
      <c r="BO611" s="11" t="str">
        <f t="shared" si="82"/>
        <v/>
      </c>
      <c r="BP611" s="11" t="str">
        <f t="shared" si="83"/>
        <v/>
      </c>
      <c r="BR611" s="11">
        <f t="shared" si="80"/>
        <v>606</v>
      </c>
      <c r="BS611" s="6" t="str">
        <f t="shared" si="80"/>
        <v>MA_45861g0010</v>
      </c>
      <c r="BT611" s="6" t="str">
        <f t="shared" si="80"/>
        <v>probable phosphatase 2C 76</v>
      </c>
      <c r="BU611" s="28">
        <f t="shared" si="87"/>
        <v>1.1000000000000001</v>
      </c>
      <c r="BV611" s="28">
        <f t="shared" si="87"/>
        <v>-1.1000000000000001</v>
      </c>
      <c r="BW611" s="28">
        <f t="shared" si="87"/>
        <v>1.2</v>
      </c>
      <c r="BX611" s="28">
        <f t="shared" si="85"/>
        <v>-1.2</v>
      </c>
      <c r="BY611" s="28">
        <f t="shared" si="85"/>
        <v>1.1000000000000001</v>
      </c>
      <c r="BZ611" s="28">
        <f t="shared" si="85"/>
        <v>1.3</v>
      </c>
    </row>
    <row r="612" spans="1:78">
      <c r="A612" s="6">
        <v>607</v>
      </c>
      <c r="B612" s="6" t="s">
        <v>1169</v>
      </c>
      <c r="C612" s="6" t="s">
        <v>1170</v>
      </c>
      <c r="D612" s="6" t="str">
        <f t="shared" si="79"/>
        <v>Protein 607 / MA_20195g0010 / LIM domain-containing WLIM1</v>
      </c>
      <c r="E612" s="6">
        <v>10</v>
      </c>
      <c r="F612" s="6">
        <v>9</v>
      </c>
      <c r="G612" s="6">
        <v>117888225</v>
      </c>
      <c r="H612" s="6">
        <v>129463445</v>
      </c>
      <c r="I612" s="6">
        <v>122541686</v>
      </c>
      <c r="J612" s="6">
        <v>121208914</v>
      </c>
      <c r="K612" s="6">
        <v>107611097</v>
      </c>
      <c r="L612" s="6">
        <v>78765144</v>
      </c>
      <c r="M612" s="6">
        <v>97560861</v>
      </c>
      <c r="N612" s="6">
        <v>79417764</v>
      </c>
      <c r="O612" s="6">
        <v>81915877</v>
      </c>
      <c r="P612" s="6">
        <v>121186835</v>
      </c>
      <c r="Q612" s="6">
        <v>92932042</v>
      </c>
      <c r="R612" s="6">
        <v>147273869</v>
      </c>
      <c r="S612" s="6">
        <v>110331192</v>
      </c>
      <c r="T612" s="6">
        <v>123793123</v>
      </c>
      <c r="U612" s="6">
        <v>101641474</v>
      </c>
      <c r="V612" s="6">
        <v>96417104</v>
      </c>
      <c r="W612" s="6">
        <v>103706086</v>
      </c>
      <c r="X612" s="6">
        <v>100358709</v>
      </c>
      <c r="Y612" s="6">
        <v>100642639</v>
      </c>
      <c r="Z612" s="8">
        <v>26.812844384265901</v>
      </c>
      <c r="AA612" s="8">
        <v>26.947969558462699</v>
      </c>
      <c r="AB612" s="8">
        <v>26.868697365103301</v>
      </c>
      <c r="AC612" s="8">
        <v>26.852920561133299</v>
      </c>
      <c r="AD612" s="8">
        <v>26.681251617303602</v>
      </c>
      <c r="AE612" s="8">
        <v>26.231053998164999</v>
      </c>
      <c r="AF612" s="8">
        <v>26.539799154561202</v>
      </c>
      <c r="AG612" s="8">
        <v>26.242958406696602</v>
      </c>
      <c r="AH612" s="8">
        <v>26.287639767472498</v>
      </c>
      <c r="AI612" s="8">
        <v>26.852657740815498</v>
      </c>
      <c r="AJ612" s="8">
        <v>26.469672772814299</v>
      </c>
      <c r="AK612" s="8">
        <v>27.133926232864301</v>
      </c>
      <c r="AL612" s="8">
        <v>26.717265475522399</v>
      </c>
      <c r="AM612" s="8">
        <v>26.883355930764399</v>
      </c>
      <c r="AN612" s="8">
        <v>26.598913961651899</v>
      </c>
      <c r="AO612" s="8">
        <v>26.522785761570798</v>
      </c>
      <c r="AP612" s="8">
        <v>26.627925320408899</v>
      </c>
      <c r="AQ612" s="8">
        <v>26.580590576456501</v>
      </c>
      <c r="AR612" s="8">
        <v>26.584666416539001</v>
      </c>
      <c r="AS612" s="9">
        <v>1.5818653923374E-3</v>
      </c>
      <c r="AT612" s="9">
        <v>1</v>
      </c>
      <c r="AU612" s="9">
        <v>4.9842667353569396E-4</v>
      </c>
      <c r="AV612" s="10">
        <v>-1.4214603581487799</v>
      </c>
      <c r="AW612" s="10">
        <v>-1.0149165203544801</v>
      </c>
      <c r="AX612" s="10">
        <v>-1.18900953946971</v>
      </c>
      <c r="AY612" s="10">
        <v>1.4005687459420899</v>
      </c>
      <c r="AZ612" s="10">
        <v>1.19549954055267</v>
      </c>
      <c r="BA612" s="10">
        <v>-1.1715343238815601</v>
      </c>
      <c r="BB612" s="9">
        <v>8.2242966349732605E-4</v>
      </c>
      <c r="BC612" s="9">
        <v>0.99590969787223604</v>
      </c>
      <c r="BD612" s="9">
        <v>8.2848509034413695E-2</v>
      </c>
      <c r="BE612" s="9">
        <v>1.2299447112294999E-3</v>
      </c>
      <c r="BF612" s="9">
        <v>9.42506954923861E-2</v>
      </c>
      <c r="BG612" s="9">
        <v>0.12292495814686</v>
      </c>
      <c r="BH612" s="11" t="str">
        <f t="shared" si="86"/>
        <v/>
      </c>
      <c r="BI612" s="11" t="str">
        <f t="shared" si="86"/>
        <v/>
      </c>
      <c r="BJ612" s="11" t="str">
        <f t="shared" si="86"/>
        <v/>
      </c>
      <c r="BK612" s="11" t="str">
        <f t="shared" si="84"/>
        <v/>
      </c>
      <c r="BL612" s="11" t="str">
        <f t="shared" si="84"/>
        <v/>
      </c>
      <c r="BM612" s="11" t="str">
        <f t="shared" si="84"/>
        <v/>
      </c>
      <c r="BN612" s="11" t="str">
        <f t="shared" si="81"/>
        <v/>
      </c>
      <c r="BO612" s="11" t="str">
        <f t="shared" si="82"/>
        <v/>
      </c>
      <c r="BP612" s="11" t="str">
        <f t="shared" si="83"/>
        <v/>
      </c>
      <c r="BR612" s="11">
        <f t="shared" si="80"/>
        <v>607</v>
      </c>
      <c r="BS612" s="6" t="str">
        <f t="shared" si="80"/>
        <v>MA_20195g0010</v>
      </c>
      <c r="BT612" s="6" t="str">
        <f t="shared" si="80"/>
        <v>LIM domain-containing WLIM1</v>
      </c>
      <c r="BU612" s="28">
        <f t="shared" si="87"/>
        <v>-1.4</v>
      </c>
      <c r="BV612" s="28">
        <f t="shared" si="87"/>
        <v>-1</v>
      </c>
      <c r="BW612" s="28">
        <f t="shared" si="87"/>
        <v>-1.2</v>
      </c>
      <c r="BX612" s="28">
        <f t="shared" si="85"/>
        <v>1.4</v>
      </c>
      <c r="BY612" s="28">
        <f t="shared" si="85"/>
        <v>1.2</v>
      </c>
      <c r="BZ612" s="28">
        <f t="shared" si="85"/>
        <v>-1.2</v>
      </c>
    </row>
    <row r="613" spans="1:78">
      <c r="A613" s="6">
        <v>608</v>
      </c>
      <c r="B613" s="6" t="s">
        <v>1171</v>
      </c>
      <c r="C613" s="6" t="s">
        <v>563</v>
      </c>
      <c r="D613" s="6" t="str">
        <f t="shared" si="79"/>
        <v>Protein 608 / MA_999418g0010 / probable aldo-keto reductase 2</v>
      </c>
      <c r="E613" s="6">
        <v>14</v>
      </c>
      <c r="F613" s="6">
        <v>9</v>
      </c>
      <c r="G613" s="6">
        <v>17450290</v>
      </c>
      <c r="H613" s="6">
        <v>18241392</v>
      </c>
      <c r="I613" s="6">
        <v>20423002</v>
      </c>
      <c r="J613" s="6">
        <v>18151169</v>
      </c>
      <c r="K613" s="6">
        <v>15876246</v>
      </c>
      <c r="L613" s="6">
        <v>18734229</v>
      </c>
      <c r="M613" s="6">
        <v>17562502</v>
      </c>
      <c r="N613" s="6">
        <v>18995194</v>
      </c>
      <c r="O613" s="6">
        <v>18970957</v>
      </c>
      <c r="P613" s="6">
        <v>20703409</v>
      </c>
      <c r="Q613" s="6">
        <v>28231065</v>
      </c>
      <c r="R613" s="6">
        <v>15784828</v>
      </c>
      <c r="S613" s="6">
        <v>18250546</v>
      </c>
      <c r="T613" s="6">
        <v>22181640</v>
      </c>
      <c r="U613" s="6">
        <v>22830616</v>
      </c>
      <c r="V613" s="6">
        <v>23771050</v>
      </c>
      <c r="W613" s="6">
        <v>24704698</v>
      </c>
      <c r="X613" s="6">
        <v>24006570</v>
      </c>
      <c r="Y613" s="6">
        <v>23102227</v>
      </c>
      <c r="Z613" s="8">
        <v>24.056747676467999</v>
      </c>
      <c r="AA613" s="8">
        <v>24.120712489924198</v>
      </c>
      <c r="AB613" s="8">
        <v>24.283691609378799</v>
      </c>
      <c r="AC613" s="8">
        <v>24.113559130129101</v>
      </c>
      <c r="AD613" s="8">
        <v>23.920366486173801</v>
      </c>
      <c r="AE613" s="8">
        <v>24.159173269539899</v>
      </c>
      <c r="AF613" s="8">
        <v>24.065995053837799</v>
      </c>
      <c r="AG613" s="8">
        <v>24.179131110692399</v>
      </c>
      <c r="AH613" s="8">
        <v>24.1772891223141</v>
      </c>
      <c r="AI613" s="8">
        <v>24.3033650040358</v>
      </c>
      <c r="AJ613" s="8">
        <v>24.7507802188311</v>
      </c>
      <c r="AK613" s="8">
        <v>23.912035204564699</v>
      </c>
      <c r="AL613" s="8">
        <v>24.121436289832101</v>
      </c>
      <c r="AM613" s="8">
        <v>24.402862699341402</v>
      </c>
      <c r="AN613" s="8">
        <v>24.444466450105999</v>
      </c>
      <c r="AO613" s="8">
        <v>24.5027022947252</v>
      </c>
      <c r="AP613" s="8">
        <v>24.558282084029901</v>
      </c>
      <c r="AQ613" s="8">
        <v>24.516925953765501</v>
      </c>
      <c r="AR613" s="8">
        <v>24.461528594943498</v>
      </c>
      <c r="AS613" s="9">
        <v>2.60055165676269E-2</v>
      </c>
      <c r="AT613" s="9">
        <v>1</v>
      </c>
      <c r="AU613" s="9">
        <v>1.46695894648355E-2</v>
      </c>
      <c r="AV613" s="10">
        <v>1.03267168957403</v>
      </c>
      <c r="AW613" s="10">
        <v>1.1479663910333999</v>
      </c>
      <c r="AX613" s="10">
        <v>1.3174658781400901</v>
      </c>
      <c r="AY613" s="10">
        <v>1.11164700516475</v>
      </c>
      <c r="AZ613" s="10">
        <v>1.2757838637791401</v>
      </c>
      <c r="BA613" s="10">
        <v>1.14765195952654</v>
      </c>
      <c r="BB613" s="9">
        <v>0.97973394635115996</v>
      </c>
      <c r="BC613" s="9">
        <v>0.33079830072720001</v>
      </c>
      <c r="BD613" s="9">
        <v>1.4910585586777301E-2</v>
      </c>
      <c r="BE613" s="9">
        <v>0.594307252910247</v>
      </c>
      <c r="BF613" s="9">
        <v>4.6251136989794203E-2</v>
      </c>
      <c r="BG613" s="9">
        <v>0.33240663168148898</v>
      </c>
      <c r="BH613" s="11" t="str">
        <f t="shared" si="86"/>
        <v/>
      </c>
      <c r="BI613" s="11" t="str">
        <f t="shared" si="86"/>
        <v/>
      </c>
      <c r="BJ613" s="11" t="str">
        <f t="shared" si="86"/>
        <v/>
      </c>
      <c r="BK613" s="11" t="str">
        <f t="shared" si="84"/>
        <v/>
      </c>
      <c r="BL613" s="11" t="str">
        <f t="shared" si="84"/>
        <v/>
      </c>
      <c r="BM613" s="11" t="str">
        <f t="shared" si="84"/>
        <v/>
      </c>
      <c r="BN613" s="11" t="str">
        <f t="shared" si="81"/>
        <v/>
      </c>
      <c r="BO613" s="11" t="str">
        <f t="shared" si="82"/>
        <v/>
      </c>
      <c r="BP613" s="11" t="str">
        <f t="shared" si="83"/>
        <v/>
      </c>
      <c r="BR613" s="11">
        <f t="shared" si="80"/>
        <v>608</v>
      </c>
      <c r="BS613" s="6" t="str">
        <f t="shared" si="80"/>
        <v>MA_999418g0010</v>
      </c>
      <c r="BT613" s="6" t="str">
        <f t="shared" si="80"/>
        <v>probable aldo-keto reductase 2</v>
      </c>
      <c r="BU613" s="28">
        <f t="shared" si="87"/>
        <v>1</v>
      </c>
      <c r="BV613" s="28">
        <f t="shared" si="87"/>
        <v>1.1000000000000001</v>
      </c>
      <c r="BW613" s="28">
        <f t="shared" si="87"/>
        <v>1.3</v>
      </c>
      <c r="BX613" s="28">
        <f t="shared" si="85"/>
        <v>1.1000000000000001</v>
      </c>
      <c r="BY613" s="28">
        <f t="shared" si="85"/>
        <v>1.3</v>
      </c>
      <c r="BZ613" s="28">
        <f t="shared" si="85"/>
        <v>1.1000000000000001</v>
      </c>
    </row>
    <row r="614" spans="1:78">
      <c r="A614" s="6">
        <v>609</v>
      </c>
      <c r="B614" s="6" t="s">
        <v>1172</v>
      </c>
      <c r="C614" s="6" t="s">
        <v>1173</v>
      </c>
      <c r="D614" s="6" t="str">
        <f t="shared" si="79"/>
        <v>Protein 609 / MA_10431923g0010 / isoflavone reductase</v>
      </c>
      <c r="E614" s="6">
        <v>7</v>
      </c>
      <c r="F614" s="6">
        <v>5</v>
      </c>
      <c r="G614" s="6">
        <v>37579011</v>
      </c>
      <c r="H614" s="6">
        <v>35485835</v>
      </c>
      <c r="I614" s="6">
        <v>29389731</v>
      </c>
      <c r="J614" s="6">
        <v>30523609</v>
      </c>
      <c r="K614" s="6">
        <v>30254925</v>
      </c>
      <c r="L614" s="6">
        <v>27385070</v>
      </c>
      <c r="M614" s="6">
        <v>24278166</v>
      </c>
      <c r="N614" s="6">
        <v>26667645</v>
      </c>
      <c r="O614" s="6">
        <v>22910359</v>
      </c>
      <c r="P614" s="6">
        <v>43400394</v>
      </c>
      <c r="Q614" s="6">
        <v>48602911</v>
      </c>
      <c r="R614" s="6">
        <v>31702910</v>
      </c>
      <c r="S614" s="6">
        <v>36676864</v>
      </c>
      <c r="T614" s="6">
        <v>30519754</v>
      </c>
      <c r="U614" s="6">
        <v>33684304</v>
      </c>
      <c r="V614" s="6">
        <v>39516899</v>
      </c>
      <c r="W614" s="6">
        <v>35350528</v>
      </c>
      <c r="X614" s="6">
        <v>33096284</v>
      </c>
      <c r="Y614" s="6">
        <v>34428351</v>
      </c>
      <c r="Z614" s="8">
        <v>25.163423762790401</v>
      </c>
      <c r="AA614" s="8">
        <v>25.080739918310002</v>
      </c>
      <c r="AB614" s="8">
        <v>24.808808818480099</v>
      </c>
      <c r="AC614" s="8">
        <v>24.863422215459401</v>
      </c>
      <c r="AD614" s="8">
        <v>24.850666672540399</v>
      </c>
      <c r="AE614" s="8">
        <v>24.706886232309401</v>
      </c>
      <c r="AF614" s="8">
        <v>24.5331561071132</v>
      </c>
      <c r="AG614" s="8">
        <v>24.6685870913938</v>
      </c>
      <c r="AH614" s="8">
        <v>24.449496729727201</v>
      </c>
      <c r="AI614" s="8">
        <v>25.371204804099399</v>
      </c>
      <c r="AJ614" s="8">
        <v>25.534539388731801</v>
      </c>
      <c r="AK614" s="8">
        <v>24.918111935172</v>
      </c>
      <c r="AL614" s="8">
        <v>25.1283669529519</v>
      </c>
      <c r="AM614" s="8">
        <v>24.863239997799099</v>
      </c>
      <c r="AN614" s="8">
        <v>25.005573154241102</v>
      </c>
      <c r="AO614" s="8">
        <v>25.235966403319001</v>
      </c>
      <c r="AP614" s="8">
        <v>25.0752284276845</v>
      </c>
      <c r="AQ614" s="8">
        <v>24.980165906750798</v>
      </c>
      <c r="AR614" s="8">
        <v>25.037093746626901</v>
      </c>
      <c r="AS614" s="9">
        <v>5.3051431102160698E-3</v>
      </c>
      <c r="AT614" s="9">
        <v>1</v>
      </c>
      <c r="AU614" s="9">
        <v>2.1831431233475698E-3</v>
      </c>
      <c r="AV614" s="10">
        <v>-1.2868828607393501</v>
      </c>
      <c r="AW614" s="10">
        <v>1.15643192182905</v>
      </c>
      <c r="AX614" s="10">
        <v>1.0817695923505799</v>
      </c>
      <c r="AY614" s="10">
        <v>1.48819241981368</v>
      </c>
      <c r="AZ614" s="10">
        <v>1.3921107476649599</v>
      </c>
      <c r="BA614" s="10">
        <v>-1.0690186986271599</v>
      </c>
      <c r="BB614" s="9">
        <v>4.6141048016231402E-2</v>
      </c>
      <c r="BC614" s="9">
        <v>0.31682912994550899</v>
      </c>
      <c r="BD614" s="9">
        <v>0.76990679241938997</v>
      </c>
      <c r="BE614" s="9">
        <v>1.72412821441748E-3</v>
      </c>
      <c r="BF614" s="9">
        <v>7.8537490855176105E-3</v>
      </c>
      <c r="BG614" s="9">
        <v>0.84371946998563296</v>
      </c>
      <c r="BH614" s="11" t="str">
        <f t="shared" si="86"/>
        <v/>
      </c>
      <c r="BI614" s="11" t="str">
        <f t="shared" si="86"/>
        <v/>
      </c>
      <c r="BJ614" s="11" t="str">
        <f t="shared" si="86"/>
        <v/>
      </c>
      <c r="BK614" s="11" t="str">
        <f t="shared" si="84"/>
        <v/>
      </c>
      <c r="BL614" s="11" t="str">
        <f t="shared" si="84"/>
        <v/>
      </c>
      <c r="BM614" s="11" t="str">
        <f t="shared" si="84"/>
        <v/>
      </c>
      <c r="BN614" s="11" t="str">
        <f t="shared" si="81"/>
        <v/>
      </c>
      <c r="BO614" s="11" t="str">
        <f t="shared" si="82"/>
        <v/>
      </c>
      <c r="BP614" s="11" t="str">
        <f t="shared" si="83"/>
        <v/>
      </c>
      <c r="BR614" s="11">
        <f t="shared" si="80"/>
        <v>609</v>
      </c>
      <c r="BS614" s="6" t="str">
        <f t="shared" si="80"/>
        <v>MA_10431923g0010</v>
      </c>
      <c r="BT614" s="6" t="str">
        <f t="shared" si="80"/>
        <v>isoflavone reductase</v>
      </c>
      <c r="BU614" s="28">
        <f t="shared" si="87"/>
        <v>-1.3</v>
      </c>
      <c r="BV614" s="28">
        <f t="shared" si="87"/>
        <v>1.2</v>
      </c>
      <c r="BW614" s="28">
        <f t="shared" si="87"/>
        <v>1.1000000000000001</v>
      </c>
      <c r="BX614" s="28">
        <f t="shared" si="85"/>
        <v>1.5</v>
      </c>
      <c r="BY614" s="28">
        <f t="shared" si="85"/>
        <v>1.4</v>
      </c>
      <c r="BZ614" s="28">
        <f t="shared" si="85"/>
        <v>-1.1000000000000001</v>
      </c>
    </row>
    <row r="615" spans="1:78">
      <c r="A615" s="6">
        <v>610</v>
      </c>
      <c r="B615" s="6" t="s">
        <v>1174</v>
      </c>
      <c r="C615" s="6" t="s">
        <v>1175</v>
      </c>
      <c r="D615" s="6" t="str">
        <f t="shared" si="79"/>
        <v>Protein 610 / MA_10431745g0020 / 40S ribosomal S9-2</v>
      </c>
      <c r="E615" s="6">
        <v>14</v>
      </c>
      <c r="F615" s="6">
        <v>2</v>
      </c>
      <c r="G615" s="6">
        <v>87821423</v>
      </c>
      <c r="H615" s="6">
        <v>41405386</v>
      </c>
      <c r="I615" s="6">
        <v>82436289</v>
      </c>
      <c r="J615" s="6">
        <v>48374122</v>
      </c>
      <c r="K615" s="6">
        <v>87100425</v>
      </c>
      <c r="L615" s="6">
        <v>76646420</v>
      </c>
      <c r="M615" s="6">
        <v>73213818</v>
      </c>
      <c r="N615" s="6">
        <v>76724963</v>
      </c>
      <c r="O615" s="6">
        <v>70281350</v>
      </c>
      <c r="P615" s="6">
        <v>47184667</v>
      </c>
      <c r="Q615" s="6">
        <v>83851992</v>
      </c>
      <c r="R615" s="6">
        <v>36827922</v>
      </c>
      <c r="S615" s="6">
        <v>58585675</v>
      </c>
      <c r="T615" s="6">
        <v>76900896</v>
      </c>
      <c r="U615" s="6">
        <v>44420873</v>
      </c>
      <c r="V615" s="6">
        <v>45516599</v>
      </c>
      <c r="W615" s="6">
        <v>47213291</v>
      </c>
      <c r="X615" s="6">
        <v>48467733</v>
      </c>
      <c r="Y615" s="6">
        <v>48518761</v>
      </c>
      <c r="Z615" s="8">
        <v>26.3880695753375</v>
      </c>
      <c r="AA615" s="8">
        <v>25.303315109474401</v>
      </c>
      <c r="AB615" s="8">
        <v>26.2967762253502</v>
      </c>
      <c r="AC615" s="8">
        <v>25.527732140502401</v>
      </c>
      <c r="AD615" s="8">
        <v>26.376176422575199</v>
      </c>
      <c r="AE615" s="8">
        <v>26.191715072287799</v>
      </c>
      <c r="AF615" s="8">
        <v>26.125612625271799</v>
      </c>
      <c r="AG615" s="8">
        <v>26.1931927091753</v>
      </c>
      <c r="AH615" s="8">
        <v>26.0666385678458</v>
      </c>
      <c r="AI615" s="8">
        <v>25.491814785730099</v>
      </c>
      <c r="AJ615" s="8">
        <v>26.321341721279499</v>
      </c>
      <c r="AK615" s="8">
        <v>25.134296660285099</v>
      </c>
      <c r="AL615" s="8">
        <v>25.804044613280698</v>
      </c>
      <c r="AM615" s="8">
        <v>26.196497071855401</v>
      </c>
      <c r="AN615" s="8">
        <v>25.4047344105497</v>
      </c>
      <c r="AO615" s="8">
        <v>25.439889427718501</v>
      </c>
      <c r="AP615" s="8">
        <v>25.4926897136415</v>
      </c>
      <c r="AQ615" s="8">
        <v>25.530521268561401</v>
      </c>
      <c r="AR615" s="8">
        <v>25.532039373738801</v>
      </c>
      <c r="AS615" s="9">
        <v>0.112301568987595</v>
      </c>
      <c r="AT615" s="9">
        <v>1</v>
      </c>
      <c r="AU615" s="9">
        <v>8.2067355569140396E-2</v>
      </c>
      <c r="AV615" s="10">
        <v>1.12184693593092</v>
      </c>
      <c r="AW615" s="10">
        <v>-1.13982704083521</v>
      </c>
      <c r="AX615" s="10">
        <v>-1.41268426158883</v>
      </c>
      <c r="AY615" s="10">
        <v>-1.2787114732522</v>
      </c>
      <c r="AZ615" s="10">
        <v>-1.58481551030126</v>
      </c>
      <c r="BA615" s="10">
        <v>-1.23938475836972</v>
      </c>
      <c r="BB615" s="9">
        <v>0.90873042263057702</v>
      </c>
      <c r="BC615" s="9">
        <v>0.85226548026968696</v>
      </c>
      <c r="BD615" s="9">
        <v>0.19204232495069801</v>
      </c>
      <c r="BE615" s="9">
        <v>0.50617273884667802</v>
      </c>
      <c r="BF615" s="9">
        <v>7.5209463603114299E-2</v>
      </c>
      <c r="BG615" s="9">
        <v>0.56751650845286306</v>
      </c>
      <c r="BH615" s="11" t="str">
        <f t="shared" si="86"/>
        <v/>
      </c>
      <c r="BI615" s="11" t="str">
        <f t="shared" si="86"/>
        <v/>
      </c>
      <c r="BJ615" s="11" t="str">
        <f t="shared" si="86"/>
        <v/>
      </c>
      <c r="BK615" s="11" t="str">
        <f t="shared" si="84"/>
        <v/>
      </c>
      <c r="BL615" s="11" t="str">
        <f t="shared" si="84"/>
        <v/>
      </c>
      <c r="BM615" s="11" t="str">
        <f t="shared" si="84"/>
        <v/>
      </c>
      <c r="BN615" s="11" t="str">
        <f t="shared" si="81"/>
        <v/>
      </c>
      <c r="BO615" s="11" t="str">
        <f t="shared" si="82"/>
        <v/>
      </c>
      <c r="BP615" s="11" t="str">
        <f t="shared" si="83"/>
        <v/>
      </c>
      <c r="BR615" s="11">
        <f t="shared" si="80"/>
        <v>610</v>
      </c>
      <c r="BS615" s="6" t="str">
        <f t="shared" si="80"/>
        <v>MA_10431745g0020</v>
      </c>
      <c r="BT615" s="6" t="str">
        <f t="shared" si="80"/>
        <v>40S ribosomal S9-2</v>
      </c>
      <c r="BU615" s="28">
        <f t="shared" si="87"/>
        <v>1.1000000000000001</v>
      </c>
      <c r="BV615" s="28">
        <f t="shared" si="87"/>
        <v>-1.1000000000000001</v>
      </c>
      <c r="BW615" s="28">
        <f t="shared" si="87"/>
        <v>-1.4</v>
      </c>
      <c r="BX615" s="28">
        <f t="shared" si="85"/>
        <v>-1.3</v>
      </c>
      <c r="BY615" s="28">
        <f t="shared" si="85"/>
        <v>-1.6</v>
      </c>
      <c r="BZ615" s="28">
        <f t="shared" si="85"/>
        <v>-1.2</v>
      </c>
    </row>
    <row r="616" spans="1:78">
      <c r="A616" s="6">
        <v>611</v>
      </c>
      <c r="B616" s="6" t="s">
        <v>1176</v>
      </c>
      <c r="C616" s="6" t="s">
        <v>1177</v>
      </c>
      <c r="D616" s="6" t="str">
        <f t="shared" si="79"/>
        <v>Protein 611 / MA_56416g0010 / probable steroid-binding 3</v>
      </c>
      <c r="E616" s="6">
        <v>9</v>
      </c>
      <c r="F616" s="6">
        <v>4</v>
      </c>
      <c r="G616" s="6">
        <v>9815074</v>
      </c>
      <c r="H616" s="6">
        <v>20422897</v>
      </c>
      <c r="I616" s="6">
        <v>16053404</v>
      </c>
      <c r="J616" s="6">
        <v>7316005</v>
      </c>
      <c r="K616" s="6">
        <v>9248897</v>
      </c>
      <c r="L616" s="6">
        <v>26386887</v>
      </c>
      <c r="M616" s="6">
        <v>16100016</v>
      </c>
      <c r="N616" s="6">
        <v>26974384</v>
      </c>
      <c r="O616" s="6">
        <v>25434271</v>
      </c>
      <c r="P616" s="6">
        <v>25466285</v>
      </c>
      <c r="Q616" s="6">
        <v>16730976</v>
      </c>
      <c r="R616" s="6">
        <v>18021536</v>
      </c>
      <c r="S616" s="6">
        <v>13033253</v>
      </c>
      <c r="T616" s="6">
        <v>7543939</v>
      </c>
      <c r="U616" s="6">
        <v>27823158</v>
      </c>
      <c r="V616" s="6">
        <v>27267787</v>
      </c>
      <c r="W616" s="6">
        <v>27737682</v>
      </c>
      <c r="X616" s="6">
        <v>25526480</v>
      </c>
      <c r="Y616" s="6">
        <v>30991555</v>
      </c>
      <c r="Z616" s="8">
        <v>23.226567714145599</v>
      </c>
      <c r="AA616" s="8">
        <v>24.283684192086799</v>
      </c>
      <c r="AB616" s="8">
        <v>23.936375906308001</v>
      </c>
      <c r="AC616" s="8">
        <v>22.8026246303967</v>
      </c>
      <c r="AD616" s="8">
        <v>23.140849893059801</v>
      </c>
      <c r="AE616" s="8">
        <v>24.653317822584299</v>
      </c>
      <c r="AF616" s="8">
        <v>23.9405587862849</v>
      </c>
      <c r="AG616" s="8">
        <v>24.685086678223499</v>
      </c>
      <c r="AH616" s="8">
        <v>24.600270408313499</v>
      </c>
      <c r="AI616" s="8">
        <v>24.602085180047201</v>
      </c>
      <c r="AJ616" s="8">
        <v>23.996018271529799</v>
      </c>
      <c r="AK616" s="8">
        <v>24.103218643462</v>
      </c>
      <c r="AL616" s="8">
        <v>23.6356938786809</v>
      </c>
      <c r="AM616" s="8">
        <v>22.846886579807901</v>
      </c>
      <c r="AN616" s="8">
        <v>24.729782842983401</v>
      </c>
      <c r="AO616" s="8">
        <v>24.700694282921699</v>
      </c>
      <c r="AP616" s="8">
        <v>24.7253438928668</v>
      </c>
      <c r="AQ616" s="8">
        <v>24.605491273767601</v>
      </c>
      <c r="AR616" s="8">
        <v>24.885371808116201</v>
      </c>
      <c r="AS616" s="9">
        <v>9.6580425488573696E-3</v>
      </c>
      <c r="AT616" s="9">
        <v>1</v>
      </c>
      <c r="AU616" s="9">
        <v>4.4811564407063699E-3</v>
      </c>
      <c r="AV616" s="10">
        <v>1.9886480298496201</v>
      </c>
      <c r="AW616" s="10">
        <v>1.2823233023865199</v>
      </c>
      <c r="AX616" s="10">
        <v>2.3805853480985499</v>
      </c>
      <c r="AY616" s="10">
        <v>-1.5508164174733201</v>
      </c>
      <c r="AZ616" s="10">
        <v>1.1970873238330499</v>
      </c>
      <c r="BA616" s="10">
        <v>1.8564626749495099</v>
      </c>
      <c r="BB616" s="9">
        <v>3.9060108364047802E-2</v>
      </c>
      <c r="BC616" s="9">
        <v>0.66220337572843602</v>
      </c>
      <c r="BD616" s="9">
        <v>5.3445440152104498E-3</v>
      </c>
      <c r="BE616" s="9">
        <v>0.26013662062390203</v>
      </c>
      <c r="BF616" s="9">
        <v>0.85858302380941798</v>
      </c>
      <c r="BG616" s="9">
        <v>5.0598231780430498E-2</v>
      </c>
      <c r="BH616" s="11" t="str">
        <f t="shared" si="86"/>
        <v/>
      </c>
      <c r="BI616" s="11" t="str">
        <f t="shared" si="86"/>
        <v/>
      </c>
      <c r="BJ616" s="11" t="str">
        <f t="shared" si="86"/>
        <v/>
      </c>
      <c r="BK616" s="11" t="str">
        <f t="shared" si="84"/>
        <v/>
      </c>
      <c r="BL616" s="11" t="str">
        <f t="shared" si="84"/>
        <v/>
      </c>
      <c r="BM616" s="11" t="str">
        <f t="shared" si="84"/>
        <v/>
      </c>
      <c r="BN616" s="11" t="str">
        <f t="shared" si="81"/>
        <v/>
      </c>
      <c r="BO616" s="11" t="str">
        <f t="shared" si="82"/>
        <v/>
      </c>
      <c r="BP616" s="11" t="str">
        <f t="shared" si="83"/>
        <v/>
      </c>
      <c r="BR616" s="11">
        <f t="shared" si="80"/>
        <v>611</v>
      </c>
      <c r="BS616" s="6" t="str">
        <f t="shared" si="80"/>
        <v>MA_56416g0010</v>
      </c>
      <c r="BT616" s="6" t="str">
        <f t="shared" si="80"/>
        <v>probable steroid-binding 3</v>
      </c>
      <c r="BU616" s="28">
        <f t="shared" si="87"/>
        <v>2</v>
      </c>
      <c r="BV616" s="28">
        <f t="shared" si="87"/>
        <v>1.3</v>
      </c>
      <c r="BW616" s="28">
        <f t="shared" si="87"/>
        <v>2.4</v>
      </c>
      <c r="BX616" s="28">
        <f t="shared" si="85"/>
        <v>-1.6</v>
      </c>
      <c r="BY616" s="28">
        <f t="shared" si="85"/>
        <v>1.2</v>
      </c>
      <c r="BZ616" s="28">
        <f t="shared" si="85"/>
        <v>1.9</v>
      </c>
    </row>
    <row r="617" spans="1:78">
      <c r="A617" s="6">
        <v>612</v>
      </c>
      <c r="B617" s="6" t="s">
        <v>1178</v>
      </c>
      <c r="C617" s="6" t="s">
        <v>1179</v>
      </c>
      <c r="D617" s="6" t="str">
        <f t="shared" si="79"/>
        <v>Protein 612 / MA_10426025g0010 / probable carboxylesterase 17</v>
      </c>
      <c r="E617" s="6">
        <v>10</v>
      </c>
      <c r="F617" s="6">
        <v>5</v>
      </c>
      <c r="G617" s="6">
        <v>16396112</v>
      </c>
      <c r="H617" s="6">
        <v>16812211</v>
      </c>
      <c r="I617" s="6">
        <v>18977332</v>
      </c>
      <c r="J617" s="6">
        <v>18112495</v>
      </c>
      <c r="K617" s="6">
        <v>20582750</v>
      </c>
      <c r="L617" s="6">
        <v>17222169</v>
      </c>
      <c r="M617" s="6">
        <v>18954340</v>
      </c>
      <c r="N617" s="6">
        <v>19063700</v>
      </c>
      <c r="O617" s="6">
        <v>17848843</v>
      </c>
      <c r="P617" s="6">
        <v>14445637</v>
      </c>
      <c r="Q617" s="6">
        <v>19886649</v>
      </c>
      <c r="R617" s="6">
        <v>14480885</v>
      </c>
      <c r="S617" s="6">
        <v>20843521</v>
      </c>
      <c r="T617" s="6">
        <v>17340509</v>
      </c>
      <c r="U617" s="6">
        <v>16781568</v>
      </c>
      <c r="V617" s="6">
        <v>18436198</v>
      </c>
      <c r="W617" s="6">
        <v>17602979</v>
      </c>
      <c r="X617" s="6">
        <v>17129829</v>
      </c>
      <c r="Y617" s="6">
        <v>16778216</v>
      </c>
      <c r="Z617" s="8">
        <v>23.966850414218399</v>
      </c>
      <c r="AA617" s="8">
        <v>24.003006132329801</v>
      </c>
      <c r="AB617" s="8">
        <v>24.1777738440876</v>
      </c>
      <c r="AC617" s="8">
        <v>24.110481955734201</v>
      </c>
      <c r="AD617" s="8">
        <v>24.2949324135141</v>
      </c>
      <c r="AE617" s="8">
        <v>24.037763514756101</v>
      </c>
      <c r="AF617" s="8">
        <v>24.176024886201301</v>
      </c>
      <c r="AG617" s="8">
        <v>24.1843248177513</v>
      </c>
      <c r="AH617" s="8">
        <v>24.089327222933001</v>
      </c>
      <c r="AI617" s="8">
        <v>23.7841304871157</v>
      </c>
      <c r="AJ617" s="8">
        <v>24.245296859519701</v>
      </c>
      <c r="AK617" s="8">
        <v>23.787646439705501</v>
      </c>
      <c r="AL617" s="8">
        <v>24.313095670242902</v>
      </c>
      <c r="AM617" s="8">
        <v>24.047642911156402</v>
      </c>
      <c r="AN617" s="8">
        <v>24.000374185718599</v>
      </c>
      <c r="AO617" s="8">
        <v>24.136037831253699</v>
      </c>
      <c r="AP617" s="8">
        <v>24.069316264940198</v>
      </c>
      <c r="AQ617" s="8">
        <v>24.0300074138773</v>
      </c>
      <c r="AR617" s="8">
        <v>24.000085988762802</v>
      </c>
      <c r="AS617" s="9">
        <v>0.78274031743601502</v>
      </c>
      <c r="AT617" s="9">
        <v>1</v>
      </c>
      <c r="AU617" s="9">
        <v>0.76342709916689</v>
      </c>
      <c r="AV617" s="10">
        <v>1.0078291978824701</v>
      </c>
      <c r="AW617" s="10">
        <v>-1.0533949719933799</v>
      </c>
      <c r="AX617" s="10">
        <v>-1.0449577521708899</v>
      </c>
      <c r="AY617" s="10">
        <v>-1.06164220967751</v>
      </c>
      <c r="AZ617" s="10">
        <v>-1.05313893319145</v>
      </c>
      <c r="BA617" s="10">
        <v>1.0080742209959801</v>
      </c>
      <c r="BB617" s="9">
        <v>0.99949231099306102</v>
      </c>
      <c r="BC617" s="9">
        <v>0.86104835417428505</v>
      </c>
      <c r="BD617" s="9">
        <v>0.90972561261968599</v>
      </c>
      <c r="BE617" s="9">
        <v>0.83049662246509404</v>
      </c>
      <c r="BF617" s="9">
        <v>0.881663961249599</v>
      </c>
      <c r="BG617" s="9">
        <v>0.99933648689377697</v>
      </c>
      <c r="BH617" s="11" t="str">
        <f t="shared" si="86"/>
        <v/>
      </c>
      <c r="BI617" s="11" t="str">
        <f t="shared" si="86"/>
        <v/>
      </c>
      <c r="BJ617" s="11" t="str">
        <f t="shared" si="86"/>
        <v/>
      </c>
      <c r="BK617" s="11" t="str">
        <f t="shared" si="84"/>
        <v/>
      </c>
      <c r="BL617" s="11" t="str">
        <f t="shared" si="84"/>
        <v/>
      </c>
      <c r="BM617" s="11" t="str">
        <f t="shared" si="84"/>
        <v/>
      </c>
      <c r="BN617" s="11" t="str">
        <f t="shared" si="81"/>
        <v/>
      </c>
      <c r="BO617" s="11" t="str">
        <f t="shared" si="82"/>
        <v/>
      </c>
      <c r="BP617" s="11" t="str">
        <f t="shared" si="83"/>
        <v/>
      </c>
      <c r="BR617" s="11">
        <f t="shared" si="80"/>
        <v>612</v>
      </c>
      <c r="BS617" s="6" t="str">
        <f t="shared" si="80"/>
        <v>MA_10426025g0010</v>
      </c>
      <c r="BT617" s="6" t="str">
        <f t="shared" si="80"/>
        <v>probable carboxylesterase 17</v>
      </c>
      <c r="BU617" s="28">
        <f t="shared" si="87"/>
        <v>1</v>
      </c>
      <c r="BV617" s="28">
        <f t="shared" si="87"/>
        <v>-1.1000000000000001</v>
      </c>
      <c r="BW617" s="28">
        <f t="shared" si="87"/>
        <v>-1</v>
      </c>
      <c r="BX617" s="28">
        <f t="shared" si="85"/>
        <v>-1.1000000000000001</v>
      </c>
      <c r="BY617" s="28">
        <f t="shared" si="85"/>
        <v>-1.1000000000000001</v>
      </c>
      <c r="BZ617" s="28">
        <f t="shared" si="85"/>
        <v>1</v>
      </c>
    </row>
    <row r="618" spans="1:78">
      <c r="A618" s="6">
        <v>613</v>
      </c>
      <c r="B618" s="6" t="s">
        <v>1180</v>
      </c>
      <c r="C618" s="6" t="s">
        <v>1181</v>
      </c>
      <c r="D618" s="6" t="str">
        <f t="shared" si="79"/>
        <v>Protein 613 / MA_103473g0010 / multi -bridging factor 1b</v>
      </c>
      <c r="E618" s="6">
        <v>10</v>
      </c>
      <c r="F618" s="6">
        <v>10</v>
      </c>
      <c r="G618" s="6">
        <v>60320989</v>
      </c>
      <c r="H618" s="6">
        <v>89011525</v>
      </c>
      <c r="I618" s="6">
        <v>66971910</v>
      </c>
      <c r="J618" s="6">
        <v>74675556</v>
      </c>
      <c r="K618" s="6">
        <v>72634350</v>
      </c>
      <c r="L618" s="6">
        <v>72926856</v>
      </c>
      <c r="M618" s="6">
        <v>87222198</v>
      </c>
      <c r="N618" s="6">
        <v>74938325</v>
      </c>
      <c r="O618" s="6">
        <v>75129448</v>
      </c>
      <c r="P618" s="6">
        <v>88596146</v>
      </c>
      <c r="Q618" s="6">
        <v>65632037</v>
      </c>
      <c r="R618" s="6">
        <v>112867953</v>
      </c>
      <c r="S618" s="6">
        <v>71186760</v>
      </c>
      <c r="T618" s="6">
        <v>73232001</v>
      </c>
      <c r="U618" s="6">
        <v>73428177</v>
      </c>
      <c r="V618" s="6">
        <v>71972843</v>
      </c>
      <c r="W618" s="6">
        <v>70286056</v>
      </c>
      <c r="X618" s="6">
        <v>73251258</v>
      </c>
      <c r="Y618" s="6">
        <v>73047691</v>
      </c>
      <c r="Z618" s="8">
        <v>25.846156746891399</v>
      </c>
      <c r="AA618" s="8">
        <v>26.4074888090983</v>
      </c>
      <c r="AB618" s="8">
        <v>25.997052777673499</v>
      </c>
      <c r="AC618" s="8">
        <v>26.154132738434299</v>
      </c>
      <c r="AD618" s="8">
        <v>26.1141486484483</v>
      </c>
      <c r="AE618" s="8">
        <v>26.1199468626188</v>
      </c>
      <c r="AF618" s="8">
        <v>26.378192011014299</v>
      </c>
      <c r="AG618" s="8">
        <v>26.159200395532199</v>
      </c>
      <c r="AH618" s="8">
        <v>26.1628751665755</v>
      </c>
      <c r="AI618" s="8">
        <v>26.4007406060209</v>
      </c>
      <c r="AJ618" s="8">
        <v>25.967896874460202</v>
      </c>
      <c r="AK618" s="8">
        <v>26.750060673809902</v>
      </c>
      <c r="AL618" s="8">
        <v>26.085105604019098</v>
      </c>
      <c r="AM618" s="8">
        <v>26.125970880963099</v>
      </c>
      <c r="AN618" s="8">
        <v>26.1298304468657</v>
      </c>
      <c r="AO618" s="8">
        <v>26.100949311600999</v>
      </c>
      <c r="AP618" s="8">
        <v>26.066735166667101</v>
      </c>
      <c r="AQ618" s="8">
        <v>26.126350200466899</v>
      </c>
      <c r="AR618" s="8">
        <v>26.1223353351117</v>
      </c>
      <c r="AS618" s="9">
        <v>0.57411076668986705</v>
      </c>
      <c r="AT618" s="9">
        <v>1</v>
      </c>
      <c r="AU618" s="9">
        <v>0.54008094529503403</v>
      </c>
      <c r="AV618" s="10">
        <v>1.0727081850143501</v>
      </c>
      <c r="AW618" s="10">
        <v>1.1189604027101201</v>
      </c>
      <c r="AX618" s="10">
        <v>1.0037807248371899</v>
      </c>
      <c r="AY618" s="10">
        <v>1.0431172413354399</v>
      </c>
      <c r="AZ618" s="10">
        <v>-1.06866784594648</v>
      </c>
      <c r="BA618" s="10">
        <v>-1.11474585536758</v>
      </c>
      <c r="BB618" s="9">
        <v>0.87592563782573096</v>
      </c>
      <c r="BC618" s="9">
        <v>0.59385185890021996</v>
      </c>
      <c r="BD618" s="9">
        <v>0.99997073143384496</v>
      </c>
      <c r="BE618" s="9">
        <v>0.96858461337604695</v>
      </c>
      <c r="BF618" s="9">
        <v>0.89229596620387297</v>
      </c>
      <c r="BG618" s="9">
        <v>0.61918922308748603</v>
      </c>
      <c r="BH618" s="11" t="str">
        <f t="shared" si="86"/>
        <v/>
      </c>
      <c r="BI618" s="11" t="str">
        <f t="shared" si="86"/>
        <v/>
      </c>
      <c r="BJ618" s="11" t="str">
        <f t="shared" si="86"/>
        <v/>
      </c>
      <c r="BK618" s="11" t="str">
        <f t="shared" si="84"/>
        <v/>
      </c>
      <c r="BL618" s="11" t="str">
        <f t="shared" si="84"/>
        <v/>
      </c>
      <c r="BM618" s="11" t="str">
        <f t="shared" si="84"/>
        <v/>
      </c>
      <c r="BN618" s="11" t="str">
        <f t="shared" si="81"/>
        <v/>
      </c>
      <c r="BO618" s="11" t="str">
        <f t="shared" si="82"/>
        <v/>
      </c>
      <c r="BP618" s="11" t="str">
        <f t="shared" si="83"/>
        <v/>
      </c>
      <c r="BR618" s="11">
        <f t="shared" si="80"/>
        <v>613</v>
      </c>
      <c r="BS618" s="6" t="str">
        <f t="shared" si="80"/>
        <v>MA_103473g0010</v>
      </c>
      <c r="BT618" s="6" t="str">
        <f t="shared" si="80"/>
        <v>multi -bridging factor 1b</v>
      </c>
      <c r="BU618" s="28">
        <f t="shared" si="87"/>
        <v>1.1000000000000001</v>
      </c>
      <c r="BV618" s="28">
        <f t="shared" si="87"/>
        <v>1.1000000000000001</v>
      </c>
      <c r="BW618" s="28">
        <f t="shared" si="87"/>
        <v>1</v>
      </c>
      <c r="BX618" s="28">
        <f t="shared" si="85"/>
        <v>1</v>
      </c>
      <c r="BY618" s="28">
        <f t="shared" si="85"/>
        <v>-1.1000000000000001</v>
      </c>
      <c r="BZ618" s="28">
        <f t="shared" si="85"/>
        <v>-1.1000000000000001</v>
      </c>
    </row>
    <row r="619" spans="1:78">
      <c r="A619" s="6">
        <v>614</v>
      </c>
      <c r="B619" s="6" t="s">
        <v>1182</v>
      </c>
      <c r="C619" s="6" t="s">
        <v>1183</v>
      </c>
      <c r="D619" s="6" t="str">
        <f t="shared" si="79"/>
        <v>Protein 614 / MA_43865g0010 / temperature-induced lipocalin</v>
      </c>
      <c r="E619" s="6">
        <v>11</v>
      </c>
      <c r="F619" s="6">
        <v>11</v>
      </c>
      <c r="G619" s="6">
        <v>22366157</v>
      </c>
      <c r="H619" s="6">
        <v>26176852</v>
      </c>
      <c r="I619" s="6">
        <v>22585933</v>
      </c>
      <c r="J619" s="6">
        <v>19582560</v>
      </c>
      <c r="K619" s="6">
        <v>23101803</v>
      </c>
      <c r="L619" s="6">
        <v>30491538</v>
      </c>
      <c r="M619" s="6">
        <v>34773636</v>
      </c>
      <c r="N619" s="6">
        <v>33543761</v>
      </c>
      <c r="O619" s="6">
        <v>34101454</v>
      </c>
      <c r="P619" s="6">
        <v>36062832</v>
      </c>
      <c r="Q619" s="6">
        <v>34376332</v>
      </c>
      <c r="R619" s="6">
        <v>40970142</v>
      </c>
      <c r="S619" s="6">
        <v>26295019</v>
      </c>
      <c r="T619" s="6">
        <v>48292839</v>
      </c>
      <c r="U619" s="6">
        <v>43590659</v>
      </c>
      <c r="V619" s="6">
        <v>43909187</v>
      </c>
      <c r="W619" s="6">
        <v>42316563</v>
      </c>
      <c r="X619" s="6">
        <v>42587830</v>
      </c>
      <c r="Y619" s="6">
        <v>45052366</v>
      </c>
      <c r="Z619" s="8">
        <v>24.414814055014901</v>
      </c>
      <c r="AA619" s="8">
        <v>24.641788274975902</v>
      </c>
      <c r="AB619" s="8">
        <v>24.428921175360099</v>
      </c>
      <c r="AC619" s="8">
        <v>24.2230660429368</v>
      </c>
      <c r="AD619" s="8">
        <v>24.461502116617002</v>
      </c>
      <c r="AE619" s="8">
        <v>24.861905586255201</v>
      </c>
      <c r="AF619" s="8">
        <v>25.0514905902047</v>
      </c>
      <c r="AG619" s="8">
        <v>24.999541120312699</v>
      </c>
      <c r="AH619" s="8">
        <v>25.023329917650699</v>
      </c>
      <c r="AI619" s="8">
        <v>25.104009359704101</v>
      </c>
      <c r="AJ619" s="8">
        <v>25.034912279774399</v>
      </c>
      <c r="AK619" s="8">
        <v>25.288069557330999</v>
      </c>
      <c r="AL619" s="8">
        <v>24.648286203479099</v>
      </c>
      <c r="AM619" s="8">
        <v>25.525305942193601</v>
      </c>
      <c r="AN619" s="8">
        <v>25.377515678613399</v>
      </c>
      <c r="AO619" s="8">
        <v>25.388019486721401</v>
      </c>
      <c r="AP619" s="8">
        <v>25.334719119068499</v>
      </c>
      <c r="AQ619" s="8">
        <v>25.3439378855768</v>
      </c>
      <c r="AR619" s="8">
        <v>25.4250995377717</v>
      </c>
      <c r="AS619" s="9">
        <v>6.5767904772266205E-5</v>
      </c>
      <c r="AT619" s="9">
        <v>2.8886435138548699E-2</v>
      </c>
      <c r="AU619" s="9">
        <v>9.5872668896610399E-6</v>
      </c>
      <c r="AV619" s="10">
        <v>1.46413488606459</v>
      </c>
      <c r="AW619" s="10">
        <v>1.6089264041554701</v>
      </c>
      <c r="AX619" s="10">
        <v>1.9183154902528601</v>
      </c>
      <c r="AY619" s="10">
        <v>1.09889219870995</v>
      </c>
      <c r="AZ619" s="10">
        <v>1.31020407239188</v>
      </c>
      <c r="BA619" s="10">
        <v>1.1922953624841499</v>
      </c>
      <c r="BB619" s="9">
        <v>2.9750034363829102E-3</v>
      </c>
      <c r="BC619" s="9">
        <v>2.0974683353647299E-4</v>
      </c>
      <c r="BD619" s="9">
        <v>5.9125600656573198E-6</v>
      </c>
      <c r="BE619" s="9">
        <v>0.71165270449017204</v>
      </c>
      <c r="BF619" s="9">
        <v>3.5117672750583598E-2</v>
      </c>
      <c r="BG619" s="9">
        <v>0.19186372733351301</v>
      </c>
      <c r="BH619" s="11" t="str">
        <f t="shared" si="86"/>
        <v/>
      </c>
      <c r="BI619" s="11" t="str">
        <f t="shared" si="86"/>
        <v/>
      </c>
      <c r="BJ619" s="11" t="str">
        <f t="shared" si="86"/>
        <v/>
      </c>
      <c r="BK619" s="11" t="str">
        <f t="shared" si="84"/>
        <v/>
      </c>
      <c r="BL619" s="11" t="str">
        <f t="shared" si="84"/>
        <v/>
      </c>
      <c r="BM619" s="11" t="str">
        <f t="shared" si="84"/>
        <v/>
      </c>
      <c r="BN619" s="11" t="str">
        <f t="shared" si="81"/>
        <v/>
      </c>
      <c r="BO619" s="11" t="str">
        <f t="shared" si="82"/>
        <v/>
      </c>
      <c r="BP619" s="11" t="str">
        <f t="shared" si="83"/>
        <v/>
      </c>
      <c r="BR619" s="11">
        <f t="shared" si="80"/>
        <v>614</v>
      </c>
      <c r="BS619" s="6" t="str">
        <f t="shared" si="80"/>
        <v>MA_43865g0010</v>
      </c>
      <c r="BT619" s="6" t="str">
        <f t="shared" si="80"/>
        <v>temperature-induced lipocalin</v>
      </c>
      <c r="BU619" s="28">
        <f t="shared" si="87"/>
        <v>1.5</v>
      </c>
      <c r="BV619" s="28">
        <f t="shared" si="87"/>
        <v>1.6</v>
      </c>
      <c r="BW619" s="28">
        <f t="shared" si="87"/>
        <v>1.9</v>
      </c>
      <c r="BX619" s="28">
        <f t="shared" si="85"/>
        <v>1.1000000000000001</v>
      </c>
      <c r="BY619" s="28">
        <f t="shared" si="85"/>
        <v>1.3</v>
      </c>
      <c r="BZ619" s="28">
        <f t="shared" si="85"/>
        <v>1.2</v>
      </c>
    </row>
    <row r="620" spans="1:78">
      <c r="A620" s="6">
        <v>615</v>
      </c>
      <c r="B620" s="6" t="s">
        <v>1184</v>
      </c>
      <c r="C620" s="6" t="s">
        <v>923</v>
      </c>
      <c r="D620" s="6" t="str">
        <f t="shared" si="79"/>
        <v>Protein 615 / MA_111018g0010 / 40S ribosomal S10-1</v>
      </c>
      <c r="E620" s="6">
        <v>9</v>
      </c>
      <c r="F620" s="6">
        <v>4</v>
      </c>
      <c r="G620" s="6">
        <v>10760100</v>
      </c>
      <c r="H620" s="6">
        <v>12131911</v>
      </c>
      <c r="I620" s="6">
        <v>12366578</v>
      </c>
      <c r="J620" s="6">
        <v>11510860</v>
      </c>
      <c r="K620" s="6">
        <v>12467420</v>
      </c>
      <c r="L620" s="6">
        <v>12149550</v>
      </c>
      <c r="M620" s="6">
        <v>13729707</v>
      </c>
      <c r="N620" s="6">
        <v>11477455</v>
      </c>
      <c r="O620" s="6">
        <v>12323600</v>
      </c>
      <c r="P620" s="6">
        <v>12632244</v>
      </c>
      <c r="Q620" s="6">
        <v>10533074</v>
      </c>
      <c r="R620" s="6">
        <v>13634071</v>
      </c>
      <c r="S620" s="6">
        <v>11092815</v>
      </c>
      <c r="T620" s="6">
        <v>13421663</v>
      </c>
      <c r="U620" s="6">
        <v>13693166</v>
      </c>
      <c r="V620" s="6">
        <v>12058879</v>
      </c>
      <c r="W620" s="6">
        <v>12754525</v>
      </c>
      <c r="X620" s="6">
        <v>13520000</v>
      </c>
      <c r="Y620" s="6">
        <v>13357244</v>
      </c>
      <c r="Z620" s="8">
        <v>23.359188149990199</v>
      </c>
      <c r="AA620" s="8">
        <v>23.532303483678501</v>
      </c>
      <c r="AB620" s="8">
        <v>23.559943006448101</v>
      </c>
      <c r="AC620" s="8">
        <v>23.4564922884189</v>
      </c>
      <c r="AD620" s="8">
        <v>23.571659609867599</v>
      </c>
      <c r="AE620" s="8">
        <v>23.534399543903401</v>
      </c>
      <c r="AF620" s="8">
        <v>23.710797502066701</v>
      </c>
      <c r="AG620" s="8">
        <v>23.452299439855398</v>
      </c>
      <c r="AH620" s="8">
        <v>23.554920425396499</v>
      </c>
      <c r="AI620" s="8">
        <v>23.5906076073835</v>
      </c>
      <c r="AJ620" s="8">
        <v>23.328423201938399</v>
      </c>
      <c r="AK620" s="8">
        <v>23.700713065282201</v>
      </c>
      <c r="AL620" s="8">
        <v>23.403122185815501</v>
      </c>
      <c r="AM620" s="8">
        <v>23.678060102754898</v>
      </c>
      <c r="AN620" s="8">
        <v>23.706952715221099</v>
      </c>
      <c r="AO620" s="8">
        <v>23.523592463961201</v>
      </c>
      <c r="AP620" s="8">
        <v>23.604505835758399</v>
      </c>
      <c r="AQ620" s="8">
        <v>23.6885918158316</v>
      </c>
      <c r="AR620" s="8">
        <v>23.671119031477399</v>
      </c>
      <c r="AS620" s="9">
        <v>0.34332586158325101</v>
      </c>
      <c r="AT620" s="9">
        <v>1</v>
      </c>
      <c r="AU620" s="9">
        <v>0.29800954687686099</v>
      </c>
      <c r="AV620" s="10">
        <v>1.04767185798072</v>
      </c>
      <c r="AW620" s="10">
        <v>1.03115979917157</v>
      </c>
      <c r="AX620" s="10">
        <v>1.1042256850929699</v>
      </c>
      <c r="AY620" s="10">
        <v>-1.0160130940155101</v>
      </c>
      <c r="AZ620" s="10">
        <v>1.0539804774571699</v>
      </c>
      <c r="BA620" s="10">
        <v>1.07085796593321</v>
      </c>
      <c r="BB620" s="9">
        <v>0.82133910584733705</v>
      </c>
      <c r="BC620" s="9">
        <v>0.92851740004916805</v>
      </c>
      <c r="BD620" s="9">
        <v>0.24643909466414701</v>
      </c>
      <c r="BE620" s="9">
        <v>0.99061145449000798</v>
      </c>
      <c r="BF620" s="9">
        <v>0.76308641671829702</v>
      </c>
      <c r="BG620" s="9">
        <v>0.54587978731616504</v>
      </c>
      <c r="BH620" s="11" t="str">
        <f t="shared" si="86"/>
        <v/>
      </c>
      <c r="BI620" s="11" t="str">
        <f t="shared" si="86"/>
        <v/>
      </c>
      <c r="BJ620" s="11" t="str">
        <f t="shared" si="86"/>
        <v/>
      </c>
      <c r="BK620" s="11" t="str">
        <f t="shared" si="84"/>
        <v/>
      </c>
      <c r="BL620" s="11" t="str">
        <f t="shared" si="84"/>
        <v/>
      </c>
      <c r="BM620" s="11" t="str">
        <f t="shared" si="84"/>
        <v/>
      </c>
      <c r="BN620" s="11" t="str">
        <f t="shared" si="81"/>
        <v/>
      </c>
      <c r="BO620" s="11" t="str">
        <f t="shared" si="82"/>
        <v/>
      </c>
      <c r="BP620" s="11" t="str">
        <f t="shared" si="83"/>
        <v/>
      </c>
      <c r="BR620" s="11">
        <f t="shared" si="80"/>
        <v>615</v>
      </c>
      <c r="BS620" s="6" t="str">
        <f t="shared" si="80"/>
        <v>MA_111018g0010</v>
      </c>
      <c r="BT620" s="6" t="str">
        <f t="shared" si="80"/>
        <v>40S ribosomal S10-1</v>
      </c>
      <c r="BU620" s="28">
        <f t="shared" si="87"/>
        <v>1</v>
      </c>
      <c r="BV620" s="28">
        <f t="shared" si="87"/>
        <v>1</v>
      </c>
      <c r="BW620" s="28">
        <f t="shared" si="87"/>
        <v>1.1000000000000001</v>
      </c>
      <c r="BX620" s="28">
        <f t="shared" si="85"/>
        <v>-1</v>
      </c>
      <c r="BY620" s="28">
        <f t="shared" si="85"/>
        <v>1.1000000000000001</v>
      </c>
      <c r="BZ620" s="28">
        <f t="shared" si="85"/>
        <v>1.1000000000000001</v>
      </c>
    </row>
    <row r="621" spans="1:78">
      <c r="A621" s="6">
        <v>616</v>
      </c>
      <c r="B621" s="6" t="s">
        <v>1185</v>
      </c>
      <c r="C621" s="6" t="s">
        <v>1186</v>
      </c>
      <c r="D621" s="6" t="str">
        <f t="shared" si="79"/>
        <v>Protein 616 / MA_25654g0010 / 3-oxoacyl-[acyl-carrier- ] reductase 4-like</v>
      </c>
      <c r="E621" s="6">
        <v>8</v>
      </c>
      <c r="F621" s="6">
        <v>8</v>
      </c>
      <c r="G621" s="6">
        <v>42289985</v>
      </c>
      <c r="H621" s="6">
        <v>42755879</v>
      </c>
      <c r="I621" s="6">
        <v>39953609</v>
      </c>
      <c r="J621" s="6">
        <v>42357318</v>
      </c>
      <c r="K621" s="6">
        <v>39090613</v>
      </c>
      <c r="L621" s="6">
        <v>46334458</v>
      </c>
      <c r="M621" s="6">
        <v>47744221</v>
      </c>
      <c r="N621" s="6">
        <v>47200550</v>
      </c>
      <c r="O621" s="6">
        <v>49972608</v>
      </c>
      <c r="P621" s="6">
        <v>43762053</v>
      </c>
      <c r="Q621" s="6">
        <v>40588821</v>
      </c>
      <c r="R621" s="6">
        <v>45519084</v>
      </c>
      <c r="S621" s="6">
        <v>46850208</v>
      </c>
      <c r="T621" s="6">
        <v>46575239</v>
      </c>
      <c r="U621" s="6">
        <v>44642171</v>
      </c>
      <c r="V621" s="6">
        <v>41719546</v>
      </c>
      <c r="W621" s="6">
        <v>47103450</v>
      </c>
      <c r="X621" s="6">
        <v>44396755</v>
      </c>
      <c r="Y621" s="6">
        <v>44511065</v>
      </c>
      <c r="Z621" s="8">
        <v>25.3338127128632</v>
      </c>
      <c r="AA621" s="8">
        <v>25.349619470666301</v>
      </c>
      <c r="AB621" s="8">
        <v>25.2518224915509</v>
      </c>
      <c r="AC621" s="8">
        <v>25.336107907210401</v>
      </c>
      <c r="AD621" s="8">
        <v>25.220318872658801</v>
      </c>
      <c r="AE621" s="8">
        <v>25.465582159988301</v>
      </c>
      <c r="AF621" s="8">
        <v>25.508822782926401</v>
      </c>
      <c r="AG621" s="8">
        <v>25.492300334765801</v>
      </c>
      <c r="AH621" s="8">
        <v>25.574634176471498</v>
      </c>
      <c r="AI621" s="8">
        <v>25.383177084779</v>
      </c>
      <c r="AJ621" s="8">
        <v>25.2745790983059</v>
      </c>
      <c r="AK621" s="8">
        <v>25.4399681901787</v>
      </c>
      <c r="AL621" s="8">
        <v>25.481552117216602</v>
      </c>
      <c r="AM621" s="8">
        <v>25.473059836561099</v>
      </c>
      <c r="AN621" s="8">
        <v>25.411903852999899</v>
      </c>
      <c r="AO621" s="8">
        <v>25.314220122474001</v>
      </c>
      <c r="AP621" s="8">
        <v>25.489329395294</v>
      </c>
      <c r="AQ621" s="8">
        <v>25.403950896721799</v>
      </c>
      <c r="AR621" s="8">
        <v>25.4076606842522</v>
      </c>
      <c r="AS621" s="9">
        <v>5.3934988195184002E-3</v>
      </c>
      <c r="AT621" s="9">
        <v>1</v>
      </c>
      <c r="AU621" s="9">
        <v>2.23021023223421E-3</v>
      </c>
      <c r="AV621" s="10">
        <v>1.1582916601406299</v>
      </c>
      <c r="AW621" s="10">
        <v>1.0808235196610601</v>
      </c>
      <c r="AX621" s="10">
        <v>1.0770436345585299</v>
      </c>
      <c r="AY621" s="10">
        <v>-1.07167510613006</v>
      </c>
      <c r="AZ621" s="10">
        <v>-1.0754361503797401</v>
      </c>
      <c r="BA621" s="10">
        <v>-1.0035095004336301</v>
      </c>
      <c r="BB621" s="9">
        <v>1.15071501366326E-3</v>
      </c>
      <c r="BC621" s="9">
        <v>6.9603609891953494E-2</v>
      </c>
      <c r="BD621" s="9">
        <v>8.6849935745187207E-2</v>
      </c>
      <c r="BE621" s="9">
        <v>0.14946539608179801</v>
      </c>
      <c r="BF621" s="9">
        <v>0.12287466036436701</v>
      </c>
      <c r="BG621" s="9">
        <v>0.99932236708487099</v>
      </c>
      <c r="BH621" s="11" t="str">
        <f t="shared" si="86"/>
        <v/>
      </c>
      <c r="BI621" s="11" t="str">
        <f t="shared" si="86"/>
        <v/>
      </c>
      <c r="BJ621" s="11" t="str">
        <f t="shared" si="86"/>
        <v/>
      </c>
      <c r="BK621" s="11" t="str">
        <f t="shared" si="84"/>
        <v/>
      </c>
      <c r="BL621" s="11" t="str">
        <f t="shared" si="84"/>
        <v/>
      </c>
      <c r="BM621" s="11" t="str">
        <f t="shared" si="84"/>
        <v/>
      </c>
      <c r="BN621" s="11" t="str">
        <f t="shared" si="81"/>
        <v/>
      </c>
      <c r="BO621" s="11" t="str">
        <f t="shared" si="82"/>
        <v/>
      </c>
      <c r="BP621" s="11" t="str">
        <f t="shared" si="83"/>
        <v/>
      </c>
      <c r="BR621" s="11">
        <f t="shared" si="80"/>
        <v>616</v>
      </c>
      <c r="BS621" s="6" t="str">
        <f t="shared" si="80"/>
        <v>MA_25654g0010</v>
      </c>
      <c r="BT621" s="6" t="str">
        <f t="shared" si="80"/>
        <v>3-oxoacyl-[acyl-carrier- ] reductase 4-like</v>
      </c>
      <c r="BU621" s="28">
        <f t="shared" si="87"/>
        <v>1.2</v>
      </c>
      <c r="BV621" s="28">
        <f t="shared" si="87"/>
        <v>1.1000000000000001</v>
      </c>
      <c r="BW621" s="28">
        <f t="shared" si="87"/>
        <v>1.1000000000000001</v>
      </c>
      <c r="BX621" s="28">
        <f t="shared" si="85"/>
        <v>-1.1000000000000001</v>
      </c>
      <c r="BY621" s="28">
        <f t="shared" si="85"/>
        <v>-1.1000000000000001</v>
      </c>
      <c r="BZ621" s="28">
        <f t="shared" si="85"/>
        <v>-1</v>
      </c>
    </row>
    <row r="622" spans="1:78">
      <c r="A622" s="6">
        <v>617</v>
      </c>
      <c r="B622" s="6" t="s">
        <v>1187</v>
      </c>
      <c r="C622" s="6" t="s">
        <v>1188</v>
      </c>
      <c r="D622" s="6" t="str">
        <f t="shared" si="79"/>
        <v>Protein 617 / MA_794523g0010 / probable 2-oxoglutarate Fe(II)-dependent dioxygenase</v>
      </c>
      <c r="E622" s="6">
        <v>8</v>
      </c>
      <c r="F622" s="6">
        <v>5</v>
      </c>
      <c r="G622" s="6">
        <v>938389</v>
      </c>
      <c r="H622" s="6">
        <v>1351200</v>
      </c>
      <c r="I622" s="6">
        <v>1247747</v>
      </c>
      <c r="J622" s="6">
        <v>86598</v>
      </c>
      <c r="K622" s="6">
        <v>735246</v>
      </c>
      <c r="L622" s="6">
        <v>4414931</v>
      </c>
      <c r="M622" s="6">
        <v>3338680</v>
      </c>
      <c r="N622" s="6">
        <v>3490955</v>
      </c>
      <c r="O622" s="6">
        <v>3445650</v>
      </c>
      <c r="P622" s="6">
        <v>742767</v>
      </c>
      <c r="Q622" s="6">
        <v>2406327</v>
      </c>
      <c r="R622" s="6">
        <v>694099</v>
      </c>
      <c r="S622" s="6">
        <v>1964848</v>
      </c>
      <c r="T622" s="6">
        <v>2872739</v>
      </c>
      <c r="U622" s="6">
        <v>4692962</v>
      </c>
      <c r="V622" s="6">
        <v>8001580</v>
      </c>
      <c r="W622" s="6">
        <v>6327245</v>
      </c>
      <c r="X622" s="6">
        <v>2098589</v>
      </c>
      <c r="Y622" s="6">
        <v>4003930</v>
      </c>
      <c r="Z622" s="8">
        <v>19.839826576317201</v>
      </c>
      <c r="AA622" s="8">
        <v>20.365809802576099</v>
      </c>
      <c r="AB622" s="8">
        <v>20.250894004447598</v>
      </c>
      <c r="AC622" s="8">
        <v>16.4020460855245</v>
      </c>
      <c r="AD622" s="8">
        <v>19.487867504795901</v>
      </c>
      <c r="AE622" s="8">
        <v>22.073959459805899</v>
      </c>
      <c r="AF622" s="8">
        <v>21.670846392423702</v>
      </c>
      <c r="AG622" s="8">
        <v>21.735190329338501</v>
      </c>
      <c r="AH622" s="8">
        <v>21.716344733188599</v>
      </c>
      <c r="AI622" s="8">
        <v>19.502550194403302</v>
      </c>
      <c r="AJ622" s="8">
        <v>21.1984012755217</v>
      </c>
      <c r="AK622" s="8">
        <v>19.404781924881298</v>
      </c>
      <c r="AL622" s="8">
        <v>20.9059862797072</v>
      </c>
      <c r="AM622" s="8">
        <v>21.453995493447501</v>
      </c>
      <c r="AN622" s="8">
        <v>22.1620673479018</v>
      </c>
      <c r="AO622" s="8">
        <v>22.931853473461398</v>
      </c>
      <c r="AP622" s="8">
        <v>22.593146029479399</v>
      </c>
      <c r="AQ622" s="8">
        <v>21.000988217745</v>
      </c>
      <c r="AR622" s="8">
        <v>21.9329853213363</v>
      </c>
      <c r="AS622" s="9">
        <v>6.6543707547067803E-3</v>
      </c>
      <c r="AT622" s="9">
        <v>1</v>
      </c>
      <c r="AU622" s="9">
        <v>2.8685886407130799E-3</v>
      </c>
      <c r="AV622" s="10">
        <v>5.7749018788479498</v>
      </c>
      <c r="AW622" s="10">
        <v>2.3356987924920301</v>
      </c>
      <c r="AX622" s="10">
        <v>7.2346302418335897</v>
      </c>
      <c r="AY622" s="10">
        <v>-2.4724514553893</v>
      </c>
      <c r="AZ622" s="10">
        <v>1.2527711108533801</v>
      </c>
      <c r="BA622" s="10">
        <v>3.0974157562991</v>
      </c>
      <c r="BB622" s="9">
        <v>1.3410225763728099E-2</v>
      </c>
      <c r="BC622" s="9">
        <v>0.29870303743384302</v>
      </c>
      <c r="BD622" s="9">
        <v>3.3707084169603001E-3</v>
      </c>
      <c r="BE622" s="9">
        <v>0.29397204860562598</v>
      </c>
      <c r="BF622" s="9">
        <v>0.96699572134558598</v>
      </c>
      <c r="BG622" s="9">
        <v>0.11224419119327</v>
      </c>
      <c r="BH622" s="11" t="str">
        <f t="shared" si="86"/>
        <v/>
      </c>
      <c r="BI622" s="11" t="str">
        <f t="shared" si="86"/>
        <v/>
      </c>
      <c r="BJ622" s="11" t="str">
        <f t="shared" si="86"/>
        <v/>
      </c>
      <c r="BK622" s="11" t="str">
        <f t="shared" si="84"/>
        <v/>
      </c>
      <c r="BL622" s="11" t="str">
        <f t="shared" si="84"/>
        <v/>
      </c>
      <c r="BM622" s="11" t="str">
        <f t="shared" si="84"/>
        <v/>
      </c>
      <c r="BN622" s="11" t="str">
        <f t="shared" si="81"/>
        <v/>
      </c>
      <c r="BO622" s="11" t="str">
        <f t="shared" si="82"/>
        <v/>
      </c>
      <c r="BP622" s="11" t="str">
        <f t="shared" si="83"/>
        <v/>
      </c>
      <c r="BR622" s="11">
        <f t="shared" si="80"/>
        <v>617</v>
      </c>
      <c r="BS622" s="6" t="str">
        <f t="shared" si="80"/>
        <v>MA_794523g0010</v>
      </c>
      <c r="BT622" s="6" t="str">
        <f t="shared" si="80"/>
        <v>probable 2-oxoglutarate Fe(II)-dependent dioxygenase</v>
      </c>
      <c r="BU622" s="28">
        <f t="shared" si="87"/>
        <v>5.8</v>
      </c>
      <c r="BV622" s="28">
        <f t="shared" si="87"/>
        <v>2.2999999999999998</v>
      </c>
      <c r="BW622" s="28">
        <f t="shared" si="87"/>
        <v>7.2</v>
      </c>
      <c r="BX622" s="28">
        <f t="shared" si="85"/>
        <v>-2.5</v>
      </c>
      <c r="BY622" s="28">
        <f t="shared" si="85"/>
        <v>1.3</v>
      </c>
      <c r="BZ622" s="28">
        <f t="shared" si="85"/>
        <v>3.1</v>
      </c>
    </row>
    <row r="623" spans="1:78">
      <c r="A623" s="6">
        <v>618</v>
      </c>
      <c r="B623" s="6" t="s">
        <v>1189</v>
      </c>
      <c r="C623" s="6" t="s">
        <v>1069</v>
      </c>
      <c r="D623" s="6" t="str">
        <f t="shared" si="79"/>
        <v>Protein 618 / MA_74546g0010 / 40S ribosomal S26-3-like</v>
      </c>
      <c r="E623" s="6">
        <v>5</v>
      </c>
      <c r="F623" s="6">
        <v>1</v>
      </c>
      <c r="G623" s="6">
        <v>2489912</v>
      </c>
      <c r="H623" s="6">
        <v>4660434</v>
      </c>
      <c r="I623" s="6">
        <v>3433851</v>
      </c>
      <c r="J623" s="6">
        <v>4624888</v>
      </c>
      <c r="K623" s="6">
        <v>5465772</v>
      </c>
      <c r="L623" s="6">
        <v>3149776</v>
      </c>
      <c r="M623" s="6">
        <v>2900098</v>
      </c>
      <c r="N623" s="6">
        <v>3322523</v>
      </c>
      <c r="O623" s="6">
        <v>2373654</v>
      </c>
      <c r="P623" s="6">
        <v>3250342</v>
      </c>
      <c r="Q623" s="6">
        <v>3304550</v>
      </c>
      <c r="R623" s="6">
        <v>3036081</v>
      </c>
      <c r="S623" s="6">
        <v>4680400</v>
      </c>
      <c r="T623" s="6">
        <v>2011408</v>
      </c>
      <c r="U623" s="6">
        <v>3682683</v>
      </c>
      <c r="V623" s="6">
        <v>3070934</v>
      </c>
      <c r="W623" s="6">
        <v>3517570</v>
      </c>
      <c r="X623" s="6">
        <v>4003258</v>
      </c>
      <c r="Y623" s="6">
        <v>4244983</v>
      </c>
      <c r="Z623" s="8">
        <v>21.247663323903801</v>
      </c>
      <c r="AA623" s="8">
        <v>22.152032880532701</v>
      </c>
      <c r="AB623" s="8">
        <v>21.711396009297701</v>
      </c>
      <c r="AC623" s="8">
        <v>22.1409869979151</v>
      </c>
      <c r="AD623" s="8">
        <v>22.381993849651799</v>
      </c>
      <c r="AE623" s="8">
        <v>21.586817802641502</v>
      </c>
      <c r="AF623" s="8">
        <v>21.467670221883399</v>
      </c>
      <c r="AG623" s="8">
        <v>21.663847755844799</v>
      </c>
      <c r="AH623" s="8">
        <v>21.178678222558499</v>
      </c>
      <c r="AI623" s="8">
        <v>21.632160095386901</v>
      </c>
      <c r="AJ623" s="8">
        <v>21.6560223941676</v>
      </c>
      <c r="AK623" s="8">
        <v>21.533778850439699</v>
      </c>
      <c r="AL623" s="8">
        <v>22.158200401132099</v>
      </c>
      <c r="AM623" s="8">
        <v>20.939774321218</v>
      </c>
      <c r="AN623" s="8">
        <v>21.8123257868141</v>
      </c>
      <c r="AO623" s="8">
        <v>21.550246075810598</v>
      </c>
      <c r="AP623" s="8">
        <v>21.746147702849399</v>
      </c>
      <c r="AQ623" s="8">
        <v>21.932743166145301</v>
      </c>
      <c r="AR623" s="8">
        <v>22.0173273455136</v>
      </c>
      <c r="AS623" s="9">
        <v>0.27353198858204603</v>
      </c>
      <c r="AT623" s="9">
        <v>1</v>
      </c>
      <c r="AU623" s="9">
        <v>0.229763506641048</v>
      </c>
      <c r="AV623" s="10">
        <v>-1.3684674423876799</v>
      </c>
      <c r="AW623" s="10">
        <v>-1.2682396614195901</v>
      </c>
      <c r="AX623" s="10">
        <v>-1.0830175314006201</v>
      </c>
      <c r="AY623" s="10">
        <v>1.07902905422143</v>
      </c>
      <c r="AZ623" s="10">
        <v>1.2635690584047199</v>
      </c>
      <c r="BA623" s="10">
        <v>1.1710241290179599</v>
      </c>
      <c r="BB623" s="9">
        <v>0.25719825508743299</v>
      </c>
      <c r="BC623" s="9">
        <v>0.43377954689985898</v>
      </c>
      <c r="BD623" s="9">
        <v>0.952825663795558</v>
      </c>
      <c r="BE623" s="9">
        <v>0.96492300573062795</v>
      </c>
      <c r="BF623" s="9">
        <v>0.49551748706204501</v>
      </c>
      <c r="BG623" s="9">
        <v>0.73466347390432696</v>
      </c>
      <c r="BH623" s="11" t="str">
        <f t="shared" si="86"/>
        <v/>
      </c>
      <c r="BI623" s="11" t="str">
        <f t="shared" si="86"/>
        <v/>
      </c>
      <c r="BJ623" s="11" t="str">
        <f t="shared" si="86"/>
        <v/>
      </c>
      <c r="BK623" s="11" t="str">
        <f t="shared" si="84"/>
        <v/>
      </c>
      <c r="BL623" s="11" t="str">
        <f t="shared" si="84"/>
        <v/>
      </c>
      <c r="BM623" s="11" t="str">
        <f t="shared" si="84"/>
        <v/>
      </c>
      <c r="BN623" s="11" t="str">
        <f t="shared" si="81"/>
        <v/>
      </c>
      <c r="BO623" s="11" t="str">
        <f t="shared" si="82"/>
        <v/>
      </c>
      <c r="BP623" s="11" t="str">
        <f t="shared" si="83"/>
        <v/>
      </c>
      <c r="BR623" s="11">
        <f t="shared" si="80"/>
        <v>618</v>
      </c>
      <c r="BS623" s="6" t="str">
        <f t="shared" si="80"/>
        <v>MA_74546g0010</v>
      </c>
      <c r="BT623" s="6" t="str">
        <f t="shared" si="80"/>
        <v>40S ribosomal S26-3-like</v>
      </c>
      <c r="BU623" s="28">
        <f t="shared" si="87"/>
        <v>-1.4</v>
      </c>
      <c r="BV623" s="28">
        <f t="shared" si="87"/>
        <v>-1.3</v>
      </c>
      <c r="BW623" s="28">
        <f t="shared" si="87"/>
        <v>-1.1000000000000001</v>
      </c>
      <c r="BX623" s="28">
        <f t="shared" si="85"/>
        <v>1.1000000000000001</v>
      </c>
      <c r="BY623" s="28">
        <f t="shared" si="85"/>
        <v>1.3</v>
      </c>
      <c r="BZ623" s="28">
        <f t="shared" si="85"/>
        <v>1.2</v>
      </c>
    </row>
    <row r="624" spans="1:78">
      <c r="A624" s="6">
        <v>619</v>
      </c>
      <c r="B624" s="6" t="s">
        <v>1190</v>
      </c>
      <c r="C624" s="6" t="s">
        <v>1191</v>
      </c>
      <c r="D624" s="6" t="str">
        <f t="shared" si="79"/>
        <v>Protein 619 / MA_37504g0010 / T-complex 1 subunit gamma</v>
      </c>
      <c r="E624" s="6">
        <v>19</v>
      </c>
      <c r="F624" s="6">
        <v>19</v>
      </c>
      <c r="G624" s="6">
        <v>156833267</v>
      </c>
      <c r="H624" s="6">
        <v>214501340</v>
      </c>
      <c r="I624" s="6">
        <v>149795555</v>
      </c>
      <c r="J624" s="6">
        <v>165618050</v>
      </c>
      <c r="K624" s="6">
        <v>137767004</v>
      </c>
      <c r="L624" s="6">
        <v>180392000</v>
      </c>
      <c r="M624" s="6">
        <v>122700599</v>
      </c>
      <c r="N624" s="6">
        <v>163906952</v>
      </c>
      <c r="O624" s="6">
        <v>182263291</v>
      </c>
      <c r="P624" s="6">
        <v>168991880</v>
      </c>
      <c r="Q624" s="6">
        <v>169315227</v>
      </c>
      <c r="R624" s="6">
        <v>183098066</v>
      </c>
      <c r="S624" s="6">
        <v>214780207</v>
      </c>
      <c r="T624" s="6">
        <v>114444771</v>
      </c>
      <c r="U624" s="6">
        <v>179159753</v>
      </c>
      <c r="V624" s="6">
        <v>207721825</v>
      </c>
      <c r="W624" s="6">
        <v>208718882</v>
      </c>
      <c r="X624" s="6">
        <v>203179987</v>
      </c>
      <c r="Y624" s="6">
        <v>207229003</v>
      </c>
      <c r="Z624" s="8">
        <v>27.2246563711373</v>
      </c>
      <c r="AA624" s="8">
        <v>27.676411419435901</v>
      </c>
      <c r="AB624" s="8">
        <v>27.158419573318799</v>
      </c>
      <c r="AC624" s="8">
        <v>27.3032846736415</v>
      </c>
      <c r="AD624" s="8">
        <v>27.0376551546467</v>
      </c>
      <c r="AE624" s="8">
        <v>27.426560118666401</v>
      </c>
      <c r="AF624" s="8">
        <v>26.8705670510681</v>
      </c>
      <c r="AG624" s="8">
        <v>27.2883018057463</v>
      </c>
      <c r="AH624" s="8">
        <v>27.441448781665599</v>
      </c>
      <c r="AI624" s="8">
        <v>27.3323786862858</v>
      </c>
      <c r="AJ624" s="8">
        <v>27.3351364838359</v>
      </c>
      <c r="AK624" s="8">
        <v>27.4480413116381</v>
      </c>
      <c r="AL624" s="8">
        <v>27.678285807456401</v>
      </c>
      <c r="AM624" s="8">
        <v>26.770076306529798</v>
      </c>
      <c r="AN624" s="8">
        <v>27.416671341423701</v>
      </c>
      <c r="AO624" s="8">
        <v>27.630077564906301</v>
      </c>
      <c r="AP624" s="8">
        <v>27.636985880610201</v>
      </c>
      <c r="AQ624" s="8">
        <v>27.5981830643696</v>
      </c>
      <c r="AR624" s="8">
        <v>27.626650690482801</v>
      </c>
      <c r="AS624" s="9">
        <v>0.23573111339939001</v>
      </c>
      <c r="AT624" s="9">
        <v>1</v>
      </c>
      <c r="AU624" s="9">
        <v>0.193688622458041</v>
      </c>
      <c r="AV624" s="10">
        <v>-1.01632794382688</v>
      </c>
      <c r="AW624" s="10">
        <v>1.0229235173598401</v>
      </c>
      <c r="AX624" s="10">
        <v>1.2325347051486999</v>
      </c>
      <c r="AY624" s="10">
        <v>1.0396257550904899</v>
      </c>
      <c r="AZ624" s="10">
        <v>1.2526594625790399</v>
      </c>
      <c r="BA624" s="10">
        <v>1.20491384177955</v>
      </c>
      <c r="BB624" s="9">
        <v>0.99897686949861697</v>
      </c>
      <c r="BC624" s="9">
        <v>0.99668944441395402</v>
      </c>
      <c r="BD624" s="9">
        <v>0.26294638069939602</v>
      </c>
      <c r="BE624" s="9">
        <v>0.98644114306303499</v>
      </c>
      <c r="BF624" s="9">
        <v>0.25121163351041198</v>
      </c>
      <c r="BG624" s="9">
        <v>0.35373181956784</v>
      </c>
      <c r="BH624" s="11" t="str">
        <f t="shared" si="86"/>
        <v/>
      </c>
      <c r="BI624" s="11" t="str">
        <f t="shared" si="86"/>
        <v/>
      </c>
      <c r="BJ624" s="11" t="str">
        <f t="shared" si="86"/>
        <v/>
      </c>
      <c r="BK624" s="11" t="str">
        <f t="shared" si="84"/>
        <v/>
      </c>
      <c r="BL624" s="11" t="str">
        <f t="shared" si="84"/>
        <v/>
      </c>
      <c r="BM624" s="11" t="str">
        <f t="shared" si="84"/>
        <v/>
      </c>
      <c r="BN624" s="11" t="str">
        <f t="shared" si="81"/>
        <v/>
      </c>
      <c r="BO624" s="11" t="str">
        <f t="shared" si="82"/>
        <v/>
      </c>
      <c r="BP624" s="11" t="str">
        <f t="shared" si="83"/>
        <v/>
      </c>
      <c r="BR624" s="11">
        <f t="shared" si="80"/>
        <v>619</v>
      </c>
      <c r="BS624" s="6" t="str">
        <f t="shared" si="80"/>
        <v>MA_37504g0010</v>
      </c>
      <c r="BT624" s="6" t="str">
        <f t="shared" si="80"/>
        <v>T-complex 1 subunit gamma</v>
      </c>
      <c r="BU624" s="28">
        <f t="shared" si="87"/>
        <v>-1</v>
      </c>
      <c r="BV624" s="28">
        <f t="shared" si="87"/>
        <v>1</v>
      </c>
      <c r="BW624" s="28">
        <f t="shared" si="87"/>
        <v>1.2</v>
      </c>
      <c r="BX624" s="28">
        <f t="shared" si="85"/>
        <v>1</v>
      </c>
      <c r="BY624" s="28">
        <f t="shared" si="85"/>
        <v>1.3</v>
      </c>
      <c r="BZ624" s="28">
        <f t="shared" si="85"/>
        <v>1.2</v>
      </c>
    </row>
    <row r="625" spans="1:78">
      <c r="A625" s="6">
        <v>620</v>
      </c>
      <c r="B625" s="6" t="s">
        <v>1192</v>
      </c>
      <c r="C625" s="6" t="s">
        <v>1193</v>
      </c>
      <c r="D625" s="6" t="str">
        <f t="shared" si="79"/>
        <v>Protein 620 / MA_10043564g0010 / Rab</v>
      </c>
      <c r="E625" s="6">
        <v>10</v>
      </c>
      <c r="F625" s="6">
        <v>7</v>
      </c>
      <c r="G625" s="6">
        <v>18820944</v>
      </c>
      <c r="H625" s="6">
        <v>13754300</v>
      </c>
      <c r="I625" s="6">
        <v>17974862</v>
      </c>
      <c r="J625" s="6">
        <v>9894067</v>
      </c>
      <c r="K625" s="6">
        <v>15349749</v>
      </c>
      <c r="L625" s="6">
        <v>21755210</v>
      </c>
      <c r="M625" s="6">
        <v>15357024</v>
      </c>
      <c r="N625" s="6">
        <v>22509288</v>
      </c>
      <c r="O625" s="6">
        <v>20889373</v>
      </c>
      <c r="P625" s="6">
        <v>9117526</v>
      </c>
      <c r="Q625" s="6">
        <v>20199813</v>
      </c>
      <c r="R625" s="6">
        <v>12433644</v>
      </c>
      <c r="S625" s="6">
        <v>13600467</v>
      </c>
      <c r="T625" s="6">
        <v>12163357</v>
      </c>
      <c r="U625" s="6">
        <v>24565675</v>
      </c>
      <c r="V625" s="6">
        <v>25560124</v>
      </c>
      <c r="W625" s="6">
        <v>23575375</v>
      </c>
      <c r="X625" s="6">
        <v>24234722</v>
      </c>
      <c r="Y625" s="6">
        <v>22786614</v>
      </c>
      <c r="Z625" s="8">
        <v>24.165835655187799</v>
      </c>
      <c r="AA625" s="8">
        <v>23.713379382402501</v>
      </c>
      <c r="AB625" s="8">
        <v>24.099477358788199</v>
      </c>
      <c r="AC625" s="8">
        <v>23.238132238402301</v>
      </c>
      <c r="AD625" s="8">
        <v>23.8717117289656</v>
      </c>
      <c r="AE625" s="8">
        <v>24.3748576072907</v>
      </c>
      <c r="AF625" s="8">
        <v>23.872395331024201</v>
      </c>
      <c r="AG625" s="8">
        <v>24.424017087280198</v>
      </c>
      <c r="AH625" s="8">
        <v>24.316265854396999</v>
      </c>
      <c r="AI625" s="8">
        <v>23.1202109779538</v>
      </c>
      <c r="AJ625" s="8">
        <v>24.267838601484598</v>
      </c>
      <c r="AK625" s="8">
        <v>23.5677458415575</v>
      </c>
      <c r="AL625" s="8">
        <v>23.6971528544384</v>
      </c>
      <c r="AM625" s="8">
        <v>23.5360381215174</v>
      </c>
      <c r="AN625" s="8">
        <v>24.550140545302199</v>
      </c>
      <c r="AO625" s="8">
        <v>24.6073914994695</v>
      </c>
      <c r="AP625" s="8">
        <v>24.490777383418902</v>
      </c>
      <c r="AQ625" s="8">
        <v>24.530572197447398</v>
      </c>
      <c r="AR625" s="8">
        <v>24.441683226009399</v>
      </c>
      <c r="AS625" s="9">
        <v>4.3879109125113001E-3</v>
      </c>
      <c r="AT625" s="9">
        <v>1</v>
      </c>
      <c r="AU625" s="9">
        <v>1.71111103366507E-3</v>
      </c>
      <c r="AV625" s="10">
        <v>1.3464649704374401</v>
      </c>
      <c r="AW625" s="10">
        <v>-1.13281320931116</v>
      </c>
      <c r="AX625" s="10">
        <v>1.6317337789779001</v>
      </c>
      <c r="AY625" s="10">
        <v>-1.5252933043863</v>
      </c>
      <c r="AZ625" s="10">
        <v>1.21186500562862</v>
      </c>
      <c r="BA625" s="10">
        <v>1.8484495789053901</v>
      </c>
      <c r="BB625" s="9">
        <v>0.20959932063598899</v>
      </c>
      <c r="BC625" s="9">
        <v>0.79606540441131002</v>
      </c>
      <c r="BD625" s="9">
        <v>1.24538601157052E-2</v>
      </c>
      <c r="BE625" s="9">
        <v>4.5854938830581199E-2</v>
      </c>
      <c r="BF625" s="9">
        <v>0.55750213406953097</v>
      </c>
      <c r="BG625" s="9">
        <v>2.0567649762068801E-3</v>
      </c>
      <c r="BH625" s="11" t="str">
        <f t="shared" si="86"/>
        <v/>
      </c>
      <c r="BI625" s="11" t="str">
        <f t="shared" si="86"/>
        <v/>
      </c>
      <c r="BJ625" s="11" t="str">
        <f t="shared" si="86"/>
        <v/>
      </c>
      <c r="BK625" s="11" t="str">
        <f t="shared" si="84"/>
        <v/>
      </c>
      <c r="BL625" s="11" t="str">
        <f t="shared" si="84"/>
        <v/>
      </c>
      <c r="BM625" s="11" t="str">
        <f t="shared" si="84"/>
        <v/>
      </c>
      <c r="BN625" s="11" t="str">
        <f t="shared" si="81"/>
        <v/>
      </c>
      <c r="BO625" s="11" t="str">
        <f t="shared" si="82"/>
        <v/>
      </c>
      <c r="BP625" s="11" t="str">
        <f t="shared" si="83"/>
        <v/>
      </c>
      <c r="BR625" s="11">
        <f t="shared" si="80"/>
        <v>620</v>
      </c>
      <c r="BS625" s="6" t="str">
        <f t="shared" si="80"/>
        <v>MA_10043564g0010</v>
      </c>
      <c r="BT625" s="6" t="str">
        <f t="shared" si="80"/>
        <v>Rab</v>
      </c>
      <c r="BU625" s="28">
        <f t="shared" si="87"/>
        <v>1.3</v>
      </c>
      <c r="BV625" s="28">
        <f t="shared" si="87"/>
        <v>-1.1000000000000001</v>
      </c>
      <c r="BW625" s="28">
        <f t="shared" si="87"/>
        <v>1.6</v>
      </c>
      <c r="BX625" s="28">
        <f t="shared" si="85"/>
        <v>-1.5</v>
      </c>
      <c r="BY625" s="28">
        <f t="shared" si="85"/>
        <v>1.2</v>
      </c>
      <c r="BZ625" s="28">
        <f t="shared" si="85"/>
        <v>1.8</v>
      </c>
    </row>
    <row r="626" spans="1:78">
      <c r="A626" s="6">
        <v>621</v>
      </c>
      <c r="B626" s="6" t="s">
        <v>1194</v>
      </c>
      <c r="C626" s="6" t="s">
        <v>1195</v>
      </c>
      <c r="D626" s="6" t="str">
        <f t="shared" si="79"/>
        <v>Protein 621 / MA_623831g0010 / acetylglutamate kinase</v>
      </c>
      <c r="E626" s="6">
        <v>13</v>
      </c>
      <c r="F626" s="6">
        <v>13</v>
      </c>
      <c r="G626" s="6">
        <v>14592346</v>
      </c>
      <c r="H626" s="6">
        <v>20235973</v>
      </c>
      <c r="I626" s="6">
        <v>18661904</v>
      </c>
      <c r="J626" s="6">
        <v>15274733</v>
      </c>
      <c r="K626" s="6">
        <v>17757249</v>
      </c>
      <c r="L626" s="6">
        <v>27150364</v>
      </c>
      <c r="M626" s="6">
        <v>22670812</v>
      </c>
      <c r="N626" s="6">
        <v>23456987</v>
      </c>
      <c r="O626" s="6">
        <v>26328132</v>
      </c>
      <c r="P626" s="6">
        <v>15977507</v>
      </c>
      <c r="Q626" s="6">
        <v>15502420</v>
      </c>
      <c r="R626" s="6">
        <v>19400503</v>
      </c>
      <c r="S626" s="6">
        <v>18858759</v>
      </c>
      <c r="T626" s="6">
        <v>16831211</v>
      </c>
      <c r="U626" s="6">
        <v>22297196</v>
      </c>
      <c r="V626" s="6">
        <v>23332385</v>
      </c>
      <c r="W626" s="6">
        <v>22826906</v>
      </c>
      <c r="X626" s="6">
        <v>23206422</v>
      </c>
      <c r="Y626" s="6">
        <v>25920358</v>
      </c>
      <c r="Z626" s="8">
        <v>23.7987085070619</v>
      </c>
      <c r="AA626" s="8">
        <v>24.270418883543901</v>
      </c>
      <c r="AB626" s="8">
        <v>24.153592850359701</v>
      </c>
      <c r="AC626" s="8">
        <v>23.864643826386999</v>
      </c>
      <c r="AD626" s="8">
        <v>24.081904757077801</v>
      </c>
      <c r="AE626" s="8">
        <v>24.6944682043213</v>
      </c>
      <c r="AF626" s="8">
        <v>24.434332729193802</v>
      </c>
      <c r="AG626" s="8">
        <v>24.483514378374299</v>
      </c>
      <c r="AH626" s="8">
        <v>24.650101828970399</v>
      </c>
      <c r="AI626" s="8">
        <v>23.9295389836591</v>
      </c>
      <c r="AJ626" s="8">
        <v>23.885990108709699</v>
      </c>
      <c r="AK626" s="8">
        <v>24.209590722098099</v>
      </c>
      <c r="AL626" s="8">
        <v>24.168731406849499</v>
      </c>
      <c r="AM626" s="8">
        <v>24.004635646039301</v>
      </c>
      <c r="AN626" s="8">
        <v>24.410358958606199</v>
      </c>
      <c r="AO626" s="8">
        <v>24.475830449107999</v>
      </c>
      <c r="AP626" s="8">
        <v>24.444231991538</v>
      </c>
      <c r="AQ626" s="8">
        <v>24.468020767213801</v>
      </c>
      <c r="AR626" s="8">
        <v>24.627582308408499</v>
      </c>
      <c r="AS626" s="9">
        <v>1.6969888737200601E-4</v>
      </c>
      <c r="AT626" s="9">
        <v>9.2650972229112005E-2</v>
      </c>
      <c r="AU626" s="9">
        <v>3.2486315648356303E-5</v>
      </c>
      <c r="AV626" s="10">
        <v>1.44568227668683</v>
      </c>
      <c r="AW626" s="10">
        <v>1.00405869509932</v>
      </c>
      <c r="AX626" s="10">
        <v>1.3673201964427499</v>
      </c>
      <c r="AY626" s="10">
        <v>-1.43983841158193</v>
      </c>
      <c r="AZ626" s="10">
        <v>-1.05731070194673</v>
      </c>
      <c r="BA626" s="10">
        <v>1.3617930934879301</v>
      </c>
      <c r="BB626" s="9">
        <v>3.3561346749633202E-4</v>
      </c>
      <c r="BC626" s="9">
        <v>0.99990237269479698</v>
      </c>
      <c r="BD626" s="9">
        <v>9.3700478716141099E-4</v>
      </c>
      <c r="BE626" s="9">
        <v>3.7521404872886699E-4</v>
      </c>
      <c r="BF626" s="9">
        <v>0.84063681743812402</v>
      </c>
      <c r="BG626" s="9">
        <v>1.0586338589376699E-3</v>
      </c>
      <c r="BH626" s="11" t="str">
        <f t="shared" si="86"/>
        <v/>
      </c>
      <c r="BI626" s="11" t="str">
        <f t="shared" si="86"/>
        <v/>
      </c>
      <c r="BJ626" s="11" t="str">
        <f t="shared" si="86"/>
        <v/>
      </c>
      <c r="BK626" s="11" t="str">
        <f t="shared" si="84"/>
        <v/>
      </c>
      <c r="BL626" s="11" t="str">
        <f t="shared" si="84"/>
        <v/>
      </c>
      <c r="BM626" s="11" t="str">
        <f t="shared" si="84"/>
        <v/>
      </c>
      <c r="BN626" s="11" t="str">
        <f t="shared" si="81"/>
        <v/>
      </c>
      <c r="BO626" s="11" t="str">
        <f t="shared" si="82"/>
        <v/>
      </c>
      <c r="BP626" s="11" t="str">
        <f t="shared" si="83"/>
        <v/>
      </c>
      <c r="BR626" s="11">
        <f t="shared" si="80"/>
        <v>621</v>
      </c>
      <c r="BS626" s="6" t="str">
        <f t="shared" si="80"/>
        <v>MA_623831g0010</v>
      </c>
      <c r="BT626" s="6" t="str">
        <f t="shared" si="80"/>
        <v>acetylglutamate kinase</v>
      </c>
      <c r="BU626" s="28">
        <f t="shared" si="87"/>
        <v>1.4</v>
      </c>
      <c r="BV626" s="28">
        <f t="shared" si="87"/>
        <v>1</v>
      </c>
      <c r="BW626" s="28">
        <f t="shared" si="87"/>
        <v>1.4</v>
      </c>
      <c r="BX626" s="28">
        <f t="shared" si="85"/>
        <v>-1.4</v>
      </c>
      <c r="BY626" s="28">
        <f t="shared" si="85"/>
        <v>-1.1000000000000001</v>
      </c>
      <c r="BZ626" s="28">
        <f t="shared" si="85"/>
        <v>1.4</v>
      </c>
    </row>
    <row r="627" spans="1:78">
      <c r="A627" s="6">
        <v>622</v>
      </c>
      <c r="B627" s="6" t="s">
        <v>1196</v>
      </c>
      <c r="C627" s="6" t="s">
        <v>590</v>
      </c>
      <c r="D627" s="6" t="str">
        <f t="shared" si="79"/>
        <v>Protein 622 / MA_259175g0010 / aldose 1-epimerase</v>
      </c>
      <c r="E627" s="6">
        <v>7</v>
      </c>
      <c r="F627" s="6">
        <v>6</v>
      </c>
      <c r="G627" s="6">
        <v>6734100</v>
      </c>
      <c r="H627" s="6">
        <v>4797574</v>
      </c>
      <c r="I627" s="6">
        <v>10574671</v>
      </c>
      <c r="J627" s="6">
        <v>7160036</v>
      </c>
      <c r="K627" s="6">
        <v>7032594</v>
      </c>
      <c r="L627" s="6">
        <v>12718315</v>
      </c>
      <c r="M627" s="6">
        <v>11508500</v>
      </c>
      <c r="N627" s="6">
        <v>12035407</v>
      </c>
      <c r="O627" s="6">
        <v>15702515</v>
      </c>
      <c r="P627" s="6">
        <v>7318552</v>
      </c>
      <c r="Q627" s="6">
        <v>6046145</v>
      </c>
      <c r="R627" s="6">
        <v>5190383</v>
      </c>
      <c r="S627" s="6">
        <v>6148312</v>
      </c>
      <c r="T627" s="6">
        <v>5589200</v>
      </c>
      <c r="U627" s="6">
        <v>14131671</v>
      </c>
      <c r="V627" s="6">
        <v>12949220</v>
      </c>
      <c r="W627" s="6">
        <v>14083993</v>
      </c>
      <c r="X627" s="6">
        <v>17998911</v>
      </c>
      <c r="Y627" s="6">
        <v>16610646</v>
      </c>
      <c r="Z627" s="8">
        <v>22.683053714373401</v>
      </c>
      <c r="AA627" s="8">
        <v>22.193873628711899</v>
      </c>
      <c r="AB627" s="8">
        <v>23.3341094430128</v>
      </c>
      <c r="AC627" s="8">
        <v>22.771535410569399</v>
      </c>
      <c r="AD627" s="8">
        <v>22.745625500536701</v>
      </c>
      <c r="AE627" s="8">
        <v>23.600404210449401</v>
      </c>
      <c r="AF627" s="8">
        <v>23.456196471306001</v>
      </c>
      <c r="AG627" s="8">
        <v>23.5207815943042</v>
      </c>
      <c r="AH627" s="8">
        <v>23.904492311700501</v>
      </c>
      <c r="AI627" s="8">
        <v>22.8031268040267</v>
      </c>
      <c r="AJ627" s="8">
        <v>22.5275841477394</v>
      </c>
      <c r="AK627" s="8">
        <v>22.307409568757699</v>
      </c>
      <c r="AL627" s="8">
        <v>22.551758946687201</v>
      </c>
      <c r="AM627" s="8">
        <v>22.414210369632698</v>
      </c>
      <c r="AN627" s="8">
        <v>23.752428731502501</v>
      </c>
      <c r="AO627" s="8">
        <v>23.626361863588802</v>
      </c>
      <c r="AP627" s="8">
        <v>23.7475530794798</v>
      </c>
      <c r="AQ627" s="8">
        <v>24.101406285076099</v>
      </c>
      <c r="AR627" s="8">
        <v>23.985604846053299</v>
      </c>
      <c r="AS627" s="9">
        <v>1.8538318361867499E-5</v>
      </c>
      <c r="AT627" s="9">
        <v>5.9499800076409102E-3</v>
      </c>
      <c r="AU627" s="9">
        <v>1.8769653020949199E-6</v>
      </c>
      <c r="AV627" s="10">
        <v>1.8337908543141801</v>
      </c>
      <c r="AW627" s="10">
        <v>-1.16863270685193</v>
      </c>
      <c r="AX627" s="10">
        <v>2.1391407654542798</v>
      </c>
      <c r="AY627" s="10">
        <v>-2.1430279698775001</v>
      </c>
      <c r="AZ627" s="10">
        <v>1.16651294253198</v>
      </c>
      <c r="BA627" s="10">
        <v>2.4998698630701401</v>
      </c>
      <c r="BB627" s="9">
        <v>9.8580097646117104E-4</v>
      </c>
      <c r="BC627" s="9">
        <v>0.55572923800407803</v>
      </c>
      <c r="BD627" s="9">
        <v>5.1882368226841002E-5</v>
      </c>
      <c r="BE627" s="9">
        <v>9.68303125546965E-5</v>
      </c>
      <c r="BF627" s="9">
        <v>0.60960576508271902</v>
      </c>
      <c r="BG627" s="9">
        <v>5.85572211031504E-6</v>
      </c>
      <c r="BH627" s="11" t="str">
        <f t="shared" si="86"/>
        <v/>
      </c>
      <c r="BI627" s="11" t="str">
        <f t="shared" si="86"/>
        <v/>
      </c>
      <c r="BJ627" s="11" t="str">
        <f t="shared" si="86"/>
        <v>x</v>
      </c>
      <c r="BK627" s="11" t="str">
        <f t="shared" si="84"/>
        <v>x</v>
      </c>
      <c r="BL627" s="11" t="str">
        <f t="shared" si="84"/>
        <v/>
      </c>
      <c r="BM627" s="11" t="str">
        <f t="shared" si="84"/>
        <v>x</v>
      </c>
      <c r="BN627" s="11" t="str">
        <f t="shared" si="81"/>
        <v>x</v>
      </c>
      <c r="BO627" s="11" t="str">
        <f t="shared" si="82"/>
        <v>x</v>
      </c>
      <c r="BP627" s="11" t="str">
        <f t="shared" si="83"/>
        <v/>
      </c>
      <c r="BR627" s="11">
        <f t="shared" si="80"/>
        <v>622</v>
      </c>
      <c r="BS627" s="6" t="str">
        <f t="shared" si="80"/>
        <v>MA_259175g0010</v>
      </c>
      <c r="BT627" s="6" t="str">
        <f t="shared" si="80"/>
        <v>aldose 1-epimerase</v>
      </c>
      <c r="BU627" s="28">
        <f t="shared" si="87"/>
        <v>1.8</v>
      </c>
      <c r="BV627" s="28">
        <f t="shared" si="87"/>
        <v>-1.2</v>
      </c>
      <c r="BW627" s="28" t="str">
        <f t="shared" si="87"/>
        <v>2,1*</v>
      </c>
      <c r="BX627" s="28" t="str">
        <f t="shared" si="85"/>
        <v>-2,1*</v>
      </c>
      <c r="BY627" s="28">
        <f t="shared" si="85"/>
        <v>1.2</v>
      </c>
      <c r="BZ627" s="28" t="str">
        <f t="shared" si="85"/>
        <v>2,5*</v>
      </c>
    </row>
    <row r="628" spans="1:78">
      <c r="A628" s="6">
        <v>623</v>
      </c>
      <c r="B628" s="6" t="s">
        <v>1197</v>
      </c>
      <c r="C628" s="6" t="s">
        <v>1198</v>
      </c>
      <c r="D628" s="6" t="str">
        <f t="shared" si="79"/>
        <v>Protein 623 / MA_17326g0010 / 60S ribosomal L10</v>
      </c>
      <c r="E628" s="6">
        <v>11</v>
      </c>
      <c r="F628" s="6">
        <v>7</v>
      </c>
      <c r="G628" s="6">
        <v>146942809</v>
      </c>
      <c r="H628" s="6">
        <v>87451193</v>
      </c>
      <c r="I628" s="6">
        <v>157682810</v>
      </c>
      <c r="J628" s="6">
        <v>75274391</v>
      </c>
      <c r="K628" s="6">
        <v>142696513</v>
      </c>
      <c r="L628" s="6">
        <v>113038506</v>
      </c>
      <c r="M628" s="6">
        <v>108664676</v>
      </c>
      <c r="N628" s="6">
        <v>120746294</v>
      </c>
      <c r="O628" s="6">
        <v>89691314</v>
      </c>
      <c r="P628" s="6">
        <v>98154456</v>
      </c>
      <c r="Q628" s="6">
        <v>124382454</v>
      </c>
      <c r="R628" s="6">
        <v>94761420</v>
      </c>
      <c r="S628" s="6">
        <v>79163019</v>
      </c>
      <c r="T628" s="6">
        <v>114592745</v>
      </c>
      <c r="U628" s="6">
        <v>127546953</v>
      </c>
      <c r="V628" s="6">
        <v>164770126</v>
      </c>
      <c r="W628" s="6">
        <v>120373872</v>
      </c>
      <c r="X628" s="6">
        <v>120307837</v>
      </c>
      <c r="Y628" s="6">
        <v>125422984</v>
      </c>
      <c r="Z628" s="8">
        <v>27.130679518061701</v>
      </c>
      <c r="AA628" s="8">
        <v>26.3819747295871</v>
      </c>
      <c r="AB628" s="8">
        <v>27.232450150492401</v>
      </c>
      <c r="AC628" s="8">
        <v>26.165655795227501</v>
      </c>
      <c r="AD628" s="8">
        <v>27.088374839959702</v>
      </c>
      <c r="AE628" s="8">
        <v>26.7522390622911</v>
      </c>
      <c r="AF628" s="8">
        <v>26.695307793834999</v>
      </c>
      <c r="AG628" s="8">
        <v>26.847403668989202</v>
      </c>
      <c r="AH628" s="8">
        <v>26.418464940817699</v>
      </c>
      <c r="AI628" s="8">
        <v>26.5485504286241</v>
      </c>
      <c r="AJ628" s="8">
        <v>26.890207745270601</v>
      </c>
      <c r="AK628" s="8">
        <v>26.4977964817387</v>
      </c>
      <c r="AL628" s="8">
        <v>26.238323296976901</v>
      </c>
      <c r="AM628" s="8">
        <v>26.771940467383502</v>
      </c>
      <c r="AN628" s="8">
        <v>26.926453193560299</v>
      </c>
      <c r="AO628" s="8">
        <v>27.295879454420401</v>
      </c>
      <c r="AP628" s="8">
        <v>26.842947038018</v>
      </c>
      <c r="AQ628" s="8">
        <v>26.842155383597699</v>
      </c>
      <c r="AR628" s="8">
        <v>26.9022265080715</v>
      </c>
      <c r="AS628" s="9">
        <v>0.35180745485701997</v>
      </c>
      <c r="AT628" s="9">
        <v>1</v>
      </c>
      <c r="AU628" s="9">
        <v>0.306409725997138</v>
      </c>
      <c r="AV628" s="10">
        <v>-1.0878450974509</v>
      </c>
      <c r="AW628" s="10">
        <v>-1.1570597148967501</v>
      </c>
      <c r="AX628" s="10">
        <v>1.11891877302147</v>
      </c>
      <c r="AY628" s="10">
        <v>-1.06362543491535</v>
      </c>
      <c r="AZ628" s="10">
        <v>1.21721030167719</v>
      </c>
      <c r="BA628" s="10">
        <v>1.29465583650484</v>
      </c>
      <c r="BB628" s="9">
        <v>0.93646793039058496</v>
      </c>
      <c r="BC628" s="9">
        <v>0.71427512053817899</v>
      </c>
      <c r="BD628" s="9">
        <v>0.84347577305112897</v>
      </c>
      <c r="BE628" s="9">
        <v>0.97327809394057696</v>
      </c>
      <c r="BF628" s="9">
        <v>0.54459383618187096</v>
      </c>
      <c r="BG628" s="9">
        <v>0.27408703101093101</v>
      </c>
      <c r="BH628" s="11" t="str">
        <f t="shared" si="86"/>
        <v/>
      </c>
      <c r="BI628" s="11" t="str">
        <f t="shared" si="86"/>
        <v/>
      </c>
      <c r="BJ628" s="11" t="str">
        <f t="shared" si="86"/>
        <v/>
      </c>
      <c r="BK628" s="11" t="str">
        <f t="shared" si="84"/>
        <v/>
      </c>
      <c r="BL628" s="11" t="str">
        <f t="shared" si="84"/>
        <v/>
      </c>
      <c r="BM628" s="11" t="str">
        <f t="shared" si="84"/>
        <v/>
      </c>
      <c r="BN628" s="11" t="str">
        <f t="shared" si="81"/>
        <v/>
      </c>
      <c r="BO628" s="11" t="str">
        <f t="shared" si="82"/>
        <v/>
      </c>
      <c r="BP628" s="11" t="str">
        <f t="shared" si="83"/>
        <v/>
      </c>
      <c r="BR628" s="11">
        <f t="shared" si="80"/>
        <v>623</v>
      </c>
      <c r="BS628" s="6" t="str">
        <f t="shared" si="80"/>
        <v>MA_17326g0010</v>
      </c>
      <c r="BT628" s="6" t="str">
        <f t="shared" si="80"/>
        <v>60S ribosomal L10</v>
      </c>
      <c r="BU628" s="28">
        <f t="shared" si="87"/>
        <v>-1.1000000000000001</v>
      </c>
      <c r="BV628" s="28">
        <f t="shared" si="87"/>
        <v>-1.2</v>
      </c>
      <c r="BW628" s="28">
        <f t="shared" si="87"/>
        <v>1.1000000000000001</v>
      </c>
      <c r="BX628" s="28">
        <f t="shared" si="85"/>
        <v>-1.1000000000000001</v>
      </c>
      <c r="BY628" s="28">
        <f t="shared" si="85"/>
        <v>1.2</v>
      </c>
      <c r="BZ628" s="28">
        <f t="shared" si="85"/>
        <v>1.3</v>
      </c>
    </row>
    <row r="629" spans="1:78">
      <c r="A629" s="6">
        <v>624</v>
      </c>
      <c r="B629" s="6" t="s">
        <v>1199</v>
      </c>
      <c r="C629" s="6" t="s">
        <v>1200</v>
      </c>
      <c r="D629" s="6" t="str">
        <f t="shared" si="79"/>
        <v>Protein 624 / MA_941687g0010 / dihydroxy-acid chloroplastic</v>
      </c>
      <c r="E629" s="6">
        <v>8</v>
      </c>
      <c r="F629" s="6">
        <v>8</v>
      </c>
      <c r="G629" s="6">
        <v>115661549</v>
      </c>
      <c r="H629" s="6">
        <v>153749513</v>
      </c>
      <c r="I629" s="6">
        <v>84982562</v>
      </c>
      <c r="J629" s="6">
        <v>209526991</v>
      </c>
      <c r="K629" s="6">
        <v>99773133</v>
      </c>
      <c r="L629" s="6">
        <v>57578147</v>
      </c>
      <c r="M629" s="6">
        <v>67380972</v>
      </c>
      <c r="N629" s="6">
        <v>57163207</v>
      </c>
      <c r="O629" s="6">
        <v>59022719</v>
      </c>
      <c r="P629" s="6">
        <v>189875798</v>
      </c>
      <c r="Q629" s="6">
        <v>133135925</v>
      </c>
      <c r="R629" s="6">
        <v>144189967</v>
      </c>
      <c r="S629" s="6">
        <v>225474282</v>
      </c>
      <c r="T629" s="6">
        <v>122609498</v>
      </c>
      <c r="U629" s="6">
        <v>70021697</v>
      </c>
      <c r="V629" s="6">
        <v>67469743</v>
      </c>
      <c r="W629" s="6">
        <v>70295121</v>
      </c>
      <c r="X629" s="6">
        <v>68368788</v>
      </c>
      <c r="Y629" s="6">
        <v>67379363</v>
      </c>
      <c r="Z629" s="8">
        <v>26.785334087789401</v>
      </c>
      <c r="AA629" s="8">
        <v>27.196006599836299</v>
      </c>
      <c r="AB629" s="8">
        <v>26.340663501967001</v>
      </c>
      <c r="AC629" s="8">
        <v>27.642560861131699</v>
      </c>
      <c r="AD629" s="8">
        <v>26.5721480418384</v>
      </c>
      <c r="AE629" s="8">
        <v>25.779018024545199</v>
      </c>
      <c r="AF629" s="8">
        <v>26.005837904328502</v>
      </c>
      <c r="AG629" s="8">
        <v>25.768583521744102</v>
      </c>
      <c r="AH629" s="8">
        <v>25.8147670471546</v>
      </c>
      <c r="AI629" s="8">
        <v>27.500480787121699</v>
      </c>
      <c r="AJ629" s="8">
        <v>26.988324675397902</v>
      </c>
      <c r="AK629" s="8">
        <v>27.1033955418266</v>
      </c>
      <c r="AL629" s="8">
        <v>27.748387645586199</v>
      </c>
      <c r="AM629" s="8">
        <v>26.8694955014778</v>
      </c>
      <c r="AN629" s="8">
        <v>26.061298690613999</v>
      </c>
      <c r="AO629" s="8">
        <v>26.007737330667801</v>
      </c>
      <c r="AP629" s="8">
        <v>26.066921223304899</v>
      </c>
      <c r="AQ629" s="8">
        <v>26.026834514548501</v>
      </c>
      <c r="AR629" s="8">
        <v>26.005803453593099</v>
      </c>
      <c r="AS629" s="9">
        <v>1.2060909537521501E-4</v>
      </c>
      <c r="AT629" s="9">
        <v>6.2040484043334301E-2</v>
      </c>
      <c r="AU629" s="9">
        <v>2.13785265483578E-5</v>
      </c>
      <c r="AV629" s="10">
        <v>-2.0925919164071498</v>
      </c>
      <c r="AW629" s="10">
        <v>1.2610925977612799</v>
      </c>
      <c r="AX629" s="10">
        <v>-1.8322591589428801</v>
      </c>
      <c r="AY629" s="10">
        <v>2.6389521759161498</v>
      </c>
      <c r="AZ629" s="10">
        <v>1.1420829341709799</v>
      </c>
      <c r="BA629" s="10">
        <v>-2.31064846252319</v>
      </c>
      <c r="BB629" s="9">
        <v>1.25081299535135E-3</v>
      </c>
      <c r="BC629" s="9">
        <v>0.41230156642371202</v>
      </c>
      <c r="BD629" s="9">
        <v>4.1970590774714801E-3</v>
      </c>
      <c r="BE629" s="9">
        <v>7.8815678873356303E-5</v>
      </c>
      <c r="BF629" s="9">
        <v>0.82531728819176498</v>
      </c>
      <c r="BG629" s="9">
        <v>2.0320599313394799E-4</v>
      </c>
      <c r="BH629" s="11" t="str">
        <f t="shared" si="86"/>
        <v/>
      </c>
      <c r="BI629" s="11" t="str">
        <f t="shared" si="86"/>
        <v/>
      </c>
      <c r="BJ629" s="11" t="str">
        <f t="shared" si="86"/>
        <v/>
      </c>
      <c r="BK629" s="11" t="str">
        <f t="shared" si="84"/>
        <v>x</v>
      </c>
      <c r="BL629" s="11" t="str">
        <f t="shared" si="84"/>
        <v/>
      </c>
      <c r="BM629" s="11" t="str">
        <f t="shared" si="84"/>
        <v>x</v>
      </c>
      <c r="BN629" s="11" t="str">
        <f t="shared" si="81"/>
        <v>x</v>
      </c>
      <c r="BO629" s="11" t="str">
        <f t="shared" si="82"/>
        <v>x</v>
      </c>
      <c r="BP629" s="11" t="str">
        <f t="shared" si="83"/>
        <v/>
      </c>
      <c r="BR629" s="11">
        <f t="shared" si="80"/>
        <v>624</v>
      </c>
      <c r="BS629" s="6" t="str">
        <f t="shared" si="80"/>
        <v>MA_941687g0010</v>
      </c>
      <c r="BT629" s="6" t="str">
        <f t="shared" si="80"/>
        <v>dihydroxy-acid chloroplastic</v>
      </c>
      <c r="BU629" s="28">
        <f t="shared" si="87"/>
        <v>-2.1</v>
      </c>
      <c r="BV629" s="28">
        <f t="shared" si="87"/>
        <v>1.3</v>
      </c>
      <c r="BW629" s="28">
        <f t="shared" si="87"/>
        <v>-1.8</v>
      </c>
      <c r="BX629" s="28" t="str">
        <f t="shared" si="85"/>
        <v>2,6*</v>
      </c>
      <c r="BY629" s="28">
        <f t="shared" si="85"/>
        <v>1.1000000000000001</v>
      </c>
      <c r="BZ629" s="28" t="str">
        <f t="shared" si="85"/>
        <v>-2,3*</v>
      </c>
    </row>
    <row r="630" spans="1:78">
      <c r="A630" s="6">
        <v>625</v>
      </c>
      <c r="B630" s="6" t="s">
        <v>1201</v>
      </c>
      <c r="C630" s="6" t="s">
        <v>1202</v>
      </c>
      <c r="D630" s="6" t="str">
        <f t="shared" si="79"/>
        <v>Protein 625 / MA_10429805g0030 / 40S ribosomal S9-2-like</v>
      </c>
      <c r="E630" s="6">
        <v>14</v>
      </c>
      <c r="F630" s="6">
        <v>2</v>
      </c>
      <c r="G630" s="6">
        <v>21358910</v>
      </c>
      <c r="H630" s="6">
        <v>10970089</v>
      </c>
      <c r="I630" s="6">
        <v>18277552</v>
      </c>
      <c r="J630" s="6">
        <v>13602798</v>
      </c>
      <c r="K630" s="6">
        <v>20097388</v>
      </c>
      <c r="L630" s="6">
        <v>17989646</v>
      </c>
      <c r="M630" s="6">
        <v>18357274</v>
      </c>
      <c r="N630" s="6">
        <v>17499660</v>
      </c>
      <c r="O630" s="6">
        <v>17152272</v>
      </c>
      <c r="P630" s="6">
        <v>12888476</v>
      </c>
      <c r="Q630" s="6">
        <v>17366989</v>
      </c>
      <c r="R630" s="6">
        <v>10301814</v>
      </c>
      <c r="S630" s="6">
        <v>15699628</v>
      </c>
      <c r="T630" s="6">
        <v>18101063</v>
      </c>
      <c r="U630" s="6">
        <v>10221934</v>
      </c>
      <c r="V630" s="6">
        <v>10997647</v>
      </c>
      <c r="W630" s="6">
        <v>10764487</v>
      </c>
      <c r="X630" s="6">
        <v>11289431</v>
      </c>
      <c r="Y630" s="6">
        <v>11410017</v>
      </c>
      <c r="Z630" s="8">
        <v>24.348334688684599</v>
      </c>
      <c r="AA630" s="8">
        <v>23.3870718945413</v>
      </c>
      <c r="AB630" s="8">
        <v>24.123569520496002</v>
      </c>
      <c r="AC630" s="8">
        <v>23.6974000984474</v>
      </c>
      <c r="AD630" s="8">
        <v>24.260504674853799</v>
      </c>
      <c r="AE630" s="8">
        <v>24.100663461747601</v>
      </c>
      <c r="AF630" s="8">
        <v>24.1298485029921</v>
      </c>
      <c r="AG630" s="8">
        <v>24.060823556493201</v>
      </c>
      <c r="AH630" s="8">
        <v>24.031896353497899</v>
      </c>
      <c r="AI630" s="8">
        <v>23.619578346279798</v>
      </c>
      <c r="AJ630" s="8">
        <v>24.049844312830199</v>
      </c>
      <c r="AK630" s="8">
        <v>23.296395061656799</v>
      </c>
      <c r="AL630" s="8">
        <v>23.904227039321199</v>
      </c>
      <c r="AM630" s="8">
        <v>24.1095710874757</v>
      </c>
      <c r="AN630" s="8">
        <v>23.285164845637802</v>
      </c>
      <c r="AO630" s="8">
        <v>23.3906915493653</v>
      </c>
      <c r="AP630" s="8">
        <v>23.359776231260501</v>
      </c>
      <c r="AQ630" s="8">
        <v>23.428469438704699</v>
      </c>
      <c r="AR630" s="8">
        <v>23.4437976053383</v>
      </c>
      <c r="AS630" s="9">
        <v>1.5242443478902801E-2</v>
      </c>
      <c r="AT630" s="9">
        <v>1</v>
      </c>
      <c r="AU630" s="9">
        <v>7.7638764855670504E-3</v>
      </c>
      <c r="AV630" s="10">
        <v>1.0848020374893299</v>
      </c>
      <c r="AW630" s="10">
        <v>-1.1230740116806599</v>
      </c>
      <c r="AX630" s="10">
        <v>-1.4967115841952701</v>
      </c>
      <c r="AY630" s="10">
        <v>-1.2183129761225</v>
      </c>
      <c r="AZ630" s="10">
        <v>-1.62363577606891</v>
      </c>
      <c r="BA630" s="10">
        <v>-1.33269185167545</v>
      </c>
      <c r="BB630" s="9">
        <v>0.91924589330583695</v>
      </c>
      <c r="BC630" s="9">
        <v>0.773707339591438</v>
      </c>
      <c r="BD630" s="9">
        <v>2.10251520060999E-2</v>
      </c>
      <c r="BE630" s="9">
        <v>0.44016162945146198</v>
      </c>
      <c r="BF630" s="9">
        <v>8.8068821282078994E-3</v>
      </c>
      <c r="BG630" s="9">
        <v>0.12518374699454901</v>
      </c>
      <c r="BH630" s="11" t="str">
        <f t="shared" si="86"/>
        <v/>
      </c>
      <c r="BI630" s="11" t="str">
        <f t="shared" si="86"/>
        <v/>
      </c>
      <c r="BJ630" s="11" t="str">
        <f t="shared" si="86"/>
        <v/>
      </c>
      <c r="BK630" s="11" t="str">
        <f t="shared" si="84"/>
        <v/>
      </c>
      <c r="BL630" s="11" t="str">
        <f t="shared" si="84"/>
        <v/>
      </c>
      <c r="BM630" s="11" t="str">
        <f t="shared" si="84"/>
        <v/>
      </c>
      <c r="BN630" s="11" t="str">
        <f t="shared" si="81"/>
        <v/>
      </c>
      <c r="BO630" s="11" t="str">
        <f t="shared" si="82"/>
        <v/>
      </c>
      <c r="BP630" s="11" t="str">
        <f t="shared" si="83"/>
        <v/>
      </c>
      <c r="BR630" s="11">
        <f t="shared" si="80"/>
        <v>625</v>
      </c>
      <c r="BS630" s="6" t="str">
        <f t="shared" si="80"/>
        <v>MA_10429805g0030</v>
      </c>
      <c r="BT630" s="6" t="str">
        <f t="shared" si="80"/>
        <v>40S ribosomal S9-2-like</v>
      </c>
      <c r="BU630" s="28">
        <f t="shared" si="87"/>
        <v>1.1000000000000001</v>
      </c>
      <c r="BV630" s="28">
        <f t="shared" si="87"/>
        <v>-1.1000000000000001</v>
      </c>
      <c r="BW630" s="28">
        <f t="shared" si="87"/>
        <v>-1.5</v>
      </c>
      <c r="BX630" s="28">
        <f t="shared" si="85"/>
        <v>-1.2</v>
      </c>
      <c r="BY630" s="28">
        <f t="shared" si="85"/>
        <v>-1.6</v>
      </c>
      <c r="BZ630" s="28">
        <f t="shared" si="85"/>
        <v>-1.3</v>
      </c>
    </row>
    <row r="631" spans="1:78">
      <c r="A631" s="6">
        <v>626</v>
      </c>
      <c r="B631" s="6" t="s">
        <v>1203</v>
      </c>
      <c r="C631" s="6" t="s">
        <v>1062</v>
      </c>
      <c r="D631" s="6" t="str">
        <f t="shared" si="79"/>
        <v>Protein 626 / MA_7320190g0010 / histone H2A</v>
      </c>
      <c r="E631" s="6">
        <v>5</v>
      </c>
      <c r="F631" s="6">
        <v>3</v>
      </c>
      <c r="G631" s="6">
        <v>83250284</v>
      </c>
      <c r="H631" s="6">
        <v>171229017</v>
      </c>
      <c r="I631" s="6">
        <v>164245552</v>
      </c>
      <c r="J631" s="6">
        <v>116492274</v>
      </c>
      <c r="K631" s="6">
        <v>103089324</v>
      </c>
      <c r="L631" s="6">
        <v>306045212</v>
      </c>
      <c r="M631" s="6">
        <v>227108607</v>
      </c>
      <c r="N631" s="6">
        <v>271486766</v>
      </c>
      <c r="O631" s="6">
        <v>313738964</v>
      </c>
      <c r="P631" s="6">
        <v>122986365</v>
      </c>
      <c r="Q631" s="6">
        <v>106928217</v>
      </c>
      <c r="R631" s="6">
        <v>167151472</v>
      </c>
      <c r="S631" s="6">
        <v>144181497</v>
      </c>
      <c r="T631" s="6">
        <v>193910590</v>
      </c>
      <c r="U631" s="6">
        <v>254143008</v>
      </c>
      <c r="V631" s="6">
        <v>301759512</v>
      </c>
      <c r="W631" s="6">
        <v>354400314</v>
      </c>
      <c r="X631" s="6">
        <v>324153899</v>
      </c>
      <c r="Y631" s="6">
        <v>324002977</v>
      </c>
      <c r="Z631" s="8">
        <v>26.3109518580134</v>
      </c>
      <c r="AA631" s="8">
        <v>27.351351965129499</v>
      </c>
      <c r="AB631" s="8">
        <v>27.2912790599696</v>
      </c>
      <c r="AC631" s="8">
        <v>26.795659034738101</v>
      </c>
      <c r="AD631" s="8">
        <v>26.619319693068199</v>
      </c>
      <c r="AE631" s="8">
        <v>28.189169556820602</v>
      </c>
      <c r="AF631" s="8">
        <v>27.758807141677899</v>
      </c>
      <c r="AG631" s="8">
        <v>28.0163066326662</v>
      </c>
      <c r="AH631" s="8">
        <v>28.224989471190199</v>
      </c>
      <c r="AI631" s="8">
        <v>26.873923137775002</v>
      </c>
      <c r="AJ631" s="8">
        <v>26.672067371317901</v>
      </c>
      <c r="AK631" s="8">
        <v>27.3165808190363</v>
      </c>
      <c r="AL631" s="8">
        <v>27.103310792615801</v>
      </c>
      <c r="AM631" s="8">
        <v>27.5308163543089</v>
      </c>
      <c r="AN631" s="8">
        <v>27.921065298905599</v>
      </c>
      <c r="AO631" s="8">
        <v>28.168824007126201</v>
      </c>
      <c r="AP631" s="8">
        <v>28.400804641225601</v>
      </c>
      <c r="AQ631" s="8">
        <v>28.272103685200101</v>
      </c>
      <c r="AR631" s="8">
        <v>28.2714318280218</v>
      </c>
      <c r="AS631" s="9">
        <v>7.74954461257134E-5</v>
      </c>
      <c r="AT631" s="9">
        <v>3.5825929356687602E-2</v>
      </c>
      <c r="AU631" s="9">
        <v>1.2022123945197201E-5</v>
      </c>
      <c r="AV631" s="10">
        <v>2.2557479558685301</v>
      </c>
      <c r="AW631" s="10">
        <v>1.16928561555639</v>
      </c>
      <c r="AX631" s="10">
        <v>2.5194932128688601</v>
      </c>
      <c r="AY631" s="10">
        <v>-1.9291676266753399</v>
      </c>
      <c r="AZ631" s="10">
        <v>1.11692142125815</v>
      </c>
      <c r="BA631" s="10">
        <v>2.15472864743144</v>
      </c>
      <c r="BB631" s="9">
        <v>3.2349834777223302E-4</v>
      </c>
      <c r="BC631" s="9">
        <v>0.68327004800432001</v>
      </c>
      <c r="BD631" s="9">
        <v>4.3736129190063997E-5</v>
      </c>
      <c r="BE631" s="9">
        <v>2.41617341178824E-3</v>
      </c>
      <c r="BF631" s="9">
        <v>0.87668246774818503</v>
      </c>
      <c r="BG631" s="9">
        <v>3.2048497906655998E-4</v>
      </c>
      <c r="BH631" s="11" t="str">
        <f t="shared" si="86"/>
        <v>x</v>
      </c>
      <c r="BI631" s="11" t="str">
        <f t="shared" si="86"/>
        <v/>
      </c>
      <c r="BJ631" s="11" t="str">
        <f t="shared" si="86"/>
        <v>x</v>
      </c>
      <c r="BK631" s="11" t="str">
        <f t="shared" si="84"/>
        <v/>
      </c>
      <c r="BL631" s="11" t="str">
        <f t="shared" si="84"/>
        <v/>
      </c>
      <c r="BM631" s="11" t="str">
        <f t="shared" si="84"/>
        <v>x</v>
      </c>
      <c r="BN631" s="11" t="str">
        <f t="shared" si="81"/>
        <v>x</v>
      </c>
      <c r="BO631" s="11" t="str">
        <f t="shared" si="82"/>
        <v>x</v>
      </c>
      <c r="BP631" s="11" t="str">
        <f t="shared" si="83"/>
        <v/>
      </c>
      <c r="BR631" s="11">
        <f t="shared" si="80"/>
        <v>626</v>
      </c>
      <c r="BS631" s="6" t="str">
        <f t="shared" si="80"/>
        <v>MA_7320190g0010</v>
      </c>
      <c r="BT631" s="6" t="str">
        <f t="shared" si="80"/>
        <v>histone H2A</v>
      </c>
      <c r="BU631" s="28" t="str">
        <f t="shared" si="87"/>
        <v>2,3*</v>
      </c>
      <c r="BV631" s="28">
        <f t="shared" si="87"/>
        <v>1.2</v>
      </c>
      <c r="BW631" s="28" t="str">
        <f t="shared" si="87"/>
        <v>2,5*</v>
      </c>
      <c r="BX631" s="28">
        <f t="shared" si="85"/>
        <v>-1.9</v>
      </c>
      <c r="BY631" s="28">
        <f t="shared" si="85"/>
        <v>1.1000000000000001</v>
      </c>
      <c r="BZ631" s="28" t="str">
        <f t="shared" si="85"/>
        <v>2,2*</v>
      </c>
    </row>
    <row r="632" spans="1:78">
      <c r="A632" s="6">
        <v>627</v>
      </c>
      <c r="B632" s="6" t="s">
        <v>1204</v>
      </c>
      <c r="C632" s="6" t="s">
        <v>1205</v>
      </c>
      <c r="D632" s="6" t="str">
        <f t="shared" si="79"/>
        <v>Protein 627 / MA_10085137g0010 / enoyl- delta isomerase peroxisomal-like</v>
      </c>
      <c r="E632" s="6">
        <v>11</v>
      </c>
      <c r="F632" s="6">
        <v>11</v>
      </c>
      <c r="G632" s="6">
        <v>35793154</v>
      </c>
      <c r="H632" s="6">
        <v>34437484</v>
      </c>
      <c r="I632" s="6">
        <v>36562983</v>
      </c>
      <c r="J632" s="6">
        <v>25684036</v>
      </c>
      <c r="K632" s="6">
        <v>33440148</v>
      </c>
      <c r="L632" s="6">
        <v>31691628</v>
      </c>
      <c r="M632" s="6">
        <v>25516620</v>
      </c>
      <c r="N632" s="6">
        <v>32923232</v>
      </c>
      <c r="O632" s="6">
        <v>24478441</v>
      </c>
      <c r="P632" s="6">
        <v>33594482</v>
      </c>
      <c r="Q632" s="6">
        <v>38056534</v>
      </c>
      <c r="R632" s="6">
        <v>34509085</v>
      </c>
      <c r="S632" s="6">
        <v>31410884</v>
      </c>
      <c r="T632" s="6">
        <v>29944333</v>
      </c>
      <c r="U632" s="6">
        <v>36518017</v>
      </c>
      <c r="V632" s="6">
        <v>39653959</v>
      </c>
      <c r="W632" s="6">
        <v>35233240</v>
      </c>
      <c r="X632" s="6">
        <v>33411370</v>
      </c>
      <c r="Y632" s="6">
        <v>34784904</v>
      </c>
      <c r="Z632" s="8">
        <v>25.0931803401166</v>
      </c>
      <c r="AA632" s="8">
        <v>25.037476407604899</v>
      </c>
      <c r="AB632" s="8">
        <v>25.123880442040502</v>
      </c>
      <c r="AC632" s="8">
        <v>24.614368590179101</v>
      </c>
      <c r="AD632" s="8">
        <v>24.995077896749802</v>
      </c>
      <c r="AE632" s="8">
        <v>24.917598437128198</v>
      </c>
      <c r="AF632" s="8">
        <v>24.604933902711299</v>
      </c>
      <c r="AG632" s="8">
        <v>24.972602633066401</v>
      </c>
      <c r="AH632" s="8">
        <v>24.545008341801299</v>
      </c>
      <c r="AI632" s="8">
        <v>25.0017209494479</v>
      </c>
      <c r="AJ632" s="8">
        <v>25.181640838311399</v>
      </c>
      <c r="AK632" s="8">
        <v>25.040472885783799</v>
      </c>
      <c r="AL632" s="8">
        <v>24.9047612096997</v>
      </c>
      <c r="AM632" s="8">
        <v>24.8357796613363</v>
      </c>
      <c r="AN632" s="8">
        <v>25.122105090488201</v>
      </c>
      <c r="AO632" s="8">
        <v>25.240961574139199</v>
      </c>
      <c r="AP632" s="8">
        <v>25.0704338133846</v>
      </c>
      <c r="AQ632" s="8">
        <v>24.993835804372701</v>
      </c>
      <c r="AR632" s="8">
        <v>25.051958003346499</v>
      </c>
      <c r="AS632" s="9">
        <v>8.3682522655019395E-2</v>
      </c>
      <c r="AT632" s="9">
        <v>1</v>
      </c>
      <c r="AU632" s="9">
        <v>5.8573019260518402E-2</v>
      </c>
      <c r="AV632" s="10">
        <v>-1.15890387447281</v>
      </c>
      <c r="AW632" s="10">
        <v>1.0140145640513101</v>
      </c>
      <c r="AX632" s="10">
        <v>1.0890439080737799</v>
      </c>
      <c r="AY632" s="10">
        <v>1.17514540705092</v>
      </c>
      <c r="AZ632" s="10">
        <v>1.2620972045377199</v>
      </c>
      <c r="BA632" s="10">
        <v>1.0739923731693799</v>
      </c>
      <c r="BB632" s="9">
        <v>0.26733006880239801</v>
      </c>
      <c r="BC632" s="9">
        <v>0.99743115647969005</v>
      </c>
      <c r="BD632" s="9">
        <v>0.65477290618595796</v>
      </c>
      <c r="BE632" s="9">
        <v>0.20266831058478699</v>
      </c>
      <c r="BF632" s="9">
        <v>3.9537413756702298E-2</v>
      </c>
      <c r="BG632" s="9">
        <v>0.76386456590795604</v>
      </c>
      <c r="BH632" s="11" t="str">
        <f t="shared" si="86"/>
        <v/>
      </c>
      <c r="BI632" s="11" t="str">
        <f t="shared" si="86"/>
        <v/>
      </c>
      <c r="BJ632" s="11" t="str">
        <f t="shared" si="86"/>
        <v/>
      </c>
      <c r="BK632" s="11" t="str">
        <f t="shared" si="84"/>
        <v/>
      </c>
      <c r="BL632" s="11" t="str">
        <f t="shared" si="84"/>
        <v/>
      </c>
      <c r="BM632" s="11" t="str">
        <f t="shared" si="84"/>
        <v/>
      </c>
      <c r="BN632" s="11" t="str">
        <f t="shared" si="81"/>
        <v/>
      </c>
      <c r="BO632" s="11" t="str">
        <f t="shared" si="82"/>
        <v/>
      </c>
      <c r="BP632" s="11" t="str">
        <f t="shared" si="83"/>
        <v/>
      </c>
      <c r="BR632" s="11">
        <f t="shared" si="80"/>
        <v>627</v>
      </c>
      <c r="BS632" s="6" t="str">
        <f t="shared" si="80"/>
        <v>MA_10085137g0010</v>
      </c>
      <c r="BT632" s="6" t="str">
        <f t="shared" si="80"/>
        <v>enoyl- delta isomerase peroxisomal-like</v>
      </c>
      <c r="BU632" s="28">
        <f t="shared" si="87"/>
        <v>-1.2</v>
      </c>
      <c r="BV632" s="28">
        <f t="shared" si="87"/>
        <v>1</v>
      </c>
      <c r="BW632" s="28">
        <f t="shared" si="87"/>
        <v>1.1000000000000001</v>
      </c>
      <c r="BX632" s="28">
        <f t="shared" si="85"/>
        <v>1.2</v>
      </c>
      <c r="BY632" s="28">
        <f t="shared" si="85"/>
        <v>1.3</v>
      </c>
      <c r="BZ632" s="28">
        <f t="shared" si="85"/>
        <v>1.1000000000000001</v>
      </c>
    </row>
    <row r="633" spans="1:78">
      <c r="A633" s="6">
        <v>628</v>
      </c>
      <c r="B633" s="6" t="s">
        <v>1206</v>
      </c>
      <c r="C633" s="6" t="s">
        <v>1207</v>
      </c>
      <c r="D633" s="6" t="str">
        <f t="shared" si="79"/>
        <v>Protein 628 / MA_10436218g0010 / reticulon B1</v>
      </c>
      <c r="E633" s="6">
        <v>8</v>
      </c>
      <c r="F633" s="6">
        <v>8</v>
      </c>
      <c r="G633" s="6">
        <v>180065129</v>
      </c>
      <c r="H633" s="6">
        <v>104389174</v>
      </c>
      <c r="I633" s="6">
        <v>118510903</v>
      </c>
      <c r="J633" s="6">
        <v>100633024</v>
      </c>
      <c r="K633" s="6">
        <v>138012382</v>
      </c>
      <c r="L633" s="6">
        <v>74853204</v>
      </c>
      <c r="M633" s="6">
        <v>67019624</v>
      </c>
      <c r="N633" s="6">
        <v>77005223</v>
      </c>
      <c r="O633" s="6">
        <v>66079717</v>
      </c>
      <c r="P633" s="6">
        <v>78713669</v>
      </c>
      <c r="Q633" s="6">
        <v>139731959</v>
      </c>
      <c r="R633" s="6">
        <v>71955216</v>
      </c>
      <c r="S633" s="6">
        <v>114304054</v>
      </c>
      <c r="T633" s="6">
        <v>156009308</v>
      </c>
      <c r="U633" s="6">
        <v>179200071</v>
      </c>
      <c r="V633" s="6">
        <v>197083166</v>
      </c>
      <c r="W633" s="6">
        <v>169010832</v>
      </c>
      <c r="X633" s="6">
        <v>162809672</v>
      </c>
      <c r="Y633" s="6">
        <v>173247952</v>
      </c>
      <c r="Z633" s="8">
        <v>27.4239435783789</v>
      </c>
      <c r="AA633" s="8">
        <v>26.637396859643001</v>
      </c>
      <c r="AB633" s="8">
        <v>26.820444552234601</v>
      </c>
      <c r="AC633" s="8">
        <v>26.584528580571899</v>
      </c>
      <c r="AD633" s="8">
        <v>27.040222465585298</v>
      </c>
      <c r="AE633" s="8">
        <v>26.157560734616599</v>
      </c>
      <c r="AF633" s="8">
        <v>25.998080256828899</v>
      </c>
      <c r="AG633" s="8">
        <v>26.198452966391098</v>
      </c>
      <c r="AH633" s="8">
        <v>25.977704172343401</v>
      </c>
      <c r="AI633" s="8">
        <v>26.230110852500399</v>
      </c>
      <c r="AJ633" s="8">
        <v>27.058086785699398</v>
      </c>
      <c r="AK633" s="8">
        <v>26.100595935257498</v>
      </c>
      <c r="AL633" s="8">
        <v>26.768301331347502</v>
      </c>
      <c r="AM633" s="8">
        <v>27.217056866422599</v>
      </c>
      <c r="AN633" s="8">
        <v>27.416995968097801</v>
      </c>
      <c r="AO633" s="8">
        <v>27.554229311911001</v>
      </c>
      <c r="AP633" s="8">
        <v>27.3325404717122</v>
      </c>
      <c r="AQ633" s="8">
        <v>27.2786111671303</v>
      </c>
      <c r="AR633" s="8">
        <v>27.3682630571647</v>
      </c>
      <c r="AS633" s="9">
        <v>7.5122949722653703E-4</v>
      </c>
      <c r="AT633" s="9">
        <v>0.51880215876671099</v>
      </c>
      <c r="AU633" s="9">
        <v>2.0069716006449199E-4</v>
      </c>
      <c r="AV633" s="10">
        <v>-1.76339744529951</v>
      </c>
      <c r="AW633" s="10">
        <v>-1.16997431098423</v>
      </c>
      <c r="AX633" s="10">
        <v>1.40329739712116</v>
      </c>
      <c r="AY633" s="10">
        <v>1.50721039662492</v>
      </c>
      <c r="AZ633" s="10">
        <v>2.4745710450788998</v>
      </c>
      <c r="BA633" s="10">
        <v>1.64182190530279</v>
      </c>
      <c r="BB633" s="9">
        <v>8.0577453921033496E-3</v>
      </c>
      <c r="BC633" s="9">
        <v>0.681965092214742</v>
      </c>
      <c r="BD633" s="9">
        <v>0.11526579166612801</v>
      </c>
      <c r="BE633" s="9">
        <v>6.2178408824777397E-2</v>
      </c>
      <c r="BF633" s="9">
        <v>1.06332575413037E-4</v>
      </c>
      <c r="BG633" s="9">
        <v>1.3941877089397099E-2</v>
      </c>
      <c r="BH633" s="11" t="str">
        <f t="shared" si="86"/>
        <v/>
      </c>
      <c r="BI633" s="11" t="str">
        <f t="shared" si="86"/>
        <v/>
      </c>
      <c r="BJ633" s="11" t="str">
        <f t="shared" si="86"/>
        <v/>
      </c>
      <c r="BK633" s="11" t="str">
        <f t="shared" si="84"/>
        <v/>
      </c>
      <c r="BL633" s="11" t="str">
        <f t="shared" si="84"/>
        <v>x</v>
      </c>
      <c r="BM633" s="11" t="str">
        <f t="shared" si="84"/>
        <v/>
      </c>
      <c r="BN633" s="11" t="str">
        <f t="shared" si="81"/>
        <v>x</v>
      </c>
      <c r="BO633" s="11" t="str">
        <f t="shared" si="82"/>
        <v>x</v>
      </c>
      <c r="BP633" s="11" t="str">
        <f t="shared" si="83"/>
        <v/>
      </c>
      <c r="BR633" s="11">
        <f t="shared" si="80"/>
        <v>628</v>
      </c>
      <c r="BS633" s="6" t="str">
        <f t="shared" si="80"/>
        <v>MA_10436218g0010</v>
      </c>
      <c r="BT633" s="6" t="str">
        <f t="shared" si="80"/>
        <v>reticulon B1</v>
      </c>
      <c r="BU633" s="28">
        <f t="shared" si="87"/>
        <v>-1.8</v>
      </c>
      <c r="BV633" s="28">
        <f t="shared" si="87"/>
        <v>-1.2</v>
      </c>
      <c r="BW633" s="28">
        <f t="shared" si="87"/>
        <v>1.4</v>
      </c>
      <c r="BX633" s="28">
        <f t="shared" si="85"/>
        <v>1.5</v>
      </c>
      <c r="BY633" s="28" t="str">
        <f t="shared" si="85"/>
        <v>2,5*</v>
      </c>
      <c r="BZ633" s="28">
        <f t="shared" si="85"/>
        <v>1.6</v>
      </c>
    </row>
    <row r="634" spans="1:78">
      <c r="A634" s="6">
        <v>629</v>
      </c>
      <c r="B634" s="6" t="s">
        <v>1208</v>
      </c>
      <c r="C634" s="6" t="s">
        <v>1209</v>
      </c>
      <c r="D634" s="6" t="str">
        <f t="shared" si="79"/>
        <v>Protein 629 / MA_18588g0010 / T-complex 1 subunit delta</v>
      </c>
      <c r="E634" s="6">
        <v>15</v>
      </c>
      <c r="F634" s="6">
        <v>15</v>
      </c>
      <c r="G634" s="6">
        <v>38860556</v>
      </c>
      <c r="H634" s="6">
        <v>37368012</v>
      </c>
      <c r="I634" s="6">
        <v>26628210</v>
      </c>
      <c r="J634" s="6">
        <v>57710313</v>
      </c>
      <c r="K634" s="6">
        <v>30043882</v>
      </c>
      <c r="L634" s="6">
        <v>11570433</v>
      </c>
      <c r="M634" s="6">
        <v>11768100</v>
      </c>
      <c r="N634" s="6">
        <v>11296739</v>
      </c>
      <c r="O634" s="6">
        <v>9673620</v>
      </c>
      <c r="P634" s="6">
        <v>36829102</v>
      </c>
      <c r="Q634" s="6">
        <v>44085761</v>
      </c>
      <c r="R634" s="6">
        <v>34494443</v>
      </c>
      <c r="S634" s="6">
        <v>71570709</v>
      </c>
      <c r="T634" s="6">
        <v>28250569</v>
      </c>
      <c r="U634" s="6">
        <v>10440609</v>
      </c>
      <c r="V634" s="6">
        <v>11944315</v>
      </c>
      <c r="W634" s="6">
        <v>8671751</v>
      </c>
      <c r="X634" s="6">
        <v>9958472</v>
      </c>
      <c r="Y634" s="6">
        <v>9021900</v>
      </c>
      <c r="Z634" s="8">
        <v>25.2118032067381</v>
      </c>
      <c r="AA634" s="8">
        <v>25.1553004777554</v>
      </c>
      <c r="AB634" s="8">
        <v>24.666452115256501</v>
      </c>
      <c r="AC634" s="8">
        <v>25.782325819901398</v>
      </c>
      <c r="AD634" s="8">
        <v>24.840567901175099</v>
      </c>
      <c r="AE634" s="8">
        <v>23.463939519604502</v>
      </c>
      <c r="AF634" s="8">
        <v>23.488378075340002</v>
      </c>
      <c r="AG634" s="8">
        <v>23.429403037958199</v>
      </c>
      <c r="AH634" s="8">
        <v>23.205624436146302</v>
      </c>
      <c r="AI634" s="8">
        <v>25.134342884801299</v>
      </c>
      <c r="AJ634" s="8">
        <v>25.393809427663601</v>
      </c>
      <c r="AK634" s="8">
        <v>25.039860628940701</v>
      </c>
      <c r="AL634" s="8">
        <v>26.092865935688401</v>
      </c>
      <c r="AM634" s="8">
        <v>24.751776589622899</v>
      </c>
      <c r="AN634" s="8">
        <v>23.315702530875601</v>
      </c>
      <c r="AO634" s="8">
        <v>23.509820782598499</v>
      </c>
      <c r="AP634" s="8">
        <v>23.0478919011748</v>
      </c>
      <c r="AQ634" s="8">
        <v>23.247492965519601</v>
      </c>
      <c r="AR634" s="8">
        <v>23.104999864436699</v>
      </c>
      <c r="AS634" s="9">
        <v>2.3422221922962199E-6</v>
      </c>
      <c r="AT634" s="9">
        <v>3.8617919846995797E-4</v>
      </c>
      <c r="AU634" s="9">
        <v>1.1507127487185901E-7</v>
      </c>
      <c r="AV634" s="10">
        <v>-3.3275345294608201</v>
      </c>
      <c r="AW634" s="10">
        <v>1.1105244751466601</v>
      </c>
      <c r="AX634" s="10">
        <v>-3.6963677455300998</v>
      </c>
      <c r="AY634" s="10">
        <v>3.6953085368618499</v>
      </c>
      <c r="AZ634" s="10">
        <v>-1.1108427915033701</v>
      </c>
      <c r="BA634" s="10">
        <v>-4.1049068505538404</v>
      </c>
      <c r="BB634" s="9">
        <v>1.7206995460150601E-5</v>
      </c>
      <c r="BC634" s="9">
        <v>0.90904062442450095</v>
      </c>
      <c r="BD634" s="9">
        <v>3.0725246260576698E-6</v>
      </c>
      <c r="BE634" s="9">
        <v>6.3449150217165198E-6</v>
      </c>
      <c r="BF634" s="9">
        <v>0.92161194753037401</v>
      </c>
      <c r="BG634" s="9">
        <v>1.16622439327863E-6</v>
      </c>
      <c r="BH634" s="11" t="str">
        <f t="shared" si="86"/>
        <v>x</v>
      </c>
      <c r="BI634" s="11" t="str">
        <f t="shared" si="86"/>
        <v/>
      </c>
      <c r="BJ634" s="11" t="str">
        <f t="shared" si="86"/>
        <v>x</v>
      </c>
      <c r="BK634" s="11" t="str">
        <f t="shared" si="84"/>
        <v>x</v>
      </c>
      <c r="BL634" s="11" t="str">
        <f t="shared" si="84"/>
        <v/>
      </c>
      <c r="BM634" s="11" t="str">
        <f t="shared" si="84"/>
        <v>x</v>
      </c>
      <c r="BN634" s="11" t="str">
        <f t="shared" si="81"/>
        <v>x</v>
      </c>
      <c r="BO634" s="11" t="str">
        <f t="shared" si="82"/>
        <v>x</v>
      </c>
      <c r="BP634" s="11" t="str">
        <f t="shared" si="83"/>
        <v/>
      </c>
      <c r="BR634" s="11">
        <f t="shared" si="80"/>
        <v>629</v>
      </c>
      <c r="BS634" s="6" t="str">
        <f t="shared" si="80"/>
        <v>MA_18588g0010</v>
      </c>
      <c r="BT634" s="6" t="str">
        <f t="shared" si="80"/>
        <v>T-complex 1 subunit delta</v>
      </c>
      <c r="BU634" s="28" t="str">
        <f t="shared" si="87"/>
        <v>-3,3*</v>
      </c>
      <c r="BV634" s="28">
        <f t="shared" si="87"/>
        <v>1.1000000000000001</v>
      </c>
      <c r="BW634" s="28" t="str">
        <f t="shared" si="87"/>
        <v>-3,7*</v>
      </c>
      <c r="BX634" s="28" t="str">
        <f t="shared" si="85"/>
        <v>3,7*</v>
      </c>
      <c r="BY634" s="28">
        <f t="shared" si="85"/>
        <v>-1.1000000000000001</v>
      </c>
      <c r="BZ634" s="28" t="str">
        <f t="shared" si="85"/>
        <v>-4,1*</v>
      </c>
    </row>
    <row r="635" spans="1:78">
      <c r="A635" s="6">
        <v>630</v>
      </c>
      <c r="B635" s="6" t="s">
        <v>1210</v>
      </c>
      <c r="C635" s="6" t="s">
        <v>1211</v>
      </c>
      <c r="D635" s="6" t="str">
        <f t="shared" si="79"/>
        <v>Protein 630 / MA_422175g0010 / UDP-glucose 6-dehydrogenase 4</v>
      </c>
      <c r="E635" s="6">
        <v>15</v>
      </c>
      <c r="F635" s="6">
        <v>6</v>
      </c>
      <c r="G635" s="6">
        <v>24344372</v>
      </c>
      <c r="H635" s="6">
        <v>21358583</v>
      </c>
      <c r="I635" s="6">
        <v>12825909</v>
      </c>
      <c r="J635" s="6">
        <v>24548760</v>
      </c>
      <c r="K635" s="6">
        <v>15116263</v>
      </c>
      <c r="L635" s="6">
        <v>10196118</v>
      </c>
      <c r="M635" s="6">
        <v>9375263</v>
      </c>
      <c r="N635" s="6">
        <v>9303578</v>
      </c>
      <c r="O635" s="6">
        <v>9373257</v>
      </c>
      <c r="P635" s="6">
        <v>8766818</v>
      </c>
      <c r="Q635" s="6">
        <v>12486439</v>
      </c>
      <c r="R635" s="6">
        <v>12277003</v>
      </c>
      <c r="S635" s="6">
        <v>21599200</v>
      </c>
      <c r="T635" s="6">
        <v>7762077</v>
      </c>
      <c r="U635" s="6">
        <v>4349107</v>
      </c>
      <c r="V635" s="6">
        <v>4113418</v>
      </c>
      <c r="W635" s="6">
        <v>5198943</v>
      </c>
      <c r="X635" s="6">
        <v>4987910</v>
      </c>
      <c r="Y635" s="6">
        <v>4141593</v>
      </c>
      <c r="Z635" s="8">
        <v>24.537084948791801</v>
      </c>
      <c r="AA635" s="8">
        <v>24.348312601186201</v>
      </c>
      <c r="AB635" s="8">
        <v>23.612557740595101</v>
      </c>
      <c r="AC635" s="8">
        <v>24.5491468175893</v>
      </c>
      <c r="AD635" s="8">
        <v>23.849598188841298</v>
      </c>
      <c r="AE635" s="8">
        <v>23.2815166391368</v>
      </c>
      <c r="AF635" s="8">
        <v>23.1604277316573</v>
      </c>
      <c r="AG635" s="8">
        <v>23.149354228569202</v>
      </c>
      <c r="AH635" s="8">
        <v>23.160119009020701</v>
      </c>
      <c r="AI635" s="8">
        <v>23.063621867110399</v>
      </c>
      <c r="AJ635" s="8">
        <v>23.573858758487901</v>
      </c>
      <c r="AK635" s="8">
        <v>23.549455084468399</v>
      </c>
      <c r="AL635" s="8">
        <v>24.3644745424611</v>
      </c>
      <c r="AM635" s="8">
        <v>22.888011314089798</v>
      </c>
      <c r="AN635" s="8">
        <v>22.052287772830802</v>
      </c>
      <c r="AO635" s="8">
        <v>21.971906253339899</v>
      </c>
      <c r="AP635" s="8">
        <v>22.309786907257799</v>
      </c>
      <c r="AQ635" s="8">
        <v>22.250004003271801</v>
      </c>
      <c r="AR635" s="8">
        <v>21.9817543542365</v>
      </c>
      <c r="AS635" s="9">
        <v>3.0675169181676101E-5</v>
      </c>
      <c r="AT635" s="9">
        <v>1.13528370919477E-2</v>
      </c>
      <c r="AU635" s="9">
        <v>3.6527789871131701E-6</v>
      </c>
      <c r="AV635" s="10">
        <v>-1.98823137629126</v>
      </c>
      <c r="AW635" s="10">
        <v>-1.6149122177700399</v>
      </c>
      <c r="AX635" s="10">
        <v>-4.1877990049367204</v>
      </c>
      <c r="AY635" s="10">
        <v>1.23116993878263</v>
      </c>
      <c r="AZ635" s="10">
        <v>-2.1062935908135598</v>
      </c>
      <c r="BA635" s="10">
        <v>-2.5932053512601798</v>
      </c>
      <c r="BB635" s="9">
        <v>6.9077149425817996E-3</v>
      </c>
      <c r="BC635" s="9">
        <v>4.9650478252072403E-2</v>
      </c>
      <c r="BD635" s="9">
        <v>1.84163501237844E-6</v>
      </c>
      <c r="BE635" s="9">
        <v>0.64763203647407697</v>
      </c>
      <c r="BF635" s="9">
        <v>3.62768249966161E-3</v>
      </c>
      <c r="BG635" s="9">
        <v>2.06402149430795E-4</v>
      </c>
      <c r="BH635" s="11" t="str">
        <f t="shared" si="86"/>
        <v/>
      </c>
      <c r="BI635" s="11" t="str">
        <f t="shared" si="86"/>
        <v/>
      </c>
      <c r="BJ635" s="11" t="str">
        <f t="shared" si="86"/>
        <v>x</v>
      </c>
      <c r="BK635" s="11" t="str">
        <f t="shared" si="84"/>
        <v/>
      </c>
      <c r="BL635" s="11" t="str">
        <f t="shared" si="84"/>
        <v/>
      </c>
      <c r="BM635" s="11" t="str">
        <f t="shared" si="84"/>
        <v>x</v>
      </c>
      <c r="BN635" s="11" t="str">
        <f t="shared" si="81"/>
        <v>x</v>
      </c>
      <c r="BO635" s="11" t="str">
        <f t="shared" si="82"/>
        <v>x</v>
      </c>
      <c r="BP635" s="11" t="str">
        <f t="shared" si="83"/>
        <v/>
      </c>
      <c r="BR635" s="11">
        <f t="shared" si="80"/>
        <v>630</v>
      </c>
      <c r="BS635" s="6" t="str">
        <f t="shared" si="80"/>
        <v>MA_422175g0010</v>
      </c>
      <c r="BT635" s="6" t="str">
        <f t="shared" si="80"/>
        <v>UDP-glucose 6-dehydrogenase 4</v>
      </c>
      <c r="BU635" s="28">
        <f t="shared" si="87"/>
        <v>-2</v>
      </c>
      <c r="BV635" s="28">
        <f t="shared" si="87"/>
        <v>-1.6</v>
      </c>
      <c r="BW635" s="28" t="str">
        <f t="shared" si="87"/>
        <v>-4,2*</v>
      </c>
      <c r="BX635" s="28">
        <f t="shared" si="85"/>
        <v>1.2</v>
      </c>
      <c r="BY635" s="28">
        <f t="shared" si="85"/>
        <v>-2.1</v>
      </c>
      <c r="BZ635" s="28" t="str">
        <f t="shared" si="85"/>
        <v>-2,6*</v>
      </c>
    </row>
    <row r="636" spans="1:78">
      <c r="A636" s="6">
        <v>631</v>
      </c>
      <c r="B636" s="6" t="s">
        <v>1212</v>
      </c>
      <c r="C636" s="6" t="s">
        <v>1213</v>
      </c>
      <c r="D636" s="6" t="str">
        <f t="shared" si="79"/>
        <v>Protein 631 / MA_174616g0010 / GNK2_GINBI ame: Full=Antifungal ginkbilobin-2 Flags: Precursor</v>
      </c>
      <c r="E636" s="6">
        <v>9</v>
      </c>
      <c r="F636" s="6">
        <v>3</v>
      </c>
      <c r="G636" s="6">
        <v>21852340</v>
      </c>
      <c r="H636" s="6">
        <v>35272017</v>
      </c>
      <c r="I636" s="6">
        <v>11250035</v>
      </c>
      <c r="J636" s="6">
        <v>14751059</v>
      </c>
      <c r="K636" s="6">
        <v>17783764</v>
      </c>
      <c r="L636" s="6">
        <v>5044077</v>
      </c>
      <c r="M636" s="6">
        <v>6712261</v>
      </c>
      <c r="N636" s="6">
        <v>5068301</v>
      </c>
      <c r="O636" s="6">
        <v>5907871</v>
      </c>
      <c r="P636" s="6">
        <v>7865573</v>
      </c>
      <c r="Q636" s="6">
        <v>8638332</v>
      </c>
      <c r="R636" s="6">
        <v>4266486</v>
      </c>
      <c r="S636" s="6">
        <v>3176593</v>
      </c>
      <c r="T636" s="6">
        <v>4023299</v>
      </c>
      <c r="U636" s="6">
        <v>6648646</v>
      </c>
      <c r="V636" s="6">
        <v>5566102</v>
      </c>
      <c r="W636" s="6">
        <v>5616250</v>
      </c>
      <c r="X636" s="6">
        <v>6092268</v>
      </c>
      <c r="Y636" s="6">
        <v>5832201</v>
      </c>
      <c r="Z636" s="8">
        <v>24.381284439390001</v>
      </c>
      <c r="AA636" s="8">
        <v>25.0720207416115</v>
      </c>
      <c r="AB636" s="8">
        <v>23.4234261540314</v>
      </c>
      <c r="AC636" s="8">
        <v>23.814315195581301</v>
      </c>
      <c r="AD636" s="8">
        <v>24.0840573724862</v>
      </c>
      <c r="AE636" s="8">
        <v>22.266158868517302</v>
      </c>
      <c r="AF636" s="8">
        <v>22.678367384041799</v>
      </c>
      <c r="AG636" s="8">
        <v>22.273070776184898</v>
      </c>
      <c r="AH636" s="8">
        <v>22.4942068941249</v>
      </c>
      <c r="AI636" s="8">
        <v>22.907120437844601</v>
      </c>
      <c r="AJ636" s="8">
        <v>23.042321334531898</v>
      </c>
      <c r="AK636" s="8">
        <v>22.024616883304098</v>
      </c>
      <c r="AL636" s="8">
        <v>21.599048826358299</v>
      </c>
      <c r="AM636" s="8">
        <v>21.9399475282144</v>
      </c>
      <c r="AN636" s="8">
        <v>22.664629134302199</v>
      </c>
      <c r="AO636" s="8">
        <v>22.4082359159286</v>
      </c>
      <c r="AP636" s="8">
        <v>22.421175726072899</v>
      </c>
      <c r="AQ636" s="8">
        <v>22.538547976967902</v>
      </c>
      <c r="AR636" s="8">
        <v>22.475609010646501</v>
      </c>
      <c r="AS636" s="9">
        <v>2.1207626255687E-4</v>
      </c>
      <c r="AT636" s="9">
        <v>0.120676686279461</v>
      </c>
      <c r="AU636" s="9">
        <v>4.2884394555600802E-5</v>
      </c>
      <c r="AV636" s="10">
        <v>-3.31054743003916</v>
      </c>
      <c r="AW636" s="10">
        <v>-3.6110284293768098</v>
      </c>
      <c r="AX636" s="10">
        <v>-3.1457003006117299</v>
      </c>
      <c r="AY636" s="10">
        <v>-1.09076474682439</v>
      </c>
      <c r="AZ636" s="10">
        <v>1.0524039525937601</v>
      </c>
      <c r="BA636" s="10">
        <v>1.1479251309079199</v>
      </c>
      <c r="BB636" s="9">
        <v>3.3884838393016798E-4</v>
      </c>
      <c r="BC636" s="9">
        <v>8.7083638336982197E-5</v>
      </c>
      <c r="BD636" s="9">
        <v>2.9003773393076999E-4</v>
      </c>
      <c r="BE636" s="9">
        <v>0.97805030584043795</v>
      </c>
      <c r="BF636" s="9">
        <v>0.99533164120811102</v>
      </c>
      <c r="BG636" s="9">
        <v>0.90737933236326096</v>
      </c>
      <c r="BH636" s="11" t="str">
        <f t="shared" si="86"/>
        <v>x</v>
      </c>
      <c r="BI636" s="11" t="str">
        <f t="shared" si="86"/>
        <v>x</v>
      </c>
      <c r="BJ636" s="11" t="str">
        <f t="shared" si="86"/>
        <v>x</v>
      </c>
      <c r="BK636" s="11" t="str">
        <f t="shared" si="84"/>
        <v/>
      </c>
      <c r="BL636" s="11" t="str">
        <f t="shared" si="84"/>
        <v/>
      </c>
      <c r="BM636" s="11" t="str">
        <f t="shared" si="84"/>
        <v/>
      </c>
      <c r="BN636" s="11" t="str">
        <f t="shared" si="81"/>
        <v>x</v>
      </c>
      <c r="BO636" s="11" t="str">
        <f t="shared" si="82"/>
        <v>x</v>
      </c>
      <c r="BP636" s="11" t="str">
        <f t="shared" si="83"/>
        <v/>
      </c>
      <c r="BR636" s="11">
        <f t="shared" si="80"/>
        <v>631</v>
      </c>
      <c r="BS636" s="6" t="str">
        <f t="shared" si="80"/>
        <v>MA_174616g0010</v>
      </c>
      <c r="BT636" s="6" t="str">
        <f t="shared" si="80"/>
        <v>GNK2_GINBI ame: Full=Antifungal ginkbilobin-2 Flags: Precursor</v>
      </c>
      <c r="BU636" s="28" t="str">
        <f t="shared" si="87"/>
        <v>-3,3*</v>
      </c>
      <c r="BV636" s="28" t="str">
        <f t="shared" si="87"/>
        <v>-3,6*</v>
      </c>
      <c r="BW636" s="28" t="str">
        <f t="shared" si="87"/>
        <v>-3,1*</v>
      </c>
      <c r="BX636" s="28">
        <f t="shared" si="85"/>
        <v>-1.1000000000000001</v>
      </c>
      <c r="BY636" s="28">
        <f t="shared" si="85"/>
        <v>1.1000000000000001</v>
      </c>
      <c r="BZ636" s="28">
        <f t="shared" si="85"/>
        <v>1.1000000000000001</v>
      </c>
    </row>
    <row r="637" spans="1:78">
      <c r="A637" s="6">
        <v>632</v>
      </c>
      <c r="B637" s="6" t="s">
        <v>1214</v>
      </c>
      <c r="C637" s="6" t="s">
        <v>769</v>
      </c>
      <c r="D637" s="6" t="str">
        <f t="shared" si="79"/>
        <v>Protein 632 / MA_158497g0010 / UBP1-associated 2C-like</v>
      </c>
      <c r="E637" s="6">
        <v>17</v>
      </c>
      <c r="F637" s="6">
        <v>16</v>
      </c>
      <c r="G637" s="6">
        <v>36050786</v>
      </c>
      <c r="H637" s="6">
        <v>26512662</v>
      </c>
      <c r="I637" s="6">
        <v>21746157</v>
      </c>
      <c r="J637" s="6">
        <v>106314440</v>
      </c>
      <c r="K637" s="6">
        <v>31985500</v>
      </c>
      <c r="L637" s="6">
        <v>13814153</v>
      </c>
      <c r="M637" s="6">
        <v>12995010</v>
      </c>
      <c r="N637" s="6">
        <v>13609495</v>
      </c>
      <c r="O637" s="6">
        <v>14057088</v>
      </c>
      <c r="P637" s="6">
        <v>27741090</v>
      </c>
      <c r="Q637" s="6">
        <v>19149862</v>
      </c>
      <c r="R637" s="6">
        <v>21870287</v>
      </c>
      <c r="S637" s="6">
        <v>20811697</v>
      </c>
      <c r="T637" s="6">
        <v>17939251</v>
      </c>
      <c r="U637" s="6">
        <v>11139841</v>
      </c>
      <c r="V637" s="6">
        <v>10686675</v>
      </c>
      <c r="W637" s="6">
        <v>11984513</v>
      </c>
      <c r="X637" s="6">
        <v>12315315</v>
      </c>
      <c r="Y637" s="6">
        <v>12031637</v>
      </c>
      <c r="Z637" s="8">
        <v>25.1035273784887</v>
      </c>
      <c r="AA637" s="8">
        <v>24.660178195276501</v>
      </c>
      <c r="AB637" s="8">
        <v>24.374257133360999</v>
      </c>
      <c r="AC637" s="8">
        <v>26.663762321175401</v>
      </c>
      <c r="AD637" s="8">
        <v>24.930914699980299</v>
      </c>
      <c r="AE637" s="8">
        <v>23.719643771771999</v>
      </c>
      <c r="AF637" s="8">
        <v>23.6314544082136</v>
      </c>
      <c r="AG637" s="8">
        <v>23.698110198760101</v>
      </c>
      <c r="AH637" s="8">
        <v>23.744794427677999</v>
      </c>
      <c r="AI637" s="8">
        <v>24.725521139209</v>
      </c>
      <c r="AJ637" s="8">
        <v>24.190830659879602</v>
      </c>
      <c r="AK637" s="8">
        <v>24.382468816959701</v>
      </c>
      <c r="AL637" s="8">
        <v>24.310891272420999</v>
      </c>
      <c r="AM637" s="8">
        <v>24.0966163202913</v>
      </c>
      <c r="AN637" s="8">
        <v>23.409225305314202</v>
      </c>
      <c r="AO637" s="8">
        <v>23.349309713978499</v>
      </c>
      <c r="AP637" s="8">
        <v>23.514667949355498</v>
      </c>
      <c r="AQ637" s="8">
        <v>23.553950193642098</v>
      </c>
      <c r="AR637" s="8">
        <v>23.520329610226</v>
      </c>
      <c r="AS637" s="9">
        <v>1.0323631503799001E-3</v>
      </c>
      <c r="AT637" s="9">
        <v>0.74254198159965301</v>
      </c>
      <c r="AU637" s="9">
        <v>2.9454263450997799E-4</v>
      </c>
      <c r="AV637" s="10">
        <v>-2.7283471917537399</v>
      </c>
      <c r="AW637" s="10">
        <v>-1.7474634783946299</v>
      </c>
      <c r="AX637" s="10">
        <v>-3.1976928982591302</v>
      </c>
      <c r="AY637" s="10">
        <v>1.56131857717578</v>
      </c>
      <c r="AZ637" s="10">
        <v>-1.1720256527189701</v>
      </c>
      <c r="BA637" s="10">
        <v>-1.8299054245166899</v>
      </c>
      <c r="BB637" s="9">
        <v>2.1396428610265302E-3</v>
      </c>
      <c r="BC637" s="9">
        <v>7.6289514757894E-2</v>
      </c>
      <c r="BD637" s="9">
        <v>3.0380108805472299E-4</v>
      </c>
      <c r="BE637" s="9">
        <v>0.23240016171539701</v>
      </c>
      <c r="BF637" s="9">
        <v>0.89097733730206696</v>
      </c>
      <c r="BG637" s="9">
        <v>5.08743340672023E-2</v>
      </c>
      <c r="BH637" s="11" t="str">
        <f t="shared" si="86"/>
        <v/>
      </c>
      <c r="BI637" s="11" t="str">
        <f t="shared" si="86"/>
        <v/>
      </c>
      <c r="BJ637" s="11" t="str">
        <f t="shared" si="86"/>
        <v>x</v>
      </c>
      <c r="BK637" s="11" t="str">
        <f t="shared" si="84"/>
        <v/>
      </c>
      <c r="BL637" s="11" t="str">
        <f t="shared" si="84"/>
        <v/>
      </c>
      <c r="BM637" s="11" t="str">
        <f t="shared" si="84"/>
        <v/>
      </c>
      <c r="BN637" s="11" t="str">
        <f t="shared" si="81"/>
        <v>x</v>
      </c>
      <c r="BO637" s="11" t="str">
        <f t="shared" si="82"/>
        <v/>
      </c>
      <c r="BP637" s="11" t="str">
        <f t="shared" si="83"/>
        <v/>
      </c>
      <c r="BR637" s="11">
        <f t="shared" si="80"/>
        <v>632</v>
      </c>
      <c r="BS637" s="6" t="str">
        <f t="shared" si="80"/>
        <v>MA_158497g0010</v>
      </c>
      <c r="BT637" s="6" t="str">
        <f t="shared" si="80"/>
        <v>UBP1-associated 2C-like</v>
      </c>
      <c r="BU637" s="28">
        <f t="shared" si="87"/>
        <v>-2.7</v>
      </c>
      <c r="BV637" s="28">
        <f t="shared" si="87"/>
        <v>-1.7</v>
      </c>
      <c r="BW637" s="28" t="str">
        <f t="shared" si="87"/>
        <v>-3,2*</v>
      </c>
      <c r="BX637" s="28">
        <f t="shared" si="85"/>
        <v>1.6</v>
      </c>
      <c r="BY637" s="28">
        <f t="shared" si="85"/>
        <v>-1.2</v>
      </c>
      <c r="BZ637" s="28">
        <f t="shared" si="85"/>
        <v>-1.8</v>
      </c>
    </row>
    <row r="638" spans="1:78">
      <c r="A638" s="6">
        <v>633</v>
      </c>
      <c r="B638" s="6" t="s">
        <v>1215</v>
      </c>
      <c r="C638" s="6" t="s">
        <v>1216</v>
      </c>
      <c r="D638" s="6" t="str">
        <f t="shared" si="79"/>
        <v>Protein 633 / MA_10425797g0010 / 6,7-dimethyl-8-ribityllumazine chloroplastic</v>
      </c>
      <c r="E638" s="6">
        <v>5</v>
      </c>
      <c r="F638" s="6">
        <v>2</v>
      </c>
      <c r="G638" s="6">
        <v>4499680</v>
      </c>
      <c r="H638" s="6">
        <v>11807465</v>
      </c>
      <c r="I638" s="6">
        <v>11344660</v>
      </c>
      <c r="J638" s="6">
        <v>3983139</v>
      </c>
      <c r="K638" s="6">
        <v>5545188</v>
      </c>
      <c r="L638" s="6">
        <v>19960933</v>
      </c>
      <c r="M638" s="6">
        <v>9286046</v>
      </c>
      <c r="N638" s="6">
        <v>17372986</v>
      </c>
      <c r="O638" s="6">
        <v>16797948</v>
      </c>
      <c r="P638" s="6">
        <v>6472468</v>
      </c>
      <c r="Q638" s="6">
        <v>8938179</v>
      </c>
      <c r="R638" s="6">
        <v>10387357</v>
      </c>
      <c r="S638" s="6">
        <v>7538437</v>
      </c>
      <c r="T638" s="6">
        <v>4417746</v>
      </c>
      <c r="U638" s="6">
        <v>16602028</v>
      </c>
      <c r="V638" s="6">
        <v>24951755</v>
      </c>
      <c r="W638" s="6">
        <v>20090923</v>
      </c>
      <c r="X638" s="6">
        <v>15955110</v>
      </c>
      <c r="Y638" s="6">
        <v>18753524</v>
      </c>
      <c r="Z638" s="8">
        <v>22.1013909754713</v>
      </c>
      <c r="AA638" s="8">
        <v>23.4931959232316</v>
      </c>
      <c r="AB638" s="8">
        <v>23.435510036230699</v>
      </c>
      <c r="AC638" s="8">
        <v>21.925474395777901</v>
      </c>
      <c r="AD638" s="8">
        <v>22.4028049426183</v>
      </c>
      <c r="AE638" s="8">
        <v>24.250675819907499</v>
      </c>
      <c r="AF638" s="8">
        <v>23.146632996880399</v>
      </c>
      <c r="AG638" s="8">
        <v>24.050342404279402</v>
      </c>
      <c r="AH638" s="8">
        <v>24.0017816715587</v>
      </c>
      <c r="AI638" s="8">
        <v>22.625884496756601</v>
      </c>
      <c r="AJ638" s="8">
        <v>23.091549506407301</v>
      </c>
      <c r="AK638" s="8">
        <v>23.308325280142299</v>
      </c>
      <c r="AL638" s="8">
        <v>22.845833999171099</v>
      </c>
      <c r="AM638" s="8">
        <v>22.074879042097301</v>
      </c>
      <c r="AN638" s="8">
        <v>23.984856147159501</v>
      </c>
      <c r="AO638" s="8">
        <v>24.572637956357301</v>
      </c>
      <c r="AP638" s="8">
        <v>24.260040508866801</v>
      </c>
      <c r="AQ638" s="8">
        <v>23.927515219297401</v>
      </c>
      <c r="AR638" s="8">
        <v>24.160658384066402</v>
      </c>
      <c r="AS638" s="9">
        <v>1.9575058954031501E-3</v>
      </c>
      <c r="AT638" s="9">
        <v>1</v>
      </c>
      <c r="AU638" s="9">
        <v>6.4343429743966298E-4</v>
      </c>
      <c r="AV638" s="10">
        <v>2.2826077572298602</v>
      </c>
      <c r="AW638" s="10">
        <v>1.08494297061276</v>
      </c>
      <c r="AX638" s="10">
        <v>2.84704715534115</v>
      </c>
      <c r="AY638" s="10">
        <v>-2.1038965356314301</v>
      </c>
      <c r="AZ638" s="10">
        <v>1.24727831416655</v>
      </c>
      <c r="BA638" s="10">
        <v>2.6241445241432202</v>
      </c>
      <c r="BB638" s="9">
        <v>1.8592688881011201E-2</v>
      </c>
      <c r="BC638" s="9">
        <v>0.98393823741131203</v>
      </c>
      <c r="BD638" s="9">
        <v>1.87041374848795E-3</v>
      </c>
      <c r="BE638" s="9">
        <v>3.5575487568789602E-2</v>
      </c>
      <c r="BF638" s="9">
        <v>0.80008738673511703</v>
      </c>
      <c r="BG638" s="9">
        <v>3.74800578737355E-3</v>
      </c>
      <c r="BH638" s="11" t="str">
        <f t="shared" si="86"/>
        <v/>
      </c>
      <c r="BI638" s="11" t="str">
        <f t="shared" si="86"/>
        <v/>
      </c>
      <c r="BJ638" s="11" t="str">
        <f t="shared" si="86"/>
        <v/>
      </c>
      <c r="BK638" s="11" t="str">
        <f t="shared" si="84"/>
        <v/>
      </c>
      <c r="BL638" s="11" t="str">
        <f t="shared" si="84"/>
        <v/>
      </c>
      <c r="BM638" s="11" t="str">
        <f t="shared" si="84"/>
        <v/>
      </c>
      <c r="BN638" s="11" t="str">
        <f t="shared" si="81"/>
        <v/>
      </c>
      <c r="BO638" s="11" t="str">
        <f t="shared" si="82"/>
        <v/>
      </c>
      <c r="BP638" s="11" t="str">
        <f t="shared" si="83"/>
        <v/>
      </c>
      <c r="BR638" s="11">
        <f t="shared" si="80"/>
        <v>633</v>
      </c>
      <c r="BS638" s="6" t="str">
        <f t="shared" si="80"/>
        <v>MA_10425797g0010</v>
      </c>
      <c r="BT638" s="6" t="str">
        <f t="shared" si="80"/>
        <v>6,7-dimethyl-8-ribityllumazine chloroplastic</v>
      </c>
      <c r="BU638" s="28">
        <f t="shared" si="87"/>
        <v>2.2999999999999998</v>
      </c>
      <c r="BV638" s="28">
        <f t="shared" si="87"/>
        <v>1.1000000000000001</v>
      </c>
      <c r="BW638" s="28">
        <f t="shared" si="87"/>
        <v>2.8</v>
      </c>
      <c r="BX638" s="28">
        <f t="shared" si="85"/>
        <v>-2.1</v>
      </c>
      <c r="BY638" s="28">
        <f t="shared" si="85"/>
        <v>1.2</v>
      </c>
      <c r="BZ638" s="28">
        <f t="shared" si="85"/>
        <v>2.6</v>
      </c>
    </row>
    <row r="639" spans="1:78">
      <c r="A639" s="6">
        <v>634</v>
      </c>
      <c r="B639" s="6" t="s">
        <v>1217</v>
      </c>
      <c r="C639" s="6" t="s">
        <v>1218</v>
      </c>
      <c r="D639" s="6" t="str">
        <f t="shared" si="79"/>
        <v>Protein 634 / MA_141232g0010 / 40S ribosomal S13</v>
      </c>
      <c r="E639" s="6">
        <v>13</v>
      </c>
      <c r="F639" s="6">
        <v>13</v>
      </c>
      <c r="G639" s="6">
        <v>618527196</v>
      </c>
      <c r="H639" s="6">
        <v>599473847</v>
      </c>
      <c r="I639" s="6">
        <v>811265831</v>
      </c>
      <c r="J639" s="6">
        <v>582440505</v>
      </c>
      <c r="K639" s="6">
        <v>790469355</v>
      </c>
      <c r="L639" s="6">
        <v>776319440</v>
      </c>
      <c r="M639" s="6">
        <v>813270682</v>
      </c>
      <c r="N639" s="6">
        <v>768238160</v>
      </c>
      <c r="O639" s="6">
        <v>784963597</v>
      </c>
      <c r="P639" s="6">
        <v>615654397</v>
      </c>
      <c r="Q639" s="6">
        <v>638837712</v>
      </c>
      <c r="R639" s="6">
        <v>596787524</v>
      </c>
      <c r="S639" s="6">
        <v>588334067</v>
      </c>
      <c r="T639" s="6">
        <v>682867376</v>
      </c>
      <c r="U639" s="6">
        <v>691340242</v>
      </c>
      <c r="V639" s="6">
        <v>698509462</v>
      </c>
      <c r="W639" s="6">
        <v>682334969</v>
      </c>
      <c r="X639" s="6">
        <v>733008671</v>
      </c>
      <c r="Y639" s="6">
        <v>721284369</v>
      </c>
      <c r="Z639" s="8">
        <v>29.204261789501398</v>
      </c>
      <c r="AA639" s="8">
        <v>29.159121574245599</v>
      </c>
      <c r="AB639" s="8">
        <v>29.595599485162701</v>
      </c>
      <c r="AC639" s="8">
        <v>29.117535448307599</v>
      </c>
      <c r="AD639" s="8">
        <v>29.5581342922119</v>
      </c>
      <c r="AE639" s="8">
        <v>29.532075173978601</v>
      </c>
      <c r="AF639" s="8">
        <v>29.599160365500801</v>
      </c>
      <c r="AG639" s="8">
        <v>29.516978386434999</v>
      </c>
      <c r="AH639" s="8">
        <v>29.548050509096399</v>
      </c>
      <c r="AI639" s="8">
        <v>29.197545467722499</v>
      </c>
      <c r="AJ639" s="8">
        <v>29.250874239834101</v>
      </c>
      <c r="AK639" s="8">
        <v>29.152642135088399</v>
      </c>
      <c r="AL639" s="8">
        <v>29.132060335837899</v>
      </c>
      <c r="AM639" s="8">
        <v>29.3470301698746</v>
      </c>
      <c r="AN639" s="8">
        <v>29.364820664556099</v>
      </c>
      <c r="AO639" s="8">
        <v>29.379704417594098</v>
      </c>
      <c r="AP639" s="8">
        <v>29.345904914002599</v>
      </c>
      <c r="AQ639" s="8">
        <v>29.4492550236718</v>
      </c>
      <c r="AR639" s="8">
        <v>29.425992918513199</v>
      </c>
      <c r="AS639" s="9">
        <v>2.3136862028318401E-2</v>
      </c>
      <c r="AT639" s="9">
        <v>1</v>
      </c>
      <c r="AU639" s="9">
        <v>1.26904966428723E-2</v>
      </c>
      <c r="AV639" s="10">
        <v>1.1664589936171099</v>
      </c>
      <c r="AW639" s="10">
        <v>-1.0799017402464</v>
      </c>
      <c r="AX639" s="10">
        <v>1.0469590898705901</v>
      </c>
      <c r="AY639" s="10">
        <v>-1.2596610971331801</v>
      </c>
      <c r="AZ639" s="10">
        <v>-1.1141399935323999</v>
      </c>
      <c r="BA639" s="10">
        <v>1.1306129431180501</v>
      </c>
      <c r="BB639" s="9">
        <v>9.2651096035078803E-2</v>
      </c>
      <c r="BC639" s="9">
        <v>0.54845102828437098</v>
      </c>
      <c r="BD639" s="9">
        <v>0.851142635779924</v>
      </c>
      <c r="BE639" s="9">
        <v>8.1568563348388707E-3</v>
      </c>
      <c r="BF639" s="9">
        <v>0.31702749411689701</v>
      </c>
      <c r="BG639" s="9">
        <v>0.181512605912063</v>
      </c>
      <c r="BH639" s="11" t="str">
        <f t="shared" si="86"/>
        <v/>
      </c>
      <c r="BI639" s="11" t="str">
        <f t="shared" si="86"/>
        <v/>
      </c>
      <c r="BJ639" s="11" t="str">
        <f t="shared" si="86"/>
        <v/>
      </c>
      <c r="BK639" s="11" t="str">
        <f t="shared" si="84"/>
        <v/>
      </c>
      <c r="BL639" s="11" t="str">
        <f t="shared" si="84"/>
        <v/>
      </c>
      <c r="BM639" s="11" t="str">
        <f t="shared" si="84"/>
        <v/>
      </c>
      <c r="BN639" s="11" t="str">
        <f t="shared" si="81"/>
        <v/>
      </c>
      <c r="BO639" s="11" t="str">
        <f t="shared" si="82"/>
        <v/>
      </c>
      <c r="BP639" s="11" t="str">
        <f t="shared" si="83"/>
        <v/>
      </c>
      <c r="BR639" s="11">
        <f t="shared" si="80"/>
        <v>634</v>
      </c>
      <c r="BS639" s="6" t="str">
        <f t="shared" si="80"/>
        <v>MA_141232g0010</v>
      </c>
      <c r="BT639" s="6" t="str">
        <f t="shared" si="80"/>
        <v>40S ribosomal S13</v>
      </c>
      <c r="BU639" s="28">
        <f t="shared" si="87"/>
        <v>1.2</v>
      </c>
      <c r="BV639" s="28">
        <f t="shared" si="87"/>
        <v>-1.1000000000000001</v>
      </c>
      <c r="BW639" s="28">
        <f t="shared" si="87"/>
        <v>1</v>
      </c>
      <c r="BX639" s="28">
        <f t="shared" si="85"/>
        <v>-1.3</v>
      </c>
      <c r="BY639" s="28">
        <f t="shared" si="85"/>
        <v>-1.1000000000000001</v>
      </c>
      <c r="BZ639" s="28">
        <f t="shared" si="85"/>
        <v>1.1000000000000001</v>
      </c>
    </row>
    <row r="640" spans="1:78">
      <c r="A640" s="6">
        <v>635</v>
      </c>
      <c r="B640" s="6" t="s">
        <v>1219</v>
      </c>
      <c r="C640" s="6" t="s">
        <v>378</v>
      </c>
      <c r="D640" s="6" t="str">
        <f t="shared" si="79"/>
        <v>Protein 635 / MA_10425967g0010 / basic endochitinase</v>
      </c>
      <c r="E640" s="6">
        <v>3</v>
      </c>
      <c r="F640" s="6">
        <v>3</v>
      </c>
      <c r="G640" s="6">
        <v>75917071</v>
      </c>
      <c r="H640" s="6">
        <v>158121533</v>
      </c>
      <c r="I640" s="6">
        <v>156404063</v>
      </c>
      <c r="J640" s="6">
        <v>105649573</v>
      </c>
      <c r="K640" s="6">
        <v>133498397</v>
      </c>
      <c r="L640" s="6">
        <v>175374807</v>
      </c>
      <c r="M640" s="6">
        <v>148407942</v>
      </c>
      <c r="N640" s="6">
        <v>171948992</v>
      </c>
      <c r="O640" s="6">
        <v>171105405</v>
      </c>
      <c r="P640" s="6">
        <v>117599931</v>
      </c>
      <c r="Q640" s="6">
        <v>99619348</v>
      </c>
      <c r="R640" s="6">
        <v>168492084</v>
      </c>
      <c r="S640" s="6">
        <v>117366590</v>
      </c>
      <c r="T640" s="6">
        <v>90508289</v>
      </c>
      <c r="U640" s="6">
        <v>153095200</v>
      </c>
      <c r="V640" s="6">
        <v>155935002</v>
      </c>
      <c r="W640" s="6">
        <v>167252233</v>
      </c>
      <c r="X640" s="6">
        <v>180057753</v>
      </c>
      <c r="Y640" s="6">
        <v>168832639</v>
      </c>
      <c r="Z640" s="8">
        <v>26.177920996200601</v>
      </c>
      <c r="AA640" s="8">
        <v>27.2364586064724</v>
      </c>
      <c r="AB640" s="8">
        <v>27.220702749965501</v>
      </c>
      <c r="AC640" s="8">
        <v>26.654711695496001</v>
      </c>
      <c r="AD640" s="8">
        <v>26.9922471777605</v>
      </c>
      <c r="AE640" s="8">
        <v>27.385866275258799</v>
      </c>
      <c r="AF640" s="8">
        <v>27.144993058452702</v>
      </c>
      <c r="AG640" s="8">
        <v>27.357405417616299</v>
      </c>
      <c r="AH640" s="8">
        <v>27.3503100925296</v>
      </c>
      <c r="AI640" s="8">
        <v>26.809311972793701</v>
      </c>
      <c r="AJ640" s="8">
        <v>26.569922632938901</v>
      </c>
      <c r="AK640" s="8">
        <v>27.328105572214</v>
      </c>
      <c r="AL640" s="8">
        <v>26.8064465431762</v>
      </c>
      <c r="AM640" s="8">
        <v>26.431546588469001</v>
      </c>
      <c r="AN640" s="8">
        <v>27.189853809769701</v>
      </c>
      <c r="AO640" s="8">
        <v>27.216369558487798</v>
      </c>
      <c r="AP640" s="8">
        <v>27.317450231648898</v>
      </c>
      <c r="AQ640" s="8">
        <v>27.423884480114701</v>
      </c>
      <c r="AR640" s="8">
        <v>27.331018594255202</v>
      </c>
      <c r="AS640" s="9">
        <v>4.1578959244745098E-2</v>
      </c>
      <c r="AT640" s="9">
        <v>1</v>
      </c>
      <c r="AU640" s="9">
        <v>2.57657475750902E-2</v>
      </c>
      <c r="AV640" s="10">
        <v>1.3691072501996</v>
      </c>
      <c r="AW640" s="10">
        <v>-1.0477841789467099</v>
      </c>
      <c r="AX640" s="10">
        <v>1.3559529219765001</v>
      </c>
      <c r="AY640" s="10">
        <v>-1.43452891604038</v>
      </c>
      <c r="AZ640" s="10">
        <v>-1.00970116883109</v>
      </c>
      <c r="BA640" s="10">
        <v>1.4207460190435399</v>
      </c>
      <c r="BB640" s="9">
        <v>0.15117957244451899</v>
      </c>
      <c r="BC640" s="9">
        <v>0.98383628710087401</v>
      </c>
      <c r="BD640" s="9">
        <v>0.135778364213819</v>
      </c>
      <c r="BE640" s="9">
        <v>8.4083344813422195E-2</v>
      </c>
      <c r="BF640" s="9">
        <v>0.99987342628792897</v>
      </c>
      <c r="BG640" s="9">
        <v>7.2195548878885393E-2</v>
      </c>
      <c r="BH640" s="11" t="str">
        <f t="shared" si="86"/>
        <v/>
      </c>
      <c r="BI640" s="11" t="str">
        <f t="shared" si="86"/>
        <v/>
      </c>
      <c r="BJ640" s="11" t="str">
        <f t="shared" si="86"/>
        <v/>
      </c>
      <c r="BK640" s="11" t="str">
        <f t="shared" si="84"/>
        <v/>
      </c>
      <c r="BL640" s="11" t="str">
        <f t="shared" si="84"/>
        <v/>
      </c>
      <c r="BM640" s="11" t="str">
        <f t="shared" si="84"/>
        <v/>
      </c>
      <c r="BN640" s="11" t="str">
        <f t="shared" si="81"/>
        <v/>
      </c>
      <c r="BO640" s="11" t="str">
        <f t="shared" si="82"/>
        <v/>
      </c>
      <c r="BP640" s="11" t="str">
        <f t="shared" si="83"/>
        <v/>
      </c>
      <c r="BR640" s="11">
        <f t="shared" si="80"/>
        <v>635</v>
      </c>
      <c r="BS640" s="6" t="str">
        <f t="shared" si="80"/>
        <v>MA_10425967g0010</v>
      </c>
      <c r="BT640" s="6" t="str">
        <f t="shared" si="80"/>
        <v>basic endochitinase</v>
      </c>
      <c r="BU640" s="28">
        <f t="shared" si="87"/>
        <v>1.4</v>
      </c>
      <c r="BV640" s="28">
        <f t="shared" si="87"/>
        <v>-1</v>
      </c>
      <c r="BW640" s="28">
        <f t="shared" si="87"/>
        <v>1.4</v>
      </c>
      <c r="BX640" s="28">
        <f t="shared" si="85"/>
        <v>-1.4</v>
      </c>
      <c r="BY640" s="28">
        <f t="shared" si="85"/>
        <v>-1</v>
      </c>
      <c r="BZ640" s="28">
        <f t="shared" si="85"/>
        <v>1.4</v>
      </c>
    </row>
    <row r="641" spans="1:78">
      <c r="A641" s="6">
        <v>636</v>
      </c>
      <c r="B641" s="6" t="s">
        <v>1220</v>
      </c>
      <c r="C641" s="6" t="s">
        <v>807</v>
      </c>
      <c r="D641" s="6" t="str">
        <f t="shared" si="79"/>
        <v>Protein 636 / MA_10428869g0010 / 26S proteasome non-ATPase regulatory subunit 14 homolog</v>
      </c>
      <c r="E641" s="6">
        <v>11</v>
      </c>
      <c r="F641" s="6">
        <v>1</v>
      </c>
      <c r="G641" s="6">
        <v>2543827</v>
      </c>
      <c r="H641" s="6">
        <v>2302223</v>
      </c>
      <c r="I641" s="6">
        <v>1998060</v>
      </c>
      <c r="J641" s="6">
        <v>2510333</v>
      </c>
      <c r="K641" s="6">
        <v>2289396</v>
      </c>
      <c r="L641" s="6">
        <v>1994242</v>
      </c>
      <c r="M641" s="6">
        <v>2183645</v>
      </c>
      <c r="N641" s="6">
        <v>1926907</v>
      </c>
      <c r="O641" s="6">
        <v>2039573</v>
      </c>
      <c r="P641" s="6">
        <v>2301606</v>
      </c>
      <c r="Q641" s="6">
        <v>2316667</v>
      </c>
      <c r="R641" s="6">
        <v>2454803</v>
      </c>
      <c r="S641" s="6">
        <v>2607983</v>
      </c>
      <c r="T641" s="6">
        <v>2529198</v>
      </c>
      <c r="U641" s="6">
        <v>1920795</v>
      </c>
      <c r="V641" s="6">
        <v>1811906</v>
      </c>
      <c r="W641" s="6">
        <v>1983876</v>
      </c>
      <c r="X641" s="6">
        <v>1875199</v>
      </c>
      <c r="Y641" s="6">
        <v>1717397</v>
      </c>
      <c r="Z641" s="8">
        <v>21.278569128810901</v>
      </c>
      <c r="AA641" s="8">
        <v>21.1345961531906</v>
      </c>
      <c r="AB641" s="8">
        <v>20.9301684759794</v>
      </c>
      <c r="AC641" s="8">
        <v>21.259447322178801</v>
      </c>
      <c r="AD641" s="8">
        <v>21.126535598763599</v>
      </c>
      <c r="AE641" s="8">
        <v>20.927409059810302</v>
      </c>
      <c r="AF641" s="8">
        <v>21.058306902519401</v>
      </c>
      <c r="AG641" s="8">
        <v>20.877855512583899</v>
      </c>
      <c r="AH641" s="8">
        <v>20.959835714038899</v>
      </c>
      <c r="AI641" s="8">
        <v>21.134209456445099</v>
      </c>
      <c r="AJ641" s="8">
        <v>21.1436192540212</v>
      </c>
      <c r="AK641" s="8">
        <v>21.2271758210223</v>
      </c>
      <c r="AL641" s="8">
        <v>21.3145030347921</v>
      </c>
      <c r="AM641" s="8">
        <v>21.270248553117099</v>
      </c>
      <c r="AN641" s="8">
        <v>20.873272122546702</v>
      </c>
      <c r="AO641" s="8">
        <v>20.789076680971299</v>
      </c>
      <c r="AP641" s="8">
        <v>20.919890423790999</v>
      </c>
      <c r="AQ641" s="8">
        <v>20.838612274841498</v>
      </c>
      <c r="AR641" s="8">
        <v>20.711792146070501</v>
      </c>
      <c r="AS641" s="9">
        <v>2.6638250412449601E-4</v>
      </c>
      <c r="AT641" s="9">
        <v>0.157806476185575</v>
      </c>
      <c r="AU641" s="9">
        <v>5.6887698697035097E-5</v>
      </c>
      <c r="AV641" s="10">
        <v>-1.14077283963156</v>
      </c>
      <c r="AW641" s="10">
        <v>1.05123694784563</v>
      </c>
      <c r="AX641" s="10">
        <v>-1.2477549317839201</v>
      </c>
      <c r="AY641" s="10">
        <v>1.19922255811947</v>
      </c>
      <c r="AZ641" s="10">
        <v>-1.0937803640091099</v>
      </c>
      <c r="BA641" s="10">
        <v>-1.3116860861478601</v>
      </c>
      <c r="BB641" s="9">
        <v>5.03345223526519E-2</v>
      </c>
      <c r="BC641" s="9">
        <v>0.66077360229218496</v>
      </c>
      <c r="BD641" s="9">
        <v>6.3571888869140602E-4</v>
      </c>
      <c r="BE641" s="9">
        <v>6.02690487036028E-3</v>
      </c>
      <c r="BF641" s="9">
        <v>0.246288565642828</v>
      </c>
      <c r="BG641" s="9">
        <v>7.7093923942284106E-5</v>
      </c>
      <c r="BH641" s="11" t="str">
        <f t="shared" si="86"/>
        <v/>
      </c>
      <c r="BI641" s="11" t="str">
        <f t="shared" si="86"/>
        <v/>
      </c>
      <c r="BJ641" s="11" t="str">
        <f t="shared" si="86"/>
        <v/>
      </c>
      <c r="BK641" s="11" t="str">
        <f t="shared" si="84"/>
        <v/>
      </c>
      <c r="BL641" s="11" t="str">
        <f t="shared" si="84"/>
        <v/>
      </c>
      <c r="BM641" s="11" t="str">
        <f t="shared" si="84"/>
        <v/>
      </c>
      <c r="BN641" s="11" t="str">
        <f t="shared" si="81"/>
        <v/>
      </c>
      <c r="BO641" s="11" t="str">
        <f t="shared" si="82"/>
        <v/>
      </c>
      <c r="BP641" s="11" t="str">
        <f t="shared" si="83"/>
        <v/>
      </c>
      <c r="BR641" s="11">
        <f t="shared" si="80"/>
        <v>636</v>
      </c>
      <c r="BS641" s="6" t="str">
        <f t="shared" si="80"/>
        <v>MA_10428869g0010</v>
      </c>
      <c r="BT641" s="6" t="str">
        <f t="shared" si="80"/>
        <v>26S proteasome non-ATPase regulatory subunit 14 homolog</v>
      </c>
      <c r="BU641" s="28">
        <f t="shared" si="87"/>
        <v>-1.1000000000000001</v>
      </c>
      <c r="BV641" s="28">
        <f t="shared" si="87"/>
        <v>1.1000000000000001</v>
      </c>
      <c r="BW641" s="28">
        <f t="shared" si="87"/>
        <v>-1.2</v>
      </c>
      <c r="BX641" s="28">
        <f t="shared" si="85"/>
        <v>1.2</v>
      </c>
      <c r="BY641" s="28">
        <f t="shared" si="85"/>
        <v>-1.1000000000000001</v>
      </c>
      <c r="BZ641" s="28">
        <f t="shared" si="85"/>
        <v>-1.3</v>
      </c>
    </row>
    <row r="642" spans="1:78">
      <c r="A642" s="6">
        <v>637</v>
      </c>
      <c r="B642" s="6" t="s">
        <v>1221</v>
      </c>
      <c r="C642" s="6" t="s">
        <v>1222</v>
      </c>
      <c r="D642" s="6" t="str">
        <f t="shared" si="79"/>
        <v>Protein 637 / MA_54625g0010 / 40S ribosomal S27-2</v>
      </c>
      <c r="E642" s="6">
        <v>6</v>
      </c>
      <c r="F642" s="6">
        <v>2</v>
      </c>
      <c r="G642" s="6">
        <v>74969230</v>
      </c>
      <c r="H642" s="6">
        <v>123388568</v>
      </c>
      <c r="I642" s="6">
        <v>106633330</v>
      </c>
      <c r="J642" s="6">
        <v>87171732</v>
      </c>
      <c r="K642" s="6">
        <v>109815080</v>
      </c>
      <c r="L642" s="6">
        <v>104813857</v>
      </c>
      <c r="M642" s="6">
        <v>116063408</v>
      </c>
      <c r="N642" s="6">
        <v>105078477</v>
      </c>
      <c r="O642" s="6">
        <v>108423685</v>
      </c>
      <c r="P642" s="6">
        <v>105042791</v>
      </c>
      <c r="Q642" s="6">
        <v>83691653</v>
      </c>
      <c r="R642" s="6">
        <v>126103961</v>
      </c>
      <c r="S642" s="6">
        <v>84958171</v>
      </c>
      <c r="T642" s="6">
        <v>84499847</v>
      </c>
      <c r="U642" s="6">
        <v>92476487</v>
      </c>
      <c r="V642" s="6">
        <v>91403671</v>
      </c>
      <c r="W642" s="6">
        <v>84964477</v>
      </c>
      <c r="X642" s="6">
        <v>89594575</v>
      </c>
      <c r="Y642" s="6">
        <v>89024257</v>
      </c>
      <c r="Z642" s="8">
        <v>26.1597952486851</v>
      </c>
      <c r="AA642" s="8">
        <v>26.8786334935075</v>
      </c>
      <c r="AB642" s="8">
        <v>26.668083205733002</v>
      </c>
      <c r="AC642" s="8">
        <v>26.377357038719499</v>
      </c>
      <c r="AD642" s="8">
        <v>26.710500940467298</v>
      </c>
      <c r="AE642" s="8">
        <v>26.6432542212379</v>
      </c>
      <c r="AF642" s="8">
        <v>26.790337955954001</v>
      </c>
      <c r="AG642" s="8">
        <v>26.646891954514899</v>
      </c>
      <c r="AH642" s="8">
        <v>26.692104704900899</v>
      </c>
      <c r="AI642" s="8">
        <v>26.646401913538</v>
      </c>
      <c r="AJ642" s="8">
        <v>26.3185804067482</v>
      </c>
      <c r="AK642" s="8">
        <v>26.910038351381299</v>
      </c>
      <c r="AL642" s="8">
        <v>26.3402493720011</v>
      </c>
      <c r="AM642" s="8">
        <v>26.332445393386902</v>
      </c>
      <c r="AN642" s="8">
        <v>26.462583257941802</v>
      </c>
      <c r="AO642" s="8">
        <v>26.445748772899002</v>
      </c>
      <c r="AP642" s="8">
        <v>26.340356451722801</v>
      </c>
      <c r="AQ642" s="8">
        <v>26.416908043173599</v>
      </c>
      <c r="AR642" s="8">
        <v>26.407695154059802</v>
      </c>
      <c r="AS642" s="9">
        <v>0.32111453038351601</v>
      </c>
      <c r="AT642" s="9">
        <v>1</v>
      </c>
      <c r="AU642" s="9">
        <v>0.27557928784473001</v>
      </c>
      <c r="AV642" s="10">
        <v>1.0975397746536699</v>
      </c>
      <c r="AW642" s="10">
        <v>-1.03478489362524</v>
      </c>
      <c r="AX642" s="10">
        <v>-1.10512966371925</v>
      </c>
      <c r="AY642" s="10">
        <v>-1.13571757896447</v>
      </c>
      <c r="AZ642" s="10">
        <v>-1.2129237620815201</v>
      </c>
      <c r="BA642" s="10">
        <v>-1.0679800898982601</v>
      </c>
      <c r="BB642" s="9">
        <v>0.76361794766671598</v>
      </c>
      <c r="BC642" s="9">
        <v>0.98043049528456105</v>
      </c>
      <c r="BD642" s="9">
        <v>0.68649099266129099</v>
      </c>
      <c r="BE642" s="9">
        <v>0.55456829865685298</v>
      </c>
      <c r="BF642" s="9">
        <v>0.22114317797768701</v>
      </c>
      <c r="BG642" s="9">
        <v>0.88221716043842202</v>
      </c>
      <c r="BH642" s="11" t="str">
        <f t="shared" si="86"/>
        <v/>
      </c>
      <c r="BI642" s="11" t="str">
        <f t="shared" si="86"/>
        <v/>
      </c>
      <c r="BJ642" s="11" t="str">
        <f t="shared" si="86"/>
        <v/>
      </c>
      <c r="BK642" s="11" t="str">
        <f t="shared" si="84"/>
        <v/>
      </c>
      <c r="BL642" s="11" t="str">
        <f t="shared" si="84"/>
        <v/>
      </c>
      <c r="BM642" s="11" t="str">
        <f t="shared" si="84"/>
        <v/>
      </c>
      <c r="BN642" s="11" t="str">
        <f t="shared" si="81"/>
        <v/>
      </c>
      <c r="BO642" s="11" t="str">
        <f t="shared" si="82"/>
        <v/>
      </c>
      <c r="BP642" s="11" t="str">
        <f t="shared" si="83"/>
        <v/>
      </c>
      <c r="BR642" s="11">
        <f t="shared" si="80"/>
        <v>637</v>
      </c>
      <c r="BS642" s="6" t="str">
        <f t="shared" si="80"/>
        <v>MA_54625g0010</v>
      </c>
      <c r="BT642" s="6" t="str">
        <f t="shared" si="80"/>
        <v>40S ribosomal S27-2</v>
      </c>
      <c r="BU642" s="28">
        <f t="shared" si="87"/>
        <v>1.1000000000000001</v>
      </c>
      <c r="BV642" s="28">
        <f t="shared" si="87"/>
        <v>-1</v>
      </c>
      <c r="BW642" s="28">
        <f t="shared" si="87"/>
        <v>-1.1000000000000001</v>
      </c>
      <c r="BX642" s="28">
        <f t="shared" si="85"/>
        <v>-1.1000000000000001</v>
      </c>
      <c r="BY642" s="28">
        <f t="shared" si="85"/>
        <v>-1.2</v>
      </c>
      <c r="BZ642" s="28">
        <f t="shared" si="85"/>
        <v>-1.1000000000000001</v>
      </c>
    </row>
    <row r="643" spans="1:78">
      <c r="A643" s="6">
        <v>638</v>
      </c>
      <c r="B643" s="6" t="s">
        <v>1223</v>
      </c>
      <c r="C643" s="6" t="s">
        <v>1224</v>
      </c>
      <c r="D643" s="6" t="str">
        <f t="shared" si="79"/>
        <v>Protein 638 / MA_10433411g0010 / guanine nucleotide-binding subunit beta</v>
      </c>
      <c r="E643" s="6">
        <v>7</v>
      </c>
      <c r="F643" s="6">
        <v>7</v>
      </c>
      <c r="G643" s="6">
        <v>252710564</v>
      </c>
      <c r="H643" s="6">
        <v>226720662</v>
      </c>
      <c r="I643" s="6">
        <v>238125721</v>
      </c>
      <c r="J643" s="6">
        <v>239191709</v>
      </c>
      <c r="K643" s="6">
        <v>215249440</v>
      </c>
      <c r="L643" s="6">
        <v>253695173</v>
      </c>
      <c r="M643" s="6">
        <v>227792459</v>
      </c>
      <c r="N643" s="6">
        <v>255175602</v>
      </c>
      <c r="O643" s="6">
        <v>256624728</v>
      </c>
      <c r="P643" s="6">
        <v>213792866</v>
      </c>
      <c r="Q643" s="6">
        <v>269554410</v>
      </c>
      <c r="R643" s="6">
        <v>193148446</v>
      </c>
      <c r="S643" s="6">
        <v>270552477</v>
      </c>
      <c r="T643" s="6">
        <v>228789072</v>
      </c>
      <c r="U643" s="6">
        <v>254584038</v>
      </c>
      <c r="V643" s="6">
        <v>268779201</v>
      </c>
      <c r="W643" s="6">
        <v>267497569</v>
      </c>
      <c r="X643" s="6">
        <v>280673128</v>
      </c>
      <c r="Y643" s="6">
        <v>259556538</v>
      </c>
      <c r="Z643" s="8">
        <v>27.9129107332821</v>
      </c>
      <c r="AA643" s="8">
        <v>27.756340634988302</v>
      </c>
      <c r="AB643" s="8">
        <v>27.827148219921298</v>
      </c>
      <c r="AC643" s="8">
        <v>27.833592141979899</v>
      </c>
      <c r="AD643" s="8">
        <v>27.681434243363199</v>
      </c>
      <c r="AE643" s="8">
        <v>27.918520828933499</v>
      </c>
      <c r="AF643" s="8">
        <v>27.763144746955401</v>
      </c>
      <c r="AG643" s="8">
        <v>27.926915154987402</v>
      </c>
      <c r="AH643" s="8">
        <v>27.9350849523017</v>
      </c>
      <c r="AI643" s="8">
        <v>27.671638472034999</v>
      </c>
      <c r="AJ643" s="8">
        <v>28.006001271832801</v>
      </c>
      <c r="AK643" s="8">
        <v>27.5251348293319</v>
      </c>
      <c r="AL643" s="8">
        <v>28.011333208843801</v>
      </c>
      <c r="AM643" s="8">
        <v>27.769442903226</v>
      </c>
      <c r="AN643" s="8">
        <v>27.923566726570101</v>
      </c>
      <c r="AO643" s="8">
        <v>28.001846261147399</v>
      </c>
      <c r="AP643" s="8">
        <v>27.994950539556299</v>
      </c>
      <c r="AQ643" s="8">
        <v>28.064315704114499</v>
      </c>
      <c r="AR643" s="8">
        <v>27.951473587500502</v>
      </c>
      <c r="AS643" s="9">
        <v>0.13534319765924399</v>
      </c>
      <c r="AT643" s="9">
        <v>1</v>
      </c>
      <c r="AU643" s="9">
        <v>0.102500606973396</v>
      </c>
      <c r="AV643" s="10">
        <v>1.05968187861807</v>
      </c>
      <c r="AW643" s="10">
        <v>-1.00387181166512</v>
      </c>
      <c r="AX643" s="10">
        <v>1.13677392589063</v>
      </c>
      <c r="AY643" s="10">
        <v>-1.06378476727702</v>
      </c>
      <c r="AZ643" s="10">
        <v>1.07275017986822</v>
      </c>
      <c r="BA643" s="10">
        <v>1.1411753004375</v>
      </c>
      <c r="BB643" s="9">
        <v>0.76224613000083796</v>
      </c>
      <c r="BC643" s="9">
        <v>0.99987459304231396</v>
      </c>
      <c r="BD643" s="9">
        <v>0.14205594789592599</v>
      </c>
      <c r="BE643" s="9">
        <v>0.72581228348135396</v>
      </c>
      <c r="BF643" s="9">
        <v>0.64312052678319298</v>
      </c>
      <c r="BG643" s="9">
        <v>0.12618727388645901</v>
      </c>
      <c r="BH643" s="11" t="str">
        <f t="shared" si="86"/>
        <v/>
      </c>
      <c r="BI643" s="11" t="str">
        <f t="shared" si="86"/>
        <v/>
      </c>
      <c r="BJ643" s="11" t="str">
        <f t="shared" si="86"/>
        <v/>
      </c>
      <c r="BK643" s="11" t="str">
        <f t="shared" si="84"/>
        <v/>
      </c>
      <c r="BL643" s="11" t="str">
        <f t="shared" si="84"/>
        <v/>
      </c>
      <c r="BM643" s="11" t="str">
        <f t="shared" si="84"/>
        <v/>
      </c>
      <c r="BN643" s="11" t="str">
        <f t="shared" si="81"/>
        <v/>
      </c>
      <c r="BO643" s="11" t="str">
        <f t="shared" si="82"/>
        <v/>
      </c>
      <c r="BP643" s="11" t="str">
        <f t="shared" si="83"/>
        <v/>
      </c>
      <c r="BR643" s="11">
        <f t="shared" si="80"/>
        <v>638</v>
      </c>
      <c r="BS643" s="6" t="str">
        <f t="shared" si="80"/>
        <v>MA_10433411g0010</v>
      </c>
      <c r="BT643" s="6" t="str">
        <f t="shared" si="80"/>
        <v>guanine nucleotide-binding subunit beta</v>
      </c>
      <c r="BU643" s="28">
        <f t="shared" si="87"/>
        <v>1.1000000000000001</v>
      </c>
      <c r="BV643" s="28">
        <f t="shared" si="87"/>
        <v>-1</v>
      </c>
      <c r="BW643" s="28">
        <f t="shared" si="87"/>
        <v>1.1000000000000001</v>
      </c>
      <c r="BX643" s="28">
        <f t="shared" si="85"/>
        <v>-1.1000000000000001</v>
      </c>
      <c r="BY643" s="28">
        <f t="shared" si="85"/>
        <v>1.1000000000000001</v>
      </c>
      <c r="BZ643" s="28">
        <f t="shared" si="85"/>
        <v>1.1000000000000001</v>
      </c>
    </row>
    <row r="644" spans="1:78">
      <c r="A644" s="6">
        <v>639</v>
      </c>
      <c r="B644" s="6" t="s">
        <v>1225</v>
      </c>
      <c r="C644" s="6" t="s">
        <v>118</v>
      </c>
      <c r="D644" s="6" t="str">
        <f t="shared" si="79"/>
        <v>Protein 639 / MA_5978g0010 / phenylcoumaran benzylic ether reductase</v>
      </c>
      <c r="E644" s="6">
        <v>12</v>
      </c>
      <c r="F644" s="6">
        <v>9</v>
      </c>
      <c r="G644" s="6">
        <v>23882718</v>
      </c>
      <c r="H644" s="6">
        <v>26579422</v>
      </c>
      <c r="I644" s="6">
        <v>27805945</v>
      </c>
      <c r="J644" s="6">
        <v>29327368</v>
      </c>
      <c r="K644" s="6">
        <v>31479622</v>
      </c>
      <c r="L644" s="6">
        <v>27716187</v>
      </c>
      <c r="M644" s="6">
        <v>31431627</v>
      </c>
      <c r="N644" s="6">
        <v>27446331</v>
      </c>
      <c r="O644" s="6">
        <v>29544842</v>
      </c>
      <c r="P644" s="6">
        <v>26002591</v>
      </c>
      <c r="Q644" s="6">
        <v>19304058</v>
      </c>
      <c r="R644" s="6">
        <v>26310838</v>
      </c>
      <c r="S644" s="6">
        <v>32765332</v>
      </c>
      <c r="T644" s="6">
        <v>28323004</v>
      </c>
      <c r="U644" s="6">
        <v>26133661</v>
      </c>
      <c r="V644" s="6">
        <v>26345072</v>
      </c>
      <c r="W644" s="6">
        <v>27354904</v>
      </c>
      <c r="X644" s="6">
        <v>27463551</v>
      </c>
      <c r="Y644" s="6">
        <v>25710487</v>
      </c>
      <c r="Z644" s="8">
        <v>24.5094636977147</v>
      </c>
      <c r="AA644" s="8">
        <v>24.663806396109301</v>
      </c>
      <c r="AB644" s="8">
        <v>24.7288900329544</v>
      </c>
      <c r="AC644" s="8">
        <v>24.805744265693999</v>
      </c>
      <c r="AD644" s="8">
        <v>24.9079148816135</v>
      </c>
      <c r="AE644" s="8">
        <v>24.724225459400699</v>
      </c>
      <c r="AF644" s="8">
        <v>24.905713616719801</v>
      </c>
      <c r="AG644" s="8">
        <v>24.7101099682002</v>
      </c>
      <c r="AH644" s="8">
        <v>24.816402947895099</v>
      </c>
      <c r="AI644" s="8">
        <v>24.632152050411801</v>
      </c>
      <c r="AJ644" s="8">
        <v>24.202400819533199</v>
      </c>
      <c r="AK644" s="8">
        <v>24.6491538632737</v>
      </c>
      <c r="AL644" s="8">
        <v>24.965666814353401</v>
      </c>
      <c r="AM644" s="8">
        <v>24.755470953151701</v>
      </c>
      <c r="AN644" s="8">
        <v>24.639405906610602</v>
      </c>
      <c r="AO644" s="8">
        <v>24.651029786754599</v>
      </c>
      <c r="AP644" s="8">
        <v>24.705296156909998</v>
      </c>
      <c r="AQ644" s="8">
        <v>24.7110148402747</v>
      </c>
      <c r="AR644" s="8">
        <v>24.615853601720001</v>
      </c>
      <c r="AS644" s="9">
        <v>0.61373337888191404</v>
      </c>
      <c r="AT644" s="9">
        <v>1</v>
      </c>
      <c r="AU644" s="9">
        <v>0.582576749607988</v>
      </c>
      <c r="AV644" s="10">
        <v>1.04677338128329</v>
      </c>
      <c r="AW644" s="10">
        <v>-1.0586274399511599</v>
      </c>
      <c r="AX644" s="10">
        <v>-1.04148625269439</v>
      </c>
      <c r="AY644" s="10">
        <v>-1.1081430248369599</v>
      </c>
      <c r="AZ644" s="10">
        <v>-1.0902000862929699</v>
      </c>
      <c r="BA644" s="10">
        <v>1.01645839031713</v>
      </c>
      <c r="BB644" s="9">
        <v>0.93696807986433805</v>
      </c>
      <c r="BC644" s="9">
        <v>0.86888866502996798</v>
      </c>
      <c r="BD644" s="9">
        <v>0.946271188221947</v>
      </c>
      <c r="BE644" s="9">
        <v>0.57693384395482294</v>
      </c>
      <c r="BF644" s="9">
        <v>0.69888491503124595</v>
      </c>
      <c r="BG644" s="9">
        <v>0.99611760370939895</v>
      </c>
      <c r="BH644" s="11" t="str">
        <f t="shared" si="86"/>
        <v/>
      </c>
      <c r="BI644" s="11" t="str">
        <f t="shared" si="86"/>
        <v/>
      </c>
      <c r="BJ644" s="11" t="str">
        <f t="shared" si="86"/>
        <v/>
      </c>
      <c r="BK644" s="11" t="str">
        <f t="shared" si="84"/>
        <v/>
      </c>
      <c r="BL644" s="11" t="str">
        <f t="shared" si="84"/>
        <v/>
      </c>
      <c r="BM644" s="11" t="str">
        <f t="shared" si="84"/>
        <v/>
      </c>
      <c r="BN644" s="11" t="str">
        <f t="shared" si="81"/>
        <v/>
      </c>
      <c r="BO644" s="11" t="str">
        <f t="shared" si="82"/>
        <v/>
      </c>
      <c r="BP644" s="11" t="str">
        <f t="shared" si="83"/>
        <v/>
      </c>
      <c r="BR644" s="11">
        <f t="shared" si="80"/>
        <v>639</v>
      </c>
      <c r="BS644" s="6" t="str">
        <f t="shared" si="80"/>
        <v>MA_5978g0010</v>
      </c>
      <c r="BT644" s="6" t="str">
        <f t="shared" si="80"/>
        <v>phenylcoumaran benzylic ether reductase</v>
      </c>
      <c r="BU644" s="28">
        <f t="shared" si="87"/>
        <v>1</v>
      </c>
      <c r="BV644" s="28">
        <f t="shared" si="87"/>
        <v>-1.1000000000000001</v>
      </c>
      <c r="BW644" s="28">
        <f t="shared" si="87"/>
        <v>-1</v>
      </c>
      <c r="BX644" s="28">
        <f t="shared" si="85"/>
        <v>-1.1000000000000001</v>
      </c>
      <c r="BY644" s="28">
        <f t="shared" si="85"/>
        <v>-1.1000000000000001</v>
      </c>
      <c r="BZ644" s="28">
        <f t="shared" si="85"/>
        <v>1</v>
      </c>
    </row>
    <row r="645" spans="1:78">
      <c r="A645" s="6">
        <v>640</v>
      </c>
      <c r="B645" s="6" t="s">
        <v>1226</v>
      </c>
      <c r="C645" s="6" t="s">
        <v>1227</v>
      </c>
      <c r="D645" s="6" t="str">
        <f t="shared" si="79"/>
        <v>Protein 640 / MA_95995g0010 / late embryogenesis abundant type 2 dehydrin</v>
      </c>
      <c r="E645" s="6">
        <v>11</v>
      </c>
      <c r="F645" s="6">
        <v>9</v>
      </c>
      <c r="G645" s="6">
        <v>37275072</v>
      </c>
      <c r="H645" s="6">
        <v>13913219</v>
      </c>
      <c r="I645" s="6">
        <v>10960585</v>
      </c>
      <c r="J645" s="6">
        <v>19223578</v>
      </c>
      <c r="K645" s="6">
        <v>11064138</v>
      </c>
      <c r="L645" s="6">
        <v>2420774</v>
      </c>
      <c r="M645" s="6">
        <v>5071514</v>
      </c>
      <c r="N645" s="6">
        <v>2440628</v>
      </c>
      <c r="O645" s="6">
        <v>2257342</v>
      </c>
      <c r="P645" s="6">
        <v>61824201</v>
      </c>
      <c r="Q645" s="6">
        <v>29118832</v>
      </c>
      <c r="R645" s="6">
        <v>23024551</v>
      </c>
      <c r="S645" s="6">
        <v>18336293</v>
      </c>
      <c r="T645" s="6">
        <v>34684000</v>
      </c>
      <c r="U645" s="6">
        <v>32330234</v>
      </c>
      <c r="V645" s="6">
        <v>19335947</v>
      </c>
      <c r="W645" s="6">
        <v>28644069</v>
      </c>
      <c r="X645" s="6">
        <v>21934368</v>
      </c>
      <c r="Y645" s="6">
        <v>19612306</v>
      </c>
      <c r="Z645" s="8">
        <v>25.151707803412201</v>
      </c>
      <c r="AA645" s="8">
        <v>23.7299529085393</v>
      </c>
      <c r="AB645" s="8">
        <v>23.385821465619099</v>
      </c>
      <c r="AC645" s="8">
        <v>24.1963735477967</v>
      </c>
      <c r="AD645" s="8">
        <v>23.399387720269701</v>
      </c>
      <c r="AE645" s="8">
        <v>21.207036967001201</v>
      </c>
      <c r="AF645" s="8">
        <v>22.2739850688661</v>
      </c>
      <c r="AG645" s="8">
        <v>21.218820985928801</v>
      </c>
      <c r="AH645" s="8">
        <v>21.106193580820499</v>
      </c>
      <c r="AI645" s="8">
        <v>25.8816683539293</v>
      </c>
      <c r="AJ645" s="8">
        <v>24.7954491522481</v>
      </c>
      <c r="AK645" s="8">
        <v>24.456669686917301</v>
      </c>
      <c r="AL645" s="8">
        <v>24.1281986667714</v>
      </c>
      <c r="AM645" s="8">
        <v>25.0477669539878</v>
      </c>
      <c r="AN645" s="8">
        <v>24.946380613661901</v>
      </c>
      <c r="AO645" s="8">
        <v>24.204782087993401</v>
      </c>
      <c r="AP645" s="8">
        <v>24.771733111742101</v>
      </c>
      <c r="AQ645" s="8">
        <v>24.386689802462801</v>
      </c>
      <c r="AR645" s="8">
        <v>24.2252558406989</v>
      </c>
      <c r="AS645" s="9">
        <v>1.86466838609148E-5</v>
      </c>
      <c r="AT645" s="9">
        <v>6.01449158117547E-3</v>
      </c>
      <c r="AU645" s="9">
        <v>1.8985137566841799E-6</v>
      </c>
      <c r="AV645" s="10">
        <v>-5.7403533225651397</v>
      </c>
      <c r="AW645" s="10">
        <v>1.85227958079455</v>
      </c>
      <c r="AX645" s="10">
        <v>1.44825897161422</v>
      </c>
      <c r="AY645" s="10">
        <v>10.6327392459335</v>
      </c>
      <c r="AZ645" s="10">
        <v>8.3135181996404395</v>
      </c>
      <c r="BA645" s="10">
        <v>-1.2789698645747101</v>
      </c>
      <c r="BB645" s="9">
        <v>7.3644835030251002E-5</v>
      </c>
      <c r="BC645" s="9">
        <v>0.12772193893470599</v>
      </c>
      <c r="BD645" s="9">
        <v>0.50693199211446704</v>
      </c>
      <c r="BE645" s="9">
        <v>2.0699444009952798E-6</v>
      </c>
      <c r="BF645" s="9">
        <v>7.9944433695189298E-6</v>
      </c>
      <c r="BG645" s="9">
        <v>0.78249748430280897</v>
      </c>
      <c r="BH645" s="11" t="str">
        <f t="shared" si="86"/>
        <v>x</v>
      </c>
      <c r="BI645" s="11" t="str">
        <f t="shared" si="86"/>
        <v/>
      </c>
      <c r="BJ645" s="11" t="str">
        <f t="shared" si="86"/>
        <v/>
      </c>
      <c r="BK645" s="11" t="str">
        <f t="shared" si="84"/>
        <v>x</v>
      </c>
      <c r="BL645" s="11" t="str">
        <f t="shared" si="84"/>
        <v>x</v>
      </c>
      <c r="BM645" s="11" t="str">
        <f t="shared" si="84"/>
        <v/>
      </c>
      <c r="BN645" s="11" t="str">
        <f t="shared" si="81"/>
        <v>x</v>
      </c>
      <c r="BO645" s="11" t="str">
        <f t="shared" si="82"/>
        <v>x</v>
      </c>
      <c r="BP645" s="11" t="str">
        <f t="shared" si="83"/>
        <v/>
      </c>
      <c r="BR645" s="11">
        <f t="shared" si="80"/>
        <v>640</v>
      </c>
      <c r="BS645" s="6" t="str">
        <f t="shared" si="80"/>
        <v>MA_95995g0010</v>
      </c>
      <c r="BT645" s="6" t="str">
        <f t="shared" si="80"/>
        <v>late embryogenesis abundant type 2 dehydrin</v>
      </c>
      <c r="BU645" s="28" t="str">
        <f t="shared" si="87"/>
        <v>-5,7*</v>
      </c>
      <c r="BV645" s="28">
        <f t="shared" si="87"/>
        <v>1.9</v>
      </c>
      <c r="BW645" s="28">
        <f t="shared" si="87"/>
        <v>1.4</v>
      </c>
      <c r="BX645" s="28" t="str">
        <f t="shared" si="85"/>
        <v>10,6*</v>
      </c>
      <c r="BY645" s="28" t="str">
        <f t="shared" si="85"/>
        <v>8,3*</v>
      </c>
      <c r="BZ645" s="28">
        <f t="shared" si="85"/>
        <v>-1.3</v>
      </c>
    </row>
    <row r="646" spans="1:78">
      <c r="A646" s="6">
        <v>641</v>
      </c>
      <c r="B646" s="6" t="s">
        <v>1228</v>
      </c>
      <c r="C646" s="6" t="s">
        <v>1229</v>
      </c>
      <c r="D646" s="6" t="str">
        <f t="shared" ref="D646:D709" si="88">CONCATENATE("Protein ",A646," / ",B646," / ",C646)</f>
        <v>Protein 641 / MA_10434721g0020 / UDP-glycosyltransferase 86A1-like</v>
      </c>
      <c r="E646" s="6">
        <v>8</v>
      </c>
      <c r="F646" s="6">
        <v>8</v>
      </c>
      <c r="G646" s="6">
        <v>18272573</v>
      </c>
      <c r="H646" s="6">
        <v>12186776</v>
      </c>
      <c r="I646" s="6">
        <v>12011669</v>
      </c>
      <c r="J646" s="6">
        <v>17915358</v>
      </c>
      <c r="K646" s="6">
        <v>13449554</v>
      </c>
      <c r="L646" s="6">
        <v>9677637</v>
      </c>
      <c r="M646" s="6">
        <v>7876172</v>
      </c>
      <c r="N646" s="6">
        <v>9307825</v>
      </c>
      <c r="O646" s="6">
        <v>7655964</v>
      </c>
      <c r="P646" s="6">
        <v>15186196</v>
      </c>
      <c r="Q646" s="6">
        <v>23741204</v>
      </c>
      <c r="R646" s="6">
        <v>16240453</v>
      </c>
      <c r="S646" s="6">
        <v>28891670</v>
      </c>
      <c r="T646" s="6">
        <v>16381848</v>
      </c>
      <c r="U646" s="6">
        <v>12272593</v>
      </c>
      <c r="V646" s="6">
        <v>10999313</v>
      </c>
      <c r="W646" s="6">
        <v>11249998</v>
      </c>
      <c r="X646" s="6">
        <v>10742256</v>
      </c>
      <c r="Y646" s="6">
        <v>10841685</v>
      </c>
      <c r="Z646" s="8">
        <v>24.1231764614488</v>
      </c>
      <c r="AA646" s="8">
        <v>23.538813177044201</v>
      </c>
      <c r="AB646" s="8">
        <v>23.5179332890879</v>
      </c>
      <c r="AC646" s="8">
        <v>24.0946935372139</v>
      </c>
      <c r="AD646" s="8">
        <v>23.681054996647202</v>
      </c>
      <c r="AE646" s="8">
        <v>23.2062233952798</v>
      </c>
      <c r="AF646" s="8">
        <v>22.909063186510501</v>
      </c>
      <c r="AG646" s="8">
        <v>23.150012655657701</v>
      </c>
      <c r="AH646" s="8">
        <v>22.868152615299699</v>
      </c>
      <c r="AI646" s="8">
        <v>23.856257197697001</v>
      </c>
      <c r="AJ646" s="8">
        <v>24.500889765189001</v>
      </c>
      <c r="AK646" s="8">
        <v>23.953088538836798</v>
      </c>
      <c r="AL646" s="8">
        <v>24.784150261367301</v>
      </c>
      <c r="AM646" s="8">
        <v>23.965594777603901</v>
      </c>
      <c r="AN646" s="8">
        <v>23.548936763499</v>
      </c>
      <c r="AO646" s="8">
        <v>23.390910082284702</v>
      </c>
      <c r="AP646" s="8">
        <v>23.423421409174701</v>
      </c>
      <c r="AQ646" s="8">
        <v>23.356793672266999</v>
      </c>
      <c r="AR646" s="8">
        <v>23.370085660038701</v>
      </c>
      <c r="AS646" s="9">
        <v>3.4301191493170901E-4</v>
      </c>
      <c r="AT646" s="9">
        <v>0.20920341440828699</v>
      </c>
      <c r="AU646" s="9">
        <v>7.6268105872507005E-5</v>
      </c>
      <c r="AV646" s="10">
        <v>-1.69087654520451</v>
      </c>
      <c r="AW646" s="10">
        <v>1.3387270249474399</v>
      </c>
      <c r="AX646" s="10">
        <v>-1.2951370539670399</v>
      </c>
      <c r="AY646" s="10">
        <v>2.2636221269150401</v>
      </c>
      <c r="AZ646" s="10">
        <v>1.3055580025490801</v>
      </c>
      <c r="BA646" s="10">
        <v>-1.7338349751564801</v>
      </c>
      <c r="BB646" s="9">
        <v>4.5009067836712102E-3</v>
      </c>
      <c r="BC646" s="9">
        <v>0.11441601738699</v>
      </c>
      <c r="BD646" s="9">
        <v>0.18206395374975801</v>
      </c>
      <c r="BE646" s="9">
        <v>6.2863387799705404E-5</v>
      </c>
      <c r="BF646" s="9">
        <v>0.20057830161959</v>
      </c>
      <c r="BG646" s="9">
        <v>1.8366600459323E-3</v>
      </c>
      <c r="BH646" s="11" t="str">
        <f t="shared" si="86"/>
        <v/>
      </c>
      <c r="BI646" s="11" t="str">
        <f t="shared" si="86"/>
        <v/>
      </c>
      <c r="BJ646" s="11" t="str">
        <f t="shared" si="86"/>
        <v/>
      </c>
      <c r="BK646" s="11" t="str">
        <f t="shared" si="84"/>
        <v>x</v>
      </c>
      <c r="BL646" s="11" t="str">
        <f t="shared" si="84"/>
        <v/>
      </c>
      <c r="BM646" s="11" t="str">
        <f t="shared" si="84"/>
        <v/>
      </c>
      <c r="BN646" s="11" t="str">
        <f t="shared" si="81"/>
        <v>x</v>
      </c>
      <c r="BO646" s="11" t="str">
        <f t="shared" si="82"/>
        <v>x</v>
      </c>
      <c r="BP646" s="11" t="str">
        <f t="shared" si="83"/>
        <v/>
      </c>
      <c r="BR646" s="11">
        <f t="shared" ref="BR646:BT709" si="89">A646</f>
        <v>641</v>
      </c>
      <c r="BS646" s="6" t="str">
        <f t="shared" si="89"/>
        <v>MA_10434721g0020</v>
      </c>
      <c r="BT646" s="6" t="str">
        <f t="shared" si="89"/>
        <v>UDP-glycosyltransferase 86A1-like</v>
      </c>
      <c r="BU646" s="28">
        <f t="shared" si="87"/>
        <v>-1.7</v>
      </c>
      <c r="BV646" s="28">
        <f t="shared" si="87"/>
        <v>1.3</v>
      </c>
      <c r="BW646" s="28">
        <f t="shared" si="87"/>
        <v>-1.3</v>
      </c>
      <c r="BX646" s="28" t="str">
        <f t="shared" si="85"/>
        <v>2,3*</v>
      </c>
      <c r="BY646" s="28">
        <f t="shared" si="85"/>
        <v>1.3</v>
      </c>
      <c r="BZ646" s="28">
        <f t="shared" si="85"/>
        <v>-1.7</v>
      </c>
    </row>
    <row r="647" spans="1:78">
      <c r="A647" s="6">
        <v>642</v>
      </c>
      <c r="B647" s="6" t="s">
        <v>1230</v>
      </c>
      <c r="C647" s="6" t="s">
        <v>1231</v>
      </c>
      <c r="D647" s="6" t="str">
        <f t="shared" si="88"/>
        <v>Protein 642 / MA_9015061g0010 / ras-related RABE1c-like</v>
      </c>
      <c r="E647" s="6">
        <v>9</v>
      </c>
      <c r="F647" s="6">
        <v>5</v>
      </c>
      <c r="G647" s="6">
        <v>17546792</v>
      </c>
      <c r="H647" s="6">
        <v>11983658</v>
      </c>
      <c r="I647" s="6">
        <v>18779558</v>
      </c>
      <c r="J647" s="6">
        <v>9121628</v>
      </c>
      <c r="K647" s="6">
        <v>20614527</v>
      </c>
      <c r="L647" s="6">
        <v>22191591</v>
      </c>
      <c r="M647" s="6">
        <v>21659119</v>
      </c>
      <c r="N647" s="6">
        <v>20589435</v>
      </c>
      <c r="O647" s="6">
        <v>20625003</v>
      </c>
      <c r="P647" s="6">
        <v>8018711</v>
      </c>
      <c r="Q647" s="6">
        <v>15957689</v>
      </c>
      <c r="R647" s="6">
        <v>11918619</v>
      </c>
      <c r="S647" s="6">
        <v>11064120</v>
      </c>
      <c r="T647" s="6">
        <v>14728511</v>
      </c>
      <c r="U647" s="6">
        <v>19574114</v>
      </c>
      <c r="V647" s="6">
        <v>17508185</v>
      </c>
      <c r="W647" s="6">
        <v>18817153</v>
      </c>
      <c r="X647" s="6">
        <v>19631370</v>
      </c>
      <c r="Y647" s="6">
        <v>16991911</v>
      </c>
      <c r="Z647" s="8">
        <v>24.0647039574913</v>
      </c>
      <c r="AA647" s="8">
        <v>23.514565020829099</v>
      </c>
      <c r="AB647" s="8">
        <v>24.1626597720002</v>
      </c>
      <c r="AC647" s="8">
        <v>23.120859904450899</v>
      </c>
      <c r="AD647" s="8">
        <v>24.297158023202101</v>
      </c>
      <c r="AE647" s="8">
        <v>24.4035097677775</v>
      </c>
      <c r="AF647" s="8">
        <v>24.368471225709001</v>
      </c>
      <c r="AG647" s="8">
        <v>24.295400905357901</v>
      </c>
      <c r="AH647" s="8">
        <v>24.297890993416502</v>
      </c>
      <c r="AI647" s="8">
        <v>22.934938912816499</v>
      </c>
      <c r="AJ647" s="8">
        <v>23.9277483991272</v>
      </c>
      <c r="AK647" s="8">
        <v>23.506713745877899</v>
      </c>
      <c r="AL647" s="8">
        <v>23.399385373179399</v>
      </c>
      <c r="AM647" s="8">
        <v>23.812108250627499</v>
      </c>
      <c r="AN647" s="8">
        <v>24.222443671256102</v>
      </c>
      <c r="AO647" s="8">
        <v>24.061526197599299</v>
      </c>
      <c r="AP647" s="8">
        <v>24.1655450317316</v>
      </c>
      <c r="AQ647" s="8">
        <v>24.226657520828098</v>
      </c>
      <c r="AR647" s="8">
        <v>24.018344778957601</v>
      </c>
      <c r="AS647" s="9">
        <v>1.81106194813428E-2</v>
      </c>
      <c r="AT647" s="9">
        <v>1</v>
      </c>
      <c r="AU647" s="9">
        <v>9.5483952398798307E-3</v>
      </c>
      <c r="AV647" s="10">
        <v>1.42338791032497</v>
      </c>
      <c r="AW647" s="10">
        <v>-1.24471064325123</v>
      </c>
      <c r="AX647" s="10">
        <v>1.2370588241923099</v>
      </c>
      <c r="AY647" s="10">
        <v>-1.7717060814566199</v>
      </c>
      <c r="AZ647" s="10">
        <v>-1.1506226563270501</v>
      </c>
      <c r="BA647" s="10">
        <v>1.5397802848000199</v>
      </c>
      <c r="BB647" s="9">
        <v>0.14301466851623701</v>
      </c>
      <c r="BC647" s="9">
        <v>0.45592664243576397</v>
      </c>
      <c r="BD647" s="9">
        <v>0.47959283145297898</v>
      </c>
      <c r="BE647" s="9">
        <v>9.8608337140355697E-3</v>
      </c>
      <c r="BF647" s="9">
        <v>0.79846835301903796</v>
      </c>
      <c r="BG647" s="9">
        <v>4.1702620627594902E-2</v>
      </c>
      <c r="BH647" s="11" t="str">
        <f t="shared" si="86"/>
        <v/>
      </c>
      <c r="BI647" s="11" t="str">
        <f t="shared" si="86"/>
        <v/>
      </c>
      <c r="BJ647" s="11" t="str">
        <f t="shared" si="86"/>
        <v/>
      </c>
      <c r="BK647" s="11" t="str">
        <f t="shared" si="84"/>
        <v/>
      </c>
      <c r="BL647" s="11" t="str">
        <f t="shared" si="84"/>
        <v/>
      </c>
      <c r="BM647" s="11" t="str">
        <f t="shared" si="84"/>
        <v/>
      </c>
      <c r="BN647" s="11" t="str">
        <f t="shared" ref="BN647:BN710" si="90">IF(BH647="x","x",IF(BI647="x","x",IF(BJ647="x","x",IF(BK647="x","x",IF(BL647="x","x",IF(BM647="x","x",""))))))</f>
        <v/>
      </c>
      <c r="BO647" s="11" t="str">
        <f t="shared" ref="BO647:BO710" si="91">IF((AND(BN647="x",AS647&lt;$E$2)),"x","")</f>
        <v/>
      </c>
      <c r="BP647" s="11" t="str">
        <f t="shared" ref="BP647:BP710" si="92">IF(SUM(Z647:AD647)=0,"x",IF(SUM(AE647:AH647)=0,"x",IF(SUM(AI647:AM647)=0,"x",IF(SUM(AN647:AR647)=0,"x",""))))</f>
        <v/>
      </c>
      <c r="BR647" s="11">
        <f t="shared" si="89"/>
        <v>642</v>
      </c>
      <c r="BS647" s="6" t="str">
        <f t="shared" si="89"/>
        <v>MA_9015061g0010</v>
      </c>
      <c r="BT647" s="6" t="str">
        <f t="shared" si="89"/>
        <v>ras-related RABE1c-like</v>
      </c>
      <c r="BU647" s="28">
        <f t="shared" si="87"/>
        <v>1.4</v>
      </c>
      <c r="BV647" s="28">
        <f t="shared" si="87"/>
        <v>-1.2</v>
      </c>
      <c r="BW647" s="28">
        <f t="shared" si="87"/>
        <v>1.2</v>
      </c>
      <c r="BX647" s="28">
        <f t="shared" si="85"/>
        <v>-1.8</v>
      </c>
      <c r="BY647" s="28">
        <f t="shared" si="85"/>
        <v>-1.2</v>
      </c>
      <c r="BZ647" s="28">
        <f t="shared" si="85"/>
        <v>1.5</v>
      </c>
    </row>
    <row r="648" spans="1:78">
      <c r="A648" s="6">
        <v>643</v>
      </c>
      <c r="B648" s="6" t="s">
        <v>1232</v>
      </c>
      <c r="C648" s="6" t="s">
        <v>1233</v>
      </c>
      <c r="D648" s="6" t="str">
        <f t="shared" si="88"/>
        <v>Protein 643 / MA_10431300g0020 / chlorophyll a-b binding chloroplastic</v>
      </c>
      <c r="E648" s="6">
        <v>6</v>
      </c>
      <c r="F648" s="6">
        <v>5</v>
      </c>
      <c r="G648" s="6">
        <v>103255106</v>
      </c>
      <c r="H648" s="6">
        <v>23415482</v>
      </c>
      <c r="I648" s="6">
        <v>7658105</v>
      </c>
      <c r="J648" s="6">
        <v>17336325</v>
      </c>
      <c r="K648" s="6">
        <v>10701796</v>
      </c>
      <c r="L648" s="6">
        <v>25560429</v>
      </c>
      <c r="M648" s="6">
        <v>19589990</v>
      </c>
      <c r="N648" s="6">
        <v>25126544</v>
      </c>
      <c r="O648" s="6">
        <v>22650855</v>
      </c>
      <c r="P648" s="6">
        <v>15236379</v>
      </c>
      <c r="Q648" s="6">
        <v>66121659</v>
      </c>
      <c r="R648" s="6">
        <v>43820504</v>
      </c>
      <c r="S648" s="6">
        <v>33725633</v>
      </c>
      <c r="T648" s="6">
        <v>127935761</v>
      </c>
      <c r="U648" s="6">
        <v>42973840</v>
      </c>
      <c r="V648" s="6">
        <v>50647788</v>
      </c>
      <c r="W648" s="6">
        <v>46559405</v>
      </c>
      <c r="X648" s="6">
        <v>35901883</v>
      </c>
      <c r="Y648" s="6">
        <v>49025724</v>
      </c>
      <c r="Z648" s="8">
        <v>26.621637884266502</v>
      </c>
      <c r="AA648" s="8">
        <v>24.480959399957399</v>
      </c>
      <c r="AB648" s="8">
        <v>22.868556010387302</v>
      </c>
      <c r="AC648" s="8">
        <v>24.0472947688733</v>
      </c>
      <c r="AD648" s="8">
        <v>23.351349597553899</v>
      </c>
      <c r="AE648" s="8">
        <v>24.607408714540998</v>
      </c>
      <c r="AF648" s="8">
        <v>24.223613325372199</v>
      </c>
      <c r="AG648" s="8">
        <v>24.582708915337001</v>
      </c>
      <c r="AH648" s="8">
        <v>24.433062172804402</v>
      </c>
      <c r="AI648" s="8">
        <v>23.861016744244299</v>
      </c>
      <c r="AJ648" s="8">
        <v>25.978619586679699</v>
      </c>
      <c r="AK648" s="8">
        <v>25.3851027417418</v>
      </c>
      <c r="AL648" s="8">
        <v>25.007342185736199</v>
      </c>
      <c r="AM648" s="8">
        <v>26.930844346274501</v>
      </c>
      <c r="AN648" s="8">
        <v>25.356955361533601</v>
      </c>
      <c r="AO648" s="8">
        <v>25.593995926108299</v>
      </c>
      <c r="AP648" s="8">
        <v>25.472569285837601</v>
      </c>
      <c r="AQ648" s="8">
        <v>25.097556177438701</v>
      </c>
      <c r="AR648" s="8">
        <v>25.5470356001567</v>
      </c>
      <c r="AS648" s="9">
        <v>0.20156754885985501</v>
      </c>
      <c r="AT648" s="9">
        <v>1</v>
      </c>
      <c r="AU648" s="9">
        <v>0.16235162755586699</v>
      </c>
      <c r="AV648" s="10">
        <v>1.13897710706453</v>
      </c>
      <c r="AW648" s="10">
        <v>2.2324464795408199</v>
      </c>
      <c r="AX648" s="10">
        <v>2.2032954078437998</v>
      </c>
      <c r="AY648" s="10">
        <v>1.96004508404429</v>
      </c>
      <c r="AZ648" s="10">
        <v>1.93445100360473</v>
      </c>
      <c r="BA648" s="10">
        <v>-1.0132306687488399</v>
      </c>
      <c r="BB648" s="9">
        <v>0.99106405976711698</v>
      </c>
      <c r="BC648" s="9">
        <v>0.267394480385446</v>
      </c>
      <c r="BD648" s="9">
        <v>0.28000441159529099</v>
      </c>
      <c r="BE648" s="9">
        <v>0.4591053497</v>
      </c>
      <c r="BF648" s="9">
        <v>0.47544579851720298</v>
      </c>
      <c r="BG648" s="9">
        <v>0.99998859358291103</v>
      </c>
      <c r="BH648" s="11" t="str">
        <f t="shared" si="86"/>
        <v/>
      </c>
      <c r="BI648" s="11" t="str">
        <f t="shared" si="86"/>
        <v/>
      </c>
      <c r="BJ648" s="11" t="str">
        <f t="shared" si="86"/>
        <v/>
      </c>
      <c r="BK648" s="11" t="str">
        <f t="shared" si="84"/>
        <v/>
      </c>
      <c r="BL648" s="11" t="str">
        <f t="shared" si="84"/>
        <v/>
      </c>
      <c r="BM648" s="11" t="str">
        <f t="shared" si="84"/>
        <v/>
      </c>
      <c r="BN648" s="11" t="str">
        <f t="shared" si="90"/>
        <v/>
      </c>
      <c r="BO648" s="11" t="str">
        <f t="shared" si="91"/>
        <v/>
      </c>
      <c r="BP648" s="11" t="str">
        <f t="shared" si="92"/>
        <v/>
      </c>
      <c r="BR648" s="11">
        <f t="shared" si="89"/>
        <v>643</v>
      </c>
      <c r="BS648" s="6" t="str">
        <f t="shared" si="89"/>
        <v>MA_10431300g0020</v>
      </c>
      <c r="BT648" s="6" t="str">
        <f t="shared" si="89"/>
        <v>chlorophyll a-b binding chloroplastic</v>
      </c>
      <c r="BU648" s="28">
        <f t="shared" si="87"/>
        <v>1.1000000000000001</v>
      </c>
      <c r="BV648" s="28">
        <f t="shared" si="87"/>
        <v>2.2000000000000002</v>
      </c>
      <c r="BW648" s="28">
        <f t="shared" si="87"/>
        <v>2.2000000000000002</v>
      </c>
      <c r="BX648" s="28">
        <f t="shared" si="85"/>
        <v>2</v>
      </c>
      <c r="BY648" s="28">
        <f t="shared" si="85"/>
        <v>1.9</v>
      </c>
      <c r="BZ648" s="28">
        <f t="shared" si="85"/>
        <v>-1</v>
      </c>
    </row>
    <row r="649" spans="1:78">
      <c r="A649" s="6">
        <v>644</v>
      </c>
      <c r="B649" s="6" t="s">
        <v>1234</v>
      </c>
      <c r="C649" s="6" t="s">
        <v>1235</v>
      </c>
      <c r="D649" s="6" t="str">
        <f t="shared" si="88"/>
        <v>Protein 644 / MA_15820g0010 / peroxisomal (S)-2-hydroxy-acid oxidase</v>
      </c>
      <c r="E649" s="6">
        <v>17</v>
      </c>
      <c r="F649" s="6">
        <v>16</v>
      </c>
      <c r="G649" s="6">
        <v>88092574</v>
      </c>
      <c r="H649" s="6">
        <v>61063507</v>
      </c>
      <c r="I649" s="6">
        <v>42978077</v>
      </c>
      <c r="J649" s="6">
        <v>87207290</v>
      </c>
      <c r="K649" s="6">
        <v>40274282</v>
      </c>
      <c r="L649" s="6">
        <v>28898889</v>
      </c>
      <c r="M649" s="6">
        <v>26845071</v>
      </c>
      <c r="N649" s="6">
        <v>30846611</v>
      </c>
      <c r="O649" s="6">
        <v>30476832</v>
      </c>
      <c r="P649" s="6">
        <v>82810084</v>
      </c>
      <c r="Q649" s="6">
        <v>88320273</v>
      </c>
      <c r="R649" s="6">
        <v>70358061</v>
      </c>
      <c r="S649" s="6">
        <v>103227012</v>
      </c>
      <c r="T649" s="6">
        <v>89885253</v>
      </c>
      <c r="U649" s="6">
        <v>33134121</v>
      </c>
      <c r="V649" s="6">
        <v>35171504</v>
      </c>
      <c r="W649" s="6">
        <v>33844743</v>
      </c>
      <c r="X649" s="6">
        <v>32887625</v>
      </c>
      <c r="Y649" s="6">
        <v>32865583</v>
      </c>
      <c r="Z649" s="8">
        <v>26.392517072631701</v>
      </c>
      <c r="AA649" s="8">
        <v>25.863807113012999</v>
      </c>
      <c r="AB649" s="8">
        <v>25.357097596846302</v>
      </c>
      <c r="AC649" s="8">
        <v>26.377945404801402</v>
      </c>
      <c r="AD649" s="8">
        <v>25.263355533360102</v>
      </c>
      <c r="AE649" s="8">
        <v>24.784510694480701</v>
      </c>
      <c r="AF649" s="8">
        <v>24.678153884763301</v>
      </c>
      <c r="AG649" s="8">
        <v>24.878608658867702</v>
      </c>
      <c r="AH649" s="8">
        <v>24.861209609843801</v>
      </c>
      <c r="AI649" s="8">
        <v>26.303303123372999</v>
      </c>
      <c r="AJ649" s="8">
        <v>26.396241295738101</v>
      </c>
      <c r="AK649" s="8">
        <v>26.068212388291599</v>
      </c>
      <c r="AL649" s="8">
        <v>26.621245297488301</v>
      </c>
      <c r="AM649" s="8">
        <v>26.421581103989698</v>
      </c>
      <c r="AN649" s="8">
        <v>24.981814311534102</v>
      </c>
      <c r="AO649" s="8">
        <v>25.067903692861101</v>
      </c>
      <c r="AP649" s="8">
        <v>25.012428426023099</v>
      </c>
      <c r="AQ649" s="8">
        <v>24.971041491039799</v>
      </c>
      <c r="AR649" s="8">
        <v>24.970074241342001</v>
      </c>
      <c r="AS649" s="9">
        <v>2.14830313528246E-5</v>
      </c>
      <c r="AT649" s="9">
        <v>7.23544352894126E-3</v>
      </c>
      <c r="AU649" s="9">
        <v>2.2969661996638901E-6</v>
      </c>
      <c r="AV649" s="10">
        <v>-2.0709946578839999</v>
      </c>
      <c r="AW649" s="10">
        <v>1.42520761559717</v>
      </c>
      <c r="AX649" s="10">
        <v>-1.8028659259111799</v>
      </c>
      <c r="AY649" s="10">
        <v>2.9515973582773301</v>
      </c>
      <c r="AZ649" s="10">
        <v>1.14872361173353</v>
      </c>
      <c r="BA649" s="10">
        <v>-2.56945824750925</v>
      </c>
      <c r="BB649" s="9">
        <v>5.4632073099181199E-4</v>
      </c>
      <c r="BC649" s="9">
        <v>7.1370167834436296E-2</v>
      </c>
      <c r="BD649" s="9">
        <v>2.2420900591856299E-3</v>
      </c>
      <c r="BE649" s="9">
        <v>6.9021806382574303E-6</v>
      </c>
      <c r="BF649" s="9">
        <v>0.75582861541838298</v>
      </c>
      <c r="BG649" s="9">
        <v>1.7519462313209101E-5</v>
      </c>
      <c r="BH649" s="11" t="str">
        <f t="shared" si="86"/>
        <v>x</v>
      </c>
      <c r="BI649" s="11" t="str">
        <f t="shared" si="86"/>
        <v/>
      </c>
      <c r="BJ649" s="11" t="str">
        <f t="shared" si="86"/>
        <v/>
      </c>
      <c r="BK649" s="11" t="str">
        <f t="shared" si="84"/>
        <v>x</v>
      </c>
      <c r="BL649" s="11" t="str">
        <f t="shared" si="84"/>
        <v/>
      </c>
      <c r="BM649" s="11" t="str">
        <f t="shared" si="84"/>
        <v>x</v>
      </c>
      <c r="BN649" s="11" t="str">
        <f t="shared" si="90"/>
        <v>x</v>
      </c>
      <c r="BO649" s="11" t="str">
        <f t="shared" si="91"/>
        <v>x</v>
      </c>
      <c r="BP649" s="11" t="str">
        <f t="shared" si="92"/>
        <v/>
      </c>
      <c r="BR649" s="11">
        <f t="shared" si="89"/>
        <v>644</v>
      </c>
      <c r="BS649" s="6" t="str">
        <f t="shared" si="89"/>
        <v>MA_15820g0010</v>
      </c>
      <c r="BT649" s="6" t="str">
        <f t="shared" si="89"/>
        <v>peroxisomal (S)-2-hydroxy-acid oxidase</v>
      </c>
      <c r="BU649" s="28" t="str">
        <f t="shared" si="87"/>
        <v>-2,1*</v>
      </c>
      <c r="BV649" s="28">
        <f t="shared" si="87"/>
        <v>1.4</v>
      </c>
      <c r="BW649" s="28">
        <f t="shared" si="87"/>
        <v>-1.8</v>
      </c>
      <c r="BX649" s="28" t="str">
        <f t="shared" si="85"/>
        <v>3*</v>
      </c>
      <c r="BY649" s="28">
        <f t="shared" si="85"/>
        <v>1.1000000000000001</v>
      </c>
      <c r="BZ649" s="28" t="str">
        <f t="shared" si="85"/>
        <v>-2,6*</v>
      </c>
    </row>
    <row r="650" spans="1:78">
      <c r="A650" s="6">
        <v>645</v>
      </c>
      <c r="B650" s="6" t="s">
        <v>1236</v>
      </c>
      <c r="C650" s="6" t="s">
        <v>1237</v>
      </c>
      <c r="D650" s="6" t="str">
        <f t="shared" si="88"/>
        <v>Protein 645 / MA_119894g0010 / 40S ribosomal S24-1</v>
      </c>
      <c r="E650" s="6">
        <v>6</v>
      </c>
      <c r="F650" s="6">
        <v>6</v>
      </c>
      <c r="G650" s="6">
        <v>216922618</v>
      </c>
      <c r="H650" s="6">
        <v>297860283</v>
      </c>
      <c r="I650" s="6">
        <v>279923269</v>
      </c>
      <c r="J650" s="6">
        <v>284861593</v>
      </c>
      <c r="K650" s="6">
        <v>292404015</v>
      </c>
      <c r="L650" s="6">
        <v>287245780</v>
      </c>
      <c r="M650" s="6">
        <v>289185665</v>
      </c>
      <c r="N650" s="6">
        <v>297172231</v>
      </c>
      <c r="O650" s="6">
        <v>272606371</v>
      </c>
      <c r="P650" s="6">
        <v>287273043</v>
      </c>
      <c r="Q650" s="6">
        <v>239537318</v>
      </c>
      <c r="R650" s="6">
        <v>270283720</v>
      </c>
      <c r="S650" s="6">
        <v>278100565</v>
      </c>
      <c r="T650" s="6">
        <v>253613433</v>
      </c>
      <c r="U650" s="6">
        <v>280637794</v>
      </c>
      <c r="V650" s="6">
        <v>268888917</v>
      </c>
      <c r="W650" s="6">
        <v>280224598</v>
      </c>
      <c r="X650" s="6">
        <v>299577367</v>
      </c>
      <c r="Y650" s="6">
        <v>299059868</v>
      </c>
      <c r="Z650" s="8">
        <v>27.692605246296299</v>
      </c>
      <c r="AA650" s="8">
        <v>28.150060525053</v>
      </c>
      <c r="AB650" s="8">
        <v>28.0604561769693</v>
      </c>
      <c r="AC650" s="8">
        <v>28.085685879800302</v>
      </c>
      <c r="AD650" s="8">
        <v>28.123387880173201</v>
      </c>
      <c r="AE650" s="8">
        <v>28.097710457130301</v>
      </c>
      <c r="AF650" s="8">
        <v>28.107420798435001</v>
      </c>
      <c r="AG650" s="8">
        <v>28.146724069893601</v>
      </c>
      <c r="AH650" s="8">
        <v>28.022244038419899</v>
      </c>
      <c r="AI650" s="8">
        <v>28.097847379345399</v>
      </c>
      <c r="AJ650" s="8">
        <v>27.8356751929289</v>
      </c>
      <c r="AK650" s="8">
        <v>28.009899375734399</v>
      </c>
      <c r="AL650" s="8">
        <v>28.0510314348222</v>
      </c>
      <c r="AM650" s="8">
        <v>27.9180559210164</v>
      </c>
      <c r="AN650" s="8">
        <v>28.064134071494699</v>
      </c>
      <c r="AO650" s="8">
        <v>28.002435050871</v>
      </c>
      <c r="AP650" s="8">
        <v>28.062008359603698</v>
      </c>
      <c r="AQ650" s="8">
        <v>28.158353391739801</v>
      </c>
      <c r="AR650" s="8">
        <v>28.155859081719299</v>
      </c>
      <c r="AS650" s="9">
        <v>0.47417226849124899</v>
      </c>
      <c r="AT650" s="9">
        <v>1</v>
      </c>
      <c r="AU650" s="9">
        <v>0.43315623278795001</v>
      </c>
      <c r="AV650" s="10">
        <v>1.0505069446188</v>
      </c>
      <c r="AW650" s="10">
        <v>-1.02806913184406</v>
      </c>
      <c r="AX650" s="10">
        <v>1.0468965219100199</v>
      </c>
      <c r="AY650" s="10">
        <v>-1.0799937625504099</v>
      </c>
      <c r="AZ650" s="10">
        <v>-1.00344869109145</v>
      </c>
      <c r="BA650" s="10">
        <v>1.0762819984106</v>
      </c>
      <c r="BB650" s="9">
        <v>0.80877385142260105</v>
      </c>
      <c r="BC650" s="9">
        <v>0.949940516864205</v>
      </c>
      <c r="BD650" s="9">
        <v>0.81482008352707602</v>
      </c>
      <c r="BE650" s="9">
        <v>0.52172274306306099</v>
      </c>
      <c r="BF650" s="9">
        <v>0.99990875895045805</v>
      </c>
      <c r="BG650" s="9">
        <v>0.51110219712494698</v>
      </c>
      <c r="BH650" s="11" t="str">
        <f t="shared" si="86"/>
        <v/>
      </c>
      <c r="BI650" s="11" t="str">
        <f t="shared" si="86"/>
        <v/>
      </c>
      <c r="BJ650" s="11" t="str">
        <f t="shared" si="86"/>
        <v/>
      </c>
      <c r="BK650" s="11" t="str">
        <f t="shared" si="84"/>
        <v/>
      </c>
      <c r="BL650" s="11" t="str">
        <f t="shared" si="84"/>
        <v/>
      </c>
      <c r="BM650" s="11" t="str">
        <f t="shared" si="84"/>
        <v/>
      </c>
      <c r="BN650" s="11" t="str">
        <f t="shared" si="90"/>
        <v/>
      </c>
      <c r="BO650" s="11" t="str">
        <f t="shared" si="91"/>
        <v/>
      </c>
      <c r="BP650" s="11" t="str">
        <f t="shared" si="92"/>
        <v/>
      </c>
      <c r="BR650" s="11">
        <f t="shared" si="89"/>
        <v>645</v>
      </c>
      <c r="BS650" s="6" t="str">
        <f t="shared" si="89"/>
        <v>MA_119894g0010</v>
      </c>
      <c r="BT650" s="6" t="str">
        <f t="shared" si="89"/>
        <v>40S ribosomal S24-1</v>
      </c>
      <c r="BU650" s="28">
        <f t="shared" si="87"/>
        <v>1.1000000000000001</v>
      </c>
      <c r="BV650" s="28">
        <f t="shared" si="87"/>
        <v>-1</v>
      </c>
      <c r="BW650" s="28">
        <f t="shared" si="87"/>
        <v>1</v>
      </c>
      <c r="BX650" s="28">
        <f t="shared" si="85"/>
        <v>-1.1000000000000001</v>
      </c>
      <c r="BY650" s="28">
        <f t="shared" si="85"/>
        <v>-1</v>
      </c>
      <c r="BZ650" s="28">
        <f t="shared" si="85"/>
        <v>1.1000000000000001</v>
      </c>
    </row>
    <row r="651" spans="1:78">
      <c r="A651" s="6">
        <v>646</v>
      </c>
      <c r="B651" s="6" t="s">
        <v>1238</v>
      </c>
      <c r="C651" s="6" t="s">
        <v>516</v>
      </c>
      <c r="D651" s="6" t="str">
        <f t="shared" si="88"/>
        <v>Protein 646 / MA_10431216g0020 / 2-oxoglutarate-iron(II)-dependent oxygenase</v>
      </c>
      <c r="E651" s="6">
        <v>10</v>
      </c>
      <c r="F651" s="6">
        <v>3</v>
      </c>
      <c r="G651" s="6">
        <v>3408731</v>
      </c>
      <c r="H651" s="6">
        <v>1437051</v>
      </c>
      <c r="I651" s="6">
        <v>2235107</v>
      </c>
      <c r="J651" s="6">
        <v>585149</v>
      </c>
      <c r="K651" s="6">
        <v>1081830</v>
      </c>
      <c r="L651" s="6">
        <v>861717</v>
      </c>
      <c r="M651" s="6">
        <v>1003250</v>
      </c>
      <c r="N651" s="6">
        <v>1095888</v>
      </c>
      <c r="O651" s="6">
        <v>762475</v>
      </c>
      <c r="P651" s="6">
        <v>1236597</v>
      </c>
      <c r="Q651" s="6">
        <v>4823171</v>
      </c>
      <c r="R651" s="6">
        <v>2174334</v>
      </c>
      <c r="S651" s="6">
        <v>1880068</v>
      </c>
      <c r="T651" s="6">
        <v>3574444</v>
      </c>
      <c r="U651" s="6">
        <v>4461502</v>
      </c>
      <c r="V651" s="6">
        <v>6741501</v>
      </c>
      <c r="W651" s="6">
        <v>4046795</v>
      </c>
      <c r="X651" s="6">
        <v>2331624</v>
      </c>
      <c r="Y651" s="6">
        <v>2685559</v>
      </c>
      <c r="Z651" s="8">
        <v>21.700803323017801</v>
      </c>
      <c r="AA651" s="8">
        <v>20.454679832331301</v>
      </c>
      <c r="AB651" s="8">
        <v>21.0919124677011</v>
      </c>
      <c r="AC651" s="8">
        <v>19.1584445080052</v>
      </c>
      <c r="AD651" s="8">
        <v>20.045042379555401</v>
      </c>
      <c r="AE651" s="8">
        <v>19.716854620164</v>
      </c>
      <c r="AF651" s="8">
        <v>19.936249725442099</v>
      </c>
      <c r="AG651" s="8">
        <v>20.063668931398901</v>
      </c>
      <c r="AH651" s="8">
        <v>19.540330509747498</v>
      </c>
      <c r="AI651" s="8">
        <v>20.2379439800429</v>
      </c>
      <c r="AJ651" s="8">
        <v>22.201550529429898</v>
      </c>
      <c r="AK651" s="8">
        <v>21.052142139465101</v>
      </c>
      <c r="AL651" s="8">
        <v>20.842353412870001</v>
      </c>
      <c r="AM651" s="8">
        <v>21.769287419375999</v>
      </c>
      <c r="AN651" s="8">
        <v>22.0890980559616</v>
      </c>
      <c r="AO651" s="8">
        <v>22.684638413574799</v>
      </c>
      <c r="AP651" s="8">
        <v>21.9483483370431</v>
      </c>
      <c r="AQ651" s="8">
        <v>21.1529037261854</v>
      </c>
      <c r="AR651" s="8">
        <v>21.356790986245802</v>
      </c>
      <c r="AS651" s="9">
        <v>9.3417807239740101E-3</v>
      </c>
      <c r="AT651" s="9">
        <v>1</v>
      </c>
      <c r="AU651" s="9">
        <v>4.3158709016885002E-3</v>
      </c>
      <c r="AV651" s="10">
        <v>-1.5975937074151201</v>
      </c>
      <c r="AW651" s="10">
        <v>1.6591898734947499</v>
      </c>
      <c r="AX651" s="10">
        <v>2.5600631562772</v>
      </c>
      <c r="AY651" s="10">
        <v>2.6507113013021</v>
      </c>
      <c r="AZ651" s="10">
        <v>4.08994078905374</v>
      </c>
      <c r="BA651" s="10">
        <v>1.5429597282226299</v>
      </c>
      <c r="BB651" s="9">
        <v>0.52272186636489704</v>
      </c>
      <c r="BC651" s="9">
        <v>0.40997173857499303</v>
      </c>
      <c r="BD651" s="9">
        <v>4.2918194146307299E-2</v>
      </c>
      <c r="BE651" s="9">
        <v>4.8615339656041298E-2</v>
      </c>
      <c r="BF651" s="9">
        <v>3.9462194862507297E-3</v>
      </c>
      <c r="BG651" s="9">
        <v>0.53737976808930199</v>
      </c>
      <c r="BH651" s="11" t="str">
        <f t="shared" si="86"/>
        <v/>
      </c>
      <c r="BI651" s="11" t="str">
        <f t="shared" si="86"/>
        <v/>
      </c>
      <c r="BJ651" s="11" t="str">
        <f t="shared" si="86"/>
        <v/>
      </c>
      <c r="BK651" s="11" t="str">
        <f t="shared" si="84"/>
        <v/>
      </c>
      <c r="BL651" s="11" t="str">
        <f t="shared" si="84"/>
        <v/>
      </c>
      <c r="BM651" s="11" t="str">
        <f t="shared" si="84"/>
        <v/>
      </c>
      <c r="BN651" s="11" t="str">
        <f t="shared" si="90"/>
        <v/>
      </c>
      <c r="BO651" s="11" t="str">
        <f t="shared" si="91"/>
        <v/>
      </c>
      <c r="BP651" s="11" t="str">
        <f t="shared" si="92"/>
        <v/>
      </c>
      <c r="BR651" s="11">
        <f t="shared" si="89"/>
        <v>646</v>
      </c>
      <c r="BS651" s="6" t="str">
        <f t="shared" si="89"/>
        <v>MA_10431216g0020</v>
      </c>
      <c r="BT651" s="6" t="str">
        <f t="shared" si="89"/>
        <v>2-oxoglutarate-iron(II)-dependent oxygenase</v>
      </c>
      <c r="BU651" s="28">
        <f t="shared" si="87"/>
        <v>-1.6</v>
      </c>
      <c r="BV651" s="28">
        <f t="shared" si="87"/>
        <v>1.7</v>
      </c>
      <c r="BW651" s="28">
        <f t="shared" si="87"/>
        <v>2.6</v>
      </c>
      <c r="BX651" s="28">
        <f t="shared" si="85"/>
        <v>2.7</v>
      </c>
      <c r="BY651" s="28">
        <f t="shared" si="85"/>
        <v>4.0999999999999996</v>
      </c>
      <c r="BZ651" s="28">
        <f t="shared" si="85"/>
        <v>1.5</v>
      </c>
    </row>
    <row r="652" spans="1:78">
      <c r="A652" s="6">
        <v>647</v>
      </c>
      <c r="B652" s="6" t="s">
        <v>1239</v>
      </c>
      <c r="C652" s="6" t="s">
        <v>1231</v>
      </c>
      <c r="D652" s="6" t="str">
        <f t="shared" si="88"/>
        <v>Protein 647 / MA_10431596g0010 / ras-related RABE1c-like</v>
      </c>
      <c r="E652" s="6">
        <v>12</v>
      </c>
      <c r="F652" s="6">
        <v>7</v>
      </c>
      <c r="G652" s="6">
        <v>40342246</v>
      </c>
      <c r="H652" s="6">
        <v>26571724</v>
      </c>
      <c r="I652" s="6">
        <v>43087627</v>
      </c>
      <c r="J652" s="6">
        <v>20710378</v>
      </c>
      <c r="K652" s="6">
        <v>38710661</v>
      </c>
      <c r="L652" s="6">
        <v>47624614</v>
      </c>
      <c r="M652" s="6">
        <v>44416831</v>
      </c>
      <c r="N652" s="6">
        <v>45775950</v>
      </c>
      <c r="O652" s="6">
        <v>48714502</v>
      </c>
      <c r="P652" s="6">
        <v>19427223</v>
      </c>
      <c r="Q652" s="6">
        <v>40028042</v>
      </c>
      <c r="R652" s="6">
        <v>26485436</v>
      </c>
      <c r="S652" s="6">
        <v>23965060</v>
      </c>
      <c r="T652" s="6">
        <v>36820057</v>
      </c>
      <c r="U652" s="6">
        <v>43059656</v>
      </c>
      <c r="V652" s="6">
        <v>42721571</v>
      </c>
      <c r="W652" s="6">
        <v>42036311</v>
      </c>
      <c r="X652" s="6">
        <v>46671469</v>
      </c>
      <c r="Y652" s="6">
        <v>43537504</v>
      </c>
      <c r="Z652" s="8">
        <v>25.2657880704941</v>
      </c>
      <c r="AA652" s="8">
        <v>24.6633884985722</v>
      </c>
      <c r="AB652" s="8">
        <v>25.360770310127801</v>
      </c>
      <c r="AC652" s="8">
        <v>24.303850549674799</v>
      </c>
      <c r="AD652" s="8">
        <v>25.206227606646198</v>
      </c>
      <c r="AE652" s="8">
        <v>25.505204063745701</v>
      </c>
      <c r="AF652" s="8">
        <v>25.404603129053299</v>
      </c>
      <c r="AG652" s="8">
        <v>25.448086491164101</v>
      </c>
      <c r="AH652" s="8">
        <v>25.537847981673298</v>
      </c>
      <c r="AI652" s="8">
        <v>24.211576355641402</v>
      </c>
      <c r="AJ652" s="8">
        <v>25.254507711214099</v>
      </c>
      <c r="AK652" s="8">
        <v>24.6586959225112</v>
      </c>
      <c r="AL652" s="8">
        <v>24.514429216168999</v>
      </c>
      <c r="AM652" s="8">
        <v>25.133988524292999</v>
      </c>
      <c r="AN652" s="8">
        <v>25.359833458192401</v>
      </c>
      <c r="AO652" s="8">
        <v>25.3484613644261</v>
      </c>
      <c r="AP652" s="8">
        <v>25.3251327318102</v>
      </c>
      <c r="AQ652" s="8">
        <v>25.4760375415342</v>
      </c>
      <c r="AR652" s="8">
        <v>25.3757553645709</v>
      </c>
      <c r="AS652" s="9">
        <v>2.3555818677622801E-2</v>
      </c>
      <c r="AT652" s="9">
        <v>1</v>
      </c>
      <c r="AU652" s="9">
        <v>1.2980418516909E-2</v>
      </c>
      <c r="AV652" s="10">
        <v>1.42793509929916</v>
      </c>
      <c r="AW652" s="10">
        <v>-1.15297838039746</v>
      </c>
      <c r="AX652" s="10">
        <v>1.33518447516994</v>
      </c>
      <c r="AY652" s="10">
        <v>-1.64637829810263</v>
      </c>
      <c r="AZ652" s="10">
        <v>-1.0694665238055701</v>
      </c>
      <c r="BA652" s="10">
        <v>1.5394388337132701</v>
      </c>
      <c r="BB652" s="9">
        <v>0.133697237874359</v>
      </c>
      <c r="BC652" s="9">
        <v>0.75711521784207503</v>
      </c>
      <c r="BD652" s="9">
        <v>0.22751323837207699</v>
      </c>
      <c r="BE652" s="9">
        <v>2.38291071953688E-2</v>
      </c>
      <c r="BF652" s="9">
        <v>0.97045560053017599</v>
      </c>
      <c r="BG652" s="9">
        <v>3.99425047923401E-2</v>
      </c>
      <c r="BH652" s="11" t="str">
        <f t="shared" si="86"/>
        <v/>
      </c>
      <c r="BI652" s="11" t="str">
        <f t="shared" si="86"/>
        <v/>
      </c>
      <c r="BJ652" s="11" t="str">
        <f t="shared" si="86"/>
        <v/>
      </c>
      <c r="BK652" s="11" t="str">
        <f t="shared" si="84"/>
        <v/>
      </c>
      <c r="BL652" s="11" t="str">
        <f t="shared" si="84"/>
        <v/>
      </c>
      <c r="BM652" s="11" t="str">
        <f t="shared" si="84"/>
        <v/>
      </c>
      <c r="BN652" s="11" t="str">
        <f t="shared" si="90"/>
        <v/>
      </c>
      <c r="BO652" s="11" t="str">
        <f t="shared" si="91"/>
        <v/>
      </c>
      <c r="BP652" s="11" t="str">
        <f t="shared" si="92"/>
        <v/>
      </c>
      <c r="BR652" s="11">
        <f t="shared" si="89"/>
        <v>647</v>
      </c>
      <c r="BS652" s="6" t="str">
        <f t="shared" si="89"/>
        <v>MA_10431596g0010</v>
      </c>
      <c r="BT652" s="6" t="str">
        <f t="shared" si="89"/>
        <v>ras-related RABE1c-like</v>
      </c>
      <c r="BU652" s="28">
        <f t="shared" si="87"/>
        <v>1.4</v>
      </c>
      <c r="BV652" s="28">
        <f t="shared" si="87"/>
        <v>-1.2</v>
      </c>
      <c r="BW652" s="28">
        <f t="shared" si="87"/>
        <v>1.3</v>
      </c>
      <c r="BX652" s="28">
        <f t="shared" si="85"/>
        <v>-1.6</v>
      </c>
      <c r="BY652" s="28">
        <f t="shared" si="85"/>
        <v>-1.1000000000000001</v>
      </c>
      <c r="BZ652" s="28">
        <f t="shared" si="85"/>
        <v>1.5</v>
      </c>
    </row>
    <row r="653" spans="1:78">
      <c r="A653" s="6">
        <v>648</v>
      </c>
      <c r="B653" s="6" t="s">
        <v>1240</v>
      </c>
      <c r="C653" s="6" t="s">
        <v>1241</v>
      </c>
      <c r="D653" s="6" t="str">
        <f t="shared" si="88"/>
        <v>Protein 648 / MA_139682g0010 / cytoplasmic</v>
      </c>
      <c r="E653" s="6">
        <v>13</v>
      </c>
      <c r="F653" s="6">
        <v>13</v>
      </c>
      <c r="G653" s="6">
        <v>280683104</v>
      </c>
      <c r="H653" s="6">
        <v>123133042</v>
      </c>
      <c r="I653" s="6">
        <v>159653154</v>
      </c>
      <c r="J653" s="6">
        <v>178390625</v>
      </c>
      <c r="K653" s="6">
        <v>169628896</v>
      </c>
      <c r="L653" s="6">
        <v>113114735</v>
      </c>
      <c r="M653" s="6">
        <v>114520848</v>
      </c>
      <c r="N653" s="6">
        <v>110917389</v>
      </c>
      <c r="O653" s="6">
        <v>113190158</v>
      </c>
      <c r="P653" s="6">
        <v>130003281</v>
      </c>
      <c r="Q653" s="6">
        <v>267808393</v>
      </c>
      <c r="R653" s="6">
        <v>123689363</v>
      </c>
      <c r="S653" s="6">
        <v>248152707</v>
      </c>
      <c r="T653" s="6">
        <v>247682172</v>
      </c>
      <c r="U653" s="6">
        <v>134888041</v>
      </c>
      <c r="V653" s="6">
        <v>136564247</v>
      </c>
      <c r="W653" s="6">
        <v>133310796</v>
      </c>
      <c r="X653" s="6">
        <v>140375727</v>
      </c>
      <c r="Y653" s="6">
        <v>132568653</v>
      </c>
      <c r="Z653" s="8">
        <v>28.064366981093102</v>
      </c>
      <c r="AA653" s="8">
        <v>26.875642711279198</v>
      </c>
      <c r="AB653" s="8">
        <v>27.2503658131983</v>
      </c>
      <c r="AC653" s="8">
        <v>27.4104645580937</v>
      </c>
      <c r="AD653" s="8">
        <v>27.337806710633</v>
      </c>
      <c r="AE653" s="8">
        <v>26.7532116347287</v>
      </c>
      <c r="AF653" s="8">
        <v>26.771035017406501</v>
      </c>
      <c r="AG653" s="8">
        <v>26.7249103198867</v>
      </c>
      <c r="AH653" s="8">
        <v>26.754173278912798</v>
      </c>
      <c r="AI653" s="8">
        <v>26.953972793296501</v>
      </c>
      <c r="AJ653" s="8">
        <v>27.996625933912501</v>
      </c>
      <c r="AK653" s="8">
        <v>26.882146196300901</v>
      </c>
      <c r="AL653" s="8">
        <v>27.886652951610898</v>
      </c>
      <c r="AM653" s="8">
        <v>27.883914787179201</v>
      </c>
      <c r="AN653" s="8">
        <v>27.0071872055704</v>
      </c>
      <c r="AO653" s="8">
        <v>27.025004589526301</v>
      </c>
      <c r="AP653" s="8">
        <v>26.990218379022899</v>
      </c>
      <c r="AQ653" s="8">
        <v>27.0647182534012</v>
      </c>
      <c r="AR653" s="8">
        <v>26.982164437205199</v>
      </c>
      <c r="AS653" s="9">
        <v>3.8366701376864702E-2</v>
      </c>
      <c r="AT653" s="9">
        <v>1</v>
      </c>
      <c r="AU653" s="9">
        <v>2.3416092275386501E-2</v>
      </c>
      <c r="AV653" s="10">
        <v>-1.55498082718347</v>
      </c>
      <c r="AW653" s="10">
        <v>1.0965207990269099</v>
      </c>
      <c r="AX653" s="10">
        <v>-1.29582489689017</v>
      </c>
      <c r="AY653" s="10">
        <v>1.7050688190947501</v>
      </c>
      <c r="AZ653" s="10">
        <v>1.1999930167380199</v>
      </c>
      <c r="BA653" s="10">
        <v>-1.4208989513369801</v>
      </c>
      <c r="BB653" s="9">
        <v>8.0996784149941006E-2</v>
      </c>
      <c r="BC653" s="9">
        <v>0.93650937538133405</v>
      </c>
      <c r="BD653" s="9">
        <v>0.39154155492833098</v>
      </c>
      <c r="BE653" s="9">
        <v>2.9029510161193001E-2</v>
      </c>
      <c r="BF653" s="9">
        <v>0.70515793072432797</v>
      </c>
      <c r="BG653" s="9">
        <v>0.164795031404321</v>
      </c>
      <c r="BH653" s="11" t="str">
        <f t="shared" si="86"/>
        <v/>
      </c>
      <c r="BI653" s="11" t="str">
        <f t="shared" si="86"/>
        <v/>
      </c>
      <c r="BJ653" s="11" t="str">
        <f t="shared" si="86"/>
        <v/>
      </c>
      <c r="BK653" s="11" t="str">
        <f t="shared" si="84"/>
        <v/>
      </c>
      <c r="BL653" s="11" t="str">
        <f t="shared" si="84"/>
        <v/>
      </c>
      <c r="BM653" s="11" t="str">
        <f t="shared" si="84"/>
        <v/>
      </c>
      <c r="BN653" s="11" t="str">
        <f t="shared" si="90"/>
        <v/>
      </c>
      <c r="BO653" s="11" t="str">
        <f t="shared" si="91"/>
        <v/>
      </c>
      <c r="BP653" s="11" t="str">
        <f t="shared" si="92"/>
        <v/>
      </c>
      <c r="BR653" s="11">
        <f t="shared" si="89"/>
        <v>648</v>
      </c>
      <c r="BS653" s="6" t="str">
        <f t="shared" si="89"/>
        <v>MA_139682g0010</v>
      </c>
      <c r="BT653" s="6" t="str">
        <f t="shared" si="89"/>
        <v>cytoplasmic</v>
      </c>
      <c r="BU653" s="28">
        <f t="shared" si="87"/>
        <v>-1.6</v>
      </c>
      <c r="BV653" s="28">
        <f t="shared" si="87"/>
        <v>1.1000000000000001</v>
      </c>
      <c r="BW653" s="28">
        <f t="shared" si="87"/>
        <v>-1.3</v>
      </c>
      <c r="BX653" s="28">
        <f t="shared" si="85"/>
        <v>1.7</v>
      </c>
      <c r="BY653" s="28">
        <f t="shared" si="85"/>
        <v>1.2</v>
      </c>
      <c r="BZ653" s="28">
        <f t="shared" si="85"/>
        <v>-1.4</v>
      </c>
    </row>
    <row r="654" spans="1:78">
      <c r="A654" s="6">
        <v>649</v>
      </c>
      <c r="B654" s="6" t="s">
        <v>1242</v>
      </c>
      <c r="C654" s="6" t="s">
        <v>1243</v>
      </c>
      <c r="D654" s="6" t="str">
        <f t="shared" si="88"/>
        <v>Protein 649 / MA_495594g0010 / neutral ceramidase</v>
      </c>
      <c r="E654" s="6">
        <v>7</v>
      </c>
      <c r="F654" s="6">
        <v>7</v>
      </c>
      <c r="G654" s="6">
        <v>9256906</v>
      </c>
      <c r="H654" s="6">
        <v>13792514</v>
      </c>
      <c r="I654" s="6">
        <v>9534988</v>
      </c>
      <c r="J654" s="6">
        <v>8490875</v>
      </c>
      <c r="K654" s="6">
        <v>8887957</v>
      </c>
      <c r="L654" s="6">
        <v>16060326</v>
      </c>
      <c r="M654" s="6">
        <v>11132276</v>
      </c>
      <c r="N654" s="6">
        <v>14310250</v>
      </c>
      <c r="O654" s="6">
        <v>15039879</v>
      </c>
      <c r="P654" s="6">
        <v>9853264</v>
      </c>
      <c r="Q654" s="6">
        <v>11731046</v>
      </c>
      <c r="R654" s="6">
        <v>10401528</v>
      </c>
      <c r="S654" s="6">
        <v>10673115</v>
      </c>
      <c r="T654" s="6">
        <v>6754075</v>
      </c>
      <c r="U654" s="6">
        <v>14628621</v>
      </c>
      <c r="V654" s="6">
        <v>15782777</v>
      </c>
      <c r="W654" s="6">
        <v>16701159</v>
      </c>
      <c r="X654" s="6">
        <v>14637472</v>
      </c>
      <c r="Y654" s="6">
        <v>15038010</v>
      </c>
      <c r="Z654" s="8">
        <v>23.142098641390699</v>
      </c>
      <c r="AA654" s="8">
        <v>23.717382109081299</v>
      </c>
      <c r="AB654" s="8">
        <v>23.184799692198698</v>
      </c>
      <c r="AC654" s="8">
        <v>23.017481803092402</v>
      </c>
      <c r="AD654" s="8">
        <v>23.083420406299101</v>
      </c>
      <c r="AE654" s="8">
        <v>23.936997841861899</v>
      </c>
      <c r="AF654" s="8">
        <v>23.4082452468488</v>
      </c>
      <c r="AG654" s="8">
        <v>23.770545540371799</v>
      </c>
      <c r="AH654" s="8">
        <v>23.8422896243918</v>
      </c>
      <c r="AI654" s="8">
        <v>23.232170281363299</v>
      </c>
      <c r="AJ654" s="8">
        <v>23.483828321374499</v>
      </c>
      <c r="AK654" s="8">
        <v>23.310292142202599</v>
      </c>
      <c r="AL654" s="8">
        <v>23.347477959323399</v>
      </c>
      <c r="AM654" s="8">
        <v>22.687326769031898</v>
      </c>
      <c r="AN654" s="8">
        <v>23.802290441191001</v>
      </c>
      <c r="AO654" s="8">
        <v>23.9118477359536</v>
      </c>
      <c r="AP654" s="8">
        <v>23.993444888200301</v>
      </c>
      <c r="AQ654" s="8">
        <v>23.803163075211302</v>
      </c>
      <c r="AR654" s="8">
        <v>23.842110330091302</v>
      </c>
      <c r="AS654" s="9">
        <v>2.4896048779844502E-3</v>
      </c>
      <c r="AT654" s="9">
        <v>1</v>
      </c>
      <c r="AU654" s="9">
        <v>8.5010898272639801E-4</v>
      </c>
      <c r="AV654" s="10">
        <v>1.4245270658446201</v>
      </c>
      <c r="AW654" s="10">
        <v>-1.0117251652851</v>
      </c>
      <c r="AX654" s="10">
        <v>1.5599878186943099</v>
      </c>
      <c r="AY654" s="10">
        <v>-1.4412298811447399</v>
      </c>
      <c r="AZ654" s="10">
        <v>1.09509173682802</v>
      </c>
      <c r="BA654" s="10">
        <v>1.57827893371124</v>
      </c>
      <c r="BB654" s="9">
        <v>3.03727454747512E-2</v>
      </c>
      <c r="BC654" s="9">
        <v>0.99950299709331003</v>
      </c>
      <c r="BD654" s="9">
        <v>3.90676987177463E-3</v>
      </c>
      <c r="BE654" s="9">
        <v>2.4868275245229901E-2</v>
      </c>
      <c r="BF654" s="9">
        <v>0.85006055926970203</v>
      </c>
      <c r="BG654" s="9">
        <v>3.1496567763171801E-3</v>
      </c>
      <c r="BH654" s="11" t="str">
        <f t="shared" si="86"/>
        <v/>
      </c>
      <c r="BI654" s="11" t="str">
        <f t="shared" si="86"/>
        <v/>
      </c>
      <c r="BJ654" s="11" t="str">
        <f t="shared" si="86"/>
        <v/>
      </c>
      <c r="BK654" s="11" t="str">
        <f t="shared" si="84"/>
        <v/>
      </c>
      <c r="BL654" s="11" t="str">
        <f t="shared" si="84"/>
        <v/>
      </c>
      <c r="BM654" s="11" t="str">
        <f t="shared" si="84"/>
        <v/>
      </c>
      <c r="BN654" s="11" t="str">
        <f t="shared" si="90"/>
        <v/>
      </c>
      <c r="BO654" s="11" t="str">
        <f t="shared" si="91"/>
        <v/>
      </c>
      <c r="BP654" s="11" t="str">
        <f t="shared" si="92"/>
        <v/>
      </c>
      <c r="BR654" s="11">
        <f t="shared" si="89"/>
        <v>649</v>
      </c>
      <c r="BS654" s="6" t="str">
        <f t="shared" si="89"/>
        <v>MA_495594g0010</v>
      </c>
      <c r="BT654" s="6" t="str">
        <f t="shared" si="89"/>
        <v>neutral ceramidase</v>
      </c>
      <c r="BU654" s="28">
        <f t="shared" si="87"/>
        <v>1.4</v>
      </c>
      <c r="BV654" s="28">
        <f t="shared" si="87"/>
        <v>-1</v>
      </c>
      <c r="BW654" s="28">
        <f t="shared" si="87"/>
        <v>1.6</v>
      </c>
      <c r="BX654" s="28">
        <f t="shared" si="85"/>
        <v>-1.4</v>
      </c>
      <c r="BY654" s="28">
        <f t="shared" si="85"/>
        <v>1.1000000000000001</v>
      </c>
      <c r="BZ654" s="28">
        <f t="shared" si="85"/>
        <v>1.6</v>
      </c>
    </row>
    <row r="655" spans="1:78">
      <c r="A655" s="6">
        <v>650</v>
      </c>
      <c r="B655" s="6" t="s">
        <v>1244</v>
      </c>
      <c r="C655" s="6" t="s">
        <v>1245</v>
      </c>
      <c r="D655" s="6" t="str">
        <f t="shared" si="88"/>
        <v>Protein 650 / MA_7436374g0010 / beta-</v>
      </c>
      <c r="E655" s="6">
        <v>9</v>
      </c>
      <c r="F655" s="6">
        <v>7</v>
      </c>
      <c r="G655" s="6">
        <v>71046774</v>
      </c>
      <c r="H655" s="6">
        <v>19308714</v>
      </c>
      <c r="I655" s="6">
        <v>5066487</v>
      </c>
      <c r="J655" s="6">
        <v>14972785</v>
      </c>
      <c r="K655" s="6">
        <v>25543942</v>
      </c>
      <c r="L655" s="6">
        <v>2147152</v>
      </c>
      <c r="M655" s="6">
        <v>2299019</v>
      </c>
      <c r="N655" s="6">
        <v>1665895</v>
      </c>
      <c r="O655" s="6">
        <v>2329482</v>
      </c>
      <c r="P655" s="6">
        <v>3523712</v>
      </c>
      <c r="Q655" s="6">
        <v>17150374</v>
      </c>
      <c r="R655" s="6">
        <v>2672816</v>
      </c>
      <c r="S655" s="6">
        <v>6107486</v>
      </c>
      <c r="T655" s="6">
        <v>3739356</v>
      </c>
      <c r="U655" s="6">
        <v>2582840</v>
      </c>
      <c r="V655" s="6">
        <v>2593949</v>
      </c>
      <c r="W655" s="6">
        <v>2763922</v>
      </c>
      <c r="X655" s="6">
        <v>2743042</v>
      </c>
      <c r="Y655" s="6">
        <v>2206408</v>
      </c>
      <c r="Z655" s="8">
        <v>26.0822658071368</v>
      </c>
      <c r="AA655" s="8">
        <v>24.2027487452476</v>
      </c>
      <c r="AB655" s="8">
        <v>22.272554327526699</v>
      </c>
      <c r="AC655" s="8">
        <v>23.8358392578184</v>
      </c>
      <c r="AD655" s="8">
        <v>24.606477846456801</v>
      </c>
      <c r="AE655" s="8">
        <v>21.033992894607501</v>
      </c>
      <c r="AF655" s="8">
        <v>21.132586958430501</v>
      </c>
      <c r="AG655" s="8">
        <v>20.667866041004199</v>
      </c>
      <c r="AH655" s="8">
        <v>21.151577752051701</v>
      </c>
      <c r="AI655" s="8">
        <v>21.7486645840618</v>
      </c>
      <c r="AJ655" s="8">
        <v>24.031736701954401</v>
      </c>
      <c r="AK655" s="8">
        <v>21.3499290933906</v>
      </c>
      <c r="AL655" s="8">
        <v>22.5421472207756</v>
      </c>
      <c r="AM655" s="8">
        <v>21.834358396761399</v>
      </c>
      <c r="AN655" s="8">
        <v>21.300526844465701</v>
      </c>
      <c r="AO655" s="8">
        <v>21.306718684160401</v>
      </c>
      <c r="AP655" s="8">
        <v>21.398285471663598</v>
      </c>
      <c r="AQ655" s="8">
        <v>21.387345281458501</v>
      </c>
      <c r="AR655" s="8">
        <v>21.073268162225698</v>
      </c>
      <c r="AS655" s="9">
        <v>9.4708274641453199E-4</v>
      </c>
      <c r="AT655" s="9">
        <v>0.67379108792647102</v>
      </c>
      <c r="AU655" s="9">
        <v>2.6537656082176902E-4</v>
      </c>
      <c r="AV655" s="10">
        <v>-9.2117246340516097</v>
      </c>
      <c r="AW655" s="10">
        <v>-3.7285378769525601</v>
      </c>
      <c r="AX655" s="10">
        <v>-7.4992603397864102</v>
      </c>
      <c r="AY655" s="10">
        <v>2.47059971979703</v>
      </c>
      <c r="AZ655" s="10">
        <v>1.2283510928644401</v>
      </c>
      <c r="BA655" s="10">
        <v>-2.0113139754170302</v>
      </c>
      <c r="BB655" s="9">
        <v>4.7802971280575001E-4</v>
      </c>
      <c r="BC655" s="9">
        <v>2.1580778458568799E-2</v>
      </c>
      <c r="BD655" s="9">
        <v>6.9484235243966197E-4</v>
      </c>
      <c r="BE655" s="9">
        <v>0.18186127277133199</v>
      </c>
      <c r="BF655" s="9">
        <v>0.96028501310281</v>
      </c>
      <c r="BG655" s="9">
        <v>0.32781756453750199</v>
      </c>
      <c r="BH655" s="11" t="str">
        <f t="shared" si="86"/>
        <v>x</v>
      </c>
      <c r="BI655" s="11" t="str">
        <f t="shared" si="86"/>
        <v/>
      </c>
      <c r="BJ655" s="11" t="str">
        <f t="shared" si="86"/>
        <v>x</v>
      </c>
      <c r="BK655" s="11" t="str">
        <f t="shared" si="84"/>
        <v/>
      </c>
      <c r="BL655" s="11" t="str">
        <f t="shared" si="84"/>
        <v/>
      </c>
      <c r="BM655" s="11" t="str">
        <f t="shared" si="84"/>
        <v/>
      </c>
      <c r="BN655" s="11" t="str">
        <f t="shared" si="90"/>
        <v>x</v>
      </c>
      <c r="BO655" s="11" t="str">
        <f t="shared" si="91"/>
        <v>x</v>
      </c>
      <c r="BP655" s="11" t="str">
        <f t="shared" si="92"/>
        <v/>
      </c>
      <c r="BR655" s="11">
        <f t="shared" si="89"/>
        <v>650</v>
      </c>
      <c r="BS655" s="6" t="str">
        <f t="shared" si="89"/>
        <v>MA_7436374g0010</v>
      </c>
      <c r="BT655" s="6" t="str">
        <f t="shared" si="89"/>
        <v>beta-</v>
      </c>
      <c r="BU655" s="28" t="str">
        <f t="shared" si="87"/>
        <v>-9,2*</v>
      </c>
      <c r="BV655" s="28">
        <f t="shared" si="87"/>
        <v>-3.7</v>
      </c>
      <c r="BW655" s="28" t="str">
        <f t="shared" si="87"/>
        <v>-7,5*</v>
      </c>
      <c r="BX655" s="28">
        <f t="shared" si="85"/>
        <v>2.5</v>
      </c>
      <c r="BY655" s="28">
        <f t="shared" si="85"/>
        <v>1.2</v>
      </c>
      <c r="BZ655" s="28">
        <f t="shared" si="85"/>
        <v>-2</v>
      </c>
    </row>
    <row r="656" spans="1:78">
      <c r="A656" s="6">
        <v>651</v>
      </c>
      <c r="B656" s="6" t="s">
        <v>1246</v>
      </c>
      <c r="C656" s="6" t="s">
        <v>1247</v>
      </c>
      <c r="D656" s="6" t="str">
        <f t="shared" si="88"/>
        <v>Protein 651 / MA_5918g0010 / proteasome subunit beta type-5</v>
      </c>
      <c r="E656" s="6">
        <v>9</v>
      </c>
      <c r="F656" s="6">
        <v>5</v>
      </c>
      <c r="G656" s="6">
        <v>47058873</v>
      </c>
      <c r="H656" s="6">
        <v>66537673</v>
      </c>
      <c r="I656" s="6">
        <v>62903027</v>
      </c>
      <c r="J656" s="6">
        <v>38480056</v>
      </c>
      <c r="K656" s="6">
        <v>51664280</v>
      </c>
      <c r="L656" s="6">
        <v>67638103</v>
      </c>
      <c r="M656" s="6">
        <v>47520816</v>
      </c>
      <c r="N656" s="6">
        <v>67711890</v>
      </c>
      <c r="O656" s="6">
        <v>57328117</v>
      </c>
      <c r="P656" s="6">
        <v>52461120</v>
      </c>
      <c r="Q656" s="6">
        <v>57500997</v>
      </c>
      <c r="R656" s="6">
        <v>64800300</v>
      </c>
      <c r="S656" s="6">
        <v>49735920</v>
      </c>
      <c r="T656" s="6">
        <v>37094680</v>
      </c>
      <c r="U656" s="6">
        <v>63142509</v>
      </c>
      <c r="V656" s="6">
        <v>74586840</v>
      </c>
      <c r="W656" s="6">
        <v>63860553</v>
      </c>
      <c r="X656" s="6">
        <v>71641417</v>
      </c>
      <c r="Y656" s="6">
        <v>67941725</v>
      </c>
      <c r="Z656" s="8">
        <v>25.4879634344809</v>
      </c>
      <c r="AA656" s="8">
        <v>25.9876680764187</v>
      </c>
      <c r="AB656" s="8">
        <v>25.906626107910899</v>
      </c>
      <c r="AC656" s="8">
        <v>25.1976075628742</v>
      </c>
      <c r="AD656" s="8">
        <v>25.622663829134801</v>
      </c>
      <c r="AE656" s="8">
        <v>26.011332862237499</v>
      </c>
      <c r="AF656" s="8">
        <v>25.502056273688702</v>
      </c>
      <c r="AG656" s="8">
        <v>26.0129058530766</v>
      </c>
      <c r="AH656" s="8">
        <v>25.772739557248102</v>
      </c>
      <c r="AI656" s="8">
        <v>25.644745272447199</v>
      </c>
      <c r="AJ656" s="8">
        <v>25.777083635129198</v>
      </c>
      <c r="AK656" s="8">
        <v>25.949497156449699</v>
      </c>
      <c r="AL656" s="8">
        <v>25.567784827633002</v>
      </c>
      <c r="AM656" s="8">
        <v>25.144708959198798</v>
      </c>
      <c r="AN656" s="8">
        <v>25.912108252229299</v>
      </c>
      <c r="AO656" s="8">
        <v>26.152417770006299</v>
      </c>
      <c r="AP656" s="8">
        <v>25.928421710180999</v>
      </c>
      <c r="AQ656" s="8">
        <v>26.094290536971702</v>
      </c>
      <c r="AR656" s="8">
        <v>26.017794512062899</v>
      </c>
      <c r="AS656" s="9">
        <v>0.116716565447157</v>
      </c>
      <c r="AT656" s="9">
        <v>1</v>
      </c>
      <c r="AU656" s="9">
        <v>8.6064398798244096E-2</v>
      </c>
      <c r="AV656" s="10">
        <v>1.1362283730098699</v>
      </c>
      <c r="AW656" s="10">
        <v>-1.01659273934281</v>
      </c>
      <c r="AX656" s="10">
        <v>1.30179362479827</v>
      </c>
      <c r="AY656" s="10">
        <v>-1.15508151423713</v>
      </c>
      <c r="AZ656" s="10">
        <v>1.1457147662576099</v>
      </c>
      <c r="BA656" s="10">
        <v>1.3233939470926801</v>
      </c>
      <c r="BB656" s="9">
        <v>0.71386080677550701</v>
      </c>
      <c r="BC656" s="9">
        <v>0.998842053585276</v>
      </c>
      <c r="BD656" s="9">
        <v>0.133416901065564</v>
      </c>
      <c r="BE656" s="9">
        <v>0.63336253263308095</v>
      </c>
      <c r="BF656" s="9">
        <v>0.67353414255981503</v>
      </c>
      <c r="BG656" s="9">
        <v>0.10354806222879399</v>
      </c>
      <c r="BH656" s="11" t="str">
        <f t="shared" si="86"/>
        <v/>
      </c>
      <c r="BI656" s="11" t="str">
        <f t="shared" si="86"/>
        <v/>
      </c>
      <c r="BJ656" s="11" t="str">
        <f t="shared" si="86"/>
        <v/>
      </c>
      <c r="BK656" s="11" t="str">
        <f t="shared" si="84"/>
        <v/>
      </c>
      <c r="BL656" s="11" t="str">
        <f t="shared" si="84"/>
        <v/>
      </c>
      <c r="BM656" s="11" t="str">
        <f t="shared" si="84"/>
        <v/>
      </c>
      <c r="BN656" s="11" t="str">
        <f t="shared" si="90"/>
        <v/>
      </c>
      <c r="BO656" s="11" t="str">
        <f t="shared" si="91"/>
        <v/>
      </c>
      <c r="BP656" s="11" t="str">
        <f t="shared" si="92"/>
        <v/>
      </c>
      <c r="BR656" s="11">
        <f t="shared" si="89"/>
        <v>651</v>
      </c>
      <c r="BS656" s="6" t="str">
        <f t="shared" si="89"/>
        <v>MA_5918g0010</v>
      </c>
      <c r="BT656" s="6" t="str">
        <f t="shared" si="89"/>
        <v>proteasome subunit beta type-5</v>
      </c>
      <c r="BU656" s="28">
        <f t="shared" si="87"/>
        <v>1.1000000000000001</v>
      </c>
      <c r="BV656" s="28">
        <f t="shared" si="87"/>
        <v>-1</v>
      </c>
      <c r="BW656" s="28">
        <f t="shared" si="87"/>
        <v>1.3</v>
      </c>
      <c r="BX656" s="28">
        <f t="shared" si="85"/>
        <v>-1.2</v>
      </c>
      <c r="BY656" s="28">
        <f t="shared" si="85"/>
        <v>1.1000000000000001</v>
      </c>
      <c r="BZ656" s="28">
        <f t="shared" si="85"/>
        <v>1.3</v>
      </c>
    </row>
    <row r="657" spans="1:78">
      <c r="A657" s="6">
        <v>652</v>
      </c>
      <c r="B657" s="6" t="s">
        <v>1248</v>
      </c>
      <c r="C657" s="6" t="s">
        <v>1249</v>
      </c>
      <c r="D657" s="6" t="str">
        <f t="shared" si="88"/>
        <v>Protein 652 / MA_10430820g0010 / selenocysteine methyltransferase family</v>
      </c>
      <c r="E657" s="6">
        <v>9</v>
      </c>
      <c r="F657" s="6">
        <v>9</v>
      </c>
      <c r="G657" s="6">
        <v>49171083</v>
      </c>
      <c r="H657" s="6">
        <v>28472320</v>
      </c>
      <c r="I657" s="6">
        <v>48213503</v>
      </c>
      <c r="J657" s="6">
        <v>31371707</v>
      </c>
      <c r="K657" s="6">
        <v>35792546</v>
      </c>
      <c r="L657" s="6">
        <v>50511763</v>
      </c>
      <c r="M657" s="6">
        <v>47470499</v>
      </c>
      <c r="N657" s="6">
        <v>52193261</v>
      </c>
      <c r="O657" s="6">
        <v>55640035</v>
      </c>
      <c r="P657" s="6">
        <v>27949878</v>
      </c>
      <c r="Q657" s="6">
        <v>74901921</v>
      </c>
      <c r="R657" s="6">
        <v>26240015</v>
      </c>
      <c r="S657" s="6">
        <v>44996535</v>
      </c>
      <c r="T657" s="6">
        <v>62321515</v>
      </c>
      <c r="U657" s="6">
        <v>64044536</v>
      </c>
      <c r="V657" s="6">
        <v>61148390</v>
      </c>
      <c r="W657" s="6">
        <v>61178246</v>
      </c>
      <c r="X657" s="6">
        <v>61676300</v>
      </c>
      <c r="Y657" s="6">
        <v>61434678</v>
      </c>
      <c r="Z657" s="8">
        <v>25.551306795280599</v>
      </c>
      <c r="AA657" s="8">
        <v>24.763056716692098</v>
      </c>
      <c r="AB657" s="8">
        <v>25.5229339181965</v>
      </c>
      <c r="AC657" s="8">
        <v>24.902960695574599</v>
      </c>
      <c r="AD657" s="8">
        <v>25.093155833585701</v>
      </c>
      <c r="AE657" s="8">
        <v>25.590116060899899</v>
      </c>
      <c r="AF657" s="8">
        <v>25.500527879368398</v>
      </c>
      <c r="AG657" s="8">
        <v>25.6373602076062</v>
      </c>
      <c r="AH657" s="8">
        <v>25.729619991609901</v>
      </c>
      <c r="AI657" s="8">
        <v>24.7363386499927</v>
      </c>
      <c r="AJ657" s="8">
        <v>26.1584993839855</v>
      </c>
      <c r="AK657" s="8">
        <v>24.645265208878602</v>
      </c>
      <c r="AL657" s="8">
        <v>25.4233105738586</v>
      </c>
      <c r="AM657" s="8">
        <v>25.893226969119802</v>
      </c>
      <c r="AN657" s="8">
        <v>25.932572155590901</v>
      </c>
      <c r="AO657" s="8">
        <v>25.8658111781793</v>
      </c>
      <c r="AP657" s="8">
        <v>25.866515409169502</v>
      </c>
      <c r="AQ657" s="8">
        <v>25.878212883878199</v>
      </c>
      <c r="AR657" s="8">
        <v>25.872549907035499</v>
      </c>
      <c r="AS657" s="9">
        <v>8.9626219801314397E-2</v>
      </c>
      <c r="AT657" s="9">
        <v>1</v>
      </c>
      <c r="AU657" s="9">
        <v>6.3394155469222405E-2</v>
      </c>
      <c r="AV657" s="10">
        <v>1.36388617095543</v>
      </c>
      <c r="AW657" s="10">
        <v>1.1524030351316601</v>
      </c>
      <c r="AX657" s="10">
        <v>1.6431332892050099</v>
      </c>
      <c r="AY657" s="10">
        <v>-1.1835149070044</v>
      </c>
      <c r="AZ657" s="10">
        <v>1.20474371263253</v>
      </c>
      <c r="BA657" s="10">
        <v>1.4258321430204199</v>
      </c>
      <c r="BB657" s="9">
        <v>0.36754163294583903</v>
      </c>
      <c r="BC657" s="9">
        <v>0.84677571538775498</v>
      </c>
      <c r="BD657" s="9">
        <v>5.3016333986547703E-2</v>
      </c>
      <c r="BE657" s="9">
        <v>0.798877721919521</v>
      </c>
      <c r="BF657" s="9">
        <v>0.74719543499028696</v>
      </c>
      <c r="BG657" s="9">
        <v>0.218572839395375</v>
      </c>
      <c r="BH657" s="11" t="str">
        <f t="shared" si="86"/>
        <v/>
      </c>
      <c r="BI657" s="11" t="str">
        <f t="shared" si="86"/>
        <v/>
      </c>
      <c r="BJ657" s="11" t="str">
        <f t="shared" si="86"/>
        <v/>
      </c>
      <c r="BK657" s="11" t="str">
        <f t="shared" si="84"/>
        <v/>
      </c>
      <c r="BL657" s="11" t="str">
        <f t="shared" si="84"/>
        <v/>
      </c>
      <c r="BM657" s="11" t="str">
        <f t="shared" si="84"/>
        <v/>
      </c>
      <c r="BN657" s="11" t="str">
        <f t="shared" si="90"/>
        <v/>
      </c>
      <c r="BO657" s="11" t="str">
        <f t="shared" si="91"/>
        <v/>
      </c>
      <c r="BP657" s="11" t="str">
        <f t="shared" si="92"/>
        <v/>
      </c>
      <c r="BR657" s="11">
        <f t="shared" si="89"/>
        <v>652</v>
      </c>
      <c r="BS657" s="6" t="str">
        <f t="shared" si="89"/>
        <v>MA_10430820g0010</v>
      </c>
      <c r="BT657" s="6" t="str">
        <f t="shared" si="89"/>
        <v>selenocysteine methyltransferase family</v>
      </c>
      <c r="BU657" s="28">
        <f t="shared" si="87"/>
        <v>1.4</v>
      </c>
      <c r="BV657" s="28">
        <f t="shared" si="87"/>
        <v>1.2</v>
      </c>
      <c r="BW657" s="28">
        <f t="shared" si="87"/>
        <v>1.6</v>
      </c>
      <c r="BX657" s="28">
        <f t="shared" si="85"/>
        <v>-1.2</v>
      </c>
      <c r="BY657" s="28">
        <f t="shared" si="85"/>
        <v>1.2</v>
      </c>
      <c r="BZ657" s="28">
        <f t="shared" si="85"/>
        <v>1.4</v>
      </c>
    </row>
    <row r="658" spans="1:78">
      <c r="A658" s="6">
        <v>653</v>
      </c>
      <c r="B658" s="6" t="s">
        <v>1250</v>
      </c>
      <c r="C658" s="6" t="s">
        <v>534</v>
      </c>
      <c r="D658" s="6" t="str">
        <f t="shared" si="88"/>
        <v>Protein 653 / MA_10435352g0010 / unknown</v>
      </c>
      <c r="E658" s="6">
        <v>9</v>
      </c>
      <c r="F658" s="6">
        <v>9</v>
      </c>
      <c r="G658" s="6">
        <v>13890126</v>
      </c>
      <c r="H658" s="6">
        <v>14953377</v>
      </c>
      <c r="I658" s="6">
        <v>17027958</v>
      </c>
      <c r="J658" s="6">
        <v>19401057</v>
      </c>
      <c r="K658" s="6">
        <v>17781572</v>
      </c>
      <c r="L658" s="6">
        <v>50154853</v>
      </c>
      <c r="M658" s="6">
        <v>52788583</v>
      </c>
      <c r="N658" s="6">
        <v>43086415</v>
      </c>
      <c r="O658" s="6">
        <v>40278256</v>
      </c>
      <c r="P658" s="6">
        <v>42070443</v>
      </c>
      <c r="Q658" s="6">
        <v>11310232</v>
      </c>
      <c r="R658" s="6">
        <v>23406865</v>
      </c>
      <c r="S658" s="6">
        <v>21126711</v>
      </c>
      <c r="T658" s="6">
        <v>46889233</v>
      </c>
      <c r="U658" s="6">
        <v>64505194</v>
      </c>
      <c r="V658" s="6">
        <v>62742263</v>
      </c>
      <c r="W658" s="6">
        <v>77189275</v>
      </c>
      <c r="X658" s="6">
        <v>40268671</v>
      </c>
      <c r="Y658" s="6">
        <v>65240935</v>
      </c>
      <c r="Z658" s="8">
        <v>23.7275563505539</v>
      </c>
      <c r="AA658" s="8">
        <v>23.833967996860899</v>
      </c>
      <c r="AB658" s="8">
        <v>24.021402100995001</v>
      </c>
      <c r="AC658" s="8">
        <v>24.209631919052701</v>
      </c>
      <c r="AD658" s="8">
        <v>24.083879537105499</v>
      </c>
      <c r="AE658" s="8">
        <v>25.579885967447701</v>
      </c>
      <c r="AF658" s="8">
        <v>25.653722604584299</v>
      </c>
      <c r="AG658" s="8">
        <v>25.360729728385401</v>
      </c>
      <c r="AH658" s="8">
        <v>25.263497881949899</v>
      </c>
      <c r="AI658" s="8">
        <v>25.326303673916499</v>
      </c>
      <c r="AJ658" s="8">
        <v>23.4311251869802</v>
      </c>
      <c r="AK658" s="8">
        <v>24.480428384145299</v>
      </c>
      <c r="AL658" s="8">
        <v>24.332564850636199</v>
      </c>
      <c r="AM658" s="8">
        <v>25.482753344290799</v>
      </c>
      <c r="AN658" s="8">
        <v>25.942911996163701</v>
      </c>
      <c r="AO658" s="8">
        <v>25.9029342297335</v>
      </c>
      <c r="AP658" s="8">
        <v>26.201897071559799</v>
      </c>
      <c r="AQ658" s="8">
        <v>25.263154523548899</v>
      </c>
      <c r="AR658" s="8">
        <v>25.959274122383299</v>
      </c>
      <c r="AS658" s="9">
        <v>3.92903612559452E-4</v>
      </c>
      <c r="AT658" s="9">
        <v>0.24223588589231199</v>
      </c>
      <c r="AU658" s="9">
        <v>8.86986034025309E-5</v>
      </c>
      <c r="AV658" s="10">
        <v>2.80727707785779</v>
      </c>
      <c r="AW658" s="10">
        <v>1.55331185668969</v>
      </c>
      <c r="AX658" s="10">
        <v>3.6775547190119799</v>
      </c>
      <c r="AY658" s="10">
        <v>-1.80728490918782</v>
      </c>
      <c r="AZ658" s="10">
        <v>1.3100077466590101</v>
      </c>
      <c r="BA658" s="10">
        <v>2.3675572314559701</v>
      </c>
      <c r="BB658" s="9">
        <v>1.77404309339568E-3</v>
      </c>
      <c r="BC658" s="9">
        <v>0.20424222604714501</v>
      </c>
      <c r="BD658" s="9">
        <v>9.8640033981078901E-5</v>
      </c>
      <c r="BE658" s="9">
        <v>7.8951881677597299E-2</v>
      </c>
      <c r="BF658" s="9">
        <v>0.63483244823030305</v>
      </c>
      <c r="BG658" s="9">
        <v>4.9586433398051098E-3</v>
      </c>
      <c r="BH658" s="11" t="str">
        <f t="shared" si="86"/>
        <v/>
      </c>
      <c r="BI658" s="11" t="str">
        <f t="shared" si="86"/>
        <v/>
      </c>
      <c r="BJ658" s="11" t="str">
        <f t="shared" si="86"/>
        <v>x</v>
      </c>
      <c r="BK658" s="11" t="str">
        <f t="shared" si="84"/>
        <v/>
      </c>
      <c r="BL658" s="11" t="str">
        <f t="shared" si="84"/>
        <v/>
      </c>
      <c r="BM658" s="11" t="str">
        <f t="shared" si="84"/>
        <v/>
      </c>
      <c r="BN658" s="11" t="str">
        <f t="shared" si="90"/>
        <v>x</v>
      </c>
      <c r="BO658" s="11" t="str">
        <f t="shared" si="91"/>
        <v>x</v>
      </c>
      <c r="BP658" s="11" t="str">
        <f t="shared" si="92"/>
        <v/>
      </c>
      <c r="BR658" s="11">
        <f t="shared" si="89"/>
        <v>653</v>
      </c>
      <c r="BS658" s="6" t="str">
        <f t="shared" si="89"/>
        <v>MA_10435352g0010</v>
      </c>
      <c r="BT658" s="6" t="str">
        <f t="shared" si="89"/>
        <v>unknown</v>
      </c>
      <c r="BU658" s="28">
        <f t="shared" si="87"/>
        <v>2.8</v>
      </c>
      <c r="BV658" s="28">
        <f t="shared" si="87"/>
        <v>1.6</v>
      </c>
      <c r="BW658" s="28" t="str">
        <f t="shared" si="87"/>
        <v>3,7*</v>
      </c>
      <c r="BX658" s="28">
        <f t="shared" si="85"/>
        <v>-1.8</v>
      </c>
      <c r="BY658" s="28">
        <f t="shared" si="85"/>
        <v>1.3</v>
      </c>
      <c r="BZ658" s="28">
        <f t="shared" si="85"/>
        <v>2.4</v>
      </c>
    </row>
    <row r="659" spans="1:78">
      <c r="A659" s="6">
        <v>654</v>
      </c>
      <c r="B659" s="6" t="s">
        <v>1251</v>
      </c>
      <c r="C659" s="6" t="s">
        <v>1252</v>
      </c>
      <c r="D659" s="6" t="str">
        <f t="shared" si="88"/>
        <v>Protein 654 / MA_9152660g0010 / DNA polymerase zeta catalytic</v>
      </c>
      <c r="E659" s="6">
        <v>12</v>
      </c>
      <c r="F659" s="6">
        <v>9</v>
      </c>
      <c r="G659" s="6">
        <v>73659110</v>
      </c>
      <c r="H659" s="6">
        <v>50125378</v>
      </c>
      <c r="I659" s="6">
        <v>67448932</v>
      </c>
      <c r="J659" s="6">
        <v>46845705</v>
      </c>
      <c r="K659" s="6">
        <v>60559446</v>
      </c>
      <c r="L659" s="6">
        <v>71609500</v>
      </c>
      <c r="M659" s="6">
        <v>62632024</v>
      </c>
      <c r="N659" s="6">
        <v>66808001</v>
      </c>
      <c r="O659" s="6">
        <v>72740049</v>
      </c>
      <c r="P659" s="6">
        <v>73472771</v>
      </c>
      <c r="Q659" s="6">
        <v>64274137</v>
      </c>
      <c r="R659" s="6">
        <v>97993785</v>
      </c>
      <c r="S659" s="6">
        <v>79665789</v>
      </c>
      <c r="T659" s="6">
        <v>106388018</v>
      </c>
      <c r="U659" s="6">
        <v>98829790</v>
      </c>
      <c r="V659" s="6">
        <v>106915829</v>
      </c>
      <c r="W659" s="6">
        <v>106496507</v>
      </c>
      <c r="X659" s="6">
        <v>103401766</v>
      </c>
      <c r="Y659" s="6">
        <v>103411042</v>
      </c>
      <c r="Z659" s="8">
        <v>26.1343606299213</v>
      </c>
      <c r="AA659" s="8">
        <v>25.579037875313599</v>
      </c>
      <c r="AB659" s="8">
        <v>26.007292263641499</v>
      </c>
      <c r="AC659" s="8">
        <v>25.4814134461569</v>
      </c>
      <c r="AD659" s="8">
        <v>25.851848671769201</v>
      </c>
      <c r="AE659" s="8">
        <v>26.093647658038101</v>
      </c>
      <c r="AF659" s="8">
        <v>25.900397165660699</v>
      </c>
      <c r="AG659" s="8">
        <v>25.9935175560096</v>
      </c>
      <c r="AH659" s="8">
        <v>26.116246561850399</v>
      </c>
      <c r="AI659" s="8">
        <v>26.130706350602299</v>
      </c>
      <c r="AJ659" s="8">
        <v>25.937734998532601</v>
      </c>
      <c r="AK659" s="8">
        <v>26.546186917174001</v>
      </c>
      <c r="AL659" s="8">
        <v>26.247456982705199</v>
      </c>
      <c r="AM659" s="8">
        <v>26.664760434887398</v>
      </c>
      <c r="AN659" s="8">
        <v>26.5584426392934</v>
      </c>
      <c r="AO659" s="8">
        <v>26.671900220475699</v>
      </c>
      <c r="AP659" s="8">
        <v>26.666230871086</v>
      </c>
      <c r="AQ659" s="8">
        <v>26.623685584768001</v>
      </c>
      <c r="AR659" s="8">
        <v>26.6238150007296</v>
      </c>
      <c r="AS659" s="9">
        <v>6.64105907703296E-4</v>
      </c>
      <c r="AT659" s="9">
        <v>0.45205271010558201</v>
      </c>
      <c r="AU659" s="9">
        <v>1.7346612053168901E-4</v>
      </c>
      <c r="AV659" s="10">
        <v>1.1608339818026601</v>
      </c>
      <c r="AW659" s="10">
        <v>1.4089091239956699</v>
      </c>
      <c r="AX659" s="10">
        <v>1.7629899932269499</v>
      </c>
      <c r="AY659" s="10">
        <v>1.2137042385749099</v>
      </c>
      <c r="AZ659" s="10">
        <v>1.518727071109</v>
      </c>
      <c r="BA659" s="10">
        <v>1.2513156194397499</v>
      </c>
      <c r="BB659" s="9">
        <v>0.47084363565065801</v>
      </c>
      <c r="BC659" s="9">
        <v>1.20942298402574E-2</v>
      </c>
      <c r="BD659" s="9">
        <v>1.3276027206210499E-4</v>
      </c>
      <c r="BE659" s="9">
        <v>0.25874478902438502</v>
      </c>
      <c r="BF659" s="9">
        <v>4.1805117991375899E-3</v>
      </c>
      <c r="BG659" s="9">
        <v>0.12718896070521599</v>
      </c>
      <c r="BH659" s="11" t="str">
        <f t="shared" si="86"/>
        <v/>
      </c>
      <c r="BI659" s="11" t="str">
        <f t="shared" si="86"/>
        <v/>
      </c>
      <c r="BJ659" s="11" t="str">
        <f t="shared" si="86"/>
        <v/>
      </c>
      <c r="BK659" s="11" t="str">
        <f t="shared" si="84"/>
        <v/>
      </c>
      <c r="BL659" s="11" t="str">
        <f t="shared" si="84"/>
        <v/>
      </c>
      <c r="BM659" s="11" t="str">
        <f t="shared" si="84"/>
        <v/>
      </c>
      <c r="BN659" s="11" t="str">
        <f t="shared" si="90"/>
        <v/>
      </c>
      <c r="BO659" s="11" t="str">
        <f t="shared" si="91"/>
        <v/>
      </c>
      <c r="BP659" s="11" t="str">
        <f t="shared" si="92"/>
        <v/>
      </c>
      <c r="BR659" s="11">
        <f t="shared" si="89"/>
        <v>654</v>
      </c>
      <c r="BS659" s="6" t="str">
        <f t="shared" si="89"/>
        <v>MA_9152660g0010</v>
      </c>
      <c r="BT659" s="6" t="str">
        <f t="shared" si="89"/>
        <v>DNA polymerase zeta catalytic</v>
      </c>
      <c r="BU659" s="28">
        <f t="shared" si="87"/>
        <v>1.2</v>
      </c>
      <c r="BV659" s="28">
        <f t="shared" si="87"/>
        <v>1.4</v>
      </c>
      <c r="BW659" s="28">
        <f t="shared" si="87"/>
        <v>1.8</v>
      </c>
      <c r="BX659" s="28">
        <f t="shared" si="85"/>
        <v>1.2</v>
      </c>
      <c r="BY659" s="28">
        <f t="shared" si="85"/>
        <v>1.5</v>
      </c>
      <c r="BZ659" s="28">
        <f t="shared" si="85"/>
        <v>1.3</v>
      </c>
    </row>
    <row r="660" spans="1:78">
      <c r="A660" s="6">
        <v>655</v>
      </c>
      <c r="B660" s="6" t="s">
        <v>1253</v>
      </c>
      <c r="C660" s="6" t="s">
        <v>1254</v>
      </c>
      <c r="D660" s="6" t="str">
        <f t="shared" si="88"/>
        <v>Protein 655 / MA_81431g0010 / non-specific lipid-transfer -like 1</v>
      </c>
      <c r="E660" s="6">
        <v>8</v>
      </c>
      <c r="F660" s="6">
        <v>8</v>
      </c>
      <c r="G660" s="6">
        <v>33557928</v>
      </c>
      <c r="H660" s="6">
        <v>56802940</v>
      </c>
      <c r="I660" s="6">
        <v>43252761</v>
      </c>
      <c r="J660" s="6">
        <v>37910956</v>
      </c>
      <c r="K660" s="6">
        <v>40586522</v>
      </c>
      <c r="L660" s="6">
        <v>71144741</v>
      </c>
      <c r="M660" s="6">
        <v>70966776</v>
      </c>
      <c r="N660" s="6">
        <v>65386648</v>
      </c>
      <c r="O660" s="6">
        <v>72411236</v>
      </c>
      <c r="P660" s="6">
        <v>54618696</v>
      </c>
      <c r="Q660" s="6">
        <v>30570506</v>
      </c>
      <c r="R660" s="6">
        <v>65933051</v>
      </c>
      <c r="S660" s="6">
        <v>44154164</v>
      </c>
      <c r="T660" s="6">
        <v>42001825</v>
      </c>
      <c r="U660" s="6">
        <v>55804244</v>
      </c>
      <c r="V660" s="6">
        <v>56245308</v>
      </c>
      <c r="W660" s="6">
        <v>63127161</v>
      </c>
      <c r="X660" s="6">
        <v>58161023</v>
      </c>
      <c r="Y660" s="6">
        <v>60201708</v>
      </c>
      <c r="Z660" s="8">
        <v>25.000150305006901</v>
      </c>
      <c r="AA660" s="8">
        <v>25.759462266717101</v>
      </c>
      <c r="AB660" s="8">
        <v>25.3662888930041</v>
      </c>
      <c r="AC660" s="8">
        <v>25.176111501597699</v>
      </c>
      <c r="AD660" s="8">
        <v>25.274497379996401</v>
      </c>
      <c r="AE660" s="8">
        <v>26.084253781277699</v>
      </c>
      <c r="AF660" s="8">
        <v>26.080640430824602</v>
      </c>
      <c r="AG660" s="8">
        <v>25.962492730656599</v>
      </c>
      <c r="AH660" s="8">
        <v>26.109710240853701</v>
      </c>
      <c r="AI660" s="8">
        <v>25.7028915349462</v>
      </c>
      <c r="AJ660" s="8">
        <v>24.865637095980102</v>
      </c>
      <c r="AK660" s="8">
        <v>25.974498506692601</v>
      </c>
      <c r="AL660" s="8">
        <v>25.396046163215001</v>
      </c>
      <c r="AM660" s="8">
        <v>25.3239486792755</v>
      </c>
      <c r="AN660" s="8">
        <v>25.733871509651699</v>
      </c>
      <c r="AO660" s="8">
        <v>25.745229415519599</v>
      </c>
      <c r="AP660" s="8">
        <v>25.911757534854299</v>
      </c>
      <c r="AQ660" s="8">
        <v>25.793549309398301</v>
      </c>
      <c r="AR660" s="8">
        <v>25.843301082893799</v>
      </c>
      <c r="AS660" s="9">
        <v>6.8857027901975997E-3</v>
      </c>
      <c r="AT660" s="9">
        <v>1</v>
      </c>
      <c r="AU660" s="9">
        <v>3.0034631002053098E-3</v>
      </c>
      <c r="AV660" s="10">
        <v>1.67478073345728</v>
      </c>
      <c r="AW660" s="10">
        <v>1.0998466056554601</v>
      </c>
      <c r="AX660" s="10">
        <v>1.4046782411267</v>
      </c>
      <c r="AY660" s="10">
        <v>-1.52274028473197</v>
      </c>
      <c r="AZ660" s="10">
        <v>-1.19228780258881</v>
      </c>
      <c r="BA660" s="10">
        <v>1.2771583181725401</v>
      </c>
      <c r="BB660" s="9">
        <v>3.9654602607300804E-3</v>
      </c>
      <c r="BC660" s="9">
        <v>0.84463983072455195</v>
      </c>
      <c r="BD660" s="9">
        <v>4.6216893045833797E-2</v>
      </c>
      <c r="BE660" s="9">
        <v>1.8088973229918402E-2</v>
      </c>
      <c r="BF660" s="9">
        <v>0.50288727583082005</v>
      </c>
      <c r="BG660" s="9">
        <v>0.196115467853863</v>
      </c>
      <c r="BH660" s="11" t="str">
        <f t="shared" si="86"/>
        <v/>
      </c>
      <c r="BI660" s="11" t="str">
        <f t="shared" si="86"/>
        <v/>
      </c>
      <c r="BJ660" s="11" t="str">
        <f t="shared" si="86"/>
        <v/>
      </c>
      <c r="BK660" s="11" t="str">
        <f t="shared" si="84"/>
        <v/>
      </c>
      <c r="BL660" s="11" t="str">
        <f t="shared" si="84"/>
        <v/>
      </c>
      <c r="BM660" s="11" t="str">
        <f t="shared" si="84"/>
        <v/>
      </c>
      <c r="BN660" s="11" t="str">
        <f t="shared" si="90"/>
        <v/>
      </c>
      <c r="BO660" s="11" t="str">
        <f t="shared" si="91"/>
        <v/>
      </c>
      <c r="BP660" s="11" t="str">
        <f t="shared" si="92"/>
        <v/>
      </c>
      <c r="BR660" s="11">
        <f t="shared" si="89"/>
        <v>655</v>
      </c>
      <c r="BS660" s="6" t="str">
        <f t="shared" si="89"/>
        <v>MA_81431g0010</v>
      </c>
      <c r="BT660" s="6" t="str">
        <f t="shared" si="89"/>
        <v>non-specific lipid-transfer -like 1</v>
      </c>
      <c r="BU660" s="28">
        <f t="shared" si="87"/>
        <v>1.7</v>
      </c>
      <c r="BV660" s="28">
        <f t="shared" si="87"/>
        <v>1.1000000000000001</v>
      </c>
      <c r="BW660" s="28">
        <f t="shared" si="87"/>
        <v>1.4</v>
      </c>
      <c r="BX660" s="28">
        <f t="shared" si="85"/>
        <v>-1.5</v>
      </c>
      <c r="BY660" s="28">
        <f t="shared" si="85"/>
        <v>-1.2</v>
      </c>
      <c r="BZ660" s="28">
        <f t="shared" si="85"/>
        <v>1.3</v>
      </c>
    </row>
    <row r="661" spans="1:78">
      <c r="A661" s="6">
        <v>656</v>
      </c>
      <c r="B661" s="6" t="s">
        <v>1255</v>
      </c>
      <c r="C661" s="6" t="s">
        <v>1256</v>
      </c>
      <c r="D661" s="6" t="str">
        <f t="shared" si="88"/>
        <v>Protein 656 / MA_137982g0010 / serine carboxypeptidase-like 27</v>
      </c>
      <c r="E661" s="6">
        <v>11</v>
      </c>
      <c r="F661" s="6">
        <v>11</v>
      </c>
      <c r="G661" s="6">
        <v>11415350</v>
      </c>
      <c r="H661" s="6">
        <v>14367150</v>
      </c>
      <c r="I661" s="6">
        <v>23379036</v>
      </c>
      <c r="J661" s="6">
        <v>12358964</v>
      </c>
      <c r="K661" s="6">
        <v>19875546</v>
      </c>
      <c r="L661" s="6">
        <v>31690139</v>
      </c>
      <c r="M661" s="6">
        <v>23144299</v>
      </c>
      <c r="N661" s="6">
        <v>29952646</v>
      </c>
      <c r="O661" s="6">
        <v>31078160</v>
      </c>
      <c r="P661" s="6">
        <v>16364953</v>
      </c>
      <c r="Q661" s="6">
        <v>13442357</v>
      </c>
      <c r="R661" s="6">
        <v>13863905</v>
      </c>
      <c r="S661" s="6">
        <v>15347350</v>
      </c>
      <c r="T661" s="6">
        <v>14153161</v>
      </c>
      <c r="U661" s="6">
        <v>29227231</v>
      </c>
      <c r="V661" s="6">
        <v>29367325</v>
      </c>
      <c r="W661" s="6">
        <v>27081266</v>
      </c>
      <c r="X661" s="6">
        <v>33561328</v>
      </c>
      <c r="Y661" s="6">
        <v>33509980</v>
      </c>
      <c r="Z661" s="8">
        <v>23.444471758160802</v>
      </c>
      <c r="AA661" s="8">
        <v>23.7762705681324</v>
      </c>
      <c r="AB661" s="8">
        <v>24.478712107909502</v>
      </c>
      <c r="AC661" s="8">
        <v>23.559054477461501</v>
      </c>
      <c r="AD661" s="8">
        <v>24.2444911573468</v>
      </c>
      <c r="AE661" s="8">
        <v>24.917530651926999</v>
      </c>
      <c r="AF661" s="8">
        <v>24.464153530814599</v>
      </c>
      <c r="AG661" s="8">
        <v>24.8361801197285</v>
      </c>
      <c r="AH661" s="8">
        <v>24.889397754911599</v>
      </c>
      <c r="AI661" s="8">
        <v>23.964106123192799</v>
      </c>
      <c r="AJ661" s="8">
        <v>23.680282788494601</v>
      </c>
      <c r="AK661" s="8">
        <v>23.724830338038998</v>
      </c>
      <c r="AL661" s="8">
        <v>23.8714862336893</v>
      </c>
      <c r="AM661" s="8">
        <v>23.754620968132699</v>
      </c>
      <c r="AN661" s="8">
        <v>24.8008098183026</v>
      </c>
      <c r="AO661" s="8">
        <v>24.807708524188499</v>
      </c>
      <c r="AP661" s="8">
        <v>24.6907918480738</v>
      </c>
      <c r="AQ661" s="8">
        <v>25.000296467626601</v>
      </c>
      <c r="AR661" s="8">
        <v>24.9980874897002</v>
      </c>
      <c r="AS661" s="9">
        <v>7.2574706819282994E-5</v>
      </c>
      <c r="AT661" s="9">
        <v>3.3054172596737701E-2</v>
      </c>
      <c r="AU661" s="9">
        <v>1.10549072229892E-5</v>
      </c>
      <c r="AV661" s="10">
        <v>1.83555392743289</v>
      </c>
      <c r="AW661" s="10">
        <v>-1.0729142102868201</v>
      </c>
      <c r="AX661" s="10">
        <v>1.94387953492058</v>
      </c>
      <c r="AY661" s="10">
        <v>-1.96939189249053</v>
      </c>
      <c r="AZ661" s="10">
        <v>1.05901521381025</v>
      </c>
      <c r="BA661" s="10">
        <v>2.0856159761020301</v>
      </c>
      <c r="BB661" s="9">
        <v>9.36556555711898E-4</v>
      </c>
      <c r="BC661" s="9">
        <v>0.92871343898570802</v>
      </c>
      <c r="BD661" s="9">
        <v>2.1329007769876901E-4</v>
      </c>
      <c r="BE661" s="9">
        <v>3.20129441304551E-4</v>
      </c>
      <c r="BF661" s="9">
        <v>0.96553321475554499</v>
      </c>
      <c r="BG661" s="9">
        <v>7.2442960806107197E-5</v>
      </c>
      <c r="BH661" s="11" t="str">
        <f t="shared" si="86"/>
        <v/>
      </c>
      <c r="BI661" s="11" t="str">
        <f t="shared" si="86"/>
        <v/>
      </c>
      <c r="BJ661" s="11" t="str">
        <f t="shared" si="86"/>
        <v/>
      </c>
      <c r="BK661" s="11" t="str">
        <f t="shared" si="84"/>
        <v/>
      </c>
      <c r="BL661" s="11" t="str">
        <f t="shared" si="84"/>
        <v/>
      </c>
      <c r="BM661" s="11" t="str">
        <f t="shared" si="84"/>
        <v>x</v>
      </c>
      <c r="BN661" s="11" t="str">
        <f t="shared" si="90"/>
        <v>x</v>
      </c>
      <c r="BO661" s="11" t="str">
        <f t="shared" si="91"/>
        <v>x</v>
      </c>
      <c r="BP661" s="11" t="str">
        <f t="shared" si="92"/>
        <v/>
      </c>
      <c r="BR661" s="11">
        <f t="shared" si="89"/>
        <v>656</v>
      </c>
      <c r="BS661" s="6" t="str">
        <f t="shared" si="89"/>
        <v>MA_137982g0010</v>
      </c>
      <c r="BT661" s="6" t="str">
        <f t="shared" si="89"/>
        <v>serine carboxypeptidase-like 27</v>
      </c>
      <c r="BU661" s="28">
        <f t="shared" si="87"/>
        <v>1.8</v>
      </c>
      <c r="BV661" s="28">
        <f t="shared" si="87"/>
        <v>-1.1000000000000001</v>
      </c>
      <c r="BW661" s="28">
        <f t="shared" si="87"/>
        <v>1.9</v>
      </c>
      <c r="BX661" s="28">
        <f t="shared" si="85"/>
        <v>-2</v>
      </c>
      <c r="BY661" s="28">
        <f t="shared" si="85"/>
        <v>1.1000000000000001</v>
      </c>
      <c r="BZ661" s="28" t="str">
        <f t="shared" si="85"/>
        <v>2,1*</v>
      </c>
    </row>
    <row r="662" spans="1:78">
      <c r="A662" s="6">
        <v>657</v>
      </c>
      <c r="B662" s="6" t="s">
        <v>1257</v>
      </c>
      <c r="C662" s="6" t="s">
        <v>684</v>
      </c>
      <c r="D662" s="6" t="str">
        <f t="shared" si="88"/>
        <v>Protein 657 / MA_10433133g0010 / heat shock cognate 70 kDa 2-like</v>
      </c>
      <c r="E662" s="6">
        <v>7</v>
      </c>
      <c r="F662" s="6">
        <v>6</v>
      </c>
      <c r="G662" s="6">
        <v>16094843</v>
      </c>
      <c r="H662" s="6">
        <v>10614100</v>
      </c>
      <c r="I662" s="6">
        <v>6486665</v>
      </c>
      <c r="J662" s="6">
        <v>5237346</v>
      </c>
      <c r="K662" s="6">
        <v>6906668</v>
      </c>
      <c r="L662" s="6">
        <v>8581585</v>
      </c>
      <c r="M662" s="6">
        <v>4677048</v>
      </c>
      <c r="N662" s="6">
        <v>11603842</v>
      </c>
      <c r="O662" s="6">
        <v>6442254</v>
      </c>
      <c r="P662" s="6">
        <v>2381094</v>
      </c>
      <c r="Q662" s="6">
        <v>5310897</v>
      </c>
      <c r="R662" s="6">
        <v>5282734</v>
      </c>
      <c r="S662" s="6">
        <v>4270476</v>
      </c>
      <c r="T662" s="6">
        <v>1594926</v>
      </c>
      <c r="U662" s="6">
        <v>4228179</v>
      </c>
      <c r="V662" s="6">
        <v>6381560</v>
      </c>
      <c r="W662" s="6">
        <v>4429976</v>
      </c>
      <c r="X662" s="6">
        <v>4046079</v>
      </c>
      <c r="Y662" s="6">
        <v>4507488</v>
      </c>
      <c r="Z662" s="8">
        <v>23.940095168071199</v>
      </c>
      <c r="AA662" s="8">
        <v>23.339478710388001</v>
      </c>
      <c r="AB662" s="8">
        <v>22.629045502927202</v>
      </c>
      <c r="AC662" s="8">
        <v>22.3204044874578</v>
      </c>
      <c r="AD662" s="8">
        <v>22.719558445027399</v>
      </c>
      <c r="AE662" s="8">
        <v>23.032812704281501</v>
      </c>
      <c r="AF662" s="8">
        <v>22.157166804368501</v>
      </c>
      <c r="AG662" s="8">
        <v>23.468099220998599</v>
      </c>
      <c r="AH662" s="8">
        <v>22.6191341125839</v>
      </c>
      <c r="AI662" s="8">
        <v>21.1831931452692</v>
      </c>
      <c r="AJ662" s="8">
        <v>22.3405241192727</v>
      </c>
      <c r="AK662" s="8">
        <v>22.332853337430901</v>
      </c>
      <c r="AL662" s="8">
        <v>22.025965455227499</v>
      </c>
      <c r="AM662" s="8">
        <v>20.605058057947801</v>
      </c>
      <c r="AN662" s="8">
        <v>22.011605023846499</v>
      </c>
      <c r="AO662" s="8">
        <v>22.605477709483001</v>
      </c>
      <c r="AP662" s="8">
        <v>22.0788674521282</v>
      </c>
      <c r="AQ662" s="8">
        <v>21.948093058225702</v>
      </c>
      <c r="AR662" s="8">
        <v>22.103892220191199</v>
      </c>
      <c r="AS662" s="9">
        <v>2.49275491052862E-2</v>
      </c>
      <c r="AT662" s="9">
        <v>1</v>
      </c>
      <c r="AU662" s="9">
        <v>1.3898911384286099E-2</v>
      </c>
      <c r="AV662" s="10">
        <v>-1.12538079778622</v>
      </c>
      <c r="AW662" s="10">
        <v>-2.44900825986696</v>
      </c>
      <c r="AX662" s="10">
        <v>-1.79021066723561</v>
      </c>
      <c r="AY662" s="10">
        <v>-2.17615962942011</v>
      </c>
      <c r="AZ662" s="10">
        <v>-1.59075991944878</v>
      </c>
      <c r="BA662" s="10">
        <v>1.3680000374752901</v>
      </c>
      <c r="BB662" s="9">
        <v>0.97272557855600905</v>
      </c>
      <c r="BC662" s="9">
        <v>1.6974856634133801E-2</v>
      </c>
      <c r="BD662" s="9">
        <v>0.15751986790559599</v>
      </c>
      <c r="BE662" s="9">
        <v>5.62871076945273E-2</v>
      </c>
      <c r="BF662" s="9">
        <v>0.36598338376044698</v>
      </c>
      <c r="BG662" s="9">
        <v>0.633259339665593</v>
      </c>
      <c r="BH662" s="11" t="str">
        <f t="shared" si="86"/>
        <v/>
      </c>
      <c r="BI662" s="11" t="str">
        <f t="shared" si="86"/>
        <v/>
      </c>
      <c r="BJ662" s="11" t="str">
        <f t="shared" si="86"/>
        <v/>
      </c>
      <c r="BK662" s="11" t="str">
        <f t="shared" si="84"/>
        <v/>
      </c>
      <c r="BL662" s="11" t="str">
        <f t="shared" si="84"/>
        <v/>
      </c>
      <c r="BM662" s="11" t="str">
        <f t="shared" si="84"/>
        <v/>
      </c>
      <c r="BN662" s="11" t="str">
        <f t="shared" si="90"/>
        <v/>
      </c>
      <c r="BO662" s="11" t="str">
        <f t="shared" si="91"/>
        <v/>
      </c>
      <c r="BP662" s="11" t="str">
        <f t="shared" si="92"/>
        <v/>
      </c>
      <c r="BR662" s="11">
        <f t="shared" si="89"/>
        <v>657</v>
      </c>
      <c r="BS662" s="6" t="str">
        <f t="shared" si="89"/>
        <v>MA_10433133g0010</v>
      </c>
      <c r="BT662" s="6" t="str">
        <f t="shared" si="89"/>
        <v>heat shock cognate 70 kDa 2-like</v>
      </c>
      <c r="BU662" s="28">
        <f t="shared" si="87"/>
        <v>-1.1000000000000001</v>
      </c>
      <c r="BV662" s="28">
        <f t="shared" si="87"/>
        <v>-2.4</v>
      </c>
      <c r="BW662" s="28">
        <f t="shared" si="87"/>
        <v>-1.8</v>
      </c>
      <c r="BX662" s="28">
        <f t="shared" si="85"/>
        <v>-2.2000000000000002</v>
      </c>
      <c r="BY662" s="28">
        <f t="shared" si="85"/>
        <v>-1.6</v>
      </c>
      <c r="BZ662" s="28">
        <f t="shared" si="85"/>
        <v>1.4</v>
      </c>
    </row>
    <row r="663" spans="1:78">
      <c r="A663" s="6">
        <v>658</v>
      </c>
      <c r="B663" s="6" t="s">
        <v>1258</v>
      </c>
      <c r="C663" s="6" t="s">
        <v>1259</v>
      </c>
      <c r="D663" s="6" t="str">
        <f t="shared" si="88"/>
        <v>Protein 658 / MA_9996g0010 / ricin B-like lectin R40G3</v>
      </c>
      <c r="E663" s="6">
        <v>5</v>
      </c>
      <c r="F663" s="6">
        <v>5</v>
      </c>
      <c r="G663" s="6">
        <v>116071659</v>
      </c>
      <c r="H663" s="6">
        <v>144742900</v>
      </c>
      <c r="I663" s="6">
        <v>118047001</v>
      </c>
      <c r="J663" s="6">
        <v>136534864</v>
      </c>
      <c r="K663" s="6">
        <v>119917640</v>
      </c>
      <c r="L663" s="6">
        <v>137696307</v>
      </c>
      <c r="M663" s="6">
        <v>140708566</v>
      </c>
      <c r="N663" s="6">
        <v>150088434</v>
      </c>
      <c r="O663" s="6">
        <v>147688072</v>
      </c>
      <c r="P663" s="6">
        <v>141820279</v>
      </c>
      <c r="Q663" s="6">
        <v>119526836</v>
      </c>
      <c r="R663" s="6">
        <v>147772949</v>
      </c>
      <c r="S663" s="6">
        <v>158628685</v>
      </c>
      <c r="T663" s="6">
        <v>83394981</v>
      </c>
      <c r="U663" s="6">
        <v>177482010</v>
      </c>
      <c r="V663" s="6">
        <v>174310763</v>
      </c>
      <c r="W663" s="6">
        <v>177344033</v>
      </c>
      <c r="X663" s="6">
        <v>173677601</v>
      </c>
      <c r="Y663" s="6">
        <v>173752542</v>
      </c>
      <c r="Z663" s="8">
        <v>26.790440514149498</v>
      </c>
      <c r="AA663" s="8">
        <v>27.108917341261499</v>
      </c>
      <c r="AB663" s="8">
        <v>26.814786149268699</v>
      </c>
      <c r="AC663" s="8">
        <v>27.0246941475889</v>
      </c>
      <c r="AD663" s="8">
        <v>26.837468655287498</v>
      </c>
      <c r="AE663" s="8">
        <v>27.0369146261663</v>
      </c>
      <c r="AF663" s="8">
        <v>27.068134918160499</v>
      </c>
      <c r="AG663" s="8">
        <v>27.161237564480199</v>
      </c>
      <c r="AH663" s="8">
        <v>27.137978070906801</v>
      </c>
      <c r="AI663" s="8">
        <v>27.0794885985941</v>
      </c>
      <c r="AJ663" s="8">
        <v>26.832759325568901</v>
      </c>
      <c r="AK663" s="8">
        <v>27.138806956083801</v>
      </c>
      <c r="AL663" s="8">
        <v>27.241078437866499</v>
      </c>
      <c r="AM663" s="8">
        <v>26.3134572240889</v>
      </c>
      <c r="AN663" s="8">
        <v>27.403097556115501</v>
      </c>
      <c r="AO663" s="8">
        <v>27.3770864120239</v>
      </c>
      <c r="AP663" s="8">
        <v>27.401975548598799</v>
      </c>
      <c r="AQ663" s="8">
        <v>27.3718364624279</v>
      </c>
      <c r="AR663" s="8">
        <v>27.372458843720501</v>
      </c>
      <c r="AS663" s="9">
        <v>1.63743829309759E-2</v>
      </c>
      <c r="AT663" s="9">
        <v>1</v>
      </c>
      <c r="AU663" s="9">
        <v>8.4669758093485707E-3</v>
      </c>
      <c r="AV663" s="10">
        <v>1.1374514228363599</v>
      </c>
      <c r="AW663" s="10">
        <v>1.00406783890889</v>
      </c>
      <c r="AX663" s="10">
        <v>1.3851378898540101</v>
      </c>
      <c r="AY663" s="10">
        <v>-1.1328431991930099</v>
      </c>
      <c r="AZ663" s="10">
        <v>1.2177556439289701</v>
      </c>
      <c r="BA663" s="10">
        <v>1.3795261995038399</v>
      </c>
      <c r="BB663" s="9">
        <v>0.55533093094404995</v>
      </c>
      <c r="BC663" s="9">
        <v>0.99996641890337101</v>
      </c>
      <c r="BD663" s="9">
        <v>1.28539523523944E-2</v>
      </c>
      <c r="BE663" s="9">
        <v>0.58017907350928</v>
      </c>
      <c r="BF663" s="9">
        <v>0.215919535791087</v>
      </c>
      <c r="BG663" s="9">
        <v>1.4031997930438E-2</v>
      </c>
      <c r="BH663" s="11" t="str">
        <f t="shared" si="86"/>
        <v/>
      </c>
      <c r="BI663" s="11" t="str">
        <f t="shared" si="86"/>
        <v/>
      </c>
      <c r="BJ663" s="11" t="str">
        <f t="shared" si="86"/>
        <v/>
      </c>
      <c r="BK663" s="11" t="str">
        <f t="shared" si="86"/>
        <v/>
      </c>
      <c r="BL663" s="11" t="str">
        <f t="shared" si="86"/>
        <v/>
      </c>
      <c r="BM663" s="11" t="str">
        <f t="shared" si="86"/>
        <v/>
      </c>
      <c r="BN663" s="11" t="str">
        <f t="shared" si="90"/>
        <v/>
      </c>
      <c r="BO663" s="11" t="str">
        <f t="shared" si="91"/>
        <v/>
      </c>
      <c r="BP663" s="11" t="str">
        <f t="shared" si="92"/>
        <v/>
      </c>
      <c r="BR663" s="11">
        <f t="shared" si="89"/>
        <v>658</v>
      </c>
      <c r="BS663" s="6" t="str">
        <f t="shared" si="89"/>
        <v>MA_9996g0010</v>
      </c>
      <c r="BT663" s="6" t="str">
        <f t="shared" si="89"/>
        <v>ricin B-like lectin R40G3</v>
      </c>
      <c r="BU663" s="28">
        <f t="shared" si="87"/>
        <v>1.1000000000000001</v>
      </c>
      <c r="BV663" s="28">
        <f t="shared" si="87"/>
        <v>1</v>
      </c>
      <c r="BW663" s="28">
        <f t="shared" si="87"/>
        <v>1.4</v>
      </c>
      <c r="BX663" s="28">
        <f t="shared" si="87"/>
        <v>-1.1000000000000001</v>
      </c>
      <c r="BY663" s="28">
        <f t="shared" si="87"/>
        <v>1.2</v>
      </c>
      <c r="BZ663" s="28">
        <f t="shared" si="87"/>
        <v>1.4</v>
      </c>
    </row>
    <row r="664" spans="1:78">
      <c r="A664" s="6">
        <v>659</v>
      </c>
      <c r="B664" s="6" t="s">
        <v>1260</v>
      </c>
      <c r="C664" s="6" t="s">
        <v>1261</v>
      </c>
      <c r="D664" s="6" t="str">
        <f t="shared" si="88"/>
        <v>Protein 659 / MA_381155g0010 / isocitrate dehydrogenase [NAD] regulatory subunit mitochondrial</v>
      </c>
      <c r="E664" s="6">
        <v>10</v>
      </c>
      <c r="F664" s="6">
        <v>2</v>
      </c>
      <c r="G664" s="6">
        <v>24771624</v>
      </c>
      <c r="H664" s="6">
        <v>25382979</v>
      </c>
      <c r="I664" s="6">
        <v>25286035</v>
      </c>
      <c r="J664" s="6">
        <v>26126370</v>
      </c>
      <c r="K664" s="6">
        <v>22496473</v>
      </c>
      <c r="L664" s="6">
        <v>21998123</v>
      </c>
      <c r="M664" s="6">
        <v>21079245</v>
      </c>
      <c r="N664" s="6">
        <v>21967715</v>
      </c>
      <c r="O664" s="6">
        <v>23021775</v>
      </c>
      <c r="P664" s="6">
        <v>27140337</v>
      </c>
      <c r="Q664" s="6">
        <v>27257404</v>
      </c>
      <c r="R664" s="6">
        <v>24691521</v>
      </c>
      <c r="S664" s="6">
        <v>28181694</v>
      </c>
      <c r="T664" s="6">
        <v>26060418</v>
      </c>
      <c r="U664" s="6">
        <v>22529244</v>
      </c>
      <c r="V664" s="6">
        <v>24549308</v>
      </c>
      <c r="W664" s="6">
        <v>22742108</v>
      </c>
      <c r="X664" s="6">
        <v>24810433</v>
      </c>
      <c r="Y664" s="6">
        <v>24619847</v>
      </c>
      <c r="Z664" s="8">
        <v>24.562185117371701</v>
      </c>
      <c r="AA664" s="8">
        <v>24.5973580610627</v>
      </c>
      <c r="AB664" s="8">
        <v>24.591837495823199</v>
      </c>
      <c r="AC664" s="8">
        <v>24.639003354625501</v>
      </c>
      <c r="AD664" s="8">
        <v>24.423195497464199</v>
      </c>
      <c r="AE664" s="8">
        <v>24.390877094592501</v>
      </c>
      <c r="AF664" s="8">
        <v>24.3293198587833</v>
      </c>
      <c r="AG664" s="8">
        <v>24.388881478005001</v>
      </c>
      <c r="AH664" s="8">
        <v>24.4564957350829</v>
      </c>
      <c r="AI664" s="8">
        <v>24.693935298940701</v>
      </c>
      <c r="AJ664" s="8">
        <v>24.7001448303653</v>
      </c>
      <c r="AK664" s="8">
        <v>24.557512373578799</v>
      </c>
      <c r="AL664" s="8">
        <v>24.748254998781199</v>
      </c>
      <c r="AM664" s="8">
        <v>24.635356888627602</v>
      </c>
      <c r="AN664" s="8">
        <v>24.425295566966</v>
      </c>
      <c r="AO664" s="8">
        <v>24.549179022395499</v>
      </c>
      <c r="AP664" s="8">
        <v>24.438862650200502</v>
      </c>
      <c r="AQ664" s="8">
        <v>24.5644435780594</v>
      </c>
      <c r="AR664" s="8">
        <v>24.553318460435701</v>
      </c>
      <c r="AS664" s="9">
        <v>1.10051344563923E-3</v>
      </c>
      <c r="AT664" s="9">
        <v>0.80001567671194596</v>
      </c>
      <c r="AU664" s="9">
        <v>3.1960458546074003E-4</v>
      </c>
      <c r="AV664" s="10">
        <v>-1.1260901777622101</v>
      </c>
      <c r="AW664" s="10">
        <v>1.07499129164438</v>
      </c>
      <c r="AX664" s="10">
        <v>-1.0399369408669701</v>
      </c>
      <c r="AY664" s="10">
        <v>1.2105371347006499</v>
      </c>
      <c r="AZ664" s="10">
        <v>1.0828446740466899</v>
      </c>
      <c r="BA664" s="10">
        <v>-1.11792315529129</v>
      </c>
      <c r="BB664" s="9">
        <v>1.24410792911818E-2</v>
      </c>
      <c r="BC664" s="9">
        <v>0.13588274685912</v>
      </c>
      <c r="BD664" s="9">
        <v>0.60049912450778697</v>
      </c>
      <c r="BE664" s="9">
        <v>1.8558137869262301E-4</v>
      </c>
      <c r="BF664" s="9">
        <v>0.11682298444750799</v>
      </c>
      <c r="BG664" s="9">
        <v>1.28302914110691E-2</v>
      </c>
      <c r="BH664" s="11" t="str">
        <f t="shared" ref="BH664:BM727" si="93">IF(OR(AND(BB664&lt;$E$3,AV664&lt;$E$4),AND(BB664&lt;$E$3,AV664&gt;$D$4)),"x","")</f>
        <v/>
      </c>
      <c r="BI664" s="11" t="str">
        <f t="shared" si="93"/>
        <v/>
      </c>
      <c r="BJ664" s="11" t="str">
        <f t="shared" si="93"/>
        <v/>
      </c>
      <c r="BK664" s="11" t="str">
        <f t="shared" si="93"/>
        <v/>
      </c>
      <c r="BL664" s="11" t="str">
        <f t="shared" si="93"/>
        <v/>
      </c>
      <c r="BM664" s="11" t="str">
        <f t="shared" si="93"/>
        <v/>
      </c>
      <c r="BN664" s="11" t="str">
        <f t="shared" si="90"/>
        <v/>
      </c>
      <c r="BO664" s="11" t="str">
        <f t="shared" si="91"/>
        <v/>
      </c>
      <c r="BP664" s="11" t="str">
        <f t="shared" si="92"/>
        <v/>
      </c>
      <c r="BR664" s="11">
        <f t="shared" si="89"/>
        <v>659</v>
      </c>
      <c r="BS664" s="6" t="str">
        <f t="shared" si="89"/>
        <v>MA_381155g0010</v>
      </c>
      <c r="BT664" s="6" t="str">
        <f t="shared" si="89"/>
        <v>isocitrate dehydrogenase [NAD] regulatory subunit mitochondrial</v>
      </c>
      <c r="BU664" s="28">
        <f t="shared" ref="BU664:BZ727" si="94">IF(AV664&gt;$BX$2,CONCATENATE($BZ$2,"*"),IF(AV664&lt;$BY$2,CONCATENATE("-",$BZ$2,"*"),IF(OR(AND(BB664&lt;$E$3,AV664&lt;$E$4),AND(BB664&lt;$E$3,AV664&gt;$D$4)),CONCATENATE(ROUND(AV664,1),"*"),IF(OR(AND(BB664&lt;$E$3,AV664&lt;$E$4),AND(BB664&lt;$E$3,AV664&gt;$D$4)),CONCATENATE(ROUND(AV664,1),"*"),ROUND(AV664,1)))))</f>
        <v>-1.1000000000000001</v>
      </c>
      <c r="BV664" s="28">
        <f t="shared" si="94"/>
        <v>1.1000000000000001</v>
      </c>
      <c r="BW664" s="28">
        <f t="shared" si="94"/>
        <v>-1</v>
      </c>
      <c r="BX664" s="28">
        <f t="shared" si="94"/>
        <v>1.2</v>
      </c>
      <c r="BY664" s="28">
        <f t="shared" si="94"/>
        <v>1.1000000000000001</v>
      </c>
      <c r="BZ664" s="28">
        <f t="shared" si="94"/>
        <v>-1.1000000000000001</v>
      </c>
    </row>
    <row r="665" spans="1:78">
      <c r="A665" s="6">
        <v>660</v>
      </c>
      <c r="B665" s="6" t="s">
        <v>1262</v>
      </c>
      <c r="C665" s="6" t="s">
        <v>1263</v>
      </c>
      <c r="D665" s="6" t="str">
        <f t="shared" si="88"/>
        <v>Protein 660 / MA_35622g0010 / methylthioribose-1-phosphate isomerase</v>
      </c>
      <c r="E665" s="6">
        <v>8</v>
      </c>
      <c r="F665" s="6">
        <v>8</v>
      </c>
      <c r="G665" s="6">
        <v>26768283</v>
      </c>
      <c r="H665" s="6">
        <v>23280883</v>
      </c>
      <c r="I665" s="6">
        <v>18928228</v>
      </c>
      <c r="J665" s="6">
        <v>21042448</v>
      </c>
      <c r="K665" s="6">
        <v>17948907</v>
      </c>
      <c r="L665" s="6">
        <v>22985641</v>
      </c>
      <c r="M665" s="6">
        <v>20673897</v>
      </c>
      <c r="N665" s="6">
        <v>20817932</v>
      </c>
      <c r="O665" s="6">
        <v>20863165</v>
      </c>
      <c r="P665" s="6">
        <v>22534023</v>
      </c>
      <c r="Q665" s="6">
        <v>26922318</v>
      </c>
      <c r="R665" s="6">
        <v>21667242</v>
      </c>
      <c r="S665" s="6">
        <v>26365056</v>
      </c>
      <c r="T665" s="6">
        <v>24412680</v>
      </c>
      <c r="U665" s="6">
        <v>23933678</v>
      </c>
      <c r="V665" s="6">
        <v>25104753</v>
      </c>
      <c r="W665" s="6">
        <v>25545515</v>
      </c>
      <c r="X665" s="6">
        <v>24607681</v>
      </c>
      <c r="Y665" s="6">
        <v>23852189</v>
      </c>
      <c r="Z665" s="8">
        <v>24.674021267260901</v>
      </c>
      <c r="AA665" s="8">
        <v>24.472642442198399</v>
      </c>
      <c r="AB665" s="8">
        <v>24.174036021091901</v>
      </c>
      <c r="AC665" s="8">
        <v>24.326799216371199</v>
      </c>
      <c r="AD665" s="8">
        <v>24.097392657915002</v>
      </c>
      <c r="AE665" s="8">
        <v>24.454229563327999</v>
      </c>
      <c r="AF665" s="8">
        <v>24.301307024559499</v>
      </c>
      <c r="AG665" s="8">
        <v>24.311323426339499</v>
      </c>
      <c r="AH665" s="8">
        <v>24.314454699511199</v>
      </c>
      <c r="AI665" s="8">
        <v>24.425601565180699</v>
      </c>
      <c r="AJ665" s="8">
        <v>24.682299294930001</v>
      </c>
      <c r="AK665" s="8">
        <v>24.369012190225</v>
      </c>
      <c r="AL665" s="8">
        <v>24.652123725250799</v>
      </c>
      <c r="AM665" s="8">
        <v>24.541127345667199</v>
      </c>
      <c r="AN665" s="8">
        <v>24.512538783805201</v>
      </c>
      <c r="AO665" s="8">
        <v>24.581457194936199</v>
      </c>
      <c r="AP665" s="8">
        <v>24.606566685110899</v>
      </c>
      <c r="AQ665" s="8">
        <v>24.552605370466001</v>
      </c>
      <c r="AR665" s="8">
        <v>24.50761833776</v>
      </c>
      <c r="AS665" s="9">
        <v>9.64151643011045E-2</v>
      </c>
      <c r="AT665" s="9">
        <v>1</v>
      </c>
      <c r="AU665" s="9">
        <v>6.9098445884540893E-2</v>
      </c>
      <c r="AV665" s="10">
        <v>-1.00253294192246</v>
      </c>
      <c r="AW665" s="10">
        <v>1.1368599216250901</v>
      </c>
      <c r="AX665" s="10">
        <v>1.1512322825650201</v>
      </c>
      <c r="AY665" s="10">
        <v>1.13973952178053</v>
      </c>
      <c r="AZ665" s="10">
        <v>1.15414828707601</v>
      </c>
      <c r="BA665" s="10">
        <v>1.01264215640515</v>
      </c>
      <c r="BB665" s="9">
        <v>0.99997993863031298</v>
      </c>
      <c r="BC665" s="9">
        <v>0.223020232897675</v>
      </c>
      <c r="BD665" s="9">
        <v>0.16210745561941201</v>
      </c>
      <c r="BE665" s="9">
        <v>0.25143580081887101</v>
      </c>
      <c r="BF665" s="9">
        <v>0.18766960706660499</v>
      </c>
      <c r="BG665" s="9">
        <v>0.99711758808649098</v>
      </c>
      <c r="BH665" s="11" t="str">
        <f t="shared" si="93"/>
        <v/>
      </c>
      <c r="BI665" s="11" t="str">
        <f t="shared" si="93"/>
        <v/>
      </c>
      <c r="BJ665" s="11" t="str">
        <f t="shared" si="93"/>
        <v/>
      </c>
      <c r="BK665" s="11" t="str">
        <f t="shared" si="93"/>
        <v/>
      </c>
      <c r="BL665" s="11" t="str">
        <f t="shared" si="93"/>
        <v/>
      </c>
      <c r="BM665" s="11" t="str">
        <f t="shared" si="93"/>
        <v/>
      </c>
      <c r="BN665" s="11" t="str">
        <f t="shared" si="90"/>
        <v/>
      </c>
      <c r="BO665" s="11" t="str">
        <f t="shared" si="91"/>
        <v/>
      </c>
      <c r="BP665" s="11" t="str">
        <f t="shared" si="92"/>
        <v/>
      </c>
      <c r="BR665" s="11">
        <f t="shared" si="89"/>
        <v>660</v>
      </c>
      <c r="BS665" s="6" t="str">
        <f t="shared" si="89"/>
        <v>MA_35622g0010</v>
      </c>
      <c r="BT665" s="6" t="str">
        <f t="shared" si="89"/>
        <v>methylthioribose-1-phosphate isomerase</v>
      </c>
      <c r="BU665" s="28">
        <f t="shared" si="94"/>
        <v>-1</v>
      </c>
      <c r="BV665" s="28">
        <f t="shared" si="94"/>
        <v>1.1000000000000001</v>
      </c>
      <c r="BW665" s="28">
        <f t="shared" si="94"/>
        <v>1.2</v>
      </c>
      <c r="BX665" s="28">
        <f t="shared" si="94"/>
        <v>1.1000000000000001</v>
      </c>
      <c r="BY665" s="28">
        <f t="shared" si="94"/>
        <v>1.2</v>
      </c>
      <c r="BZ665" s="28">
        <f t="shared" si="94"/>
        <v>1</v>
      </c>
    </row>
    <row r="666" spans="1:78">
      <c r="A666" s="6">
        <v>661</v>
      </c>
      <c r="B666" s="6" t="s">
        <v>1264</v>
      </c>
      <c r="C666" s="6" t="s">
        <v>534</v>
      </c>
      <c r="D666" s="6" t="str">
        <f t="shared" si="88"/>
        <v>Protein 661 / MA_9282769g0010 / unknown</v>
      </c>
      <c r="E666" s="6">
        <v>9</v>
      </c>
      <c r="F666" s="6">
        <v>5</v>
      </c>
      <c r="G666" s="6">
        <v>42751792</v>
      </c>
      <c r="H666" s="6">
        <v>50431334</v>
      </c>
      <c r="I666" s="6">
        <v>33845019</v>
      </c>
      <c r="J666" s="6">
        <v>42497308</v>
      </c>
      <c r="K666" s="6">
        <v>43808602</v>
      </c>
      <c r="L666" s="6">
        <v>50617107</v>
      </c>
      <c r="M666" s="6">
        <v>66245405</v>
      </c>
      <c r="N666" s="6">
        <v>51826448</v>
      </c>
      <c r="O666" s="6">
        <v>52307534</v>
      </c>
      <c r="P666" s="6">
        <v>71050170</v>
      </c>
      <c r="Q666" s="6">
        <v>44109509</v>
      </c>
      <c r="R666" s="6">
        <v>70923962</v>
      </c>
      <c r="S666" s="6">
        <v>40240676</v>
      </c>
      <c r="T666" s="6">
        <v>44299012</v>
      </c>
      <c r="U666" s="6">
        <v>56228872</v>
      </c>
      <c r="V666" s="6">
        <v>54226206</v>
      </c>
      <c r="W666" s="6">
        <v>59685114</v>
      </c>
      <c r="X666" s="6">
        <v>66570398</v>
      </c>
      <c r="Y666" s="6">
        <v>60427429</v>
      </c>
      <c r="Z666" s="8">
        <v>25.349481558018901</v>
      </c>
      <c r="AA666" s="8">
        <v>25.5878170519048</v>
      </c>
      <c r="AB666" s="8">
        <v>25.0124401909878</v>
      </c>
      <c r="AC666" s="8">
        <v>25.340868120566501</v>
      </c>
      <c r="AD666" s="8">
        <v>25.384710840985001</v>
      </c>
      <c r="AE666" s="8">
        <v>25.593121717372799</v>
      </c>
      <c r="AF666" s="8">
        <v>25.9813170521541</v>
      </c>
      <c r="AG666" s="8">
        <v>25.627185184146999</v>
      </c>
      <c r="AH666" s="8">
        <v>25.640515421040099</v>
      </c>
      <c r="AI666" s="8">
        <v>26.0823347655848</v>
      </c>
      <c r="AJ666" s="8">
        <v>25.3945863655347</v>
      </c>
      <c r="AK666" s="8">
        <v>26.079769795457899</v>
      </c>
      <c r="AL666" s="8">
        <v>25.262151205280801</v>
      </c>
      <c r="AM666" s="8">
        <v>25.4007711869513</v>
      </c>
      <c r="AN666" s="8">
        <v>25.744807769665201</v>
      </c>
      <c r="AO666" s="8">
        <v>25.6924868982478</v>
      </c>
      <c r="AP666" s="8">
        <v>25.830867819549098</v>
      </c>
      <c r="AQ666" s="8">
        <v>25.988377457838101</v>
      </c>
      <c r="AR666" s="8">
        <v>25.848700225348001</v>
      </c>
      <c r="AS666" s="9">
        <v>7.1469462456447794E-2</v>
      </c>
      <c r="AT666" s="9">
        <v>1</v>
      </c>
      <c r="AU666" s="9">
        <v>4.8788144110229699E-2</v>
      </c>
      <c r="AV666" s="10">
        <v>1.2972632678232401</v>
      </c>
      <c r="AW666" s="10">
        <v>1.23872772190655</v>
      </c>
      <c r="AX666" s="10">
        <v>1.4005412558708199</v>
      </c>
      <c r="AY666" s="10">
        <v>-1.04725457005725</v>
      </c>
      <c r="AZ666" s="10">
        <v>1.07961220409861</v>
      </c>
      <c r="BA666" s="10">
        <v>1.1306288146318499</v>
      </c>
      <c r="BB666" s="9">
        <v>0.16779628353106901</v>
      </c>
      <c r="BC666" s="9">
        <v>0.26115791058403798</v>
      </c>
      <c r="BD666" s="9">
        <v>3.8407068059533998E-2</v>
      </c>
      <c r="BE666" s="9">
        <v>0.979037281434746</v>
      </c>
      <c r="BF666" s="9">
        <v>0.91467444384660901</v>
      </c>
      <c r="BG666" s="9">
        <v>0.69417991415860603</v>
      </c>
      <c r="BH666" s="11" t="str">
        <f t="shared" si="93"/>
        <v/>
      </c>
      <c r="BI666" s="11" t="str">
        <f t="shared" si="93"/>
        <v/>
      </c>
      <c r="BJ666" s="11" t="str">
        <f t="shared" si="93"/>
        <v/>
      </c>
      <c r="BK666" s="11" t="str">
        <f t="shared" si="93"/>
        <v/>
      </c>
      <c r="BL666" s="11" t="str">
        <f t="shared" si="93"/>
        <v/>
      </c>
      <c r="BM666" s="11" t="str">
        <f t="shared" si="93"/>
        <v/>
      </c>
      <c r="BN666" s="11" t="str">
        <f t="shared" si="90"/>
        <v/>
      </c>
      <c r="BO666" s="11" t="str">
        <f t="shared" si="91"/>
        <v/>
      </c>
      <c r="BP666" s="11" t="str">
        <f t="shared" si="92"/>
        <v/>
      </c>
      <c r="BR666" s="11">
        <f t="shared" si="89"/>
        <v>661</v>
      </c>
      <c r="BS666" s="6" t="str">
        <f t="shared" si="89"/>
        <v>MA_9282769g0010</v>
      </c>
      <c r="BT666" s="6" t="str">
        <f t="shared" si="89"/>
        <v>unknown</v>
      </c>
      <c r="BU666" s="28">
        <f t="shared" si="94"/>
        <v>1.3</v>
      </c>
      <c r="BV666" s="28">
        <f t="shared" si="94"/>
        <v>1.2</v>
      </c>
      <c r="BW666" s="28">
        <f t="shared" si="94"/>
        <v>1.4</v>
      </c>
      <c r="BX666" s="28">
        <f t="shared" si="94"/>
        <v>-1</v>
      </c>
      <c r="BY666" s="28">
        <f t="shared" si="94"/>
        <v>1.1000000000000001</v>
      </c>
      <c r="BZ666" s="28">
        <f t="shared" si="94"/>
        <v>1.1000000000000001</v>
      </c>
    </row>
    <row r="667" spans="1:78">
      <c r="A667" s="6">
        <v>662</v>
      </c>
      <c r="B667" s="6" t="s">
        <v>1265</v>
      </c>
      <c r="C667" s="6" t="s">
        <v>1266</v>
      </c>
      <c r="D667" s="6" t="str">
        <f t="shared" si="88"/>
        <v>Protein 662 / MA_17826g0020 / phosphoserine aminotransferase chloroplastic-like</v>
      </c>
      <c r="E667" s="6">
        <v>8</v>
      </c>
      <c r="F667" s="6">
        <v>8</v>
      </c>
      <c r="G667" s="6">
        <v>99597506</v>
      </c>
      <c r="H667" s="6">
        <v>133074525</v>
      </c>
      <c r="I667" s="6">
        <v>90809337</v>
      </c>
      <c r="J667" s="6">
        <v>117102592</v>
      </c>
      <c r="K667" s="6">
        <v>99782640</v>
      </c>
      <c r="L667" s="6">
        <v>97669470</v>
      </c>
      <c r="M667" s="6">
        <v>82412682</v>
      </c>
      <c r="N667" s="6">
        <v>96395756</v>
      </c>
      <c r="O667" s="6">
        <v>101279305</v>
      </c>
      <c r="P667" s="6">
        <v>107159118</v>
      </c>
      <c r="Q667" s="6">
        <v>86348202</v>
      </c>
      <c r="R667" s="6">
        <v>103047360</v>
      </c>
      <c r="S667" s="6">
        <v>106484577</v>
      </c>
      <c r="T667" s="6">
        <v>73758889</v>
      </c>
      <c r="U667" s="6">
        <v>77524041</v>
      </c>
      <c r="V667" s="6">
        <v>81180725</v>
      </c>
      <c r="W667" s="6">
        <v>81257745</v>
      </c>
      <c r="X667" s="6">
        <v>88146232</v>
      </c>
      <c r="Y667" s="6">
        <v>83322510</v>
      </c>
      <c r="Z667" s="8">
        <v>26.569606280736998</v>
      </c>
      <c r="AA667" s="8">
        <v>26.987659175774699</v>
      </c>
      <c r="AB667" s="8">
        <v>26.436337307003701</v>
      </c>
      <c r="AC667" s="8">
        <v>26.803197768534599</v>
      </c>
      <c r="AD667" s="8">
        <v>26.572285504178499</v>
      </c>
      <c r="AE667" s="8">
        <v>26.541404332210099</v>
      </c>
      <c r="AF667" s="8">
        <v>26.296363026506999</v>
      </c>
      <c r="AG667" s="8">
        <v>26.522466294769099</v>
      </c>
      <c r="AH667" s="8">
        <v>26.593764168933401</v>
      </c>
      <c r="AI667" s="8">
        <v>26.6751793709773</v>
      </c>
      <c r="AJ667" s="8">
        <v>26.363662801517702</v>
      </c>
      <c r="AK667" s="8">
        <v>26.618732303629699</v>
      </c>
      <c r="AL667" s="8">
        <v>26.666069247795001</v>
      </c>
      <c r="AM667" s="8">
        <v>26.136313589416702</v>
      </c>
      <c r="AN667" s="8">
        <v>26.208140438508298</v>
      </c>
      <c r="AO667" s="8">
        <v>26.2746338885688</v>
      </c>
      <c r="AP667" s="8">
        <v>26.276001992816301</v>
      </c>
      <c r="AQ667" s="8">
        <v>26.393395563977101</v>
      </c>
      <c r="AR667" s="8">
        <v>26.3122029638639</v>
      </c>
      <c r="AS667" s="9">
        <v>5.3534855459176203E-2</v>
      </c>
      <c r="AT667" s="9">
        <v>1</v>
      </c>
      <c r="AU667" s="9">
        <v>3.4662528364520502E-2</v>
      </c>
      <c r="AV667" s="10">
        <v>-1.1370673832193601</v>
      </c>
      <c r="AW667" s="10">
        <v>-1.1343184683974701</v>
      </c>
      <c r="AX667" s="10">
        <v>-1.3021920516513701</v>
      </c>
      <c r="AY667" s="10">
        <v>1.0024234065639099</v>
      </c>
      <c r="AZ667" s="10">
        <v>-1.14521977401594</v>
      </c>
      <c r="BA667" s="10">
        <v>-1.14799510713342</v>
      </c>
      <c r="BB667" s="9">
        <v>0.44256992558513802</v>
      </c>
      <c r="BC667" s="9">
        <v>0.40931587600865499</v>
      </c>
      <c r="BD667" s="9">
        <v>2.0531989579362801E-2</v>
      </c>
      <c r="BE667" s="9">
        <v>0.99999088773574296</v>
      </c>
      <c r="BF667" s="9">
        <v>0.39743475418598401</v>
      </c>
      <c r="BG667" s="9">
        <v>0.33433941969030501</v>
      </c>
      <c r="BH667" s="11" t="str">
        <f t="shared" si="93"/>
        <v/>
      </c>
      <c r="BI667" s="11" t="str">
        <f t="shared" si="93"/>
        <v/>
      </c>
      <c r="BJ667" s="11" t="str">
        <f t="shared" si="93"/>
        <v/>
      </c>
      <c r="BK667" s="11" t="str">
        <f t="shared" si="93"/>
        <v/>
      </c>
      <c r="BL667" s="11" t="str">
        <f t="shared" si="93"/>
        <v/>
      </c>
      <c r="BM667" s="11" t="str">
        <f t="shared" si="93"/>
        <v/>
      </c>
      <c r="BN667" s="11" t="str">
        <f t="shared" si="90"/>
        <v/>
      </c>
      <c r="BO667" s="11" t="str">
        <f t="shared" si="91"/>
        <v/>
      </c>
      <c r="BP667" s="11" t="str">
        <f t="shared" si="92"/>
        <v/>
      </c>
      <c r="BR667" s="11">
        <f t="shared" si="89"/>
        <v>662</v>
      </c>
      <c r="BS667" s="6" t="str">
        <f t="shared" si="89"/>
        <v>MA_17826g0020</v>
      </c>
      <c r="BT667" s="6" t="str">
        <f t="shared" si="89"/>
        <v>phosphoserine aminotransferase chloroplastic-like</v>
      </c>
      <c r="BU667" s="28">
        <f t="shared" si="94"/>
        <v>-1.1000000000000001</v>
      </c>
      <c r="BV667" s="28">
        <f t="shared" si="94"/>
        <v>-1.1000000000000001</v>
      </c>
      <c r="BW667" s="28">
        <f t="shared" si="94"/>
        <v>-1.3</v>
      </c>
      <c r="BX667" s="28">
        <f t="shared" si="94"/>
        <v>1</v>
      </c>
      <c r="BY667" s="28">
        <f t="shared" si="94"/>
        <v>-1.1000000000000001</v>
      </c>
      <c r="BZ667" s="28">
        <f t="shared" si="94"/>
        <v>-1.1000000000000001</v>
      </c>
    </row>
    <row r="668" spans="1:78">
      <c r="A668" s="6">
        <v>663</v>
      </c>
      <c r="B668" s="6" t="s">
        <v>1267</v>
      </c>
      <c r="C668" s="6" t="s">
        <v>1268</v>
      </c>
      <c r="D668" s="6" t="str">
        <f t="shared" si="88"/>
        <v>Protein 663 / MA_91881g0010 / pleckstrin homology domain-containing 1</v>
      </c>
      <c r="E668" s="6">
        <v>9</v>
      </c>
      <c r="F668" s="6">
        <v>9</v>
      </c>
      <c r="G668" s="6">
        <v>40165854</v>
      </c>
      <c r="H668" s="6">
        <v>40008799</v>
      </c>
      <c r="I668" s="6">
        <v>48350831</v>
      </c>
      <c r="J668" s="6">
        <v>37926744</v>
      </c>
      <c r="K668" s="6">
        <v>42030459</v>
      </c>
      <c r="L668" s="6">
        <v>50515783</v>
      </c>
      <c r="M668" s="6">
        <v>50582099</v>
      </c>
      <c r="N668" s="6">
        <v>51355206</v>
      </c>
      <c r="O668" s="6">
        <v>54741343</v>
      </c>
      <c r="P668" s="6">
        <v>42257873</v>
      </c>
      <c r="Q668" s="6">
        <v>51594908</v>
      </c>
      <c r="R668" s="6">
        <v>58471260</v>
      </c>
      <c r="S668" s="6">
        <v>47908054</v>
      </c>
      <c r="T668" s="6">
        <v>49328904</v>
      </c>
      <c r="U668" s="6">
        <v>62207165</v>
      </c>
      <c r="V668" s="6">
        <v>57594196</v>
      </c>
      <c r="W668" s="6">
        <v>62113499</v>
      </c>
      <c r="X668" s="6">
        <v>66031419</v>
      </c>
      <c r="Y668" s="6">
        <v>64313861</v>
      </c>
      <c r="Z668" s="8">
        <v>25.2594662154048</v>
      </c>
      <c r="AA668" s="8">
        <v>25.253813986152998</v>
      </c>
      <c r="AB668" s="8">
        <v>25.5270373495554</v>
      </c>
      <c r="AC668" s="8">
        <v>25.176712186208</v>
      </c>
      <c r="AD668" s="8">
        <v>25.3249318759574</v>
      </c>
      <c r="AE668" s="8">
        <v>25.5902308738256</v>
      </c>
      <c r="AF668" s="8">
        <v>25.592123569818</v>
      </c>
      <c r="AG668" s="8">
        <v>25.6140071976135</v>
      </c>
      <c r="AH668" s="8">
        <v>25.7061274937933</v>
      </c>
      <c r="AI668" s="8">
        <v>25.332716816965299</v>
      </c>
      <c r="AJ668" s="8">
        <v>25.6207253545569</v>
      </c>
      <c r="AK668" s="8">
        <v>25.8012243445684</v>
      </c>
      <c r="AL668" s="8">
        <v>25.513764877356898</v>
      </c>
      <c r="AM668" s="8">
        <v>25.5559298977971</v>
      </c>
      <c r="AN668" s="8">
        <v>25.890577423259401</v>
      </c>
      <c r="AO668" s="8">
        <v>25.7794200969917</v>
      </c>
      <c r="AP668" s="8">
        <v>25.888403504702001</v>
      </c>
      <c r="AQ668" s="8">
        <v>25.976649313679701</v>
      </c>
      <c r="AR668" s="8">
        <v>25.938626366630999</v>
      </c>
      <c r="AS668" s="9">
        <v>1.0193387429080899E-4</v>
      </c>
      <c r="AT668" s="9">
        <v>4.9934894654721E-2</v>
      </c>
      <c r="AU668" s="9">
        <v>1.6980627655385301E-5</v>
      </c>
      <c r="AV668" s="10">
        <v>1.24593599806917</v>
      </c>
      <c r="AW668" s="10">
        <v>1.1945605106536801</v>
      </c>
      <c r="AX668" s="10">
        <v>1.5014360398672599</v>
      </c>
      <c r="AY668" s="10">
        <v>-1.04300785682877</v>
      </c>
      <c r="AZ668" s="10">
        <v>1.2050667467623</v>
      </c>
      <c r="BA668" s="10">
        <v>1.25689408487617</v>
      </c>
      <c r="BB668" s="9">
        <v>6.54757254885818E-3</v>
      </c>
      <c r="BC668" s="9">
        <v>1.96527119201052E-2</v>
      </c>
      <c r="BD668" s="9">
        <v>7.4197473631798499E-6</v>
      </c>
      <c r="BE668" s="9">
        <v>0.87426890553504</v>
      </c>
      <c r="BF668" s="9">
        <v>2.1089190808019301E-2</v>
      </c>
      <c r="BG668" s="9">
        <v>2.9592033908282201E-3</v>
      </c>
      <c r="BH668" s="11" t="str">
        <f t="shared" si="93"/>
        <v/>
      </c>
      <c r="BI668" s="11" t="str">
        <f t="shared" si="93"/>
        <v/>
      </c>
      <c r="BJ668" s="11" t="str">
        <f t="shared" si="93"/>
        <v/>
      </c>
      <c r="BK668" s="11" t="str">
        <f t="shared" si="93"/>
        <v/>
      </c>
      <c r="BL668" s="11" t="str">
        <f t="shared" si="93"/>
        <v/>
      </c>
      <c r="BM668" s="11" t="str">
        <f t="shared" si="93"/>
        <v/>
      </c>
      <c r="BN668" s="11" t="str">
        <f t="shared" si="90"/>
        <v/>
      </c>
      <c r="BO668" s="11" t="str">
        <f t="shared" si="91"/>
        <v/>
      </c>
      <c r="BP668" s="11" t="str">
        <f t="shared" si="92"/>
        <v/>
      </c>
      <c r="BR668" s="11">
        <f t="shared" si="89"/>
        <v>663</v>
      </c>
      <c r="BS668" s="6" t="str">
        <f t="shared" si="89"/>
        <v>MA_91881g0010</v>
      </c>
      <c r="BT668" s="6" t="str">
        <f t="shared" si="89"/>
        <v>pleckstrin homology domain-containing 1</v>
      </c>
      <c r="BU668" s="28">
        <f t="shared" si="94"/>
        <v>1.2</v>
      </c>
      <c r="BV668" s="28">
        <f t="shared" si="94"/>
        <v>1.2</v>
      </c>
      <c r="BW668" s="28">
        <f t="shared" si="94"/>
        <v>1.5</v>
      </c>
      <c r="BX668" s="28">
        <f t="shared" si="94"/>
        <v>-1</v>
      </c>
      <c r="BY668" s="28">
        <f t="shared" si="94"/>
        <v>1.2</v>
      </c>
      <c r="BZ668" s="28">
        <f t="shared" si="94"/>
        <v>1.3</v>
      </c>
    </row>
    <row r="669" spans="1:78">
      <c r="A669" s="6">
        <v>664</v>
      </c>
      <c r="B669" s="6" t="s">
        <v>1269</v>
      </c>
      <c r="C669" s="6" t="s">
        <v>1270</v>
      </c>
      <c r="D669" s="6" t="str">
        <f t="shared" si="88"/>
        <v>Protein 664 / MA_10436438g0010 / methylthioribose kinase</v>
      </c>
      <c r="E669" s="6">
        <v>6</v>
      </c>
      <c r="F669" s="6">
        <v>6</v>
      </c>
      <c r="G669" s="6">
        <v>49845411</v>
      </c>
      <c r="H669" s="6">
        <v>23355870</v>
      </c>
      <c r="I669" s="6">
        <v>39053228</v>
      </c>
      <c r="J669" s="6">
        <v>35031704</v>
      </c>
      <c r="K669" s="6">
        <v>38376037</v>
      </c>
      <c r="L669" s="6">
        <v>30688425</v>
      </c>
      <c r="M669" s="6">
        <v>30084007</v>
      </c>
      <c r="N669" s="6">
        <v>30502217</v>
      </c>
      <c r="O669" s="6">
        <v>31163810</v>
      </c>
      <c r="P669" s="6">
        <v>21179801</v>
      </c>
      <c r="Q669" s="6">
        <v>51478193</v>
      </c>
      <c r="R669" s="6">
        <v>23260774</v>
      </c>
      <c r="S669" s="6">
        <v>42353978</v>
      </c>
      <c r="T669" s="6">
        <v>43138174</v>
      </c>
      <c r="U669" s="6">
        <v>33639096</v>
      </c>
      <c r="V669" s="6">
        <v>31124622</v>
      </c>
      <c r="W669" s="6">
        <v>31844220</v>
      </c>
      <c r="X669" s="6">
        <v>32510495</v>
      </c>
      <c r="Y669" s="6">
        <v>31459381</v>
      </c>
      <c r="Z669" s="8">
        <v>25.5709573537439</v>
      </c>
      <c r="AA669" s="8">
        <v>24.477281850360502</v>
      </c>
      <c r="AB669" s="8">
        <v>25.218938465514</v>
      </c>
      <c r="AC669" s="8">
        <v>25.0621578291303</v>
      </c>
      <c r="AD669" s="8">
        <v>25.193702399829</v>
      </c>
      <c r="AE669" s="8">
        <v>24.871191269514199</v>
      </c>
      <c r="AF669" s="8">
        <v>24.842493401906101</v>
      </c>
      <c r="AG669" s="8">
        <v>24.862410770449898</v>
      </c>
      <c r="AH669" s="8">
        <v>24.893368288243</v>
      </c>
      <c r="AI669" s="8">
        <v>24.336185698411398</v>
      </c>
      <c r="AJ669" s="8">
        <v>25.6174580768282</v>
      </c>
      <c r="AK669" s="8">
        <v>24.471395767358999</v>
      </c>
      <c r="AL669" s="8">
        <v>25.3359941419473</v>
      </c>
      <c r="AM669" s="8">
        <v>25.3624617740224</v>
      </c>
      <c r="AN669" s="8">
        <v>25.003635600070901</v>
      </c>
      <c r="AO669" s="8">
        <v>24.891552980362999</v>
      </c>
      <c r="AP669" s="8">
        <v>24.924528198888702</v>
      </c>
      <c r="AQ669" s="8">
        <v>24.954402186668901</v>
      </c>
      <c r="AR669" s="8">
        <v>24.906986948537401</v>
      </c>
      <c r="AS669" s="9">
        <v>0.79387601779542705</v>
      </c>
      <c r="AT669" s="9">
        <v>1</v>
      </c>
      <c r="AU669" s="9">
        <v>0.77687980345791696</v>
      </c>
      <c r="AV669" s="10">
        <v>-1.17873682623833</v>
      </c>
      <c r="AW669" s="10">
        <v>-1.0569509946768301</v>
      </c>
      <c r="AX669" s="10">
        <v>-1.12380085015208</v>
      </c>
      <c r="AY669" s="10">
        <v>1.1152237257686</v>
      </c>
      <c r="AZ669" s="10">
        <v>1.0488840848259</v>
      </c>
      <c r="BA669" s="10">
        <v>-1.06324782871857</v>
      </c>
      <c r="BB669" s="9">
        <v>0.76702887955134802</v>
      </c>
      <c r="BC669" s="9">
        <v>0.98504622010112597</v>
      </c>
      <c r="BD669" s="9">
        <v>0.88282875328782495</v>
      </c>
      <c r="BE669" s="9">
        <v>0.91578093565966501</v>
      </c>
      <c r="BF669" s="9">
        <v>0.99183524091920605</v>
      </c>
      <c r="BG669" s="9">
        <v>0.97994320271255397</v>
      </c>
      <c r="BH669" s="11" t="str">
        <f t="shared" si="93"/>
        <v/>
      </c>
      <c r="BI669" s="11" t="str">
        <f t="shared" si="93"/>
        <v/>
      </c>
      <c r="BJ669" s="11" t="str">
        <f t="shared" si="93"/>
        <v/>
      </c>
      <c r="BK669" s="11" t="str">
        <f t="shared" si="93"/>
        <v/>
      </c>
      <c r="BL669" s="11" t="str">
        <f t="shared" si="93"/>
        <v/>
      </c>
      <c r="BM669" s="11" t="str">
        <f t="shared" si="93"/>
        <v/>
      </c>
      <c r="BN669" s="11" t="str">
        <f t="shared" si="90"/>
        <v/>
      </c>
      <c r="BO669" s="11" t="str">
        <f t="shared" si="91"/>
        <v/>
      </c>
      <c r="BP669" s="11" t="str">
        <f t="shared" si="92"/>
        <v/>
      </c>
      <c r="BR669" s="11">
        <f t="shared" si="89"/>
        <v>664</v>
      </c>
      <c r="BS669" s="6" t="str">
        <f t="shared" si="89"/>
        <v>MA_10436438g0010</v>
      </c>
      <c r="BT669" s="6" t="str">
        <f t="shared" si="89"/>
        <v>methylthioribose kinase</v>
      </c>
      <c r="BU669" s="28">
        <f t="shared" si="94"/>
        <v>-1.2</v>
      </c>
      <c r="BV669" s="28">
        <f t="shared" si="94"/>
        <v>-1.1000000000000001</v>
      </c>
      <c r="BW669" s="28">
        <f t="shared" si="94"/>
        <v>-1.1000000000000001</v>
      </c>
      <c r="BX669" s="28">
        <f t="shared" si="94"/>
        <v>1.1000000000000001</v>
      </c>
      <c r="BY669" s="28">
        <f t="shared" si="94"/>
        <v>1</v>
      </c>
      <c r="BZ669" s="28">
        <f t="shared" si="94"/>
        <v>-1.1000000000000001</v>
      </c>
    </row>
    <row r="670" spans="1:78">
      <c r="A670" s="6">
        <v>665</v>
      </c>
      <c r="B670" s="6" t="s">
        <v>1271</v>
      </c>
      <c r="C670" s="6" t="s">
        <v>1272</v>
      </c>
      <c r="D670" s="6" t="str">
        <f t="shared" si="88"/>
        <v>Protein 665 / MA_56506g0010 / vesicle-associated 1-3</v>
      </c>
      <c r="E670" s="6">
        <v>8</v>
      </c>
      <c r="F670" s="6">
        <v>8</v>
      </c>
      <c r="G670" s="6">
        <v>49250711</v>
      </c>
      <c r="H670" s="6">
        <v>41984603</v>
      </c>
      <c r="I670" s="6">
        <v>44836398</v>
      </c>
      <c r="J670" s="6">
        <v>20883702</v>
      </c>
      <c r="K670" s="6">
        <v>51120965</v>
      </c>
      <c r="L670" s="6">
        <v>48892449</v>
      </c>
      <c r="M670" s="6">
        <v>45259676</v>
      </c>
      <c r="N670" s="6">
        <v>51748026</v>
      </c>
      <c r="O670" s="6">
        <v>50644532</v>
      </c>
      <c r="P670" s="6">
        <v>16230617</v>
      </c>
      <c r="Q670" s="6">
        <v>43168435</v>
      </c>
      <c r="R670" s="6">
        <v>31378523</v>
      </c>
      <c r="S670" s="6">
        <v>28927336</v>
      </c>
      <c r="T670" s="6">
        <v>28612068</v>
      </c>
      <c r="U670" s="6">
        <v>50699607</v>
      </c>
      <c r="V670" s="6">
        <v>48932684</v>
      </c>
      <c r="W670" s="6">
        <v>47684949</v>
      </c>
      <c r="X670" s="6">
        <v>52972772</v>
      </c>
      <c r="Y670" s="6">
        <v>50883008</v>
      </c>
      <c r="Z670" s="8">
        <v>25.553641216166699</v>
      </c>
      <c r="AA670" s="8">
        <v>25.3233570100038</v>
      </c>
      <c r="AB670" s="8">
        <v>25.418167045917102</v>
      </c>
      <c r="AC670" s="8">
        <v>24.315874141618998</v>
      </c>
      <c r="AD670" s="8">
        <v>25.6074117342127</v>
      </c>
      <c r="AE670" s="8">
        <v>25.543108335290199</v>
      </c>
      <c r="AF670" s="8">
        <v>25.431722921046401</v>
      </c>
      <c r="AG670" s="8">
        <v>25.625000494276101</v>
      </c>
      <c r="AH670" s="8">
        <v>25.593903176429802</v>
      </c>
      <c r="AI670" s="8">
        <v>23.952214508578098</v>
      </c>
      <c r="AJ670" s="8">
        <v>25.363473455443501</v>
      </c>
      <c r="AK670" s="8">
        <v>24.903274109866</v>
      </c>
      <c r="AL670" s="8">
        <v>24.7859301317391</v>
      </c>
      <c r="AM670" s="8">
        <v>24.770120439591</v>
      </c>
      <c r="AN670" s="8">
        <v>25.595471228376098</v>
      </c>
      <c r="AO670" s="8">
        <v>25.544295082222501</v>
      </c>
      <c r="AP670" s="8">
        <v>25.507030638418399</v>
      </c>
      <c r="AQ670" s="8">
        <v>25.658747669279101</v>
      </c>
      <c r="AR670" s="8">
        <v>25.600680623717601</v>
      </c>
      <c r="AS670" s="9">
        <v>2.6612198381573599E-2</v>
      </c>
      <c r="AT670" s="9">
        <v>1</v>
      </c>
      <c r="AU670" s="9">
        <v>1.5107901714574899E-2</v>
      </c>
      <c r="AV670" s="10">
        <v>1.2351990106538699</v>
      </c>
      <c r="AW670" s="10">
        <v>-1.40316795011067</v>
      </c>
      <c r="AX670" s="10">
        <v>1.26361311750337</v>
      </c>
      <c r="AY670" s="10">
        <v>-1.7331916637579201</v>
      </c>
      <c r="AZ670" s="10">
        <v>1.02300366710499</v>
      </c>
      <c r="BA670" s="10">
        <v>1.77306142782016</v>
      </c>
      <c r="BB670" s="9">
        <v>0.644136612870428</v>
      </c>
      <c r="BC670" s="9">
        <v>0.22495711428149301</v>
      </c>
      <c r="BD670" s="9">
        <v>0.52176967700819299</v>
      </c>
      <c r="BE670" s="9">
        <v>3.3758131731887998E-2</v>
      </c>
      <c r="BF670" s="9">
        <v>0.99922018102096999</v>
      </c>
      <c r="BG670" s="9">
        <v>1.8066917495187702E-2</v>
      </c>
      <c r="BH670" s="11" t="str">
        <f t="shared" si="93"/>
        <v/>
      </c>
      <c r="BI670" s="11" t="str">
        <f t="shared" si="93"/>
        <v/>
      </c>
      <c r="BJ670" s="11" t="str">
        <f t="shared" si="93"/>
        <v/>
      </c>
      <c r="BK670" s="11" t="str">
        <f t="shared" si="93"/>
        <v/>
      </c>
      <c r="BL670" s="11" t="str">
        <f t="shared" si="93"/>
        <v/>
      </c>
      <c r="BM670" s="11" t="str">
        <f t="shared" si="93"/>
        <v/>
      </c>
      <c r="BN670" s="11" t="str">
        <f t="shared" si="90"/>
        <v/>
      </c>
      <c r="BO670" s="11" t="str">
        <f t="shared" si="91"/>
        <v/>
      </c>
      <c r="BP670" s="11" t="str">
        <f t="shared" si="92"/>
        <v/>
      </c>
      <c r="BR670" s="11">
        <f t="shared" si="89"/>
        <v>665</v>
      </c>
      <c r="BS670" s="6" t="str">
        <f t="shared" si="89"/>
        <v>MA_56506g0010</v>
      </c>
      <c r="BT670" s="6" t="str">
        <f t="shared" si="89"/>
        <v>vesicle-associated 1-3</v>
      </c>
      <c r="BU670" s="28">
        <f t="shared" si="94"/>
        <v>1.2</v>
      </c>
      <c r="BV670" s="28">
        <f t="shared" si="94"/>
        <v>-1.4</v>
      </c>
      <c r="BW670" s="28">
        <f t="shared" si="94"/>
        <v>1.3</v>
      </c>
      <c r="BX670" s="28">
        <f t="shared" si="94"/>
        <v>-1.7</v>
      </c>
      <c r="BY670" s="28">
        <f t="shared" si="94"/>
        <v>1</v>
      </c>
      <c r="BZ670" s="28">
        <f t="shared" si="94"/>
        <v>1.8</v>
      </c>
    </row>
    <row r="671" spans="1:78">
      <c r="A671" s="6">
        <v>666</v>
      </c>
      <c r="B671" s="6" t="s">
        <v>1273</v>
      </c>
      <c r="C671" s="6" t="s">
        <v>1274</v>
      </c>
      <c r="D671" s="6" t="str">
        <f t="shared" si="88"/>
        <v>Protein 666 / MA_10429044g0010 / lambda class glutathione S-transferase</v>
      </c>
      <c r="E671" s="6">
        <v>10</v>
      </c>
      <c r="F671" s="6">
        <v>7</v>
      </c>
      <c r="G671" s="6">
        <v>71545857</v>
      </c>
      <c r="H671" s="6">
        <v>94683260</v>
      </c>
      <c r="I671" s="6">
        <v>87064305</v>
      </c>
      <c r="J671" s="6">
        <v>67823167</v>
      </c>
      <c r="K671" s="6">
        <v>77025591</v>
      </c>
      <c r="L671" s="6">
        <v>127043642</v>
      </c>
      <c r="M671" s="6">
        <v>124315784</v>
      </c>
      <c r="N671" s="6">
        <v>115490282</v>
      </c>
      <c r="O671" s="6">
        <v>118165606</v>
      </c>
      <c r="P671" s="6">
        <v>109638152</v>
      </c>
      <c r="Q671" s="6">
        <v>76820803</v>
      </c>
      <c r="R671" s="6">
        <v>84084302</v>
      </c>
      <c r="S671" s="6">
        <v>72987939</v>
      </c>
      <c r="T671" s="6">
        <v>91256488</v>
      </c>
      <c r="U671" s="6">
        <v>113199867</v>
      </c>
      <c r="V671" s="6">
        <v>125506200</v>
      </c>
      <c r="W671" s="6">
        <v>130692901</v>
      </c>
      <c r="X671" s="6">
        <v>92845824</v>
      </c>
      <c r="Y671" s="6">
        <v>119808546</v>
      </c>
      <c r="Z671" s="8">
        <v>26.092364891560301</v>
      </c>
      <c r="AA671" s="8">
        <v>26.496606043972999</v>
      </c>
      <c r="AB671" s="8">
        <v>26.375578021904499</v>
      </c>
      <c r="AC671" s="8">
        <v>26.015274816733498</v>
      </c>
      <c r="AD671" s="8">
        <v>26.198834510992501</v>
      </c>
      <c r="AE671" s="8">
        <v>26.920748935477199</v>
      </c>
      <c r="AF671" s="8">
        <v>26.8894342417552</v>
      </c>
      <c r="AG671" s="8">
        <v>26.783196219396</v>
      </c>
      <c r="AH671" s="8">
        <v>26.816234936121202</v>
      </c>
      <c r="AI671" s="8">
        <v>26.708174675311199</v>
      </c>
      <c r="AJ671" s="8">
        <v>26.194993708503102</v>
      </c>
      <c r="AK671" s="8">
        <v>26.325333147918101</v>
      </c>
      <c r="AL671" s="8">
        <v>26.121154747622199</v>
      </c>
      <c r="AM671" s="8">
        <v>26.443423797038701</v>
      </c>
      <c r="AN671" s="8">
        <v>26.754297022228499</v>
      </c>
      <c r="AO671" s="8">
        <v>26.9031833940982</v>
      </c>
      <c r="AP671" s="8">
        <v>26.961605537797301</v>
      </c>
      <c r="AQ671" s="8">
        <v>26.468333686596502</v>
      </c>
      <c r="AR671" s="8">
        <v>26.836155579012601</v>
      </c>
      <c r="AS671" s="9">
        <v>8.9139984695340104E-4</v>
      </c>
      <c r="AT671" s="9">
        <v>0.63022980410288298</v>
      </c>
      <c r="AU671" s="9">
        <v>2.4724590196268498E-4</v>
      </c>
      <c r="AV671" s="10">
        <v>1.53333393458047</v>
      </c>
      <c r="AW671" s="10">
        <v>1.08890972836663</v>
      </c>
      <c r="AX671" s="10">
        <v>1.46305437307707</v>
      </c>
      <c r="AY671" s="10">
        <v>-1.40813686813183</v>
      </c>
      <c r="AZ671" s="10">
        <v>-1.0480361925002</v>
      </c>
      <c r="BA671" s="10">
        <v>1.3435956488988801</v>
      </c>
      <c r="BB671" s="9">
        <v>1.03089913085341E-3</v>
      </c>
      <c r="BC671" s="9">
        <v>0.73451658154225097</v>
      </c>
      <c r="BD671" s="9">
        <v>1.7410900060306201E-3</v>
      </c>
      <c r="BE671" s="9">
        <v>6.85581163766813E-3</v>
      </c>
      <c r="BF671" s="9">
        <v>0.94904269109610095</v>
      </c>
      <c r="BG671" s="9">
        <v>1.3148375713546901E-2</v>
      </c>
      <c r="BH671" s="11" t="str">
        <f t="shared" si="93"/>
        <v/>
      </c>
      <c r="BI671" s="11" t="str">
        <f t="shared" si="93"/>
        <v/>
      </c>
      <c r="BJ671" s="11" t="str">
        <f t="shared" si="93"/>
        <v/>
      </c>
      <c r="BK671" s="11" t="str">
        <f t="shared" si="93"/>
        <v/>
      </c>
      <c r="BL671" s="11" t="str">
        <f t="shared" si="93"/>
        <v/>
      </c>
      <c r="BM671" s="11" t="str">
        <f t="shared" si="93"/>
        <v/>
      </c>
      <c r="BN671" s="11" t="str">
        <f t="shared" si="90"/>
        <v/>
      </c>
      <c r="BO671" s="11" t="str">
        <f t="shared" si="91"/>
        <v/>
      </c>
      <c r="BP671" s="11" t="str">
        <f t="shared" si="92"/>
        <v/>
      </c>
      <c r="BR671" s="11">
        <f t="shared" si="89"/>
        <v>666</v>
      </c>
      <c r="BS671" s="6" t="str">
        <f t="shared" si="89"/>
        <v>MA_10429044g0010</v>
      </c>
      <c r="BT671" s="6" t="str">
        <f t="shared" si="89"/>
        <v>lambda class glutathione S-transferase</v>
      </c>
      <c r="BU671" s="28">
        <f t="shared" si="94"/>
        <v>1.5</v>
      </c>
      <c r="BV671" s="28">
        <f t="shared" si="94"/>
        <v>1.1000000000000001</v>
      </c>
      <c r="BW671" s="28">
        <f t="shared" si="94"/>
        <v>1.5</v>
      </c>
      <c r="BX671" s="28">
        <f t="shared" si="94"/>
        <v>-1.4</v>
      </c>
      <c r="BY671" s="28">
        <f t="shared" si="94"/>
        <v>-1</v>
      </c>
      <c r="BZ671" s="28">
        <f t="shared" si="94"/>
        <v>1.3</v>
      </c>
    </row>
    <row r="672" spans="1:78">
      <c r="A672" s="6">
        <v>667</v>
      </c>
      <c r="B672" s="6" t="s">
        <v>1275</v>
      </c>
      <c r="C672" s="6" t="s">
        <v>794</v>
      </c>
      <c r="D672" s="6" t="str">
        <f t="shared" si="88"/>
        <v>Protein 667 / MA_164148g0010 / short-chain dehydrogenase reductase 2a-like</v>
      </c>
      <c r="E672" s="6">
        <v>12</v>
      </c>
      <c r="F672" s="6">
        <v>5</v>
      </c>
      <c r="G672" s="6">
        <v>6954129</v>
      </c>
      <c r="H672" s="6">
        <v>5937796</v>
      </c>
      <c r="I672" s="6">
        <v>7322615</v>
      </c>
      <c r="J672" s="6">
        <v>7927042</v>
      </c>
      <c r="K672" s="6">
        <v>6391608</v>
      </c>
      <c r="L672" s="6">
        <v>5921537</v>
      </c>
      <c r="M672" s="6">
        <v>6699608</v>
      </c>
      <c r="N672" s="6">
        <v>6680556</v>
      </c>
      <c r="O672" s="6">
        <v>6501511</v>
      </c>
      <c r="P672" s="6">
        <v>10571292</v>
      </c>
      <c r="Q672" s="6">
        <v>29466168</v>
      </c>
      <c r="R672" s="6">
        <v>9175988</v>
      </c>
      <c r="S672" s="6">
        <v>8904522</v>
      </c>
      <c r="T672" s="6">
        <v>11826890</v>
      </c>
      <c r="U672" s="6">
        <v>9703269</v>
      </c>
      <c r="V672" s="6">
        <v>9818291</v>
      </c>
      <c r="W672" s="6">
        <v>9291908</v>
      </c>
      <c r="X672" s="6">
        <v>10087379</v>
      </c>
      <c r="Y672" s="6">
        <v>9554512</v>
      </c>
      <c r="Z672" s="8">
        <v>22.729438398819099</v>
      </c>
      <c r="AA672" s="8">
        <v>22.5014960980068</v>
      </c>
      <c r="AB672" s="8">
        <v>22.8039275148036</v>
      </c>
      <c r="AC672" s="8">
        <v>22.918351189598202</v>
      </c>
      <c r="AD672" s="8">
        <v>22.6077474992112</v>
      </c>
      <c r="AE672" s="8">
        <v>22.497540261137001</v>
      </c>
      <c r="AF672" s="8">
        <v>22.675645253999001</v>
      </c>
      <c r="AG672" s="8">
        <v>22.671536747631599</v>
      </c>
      <c r="AH672" s="8">
        <v>22.632343619599599</v>
      </c>
      <c r="AI672" s="8">
        <v>23.333648374714901</v>
      </c>
      <c r="AJ672" s="8">
        <v>24.812556118061298</v>
      </c>
      <c r="AK672" s="8">
        <v>23.129432073978698</v>
      </c>
      <c r="AL672" s="8">
        <v>23.0861067380078</v>
      </c>
      <c r="AM672" s="8">
        <v>23.495567416549601</v>
      </c>
      <c r="AN672" s="8">
        <v>23.210039437816501</v>
      </c>
      <c r="AO672" s="8">
        <v>23.227040496064301</v>
      </c>
      <c r="AP672" s="8">
        <v>23.147543439290899</v>
      </c>
      <c r="AQ672" s="8">
        <v>23.2660480324212</v>
      </c>
      <c r="AR672" s="8">
        <v>23.187750758261199</v>
      </c>
      <c r="AS672" s="9">
        <v>1.07419041068828E-2</v>
      </c>
      <c r="AT672" s="9">
        <v>1</v>
      </c>
      <c r="AU672" s="9">
        <v>5.0906754857065204E-3</v>
      </c>
      <c r="AV672" s="10">
        <v>-1.0665308296368701</v>
      </c>
      <c r="AW672" s="10">
        <v>1.81412014345786</v>
      </c>
      <c r="AX672" s="10">
        <v>1.40980174153378</v>
      </c>
      <c r="AY672" s="10">
        <v>1.9348150616630799</v>
      </c>
      <c r="AZ672" s="10">
        <v>1.5035970210215299</v>
      </c>
      <c r="BA672" s="10">
        <v>-1.28679096500775</v>
      </c>
      <c r="BB672" s="9">
        <v>0.98282779810517296</v>
      </c>
      <c r="BC672" s="9">
        <v>1.31829420496306E-2</v>
      </c>
      <c r="BD672" s="9">
        <v>0.21055296194319201</v>
      </c>
      <c r="BE672" s="9">
        <v>9.6255771784046207E-3</v>
      </c>
      <c r="BF672" s="9">
        <v>0.14057275918089801</v>
      </c>
      <c r="BG672" s="9">
        <v>0.454701222931788</v>
      </c>
      <c r="BH672" s="11" t="str">
        <f t="shared" si="93"/>
        <v/>
      </c>
      <c r="BI672" s="11" t="str">
        <f t="shared" si="93"/>
        <v/>
      </c>
      <c r="BJ672" s="11" t="str">
        <f t="shared" si="93"/>
        <v/>
      </c>
      <c r="BK672" s="11" t="str">
        <f t="shared" si="93"/>
        <v/>
      </c>
      <c r="BL672" s="11" t="str">
        <f t="shared" si="93"/>
        <v/>
      </c>
      <c r="BM672" s="11" t="str">
        <f t="shared" si="93"/>
        <v/>
      </c>
      <c r="BN672" s="11" t="str">
        <f t="shared" si="90"/>
        <v/>
      </c>
      <c r="BO672" s="11" t="str">
        <f t="shared" si="91"/>
        <v/>
      </c>
      <c r="BP672" s="11" t="str">
        <f t="shared" si="92"/>
        <v/>
      </c>
      <c r="BR672" s="11">
        <f t="shared" si="89"/>
        <v>667</v>
      </c>
      <c r="BS672" s="6" t="str">
        <f t="shared" si="89"/>
        <v>MA_164148g0010</v>
      </c>
      <c r="BT672" s="6" t="str">
        <f t="shared" si="89"/>
        <v>short-chain dehydrogenase reductase 2a-like</v>
      </c>
      <c r="BU672" s="28">
        <f t="shared" si="94"/>
        <v>-1.1000000000000001</v>
      </c>
      <c r="BV672" s="28">
        <f t="shared" si="94"/>
        <v>1.8</v>
      </c>
      <c r="BW672" s="28">
        <f t="shared" si="94"/>
        <v>1.4</v>
      </c>
      <c r="BX672" s="28">
        <f t="shared" si="94"/>
        <v>1.9</v>
      </c>
      <c r="BY672" s="28">
        <f t="shared" si="94"/>
        <v>1.5</v>
      </c>
      <c r="BZ672" s="28">
        <f t="shared" si="94"/>
        <v>-1.3</v>
      </c>
    </row>
    <row r="673" spans="1:78">
      <c r="A673" s="6">
        <v>668</v>
      </c>
      <c r="B673" s="6" t="s">
        <v>1276</v>
      </c>
      <c r="C673" s="6" t="s">
        <v>1277</v>
      </c>
      <c r="D673" s="6" t="str">
        <f t="shared" si="88"/>
        <v>Protein 668 / MA_24261g0010 / histone</v>
      </c>
      <c r="E673" s="6">
        <v>9</v>
      </c>
      <c r="F673" s="6">
        <v>2</v>
      </c>
      <c r="G673" s="6">
        <v>2777493</v>
      </c>
      <c r="H673" s="6">
        <v>6218324</v>
      </c>
      <c r="I673" s="6">
        <v>6347830</v>
      </c>
      <c r="J673" s="6">
        <v>2334196</v>
      </c>
      <c r="K673" s="6">
        <v>3040913</v>
      </c>
      <c r="L673" s="6">
        <v>34277799</v>
      </c>
      <c r="M673" s="6">
        <v>13042093</v>
      </c>
      <c r="N673" s="6">
        <v>24726398</v>
      </c>
      <c r="O673" s="6">
        <v>74634331</v>
      </c>
      <c r="P673" s="6">
        <v>8704214</v>
      </c>
      <c r="Q673" s="6">
        <v>7424655</v>
      </c>
      <c r="R673" s="6">
        <v>3728831</v>
      </c>
      <c r="S673" s="6">
        <v>5180770</v>
      </c>
      <c r="T673" s="6">
        <v>16110469</v>
      </c>
      <c r="U673" s="6">
        <v>12865465</v>
      </c>
      <c r="V673" s="6">
        <v>31737470</v>
      </c>
      <c r="W673" s="6">
        <v>32055876</v>
      </c>
      <c r="X673" s="6">
        <v>40874495</v>
      </c>
      <c r="Y673" s="6">
        <v>92326289</v>
      </c>
      <c r="Z673" s="8">
        <v>21.405351844978899</v>
      </c>
      <c r="AA673" s="8">
        <v>22.5680943582475</v>
      </c>
      <c r="AB673" s="8">
        <v>22.597832061479501</v>
      </c>
      <c r="AC673" s="8">
        <v>21.154494277051398</v>
      </c>
      <c r="AD673" s="8">
        <v>21.536073111025299</v>
      </c>
      <c r="AE673" s="8">
        <v>25.030771140239299</v>
      </c>
      <c r="AF673" s="8">
        <v>23.636672076604</v>
      </c>
      <c r="AG673" s="8">
        <v>24.559548755697399</v>
      </c>
      <c r="AH673" s="8">
        <v>26.1533360717732</v>
      </c>
      <c r="AI673" s="8">
        <v>23.053282596149501</v>
      </c>
      <c r="AJ673" s="8">
        <v>22.823892559365099</v>
      </c>
      <c r="AK673" s="8">
        <v>21.830291981349401</v>
      </c>
      <c r="AL673" s="8">
        <v>22.3047351059666</v>
      </c>
      <c r="AM673" s="8">
        <v>23.941495157891399</v>
      </c>
      <c r="AN673" s="8">
        <v>23.6170002659448</v>
      </c>
      <c r="AO673" s="8">
        <v>24.919683790370399</v>
      </c>
      <c r="AP673" s="8">
        <v>24.934085498405</v>
      </c>
      <c r="AQ673" s="8">
        <v>25.284697570589898</v>
      </c>
      <c r="AR673" s="8">
        <v>26.460238163759101</v>
      </c>
      <c r="AS673" s="9">
        <v>4.0460420701214498E-4</v>
      </c>
      <c r="AT673" s="9">
        <v>0.25055695000578598</v>
      </c>
      <c r="AU673" s="9">
        <v>9.1913774763677895E-5</v>
      </c>
      <c r="AV673" s="10">
        <v>7.9596935101039996</v>
      </c>
      <c r="AW673" s="10">
        <v>1.91636231649373</v>
      </c>
      <c r="AX673" s="10">
        <v>9.1309940425177505</v>
      </c>
      <c r="AY673" s="10">
        <v>-4.1535431173930899</v>
      </c>
      <c r="AZ673" s="10">
        <v>1.14715397407286</v>
      </c>
      <c r="BA673" s="10">
        <v>4.7647534936004501</v>
      </c>
      <c r="BB673" s="9">
        <v>7.7746674291434602E-4</v>
      </c>
      <c r="BC673" s="9">
        <v>0.37173394049982</v>
      </c>
      <c r="BD673" s="9">
        <v>2.28193356649919E-4</v>
      </c>
      <c r="BE673" s="9">
        <v>1.6795571742753899E-2</v>
      </c>
      <c r="BF673" s="9">
        <v>0.98680900126996396</v>
      </c>
      <c r="BG673" s="9">
        <v>5.5628256219896199E-3</v>
      </c>
      <c r="BH673" s="11" t="str">
        <f t="shared" si="93"/>
        <v>x</v>
      </c>
      <c r="BI673" s="11" t="str">
        <f t="shared" si="93"/>
        <v/>
      </c>
      <c r="BJ673" s="11" t="str">
        <f t="shared" si="93"/>
        <v>x</v>
      </c>
      <c r="BK673" s="11" t="str">
        <f t="shared" si="93"/>
        <v/>
      </c>
      <c r="BL673" s="11" t="str">
        <f t="shared" si="93"/>
        <v/>
      </c>
      <c r="BM673" s="11" t="str">
        <f t="shared" si="93"/>
        <v/>
      </c>
      <c r="BN673" s="11" t="str">
        <f t="shared" si="90"/>
        <v>x</v>
      </c>
      <c r="BO673" s="11" t="str">
        <f t="shared" si="91"/>
        <v>x</v>
      </c>
      <c r="BP673" s="11" t="str">
        <f t="shared" si="92"/>
        <v/>
      </c>
      <c r="BR673" s="11">
        <f t="shared" si="89"/>
        <v>668</v>
      </c>
      <c r="BS673" s="6" t="str">
        <f t="shared" si="89"/>
        <v>MA_24261g0010</v>
      </c>
      <c r="BT673" s="6" t="str">
        <f t="shared" si="89"/>
        <v>histone</v>
      </c>
      <c r="BU673" s="28" t="str">
        <f t="shared" si="94"/>
        <v>8*</v>
      </c>
      <c r="BV673" s="28">
        <f t="shared" si="94"/>
        <v>1.9</v>
      </c>
      <c r="BW673" s="28" t="str">
        <f t="shared" si="94"/>
        <v>9,1*</v>
      </c>
      <c r="BX673" s="28">
        <f t="shared" si="94"/>
        <v>-4.2</v>
      </c>
      <c r="BY673" s="28">
        <f t="shared" si="94"/>
        <v>1.1000000000000001</v>
      </c>
      <c r="BZ673" s="28">
        <f t="shared" si="94"/>
        <v>4.8</v>
      </c>
    </row>
    <row r="674" spans="1:78">
      <c r="A674" s="6">
        <v>669</v>
      </c>
      <c r="B674" s="6" t="s">
        <v>1278</v>
      </c>
      <c r="C674" s="6" t="s">
        <v>811</v>
      </c>
      <c r="D674" s="6" t="str">
        <f t="shared" si="88"/>
        <v>Protein 669 / MA_36839g0020 / heterogeneous nuclear ribonucleo 1</v>
      </c>
      <c r="E674" s="6">
        <v>7</v>
      </c>
      <c r="F674" s="6">
        <v>7</v>
      </c>
      <c r="G674" s="6">
        <v>64240323</v>
      </c>
      <c r="H674" s="6">
        <v>113769004</v>
      </c>
      <c r="I674" s="6">
        <v>39309926</v>
      </c>
      <c r="J674" s="6">
        <v>122111780</v>
      </c>
      <c r="K674" s="6">
        <v>58638425</v>
      </c>
      <c r="L674" s="6">
        <v>26575929</v>
      </c>
      <c r="M674" s="6">
        <v>25424311</v>
      </c>
      <c r="N674" s="6">
        <v>27997594</v>
      </c>
      <c r="O674" s="6">
        <v>25372571</v>
      </c>
      <c r="P674" s="6">
        <v>90741183</v>
      </c>
      <c r="Q674" s="6">
        <v>43916341</v>
      </c>
      <c r="R674" s="6">
        <v>72698695</v>
      </c>
      <c r="S674" s="6">
        <v>91872756</v>
      </c>
      <c r="T674" s="6">
        <v>35404754</v>
      </c>
      <c r="U674" s="6">
        <v>7057631</v>
      </c>
      <c r="V674" s="6">
        <v>10859882</v>
      </c>
      <c r="W674" s="6">
        <v>8566292</v>
      </c>
      <c r="X674" s="6">
        <v>7727813</v>
      </c>
      <c r="Y674" s="6">
        <v>11095951</v>
      </c>
      <c r="Z674" s="8">
        <v>25.936975810947899</v>
      </c>
      <c r="AA674" s="8">
        <v>26.761532312643698</v>
      </c>
      <c r="AB674" s="8">
        <v>25.228390312137002</v>
      </c>
      <c r="AC674" s="8">
        <v>26.8636271414702</v>
      </c>
      <c r="AD674" s="8">
        <v>25.8053430181061</v>
      </c>
      <c r="AE674" s="8">
        <v>24.663616788339201</v>
      </c>
      <c r="AF674" s="8">
        <v>24.599705341722</v>
      </c>
      <c r="AG674" s="8">
        <v>24.738799517331401</v>
      </c>
      <c r="AH674" s="8">
        <v>24.596766379160101</v>
      </c>
      <c r="AI674" s="8">
        <v>26.435254132552501</v>
      </c>
      <c r="AJ674" s="8">
        <v>25.388254521809301</v>
      </c>
      <c r="AK674" s="8">
        <v>26.1154261310534</v>
      </c>
      <c r="AL674" s="8">
        <v>26.453133771527298</v>
      </c>
      <c r="AM674" s="8">
        <v>25.077439756489699</v>
      </c>
      <c r="AN674" s="8">
        <v>22.7507525717871</v>
      </c>
      <c r="AO674" s="8">
        <v>23.372505091576699</v>
      </c>
      <c r="AP674" s="8">
        <v>23.0302394246727</v>
      </c>
      <c r="AQ674" s="8">
        <v>22.881628753141101</v>
      </c>
      <c r="AR674" s="8">
        <v>23.403529986022001</v>
      </c>
      <c r="AS674" s="9">
        <v>4.6598881928926596E-6</v>
      </c>
      <c r="AT674" s="9">
        <v>1.00621867066133E-3</v>
      </c>
      <c r="AU674" s="9">
        <v>3.0528479085598498E-7</v>
      </c>
      <c r="AV674" s="10">
        <v>-2.7691663311997998</v>
      </c>
      <c r="AW674" s="10">
        <v>-1.16899767164077</v>
      </c>
      <c r="AX674" s="10">
        <v>-8.1762683865966999</v>
      </c>
      <c r="AY674" s="10">
        <v>2.3688381922207502</v>
      </c>
      <c r="AZ674" s="10">
        <v>-2.9526100669634201</v>
      </c>
      <c r="BA674" s="10">
        <v>-6.9942554933584304</v>
      </c>
      <c r="BB674" s="9">
        <v>2.9230719470637601E-3</v>
      </c>
      <c r="BC674" s="9">
        <v>0.893320123286798</v>
      </c>
      <c r="BD674" s="9">
        <v>5.3953717926713604E-7</v>
      </c>
      <c r="BE674" s="9">
        <v>1.0811170185035499E-2</v>
      </c>
      <c r="BF674" s="9">
        <v>1.71683366274544E-3</v>
      </c>
      <c r="BG674" s="9">
        <v>1.4491759243728799E-6</v>
      </c>
      <c r="BH674" s="11" t="str">
        <f t="shared" si="93"/>
        <v/>
      </c>
      <c r="BI674" s="11" t="str">
        <f t="shared" si="93"/>
        <v/>
      </c>
      <c r="BJ674" s="11" t="str">
        <f t="shared" si="93"/>
        <v>x</v>
      </c>
      <c r="BK674" s="11" t="str">
        <f t="shared" si="93"/>
        <v/>
      </c>
      <c r="BL674" s="11" t="str">
        <f t="shared" si="93"/>
        <v/>
      </c>
      <c r="BM674" s="11" t="str">
        <f t="shared" si="93"/>
        <v>x</v>
      </c>
      <c r="BN674" s="11" t="str">
        <f t="shared" si="90"/>
        <v>x</v>
      </c>
      <c r="BO674" s="11" t="str">
        <f t="shared" si="91"/>
        <v>x</v>
      </c>
      <c r="BP674" s="11" t="str">
        <f t="shared" si="92"/>
        <v/>
      </c>
      <c r="BR674" s="11">
        <f t="shared" si="89"/>
        <v>669</v>
      </c>
      <c r="BS674" s="6" t="str">
        <f t="shared" si="89"/>
        <v>MA_36839g0020</v>
      </c>
      <c r="BT674" s="6" t="str">
        <f t="shared" si="89"/>
        <v>heterogeneous nuclear ribonucleo 1</v>
      </c>
      <c r="BU674" s="28">
        <f t="shared" si="94"/>
        <v>-2.8</v>
      </c>
      <c r="BV674" s="28">
        <f t="shared" si="94"/>
        <v>-1.2</v>
      </c>
      <c r="BW674" s="28" t="str">
        <f t="shared" si="94"/>
        <v>-8,2*</v>
      </c>
      <c r="BX674" s="28">
        <f t="shared" si="94"/>
        <v>2.4</v>
      </c>
      <c r="BY674" s="28">
        <f t="shared" si="94"/>
        <v>-3</v>
      </c>
      <c r="BZ674" s="28" t="str">
        <f t="shared" si="94"/>
        <v>-7*</v>
      </c>
    </row>
    <row r="675" spans="1:78">
      <c r="A675" s="6">
        <v>670</v>
      </c>
      <c r="B675" s="6" t="s">
        <v>1279</v>
      </c>
      <c r="C675" s="6" t="s">
        <v>1280</v>
      </c>
      <c r="D675" s="6" t="str">
        <f t="shared" si="88"/>
        <v>Protein 670 / MA_21175g0010 / cytochrome b5</v>
      </c>
      <c r="E675" s="6">
        <v>6</v>
      </c>
      <c r="F675" s="6">
        <v>6</v>
      </c>
      <c r="G675" s="6">
        <v>37819212</v>
      </c>
      <c r="H675" s="6">
        <v>36014723</v>
      </c>
      <c r="I675" s="6">
        <v>29756823</v>
      </c>
      <c r="J675" s="6">
        <v>18078504</v>
      </c>
      <c r="K675" s="6">
        <v>41106764</v>
      </c>
      <c r="L675" s="6">
        <v>64756635</v>
      </c>
      <c r="M675" s="6">
        <v>62956004</v>
      </c>
      <c r="N675" s="6">
        <v>68453419</v>
      </c>
      <c r="O675" s="6">
        <v>63502196</v>
      </c>
      <c r="P675" s="6">
        <v>19297764</v>
      </c>
      <c r="Q675" s="6">
        <v>20036247</v>
      </c>
      <c r="R675" s="6">
        <v>19664442</v>
      </c>
      <c r="S675" s="6">
        <v>9966350</v>
      </c>
      <c r="T675" s="6">
        <v>19595115</v>
      </c>
      <c r="U675" s="6">
        <v>39211477</v>
      </c>
      <c r="V675" s="6">
        <v>37052317</v>
      </c>
      <c r="W675" s="6">
        <v>40802445</v>
      </c>
      <c r="X675" s="6">
        <v>29955303</v>
      </c>
      <c r="Y675" s="6">
        <v>35665235</v>
      </c>
      <c r="Z675" s="8">
        <v>25.172615967860501</v>
      </c>
      <c r="AA675" s="8">
        <v>25.102083472344901</v>
      </c>
      <c r="AB675" s="8">
        <v>24.826717168923199</v>
      </c>
      <c r="AC675" s="8">
        <v>24.107771963586501</v>
      </c>
      <c r="AD675" s="8">
        <v>25.2928724689787</v>
      </c>
      <c r="AE675" s="8">
        <v>25.948524683901699</v>
      </c>
      <c r="AF675" s="8">
        <v>25.907840635928299</v>
      </c>
      <c r="AG675" s="8">
        <v>26.028619264878898</v>
      </c>
      <c r="AH675" s="8">
        <v>25.9203031474905</v>
      </c>
      <c r="AI675" s="8">
        <v>24.2019303587001</v>
      </c>
      <c r="AJ675" s="8">
        <v>24.2561089660806</v>
      </c>
      <c r="AK675" s="8">
        <v>24.229085913027099</v>
      </c>
      <c r="AL675" s="8">
        <v>23.248633809048801</v>
      </c>
      <c r="AM675" s="8">
        <v>24.2239907040791</v>
      </c>
      <c r="AN675" s="8">
        <v>25.224772649867202</v>
      </c>
      <c r="AO675" s="8">
        <v>25.143060425902998</v>
      </c>
      <c r="AP675" s="8">
        <v>25.282152269439901</v>
      </c>
      <c r="AQ675" s="8">
        <v>24.8363080907504</v>
      </c>
      <c r="AR675" s="8">
        <v>25.088015143793299</v>
      </c>
      <c r="AS675" s="9">
        <v>5.0100571571495101E-5</v>
      </c>
      <c r="AT675" s="9">
        <v>2.06803120354161E-2</v>
      </c>
      <c r="AU675" s="9">
        <v>6.7782078123290898E-6</v>
      </c>
      <c r="AV675" s="10">
        <v>2.07183587987705</v>
      </c>
      <c r="AW675" s="10">
        <v>-1.82571586635712</v>
      </c>
      <c r="AX675" s="10">
        <v>1.1602611064703601</v>
      </c>
      <c r="AY675" s="10">
        <v>-3.78258363837949</v>
      </c>
      <c r="AZ675" s="10">
        <v>-1.78566347550837</v>
      </c>
      <c r="BA675" s="10">
        <v>2.1183071112000098</v>
      </c>
      <c r="BB675" s="9">
        <v>2.03954457401001E-3</v>
      </c>
      <c r="BC675" s="9">
        <v>6.0937484880590996E-3</v>
      </c>
      <c r="BD675" s="9">
        <v>0.763192135237312</v>
      </c>
      <c r="BE675" s="9">
        <v>3.14304144843902E-6</v>
      </c>
      <c r="BF675" s="9">
        <v>1.2488509297234799E-2</v>
      </c>
      <c r="BG675" s="9">
        <v>9.0685404725965302E-4</v>
      </c>
      <c r="BH675" s="11" t="str">
        <f t="shared" si="93"/>
        <v/>
      </c>
      <c r="BI675" s="11" t="str">
        <f t="shared" si="93"/>
        <v/>
      </c>
      <c r="BJ675" s="11" t="str">
        <f t="shared" si="93"/>
        <v/>
      </c>
      <c r="BK675" s="11" t="str">
        <f t="shared" si="93"/>
        <v>x</v>
      </c>
      <c r="BL675" s="11" t="str">
        <f t="shared" si="93"/>
        <v/>
      </c>
      <c r="BM675" s="11" t="str">
        <f t="shared" si="93"/>
        <v>x</v>
      </c>
      <c r="BN675" s="11" t="str">
        <f t="shared" si="90"/>
        <v>x</v>
      </c>
      <c r="BO675" s="11" t="str">
        <f t="shared" si="91"/>
        <v>x</v>
      </c>
      <c r="BP675" s="11" t="str">
        <f t="shared" si="92"/>
        <v/>
      </c>
      <c r="BR675" s="11">
        <f t="shared" si="89"/>
        <v>670</v>
      </c>
      <c r="BS675" s="6" t="str">
        <f t="shared" si="89"/>
        <v>MA_21175g0010</v>
      </c>
      <c r="BT675" s="6" t="str">
        <f t="shared" si="89"/>
        <v>cytochrome b5</v>
      </c>
      <c r="BU675" s="28">
        <f t="shared" si="94"/>
        <v>2.1</v>
      </c>
      <c r="BV675" s="28">
        <f t="shared" si="94"/>
        <v>-1.8</v>
      </c>
      <c r="BW675" s="28">
        <f t="shared" si="94"/>
        <v>1.2</v>
      </c>
      <c r="BX675" s="28" t="str">
        <f t="shared" si="94"/>
        <v>-3,8*</v>
      </c>
      <c r="BY675" s="28">
        <f t="shared" si="94"/>
        <v>-1.8</v>
      </c>
      <c r="BZ675" s="28" t="str">
        <f t="shared" si="94"/>
        <v>2,1*</v>
      </c>
    </row>
    <row r="676" spans="1:78">
      <c r="A676" s="6">
        <v>671</v>
      </c>
      <c r="B676" s="6" t="s">
        <v>1281</v>
      </c>
      <c r="C676" s="6" t="s">
        <v>935</v>
      </c>
      <c r="D676" s="6" t="str">
        <f t="shared" si="88"/>
        <v>Protein 671 / MA_605776g0010 / small heat shock chloroplastic</v>
      </c>
      <c r="E676" s="6">
        <v>12</v>
      </c>
      <c r="F676" s="6">
        <v>12</v>
      </c>
      <c r="G676" s="6">
        <v>34768662</v>
      </c>
      <c r="H676" s="6">
        <v>10858732</v>
      </c>
      <c r="I676" s="6">
        <v>20909664</v>
      </c>
      <c r="J676" s="6">
        <v>27113161</v>
      </c>
      <c r="K676" s="6">
        <v>26881658</v>
      </c>
      <c r="L676" s="6">
        <v>12429303</v>
      </c>
      <c r="M676" s="6">
        <v>12132345</v>
      </c>
      <c r="N676" s="6">
        <v>12659437</v>
      </c>
      <c r="O676" s="6">
        <v>13321378</v>
      </c>
      <c r="P676" s="6">
        <v>27739330</v>
      </c>
      <c r="Q676" s="6">
        <v>6923421</v>
      </c>
      <c r="R676" s="6">
        <v>27566730</v>
      </c>
      <c r="S676" s="6">
        <v>23295191</v>
      </c>
      <c r="T676" s="6">
        <v>23341442</v>
      </c>
      <c r="U676" s="6">
        <v>17075918</v>
      </c>
      <c r="V676" s="6">
        <v>15837512</v>
      </c>
      <c r="W676" s="6">
        <v>15077971</v>
      </c>
      <c r="X676" s="6">
        <v>16227635</v>
      </c>
      <c r="Y676" s="6">
        <v>14565591</v>
      </c>
      <c r="Z676" s="8">
        <v>25.051284213212501</v>
      </c>
      <c r="AA676" s="8">
        <v>23.3723523102529</v>
      </c>
      <c r="AB676" s="8">
        <v>24.317666543478701</v>
      </c>
      <c r="AC676" s="8">
        <v>24.692489984439099</v>
      </c>
      <c r="AD676" s="8">
        <v>24.680118787246698</v>
      </c>
      <c r="AE676" s="8">
        <v>23.567242060631099</v>
      </c>
      <c r="AF676" s="8">
        <v>23.532355092897198</v>
      </c>
      <c r="AG676" s="8">
        <v>23.5937099097859</v>
      </c>
      <c r="AH676" s="8">
        <v>23.6672399906852</v>
      </c>
      <c r="AI676" s="8">
        <v>24.725429606258398</v>
      </c>
      <c r="AJ676" s="8">
        <v>22.7230536476746</v>
      </c>
      <c r="AK676" s="8">
        <v>24.716424807418299</v>
      </c>
      <c r="AL676" s="8">
        <v>24.473528823532</v>
      </c>
      <c r="AM676" s="8">
        <v>24.4763903555904</v>
      </c>
      <c r="AN676" s="8">
        <v>24.025459803983001</v>
      </c>
      <c r="AO676" s="8">
        <v>23.916842376700501</v>
      </c>
      <c r="AP676" s="8">
        <v>23.8459389664797</v>
      </c>
      <c r="AQ676" s="8">
        <v>23.951949422422199</v>
      </c>
      <c r="AR676" s="8">
        <v>23.796060904342099</v>
      </c>
      <c r="AS676" s="9">
        <v>0.20226048226889701</v>
      </c>
      <c r="AT676" s="9">
        <v>1</v>
      </c>
      <c r="AU676" s="9">
        <v>0.16308183524970901</v>
      </c>
      <c r="AV676" s="10">
        <v>-1.78094826032826</v>
      </c>
      <c r="AW676" s="10">
        <v>-1.1485525925392299</v>
      </c>
      <c r="AX676" s="10">
        <v>-1.42952125691837</v>
      </c>
      <c r="AY676" s="10">
        <v>1.5506022727186799</v>
      </c>
      <c r="AZ676" s="10">
        <v>1.24583545135066</v>
      </c>
      <c r="BA676" s="10">
        <v>-1.2446284708286399</v>
      </c>
      <c r="BB676" s="9">
        <v>0.15457484203713701</v>
      </c>
      <c r="BC676" s="9">
        <v>0.93867505274038199</v>
      </c>
      <c r="BD676" s="9">
        <v>0.47398858350529699</v>
      </c>
      <c r="BE676" s="9">
        <v>0.35263939840432501</v>
      </c>
      <c r="BF676" s="9">
        <v>0.82643670193642604</v>
      </c>
      <c r="BG676" s="9">
        <v>0.802413652754844</v>
      </c>
      <c r="BH676" s="11" t="str">
        <f t="shared" si="93"/>
        <v/>
      </c>
      <c r="BI676" s="11" t="str">
        <f t="shared" si="93"/>
        <v/>
      </c>
      <c r="BJ676" s="11" t="str">
        <f t="shared" si="93"/>
        <v/>
      </c>
      <c r="BK676" s="11" t="str">
        <f t="shared" si="93"/>
        <v/>
      </c>
      <c r="BL676" s="11" t="str">
        <f t="shared" si="93"/>
        <v/>
      </c>
      <c r="BM676" s="11" t="str">
        <f t="shared" si="93"/>
        <v/>
      </c>
      <c r="BN676" s="11" t="str">
        <f t="shared" si="90"/>
        <v/>
      </c>
      <c r="BO676" s="11" t="str">
        <f t="shared" si="91"/>
        <v/>
      </c>
      <c r="BP676" s="11" t="str">
        <f t="shared" si="92"/>
        <v/>
      </c>
      <c r="BR676" s="11">
        <f t="shared" si="89"/>
        <v>671</v>
      </c>
      <c r="BS676" s="6" t="str">
        <f t="shared" si="89"/>
        <v>MA_605776g0010</v>
      </c>
      <c r="BT676" s="6" t="str">
        <f t="shared" si="89"/>
        <v>small heat shock chloroplastic</v>
      </c>
      <c r="BU676" s="28">
        <f t="shared" si="94"/>
        <v>-1.8</v>
      </c>
      <c r="BV676" s="28">
        <f t="shared" si="94"/>
        <v>-1.1000000000000001</v>
      </c>
      <c r="BW676" s="28">
        <f t="shared" si="94"/>
        <v>-1.4</v>
      </c>
      <c r="BX676" s="28">
        <f t="shared" si="94"/>
        <v>1.6</v>
      </c>
      <c r="BY676" s="28">
        <f t="shared" si="94"/>
        <v>1.2</v>
      </c>
      <c r="BZ676" s="28">
        <f t="shared" si="94"/>
        <v>-1.2</v>
      </c>
    </row>
    <row r="677" spans="1:78">
      <c r="A677" s="6">
        <v>672</v>
      </c>
      <c r="B677" s="6" t="s">
        <v>1282</v>
      </c>
      <c r="C677" s="6" t="s">
        <v>1283</v>
      </c>
      <c r="D677" s="6" t="str">
        <f t="shared" si="88"/>
        <v>Protein 672 / MA_10436576g0010 / Ribosome recycling factor</v>
      </c>
      <c r="E677" s="6">
        <v>8</v>
      </c>
      <c r="F677" s="6">
        <v>8</v>
      </c>
      <c r="G677" s="6">
        <v>81387012</v>
      </c>
      <c r="H677" s="6">
        <v>79242019</v>
      </c>
      <c r="I677" s="6">
        <v>113181154</v>
      </c>
      <c r="J677" s="6">
        <v>64298172</v>
      </c>
      <c r="K677" s="6">
        <v>101295416</v>
      </c>
      <c r="L677" s="6">
        <v>140583054</v>
      </c>
      <c r="M677" s="6">
        <v>119985293</v>
      </c>
      <c r="N677" s="6">
        <v>121946862</v>
      </c>
      <c r="O677" s="6">
        <v>124986016</v>
      </c>
      <c r="P677" s="6">
        <v>63341172</v>
      </c>
      <c r="Q677" s="6">
        <v>89673912</v>
      </c>
      <c r="R677" s="6">
        <v>69956433</v>
      </c>
      <c r="S677" s="6">
        <v>73378244</v>
      </c>
      <c r="T677" s="6">
        <v>82657360</v>
      </c>
      <c r="U677" s="6">
        <v>111274852</v>
      </c>
      <c r="V677" s="6">
        <v>120921946</v>
      </c>
      <c r="W677" s="6">
        <v>117971766</v>
      </c>
      <c r="X677" s="6">
        <v>120792752</v>
      </c>
      <c r="Y677" s="6">
        <v>114279067</v>
      </c>
      <c r="Z677" s="8">
        <v>26.278295247176999</v>
      </c>
      <c r="AA677" s="8">
        <v>26.239762303199399</v>
      </c>
      <c r="AB677" s="8">
        <v>26.754058511488999</v>
      </c>
      <c r="AC677" s="8">
        <v>25.938274386461099</v>
      </c>
      <c r="AD677" s="8">
        <v>26.593993647317902</v>
      </c>
      <c r="AE677" s="8">
        <v>27.066847460311699</v>
      </c>
      <c r="AF677" s="8">
        <v>26.8382823397971</v>
      </c>
      <c r="AG677" s="8">
        <v>26.8616773935324</v>
      </c>
      <c r="AH677" s="8">
        <v>26.897191447778098</v>
      </c>
      <c r="AI677" s="8">
        <v>25.916640225972099</v>
      </c>
      <c r="AJ677" s="8">
        <v>26.418185000499999</v>
      </c>
      <c r="AK677" s="8">
        <v>26.059953393945602</v>
      </c>
      <c r="AL677" s="8">
        <v>26.128849044366198</v>
      </c>
      <c r="AM677" s="8">
        <v>26.300639950308099</v>
      </c>
      <c r="AN677" s="8">
        <v>26.729552341048301</v>
      </c>
      <c r="AO677" s="8">
        <v>26.849500860692501</v>
      </c>
      <c r="AP677" s="8">
        <v>26.813866382027701</v>
      </c>
      <c r="AQ677" s="8">
        <v>26.847958649462502</v>
      </c>
      <c r="AR677" s="8">
        <v>26.767985922047199</v>
      </c>
      <c r="AS677" s="9">
        <v>4.3691579862014702E-4</v>
      </c>
      <c r="AT677" s="9">
        <v>0.27737957582790301</v>
      </c>
      <c r="AU677" s="9">
        <v>1.0284745117831E-4</v>
      </c>
      <c r="AV677" s="10">
        <v>1.46929373397842</v>
      </c>
      <c r="AW677" s="10">
        <v>-1.1455363955320601</v>
      </c>
      <c r="AX677" s="10">
        <v>1.3574471328677999</v>
      </c>
      <c r="AY677" s="10">
        <v>-1.6831294479994801</v>
      </c>
      <c r="AZ677" s="10">
        <v>-1.0823948118512201</v>
      </c>
      <c r="BA677" s="10">
        <v>1.55500509571071</v>
      </c>
      <c r="BB677" s="9">
        <v>4.5958788731707001E-3</v>
      </c>
      <c r="BC677" s="9">
        <v>0.44045633385662197</v>
      </c>
      <c r="BD677" s="9">
        <v>1.6419455962934801E-2</v>
      </c>
      <c r="BE677" s="9">
        <v>2.8610318194899299E-4</v>
      </c>
      <c r="BF677" s="9">
        <v>0.83210216362867895</v>
      </c>
      <c r="BG677" s="9">
        <v>8.1572531460871701E-4</v>
      </c>
      <c r="BH677" s="11" t="str">
        <f t="shared" si="93"/>
        <v/>
      </c>
      <c r="BI677" s="11" t="str">
        <f t="shared" si="93"/>
        <v/>
      </c>
      <c r="BJ677" s="11" t="str">
        <f t="shared" si="93"/>
        <v/>
      </c>
      <c r="BK677" s="11" t="str">
        <f t="shared" si="93"/>
        <v/>
      </c>
      <c r="BL677" s="11" t="str">
        <f t="shared" si="93"/>
        <v/>
      </c>
      <c r="BM677" s="11" t="str">
        <f t="shared" si="93"/>
        <v/>
      </c>
      <c r="BN677" s="11" t="str">
        <f t="shared" si="90"/>
        <v/>
      </c>
      <c r="BO677" s="11" t="str">
        <f t="shared" si="91"/>
        <v/>
      </c>
      <c r="BP677" s="11" t="str">
        <f t="shared" si="92"/>
        <v/>
      </c>
      <c r="BR677" s="11">
        <f t="shared" si="89"/>
        <v>672</v>
      </c>
      <c r="BS677" s="6" t="str">
        <f t="shared" si="89"/>
        <v>MA_10436576g0010</v>
      </c>
      <c r="BT677" s="6" t="str">
        <f t="shared" si="89"/>
        <v>Ribosome recycling factor</v>
      </c>
      <c r="BU677" s="28">
        <f t="shared" si="94"/>
        <v>1.5</v>
      </c>
      <c r="BV677" s="28">
        <f t="shared" si="94"/>
        <v>-1.1000000000000001</v>
      </c>
      <c r="BW677" s="28">
        <f t="shared" si="94"/>
        <v>1.4</v>
      </c>
      <c r="BX677" s="28">
        <f t="shared" si="94"/>
        <v>-1.7</v>
      </c>
      <c r="BY677" s="28">
        <f t="shared" si="94"/>
        <v>-1.1000000000000001</v>
      </c>
      <c r="BZ677" s="28">
        <f t="shared" si="94"/>
        <v>1.6</v>
      </c>
    </row>
    <row r="678" spans="1:78">
      <c r="A678" s="6">
        <v>673</v>
      </c>
      <c r="B678" s="6" t="s">
        <v>1284</v>
      </c>
      <c r="C678" s="6" t="s">
        <v>1285</v>
      </c>
      <c r="D678" s="6" t="str">
        <f t="shared" si="88"/>
        <v>Protein 673 / MA_44963g0010 / LURP-one-related 15-like</v>
      </c>
      <c r="E678" s="6">
        <v>10</v>
      </c>
      <c r="F678" s="6">
        <v>9</v>
      </c>
      <c r="G678" s="6">
        <v>17808368</v>
      </c>
      <c r="H678" s="6">
        <v>9101804</v>
      </c>
      <c r="I678" s="6">
        <v>16319361</v>
      </c>
      <c r="J678" s="6">
        <v>9276966</v>
      </c>
      <c r="K678" s="6">
        <v>12543483</v>
      </c>
      <c r="L678" s="6">
        <v>14747528</v>
      </c>
      <c r="M678" s="6">
        <v>14916871</v>
      </c>
      <c r="N678" s="6">
        <v>16376834</v>
      </c>
      <c r="O678" s="6">
        <v>16404941</v>
      </c>
      <c r="P678" s="6">
        <v>11036870</v>
      </c>
      <c r="Q678" s="6">
        <v>19162208</v>
      </c>
      <c r="R678" s="6">
        <v>10181256</v>
      </c>
      <c r="S678" s="6">
        <v>11105423</v>
      </c>
      <c r="T678" s="6">
        <v>18910414</v>
      </c>
      <c r="U678" s="6">
        <v>21201260</v>
      </c>
      <c r="V678" s="6">
        <v>22079751</v>
      </c>
      <c r="W678" s="6">
        <v>19801087</v>
      </c>
      <c r="X678" s="6">
        <v>18693930</v>
      </c>
      <c r="Y678" s="6">
        <v>20160024</v>
      </c>
      <c r="Z678" s="8">
        <v>24.086051974801101</v>
      </c>
      <c r="AA678" s="8">
        <v>23.117721088692001</v>
      </c>
      <c r="AB678" s="8">
        <v>23.960081232539402</v>
      </c>
      <c r="AC678" s="8">
        <v>23.1452216233365</v>
      </c>
      <c r="AD678" s="8">
        <v>23.5804346669862</v>
      </c>
      <c r="AE678" s="8">
        <v>23.813969812515001</v>
      </c>
      <c r="AF678" s="8">
        <v>23.8304416082361</v>
      </c>
      <c r="AG678" s="8">
        <v>23.965153143658299</v>
      </c>
      <c r="AH678" s="8">
        <v>23.967627069457102</v>
      </c>
      <c r="AI678" s="8">
        <v>23.395827753381699</v>
      </c>
      <c r="AJ678" s="8">
        <v>24.1917604720037</v>
      </c>
      <c r="AK678" s="8">
        <v>23.279412213169099</v>
      </c>
      <c r="AL678" s="8">
        <v>23.404761009674498</v>
      </c>
      <c r="AM678" s="8">
        <v>24.1726776123331</v>
      </c>
      <c r="AN678" s="8">
        <v>24.3376466715346</v>
      </c>
      <c r="AO678" s="8">
        <v>24.396220566713001</v>
      </c>
      <c r="AP678" s="8">
        <v>24.239076294842899</v>
      </c>
      <c r="AQ678" s="8">
        <v>24.156066561036301</v>
      </c>
      <c r="AR678" s="8">
        <v>24.2649940205424</v>
      </c>
      <c r="AS678" s="9">
        <v>3.82252487509517E-2</v>
      </c>
      <c r="AT678" s="9">
        <v>1</v>
      </c>
      <c r="AU678" s="9">
        <v>2.3297237539930599E-2</v>
      </c>
      <c r="AV678" s="10">
        <v>1.2452158029620399</v>
      </c>
      <c r="AW678" s="10">
        <v>1.0799658512916099</v>
      </c>
      <c r="AX678" s="10">
        <v>1.62551706934562</v>
      </c>
      <c r="AY678" s="10">
        <v>-1.15301405268768</v>
      </c>
      <c r="AZ678" s="10">
        <v>1.3054099261179899</v>
      </c>
      <c r="BA678" s="10">
        <v>1.5051559893320201</v>
      </c>
      <c r="BB678" s="9">
        <v>0.51278271634519301</v>
      </c>
      <c r="BC678" s="9">
        <v>0.95185273946143001</v>
      </c>
      <c r="BD678" s="9">
        <v>2.1959643423311598E-2</v>
      </c>
      <c r="BE678" s="9">
        <v>0.79723635765818401</v>
      </c>
      <c r="BF678" s="9">
        <v>0.35139884727369303</v>
      </c>
      <c r="BG678" s="9">
        <v>5.9660912654001003E-2</v>
      </c>
      <c r="BH678" s="11" t="str">
        <f t="shared" si="93"/>
        <v/>
      </c>
      <c r="BI678" s="11" t="str">
        <f t="shared" si="93"/>
        <v/>
      </c>
      <c r="BJ678" s="11" t="str">
        <f t="shared" si="93"/>
        <v/>
      </c>
      <c r="BK678" s="11" t="str">
        <f t="shared" si="93"/>
        <v/>
      </c>
      <c r="BL678" s="11" t="str">
        <f t="shared" si="93"/>
        <v/>
      </c>
      <c r="BM678" s="11" t="str">
        <f t="shared" si="93"/>
        <v/>
      </c>
      <c r="BN678" s="11" t="str">
        <f t="shared" si="90"/>
        <v/>
      </c>
      <c r="BO678" s="11" t="str">
        <f t="shared" si="91"/>
        <v/>
      </c>
      <c r="BP678" s="11" t="str">
        <f t="shared" si="92"/>
        <v/>
      </c>
      <c r="BR678" s="11">
        <f t="shared" si="89"/>
        <v>673</v>
      </c>
      <c r="BS678" s="6" t="str">
        <f t="shared" si="89"/>
        <v>MA_44963g0010</v>
      </c>
      <c r="BT678" s="6" t="str">
        <f t="shared" si="89"/>
        <v>LURP-one-related 15-like</v>
      </c>
      <c r="BU678" s="28">
        <f t="shared" si="94"/>
        <v>1.2</v>
      </c>
      <c r="BV678" s="28">
        <f t="shared" si="94"/>
        <v>1.1000000000000001</v>
      </c>
      <c r="BW678" s="28">
        <f t="shared" si="94"/>
        <v>1.6</v>
      </c>
      <c r="BX678" s="28">
        <f t="shared" si="94"/>
        <v>-1.2</v>
      </c>
      <c r="BY678" s="28">
        <f t="shared" si="94"/>
        <v>1.3</v>
      </c>
      <c r="BZ678" s="28">
        <f t="shared" si="94"/>
        <v>1.5</v>
      </c>
    </row>
    <row r="679" spans="1:78">
      <c r="A679" s="6">
        <v>674</v>
      </c>
      <c r="B679" s="6" t="s">
        <v>1286</v>
      </c>
      <c r="C679" s="6" t="s">
        <v>1287</v>
      </c>
      <c r="D679" s="6" t="str">
        <f t="shared" si="88"/>
        <v>Protein 674 / MA_140645g0020 / DSBA-like thioredoxin domain</v>
      </c>
      <c r="E679" s="6">
        <v>11</v>
      </c>
      <c r="F679" s="6">
        <v>11</v>
      </c>
      <c r="G679" s="6">
        <v>33278396</v>
      </c>
      <c r="H679" s="6">
        <v>46424232</v>
      </c>
      <c r="I679" s="6">
        <v>42628121</v>
      </c>
      <c r="J679" s="6">
        <v>35592056</v>
      </c>
      <c r="K679" s="6">
        <v>32944373</v>
      </c>
      <c r="L679" s="6">
        <v>35834972</v>
      </c>
      <c r="M679" s="6">
        <v>37143468</v>
      </c>
      <c r="N679" s="6">
        <v>34865075</v>
      </c>
      <c r="O679" s="6">
        <v>38435203</v>
      </c>
      <c r="P679" s="6">
        <v>48482553</v>
      </c>
      <c r="Q679" s="6">
        <v>39006287</v>
      </c>
      <c r="R679" s="6">
        <v>56744295</v>
      </c>
      <c r="S679" s="6">
        <v>37054344</v>
      </c>
      <c r="T679" s="6">
        <v>38175840</v>
      </c>
      <c r="U679" s="6">
        <v>46243470</v>
      </c>
      <c r="V679" s="6">
        <v>43536954</v>
      </c>
      <c r="W679" s="6">
        <v>45290702</v>
      </c>
      <c r="X679" s="6">
        <v>47362624</v>
      </c>
      <c r="Y679" s="6">
        <v>46340940</v>
      </c>
      <c r="Z679" s="8">
        <v>24.988082562275501</v>
      </c>
      <c r="AA679" s="8">
        <v>25.4683747079435</v>
      </c>
      <c r="AB679" s="8">
        <v>25.345302128527599</v>
      </c>
      <c r="AC679" s="8">
        <v>25.085051937754098</v>
      </c>
      <c r="AD679" s="8">
        <v>24.9735287337469</v>
      </c>
      <c r="AE679" s="8">
        <v>25.0948648914637</v>
      </c>
      <c r="AF679" s="8">
        <v>25.1466051868845</v>
      </c>
      <c r="AG679" s="8">
        <v>25.055279249292798</v>
      </c>
      <c r="AH679" s="8">
        <v>25.1959249524573</v>
      </c>
      <c r="AI679" s="8">
        <v>25.530962334628502</v>
      </c>
      <c r="AJ679" s="8">
        <v>25.217203339281699</v>
      </c>
      <c r="AK679" s="8">
        <v>25.757972017162398</v>
      </c>
      <c r="AL679" s="8">
        <v>25.143139348440101</v>
      </c>
      <c r="AM679" s="8">
        <v>25.186156565844101</v>
      </c>
      <c r="AN679" s="8">
        <v>25.462746322516399</v>
      </c>
      <c r="AO679" s="8">
        <v>25.375737139197099</v>
      </c>
      <c r="AP679" s="8">
        <v>25.432711565358701</v>
      </c>
      <c r="AQ679" s="8">
        <v>25.497245676067699</v>
      </c>
      <c r="AR679" s="8">
        <v>25.465783972971501</v>
      </c>
      <c r="AS679" s="9">
        <v>7.1806223843940906E-2</v>
      </c>
      <c r="AT679" s="9">
        <v>1</v>
      </c>
      <c r="AU679" s="9">
        <v>4.9068312891260298E-2</v>
      </c>
      <c r="AV679" s="10">
        <v>-1.0344754759716299</v>
      </c>
      <c r="AW679" s="10">
        <v>1.14473900401196</v>
      </c>
      <c r="AX679" s="10">
        <v>1.2098070065808499</v>
      </c>
      <c r="AY679" s="10">
        <v>1.18420442603857</v>
      </c>
      <c r="AZ679" s="10">
        <v>1.25151567896655</v>
      </c>
      <c r="BA679" s="10">
        <v>1.05684090639076</v>
      </c>
      <c r="BB679" s="9">
        <v>0.97786846638857206</v>
      </c>
      <c r="BC679" s="9">
        <v>0.36574157909170202</v>
      </c>
      <c r="BD679" s="9">
        <v>0.12579248326461001</v>
      </c>
      <c r="BE679" s="9">
        <v>0.236753195981729</v>
      </c>
      <c r="BF679" s="9">
        <v>7.9059234587033095E-2</v>
      </c>
      <c r="BG679" s="9">
        <v>0.89990154147321</v>
      </c>
      <c r="BH679" s="11" t="str">
        <f t="shared" si="93"/>
        <v/>
      </c>
      <c r="BI679" s="11" t="str">
        <f t="shared" si="93"/>
        <v/>
      </c>
      <c r="BJ679" s="11" t="str">
        <f t="shared" si="93"/>
        <v/>
      </c>
      <c r="BK679" s="11" t="str">
        <f t="shared" si="93"/>
        <v/>
      </c>
      <c r="BL679" s="11" t="str">
        <f t="shared" si="93"/>
        <v/>
      </c>
      <c r="BM679" s="11" t="str">
        <f t="shared" si="93"/>
        <v/>
      </c>
      <c r="BN679" s="11" t="str">
        <f t="shared" si="90"/>
        <v/>
      </c>
      <c r="BO679" s="11" t="str">
        <f t="shared" si="91"/>
        <v/>
      </c>
      <c r="BP679" s="11" t="str">
        <f t="shared" si="92"/>
        <v/>
      </c>
      <c r="BR679" s="11">
        <f t="shared" si="89"/>
        <v>674</v>
      </c>
      <c r="BS679" s="6" t="str">
        <f t="shared" si="89"/>
        <v>MA_140645g0020</v>
      </c>
      <c r="BT679" s="6" t="str">
        <f t="shared" si="89"/>
        <v>DSBA-like thioredoxin domain</v>
      </c>
      <c r="BU679" s="28">
        <f t="shared" si="94"/>
        <v>-1</v>
      </c>
      <c r="BV679" s="28">
        <f t="shared" si="94"/>
        <v>1.1000000000000001</v>
      </c>
      <c r="BW679" s="28">
        <f t="shared" si="94"/>
        <v>1.2</v>
      </c>
      <c r="BX679" s="28">
        <f t="shared" si="94"/>
        <v>1.2</v>
      </c>
      <c r="BY679" s="28">
        <f t="shared" si="94"/>
        <v>1.3</v>
      </c>
      <c r="BZ679" s="28">
        <f t="shared" si="94"/>
        <v>1.1000000000000001</v>
      </c>
    </row>
    <row r="680" spans="1:78">
      <c r="A680" s="6">
        <v>675</v>
      </c>
      <c r="B680" s="6" t="s">
        <v>1288</v>
      </c>
      <c r="C680" s="6" t="s">
        <v>1289</v>
      </c>
      <c r="D680" s="6" t="str">
        <f t="shared" si="88"/>
        <v>Protein 675 / MA_22977g0010 / 60S ribosomal L19-3-like</v>
      </c>
      <c r="E680" s="6">
        <v>9</v>
      </c>
      <c r="F680" s="6">
        <v>2</v>
      </c>
      <c r="G680" s="6">
        <v>17804271</v>
      </c>
      <c r="H680" s="6">
        <v>26842754</v>
      </c>
      <c r="I680" s="6">
        <v>7408709</v>
      </c>
      <c r="J680" s="6">
        <v>29334526</v>
      </c>
      <c r="K680" s="6">
        <v>12290869</v>
      </c>
      <c r="L680" s="6">
        <v>6934765</v>
      </c>
      <c r="M680" s="6">
        <v>7741447</v>
      </c>
      <c r="N680" s="6">
        <v>6311202</v>
      </c>
      <c r="O680" s="6">
        <v>7384966</v>
      </c>
      <c r="P680" s="6">
        <v>23314969</v>
      </c>
      <c r="Q680" s="6">
        <v>14289874</v>
      </c>
      <c r="R680" s="6">
        <v>16676397</v>
      </c>
      <c r="S680" s="6">
        <v>26469605</v>
      </c>
      <c r="T680" s="6">
        <v>12867124</v>
      </c>
      <c r="U680" s="6">
        <v>3338543</v>
      </c>
      <c r="V680" s="6">
        <v>3446926</v>
      </c>
      <c r="W680" s="6">
        <v>3410125</v>
      </c>
      <c r="X680" s="6">
        <v>3605416</v>
      </c>
      <c r="Y680" s="6">
        <v>3866693</v>
      </c>
      <c r="Z680" s="8">
        <v>24.085720029639202</v>
      </c>
      <c r="AA680" s="8">
        <v>24.678029360277101</v>
      </c>
      <c r="AB680" s="8">
        <v>22.820790737825</v>
      </c>
      <c r="AC680" s="8">
        <v>24.8060963447167</v>
      </c>
      <c r="AD680" s="8">
        <v>23.551083586241798</v>
      </c>
      <c r="AE680" s="8">
        <v>22.725415563757799</v>
      </c>
      <c r="AF680" s="8">
        <v>22.884171823628101</v>
      </c>
      <c r="AG680" s="8">
        <v>22.589483369190098</v>
      </c>
      <c r="AH680" s="8">
        <v>22.816159848236499</v>
      </c>
      <c r="AI680" s="8">
        <v>24.474753175657501</v>
      </c>
      <c r="AJ680" s="8">
        <v>23.7684898598351</v>
      </c>
      <c r="AK680" s="8">
        <v>23.991304286823901</v>
      </c>
      <c r="AL680" s="8">
        <v>24.657833330189799</v>
      </c>
      <c r="AM680" s="8">
        <v>23.617186289284799</v>
      </c>
      <c r="AN680" s="8">
        <v>21.670787191399398</v>
      </c>
      <c r="AO680" s="8">
        <v>21.716878896001798</v>
      </c>
      <c r="AP680" s="8">
        <v>21.701393192319902</v>
      </c>
      <c r="AQ680" s="8">
        <v>21.7817342993899</v>
      </c>
      <c r="AR680" s="8">
        <v>21.8826687940605</v>
      </c>
      <c r="AS680" s="9">
        <v>3.0875933303349899E-5</v>
      </c>
      <c r="AT680" s="9">
        <v>1.14504177996955E-2</v>
      </c>
      <c r="AU680" s="9">
        <v>3.6865479071781899E-6</v>
      </c>
      <c r="AV680" s="10">
        <v>-2.3530571500276798</v>
      </c>
      <c r="AW680" s="10">
        <v>1.0819016644930799</v>
      </c>
      <c r="AX680" s="10">
        <v>-4.7162870780016801</v>
      </c>
      <c r="AY680" s="10">
        <v>2.5457764472622899</v>
      </c>
      <c r="AZ680" s="10">
        <v>-2.0043232175411498</v>
      </c>
      <c r="BA680" s="10">
        <v>-5.1025588399172204</v>
      </c>
      <c r="BB680" s="9">
        <v>9.1104535671403496E-3</v>
      </c>
      <c r="BC680" s="9">
        <v>0.98246361312733299</v>
      </c>
      <c r="BD680" s="9">
        <v>1.57559242000005E-5</v>
      </c>
      <c r="BE680" s="9">
        <v>4.6099830300307997E-3</v>
      </c>
      <c r="BF680" s="9">
        <v>3.5977105834300999E-2</v>
      </c>
      <c r="BG680" s="9">
        <v>8.7468645364463493E-6</v>
      </c>
      <c r="BH680" s="11" t="str">
        <f t="shared" si="93"/>
        <v/>
      </c>
      <c r="BI680" s="11" t="str">
        <f t="shared" si="93"/>
        <v/>
      </c>
      <c r="BJ680" s="11" t="str">
        <f t="shared" si="93"/>
        <v>x</v>
      </c>
      <c r="BK680" s="11" t="str">
        <f t="shared" si="93"/>
        <v/>
      </c>
      <c r="BL680" s="11" t="str">
        <f t="shared" si="93"/>
        <v/>
      </c>
      <c r="BM680" s="11" t="str">
        <f t="shared" si="93"/>
        <v>x</v>
      </c>
      <c r="BN680" s="11" t="str">
        <f t="shared" si="90"/>
        <v>x</v>
      </c>
      <c r="BO680" s="11" t="str">
        <f t="shared" si="91"/>
        <v>x</v>
      </c>
      <c r="BP680" s="11" t="str">
        <f t="shared" si="92"/>
        <v/>
      </c>
      <c r="BR680" s="11">
        <f t="shared" si="89"/>
        <v>675</v>
      </c>
      <c r="BS680" s="6" t="str">
        <f t="shared" si="89"/>
        <v>MA_22977g0010</v>
      </c>
      <c r="BT680" s="6" t="str">
        <f t="shared" si="89"/>
        <v>60S ribosomal L19-3-like</v>
      </c>
      <c r="BU680" s="28">
        <f t="shared" si="94"/>
        <v>-2.4</v>
      </c>
      <c r="BV680" s="28">
        <f t="shared" si="94"/>
        <v>1.1000000000000001</v>
      </c>
      <c r="BW680" s="28" t="str">
        <f t="shared" si="94"/>
        <v>-4,7*</v>
      </c>
      <c r="BX680" s="28">
        <f t="shared" si="94"/>
        <v>2.5</v>
      </c>
      <c r="BY680" s="28">
        <f t="shared" si="94"/>
        <v>-2</v>
      </c>
      <c r="BZ680" s="28" t="str">
        <f t="shared" si="94"/>
        <v>-5,1*</v>
      </c>
    </row>
    <row r="681" spans="1:78">
      <c r="A681" s="6">
        <v>676</v>
      </c>
      <c r="B681" s="6" t="s">
        <v>1290</v>
      </c>
      <c r="C681" s="6" t="s">
        <v>1291</v>
      </c>
      <c r="D681" s="6" t="str">
        <f t="shared" si="88"/>
        <v>Protein 676 / MA_10427668g0010 / plant UBX domain-containing 4</v>
      </c>
      <c r="E681" s="6">
        <v>12</v>
      </c>
      <c r="F681" s="6">
        <v>10</v>
      </c>
      <c r="G681" s="6">
        <v>27616062</v>
      </c>
      <c r="H681" s="6">
        <v>41134487</v>
      </c>
      <c r="I681" s="6">
        <v>31722922</v>
      </c>
      <c r="J681" s="6">
        <v>49019837</v>
      </c>
      <c r="K681" s="6">
        <v>32032710</v>
      </c>
      <c r="L681" s="6">
        <v>25522028</v>
      </c>
      <c r="M681" s="6">
        <v>34808284</v>
      </c>
      <c r="N681" s="6">
        <v>27264862</v>
      </c>
      <c r="O681" s="6">
        <v>31539475</v>
      </c>
      <c r="P681" s="6">
        <v>38413396</v>
      </c>
      <c r="Q681" s="6">
        <v>29581491</v>
      </c>
      <c r="R681" s="6">
        <v>34549377</v>
      </c>
      <c r="S681" s="6">
        <v>38258490</v>
      </c>
      <c r="T681" s="6">
        <v>25851206</v>
      </c>
      <c r="U681" s="6">
        <v>21304159</v>
      </c>
      <c r="V681" s="6">
        <v>20876634</v>
      </c>
      <c r="W681" s="6">
        <v>22777535</v>
      </c>
      <c r="X681" s="6">
        <v>28205238</v>
      </c>
      <c r="Y681" s="6">
        <v>24311955</v>
      </c>
      <c r="Z681" s="8">
        <v>24.719004272796401</v>
      </c>
      <c r="AA681" s="8">
        <v>25.293845115567802</v>
      </c>
      <c r="AB681" s="8">
        <v>24.919022328089401</v>
      </c>
      <c r="AC681" s="8">
        <v>25.546862351197099</v>
      </c>
      <c r="AD681" s="8">
        <v>24.9330425209621</v>
      </c>
      <c r="AE681" s="8">
        <v>24.6052396355282</v>
      </c>
      <c r="AF681" s="8">
        <v>25.052927357166801</v>
      </c>
      <c r="AG681" s="8">
        <v>24.700539517544399</v>
      </c>
      <c r="AH681" s="8">
        <v>24.9106553097172</v>
      </c>
      <c r="AI681" s="8">
        <v>25.195106177567201</v>
      </c>
      <c r="AJ681" s="8">
        <v>24.818191434839701</v>
      </c>
      <c r="AK681" s="8">
        <v>25.042156360147398</v>
      </c>
      <c r="AL681" s="8">
        <v>25.1892765982066</v>
      </c>
      <c r="AM681" s="8">
        <v>24.6237282503469</v>
      </c>
      <c r="AN681" s="8">
        <v>24.3446317652242</v>
      </c>
      <c r="AO681" s="8">
        <v>24.315385784981</v>
      </c>
      <c r="AP681" s="8">
        <v>24.441108290287499</v>
      </c>
      <c r="AQ681" s="8">
        <v>24.749459774881299</v>
      </c>
      <c r="AR681" s="8">
        <v>24.535162573843099</v>
      </c>
      <c r="AS681" s="9">
        <v>1.7088800187482701E-2</v>
      </c>
      <c r="AT681" s="9">
        <v>1</v>
      </c>
      <c r="AU681" s="9">
        <v>8.9078884698222498E-3</v>
      </c>
      <c r="AV681" s="10">
        <v>-1.20164842891942</v>
      </c>
      <c r="AW681" s="10">
        <v>-1.0782289518953401</v>
      </c>
      <c r="AX681" s="10">
        <v>-1.5211956092072501</v>
      </c>
      <c r="AY681" s="10">
        <v>1.1144650000420899</v>
      </c>
      <c r="AZ681" s="10">
        <v>-1.2659240195363799</v>
      </c>
      <c r="BA681" s="10">
        <v>-1.4108280124859001</v>
      </c>
      <c r="BB681" s="9">
        <v>0.41658468273973398</v>
      </c>
      <c r="BC681" s="9">
        <v>0.89983088201598205</v>
      </c>
      <c r="BD681" s="9">
        <v>7.8673631055639105E-3</v>
      </c>
      <c r="BE681" s="9">
        <v>0.78727403542097196</v>
      </c>
      <c r="BF681" s="9">
        <v>0.21992808195371799</v>
      </c>
      <c r="BG681" s="9">
        <v>3.02262509376795E-2</v>
      </c>
      <c r="BH681" s="11" t="str">
        <f t="shared" si="93"/>
        <v/>
      </c>
      <c r="BI681" s="11" t="str">
        <f t="shared" si="93"/>
        <v/>
      </c>
      <c r="BJ681" s="11" t="str">
        <f t="shared" si="93"/>
        <v/>
      </c>
      <c r="BK681" s="11" t="str">
        <f t="shared" si="93"/>
        <v/>
      </c>
      <c r="BL681" s="11" t="str">
        <f t="shared" si="93"/>
        <v/>
      </c>
      <c r="BM681" s="11" t="str">
        <f t="shared" si="93"/>
        <v/>
      </c>
      <c r="BN681" s="11" t="str">
        <f t="shared" si="90"/>
        <v/>
      </c>
      <c r="BO681" s="11" t="str">
        <f t="shared" si="91"/>
        <v/>
      </c>
      <c r="BP681" s="11" t="str">
        <f t="shared" si="92"/>
        <v/>
      </c>
      <c r="BR681" s="11">
        <f t="shared" si="89"/>
        <v>676</v>
      </c>
      <c r="BS681" s="6" t="str">
        <f t="shared" si="89"/>
        <v>MA_10427668g0010</v>
      </c>
      <c r="BT681" s="6" t="str">
        <f t="shared" si="89"/>
        <v>plant UBX domain-containing 4</v>
      </c>
      <c r="BU681" s="28">
        <f t="shared" si="94"/>
        <v>-1.2</v>
      </c>
      <c r="BV681" s="28">
        <f t="shared" si="94"/>
        <v>-1.1000000000000001</v>
      </c>
      <c r="BW681" s="28">
        <f t="shared" si="94"/>
        <v>-1.5</v>
      </c>
      <c r="BX681" s="28">
        <f t="shared" si="94"/>
        <v>1.1000000000000001</v>
      </c>
      <c r="BY681" s="28">
        <f t="shared" si="94"/>
        <v>-1.3</v>
      </c>
      <c r="BZ681" s="28">
        <f t="shared" si="94"/>
        <v>-1.4</v>
      </c>
    </row>
    <row r="682" spans="1:78">
      <c r="A682" s="6">
        <v>677</v>
      </c>
      <c r="B682" s="6" t="s">
        <v>1292</v>
      </c>
      <c r="C682" s="6" t="s">
        <v>1293</v>
      </c>
      <c r="D682" s="6" t="str">
        <f t="shared" si="88"/>
        <v>Protein 677 / MA_10427514g0010 / class IV chitinase</v>
      </c>
      <c r="E682" s="6">
        <v>10</v>
      </c>
      <c r="F682" s="6">
        <v>9</v>
      </c>
      <c r="G682" s="6">
        <v>46624740</v>
      </c>
      <c r="H682" s="6">
        <v>87468926</v>
      </c>
      <c r="I682" s="6">
        <v>73903547</v>
      </c>
      <c r="J682" s="6">
        <v>65851643</v>
      </c>
      <c r="K682" s="6">
        <v>71372160</v>
      </c>
      <c r="L682" s="6">
        <v>98765879</v>
      </c>
      <c r="M682" s="6">
        <v>93869434</v>
      </c>
      <c r="N682" s="6">
        <v>97153173</v>
      </c>
      <c r="O682" s="6">
        <v>106312761</v>
      </c>
      <c r="P682" s="6">
        <v>88197808</v>
      </c>
      <c r="Q682" s="6">
        <v>62778986</v>
      </c>
      <c r="R682" s="6">
        <v>95606337</v>
      </c>
      <c r="S682" s="6">
        <v>58084425</v>
      </c>
      <c r="T682" s="6">
        <v>47220478</v>
      </c>
      <c r="U682" s="6">
        <v>104081849</v>
      </c>
      <c r="V682" s="6">
        <v>102276702</v>
      </c>
      <c r="W682" s="6">
        <v>111547058</v>
      </c>
      <c r="X682" s="6">
        <v>115062405</v>
      </c>
      <c r="Y682" s="6">
        <v>111025703</v>
      </c>
      <c r="Z682" s="8">
        <v>25.474592344501499</v>
      </c>
      <c r="AA682" s="8">
        <v>26.382267243809</v>
      </c>
      <c r="AB682" s="8">
        <v>26.1391402723787</v>
      </c>
      <c r="AC682" s="8">
        <v>25.972716100416701</v>
      </c>
      <c r="AD682" s="8">
        <v>26.088858098936601</v>
      </c>
      <c r="AE682" s="8">
        <v>26.557509379101599</v>
      </c>
      <c r="AF682" s="8">
        <v>26.484152124588999</v>
      </c>
      <c r="AG682" s="8">
        <v>26.5337577788756</v>
      </c>
      <c r="AH682" s="8">
        <v>26.663739536837699</v>
      </c>
      <c r="AI682" s="8">
        <v>26.394239464814898</v>
      </c>
      <c r="AJ682" s="8">
        <v>25.9037783910515</v>
      </c>
      <c r="AK682" s="8">
        <v>26.510602910612999</v>
      </c>
      <c r="AL682" s="8">
        <v>25.791648029431901</v>
      </c>
      <c r="AM682" s="8">
        <v>25.492909309859801</v>
      </c>
      <c r="AN682" s="8">
        <v>26.6331432557776</v>
      </c>
      <c r="AO682" s="8">
        <v>26.607902304601801</v>
      </c>
      <c r="AP682" s="8">
        <v>26.733077222795</v>
      </c>
      <c r="AQ682" s="8">
        <v>26.777841289529398</v>
      </c>
      <c r="AR682" s="8">
        <v>26.7263184653862</v>
      </c>
      <c r="AS682" s="9">
        <v>5.7667968521920004E-3</v>
      </c>
      <c r="AT682" s="9">
        <v>1</v>
      </c>
      <c r="AU682" s="9">
        <v>2.4238210252264698E-3</v>
      </c>
      <c r="AV682" s="10">
        <v>1.4623360571212201</v>
      </c>
      <c r="AW682" s="10">
        <v>1.00494796975486</v>
      </c>
      <c r="AX682" s="10">
        <v>1.6067457937685199</v>
      </c>
      <c r="AY682" s="10">
        <v>-1.4551360877697299</v>
      </c>
      <c r="AZ682" s="10">
        <v>1.0987527702295701</v>
      </c>
      <c r="BA682" s="10">
        <v>1.5988348074980101</v>
      </c>
      <c r="BB682" s="9">
        <v>5.0604670464145199E-2</v>
      </c>
      <c r="BC682" s="9">
        <v>0.99997659191118304</v>
      </c>
      <c r="BD682" s="9">
        <v>8.3356793680733308E-3</v>
      </c>
      <c r="BE682" s="9">
        <v>5.4268570404980801E-2</v>
      </c>
      <c r="BF682" s="9">
        <v>0.89053794952746501</v>
      </c>
      <c r="BG682" s="9">
        <v>9.0120284177233109E-3</v>
      </c>
      <c r="BH682" s="11" t="str">
        <f t="shared" si="93"/>
        <v/>
      </c>
      <c r="BI682" s="11" t="str">
        <f t="shared" si="93"/>
        <v/>
      </c>
      <c r="BJ682" s="11" t="str">
        <f t="shared" si="93"/>
        <v/>
      </c>
      <c r="BK682" s="11" t="str">
        <f t="shared" si="93"/>
        <v/>
      </c>
      <c r="BL682" s="11" t="str">
        <f t="shared" si="93"/>
        <v/>
      </c>
      <c r="BM682" s="11" t="str">
        <f t="shared" si="93"/>
        <v/>
      </c>
      <c r="BN682" s="11" t="str">
        <f t="shared" si="90"/>
        <v/>
      </c>
      <c r="BO682" s="11" t="str">
        <f t="shared" si="91"/>
        <v/>
      </c>
      <c r="BP682" s="11" t="str">
        <f t="shared" si="92"/>
        <v/>
      </c>
      <c r="BR682" s="11">
        <f t="shared" si="89"/>
        <v>677</v>
      </c>
      <c r="BS682" s="6" t="str">
        <f t="shared" si="89"/>
        <v>MA_10427514g0010</v>
      </c>
      <c r="BT682" s="6" t="str">
        <f t="shared" si="89"/>
        <v>class IV chitinase</v>
      </c>
      <c r="BU682" s="28">
        <f t="shared" si="94"/>
        <v>1.5</v>
      </c>
      <c r="BV682" s="28">
        <f t="shared" si="94"/>
        <v>1</v>
      </c>
      <c r="BW682" s="28">
        <f t="shared" si="94"/>
        <v>1.6</v>
      </c>
      <c r="BX682" s="28">
        <f t="shared" si="94"/>
        <v>-1.5</v>
      </c>
      <c r="BY682" s="28">
        <f t="shared" si="94"/>
        <v>1.1000000000000001</v>
      </c>
      <c r="BZ682" s="28">
        <f t="shared" si="94"/>
        <v>1.6</v>
      </c>
    </row>
    <row r="683" spans="1:78">
      <c r="A683" s="6">
        <v>678</v>
      </c>
      <c r="B683" s="6" t="s">
        <v>1294</v>
      </c>
      <c r="C683" s="6" t="s">
        <v>1295</v>
      </c>
      <c r="D683" s="6" t="str">
        <f t="shared" si="88"/>
        <v>Protein 678 / MA_63764g0010 / eukaryotic translation initiation factor 3 subunit D-like</v>
      </c>
      <c r="E683" s="6">
        <v>8</v>
      </c>
      <c r="F683" s="6">
        <v>8</v>
      </c>
      <c r="G683" s="6">
        <v>22812940</v>
      </c>
      <c r="H683" s="6">
        <v>13711177</v>
      </c>
      <c r="I683" s="6">
        <v>14022064</v>
      </c>
      <c r="J683" s="6">
        <v>18594747</v>
      </c>
      <c r="K683" s="6">
        <v>14436331</v>
      </c>
      <c r="L683" s="6">
        <v>13980659</v>
      </c>
      <c r="M683" s="6">
        <v>15199712</v>
      </c>
      <c r="N683" s="6">
        <v>13134809</v>
      </c>
      <c r="O683" s="6">
        <v>14709335</v>
      </c>
      <c r="P683" s="6">
        <v>15969540</v>
      </c>
      <c r="Q683" s="6">
        <v>16708449</v>
      </c>
      <c r="R683" s="6">
        <v>11636651</v>
      </c>
      <c r="S683" s="6">
        <v>20864849</v>
      </c>
      <c r="T683" s="6">
        <v>16095757</v>
      </c>
      <c r="U683" s="6">
        <v>9276929</v>
      </c>
      <c r="V683" s="6">
        <v>8964773</v>
      </c>
      <c r="W683" s="6">
        <v>13057101</v>
      </c>
      <c r="X683" s="6">
        <v>12939242</v>
      </c>
      <c r="Y683" s="6">
        <v>9467727</v>
      </c>
      <c r="Z683" s="8">
        <v>24.443349049050799</v>
      </c>
      <c r="AA683" s="8">
        <v>23.708849085013501</v>
      </c>
      <c r="AB683" s="8">
        <v>23.741195388980799</v>
      </c>
      <c r="AC683" s="8">
        <v>24.1483917829962</v>
      </c>
      <c r="AD683" s="8">
        <v>23.783200791430499</v>
      </c>
      <c r="AE683" s="8">
        <v>23.736929030191298</v>
      </c>
      <c r="AF683" s="8">
        <v>23.857540652347001</v>
      </c>
      <c r="AG683" s="8">
        <v>23.646891885866498</v>
      </c>
      <c r="AH683" s="8">
        <v>23.810228688921999</v>
      </c>
      <c r="AI683" s="8">
        <v>23.9288194209634</v>
      </c>
      <c r="AJ683" s="8">
        <v>23.994074482358599</v>
      </c>
      <c r="AK683" s="8">
        <v>23.472172578051801</v>
      </c>
      <c r="AL683" s="8">
        <v>24.314571143991401</v>
      </c>
      <c r="AM683" s="8">
        <v>23.940177094053801</v>
      </c>
      <c r="AN683" s="8">
        <v>23.145215869319198</v>
      </c>
      <c r="AO683" s="8">
        <v>23.0958356219192</v>
      </c>
      <c r="AP683" s="8">
        <v>23.6383312825978</v>
      </c>
      <c r="AQ683" s="8">
        <v>23.6252497688007</v>
      </c>
      <c r="AR683" s="8">
        <v>23.1745866761757</v>
      </c>
      <c r="AS683" s="9">
        <v>1.5866884003798001E-2</v>
      </c>
      <c r="AT683" s="9">
        <v>1</v>
      </c>
      <c r="AU683" s="9">
        <v>8.140440488619E-3</v>
      </c>
      <c r="AV683" s="10">
        <v>-1.1503713533069699</v>
      </c>
      <c r="AW683" s="10">
        <v>-1.0245811647868199</v>
      </c>
      <c r="AX683" s="10">
        <v>-1.54665709431168</v>
      </c>
      <c r="AY683" s="10">
        <v>1.1227723023254399</v>
      </c>
      <c r="AZ683" s="10">
        <v>-1.3444850568170901</v>
      </c>
      <c r="BA683" s="10">
        <v>-1.50955058268467</v>
      </c>
      <c r="BB683" s="9">
        <v>0.68570310678452095</v>
      </c>
      <c r="BC683" s="9">
        <v>0.99680675297643095</v>
      </c>
      <c r="BD683" s="9">
        <v>1.05899173824552E-2</v>
      </c>
      <c r="BE683" s="9">
        <v>0.79343952876109503</v>
      </c>
      <c r="BF683" s="9">
        <v>0.128839721946088</v>
      </c>
      <c r="BG683" s="9">
        <v>1.5842100195786898E-2</v>
      </c>
      <c r="BH683" s="11" t="str">
        <f t="shared" si="93"/>
        <v/>
      </c>
      <c r="BI683" s="11" t="str">
        <f t="shared" si="93"/>
        <v/>
      </c>
      <c r="BJ683" s="11" t="str">
        <f t="shared" si="93"/>
        <v/>
      </c>
      <c r="BK683" s="11" t="str">
        <f t="shared" si="93"/>
        <v/>
      </c>
      <c r="BL683" s="11" t="str">
        <f t="shared" si="93"/>
        <v/>
      </c>
      <c r="BM683" s="11" t="str">
        <f t="shared" si="93"/>
        <v/>
      </c>
      <c r="BN683" s="11" t="str">
        <f t="shared" si="90"/>
        <v/>
      </c>
      <c r="BO683" s="11" t="str">
        <f t="shared" si="91"/>
        <v/>
      </c>
      <c r="BP683" s="11" t="str">
        <f t="shared" si="92"/>
        <v/>
      </c>
      <c r="BR683" s="11">
        <f t="shared" si="89"/>
        <v>678</v>
      </c>
      <c r="BS683" s="6" t="str">
        <f t="shared" si="89"/>
        <v>MA_63764g0010</v>
      </c>
      <c r="BT683" s="6" t="str">
        <f t="shared" si="89"/>
        <v>eukaryotic translation initiation factor 3 subunit D-like</v>
      </c>
      <c r="BU683" s="28">
        <f t="shared" si="94"/>
        <v>-1.2</v>
      </c>
      <c r="BV683" s="28">
        <f t="shared" si="94"/>
        <v>-1</v>
      </c>
      <c r="BW683" s="28">
        <f t="shared" si="94"/>
        <v>-1.5</v>
      </c>
      <c r="BX683" s="28">
        <f t="shared" si="94"/>
        <v>1.1000000000000001</v>
      </c>
      <c r="BY683" s="28">
        <f t="shared" si="94"/>
        <v>-1.3</v>
      </c>
      <c r="BZ683" s="28">
        <f t="shared" si="94"/>
        <v>-1.5</v>
      </c>
    </row>
    <row r="684" spans="1:78">
      <c r="A684" s="6">
        <v>679</v>
      </c>
      <c r="B684" s="6" t="s">
        <v>1296</v>
      </c>
      <c r="C684" s="6" t="s">
        <v>1297</v>
      </c>
      <c r="D684" s="6" t="str">
        <f t="shared" si="88"/>
        <v>Protein 679 / MA_457683g0010 / NPL4 1</v>
      </c>
      <c r="E684" s="6">
        <v>10</v>
      </c>
      <c r="F684" s="6">
        <v>8</v>
      </c>
      <c r="G684" s="6">
        <v>22078388</v>
      </c>
      <c r="H684" s="6">
        <v>11932027</v>
      </c>
      <c r="I684" s="6">
        <v>17393436</v>
      </c>
      <c r="J684" s="6">
        <v>13365346</v>
      </c>
      <c r="K684" s="6">
        <v>17383221</v>
      </c>
      <c r="L684" s="6">
        <v>18134542</v>
      </c>
      <c r="M684" s="6">
        <v>15878766</v>
      </c>
      <c r="N684" s="6">
        <v>18626916</v>
      </c>
      <c r="O684" s="6">
        <v>18458406</v>
      </c>
      <c r="P684" s="6">
        <v>7024957</v>
      </c>
      <c r="Q684" s="6">
        <v>23293853</v>
      </c>
      <c r="R684" s="6">
        <v>7633782</v>
      </c>
      <c r="S684" s="6">
        <v>16156555</v>
      </c>
      <c r="T684" s="6">
        <v>17515999</v>
      </c>
      <c r="U684" s="6">
        <v>18882265</v>
      </c>
      <c r="V684" s="6">
        <v>18805038</v>
      </c>
      <c r="W684" s="6">
        <v>20288432</v>
      </c>
      <c r="X684" s="6">
        <v>20939584</v>
      </c>
      <c r="Y684" s="6">
        <v>18273075</v>
      </c>
      <c r="Z684" s="8">
        <v>24.396131505290299</v>
      </c>
      <c r="AA684" s="8">
        <v>23.508335811556599</v>
      </c>
      <c r="AB684" s="8">
        <v>24.0520396233368</v>
      </c>
      <c r="AC684" s="8">
        <v>23.671993850541</v>
      </c>
      <c r="AD684" s="8">
        <v>24.051192093324602</v>
      </c>
      <c r="AE684" s="8">
        <v>24.112236973750601</v>
      </c>
      <c r="AF684" s="8">
        <v>23.920595463666299</v>
      </c>
      <c r="AG684" s="8">
        <v>24.1508854957744</v>
      </c>
      <c r="AH684" s="8">
        <v>24.1377746367409</v>
      </c>
      <c r="AI684" s="8">
        <v>22.7440579638995</v>
      </c>
      <c r="AJ684" s="8">
        <v>24.473445957441701</v>
      </c>
      <c r="AK684" s="8">
        <v>22.863966557029102</v>
      </c>
      <c r="AL684" s="8">
        <v>23.9456162747855</v>
      </c>
      <c r="AM684" s="8">
        <v>24.062169936750301</v>
      </c>
      <c r="AN684" s="8">
        <v>24.170528496086799</v>
      </c>
      <c r="AO684" s="8">
        <v>24.164615885897199</v>
      </c>
      <c r="AP684" s="8">
        <v>24.274154034321501</v>
      </c>
      <c r="AQ684" s="8">
        <v>24.319729445205301</v>
      </c>
      <c r="AR684" s="8">
        <v>24.1232160958759</v>
      </c>
      <c r="AS684" s="9">
        <v>0.26587883956415398</v>
      </c>
      <c r="AT684" s="9">
        <v>1</v>
      </c>
      <c r="AU684" s="9">
        <v>0.22199299593785299</v>
      </c>
      <c r="AV684" s="10">
        <v>1.1052973700932001</v>
      </c>
      <c r="AW684" s="10">
        <v>-1.24667657771583</v>
      </c>
      <c r="AX684" s="10">
        <v>1.20958337402741</v>
      </c>
      <c r="AY684" s="10">
        <v>-1.3779483427060999</v>
      </c>
      <c r="AZ684" s="10">
        <v>1.0943510830261201</v>
      </c>
      <c r="BA684" s="10">
        <v>1.5079592611944701</v>
      </c>
      <c r="BB684" s="9">
        <v>0.96061996327712496</v>
      </c>
      <c r="BC684" s="9">
        <v>0.67184106405354105</v>
      </c>
      <c r="BD684" s="9">
        <v>0.76083247867510995</v>
      </c>
      <c r="BE684" s="9">
        <v>0.42785073868680001</v>
      </c>
      <c r="BF684" s="9">
        <v>0.97066758009670095</v>
      </c>
      <c r="BG684" s="9">
        <v>0.19055445325053499</v>
      </c>
      <c r="BH684" s="11" t="str">
        <f t="shared" si="93"/>
        <v/>
      </c>
      <c r="BI684" s="11" t="str">
        <f t="shared" si="93"/>
        <v/>
      </c>
      <c r="BJ684" s="11" t="str">
        <f t="shared" si="93"/>
        <v/>
      </c>
      <c r="BK684" s="11" t="str">
        <f t="shared" si="93"/>
        <v/>
      </c>
      <c r="BL684" s="11" t="str">
        <f t="shared" si="93"/>
        <v/>
      </c>
      <c r="BM684" s="11" t="str">
        <f t="shared" si="93"/>
        <v/>
      </c>
      <c r="BN684" s="11" t="str">
        <f t="shared" si="90"/>
        <v/>
      </c>
      <c r="BO684" s="11" t="str">
        <f t="shared" si="91"/>
        <v/>
      </c>
      <c r="BP684" s="11" t="str">
        <f t="shared" si="92"/>
        <v/>
      </c>
      <c r="BR684" s="11">
        <f t="shared" si="89"/>
        <v>679</v>
      </c>
      <c r="BS684" s="6" t="str">
        <f t="shared" si="89"/>
        <v>MA_457683g0010</v>
      </c>
      <c r="BT684" s="6" t="str">
        <f t="shared" si="89"/>
        <v>NPL4 1</v>
      </c>
      <c r="BU684" s="28">
        <f t="shared" si="94"/>
        <v>1.1000000000000001</v>
      </c>
      <c r="BV684" s="28">
        <f t="shared" si="94"/>
        <v>-1.2</v>
      </c>
      <c r="BW684" s="28">
        <f t="shared" si="94"/>
        <v>1.2</v>
      </c>
      <c r="BX684" s="28">
        <f t="shared" si="94"/>
        <v>-1.4</v>
      </c>
      <c r="BY684" s="28">
        <f t="shared" si="94"/>
        <v>1.1000000000000001</v>
      </c>
      <c r="BZ684" s="28">
        <f t="shared" si="94"/>
        <v>1.5</v>
      </c>
    </row>
    <row r="685" spans="1:78">
      <c r="A685" s="6">
        <v>680</v>
      </c>
      <c r="B685" s="6" t="s">
        <v>1298</v>
      </c>
      <c r="C685" s="6" t="s">
        <v>1299</v>
      </c>
      <c r="D685" s="6" t="str">
        <f t="shared" si="88"/>
        <v>Protein 680 / MA_123269g0010 / sucrose synthase 2</v>
      </c>
      <c r="E685" s="6">
        <v>15</v>
      </c>
      <c r="F685" s="6">
        <v>5</v>
      </c>
      <c r="G685" s="6">
        <v>5490371</v>
      </c>
      <c r="H685" s="6">
        <v>4934315</v>
      </c>
      <c r="I685" s="6">
        <v>2884319</v>
      </c>
      <c r="J685" s="6">
        <v>5383623</v>
      </c>
      <c r="K685" s="6">
        <v>8826403</v>
      </c>
      <c r="L685" s="6">
        <v>1314407</v>
      </c>
      <c r="M685" s="6">
        <v>1455321</v>
      </c>
      <c r="N685" s="6">
        <v>1056721</v>
      </c>
      <c r="O685" s="6">
        <v>1248875</v>
      </c>
      <c r="P685" s="6">
        <v>1446808</v>
      </c>
      <c r="Q685" s="6">
        <v>4763280</v>
      </c>
      <c r="R685" s="6">
        <v>1556798</v>
      </c>
      <c r="S685" s="6">
        <v>2683234</v>
      </c>
      <c r="T685" s="6">
        <v>877415</v>
      </c>
      <c r="U685" s="6">
        <v>207891</v>
      </c>
      <c r="V685" s="6">
        <v>293674</v>
      </c>
      <c r="W685" s="6">
        <v>91637</v>
      </c>
      <c r="X685" s="6">
        <v>334297</v>
      </c>
      <c r="Y685" s="6">
        <v>741918</v>
      </c>
      <c r="Z685" s="8">
        <v>22.388472208859898</v>
      </c>
      <c r="AA685" s="8">
        <v>22.234418387603402</v>
      </c>
      <c r="AB685" s="8">
        <v>21.459799301956799</v>
      </c>
      <c r="AC685" s="8">
        <v>22.3601459549274</v>
      </c>
      <c r="AD685" s="8">
        <v>23.073394189380899</v>
      </c>
      <c r="AE685" s="8">
        <v>20.325980637955499</v>
      </c>
      <c r="AF685" s="8">
        <v>20.4729059726508</v>
      </c>
      <c r="AG685" s="8">
        <v>20.011163089802402</v>
      </c>
      <c r="AH685" s="8">
        <v>20.2521976540324</v>
      </c>
      <c r="AI685" s="8">
        <v>20.4644420497103</v>
      </c>
      <c r="AJ685" s="8">
        <v>22.183523926495202</v>
      </c>
      <c r="AK685" s="8">
        <v>20.5701503311438</v>
      </c>
      <c r="AL685" s="8">
        <v>21.3555414442427</v>
      </c>
      <c r="AM685" s="8">
        <v>19.742899844847599</v>
      </c>
      <c r="AN685" s="8">
        <v>17.6654677769505</v>
      </c>
      <c r="AO685" s="8">
        <v>18.163856018848399</v>
      </c>
      <c r="AP685" s="8">
        <v>16.4836426082055</v>
      </c>
      <c r="AQ685" s="8">
        <v>18.350770882624101</v>
      </c>
      <c r="AR685" s="8">
        <v>19.500900217171498</v>
      </c>
      <c r="AS685" s="9">
        <v>4.0886540185476497E-5</v>
      </c>
      <c r="AT685" s="9">
        <v>1.6025552478789701E-2</v>
      </c>
      <c r="AU685" s="9">
        <v>5.2064822868062902E-6</v>
      </c>
      <c r="AV685" s="10">
        <v>-4.1058592432537502</v>
      </c>
      <c r="AW685" s="10">
        <v>-2.7130854547232701</v>
      </c>
      <c r="AX685" s="10">
        <v>-19.297185065878899</v>
      </c>
      <c r="AY685" s="10">
        <v>1.5133541909289101</v>
      </c>
      <c r="AZ685" s="10">
        <v>-4.6999139333833</v>
      </c>
      <c r="BA685" s="10">
        <v>-7.1126344480908097</v>
      </c>
      <c r="BB685" s="9">
        <v>8.9057891071662194E-3</v>
      </c>
      <c r="BC685" s="9">
        <v>5.5380806566929501E-2</v>
      </c>
      <c r="BD685" s="9">
        <v>2.61443749338675E-6</v>
      </c>
      <c r="BE685" s="9">
        <v>0.69106919902405695</v>
      </c>
      <c r="BF685" s="9">
        <v>4.3761774656345702E-3</v>
      </c>
      <c r="BG685" s="9">
        <v>2.8681197917634899E-4</v>
      </c>
      <c r="BH685" s="11" t="str">
        <f t="shared" si="93"/>
        <v/>
      </c>
      <c r="BI685" s="11" t="str">
        <f t="shared" si="93"/>
        <v/>
      </c>
      <c r="BJ685" s="11" t="str">
        <f t="shared" si="93"/>
        <v>x</v>
      </c>
      <c r="BK685" s="11" t="str">
        <f t="shared" si="93"/>
        <v/>
      </c>
      <c r="BL685" s="11" t="str">
        <f t="shared" si="93"/>
        <v/>
      </c>
      <c r="BM685" s="11" t="str">
        <f t="shared" si="93"/>
        <v>x</v>
      </c>
      <c r="BN685" s="11" t="str">
        <f t="shared" si="90"/>
        <v>x</v>
      </c>
      <c r="BO685" s="11" t="str">
        <f t="shared" si="91"/>
        <v>x</v>
      </c>
      <c r="BP685" s="11" t="str">
        <f t="shared" si="92"/>
        <v/>
      </c>
      <c r="BR685" s="11">
        <f t="shared" si="89"/>
        <v>680</v>
      </c>
      <c r="BS685" s="6" t="str">
        <f t="shared" si="89"/>
        <v>MA_123269g0010</v>
      </c>
      <c r="BT685" s="6" t="str">
        <f t="shared" si="89"/>
        <v>sucrose synthase 2</v>
      </c>
      <c r="BU685" s="28">
        <f t="shared" si="94"/>
        <v>-4.0999999999999996</v>
      </c>
      <c r="BV685" s="28">
        <f t="shared" si="94"/>
        <v>-2.7</v>
      </c>
      <c r="BW685" s="28" t="str">
        <f t="shared" si="94"/>
        <v>-19,3*</v>
      </c>
      <c r="BX685" s="28">
        <f t="shared" si="94"/>
        <v>1.5</v>
      </c>
      <c r="BY685" s="28">
        <f t="shared" si="94"/>
        <v>-4.7</v>
      </c>
      <c r="BZ685" s="28" t="str">
        <f t="shared" si="94"/>
        <v>-7,1*</v>
      </c>
    </row>
    <row r="686" spans="1:78">
      <c r="A686" s="6">
        <v>681</v>
      </c>
      <c r="B686" s="6" t="s">
        <v>1300</v>
      </c>
      <c r="C686" s="6" t="s">
        <v>378</v>
      </c>
      <c r="D686" s="6" t="str">
        <f t="shared" si="88"/>
        <v>Protein 681 / MA_3814373g0010 / basic endochitinase</v>
      </c>
      <c r="E686" s="6">
        <v>3</v>
      </c>
      <c r="F686" s="6">
        <v>3</v>
      </c>
      <c r="G686" s="6">
        <v>205152932</v>
      </c>
      <c r="H686" s="6">
        <v>298334896</v>
      </c>
      <c r="I686" s="6">
        <v>352060624</v>
      </c>
      <c r="J686" s="6">
        <v>260713725</v>
      </c>
      <c r="K686" s="6">
        <v>262827547</v>
      </c>
      <c r="L686" s="6">
        <v>355364267</v>
      </c>
      <c r="M686" s="6">
        <v>339559781</v>
      </c>
      <c r="N686" s="6">
        <v>345315658</v>
      </c>
      <c r="O686" s="6">
        <v>356309235</v>
      </c>
      <c r="P686" s="6">
        <v>295330421</v>
      </c>
      <c r="Q686" s="6">
        <v>268019669</v>
      </c>
      <c r="R686" s="6">
        <v>302330561</v>
      </c>
      <c r="S686" s="6">
        <v>280008257</v>
      </c>
      <c r="T686" s="6">
        <v>268986011</v>
      </c>
      <c r="U686" s="6">
        <v>367764461</v>
      </c>
      <c r="V686" s="6">
        <v>375772717</v>
      </c>
      <c r="W686" s="6">
        <v>366572982</v>
      </c>
      <c r="X686" s="6">
        <v>394292888</v>
      </c>
      <c r="Y686" s="6">
        <v>357129762</v>
      </c>
      <c r="Z686" s="8">
        <v>27.612124532152801</v>
      </c>
      <c r="AA686" s="8">
        <v>28.1523574975554</v>
      </c>
      <c r="AB686" s="8">
        <v>28.3912486379994</v>
      </c>
      <c r="AC686" s="8">
        <v>27.9578912931355</v>
      </c>
      <c r="AD686" s="8">
        <v>27.969541251797001</v>
      </c>
      <c r="AE686" s="8">
        <v>28.404723380213198</v>
      </c>
      <c r="AF686" s="8">
        <v>28.339090348767201</v>
      </c>
      <c r="AG686" s="8">
        <v>28.363340512365699</v>
      </c>
      <c r="AH686" s="8">
        <v>28.408554635542401</v>
      </c>
      <c r="AI686" s="8">
        <v>28.1377547304213</v>
      </c>
      <c r="AJ686" s="8">
        <v>27.997763637869699</v>
      </c>
      <c r="AK686" s="8">
        <v>28.171551579859599</v>
      </c>
      <c r="AL686" s="8">
        <v>28.060894129688101</v>
      </c>
      <c r="AM686" s="8">
        <v>28.002955904424599</v>
      </c>
      <c r="AN686" s="8">
        <v>28.454206830430302</v>
      </c>
      <c r="AO686" s="8">
        <v>28.4852850827018</v>
      </c>
      <c r="AP686" s="8">
        <v>28.449525216086801</v>
      </c>
      <c r="AQ686" s="8">
        <v>28.554692447379601</v>
      </c>
      <c r="AR686" s="8">
        <v>28.4118731274128</v>
      </c>
      <c r="AS686" s="9">
        <v>2.2406975329325699E-3</v>
      </c>
      <c r="AT686" s="9">
        <v>1</v>
      </c>
      <c r="AU686" s="9">
        <v>7.51226807341092E-4</v>
      </c>
      <c r="AV686" s="10">
        <v>1.2854687841247501</v>
      </c>
      <c r="AW686" s="10">
        <v>1.0406979134491801</v>
      </c>
      <c r="AX686" s="10">
        <v>1.3702925164403299</v>
      </c>
      <c r="AY686" s="10">
        <v>-1.2351987714324599</v>
      </c>
      <c r="AZ686" s="10">
        <v>1.0659866138821401</v>
      </c>
      <c r="BA686" s="10">
        <v>1.3167053558306601</v>
      </c>
      <c r="BB686" s="9">
        <v>1.6760464615807699E-2</v>
      </c>
      <c r="BC686" s="9">
        <v>0.93615720768136301</v>
      </c>
      <c r="BD686" s="9">
        <v>1.78936688304077E-3</v>
      </c>
      <c r="BE686" s="9">
        <v>4.8135441061649603E-2</v>
      </c>
      <c r="BF686" s="9">
        <v>0.81610599090651403</v>
      </c>
      <c r="BG686" s="9">
        <v>5.58140257478279E-3</v>
      </c>
      <c r="BH686" s="11" t="str">
        <f t="shared" si="93"/>
        <v/>
      </c>
      <c r="BI686" s="11" t="str">
        <f t="shared" si="93"/>
        <v/>
      </c>
      <c r="BJ686" s="11" t="str">
        <f t="shared" si="93"/>
        <v/>
      </c>
      <c r="BK686" s="11" t="str">
        <f t="shared" si="93"/>
        <v/>
      </c>
      <c r="BL686" s="11" t="str">
        <f t="shared" si="93"/>
        <v/>
      </c>
      <c r="BM686" s="11" t="str">
        <f t="shared" si="93"/>
        <v/>
      </c>
      <c r="BN686" s="11" t="str">
        <f t="shared" si="90"/>
        <v/>
      </c>
      <c r="BO686" s="11" t="str">
        <f t="shared" si="91"/>
        <v/>
      </c>
      <c r="BP686" s="11" t="str">
        <f t="shared" si="92"/>
        <v/>
      </c>
      <c r="BR686" s="11">
        <f t="shared" si="89"/>
        <v>681</v>
      </c>
      <c r="BS686" s="6" t="str">
        <f t="shared" si="89"/>
        <v>MA_3814373g0010</v>
      </c>
      <c r="BT686" s="6" t="str">
        <f t="shared" si="89"/>
        <v>basic endochitinase</v>
      </c>
      <c r="BU686" s="28">
        <f t="shared" si="94"/>
        <v>1.3</v>
      </c>
      <c r="BV686" s="28">
        <f t="shared" si="94"/>
        <v>1</v>
      </c>
      <c r="BW686" s="28">
        <f t="shared" si="94"/>
        <v>1.4</v>
      </c>
      <c r="BX686" s="28">
        <f t="shared" si="94"/>
        <v>-1.2</v>
      </c>
      <c r="BY686" s="28">
        <f t="shared" si="94"/>
        <v>1.1000000000000001</v>
      </c>
      <c r="BZ686" s="28">
        <f t="shared" si="94"/>
        <v>1.3</v>
      </c>
    </row>
    <row r="687" spans="1:78">
      <c r="A687" s="6">
        <v>682</v>
      </c>
      <c r="B687" s="6" t="s">
        <v>1301</v>
      </c>
      <c r="C687" s="6" t="s">
        <v>534</v>
      </c>
      <c r="D687" s="6" t="str">
        <f t="shared" si="88"/>
        <v>Protein 682 / MA_10432739g0020 / unknown</v>
      </c>
      <c r="E687" s="6">
        <v>4</v>
      </c>
      <c r="F687" s="6">
        <v>3</v>
      </c>
      <c r="G687" s="6">
        <v>22474576</v>
      </c>
      <c r="H687" s="6">
        <v>31876281</v>
      </c>
      <c r="I687" s="6">
        <v>29486290</v>
      </c>
      <c r="J687" s="6">
        <v>28138223</v>
      </c>
      <c r="K687" s="6">
        <v>27490165</v>
      </c>
      <c r="L687" s="6">
        <v>37237762</v>
      </c>
      <c r="M687" s="6">
        <v>35308116</v>
      </c>
      <c r="N687" s="6">
        <v>36782252</v>
      </c>
      <c r="O687" s="6">
        <v>35528211</v>
      </c>
      <c r="P687" s="6">
        <v>29479003</v>
      </c>
      <c r="Q687" s="6">
        <v>30015505</v>
      </c>
      <c r="R687" s="6">
        <v>39856880</v>
      </c>
      <c r="S687" s="6">
        <v>30089543</v>
      </c>
      <c r="T687" s="6">
        <v>25577214</v>
      </c>
      <c r="U687" s="6">
        <v>39232837</v>
      </c>
      <c r="V687" s="6">
        <v>37226314</v>
      </c>
      <c r="W687" s="6">
        <v>33453144</v>
      </c>
      <c r="X687" s="6">
        <v>35225572</v>
      </c>
      <c r="Y687" s="6">
        <v>34124583</v>
      </c>
      <c r="Z687" s="8">
        <v>24.4217905626668</v>
      </c>
      <c r="AA687" s="8">
        <v>24.925979984385801</v>
      </c>
      <c r="AB687" s="8">
        <v>24.813540976427699</v>
      </c>
      <c r="AC687" s="8">
        <v>24.746027885819501</v>
      </c>
      <c r="AD687" s="8">
        <v>24.7124122303555</v>
      </c>
      <c r="AE687" s="8">
        <v>25.150263033334799</v>
      </c>
      <c r="AF687" s="8">
        <v>25.0734965068335</v>
      </c>
      <c r="AG687" s="8">
        <v>25.132506475929102</v>
      </c>
      <c r="AH687" s="8">
        <v>25.082461708737402</v>
      </c>
      <c r="AI687" s="8">
        <v>24.813184396538698</v>
      </c>
      <c r="AJ687" s="8">
        <v>24.839204605202099</v>
      </c>
      <c r="AK687" s="8">
        <v>25.2483254445164</v>
      </c>
      <c r="AL687" s="8">
        <v>24.8427588593959</v>
      </c>
      <c r="AM687" s="8">
        <v>24.6083557913209</v>
      </c>
      <c r="AN687" s="8">
        <v>25.225558327381901</v>
      </c>
      <c r="AO687" s="8">
        <v>25.149819437607899</v>
      </c>
      <c r="AP687" s="8">
        <v>24.9956384691009</v>
      </c>
      <c r="AQ687" s="8">
        <v>25.070119797712</v>
      </c>
      <c r="AR687" s="8">
        <v>25.024308080720001</v>
      </c>
      <c r="AS687" s="9">
        <v>1.2367087650301201E-2</v>
      </c>
      <c r="AT687" s="9">
        <v>1</v>
      </c>
      <c r="AU687" s="9">
        <v>6.06779966960325E-3</v>
      </c>
      <c r="AV687" s="10">
        <v>1.3065221679475201</v>
      </c>
      <c r="AW687" s="10">
        <v>1.10681606661108</v>
      </c>
      <c r="AX687" s="10">
        <v>1.2915813324434999</v>
      </c>
      <c r="AY687" s="10">
        <v>-1.18043296204393</v>
      </c>
      <c r="AZ687" s="10">
        <v>-1.0115678626879501</v>
      </c>
      <c r="BA687" s="10">
        <v>1.1669340294256401</v>
      </c>
      <c r="BB687" s="9">
        <v>1.42185583886285E-2</v>
      </c>
      <c r="BC687" s="9">
        <v>0.50506720238595004</v>
      </c>
      <c r="BD687" s="9">
        <v>1.28106255206111E-2</v>
      </c>
      <c r="BE687" s="9">
        <v>0.170060352686176</v>
      </c>
      <c r="BF687" s="9">
        <v>0.99868933207715405</v>
      </c>
      <c r="BG687" s="9">
        <v>0.17811354083248801</v>
      </c>
      <c r="BH687" s="11" t="str">
        <f t="shared" si="93"/>
        <v/>
      </c>
      <c r="BI687" s="11" t="str">
        <f t="shared" si="93"/>
        <v/>
      </c>
      <c r="BJ687" s="11" t="str">
        <f t="shared" si="93"/>
        <v/>
      </c>
      <c r="BK687" s="11" t="str">
        <f t="shared" si="93"/>
        <v/>
      </c>
      <c r="BL687" s="11" t="str">
        <f t="shared" si="93"/>
        <v/>
      </c>
      <c r="BM687" s="11" t="str">
        <f t="shared" si="93"/>
        <v/>
      </c>
      <c r="BN687" s="11" t="str">
        <f t="shared" si="90"/>
        <v/>
      </c>
      <c r="BO687" s="11" t="str">
        <f t="shared" si="91"/>
        <v/>
      </c>
      <c r="BP687" s="11" t="str">
        <f t="shared" si="92"/>
        <v/>
      </c>
      <c r="BR687" s="11">
        <f t="shared" si="89"/>
        <v>682</v>
      </c>
      <c r="BS687" s="6" t="str">
        <f t="shared" si="89"/>
        <v>MA_10432739g0020</v>
      </c>
      <c r="BT687" s="6" t="str">
        <f t="shared" si="89"/>
        <v>unknown</v>
      </c>
      <c r="BU687" s="28">
        <f t="shared" si="94"/>
        <v>1.3</v>
      </c>
      <c r="BV687" s="28">
        <f t="shared" si="94"/>
        <v>1.1000000000000001</v>
      </c>
      <c r="BW687" s="28">
        <f t="shared" si="94"/>
        <v>1.3</v>
      </c>
      <c r="BX687" s="28">
        <f t="shared" si="94"/>
        <v>-1.2</v>
      </c>
      <c r="BY687" s="28">
        <f t="shared" si="94"/>
        <v>-1</v>
      </c>
      <c r="BZ687" s="28">
        <f t="shared" si="94"/>
        <v>1.2</v>
      </c>
    </row>
    <row r="688" spans="1:78">
      <c r="A688" s="6">
        <v>683</v>
      </c>
      <c r="B688" s="6" t="s">
        <v>1302</v>
      </c>
      <c r="C688" s="6" t="s">
        <v>1303</v>
      </c>
      <c r="D688" s="6" t="str">
        <f t="shared" si="88"/>
        <v>Protein 683 / MA_28715g0010 / light-induced chloroplastic-like</v>
      </c>
      <c r="E688" s="6">
        <v>9</v>
      </c>
      <c r="F688" s="6">
        <v>9</v>
      </c>
      <c r="G688" s="6">
        <v>92007188</v>
      </c>
      <c r="H688" s="6">
        <v>80413053</v>
      </c>
      <c r="I688" s="6">
        <v>84365670</v>
      </c>
      <c r="J688" s="6">
        <v>76373688</v>
      </c>
      <c r="K688" s="6">
        <v>71132255</v>
      </c>
      <c r="L688" s="6">
        <v>100276412</v>
      </c>
      <c r="M688" s="6">
        <v>97166236</v>
      </c>
      <c r="N688" s="6">
        <v>97500161</v>
      </c>
      <c r="O688" s="6">
        <v>102075915</v>
      </c>
      <c r="P688" s="6">
        <v>78754032</v>
      </c>
      <c r="Q688" s="6">
        <v>118964585</v>
      </c>
      <c r="R688" s="6">
        <v>83731741</v>
      </c>
      <c r="S688" s="6">
        <v>88890665</v>
      </c>
      <c r="T688" s="6">
        <v>113766011</v>
      </c>
      <c r="U688" s="6">
        <v>102129067</v>
      </c>
      <c r="V688" s="6">
        <v>108255494</v>
      </c>
      <c r="W688" s="6">
        <v>106138954</v>
      </c>
      <c r="X688" s="6">
        <v>106064284</v>
      </c>
      <c r="Y688" s="6">
        <v>105268114</v>
      </c>
      <c r="Z688" s="8">
        <v>26.455243239368901</v>
      </c>
      <c r="AA688" s="8">
        <v>26.260926369221199</v>
      </c>
      <c r="AB688" s="8">
        <v>26.330152722429801</v>
      </c>
      <c r="AC688" s="8">
        <v>26.186572355743198</v>
      </c>
      <c r="AD688" s="8">
        <v>26.084000564090999</v>
      </c>
      <c r="AE688" s="8">
        <v>26.5794070400961</v>
      </c>
      <c r="AF688" s="8">
        <v>26.533951747408601</v>
      </c>
      <c r="AG688" s="8">
        <v>26.538901265368199</v>
      </c>
      <c r="AH688" s="8">
        <v>26.605067258918101</v>
      </c>
      <c r="AI688" s="8">
        <v>26.230850451806599</v>
      </c>
      <c r="AJ688" s="8">
        <v>26.825956915412299</v>
      </c>
      <c r="AK688" s="8">
        <v>26.319271287019099</v>
      </c>
      <c r="AL688" s="8">
        <v>26.405528584218899</v>
      </c>
      <c r="AM688" s="8">
        <v>26.761494358166601</v>
      </c>
      <c r="AN688" s="8">
        <v>26.605818289845899</v>
      </c>
      <c r="AO688" s="8">
        <v>26.689865003131001</v>
      </c>
      <c r="AP688" s="8">
        <v>26.661378995263199</v>
      </c>
      <c r="AQ688" s="8">
        <v>26.6603636851844</v>
      </c>
      <c r="AR688" s="8">
        <v>26.649493265354199</v>
      </c>
      <c r="AS688" s="9">
        <v>1.7766406804050401E-2</v>
      </c>
      <c r="AT688" s="9">
        <v>1</v>
      </c>
      <c r="AU688" s="9">
        <v>9.3215690832368706E-3</v>
      </c>
      <c r="AV688" s="10">
        <v>1.2319577484054101</v>
      </c>
      <c r="AW688" s="10">
        <v>1.1852909765441599</v>
      </c>
      <c r="AX688" s="10">
        <v>1.3103977614903799</v>
      </c>
      <c r="AY688" s="10">
        <v>-1.0393715743937499</v>
      </c>
      <c r="AZ688" s="10">
        <v>1.0636710253955599</v>
      </c>
      <c r="BA688" s="10">
        <v>1.1055494283023899</v>
      </c>
      <c r="BB688" s="9">
        <v>5.42971737300499E-2</v>
      </c>
      <c r="BC688" s="9">
        <v>0.109226984480558</v>
      </c>
      <c r="BD688" s="9">
        <v>6.9135358474199399E-3</v>
      </c>
      <c r="BE688" s="9">
        <v>0.95161269443796404</v>
      </c>
      <c r="BF688" s="9">
        <v>0.83478501038325104</v>
      </c>
      <c r="BG688" s="9">
        <v>0.490820676959626</v>
      </c>
      <c r="BH688" s="11" t="str">
        <f t="shared" si="93"/>
        <v/>
      </c>
      <c r="BI688" s="11" t="str">
        <f t="shared" si="93"/>
        <v/>
      </c>
      <c r="BJ688" s="11" t="str">
        <f t="shared" si="93"/>
        <v/>
      </c>
      <c r="BK688" s="11" t="str">
        <f t="shared" si="93"/>
        <v/>
      </c>
      <c r="BL688" s="11" t="str">
        <f t="shared" si="93"/>
        <v/>
      </c>
      <c r="BM688" s="11" t="str">
        <f t="shared" si="93"/>
        <v/>
      </c>
      <c r="BN688" s="11" t="str">
        <f t="shared" si="90"/>
        <v/>
      </c>
      <c r="BO688" s="11" t="str">
        <f t="shared" si="91"/>
        <v/>
      </c>
      <c r="BP688" s="11" t="str">
        <f t="shared" si="92"/>
        <v/>
      </c>
      <c r="BR688" s="11">
        <f t="shared" si="89"/>
        <v>683</v>
      </c>
      <c r="BS688" s="6" t="str">
        <f t="shared" si="89"/>
        <v>MA_28715g0010</v>
      </c>
      <c r="BT688" s="6" t="str">
        <f t="shared" si="89"/>
        <v>light-induced chloroplastic-like</v>
      </c>
      <c r="BU688" s="28">
        <f t="shared" si="94"/>
        <v>1.2</v>
      </c>
      <c r="BV688" s="28">
        <f t="shared" si="94"/>
        <v>1.2</v>
      </c>
      <c r="BW688" s="28">
        <f t="shared" si="94"/>
        <v>1.3</v>
      </c>
      <c r="BX688" s="28">
        <f t="shared" si="94"/>
        <v>-1</v>
      </c>
      <c r="BY688" s="28">
        <f t="shared" si="94"/>
        <v>1.1000000000000001</v>
      </c>
      <c r="BZ688" s="28">
        <f t="shared" si="94"/>
        <v>1.1000000000000001</v>
      </c>
    </row>
    <row r="689" spans="1:78">
      <c r="A689" s="6">
        <v>684</v>
      </c>
      <c r="B689" s="6" t="s">
        <v>1304</v>
      </c>
      <c r="C689" s="6" t="s">
        <v>1305</v>
      </c>
      <c r="D689" s="6" t="str">
        <f t="shared" si="88"/>
        <v>Protein 684 / MA_79460g0010 / dihydroflavonol 4-reductase</v>
      </c>
      <c r="E689" s="6">
        <v>14</v>
      </c>
      <c r="F689" s="6">
        <v>12</v>
      </c>
      <c r="G689" s="6">
        <v>40611296</v>
      </c>
      <c r="H689" s="6">
        <v>27181881</v>
      </c>
      <c r="I689" s="6">
        <v>37426977</v>
      </c>
      <c r="J689" s="6">
        <v>34927289</v>
      </c>
      <c r="K689" s="6">
        <v>57450503</v>
      </c>
      <c r="L689" s="6">
        <v>65179054</v>
      </c>
      <c r="M689" s="6">
        <v>59741296</v>
      </c>
      <c r="N689" s="6">
        <v>71590259</v>
      </c>
      <c r="O689" s="6">
        <v>55796546</v>
      </c>
      <c r="P689" s="6">
        <v>10168521</v>
      </c>
      <c r="Q689" s="6">
        <v>20541560</v>
      </c>
      <c r="R689" s="6">
        <v>14043206</v>
      </c>
      <c r="S689" s="6">
        <v>19188918</v>
      </c>
      <c r="T689" s="6">
        <v>19474659</v>
      </c>
      <c r="U689" s="6">
        <v>19630512</v>
      </c>
      <c r="V689" s="6">
        <v>20370545</v>
      </c>
      <c r="W689" s="6">
        <v>18154449</v>
      </c>
      <c r="X689" s="6">
        <v>18583512</v>
      </c>
      <c r="Y689" s="6">
        <v>18683109</v>
      </c>
      <c r="Z689" s="8">
        <v>25.275377731930298</v>
      </c>
      <c r="AA689" s="8">
        <v>24.6961419590024</v>
      </c>
      <c r="AB689" s="8">
        <v>25.157575189787501</v>
      </c>
      <c r="AC689" s="8">
        <v>25.057851331621102</v>
      </c>
      <c r="AD689" s="8">
        <v>25.775816188456801</v>
      </c>
      <c r="AE689" s="8">
        <v>25.957905077358699</v>
      </c>
      <c r="AF689" s="8">
        <v>25.832225199357602</v>
      </c>
      <c r="AG689" s="8">
        <v>26.093259963315099</v>
      </c>
      <c r="AH689" s="8">
        <v>25.733672481196098</v>
      </c>
      <c r="AI689" s="8">
        <v>23.2776065202866</v>
      </c>
      <c r="AJ689" s="8">
        <v>24.2920424134822</v>
      </c>
      <c r="AK689" s="8">
        <v>23.7433689981657</v>
      </c>
      <c r="AL689" s="8">
        <v>24.193770029207901</v>
      </c>
      <c r="AM689" s="8">
        <v>24.215094731224202</v>
      </c>
      <c r="AN689" s="8">
        <v>24.226594465656898</v>
      </c>
      <c r="AO689" s="8">
        <v>24.2799812433508</v>
      </c>
      <c r="AP689" s="8">
        <v>24.113819808228399</v>
      </c>
      <c r="AQ689" s="8">
        <v>24.1475198390314</v>
      </c>
      <c r="AR689" s="8">
        <v>24.155231213780802</v>
      </c>
      <c r="AS689" s="9">
        <v>4.2997875349772098E-6</v>
      </c>
      <c r="AT689" s="9">
        <v>9.0008993434903799E-4</v>
      </c>
      <c r="AU689" s="9">
        <v>2.7226934662141302E-7</v>
      </c>
      <c r="AV689" s="10">
        <v>1.63774778808828</v>
      </c>
      <c r="AW689" s="10">
        <v>-2.37540900388669</v>
      </c>
      <c r="AX689" s="10">
        <v>-2.0110140570344002</v>
      </c>
      <c r="AY689" s="10">
        <v>-3.89032084192042</v>
      </c>
      <c r="AZ689" s="10">
        <v>-3.2935338237225298</v>
      </c>
      <c r="BA689" s="10">
        <v>1.1811996020503499</v>
      </c>
      <c r="BB689" s="9">
        <v>1.78565077691933E-2</v>
      </c>
      <c r="BC689" s="9">
        <v>6.8406614259330895E-5</v>
      </c>
      <c r="BD689" s="9">
        <v>6.3206633920131995E-4</v>
      </c>
      <c r="BE689" s="9">
        <v>6.0352849129419205E-7</v>
      </c>
      <c r="BF689" s="9">
        <v>3.1584752308022601E-6</v>
      </c>
      <c r="BG689" s="9">
        <v>0.62200067867961395</v>
      </c>
      <c r="BH689" s="11" t="str">
        <f t="shared" si="93"/>
        <v/>
      </c>
      <c r="BI689" s="11" t="str">
        <f t="shared" si="93"/>
        <v>x</v>
      </c>
      <c r="BJ689" s="11" t="str">
        <f t="shared" si="93"/>
        <v>x</v>
      </c>
      <c r="BK689" s="11" t="str">
        <f t="shared" si="93"/>
        <v>x</v>
      </c>
      <c r="BL689" s="11" t="str">
        <f t="shared" si="93"/>
        <v>x</v>
      </c>
      <c r="BM689" s="11" t="str">
        <f t="shared" si="93"/>
        <v/>
      </c>
      <c r="BN689" s="11" t="str">
        <f t="shared" si="90"/>
        <v>x</v>
      </c>
      <c r="BO689" s="11" t="str">
        <f t="shared" si="91"/>
        <v>x</v>
      </c>
      <c r="BP689" s="11" t="str">
        <f t="shared" si="92"/>
        <v/>
      </c>
      <c r="BR689" s="11">
        <f t="shared" si="89"/>
        <v>684</v>
      </c>
      <c r="BS689" s="30" t="str">
        <f t="shared" si="89"/>
        <v>MA_79460g0010</v>
      </c>
      <c r="BT689" s="30" t="str">
        <f t="shared" si="89"/>
        <v>dihydroflavonol 4-reductase</v>
      </c>
      <c r="BU689" s="31">
        <f t="shared" si="94"/>
        <v>1.6</v>
      </c>
      <c r="BV689" s="31" t="str">
        <f t="shared" si="94"/>
        <v>-2,4*</v>
      </c>
      <c r="BW689" s="31" t="str">
        <f t="shared" si="94"/>
        <v>-2*</v>
      </c>
      <c r="BX689" s="31" t="str">
        <f t="shared" si="94"/>
        <v>-3,9*</v>
      </c>
      <c r="BY689" s="31" t="str">
        <f t="shared" si="94"/>
        <v>-3,3*</v>
      </c>
      <c r="BZ689" s="31">
        <f t="shared" si="94"/>
        <v>1.2</v>
      </c>
    </row>
    <row r="690" spans="1:78">
      <c r="A690" s="6">
        <v>685</v>
      </c>
      <c r="B690" s="6" t="s">
        <v>1306</v>
      </c>
      <c r="C690" s="6" t="s">
        <v>1307</v>
      </c>
      <c r="D690" s="6" t="str">
        <f t="shared" si="88"/>
        <v>Protein 685 / MA_3663839g0010 / nitrile-specifier 5</v>
      </c>
      <c r="E690" s="6">
        <v>4</v>
      </c>
      <c r="F690" s="6">
        <v>4</v>
      </c>
      <c r="G690" s="6">
        <v>20805093</v>
      </c>
      <c r="H690" s="6">
        <v>24255831</v>
      </c>
      <c r="I690" s="6">
        <v>21373619</v>
      </c>
      <c r="J690" s="6">
        <v>22264622</v>
      </c>
      <c r="K690" s="6">
        <v>15749108</v>
      </c>
      <c r="L690" s="6">
        <v>23603759</v>
      </c>
      <c r="M690" s="6">
        <v>17895536</v>
      </c>
      <c r="N690" s="6">
        <v>21979081</v>
      </c>
      <c r="O690" s="6">
        <v>21944974</v>
      </c>
      <c r="P690" s="6">
        <v>25997653</v>
      </c>
      <c r="Q690" s="6">
        <v>29256267</v>
      </c>
      <c r="R690" s="6">
        <v>22551199</v>
      </c>
      <c r="S690" s="6">
        <v>28368391</v>
      </c>
      <c r="T690" s="6">
        <v>18516582</v>
      </c>
      <c r="U690" s="6">
        <v>20562076</v>
      </c>
      <c r="V690" s="6">
        <v>21484409</v>
      </c>
      <c r="W690" s="6">
        <v>21838183</v>
      </c>
      <c r="X690" s="6">
        <v>24144102</v>
      </c>
      <c r="Y690" s="6">
        <v>21691306</v>
      </c>
      <c r="Z690" s="8">
        <v>24.310433401541001</v>
      </c>
      <c r="AA690" s="8">
        <v>24.531828271039299</v>
      </c>
      <c r="AB690" s="8">
        <v>24.349327871287699</v>
      </c>
      <c r="AC690" s="8">
        <v>24.408249782691001</v>
      </c>
      <c r="AD690" s="8">
        <v>23.908766783591101</v>
      </c>
      <c r="AE690" s="8">
        <v>24.4925132974771</v>
      </c>
      <c r="AF690" s="8">
        <v>24.093096419642901</v>
      </c>
      <c r="AG690" s="8">
        <v>24.389627729094698</v>
      </c>
      <c r="AH690" s="8">
        <v>24.3873872251317</v>
      </c>
      <c r="AI690" s="8">
        <v>24.631878050615398</v>
      </c>
      <c r="AJ690" s="8">
        <v>24.802242362458799</v>
      </c>
      <c r="AK690" s="8">
        <v>24.4267008048039</v>
      </c>
      <c r="AL690" s="8">
        <v>24.7577809902856</v>
      </c>
      <c r="AM690" s="8">
        <v>24.1423144784283</v>
      </c>
      <c r="AN690" s="8">
        <v>24.293482594293302</v>
      </c>
      <c r="AO690" s="8">
        <v>24.3567867557522</v>
      </c>
      <c r="AP690" s="8">
        <v>24.3803494890618</v>
      </c>
      <c r="AQ690" s="8">
        <v>24.525167470060499</v>
      </c>
      <c r="AR690" s="8">
        <v>24.3706135822748</v>
      </c>
      <c r="AS690" s="9">
        <v>0.32326962075291599</v>
      </c>
      <c r="AT690" s="9">
        <v>1</v>
      </c>
      <c r="AU690" s="9">
        <v>0.27785177567702002</v>
      </c>
      <c r="AV690" s="10">
        <v>1.02735511270338</v>
      </c>
      <c r="AW690" s="10">
        <v>1.1895880955960301</v>
      </c>
      <c r="AX690" s="10">
        <v>1.0596286497417899</v>
      </c>
      <c r="AY690" s="10">
        <v>1.1579132481910299</v>
      </c>
      <c r="AZ690" s="10">
        <v>1.03141419810866</v>
      </c>
      <c r="BA690" s="10">
        <v>-1.1226462175082801</v>
      </c>
      <c r="BB690" s="9">
        <v>0.99181709618477398</v>
      </c>
      <c r="BC690" s="9">
        <v>0.25880808561757301</v>
      </c>
      <c r="BD690" s="9">
        <v>0.91645939754097905</v>
      </c>
      <c r="BE690" s="9">
        <v>0.44311158503578302</v>
      </c>
      <c r="BF690" s="9">
        <v>0.98781644941806401</v>
      </c>
      <c r="BG690" s="9">
        <v>0.58646805155575199</v>
      </c>
      <c r="BH690" s="11" t="str">
        <f t="shared" si="93"/>
        <v/>
      </c>
      <c r="BI690" s="11" t="str">
        <f t="shared" si="93"/>
        <v/>
      </c>
      <c r="BJ690" s="11" t="str">
        <f t="shared" si="93"/>
        <v/>
      </c>
      <c r="BK690" s="11" t="str">
        <f t="shared" si="93"/>
        <v/>
      </c>
      <c r="BL690" s="11" t="str">
        <f t="shared" si="93"/>
        <v/>
      </c>
      <c r="BM690" s="11" t="str">
        <f t="shared" si="93"/>
        <v/>
      </c>
      <c r="BN690" s="11" t="str">
        <f t="shared" si="90"/>
        <v/>
      </c>
      <c r="BO690" s="11" t="str">
        <f t="shared" si="91"/>
        <v/>
      </c>
      <c r="BP690" s="11" t="str">
        <f t="shared" si="92"/>
        <v/>
      </c>
      <c r="BR690" s="11">
        <f t="shared" si="89"/>
        <v>685</v>
      </c>
      <c r="BS690" s="6" t="str">
        <f t="shared" si="89"/>
        <v>MA_3663839g0010</v>
      </c>
      <c r="BT690" s="6" t="str">
        <f t="shared" si="89"/>
        <v>nitrile-specifier 5</v>
      </c>
      <c r="BU690" s="28">
        <f t="shared" si="94"/>
        <v>1</v>
      </c>
      <c r="BV690" s="28">
        <f t="shared" si="94"/>
        <v>1.2</v>
      </c>
      <c r="BW690" s="28">
        <f t="shared" si="94"/>
        <v>1.1000000000000001</v>
      </c>
      <c r="BX690" s="28">
        <f t="shared" si="94"/>
        <v>1.2</v>
      </c>
      <c r="BY690" s="28">
        <f t="shared" si="94"/>
        <v>1</v>
      </c>
      <c r="BZ690" s="28">
        <f t="shared" si="94"/>
        <v>-1.1000000000000001</v>
      </c>
    </row>
    <row r="691" spans="1:78">
      <c r="A691" s="6">
        <v>686</v>
      </c>
      <c r="B691" s="6" t="s">
        <v>1308</v>
      </c>
      <c r="C691" s="6" t="s">
        <v>1309</v>
      </c>
      <c r="D691" s="6" t="str">
        <f t="shared" si="88"/>
        <v>Protein 686 / MA_25663g0010 / signal recognition particle receptor subunit beta-like</v>
      </c>
      <c r="E691" s="6">
        <v>10</v>
      </c>
      <c r="F691" s="6">
        <v>10</v>
      </c>
      <c r="G691" s="6">
        <v>47327975</v>
      </c>
      <c r="H691" s="6">
        <v>26735496</v>
      </c>
      <c r="I691" s="6">
        <v>43329009</v>
      </c>
      <c r="J691" s="6">
        <v>23917217</v>
      </c>
      <c r="K691" s="6">
        <v>41365063</v>
      </c>
      <c r="L691" s="6">
        <v>41135991</v>
      </c>
      <c r="M691" s="6">
        <v>39368036</v>
      </c>
      <c r="N691" s="6">
        <v>43664460</v>
      </c>
      <c r="O691" s="6">
        <v>40815361</v>
      </c>
      <c r="P691" s="6">
        <v>20653802</v>
      </c>
      <c r="Q691" s="6">
        <v>39702017</v>
      </c>
      <c r="R691" s="6">
        <v>25299905</v>
      </c>
      <c r="S691" s="6">
        <v>26235975</v>
      </c>
      <c r="T691" s="6">
        <v>37484882</v>
      </c>
      <c r="U691" s="6">
        <v>43192586</v>
      </c>
      <c r="V691" s="6">
        <v>43348075</v>
      </c>
      <c r="W691" s="6">
        <v>41487492</v>
      </c>
      <c r="X691" s="6">
        <v>45493789</v>
      </c>
      <c r="Y691" s="6">
        <v>44834926</v>
      </c>
      <c r="Z691" s="8">
        <v>25.4961898596883</v>
      </c>
      <c r="AA691" s="8">
        <v>24.672253106240799</v>
      </c>
      <c r="AB691" s="8">
        <v>25.36882990458</v>
      </c>
      <c r="AC691" s="8">
        <v>24.511546191963099</v>
      </c>
      <c r="AD691" s="8">
        <v>25.301909443625402</v>
      </c>
      <c r="AE691" s="8">
        <v>25.293897863853601</v>
      </c>
      <c r="AF691" s="8">
        <v>25.230521405061602</v>
      </c>
      <c r="AG691" s="8">
        <v>25.3799561626405</v>
      </c>
      <c r="AH691" s="8">
        <v>25.2826088817949</v>
      </c>
      <c r="AI691" s="8">
        <v>24.299904044967999</v>
      </c>
      <c r="AJ691" s="8">
        <v>25.2427089673475</v>
      </c>
      <c r="AK691" s="8">
        <v>24.592628631886601</v>
      </c>
      <c r="AL691" s="8">
        <v>24.645043069649802</v>
      </c>
      <c r="AM691" s="8">
        <v>25.159805524853201</v>
      </c>
      <c r="AN691" s="8">
        <v>25.364280359494401</v>
      </c>
      <c r="AO691" s="8">
        <v>25.369464591923499</v>
      </c>
      <c r="AP691" s="8">
        <v>25.306173110321399</v>
      </c>
      <c r="AQ691" s="8">
        <v>25.439166260280299</v>
      </c>
      <c r="AR691" s="8">
        <v>25.418119680783999</v>
      </c>
      <c r="AS691" s="9">
        <v>6.24083875175903E-2</v>
      </c>
      <c r="AT691" s="9">
        <v>1</v>
      </c>
      <c r="AU691" s="9">
        <v>4.1558393049149801E-2</v>
      </c>
      <c r="AV691" s="10">
        <v>1.17007448890427</v>
      </c>
      <c r="AW691" s="10">
        <v>-1.2159868721624201</v>
      </c>
      <c r="AX691" s="10">
        <v>1.2391021268290401</v>
      </c>
      <c r="AY691" s="10">
        <v>-1.4227952179597401</v>
      </c>
      <c r="AZ691" s="10">
        <v>1.05899422522186</v>
      </c>
      <c r="BA691" s="10">
        <v>1.5067319194926401</v>
      </c>
      <c r="BB691" s="9">
        <v>0.70468201381815398</v>
      </c>
      <c r="BC691" s="9">
        <v>0.50085214224892904</v>
      </c>
      <c r="BD691" s="9">
        <v>0.42470776881121403</v>
      </c>
      <c r="BE691" s="9">
        <v>0.113378855384889</v>
      </c>
      <c r="BF691" s="9">
        <v>0.97829081533718198</v>
      </c>
      <c r="BG691" s="9">
        <v>4.0137797745416003E-2</v>
      </c>
      <c r="BH691" s="11" t="str">
        <f t="shared" si="93"/>
        <v/>
      </c>
      <c r="BI691" s="11" t="str">
        <f t="shared" si="93"/>
        <v/>
      </c>
      <c r="BJ691" s="11" t="str">
        <f t="shared" si="93"/>
        <v/>
      </c>
      <c r="BK691" s="11" t="str">
        <f t="shared" si="93"/>
        <v/>
      </c>
      <c r="BL691" s="11" t="str">
        <f t="shared" si="93"/>
        <v/>
      </c>
      <c r="BM691" s="11" t="str">
        <f t="shared" si="93"/>
        <v/>
      </c>
      <c r="BN691" s="11" t="str">
        <f t="shared" si="90"/>
        <v/>
      </c>
      <c r="BO691" s="11" t="str">
        <f t="shared" si="91"/>
        <v/>
      </c>
      <c r="BP691" s="11" t="str">
        <f t="shared" si="92"/>
        <v/>
      </c>
      <c r="BR691" s="11">
        <f t="shared" si="89"/>
        <v>686</v>
      </c>
      <c r="BS691" s="6" t="str">
        <f t="shared" si="89"/>
        <v>MA_25663g0010</v>
      </c>
      <c r="BT691" s="6" t="str">
        <f t="shared" si="89"/>
        <v>signal recognition particle receptor subunit beta-like</v>
      </c>
      <c r="BU691" s="28">
        <f t="shared" si="94"/>
        <v>1.2</v>
      </c>
      <c r="BV691" s="28">
        <f t="shared" si="94"/>
        <v>-1.2</v>
      </c>
      <c r="BW691" s="28">
        <f t="shared" si="94"/>
        <v>1.2</v>
      </c>
      <c r="BX691" s="28">
        <f t="shared" si="94"/>
        <v>-1.4</v>
      </c>
      <c r="BY691" s="28">
        <f t="shared" si="94"/>
        <v>1.1000000000000001</v>
      </c>
      <c r="BZ691" s="28">
        <f t="shared" si="94"/>
        <v>1.5</v>
      </c>
    </row>
    <row r="692" spans="1:78">
      <c r="A692" s="6">
        <v>687</v>
      </c>
      <c r="B692" s="6" t="s">
        <v>1310</v>
      </c>
      <c r="C692" s="6" t="s">
        <v>534</v>
      </c>
      <c r="D692" s="6" t="str">
        <f t="shared" si="88"/>
        <v>Protein 687 / MA_86965g0010 / unknown</v>
      </c>
      <c r="E692" s="6">
        <v>16</v>
      </c>
      <c r="F692" s="6">
        <v>16</v>
      </c>
      <c r="G692" s="6">
        <v>112441968</v>
      </c>
      <c r="H692" s="6">
        <v>63439012</v>
      </c>
      <c r="I692" s="6">
        <v>57042642</v>
      </c>
      <c r="J692" s="6">
        <v>185186858</v>
      </c>
      <c r="K692" s="6">
        <v>79966604</v>
      </c>
      <c r="L692" s="6">
        <v>43963887</v>
      </c>
      <c r="M692" s="6">
        <v>48329508</v>
      </c>
      <c r="N692" s="6">
        <v>43056227</v>
      </c>
      <c r="O692" s="6">
        <v>33928611</v>
      </c>
      <c r="P692" s="6">
        <v>131934677</v>
      </c>
      <c r="Q692" s="6">
        <v>74642599</v>
      </c>
      <c r="R692" s="6">
        <v>104884532</v>
      </c>
      <c r="S692" s="6">
        <v>57027184</v>
      </c>
      <c r="T692" s="6">
        <v>115956124</v>
      </c>
      <c r="U692" s="6">
        <v>61696476</v>
      </c>
      <c r="V692" s="6">
        <v>61177227</v>
      </c>
      <c r="W692" s="6">
        <v>58919686</v>
      </c>
      <c r="X692" s="6">
        <v>43576146</v>
      </c>
      <c r="Y692" s="6">
        <v>57402256</v>
      </c>
      <c r="Z692" s="8">
        <v>26.744605368721299</v>
      </c>
      <c r="AA692" s="8">
        <v>25.918866966877001</v>
      </c>
      <c r="AB692" s="8">
        <v>25.765537467732901</v>
      </c>
      <c r="AC692" s="8">
        <v>27.464406478804101</v>
      </c>
      <c r="AD692" s="8">
        <v>26.2528942854265</v>
      </c>
      <c r="AE692" s="8">
        <v>25.3898156098189</v>
      </c>
      <c r="AF692" s="8">
        <v>25.526400972249</v>
      </c>
      <c r="AG692" s="8">
        <v>25.359718566464501</v>
      </c>
      <c r="AH692" s="8">
        <v>25.015999033121901</v>
      </c>
      <c r="AI692" s="8">
        <v>26.975248563724499</v>
      </c>
      <c r="AJ692" s="8">
        <v>26.153495884848301</v>
      </c>
      <c r="AK692" s="8">
        <v>26.644226689136801</v>
      </c>
      <c r="AL692" s="8">
        <v>25.765146458456201</v>
      </c>
      <c r="AM692" s="8">
        <v>26.789003774262799</v>
      </c>
      <c r="AN692" s="8">
        <v>25.878684751600499</v>
      </c>
      <c r="AO692" s="8">
        <v>25.8664913790839</v>
      </c>
      <c r="AP692" s="8">
        <v>25.8122464060678</v>
      </c>
      <c r="AQ692" s="8">
        <v>25.377035270198199</v>
      </c>
      <c r="AR692" s="8">
        <v>25.7746041024375</v>
      </c>
      <c r="AS692" s="9">
        <v>1.0480035921537499E-2</v>
      </c>
      <c r="AT692" s="9">
        <v>1</v>
      </c>
      <c r="AU692" s="9">
        <v>4.9427962953819803E-3</v>
      </c>
      <c r="AV692" s="10">
        <v>-2.1528959092924298</v>
      </c>
      <c r="AW692" s="10">
        <v>1.02538248557614</v>
      </c>
      <c r="AX692" s="10">
        <v>-1.6104342180072899</v>
      </c>
      <c r="AY692" s="10">
        <v>2.2075417586569799</v>
      </c>
      <c r="AZ692" s="10">
        <v>1.33684188104024</v>
      </c>
      <c r="BA692" s="10">
        <v>-1.6513110413171901</v>
      </c>
      <c r="BB692" s="9">
        <v>1.32801691415705E-2</v>
      </c>
      <c r="BC692" s="9">
        <v>0.99929083184518597</v>
      </c>
      <c r="BD692" s="9">
        <v>0.130033584178915</v>
      </c>
      <c r="BE692" s="9">
        <v>1.05589918355276E-2</v>
      </c>
      <c r="BF692" s="9">
        <v>0.54661937739768496</v>
      </c>
      <c r="BG692" s="9">
        <v>0.104852681289247</v>
      </c>
      <c r="BH692" s="11" t="str">
        <f t="shared" si="93"/>
        <v/>
      </c>
      <c r="BI692" s="11" t="str">
        <f t="shared" si="93"/>
        <v/>
      </c>
      <c r="BJ692" s="11" t="str">
        <f t="shared" si="93"/>
        <v/>
      </c>
      <c r="BK692" s="11" t="str">
        <f t="shared" si="93"/>
        <v/>
      </c>
      <c r="BL692" s="11" t="str">
        <f t="shared" si="93"/>
        <v/>
      </c>
      <c r="BM692" s="11" t="str">
        <f t="shared" si="93"/>
        <v/>
      </c>
      <c r="BN692" s="11" t="str">
        <f t="shared" si="90"/>
        <v/>
      </c>
      <c r="BO692" s="11" t="str">
        <f t="shared" si="91"/>
        <v/>
      </c>
      <c r="BP692" s="11" t="str">
        <f t="shared" si="92"/>
        <v/>
      </c>
      <c r="BR692" s="11">
        <f t="shared" si="89"/>
        <v>687</v>
      </c>
      <c r="BS692" s="6" t="str">
        <f t="shared" si="89"/>
        <v>MA_86965g0010</v>
      </c>
      <c r="BT692" s="6" t="str">
        <f t="shared" si="89"/>
        <v>unknown</v>
      </c>
      <c r="BU692" s="28">
        <f t="shared" si="94"/>
        <v>-2.2000000000000002</v>
      </c>
      <c r="BV692" s="28">
        <f t="shared" si="94"/>
        <v>1</v>
      </c>
      <c r="BW692" s="28">
        <f t="shared" si="94"/>
        <v>-1.6</v>
      </c>
      <c r="BX692" s="28">
        <f t="shared" si="94"/>
        <v>2.2000000000000002</v>
      </c>
      <c r="BY692" s="28">
        <f t="shared" si="94"/>
        <v>1.3</v>
      </c>
      <c r="BZ692" s="28">
        <f t="shared" si="94"/>
        <v>-1.7</v>
      </c>
    </row>
    <row r="693" spans="1:78">
      <c r="A693" s="6">
        <v>688</v>
      </c>
      <c r="B693" s="6" t="s">
        <v>1311</v>
      </c>
      <c r="C693" s="6" t="s">
        <v>1312</v>
      </c>
      <c r="D693" s="6" t="str">
        <f t="shared" si="88"/>
        <v>Protein 688 / MA_5611g0010 / ras-related RABB1c</v>
      </c>
      <c r="E693" s="6">
        <v>11</v>
      </c>
      <c r="F693" s="6">
        <v>4</v>
      </c>
      <c r="G693" s="6">
        <v>5118314</v>
      </c>
      <c r="H693" s="6">
        <v>2557120</v>
      </c>
      <c r="I693" s="6">
        <v>4000013</v>
      </c>
      <c r="J693" s="6">
        <v>2220831</v>
      </c>
      <c r="K693" s="6">
        <v>4660727</v>
      </c>
      <c r="L693" s="6">
        <v>4482800</v>
      </c>
      <c r="M693" s="6">
        <v>4233134</v>
      </c>
      <c r="N693" s="6">
        <v>4601528</v>
      </c>
      <c r="O693" s="6">
        <v>3779039</v>
      </c>
      <c r="P693" s="6">
        <v>2294159</v>
      </c>
      <c r="Q693" s="6">
        <v>3970994</v>
      </c>
      <c r="R693" s="6">
        <v>2029407</v>
      </c>
      <c r="S693" s="6">
        <v>2485286</v>
      </c>
      <c r="T693" s="6">
        <v>3664164</v>
      </c>
      <c r="U693" s="6">
        <v>4152758</v>
      </c>
      <c r="V693" s="6">
        <v>4424013</v>
      </c>
      <c r="W693" s="6">
        <v>4129019</v>
      </c>
      <c r="X693" s="6">
        <v>4840659</v>
      </c>
      <c r="Y693" s="6">
        <v>4246041</v>
      </c>
      <c r="Z693" s="8">
        <v>22.2872372263434</v>
      </c>
      <c r="AA693" s="8">
        <v>21.2860884339877</v>
      </c>
      <c r="AB693" s="8">
        <v>21.931573258075399</v>
      </c>
      <c r="AC693" s="8">
        <v>21.082668180696899</v>
      </c>
      <c r="AD693" s="8">
        <v>22.152123579458902</v>
      </c>
      <c r="AE693" s="8">
        <v>22.0959687043486</v>
      </c>
      <c r="AF693" s="8">
        <v>22.013294727263698</v>
      </c>
      <c r="AG693" s="8">
        <v>22.133681576575398</v>
      </c>
      <c r="AH693" s="8">
        <v>21.849587976732899</v>
      </c>
      <c r="AI693" s="8">
        <v>21.1295339522046</v>
      </c>
      <c r="AJ693" s="8">
        <v>21.921068750338499</v>
      </c>
      <c r="AK693" s="8">
        <v>20.952626797651</v>
      </c>
      <c r="AL693" s="8">
        <v>21.244980452113602</v>
      </c>
      <c r="AM693" s="8">
        <v>21.805052646091902</v>
      </c>
      <c r="AN693" s="8">
        <v>21.9856383711682</v>
      </c>
      <c r="AO693" s="8">
        <v>22.076924194274699</v>
      </c>
      <c r="AP693" s="8">
        <v>21.977367626526298</v>
      </c>
      <c r="AQ693" s="8">
        <v>22.206772036516799</v>
      </c>
      <c r="AR693" s="8">
        <v>22.017686871375499</v>
      </c>
      <c r="AS693" s="9">
        <v>7.2743270761935305E-2</v>
      </c>
      <c r="AT693" s="9">
        <v>1</v>
      </c>
      <c r="AU693" s="9">
        <v>4.98021144694588E-2</v>
      </c>
      <c r="AV693" s="10">
        <v>1.21015774025509</v>
      </c>
      <c r="AW693" s="10">
        <v>-1.26337735289119</v>
      </c>
      <c r="AX693" s="10">
        <v>1.23536698821308</v>
      </c>
      <c r="AY693" s="10">
        <v>-1.5288858824642599</v>
      </c>
      <c r="AZ693" s="10">
        <v>1.02083137356348</v>
      </c>
      <c r="BA693" s="10">
        <v>1.56073467541781</v>
      </c>
      <c r="BB693" s="9">
        <v>0.67450574003512198</v>
      </c>
      <c r="BC693" s="9">
        <v>0.47534284486846601</v>
      </c>
      <c r="BD693" s="9">
        <v>0.55679306907529802</v>
      </c>
      <c r="BE693" s="9">
        <v>9.5999884374309605E-2</v>
      </c>
      <c r="BF693" s="9">
        <v>0.99930905105791201</v>
      </c>
      <c r="BG693" s="9">
        <v>5.7279916995250098E-2</v>
      </c>
      <c r="BH693" s="11" t="str">
        <f t="shared" si="93"/>
        <v/>
      </c>
      <c r="BI693" s="11" t="str">
        <f t="shared" si="93"/>
        <v/>
      </c>
      <c r="BJ693" s="11" t="str">
        <f t="shared" si="93"/>
        <v/>
      </c>
      <c r="BK693" s="11" t="str">
        <f t="shared" si="93"/>
        <v/>
      </c>
      <c r="BL693" s="11" t="str">
        <f t="shared" si="93"/>
        <v/>
      </c>
      <c r="BM693" s="11" t="str">
        <f t="shared" si="93"/>
        <v/>
      </c>
      <c r="BN693" s="11" t="str">
        <f t="shared" si="90"/>
        <v/>
      </c>
      <c r="BO693" s="11" t="str">
        <f t="shared" si="91"/>
        <v/>
      </c>
      <c r="BP693" s="11" t="str">
        <f t="shared" si="92"/>
        <v/>
      </c>
      <c r="BR693" s="11">
        <f t="shared" si="89"/>
        <v>688</v>
      </c>
      <c r="BS693" s="6" t="str">
        <f t="shared" si="89"/>
        <v>MA_5611g0010</v>
      </c>
      <c r="BT693" s="6" t="str">
        <f t="shared" si="89"/>
        <v>ras-related RABB1c</v>
      </c>
      <c r="BU693" s="28">
        <f t="shared" si="94"/>
        <v>1.2</v>
      </c>
      <c r="BV693" s="28">
        <f t="shared" si="94"/>
        <v>-1.3</v>
      </c>
      <c r="BW693" s="28">
        <f t="shared" si="94"/>
        <v>1.2</v>
      </c>
      <c r="BX693" s="28">
        <f t="shared" si="94"/>
        <v>-1.5</v>
      </c>
      <c r="BY693" s="28">
        <f t="shared" si="94"/>
        <v>1</v>
      </c>
      <c r="BZ693" s="28">
        <f t="shared" si="94"/>
        <v>1.6</v>
      </c>
    </row>
    <row r="694" spans="1:78">
      <c r="A694" s="6">
        <v>689</v>
      </c>
      <c r="B694" s="6" t="s">
        <v>1313</v>
      </c>
      <c r="C694" s="6" t="s">
        <v>1314</v>
      </c>
      <c r="D694" s="6" t="str">
        <f t="shared" si="88"/>
        <v>Protein 689 / MA_141447g0010 / Hyaluronan mRNA-binding</v>
      </c>
      <c r="E694" s="6">
        <v>13</v>
      </c>
      <c r="F694" s="6">
        <v>12</v>
      </c>
      <c r="G694" s="6">
        <v>78647206</v>
      </c>
      <c r="H694" s="6">
        <v>146404080</v>
      </c>
      <c r="I694" s="6">
        <v>37473488</v>
      </c>
      <c r="J694" s="6">
        <v>148847152</v>
      </c>
      <c r="K694" s="6">
        <v>48147517</v>
      </c>
      <c r="L694" s="6">
        <v>17612838</v>
      </c>
      <c r="M694" s="6">
        <v>14203838</v>
      </c>
      <c r="N694" s="6">
        <v>19503011</v>
      </c>
      <c r="O694" s="6">
        <v>15150117</v>
      </c>
      <c r="P694" s="6">
        <v>162962667</v>
      </c>
      <c r="Q694" s="6">
        <v>60487983</v>
      </c>
      <c r="R694" s="6">
        <v>92546998</v>
      </c>
      <c r="S694" s="6">
        <v>142610265</v>
      </c>
      <c r="T694" s="6">
        <v>59061623</v>
      </c>
      <c r="U694" s="6">
        <v>7154197</v>
      </c>
      <c r="V694" s="6">
        <v>9632413</v>
      </c>
      <c r="W694" s="6">
        <v>9697287</v>
      </c>
      <c r="X694" s="6">
        <v>8397941</v>
      </c>
      <c r="Y694" s="6">
        <v>9976062</v>
      </c>
      <c r="Z694" s="8">
        <v>26.228892177957501</v>
      </c>
      <c r="AA694" s="8">
        <v>27.125380518415898</v>
      </c>
      <c r="AB694" s="8">
        <v>25.159366932940799</v>
      </c>
      <c r="AC694" s="8">
        <v>27.149256376813302</v>
      </c>
      <c r="AD694" s="8">
        <v>25.520958063440101</v>
      </c>
      <c r="AE694" s="8">
        <v>24.0701240571195</v>
      </c>
      <c r="AF694" s="8">
        <v>23.759777475309001</v>
      </c>
      <c r="AG694" s="8">
        <v>24.217193537900599</v>
      </c>
      <c r="AH694" s="8">
        <v>23.852825599471998</v>
      </c>
      <c r="AI694" s="8">
        <v>27.279966255439401</v>
      </c>
      <c r="AJ694" s="8">
        <v>25.850145218361899</v>
      </c>
      <c r="AK694" s="8">
        <v>26.4636828575407</v>
      </c>
      <c r="AL694" s="8">
        <v>27.087502588928398</v>
      </c>
      <c r="AM694" s="8">
        <v>25.815717666160499</v>
      </c>
      <c r="AN694" s="8">
        <v>22.770358414664599</v>
      </c>
      <c r="AO694" s="8">
        <v>23.1994658198394</v>
      </c>
      <c r="AP694" s="8">
        <v>23.209149751767502</v>
      </c>
      <c r="AQ694" s="8">
        <v>23.001604221833102</v>
      </c>
      <c r="AR694" s="8">
        <v>23.250039000692102</v>
      </c>
      <c r="AS694" s="9">
        <v>4.5817523092387604E-6</v>
      </c>
      <c r="AT694" s="9">
        <v>9.7339496734281299E-4</v>
      </c>
      <c r="AU694" s="9">
        <v>2.9496817192206501E-7</v>
      </c>
      <c r="AV694" s="10">
        <v>-4.7958636633965197</v>
      </c>
      <c r="AW694" s="10">
        <v>1.1996654208716799</v>
      </c>
      <c r="AX694" s="10">
        <v>-8.8805397955814307</v>
      </c>
      <c r="AY694" s="10">
        <v>5.7534318001917804</v>
      </c>
      <c r="AZ694" s="10">
        <v>-1.85170814244792</v>
      </c>
      <c r="BA694" s="10">
        <v>-10.6536765114339</v>
      </c>
      <c r="BB694" s="9">
        <v>2.6391890773880299E-4</v>
      </c>
      <c r="BC694" s="9">
        <v>0.89928292885848204</v>
      </c>
      <c r="BD694" s="9">
        <v>3.0661030252510102E-6</v>
      </c>
      <c r="BE694" s="9">
        <v>8.2089497754456203E-5</v>
      </c>
      <c r="BF694" s="9">
        <v>0.167530784808298</v>
      </c>
      <c r="BG694" s="9">
        <v>1.1211274610900499E-6</v>
      </c>
      <c r="BH694" s="11" t="str">
        <f t="shared" si="93"/>
        <v>x</v>
      </c>
      <c r="BI694" s="11" t="str">
        <f t="shared" si="93"/>
        <v/>
      </c>
      <c r="BJ694" s="11" t="str">
        <f t="shared" si="93"/>
        <v>x</v>
      </c>
      <c r="BK694" s="11" t="str">
        <f t="shared" si="93"/>
        <v>x</v>
      </c>
      <c r="BL694" s="11" t="str">
        <f t="shared" si="93"/>
        <v/>
      </c>
      <c r="BM694" s="11" t="str">
        <f t="shared" si="93"/>
        <v>x</v>
      </c>
      <c r="BN694" s="11" t="str">
        <f t="shared" si="90"/>
        <v>x</v>
      </c>
      <c r="BO694" s="11" t="str">
        <f t="shared" si="91"/>
        <v>x</v>
      </c>
      <c r="BP694" s="11" t="str">
        <f t="shared" si="92"/>
        <v/>
      </c>
      <c r="BR694" s="11">
        <f t="shared" si="89"/>
        <v>689</v>
      </c>
      <c r="BS694" s="6" t="str">
        <f t="shared" si="89"/>
        <v>MA_141447g0010</v>
      </c>
      <c r="BT694" s="6" t="str">
        <f t="shared" si="89"/>
        <v>Hyaluronan mRNA-binding</v>
      </c>
      <c r="BU694" s="28" t="str">
        <f t="shared" si="94"/>
        <v>-4,8*</v>
      </c>
      <c r="BV694" s="28">
        <f t="shared" si="94"/>
        <v>1.2</v>
      </c>
      <c r="BW694" s="28" t="str">
        <f t="shared" si="94"/>
        <v>-8,9*</v>
      </c>
      <c r="BX694" s="28" t="str">
        <f t="shared" si="94"/>
        <v>5,8*</v>
      </c>
      <c r="BY694" s="28">
        <f t="shared" si="94"/>
        <v>-1.9</v>
      </c>
      <c r="BZ694" s="28" t="str">
        <f t="shared" si="94"/>
        <v>-10,7*</v>
      </c>
    </row>
    <row r="695" spans="1:78">
      <c r="A695" s="6">
        <v>690</v>
      </c>
      <c r="B695" s="6" t="s">
        <v>1315</v>
      </c>
      <c r="C695" s="6" t="s">
        <v>1222</v>
      </c>
      <c r="D695" s="6" t="str">
        <f t="shared" si="88"/>
        <v>Protein 690 / MA_87055g0010 / 40S ribosomal S27-2</v>
      </c>
      <c r="E695" s="6">
        <v>6</v>
      </c>
      <c r="F695" s="6">
        <v>2</v>
      </c>
      <c r="G695" s="6">
        <v>74969230</v>
      </c>
      <c r="H695" s="6">
        <v>123388568</v>
      </c>
      <c r="I695" s="6">
        <v>106633330</v>
      </c>
      <c r="J695" s="6">
        <v>86799657</v>
      </c>
      <c r="K695" s="6">
        <v>109815080</v>
      </c>
      <c r="L695" s="6">
        <v>105149637</v>
      </c>
      <c r="M695" s="6">
        <v>116574055</v>
      </c>
      <c r="N695" s="6">
        <v>106342134</v>
      </c>
      <c r="O695" s="6">
        <v>108520597</v>
      </c>
      <c r="P695" s="6">
        <v>104801213</v>
      </c>
      <c r="Q695" s="6">
        <v>83872461</v>
      </c>
      <c r="R695" s="6">
        <v>126767243</v>
      </c>
      <c r="S695" s="6">
        <v>84300584</v>
      </c>
      <c r="T695" s="6">
        <v>84499847</v>
      </c>
      <c r="U695" s="6">
        <v>92852320</v>
      </c>
      <c r="V695" s="6">
        <v>92026024</v>
      </c>
      <c r="W695" s="6">
        <v>84937733</v>
      </c>
      <c r="X695" s="6">
        <v>90550596</v>
      </c>
      <c r="Y695" s="6">
        <v>89983850</v>
      </c>
      <c r="Z695" s="8">
        <v>26.1597952486851</v>
      </c>
      <c r="AA695" s="8">
        <v>26.8786334935075</v>
      </c>
      <c r="AB695" s="8">
        <v>26.668083205733002</v>
      </c>
      <c r="AC695" s="8">
        <v>26.371186005897702</v>
      </c>
      <c r="AD695" s="8">
        <v>26.710500940467298</v>
      </c>
      <c r="AE695" s="8">
        <v>26.6478686286721</v>
      </c>
      <c r="AF695" s="8">
        <v>26.796671493710502</v>
      </c>
      <c r="AG695" s="8">
        <v>26.664138081923699</v>
      </c>
      <c r="AH695" s="8">
        <v>26.693393648493402</v>
      </c>
      <c r="AI695" s="8">
        <v>26.643080174246801</v>
      </c>
      <c r="AJ695" s="8">
        <v>26.321693852699902</v>
      </c>
      <c r="AK695" s="8">
        <v>26.917606756415498</v>
      </c>
      <c r="AL695" s="8">
        <v>26.329039289815299</v>
      </c>
      <c r="AM695" s="8">
        <v>26.332445393386902</v>
      </c>
      <c r="AN695" s="8">
        <v>26.468434621875499</v>
      </c>
      <c r="AO695" s="8">
        <v>26.455538562192299</v>
      </c>
      <c r="AP695" s="8">
        <v>26.3399022676778</v>
      </c>
      <c r="AQ695" s="8">
        <v>26.4322208011729</v>
      </c>
      <c r="AR695" s="8">
        <v>26.423162758813302</v>
      </c>
      <c r="AS695" s="9">
        <v>0.33060137554942298</v>
      </c>
      <c r="AT695" s="9">
        <v>1</v>
      </c>
      <c r="AU695" s="9">
        <v>0.28568984438431499</v>
      </c>
      <c r="AV695" s="10">
        <v>1.10410561676653</v>
      </c>
      <c r="AW695" s="10">
        <v>-1.0344519869748801</v>
      </c>
      <c r="AX695" s="10">
        <v>-1.09717068170523</v>
      </c>
      <c r="AY695" s="10">
        <v>-1.1421442490942699</v>
      </c>
      <c r="AZ695" s="10">
        <v>-1.21139231222231</v>
      </c>
      <c r="BA695" s="10">
        <v>-1.0606298750643399</v>
      </c>
      <c r="BB695" s="9">
        <v>0.73376141098335401</v>
      </c>
      <c r="BC695" s="9">
        <v>0.98141704439911204</v>
      </c>
      <c r="BD695" s="9">
        <v>0.73772040352311397</v>
      </c>
      <c r="BE695" s="9">
        <v>0.52686815105566998</v>
      </c>
      <c r="BF695" s="9">
        <v>0.23183660988066401</v>
      </c>
      <c r="BG695" s="9">
        <v>0.91367234501677497</v>
      </c>
      <c r="BH695" s="11" t="str">
        <f t="shared" si="93"/>
        <v/>
      </c>
      <c r="BI695" s="11" t="str">
        <f t="shared" si="93"/>
        <v/>
      </c>
      <c r="BJ695" s="11" t="str">
        <f t="shared" si="93"/>
        <v/>
      </c>
      <c r="BK695" s="11" t="str">
        <f t="shared" si="93"/>
        <v/>
      </c>
      <c r="BL695" s="11" t="str">
        <f t="shared" si="93"/>
        <v/>
      </c>
      <c r="BM695" s="11" t="str">
        <f t="shared" si="93"/>
        <v/>
      </c>
      <c r="BN695" s="11" t="str">
        <f t="shared" si="90"/>
        <v/>
      </c>
      <c r="BO695" s="11" t="str">
        <f t="shared" si="91"/>
        <v/>
      </c>
      <c r="BP695" s="11" t="str">
        <f t="shared" si="92"/>
        <v/>
      </c>
      <c r="BR695" s="11">
        <f t="shared" si="89"/>
        <v>690</v>
      </c>
      <c r="BS695" s="6" t="str">
        <f t="shared" si="89"/>
        <v>MA_87055g0010</v>
      </c>
      <c r="BT695" s="6" t="str">
        <f t="shared" si="89"/>
        <v>40S ribosomal S27-2</v>
      </c>
      <c r="BU695" s="28">
        <f t="shared" si="94"/>
        <v>1.1000000000000001</v>
      </c>
      <c r="BV695" s="28">
        <f t="shared" si="94"/>
        <v>-1</v>
      </c>
      <c r="BW695" s="28">
        <f t="shared" si="94"/>
        <v>-1.1000000000000001</v>
      </c>
      <c r="BX695" s="28">
        <f t="shared" si="94"/>
        <v>-1.1000000000000001</v>
      </c>
      <c r="BY695" s="28">
        <f t="shared" si="94"/>
        <v>-1.2</v>
      </c>
      <c r="BZ695" s="28">
        <f t="shared" si="94"/>
        <v>-1.1000000000000001</v>
      </c>
    </row>
    <row r="696" spans="1:78">
      <c r="A696" s="6">
        <v>691</v>
      </c>
      <c r="B696" s="6" t="s">
        <v>1316</v>
      </c>
      <c r="C696" s="6" t="s">
        <v>1317</v>
      </c>
      <c r="D696" s="6" t="str">
        <f t="shared" si="88"/>
        <v>Protein 691 / MA_74060g0010 / 60S ribosomal L11</v>
      </c>
      <c r="E696" s="6">
        <v>10</v>
      </c>
      <c r="F696" s="6">
        <v>10</v>
      </c>
      <c r="G696" s="6">
        <v>596882675</v>
      </c>
      <c r="H696" s="6">
        <v>664439069</v>
      </c>
      <c r="I696" s="6">
        <v>772277871</v>
      </c>
      <c r="J696" s="6">
        <v>574810855</v>
      </c>
      <c r="K696" s="6">
        <v>726583231</v>
      </c>
      <c r="L696" s="6">
        <v>773547206</v>
      </c>
      <c r="M696" s="6">
        <v>780248678</v>
      </c>
      <c r="N696" s="6">
        <v>770986744</v>
      </c>
      <c r="O696" s="6">
        <v>817594512</v>
      </c>
      <c r="P696" s="6">
        <v>609032220</v>
      </c>
      <c r="Q696" s="6">
        <v>614722110</v>
      </c>
      <c r="R696" s="6">
        <v>746345881</v>
      </c>
      <c r="S696" s="6">
        <v>595990987</v>
      </c>
      <c r="T696" s="6">
        <v>641506053</v>
      </c>
      <c r="U696" s="6">
        <v>682374432</v>
      </c>
      <c r="V696" s="6">
        <v>684389174</v>
      </c>
      <c r="W696" s="6">
        <v>685803716</v>
      </c>
      <c r="X696" s="6">
        <v>716117627</v>
      </c>
      <c r="Y696" s="6">
        <v>718632253</v>
      </c>
      <c r="Z696" s="8">
        <v>29.1528721381097</v>
      </c>
      <c r="AA696" s="8">
        <v>29.307561665324201</v>
      </c>
      <c r="AB696" s="8">
        <v>29.524544791805699</v>
      </c>
      <c r="AC696" s="8">
        <v>29.098512065686801</v>
      </c>
      <c r="AD696" s="8">
        <v>29.4365528289091</v>
      </c>
      <c r="AE696" s="8">
        <v>29.526914094449999</v>
      </c>
      <c r="AF696" s="8">
        <v>29.539358766841598</v>
      </c>
      <c r="AG696" s="8">
        <v>29.5221308144015</v>
      </c>
      <c r="AH696" s="8">
        <v>29.6068102714985</v>
      </c>
      <c r="AI696" s="8">
        <v>29.181943313018099</v>
      </c>
      <c r="AJ696" s="8">
        <v>29.195359135195201</v>
      </c>
      <c r="AK696" s="8">
        <v>29.475269136441302</v>
      </c>
      <c r="AL696" s="8">
        <v>29.150715272489801</v>
      </c>
      <c r="AM696" s="8">
        <v>29.256887637183699</v>
      </c>
      <c r="AN696" s="8">
        <v>29.3459883501897</v>
      </c>
      <c r="AO696" s="8">
        <v>29.3502416978566</v>
      </c>
      <c r="AP696" s="8">
        <v>29.353220480579001</v>
      </c>
      <c r="AQ696" s="8">
        <v>29.415621338141001</v>
      </c>
      <c r="AR696" s="8">
        <v>29.4206784456204</v>
      </c>
      <c r="AS696" s="9">
        <v>2.1537873830208599E-2</v>
      </c>
      <c r="AT696" s="9">
        <v>1</v>
      </c>
      <c r="AU696" s="9">
        <v>1.16607490476087E-2</v>
      </c>
      <c r="AV696" s="10">
        <v>1.1849242135050599</v>
      </c>
      <c r="AW696" s="10">
        <v>-1.03668227358015</v>
      </c>
      <c r="AX696" s="10">
        <v>1.05200485633466</v>
      </c>
      <c r="AY696" s="10">
        <v>-1.2283899276765999</v>
      </c>
      <c r="AZ696" s="10">
        <v>-1.1263486155696101</v>
      </c>
      <c r="BA696" s="10">
        <v>1.0905947862823799</v>
      </c>
      <c r="BB696" s="9">
        <v>3.40024091304603E-2</v>
      </c>
      <c r="BC696" s="9">
        <v>0.89747542427117299</v>
      </c>
      <c r="BD696" s="9">
        <v>0.76389845684890001</v>
      </c>
      <c r="BE696" s="9">
        <v>9.4838305723669008E-3</v>
      </c>
      <c r="BF696" s="9">
        <v>0.17842502928335</v>
      </c>
      <c r="BG696" s="9">
        <v>0.37101901778677898</v>
      </c>
      <c r="BH696" s="11" t="str">
        <f t="shared" si="93"/>
        <v/>
      </c>
      <c r="BI696" s="11" t="str">
        <f t="shared" si="93"/>
        <v/>
      </c>
      <c r="BJ696" s="11" t="str">
        <f t="shared" si="93"/>
        <v/>
      </c>
      <c r="BK696" s="11" t="str">
        <f t="shared" si="93"/>
        <v/>
      </c>
      <c r="BL696" s="11" t="str">
        <f t="shared" si="93"/>
        <v/>
      </c>
      <c r="BM696" s="11" t="str">
        <f t="shared" si="93"/>
        <v/>
      </c>
      <c r="BN696" s="11" t="str">
        <f t="shared" si="90"/>
        <v/>
      </c>
      <c r="BO696" s="11" t="str">
        <f t="shared" si="91"/>
        <v/>
      </c>
      <c r="BP696" s="11" t="str">
        <f t="shared" si="92"/>
        <v/>
      </c>
      <c r="BR696" s="11">
        <f t="shared" si="89"/>
        <v>691</v>
      </c>
      <c r="BS696" s="6" t="str">
        <f t="shared" si="89"/>
        <v>MA_74060g0010</v>
      </c>
      <c r="BT696" s="6" t="str">
        <f t="shared" si="89"/>
        <v>60S ribosomal L11</v>
      </c>
      <c r="BU696" s="28">
        <f t="shared" si="94"/>
        <v>1.2</v>
      </c>
      <c r="BV696" s="28">
        <f t="shared" si="94"/>
        <v>-1</v>
      </c>
      <c r="BW696" s="28">
        <f t="shared" si="94"/>
        <v>1.1000000000000001</v>
      </c>
      <c r="BX696" s="28">
        <f t="shared" si="94"/>
        <v>-1.2</v>
      </c>
      <c r="BY696" s="28">
        <f t="shared" si="94"/>
        <v>-1.1000000000000001</v>
      </c>
      <c r="BZ696" s="28">
        <f t="shared" si="94"/>
        <v>1.1000000000000001</v>
      </c>
    </row>
    <row r="697" spans="1:78">
      <c r="A697" s="6">
        <v>692</v>
      </c>
      <c r="B697" s="6" t="s">
        <v>1318</v>
      </c>
      <c r="C697" s="6" t="s">
        <v>1319</v>
      </c>
      <c r="D697" s="6" t="str">
        <f t="shared" si="88"/>
        <v>Protein 692 / MA_10427218g0010 / NADP-dependent malic enzyme</v>
      </c>
      <c r="E697" s="6">
        <v>11</v>
      </c>
      <c r="F697" s="6">
        <v>7</v>
      </c>
      <c r="G697" s="6">
        <v>12610493</v>
      </c>
      <c r="H697" s="6">
        <v>17524887</v>
      </c>
      <c r="I697" s="6">
        <v>12156382</v>
      </c>
      <c r="J697" s="6">
        <v>27360967</v>
      </c>
      <c r="K697" s="6">
        <v>12208591</v>
      </c>
      <c r="L697" s="6">
        <v>4109288</v>
      </c>
      <c r="M697" s="6">
        <v>4864493</v>
      </c>
      <c r="N697" s="6">
        <v>4349915</v>
      </c>
      <c r="O697" s="6">
        <v>4570039</v>
      </c>
      <c r="P697" s="6">
        <v>20717351</v>
      </c>
      <c r="Q697" s="6">
        <v>24762714</v>
      </c>
      <c r="R697" s="6">
        <v>16388233</v>
      </c>
      <c r="S697" s="6">
        <v>29785958</v>
      </c>
      <c r="T697" s="6">
        <v>14803560</v>
      </c>
      <c r="U697" s="6">
        <v>4024639</v>
      </c>
      <c r="V697" s="6">
        <v>3389767</v>
      </c>
      <c r="W697" s="6">
        <v>3979421</v>
      </c>
      <c r="X697" s="6">
        <v>3279358</v>
      </c>
      <c r="Y697" s="6">
        <v>3210604</v>
      </c>
      <c r="Z697" s="8">
        <v>23.588121342316398</v>
      </c>
      <c r="AA697" s="8">
        <v>24.062901806018601</v>
      </c>
      <c r="AB697" s="8">
        <v>23.535210579890698</v>
      </c>
      <c r="AC697" s="8">
        <v>24.7056158835235</v>
      </c>
      <c r="AD697" s="8">
        <v>23.5413933719399</v>
      </c>
      <c r="AE697" s="8">
        <v>21.9704570148483</v>
      </c>
      <c r="AF697" s="8">
        <v>22.213858017804</v>
      </c>
      <c r="AG697" s="8">
        <v>22.0525557794174</v>
      </c>
      <c r="AH697" s="8">
        <v>22.123775046394499</v>
      </c>
      <c r="AI697" s="8">
        <v>24.304336210504299</v>
      </c>
      <c r="AJ697" s="8">
        <v>24.5616661071872</v>
      </c>
      <c r="AK697" s="8">
        <v>23.966156973831101</v>
      </c>
      <c r="AL697" s="8">
        <v>24.8281290251605</v>
      </c>
      <c r="AM697" s="8">
        <v>23.819440824980401</v>
      </c>
      <c r="AN697" s="8">
        <v>21.9404279522367</v>
      </c>
      <c r="AO697" s="8">
        <v>21.692754680592301</v>
      </c>
      <c r="AP697" s="8">
        <v>21.924127105320601</v>
      </c>
      <c r="AQ697" s="8">
        <v>21.644981975364999</v>
      </c>
      <c r="AR697" s="8">
        <v>21.614413301511</v>
      </c>
      <c r="AS697" s="9">
        <v>3.8987650989405602E-7</v>
      </c>
      <c r="AT697" s="9">
        <v>3.53124622668138E-5</v>
      </c>
      <c r="AU697" s="9">
        <v>1.0283186449275999E-8</v>
      </c>
      <c r="AV697" s="10">
        <v>-3.4737336333537701</v>
      </c>
      <c r="AW697" s="10">
        <v>1.3280387397018201</v>
      </c>
      <c r="AX697" s="10">
        <v>-4.35691689067807</v>
      </c>
      <c r="AY697" s="10">
        <v>4.6132528364989698</v>
      </c>
      <c r="AZ697" s="10">
        <v>-1.25424610823474</v>
      </c>
      <c r="BA697" s="10">
        <v>-5.7861544164816898</v>
      </c>
      <c r="BB697" s="9">
        <v>8.4695816511271005E-6</v>
      </c>
      <c r="BC697" s="9">
        <v>0.29360966471940803</v>
      </c>
      <c r="BD697" s="9">
        <v>5.0058432843336199E-7</v>
      </c>
      <c r="BE697" s="9">
        <v>6.5480731203937402E-7</v>
      </c>
      <c r="BF697" s="9">
        <v>0.52649286205996904</v>
      </c>
      <c r="BG697" s="9">
        <v>4.8540093278148801E-8</v>
      </c>
      <c r="BH697" s="11" t="str">
        <f t="shared" si="93"/>
        <v>x</v>
      </c>
      <c r="BI697" s="11" t="str">
        <f t="shared" si="93"/>
        <v/>
      </c>
      <c r="BJ697" s="11" t="str">
        <f t="shared" si="93"/>
        <v>x</v>
      </c>
      <c r="BK697" s="11" t="str">
        <f t="shared" si="93"/>
        <v>x</v>
      </c>
      <c r="BL697" s="11" t="str">
        <f t="shared" si="93"/>
        <v/>
      </c>
      <c r="BM697" s="11" t="str">
        <f t="shared" si="93"/>
        <v>x</v>
      </c>
      <c r="BN697" s="11" t="str">
        <f t="shared" si="90"/>
        <v>x</v>
      </c>
      <c r="BO697" s="11" t="str">
        <f t="shared" si="91"/>
        <v>x</v>
      </c>
      <c r="BP697" s="11" t="str">
        <f t="shared" si="92"/>
        <v/>
      </c>
      <c r="BR697" s="11">
        <f t="shared" si="89"/>
        <v>692</v>
      </c>
      <c r="BS697" s="6" t="str">
        <f t="shared" si="89"/>
        <v>MA_10427218g0010</v>
      </c>
      <c r="BT697" s="6" t="str">
        <f t="shared" si="89"/>
        <v>NADP-dependent malic enzyme</v>
      </c>
      <c r="BU697" s="28" t="str">
        <f t="shared" si="94"/>
        <v>-3,5*</v>
      </c>
      <c r="BV697" s="28">
        <f t="shared" si="94"/>
        <v>1.3</v>
      </c>
      <c r="BW697" s="28" t="str">
        <f t="shared" si="94"/>
        <v>-4,4*</v>
      </c>
      <c r="BX697" s="28" t="str">
        <f t="shared" si="94"/>
        <v>4,6*</v>
      </c>
      <c r="BY697" s="28">
        <f t="shared" si="94"/>
        <v>-1.3</v>
      </c>
      <c r="BZ697" s="28" t="str">
        <f t="shared" si="94"/>
        <v>-5,8*</v>
      </c>
    </row>
    <row r="698" spans="1:78">
      <c r="A698" s="6">
        <v>693</v>
      </c>
      <c r="B698" s="6" t="s">
        <v>1320</v>
      </c>
      <c r="C698" s="6" t="s">
        <v>1321</v>
      </c>
      <c r="D698" s="6" t="str">
        <f t="shared" si="88"/>
        <v>Protein 693 / MA_10429597g0020 / probable glutamate carboxypeptidase 2</v>
      </c>
      <c r="E698" s="6">
        <v>11</v>
      </c>
      <c r="F698" s="6">
        <v>11</v>
      </c>
      <c r="G698" s="6">
        <v>18806225</v>
      </c>
      <c r="H698" s="6">
        <v>10887438</v>
      </c>
      <c r="I698" s="6">
        <v>17325405</v>
      </c>
      <c r="J698" s="6">
        <v>15604913</v>
      </c>
      <c r="K698" s="6">
        <v>14633655</v>
      </c>
      <c r="L698" s="6">
        <v>15357072</v>
      </c>
      <c r="M698" s="6">
        <v>14169489</v>
      </c>
      <c r="N698" s="6">
        <v>15102061</v>
      </c>
      <c r="O698" s="6">
        <v>15325787</v>
      </c>
      <c r="P698" s="6">
        <v>13549319</v>
      </c>
      <c r="Q698" s="6">
        <v>16308211</v>
      </c>
      <c r="R698" s="6">
        <v>12008492</v>
      </c>
      <c r="S698" s="6">
        <v>17020879</v>
      </c>
      <c r="T698" s="6">
        <v>19302389</v>
      </c>
      <c r="U698" s="6">
        <v>15271526</v>
      </c>
      <c r="V698" s="6">
        <v>17212559</v>
      </c>
      <c r="W698" s="6">
        <v>17333531</v>
      </c>
      <c r="X698" s="6">
        <v>15565289</v>
      </c>
      <c r="Y698" s="6">
        <v>14829225</v>
      </c>
      <c r="Z698" s="8">
        <v>24.164706947929002</v>
      </c>
      <c r="AA698" s="8">
        <v>23.376161167435502</v>
      </c>
      <c r="AB698" s="8">
        <v>24.046385741518499</v>
      </c>
      <c r="AC698" s="8">
        <v>23.895496978224902</v>
      </c>
      <c r="AD698" s="8">
        <v>23.802786815902799</v>
      </c>
      <c r="AE698" s="8">
        <v>23.872399840312902</v>
      </c>
      <c r="AF698" s="8">
        <v>23.7562843949121</v>
      </c>
      <c r="AG698" s="8">
        <v>23.848242113866402</v>
      </c>
      <c r="AH698" s="8">
        <v>23.869457824381701</v>
      </c>
      <c r="AI698" s="8">
        <v>23.691717006564701</v>
      </c>
      <c r="AJ698" s="8">
        <v>23.9590951922461</v>
      </c>
      <c r="AK698" s="8">
        <v>23.5175516561611</v>
      </c>
      <c r="AL698" s="8">
        <v>24.020802207474901</v>
      </c>
      <c r="AM698" s="8">
        <v>24.202276080884001</v>
      </c>
      <c r="AN698" s="8">
        <v>23.8643408941678</v>
      </c>
      <c r="AO698" s="8">
        <v>24.0369582637489</v>
      </c>
      <c r="AP698" s="8">
        <v>24.047062238922599</v>
      </c>
      <c r="AQ698" s="8">
        <v>23.8918290277193</v>
      </c>
      <c r="AR698" s="8">
        <v>23.821939866328201</v>
      </c>
      <c r="AS698" s="9">
        <v>0.92172285217597805</v>
      </c>
      <c r="AT698" s="9">
        <v>1</v>
      </c>
      <c r="AU698" s="9">
        <v>0.91701751713934498</v>
      </c>
      <c r="AV698" s="10">
        <v>-1.0143190283127601</v>
      </c>
      <c r="AW698" s="10">
        <v>1.0147897823438801</v>
      </c>
      <c r="AX698" s="10">
        <v>1.05359362980934</v>
      </c>
      <c r="AY698" s="10">
        <v>1.02932058596876</v>
      </c>
      <c r="AZ698" s="10">
        <v>1.06868006682473</v>
      </c>
      <c r="BA698" s="10">
        <v>1.03823831116612</v>
      </c>
      <c r="BB698" s="9">
        <v>0.99897283844623896</v>
      </c>
      <c r="BC698" s="9">
        <v>0.99865275676439103</v>
      </c>
      <c r="BD698" s="9">
        <v>0.94629039974634399</v>
      </c>
      <c r="BE698" s="9">
        <v>0.99160736210411005</v>
      </c>
      <c r="BF698" s="9">
        <v>0.91230428452453005</v>
      </c>
      <c r="BG698" s="9">
        <v>0.97876762420947605</v>
      </c>
      <c r="BH698" s="11" t="str">
        <f t="shared" si="93"/>
        <v/>
      </c>
      <c r="BI698" s="11" t="str">
        <f t="shared" si="93"/>
        <v/>
      </c>
      <c r="BJ698" s="11" t="str">
        <f t="shared" si="93"/>
        <v/>
      </c>
      <c r="BK698" s="11" t="str">
        <f t="shared" si="93"/>
        <v/>
      </c>
      <c r="BL698" s="11" t="str">
        <f t="shared" si="93"/>
        <v/>
      </c>
      <c r="BM698" s="11" t="str">
        <f t="shared" si="93"/>
        <v/>
      </c>
      <c r="BN698" s="11" t="str">
        <f t="shared" si="90"/>
        <v/>
      </c>
      <c r="BO698" s="11" t="str">
        <f t="shared" si="91"/>
        <v/>
      </c>
      <c r="BP698" s="11" t="str">
        <f t="shared" si="92"/>
        <v/>
      </c>
      <c r="BR698" s="11">
        <f t="shared" si="89"/>
        <v>693</v>
      </c>
      <c r="BS698" s="6" t="str">
        <f t="shared" si="89"/>
        <v>MA_10429597g0020</v>
      </c>
      <c r="BT698" s="6" t="str">
        <f t="shared" si="89"/>
        <v>probable glutamate carboxypeptidase 2</v>
      </c>
      <c r="BU698" s="28">
        <f t="shared" si="94"/>
        <v>-1</v>
      </c>
      <c r="BV698" s="28">
        <f t="shared" si="94"/>
        <v>1</v>
      </c>
      <c r="BW698" s="28">
        <f t="shared" si="94"/>
        <v>1.1000000000000001</v>
      </c>
      <c r="BX698" s="28">
        <f t="shared" si="94"/>
        <v>1</v>
      </c>
      <c r="BY698" s="28">
        <f t="shared" si="94"/>
        <v>1.1000000000000001</v>
      </c>
      <c r="BZ698" s="28">
        <f t="shared" si="94"/>
        <v>1</v>
      </c>
    </row>
    <row r="699" spans="1:78">
      <c r="A699" s="6">
        <v>694</v>
      </c>
      <c r="B699" s="6" t="s">
        <v>1322</v>
      </c>
      <c r="C699" s="6" t="s">
        <v>1323</v>
      </c>
      <c r="D699" s="6" t="str">
        <f t="shared" si="88"/>
        <v>Protein 694 / MA_10436112g0020 / cytochrome c oxidase subunit 6b-1</v>
      </c>
      <c r="E699" s="6">
        <v>6</v>
      </c>
      <c r="F699" s="6">
        <v>4</v>
      </c>
      <c r="G699" s="6">
        <v>7193066</v>
      </c>
      <c r="H699" s="6">
        <v>7769319</v>
      </c>
      <c r="I699" s="6">
        <v>6461726</v>
      </c>
      <c r="J699" s="6">
        <v>4124146</v>
      </c>
      <c r="K699" s="6">
        <v>7462172</v>
      </c>
      <c r="L699" s="6">
        <v>26903880</v>
      </c>
      <c r="M699" s="6">
        <v>25770510</v>
      </c>
      <c r="N699" s="6">
        <v>29719017</v>
      </c>
      <c r="O699" s="6">
        <v>18241344</v>
      </c>
      <c r="P699" s="6">
        <v>9504245</v>
      </c>
      <c r="Q699" s="6">
        <v>6637599</v>
      </c>
      <c r="R699" s="6">
        <v>7787022</v>
      </c>
      <c r="S699" s="6">
        <v>6417908</v>
      </c>
      <c r="T699" s="6">
        <v>5860176</v>
      </c>
      <c r="U699" s="6">
        <v>30295291</v>
      </c>
      <c r="V699" s="6">
        <v>41931336</v>
      </c>
      <c r="W699" s="6">
        <v>31681526</v>
      </c>
      <c r="X699" s="6">
        <v>27018962</v>
      </c>
      <c r="Y699" s="6">
        <v>32174760</v>
      </c>
      <c r="Z699" s="8">
        <v>22.778175410942701</v>
      </c>
      <c r="AA699" s="8">
        <v>22.889356717715199</v>
      </c>
      <c r="AB699" s="8">
        <v>22.6234881458603</v>
      </c>
      <c r="AC699" s="8">
        <v>21.9756639761688</v>
      </c>
      <c r="AD699" s="8">
        <v>22.8311641833903</v>
      </c>
      <c r="AE699" s="8">
        <v>24.681310913316899</v>
      </c>
      <c r="AF699" s="8">
        <v>24.619217752716398</v>
      </c>
      <c r="AG699" s="8">
        <v>24.824883061626402</v>
      </c>
      <c r="AH699" s="8">
        <v>24.120708693643</v>
      </c>
      <c r="AI699" s="8">
        <v>23.1801405956701</v>
      </c>
      <c r="AJ699" s="8">
        <v>22.662230043243799</v>
      </c>
      <c r="AK699" s="8">
        <v>22.892640271519301</v>
      </c>
      <c r="AL699" s="8">
        <v>22.613671678218601</v>
      </c>
      <c r="AM699" s="8">
        <v>22.482512563410999</v>
      </c>
      <c r="AN699" s="8">
        <v>24.852590227582599</v>
      </c>
      <c r="AO699" s="8">
        <v>25.321525461719201</v>
      </c>
      <c r="AP699" s="8">
        <v>24.917138491409698</v>
      </c>
      <c r="AQ699" s="8">
        <v>24.6874689152549</v>
      </c>
      <c r="AR699" s="8">
        <v>24.939426051255801</v>
      </c>
      <c r="AS699" s="9">
        <v>1.3124114959696001E-7</v>
      </c>
      <c r="AT699" s="9">
        <v>8.5139412353234494E-6</v>
      </c>
      <c r="AU699" s="9">
        <v>2.4599656848666401E-9</v>
      </c>
      <c r="AV699" s="10">
        <v>3.8422740385133198</v>
      </c>
      <c r="AW699" s="10">
        <v>1.1070108356595101</v>
      </c>
      <c r="AX699" s="10">
        <v>5.0073945769964201</v>
      </c>
      <c r="AY699" s="10">
        <v>-3.47085494987433</v>
      </c>
      <c r="AZ699" s="10">
        <v>1.3032372305578499</v>
      </c>
      <c r="BA699" s="10">
        <v>4.5233473925422203</v>
      </c>
      <c r="BB699" s="9">
        <v>4.54424966433997E-7</v>
      </c>
      <c r="BC699" s="9">
        <v>0.86636931111166904</v>
      </c>
      <c r="BD699" s="9">
        <v>1.8869661277953799E-8</v>
      </c>
      <c r="BE699" s="9">
        <v>1.24584477090295E-6</v>
      </c>
      <c r="BF699" s="9">
        <v>0.27199127279159502</v>
      </c>
      <c r="BG699" s="9">
        <v>4.5679316440505602E-8</v>
      </c>
      <c r="BH699" s="11" t="str">
        <f t="shared" si="93"/>
        <v>x</v>
      </c>
      <c r="BI699" s="11" t="str">
        <f t="shared" si="93"/>
        <v/>
      </c>
      <c r="BJ699" s="11" t="str">
        <f t="shared" si="93"/>
        <v>x</v>
      </c>
      <c r="BK699" s="11" t="str">
        <f t="shared" si="93"/>
        <v>x</v>
      </c>
      <c r="BL699" s="11" t="str">
        <f t="shared" si="93"/>
        <v/>
      </c>
      <c r="BM699" s="11" t="str">
        <f t="shared" si="93"/>
        <v>x</v>
      </c>
      <c r="BN699" s="11" t="str">
        <f t="shared" si="90"/>
        <v>x</v>
      </c>
      <c r="BO699" s="11" t="str">
        <f t="shared" si="91"/>
        <v>x</v>
      </c>
      <c r="BP699" s="11" t="str">
        <f t="shared" si="92"/>
        <v/>
      </c>
      <c r="BR699" s="11">
        <f t="shared" si="89"/>
        <v>694</v>
      </c>
      <c r="BS699" s="6" t="str">
        <f t="shared" si="89"/>
        <v>MA_10436112g0020</v>
      </c>
      <c r="BT699" s="6" t="str">
        <f t="shared" si="89"/>
        <v>cytochrome c oxidase subunit 6b-1</v>
      </c>
      <c r="BU699" s="28" t="str">
        <f t="shared" si="94"/>
        <v>3,8*</v>
      </c>
      <c r="BV699" s="28">
        <f t="shared" si="94"/>
        <v>1.1000000000000001</v>
      </c>
      <c r="BW699" s="28" t="str">
        <f t="shared" si="94"/>
        <v>5*</v>
      </c>
      <c r="BX699" s="28" t="str">
        <f t="shared" si="94"/>
        <v>-3,5*</v>
      </c>
      <c r="BY699" s="28">
        <f t="shared" si="94"/>
        <v>1.3</v>
      </c>
      <c r="BZ699" s="28" t="str">
        <f t="shared" si="94"/>
        <v>4,5*</v>
      </c>
    </row>
    <row r="700" spans="1:78">
      <c r="A700" s="6">
        <v>695</v>
      </c>
      <c r="B700" s="6" t="s">
        <v>1324</v>
      </c>
      <c r="C700" s="6" t="s">
        <v>1325</v>
      </c>
      <c r="D700" s="6" t="str">
        <f t="shared" si="88"/>
        <v>Protein 695 / MA_211369g0010 / LIGHT-DEPENDENT SHORT HYPOCOTYLS 4-like</v>
      </c>
      <c r="E700" s="6">
        <v>6</v>
      </c>
      <c r="F700" s="6">
        <v>4</v>
      </c>
      <c r="G700" s="6">
        <v>27089722</v>
      </c>
      <c r="H700" s="6">
        <v>30170251</v>
      </c>
      <c r="I700" s="6">
        <v>33226466</v>
      </c>
      <c r="J700" s="6">
        <v>32448210</v>
      </c>
      <c r="K700" s="6">
        <v>35146127</v>
      </c>
      <c r="L700" s="6">
        <v>25637257</v>
      </c>
      <c r="M700" s="6">
        <v>27175673</v>
      </c>
      <c r="N700" s="6">
        <v>24078534</v>
      </c>
      <c r="O700" s="6">
        <v>26118285</v>
      </c>
      <c r="P700" s="6">
        <v>38098600</v>
      </c>
      <c r="Q700" s="6">
        <v>26500797</v>
      </c>
      <c r="R700" s="6">
        <v>45955278</v>
      </c>
      <c r="S700" s="6">
        <v>31835863</v>
      </c>
      <c r="T700" s="6">
        <v>23862765</v>
      </c>
      <c r="U700" s="6">
        <v>34374328</v>
      </c>
      <c r="V700" s="6">
        <v>34212500</v>
      </c>
      <c r="W700" s="6">
        <v>35607745</v>
      </c>
      <c r="X700" s="6">
        <v>37239127</v>
      </c>
      <c r="Y700" s="6">
        <v>36894055</v>
      </c>
      <c r="Z700" s="8">
        <v>24.691242252610099</v>
      </c>
      <c r="AA700" s="8">
        <v>24.846623363180399</v>
      </c>
      <c r="AB700" s="8">
        <v>24.9858295189205</v>
      </c>
      <c r="AC700" s="8">
        <v>24.9516355586039</v>
      </c>
      <c r="AD700" s="8">
        <v>25.066862381510798</v>
      </c>
      <c r="AE700" s="8">
        <v>24.6117385765507</v>
      </c>
      <c r="AF700" s="8">
        <v>24.695812427955001</v>
      </c>
      <c r="AG700" s="8">
        <v>24.521244221786201</v>
      </c>
      <c r="AH700" s="8">
        <v>24.638556832794698</v>
      </c>
      <c r="AI700" s="8">
        <v>25.183234648539901</v>
      </c>
      <c r="AJ700" s="8">
        <v>24.659532412968801</v>
      </c>
      <c r="AK700" s="8">
        <v>25.4537272299074</v>
      </c>
      <c r="AL700" s="8">
        <v>24.924149537242599</v>
      </c>
      <c r="AM700" s="8">
        <v>24.508257883299599</v>
      </c>
      <c r="AN700" s="8">
        <v>25.034828174084002</v>
      </c>
      <c r="AO700" s="8">
        <v>25.028020193801801</v>
      </c>
      <c r="AP700" s="8">
        <v>25.085687738488001</v>
      </c>
      <c r="AQ700" s="8">
        <v>25.150315916282999</v>
      </c>
      <c r="AR700" s="8">
        <v>25.136885027570301</v>
      </c>
      <c r="AS700" s="9">
        <v>5.8211408834172397E-2</v>
      </c>
      <c r="AT700" s="9">
        <v>1</v>
      </c>
      <c r="AU700" s="9">
        <v>3.8251796446051499E-2</v>
      </c>
      <c r="AV700" s="10">
        <v>-1.2239974905376501</v>
      </c>
      <c r="AW700" s="10">
        <v>1.0262211948992801</v>
      </c>
      <c r="AX700" s="10">
        <v>1.13187041342044</v>
      </c>
      <c r="AY700" s="10">
        <v>1.2560921672932699</v>
      </c>
      <c r="AZ700" s="10">
        <v>1.3854065456404401</v>
      </c>
      <c r="BA700" s="10">
        <v>1.1029497529833601</v>
      </c>
      <c r="BB700" s="9">
        <v>0.22739457116410899</v>
      </c>
      <c r="BC700" s="9">
        <v>0.99257167852855899</v>
      </c>
      <c r="BD700" s="9">
        <v>0.57249669513597201</v>
      </c>
      <c r="BE700" s="9">
        <v>0.14991507098642301</v>
      </c>
      <c r="BF700" s="9">
        <v>2.50675431751727E-2</v>
      </c>
      <c r="BG700" s="9">
        <v>0.73264170892562297</v>
      </c>
      <c r="BH700" s="11" t="str">
        <f t="shared" si="93"/>
        <v/>
      </c>
      <c r="BI700" s="11" t="str">
        <f t="shared" si="93"/>
        <v/>
      </c>
      <c r="BJ700" s="11" t="str">
        <f t="shared" si="93"/>
        <v/>
      </c>
      <c r="BK700" s="11" t="str">
        <f t="shared" si="93"/>
        <v/>
      </c>
      <c r="BL700" s="11" t="str">
        <f t="shared" si="93"/>
        <v/>
      </c>
      <c r="BM700" s="11" t="str">
        <f t="shared" si="93"/>
        <v/>
      </c>
      <c r="BN700" s="11" t="str">
        <f t="shared" si="90"/>
        <v/>
      </c>
      <c r="BO700" s="11" t="str">
        <f t="shared" si="91"/>
        <v/>
      </c>
      <c r="BP700" s="11" t="str">
        <f t="shared" si="92"/>
        <v/>
      </c>
      <c r="BR700" s="11">
        <f t="shared" si="89"/>
        <v>695</v>
      </c>
      <c r="BS700" s="6" t="str">
        <f t="shared" si="89"/>
        <v>MA_211369g0010</v>
      </c>
      <c r="BT700" s="6" t="str">
        <f t="shared" si="89"/>
        <v>LIGHT-DEPENDENT SHORT HYPOCOTYLS 4-like</v>
      </c>
      <c r="BU700" s="28">
        <f t="shared" si="94"/>
        <v>-1.2</v>
      </c>
      <c r="BV700" s="28">
        <f t="shared" si="94"/>
        <v>1</v>
      </c>
      <c r="BW700" s="28">
        <f t="shared" si="94"/>
        <v>1.1000000000000001</v>
      </c>
      <c r="BX700" s="28">
        <f t="shared" si="94"/>
        <v>1.3</v>
      </c>
      <c r="BY700" s="28">
        <f t="shared" si="94"/>
        <v>1.4</v>
      </c>
      <c r="BZ700" s="28">
        <f t="shared" si="94"/>
        <v>1.1000000000000001</v>
      </c>
    </row>
    <row r="701" spans="1:78">
      <c r="A701" s="6">
        <v>696</v>
      </c>
      <c r="B701" s="6" t="s">
        <v>1326</v>
      </c>
      <c r="C701" s="6" t="s">
        <v>303</v>
      </c>
      <c r="D701" s="6" t="str">
        <f t="shared" si="88"/>
        <v>Protein 696 / MA_79699g0010 / heat shock 70 kDa mitochondrial-like</v>
      </c>
      <c r="E701" s="6">
        <v>9</v>
      </c>
      <c r="F701" s="6">
        <v>1</v>
      </c>
      <c r="G701" s="6">
        <v>5140186</v>
      </c>
      <c r="H701" s="6">
        <v>6088520</v>
      </c>
      <c r="I701" s="6">
        <v>7960925</v>
      </c>
      <c r="J701" s="6">
        <v>5687684</v>
      </c>
      <c r="K701" s="6">
        <v>5456442</v>
      </c>
      <c r="L701" s="6">
        <v>8273553</v>
      </c>
      <c r="M701" s="6">
        <v>8597354</v>
      </c>
      <c r="N701" s="6">
        <v>7921780</v>
      </c>
      <c r="O701" s="6">
        <v>3998650</v>
      </c>
      <c r="P701" s="6">
        <v>31890770</v>
      </c>
      <c r="Q701" s="6">
        <v>5997013</v>
      </c>
      <c r="R701" s="6">
        <v>6812939</v>
      </c>
      <c r="S701" s="6">
        <v>7169826</v>
      </c>
      <c r="T701" s="6">
        <v>8862909</v>
      </c>
      <c r="U701" s="6">
        <v>6824441</v>
      </c>
      <c r="V701" s="6">
        <v>9655330</v>
      </c>
      <c r="W701" s="6">
        <v>8995983</v>
      </c>
      <c r="X701" s="6">
        <v>7812096</v>
      </c>
      <c r="Y701" s="6">
        <v>10794851</v>
      </c>
      <c r="Z701" s="8">
        <v>22.293389134272999</v>
      </c>
      <c r="AA701" s="8">
        <v>22.537660149155201</v>
      </c>
      <c r="AB701" s="8">
        <v>22.924504640216298</v>
      </c>
      <c r="AC701" s="8">
        <v>22.439409882330501</v>
      </c>
      <c r="AD701" s="8">
        <v>22.3795290841738</v>
      </c>
      <c r="AE701" s="8">
        <v>22.9800755836891</v>
      </c>
      <c r="AF701" s="8">
        <v>23.035461280481702</v>
      </c>
      <c r="AG701" s="8">
        <v>22.917393205265501</v>
      </c>
      <c r="AH701" s="8">
        <v>21.9310815775634</v>
      </c>
      <c r="AI701" s="8">
        <v>24.926635595974499</v>
      </c>
      <c r="AJ701" s="8">
        <v>22.515812669527399</v>
      </c>
      <c r="AK701" s="8">
        <v>22.6998458589037</v>
      </c>
      <c r="AL701" s="8">
        <v>22.773506676817199</v>
      </c>
      <c r="AM701" s="8">
        <v>23.079348869804001</v>
      </c>
      <c r="AN701" s="8">
        <v>22.702279446923502</v>
      </c>
      <c r="AO701" s="8">
        <v>23.2028941377935</v>
      </c>
      <c r="AP701" s="8">
        <v>23.100849504134999</v>
      </c>
      <c r="AQ701" s="8">
        <v>22.8972782474113</v>
      </c>
      <c r="AR701" s="8">
        <v>23.3638399943673</v>
      </c>
      <c r="AS701" s="9">
        <v>0.33545111371344499</v>
      </c>
      <c r="AT701" s="9">
        <v>1</v>
      </c>
      <c r="AU701" s="9">
        <v>0.29026130117405502</v>
      </c>
      <c r="AV701" s="10">
        <v>1.14957798092633</v>
      </c>
      <c r="AW701" s="10">
        <v>1.6067342786652501</v>
      </c>
      <c r="AX701" s="10">
        <v>1.4524914668894999</v>
      </c>
      <c r="AY701" s="10">
        <v>1.3976731507770701</v>
      </c>
      <c r="AZ701" s="10">
        <v>1.2634997285865599</v>
      </c>
      <c r="BA701" s="10">
        <v>-1.1061918884150499</v>
      </c>
      <c r="BB701" s="9">
        <v>0.95604132338821801</v>
      </c>
      <c r="BC701" s="9">
        <v>0.29775409313089701</v>
      </c>
      <c r="BD701" s="9">
        <v>0.494553808892087</v>
      </c>
      <c r="BE701" s="9">
        <v>0.62491701792659804</v>
      </c>
      <c r="BF701" s="9">
        <v>0.82915376611847902</v>
      </c>
      <c r="BG701" s="9">
        <v>0.97915465063972995</v>
      </c>
      <c r="BH701" s="11" t="str">
        <f t="shared" si="93"/>
        <v/>
      </c>
      <c r="BI701" s="11" t="str">
        <f t="shared" si="93"/>
        <v/>
      </c>
      <c r="BJ701" s="11" t="str">
        <f t="shared" si="93"/>
        <v/>
      </c>
      <c r="BK701" s="11" t="str">
        <f t="shared" si="93"/>
        <v/>
      </c>
      <c r="BL701" s="11" t="str">
        <f t="shared" si="93"/>
        <v/>
      </c>
      <c r="BM701" s="11" t="str">
        <f t="shared" si="93"/>
        <v/>
      </c>
      <c r="BN701" s="11" t="str">
        <f t="shared" si="90"/>
        <v/>
      </c>
      <c r="BO701" s="11" t="str">
        <f t="shared" si="91"/>
        <v/>
      </c>
      <c r="BP701" s="11" t="str">
        <f t="shared" si="92"/>
        <v/>
      </c>
      <c r="BR701" s="11">
        <f t="shared" si="89"/>
        <v>696</v>
      </c>
      <c r="BS701" s="6" t="str">
        <f t="shared" si="89"/>
        <v>MA_79699g0010</v>
      </c>
      <c r="BT701" s="6" t="str">
        <f t="shared" si="89"/>
        <v>heat shock 70 kDa mitochondrial-like</v>
      </c>
      <c r="BU701" s="28">
        <f t="shared" si="94"/>
        <v>1.1000000000000001</v>
      </c>
      <c r="BV701" s="28">
        <f t="shared" si="94"/>
        <v>1.6</v>
      </c>
      <c r="BW701" s="28">
        <f t="shared" si="94"/>
        <v>1.5</v>
      </c>
      <c r="BX701" s="28">
        <f t="shared" si="94"/>
        <v>1.4</v>
      </c>
      <c r="BY701" s="28">
        <f t="shared" si="94"/>
        <v>1.3</v>
      </c>
      <c r="BZ701" s="28">
        <f t="shared" si="94"/>
        <v>-1.1000000000000001</v>
      </c>
    </row>
    <row r="702" spans="1:78">
      <c r="A702" s="6">
        <v>697</v>
      </c>
      <c r="B702" s="6" t="s">
        <v>1327</v>
      </c>
      <c r="C702" s="6" t="s">
        <v>1328</v>
      </c>
      <c r="D702" s="6" t="str">
        <f t="shared" si="88"/>
        <v>Protein 697 / MA_8438g0020 / T-complex 1 subunit zeta 1</v>
      </c>
      <c r="E702" s="6">
        <v>11</v>
      </c>
      <c r="F702" s="6">
        <v>11</v>
      </c>
      <c r="G702" s="6">
        <v>33129471</v>
      </c>
      <c r="H702" s="6">
        <v>30946370</v>
      </c>
      <c r="I702" s="6">
        <v>19646026</v>
      </c>
      <c r="J702" s="6">
        <v>46987683</v>
      </c>
      <c r="K702" s="6">
        <v>23043076</v>
      </c>
      <c r="L702" s="6">
        <v>12328701</v>
      </c>
      <c r="M702" s="6">
        <v>11164744</v>
      </c>
      <c r="N702" s="6">
        <v>10728681</v>
      </c>
      <c r="O702" s="6">
        <v>11043337</v>
      </c>
      <c r="P702" s="6">
        <v>33109069</v>
      </c>
      <c r="Q702" s="6">
        <v>34091987</v>
      </c>
      <c r="R702" s="6">
        <v>31991061</v>
      </c>
      <c r="S702" s="6">
        <v>52942338</v>
      </c>
      <c r="T702" s="6">
        <v>23571101</v>
      </c>
      <c r="U702" s="6">
        <v>11947204</v>
      </c>
      <c r="V702" s="6">
        <v>11385773</v>
      </c>
      <c r="W702" s="6">
        <v>11742955</v>
      </c>
      <c r="X702" s="6">
        <v>11145865</v>
      </c>
      <c r="Y702" s="6">
        <v>10945305</v>
      </c>
      <c r="Z702" s="8">
        <v>24.981611831356101</v>
      </c>
      <c r="AA702" s="8">
        <v>24.883266855876101</v>
      </c>
      <c r="AB702" s="8">
        <v>24.227734177717501</v>
      </c>
      <c r="AC702" s="8">
        <v>25.4857792932652</v>
      </c>
      <c r="AD702" s="8">
        <v>24.4578299779422</v>
      </c>
      <c r="AE702" s="8">
        <v>23.555517463986</v>
      </c>
      <c r="AF702" s="8">
        <v>23.412446835733299</v>
      </c>
      <c r="AG702" s="8">
        <v>23.354969384133799</v>
      </c>
      <c r="AH702" s="8">
        <v>23.396672845920602</v>
      </c>
      <c r="AI702" s="8">
        <v>24.980723108109601</v>
      </c>
      <c r="AJ702" s="8">
        <v>25.022929351442599</v>
      </c>
      <c r="AK702" s="8">
        <v>24.931165505182001</v>
      </c>
      <c r="AL702" s="8">
        <v>25.657918571672798</v>
      </c>
      <c r="AM702" s="8">
        <v>24.4905158122838</v>
      </c>
      <c r="AN702" s="8">
        <v>23.5101696885005</v>
      </c>
      <c r="AO702" s="8">
        <v>23.440728906095298</v>
      </c>
      <c r="AP702" s="8">
        <v>23.485292158469498</v>
      </c>
      <c r="AQ702" s="8">
        <v>23.410005248757599</v>
      </c>
      <c r="AR702" s="8">
        <v>23.3838088211842</v>
      </c>
      <c r="AS702" s="9">
        <v>1.2596832268678201E-5</v>
      </c>
      <c r="AT702" s="9">
        <v>3.7383225428090998E-3</v>
      </c>
      <c r="AU702" s="9">
        <v>1.1682257946278399E-6</v>
      </c>
      <c r="AV702" s="10">
        <v>-2.5978944106534798</v>
      </c>
      <c r="AW702" s="10">
        <v>1.15621207343819</v>
      </c>
      <c r="AX702" s="10">
        <v>-2.5690651251036698</v>
      </c>
      <c r="AY702" s="10">
        <v>3.0037168831151502</v>
      </c>
      <c r="AZ702" s="10">
        <v>1.0112217028942201</v>
      </c>
      <c r="BA702" s="10">
        <v>-2.9703841150938701</v>
      </c>
      <c r="BB702" s="9">
        <v>1.02747674734172E-4</v>
      </c>
      <c r="BC702" s="9">
        <v>0.75836666016316501</v>
      </c>
      <c r="BD702" s="9">
        <v>6.1227117638340504E-5</v>
      </c>
      <c r="BE702" s="9">
        <v>2.0903377430769899E-5</v>
      </c>
      <c r="BF702" s="9">
        <v>0.99986196206352596</v>
      </c>
      <c r="BG702" s="9">
        <v>1.1787712917210599E-5</v>
      </c>
      <c r="BH702" s="11" t="str">
        <f t="shared" si="93"/>
        <v>x</v>
      </c>
      <c r="BI702" s="11" t="str">
        <f t="shared" si="93"/>
        <v/>
      </c>
      <c r="BJ702" s="11" t="str">
        <f t="shared" si="93"/>
        <v>x</v>
      </c>
      <c r="BK702" s="11" t="str">
        <f t="shared" si="93"/>
        <v>x</v>
      </c>
      <c r="BL702" s="11" t="str">
        <f t="shared" si="93"/>
        <v/>
      </c>
      <c r="BM702" s="11" t="str">
        <f t="shared" si="93"/>
        <v>x</v>
      </c>
      <c r="BN702" s="11" t="str">
        <f t="shared" si="90"/>
        <v>x</v>
      </c>
      <c r="BO702" s="11" t="str">
        <f t="shared" si="91"/>
        <v>x</v>
      </c>
      <c r="BP702" s="11" t="str">
        <f t="shared" si="92"/>
        <v/>
      </c>
      <c r="BR702" s="11">
        <f t="shared" si="89"/>
        <v>697</v>
      </c>
      <c r="BS702" s="6" t="str">
        <f t="shared" si="89"/>
        <v>MA_8438g0020</v>
      </c>
      <c r="BT702" s="6" t="str">
        <f t="shared" si="89"/>
        <v>T-complex 1 subunit zeta 1</v>
      </c>
      <c r="BU702" s="28" t="str">
        <f t="shared" si="94"/>
        <v>-2,6*</v>
      </c>
      <c r="BV702" s="28">
        <f t="shared" si="94"/>
        <v>1.2</v>
      </c>
      <c r="BW702" s="28" t="str">
        <f t="shared" si="94"/>
        <v>-2,6*</v>
      </c>
      <c r="BX702" s="28" t="str">
        <f t="shared" si="94"/>
        <v>3*</v>
      </c>
      <c r="BY702" s="28">
        <f t="shared" si="94"/>
        <v>1</v>
      </c>
      <c r="BZ702" s="28" t="str">
        <f t="shared" si="94"/>
        <v>-3*</v>
      </c>
    </row>
    <row r="703" spans="1:78">
      <c r="A703" s="6">
        <v>698</v>
      </c>
      <c r="B703" s="6" t="s">
        <v>1329</v>
      </c>
      <c r="C703" s="6" t="s">
        <v>1330</v>
      </c>
      <c r="D703" s="6" t="str">
        <f t="shared" si="88"/>
        <v>Protein 698 / MA_137604g0010 / Allene oxide cyclase chloroplastic</v>
      </c>
      <c r="E703" s="6">
        <v>6</v>
      </c>
      <c r="F703" s="6">
        <v>5</v>
      </c>
      <c r="G703" s="6">
        <v>24142603</v>
      </c>
      <c r="H703" s="6">
        <v>19814181</v>
      </c>
      <c r="I703" s="6">
        <v>26767259</v>
      </c>
      <c r="J703" s="6">
        <v>15244947</v>
      </c>
      <c r="K703" s="6">
        <v>26151778</v>
      </c>
      <c r="L703" s="6">
        <v>33060985</v>
      </c>
      <c r="M703" s="6">
        <v>36777087</v>
      </c>
      <c r="N703" s="6">
        <v>29889505</v>
      </c>
      <c r="O703" s="6">
        <v>31512507</v>
      </c>
      <c r="P703" s="6">
        <v>15458417</v>
      </c>
      <c r="Q703" s="6">
        <v>19402625</v>
      </c>
      <c r="R703" s="6">
        <v>20335926</v>
      </c>
      <c r="S703" s="6">
        <v>13726834</v>
      </c>
      <c r="T703" s="6">
        <v>26580071</v>
      </c>
      <c r="U703" s="6">
        <v>28978773</v>
      </c>
      <c r="V703" s="6">
        <v>31220426</v>
      </c>
      <c r="W703" s="6">
        <v>30725497</v>
      </c>
      <c r="X703" s="6">
        <v>25888481</v>
      </c>
      <c r="Y703" s="6">
        <v>27528029</v>
      </c>
      <c r="Z703" s="8">
        <v>24.525077896755899</v>
      </c>
      <c r="AA703" s="8">
        <v>24.240030000346199</v>
      </c>
      <c r="AB703" s="8">
        <v>24.6739660770203</v>
      </c>
      <c r="AC703" s="8">
        <v>23.861827798949498</v>
      </c>
      <c r="AD703" s="8">
        <v>24.640405699577901</v>
      </c>
      <c r="AE703" s="8">
        <v>24.978626372309598</v>
      </c>
      <c r="AF703" s="8">
        <v>25.132303877047701</v>
      </c>
      <c r="AG703" s="8">
        <v>24.833135668957301</v>
      </c>
      <c r="AH703" s="8">
        <v>24.909421197766999</v>
      </c>
      <c r="AI703" s="8">
        <v>23.881889253643799</v>
      </c>
      <c r="AJ703" s="8">
        <v>24.209748513443099</v>
      </c>
      <c r="AK703" s="8">
        <v>24.277527349882099</v>
      </c>
      <c r="AL703" s="8">
        <v>23.7104955803594</v>
      </c>
      <c r="AM703" s="8">
        <v>24.663841622520501</v>
      </c>
      <c r="AN703" s="8">
        <v>24.788493174762301</v>
      </c>
      <c r="AO703" s="8">
        <v>24.895986887110102</v>
      </c>
      <c r="AP703" s="8">
        <v>24.872933011298901</v>
      </c>
      <c r="AQ703" s="8">
        <v>24.625806982170399</v>
      </c>
      <c r="AR703" s="8">
        <v>24.714397981238299</v>
      </c>
      <c r="AS703" s="9">
        <v>4.0881290487492601E-3</v>
      </c>
      <c r="AT703" s="9">
        <v>1</v>
      </c>
      <c r="AU703" s="9">
        <v>1.5675412574897899E-3</v>
      </c>
      <c r="AV703" s="10">
        <v>1.4897913434610901</v>
      </c>
      <c r="AW703" s="10">
        <v>-1.18063337494802</v>
      </c>
      <c r="AX703" s="10">
        <v>1.3115402768002</v>
      </c>
      <c r="AY703" s="10">
        <v>-1.75889738179882</v>
      </c>
      <c r="AZ703" s="10">
        <v>-1.13590971609029</v>
      </c>
      <c r="BA703" s="10">
        <v>1.5484482233788901</v>
      </c>
      <c r="BB703" s="9">
        <v>3.0013790191552401E-2</v>
      </c>
      <c r="BC703" s="9">
        <v>0.52296778590869797</v>
      </c>
      <c r="BD703" s="9">
        <v>0.14875476331819701</v>
      </c>
      <c r="BE703" s="9">
        <v>2.2964410164777499E-3</v>
      </c>
      <c r="BF703" s="9">
        <v>0.74777577705139198</v>
      </c>
      <c r="BG703" s="9">
        <v>1.09979313164155E-2</v>
      </c>
      <c r="BH703" s="11" t="str">
        <f t="shared" si="93"/>
        <v/>
      </c>
      <c r="BI703" s="11" t="str">
        <f t="shared" si="93"/>
        <v/>
      </c>
      <c r="BJ703" s="11" t="str">
        <f t="shared" si="93"/>
        <v/>
      </c>
      <c r="BK703" s="11" t="str">
        <f t="shared" si="93"/>
        <v/>
      </c>
      <c r="BL703" s="11" t="str">
        <f t="shared" si="93"/>
        <v/>
      </c>
      <c r="BM703" s="11" t="str">
        <f t="shared" si="93"/>
        <v/>
      </c>
      <c r="BN703" s="11" t="str">
        <f t="shared" si="90"/>
        <v/>
      </c>
      <c r="BO703" s="11" t="str">
        <f t="shared" si="91"/>
        <v/>
      </c>
      <c r="BP703" s="11" t="str">
        <f t="shared" si="92"/>
        <v/>
      </c>
      <c r="BR703" s="11">
        <f t="shared" si="89"/>
        <v>698</v>
      </c>
      <c r="BS703" s="6" t="str">
        <f t="shared" si="89"/>
        <v>MA_137604g0010</v>
      </c>
      <c r="BT703" s="6" t="str">
        <f t="shared" si="89"/>
        <v>Allene oxide cyclase chloroplastic</v>
      </c>
      <c r="BU703" s="28">
        <f t="shared" si="94"/>
        <v>1.5</v>
      </c>
      <c r="BV703" s="28">
        <f t="shared" si="94"/>
        <v>-1.2</v>
      </c>
      <c r="BW703" s="28">
        <f t="shared" si="94"/>
        <v>1.3</v>
      </c>
      <c r="BX703" s="28">
        <f t="shared" si="94"/>
        <v>-1.8</v>
      </c>
      <c r="BY703" s="28">
        <f t="shared" si="94"/>
        <v>-1.1000000000000001</v>
      </c>
      <c r="BZ703" s="28">
        <f t="shared" si="94"/>
        <v>1.5</v>
      </c>
    </row>
    <row r="704" spans="1:78">
      <c r="A704" s="6">
        <v>699</v>
      </c>
      <c r="B704" s="6" t="s">
        <v>1331</v>
      </c>
      <c r="C704" s="6" t="s">
        <v>1332</v>
      </c>
      <c r="D704" s="6" t="str">
        <f t="shared" si="88"/>
        <v>Protein 699 / MA_10427968g0010 / calnexin homolog</v>
      </c>
      <c r="E704" s="6">
        <v>13</v>
      </c>
      <c r="F704" s="6">
        <v>9</v>
      </c>
      <c r="G704" s="6">
        <v>45382050</v>
      </c>
      <c r="H704" s="6">
        <v>16227796</v>
      </c>
      <c r="I704" s="6">
        <v>15905266</v>
      </c>
      <c r="J704" s="6">
        <v>34048775</v>
      </c>
      <c r="K704" s="6">
        <v>26182129</v>
      </c>
      <c r="L704" s="6">
        <v>2061667</v>
      </c>
      <c r="M704" s="6">
        <v>1575787</v>
      </c>
      <c r="N704" s="6">
        <v>2455971</v>
      </c>
      <c r="O704" s="6">
        <v>1767142</v>
      </c>
      <c r="P704" s="6">
        <v>13171293</v>
      </c>
      <c r="Q704" s="6">
        <v>24252635</v>
      </c>
      <c r="R704" s="6">
        <v>6754995</v>
      </c>
      <c r="S704" s="6">
        <v>11128222</v>
      </c>
      <c r="T704" s="6">
        <v>22342731</v>
      </c>
      <c r="U704" s="6">
        <v>2416514</v>
      </c>
      <c r="V704" s="6">
        <v>2887696</v>
      </c>
      <c r="W704" s="6">
        <v>1948632</v>
      </c>
      <c r="X704" s="6">
        <v>1368366</v>
      </c>
      <c r="Y704" s="6">
        <v>2390051</v>
      </c>
      <c r="Z704" s="8">
        <v>25.4356184441789</v>
      </c>
      <c r="AA704" s="8">
        <v>23.951963735829501</v>
      </c>
      <c r="AB704" s="8">
        <v>23.923001163952598</v>
      </c>
      <c r="AC704" s="8">
        <v>25.0210995583897</v>
      </c>
      <c r="AD704" s="8">
        <v>24.642079079021801</v>
      </c>
      <c r="AE704" s="8">
        <v>20.9753798970617</v>
      </c>
      <c r="AF704" s="8">
        <v>20.5876411074108</v>
      </c>
      <c r="AG704" s="8">
        <v>21.227862094851801</v>
      </c>
      <c r="AH704" s="8">
        <v>20.752986542696799</v>
      </c>
      <c r="AI704" s="8">
        <v>23.650893643300499</v>
      </c>
      <c r="AJ704" s="8">
        <v>24.531638165940699</v>
      </c>
      <c r="AK704" s="8">
        <v>22.687523271002799</v>
      </c>
      <c r="AL704" s="8">
        <v>23.407719770216602</v>
      </c>
      <c r="AM704" s="8">
        <v>24.413302204524701</v>
      </c>
      <c r="AN704" s="8">
        <v>21.204495922323598</v>
      </c>
      <c r="AO704" s="8">
        <v>21.461487440919999</v>
      </c>
      <c r="AP704" s="8">
        <v>20.894030232057801</v>
      </c>
      <c r="AQ704" s="8">
        <v>20.384022732122901</v>
      </c>
      <c r="AR704" s="8">
        <v>21.188609972744501</v>
      </c>
      <c r="AS704" s="9">
        <v>1.1877213069889199E-6</v>
      </c>
      <c r="AT704" s="9">
        <v>1.4765403662737899E-4</v>
      </c>
      <c r="AU704" s="9">
        <v>4.3453218548375101E-8</v>
      </c>
      <c r="AV704" s="10">
        <v>-13.075416396192299</v>
      </c>
      <c r="AW704" s="10">
        <v>-1.8106867557664399</v>
      </c>
      <c r="AX704" s="10">
        <v>-11.861570521260401</v>
      </c>
      <c r="AY704" s="10">
        <v>7.2212470514578797</v>
      </c>
      <c r="AZ704" s="10">
        <v>1.1023343302437301</v>
      </c>
      <c r="BA704" s="10">
        <v>-6.5508683285417204</v>
      </c>
      <c r="BB704" s="9">
        <v>4.6489918048564499E-7</v>
      </c>
      <c r="BC704" s="9">
        <v>0.13000521404142801</v>
      </c>
      <c r="BD704" s="9">
        <v>3.5717088164854997E-7</v>
      </c>
      <c r="BE704" s="9">
        <v>1.2245609860017699E-5</v>
      </c>
      <c r="BF704" s="9">
        <v>0.982869216918281</v>
      </c>
      <c r="BG704" s="9">
        <v>1.1087471469828401E-5</v>
      </c>
      <c r="BH704" s="11" t="str">
        <f t="shared" si="93"/>
        <v>x</v>
      </c>
      <c r="BI704" s="11" t="str">
        <f t="shared" si="93"/>
        <v/>
      </c>
      <c r="BJ704" s="11" t="str">
        <f t="shared" si="93"/>
        <v>x</v>
      </c>
      <c r="BK704" s="11" t="str">
        <f t="shared" si="93"/>
        <v>x</v>
      </c>
      <c r="BL704" s="11" t="str">
        <f t="shared" si="93"/>
        <v/>
      </c>
      <c r="BM704" s="11" t="str">
        <f t="shared" si="93"/>
        <v>x</v>
      </c>
      <c r="BN704" s="11" t="str">
        <f t="shared" si="90"/>
        <v>x</v>
      </c>
      <c r="BO704" s="11" t="str">
        <f t="shared" si="91"/>
        <v>x</v>
      </c>
      <c r="BP704" s="11" t="str">
        <f t="shared" si="92"/>
        <v/>
      </c>
      <c r="BR704" s="11">
        <f t="shared" si="89"/>
        <v>699</v>
      </c>
      <c r="BS704" s="6" t="str">
        <f t="shared" si="89"/>
        <v>MA_10427968g0010</v>
      </c>
      <c r="BT704" s="6" t="str">
        <f t="shared" si="89"/>
        <v>calnexin homolog</v>
      </c>
      <c r="BU704" s="28" t="str">
        <f t="shared" si="94"/>
        <v>-13,1*</v>
      </c>
      <c r="BV704" s="28">
        <f t="shared" si="94"/>
        <v>-1.8</v>
      </c>
      <c r="BW704" s="28" t="str">
        <f t="shared" si="94"/>
        <v>-11,9*</v>
      </c>
      <c r="BX704" s="28" t="str">
        <f t="shared" si="94"/>
        <v>7,2*</v>
      </c>
      <c r="BY704" s="28">
        <f t="shared" si="94"/>
        <v>1.1000000000000001</v>
      </c>
      <c r="BZ704" s="28" t="str">
        <f t="shared" si="94"/>
        <v>-6,6*</v>
      </c>
    </row>
    <row r="705" spans="1:78">
      <c r="A705" s="6">
        <v>700</v>
      </c>
      <c r="B705" s="6" t="s">
        <v>1333</v>
      </c>
      <c r="C705" s="6" t="s">
        <v>1334</v>
      </c>
      <c r="D705" s="6" t="str">
        <f t="shared" si="88"/>
        <v>Protein 700 / MA_10427147g0010 / 60S ribosomal L12</v>
      </c>
      <c r="E705" s="6">
        <v>8</v>
      </c>
      <c r="F705" s="6">
        <v>8</v>
      </c>
      <c r="G705" s="6">
        <v>366604068</v>
      </c>
      <c r="H705" s="6">
        <v>509191921</v>
      </c>
      <c r="I705" s="6">
        <v>506118557</v>
      </c>
      <c r="J705" s="6">
        <v>395580944</v>
      </c>
      <c r="K705" s="6">
        <v>474940568</v>
      </c>
      <c r="L705" s="6">
        <v>505844967</v>
      </c>
      <c r="M705" s="6">
        <v>519807569</v>
      </c>
      <c r="N705" s="6">
        <v>515658694</v>
      </c>
      <c r="O705" s="6">
        <v>509403258</v>
      </c>
      <c r="P705" s="6">
        <v>497653857</v>
      </c>
      <c r="Q705" s="6">
        <v>379880395</v>
      </c>
      <c r="R705" s="6">
        <v>506687602</v>
      </c>
      <c r="S705" s="6">
        <v>415330214</v>
      </c>
      <c r="T705" s="6">
        <v>371217459</v>
      </c>
      <c r="U705" s="6">
        <v>453807303</v>
      </c>
      <c r="V705" s="6">
        <v>486885245</v>
      </c>
      <c r="W705" s="6">
        <v>450730390</v>
      </c>
      <c r="X705" s="6">
        <v>452438274</v>
      </c>
      <c r="Y705" s="6">
        <v>455503651</v>
      </c>
      <c r="Z705" s="8">
        <v>28.449647553844301</v>
      </c>
      <c r="AA705" s="8">
        <v>28.9236342882641</v>
      </c>
      <c r="AB705" s="8">
        <v>28.914900131293901</v>
      </c>
      <c r="AC705" s="8">
        <v>28.5593976890916</v>
      </c>
      <c r="AD705" s="8">
        <v>28.823171751245301</v>
      </c>
      <c r="AE705" s="8">
        <v>28.914120049924399</v>
      </c>
      <c r="AF705" s="8">
        <v>28.953402400371999</v>
      </c>
      <c r="AG705" s="8">
        <v>28.9418412445273</v>
      </c>
      <c r="AH705" s="8">
        <v>28.9242329458123</v>
      </c>
      <c r="AI705" s="8">
        <v>28.890567384081699</v>
      </c>
      <c r="AJ705" s="8">
        <v>28.5009700179139</v>
      </c>
      <c r="AK705" s="8">
        <v>28.916521287481899</v>
      </c>
      <c r="AL705" s="8">
        <v>28.629683586321299</v>
      </c>
      <c r="AM705" s="8">
        <v>28.4676893236064</v>
      </c>
      <c r="AN705" s="8">
        <v>28.757504585202799</v>
      </c>
      <c r="AO705" s="8">
        <v>28.859006539665099</v>
      </c>
      <c r="AP705" s="8">
        <v>28.747689484555298</v>
      </c>
      <c r="AQ705" s="8">
        <v>28.753145738325699</v>
      </c>
      <c r="AR705" s="8">
        <v>28.7628873768112</v>
      </c>
      <c r="AS705" s="9">
        <v>0.19265098334374001</v>
      </c>
      <c r="AT705" s="9">
        <v>1</v>
      </c>
      <c r="AU705" s="9">
        <v>0.153967802343352</v>
      </c>
      <c r="AV705" s="10">
        <v>1.1481004540617501</v>
      </c>
      <c r="AW705" s="10">
        <v>-1.0374659323044</v>
      </c>
      <c r="AX705" s="10">
        <v>1.0294661991243199</v>
      </c>
      <c r="AY705" s="10">
        <v>-1.1911151079522899</v>
      </c>
      <c r="AZ705" s="10">
        <v>-1.1152386110766399</v>
      </c>
      <c r="BA705" s="10">
        <v>1.0680361100503799</v>
      </c>
      <c r="BB705" s="9">
        <v>0.280512593949786</v>
      </c>
      <c r="BC705" s="9">
        <v>0.95073091019290001</v>
      </c>
      <c r="BD705" s="9">
        <v>0.97461510494221704</v>
      </c>
      <c r="BE705" s="9">
        <v>0.12602735942465401</v>
      </c>
      <c r="BF705" s="9">
        <v>0.47365418461138797</v>
      </c>
      <c r="BG705" s="9">
        <v>0.78082608654833296</v>
      </c>
      <c r="BH705" s="11" t="str">
        <f t="shared" si="93"/>
        <v/>
      </c>
      <c r="BI705" s="11" t="str">
        <f t="shared" si="93"/>
        <v/>
      </c>
      <c r="BJ705" s="11" t="str">
        <f t="shared" si="93"/>
        <v/>
      </c>
      <c r="BK705" s="11" t="str">
        <f t="shared" si="93"/>
        <v/>
      </c>
      <c r="BL705" s="11" t="str">
        <f t="shared" si="93"/>
        <v/>
      </c>
      <c r="BM705" s="11" t="str">
        <f t="shared" si="93"/>
        <v/>
      </c>
      <c r="BN705" s="11" t="str">
        <f t="shared" si="90"/>
        <v/>
      </c>
      <c r="BO705" s="11" t="str">
        <f t="shared" si="91"/>
        <v/>
      </c>
      <c r="BP705" s="11" t="str">
        <f t="shared" si="92"/>
        <v/>
      </c>
      <c r="BR705" s="11">
        <f t="shared" si="89"/>
        <v>700</v>
      </c>
      <c r="BS705" s="6" t="str">
        <f t="shared" si="89"/>
        <v>MA_10427147g0010</v>
      </c>
      <c r="BT705" s="6" t="str">
        <f t="shared" si="89"/>
        <v>60S ribosomal L12</v>
      </c>
      <c r="BU705" s="28">
        <f t="shared" si="94"/>
        <v>1.1000000000000001</v>
      </c>
      <c r="BV705" s="28">
        <f t="shared" si="94"/>
        <v>-1</v>
      </c>
      <c r="BW705" s="28">
        <f t="shared" si="94"/>
        <v>1</v>
      </c>
      <c r="BX705" s="28">
        <f t="shared" si="94"/>
        <v>-1.2</v>
      </c>
      <c r="BY705" s="28">
        <f t="shared" si="94"/>
        <v>-1.1000000000000001</v>
      </c>
      <c r="BZ705" s="28">
        <f t="shared" si="94"/>
        <v>1.1000000000000001</v>
      </c>
    </row>
    <row r="706" spans="1:78">
      <c r="A706" s="6">
        <v>701</v>
      </c>
      <c r="B706" s="6" t="s">
        <v>1335</v>
      </c>
      <c r="C706" s="6" t="s">
        <v>1336</v>
      </c>
      <c r="D706" s="6" t="str">
        <f t="shared" si="88"/>
        <v>Protein 701 / MA_26026g0010 / BAT2 domain-containing 1</v>
      </c>
      <c r="E706" s="6">
        <v>11</v>
      </c>
      <c r="F706" s="6">
        <v>11</v>
      </c>
      <c r="G706" s="6">
        <v>9134132</v>
      </c>
      <c r="H706" s="6">
        <v>1038957</v>
      </c>
      <c r="I706" s="6">
        <v>5538283</v>
      </c>
      <c r="J706" s="6">
        <v>2557236</v>
      </c>
      <c r="K706" s="6">
        <v>4230424</v>
      </c>
      <c r="L706" s="6">
        <v>7538123</v>
      </c>
      <c r="M706" s="6">
        <v>6067164</v>
      </c>
      <c r="N706" s="6">
        <v>9187311</v>
      </c>
      <c r="O706" s="6">
        <v>7137337</v>
      </c>
      <c r="P706" s="6">
        <v>953163</v>
      </c>
      <c r="Q706" s="6">
        <v>8041516</v>
      </c>
      <c r="R706" s="6">
        <v>1005389</v>
      </c>
      <c r="S706" s="6">
        <v>4749158</v>
      </c>
      <c r="T706" s="6">
        <v>8159855</v>
      </c>
      <c r="U706" s="6">
        <v>11965989</v>
      </c>
      <c r="V706" s="6">
        <v>12747169</v>
      </c>
      <c r="W706" s="6">
        <v>10799075</v>
      </c>
      <c r="X706" s="6">
        <v>10711199</v>
      </c>
      <c r="Y706" s="6">
        <v>10943874</v>
      </c>
      <c r="Z706" s="8">
        <v>23.122836207997</v>
      </c>
      <c r="AA706" s="8">
        <v>19.986704515028801</v>
      </c>
      <c r="AB706" s="8">
        <v>22.401007344998099</v>
      </c>
      <c r="AC706" s="8">
        <v>21.2861538782488</v>
      </c>
      <c r="AD706" s="8">
        <v>22.012370835989</v>
      </c>
      <c r="AE706" s="8">
        <v>22.845773905059001</v>
      </c>
      <c r="AF706" s="8">
        <v>22.5325908783526</v>
      </c>
      <c r="AG706" s="8">
        <v>23.131211235557299</v>
      </c>
      <c r="AH706" s="8">
        <v>22.7669544624124</v>
      </c>
      <c r="AI706" s="8">
        <v>19.862363424336198</v>
      </c>
      <c r="AJ706" s="8">
        <v>22.939036075642399</v>
      </c>
      <c r="AK706" s="8">
        <v>19.939322378974101</v>
      </c>
      <c r="AL706" s="8">
        <v>22.179240323419901</v>
      </c>
      <c r="AM706" s="8">
        <v>22.960112085168099</v>
      </c>
      <c r="AN706" s="8">
        <v>23.512436306088301</v>
      </c>
      <c r="AO706" s="8">
        <v>23.603673540851599</v>
      </c>
      <c r="AP706" s="8">
        <v>23.364404407149902</v>
      </c>
      <c r="AQ706" s="8">
        <v>23.352616647057399</v>
      </c>
      <c r="AR706" s="8">
        <v>23.383620189476598</v>
      </c>
      <c r="AS706" s="9">
        <v>5.5317419344903702E-2</v>
      </c>
      <c r="AT706" s="9">
        <v>1</v>
      </c>
      <c r="AU706" s="9">
        <v>3.6031065699831603E-2</v>
      </c>
      <c r="AV706" s="10">
        <v>2.0810592833964701</v>
      </c>
      <c r="AW706" s="10">
        <v>-1.13744729587412</v>
      </c>
      <c r="AX706" s="10">
        <v>3.2076920881450501</v>
      </c>
      <c r="AY706" s="10">
        <v>-2.3670952544530399</v>
      </c>
      <c r="AZ706" s="10">
        <v>1.5413746805472199</v>
      </c>
      <c r="BA706" s="10">
        <v>3.6485806916573802</v>
      </c>
      <c r="BB706" s="9">
        <v>0.43906208520868001</v>
      </c>
      <c r="BC706" s="9">
        <v>0.99138964835566301</v>
      </c>
      <c r="BD706" s="9">
        <v>8.4087214237002203E-2</v>
      </c>
      <c r="BE706" s="9">
        <v>0.30595616156871203</v>
      </c>
      <c r="BF706" s="9">
        <v>0.79988756142905204</v>
      </c>
      <c r="BG706" s="9">
        <v>4.95183641669154E-2</v>
      </c>
      <c r="BH706" s="11" t="str">
        <f t="shared" si="93"/>
        <v/>
      </c>
      <c r="BI706" s="11" t="str">
        <f t="shared" si="93"/>
        <v/>
      </c>
      <c r="BJ706" s="11" t="str">
        <f t="shared" si="93"/>
        <v/>
      </c>
      <c r="BK706" s="11" t="str">
        <f t="shared" ref="BK706:BM769" si="95">IF(OR(AND(BE706&lt;$E$3,AY706&lt;$E$4),AND(BE706&lt;$E$3,AY706&gt;$D$4)),"x","")</f>
        <v/>
      </c>
      <c r="BL706" s="11" t="str">
        <f t="shared" si="95"/>
        <v/>
      </c>
      <c r="BM706" s="11" t="str">
        <f t="shared" si="95"/>
        <v/>
      </c>
      <c r="BN706" s="11" t="str">
        <f t="shared" si="90"/>
        <v/>
      </c>
      <c r="BO706" s="11" t="str">
        <f t="shared" si="91"/>
        <v/>
      </c>
      <c r="BP706" s="11" t="str">
        <f t="shared" si="92"/>
        <v/>
      </c>
      <c r="BR706" s="11">
        <f t="shared" si="89"/>
        <v>701</v>
      </c>
      <c r="BS706" s="6" t="str">
        <f t="shared" si="89"/>
        <v>MA_26026g0010</v>
      </c>
      <c r="BT706" s="6" t="str">
        <f t="shared" si="89"/>
        <v>BAT2 domain-containing 1</v>
      </c>
      <c r="BU706" s="28">
        <f t="shared" si="94"/>
        <v>2.1</v>
      </c>
      <c r="BV706" s="28">
        <f t="shared" si="94"/>
        <v>-1.1000000000000001</v>
      </c>
      <c r="BW706" s="28">
        <f t="shared" si="94"/>
        <v>3.2</v>
      </c>
      <c r="BX706" s="28">
        <f t="shared" ref="BX706:BZ769" si="96">IF(AY706&gt;$BX$2,CONCATENATE($BZ$2,"*"),IF(AY706&lt;$BY$2,CONCATENATE("-",$BZ$2,"*"),IF(OR(AND(BE706&lt;$E$3,AY706&lt;$E$4),AND(BE706&lt;$E$3,AY706&gt;$D$4)),CONCATENATE(ROUND(AY706,1),"*"),IF(OR(AND(BE706&lt;$E$3,AY706&lt;$E$4),AND(BE706&lt;$E$3,AY706&gt;$D$4)),CONCATENATE(ROUND(AY706,1),"*"),ROUND(AY706,1)))))</f>
        <v>-2.4</v>
      </c>
      <c r="BY706" s="28">
        <f t="shared" si="96"/>
        <v>1.5</v>
      </c>
      <c r="BZ706" s="28">
        <f t="shared" si="96"/>
        <v>3.6</v>
      </c>
    </row>
    <row r="707" spans="1:78">
      <c r="A707" s="6">
        <v>702</v>
      </c>
      <c r="B707" s="6" t="s">
        <v>1337</v>
      </c>
      <c r="C707" s="6" t="s">
        <v>1338</v>
      </c>
      <c r="D707" s="6" t="str">
        <f t="shared" si="88"/>
        <v>Protein 702 / MA_10436470g0020 / 40S ribosomal S23</v>
      </c>
      <c r="E707" s="6">
        <v>9</v>
      </c>
      <c r="F707" s="6">
        <v>9</v>
      </c>
      <c r="G707" s="6">
        <v>213943666</v>
      </c>
      <c r="H707" s="6">
        <v>276798511</v>
      </c>
      <c r="I707" s="6">
        <v>293974455</v>
      </c>
      <c r="J707" s="6">
        <v>260126365</v>
      </c>
      <c r="K707" s="6">
        <v>273598490</v>
      </c>
      <c r="L707" s="6">
        <v>329839125</v>
      </c>
      <c r="M707" s="6">
        <v>319190752</v>
      </c>
      <c r="N707" s="6">
        <v>328692638</v>
      </c>
      <c r="O707" s="6">
        <v>332224284</v>
      </c>
      <c r="P707" s="6">
        <v>240519532</v>
      </c>
      <c r="Q707" s="6">
        <v>250647969</v>
      </c>
      <c r="R707" s="6">
        <v>258072052</v>
      </c>
      <c r="S707" s="6">
        <v>237753759</v>
      </c>
      <c r="T707" s="6">
        <v>234149036</v>
      </c>
      <c r="U707" s="6">
        <v>281367910</v>
      </c>
      <c r="V707" s="6">
        <v>261839297</v>
      </c>
      <c r="W707" s="6">
        <v>295476051</v>
      </c>
      <c r="X707" s="6">
        <v>306868078</v>
      </c>
      <c r="Y707" s="6">
        <v>313456787</v>
      </c>
      <c r="Z707" s="8">
        <v>27.672655726372302</v>
      </c>
      <c r="AA707" s="8">
        <v>28.044260941312402</v>
      </c>
      <c r="AB707" s="8">
        <v>28.131115556181001</v>
      </c>
      <c r="AC707" s="8">
        <v>27.9546373895489</v>
      </c>
      <c r="AD707" s="8">
        <v>28.0274850270584</v>
      </c>
      <c r="AE707" s="8">
        <v>28.297187298249099</v>
      </c>
      <c r="AF707" s="8">
        <v>28.249843611671</v>
      </c>
      <c r="AG707" s="8">
        <v>28.292163902648699</v>
      </c>
      <c r="AH707" s="8">
        <v>28.307582290333901</v>
      </c>
      <c r="AI707" s="8">
        <v>27.841578815569701</v>
      </c>
      <c r="AJ707" s="8">
        <v>27.9010873031114</v>
      </c>
      <c r="AK707" s="8">
        <v>27.943198671843501</v>
      </c>
      <c r="AL707" s="8">
        <v>27.824892910059798</v>
      </c>
      <c r="AM707" s="8">
        <v>27.8028518575207</v>
      </c>
      <c r="AN707" s="8">
        <v>28.067882557737999</v>
      </c>
      <c r="AO707" s="8">
        <v>27.964106393175399</v>
      </c>
      <c r="AP707" s="8">
        <v>28.138465960555099</v>
      </c>
      <c r="AQ707" s="8">
        <v>28.193043336130501</v>
      </c>
      <c r="AR707" s="8">
        <v>28.223691326598601</v>
      </c>
      <c r="AS707" s="9">
        <v>8.3240069347087996E-4</v>
      </c>
      <c r="AT707" s="9">
        <v>0.58365547546479302</v>
      </c>
      <c r="AU707" s="9">
        <v>2.2781244163340899E-4</v>
      </c>
      <c r="AV707" s="10">
        <v>1.24890466019475</v>
      </c>
      <c r="AW707" s="10">
        <v>-1.07423454146262</v>
      </c>
      <c r="AX707" s="10">
        <v>1.11065210630289</v>
      </c>
      <c r="AY707" s="10">
        <v>-1.34161652497484</v>
      </c>
      <c r="AZ707" s="10">
        <v>-1.1244787212010701</v>
      </c>
      <c r="BA707" s="10">
        <v>1.1931008561387799</v>
      </c>
      <c r="BB707" s="9">
        <v>2.9276944724101498E-3</v>
      </c>
      <c r="BC707" s="9">
        <v>0.47141675321895898</v>
      </c>
      <c r="BD707" s="9">
        <v>0.175781069779925</v>
      </c>
      <c r="BE707" s="9">
        <v>2.0700616128022101E-4</v>
      </c>
      <c r="BF707" s="9">
        <v>0.144653842128938</v>
      </c>
      <c r="BG707" s="9">
        <v>1.12179000554703E-2</v>
      </c>
      <c r="BH707" s="11" t="str">
        <f t="shared" ref="BH707:BM770" si="97">IF(OR(AND(BB707&lt;$E$3,AV707&lt;$E$4),AND(BB707&lt;$E$3,AV707&gt;$D$4)),"x","")</f>
        <v/>
      </c>
      <c r="BI707" s="11" t="str">
        <f t="shared" si="97"/>
        <v/>
      </c>
      <c r="BJ707" s="11" t="str">
        <f t="shared" si="97"/>
        <v/>
      </c>
      <c r="BK707" s="11" t="str">
        <f t="shared" si="95"/>
        <v/>
      </c>
      <c r="BL707" s="11" t="str">
        <f t="shared" si="95"/>
        <v/>
      </c>
      <c r="BM707" s="11" t="str">
        <f t="shared" si="95"/>
        <v/>
      </c>
      <c r="BN707" s="11" t="str">
        <f t="shared" si="90"/>
        <v/>
      </c>
      <c r="BO707" s="11" t="str">
        <f t="shared" si="91"/>
        <v/>
      </c>
      <c r="BP707" s="11" t="str">
        <f t="shared" si="92"/>
        <v/>
      </c>
      <c r="BR707" s="11">
        <f t="shared" si="89"/>
        <v>702</v>
      </c>
      <c r="BS707" s="6" t="str">
        <f t="shared" si="89"/>
        <v>MA_10436470g0020</v>
      </c>
      <c r="BT707" s="6" t="str">
        <f t="shared" si="89"/>
        <v>40S ribosomal S23</v>
      </c>
      <c r="BU707" s="28">
        <f t="shared" ref="BU707:BZ770" si="98">IF(AV707&gt;$BX$2,CONCATENATE($BZ$2,"*"),IF(AV707&lt;$BY$2,CONCATENATE("-",$BZ$2,"*"),IF(OR(AND(BB707&lt;$E$3,AV707&lt;$E$4),AND(BB707&lt;$E$3,AV707&gt;$D$4)),CONCATENATE(ROUND(AV707,1),"*"),IF(OR(AND(BB707&lt;$E$3,AV707&lt;$E$4),AND(BB707&lt;$E$3,AV707&gt;$D$4)),CONCATENATE(ROUND(AV707,1),"*"),ROUND(AV707,1)))))</f>
        <v>1.2</v>
      </c>
      <c r="BV707" s="28">
        <f t="shared" si="98"/>
        <v>-1.1000000000000001</v>
      </c>
      <c r="BW707" s="28">
        <f t="shared" si="98"/>
        <v>1.1000000000000001</v>
      </c>
      <c r="BX707" s="28">
        <f t="shared" si="96"/>
        <v>-1.3</v>
      </c>
      <c r="BY707" s="28">
        <f t="shared" si="96"/>
        <v>-1.1000000000000001</v>
      </c>
      <c r="BZ707" s="28">
        <f t="shared" si="96"/>
        <v>1.2</v>
      </c>
    </row>
    <row r="708" spans="1:78">
      <c r="A708" s="6">
        <v>703</v>
      </c>
      <c r="B708" s="6" t="s">
        <v>1339</v>
      </c>
      <c r="C708" s="6" t="s">
        <v>676</v>
      </c>
      <c r="D708" s="6" t="str">
        <f t="shared" si="88"/>
        <v>Protein 703 / MA_7597689g0010 / aspartyl protease family At5g10770-like</v>
      </c>
      <c r="E708" s="6">
        <v>7</v>
      </c>
      <c r="F708" s="6">
        <v>3</v>
      </c>
      <c r="G708" s="6">
        <v>285811205</v>
      </c>
      <c r="H708" s="6">
        <v>271061001</v>
      </c>
      <c r="I708" s="6">
        <v>398052344</v>
      </c>
      <c r="J708" s="6">
        <v>332959873</v>
      </c>
      <c r="K708" s="6">
        <v>312422577</v>
      </c>
      <c r="L708" s="6">
        <v>287331929</v>
      </c>
      <c r="M708" s="6">
        <v>307876818</v>
      </c>
      <c r="N708" s="6">
        <v>287308890</v>
      </c>
      <c r="O708" s="6">
        <v>317697970</v>
      </c>
      <c r="P708" s="6">
        <v>416638532</v>
      </c>
      <c r="Q708" s="6">
        <v>240085108</v>
      </c>
      <c r="R708" s="6">
        <v>363992905</v>
      </c>
      <c r="S708" s="6">
        <v>413051020</v>
      </c>
      <c r="T708" s="6">
        <v>314057419</v>
      </c>
      <c r="U708" s="6">
        <v>406232353</v>
      </c>
      <c r="V708" s="6">
        <v>425439534</v>
      </c>
      <c r="W708" s="6">
        <v>410556573</v>
      </c>
      <c r="X708" s="6">
        <v>439435650</v>
      </c>
      <c r="Y708" s="6">
        <v>398724886</v>
      </c>
      <c r="Z708" s="8">
        <v>28.0904872363481</v>
      </c>
      <c r="AA708" s="8">
        <v>28.014042318931899</v>
      </c>
      <c r="AB708" s="8">
        <v>28.568382917163799</v>
      </c>
      <c r="AC708" s="8">
        <v>28.310773079001599</v>
      </c>
      <c r="AD708" s="8">
        <v>28.218923471698599</v>
      </c>
      <c r="AE708" s="8">
        <v>28.098143076544702</v>
      </c>
      <c r="AF708" s="8">
        <v>28.197778000903401</v>
      </c>
      <c r="AG708" s="8">
        <v>28.098027392973499</v>
      </c>
      <c r="AH708" s="8">
        <v>28.243080630767299</v>
      </c>
      <c r="AI708" s="8">
        <v>28.634221029477601</v>
      </c>
      <c r="AJ708" s="8">
        <v>27.8389706779489</v>
      </c>
      <c r="AK708" s="8">
        <v>28.439335088585899</v>
      </c>
      <c r="AL708" s="8">
        <v>28.621744753225201</v>
      </c>
      <c r="AM708" s="8">
        <v>28.2264531097236</v>
      </c>
      <c r="AN708" s="8">
        <v>28.597729901869201</v>
      </c>
      <c r="AO708" s="8">
        <v>28.664378861169599</v>
      </c>
      <c r="AP708" s="8">
        <v>28.613005792217699</v>
      </c>
      <c r="AQ708" s="8">
        <v>28.711076674813398</v>
      </c>
      <c r="AR708" s="8">
        <v>28.5708184115582</v>
      </c>
      <c r="AS708" s="9">
        <v>3.0688318512240499E-2</v>
      </c>
      <c r="AT708" s="9">
        <v>1</v>
      </c>
      <c r="AU708" s="9">
        <v>1.79725972001635E-2</v>
      </c>
      <c r="AV708" s="10">
        <v>-1.05794492824804</v>
      </c>
      <c r="AW708" s="10">
        <v>1.0804431228034601</v>
      </c>
      <c r="AX708" s="10">
        <v>1.31119306013822</v>
      </c>
      <c r="AY708" s="10">
        <v>1.1430493220303899</v>
      </c>
      <c r="AZ708" s="10">
        <v>1.38717004792725</v>
      </c>
      <c r="BA708" s="10">
        <v>1.21356972196373</v>
      </c>
      <c r="BB708" s="9">
        <v>0.93655022324956205</v>
      </c>
      <c r="BC708" s="9">
        <v>0.83225747286748097</v>
      </c>
      <c r="BD708" s="9">
        <v>4.3236898899171802E-2</v>
      </c>
      <c r="BE708" s="9">
        <v>0.53174569630472601</v>
      </c>
      <c r="BF708" s="9">
        <v>1.96110751668137E-2</v>
      </c>
      <c r="BG708" s="9">
        <v>0.193264770497619</v>
      </c>
      <c r="BH708" s="11" t="str">
        <f t="shared" si="97"/>
        <v/>
      </c>
      <c r="BI708" s="11" t="str">
        <f t="shared" si="97"/>
        <v/>
      </c>
      <c r="BJ708" s="11" t="str">
        <f t="shared" si="97"/>
        <v/>
      </c>
      <c r="BK708" s="11" t="str">
        <f t="shared" si="95"/>
        <v/>
      </c>
      <c r="BL708" s="11" t="str">
        <f t="shared" si="95"/>
        <v/>
      </c>
      <c r="BM708" s="11" t="str">
        <f t="shared" si="95"/>
        <v/>
      </c>
      <c r="BN708" s="11" t="str">
        <f t="shared" si="90"/>
        <v/>
      </c>
      <c r="BO708" s="11" t="str">
        <f t="shared" si="91"/>
        <v/>
      </c>
      <c r="BP708" s="11" t="str">
        <f t="shared" si="92"/>
        <v/>
      </c>
      <c r="BR708" s="11">
        <f t="shared" si="89"/>
        <v>703</v>
      </c>
      <c r="BS708" s="6" t="str">
        <f t="shared" si="89"/>
        <v>MA_7597689g0010</v>
      </c>
      <c r="BT708" s="6" t="str">
        <f t="shared" si="89"/>
        <v>aspartyl protease family At5g10770-like</v>
      </c>
      <c r="BU708" s="28">
        <f t="shared" si="98"/>
        <v>-1.1000000000000001</v>
      </c>
      <c r="BV708" s="28">
        <f t="shared" si="98"/>
        <v>1.1000000000000001</v>
      </c>
      <c r="BW708" s="28">
        <f t="shared" si="98"/>
        <v>1.3</v>
      </c>
      <c r="BX708" s="28">
        <f t="shared" si="96"/>
        <v>1.1000000000000001</v>
      </c>
      <c r="BY708" s="28">
        <f t="shared" si="96"/>
        <v>1.4</v>
      </c>
      <c r="BZ708" s="28">
        <f t="shared" si="96"/>
        <v>1.2</v>
      </c>
    </row>
    <row r="709" spans="1:78">
      <c r="A709" s="6">
        <v>704</v>
      </c>
      <c r="B709" s="6" t="s">
        <v>1340</v>
      </c>
      <c r="C709" s="6" t="s">
        <v>1341</v>
      </c>
      <c r="D709" s="6" t="str">
        <f t="shared" si="88"/>
        <v>Protein 704 / MA_93495g0010 / polyubiquitin (ubq10)</v>
      </c>
      <c r="E709" s="6">
        <v>9</v>
      </c>
      <c r="F709" s="6">
        <v>2</v>
      </c>
      <c r="G709" s="6">
        <v>85580384</v>
      </c>
      <c r="H709" s="6">
        <v>116325827</v>
      </c>
      <c r="I709" s="6">
        <v>104564672</v>
      </c>
      <c r="J709" s="6">
        <v>124658120</v>
      </c>
      <c r="K709" s="6">
        <v>95857166</v>
      </c>
      <c r="L709" s="6">
        <v>147100109</v>
      </c>
      <c r="M709" s="6">
        <v>178807818</v>
      </c>
      <c r="N709" s="6">
        <v>139454457</v>
      </c>
      <c r="O709" s="6">
        <v>143712906</v>
      </c>
      <c r="P709" s="6">
        <v>132179505</v>
      </c>
      <c r="Q709" s="6">
        <v>78961869</v>
      </c>
      <c r="R709" s="6">
        <v>83952110</v>
      </c>
      <c r="S709" s="6">
        <v>93544260</v>
      </c>
      <c r="T709" s="6">
        <v>153581083</v>
      </c>
      <c r="U709" s="6">
        <v>131355781</v>
      </c>
      <c r="V709" s="6">
        <v>134604990</v>
      </c>
      <c r="W709" s="6">
        <v>153321998</v>
      </c>
      <c r="X709" s="6">
        <v>116491323</v>
      </c>
      <c r="Y709" s="6">
        <v>132240733</v>
      </c>
      <c r="Z709" s="8">
        <v>26.350776816573902</v>
      </c>
      <c r="AA709" s="8">
        <v>26.793596202841901</v>
      </c>
      <c r="AB709" s="8">
        <v>26.639820267095502</v>
      </c>
      <c r="AC709" s="8">
        <v>26.893401619483001</v>
      </c>
      <c r="AD709" s="8">
        <v>26.514382951777598</v>
      </c>
      <c r="AE709" s="8">
        <v>27.132223074717501</v>
      </c>
      <c r="AF709" s="8">
        <v>27.413834575839701</v>
      </c>
      <c r="AG709" s="8">
        <v>27.055218803103301</v>
      </c>
      <c r="AH709" s="8">
        <v>27.0986143865596</v>
      </c>
      <c r="AI709" s="8">
        <v>26.977923257222301</v>
      </c>
      <c r="AJ709" s="8">
        <v>26.2346528025003</v>
      </c>
      <c r="AK709" s="8">
        <v>26.3230632496273</v>
      </c>
      <c r="AL709" s="8">
        <v>26.479145794710199</v>
      </c>
      <c r="AM709" s="8">
        <v>27.194425285426199</v>
      </c>
      <c r="AN709" s="8">
        <v>26.968904454328701</v>
      </c>
      <c r="AO709" s="8">
        <v>27.004156652812501</v>
      </c>
      <c r="AP709" s="8">
        <v>27.1919894628059</v>
      </c>
      <c r="AQ709" s="8">
        <v>26.795647257059301</v>
      </c>
      <c r="AR709" s="8">
        <v>26.978591385609299</v>
      </c>
      <c r="AS709" s="9">
        <v>3.2011257891032603E-2</v>
      </c>
      <c r="AT709" s="9">
        <v>1</v>
      </c>
      <c r="AU709" s="9">
        <v>1.8874476788274801E-2</v>
      </c>
      <c r="AV709" s="10">
        <v>1.45052698843584</v>
      </c>
      <c r="AW709" s="10">
        <v>1.0023917919359799</v>
      </c>
      <c r="AX709" s="10">
        <v>1.2740856547708399</v>
      </c>
      <c r="AY709" s="10">
        <v>-1.44706590786658</v>
      </c>
      <c r="AZ709" s="10">
        <v>-1.1384846717364101</v>
      </c>
      <c r="BA709" s="10">
        <v>1.2710455782066199</v>
      </c>
      <c r="BB709" s="9">
        <v>3.91095372030833E-2</v>
      </c>
      <c r="BC709" s="9">
        <v>0.99999674461627996</v>
      </c>
      <c r="BD709" s="9">
        <v>0.20387017348244399</v>
      </c>
      <c r="BE709" s="9">
        <v>4.05745251012549E-2</v>
      </c>
      <c r="BF709" s="9">
        <v>0.723448074684506</v>
      </c>
      <c r="BG709" s="9">
        <v>0.21060166943662001</v>
      </c>
      <c r="BH709" s="11" t="str">
        <f t="shared" si="97"/>
        <v/>
      </c>
      <c r="BI709" s="11" t="str">
        <f t="shared" si="97"/>
        <v/>
      </c>
      <c r="BJ709" s="11" t="str">
        <f t="shared" si="97"/>
        <v/>
      </c>
      <c r="BK709" s="11" t="str">
        <f t="shared" si="95"/>
        <v/>
      </c>
      <c r="BL709" s="11" t="str">
        <f t="shared" si="95"/>
        <v/>
      </c>
      <c r="BM709" s="11" t="str">
        <f t="shared" si="95"/>
        <v/>
      </c>
      <c r="BN709" s="11" t="str">
        <f t="shared" si="90"/>
        <v/>
      </c>
      <c r="BO709" s="11" t="str">
        <f t="shared" si="91"/>
        <v/>
      </c>
      <c r="BP709" s="11" t="str">
        <f t="shared" si="92"/>
        <v/>
      </c>
      <c r="BR709" s="11">
        <f t="shared" si="89"/>
        <v>704</v>
      </c>
      <c r="BS709" s="6" t="str">
        <f t="shared" si="89"/>
        <v>MA_93495g0010</v>
      </c>
      <c r="BT709" s="6" t="str">
        <f t="shared" si="89"/>
        <v>polyubiquitin (ubq10)</v>
      </c>
      <c r="BU709" s="28">
        <f t="shared" si="98"/>
        <v>1.5</v>
      </c>
      <c r="BV709" s="28">
        <f t="shared" si="98"/>
        <v>1</v>
      </c>
      <c r="BW709" s="28">
        <f t="shared" si="98"/>
        <v>1.3</v>
      </c>
      <c r="BX709" s="28">
        <f t="shared" si="96"/>
        <v>-1.4</v>
      </c>
      <c r="BY709" s="28">
        <f t="shared" si="96"/>
        <v>-1.1000000000000001</v>
      </c>
      <c r="BZ709" s="28">
        <f t="shared" si="96"/>
        <v>1.3</v>
      </c>
    </row>
    <row r="710" spans="1:78">
      <c r="A710" s="6">
        <v>705</v>
      </c>
      <c r="B710" s="6" t="s">
        <v>1342</v>
      </c>
      <c r="C710" s="29" t="s">
        <v>341</v>
      </c>
      <c r="D710" s="6" t="str">
        <f t="shared" ref="D710:D773" si="99">CONCATENATE("Protein ",A710," / ",B710," / ",C710)</f>
        <v>Protein 705 / MA_248619g0010 / 14-3-3</v>
      </c>
      <c r="E710" s="6">
        <v>6</v>
      </c>
      <c r="F710" s="6">
        <v>3</v>
      </c>
      <c r="G710" s="6">
        <v>61939005</v>
      </c>
      <c r="H710" s="6">
        <v>34097491</v>
      </c>
      <c r="I710" s="6">
        <v>94652739</v>
      </c>
      <c r="J710" s="6">
        <v>37879752</v>
      </c>
      <c r="K710" s="6">
        <v>106862196</v>
      </c>
      <c r="L710" s="6">
        <v>109809033</v>
      </c>
      <c r="M710" s="6">
        <v>118398416</v>
      </c>
      <c r="N710" s="6">
        <v>110702143</v>
      </c>
      <c r="O710" s="6">
        <v>140428561</v>
      </c>
      <c r="P710" s="6">
        <v>24835418</v>
      </c>
      <c r="Q710" s="6">
        <v>68828647</v>
      </c>
      <c r="R710" s="6">
        <v>25826721</v>
      </c>
      <c r="S710" s="6">
        <v>54231754</v>
      </c>
      <c r="T710" s="6">
        <v>82466309</v>
      </c>
      <c r="U710" s="6">
        <v>141954993</v>
      </c>
      <c r="V710" s="6">
        <v>90086684</v>
      </c>
      <c r="W710" s="6">
        <v>128251770</v>
      </c>
      <c r="X710" s="6">
        <v>137345018</v>
      </c>
      <c r="Y710" s="6">
        <v>128471159</v>
      </c>
      <c r="Z710" s="8">
        <v>25.884344871681702</v>
      </c>
      <c r="AA710" s="8">
        <v>25.023162249354499</v>
      </c>
      <c r="AB710" s="8">
        <v>26.4961409185245</v>
      </c>
      <c r="AC710" s="8">
        <v>25.174923549676201</v>
      </c>
      <c r="AD710" s="8">
        <v>26.6711763288152</v>
      </c>
      <c r="AE710" s="8">
        <v>26.710421495849001</v>
      </c>
      <c r="AF710" s="8">
        <v>26.819074539016501</v>
      </c>
      <c r="AG710" s="8">
        <v>26.722107909543102</v>
      </c>
      <c r="AH710" s="8">
        <v>27.065261146469101</v>
      </c>
      <c r="AI710" s="8">
        <v>24.5658956929054</v>
      </c>
      <c r="AJ710" s="8">
        <v>26.036505814646901</v>
      </c>
      <c r="AK710" s="8">
        <v>24.622361152524999</v>
      </c>
      <c r="AL710" s="8">
        <v>25.692634495936201</v>
      </c>
      <c r="AM710" s="8">
        <v>26.2973015015573</v>
      </c>
      <c r="AN710" s="8">
        <v>27.080858353139401</v>
      </c>
      <c r="AO710" s="8">
        <v>26.4248105366554</v>
      </c>
      <c r="AP710" s="8">
        <v>26.9344034956728</v>
      </c>
      <c r="AQ710" s="8">
        <v>27.033229338700501</v>
      </c>
      <c r="AR710" s="8">
        <v>26.936869278535301</v>
      </c>
      <c r="AS710" s="9">
        <v>7.5821176702955302E-3</v>
      </c>
      <c r="AT710" s="9">
        <v>1</v>
      </c>
      <c r="AU710" s="9">
        <v>3.3631401124056201E-3</v>
      </c>
      <c r="AV710" s="10">
        <v>1.9714630746172901</v>
      </c>
      <c r="AW710" s="10">
        <v>-1.3259348150139401</v>
      </c>
      <c r="AX710" s="10">
        <v>2.0449769996661198</v>
      </c>
      <c r="AY710" s="10">
        <v>-2.6140315271494798</v>
      </c>
      <c r="AZ710" s="10">
        <v>1.03728901950806</v>
      </c>
      <c r="BA710" s="10">
        <v>2.7115061997600498</v>
      </c>
      <c r="BB710" s="9">
        <v>0.103326224943183</v>
      </c>
      <c r="BC710" s="9">
        <v>0.69765258207232805</v>
      </c>
      <c r="BD710" s="9">
        <v>6.0785134044010203E-2</v>
      </c>
      <c r="BE710" s="9">
        <v>1.47071742316859E-2</v>
      </c>
      <c r="BF710" s="9">
        <v>0.99910051034479797</v>
      </c>
      <c r="BG710" s="9">
        <v>7.3095816812567297E-3</v>
      </c>
      <c r="BH710" s="11" t="str">
        <f t="shared" si="97"/>
        <v/>
      </c>
      <c r="BI710" s="11" t="str">
        <f t="shared" si="97"/>
        <v/>
      </c>
      <c r="BJ710" s="11" t="str">
        <f t="shared" si="97"/>
        <v/>
      </c>
      <c r="BK710" s="11" t="str">
        <f t="shared" si="95"/>
        <v/>
      </c>
      <c r="BL710" s="11" t="str">
        <f t="shared" si="95"/>
        <v/>
      </c>
      <c r="BM710" s="11" t="str">
        <f t="shared" si="95"/>
        <v/>
      </c>
      <c r="BN710" s="11" t="str">
        <f t="shared" si="90"/>
        <v/>
      </c>
      <c r="BO710" s="11" t="str">
        <f t="shared" si="91"/>
        <v/>
      </c>
      <c r="BP710" s="11" t="str">
        <f t="shared" si="92"/>
        <v/>
      </c>
      <c r="BR710" s="11">
        <f t="shared" ref="BR710:BT773" si="100">A710</f>
        <v>705</v>
      </c>
      <c r="BS710" s="6" t="str">
        <f t="shared" si="100"/>
        <v>MA_248619g0010</v>
      </c>
      <c r="BT710" s="6" t="str">
        <f t="shared" si="100"/>
        <v>14-3-3</v>
      </c>
      <c r="BU710" s="28">
        <f t="shared" si="98"/>
        <v>2</v>
      </c>
      <c r="BV710" s="28">
        <f t="shared" si="98"/>
        <v>-1.3</v>
      </c>
      <c r="BW710" s="28">
        <f t="shared" si="98"/>
        <v>2</v>
      </c>
      <c r="BX710" s="28">
        <f t="shared" si="96"/>
        <v>-2.6</v>
      </c>
      <c r="BY710" s="28">
        <f t="shared" si="96"/>
        <v>1</v>
      </c>
      <c r="BZ710" s="28">
        <f t="shared" si="96"/>
        <v>2.7</v>
      </c>
    </row>
    <row r="711" spans="1:78">
      <c r="A711" s="6">
        <v>706</v>
      </c>
      <c r="B711" s="6" t="s">
        <v>1343</v>
      </c>
      <c r="C711" s="6" t="s">
        <v>1344</v>
      </c>
      <c r="D711" s="6" t="str">
        <f t="shared" si="99"/>
        <v>Protein 706 / MA_111003g0010 / polyadenylate-binding 2</v>
      </c>
      <c r="E711" s="6">
        <v>12</v>
      </c>
      <c r="F711" s="6">
        <v>12</v>
      </c>
      <c r="G711" s="6">
        <v>14055307</v>
      </c>
      <c r="H711" s="6">
        <v>48107712</v>
      </c>
      <c r="I711" s="6">
        <v>18396993</v>
      </c>
      <c r="J711" s="6">
        <v>57751528</v>
      </c>
      <c r="K711" s="6">
        <v>21260372</v>
      </c>
      <c r="L711" s="6">
        <v>10628253</v>
      </c>
      <c r="M711" s="6">
        <v>8381727</v>
      </c>
      <c r="N711" s="6">
        <v>10935552</v>
      </c>
      <c r="O711" s="6">
        <v>10118022</v>
      </c>
      <c r="P711" s="6">
        <v>50628814</v>
      </c>
      <c r="Q711" s="6">
        <v>20905266</v>
      </c>
      <c r="R711" s="6">
        <v>38604376</v>
      </c>
      <c r="S711" s="6">
        <v>47386302</v>
      </c>
      <c r="T711" s="6">
        <v>8933585</v>
      </c>
      <c r="U711" s="6">
        <v>5267725</v>
      </c>
      <c r="V711" s="6">
        <v>5857674</v>
      </c>
      <c r="W711" s="6">
        <v>5844361</v>
      </c>
      <c r="X711" s="6">
        <v>4820214</v>
      </c>
      <c r="Y711" s="6">
        <v>5041943</v>
      </c>
      <c r="Z711" s="8">
        <v>23.744611630028</v>
      </c>
      <c r="AA711" s="8">
        <v>25.519764850770599</v>
      </c>
      <c r="AB711" s="8">
        <v>24.132966640357498</v>
      </c>
      <c r="AC711" s="8">
        <v>25.7833557823222</v>
      </c>
      <c r="AD711" s="8">
        <v>24.341663504629899</v>
      </c>
      <c r="AE711" s="8">
        <v>23.3414011401617</v>
      </c>
      <c r="AF711" s="8">
        <v>22.998816101749501</v>
      </c>
      <c r="AG711" s="8">
        <v>23.3825227101634</v>
      </c>
      <c r="AH711" s="8">
        <v>23.270423945379498</v>
      </c>
      <c r="AI711" s="8">
        <v>25.593455353152901</v>
      </c>
      <c r="AJ711" s="8">
        <v>24.317363064658402</v>
      </c>
      <c r="AK711" s="8">
        <v>25.2022610577066</v>
      </c>
      <c r="AL711" s="8">
        <v>25.497966742476201</v>
      </c>
      <c r="AM711" s="8">
        <v>23.0908078066889</v>
      </c>
      <c r="AN711" s="8">
        <v>22.328748601423499</v>
      </c>
      <c r="AO711" s="8">
        <v>22.4818964737619</v>
      </c>
      <c r="AP711" s="8">
        <v>22.4786138639653</v>
      </c>
      <c r="AQ711" s="8">
        <v>22.200665767622802</v>
      </c>
      <c r="AR711" s="8">
        <v>22.265548377706601</v>
      </c>
      <c r="AS711" s="9">
        <v>7.1116973922288602E-4</v>
      </c>
      <c r="AT711" s="9">
        <v>0.48980797239009399</v>
      </c>
      <c r="AU711" s="9">
        <v>1.8918809285055799E-4</v>
      </c>
      <c r="AV711" s="10">
        <v>-2.7438117578380998</v>
      </c>
      <c r="AW711" s="10">
        <v>1.0251949827704201</v>
      </c>
      <c r="AX711" s="10">
        <v>-5.1101933022378896</v>
      </c>
      <c r="AY711" s="10">
        <v>2.8129420478021201</v>
      </c>
      <c r="AZ711" s="10">
        <v>-1.8624431095317999</v>
      </c>
      <c r="BA711" s="10">
        <v>-5.2389445344413099</v>
      </c>
      <c r="BB711" s="9">
        <v>3.8908579468301799E-2</v>
      </c>
      <c r="BC711" s="9">
        <v>0.99981593280146996</v>
      </c>
      <c r="BD711" s="9">
        <v>5.9322839893072299E-4</v>
      </c>
      <c r="BE711" s="9">
        <v>3.3761323977719998E-2</v>
      </c>
      <c r="BF711" s="9">
        <v>0.28657558385510501</v>
      </c>
      <c r="BG711" s="9">
        <v>5.1146690464931599E-4</v>
      </c>
      <c r="BH711" s="11" t="str">
        <f t="shared" si="97"/>
        <v/>
      </c>
      <c r="BI711" s="11" t="str">
        <f t="shared" si="97"/>
        <v/>
      </c>
      <c r="BJ711" s="11" t="str">
        <f t="shared" si="97"/>
        <v>x</v>
      </c>
      <c r="BK711" s="11" t="str">
        <f t="shared" si="95"/>
        <v/>
      </c>
      <c r="BL711" s="11" t="str">
        <f t="shared" si="95"/>
        <v/>
      </c>
      <c r="BM711" s="11" t="str">
        <f t="shared" si="95"/>
        <v>x</v>
      </c>
      <c r="BN711" s="11" t="str">
        <f t="shared" ref="BN711:BN774" si="101">IF(BH711="x","x",IF(BI711="x","x",IF(BJ711="x","x",IF(BK711="x","x",IF(BL711="x","x",IF(BM711="x","x",""))))))</f>
        <v>x</v>
      </c>
      <c r="BO711" s="11" t="str">
        <f t="shared" ref="BO711:BO774" si="102">IF((AND(BN711="x",AS711&lt;$E$2)),"x","")</f>
        <v>x</v>
      </c>
      <c r="BP711" s="11" t="str">
        <f t="shared" ref="BP711:BP774" si="103">IF(SUM(Z711:AD711)=0,"x",IF(SUM(AE711:AH711)=0,"x",IF(SUM(AI711:AM711)=0,"x",IF(SUM(AN711:AR711)=0,"x",""))))</f>
        <v/>
      </c>
      <c r="BR711" s="11">
        <f t="shared" si="100"/>
        <v>706</v>
      </c>
      <c r="BS711" s="6" t="str">
        <f t="shared" si="100"/>
        <v>MA_111003g0010</v>
      </c>
      <c r="BT711" s="6" t="str">
        <f t="shared" si="100"/>
        <v>polyadenylate-binding 2</v>
      </c>
      <c r="BU711" s="28">
        <f t="shared" si="98"/>
        <v>-2.7</v>
      </c>
      <c r="BV711" s="28">
        <f t="shared" si="98"/>
        <v>1</v>
      </c>
      <c r="BW711" s="28" t="str">
        <f t="shared" si="98"/>
        <v>-5,1*</v>
      </c>
      <c r="BX711" s="28">
        <f t="shared" si="96"/>
        <v>2.8</v>
      </c>
      <c r="BY711" s="28">
        <f t="shared" si="96"/>
        <v>-1.9</v>
      </c>
      <c r="BZ711" s="28" t="str">
        <f t="shared" si="96"/>
        <v>-5,2*</v>
      </c>
    </row>
    <row r="712" spans="1:78">
      <c r="A712" s="6">
        <v>707</v>
      </c>
      <c r="B712" s="6" t="s">
        <v>1345</v>
      </c>
      <c r="C712" s="6" t="s">
        <v>1346</v>
      </c>
      <c r="D712" s="6" t="str">
        <f t="shared" si="99"/>
        <v>Protein 707 / MA_10427927g0010 / late embryogenesis abundant D-34-like</v>
      </c>
      <c r="E712" s="6">
        <v>9</v>
      </c>
      <c r="F712" s="6">
        <v>8</v>
      </c>
      <c r="G712" s="6">
        <v>10581429</v>
      </c>
      <c r="H712" s="6">
        <v>19929149</v>
      </c>
      <c r="I712" s="6">
        <v>16400751</v>
      </c>
      <c r="J712" s="6">
        <v>11430081</v>
      </c>
      <c r="K712" s="6">
        <v>12568281</v>
      </c>
      <c r="L712" s="6">
        <v>17511671</v>
      </c>
      <c r="M712" s="6">
        <v>17325370</v>
      </c>
      <c r="N712" s="6">
        <v>17225150</v>
      </c>
      <c r="O712" s="6">
        <v>17496454</v>
      </c>
      <c r="P712" s="6">
        <v>27699001</v>
      </c>
      <c r="Q712" s="6">
        <v>18741831</v>
      </c>
      <c r="R712" s="6">
        <v>21215894</v>
      </c>
      <c r="S712" s="6">
        <v>13213195</v>
      </c>
      <c r="T712" s="6">
        <v>16798322</v>
      </c>
      <c r="U712" s="6">
        <v>22981582</v>
      </c>
      <c r="V712" s="6">
        <v>23710299</v>
      </c>
      <c r="W712" s="6">
        <v>23826958</v>
      </c>
      <c r="X712" s="6">
        <v>22251166</v>
      </c>
      <c r="Y712" s="6">
        <v>23869235</v>
      </c>
      <c r="Z712" s="8">
        <v>23.3350311377881</v>
      </c>
      <c r="AA712" s="8">
        <v>24.2483767707913</v>
      </c>
      <c r="AB712" s="8">
        <v>23.9672585424189</v>
      </c>
      <c r="AC712" s="8">
        <v>23.446332291550799</v>
      </c>
      <c r="AD712" s="8">
        <v>23.583284005905899</v>
      </c>
      <c r="AE712" s="8">
        <v>24.061813419507299</v>
      </c>
      <c r="AF712" s="8">
        <v>24.046382827048198</v>
      </c>
      <c r="AG712" s="8">
        <v>24.038013210468499</v>
      </c>
      <c r="AH712" s="8">
        <v>24.0605592254127</v>
      </c>
      <c r="AI712" s="8">
        <v>24.723330608777101</v>
      </c>
      <c r="AJ712" s="8">
        <v>24.1597585694808</v>
      </c>
      <c r="AK712" s="8">
        <v>24.3386421367215</v>
      </c>
      <c r="AL712" s="8">
        <v>23.655476022039601</v>
      </c>
      <c r="AM712" s="8">
        <v>24.001813792264102</v>
      </c>
      <c r="AN712" s="8">
        <v>24.4539747774696</v>
      </c>
      <c r="AO712" s="8">
        <v>24.499010520329499</v>
      </c>
      <c r="AP712" s="8">
        <v>24.5060914378776</v>
      </c>
      <c r="AQ712" s="8">
        <v>24.407377602013799</v>
      </c>
      <c r="AR712" s="8">
        <v>24.508648993539001</v>
      </c>
      <c r="AS712" s="9">
        <v>1.30680200451791E-2</v>
      </c>
      <c r="AT712" s="9">
        <v>1</v>
      </c>
      <c r="AU712" s="9">
        <v>6.49199964390212E-3</v>
      </c>
      <c r="AV712" s="10">
        <v>1.26193326747687</v>
      </c>
      <c r="AW712" s="10">
        <v>1.3753012602768999</v>
      </c>
      <c r="AX712" s="10">
        <v>1.6922751015497599</v>
      </c>
      <c r="AY712" s="10">
        <v>1.0898367573958201</v>
      </c>
      <c r="AZ712" s="10">
        <v>1.34101790099672</v>
      </c>
      <c r="BA712" s="10">
        <v>1.2304759331123201</v>
      </c>
      <c r="BB712" s="9">
        <v>0.33116568297069798</v>
      </c>
      <c r="BC712" s="9">
        <v>9.1769636979507699E-2</v>
      </c>
      <c r="BD712" s="9">
        <v>3.7514167966823399E-3</v>
      </c>
      <c r="BE712" s="9">
        <v>0.91413855162806501</v>
      </c>
      <c r="BF712" s="9">
        <v>0.163994632823113</v>
      </c>
      <c r="BG712" s="9">
        <v>0.37705212279047901</v>
      </c>
      <c r="BH712" s="11" t="str">
        <f t="shared" si="97"/>
        <v/>
      </c>
      <c r="BI712" s="11" t="str">
        <f t="shared" si="97"/>
        <v/>
      </c>
      <c r="BJ712" s="11" t="str">
        <f t="shared" si="97"/>
        <v/>
      </c>
      <c r="BK712" s="11" t="str">
        <f t="shared" si="95"/>
        <v/>
      </c>
      <c r="BL712" s="11" t="str">
        <f t="shared" si="95"/>
        <v/>
      </c>
      <c r="BM712" s="11" t="str">
        <f t="shared" si="95"/>
        <v/>
      </c>
      <c r="BN712" s="11" t="str">
        <f t="shared" si="101"/>
        <v/>
      </c>
      <c r="BO712" s="11" t="str">
        <f t="shared" si="102"/>
        <v/>
      </c>
      <c r="BP712" s="11" t="str">
        <f t="shared" si="103"/>
        <v/>
      </c>
      <c r="BR712" s="11">
        <f t="shared" si="100"/>
        <v>707</v>
      </c>
      <c r="BS712" s="6" t="str">
        <f t="shared" si="100"/>
        <v>MA_10427927g0010</v>
      </c>
      <c r="BT712" s="6" t="str">
        <f t="shared" si="100"/>
        <v>late embryogenesis abundant D-34-like</v>
      </c>
      <c r="BU712" s="28">
        <f t="shared" si="98"/>
        <v>1.3</v>
      </c>
      <c r="BV712" s="28">
        <f t="shared" si="98"/>
        <v>1.4</v>
      </c>
      <c r="BW712" s="28">
        <f t="shared" si="98"/>
        <v>1.7</v>
      </c>
      <c r="BX712" s="28">
        <f t="shared" si="96"/>
        <v>1.1000000000000001</v>
      </c>
      <c r="BY712" s="28">
        <f t="shared" si="96"/>
        <v>1.3</v>
      </c>
      <c r="BZ712" s="28">
        <f t="shared" si="96"/>
        <v>1.2</v>
      </c>
    </row>
    <row r="713" spans="1:78">
      <c r="A713" s="6">
        <v>708</v>
      </c>
      <c r="B713" s="6" t="s">
        <v>1347</v>
      </c>
      <c r="C713" s="6" t="s">
        <v>1312</v>
      </c>
      <c r="D713" s="6" t="str">
        <f t="shared" si="99"/>
        <v>Protein 708 / MA_10427326g0010 / ras-related RABB1c</v>
      </c>
      <c r="E713" s="6">
        <v>12</v>
      </c>
      <c r="F713" s="6">
        <v>4</v>
      </c>
      <c r="G713" s="6">
        <v>12776410</v>
      </c>
      <c r="H713" s="6">
        <v>7130548</v>
      </c>
      <c r="I713" s="6">
        <v>11323899</v>
      </c>
      <c r="J713" s="6">
        <v>6422793</v>
      </c>
      <c r="K713" s="6">
        <v>11574996</v>
      </c>
      <c r="L713" s="6">
        <v>12827517</v>
      </c>
      <c r="M713" s="6">
        <v>13070885</v>
      </c>
      <c r="N713" s="6">
        <v>13790034</v>
      </c>
      <c r="O713" s="6">
        <v>12462511</v>
      </c>
      <c r="P713" s="6">
        <v>7162273</v>
      </c>
      <c r="Q713" s="6">
        <v>14245025</v>
      </c>
      <c r="R713" s="6">
        <v>6638797</v>
      </c>
      <c r="S713" s="6">
        <v>7592514</v>
      </c>
      <c r="T713" s="6">
        <v>10357439</v>
      </c>
      <c r="U713" s="6">
        <v>14632503</v>
      </c>
      <c r="V713" s="6">
        <v>15857464</v>
      </c>
      <c r="W713" s="6">
        <v>14226246</v>
      </c>
      <c r="X713" s="6">
        <v>14076336</v>
      </c>
      <c r="Y713" s="6">
        <v>13515455</v>
      </c>
      <c r="Z713" s="8">
        <v>23.606979179465</v>
      </c>
      <c r="AA713" s="8">
        <v>22.765581524885601</v>
      </c>
      <c r="AB713" s="8">
        <v>23.432867450954902</v>
      </c>
      <c r="AC713" s="8">
        <v>22.614769369943499</v>
      </c>
      <c r="AD713" s="8">
        <v>23.464508359141401</v>
      </c>
      <c r="AE713" s="8">
        <v>23.6127386017112</v>
      </c>
      <c r="AF713" s="8">
        <v>23.639853490263501</v>
      </c>
      <c r="AG713" s="8">
        <v>23.717122678102701</v>
      </c>
      <c r="AH713" s="8">
        <v>23.571091442226301</v>
      </c>
      <c r="AI713" s="8">
        <v>22.771986079359301</v>
      </c>
      <c r="AJ713" s="8">
        <v>23.763954817803398</v>
      </c>
      <c r="AK713" s="8">
        <v>22.6624904073763</v>
      </c>
      <c r="AL713" s="8">
        <v>22.856146232935799</v>
      </c>
      <c r="AM713" s="8">
        <v>23.304163987820299</v>
      </c>
      <c r="AN713" s="8">
        <v>23.802673238665399</v>
      </c>
      <c r="AO713" s="8">
        <v>23.918658731144699</v>
      </c>
      <c r="AP713" s="8">
        <v>23.762051680138701</v>
      </c>
      <c r="AQ713" s="8">
        <v>23.746768520734001</v>
      </c>
      <c r="AR713" s="8">
        <v>23.688106745465898</v>
      </c>
      <c r="AS713" s="9">
        <v>2.22182266898216E-2</v>
      </c>
      <c r="AT713" s="9">
        <v>1</v>
      </c>
      <c r="AU713" s="9">
        <v>1.21047117048064E-2</v>
      </c>
      <c r="AV713" s="10">
        <v>1.37388416833389</v>
      </c>
      <c r="AW713" s="10">
        <v>-1.07563818136251</v>
      </c>
      <c r="AX713" s="10">
        <v>1.5227832503310501</v>
      </c>
      <c r="AY713" s="10">
        <v>-1.4778022682294101</v>
      </c>
      <c r="AZ713" s="10">
        <v>1.10837819186586</v>
      </c>
      <c r="BA713" s="10">
        <v>1.63796380599539</v>
      </c>
      <c r="BB713" s="9">
        <v>0.22033065491362899</v>
      </c>
      <c r="BC713" s="9">
        <v>0.959077859152214</v>
      </c>
      <c r="BD713" s="9">
        <v>5.2840999832376397E-2</v>
      </c>
      <c r="BE713" s="9">
        <v>0.100948014199313</v>
      </c>
      <c r="BF713" s="9">
        <v>0.91106432718729702</v>
      </c>
      <c r="BG713" s="9">
        <v>2.05014768715195E-2</v>
      </c>
      <c r="BH713" s="11" t="str">
        <f t="shared" si="97"/>
        <v/>
      </c>
      <c r="BI713" s="11" t="str">
        <f t="shared" si="97"/>
        <v/>
      </c>
      <c r="BJ713" s="11" t="str">
        <f t="shared" si="97"/>
        <v/>
      </c>
      <c r="BK713" s="11" t="str">
        <f t="shared" si="95"/>
        <v/>
      </c>
      <c r="BL713" s="11" t="str">
        <f t="shared" si="95"/>
        <v/>
      </c>
      <c r="BM713" s="11" t="str">
        <f t="shared" si="95"/>
        <v/>
      </c>
      <c r="BN713" s="11" t="str">
        <f t="shared" si="101"/>
        <v/>
      </c>
      <c r="BO713" s="11" t="str">
        <f t="shared" si="102"/>
        <v/>
      </c>
      <c r="BP713" s="11" t="str">
        <f t="shared" si="103"/>
        <v/>
      </c>
      <c r="BR713" s="11">
        <f t="shared" si="100"/>
        <v>708</v>
      </c>
      <c r="BS713" s="6" t="str">
        <f t="shared" si="100"/>
        <v>MA_10427326g0010</v>
      </c>
      <c r="BT713" s="6" t="str">
        <f t="shared" si="100"/>
        <v>ras-related RABB1c</v>
      </c>
      <c r="BU713" s="28">
        <f t="shared" si="98"/>
        <v>1.4</v>
      </c>
      <c r="BV713" s="28">
        <f t="shared" si="98"/>
        <v>-1.1000000000000001</v>
      </c>
      <c r="BW713" s="28">
        <f t="shared" si="98"/>
        <v>1.5</v>
      </c>
      <c r="BX713" s="28">
        <f t="shared" si="96"/>
        <v>-1.5</v>
      </c>
      <c r="BY713" s="28">
        <f t="shared" si="96"/>
        <v>1.1000000000000001</v>
      </c>
      <c r="BZ713" s="28">
        <f t="shared" si="96"/>
        <v>1.6</v>
      </c>
    </row>
    <row r="714" spans="1:78">
      <c r="A714" s="6">
        <v>709</v>
      </c>
      <c r="B714" s="6" t="s">
        <v>1348</v>
      </c>
      <c r="C714" s="6" t="s">
        <v>534</v>
      </c>
      <c r="D714" s="6" t="str">
        <f t="shared" si="99"/>
        <v>Protein 709 / MA_332596g0010 / unknown</v>
      </c>
      <c r="E714" s="6">
        <v>8</v>
      </c>
      <c r="F714" s="6">
        <v>8</v>
      </c>
      <c r="G714" s="6">
        <v>33108855</v>
      </c>
      <c r="H714" s="6">
        <v>21584430</v>
      </c>
      <c r="I714" s="6">
        <v>23645254</v>
      </c>
      <c r="J714" s="6">
        <v>20423932</v>
      </c>
      <c r="K714" s="6">
        <v>23282206</v>
      </c>
      <c r="L714" s="6">
        <v>25641602</v>
      </c>
      <c r="M714" s="6">
        <v>23171751</v>
      </c>
      <c r="N714" s="6">
        <v>25429648</v>
      </c>
      <c r="O714" s="6">
        <v>22202352</v>
      </c>
      <c r="P714" s="6">
        <v>19703868</v>
      </c>
      <c r="Q714" s="6">
        <v>29703163</v>
      </c>
      <c r="R714" s="6">
        <v>25525214</v>
      </c>
      <c r="S714" s="6">
        <v>25943481</v>
      </c>
      <c r="T714" s="6">
        <v>41432858</v>
      </c>
      <c r="U714" s="6">
        <v>30838079</v>
      </c>
      <c r="V714" s="6">
        <v>32361776</v>
      </c>
      <c r="W714" s="6">
        <v>30678381</v>
      </c>
      <c r="X714" s="6">
        <v>30162631</v>
      </c>
      <c r="Y714" s="6">
        <v>30999726</v>
      </c>
      <c r="Z714" s="8">
        <v>24.9807137832405</v>
      </c>
      <c r="AA714" s="8">
        <v>24.363487658932101</v>
      </c>
      <c r="AB714" s="8">
        <v>24.495047303684199</v>
      </c>
      <c r="AC714" s="8">
        <v>24.283757303728699</v>
      </c>
      <c r="AD714" s="8">
        <v>24.472724424969702</v>
      </c>
      <c r="AE714" s="8">
        <v>24.611983063658698</v>
      </c>
      <c r="AF714" s="8">
        <v>24.465863731442699</v>
      </c>
      <c r="AG714" s="8">
        <v>24.6000081564335</v>
      </c>
      <c r="AH714" s="8">
        <v>24.4042091803815</v>
      </c>
      <c r="AI714" s="8">
        <v>24.231975532301998</v>
      </c>
      <c r="AJ714" s="8">
        <v>24.8241132316498</v>
      </c>
      <c r="AK714" s="8">
        <v>24.605419720728701</v>
      </c>
      <c r="AL714" s="8">
        <v>24.628868732255398</v>
      </c>
      <c r="AM714" s="8">
        <v>25.3042720037229</v>
      </c>
      <c r="AN714" s="8">
        <v>24.878209562295499</v>
      </c>
      <c r="AO714" s="8">
        <v>24.947787448619898</v>
      </c>
      <c r="AP714" s="8">
        <v>24.870719013255101</v>
      </c>
      <c r="AQ714" s="8">
        <v>24.846258940467401</v>
      </c>
      <c r="AR714" s="8">
        <v>24.885752128092101</v>
      </c>
      <c r="AS714" s="9">
        <v>0.14555492192114899</v>
      </c>
      <c r="AT714" s="9">
        <v>1</v>
      </c>
      <c r="AU714" s="9">
        <v>0.111333415888071</v>
      </c>
      <c r="AV714" s="10">
        <v>1.0009500196925001</v>
      </c>
      <c r="AW714" s="10">
        <v>1.14852618534854</v>
      </c>
      <c r="AX714" s="10">
        <v>1.28931012380137</v>
      </c>
      <c r="AY714" s="10">
        <v>1.1474360984591201</v>
      </c>
      <c r="AZ714" s="10">
        <v>1.2880864163402099</v>
      </c>
      <c r="BA714" s="10">
        <v>1.1225779091924699</v>
      </c>
      <c r="BB714" s="9">
        <v>0.99999979677831397</v>
      </c>
      <c r="BC714" s="9">
        <v>0.60105483277244098</v>
      </c>
      <c r="BD714" s="9">
        <v>0.139713936126479</v>
      </c>
      <c r="BE714" s="9">
        <v>0.64860362646391301</v>
      </c>
      <c r="BF714" s="9">
        <v>0.176508009896748</v>
      </c>
      <c r="BG714" s="9">
        <v>0.72290885489895496</v>
      </c>
      <c r="BH714" s="11" t="str">
        <f t="shared" si="97"/>
        <v/>
      </c>
      <c r="BI714" s="11" t="str">
        <f t="shared" si="97"/>
        <v/>
      </c>
      <c r="BJ714" s="11" t="str">
        <f t="shared" si="97"/>
        <v/>
      </c>
      <c r="BK714" s="11" t="str">
        <f t="shared" si="95"/>
        <v/>
      </c>
      <c r="BL714" s="11" t="str">
        <f t="shared" si="95"/>
        <v/>
      </c>
      <c r="BM714" s="11" t="str">
        <f t="shared" si="95"/>
        <v/>
      </c>
      <c r="BN714" s="11" t="str">
        <f t="shared" si="101"/>
        <v/>
      </c>
      <c r="BO714" s="11" t="str">
        <f t="shared" si="102"/>
        <v/>
      </c>
      <c r="BP714" s="11" t="str">
        <f t="shared" si="103"/>
        <v/>
      </c>
      <c r="BR714" s="11">
        <f t="shared" si="100"/>
        <v>709</v>
      </c>
      <c r="BS714" s="6" t="str">
        <f t="shared" si="100"/>
        <v>MA_332596g0010</v>
      </c>
      <c r="BT714" s="6" t="str">
        <f t="shared" si="100"/>
        <v>unknown</v>
      </c>
      <c r="BU714" s="28">
        <f t="shared" si="98"/>
        <v>1</v>
      </c>
      <c r="BV714" s="28">
        <f t="shared" si="98"/>
        <v>1.1000000000000001</v>
      </c>
      <c r="BW714" s="28">
        <f t="shared" si="98"/>
        <v>1.3</v>
      </c>
      <c r="BX714" s="28">
        <f t="shared" si="96"/>
        <v>1.1000000000000001</v>
      </c>
      <c r="BY714" s="28">
        <f t="shared" si="96"/>
        <v>1.3</v>
      </c>
      <c r="BZ714" s="28">
        <f t="shared" si="96"/>
        <v>1.1000000000000001</v>
      </c>
    </row>
    <row r="715" spans="1:78">
      <c r="A715" s="6">
        <v>710</v>
      </c>
      <c r="B715" s="6" t="s">
        <v>1349</v>
      </c>
      <c r="C715" s="6" t="s">
        <v>445</v>
      </c>
      <c r="D715" s="6" t="str">
        <f t="shared" si="99"/>
        <v>Protein 710 / MA_10433203g0020 / triosephosphate cytosolic</v>
      </c>
      <c r="E715" s="6">
        <v>5</v>
      </c>
      <c r="F715" s="6">
        <v>5</v>
      </c>
      <c r="G715" s="6">
        <v>422102123</v>
      </c>
      <c r="H715" s="6">
        <v>323965974</v>
      </c>
      <c r="I715" s="6">
        <v>421581370</v>
      </c>
      <c r="J715" s="6">
        <v>295645560</v>
      </c>
      <c r="K715" s="6">
        <v>406543584</v>
      </c>
      <c r="L715" s="6">
        <v>424292749</v>
      </c>
      <c r="M715" s="6">
        <v>415245946</v>
      </c>
      <c r="N715" s="6">
        <v>409752042</v>
      </c>
      <c r="O715" s="6">
        <v>446102859</v>
      </c>
      <c r="P715" s="6">
        <v>269240081</v>
      </c>
      <c r="Q715" s="6">
        <v>439383094</v>
      </c>
      <c r="R715" s="6">
        <v>282649547</v>
      </c>
      <c r="S715" s="6">
        <v>338292153</v>
      </c>
      <c r="T715" s="6">
        <v>403285356</v>
      </c>
      <c r="U715" s="6">
        <v>428955502</v>
      </c>
      <c r="V715" s="6">
        <v>441803417</v>
      </c>
      <c r="W715" s="6">
        <v>421997587</v>
      </c>
      <c r="X715" s="6">
        <v>440193423</v>
      </c>
      <c r="Y715" s="6">
        <v>422538981</v>
      </c>
      <c r="Z715" s="8">
        <v>28.653016844575198</v>
      </c>
      <c r="AA715" s="8">
        <v>28.271267054556699</v>
      </c>
      <c r="AB715" s="8">
        <v>28.651235873696301</v>
      </c>
      <c r="AC715" s="8">
        <v>28.139293369994501</v>
      </c>
      <c r="AD715" s="8">
        <v>28.5988347855691</v>
      </c>
      <c r="AE715" s="8">
        <v>28.660484782834502</v>
      </c>
      <c r="AF715" s="8">
        <v>28.629390842484</v>
      </c>
      <c r="AG715" s="8">
        <v>28.610175898114701</v>
      </c>
      <c r="AH715" s="8">
        <v>28.732801153235702</v>
      </c>
      <c r="AI715" s="8">
        <v>28.004317954914999</v>
      </c>
      <c r="AJ715" s="8">
        <v>28.7109041198214</v>
      </c>
      <c r="AK715" s="8">
        <v>28.074439143899099</v>
      </c>
      <c r="AL715" s="8">
        <v>28.3336944719704</v>
      </c>
      <c r="AM715" s="8">
        <v>28.5872257790015</v>
      </c>
      <c r="AN715" s="8">
        <v>28.676252755603301</v>
      </c>
      <c r="AO715" s="8">
        <v>28.718829335940299</v>
      </c>
      <c r="AP715" s="8">
        <v>28.652659508663898</v>
      </c>
      <c r="AQ715" s="8">
        <v>28.7135623489532</v>
      </c>
      <c r="AR715" s="8">
        <v>28.654509201324998</v>
      </c>
      <c r="AS715" s="9">
        <v>8.6714405474762501E-2</v>
      </c>
      <c r="AT715" s="9">
        <v>1</v>
      </c>
      <c r="AU715" s="9">
        <v>6.1014872371777003E-2</v>
      </c>
      <c r="AV715" s="10">
        <v>1.1451079301929801</v>
      </c>
      <c r="AW715" s="10">
        <v>-1.0871969333007101</v>
      </c>
      <c r="AX715" s="10">
        <v>1.1650832494746299</v>
      </c>
      <c r="AY715" s="10">
        <v>-1.24495783000414</v>
      </c>
      <c r="AZ715" s="10">
        <v>1.0174440493816901</v>
      </c>
      <c r="BA715" s="10">
        <v>1.26667493586885</v>
      </c>
      <c r="BB715" s="9">
        <v>0.50317672864749996</v>
      </c>
      <c r="BC715" s="9">
        <v>0.78768409777218595</v>
      </c>
      <c r="BD715" s="9">
        <v>0.35479422995353599</v>
      </c>
      <c r="BE715" s="9">
        <v>0.140693664574424</v>
      </c>
      <c r="BF715" s="9">
        <v>0.99776064403533704</v>
      </c>
      <c r="BG715" s="9">
        <v>7.8317437444847093E-2</v>
      </c>
      <c r="BH715" s="11" t="str">
        <f t="shared" si="97"/>
        <v/>
      </c>
      <c r="BI715" s="11" t="str">
        <f t="shared" si="97"/>
        <v/>
      </c>
      <c r="BJ715" s="11" t="str">
        <f t="shared" si="97"/>
        <v/>
      </c>
      <c r="BK715" s="11" t="str">
        <f t="shared" si="95"/>
        <v/>
      </c>
      <c r="BL715" s="11" t="str">
        <f t="shared" si="95"/>
        <v/>
      </c>
      <c r="BM715" s="11" t="str">
        <f t="shared" si="95"/>
        <v/>
      </c>
      <c r="BN715" s="11" t="str">
        <f t="shared" si="101"/>
        <v/>
      </c>
      <c r="BO715" s="11" t="str">
        <f t="shared" si="102"/>
        <v/>
      </c>
      <c r="BP715" s="11" t="str">
        <f t="shared" si="103"/>
        <v/>
      </c>
      <c r="BR715" s="11">
        <f t="shared" si="100"/>
        <v>710</v>
      </c>
      <c r="BS715" s="6" t="str">
        <f t="shared" si="100"/>
        <v>MA_10433203g0020</v>
      </c>
      <c r="BT715" s="6" t="str">
        <f t="shared" si="100"/>
        <v>triosephosphate cytosolic</v>
      </c>
      <c r="BU715" s="28">
        <f t="shared" si="98"/>
        <v>1.1000000000000001</v>
      </c>
      <c r="BV715" s="28">
        <f t="shared" si="98"/>
        <v>-1.1000000000000001</v>
      </c>
      <c r="BW715" s="28">
        <f t="shared" si="98"/>
        <v>1.2</v>
      </c>
      <c r="BX715" s="28">
        <f t="shared" si="96"/>
        <v>-1.2</v>
      </c>
      <c r="BY715" s="28">
        <f t="shared" si="96"/>
        <v>1</v>
      </c>
      <c r="BZ715" s="28">
        <f t="shared" si="96"/>
        <v>1.3</v>
      </c>
    </row>
    <row r="716" spans="1:78">
      <c r="A716" s="6">
        <v>711</v>
      </c>
      <c r="B716" s="6" t="s">
        <v>1350</v>
      </c>
      <c r="C716" s="6" t="s">
        <v>1351</v>
      </c>
      <c r="D716" s="6" t="str">
        <f t="shared" si="99"/>
        <v>Protein 711 / MA_158147g0010 / prolyl-tRNA synthetase associated domain-containing 1</v>
      </c>
      <c r="E716" s="6">
        <v>7</v>
      </c>
      <c r="F716" s="6">
        <v>7</v>
      </c>
      <c r="G716" s="6">
        <v>20543162</v>
      </c>
      <c r="H716" s="6">
        <v>23100342</v>
      </c>
      <c r="I716" s="6">
        <v>25002553</v>
      </c>
      <c r="J716" s="6">
        <v>20909278</v>
      </c>
      <c r="K716" s="6">
        <v>24143169</v>
      </c>
      <c r="L716" s="6">
        <v>24155703</v>
      </c>
      <c r="M716" s="6">
        <v>26034788</v>
      </c>
      <c r="N716" s="6">
        <v>23818530</v>
      </c>
      <c r="O716" s="6">
        <v>26263416</v>
      </c>
      <c r="P716" s="6">
        <v>22414273</v>
      </c>
      <c r="Q716" s="6">
        <v>22932031</v>
      </c>
      <c r="R716" s="6">
        <v>23363698</v>
      </c>
      <c r="S716" s="6">
        <v>22361738</v>
      </c>
      <c r="T716" s="6">
        <v>22266761</v>
      </c>
      <c r="U716" s="6">
        <v>25109133</v>
      </c>
      <c r="V716" s="6">
        <v>26890738</v>
      </c>
      <c r="W716" s="6">
        <v>26003544</v>
      </c>
      <c r="X716" s="6">
        <v>27333576</v>
      </c>
      <c r="Y716" s="6">
        <v>25198461</v>
      </c>
      <c r="Z716" s="8">
        <v>24.292154922334301</v>
      </c>
      <c r="AA716" s="8">
        <v>24.461410875075899</v>
      </c>
      <c r="AB716" s="8">
        <v>24.575572079594401</v>
      </c>
      <c r="AC716" s="8">
        <v>24.317639910557801</v>
      </c>
      <c r="AD716" s="8">
        <v>24.525111718950701</v>
      </c>
      <c r="AE716" s="8">
        <v>24.5258605041418</v>
      </c>
      <c r="AF716" s="8">
        <v>24.633937323192701</v>
      </c>
      <c r="AG716" s="8">
        <v>24.505581041848799</v>
      </c>
      <c r="AH716" s="8">
        <v>24.6465512394578</v>
      </c>
      <c r="AI716" s="8">
        <v>24.4179143709923</v>
      </c>
      <c r="AJ716" s="8">
        <v>24.450860798627399</v>
      </c>
      <c r="AK716" s="8">
        <v>24.477765305896099</v>
      </c>
      <c r="AL716" s="8">
        <v>24.4145289859587</v>
      </c>
      <c r="AM716" s="8">
        <v>24.408388378193202</v>
      </c>
      <c r="AN716" s="8">
        <v>24.581708878476299</v>
      </c>
      <c r="AO716" s="8">
        <v>24.680606013856298</v>
      </c>
      <c r="AP716" s="8">
        <v>24.632204924495699</v>
      </c>
      <c r="AQ716" s="8">
        <v>24.7041708814812</v>
      </c>
      <c r="AR716" s="8">
        <v>24.586832287799101</v>
      </c>
      <c r="AS716" s="9">
        <v>4.4591433296425698E-3</v>
      </c>
      <c r="AT716" s="9">
        <v>1</v>
      </c>
      <c r="AU716" s="9">
        <v>1.74723757137015E-3</v>
      </c>
      <c r="AV716" s="10">
        <v>1.1046617080415699</v>
      </c>
      <c r="AW716" s="10">
        <v>-1.0003371574283799</v>
      </c>
      <c r="AX716" s="10">
        <v>1.15087144964204</v>
      </c>
      <c r="AY716" s="10">
        <v>-1.10503415294228</v>
      </c>
      <c r="AZ716" s="10">
        <v>1.041831577273</v>
      </c>
      <c r="BA716" s="10">
        <v>1.1512594745003899</v>
      </c>
      <c r="BB716" s="9">
        <v>6.9657539876213107E-2</v>
      </c>
      <c r="BC716" s="9">
        <v>0.99999965493724896</v>
      </c>
      <c r="BD716" s="9">
        <v>5.1753808791302801E-3</v>
      </c>
      <c r="BE716" s="9">
        <v>6.8497091559457199E-2</v>
      </c>
      <c r="BF716" s="9">
        <v>0.68734203114720505</v>
      </c>
      <c r="BG716" s="9">
        <v>5.0774310644481303E-3</v>
      </c>
      <c r="BH716" s="11" t="str">
        <f t="shared" si="97"/>
        <v/>
      </c>
      <c r="BI716" s="11" t="str">
        <f t="shared" si="97"/>
        <v/>
      </c>
      <c r="BJ716" s="11" t="str">
        <f t="shared" si="97"/>
        <v/>
      </c>
      <c r="BK716" s="11" t="str">
        <f t="shared" si="95"/>
        <v/>
      </c>
      <c r="BL716" s="11" t="str">
        <f t="shared" si="95"/>
        <v/>
      </c>
      <c r="BM716" s="11" t="str">
        <f t="shared" si="95"/>
        <v/>
      </c>
      <c r="BN716" s="11" t="str">
        <f t="shared" si="101"/>
        <v/>
      </c>
      <c r="BO716" s="11" t="str">
        <f t="shared" si="102"/>
        <v/>
      </c>
      <c r="BP716" s="11" t="str">
        <f t="shared" si="103"/>
        <v/>
      </c>
      <c r="BR716" s="11">
        <f t="shared" si="100"/>
        <v>711</v>
      </c>
      <c r="BS716" s="6" t="str">
        <f t="shared" si="100"/>
        <v>MA_158147g0010</v>
      </c>
      <c r="BT716" s="6" t="str">
        <f t="shared" si="100"/>
        <v>prolyl-tRNA synthetase associated domain-containing 1</v>
      </c>
      <c r="BU716" s="28">
        <f t="shared" si="98"/>
        <v>1.1000000000000001</v>
      </c>
      <c r="BV716" s="28">
        <f t="shared" si="98"/>
        <v>-1</v>
      </c>
      <c r="BW716" s="28">
        <f t="shared" si="98"/>
        <v>1.2</v>
      </c>
      <c r="BX716" s="28">
        <f t="shared" si="96"/>
        <v>-1.1000000000000001</v>
      </c>
      <c r="BY716" s="28">
        <f t="shared" si="96"/>
        <v>1</v>
      </c>
      <c r="BZ716" s="28">
        <f t="shared" si="96"/>
        <v>1.2</v>
      </c>
    </row>
    <row r="717" spans="1:78">
      <c r="A717" s="6">
        <v>712</v>
      </c>
      <c r="B717" s="6" t="s">
        <v>1352</v>
      </c>
      <c r="C717" s="6" t="s">
        <v>1166</v>
      </c>
      <c r="D717" s="6" t="str">
        <f t="shared" si="99"/>
        <v>Protein 712 / MA_10426928g0010 / small heat-shock</v>
      </c>
      <c r="E717" s="6">
        <v>5</v>
      </c>
      <c r="F717" s="6">
        <v>1</v>
      </c>
      <c r="G717" s="6">
        <v>35589585</v>
      </c>
      <c r="H717" s="6">
        <v>28342431</v>
      </c>
      <c r="I717" s="6">
        <v>24956347</v>
      </c>
      <c r="J717" s="6">
        <v>21178886</v>
      </c>
      <c r="K717" s="6">
        <v>22065982</v>
      </c>
      <c r="L717" s="6">
        <v>38927026</v>
      </c>
      <c r="M717" s="6">
        <v>24893017</v>
      </c>
      <c r="N717" s="6">
        <v>34694518</v>
      </c>
      <c r="O717" s="6">
        <v>35956056</v>
      </c>
      <c r="P717" s="6">
        <v>46085743</v>
      </c>
      <c r="Q717" s="6">
        <v>23433200</v>
      </c>
      <c r="R717" s="6">
        <v>53509174</v>
      </c>
      <c r="S717" s="6">
        <v>25072197</v>
      </c>
      <c r="T717" s="6">
        <v>27664031</v>
      </c>
      <c r="U717" s="6">
        <v>44222472</v>
      </c>
      <c r="V717" s="6">
        <v>51758785</v>
      </c>
      <c r="W717" s="6">
        <v>46255912</v>
      </c>
      <c r="X717" s="6">
        <v>37369389</v>
      </c>
      <c r="Y717" s="6">
        <v>52609919</v>
      </c>
      <c r="Z717" s="8">
        <v>25.084951774301899</v>
      </c>
      <c r="AA717" s="8">
        <v>24.756460171275901</v>
      </c>
      <c r="AB717" s="8">
        <v>24.572903438528801</v>
      </c>
      <c r="AC717" s="8">
        <v>24.3361233704189</v>
      </c>
      <c r="AD717" s="8">
        <v>24.3953206170548</v>
      </c>
      <c r="AE717" s="8">
        <v>25.2142687921244</v>
      </c>
      <c r="AF717" s="8">
        <v>24.569237757815401</v>
      </c>
      <c r="AG717" s="8">
        <v>25.0482043881387</v>
      </c>
      <c r="AH717" s="8">
        <v>25.099731445317101</v>
      </c>
      <c r="AI717" s="8">
        <v>25.457817174423901</v>
      </c>
      <c r="AJ717" s="8">
        <v>24.4820506439737</v>
      </c>
      <c r="AK717" s="8">
        <v>25.673282923008799</v>
      </c>
      <c r="AL717" s="8">
        <v>24.579585084880001</v>
      </c>
      <c r="AM717" s="8">
        <v>24.721508054973</v>
      </c>
      <c r="AN717" s="8">
        <v>25.398276337092099</v>
      </c>
      <c r="AO717" s="8">
        <v>25.625300415718002</v>
      </c>
      <c r="AP717" s="8">
        <v>25.463134433472799</v>
      </c>
      <c r="AQ717" s="8">
        <v>25.155353639654098</v>
      </c>
      <c r="AR717" s="8">
        <v>25.648831493064201</v>
      </c>
      <c r="AS717" s="9">
        <v>3.3801134359359997E-2</v>
      </c>
      <c r="AT717" s="9">
        <v>1</v>
      </c>
      <c r="AU717" s="9">
        <v>2.00832037671183E-2</v>
      </c>
      <c r="AV717" s="10">
        <v>1.27784134246157</v>
      </c>
      <c r="AW717" s="10">
        <v>1.27783087350768</v>
      </c>
      <c r="AX717" s="10">
        <v>1.77648731787645</v>
      </c>
      <c r="AY717" s="10">
        <v>-1.0000081927539199</v>
      </c>
      <c r="AZ717" s="10">
        <v>1.3902252641586199</v>
      </c>
      <c r="BA717" s="10">
        <v>1.3902366539321001</v>
      </c>
      <c r="BB717" s="9">
        <v>0.48348474008188003</v>
      </c>
      <c r="BC717" s="9">
        <v>0.43464059658042198</v>
      </c>
      <c r="BD717" s="9">
        <v>1.1741748624467099E-2</v>
      </c>
      <c r="BE717" s="9">
        <v>1</v>
      </c>
      <c r="BF717" s="9">
        <v>0.244764140853304</v>
      </c>
      <c r="BG717" s="9">
        <v>0.20332534084911599</v>
      </c>
      <c r="BH717" s="11" t="str">
        <f t="shared" si="97"/>
        <v/>
      </c>
      <c r="BI717" s="11" t="str">
        <f t="shared" si="97"/>
        <v/>
      </c>
      <c r="BJ717" s="11" t="str">
        <f t="shared" si="97"/>
        <v/>
      </c>
      <c r="BK717" s="11" t="str">
        <f t="shared" si="95"/>
        <v/>
      </c>
      <c r="BL717" s="11" t="str">
        <f t="shared" si="95"/>
        <v/>
      </c>
      <c r="BM717" s="11" t="str">
        <f t="shared" si="95"/>
        <v/>
      </c>
      <c r="BN717" s="11" t="str">
        <f t="shared" si="101"/>
        <v/>
      </c>
      <c r="BO717" s="11" t="str">
        <f t="shared" si="102"/>
        <v/>
      </c>
      <c r="BP717" s="11" t="str">
        <f t="shared" si="103"/>
        <v/>
      </c>
      <c r="BR717" s="11">
        <f t="shared" si="100"/>
        <v>712</v>
      </c>
      <c r="BS717" s="6" t="str">
        <f t="shared" si="100"/>
        <v>MA_10426928g0010</v>
      </c>
      <c r="BT717" s="6" t="str">
        <f t="shared" si="100"/>
        <v>small heat-shock</v>
      </c>
      <c r="BU717" s="28">
        <f t="shared" si="98"/>
        <v>1.3</v>
      </c>
      <c r="BV717" s="28">
        <f t="shared" si="98"/>
        <v>1.3</v>
      </c>
      <c r="BW717" s="28">
        <f t="shared" si="98"/>
        <v>1.8</v>
      </c>
      <c r="BX717" s="28">
        <f t="shared" si="96"/>
        <v>-1</v>
      </c>
      <c r="BY717" s="28">
        <f t="shared" si="96"/>
        <v>1.4</v>
      </c>
      <c r="BZ717" s="28">
        <f t="shared" si="96"/>
        <v>1.4</v>
      </c>
    </row>
    <row r="718" spans="1:78">
      <c r="A718" s="6">
        <v>713</v>
      </c>
      <c r="B718" s="6" t="s">
        <v>1353</v>
      </c>
      <c r="C718" s="6" t="s">
        <v>1354</v>
      </c>
      <c r="D718" s="6" t="str">
        <f t="shared" si="99"/>
        <v>Protein 713 / MA_10436947g0010 / peroxisomal 2,4-dienoyl- reductase</v>
      </c>
      <c r="E718" s="6">
        <v>9</v>
      </c>
      <c r="F718" s="6">
        <v>9</v>
      </c>
      <c r="G718" s="6">
        <v>18088671</v>
      </c>
      <c r="H718" s="6">
        <v>12974004</v>
      </c>
      <c r="I718" s="6">
        <v>19006806</v>
      </c>
      <c r="J718" s="6">
        <v>13642389</v>
      </c>
      <c r="K718" s="6">
        <v>19246277</v>
      </c>
      <c r="L718" s="6">
        <v>22910631</v>
      </c>
      <c r="M718" s="6">
        <v>22343202</v>
      </c>
      <c r="N718" s="6">
        <v>20211412</v>
      </c>
      <c r="O718" s="6">
        <v>25814068</v>
      </c>
      <c r="P718" s="6">
        <v>12337493</v>
      </c>
      <c r="Q718" s="6">
        <v>21660559</v>
      </c>
      <c r="R718" s="6">
        <v>14433898</v>
      </c>
      <c r="S718" s="6">
        <v>19935041</v>
      </c>
      <c r="T718" s="6">
        <v>21975364</v>
      </c>
      <c r="U718" s="6">
        <v>22960762</v>
      </c>
      <c r="V718" s="6">
        <v>23271953</v>
      </c>
      <c r="W718" s="6">
        <v>21985324</v>
      </c>
      <c r="X718" s="6">
        <v>26498918</v>
      </c>
      <c r="Y718" s="6">
        <v>21558210</v>
      </c>
      <c r="Z718" s="8">
        <v>24.1085830792385</v>
      </c>
      <c r="AA718" s="8">
        <v>23.6291204529361</v>
      </c>
      <c r="AB718" s="8">
        <v>24.180012778780199</v>
      </c>
      <c r="AC718" s="8">
        <v>23.7015929696189</v>
      </c>
      <c r="AD718" s="8">
        <v>24.198076062065699</v>
      </c>
      <c r="AE718" s="8">
        <v>24.449513857818499</v>
      </c>
      <c r="AF718" s="8">
        <v>24.413332617199</v>
      </c>
      <c r="AG718" s="8">
        <v>24.268666778320998</v>
      </c>
      <c r="AH718" s="8">
        <v>24.621654175692498</v>
      </c>
      <c r="AI718" s="8">
        <v>23.556545930342601</v>
      </c>
      <c r="AJ718" s="8">
        <v>24.3685671396657</v>
      </c>
      <c r="AK718" s="8">
        <v>23.782957629033501</v>
      </c>
      <c r="AL718" s="8">
        <v>24.2488032367119</v>
      </c>
      <c r="AM718" s="8">
        <v>24.3893837265834</v>
      </c>
      <c r="AN718" s="8">
        <v>24.4526671858148</v>
      </c>
      <c r="AO718" s="8">
        <v>24.472088952100702</v>
      </c>
      <c r="AP718" s="8">
        <v>24.390037458065201</v>
      </c>
      <c r="AQ718" s="8">
        <v>24.6594301171741</v>
      </c>
      <c r="AR718" s="8">
        <v>24.361734058845101</v>
      </c>
      <c r="AS718" s="9">
        <v>2.80779896246235E-2</v>
      </c>
      <c r="AT718" s="9">
        <v>1</v>
      </c>
      <c r="AU718" s="9">
        <v>1.6117371242268301E-2</v>
      </c>
      <c r="AV718" s="10">
        <v>1.38973979544347</v>
      </c>
      <c r="AW718" s="10">
        <v>1.07607188965511</v>
      </c>
      <c r="AX718" s="10">
        <v>1.41785940883779</v>
      </c>
      <c r="AY718" s="10">
        <v>-1.29149344835027</v>
      </c>
      <c r="AZ718" s="10">
        <v>1.02023372539702</v>
      </c>
      <c r="BA718" s="10">
        <v>1.31762517213625</v>
      </c>
      <c r="BB718" s="9">
        <v>6.3328123223173702E-2</v>
      </c>
      <c r="BC718" s="9">
        <v>0.91355483838906404</v>
      </c>
      <c r="BD718" s="9">
        <v>3.30479500788095E-2</v>
      </c>
      <c r="BE718" s="9">
        <v>0.18493709649324</v>
      </c>
      <c r="BF718" s="9">
        <v>0.998245226110267</v>
      </c>
      <c r="BG718" s="9">
        <v>0.109948631958805</v>
      </c>
      <c r="BH718" s="11" t="str">
        <f t="shared" si="97"/>
        <v/>
      </c>
      <c r="BI718" s="11" t="str">
        <f t="shared" si="97"/>
        <v/>
      </c>
      <c r="BJ718" s="11" t="str">
        <f t="shared" si="97"/>
        <v/>
      </c>
      <c r="BK718" s="11" t="str">
        <f t="shared" si="95"/>
        <v/>
      </c>
      <c r="BL718" s="11" t="str">
        <f t="shared" si="95"/>
        <v/>
      </c>
      <c r="BM718" s="11" t="str">
        <f t="shared" si="95"/>
        <v/>
      </c>
      <c r="BN718" s="11" t="str">
        <f t="shared" si="101"/>
        <v/>
      </c>
      <c r="BO718" s="11" t="str">
        <f t="shared" si="102"/>
        <v/>
      </c>
      <c r="BP718" s="11" t="str">
        <f t="shared" si="103"/>
        <v/>
      </c>
      <c r="BR718" s="11">
        <f t="shared" si="100"/>
        <v>713</v>
      </c>
      <c r="BS718" s="6" t="str">
        <f t="shared" si="100"/>
        <v>MA_10436947g0010</v>
      </c>
      <c r="BT718" s="6" t="str">
        <f t="shared" si="100"/>
        <v>peroxisomal 2,4-dienoyl- reductase</v>
      </c>
      <c r="BU718" s="28">
        <f t="shared" si="98"/>
        <v>1.4</v>
      </c>
      <c r="BV718" s="28">
        <f t="shared" si="98"/>
        <v>1.1000000000000001</v>
      </c>
      <c r="BW718" s="28">
        <f t="shared" si="98"/>
        <v>1.4</v>
      </c>
      <c r="BX718" s="28">
        <f t="shared" si="96"/>
        <v>-1.3</v>
      </c>
      <c r="BY718" s="28">
        <f t="shared" si="96"/>
        <v>1</v>
      </c>
      <c r="BZ718" s="28">
        <f t="shared" si="96"/>
        <v>1.3</v>
      </c>
    </row>
    <row r="719" spans="1:78">
      <c r="A719" s="6">
        <v>714</v>
      </c>
      <c r="B719" s="6" t="s">
        <v>1355</v>
      </c>
      <c r="C719" s="6" t="s">
        <v>1356</v>
      </c>
      <c r="D719" s="6" t="str">
        <f t="shared" si="99"/>
        <v>Protein 714 / MA_10428490g0010 / 60S ribosomal L28-1</v>
      </c>
      <c r="E719" s="6">
        <v>9</v>
      </c>
      <c r="F719" s="6">
        <v>9</v>
      </c>
      <c r="G719" s="6">
        <v>226162823</v>
      </c>
      <c r="H719" s="6">
        <v>310045586</v>
      </c>
      <c r="I719" s="6">
        <v>287693671</v>
      </c>
      <c r="J719" s="6">
        <v>309715807</v>
      </c>
      <c r="K719" s="6">
        <v>300946518</v>
      </c>
      <c r="L719" s="6">
        <v>281757876</v>
      </c>
      <c r="M719" s="6">
        <v>317791255</v>
      </c>
      <c r="N719" s="6">
        <v>280680748</v>
      </c>
      <c r="O719" s="6">
        <v>275235747</v>
      </c>
      <c r="P719" s="6">
        <v>301158705</v>
      </c>
      <c r="Q719" s="6">
        <v>244193582</v>
      </c>
      <c r="R719" s="6">
        <v>289405404</v>
      </c>
      <c r="S719" s="6">
        <v>281882162</v>
      </c>
      <c r="T719" s="6">
        <v>284639005</v>
      </c>
      <c r="U719" s="6">
        <v>257192419</v>
      </c>
      <c r="V719" s="6">
        <v>260082232</v>
      </c>
      <c r="W719" s="6">
        <v>260710182</v>
      </c>
      <c r="X719" s="6">
        <v>269921072</v>
      </c>
      <c r="Y719" s="6">
        <v>266063426</v>
      </c>
      <c r="Z719" s="8">
        <v>27.752786555439901</v>
      </c>
      <c r="AA719" s="8">
        <v>28.207905109634101</v>
      </c>
      <c r="AB719" s="8">
        <v>28.099958242541899</v>
      </c>
      <c r="AC719" s="8">
        <v>28.206369774977301</v>
      </c>
      <c r="AD719" s="8">
        <v>28.164931883719198</v>
      </c>
      <c r="AE719" s="8">
        <v>28.0698806978276</v>
      </c>
      <c r="AF719" s="8">
        <v>28.243504184157501</v>
      </c>
      <c r="AG719" s="8">
        <v>28.0643548713375</v>
      </c>
      <c r="AH719" s="8">
        <v>28.036092615296099</v>
      </c>
      <c r="AI719" s="8">
        <v>28.1659487197592</v>
      </c>
      <c r="AJ719" s="8">
        <v>27.8634500423953</v>
      </c>
      <c r="AK719" s="8">
        <v>28.108516620330001</v>
      </c>
      <c r="AL719" s="8">
        <v>28.070516943611</v>
      </c>
      <c r="AM719" s="8">
        <v>28.084558131660099</v>
      </c>
      <c r="AN719" s="8">
        <v>27.9382728775334</v>
      </c>
      <c r="AO719" s="8">
        <v>27.9543926013591</v>
      </c>
      <c r="AP719" s="8">
        <v>27.957871687327401</v>
      </c>
      <c r="AQ719" s="8">
        <v>28.007962367556999</v>
      </c>
      <c r="AR719" s="8">
        <v>27.987194965231701</v>
      </c>
      <c r="AS719" s="9">
        <v>0.42050594810599401</v>
      </c>
      <c r="AT719" s="9">
        <v>1</v>
      </c>
      <c r="AU719" s="9">
        <v>0.37542618395850003</v>
      </c>
      <c r="AV719" s="10">
        <v>1.0119007397638999</v>
      </c>
      <c r="AW719" s="10">
        <v>-1.0194508501603601</v>
      </c>
      <c r="AX719" s="10">
        <v>-1.08466641342769</v>
      </c>
      <c r="AY719" s="10">
        <v>-1.0315830694302</v>
      </c>
      <c r="AZ719" s="10">
        <v>-1.09757474614453</v>
      </c>
      <c r="BA719" s="10">
        <v>-1.0639712677242501</v>
      </c>
      <c r="BB719" s="9">
        <v>0.99678565721036605</v>
      </c>
      <c r="BC719" s="9">
        <v>0.98404528012485504</v>
      </c>
      <c r="BD719" s="9">
        <v>0.46263411380363401</v>
      </c>
      <c r="BE719" s="9">
        <v>0.94769126503156798</v>
      </c>
      <c r="BF719" s="9">
        <v>0.39847201992995002</v>
      </c>
      <c r="BG719" s="9">
        <v>0.66972368613948396</v>
      </c>
      <c r="BH719" s="11" t="str">
        <f t="shared" si="97"/>
        <v/>
      </c>
      <c r="BI719" s="11" t="str">
        <f t="shared" si="97"/>
        <v/>
      </c>
      <c r="BJ719" s="11" t="str">
        <f t="shared" si="97"/>
        <v/>
      </c>
      <c r="BK719" s="11" t="str">
        <f t="shared" si="95"/>
        <v/>
      </c>
      <c r="BL719" s="11" t="str">
        <f t="shared" si="95"/>
        <v/>
      </c>
      <c r="BM719" s="11" t="str">
        <f t="shared" si="95"/>
        <v/>
      </c>
      <c r="BN719" s="11" t="str">
        <f t="shared" si="101"/>
        <v/>
      </c>
      <c r="BO719" s="11" t="str">
        <f t="shared" si="102"/>
        <v/>
      </c>
      <c r="BP719" s="11" t="str">
        <f t="shared" si="103"/>
        <v/>
      </c>
      <c r="BR719" s="11">
        <f t="shared" si="100"/>
        <v>714</v>
      </c>
      <c r="BS719" s="6" t="str">
        <f t="shared" si="100"/>
        <v>MA_10428490g0010</v>
      </c>
      <c r="BT719" s="6" t="str">
        <f t="shared" si="100"/>
        <v>60S ribosomal L28-1</v>
      </c>
      <c r="BU719" s="28">
        <f t="shared" si="98"/>
        <v>1</v>
      </c>
      <c r="BV719" s="28">
        <f t="shared" si="98"/>
        <v>-1</v>
      </c>
      <c r="BW719" s="28">
        <f t="shared" si="98"/>
        <v>-1.1000000000000001</v>
      </c>
      <c r="BX719" s="28">
        <f t="shared" si="96"/>
        <v>-1</v>
      </c>
      <c r="BY719" s="28">
        <f t="shared" si="96"/>
        <v>-1.1000000000000001</v>
      </c>
      <c r="BZ719" s="28">
        <f t="shared" si="96"/>
        <v>-1.1000000000000001</v>
      </c>
    </row>
    <row r="720" spans="1:78">
      <c r="A720" s="6">
        <v>715</v>
      </c>
      <c r="B720" s="6" t="s">
        <v>1357</v>
      </c>
      <c r="C720" s="6" t="s">
        <v>118</v>
      </c>
      <c r="D720" s="6" t="str">
        <f t="shared" si="99"/>
        <v>Protein 715 / MA_2819g0010 / phenylcoumaran benzylic ether reductase</v>
      </c>
      <c r="E720" s="6">
        <v>4</v>
      </c>
      <c r="F720" s="6">
        <v>2</v>
      </c>
      <c r="G720" s="6">
        <v>741812088</v>
      </c>
      <c r="H720" s="6">
        <v>641506542</v>
      </c>
      <c r="I720" s="6">
        <v>638937615</v>
      </c>
      <c r="J720" s="6">
        <v>720454344</v>
      </c>
      <c r="K720" s="6">
        <v>661250215</v>
      </c>
      <c r="L720" s="6">
        <v>590942737</v>
      </c>
      <c r="M720" s="6">
        <v>740538297</v>
      </c>
      <c r="N720" s="6">
        <v>541200189</v>
      </c>
      <c r="O720" s="6">
        <v>584527257</v>
      </c>
      <c r="P720" s="6">
        <v>676123146</v>
      </c>
      <c r="Q720" s="6">
        <v>642499183</v>
      </c>
      <c r="R720" s="6">
        <v>650080674</v>
      </c>
      <c r="S720" s="6">
        <v>695790104</v>
      </c>
      <c r="T720" s="6">
        <v>888070483</v>
      </c>
      <c r="U720" s="6">
        <v>645093818</v>
      </c>
      <c r="V720" s="6">
        <v>617452575</v>
      </c>
      <c r="W720" s="6">
        <v>653352569</v>
      </c>
      <c r="X720" s="6">
        <v>620727649</v>
      </c>
      <c r="Y720" s="6">
        <v>589927774</v>
      </c>
      <c r="Z720" s="8">
        <v>29.466478536181601</v>
      </c>
      <c r="AA720" s="8">
        <v>29.2568887369046</v>
      </c>
      <c r="AB720" s="8">
        <v>29.251099834365299</v>
      </c>
      <c r="AC720" s="8">
        <v>29.424331767192498</v>
      </c>
      <c r="AD720" s="8">
        <v>29.300621045405901</v>
      </c>
      <c r="AE720" s="8">
        <v>29.138443097541199</v>
      </c>
      <c r="AF720" s="8">
        <v>29.4639991056371</v>
      </c>
      <c r="AG720" s="8">
        <v>29.011587102236899</v>
      </c>
      <c r="AH720" s="8">
        <v>29.122695059513401</v>
      </c>
      <c r="AI720" s="8">
        <v>29.3327107954632</v>
      </c>
      <c r="AJ720" s="8">
        <v>29.259119378880001</v>
      </c>
      <c r="AK720" s="8">
        <v>29.276043524559402</v>
      </c>
      <c r="AL720" s="8">
        <v>29.374076919212701</v>
      </c>
      <c r="AM720" s="8">
        <v>29.726098941799599</v>
      </c>
      <c r="AN720" s="8">
        <v>29.2649337505195</v>
      </c>
      <c r="AO720" s="8">
        <v>29.201753090225601</v>
      </c>
      <c r="AP720" s="8">
        <v>29.283286483308199</v>
      </c>
      <c r="AQ720" s="8">
        <v>29.209385168247898</v>
      </c>
      <c r="AR720" s="8">
        <v>29.135963092436999</v>
      </c>
      <c r="AS720" s="9">
        <v>0.17048961143517699</v>
      </c>
      <c r="AT720" s="9">
        <v>1</v>
      </c>
      <c r="AU720" s="9">
        <v>0.134104532416255</v>
      </c>
      <c r="AV720" s="10">
        <v>-1.1139642184812399</v>
      </c>
      <c r="AW720" s="10">
        <v>1.0379420716188801</v>
      </c>
      <c r="AX720" s="10">
        <v>-1.08735246627309</v>
      </c>
      <c r="AY720" s="10">
        <v>1.15623032863972</v>
      </c>
      <c r="AZ720" s="10">
        <v>1.0244738969502301</v>
      </c>
      <c r="BA720" s="10">
        <v>-1.1286088714233899</v>
      </c>
      <c r="BB720" s="9">
        <v>0.40504001999297201</v>
      </c>
      <c r="BC720" s="9">
        <v>0.93428855240460496</v>
      </c>
      <c r="BD720" s="9">
        <v>0.56419386834323204</v>
      </c>
      <c r="BE720" s="9">
        <v>0.17960488504526601</v>
      </c>
      <c r="BF720" s="9">
        <v>0.98344723092622599</v>
      </c>
      <c r="BG720" s="9">
        <v>0.26563146684926597</v>
      </c>
      <c r="BH720" s="11" t="str">
        <f t="shared" si="97"/>
        <v/>
      </c>
      <c r="BI720" s="11" t="str">
        <f t="shared" si="97"/>
        <v/>
      </c>
      <c r="BJ720" s="11" t="str">
        <f t="shared" si="97"/>
        <v/>
      </c>
      <c r="BK720" s="11" t="str">
        <f t="shared" si="95"/>
        <v/>
      </c>
      <c r="BL720" s="11" t="str">
        <f t="shared" si="95"/>
        <v/>
      </c>
      <c r="BM720" s="11" t="str">
        <f t="shared" si="95"/>
        <v/>
      </c>
      <c r="BN720" s="11" t="str">
        <f t="shared" si="101"/>
        <v/>
      </c>
      <c r="BO720" s="11" t="str">
        <f t="shared" si="102"/>
        <v/>
      </c>
      <c r="BP720" s="11" t="str">
        <f t="shared" si="103"/>
        <v/>
      </c>
      <c r="BR720" s="11">
        <f t="shared" si="100"/>
        <v>715</v>
      </c>
      <c r="BS720" s="6" t="str">
        <f t="shared" si="100"/>
        <v>MA_2819g0010</v>
      </c>
      <c r="BT720" s="6" t="str">
        <f t="shared" si="100"/>
        <v>phenylcoumaran benzylic ether reductase</v>
      </c>
      <c r="BU720" s="28">
        <f t="shared" si="98"/>
        <v>-1.1000000000000001</v>
      </c>
      <c r="BV720" s="28">
        <f t="shared" si="98"/>
        <v>1</v>
      </c>
      <c r="BW720" s="28">
        <f t="shared" si="98"/>
        <v>-1.1000000000000001</v>
      </c>
      <c r="BX720" s="28">
        <f t="shared" si="96"/>
        <v>1.2</v>
      </c>
      <c r="BY720" s="28">
        <f t="shared" si="96"/>
        <v>1</v>
      </c>
      <c r="BZ720" s="28">
        <f t="shared" si="96"/>
        <v>-1.1000000000000001</v>
      </c>
    </row>
    <row r="721" spans="1:78">
      <c r="A721" s="6">
        <v>716</v>
      </c>
      <c r="B721" s="6" t="s">
        <v>1358</v>
      </c>
      <c r="C721" s="6" t="s">
        <v>906</v>
      </c>
      <c r="D721" s="6" t="str">
        <f t="shared" si="99"/>
        <v>Protein 716 / MA_479276g0010 / probable NAD(P)H dehydrogenase (quinone) FQR1-like 1</v>
      </c>
      <c r="E721" s="6">
        <v>4</v>
      </c>
      <c r="F721" s="6">
        <v>4</v>
      </c>
      <c r="G721" s="6">
        <v>44602760</v>
      </c>
      <c r="H721" s="6">
        <v>50246641</v>
      </c>
      <c r="I721" s="6">
        <v>17084110</v>
      </c>
      <c r="J721" s="6">
        <v>14705174</v>
      </c>
      <c r="K721" s="6">
        <v>29203024</v>
      </c>
      <c r="L721" s="6">
        <v>15760526</v>
      </c>
      <c r="M721" s="6">
        <v>13823498</v>
      </c>
      <c r="N721" s="6">
        <v>13799477</v>
      </c>
      <c r="O721" s="6">
        <v>14962831</v>
      </c>
      <c r="P721" s="6">
        <v>7697260</v>
      </c>
      <c r="Q721" s="6">
        <v>15174715</v>
      </c>
      <c r="R721" s="6">
        <v>9253585</v>
      </c>
      <c r="S721" s="6">
        <v>6058654</v>
      </c>
      <c r="T721" s="6">
        <v>6052903</v>
      </c>
      <c r="U721" s="6">
        <v>14242301</v>
      </c>
      <c r="V721" s="6">
        <v>12695568</v>
      </c>
      <c r="W721" s="6">
        <v>11180893</v>
      </c>
      <c r="X721" s="6">
        <v>13884186</v>
      </c>
      <c r="Y721" s="6">
        <v>12628952</v>
      </c>
      <c r="Z721" s="8">
        <v>25.410629650480701</v>
      </c>
      <c r="AA721" s="8">
        <v>25.582523819217201</v>
      </c>
      <c r="AB721" s="8">
        <v>24.026151756460401</v>
      </c>
      <c r="AC721" s="8">
        <v>23.809820519327499</v>
      </c>
      <c r="AD721" s="8">
        <v>24.799614433450898</v>
      </c>
      <c r="AE721" s="8">
        <v>23.909812349064701</v>
      </c>
      <c r="AF721" s="8">
        <v>23.720619396340801</v>
      </c>
      <c r="AG721" s="8">
        <v>23.718110254127701</v>
      </c>
      <c r="AH721" s="8">
        <v>23.834879826285999</v>
      </c>
      <c r="AI721" s="8">
        <v>22.875913549170399</v>
      </c>
      <c r="AJ721" s="8">
        <v>23.8551660853417</v>
      </c>
      <c r="AK721" s="8">
        <v>23.141580968436202</v>
      </c>
      <c r="AL721" s="8">
        <v>22.530565887244599</v>
      </c>
      <c r="AM721" s="8">
        <v>22.529195800838099</v>
      </c>
      <c r="AN721" s="8">
        <v>23.763678912560302</v>
      </c>
      <c r="AO721" s="8">
        <v>23.597821606849699</v>
      </c>
      <c r="AP721" s="8">
        <v>23.4145320827345</v>
      </c>
      <c r="AQ721" s="8">
        <v>23.726939261736501</v>
      </c>
      <c r="AR721" s="8">
        <v>23.5902315878077</v>
      </c>
      <c r="AS721" s="9">
        <v>2.0880414457459398E-3</v>
      </c>
      <c r="AT721" s="9">
        <v>1</v>
      </c>
      <c r="AU721" s="9">
        <v>6.9285549958104204E-4</v>
      </c>
      <c r="AV721" s="10">
        <v>-1.9051341376950199</v>
      </c>
      <c r="AW721" s="10">
        <v>-3.3386470332320499</v>
      </c>
      <c r="AX721" s="10">
        <v>-2.1541330272669699</v>
      </c>
      <c r="AY721" s="10">
        <v>-1.7524472251971701</v>
      </c>
      <c r="AZ721" s="10">
        <v>-1.13069887555173</v>
      </c>
      <c r="BA721" s="10">
        <v>1.54987969218777</v>
      </c>
      <c r="BB721" s="9">
        <v>6.5459170610983303E-2</v>
      </c>
      <c r="BC721" s="9">
        <v>3.6296978419414499E-4</v>
      </c>
      <c r="BD721" s="9">
        <v>1.6558046365817598E-2</v>
      </c>
      <c r="BE721" s="9">
        <v>0.12348009134605401</v>
      </c>
      <c r="BF721" s="9">
        <v>0.95255181504958197</v>
      </c>
      <c r="BG721" s="9">
        <v>0.24087260891748599</v>
      </c>
      <c r="BH721" s="11" t="str">
        <f t="shared" si="97"/>
        <v/>
      </c>
      <c r="BI721" s="11" t="str">
        <f t="shared" si="97"/>
        <v>x</v>
      </c>
      <c r="BJ721" s="11" t="str">
        <f t="shared" si="97"/>
        <v/>
      </c>
      <c r="BK721" s="11" t="str">
        <f t="shared" si="95"/>
        <v/>
      </c>
      <c r="BL721" s="11" t="str">
        <f t="shared" si="95"/>
        <v/>
      </c>
      <c r="BM721" s="11" t="str">
        <f t="shared" si="95"/>
        <v/>
      </c>
      <c r="BN721" s="11" t="str">
        <f t="shared" si="101"/>
        <v>x</v>
      </c>
      <c r="BO721" s="11" t="str">
        <f t="shared" si="102"/>
        <v/>
      </c>
      <c r="BP721" s="11" t="str">
        <f t="shared" si="103"/>
        <v/>
      </c>
      <c r="BR721" s="11">
        <f t="shared" si="100"/>
        <v>716</v>
      </c>
      <c r="BS721" s="6" t="str">
        <f t="shared" si="100"/>
        <v>MA_479276g0010</v>
      </c>
      <c r="BT721" s="6" t="str">
        <f t="shared" si="100"/>
        <v>probable NAD(P)H dehydrogenase (quinone) FQR1-like 1</v>
      </c>
      <c r="BU721" s="28">
        <f t="shared" si="98"/>
        <v>-1.9</v>
      </c>
      <c r="BV721" s="28" t="str">
        <f t="shared" si="98"/>
        <v>-3,3*</v>
      </c>
      <c r="BW721" s="28">
        <f t="shared" si="98"/>
        <v>-2.2000000000000002</v>
      </c>
      <c r="BX721" s="28">
        <f t="shared" si="96"/>
        <v>-1.8</v>
      </c>
      <c r="BY721" s="28">
        <f t="shared" si="96"/>
        <v>-1.1000000000000001</v>
      </c>
      <c r="BZ721" s="28">
        <f t="shared" si="96"/>
        <v>1.5</v>
      </c>
    </row>
    <row r="722" spans="1:78">
      <c r="A722" s="6">
        <v>717</v>
      </c>
      <c r="B722" s="6" t="s">
        <v>1359</v>
      </c>
      <c r="C722" s="6" t="s">
        <v>1360</v>
      </c>
      <c r="D722" s="6" t="str">
        <f t="shared" si="99"/>
        <v>Protein 717 / MA_131585g0010 / STRICTOSIDINE SYNTHASE-LIKE 4 isoform X2</v>
      </c>
      <c r="E722" s="6">
        <v>10</v>
      </c>
      <c r="F722" s="6">
        <v>10</v>
      </c>
      <c r="G722" s="6">
        <v>132146252</v>
      </c>
      <c r="H722" s="6">
        <v>86083821</v>
      </c>
      <c r="I722" s="6">
        <v>131475080</v>
      </c>
      <c r="J722" s="6">
        <v>94011826</v>
      </c>
      <c r="K722" s="6">
        <v>113327107</v>
      </c>
      <c r="L722" s="6">
        <v>155462812</v>
      </c>
      <c r="M722" s="6">
        <v>135475635</v>
      </c>
      <c r="N722" s="6">
        <v>157211658</v>
      </c>
      <c r="O722" s="6">
        <v>159694717</v>
      </c>
      <c r="P722" s="6">
        <v>118293872</v>
      </c>
      <c r="Q722" s="6">
        <v>188530601</v>
      </c>
      <c r="R722" s="6">
        <v>103846532</v>
      </c>
      <c r="S722" s="6">
        <v>143816884</v>
      </c>
      <c r="T722" s="6">
        <v>127663428</v>
      </c>
      <c r="U722" s="6">
        <v>177472652</v>
      </c>
      <c r="V722" s="6">
        <v>186743343</v>
      </c>
      <c r="W722" s="6">
        <v>180428389</v>
      </c>
      <c r="X722" s="6">
        <v>186340872</v>
      </c>
      <c r="Y722" s="6">
        <v>187051630</v>
      </c>
      <c r="Z722" s="8">
        <v>26.9775602661995</v>
      </c>
      <c r="AA722" s="8">
        <v>26.359238780389099</v>
      </c>
      <c r="AB722" s="8">
        <v>26.9702141337693</v>
      </c>
      <c r="AC722" s="8">
        <v>26.4863389128998</v>
      </c>
      <c r="AD722" s="8">
        <v>26.755917743443799</v>
      </c>
      <c r="AE722" s="8">
        <v>27.2119942760493</v>
      </c>
      <c r="AF722" s="8">
        <v>27.013458168423998</v>
      </c>
      <c r="AG722" s="8">
        <v>27.228132963433101</v>
      </c>
      <c r="AH722" s="8">
        <v>27.250741345586501</v>
      </c>
      <c r="AI722" s="8">
        <v>26.817800098506101</v>
      </c>
      <c r="AJ722" s="8">
        <v>27.490223470008502</v>
      </c>
      <c r="AK722" s="8">
        <v>26.629877796658999</v>
      </c>
      <c r="AL722" s="8">
        <v>27.099657816191701</v>
      </c>
      <c r="AM722" s="8">
        <v>26.927770051564998</v>
      </c>
      <c r="AN722" s="8">
        <v>27.4030214858922</v>
      </c>
      <c r="AO722" s="8">
        <v>27.476481574043401</v>
      </c>
      <c r="AP722" s="8">
        <v>27.426851112366499</v>
      </c>
      <c r="AQ722" s="8">
        <v>27.473368908764702</v>
      </c>
      <c r="AR722" s="8">
        <v>27.4788612969346</v>
      </c>
      <c r="AS722" s="9">
        <v>2.8752254068852498E-3</v>
      </c>
      <c r="AT722" s="9">
        <v>1</v>
      </c>
      <c r="AU722" s="9">
        <v>1.02337149337521E-3</v>
      </c>
      <c r="AV722" s="10">
        <v>1.3814924915009299</v>
      </c>
      <c r="AW722" s="10">
        <v>1.21690106386269</v>
      </c>
      <c r="AX722" s="10">
        <v>1.67233387916359</v>
      </c>
      <c r="AY722" s="10">
        <v>-1.13525456795624</v>
      </c>
      <c r="AZ722" s="10">
        <v>1.2105269405747401</v>
      </c>
      <c r="BA722" s="10">
        <v>1.37425623892156</v>
      </c>
      <c r="BB722" s="9">
        <v>3.6633174971918599E-2</v>
      </c>
      <c r="BC722" s="9">
        <v>0.24492836017914699</v>
      </c>
      <c r="BD722" s="9">
        <v>6.2345658067841604E-4</v>
      </c>
      <c r="BE722" s="9">
        <v>0.63859088561791999</v>
      </c>
      <c r="BF722" s="9">
        <v>0.31085108597111399</v>
      </c>
      <c r="BG722" s="9">
        <v>2.84213771463383E-2</v>
      </c>
      <c r="BH722" s="11" t="str">
        <f t="shared" si="97"/>
        <v/>
      </c>
      <c r="BI722" s="11" t="str">
        <f t="shared" si="97"/>
        <v/>
      </c>
      <c r="BJ722" s="11" t="str">
        <f t="shared" si="97"/>
        <v/>
      </c>
      <c r="BK722" s="11" t="str">
        <f t="shared" si="95"/>
        <v/>
      </c>
      <c r="BL722" s="11" t="str">
        <f t="shared" si="95"/>
        <v/>
      </c>
      <c r="BM722" s="11" t="str">
        <f t="shared" si="95"/>
        <v/>
      </c>
      <c r="BN722" s="11" t="str">
        <f t="shared" si="101"/>
        <v/>
      </c>
      <c r="BO722" s="11" t="str">
        <f t="shared" si="102"/>
        <v/>
      </c>
      <c r="BP722" s="11" t="str">
        <f t="shared" si="103"/>
        <v/>
      </c>
      <c r="BR722" s="11">
        <f t="shared" si="100"/>
        <v>717</v>
      </c>
      <c r="BS722" s="6" t="str">
        <f t="shared" si="100"/>
        <v>MA_131585g0010</v>
      </c>
      <c r="BT722" s="6" t="str">
        <f t="shared" si="100"/>
        <v>STRICTOSIDINE SYNTHASE-LIKE 4 isoform X2</v>
      </c>
      <c r="BU722" s="28">
        <f t="shared" si="98"/>
        <v>1.4</v>
      </c>
      <c r="BV722" s="28">
        <f t="shared" si="98"/>
        <v>1.2</v>
      </c>
      <c r="BW722" s="28">
        <f t="shared" si="98"/>
        <v>1.7</v>
      </c>
      <c r="BX722" s="28">
        <f t="shared" si="96"/>
        <v>-1.1000000000000001</v>
      </c>
      <c r="BY722" s="28">
        <f t="shared" si="96"/>
        <v>1.2</v>
      </c>
      <c r="BZ722" s="28">
        <f t="shared" si="96"/>
        <v>1.4</v>
      </c>
    </row>
    <row r="723" spans="1:78">
      <c r="A723" s="6">
        <v>718</v>
      </c>
      <c r="B723" s="6" t="s">
        <v>1361</v>
      </c>
      <c r="C723" s="6" t="s">
        <v>1362</v>
      </c>
      <c r="D723" s="6" t="str">
        <f t="shared" si="99"/>
        <v>Protein 718 / MA_10429469g0010 / ras GTPase-activating -binding 1-like</v>
      </c>
      <c r="E723" s="6">
        <v>9</v>
      </c>
      <c r="F723" s="6">
        <v>4</v>
      </c>
      <c r="G723" s="6">
        <v>10814118</v>
      </c>
      <c r="H723" s="6">
        <v>20314767</v>
      </c>
      <c r="I723" s="6">
        <v>7043360</v>
      </c>
      <c r="J723" s="6">
        <v>19263833</v>
      </c>
      <c r="K723" s="6">
        <v>10862215</v>
      </c>
      <c r="L723" s="6">
        <v>8332792</v>
      </c>
      <c r="M723" s="6">
        <v>7743509</v>
      </c>
      <c r="N723" s="6">
        <v>8450243</v>
      </c>
      <c r="O723" s="6">
        <v>8488533</v>
      </c>
      <c r="P723" s="6">
        <v>10384288</v>
      </c>
      <c r="Q723" s="6">
        <v>5909591</v>
      </c>
      <c r="R723" s="6">
        <v>12584345</v>
      </c>
      <c r="S723" s="6">
        <v>13182096</v>
      </c>
      <c r="T723" s="6">
        <v>5038744</v>
      </c>
      <c r="U723" s="6">
        <v>4240004</v>
      </c>
      <c r="V723" s="6">
        <v>3473886</v>
      </c>
      <c r="W723" s="6">
        <v>4207885</v>
      </c>
      <c r="X723" s="6">
        <v>4068836</v>
      </c>
      <c r="Y723" s="6">
        <v>3866067</v>
      </c>
      <c r="Z723" s="8">
        <v>23.366412668030598</v>
      </c>
      <c r="AA723" s="8">
        <v>24.276025481900302</v>
      </c>
      <c r="AB723" s="8">
        <v>22.7478323929206</v>
      </c>
      <c r="AC723" s="8">
        <v>24.199391454615501</v>
      </c>
      <c r="AD723" s="8">
        <v>23.372814988686802</v>
      </c>
      <c r="AE723" s="8">
        <v>22.990368537863802</v>
      </c>
      <c r="AF723" s="8">
        <v>22.884556046507601</v>
      </c>
      <c r="AG723" s="8">
        <v>23.010561398275701</v>
      </c>
      <c r="AH723" s="8">
        <v>23.017083816094601</v>
      </c>
      <c r="AI723" s="8">
        <v>23.307898965220001</v>
      </c>
      <c r="AJ723" s="8">
        <v>22.494626854940101</v>
      </c>
      <c r="AK723" s="8">
        <v>23.585126792125301</v>
      </c>
      <c r="AL723" s="8">
        <v>23.652076446423099</v>
      </c>
      <c r="AM723" s="8">
        <v>22.264632729479299</v>
      </c>
      <c r="AN723" s="8">
        <v>22.0156341951451</v>
      </c>
      <c r="AO723" s="8">
        <v>21.7281189802714</v>
      </c>
      <c r="AP723" s="8">
        <v>22.004663846151001</v>
      </c>
      <c r="AQ723" s="8">
        <v>21.9561847011108</v>
      </c>
      <c r="AR723" s="8">
        <v>21.882435209390199</v>
      </c>
      <c r="AS723" s="9">
        <v>1.46539669394394E-3</v>
      </c>
      <c r="AT723" s="9">
        <v>1</v>
      </c>
      <c r="AU723" s="9">
        <v>4.52170051903292E-4</v>
      </c>
      <c r="AV723" s="10">
        <v>-1.53352634090877</v>
      </c>
      <c r="AW723" s="10">
        <v>-1.44555453763404</v>
      </c>
      <c r="AX723" s="10">
        <v>-3.19338835038358</v>
      </c>
      <c r="AY723" s="10">
        <v>1.0608567860875799</v>
      </c>
      <c r="AZ723" s="10">
        <v>-2.0823824574745702</v>
      </c>
      <c r="BA723" s="10">
        <v>-2.2091095612416298</v>
      </c>
      <c r="BB723" s="9">
        <v>0.25196539500604898</v>
      </c>
      <c r="BC723" s="9">
        <v>0.32152839749284201</v>
      </c>
      <c r="BD723" s="9">
        <v>2.6558364402628999E-4</v>
      </c>
      <c r="BE723" s="9">
        <v>0.99292856985010303</v>
      </c>
      <c r="BF723" s="9">
        <v>2.0984823422681698E-2</v>
      </c>
      <c r="BG723" s="9">
        <v>8.0694972824002491E-3</v>
      </c>
      <c r="BH723" s="11" t="str">
        <f t="shared" si="97"/>
        <v/>
      </c>
      <c r="BI723" s="11" t="str">
        <f t="shared" si="97"/>
        <v/>
      </c>
      <c r="BJ723" s="11" t="str">
        <f t="shared" si="97"/>
        <v>x</v>
      </c>
      <c r="BK723" s="11" t="str">
        <f t="shared" si="95"/>
        <v/>
      </c>
      <c r="BL723" s="11" t="str">
        <f t="shared" si="95"/>
        <v/>
      </c>
      <c r="BM723" s="11" t="str">
        <f t="shared" si="95"/>
        <v/>
      </c>
      <c r="BN723" s="11" t="str">
        <f t="shared" si="101"/>
        <v>x</v>
      </c>
      <c r="BO723" s="11" t="str">
        <f t="shared" si="102"/>
        <v/>
      </c>
      <c r="BP723" s="11" t="str">
        <f t="shared" si="103"/>
        <v/>
      </c>
      <c r="BR723" s="11">
        <f t="shared" si="100"/>
        <v>718</v>
      </c>
      <c r="BS723" s="6" t="str">
        <f t="shared" si="100"/>
        <v>MA_10429469g0010</v>
      </c>
      <c r="BT723" s="6" t="str">
        <f t="shared" si="100"/>
        <v>ras GTPase-activating -binding 1-like</v>
      </c>
      <c r="BU723" s="28">
        <f t="shared" si="98"/>
        <v>-1.5</v>
      </c>
      <c r="BV723" s="28">
        <f t="shared" si="98"/>
        <v>-1.4</v>
      </c>
      <c r="BW723" s="28" t="str">
        <f t="shared" si="98"/>
        <v>-3,2*</v>
      </c>
      <c r="BX723" s="28">
        <f t="shared" si="96"/>
        <v>1.1000000000000001</v>
      </c>
      <c r="BY723" s="28">
        <f t="shared" si="96"/>
        <v>-2.1</v>
      </c>
      <c r="BZ723" s="28">
        <f t="shared" si="96"/>
        <v>-2.2000000000000002</v>
      </c>
    </row>
    <row r="724" spans="1:78">
      <c r="A724" s="6">
        <v>719</v>
      </c>
      <c r="B724" s="6" t="s">
        <v>1363</v>
      </c>
      <c r="C724" s="6" t="s">
        <v>1364</v>
      </c>
      <c r="D724" s="6" t="str">
        <f t="shared" si="99"/>
        <v>Protein 719 / MA_83924g0010 / zinc finger CCCH domain-containing 31</v>
      </c>
      <c r="E724" s="6">
        <v>10</v>
      </c>
      <c r="F724" s="6">
        <v>9</v>
      </c>
      <c r="G724" s="6">
        <v>26739359</v>
      </c>
      <c r="H724" s="6">
        <v>30420124</v>
      </c>
      <c r="I724" s="6">
        <v>32570343</v>
      </c>
      <c r="J724" s="6">
        <v>29654084</v>
      </c>
      <c r="K724" s="6">
        <v>33066344</v>
      </c>
      <c r="L724" s="6">
        <v>38469597</v>
      </c>
      <c r="M724" s="6">
        <v>38409347</v>
      </c>
      <c r="N724" s="6">
        <v>37309343</v>
      </c>
      <c r="O724" s="6">
        <v>40938536</v>
      </c>
      <c r="P724" s="6">
        <v>28096717</v>
      </c>
      <c r="Q724" s="6">
        <v>25495584</v>
      </c>
      <c r="R724" s="6">
        <v>32473793</v>
      </c>
      <c r="S724" s="6">
        <v>27786468</v>
      </c>
      <c r="T724" s="6">
        <v>29159740</v>
      </c>
      <c r="U724" s="6">
        <v>31415176</v>
      </c>
      <c r="V724" s="6">
        <v>28828675</v>
      </c>
      <c r="W724" s="6">
        <v>31615183</v>
      </c>
      <c r="X724" s="6">
        <v>31226607</v>
      </c>
      <c r="Y724" s="6">
        <v>31751115</v>
      </c>
      <c r="Z724" s="8">
        <v>24.6724615455514</v>
      </c>
      <c r="AA724" s="8">
        <v>24.8585226980701</v>
      </c>
      <c r="AB724" s="8">
        <v>24.957055577122901</v>
      </c>
      <c r="AC724" s="8">
        <v>24.821727472551199</v>
      </c>
      <c r="AD724" s="8">
        <v>24.978860206122601</v>
      </c>
      <c r="AE724" s="8">
        <v>25.197215380533201</v>
      </c>
      <c r="AF724" s="8">
        <v>25.1949541009295</v>
      </c>
      <c r="AG724" s="8">
        <v>25.153033619408099</v>
      </c>
      <c r="AH724" s="8">
        <v>25.2869561753832</v>
      </c>
      <c r="AI724" s="8">
        <v>24.7438982307957</v>
      </c>
      <c r="AJ724" s="8">
        <v>24.603744048824598</v>
      </c>
      <c r="AK724" s="8">
        <v>24.952772568167202</v>
      </c>
      <c r="AL724" s="8">
        <v>24.727879126215701</v>
      </c>
      <c r="AM724" s="8">
        <v>24.797474520283</v>
      </c>
      <c r="AN724" s="8">
        <v>24.904958326855301</v>
      </c>
      <c r="AO724" s="8">
        <v>24.7810011945977</v>
      </c>
      <c r="AP724" s="8">
        <v>24.914114234583099</v>
      </c>
      <c r="AQ724" s="8">
        <v>24.8962724826828</v>
      </c>
      <c r="AR724" s="8">
        <v>24.920303919930198</v>
      </c>
      <c r="AS724" s="9">
        <v>2.6638250412449601E-4</v>
      </c>
      <c r="AT724" s="9">
        <v>0.15775175190972701</v>
      </c>
      <c r="AU724" s="9">
        <v>5.6847478165667299E-5</v>
      </c>
      <c r="AV724" s="10">
        <v>1.2748383453984</v>
      </c>
      <c r="AW724" s="10">
        <v>-1.06626925990852</v>
      </c>
      <c r="AX724" s="10">
        <v>1.01790613549481</v>
      </c>
      <c r="AY724" s="10">
        <v>-1.35932093905095</v>
      </c>
      <c r="AZ724" s="10">
        <v>-1.2524124778741901</v>
      </c>
      <c r="BA724" s="10">
        <v>1.0853620217504001</v>
      </c>
      <c r="BB724" s="9">
        <v>4.8916568976686804E-4</v>
      </c>
      <c r="BC724" s="9">
        <v>0.47435036402688902</v>
      </c>
      <c r="BD724" s="9">
        <v>0.97613516450055804</v>
      </c>
      <c r="BE724" s="9">
        <v>4.0471963037469499E-5</v>
      </c>
      <c r="BF724" s="9">
        <v>1.0149553743741299E-3</v>
      </c>
      <c r="BG724" s="9">
        <v>0.27491708816207899</v>
      </c>
      <c r="BH724" s="11" t="str">
        <f t="shared" si="97"/>
        <v/>
      </c>
      <c r="BI724" s="11" t="str">
        <f t="shared" si="97"/>
        <v/>
      </c>
      <c r="BJ724" s="11" t="str">
        <f t="shared" si="97"/>
        <v/>
      </c>
      <c r="BK724" s="11" t="str">
        <f t="shared" si="95"/>
        <v/>
      </c>
      <c r="BL724" s="11" t="str">
        <f t="shared" si="95"/>
        <v/>
      </c>
      <c r="BM724" s="11" t="str">
        <f t="shared" si="95"/>
        <v/>
      </c>
      <c r="BN724" s="11" t="str">
        <f t="shared" si="101"/>
        <v/>
      </c>
      <c r="BO724" s="11" t="str">
        <f t="shared" si="102"/>
        <v/>
      </c>
      <c r="BP724" s="11" t="str">
        <f t="shared" si="103"/>
        <v/>
      </c>
      <c r="BR724" s="11">
        <f t="shared" si="100"/>
        <v>719</v>
      </c>
      <c r="BS724" s="6" t="str">
        <f t="shared" si="100"/>
        <v>MA_83924g0010</v>
      </c>
      <c r="BT724" s="6" t="str">
        <f t="shared" si="100"/>
        <v>zinc finger CCCH domain-containing 31</v>
      </c>
      <c r="BU724" s="28">
        <f t="shared" si="98"/>
        <v>1.3</v>
      </c>
      <c r="BV724" s="28">
        <f t="shared" si="98"/>
        <v>-1.1000000000000001</v>
      </c>
      <c r="BW724" s="28">
        <f t="shared" si="98"/>
        <v>1</v>
      </c>
      <c r="BX724" s="28">
        <f t="shared" si="96"/>
        <v>-1.4</v>
      </c>
      <c r="BY724" s="28">
        <f t="shared" si="96"/>
        <v>-1.3</v>
      </c>
      <c r="BZ724" s="28">
        <f t="shared" si="96"/>
        <v>1.1000000000000001</v>
      </c>
    </row>
    <row r="725" spans="1:78">
      <c r="A725" s="6">
        <v>720</v>
      </c>
      <c r="B725" s="6" t="s">
        <v>1365</v>
      </c>
      <c r="C725" s="6" t="s">
        <v>741</v>
      </c>
      <c r="D725" s="6" t="str">
        <f t="shared" si="99"/>
        <v>Protein 720 / MA_18476g0010 / probable aldo-keto reductase 1</v>
      </c>
      <c r="E725" s="6">
        <v>6</v>
      </c>
      <c r="F725" s="6">
        <v>5</v>
      </c>
      <c r="G725" s="6">
        <v>40864102</v>
      </c>
      <c r="H725" s="6">
        <v>40263050</v>
      </c>
      <c r="I725" s="6">
        <v>41661775</v>
      </c>
      <c r="J725" s="6">
        <v>34946227</v>
      </c>
      <c r="K725" s="6">
        <v>36046464</v>
      </c>
      <c r="L725" s="6">
        <v>58557362</v>
      </c>
      <c r="M725" s="6">
        <v>46514240</v>
      </c>
      <c r="N725" s="6">
        <v>49952658</v>
      </c>
      <c r="O725" s="6">
        <v>57703117</v>
      </c>
      <c r="P725" s="6">
        <v>35452034</v>
      </c>
      <c r="Q725" s="6">
        <v>48902883</v>
      </c>
      <c r="R725" s="6">
        <v>35432232</v>
      </c>
      <c r="S725" s="6">
        <v>45896313</v>
      </c>
      <c r="T725" s="6">
        <v>40442200</v>
      </c>
      <c r="U725" s="6">
        <v>59373790</v>
      </c>
      <c r="V725" s="6">
        <v>65902620</v>
      </c>
      <c r="W725" s="6">
        <v>60410965</v>
      </c>
      <c r="X725" s="6">
        <v>55428207</v>
      </c>
      <c r="Y725" s="6">
        <v>57288568</v>
      </c>
      <c r="Z725" s="8">
        <v>25.284330695449199</v>
      </c>
      <c r="AA725" s="8">
        <v>25.262953127409901</v>
      </c>
      <c r="AB725" s="8">
        <v>25.3122209709244</v>
      </c>
      <c r="AC725" s="8">
        <v>25.058633366386701</v>
      </c>
      <c r="AD725" s="8">
        <v>25.103354408563401</v>
      </c>
      <c r="AE725" s="8">
        <v>25.803347226111502</v>
      </c>
      <c r="AF725" s="8">
        <v>25.471169118762699</v>
      </c>
      <c r="AG725" s="8">
        <v>25.574058110625501</v>
      </c>
      <c r="AH725" s="8">
        <v>25.782145916513599</v>
      </c>
      <c r="AI725" s="8">
        <v>25.079365066218799</v>
      </c>
      <c r="AJ725" s="8">
        <v>25.543416183933001</v>
      </c>
      <c r="AK725" s="8">
        <v>25.078559012927901</v>
      </c>
      <c r="AL725" s="8">
        <v>25.451874926123701</v>
      </c>
      <c r="AM725" s="8">
        <v>25.2693581442111</v>
      </c>
      <c r="AN725" s="8">
        <v>25.823322871636599</v>
      </c>
      <c r="AO725" s="8">
        <v>25.973832485831402</v>
      </c>
      <c r="AP725" s="8">
        <v>25.848307096467099</v>
      </c>
      <c r="AQ725" s="8">
        <v>25.7241170040745</v>
      </c>
      <c r="AR725" s="8">
        <v>25.771743940450499</v>
      </c>
      <c r="AS725" s="9">
        <v>1.3447454953446401E-4</v>
      </c>
      <c r="AT725" s="9">
        <v>7.0209368257084903E-2</v>
      </c>
      <c r="AU725" s="9">
        <v>2.42938990508944E-5</v>
      </c>
      <c r="AV725" s="10">
        <v>1.36924591785809</v>
      </c>
      <c r="AW725" s="10">
        <v>1.05717642099757</v>
      </c>
      <c r="AX725" s="10">
        <v>1.54110607430476</v>
      </c>
      <c r="AY725" s="10">
        <v>-1.29519150319873</v>
      </c>
      <c r="AZ725" s="10">
        <v>1.1255144559536201</v>
      </c>
      <c r="BA725" s="10">
        <v>1.45775676007847</v>
      </c>
      <c r="BB725" s="9">
        <v>2.3782113287189599E-3</v>
      </c>
      <c r="BC725" s="9">
        <v>0.83749398406137798</v>
      </c>
      <c r="BD725" s="9">
        <v>5.4611869029219702E-5</v>
      </c>
      <c r="BE725" s="9">
        <v>1.11474395625746E-2</v>
      </c>
      <c r="BF725" s="9">
        <v>0.37115804185356299</v>
      </c>
      <c r="BG725" s="9">
        <v>2.40391605796586E-4</v>
      </c>
      <c r="BH725" s="11" t="str">
        <f t="shared" si="97"/>
        <v/>
      </c>
      <c r="BI725" s="11" t="str">
        <f t="shared" si="97"/>
        <v/>
      </c>
      <c r="BJ725" s="11" t="str">
        <f t="shared" si="97"/>
        <v/>
      </c>
      <c r="BK725" s="11" t="str">
        <f t="shared" si="95"/>
        <v/>
      </c>
      <c r="BL725" s="11" t="str">
        <f t="shared" si="95"/>
        <v/>
      </c>
      <c r="BM725" s="11" t="str">
        <f t="shared" si="95"/>
        <v/>
      </c>
      <c r="BN725" s="11" t="str">
        <f t="shared" si="101"/>
        <v/>
      </c>
      <c r="BO725" s="11" t="str">
        <f t="shared" si="102"/>
        <v/>
      </c>
      <c r="BP725" s="11" t="str">
        <f t="shared" si="103"/>
        <v/>
      </c>
      <c r="BR725" s="11">
        <f t="shared" si="100"/>
        <v>720</v>
      </c>
      <c r="BS725" s="6" t="str">
        <f t="shared" si="100"/>
        <v>MA_18476g0010</v>
      </c>
      <c r="BT725" s="6" t="str">
        <f t="shared" si="100"/>
        <v>probable aldo-keto reductase 1</v>
      </c>
      <c r="BU725" s="28">
        <f t="shared" si="98"/>
        <v>1.4</v>
      </c>
      <c r="BV725" s="28">
        <f t="shared" si="98"/>
        <v>1.1000000000000001</v>
      </c>
      <c r="BW725" s="28">
        <f t="shared" si="98"/>
        <v>1.5</v>
      </c>
      <c r="BX725" s="28">
        <f t="shared" si="96"/>
        <v>-1.3</v>
      </c>
      <c r="BY725" s="28">
        <f t="shared" si="96"/>
        <v>1.1000000000000001</v>
      </c>
      <c r="BZ725" s="28">
        <f t="shared" si="96"/>
        <v>1.5</v>
      </c>
    </row>
    <row r="726" spans="1:78">
      <c r="A726" s="6">
        <v>721</v>
      </c>
      <c r="B726" s="6" t="s">
        <v>1366</v>
      </c>
      <c r="C726" s="6" t="s">
        <v>1367</v>
      </c>
      <c r="D726" s="6" t="str">
        <f t="shared" si="99"/>
        <v>Protein 721 / MA_3393g0010 / chaperone dnaJ 10</v>
      </c>
      <c r="E726" s="6">
        <v>8</v>
      </c>
      <c r="F726" s="6">
        <v>7</v>
      </c>
      <c r="G726" s="6">
        <v>43335972</v>
      </c>
      <c r="H726" s="6">
        <v>41359404</v>
      </c>
      <c r="I726" s="6">
        <v>39009456</v>
      </c>
      <c r="J726" s="6">
        <v>51884939</v>
      </c>
      <c r="K726" s="6">
        <v>45061774</v>
      </c>
      <c r="L726" s="6">
        <v>16636133</v>
      </c>
      <c r="M726" s="6">
        <v>17114805</v>
      </c>
      <c r="N726" s="6">
        <v>19550487</v>
      </c>
      <c r="O726" s="6">
        <v>14169416</v>
      </c>
      <c r="P726" s="6">
        <v>43554249</v>
      </c>
      <c r="Q726" s="6">
        <v>47878827</v>
      </c>
      <c r="R726" s="6">
        <v>45029544</v>
      </c>
      <c r="S726" s="6">
        <v>45788994</v>
      </c>
      <c r="T726" s="6">
        <v>36715704</v>
      </c>
      <c r="U726" s="6">
        <v>17897636</v>
      </c>
      <c r="V726" s="6">
        <v>18204521</v>
      </c>
      <c r="W726" s="6">
        <v>15638632</v>
      </c>
      <c r="X726" s="6">
        <v>21026264</v>
      </c>
      <c r="Y726" s="6">
        <v>21351118</v>
      </c>
      <c r="Z726" s="8">
        <v>25.369061727987301</v>
      </c>
      <c r="AA726" s="8">
        <v>25.3017120603953</v>
      </c>
      <c r="AB726" s="8">
        <v>25.2173205438461</v>
      </c>
      <c r="AC726" s="8">
        <v>25.6288124824992</v>
      </c>
      <c r="AD726" s="8">
        <v>25.425400775180002</v>
      </c>
      <c r="AE726" s="8">
        <v>23.9878167881912</v>
      </c>
      <c r="AF726" s="8">
        <v>24.028741519098801</v>
      </c>
      <c r="AG726" s="8">
        <v>24.2207012095311</v>
      </c>
      <c r="AH726" s="8">
        <v>23.7562769622511</v>
      </c>
      <c r="AI726" s="8">
        <v>25.3763101341771</v>
      </c>
      <c r="AJ726" s="8">
        <v>25.512884471839399</v>
      </c>
      <c r="AK726" s="8">
        <v>25.4243685322473</v>
      </c>
      <c r="AL726" s="8">
        <v>25.4484975330633</v>
      </c>
      <c r="AM726" s="8">
        <v>25.129893927198701</v>
      </c>
      <c r="AN726" s="8">
        <v>24.093265706655998</v>
      </c>
      <c r="AO726" s="8">
        <v>24.117793445092001</v>
      </c>
      <c r="AP726" s="8">
        <v>23.8986109816436</v>
      </c>
      <c r="AQ726" s="8">
        <v>24.3256891953326</v>
      </c>
      <c r="AR726" s="8">
        <v>24.347808279295101</v>
      </c>
      <c r="AS726" s="9">
        <v>4.3941264189111303E-8</v>
      </c>
      <c r="AT726" s="9">
        <v>2.1665311342248999E-6</v>
      </c>
      <c r="AU726" s="9">
        <v>6.2310357613600803E-10</v>
      </c>
      <c r="AV726" s="10">
        <v>-2.6209274123853898</v>
      </c>
      <c r="AW726" s="10">
        <v>-1.0070048266284699</v>
      </c>
      <c r="AX726" s="10">
        <v>-2.34864391142185</v>
      </c>
      <c r="AY726" s="10">
        <v>2.6026959782908401</v>
      </c>
      <c r="AZ726" s="10">
        <v>1.11593221928594</v>
      </c>
      <c r="BA726" s="10">
        <v>-2.3323065086840602</v>
      </c>
      <c r="BB726" s="9">
        <v>1.8179100114146301E-8</v>
      </c>
      <c r="BC726" s="9">
        <v>0.99968728923624595</v>
      </c>
      <c r="BD726" s="9">
        <v>4.2152977219878103E-8</v>
      </c>
      <c r="BE726" s="9">
        <v>2.00736397504286E-8</v>
      </c>
      <c r="BF726" s="9">
        <v>0.52168680442578597</v>
      </c>
      <c r="BG726" s="9">
        <v>4.7090274124528297E-8</v>
      </c>
      <c r="BH726" s="11" t="str">
        <f t="shared" si="97"/>
        <v>x</v>
      </c>
      <c r="BI726" s="11" t="str">
        <f t="shared" si="97"/>
        <v/>
      </c>
      <c r="BJ726" s="11" t="str">
        <f t="shared" si="97"/>
        <v>x</v>
      </c>
      <c r="BK726" s="11" t="str">
        <f t="shared" si="95"/>
        <v>x</v>
      </c>
      <c r="BL726" s="11" t="str">
        <f t="shared" si="95"/>
        <v/>
      </c>
      <c r="BM726" s="11" t="str">
        <f t="shared" si="95"/>
        <v>x</v>
      </c>
      <c r="BN726" s="11" t="str">
        <f t="shared" si="101"/>
        <v>x</v>
      </c>
      <c r="BO726" s="11" t="str">
        <f t="shared" si="102"/>
        <v>x</v>
      </c>
      <c r="BP726" s="11" t="str">
        <f t="shared" si="103"/>
        <v/>
      </c>
      <c r="BR726" s="11">
        <f t="shared" si="100"/>
        <v>721</v>
      </c>
      <c r="BS726" s="6" t="str">
        <f t="shared" si="100"/>
        <v>MA_3393g0010</v>
      </c>
      <c r="BT726" s="6" t="str">
        <f t="shared" si="100"/>
        <v>chaperone dnaJ 10</v>
      </c>
      <c r="BU726" s="28" t="str">
        <f t="shared" si="98"/>
        <v>-2,6*</v>
      </c>
      <c r="BV726" s="28">
        <f t="shared" si="98"/>
        <v>-1</v>
      </c>
      <c r="BW726" s="28" t="str">
        <f t="shared" si="98"/>
        <v>-2,3*</v>
      </c>
      <c r="BX726" s="28" t="str">
        <f t="shared" si="96"/>
        <v>2,6*</v>
      </c>
      <c r="BY726" s="28">
        <f t="shared" si="96"/>
        <v>1.1000000000000001</v>
      </c>
      <c r="BZ726" s="28" t="str">
        <f t="shared" si="96"/>
        <v>-2,3*</v>
      </c>
    </row>
    <row r="727" spans="1:78">
      <c r="A727" s="6">
        <v>722</v>
      </c>
      <c r="B727" s="6" t="s">
        <v>1368</v>
      </c>
      <c r="C727" s="6" t="s">
        <v>642</v>
      </c>
      <c r="D727" s="6" t="str">
        <f t="shared" si="99"/>
        <v>Protein 722 / MA_49222g0010 / thiol protease aleurain-like</v>
      </c>
      <c r="E727" s="6">
        <v>8</v>
      </c>
      <c r="F727" s="6">
        <v>1</v>
      </c>
      <c r="G727" s="6">
        <v>18224708</v>
      </c>
      <c r="H727" s="6">
        <v>19280384</v>
      </c>
      <c r="I727" s="6">
        <v>17444916</v>
      </c>
      <c r="J727" s="6">
        <v>16966407</v>
      </c>
      <c r="K727" s="6">
        <v>14925652</v>
      </c>
      <c r="L727" s="6">
        <v>12247776</v>
      </c>
      <c r="M727" s="6">
        <v>10794004</v>
      </c>
      <c r="N727" s="6">
        <v>14248129</v>
      </c>
      <c r="O727" s="6">
        <v>14620697</v>
      </c>
      <c r="P727" s="6">
        <v>17043395</v>
      </c>
      <c r="Q727" s="6">
        <v>14409631</v>
      </c>
      <c r="R727" s="6">
        <v>14451358</v>
      </c>
      <c r="S727" s="6">
        <v>20056754</v>
      </c>
      <c r="T727" s="6">
        <v>11830100</v>
      </c>
      <c r="U727" s="6">
        <v>12391067</v>
      </c>
      <c r="V727" s="6">
        <v>13494949</v>
      </c>
      <c r="W727" s="6">
        <v>11559996</v>
      </c>
      <c r="X727" s="6">
        <v>12190002</v>
      </c>
      <c r="Y727" s="6">
        <v>13126009</v>
      </c>
      <c r="Z727" s="8">
        <v>24.1193923637938</v>
      </c>
      <c r="AA727" s="8">
        <v>24.200630449668399</v>
      </c>
      <c r="AB727" s="8">
        <v>24.0563033149582</v>
      </c>
      <c r="AC727" s="8">
        <v>24.0161777398692</v>
      </c>
      <c r="AD727" s="8">
        <v>23.831290618590799</v>
      </c>
      <c r="AE727" s="8">
        <v>23.546016466903499</v>
      </c>
      <c r="AF727" s="8">
        <v>23.363726791263101</v>
      </c>
      <c r="AG727" s="8">
        <v>23.764269147724502</v>
      </c>
      <c r="AH727" s="8">
        <v>23.801508753509701</v>
      </c>
      <c r="AI727" s="8">
        <v>24.022709409505499</v>
      </c>
      <c r="AJ727" s="8">
        <v>23.780530055845901</v>
      </c>
      <c r="AK727" s="8">
        <v>23.784701733948602</v>
      </c>
      <c r="AL727" s="8">
        <v>24.257584802213898</v>
      </c>
      <c r="AM727" s="8">
        <v>23.495958933061999</v>
      </c>
      <c r="AN727" s="8">
        <v>23.562797088117001</v>
      </c>
      <c r="AO727" s="8">
        <v>23.6859161888054</v>
      </c>
      <c r="AP727" s="8">
        <v>23.4626375628476</v>
      </c>
      <c r="AQ727" s="8">
        <v>23.539195026870999</v>
      </c>
      <c r="AR727" s="8">
        <v>23.645924991626099</v>
      </c>
      <c r="AS727" s="9">
        <v>1.2313294533190199E-2</v>
      </c>
      <c r="AT727" s="9">
        <v>1</v>
      </c>
      <c r="AU727" s="9">
        <v>6.0239458507524097E-3</v>
      </c>
      <c r="AV727" s="10">
        <v>-1.3433903842683499</v>
      </c>
      <c r="AW727" s="10">
        <v>-1.1301089858317599</v>
      </c>
      <c r="AX727" s="10">
        <v>-1.38076205743215</v>
      </c>
      <c r="AY727" s="10">
        <v>1.18872639817089</v>
      </c>
      <c r="AZ727" s="10">
        <v>-1.02781892263145</v>
      </c>
      <c r="BA727" s="10">
        <v>-1.2217954858715701</v>
      </c>
      <c r="BB727" s="9">
        <v>2.3278138264432899E-2</v>
      </c>
      <c r="BC727" s="9">
        <v>0.49402682705385997</v>
      </c>
      <c r="BD727" s="9">
        <v>8.3600462470676505E-3</v>
      </c>
      <c r="BE727" s="9">
        <v>0.26048882826194703</v>
      </c>
      <c r="BF727" s="9">
        <v>0.98973875592291904</v>
      </c>
      <c r="BG727" s="9">
        <v>0.12788487552289199</v>
      </c>
      <c r="BH727" s="11" t="str">
        <f t="shared" si="97"/>
        <v/>
      </c>
      <c r="BI727" s="11" t="str">
        <f t="shared" si="97"/>
        <v/>
      </c>
      <c r="BJ727" s="11" t="str">
        <f t="shared" si="97"/>
        <v/>
      </c>
      <c r="BK727" s="11" t="str">
        <f t="shared" si="95"/>
        <v/>
      </c>
      <c r="BL727" s="11" t="str">
        <f t="shared" si="95"/>
        <v/>
      </c>
      <c r="BM727" s="11" t="str">
        <f t="shared" si="95"/>
        <v/>
      </c>
      <c r="BN727" s="11" t="str">
        <f t="shared" si="101"/>
        <v/>
      </c>
      <c r="BO727" s="11" t="str">
        <f t="shared" si="102"/>
        <v/>
      </c>
      <c r="BP727" s="11" t="str">
        <f t="shared" si="103"/>
        <v/>
      </c>
      <c r="BR727" s="11">
        <f t="shared" si="100"/>
        <v>722</v>
      </c>
      <c r="BS727" s="6" t="str">
        <f t="shared" si="100"/>
        <v>MA_49222g0010</v>
      </c>
      <c r="BT727" s="6" t="str">
        <f t="shared" si="100"/>
        <v>thiol protease aleurain-like</v>
      </c>
      <c r="BU727" s="28">
        <f t="shared" si="98"/>
        <v>-1.3</v>
      </c>
      <c r="BV727" s="28">
        <f t="shared" si="98"/>
        <v>-1.1000000000000001</v>
      </c>
      <c r="BW727" s="28">
        <f t="shared" si="98"/>
        <v>-1.4</v>
      </c>
      <c r="BX727" s="28">
        <f t="shared" si="96"/>
        <v>1.2</v>
      </c>
      <c r="BY727" s="28">
        <f t="shared" si="96"/>
        <v>-1</v>
      </c>
      <c r="BZ727" s="28">
        <f t="shared" si="96"/>
        <v>-1.2</v>
      </c>
    </row>
    <row r="728" spans="1:78">
      <c r="A728" s="6">
        <v>723</v>
      </c>
      <c r="B728" s="6" t="s">
        <v>1369</v>
      </c>
      <c r="C728" s="6" t="s">
        <v>1370</v>
      </c>
      <c r="D728" s="6" t="str">
        <f t="shared" si="99"/>
        <v>Protein 723 / MA_10428814g0010 / hydroxyacylglutathione hydrolase cytoplasmic</v>
      </c>
      <c r="E728" s="6">
        <v>8</v>
      </c>
      <c r="F728" s="6">
        <v>8</v>
      </c>
      <c r="G728" s="6">
        <v>73035719</v>
      </c>
      <c r="H728" s="6">
        <v>71517225</v>
      </c>
      <c r="I728" s="6">
        <v>90377377</v>
      </c>
      <c r="J728" s="6">
        <v>61258869</v>
      </c>
      <c r="K728" s="6">
        <v>84507049</v>
      </c>
      <c r="L728" s="6">
        <v>86714395</v>
      </c>
      <c r="M728" s="6">
        <v>82049027</v>
      </c>
      <c r="N728" s="6">
        <v>88908550</v>
      </c>
      <c r="O728" s="6">
        <v>89100122</v>
      </c>
      <c r="P728" s="6">
        <v>71296248</v>
      </c>
      <c r="Q728" s="6">
        <v>84999642</v>
      </c>
      <c r="R728" s="6">
        <v>76526836</v>
      </c>
      <c r="S728" s="6">
        <v>64627010</v>
      </c>
      <c r="T728" s="6">
        <v>69373336</v>
      </c>
      <c r="U728" s="6">
        <v>98858501</v>
      </c>
      <c r="V728" s="6">
        <v>94960363</v>
      </c>
      <c r="W728" s="6">
        <v>91543755</v>
      </c>
      <c r="X728" s="6">
        <v>98706576</v>
      </c>
      <c r="Y728" s="6">
        <v>95299375</v>
      </c>
      <c r="Z728" s="8">
        <v>26.122098868218298</v>
      </c>
      <c r="AA728" s="8">
        <v>26.0917874225951</v>
      </c>
      <c r="AB728" s="8">
        <v>26.429458350850801</v>
      </c>
      <c r="AC728" s="8">
        <v>25.868415395445599</v>
      </c>
      <c r="AD728" s="8">
        <v>26.332568350377901</v>
      </c>
      <c r="AE728" s="8">
        <v>26.369768171744699</v>
      </c>
      <c r="AF728" s="8">
        <v>26.2899828894728</v>
      </c>
      <c r="AG728" s="8">
        <v>26.405818828480001</v>
      </c>
      <c r="AH728" s="8">
        <v>26.408924071364702</v>
      </c>
      <c r="AI728" s="8">
        <v>26.0873228203446</v>
      </c>
      <c r="AJ728" s="8">
        <v>26.340953429157</v>
      </c>
      <c r="AK728" s="8">
        <v>26.189462416918001</v>
      </c>
      <c r="AL728" s="8">
        <v>25.945633910384799</v>
      </c>
      <c r="AM728" s="8">
        <v>26.0478779262613</v>
      </c>
      <c r="AN728" s="8">
        <v>26.558861695145399</v>
      </c>
      <c r="AO728" s="8">
        <v>26.500822114116598</v>
      </c>
      <c r="AP728" s="8">
        <v>26.4479581347471</v>
      </c>
      <c r="AQ728" s="8">
        <v>26.556642866892801</v>
      </c>
      <c r="AR728" s="8">
        <v>26.505963416779501</v>
      </c>
      <c r="AS728" s="9">
        <v>4.7229870341022303E-3</v>
      </c>
      <c r="AT728" s="9">
        <v>1</v>
      </c>
      <c r="AU728" s="9">
        <v>1.8866906735400099E-3</v>
      </c>
      <c r="AV728" s="10">
        <v>1.14850553758414</v>
      </c>
      <c r="AW728" s="10">
        <v>-1.03283913883939</v>
      </c>
      <c r="AX728" s="10">
        <v>1.2703129586165101</v>
      </c>
      <c r="AY728" s="10">
        <v>-1.1862214703906699</v>
      </c>
      <c r="AZ728" s="10">
        <v>1.10605732148979</v>
      </c>
      <c r="BA728" s="10">
        <v>1.3120289422339799</v>
      </c>
      <c r="BB728" s="9">
        <v>0.19705719818747799</v>
      </c>
      <c r="BC728" s="9">
        <v>0.952897735729763</v>
      </c>
      <c r="BD728" s="9">
        <v>7.6036070318849002E-3</v>
      </c>
      <c r="BE728" s="9">
        <v>8.5220745885373095E-2</v>
      </c>
      <c r="BF728" s="9">
        <v>0.44504284239230701</v>
      </c>
      <c r="BG728" s="9">
        <v>2.7358876200884699E-3</v>
      </c>
      <c r="BH728" s="11" t="str">
        <f t="shared" si="97"/>
        <v/>
      </c>
      <c r="BI728" s="11" t="str">
        <f t="shared" si="97"/>
        <v/>
      </c>
      <c r="BJ728" s="11" t="str">
        <f t="shared" si="97"/>
        <v/>
      </c>
      <c r="BK728" s="11" t="str">
        <f t="shared" si="95"/>
        <v/>
      </c>
      <c r="BL728" s="11" t="str">
        <f t="shared" si="95"/>
        <v/>
      </c>
      <c r="BM728" s="11" t="str">
        <f t="shared" si="95"/>
        <v/>
      </c>
      <c r="BN728" s="11" t="str">
        <f t="shared" si="101"/>
        <v/>
      </c>
      <c r="BO728" s="11" t="str">
        <f t="shared" si="102"/>
        <v/>
      </c>
      <c r="BP728" s="11" t="str">
        <f t="shared" si="103"/>
        <v/>
      </c>
      <c r="BR728" s="11">
        <f t="shared" si="100"/>
        <v>723</v>
      </c>
      <c r="BS728" s="6" t="str">
        <f t="shared" si="100"/>
        <v>MA_10428814g0010</v>
      </c>
      <c r="BT728" s="6" t="str">
        <f t="shared" si="100"/>
        <v>hydroxyacylglutathione hydrolase cytoplasmic</v>
      </c>
      <c r="BU728" s="28">
        <f t="shared" si="98"/>
        <v>1.1000000000000001</v>
      </c>
      <c r="BV728" s="28">
        <f t="shared" si="98"/>
        <v>-1</v>
      </c>
      <c r="BW728" s="28">
        <f t="shared" si="98"/>
        <v>1.3</v>
      </c>
      <c r="BX728" s="28">
        <f t="shared" si="96"/>
        <v>-1.2</v>
      </c>
      <c r="BY728" s="28">
        <f t="shared" si="96"/>
        <v>1.1000000000000001</v>
      </c>
      <c r="BZ728" s="28">
        <f t="shared" si="96"/>
        <v>1.3</v>
      </c>
    </row>
    <row r="729" spans="1:78">
      <c r="A729" s="6">
        <v>724</v>
      </c>
      <c r="B729" s="6" t="s">
        <v>1371</v>
      </c>
      <c r="C729" s="6" t="s">
        <v>1372</v>
      </c>
      <c r="D729" s="6" t="str">
        <f t="shared" si="99"/>
        <v>Protein 724 / MA_102655g0010 / profilin-1</v>
      </c>
      <c r="E729" s="6">
        <v>6</v>
      </c>
      <c r="F729" s="6">
        <v>6</v>
      </c>
      <c r="G729" s="6">
        <v>209934021</v>
      </c>
      <c r="H729" s="6">
        <v>265824303</v>
      </c>
      <c r="I729" s="6">
        <v>196975323</v>
      </c>
      <c r="J729" s="6">
        <v>140445327</v>
      </c>
      <c r="K729" s="6">
        <v>180243192</v>
      </c>
      <c r="L729" s="6">
        <v>231737103</v>
      </c>
      <c r="M729" s="6">
        <v>195400977</v>
      </c>
      <c r="N729" s="6">
        <v>219028571</v>
      </c>
      <c r="O729" s="6">
        <v>233959572</v>
      </c>
      <c r="P729" s="6">
        <v>212673697</v>
      </c>
      <c r="Q729" s="6">
        <v>188661414</v>
      </c>
      <c r="R729" s="6">
        <v>231604809</v>
      </c>
      <c r="S729" s="6">
        <v>158917679</v>
      </c>
      <c r="T729" s="6">
        <v>174306907</v>
      </c>
      <c r="U729" s="6">
        <v>233295931</v>
      </c>
      <c r="V729" s="6">
        <v>252374920</v>
      </c>
      <c r="W729" s="6">
        <v>241873150</v>
      </c>
      <c r="X729" s="6">
        <v>235467875</v>
      </c>
      <c r="Y729" s="6">
        <v>237940524</v>
      </c>
      <c r="Z729" s="8">
        <v>27.645360741597301</v>
      </c>
      <c r="AA729" s="8">
        <v>27.985897768208002</v>
      </c>
      <c r="AB729" s="8">
        <v>27.5534396597679</v>
      </c>
      <c r="AC729" s="8">
        <v>27.0654333819535</v>
      </c>
      <c r="AD729" s="8">
        <v>27.425369527284399</v>
      </c>
      <c r="AE729" s="8">
        <v>27.787913809036301</v>
      </c>
      <c r="AF729" s="8">
        <v>27.541862439862399</v>
      </c>
      <c r="AG729" s="8">
        <v>27.7065438323568</v>
      </c>
      <c r="AH729" s="8">
        <v>27.801684014060999</v>
      </c>
      <c r="AI729" s="8">
        <v>27.6640663741832</v>
      </c>
      <c r="AJ729" s="8">
        <v>27.4912241448184</v>
      </c>
      <c r="AK729" s="8">
        <v>27.787089968593701</v>
      </c>
      <c r="AL729" s="8">
        <v>27.243704387164101</v>
      </c>
      <c r="AM729" s="8">
        <v>27.377054497221199</v>
      </c>
      <c r="AN729" s="8">
        <v>27.797585904066501</v>
      </c>
      <c r="AO729" s="8">
        <v>27.910993307337701</v>
      </c>
      <c r="AP729" s="8">
        <v>27.849675385746998</v>
      </c>
      <c r="AQ729" s="8">
        <v>27.810955004756099</v>
      </c>
      <c r="AR729" s="8">
        <v>27.8260257592984</v>
      </c>
      <c r="AS729" s="9">
        <v>0.12567404905562399</v>
      </c>
      <c r="AT729" s="9">
        <v>1</v>
      </c>
      <c r="AU729" s="9">
        <v>9.3631800019604194E-2</v>
      </c>
      <c r="AV729" s="10">
        <v>1.12849561141139</v>
      </c>
      <c r="AW729" s="10">
        <v>-1.0156985882746401</v>
      </c>
      <c r="AX729" s="10">
        <v>1.23451713103503</v>
      </c>
      <c r="AY729" s="10">
        <v>-1.1462113993846801</v>
      </c>
      <c r="AZ729" s="10">
        <v>1.0939494301542201</v>
      </c>
      <c r="BA729" s="10">
        <v>1.2538973071931501</v>
      </c>
      <c r="BB729" s="9">
        <v>0.628133064163371</v>
      </c>
      <c r="BC729" s="9">
        <v>0.99830220043911799</v>
      </c>
      <c r="BD729" s="9">
        <v>0.15645741323946399</v>
      </c>
      <c r="BE729" s="9">
        <v>0.53577213310681204</v>
      </c>
      <c r="BF729" s="9">
        <v>0.80429059069930897</v>
      </c>
      <c r="BG729" s="9">
        <v>0.117943659537621</v>
      </c>
      <c r="BH729" s="11" t="str">
        <f t="shared" si="97"/>
        <v/>
      </c>
      <c r="BI729" s="11" t="str">
        <f t="shared" si="97"/>
        <v/>
      </c>
      <c r="BJ729" s="11" t="str">
        <f t="shared" si="97"/>
        <v/>
      </c>
      <c r="BK729" s="11" t="str">
        <f t="shared" si="95"/>
        <v/>
      </c>
      <c r="BL729" s="11" t="str">
        <f t="shared" si="95"/>
        <v/>
      </c>
      <c r="BM729" s="11" t="str">
        <f t="shared" si="95"/>
        <v/>
      </c>
      <c r="BN729" s="11" t="str">
        <f t="shared" si="101"/>
        <v/>
      </c>
      <c r="BO729" s="11" t="str">
        <f t="shared" si="102"/>
        <v/>
      </c>
      <c r="BP729" s="11" t="str">
        <f t="shared" si="103"/>
        <v/>
      </c>
      <c r="BR729" s="11">
        <f t="shared" si="100"/>
        <v>724</v>
      </c>
      <c r="BS729" s="6" t="str">
        <f t="shared" si="100"/>
        <v>MA_102655g0010</v>
      </c>
      <c r="BT729" s="6" t="str">
        <f t="shared" si="100"/>
        <v>profilin-1</v>
      </c>
      <c r="BU729" s="28">
        <f t="shared" si="98"/>
        <v>1.1000000000000001</v>
      </c>
      <c r="BV729" s="28">
        <f t="shared" si="98"/>
        <v>-1</v>
      </c>
      <c r="BW729" s="28">
        <f t="shared" si="98"/>
        <v>1.2</v>
      </c>
      <c r="BX729" s="28">
        <f t="shared" si="96"/>
        <v>-1.1000000000000001</v>
      </c>
      <c r="BY729" s="28">
        <f t="shared" si="96"/>
        <v>1.1000000000000001</v>
      </c>
      <c r="BZ729" s="28">
        <f t="shared" si="96"/>
        <v>1.3</v>
      </c>
    </row>
    <row r="730" spans="1:78">
      <c r="A730" s="6">
        <v>725</v>
      </c>
      <c r="B730" s="6" t="s">
        <v>1373</v>
      </c>
      <c r="C730" s="6" t="s">
        <v>1374</v>
      </c>
      <c r="D730" s="6" t="str">
        <f t="shared" si="99"/>
        <v>Protein 725 / MA_36205g0010 / pollen-specific leucine-rich repeat extensin 1</v>
      </c>
      <c r="E730" s="6">
        <v>18</v>
      </c>
      <c r="F730" s="6">
        <v>18</v>
      </c>
      <c r="G730" s="6">
        <v>11370504</v>
      </c>
      <c r="H730" s="6">
        <v>19045282</v>
      </c>
      <c r="I730" s="6">
        <v>4596117</v>
      </c>
      <c r="J730" s="6">
        <v>29415975</v>
      </c>
      <c r="K730" s="6">
        <v>10600761</v>
      </c>
      <c r="L730" s="6">
        <v>4457439</v>
      </c>
      <c r="M730" s="6">
        <v>4492673</v>
      </c>
      <c r="N730" s="6">
        <v>5063687</v>
      </c>
      <c r="O730" s="6">
        <v>2913041</v>
      </c>
      <c r="P730" s="6">
        <v>34711068</v>
      </c>
      <c r="Q730" s="6">
        <v>12303516</v>
      </c>
      <c r="R730" s="6">
        <v>23542695</v>
      </c>
      <c r="S730" s="6">
        <v>32695604</v>
      </c>
      <c r="T730" s="6">
        <v>6699712</v>
      </c>
      <c r="U730" s="6">
        <v>3174490</v>
      </c>
      <c r="V730" s="6">
        <v>3976279</v>
      </c>
      <c r="W730" s="6">
        <v>2979714</v>
      </c>
      <c r="X730" s="6">
        <v>3772026</v>
      </c>
      <c r="Y730" s="6">
        <v>3426241</v>
      </c>
      <c r="Z730" s="8">
        <v>23.438792867622499</v>
      </c>
      <c r="AA730" s="8">
        <v>24.182930313991999</v>
      </c>
      <c r="AB730" s="8">
        <v>22.131984093411599</v>
      </c>
      <c r="AC730" s="8">
        <v>24.810096519750601</v>
      </c>
      <c r="AD730" s="8">
        <v>23.337664499897901</v>
      </c>
      <c r="AE730" s="8">
        <v>22.087783624044999</v>
      </c>
      <c r="AF730" s="8">
        <v>22.099142628192698</v>
      </c>
      <c r="AG730" s="8">
        <v>22.271756800017801</v>
      </c>
      <c r="AH730" s="8">
        <v>21.474094576357</v>
      </c>
      <c r="AI730" s="8">
        <v>25.048892419311802</v>
      </c>
      <c r="AJ730" s="8">
        <v>23.5525673204999</v>
      </c>
      <c r="AK730" s="8">
        <v>24.4887761434914</v>
      </c>
      <c r="AL730" s="8">
        <v>24.9625933392702</v>
      </c>
      <c r="AM730" s="8">
        <v>22.6756676492077</v>
      </c>
      <c r="AN730" s="8">
        <v>21.598093402604</v>
      </c>
      <c r="AO730" s="8">
        <v>21.922987558064101</v>
      </c>
      <c r="AP730" s="8">
        <v>21.506742433373098</v>
      </c>
      <c r="AQ730" s="8">
        <v>21.846908189648399</v>
      </c>
      <c r="AR730" s="8">
        <v>21.7081952027299</v>
      </c>
      <c r="AS730" s="9">
        <v>1.0835608074265101E-3</v>
      </c>
      <c r="AT730" s="9">
        <v>0.78438815372468096</v>
      </c>
      <c r="AU730" s="9">
        <v>3.1225643062288301E-4</v>
      </c>
      <c r="AV730" s="10">
        <v>-3.0253441192633002</v>
      </c>
      <c r="AW730" s="10">
        <v>1.4798036018485601</v>
      </c>
      <c r="AX730" s="10">
        <v>-3.63941936813251</v>
      </c>
      <c r="AY730" s="10">
        <v>4.4769151245172001</v>
      </c>
      <c r="AZ730" s="10">
        <v>-1.20297699192604</v>
      </c>
      <c r="BA730" s="10">
        <v>-5.3856258895999103</v>
      </c>
      <c r="BB730" s="9">
        <v>3.09090082742739E-2</v>
      </c>
      <c r="BC730" s="9">
        <v>0.64962385056968897</v>
      </c>
      <c r="BD730" s="9">
        <v>7.1995525079671099E-3</v>
      </c>
      <c r="BE730" s="9">
        <v>3.51462967270544E-3</v>
      </c>
      <c r="BF730" s="9">
        <v>0.95212562152848701</v>
      </c>
      <c r="BG730" s="9">
        <v>7.3074753397073299E-4</v>
      </c>
      <c r="BH730" s="11" t="str">
        <f t="shared" si="97"/>
        <v/>
      </c>
      <c r="BI730" s="11" t="str">
        <f t="shared" si="97"/>
        <v/>
      </c>
      <c r="BJ730" s="11" t="str">
        <f t="shared" si="97"/>
        <v/>
      </c>
      <c r="BK730" s="11" t="str">
        <f t="shared" si="95"/>
        <v/>
      </c>
      <c r="BL730" s="11" t="str">
        <f t="shared" si="95"/>
        <v/>
      </c>
      <c r="BM730" s="11" t="str">
        <f t="shared" si="95"/>
        <v>x</v>
      </c>
      <c r="BN730" s="11" t="str">
        <f t="shared" si="101"/>
        <v>x</v>
      </c>
      <c r="BO730" s="11" t="str">
        <f t="shared" si="102"/>
        <v/>
      </c>
      <c r="BP730" s="11" t="str">
        <f t="shared" si="103"/>
        <v/>
      </c>
      <c r="BR730" s="11">
        <f t="shared" si="100"/>
        <v>725</v>
      </c>
      <c r="BS730" s="6" t="str">
        <f t="shared" si="100"/>
        <v>MA_36205g0010</v>
      </c>
      <c r="BT730" s="6" t="str">
        <f t="shared" si="100"/>
        <v>pollen-specific leucine-rich repeat extensin 1</v>
      </c>
      <c r="BU730" s="28">
        <f t="shared" si="98"/>
        <v>-3</v>
      </c>
      <c r="BV730" s="28">
        <f t="shared" si="98"/>
        <v>1.5</v>
      </c>
      <c r="BW730" s="28">
        <f t="shared" si="98"/>
        <v>-3.6</v>
      </c>
      <c r="BX730" s="28">
        <f t="shared" si="96"/>
        <v>4.5</v>
      </c>
      <c r="BY730" s="28">
        <f t="shared" si="96"/>
        <v>-1.2</v>
      </c>
      <c r="BZ730" s="28" t="str">
        <f t="shared" si="96"/>
        <v>-5,4*</v>
      </c>
    </row>
    <row r="731" spans="1:78">
      <c r="A731" s="6">
        <v>726</v>
      </c>
      <c r="B731" s="6" t="s">
        <v>1375</v>
      </c>
      <c r="C731" s="6" t="s">
        <v>1376</v>
      </c>
      <c r="D731" s="6" t="str">
        <f t="shared" si="99"/>
        <v>Protein 726 / MA_101924g0020 / GTP-binding YPTM2</v>
      </c>
      <c r="E731" s="6">
        <v>10</v>
      </c>
      <c r="F731" s="6">
        <v>4</v>
      </c>
      <c r="G731" s="6">
        <v>23984018</v>
      </c>
      <c r="H731" s="6">
        <v>12487966</v>
      </c>
      <c r="I731" s="6">
        <v>17848377</v>
      </c>
      <c r="J731" s="6">
        <v>7142219</v>
      </c>
      <c r="K731" s="6">
        <v>17633418</v>
      </c>
      <c r="L731" s="6">
        <v>24664375</v>
      </c>
      <c r="M731" s="6">
        <v>25253030</v>
      </c>
      <c r="N731" s="6">
        <v>24578164</v>
      </c>
      <c r="O731" s="6">
        <v>28947799</v>
      </c>
      <c r="P731" s="6">
        <v>7423126</v>
      </c>
      <c r="Q731" s="6">
        <v>19848922</v>
      </c>
      <c r="R731" s="6">
        <v>11262654</v>
      </c>
      <c r="S731" s="6">
        <v>9105350</v>
      </c>
      <c r="T731" s="6">
        <v>13092821</v>
      </c>
      <c r="U731" s="6">
        <v>24553855</v>
      </c>
      <c r="V731" s="6">
        <v>26526619</v>
      </c>
      <c r="W731" s="6">
        <v>23487972</v>
      </c>
      <c r="X731" s="6">
        <v>23324170</v>
      </c>
      <c r="Y731" s="6">
        <v>21950923</v>
      </c>
      <c r="Z731" s="8">
        <v>24.515570035352599</v>
      </c>
      <c r="AA731" s="8">
        <v>23.5740351787334</v>
      </c>
      <c r="AB731" s="8">
        <v>24.089289556364701</v>
      </c>
      <c r="AC731" s="8">
        <v>22.767940940908499</v>
      </c>
      <c r="AD731" s="8">
        <v>24.071808812931</v>
      </c>
      <c r="AE731" s="8">
        <v>24.5559253938377</v>
      </c>
      <c r="AF731" s="8">
        <v>24.5899531650943</v>
      </c>
      <c r="AG731" s="8">
        <v>24.550873813973201</v>
      </c>
      <c r="AH731" s="8">
        <v>24.786950323566</v>
      </c>
      <c r="AI731" s="8">
        <v>22.823595426652101</v>
      </c>
      <c r="AJ731" s="8">
        <v>24.242557320572899</v>
      </c>
      <c r="AK731" s="8">
        <v>23.425043497088701</v>
      </c>
      <c r="AL731" s="8">
        <v>23.1182830432599</v>
      </c>
      <c r="AM731" s="8">
        <v>23.642272640351202</v>
      </c>
      <c r="AN731" s="8">
        <v>24.549446212285901</v>
      </c>
      <c r="AO731" s="8">
        <v>24.660937470092101</v>
      </c>
      <c r="AP731" s="8">
        <v>24.4854188176703</v>
      </c>
      <c r="AQ731" s="8">
        <v>24.475322407316899</v>
      </c>
      <c r="AR731" s="8">
        <v>24.3877782681875</v>
      </c>
      <c r="AS731" s="9">
        <v>6.7706219788855899E-3</v>
      </c>
      <c r="AT731" s="9">
        <v>1</v>
      </c>
      <c r="AU731" s="9">
        <v>2.9290571989616602E-3</v>
      </c>
      <c r="AV731" s="10">
        <v>1.76197904829023</v>
      </c>
      <c r="AW731" s="10">
        <v>-1.2775489051803699</v>
      </c>
      <c r="AX731" s="10">
        <v>1.6335965565167001</v>
      </c>
      <c r="AY731" s="10">
        <v>-2.2510144040939299</v>
      </c>
      <c r="AZ731" s="10">
        <v>-1.07858886042664</v>
      </c>
      <c r="BA731" s="10">
        <v>2.0869994922843298</v>
      </c>
      <c r="BB731" s="9">
        <v>6.8923509903237895E-2</v>
      </c>
      <c r="BC731" s="9">
        <v>0.61083038295437098</v>
      </c>
      <c r="BD731" s="9">
        <v>0.102370858679609</v>
      </c>
      <c r="BE731" s="9">
        <v>7.1933127009681198E-3</v>
      </c>
      <c r="BF731" s="9">
        <v>0.98315874833710104</v>
      </c>
      <c r="BG731" s="9">
        <v>9.6349501884476201E-3</v>
      </c>
      <c r="BH731" s="11" t="str">
        <f t="shared" si="97"/>
        <v/>
      </c>
      <c r="BI731" s="11" t="str">
        <f t="shared" si="97"/>
        <v/>
      </c>
      <c r="BJ731" s="11" t="str">
        <f t="shared" si="97"/>
        <v/>
      </c>
      <c r="BK731" s="11" t="str">
        <f t="shared" si="95"/>
        <v/>
      </c>
      <c r="BL731" s="11" t="str">
        <f t="shared" si="95"/>
        <v/>
      </c>
      <c r="BM731" s="11" t="str">
        <f t="shared" si="95"/>
        <v/>
      </c>
      <c r="BN731" s="11" t="str">
        <f t="shared" si="101"/>
        <v/>
      </c>
      <c r="BO731" s="11" t="str">
        <f t="shared" si="102"/>
        <v/>
      </c>
      <c r="BP731" s="11" t="str">
        <f t="shared" si="103"/>
        <v/>
      </c>
      <c r="BR731" s="11">
        <f t="shared" si="100"/>
        <v>726</v>
      </c>
      <c r="BS731" s="6" t="str">
        <f t="shared" si="100"/>
        <v>MA_101924g0020</v>
      </c>
      <c r="BT731" s="6" t="str">
        <f t="shared" si="100"/>
        <v>GTP-binding YPTM2</v>
      </c>
      <c r="BU731" s="28">
        <f t="shared" si="98"/>
        <v>1.8</v>
      </c>
      <c r="BV731" s="28">
        <f t="shared" si="98"/>
        <v>-1.3</v>
      </c>
      <c r="BW731" s="28">
        <f t="shared" si="98"/>
        <v>1.6</v>
      </c>
      <c r="BX731" s="28">
        <f t="shared" si="96"/>
        <v>-2.2999999999999998</v>
      </c>
      <c r="BY731" s="28">
        <f t="shared" si="96"/>
        <v>-1.1000000000000001</v>
      </c>
      <c r="BZ731" s="28">
        <f t="shared" si="96"/>
        <v>2.1</v>
      </c>
    </row>
    <row r="732" spans="1:78">
      <c r="A732" s="6">
        <v>727</v>
      </c>
      <c r="B732" s="6" t="s">
        <v>1377</v>
      </c>
      <c r="C732" s="6" t="s">
        <v>1378</v>
      </c>
      <c r="D732" s="6" t="str">
        <f t="shared" si="99"/>
        <v>Protein 727 / MA_10431091g0010 / FK506 binding</v>
      </c>
      <c r="E732" s="6">
        <v>5</v>
      </c>
      <c r="F732" s="6">
        <v>5</v>
      </c>
      <c r="G732" s="6">
        <v>90202700</v>
      </c>
      <c r="H732" s="6">
        <v>115122687</v>
      </c>
      <c r="I732" s="6">
        <v>92201109</v>
      </c>
      <c r="J732" s="6">
        <v>80824416</v>
      </c>
      <c r="K732" s="6">
        <v>85721808</v>
      </c>
      <c r="L732" s="6">
        <v>96155003</v>
      </c>
      <c r="M732" s="6">
        <v>78485558</v>
      </c>
      <c r="N732" s="6">
        <v>98495177</v>
      </c>
      <c r="O732" s="6">
        <v>86026481</v>
      </c>
      <c r="P732" s="6">
        <v>106033501</v>
      </c>
      <c r="Q732" s="6">
        <v>84235237</v>
      </c>
      <c r="R732" s="6">
        <v>124721407</v>
      </c>
      <c r="S732" s="6">
        <v>89096973</v>
      </c>
      <c r="T732" s="6">
        <v>74972507</v>
      </c>
      <c r="U732" s="6">
        <v>86482645</v>
      </c>
      <c r="V732" s="6">
        <v>114467254</v>
      </c>
      <c r="W732" s="6">
        <v>93019590</v>
      </c>
      <c r="X732" s="6">
        <v>78391327</v>
      </c>
      <c r="Y732" s="6">
        <v>94447564</v>
      </c>
      <c r="Z732" s="8">
        <v>26.426667281930701</v>
      </c>
      <c r="AA732" s="8">
        <v>26.778596929642202</v>
      </c>
      <c r="AB732" s="8">
        <v>26.458280767785698</v>
      </c>
      <c r="AC732" s="8">
        <v>26.268287842350698</v>
      </c>
      <c r="AD732" s="8">
        <v>26.353158943123901</v>
      </c>
      <c r="AE732" s="8">
        <v>26.518858587980699</v>
      </c>
      <c r="AF732" s="8">
        <v>26.225923874666702</v>
      </c>
      <c r="AG732" s="8">
        <v>26.5535497462573</v>
      </c>
      <c r="AH732" s="8">
        <v>26.358277488290501</v>
      </c>
      <c r="AI732" s="8">
        <v>26.659944911534701</v>
      </c>
      <c r="AJ732" s="8">
        <v>26.327920527085698</v>
      </c>
      <c r="AK732" s="8">
        <v>26.894133867587801</v>
      </c>
      <c r="AL732" s="8">
        <v>26.4088730823552</v>
      </c>
      <c r="AM732" s="8">
        <v>26.1598583093344</v>
      </c>
      <c r="AN732" s="8">
        <v>26.3659073115906</v>
      </c>
      <c r="AO732" s="8">
        <v>26.770359700228401</v>
      </c>
      <c r="AP732" s="8">
        <v>26.4710312451591</v>
      </c>
      <c r="AQ732" s="8">
        <v>26.224190711584701</v>
      </c>
      <c r="AR732" s="8">
        <v>26.493010251185801</v>
      </c>
      <c r="AS732" s="9">
        <v>0.96444043461806706</v>
      </c>
      <c r="AT732" s="9">
        <v>1</v>
      </c>
      <c r="AU732" s="9">
        <v>0.96361986703330904</v>
      </c>
      <c r="AV732" s="10">
        <v>-1.0301439344413501</v>
      </c>
      <c r="AW732" s="10">
        <v>1.02324228313008</v>
      </c>
      <c r="AX732" s="10">
        <v>1.0054919218118401</v>
      </c>
      <c r="AY732" s="10">
        <v>1.05408683143037</v>
      </c>
      <c r="AZ732" s="10">
        <v>1.0358014043842501</v>
      </c>
      <c r="BA732" s="10">
        <v>-1.01765341016987</v>
      </c>
      <c r="BB732" s="9">
        <v>0.990931594149703</v>
      </c>
      <c r="BC732" s="9">
        <v>0.99492667739304697</v>
      </c>
      <c r="BD732" s="9">
        <v>0.99992959252179503</v>
      </c>
      <c r="BE732" s="9">
        <v>0.95330680496282505</v>
      </c>
      <c r="BF732" s="9">
        <v>0.98516048829946501</v>
      </c>
      <c r="BG732" s="9">
        <v>0.99773424212168105</v>
      </c>
      <c r="BH732" s="11" t="str">
        <f t="shared" si="97"/>
        <v/>
      </c>
      <c r="BI732" s="11" t="str">
        <f t="shared" si="97"/>
        <v/>
      </c>
      <c r="BJ732" s="11" t="str">
        <f t="shared" si="97"/>
        <v/>
      </c>
      <c r="BK732" s="11" t="str">
        <f t="shared" si="95"/>
        <v/>
      </c>
      <c r="BL732" s="11" t="str">
        <f t="shared" si="95"/>
        <v/>
      </c>
      <c r="BM732" s="11" t="str">
        <f t="shared" si="95"/>
        <v/>
      </c>
      <c r="BN732" s="11" t="str">
        <f t="shared" si="101"/>
        <v/>
      </c>
      <c r="BO732" s="11" t="str">
        <f t="shared" si="102"/>
        <v/>
      </c>
      <c r="BP732" s="11" t="str">
        <f t="shared" si="103"/>
        <v/>
      </c>
      <c r="BR732" s="11">
        <f t="shared" si="100"/>
        <v>727</v>
      </c>
      <c r="BS732" s="6" t="str">
        <f t="shared" si="100"/>
        <v>MA_10431091g0010</v>
      </c>
      <c r="BT732" s="6" t="str">
        <f t="shared" si="100"/>
        <v>FK506 binding</v>
      </c>
      <c r="BU732" s="28">
        <f t="shared" si="98"/>
        <v>-1</v>
      </c>
      <c r="BV732" s="28">
        <f t="shared" si="98"/>
        <v>1</v>
      </c>
      <c r="BW732" s="28">
        <f t="shared" si="98"/>
        <v>1</v>
      </c>
      <c r="BX732" s="28">
        <f t="shared" si="96"/>
        <v>1.1000000000000001</v>
      </c>
      <c r="BY732" s="28">
        <f t="shared" si="96"/>
        <v>1</v>
      </c>
      <c r="BZ732" s="28">
        <f t="shared" si="96"/>
        <v>-1</v>
      </c>
    </row>
    <row r="733" spans="1:78">
      <c r="A733" s="6">
        <v>728</v>
      </c>
      <c r="B733" s="6" t="s">
        <v>1379</v>
      </c>
      <c r="C733" s="6" t="s">
        <v>1380</v>
      </c>
      <c r="D733" s="6" t="str">
        <f t="shared" si="99"/>
        <v>Protein 728 / MA_4040g0010 / polyubiquitin 3-like isoform X3</v>
      </c>
      <c r="E733" s="6">
        <v>8</v>
      </c>
      <c r="F733" s="6">
        <v>4</v>
      </c>
      <c r="G733" s="6">
        <v>225806796</v>
      </c>
      <c r="H733" s="6">
        <v>249676255</v>
      </c>
      <c r="I733" s="6">
        <v>222384153</v>
      </c>
      <c r="J733" s="6">
        <v>257660200</v>
      </c>
      <c r="K733" s="6">
        <v>261646226</v>
      </c>
      <c r="L733" s="6">
        <v>283444574</v>
      </c>
      <c r="M733" s="6">
        <v>318073592</v>
      </c>
      <c r="N733" s="6">
        <v>258915251</v>
      </c>
      <c r="O733" s="6">
        <v>289748800</v>
      </c>
      <c r="P733" s="6">
        <v>278666720</v>
      </c>
      <c r="Q733" s="6">
        <v>187181915</v>
      </c>
      <c r="R733" s="6">
        <v>209705207</v>
      </c>
      <c r="S733" s="6">
        <v>208536845</v>
      </c>
      <c r="T733" s="6">
        <v>222438095</v>
      </c>
      <c r="U733" s="6">
        <v>244071411</v>
      </c>
      <c r="V733" s="6">
        <v>231817531</v>
      </c>
      <c r="W733" s="6">
        <v>253069915</v>
      </c>
      <c r="X733" s="6">
        <v>217917952</v>
      </c>
      <c r="Y733" s="6">
        <v>244393772</v>
      </c>
      <c r="Z733" s="8">
        <v>27.750513665971301</v>
      </c>
      <c r="AA733" s="8">
        <v>27.895483382036399</v>
      </c>
      <c r="AB733" s="8">
        <v>27.728478744989101</v>
      </c>
      <c r="AC733" s="8">
        <v>27.9408944647206</v>
      </c>
      <c r="AD733" s="8">
        <v>27.963042208686499</v>
      </c>
      <c r="AE733" s="8">
        <v>28.078491410904999</v>
      </c>
      <c r="AF733" s="8">
        <v>28.2447853564647</v>
      </c>
      <c r="AG733" s="8">
        <v>27.947904706546399</v>
      </c>
      <c r="AH733" s="8">
        <v>28.110227445394901</v>
      </c>
      <c r="AI733" s="8">
        <v>28.053965476797799</v>
      </c>
      <c r="AJ733" s="8">
        <v>27.479865811540499</v>
      </c>
      <c r="AK733" s="8">
        <v>27.643787443231599</v>
      </c>
      <c r="AL733" s="8">
        <v>27.635727065563099</v>
      </c>
      <c r="AM733" s="8">
        <v>27.728828645906301</v>
      </c>
      <c r="AN733" s="8">
        <v>27.8627280758319</v>
      </c>
      <c r="AO733" s="8">
        <v>27.788414432131798</v>
      </c>
      <c r="AP733" s="8">
        <v>27.914960768878199</v>
      </c>
      <c r="AQ733" s="8">
        <v>27.699209809130299</v>
      </c>
      <c r="AR733" s="8">
        <v>27.864632279856199</v>
      </c>
      <c r="AS733" s="9">
        <v>1.63355243043025E-2</v>
      </c>
      <c r="AT733" s="9">
        <v>1</v>
      </c>
      <c r="AU733" s="9">
        <v>8.4364690181891293E-3</v>
      </c>
      <c r="AV733" s="10">
        <v>1.1807223381368701</v>
      </c>
      <c r="AW733" s="10">
        <v>-1.10745463671693</v>
      </c>
      <c r="AX733" s="10">
        <v>-1.0207951785949501</v>
      </c>
      <c r="AY733" s="10">
        <v>-1.3075964280449299</v>
      </c>
      <c r="AZ733" s="10">
        <v>-1.20527567002947</v>
      </c>
      <c r="BA733" s="10">
        <v>1.0848940707589001</v>
      </c>
      <c r="BB733" s="9">
        <v>9.7358110169517106E-2</v>
      </c>
      <c r="BC733" s="9">
        <v>0.38686507375957502</v>
      </c>
      <c r="BD733" s="9">
        <v>0.98699802824620098</v>
      </c>
      <c r="BE733" s="9">
        <v>5.0031660481615302E-3</v>
      </c>
      <c r="BF733" s="9">
        <v>5.5109483438385301E-2</v>
      </c>
      <c r="BG733" s="9">
        <v>0.57088520862869196</v>
      </c>
      <c r="BH733" s="11" t="str">
        <f t="shared" si="97"/>
        <v/>
      </c>
      <c r="BI733" s="11" t="str">
        <f t="shared" si="97"/>
        <v/>
      </c>
      <c r="BJ733" s="11" t="str">
        <f t="shared" si="97"/>
        <v/>
      </c>
      <c r="BK733" s="11" t="str">
        <f t="shared" si="95"/>
        <v/>
      </c>
      <c r="BL733" s="11" t="str">
        <f t="shared" si="95"/>
        <v/>
      </c>
      <c r="BM733" s="11" t="str">
        <f t="shared" si="95"/>
        <v/>
      </c>
      <c r="BN733" s="11" t="str">
        <f t="shared" si="101"/>
        <v/>
      </c>
      <c r="BO733" s="11" t="str">
        <f t="shared" si="102"/>
        <v/>
      </c>
      <c r="BP733" s="11" t="str">
        <f t="shared" si="103"/>
        <v/>
      </c>
      <c r="BR733" s="11">
        <f t="shared" si="100"/>
        <v>728</v>
      </c>
      <c r="BS733" s="6" t="str">
        <f t="shared" si="100"/>
        <v>MA_4040g0010</v>
      </c>
      <c r="BT733" s="6" t="str">
        <f t="shared" si="100"/>
        <v>polyubiquitin 3-like isoform X3</v>
      </c>
      <c r="BU733" s="28">
        <f t="shared" si="98"/>
        <v>1.2</v>
      </c>
      <c r="BV733" s="28">
        <f t="shared" si="98"/>
        <v>-1.1000000000000001</v>
      </c>
      <c r="BW733" s="28">
        <f t="shared" si="98"/>
        <v>-1</v>
      </c>
      <c r="BX733" s="28">
        <f t="shared" si="96"/>
        <v>-1.3</v>
      </c>
      <c r="BY733" s="28">
        <f t="shared" si="96"/>
        <v>-1.2</v>
      </c>
      <c r="BZ733" s="28">
        <f t="shared" si="96"/>
        <v>1.1000000000000001</v>
      </c>
    </row>
    <row r="734" spans="1:78">
      <c r="A734" s="6">
        <v>729</v>
      </c>
      <c r="B734" s="6" t="s">
        <v>1381</v>
      </c>
      <c r="C734" s="6" t="s">
        <v>1382</v>
      </c>
      <c r="D734" s="6" t="str">
        <f t="shared" si="99"/>
        <v>Protein 729 / MA_10433374g0010 / phospholipase D alpha 1</v>
      </c>
      <c r="E734" s="6">
        <v>12</v>
      </c>
      <c r="F734" s="6">
        <v>11</v>
      </c>
      <c r="G734" s="6">
        <v>19263324</v>
      </c>
      <c r="H734" s="6">
        <v>21461923</v>
      </c>
      <c r="I734" s="6">
        <v>28736897</v>
      </c>
      <c r="J734" s="6">
        <v>26359702</v>
      </c>
      <c r="K734" s="6">
        <v>32521358</v>
      </c>
      <c r="L734" s="6">
        <v>14201377</v>
      </c>
      <c r="M734" s="6">
        <v>12478245</v>
      </c>
      <c r="N734" s="6">
        <v>13942879</v>
      </c>
      <c r="O734" s="6">
        <v>13656092</v>
      </c>
      <c r="P734" s="6">
        <v>19881597</v>
      </c>
      <c r="Q734" s="6">
        <v>41582980</v>
      </c>
      <c r="R734" s="6">
        <v>22066697</v>
      </c>
      <c r="S734" s="6">
        <v>34398441</v>
      </c>
      <c r="T734" s="6">
        <v>18315013</v>
      </c>
      <c r="U734" s="6">
        <v>5839883</v>
      </c>
      <c r="V734" s="6">
        <v>7123752</v>
      </c>
      <c r="W734" s="6">
        <v>6585560</v>
      </c>
      <c r="X734" s="6">
        <v>6448095</v>
      </c>
      <c r="Y734" s="6">
        <v>6005281</v>
      </c>
      <c r="Z734" s="8">
        <v>24.199353334399401</v>
      </c>
      <c r="AA734" s="8">
        <v>24.355276012359599</v>
      </c>
      <c r="AB734" s="8">
        <v>24.776400952715299</v>
      </c>
      <c r="AC734" s="8">
        <v>24.651830724786901</v>
      </c>
      <c r="AD734" s="8">
        <v>24.954884165749899</v>
      </c>
      <c r="AE734" s="8">
        <v>23.759527487938399</v>
      </c>
      <c r="AF734" s="8">
        <v>23.572911705155299</v>
      </c>
      <c r="AG734" s="8">
        <v>23.733025151542201</v>
      </c>
      <c r="AH734" s="8">
        <v>23.703041347043701</v>
      </c>
      <c r="AI734" s="8">
        <v>24.244930311023399</v>
      </c>
      <c r="AJ734" s="8">
        <v>25.3094898153171</v>
      </c>
      <c r="AK734" s="8">
        <v>24.3953673636824</v>
      </c>
      <c r="AL734" s="8">
        <v>25.035839845053601</v>
      </c>
      <c r="AM734" s="8">
        <v>24.126523389283602</v>
      </c>
      <c r="AN734" s="8">
        <v>22.4775080348318</v>
      </c>
      <c r="AO734" s="8">
        <v>22.764205861929099</v>
      </c>
      <c r="AP734" s="8">
        <v>22.6508746939171</v>
      </c>
      <c r="AQ734" s="8">
        <v>22.6204415686211</v>
      </c>
      <c r="AR734" s="8">
        <v>22.517800323635001</v>
      </c>
      <c r="AS734" s="9">
        <v>2.3422221922962199E-6</v>
      </c>
      <c r="AT734" s="9">
        <v>3.8011559324447702E-4</v>
      </c>
      <c r="AU734" s="9">
        <v>1.13230739721322E-7</v>
      </c>
      <c r="AV734" s="10">
        <v>-1.8601547088253301</v>
      </c>
      <c r="AW734" s="10">
        <v>1.0244723923353001</v>
      </c>
      <c r="AX734" s="10">
        <v>-3.9487141704587998</v>
      </c>
      <c r="AY734" s="10">
        <v>1.9056771446640599</v>
      </c>
      <c r="AZ734" s="10">
        <v>-2.1227880410830799</v>
      </c>
      <c r="BA734" s="10">
        <v>-4.0453486528582197</v>
      </c>
      <c r="BB734" s="9">
        <v>4.0447456017397299E-3</v>
      </c>
      <c r="BC734" s="9">
        <v>0.99809362653316602</v>
      </c>
      <c r="BD734" s="9">
        <v>3.5985011104244801E-7</v>
      </c>
      <c r="BE734" s="9">
        <v>2.9409447195176699E-3</v>
      </c>
      <c r="BF734" s="9">
        <v>7.2540135129572903E-4</v>
      </c>
      <c r="BG734" s="9">
        <v>2.8642808103107598E-7</v>
      </c>
      <c r="BH734" s="11" t="str">
        <f t="shared" si="97"/>
        <v/>
      </c>
      <c r="BI734" s="11" t="str">
        <f t="shared" si="97"/>
        <v/>
      </c>
      <c r="BJ734" s="11" t="str">
        <f t="shared" si="97"/>
        <v>x</v>
      </c>
      <c r="BK734" s="11" t="str">
        <f t="shared" si="95"/>
        <v/>
      </c>
      <c r="BL734" s="11" t="str">
        <f t="shared" si="95"/>
        <v>x</v>
      </c>
      <c r="BM734" s="11" t="str">
        <f t="shared" si="95"/>
        <v>x</v>
      </c>
      <c r="BN734" s="11" t="str">
        <f t="shared" si="101"/>
        <v>x</v>
      </c>
      <c r="BO734" s="11" t="str">
        <f t="shared" si="102"/>
        <v>x</v>
      </c>
      <c r="BP734" s="11" t="str">
        <f t="shared" si="103"/>
        <v/>
      </c>
      <c r="BR734" s="11">
        <f t="shared" si="100"/>
        <v>729</v>
      </c>
      <c r="BS734" s="6" t="str">
        <f t="shared" si="100"/>
        <v>MA_10433374g0010</v>
      </c>
      <c r="BT734" s="6" t="str">
        <f t="shared" si="100"/>
        <v>phospholipase D alpha 1</v>
      </c>
      <c r="BU734" s="28">
        <f t="shared" si="98"/>
        <v>-1.9</v>
      </c>
      <c r="BV734" s="28">
        <f t="shared" si="98"/>
        <v>1</v>
      </c>
      <c r="BW734" s="28" t="str">
        <f t="shared" si="98"/>
        <v>-3,9*</v>
      </c>
      <c r="BX734" s="28">
        <f t="shared" si="96"/>
        <v>1.9</v>
      </c>
      <c r="BY734" s="28" t="str">
        <f t="shared" si="96"/>
        <v>-2,1*</v>
      </c>
      <c r="BZ734" s="28" t="str">
        <f t="shared" si="96"/>
        <v>-4*</v>
      </c>
    </row>
    <row r="735" spans="1:78">
      <c r="A735" s="6">
        <v>730</v>
      </c>
      <c r="B735" s="6" t="s">
        <v>1383</v>
      </c>
      <c r="C735" s="6" t="s">
        <v>1384</v>
      </c>
      <c r="D735" s="6" t="str">
        <f t="shared" si="99"/>
        <v>Protein 730 / MA_58424g0010 / delta(3,5)-Delta(2,4)-dienoyl- peroxisomal</v>
      </c>
      <c r="E735" s="6">
        <v>10</v>
      </c>
      <c r="F735" s="6">
        <v>10</v>
      </c>
      <c r="G735" s="6">
        <v>56972790</v>
      </c>
      <c r="H735" s="6">
        <v>57503196</v>
      </c>
      <c r="I735" s="6">
        <v>62982461</v>
      </c>
      <c r="J735" s="6">
        <v>55844712</v>
      </c>
      <c r="K735" s="6">
        <v>59111646</v>
      </c>
      <c r="L735" s="6">
        <v>73254597</v>
      </c>
      <c r="M735" s="6">
        <v>74018277</v>
      </c>
      <c r="N735" s="6">
        <v>69865770</v>
      </c>
      <c r="O735" s="6">
        <v>76376614</v>
      </c>
      <c r="P735" s="6">
        <v>57394634</v>
      </c>
      <c r="Q735" s="6">
        <v>62548616</v>
      </c>
      <c r="R735" s="6">
        <v>58109599</v>
      </c>
      <c r="S735" s="6">
        <v>63841203</v>
      </c>
      <c r="T735" s="6">
        <v>55769479</v>
      </c>
      <c r="U735" s="6">
        <v>73256149</v>
      </c>
      <c r="V735" s="6">
        <v>72416373</v>
      </c>
      <c r="W735" s="6">
        <v>73339708</v>
      </c>
      <c r="X735" s="6">
        <v>73654227</v>
      </c>
      <c r="Y735" s="6">
        <v>71225845</v>
      </c>
      <c r="Z735" s="8">
        <v>25.763769722001701</v>
      </c>
      <c r="AA735" s="8">
        <v>25.777138806793999</v>
      </c>
      <c r="AB735" s="8">
        <v>25.9084467951864</v>
      </c>
      <c r="AC735" s="8">
        <v>25.734917340935102</v>
      </c>
      <c r="AD735" s="8">
        <v>25.816939058087002</v>
      </c>
      <c r="AE735" s="8">
        <v>26.126415961098001</v>
      </c>
      <c r="AF735" s="8">
        <v>26.141378217135699</v>
      </c>
      <c r="AG735" s="8">
        <v>26.058082459630199</v>
      </c>
      <c r="AH735" s="8">
        <v>26.186627626674099</v>
      </c>
      <c r="AI735" s="8">
        <v>25.774412525442401</v>
      </c>
      <c r="AJ735" s="8">
        <v>25.898474626747699</v>
      </c>
      <c r="AK735" s="8">
        <v>25.792273163225801</v>
      </c>
      <c r="AL735" s="8">
        <v>25.927984501639301</v>
      </c>
      <c r="AM735" s="8">
        <v>25.7329724575565</v>
      </c>
      <c r="AN735" s="8">
        <v>26.1264465262649</v>
      </c>
      <c r="AO735" s="8">
        <v>26.109812584936801</v>
      </c>
      <c r="AP735" s="8">
        <v>26.128091186222498</v>
      </c>
      <c r="AQ735" s="8">
        <v>26.134264987801899</v>
      </c>
      <c r="AR735" s="8">
        <v>26.085897496521699</v>
      </c>
      <c r="AS735" s="9">
        <v>3.40446986412821E-6</v>
      </c>
      <c r="AT735" s="9">
        <v>6.6655773671033404E-4</v>
      </c>
      <c r="AU735" s="9">
        <v>2.00830893856684E-7</v>
      </c>
      <c r="AV735" s="10">
        <v>1.25517082283336</v>
      </c>
      <c r="AW735" s="10">
        <v>1.01746636999516</v>
      </c>
      <c r="AX735" s="10">
        <v>1.2454440499704</v>
      </c>
      <c r="AY735" s="10">
        <v>-1.23362389150939</v>
      </c>
      <c r="AZ735" s="10">
        <v>-1.00780988344133</v>
      </c>
      <c r="BA735" s="10">
        <v>1.2240640936135601</v>
      </c>
      <c r="BB735" s="9">
        <v>4.8117120001745002E-6</v>
      </c>
      <c r="BC735" s="9">
        <v>0.91566864889562705</v>
      </c>
      <c r="BD735" s="9">
        <v>3.5797689070804499E-6</v>
      </c>
      <c r="BE735" s="9">
        <v>1.25062246586483E-5</v>
      </c>
      <c r="BF735" s="9">
        <v>0.99256934588118295</v>
      </c>
      <c r="BG735" s="9">
        <v>9.7223199571061497E-6</v>
      </c>
      <c r="BH735" s="11" t="str">
        <f t="shared" si="97"/>
        <v/>
      </c>
      <c r="BI735" s="11" t="str">
        <f t="shared" si="97"/>
        <v/>
      </c>
      <c r="BJ735" s="11" t="str">
        <f t="shared" si="97"/>
        <v/>
      </c>
      <c r="BK735" s="11" t="str">
        <f t="shared" si="95"/>
        <v/>
      </c>
      <c r="BL735" s="11" t="str">
        <f t="shared" si="95"/>
        <v/>
      </c>
      <c r="BM735" s="11" t="str">
        <f t="shared" si="95"/>
        <v/>
      </c>
      <c r="BN735" s="11" t="str">
        <f t="shared" si="101"/>
        <v/>
      </c>
      <c r="BO735" s="11" t="str">
        <f t="shared" si="102"/>
        <v/>
      </c>
      <c r="BP735" s="11" t="str">
        <f t="shared" si="103"/>
        <v/>
      </c>
      <c r="BR735" s="11">
        <f t="shared" si="100"/>
        <v>730</v>
      </c>
      <c r="BS735" s="6" t="str">
        <f t="shared" si="100"/>
        <v>MA_58424g0010</v>
      </c>
      <c r="BT735" s="6" t="str">
        <f t="shared" si="100"/>
        <v>delta(3,5)-Delta(2,4)-dienoyl- peroxisomal</v>
      </c>
      <c r="BU735" s="28">
        <f t="shared" si="98"/>
        <v>1.3</v>
      </c>
      <c r="BV735" s="28">
        <f t="shared" si="98"/>
        <v>1</v>
      </c>
      <c r="BW735" s="28">
        <f t="shared" si="98"/>
        <v>1.2</v>
      </c>
      <c r="BX735" s="28">
        <f t="shared" si="96"/>
        <v>-1.2</v>
      </c>
      <c r="BY735" s="28">
        <f t="shared" si="96"/>
        <v>-1</v>
      </c>
      <c r="BZ735" s="28">
        <f t="shared" si="96"/>
        <v>1.2</v>
      </c>
    </row>
    <row r="736" spans="1:78">
      <c r="A736" s="6">
        <v>731</v>
      </c>
      <c r="B736" s="6" t="s">
        <v>1385</v>
      </c>
      <c r="C736" s="6" t="s">
        <v>1386</v>
      </c>
      <c r="D736" s="6" t="str">
        <f t="shared" si="99"/>
        <v>Protein 731 / MA_381033g0010 / glyoxylate succinic semialdehyde reductase 1</v>
      </c>
      <c r="E736" s="6">
        <v>4</v>
      </c>
      <c r="F736" s="6">
        <v>4</v>
      </c>
      <c r="G736" s="6">
        <v>26220553</v>
      </c>
      <c r="H736" s="6">
        <v>26368952</v>
      </c>
      <c r="I736" s="6">
        <v>27777956</v>
      </c>
      <c r="J736" s="6">
        <v>21050488</v>
      </c>
      <c r="K736" s="6">
        <v>22086501</v>
      </c>
      <c r="L736" s="6">
        <v>28272189</v>
      </c>
      <c r="M736" s="6">
        <v>25147523</v>
      </c>
      <c r="N736" s="6">
        <v>26497280</v>
      </c>
      <c r="O736" s="6">
        <v>27355696</v>
      </c>
      <c r="P736" s="6">
        <v>24922330</v>
      </c>
      <c r="Q736" s="6">
        <v>30294098</v>
      </c>
      <c r="R736" s="6">
        <v>23200150</v>
      </c>
      <c r="S736" s="6">
        <v>25724474</v>
      </c>
      <c r="T736" s="6">
        <v>30654780</v>
      </c>
      <c r="U736" s="6">
        <v>28649851</v>
      </c>
      <c r="V736" s="6">
        <v>33086720</v>
      </c>
      <c r="W736" s="6">
        <v>31743047</v>
      </c>
      <c r="X736" s="6">
        <v>28430898</v>
      </c>
      <c r="Y736" s="6">
        <v>29904781</v>
      </c>
      <c r="Z736" s="8">
        <v>24.644194777000202</v>
      </c>
      <c r="AA736" s="8">
        <v>24.652336898499001</v>
      </c>
      <c r="AB736" s="8">
        <v>24.727437108845599</v>
      </c>
      <c r="AC736" s="8">
        <v>24.3273503429673</v>
      </c>
      <c r="AD736" s="8">
        <v>24.396661545567301</v>
      </c>
      <c r="AE736" s="8">
        <v>24.7528802536835</v>
      </c>
      <c r="AF736" s="8">
        <v>24.583912967558199</v>
      </c>
      <c r="AG736" s="8">
        <v>24.659340935890601</v>
      </c>
      <c r="AH736" s="8">
        <v>24.7053379263102</v>
      </c>
      <c r="AI736" s="8">
        <v>24.5709356170962</v>
      </c>
      <c r="AJ736" s="8">
        <v>24.852533414493301</v>
      </c>
      <c r="AK736" s="8">
        <v>24.467630797303901</v>
      </c>
      <c r="AL736" s="8">
        <v>24.616638242191801</v>
      </c>
      <c r="AM736" s="8">
        <v>24.869608715113401</v>
      </c>
      <c r="AN736" s="8">
        <v>24.7720243001529</v>
      </c>
      <c r="AO736" s="8">
        <v>24.979748943644498</v>
      </c>
      <c r="AP736" s="8">
        <v>24.919937282643101</v>
      </c>
      <c r="AQ736" s="8">
        <v>24.760956331981301</v>
      </c>
      <c r="AR736" s="8">
        <v>24.8338728166481</v>
      </c>
      <c r="AS736" s="9">
        <v>4.8899790683310497E-2</v>
      </c>
      <c r="AT736" s="9">
        <v>1</v>
      </c>
      <c r="AU736" s="9">
        <v>3.1133702461633099E-2</v>
      </c>
      <c r="AV736" s="10">
        <v>1.09109134400313</v>
      </c>
      <c r="AW736" s="10">
        <v>1.0911679860696799</v>
      </c>
      <c r="AX736" s="10">
        <v>1.23431600947927</v>
      </c>
      <c r="AY736" s="10">
        <v>1.00007024349241</v>
      </c>
      <c r="AZ736" s="10">
        <v>1.13126734646308</v>
      </c>
      <c r="BA736" s="10">
        <v>1.1311878878752599</v>
      </c>
      <c r="BB736" s="9">
        <v>0.56422501422624505</v>
      </c>
      <c r="BC736" s="9">
        <v>0.51677922989190395</v>
      </c>
      <c r="BD736" s="9">
        <v>1.9073975730520099E-2</v>
      </c>
      <c r="BE736" s="9">
        <v>0.99999999954534502</v>
      </c>
      <c r="BF736" s="9">
        <v>0.28163878860261699</v>
      </c>
      <c r="BG736" s="9">
        <v>0.23797537085269499</v>
      </c>
      <c r="BH736" s="11" t="str">
        <f t="shared" si="97"/>
        <v/>
      </c>
      <c r="BI736" s="11" t="str">
        <f t="shared" si="97"/>
        <v/>
      </c>
      <c r="BJ736" s="11" t="str">
        <f t="shared" si="97"/>
        <v/>
      </c>
      <c r="BK736" s="11" t="str">
        <f t="shared" si="95"/>
        <v/>
      </c>
      <c r="BL736" s="11" t="str">
        <f t="shared" si="95"/>
        <v/>
      </c>
      <c r="BM736" s="11" t="str">
        <f t="shared" si="95"/>
        <v/>
      </c>
      <c r="BN736" s="11" t="str">
        <f t="shared" si="101"/>
        <v/>
      </c>
      <c r="BO736" s="11" t="str">
        <f t="shared" si="102"/>
        <v/>
      </c>
      <c r="BP736" s="11" t="str">
        <f t="shared" si="103"/>
        <v/>
      </c>
      <c r="BR736" s="11">
        <f t="shared" si="100"/>
        <v>731</v>
      </c>
      <c r="BS736" s="6" t="str">
        <f t="shared" si="100"/>
        <v>MA_381033g0010</v>
      </c>
      <c r="BT736" s="6" t="str">
        <f t="shared" si="100"/>
        <v>glyoxylate succinic semialdehyde reductase 1</v>
      </c>
      <c r="BU736" s="28">
        <f t="shared" si="98"/>
        <v>1.1000000000000001</v>
      </c>
      <c r="BV736" s="28">
        <f t="shared" si="98"/>
        <v>1.1000000000000001</v>
      </c>
      <c r="BW736" s="28">
        <f t="shared" si="98"/>
        <v>1.2</v>
      </c>
      <c r="BX736" s="28">
        <f t="shared" si="96"/>
        <v>1</v>
      </c>
      <c r="BY736" s="28">
        <f t="shared" si="96"/>
        <v>1.1000000000000001</v>
      </c>
      <c r="BZ736" s="28">
        <f t="shared" si="96"/>
        <v>1.1000000000000001</v>
      </c>
    </row>
    <row r="737" spans="1:78">
      <c r="A737" s="6">
        <v>732</v>
      </c>
      <c r="B737" s="6" t="s">
        <v>1387</v>
      </c>
      <c r="C737" s="6" t="s">
        <v>314</v>
      </c>
      <c r="D737" s="6" t="str">
        <f t="shared" si="99"/>
        <v>Protein 732 / MA_10427177g0010 / alcohol dehydrogenase class-3</v>
      </c>
      <c r="E737" s="6">
        <v>11</v>
      </c>
      <c r="F737" s="6">
        <v>2</v>
      </c>
      <c r="G737" s="6">
        <v>1091502</v>
      </c>
      <c r="H737" s="6">
        <v>678756</v>
      </c>
      <c r="I737" s="6">
        <v>894292</v>
      </c>
      <c r="J737" s="6">
        <v>756141</v>
      </c>
      <c r="K737" s="6">
        <v>970145</v>
      </c>
      <c r="L737" s="6">
        <v>1984276</v>
      </c>
      <c r="M737" s="6">
        <v>937514</v>
      </c>
      <c r="N737" s="6">
        <v>1884148</v>
      </c>
      <c r="O737" s="6">
        <v>1763439</v>
      </c>
      <c r="P737" s="6">
        <v>552383</v>
      </c>
      <c r="Q737" s="6">
        <v>1532903</v>
      </c>
      <c r="R737" s="6">
        <v>524694</v>
      </c>
      <c r="S737" s="6">
        <v>1057249</v>
      </c>
      <c r="T737" s="6">
        <v>332134</v>
      </c>
      <c r="U737" s="6">
        <v>1919602</v>
      </c>
      <c r="V737" s="6">
        <v>2269000</v>
      </c>
      <c r="W737" s="6">
        <v>1915328</v>
      </c>
      <c r="X737" s="6">
        <v>1660184</v>
      </c>
      <c r="Y737" s="6">
        <v>1928695</v>
      </c>
      <c r="Z737" s="8">
        <v>20.057883343159499</v>
      </c>
      <c r="AA737" s="8">
        <v>19.372533520402801</v>
      </c>
      <c r="AB737" s="8">
        <v>19.770386444737401</v>
      </c>
      <c r="AC737" s="8">
        <v>19.528295757869099</v>
      </c>
      <c r="AD737" s="8">
        <v>19.887840866218099</v>
      </c>
      <c r="AE737" s="8">
        <v>20.920181278586099</v>
      </c>
      <c r="AF737" s="8">
        <v>19.838480709017801</v>
      </c>
      <c r="AG737" s="8">
        <v>20.8454808625551</v>
      </c>
      <c r="AH737" s="8">
        <v>20.7499602409661</v>
      </c>
      <c r="AI737" s="8">
        <v>19.075309394697001</v>
      </c>
      <c r="AJ737" s="8">
        <v>20.547834977445099</v>
      </c>
      <c r="AK737" s="8">
        <v>19.001116766952801</v>
      </c>
      <c r="AL737" s="8">
        <v>20.011883765116998</v>
      </c>
      <c r="AM737" s="8">
        <v>18.341405891106501</v>
      </c>
      <c r="AN737" s="8">
        <v>20.872375790610601</v>
      </c>
      <c r="AO737" s="8">
        <v>21.113625178334399</v>
      </c>
      <c r="AP737" s="8">
        <v>20.869160044217502</v>
      </c>
      <c r="AQ737" s="8">
        <v>20.6629117152196</v>
      </c>
      <c r="AR737" s="8">
        <v>20.8791935858176</v>
      </c>
      <c r="AS737" s="9">
        <v>4.1333474690209201E-3</v>
      </c>
      <c r="AT737" s="9">
        <v>1</v>
      </c>
      <c r="AU737" s="9">
        <v>1.59191317723494E-3</v>
      </c>
      <c r="AV737" s="10">
        <v>1.82151362469959</v>
      </c>
      <c r="AW737" s="10">
        <v>-1.2551656948526899</v>
      </c>
      <c r="AX737" s="10">
        <v>2.2284881298138299</v>
      </c>
      <c r="AY737" s="10">
        <v>-2.2863014144296998</v>
      </c>
      <c r="AZ737" s="10">
        <v>1.2234265500931201</v>
      </c>
      <c r="BA737" s="10">
        <v>2.7971218519287402</v>
      </c>
      <c r="BB737" s="9">
        <v>0.114899386428745</v>
      </c>
      <c r="BC737" s="9">
        <v>0.76573917712322603</v>
      </c>
      <c r="BD737" s="9">
        <v>1.7251600459820701E-2</v>
      </c>
      <c r="BE737" s="9">
        <v>2.0681776519107201E-2</v>
      </c>
      <c r="BF737" s="9">
        <v>0.84638660891680295</v>
      </c>
      <c r="BG737" s="9">
        <v>2.5444820817289702E-3</v>
      </c>
      <c r="BH737" s="11" t="str">
        <f t="shared" si="97"/>
        <v/>
      </c>
      <c r="BI737" s="11" t="str">
        <f t="shared" si="97"/>
        <v/>
      </c>
      <c r="BJ737" s="11" t="str">
        <f t="shared" si="97"/>
        <v/>
      </c>
      <c r="BK737" s="11" t="str">
        <f t="shared" si="95"/>
        <v/>
      </c>
      <c r="BL737" s="11" t="str">
        <f t="shared" si="95"/>
        <v/>
      </c>
      <c r="BM737" s="11" t="str">
        <f t="shared" si="95"/>
        <v/>
      </c>
      <c r="BN737" s="11" t="str">
        <f t="shared" si="101"/>
        <v/>
      </c>
      <c r="BO737" s="11" t="str">
        <f t="shared" si="102"/>
        <v/>
      </c>
      <c r="BP737" s="11" t="str">
        <f t="shared" si="103"/>
        <v/>
      </c>
      <c r="BR737" s="11">
        <f t="shared" si="100"/>
        <v>732</v>
      </c>
      <c r="BS737" s="6" t="str">
        <f t="shared" si="100"/>
        <v>MA_10427177g0010</v>
      </c>
      <c r="BT737" s="6" t="str">
        <f t="shared" si="100"/>
        <v>alcohol dehydrogenase class-3</v>
      </c>
      <c r="BU737" s="28">
        <f t="shared" si="98"/>
        <v>1.8</v>
      </c>
      <c r="BV737" s="28">
        <f t="shared" si="98"/>
        <v>-1.3</v>
      </c>
      <c r="BW737" s="28">
        <f t="shared" si="98"/>
        <v>2.2000000000000002</v>
      </c>
      <c r="BX737" s="28">
        <f t="shared" si="96"/>
        <v>-2.2999999999999998</v>
      </c>
      <c r="BY737" s="28">
        <f t="shared" si="96"/>
        <v>1.2</v>
      </c>
      <c r="BZ737" s="28">
        <f t="shared" si="96"/>
        <v>2.8</v>
      </c>
    </row>
    <row r="738" spans="1:78">
      <c r="A738" s="6">
        <v>733</v>
      </c>
      <c r="B738" s="6" t="s">
        <v>1388</v>
      </c>
      <c r="C738" s="6" t="s">
        <v>891</v>
      </c>
      <c r="D738" s="6" t="str">
        <f t="shared" si="99"/>
        <v>Protein 733 / MA_10430790g0030 / 60S ribosomal L13-1</v>
      </c>
      <c r="E738" s="6">
        <v>7</v>
      </c>
      <c r="F738" s="6">
        <v>5</v>
      </c>
      <c r="G738" s="6">
        <v>109840056</v>
      </c>
      <c r="H738" s="6">
        <v>141422428</v>
      </c>
      <c r="I738" s="6">
        <v>139702223</v>
      </c>
      <c r="J738" s="6">
        <v>127404347</v>
      </c>
      <c r="K738" s="6">
        <v>141082072</v>
      </c>
      <c r="L738" s="6">
        <v>138100014</v>
      </c>
      <c r="M738" s="6">
        <v>137662832</v>
      </c>
      <c r="N738" s="6">
        <v>135526385</v>
      </c>
      <c r="O738" s="6">
        <v>138580808</v>
      </c>
      <c r="P738" s="6">
        <v>139123669</v>
      </c>
      <c r="Q738" s="6">
        <v>118123518</v>
      </c>
      <c r="R738" s="6">
        <v>121569525</v>
      </c>
      <c r="S738" s="6">
        <v>128763349</v>
      </c>
      <c r="T738" s="6">
        <v>119349028</v>
      </c>
      <c r="U738" s="6">
        <v>123645264</v>
      </c>
      <c r="V738" s="6">
        <v>127368665</v>
      </c>
      <c r="W738" s="6">
        <v>128411224</v>
      </c>
      <c r="X738" s="6">
        <v>140269075</v>
      </c>
      <c r="Y738" s="6">
        <v>131779761</v>
      </c>
      <c r="Z738" s="8">
        <v>26.710829025229199</v>
      </c>
      <c r="AA738" s="8">
        <v>27.0754356925314</v>
      </c>
      <c r="AB738" s="8">
        <v>27.057779736793702</v>
      </c>
      <c r="AC738" s="8">
        <v>26.9248392618764</v>
      </c>
      <c r="AD738" s="8">
        <v>27.071959428253098</v>
      </c>
      <c r="AE738" s="8">
        <v>27.041138224949201</v>
      </c>
      <c r="AF738" s="8">
        <v>27.0365638535941</v>
      </c>
      <c r="AG738" s="8">
        <v>27.0139985095933</v>
      </c>
      <c r="AH738" s="8">
        <v>27.046152232155599</v>
      </c>
      <c r="AI738" s="8">
        <v>27.051792644428701</v>
      </c>
      <c r="AJ738" s="8">
        <v>26.815720988221301</v>
      </c>
      <c r="AK738" s="8">
        <v>26.857206378985499</v>
      </c>
      <c r="AL738" s="8">
        <v>26.940146764503801</v>
      </c>
      <c r="AM738" s="8">
        <v>26.830611575997899</v>
      </c>
      <c r="AN738" s="8">
        <v>26.8816317401566</v>
      </c>
      <c r="AO738" s="8">
        <v>26.924435151218201</v>
      </c>
      <c r="AP738" s="8">
        <v>26.936196068268099</v>
      </c>
      <c r="AQ738" s="8">
        <v>27.063621733402901</v>
      </c>
      <c r="AR738" s="8">
        <v>26.973553574459899</v>
      </c>
      <c r="AS738" s="9">
        <v>0.35138960047104401</v>
      </c>
      <c r="AT738" s="9">
        <v>1</v>
      </c>
      <c r="AU738" s="9">
        <v>0.30584647868565901</v>
      </c>
      <c r="AV738" s="10">
        <v>1.0470240463554199</v>
      </c>
      <c r="AW738" s="10">
        <v>-1.04904237733991</v>
      </c>
      <c r="AX738" s="10">
        <v>-1.0085488580522799</v>
      </c>
      <c r="AY738" s="10">
        <v>-1.0983725947207399</v>
      </c>
      <c r="AZ738" s="10">
        <v>-1.0559749063050301</v>
      </c>
      <c r="BA738" s="10">
        <v>1.04015028024109</v>
      </c>
      <c r="BB738" s="9">
        <v>0.76901466485665204</v>
      </c>
      <c r="BC738" s="9">
        <v>0.712144246557886</v>
      </c>
      <c r="BD738" s="9">
        <v>0.99744624728304898</v>
      </c>
      <c r="BE738" s="9">
        <v>0.23955769520530601</v>
      </c>
      <c r="BF738" s="9">
        <v>0.66700070942902201</v>
      </c>
      <c r="BG738" s="9">
        <v>0.815163223328641</v>
      </c>
      <c r="BH738" s="11" t="str">
        <f t="shared" si="97"/>
        <v/>
      </c>
      <c r="BI738" s="11" t="str">
        <f t="shared" si="97"/>
        <v/>
      </c>
      <c r="BJ738" s="11" t="str">
        <f t="shared" si="97"/>
        <v/>
      </c>
      <c r="BK738" s="11" t="str">
        <f t="shared" si="95"/>
        <v/>
      </c>
      <c r="BL738" s="11" t="str">
        <f t="shared" si="95"/>
        <v/>
      </c>
      <c r="BM738" s="11" t="str">
        <f t="shared" si="95"/>
        <v/>
      </c>
      <c r="BN738" s="11" t="str">
        <f t="shared" si="101"/>
        <v/>
      </c>
      <c r="BO738" s="11" t="str">
        <f t="shared" si="102"/>
        <v/>
      </c>
      <c r="BP738" s="11" t="str">
        <f t="shared" si="103"/>
        <v/>
      </c>
      <c r="BR738" s="11">
        <f t="shared" si="100"/>
        <v>733</v>
      </c>
      <c r="BS738" s="6" t="str">
        <f t="shared" si="100"/>
        <v>MA_10430790g0030</v>
      </c>
      <c r="BT738" s="6" t="str">
        <f t="shared" si="100"/>
        <v>60S ribosomal L13-1</v>
      </c>
      <c r="BU738" s="28">
        <f t="shared" si="98"/>
        <v>1</v>
      </c>
      <c r="BV738" s="28">
        <f t="shared" si="98"/>
        <v>-1</v>
      </c>
      <c r="BW738" s="28">
        <f t="shared" si="98"/>
        <v>-1</v>
      </c>
      <c r="BX738" s="28">
        <f t="shared" si="96"/>
        <v>-1.1000000000000001</v>
      </c>
      <c r="BY738" s="28">
        <f t="shared" si="96"/>
        <v>-1.1000000000000001</v>
      </c>
      <c r="BZ738" s="28">
        <f t="shared" si="96"/>
        <v>1</v>
      </c>
    </row>
    <row r="739" spans="1:78">
      <c r="A739" s="6">
        <v>734</v>
      </c>
      <c r="B739" s="6" t="s">
        <v>1389</v>
      </c>
      <c r="C739" s="6" t="s">
        <v>1390</v>
      </c>
      <c r="D739" s="6" t="str">
        <f t="shared" si="99"/>
        <v>Protein 734 / MA_17906g0010 / phosphatidylglycerol phosphatidylinositol transfer DDB_G0282179</v>
      </c>
      <c r="E739" s="6">
        <v>9</v>
      </c>
      <c r="F739" s="6">
        <v>9</v>
      </c>
      <c r="G739" s="6">
        <v>197826109</v>
      </c>
      <c r="H739" s="6">
        <v>332827346</v>
      </c>
      <c r="I739" s="6">
        <v>260102493</v>
      </c>
      <c r="J739" s="6">
        <v>218789588</v>
      </c>
      <c r="K739" s="6">
        <v>231988175</v>
      </c>
      <c r="L739" s="6">
        <v>244167768</v>
      </c>
      <c r="M739" s="6">
        <v>255158954</v>
      </c>
      <c r="N739" s="6">
        <v>237771036</v>
      </c>
      <c r="O739" s="6">
        <v>253330819</v>
      </c>
      <c r="P739" s="6">
        <v>279724044</v>
      </c>
      <c r="Q739" s="6">
        <v>222464066</v>
      </c>
      <c r="R739" s="6">
        <v>321406239</v>
      </c>
      <c r="S739" s="6">
        <v>229671405</v>
      </c>
      <c r="T739" s="6">
        <v>221664318</v>
      </c>
      <c r="U739" s="6">
        <v>240439739</v>
      </c>
      <c r="V739" s="6">
        <v>253746814</v>
      </c>
      <c r="W739" s="6">
        <v>239246588</v>
      </c>
      <c r="X739" s="6">
        <v>241059397</v>
      </c>
      <c r="Y739" s="6">
        <v>252852619</v>
      </c>
      <c r="Z739" s="8">
        <v>27.559657603998001</v>
      </c>
      <c r="AA739" s="8">
        <v>28.310198733196302</v>
      </c>
      <c r="AB739" s="8">
        <v>27.954504986221</v>
      </c>
      <c r="AC739" s="8">
        <v>27.7049688423016</v>
      </c>
      <c r="AD739" s="8">
        <v>27.7894760286602</v>
      </c>
      <c r="AE739" s="8">
        <v>27.8632975252896</v>
      </c>
      <c r="AF739" s="8">
        <v>27.926821028549099</v>
      </c>
      <c r="AG739" s="8">
        <v>27.824997743467001</v>
      </c>
      <c r="AH739" s="8">
        <v>27.916447358114599</v>
      </c>
      <c r="AI739" s="8">
        <v>28.059429026744599</v>
      </c>
      <c r="AJ739" s="8">
        <v>27.728997079491201</v>
      </c>
      <c r="AK739" s="8">
        <v>28.2598226933608</v>
      </c>
      <c r="AL739" s="8">
        <v>27.774996005746299</v>
      </c>
      <c r="AM739" s="8">
        <v>27.723801312851599</v>
      </c>
      <c r="AN739" s="8">
        <v>27.841100118210498</v>
      </c>
      <c r="AO739" s="8">
        <v>27.918814467287302</v>
      </c>
      <c r="AP739" s="8">
        <v>27.833923109053298</v>
      </c>
      <c r="AQ739" s="8">
        <v>27.8448134292025</v>
      </c>
      <c r="AR739" s="8">
        <v>27.9137214808061</v>
      </c>
      <c r="AS739" s="9">
        <v>0.98360967531794397</v>
      </c>
      <c r="AT739" s="9">
        <v>1</v>
      </c>
      <c r="AU739" s="9">
        <v>0.98333071624950497</v>
      </c>
      <c r="AV739" s="10">
        <v>1.01334797968003</v>
      </c>
      <c r="AW739" s="10">
        <v>1.0321466626542299</v>
      </c>
      <c r="AX739" s="10">
        <v>1.0046641358941499</v>
      </c>
      <c r="AY739" s="10">
        <v>1.0185510637521999</v>
      </c>
      <c r="AZ739" s="10">
        <v>-1.00864352919113</v>
      </c>
      <c r="BA739" s="10">
        <v>-1.0273549396043899</v>
      </c>
      <c r="BB739" s="9">
        <v>0.99884672062359403</v>
      </c>
      <c r="BC739" s="9">
        <v>0.98223088252271196</v>
      </c>
      <c r="BD739" s="9">
        <v>0.99994003330153902</v>
      </c>
      <c r="BE739" s="9">
        <v>0.99695458486956401</v>
      </c>
      <c r="BF739" s="9">
        <v>0.99968290320291897</v>
      </c>
      <c r="BG739" s="9">
        <v>0.98879227719145102</v>
      </c>
      <c r="BH739" s="11" t="str">
        <f t="shared" si="97"/>
        <v/>
      </c>
      <c r="BI739" s="11" t="str">
        <f t="shared" si="97"/>
        <v/>
      </c>
      <c r="BJ739" s="11" t="str">
        <f t="shared" si="97"/>
        <v/>
      </c>
      <c r="BK739" s="11" t="str">
        <f t="shared" si="95"/>
        <v/>
      </c>
      <c r="BL739" s="11" t="str">
        <f t="shared" si="95"/>
        <v/>
      </c>
      <c r="BM739" s="11" t="str">
        <f t="shared" si="95"/>
        <v/>
      </c>
      <c r="BN739" s="11" t="str">
        <f t="shared" si="101"/>
        <v/>
      </c>
      <c r="BO739" s="11" t="str">
        <f t="shared" si="102"/>
        <v/>
      </c>
      <c r="BP739" s="11" t="str">
        <f t="shared" si="103"/>
        <v/>
      </c>
      <c r="BR739" s="11">
        <f t="shared" si="100"/>
        <v>734</v>
      </c>
      <c r="BS739" s="6" t="str">
        <f t="shared" si="100"/>
        <v>MA_17906g0010</v>
      </c>
      <c r="BT739" s="6" t="str">
        <f t="shared" si="100"/>
        <v>phosphatidylglycerol phosphatidylinositol transfer DDB_G0282179</v>
      </c>
      <c r="BU739" s="28">
        <f t="shared" si="98"/>
        <v>1</v>
      </c>
      <c r="BV739" s="28">
        <f t="shared" si="98"/>
        <v>1</v>
      </c>
      <c r="BW739" s="28">
        <f t="shared" si="98"/>
        <v>1</v>
      </c>
      <c r="BX739" s="28">
        <f t="shared" si="96"/>
        <v>1</v>
      </c>
      <c r="BY739" s="28">
        <f t="shared" si="96"/>
        <v>-1</v>
      </c>
      <c r="BZ739" s="28">
        <f t="shared" si="96"/>
        <v>-1</v>
      </c>
    </row>
    <row r="740" spans="1:78">
      <c r="A740" s="6">
        <v>735</v>
      </c>
      <c r="B740" s="6" t="s">
        <v>1391</v>
      </c>
      <c r="C740" s="6" t="s">
        <v>1392</v>
      </c>
      <c r="D740" s="6" t="str">
        <f t="shared" si="99"/>
        <v>Protein 735 / MA_10429018g0010 / 3-hydroxyisobutyryl- hydrolase 3 mitochondrial</v>
      </c>
      <c r="E740" s="6">
        <v>7</v>
      </c>
      <c r="F740" s="6">
        <v>6</v>
      </c>
      <c r="G740" s="6">
        <v>41522272</v>
      </c>
      <c r="H740" s="6">
        <v>47344024</v>
      </c>
      <c r="I740" s="6">
        <v>31621718</v>
      </c>
      <c r="J740" s="6">
        <v>45700541</v>
      </c>
      <c r="K740" s="6">
        <v>37654215</v>
      </c>
      <c r="L740" s="6">
        <v>24045929</v>
      </c>
      <c r="M740" s="6">
        <v>24584559</v>
      </c>
      <c r="N740" s="6">
        <v>23427622</v>
      </c>
      <c r="O740" s="6">
        <v>24192219</v>
      </c>
      <c r="P740" s="6">
        <v>41992235</v>
      </c>
      <c r="Q740" s="6">
        <v>36134033</v>
      </c>
      <c r="R740" s="6">
        <v>46989588</v>
      </c>
      <c r="S740" s="6">
        <v>45821847</v>
      </c>
      <c r="T740" s="6">
        <v>40402421</v>
      </c>
      <c r="U740" s="6">
        <v>27743661</v>
      </c>
      <c r="V740" s="6">
        <v>32118993</v>
      </c>
      <c r="W740" s="6">
        <v>28572117</v>
      </c>
      <c r="X740" s="6">
        <v>23974131</v>
      </c>
      <c r="Y740" s="6">
        <v>24254620</v>
      </c>
      <c r="Z740" s="8">
        <v>25.307382050909599</v>
      </c>
      <c r="AA740" s="8">
        <v>25.496678997198401</v>
      </c>
      <c r="AB740" s="8">
        <v>24.9144124152965</v>
      </c>
      <c r="AC740" s="8">
        <v>25.445707908125001</v>
      </c>
      <c r="AD740" s="8">
        <v>25.1663080329397</v>
      </c>
      <c r="AE740" s="8">
        <v>24.519289329156798</v>
      </c>
      <c r="AF740" s="8">
        <v>24.551249140410601</v>
      </c>
      <c r="AG740" s="8">
        <v>24.481707186363199</v>
      </c>
      <c r="AH740" s="8">
        <v>24.5280397689354</v>
      </c>
      <c r="AI740" s="8">
        <v>25.323619240610402</v>
      </c>
      <c r="AJ740" s="8">
        <v>25.106854950379201</v>
      </c>
      <c r="AK740" s="8">
        <v>25.485837782600399</v>
      </c>
      <c r="AL740" s="8">
        <v>25.449532276586901</v>
      </c>
      <c r="AM740" s="8">
        <v>25.267938409169901</v>
      </c>
      <c r="AN740" s="8">
        <v>24.725654839690201</v>
      </c>
      <c r="AO740" s="8">
        <v>24.936923326161399</v>
      </c>
      <c r="AP740" s="8">
        <v>24.7681045983595</v>
      </c>
      <c r="AQ740" s="8">
        <v>24.514975186453398</v>
      </c>
      <c r="AR740" s="8">
        <v>24.5317562410475</v>
      </c>
      <c r="AS740" s="9">
        <v>3.0675169181676101E-5</v>
      </c>
      <c r="AT740" s="9">
        <v>1.13528370919477E-2</v>
      </c>
      <c r="AU740" s="9">
        <v>3.6538772139262501E-6</v>
      </c>
      <c r="AV740" s="10">
        <v>-1.6771672041649499</v>
      </c>
      <c r="AW740" s="10">
        <v>1.04294179897146</v>
      </c>
      <c r="AX740" s="10">
        <v>-1.4851565802317299</v>
      </c>
      <c r="AY740" s="10">
        <v>1.7491877810877301</v>
      </c>
      <c r="AZ740" s="10">
        <v>1.1292864513338099</v>
      </c>
      <c r="BA740" s="10">
        <v>-1.5489318755411801</v>
      </c>
      <c r="BB740" s="9">
        <v>5.3688408856333899E-5</v>
      </c>
      <c r="BC740" s="9">
        <v>0.94222917929274397</v>
      </c>
      <c r="BD740" s="9">
        <v>4.88058555062176E-4</v>
      </c>
      <c r="BE740" s="9">
        <v>2.2012428492423901E-5</v>
      </c>
      <c r="BF740" s="9">
        <v>0.44637047146863701</v>
      </c>
      <c r="BG740" s="9">
        <v>1.7391256892451701E-4</v>
      </c>
      <c r="BH740" s="11" t="str">
        <f t="shared" si="97"/>
        <v/>
      </c>
      <c r="BI740" s="11" t="str">
        <f t="shared" si="97"/>
        <v/>
      </c>
      <c r="BJ740" s="11" t="str">
        <f t="shared" si="97"/>
        <v/>
      </c>
      <c r="BK740" s="11" t="str">
        <f t="shared" si="95"/>
        <v/>
      </c>
      <c r="BL740" s="11" t="str">
        <f t="shared" si="95"/>
        <v/>
      </c>
      <c r="BM740" s="11" t="str">
        <f t="shared" si="95"/>
        <v/>
      </c>
      <c r="BN740" s="11" t="str">
        <f t="shared" si="101"/>
        <v/>
      </c>
      <c r="BO740" s="11" t="str">
        <f t="shared" si="102"/>
        <v/>
      </c>
      <c r="BP740" s="11" t="str">
        <f t="shared" si="103"/>
        <v/>
      </c>
      <c r="BR740" s="11">
        <f t="shared" si="100"/>
        <v>735</v>
      </c>
      <c r="BS740" s="6" t="str">
        <f t="shared" si="100"/>
        <v>MA_10429018g0010</v>
      </c>
      <c r="BT740" s="6" t="str">
        <f t="shared" si="100"/>
        <v>3-hydroxyisobutyryl- hydrolase 3 mitochondrial</v>
      </c>
      <c r="BU740" s="28">
        <f t="shared" si="98"/>
        <v>-1.7</v>
      </c>
      <c r="BV740" s="28">
        <f t="shared" si="98"/>
        <v>1</v>
      </c>
      <c r="BW740" s="28">
        <f t="shared" si="98"/>
        <v>-1.5</v>
      </c>
      <c r="BX740" s="28">
        <f t="shared" si="96"/>
        <v>1.7</v>
      </c>
      <c r="BY740" s="28">
        <f t="shared" si="96"/>
        <v>1.1000000000000001</v>
      </c>
      <c r="BZ740" s="28">
        <f t="shared" si="96"/>
        <v>-1.5</v>
      </c>
    </row>
    <row r="741" spans="1:78">
      <c r="A741" s="6">
        <v>736</v>
      </c>
      <c r="B741" s="6" t="s">
        <v>1393</v>
      </c>
      <c r="C741" s="6" t="s">
        <v>1394</v>
      </c>
      <c r="D741" s="6" t="str">
        <f t="shared" si="99"/>
        <v>Protein 736 / MA_27352g0010 / dihydropyrimidine dehydrogenase (NADP(+)) chloroplastic</v>
      </c>
      <c r="E741" s="6">
        <v>12</v>
      </c>
      <c r="F741" s="6">
        <v>12</v>
      </c>
      <c r="G741" s="6">
        <v>62056611</v>
      </c>
      <c r="H741" s="6">
        <v>57410557</v>
      </c>
      <c r="I741" s="6">
        <v>55720822</v>
      </c>
      <c r="J741" s="6">
        <v>56522938</v>
      </c>
      <c r="K741" s="6">
        <v>52213965</v>
      </c>
      <c r="L741" s="6">
        <v>50896324</v>
      </c>
      <c r="M741" s="6">
        <v>50541219</v>
      </c>
      <c r="N741" s="6">
        <v>53452888</v>
      </c>
      <c r="O741" s="6">
        <v>43312175</v>
      </c>
      <c r="P741" s="6">
        <v>59794399</v>
      </c>
      <c r="Q741" s="6">
        <v>56503266</v>
      </c>
      <c r="R741" s="6">
        <v>59437133</v>
      </c>
      <c r="S741" s="6">
        <v>58761635</v>
      </c>
      <c r="T741" s="6">
        <v>51823647</v>
      </c>
      <c r="U741" s="6">
        <v>54269362</v>
      </c>
      <c r="V741" s="6">
        <v>60238856</v>
      </c>
      <c r="W741" s="6">
        <v>54229351</v>
      </c>
      <c r="X741" s="6">
        <v>54042230</v>
      </c>
      <c r="Y741" s="6">
        <v>53577738</v>
      </c>
      <c r="Z741" s="8">
        <v>25.887081575596401</v>
      </c>
      <c r="AA741" s="8">
        <v>25.7748127169857</v>
      </c>
      <c r="AB741" s="8">
        <v>25.7317132051115</v>
      </c>
      <c r="AC741" s="8">
        <v>25.75233312153</v>
      </c>
      <c r="AD741" s="8">
        <v>25.637932381768099</v>
      </c>
      <c r="AE741" s="8">
        <v>25.601058125257399</v>
      </c>
      <c r="AF741" s="8">
        <v>25.590957125170998</v>
      </c>
      <c r="AG741" s="8">
        <v>25.6717645614692</v>
      </c>
      <c r="AH741" s="8">
        <v>25.3682692860034</v>
      </c>
      <c r="AI741" s="8">
        <v>25.833507016304299</v>
      </c>
      <c r="AJ741" s="8">
        <v>25.7518309247628</v>
      </c>
      <c r="AK741" s="8">
        <v>25.8248611921601</v>
      </c>
      <c r="AL741" s="8">
        <v>25.808371202610399</v>
      </c>
      <c r="AM741" s="8">
        <v>25.627107210483601</v>
      </c>
      <c r="AN741" s="8">
        <v>25.693634612419299</v>
      </c>
      <c r="AO741" s="8">
        <v>25.844191036167</v>
      </c>
      <c r="AP741" s="8">
        <v>25.6925705689426</v>
      </c>
      <c r="AQ741" s="8">
        <v>25.687583871509499</v>
      </c>
      <c r="AR741" s="8">
        <v>25.675130337495801</v>
      </c>
      <c r="AS741" s="9">
        <v>3.1529519606068902E-2</v>
      </c>
      <c r="AT741" s="9">
        <v>1</v>
      </c>
      <c r="AU741" s="9">
        <v>1.8545724237942901E-2</v>
      </c>
      <c r="AV741" s="10">
        <v>-1.1477133202513601</v>
      </c>
      <c r="AW741" s="10">
        <v>1.00860473902686</v>
      </c>
      <c r="AX741" s="10">
        <v>-1.0267980882167</v>
      </c>
      <c r="AY741" s="10">
        <v>1.1575890938497699</v>
      </c>
      <c r="AZ741" s="10">
        <v>1.11775950249836</v>
      </c>
      <c r="BA741" s="10">
        <v>-1.03563341779908</v>
      </c>
      <c r="BB741" s="9">
        <v>3.03311071983637E-2</v>
      </c>
      <c r="BC741" s="9">
        <v>0.99670053939466896</v>
      </c>
      <c r="BD741" s="9">
        <v>0.91727710883468605</v>
      </c>
      <c r="BE741" s="9">
        <v>2.07711113233322E-2</v>
      </c>
      <c r="BF741" s="9">
        <v>9.3431940212271705E-2</v>
      </c>
      <c r="BG741" s="9">
        <v>0.83096801153953104</v>
      </c>
      <c r="BH741" s="11" t="str">
        <f t="shared" si="97"/>
        <v/>
      </c>
      <c r="BI741" s="11" t="str">
        <f t="shared" si="97"/>
        <v/>
      </c>
      <c r="BJ741" s="11" t="str">
        <f t="shared" si="97"/>
        <v/>
      </c>
      <c r="BK741" s="11" t="str">
        <f t="shared" si="95"/>
        <v/>
      </c>
      <c r="BL741" s="11" t="str">
        <f t="shared" si="95"/>
        <v/>
      </c>
      <c r="BM741" s="11" t="str">
        <f t="shared" si="95"/>
        <v/>
      </c>
      <c r="BN741" s="11" t="str">
        <f t="shared" si="101"/>
        <v/>
      </c>
      <c r="BO741" s="11" t="str">
        <f t="shared" si="102"/>
        <v/>
      </c>
      <c r="BP741" s="11" t="str">
        <f t="shared" si="103"/>
        <v/>
      </c>
      <c r="BR741" s="11">
        <f t="shared" si="100"/>
        <v>736</v>
      </c>
      <c r="BS741" s="6" t="str">
        <f t="shared" si="100"/>
        <v>MA_27352g0010</v>
      </c>
      <c r="BT741" s="6" t="str">
        <f t="shared" si="100"/>
        <v>dihydropyrimidine dehydrogenase (NADP(+)) chloroplastic</v>
      </c>
      <c r="BU741" s="28">
        <f t="shared" si="98"/>
        <v>-1.1000000000000001</v>
      </c>
      <c r="BV741" s="28">
        <f t="shared" si="98"/>
        <v>1</v>
      </c>
      <c r="BW741" s="28">
        <f t="shared" si="98"/>
        <v>-1</v>
      </c>
      <c r="BX741" s="28">
        <f t="shared" si="96"/>
        <v>1.2</v>
      </c>
      <c r="BY741" s="28">
        <f t="shared" si="96"/>
        <v>1.1000000000000001</v>
      </c>
      <c r="BZ741" s="28">
        <f t="shared" si="96"/>
        <v>-1</v>
      </c>
    </row>
    <row r="742" spans="1:78">
      <c r="A742" s="6">
        <v>737</v>
      </c>
      <c r="B742" s="6" t="s">
        <v>1395</v>
      </c>
      <c r="C742" s="6" t="s">
        <v>1396</v>
      </c>
      <c r="D742" s="6" t="str">
        <f t="shared" si="99"/>
        <v>Protein 737 / MA_21256g0010 / T-complex 1 subunit alpha</v>
      </c>
      <c r="E742" s="6">
        <v>11</v>
      </c>
      <c r="F742" s="6">
        <v>11</v>
      </c>
      <c r="G742" s="6">
        <v>82405581</v>
      </c>
      <c r="H742" s="6">
        <v>75534104</v>
      </c>
      <c r="I742" s="6">
        <v>57997524</v>
      </c>
      <c r="J742" s="6">
        <v>77946218</v>
      </c>
      <c r="K742" s="6">
        <v>52634509</v>
      </c>
      <c r="L742" s="6">
        <v>104543734</v>
      </c>
      <c r="M742" s="6">
        <v>89276297</v>
      </c>
      <c r="N742" s="6">
        <v>90810480</v>
      </c>
      <c r="O742" s="6">
        <v>94160592</v>
      </c>
      <c r="P742" s="6">
        <v>47839144</v>
      </c>
      <c r="Q742" s="6">
        <v>61718549</v>
      </c>
      <c r="R742" s="6">
        <v>49351873</v>
      </c>
      <c r="S742" s="6">
        <v>79709383</v>
      </c>
      <c r="T742" s="6">
        <v>57892720</v>
      </c>
      <c r="U742" s="6">
        <v>41336297</v>
      </c>
      <c r="V742" s="6">
        <v>39656051</v>
      </c>
      <c r="W742" s="6">
        <v>41226391</v>
      </c>
      <c r="X742" s="6">
        <v>40224949</v>
      </c>
      <c r="Y742" s="6">
        <v>40900074</v>
      </c>
      <c r="Z742" s="8">
        <v>26.296238712886598</v>
      </c>
      <c r="AA742" s="8">
        <v>26.170624839279899</v>
      </c>
      <c r="AB742" s="8">
        <v>25.789487974983299</v>
      </c>
      <c r="AC742" s="8">
        <v>26.2159756883532</v>
      </c>
      <c r="AD742" s="8">
        <v>25.6495056545827</v>
      </c>
      <c r="AE742" s="8">
        <v>26.639531353326401</v>
      </c>
      <c r="AF742" s="8">
        <v>26.411773852551001</v>
      </c>
      <c r="AG742" s="8">
        <v>26.436355465819801</v>
      </c>
      <c r="AH742" s="8">
        <v>26.4886200550295</v>
      </c>
      <c r="AI742" s="8">
        <v>25.511688239407999</v>
      </c>
      <c r="AJ742" s="8">
        <v>25.8792008088306</v>
      </c>
      <c r="AK742" s="8">
        <v>25.5566015030277</v>
      </c>
      <c r="AL742" s="8">
        <v>26.248246225450998</v>
      </c>
      <c r="AM742" s="8">
        <v>25.786878605168098</v>
      </c>
      <c r="AN742" s="8">
        <v>25.300905818842899</v>
      </c>
      <c r="AO742" s="8">
        <v>25.2410376835238</v>
      </c>
      <c r="AP742" s="8">
        <v>25.297064835980901</v>
      </c>
      <c r="AQ742" s="8">
        <v>25.2615872560119</v>
      </c>
      <c r="AR742" s="8">
        <v>25.285600117631301</v>
      </c>
      <c r="AS742" s="9">
        <v>4.0651300382544699E-5</v>
      </c>
      <c r="AT742" s="9">
        <v>1.5903028513125101E-2</v>
      </c>
      <c r="AU742" s="9">
        <v>5.1649978931877503E-6</v>
      </c>
      <c r="AV742" s="10">
        <v>1.3848249355864699</v>
      </c>
      <c r="AW742" s="10">
        <v>-1.17108313620196</v>
      </c>
      <c r="AX742" s="10">
        <v>-1.6784475230343701</v>
      </c>
      <c r="AY742" s="10">
        <v>-1.6217451286572799</v>
      </c>
      <c r="AZ742" s="10">
        <v>-2.3243559829713298</v>
      </c>
      <c r="BA742" s="10">
        <v>-1.4332436964961199</v>
      </c>
      <c r="BB742" s="9">
        <v>2.6472965410483398E-2</v>
      </c>
      <c r="BC742" s="9">
        <v>0.38009364502896498</v>
      </c>
      <c r="BD742" s="9">
        <v>3.6669539400646699E-4</v>
      </c>
      <c r="BE742" s="9">
        <v>1.25349002346964E-3</v>
      </c>
      <c r="BF742" s="9">
        <v>2.8381627124041101E-6</v>
      </c>
      <c r="BG742" s="9">
        <v>8.9387468577167804E-3</v>
      </c>
      <c r="BH742" s="11" t="str">
        <f t="shared" si="97"/>
        <v/>
      </c>
      <c r="BI742" s="11" t="str">
        <f t="shared" si="97"/>
        <v/>
      </c>
      <c r="BJ742" s="11" t="str">
        <f t="shared" si="97"/>
        <v/>
      </c>
      <c r="BK742" s="11" t="str">
        <f t="shared" si="95"/>
        <v/>
      </c>
      <c r="BL742" s="11" t="str">
        <f t="shared" si="95"/>
        <v>x</v>
      </c>
      <c r="BM742" s="11" t="str">
        <f t="shared" si="95"/>
        <v/>
      </c>
      <c r="BN742" s="11" t="str">
        <f t="shared" si="101"/>
        <v>x</v>
      </c>
      <c r="BO742" s="11" t="str">
        <f t="shared" si="102"/>
        <v>x</v>
      </c>
      <c r="BP742" s="11" t="str">
        <f t="shared" si="103"/>
        <v/>
      </c>
      <c r="BR742" s="11">
        <f t="shared" si="100"/>
        <v>737</v>
      </c>
      <c r="BS742" s="6" t="str">
        <f t="shared" si="100"/>
        <v>MA_21256g0010</v>
      </c>
      <c r="BT742" s="6" t="str">
        <f t="shared" si="100"/>
        <v>T-complex 1 subunit alpha</v>
      </c>
      <c r="BU742" s="28">
        <f t="shared" si="98"/>
        <v>1.4</v>
      </c>
      <c r="BV742" s="28">
        <f t="shared" si="98"/>
        <v>-1.2</v>
      </c>
      <c r="BW742" s="28">
        <f t="shared" si="98"/>
        <v>-1.7</v>
      </c>
      <c r="BX742" s="28">
        <f t="shared" si="96"/>
        <v>-1.6</v>
      </c>
      <c r="BY742" s="28" t="str">
        <f t="shared" si="96"/>
        <v>-2,3*</v>
      </c>
      <c r="BZ742" s="28">
        <f t="shared" si="96"/>
        <v>-1.4</v>
      </c>
    </row>
    <row r="743" spans="1:78">
      <c r="A743" s="6">
        <v>738</v>
      </c>
      <c r="B743" s="6" t="s">
        <v>1397</v>
      </c>
      <c r="C743" s="6" t="s">
        <v>1398</v>
      </c>
      <c r="D743" s="6" t="str">
        <f t="shared" si="99"/>
        <v>Protein 738 / MA_14317g0010 / 60S ribosomal</v>
      </c>
      <c r="E743" s="6">
        <v>9</v>
      </c>
      <c r="F743" s="6">
        <v>8</v>
      </c>
      <c r="G743" s="6">
        <v>38254882</v>
      </c>
      <c r="H743" s="6">
        <v>32758183</v>
      </c>
      <c r="I743" s="6">
        <v>30388657</v>
      </c>
      <c r="J743" s="6">
        <v>46736357</v>
      </c>
      <c r="K743" s="6">
        <v>34873468</v>
      </c>
      <c r="L743" s="6">
        <v>37253319</v>
      </c>
      <c r="M743" s="6">
        <v>67706495</v>
      </c>
      <c r="N743" s="6">
        <v>46962415</v>
      </c>
      <c r="O743" s="6">
        <v>47219086</v>
      </c>
      <c r="P743" s="6">
        <v>44378630</v>
      </c>
      <c r="Q743" s="6">
        <v>27426592</v>
      </c>
      <c r="R743" s="6">
        <v>38017361</v>
      </c>
      <c r="S743" s="6">
        <v>34314972</v>
      </c>
      <c r="T743" s="6">
        <v>56069608</v>
      </c>
      <c r="U743" s="6">
        <v>34927585</v>
      </c>
      <c r="V743" s="6">
        <v>33722899</v>
      </c>
      <c r="W743" s="6">
        <v>34772147</v>
      </c>
      <c r="X743" s="6">
        <v>34142248</v>
      </c>
      <c r="Y743" s="6">
        <v>34714905</v>
      </c>
      <c r="Z743" s="8">
        <v>25.189140537186798</v>
      </c>
      <c r="AA743" s="8">
        <v>24.965352001361801</v>
      </c>
      <c r="AB743" s="8">
        <v>24.8570295818406</v>
      </c>
      <c r="AC743" s="8">
        <v>25.478041947693299</v>
      </c>
      <c r="AD743" s="8">
        <v>25.0556265045985</v>
      </c>
      <c r="AE743" s="8">
        <v>25.1508656291563</v>
      </c>
      <c r="AF743" s="8">
        <v>26.0127909005943</v>
      </c>
      <c r="AG743" s="8">
        <v>25.485003263863501</v>
      </c>
      <c r="AH743" s="8">
        <v>25.492866780406899</v>
      </c>
      <c r="AI743" s="8">
        <v>25.403361795407701</v>
      </c>
      <c r="AJ743" s="8">
        <v>24.7090720297386</v>
      </c>
      <c r="AK743" s="8">
        <v>25.180155054052999</v>
      </c>
      <c r="AL743" s="8">
        <v>25.0323348416971</v>
      </c>
      <c r="AM743" s="8">
        <v>25.740715647723</v>
      </c>
      <c r="AN743" s="8">
        <v>25.057863558047298</v>
      </c>
      <c r="AO743" s="8">
        <v>25.007225227571901</v>
      </c>
      <c r="AP743" s="8">
        <v>25.051428812974599</v>
      </c>
      <c r="AQ743" s="8">
        <v>25.0250547158894</v>
      </c>
      <c r="AR743" s="8">
        <v>25.049051887609899</v>
      </c>
      <c r="AS743" s="9">
        <v>0.12567990683045499</v>
      </c>
      <c r="AT743" s="9">
        <v>1</v>
      </c>
      <c r="AU743" s="9">
        <v>9.3671808040395904E-2</v>
      </c>
      <c r="AV743" s="10">
        <v>1.3438233736570599</v>
      </c>
      <c r="AW743" s="10">
        <v>1.0748160418825901</v>
      </c>
      <c r="AX743" s="10">
        <v>-1.0503813996945299</v>
      </c>
      <c r="AY743" s="10">
        <v>-1.2502822076448501</v>
      </c>
      <c r="AZ743" s="10">
        <v>-1.4115270761641301</v>
      </c>
      <c r="BA743" s="10">
        <v>-1.1289667784867701</v>
      </c>
      <c r="BB743" s="9">
        <v>0.15883779050579</v>
      </c>
      <c r="BC743" s="9">
        <v>0.93699650000871404</v>
      </c>
      <c r="BD743" s="9">
        <v>0.97846905167288101</v>
      </c>
      <c r="BE743" s="9">
        <v>0.36313855889181701</v>
      </c>
      <c r="BF743" s="9">
        <v>8.3225550212038701E-2</v>
      </c>
      <c r="BG743" s="9">
        <v>0.76668567496843898</v>
      </c>
      <c r="BH743" s="11" t="str">
        <f t="shared" si="97"/>
        <v/>
      </c>
      <c r="BI743" s="11" t="str">
        <f t="shared" si="97"/>
        <v/>
      </c>
      <c r="BJ743" s="11" t="str">
        <f t="shared" si="97"/>
        <v/>
      </c>
      <c r="BK743" s="11" t="str">
        <f t="shared" si="95"/>
        <v/>
      </c>
      <c r="BL743" s="11" t="str">
        <f t="shared" si="95"/>
        <v/>
      </c>
      <c r="BM743" s="11" t="str">
        <f t="shared" si="95"/>
        <v/>
      </c>
      <c r="BN743" s="11" t="str">
        <f t="shared" si="101"/>
        <v/>
      </c>
      <c r="BO743" s="11" t="str">
        <f t="shared" si="102"/>
        <v/>
      </c>
      <c r="BP743" s="11" t="str">
        <f t="shared" si="103"/>
        <v/>
      </c>
      <c r="BR743" s="11">
        <f t="shared" si="100"/>
        <v>738</v>
      </c>
      <c r="BS743" s="6" t="str">
        <f t="shared" si="100"/>
        <v>MA_14317g0010</v>
      </c>
      <c r="BT743" s="6" t="str">
        <f t="shared" si="100"/>
        <v>60S ribosomal</v>
      </c>
      <c r="BU743" s="28">
        <f t="shared" si="98"/>
        <v>1.3</v>
      </c>
      <c r="BV743" s="28">
        <f t="shared" si="98"/>
        <v>1.1000000000000001</v>
      </c>
      <c r="BW743" s="28">
        <f t="shared" si="98"/>
        <v>-1.1000000000000001</v>
      </c>
      <c r="BX743" s="28">
        <f t="shared" si="96"/>
        <v>-1.3</v>
      </c>
      <c r="BY743" s="28">
        <f t="shared" si="96"/>
        <v>-1.4</v>
      </c>
      <c r="BZ743" s="28">
        <f t="shared" si="96"/>
        <v>-1.1000000000000001</v>
      </c>
    </row>
    <row r="744" spans="1:78">
      <c r="A744" s="6">
        <v>739</v>
      </c>
      <c r="B744" s="6" t="s">
        <v>1399</v>
      </c>
      <c r="C744" s="6" t="s">
        <v>1400</v>
      </c>
      <c r="D744" s="6" t="str">
        <f t="shared" si="99"/>
        <v>Protein 739 / MA_467939g0010 / expansin-like A2</v>
      </c>
      <c r="E744" s="6">
        <v>9</v>
      </c>
      <c r="F744" s="6">
        <v>9</v>
      </c>
      <c r="G744" s="6">
        <v>54514006</v>
      </c>
      <c r="H744" s="6">
        <v>92829750</v>
      </c>
      <c r="I744" s="6">
        <v>84604107</v>
      </c>
      <c r="J744" s="6">
        <v>106000056</v>
      </c>
      <c r="K744" s="6">
        <v>82906910</v>
      </c>
      <c r="L744" s="6">
        <v>84885302</v>
      </c>
      <c r="M744" s="6">
        <v>83510871</v>
      </c>
      <c r="N744" s="6">
        <v>80991327</v>
      </c>
      <c r="O744" s="6">
        <v>87467789</v>
      </c>
      <c r="P744" s="6">
        <v>109137994</v>
      </c>
      <c r="Q744" s="6">
        <v>75830676</v>
      </c>
      <c r="R744" s="6">
        <v>98562138</v>
      </c>
      <c r="S744" s="6">
        <v>98066816</v>
      </c>
      <c r="T744" s="6">
        <v>65597001</v>
      </c>
      <c r="U744" s="6">
        <v>67828337</v>
      </c>
      <c r="V744" s="6">
        <v>68951218</v>
      </c>
      <c r="W744" s="6">
        <v>67301040</v>
      </c>
      <c r="X744" s="6">
        <v>71039214</v>
      </c>
      <c r="Y744" s="6">
        <v>70524764</v>
      </c>
      <c r="Z744" s="8">
        <v>25.700123605858199</v>
      </c>
      <c r="AA744" s="8">
        <v>26.468083897357701</v>
      </c>
      <c r="AB744" s="8">
        <v>26.334224363073499</v>
      </c>
      <c r="AC744" s="8">
        <v>26.659489786065699</v>
      </c>
      <c r="AD744" s="8">
        <v>26.3049890145125</v>
      </c>
      <c r="AE744" s="8">
        <v>26.339011435099199</v>
      </c>
      <c r="AF744" s="8">
        <v>26.3154606763724</v>
      </c>
      <c r="AG744" s="8">
        <v>26.271264088702399</v>
      </c>
      <c r="AH744" s="8">
        <v>26.3822484902356</v>
      </c>
      <c r="AI744" s="8">
        <v>26.701578190853699</v>
      </c>
      <c r="AJ744" s="8">
        <v>26.176278248232499</v>
      </c>
      <c r="AK744" s="8">
        <v>26.5545302153797</v>
      </c>
      <c r="AL744" s="8">
        <v>26.547261701866798</v>
      </c>
      <c r="AM744" s="8">
        <v>25.967126522632199</v>
      </c>
      <c r="AN744" s="8">
        <v>26.015384785781301</v>
      </c>
      <c r="AO744" s="8">
        <v>26.039072700897002</v>
      </c>
      <c r="AP744" s="8">
        <v>26.0041254631222</v>
      </c>
      <c r="AQ744" s="8">
        <v>26.082112283560399</v>
      </c>
      <c r="AR744" s="8">
        <v>26.071626597279</v>
      </c>
      <c r="AS744" s="9">
        <v>0.21259342250499599</v>
      </c>
      <c r="AT744" s="9">
        <v>1</v>
      </c>
      <c r="AU744" s="9">
        <v>0.17231764081658499</v>
      </c>
      <c r="AV744" s="10">
        <v>1.02357302973922</v>
      </c>
      <c r="AW744" s="10">
        <v>1.0687858719822101</v>
      </c>
      <c r="AX744" s="10">
        <v>-1.18996386714487</v>
      </c>
      <c r="AY744" s="10">
        <v>1.0441715841755901</v>
      </c>
      <c r="AZ744" s="10">
        <v>-1.2180149207736799</v>
      </c>
      <c r="BA744" s="10">
        <v>-1.27181656937376</v>
      </c>
      <c r="BB744" s="9">
        <v>0.99684868964522699</v>
      </c>
      <c r="BC744" s="9">
        <v>0.92455287061237901</v>
      </c>
      <c r="BD744" s="9">
        <v>0.39900405482265799</v>
      </c>
      <c r="BE744" s="9">
        <v>0.98076898368902199</v>
      </c>
      <c r="BF744" s="9">
        <v>0.34380814740170601</v>
      </c>
      <c r="BG744" s="9">
        <v>0.15841283392200001</v>
      </c>
      <c r="BH744" s="11" t="str">
        <f t="shared" si="97"/>
        <v/>
      </c>
      <c r="BI744" s="11" t="str">
        <f t="shared" si="97"/>
        <v/>
      </c>
      <c r="BJ744" s="11" t="str">
        <f t="shared" si="97"/>
        <v/>
      </c>
      <c r="BK744" s="11" t="str">
        <f t="shared" si="95"/>
        <v/>
      </c>
      <c r="BL744" s="11" t="str">
        <f t="shared" si="95"/>
        <v/>
      </c>
      <c r="BM744" s="11" t="str">
        <f t="shared" si="95"/>
        <v/>
      </c>
      <c r="BN744" s="11" t="str">
        <f t="shared" si="101"/>
        <v/>
      </c>
      <c r="BO744" s="11" t="str">
        <f t="shared" si="102"/>
        <v/>
      </c>
      <c r="BP744" s="11" t="str">
        <f t="shared" si="103"/>
        <v/>
      </c>
      <c r="BR744" s="11">
        <f t="shared" si="100"/>
        <v>739</v>
      </c>
      <c r="BS744" s="6" t="str">
        <f t="shared" si="100"/>
        <v>MA_467939g0010</v>
      </c>
      <c r="BT744" s="6" t="str">
        <f t="shared" si="100"/>
        <v>expansin-like A2</v>
      </c>
      <c r="BU744" s="28">
        <f t="shared" si="98"/>
        <v>1</v>
      </c>
      <c r="BV744" s="28">
        <f t="shared" si="98"/>
        <v>1.1000000000000001</v>
      </c>
      <c r="BW744" s="28">
        <f t="shared" si="98"/>
        <v>-1.2</v>
      </c>
      <c r="BX744" s="28">
        <f t="shared" si="96"/>
        <v>1</v>
      </c>
      <c r="BY744" s="28">
        <f t="shared" si="96"/>
        <v>-1.2</v>
      </c>
      <c r="BZ744" s="28">
        <f t="shared" si="96"/>
        <v>-1.3</v>
      </c>
    </row>
    <row r="745" spans="1:78">
      <c r="A745" s="6">
        <v>740</v>
      </c>
      <c r="B745" s="6" t="s">
        <v>1401</v>
      </c>
      <c r="C745" s="6" t="s">
        <v>1402</v>
      </c>
      <c r="D745" s="6" t="str">
        <f t="shared" si="99"/>
        <v>Protein 740 / MA_10437013g0010 / Beta-galactosidase 9</v>
      </c>
      <c r="E745" s="6">
        <v>7</v>
      </c>
      <c r="F745" s="6">
        <v>7</v>
      </c>
      <c r="G745" s="6">
        <v>20376827</v>
      </c>
      <c r="H745" s="6">
        <v>19245482</v>
      </c>
      <c r="I745" s="6">
        <v>22610316</v>
      </c>
      <c r="J745" s="6">
        <v>17760098</v>
      </c>
      <c r="K745" s="6">
        <v>18595697</v>
      </c>
      <c r="L745" s="6">
        <v>20539646</v>
      </c>
      <c r="M745" s="6">
        <v>16933840</v>
      </c>
      <c r="N745" s="6">
        <v>22253937</v>
      </c>
      <c r="O745" s="6">
        <v>17603212</v>
      </c>
      <c r="P745" s="6">
        <v>23660995</v>
      </c>
      <c r="Q745" s="6">
        <v>19970735</v>
      </c>
      <c r="R745" s="6">
        <v>18966436</v>
      </c>
      <c r="S745" s="6">
        <v>20472492</v>
      </c>
      <c r="T745" s="6">
        <v>14138806</v>
      </c>
      <c r="U745" s="6">
        <v>17968705</v>
      </c>
      <c r="V745" s="6">
        <v>24938791</v>
      </c>
      <c r="W745" s="6">
        <v>19682890</v>
      </c>
      <c r="X745" s="6">
        <v>20336335</v>
      </c>
      <c r="Y745" s="6">
        <v>19492946</v>
      </c>
      <c r="Z745" s="8">
        <v>24.280426082361199</v>
      </c>
      <c r="AA745" s="8">
        <v>24.198016467877899</v>
      </c>
      <c r="AB745" s="8">
        <v>24.430477819434401</v>
      </c>
      <c r="AC745" s="8">
        <v>24.082136206694798</v>
      </c>
      <c r="AD745" s="8">
        <v>24.1484654879667</v>
      </c>
      <c r="AE745" s="8">
        <v>24.291907981289</v>
      </c>
      <c r="AF745" s="8">
        <v>24.013405827095202</v>
      </c>
      <c r="AG745" s="8">
        <v>24.407557253680402</v>
      </c>
      <c r="AH745" s="8">
        <v>24.069335360896599</v>
      </c>
      <c r="AI745" s="8">
        <v>24.496007407854702</v>
      </c>
      <c r="AJ745" s="8">
        <v>24.251384094707099</v>
      </c>
      <c r="AK745" s="8">
        <v>24.176945270309801</v>
      </c>
      <c r="AL745" s="8">
        <v>24.287183388322799</v>
      </c>
      <c r="AM745" s="8">
        <v>23.7531569561685</v>
      </c>
      <c r="AN745" s="8">
        <v>24.098983102141201</v>
      </c>
      <c r="AO745" s="8">
        <v>24.571888191104001</v>
      </c>
      <c r="AP745" s="8">
        <v>24.230438728514802</v>
      </c>
      <c r="AQ745" s="8">
        <v>24.277556365346499</v>
      </c>
      <c r="AR745" s="8">
        <v>24.216448808086302</v>
      </c>
      <c r="AS745" s="9">
        <v>0.90410554564849199</v>
      </c>
      <c r="AT745" s="9">
        <v>1</v>
      </c>
      <c r="AU745" s="9">
        <v>0.89846450140451395</v>
      </c>
      <c r="AV745" s="10">
        <v>-1.0226785932857301</v>
      </c>
      <c r="AW745" s="10">
        <v>-1.0245348005088799</v>
      </c>
      <c r="AX745" s="10">
        <v>1.03609667745699</v>
      </c>
      <c r="AY745" s="10">
        <v>-1.00181504456566</v>
      </c>
      <c r="AZ745" s="10">
        <v>1.0595938926097299</v>
      </c>
      <c r="BA745" s="10">
        <v>1.0615171027463099</v>
      </c>
      <c r="BB745" s="9">
        <v>0.99482509140233499</v>
      </c>
      <c r="BC745" s="9">
        <v>0.99226611035247403</v>
      </c>
      <c r="BD745" s="9">
        <v>0.97670127851455502</v>
      </c>
      <c r="BE745" s="9">
        <v>0.999997191663343</v>
      </c>
      <c r="BF745" s="9">
        <v>0.92290554421651305</v>
      </c>
      <c r="BG745" s="9">
        <v>0.902285600345057</v>
      </c>
      <c r="BH745" s="11" t="str">
        <f t="shared" si="97"/>
        <v/>
      </c>
      <c r="BI745" s="11" t="str">
        <f t="shared" si="97"/>
        <v/>
      </c>
      <c r="BJ745" s="11" t="str">
        <f t="shared" si="97"/>
        <v/>
      </c>
      <c r="BK745" s="11" t="str">
        <f t="shared" si="95"/>
        <v/>
      </c>
      <c r="BL745" s="11" t="str">
        <f t="shared" si="95"/>
        <v/>
      </c>
      <c r="BM745" s="11" t="str">
        <f t="shared" si="95"/>
        <v/>
      </c>
      <c r="BN745" s="11" t="str">
        <f t="shared" si="101"/>
        <v/>
      </c>
      <c r="BO745" s="11" t="str">
        <f t="shared" si="102"/>
        <v/>
      </c>
      <c r="BP745" s="11" t="str">
        <f t="shared" si="103"/>
        <v/>
      </c>
      <c r="BR745" s="11">
        <f t="shared" si="100"/>
        <v>740</v>
      </c>
      <c r="BS745" s="6" t="str">
        <f t="shared" si="100"/>
        <v>MA_10437013g0010</v>
      </c>
      <c r="BT745" s="6" t="str">
        <f t="shared" si="100"/>
        <v>Beta-galactosidase 9</v>
      </c>
      <c r="BU745" s="28">
        <f t="shared" si="98"/>
        <v>-1</v>
      </c>
      <c r="BV745" s="28">
        <f t="shared" si="98"/>
        <v>-1</v>
      </c>
      <c r="BW745" s="28">
        <f t="shared" si="98"/>
        <v>1</v>
      </c>
      <c r="BX745" s="28">
        <f t="shared" si="96"/>
        <v>-1</v>
      </c>
      <c r="BY745" s="28">
        <f t="shared" si="96"/>
        <v>1.1000000000000001</v>
      </c>
      <c r="BZ745" s="28">
        <f t="shared" si="96"/>
        <v>1.1000000000000001</v>
      </c>
    </row>
    <row r="746" spans="1:78">
      <c r="A746" s="6">
        <v>741</v>
      </c>
      <c r="B746" s="6" t="s">
        <v>1403</v>
      </c>
      <c r="C746" s="6" t="s">
        <v>1247</v>
      </c>
      <c r="D746" s="6" t="str">
        <f t="shared" si="99"/>
        <v>Protein 741 / MA_2177g0010 / proteasome subunit beta type-5</v>
      </c>
      <c r="E746" s="6">
        <v>10</v>
      </c>
      <c r="F746" s="6">
        <v>6</v>
      </c>
      <c r="G746" s="6">
        <v>54789447</v>
      </c>
      <c r="H746" s="6">
        <v>69234879</v>
      </c>
      <c r="I746" s="6">
        <v>69763600</v>
      </c>
      <c r="J746" s="6">
        <v>57397456</v>
      </c>
      <c r="K746" s="6">
        <v>60579366</v>
      </c>
      <c r="L746" s="6">
        <v>86800132</v>
      </c>
      <c r="M746" s="6">
        <v>97381923</v>
      </c>
      <c r="N746" s="6">
        <v>86327097</v>
      </c>
      <c r="O746" s="6">
        <v>89201235</v>
      </c>
      <c r="P746" s="6">
        <v>66041092</v>
      </c>
      <c r="Q746" s="6">
        <v>65240738</v>
      </c>
      <c r="R746" s="6">
        <v>78971648</v>
      </c>
      <c r="S746" s="6">
        <v>57437409</v>
      </c>
      <c r="T746" s="6">
        <v>92501257</v>
      </c>
      <c r="U746" s="6">
        <v>75144250</v>
      </c>
      <c r="V746" s="6">
        <v>66534993</v>
      </c>
      <c r="W746" s="6">
        <v>78782008</v>
      </c>
      <c r="X746" s="6">
        <v>88510354</v>
      </c>
      <c r="Y746" s="6">
        <v>82856665</v>
      </c>
      <c r="Z746" s="8">
        <v>25.707394706541599</v>
      </c>
      <c r="AA746" s="8">
        <v>26.0449956830448</v>
      </c>
      <c r="AB746" s="8">
        <v>26.055971153411001</v>
      </c>
      <c r="AC746" s="8">
        <v>25.774483458647001</v>
      </c>
      <c r="AD746" s="8">
        <v>25.852323143740598</v>
      </c>
      <c r="AE746" s="8">
        <v>26.371193900839799</v>
      </c>
      <c r="AF746" s="8">
        <v>26.537150653986501</v>
      </c>
      <c r="AG746" s="8">
        <v>26.363310138697202</v>
      </c>
      <c r="AH746" s="8">
        <v>26.410560348752199</v>
      </c>
      <c r="AI746" s="8">
        <v>25.976860639852799</v>
      </c>
      <c r="AJ746" s="8">
        <v>25.9592697660486</v>
      </c>
      <c r="AK746" s="8">
        <v>26.234831461408</v>
      </c>
      <c r="AL746" s="8">
        <v>25.7754873349052</v>
      </c>
      <c r="AM746" s="8">
        <v>26.462969634763098</v>
      </c>
      <c r="AN746" s="8">
        <v>26.163159378281801</v>
      </c>
      <c r="AO746" s="8">
        <v>25.9876099664728</v>
      </c>
      <c r="AP746" s="8">
        <v>26.231362853119901</v>
      </c>
      <c r="AQ746" s="8">
        <v>26.399342896703299</v>
      </c>
      <c r="AR746" s="8">
        <v>26.304114416887</v>
      </c>
      <c r="AS746" s="9">
        <v>9.1353264626087907E-3</v>
      </c>
      <c r="AT746" s="9">
        <v>1</v>
      </c>
      <c r="AU746" s="9">
        <v>4.2023538066793698E-3</v>
      </c>
      <c r="AV746" s="10">
        <v>1.44745663999166</v>
      </c>
      <c r="AW746" s="10">
        <v>1.1446052571762999</v>
      </c>
      <c r="AX746" s="10">
        <v>1.25708680352145</v>
      </c>
      <c r="AY746" s="10">
        <v>-1.2645902427204301</v>
      </c>
      <c r="AZ746" s="10">
        <v>-1.1514373040405199</v>
      </c>
      <c r="BA746" s="10">
        <v>1.0982710376699101</v>
      </c>
      <c r="BB746" s="9">
        <v>2.9289190090648902E-3</v>
      </c>
      <c r="BC746" s="9">
        <v>0.36715861236817798</v>
      </c>
      <c r="BD746" s="9">
        <v>5.3425334168700697E-2</v>
      </c>
      <c r="BE746" s="9">
        <v>6.3504149579008004E-2</v>
      </c>
      <c r="BF746" s="9">
        <v>0.38020814976376899</v>
      </c>
      <c r="BG746" s="9">
        <v>0.65607622603524096</v>
      </c>
      <c r="BH746" s="11" t="str">
        <f t="shared" si="97"/>
        <v/>
      </c>
      <c r="BI746" s="11" t="str">
        <f t="shared" si="97"/>
        <v/>
      </c>
      <c r="BJ746" s="11" t="str">
        <f t="shared" si="97"/>
        <v/>
      </c>
      <c r="BK746" s="11" t="str">
        <f t="shared" si="95"/>
        <v/>
      </c>
      <c r="BL746" s="11" t="str">
        <f t="shared" si="95"/>
        <v/>
      </c>
      <c r="BM746" s="11" t="str">
        <f t="shared" si="95"/>
        <v/>
      </c>
      <c r="BN746" s="11" t="str">
        <f t="shared" si="101"/>
        <v/>
      </c>
      <c r="BO746" s="11" t="str">
        <f t="shared" si="102"/>
        <v/>
      </c>
      <c r="BP746" s="11" t="str">
        <f t="shared" si="103"/>
        <v/>
      </c>
      <c r="BR746" s="11">
        <f t="shared" si="100"/>
        <v>741</v>
      </c>
      <c r="BS746" s="6" t="str">
        <f t="shared" si="100"/>
        <v>MA_2177g0010</v>
      </c>
      <c r="BT746" s="6" t="str">
        <f t="shared" si="100"/>
        <v>proteasome subunit beta type-5</v>
      </c>
      <c r="BU746" s="28">
        <f t="shared" si="98"/>
        <v>1.4</v>
      </c>
      <c r="BV746" s="28">
        <f t="shared" si="98"/>
        <v>1.1000000000000001</v>
      </c>
      <c r="BW746" s="28">
        <f t="shared" si="98"/>
        <v>1.3</v>
      </c>
      <c r="BX746" s="28">
        <f t="shared" si="96"/>
        <v>-1.3</v>
      </c>
      <c r="BY746" s="28">
        <f t="shared" si="96"/>
        <v>-1.2</v>
      </c>
      <c r="BZ746" s="28">
        <f t="shared" si="96"/>
        <v>1.1000000000000001</v>
      </c>
    </row>
    <row r="747" spans="1:78">
      <c r="A747" s="6">
        <v>742</v>
      </c>
      <c r="B747" s="6" t="s">
        <v>1404</v>
      </c>
      <c r="C747" s="6" t="s">
        <v>1405</v>
      </c>
      <c r="D747" s="6" t="str">
        <f t="shared" si="99"/>
        <v>Protein 742 / MA_10277987g0010 / pyruvate kinase cytosolic</v>
      </c>
      <c r="E747" s="6">
        <v>11</v>
      </c>
      <c r="F747" s="6">
        <v>7</v>
      </c>
      <c r="G747" s="6">
        <v>15688903</v>
      </c>
      <c r="H747" s="6">
        <v>12524047</v>
      </c>
      <c r="I747" s="6">
        <v>16417741</v>
      </c>
      <c r="J747" s="6">
        <v>19688259</v>
      </c>
      <c r="K747" s="6">
        <v>15748776</v>
      </c>
      <c r="L747" s="6">
        <v>9957316</v>
      </c>
      <c r="M747" s="6">
        <v>8605803</v>
      </c>
      <c r="N747" s="6">
        <v>9349510</v>
      </c>
      <c r="O747" s="6">
        <v>9543602</v>
      </c>
      <c r="P747" s="6">
        <v>13304348</v>
      </c>
      <c r="Q747" s="6">
        <v>27114739</v>
      </c>
      <c r="R747" s="6">
        <v>13559926</v>
      </c>
      <c r="S747" s="6">
        <v>30656574</v>
      </c>
      <c r="T747" s="6">
        <v>16251472</v>
      </c>
      <c r="U747" s="6">
        <v>5624427</v>
      </c>
      <c r="V747" s="6">
        <v>6446783</v>
      </c>
      <c r="W747" s="6">
        <v>5680730</v>
      </c>
      <c r="X747" s="6">
        <v>5834371</v>
      </c>
      <c r="Y747" s="6">
        <v>7523833</v>
      </c>
      <c r="Z747" s="8">
        <v>23.903241143873199</v>
      </c>
      <c r="AA747" s="8">
        <v>23.578197491928801</v>
      </c>
      <c r="AB747" s="8">
        <v>23.968752297277199</v>
      </c>
      <c r="AC747" s="8">
        <v>24.230832205968198</v>
      </c>
      <c r="AD747" s="8">
        <v>23.908736370452701</v>
      </c>
      <c r="AE747" s="8">
        <v>23.247325484778301</v>
      </c>
      <c r="AF747" s="8">
        <v>23.0368783844912</v>
      </c>
      <c r="AG747" s="8">
        <v>23.1564593258652</v>
      </c>
      <c r="AH747" s="8">
        <v>23.186102448422002</v>
      </c>
      <c r="AI747" s="8">
        <v>23.665394474818601</v>
      </c>
      <c r="AJ747" s="8">
        <v>24.692573947593701</v>
      </c>
      <c r="AK747" s="8">
        <v>23.692845969549801</v>
      </c>
      <c r="AL747" s="8">
        <v>24.869693143028801</v>
      </c>
      <c r="AM747" s="8">
        <v>23.954067062409301</v>
      </c>
      <c r="AN747" s="8">
        <v>22.4232746956332</v>
      </c>
      <c r="AO747" s="8">
        <v>22.6201479922258</v>
      </c>
      <c r="AP747" s="8">
        <v>22.437644903932402</v>
      </c>
      <c r="AQ747" s="8">
        <v>22.4761456975627</v>
      </c>
      <c r="AR747" s="8">
        <v>22.8430363962893</v>
      </c>
      <c r="AS747" s="9">
        <v>4.1553474439559999E-5</v>
      </c>
      <c r="AT747" s="9">
        <v>1.63179292066752E-2</v>
      </c>
      <c r="AU747" s="9">
        <v>5.3031944123091297E-6</v>
      </c>
      <c r="AV747" s="10">
        <v>-1.69497088385102</v>
      </c>
      <c r="AW747" s="10">
        <v>1.19496057253398</v>
      </c>
      <c r="AX747" s="10">
        <v>-2.56312167099972</v>
      </c>
      <c r="AY747" s="10">
        <v>2.0254233777950401</v>
      </c>
      <c r="AZ747" s="10">
        <v>-1.51219215351725</v>
      </c>
      <c r="BA747" s="10">
        <v>-3.0628293394520698</v>
      </c>
      <c r="BB747" s="9">
        <v>1.7933018230604302E-2</v>
      </c>
      <c r="BC747" s="9">
        <v>0.62250959751078905</v>
      </c>
      <c r="BD747" s="9">
        <v>5.7064738953838103E-5</v>
      </c>
      <c r="BE747" s="9">
        <v>1.86792672499525E-3</v>
      </c>
      <c r="BF747" s="9">
        <v>7.3092221870708504E-2</v>
      </c>
      <c r="BG747" s="9">
        <v>7.60995653126262E-6</v>
      </c>
      <c r="BH747" s="11" t="str">
        <f t="shared" si="97"/>
        <v/>
      </c>
      <c r="BI747" s="11" t="str">
        <f t="shared" si="97"/>
        <v/>
      </c>
      <c r="BJ747" s="11" t="str">
        <f t="shared" si="97"/>
        <v>x</v>
      </c>
      <c r="BK747" s="11" t="str">
        <f t="shared" si="95"/>
        <v/>
      </c>
      <c r="BL747" s="11" t="str">
        <f t="shared" si="95"/>
        <v/>
      </c>
      <c r="BM747" s="11" t="str">
        <f t="shared" si="95"/>
        <v>x</v>
      </c>
      <c r="BN747" s="11" t="str">
        <f t="shared" si="101"/>
        <v>x</v>
      </c>
      <c r="BO747" s="11" t="str">
        <f t="shared" si="102"/>
        <v>x</v>
      </c>
      <c r="BP747" s="11" t="str">
        <f t="shared" si="103"/>
        <v/>
      </c>
      <c r="BR747" s="11">
        <f t="shared" si="100"/>
        <v>742</v>
      </c>
      <c r="BS747" s="6" t="str">
        <f t="shared" si="100"/>
        <v>MA_10277987g0010</v>
      </c>
      <c r="BT747" s="6" t="str">
        <f t="shared" si="100"/>
        <v>pyruvate kinase cytosolic</v>
      </c>
      <c r="BU747" s="28">
        <f t="shared" si="98"/>
        <v>-1.7</v>
      </c>
      <c r="BV747" s="28">
        <f t="shared" si="98"/>
        <v>1.2</v>
      </c>
      <c r="BW747" s="28" t="str">
        <f t="shared" si="98"/>
        <v>-2,6*</v>
      </c>
      <c r="BX747" s="28">
        <f t="shared" si="96"/>
        <v>2</v>
      </c>
      <c r="BY747" s="28">
        <f t="shared" si="96"/>
        <v>-1.5</v>
      </c>
      <c r="BZ747" s="28" t="str">
        <f t="shared" si="96"/>
        <v>-3,1*</v>
      </c>
    </row>
    <row r="748" spans="1:78">
      <c r="A748" s="6">
        <v>743</v>
      </c>
      <c r="B748" s="6" t="s">
        <v>1406</v>
      </c>
      <c r="C748" s="6" t="s">
        <v>1407</v>
      </c>
      <c r="D748" s="6" t="str">
        <f t="shared" si="99"/>
        <v>Protein 743 / MA_75004g0010 / methyl- -binding domain-containing 11-like</v>
      </c>
      <c r="E748" s="6">
        <v>11</v>
      </c>
      <c r="F748" s="6">
        <v>11</v>
      </c>
      <c r="G748" s="6">
        <v>21592427</v>
      </c>
      <c r="H748" s="6">
        <v>14023551</v>
      </c>
      <c r="I748" s="6">
        <v>10835134</v>
      </c>
      <c r="J748" s="6">
        <v>52704966</v>
      </c>
      <c r="K748" s="6">
        <v>17534423</v>
      </c>
      <c r="L748" s="6">
        <v>2773568</v>
      </c>
      <c r="M748" s="6">
        <v>2380982</v>
      </c>
      <c r="N748" s="6">
        <v>2122317</v>
      </c>
      <c r="O748" s="6">
        <v>2138328</v>
      </c>
      <c r="P748" s="6">
        <v>13878798</v>
      </c>
      <c r="Q748" s="6">
        <v>15007862</v>
      </c>
      <c r="R748" s="6">
        <v>9080812</v>
      </c>
      <c r="S748" s="6">
        <v>14401766</v>
      </c>
      <c r="T748" s="6">
        <v>10761675</v>
      </c>
      <c r="U748" s="6">
        <v>2133459</v>
      </c>
      <c r="V748" s="6">
        <v>2477035</v>
      </c>
      <c r="W748" s="6">
        <v>2450313</v>
      </c>
      <c r="X748" s="6">
        <v>2811746</v>
      </c>
      <c r="Y748" s="6">
        <v>2975138</v>
      </c>
      <c r="Z748" s="8">
        <v>24.364022076357301</v>
      </c>
      <c r="AA748" s="8">
        <v>23.741348374574301</v>
      </c>
      <c r="AB748" s="8">
        <v>23.369213659815699</v>
      </c>
      <c r="AC748" s="8">
        <v>25.651435566985501</v>
      </c>
      <c r="AD748" s="8">
        <v>24.063686621250199</v>
      </c>
      <c r="AE748" s="8">
        <v>21.4033116660008</v>
      </c>
      <c r="AF748" s="8">
        <v>21.1831252833348</v>
      </c>
      <c r="AG748" s="8">
        <v>21.017208729898901</v>
      </c>
      <c r="AH748" s="8">
        <v>21.028051735609399</v>
      </c>
      <c r="AI748" s="8">
        <v>23.7263792901587</v>
      </c>
      <c r="AJ748" s="8">
        <v>23.839215131397101</v>
      </c>
      <c r="AK748" s="8">
        <v>23.114389877412599</v>
      </c>
      <c r="AL748" s="8">
        <v>23.779742395547601</v>
      </c>
      <c r="AM748" s="8">
        <v>23.359399307731</v>
      </c>
      <c r="AN748" s="8">
        <v>21.0247629549675</v>
      </c>
      <c r="AO748" s="8">
        <v>21.2401828230395</v>
      </c>
      <c r="AP748" s="8">
        <v>21.2245346184318</v>
      </c>
      <c r="AQ748" s="8">
        <v>21.423034843289599</v>
      </c>
      <c r="AR748" s="8">
        <v>21.504525157844999</v>
      </c>
      <c r="AS748" s="9">
        <v>1.5911911971741699E-6</v>
      </c>
      <c r="AT748" s="9">
        <v>2.25678385756444E-4</v>
      </c>
      <c r="AU748" s="9">
        <v>6.6788513097497605E-8</v>
      </c>
      <c r="AV748" s="10">
        <v>-8.4562434176006303</v>
      </c>
      <c r="AW748" s="10">
        <v>-1.5956188359419501</v>
      </c>
      <c r="AX748" s="10">
        <v>-7.75180983953023</v>
      </c>
      <c r="AY748" s="10">
        <v>5.2996638214092098</v>
      </c>
      <c r="AZ748" s="10">
        <v>1.09087343377261</v>
      </c>
      <c r="BA748" s="10">
        <v>-4.8581839628096803</v>
      </c>
      <c r="BB748" s="9">
        <v>7.30182905916976E-7</v>
      </c>
      <c r="BC748" s="9">
        <v>0.181515015891415</v>
      </c>
      <c r="BD748" s="9">
        <v>5.8430311322688098E-7</v>
      </c>
      <c r="BE748" s="9">
        <v>1.5396282519786201E-5</v>
      </c>
      <c r="BF748" s="9">
        <v>0.98092481197301196</v>
      </c>
      <c r="BG748" s="9">
        <v>1.44595054123453E-5</v>
      </c>
      <c r="BH748" s="11" t="str">
        <f t="shared" si="97"/>
        <v>x</v>
      </c>
      <c r="BI748" s="11" t="str">
        <f t="shared" si="97"/>
        <v/>
      </c>
      <c r="BJ748" s="11" t="str">
        <f t="shared" si="97"/>
        <v>x</v>
      </c>
      <c r="BK748" s="11" t="str">
        <f t="shared" si="95"/>
        <v>x</v>
      </c>
      <c r="BL748" s="11" t="str">
        <f t="shared" si="95"/>
        <v/>
      </c>
      <c r="BM748" s="11" t="str">
        <f t="shared" si="95"/>
        <v>x</v>
      </c>
      <c r="BN748" s="11" t="str">
        <f t="shared" si="101"/>
        <v>x</v>
      </c>
      <c r="BO748" s="11" t="str">
        <f t="shared" si="102"/>
        <v>x</v>
      </c>
      <c r="BP748" s="11" t="str">
        <f t="shared" si="103"/>
        <v/>
      </c>
      <c r="BR748" s="11">
        <f t="shared" si="100"/>
        <v>743</v>
      </c>
      <c r="BS748" s="6" t="str">
        <f t="shared" si="100"/>
        <v>MA_75004g0010</v>
      </c>
      <c r="BT748" s="6" t="str">
        <f t="shared" si="100"/>
        <v>methyl- -binding domain-containing 11-like</v>
      </c>
      <c r="BU748" s="28" t="str">
        <f t="shared" si="98"/>
        <v>-8,5*</v>
      </c>
      <c r="BV748" s="28">
        <f t="shared" si="98"/>
        <v>-1.6</v>
      </c>
      <c r="BW748" s="28" t="str">
        <f t="shared" si="98"/>
        <v>-7,8*</v>
      </c>
      <c r="BX748" s="28" t="str">
        <f t="shared" si="96"/>
        <v>5,3*</v>
      </c>
      <c r="BY748" s="28">
        <f t="shared" si="96"/>
        <v>1.1000000000000001</v>
      </c>
      <c r="BZ748" s="28" t="str">
        <f t="shared" si="96"/>
        <v>-4,9*</v>
      </c>
    </row>
    <row r="749" spans="1:78">
      <c r="A749" s="6">
        <v>744</v>
      </c>
      <c r="B749" s="6" t="s">
        <v>1408</v>
      </c>
      <c r="C749" s="6" t="s">
        <v>1409</v>
      </c>
      <c r="D749" s="6" t="str">
        <f t="shared" si="99"/>
        <v>Protein 744 / MA_10436618g0010 / agmatine deiminase</v>
      </c>
      <c r="E749" s="6">
        <v>10</v>
      </c>
      <c r="F749" s="6">
        <v>10</v>
      </c>
      <c r="G749" s="6">
        <v>58256316</v>
      </c>
      <c r="H749" s="6">
        <v>35032622</v>
      </c>
      <c r="I749" s="6">
        <v>44804500</v>
      </c>
      <c r="J749" s="6">
        <v>44441835</v>
      </c>
      <c r="K749" s="6">
        <v>48917556</v>
      </c>
      <c r="L749" s="6">
        <v>39976930</v>
      </c>
      <c r="M749" s="6">
        <v>36577435</v>
      </c>
      <c r="N749" s="6">
        <v>40826252</v>
      </c>
      <c r="O749" s="6">
        <v>35097056</v>
      </c>
      <c r="P749" s="6">
        <v>39591793</v>
      </c>
      <c r="Q749" s="6">
        <v>53224033</v>
      </c>
      <c r="R749" s="6">
        <v>37655563</v>
      </c>
      <c r="S749" s="6">
        <v>53854978</v>
      </c>
      <c r="T749" s="6">
        <v>52477655</v>
      </c>
      <c r="U749" s="6">
        <v>42881420</v>
      </c>
      <c r="V749" s="6">
        <v>44832851</v>
      </c>
      <c r="W749" s="6">
        <v>44706103</v>
      </c>
      <c r="X749" s="6">
        <v>45350559</v>
      </c>
      <c r="Y749" s="6">
        <v>44330945</v>
      </c>
      <c r="Z749" s="8">
        <v>25.795911135745101</v>
      </c>
      <c r="AA749" s="8">
        <v>25.062195634219499</v>
      </c>
      <c r="AB749" s="8">
        <v>25.417140302781299</v>
      </c>
      <c r="AC749" s="8">
        <v>25.4054150509373</v>
      </c>
      <c r="AD749" s="8">
        <v>25.543848990506099</v>
      </c>
      <c r="AE749" s="8">
        <v>25.252664349804999</v>
      </c>
      <c r="AF749" s="8">
        <v>25.1244505735648</v>
      </c>
      <c r="AG749" s="8">
        <v>25.282993793146002</v>
      </c>
      <c r="AH749" s="8">
        <v>25.064846684133698</v>
      </c>
      <c r="AI749" s="8">
        <v>25.238698068625101</v>
      </c>
      <c r="AJ749" s="8">
        <v>25.665574497545201</v>
      </c>
      <c r="AK749" s="8">
        <v>25.166359679696999</v>
      </c>
      <c r="AL749" s="8">
        <v>25.682576368386499</v>
      </c>
      <c r="AM749" s="8">
        <v>25.645199917790698</v>
      </c>
      <c r="AN749" s="8">
        <v>25.353849345031399</v>
      </c>
      <c r="AO749" s="8">
        <v>25.4180529100373</v>
      </c>
      <c r="AP749" s="8">
        <v>25.4139684568466</v>
      </c>
      <c r="AQ749" s="8">
        <v>25.434616998020601</v>
      </c>
      <c r="AR749" s="8">
        <v>25.401810780883</v>
      </c>
      <c r="AS749" s="9">
        <v>0.196594230316784</v>
      </c>
      <c r="AT749" s="9">
        <v>1</v>
      </c>
      <c r="AU749" s="9">
        <v>0.15767682454222001</v>
      </c>
      <c r="AV749" s="10">
        <v>-1.2005232739682901</v>
      </c>
      <c r="AW749" s="10">
        <v>1.0244002311409099</v>
      </c>
      <c r="AX749" s="10">
        <v>-1.02842923324385</v>
      </c>
      <c r="AY749" s="10">
        <v>1.2298163193431599</v>
      </c>
      <c r="AZ749" s="10">
        <v>1.1673367842545901</v>
      </c>
      <c r="BA749" s="10">
        <v>-1.0535231442470701</v>
      </c>
      <c r="BB749" s="9">
        <v>0.230008273620251</v>
      </c>
      <c r="BC749" s="9">
        <v>0.99198441701481799</v>
      </c>
      <c r="BD749" s="9">
        <v>0.98755058296635301</v>
      </c>
      <c r="BE749" s="9">
        <v>0.15006850763154</v>
      </c>
      <c r="BF749" s="9">
        <v>0.35936722408556199</v>
      </c>
      <c r="BG749" s="9">
        <v>0.92847867731315903</v>
      </c>
      <c r="BH749" s="11" t="str">
        <f t="shared" si="97"/>
        <v/>
      </c>
      <c r="BI749" s="11" t="str">
        <f t="shared" si="97"/>
        <v/>
      </c>
      <c r="BJ749" s="11" t="str">
        <f t="shared" si="97"/>
        <v/>
      </c>
      <c r="BK749" s="11" t="str">
        <f t="shared" si="95"/>
        <v/>
      </c>
      <c r="BL749" s="11" t="str">
        <f t="shared" si="95"/>
        <v/>
      </c>
      <c r="BM749" s="11" t="str">
        <f t="shared" si="95"/>
        <v/>
      </c>
      <c r="BN749" s="11" t="str">
        <f t="shared" si="101"/>
        <v/>
      </c>
      <c r="BO749" s="11" t="str">
        <f t="shared" si="102"/>
        <v/>
      </c>
      <c r="BP749" s="11" t="str">
        <f t="shared" si="103"/>
        <v/>
      </c>
      <c r="BR749" s="11">
        <f t="shared" si="100"/>
        <v>744</v>
      </c>
      <c r="BS749" s="6" t="str">
        <f t="shared" si="100"/>
        <v>MA_10436618g0010</v>
      </c>
      <c r="BT749" s="6" t="str">
        <f t="shared" si="100"/>
        <v>agmatine deiminase</v>
      </c>
      <c r="BU749" s="28">
        <f t="shared" si="98"/>
        <v>-1.2</v>
      </c>
      <c r="BV749" s="28">
        <f t="shared" si="98"/>
        <v>1</v>
      </c>
      <c r="BW749" s="28">
        <f t="shared" si="98"/>
        <v>-1</v>
      </c>
      <c r="BX749" s="28">
        <f t="shared" si="96"/>
        <v>1.2</v>
      </c>
      <c r="BY749" s="28">
        <f t="shared" si="96"/>
        <v>1.2</v>
      </c>
      <c r="BZ749" s="28">
        <f t="shared" si="96"/>
        <v>-1.1000000000000001</v>
      </c>
    </row>
    <row r="750" spans="1:78">
      <c r="A750" s="6">
        <v>745</v>
      </c>
      <c r="B750" s="6" t="s">
        <v>1410</v>
      </c>
      <c r="C750" s="6" t="s">
        <v>279</v>
      </c>
      <c r="D750" s="6" t="str">
        <f t="shared" si="99"/>
        <v>Protein 745 / MA_18795g0020 / aspartate mitochondrial</v>
      </c>
      <c r="E750" s="6">
        <v>3</v>
      </c>
      <c r="F750" s="6">
        <v>3</v>
      </c>
      <c r="G750" s="6">
        <v>30795625</v>
      </c>
      <c r="H750" s="6">
        <v>47127770</v>
      </c>
      <c r="I750" s="6">
        <v>27066371</v>
      </c>
      <c r="J750" s="6">
        <v>39516554</v>
      </c>
      <c r="K750" s="6">
        <v>32793256</v>
      </c>
      <c r="L750" s="6">
        <v>31821892</v>
      </c>
      <c r="M750" s="6">
        <v>25484240</v>
      </c>
      <c r="N750" s="6">
        <v>33986411</v>
      </c>
      <c r="O750" s="6">
        <v>29675893</v>
      </c>
      <c r="P750" s="6">
        <v>40847590</v>
      </c>
      <c r="Q750" s="6">
        <v>33556256</v>
      </c>
      <c r="R750" s="6">
        <v>37165471</v>
      </c>
      <c r="S750" s="6">
        <v>38379395</v>
      </c>
      <c r="T750" s="6">
        <v>28003337</v>
      </c>
      <c r="U750" s="6">
        <v>32200417</v>
      </c>
      <c r="V750" s="6">
        <v>31845850</v>
      </c>
      <c r="W750" s="6">
        <v>33386549</v>
      </c>
      <c r="X750" s="6">
        <v>32081329</v>
      </c>
      <c r="Y750" s="6">
        <v>32671611</v>
      </c>
      <c r="Z750" s="8">
        <v>24.876222072302902</v>
      </c>
      <c r="AA750" s="8">
        <v>25.490074081485499</v>
      </c>
      <c r="AB750" s="8">
        <v>24.689998131325801</v>
      </c>
      <c r="AC750" s="8">
        <v>25.2359538078985</v>
      </c>
      <c r="AD750" s="8">
        <v>24.966895816379999</v>
      </c>
      <c r="AE750" s="8">
        <v>24.923516279197599</v>
      </c>
      <c r="AF750" s="8">
        <v>24.603101993535599</v>
      </c>
      <c r="AG750" s="8">
        <v>25.018454684052699</v>
      </c>
      <c r="AH750" s="8">
        <v>24.822788107972102</v>
      </c>
      <c r="AI750" s="8">
        <v>25.283747626361802</v>
      </c>
      <c r="AJ750" s="8">
        <v>25.000078421957301</v>
      </c>
      <c r="AK750" s="8">
        <v>25.147459555695001</v>
      </c>
      <c r="AL750" s="8">
        <v>25.193828633759999</v>
      </c>
      <c r="AM750" s="8">
        <v>24.7390954194709</v>
      </c>
      <c r="AN750" s="8">
        <v>24.940576035779301</v>
      </c>
      <c r="AO750" s="8">
        <v>24.924602043772801</v>
      </c>
      <c r="AP750" s="8">
        <v>24.992763641173799</v>
      </c>
      <c r="AQ750" s="8">
        <v>24.935230572276001</v>
      </c>
      <c r="AR750" s="8">
        <v>24.961534258394</v>
      </c>
      <c r="AS750" s="9">
        <v>0.424432627165512</v>
      </c>
      <c r="AT750" s="9">
        <v>1</v>
      </c>
      <c r="AU750" s="9">
        <v>0.37943087619868299</v>
      </c>
      <c r="AV750" s="10">
        <v>-1.15657876208152</v>
      </c>
      <c r="AW750" s="10">
        <v>1.01467179485378</v>
      </c>
      <c r="AX750" s="10">
        <v>-1.0724329651317299</v>
      </c>
      <c r="AY750" s="10">
        <v>1.17354784841102</v>
      </c>
      <c r="AZ750" s="10">
        <v>1.0784625237060399</v>
      </c>
      <c r="BA750" s="10">
        <v>-1.08816748159058</v>
      </c>
      <c r="BB750" s="9">
        <v>0.47538183742808598</v>
      </c>
      <c r="BC750" s="9">
        <v>0.99856641421708003</v>
      </c>
      <c r="BD750" s="9">
        <v>0.87429042060474405</v>
      </c>
      <c r="BE750" s="9">
        <v>0.39595459616874901</v>
      </c>
      <c r="BF750" s="9">
        <v>0.86836753785509602</v>
      </c>
      <c r="BG750" s="9">
        <v>0.800403111024376</v>
      </c>
      <c r="BH750" s="11" t="str">
        <f t="shared" si="97"/>
        <v/>
      </c>
      <c r="BI750" s="11" t="str">
        <f t="shared" si="97"/>
        <v/>
      </c>
      <c r="BJ750" s="11" t="str">
        <f t="shared" si="97"/>
        <v/>
      </c>
      <c r="BK750" s="11" t="str">
        <f t="shared" si="95"/>
        <v/>
      </c>
      <c r="BL750" s="11" t="str">
        <f t="shared" si="95"/>
        <v/>
      </c>
      <c r="BM750" s="11" t="str">
        <f t="shared" si="95"/>
        <v/>
      </c>
      <c r="BN750" s="11" t="str">
        <f t="shared" si="101"/>
        <v/>
      </c>
      <c r="BO750" s="11" t="str">
        <f t="shared" si="102"/>
        <v/>
      </c>
      <c r="BP750" s="11" t="str">
        <f t="shared" si="103"/>
        <v/>
      </c>
      <c r="BR750" s="11">
        <f t="shared" si="100"/>
        <v>745</v>
      </c>
      <c r="BS750" s="6" t="str">
        <f t="shared" si="100"/>
        <v>MA_18795g0020</v>
      </c>
      <c r="BT750" s="6" t="str">
        <f t="shared" si="100"/>
        <v>aspartate mitochondrial</v>
      </c>
      <c r="BU750" s="28">
        <f t="shared" si="98"/>
        <v>-1.2</v>
      </c>
      <c r="BV750" s="28">
        <f t="shared" si="98"/>
        <v>1</v>
      </c>
      <c r="BW750" s="28">
        <f t="shared" si="98"/>
        <v>-1.1000000000000001</v>
      </c>
      <c r="BX750" s="28">
        <f t="shared" si="96"/>
        <v>1.2</v>
      </c>
      <c r="BY750" s="28">
        <f t="shared" si="96"/>
        <v>1.1000000000000001</v>
      </c>
      <c r="BZ750" s="28">
        <f t="shared" si="96"/>
        <v>-1.1000000000000001</v>
      </c>
    </row>
    <row r="751" spans="1:78">
      <c r="A751" s="6">
        <v>746</v>
      </c>
      <c r="B751" s="6" t="s">
        <v>1411</v>
      </c>
      <c r="C751" s="6" t="s">
        <v>1412</v>
      </c>
      <c r="D751" s="6" t="str">
        <f t="shared" si="99"/>
        <v>Protein 746 / MA_132592g0010 / macrophage migration inhibitory factor homolog isoform X1</v>
      </c>
      <c r="E751" s="6">
        <v>3</v>
      </c>
      <c r="F751" s="6">
        <v>3</v>
      </c>
      <c r="G751" s="6">
        <v>99828632</v>
      </c>
      <c r="H751" s="6">
        <v>193026099</v>
      </c>
      <c r="I751" s="6">
        <v>108569549</v>
      </c>
      <c r="J751" s="6">
        <v>93015491</v>
      </c>
      <c r="K751" s="6">
        <v>103899223</v>
      </c>
      <c r="L751" s="6">
        <v>210409524</v>
      </c>
      <c r="M751" s="6">
        <v>159364533</v>
      </c>
      <c r="N751" s="6">
        <v>181107858</v>
      </c>
      <c r="O751" s="6">
        <v>178950079</v>
      </c>
      <c r="P751" s="6">
        <v>104807824</v>
      </c>
      <c r="Q751" s="6">
        <v>117206814</v>
      </c>
      <c r="R751" s="6">
        <v>130939560</v>
      </c>
      <c r="S751" s="6">
        <v>110157875</v>
      </c>
      <c r="T751" s="6">
        <v>118594121</v>
      </c>
      <c r="U751" s="6">
        <v>180204248</v>
      </c>
      <c r="V751" s="6">
        <v>219052579</v>
      </c>
      <c r="W751" s="6">
        <v>215789120</v>
      </c>
      <c r="X751" s="6">
        <v>192917389</v>
      </c>
      <c r="Y751" s="6">
        <v>197265700</v>
      </c>
      <c r="Z751" s="8">
        <v>26.572950320657299</v>
      </c>
      <c r="AA751" s="8">
        <v>27.5242206861375</v>
      </c>
      <c r="AB751" s="8">
        <v>26.6940442796726</v>
      </c>
      <c r="AC751" s="8">
        <v>26.470967669978101</v>
      </c>
      <c r="AD751" s="8">
        <v>26.630609624330098</v>
      </c>
      <c r="AE751" s="8">
        <v>27.648624767515201</v>
      </c>
      <c r="AF751" s="8">
        <v>27.247755348537801</v>
      </c>
      <c r="AG751" s="8">
        <v>27.432273903132401</v>
      </c>
      <c r="AH751" s="8">
        <v>27.414981939751101</v>
      </c>
      <c r="AI751" s="8">
        <v>26.643171178499799</v>
      </c>
      <c r="AJ751" s="8">
        <v>26.804481204611999</v>
      </c>
      <c r="AK751" s="8">
        <v>26.964325795216102</v>
      </c>
      <c r="AL751" s="8">
        <v>26.714997393650499</v>
      </c>
      <c r="AM751" s="8">
        <v>26.821457252841402</v>
      </c>
      <c r="AN751" s="8">
        <v>27.425057779663799</v>
      </c>
      <c r="AO751" s="8">
        <v>27.7067019593275</v>
      </c>
      <c r="AP751" s="8">
        <v>27.685046885659101</v>
      </c>
      <c r="AQ751" s="8">
        <v>27.5234079485896</v>
      </c>
      <c r="AR751" s="8">
        <v>27.555564885247801</v>
      </c>
      <c r="AS751" s="9">
        <v>5.01111009488607E-4</v>
      </c>
      <c r="AT751" s="9">
        <v>0.32902784025174198</v>
      </c>
      <c r="AU751" s="9">
        <v>1.23927623446984E-4</v>
      </c>
      <c r="AV751" s="10">
        <v>1.57718344639452</v>
      </c>
      <c r="AW751" s="10">
        <v>1.00774320037277</v>
      </c>
      <c r="AX751" s="10">
        <v>1.7418222121751401</v>
      </c>
      <c r="AY751" s="10">
        <v>-1.5650648357747401</v>
      </c>
      <c r="AZ751" s="10">
        <v>1.10438783526227</v>
      </c>
      <c r="BA751" s="10">
        <v>1.7284385660263599</v>
      </c>
      <c r="BB751" s="9">
        <v>6.1079856675017004E-3</v>
      </c>
      <c r="BC751" s="9">
        <v>0.99986445675709401</v>
      </c>
      <c r="BD751" s="9">
        <v>6.4869197420092096E-4</v>
      </c>
      <c r="BE751" s="9">
        <v>6.9710287882238696E-3</v>
      </c>
      <c r="BF751" s="9">
        <v>0.823147021643021</v>
      </c>
      <c r="BG751" s="9">
        <v>7.4232057791379102E-4</v>
      </c>
      <c r="BH751" s="11" t="str">
        <f t="shared" si="97"/>
        <v/>
      </c>
      <c r="BI751" s="11" t="str">
        <f t="shared" si="97"/>
        <v/>
      </c>
      <c r="BJ751" s="11" t="str">
        <f t="shared" si="97"/>
        <v/>
      </c>
      <c r="BK751" s="11" t="str">
        <f t="shared" si="95"/>
        <v/>
      </c>
      <c r="BL751" s="11" t="str">
        <f t="shared" si="95"/>
        <v/>
      </c>
      <c r="BM751" s="11" t="str">
        <f t="shared" si="95"/>
        <v/>
      </c>
      <c r="BN751" s="11" t="str">
        <f t="shared" si="101"/>
        <v/>
      </c>
      <c r="BO751" s="11" t="str">
        <f t="shared" si="102"/>
        <v/>
      </c>
      <c r="BP751" s="11" t="str">
        <f t="shared" si="103"/>
        <v/>
      </c>
      <c r="BR751" s="11">
        <f t="shared" si="100"/>
        <v>746</v>
      </c>
      <c r="BS751" s="6" t="str">
        <f t="shared" si="100"/>
        <v>MA_132592g0010</v>
      </c>
      <c r="BT751" s="6" t="str">
        <f t="shared" si="100"/>
        <v>macrophage migration inhibitory factor homolog isoform X1</v>
      </c>
      <c r="BU751" s="28">
        <f t="shared" si="98"/>
        <v>1.6</v>
      </c>
      <c r="BV751" s="28">
        <f t="shared" si="98"/>
        <v>1</v>
      </c>
      <c r="BW751" s="28">
        <f t="shared" si="98"/>
        <v>1.7</v>
      </c>
      <c r="BX751" s="28">
        <f t="shared" si="96"/>
        <v>-1.6</v>
      </c>
      <c r="BY751" s="28">
        <f t="shared" si="96"/>
        <v>1.1000000000000001</v>
      </c>
      <c r="BZ751" s="28">
        <f t="shared" si="96"/>
        <v>1.7</v>
      </c>
    </row>
    <row r="752" spans="1:78">
      <c r="A752" s="6">
        <v>747</v>
      </c>
      <c r="B752" s="6" t="s">
        <v>1413</v>
      </c>
      <c r="C752" s="6" t="s">
        <v>1414</v>
      </c>
      <c r="D752" s="6" t="str">
        <f t="shared" si="99"/>
        <v>Protein 747 / MA_88006g0010 / 4-hydroxy-3-methylbut-2-en-1-yl diphosphate synthase (ferredoxin) chloroplastic</v>
      </c>
      <c r="E752" s="6">
        <v>14</v>
      </c>
      <c r="F752" s="6">
        <v>14</v>
      </c>
      <c r="G752" s="6">
        <v>22692597</v>
      </c>
      <c r="H752" s="6">
        <v>32168265</v>
      </c>
      <c r="I752" s="6">
        <v>16017146</v>
      </c>
      <c r="J752" s="6">
        <v>31709145</v>
      </c>
      <c r="K752" s="6">
        <v>19323616</v>
      </c>
      <c r="L752" s="6">
        <v>12464749</v>
      </c>
      <c r="M752" s="6">
        <v>9025845</v>
      </c>
      <c r="N752" s="6">
        <v>12089746</v>
      </c>
      <c r="O752" s="6">
        <v>12457349</v>
      </c>
      <c r="P752" s="6">
        <v>13504259</v>
      </c>
      <c r="Q752" s="6">
        <v>20670258</v>
      </c>
      <c r="R752" s="6">
        <v>20005349</v>
      </c>
      <c r="S752" s="6">
        <v>28213492</v>
      </c>
      <c r="T752" s="6">
        <v>5692250</v>
      </c>
      <c r="U752" s="6">
        <v>8487220</v>
      </c>
      <c r="V752" s="6">
        <v>10449548</v>
      </c>
      <c r="W752" s="6">
        <v>8781317</v>
      </c>
      <c r="X752" s="6">
        <v>10236572</v>
      </c>
      <c r="Y752" s="6">
        <v>9140017</v>
      </c>
      <c r="Z752" s="8">
        <v>24.435718388454202</v>
      </c>
      <c r="AA752" s="8">
        <v>24.939134790335999</v>
      </c>
      <c r="AB752" s="8">
        <v>23.933113769607498</v>
      </c>
      <c r="AC752" s="8">
        <v>24.918395641593701</v>
      </c>
      <c r="AD752" s="8">
        <v>24.203861753060799</v>
      </c>
      <c r="AE752" s="8">
        <v>23.571350496090201</v>
      </c>
      <c r="AF752" s="8">
        <v>23.105630572818999</v>
      </c>
      <c r="AG752" s="8">
        <v>23.5272805987581</v>
      </c>
      <c r="AH752" s="8">
        <v>23.570493750914402</v>
      </c>
      <c r="AI752" s="8">
        <v>23.686911143276902</v>
      </c>
      <c r="AJ752" s="8">
        <v>24.301053060376798</v>
      </c>
      <c r="AK752" s="8">
        <v>24.253882461411798</v>
      </c>
      <c r="AL752" s="8">
        <v>24.7498819043746</v>
      </c>
      <c r="AM752" s="8">
        <v>22.4405675948287</v>
      </c>
      <c r="AN752" s="8">
        <v>23.016860643833301</v>
      </c>
      <c r="AO752" s="8">
        <v>23.316937203430498</v>
      </c>
      <c r="AP752" s="8">
        <v>23.066005897112198</v>
      </c>
      <c r="AQ752" s="8">
        <v>23.287229333984399</v>
      </c>
      <c r="AR752" s="8">
        <v>23.123765417954701</v>
      </c>
      <c r="AS752" s="9">
        <v>1.46998830145779E-2</v>
      </c>
      <c r="AT752" s="9">
        <v>1</v>
      </c>
      <c r="AU752" s="9">
        <v>7.4583354262847002E-3</v>
      </c>
      <c r="AV752" s="10">
        <v>-2.05958834893694</v>
      </c>
      <c r="AW752" s="10">
        <v>-1.5152812918716601</v>
      </c>
      <c r="AX752" s="10">
        <v>-2.5033936529040099</v>
      </c>
      <c r="AY752" s="10">
        <v>1.3592118902180601</v>
      </c>
      <c r="AZ752" s="10">
        <v>-1.2154825279508601</v>
      </c>
      <c r="BA752" s="10">
        <v>-1.6520983043431099</v>
      </c>
      <c r="BB752" s="9">
        <v>4.4779058659323003E-2</v>
      </c>
      <c r="BC752" s="9">
        <v>0.31390855657748001</v>
      </c>
      <c r="BD752" s="9">
        <v>6.1367086472289296E-3</v>
      </c>
      <c r="BE752" s="9">
        <v>0.60696618392588098</v>
      </c>
      <c r="BF752" s="9">
        <v>0.85594464770022904</v>
      </c>
      <c r="BG752" s="9">
        <v>0.17731810073804799</v>
      </c>
      <c r="BH752" s="11" t="str">
        <f t="shared" si="97"/>
        <v/>
      </c>
      <c r="BI752" s="11" t="str">
        <f t="shared" si="97"/>
        <v/>
      </c>
      <c r="BJ752" s="11" t="str">
        <f t="shared" si="97"/>
        <v/>
      </c>
      <c r="BK752" s="11" t="str">
        <f t="shared" si="95"/>
        <v/>
      </c>
      <c r="BL752" s="11" t="str">
        <f t="shared" si="95"/>
        <v/>
      </c>
      <c r="BM752" s="11" t="str">
        <f t="shared" si="95"/>
        <v/>
      </c>
      <c r="BN752" s="11" t="str">
        <f t="shared" si="101"/>
        <v/>
      </c>
      <c r="BO752" s="11" t="str">
        <f t="shared" si="102"/>
        <v/>
      </c>
      <c r="BP752" s="11" t="str">
        <f t="shared" si="103"/>
        <v/>
      </c>
      <c r="BR752" s="11">
        <f t="shared" si="100"/>
        <v>747</v>
      </c>
      <c r="BS752" s="6" t="str">
        <f t="shared" si="100"/>
        <v>MA_88006g0010</v>
      </c>
      <c r="BT752" s="6" t="str">
        <f t="shared" si="100"/>
        <v>4-hydroxy-3-methylbut-2-en-1-yl diphosphate synthase (ferredoxin) chloroplastic</v>
      </c>
      <c r="BU752" s="28">
        <f t="shared" si="98"/>
        <v>-2.1</v>
      </c>
      <c r="BV752" s="28">
        <f t="shared" si="98"/>
        <v>-1.5</v>
      </c>
      <c r="BW752" s="28">
        <f t="shared" si="98"/>
        <v>-2.5</v>
      </c>
      <c r="BX752" s="28">
        <f t="shared" si="96"/>
        <v>1.4</v>
      </c>
      <c r="BY752" s="28">
        <f t="shared" si="96"/>
        <v>-1.2</v>
      </c>
      <c r="BZ752" s="28">
        <f t="shared" si="96"/>
        <v>-1.7</v>
      </c>
    </row>
    <row r="753" spans="1:78">
      <c r="A753" s="6">
        <v>748</v>
      </c>
      <c r="B753" s="6" t="s">
        <v>1415</v>
      </c>
      <c r="C753" s="6" t="s">
        <v>1416</v>
      </c>
      <c r="D753" s="6" t="str">
        <f t="shared" si="99"/>
        <v>Protein 748 / MA_92546g0010 / 2-Cys peroxiredoxin chloroplastic</v>
      </c>
      <c r="E753" s="6">
        <v>4</v>
      </c>
      <c r="F753" s="6">
        <v>4</v>
      </c>
      <c r="G753" s="6">
        <v>67680433</v>
      </c>
      <c r="H753" s="6">
        <v>43595014</v>
      </c>
      <c r="I753" s="6">
        <v>61745311</v>
      </c>
      <c r="J753" s="6">
        <v>41283177</v>
      </c>
      <c r="K753" s="6">
        <v>55984180</v>
      </c>
      <c r="L753" s="6">
        <v>62109001</v>
      </c>
      <c r="M753" s="6">
        <v>83782612</v>
      </c>
      <c r="N753" s="6">
        <v>67140223</v>
      </c>
      <c r="O753" s="6">
        <v>71151990</v>
      </c>
      <c r="P753" s="6">
        <v>55892421</v>
      </c>
      <c r="Q753" s="6">
        <v>72287709</v>
      </c>
      <c r="R753" s="6">
        <v>54829581</v>
      </c>
      <c r="S753" s="6">
        <v>48758945</v>
      </c>
      <c r="T753" s="6">
        <v>111356711</v>
      </c>
      <c r="U753" s="6">
        <v>89733538</v>
      </c>
      <c r="V753" s="6">
        <v>74843993</v>
      </c>
      <c r="W753" s="6">
        <v>85464327</v>
      </c>
      <c r="X753" s="6">
        <v>67960009</v>
      </c>
      <c r="Y753" s="6">
        <v>81355922</v>
      </c>
      <c r="Z753" s="8">
        <v>26.012235462648</v>
      </c>
      <c r="AA753" s="8">
        <v>25.377659806351101</v>
      </c>
      <c r="AB753" s="8">
        <v>25.879826245380102</v>
      </c>
      <c r="AC753" s="8">
        <v>25.299050663697901</v>
      </c>
      <c r="AD753" s="8">
        <v>25.738515872453799</v>
      </c>
      <c r="AE753" s="8">
        <v>25.888299026973801</v>
      </c>
      <c r="AF753" s="8">
        <v>26.320147526462101</v>
      </c>
      <c r="AG753" s="8">
        <v>26.000673993032201</v>
      </c>
      <c r="AH753" s="8">
        <v>26.0844007712512</v>
      </c>
      <c r="AI753" s="8">
        <v>25.736149331412101</v>
      </c>
      <c r="AJ753" s="8">
        <v>26.1072470323817</v>
      </c>
      <c r="AK753" s="8">
        <v>25.708451113014402</v>
      </c>
      <c r="AL753" s="8">
        <v>25.539163574834699</v>
      </c>
      <c r="AM753" s="8">
        <v>26.730613264998901</v>
      </c>
      <c r="AN753" s="8">
        <v>26.419143958867402</v>
      </c>
      <c r="AO753" s="8">
        <v>26.157383194030601</v>
      </c>
      <c r="AP753" s="8">
        <v>26.3488190257357</v>
      </c>
      <c r="AQ753" s="8">
        <v>26.018182707790999</v>
      </c>
      <c r="AR753" s="8">
        <v>26.2777440295202</v>
      </c>
      <c r="AS753" s="9">
        <v>9.12467000095252E-2</v>
      </c>
      <c r="AT753" s="9">
        <v>1</v>
      </c>
      <c r="AU753" s="9">
        <v>6.4747374765692603E-2</v>
      </c>
      <c r="AV753" s="10">
        <v>1.33045777069618</v>
      </c>
      <c r="AW753" s="10">
        <v>1.2335936578664299</v>
      </c>
      <c r="AX753" s="10">
        <v>1.49775014490625</v>
      </c>
      <c r="AY753" s="10">
        <v>-1.07852189593556</v>
      </c>
      <c r="AZ753" s="10">
        <v>1.1257404615875399</v>
      </c>
      <c r="BA753" s="10">
        <v>1.2141357369627701</v>
      </c>
      <c r="BB753" s="9">
        <v>0.25194862782577299</v>
      </c>
      <c r="BC753" s="9">
        <v>0.45276026227535499</v>
      </c>
      <c r="BD753" s="9">
        <v>4.6778172847798297E-2</v>
      </c>
      <c r="BE753" s="9">
        <v>0.95428032918829797</v>
      </c>
      <c r="BF753" s="9">
        <v>0.85038005339610401</v>
      </c>
      <c r="BG753" s="9">
        <v>0.51750067573806302</v>
      </c>
      <c r="BH753" s="11" t="str">
        <f t="shared" si="97"/>
        <v/>
      </c>
      <c r="BI753" s="11" t="str">
        <f t="shared" si="97"/>
        <v/>
      </c>
      <c r="BJ753" s="11" t="str">
        <f t="shared" si="97"/>
        <v/>
      </c>
      <c r="BK753" s="11" t="str">
        <f t="shared" si="95"/>
        <v/>
      </c>
      <c r="BL753" s="11" t="str">
        <f t="shared" si="95"/>
        <v/>
      </c>
      <c r="BM753" s="11" t="str">
        <f t="shared" si="95"/>
        <v/>
      </c>
      <c r="BN753" s="11" t="str">
        <f t="shared" si="101"/>
        <v/>
      </c>
      <c r="BO753" s="11" t="str">
        <f t="shared" si="102"/>
        <v/>
      </c>
      <c r="BP753" s="11" t="str">
        <f t="shared" si="103"/>
        <v/>
      </c>
      <c r="BR753" s="11">
        <f t="shared" si="100"/>
        <v>748</v>
      </c>
      <c r="BS753" s="6" t="str">
        <f t="shared" si="100"/>
        <v>MA_92546g0010</v>
      </c>
      <c r="BT753" s="6" t="str">
        <f t="shared" si="100"/>
        <v>2-Cys peroxiredoxin chloroplastic</v>
      </c>
      <c r="BU753" s="28">
        <f t="shared" si="98"/>
        <v>1.3</v>
      </c>
      <c r="BV753" s="28">
        <f t="shared" si="98"/>
        <v>1.2</v>
      </c>
      <c r="BW753" s="28">
        <f t="shared" si="98"/>
        <v>1.5</v>
      </c>
      <c r="BX753" s="28">
        <f t="shared" si="96"/>
        <v>-1.1000000000000001</v>
      </c>
      <c r="BY753" s="28">
        <f t="shared" si="96"/>
        <v>1.1000000000000001</v>
      </c>
      <c r="BZ753" s="28">
        <f t="shared" si="96"/>
        <v>1.2</v>
      </c>
    </row>
    <row r="754" spans="1:78">
      <c r="A754" s="6">
        <v>749</v>
      </c>
      <c r="B754" s="6" t="s">
        <v>1417</v>
      </c>
      <c r="C754" s="6" t="s">
        <v>889</v>
      </c>
      <c r="D754" s="6" t="str">
        <f t="shared" si="99"/>
        <v>Protein 749 / MA_9991417g0010 / 60S ribosomal L4</v>
      </c>
      <c r="E754" s="6">
        <v>8</v>
      </c>
      <c r="F754" s="6">
        <v>7</v>
      </c>
      <c r="G754" s="6">
        <v>442544474</v>
      </c>
      <c r="H754" s="6">
        <v>473368991</v>
      </c>
      <c r="I754" s="6">
        <v>547457207</v>
      </c>
      <c r="J754" s="6">
        <v>460866629</v>
      </c>
      <c r="K754" s="6">
        <v>505277358</v>
      </c>
      <c r="L754" s="6">
        <v>527480610</v>
      </c>
      <c r="M754" s="6">
        <v>527642693</v>
      </c>
      <c r="N754" s="6">
        <v>533904487</v>
      </c>
      <c r="O754" s="6">
        <v>530886802</v>
      </c>
      <c r="P754" s="6">
        <v>573207183</v>
      </c>
      <c r="Q754" s="6">
        <v>449468852</v>
      </c>
      <c r="R754" s="6">
        <v>464852714</v>
      </c>
      <c r="S754" s="6">
        <v>485872027</v>
      </c>
      <c r="T754" s="6">
        <v>439249918</v>
      </c>
      <c r="U754" s="6">
        <v>496179658</v>
      </c>
      <c r="V754" s="6">
        <v>516200822</v>
      </c>
      <c r="W754" s="6">
        <v>474601272</v>
      </c>
      <c r="X754" s="6">
        <v>516042555</v>
      </c>
      <c r="Y754" s="6">
        <v>524481792</v>
      </c>
      <c r="Z754" s="8">
        <v>28.721247206825801</v>
      </c>
      <c r="AA754" s="8">
        <v>28.8183899615893</v>
      </c>
      <c r="AB754" s="8">
        <v>29.028170957307299</v>
      </c>
      <c r="AC754" s="8">
        <v>28.779774066111301</v>
      </c>
      <c r="AD754" s="8">
        <v>28.912500291849199</v>
      </c>
      <c r="AE754" s="8">
        <v>28.974542820935799</v>
      </c>
      <c r="AF754" s="8">
        <v>28.9749860607761</v>
      </c>
      <c r="AG754" s="8">
        <v>28.992006432741601</v>
      </c>
      <c r="AH754" s="8">
        <v>28.983829035188901</v>
      </c>
      <c r="AI754" s="8">
        <v>29.094481447578101</v>
      </c>
      <c r="AJ754" s="8">
        <v>28.743645900150799</v>
      </c>
      <c r="AK754" s="8">
        <v>28.792198437811599</v>
      </c>
      <c r="AL754" s="8">
        <v>28.856001133990699</v>
      </c>
      <c r="AM754" s="8">
        <v>28.7104667760076</v>
      </c>
      <c r="AN754" s="8">
        <v>28.886287349016701</v>
      </c>
      <c r="AO754" s="8">
        <v>28.943357197885302</v>
      </c>
      <c r="AP754" s="8">
        <v>28.8221407262672</v>
      </c>
      <c r="AQ754" s="8">
        <v>28.9429148002435</v>
      </c>
      <c r="AR754" s="8">
        <v>28.966317447921899</v>
      </c>
      <c r="AS754" s="9">
        <v>0.25552571670424901</v>
      </c>
      <c r="AT754" s="9">
        <v>1</v>
      </c>
      <c r="AU754" s="9">
        <v>0.21218925085366999</v>
      </c>
      <c r="AV754" s="10">
        <v>1.09378151873406</v>
      </c>
      <c r="AW754" s="10">
        <v>-1.00881229063234</v>
      </c>
      <c r="AX754" s="10">
        <v>1.04260089791266</v>
      </c>
      <c r="AY754" s="10">
        <v>-1.10342023936543</v>
      </c>
      <c r="AZ754" s="10">
        <v>-1.0490893695985399</v>
      </c>
      <c r="BA754" s="10">
        <v>1.0517886000386001</v>
      </c>
      <c r="BB754" s="9">
        <v>0.29554732849075499</v>
      </c>
      <c r="BC754" s="9">
        <v>0.99743199429307605</v>
      </c>
      <c r="BD754" s="9">
        <v>0.80170757072365495</v>
      </c>
      <c r="BE754" s="9">
        <v>0.22568861221654801</v>
      </c>
      <c r="BF754" s="9">
        <v>0.76178080851747099</v>
      </c>
      <c r="BG754" s="9">
        <v>0.69662747825112104</v>
      </c>
      <c r="BH754" s="11" t="str">
        <f t="shared" si="97"/>
        <v/>
      </c>
      <c r="BI754" s="11" t="str">
        <f t="shared" si="97"/>
        <v/>
      </c>
      <c r="BJ754" s="11" t="str">
        <f t="shared" si="97"/>
        <v/>
      </c>
      <c r="BK754" s="11" t="str">
        <f t="shared" si="95"/>
        <v/>
      </c>
      <c r="BL754" s="11" t="str">
        <f t="shared" si="95"/>
        <v/>
      </c>
      <c r="BM754" s="11" t="str">
        <f t="shared" si="95"/>
        <v/>
      </c>
      <c r="BN754" s="11" t="str">
        <f t="shared" si="101"/>
        <v/>
      </c>
      <c r="BO754" s="11" t="str">
        <f t="shared" si="102"/>
        <v/>
      </c>
      <c r="BP754" s="11" t="str">
        <f t="shared" si="103"/>
        <v/>
      </c>
      <c r="BR754" s="11">
        <f t="shared" si="100"/>
        <v>749</v>
      </c>
      <c r="BS754" s="6" t="str">
        <f t="shared" si="100"/>
        <v>MA_9991417g0010</v>
      </c>
      <c r="BT754" s="6" t="str">
        <f t="shared" si="100"/>
        <v>60S ribosomal L4</v>
      </c>
      <c r="BU754" s="28">
        <f t="shared" si="98"/>
        <v>1.1000000000000001</v>
      </c>
      <c r="BV754" s="28">
        <f t="shared" si="98"/>
        <v>-1</v>
      </c>
      <c r="BW754" s="28">
        <f t="shared" si="98"/>
        <v>1</v>
      </c>
      <c r="BX754" s="28">
        <f t="shared" si="96"/>
        <v>-1.1000000000000001</v>
      </c>
      <c r="BY754" s="28">
        <f t="shared" si="96"/>
        <v>-1</v>
      </c>
      <c r="BZ754" s="28">
        <f t="shared" si="96"/>
        <v>1.1000000000000001</v>
      </c>
    </row>
    <row r="755" spans="1:78">
      <c r="A755" s="6">
        <v>750</v>
      </c>
      <c r="B755" s="6" t="s">
        <v>1418</v>
      </c>
      <c r="C755" s="6" t="s">
        <v>1419</v>
      </c>
      <c r="D755" s="6" t="str">
        <f t="shared" si="99"/>
        <v>Protein 750 / MA_68401g0010 / mitochondrial carnitine acylcarnitine carrier</v>
      </c>
      <c r="E755" s="6">
        <v>10</v>
      </c>
      <c r="F755" s="6">
        <v>10</v>
      </c>
      <c r="G755" s="6">
        <v>38946121</v>
      </c>
      <c r="H755" s="6">
        <v>41069213</v>
      </c>
      <c r="I755" s="6">
        <v>28336267</v>
      </c>
      <c r="J755" s="6">
        <v>38313416</v>
      </c>
      <c r="K755" s="6">
        <v>28518219</v>
      </c>
      <c r="L755" s="6">
        <v>23598350</v>
      </c>
      <c r="M755" s="6">
        <v>22377650</v>
      </c>
      <c r="N755" s="6">
        <v>23184681</v>
      </c>
      <c r="O755" s="6">
        <v>21842706</v>
      </c>
      <c r="P755" s="6">
        <v>37104191</v>
      </c>
      <c r="Q755" s="6">
        <v>31505482</v>
      </c>
      <c r="R755" s="6">
        <v>36781696</v>
      </c>
      <c r="S755" s="6">
        <v>38488716</v>
      </c>
      <c r="T755" s="6">
        <v>31460325</v>
      </c>
      <c r="U755" s="6">
        <v>23034956</v>
      </c>
      <c r="V755" s="6">
        <v>23681507</v>
      </c>
      <c r="W755" s="6">
        <v>24470000</v>
      </c>
      <c r="X755" s="6">
        <v>24457802</v>
      </c>
      <c r="Y755" s="6">
        <v>23328227</v>
      </c>
      <c r="Z755" s="8">
        <v>25.214976308474299</v>
      </c>
      <c r="AA755" s="8">
        <v>25.291553965755998</v>
      </c>
      <c r="AB755" s="8">
        <v>24.756146375349701</v>
      </c>
      <c r="AC755" s="8">
        <v>25.191346325487601</v>
      </c>
      <c r="AD755" s="8">
        <v>24.7653805506182</v>
      </c>
      <c r="AE755" s="8">
        <v>24.492182653881901</v>
      </c>
      <c r="AF755" s="8">
        <v>24.415555203146099</v>
      </c>
      <c r="AG755" s="8">
        <v>24.466668540896599</v>
      </c>
      <c r="AH755" s="8">
        <v>24.380648260897399</v>
      </c>
      <c r="AI755" s="8">
        <v>25.145078815840101</v>
      </c>
      <c r="AJ755" s="8">
        <v>24.909099545716099</v>
      </c>
      <c r="AK755" s="8">
        <v>25.132484668006398</v>
      </c>
      <c r="AL755" s="8">
        <v>25.197932207240498</v>
      </c>
      <c r="AM755" s="8">
        <v>24.907030238762498</v>
      </c>
      <c r="AN755" s="8">
        <v>24.457321506406199</v>
      </c>
      <c r="AO755" s="8">
        <v>24.4972575556619</v>
      </c>
      <c r="AP755" s="8">
        <v>24.5445107656288</v>
      </c>
      <c r="AQ755" s="8">
        <v>24.543791420236101</v>
      </c>
      <c r="AR755" s="8">
        <v>24.475573327491301</v>
      </c>
      <c r="AS755" s="9">
        <v>6.9047203533103896E-5</v>
      </c>
      <c r="AT755" s="9">
        <v>3.0820461935976502E-2</v>
      </c>
      <c r="AU755" s="9">
        <v>1.02598075685674E-5</v>
      </c>
      <c r="AV755" s="10">
        <v>-1.52110214954159</v>
      </c>
      <c r="AW755" s="10">
        <v>1.0100623768330199</v>
      </c>
      <c r="AX755" s="10">
        <v>-1.4541638035339699</v>
      </c>
      <c r="AY755" s="10">
        <v>1.53640805257179</v>
      </c>
      <c r="AZ755" s="10">
        <v>1.0460321910399299</v>
      </c>
      <c r="BA755" s="10">
        <v>-1.4687961477020599</v>
      </c>
      <c r="BB755" s="9">
        <v>1.8798748998327699E-4</v>
      </c>
      <c r="BC755" s="9">
        <v>0.99882495554579698</v>
      </c>
      <c r="BD755" s="9">
        <v>3.3025423692745198E-4</v>
      </c>
      <c r="BE755" s="9">
        <v>1.4650820679740201E-4</v>
      </c>
      <c r="BF755" s="9">
        <v>0.92370092176707796</v>
      </c>
      <c r="BG755" s="9">
        <v>2.52140247516075E-4</v>
      </c>
      <c r="BH755" s="11" t="str">
        <f t="shared" si="97"/>
        <v/>
      </c>
      <c r="BI755" s="11" t="str">
        <f t="shared" si="97"/>
        <v/>
      </c>
      <c r="BJ755" s="11" t="str">
        <f t="shared" si="97"/>
        <v/>
      </c>
      <c r="BK755" s="11" t="str">
        <f t="shared" si="95"/>
        <v/>
      </c>
      <c r="BL755" s="11" t="str">
        <f t="shared" si="95"/>
        <v/>
      </c>
      <c r="BM755" s="11" t="str">
        <f t="shared" si="95"/>
        <v/>
      </c>
      <c r="BN755" s="11" t="str">
        <f t="shared" si="101"/>
        <v/>
      </c>
      <c r="BO755" s="11" t="str">
        <f t="shared" si="102"/>
        <v/>
      </c>
      <c r="BP755" s="11" t="str">
        <f t="shared" si="103"/>
        <v/>
      </c>
      <c r="BR755" s="11">
        <f t="shared" si="100"/>
        <v>750</v>
      </c>
      <c r="BS755" s="6" t="str">
        <f t="shared" si="100"/>
        <v>MA_68401g0010</v>
      </c>
      <c r="BT755" s="6" t="str">
        <f t="shared" si="100"/>
        <v>mitochondrial carnitine acylcarnitine carrier</v>
      </c>
      <c r="BU755" s="28">
        <f t="shared" si="98"/>
        <v>-1.5</v>
      </c>
      <c r="BV755" s="28">
        <f t="shared" si="98"/>
        <v>1</v>
      </c>
      <c r="BW755" s="28">
        <f t="shared" si="98"/>
        <v>-1.5</v>
      </c>
      <c r="BX755" s="28">
        <f t="shared" si="96"/>
        <v>1.5</v>
      </c>
      <c r="BY755" s="28">
        <f t="shared" si="96"/>
        <v>1</v>
      </c>
      <c r="BZ755" s="28">
        <f t="shared" si="96"/>
        <v>-1.5</v>
      </c>
    </row>
    <row r="756" spans="1:78">
      <c r="A756" s="6">
        <v>751</v>
      </c>
      <c r="B756" s="6" t="s">
        <v>1420</v>
      </c>
      <c r="C756" s="6" t="s">
        <v>1421</v>
      </c>
      <c r="D756" s="6" t="str">
        <f t="shared" si="99"/>
        <v>Protein 751 / MA_10429589g0010 / CO(2)-response secreted protease-like</v>
      </c>
      <c r="E756" s="6">
        <v>6</v>
      </c>
      <c r="F756" s="6">
        <v>6</v>
      </c>
      <c r="G756" s="6">
        <v>27811340</v>
      </c>
      <c r="H756" s="6">
        <v>23093005</v>
      </c>
      <c r="I756" s="6">
        <v>28267510</v>
      </c>
      <c r="J756" s="6">
        <v>25987679</v>
      </c>
      <c r="K756" s="6">
        <v>33534749</v>
      </c>
      <c r="L756" s="6">
        <v>33275206</v>
      </c>
      <c r="M756" s="6">
        <v>31537587</v>
      </c>
      <c r="N756" s="6">
        <v>31674270</v>
      </c>
      <c r="O756" s="6">
        <v>31514994</v>
      </c>
      <c r="P756" s="6">
        <v>27615071</v>
      </c>
      <c r="Q756" s="6">
        <v>27005879</v>
      </c>
      <c r="R756" s="6">
        <v>28095699</v>
      </c>
      <c r="S756" s="6">
        <v>37504871</v>
      </c>
      <c r="T756" s="6">
        <v>22732499</v>
      </c>
      <c r="U756" s="6">
        <v>31139091</v>
      </c>
      <c r="V756" s="6">
        <v>32168685</v>
      </c>
      <c r="W756" s="6">
        <v>32038231</v>
      </c>
      <c r="X756" s="6">
        <v>31277497</v>
      </c>
      <c r="Y756" s="6">
        <v>30215062</v>
      </c>
      <c r="Z756" s="8">
        <v>24.729169922192799</v>
      </c>
      <c r="AA756" s="8">
        <v>24.460952581650901</v>
      </c>
      <c r="AB756" s="8">
        <v>24.7526414703072</v>
      </c>
      <c r="AC756" s="8">
        <v>24.6313244544389</v>
      </c>
      <c r="AD756" s="8">
        <v>24.999153468058999</v>
      </c>
      <c r="AE756" s="8">
        <v>24.987944261806501</v>
      </c>
      <c r="AF756" s="8">
        <v>24.910568945255999</v>
      </c>
      <c r="AG756" s="8">
        <v>24.916808034027</v>
      </c>
      <c r="AH756" s="8">
        <v>24.909535052275402</v>
      </c>
      <c r="AI756" s="8">
        <v>24.718952500880601</v>
      </c>
      <c r="AJ756" s="8">
        <v>24.686770170779599</v>
      </c>
      <c r="AK756" s="8">
        <v>24.743845958134902</v>
      </c>
      <c r="AL756" s="8">
        <v>25.160574644118199</v>
      </c>
      <c r="AM756" s="8">
        <v>24.438252953590901</v>
      </c>
      <c r="AN756" s="8">
        <v>24.892223494661501</v>
      </c>
      <c r="AO756" s="8">
        <v>24.939153626538701</v>
      </c>
      <c r="AP756" s="8">
        <v>24.933291155341902</v>
      </c>
      <c r="AQ756" s="8">
        <v>24.898621728961299</v>
      </c>
      <c r="AR756" s="8">
        <v>24.8487645666</v>
      </c>
      <c r="AS756" s="9">
        <v>0.21586601430406599</v>
      </c>
      <c r="AT756" s="9">
        <v>1</v>
      </c>
      <c r="AU756" s="9">
        <v>0.175679739454457</v>
      </c>
      <c r="AV756" s="10">
        <v>1.1619642594983901</v>
      </c>
      <c r="AW756" s="10">
        <v>1.02457874345504</v>
      </c>
      <c r="AX756" s="10">
        <v>1.1389958851967901</v>
      </c>
      <c r="AY756" s="10">
        <v>-1.13408975827476</v>
      </c>
      <c r="AZ756" s="10">
        <v>-1.0201654585412601</v>
      </c>
      <c r="BA756" s="10">
        <v>1.11167237508355</v>
      </c>
      <c r="BB756" s="9">
        <v>0.270272767801985</v>
      </c>
      <c r="BC756" s="9">
        <v>0.98760327504099998</v>
      </c>
      <c r="BD756" s="9">
        <v>0.336392262202661</v>
      </c>
      <c r="BE756" s="9">
        <v>0.41291123509678601</v>
      </c>
      <c r="BF756" s="9">
        <v>0.99411561659314596</v>
      </c>
      <c r="BG756" s="9">
        <v>0.507210959089339</v>
      </c>
      <c r="BH756" s="11" t="str">
        <f t="shared" si="97"/>
        <v/>
      </c>
      <c r="BI756" s="11" t="str">
        <f t="shared" si="97"/>
        <v/>
      </c>
      <c r="BJ756" s="11" t="str">
        <f t="shared" si="97"/>
        <v/>
      </c>
      <c r="BK756" s="11" t="str">
        <f t="shared" si="95"/>
        <v/>
      </c>
      <c r="BL756" s="11" t="str">
        <f t="shared" si="95"/>
        <v/>
      </c>
      <c r="BM756" s="11" t="str">
        <f t="shared" si="95"/>
        <v/>
      </c>
      <c r="BN756" s="11" t="str">
        <f t="shared" si="101"/>
        <v/>
      </c>
      <c r="BO756" s="11" t="str">
        <f t="shared" si="102"/>
        <v/>
      </c>
      <c r="BP756" s="11" t="str">
        <f t="shared" si="103"/>
        <v/>
      </c>
      <c r="BR756" s="11">
        <f t="shared" si="100"/>
        <v>751</v>
      </c>
      <c r="BS756" s="6" t="str">
        <f t="shared" si="100"/>
        <v>MA_10429589g0010</v>
      </c>
      <c r="BT756" s="6" t="str">
        <f t="shared" si="100"/>
        <v>CO(2)-response secreted protease-like</v>
      </c>
      <c r="BU756" s="28">
        <f t="shared" si="98"/>
        <v>1.2</v>
      </c>
      <c r="BV756" s="28">
        <f t="shared" si="98"/>
        <v>1</v>
      </c>
      <c r="BW756" s="28">
        <f t="shared" si="98"/>
        <v>1.1000000000000001</v>
      </c>
      <c r="BX756" s="28">
        <f t="shared" si="96"/>
        <v>-1.1000000000000001</v>
      </c>
      <c r="BY756" s="28">
        <f t="shared" si="96"/>
        <v>-1</v>
      </c>
      <c r="BZ756" s="28">
        <f t="shared" si="96"/>
        <v>1.1000000000000001</v>
      </c>
    </row>
    <row r="757" spans="1:78">
      <c r="A757" s="6">
        <v>752</v>
      </c>
      <c r="B757" s="6" t="s">
        <v>1422</v>
      </c>
      <c r="C757" s="6" t="s">
        <v>1423</v>
      </c>
      <c r="D757" s="6" t="str">
        <f t="shared" si="99"/>
        <v>Protein 752 / MA_9812298g0010 / 3-isopropylmalate dehydratase small subunit 3-like</v>
      </c>
      <c r="E757" s="6">
        <v>9</v>
      </c>
      <c r="F757" s="6">
        <v>9</v>
      </c>
      <c r="G757" s="6">
        <v>29794683</v>
      </c>
      <c r="H757" s="6">
        <v>35475101</v>
      </c>
      <c r="I757" s="6">
        <v>32186854</v>
      </c>
      <c r="J757" s="6">
        <v>21530481</v>
      </c>
      <c r="K757" s="6">
        <v>30864721</v>
      </c>
      <c r="L757" s="6">
        <v>49496824</v>
      </c>
      <c r="M757" s="6">
        <v>51007241</v>
      </c>
      <c r="N757" s="6">
        <v>49122093</v>
      </c>
      <c r="O757" s="6">
        <v>50714752</v>
      </c>
      <c r="P757" s="6">
        <v>40912891</v>
      </c>
      <c r="Q757" s="6">
        <v>24473722</v>
      </c>
      <c r="R757" s="6">
        <v>40972279</v>
      </c>
      <c r="S757" s="6">
        <v>18388490</v>
      </c>
      <c r="T757" s="6">
        <v>34346432</v>
      </c>
      <c r="U757" s="6">
        <v>41706502</v>
      </c>
      <c r="V757" s="6">
        <v>41700872</v>
      </c>
      <c r="W757" s="6">
        <v>42632889</v>
      </c>
      <c r="X757" s="6">
        <v>33864782</v>
      </c>
      <c r="Y757" s="6">
        <v>41623430</v>
      </c>
      <c r="Z757" s="8">
        <v>24.8285515622165</v>
      </c>
      <c r="AA757" s="8">
        <v>25.0803034559531</v>
      </c>
      <c r="AB757" s="8">
        <v>24.939968236354801</v>
      </c>
      <c r="AC757" s="8">
        <v>24.359877214490599</v>
      </c>
      <c r="AD757" s="8">
        <v>24.879455414466499</v>
      </c>
      <c r="AE757" s="8">
        <v>25.560832620788599</v>
      </c>
      <c r="AF757" s="8">
        <v>25.6041987311635</v>
      </c>
      <c r="AG757" s="8">
        <v>25.549868696751702</v>
      </c>
      <c r="AH757" s="8">
        <v>25.5959021262641</v>
      </c>
      <c r="AI757" s="8">
        <v>25.286052149225299</v>
      </c>
      <c r="AJ757" s="8">
        <v>24.544730189519498</v>
      </c>
      <c r="AK757" s="8">
        <v>25.288144806249999</v>
      </c>
      <c r="AL757" s="8">
        <v>24.132299679635501</v>
      </c>
      <c r="AM757" s="8">
        <v>25.0336568999866</v>
      </c>
      <c r="AN757" s="8">
        <v>25.313768980061798</v>
      </c>
      <c r="AO757" s="8">
        <v>25.313574216153</v>
      </c>
      <c r="AP757" s="8">
        <v>25.345463486455699</v>
      </c>
      <c r="AQ757" s="8">
        <v>25.013282372842799</v>
      </c>
      <c r="AR757" s="8">
        <v>25.310892520204899</v>
      </c>
      <c r="AS757" s="9">
        <v>1.2263052623916601E-2</v>
      </c>
      <c r="AT757" s="9">
        <v>1</v>
      </c>
      <c r="AU757" s="9">
        <v>5.9889326767964598E-3</v>
      </c>
      <c r="AV757" s="10">
        <v>1.6935720523742701</v>
      </c>
      <c r="AW757" s="10">
        <v>1.0276475619538801</v>
      </c>
      <c r="AX757" s="10">
        <v>1.35826514964499</v>
      </c>
      <c r="AY757" s="10">
        <v>-1.6480086316307201</v>
      </c>
      <c r="AZ757" s="10">
        <v>-1.24686409926436</v>
      </c>
      <c r="BA757" s="10">
        <v>1.3217227383505801</v>
      </c>
      <c r="BB757" s="9">
        <v>1.0093947255580899E-2</v>
      </c>
      <c r="BC757" s="9">
        <v>0.99687685002583204</v>
      </c>
      <c r="BD757" s="9">
        <v>0.14551553103598</v>
      </c>
      <c r="BE757" s="9">
        <v>1.4718492946621999E-2</v>
      </c>
      <c r="BF757" s="9">
        <v>0.43267373958123001</v>
      </c>
      <c r="BG757" s="9">
        <v>0.203212642906893</v>
      </c>
      <c r="BH757" s="11" t="str">
        <f t="shared" si="97"/>
        <v/>
      </c>
      <c r="BI757" s="11" t="str">
        <f t="shared" si="97"/>
        <v/>
      </c>
      <c r="BJ757" s="11" t="str">
        <f t="shared" si="97"/>
        <v/>
      </c>
      <c r="BK757" s="11" t="str">
        <f t="shared" si="95"/>
        <v/>
      </c>
      <c r="BL757" s="11" t="str">
        <f t="shared" si="95"/>
        <v/>
      </c>
      <c r="BM757" s="11" t="str">
        <f t="shared" si="95"/>
        <v/>
      </c>
      <c r="BN757" s="11" t="str">
        <f t="shared" si="101"/>
        <v/>
      </c>
      <c r="BO757" s="11" t="str">
        <f t="shared" si="102"/>
        <v/>
      </c>
      <c r="BP757" s="11" t="str">
        <f t="shared" si="103"/>
        <v/>
      </c>
      <c r="BR757" s="11">
        <f t="shared" si="100"/>
        <v>752</v>
      </c>
      <c r="BS757" s="6" t="str">
        <f t="shared" si="100"/>
        <v>MA_9812298g0010</v>
      </c>
      <c r="BT757" s="6" t="str">
        <f t="shared" si="100"/>
        <v>3-isopropylmalate dehydratase small subunit 3-like</v>
      </c>
      <c r="BU757" s="28">
        <f t="shared" si="98"/>
        <v>1.7</v>
      </c>
      <c r="BV757" s="28">
        <f t="shared" si="98"/>
        <v>1</v>
      </c>
      <c r="BW757" s="28">
        <f t="shared" si="98"/>
        <v>1.4</v>
      </c>
      <c r="BX757" s="28">
        <f t="shared" si="96"/>
        <v>-1.6</v>
      </c>
      <c r="BY757" s="28">
        <f t="shared" si="96"/>
        <v>-1.2</v>
      </c>
      <c r="BZ757" s="28">
        <f t="shared" si="96"/>
        <v>1.3</v>
      </c>
    </row>
    <row r="758" spans="1:78">
      <c r="A758" s="6">
        <v>753</v>
      </c>
      <c r="B758" s="6" t="s">
        <v>1424</v>
      </c>
      <c r="C758" s="6" t="s">
        <v>1245</v>
      </c>
      <c r="D758" s="6" t="str">
        <f t="shared" si="99"/>
        <v>Protein 753 / MA_230579g0010 / beta-</v>
      </c>
      <c r="E758" s="6">
        <v>8</v>
      </c>
      <c r="F758" s="6">
        <v>1</v>
      </c>
      <c r="G758" s="6">
        <v>13934119</v>
      </c>
      <c r="H758" s="6">
        <v>6690932</v>
      </c>
      <c r="I758" s="6">
        <v>5558107</v>
      </c>
      <c r="J758" s="6">
        <v>5387999</v>
      </c>
      <c r="K758" s="6">
        <v>6952699</v>
      </c>
      <c r="L758" s="6">
        <v>4768614</v>
      </c>
      <c r="M758" s="6">
        <v>1944170</v>
      </c>
      <c r="N758" s="6">
        <v>4823906</v>
      </c>
      <c r="O758" s="6">
        <v>4583818</v>
      </c>
      <c r="P758" s="6">
        <v>1775006</v>
      </c>
      <c r="Q758" s="6">
        <v>10478438</v>
      </c>
      <c r="R758" s="6">
        <v>2123287</v>
      </c>
      <c r="S758" s="6">
        <v>8970809</v>
      </c>
      <c r="T758" s="6">
        <v>3735547</v>
      </c>
      <c r="U758" s="6">
        <v>3042177</v>
      </c>
      <c r="V758" s="6">
        <v>3546654</v>
      </c>
      <c r="W758" s="6">
        <v>4144584</v>
      </c>
      <c r="X758" s="6">
        <v>3316034</v>
      </c>
      <c r="Y758" s="6">
        <v>2430648</v>
      </c>
      <c r="Z758" s="8">
        <v>23.732118453556001</v>
      </c>
      <c r="AA758" s="8">
        <v>22.673775751510401</v>
      </c>
      <c r="AB758" s="8">
        <v>22.4061621776812</v>
      </c>
      <c r="AC758" s="8">
        <v>22.361318152363602</v>
      </c>
      <c r="AD758" s="8">
        <v>22.729141702273299</v>
      </c>
      <c r="AE758" s="8">
        <v>22.185138576459099</v>
      </c>
      <c r="AF758" s="8">
        <v>20.8907229443552</v>
      </c>
      <c r="AG758" s="8">
        <v>22.2017703640715</v>
      </c>
      <c r="AH758" s="8">
        <v>22.128118332504901</v>
      </c>
      <c r="AI758" s="8">
        <v>20.759392470648901</v>
      </c>
      <c r="AJ758" s="8">
        <v>23.320920337422098</v>
      </c>
      <c r="AK758" s="8">
        <v>21.017867959640501</v>
      </c>
      <c r="AL758" s="8">
        <v>23.096806664575698</v>
      </c>
      <c r="AM758" s="8">
        <v>21.8328880831302</v>
      </c>
      <c r="AN758" s="8">
        <v>21.536672663738798</v>
      </c>
      <c r="AO758" s="8">
        <v>21.758027161838001</v>
      </c>
      <c r="AP758" s="8">
        <v>21.982795872189801</v>
      </c>
      <c r="AQ758" s="8">
        <v>21.661027368492</v>
      </c>
      <c r="AR758" s="8">
        <v>21.212909550546101</v>
      </c>
      <c r="AS758" s="9">
        <v>0.162281710900821</v>
      </c>
      <c r="AT758" s="9">
        <v>1</v>
      </c>
      <c r="AU758" s="9">
        <v>0.12600890555170499</v>
      </c>
      <c r="AV758" s="10">
        <v>-1.9040425156109699</v>
      </c>
      <c r="AW758" s="10">
        <v>-1.7111048250813301</v>
      </c>
      <c r="AX758" s="10">
        <v>-2.2194723320228902</v>
      </c>
      <c r="AY758" s="10">
        <v>1.1127562073939401</v>
      </c>
      <c r="AZ758" s="10">
        <v>-1.16566322118637</v>
      </c>
      <c r="BA758" s="10">
        <v>-1.29709898510595</v>
      </c>
      <c r="BB758" s="9">
        <v>0.28349683982470703</v>
      </c>
      <c r="BC758" s="9">
        <v>0.38236563270714502</v>
      </c>
      <c r="BD758" s="9">
        <v>0.110021586493631</v>
      </c>
      <c r="BE758" s="9">
        <v>0.98930712093123097</v>
      </c>
      <c r="BF758" s="9">
        <v>0.96979486404571602</v>
      </c>
      <c r="BG758" s="9">
        <v>0.85379290991451995</v>
      </c>
      <c r="BH758" s="11" t="str">
        <f t="shared" si="97"/>
        <v/>
      </c>
      <c r="BI758" s="11" t="str">
        <f t="shared" si="97"/>
        <v/>
      </c>
      <c r="BJ758" s="11" t="str">
        <f t="shared" si="97"/>
        <v/>
      </c>
      <c r="BK758" s="11" t="str">
        <f t="shared" si="95"/>
        <v/>
      </c>
      <c r="BL758" s="11" t="str">
        <f t="shared" si="95"/>
        <v/>
      </c>
      <c r="BM758" s="11" t="str">
        <f t="shared" si="95"/>
        <v/>
      </c>
      <c r="BN758" s="11" t="str">
        <f t="shared" si="101"/>
        <v/>
      </c>
      <c r="BO758" s="11" t="str">
        <f t="shared" si="102"/>
        <v/>
      </c>
      <c r="BP758" s="11" t="str">
        <f t="shared" si="103"/>
        <v/>
      </c>
      <c r="BR758" s="11">
        <f t="shared" si="100"/>
        <v>753</v>
      </c>
      <c r="BS758" s="6" t="str">
        <f t="shared" si="100"/>
        <v>MA_230579g0010</v>
      </c>
      <c r="BT758" s="6" t="str">
        <f t="shared" si="100"/>
        <v>beta-</v>
      </c>
      <c r="BU758" s="28">
        <f t="shared" si="98"/>
        <v>-1.9</v>
      </c>
      <c r="BV758" s="28">
        <f t="shared" si="98"/>
        <v>-1.7</v>
      </c>
      <c r="BW758" s="28">
        <f t="shared" si="98"/>
        <v>-2.2000000000000002</v>
      </c>
      <c r="BX758" s="28">
        <f t="shared" si="96"/>
        <v>1.1000000000000001</v>
      </c>
      <c r="BY758" s="28">
        <f t="shared" si="96"/>
        <v>-1.2</v>
      </c>
      <c r="BZ758" s="28">
        <f t="shared" si="96"/>
        <v>-1.3</v>
      </c>
    </row>
    <row r="759" spans="1:78">
      <c r="A759" s="6">
        <v>754</v>
      </c>
      <c r="B759" s="6" t="s">
        <v>1425</v>
      </c>
      <c r="C759" s="6" t="s">
        <v>1426</v>
      </c>
      <c r="D759" s="6" t="str">
        <f t="shared" si="99"/>
        <v>Protein 754 / MA_158002g0020 / pectinesterase-like</v>
      </c>
      <c r="E759" s="6">
        <v>8</v>
      </c>
      <c r="F759" s="6">
        <v>3</v>
      </c>
      <c r="G759" s="6">
        <v>8402758</v>
      </c>
      <c r="H759" s="6">
        <v>3714734</v>
      </c>
      <c r="I759" s="6">
        <v>7540627</v>
      </c>
      <c r="J759" s="6">
        <v>4585458</v>
      </c>
      <c r="K759" s="6">
        <v>8777199</v>
      </c>
      <c r="L759" s="6">
        <v>8480047</v>
      </c>
      <c r="M759" s="6">
        <v>8586178</v>
      </c>
      <c r="N759" s="6">
        <v>8332367</v>
      </c>
      <c r="O759" s="6">
        <v>9251097</v>
      </c>
      <c r="P759" s="6">
        <v>4796636</v>
      </c>
      <c r="Q759" s="6">
        <v>7228491</v>
      </c>
      <c r="R759" s="6">
        <v>5629297</v>
      </c>
      <c r="S759" s="6">
        <v>5249292</v>
      </c>
      <c r="T759" s="6">
        <v>9864056</v>
      </c>
      <c r="U759" s="6">
        <v>10393503</v>
      </c>
      <c r="V759" s="6">
        <v>9746789</v>
      </c>
      <c r="W759" s="6">
        <v>10418658</v>
      </c>
      <c r="X759" s="6">
        <v>11586262</v>
      </c>
      <c r="Y759" s="6">
        <v>9903075</v>
      </c>
      <c r="Z759" s="8">
        <v>23.0024315043411</v>
      </c>
      <c r="AA759" s="8">
        <v>21.824827477094701</v>
      </c>
      <c r="AB759" s="8">
        <v>22.846253057298501</v>
      </c>
      <c r="AC759" s="8">
        <v>22.128634408123599</v>
      </c>
      <c r="AD759" s="8">
        <v>23.065329186359801</v>
      </c>
      <c r="AE759" s="8">
        <v>23.0156408301597</v>
      </c>
      <c r="AF759" s="8">
        <v>23.033584650921402</v>
      </c>
      <c r="AG759" s="8">
        <v>22.990294953760301</v>
      </c>
      <c r="AH759" s="8">
        <v>23.1411930206419</v>
      </c>
      <c r="AI759" s="8">
        <v>22.193591531915501</v>
      </c>
      <c r="AJ759" s="8">
        <v>22.785263074863501</v>
      </c>
      <c r="AK759" s="8">
        <v>22.4245233356901</v>
      </c>
      <c r="AL759" s="8">
        <v>22.323691421251802</v>
      </c>
      <c r="AM759" s="8">
        <v>23.233749559524501</v>
      </c>
      <c r="AN759" s="8">
        <v>23.3091786427057</v>
      </c>
      <c r="AO759" s="8">
        <v>23.2164955823648</v>
      </c>
      <c r="AP759" s="8">
        <v>23.312666124032202</v>
      </c>
      <c r="AQ759" s="8">
        <v>23.465911858348001</v>
      </c>
      <c r="AR759" s="8">
        <v>23.239445134761301</v>
      </c>
      <c r="AS759" s="9">
        <v>2.8146680235259399E-2</v>
      </c>
      <c r="AT759" s="9">
        <v>1</v>
      </c>
      <c r="AU759" s="9">
        <v>1.6186435994587099E-2</v>
      </c>
      <c r="AV759" s="10">
        <v>1.3867264615722199</v>
      </c>
      <c r="AW759" s="10">
        <v>1.01302421341534</v>
      </c>
      <c r="AX759" s="10">
        <v>1.66467938368832</v>
      </c>
      <c r="AY759" s="10">
        <v>-1.3688976464806999</v>
      </c>
      <c r="AZ759" s="10">
        <v>1.2004381756737901</v>
      </c>
      <c r="BA759" s="10">
        <v>1.6432769934254401</v>
      </c>
      <c r="BB759" s="9">
        <v>0.26244216410053001</v>
      </c>
      <c r="BC759" s="9">
        <v>0.99980417528314303</v>
      </c>
      <c r="BD759" s="9">
        <v>2.89294529134577E-2</v>
      </c>
      <c r="BE759" s="9">
        <v>0.29345568121473498</v>
      </c>
      <c r="BF759" s="9">
        <v>0.71155532134394195</v>
      </c>
      <c r="BG759" s="9">
        <v>3.3766792373736601E-2</v>
      </c>
      <c r="BH759" s="11" t="str">
        <f t="shared" si="97"/>
        <v/>
      </c>
      <c r="BI759" s="11" t="str">
        <f t="shared" si="97"/>
        <v/>
      </c>
      <c r="BJ759" s="11" t="str">
        <f t="shared" si="97"/>
        <v/>
      </c>
      <c r="BK759" s="11" t="str">
        <f t="shared" si="95"/>
        <v/>
      </c>
      <c r="BL759" s="11" t="str">
        <f t="shared" si="95"/>
        <v/>
      </c>
      <c r="BM759" s="11" t="str">
        <f t="shared" si="95"/>
        <v/>
      </c>
      <c r="BN759" s="11" t="str">
        <f t="shared" si="101"/>
        <v/>
      </c>
      <c r="BO759" s="11" t="str">
        <f t="shared" si="102"/>
        <v/>
      </c>
      <c r="BP759" s="11" t="str">
        <f t="shared" si="103"/>
        <v/>
      </c>
      <c r="BR759" s="11">
        <f t="shared" si="100"/>
        <v>754</v>
      </c>
      <c r="BS759" s="6" t="str">
        <f t="shared" si="100"/>
        <v>MA_158002g0020</v>
      </c>
      <c r="BT759" s="6" t="str">
        <f t="shared" si="100"/>
        <v>pectinesterase-like</v>
      </c>
      <c r="BU759" s="28">
        <f t="shared" si="98"/>
        <v>1.4</v>
      </c>
      <c r="BV759" s="28">
        <f t="shared" si="98"/>
        <v>1</v>
      </c>
      <c r="BW759" s="28">
        <f t="shared" si="98"/>
        <v>1.7</v>
      </c>
      <c r="BX759" s="28">
        <f t="shared" si="96"/>
        <v>-1.4</v>
      </c>
      <c r="BY759" s="28">
        <f t="shared" si="96"/>
        <v>1.2</v>
      </c>
      <c r="BZ759" s="28">
        <f t="shared" si="96"/>
        <v>1.6</v>
      </c>
    </row>
    <row r="760" spans="1:78">
      <c r="A760" s="6">
        <v>755</v>
      </c>
      <c r="B760" s="6" t="s">
        <v>1427</v>
      </c>
      <c r="C760" s="6" t="s">
        <v>1428</v>
      </c>
      <c r="D760" s="6" t="str">
        <f t="shared" si="99"/>
        <v>Protein 755 / MA_96682g0010 / uncharacterized oxidoreductase At4g09670</v>
      </c>
      <c r="E760" s="6">
        <v>9</v>
      </c>
      <c r="F760" s="6">
        <v>9</v>
      </c>
      <c r="G760" s="6">
        <v>88336023</v>
      </c>
      <c r="H760" s="6">
        <v>70557336</v>
      </c>
      <c r="I760" s="6">
        <v>65913694</v>
      </c>
      <c r="J760" s="6">
        <v>70348864</v>
      </c>
      <c r="K760" s="6">
        <v>70698209</v>
      </c>
      <c r="L760" s="6">
        <v>67964424</v>
      </c>
      <c r="M760" s="6">
        <v>65128675</v>
      </c>
      <c r="N760" s="6">
        <v>66613574</v>
      </c>
      <c r="O760" s="6">
        <v>67261359</v>
      </c>
      <c r="P760" s="6">
        <v>61872547</v>
      </c>
      <c r="Q760" s="6">
        <v>76196947</v>
      </c>
      <c r="R760" s="6">
        <v>53101296</v>
      </c>
      <c r="S760" s="6">
        <v>72598675</v>
      </c>
      <c r="T760" s="6">
        <v>68101320</v>
      </c>
      <c r="U760" s="6">
        <v>61485350</v>
      </c>
      <c r="V760" s="6">
        <v>65279150</v>
      </c>
      <c r="W760" s="6">
        <v>64666160</v>
      </c>
      <c r="X760" s="6">
        <v>63299222</v>
      </c>
      <c r="Y760" s="6">
        <v>61974314</v>
      </c>
      <c r="Z760" s="8">
        <v>26.396498546087798</v>
      </c>
      <c r="AA760" s="8">
        <v>26.0722927549802</v>
      </c>
      <c r="AB760" s="8">
        <v>25.974074889892499</v>
      </c>
      <c r="AC760" s="8">
        <v>26.0680237910877</v>
      </c>
      <c r="AD760" s="8">
        <v>26.075170331869302</v>
      </c>
      <c r="AE760" s="8">
        <v>26.0182764289634</v>
      </c>
      <c r="AF760" s="8">
        <v>25.956789540503799</v>
      </c>
      <c r="AG760" s="8">
        <v>25.989312852725799</v>
      </c>
      <c r="AH760" s="8">
        <v>26.003274592685798</v>
      </c>
      <c r="AI760" s="8">
        <v>25.882796088313999</v>
      </c>
      <c r="AJ760" s="8">
        <v>26.183229858305499</v>
      </c>
      <c r="AK760" s="8">
        <v>25.6622437363513</v>
      </c>
      <c r="AL760" s="8">
        <v>26.113439882014202</v>
      </c>
      <c r="AM760" s="8">
        <v>26.021179426310798</v>
      </c>
      <c r="AN760" s="8">
        <v>25.873739367344601</v>
      </c>
      <c r="AO760" s="8">
        <v>25.960118936307001</v>
      </c>
      <c r="AP760" s="8">
        <v>25.946507607155901</v>
      </c>
      <c r="AQ760" s="8">
        <v>25.9156844320541</v>
      </c>
      <c r="AR760" s="8">
        <v>25.8851670612734</v>
      </c>
      <c r="AS760" s="9">
        <v>0.21281901565446301</v>
      </c>
      <c r="AT760" s="9">
        <v>1</v>
      </c>
      <c r="AU760" s="9">
        <v>0.172621209521203</v>
      </c>
      <c r="AV760" s="10">
        <v>-1.09073354495379</v>
      </c>
      <c r="AW760" s="10">
        <v>-1.10545037671347</v>
      </c>
      <c r="AX760" s="10">
        <v>-1.14946981538061</v>
      </c>
      <c r="AY760" s="10">
        <v>-1.0134926003035001</v>
      </c>
      <c r="AZ760" s="10">
        <v>-1.0538502466515001</v>
      </c>
      <c r="BA760" s="10">
        <v>-1.03982036606474</v>
      </c>
      <c r="BB760" s="9">
        <v>0.54206154887886804</v>
      </c>
      <c r="BC760" s="9">
        <v>0.37530536678799697</v>
      </c>
      <c r="BD760" s="9">
        <v>0.13932065877247499</v>
      </c>
      <c r="BE760" s="9">
        <v>0.99659192035202004</v>
      </c>
      <c r="BF760" s="9">
        <v>0.84377423798182905</v>
      </c>
      <c r="BG760" s="9">
        <v>0.91457380016708301</v>
      </c>
      <c r="BH760" s="11" t="str">
        <f t="shared" si="97"/>
        <v/>
      </c>
      <c r="BI760" s="11" t="str">
        <f t="shared" si="97"/>
        <v/>
      </c>
      <c r="BJ760" s="11" t="str">
        <f t="shared" si="97"/>
        <v/>
      </c>
      <c r="BK760" s="11" t="str">
        <f t="shared" si="95"/>
        <v/>
      </c>
      <c r="BL760" s="11" t="str">
        <f t="shared" si="95"/>
        <v/>
      </c>
      <c r="BM760" s="11" t="str">
        <f t="shared" si="95"/>
        <v/>
      </c>
      <c r="BN760" s="11" t="str">
        <f t="shared" si="101"/>
        <v/>
      </c>
      <c r="BO760" s="11" t="str">
        <f t="shared" si="102"/>
        <v/>
      </c>
      <c r="BP760" s="11" t="str">
        <f t="shared" si="103"/>
        <v/>
      </c>
      <c r="BR760" s="11">
        <f t="shared" si="100"/>
        <v>755</v>
      </c>
      <c r="BS760" s="6" t="str">
        <f t="shared" si="100"/>
        <v>MA_96682g0010</v>
      </c>
      <c r="BT760" s="6" t="str">
        <f t="shared" si="100"/>
        <v>uncharacterized oxidoreductase At4g09670</v>
      </c>
      <c r="BU760" s="28">
        <f t="shared" si="98"/>
        <v>-1.1000000000000001</v>
      </c>
      <c r="BV760" s="28">
        <f t="shared" si="98"/>
        <v>-1.1000000000000001</v>
      </c>
      <c r="BW760" s="28">
        <f t="shared" si="98"/>
        <v>-1.1000000000000001</v>
      </c>
      <c r="BX760" s="28">
        <f t="shared" si="96"/>
        <v>-1</v>
      </c>
      <c r="BY760" s="28">
        <f t="shared" si="96"/>
        <v>-1.1000000000000001</v>
      </c>
      <c r="BZ760" s="28">
        <f t="shared" si="96"/>
        <v>-1</v>
      </c>
    </row>
    <row r="761" spans="1:78">
      <c r="A761" s="6">
        <v>756</v>
      </c>
      <c r="B761" s="6" t="s">
        <v>1429</v>
      </c>
      <c r="C761" s="6" t="s">
        <v>1430</v>
      </c>
      <c r="D761" s="6" t="str">
        <f t="shared" si="99"/>
        <v>Protein 756 / MA_10430372g0010 / isoeugenol synthase 1-like</v>
      </c>
      <c r="E761" s="6">
        <v>11</v>
      </c>
      <c r="F761" s="6">
        <v>10</v>
      </c>
      <c r="G761" s="6">
        <v>59277086</v>
      </c>
      <c r="H761" s="6">
        <v>57118837</v>
      </c>
      <c r="I761" s="6">
        <v>64791536</v>
      </c>
      <c r="J761" s="6">
        <v>59395805</v>
      </c>
      <c r="K761" s="6">
        <v>60233126</v>
      </c>
      <c r="L761" s="6">
        <v>54165149</v>
      </c>
      <c r="M761" s="6">
        <v>55458653</v>
      </c>
      <c r="N761" s="6">
        <v>53638636</v>
      </c>
      <c r="O761" s="6">
        <v>57438729</v>
      </c>
      <c r="P761" s="6">
        <v>59142021</v>
      </c>
      <c r="Q761" s="6">
        <v>75004881</v>
      </c>
      <c r="R761" s="6">
        <v>49609119</v>
      </c>
      <c r="S761" s="6">
        <v>69638499</v>
      </c>
      <c r="T761" s="6">
        <v>62497912</v>
      </c>
      <c r="U761" s="6">
        <v>55540653</v>
      </c>
      <c r="V761" s="6">
        <v>48932893</v>
      </c>
      <c r="W761" s="6">
        <v>56677831</v>
      </c>
      <c r="X761" s="6">
        <v>60136509</v>
      </c>
      <c r="Y761" s="6">
        <v>56773941</v>
      </c>
      <c r="Z761" s="8">
        <v>25.820971192208201</v>
      </c>
      <c r="AA761" s="8">
        <v>25.767463269078998</v>
      </c>
      <c r="AB761" s="8">
        <v>25.949302024105702</v>
      </c>
      <c r="AC761" s="8">
        <v>25.823857704338302</v>
      </c>
      <c r="AD761" s="8">
        <v>25.8440537985711</v>
      </c>
      <c r="AE761" s="8">
        <v>25.690861553857001</v>
      </c>
      <c r="AF761" s="8">
        <v>25.7249092403109</v>
      </c>
      <c r="AG761" s="8">
        <v>25.6767692150062</v>
      </c>
      <c r="AH761" s="8">
        <v>25.775520489875198</v>
      </c>
      <c r="AI761" s="8">
        <v>25.817680208259201</v>
      </c>
      <c r="AJ761" s="8">
        <v>26.160481147358201</v>
      </c>
      <c r="AK761" s="8">
        <v>25.564102001091101</v>
      </c>
      <c r="AL761" s="8">
        <v>26.053381771442499</v>
      </c>
      <c r="AM761" s="8">
        <v>25.897304655625199</v>
      </c>
      <c r="AN761" s="8">
        <v>25.727040803455498</v>
      </c>
      <c r="AO761" s="8">
        <v>25.544301244210601</v>
      </c>
      <c r="AP761" s="8">
        <v>25.756281213127</v>
      </c>
      <c r="AQ761" s="8">
        <v>25.841737784292199</v>
      </c>
      <c r="AR761" s="8">
        <v>25.758725554913902</v>
      </c>
      <c r="AS761" s="9">
        <v>0.199023950472696</v>
      </c>
      <c r="AT761" s="9">
        <v>1</v>
      </c>
      <c r="AU761" s="9">
        <v>0.159794896139592</v>
      </c>
      <c r="AV761" s="10">
        <v>-1.08983858373243</v>
      </c>
      <c r="AW761" s="10">
        <v>1.0406322757776401</v>
      </c>
      <c r="AX761" s="10">
        <v>-1.08335966071913</v>
      </c>
      <c r="AY761" s="10">
        <v>1.13412120561976</v>
      </c>
      <c r="AZ761" s="10">
        <v>1.0059803989831</v>
      </c>
      <c r="BA761" s="10">
        <v>-1.12737902921984</v>
      </c>
      <c r="BB761" s="9">
        <v>0.54914511588923198</v>
      </c>
      <c r="BC761" s="9">
        <v>0.909862256367725</v>
      </c>
      <c r="BD761" s="9">
        <v>0.55931317412890402</v>
      </c>
      <c r="BE761" s="9">
        <v>0.242044747755013</v>
      </c>
      <c r="BF761" s="9">
        <v>0.99969461215615896</v>
      </c>
      <c r="BG761" s="9">
        <v>0.234549094653974</v>
      </c>
      <c r="BH761" s="11" t="str">
        <f t="shared" si="97"/>
        <v/>
      </c>
      <c r="BI761" s="11" t="str">
        <f t="shared" si="97"/>
        <v/>
      </c>
      <c r="BJ761" s="11" t="str">
        <f t="shared" si="97"/>
        <v/>
      </c>
      <c r="BK761" s="11" t="str">
        <f t="shared" si="95"/>
        <v/>
      </c>
      <c r="BL761" s="11" t="str">
        <f t="shared" si="95"/>
        <v/>
      </c>
      <c r="BM761" s="11" t="str">
        <f t="shared" si="95"/>
        <v/>
      </c>
      <c r="BN761" s="11" t="str">
        <f t="shared" si="101"/>
        <v/>
      </c>
      <c r="BO761" s="11" t="str">
        <f t="shared" si="102"/>
        <v/>
      </c>
      <c r="BP761" s="11" t="str">
        <f t="shared" si="103"/>
        <v/>
      </c>
      <c r="BR761" s="11">
        <f t="shared" si="100"/>
        <v>756</v>
      </c>
      <c r="BS761" s="6" t="str">
        <f t="shared" si="100"/>
        <v>MA_10430372g0010</v>
      </c>
      <c r="BT761" s="6" t="str">
        <f t="shared" si="100"/>
        <v>isoeugenol synthase 1-like</v>
      </c>
      <c r="BU761" s="28">
        <f t="shared" si="98"/>
        <v>-1.1000000000000001</v>
      </c>
      <c r="BV761" s="28">
        <f t="shared" si="98"/>
        <v>1</v>
      </c>
      <c r="BW761" s="28">
        <f t="shared" si="98"/>
        <v>-1.1000000000000001</v>
      </c>
      <c r="BX761" s="28">
        <f t="shared" si="96"/>
        <v>1.1000000000000001</v>
      </c>
      <c r="BY761" s="28">
        <f t="shared" si="96"/>
        <v>1</v>
      </c>
      <c r="BZ761" s="28">
        <f t="shared" si="96"/>
        <v>-1.1000000000000001</v>
      </c>
    </row>
    <row r="762" spans="1:78">
      <c r="A762" s="6">
        <v>757</v>
      </c>
      <c r="B762" s="6" t="s">
        <v>1431</v>
      </c>
      <c r="C762" s="6" t="s">
        <v>667</v>
      </c>
      <c r="D762" s="6" t="str">
        <f t="shared" si="99"/>
        <v>Protein 757 / MA_113269g0010 / 6-phosphogluconate decarboxylating chloroplastic</v>
      </c>
      <c r="E762" s="6">
        <v>11</v>
      </c>
      <c r="F762" s="6">
        <v>3</v>
      </c>
      <c r="G762" s="6">
        <v>3066033</v>
      </c>
      <c r="H762" s="6">
        <v>2471767</v>
      </c>
      <c r="I762" s="6">
        <v>1787975</v>
      </c>
      <c r="J762" s="6">
        <v>3348166</v>
      </c>
      <c r="K762" s="6">
        <v>2697166</v>
      </c>
      <c r="L762" s="6">
        <v>1394097</v>
      </c>
      <c r="M762" s="6">
        <v>565717</v>
      </c>
      <c r="N762" s="6">
        <v>972288</v>
      </c>
      <c r="O762" s="6">
        <v>1527686</v>
      </c>
      <c r="P762" s="6">
        <v>2738840</v>
      </c>
      <c r="Q762" s="6">
        <v>2340265</v>
      </c>
      <c r="R762" s="6">
        <v>2919796</v>
      </c>
      <c r="S762" s="6">
        <v>4083024</v>
      </c>
      <c r="T762" s="6">
        <v>878064</v>
      </c>
      <c r="U762" s="6">
        <v>1003860</v>
      </c>
      <c r="V762" s="6">
        <v>886129</v>
      </c>
      <c r="W762" s="6">
        <v>1467320</v>
      </c>
      <c r="X762" s="6">
        <v>985537</v>
      </c>
      <c r="Y762" s="6">
        <v>567784</v>
      </c>
      <c r="Z762" s="8">
        <v>21.547941794266102</v>
      </c>
      <c r="AA762" s="8">
        <v>21.237111323979299</v>
      </c>
      <c r="AB762" s="8">
        <v>20.769895133793899</v>
      </c>
      <c r="AC762" s="8">
        <v>21.674939626913702</v>
      </c>
      <c r="AD762" s="8">
        <v>21.3630128858576</v>
      </c>
      <c r="AE762" s="8">
        <v>20.410899515430302</v>
      </c>
      <c r="AF762" s="8">
        <v>19.109720999576499</v>
      </c>
      <c r="AG762" s="8">
        <v>19.891024190149501</v>
      </c>
      <c r="AH762" s="8">
        <v>20.5429166121775</v>
      </c>
      <c r="AI762" s="8">
        <v>21.385133557182399</v>
      </c>
      <c r="AJ762" s="8">
        <v>21.158240472012899</v>
      </c>
      <c r="AK762" s="8">
        <v>21.4774361438851</v>
      </c>
      <c r="AL762" s="8">
        <v>21.961206617068299</v>
      </c>
      <c r="AM762" s="8">
        <v>19.7439665726457</v>
      </c>
      <c r="AN762" s="8">
        <v>19.937126651970299</v>
      </c>
      <c r="AO762" s="8">
        <v>19.757157211719498</v>
      </c>
      <c r="AP762" s="8">
        <v>20.4847521043223</v>
      </c>
      <c r="AQ762" s="8">
        <v>19.9105505097994</v>
      </c>
      <c r="AR762" s="8">
        <v>19.114982669314699</v>
      </c>
      <c r="AS762" s="9">
        <v>5.8740217993648496E-3</v>
      </c>
      <c r="AT762" s="9">
        <v>1</v>
      </c>
      <c r="AU762" s="9">
        <v>2.4738860953082299E-3</v>
      </c>
      <c r="AV762" s="10">
        <v>-2.5139218884543602</v>
      </c>
      <c r="AW762" s="10">
        <v>-1.12770012443162</v>
      </c>
      <c r="AX762" s="10">
        <v>-2.78497875774057</v>
      </c>
      <c r="AY762" s="10">
        <v>2.2292467953050998</v>
      </c>
      <c r="AZ762" s="10">
        <v>-1.10782231163628</v>
      </c>
      <c r="BA762" s="10">
        <v>-2.4696093379826798</v>
      </c>
      <c r="BB762" s="9">
        <v>2.3865485276233799E-2</v>
      </c>
      <c r="BC762" s="9">
        <v>0.96820727283086305</v>
      </c>
      <c r="BD762" s="9">
        <v>7.6064684895342802E-3</v>
      </c>
      <c r="BE762" s="9">
        <v>5.3815191520560503E-2</v>
      </c>
      <c r="BF762" s="9">
        <v>0.98298824418028896</v>
      </c>
      <c r="BG762" s="9">
        <v>1.8480769359458599E-2</v>
      </c>
      <c r="BH762" s="11" t="str">
        <f t="shared" si="97"/>
        <v/>
      </c>
      <c r="BI762" s="11" t="str">
        <f t="shared" si="97"/>
        <v/>
      </c>
      <c r="BJ762" s="11" t="str">
        <f t="shared" si="97"/>
        <v/>
      </c>
      <c r="BK762" s="11" t="str">
        <f t="shared" si="95"/>
        <v/>
      </c>
      <c r="BL762" s="11" t="str">
        <f t="shared" si="95"/>
        <v/>
      </c>
      <c r="BM762" s="11" t="str">
        <f t="shared" si="95"/>
        <v/>
      </c>
      <c r="BN762" s="11" t="str">
        <f t="shared" si="101"/>
        <v/>
      </c>
      <c r="BO762" s="11" t="str">
        <f t="shared" si="102"/>
        <v/>
      </c>
      <c r="BP762" s="11" t="str">
        <f t="shared" si="103"/>
        <v/>
      </c>
      <c r="BR762" s="11">
        <f t="shared" si="100"/>
        <v>757</v>
      </c>
      <c r="BS762" s="6" t="str">
        <f t="shared" si="100"/>
        <v>MA_113269g0010</v>
      </c>
      <c r="BT762" s="6" t="str">
        <f t="shared" si="100"/>
        <v>6-phosphogluconate decarboxylating chloroplastic</v>
      </c>
      <c r="BU762" s="28">
        <f t="shared" si="98"/>
        <v>-2.5</v>
      </c>
      <c r="BV762" s="28">
        <f t="shared" si="98"/>
        <v>-1.1000000000000001</v>
      </c>
      <c r="BW762" s="28">
        <f t="shared" si="98"/>
        <v>-2.8</v>
      </c>
      <c r="BX762" s="28">
        <f t="shared" si="96"/>
        <v>2.2000000000000002</v>
      </c>
      <c r="BY762" s="28">
        <f t="shared" si="96"/>
        <v>-1.1000000000000001</v>
      </c>
      <c r="BZ762" s="28">
        <f t="shared" si="96"/>
        <v>-2.5</v>
      </c>
    </row>
    <row r="763" spans="1:78">
      <c r="A763" s="6">
        <v>758</v>
      </c>
      <c r="B763" s="6" t="s">
        <v>1432</v>
      </c>
      <c r="C763" s="6" t="s">
        <v>1277</v>
      </c>
      <c r="D763" s="6" t="str">
        <f t="shared" si="99"/>
        <v>Protein 758 / MA_210354g0010 / histone</v>
      </c>
      <c r="E763" s="6">
        <v>8</v>
      </c>
      <c r="F763" s="6">
        <v>2</v>
      </c>
      <c r="G763" s="6">
        <v>293443407</v>
      </c>
      <c r="H763" s="6">
        <v>297791872</v>
      </c>
      <c r="I763" s="6">
        <v>296192384</v>
      </c>
      <c r="J763" s="6">
        <v>286632443</v>
      </c>
      <c r="K763" s="6">
        <v>270722932</v>
      </c>
      <c r="L763" s="6">
        <v>381448148</v>
      </c>
      <c r="M763" s="6">
        <v>384577284</v>
      </c>
      <c r="N763" s="6">
        <v>338006937</v>
      </c>
      <c r="O763" s="6">
        <v>476745101</v>
      </c>
      <c r="P763" s="6">
        <v>360929048</v>
      </c>
      <c r="Q763" s="6">
        <v>274846536</v>
      </c>
      <c r="R763" s="6">
        <v>394673561</v>
      </c>
      <c r="S763" s="6">
        <v>300986925</v>
      </c>
      <c r="T763" s="6">
        <v>385780536</v>
      </c>
      <c r="U763" s="6">
        <v>319135975</v>
      </c>
      <c r="V763" s="6">
        <v>372391408</v>
      </c>
      <c r="W763" s="6">
        <v>463956922</v>
      </c>
      <c r="X763" s="6">
        <v>420957530</v>
      </c>
      <c r="Y763" s="6">
        <v>567371041</v>
      </c>
      <c r="Z763" s="8">
        <v>28.128507053531202</v>
      </c>
      <c r="AA763" s="8">
        <v>28.1497291363053</v>
      </c>
      <c r="AB763" s="8">
        <v>28.141959304159499</v>
      </c>
      <c r="AC763" s="8">
        <v>28.094626671930801</v>
      </c>
      <c r="AD763" s="8">
        <v>28.0122418575178</v>
      </c>
      <c r="AE763" s="8">
        <v>28.5069117173188</v>
      </c>
      <c r="AF763" s="8">
        <v>28.518698307974301</v>
      </c>
      <c r="AG763" s="8">
        <v>28.332477614697499</v>
      </c>
      <c r="AH763" s="8">
        <v>28.828642872677701</v>
      </c>
      <c r="AI763" s="8">
        <v>28.427140016823198</v>
      </c>
      <c r="AJ763" s="8">
        <v>28.034051055730799</v>
      </c>
      <c r="AK763" s="8">
        <v>28.556084636090802</v>
      </c>
      <c r="AL763" s="8">
        <v>28.165125576159099</v>
      </c>
      <c r="AM763" s="8">
        <v>28.523205115226599</v>
      </c>
      <c r="AN763" s="8">
        <v>28.249596006477301</v>
      </c>
      <c r="AO763" s="8">
        <v>28.4722445458012</v>
      </c>
      <c r="AP763" s="8">
        <v>28.78941561768</v>
      </c>
      <c r="AQ763" s="8">
        <v>28.649099447618401</v>
      </c>
      <c r="AR763" s="8">
        <v>29.079717275463899</v>
      </c>
      <c r="AS763" s="9">
        <v>1.6564232062627301E-2</v>
      </c>
      <c r="AT763" s="9">
        <v>1</v>
      </c>
      <c r="AU763" s="9">
        <v>8.5786567475738696E-3</v>
      </c>
      <c r="AV763" s="10">
        <v>1.3577989017095</v>
      </c>
      <c r="AW763" s="10">
        <v>1.1774848317685001</v>
      </c>
      <c r="AX763" s="10">
        <v>1.4565969949750801</v>
      </c>
      <c r="AY763" s="10">
        <v>-1.153134940745</v>
      </c>
      <c r="AZ763" s="10">
        <v>1.0727634211083701</v>
      </c>
      <c r="BA763" s="10">
        <v>1.2370409840332099</v>
      </c>
      <c r="BB763" s="9">
        <v>4.4423293844467401E-2</v>
      </c>
      <c r="BC763" s="9">
        <v>0.37306965678923798</v>
      </c>
      <c r="BD763" s="9">
        <v>7.7832151925535404E-3</v>
      </c>
      <c r="BE763" s="9">
        <v>0.53460598924990999</v>
      </c>
      <c r="BF763" s="9">
        <v>0.90446068778576105</v>
      </c>
      <c r="BG763" s="9">
        <v>0.175870842470043</v>
      </c>
      <c r="BH763" s="11" t="str">
        <f t="shared" si="97"/>
        <v/>
      </c>
      <c r="BI763" s="11" t="str">
        <f t="shared" si="97"/>
        <v/>
      </c>
      <c r="BJ763" s="11" t="str">
        <f t="shared" si="97"/>
        <v/>
      </c>
      <c r="BK763" s="11" t="str">
        <f t="shared" si="95"/>
        <v/>
      </c>
      <c r="BL763" s="11" t="str">
        <f t="shared" si="95"/>
        <v/>
      </c>
      <c r="BM763" s="11" t="str">
        <f t="shared" si="95"/>
        <v/>
      </c>
      <c r="BN763" s="11" t="str">
        <f t="shared" si="101"/>
        <v/>
      </c>
      <c r="BO763" s="11" t="str">
        <f t="shared" si="102"/>
        <v/>
      </c>
      <c r="BP763" s="11" t="str">
        <f t="shared" si="103"/>
        <v/>
      </c>
      <c r="BR763" s="11">
        <f t="shared" si="100"/>
        <v>758</v>
      </c>
      <c r="BS763" s="6" t="str">
        <f t="shared" si="100"/>
        <v>MA_210354g0010</v>
      </c>
      <c r="BT763" s="6" t="str">
        <f t="shared" si="100"/>
        <v>histone</v>
      </c>
      <c r="BU763" s="28">
        <f t="shared" si="98"/>
        <v>1.4</v>
      </c>
      <c r="BV763" s="28">
        <f t="shared" si="98"/>
        <v>1.2</v>
      </c>
      <c r="BW763" s="28">
        <f t="shared" si="98"/>
        <v>1.5</v>
      </c>
      <c r="BX763" s="28">
        <f t="shared" si="96"/>
        <v>-1.2</v>
      </c>
      <c r="BY763" s="28">
        <f t="shared" si="96"/>
        <v>1.1000000000000001</v>
      </c>
      <c r="BZ763" s="28">
        <f t="shared" si="96"/>
        <v>1.2</v>
      </c>
    </row>
    <row r="764" spans="1:78">
      <c r="A764" s="6">
        <v>759</v>
      </c>
      <c r="B764" s="6" t="s">
        <v>1433</v>
      </c>
      <c r="C764" s="6" t="s">
        <v>1098</v>
      </c>
      <c r="D764" s="6" t="str">
        <f t="shared" si="99"/>
        <v>Protein 759 / MA_136490g0010 / dnaJ homolog subfamily B member 13-like</v>
      </c>
      <c r="E764" s="6">
        <v>7</v>
      </c>
      <c r="F764" s="6">
        <v>6</v>
      </c>
      <c r="G764" s="6">
        <v>20994778</v>
      </c>
      <c r="H764" s="6">
        <v>25948269</v>
      </c>
      <c r="I764" s="6">
        <v>25416625</v>
      </c>
      <c r="J764" s="6">
        <v>20883085</v>
      </c>
      <c r="K764" s="6">
        <v>22384610</v>
      </c>
      <c r="L764" s="6">
        <v>28594891</v>
      </c>
      <c r="M764" s="6">
        <v>23550613</v>
      </c>
      <c r="N764" s="6">
        <v>26969628</v>
      </c>
      <c r="O764" s="6">
        <v>27308627</v>
      </c>
      <c r="P764" s="6">
        <v>25443022</v>
      </c>
      <c r="Q764" s="6">
        <v>19929871</v>
      </c>
      <c r="R764" s="6">
        <v>24706340</v>
      </c>
      <c r="S764" s="6">
        <v>21890707</v>
      </c>
      <c r="T764" s="6">
        <v>16479209</v>
      </c>
      <c r="U764" s="6">
        <v>22491943</v>
      </c>
      <c r="V764" s="6">
        <v>28993895</v>
      </c>
      <c r="W764" s="6">
        <v>24477781</v>
      </c>
      <c r="X764" s="6">
        <v>28833658</v>
      </c>
      <c r="Y764" s="6">
        <v>26976950</v>
      </c>
      <c r="Z764" s="8">
        <v>24.323527197324101</v>
      </c>
      <c r="AA764" s="8">
        <v>24.629134964320301</v>
      </c>
      <c r="AB764" s="8">
        <v>24.599269135977501</v>
      </c>
      <c r="AC764" s="8">
        <v>24.3158315171844</v>
      </c>
      <c r="AD764" s="8">
        <v>24.4160038470513</v>
      </c>
      <c r="AE764" s="8">
        <v>24.769254070397601</v>
      </c>
      <c r="AF764" s="8">
        <v>24.4892612765146</v>
      </c>
      <c r="AG764" s="8">
        <v>24.6848322864059</v>
      </c>
      <c r="AH764" s="8">
        <v>24.702853445539699</v>
      </c>
      <c r="AI764" s="8">
        <v>24.6007667014016</v>
      </c>
      <c r="AJ764" s="8">
        <v>24.248429036291999</v>
      </c>
      <c r="AK764" s="8">
        <v>24.558377969700601</v>
      </c>
      <c r="AL764" s="8">
        <v>24.383815213930099</v>
      </c>
      <c r="AM764" s="8">
        <v>23.974143659210501</v>
      </c>
      <c r="AN764" s="8">
        <v>24.422904960070898</v>
      </c>
      <c r="AO764" s="8">
        <v>24.789245820298799</v>
      </c>
      <c r="AP764" s="8">
        <v>24.544969442609801</v>
      </c>
      <c r="AQ764" s="8">
        <v>24.781250541061201</v>
      </c>
      <c r="AR764" s="8">
        <v>24.685223911363199</v>
      </c>
      <c r="AS764" s="9">
        <v>7.6407295343358897E-2</v>
      </c>
      <c r="AT764" s="9">
        <v>1</v>
      </c>
      <c r="AU764" s="9">
        <v>5.2826082605011003E-2</v>
      </c>
      <c r="AV764" s="10">
        <v>1.1525241149524199</v>
      </c>
      <c r="AW764" s="10">
        <v>-1.0744860975291599</v>
      </c>
      <c r="AX764" s="10">
        <v>1.1391562166971401</v>
      </c>
      <c r="AY764" s="10">
        <v>-1.2383711385834799</v>
      </c>
      <c r="AZ764" s="10">
        <v>-1.0117349122616801</v>
      </c>
      <c r="BA764" s="10">
        <v>1.2240075177549901</v>
      </c>
      <c r="BB764" s="9">
        <v>0.364702918797499</v>
      </c>
      <c r="BC764" s="9">
        <v>0.80257189295642095</v>
      </c>
      <c r="BD764" s="9">
        <v>0.38694832339492502</v>
      </c>
      <c r="BE764" s="9">
        <v>9.3900180929297403E-2</v>
      </c>
      <c r="BF764" s="9">
        <v>0.99900709607041704</v>
      </c>
      <c r="BG764" s="9">
        <v>9.2724188003137795E-2</v>
      </c>
      <c r="BH764" s="11" t="str">
        <f t="shared" si="97"/>
        <v/>
      </c>
      <c r="BI764" s="11" t="str">
        <f t="shared" si="97"/>
        <v/>
      </c>
      <c r="BJ764" s="11" t="str">
        <f t="shared" si="97"/>
        <v/>
      </c>
      <c r="BK764" s="11" t="str">
        <f t="shared" si="95"/>
        <v/>
      </c>
      <c r="BL764" s="11" t="str">
        <f t="shared" si="95"/>
        <v/>
      </c>
      <c r="BM764" s="11" t="str">
        <f t="shared" si="95"/>
        <v/>
      </c>
      <c r="BN764" s="11" t="str">
        <f t="shared" si="101"/>
        <v/>
      </c>
      <c r="BO764" s="11" t="str">
        <f t="shared" si="102"/>
        <v/>
      </c>
      <c r="BP764" s="11" t="str">
        <f t="shared" si="103"/>
        <v/>
      </c>
      <c r="BR764" s="11">
        <f t="shared" si="100"/>
        <v>759</v>
      </c>
      <c r="BS764" s="6" t="str">
        <f t="shared" si="100"/>
        <v>MA_136490g0010</v>
      </c>
      <c r="BT764" s="6" t="str">
        <f t="shared" si="100"/>
        <v>dnaJ homolog subfamily B member 13-like</v>
      </c>
      <c r="BU764" s="28">
        <f t="shared" si="98"/>
        <v>1.2</v>
      </c>
      <c r="BV764" s="28">
        <f t="shared" si="98"/>
        <v>-1.1000000000000001</v>
      </c>
      <c r="BW764" s="28">
        <f t="shared" si="98"/>
        <v>1.1000000000000001</v>
      </c>
      <c r="BX764" s="28">
        <f t="shared" si="96"/>
        <v>-1.2</v>
      </c>
      <c r="BY764" s="28">
        <f t="shared" si="96"/>
        <v>-1</v>
      </c>
      <c r="BZ764" s="28">
        <f t="shared" si="96"/>
        <v>1.2</v>
      </c>
    </row>
    <row r="765" spans="1:78">
      <c r="A765" s="6">
        <v>760</v>
      </c>
      <c r="B765" s="6" t="s">
        <v>1434</v>
      </c>
      <c r="C765" s="6" t="s">
        <v>1435</v>
      </c>
      <c r="D765" s="6" t="str">
        <f t="shared" si="99"/>
        <v>Protein 760 / MA_126568g0010 / beta-ureidopropionase</v>
      </c>
      <c r="E765" s="6">
        <v>9</v>
      </c>
      <c r="F765" s="6">
        <v>9</v>
      </c>
      <c r="G765" s="6">
        <v>14959904</v>
      </c>
      <c r="H765" s="6">
        <v>14206734</v>
      </c>
      <c r="I765" s="6">
        <v>10316880</v>
      </c>
      <c r="J765" s="6">
        <v>19386857</v>
      </c>
      <c r="K765" s="6">
        <v>11714719</v>
      </c>
      <c r="L765" s="6">
        <v>6931598</v>
      </c>
      <c r="M765" s="6">
        <v>6224141</v>
      </c>
      <c r="N765" s="6">
        <v>7436447</v>
      </c>
      <c r="O765" s="6">
        <v>7009222</v>
      </c>
      <c r="P765" s="6">
        <v>13796322</v>
      </c>
      <c r="Q765" s="6">
        <v>16078175</v>
      </c>
      <c r="R765" s="6">
        <v>14207950</v>
      </c>
      <c r="S765" s="6">
        <v>22982929</v>
      </c>
      <c r="T765" s="6">
        <v>10252253</v>
      </c>
      <c r="U765" s="6">
        <v>7037124</v>
      </c>
      <c r="V765" s="6">
        <v>7310611</v>
      </c>
      <c r="W765" s="6">
        <v>7615256</v>
      </c>
      <c r="X765" s="6">
        <v>7351405</v>
      </c>
      <c r="Y765" s="6">
        <v>7119830</v>
      </c>
      <c r="Z765" s="8">
        <v>23.8345975814713</v>
      </c>
      <c r="AA765" s="8">
        <v>23.760071594332899</v>
      </c>
      <c r="AB765" s="8">
        <v>23.298503405410699</v>
      </c>
      <c r="AC765" s="8">
        <v>24.208575596689201</v>
      </c>
      <c r="AD765" s="8">
        <v>23.481819013020498</v>
      </c>
      <c r="AE765" s="8">
        <v>22.724756556738601</v>
      </c>
      <c r="AF765" s="8">
        <v>22.5694433124402</v>
      </c>
      <c r="AG765" s="8">
        <v>22.826182061650002</v>
      </c>
      <c r="AH765" s="8">
        <v>22.740822888163201</v>
      </c>
      <c r="AI765" s="8">
        <v>23.717780370374498</v>
      </c>
      <c r="AJ765" s="8">
        <v>23.938600322726401</v>
      </c>
      <c r="AK765" s="8">
        <v>23.7601950739515</v>
      </c>
      <c r="AL765" s="8">
        <v>24.454059334454001</v>
      </c>
      <c r="AM765" s="8">
        <v>23.289437650503601</v>
      </c>
      <c r="AN765" s="8">
        <v>22.746554504054899</v>
      </c>
      <c r="AO765" s="8">
        <v>22.801560556874399</v>
      </c>
      <c r="AP765" s="8">
        <v>22.860461105540701</v>
      </c>
      <c r="AQ765" s="8">
        <v>22.8095885733985</v>
      </c>
      <c r="AR765" s="8">
        <v>22.763411363734299</v>
      </c>
      <c r="AS765" s="9">
        <v>1.04914716779241E-4</v>
      </c>
      <c r="AT765" s="9">
        <v>5.2047042466652399E-2</v>
      </c>
      <c r="AU765" s="9">
        <v>1.7763495722407001E-5</v>
      </c>
      <c r="AV765" s="10">
        <v>-2.0019587297799499</v>
      </c>
      <c r="AW765" s="10">
        <v>1.08320110234375</v>
      </c>
      <c r="AX765" s="10">
        <v>-1.8926376334681201</v>
      </c>
      <c r="AY765" s="10">
        <v>2.1685239029443402</v>
      </c>
      <c r="AZ765" s="10">
        <v>1.05776123985842</v>
      </c>
      <c r="BA765" s="10">
        <v>-2.0501071709099401</v>
      </c>
      <c r="BB765" s="9">
        <v>5.6873870372165002E-4</v>
      </c>
      <c r="BC765" s="9">
        <v>0.919471159187219</v>
      </c>
      <c r="BD765" s="9">
        <v>7.27859959648525E-4</v>
      </c>
      <c r="BE765" s="9">
        <v>1.8841147452830501E-4</v>
      </c>
      <c r="BF765" s="9">
        <v>0.97420543385913305</v>
      </c>
      <c r="BG765" s="9">
        <v>2.2364735591862099E-4</v>
      </c>
      <c r="BH765" s="11" t="str">
        <f t="shared" si="97"/>
        <v>x</v>
      </c>
      <c r="BI765" s="11" t="str">
        <f t="shared" si="97"/>
        <v/>
      </c>
      <c r="BJ765" s="11" t="str">
        <f t="shared" si="97"/>
        <v/>
      </c>
      <c r="BK765" s="11" t="str">
        <f t="shared" si="95"/>
        <v>x</v>
      </c>
      <c r="BL765" s="11" t="str">
        <f t="shared" si="95"/>
        <v/>
      </c>
      <c r="BM765" s="11" t="str">
        <f t="shared" si="95"/>
        <v>x</v>
      </c>
      <c r="BN765" s="11" t="str">
        <f t="shared" si="101"/>
        <v>x</v>
      </c>
      <c r="BO765" s="11" t="str">
        <f t="shared" si="102"/>
        <v>x</v>
      </c>
      <c r="BP765" s="11" t="str">
        <f t="shared" si="103"/>
        <v/>
      </c>
      <c r="BR765" s="11">
        <f t="shared" si="100"/>
        <v>760</v>
      </c>
      <c r="BS765" s="6" t="str">
        <f t="shared" si="100"/>
        <v>MA_126568g0010</v>
      </c>
      <c r="BT765" s="6" t="str">
        <f t="shared" si="100"/>
        <v>beta-ureidopropionase</v>
      </c>
      <c r="BU765" s="28" t="str">
        <f t="shared" si="98"/>
        <v>-2*</v>
      </c>
      <c r="BV765" s="28">
        <f t="shared" si="98"/>
        <v>1.1000000000000001</v>
      </c>
      <c r="BW765" s="28">
        <f t="shared" si="98"/>
        <v>-1.9</v>
      </c>
      <c r="BX765" s="28" t="str">
        <f t="shared" si="96"/>
        <v>2,2*</v>
      </c>
      <c r="BY765" s="28">
        <f t="shared" si="96"/>
        <v>1.1000000000000001</v>
      </c>
      <c r="BZ765" s="28" t="str">
        <f t="shared" si="96"/>
        <v>-2,1*</v>
      </c>
    </row>
    <row r="766" spans="1:78">
      <c r="A766" s="6">
        <v>761</v>
      </c>
      <c r="B766" s="6" t="s">
        <v>1436</v>
      </c>
      <c r="C766" s="6" t="s">
        <v>1437</v>
      </c>
      <c r="D766" s="6" t="str">
        <f t="shared" si="99"/>
        <v>Protein 761 / MA_10177978g0010 / leucine aminopeptidase 1-like</v>
      </c>
      <c r="E766" s="6">
        <v>10</v>
      </c>
      <c r="F766" s="6">
        <v>7</v>
      </c>
      <c r="G766" s="6">
        <v>59832683</v>
      </c>
      <c r="H766" s="6">
        <v>45393714</v>
      </c>
      <c r="I766" s="6">
        <v>38609042</v>
      </c>
      <c r="J766" s="6">
        <v>76502115</v>
      </c>
      <c r="K766" s="6">
        <v>44968519</v>
      </c>
      <c r="L766" s="6">
        <v>22936082</v>
      </c>
      <c r="M766" s="6">
        <v>26403305</v>
      </c>
      <c r="N766" s="6">
        <v>22364389</v>
      </c>
      <c r="O766" s="6">
        <v>24335501</v>
      </c>
      <c r="P766" s="6">
        <v>52564545</v>
      </c>
      <c r="Q766" s="6">
        <v>59508655</v>
      </c>
      <c r="R766" s="6">
        <v>47496903</v>
      </c>
      <c r="S766" s="6">
        <v>97802006</v>
      </c>
      <c r="T766" s="6">
        <v>55834219</v>
      </c>
      <c r="U766" s="6">
        <v>23650258</v>
      </c>
      <c r="V766" s="6">
        <v>22277091</v>
      </c>
      <c r="W766" s="6">
        <v>23396919</v>
      </c>
      <c r="X766" s="6">
        <v>24732782</v>
      </c>
      <c r="Y766" s="6">
        <v>23032699</v>
      </c>
      <c r="Z766" s="8">
        <v>25.834430421571899</v>
      </c>
      <c r="AA766" s="8">
        <v>25.4359891950117</v>
      </c>
      <c r="AB766" s="8">
        <v>25.202435421573501</v>
      </c>
      <c r="AC766" s="8">
        <v>26.188996297740101</v>
      </c>
      <c r="AD766" s="8">
        <v>25.422412035064401</v>
      </c>
      <c r="AE766" s="8">
        <v>24.451115631767198</v>
      </c>
      <c r="AF766" s="8">
        <v>24.654215192608799</v>
      </c>
      <c r="AG766" s="8">
        <v>24.414700008348301</v>
      </c>
      <c r="AH766" s="8">
        <v>24.536559140195301</v>
      </c>
      <c r="AI766" s="8">
        <v>25.6475866880733</v>
      </c>
      <c r="AJ766" s="8">
        <v>25.826596174943202</v>
      </c>
      <c r="AK766" s="8">
        <v>25.501330110871798</v>
      </c>
      <c r="AL766" s="8">
        <v>26.5433607205605</v>
      </c>
      <c r="AM766" s="8">
        <v>25.734646238785899</v>
      </c>
      <c r="AN766" s="8">
        <v>24.495352586181699</v>
      </c>
      <c r="AO766" s="8">
        <v>24.409057518349201</v>
      </c>
      <c r="AP766" s="8">
        <v>24.479815226666702</v>
      </c>
      <c r="AQ766" s="8">
        <v>24.559921190711201</v>
      </c>
      <c r="AR766" s="8">
        <v>24.457180142027699</v>
      </c>
      <c r="AS766" s="9">
        <v>2.0323834618333201E-5</v>
      </c>
      <c r="AT766" s="9">
        <v>6.7328610264687601E-3</v>
      </c>
      <c r="AU766" s="9">
        <v>2.1326769168415501E-6</v>
      </c>
      <c r="AV766" s="10">
        <v>-2.1475700360491099</v>
      </c>
      <c r="AW766" s="10">
        <v>1.1759700458054601</v>
      </c>
      <c r="AX766" s="10">
        <v>-2.1986033352619798</v>
      </c>
      <c r="AY766" s="10">
        <v>2.5254780336631102</v>
      </c>
      <c r="AZ766" s="10">
        <v>-1.0237632758681801</v>
      </c>
      <c r="BA766" s="10">
        <v>-2.58549166487607</v>
      </c>
      <c r="BB766" s="9">
        <v>2.9598876792547003E-4</v>
      </c>
      <c r="BC766" s="9">
        <v>0.60865119460496397</v>
      </c>
      <c r="BD766" s="9">
        <v>1.1610498454151E-4</v>
      </c>
      <c r="BE766" s="9">
        <v>3.7018448461267901E-5</v>
      </c>
      <c r="BF766" s="9">
        <v>0.99816474848561598</v>
      </c>
      <c r="BG766" s="9">
        <v>1.39863220872671E-5</v>
      </c>
      <c r="BH766" s="11" t="str">
        <f t="shared" si="97"/>
        <v>x</v>
      </c>
      <c r="BI766" s="11" t="str">
        <f t="shared" si="97"/>
        <v/>
      </c>
      <c r="BJ766" s="11" t="str">
        <f t="shared" si="97"/>
        <v>x</v>
      </c>
      <c r="BK766" s="11" t="str">
        <f t="shared" si="95"/>
        <v>x</v>
      </c>
      <c r="BL766" s="11" t="str">
        <f t="shared" si="95"/>
        <v/>
      </c>
      <c r="BM766" s="11" t="str">
        <f t="shared" si="95"/>
        <v>x</v>
      </c>
      <c r="BN766" s="11" t="str">
        <f t="shared" si="101"/>
        <v>x</v>
      </c>
      <c r="BO766" s="11" t="str">
        <f t="shared" si="102"/>
        <v>x</v>
      </c>
      <c r="BP766" s="11" t="str">
        <f t="shared" si="103"/>
        <v/>
      </c>
      <c r="BR766" s="11">
        <f t="shared" si="100"/>
        <v>761</v>
      </c>
      <c r="BS766" s="6" t="str">
        <f t="shared" si="100"/>
        <v>MA_10177978g0010</v>
      </c>
      <c r="BT766" s="6" t="str">
        <f t="shared" si="100"/>
        <v>leucine aminopeptidase 1-like</v>
      </c>
      <c r="BU766" s="28" t="str">
        <f t="shared" si="98"/>
        <v>-2,1*</v>
      </c>
      <c r="BV766" s="28">
        <f t="shared" si="98"/>
        <v>1.2</v>
      </c>
      <c r="BW766" s="28" t="str">
        <f t="shared" si="98"/>
        <v>-2,2*</v>
      </c>
      <c r="BX766" s="28" t="str">
        <f t="shared" si="96"/>
        <v>2,5*</v>
      </c>
      <c r="BY766" s="28">
        <f t="shared" si="96"/>
        <v>-1</v>
      </c>
      <c r="BZ766" s="28" t="str">
        <f t="shared" si="96"/>
        <v>-2,6*</v>
      </c>
    </row>
    <row r="767" spans="1:78">
      <c r="A767" s="6">
        <v>762</v>
      </c>
      <c r="B767" s="6" t="s">
        <v>1438</v>
      </c>
      <c r="C767" s="6" t="s">
        <v>1439</v>
      </c>
      <c r="D767" s="6" t="str">
        <f t="shared" si="99"/>
        <v>Protein 762 / MA_10430279g0010 / 40S ribosomal S25</v>
      </c>
      <c r="E767" s="6">
        <v>7</v>
      </c>
      <c r="F767" s="6">
        <v>7</v>
      </c>
      <c r="G767" s="6">
        <v>405974984</v>
      </c>
      <c r="H767" s="6">
        <v>577509830</v>
      </c>
      <c r="I767" s="6">
        <v>514151799</v>
      </c>
      <c r="J767" s="6">
        <v>549328729</v>
      </c>
      <c r="K767" s="6">
        <v>514802204</v>
      </c>
      <c r="L767" s="6">
        <v>492280851</v>
      </c>
      <c r="M767" s="6">
        <v>526274638</v>
      </c>
      <c r="N767" s="6">
        <v>485132209</v>
      </c>
      <c r="O767" s="6">
        <v>512224576</v>
      </c>
      <c r="P767" s="6">
        <v>555611156</v>
      </c>
      <c r="Q767" s="6">
        <v>422280561</v>
      </c>
      <c r="R767" s="6">
        <v>539644782</v>
      </c>
      <c r="S767" s="6">
        <v>479410943</v>
      </c>
      <c r="T767" s="6">
        <v>472268939</v>
      </c>
      <c r="U767" s="6">
        <v>478974116</v>
      </c>
      <c r="V767" s="6">
        <v>475933589</v>
      </c>
      <c r="W767" s="6">
        <v>477321893</v>
      </c>
      <c r="X767" s="6">
        <v>517981068</v>
      </c>
      <c r="Y767" s="6">
        <v>501803103</v>
      </c>
      <c r="Z767" s="8">
        <v>28.596815591014099</v>
      </c>
      <c r="AA767" s="8">
        <v>29.105270262461499</v>
      </c>
      <c r="AB767" s="8">
        <v>28.937619125001401</v>
      </c>
      <c r="AC767" s="8">
        <v>29.033094503535001</v>
      </c>
      <c r="AD767" s="8">
        <v>28.9394429892175</v>
      </c>
      <c r="AE767" s="8">
        <v>28.874906381051002</v>
      </c>
      <c r="AF767" s="8">
        <v>28.971240629868699</v>
      </c>
      <c r="AG767" s="8">
        <v>28.853802725525</v>
      </c>
      <c r="AH767" s="8">
        <v>28.932201232695601</v>
      </c>
      <c r="AI767" s="8">
        <v>29.049500326280501</v>
      </c>
      <c r="AJ767" s="8">
        <v>28.653626595642798</v>
      </c>
      <c r="AK767" s="8">
        <v>29.007434833272001</v>
      </c>
      <c r="AL767" s="8">
        <v>28.836687599315901</v>
      </c>
      <c r="AM767" s="8">
        <v>28.815033412046098</v>
      </c>
      <c r="AN767" s="8">
        <v>28.8353724532077</v>
      </c>
      <c r="AO767" s="8">
        <v>28.826185035353401</v>
      </c>
      <c r="AP767" s="8">
        <v>28.830387268123001</v>
      </c>
      <c r="AQ767" s="8">
        <v>28.94832412805</v>
      </c>
      <c r="AR767" s="8">
        <v>28.902546151067298</v>
      </c>
      <c r="AS767" s="9">
        <v>0.90792319050419301</v>
      </c>
      <c r="AT767" s="9">
        <v>1</v>
      </c>
      <c r="AU767" s="9">
        <v>0.903030808025583</v>
      </c>
      <c r="AV767" s="10">
        <v>-1.0100388263968401</v>
      </c>
      <c r="AW767" s="10">
        <v>-1.0352591407448899</v>
      </c>
      <c r="AX767" s="10">
        <v>-1.03805687223146</v>
      </c>
      <c r="AY767" s="10">
        <v>-1.02496964838274</v>
      </c>
      <c r="AZ767" s="10">
        <v>-1.02773957307619</v>
      </c>
      <c r="BA767" s="10">
        <v>-1.0027024455775999</v>
      </c>
      <c r="BB767" s="9">
        <v>0.99851000136155799</v>
      </c>
      <c r="BC767" s="9">
        <v>0.93535332955785999</v>
      </c>
      <c r="BD767" s="9">
        <v>0.92091883384217399</v>
      </c>
      <c r="BE767" s="9">
        <v>0.97881437638147495</v>
      </c>
      <c r="BF767" s="9">
        <v>0.97151662151704699</v>
      </c>
      <c r="BG767" s="9">
        <v>0.99996456758375596</v>
      </c>
      <c r="BH767" s="11" t="str">
        <f t="shared" si="97"/>
        <v/>
      </c>
      <c r="BI767" s="11" t="str">
        <f t="shared" si="97"/>
        <v/>
      </c>
      <c r="BJ767" s="11" t="str">
        <f t="shared" si="97"/>
        <v/>
      </c>
      <c r="BK767" s="11" t="str">
        <f t="shared" si="95"/>
        <v/>
      </c>
      <c r="BL767" s="11" t="str">
        <f t="shared" si="95"/>
        <v/>
      </c>
      <c r="BM767" s="11" t="str">
        <f t="shared" si="95"/>
        <v/>
      </c>
      <c r="BN767" s="11" t="str">
        <f t="shared" si="101"/>
        <v/>
      </c>
      <c r="BO767" s="11" t="str">
        <f t="shared" si="102"/>
        <v/>
      </c>
      <c r="BP767" s="11" t="str">
        <f t="shared" si="103"/>
        <v/>
      </c>
      <c r="BR767" s="11">
        <f t="shared" si="100"/>
        <v>762</v>
      </c>
      <c r="BS767" s="6" t="str">
        <f t="shared" si="100"/>
        <v>MA_10430279g0010</v>
      </c>
      <c r="BT767" s="6" t="str">
        <f t="shared" si="100"/>
        <v>40S ribosomal S25</v>
      </c>
      <c r="BU767" s="28">
        <f t="shared" si="98"/>
        <v>-1</v>
      </c>
      <c r="BV767" s="28">
        <f t="shared" si="98"/>
        <v>-1</v>
      </c>
      <c r="BW767" s="28">
        <f t="shared" si="98"/>
        <v>-1</v>
      </c>
      <c r="BX767" s="28">
        <f t="shared" si="96"/>
        <v>-1</v>
      </c>
      <c r="BY767" s="28">
        <f t="shared" si="96"/>
        <v>-1</v>
      </c>
      <c r="BZ767" s="28">
        <f t="shared" si="96"/>
        <v>-1</v>
      </c>
    </row>
    <row r="768" spans="1:78">
      <c r="A768" s="6">
        <v>763</v>
      </c>
      <c r="B768" s="6" t="s">
        <v>1440</v>
      </c>
      <c r="C768" s="6" t="s">
        <v>1083</v>
      </c>
      <c r="D768" s="6" t="str">
        <f t="shared" si="99"/>
        <v>Protein 763 / MA_10434621g0010 / 60S ribosomal L32-1</v>
      </c>
      <c r="E768" s="6">
        <v>9</v>
      </c>
      <c r="F768" s="6">
        <v>4</v>
      </c>
      <c r="G768" s="6">
        <v>90270143</v>
      </c>
      <c r="H768" s="6">
        <v>92482920</v>
      </c>
      <c r="I768" s="6">
        <v>120524774</v>
      </c>
      <c r="J768" s="6">
        <v>86600546</v>
      </c>
      <c r="K768" s="6">
        <v>113422700</v>
      </c>
      <c r="L768" s="6">
        <v>103177544</v>
      </c>
      <c r="M768" s="6">
        <v>93611242</v>
      </c>
      <c r="N768" s="6">
        <v>113324352</v>
      </c>
      <c r="O768" s="6">
        <v>102385822</v>
      </c>
      <c r="P768" s="6">
        <v>95241240</v>
      </c>
      <c r="Q768" s="6">
        <v>95266289</v>
      </c>
      <c r="R768" s="6">
        <v>79748903</v>
      </c>
      <c r="S768" s="6">
        <v>89385403</v>
      </c>
      <c r="T768" s="6">
        <v>89132191</v>
      </c>
      <c r="U768" s="6">
        <v>93203190</v>
      </c>
      <c r="V768" s="6">
        <v>95240966</v>
      </c>
      <c r="W768" s="6">
        <v>89473963</v>
      </c>
      <c r="X768" s="6">
        <v>97609653</v>
      </c>
      <c r="Y768" s="6">
        <v>101430786</v>
      </c>
      <c r="Z768" s="8">
        <v>26.427745557028</v>
      </c>
      <c r="AA768" s="8">
        <v>26.462683613553299</v>
      </c>
      <c r="AB768" s="8">
        <v>26.8447544835903</v>
      </c>
      <c r="AC768" s="8">
        <v>26.367872785110499</v>
      </c>
      <c r="AD768" s="8">
        <v>26.757134163929798</v>
      </c>
      <c r="AE768" s="8">
        <v>26.620553769733</v>
      </c>
      <c r="AF768" s="8">
        <v>26.4801784611541</v>
      </c>
      <c r="AG768" s="8">
        <v>26.7558826708716</v>
      </c>
      <c r="AH768" s="8">
        <v>26.609440709334699</v>
      </c>
      <c r="AI768" s="8">
        <v>26.505083068211299</v>
      </c>
      <c r="AJ768" s="8">
        <v>26.505462455508699</v>
      </c>
      <c r="AK768" s="8">
        <v>26.248961337981299</v>
      </c>
      <c r="AL768" s="8">
        <v>26.4135359168849</v>
      </c>
      <c r="AM768" s="8">
        <v>26.409443234102199</v>
      </c>
      <c r="AN768" s="8">
        <v>26.4738759980441</v>
      </c>
      <c r="AO768" s="8">
        <v>26.505078917708701</v>
      </c>
      <c r="AP768" s="8">
        <v>26.4149645821667</v>
      </c>
      <c r="AQ768" s="8">
        <v>26.540520492804902</v>
      </c>
      <c r="AR768" s="8">
        <v>26.595920360833802</v>
      </c>
      <c r="AS768" s="9">
        <v>0.22144689014997401</v>
      </c>
      <c r="AT768" s="9">
        <v>1</v>
      </c>
      <c r="AU768" s="9">
        <v>0.18087550868744301</v>
      </c>
      <c r="AV768" s="10">
        <v>1.0313083748576599</v>
      </c>
      <c r="AW768" s="10">
        <v>-1.1138391581902201</v>
      </c>
      <c r="AX768" s="10">
        <v>-1.0467856486018301</v>
      </c>
      <c r="AY768" s="10">
        <v>-1.1487116520859799</v>
      </c>
      <c r="AZ768" s="10">
        <v>-1.0795588060838801</v>
      </c>
      <c r="BA768" s="10">
        <v>1.0640565809036</v>
      </c>
      <c r="BB768" s="9">
        <v>0.96189526680175497</v>
      </c>
      <c r="BC768" s="9">
        <v>0.31649023266634402</v>
      </c>
      <c r="BD768" s="9">
        <v>0.871661616236307</v>
      </c>
      <c r="BE768" s="9">
        <v>0.17706512897861301</v>
      </c>
      <c r="BF768" s="9">
        <v>0.63779136291836303</v>
      </c>
      <c r="BG768" s="9">
        <v>0.735026060933196</v>
      </c>
      <c r="BH768" s="11" t="str">
        <f t="shared" si="97"/>
        <v/>
      </c>
      <c r="BI768" s="11" t="str">
        <f t="shared" si="97"/>
        <v/>
      </c>
      <c r="BJ768" s="11" t="str">
        <f t="shared" si="97"/>
        <v/>
      </c>
      <c r="BK768" s="11" t="str">
        <f t="shared" si="95"/>
        <v/>
      </c>
      <c r="BL768" s="11" t="str">
        <f t="shared" si="95"/>
        <v/>
      </c>
      <c r="BM768" s="11" t="str">
        <f t="shared" si="95"/>
        <v/>
      </c>
      <c r="BN768" s="11" t="str">
        <f t="shared" si="101"/>
        <v/>
      </c>
      <c r="BO768" s="11" t="str">
        <f t="shared" si="102"/>
        <v/>
      </c>
      <c r="BP768" s="11" t="str">
        <f t="shared" si="103"/>
        <v/>
      </c>
      <c r="BR768" s="11">
        <f t="shared" si="100"/>
        <v>763</v>
      </c>
      <c r="BS768" s="6" t="str">
        <f t="shared" si="100"/>
        <v>MA_10434621g0010</v>
      </c>
      <c r="BT768" s="6" t="str">
        <f t="shared" si="100"/>
        <v>60S ribosomal L32-1</v>
      </c>
      <c r="BU768" s="28">
        <f t="shared" si="98"/>
        <v>1</v>
      </c>
      <c r="BV768" s="28">
        <f t="shared" si="98"/>
        <v>-1.1000000000000001</v>
      </c>
      <c r="BW768" s="28">
        <f t="shared" si="98"/>
        <v>-1</v>
      </c>
      <c r="BX768" s="28">
        <f t="shared" si="96"/>
        <v>-1.1000000000000001</v>
      </c>
      <c r="BY768" s="28">
        <f t="shared" si="96"/>
        <v>-1.1000000000000001</v>
      </c>
      <c r="BZ768" s="28">
        <f t="shared" si="96"/>
        <v>1.1000000000000001</v>
      </c>
    </row>
    <row r="769" spans="1:78">
      <c r="A769" s="6">
        <v>764</v>
      </c>
      <c r="B769" s="6" t="s">
        <v>1441</v>
      </c>
      <c r="C769" s="6" t="s">
        <v>1442</v>
      </c>
      <c r="D769" s="6" t="str">
        <f t="shared" si="99"/>
        <v>Protein 764 / MA_168789g0010 / Enolase 2</v>
      </c>
      <c r="E769" s="6">
        <v>6</v>
      </c>
      <c r="F769" s="6">
        <v>3</v>
      </c>
      <c r="G769" s="6">
        <v>908192472</v>
      </c>
      <c r="H769" s="6">
        <v>844893471</v>
      </c>
      <c r="I769" s="6">
        <v>963208099</v>
      </c>
      <c r="J769" s="6">
        <v>954215500</v>
      </c>
      <c r="K769" s="6">
        <v>930367272</v>
      </c>
      <c r="L769" s="6">
        <v>853594671</v>
      </c>
      <c r="M769" s="6">
        <v>883651107</v>
      </c>
      <c r="N769" s="6">
        <v>872921437</v>
      </c>
      <c r="O769" s="6">
        <v>915786878</v>
      </c>
      <c r="P769" s="6">
        <v>873002397</v>
      </c>
      <c r="Q769" s="6">
        <v>1034628200</v>
      </c>
      <c r="R769" s="6">
        <v>751134102</v>
      </c>
      <c r="S769" s="6">
        <v>947792487</v>
      </c>
      <c r="T769" s="6">
        <v>945583865</v>
      </c>
      <c r="U769" s="6">
        <v>952927901</v>
      </c>
      <c r="V769" s="6">
        <v>950840667</v>
      </c>
      <c r="W769" s="6">
        <v>935579366</v>
      </c>
      <c r="X769" s="6">
        <v>982776483</v>
      </c>
      <c r="Y769" s="6">
        <v>921735079</v>
      </c>
      <c r="Z769" s="8">
        <v>29.7584228374233</v>
      </c>
      <c r="AA769" s="8">
        <v>29.654194208720199</v>
      </c>
      <c r="AB769" s="8">
        <v>29.843272281946099</v>
      </c>
      <c r="AC769" s="8">
        <v>29.829739880331498</v>
      </c>
      <c r="AD769" s="8">
        <v>29.793225106389599</v>
      </c>
      <c r="AE769" s="8">
        <v>29.6689759285299</v>
      </c>
      <c r="AF769" s="8">
        <v>29.718901620167902</v>
      </c>
      <c r="AG769" s="8">
        <v>29.7012765761257</v>
      </c>
      <c r="AH769" s="8">
        <v>29.770436652369899</v>
      </c>
      <c r="AI769" s="8">
        <v>29.7014103741624</v>
      </c>
      <c r="AJ769" s="8">
        <v>29.9464652735148</v>
      </c>
      <c r="AK769" s="8">
        <v>29.484495258075601</v>
      </c>
      <c r="AL769" s="8">
        <v>29.819995984101102</v>
      </c>
      <c r="AM769" s="8">
        <v>29.816630177352199</v>
      </c>
      <c r="AN769" s="8">
        <v>29.8277918223373</v>
      </c>
      <c r="AO769" s="8">
        <v>29.824628367074801</v>
      </c>
      <c r="AP769" s="8">
        <v>29.8012848028139</v>
      </c>
      <c r="AQ769" s="8">
        <v>29.872288094754602</v>
      </c>
      <c r="AR769" s="8">
        <v>29.779776916334001</v>
      </c>
      <c r="AS769" s="9">
        <v>0.516615141525821</v>
      </c>
      <c r="AT769" s="9">
        <v>1</v>
      </c>
      <c r="AU769" s="9">
        <v>0.47925358137576901</v>
      </c>
      <c r="AV769" s="10">
        <v>-1.0430968879484399</v>
      </c>
      <c r="AW769" s="10">
        <v>-1.0153460072939</v>
      </c>
      <c r="AX769" s="10">
        <v>1.0319572006306501</v>
      </c>
      <c r="AY769" s="10">
        <v>1.0273314519929</v>
      </c>
      <c r="AZ769" s="10">
        <v>1.0764313444738101</v>
      </c>
      <c r="BA769" s="10">
        <v>1.0477936233585201</v>
      </c>
      <c r="BB769" s="9">
        <v>0.80688088283196802</v>
      </c>
      <c r="BC769" s="9">
        <v>0.98555516253097797</v>
      </c>
      <c r="BD769" s="9">
        <v>0.89206076767519704</v>
      </c>
      <c r="BE769" s="9">
        <v>0.93867932634777995</v>
      </c>
      <c r="BF769" s="9">
        <v>0.42659732637074199</v>
      </c>
      <c r="BG769" s="9">
        <v>0.72257860751587899</v>
      </c>
      <c r="BH769" s="11" t="str">
        <f t="shared" si="97"/>
        <v/>
      </c>
      <c r="BI769" s="11" t="str">
        <f t="shared" si="97"/>
        <v/>
      </c>
      <c r="BJ769" s="11" t="str">
        <f t="shared" si="97"/>
        <v/>
      </c>
      <c r="BK769" s="11" t="str">
        <f t="shared" si="95"/>
        <v/>
      </c>
      <c r="BL769" s="11" t="str">
        <f t="shared" si="95"/>
        <v/>
      </c>
      <c r="BM769" s="11" t="str">
        <f t="shared" si="95"/>
        <v/>
      </c>
      <c r="BN769" s="11" t="str">
        <f t="shared" si="101"/>
        <v/>
      </c>
      <c r="BO769" s="11" t="str">
        <f t="shared" si="102"/>
        <v/>
      </c>
      <c r="BP769" s="11" t="str">
        <f t="shared" si="103"/>
        <v/>
      </c>
      <c r="BR769" s="11">
        <f t="shared" si="100"/>
        <v>764</v>
      </c>
      <c r="BS769" s="6" t="str">
        <f t="shared" si="100"/>
        <v>MA_168789g0010</v>
      </c>
      <c r="BT769" s="6" t="str">
        <f t="shared" si="100"/>
        <v>Enolase 2</v>
      </c>
      <c r="BU769" s="28">
        <f t="shared" si="98"/>
        <v>-1</v>
      </c>
      <c r="BV769" s="28">
        <f t="shared" si="98"/>
        <v>-1</v>
      </c>
      <c r="BW769" s="28">
        <f t="shared" si="98"/>
        <v>1</v>
      </c>
      <c r="BX769" s="28">
        <f t="shared" si="96"/>
        <v>1</v>
      </c>
      <c r="BY769" s="28">
        <f t="shared" si="96"/>
        <v>1.1000000000000001</v>
      </c>
      <c r="BZ769" s="28">
        <f t="shared" si="96"/>
        <v>1</v>
      </c>
    </row>
    <row r="770" spans="1:78">
      <c r="A770" s="6">
        <v>765</v>
      </c>
      <c r="B770" s="6" t="s">
        <v>1443</v>
      </c>
      <c r="C770" s="6" t="s">
        <v>1444</v>
      </c>
      <c r="D770" s="6" t="str">
        <f t="shared" si="99"/>
        <v>Protein 765 / MA_120108g0010 / NAD-dependent malic enzyme 62 kDa mitochondrial</v>
      </c>
      <c r="E770" s="6">
        <v>9</v>
      </c>
      <c r="F770" s="6">
        <v>8</v>
      </c>
      <c r="G770" s="6">
        <v>49200707</v>
      </c>
      <c r="H770" s="6">
        <v>67563555</v>
      </c>
      <c r="I770" s="6">
        <v>55286990</v>
      </c>
      <c r="J770" s="6">
        <v>116142367</v>
      </c>
      <c r="K770" s="6">
        <v>59624094</v>
      </c>
      <c r="L770" s="6">
        <v>25363079</v>
      </c>
      <c r="M770" s="6">
        <v>19888529</v>
      </c>
      <c r="N770" s="6">
        <v>25358564</v>
      </c>
      <c r="O770" s="6">
        <v>25676008</v>
      </c>
      <c r="P770" s="6">
        <v>86004972</v>
      </c>
      <c r="Q770" s="6">
        <v>91613359</v>
      </c>
      <c r="R770" s="6">
        <v>69892898</v>
      </c>
      <c r="S770" s="6">
        <v>128961732</v>
      </c>
      <c r="T770" s="6">
        <v>55507184</v>
      </c>
      <c r="U770" s="6">
        <v>17431916</v>
      </c>
      <c r="V770" s="6">
        <v>18407716</v>
      </c>
      <c r="W770" s="6">
        <v>17229824</v>
      </c>
      <c r="X770" s="6">
        <v>18152784</v>
      </c>
      <c r="Y770" s="6">
        <v>17950058</v>
      </c>
      <c r="Z770" s="8">
        <v>25.552175711037499</v>
      </c>
      <c r="AA770" s="8">
        <v>26.009741904812898</v>
      </c>
      <c r="AB770" s="8">
        <v>25.720436693121801</v>
      </c>
      <c r="AC770" s="8">
        <v>26.791319100907199</v>
      </c>
      <c r="AD770" s="8">
        <v>25.829392103457401</v>
      </c>
      <c r="AE770" s="8">
        <v>24.5962265590735</v>
      </c>
      <c r="AF770" s="8">
        <v>24.245433239383502</v>
      </c>
      <c r="AG770" s="8">
        <v>24.5959697153381</v>
      </c>
      <c r="AH770" s="8">
        <v>24.613917579822399</v>
      </c>
      <c r="AI770" s="8">
        <v>26.3579167295193</v>
      </c>
      <c r="AJ770" s="8">
        <v>26.449054650719301</v>
      </c>
      <c r="AK770" s="8">
        <v>26.0586425312468</v>
      </c>
      <c r="AL770" s="8">
        <v>26.942367784093499</v>
      </c>
      <c r="AM770" s="8">
        <v>25.7261711681147</v>
      </c>
      <c r="AN770" s="8">
        <v>24.055227813811801</v>
      </c>
      <c r="AO770" s="8">
        <v>24.133807294707498</v>
      </c>
      <c r="AP770" s="8">
        <v>24.038404628941901</v>
      </c>
      <c r="AQ770" s="8">
        <v>24.113687488189399</v>
      </c>
      <c r="AR770" s="8">
        <v>24.097485169885299</v>
      </c>
      <c r="AS770" s="9">
        <v>1.83338557278489E-6</v>
      </c>
      <c r="AT770" s="9">
        <v>2.7677674621796498E-4</v>
      </c>
      <c r="AU770" s="9">
        <v>8.2153976318778601E-8</v>
      </c>
      <c r="AV770" s="10">
        <v>-2.7658565415890202</v>
      </c>
      <c r="AW770" s="10">
        <v>1.25372199070457</v>
      </c>
      <c r="AX770" s="10">
        <v>-3.71378584170203</v>
      </c>
      <c r="AY770" s="10">
        <v>3.4676151693242501</v>
      </c>
      <c r="AZ770" s="10">
        <v>-1.34272540381592</v>
      </c>
      <c r="BA770" s="10">
        <v>-4.6560549785091201</v>
      </c>
      <c r="BB770" s="9">
        <v>8.8038286960356898E-5</v>
      </c>
      <c r="BC770" s="9">
        <v>0.48128007375287601</v>
      </c>
      <c r="BD770" s="9">
        <v>2.2067833362893201E-6</v>
      </c>
      <c r="BE770" s="9">
        <v>8.7785751057278799E-6</v>
      </c>
      <c r="BF770" s="9">
        <v>0.311315430340317</v>
      </c>
      <c r="BG770" s="9">
        <v>2.8744845848027701E-7</v>
      </c>
      <c r="BH770" s="11" t="str">
        <f t="shared" si="97"/>
        <v>x</v>
      </c>
      <c r="BI770" s="11" t="str">
        <f t="shared" si="97"/>
        <v/>
      </c>
      <c r="BJ770" s="11" t="str">
        <f t="shared" si="97"/>
        <v>x</v>
      </c>
      <c r="BK770" s="11" t="str">
        <f t="shared" si="97"/>
        <v>x</v>
      </c>
      <c r="BL770" s="11" t="str">
        <f t="shared" si="97"/>
        <v/>
      </c>
      <c r="BM770" s="11" t="str">
        <f t="shared" si="97"/>
        <v>x</v>
      </c>
      <c r="BN770" s="11" t="str">
        <f t="shared" si="101"/>
        <v>x</v>
      </c>
      <c r="BO770" s="11" t="str">
        <f t="shared" si="102"/>
        <v>x</v>
      </c>
      <c r="BP770" s="11" t="str">
        <f t="shared" si="103"/>
        <v/>
      </c>
      <c r="BR770" s="11">
        <f t="shared" si="100"/>
        <v>765</v>
      </c>
      <c r="BS770" s="6" t="str">
        <f t="shared" si="100"/>
        <v>MA_120108g0010</v>
      </c>
      <c r="BT770" s="6" t="str">
        <f t="shared" si="100"/>
        <v>NAD-dependent malic enzyme 62 kDa mitochondrial</v>
      </c>
      <c r="BU770" s="28" t="str">
        <f t="shared" si="98"/>
        <v>-2,8*</v>
      </c>
      <c r="BV770" s="28">
        <f t="shared" si="98"/>
        <v>1.3</v>
      </c>
      <c r="BW770" s="28" t="str">
        <f t="shared" si="98"/>
        <v>-3,7*</v>
      </c>
      <c r="BX770" s="28" t="str">
        <f t="shared" si="98"/>
        <v>3,5*</v>
      </c>
      <c r="BY770" s="28">
        <f t="shared" si="98"/>
        <v>-1.3</v>
      </c>
      <c r="BZ770" s="28" t="str">
        <f t="shared" si="98"/>
        <v>-4,7*</v>
      </c>
    </row>
    <row r="771" spans="1:78">
      <c r="A771" s="6">
        <v>766</v>
      </c>
      <c r="B771" s="6" t="s">
        <v>1445</v>
      </c>
      <c r="C771" s="6" t="s">
        <v>1446</v>
      </c>
      <c r="D771" s="6" t="str">
        <f t="shared" si="99"/>
        <v>Protein 766 / MA_17500g0010 / 60S ribosomal L8-3</v>
      </c>
      <c r="E771" s="6">
        <v>9</v>
      </c>
      <c r="F771" s="6">
        <v>3</v>
      </c>
      <c r="G771" s="6">
        <v>61880702</v>
      </c>
      <c r="H771" s="6">
        <v>75197683</v>
      </c>
      <c r="I771" s="6">
        <v>69123157</v>
      </c>
      <c r="J771" s="6">
        <v>76892864</v>
      </c>
      <c r="K771" s="6">
        <v>78036495</v>
      </c>
      <c r="L771" s="6">
        <v>60253411</v>
      </c>
      <c r="M771" s="6">
        <v>69959970</v>
      </c>
      <c r="N771" s="6">
        <v>60374251</v>
      </c>
      <c r="O771" s="6">
        <v>59490945</v>
      </c>
      <c r="P771" s="6">
        <v>76012553</v>
      </c>
      <c r="Q771" s="6">
        <v>64955624</v>
      </c>
      <c r="R771" s="6">
        <v>62390578</v>
      </c>
      <c r="S771" s="6">
        <v>71745683</v>
      </c>
      <c r="T771" s="6">
        <v>63071982</v>
      </c>
      <c r="U771" s="6">
        <v>43520578</v>
      </c>
      <c r="V771" s="6">
        <v>43974975</v>
      </c>
      <c r="W771" s="6">
        <v>43814078</v>
      </c>
      <c r="X771" s="6">
        <v>48233867</v>
      </c>
      <c r="Y771" s="6">
        <v>46637928</v>
      </c>
      <c r="Z771" s="8">
        <v>25.882986227614101</v>
      </c>
      <c r="AA771" s="8">
        <v>26.1641848743072</v>
      </c>
      <c r="AB771" s="8">
        <v>26.042665774135301</v>
      </c>
      <c r="AC771" s="8">
        <v>26.196346380090301</v>
      </c>
      <c r="AD771" s="8">
        <v>26.217645645135502</v>
      </c>
      <c r="AE771" s="8">
        <v>25.844539580134899</v>
      </c>
      <c r="AF771" s="8">
        <v>26.0600263348196</v>
      </c>
      <c r="AG771" s="8">
        <v>25.847430050267</v>
      </c>
      <c r="AH771" s="8">
        <v>25.826166759560898</v>
      </c>
      <c r="AI771" s="8">
        <v>26.179734354549002</v>
      </c>
      <c r="AJ771" s="8">
        <v>25.952951106984699</v>
      </c>
      <c r="AK771" s="8">
        <v>25.8948248391482</v>
      </c>
      <c r="AL771" s="8">
        <v>26.096388690398999</v>
      </c>
      <c r="AM771" s="8">
        <v>25.910495933977501</v>
      </c>
      <c r="AN771" s="8">
        <v>25.375194381466098</v>
      </c>
      <c r="AO771" s="8">
        <v>25.3901794217294</v>
      </c>
      <c r="AP771" s="8">
        <v>25.384891164117199</v>
      </c>
      <c r="AQ771" s="8">
        <v>25.523543142527799</v>
      </c>
      <c r="AR771" s="8">
        <v>25.475000359042301</v>
      </c>
      <c r="AS771" s="9">
        <v>7.7347482907359195E-6</v>
      </c>
      <c r="AT771" s="9">
        <v>1.9695623432685202E-3</v>
      </c>
      <c r="AU771" s="9">
        <v>6.0583277246032701E-7</v>
      </c>
      <c r="AV771" s="10">
        <v>-1.15366559374522</v>
      </c>
      <c r="AW771" s="10">
        <v>-1.0672415909140101</v>
      </c>
      <c r="AX771" s="10">
        <v>-1.59218070745402</v>
      </c>
      <c r="AY771" s="10">
        <v>1.0809788557408</v>
      </c>
      <c r="AZ771" s="10">
        <v>-1.38010591291469</v>
      </c>
      <c r="BA771" s="10">
        <v>-1.4918653105436399</v>
      </c>
      <c r="BB771" s="9">
        <v>7.0094952240802394E-2</v>
      </c>
      <c r="BC771" s="9">
        <v>0.57455801194768996</v>
      </c>
      <c r="BD771" s="9">
        <v>6.8706212852376304E-7</v>
      </c>
      <c r="BE771" s="9">
        <v>0.47792866572949999</v>
      </c>
      <c r="BF771" s="9">
        <v>1.10488415326238E-4</v>
      </c>
      <c r="BG771" s="9">
        <v>4.5718948857853497E-6</v>
      </c>
      <c r="BH771" s="11" t="str">
        <f t="shared" ref="BH771:BM834" si="104">IF(OR(AND(BB771&lt;$E$3,AV771&lt;$E$4),AND(BB771&lt;$E$3,AV771&gt;$D$4)),"x","")</f>
        <v/>
      </c>
      <c r="BI771" s="11" t="str">
        <f t="shared" si="104"/>
        <v/>
      </c>
      <c r="BJ771" s="11" t="str">
        <f t="shared" si="104"/>
        <v/>
      </c>
      <c r="BK771" s="11" t="str">
        <f t="shared" si="104"/>
        <v/>
      </c>
      <c r="BL771" s="11" t="str">
        <f t="shared" si="104"/>
        <v/>
      </c>
      <c r="BM771" s="11" t="str">
        <f t="shared" si="104"/>
        <v/>
      </c>
      <c r="BN771" s="11" t="str">
        <f t="shared" si="101"/>
        <v/>
      </c>
      <c r="BO771" s="11" t="str">
        <f t="shared" si="102"/>
        <v/>
      </c>
      <c r="BP771" s="11" t="str">
        <f t="shared" si="103"/>
        <v/>
      </c>
      <c r="BR771" s="11">
        <f t="shared" si="100"/>
        <v>766</v>
      </c>
      <c r="BS771" s="6" t="str">
        <f t="shared" si="100"/>
        <v>MA_17500g0010</v>
      </c>
      <c r="BT771" s="6" t="str">
        <f t="shared" si="100"/>
        <v>60S ribosomal L8-3</v>
      </c>
      <c r="BU771" s="28">
        <f t="shared" ref="BU771:BZ834" si="105">IF(AV771&gt;$BX$2,CONCATENATE($BZ$2,"*"),IF(AV771&lt;$BY$2,CONCATENATE("-",$BZ$2,"*"),IF(OR(AND(BB771&lt;$E$3,AV771&lt;$E$4),AND(BB771&lt;$E$3,AV771&gt;$D$4)),CONCATENATE(ROUND(AV771,1),"*"),IF(OR(AND(BB771&lt;$E$3,AV771&lt;$E$4),AND(BB771&lt;$E$3,AV771&gt;$D$4)),CONCATENATE(ROUND(AV771,1),"*"),ROUND(AV771,1)))))</f>
        <v>-1.2</v>
      </c>
      <c r="BV771" s="28">
        <f t="shared" si="105"/>
        <v>-1.1000000000000001</v>
      </c>
      <c r="BW771" s="28">
        <f t="shared" si="105"/>
        <v>-1.6</v>
      </c>
      <c r="BX771" s="28">
        <f t="shared" si="105"/>
        <v>1.1000000000000001</v>
      </c>
      <c r="BY771" s="28">
        <f t="shared" si="105"/>
        <v>-1.4</v>
      </c>
      <c r="BZ771" s="28">
        <f t="shared" si="105"/>
        <v>-1.5</v>
      </c>
    </row>
    <row r="772" spans="1:78">
      <c r="A772" s="6">
        <v>767</v>
      </c>
      <c r="B772" s="6" t="s">
        <v>1447</v>
      </c>
      <c r="C772" s="6" t="s">
        <v>1448</v>
      </c>
      <c r="D772" s="6" t="str">
        <f t="shared" si="99"/>
        <v>Protein 767 / MA_129063g0010 / probable carboxylesterase 15</v>
      </c>
      <c r="E772" s="6">
        <v>12</v>
      </c>
      <c r="F772" s="6">
        <v>8</v>
      </c>
      <c r="G772" s="6">
        <v>42100012</v>
      </c>
      <c r="H772" s="6">
        <v>26157755</v>
      </c>
      <c r="I772" s="6">
        <v>24009721</v>
      </c>
      <c r="J772" s="6">
        <v>19366617</v>
      </c>
      <c r="K772" s="6">
        <v>22487369</v>
      </c>
      <c r="L772" s="6">
        <v>22981233</v>
      </c>
      <c r="M772" s="6">
        <v>16921343</v>
      </c>
      <c r="N772" s="6">
        <v>23895853</v>
      </c>
      <c r="O772" s="6">
        <v>15050393</v>
      </c>
      <c r="P772" s="6">
        <v>25990904</v>
      </c>
      <c r="Q772" s="6">
        <v>35098339</v>
      </c>
      <c r="R772" s="6">
        <v>26788594</v>
      </c>
      <c r="S772" s="6">
        <v>24433402</v>
      </c>
      <c r="T772" s="6">
        <v>15304791</v>
      </c>
      <c r="U772" s="6">
        <v>25360594</v>
      </c>
      <c r="V772" s="6">
        <v>37679154</v>
      </c>
      <c r="W772" s="6">
        <v>24814789</v>
      </c>
      <c r="X772" s="6">
        <v>21547067</v>
      </c>
      <c r="Y772" s="6">
        <v>22871951</v>
      </c>
      <c r="Z772" s="8">
        <v>25.327317308722598</v>
      </c>
      <c r="AA772" s="8">
        <v>24.640735390469899</v>
      </c>
      <c r="AB772" s="8">
        <v>24.5171153033378</v>
      </c>
      <c r="AC772" s="8">
        <v>24.2070686272607</v>
      </c>
      <c r="AD772" s="8">
        <v>24.422611541303599</v>
      </c>
      <c r="AE772" s="8">
        <v>24.453952868429901</v>
      </c>
      <c r="AF772" s="8">
        <v>24.0123407399123</v>
      </c>
      <c r="AG772" s="8">
        <v>24.510256931980301</v>
      </c>
      <c r="AH772" s="8">
        <v>23.843297823737899</v>
      </c>
      <c r="AI772" s="8">
        <v>24.631503477846</v>
      </c>
      <c r="AJ772" s="8">
        <v>25.064899422001702</v>
      </c>
      <c r="AK772" s="8">
        <v>24.675115527494899</v>
      </c>
      <c r="AL772" s="8">
        <v>24.5423514163483</v>
      </c>
      <c r="AM772" s="8">
        <v>23.867480007977299</v>
      </c>
      <c r="AN772" s="8">
        <v>24.5960852011249</v>
      </c>
      <c r="AO772" s="8">
        <v>25.1672632370787</v>
      </c>
      <c r="AP772" s="8">
        <v>24.564696851671599</v>
      </c>
      <c r="AQ772" s="8">
        <v>24.360988166355</v>
      </c>
      <c r="AR772" s="8">
        <v>24.4470760985214</v>
      </c>
      <c r="AS772" s="9">
        <v>0.39873198046043601</v>
      </c>
      <c r="AT772" s="9">
        <v>1</v>
      </c>
      <c r="AU772" s="9">
        <v>0.35406404731186197</v>
      </c>
      <c r="AV772" s="10">
        <v>-1.3360810641391101</v>
      </c>
      <c r="AW772" s="10">
        <v>-1.0473180767314301</v>
      </c>
      <c r="AX772" s="10">
        <v>1.00295180163957</v>
      </c>
      <c r="AY772" s="10">
        <v>1.2757166078035</v>
      </c>
      <c r="AZ772" s="10">
        <v>1.3400249104148301</v>
      </c>
      <c r="BA772" s="10">
        <v>1.0504095519474801</v>
      </c>
      <c r="BB772" s="9">
        <v>0.39331675246326703</v>
      </c>
      <c r="BC772" s="9">
        <v>0.99237791041510204</v>
      </c>
      <c r="BD772" s="9">
        <v>0.99999795703569505</v>
      </c>
      <c r="BE772" s="9">
        <v>0.53659583895851803</v>
      </c>
      <c r="BF772" s="9">
        <v>0.38490377241256601</v>
      </c>
      <c r="BG772" s="9">
        <v>0.99086585528599802</v>
      </c>
      <c r="BH772" s="11" t="str">
        <f t="shared" si="104"/>
        <v/>
      </c>
      <c r="BI772" s="11" t="str">
        <f t="shared" si="104"/>
        <v/>
      </c>
      <c r="BJ772" s="11" t="str">
        <f t="shared" si="104"/>
        <v/>
      </c>
      <c r="BK772" s="11" t="str">
        <f t="shared" si="104"/>
        <v/>
      </c>
      <c r="BL772" s="11" t="str">
        <f t="shared" si="104"/>
        <v/>
      </c>
      <c r="BM772" s="11" t="str">
        <f t="shared" si="104"/>
        <v/>
      </c>
      <c r="BN772" s="11" t="str">
        <f t="shared" si="101"/>
        <v/>
      </c>
      <c r="BO772" s="11" t="str">
        <f t="shared" si="102"/>
        <v/>
      </c>
      <c r="BP772" s="11" t="str">
        <f t="shared" si="103"/>
        <v/>
      </c>
      <c r="BR772" s="11">
        <f t="shared" si="100"/>
        <v>767</v>
      </c>
      <c r="BS772" s="6" t="str">
        <f t="shared" si="100"/>
        <v>MA_129063g0010</v>
      </c>
      <c r="BT772" s="6" t="str">
        <f t="shared" si="100"/>
        <v>probable carboxylesterase 15</v>
      </c>
      <c r="BU772" s="28">
        <f t="shared" si="105"/>
        <v>-1.3</v>
      </c>
      <c r="BV772" s="28">
        <f t="shared" si="105"/>
        <v>-1</v>
      </c>
      <c r="BW772" s="28">
        <f t="shared" si="105"/>
        <v>1</v>
      </c>
      <c r="BX772" s="28">
        <f t="shared" si="105"/>
        <v>1.3</v>
      </c>
      <c r="BY772" s="28">
        <f t="shared" si="105"/>
        <v>1.3</v>
      </c>
      <c r="BZ772" s="28">
        <f t="shared" si="105"/>
        <v>1.1000000000000001</v>
      </c>
    </row>
    <row r="773" spans="1:78">
      <c r="A773" s="6">
        <v>768</v>
      </c>
      <c r="B773" s="6" t="s">
        <v>1449</v>
      </c>
      <c r="C773" s="6" t="s">
        <v>1450</v>
      </c>
      <c r="D773" s="6" t="str">
        <f t="shared" si="99"/>
        <v>Protein 768 / MA_44157g0010 / dnaJ ERDJ3B</v>
      </c>
      <c r="E773" s="6">
        <v>11</v>
      </c>
      <c r="F773" s="6">
        <v>11</v>
      </c>
      <c r="G773" s="6">
        <v>21217439</v>
      </c>
      <c r="H773" s="6">
        <v>30199760</v>
      </c>
      <c r="I773" s="6">
        <v>10909868</v>
      </c>
      <c r="J773" s="6">
        <v>30933738</v>
      </c>
      <c r="K773" s="6">
        <v>16954773</v>
      </c>
      <c r="L773" s="6">
        <v>13144186</v>
      </c>
      <c r="M773" s="6">
        <v>11751814</v>
      </c>
      <c r="N773" s="6">
        <v>14838984</v>
      </c>
      <c r="O773" s="6">
        <v>10872323</v>
      </c>
      <c r="P773" s="6">
        <v>19822470</v>
      </c>
      <c r="Q773" s="6">
        <v>13529173</v>
      </c>
      <c r="R773" s="6">
        <v>19554289</v>
      </c>
      <c r="S773" s="6">
        <v>26698462</v>
      </c>
      <c r="T773" s="6">
        <v>12975430</v>
      </c>
      <c r="U773" s="6">
        <v>3082430</v>
      </c>
      <c r="V773" s="6">
        <v>3792294</v>
      </c>
      <c r="W773" s="6">
        <v>4380975</v>
      </c>
      <c r="X773" s="6">
        <v>3578283</v>
      </c>
      <c r="Y773" s="6">
        <v>2944932</v>
      </c>
      <c r="Z773" s="8">
        <v>24.338747193933902</v>
      </c>
      <c r="AA773" s="8">
        <v>24.848033748590201</v>
      </c>
      <c r="AB773" s="8">
        <v>23.379130310612101</v>
      </c>
      <c r="AC773" s="8">
        <v>24.8826778419071</v>
      </c>
      <c r="AD773" s="8">
        <v>24.0151881330947</v>
      </c>
      <c r="AE773" s="8">
        <v>23.647921464963598</v>
      </c>
      <c r="AF773" s="8">
        <v>23.486380131368701</v>
      </c>
      <c r="AG773" s="8">
        <v>23.8228889806756</v>
      </c>
      <c r="AH773" s="8">
        <v>23.3741568863176</v>
      </c>
      <c r="AI773" s="8">
        <v>24.240633406490101</v>
      </c>
      <c r="AJ773" s="8">
        <v>23.689570318362399</v>
      </c>
      <c r="AK773" s="8">
        <v>24.2209817443979</v>
      </c>
      <c r="AL773" s="8">
        <v>24.670253300173702</v>
      </c>
      <c r="AM773" s="8">
        <v>23.629279013861201</v>
      </c>
      <c r="AN773" s="8">
        <v>21.5556367016491</v>
      </c>
      <c r="AO773" s="8">
        <v>21.854639383744999</v>
      </c>
      <c r="AP773" s="8">
        <v>22.062820551280399</v>
      </c>
      <c r="AQ773" s="8">
        <v>21.770836061395698</v>
      </c>
      <c r="AR773" s="8">
        <v>21.489802891191299</v>
      </c>
      <c r="AS773" s="9">
        <v>4.5986132942077497E-6</v>
      </c>
      <c r="AT773" s="9">
        <v>9.8371308315897492E-4</v>
      </c>
      <c r="AU773" s="9">
        <v>2.9818523284600599E-7</v>
      </c>
      <c r="AV773" s="10">
        <v>-1.63571180117726</v>
      </c>
      <c r="AW773" s="10">
        <v>-1.15077986910807</v>
      </c>
      <c r="AX773" s="10">
        <v>-5.8401617541183803</v>
      </c>
      <c r="AY773" s="10">
        <v>1.4213941737137299</v>
      </c>
      <c r="AZ773" s="10">
        <v>-3.5704099890427399</v>
      </c>
      <c r="BA773" s="10">
        <v>-5.0749599561946601</v>
      </c>
      <c r="BB773" s="9">
        <v>9.7314858843475904E-2</v>
      </c>
      <c r="BC773" s="9">
        <v>0.86999160298803602</v>
      </c>
      <c r="BD773" s="9">
        <v>4.8056520962624905E-7</v>
      </c>
      <c r="BE773" s="9">
        <v>0.31147296629927601</v>
      </c>
      <c r="BF773" s="9">
        <v>5.2284968838911498E-5</v>
      </c>
      <c r="BG773" s="9">
        <v>1.39118697140006E-6</v>
      </c>
      <c r="BH773" s="11" t="str">
        <f t="shared" si="104"/>
        <v/>
      </c>
      <c r="BI773" s="11" t="str">
        <f t="shared" si="104"/>
        <v/>
      </c>
      <c r="BJ773" s="11" t="str">
        <f t="shared" si="104"/>
        <v>x</v>
      </c>
      <c r="BK773" s="11" t="str">
        <f t="shared" si="104"/>
        <v/>
      </c>
      <c r="BL773" s="11" t="str">
        <f t="shared" si="104"/>
        <v>x</v>
      </c>
      <c r="BM773" s="11" t="str">
        <f t="shared" si="104"/>
        <v>x</v>
      </c>
      <c r="BN773" s="11" t="str">
        <f t="shared" si="101"/>
        <v>x</v>
      </c>
      <c r="BO773" s="11" t="str">
        <f t="shared" si="102"/>
        <v>x</v>
      </c>
      <c r="BP773" s="11" t="str">
        <f t="shared" si="103"/>
        <v/>
      </c>
      <c r="BR773" s="11">
        <f t="shared" si="100"/>
        <v>768</v>
      </c>
      <c r="BS773" s="6" t="str">
        <f t="shared" si="100"/>
        <v>MA_44157g0010</v>
      </c>
      <c r="BT773" s="6" t="str">
        <f t="shared" si="100"/>
        <v>dnaJ ERDJ3B</v>
      </c>
      <c r="BU773" s="28">
        <f t="shared" si="105"/>
        <v>-1.6</v>
      </c>
      <c r="BV773" s="28">
        <f t="shared" si="105"/>
        <v>-1.2</v>
      </c>
      <c r="BW773" s="28" t="str">
        <f t="shared" si="105"/>
        <v>-5,8*</v>
      </c>
      <c r="BX773" s="28">
        <f t="shared" si="105"/>
        <v>1.4</v>
      </c>
      <c r="BY773" s="28" t="str">
        <f t="shared" si="105"/>
        <v>-3,6*</v>
      </c>
      <c r="BZ773" s="28" t="str">
        <f t="shared" si="105"/>
        <v>-5,1*</v>
      </c>
    </row>
    <row r="774" spans="1:78">
      <c r="A774" s="6">
        <v>769</v>
      </c>
      <c r="B774" s="6" t="s">
        <v>1451</v>
      </c>
      <c r="C774" s="6" t="s">
        <v>1452</v>
      </c>
      <c r="D774" s="6" t="str">
        <f t="shared" ref="D774:D837" si="106">CONCATENATE("Protein ",A774," / ",B774," / ",C774)</f>
        <v>Protein 769 / MA_516147g0010 / Glycine-rich RNA-binding expressed</v>
      </c>
      <c r="E774" s="6">
        <v>7</v>
      </c>
      <c r="F774" s="6">
        <v>7</v>
      </c>
      <c r="G774" s="6">
        <v>89880964</v>
      </c>
      <c r="H774" s="6">
        <v>88708559</v>
      </c>
      <c r="I774" s="6">
        <v>83435626</v>
      </c>
      <c r="J774" s="6">
        <v>69657576</v>
      </c>
      <c r="K774" s="6">
        <v>76965381</v>
      </c>
      <c r="L774" s="6">
        <v>99542221</v>
      </c>
      <c r="M774" s="6">
        <v>84269063</v>
      </c>
      <c r="N774" s="6">
        <v>91761880</v>
      </c>
      <c r="O774" s="6">
        <v>83822537</v>
      </c>
      <c r="P774" s="6">
        <v>123811698</v>
      </c>
      <c r="Q774" s="6">
        <v>61910475</v>
      </c>
      <c r="R774" s="6">
        <v>87296483</v>
      </c>
      <c r="S774" s="6">
        <v>74421561</v>
      </c>
      <c r="T774" s="6">
        <v>85155878</v>
      </c>
      <c r="U774" s="6">
        <v>97600161</v>
      </c>
      <c r="V774" s="6">
        <v>104728868</v>
      </c>
      <c r="W774" s="6">
        <v>105192329</v>
      </c>
      <c r="X774" s="6">
        <v>84580251</v>
      </c>
      <c r="Y774" s="6">
        <v>98156291</v>
      </c>
      <c r="Z774" s="8">
        <v>26.421512262144599</v>
      </c>
      <c r="AA774" s="8">
        <v>26.4025699731476</v>
      </c>
      <c r="AB774" s="8">
        <v>26.314160192712698</v>
      </c>
      <c r="AC774" s="8">
        <v>26.053776933954602</v>
      </c>
      <c r="AD774" s="8">
        <v>26.197706332220601</v>
      </c>
      <c r="AE774" s="8">
        <v>26.568805241199701</v>
      </c>
      <c r="AF774" s="8">
        <v>26.3284997479496</v>
      </c>
      <c r="AG774" s="8">
        <v>26.4513916135305</v>
      </c>
      <c r="AH774" s="8">
        <v>26.320834851415299</v>
      </c>
      <c r="AI774" s="8">
        <v>26.8835723890735</v>
      </c>
      <c r="AJ774" s="8">
        <v>25.883680192423601</v>
      </c>
      <c r="AK774" s="8">
        <v>26.3794201959509</v>
      </c>
      <c r="AL774" s="8">
        <v>26.1492173156715</v>
      </c>
      <c r="AM774" s="8">
        <v>26.343602781534798</v>
      </c>
      <c r="AN774" s="8">
        <v>26.540380191853298</v>
      </c>
      <c r="AO774" s="8">
        <v>26.642083928014401</v>
      </c>
      <c r="AP774" s="8">
        <v>26.6484542610944</v>
      </c>
      <c r="AQ774" s="8">
        <v>26.3338175059204</v>
      </c>
      <c r="AR774" s="8">
        <v>26.5485773995917</v>
      </c>
      <c r="AS774" s="9">
        <v>0.33815675295393899</v>
      </c>
      <c r="AT774" s="9">
        <v>1</v>
      </c>
      <c r="AU774" s="9">
        <v>0.29289016549101798</v>
      </c>
      <c r="AV774" s="10">
        <v>1.1014757435526501</v>
      </c>
      <c r="AW774" s="10">
        <v>1.0352315105430501</v>
      </c>
      <c r="AX774" s="10">
        <v>1.2014007906784101</v>
      </c>
      <c r="AY774" s="10">
        <v>-1.0639897765233699</v>
      </c>
      <c r="AZ774" s="10">
        <v>1.0907192443507401</v>
      </c>
      <c r="BA774" s="10">
        <v>1.1605141250464801</v>
      </c>
      <c r="BB774" s="9">
        <v>0.78677103324255304</v>
      </c>
      <c r="BC774" s="9">
        <v>0.98401980421896296</v>
      </c>
      <c r="BD774" s="9">
        <v>0.27605509700743502</v>
      </c>
      <c r="BE774" s="9">
        <v>0.93043575684434099</v>
      </c>
      <c r="BF774" s="9">
        <v>0.83459753565532402</v>
      </c>
      <c r="BG774" s="9">
        <v>0.44647692430346603</v>
      </c>
      <c r="BH774" s="11" t="str">
        <f t="shared" si="104"/>
        <v/>
      </c>
      <c r="BI774" s="11" t="str">
        <f t="shared" si="104"/>
        <v/>
      </c>
      <c r="BJ774" s="11" t="str">
        <f t="shared" si="104"/>
        <v/>
      </c>
      <c r="BK774" s="11" t="str">
        <f t="shared" si="104"/>
        <v/>
      </c>
      <c r="BL774" s="11" t="str">
        <f t="shared" si="104"/>
        <v/>
      </c>
      <c r="BM774" s="11" t="str">
        <f t="shared" si="104"/>
        <v/>
      </c>
      <c r="BN774" s="11" t="str">
        <f t="shared" si="101"/>
        <v/>
      </c>
      <c r="BO774" s="11" t="str">
        <f t="shared" si="102"/>
        <v/>
      </c>
      <c r="BP774" s="11" t="str">
        <f t="shared" si="103"/>
        <v/>
      </c>
      <c r="BR774" s="11">
        <f t="shared" ref="BR774:BT837" si="107">A774</f>
        <v>769</v>
      </c>
      <c r="BS774" s="6" t="str">
        <f t="shared" si="107"/>
        <v>MA_516147g0010</v>
      </c>
      <c r="BT774" s="6" t="str">
        <f t="shared" si="107"/>
        <v>Glycine-rich RNA-binding expressed</v>
      </c>
      <c r="BU774" s="28">
        <f t="shared" si="105"/>
        <v>1.1000000000000001</v>
      </c>
      <c r="BV774" s="28">
        <f t="shared" si="105"/>
        <v>1</v>
      </c>
      <c r="BW774" s="28">
        <f t="shared" si="105"/>
        <v>1.2</v>
      </c>
      <c r="BX774" s="28">
        <f t="shared" si="105"/>
        <v>-1.1000000000000001</v>
      </c>
      <c r="BY774" s="28">
        <f t="shared" si="105"/>
        <v>1.1000000000000001</v>
      </c>
      <c r="BZ774" s="28">
        <f t="shared" si="105"/>
        <v>1.2</v>
      </c>
    </row>
    <row r="775" spans="1:78">
      <c r="A775" s="6">
        <v>770</v>
      </c>
      <c r="B775" s="6" t="s">
        <v>1453</v>
      </c>
      <c r="C775" s="6" t="s">
        <v>1454</v>
      </c>
      <c r="D775" s="6" t="str">
        <f t="shared" si="106"/>
        <v>Protein 770 / MA_189802g0010 / Thaumatin</v>
      </c>
      <c r="E775" s="6">
        <v>7</v>
      </c>
      <c r="F775" s="6">
        <v>7</v>
      </c>
      <c r="G775" s="6">
        <v>186852332</v>
      </c>
      <c r="H775" s="6">
        <v>246692066</v>
      </c>
      <c r="I775" s="6">
        <v>232081907</v>
      </c>
      <c r="J775" s="6">
        <v>263955787</v>
      </c>
      <c r="K775" s="6">
        <v>201770054</v>
      </c>
      <c r="L775" s="6">
        <v>192410326</v>
      </c>
      <c r="M775" s="6">
        <v>201591674</v>
      </c>
      <c r="N775" s="6">
        <v>186625723</v>
      </c>
      <c r="O775" s="6">
        <v>223063540</v>
      </c>
      <c r="P775" s="6">
        <v>370568944</v>
      </c>
      <c r="Q775" s="6">
        <v>233095011</v>
      </c>
      <c r="R775" s="6">
        <v>309677545</v>
      </c>
      <c r="S775" s="6">
        <v>228456337</v>
      </c>
      <c r="T775" s="6">
        <v>198523731</v>
      </c>
      <c r="U775" s="6">
        <v>235260305</v>
      </c>
      <c r="V775" s="6">
        <v>224702545</v>
      </c>
      <c r="W775" s="6">
        <v>221727885</v>
      </c>
      <c r="X775" s="6">
        <v>231061755</v>
      </c>
      <c r="Y775" s="6">
        <v>244641972</v>
      </c>
      <c r="Z775" s="8">
        <v>27.477323328404101</v>
      </c>
      <c r="AA775" s="8">
        <v>27.878136076169799</v>
      </c>
      <c r="AB775" s="8">
        <v>27.790058814315401</v>
      </c>
      <c r="AC775" s="8">
        <v>27.975721055282399</v>
      </c>
      <c r="AD775" s="8">
        <v>27.588136829719801</v>
      </c>
      <c r="AE775" s="8">
        <v>27.519610984762199</v>
      </c>
      <c r="AF775" s="8">
        <v>27.586860813973601</v>
      </c>
      <c r="AG775" s="8">
        <v>27.475572608562501</v>
      </c>
      <c r="AH775" s="8">
        <v>27.732879481736202</v>
      </c>
      <c r="AI775" s="8">
        <v>28.465166738643799</v>
      </c>
      <c r="AJ775" s="8">
        <v>27.796342885476498</v>
      </c>
      <c r="AK775" s="8">
        <v>28.206191534776501</v>
      </c>
      <c r="AL775" s="8">
        <v>27.767343220168701</v>
      </c>
      <c r="AM775" s="8">
        <v>27.564736232712299</v>
      </c>
      <c r="AN775" s="8">
        <v>27.809682677150601</v>
      </c>
      <c r="AO775" s="8">
        <v>27.743441223795099</v>
      </c>
      <c r="AP775" s="8">
        <v>27.724214977303401</v>
      </c>
      <c r="AQ775" s="8">
        <v>27.783703245914801</v>
      </c>
      <c r="AR775" s="8">
        <v>27.8660967001743</v>
      </c>
      <c r="AS775" s="9">
        <v>0.16779146609613299</v>
      </c>
      <c r="AT775" s="9">
        <v>1</v>
      </c>
      <c r="AU775" s="9">
        <v>0.13153023604359401</v>
      </c>
      <c r="AV775" s="10">
        <v>-1.1197248392546399</v>
      </c>
      <c r="AW775" s="10">
        <v>1.1631852673105001</v>
      </c>
      <c r="AX775" s="10">
        <v>1.0306486106627599</v>
      </c>
      <c r="AY775" s="10">
        <v>1.30244743646262</v>
      </c>
      <c r="AZ775" s="10">
        <v>1.15404284990238</v>
      </c>
      <c r="BA775" s="10">
        <v>-1.12859538670751</v>
      </c>
      <c r="BB775" s="9">
        <v>0.70446692628929197</v>
      </c>
      <c r="BC775" s="9">
        <v>0.44183091603116198</v>
      </c>
      <c r="BD775" s="9">
        <v>0.98956724623585002</v>
      </c>
      <c r="BE775" s="9">
        <v>9.5010822789917307E-2</v>
      </c>
      <c r="BF775" s="9">
        <v>0.53408326179333498</v>
      </c>
      <c r="BG775" s="9">
        <v>0.61867488055640896</v>
      </c>
      <c r="BH775" s="11" t="str">
        <f t="shared" si="104"/>
        <v/>
      </c>
      <c r="BI775" s="11" t="str">
        <f t="shared" si="104"/>
        <v/>
      </c>
      <c r="BJ775" s="11" t="str">
        <f t="shared" si="104"/>
        <v/>
      </c>
      <c r="BK775" s="11" t="str">
        <f t="shared" si="104"/>
        <v/>
      </c>
      <c r="BL775" s="11" t="str">
        <f t="shared" si="104"/>
        <v/>
      </c>
      <c r="BM775" s="11" t="str">
        <f t="shared" si="104"/>
        <v/>
      </c>
      <c r="BN775" s="11" t="str">
        <f t="shared" ref="BN775:BN838" si="108">IF(BH775="x","x",IF(BI775="x","x",IF(BJ775="x","x",IF(BK775="x","x",IF(BL775="x","x",IF(BM775="x","x",""))))))</f>
        <v/>
      </c>
      <c r="BO775" s="11" t="str">
        <f t="shared" ref="BO775:BO838" si="109">IF((AND(BN775="x",AS775&lt;$E$2)),"x","")</f>
        <v/>
      </c>
      <c r="BP775" s="11" t="str">
        <f t="shared" ref="BP775:BP838" si="110">IF(SUM(Z775:AD775)=0,"x",IF(SUM(AE775:AH775)=0,"x",IF(SUM(AI775:AM775)=0,"x",IF(SUM(AN775:AR775)=0,"x",""))))</f>
        <v/>
      </c>
      <c r="BR775" s="11">
        <f t="shared" si="107"/>
        <v>770</v>
      </c>
      <c r="BS775" s="6" t="str">
        <f t="shared" si="107"/>
        <v>MA_189802g0010</v>
      </c>
      <c r="BT775" s="6" t="str">
        <f t="shared" si="107"/>
        <v>Thaumatin</v>
      </c>
      <c r="BU775" s="28">
        <f t="shared" si="105"/>
        <v>-1.1000000000000001</v>
      </c>
      <c r="BV775" s="28">
        <f t="shared" si="105"/>
        <v>1.2</v>
      </c>
      <c r="BW775" s="28">
        <f t="shared" si="105"/>
        <v>1</v>
      </c>
      <c r="BX775" s="28">
        <f t="shared" si="105"/>
        <v>1.3</v>
      </c>
      <c r="BY775" s="28">
        <f t="shared" si="105"/>
        <v>1.2</v>
      </c>
      <c r="BZ775" s="28">
        <f t="shared" si="105"/>
        <v>-1.1000000000000001</v>
      </c>
    </row>
    <row r="776" spans="1:78">
      <c r="A776" s="6">
        <v>771</v>
      </c>
      <c r="B776" s="6" t="s">
        <v>1455</v>
      </c>
      <c r="C776" s="6" t="s">
        <v>1456</v>
      </c>
      <c r="D776" s="6" t="str">
        <f t="shared" si="106"/>
        <v>Protein 771 / MA_10433797g0010 / zinc finger</v>
      </c>
      <c r="E776" s="6">
        <v>11</v>
      </c>
      <c r="F776" s="6">
        <v>11</v>
      </c>
      <c r="G776" s="6">
        <v>12993904</v>
      </c>
      <c r="H776" s="6">
        <v>13497958</v>
      </c>
      <c r="I776" s="6">
        <v>15130416</v>
      </c>
      <c r="J776" s="6">
        <v>14397497</v>
      </c>
      <c r="K776" s="6">
        <v>12900586</v>
      </c>
      <c r="L776" s="6">
        <v>14279620</v>
      </c>
      <c r="M776" s="6">
        <v>11745852</v>
      </c>
      <c r="N776" s="6">
        <v>13613435</v>
      </c>
      <c r="O776" s="6">
        <v>13542803</v>
      </c>
      <c r="P776" s="6">
        <v>13500250</v>
      </c>
      <c r="Q776" s="6">
        <v>15312251</v>
      </c>
      <c r="R776" s="6">
        <v>10985216</v>
      </c>
      <c r="S776" s="6">
        <v>15697511</v>
      </c>
      <c r="T776" s="6">
        <v>17077233</v>
      </c>
      <c r="U776" s="6">
        <v>16153303</v>
      </c>
      <c r="V776" s="6">
        <v>17384547</v>
      </c>
      <c r="W776" s="6">
        <v>17790976</v>
      </c>
      <c r="X776" s="6">
        <v>18400080</v>
      </c>
      <c r="Y776" s="6">
        <v>18277805</v>
      </c>
      <c r="Z776" s="8">
        <v>23.631331615801699</v>
      </c>
      <c r="AA776" s="8">
        <v>23.686237833998799</v>
      </c>
      <c r="AB776" s="8">
        <v>23.850948318183001</v>
      </c>
      <c r="AC776" s="8">
        <v>23.779314685631899</v>
      </c>
      <c r="AD776" s="8">
        <v>23.620933264750899</v>
      </c>
      <c r="AE776" s="8">
        <v>23.7674542520232</v>
      </c>
      <c r="AF776" s="8">
        <v>23.485648029038298</v>
      </c>
      <c r="AG776" s="8">
        <v>23.6985278039555</v>
      </c>
      <c r="AH776" s="8">
        <v>23.691023033529401</v>
      </c>
      <c r="AI776" s="8">
        <v>23.686482787815098</v>
      </c>
      <c r="AJ776" s="8">
        <v>23.868183048148101</v>
      </c>
      <c r="AK776" s="8">
        <v>23.389059901661899</v>
      </c>
      <c r="AL776" s="8">
        <v>23.904032487492401</v>
      </c>
      <c r="AM776" s="8">
        <v>24.025570900260998</v>
      </c>
      <c r="AN776" s="8">
        <v>23.945325859130399</v>
      </c>
      <c r="AO776" s="8">
        <v>24.051302138560999</v>
      </c>
      <c r="AP776" s="8">
        <v>24.084642322187999</v>
      </c>
      <c r="AQ776" s="8">
        <v>24.1332087030673</v>
      </c>
      <c r="AR776" s="8">
        <v>24.123589490310199</v>
      </c>
      <c r="AS776" s="9">
        <v>9.2328467286900799E-3</v>
      </c>
      <c r="AT776" s="9">
        <v>1</v>
      </c>
      <c r="AU776" s="9">
        <v>4.2576882532189596E-3</v>
      </c>
      <c r="AV776" s="10">
        <v>-1.0374845584324099</v>
      </c>
      <c r="AW776" s="10">
        <v>1.0431254568267501</v>
      </c>
      <c r="AX776" s="10">
        <v>1.2779758368417899</v>
      </c>
      <c r="AY776" s="10">
        <v>1.08222655396551</v>
      </c>
      <c r="AZ776" s="10">
        <v>1.3258801967731</v>
      </c>
      <c r="BA776" s="10">
        <v>1.2251410685819799</v>
      </c>
      <c r="BB776" s="9">
        <v>0.95372337049525802</v>
      </c>
      <c r="BC776" s="9">
        <v>0.92105612504284096</v>
      </c>
      <c r="BD776" s="9">
        <v>1.12250175065536E-2</v>
      </c>
      <c r="BE776" s="9">
        <v>0.68903581762663202</v>
      </c>
      <c r="BF776" s="9">
        <v>6.1213558251684798E-3</v>
      </c>
      <c r="BG776" s="9">
        <v>3.8110237626084099E-2</v>
      </c>
      <c r="BH776" s="11" t="str">
        <f t="shared" si="104"/>
        <v/>
      </c>
      <c r="BI776" s="11" t="str">
        <f t="shared" si="104"/>
        <v/>
      </c>
      <c r="BJ776" s="11" t="str">
        <f t="shared" si="104"/>
        <v/>
      </c>
      <c r="BK776" s="11" t="str">
        <f t="shared" si="104"/>
        <v/>
      </c>
      <c r="BL776" s="11" t="str">
        <f t="shared" si="104"/>
        <v/>
      </c>
      <c r="BM776" s="11" t="str">
        <f t="shared" si="104"/>
        <v/>
      </c>
      <c r="BN776" s="11" t="str">
        <f t="shared" si="108"/>
        <v/>
      </c>
      <c r="BO776" s="11" t="str">
        <f t="shared" si="109"/>
        <v/>
      </c>
      <c r="BP776" s="11" t="str">
        <f t="shared" si="110"/>
        <v/>
      </c>
      <c r="BR776" s="11">
        <f t="shared" si="107"/>
        <v>771</v>
      </c>
      <c r="BS776" s="6" t="str">
        <f t="shared" si="107"/>
        <v>MA_10433797g0010</v>
      </c>
      <c r="BT776" s="6" t="str">
        <f t="shared" si="107"/>
        <v>zinc finger</v>
      </c>
      <c r="BU776" s="28">
        <f t="shared" si="105"/>
        <v>-1</v>
      </c>
      <c r="BV776" s="28">
        <f t="shared" si="105"/>
        <v>1</v>
      </c>
      <c r="BW776" s="28">
        <f t="shared" si="105"/>
        <v>1.3</v>
      </c>
      <c r="BX776" s="28">
        <f t="shared" si="105"/>
        <v>1.1000000000000001</v>
      </c>
      <c r="BY776" s="28">
        <f t="shared" si="105"/>
        <v>1.3</v>
      </c>
      <c r="BZ776" s="28">
        <f t="shared" si="105"/>
        <v>1.2</v>
      </c>
    </row>
    <row r="777" spans="1:78">
      <c r="A777" s="6">
        <v>772</v>
      </c>
      <c r="B777" s="6" t="s">
        <v>1457</v>
      </c>
      <c r="C777" s="6" t="s">
        <v>1458</v>
      </c>
      <c r="D777" s="6" t="str">
        <f t="shared" si="106"/>
        <v>Protein 772 / MA_8911g0010 / zinc finger CCCH domain-containing 37 isoform X1</v>
      </c>
      <c r="E777" s="6">
        <v>13</v>
      </c>
      <c r="F777" s="6">
        <v>13</v>
      </c>
      <c r="G777" s="6">
        <v>16957247</v>
      </c>
      <c r="H777" s="6">
        <v>28008842</v>
      </c>
      <c r="I777" s="6">
        <v>5871412</v>
      </c>
      <c r="J777" s="6">
        <v>32326904</v>
      </c>
      <c r="K777" s="6">
        <v>8607714</v>
      </c>
      <c r="L777" s="6">
        <v>4020196</v>
      </c>
      <c r="M777" s="6">
        <v>2997540</v>
      </c>
      <c r="N777" s="6">
        <v>3095706</v>
      </c>
      <c r="O777" s="6">
        <v>3954694</v>
      </c>
      <c r="P777" s="6">
        <v>30017165</v>
      </c>
      <c r="Q777" s="6">
        <v>11078429</v>
      </c>
      <c r="R777" s="6">
        <v>26312219</v>
      </c>
      <c r="S777" s="6">
        <v>29838730</v>
      </c>
      <c r="T777" s="6">
        <v>5822237</v>
      </c>
      <c r="U777" s="6">
        <v>1502267</v>
      </c>
      <c r="V777" s="6">
        <v>1640028</v>
      </c>
      <c r="W777" s="6">
        <v>1385430</v>
      </c>
      <c r="X777" s="6">
        <v>1705590</v>
      </c>
      <c r="Y777" s="6">
        <v>1846874</v>
      </c>
      <c r="Z777" s="8">
        <v>24.015398632353499</v>
      </c>
      <c r="AA777" s="8">
        <v>24.7393790019477</v>
      </c>
      <c r="AB777" s="8">
        <v>22.4852760642151</v>
      </c>
      <c r="AC777" s="8">
        <v>24.9462320090487</v>
      </c>
      <c r="AD777" s="8">
        <v>23.037198713013701</v>
      </c>
      <c r="AE777" s="8">
        <v>21.938834409368901</v>
      </c>
      <c r="AF777" s="8">
        <v>21.515347574812399</v>
      </c>
      <c r="AG777" s="8">
        <v>21.561837034190798</v>
      </c>
      <c r="AH777" s="8">
        <v>21.9151346377867</v>
      </c>
      <c r="AI777" s="8">
        <v>24.839284390884401</v>
      </c>
      <c r="AJ777" s="8">
        <v>23.4012499756886</v>
      </c>
      <c r="AK777" s="8">
        <v>24.6492295852848</v>
      </c>
      <c r="AL777" s="8">
        <v>24.830682796932901</v>
      </c>
      <c r="AM777" s="8">
        <v>22.473142136329599</v>
      </c>
      <c r="AN777" s="8">
        <v>20.5187098171583</v>
      </c>
      <c r="AO777" s="8">
        <v>20.645289015336001</v>
      </c>
      <c r="AP777" s="8">
        <v>20.401902388621199</v>
      </c>
      <c r="AQ777" s="8">
        <v>20.7018394539312</v>
      </c>
      <c r="AR777" s="8">
        <v>20.816654013459502</v>
      </c>
      <c r="AS777" s="9">
        <v>6.6468673968627002E-5</v>
      </c>
      <c r="AT777" s="9">
        <v>2.92924176003167E-2</v>
      </c>
      <c r="AU777" s="9">
        <v>9.7284681502214296E-6</v>
      </c>
      <c r="AV777" s="10">
        <v>-4.3226273559468398</v>
      </c>
      <c r="AW777" s="10">
        <v>1.14394753957253</v>
      </c>
      <c r="AX777" s="10">
        <v>-9.3684991649066909</v>
      </c>
      <c r="AY777" s="10">
        <v>4.9448589283242903</v>
      </c>
      <c r="AZ777" s="10">
        <v>-2.1673159385386298</v>
      </c>
      <c r="BA777" s="10">
        <v>-10.7170715691823</v>
      </c>
      <c r="BB777" s="9">
        <v>5.7017771277166904E-3</v>
      </c>
      <c r="BC777" s="9">
        <v>0.97916294841464901</v>
      </c>
      <c r="BD777" s="9">
        <v>5.5144692695963102E-5</v>
      </c>
      <c r="BE777" s="9">
        <v>2.7723089244756599E-3</v>
      </c>
      <c r="BF777" s="9">
        <v>0.193644156116387</v>
      </c>
      <c r="BG777" s="9">
        <v>2.8449179129586E-5</v>
      </c>
      <c r="BH777" s="11" t="str">
        <f t="shared" si="104"/>
        <v/>
      </c>
      <c r="BI777" s="11" t="str">
        <f t="shared" si="104"/>
        <v/>
      </c>
      <c r="BJ777" s="11" t="str">
        <f t="shared" si="104"/>
        <v>x</v>
      </c>
      <c r="BK777" s="11" t="str">
        <f t="shared" si="104"/>
        <v/>
      </c>
      <c r="BL777" s="11" t="str">
        <f t="shared" si="104"/>
        <v/>
      </c>
      <c r="BM777" s="11" t="str">
        <f t="shared" si="104"/>
        <v>x</v>
      </c>
      <c r="BN777" s="11" t="str">
        <f t="shared" si="108"/>
        <v>x</v>
      </c>
      <c r="BO777" s="11" t="str">
        <f t="shared" si="109"/>
        <v>x</v>
      </c>
      <c r="BP777" s="11" t="str">
        <f t="shared" si="110"/>
        <v/>
      </c>
      <c r="BR777" s="11">
        <f t="shared" si="107"/>
        <v>772</v>
      </c>
      <c r="BS777" s="6" t="str">
        <f t="shared" si="107"/>
        <v>MA_8911g0010</v>
      </c>
      <c r="BT777" s="6" t="str">
        <f t="shared" si="107"/>
        <v>zinc finger CCCH domain-containing 37 isoform X1</v>
      </c>
      <c r="BU777" s="28">
        <f t="shared" si="105"/>
        <v>-4.3</v>
      </c>
      <c r="BV777" s="28">
        <f t="shared" si="105"/>
        <v>1.1000000000000001</v>
      </c>
      <c r="BW777" s="28" t="str">
        <f t="shared" si="105"/>
        <v>-9,4*</v>
      </c>
      <c r="BX777" s="28">
        <f t="shared" si="105"/>
        <v>4.9000000000000004</v>
      </c>
      <c r="BY777" s="28">
        <f t="shared" si="105"/>
        <v>-2.2000000000000002</v>
      </c>
      <c r="BZ777" s="28" t="str">
        <f t="shared" si="105"/>
        <v>-10,7*</v>
      </c>
    </row>
    <row r="778" spans="1:78">
      <c r="A778" s="6">
        <v>773</v>
      </c>
      <c r="B778" s="6" t="s">
        <v>1459</v>
      </c>
      <c r="C778" s="6" t="s">
        <v>1118</v>
      </c>
      <c r="D778" s="6" t="str">
        <f t="shared" si="106"/>
        <v>Protein 773 / MA_34236g0010 / peroxiredoxin-2E- chloroplastic</v>
      </c>
      <c r="E778" s="6">
        <v>6</v>
      </c>
      <c r="F778" s="6">
        <v>5</v>
      </c>
      <c r="G778" s="6">
        <v>44466803</v>
      </c>
      <c r="H778" s="6">
        <v>31336444</v>
      </c>
      <c r="I778" s="6">
        <v>49993476</v>
      </c>
      <c r="J778" s="6">
        <v>31070550</v>
      </c>
      <c r="K778" s="6">
        <v>42974832</v>
      </c>
      <c r="L778" s="6">
        <v>42650993</v>
      </c>
      <c r="M778" s="6">
        <v>36489534</v>
      </c>
      <c r="N778" s="6">
        <v>40988373</v>
      </c>
      <c r="O778" s="6">
        <v>41923716</v>
      </c>
      <c r="P778" s="6">
        <v>29914916</v>
      </c>
      <c r="Q778" s="6">
        <v>34729654</v>
      </c>
      <c r="R778" s="6">
        <v>30882832</v>
      </c>
      <c r="S778" s="6">
        <v>39893695</v>
      </c>
      <c r="T778" s="6">
        <v>39220685</v>
      </c>
      <c r="U778" s="6">
        <v>50094358</v>
      </c>
      <c r="V778" s="6">
        <v>49561889</v>
      </c>
      <c r="W778" s="6">
        <v>49869923</v>
      </c>
      <c r="X778" s="6">
        <v>52509502</v>
      </c>
      <c r="Y778" s="6">
        <v>46108858</v>
      </c>
      <c r="Z778" s="8">
        <v>25.406225348148901</v>
      </c>
      <c r="AA778" s="8">
        <v>24.901338139023999</v>
      </c>
      <c r="AB778" s="8">
        <v>25.575236503967901</v>
      </c>
      <c r="AC778" s="8">
        <v>24.889044443979898</v>
      </c>
      <c r="AD778" s="8">
        <v>25.356988664048899</v>
      </c>
      <c r="AE778" s="8">
        <v>25.3460759949579</v>
      </c>
      <c r="AF778" s="8">
        <v>25.120979390903099</v>
      </c>
      <c r="AG778" s="8">
        <v>25.288711388719101</v>
      </c>
      <c r="AH778" s="8">
        <v>25.321263263175901</v>
      </c>
      <c r="AI778" s="8">
        <v>24.834361676174701</v>
      </c>
      <c r="AJ778" s="8">
        <v>25.049664701911901</v>
      </c>
      <c r="AK778" s="8">
        <v>24.880301720088799</v>
      </c>
      <c r="AL778" s="8">
        <v>25.249657417902299</v>
      </c>
      <c r="AM778" s="8">
        <v>25.225111397025501</v>
      </c>
      <c r="AN778" s="8">
        <v>25.578144789712301</v>
      </c>
      <c r="AO778" s="8">
        <v>25.562727839563301</v>
      </c>
      <c r="AP778" s="8">
        <v>25.571666639670902</v>
      </c>
      <c r="AQ778" s="8">
        <v>25.646075177425999</v>
      </c>
      <c r="AR778" s="8">
        <v>25.458540598490099</v>
      </c>
      <c r="AS778" s="9">
        <v>1.4648768145898701E-2</v>
      </c>
      <c r="AT778" s="9">
        <v>1</v>
      </c>
      <c r="AU778" s="9">
        <v>7.4240920807489797E-3</v>
      </c>
      <c r="AV778" s="10">
        <v>1.03060456618422</v>
      </c>
      <c r="AW778" s="10">
        <v>-1.13127308874361</v>
      </c>
      <c r="AX778" s="10">
        <v>1.2637090904894901</v>
      </c>
      <c r="AY778" s="10">
        <v>-1.1658952108604801</v>
      </c>
      <c r="AZ778" s="10">
        <v>1.2261823127451701</v>
      </c>
      <c r="BA778" s="10">
        <v>1.42960008607142</v>
      </c>
      <c r="BB778" s="9">
        <v>0.98730821047364803</v>
      </c>
      <c r="BC778" s="9">
        <v>0.50438421432465996</v>
      </c>
      <c r="BD778" s="9">
        <v>6.97923000080687E-2</v>
      </c>
      <c r="BE778" s="9">
        <v>0.37187182875244901</v>
      </c>
      <c r="BF778" s="9">
        <v>0.16267762150113499</v>
      </c>
      <c r="BG778" s="9">
        <v>4.4343458827761396E-3</v>
      </c>
      <c r="BH778" s="11" t="str">
        <f t="shared" si="104"/>
        <v/>
      </c>
      <c r="BI778" s="11" t="str">
        <f t="shared" si="104"/>
        <v/>
      </c>
      <c r="BJ778" s="11" t="str">
        <f t="shared" si="104"/>
        <v/>
      </c>
      <c r="BK778" s="11" t="str">
        <f t="shared" si="104"/>
        <v/>
      </c>
      <c r="BL778" s="11" t="str">
        <f t="shared" si="104"/>
        <v/>
      </c>
      <c r="BM778" s="11" t="str">
        <f t="shared" si="104"/>
        <v/>
      </c>
      <c r="BN778" s="11" t="str">
        <f t="shared" si="108"/>
        <v/>
      </c>
      <c r="BO778" s="11" t="str">
        <f t="shared" si="109"/>
        <v/>
      </c>
      <c r="BP778" s="11" t="str">
        <f t="shared" si="110"/>
        <v/>
      </c>
      <c r="BR778" s="11">
        <f t="shared" si="107"/>
        <v>773</v>
      </c>
      <c r="BS778" s="6" t="str">
        <f t="shared" si="107"/>
        <v>MA_34236g0010</v>
      </c>
      <c r="BT778" s="6" t="str">
        <f t="shared" si="107"/>
        <v>peroxiredoxin-2E- chloroplastic</v>
      </c>
      <c r="BU778" s="28">
        <f t="shared" si="105"/>
        <v>1</v>
      </c>
      <c r="BV778" s="28">
        <f t="shared" si="105"/>
        <v>-1.1000000000000001</v>
      </c>
      <c r="BW778" s="28">
        <f t="shared" si="105"/>
        <v>1.3</v>
      </c>
      <c r="BX778" s="28">
        <f t="shared" si="105"/>
        <v>-1.2</v>
      </c>
      <c r="BY778" s="28">
        <f t="shared" si="105"/>
        <v>1.2</v>
      </c>
      <c r="BZ778" s="28">
        <f t="shared" si="105"/>
        <v>1.4</v>
      </c>
    </row>
    <row r="779" spans="1:78">
      <c r="A779" s="6">
        <v>774</v>
      </c>
      <c r="B779" s="6" t="s">
        <v>1460</v>
      </c>
      <c r="C779" s="6" t="s">
        <v>1461</v>
      </c>
      <c r="D779" s="6" t="str">
        <f t="shared" si="106"/>
        <v>Protein 774 / MA_8419g0010 / bifunctional aspartate aminotransferase and glutamate aspartate-prephenate aminotransferase</v>
      </c>
      <c r="E779" s="6">
        <v>9</v>
      </c>
      <c r="F779" s="6">
        <v>9</v>
      </c>
      <c r="G779" s="6">
        <v>39515033</v>
      </c>
      <c r="H779" s="6">
        <v>29152338</v>
      </c>
      <c r="I779" s="6">
        <v>16989559</v>
      </c>
      <c r="J779" s="6">
        <v>35873321</v>
      </c>
      <c r="K779" s="6">
        <v>25480027</v>
      </c>
      <c r="L779" s="6">
        <v>20944607</v>
      </c>
      <c r="M779" s="6">
        <v>20503113</v>
      </c>
      <c r="N779" s="6">
        <v>18163998</v>
      </c>
      <c r="O779" s="6">
        <v>17323331</v>
      </c>
      <c r="P779" s="6">
        <v>14517087</v>
      </c>
      <c r="Q779" s="6">
        <v>26107471</v>
      </c>
      <c r="R779" s="6">
        <v>16395242</v>
      </c>
      <c r="S779" s="6">
        <v>33305768</v>
      </c>
      <c r="T779" s="6">
        <v>21368165</v>
      </c>
      <c r="U779" s="6">
        <v>12070042</v>
      </c>
      <c r="V779" s="6">
        <v>11935154</v>
      </c>
      <c r="W779" s="6">
        <v>13672988</v>
      </c>
      <c r="X779" s="6">
        <v>13113277</v>
      </c>
      <c r="Y779" s="6">
        <v>12706751</v>
      </c>
      <c r="Z779" s="8">
        <v>25.235898277211501</v>
      </c>
      <c r="AA779" s="8">
        <v>24.797108255553098</v>
      </c>
      <c r="AB779" s="8">
        <v>24.018145069013201</v>
      </c>
      <c r="AC779" s="8">
        <v>25.096407974281199</v>
      </c>
      <c r="AD779" s="8">
        <v>24.602863470563399</v>
      </c>
      <c r="AE779" s="8">
        <v>24.320075478257401</v>
      </c>
      <c r="AF779" s="8">
        <v>24.2893396358301</v>
      </c>
      <c r="AG779" s="8">
        <v>24.114578447234301</v>
      </c>
      <c r="AH779" s="8">
        <v>24.046213028175099</v>
      </c>
      <c r="AI779" s="8">
        <v>23.791248655267701</v>
      </c>
      <c r="AJ779" s="8">
        <v>24.637959376459399</v>
      </c>
      <c r="AK779" s="8">
        <v>23.9667738608265</v>
      </c>
      <c r="AL779" s="8">
        <v>24.989268713711802</v>
      </c>
      <c r="AM779" s="8">
        <v>24.3489596854957</v>
      </c>
      <c r="AN779" s="8">
        <v>23.524927360444199</v>
      </c>
      <c r="AO779" s="8">
        <v>23.508713845930998</v>
      </c>
      <c r="AP779" s="8">
        <v>23.704825218181501</v>
      </c>
      <c r="AQ779" s="8">
        <v>23.6445249234458</v>
      </c>
      <c r="AR779" s="8">
        <v>23.599091857781101</v>
      </c>
      <c r="AS779" s="9">
        <v>3.51222292542459E-3</v>
      </c>
      <c r="AT779" s="9">
        <v>1</v>
      </c>
      <c r="AU779" s="9">
        <v>1.30587755395112E-3</v>
      </c>
      <c r="AV779" s="10">
        <v>-1.4717503410321999</v>
      </c>
      <c r="AW779" s="10">
        <v>-1.3224769259326701</v>
      </c>
      <c r="AX779" s="10">
        <v>-2.2247881540843899</v>
      </c>
      <c r="AY779" s="10">
        <v>1.1128741168729701</v>
      </c>
      <c r="AZ779" s="10">
        <v>-1.5116613817286699</v>
      </c>
      <c r="BA779" s="10">
        <v>-1.6822888252022701</v>
      </c>
      <c r="BB779" s="9">
        <v>0.14044159219161301</v>
      </c>
      <c r="BC779" s="9">
        <v>0.32475129124702601</v>
      </c>
      <c r="BD779" s="9">
        <v>7.2183696232930295E-4</v>
      </c>
      <c r="BE779" s="9">
        <v>0.91787853812543396</v>
      </c>
      <c r="BF779" s="9">
        <v>0.10655218644542699</v>
      </c>
      <c r="BG779" s="9">
        <v>2.2735721439485199E-2</v>
      </c>
      <c r="BH779" s="11" t="str">
        <f t="shared" si="104"/>
        <v/>
      </c>
      <c r="BI779" s="11" t="str">
        <f t="shared" si="104"/>
        <v/>
      </c>
      <c r="BJ779" s="11" t="str">
        <f t="shared" si="104"/>
        <v>x</v>
      </c>
      <c r="BK779" s="11" t="str">
        <f t="shared" si="104"/>
        <v/>
      </c>
      <c r="BL779" s="11" t="str">
        <f t="shared" si="104"/>
        <v/>
      </c>
      <c r="BM779" s="11" t="str">
        <f t="shared" si="104"/>
        <v/>
      </c>
      <c r="BN779" s="11" t="str">
        <f t="shared" si="108"/>
        <v>x</v>
      </c>
      <c r="BO779" s="11" t="str">
        <f t="shared" si="109"/>
        <v/>
      </c>
      <c r="BP779" s="11" t="str">
        <f t="shared" si="110"/>
        <v/>
      </c>
      <c r="BR779" s="11">
        <f t="shared" si="107"/>
        <v>774</v>
      </c>
      <c r="BS779" s="6" t="str">
        <f t="shared" si="107"/>
        <v>MA_8419g0010</v>
      </c>
      <c r="BT779" s="6" t="str">
        <f t="shared" si="107"/>
        <v>bifunctional aspartate aminotransferase and glutamate aspartate-prephenate aminotransferase</v>
      </c>
      <c r="BU779" s="28">
        <f t="shared" si="105"/>
        <v>-1.5</v>
      </c>
      <c r="BV779" s="28">
        <f t="shared" si="105"/>
        <v>-1.3</v>
      </c>
      <c r="BW779" s="28" t="str">
        <f t="shared" si="105"/>
        <v>-2,2*</v>
      </c>
      <c r="BX779" s="28">
        <f t="shared" si="105"/>
        <v>1.1000000000000001</v>
      </c>
      <c r="BY779" s="28">
        <f t="shared" si="105"/>
        <v>-1.5</v>
      </c>
      <c r="BZ779" s="28">
        <f t="shared" si="105"/>
        <v>-1.7</v>
      </c>
    </row>
    <row r="780" spans="1:78">
      <c r="A780" s="6">
        <v>775</v>
      </c>
      <c r="B780" s="6" t="s">
        <v>1462</v>
      </c>
      <c r="C780" s="6" t="s">
        <v>1463</v>
      </c>
      <c r="D780" s="6" t="str">
        <f t="shared" si="106"/>
        <v>Protein 775 / MA_10437213g0010 / BTR1 isoform X1</v>
      </c>
      <c r="E780" s="6">
        <v>14</v>
      </c>
      <c r="F780" s="6">
        <v>14</v>
      </c>
      <c r="G780" s="6">
        <v>43941847</v>
      </c>
      <c r="H780" s="6">
        <v>39275332</v>
      </c>
      <c r="I780" s="6">
        <v>43351188</v>
      </c>
      <c r="J780" s="6">
        <v>40829815</v>
      </c>
      <c r="K780" s="6">
        <v>45397022</v>
      </c>
      <c r="L780" s="6">
        <v>49497665</v>
      </c>
      <c r="M780" s="6">
        <v>45752452</v>
      </c>
      <c r="N780" s="6">
        <v>47154085</v>
      </c>
      <c r="O780" s="6">
        <v>50435330</v>
      </c>
      <c r="P780" s="6">
        <v>28062467</v>
      </c>
      <c r="Q780" s="6">
        <v>39976617</v>
      </c>
      <c r="R780" s="6">
        <v>24617718</v>
      </c>
      <c r="S780" s="6">
        <v>42628288</v>
      </c>
      <c r="T780" s="6">
        <v>36568662</v>
      </c>
      <c r="U780" s="6">
        <v>38897280</v>
      </c>
      <c r="V780" s="6">
        <v>37677917</v>
      </c>
      <c r="W780" s="6">
        <v>39024700</v>
      </c>
      <c r="X780" s="6">
        <v>43153995</v>
      </c>
      <c r="Y780" s="6">
        <v>39414753</v>
      </c>
      <c r="Z780" s="8">
        <v>25.389092175796499</v>
      </c>
      <c r="AA780" s="8">
        <v>25.2271201350901</v>
      </c>
      <c r="AB780" s="8">
        <v>25.369568193949899</v>
      </c>
      <c r="AC780" s="8">
        <v>25.283119694934399</v>
      </c>
      <c r="AD780" s="8">
        <v>25.436094325455802</v>
      </c>
      <c r="AE780" s="8">
        <v>25.560857133396201</v>
      </c>
      <c r="AF780" s="8">
        <v>25.447345727683601</v>
      </c>
      <c r="AG780" s="8">
        <v>25.490879422470499</v>
      </c>
      <c r="AH780" s="8">
        <v>25.587931361413101</v>
      </c>
      <c r="AI780" s="8">
        <v>24.742138507532101</v>
      </c>
      <c r="AJ780" s="8">
        <v>25.2526530541573</v>
      </c>
      <c r="AK780" s="8">
        <v>24.553193698062</v>
      </c>
      <c r="AL780" s="8">
        <v>25.345307780421098</v>
      </c>
      <c r="AM780" s="8">
        <v>25.124104505512701</v>
      </c>
      <c r="AN780" s="8">
        <v>25.213165938505</v>
      </c>
      <c r="AO780" s="8">
        <v>25.167215872876699</v>
      </c>
      <c r="AP780" s="8">
        <v>25.2178842058273</v>
      </c>
      <c r="AQ780" s="8">
        <v>25.362990787923898</v>
      </c>
      <c r="AR780" s="8">
        <v>25.232232397855402</v>
      </c>
      <c r="AS780" s="9">
        <v>1.31531675535475E-2</v>
      </c>
      <c r="AT780" s="9">
        <v>1</v>
      </c>
      <c r="AU780" s="9">
        <v>6.5542017559792904E-3</v>
      </c>
      <c r="AV780" s="10">
        <v>1.1334765202185699</v>
      </c>
      <c r="AW780" s="10">
        <v>-1.26358209202422</v>
      </c>
      <c r="AX780" s="10">
        <v>-1.07348427983852</v>
      </c>
      <c r="AY780" s="10">
        <v>-1.4322406326781101</v>
      </c>
      <c r="AZ780" s="10">
        <v>-1.2167692260206999</v>
      </c>
      <c r="BA780" s="10">
        <v>1.17708485886193</v>
      </c>
      <c r="BB780" s="9">
        <v>0.49684308751603901</v>
      </c>
      <c r="BC780" s="9">
        <v>5.3419786491161497E-2</v>
      </c>
      <c r="BD780" s="9">
        <v>0.82360517575663605</v>
      </c>
      <c r="BE780" s="9">
        <v>4.4802725140895604E-3</v>
      </c>
      <c r="BF780" s="9">
        <v>0.15445275312078399</v>
      </c>
      <c r="BG780" s="9">
        <v>0.23713948877732599</v>
      </c>
      <c r="BH780" s="11" t="str">
        <f t="shared" si="104"/>
        <v/>
      </c>
      <c r="BI780" s="11" t="str">
        <f t="shared" si="104"/>
        <v/>
      </c>
      <c r="BJ780" s="11" t="str">
        <f t="shared" si="104"/>
        <v/>
      </c>
      <c r="BK780" s="11" t="str">
        <f t="shared" si="104"/>
        <v/>
      </c>
      <c r="BL780" s="11" t="str">
        <f t="shared" si="104"/>
        <v/>
      </c>
      <c r="BM780" s="11" t="str">
        <f t="shared" si="104"/>
        <v/>
      </c>
      <c r="BN780" s="11" t="str">
        <f t="shared" si="108"/>
        <v/>
      </c>
      <c r="BO780" s="11" t="str">
        <f t="shared" si="109"/>
        <v/>
      </c>
      <c r="BP780" s="11" t="str">
        <f t="shared" si="110"/>
        <v/>
      </c>
      <c r="BR780" s="11">
        <f t="shared" si="107"/>
        <v>775</v>
      </c>
      <c r="BS780" s="6" t="str">
        <f t="shared" si="107"/>
        <v>MA_10437213g0010</v>
      </c>
      <c r="BT780" s="6" t="str">
        <f t="shared" si="107"/>
        <v>BTR1 isoform X1</v>
      </c>
      <c r="BU780" s="28">
        <f t="shared" si="105"/>
        <v>1.1000000000000001</v>
      </c>
      <c r="BV780" s="28">
        <f t="shared" si="105"/>
        <v>-1.3</v>
      </c>
      <c r="BW780" s="28">
        <f t="shared" si="105"/>
        <v>-1.1000000000000001</v>
      </c>
      <c r="BX780" s="28">
        <f t="shared" si="105"/>
        <v>-1.4</v>
      </c>
      <c r="BY780" s="28">
        <f t="shared" si="105"/>
        <v>-1.2</v>
      </c>
      <c r="BZ780" s="28">
        <f t="shared" si="105"/>
        <v>1.2</v>
      </c>
    </row>
    <row r="781" spans="1:78">
      <c r="A781" s="6">
        <v>776</v>
      </c>
      <c r="B781" s="6" t="s">
        <v>1464</v>
      </c>
      <c r="C781" s="6" t="s">
        <v>1089</v>
      </c>
      <c r="D781" s="6" t="str">
        <f t="shared" si="106"/>
        <v>Protein 776 / MA_5528g0010 / proteasome subunit beta type-6</v>
      </c>
      <c r="E781" s="6">
        <v>5</v>
      </c>
      <c r="F781" s="6">
        <v>1</v>
      </c>
      <c r="G781" s="6">
        <v>3347106</v>
      </c>
      <c r="H781" s="6">
        <v>5099966</v>
      </c>
      <c r="I781" s="6">
        <v>3805146</v>
      </c>
      <c r="J781" s="6">
        <v>3231720</v>
      </c>
      <c r="K781" s="6">
        <v>3791777</v>
      </c>
      <c r="L781" s="6">
        <v>4220965</v>
      </c>
      <c r="M781" s="6">
        <v>2344892</v>
      </c>
      <c r="N781" s="6">
        <v>3928655</v>
      </c>
      <c r="O781" s="6">
        <v>3646840</v>
      </c>
      <c r="P781" s="6">
        <v>4648599</v>
      </c>
      <c r="Q781" s="6">
        <v>3691411</v>
      </c>
      <c r="R781" s="6">
        <v>4893409</v>
      </c>
      <c r="S781" s="6">
        <v>4258787</v>
      </c>
      <c r="T781" s="6">
        <v>1043132</v>
      </c>
      <c r="U781" s="6">
        <v>3528192</v>
      </c>
      <c r="V781" s="6">
        <v>4239390</v>
      </c>
      <c r="W781" s="6">
        <v>4290384</v>
      </c>
      <c r="X781" s="6">
        <v>4300810</v>
      </c>
      <c r="Y781" s="6">
        <v>4264806</v>
      </c>
      <c r="Z781" s="8">
        <v>21.674482809996899</v>
      </c>
      <c r="AA781" s="8">
        <v>22.2820561984093</v>
      </c>
      <c r="AB781" s="8">
        <v>21.859520379014899</v>
      </c>
      <c r="AC781" s="8">
        <v>21.623870776043098</v>
      </c>
      <c r="AD781" s="8">
        <v>21.854442689031199</v>
      </c>
      <c r="AE781" s="8">
        <v>22.0091414359247</v>
      </c>
      <c r="AF781" s="8">
        <v>21.161090046584</v>
      </c>
      <c r="AG781" s="8">
        <v>21.9056040505229</v>
      </c>
      <c r="AH781" s="8">
        <v>21.798215474161299</v>
      </c>
      <c r="AI781" s="8">
        <v>22.148364549996501</v>
      </c>
      <c r="AJ781" s="8">
        <v>21.815740944851701</v>
      </c>
      <c r="AK781" s="8">
        <v>22.222408440203001</v>
      </c>
      <c r="AL781" s="8">
        <v>22.022011145719102</v>
      </c>
      <c r="AM781" s="8">
        <v>19.992490300236302</v>
      </c>
      <c r="AN781" s="8">
        <v>21.750497642099099</v>
      </c>
      <c r="AO781" s="8">
        <v>22.0154252616395</v>
      </c>
      <c r="AP781" s="8">
        <v>22.0326753476091</v>
      </c>
      <c r="AQ781" s="8">
        <v>22.036176967030201</v>
      </c>
      <c r="AR781" s="8">
        <v>22.024048686200999</v>
      </c>
      <c r="AS781" s="9">
        <v>0.79030498945863403</v>
      </c>
      <c r="AT781" s="9">
        <v>1</v>
      </c>
      <c r="AU781" s="9">
        <v>0.77237407648169398</v>
      </c>
      <c r="AV781" s="10">
        <v>-1.10218150129749</v>
      </c>
      <c r="AW781" s="10">
        <v>-1.1636615352414099</v>
      </c>
      <c r="AX781" s="10">
        <v>1.0813924660177701</v>
      </c>
      <c r="AY781" s="10">
        <v>-1.05578031737199</v>
      </c>
      <c r="AZ781" s="10">
        <v>1.19189077168727</v>
      </c>
      <c r="BA781" s="10">
        <v>1.25837481720473</v>
      </c>
      <c r="BB781" s="9">
        <v>0.97866926287053901</v>
      </c>
      <c r="BC781" s="9">
        <v>0.914207005631133</v>
      </c>
      <c r="BD781" s="9">
        <v>0.98651039165742904</v>
      </c>
      <c r="BE781" s="9">
        <v>0.99611713403906199</v>
      </c>
      <c r="BF781" s="9">
        <v>0.89203975423442605</v>
      </c>
      <c r="BG781" s="9">
        <v>0.760353650693952</v>
      </c>
      <c r="BH781" s="11" t="str">
        <f t="shared" si="104"/>
        <v/>
      </c>
      <c r="BI781" s="11" t="str">
        <f t="shared" si="104"/>
        <v/>
      </c>
      <c r="BJ781" s="11" t="str">
        <f t="shared" si="104"/>
        <v/>
      </c>
      <c r="BK781" s="11" t="str">
        <f t="shared" si="104"/>
        <v/>
      </c>
      <c r="BL781" s="11" t="str">
        <f t="shared" si="104"/>
        <v/>
      </c>
      <c r="BM781" s="11" t="str">
        <f t="shared" si="104"/>
        <v/>
      </c>
      <c r="BN781" s="11" t="str">
        <f t="shared" si="108"/>
        <v/>
      </c>
      <c r="BO781" s="11" t="str">
        <f t="shared" si="109"/>
        <v/>
      </c>
      <c r="BP781" s="11" t="str">
        <f t="shared" si="110"/>
        <v/>
      </c>
      <c r="BR781" s="11">
        <f t="shared" si="107"/>
        <v>776</v>
      </c>
      <c r="BS781" s="6" t="str">
        <f t="shared" si="107"/>
        <v>MA_5528g0010</v>
      </c>
      <c r="BT781" s="6" t="str">
        <f t="shared" si="107"/>
        <v>proteasome subunit beta type-6</v>
      </c>
      <c r="BU781" s="28">
        <f t="shared" si="105"/>
        <v>-1.1000000000000001</v>
      </c>
      <c r="BV781" s="28">
        <f t="shared" si="105"/>
        <v>-1.2</v>
      </c>
      <c r="BW781" s="28">
        <f t="shared" si="105"/>
        <v>1.1000000000000001</v>
      </c>
      <c r="BX781" s="28">
        <f t="shared" si="105"/>
        <v>-1.1000000000000001</v>
      </c>
      <c r="BY781" s="28">
        <f t="shared" si="105"/>
        <v>1.2</v>
      </c>
      <c r="BZ781" s="28">
        <f t="shared" si="105"/>
        <v>1.3</v>
      </c>
    </row>
    <row r="782" spans="1:78">
      <c r="A782" s="6">
        <v>777</v>
      </c>
      <c r="B782" s="6" t="s">
        <v>1465</v>
      </c>
      <c r="C782" s="6" t="s">
        <v>663</v>
      </c>
      <c r="D782" s="6" t="str">
        <f t="shared" si="106"/>
        <v>Protein 777 / MA_10436090g0010 / universal stress A</v>
      </c>
      <c r="E782" s="6">
        <v>13</v>
      </c>
      <c r="F782" s="6">
        <v>13</v>
      </c>
      <c r="G782" s="6">
        <v>71849509</v>
      </c>
      <c r="H782" s="6">
        <v>48384013</v>
      </c>
      <c r="I782" s="6">
        <v>81834728</v>
      </c>
      <c r="J782" s="6">
        <v>44911427</v>
      </c>
      <c r="K782" s="6">
        <v>64743170</v>
      </c>
      <c r="L782" s="6">
        <v>69551408</v>
      </c>
      <c r="M782" s="6">
        <v>70092650</v>
      </c>
      <c r="N782" s="6">
        <v>70734499</v>
      </c>
      <c r="O782" s="6">
        <v>71768946</v>
      </c>
      <c r="P782" s="6">
        <v>45822476</v>
      </c>
      <c r="Q782" s="6">
        <v>83971874</v>
      </c>
      <c r="R782" s="6">
        <v>46279813</v>
      </c>
      <c r="S782" s="6">
        <v>50283076</v>
      </c>
      <c r="T782" s="6">
        <v>85373691</v>
      </c>
      <c r="U782" s="6">
        <v>79489166</v>
      </c>
      <c r="V782" s="6">
        <v>79434448</v>
      </c>
      <c r="W782" s="6">
        <v>76977460</v>
      </c>
      <c r="X782" s="6">
        <v>80651690</v>
      </c>
      <c r="Y782" s="6">
        <v>82771530</v>
      </c>
      <c r="Z782" s="8">
        <v>26.098474961942401</v>
      </c>
      <c r="AA782" s="8">
        <v>25.528027096512002</v>
      </c>
      <c r="AB782" s="8">
        <v>26.2862098702278</v>
      </c>
      <c r="AC782" s="8">
        <v>25.420579226745801</v>
      </c>
      <c r="AD782" s="8">
        <v>25.948224669723299</v>
      </c>
      <c r="AE782" s="8">
        <v>26.051576385219999</v>
      </c>
      <c r="AF782" s="8">
        <v>26.062759833632999</v>
      </c>
      <c r="AG782" s="8">
        <v>26.075910689668099</v>
      </c>
      <c r="AH782" s="8">
        <v>26.096856397632202</v>
      </c>
      <c r="AI782" s="8">
        <v>25.449552080436199</v>
      </c>
      <c r="AJ782" s="8">
        <v>26.323402848822699</v>
      </c>
      <c r="AK782" s="8">
        <v>25.463879699259401</v>
      </c>
      <c r="AL782" s="8">
        <v>25.583569571611299</v>
      </c>
      <c r="AM782" s="8">
        <v>26.347288217528899</v>
      </c>
      <c r="AN782" s="8">
        <v>26.244254905449001</v>
      </c>
      <c r="AO782" s="8">
        <v>26.2432614547165</v>
      </c>
      <c r="AP782" s="8">
        <v>26.197932732010599</v>
      </c>
      <c r="AQ782" s="8">
        <v>26.2652014285791</v>
      </c>
      <c r="AR782" s="8">
        <v>26.3026312895351</v>
      </c>
      <c r="AS782" s="9">
        <v>0.188558899883746</v>
      </c>
      <c r="AT782" s="9">
        <v>1</v>
      </c>
      <c r="AU782" s="9">
        <v>0.150216094660647</v>
      </c>
      <c r="AV782" s="10">
        <v>1.1610842511336199</v>
      </c>
      <c r="AW782" s="10">
        <v>-1.01590442494668</v>
      </c>
      <c r="AX782" s="10">
        <v>1.31435336450067</v>
      </c>
      <c r="AY782" s="10">
        <v>-1.1795506284625401</v>
      </c>
      <c r="AZ782" s="10">
        <v>1.13200516088079</v>
      </c>
      <c r="BA782" s="10">
        <v>1.33525739893978</v>
      </c>
      <c r="BB782" s="9">
        <v>0.72434699699078298</v>
      </c>
      <c r="BC782" s="9">
        <v>0.99939211598169797</v>
      </c>
      <c r="BD782" s="9">
        <v>0.21879005111077099</v>
      </c>
      <c r="BE782" s="9">
        <v>0.66003181178307802</v>
      </c>
      <c r="BF782" s="9">
        <v>0.81974566699805596</v>
      </c>
      <c r="BG782" s="9">
        <v>0.181379747355886</v>
      </c>
      <c r="BH782" s="11" t="str">
        <f t="shared" si="104"/>
        <v/>
      </c>
      <c r="BI782" s="11" t="str">
        <f t="shared" si="104"/>
        <v/>
      </c>
      <c r="BJ782" s="11" t="str">
        <f t="shared" si="104"/>
        <v/>
      </c>
      <c r="BK782" s="11" t="str">
        <f t="shared" si="104"/>
        <v/>
      </c>
      <c r="BL782" s="11" t="str">
        <f t="shared" si="104"/>
        <v/>
      </c>
      <c r="BM782" s="11" t="str">
        <f t="shared" si="104"/>
        <v/>
      </c>
      <c r="BN782" s="11" t="str">
        <f t="shared" si="108"/>
        <v/>
      </c>
      <c r="BO782" s="11" t="str">
        <f t="shared" si="109"/>
        <v/>
      </c>
      <c r="BP782" s="11" t="str">
        <f t="shared" si="110"/>
        <v/>
      </c>
      <c r="BR782" s="11">
        <f t="shared" si="107"/>
        <v>777</v>
      </c>
      <c r="BS782" s="6" t="str">
        <f t="shared" si="107"/>
        <v>MA_10436090g0010</v>
      </c>
      <c r="BT782" s="6" t="str">
        <f t="shared" si="107"/>
        <v>universal stress A</v>
      </c>
      <c r="BU782" s="28">
        <f t="shared" si="105"/>
        <v>1.2</v>
      </c>
      <c r="BV782" s="28">
        <f t="shared" si="105"/>
        <v>-1</v>
      </c>
      <c r="BW782" s="28">
        <f t="shared" si="105"/>
        <v>1.3</v>
      </c>
      <c r="BX782" s="28">
        <f t="shared" si="105"/>
        <v>-1.2</v>
      </c>
      <c r="BY782" s="28">
        <f t="shared" si="105"/>
        <v>1.1000000000000001</v>
      </c>
      <c r="BZ782" s="28">
        <f t="shared" si="105"/>
        <v>1.3</v>
      </c>
    </row>
    <row r="783" spans="1:78">
      <c r="A783" s="6">
        <v>778</v>
      </c>
      <c r="B783" s="6" t="s">
        <v>1466</v>
      </c>
      <c r="C783" s="6" t="s">
        <v>104</v>
      </c>
      <c r="D783" s="6" t="str">
        <f t="shared" si="106"/>
        <v>Protein 778 / MA_9199701g0010 / glutamine synthetase</v>
      </c>
      <c r="E783" s="6">
        <v>10</v>
      </c>
      <c r="F783" s="6">
        <v>6</v>
      </c>
      <c r="G783" s="6">
        <v>15785335</v>
      </c>
      <c r="H783" s="6">
        <v>6321477</v>
      </c>
      <c r="I783" s="6">
        <v>2718080</v>
      </c>
      <c r="J783" s="6">
        <v>8536113</v>
      </c>
      <c r="K783" s="6">
        <v>3594339</v>
      </c>
      <c r="L783" s="6">
        <v>5467989</v>
      </c>
      <c r="M783" s="6">
        <v>5594618</v>
      </c>
      <c r="N783" s="6">
        <v>4766441</v>
      </c>
      <c r="O783" s="6">
        <v>5391126</v>
      </c>
      <c r="P783" s="6">
        <v>5446169</v>
      </c>
      <c r="Q783" s="6">
        <v>9310788</v>
      </c>
      <c r="R783" s="6">
        <v>10330460</v>
      </c>
      <c r="S783" s="6">
        <v>8750367</v>
      </c>
      <c r="T783" s="6">
        <v>33078754</v>
      </c>
      <c r="U783" s="6">
        <v>6573276</v>
      </c>
      <c r="V783" s="6">
        <v>4251612</v>
      </c>
      <c r="W783" s="6">
        <v>7300995</v>
      </c>
      <c r="X783" s="6">
        <v>6528063</v>
      </c>
      <c r="Y783" s="6">
        <v>7164478</v>
      </c>
      <c r="Z783" s="8">
        <v>23.9120815423924</v>
      </c>
      <c r="AA783" s="8">
        <v>22.5918302498184</v>
      </c>
      <c r="AB783" s="8">
        <v>21.374156488234799</v>
      </c>
      <c r="AC783" s="8">
        <v>23.025147843830101</v>
      </c>
      <c r="AD783" s="8">
        <v>21.777295052338602</v>
      </c>
      <c r="AE783" s="8">
        <v>22.382578909989199</v>
      </c>
      <c r="AF783" s="8">
        <v>22.415608196804701</v>
      </c>
      <c r="AG783" s="8">
        <v>22.184481007860199</v>
      </c>
      <c r="AH783" s="8">
        <v>22.362155197581899</v>
      </c>
      <c r="AI783" s="8">
        <v>22.3768103206517</v>
      </c>
      <c r="AJ783" s="8">
        <v>23.150471841897001</v>
      </c>
      <c r="AK783" s="8">
        <v>23.300401160906599</v>
      </c>
      <c r="AL783" s="8">
        <v>23.060912095752201</v>
      </c>
      <c r="AM783" s="8">
        <v>24.979401556765598</v>
      </c>
      <c r="AN783" s="8">
        <v>22.648181131807199</v>
      </c>
      <c r="AO783" s="8">
        <v>22.019578512567399</v>
      </c>
      <c r="AP783" s="8">
        <v>22.799661661227201</v>
      </c>
      <c r="AQ783" s="8">
        <v>22.6382235496344</v>
      </c>
      <c r="AR783" s="8">
        <v>22.772430163658701</v>
      </c>
      <c r="AS783" s="9">
        <v>0.227457581905497</v>
      </c>
      <c r="AT783" s="9">
        <v>1</v>
      </c>
      <c r="AU783" s="9">
        <v>0.18636555704055</v>
      </c>
      <c r="AV783" s="10">
        <v>-1.1486158756579801</v>
      </c>
      <c r="AW783" s="10">
        <v>1.7869473895551899</v>
      </c>
      <c r="AX783" s="10">
        <v>1.02776666741961</v>
      </c>
      <c r="AY783" s="10">
        <v>2.05251614060868</v>
      </c>
      <c r="AZ783" s="10">
        <v>1.1805091106702601</v>
      </c>
      <c r="BA783" s="10">
        <v>-1.73867030932384</v>
      </c>
      <c r="BB783" s="9">
        <v>0.97715446498696301</v>
      </c>
      <c r="BC783" s="9">
        <v>0.31659544184666399</v>
      </c>
      <c r="BD783" s="9">
        <v>0.99977448090629595</v>
      </c>
      <c r="BE783" s="9">
        <v>0.20143885327222799</v>
      </c>
      <c r="BF783" s="9">
        <v>0.96193909317792403</v>
      </c>
      <c r="BG783" s="9">
        <v>0.35581096801471002</v>
      </c>
      <c r="BH783" s="11" t="str">
        <f t="shared" si="104"/>
        <v/>
      </c>
      <c r="BI783" s="11" t="str">
        <f t="shared" si="104"/>
        <v/>
      </c>
      <c r="BJ783" s="11" t="str">
        <f t="shared" si="104"/>
        <v/>
      </c>
      <c r="BK783" s="11" t="str">
        <f t="shared" si="104"/>
        <v/>
      </c>
      <c r="BL783" s="11" t="str">
        <f t="shared" si="104"/>
        <v/>
      </c>
      <c r="BM783" s="11" t="str">
        <f t="shared" si="104"/>
        <v/>
      </c>
      <c r="BN783" s="11" t="str">
        <f t="shared" si="108"/>
        <v/>
      </c>
      <c r="BO783" s="11" t="str">
        <f t="shared" si="109"/>
        <v/>
      </c>
      <c r="BP783" s="11" t="str">
        <f t="shared" si="110"/>
        <v/>
      </c>
      <c r="BR783" s="11">
        <f t="shared" si="107"/>
        <v>778</v>
      </c>
      <c r="BS783" s="6" t="str">
        <f t="shared" si="107"/>
        <v>MA_9199701g0010</v>
      </c>
      <c r="BT783" s="6" t="str">
        <f t="shared" si="107"/>
        <v>glutamine synthetase</v>
      </c>
      <c r="BU783" s="28">
        <f t="shared" si="105"/>
        <v>-1.1000000000000001</v>
      </c>
      <c r="BV783" s="28">
        <f t="shared" si="105"/>
        <v>1.8</v>
      </c>
      <c r="BW783" s="28">
        <f t="shared" si="105"/>
        <v>1</v>
      </c>
      <c r="BX783" s="28">
        <f t="shared" si="105"/>
        <v>2.1</v>
      </c>
      <c r="BY783" s="28">
        <f t="shared" si="105"/>
        <v>1.2</v>
      </c>
      <c r="BZ783" s="28">
        <f t="shared" si="105"/>
        <v>-1.7</v>
      </c>
    </row>
    <row r="784" spans="1:78">
      <c r="A784" s="6">
        <v>779</v>
      </c>
      <c r="B784" s="6" t="s">
        <v>1467</v>
      </c>
      <c r="C784" s="6" t="s">
        <v>1468</v>
      </c>
      <c r="D784" s="6" t="str">
        <f t="shared" si="106"/>
        <v>Protein 779 / MA_4742g0010 / MFT2</v>
      </c>
      <c r="E784" s="6">
        <v>8</v>
      </c>
      <c r="F784" s="6">
        <v>8</v>
      </c>
      <c r="G784" s="6">
        <v>11283952</v>
      </c>
      <c r="H784" s="6">
        <v>14095780</v>
      </c>
      <c r="I784" s="6">
        <v>13091684</v>
      </c>
      <c r="J784" s="6">
        <v>12892426</v>
      </c>
      <c r="K784" s="6">
        <v>12992849</v>
      </c>
      <c r="L784" s="6">
        <v>16382305</v>
      </c>
      <c r="M784" s="6">
        <v>11096272</v>
      </c>
      <c r="N784" s="6">
        <v>13184641</v>
      </c>
      <c r="O784" s="6">
        <v>13935647</v>
      </c>
      <c r="P784" s="6">
        <v>12283996</v>
      </c>
      <c r="Q784" s="6">
        <v>15840164</v>
      </c>
      <c r="R784" s="6">
        <v>17827922</v>
      </c>
      <c r="S784" s="6">
        <v>15887649</v>
      </c>
      <c r="T784" s="6">
        <v>9293808</v>
      </c>
      <c r="U784" s="6">
        <v>13957825</v>
      </c>
      <c r="V784" s="6">
        <v>17850200</v>
      </c>
      <c r="W784" s="6">
        <v>17702423</v>
      </c>
      <c r="X784" s="6">
        <v>16720311</v>
      </c>
      <c r="Y784" s="6">
        <v>18182858</v>
      </c>
      <c r="Z784" s="8">
        <v>23.427769098283001</v>
      </c>
      <c r="AA784" s="8">
        <v>23.748759976883701</v>
      </c>
      <c r="AB784" s="8">
        <v>23.642147349133101</v>
      </c>
      <c r="AC784" s="8">
        <v>23.620020428985502</v>
      </c>
      <c r="AD784" s="8">
        <v>23.631214475867498</v>
      </c>
      <c r="AE784" s="8">
        <v>23.9656350235174</v>
      </c>
      <c r="AF784" s="8">
        <v>23.403571721823599</v>
      </c>
      <c r="AG784" s="8">
        <v>23.6523549533078</v>
      </c>
      <c r="AH784" s="8">
        <v>23.7322766492168</v>
      </c>
      <c r="AI784" s="8">
        <v>23.550276611857701</v>
      </c>
      <c r="AJ784" s="8">
        <v>23.917083936545801</v>
      </c>
      <c r="AK784" s="8">
        <v>24.087635218267799</v>
      </c>
      <c r="AL784" s="8">
        <v>23.921402319610301</v>
      </c>
      <c r="AM784" s="8">
        <v>23.147838409964798</v>
      </c>
      <c r="AN784" s="8">
        <v>23.734570813052599</v>
      </c>
      <c r="AO784" s="8">
        <v>24.0894369030257</v>
      </c>
      <c r="AP784" s="8">
        <v>24.0774435053583</v>
      </c>
      <c r="AQ784" s="8">
        <v>23.995098346198802</v>
      </c>
      <c r="AR784" s="8">
        <v>24.116075645831799</v>
      </c>
      <c r="AS784" s="9">
        <v>0.14007657499510001</v>
      </c>
      <c r="AT784" s="9">
        <v>1</v>
      </c>
      <c r="AU784" s="9">
        <v>0.10674581877817101</v>
      </c>
      <c r="AV784" s="10">
        <v>1.05297947934554</v>
      </c>
      <c r="AW784" s="10">
        <v>1.07987553090984</v>
      </c>
      <c r="AX784" s="10">
        <v>1.3090704828841</v>
      </c>
      <c r="AY784" s="10">
        <v>1.02554280695101</v>
      </c>
      <c r="AZ784" s="10">
        <v>1.24320607244666</v>
      </c>
      <c r="BA784" s="10">
        <v>1.21224200883704</v>
      </c>
      <c r="BB784" s="9">
        <v>0.96713005474661595</v>
      </c>
      <c r="BC784" s="9">
        <v>0.88671898742018196</v>
      </c>
      <c r="BD784" s="9">
        <v>9.5153916332956098E-2</v>
      </c>
      <c r="BE784" s="9">
        <v>0.99588759534626503</v>
      </c>
      <c r="BF784" s="9">
        <v>0.25783818385457102</v>
      </c>
      <c r="BG784" s="9">
        <v>0.30742511673113398</v>
      </c>
      <c r="BH784" s="11" t="str">
        <f t="shared" si="104"/>
        <v/>
      </c>
      <c r="BI784" s="11" t="str">
        <f t="shared" si="104"/>
        <v/>
      </c>
      <c r="BJ784" s="11" t="str">
        <f t="shared" si="104"/>
        <v/>
      </c>
      <c r="BK784" s="11" t="str">
        <f t="shared" si="104"/>
        <v/>
      </c>
      <c r="BL784" s="11" t="str">
        <f t="shared" si="104"/>
        <v/>
      </c>
      <c r="BM784" s="11" t="str">
        <f t="shared" si="104"/>
        <v/>
      </c>
      <c r="BN784" s="11" t="str">
        <f t="shared" si="108"/>
        <v/>
      </c>
      <c r="BO784" s="11" t="str">
        <f t="shared" si="109"/>
        <v/>
      </c>
      <c r="BP784" s="11" t="str">
        <f t="shared" si="110"/>
        <v/>
      </c>
      <c r="BR784" s="11">
        <f t="shared" si="107"/>
        <v>779</v>
      </c>
      <c r="BS784" s="6" t="str">
        <f t="shared" si="107"/>
        <v>MA_4742g0010</v>
      </c>
      <c r="BT784" s="6" t="str">
        <f t="shared" si="107"/>
        <v>MFT2</v>
      </c>
      <c r="BU784" s="28">
        <f t="shared" si="105"/>
        <v>1.1000000000000001</v>
      </c>
      <c r="BV784" s="28">
        <f t="shared" si="105"/>
        <v>1.1000000000000001</v>
      </c>
      <c r="BW784" s="28">
        <f t="shared" si="105"/>
        <v>1.3</v>
      </c>
      <c r="BX784" s="28">
        <f t="shared" si="105"/>
        <v>1</v>
      </c>
      <c r="BY784" s="28">
        <f t="shared" si="105"/>
        <v>1.2</v>
      </c>
      <c r="BZ784" s="28">
        <f t="shared" si="105"/>
        <v>1.2</v>
      </c>
    </row>
    <row r="785" spans="1:78">
      <c r="A785" s="6">
        <v>780</v>
      </c>
      <c r="B785" s="6" t="s">
        <v>1469</v>
      </c>
      <c r="C785" s="6" t="s">
        <v>1470</v>
      </c>
      <c r="D785" s="6" t="str">
        <f t="shared" si="106"/>
        <v>Protein 780 / MA_10434974g0010 / NADH dehydrogenase [ubiquinone] iron-sulfur mitochondrial</v>
      </c>
      <c r="E785" s="6">
        <v>10</v>
      </c>
      <c r="F785" s="6">
        <v>10</v>
      </c>
      <c r="G785" s="6">
        <v>13173503</v>
      </c>
      <c r="H785" s="6">
        <v>31036380</v>
      </c>
      <c r="I785" s="6">
        <v>11804868</v>
      </c>
      <c r="J785" s="6">
        <v>45847003</v>
      </c>
      <c r="K785" s="6">
        <v>15063917</v>
      </c>
      <c r="L785" s="6">
        <v>5353714</v>
      </c>
      <c r="M785" s="6">
        <v>4816849</v>
      </c>
      <c r="N785" s="6">
        <v>5229535</v>
      </c>
      <c r="O785" s="6">
        <v>4879226</v>
      </c>
      <c r="P785" s="6">
        <v>41729290</v>
      </c>
      <c r="Q785" s="6">
        <v>17329110</v>
      </c>
      <c r="R785" s="6">
        <v>34864993</v>
      </c>
      <c r="S785" s="6">
        <v>45723952</v>
      </c>
      <c r="T785" s="6">
        <v>10696779</v>
      </c>
      <c r="U785" s="6">
        <v>4161254</v>
      </c>
      <c r="V785" s="6">
        <v>4248225</v>
      </c>
      <c r="W785" s="6">
        <v>4865998</v>
      </c>
      <c r="X785" s="6">
        <v>5118114</v>
      </c>
      <c r="Y785" s="6">
        <v>4214463</v>
      </c>
      <c r="Z785" s="8">
        <v>23.651135691562899</v>
      </c>
      <c r="AA785" s="8">
        <v>24.887456959474701</v>
      </c>
      <c r="AB785" s="8">
        <v>23.492878573900899</v>
      </c>
      <c r="AC785" s="8">
        <v>25.450324092724198</v>
      </c>
      <c r="AD785" s="8">
        <v>23.844593620257601</v>
      </c>
      <c r="AE785" s="8">
        <v>22.352108640353201</v>
      </c>
      <c r="AF785" s="8">
        <v>22.199658267929198</v>
      </c>
      <c r="AG785" s="8">
        <v>22.318251239884599</v>
      </c>
      <c r="AH785" s="8">
        <v>22.218220878070401</v>
      </c>
      <c r="AI785" s="8">
        <v>25.314557038390799</v>
      </c>
      <c r="AJ785" s="8">
        <v>24.0466942257172</v>
      </c>
      <c r="AK785" s="8">
        <v>25.05527585618</v>
      </c>
      <c r="AL785" s="8">
        <v>25.446446767772599</v>
      </c>
      <c r="AM785" s="8">
        <v>23.350673103801199</v>
      </c>
      <c r="AN785" s="8">
        <v>21.988586921479101</v>
      </c>
      <c r="AO785" s="8">
        <v>22.018428747374902</v>
      </c>
      <c r="AP785" s="8">
        <v>22.2143042966308</v>
      </c>
      <c r="AQ785" s="8">
        <v>22.2871808514032</v>
      </c>
      <c r="AR785" s="8">
        <v>22.0069173863534</v>
      </c>
      <c r="AS785" s="9">
        <v>1.07537807029243E-4</v>
      </c>
      <c r="AT785" s="9">
        <v>5.35615135294263E-2</v>
      </c>
      <c r="AU785" s="9">
        <v>1.8299116340767399E-5</v>
      </c>
      <c r="AV785" s="10">
        <v>-3.98124051710254</v>
      </c>
      <c r="AW785" s="10">
        <v>1.2990451827690599</v>
      </c>
      <c r="AX785" s="10">
        <v>-4.4759507030491097</v>
      </c>
      <c r="AY785" s="10">
        <v>5.1718113151870604</v>
      </c>
      <c r="AZ785" s="10">
        <v>-1.1242603112827301</v>
      </c>
      <c r="BA785" s="10">
        <v>-5.8144621991077301</v>
      </c>
      <c r="BB785" s="9">
        <v>1.8456522253030799E-3</v>
      </c>
      <c r="BC785" s="9">
        <v>0.79525273141584396</v>
      </c>
      <c r="BD785" s="9">
        <v>4.9514667311745296E-4</v>
      </c>
      <c r="BE785" s="9">
        <v>3.55631284289171E-4</v>
      </c>
      <c r="BF785" s="9">
        <v>0.97943824245292099</v>
      </c>
      <c r="BG785" s="9">
        <v>9.2969772952256099E-5</v>
      </c>
      <c r="BH785" s="11" t="str">
        <f t="shared" si="104"/>
        <v/>
      </c>
      <c r="BI785" s="11" t="str">
        <f t="shared" si="104"/>
        <v/>
      </c>
      <c r="BJ785" s="11" t="str">
        <f t="shared" si="104"/>
        <v>x</v>
      </c>
      <c r="BK785" s="11" t="str">
        <f t="shared" si="104"/>
        <v>x</v>
      </c>
      <c r="BL785" s="11" t="str">
        <f t="shared" si="104"/>
        <v/>
      </c>
      <c r="BM785" s="11" t="str">
        <f t="shared" si="104"/>
        <v>x</v>
      </c>
      <c r="BN785" s="11" t="str">
        <f t="shared" si="108"/>
        <v>x</v>
      </c>
      <c r="BO785" s="11" t="str">
        <f t="shared" si="109"/>
        <v>x</v>
      </c>
      <c r="BP785" s="11" t="str">
        <f t="shared" si="110"/>
        <v/>
      </c>
      <c r="BR785" s="11">
        <f t="shared" si="107"/>
        <v>780</v>
      </c>
      <c r="BS785" s="6" t="str">
        <f t="shared" si="107"/>
        <v>MA_10434974g0010</v>
      </c>
      <c r="BT785" s="6" t="str">
        <f t="shared" si="107"/>
        <v>NADH dehydrogenase [ubiquinone] iron-sulfur mitochondrial</v>
      </c>
      <c r="BU785" s="28">
        <f t="shared" si="105"/>
        <v>-4</v>
      </c>
      <c r="BV785" s="28">
        <f t="shared" si="105"/>
        <v>1.3</v>
      </c>
      <c r="BW785" s="28" t="str">
        <f t="shared" si="105"/>
        <v>-4,5*</v>
      </c>
      <c r="BX785" s="28" t="str">
        <f t="shared" si="105"/>
        <v>5,2*</v>
      </c>
      <c r="BY785" s="28">
        <f t="shared" si="105"/>
        <v>-1.1000000000000001</v>
      </c>
      <c r="BZ785" s="28" t="str">
        <f t="shared" si="105"/>
        <v>-5,8*</v>
      </c>
    </row>
    <row r="786" spans="1:78">
      <c r="A786" s="6">
        <v>781</v>
      </c>
      <c r="B786" s="6" t="s">
        <v>1471</v>
      </c>
      <c r="C786" s="6" t="s">
        <v>1472</v>
      </c>
      <c r="D786" s="6" t="str">
        <f t="shared" si="106"/>
        <v>Protein 781 / MA_10436982g0010 / early nodulin 1</v>
      </c>
      <c r="E786" s="6">
        <v>6</v>
      </c>
      <c r="F786" s="6">
        <v>4</v>
      </c>
      <c r="G786" s="6">
        <v>59526548</v>
      </c>
      <c r="H786" s="6">
        <v>56750419</v>
      </c>
      <c r="I786" s="6">
        <v>38280814</v>
      </c>
      <c r="J786" s="6">
        <v>70533697</v>
      </c>
      <c r="K786" s="6">
        <v>46275129</v>
      </c>
      <c r="L786" s="6">
        <v>32083207</v>
      </c>
      <c r="M786" s="6">
        <v>30526505</v>
      </c>
      <c r="N786" s="6">
        <v>35159477</v>
      </c>
      <c r="O786" s="6">
        <v>33335431</v>
      </c>
      <c r="P786" s="6">
        <v>57086795</v>
      </c>
      <c r="Q786" s="6">
        <v>56888539</v>
      </c>
      <c r="R786" s="6">
        <v>45301176</v>
      </c>
      <c r="S786" s="6">
        <v>61648893</v>
      </c>
      <c r="T786" s="6">
        <v>48058576</v>
      </c>
      <c r="U786" s="6">
        <v>18931610</v>
      </c>
      <c r="V786" s="6">
        <v>21941679</v>
      </c>
      <c r="W786" s="6">
        <v>22770622</v>
      </c>
      <c r="X786" s="6">
        <v>22945183</v>
      </c>
      <c r="Y786" s="6">
        <v>26402805</v>
      </c>
      <c r="Z786" s="8">
        <v>25.827029897773201</v>
      </c>
      <c r="AA786" s="8">
        <v>25.7581277083682</v>
      </c>
      <c r="AB786" s="8">
        <v>25.190118171707301</v>
      </c>
      <c r="AC786" s="8">
        <v>26.0718093242807</v>
      </c>
      <c r="AD786" s="8">
        <v>25.4637336760773</v>
      </c>
      <c r="AE786" s="8">
        <v>24.935315023328201</v>
      </c>
      <c r="AF786" s="8">
        <v>24.863559088089701</v>
      </c>
      <c r="AG786" s="8">
        <v>25.067410274649699</v>
      </c>
      <c r="AH786" s="8">
        <v>24.990553044320102</v>
      </c>
      <c r="AI786" s="8">
        <v>25.766653732195302</v>
      </c>
      <c r="AJ786" s="8">
        <v>25.761634694716498</v>
      </c>
      <c r="AK786" s="8">
        <v>25.4330451667423</v>
      </c>
      <c r="AL786" s="8">
        <v>25.8775716532801</v>
      </c>
      <c r="AM786" s="8">
        <v>25.5182905655263</v>
      </c>
      <c r="AN786" s="8">
        <v>24.174293771515501</v>
      </c>
      <c r="AO786" s="8">
        <v>24.387170590695298</v>
      </c>
      <c r="AP786" s="8">
        <v>24.440670364735698</v>
      </c>
      <c r="AQ786" s="8">
        <v>24.4516879772655</v>
      </c>
      <c r="AR786" s="8">
        <v>24.654187872000598</v>
      </c>
      <c r="AS786" s="9">
        <v>5.6342027661365996E-6</v>
      </c>
      <c r="AT786" s="9">
        <v>1.3139165382097999E-3</v>
      </c>
      <c r="AU786" s="9">
        <v>4.0107342436196398E-7</v>
      </c>
      <c r="AV786" s="10">
        <v>-1.62220303434385</v>
      </c>
      <c r="AW786" s="10">
        <v>1.00644993391876</v>
      </c>
      <c r="AX786" s="10">
        <v>-2.3629050214747398</v>
      </c>
      <c r="AY786" s="10">
        <v>1.6326661367181801</v>
      </c>
      <c r="AZ786" s="10">
        <v>-1.45660251611506</v>
      </c>
      <c r="BA786" s="10">
        <v>-2.37814560271956</v>
      </c>
      <c r="BB786" s="9">
        <v>1.5529680198144199E-3</v>
      </c>
      <c r="BC786" s="9">
        <v>0.99989313276870195</v>
      </c>
      <c r="BD786" s="9">
        <v>1.44042693284163E-6</v>
      </c>
      <c r="BE786" s="9">
        <v>1.3777718913825501E-3</v>
      </c>
      <c r="BF786" s="9">
        <v>1.1877762738293199E-2</v>
      </c>
      <c r="BG786" s="9">
        <v>1.31076181764112E-6</v>
      </c>
      <c r="BH786" s="11" t="str">
        <f t="shared" si="104"/>
        <v/>
      </c>
      <c r="BI786" s="11" t="str">
        <f t="shared" si="104"/>
        <v/>
      </c>
      <c r="BJ786" s="11" t="str">
        <f t="shared" si="104"/>
        <v>x</v>
      </c>
      <c r="BK786" s="11" t="str">
        <f t="shared" si="104"/>
        <v/>
      </c>
      <c r="BL786" s="11" t="str">
        <f t="shared" si="104"/>
        <v/>
      </c>
      <c r="BM786" s="11" t="str">
        <f t="shared" si="104"/>
        <v>x</v>
      </c>
      <c r="BN786" s="11" t="str">
        <f t="shared" si="108"/>
        <v>x</v>
      </c>
      <c r="BO786" s="11" t="str">
        <f t="shared" si="109"/>
        <v>x</v>
      </c>
      <c r="BP786" s="11" t="str">
        <f t="shared" si="110"/>
        <v/>
      </c>
      <c r="BR786" s="11">
        <f t="shared" si="107"/>
        <v>781</v>
      </c>
      <c r="BS786" s="6" t="str">
        <f t="shared" si="107"/>
        <v>MA_10436982g0010</v>
      </c>
      <c r="BT786" s="6" t="str">
        <f t="shared" si="107"/>
        <v>early nodulin 1</v>
      </c>
      <c r="BU786" s="28">
        <f t="shared" si="105"/>
        <v>-1.6</v>
      </c>
      <c r="BV786" s="28">
        <f t="shared" si="105"/>
        <v>1</v>
      </c>
      <c r="BW786" s="28" t="str">
        <f t="shared" si="105"/>
        <v>-2,4*</v>
      </c>
      <c r="BX786" s="28">
        <f t="shared" si="105"/>
        <v>1.6</v>
      </c>
      <c r="BY786" s="28">
        <f t="shared" si="105"/>
        <v>-1.5</v>
      </c>
      <c r="BZ786" s="28" t="str">
        <f t="shared" si="105"/>
        <v>-2,4*</v>
      </c>
    </row>
    <row r="787" spans="1:78">
      <c r="A787" s="6">
        <v>782</v>
      </c>
      <c r="B787" s="6" t="s">
        <v>1473</v>
      </c>
      <c r="C787" s="6" t="s">
        <v>1396</v>
      </c>
      <c r="D787" s="6" t="str">
        <f t="shared" si="106"/>
        <v>Protein 782 / MA_117961g0010 / T-complex 1 subunit alpha</v>
      </c>
      <c r="E787" s="6">
        <v>8</v>
      </c>
      <c r="F787" s="6">
        <v>8</v>
      </c>
      <c r="G787" s="6">
        <v>43711928</v>
      </c>
      <c r="H787" s="6">
        <v>27107368</v>
      </c>
      <c r="I787" s="6">
        <v>20161971</v>
      </c>
      <c r="J787" s="6">
        <v>31099863</v>
      </c>
      <c r="K787" s="6">
        <v>21980211</v>
      </c>
      <c r="L787" s="6">
        <v>13052049</v>
      </c>
      <c r="M787" s="6">
        <v>12512056</v>
      </c>
      <c r="N787" s="6">
        <v>13178213</v>
      </c>
      <c r="O787" s="6">
        <v>12628217</v>
      </c>
      <c r="P787" s="6">
        <v>28052350</v>
      </c>
      <c r="Q787" s="6">
        <v>37177705</v>
      </c>
      <c r="R787" s="6">
        <v>27857027</v>
      </c>
      <c r="S787" s="6">
        <v>41473992</v>
      </c>
      <c r="T787" s="6">
        <v>25240694</v>
      </c>
      <c r="U787" s="6">
        <v>15305672</v>
      </c>
      <c r="V787" s="6">
        <v>18741036</v>
      </c>
      <c r="W787" s="6">
        <v>14881610</v>
      </c>
      <c r="X787" s="6">
        <v>14147681</v>
      </c>
      <c r="Y787" s="6">
        <v>15128862</v>
      </c>
      <c r="Z787" s="8">
        <v>25.3815236766224</v>
      </c>
      <c r="AA787" s="8">
        <v>24.692181705174502</v>
      </c>
      <c r="AB787" s="8">
        <v>24.265133345357398</v>
      </c>
      <c r="AC787" s="8">
        <v>24.890404889273</v>
      </c>
      <c r="AD787" s="8">
        <v>24.389701899779499</v>
      </c>
      <c r="AE787" s="8">
        <v>23.6377729729296</v>
      </c>
      <c r="AF787" s="8">
        <v>23.576815539030001</v>
      </c>
      <c r="AG787" s="8">
        <v>23.651651414616001</v>
      </c>
      <c r="AH787" s="8">
        <v>23.5901476210848</v>
      </c>
      <c r="AI787" s="8">
        <v>24.7416182974818</v>
      </c>
      <c r="AJ787" s="8">
        <v>25.1479343788662</v>
      </c>
      <c r="AK787" s="8">
        <v>24.731537960872</v>
      </c>
      <c r="AL787" s="8">
        <v>25.3057035819985</v>
      </c>
      <c r="AM787" s="8">
        <v>24.5892482423844</v>
      </c>
      <c r="AN787" s="8">
        <v>23.867563052414202</v>
      </c>
      <c r="AO787" s="8">
        <v>24.1596973712508</v>
      </c>
      <c r="AP787" s="8">
        <v>23.827027280265401</v>
      </c>
      <c r="AQ787" s="8">
        <v>23.7540622590368</v>
      </c>
      <c r="AR787" s="8">
        <v>23.850800135658901</v>
      </c>
      <c r="AS787" s="9">
        <v>7.1694680741672499E-5</v>
      </c>
      <c r="AT787" s="9">
        <v>3.2547677072266003E-2</v>
      </c>
      <c r="AU787" s="9">
        <v>1.08782343155969E-5</v>
      </c>
      <c r="AV787" s="10">
        <v>-2.15799603834706</v>
      </c>
      <c r="AW787" s="10">
        <v>1.1324280492413401</v>
      </c>
      <c r="AX787" s="10">
        <v>-1.7801009800862899</v>
      </c>
      <c r="AY787" s="10">
        <v>2.4437752439759</v>
      </c>
      <c r="AZ787" s="10">
        <v>1.21228855131716</v>
      </c>
      <c r="BA787" s="10">
        <v>-2.01583628033171</v>
      </c>
      <c r="BB787" s="9">
        <v>2.18480323661563E-4</v>
      </c>
      <c r="BC787" s="9">
        <v>0.76346361312395405</v>
      </c>
      <c r="BD787" s="9">
        <v>1.9845642616280702E-3</v>
      </c>
      <c r="BE787" s="9">
        <v>4.2897804386266003E-5</v>
      </c>
      <c r="BF787" s="9">
        <v>0.50208830524354298</v>
      </c>
      <c r="BG787" s="9">
        <v>3.09631743245165E-4</v>
      </c>
      <c r="BH787" s="11" t="str">
        <f t="shared" si="104"/>
        <v>x</v>
      </c>
      <c r="BI787" s="11" t="str">
        <f t="shared" si="104"/>
        <v/>
      </c>
      <c r="BJ787" s="11" t="str">
        <f t="shared" si="104"/>
        <v/>
      </c>
      <c r="BK787" s="11" t="str">
        <f t="shared" si="104"/>
        <v>x</v>
      </c>
      <c r="BL787" s="11" t="str">
        <f t="shared" si="104"/>
        <v/>
      </c>
      <c r="BM787" s="11" t="str">
        <f t="shared" si="104"/>
        <v>x</v>
      </c>
      <c r="BN787" s="11" t="str">
        <f t="shared" si="108"/>
        <v>x</v>
      </c>
      <c r="BO787" s="11" t="str">
        <f t="shared" si="109"/>
        <v>x</v>
      </c>
      <c r="BP787" s="11" t="str">
        <f t="shared" si="110"/>
        <v/>
      </c>
      <c r="BR787" s="11">
        <f t="shared" si="107"/>
        <v>782</v>
      </c>
      <c r="BS787" s="6" t="str">
        <f t="shared" si="107"/>
        <v>MA_117961g0010</v>
      </c>
      <c r="BT787" s="6" t="str">
        <f t="shared" si="107"/>
        <v>T-complex 1 subunit alpha</v>
      </c>
      <c r="BU787" s="28" t="str">
        <f t="shared" si="105"/>
        <v>-2,2*</v>
      </c>
      <c r="BV787" s="28">
        <f t="shared" si="105"/>
        <v>1.1000000000000001</v>
      </c>
      <c r="BW787" s="28">
        <f t="shared" si="105"/>
        <v>-1.8</v>
      </c>
      <c r="BX787" s="28" t="str">
        <f t="shared" si="105"/>
        <v>2,4*</v>
      </c>
      <c r="BY787" s="28">
        <f t="shared" si="105"/>
        <v>1.2</v>
      </c>
      <c r="BZ787" s="28" t="str">
        <f t="shared" si="105"/>
        <v>-2*</v>
      </c>
    </row>
    <row r="788" spans="1:78">
      <c r="A788" s="6">
        <v>783</v>
      </c>
      <c r="B788" s="6" t="s">
        <v>1474</v>
      </c>
      <c r="C788" s="6" t="s">
        <v>1475</v>
      </c>
      <c r="D788" s="6" t="str">
        <f t="shared" si="106"/>
        <v>Protein 783 / MA_82160g0010 / heat shock 90- mitochondrial</v>
      </c>
      <c r="E788" s="6">
        <v>10</v>
      </c>
      <c r="F788" s="6">
        <v>7</v>
      </c>
      <c r="G788" s="6">
        <v>9517937</v>
      </c>
      <c r="H788" s="6">
        <v>3322772</v>
      </c>
      <c r="I788" s="6">
        <v>2943499</v>
      </c>
      <c r="J788" s="6">
        <v>6709698</v>
      </c>
      <c r="K788" s="6">
        <v>4190550</v>
      </c>
      <c r="L788" s="6">
        <v>4852567</v>
      </c>
      <c r="M788" s="6">
        <v>5060875</v>
      </c>
      <c r="N788" s="6">
        <v>5308191</v>
      </c>
      <c r="O788" s="6">
        <v>4099096</v>
      </c>
      <c r="P788" s="6">
        <v>2042228</v>
      </c>
      <c r="Q788" s="6">
        <v>6353706</v>
      </c>
      <c r="R788" s="6">
        <v>3283826</v>
      </c>
      <c r="S788" s="6">
        <v>6441001</v>
      </c>
      <c r="T788" s="6">
        <v>5501949</v>
      </c>
      <c r="U788" s="6">
        <v>2173868</v>
      </c>
      <c r="V788" s="6">
        <v>2869506</v>
      </c>
      <c r="W788" s="6">
        <v>2966418</v>
      </c>
      <c r="X788" s="6">
        <v>2102752</v>
      </c>
      <c r="Y788" s="6">
        <v>2032977</v>
      </c>
      <c r="Z788" s="8">
        <v>23.182217474538199</v>
      </c>
      <c r="AA788" s="8">
        <v>21.663955871757</v>
      </c>
      <c r="AB788" s="8">
        <v>21.489100706845601</v>
      </c>
      <c r="AC788" s="8">
        <v>22.6778164022612</v>
      </c>
      <c r="AD788" s="8">
        <v>21.998708176064799</v>
      </c>
      <c r="AE788" s="8">
        <v>22.210316701871701</v>
      </c>
      <c r="AF788" s="8">
        <v>22.270955410573201</v>
      </c>
      <c r="AG788" s="8">
        <v>22.3397888522017</v>
      </c>
      <c r="AH788" s="8">
        <v>21.9668743473188</v>
      </c>
      <c r="AI788" s="8">
        <v>20.961712511008599</v>
      </c>
      <c r="AJ788" s="8">
        <v>22.599166904236299</v>
      </c>
      <c r="AK788" s="8">
        <v>21.6469462544217</v>
      </c>
      <c r="AL788" s="8">
        <v>22.6188534852282</v>
      </c>
      <c r="AM788" s="8">
        <v>22.391511336061502</v>
      </c>
      <c r="AN788" s="8">
        <v>21.051832910090901</v>
      </c>
      <c r="AO788" s="8">
        <v>21.4523709603389</v>
      </c>
      <c r="AP788" s="8">
        <v>21.5002904725912</v>
      </c>
      <c r="AQ788" s="8">
        <v>21.003847276993401</v>
      </c>
      <c r="AR788" s="8">
        <v>20.955162462729302</v>
      </c>
      <c r="AS788" s="9">
        <v>5.0620582296143697E-2</v>
      </c>
      <c r="AT788" s="9">
        <v>1</v>
      </c>
      <c r="AU788" s="9">
        <v>3.2402340964945098E-2</v>
      </c>
      <c r="AV788" s="10">
        <v>-1.0037332399963801</v>
      </c>
      <c r="AW788" s="10">
        <v>-1.1162975485792099</v>
      </c>
      <c r="AX788" s="10">
        <v>-2.0134350159549799</v>
      </c>
      <c r="AY788" s="10">
        <v>-1.1121456419867399</v>
      </c>
      <c r="AZ788" s="10">
        <v>-2.00594633685962</v>
      </c>
      <c r="BA788" s="10">
        <v>-1.8036723439172899</v>
      </c>
      <c r="BB788" s="9">
        <v>0.99999880708644295</v>
      </c>
      <c r="BC788" s="9">
        <v>0.96663538493531298</v>
      </c>
      <c r="BD788" s="9">
        <v>4.61127426488274E-2</v>
      </c>
      <c r="BE788" s="9">
        <v>0.97438511281529605</v>
      </c>
      <c r="BF788" s="9">
        <v>6.47577309322874E-2</v>
      </c>
      <c r="BG788" s="9">
        <v>0.106893085631701</v>
      </c>
      <c r="BH788" s="11" t="str">
        <f t="shared" si="104"/>
        <v/>
      </c>
      <c r="BI788" s="11" t="str">
        <f t="shared" si="104"/>
        <v/>
      </c>
      <c r="BJ788" s="11" t="str">
        <f t="shared" si="104"/>
        <v/>
      </c>
      <c r="BK788" s="11" t="str">
        <f t="shared" si="104"/>
        <v/>
      </c>
      <c r="BL788" s="11" t="str">
        <f t="shared" si="104"/>
        <v/>
      </c>
      <c r="BM788" s="11" t="str">
        <f t="shared" si="104"/>
        <v/>
      </c>
      <c r="BN788" s="11" t="str">
        <f t="shared" si="108"/>
        <v/>
      </c>
      <c r="BO788" s="11" t="str">
        <f t="shared" si="109"/>
        <v/>
      </c>
      <c r="BP788" s="11" t="str">
        <f t="shared" si="110"/>
        <v/>
      </c>
      <c r="BR788" s="11">
        <f t="shared" si="107"/>
        <v>783</v>
      </c>
      <c r="BS788" s="6" t="str">
        <f t="shared" si="107"/>
        <v>MA_82160g0010</v>
      </c>
      <c r="BT788" s="6" t="str">
        <f t="shared" si="107"/>
        <v>heat shock 90- mitochondrial</v>
      </c>
      <c r="BU788" s="28">
        <f t="shared" si="105"/>
        <v>-1</v>
      </c>
      <c r="BV788" s="28">
        <f t="shared" si="105"/>
        <v>-1.1000000000000001</v>
      </c>
      <c r="BW788" s="28">
        <f t="shared" si="105"/>
        <v>-2</v>
      </c>
      <c r="BX788" s="28">
        <f t="shared" si="105"/>
        <v>-1.1000000000000001</v>
      </c>
      <c r="BY788" s="28">
        <f t="shared" si="105"/>
        <v>-2</v>
      </c>
      <c r="BZ788" s="28">
        <f t="shared" si="105"/>
        <v>-1.8</v>
      </c>
    </row>
    <row r="789" spans="1:78">
      <c r="A789" s="6">
        <v>784</v>
      </c>
      <c r="B789" s="6" t="s">
        <v>1476</v>
      </c>
      <c r="C789" s="6" t="s">
        <v>386</v>
      </c>
      <c r="D789" s="6" t="str">
        <f t="shared" si="106"/>
        <v>Protein 784 / MA_65113g0010 / auxin aluminum responsive</v>
      </c>
      <c r="E789" s="6">
        <v>8</v>
      </c>
      <c r="F789" s="6">
        <v>7</v>
      </c>
      <c r="G789" s="6">
        <v>9023375</v>
      </c>
      <c r="H789" s="6">
        <v>9202241</v>
      </c>
      <c r="I789" s="6">
        <v>7813889</v>
      </c>
      <c r="J789" s="6">
        <v>3539623</v>
      </c>
      <c r="K789" s="6">
        <v>5866929</v>
      </c>
      <c r="L789" s="6">
        <v>10384579</v>
      </c>
      <c r="M789" s="6">
        <v>5176942</v>
      </c>
      <c r="N789" s="6">
        <v>9734182</v>
      </c>
      <c r="O789" s="6">
        <v>9700493</v>
      </c>
      <c r="P789" s="6">
        <v>6273488</v>
      </c>
      <c r="Q789" s="6">
        <v>12319632</v>
      </c>
      <c r="R789" s="6">
        <v>8185526</v>
      </c>
      <c r="S789" s="6">
        <v>7754054</v>
      </c>
      <c r="T789" s="6">
        <v>9457908</v>
      </c>
      <c r="U789" s="6">
        <v>13032692</v>
      </c>
      <c r="V789" s="6">
        <v>14185434</v>
      </c>
      <c r="W789" s="6">
        <v>15058292</v>
      </c>
      <c r="X789" s="6">
        <v>15049445</v>
      </c>
      <c r="Y789" s="6">
        <v>15094266</v>
      </c>
      <c r="Z789" s="8">
        <v>23.1052357129001</v>
      </c>
      <c r="AA789" s="8">
        <v>23.133553809394101</v>
      </c>
      <c r="AB789" s="8">
        <v>22.897609330823901</v>
      </c>
      <c r="AC789" s="8">
        <v>21.7551642785042</v>
      </c>
      <c r="AD789" s="8">
        <v>22.484174102330901</v>
      </c>
      <c r="AE789" s="8">
        <v>23.3079393934491</v>
      </c>
      <c r="AF789" s="8">
        <v>22.3036687243434</v>
      </c>
      <c r="AG789" s="8">
        <v>23.214628318261799</v>
      </c>
      <c r="AH789" s="8">
        <v>23.209626639364298</v>
      </c>
      <c r="AI789" s="8">
        <v>22.580836360220299</v>
      </c>
      <c r="AJ789" s="8">
        <v>23.554455826112498</v>
      </c>
      <c r="AK789" s="8">
        <v>22.9646436962507</v>
      </c>
      <c r="AL789" s="8">
        <v>22.8865193515194</v>
      </c>
      <c r="AM789" s="8">
        <v>23.173089677646701</v>
      </c>
      <c r="AN789" s="8">
        <v>23.635631778349001</v>
      </c>
      <c r="AO789" s="8">
        <v>23.7579069544128</v>
      </c>
      <c r="AP789" s="8">
        <v>23.844054804548598</v>
      </c>
      <c r="AQ789" s="8">
        <v>23.843206947840301</v>
      </c>
      <c r="AR789" s="8">
        <v>23.847497267773502</v>
      </c>
      <c r="AS789" s="9">
        <v>1.07509532882844E-2</v>
      </c>
      <c r="AT789" s="9">
        <v>1</v>
      </c>
      <c r="AU789" s="9">
        <v>5.0980130170197001E-3</v>
      </c>
      <c r="AV789" s="10">
        <v>1.2603446669535101</v>
      </c>
      <c r="AW789" s="10">
        <v>1.2805481808044299</v>
      </c>
      <c r="AX789" s="10">
        <v>2.1592227818415002</v>
      </c>
      <c r="AY789" s="10">
        <v>1.0160301498317501</v>
      </c>
      <c r="AZ789" s="10">
        <v>1.7132002367739101</v>
      </c>
      <c r="BA789" s="10">
        <v>1.68617066831885</v>
      </c>
      <c r="BB789" s="9">
        <v>0.63242558980901098</v>
      </c>
      <c r="BC789" s="9">
        <v>0.53722503752648199</v>
      </c>
      <c r="BD789" s="9">
        <v>3.4379329752765001E-3</v>
      </c>
      <c r="BE789" s="9">
        <v>0.99978594717139102</v>
      </c>
      <c r="BF789" s="9">
        <v>5.7579506612239498E-2</v>
      </c>
      <c r="BG789" s="9">
        <v>4.9367240675992102E-2</v>
      </c>
      <c r="BH789" s="11" t="str">
        <f t="shared" si="104"/>
        <v/>
      </c>
      <c r="BI789" s="11" t="str">
        <f t="shared" si="104"/>
        <v/>
      </c>
      <c r="BJ789" s="11" t="str">
        <f t="shared" si="104"/>
        <v/>
      </c>
      <c r="BK789" s="11" t="str">
        <f t="shared" si="104"/>
        <v/>
      </c>
      <c r="BL789" s="11" t="str">
        <f t="shared" si="104"/>
        <v/>
      </c>
      <c r="BM789" s="11" t="str">
        <f t="shared" si="104"/>
        <v/>
      </c>
      <c r="BN789" s="11" t="str">
        <f t="shared" si="108"/>
        <v/>
      </c>
      <c r="BO789" s="11" t="str">
        <f t="shared" si="109"/>
        <v/>
      </c>
      <c r="BP789" s="11" t="str">
        <f t="shared" si="110"/>
        <v/>
      </c>
      <c r="BR789" s="11">
        <f t="shared" si="107"/>
        <v>784</v>
      </c>
      <c r="BS789" s="6" t="str">
        <f t="shared" si="107"/>
        <v>MA_65113g0010</v>
      </c>
      <c r="BT789" s="6" t="str">
        <f t="shared" si="107"/>
        <v>auxin aluminum responsive</v>
      </c>
      <c r="BU789" s="28">
        <f t="shared" si="105"/>
        <v>1.3</v>
      </c>
      <c r="BV789" s="28">
        <f t="shared" si="105"/>
        <v>1.3</v>
      </c>
      <c r="BW789" s="28">
        <f t="shared" si="105"/>
        <v>2.2000000000000002</v>
      </c>
      <c r="BX789" s="28">
        <f t="shared" si="105"/>
        <v>1</v>
      </c>
      <c r="BY789" s="28">
        <f t="shared" si="105"/>
        <v>1.7</v>
      </c>
      <c r="BZ789" s="28">
        <f t="shared" si="105"/>
        <v>1.7</v>
      </c>
    </row>
    <row r="790" spans="1:78">
      <c r="A790" s="6">
        <v>785</v>
      </c>
      <c r="B790" s="6" t="s">
        <v>1477</v>
      </c>
      <c r="C790" s="6" t="s">
        <v>1376</v>
      </c>
      <c r="D790" s="6" t="str">
        <f t="shared" si="106"/>
        <v>Protein 785 / MA_34669g0010 / GTP-binding YPTM2</v>
      </c>
      <c r="E790" s="6">
        <v>8</v>
      </c>
      <c r="F790" s="6">
        <v>2</v>
      </c>
      <c r="G790" s="6">
        <v>16318302</v>
      </c>
      <c r="H790" s="6">
        <v>8301867</v>
      </c>
      <c r="I790" s="6">
        <v>12593091</v>
      </c>
      <c r="J790" s="6">
        <v>4935818</v>
      </c>
      <c r="K790" s="6">
        <v>12016602</v>
      </c>
      <c r="L790" s="6">
        <v>18899046</v>
      </c>
      <c r="M790" s="6">
        <v>14121657</v>
      </c>
      <c r="N790" s="6">
        <v>18793594</v>
      </c>
      <c r="O790" s="6">
        <v>17745610</v>
      </c>
      <c r="P790" s="6">
        <v>5830705</v>
      </c>
      <c r="Q790" s="6">
        <v>14131956</v>
      </c>
      <c r="R790" s="6">
        <v>7849474</v>
      </c>
      <c r="S790" s="6">
        <v>6700049</v>
      </c>
      <c r="T790" s="6">
        <v>6960954</v>
      </c>
      <c r="U790" s="6">
        <v>19351179</v>
      </c>
      <c r="V790" s="6">
        <v>19628524</v>
      </c>
      <c r="W790" s="6">
        <v>17475218</v>
      </c>
      <c r="X790" s="6">
        <v>16881801</v>
      </c>
      <c r="Y790" s="6">
        <v>17429313</v>
      </c>
      <c r="Z790" s="8">
        <v>23.959987609779098</v>
      </c>
      <c r="AA790" s="8">
        <v>22.9850043887654</v>
      </c>
      <c r="AB790" s="8">
        <v>23.586129103189499</v>
      </c>
      <c r="AC790" s="8">
        <v>22.2348577678354</v>
      </c>
      <c r="AD790" s="8">
        <v>23.518525659195301</v>
      </c>
      <c r="AE790" s="8">
        <v>24.171810075070301</v>
      </c>
      <c r="AF790" s="8">
        <v>23.7514060449897</v>
      </c>
      <c r="AG790" s="8">
        <v>24.163737651680702</v>
      </c>
      <c r="AH790" s="8">
        <v>24.080958831670401</v>
      </c>
      <c r="AI790" s="8">
        <v>22.475238901894301</v>
      </c>
      <c r="AJ790" s="8">
        <v>23.752457826712899</v>
      </c>
      <c r="AK790" s="8">
        <v>22.904164550332698</v>
      </c>
      <c r="AL790" s="8">
        <v>22.6757402159093</v>
      </c>
      <c r="AM790" s="8">
        <v>22.730853610563599</v>
      </c>
      <c r="AN790" s="8">
        <v>24.205918131647699</v>
      </c>
      <c r="AO790" s="8">
        <v>24.2264483552051</v>
      </c>
      <c r="AP790" s="8">
        <v>24.058807117269001</v>
      </c>
      <c r="AQ790" s="8">
        <v>24.0089654874016</v>
      </c>
      <c r="AR790" s="8">
        <v>24.055012369015</v>
      </c>
      <c r="AS790" s="9">
        <v>3.9024960993813899E-3</v>
      </c>
      <c r="AT790" s="9">
        <v>1</v>
      </c>
      <c r="AU790" s="9">
        <v>1.4777564178033401E-3</v>
      </c>
      <c r="AV790" s="10">
        <v>1.7231845800874099</v>
      </c>
      <c r="AW790" s="10">
        <v>-1.27386278463707</v>
      </c>
      <c r="AX790" s="10">
        <v>1.80766756470552</v>
      </c>
      <c r="AY790" s="10">
        <v>-2.1951007076338098</v>
      </c>
      <c r="AZ790" s="10">
        <v>1.04902724037481</v>
      </c>
      <c r="BA790" s="10">
        <v>2.3027204376738801</v>
      </c>
      <c r="BB790" s="9">
        <v>7.7193517543719295E-2</v>
      </c>
      <c r="BC790" s="9">
        <v>0.60708230174658995</v>
      </c>
      <c r="BD790" s="9">
        <v>3.6052785548689598E-2</v>
      </c>
      <c r="BE790" s="9">
        <v>8.0336174151656205E-3</v>
      </c>
      <c r="BF790" s="9">
        <v>0.99535769242596706</v>
      </c>
      <c r="BG790" s="9">
        <v>3.1327053257291801E-3</v>
      </c>
      <c r="BH790" s="11" t="str">
        <f t="shared" si="104"/>
        <v/>
      </c>
      <c r="BI790" s="11" t="str">
        <f t="shared" si="104"/>
        <v/>
      </c>
      <c r="BJ790" s="11" t="str">
        <f t="shared" si="104"/>
        <v/>
      </c>
      <c r="BK790" s="11" t="str">
        <f t="shared" si="104"/>
        <v/>
      </c>
      <c r="BL790" s="11" t="str">
        <f t="shared" si="104"/>
        <v/>
      </c>
      <c r="BM790" s="11" t="str">
        <f t="shared" si="104"/>
        <v/>
      </c>
      <c r="BN790" s="11" t="str">
        <f t="shared" si="108"/>
        <v/>
      </c>
      <c r="BO790" s="11" t="str">
        <f t="shared" si="109"/>
        <v/>
      </c>
      <c r="BP790" s="11" t="str">
        <f t="shared" si="110"/>
        <v/>
      </c>
      <c r="BR790" s="11">
        <f t="shared" si="107"/>
        <v>785</v>
      </c>
      <c r="BS790" s="6" t="str">
        <f t="shared" si="107"/>
        <v>MA_34669g0010</v>
      </c>
      <c r="BT790" s="6" t="str">
        <f t="shared" si="107"/>
        <v>GTP-binding YPTM2</v>
      </c>
      <c r="BU790" s="28">
        <f t="shared" si="105"/>
        <v>1.7</v>
      </c>
      <c r="BV790" s="28">
        <f t="shared" si="105"/>
        <v>-1.3</v>
      </c>
      <c r="BW790" s="28">
        <f t="shared" si="105"/>
        <v>1.8</v>
      </c>
      <c r="BX790" s="28">
        <f t="shared" si="105"/>
        <v>-2.2000000000000002</v>
      </c>
      <c r="BY790" s="28">
        <f t="shared" si="105"/>
        <v>1</v>
      </c>
      <c r="BZ790" s="28">
        <f t="shared" si="105"/>
        <v>2.2999999999999998</v>
      </c>
    </row>
    <row r="791" spans="1:78">
      <c r="A791" s="6">
        <v>786</v>
      </c>
      <c r="B791" s="6" t="s">
        <v>1478</v>
      </c>
      <c r="C791" s="6" t="s">
        <v>1479</v>
      </c>
      <c r="D791" s="6" t="str">
        <f t="shared" si="106"/>
        <v>Protein 786 / MA_666378g0010 / probable mitochondrial-processing peptidase subunit mitochondrial</v>
      </c>
      <c r="E791" s="6">
        <v>9</v>
      </c>
      <c r="F791" s="6">
        <v>9</v>
      </c>
      <c r="G791" s="6">
        <v>37515566</v>
      </c>
      <c r="H791" s="6">
        <v>43325692</v>
      </c>
      <c r="I791" s="6">
        <v>23325318</v>
      </c>
      <c r="J791" s="6">
        <v>65826003</v>
      </c>
      <c r="K791" s="6">
        <v>33654873</v>
      </c>
      <c r="L791" s="6">
        <v>21576939</v>
      </c>
      <c r="M791" s="6">
        <v>21965983</v>
      </c>
      <c r="N791" s="6">
        <v>20462967</v>
      </c>
      <c r="O791" s="6">
        <v>18874752</v>
      </c>
      <c r="P791" s="6">
        <v>48451148</v>
      </c>
      <c r="Q791" s="6">
        <v>38088064</v>
      </c>
      <c r="R791" s="6">
        <v>43045611</v>
      </c>
      <c r="S791" s="6">
        <v>62626996</v>
      </c>
      <c r="T791" s="6">
        <v>40244399</v>
      </c>
      <c r="U791" s="6">
        <v>20903528</v>
      </c>
      <c r="V791" s="6">
        <v>23805958</v>
      </c>
      <c r="W791" s="6">
        <v>17704696</v>
      </c>
      <c r="X791" s="6">
        <v>18269539</v>
      </c>
      <c r="Y791" s="6">
        <v>17832033</v>
      </c>
      <c r="Z791" s="8">
        <v>25.160985988657998</v>
      </c>
      <c r="AA791" s="8">
        <v>25.3687194565744</v>
      </c>
      <c r="AB791" s="8">
        <v>24.475393414051499</v>
      </c>
      <c r="AC791" s="8">
        <v>25.972154263196199</v>
      </c>
      <c r="AD791" s="8">
        <v>25.004312076742298</v>
      </c>
      <c r="AE791" s="8">
        <v>24.362986876454102</v>
      </c>
      <c r="AF791" s="8">
        <v>24.388767727152</v>
      </c>
      <c r="AG791" s="8">
        <v>24.286512006061699</v>
      </c>
      <c r="AH791" s="8">
        <v>24.169954352849501</v>
      </c>
      <c r="AI791" s="8">
        <v>25.5300275134285</v>
      </c>
      <c r="AJ791" s="8">
        <v>25.182835622404699</v>
      </c>
      <c r="AK791" s="8">
        <v>25.359362809816599</v>
      </c>
      <c r="AL791" s="8">
        <v>25.900281343731599</v>
      </c>
      <c r="AM791" s="8">
        <v>25.262284674837499</v>
      </c>
      <c r="AN791" s="8">
        <v>24.317243118410602</v>
      </c>
      <c r="AO791" s="8">
        <v>24.5048193512465</v>
      </c>
      <c r="AP791" s="8">
        <v>24.0776287362342</v>
      </c>
      <c r="AQ791" s="8">
        <v>24.122936894739301</v>
      </c>
      <c r="AR791" s="8">
        <v>24.087967855778999</v>
      </c>
      <c r="AS791" s="9">
        <v>2.4535866939100399E-4</v>
      </c>
      <c r="AT791" s="9">
        <v>0.14420290632777499</v>
      </c>
      <c r="AU791" s="9">
        <v>5.1815632888169197E-5</v>
      </c>
      <c r="AV791" s="10">
        <v>-1.8586534468161799</v>
      </c>
      <c r="AW791" s="10">
        <v>1.18973919561145</v>
      </c>
      <c r="AX791" s="10">
        <v>-1.9645431397809601</v>
      </c>
      <c r="AY791" s="10">
        <v>2.21131285673553</v>
      </c>
      <c r="AZ791" s="10">
        <v>-1.0569711869343701</v>
      </c>
      <c r="BA791" s="10">
        <v>-2.3372939748669901</v>
      </c>
      <c r="BB791" s="9">
        <v>5.8791816358061402E-3</v>
      </c>
      <c r="BC791" s="9">
        <v>0.645516368601185</v>
      </c>
      <c r="BD791" s="9">
        <v>1.74985013127238E-3</v>
      </c>
      <c r="BE791" s="9">
        <v>6.7473268379580897E-4</v>
      </c>
      <c r="BF791" s="9">
        <v>0.98392548047968797</v>
      </c>
      <c r="BG791" s="9">
        <v>1.8879100779711799E-4</v>
      </c>
      <c r="BH791" s="11" t="str">
        <f t="shared" si="104"/>
        <v/>
      </c>
      <c r="BI791" s="11" t="str">
        <f t="shared" si="104"/>
        <v/>
      </c>
      <c r="BJ791" s="11" t="str">
        <f t="shared" si="104"/>
        <v/>
      </c>
      <c r="BK791" s="11" t="str">
        <f t="shared" si="104"/>
        <v>x</v>
      </c>
      <c r="BL791" s="11" t="str">
        <f t="shared" si="104"/>
        <v/>
      </c>
      <c r="BM791" s="11" t="str">
        <f t="shared" si="104"/>
        <v>x</v>
      </c>
      <c r="BN791" s="11" t="str">
        <f t="shared" si="108"/>
        <v>x</v>
      </c>
      <c r="BO791" s="11" t="str">
        <f t="shared" si="109"/>
        <v>x</v>
      </c>
      <c r="BP791" s="11" t="str">
        <f t="shared" si="110"/>
        <v/>
      </c>
      <c r="BR791" s="11">
        <f t="shared" si="107"/>
        <v>786</v>
      </c>
      <c r="BS791" s="6" t="str">
        <f t="shared" si="107"/>
        <v>MA_666378g0010</v>
      </c>
      <c r="BT791" s="6" t="str">
        <f t="shared" si="107"/>
        <v>probable mitochondrial-processing peptidase subunit mitochondrial</v>
      </c>
      <c r="BU791" s="28">
        <f t="shared" si="105"/>
        <v>-1.9</v>
      </c>
      <c r="BV791" s="28">
        <f t="shared" si="105"/>
        <v>1.2</v>
      </c>
      <c r="BW791" s="28">
        <f t="shared" si="105"/>
        <v>-2</v>
      </c>
      <c r="BX791" s="28" t="str">
        <f t="shared" si="105"/>
        <v>2,2*</v>
      </c>
      <c r="BY791" s="28">
        <f t="shared" si="105"/>
        <v>-1.1000000000000001</v>
      </c>
      <c r="BZ791" s="28" t="str">
        <f t="shared" si="105"/>
        <v>-2,3*</v>
      </c>
    </row>
    <row r="792" spans="1:78">
      <c r="A792" s="6">
        <v>787</v>
      </c>
      <c r="B792" s="6" t="s">
        <v>1480</v>
      </c>
      <c r="C792" s="6" t="s">
        <v>1481</v>
      </c>
      <c r="D792" s="6" t="str">
        <f t="shared" si="106"/>
        <v>Protein 787 / MA_459474g0010 / intracellular pathogenesis-related</v>
      </c>
      <c r="E792" s="6">
        <v>10</v>
      </c>
      <c r="F792" s="6">
        <v>8</v>
      </c>
      <c r="G792" s="6">
        <v>12834501</v>
      </c>
      <c r="H792" s="6">
        <v>13377394</v>
      </c>
      <c r="I792" s="6">
        <v>7876738</v>
      </c>
      <c r="J792" s="6">
        <v>7320790</v>
      </c>
      <c r="K792" s="6">
        <v>13669354</v>
      </c>
      <c r="L792" s="6">
        <v>51866208</v>
      </c>
      <c r="M792" s="6">
        <v>46618807</v>
      </c>
      <c r="N792" s="6">
        <v>47375636</v>
      </c>
      <c r="O792" s="6">
        <v>50262764</v>
      </c>
      <c r="P792" s="6">
        <v>1096074</v>
      </c>
      <c r="Q792" s="6">
        <v>1640100</v>
      </c>
      <c r="R792" s="6">
        <v>11696758</v>
      </c>
      <c r="S792" s="6">
        <v>6662871</v>
      </c>
      <c r="T792" s="6">
        <v>7168650</v>
      </c>
      <c r="U792" s="6">
        <v>5956833</v>
      </c>
      <c r="V792" s="6">
        <v>5360666</v>
      </c>
      <c r="W792" s="6">
        <v>6158112</v>
      </c>
      <c r="X792" s="6">
        <v>5663792</v>
      </c>
      <c r="Y792" s="6">
        <v>5009007</v>
      </c>
      <c r="Z792" s="8">
        <v>23.6135238698389</v>
      </c>
      <c r="AA792" s="8">
        <v>23.673293761547001</v>
      </c>
      <c r="AB792" s="8">
        <v>22.909166858199502</v>
      </c>
      <c r="AC792" s="8">
        <v>22.8035679101265</v>
      </c>
      <c r="AD792" s="8">
        <v>23.704441728441701</v>
      </c>
      <c r="AE792" s="8">
        <v>25.6282915606225</v>
      </c>
      <c r="AF792" s="8">
        <v>25.4744087498193</v>
      </c>
      <c r="AG792" s="8">
        <v>25.497641975260699</v>
      </c>
      <c r="AH792" s="8">
        <v>25.582986672864401</v>
      </c>
      <c r="AI792" s="8">
        <v>20.0639137725762</v>
      </c>
      <c r="AJ792" s="8">
        <v>20.6453523506955</v>
      </c>
      <c r="AK792" s="8">
        <v>23.479605376459801</v>
      </c>
      <c r="AL792" s="8">
        <v>22.667712531148499</v>
      </c>
      <c r="AM792" s="8">
        <v>22.773270025534</v>
      </c>
      <c r="AN792" s="8">
        <v>22.506114082971902</v>
      </c>
      <c r="AO792" s="8">
        <v>22.3539808191133</v>
      </c>
      <c r="AP792" s="8">
        <v>22.5540566758065</v>
      </c>
      <c r="AQ792" s="8">
        <v>22.433336853445901</v>
      </c>
      <c r="AR792" s="8">
        <v>22.256093197062601</v>
      </c>
      <c r="AS792" s="9">
        <v>2.0177333887961199E-4</v>
      </c>
      <c r="AT792" s="9">
        <v>0.113363082934578</v>
      </c>
      <c r="AU792" s="9">
        <v>4.0114325171471302E-5</v>
      </c>
      <c r="AV792" s="10">
        <v>4.6108521771107602</v>
      </c>
      <c r="AW792" s="10">
        <v>-2.6662794844062798</v>
      </c>
      <c r="AX792" s="10">
        <v>-1.8922234964167099</v>
      </c>
      <c r="AY792" s="10">
        <v>-12.2938205654604</v>
      </c>
      <c r="AZ792" s="10">
        <v>-8.7247628280331107</v>
      </c>
      <c r="BA792" s="10">
        <v>1.40907217855364</v>
      </c>
      <c r="BB792" s="9">
        <v>4.6967053042817897E-3</v>
      </c>
      <c r="BC792" s="9">
        <v>5.9547565343315102E-2</v>
      </c>
      <c r="BD792" s="9">
        <v>0.30542420797557202</v>
      </c>
      <c r="BE792" s="9">
        <v>3.6356795409586702E-5</v>
      </c>
      <c r="BF792" s="9">
        <v>1.8195433625811701E-4</v>
      </c>
      <c r="BG792" s="9">
        <v>0.76536630694276198</v>
      </c>
      <c r="BH792" s="11" t="str">
        <f t="shared" si="104"/>
        <v/>
      </c>
      <c r="BI792" s="11" t="str">
        <f t="shared" si="104"/>
        <v/>
      </c>
      <c r="BJ792" s="11" t="str">
        <f t="shared" si="104"/>
        <v/>
      </c>
      <c r="BK792" s="11" t="str">
        <f t="shared" si="104"/>
        <v>x</v>
      </c>
      <c r="BL792" s="11" t="str">
        <f t="shared" si="104"/>
        <v>x</v>
      </c>
      <c r="BM792" s="11" t="str">
        <f t="shared" si="104"/>
        <v/>
      </c>
      <c r="BN792" s="11" t="str">
        <f t="shared" si="108"/>
        <v>x</v>
      </c>
      <c r="BO792" s="11" t="str">
        <f t="shared" si="109"/>
        <v>x</v>
      </c>
      <c r="BP792" s="11" t="str">
        <f t="shared" si="110"/>
        <v/>
      </c>
      <c r="BR792" s="11">
        <f t="shared" si="107"/>
        <v>787</v>
      </c>
      <c r="BS792" s="6" t="str">
        <f t="shared" si="107"/>
        <v>MA_459474g0010</v>
      </c>
      <c r="BT792" s="6" t="str">
        <f t="shared" si="107"/>
        <v>intracellular pathogenesis-related</v>
      </c>
      <c r="BU792" s="28">
        <f t="shared" si="105"/>
        <v>4.5999999999999996</v>
      </c>
      <c r="BV792" s="28">
        <f t="shared" si="105"/>
        <v>-2.7</v>
      </c>
      <c r="BW792" s="28">
        <f t="shared" si="105"/>
        <v>-1.9</v>
      </c>
      <c r="BX792" s="28" t="str">
        <f t="shared" si="105"/>
        <v>-12,3*</v>
      </c>
      <c r="BY792" s="28" t="str">
        <f t="shared" si="105"/>
        <v>-8,7*</v>
      </c>
      <c r="BZ792" s="28">
        <f t="shared" si="105"/>
        <v>1.4</v>
      </c>
    </row>
    <row r="793" spans="1:78">
      <c r="A793" s="6">
        <v>788</v>
      </c>
      <c r="B793" s="6" t="s">
        <v>1482</v>
      </c>
      <c r="C793" s="6" t="s">
        <v>1100</v>
      </c>
      <c r="D793" s="6" t="str">
        <f t="shared" si="106"/>
        <v>Protein 788 / MA_5372095g0010 / probable aspartyl aminopeptidase</v>
      </c>
      <c r="E793" s="6">
        <v>6</v>
      </c>
      <c r="F793" s="6">
        <v>6</v>
      </c>
      <c r="G793" s="6">
        <v>34377259</v>
      </c>
      <c r="H793" s="6">
        <v>30842554</v>
      </c>
      <c r="I793" s="6">
        <v>25878831</v>
      </c>
      <c r="J793" s="6">
        <v>38556181</v>
      </c>
      <c r="K793" s="6">
        <v>26810867</v>
      </c>
      <c r="L793" s="6">
        <v>21457378</v>
      </c>
      <c r="M793" s="6">
        <v>23578474</v>
      </c>
      <c r="N793" s="6">
        <v>22263082</v>
      </c>
      <c r="O793" s="6">
        <v>23417766</v>
      </c>
      <c r="P793" s="6">
        <v>32914297</v>
      </c>
      <c r="Q793" s="6">
        <v>36029892</v>
      </c>
      <c r="R793" s="6">
        <v>28001291</v>
      </c>
      <c r="S793" s="6">
        <v>41380815</v>
      </c>
      <c r="T793" s="6">
        <v>35671874</v>
      </c>
      <c r="U793" s="6">
        <v>25380495</v>
      </c>
      <c r="V793" s="6">
        <v>24807656</v>
      </c>
      <c r="W793" s="6">
        <v>26941945</v>
      </c>
      <c r="X793" s="6">
        <v>27421240</v>
      </c>
      <c r="Y793" s="6">
        <v>24540787</v>
      </c>
      <c r="Z793" s="8">
        <v>25.034951183293</v>
      </c>
      <c r="AA793" s="8">
        <v>24.8784189006244</v>
      </c>
      <c r="AB793" s="8">
        <v>24.6252691135128</v>
      </c>
      <c r="AC793" s="8">
        <v>25.200458823527899</v>
      </c>
      <c r="AD793" s="8">
        <v>24.676314537630301</v>
      </c>
      <c r="AE793" s="8">
        <v>24.354970459900301</v>
      </c>
      <c r="AF793" s="8">
        <v>24.490967014256402</v>
      </c>
      <c r="AG793" s="8">
        <v>24.408149990868601</v>
      </c>
      <c r="AH793" s="8">
        <v>24.4811001168889</v>
      </c>
      <c r="AI793" s="8">
        <v>24.972211048495499</v>
      </c>
      <c r="AJ793" s="8">
        <v>25.102690991488402</v>
      </c>
      <c r="AK793" s="8">
        <v>24.738990008394701</v>
      </c>
      <c r="AL793" s="8">
        <v>25.3024587237371</v>
      </c>
      <c r="AM793" s="8">
        <v>25.088283673105401</v>
      </c>
      <c r="AN793" s="8">
        <v>24.597216870785399</v>
      </c>
      <c r="AO793" s="8">
        <v>24.564282090012899</v>
      </c>
      <c r="AP793" s="8">
        <v>24.683350670192301</v>
      </c>
      <c r="AQ793" s="8">
        <v>24.708790476080001</v>
      </c>
      <c r="AR793" s="8">
        <v>24.5486781798298</v>
      </c>
      <c r="AS793" s="9">
        <v>1.2646438420544799E-3</v>
      </c>
      <c r="AT793" s="9">
        <v>0.93435947110058404</v>
      </c>
      <c r="AU793" s="9">
        <v>3.7767157279732601E-4</v>
      </c>
      <c r="AV793" s="10">
        <v>-1.3653639978262599</v>
      </c>
      <c r="AW793" s="10">
        <v>1.11561897466538</v>
      </c>
      <c r="AX793" s="10">
        <v>-1.19965440375733</v>
      </c>
      <c r="AY793" s="10">
        <v>1.52322598329996</v>
      </c>
      <c r="AZ793" s="10">
        <v>1.1381311097178799</v>
      </c>
      <c r="BA793" s="10">
        <v>-1.3383572158725601</v>
      </c>
      <c r="BB793" s="9">
        <v>6.5711739127173301E-3</v>
      </c>
      <c r="BC793" s="9">
        <v>0.48219428037369899</v>
      </c>
      <c r="BD793" s="9">
        <v>0.112816796217157</v>
      </c>
      <c r="BE793" s="9">
        <v>4.57392626524333E-4</v>
      </c>
      <c r="BF793" s="9">
        <v>0.39167626752080797</v>
      </c>
      <c r="BG793" s="9">
        <v>6.9573376808684797E-3</v>
      </c>
      <c r="BH793" s="11" t="str">
        <f t="shared" si="104"/>
        <v/>
      </c>
      <c r="BI793" s="11" t="str">
        <f t="shared" si="104"/>
        <v/>
      </c>
      <c r="BJ793" s="11" t="str">
        <f t="shared" si="104"/>
        <v/>
      </c>
      <c r="BK793" s="11" t="str">
        <f t="shared" si="104"/>
        <v/>
      </c>
      <c r="BL793" s="11" t="str">
        <f t="shared" si="104"/>
        <v/>
      </c>
      <c r="BM793" s="11" t="str">
        <f t="shared" si="104"/>
        <v/>
      </c>
      <c r="BN793" s="11" t="str">
        <f t="shared" si="108"/>
        <v/>
      </c>
      <c r="BO793" s="11" t="str">
        <f t="shared" si="109"/>
        <v/>
      </c>
      <c r="BP793" s="11" t="str">
        <f t="shared" si="110"/>
        <v/>
      </c>
      <c r="BR793" s="11">
        <f t="shared" si="107"/>
        <v>788</v>
      </c>
      <c r="BS793" s="6" t="str">
        <f t="shared" si="107"/>
        <v>MA_5372095g0010</v>
      </c>
      <c r="BT793" s="6" t="str">
        <f t="shared" si="107"/>
        <v>probable aspartyl aminopeptidase</v>
      </c>
      <c r="BU793" s="28">
        <f t="shared" si="105"/>
        <v>-1.4</v>
      </c>
      <c r="BV793" s="28">
        <f t="shared" si="105"/>
        <v>1.1000000000000001</v>
      </c>
      <c r="BW793" s="28">
        <f t="shared" si="105"/>
        <v>-1.2</v>
      </c>
      <c r="BX793" s="28">
        <f t="shared" si="105"/>
        <v>1.5</v>
      </c>
      <c r="BY793" s="28">
        <f t="shared" si="105"/>
        <v>1.1000000000000001</v>
      </c>
      <c r="BZ793" s="28">
        <f t="shared" si="105"/>
        <v>-1.3</v>
      </c>
    </row>
    <row r="794" spans="1:78">
      <c r="A794" s="6">
        <v>789</v>
      </c>
      <c r="B794" s="6" t="s">
        <v>1483</v>
      </c>
      <c r="C794" s="6" t="s">
        <v>1484</v>
      </c>
      <c r="D794" s="6" t="str">
        <f t="shared" si="106"/>
        <v>Protein 789 / MA_10432896g0010 / SLOW GREEN chloroplastic</v>
      </c>
      <c r="E794" s="6">
        <v>8</v>
      </c>
      <c r="F794" s="6">
        <v>8</v>
      </c>
      <c r="G794" s="6">
        <v>29987411</v>
      </c>
      <c r="H794" s="6">
        <v>35102685</v>
      </c>
      <c r="I794" s="6">
        <v>41026190</v>
      </c>
      <c r="J794" s="6">
        <v>33790459</v>
      </c>
      <c r="K794" s="6">
        <v>38426702</v>
      </c>
      <c r="L794" s="6">
        <v>48285042</v>
      </c>
      <c r="M794" s="6">
        <v>44478353</v>
      </c>
      <c r="N794" s="6">
        <v>45321610</v>
      </c>
      <c r="O794" s="6">
        <v>43981586</v>
      </c>
      <c r="P794" s="6">
        <v>31708554</v>
      </c>
      <c r="Q794" s="6">
        <v>35319868</v>
      </c>
      <c r="R794" s="6">
        <v>22942450</v>
      </c>
      <c r="S794" s="6">
        <v>30683535</v>
      </c>
      <c r="T794" s="6">
        <v>30727916</v>
      </c>
      <c r="U794" s="6">
        <v>38147534</v>
      </c>
      <c r="V794" s="6">
        <v>41597670</v>
      </c>
      <c r="W794" s="6">
        <v>42089621</v>
      </c>
      <c r="X794" s="6">
        <v>42275184</v>
      </c>
      <c r="Y794" s="6">
        <v>41013733</v>
      </c>
      <c r="Z794" s="8">
        <v>24.837853634944501</v>
      </c>
      <c r="AA794" s="8">
        <v>25.065078050525798</v>
      </c>
      <c r="AB794" s="8">
        <v>25.290041845170499</v>
      </c>
      <c r="AC794" s="8">
        <v>25.0101126120061</v>
      </c>
      <c r="AD794" s="8">
        <v>25.195605825561</v>
      </c>
      <c r="AE794" s="8">
        <v>25.525072996654899</v>
      </c>
      <c r="AF794" s="8">
        <v>25.4066000313484</v>
      </c>
      <c r="AG794" s="8">
        <v>25.4336957764238</v>
      </c>
      <c r="AH794" s="8">
        <v>25.390396293713199</v>
      </c>
      <c r="AI794" s="8">
        <v>24.918368752167499</v>
      </c>
      <c r="AJ794" s="8">
        <v>25.0739766154623</v>
      </c>
      <c r="AK794" s="8">
        <v>24.4515161276714</v>
      </c>
      <c r="AL794" s="8">
        <v>24.870961367169102</v>
      </c>
      <c r="AM794" s="8">
        <v>24.873046589345599</v>
      </c>
      <c r="AN794" s="8">
        <v>25.185086463054802</v>
      </c>
      <c r="AO794" s="8">
        <v>25.309999385520499</v>
      </c>
      <c r="AP794" s="8">
        <v>25.3269611830641</v>
      </c>
      <c r="AQ794" s="8">
        <v>25.333307698097201</v>
      </c>
      <c r="AR794" s="8">
        <v>25.289603725494</v>
      </c>
      <c r="AS794" s="9">
        <v>6.9405329503457102E-4</v>
      </c>
      <c r="AT794" s="9">
        <v>0.47606229613525503</v>
      </c>
      <c r="AU794" s="9">
        <v>1.8345367866483801E-4</v>
      </c>
      <c r="AV794" s="10">
        <v>1.2827169738462101</v>
      </c>
      <c r="AW794" s="10">
        <v>-1.18276585741299</v>
      </c>
      <c r="AX794" s="10">
        <v>1.1560896661534901</v>
      </c>
      <c r="AY794" s="10">
        <v>-1.5171538413894099</v>
      </c>
      <c r="AZ794" s="10">
        <v>-1.10953069766123</v>
      </c>
      <c r="BA794" s="10">
        <v>1.36738338523432</v>
      </c>
      <c r="BB794" s="9">
        <v>1.6651558090061198E-2</v>
      </c>
      <c r="BC794" s="9">
        <v>0.10606896780458699</v>
      </c>
      <c r="BD794" s="9">
        <v>0.187168957630474</v>
      </c>
      <c r="BE794" s="9">
        <v>1.9032624471249099E-4</v>
      </c>
      <c r="BF794" s="9">
        <v>0.49433506260021698</v>
      </c>
      <c r="BG794" s="9">
        <v>1.7457771614962599E-3</v>
      </c>
      <c r="BH794" s="11" t="str">
        <f t="shared" si="104"/>
        <v/>
      </c>
      <c r="BI794" s="11" t="str">
        <f t="shared" si="104"/>
        <v/>
      </c>
      <c r="BJ794" s="11" t="str">
        <f t="shared" si="104"/>
        <v/>
      </c>
      <c r="BK794" s="11" t="str">
        <f t="shared" si="104"/>
        <v/>
      </c>
      <c r="BL794" s="11" t="str">
        <f t="shared" si="104"/>
        <v/>
      </c>
      <c r="BM794" s="11" t="str">
        <f t="shared" si="104"/>
        <v/>
      </c>
      <c r="BN794" s="11" t="str">
        <f t="shared" si="108"/>
        <v/>
      </c>
      <c r="BO794" s="11" t="str">
        <f t="shared" si="109"/>
        <v/>
      </c>
      <c r="BP794" s="11" t="str">
        <f t="shared" si="110"/>
        <v/>
      </c>
      <c r="BR794" s="11">
        <f t="shared" si="107"/>
        <v>789</v>
      </c>
      <c r="BS794" s="6" t="str">
        <f t="shared" si="107"/>
        <v>MA_10432896g0010</v>
      </c>
      <c r="BT794" s="6" t="str">
        <f t="shared" si="107"/>
        <v>SLOW GREEN chloroplastic</v>
      </c>
      <c r="BU794" s="28">
        <f t="shared" si="105"/>
        <v>1.3</v>
      </c>
      <c r="BV794" s="28">
        <f t="shared" si="105"/>
        <v>-1.2</v>
      </c>
      <c r="BW794" s="28">
        <f t="shared" si="105"/>
        <v>1.2</v>
      </c>
      <c r="BX794" s="28">
        <f t="shared" si="105"/>
        <v>-1.5</v>
      </c>
      <c r="BY794" s="28">
        <f t="shared" si="105"/>
        <v>-1.1000000000000001</v>
      </c>
      <c r="BZ794" s="28">
        <f t="shared" si="105"/>
        <v>1.4</v>
      </c>
    </row>
    <row r="795" spans="1:78">
      <c r="A795" s="6">
        <v>790</v>
      </c>
      <c r="B795" s="6" t="s">
        <v>1485</v>
      </c>
      <c r="C795" s="6" t="s">
        <v>1486</v>
      </c>
      <c r="D795" s="6" t="str">
        <f t="shared" si="106"/>
        <v>Protein 790 / MA_8923g0010 / probable RNA-binding 46 isoform X1</v>
      </c>
      <c r="E795" s="6">
        <v>6</v>
      </c>
      <c r="F795" s="6">
        <v>5</v>
      </c>
      <c r="G795" s="6">
        <v>5994133</v>
      </c>
      <c r="H795" s="6">
        <v>12538674</v>
      </c>
      <c r="I795" s="6">
        <v>3769118</v>
      </c>
      <c r="J795" s="6">
        <v>14187248</v>
      </c>
      <c r="K795" s="6">
        <v>3762956</v>
      </c>
      <c r="L795" s="6">
        <v>3228326</v>
      </c>
      <c r="M795" s="6">
        <v>1886153</v>
      </c>
      <c r="N795" s="6">
        <v>2548542</v>
      </c>
      <c r="O795" s="6">
        <v>2816833</v>
      </c>
      <c r="P795" s="6">
        <v>12938164</v>
      </c>
      <c r="Q795" s="6">
        <v>6423835</v>
      </c>
      <c r="R795" s="6">
        <v>15243477</v>
      </c>
      <c r="S795" s="6">
        <v>17470570</v>
      </c>
      <c r="T795" s="6">
        <v>3909600</v>
      </c>
      <c r="U795" s="6">
        <v>2260021</v>
      </c>
      <c r="V795" s="6">
        <v>3268460</v>
      </c>
      <c r="W795" s="6">
        <v>3001142</v>
      </c>
      <c r="X795" s="6">
        <v>3252167</v>
      </c>
      <c r="Y795" s="6">
        <v>1772261</v>
      </c>
      <c r="Z795" s="8">
        <v>22.5151196645723</v>
      </c>
      <c r="AA795" s="8">
        <v>23.579881451364699</v>
      </c>
      <c r="AB795" s="8">
        <v>21.845795531572399</v>
      </c>
      <c r="AC795" s="8">
        <v>23.758091431072899</v>
      </c>
      <c r="AD795" s="8">
        <v>21.8434349894892</v>
      </c>
      <c r="AE795" s="8">
        <v>21.622354840268201</v>
      </c>
      <c r="AF795" s="8">
        <v>20.847015277886701</v>
      </c>
      <c r="AG795" s="8">
        <v>21.2812406983934</v>
      </c>
      <c r="AH795" s="8">
        <v>21.425642603319702</v>
      </c>
      <c r="AI795" s="8">
        <v>23.6251295693298</v>
      </c>
      <c r="AJ795" s="8">
        <v>22.6150034061802</v>
      </c>
      <c r="AK795" s="8">
        <v>23.861688679806299</v>
      </c>
      <c r="AL795" s="8">
        <v>24.058423343030501</v>
      </c>
      <c r="AM795" s="8">
        <v>21.898589579021401</v>
      </c>
      <c r="AN795" s="8">
        <v>21.1079047474757</v>
      </c>
      <c r="AO795" s="8">
        <v>21.640179610646399</v>
      </c>
      <c r="AP795" s="8">
        <v>21.517080151455701</v>
      </c>
      <c r="AQ795" s="8">
        <v>21.6329699115728</v>
      </c>
      <c r="AR795" s="8">
        <v>20.7571596538478</v>
      </c>
      <c r="AS795" s="9">
        <v>3.65389159099114E-3</v>
      </c>
      <c r="AT795" s="9">
        <v>1</v>
      </c>
      <c r="AU795" s="9">
        <v>1.36580519481745E-3</v>
      </c>
      <c r="AV795" s="10">
        <v>-2.66549090354669</v>
      </c>
      <c r="AW795" s="10">
        <v>1.41745437833132</v>
      </c>
      <c r="AX795" s="10">
        <v>-2.5980078655822298</v>
      </c>
      <c r="AY795" s="10">
        <v>3.7782117516345601</v>
      </c>
      <c r="AZ795" s="10">
        <v>1.0259749167269501</v>
      </c>
      <c r="BA795" s="10">
        <v>-3.6825576240087301</v>
      </c>
      <c r="BB795" s="9">
        <v>4.4714756898158299E-2</v>
      </c>
      <c r="BC795" s="9">
        <v>0.68900323032737898</v>
      </c>
      <c r="BD795" s="9">
        <v>3.72069106846252E-2</v>
      </c>
      <c r="BE795" s="9">
        <v>5.8231014618390598E-3</v>
      </c>
      <c r="BF795" s="9">
        <v>0.999828854364051</v>
      </c>
      <c r="BG795" s="9">
        <v>4.2481247980026299E-3</v>
      </c>
      <c r="BH795" s="11" t="str">
        <f t="shared" si="104"/>
        <v/>
      </c>
      <c r="BI795" s="11" t="str">
        <f t="shared" si="104"/>
        <v/>
      </c>
      <c r="BJ795" s="11" t="str">
        <f t="shared" si="104"/>
        <v/>
      </c>
      <c r="BK795" s="11" t="str">
        <f t="shared" si="104"/>
        <v/>
      </c>
      <c r="BL795" s="11" t="str">
        <f t="shared" si="104"/>
        <v/>
      </c>
      <c r="BM795" s="11" t="str">
        <f t="shared" si="104"/>
        <v/>
      </c>
      <c r="BN795" s="11" t="str">
        <f t="shared" si="108"/>
        <v/>
      </c>
      <c r="BO795" s="11" t="str">
        <f t="shared" si="109"/>
        <v/>
      </c>
      <c r="BP795" s="11" t="str">
        <f t="shared" si="110"/>
        <v/>
      </c>
      <c r="BR795" s="11">
        <f t="shared" si="107"/>
        <v>790</v>
      </c>
      <c r="BS795" s="6" t="str">
        <f t="shared" si="107"/>
        <v>MA_8923g0010</v>
      </c>
      <c r="BT795" s="6" t="str">
        <f t="shared" si="107"/>
        <v>probable RNA-binding 46 isoform X1</v>
      </c>
      <c r="BU795" s="28">
        <f t="shared" si="105"/>
        <v>-2.7</v>
      </c>
      <c r="BV795" s="28">
        <f t="shared" si="105"/>
        <v>1.4</v>
      </c>
      <c r="BW795" s="28">
        <f t="shared" si="105"/>
        <v>-2.6</v>
      </c>
      <c r="BX795" s="28">
        <f t="shared" si="105"/>
        <v>3.8</v>
      </c>
      <c r="BY795" s="28">
        <f t="shared" si="105"/>
        <v>1</v>
      </c>
      <c r="BZ795" s="28">
        <f t="shared" si="105"/>
        <v>-3.7</v>
      </c>
    </row>
    <row r="796" spans="1:78">
      <c r="A796" s="6">
        <v>791</v>
      </c>
      <c r="B796" s="6" t="s">
        <v>1487</v>
      </c>
      <c r="C796" s="6" t="s">
        <v>1233</v>
      </c>
      <c r="D796" s="6" t="str">
        <f t="shared" si="106"/>
        <v>Protein 791 / MA_176279g0010 / chlorophyll a-b binding chloroplastic</v>
      </c>
      <c r="E796" s="6">
        <v>12</v>
      </c>
      <c r="F796" s="6">
        <v>12</v>
      </c>
      <c r="G796" s="6">
        <v>137398460</v>
      </c>
      <c r="H796" s="6">
        <v>26102729</v>
      </c>
      <c r="I796" s="6">
        <v>6307605</v>
      </c>
      <c r="J796" s="6">
        <v>23258296</v>
      </c>
      <c r="K796" s="6">
        <v>12090356</v>
      </c>
      <c r="L796" s="6">
        <v>7772992</v>
      </c>
      <c r="M796" s="6">
        <v>7555079</v>
      </c>
      <c r="N796" s="6">
        <v>8724995</v>
      </c>
      <c r="O796" s="6">
        <v>6117213</v>
      </c>
      <c r="P796" s="6">
        <v>22450592</v>
      </c>
      <c r="Q796" s="6">
        <v>59215666</v>
      </c>
      <c r="R796" s="6">
        <v>58953989</v>
      </c>
      <c r="S796" s="6">
        <v>37307658</v>
      </c>
      <c r="T796" s="6">
        <v>144153780</v>
      </c>
      <c r="U796" s="6">
        <v>16130305</v>
      </c>
      <c r="V796" s="6">
        <v>22882489</v>
      </c>
      <c r="W796" s="6">
        <v>17415316</v>
      </c>
      <c r="X796" s="6">
        <v>11743397</v>
      </c>
      <c r="Y796" s="6">
        <v>18972156</v>
      </c>
      <c r="Z796" s="8">
        <v>27.033790593219901</v>
      </c>
      <c r="AA796" s="8">
        <v>24.637697310430099</v>
      </c>
      <c r="AB796" s="8">
        <v>22.588660886652299</v>
      </c>
      <c r="AC796" s="8">
        <v>24.471242067024299</v>
      </c>
      <c r="AD796" s="8">
        <v>23.527353389515898</v>
      </c>
      <c r="AE796" s="8">
        <v>22.8900386007356</v>
      </c>
      <c r="AF796" s="8">
        <v>22.849015410394301</v>
      </c>
      <c r="AG796" s="8">
        <v>23.056722873886901</v>
      </c>
      <c r="AH796" s="8">
        <v>22.544443080595801</v>
      </c>
      <c r="AI796" s="8">
        <v>24.420250152126901</v>
      </c>
      <c r="AJ796" s="8">
        <v>25.819475567609199</v>
      </c>
      <c r="AK796" s="8">
        <v>25.813086097701799</v>
      </c>
      <c r="AL796" s="8">
        <v>25.152968461572399</v>
      </c>
      <c r="AM796" s="8">
        <v>27.1030334267729</v>
      </c>
      <c r="AN796" s="8">
        <v>23.943270382173601</v>
      </c>
      <c r="AO796" s="8">
        <v>24.447740651321499</v>
      </c>
      <c r="AP796" s="8">
        <v>24.053853314999898</v>
      </c>
      <c r="AQ796" s="8">
        <v>23.485346459895901</v>
      </c>
      <c r="AR796" s="8">
        <v>24.177380300460399</v>
      </c>
      <c r="AS796" s="9">
        <v>1.4414740970843099E-2</v>
      </c>
      <c r="AT796" s="9">
        <v>1</v>
      </c>
      <c r="AU796" s="9">
        <v>7.2989646871806898E-3</v>
      </c>
      <c r="AV796" s="10">
        <v>-3.0667144889167401</v>
      </c>
      <c r="AW796" s="10">
        <v>2.3133986435432998</v>
      </c>
      <c r="AX796" s="10">
        <v>-1.3474489613173</v>
      </c>
      <c r="AY796" s="10">
        <v>7.09453313879456</v>
      </c>
      <c r="AZ796" s="10">
        <v>2.2759411131377001</v>
      </c>
      <c r="BA796" s="10">
        <v>-3.1171865993552701</v>
      </c>
      <c r="BB796" s="9">
        <v>0.12750068638652001</v>
      </c>
      <c r="BC796" s="9">
        <v>0.278662628284501</v>
      </c>
      <c r="BD796" s="9">
        <v>0.90776184132930204</v>
      </c>
      <c r="BE796" s="9">
        <v>4.3769740011734299E-3</v>
      </c>
      <c r="BF796" s="9">
        <v>0.34101957930056198</v>
      </c>
      <c r="BG796" s="9">
        <v>9.2998061777157401E-2</v>
      </c>
      <c r="BH796" s="11" t="str">
        <f t="shared" si="104"/>
        <v/>
      </c>
      <c r="BI796" s="11" t="str">
        <f t="shared" si="104"/>
        <v/>
      </c>
      <c r="BJ796" s="11" t="str">
        <f t="shared" si="104"/>
        <v/>
      </c>
      <c r="BK796" s="11" t="str">
        <f t="shared" si="104"/>
        <v/>
      </c>
      <c r="BL796" s="11" t="str">
        <f t="shared" si="104"/>
        <v/>
      </c>
      <c r="BM796" s="11" t="str">
        <f t="shared" si="104"/>
        <v/>
      </c>
      <c r="BN796" s="11" t="str">
        <f t="shared" si="108"/>
        <v/>
      </c>
      <c r="BO796" s="11" t="str">
        <f t="shared" si="109"/>
        <v/>
      </c>
      <c r="BP796" s="11" t="str">
        <f t="shared" si="110"/>
        <v/>
      </c>
      <c r="BR796" s="11">
        <f t="shared" si="107"/>
        <v>791</v>
      </c>
      <c r="BS796" s="6" t="str">
        <f t="shared" si="107"/>
        <v>MA_176279g0010</v>
      </c>
      <c r="BT796" s="6" t="str">
        <f t="shared" si="107"/>
        <v>chlorophyll a-b binding chloroplastic</v>
      </c>
      <c r="BU796" s="28">
        <f t="shared" si="105"/>
        <v>-3.1</v>
      </c>
      <c r="BV796" s="28">
        <f t="shared" si="105"/>
        <v>2.2999999999999998</v>
      </c>
      <c r="BW796" s="28">
        <f t="shared" si="105"/>
        <v>-1.3</v>
      </c>
      <c r="BX796" s="28">
        <f t="shared" si="105"/>
        <v>7.1</v>
      </c>
      <c r="BY796" s="28">
        <f t="shared" si="105"/>
        <v>2.2999999999999998</v>
      </c>
      <c r="BZ796" s="28">
        <f t="shared" si="105"/>
        <v>-3.1</v>
      </c>
    </row>
    <row r="797" spans="1:78">
      <c r="A797" s="6">
        <v>792</v>
      </c>
      <c r="B797" s="6" t="s">
        <v>1488</v>
      </c>
      <c r="C797" s="6" t="s">
        <v>1489</v>
      </c>
      <c r="D797" s="6" t="str">
        <f t="shared" si="106"/>
        <v>Protein 792 / MA_10434223g0020 / thioredoxin H-type-like</v>
      </c>
      <c r="E797" s="6">
        <v>7</v>
      </c>
      <c r="F797" s="6">
        <v>3</v>
      </c>
      <c r="G797" s="6">
        <v>19574593</v>
      </c>
      <c r="H797" s="6">
        <v>35883181</v>
      </c>
      <c r="I797" s="6">
        <v>28401933</v>
      </c>
      <c r="J797" s="6">
        <v>16077621</v>
      </c>
      <c r="K797" s="6">
        <v>25073447</v>
      </c>
      <c r="L797" s="6">
        <v>65126542</v>
      </c>
      <c r="M797" s="6">
        <v>46310304</v>
      </c>
      <c r="N797" s="6">
        <v>58999898</v>
      </c>
      <c r="O797" s="6">
        <v>55824776</v>
      </c>
      <c r="P797" s="6">
        <v>40330010</v>
      </c>
      <c r="Q797" s="6">
        <v>24685608</v>
      </c>
      <c r="R797" s="6">
        <v>30132472</v>
      </c>
      <c r="S797" s="6">
        <v>19503769</v>
      </c>
      <c r="T797" s="6">
        <v>17438320</v>
      </c>
      <c r="U797" s="6">
        <v>47565197</v>
      </c>
      <c r="V797" s="6">
        <v>50841761</v>
      </c>
      <c r="W797" s="6">
        <v>57877007</v>
      </c>
      <c r="X797" s="6">
        <v>37243538</v>
      </c>
      <c r="Y797" s="6">
        <v>49755479</v>
      </c>
      <c r="Z797" s="8">
        <v>24.222478975151301</v>
      </c>
      <c r="AA797" s="8">
        <v>25.0968044532843</v>
      </c>
      <c r="AB797" s="8">
        <v>24.759485785301099</v>
      </c>
      <c r="AC797" s="8">
        <v>23.938550611436199</v>
      </c>
      <c r="AD797" s="8">
        <v>24.5796570101224</v>
      </c>
      <c r="AE797" s="8">
        <v>25.956742290672398</v>
      </c>
      <c r="AF797" s="8">
        <v>25.464829891731501</v>
      </c>
      <c r="AG797" s="8">
        <v>25.8142091245331</v>
      </c>
      <c r="AH797" s="8">
        <v>25.734402221377302</v>
      </c>
      <c r="AI797" s="8">
        <v>25.265350427677799</v>
      </c>
      <c r="AJ797" s="8">
        <v>24.5571668429257</v>
      </c>
      <c r="AK797" s="8">
        <v>24.8448156974443</v>
      </c>
      <c r="AL797" s="8">
        <v>24.217249608298701</v>
      </c>
      <c r="AM797" s="8">
        <v>24.055757722421799</v>
      </c>
      <c r="AN797" s="8">
        <v>25.503403017573302</v>
      </c>
      <c r="AO797" s="8">
        <v>25.599510665875599</v>
      </c>
      <c r="AP797" s="8">
        <v>25.786486981763598</v>
      </c>
      <c r="AQ797" s="8">
        <v>25.1504867943747</v>
      </c>
      <c r="AR797" s="8">
        <v>25.568352066066701</v>
      </c>
      <c r="AS797" s="9">
        <v>7.0289577650027297E-4</v>
      </c>
      <c r="AT797" s="9">
        <v>0.483780078639863</v>
      </c>
      <c r="AU797" s="9">
        <v>1.8678767515052601E-4</v>
      </c>
      <c r="AV797" s="10">
        <v>2.3345597533599101</v>
      </c>
      <c r="AW797" s="10">
        <v>1.0487513681198399</v>
      </c>
      <c r="AX797" s="10">
        <v>2.0031251198801301</v>
      </c>
      <c r="AY797" s="10">
        <v>-2.2260373853387398</v>
      </c>
      <c r="AZ797" s="10">
        <v>-1.1654587774824601</v>
      </c>
      <c r="BA797" s="10">
        <v>1.9100095416049401</v>
      </c>
      <c r="BB797" s="9">
        <v>1.0652318822960099E-3</v>
      </c>
      <c r="BC797" s="9">
        <v>0.99120171175703198</v>
      </c>
      <c r="BD797" s="9">
        <v>3.66354760501464E-3</v>
      </c>
      <c r="BE797" s="9">
        <v>1.8029399586894099E-3</v>
      </c>
      <c r="BF797" s="9">
        <v>0.81625573148375596</v>
      </c>
      <c r="BG797" s="9">
        <v>6.4724862112979197E-3</v>
      </c>
      <c r="BH797" s="11" t="str">
        <f t="shared" si="104"/>
        <v/>
      </c>
      <c r="BI797" s="11" t="str">
        <f t="shared" si="104"/>
        <v/>
      </c>
      <c r="BJ797" s="11" t="str">
        <f t="shared" si="104"/>
        <v/>
      </c>
      <c r="BK797" s="11" t="str">
        <f t="shared" si="104"/>
        <v/>
      </c>
      <c r="BL797" s="11" t="str">
        <f t="shared" si="104"/>
        <v/>
      </c>
      <c r="BM797" s="11" t="str">
        <f t="shared" si="104"/>
        <v/>
      </c>
      <c r="BN797" s="11" t="str">
        <f t="shared" si="108"/>
        <v/>
      </c>
      <c r="BO797" s="11" t="str">
        <f t="shared" si="109"/>
        <v/>
      </c>
      <c r="BP797" s="11" t="str">
        <f t="shared" si="110"/>
        <v/>
      </c>
      <c r="BR797" s="11">
        <f t="shared" si="107"/>
        <v>792</v>
      </c>
      <c r="BS797" s="6" t="str">
        <f t="shared" si="107"/>
        <v>MA_10434223g0020</v>
      </c>
      <c r="BT797" s="6" t="str">
        <f t="shared" si="107"/>
        <v>thioredoxin H-type-like</v>
      </c>
      <c r="BU797" s="28">
        <f t="shared" si="105"/>
        <v>2.2999999999999998</v>
      </c>
      <c r="BV797" s="28">
        <f t="shared" si="105"/>
        <v>1</v>
      </c>
      <c r="BW797" s="28">
        <f t="shared" si="105"/>
        <v>2</v>
      </c>
      <c r="BX797" s="28">
        <f t="shared" si="105"/>
        <v>-2.2000000000000002</v>
      </c>
      <c r="BY797" s="28">
        <f t="shared" si="105"/>
        <v>-1.2</v>
      </c>
      <c r="BZ797" s="28">
        <f t="shared" si="105"/>
        <v>1.9</v>
      </c>
    </row>
    <row r="798" spans="1:78">
      <c r="A798" s="6">
        <v>793</v>
      </c>
      <c r="B798" s="6" t="s">
        <v>1490</v>
      </c>
      <c r="C798" s="6" t="s">
        <v>1491</v>
      </c>
      <c r="D798" s="6" t="str">
        <f t="shared" si="106"/>
        <v>Protein 793 / MA_13141g0010 / 60S ribosomal L26-1-like</v>
      </c>
      <c r="E798" s="6">
        <v>13</v>
      </c>
      <c r="F798" s="6">
        <v>5</v>
      </c>
      <c r="G798" s="6">
        <v>189361686</v>
      </c>
      <c r="H798" s="6">
        <v>250823989</v>
      </c>
      <c r="I798" s="6">
        <v>231428455</v>
      </c>
      <c r="J798" s="6">
        <v>196065854</v>
      </c>
      <c r="K798" s="6">
        <v>237916221</v>
      </c>
      <c r="L798" s="6">
        <v>242859556</v>
      </c>
      <c r="M798" s="6">
        <v>213410058</v>
      </c>
      <c r="N798" s="6">
        <v>239942429</v>
      </c>
      <c r="O798" s="6">
        <v>240947351</v>
      </c>
      <c r="P798" s="6">
        <v>231321791</v>
      </c>
      <c r="Q798" s="6">
        <v>196570504</v>
      </c>
      <c r="R798" s="6">
        <v>211976188</v>
      </c>
      <c r="S798" s="6">
        <v>212384872</v>
      </c>
      <c r="T798" s="6">
        <v>163541452</v>
      </c>
      <c r="U798" s="6">
        <v>213687565</v>
      </c>
      <c r="V798" s="6">
        <v>224595196</v>
      </c>
      <c r="W798" s="6">
        <v>220994561</v>
      </c>
      <c r="X798" s="6">
        <v>233719233</v>
      </c>
      <c r="Y798" s="6">
        <v>234427463</v>
      </c>
      <c r="Z798" s="8">
        <v>27.4965692155154</v>
      </c>
      <c r="AA798" s="8">
        <v>27.9021000943053</v>
      </c>
      <c r="AB798" s="8">
        <v>27.7859910192381</v>
      </c>
      <c r="AC798" s="8">
        <v>27.546763062837702</v>
      </c>
      <c r="AD798" s="8">
        <v>27.825878396387299</v>
      </c>
      <c r="AE798" s="8">
        <v>27.855547013517299</v>
      </c>
      <c r="AF798" s="8">
        <v>27.669052930972502</v>
      </c>
      <c r="AG798" s="8">
        <v>27.838113050934101</v>
      </c>
      <c r="AH798" s="8">
        <v>27.844142699126099</v>
      </c>
      <c r="AI798" s="8">
        <v>27.785325936386599</v>
      </c>
      <c r="AJ798" s="8">
        <v>27.5504716162534</v>
      </c>
      <c r="AK798" s="8">
        <v>27.659326970190399</v>
      </c>
      <c r="AL798" s="8">
        <v>27.662105766917701</v>
      </c>
      <c r="AM798" s="8">
        <v>27.285081113570101</v>
      </c>
      <c r="AN798" s="8">
        <v>27.670927715600101</v>
      </c>
      <c r="AO798" s="8">
        <v>27.742751828506599</v>
      </c>
      <c r="AP798" s="8">
        <v>27.719435622313402</v>
      </c>
      <c r="AQ798" s="8">
        <v>27.800201218987802</v>
      </c>
      <c r="AR798" s="8">
        <v>27.804566349392498</v>
      </c>
      <c r="AS798" s="9">
        <v>0.22001887875815099</v>
      </c>
      <c r="AT798" s="9">
        <v>1</v>
      </c>
      <c r="AU798" s="9">
        <v>0.17933472987831101</v>
      </c>
      <c r="AV798" s="10">
        <v>1.06455727104829</v>
      </c>
      <c r="AW798" s="10">
        <v>-1.08899556378377</v>
      </c>
      <c r="AX798" s="10">
        <v>1.0253498124312299</v>
      </c>
      <c r="AY798" s="10">
        <v>-1.1592981455653399</v>
      </c>
      <c r="AZ798" s="10">
        <v>-1.0382381292137699</v>
      </c>
      <c r="BA798" s="10">
        <v>1.11660139706413</v>
      </c>
      <c r="BB798" s="9">
        <v>0.78421611518232004</v>
      </c>
      <c r="BC798" s="9">
        <v>0.54228171886056997</v>
      </c>
      <c r="BD798" s="9">
        <v>0.97770673456310697</v>
      </c>
      <c r="BE798" s="9">
        <v>0.16234260565929701</v>
      </c>
      <c r="BF798" s="9">
        <v>0.94125910547883795</v>
      </c>
      <c r="BG798" s="9">
        <v>0.33042209979742898</v>
      </c>
      <c r="BH798" s="11" t="str">
        <f t="shared" si="104"/>
        <v/>
      </c>
      <c r="BI798" s="11" t="str">
        <f t="shared" si="104"/>
        <v/>
      </c>
      <c r="BJ798" s="11" t="str">
        <f t="shared" si="104"/>
        <v/>
      </c>
      <c r="BK798" s="11" t="str">
        <f t="shared" si="104"/>
        <v/>
      </c>
      <c r="BL798" s="11" t="str">
        <f t="shared" si="104"/>
        <v/>
      </c>
      <c r="BM798" s="11" t="str">
        <f t="shared" si="104"/>
        <v/>
      </c>
      <c r="BN798" s="11" t="str">
        <f t="shared" si="108"/>
        <v/>
      </c>
      <c r="BO798" s="11" t="str">
        <f t="shared" si="109"/>
        <v/>
      </c>
      <c r="BP798" s="11" t="str">
        <f t="shared" si="110"/>
        <v/>
      </c>
      <c r="BR798" s="11">
        <f t="shared" si="107"/>
        <v>793</v>
      </c>
      <c r="BS798" s="6" t="str">
        <f t="shared" si="107"/>
        <v>MA_13141g0010</v>
      </c>
      <c r="BT798" s="6" t="str">
        <f t="shared" si="107"/>
        <v>60S ribosomal L26-1-like</v>
      </c>
      <c r="BU798" s="28">
        <f t="shared" si="105"/>
        <v>1.1000000000000001</v>
      </c>
      <c r="BV798" s="28">
        <f t="shared" si="105"/>
        <v>-1.1000000000000001</v>
      </c>
      <c r="BW798" s="28">
        <f t="shared" si="105"/>
        <v>1</v>
      </c>
      <c r="BX798" s="28">
        <f t="shared" si="105"/>
        <v>-1.2</v>
      </c>
      <c r="BY798" s="28">
        <f t="shared" si="105"/>
        <v>-1</v>
      </c>
      <c r="BZ798" s="28">
        <f t="shared" si="105"/>
        <v>1.1000000000000001</v>
      </c>
    </row>
    <row r="799" spans="1:78">
      <c r="A799" s="6">
        <v>794</v>
      </c>
      <c r="B799" s="6" t="s">
        <v>1492</v>
      </c>
      <c r="C799" s="6" t="s">
        <v>1493</v>
      </c>
      <c r="D799" s="6" t="str">
        <f t="shared" si="106"/>
        <v>Protein 794 / MA_29443g0010 / polyadenylate-binding RBP45-like isoform X1</v>
      </c>
      <c r="E799" s="6">
        <v>5</v>
      </c>
      <c r="F799" s="6">
        <v>5</v>
      </c>
      <c r="G799" s="6">
        <v>27208731</v>
      </c>
      <c r="H799" s="6">
        <v>45818488</v>
      </c>
      <c r="I799" s="6">
        <v>19985932</v>
      </c>
      <c r="J799" s="6">
        <v>52645386</v>
      </c>
      <c r="K799" s="6">
        <v>25293145</v>
      </c>
      <c r="L799" s="6">
        <v>16212181</v>
      </c>
      <c r="M799" s="6">
        <v>14458814</v>
      </c>
      <c r="N799" s="6">
        <v>15880599</v>
      </c>
      <c r="O799" s="6">
        <v>14954018</v>
      </c>
      <c r="P799" s="6">
        <v>37009034</v>
      </c>
      <c r="Q799" s="6">
        <v>23733862</v>
      </c>
      <c r="R799" s="6">
        <v>42192353</v>
      </c>
      <c r="S799" s="6">
        <v>46566381</v>
      </c>
      <c r="T799" s="6">
        <v>15749105</v>
      </c>
      <c r="U799" s="6">
        <v>13717780</v>
      </c>
      <c r="V799" s="6">
        <v>13736597</v>
      </c>
      <c r="W799" s="6">
        <v>13417161</v>
      </c>
      <c r="X799" s="6">
        <v>15047817</v>
      </c>
      <c r="Y799" s="6">
        <v>14004855</v>
      </c>
      <c r="Z799" s="8">
        <v>24.6975663358782</v>
      </c>
      <c r="AA799" s="8">
        <v>25.449426515021401</v>
      </c>
      <c r="AB799" s="8">
        <v>24.2524815154501</v>
      </c>
      <c r="AC799" s="8">
        <v>25.649803758869702</v>
      </c>
      <c r="AD799" s="8">
        <v>24.592243099939701</v>
      </c>
      <c r="AE799" s="8">
        <v>23.950574851688</v>
      </c>
      <c r="AF799" s="8">
        <v>23.7854458827183</v>
      </c>
      <c r="AG799" s="8">
        <v>23.920761994704499</v>
      </c>
      <c r="AH799" s="8">
        <v>23.834029838925201</v>
      </c>
      <c r="AI799" s="8">
        <v>25.141374143497401</v>
      </c>
      <c r="AJ799" s="8">
        <v>24.500443540761399</v>
      </c>
      <c r="AK799" s="8">
        <v>25.330478210805801</v>
      </c>
      <c r="AL799" s="8">
        <v>25.472785428778401</v>
      </c>
      <c r="AM799" s="8">
        <v>23.908766508776498</v>
      </c>
      <c r="AN799" s="8">
        <v>23.709543687840601</v>
      </c>
      <c r="AO799" s="8">
        <v>23.711521310340299</v>
      </c>
      <c r="AP799" s="8">
        <v>23.6775761014339</v>
      </c>
      <c r="AQ799" s="8">
        <v>23.8430508733423</v>
      </c>
      <c r="AR799" s="8">
        <v>23.739423710682601</v>
      </c>
      <c r="AS799" s="9">
        <v>2.9871165928615799E-3</v>
      </c>
      <c r="AT799" s="9">
        <v>1</v>
      </c>
      <c r="AU799" s="9">
        <v>1.0733870494898301E-3</v>
      </c>
      <c r="AV799" s="10">
        <v>-2.0785840742103798</v>
      </c>
      <c r="AW799" s="10">
        <v>-1.04068588459302</v>
      </c>
      <c r="AX799" s="10">
        <v>-2.2848209427017898</v>
      </c>
      <c r="AY799" s="10">
        <v>1.99732129068249</v>
      </c>
      <c r="AZ799" s="10">
        <v>-1.0992198829242701</v>
      </c>
      <c r="BA799" s="10">
        <v>-2.1954952753061598</v>
      </c>
      <c r="BB799" s="9">
        <v>1.7467166997937399E-2</v>
      </c>
      <c r="BC799" s="9">
        <v>0.99711528674913397</v>
      </c>
      <c r="BD799" s="9">
        <v>4.6029216227205802E-3</v>
      </c>
      <c r="BE799" s="9">
        <v>2.5128873124222101E-2</v>
      </c>
      <c r="BF799" s="9">
        <v>0.96989666587211898</v>
      </c>
      <c r="BG799" s="9">
        <v>6.7999674463964403E-3</v>
      </c>
      <c r="BH799" s="11" t="str">
        <f t="shared" si="104"/>
        <v/>
      </c>
      <c r="BI799" s="11" t="str">
        <f t="shared" si="104"/>
        <v/>
      </c>
      <c r="BJ799" s="11" t="str">
        <f t="shared" si="104"/>
        <v/>
      </c>
      <c r="BK799" s="11" t="str">
        <f t="shared" si="104"/>
        <v/>
      </c>
      <c r="BL799" s="11" t="str">
        <f t="shared" si="104"/>
        <v/>
      </c>
      <c r="BM799" s="11" t="str">
        <f t="shared" si="104"/>
        <v/>
      </c>
      <c r="BN799" s="11" t="str">
        <f t="shared" si="108"/>
        <v/>
      </c>
      <c r="BO799" s="11" t="str">
        <f t="shared" si="109"/>
        <v/>
      </c>
      <c r="BP799" s="11" t="str">
        <f t="shared" si="110"/>
        <v/>
      </c>
      <c r="BR799" s="11">
        <f t="shared" si="107"/>
        <v>794</v>
      </c>
      <c r="BS799" s="6" t="str">
        <f t="shared" si="107"/>
        <v>MA_29443g0010</v>
      </c>
      <c r="BT799" s="6" t="str">
        <f t="shared" si="107"/>
        <v>polyadenylate-binding RBP45-like isoform X1</v>
      </c>
      <c r="BU799" s="28">
        <f t="shared" si="105"/>
        <v>-2.1</v>
      </c>
      <c r="BV799" s="28">
        <f t="shared" si="105"/>
        <v>-1</v>
      </c>
      <c r="BW799" s="28">
        <f t="shared" si="105"/>
        <v>-2.2999999999999998</v>
      </c>
      <c r="BX799" s="28">
        <f t="shared" si="105"/>
        <v>2</v>
      </c>
      <c r="BY799" s="28">
        <f t="shared" si="105"/>
        <v>-1.1000000000000001</v>
      </c>
      <c r="BZ799" s="28">
        <f t="shared" si="105"/>
        <v>-2.2000000000000002</v>
      </c>
    </row>
    <row r="800" spans="1:78">
      <c r="A800" s="6">
        <v>795</v>
      </c>
      <c r="B800" s="6" t="s">
        <v>1494</v>
      </c>
      <c r="C800" s="6" t="s">
        <v>663</v>
      </c>
      <c r="D800" s="6" t="str">
        <f t="shared" si="106"/>
        <v>Protein 795 / MA_10436989g0010 / universal stress A</v>
      </c>
      <c r="E800" s="6">
        <v>8</v>
      </c>
      <c r="F800" s="6">
        <v>8</v>
      </c>
      <c r="G800" s="6">
        <v>21959667</v>
      </c>
      <c r="H800" s="6">
        <v>15889578</v>
      </c>
      <c r="I800" s="6">
        <v>15005103</v>
      </c>
      <c r="J800" s="6">
        <v>13980524</v>
      </c>
      <c r="K800" s="6">
        <v>15207580</v>
      </c>
      <c r="L800" s="6">
        <v>13744740</v>
      </c>
      <c r="M800" s="6">
        <v>12572606</v>
      </c>
      <c r="N800" s="6">
        <v>14162274</v>
      </c>
      <c r="O800" s="6">
        <v>14211568</v>
      </c>
      <c r="P800" s="6">
        <v>15908437</v>
      </c>
      <c r="Q800" s="6">
        <v>26865373</v>
      </c>
      <c r="R800" s="6">
        <v>12057648</v>
      </c>
      <c r="S800" s="6">
        <v>18739206</v>
      </c>
      <c r="T800" s="6">
        <v>18520447</v>
      </c>
      <c r="U800" s="6">
        <v>19390370</v>
      </c>
      <c r="V800" s="6">
        <v>19828584</v>
      </c>
      <c r="W800" s="6">
        <v>18965495</v>
      </c>
      <c r="X800" s="6">
        <v>17243217</v>
      </c>
      <c r="Y800" s="6">
        <v>19058444</v>
      </c>
      <c r="Z800" s="8">
        <v>24.388352841455799</v>
      </c>
      <c r="AA800" s="8">
        <v>23.921577473895301</v>
      </c>
      <c r="AB800" s="8">
        <v>23.838949886318598</v>
      </c>
      <c r="AC800" s="8">
        <v>23.736915099176301</v>
      </c>
      <c r="AD800" s="8">
        <v>23.858287257788501</v>
      </c>
      <c r="AE800" s="8">
        <v>23.712376280829002</v>
      </c>
      <c r="AF800" s="8">
        <v>23.583780381082601</v>
      </c>
      <c r="AG800" s="8">
        <v>23.755549598073301</v>
      </c>
      <c r="AH800" s="8">
        <v>23.760562403945301</v>
      </c>
      <c r="AI800" s="8">
        <v>23.923288762412302</v>
      </c>
      <c r="AJ800" s="8">
        <v>24.679244532835899</v>
      </c>
      <c r="AK800" s="8">
        <v>23.523445182588802</v>
      </c>
      <c r="AL800" s="8">
        <v>24.1595564899872</v>
      </c>
      <c r="AM800" s="8">
        <v>24.142615583376699</v>
      </c>
      <c r="AN800" s="8">
        <v>24.208836996901798</v>
      </c>
      <c r="AO800" s="8">
        <v>24.241078319634099</v>
      </c>
      <c r="AP800" s="8">
        <v>24.176873690719798</v>
      </c>
      <c r="AQ800" s="8">
        <v>24.039525621757999</v>
      </c>
      <c r="AR800" s="8">
        <v>24.1839270014489</v>
      </c>
      <c r="AS800" s="9">
        <v>0.112383668239264</v>
      </c>
      <c r="AT800" s="9">
        <v>1</v>
      </c>
      <c r="AU800" s="9">
        <v>8.2168206670681199E-2</v>
      </c>
      <c r="AV800" s="10">
        <v>-1.18570847617898</v>
      </c>
      <c r="AW800" s="10">
        <v>1.0994740840558701</v>
      </c>
      <c r="AX800" s="10">
        <v>1.16572849405932</v>
      </c>
      <c r="AY800" s="10">
        <v>1.30365574080418</v>
      </c>
      <c r="AZ800" s="10">
        <v>1.3822141563295001</v>
      </c>
      <c r="BA800" s="10">
        <v>1.0602600924971699</v>
      </c>
      <c r="BB800" s="9">
        <v>0.51020598461022004</v>
      </c>
      <c r="BC800" s="9">
        <v>0.83708462497675895</v>
      </c>
      <c r="BD800" s="9">
        <v>0.54727584985547695</v>
      </c>
      <c r="BE800" s="9">
        <v>0.16772591116539801</v>
      </c>
      <c r="BF800" s="9">
        <v>7.1798065664028396E-2</v>
      </c>
      <c r="BG800" s="9">
        <v>0.954161758992077</v>
      </c>
      <c r="BH800" s="11" t="str">
        <f t="shared" si="104"/>
        <v/>
      </c>
      <c r="BI800" s="11" t="str">
        <f t="shared" si="104"/>
        <v/>
      </c>
      <c r="BJ800" s="11" t="str">
        <f t="shared" si="104"/>
        <v/>
      </c>
      <c r="BK800" s="11" t="str">
        <f t="shared" si="104"/>
        <v/>
      </c>
      <c r="BL800" s="11" t="str">
        <f t="shared" si="104"/>
        <v/>
      </c>
      <c r="BM800" s="11" t="str">
        <f t="shared" si="104"/>
        <v/>
      </c>
      <c r="BN800" s="11" t="str">
        <f t="shared" si="108"/>
        <v/>
      </c>
      <c r="BO800" s="11" t="str">
        <f t="shared" si="109"/>
        <v/>
      </c>
      <c r="BP800" s="11" t="str">
        <f t="shared" si="110"/>
        <v/>
      </c>
      <c r="BR800" s="11">
        <f t="shared" si="107"/>
        <v>795</v>
      </c>
      <c r="BS800" s="6" t="str">
        <f t="shared" si="107"/>
        <v>MA_10436989g0010</v>
      </c>
      <c r="BT800" s="6" t="str">
        <f t="shared" si="107"/>
        <v>universal stress A</v>
      </c>
      <c r="BU800" s="28">
        <f t="shared" si="105"/>
        <v>-1.2</v>
      </c>
      <c r="BV800" s="28">
        <f t="shared" si="105"/>
        <v>1.1000000000000001</v>
      </c>
      <c r="BW800" s="28">
        <f t="shared" si="105"/>
        <v>1.2</v>
      </c>
      <c r="BX800" s="28">
        <f t="shared" si="105"/>
        <v>1.3</v>
      </c>
      <c r="BY800" s="28">
        <f t="shared" si="105"/>
        <v>1.4</v>
      </c>
      <c r="BZ800" s="28">
        <f t="shared" si="105"/>
        <v>1.1000000000000001</v>
      </c>
    </row>
    <row r="801" spans="1:78">
      <c r="A801" s="6">
        <v>796</v>
      </c>
      <c r="B801" s="6" t="s">
        <v>1495</v>
      </c>
      <c r="C801" s="6" t="s">
        <v>98</v>
      </c>
      <c r="D801" s="6" t="str">
        <f t="shared" si="106"/>
        <v>Protein 796 / MA_265018g0010 / ATP synthase subunit mitochondrial</v>
      </c>
      <c r="E801" s="6">
        <v>2</v>
      </c>
      <c r="F801" s="6">
        <v>2</v>
      </c>
      <c r="G801" s="6">
        <v>34001231</v>
      </c>
      <c r="H801" s="6">
        <v>80226536</v>
      </c>
      <c r="I801" s="6">
        <v>26885879</v>
      </c>
      <c r="J801" s="6">
        <v>102850199</v>
      </c>
      <c r="K801" s="6">
        <v>29550499</v>
      </c>
      <c r="L801" s="6">
        <v>18277296</v>
      </c>
      <c r="M801" s="6">
        <v>17551032</v>
      </c>
      <c r="N801" s="6">
        <v>17205882</v>
      </c>
      <c r="O801" s="6">
        <v>19463618</v>
      </c>
      <c r="P801" s="6">
        <v>79481308</v>
      </c>
      <c r="Q801" s="6">
        <v>51514598</v>
      </c>
      <c r="R801" s="6">
        <v>76331803</v>
      </c>
      <c r="S801" s="6">
        <v>102764920</v>
      </c>
      <c r="T801" s="6">
        <v>32958835</v>
      </c>
      <c r="U801" s="6">
        <v>18147676</v>
      </c>
      <c r="V801" s="6">
        <v>15700961</v>
      </c>
      <c r="W801" s="6">
        <v>18815199</v>
      </c>
      <c r="X801" s="6">
        <v>17184408</v>
      </c>
      <c r="Y801" s="6">
        <v>16562815</v>
      </c>
      <c r="Z801" s="8">
        <v>25.019083643675899</v>
      </c>
      <c r="AA801" s="8">
        <v>26.2575761705119</v>
      </c>
      <c r="AB801" s="8">
        <v>24.680345303695901</v>
      </c>
      <c r="AC801" s="8">
        <v>26.615969344366999</v>
      </c>
      <c r="AD801" s="8">
        <v>24.816679156670101</v>
      </c>
      <c r="AE801" s="8">
        <v>24.123549313604101</v>
      </c>
      <c r="AF801" s="8">
        <v>24.0650525276479</v>
      </c>
      <c r="AG801" s="8">
        <v>24.0363985129509</v>
      </c>
      <c r="AH801" s="8">
        <v>24.214276575024201</v>
      </c>
      <c r="AI801" s="8">
        <v>26.2441122789932</v>
      </c>
      <c r="AJ801" s="8">
        <v>25.618477979573601</v>
      </c>
      <c r="AK801" s="8">
        <v>26.1857809332095</v>
      </c>
      <c r="AL801" s="8">
        <v>26.614772626946198</v>
      </c>
      <c r="AM801" s="8">
        <v>24.974161912514599</v>
      </c>
      <c r="AN801" s="8">
        <v>24.113281472049799</v>
      </c>
      <c r="AO801" s="8">
        <v>23.904349528265001</v>
      </c>
      <c r="AP801" s="8">
        <v>24.165395212442501</v>
      </c>
      <c r="AQ801" s="8">
        <v>24.034596816173401</v>
      </c>
      <c r="AR801" s="8">
        <v>23.9814445569403</v>
      </c>
      <c r="AS801" s="9">
        <v>6.1993968365209903E-4</v>
      </c>
      <c r="AT801" s="9">
        <v>0.41870895020617199</v>
      </c>
      <c r="AU801" s="9">
        <v>1.5999577768673E-4</v>
      </c>
      <c r="AV801" s="10">
        <v>-2.5813244579581101</v>
      </c>
      <c r="AW801" s="10">
        <v>1.3655957016554501</v>
      </c>
      <c r="AX801" s="10">
        <v>-2.7096700835046401</v>
      </c>
      <c r="AY801" s="10">
        <v>3.5250455843656798</v>
      </c>
      <c r="AZ801" s="10">
        <v>-1.0497208420083901</v>
      </c>
      <c r="BA801" s="10">
        <v>-3.70031381893831</v>
      </c>
      <c r="BB801" s="9">
        <v>1.32293468550035E-2</v>
      </c>
      <c r="BC801" s="9">
        <v>0.60966593178523198</v>
      </c>
      <c r="BD801" s="9">
        <v>5.8979619322281403E-3</v>
      </c>
      <c r="BE801" s="9">
        <v>1.32968420297908E-3</v>
      </c>
      <c r="BF801" s="9">
        <v>0.99773493877985497</v>
      </c>
      <c r="BG801" s="9">
        <v>5.3148670367508799E-4</v>
      </c>
      <c r="BH801" s="11" t="str">
        <f t="shared" si="104"/>
        <v/>
      </c>
      <c r="BI801" s="11" t="str">
        <f t="shared" si="104"/>
        <v/>
      </c>
      <c r="BJ801" s="11" t="str">
        <f t="shared" si="104"/>
        <v/>
      </c>
      <c r="BK801" s="11" t="str">
        <f t="shared" si="104"/>
        <v/>
      </c>
      <c r="BL801" s="11" t="str">
        <f t="shared" si="104"/>
        <v/>
      </c>
      <c r="BM801" s="11" t="str">
        <f t="shared" si="104"/>
        <v>x</v>
      </c>
      <c r="BN801" s="11" t="str">
        <f t="shared" si="108"/>
        <v>x</v>
      </c>
      <c r="BO801" s="11" t="str">
        <f t="shared" si="109"/>
        <v>x</v>
      </c>
      <c r="BP801" s="11" t="str">
        <f t="shared" si="110"/>
        <v/>
      </c>
      <c r="BR801" s="11">
        <f t="shared" si="107"/>
        <v>796</v>
      </c>
      <c r="BS801" s="6" t="str">
        <f t="shared" si="107"/>
        <v>MA_265018g0010</v>
      </c>
      <c r="BT801" s="6" t="str">
        <f t="shared" si="107"/>
        <v>ATP synthase subunit mitochondrial</v>
      </c>
      <c r="BU801" s="28">
        <f t="shared" si="105"/>
        <v>-2.6</v>
      </c>
      <c r="BV801" s="28">
        <f t="shared" si="105"/>
        <v>1.4</v>
      </c>
      <c r="BW801" s="28">
        <f t="shared" si="105"/>
        <v>-2.7</v>
      </c>
      <c r="BX801" s="28">
        <f t="shared" si="105"/>
        <v>3.5</v>
      </c>
      <c r="BY801" s="28">
        <f t="shared" si="105"/>
        <v>-1</v>
      </c>
      <c r="BZ801" s="28" t="str">
        <f t="shared" si="105"/>
        <v>-3,7*</v>
      </c>
    </row>
    <row r="802" spans="1:78">
      <c r="A802" s="6">
        <v>797</v>
      </c>
      <c r="B802" s="6" t="s">
        <v>1496</v>
      </c>
      <c r="C802" s="6" t="s">
        <v>1299</v>
      </c>
      <c r="D802" s="6" t="str">
        <f t="shared" si="106"/>
        <v>Protein 797 / MA_10432094g0010 / sucrose synthase 2</v>
      </c>
      <c r="E802" s="6">
        <v>13</v>
      </c>
      <c r="F802" s="6">
        <v>5</v>
      </c>
      <c r="G802" s="6">
        <v>4578290</v>
      </c>
      <c r="H802" s="6">
        <v>2978199</v>
      </c>
      <c r="I802" s="6">
        <v>2487763</v>
      </c>
      <c r="J802" s="6">
        <v>3790917</v>
      </c>
      <c r="K802" s="6">
        <v>7425531</v>
      </c>
      <c r="L802" s="6">
        <v>1154692</v>
      </c>
      <c r="M802" s="6">
        <v>1021517</v>
      </c>
      <c r="N802" s="6">
        <v>885907</v>
      </c>
      <c r="O802" s="6">
        <v>825347</v>
      </c>
      <c r="P802" s="6">
        <v>1929597</v>
      </c>
      <c r="Q802" s="6">
        <v>4395869</v>
      </c>
      <c r="R802" s="6">
        <v>1295927</v>
      </c>
      <c r="S802" s="6">
        <v>3662079</v>
      </c>
      <c r="T802" s="6">
        <v>1501770</v>
      </c>
      <c r="U802" s="6">
        <v>915085</v>
      </c>
      <c r="V802" s="6">
        <v>234645</v>
      </c>
      <c r="W802" s="6">
        <v>606903</v>
      </c>
      <c r="X802" s="6">
        <v>737931</v>
      </c>
      <c r="Y802" s="6">
        <v>405711</v>
      </c>
      <c r="Z802" s="8">
        <v>22.1263774189174</v>
      </c>
      <c r="AA802" s="8">
        <v>21.506008725769799</v>
      </c>
      <c r="AB802" s="8">
        <v>21.246417621106701</v>
      </c>
      <c r="AC802" s="8">
        <v>21.854115439180301</v>
      </c>
      <c r="AD802" s="8">
        <v>22.824062766102902</v>
      </c>
      <c r="AE802" s="8">
        <v>20.139076650983</v>
      </c>
      <c r="AF802" s="8">
        <v>19.962281782804599</v>
      </c>
      <c r="AG802" s="8">
        <v>19.756795731139199</v>
      </c>
      <c r="AH802" s="8">
        <v>19.654641272495599</v>
      </c>
      <c r="AI802" s="8">
        <v>20.879868138677001</v>
      </c>
      <c r="AJ802" s="8">
        <v>22.0677169629211</v>
      </c>
      <c r="AK802" s="8">
        <v>20.305553022342899</v>
      </c>
      <c r="AL802" s="8">
        <v>21.8042314832554</v>
      </c>
      <c r="AM802" s="8">
        <v>20.5182324465787</v>
      </c>
      <c r="AN802" s="8">
        <v>19.803546232459698</v>
      </c>
      <c r="AO802" s="8">
        <v>17.840120193051199</v>
      </c>
      <c r="AP802" s="8">
        <v>19.211106426499899</v>
      </c>
      <c r="AQ802" s="8">
        <v>19.493126398294699</v>
      </c>
      <c r="AR802" s="8">
        <v>18.6300928931513</v>
      </c>
      <c r="AS802" s="9">
        <v>1.2615989797571699E-4</v>
      </c>
      <c r="AT802" s="9">
        <v>6.53672721746313E-2</v>
      </c>
      <c r="AU802" s="9">
        <v>2.25637805228275E-5</v>
      </c>
      <c r="AV802" s="10">
        <v>-4.0931102722231802</v>
      </c>
      <c r="AW802" s="10">
        <v>-1.7366126324889899</v>
      </c>
      <c r="AX802" s="10">
        <v>-7.54644913123796</v>
      </c>
      <c r="AY802" s="10">
        <v>2.3569506495854302</v>
      </c>
      <c r="AZ802" s="10">
        <v>-1.8436955345303001</v>
      </c>
      <c r="BA802" s="10">
        <v>-4.3454993877489398</v>
      </c>
      <c r="BB802" s="9">
        <v>1.73650405563797E-3</v>
      </c>
      <c r="BC802" s="9">
        <v>0.26383580430339898</v>
      </c>
      <c r="BD802" s="9">
        <v>2.2734438360538799E-5</v>
      </c>
      <c r="BE802" s="9">
        <v>5.8027934151675703E-2</v>
      </c>
      <c r="BF802" s="9">
        <v>0.231473160162283</v>
      </c>
      <c r="BG802" s="9">
        <v>6.8287525338961398E-4</v>
      </c>
      <c r="BH802" s="11" t="str">
        <f t="shared" si="104"/>
        <v/>
      </c>
      <c r="BI802" s="11" t="str">
        <f t="shared" si="104"/>
        <v/>
      </c>
      <c r="BJ802" s="11" t="str">
        <f t="shared" si="104"/>
        <v>x</v>
      </c>
      <c r="BK802" s="11" t="str">
        <f t="shared" si="104"/>
        <v/>
      </c>
      <c r="BL802" s="11" t="str">
        <f t="shared" si="104"/>
        <v/>
      </c>
      <c r="BM802" s="11" t="str">
        <f t="shared" si="104"/>
        <v>x</v>
      </c>
      <c r="BN802" s="11" t="str">
        <f t="shared" si="108"/>
        <v>x</v>
      </c>
      <c r="BO802" s="11" t="str">
        <f t="shared" si="109"/>
        <v>x</v>
      </c>
      <c r="BP802" s="11" t="str">
        <f t="shared" si="110"/>
        <v/>
      </c>
      <c r="BR802" s="11">
        <f t="shared" si="107"/>
        <v>797</v>
      </c>
      <c r="BS802" s="6" t="str">
        <f t="shared" si="107"/>
        <v>MA_10432094g0010</v>
      </c>
      <c r="BT802" s="6" t="str">
        <f t="shared" si="107"/>
        <v>sucrose synthase 2</v>
      </c>
      <c r="BU802" s="28">
        <f t="shared" si="105"/>
        <v>-4.0999999999999996</v>
      </c>
      <c r="BV802" s="28">
        <f t="shared" si="105"/>
        <v>-1.7</v>
      </c>
      <c r="BW802" s="28" t="str">
        <f t="shared" si="105"/>
        <v>-7,5*</v>
      </c>
      <c r="BX802" s="28">
        <f t="shared" si="105"/>
        <v>2.4</v>
      </c>
      <c r="BY802" s="28">
        <f t="shared" si="105"/>
        <v>-1.8</v>
      </c>
      <c r="BZ802" s="28" t="str">
        <f t="shared" si="105"/>
        <v>-4,3*</v>
      </c>
    </row>
    <row r="803" spans="1:78">
      <c r="A803" s="6">
        <v>798</v>
      </c>
      <c r="B803" s="6" t="s">
        <v>1497</v>
      </c>
      <c r="C803" s="6" t="s">
        <v>1166</v>
      </c>
      <c r="D803" s="6" t="str">
        <f t="shared" si="106"/>
        <v>Protein 798 / MA_7016698g0010 / small heat-shock</v>
      </c>
      <c r="E803" s="6">
        <v>5</v>
      </c>
      <c r="F803" s="6">
        <v>2</v>
      </c>
      <c r="G803" s="6">
        <v>12804078</v>
      </c>
      <c r="H803" s="6">
        <v>4323694</v>
      </c>
      <c r="I803" s="6">
        <v>9648112</v>
      </c>
      <c r="J803" s="6">
        <v>3175955</v>
      </c>
      <c r="K803" s="6">
        <v>5348017</v>
      </c>
      <c r="L803" s="6">
        <v>6454845</v>
      </c>
      <c r="M803" s="6">
        <v>7413367</v>
      </c>
      <c r="N803" s="6">
        <v>7551358</v>
      </c>
      <c r="O803" s="6">
        <v>7767570</v>
      </c>
      <c r="P803" s="6">
        <v>10702406</v>
      </c>
      <c r="Q803" s="6">
        <v>5556825</v>
      </c>
      <c r="R803" s="6">
        <v>6768104</v>
      </c>
      <c r="S803" s="6">
        <v>5450906</v>
      </c>
      <c r="T803" s="6">
        <v>13944882</v>
      </c>
      <c r="U803" s="6">
        <v>12824569</v>
      </c>
      <c r="V803" s="6">
        <v>10670143</v>
      </c>
      <c r="W803" s="6">
        <v>6545307</v>
      </c>
      <c r="X803" s="6">
        <v>5928399</v>
      </c>
      <c r="Y803" s="6">
        <v>10170980</v>
      </c>
      <c r="Z803" s="8">
        <v>23.6101000348573</v>
      </c>
      <c r="AA803" s="8">
        <v>22.043832992418899</v>
      </c>
      <c r="AB803" s="8">
        <v>23.201815224168602</v>
      </c>
      <c r="AC803" s="8">
        <v>21.598759040452201</v>
      </c>
      <c r="AD803" s="8">
        <v>22.350572620727199</v>
      </c>
      <c r="AE803" s="8">
        <v>22.621951021879699</v>
      </c>
      <c r="AF803" s="8">
        <v>22.821697503344399</v>
      </c>
      <c r="AG803" s="8">
        <v>22.8483046844493</v>
      </c>
      <c r="AH803" s="8">
        <v>22.889031907048501</v>
      </c>
      <c r="AI803" s="8">
        <v>23.351431828507899</v>
      </c>
      <c r="AJ803" s="8">
        <v>22.405829375816001</v>
      </c>
      <c r="AK803" s="8">
        <v>22.690320306684399</v>
      </c>
      <c r="AL803" s="8">
        <v>22.378064610787199</v>
      </c>
      <c r="AM803" s="8">
        <v>23.733232390708601</v>
      </c>
      <c r="AN803" s="8">
        <v>23.612407005676499</v>
      </c>
      <c r="AO803" s="8">
        <v>23.3470761753325</v>
      </c>
      <c r="AP803" s="8">
        <v>22.642029431011899</v>
      </c>
      <c r="AQ803" s="8">
        <v>22.499211118173999</v>
      </c>
      <c r="AR803" s="8">
        <v>23.277955357470301</v>
      </c>
      <c r="AS803" s="9">
        <v>0.61045965609308706</v>
      </c>
      <c r="AT803" s="9">
        <v>1</v>
      </c>
      <c r="AU803" s="9">
        <v>0.57929608885067096</v>
      </c>
      <c r="AV803" s="10">
        <v>1.1762790041079401</v>
      </c>
      <c r="AW803" s="10">
        <v>1.27523198484197</v>
      </c>
      <c r="AX803" s="10">
        <v>1.42871666234699</v>
      </c>
      <c r="AY803" s="10">
        <v>1.0841237328800899</v>
      </c>
      <c r="AZ803" s="10">
        <v>1.2146069574968601</v>
      </c>
      <c r="BA803" s="10">
        <v>1.1203582401707399</v>
      </c>
      <c r="BB803" s="9">
        <v>0.93214167149975502</v>
      </c>
      <c r="BC803" s="9">
        <v>0.78183654653364598</v>
      </c>
      <c r="BD803" s="9">
        <v>0.52642029009396496</v>
      </c>
      <c r="BE803" s="9">
        <v>0.99061953813241399</v>
      </c>
      <c r="BF803" s="9">
        <v>0.890763499381093</v>
      </c>
      <c r="BG803" s="9">
        <v>0.97026068708382696</v>
      </c>
      <c r="BH803" s="11" t="str">
        <f t="shared" si="104"/>
        <v/>
      </c>
      <c r="BI803" s="11" t="str">
        <f t="shared" si="104"/>
        <v/>
      </c>
      <c r="BJ803" s="11" t="str">
        <f t="shared" si="104"/>
        <v/>
      </c>
      <c r="BK803" s="11" t="str">
        <f t="shared" si="104"/>
        <v/>
      </c>
      <c r="BL803" s="11" t="str">
        <f t="shared" si="104"/>
        <v/>
      </c>
      <c r="BM803" s="11" t="str">
        <f t="shared" si="104"/>
        <v/>
      </c>
      <c r="BN803" s="11" t="str">
        <f t="shared" si="108"/>
        <v/>
      </c>
      <c r="BO803" s="11" t="str">
        <f t="shared" si="109"/>
        <v/>
      </c>
      <c r="BP803" s="11" t="str">
        <f t="shared" si="110"/>
        <v/>
      </c>
      <c r="BR803" s="11">
        <f t="shared" si="107"/>
        <v>798</v>
      </c>
      <c r="BS803" s="6" t="str">
        <f t="shared" si="107"/>
        <v>MA_7016698g0010</v>
      </c>
      <c r="BT803" s="6" t="str">
        <f t="shared" si="107"/>
        <v>small heat-shock</v>
      </c>
      <c r="BU803" s="28">
        <f t="shared" si="105"/>
        <v>1.2</v>
      </c>
      <c r="BV803" s="28">
        <f t="shared" si="105"/>
        <v>1.3</v>
      </c>
      <c r="BW803" s="28">
        <f t="shared" si="105"/>
        <v>1.4</v>
      </c>
      <c r="BX803" s="28">
        <f t="shared" si="105"/>
        <v>1.1000000000000001</v>
      </c>
      <c r="BY803" s="28">
        <f t="shared" si="105"/>
        <v>1.2</v>
      </c>
      <c r="BZ803" s="28">
        <f t="shared" si="105"/>
        <v>1.1000000000000001</v>
      </c>
    </row>
    <row r="804" spans="1:78">
      <c r="A804" s="6">
        <v>799</v>
      </c>
      <c r="B804" s="6" t="s">
        <v>1498</v>
      </c>
      <c r="C804" s="6" t="s">
        <v>1499</v>
      </c>
      <c r="D804" s="6" t="str">
        <f t="shared" si="106"/>
        <v>Protein 799 / MA_10427190g0010 / syntaxin-132</v>
      </c>
      <c r="E804" s="6">
        <v>8</v>
      </c>
      <c r="F804" s="6">
        <v>8</v>
      </c>
      <c r="G804" s="6">
        <v>34486602</v>
      </c>
      <c r="H804" s="6">
        <v>24701027</v>
      </c>
      <c r="I804" s="6">
        <v>32329354</v>
      </c>
      <c r="J804" s="6">
        <v>26050903</v>
      </c>
      <c r="K804" s="6">
        <v>32930568</v>
      </c>
      <c r="L804" s="6">
        <v>34007182</v>
      </c>
      <c r="M804" s="6">
        <v>31498248</v>
      </c>
      <c r="N804" s="6">
        <v>34286671</v>
      </c>
      <c r="O804" s="6">
        <v>35804688</v>
      </c>
      <c r="P804" s="6">
        <v>18551084</v>
      </c>
      <c r="Q804" s="6">
        <v>29047489</v>
      </c>
      <c r="R804" s="6">
        <v>16522080</v>
      </c>
      <c r="S804" s="6">
        <v>22973937</v>
      </c>
      <c r="T804" s="6">
        <v>24033655</v>
      </c>
      <c r="U804" s="6">
        <v>28886931</v>
      </c>
      <c r="V804" s="6">
        <v>32767080</v>
      </c>
      <c r="W804" s="6">
        <v>31005732</v>
      </c>
      <c r="X804" s="6">
        <v>32343048</v>
      </c>
      <c r="Y804" s="6">
        <v>29166956</v>
      </c>
      <c r="Z804" s="8">
        <v>25.039532649801998</v>
      </c>
      <c r="AA804" s="8">
        <v>24.5580676905156</v>
      </c>
      <c r="AB804" s="8">
        <v>24.9463413442611</v>
      </c>
      <c r="AC804" s="8">
        <v>24.634830045584501</v>
      </c>
      <c r="AD804" s="8">
        <v>24.972924060557698</v>
      </c>
      <c r="AE804" s="8">
        <v>25.0193361265035</v>
      </c>
      <c r="AF804" s="8">
        <v>24.908768249268402</v>
      </c>
      <c r="AG804" s="8">
        <v>25.031144499516301</v>
      </c>
      <c r="AH804" s="8">
        <v>25.093645159845199</v>
      </c>
      <c r="AI804" s="8">
        <v>24.145000154870701</v>
      </c>
      <c r="AJ804" s="8">
        <v>24.791910119964601</v>
      </c>
      <c r="AK804" s="8">
        <v>23.977891986367698</v>
      </c>
      <c r="AL804" s="8">
        <v>24.453494774025899</v>
      </c>
      <c r="AM804" s="8">
        <v>24.518552732129798</v>
      </c>
      <c r="AN804" s="8">
        <v>24.7839136017149</v>
      </c>
      <c r="AO804" s="8">
        <v>24.965743778739501</v>
      </c>
      <c r="AP804" s="8">
        <v>24.886031614018702</v>
      </c>
      <c r="AQ804" s="8">
        <v>24.946952308616101</v>
      </c>
      <c r="AR804" s="8">
        <v>24.797831491899199</v>
      </c>
      <c r="AS804" s="9">
        <v>4.2993543830026496E-3</v>
      </c>
      <c r="AT804" s="9">
        <v>1</v>
      </c>
      <c r="AU804" s="9">
        <v>1.6717001869247399E-3</v>
      </c>
      <c r="AV804" s="10">
        <v>1.1351511024838401</v>
      </c>
      <c r="AW804" s="10">
        <v>-1.36885459362809</v>
      </c>
      <c r="AX804" s="10">
        <v>1.03222351416006</v>
      </c>
      <c r="AY804" s="10">
        <v>-1.55385680109699</v>
      </c>
      <c r="AZ804" s="10">
        <v>-1.0997144386964799</v>
      </c>
      <c r="BA804" s="10">
        <v>1.4129638990089199</v>
      </c>
      <c r="BB804" s="9">
        <v>0.56906353136354704</v>
      </c>
      <c r="BC804" s="9">
        <v>1.6787653329636099E-2</v>
      </c>
      <c r="BD804" s="9">
        <v>0.98489758602121003</v>
      </c>
      <c r="BE804" s="9">
        <v>1.8803691033925101E-3</v>
      </c>
      <c r="BF804" s="9">
        <v>0.76018740411312502</v>
      </c>
      <c r="BG804" s="9">
        <v>8.4668109586757394E-3</v>
      </c>
      <c r="BH804" s="11" t="str">
        <f t="shared" si="104"/>
        <v/>
      </c>
      <c r="BI804" s="11" t="str">
        <f t="shared" si="104"/>
        <v/>
      </c>
      <c r="BJ804" s="11" t="str">
        <f t="shared" si="104"/>
        <v/>
      </c>
      <c r="BK804" s="11" t="str">
        <f t="shared" si="104"/>
        <v/>
      </c>
      <c r="BL804" s="11" t="str">
        <f t="shared" si="104"/>
        <v/>
      </c>
      <c r="BM804" s="11" t="str">
        <f t="shared" si="104"/>
        <v/>
      </c>
      <c r="BN804" s="11" t="str">
        <f t="shared" si="108"/>
        <v/>
      </c>
      <c r="BO804" s="11" t="str">
        <f t="shared" si="109"/>
        <v/>
      </c>
      <c r="BP804" s="11" t="str">
        <f t="shared" si="110"/>
        <v/>
      </c>
      <c r="BR804" s="11">
        <f t="shared" si="107"/>
        <v>799</v>
      </c>
      <c r="BS804" s="6" t="str">
        <f t="shared" si="107"/>
        <v>MA_10427190g0010</v>
      </c>
      <c r="BT804" s="6" t="str">
        <f t="shared" si="107"/>
        <v>syntaxin-132</v>
      </c>
      <c r="BU804" s="28">
        <f t="shared" si="105"/>
        <v>1.1000000000000001</v>
      </c>
      <c r="BV804" s="28">
        <f t="shared" si="105"/>
        <v>-1.4</v>
      </c>
      <c r="BW804" s="28">
        <f t="shared" si="105"/>
        <v>1</v>
      </c>
      <c r="BX804" s="28">
        <f t="shared" si="105"/>
        <v>-1.6</v>
      </c>
      <c r="BY804" s="28">
        <f t="shared" si="105"/>
        <v>-1.1000000000000001</v>
      </c>
      <c r="BZ804" s="28">
        <f t="shared" si="105"/>
        <v>1.4</v>
      </c>
    </row>
    <row r="805" spans="1:78">
      <c r="A805" s="6">
        <v>800</v>
      </c>
      <c r="B805" s="6" t="s">
        <v>1500</v>
      </c>
      <c r="C805" s="6" t="s">
        <v>1501</v>
      </c>
      <c r="D805" s="6" t="str">
        <f t="shared" si="106"/>
        <v>Protein 800 / MA_10432716g0010 / beta 1,3 glucanase</v>
      </c>
      <c r="E805" s="6">
        <v>10</v>
      </c>
      <c r="F805" s="6">
        <v>8</v>
      </c>
      <c r="G805" s="6">
        <v>9448850</v>
      </c>
      <c r="H805" s="6">
        <v>13031590</v>
      </c>
      <c r="I805" s="6">
        <v>11554961</v>
      </c>
      <c r="J805" s="6">
        <v>15898901</v>
      </c>
      <c r="K805" s="6">
        <v>11794892</v>
      </c>
      <c r="L805" s="6">
        <v>17860209</v>
      </c>
      <c r="M805" s="6">
        <v>18353872</v>
      </c>
      <c r="N805" s="6">
        <v>16222483</v>
      </c>
      <c r="O805" s="6">
        <v>17162044</v>
      </c>
      <c r="P805" s="6">
        <v>14076415</v>
      </c>
      <c r="Q805" s="6">
        <v>11691399</v>
      </c>
      <c r="R805" s="6">
        <v>12185182</v>
      </c>
      <c r="S805" s="6">
        <v>12072934</v>
      </c>
      <c r="T805" s="6">
        <v>11539740</v>
      </c>
      <c r="U805" s="6">
        <v>16991596</v>
      </c>
      <c r="V805" s="6">
        <v>18282149</v>
      </c>
      <c r="W805" s="6">
        <v>20116158</v>
      </c>
      <c r="X805" s="6">
        <v>19076880</v>
      </c>
      <c r="Y805" s="6">
        <v>18914783</v>
      </c>
      <c r="Z805" s="8">
        <v>23.1717073219112</v>
      </c>
      <c r="AA805" s="8">
        <v>23.635509783817501</v>
      </c>
      <c r="AB805" s="8">
        <v>23.462009054679001</v>
      </c>
      <c r="AC805" s="8">
        <v>23.9224237079194</v>
      </c>
      <c r="AD805" s="8">
        <v>23.491658872803502</v>
      </c>
      <c r="AE805" s="8">
        <v>24.090245627173399</v>
      </c>
      <c r="AF805" s="8">
        <v>24.1295811156137</v>
      </c>
      <c r="AG805" s="8">
        <v>23.9514913183923</v>
      </c>
      <c r="AH805" s="8">
        <v>24.0327180523084</v>
      </c>
      <c r="AI805" s="8">
        <v>23.7467766174851</v>
      </c>
      <c r="AJ805" s="8">
        <v>23.4789442381872</v>
      </c>
      <c r="AK805" s="8">
        <v>23.538624463778</v>
      </c>
      <c r="AL805" s="8">
        <v>23.5252729909148</v>
      </c>
      <c r="AM805" s="8">
        <v>23.460107383434401</v>
      </c>
      <c r="AN805" s="8">
        <v>24.018318033693301</v>
      </c>
      <c r="AO805" s="8">
        <v>24.1239323281205</v>
      </c>
      <c r="AP805" s="8">
        <v>24.2618514542641</v>
      </c>
      <c r="AQ805" s="8">
        <v>24.185321903867798</v>
      </c>
      <c r="AR805" s="8">
        <v>24.173010889363301</v>
      </c>
      <c r="AS805" s="9">
        <v>1.2615989797571699E-4</v>
      </c>
      <c r="AT805" s="9">
        <v>6.5383315293044406E-2</v>
      </c>
      <c r="AU805" s="9">
        <v>2.25771116343385E-5</v>
      </c>
      <c r="AV805" s="10">
        <v>1.4283477648293601</v>
      </c>
      <c r="AW805" s="10">
        <v>1.0092498626873601</v>
      </c>
      <c r="AX805" s="10">
        <v>1.53243424795821</v>
      </c>
      <c r="AY805" s="10">
        <v>-1.4152568334525799</v>
      </c>
      <c r="AZ805" s="10">
        <v>1.0728719473588999</v>
      </c>
      <c r="BA805" s="10">
        <v>1.51838935491926</v>
      </c>
      <c r="BB805" s="9">
        <v>1.49907021719087E-3</v>
      </c>
      <c r="BC805" s="9">
        <v>0.99921075412508997</v>
      </c>
      <c r="BD805" s="9">
        <v>1.4156716762081501E-4</v>
      </c>
      <c r="BE805" s="9">
        <v>1.89474577982718E-3</v>
      </c>
      <c r="BF805" s="9">
        <v>0.79270083695371196</v>
      </c>
      <c r="BG805" s="9">
        <v>1.78355365131E-4</v>
      </c>
      <c r="BH805" s="11" t="str">
        <f t="shared" si="104"/>
        <v/>
      </c>
      <c r="BI805" s="11" t="str">
        <f t="shared" si="104"/>
        <v/>
      </c>
      <c r="BJ805" s="11" t="str">
        <f t="shared" si="104"/>
        <v/>
      </c>
      <c r="BK805" s="11" t="str">
        <f t="shared" si="104"/>
        <v/>
      </c>
      <c r="BL805" s="11" t="str">
        <f t="shared" si="104"/>
        <v/>
      </c>
      <c r="BM805" s="11" t="str">
        <f t="shared" si="104"/>
        <v/>
      </c>
      <c r="BN805" s="11" t="str">
        <f t="shared" si="108"/>
        <v/>
      </c>
      <c r="BO805" s="11" t="str">
        <f t="shared" si="109"/>
        <v/>
      </c>
      <c r="BP805" s="11" t="str">
        <f t="shared" si="110"/>
        <v/>
      </c>
      <c r="BR805" s="11">
        <f t="shared" si="107"/>
        <v>800</v>
      </c>
      <c r="BS805" s="6" t="str">
        <f t="shared" si="107"/>
        <v>MA_10432716g0010</v>
      </c>
      <c r="BT805" s="6" t="str">
        <f t="shared" si="107"/>
        <v>beta 1,3 glucanase</v>
      </c>
      <c r="BU805" s="28">
        <f t="shared" si="105"/>
        <v>1.4</v>
      </c>
      <c r="BV805" s="28">
        <f t="shared" si="105"/>
        <v>1</v>
      </c>
      <c r="BW805" s="28">
        <f t="shared" si="105"/>
        <v>1.5</v>
      </c>
      <c r="BX805" s="28">
        <f t="shared" si="105"/>
        <v>-1.4</v>
      </c>
      <c r="BY805" s="28">
        <f t="shared" si="105"/>
        <v>1.1000000000000001</v>
      </c>
      <c r="BZ805" s="28">
        <f t="shared" si="105"/>
        <v>1.5</v>
      </c>
    </row>
    <row r="806" spans="1:78">
      <c r="A806" s="6">
        <v>801</v>
      </c>
      <c r="B806" s="6" t="s">
        <v>1502</v>
      </c>
      <c r="C806" s="6" t="s">
        <v>852</v>
      </c>
      <c r="D806" s="6" t="str">
        <f t="shared" si="106"/>
        <v>Protein 801 / MA_85544g0010 / monothiol glutaredoxin-S17</v>
      </c>
      <c r="E806" s="6">
        <v>11</v>
      </c>
      <c r="F806" s="6">
        <v>9</v>
      </c>
      <c r="G806" s="6">
        <v>9720503</v>
      </c>
      <c r="H806" s="6">
        <v>10713836</v>
      </c>
      <c r="I806" s="6">
        <v>8463756</v>
      </c>
      <c r="J806" s="6">
        <v>9423374</v>
      </c>
      <c r="K806" s="6">
        <v>8646951</v>
      </c>
      <c r="L806" s="6">
        <v>9967589</v>
      </c>
      <c r="M806" s="6">
        <v>7418799</v>
      </c>
      <c r="N806" s="6">
        <v>9988679</v>
      </c>
      <c r="O806" s="6">
        <v>10324417</v>
      </c>
      <c r="P806" s="6">
        <v>6715246</v>
      </c>
      <c r="Q806" s="6">
        <v>9607083</v>
      </c>
      <c r="R806" s="6">
        <v>7234965</v>
      </c>
      <c r="S806" s="6">
        <v>10930103</v>
      </c>
      <c r="T806" s="6">
        <v>5856911</v>
      </c>
      <c r="U806" s="6">
        <v>10141537</v>
      </c>
      <c r="V806" s="6">
        <v>10080524</v>
      </c>
      <c r="W806" s="6">
        <v>9616238</v>
      </c>
      <c r="X806" s="6">
        <v>10841627</v>
      </c>
      <c r="Y806" s="6">
        <v>10663849</v>
      </c>
      <c r="Z806" s="8">
        <v>23.212599539207702</v>
      </c>
      <c r="AA806" s="8">
        <v>23.3529717817717</v>
      </c>
      <c r="AB806" s="8">
        <v>23.012866606196699</v>
      </c>
      <c r="AC806" s="8">
        <v>23.167812272638098</v>
      </c>
      <c r="AD806" s="8">
        <v>23.043760083274201</v>
      </c>
      <c r="AE806" s="8">
        <v>23.248813151341199</v>
      </c>
      <c r="AF806" s="8">
        <v>22.822754222883901</v>
      </c>
      <c r="AG806" s="8">
        <v>23.251862463942</v>
      </c>
      <c r="AH806" s="8">
        <v>23.299556981938</v>
      </c>
      <c r="AI806" s="8">
        <v>22.679008820276898</v>
      </c>
      <c r="AJ806" s="8">
        <v>23.195667021107901</v>
      </c>
      <c r="AK806" s="8">
        <v>22.786554606889901</v>
      </c>
      <c r="AL806" s="8">
        <v>23.381803660545099</v>
      </c>
      <c r="AM806" s="8">
        <v>22.481708541143298</v>
      </c>
      <c r="AN806" s="8">
        <v>23.273772980678899</v>
      </c>
      <c r="AO806" s="8">
        <v>23.265067298342299</v>
      </c>
      <c r="AP806" s="8">
        <v>23.197041172233799</v>
      </c>
      <c r="AQ806" s="8">
        <v>23.370077942000702</v>
      </c>
      <c r="AR806" s="8">
        <v>23.346224921347702</v>
      </c>
      <c r="AS806" s="9">
        <v>0.13918248107681999</v>
      </c>
      <c r="AT806" s="9">
        <v>1</v>
      </c>
      <c r="AU806" s="9">
        <v>0.105906578766055</v>
      </c>
      <c r="AV806" s="10">
        <v>-1.00156451317248</v>
      </c>
      <c r="AW806" s="10">
        <v>-1.1917267889976499</v>
      </c>
      <c r="AX806" s="10">
        <v>1.0961420771900501</v>
      </c>
      <c r="AY806" s="10">
        <v>-1.18986522917313</v>
      </c>
      <c r="AZ806" s="10">
        <v>1.09785700590873</v>
      </c>
      <c r="BA806" s="10">
        <v>1.30630187793491</v>
      </c>
      <c r="BB806" s="9">
        <v>0.99999883724953798</v>
      </c>
      <c r="BC806" s="9">
        <v>0.342054023178194</v>
      </c>
      <c r="BD806" s="9">
        <v>0.80152715622403203</v>
      </c>
      <c r="BE806" s="9">
        <v>0.39805838907367402</v>
      </c>
      <c r="BF806" s="9">
        <v>0.82034074192378104</v>
      </c>
      <c r="BG806" s="9">
        <v>7.8294460588496803E-2</v>
      </c>
      <c r="BH806" s="11" t="str">
        <f t="shared" si="104"/>
        <v/>
      </c>
      <c r="BI806" s="11" t="str">
        <f t="shared" si="104"/>
        <v/>
      </c>
      <c r="BJ806" s="11" t="str">
        <f t="shared" si="104"/>
        <v/>
      </c>
      <c r="BK806" s="11" t="str">
        <f t="shared" si="104"/>
        <v/>
      </c>
      <c r="BL806" s="11" t="str">
        <f t="shared" si="104"/>
        <v/>
      </c>
      <c r="BM806" s="11" t="str">
        <f t="shared" si="104"/>
        <v/>
      </c>
      <c r="BN806" s="11" t="str">
        <f t="shared" si="108"/>
        <v/>
      </c>
      <c r="BO806" s="11" t="str">
        <f t="shared" si="109"/>
        <v/>
      </c>
      <c r="BP806" s="11" t="str">
        <f t="shared" si="110"/>
        <v/>
      </c>
      <c r="BR806" s="11">
        <f t="shared" si="107"/>
        <v>801</v>
      </c>
      <c r="BS806" s="6" t="str">
        <f t="shared" si="107"/>
        <v>MA_85544g0010</v>
      </c>
      <c r="BT806" s="6" t="str">
        <f t="shared" si="107"/>
        <v>monothiol glutaredoxin-S17</v>
      </c>
      <c r="BU806" s="28">
        <f t="shared" si="105"/>
        <v>-1</v>
      </c>
      <c r="BV806" s="28">
        <f t="shared" si="105"/>
        <v>-1.2</v>
      </c>
      <c r="BW806" s="28">
        <f t="shared" si="105"/>
        <v>1.1000000000000001</v>
      </c>
      <c r="BX806" s="28">
        <f t="shared" si="105"/>
        <v>-1.2</v>
      </c>
      <c r="BY806" s="28">
        <f t="shared" si="105"/>
        <v>1.1000000000000001</v>
      </c>
      <c r="BZ806" s="28">
        <f t="shared" si="105"/>
        <v>1.3</v>
      </c>
    </row>
    <row r="807" spans="1:78">
      <c r="A807" s="6">
        <v>802</v>
      </c>
      <c r="B807" s="6" t="s">
        <v>1503</v>
      </c>
      <c r="C807" s="6" t="s">
        <v>1504</v>
      </c>
      <c r="D807" s="6" t="str">
        <f t="shared" si="106"/>
        <v>Protein 802 / MA_10332149g0010 / pectinesterase 2-like</v>
      </c>
      <c r="E807" s="6">
        <v>6</v>
      </c>
      <c r="F807" s="6">
        <v>1</v>
      </c>
      <c r="G807" s="6">
        <v>3342848</v>
      </c>
      <c r="H807" s="6">
        <v>2303890</v>
      </c>
      <c r="I807" s="6">
        <v>3252267</v>
      </c>
      <c r="J807" s="6">
        <v>1815437</v>
      </c>
      <c r="K807" s="6">
        <v>2718707</v>
      </c>
      <c r="L807" s="6">
        <v>6086704</v>
      </c>
      <c r="M807" s="6">
        <v>5603742</v>
      </c>
      <c r="N807" s="6">
        <v>6859917</v>
      </c>
      <c r="O807" s="6">
        <v>7063084</v>
      </c>
      <c r="P807" s="6">
        <v>8718641</v>
      </c>
      <c r="Q807" s="6">
        <v>2491633</v>
      </c>
      <c r="R807" s="6">
        <v>2350083</v>
      </c>
      <c r="S807" s="6">
        <v>1629377</v>
      </c>
      <c r="T807" s="6">
        <v>3209286</v>
      </c>
      <c r="U807" s="6">
        <v>6100332</v>
      </c>
      <c r="V807" s="6">
        <v>6909830</v>
      </c>
      <c r="W807" s="6">
        <v>7666292</v>
      </c>
      <c r="X807" s="6">
        <v>8839982</v>
      </c>
      <c r="Y807" s="6">
        <v>8686434</v>
      </c>
      <c r="Z807" s="8">
        <v>21.6726463261246</v>
      </c>
      <c r="AA807" s="8">
        <v>21.1356404057906</v>
      </c>
      <c r="AB807" s="8">
        <v>21.6330142719289</v>
      </c>
      <c r="AC807" s="8">
        <v>20.791885435367199</v>
      </c>
      <c r="AD807" s="8">
        <v>21.374489247195001</v>
      </c>
      <c r="AE807" s="8">
        <v>22.5372297777363</v>
      </c>
      <c r="AF807" s="8">
        <v>22.417959103985002</v>
      </c>
      <c r="AG807" s="8">
        <v>22.709759690268498</v>
      </c>
      <c r="AH807" s="8">
        <v>22.751866823643201</v>
      </c>
      <c r="AI807" s="8">
        <v>23.055671844767101</v>
      </c>
      <c r="AJ807" s="8">
        <v>21.248660154511299</v>
      </c>
      <c r="AK807" s="8">
        <v>21.1642802799756</v>
      </c>
      <c r="AL807" s="8">
        <v>20.635889017940901</v>
      </c>
      <c r="AM807" s="8">
        <v>21.613820932454601</v>
      </c>
      <c r="AN807" s="8">
        <v>22.540456330314399</v>
      </c>
      <c r="AO807" s="8">
        <v>22.7202187862801</v>
      </c>
      <c r="AP807" s="8">
        <v>22.870097519057801</v>
      </c>
      <c r="AQ807" s="8">
        <v>23.075612001323599</v>
      </c>
      <c r="AR807" s="8">
        <v>23.0503326052389</v>
      </c>
      <c r="AS807" s="9">
        <v>2.0970452036779899E-3</v>
      </c>
      <c r="AT807" s="9">
        <v>1</v>
      </c>
      <c r="AU807" s="9">
        <v>6.9678167835248003E-4</v>
      </c>
      <c r="AV807" s="10">
        <v>2.4328859856137099</v>
      </c>
      <c r="AW807" s="10">
        <v>1.1664539142803501</v>
      </c>
      <c r="AX807" s="10">
        <v>2.8874747108976999</v>
      </c>
      <c r="AY807" s="10">
        <v>-2.0857111934119401</v>
      </c>
      <c r="AZ807" s="10">
        <v>1.1868516354535701</v>
      </c>
      <c r="BA807" s="10">
        <v>2.4754297409847799</v>
      </c>
      <c r="BB807" s="9">
        <v>1.1772514616621099E-2</v>
      </c>
      <c r="BC807" s="9">
        <v>0.90789714623432205</v>
      </c>
      <c r="BD807" s="9">
        <v>1.78328483755497E-3</v>
      </c>
      <c r="BE807" s="9">
        <v>3.9878012286728798E-2</v>
      </c>
      <c r="BF807" s="9">
        <v>0.89566212692158498</v>
      </c>
      <c r="BG807" s="9">
        <v>6.5822258250254296E-3</v>
      </c>
      <c r="BH807" s="11" t="str">
        <f t="shared" si="104"/>
        <v/>
      </c>
      <c r="BI807" s="11" t="str">
        <f t="shared" si="104"/>
        <v/>
      </c>
      <c r="BJ807" s="11" t="str">
        <f t="shared" si="104"/>
        <v/>
      </c>
      <c r="BK807" s="11" t="str">
        <f t="shared" si="104"/>
        <v/>
      </c>
      <c r="BL807" s="11" t="str">
        <f t="shared" si="104"/>
        <v/>
      </c>
      <c r="BM807" s="11" t="str">
        <f t="shared" si="104"/>
        <v/>
      </c>
      <c r="BN807" s="11" t="str">
        <f t="shared" si="108"/>
        <v/>
      </c>
      <c r="BO807" s="11" t="str">
        <f t="shared" si="109"/>
        <v/>
      </c>
      <c r="BP807" s="11" t="str">
        <f t="shared" si="110"/>
        <v/>
      </c>
      <c r="BR807" s="11">
        <f t="shared" si="107"/>
        <v>802</v>
      </c>
      <c r="BS807" s="6" t="str">
        <f t="shared" si="107"/>
        <v>MA_10332149g0010</v>
      </c>
      <c r="BT807" s="6" t="str">
        <f t="shared" si="107"/>
        <v>pectinesterase 2-like</v>
      </c>
      <c r="BU807" s="28">
        <f t="shared" si="105"/>
        <v>2.4</v>
      </c>
      <c r="BV807" s="28">
        <f t="shared" si="105"/>
        <v>1.2</v>
      </c>
      <c r="BW807" s="28">
        <f t="shared" si="105"/>
        <v>2.9</v>
      </c>
      <c r="BX807" s="28">
        <f t="shared" si="105"/>
        <v>-2.1</v>
      </c>
      <c r="BY807" s="28">
        <f t="shared" si="105"/>
        <v>1.2</v>
      </c>
      <c r="BZ807" s="28">
        <f t="shared" si="105"/>
        <v>2.5</v>
      </c>
    </row>
    <row r="808" spans="1:78">
      <c r="A808" s="6">
        <v>803</v>
      </c>
      <c r="B808" s="6" t="s">
        <v>1505</v>
      </c>
      <c r="C808" s="6" t="s">
        <v>1506</v>
      </c>
      <c r="D808" s="6" t="str">
        <f t="shared" si="106"/>
        <v>Protein 803 / MA_17473g0020 / sulfite reductase [ferredoxin] chloroplastic</v>
      </c>
      <c r="E808" s="6">
        <v>13</v>
      </c>
      <c r="F808" s="6">
        <v>13</v>
      </c>
      <c r="G808" s="6">
        <v>29344208</v>
      </c>
      <c r="H808" s="6">
        <v>23788962</v>
      </c>
      <c r="I808" s="6">
        <v>17099020</v>
      </c>
      <c r="J808" s="6">
        <v>29452931</v>
      </c>
      <c r="K808" s="6">
        <v>21216995</v>
      </c>
      <c r="L808" s="6">
        <v>14100756</v>
      </c>
      <c r="M808" s="6">
        <v>12655498</v>
      </c>
      <c r="N808" s="6">
        <v>15220754</v>
      </c>
      <c r="O808" s="6">
        <v>15065532</v>
      </c>
      <c r="P808" s="6">
        <v>17502103</v>
      </c>
      <c r="Q808" s="6">
        <v>23754499</v>
      </c>
      <c r="R808" s="6">
        <v>20098185</v>
      </c>
      <c r="S808" s="6">
        <v>35951141</v>
      </c>
      <c r="T808" s="6">
        <v>17788426</v>
      </c>
      <c r="U808" s="6">
        <v>15107213</v>
      </c>
      <c r="V808" s="6">
        <v>16113501</v>
      </c>
      <c r="W808" s="6">
        <v>16653505</v>
      </c>
      <c r="X808" s="6">
        <v>17017336</v>
      </c>
      <c r="Y808" s="6">
        <v>15160697</v>
      </c>
      <c r="Z808" s="8">
        <v>24.806572434521598</v>
      </c>
      <c r="AA808" s="8">
        <v>24.5037889872515</v>
      </c>
      <c r="AB808" s="8">
        <v>24.027410306185001</v>
      </c>
      <c r="AC808" s="8">
        <v>24.811907874795502</v>
      </c>
      <c r="AD808" s="8">
        <v>24.338717003518301</v>
      </c>
      <c r="AE808" s="8">
        <v>23.7492691777727</v>
      </c>
      <c r="AF808" s="8">
        <v>23.593260943528499</v>
      </c>
      <c r="AG808" s="8">
        <v>23.859536492508798</v>
      </c>
      <c r="AH808" s="8">
        <v>23.844748283059001</v>
      </c>
      <c r="AI808" s="8">
        <v>24.0610249465769</v>
      </c>
      <c r="AJ808" s="8">
        <v>24.501697443772901</v>
      </c>
      <c r="AK808" s="8">
        <v>24.260561886524702</v>
      </c>
      <c r="AL808" s="8">
        <v>25.0995342231632</v>
      </c>
      <c r="AM808" s="8">
        <v>24.084435524313101</v>
      </c>
      <c r="AN808" s="8">
        <v>23.848734198841601</v>
      </c>
      <c r="AO808" s="8">
        <v>23.941766648423201</v>
      </c>
      <c r="AP808" s="8">
        <v>23.9893225120158</v>
      </c>
      <c r="AQ808" s="8">
        <v>24.0205018704244</v>
      </c>
      <c r="AR808" s="8">
        <v>23.853832745908399</v>
      </c>
      <c r="AS808" s="9">
        <v>7.8087537826187596E-3</v>
      </c>
      <c r="AT808" s="9">
        <v>1</v>
      </c>
      <c r="AU808" s="9">
        <v>3.48359889394762E-3</v>
      </c>
      <c r="AV808" s="10">
        <v>-1.66552336945338</v>
      </c>
      <c r="AW808" s="10">
        <v>-1.06897529866537</v>
      </c>
      <c r="AX808" s="10">
        <v>-1.4812834429641899</v>
      </c>
      <c r="AY808" s="10">
        <v>1.55805599206343</v>
      </c>
      <c r="AZ808" s="10">
        <v>1.1243785768107299</v>
      </c>
      <c r="BA808" s="10">
        <v>-1.3857040895272199</v>
      </c>
      <c r="BB808" s="9">
        <v>8.2623405164292708E-3</v>
      </c>
      <c r="BC808" s="9">
        <v>0.95082936601610102</v>
      </c>
      <c r="BD808" s="9">
        <v>3.2258341581853901E-2</v>
      </c>
      <c r="BE808" s="9">
        <v>2.19439663355422E-2</v>
      </c>
      <c r="BF808" s="9">
        <v>0.81727598675720103</v>
      </c>
      <c r="BG808" s="9">
        <v>8.6478281571669896E-2</v>
      </c>
      <c r="BH808" s="11" t="str">
        <f t="shared" si="104"/>
        <v/>
      </c>
      <c r="BI808" s="11" t="str">
        <f t="shared" si="104"/>
        <v/>
      </c>
      <c r="BJ808" s="11" t="str">
        <f t="shared" si="104"/>
        <v/>
      </c>
      <c r="BK808" s="11" t="str">
        <f t="shared" si="104"/>
        <v/>
      </c>
      <c r="BL808" s="11" t="str">
        <f t="shared" si="104"/>
        <v/>
      </c>
      <c r="BM808" s="11" t="str">
        <f t="shared" si="104"/>
        <v/>
      </c>
      <c r="BN808" s="11" t="str">
        <f t="shared" si="108"/>
        <v/>
      </c>
      <c r="BO808" s="11" t="str">
        <f t="shared" si="109"/>
        <v/>
      </c>
      <c r="BP808" s="11" t="str">
        <f t="shared" si="110"/>
        <v/>
      </c>
      <c r="BR808" s="11">
        <f t="shared" si="107"/>
        <v>803</v>
      </c>
      <c r="BS808" s="6" t="str">
        <f t="shared" si="107"/>
        <v>MA_17473g0020</v>
      </c>
      <c r="BT808" s="6" t="str">
        <f t="shared" si="107"/>
        <v>sulfite reductase [ferredoxin] chloroplastic</v>
      </c>
      <c r="BU808" s="28">
        <f t="shared" si="105"/>
        <v>-1.7</v>
      </c>
      <c r="BV808" s="28">
        <f t="shared" si="105"/>
        <v>-1.1000000000000001</v>
      </c>
      <c r="BW808" s="28">
        <f t="shared" si="105"/>
        <v>-1.5</v>
      </c>
      <c r="BX808" s="28">
        <f t="shared" si="105"/>
        <v>1.6</v>
      </c>
      <c r="BY808" s="28">
        <f t="shared" si="105"/>
        <v>1.1000000000000001</v>
      </c>
      <c r="BZ808" s="28">
        <f t="shared" si="105"/>
        <v>-1.4</v>
      </c>
    </row>
    <row r="809" spans="1:78">
      <c r="A809" s="6">
        <v>804</v>
      </c>
      <c r="B809" s="6" t="s">
        <v>1507</v>
      </c>
      <c r="C809" s="6" t="s">
        <v>1259</v>
      </c>
      <c r="D809" s="6" t="str">
        <f t="shared" si="106"/>
        <v>Protein 804 / MA_10435501g0030 / ricin B-like lectin R40G3</v>
      </c>
      <c r="E809" s="6">
        <v>9</v>
      </c>
      <c r="F809" s="6">
        <v>8</v>
      </c>
      <c r="G809" s="6">
        <v>83620312</v>
      </c>
      <c r="H809" s="6">
        <v>66652784</v>
      </c>
      <c r="I809" s="6">
        <v>59322177</v>
      </c>
      <c r="J809" s="6">
        <v>79927051</v>
      </c>
      <c r="K809" s="6">
        <v>87991206</v>
      </c>
      <c r="L809" s="6">
        <v>60831677</v>
      </c>
      <c r="M809" s="6">
        <v>57274626</v>
      </c>
      <c r="N809" s="6">
        <v>64228411</v>
      </c>
      <c r="O809" s="6">
        <v>62280669</v>
      </c>
      <c r="P809" s="6">
        <v>82404006</v>
      </c>
      <c r="Q809" s="6">
        <v>63754979</v>
      </c>
      <c r="R809" s="6">
        <v>78168814</v>
      </c>
      <c r="S809" s="6">
        <v>94848572</v>
      </c>
      <c r="T809" s="6">
        <v>75701428</v>
      </c>
      <c r="U809" s="6">
        <v>60152767</v>
      </c>
      <c r="V809" s="6">
        <v>62345368</v>
      </c>
      <c r="W809" s="6">
        <v>61090944</v>
      </c>
      <c r="X809" s="6">
        <v>66520864</v>
      </c>
      <c r="Y809" s="6">
        <v>64812953</v>
      </c>
      <c r="Z809" s="8">
        <v>26.317350090516499</v>
      </c>
      <c r="AA809" s="8">
        <v>25.990161800277601</v>
      </c>
      <c r="AB809" s="8">
        <v>25.822068206870501</v>
      </c>
      <c r="AC809" s="8">
        <v>26.2521805245444</v>
      </c>
      <c r="AD809" s="8">
        <v>26.390856009618801</v>
      </c>
      <c r="AE809" s="8">
        <v>25.8583194410046</v>
      </c>
      <c r="AF809" s="8">
        <v>25.771392797056901</v>
      </c>
      <c r="AG809" s="8">
        <v>25.936708269066902</v>
      </c>
      <c r="AH809" s="8">
        <v>25.892281105702999</v>
      </c>
      <c r="AI809" s="8">
        <v>26.296211138705601</v>
      </c>
      <c r="AJ809" s="8">
        <v>25.926034679094599</v>
      </c>
      <c r="AK809" s="8">
        <v>26.2200898131602</v>
      </c>
      <c r="AL809" s="8">
        <v>26.4991227174052</v>
      </c>
      <c r="AM809" s="8">
        <v>26.173817179073598</v>
      </c>
      <c r="AN809" s="8">
        <v>25.842127766456802</v>
      </c>
      <c r="AO809" s="8">
        <v>25.8937790420425</v>
      </c>
      <c r="AP809" s="8">
        <v>25.8644551978626</v>
      </c>
      <c r="AQ809" s="8">
        <v>25.987303571267599</v>
      </c>
      <c r="AR809" s="8">
        <v>25.949778831663998</v>
      </c>
      <c r="AS809" s="9">
        <v>2.22176164873811E-2</v>
      </c>
      <c r="AT809" s="9">
        <v>1</v>
      </c>
      <c r="AU809" s="9">
        <v>1.20980781780407E-2</v>
      </c>
      <c r="AV809" s="10">
        <v>-1.2225114039745499</v>
      </c>
      <c r="AW809" s="10">
        <v>1.0486489375433901</v>
      </c>
      <c r="AX809" s="10">
        <v>-1.1867651314697001</v>
      </c>
      <c r="AY809" s="10">
        <v>1.2819852849125799</v>
      </c>
      <c r="AZ809" s="10">
        <v>1.03012076404754</v>
      </c>
      <c r="BA809" s="10">
        <v>-1.2444999942292301</v>
      </c>
      <c r="BB809" s="9">
        <v>9.2067959227900203E-2</v>
      </c>
      <c r="BC809" s="9">
        <v>0.91759219356071697</v>
      </c>
      <c r="BD809" s="9">
        <v>0.14107121249660501</v>
      </c>
      <c r="BE809" s="9">
        <v>2.99042323396718E-2</v>
      </c>
      <c r="BF809" s="9">
        <v>0.98110719630363197</v>
      </c>
      <c r="BG809" s="9">
        <v>4.4491910404696799E-2</v>
      </c>
      <c r="BH809" s="11" t="str">
        <f t="shared" si="104"/>
        <v/>
      </c>
      <c r="BI809" s="11" t="str">
        <f t="shared" si="104"/>
        <v/>
      </c>
      <c r="BJ809" s="11" t="str">
        <f t="shared" si="104"/>
        <v/>
      </c>
      <c r="BK809" s="11" t="str">
        <f t="shared" si="104"/>
        <v/>
      </c>
      <c r="BL809" s="11" t="str">
        <f t="shared" si="104"/>
        <v/>
      </c>
      <c r="BM809" s="11" t="str">
        <f t="shared" si="104"/>
        <v/>
      </c>
      <c r="BN809" s="11" t="str">
        <f t="shared" si="108"/>
        <v/>
      </c>
      <c r="BO809" s="11" t="str">
        <f t="shared" si="109"/>
        <v/>
      </c>
      <c r="BP809" s="11" t="str">
        <f t="shared" si="110"/>
        <v/>
      </c>
      <c r="BR809" s="11">
        <f t="shared" si="107"/>
        <v>804</v>
      </c>
      <c r="BS809" s="6" t="str">
        <f t="shared" si="107"/>
        <v>MA_10435501g0030</v>
      </c>
      <c r="BT809" s="6" t="str">
        <f t="shared" si="107"/>
        <v>ricin B-like lectin R40G3</v>
      </c>
      <c r="BU809" s="28">
        <f t="shared" si="105"/>
        <v>-1.2</v>
      </c>
      <c r="BV809" s="28">
        <f t="shared" si="105"/>
        <v>1</v>
      </c>
      <c r="BW809" s="28">
        <f t="shared" si="105"/>
        <v>-1.2</v>
      </c>
      <c r="BX809" s="28">
        <f t="shared" si="105"/>
        <v>1.3</v>
      </c>
      <c r="BY809" s="28">
        <f t="shared" si="105"/>
        <v>1</v>
      </c>
      <c r="BZ809" s="28">
        <f t="shared" si="105"/>
        <v>-1.2</v>
      </c>
    </row>
    <row r="810" spans="1:78">
      <c r="A810" s="6">
        <v>805</v>
      </c>
      <c r="B810" s="6" t="s">
        <v>1508</v>
      </c>
      <c r="C810" s="6" t="s">
        <v>339</v>
      </c>
      <c r="D810" s="6" t="str">
        <f t="shared" si="106"/>
        <v>Protein 805 / MA_9984443g0020 / GEM 5</v>
      </c>
      <c r="E810" s="6">
        <v>9</v>
      </c>
      <c r="F810" s="6">
        <v>5</v>
      </c>
      <c r="G810" s="6">
        <v>20489666</v>
      </c>
      <c r="H810" s="6">
        <v>30472850</v>
      </c>
      <c r="I810" s="6">
        <v>29897299</v>
      </c>
      <c r="J810" s="6">
        <v>29280885</v>
      </c>
      <c r="K810" s="6">
        <v>27672713</v>
      </c>
      <c r="L810" s="6">
        <v>15716347</v>
      </c>
      <c r="M810" s="6">
        <v>16570960</v>
      </c>
      <c r="N810" s="6">
        <v>15224234</v>
      </c>
      <c r="O810" s="6">
        <v>16179794</v>
      </c>
      <c r="P810" s="6">
        <v>30696856</v>
      </c>
      <c r="Q810" s="6">
        <v>29775653</v>
      </c>
      <c r="R810" s="6">
        <v>30429196</v>
      </c>
      <c r="S810" s="6">
        <v>28931869</v>
      </c>
      <c r="T810" s="6">
        <v>28582147</v>
      </c>
      <c r="U810" s="6">
        <v>21567053</v>
      </c>
      <c r="V810" s="6">
        <v>22032060</v>
      </c>
      <c r="W810" s="6">
        <v>19841678</v>
      </c>
      <c r="X810" s="6">
        <v>23980410</v>
      </c>
      <c r="Y810" s="6">
        <v>21901894</v>
      </c>
      <c r="Z810" s="8">
        <v>24.288393131524501</v>
      </c>
      <c r="AA810" s="8">
        <v>24.861021099864001</v>
      </c>
      <c r="AB810" s="8">
        <v>24.8335118176878</v>
      </c>
      <c r="AC810" s="8">
        <v>24.803455823223398</v>
      </c>
      <c r="AD810" s="8">
        <v>24.721960755205899</v>
      </c>
      <c r="AE810" s="8">
        <v>23.905762590623699</v>
      </c>
      <c r="AF810" s="8">
        <v>23.9821538483714</v>
      </c>
      <c r="AG810" s="8">
        <v>23.8598663056632</v>
      </c>
      <c r="AH810" s="8">
        <v>23.947689903804498</v>
      </c>
      <c r="AI810" s="8">
        <v>24.871587565231</v>
      </c>
      <c r="AJ810" s="8">
        <v>24.827629811915699</v>
      </c>
      <c r="AK810" s="8">
        <v>24.8589528796895</v>
      </c>
      <c r="AL810" s="8">
        <v>24.7861561886521</v>
      </c>
      <c r="AM810" s="8">
        <v>24.768610955379799</v>
      </c>
      <c r="AN810" s="8">
        <v>24.362325719117401</v>
      </c>
      <c r="AO810" s="8">
        <v>24.393101057699798</v>
      </c>
      <c r="AP810" s="8">
        <v>24.242030703036701</v>
      </c>
      <c r="AQ810" s="8">
        <v>24.5153529893486</v>
      </c>
      <c r="AR810" s="8">
        <v>24.384552298707298</v>
      </c>
      <c r="AS810" s="9">
        <v>4.5986132942077497E-6</v>
      </c>
      <c r="AT810" s="9">
        <v>9.8498749334771695E-4</v>
      </c>
      <c r="AU810" s="9">
        <v>2.9866206590288601E-7</v>
      </c>
      <c r="AV810" s="10">
        <v>-1.7145148064829301</v>
      </c>
      <c r="AW810" s="10">
        <v>1.0874273014529501</v>
      </c>
      <c r="AX810" s="10">
        <v>-1.25023211931075</v>
      </c>
      <c r="AY810" s="10">
        <v>1.86441020931486</v>
      </c>
      <c r="AZ810" s="10">
        <v>1.37135719039768</v>
      </c>
      <c r="BA810" s="10">
        <v>-1.3595365396918899</v>
      </c>
      <c r="BB810" s="9">
        <v>2.1809091015345701E-6</v>
      </c>
      <c r="BC810" s="9">
        <v>0.516604247645162</v>
      </c>
      <c r="BD810" s="9">
        <v>9.5277061857521606E-3</v>
      </c>
      <c r="BE810" s="9">
        <v>3.4322778152961998E-7</v>
      </c>
      <c r="BF810" s="9">
        <v>8.4109157397682698E-4</v>
      </c>
      <c r="BG810" s="9">
        <v>6.2401018005442399E-4</v>
      </c>
      <c r="BH810" s="11" t="str">
        <f t="shared" si="104"/>
        <v/>
      </c>
      <c r="BI810" s="11" t="str">
        <f t="shared" si="104"/>
        <v/>
      </c>
      <c r="BJ810" s="11" t="str">
        <f t="shared" si="104"/>
        <v/>
      </c>
      <c r="BK810" s="11" t="str">
        <f t="shared" si="104"/>
        <v/>
      </c>
      <c r="BL810" s="11" t="str">
        <f t="shared" si="104"/>
        <v/>
      </c>
      <c r="BM810" s="11" t="str">
        <f t="shared" si="104"/>
        <v/>
      </c>
      <c r="BN810" s="11" t="str">
        <f t="shared" si="108"/>
        <v/>
      </c>
      <c r="BO810" s="11" t="str">
        <f t="shared" si="109"/>
        <v/>
      </c>
      <c r="BP810" s="11" t="str">
        <f t="shared" si="110"/>
        <v/>
      </c>
      <c r="BR810" s="11">
        <f t="shared" si="107"/>
        <v>805</v>
      </c>
      <c r="BS810" s="6" t="str">
        <f t="shared" si="107"/>
        <v>MA_9984443g0020</v>
      </c>
      <c r="BT810" s="6" t="str">
        <f t="shared" si="107"/>
        <v>GEM 5</v>
      </c>
      <c r="BU810" s="28">
        <f t="shared" si="105"/>
        <v>-1.7</v>
      </c>
      <c r="BV810" s="28">
        <f t="shared" si="105"/>
        <v>1.1000000000000001</v>
      </c>
      <c r="BW810" s="28">
        <f t="shared" si="105"/>
        <v>-1.3</v>
      </c>
      <c r="BX810" s="28">
        <f t="shared" si="105"/>
        <v>1.9</v>
      </c>
      <c r="BY810" s="28">
        <f t="shared" si="105"/>
        <v>1.4</v>
      </c>
      <c r="BZ810" s="28">
        <f t="shared" si="105"/>
        <v>-1.4</v>
      </c>
    </row>
    <row r="811" spans="1:78">
      <c r="A811" s="6">
        <v>806</v>
      </c>
      <c r="B811" s="6" t="s">
        <v>1509</v>
      </c>
      <c r="C811" s="6" t="s">
        <v>1510</v>
      </c>
      <c r="D811" s="6" t="str">
        <f t="shared" si="106"/>
        <v>Protein 806 / MA_320498g0010 / FATTY ACID EXPORT chloroplastic-like</v>
      </c>
      <c r="E811" s="6">
        <v>5</v>
      </c>
      <c r="F811" s="6">
        <v>5</v>
      </c>
      <c r="G811" s="6">
        <v>28534596</v>
      </c>
      <c r="H811" s="6">
        <v>21221974</v>
      </c>
      <c r="I811" s="6">
        <v>34299675</v>
      </c>
      <c r="J811" s="6">
        <v>18258080</v>
      </c>
      <c r="K811" s="6">
        <v>30982739</v>
      </c>
      <c r="L811" s="6">
        <v>39641516</v>
      </c>
      <c r="M811" s="6">
        <v>40895155</v>
      </c>
      <c r="N811" s="6">
        <v>41514812</v>
      </c>
      <c r="O811" s="6">
        <v>42509896</v>
      </c>
      <c r="P811" s="6">
        <v>16610413</v>
      </c>
      <c r="Q811" s="6">
        <v>28528671</v>
      </c>
      <c r="R811" s="6">
        <v>23349855</v>
      </c>
      <c r="S811" s="6">
        <v>21178985</v>
      </c>
      <c r="T811" s="6">
        <v>27040778</v>
      </c>
      <c r="U811" s="6">
        <v>36371280</v>
      </c>
      <c r="V811" s="6">
        <v>34420446</v>
      </c>
      <c r="W811" s="6">
        <v>34979179</v>
      </c>
      <c r="X811" s="6">
        <v>36997266</v>
      </c>
      <c r="Y811" s="6">
        <v>34527900</v>
      </c>
      <c r="Z811" s="8">
        <v>24.766208801330599</v>
      </c>
      <c r="AA811" s="8">
        <v>24.339055521574299</v>
      </c>
      <c r="AB811" s="8">
        <v>25.031691570693901</v>
      </c>
      <c r="AC811" s="8">
        <v>24.122031725255599</v>
      </c>
      <c r="AD811" s="8">
        <v>24.884961354079699</v>
      </c>
      <c r="AE811" s="8">
        <v>25.2405088003954</v>
      </c>
      <c r="AF811" s="8">
        <v>25.285426596094599</v>
      </c>
      <c r="AG811" s="8">
        <v>25.307122829257899</v>
      </c>
      <c r="AH811" s="8">
        <v>25.341295393655201</v>
      </c>
      <c r="AI811" s="8">
        <v>23.9855846090136</v>
      </c>
      <c r="AJ811" s="8">
        <v>24.765909205159598</v>
      </c>
      <c r="AK811" s="8">
        <v>24.4769102551987</v>
      </c>
      <c r="AL811" s="8">
        <v>24.3361301142332</v>
      </c>
      <c r="AM811" s="8">
        <v>24.688633324729398</v>
      </c>
      <c r="AN811" s="8">
        <v>25.1162963630916</v>
      </c>
      <c r="AO811" s="8">
        <v>25.036762455308999</v>
      </c>
      <c r="AP811" s="8">
        <v>25.059993092220999</v>
      </c>
      <c r="AQ811" s="8">
        <v>25.140915327548399</v>
      </c>
      <c r="AR811" s="8">
        <v>25.041259255810399</v>
      </c>
      <c r="AS811" s="9">
        <v>1.7041384091449E-3</v>
      </c>
      <c r="AT811" s="9">
        <v>1</v>
      </c>
      <c r="AU811" s="9">
        <v>5.4565293928661202E-4</v>
      </c>
      <c r="AV811" s="10">
        <v>1.58534695486786</v>
      </c>
      <c r="AW811" s="10">
        <v>-1.13143702930221</v>
      </c>
      <c r="AX811" s="10">
        <v>1.3662822066706399</v>
      </c>
      <c r="AY811" s="10">
        <v>-1.7937202490290001</v>
      </c>
      <c r="AZ811" s="10">
        <v>-1.1603363837483001</v>
      </c>
      <c r="BA811" s="10">
        <v>1.5458622811039</v>
      </c>
      <c r="BB811" s="9">
        <v>7.4691579137327003E-3</v>
      </c>
      <c r="BC811" s="9">
        <v>0.69627611172218395</v>
      </c>
      <c r="BD811" s="9">
        <v>6.1154735877438603E-2</v>
      </c>
      <c r="BE811" s="9">
        <v>9.9307291424910503E-4</v>
      </c>
      <c r="BF811" s="9">
        <v>0.60867892439113103</v>
      </c>
      <c r="BG811" s="9">
        <v>7.3225213322145599E-3</v>
      </c>
      <c r="BH811" s="11" t="str">
        <f t="shared" si="104"/>
        <v/>
      </c>
      <c r="BI811" s="11" t="str">
        <f t="shared" si="104"/>
        <v/>
      </c>
      <c r="BJ811" s="11" t="str">
        <f t="shared" si="104"/>
        <v/>
      </c>
      <c r="BK811" s="11" t="str">
        <f t="shared" si="104"/>
        <v/>
      </c>
      <c r="BL811" s="11" t="str">
        <f t="shared" si="104"/>
        <v/>
      </c>
      <c r="BM811" s="11" t="str">
        <f t="shared" si="104"/>
        <v/>
      </c>
      <c r="BN811" s="11" t="str">
        <f t="shared" si="108"/>
        <v/>
      </c>
      <c r="BO811" s="11" t="str">
        <f t="shared" si="109"/>
        <v/>
      </c>
      <c r="BP811" s="11" t="str">
        <f t="shared" si="110"/>
        <v/>
      </c>
      <c r="BR811" s="11">
        <f t="shared" si="107"/>
        <v>806</v>
      </c>
      <c r="BS811" s="6" t="str">
        <f t="shared" si="107"/>
        <v>MA_320498g0010</v>
      </c>
      <c r="BT811" s="6" t="str">
        <f t="shared" si="107"/>
        <v>FATTY ACID EXPORT chloroplastic-like</v>
      </c>
      <c r="BU811" s="28">
        <f t="shared" si="105"/>
        <v>1.6</v>
      </c>
      <c r="BV811" s="28">
        <f t="shared" si="105"/>
        <v>-1.1000000000000001</v>
      </c>
      <c r="BW811" s="28">
        <f t="shared" si="105"/>
        <v>1.4</v>
      </c>
      <c r="BX811" s="28">
        <f t="shared" si="105"/>
        <v>-1.8</v>
      </c>
      <c r="BY811" s="28">
        <f t="shared" si="105"/>
        <v>-1.2</v>
      </c>
      <c r="BZ811" s="28">
        <f t="shared" si="105"/>
        <v>1.5</v>
      </c>
    </row>
    <row r="812" spans="1:78">
      <c r="A812" s="6">
        <v>807</v>
      </c>
      <c r="B812" s="6" t="s">
        <v>1511</v>
      </c>
      <c r="C812" s="6" t="s">
        <v>1512</v>
      </c>
      <c r="D812" s="6" t="str">
        <f t="shared" si="106"/>
        <v>Protein 807 / MA_873145g0010 / peroxidase P7-like</v>
      </c>
      <c r="E812" s="6">
        <v>5</v>
      </c>
      <c r="F812" s="6">
        <v>4</v>
      </c>
      <c r="G812" s="6">
        <v>53061627</v>
      </c>
      <c r="H812" s="6">
        <v>71189760</v>
      </c>
      <c r="I812" s="6">
        <v>47481528</v>
      </c>
      <c r="J812" s="6">
        <v>79163569</v>
      </c>
      <c r="K812" s="6">
        <v>46624077</v>
      </c>
      <c r="L812" s="6">
        <v>47253731</v>
      </c>
      <c r="M812" s="6">
        <v>39652638</v>
      </c>
      <c r="N812" s="6">
        <v>43850220</v>
      </c>
      <c r="O812" s="6">
        <v>42391249</v>
      </c>
      <c r="P812" s="6">
        <v>100143636</v>
      </c>
      <c r="Q812" s="6">
        <v>48434688</v>
      </c>
      <c r="R812" s="6">
        <v>49871793</v>
      </c>
      <c r="S812" s="6">
        <v>74770304</v>
      </c>
      <c r="T812" s="6">
        <v>38284641</v>
      </c>
      <c r="U812" s="6">
        <v>10765168</v>
      </c>
      <c r="V812" s="6">
        <v>13312786</v>
      </c>
      <c r="W812" s="6">
        <v>12823786</v>
      </c>
      <c r="X812" s="6">
        <v>12610613</v>
      </c>
      <c r="Y812" s="6">
        <v>11522144</v>
      </c>
      <c r="Z812" s="8">
        <v>25.6611655770349</v>
      </c>
      <c r="AA812" s="8">
        <v>26.0851664017563</v>
      </c>
      <c r="AB812" s="8">
        <v>25.500863027214798</v>
      </c>
      <c r="AC812" s="8">
        <v>26.238333320337901</v>
      </c>
      <c r="AD812" s="8">
        <v>25.474571829349799</v>
      </c>
      <c r="AE812" s="8">
        <v>25.493924908522899</v>
      </c>
      <c r="AF812" s="8">
        <v>25.240913512559899</v>
      </c>
      <c r="AG812" s="8">
        <v>25.386080745014102</v>
      </c>
      <c r="AH812" s="8">
        <v>25.3372631382611</v>
      </c>
      <c r="AI812" s="8">
        <v>26.577495501737602</v>
      </c>
      <c r="AJ812" s="8">
        <v>25.529537312557402</v>
      </c>
      <c r="AK812" s="8">
        <v>25.571720736188102</v>
      </c>
      <c r="AL812" s="8">
        <v>26.155962062954199</v>
      </c>
      <c r="AM812" s="8">
        <v>25.1902623932476</v>
      </c>
      <c r="AN812" s="8">
        <v>23.359867498428802</v>
      </c>
      <c r="AO812" s="8">
        <v>23.666309183454199</v>
      </c>
      <c r="AP812" s="8">
        <v>23.612318919698499</v>
      </c>
      <c r="AQ812" s="8">
        <v>23.588135070770999</v>
      </c>
      <c r="AR812" s="8">
        <v>23.4579058575864</v>
      </c>
      <c r="AS812" s="9">
        <v>1.55392025406087E-6</v>
      </c>
      <c r="AT812" s="9">
        <v>2.1611654945800099E-4</v>
      </c>
      <c r="AU812" s="9">
        <v>6.3901995700177704E-8</v>
      </c>
      <c r="AV812" s="10">
        <v>-1.3448772074081601</v>
      </c>
      <c r="AW812" s="10">
        <v>1.00903454726577</v>
      </c>
      <c r="AX812" s="10">
        <v>-4.7737159524267803</v>
      </c>
      <c r="AY812" s="10">
        <v>1.3570275641051399</v>
      </c>
      <c r="AZ812" s="10">
        <v>-3.5495552501976499</v>
      </c>
      <c r="BA812" s="10">
        <v>-4.8168443148323297</v>
      </c>
      <c r="BB812" s="9">
        <v>0.29671350017967302</v>
      </c>
      <c r="BC812" s="9">
        <v>0.99992261044132402</v>
      </c>
      <c r="BD812" s="9">
        <v>1.9594281874812901E-7</v>
      </c>
      <c r="BE812" s="9">
        <v>0.27354227792207902</v>
      </c>
      <c r="BF812" s="9">
        <v>5.9887770404998298E-6</v>
      </c>
      <c r="BG812" s="9">
        <v>1.8164516446539399E-7</v>
      </c>
      <c r="BH812" s="11" t="str">
        <f t="shared" si="104"/>
        <v/>
      </c>
      <c r="BI812" s="11" t="str">
        <f t="shared" si="104"/>
        <v/>
      </c>
      <c r="BJ812" s="11" t="str">
        <f t="shared" si="104"/>
        <v>x</v>
      </c>
      <c r="BK812" s="11" t="str">
        <f t="shared" si="104"/>
        <v/>
      </c>
      <c r="BL812" s="11" t="str">
        <f t="shared" si="104"/>
        <v>x</v>
      </c>
      <c r="BM812" s="11" t="str">
        <f t="shared" si="104"/>
        <v>x</v>
      </c>
      <c r="BN812" s="11" t="str">
        <f t="shared" si="108"/>
        <v>x</v>
      </c>
      <c r="BO812" s="11" t="str">
        <f t="shared" si="109"/>
        <v>x</v>
      </c>
      <c r="BP812" s="11" t="str">
        <f t="shared" si="110"/>
        <v/>
      </c>
      <c r="BR812" s="11">
        <f t="shared" si="107"/>
        <v>807</v>
      </c>
      <c r="BS812" s="6" t="str">
        <f t="shared" si="107"/>
        <v>MA_873145g0010</v>
      </c>
      <c r="BT812" s="6" t="str">
        <f t="shared" si="107"/>
        <v>peroxidase P7-like</v>
      </c>
      <c r="BU812" s="28">
        <f t="shared" si="105"/>
        <v>-1.3</v>
      </c>
      <c r="BV812" s="28">
        <f t="shared" si="105"/>
        <v>1</v>
      </c>
      <c r="BW812" s="28" t="str">
        <f t="shared" si="105"/>
        <v>-4,8*</v>
      </c>
      <c r="BX812" s="28">
        <f t="shared" si="105"/>
        <v>1.4</v>
      </c>
      <c r="BY812" s="28" t="str">
        <f t="shared" si="105"/>
        <v>-3,5*</v>
      </c>
      <c r="BZ812" s="28" t="str">
        <f t="shared" si="105"/>
        <v>-4,8*</v>
      </c>
    </row>
    <row r="813" spans="1:78">
      <c r="A813" s="6">
        <v>808</v>
      </c>
      <c r="B813" s="6" t="s">
        <v>1513</v>
      </c>
      <c r="C813" s="6" t="s">
        <v>1514</v>
      </c>
      <c r="D813" s="6" t="str">
        <f t="shared" si="106"/>
        <v>Protein 808 / MA_627804g0010 / succinate-- ligase [ADP-forming] subunit mitochondrial</v>
      </c>
      <c r="E813" s="6">
        <v>11</v>
      </c>
      <c r="F813" s="6">
        <v>11</v>
      </c>
      <c r="G813" s="6">
        <v>133014312</v>
      </c>
      <c r="H813" s="6">
        <v>93889022</v>
      </c>
      <c r="I813" s="6">
        <v>93620992</v>
      </c>
      <c r="J813" s="6">
        <v>104998815</v>
      </c>
      <c r="K813" s="6">
        <v>102305295</v>
      </c>
      <c r="L813" s="6">
        <v>86444189</v>
      </c>
      <c r="M813" s="6">
        <v>92000474</v>
      </c>
      <c r="N813" s="6">
        <v>87234006</v>
      </c>
      <c r="O813" s="6">
        <v>79150205</v>
      </c>
      <c r="P813" s="6">
        <v>91685573</v>
      </c>
      <c r="Q813" s="6">
        <v>106890312</v>
      </c>
      <c r="R813" s="6">
        <v>84714723</v>
      </c>
      <c r="S813" s="6">
        <v>110095525</v>
      </c>
      <c r="T813" s="6">
        <v>121409201</v>
      </c>
      <c r="U813" s="6">
        <v>95767208</v>
      </c>
      <c r="V813" s="6">
        <v>95730640</v>
      </c>
      <c r="W813" s="6">
        <v>95326026</v>
      </c>
      <c r="X813" s="6">
        <v>90591108</v>
      </c>
      <c r="Y813" s="6">
        <v>90995684</v>
      </c>
      <c r="Z813" s="8">
        <v>26.987006243476198</v>
      </c>
      <c r="AA813" s="8">
        <v>26.484453144433001</v>
      </c>
      <c r="AB813" s="8">
        <v>26.4803287160153</v>
      </c>
      <c r="AC813" s="8">
        <v>26.6457978050544</v>
      </c>
      <c r="AD813" s="8">
        <v>26.608305575468101</v>
      </c>
      <c r="AE813" s="8">
        <v>26.365265649679401</v>
      </c>
      <c r="AF813" s="8">
        <v>26.455137958377801</v>
      </c>
      <c r="AG813" s="8">
        <v>26.378387307514799</v>
      </c>
      <c r="AH813" s="8">
        <v>26.238089751176702</v>
      </c>
      <c r="AI813" s="8">
        <v>26.4501914034973</v>
      </c>
      <c r="AJ813" s="8">
        <v>26.671555859463801</v>
      </c>
      <c r="AK813" s="8">
        <v>26.3361093888246</v>
      </c>
      <c r="AL813" s="8">
        <v>26.714180588659499</v>
      </c>
      <c r="AM813" s="8">
        <v>26.855302519523299</v>
      </c>
      <c r="AN813" s="8">
        <v>26.5130284062434</v>
      </c>
      <c r="AO813" s="8">
        <v>26.5124774186114</v>
      </c>
      <c r="AP813" s="8">
        <v>26.5063668180638</v>
      </c>
      <c r="AQ813" s="8">
        <v>26.432866113226201</v>
      </c>
      <c r="AR813" s="8">
        <v>26.439294782935399</v>
      </c>
      <c r="AS813" s="9">
        <v>9.6780185814668795E-2</v>
      </c>
      <c r="AT813" s="9">
        <v>1</v>
      </c>
      <c r="AU813" s="9">
        <v>6.94149432573163E-2</v>
      </c>
      <c r="AV813" s="10">
        <v>-1.21584399652893</v>
      </c>
      <c r="AW813" s="10">
        <v>-1.0250614119378001</v>
      </c>
      <c r="AX813" s="10">
        <v>-1.1175749502239001</v>
      </c>
      <c r="AY813" s="10">
        <v>1.1861181997188499</v>
      </c>
      <c r="AZ813" s="10">
        <v>1.0879306092941099</v>
      </c>
      <c r="BA813" s="10">
        <v>-1.0902517031747501</v>
      </c>
      <c r="BB813" s="9">
        <v>7.6826884652739097E-2</v>
      </c>
      <c r="BC813" s="9">
        <v>0.98393739968781702</v>
      </c>
      <c r="BD813" s="9">
        <v>0.40862713462706901</v>
      </c>
      <c r="BE813" s="9">
        <v>0.13880828120402</v>
      </c>
      <c r="BF813" s="9">
        <v>0.66999160717876605</v>
      </c>
      <c r="BG813" s="9">
        <v>0.61082627361358599</v>
      </c>
      <c r="BH813" s="11" t="str">
        <f t="shared" si="104"/>
        <v/>
      </c>
      <c r="BI813" s="11" t="str">
        <f t="shared" si="104"/>
        <v/>
      </c>
      <c r="BJ813" s="11" t="str">
        <f t="shared" si="104"/>
        <v/>
      </c>
      <c r="BK813" s="11" t="str">
        <f t="shared" ref="BK813:BM876" si="111">IF(OR(AND(BE813&lt;$E$3,AY813&lt;$E$4),AND(BE813&lt;$E$3,AY813&gt;$D$4)),"x","")</f>
        <v/>
      </c>
      <c r="BL813" s="11" t="str">
        <f t="shared" si="111"/>
        <v/>
      </c>
      <c r="BM813" s="11" t="str">
        <f t="shared" si="111"/>
        <v/>
      </c>
      <c r="BN813" s="11" t="str">
        <f t="shared" si="108"/>
        <v/>
      </c>
      <c r="BO813" s="11" t="str">
        <f t="shared" si="109"/>
        <v/>
      </c>
      <c r="BP813" s="11" t="str">
        <f t="shared" si="110"/>
        <v/>
      </c>
      <c r="BR813" s="11">
        <f t="shared" si="107"/>
        <v>808</v>
      </c>
      <c r="BS813" s="6" t="str">
        <f t="shared" si="107"/>
        <v>MA_627804g0010</v>
      </c>
      <c r="BT813" s="6" t="str">
        <f t="shared" si="107"/>
        <v>succinate-- ligase [ADP-forming] subunit mitochondrial</v>
      </c>
      <c r="BU813" s="28">
        <f t="shared" si="105"/>
        <v>-1.2</v>
      </c>
      <c r="BV813" s="28">
        <f t="shared" si="105"/>
        <v>-1</v>
      </c>
      <c r="BW813" s="28">
        <f t="shared" si="105"/>
        <v>-1.1000000000000001</v>
      </c>
      <c r="BX813" s="28">
        <f t="shared" ref="BX813:BZ876" si="112">IF(AY813&gt;$BX$2,CONCATENATE($BZ$2,"*"),IF(AY813&lt;$BY$2,CONCATENATE("-",$BZ$2,"*"),IF(OR(AND(BE813&lt;$E$3,AY813&lt;$E$4),AND(BE813&lt;$E$3,AY813&gt;$D$4)),CONCATENATE(ROUND(AY813,1),"*"),IF(OR(AND(BE813&lt;$E$3,AY813&lt;$E$4),AND(BE813&lt;$E$3,AY813&gt;$D$4)),CONCATENATE(ROUND(AY813,1),"*"),ROUND(AY813,1)))))</f>
        <v>1.2</v>
      </c>
      <c r="BY813" s="28">
        <f t="shared" si="112"/>
        <v>1.1000000000000001</v>
      </c>
      <c r="BZ813" s="28">
        <f t="shared" si="112"/>
        <v>-1.1000000000000001</v>
      </c>
    </row>
    <row r="814" spans="1:78">
      <c r="A814" s="6">
        <v>809</v>
      </c>
      <c r="B814" s="6" t="s">
        <v>1515</v>
      </c>
      <c r="C814" s="6" t="s">
        <v>1516</v>
      </c>
      <c r="D814" s="6" t="str">
        <f t="shared" si="106"/>
        <v>Protein 809 / MA_55902g0010 / prostaglandin E synthase 2</v>
      </c>
      <c r="E814" s="6">
        <v>7</v>
      </c>
      <c r="F814" s="6">
        <v>7</v>
      </c>
      <c r="G814" s="6">
        <v>12053396</v>
      </c>
      <c r="H814" s="6">
        <v>20631459</v>
      </c>
      <c r="I814" s="6">
        <v>16292916</v>
      </c>
      <c r="J814" s="6">
        <v>19154539</v>
      </c>
      <c r="K814" s="6">
        <v>20564244</v>
      </c>
      <c r="L814" s="6">
        <v>25628433</v>
      </c>
      <c r="M814" s="6">
        <v>21759898</v>
      </c>
      <c r="N814" s="6">
        <v>24897002</v>
      </c>
      <c r="O814" s="6">
        <v>24793244</v>
      </c>
      <c r="P814" s="6">
        <v>18096479</v>
      </c>
      <c r="Q814" s="6">
        <v>18803375</v>
      </c>
      <c r="R814" s="6">
        <v>20362563</v>
      </c>
      <c r="S814" s="6">
        <v>18180382</v>
      </c>
      <c r="T814" s="6">
        <v>13804393</v>
      </c>
      <c r="U814" s="6">
        <v>23073052</v>
      </c>
      <c r="V814" s="6">
        <v>21932588</v>
      </c>
      <c r="W814" s="6">
        <v>21370258</v>
      </c>
      <c r="X814" s="6">
        <v>22853649</v>
      </c>
      <c r="Y814" s="6">
        <v>22768478</v>
      </c>
      <c r="Z814" s="8">
        <v>23.522936341961501</v>
      </c>
      <c r="AA814" s="8">
        <v>24.298342512466299</v>
      </c>
      <c r="AB814" s="8">
        <v>23.9577414953466</v>
      </c>
      <c r="AC814" s="8">
        <v>24.191182968468901</v>
      </c>
      <c r="AD814" s="8">
        <v>24.2936346994586</v>
      </c>
      <c r="AE814" s="8">
        <v>24.611241934794201</v>
      </c>
      <c r="AF814" s="8">
        <v>24.375168458150899</v>
      </c>
      <c r="AG814" s="8">
        <v>24.569468693246499</v>
      </c>
      <c r="AH814" s="8">
        <v>24.5634437132288</v>
      </c>
      <c r="AI814" s="8">
        <v>24.109205686194901</v>
      </c>
      <c r="AJ814" s="8">
        <v>24.1644882973252</v>
      </c>
      <c r="AK814" s="8">
        <v>24.279415826542301</v>
      </c>
      <c r="AL814" s="8">
        <v>24.1158791774793</v>
      </c>
      <c r="AM814" s="8">
        <v>23.718624116053299</v>
      </c>
      <c r="AN814" s="8">
        <v>24.459705514094601</v>
      </c>
      <c r="AO814" s="8">
        <v>24.3865727212971</v>
      </c>
      <c r="AP814" s="8">
        <v>24.3491009897607</v>
      </c>
      <c r="AQ814" s="8">
        <v>24.445921200344099</v>
      </c>
      <c r="AR814" s="8">
        <v>24.440534519355801</v>
      </c>
      <c r="AS814" s="9">
        <v>1.2681626904504801E-2</v>
      </c>
      <c r="AT814" s="9">
        <v>1</v>
      </c>
      <c r="AU814" s="9">
        <v>6.26528476110246E-3</v>
      </c>
      <c r="AV814" s="10">
        <v>1.3919072656096501</v>
      </c>
      <c r="AW814" s="10">
        <v>1.0173069294078301</v>
      </c>
      <c r="AX814" s="10">
        <v>1.2866319194873199</v>
      </c>
      <c r="AY814" s="10">
        <v>-1.3682274497234399</v>
      </c>
      <c r="AZ814" s="10">
        <v>-1.0818224268556</v>
      </c>
      <c r="BA814" s="10">
        <v>1.2647430999376601</v>
      </c>
      <c r="BB814" s="9">
        <v>1.7811365391162799E-2</v>
      </c>
      <c r="BC814" s="9">
        <v>0.997528103585684</v>
      </c>
      <c r="BD814" s="9">
        <v>6.2291739864503003E-2</v>
      </c>
      <c r="BE814" s="9">
        <v>2.51535116062261E-2</v>
      </c>
      <c r="BF814" s="9">
        <v>0.84726819265975295</v>
      </c>
      <c r="BG814" s="9">
        <v>8.7799965788830897E-2</v>
      </c>
      <c r="BH814" s="11" t="str">
        <f t="shared" ref="BH814:BM877" si="113">IF(OR(AND(BB814&lt;$E$3,AV814&lt;$E$4),AND(BB814&lt;$E$3,AV814&gt;$D$4)),"x","")</f>
        <v/>
      </c>
      <c r="BI814" s="11" t="str">
        <f t="shared" si="113"/>
        <v/>
      </c>
      <c r="BJ814" s="11" t="str">
        <f t="shared" si="113"/>
        <v/>
      </c>
      <c r="BK814" s="11" t="str">
        <f t="shared" si="111"/>
        <v/>
      </c>
      <c r="BL814" s="11" t="str">
        <f t="shared" si="111"/>
        <v/>
      </c>
      <c r="BM814" s="11" t="str">
        <f t="shared" si="111"/>
        <v/>
      </c>
      <c r="BN814" s="11" t="str">
        <f t="shared" si="108"/>
        <v/>
      </c>
      <c r="BO814" s="11" t="str">
        <f t="shared" si="109"/>
        <v/>
      </c>
      <c r="BP814" s="11" t="str">
        <f t="shared" si="110"/>
        <v/>
      </c>
      <c r="BR814" s="11">
        <f t="shared" si="107"/>
        <v>809</v>
      </c>
      <c r="BS814" s="6" t="str">
        <f t="shared" si="107"/>
        <v>MA_55902g0010</v>
      </c>
      <c r="BT814" s="6" t="str">
        <f t="shared" si="107"/>
        <v>prostaglandin E synthase 2</v>
      </c>
      <c r="BU814" s="28">
        <f t="shared" ref="BU814:BZ877" si="114">IF(AV814&gt;$BX$2,CONCATENATE($BZ$2,"*"),IF(AV814&lt;$BY$2,CONCATENATE("-",$BZ$2,"*"),IF(OR(AND(BB814&lt;$E$3,AV814&lt;$E$4),AND(BB814&lt;$E$3,AV814&gt;$D$4)),CONCATENATE(ROUND(AV814,1),"*"),IF(OR(AND(BB814&lt;$E$3,AV814&lt;$E$4),AND(BB814&lt;$E$3,AV814&gt;$D$4)),CONCATENATE(ROUND(AV814,1),"*"),ROUND(AV814,1)))))</f>
        <v>1.4</v>
      </c>
      <c r="BV814" s="28">
        <f t="shared" si="114"/>
        <v>1</v>
      </c>
      <c r="BW814" s="28">
        <f t="shared" si="114"/>
        <v>1.3</v>
      </c>
      <c r="BX814" s="28">
        <f t="shared" si="112"/>
        <v>-1.4</v>
      </c>
      <c r="BY814" s="28">
        <f t="shared" si="112"/>
        <v>-1.1000000000000001</v>
      </c>
      <c r="BZ814" s="28">
        <f t="shared" si="112"/>
        <v>1.3</v>
      </c>
    </row>
    <row r="815" spans="1:78">
      <c r="A815" s="6">
        <v>810</v>
      </c>
      <c r="B815" s="6" t="s">
        <v>1517</v>
      </c>
      <c r="C815" s="6" t="s">
        <v>1518</v>
      </c>
      <c r="D815" s="6" t="str">
        <f t="shared" si="106"/>
        <v>Protein 810 / MA_479353g0010 / polyamine oxidase</v>
      </c>
      <c r="E815" s="6">
        <v>9</v>
      </c>
      <c r="F815" s="6">
        <v>6</v>
      </c>
      <c r="G815" s="6">
        <v>26415567</v>
      </c>
      <c r="H815" s="6">
        <v>5274583</v>
      </c>
      <c r="I815" s="6">
        <v>23283367</v>
      </c>
      <c r="J815" s="6">
        <v>5601908</v>
      </c>
      <c r="K815" s="6">
        <v>19423499</v>
      </c>
      <c r="L815" s="6">
        <v>23961180</v>
      </c>
      <c r="M815" s="6">
        <v>24628387</v>
      </c>
      <c r="N815" s="6">
        <v>22770513</v>
      </c>
      <c r="O815" s="6">
        <v>20059799</v>
      </c>
      <c r="P815" s="6">
        <v>13949815</v>
      </c>
      <c r="Q815" s="6">
        <v>16425391</v>
      </c>
      <c r="R815" s="6">
        <v>4492385</v>
      </c>
      <c r="S815" s="6">
        <v>22514981</v>
      </c>
      <c r="T815" s="6">
        <v>22753361</v>
      </c>
      <c r="U815" s="6">
        <v>33935769</v>
      </c>
      <c r="V815" s="6">
        <v>32686135</v>
      </c>
      <c r="W815" s="6">
        <v>25505935</v>
      </c>
      <c r="X815" s="6">
        <v>30270548</v>
      </c>
      <c r="Y815" s="6">
        <v>30270214</v>
      </c>
      <c r="Z815" s="8">
        <v>24.654885041329099</v>
      </c>
      <c r="AA815" s="8">
        <v>22.330625610516101</v>
      </c>
      <c r="AB815" s="8">
        <v>24.472796365196601</v>
      </c>
      <c r="AC815" s="8">
        <v>22.417486859585299</v>
      </c>
      <c r="AD815" s="8">
        <v>24.211299779244701</v>
      </c>
      <c r="AE815" s="8">
        <v>24.5141956215131</v>
      </c>
      <c r="AF815" s="8">
        <v>24.5538188079517</v>
      </c>
      <c r="AG815" s="8">
        <v>24.440663458726</v>
      </c>
      <c r="AH815" s="8">
        <v>24.257803814371201</v>
      </c>
      <c r="AI815" s="8">
        <v>23.733742653624301</v>
      </c>
      <c r="AJ815" s="8">
        <v>23.969424377958301</v>
      </c>
      <c r="AK815" s="8">
        <v>22.099050142162699</v>
      </c>
      <c r="AL815" s="8">
        <v>24.424381924426601</v>
      </c>
      <c r="AM815" s="8">
        <v>24.439576332155301</v>
      </c>
      <c r="AN815" s="8">
        <v>25.016303369834102</v>
      </c>
      <c r="AO815" s="8">
        <v>24.9621754586924</v>
      </c>
      <c r="AP815" s="8">
        <v>24.604329652424902</v>
      </c>
      <c r="AQ815" s="8">
        <v>24.851411457306501</v>
      </c>
      <c r="AR815" s="8">
        <v>24.851395538770699</v>
      </c>
      <c r="AS815" s="9">
        <v>0.103522844554051</v>
      </c>
      <c r="AT815" s="9">
        <v>1</v>
      </c>
      <c r="AU815" s="9">
        <v>7.4985066645220005E-2</v>
      </c>
      <c r="AV815" s="10">
        <v>1.7705550424465799</v>
      </c>
      <c r="AW815" s="10">
        <v>1.0835880247980501</v>
      </c>
      <c r="AX815" s="10">
        <v>2.3615013565422598</v>
      </c>
      <c r="AY815" s="10">
        <v>-1.6339743536539699</v>
      </c>
      <c r="AZ815" s="10">
        <v>1.33376331146368</v>
      </c>
      <c r="BA815" s="10">
        <v>2.1793350447762401</v>
      </c>
      <c r="BB815" s="9">
        <v>0.420272173551761</v>
      </c>
      <c r="BC815" s="9">
        <v>0.99523191803780797</v>
      </c>
      <c r="BD815" s="9">
        <v>9.7902673198863005E-2</v>
      </c>
      <c r="BE815" s="9">
        <v>0.54449163831280301</v>
      </c>
      <c r="BF815" s="9">
        <v>0.85572761420545096</v>
      </c>
      <c r="BG815" s="9">
        <v>0.14707675283662999</v>
      </c>
      <c r="BH815" s="11" t="str">
        <f t="shared" si="113"/>
        <v/>
      </c>
      <c r="BI815" s="11" t="str">
        <f t="shared" si="113"/>
        <v/>
      </c>
      <c r="BJ815" s="11" t="str">
        <f t="shared" si="113"/>
        <v/>
      </c>
      <c r="BK815" s="11" t="str">
        <f t="shared" si="111"/>
        <v/>
      </c>
      <c r="BL815" s="11" t="str">
        <f t="shared" si="111"/>
        <v/>
      </c>
      <c r="BM815" s="11" t="str">
        <f t="shared" si="111"/>
        <v/>
      </c>
      <c r="BN815" s="11" t="str">
        <f t="shared" si="108"/>
        <v/>
      </c>
      <c r="BO815" s="11" t="str">
        <f t="shared" si="109"/>
        <v/>
      </c>
      <c r="BP815" s="11" t="str">
        <f t="shared" si="110"/>
        <v/>
      </c>
      <c r="BR815" s="11">
        <f t="shared" si="107"/>
        <v>810</v>
      </c>
      <c r="BS815" s="6" t="str">
        <f t="shared" si="107"/>
        <v>MA_479353g0010</v>
      </c>
      <c r="BT815" s="6" t="str">
        <f t="shared" si="107"/>
        <v>polyamine oxidase</v>
      </c>
      <c r="BU815" s="28">
        <f t="shared" si="114"/>
        <v>1.8</v>
      </c>
      <c r="BV815" s="28">
        <f t="shared" si="114"/>
        <v>1.1000000000000001</v>
      </c>
      <c r="BW815" s="28">
        <f t="shared" si="114"/>
        <v>2.4</v>
      </c>
      <c r="BX815" s="28">
        <f t="shared" si="112"/>
        <v>-1.6</v>
      </c>
      <c r="BY815" s="28">
        <f t="shared" si="112"/>
        <v>1.3</v>
      </c>
      <c r="BZ815" s="28">
        <f t="shared" si="112"/>
        <v>2.2000000000000002</v>
      </c>
    </row>
    <row r="816" spans="1:78">
      <c r="A816" s="6">
        <v>811</v>
      </c>
      <c r="B816" s="6" t="s">
        <v>1519</v>
      </c>
      <c r="C816" s="6" t="s">
        <v>1177</v>
      </c>
      <c r="D816" s="6" t="str">
        <f t="shared" si="106"/>
        <v>Protein 811 / MA_3440g0010 / probable steroid-binding 3</v>
      </c>
      <c r="E816" s="6">
        <v>8</v>
      </c>
      <c r="F816" s="6">
        <v>3</v>
      </c>
      <c r="G816" s="6">
        <v>4652719</v>
      </c>
      <c r="H816" s="6">
        <v>8753770</v>
      </c>
      <c r="I816" s="6">
        <v>4313815</v>
      </c>
      <c r="J816" s="6">
        <v>2860771</v>
      </c>
      <c r="K816" s="6">
        <v>5148633</v>
      </c>
      <c r="L816" s="6">
        <v>8907112</v>
      </c>
      <c r="M816" s="6">
        <v>3410325</v>
      </c>
      <c r="N816" s="6">
        <v>8835089</v>
      </c>
      <c r="O816" s="6">
        <v>8091927</v>
      </c>
      <c r="P816" s="6">
        <v>5672224</v>
      </c>
      <c r="Q816" s="6">
        <v>6686652</v>
      </c>
      <c r="R816" s="6">
        <v>6187397</v>
      </c>
      <c r="S816" s="6">
        <v>5417772</v>
      </c>
      <c r="T816" s="6">
        <v>1471347</v>
      </c>
      <c r="U816" s="6">
        <v>5550395</v>
      </c>
      <c r="V816" s="6">
        <v>4232003</v>
      </c>
      <c r="W816" s="6">
        <v>5864503</v>
      </c>
      <c r="X816" s="6">
        <v>7578893</v>
      </c>
      <c r="Y816" s="6">
        <v>8377763</v>
      </c>
      <c r="Z816" s="8">
        <v>22.149642627782299</v>
      </c>
      <c r="AA816" s="8">
        <v>23.061473047861501</v>
      </c>
      <c r="AB816" s="8">
        <v>22.0405328764889</v>
      </c>
      <c r="AC816" s="8">
        <v>21.447972586248799</v>
      </c>
      <c r="AD816" s="8">
        <v>22.295758006297699</v>
      </c>
      <c r="AE816" s="8">
        <v>23.086526304251102</v>
      </c>
      <c r="AF816" s="8">
        <v>21.701477802282099</v>
      </c>
      <c r="AG816" s="8">
        <v>23.0748132371188</v>
      </c>
      <c r="AH816" s="8">
        <v>22.948051874240999</v>
      </c>
      <c r="AI816" s="8">
        <v>22.435483076039102</v>
      </c>
      <c r="AJ816" s="8">
        <v>22.6728526050012</v>
      </c>
      <c r="AK816" s="8">
        <v>22.560901173431901</v>
      </c>
      <c r="AL816" s="8">
        <v>22.369268250167401</v>
      </c>
      <c r="AM816" s="8">
        <v>20.4887060988146</v>
      </c>
      <c r="AN816" s="8">
        <v>22.404159015428899</v>
      </c>
      <c r="AO816" s="8">
        <v>22.0129092194802</v>
      </c>
      <c r="AP816" s="8">
        <v>22.4835774184446</v>
      </c>
      <c r="AQ816" s="8">
        <v>22.853555707952601</v>
      </c>
      <c r="AR816" s="8">
        <v>22.998133641454</v>
      </c>
      <c r="AS816" s="9">
        <v>0.53314575914658702</v>
      </c>
      <c r="AT816" s="9">
        <v>1</v>
      </c>
      <c r="AU816" s="9">
        <v>0.49700997399843999</v>
      </c>
      <c r="AV816" s="10">
        <v>1.4177876571732799</v>
      </c>
      <c r="AW816" s="10">
        <v>-1.0670542960798699</v>
      </c>
      <c r="AX816" s="10">
        <v>1.27579026192431</v>
      </c>
      <c r="AY816" s="10">
        <v>-1.51285641051576</v>
      </c>
      <c r="AZ816" s="10">
        <v>-1.11130151991816</v>
      </c>
      <c r="BA816" s="10">
        <v>1.3613374798832001</v>
      </c>
      <c r="BB816" s="9">
        <v>0.67745782626192597</v>
      </c>
      <c r="BC816" s="9">
        <v>0.995923554407254</v>
      </c>
      <c r="BD816" s="9">
        <v>0.83650377762264205</v>
      </c>
      <c r="BE816" s="9">
        <v>0.55322698761857203</v>
      </c>
      <c r="BF816" s="9">
        <v>0.98574386721083196</v>
      </c>
      <c r="BG816" s="9">
        <v>0.71853072875967805</v>
      </c>
      <c r="BH816" s="11" t="str">
        <f t="shared" si="113"/>
        <v/>
      </c>
      <c r="BI816" s="11" t="str">
        <f t="shared" si="113"/>
        <v/>
      </c>
      <c r="BJ816" s="11" t="str">
        <f t="shared" si="113"/>
        <v/>
      </c>
      <c r="BK816" s="11" t="str">
        <f t="shared" si="111"/>
        <v/>
      </c>
      <c r="BL816" s="11" t="str">
        <f t="shared" si="111"/>
        <v/>
      </c>
      <c r="BM816" s="11" t="str">
        <f t="shared" si="111"/>
        <v/>
      </c>
      <c r="BN816" s="11" t="str">
        <f t="shared" si="108"/>
        <v/>
      </c>
      <c r="BO816" s="11" t="str">
        <f t="shared" si="109"/>
        <v/>
      </c>
      <c r="BP816" s="11" t="str">
        <f t="shared" si="110"/>
        <v/>
      </c>
      <c r="BR816" s="11">
        <f t="shared" si="107"/>
        <v>811</v>
      </c>
      <c r="BS816" s="6" t="str">
        <f t="shared" si="107"/>
        <v>MA_3440g0010</v>
      </c>
      <c r="BT816" s="6" t="str">
        <f t="shared" si="107"/>
        <v>probable steroid-binding 3</v>
      </c>
      <c r="BU816" s="28">
        <f t="shared" si="114"/>
        <v>1.4</v>
      </c>
      <c r="BV816" s="28">
        <f t="shared" si="114"/>
        <v>-1.1000000000000001</v>
      </c>
      <c r="BW816" s="28">
        <f t="shared" si="114"/>
        <v>1.3</v>
      </c>
      <c r="BX816" s="28">
        <f t="shared" si="112"/>
        <v>-1.5</v>
      </c>
      <c r="BY816" s="28">
        <f t="shared" si="112"/>
        <v>-1.1000000000000001</v>
      </c>
      <c r="BZ816" s="28">
        <f t="shared" si="112"/>
        <v>1.4</v>
      </c>
    </row>
    <row r="817" spans="1:78">
      <c r="A817" s="6">
        <v>812</v>
      </c>
      <c r="B817" s="6" t="s">
        <v>1520</v>
      </c>
      <c r="C817" s="6" t="s">
        <v>1521</v>
      </c>
      <c r="D817" s="6" t="str">
        <f t="shared" si="106"/>
        <v>Protein 812 / MA_74554g0020 / triphosphate tunel metalloenzyme 3-like</v>
      </c>
      <c r="E817" s="6">
        <v>7</v>
      </c>
      <c r="F817" s="6">
        <v>6</v>
      </c>
      <c r="G817" s="6">
        <v>13399611</v>
      </c>
      <c r="H817" s="6">
        <v>9671042</v>
      </c>
      <c r="I817" s="6">
        <v>16670958</v>
      </c>
      <c r="J817" s="6">
        <v>10024567</v>
      </c>
      <c r="K817" s="6">
        <v>14433569</v>
      </c>
      <c r="L817" s="6">
        <v>18282633</v>
      </c>
      <c r="M817" s="6">
        <v>18997009</v>
      </c>
      <c r="N817" s="6">
        <v>18857619</v>
      </c>
      <c r="O817" s="6">
        <v>19386963</v>
      </c>
      <c r="P817" s="6">
        <v>6146774</v>
      </c>
      <c r="Q817" s="6">
        <v>15249375</v>
      </c>
      <c r="R817" s="6">
        <v>10735040</v>
      </c>
      <c r="S817" s="6">
        <v>11055041</v>
      </c>
      <c r="T817" s="6">
        <v>14386003</v>
      </c>
      <c r="U817" s="6">
        <v>17472738</v>
      </c>
      <c r="V817" s="6">
        <v>15337809</v>
      </c>
      <c r="W817" s="6">
        <v>16933045</v>
      </c>
      <c r="X817" s="6">
        <v>17729275</v>
      </c>
      <c r="Y817" s="6">
        <v>16744605</v>
      </c>
      <c r="Z817" s="8">
        <v>23.675687783065001</v>
      </c>
      <c r="AA817" s="8">
        <v>23.2052399096203</v>
      </c>
      <c r="AB817" s="8">
        <v>23.990833675682701</v>
      </c>
      <c r="AC817" s="8">
        <v>23.257036586632999</v>
      </c>
      <c r="AD817" s="8">
        <v>23.7829247444947</v>
      </c>
      <c r="AE817" s="8">
        <v>24.123970521396199</v>
      </c>
      <c r="AF817" s="8">
        <v>24.179268954317902</v>
      </c>
      <c r="AG817" s="8">
        <v>24.168644194214899</v>
      </c>
      <c r="AH817" s="8">
        <v>24.208583484778298</v>
      </c>
      <c r="AI817" s="8">
        <v>22.551398011434799</v>
      </c>
      <c r="AJ817" s="8">
        <v>23.862246778829501</v>
      </c>
      <c r="AK817" s="8">
        <v>23.355824231066698</v>
      </c>
      <c r="AL817" s="8">
        <v>23.398201039920799</v>
      </c>
      <c r="AM817" s="8">
        <v>23.778162474282901</v>
      </c>
      <c r="AN817" s="8">
        <v>24.058602362306701</v>
      </c>
      <c r="AO817" s="8">
        <v>23.8705890733501</v>
      </c>
      <c r="AP817" s="8">
        <v>24.013338094703698</v>
      </c>
      <c r="AQ817" s="8">
        <v>24.079630205789901</v>
      </c>
      <c r="AR817" s="8">
        <v>23.997193007932299</v>
      </c>
      <c r="AS817" s="9">
        <v>1.5446727840183101E-2</v>
      </c>
      <c r="AT817" s="9">
        <v>1</v>
      </c>
      <c r="AU817" s="9">
        <v>7.8766921884994706E-3</v>
      </c>
      <c r="AV817" s="10">
        <v>1.5029242000315199</v>
      </c>
      <c r="AW817" s="10">
        <v>-1.14327941073605</v>
      </c>
      <c r="AX817" s="10">
        <v>1.3393434947454099</v>
      </c>
      <c r="AY817" s="10">
        <v>-1.7182622937929899</v>
      </c>
      <c r="AZ817" s="10">
        <v>-1.1221349907084099</v>
      </c>
      <c r="BA817" s="10">
        <v>1.5312438414456999</v>
      </c>
      <c r="BB817" s="9">
        <v>6.9304410345556899E-2</v>
      </c>
      <c r="BC817" s="9">
        <v>0.78239841992285897</v>
      </c>
      <c r="BD817" s="9">
        <v>0.21114552222230601</v>
      </c>
      <c r="BE817" s="9">
        <v>1.26074675047546E-2</v>
      </c>
      <c r="BF817" s="9">
        <v>0.86865963030294402</v>
      </c>
      <c r="BG817" s="9">
        <v>3.9870283925589702E-2</v>
      </c>
      <c r="BH817" s="11" t="str">
        <f t="shared" si="113"/>
        <v/>
      </c>
      <c r="BI817" s="11" t="str">
        <f t="shared" si="113"/>
        <v/>
      </c>
      <c r="BJ817" s="11" t="str">
        <f t="shared" si="113"/>
        <v/>
      </c>
      <c r="BK817" s="11" t="str">
        <f t="shared" si="111"/>
        <v/>
      </c>
      <c r="BL817" s="11" t="str">
        <f t="shared" si="111"/>
        <v/>
      </c>
      <c r="BM817" s="11" t="str">
        <f t="shared" si="111"/>
        <v/>
      </c>
      <c r="BN817" s="11" t="str">
        <f t="shared" si="108"/>
        <v/>
      </c>
      <c r="BO817" s="11" t="str">
        <f t="shared" si="109"/>
        <v/>
      </c>
      <c r="BP817" s="11" t="str">
        <f t="shared" si="110"/>
        <v/>
      </c>
      <c r="BR817" s="11">
        <f t="shared" si="107"/>
        <v>812</v>
      </c>
      <c r="BS817" s="6" t="str">
        <f t="shared" si="107"/>
        <v>MA_74554g0020</v>
      </c>
      <c r="BT817" s="6" t="str">
        <f t="shared" si="107"/>
        <v>triphosphate tunel metalloenzyme 3-like</v>
      </c>
      <c r="BU817" s="28">
        <f t="shared" si="114"/>
        <v>1.5</v>
      </c>
      <c r="BV817" s="28">
        <f t="shared" si="114"/>
        <v>-1.1000000000000001</v>
      </c>
      <c r="BW817" s="28">
        <f t="shared" si="114"/>
        <v>1.3</v>
      </c>
      <c r="BX817" s="28">
        <f t="shared" si="112"/>
        <v>-1.7</v>
      </c>
      <c r="BY817" s="28">
        <f t="shared" si="112"/>
        <v>-1.1000000000000001</v>
      </c>
      <c r="BZ817" s="28">
        <f t="shared" si="112"/>
        <v>1.5</v>
      </c>
    </row>
    <row r="818" spans="1:78">
      <c r="A818" s="6">
        <v>813</v>
      </c>
      <c r="B818" s="6" t="s">
        <v>1522</v>
      </c>
      <c r="C818" s="6" t="s">
        <v>1523</v>
      </c>
      <c r="D818" s="6" t="str">
        <f t="shared" si="106"/>
        <v>Protein 813 / MA_5630845g0010 / 60S ribosomal L18-2</v>
      </c>
      <c r="E818" s="6">
        <v>6</v>
      </c>
      <c r="F818" s="6">
        <v>6</v>
      </c>
      <c r="G818" s="6">
        <v>296707711</v>
      </c>
      <c r="H818" s="6">
        <v>226090932</v>
      </c>
      <c r="I818" s="6">
        <v>382202838</v>
      </c>
      <c r="J818" s="6">
        <v>218189016</v>
      </c>
      <c r="K818" s="6">
        <v>342974451</v>
      </c>
      <c r="L818" s="6">
        <v>336562611</v>
      </c>
      <c r="M818" s="6">
        <v>321849374</v>
      </c>
      <c r="N818" s="6">
        <v>353116846</v>
      </c>
      <c r="O818" s="6">
        <v>331036980</v>
      </c>
      <c r="P818" s="6">
        <v>201980070</v>
      </c>
      <c r="Q818" s="6">
        <v>304306185</v>
      </c>
      <c r="R818" s="6">
        <v>174029854</v>
      </c>
      <c r="S818" s="6">
        <v>199985044</v>
      </c>
      <c r="T818" s="6">
        <v>275643731</v>
      </c>
      <c r="U818" s="6">
        <v>347279328</v>
      </c>
      <c r="V818" s="6">
        <v>356082054</v>
      </c>
      <c r="W818" s="6">
        <v>328730030</v>
      </c>
      <c r="X818" s="6">
        <v>339582786</v>
      </c>
      <c r="Y818" s="6">
        <v>330635641</v>
      </c>
      <c r="Z818" s="8">
        <v>28.144467179941</v>
      </c>
      <c r="AA818" s="8">
        <v>27.752327889087599</v>
      </c>
      <c r="AB818" s="8">
        <v>28.509763250008</v>
      </c>
      <c r="AC818" s="8">
        <v>27.701003234907098</v>
      </c>
      <c r="AD818" s="8">
        <v>28.353525869641501</v>
      </c>
      <c r="AE818" s="8">
        <v>28.3262996745637</v>
      </c>
      <c r="AF818" s="8">
        <v>28.261810421894101</v>
      </c>
      <c r="AG818" s="8">
        <v>28.395570407896599</v>
      </c>
      <c r="AH818" s="8">
        <v>28.302417147982101</v>
      </c>
      <c r="AI818" s="8">
        <v>27.589637703904199</v>
      </c>
      <c r="AJ818" s="8">
        <v>28.180948415916099</v>
      </c>
      <c r="AK818" s="8">
        <v>27.374759573927498</v>
      </c>
      <c r="AL818" s="8">
        <v>27.575316870329701</v>
      </c>
      <c r="AM818" s="8">
        <v>28.0382295495065</v>
      </c>
      <c r="AN818" s="8">
        <v>28.371521295129899</v>
      </c>
      <c r="AO818" s="8">
        <v>28.407634486971698</v>
      </c>
      <c r="AP818" s="8">
        <v>28.292328013975201</v>
      </c>
      <c r="AQ818" s="8">
        <v>28.339188087301199</v>
      </c>
      <c r="AR818" s="8">
        <v>28.3006670079956</v>
      </c>
      <c r="AS818" s="9">
        <v>1.8357468678649298E-2</v>
      </c>
      <c r="AT818" s="9">
        <v>1</v>
      </c>
      <c r="AU818" s="9">
        <v>9.6889532645962305E-3</v>
      </c>
      <c r="AV818" s="10">
        <v>1.1722716538765099</v>
      </c>
      <c r="AW818" s="10">
        <v>-1.2661418661041</v>
      </c>
      <c r="AX818" s="10">
        <v>1.18924857248155</v>
      </c>
      <c r="AY818" s="10">
        <v>-1.48426221942014</v>
      </c>
      <c r="AZ818" s="10">
        <v>1.01448206868169</v>
      </c>
      <c r="BA818" s="10">
        <v>1.5057574068234301</v>
      </c>
      <c r="BB818" s="9">
        <v>0.56214252087157701</v>
      </c>
      <c r="BC818" s="9">
        <v>0.202080159025569</v>
      </c>
      <c r="BD818" s="9">
        <v>0.443935010254285</v>
      </c>
      <c r="BE818" s="9">
        <v>2.2834446462632899E-2</v>
      </c>
      <c r="BF818" s="9">
        <v>0.99935552903538705</v>
      </c>
      <c r="BG818" s="9">
        <v>1.20531864831439E-2</v>
      </c>
      <c r="BH818" s="11" t="str">
        <f t="shared" si="113"/>
        <v/>
      </c>
      <c r="BI818" s="11" t="str">
        <f t="shared" si="113"/>
        <v/>
      </c>
      <c r="BJ818" s="11" t="str">
        <f t="shared" si="113"/>
        <v/>
      </c>
      <c r="BK818" s="11" t="str">
        <f t="shared" si="111"/>
        <v/>
      </c>
      <c r="BL818" s="11" t="str">
        <f t="shared" si="111"/>
        <v/>
      </c>
      <c r="BM818" s="11" t="str">
        <f t="shared" si="111"/>
        <v/>
      </c>
      <c r="BN818" s="11" t="str">
        <f t="shared" si="108"/>
        <v/>
      </c>
      <c r="BO818" s="11" t="str">
        <f t="shared" si="109"/>
        <v/>
      </c>
      <c r="BP818" s="11" t="str">
        <f t="shared" si="110"/>
        <v/>
      </c>
      <c r="BR818" s="11">
        <f t="shared" si="107"/>
        <v>813</v>
      </c>
      <c r="BS818" s="6" t="str">
        <f t="shared" si="107"/>
        <v>MA_5630845g0010</v>
      </c>
      <c r="BT818" s="6" t="str">
        <f t="shared" si="107"/>
        <v>60S ribosomal L18-2</v>
      </c>
      <c r="BU818" s="28">
        <f t="shared" si="114"/>
        <v>1.2</v>
      </c>
      <c r="BV818" s="28">
        <f t="shared" si="114"/>
        <v>-1.3</v>
      </c>
      <c r="BW818" s="28">
        <f t="shared" si="114"/>
        <v>1.2</v>
      </c>
      <c r="BX818" s="28">
        <f t="shared" si="112"/>
        <v>-1.5</v>
      </c>
      <c r="BY818" s="28">
        <f t="shared" si="112"/>
        <v>1</v>
      </c>
      <c r="BZ818" s="28">
        <f t="shared" si="112"/>
        <v>1.5</v>
      </c>
    </row>
    <row r="819" spans="1:78">
      <c r="A819" s="6">
        <v>814</v>
      </c>
      <c r="B819" s="6" t="s">
        <v>1524</v>
      </c>
      <c r="C819" s="6" t="s">
        <v>294</v>
      </c>
      <c r="D819" s="6" t="str">
        <f t="shared" si="106"/>
        <v>Protein 814 / MA_10432788g0010 / kDa class I heat shock -like</v>
      </c>
      <c r="E819" s="6">
        <v>9</v>
      </c>
      <c r="F819" s="6">
        <v>6</v>
      </c>
      <c r="G819" s="6">
        <v>38764631</v>
      </c>
      <c r="H819" s="6">
        <v>22420633</v>
      </c>
      <c r="I819" s="6">
        <v>24176765</v>
      </c>
      <c r="J819" s="6">
        <v>24780992</v>
      </c>
      <c r="K819" s="6">
        <v>22244131</v>
      </c>
      <c r="L819" s="6">
        <v>28942790</v>
      </c>
      <c r="M819" s="6">
        <v>24292836</v>
      </c>
      <c r="N819" s="6">
        <v>27411333</v>
      </c>
      <c r="O819" s="6">
        <v>27286757</v>
      </c>
      <c r="P819" s="6">
        <v>31674141</v>
      </c>
      <c r="Q819" s="6">
        <v>21236593</v>
      </c>
      <c r="R819" s="6">
        <v>59122635</v>
      </c>
      <c r="S819" s="6">
        <v>30475337</v>
      </c>
      <c r="T819" s="6">
        <v>34397162</v>
      </c>
      <c r="U819" s="6">
        <v>36814715</v>
      </c>
      <c r="V819" s="6">
        <v>39115450</v>
      </c>
      <c r="W819" s="6">
        <v>38823883</v>
      </c>
      <c r="X819" s="6">
        <v>34133442</v>
      </c>
      <c r="Y819" s="6">
        <v>36814324</v>
      </c>
      <c r="Z819" s="8">
        <v>25.208237596203901</v>
      </c>
      <c r="AA819" s="8">
        <v>24.418323674427501</v>
      </c>
      <c r="AB819" s="8">
        <v>24.527117880234101</v>
      </c>
      <c r="AC819" s="8">
        <v>24.562730604911799</v>
      </c>
      <c r="AD819" s="8">
        <v>24.406921402802599</v>
      </c>
      <c r="AE819" s="8">
        <v>24.786700664351802</v>
      </c>
      <c r="AF819" s="8">
        <v>24.5340275874625</v>
      </c>
      <c r="AG819" s="8">
        <v>24.708269151650299</v>
      </c>
      <c r="AH819" s="8">
        <v>24.701697606348901</v>
      </c>
      <c r="AI819" s="8">
        <v>24.916802158341799</v>
      </c>
      <c r="AJ819" s="8">
        <v>24.340048996442899</v>
      </c>
      <c r="AK819" s="8">
        <v>25.817207233707698</v>
      </c>
      <c r="AL819" s="8">
        <v>24.861138838643299</v>
      </c>
      <c r="AM819" s="8">
        <v>25.035786201888101</v>
      </c>
      <c r="AN819" s="8">
        <v>25.133779197185401</v>
      </c>
      <c r="AO819" s="8">
        <v>25.2212352266232</v>
      </c>
      <c r="AP819" s="8">
        <v>25.210441081714201</v>
      </c>
      <c r="AQ819" s="8">
        <v>25.024682566663301</v>
      </c>
      <c r="AR819" s="8">
        <v>25.133763874596099</v>
      </c>
      <c r="AS819" s="9">
        <v>0.109437246720026</v>
      </c>
      <c r="AT819" s="9">
        <v>1</v>
      </c>
      <c r="AU819" s="9">
        <v>7.9796699182412806E-2</v>
      </c>
      <c r="AV819" s="10">
        <v>1.0410270245208399</v>
      </c>
      <c r="AW819" s="10">
        <v>1.2919322842073599</v>
      </c>
      <c r="AX819" s="10">
        <v>1.4340687185828001</v>
      </c>
      <c r="AY819" s="10">
        <v>1.2410170473739599</v>
      </c>
      <c r="AZ819" s="10">
        <v>1.37755186446083</v>
      </c>
      <c r="BA819" s="10">
        <v>1.1100184863501901</v>
      </c>
      <c r="BB819" s="9">
        <v>0.99342476507679001</v>
      </c>
      <c r="BC819" s="9">
        <v>0.32449583422331302</v>
      </c>
      <c r="BD819" s="9">
        <v>0.101950762635523</v>
      </c>
      <c r="BE819" s="9">
        <v>0.51407019132599696</v>
      </c>
      <c r="BF819" s="9">
        <v>0.20165980851899701</v>
      </c>
      <c r="BG819" s="9">
        <v>0.88698587436758702</v>
      </c>
      <c r="BH819" s="11" t="str">
        <f t="shared" si="113"/>
        <v/>
      </c>
      <c r="BI819" s="11" t="str">
        <f t="shared" si="113"/>
        <v/>
      </c>
      <c r="BJ819" s="11" t="str">
        <f t="shared" si="113"/>
        <v/>
      </c>
      <c r="BK819" s="11" t="str">
        <f t="shared" si="111"/>
        <v/>
      </c>
      <c r="BL819" s="11" t="str">
        <f t="shared" si="111"/>
        <v/>
      </c>
      <c r="BM819" s="11" t="str">
        <f t="shared" si="111"/>
        <v/>
      </c>
      <c r="BN819" s="11" t="str">
        <f t="shared" si="108"/>
        <v/>
      </c>
      <c r="BO819" s="11" t="str">
        <f t="shared" si="109"/>
        <v/>
      </c>
      <c r="BP819" s="11" t="str">
        <f t="shared" si="110"/>
        <v/>
      </c>
      <c r="BR819" s="11">
        <f t="shared" si="107"/>
        <v>814</v>
      </c>
      <c r="BS819" s="6" t="str">
        <f t="shared" si="107"/>
        <v>MA_10432788g0010</v>
      </c>
      <c r="BT819" s="6" t="str">
        <f t="shared" si="107"/>
        <v>kDa class I heat shock -like</v>
      </c>
      <c r="BU819" s="28">
        <f t="shared" si="114"/>
        <v>1</v>
      </c>
      <c r="BV819" s="28">
        <f t="shared" si="114"/>
        <v>1.3</v>
      </c>
      <c r="BW819" s="28">
        <f t="shared" si="114"/>
        <v>1.4</v>
      </c>
      <c r="BX819" s="28">
        <f t="shared" si="112"/>
        <v>1.2</v>
      </c>
      <c r="BY819" s="28">
        <f t="shared" si="112"/>
        <v>1.4</v>
      </c>
      <c r="BZ819" s="28">
        <f t="shared" si="112"/>
        <v>1.1000000000000001</v>
      </c>
    </row>
    <row r="820" spans="1:78">
      <c r="A820" s="6">
        <v>815</v>
      </c>
      <c r="B820" s="6" t="s">
        <v>1525</v>
      </c>
      <c r="C820" s="6" t="s">
        <v>1526</v>
      </c>
      <c r="D820" s="6" t="str">
        <f t="shared" si="106"/>
        <v>Protein 815 / MA_113542g0010 / cysteine-rich repeat secretory 55</v>
      </c>
      <c r="E820" s="6">
        <v>7</v>
      </c>
      <c r="F820" s="6">
        <v>7</v>
      </c>
      <c r="G820" s="6">
        <v>22818556</v>
      </c>
      <c r="H820" s="6">
        <v>40294350</v>
      </c>
      <c r="I820" s="6">
        <v>47200291</v>
      </c>
      <c r="J820" s="6">
        <v>51181694</v>
      </c>
      <c r="K820" s="6">
        <v>32397685</v>
      </c>
      <c r="L820" s="6">
        <v>38099741</v>
      </c>
      <c r="M820" s="6">
        <v>35146342</v>
      </c>
      <c r="N820" s="6">
        <v>37321077</v>
      </c>
      <c r="O820" s="6">
        <v>36471485</v>
      </c>
      <c r="P820" s="6">
        <v>36717161</v>
      </c>
      <c r="Q820" s="6">
        <v>48955215</v>
      </c>
      <c r="R820" s="6">
        <v>31457698</v>
      </c>
      <c r="S820" s="6">
        <v>48481490</v>
      </c>
      <c r="T820" s="6">
        <v>32001353</v>
      </c>
      <c r="U820" s="6">
        <v>24513557</v>
      </c>
      <c r="V820" s="6">
        <v>28256121</v>
      </c>
      <c r="W820" s="6">
        <v>25554288</v>
      </c>
      <c r="X820" s="6">
        <v>24871490</v>
      </c>
      <c r="Y820" s="6">
        <v>25392671</v>
      </c>
      <c r="Z820" s="8">
        <v>24.443704162343199</v>
      </c>
      <c r="AA820" s="8">
        <v>25.264074225088098</v>
      </c>
      <c r="AB820" s="8">
        <v>25.4922924183529</v>
      </c>
      <c r="AC820" s="8">
        <v>25.609124562369601</v>
      </c>
      <c r="AD820" s="8">
        <v>24.949387392187401</v>
      </c>
      <c r="AE820" s="8">
        <v>25.183277854599801</v>
      </c>
      <c r="AF820" s="8">
        <v>25.066871206906701</v>
      </c>
      <c r="AG820" s="8">
        <v>25.1534872838455</v>
      </c>
      <c r="AH820" s="8">
        <v>25.1202656069215</v>
      </c>
      <c r="AI820" s="8">
        <v>25.129951176951199</v>
      </c>
      <c r="AJ820" s="8">
        <v>25.544959216663401</v>
      </c>
      <c r="AK820" s="8">
        <v>24.906909765814</v>
      </c>
      <c r="AL820" s="8">
        <v>25.530930702597001</v>
      </c>
      <c r="AM820" s="8">
        <v>24.931629566984402</v>
      </c>
      <c r="AN820" s="8">
        <v>24.547076503533798</v>
      </c>
      <c r="AO820" s="8">
        <v>24.7520600903161</v>
      </c>
      <c r="AP820" s="8">
        <v>24.607062059377501</v>
      </c>
      <c r="AQ820" s="8">
        <v>24.567989603258901</v>
      </c>
      <c r="AR820" s="8">
        <v>24.5979088211418</v>
      </c>
      <c r="AS820" s="9">
        <v>3.56500322277441E-2</v>
      </c>
      <c r="AT820" s="9">
        <v>1</v>
      </c>
      <c r="AU820" s="9">
        <v>2.1394063583070499E-2</v>
      </c>
      <c r="AV820" s="10">
        <v>-1.0144804505193401</v>
      </c>
      <c r="AW820" s="10">
        <v>1.04041530965826</v>
      </c>
      <c r="AX820" s="10">
        <v>-1.4512510757938499</v>
      </c>
      <c r="AY820" s="10">
        <v>1.05548099206933</v>
      </c>
      <c r="AZ820" s="10">
        <v>-1.43053626617537</v>
      </c>
      <c r="BA820" s="10">
        <v>-1.50990383741394</v>
      </c>
      <c r="BB820" s="9">
        <v>0.99956785261013203</v>
      </c>
      <c r="BC820" s="9">
        <v>0.98959939352375204</v>
      </c>
      <c r="BD820" s="9">
        <v>5.0123113124506499E-2</v>
      </c>
      <c r="BE820" s="9">
        <v>0.978523338157814</v>
      </c>
      <c r="BF820" s="9">
        <v>8.2401859170298297E-2</v>
      </c>
      <c r="BG820" s="9">
        <v>2.79547508750407E-2</v>
      </c>
      <c r="BH820" s="11" t="str">
        <f t="shared" si="113"/>
        <v/>
      </c>
      <c r="BI820" s="11" t="str">
        <f t="shared" si="113"/>
        <v/>
      </c>
      <c r="BJ820" s="11" t="str">
        <f t="shared" si="113"/>
        <v/>
      </c>
      <c r="BK820" s="11" t="str">
        <f t="shared" si="111"/>
        <v/>
      </c>
      <c r="BL820" s="11" t="str">
        <f t="shared" si="111"/>
        <v/>
      </c>
      <c r="BM820" s="11" t="str">
        <f t="shared" si="111"/>
        <v/>
      </c>
      <c r="BN820" s="11" t="str">
        <f t="shared" si="108"/>
        <v/>
      </c>
      <c r="BO820" s="11" t="str">
        <f t="shared" si="109"/>
        <v/>
      </c>
      <c r="BP820" s="11" t="str">
        <f t="shared" si="110"/>
        <v/>
      </c>
      <c r="BR820" s="11">
        <f t="shared" si="107"/>
        <v>815</v>
      </c>
      <c r="BS820" s="6" t="str">
        <f t="shared" si="107"/>
        <v>MA_113542g0010</v>
      </c>
      <c r="BT820" s="6" t="str">
        <f t="shared" si="107"/>
        <v>cysteine-rich repeat secretory 55</v>
      </c>
      <c r="BU820" s="28">
        <f t="shared" si="114"/>
        <v>-1</v>
      </c>
      <c r="BV820" s="28">
        <f t="shared" si="114"/>
        <v>1</v>
      </c>
      <c r="BW820" s="28">
        <f t="shared" si="114"/>
        <v>-1.5</v>
      </c>
      <c r="BX820" s="28">
        <f t="shared" si="112"/>
        <v>1.1000000000000001</v>
      </c>
      <c r="BY820" s="28">
        <f t="shared" si="112"/>
        <v>-1.4</v>
      </c>
      <c r="BZ820" s="28">
        <f t="shared" si="112"/>
        <v>-1.5</v>
      </c>
    </row>
    <row r="821" spans="1:78">
      <c r="A821" s="6">
        <v>816</v>
      </c>
      <c r="B821" s="6" t="s">
        <v>1527</v>
      </c>
      <c r="C821" s="6" t="s">
        <v>1528</v>
      </c>
      <c r="D821" s="6" t="str">
        <f t="shared" si="106"/>
        <v>Protein 816 / MA_39935g0010 / ubiquitin domain-containing DSK2b isoform X2</v>
      </c>
      <c r="E821" s="6">
        <v>7</v>
      </c>
      <c r="F821" s="6">
        <v>7</v>
      </c>
      <c r="G821" s="6">
        <v>15022358</v>
      </c>
      <c r="H821" s="6">
        <v>27152419</v>
      </c>
      <c r="I821" s="6">
        <v>9922627</v>
      </c>
      <c r="J821" s="6">
        <v>27655602</v>
      </c>
      <c r="K821" s="6">
        <v>13139300</v>
      </c>
      <c r="L821" s="6">
        <v>12489196</v>
      </c>
      <c r="M821" s="6">
        <v>13065691</v>
      </c>
      <c r="N821" s="6">
        <v>11973154</v>
      </c>
      <c r="O821" s="6">
        <v>11658710</v>
      </c>
      <c r="P821" s="6">
        <v>47912176</v>
      </c>
      <c r="Q821" s="6">
        <v>16633687</v>
      </c>
      <c r="R821" s="6">
        <v>26799527</v>
      </c>
      <c r="S821" s="6">
        <v>29577089</v>
      </c>
      <c r="T821" s="6">
        <v>15546779</v>
      </c>
      <c r="U821" s="6">
        <v>14467392</v>
      </c>
      <c r="V821" s="6">
        <v>14177533</v>
      </c>
      <c r="W821" s="6">
        <v>14744834</v>
      </c>
      <c r="X821" s="6">
        <v>13556791</v>
      </c>
      <c r="Y821" s="6">
        <v>13842230</v>
      </c>
      <c r="Z821" s="8">
        <v>23.840607948961399</v>
      </c>
      <c r="AA821" s="8">
        <v>24.694577397189398</v>
      </c>
      <c r="AB821" s="8">
        <v>23.242290691764499</v>
      </c>
      <c r="AC821" s="8">
        <v>24.721068410820099</v>
      </c>
      <c r="AD821" s="8">
        <v>23.647385081924401</v>
      </c>
      <c r="AE821" s="8">
        <v>23.574177269728501</v>
      </c>
      <c r="AF821" s="8">
        <v>23.639280090125599</v>
      </c>
      <c r="AG821" s="8">
        <v>23.5132999051133</v>
      </c>
      <c r="AH821" s="8">
        <v>23.474904831861402</v>
      </c>
      <c r="AI821" s="8">
        <v>25.513889001228499</v>
      </c>
      <c r="AJ821" s="8">
        <v>23.9876046540662</v>
      </c>
      <c r="AK821" s="8">
        <v>24.675704202179102</v>
      </c>
      <c r="AL821" s="8">
        <v>24.817976732472498</v>
      </c>
      <c r="AM821" s="8">
        <v>23.890112376266998</v>
      </c>
      <c r="AN821" s="8">
        <v>23.7863015385498</v>
      </c>
      <c r="AO821" s="8">
        <v>23.757103178572802</v>
      </c>
      <c r="AP821" s="8">
        <v>23.813706244581699</v>
      </c>
      <c r="AQ821" s="8">
        <v>23.692512385733298</v>
      </c>
      <c r="AR821" s="8">
        <v>23.722573045826302</v>
      </c>
      <c r="AS821" s="9">
        <v>4.63363381447741E-2</v>
      </c>
      <c r="AT821" s="9">
        <v>1</v>
      </c>
      <c r="AU821" s="9">
        <v>2.9094909997881401E-2</v>
      </c>
      <c r="AV821" s="10">
        <v>-1.39355542397902</v>
      </c>
      <c r="AW821" s="10">
        <v>1.4619272165400199</v>
      </c>
      <c r="AX821" s="10">
        <v>-1.20978160333415</v>
      </c>
      <c r="AY821" s="10">
        <v>2.0372766020719002</v>
      </c>
      <c r="AZ821" s="10">
        <v>1.1519066087121701</v>
      </c>
      <c r="BA821" s="10">
        <v>-1.76861265198363</v>
      </c>
      <c r="BB821" s="9">
        <v>0.47556807047655197</v>
      </c>
      <c r="BC821" s="9">
        <v>0.31561378930404499</v>
      </c>
      <c r="BD821" s="9">
        <v>0.806114728616526</v>
      </c>
      <c r="BE821" s="9">
        <v>2.9295525809172301E-2</v>
      </c>
      <c r="BF821" s="9">
        <v>0.92124116473642104</v>
      </c>
      <c r="BG821" s="9">
        <v>7.1644483656185004E-2</v>
      </c>
      <c r="BH821" s="11" t="str">
        <f t="shared" si="113"/>
        <v/>
      </c>
      <c r="BI821" s="11" t="str">
        <f t="shared" si="113"/>
        <v/>
      </c>
      <c r="BJ821" s="11" t="str">
        <f t="shared" si="113"/>
        <v/>
      </c>
      <c r="BK821" s="11" t="str">
        <f t="shared" si="111"/>
        <v/>
      </c>
      <c r="BL821" s="11" t="str">
        <f t="shared" si="111"/>
        <v/>
      </c>
      <c r="BM821" s="11" t="str">
        <f t="shared" si="111"/>
        <v/>
      </c>
      <c r="BN821" s="11" t="str">
        <f t="shared" si="108"/>
        <v/>
      </c>
      <c r="BO821" s="11" t="str">
        <f t="shared" si="109"/>
        <v/>
      </c>
      <c r="BP821" s="11" t="str">
        <f t="shared" si="110"/>
        <v/>
      </c>
      <c r="BR821" s="11">
        <f t="shared" si="107"/>
        <v>816</v>
      </c>
      <c r="BS821" s="6" t="str">
        <f t="shared" si="107"/>
        <v>MA_39935g0010</v>
      </c>
      <c r="BT821" s="6" t="str">
        <f t="shared" si="107"/>
        <v>ubiquitin domain-containing DSK2b isoform X2</v>
      </c>
      <c r="BU821" s="28">
        <f t="shared" si="114"/>
        <v>-1.4</v>
      </c>
      <c r="BV821" s="28">
        <f t="shared" si="114"/>
        <v>1.5</v>
      </c>
      <c r="BW821" s="28">
        <f t="shared" si="114"/>
        <v>-1.2</v>
      </c>
      <c r="BX821" s="28">
        <f t="shared" si="112"/>
        <v>2</v>
      </c>
      <c r="BY821" s="28">
        <f t="shared" si="112"/>
        <v>1.2</v>
      </c>
      <c r="BZ821" s="28">
        <f t="shared" si="112"/>
        <v>-1.8</v>
      </c>
    </row>
    <row r="822" spans="1:78">
      <c r="A822" s="6">
        <v>817</v>
      </c>
      <c r="B822" s="6" t="s">
        <v>1529</v>
      </c>
      <c r="C822" s="6" t="s">
        <v>1530</v>
      </c>
      <c r="D822" s="6" t="str">
        <f t="shared" si="106"/>
        <v>Protein 817 / MA_10435923g0010 / 2-alkenal reductase (NADP(+)-dependent)-like</v>
      </c>
      <c r="E822" s="6">
        <v>8</v>
      </c>
      <c r="F822" s="6">
        <v>3</v>
      </c>
      <c r="G822" s="6">
        <v>20296786</v>
      </c>
      <c r="H822" s="6">
        <v>12197847</v>
      </c>
      <c r="I822" s="6">
        <v>10306115</v>
      </c>
      <c r="J822" s="6">
        <v>16706651</v>
      </c>
      <c r="K822" s="6">
        <v>9595612</v>
      </c>
      <c r="L822" s="6">
        <v>7827171</v>
      </c>
      <c r="M822" s="6">
        <v>10875122</v>
      </c>
      <c r="N822" s="6">
        <v>7763661</v>
      </c>
      <c r="O822" s="6">
        <v>10402859</v>
      </c>
      <c r="P822" s="6">
        <v>8880057</v>
      </c>
      <c r="Q822" s="6">
        <v>15168599</v>
      </c>
      <c r="R822" s="6">
        <v>8321168</v>
      </c>
      <c r="S822" s="6">
        <v>22368330</v>
      </c>
      <c r="T822" s="6">
        <v>17525555</v>
      </c>
      <c r="U822" s="6">
        <v>8766494</v>
      </c>
      <c r="V822" s="6">
        <v>12155493</v>
      </c>
      <c r="W822" s="6">
        <v>10958528</v>
      </c>
      <c r="X822" s="6">
        <v>12164278</v>
      </c>
      <c r="Y822" s="6">
        <v>12478081</v>
      </c>
      <c r="Z822" s="8">
        <v>24.2747479586682</v>
      </c>
      <c r="AA822" s="8">
        <v>23.540123189333102</v>
      </c>
      <c r="AB822" s="8">
        <v>23.296997260107801</v>
      </c>
      <c r="AC822" s="8">
        <v>23.993919225263099</v>
      </c>
      <c r="AD822" s="8">
        <v>23.1939433925461</v>
      </c>
      <c r="AE822" s="8">
        <v>22.9000595330658</v>
      </c>
      <c r="AF822" s="8">
        <v>23.3745282497989</v>
      </c>
      <c r="AG822" s="8">
        <v>22.88830569352</v>
      </c>
      <c r="AH822" s="8">
        <v>23.310476740489701</v>
      </c>
      <c r="AI822" s="8">
        <v>23.082137506412302</v>
      </c>
      <c r="AJ822" s="8">
        <v>23.854584505954001</v>
      </c>
      <c r="AK822" s="8">
        <v>22.9883546156641</v>
      </c>
      <c r="AL822" s="8">
        <v>24.4149542142762</v>
      </c>
      <c r="AM822" s="8">
        <v>24.062956796497001</v>
      </c>
      <c r="AN822" s="8">
        <v>23.063568547669899</v>
      </c>
      <c r="AO822" s="8">
        <v>23.535105071295298</v>
      </c>
      <c r="AP822" s="8">
        <v>23.385550686075401</v>
      </c>
      <c r="AQ822" s="8">
        <v>23.5361473571364</v>
      </c>
      <c r="AR822" s="8">
        <v>23.572892743871801</v>
      </c>
      <c r="AS822" s="9">
        <v>0.27003619140343998</v>
      </c>
      <c r="AT822" s="9">
        <v>1</v>
      </c>
      <c r="AU822" s="9">
        <v>0.22638314855036001</v>
      </c>
      <c r="AV822" s="10">
        <v>-1.45558960252846</v>
      </c>
      <c r="AW822" s="10">
        <v>1.01441734772564</v>
      </c>
      <c r="AX822" s="10">
        <v>-1.1820518533693001</v>
      </c>
      <c r="AY822" s="10">
        <v>1.47657534397393</v>
      </c>
      <c r="AZ822" s="10">
        <v>1.2314092637979199</v>
      </c>
      <c r="BA822" s="10">
        <v>-1.19909390596906</v>
      </c>
      <c r="BB822" s="9">
        <v>0.280174426801298</v>
      </c>
      <c r="BC822" s="9">
        <v>0.99983666075051503</v>
      </c>
      <c r="BD822" s="9">
        <v>0.81257915657955404</v>
      </c>
      <c r="BE822" s="9">
        <v>0.25188561294658401</v>
      </c>
      <c r="BF822" s="9">
        <v>0.73017183011006503</v>
      </c>
      <c r="BG822" s="9">
        <v>0.77310663600729601</v>
      </c>
      <c r="BH822" s="11" t="str">
        <f t="shared" si="113"/>
        <v/>
      </c>
      <c r="BI822" s="11" t="str">
        <f t="shared" si="113"/>
        <v/>
      </c>
      <c r="BJ822" s="11" t="str">
        <f t="shared" si="113"/>
        <v/>
      </c>
      <c r="BK822" s="11" t="str">
        <f t="shared" si="111"/>
        <v/>
      </c>
      <c r="BL822" s="11" t="str">
        <f t="shared" si="111"/>
        <v/>
      </c>
      <c r="BM822" s="11" t="str">
        <f t="shared" si="111"/>
        <v/>
      </c>
      <c r="BN822" s="11" t="str">
        <f t="shared" si="108"/>
        <v/>
      </c>
      <c r="BO822" s="11" t="str">
        <f t="shared" si="109"/>
        <v/>
      </c>
      <c r="BP822" s="11" t="str">
        <f t="shared" si="110"/>
        <v/>
      </c>
      <c r="BR822" s="11">
        <f t="shared" si="107"/>
        <v>817</v>
      </c>
      <c r="BS822" s="6" t="str">
        <f t="shared" si="107"/>
        <v>MA_10435923g0010</v>
      </c>
      <c r="BT822" s="6" t="str">
        <f t="shared" si="107"/>
        <v>2-alkenal reductase (NADP(+)-dependent)-like</v>
      </c>
      <c r="BU822" s="28">
        <f t="shared" si="114"/>
        <v>-1.5</v>
      </c>
      <c r="BV822" s="28">
        <f t="shared" si="114"/>
        <v>1</v>
      </c>
      <c r="BW822" s="28">
        <f t="shared" si="114"/>
        <v>-1.2</v>
      </c>
      <c r="BX822" s="28">
        <f t="shared" si="112"/>
        <v>1.5</v>
      </c>
      <c r="BY822" s="28">
        <f t="shared" si="112"/>
        <v>1.2</v>
      </c>
      <c r="BZ822" s="28">
        <f t="shared" si="112"/>
        <v>-1.2</v>
      </c>
    </row>
    <row r="823" spans="1:78">
      <c r="A823" s="6">
        <v>818</v>
      </c>
      <c r="B823" s="6" t="s">
        <v>1531</v>
      </c>
      <c r="C823" s="6" t="s">
        <v>423</v>
      </c>
      <c r="D823" s="6" t="str">
        <f t="shared" si="106"/>
        <v>Protein 818 / MA_10426081g0020 / pyruvate cytosolic isozyme</v>
      </c>
      <c r="E823" s="6">
        <v>9</v>
      </c>
      <c r="F823" s="6">
        <v>8</v>
      </c>
      <c r="G823" s="6">
        <v>49288866</v>
      </c>
      <c r="H823" s="6">
        <v>50710377</v>
      </c>
      <c r="I823" s="6">
        <v>33040573</v>
      </c>
      <c r="J823" s="6">
        <v>72871298</v>
      </c>
      <c r="K823" s="6">
        <v>38579520</v>
      </c>
      <c r="L823" s="6">
        <v>26016604</v>
      </c>
      <c r="M823" s="6">
        <v>25971333</v>
      </c>
      <c r="N823" s="6">
        <v>24295456</v>
      </c>
      <c r="O823" s="6">
        <v>28352728</v>
      </c>
      <c r="P823" s="6">
        <v>54650786</v>
      </c>
      <c r="Q823" s="6">
        <v>61499479</v>
      </c>
      <c r="R823" s="6">
        <v>46777515</v>
      </c>
      <c r="S823" s="6">
        <v>77951531</v>
      </c>
      <c r="T823" s="6">
        <v>43782512</v>
      </c>
      <c r="U823" s="6">
        <v>23702611</v>
      </c>
      <c r="V823" s="6">
        <v>24190321</v>
      </c>
      <c r="W823" s="6">
        <v>24961071</v>
      </c>
      <c r="X823" s="6">
        <v>26300050</v>
      </c>
      <c r="Y823" s="6">
        <v>24878974</v>
      </c>
      <c r="Z823" s="8">
        <v>25.554758453194001</v>
      </c>
      <c r="AA823" s="8">
        <v>25.595777664193101</v>
      </c>
      <c r="AB823" s="8">
        <v>24.9777353708566</v>
      </c>
      <c r="AC823" s="8">
        <v>26.118847352744901</v>
      </c>
      <c r="AD823" s="8">
        <v>25.201331857937401</v>
      </c>
      <c r="AE823" s="8">
        <v>24.632929320652</v>
      </c>
      <c r="AF823" s="8">
        <v>24.630416727636302</v>
      </c>
      <c r="AG823" s="8">
        <v>24.5341831747801</v>
      </c>
      <c r="AH823" s="8">
        <v>24.756984217111899</v>
      </c>
      <c r="AI823" s="8">
        <v>25.703738909425201</v>
      </c>
      <c r="AJ823" s="8">
        <v>25.874070852756098</v>
      </c>
      <c r="AK823" s="8">
        <v>25.479311886474701</v>
      </c>
      <c r="AL823" s="8">
        <v>26.2160740225344</v>
      </c>
      <c r="AM823" s="8">
        <v>25.3838513950204</v>
      </c>
      <c r="AN823" s="8">
        <v>24.498542654527899</v>
      </c>
      <c r="AO823" s="8">
        <v>24.527926577888</v>
      </c>
      <c r="AP823" s="8">
        <v>24.573176501185699</v>
      </c>
      <c r="AQ823" s="8">
        <v>24.648562206492699</v>
      </c>
      <c r="AR823" s="8">
        <v>24.5684236546787</v>
      </c>
      <c r="AS823" s="9">
        <v>9.4363505690739599E-5</v>
      </c>
      <c r="AT823" s="9">
        <v>4.4915530025774801E-2</v>
      </c>
      <c r="AU823" s="9">
        <v>1.51741655492483E-5</v>
      </c>
      <c r="AV823" s="10">
        <v>-1.8038279994497599</v>
      </c>
      <c r="AW823" s="10">
        <v>1.1824009006012099</v>
      </c>
      <c r="AX823" s="10">
        <v>-1.9004799709912199</v>
      </c>
      <c r="AY823" s="10">
        <v>2.1328478510790898</v>
      </c>
      <c r="AZ823" s="10">
        <v>-1.05358158958113</v>
      </c>
      <c r="BA823" s="10">
        <v>-2.2471292292745901</v>
      </c>
      <c r="BB823" s="9">
        <v>2.4870716627002402E-3</v>
      </c>
      <c r="BC823" s="9">
        <v>0.55790188453206502</v>
      </c>
      <c r="BD823" s="9">
        <v>6.6801173193975505E-4</v>
      </c>
      <c r="BE823" s="9">
        <v>2.3022305647157901E-4</v>
      </c>
      <c r="BF823" s="9">
        <v>0.97891923339918097</v>
      </c>
      <c r="BG823" s="9">
        <v>5.96463985391704E-5</v>
      </c>
      <c r="BH823" s="11" t="str">
        <f t="shared" si="113"/>
        <v/>
      </c>
      <c r="BI823" s="11" t="str">
        <f t="shared" si="113"/>
        <v/>
      </c>
      <c r="BJ823" s="11" t="str">
        <f t="shared" si="113"/>
        <v/>
      </c>
      <c r="BK823" s="11" t="str">
        <f t="shared" si="111"/>
        <v>x</v>
      </c>
      <c r="BL823" s="11" t="str">
        <f t="shared" si="111"/>
        <v/>
      </c>
      <c r="BM823" s="11" t="str">
        <f t="shared" si="111"/>
        <v>x</v>
      </c>
      <c r="BN823" s="11" t="str">
        <f t="shared" si="108"/>
        <v>x</v>
      </c>
      <c r="BO823" s="11" t="str">
        <f t="shared" si="109"/>
        <v>x</v>
      </c>
      <c r="BP823" s="11" t="str">
        <f t="shared" si="110"/>
        <v/>
      </c>
      <c r="BR823" s="11">
        <f t="shared" si="107"/>
        <v>818</v>
      </c>
      <c r="BS823" s="6" t="str">
        <f t="shared" si="107"/>
        <v>MA_10426081g0020</v>
      </c>
      <c r="BT823" s="6" t="str">
        <f t="shared" si="107"/>
        <v>pyruvate cytosolic isozyme</v>
      </c>
      <c r="BU823" s="28">
        <f t="shared" si="114"/>
        <v>-1.8</v>
      </c>
      <c r="BV823" s="28">
        <f t="shared" si="114"/>
        <v>1.2</v>
      </c>
      <c r="BW823" s="28">
        <f t="shared" si="114"/>
        <v>-1.9</v>
      </c>
      <c r="BX823" s="28" t="str">
        <f t="shared" si="112"/>
        <v>2,1*</v>
      </c>
      <c r="BY823" s="28">
        <f t="shared" si="112"/>
        <v>-1.1000000000000001</v>
      </c>
      <c r="BZ823" s="28" t="str">
        <f t="shared" si="112"/>
        <v>-2,2*</v>
      </c>
    </row>
    <row r="824" spans="1:78">
      <c r="A824" s="6">
        <v>819</v>
      </c>
      <c r="B824" s="6" t="s">
        <v>1532</v>
      </c>
      <c r="C824" s="6" t="s">
        <v>128</v>
      </c>
      <c r="D824" s="6" t="str">
        <f t="shared" si="106"/>
        <v>Protein 819 / MA_817408g0010 / heat shock 70 kDa</v>
      </c>
      <c r="E824" s="6">
        <v>13</v>
      </c>
      <c r="F824" s="6">
        <v>7</v>
      </c>
      <c r="G824" s="6">
        <v>22061241</v>
      </c>
      <c r="H824" s="6">
        <v>25408428</v>
      </c>
      <c r="I824" s="6">
        <v>14270300</v>
      </c>
      <c r="J824" s="6">
        <v>39793879</v>
      </c>
      <c r="K824" s="6">
        <v>17886666</v>
      </c>
      <c r="L824" s="6">
        <v>3314979</v>
      </c>
      <c r="M824" s="6">
        <v>5088501</v>
      </c>
      <c r="N824" s="6">
        <v>5183524</v>
      </c>
      <c r="O824" s="6">
        <v>3044514</v>
      </c>
      <c r="P824" s="6">
        <v>21366298</v>
      </c>
      <c r="Q824" s="6">
        <v>17626680</v>
      </c>
      <c r="R824" s="6">
        <v>10986169</v>
      </c>
      <c r="S824" s="6">
        <v>26618662</v>
      </c>
      <c r="T824" s="6">
        <v>9192753</v>
      </c>
      <c r="U824" s="6">
        <v>8187033</v>
      </c>
      <c r="V824" s="6">
        <v>7100985</v>
      </c>
      <c r="W824" s="6">
        <v>2847725</v>
      </c>
      <c r="X824" s="6">
        <v>3067831</v>
      </c>
      <c r="Y824" s="6">
        <v>2396220</v>
      </c>
      <c r="Z824" s="8">
        <v>24.395010612629001</v>
      </c>
      <c r="AA824" s="8">
        <v>24.598803783925501</v>
      </c>
      <c r="AB824" s="8">
        <v>23.7665123286652</v>
      </c>
      <c r="AC824" s="8">
        <v>25.246043200119399</v>
      </c>
      <c r="AD824" s="8">
        <v>24.0923811643171</v>
      </c>
      <c r="AE824" s="8">
        <v>21.660568300388501</v>
      </c>
      <c r="AF824" s="8">
        <v>22.278809290778302</v>
      </c>
      <c r="AG824" s="8">
        <v>22.305501811781099</v>
      </c>
      <c r="AH824" s="8">
        <v>21.5377805164214</v>
      </c>
      <c r="AI824" s="8">
        <v>24.348833627440801</v>
      </c>
      <c r="AJ824" s="8">
        <v>24.071257431632901</v>
      </c>
      <c r="AK824" s="8">
        <v>23.389185054297901</v>
      </c>
      <c r="AL824" s="8">
        <v>24.665934719515501</v>
      </c>
      <c r="AM824" s="8">
        <v>23.1320655466894</v>
      </c>
      <c r="AN824" s="8">
        <v>22.9649092798327</v>
      </c>
      <c r="AO824" s="8">
        <v>22.7595877285966</v>
      </c>
      <c r="AP824" s="8">
        <v>21.441378403728201</v>
      </c>
      <c r="AQ824" s="8">
        <v>21.5487875794866</v>
      </c>
      <c r="AR824" s="8">
        <v>21.192328939194802</v>
      </c>
      <c r="AS824" s="9">
        <v>1.1375577312622399E-4</v>
      </c>
      <c r="AT824" s="9">
        <v>5.7629010190430499E-2</v>
      </c>
      <c r="AU824" s="9">
        <v>1.97765992417401E-5</v>
      </c>
      <c r="AV824" s="10">
        <v>-5.5561488047527101</v>
      </c>
      <c r="AW824" s="10">
        <v>-1.4125431526855401</v>
      </c>
      <c r="AX824" s="10">
        <v>-5.4202215846900001</v>
      </c>
      <c r="AY824" s="10">
        <v>3.9334365071886901</v>
      </c>
      <c r="AZ824" s="10">
        <v>1.0250777976396099</v>
      </c>
      <c r="BA824" s="10">
        <v>-3.8372077868099401</v>
      </c>
      <c r="BB824" s="9">
        <v>1.86272724236103E-4</v>
      </c>
      <c r="BC824" s="9">
        <v>0.61372527347833306</v>
      </c>
      <c r="BD824" s="9">
        <v>1.16222494041862E-4</v>
      </c>
      <c r="BE824" s="9">
        <v>1.6683820530085699E-3</v>
      </c>
      <c r="BF824" s="9">
        <v>0.999779866441877</v>
      </c>
      <c r="BG824" s="9">
        <v>1.1522240328649699E-3</v>
      </c>
      <c r="BH824" s="11" t="str">
        <f t="shared" si="113"/>
        <v>x</v>
      </c>
      <c r="BI824" s="11" t="str">
        <f t="shared" si="113"/>
        <v/>
      </c>
      <c r="BJ824" s="11" t="str">
        <f t="shared" si="113"/>
        <v>x</v>
      </c>
      <c r="BK824" s="11" t="str">
        <f t="shared" si="111"/>
        <v/>
      </c>
      <c r="BL824" s="11" t="str">
        <f t="shared" si="111"/>
        <v/>
      </c>
      <c r="BM824" s="11" t="str">
        <f t="shared" si="111"/>
        <v/>
      </c>
      <c r="BN824" s="11" t="str">
        <f t="shared" si="108"/>
        <v>x</v>
      </c>
      <c r="BO824" s="11" t="str">
        <f t="shared" si="109"/>
        <v>x</v>
      </c>
      <c r="BP824" s="11" t="str">
        <f t="shared" si="110"/>
        <v/>
      </c>
      <c r="BR824" s="11">
        <f t="shared" si="107"/>
        <v>819</v>
      </c>
      <c r="BS824" s="6" t="str">
        <f t="shared" si="107"/>
        <v>MA_817408g0010</v>
      </c>
      <c r="BT824" s="6" t="str">
        <f t="shared" si="107"/>
        <v>heat shock 70 kDa</v>
      </c>
      <c r="BU824" s="28" t="str">
        <f t="shared" si="114"/>
        <v>-5,6*</v>
      </c>
      <c r="BV824" s="28">
        <f t="shared" si="114"/>
        <v>-1.4</v>
      </c>
      <c r="BW824" s="28" t="str">
        <f t="shared" si="114"/>
        <v>-5,4*</v>
      </c>
      <c r="BX824" s="28">
        <f t="shared" si="112"/>
        <v>3.9</v>
      </c>
      <c r="BY824" s="28">
        <f t="shared" si="112"/>
        <v>1</v>
      </c>
      <c r="BZ824" s="28">
        <f t="shared" si="112"/>
        <v>-3.8</v>
      </c>
    </row>
    <row r="825" spans="1:78">
      <c r="A825" s="6">
        <v>820</v>
      </c>
      <c r="B825" s="6" t="s">
        <v>1533</v>
      </c>
      <c r="C825" s="6" t="s">
        <v>1534</v>
      </c>
      <c r="D825" s="6" t="str">
        <f t="shared" si="106"/>
        <v>Protein 820 / MA_92814g0010 / ribulose-phosphate 3- chloroplastic</v>
      </c>
      <c r="E825" s="6">
        <v>4</v>
      </c>
      <c r="F825" s="6">
        <v>4</v>
      </c>
      <c r="G825" s="6">
        <v>25083081</v>
      </c>
      <c r="H825" s="6">
        <v>15656323</v>
      </c>
      <c r="I825" s="6">
        <v>13105504</v>
      </c>
      <c r="J825" s="6">
        <v>12458870</v>
      </c>
      <c r="K825" s="6">
        <v>11355797</v>
      </c>
      <c r="L825" s="6">
        <v>14279097</v>
      </c>
      <c r="M825" s="6">
        <v>14987984</v>
      </c>
      <c r="N825" s="6">
        <v>13576126</v>
      </c>
      <c r="O825" s="6">
        <v>14925740</v>
      </c>
      <c r="P825" s="6">
        <v>14350950</v>
      </c>
      <c r="Q825" s="6">
        <v>21848324</v>
      </c>
      <c r="R825" s="6">
        <v>17887656</v>
      </c>
      <c r="S825" s="6">
        <v>16759080</v>
      </c>
      <c r="T825" s="6">
        <v>33827136</v>
      </c>
      <c r="U825" s="6">
        <v>18340324</v>
      </c>
      <c r="V825" s="6">
        <v>18377725</v>
      </c>
      <c r="W825" s="6">
        <v>18673427</v>
      </c>
      <c r="X825" s="6">
        <v>17843851</v>
      </c>
      <c r="Y825" s="6">
        <v>19181493</v>
      </c>
      <c r="Z825" s="8">
        <v>24.580211232065199</v>
      </c>
      <c r="AA825" s="8">
        <v>23.900242089321299</v>
      </c>
      <c r="AB825" s="8">
        <v>23.643669500847601</v>
      </c>
      <c r="AC825" s="8">
        <v>23.570669888325899</v>
      </c>
      <c r="AD825" s="8">
        <v>23.436925628521099</v>
      </c>
      <c r="AE825" s="8">
        <v>23.767401411448699</v>
      </c>
      <c r="AF825" s="8">
        <v>23.837303006883602</v>
      </c>
      <c r="AG825" s="8">
        <v>23.694568523916899</v>
      </c>
      <c r="AH825" s="8">
        <v>23.831299124536802</v>
      </c>
      <c r="AI825" s="8">
        <v>23.774642907379</v>
      </c>
      <c r="AJ825" s="8">
        <v>24.381019278050601</v>
      </c>
      <c r="AK825" s="8">
        <v>24.092461013103101</v>
      </c>
      <c r="AL825" s="8">
        <v>23.998439617791298</v>
      </c>
      <c r="AM825" s="8">
        <v>25.0116776996495</v>
      </c>
      <c r="AN825" s="8">
        <v>24.128515790007299</v>
      </c>
      <c r="AO825" s="8">
        <v>24.131454848990899</v>
      </c>
      <c r="AP825" s="8">
        <v>24.154483383537698</v>
      </c>
      <c r="AQ825" s="8">
        <v>24.088923670671601</v>
      </c>
      <c r="AR825" s="8">
        <v>24.193211681745201</v>
      </c>
      <c r="AS825" s="9">
        <v>0.17488562485685899</v>
      </c>
      <c r="AT825" s="9">
        <v>1</v>
      </c>
      <c r="AU825" s="9">
        <v>0.137934464755226</v>
      </c>
      <c r="AV825" s="10">
        <v>-1.03075442245</v>
      </c>
      <c r="AW825" s="10">
        <v>1.34285584034217</v>
      </c>
      <c r="AX825" s="10">
        <v>1.2422660720743</v>
      </c>
      <c r="AY825" s="10">
        <v>1.3841545961455</v>
      </c>
      <c r="AZ825" s="10">
        <v>1.2804712476501801</v>
      </c>
      <c r="BA825" s="10">
        <v>-1.0809728048838201</v>
      </c>
      <c r="BB825" s="9">
        <v>0.99743848206679997</v>
      </c>
      <c r="BC825" s="9">
        <v>0.24370285792504801</v>
      </c>
      <c r="BD825" s="9">
        <v>0.49147740334212497</v>
      </c>
      <c r="BE825" s="9">
        <v>0.215991872482831</v>
      </c>
      <c r="BF825" s="9">
        <v>0.43194440350882701</v>
      </c>
      <c r="BG825" s="9">
        <v>0.95314913364477105</v>
      </c>
      <c r="BH825" s="11" t="str">
        <f t="shared" si="113"/>
        <v/>
      </c>
      <c r="BI825" s="11" t="str">
        <f t="shared" si="113"/>
        <v/>
      </c>
      <c r="BJ825" s="11" t="str">
        <f t="shared" si="113"/>
        <v/>
      </c>
      <c r="BK825" s="11" t="str">
        <f t="shared" si="111"/>
        <v/>
      </c>
      <c r="BL825" s="11" t="str">
        <f t="shared" si="111"/>
        <v/>
      </c>
      <c r="BM825" s="11" t="str">
        <f t="shared" si="111"/>
        <v/>
      </c>
      <c r="BN825" s="11" t="str">
        <f t="shared" si="108"/>
        <v/>
      </c>
      <c r="BO825" s="11" t="str">
        <f t="shared" si="109"/>
        <v/>
      </c>
      <c r="BP825" s="11" t="str">
        <f t="shared" si="110"/>
        <v/>
      </c>
      <c r="BR825" s="11">
        <f t="shared" si="107"/>
        <v>820</v>
      </c>
      <c r="BS825" s="6" t="str">
        <f t="shared" si="107"/>
        <v>MA_92814g0010</v>
      </c>
      <c r="BT825" s="6" t="str">
        <f t="shared" si="107"/>
        <v>ribulose-phosphate 3- chloroplastic</v>
      </c>
      <c r="BU825" s="28">
        <f t="shared" si="114"/>
        <v>-1</v>
      </c>
      <c r="BV825" s="28">
        <f t="shared" si="114"/>
        <v>1.3</v>
      </c>
      <c r="BW825" s="28">
        <f t="shared" si="114"/>
        <v>1.2</v>
      </c>
      <c r="BX825" s="28">
        <f t="shared" si="112"/>
        <v>1.4</v>
      </c>
      <c r="BY825" s="28">
        <f t="shared" si="112"/>
        <v>1.3</v>
      </c>
      <c r="BZ825" s="28">
        <f t="shared" si="112"/>
        <v>-1.1000000000000001</v>
      </c>
    </row>
    <row r="826" spans="1:78">
      <c r="A826" s="6">
        <v>821</v>
      </c>
      <c r="B826" s="6" t="s">
        <v>1535</v>
      </c>
      <c r="C826" s="6" t="s">
        <v>1536</v>
      </c>
      <c r="D826" s="6" t="str">
        <f t="shared" si="106"/>
        <v>Protein 821 / MA_181920g0010 / DEAD-box ATP-dependent RNA helicase 37-like</v>
      </c>
      <c r="E826" s="6">
        <v>9</v>
      </c>
      <c r="F826" s="6">
        <v>7</v>
      </c>
      <c r="G826" s="6">
        <v>7250576</v>
      </c>
      <c r="H826" s="6">
        <v>13937742</v>
      </c>
      <c r="I826" s="6">
        <v>2950730</v>
      </c>
      <c r="J826" s="6">
        <v>19710150</v>
      </c>
      <c r="K826" s="6">
        <v>4314096</v>
      </c>
      <c r="L826" s="6">
        <v>1791025</v>
      </c>
      <c r="M826" s="6">
        <v>777074</v>
      </c>
      <c r="N826" s="6">
        <v>1315311</v>
      </c>
      <c r="O826" s="6">
        <v>1322452</v>
      </c>
      <c r="P826" s="6">
        <v>22362293</v>
      </c>
      <c r="Q826" s="6">
        <v>8032269</v>
      </c>
      <c r="R826" s="6">
        <v>14874247</v>
      </c>
      <c r="S826" s="6">
        <v>21483546</v>
      </c>
      <c r="T826" s="6">
        <v>4374765</v>
      </c>
      <c r="U826" s="6">
        <v>1013663</v>
      </c>
      <c r="V826" s="6">
        <v>1259579</v>
      </c>
      <c r="W826" s="6">
        <v>1506332</v>
      </c>
      <c r="X826" s="6">
        <v>866629</v>
      </c>
      <c r="Y826" s="6">
        <v>973524</v>
      </c>
      <c r="Z826" s="8">
        <v>22.789664179532402</v>
      </c>
      <c r="AA826" s="8">
        <v>23.7324935188709</v>
      </c>
      <c r="AB826" s="8">
        <v>21.492640485525499</v>
      </c>
      <c r="AC826" s="8">
        <v>24.232435419965501</v>
      </c>
      <c r="AD826" s="8">
        <v>22.040626849944701</v>
      </c>
      <c r="AE826" s="8">
        <v>20.7723540446292</v>
      </c>
      <c r="AF826" s="8">
        <v>19.567692466055099</v>
      </c>
      <c r="AG826" s="8">
        <v>20.3269725286208</v>
      </c>
      <c r="AH826" s="8">
        <v>20.334783928246701</v>
      </c>
      <c r="AI826" s="8">
        <v>24.414564792022301</v>
      </c>
      <c r="AJ826" s="8">
        <v>22.9373761551551</v>
      </c>
      <c r="AK826" s="8">
        <v>23.8263132988934</v>
      </c>
      <c r="AL826" s="8">
        <v>24.356728803456399</v>
      </c>
      <c r="AM826" s="8">
        <v>22.060774090854199</v>
      </c>
      <c r="AN826" s="8">
        <v>19.951146666400799</v>
      </c>
      <c r="AO826" s="8">
        <v>20.264510179156598</v>
      </c>
      <c r="AP826" s="8">
        <v>20.522608348607601</v>
      </c>
      <c r="AQ826" s="8">
        <v>19.725054988748099</v>
      </c>
      <c r="AR826" s="8">
        <v>19.8928570201561</v>
      </c>
      <c r="AS826" s="9">
        <v>7.1607842204166196E-5</v>
      </c>
      <c r="AT826" s="9">
        <v>3.2358377565963201E-2</v>
      </c>
      <c r="AU826" s="9">
        <v>1.08041327432264E-5</v>
      </c>
      <c r="AV826" s="10">
        <v>-6.0928674243875998</v>
      </c>
      <c r="AW826" s="10">
        <v>1.5818133081647401</v>
      </c>
      <c r="AX826" s="10">
        <v>-6.8987579844350204</v>
      </c>
      <c r="AY826" s="10">
        <v>9.6377787767797098</v>
      </c>
      <c r="AZ826" s="10">
        <v>-1.13226786403094</v>
      </c>
      <c r="BA826" s="10">
        <v>-10.9125471895871</v>
      </c>
      <c r="BB826" s="9">
        <v>1.5515573338770201E-3</v>
      </c>
      <c r="BC826" s="9">
        <v>0.60318861850703898</v>
      </c>
      <c r="BD826" s="9">
        <v>4.7358941168351698E-4</v>
      </c>
      <c r="BE826" s="9">
        <v>1.6886577855213E-4</v>
      </c>
      <c r="BF826" s="9">
        <v>0.98813460284334798</v>
      </c>
      <c r="BG826" s="9">
        <v>4.9675858543318803E-5</v>
      </c>
      <c r="BH826" s="11" t="str">
        <f t="shared" si="113"/>
        <v/>
      </c>
      <c r="BI826" s="11" t="str">
        <f t="shared" si="113"/>
        <v/>
      </c>
      <c r="BJ826" s="11" t="str">
        <f t="shared" si="113"/>
        <v>x</v>
      </c>
      <c r="BK826" s="11" t="str">
        <f t="shared" si="111"/>
        <v>x</v>
      </c>
      <c r="BL826" s="11" t="str">
        <f t="shared" si="111"/>
        <v/>
      </c>
      <c r="BM826" s="11" t="str">
        <f t="shared" si="111"/>
        <v>x</v>
      </c>
      <c r="BN826" s="11" t="str">
        <f t="shared" si="108"/>
        <v>x</v>
      </c>
      <c r="BO826" s="11" t="str">
        <f t="shared" si="109"/>
        <v>x</v>
      </c>
      <c r="BP826" s="11" t="str">
        <f t="shared" si="110"/>
        <v/>
      </c>
      <c r="BR826" s="11">
        <f t="shared" si="107"/>
        <v>821</v>
      </c>
      <c r="BS826" s="6" t="str">
        <f t="shared" si="107"/>
        <v>MA_181920g0010</v>
      </c>
      <c r="BT826" s="6" t="str">
        <f t="shared" si="107"/>
        <v>DEAD-box ATP-dependent RNA helicase 37-like</v>
      </c>
      <c r="BU826" s="28">
        <f t="shared" si="114"/>
        <v>-6.1</v>
      </c>
      <c r="BV826" s="28">
        <f t="shared" si="114"/>
        <v>1.6</v>
      </c>
      <c r="BW826" s="28" t="str">
        <f t="shared" si="114"/>
        <v>-6,9*</v>
      </c>
      <c r="BX826" s="28" t="str">
        <f t="shared" si="112"/>
        <v>9,6*</v>
      </c>
      <c r="BY826" s="28">
        <f t="shared" si="112"/>
        <v>-1.1000000000000001</v>
      </c>
      <c r="BZ826" s="28" t="str">
        <f t="shared" si="112"/>
        <v>-10,9*</v>
      </c>
    </row>
    <row r="827" spans="1:78">
      <c r="A827" s="6">
        <v>822</v>
      </c>
      <c r="B827" s="6" t="s">
        <v>1537</v>
      </c>
      <c r="C827" s="6" t="s">
        <v>1538</v>
      </c>
      <c r="D827" s="6" t="str">
        <f t="shared" si="106"/>
        <v>Protein 822 / MA_110148g0010 / GDP-mannose 4,6 dehydratase 1</v>
      </c>
      <c r="E827" s="6">
        <v>12</v>
      </c>
      <c r="F827" s="6">
        <v>12</v>
      </c>
      <c r="G827" s="6">
        <v>27655043</v>
      </c>
      <c r="H827" s="6">
        <v>21004796</v>
      </c>
      <c r="I827" s="6">
        <v>26977098</v>
      </c>
      <c r="J827" s="6">
        <v>20335780</v>
      </c>
      <c r="K827" s="6">
        <v>29206915</v>
      </c>
      <c r="L827" s="6">
        <v>30869771</v>
      </c>
      <c r="M827" s="6">
        <v>28633683</v>
      </c>
      <c r="N827" s="6">
        <v>29871899</v>
      </c>
      <c r="O827" s="6">
        <v>30114718</v>
      </c>
      <c r="P827" s="6">
        <v>13579460</v>
      </c>
      <c r="Q827" s="6">
        <v>18789410</v>
      </c>
      <c r="R827" s="6">
        <v>15601676</v>
      </c>
      <c r="S827" s="6">
        <v>20356531</v>
      </c>
      <c r="T827" s="6">
        <v>17609115</v>
      </c>
      <c r="U827" s="6">
        <v>22337134</v>
      </c>
      <c r="V827" s="6">
        <v>22555981</v>
      </c>
      <c r="W827" s="6">
        <v>21540442</v>
      </c>
      <c r="X827" s="6">
        <v>21681834</v>
      </c>
      <c r="Y827" s="6">
        <v>21266690</v>
      </c>
      <c r="Z827" s="8">
        <v>24.7210392494705</v>
      </c>
      <c r="AA827" s="8">
        <v>24.324215438552201</v>
      </c>
      <c r="AB827" s="8">
        <v>24.6852318262046</v>
      </c>
      <c r="AC827" s="8">
        <v>24.2775169921422</v>
      </c>
      <c r="AD827" s="8">
        <v>24.799806644794</v>
      </c>
      <c r="AE827" s="8">
        <v>24.879691444916801</v>
      </c>
      <c r="AF827" s="8">
        <v>24.771209912757001</v>
      </c>
      <c r="AG827" s="8">
        <v>24.832285618994401</v>
      </c>
      <c r="AH827" s="8">
        <v>24.843965413522401</v>
      </c>
      <c r="AI827" s="8">
        <v>23.694922774809498</v>
      </c>
      <c r="AJ827" s="8">
        <v>24.163416430094699</v>
      </c>
      <c r="AK827" s="8">
        <v>23.89519768221</v>
      </c>
      <c r="AL827" s="8">
        <v>24.278988393822399</v>
      </c>
      <c r="AM827" s="8">
        <v>24.0698190681453</v>
      </c>
      <c r="AN827" s="8">
        <v>24.412940754722399</v>
      </c>
      <c r="AO827" s="8">
        <v>24.427006697023799</v>
      </c>
      <c r="AP827" s="8">
        <v>24.360544517838601</v>
      </c>
      <c r="AQ827" s="8">
        <v>24.369983459224201</v>
      </c>
      <c r="AR827" s="8">
        <v>24.342092170373899</v>
      </c>
      <c r="AS827" s="9">
        <v>1.98176829024932E-4</v>
      </c>
      <c r="AT827" s="9">
        <v>0.11074386490834601</v>
      </c>
      <c r="AU827" s="9">
        <v>3.9118285025908299E-5</v>
      </c>
      <c r="AV827" s="10">
        <v>1.20599679007629</v>
      </c>
      <c r="AW827" s="10">
        <v>-1.45507464041624</v>
      </c>
      <c r="AX827" s="10">
        <v>-1.1321369693999901</v>
      </c>
      <c r="AY827" s="10">
        <v>-1.7548153456633999</v>
      </c>
      <c r="AZ827" s="10">
        <v>-1.3653535510230801</v>
      </c>
      <c r="BA827" s="10">
        <v>1.2852461139816</v>
      </c>
      <c r="BB827" s="9">
        <v>0.14042969895364801</v>
      </c>
      <c r="BC827" s="9">
        <v>9.856340738250151E-4</v>
      </c>
      <c r="BD827" s="9">
        <v>0.39672542173084302</v>
      </c>
      <c r="BE827" s="9">
        <v>2.5930046852362699E-5</v>
      </c>
      <c r="BF827" s="9">
        <v>7.8534441810251803E-3</v>
      </c>
      <c r="BG827" s="9">
        <v>2.3411054442206099E-2</v>
      </c>
      <c r="BH827" s="11" t="str">
        <f t="shared" si="113"/>
        <v/>
      </c>
      <c r="BI827" s="11" t="str">
        <f t="shared" si="113"/>
        <v/>
      </c>
      <c r="BJ827" s="11" t="str">
        <f t="shared" si="113"/>
        <v/>
      </c>
      <c r="BK827" s="11" t="str">
        <f t="shared" si="111"/>
        <v/>
      </c>
      <c r="BL827" s="11" t="str">
        <f t="shared" si="111"/>
        <v/>
      </c>
      <c r="BM827" s="11" t="str">
        <f t="shared" si="111"/>
        <v/>
      </c>
      <c r="BN827" s="11" t="str">
        <f t="shared" si="108"/>
        <v/>
      </c>
      <c r="BO827" s="11" t="str">
        <f t="shared" si="109"/>
        <v/>
      </c>
      <c r="BP827" s="11" t="str">
        <f t="shared" si="110"/>
        <v/>
      </c>
      <c r="BR827" s="11">
        <f t="shared" si="107"/>
        <v>822</v>
      </c>
      <c r="BS827" s="6" t="str">
        <f t="shared" si="107"/>
        <v>MA_110148g0010</v>
      </c>
      <c r="BT827" s="6" t="str">
        <f t="shared" si="107"/>
        <v>GDP-mannose 4,6 dehydratase 1</v>
      </c>
      <c r="BU827" s="28">
        <f t="shared" si="114"/>
        <v>1.2</v>
      </c>
      <c r="BV827" s="28">
        <f t="shared" si="114"/>
        <v>-1.5</v>
      </c>
      <c r="BW827" s="28">
        <f t="shared" si="114"/>
        <v>-1.1000000000000001</v>
      </c>
      <c r="BX827" s="28">
        <f t="shared" si="112"/>
        <v>-1.8</v>
      </c>
      <c r="BY827" s="28">
        <f t="shared" si="112"/>
        <v>-1.4</v>
      </c>
      <c r="BZ827" s="28">
        <f t="shared" si="112"/>
        <v>1.3</v>
      </c>
    </row>
    <row r="828" spans="1:78">
      <c r="A828" s="6">
        <v>823</v>
      </c>
      <c r="B828" s="6" t="s">
        <v>1539</v>
      </c>
      <c r="C828" s="6" t="s">
        <v>1540</v>
      </c>
      <c r="D828" s="6" t="str">
        <f t="shared" si="106"/>
        <v>Protein 823 / MA_10433299g0030 / dnaJ homolog</v>
      </c>
      <c r="E828" s="6">
        <v>9</v>
      </c>
      <c r="F828" s="6">
        <v>7</v>
      </c>
      <c r="G828" s="6">
        <v>41364156</v>
      </c>
      <c r="H828" s="6">
        <v>43203481</v>
      </c>
      <c r="I828" s="6">
        <v>22140005</v>
      </c>
      <c r="J828" s="6">
        <v>44636828</v>
      </c>
      <c r="K828" s="6">
        <v>26484336</v>
      </c>
      <c r="L828" s="6">
        <v>16237221</v>
      </c>
      <c r="M828" s="6">
        <v>15709423</v>
      </c>
      <c r="N828" s="6">
        <v>18518250</v>
      </c>
      <c r="O828" s="6">
        <v>12197967</v>
      </c>
      <c r="P828" s="6">
        <v>32679471</v>
      </c>
      <c r="Q828" s="6">
        <v>26072241</v>
      </c>
      <c r="R828" s="6">
        <v>25399034</v>
      </c>
      <c r="S828" s="6">
        <v>37507702</v>
      </c>
      <c r="T828" s="6">
        <v>23286034</v>
      </c>
      <c r="U828" s="6">
        <v>3377604</v>
      </c>
      <c r="V828" s="6">
        <v>4573544</v>
      </c>
      <c r="W828" s="6">
        <v>3789023</v>
      </c>
      <c r="X828" s="6">
        <v>3071329</v>
      </c>
      <c r="Y828" s="6">
        <v>4897608</v>
      </c>
      <c r="Z828" s="8">
        <v>25.301877809713702</v>
      </c>
      <c r="AA828" s="8">
        <v>25.364644222413101</v>
      </c>
      <c r="AB828" s="8">
        <v>24.400152212142899</v>
      </c>
      <c r="AC828" s="8">
        <v>25.411731173653202</v>
      </c>
      <c r="AD828" s="8">
        <v>24.658636002882101</v>
      </c>
      <c r="AE828" s="8">
        <v>23.9528014006391</v>
      </c>
      <c r="AF828" s="8">
        <v>23.905126856280599</v>
      </c>
      <c r="AG828" s="8">
        <v>24.142444432592999</v>
      </c>
      <c r="AH828" s="8">
        <v>23.540137382211</v>
      </c>
      <c r="AI828" s="8">
        <v>24.961881294211199</v>
      </c>
      <c r="AJ828" s="8">
        <v>24.636011257082501</v>
      </c>
      <c r="AK828" s="8">
        <v>24.598270292314801</v>
      </c>
      <c r="AL828" s="8">
        <v>25.160683539720601</v>
      </c>
      <c r="AM828" s="8">
        <v>24.472961609653101</v>
      </c>
      <c r="AN828" s="8">
        <v>21.6875687616654</v>
      </c>
      <c r="AO828" s="8">
        <v>22.1248810999768</v>
      </c>
      <c r="AP828" s="8">
        <v>21.853394466596299</v>
      </c>
      <c r="AQ828" s="8">
        <v>21.550431631050401</v>
      </c>
      <c r="AR828" s="8">
        <v>22.223645875874499</v>
      </c>
      <c r="AS828" s="9">
        <v>5.9814879226829303E-8</v>
      </c>
      <c r="AT828" s="9">
        <v>3.06538533076803E-6</v>
      </c>
      <c r="AU828" s="9">
        <v>8.8212527504115904E-10</v>
      </c>
      <c r="AV828" s="10">
        <v>-2.2072970054799299</v>
      </c>
      <c r="AW828" s="10">
        <v>-1.1986800978313299</v>
      </c>
      <c r="AX828" s="10">
        <v>-8.8117216139297305</v>
      </c>
      <c r="AY828" s="10">
        <v>1.8414396046730099</v>
      </c>
      <c r="AZ828" s="10">
        <v>-3.9920869697432599</v>
      </c>
      <c r="BA828" s="10">
        <v>-7.3511870513842998</v>
      </c>
      <c r="BB828" s="9">
        <v>7.4165724936425803E-4</v>
      </c>
      <c r="BC828" s="9">
        <v>0.62075563464984995</v>
      </c>
      <c r="BD828" s="9">
        <v>1.39079936456454E-9</v>
      </c>
      <c r="BE828" s="9">
        <v>7.0091598280992403E-3</v>
      </c>
      <c r="BF828" s="9">
        <v>1.36811918183266E-6</v>
      </c>
      <c r="BG828" s="9">
        <v>4.7671676606242402E-9</v>
      </c>
      <c r="BH828" s="11" t="str">
        <f t="shared" si="113"/>
        <v>x</v>
      </c>
      <c r="BI828" s="11" t="str">
        <f t="shared" si="113"/>
        <v/>
      </c>
      <c r="BJ828" s="11" t="str">
        <f t="shared" si="113"/>
        <v>x</v>
      </c>
      <c r="BK828" s="11" t="str">
        <f t="shared" si="111"/>
        <v/>
      </c>
      <c r="BL828" s="11" t="str">
        <f t="shared" si="111"/>
        <v>x</v>
      </c>
      <c r="BM828" s="11" t="str">
        <f t="shared" si="111"/>
        <v>x</v>
      </c>
      <c r="BN828" s="11" t="str">
        <f t="shared" si="108"/>
        <v>x</v>
      </c>
      <c r="BO828" s="11" t="str">
        <f t="shared" si="109"/>
        <v>x</v>
      </c>
      <c r="BP828" s="11" t="str">
        <f t="shared" si="110"/>
        <v/>
      </c>
      <c r="BR828" s="11">
        <f t="shared" si="107"/>
        <v>823</v>
      </c>
      <c r="BS828" s="6" t="str">
        <f t="shared" si="107"/>
        <v>MA_10433299g0030</v>
      </c>
      <c r="BT828" s="6" t="str">
        <f t="shared" si="107"/>
        <v>dnaJ homolog</v>
      </c>
      <c r="BU828" s="28" t="str">
        <f t="shared" si="114"/>
        <v>-2,2*</v>
      </c>
      <c r="BV828" s="28">
        <f t="shared" si="114"/>
        <v>-1.2</v>
      </c>
      <c r="BW828" s="28" t="str">
        <f t="shared" si="114"/>
        <v>-8,8*</v>
      </c>
      <c r="BX828" s="28">
        <f t="shared" si="112"/>
        <v>1.8</v>
      </c>
      <c r="BY828" s="28" t="str">
        <f t="shared" si="112"/>
        <v>-4*</v>
      </c>
      <c r="BZ828" s="28" t="str">
        <f t="shared" si="112"/>
        <v>-7,4*</v>
      </c>
    </row>
    <row r="829" spans="1:78">
      <c r="A829" s="6">
        <v>824</v>
      </c>
      <c r="B829" s="6" t="s">
        <v>1541</v>
      </c>
      <c r="C829" s="6" t="s">
        <v>118</v>
      </c>
      <c r="D829" s="6" t="str">
        <f t="shared" si="106"/>
        <v>Protein 824 / MA_10427553g0010 / phenylcoumaran benzylic ether reductase</v>
      </c>
      <c r="E829" s="6">
        <v>9</v>
      </c>
      <c r="F829" s="6">
        <v>5</v>
      </c>
      <c r="G829" s="6">
        <v>18496117</v>
      </c>
      <c r="H829" s="6">
        <v>15069138</v>
      </c>
      <c r="I829" s="6">
        <v>14236209</v>
      </c>
      <c r="J829" s="6">
        <v>13351778</v>
      </c>
      <c r="K829" s="6">
        <v>16366213</v>
      </c>
      <c r="L829" s="6">
        <v>11890079</v>
      </c>
      <c r="M829" s="6">
        <v>16009272</v>
      </c>
      <c r="N829" s="6">
        <v>15802815</v>
      </c>
      <c r="O829" s="6">
        <v>15173455</v>
      </c>
      <c r="P829" s="6">
        <v>10654409</v>
      </c>
      <c r="Q829" s="6">
        <v>13699708</v>
      </c>
      <c r="R829" s="6">
        <v>7621641</v>
      </c>
      <c r="S829" s="6">
        <v>14005838</v>
      </c>
      <c r="T829" s="6">
        <v>14018926</v>
      </c>
      <c r="U829" s="6">
        <v>10923657</v>
      </c>
      <c r="V829" s="6">
        <v>12207145</v>
      </c>
      <c r="W829" s="6">
        <v>10507367</v>
      </c>
      <c r="X829" s="6">
        <v>11799956</v>
      </c>
      <c r="Y829" s="6">
        <v>11390164</v>
      </c>
      <c r="Z829" s="8">
        <v>24.140719093178401</v>
      </c>
      <c r="AA829" s="8">
        <v>23.845093557013701</v>
      </c>
      <c r="AB829" s="8">
        <v>23.763061682352401</v>
      </c>
      <c r="AC829" s="8">
        <v>23.670528536534999</v>
      </c>
      <c r="AD829" s="8">
        <v>23.964217197497501</v>
      </c>
      <c r="AE829" s="8">
        <v>23.503254964873701</v>
      </c>
      <c r="AF829" s="8">
        <v>23.932404368950799</v>
      </c>
      <c r="AG829" s="8">
        <v>23.913678236841999</v>
      </c>
      <c r="AH829" s="8">
        <v>23.855046289271499</v>
      </c>
      <c r="AI829" s="8">
        <v>23.344947233266801</v>
      </c>
      <c r="AJ829" s="8">
        <v>23.707641807657101</v>
      </c>
      <c r="AK829" s="8">
        <v>22.861670224218201</v>
      </c>
      <c r="AL829" s="8">
        <v>23.739524969814301</v>
      </c>
      <c r="AM829" s="8">
        <v>23.740872491889299</v>
      </c>
      <c r="AN829" s="8">
        <v>23.380952583888</v>
      </c>
      <c r="AO829" s="8">
        <v>23.541222487307799</v>
      </c>
      <c r="AP829" s="8">
        <v>23.3248978594923</v>
      </c>
      <c r="AQ829" s="8">
        <v>23.492278144247798</v>
      </c>
      <c r="AR829" s="8">
        <v>23.441285183889999</v>
      </c>
      <c r="AS829" s="9">
        <v>4.1035347863711699E-2</v>
      </c>
      <c r="AT829" s="9">
        <v>1</v>
      </c>
      <c r="AU829" s="9">
        <v>2.53706915323005E-2</v>
      </c>
      <c r="AV829" s="10">
        <v>-1.0538196953675401</v>
      </c>
      <c r="AW829" s="10">
        <v>-1.3174905994088499</v>
      </c>
      <c r="AX829" s="10">
        <v>-1.35716559420066</v>
      </c>
      <c r="AY829" s="10">
        <v>-1.25020494986038</v>
      </c>
      <c r="AZ829" s="10">
        <v>-1.2878537003688499</v>
      </c>
      <c r="BA829" s="10">
        <v>-1.03011406290839</v>
      </c>
      <c r="BB829" s="9">
        <v>0.96507323765244402</v>
      </c>
      <c r="BC829" s="9">
        <v>8.2957783896104198E-2</v>
      </c>
      <c r="BD829" s="9">
        <v>4.9445377430929902E-2</v>
      </c>
      <c r="BE829" s="9">
        <v>0.23458959057204501</v>
      </c>
      <c r="BF829" s="9">
        <v>0.15326394853669301</v>
      </c>
      <c r="BG829" s="9">
        <v>0.99196521537259097</v>
      </c>
      <c r="BH829" s="11" t="str">
        <f t="shared" si="113"/>
        <v/>
      </c>
      <c r="BI829" s="11" t="str">
        <f t="shared" si="113"/>
        <v/>
      </c>
      <c r="BJ829" s="11" t="str">
        <f t="shared" si="113"/>
        <v/>
      </c>
      <c r="BK829" s="11" t="str">
        <f t="shared" si="111"/>
        <v/>
      </c>
      <c r="BL829" s="11" t="str">
        <f t="shared" si="111"/>
        <v/>
      </c>
      <c r="BM829" s="11" t="str">
        <f t="shared" si="111"/>
        <v/>
      </c>
      <c r="BN829" s="11" t="str">
        <f t="shared" si="108"/>
        <v/>
      </c>
      <c r="BO829" s="11" t="str">
        <f t="shared" si="109"/>
        <v/>
      </c>
      <c r="BP829" s="11" t="str">
        <f t="shared" si="110"/>
        <v/>
      </c>
      <c r="BR829" s="11">
        <f t="shared" si="107"/>
        <v>824</v>
      </c>
      <c r="BS829" s="6" t="str">
        <f t="shared" si="107"/>
        <v>MA_10427553g0010</v>
      </c>
      <c r="BT829" s="6" t="str">
        <f t="shared" si="107"/>
        <v>phenylcoumaran benzylic ether reductase</v>
      </c>
      <c r="BU829" s="28">
        <f t="shared" si="114"/>
        <v>-1.1000000000000001</v>
      </c>
      <c r="BV829" s="28">
        <f t="shared" si="114"/>
        <v>-1.3</v>
      </c>
      <c r="BW829" s="28">
        <f t="shared" si="114"/>
        <v>-1.4</v>
      </c>
      <c r="BX829" s="28">
        <f t="shared" si="112"/>
        <v>-1.3</v>
      </c>
      <c r="BY829" s="28">
        <f t="shared" si="112"/>
        <v>-1.3</v>
      </c>
      <c r="BZ829" s="28">
        <f t="shared" si="112"/>
        <v>-1</v>
      </c>
    </row>
    <row r="830" spans="1:78">
      <c r="A830" s="6">
        <v>825</v>
      </c>
      <c r="B830" s="6" t="s">
        <v>1542</v>
      </c>
      <c r="C830" s="6" t="s">
        <v>801</v>
      </c>
      <c r="D830" s="6" t="str">
        <f t="shared" si="106"/>
        <v>Protein 825 / MA_10428574g0020 / probable fructokinase- chloroplastic</v>
      </c>
      <c r="E830" s="6">
        <v>4</v>
      </c>
      <c r="F830" s="6">
        <v>3</v>
      </c>
      <c r="G830" s="6">
        <v>64518269</v>
      </c>
      <c r="H830" s="6">
        <v>48058224</v>
      </c>
      <c r="I830" s="6">
        <v>41198584</v>
      </c>
      <c r="J830" s="6">
        <v>40705655</v>
      </c>
      <c r="K830" s="6">
        <v>38779190</v>
      </c>
      <c r="L830" s="6">
        <v>48669971</v>
      </c>
      <c r="M830" s="6">
        <v>38807957</v>
      </c>
      <c r="N830" s="6">
        <v>43262477</v>
      </c>
      <c r="O830" s="6">
        <v>45155426</v>
      </c>
      <c r="P830" s="6">
        <v>26285103</v>
      </c>
      <c r="Q830" s="6">
        <v>47397664</v>
      </c>
      <c r="R830" s="6">
        <v>32716180</v>
      </c>
      <c r="S830" s="6">
        <v>54677216</v>
      </c>
      <c r="T830" s="6">
        <v>52420253</v>
      </c>
      <c r="U830" s="6">
        <v>46327487</v>
      </c>
      <c r="V830" s="6">
        <v>50429784</v>
      </c>
      <c r="W830" s="6">
        <v>52071721</v>
      </c>
      <c r="X830" s="6">
        <v>48632575</v>
      </c>
      <c r="Y830" s="6">
        <v>48705632</v>
      </c>
      <c r="Z830" s="8">
        <v>25.943204396278901</v>
      </c>
      <c r="AA830" s="8">
        <v>25.5182799986191</v>
      </c>
      <c r="AB830" s="8">
        <v>25.296091416880099</v>
      </c>
      <c r="AC830" s="8">
        <v>25.278725897861001</v>
      </c>
      <c r="AD830" s="8">
        <v>25.2087793336906</v>
      </c>
      <c r="AE830" s="8">
        <v>25.5365285791984</v>
      </c>
      <c r="AF830" s="8">
        <v>25.209849150322601</v>
      </c>
      <c r="AG830" s="8">
        <v>25.366612933610199</v>
      </c>
      <c r="AH830" s="8">
        <v>25.428396020532301</v>
      </c>
      <c r="AI830" s="8">
        <v>24.647742052432999</v>
      </c>
      <c r="AJ830" s="8">
        <v>25.498312621675499</v>
      </c>
      <c r="AK830" s="8">
        <v>24.963500970657901</v>
      </c>
      <c r="AL830" s="8">
        <v>25.7044364513171</v>
      </c>
      <c r="AM830" s="8">
        <v>25.643620980887501</v>
      </c>
      <c r="AN830" s="8">
        <v>25.465365090788101</v>
      </c>
      <c r="AO830" s="8">
        <v>25.587772710192901</v>
      </c>
      <c r="AP830" s="8">
        <v>25.6339967536194</v>
      </c>
      <c r="AQ830" s="8">
        <v>25.535419645699299</v>
      </c>
      <c r="AR830" s="8">
        <v>25.5375852699622</v>
      </c>
      <c r="AS830" s="9">
        <v>0.60312118179063501</v>
      </c>
      <c r="AT830" s="9">
        <v>1</v>
      </c>
      <c r="AU830" s="9">
        <v>0.57079279172868702</v>
      </c>
      <c r="AV830" s="10">
        <v>-1.0451206785120899</v>
      </c>
      <c r="AW830" s="10">
        <v>-1.1153477504884399</v>
      </c>
      <c r="AX830" s="10">
        <v>1.0740131707614999</v>
      </c>
      <c r="AY830" s="10">
        <v>-1.06719517986797</v>
      </c>
      <c r="AZ830" s="10">
        <v>1.1224733737571799</v>
      </c>
      <c r="BA830" s="10">
        <v>1.1978981740037999</v>
      </c>
      <c r="BB830" s="9">
        <v>0.98781287163426801</v>
      </c>
      <c r="BC830" s="9">
        <v>0.83032955576237899</v>
      </c>
      <c r="BD830" s="9">
        <v>0.94364271149350698</v>
      </c>
      <c r="BE830" s="9">
        <v>0.96304398446252604</v>
      </c>
      <c r="BF830" s="9">
        <v>0.83122776645107899</v>
      </c>
      <c r="BG830" s="9">
        <v>0.51574407444367099</v>
      </c>
      <c r="BH830" s="11" t="str">
        <f t="shared" si="113"/>
        <v/>
      </c>
      <c r="BI830" s="11" t="str">
        <f t="shared" si="113"/>
        <v/>
      </c>
      <c r="BJ830" s="11" t="str">
        <f t="shared" si="113"/>
        <v/>
      </c>
      <c r="BK830" s="11" t="str">
        <f t="shared" si="111"/>
        <v/>
      </c>
      <c r="BL830" s="11" t="str">
        <f t="shared" si="111"/>
        <v/>
      </c>
      <c r="BM830" s="11" t="str">
        <f t="shared" si="111"/>
        <v/>
      </c>
      <c r="BN830" s="11" t="str">
        <f t="shared" si="108"/>
        <v/>
      </c>
      <c r="BO830" s="11" t="str">
        <f t="shared" si="109"/>
        <v/>
      </c>
      <c r="BP830" s="11" t="str">
        <f t="shared" si="110"/>
        <v/>
      </c>
      <c r="BR830" s="11">
        <f t="shared" si="107"/>
        <v>825</v>
      </c>
      <c r="BS830" s="6" t="str">
        <f t="shared" si="107"/>
        <v>MA_10428574g0020</v>
      </c>
      <c r="BT830" s="6" t="str">
        <f t="shared" si="107"/>
        <v>probable fructokinase- chloroplastic</v>
      </c>
      <c r="BU830" s="28">
        <f t="shared" si="114"/>
        <v>-1</v>
      </c>
      <c r="BV830" s="28">
        <f t="shared" si="114"/>
        <v>-1.1000000000000001</v>
      </c>
      <c r="BW830" s="28">
        <f t="shared" si="114"/>
        <v>1.1000000000000001</v>
      </c>
      <c r="BX830" s="28">
        <f t="shared" si="112"/>
        <v>-1.1000000000000001</v>
      </c>
      <c r="BY830" s="28">
        <f t="shared" si="112"/>
        <v>1.1000000000000001</v>
      </c>
      <c r="BZ830" s="28">
        <f t="shared" si="112"/>
        <v>1.2</v>
      </c>
    </row>
    <row r="831" spans="1:78">
      <c r="A831" s="6">
        <v>826</v>
      </c>
      <c r="B831" s="6" t="s">
        <v>1543</v>
      </c>
      <c r="C831" s="6" t="s">
        <v>1544</v>
      </c>
      <c r="D831" s="6" t="str">
        <f t="shared" si="106"/>
        <v>Protein 826 / MA_101119g0010 / aspartic ase oryzasin-1-like</v>
      </c>
      <c r="E831" s="6">
        <v>8</v>
      </c>
      <c r="F831" s="6">
        <v>8</v>
      </c>
      <c r="G831" s="6">
        <v>19724095</v>
      </c>
      <c r="H831" s="6">
        <v>22041775</v>
      </c>
      <c r="I831" s="6">
        <v>28070396</v>
      </c>
      <c r="J831" s="6">
        <v>21887026</v>
      </c>
      <c r="K831" s="6">
        <v>29744798</v>
      </c>
      <c r="L831" s="6">
        <v>34202961</v>
      </c>
      <c r="M831" s="6">
        <v>30411428</v>
      </c>
      <c r="N831" s="6">
        <v>33653379</v>
      </c>
      <c r="O831" s="6">
        <v>31362653</v>
      </c>
      <c r="P831" s="6">
        <v>12991447</v>
      </c>
      <c r="Q831" s="6">
        <v>14842141</v>
      </c>
      <c r="R831" s="6">
        <v>11910992</v>
      </c>
      <c r="S831" s="6">
        <v>15833104</v>
      </c>
      <c r="T831" s="6">
        <v>12815130</v>
      </c>
      <c r="U831" s="6">
        <v>18069549</v>
      </c>
      <c r="V831" s="6">
        <v>19045557</v>
      </c>
      <c r="W831" s="6">
        <v>19749586</v>
      </c>
      <c r="X831" s="6">
        <v>19157992</v>
      </c>
      <c r="Y831" s="6">
        <v>18747739</v>
      </c>
      <c r="Z831" s="8">
        <v>24.2334557708399</v>
      </c>
      <c r="AA831" s="8">
        <v>24.3937370714503</v>
      </c>
      <c r="AB831" s="8">
        <v>24.7425460808659</v>
      </c>
      <c r="AC831" s="8">
        <v>24.3835725992448</v>
      </c>
      <c r="AD831" s="8">
        <v>24.826134045041499</v>
      </c>
      <c r="AE831" s="8">
        <v>25.0276178909339</v>
      </c>
      <c r="AF831" s="8">
        <v>24.858110225405898</v>
      </c>
      <c r="AG831" s="8">
        <v>25.0042480315078</v>
      </c>
      <c r="AH831" s="8">
        <v>24.902544267926601</v>
      </c>
      <c r="AI831" s="8">
        <v>23.631058792723401</v>
      </c>
      <c r="AJ831" s="8">
        <v>23.823195881998402</v>
      </c>
      <c r="AK831" s="8">
        <v>23.5057902364297</v>
      </c>
      <c r="AL831" s="8">
        <v>23.916440780483899</v>
      </c>
      <c r="AM831" s="8">
        <v>23.6113447779877</v>
      </c>
      <c r="AN831" s="8">
        <v>24.107057162468099</v>
      </c>
      <c r="AO831" s="8">
        <v>24.1829511453072</v>
      </c>
      <c r="AP831" s="8">
        <v>24.235319075374299</v>
      </c>
      <c r="AQ831" s="8">
        <v>24.191443020512398</v>
      </c>
      <c r="AR831" s="8">
        <v>24.160213279543999</v>
      </c>
      <c r="AS831" s="9">
        <v>1.61080792970941E-6</v>
      </c>
      <c r="AT831" s="9">
        <v>2.2993620782677299E-4</v>
      </c>
      <c r="AU831" s="9">
        <v>6.8068741215740905E-8</v>
      </c>
      <c r="AV831" s="10">
        <v>1.3493279097519599</v>
      </c>
      <c r="AW831" s="10">
        <v>-1.7633550869982699</v>
      </c>
      <c r="AX831" s="10">
        <v>-1.26618865728679</v>
      </c>
      <c r="AY831" s="10">
        <v>-2.37934423368986</v>
      </c>
      <c r="AZ831" s="10">
        <v>-1.70850369428842</v>
      </c>
      <c r="BA831" s="10">
        <v>1.3926479887893</v>
      </c>
      <c r="BB831" s="9">
        <v>6.3668318593049803E-3</v>
      </c>
      <c r="BC831" s="9">
        <v>5.3071669773308E-6</v>
      </c>
      <c r="BD831" s="9">
        <v>2.2724153945870601E-2</v>
      </c>
      <c r="BE831" s="9">
        <v>4.7577334738591002E-8</v>
      </c>
      <c r="BF831" s="9">
        <v>2.1216178337502001E-5</v>
      </c>
      <c r="BG831" s="9">
        <v>1.68166733058162E-3</v>
      </c>
      <c r="BH831" s="11" t="str">
        <f t="shared" si="113"/>
        <v/>
      </c>
      <c r="BI831" s="11" t="str">
        <f t="shared" si="113"/>
        <v/>
      </c>
      <c r="BJ831" s="11" t="str">
        <f t="shared" si="113"/>
        <v/>
      </c>
      <c r="BK831" s="11" t="str">
        <f t="shared" si="111"/>
        <v>x</v>
      </c>
      <c r="BL831" s="11" t="str">
        <f t="shared" si="111"/>
        <v/>
      </c>
      <c r="BM831" s="11" t="str">
        <f t="shared" si="111"/>
        <v/>
      </c>
      <c r="BN831" s="11" t="str">
        <f t="shared" si="108"/>
        <v>x</v>
      </c>
      <c r="BO831" s="11" t="str">
        <f t="shared" si="109"/>
        <v>x</v>
      </c>
      <c r="BP831" s="11" t="str">
        <f t="shared" si="110"/>
        <v/>
      </c>
      <c r="BR831" s="11">
        <f t="shared" si="107"/>
        <v>826</v>
      </c>
      <c r="BS831" s="6" t="str">
        <f t="shared" si="107"/>
        <v>MA_101119g0010</v>
      </c>
      <c r="BT831" s="6" t="str">
        <f t="shared" si="107"/>
        <v>aspartic ase oryzasin-1-like</v>
      </c>
      <c r="BU831" s="28">
        <f t="shared" si="114"/>
        <v>1.3</v>
      </c>
      <c r="BV831" s="28">
        <f t="shared" si="114"/>
        <v>-1.8</v>
      </c>
      <c r="BW831" s="28">
        <f t="shared" si="114"/>
        <v>-1.3</v>
      </c>
      <c r="BX831" s="28" t="str">
        <f t="shared" si="112"/>
        <v>-2,4*</v>
      </c>
      <c r="BY831" s="28">
        <f t="shared" si="112"/>
        <v>-1.7</v>
      </c>
      <c r="BZ831" s="28">
        <f t="shared" si="112"/>
        <v>1.4</v>
      </c>
    </row>
    <row r="832" spans="1:78">
      <c r="A832" s="6">
        <v>827</v>
      </c>
      <c r="B832" s="6" t="s">
        <v>1545</v>
      </c>
      <c r="C832" s="6" t="s">
        <v>1546</v>
      </c>
      <c r="D832" s="6" t="str">
        <f t="shared" si="106"/>
        <v>Protein 827 / MA_471976g0010 / dnaJ homolog 1-like</v>
      </c>
      <c r="E832" s="6">
        <v>13</v>
      </c>
      <c r="F832" s="6">
        <v>11</v>
      </c>
      <c r="G832" s="6">
        <v>16469361</v>
      </c>
      <c r="H832" s="6">
        <v>16692636</v>
      </c>
      <c r="I832" s="6">
        <v>18999583</v>
      </c>
      <c r="J832" s="6">
        <v>18200062</v>
      </c>
      <c r="K832" s="6">
        <v>17190133</v>
      </c>
      <c r="L832" s="6">
        <v>13918261</v>
      </c>
      <c r="M832" s="6">
        <v>13989049</v>
      </c>
      <c r="N832" s="6">
        <v>14360346</v>
      </c>
      <c r="O832" s="6">
        <v>13294066</v>
      </c>
      <c r="P832" s="6">
        <v>19035320</v>
      </c>
      <c r="Q832" s="6">
        <v>13807389</v>
      </c>
      <c r="R832" s="6">
        <v>21978123</v>
      </c>
      <c r="S832" s="6">
        <v>20877237</v>
      </c>
      <c r="T832" s="6">
        <v>14641097</v>
      </c>
      <c r="U832" s="6">
        <v>20821734</v>
      </c>
      <c r="V832" s="6">
        <v>22184861</v>
      </c>
      <c r="W832" s="6">
        <v>20643163</v>
      </c>
      <c r="X832" s="6">
        <v>20125569</v>
      </c>
      <c r="Y832" s="6">
        <v>20247493</v>
      </c>
      <c r="Z832" s="8">
        <v>23.973281244775801</v>
      </c>
      <c r="AA832" s="8">
        <v>23.992708458567101</v>
      </c>
      <c r="AB832" s="8">
        <v>24.1794644190607</v>
      </c>
      <c r="AC832" s="8">
        <v>24.1174400293025</v>
      </c>
      <c r="AD832" s="8">
        <v>24.0350773711973</v>
      </c>
      <c r="AE832" s="8">
        <v>23.730475630900902</v>
      </c>
      <c r="AF832" s="8">
        <v>23.737794553117499</v>
      </c>
      <c r="AG832" s="8">
        <v>23.7755871742688</v>
      </c>
      <c r="AH832" s="8">
        <v>23.664279085671701</v>
      </c>
      <c r="AI832" s="8">
        <v>24.182175487252401</v>
      </c>
      <c r="AJ832" s="8">
        <v>23.7189371935909</v>
      </c>
      <c r="AK832" s="8">
        <v>24.389564845120098</v>
      </c>
      <c r="AL832" s="8">
        <v>24.3154274551346</v>
      </c>
      <c r="AM832" s="8">
        <v>23.8035203173668</v>
      </c>
      <c r="AN832" s="8">
        <v>24.311586883138599</v>
      </c>
      <c r="AO832" s="8">
        <v>24.403072178143201</v>
      </c>
      <c r="AP832" s="8">
        <v>24.299160705457201</v>
      </c>
      <c r="AQ832" s="8">
        <v>24.262526236600198</v>
      </c>
      <c r="AR832" s="8">
        <v>24.2712399519435</v>
      </c>
      <c r="AS832" s="9">
        <v>3.14410151898935E-3</v>
      </c>
      <c r="AT832" s="9">
        <v>1</v>
      </c>
      <c r="AU832" s="9">
        <v>1.14938935280127E-3</v>
      </c>
      <c r="AV832" s="10">
        <v>-1.2592460395521801</v>
      </c>
      <c r="AW832" s="10">
        <v>1.01559891239197</v>
      </c>
      <c r="AX832" s="10">
        <v>1.1891435523659999</v>
      </c>
      <c r="AY832" s="10">
        <v>1.2788889082030901</v>
      </c>
      <c r="AZ832" s="10">
        <v>1.4974243087759</v>
      </c>
      <c r="BA832" s="10">
        <v>1.1708791116813</v>
      </c>
      <c r="BB832" s="9">
        <v>4.2294625267756999E-2</v>
      </c>
      <c r="BC832" s="9">
        <v>0.99650163373175404</v>
      </c>
      <c r="BD832" s="9">
        <v>0.12660111956318401</v>
      </c>
      <c r="BE832" s="9">
        <v>2.8883175658051801E-2</v>
      </c>
      <c r="BF832" s="9">
        <v>5.5472117672050703E-4</v>
      </c>
      <c r="BG832" s="9">
        <v>0.18048579342316501</v>
      </c>
      <c r="BH832" s="11" t="str">
        <f t="shared" si="113"/>
        <v/>
      </c>
      <c r="BI832" s="11" t="str">
        <f t="shared" si="113"/>
        <v/>
      </c>
      <c r="BJ832" s="11" t="str">
        <f t="shared" si="113"/>
        <v/>
      </c>
      <c r="BK832" s="11" t="str">
        <f t="shared" si="111"/>
        <v/>
      </c>
      <c r="BL832" s="11" t="str">
        <f t="shared" si="111"/>
        <v/>
      </c>
      <c r="BM832" s="11" t="str">
        <f t="shared" si="111"/>
        <v/>
      </c>
      <c r="BN832" s="11" t="str">
        <f t="shared" si="108"/>
        <v/>
      </c>
      <c r="BO832" s="11" t="str">
        <f t="shared" si="109"/>
        <v/>
      </c>
      <c r="BP832" s="11" t="str">
        <f t="shared" si="110"/>
        <v/>
      </c>
      <c r="BR832" s="11">
        <f t="shared" si="107"/>
        <v>827</v>
      </c>
      <c r="BS832" s="6" t="str">
        <f t="shared" si="107"/>
        <v>MA_471976g0010</v>
      </c>
      <c r="BT832" s="6" t="str">
        <f t="shared" si="107"/>
        <v>dnaJ homolog 1-like</v>
      </c>
      <c r="BU832" s="28">
        <f t="shared" si="114"/>
        <v>-1.3</v>
      </c>
      <c r="BV832" s="28">
        <f t="shared" si="114"/>
        <v>1</v>
      </c>
      <c r="BW832" s="28">
        <f t="shared" si="114"/>
        <v>1.2</v>
      </c>
      <c r="BX832" s="28">
        <f t="shared" si="112"/>
        <v>1.3</v>
      </c>
      <c r="BY832" s="28">
        <f t="shared" si="112"/>
        <v>1.5</v>
      </c>
      <c r="BZ832" s="28">
        <f t="shared" si="112"/>
        <v>1.2</v>
      </c>
    </row>
    <row r="833" spans="1:78">
      <c r="A833" s="6">
        <v>828</v>
      </c>
      <c r="B833" s="6" t="s">
        <v>1547</v>
      </c>
      <c r="C833" s="6" t="s">
        <v>543</v>
      </c>
      <c r="D833" s="6" t="str">
        <f t="shared" si="106"/>
        <v>Protein 828 / MA_231338g0010 / ATP-dependent (S)-NAD(P)H-hydrate dehydratase isoform X2</v>
      </c>
      <c r="E833" s="6">
        <v>7</v>
      </c>
      <c r="F833" s="6">
        <v>7</v>
      </c>
      <c r="G833" s="6">
        <v>27384532</v>
      </c>
      <c r="H833" s="6">
        <v>21643967</v>
      </c>
      <c r="I833" s="6">
        <v>25440205</v>
      </c>
      <c r="J833" s="6">
        <v>29868881</v>
      </c>
      <c r="K833" s="6">
        <v>22663329</v>
      </c>
      <c r="L833" s="6">
        <v>22955296</v>
      </c>
      <c r="M833" s="6">
        <v>19285264</v>
      </c>
      <c r="N833" s="6">
        <v>21530054</v>
      </c>
      <c r="O833" s="6">
        <v>21474987</v>
      </c>
      <c r="P833" s="6">
        <v>28747570</v>
      </c>
      <c r="Q833" s="6">
        <v>30472900</v>
      </c>
      <c r="R833" s="6">
        <v>20310349</v>
      </c>
      <c r="S833" s="6">
        <v>25379091</v>
      </c>
      <c r="T833" s="6">
        <v>26591793</v>
      </c>
      <c r="U833" s="6">
        <v>24896544</v>
      </c>
      <c r="V833" s="6">
        <v>25600129</v>
      </c>
      <c r="W833" s="6">
        <v>23918985</v>
      </c>
      <c r="X833" s="6">
        <v>23742406</v>
      </c>
      <c r="Y833" s="6">
        <v>24352702</v>
      </c>
      <c r="Z833" s="8">
        <v>24.7068578892174</v>
      </c>
      <c r="AA833" s="8">
        <v>24.367461611006199</v>
      </c>
      <c r="AB833" s="8">
        <v>24.600606960277702</v>
      </c>
      <c r="AC833" s="8">
        <v>24.8321398541203</v>
      </c>
      <c r="AD833" s="8">
        <v>24.433856457366399</v>
      </c>
      <c r="AE833" s="8">
        <v>24.4523236993975</v>
      </c>
      <c r="AF833" s="8">
        <v>24.200995559666602</v>
      </c>
      <c r="AG833" s="8">
        <v>24.359848602176299</v>
      </c>
      <c r="AH833" s="8">
        <v>24.356153922232298</v>
      </c>
      <c r="AI833" s="8">
        <v>24.776936676021101</v>
      </c>
      <c r="AJ833" s="8">
        <v>24.861023467043001</v>
      </c>
      <c r="AK833" s="8">
        <v>24.275711694404102</v>
      </c>
      <c r="AL833" s="8">
        <v>24.597137061472601</v>
      </c>
      <c r="AM833" s="8">
        <v>24.664477721023399</v>
      </c>
      <c r="AN833" s="8">
        <v>24.569442153488598</v>
      </c>
      <c r="AO833" s="8">
        <v>24.609647744248999</v>
      </c>
      <c r="AP833" s="8">
        <v>24.5116528344108</v>
      </c>
      <c r="AQ833" s="8">
        <v>24.5009628059472</v>
      </c>
      <c r="AR833" s="8">
        <v>24.537578516426201</v>
      </c>
      <c r="AS833" s="9">
        <v>0.109888475374471</v>
      </c>
      <c r="AT833" s="9">
        <v>1</v>
      </c>
      <c r="AU833" s="9">
        <v>8.0188045132873698E-2</v>
      </c>
      <c r="AV833" s="10">
        <v>-1.18579458074647</v>
      </c>
      <c r="AW833" s="10">
        <v>1.03302328196729</v>
      </c>
      <c r="AX833" s="10">
        <v>-1.0297739952337199</v>
      </c>
      <c r="AY833" s="10">
        <v>1.22495340954174</v>
      </c>
      <c r="AZ833" s="10">
        <v>1.15150954115649</v>
      </c>
      <c r="BA833" s="10">
        <v>-1.0637805122409101</v>
      </c>
      <c r="BB833" s="9">
        <v>0.14839183112746901</v>
      </c>
      <c r="BC833" s="9">
        <v>0.96660337785674499</v>
      </c>
      <c r="BD833" s="9">
        <v>0.97498380023608999</v>
      </c>
      <c r="BE833" s="9">
        <v>6.9027455501772805E-2</v>
      </c>
      <c r="BF833" s="9">
        <v>0.27600623581245798</v>
      </c>
      <c r="BG833" s="9">
        <v>0.81740784248356901</v>
      </c>
      <c r="BH833" s="11" t="str">
        <f t="shared" si="113"/>
        <v/>
      </c>
      <c r="BI833" s="11" t="str">
        <f t="shared" si="113"/>
        <v/>
      </c>
      <c r="BJ833" s="11" t="str">
        <f t="shared" si="113"/>
        <v/>
      </c>
      <c r="BK833" s="11" t="str">
        <f t="shared" si="111"/>
        <v/>
      </c>
      <c r="BL833" s="11" t="str">
        <f t="shared" si="111"/>
        <v/>
      </c>
      <c r="BM833" s="11" t="str">
        <f t="shared" si="111"/>
        <v/>
      </c>
      <c r="BN833" s="11" t="str">
        <f t="shared" si="108"/>
        <v/>
      </c>
      <c r="BO833" s="11" t="str">
        <f t="shared" si="109"/>
        <v/>
      </c>
      <c r="BP833" s="11" t="str">
        <f t="shared" si="110"/>
        <v/>
      </c>
      <c r="BR833" s="11">
        <f t="shared" si="107"/>
        <v>828</v>
      </c>
      <c r="BS833" s="6" t="str">
        <f t="shared" si="107"/>
        <v>MA_231338g0010</v>
      </c>
      <c r="BT833" s="6" t="str">
        <f t="shared" si="107"/>
        <v>ATP-dependent (S)-NAD(P)H-hydrate dehydratase isoform X2</v>
      </c>
      <c r="BU833" s="28">
        <f t="shared" si="114"/>
        <v>-1.2</v>
      </c>
      <c r="BV833" s="28">
        <f t="shared" si="114"/>
        <v>1</v>
      </c>
      <c r="BW833" s="28">
        <f t="shared" si="114"/>
        <v>-1</v>
      </c>
      <c r="BX833" s="28">
        <f t="shared" si="112"/>
        <v>1.2</v>
      </c>
      <c r="BY833" s="28">
        <f t="shared" si="112"/>
        <v>1.2</v>
      </c>
      <c r="BZ833" s="28">
        <f t="shared" si="112"/>
        <v>-1.1000000000000001</v>
      </c>
    </row>
    <row r="834" spans="1:78">
      <c r="A834" s="6">
        <v>829</v>
      </c>
      <c r="B834" s="6" t="s">
        <v>1548</v>
      </c>
      <c r="C834" s="6" t="s">
        <v>1549</v>
      </c>
      <c r="D834" s="6" t="str">
        <f t="shared" si="106"/>
        <v>Protein 829 / MA_4147g0010 / THO complex subunit 4A-like</v>
      </c>
      <c r="E834" s="6">
        <v>7</v>
      </c>
      <c r="F834" s="6">
        <v>7</v>
      </c>
      <c r="G834" s="6">
        <v>5448858</v>
      </c>
      <c r="H834" s="6">
        <v>14283534</v>
      </c>
      <c r="I834" s="6">
        <v>11158108</v>
      </c>
      <c r="J834" s="6">
        <v>10257943</v>
      </c>
      <c r="K834" s="6">
        <v>12763008</v>
      </c>
      <c r="L834" s="6">
        <v>17512571</v>
      </c>
      <c r="M834" s="6">
        <v>13573627</v>
      </c>
      <c r="N834" s="6">
        <v>16732179</v>
      </c>
      <c r="O834" s="6">
        <v>18491716</v>
      </c>
      <c r="P834" s="6">
        <v>4446510</v>
      </c>
      <c r="Q834" s="6">
        <v>4320731</v>
      </c>
      <c r="R834" s="6">
        <v>7517201</v>
      </c>
      <c r="S834" s="6">
        <v>5945733</v>
      </c>
      <c r="T834" s="6">
        <v>3808725</v>
      </c>
      <c r="U834" s="6">
        <v>6950514</v>
      </c>
      <c r="V834" s="6">
        <v>6120788</v>
      </c>
      <c r="W834" s="6">
        <v>7077566</v>
      </c>
      <c r="X834" s="6">
        <v>7614570</v>
      </c>
      <c r="Y834" s="6">
        <v>7986402</v>
      </c>
      <c r="Z834" s="8">
        <v>22.377522463364802</v>
      </c>
      <c r="AA834" s="8">
        <v>23.7678496361202</v>
      </c>
      <c r="AB834" s="8">
        <v>23.411589084709998</v>
      </c>
      <c r="AC834" s="8">
        <v>23.290238124081998</v>
      </c>
      <c r="AD834" s="8">
        <v>23.605465049369101</v>
      </c>
      <c r="AE834" s="8">
        <v>24.061887563897798</v>
      </c>
      <c r="AF834" s="8">
        <v>23.6943029380813</v>
      </c>
      <c r="AG834" s="8">
        <v>23.996122001266901</v>
      </c>
      <c r="AH834" s="8">
        <v>24.140375774828101</v>
      </c>
      <c r="AI834" s="8">
        <v>22.084241999532001</v>
      </c>
      <c r="AJ834" s="8">
        <v>22.042843983763401</v>
      </c>
      <c r="AK834" s="8">
        <v>22.841764149430301</v>
      </c>
      <c r="AL834" s="8">
        <v>22.5034232481391</v>
      </c>
      <c r="AM834" s="8">
        <v>21.860876694595099</v>
      </c>
      <c r="AN834" s="8">
        <v>22.728688240373401</v>
      </c>
      <c r="AO834" s="8">
        <v>22.545285969057399</v>
      </c>
      <c r="AP834" s="8">
        <v>22.754821866995101</v>
      </c>
      <c r="AQ834" s="8">
        <v>22.860331138356699</v>
      </c>
      <c r="AR834" s="8">
        <v>22.929114261982601</v>
      </c>
      <c r="AS834" s="9">
        <v>1.71221099638605E-4</v>
      </c>
      <c r="AT834" s="9">
        <v>9.3904138602477705E-2</v>
      </c>
      <c r="AU834" s="9">
        <v>3.2971958778959898E-5</v>
      </c>
      <c r="AV834" s="10">
        <v>1.60507331621909</v>
      </c>
      <c r="AW834" s="10">
        <v>-2.0334124225824701</v>
      </c>
      <c r="AX834" s="10">
        <v>-1.44081447085904</v>
      </c>
      <c r="AY834" s="10">
        <v>-3.2637760203555501</v>
      </c>
      <c r="AZ834" s="10">
        <v>-2.3126128607981702</v>
      </c>
      <c r="BA834" s="10">
        <v>1.4112937256731799</v>
      </c>
      <c r="BB834" s="9">
        <v>6.04990795296328E-2</v>
      </c>
      <c r="BC834" s="9">
        <v>2.4829929908564102E-3</v>
      </c>
      <c r="BD834" s="9">
        <v>0.14812783035830099</v>
      </c>
      <c r="BE834" s="9">
        <v>2.49992180962888E-5</v>
      </c>
      <c r="BF834" s="9">
        <v>9.3952584354228797E-4</v>
      </c>
      <c r="BG834" s="9">
        <v>0.183340433230403</v>
      </c>
      <c r="BH834" s="11" t="str">
        <f t="shared" si="113"/>
        <v/>
      </c>
      <c r="BI834" s="11" t="str">
        <f t="shared" si="113"/>
        <v/>
      </c>
      <c r="BJ834" s="11" t="str">
        <f t="shared" si="113"/>
        <v/>
      </c>
      <c r="BK834" s="11" t="str">
        <f t="shared" si="111"/>
        <v>x</v>
      </c>
      <c r="BL834" s="11" t="str">
        <f t="shared" si="111"/>
        <v>x</v>
      </c>
      <c r="BM834" s="11" t="str">
        <f t="shared" si="111"/>
        <v/>
      </c>
      <c r="BN834" s="11" t="str">
        <f t="shared" si="108"/>
        <v>x</v>
      </c>
      <c r="BO834" s="11" t="str">
        <f t="shared" si="109"/>
        <v>x</v>
      </c>
      <c r="BP834" s="11" t="str">
        <f t="shared" si="110"/>
        <v/>
      </c>
      <c r="BR834" s="11">
        <f t="shared" si="107"/>
        <v>829</v>
      </c>
      <c r="BS834" s="6" t="str">
        <f t="shared" si="107"/>
        <v>MA_4147g0010</v>
      </c>
      <c r="BT834" s="6" t="str">
        <f t="shared" si="107"/>
        <v>THO complex subunit 4A-like</v>
      </c>
      <c r="BU834" s="28">
        <f t="shared" si="114"/>
        <v>1.6</v>
      </c>
      <c r="BV834" s="28">
        <f t="shared" si="114"/>
        <v>-2</v>
      </c>
      <c r="BW834" s="28">
        <f t="shared" si="114"/>
        <v>-1.4</v>
      </c>
      <c r="BX834" s="28" t="str">
        <f t="shared" si="112"/>
        <v>-3,3*</v>
      </c>
      <c r="BY834" s="28" t="str">
        <f t="shared" si="112"/>
        <v>-2,3*</v>
      </c>
      <c r="BZ834" s="28">
        <f t="shared" si="112"/>
        <v>1.4</v>
      </c>
    </row>
    <row r="835" spans="1:78">
      <c r="A835" s="6">
        <v>830</v>
      </c>
      <c r="B835" s="6" t="s">
        <v>1550</v>
      </c>
      <c r="C835" s="6" t="s">
        <v>553</v>
      </c>
      <c r="D835" s="6" t="str">
        <f t="shared" si="106"/>
        <v>Protein 830 / MA_10431843g0010 / 40S ribosomal S18</v>
      </c>
      <c r="E835" s="6">
        <v>12</v>
      </c>
      <c r="F835" s="6">
        <v>6</v>
      </c>
      <c r="G835" s="6">
        <v>24982675</v>
      </c>
      <c r="H835" s="6">
        <v>24343905</v>
      </c>
      <c r="I835" s="6">
        <v>34205162</v>
      </c>
      <c r="J835" s="6">
        <v>21667291</v>
      </c>
      <c r="K835" s="6">
        <v>31130147</v>
      </c>
      <c r="L835" s="6">
        <v>35106573</v>
      </c>
      <c r="M835" s="6">
        <v>26920419</v>
      </c>
      <c r="N835" s="6">
        <v>37951401</v>
      </c>
      <c r="O835" s="6">
        <v>38494564</v>
      </c>
      <c r="P835" s="6">
        <v>18607693</v>
      </c>
      <c r="Q835" s="6">
        <v>19086812</v>
      </c>
      <c r="R835" s="6">
        <v>25113344</v>
      </c>
      <c r="S835" s="6">
        <v>21245474</v>
      </c>
      <c r="T835" s="6">
        <v>14624555</v>
      </c>
      <c r="U835" s="6">
        <v>36222810</v>
      </c>
      <c r="V835" s="6">
        <v>38937403</v>
      </c>
      <c r="W835" s="6">
        <v>35621183</v>
      </c>
      <c r="X835" s="6">
        <v>35595092</v>
      </c>
      <c r="Y835" s="6">
        <v>31234450</v>
      </c>
      <c r="Z835" s="8">
        <v>24.574424624849001</v>
      </c>
      <c r="AA835" s="8">
        <v>24.537057273194101</v>
      </c>
      <c r="AB835" s="8">
        <v>25.027710727037199</v>
      </c>
      <c r="AC835" s="8">
        <v>24.369015452845002</v>
      </c>
      <c r="AD835" s="8">
        <v>24.891809053600401</v>
      </c>
      <c r="AE835" s="8">
        <v>25.0652378356734</v>
      </c>
      <c r="AF835" s="8">
        <v>24.6821975290081</v>
      </c>
      <c r="AG835" s="8">
        <v>25.1776498088363</v>
      </c>
      <c r="AH835" s="8">
        <v>25.198151394591701</v>
      </c>
      <c r="AI835" s="8">
        <v>24.149395863951799</v>
      </c>
      <c r="AJ835" s="8">
        <v>24.186072819029199</v>
      </c>
      <c r="AK835" s="8">
        <v>24.5819508095475</v>
      </c>
      <c r="AL835" s="8">
        <v>24.3406521956632</v>
      </c>
      <c r="AM835" s="8">
        <v>23.8018893908522</v>
      </c>
      <c r="AN835" s="8">
        <v>25.110395132526602</v>
      </c>
      <c r="AO835" s="8">
        <v>25.2146533283426</v>
      </c>
      <c r="AP835" s="8">
        <v>25.086232094179799</v>
      </c>
      <c r="AQ835" s="8">
        <v>25.085174994296501</v>
      </c>
      <c r="AR835" s="8">
        <v>24.896634790264802</v>
      </c>
      <c r="AS835" s="9">
        <v>5.5597314788282E-4</v>
      </c>
      <c r="AT835" s="9">
        <v>0.37095407048388002</v>
      </c>
      <c r="AU835" s="9">
        <v>1.40779533390467E-4</v>
      </c>
      <c r="AV835" s="10">
        <v>1.2752726422090199</v>
      </c>
      <c r="AW835" s="10">
        <v>-1.38320137716862</v>
      </c>
      <c r="AX835" s="10">
        <v>1.3182414518859999</v>
      </c>
      <c r="AY835" s="10">
        <v>-1.7639588749689801</v>
      </c>
      <c r="AZ835" s="10">
        <v>1.03369382221087</v>
      </c>
      <c r="BA835" s="10">
        <v>1.82339339168947</v>
      </c>
      <c r="BB835" s="9">
        <v>0.16725216298505199</v>
      </c>
      <c r="BC835" s="9">
        <v>3.19887173246882E-2</v>
      </c>
      <c r="BD835" s="9">
        <v>7.6108244736653299E-2</v>
      </c>
      <c r="BE835" s="9">
        <v>6.2298199785537601E-4</v>
      </c>
      <c r="BF835" s="9">
        <v>0.99020594515587101</v>
      </c>
      <c r="BG835" s="9">
        <v>1.9380389572720699E-4</v>
      </c>
      <c r="BH835" s="11" t="str">
        <f t="shared" si="113"/>
        <v/>
      </c>
      <c r="BI835" s="11" t="str">
        <f t="shared" si="113"/>
        <v/>
      </c>
      <c r="BJ835" s="11" t="str">
        <f t="shared" si="113"/>
        <v/>
      </c>
      <c r="BK835" s="11" t="str">
        <f t="shared" si="111"/>
        <v/>
      </c>
      <c r="BL835" s="11" t="str">
        <f t="shared" si="111"/>
        <v/>
      </c>
      <c r="BM835" s="11" t="str">
        <f t="shared" si="111"/>
        <v/>
      </c>
      <c r="BN835" s="11" t="str">
        <f t="shared" si="108"/>
        <v/>
      </c>
      <c r="BO835" s="11" t="str">
        <f t="shared" si="109"/>
        <v/>
      </c>
      <c r="BP835" s="11" t="str">
        <f t="shared" si="110"/>
        <v/>
      </c>
      <c r="BR835" s="11">
        <f t="shared" si="107"/>
        <v>830</v>
      </c>
      <c r="BS835" s="6" t="str">
        <f t="shared" si="107"/>
        <v>MA_10431843g0010</v>
      </c>
      <c r="BT835" s="6" t="str">
        <f t="shared" si="107"/>
        <v>40S ribosomal S18</v>
      </c>
      <c r="BU835" s="28">
        <f t="shared" si="114"/>
        <v>1.3</v>
      </c>
      <c r="BV835" s="28">
        <f t="shared" si="114"/>
        <v>-1.4</v>
      </c>
      <c r="BW835" s="28">
        <f t="shared" si="114"/>
        <v>1.3</v>
      </c>
      <c r="BX835" s="28">
        <f t="shared" si="112"/>
        <v>-1.8</v>
      </c>
      <c r="BY835" s="28">
        <f t="shared" si="112"/>
        <v>1</v>
      </c>
      <c r="BZ835" s="28">
        <f t="shared" si="112"/>
        <v>1.8</v>
      </c>
    </row>
    <row r="836" spans="1:78">
      <c r="A836" s="6">
        <v>831</v>
      </c>
      <c r="B836" s="6" t="s">
        <v>1551</v>
      </c>
      <c r="C836" s="6" t="s">
        <v>1552</v>
      </c>
      <c r="D836" s="6" t="str">
        <f t="shared" si="106"/>
        <v>Protein 831 / MA_6447g0010 / casein kinase 1 2</v>
      </c>
      <c r="E836" s="6">
        <v>16</v>
      </c>
      <c r="F836" s="6">
        <v>13</v>
      </c>
      <c r="G836" s="6">
        <v>23273191</v>
      </c>
      <c r="H836" s="6">
        <v>13913762</v>
      </c>
      <c r="I836" s="6">
        <v>17470050</v>
      </c>
      <c r="J836" s="6">
        <v>14052027</v>
      </c>
      <c r="K836" s="6">
        <v>19380891</v>
      </c>
      <c r="L836" s="6">
        <v>17304892</v>
      </c>
      <c r="M836" s="6">
        <v>17035344</v>
      </c>
      <c r="N836" s="6">
        <v>17322896</v>
      </c>
      <c r="O836" s="6">
        <v>15476805</v>
      </c>
      <c r="P836" s="6">
        <v>9407991</v>
      </c>
      <c r="Q836" s="6">
        <v>19854567</v>
      </c>
      <c r="R836" s="6">
        <v>7757399</v>
      </c>
      <c r="S836" s="6">
        <v>15940757</v>
      </c>
      <c r="T836" s="6">
        <v>15869131</v>
      </c>
      <c r="U836" s="6">
        <v>18650091</v>
      </c>
      <c r="V836" s="6">
        <v>18430086</v>
      </c>
      <c r="W836" s="6">
        <v>18406926</v>
      </c>
      <c r="X836" s="6">
        <v>18601494</v>
      </c>
      <c r="Y836" s="6">
        <v>18697147</v>
      </c>
      <c r="Z836" s="8">
        <v>24.472165697226298</v>
      </c>
      <c r="AA836" s="8">
        <v>23.7300092124127</v>
      </c>
      <c r="AB836" s="8">
        <v>24.058380401524499</v>
      </c>
      <c r="AC836" s="8">
        <v>23.744274917926099</v>
      </c>
      <c r="AD836" s="8">
        <v>24.208131561679298</v>
      </c>
      <c r="AE836" s="8">
        <v>24.044676601869199</v>
      </c>
      <c r="AF836" s="8">
        <v>24.022027744729598</v>
      </c>
      <c r="AG836" s="8">
        <v>24.046176800718499</v>
      </c>
      <c r="AH836" s="8">
        <v>23.883604339414699</v>
      </c>
      <c r="AI836" s="8">
        <v>23.165455249368598</v>
      </c>
      <c r="AJ836" s="8">
        <v>24.242967562280398</v>
      </c>
      <c r="AK836" s="8">
        <v>22.887141577559301</v>
      </c>
      <c r="AL836" s="8">
        <v>23.926216806351299</v>
      </c>
      <c r="AM836" s="8">
        <v>23.919719791986601</v>
      </c>
      <c r="AN836" s="8">
        <v>24.152679334098401</v>
      </c>
      <c r="AO836" s="8">
        <v>24.135559467219402</v>
      </c>
      <c r="AP836" s="8">
        <v>24.1337453775452</v>
      </c>
      <c r="AQ836" s="8">
        <v>24.148915161879899</v>
      </c>
      <c r="AR836" s="8">
        <v>24.156314810101598</v>
      </c>
      <c r="AS836" s="9">
        <v>0.16728577451352</v>
      </c>
      <c r="AT836" s="9">
        <v>1</v>
      </c>
      <c r="AU836" s="9">
        <v>0.13089661142450401</v>
      </c>
      <c r="AV836" s="10">
        <v>-1.0305903482663701</v>
      </c>
      <c r="AW836" s="10">
        <v>-1.3326446720760501</v>
      </c>
      <c r="AX836" s="10">
        <v>1.07389316230128</v>
      </c>
      <c r="AY836" s="10">
        <v>-1.29308864023207</v>
      </c>
      <c r="AZ836" s="10">
        <v>1.10674392813694</v>
      </c>
      <c r="BA836" s="10">
        <v>1.4311180011197</v>
      </c>
      <c r="BB836" s="9">
        <v>0.997430063356195</v>
      </c>
      <c r="BC836" s="9">
        <v>0.25838694841781401</v>
      </c>
      <c r="BD836" s="9">
        <v>0.96269201027746898</v>
      </c>
      <c r="BE836" s="9">
        <v>0.394196339236557</v>
      </c>
      <c r="BF836" s="9">
        <v>0.91675495035383303</v>
      </c>
      <c r="BG836" s="9">
        <v>0.118575035816275</v>
      </c>
      <c r="BH836" s="11" t="str">
        <f t="shared" si="113"/>
        <v/>
      </c>
      <c r="BI836" s="11" t="str">
        <f t="shared" si="113"/>
        <v/>
      </c>
      <c r="BJ836" s="11" t="str">
        <f t="shared" si="113"/>
        <v/>
      </c>
      <c r="BK836" s="11" t="str">
        <f t="shared" si="111"/>
        <v/>
      </c>
      <c r="BL836" s="11" t="str">
        <f t="shared" si="111"/>
        <v/>
      </c>
      <c r="BM836" s="11" t="str">
        <f t="shared" si="111"/>
        <v/>
      </c>
      <c r="BN836" s="11" t="str">
        <f t="shared" si="108"/>
        <v/>
      </c>
      <c r="BO836" s="11" t="str">
        <f t="shared" si="109"/>
        <v/>
      </c>
      <c r="BP836" s="11" t="str">
        <f t="shared" si="110"/>
        <v/>
      </c>
      <c r="BR836" s="11">
        <f t="shared" si="107"/>
        <v>831</v>
      </c>
      <c r="BS836" s="6" t="str">
        <f t="shared" si="107"/>
        <v>MA_6447g0010</v>
      </c>
      <c r="BT836" s="6" t="str">
        <f t="shared" si="107"/>
        <v>casein kinase 1 2</v>
      </c>
      <c r="BU836" s="28">
        <f t="shared" si="114"/>
        <v>-1</v>
      </c>
      <c r="BV836" s="28">
        <f t="shared" si="114"/>
        <v>-1.3</v>
      </c>
      <c r="BW836" s="28">
        <f t="shared" si="114"/>
        <v>1.1000000000000001</v>
      </c>
      <c r="BX836" s="28">
        <f t="shared" si="112"/>
        <v>-1.3</v>
      </c>
      <c r="BY836" s="28">
        <f t="shared" si="112"/>
        <v>1.1000000000000001</v>
      </c>
      <c r="BZ836" s="28">
        <f t="shared" si="112"/>
        <v>1.4</v>
      </c>
    </row>
    <row r="837" spans="1:78">
      <c r="A837" s="6">
        <v>832</v>
      </c>
      <c r="B837" s="6" t="s">
        <v>1553</v>
      </c>
      <c r="C837" s="6" t="s">
        <v>1521</v>
      </c>
      <c r="D837" s="6" t="str">
        <f t="shared" si="106"/>
        <v>Protein 832 / MA_425483g0010 / triphosphate tunel metalloenzyme 3-like</v>
      </c>
      <c r="E837" s="6">
        <v>8</v>
      </c>
      <c r="F837" s="6">
        <v>7</v>
      </c>
      <c r="G837" s="6">
        <v>5056065</v>
      </c>
      <c r="H837" s="6">
        <v>4487346</v>
      </c>
      <c r="I837" s="6">
        <v>6534133</v>
      </c>
      <c r="J837" s="6">
        <v>3511000</v>
      </c>
      <c r="K837" s="6">
        <v>6019443</v>
      </c>
      <c r="L837" s="6">
        <v>8133135</v>
      </c>
      <c r="M837" s="6">
        <v>8119064</v>
      </c>
      <c r="N837" s="6">
        <v>8040503</v>
      </c>
      <c r="O837" s="6">
        <v>7985766</v>
      </c>
      <c r="P837" s="6">
        <v>4130453</v>
      </c>
      <c r="Q837" s="6">
        <v>5637187</v>
      </c>
      <c r="R837" s="6">
        <v>4604402</v>
      </c>
      <c r="S837" s="6">
        <v>4204076</v>
      </c>
      <c r="T837" s="6">
        <v>5783222</v>
      </c>
      <c r="U837" s="6">
        <v>7974324</v>
      </c>
      <c r="V837" s="6">
        <v>8017658</v>
      </c>
      <c r="W837" s="6">
        <v>7750609</v>
      </c>
      <c r="X837" s="6">
        <v>8240040</v>
      </c>
      <c r="Y837" s="6">
        <v>7963703</v>
      </c>
      <c r="Z837" s="8">
        <v>22.269583580025699</v>
      </c>
      <c r="AA837" s="8">
        <v>22.0974309976529</v>
      </c>
      <c r="AB837" s="8">
        <v>22.639564389953801</v>
      </c>
      <c r="AC837" s="8">
        <v>21.743450565542801</v>
      </c>
      <c r="AD837" s="8">
        <v>22.5211985648946</v>
      </c>
      <c r="AE837" s="8">
        <v>22.955380130376302</v>
      </c>
      <c r="AF837" s="8">
        <v>22.952881986341399</v>
      </c>
      <c r="AG837" s="8">
        <v>22.938854326065002</v>
      </c>
      <c r="AH837" s="8">
        <v>22.9289993678684</v>
      </c>
      <c r="AI837" s="8">
        <v>21.977868584628499</v>
      </c>
      <c r="AJ837" s="8">
        <v>22.426543995504399</v>
      </c>
      <c r="AK837" s="8">
        <v>22.134582366757801</v>
      </c>
      <c r="AL837" s="8">
        <v>22.003357319459699</v>
      </c>
      <c r="AM837" s="8">
        <v>22.463442053107599</v>
      </c>
      <c r="AN837" s="8">
        <v>22.9269307931316</v>
      </c>
      <c r="AO837" s="8">
        <v>22.934749448745102</v>
      </c>
      <c r="AP837" s="8">
        <v>22.8858782431641</v>
      </c>
      <c r="AQ837" s="8">
        <v>22.974219910089701</v>
      </c>
      <c r="AR837" s="8">
        <v>22.925007987216201</v>
      </c>
      <c r="AS837" s="9">
        <v>2.4535866939100399E-4</v>
      </c>
      <c r="AT837" s="9">
        <v>0.143664342409414</v>
      </c>
      <c r="AU837" s="9">
        <v>5.1566526349394998E-5</v>
      </c>
      <c r="AV837" s="10">
        <v>1.61304125035222</v>
      </c>
      <c r="AW837" s="10">
        <v>-1.03748232315432</v>
      </c>
      <c r="AX837" s="10">
        <v>1.5967203455188399</v>
      </c>
      <c r="AY837" s="10">
        <v>-1.6735017837591799</v>
      </c>
      <c r="AZ837" s="10">
        <v>-1.0102215174242599</v>
      </c>
      <c r="BA837" s="10">
        <v>1.6565691334966499</v>
      </c>
      <c r="BB837" s="9">
        <v>1.49484848657533E-3</v>
      </c>
      <c r="BC837" s="9">
        <v>0.9802645714089</v>
      </c>
      <c r="BD837" s="9">
        <v>1.0603567208588001E-3</v>
      </c>
      <c r="BE837" s="9">
        <v>7.4929878045759701E-4</v>
      </c>
      <c r="BF837" s="9">
        <v>0.99962905799382995</v>
      </c>
      <c r="BG837" s="9">
        <v>5.1334026439453495E-4</v>
      </c>
      <c r="BH837" s="11" t="str">
        <f t="shared" si="113"/>
        <v/>
      </c>
      <c r="BI837" s="11" t="str">
        <f t="shared" si="113"/>
        <v/>
      </c>
      <c r="BJ837" s="11" t="str">
        <f t="shared" si="113"/>
        <v/>
      </c>
      <c r="BK837" s="11" t="str">
        <f t="shared" si="111"/>
        <v/>
      </c>
      <c r="BL837" s="11" t="str">
        <f t="shared" si="111"/>
        <v/>
      </c>
      <c r="BM837" s="11" t="str">
        <f t="shared" si="111"/>
        <v/>
      </c>
      <c r="BN837" s="11" t="str">
        <f t="shared" si="108"/>
        <v/>
      </c>
      <c r="BO837" s="11" t="str">
        <f t="shared" si="109"/>
        <v/>
      </c>
      <c r="BP837" s="11" t="str">
        <f t="shared" si="110"/>
        <v/>
      </c>
      <c r="BR837" s="11">
        <f t="shared" si="107"/>
        <v>832</v>
      </c>
      <c r="BS837" s="6" t="str">
        <f t="shared" si="107"/>
        <v>MA_425483g0010</v>
      </c>
      <c r="BT837" s="6" t="str">
        <f t="shared" si="107"/>
        <v>triphosphate tunel metalloenzyme 3-like</v>
      </c>
      <c r="BU837" s="28">
        <f t="shared" si="114"/>
        <v>1.6</v>
      </c>
      <c r="BV837" s="28">
        <f t="shared" si="114"/>
        <v>-1</v>
      </c>
      <c r="BW837" s="28">
        <f t="shared" si="114"/>
        <v>1.6</v>
      </c>
      <c r="BX837" s="28">
        <f t="shared" si="112"/>
        <v>-1.7</v>
      </c>
      <c r="BY837" s="28">
        <f t="shared" si="112"/>
        <v>-1</v>
      </c>
      <c r="BZ837" s="28">
        <f t="shared" si="112"/>
        <v>1.7</v>
      </c>
    </row>
    <row r="838" spans="1:78">
      <c r="A838" s="6">
        <v>833</v>
      </c>
      <c r="B838" s="6" t="s">
        <v>1554</v>
      </c>
      <c r="C838" s="6" t="s">
        <v>421</v>
      </c>
      <c r="D838" s="6" t="str">
        <f t="shared" ref="D838:D901" si="115">CONCATENATE("Protein ",A838," / ",B838," / ",C838)</f>
        <v>Protein 833 / MA_50020g0010 / 3-ketoacyl- thiolase peroxisomal</v>
      </c>
      <c r="E838" s="6">
        <v>6</v>
      </c>
      <c r="F838" s="6">
        <v>6</v>
      </c>
      <c r="G838" s="6">
        <v>64799679</v>
      </c>
      <c r="H838" s="6">
        <v>68875299</v>
      </c>
      <c r="I838" s="6">
        <v>64954068</v>
      </c>
      <c r="J838" s="6">
        <v>78924608</v>
      </c>
      <c r="K838" s="6">
        <v>60626730</v>
      </c>
      <c r="L838" s="6">
        <v>65964568</v>
      </c>
      <c r="M838" s="6">
        <v>66625865</v>
      </c>
      <c r="N838" s="6">
        <v>67686058</v>
      </c>
      <c r="O838" s="6">
        <v>73455970</v>
      </c>
      <c r="P838" s="6">
        <v>81393463</v>
      </c>
      <c r="Q838" s="6">
        <v>67977783</v>
      </c>
      <c r="R838" s="6">
        <v>68344536</v>
      </c>
      <c r="S838" s="6">
        <v>82709446</v>
      </c>
      <c r="T838" s="6">
        <v>79558545</v>
      </c>
      <c r="U838" s="6">
        <v>72075733</v>
      </c>
      <c r="V838" s="6">
        <v>77210773</v>
      </c>
      <c r="W838" s="6">
        <v>75133106</v>
      </c>
      <c r="X838" s="6">
        <v>85180134</v>
      </c>
      <c r="Y838" s="6">
        <v>78738875</v>
      </c>
      <c r="Z838" s="8">
        <v>25.949483330620001</v>
      </c>
      <c r="AA838" s="8">
        <v>26.037483340906299</v>
      </c>
      <c r="AB838" s="8">
        <v>25.952916547076999</v>
      </c>
      <c r="AC838" s="8">
        <v>26.23397185424</v>
      </c>
      <c r="AD838" s="8">
        <v>25.853450674675901</v>
      </c>
      <c r="AE838" s="8">
        <v>25.9751879720645</v>
      </c>
      <c r="AF838" s="8">
        <v>25.989579022636601</v>
      </c>
      <c r="AG838" s="8">
        <v>26.012355361739001</v>
      </c>
      <c r="AH838" s="8">
        <v>26.130376412166498</v>
      </c>
      <c r="AI838" s="8">
        <v>26.2784095953592</v>
      </c>
      <c r="AJ838" s="8">
        <v>26.0185599753841</v>
      </c>
      <c r="AK838" s="8">
        <v>26.026322666259301</v>
      </c>
      <c r="AL838" s="8">
        <v>26.3015487689302</v>
      </c>
      <c r="AM838" s="8">
        <v>26.245513556013201</v>
      </c>
      <c r="AN838" s="8">
        <v>26.1030102680106</v>
      </c>
      <c r="AO838" s="8">
        <v>26.202298820893301</v>
      </c>
      <c r="AP838" s="8">
        <v>26.162945408672702</v>
      </c>
      <c r="AQ838" s="8">
        <v>26.344013663658199</v>
      </c>
      <c r="AR838" s="8">
        <v>26.2305727640146</v>
      </c>
      <c r="AS838" s="9">
        <v>5.7115801741295699E-2</v>
      </c>
      <c r="AT838" s="9">
        <v>1</v>
      </c>
      <c r="AU838" s="9">
        <v>3.7305074137891102E-2</v>
      </c>
      <c r="AV838" s="10">
        <v>1.01495343714971</v>
      </c>
      <c r="AW838" s="10">
        <v>1.12397485672423</v>
      </c>
      <c r="AX838" s="10">
        <v>1.15117489542172</v>
      </c>
      <c r="AY838" s="10">
        <v>1.1074151932335801</v>
      </c>
      <c r="AZ838" s="10">
        <v>1.13421449032634</v>
      </c>
      <c r="BA838" s="10">
        <v>1.02419986402255</v>
      </c>
      <c r="BB838" s="9">
        <v>0.99271537674089705</v>
      </c>
      <c r="BC838" s="9">
        <v>0.15053410962561001</v>
      </c>
      <c r="BD838" s="9">
        <v>6.6359429550337495E-2</v>
      </c>
      <c r="BE838" s="9">
        <v>0.28334138571861001</v>
      </c>
      <c r="BF838" s="9">
        <v>0.14162151442136101</v>
      </c>
      <c r="BG838" s="9">
        <v>0.96584808455950699</v>
      </c>
      <c r="BH838" s="11" t="str">
        <f t="shared" si="113"/>
        <v/>
      </c>
      <c r="BI838" s="11" t="str">
        <f t="shared" si="113"/>
        <v/>
      </c>
      <c r="BJ838" s="11" t="str">
        <f t="shared" si="113"/>
        <v/>
      </c>
      <c r="BK838" s="11" t="str">
        <f t="shared" si="111"/>
        <v/>
      </c>
      <c r="BL838" s="11" t="str">
        <f t="shared" si="111"/>
        <v/>
      </c>
      <c r="BM838" s="11" t="str">
        <f t="shared" si="111"/>
        <v/>
      </c>
      <c r="BN838" s="11" t="str">
        <f t="shared" si="108"/>
        <v/>
      </c>
      <c r="BO838" s="11" t="str">
        <f t="shared" si="109"/>
        <v/>
      </c>
      <c r="BP838" s="11" t="str">
        <f t="shared" si="110"/>
        <v/>
      </c>
      <c r="BR838" s="11">
        <f t="shared" ref="BR838:BT901" si="116">A838</f>
        <v>833</v>
      </c>
      <c r="BS838" s="6" t="str">
        <f t="shared" si="116"/>
        <v>MA_50020g0010</v>
      </c>
      <c r="BT838" s="6" t="str">
        <f t="shared" si="116"/>
        <v>3-ketoacyl- thiolase peroxisomal</v>
      </c>
      <c r="BU838" s="28">
        <f t="shared" si="114"/>
        <v>1</v>
      </c>
      <c r="BV838" s="28">
        <f t="shared" si="114"/>
        <v>1.1000000000000001</v>
      </c>
      <c r="BW838" s="28">
        <f t="shared" si="114"/>
        <v>1.2</v>
      </c>
      <c r="BX838" s="28">
        <f t="shared" si="112"/>
        <v>1.1000000000000001</v>
      </c>
      <c r="BY838" s="28">
        <f t="shared" si="112"/>
        <v>1.1000000000000001</v>
      </c>
      <c r="BZ838" s="28">
        <f t="shared" si="112"/>
        <v>1</v>
      </c>
    </row>
    <row r="839" spans="1:78">
      <c r="A839" s="6">
        <v>834</v>
      </c>
      <c r="B839" s="6" t="s">
        <v>1555</v>
      </c>
      <c r="C839" s="6" t="s">
        <v>534</v>
      </c>
      <c r="D839" s="6" t="str">
        <f t="shared" si="115"/>
        <v>Protein 834 / MA_58914g0010 / unknown</v>
      </c>
      <c r="E839" s="6">
        <v>8</v>
      </c>
      <c r="F839" s="6">
        <v>8</v>
      </c>
      <c r="G839" s="6">
        <v>9000289</v>
      </c>
      <c r="H839" s="6">
        <v>9467903</v>
      </c>
      <c r="I839" s="6">
        <v>5191632</v>
      </c>
      <c r="J839" s="6">
        <v>22840475</v>
      </c>
      <c r="K839" s="6">
        <v>11769070</v>
      </c>
      <c r="L839" s="6">
        <v>2111242</v>
      </c>
      <c r="M839" s="6">
        <v>1613556</v>
      </c>
      <c r="N839" s="6">
        <v>1144337</v>
      </c>
      <c r="O839" s="6">
        <v>1158677</v>
      </c>
      <c r="P839" s="6">
        <v>34132304</v>
      </c>
      <c r="Q839" s="6">
        <v>9916904</v>
      </c>
      <c r="R839" s="6">
        <v>5560823</v>
      </c>
      <c r="S839" s="6">
        <v>12923355</v>
      </c>
      <c r="T839" s="6">
        <v>12018897</v>
      </c>
      <c r="U839" s="6">
        <v>1172712</v>
      </c>
      <c r="V839" s="6">
        <v>1443424</v>
      </c>
      <c r="W839" s="6">
        <v>1334196</v>
      </c>
      <c r="X839" s="6">
        <v>625876</v>
      </c>
      <c r="Y839" s="6">
        <v>951449</v>
      </c>
      <c r="Z839" s="8">
        <v>23.101539896563501</v>
      </c>
      <c r="AA839" s="8">
        <v>23.174613494858502</v>
      </c>
      <c r="AB839" s="8">
        <v>22.307756693302402</v>
      </c>
      <c r="AC839" s="8">
        <v>24.4450893181093</v>
      </c>
      <c r="AD839" s="8">
        <v>23.488496986338301</v>
      </c>
      <c r="AE839" s="8">
        <v>21.009660525645199</v>
      </c>
      <c r="AF839" s="8">
        <v>20.621812218125399</v>
      </c>
      <c r="AG839" s="8">
        <v>20.126080548566399</v>
      </c>
      <c r="AH839" s="8">
        <v>20.144047017080698</v>
      </c>
      <c r="AI839" s="8">
        <v>25.024634466787301</v>
      </c>
      <c r="AJ839" s="8">
        <v>23.241458359190901</v>
      </c>
      <c r="AK839" s="8">
        <v>22.406866986472899</v>
      </c>
      <c r="AL839" s="8">
        <v>23.623477317333599</v>
      </c>
      <c r="AM839" s="8">
        <v>23.518801167111999</v>
      </c>
      <c r="AN839" s="8">
        <v>20.161417322513799</v>
      </c>
      <c r="AO839" s="8">
        <v>20.461063717279401</v>
      </c>
      <c r="AP839" s="8">
        <v>20.347539190462101</v>
      </c>
      <c r="AQ839" s="8">
        <v>19.255517329828901</v>
      </c>
      <c r="AR839" s="8">
        <v>19.859766801016001</v>
      </c>
      <c r="AS839" s="9">
        <v>8.6530771774581007E-6</v>
      </c>
      <c r="AT839" s="9">
        <v>2.3109458605105001E-3</v>
      </c>
      <c r="AU839" s="9">
        <v>7.1413654527518605E-7</v>
      </c>
      <c r="AV839" s="10">
        <v>-7.10137897597206</v>
      </c>
      <c r="AW839" s="10">
        <v>1.19710390687583</v>
      </c>
      <c r="AX839" s="10">
        <v>-9.7570052571675294</v>
      </c>
      <c r="AY839" s="10">
        <v>8.5010885163420191</v>
      </c>
      <c r="AZ839" s="10">
        <v>-1.3739592394914999</v>
      </c>
      <c r="BA839" s="10">
        <v>-11.680149112763299</v>
      </c>
      <c r="BB839" s="9">
        <v>1.3174848512909101E-4</v>
      </c>
      <c r="BC839" s="9">
        <v>0.935746486003042</v>
      </c>
      <c r="BD839" s="9">
        <v>1.23921798113047E-5</v>
      </c>
      <c r="BE839" s="9">
        <v>5.03018981207193E-5</v>
      </c>
      <c r="BF839" s="9">
        <v>0.76801887102572397</v>
      </c>
      <c r="BG839" s="9">
        <v>4.9589146595696601E-6</v>
      </c>
      <c r="BH839" s="11" t="str">
        <f t="shared" si="113"/>
        <v>x</v>
      </c>
      <c r="BI839" s="11" t="str">
        <f t="shared" si="113"/>
        <v/>
      </c>
      <c r="BJ839" s="11" t="str">
        <f t="shared" si="113"/>
        <v>x</v>
      </c>
      <c r="BK839" s="11" t="str">
        <f t="shared" si="111"/>
        <v>x</v>
      </c>
      <c r="BL839" s="11" t="str">
        <f t="shared" si="111"/>
        <v/>
      </c>
      <c r="BM839" s="11" t="str">
        <f t="shared" si="111"/>
        <v>x</v>
      </c>
      <c r="BN839" s="11" t="str">
        <f t="shared" ref="BN839:BN902" si="117">IF(BH839="x","x",IF(BI839="x","x",IF(BJ839="x","x",IF(BK839="x","x",IF(BL839="x","x",IF(BM839="x","x",""))))))</f>
        <v>x</v>
      </c>
      <c r="BO839" s="11" t="str">
        <f t="shared" ref="BO839:BO902" si="118">IF((AND(BN839="x",AS839&lt;$E$2)),"x","")</f>
        <v>x</v>
      </c>
      <c r="BP839" s="11" t="str">
        <f t="shared" ref="BP839:BP902" si="119">IF(SUM(Z839:AD839)=0,"x",IF(SUM(AE839:AH839)=0,"x",IF(SUM(AI839:AM839)=0,"x",IF(SUM(AN839:AR839)=0,"x",""))))</f>
        <v/>
      </c>
      <c r="BR839" s="11">
        <f t="shared" si="116"/>
        <v>834</v>
      </c>
      <c r="BS839" s="6" t="str">
        <f t="shared" si="116"/>
        <v>MA_58914g0010</v>
      </c>
      <c r="BT839" s="6" t="str">
        <f t="shared" si="116"/>
        <v>unknown</v>
      </c>
      <c r="BU839" s="28" t="str">
        <f t="shared" si="114"/>
        <v>-7,1*</v>
      </c>
      <c r="BV839" s="28">
        <f t="shared" si="114"/>
        <v>1.2</v>
      </c>
      <c r="BW839" s="28" t="str">
        <f t="shared" si="114"/>
        <v>-9,8*</v>
      </c>
      <c r="BX839" s="28" t="str">
        <f t="shared" si="112"/>
        <v>8,5*</v>
      </c>
      <c r="BY839" s="28">
        <f t="shared" si="112"/>
        <v>-1.4</v>
      </c>
      <c r="BZ839" s="28" t="str">
        <f t="shared" si="112"/>
        <v>-11,7*</v>
      </c>
    </row>
    <row r="840" spans="1:78">
      <c r="A840" s="6">
        <v>835</v>
      </c>
      <c r="B840" s="6" t="s">
        <v>1556</v>
      </c>
      <c r="C840" s="6" t="s">
        <v>1557</v>
      </c>
      <c r="D840" s="6" t="str">
        <f t="shared" si="115"/>
        <v>Protein 835 / MA_26805g0010 / Abhydrolase_6 domain-containing</v>
      </c>
      <c r="E840" s="6">
        <v>8</v>
      </c>
      <c r="F840" s="6">
        <v>8</v>
      </c>
      <c r="G840" s="6">
        <v>19005022</v>
      </c>
      <c r="H840" s="6">
        <v>8594283</v>
      </c>
      <c r="I840" s="6">
        <v>14827439</v>
      </c>
      <c r="J840" s="6">
        <v>10006421</v>
      </c>
      <c r="K840" s="6">
        <v>18027755</v>
      </c>
      <c r="L840" s="6">
        <v>23028378</v>
      </c>
      <c r="M840" s="6">
        <v>21425542</v>
      </c>
      <c r="N840" s="6">
        <v>22251182</v>
      </c>
      <c r="O840" s="6">
        <v>19517980</v>
      </c>
      <c r="P840" s="6">
        <v>4874764</v>
      </c>
      <c r="Q840" s="6">
        <v>11504825</v>
      </c>
      <c r="R840" s="6">
        <v>5394826</v>
      </c>
      <c r="S840" s="6">
        <v>9844850</v>
      </c>
      <c r="T840" s="6">
        <v>12001416</v>
      </c>
      <c r="U840" s="6">
        <v>11095661</v>
      </c>
      <c r="V840" s="6">
        <v>11361542</v>
      </c>
      <c r="W840" s="6">
        <v>12082075</v>
      </c>
      <c r="X840" s="6">
        <v>12980289</v>
      </c>
      <c r="Y840" s="6">
        <v>12688877</v>
      </c>
      <c r="Z840" s="8">
        <v>24.179877359460001</v>
      </c>
      <c r="AA840" s="8">
        <v>23.034945853530999</v>
      </c>
      <c r="AB840" s="8">
        <v>23.821766100772798</v>
      </c>
      <c r="AC840" s="8">
        <v>23.2544227214184</v>
      </c>
      <c r="AD840" s="8">
        <v>24.103716413060202</v>
      </c>
      <c r="AE840" s="8">
        <v>24.456909462933901</v>
      </c>
      <c r="AF840" s="8">
        <v>24.352828364737</v>
      </c>
      <c r="AG840" s="8">
        <v>24.407378639402701</v>
      </c>
      <c r="AH840" s="8">
        <v>24.218300414101002</v>
      </c>
      <c r="AI840" s="8">
        <v>22.216900945258999</v>
      </c>
      <c r="AJ840" s="8">
        <v>23.455735703092799</v>
      </c>
      <c r="AK840" s="8">
        <v>22.363144998363602</v>
      </c>
      <c r="AL840" s="8">
        <v>23.2309377941504</v>
      </c>
      <c r="AM840" s="8">
        <v>23.516701298016901</v>
      </c>
      <c r="AN840" s="8">
        <v>23.403492279742501</v>
      </c>
      <c r="AO840" s="8">
        <v>23.4376553163764</v>
      </c>
      <c r="AP840" s="8">
        <v>23.526364911517899</v>
      </c>
      <c r="AQ840" s="8">
        <v>23.6298191688294</v>
      </c>
      <c r="AR840" s="8">
        <v>23.597061056619701</v>
      </c>
      <c r="AS840" s="9">
        <v>4.3005689880804398E-3</v>
      </c>
      <c r="AT840" s="9">
        <v>1</v>
      </c>
      <c r="AU840" s="9">
        <v>1.67381835521289E-3</v>
      </c>
      <c r="AV840" s="10">
        <v>1.6020381799744901</v>
      </c>
      <c r="AW840" s="10">
        <v>-1.6497661512866799</v>
      </c>
      <c r="AX840" s="10">
        <v>-1.11733913782881</v>
      </c>
      <c r="AY840" s="10">
        <v>-2.6429883623908301</v>
      </c>
      <c r="AZ840" s="10">
        <v>-1.79001995878153</v>
      </c>
      <c r="BA840" s="10">
        <v>1.47651334803547</v>
      </c>
      <c r="BB840" s="9">
        <v>0.11786474740378</v>
      </c>
      <c r="BC840" s="9">
        <v>6.8234049835443497E-2</v>
      </c>
      <c r="BD840" s="9">
        <v>0.92996053623110497</v>
      </c>
      <c r="BE840" s="9">
        <v>8.6505719097484902E-4</v>
      </c>
      <c r="BF840" s="9">
        <v>4.1833550002645097E-2</v>
      </c>
      <c r="BG840" s="9">
        <v>0.193590835890076</v>
      </c>
      <c r="BH840" s="11" t="str">
        <f t="shared" si="113"/>
        <v/>
      </c>
      <c r="BI840" s="11" t="str">
        <f t="shared" si="113"/>
        <v/>
      </c>
      <c r="BJ840" s="11" t="str">
        <f t="shared" si="113"/>
        <v/>
      </c>
      <c r="BK840" s="11" t="str">
        <f t="shared" si="111"/>
        <v>x</v>
      </c>
      <c r="BL840" s="11" t="str">
        <f t="shared" si="111"/>
        <v/>
      </c>
      <c r="BM840" s="11" t="str">
        <f t="shared" si="111"/>
        <v/>
      </c>
      <c r="BN840" s="11" t="str">
        <f t="shared" si="117"/>
        <v>x</v>
      </c>
      <c r="BO840" s="11" t="str">
        <f t="shared" si="118"/>
        <v/>
      </c>
      <c r="BP840" s="11" t="str">
        <f t="shared" si="119"/>
        <v/>
      </c>
      <c r="BR840" s="11">
        <f t="shared" si="116"/>
        <v>835</v>
      </c>
      <c r="BS840" s="6" t="str">
        <f t="shared" si="116"/>
        <v>MA_26805g0010</v>
      </c>
      <c r="BT840" s="6" t="str">
        <f t="shared" si="116"/>
        <v>Abhydrolase_6 domain-containing</v>
      </c>
      <c r="BU840" s="28">
        <f t="shared" si="114"/>
        <v>1.6</v>
      </c>
      <c r="BV840" s="28">
        <f t="shared" si="114"/>
        <v>-1.6</v>
      </c>
      <c r="BW840" s="28">
        <f t="shared" si="114"/>
        <v>-1.1000000000000001</v>
      </c>
      <c r="BX840" s="28" t="str">
        <f t="shared" si="112"/>
        <v>-2,6*</v>
      </c>
      <c r="BY840" s="28">
        <f t="shared" si="112"/>
        <v>-1.8</v>
      </c>
      <c r="BZ840" s="28">
        <f t="shared" si="112"/>
        <v>1.5</v>
      </c>
    </row>
    <row r="841" spans="1:78">
      <c r="A841" s="6">
        <v>836</v>
      </c>
      <c r="B841" s="6" t="s">
        <v>1558</v>
      </c>
      <c r="C841" s="6" t="s">
        <v>1559</v>
      </c>
      <c r="D841" s="6" t="str">
        <f t="shared" si="115"/>
        <v>Protein 836 / MA_25919g0010 / cationic peroxidase 1-like</v>
      </c>
      <c r="E841" s="6">
        <v>5</v>
      </c>
      <c r="F841" s="6">
        <v>2</v>
      </c>
      <c r="G841" s="6">
        <v>2761357</v>
      </c>
      <c r="H841" s="6">
        <v>3653699</v>
      </c>
      <c r="I841" s="6">
        <v>5007824</v>
      </c>
      <c r="J841" s="6">
        <v>3837280</v>
      </c>
      <c r="K841" s="6">
        <v>4025974</v>
      </c>
      <c r="L841" s="6">
        <v>8644168</v>
      </c>
      <c r="M841" s="6">
        <v>6047378</v>
      </c>
      <c r="N841" s="6">
        <v>8088908</v>
      </c>
      <c r="O841" s="6">
        <v>7732843</v>
      </c>
      <c r="P841" s="6">
        <v>5139744</v>
      </c>
      <c r="Q841" s="6">
        <v>3811844</v>
      </c>
      <c r="R841" s="6">
        <v>5292998</v>
      </c>
      <c r="S841" s="6">
        <v>6125731</v>
      </c>
      <c r="T841" s="6">
        <v>3460017</v>
      </c>
      <c r="U841" s="6">
        <v>7704110</v>
      </c>
      <c r="V841" s="6">
        <v>8365026</v>
      </c>
      <c r="W841" s="6">
        <v>9009034</v>
      </c>
      <c r="X841" s="6">
        <v>8689009</v>
      </c>
      <c r="Y841" s="6">
        <v>8387012</v>
      </c>
      <c r="Z841" s="8">
        <v>21.396945987070801</v>
      </c>
      <c r="AA841" s="8">
        <v>21.800926355699499</v>
      </c>
      <c r="AB841" s="8">
        <v>22.255752428961099</v>
      </c>
      <c r="AC841" s="8">
        <v>21.871652609186199</v>
      </c>
      <c r="AD841" s="8">
        <v>21.940906424595799</v>
      </c>
      <c r="AE841" s="8">
        <v>23.043295680671498</v>
      </c>
      <c r="AF841" s="8">
        <v>22.527878328846398</v>
      </c>
      <c r="AG841" s="8">
        <v>22.947513521754399</v>
      </c>
      <c r="AH841" s="8">
        <v>22.882567491615301</v>
      </c>
      <c r="AI841" s="8">
        <v>22.293265072881798</v>
      </c>
      <c r="AJ841" s="8">
        <v>21.862057647377998</v>
      </c>
      <c r="AK841" s="8">
        <v>22.335653678163599</v>
      </c>
      <c r="AL841" s="8">
        <v>22.546450584402301</v>
      </c>
      <c r="AM841" s="8">
        <v>21.722347695554799</v>
      </c>
      <c r="AN841" s="8">
        <v>22.877196871586701</v>
      </c>
      <c r="AO841" s="8">
        <v>22.9959385937495</v>
      </c>
      <c r="AP841" s="8">
        <v>23.1029409896666</v>
      </c>
      <c r="AQ841" s="8">
        <v>23.050760213301299</v>
      </c>
      <c r="AR841" s="8">
        <v>22.999725489574502</v>
      </c>
      <c r="AS841" s="9">
        <v>7.6581679598701401E-5</v>
      </c>
      <c r="AT841" s="9">
        <v>3.5353505861418603E-2</v>
      </c>
      <c r="AU841" s="9">
        <v>1.1858649194807399E-5</v>
      </c>
      <c r="AV841" s="10">
        <v>1.99595195632372</v>
      </c>
      <c r="AW841" s="10">
        <v>1.2300510351157501</v>
      </c>
      <c r="AX841" s="10">
        <v>2.2223340173949802</v>
      </c>
      <c r="AY841" s="10">
        <v>-1.6226578404821199</v>
      </c>
      <c r="AZ841" s="10">
        <v>1.1134205962994299</v>
      </c>
      <c r="BA841" s="10">
        <v>1.8067006603395499</v>
      </c>
      <c r="BB841" s="9">
        <v>2.4297757085722801E-4</v>
      </c>
      <c r="BC841" s="9">
        <v>0.313617764443262</v>
      </c>
      <c r="BD841" s="9">
        <v>2.6173155259989799E-5</v>
      </c>
      <c r="BE841" s="9">
        <v>6.2031777251488904E-3</v>
      </c>
      <c r="BF841" s="9">
        <v>0.81609354429272396</v>
      </c>
      <c r="BG841" s="9">
        <v>6.4044158105669403E-4</v>
      </c>
      <c r="BH841" s="11" t="str">
        <f t="shared" si="113"/>
        <v/>
      </c>
      <c r="BI841" s="11" t="str">
        <f t="shared" si="113"/>
        <v/>
      </c>
      <c r="BJ841" s="11" t="str">
        <f t="shared" si="113"/>
        <v>x</v>
      </c>
      <c r="BK841" s="11" t="str">
        <f t="shared" si="111"/>
        <v/>
      </c>
      <c r="BL841" s="11" t="str">
        <f t="shared" si="111"/>
        <v/>
      </c>
      <c r="BM841" s="11" t="str">
        <f t="shared" si="111"/>
        <v/>
      </c>
      <c r="BN841" s="11" t="str">
        <f t="shared" si="117"/>
        <v>x</v>
      </c>
      <c r="BO841" s="11" t="str">
        <f t="shared" si="118"/>
        <v>x</v>
      </c>
      <c r="BP841" s="11" t="str">
        <f t="shared" si="119"/>
        <v/>
      </c>
      <c r="BR841" s="11">
        <f t="shared" si="116"/>
        <v>836</v>
      </c>
      <c r="BS841" s="6" t="str">
        <f t="shared" si="116"/>
        <v>MA_25919g0010</v>
      </c>
      <c r="BT841" s="6" t="str">
        <f t="shared" si="116"/>
        <v>cationic peroxidase 1-like</v>
      </c>
      <c r="BU841" s="28">
        <f t="shared" si="114"/>
        <v>2</v>
      </c>
      <c r="BV841" s="28">
        <f t="shared" si="114"/>
        <v>1.2</v>
      </c>
      <c r="BW841" s="28" t="str">
        <f t="shared" si="114"/>
        <v>2,2*</v>
      </c>
      <c r="BX841" s="28">
        <f t="shared" si="112"/>
        <v>-1.6</v>
      </c>
      <c r="BY841" s="28">
        <f t="shared" si="112"/>
        <v>1.1000000000000001</v>
      </c>
      <c r="BZ841" s="28">
        <f t="shared" si="112"/>
        <v>1.8</v>
      </c>
    </row>
    <row r="842" spans="1:78">
      <c r="A842" s="6">
        <v>837</v>
      </c>
      <c r="B842" s="6" t="s">
        <v>1560</v>
      </c>
      <c r="C842" s="6" t="s">
        <v>1561</v>
      </c>
      <c r="D842" s="6" t="str">
        <f t="shared" si="115"/>
        <v>Protein 837 / MA_40746g0010 / proteasome subunit alpha type-2-A-like</v>
      </c>
      <c r="E842" s="6">
        <v>2</v>
      </c>
      <c r="F842" s="6">
        <v>2</v>
      </c>
      <c r="G842" s="6">
        <v>109309860</v>
      </c>
      <c r="H842" s="6">
        <v>116106885</v>
      </c>
      <c r="I842" s="6">
        <v>82519403</v>
      </c>
      <c r="J842" s="6">
        <v>105063763</v>
      </c>
      <c r="K842" s="6">
        <v>81490710</v>
      </c>
      <c r="L842" s="6">
        <v>104654071</v>
      </c>
      <c r="M842" s="6">
        <v>120456001</v>
      </c>
      <c r="N842" s="6">
        <v>104274314</v>
      </c>
      <c r="O842" s="6">
        <v>147298012</v>
      </c>
      <c r="P842" s="6">
        <v>94882353</v>
      </c>
      <c r="Q842" s="6">
        <v>104802357</v>
      </c>
      <c r="R842" s="6">
        <v>154440870</v>
      </c>
      <c r="S842" s="6">
        <v>112881472</v>
      </c>
      <c r="T842" s="6">
        <v>139367843</v>
      </c>
      <c r="U842" s="6">
        <v>106145287</v>
      </c>
      <c r="V842" s="6">
        <v>93306605</v>
      </c>
      <c r="W842" s="6">
        <v>108903088</v>
      </c>
      <c r="X842" s="6">
        <v>116028220</v>
      </c>
      <c r="Y842" s="6">
        <v>111081821</v>
      </c>
      <c r="Z842" s="8">
        <v>26.703848300378802</v>
      </c>
      <c r="AA842" s="8">
        <v>26.790878283936699</v>
      </c>
      <c r="AB842" s="8">
        <v>26.2982300480625</v>
      </c>
      <c r="AC842" s="8">
        <v>26.646689921693099</v>
      </c>
      <c r="AD842" s="8">
        <v>26.280132264649001</v>
      </c>
      <c r="AE842" s="8">
        <v>26.641053192023399</v>
      </c>
      <c r="AF842" s="8">
        <v>26.843931028119702</v>
      </c>
      <c r="AG842" s="8">
        <v>26.6358085801531</v>
      </c>
      <c r="AH842" s="8">
        <v>27.134162718345099</v>
      </c>
      <c r="AI842" s="8">
        <v>26.499636452123902</v>
      </c>
      <c r="AJ842" s="8">
        <v>26.643095922481599</v>
      </c>
      <c r="AK842" s="8">
        <v>27.2024793455384</v>
      </c>
      <c r="AL842" s="8">
        <v>26.750233465339999</v>
      </c>
      <c r="AM842" s="8">
        <v>27.054322478868901</v>
      </c>
      <c r="AN842" s="8">
        <v>26.661465074075799</v>
      </c>
      <c r="AO842" s="8">
        <v>26.475475874586198</v>
      </c>
      <c r="AP842" s="8">
        <v>26.698469622052901</v>
      </c>
      <c r="AQ842" s="8">
        <v>26.789900494646801</v>
      </c>
      <c r="AR842" s="8">
        <v>26.727047492125699</v>
      </c>
      <c r="AS842" s="9">
        <v>0.26306491803021997</v>
      </c>
      <c r="AT842" s="9">
        <v>1</v>
      </c>
      <c r="AU842" s="9">
        <v>0.21934511032582199</v>
      </c>
      <c r="AV842" s="10">
        <v>1.2056265691004999</v>
      </c>
      <c r="AW842" s="10">
        <v>1.2192532087147601</v>
      </c>
      <c r="AX842" s="10">
        <v>1.0916542130721301</v>
      </c>
      <c r="AY842" s="10">
        <v>1.0113025375879301</v>
      </c>
      <c r="AZ842" s="10">
        <v>-1.1044033492140599</v>
      </c>
      <c r="BA842" s="10">
        <v>-1.1168859095807799</v>
      </c>
      <c r="BB842" s="9">
        <v>0.33180852708194802</v>
      </c>
      <c r="BC842" s="9">
        <v>0.241170671048932</v>
      </c>
      <c r="BD842" s="9">
        <v>0.818713120668216</v>
      </c>
      <c r="BE842" s="9">
        <v>0.999560264093869</v>
      </c>
      <c r="BF842" s="9">
        <v>0.78852450006847896</v>
      </c>
      <c r="BG842" s="9">
        <v>0.69481735510341402</v>
      </c>
      <c r="BH842" s="11" t="str">
        <f t="shared" si="113"/>
        <v/>
      </c>
      <c r="BI842" s="11" t="str">
        <f t="shared" si="113"/>
        <v/>
      </c>
      <c r="BJ842" s="11" t="str">
        <f t="shared" si="113"/>
        <v/>
      </c>
      <c r="BK842" s="11" t="str">
        <f t="shared" si="111"/>
        <v/>
      </c>
      <c r="BL842" s="11" t="str">
        <f t="shared" si="111"/>
        <v/>
      </c>
      <c r="BM842" s="11" t="str">
        <f t="shared" si="111"/>
        <v/>
      </c>
      <c r="BN842" s="11" t="str">
        <f t="shared" si="117"/>
        <v/>
      </c>
      <c r="BO842" s="11" t="str">
        <f t="shared" si="118"/>
        <v/>
      </c>
      <c r="BP842" s="11" t="str">
        <f t="shared" si="119"/>
        <v/>
      </c>
      <c r="BR842" s="11">
        <f t="shared" si="116"/>
        <v>837</v>
      </c>
      <c r="BS842" s="6" t="str">
        <f t="shared" si="116"/>
        <v>MA_40746g0010</v>
      </c>
      <c r="BT842" s="6" t="str">
        <f t="shared" si="116"/>
        <v>proteasome subunit alpha type-2-A-like</v>
      </c>
      <c r="BU842" s="28">
        <f t="shared" si="114"/>
        <v>1.2</v>
      </c>
      <c r="BV842" s="28">
        <f t="shared" si="114"/>
        <v>1.2</v>
      </c>
      <c r="BW842" s="28">
        <f t="shared" si="114"/>
        <v>1.1000000000000001</v>
      </c>
      <c r="BX842" s="28">
        <f t="shared" si="112"/>
        <v>1</v>
      </c>
      <c r="BY842" s="28">
        <f t="shared" si="112"/>
        <v>-1.1000000000000001</v>
      </c>
      <c r="BZ842" s="28">
        <f t="shared" si="112"/>
        <v>-1.1000000000000001</v>
      </c>
    </row>
    <row r="843" spans="1:78">
      <c r="A843" s="6">
        <v>838</v>
      </c>
      <c r="B843" s="6" t="s">
        <v>1562</v>
      </c>
      <c r="C843" s="6" t="s">
        <v>1563</v>
      </c>
      <c r="D843" s="6" t="str">
        <f t="shared" si="115"/>
        <v>Protein 838 / MA_2789g0010 / nuclear transport factor 2</v>
      </c>
      <c r="E843" s="6">
        <v>4</v>
      </c>
      <c r="F843" s="6">
        <v>4</v>
      </c>
      <c r="G843" s="6">
        <v>97975504</v>
      </c>
      <c r="H843" s="6">
        <v>117895225</v>
      </c>
      <c r="I843" s="6">
        <v>111098477</v>
      </c>
      <c r="J843" s="6">
        <v>68515454</v>
      </c>
      <c r="K843" s="6">
        <v>103021334</v>
      </c>
      <c r="L843" s="6">
        <v>98368645</v>
      </c>
      <c r="M843" s="6">
        <v>89795499</v>
      </c>
      <c r="N843" s="6">
        <v>96085792</v>
      </c>
      <c r="O843" s="6">
        <v>104426694</v>
      </c>
      <c r="P843" s="6">
        <v>117558664</v>
      </c>
      <c r="Q843" s="6">
        <v>102632081</v>
      </c>
      <c r="R843" s="6">
        <v>113132732</v>
      </c>
      <c r="S843" s="6">
        <v>80014574</v>
      </c>
      <c r="T843" s="6">
        <v>83509891</v>
      </c>
      <c r="U843" s="6">
        <v>118900338</v>
      </c>
      <c r="V843" s="6">
        <v>121090642</v>
      </c>
      <c r="W843" s="6">
        <v>120632583</v>
      </c>
      <c r="X843" s="6">
        <v>119841686</v>
      </c>
      <c r="Y843" s="6">
        <v>125278325</v>
      </c>
      <c r="Z843" s="8">
        <v>26.5459177534877</v>
      </c>
      <c r="AA843" s="8">
        <v>26.812930046472299</v>
      </c>
      <c r="AB843" s="8">
        <v>26.727263798691698</v>
      </c>
      <c r="AC843" s="8">
        <v>26.0299260960008</v>
      </c>
      <c r="AD843" s="8">
        <v>26.618367885526101</v>
      </c>
      <c r="AE843" s="8">
        <v>26.5516951940882</v>
      </c>
      <c r="AF843" s="8">
        <v>26.420139795891501</v>
      </c>
      <c r="AG843" s="8">
        <v>26.517819782759499</v>
      </c>
      <c r="AH843" s="8">
        <v>26.637915306052601</v>
      </c>
      <c r="AI843" s="8">
        <v>26.808805627730202</v>
      </c>
      <c r="AJ843" s="8">
        <v>26.612906521868499</v>
      </c>
      <c r="AK843" s="8">
        <v>26.753441154935501</v>
      </c>
      <c r="AL843" s="8">
        <v>26.2537594632436</v>
      </c>
      <c r="AM843" s="8">
        <v>26.315443746248</v>
      </c>
      <c r="AN843" s="8">
        <v>26.825177575361899</v>
      </c>
      <c r="AO843" s="8">
        <v>26.8515121355939</v>
      </c>
      <c r="AP843" s="8">
        <v>26.846044392568899</v>
      </c>
      <c r="AQ843" s="8">
        <v>26.836554584793301</v>
      </c>
      <c r="AR843" s="8">
        <v>26.9005615878051</v>
      </c>
      <c r="AS843" s="9">
        <v>0.11560853604331101</v>
      </c>
      <c r="AT843" s="9">
        <v>1</v>
      </c>
      <c r="AU843" s="9">
        <v>8.5017848542344496E-2</v>
      </c>
      <c r="AV843" s="10">
        <v>-1.01044345948943</v>
      </c>
      <c r="AW843" s="10">
        <v>1.0013804442852601</v>
      </c>
      <c r="AX843" s="10">
        <v>1.2354948004985</v>
      </c>
      <c r="AY843" s="10">
        <v>1.0118383203886601</v>
      </c>
      <c r="AZ843" s="10">
        <v>1.2483976403968999</v>
      </c>
      <c r="BA843" s="10">
        <v>1.23379161990759</v>
      </c>
      <c r="BB843" s="9">
        <v>0.99954531876715702</v>
      </c>
      <c r="BC843" s="9">
        <v>0.999998723528706</v>
      </c>
      <c r="BD843" s="9">
        <v>0.14162749018021401</v>
      </c>
      <c r="BE843" s="9">
        <v>0.99934004297604695</v>
      </c>
      <c r="BF843" s="9">
        <v>0.147743279607191</v>
      </c>
      <c r="BG843" s="9">
        <v>0.14527066904029301</v>
      </c>
      <c r="BH843" s="11" t="str">
        <f t="shared" si="113"/>
        <v/>
      </c>
      <c r="BI843" s="11" t="str">
        <f t="shared" si="113"/>
        <v/>
      </c>
      <c r="BJ843" s="11" t="str">
        <f t="shared" si="113"/>
        <v/>
      </c>
      <c r="BK843" s="11" t="str">
        <f t="shared" si="111"/>
        <v/>
      </c>
      <c r="BL843" s="11" t="str">
        <f t="shared" si="111"/>
        <v/>
      </c>
      <c r="BM843" s="11" t="str">
        <f t="shared" si="111"/>
        <v/>
      </c>
      <c r="BN843" s="11" t="str">
        <f t="shared" si="117"/>
        <v/>
      </c>
      <c r="BO843" s="11" t="str">
        <f t="shared" si="118"/>
        <v/>
      </c>
      <c r="BP843" s="11" t="str">
        <f t="shared" si="119"/>
        <v/>
      </c>
      <c r="BR843" s="11">
        <f t="shared" si="116"/>
        <v>838</v>
      </c>
      <c r="BS843" s="6" t="str">
        <f t="shared" si="116"/>
        <v>MA_2789g0010</v>
      </c>
      <c r="BT843" s="6" t="str">
        <f t="shared" si="116"/>
        <v>nuclear transport factor 2</v>
      </c>
      <c r="BU843" s="28">
        <f t="shared" si="114"/>
        <v>-1</v>
      </c>
      <c r="BV843" s="28">
        <f t="shared" si="114"/>
        <v>1</v>
      </c>
      <c r="BW843" s="28">
        <f t="shared" si="114"/>
        <v>1.2</v>
      </c>
      <c r="BX843" s="28">
        <f t="shared" si="112"/>
        <v>1</v>
      </c>
      <c r="BY843" s="28">
        <f t="shared" si="112"/>
        <v>1.2</v>
      </c>
      <c r="BZ843" s="28">
        <f t="shared" si="112"/>
        <v>1.2</v>
      </c>
    </row>
    <row r="844" spans="1:78">
      <c r="A844" s="6">
        <v>839</v>
      </c>
      <c r="B844" s="6" t="s">
        <v>1564</v>
      </c>
      <c r="C844" s="6" t="s">
        <v>1565</v>
      </c>
      <c r="D844" s="6" t="str">
        <f t="shared" si="115"/>
        <v>Protein 839 / MA_10430543g0010 / trans-2-enoyl- mitochondrial-like</v>
      </c>
      <c r="E844" s="6">
        <v>5</v>
      </c>
      <c r="F844" s="6">
        <v>5</v>
      </c>
      <c r="G844" s="6">
        <v>22572937</v>
      </c>
      <c r="H844" s="6">
        <v>36713770</v>
      </c>
      <c r="I844" s="6">
        <v>29528339</v>
      </c>
      <c r="J844" s="6">
        <v>23312097</v>
      </c>
      <c r="K844" s="6">
        <v>28110006</v>
      </c>
      <c r="L844" s="6">
        <v>41281029</v>
      </c>
      <c r="M844" s="6">
        <v>45005122</v>
      </c>
      <c r="N844" s="6">
        <v>42759368</v>
      </c>
      <c r="O844" s="6">
        <v>36071510</v>
      </c>
      <c r="P844" s="6">
        <v>43398370</v>
      </c>
      <c r="Q844" s="6">
        <v>22790936</v>
      </c>
      <c r="R844" s="6">
        <v>42235340</v>
      </c>
      <c r="S844" s="6">
        <v>26229338</v>
      </c>
      <c r="T844" s="6">
        <v>21082648</v>
      </c>
      <c r="U844" s="6">
        <v>40888213</v>
      </c>
      <c r="V844" s="6">
        <v>40733078</v>
      </c>
      <c r="W844" s="6">
        <v>39562137</v>
      </c>
      <c r="X844" s="6">
        <v>34294243</v>
      </c>
      <c r="Y844" s="6">
        <v>40032853</v>
      </c>
      <c r="Z844" s="8">
        <v>24.428090806253401</v>
      </c>
      <c r="AA844" s="8">
        <v>25.129817931224402</v>
      </c>
      <c r="AB844" s="8">
        <v>24.815596869858499</v>
      </c>
      <c r="AC844" s="8">
        <v>24.474575449691901</v>
      </c>
      <c r="AD844" s="8">
        <v>24.7445804258689</v>
      </c>
      <c r="AE844" s="8">
        <v>25.298975597053499</v>
      </c>
      <c r="AF844" s="8">
        <v>25.423585867064698</v>
      </c>
      <c r="AG844" s="8">
        <v>25.349737193836699</v>
      </c>
      <c r="AH844" s="8">
        <v>25.104356481679002</v>
      </c>
      <c r="AI844" s="8">
        <v>25.3711375216952</v>
      </c>
      <c r="AJ844" s="8">
        <v>24.441956840013901</v>
      </c>
      <c r="AK844" s="8">
        <v>25.3319473291692</v>
      </c>
      <c r="AL844" s="8">
        <v>24.644678060218201</v>
      </c>
      <c r="AM844" s="8">
        <v>24.3295527463928</v>
      </c>
      <c r="AN844" s="8">
        <v>25.285181676149602</v>
      </c>
      <c r="AO844" s="8">
        <v>25.2796975000985</v>
      </c>
      <c r="AP844" s="8">
        <v>25.237617021451999</v>
      </c>
      <c r="AQ844" s="8">
        <v>25.0314630746491</v>
      </c>
      <c r="AR844" s="8">
        <v>25.2546810993794</v>
      </c>
      <c r="AS844" s="9">
        <v>4.3764317036719298E-2</v>
      </c>
      <c r="AT844" s="9">
        <v>1</v>
      </c>
      <c r="AU844" s="9">
        <v>2.7267801357634999E-2</v>
      </c>
      <c r="AV844" s="10">
        <v>1.4903296590597299</v>
      </c>
      <c r="AW844" s="10">
        <v>1.0757346117932001</v>
      </c>
      <c r="AX844" s="10">
        <v>1.41342543666788</v>
      </c>
      <c r="AY844" s="10">
        <v>-1.38540644013993</v>
      </c>
      <c r="AZ844" s="10">
        <v>-1.05440981915053</v>
      </c>
      <c r="BA844" s="10">
        <v>1.31391648197668</v>
      </c>
      <c r="BB844" s="9">
        <v>5.7756415181006299E-2</v>
      </c>
      <c r="BC844" s="9">
        <v>0.94664818292687902</v>
      </c>
      <c r="BD844" s="9">
        <v>8.7162964739131196E-2</v>
      </c>
      <c r="BE844" s="9">
        <v>0.144207460500825</v>
      </c>
      <c r="BF844" s="9">
        <v>0.98169706117076805</v>
      </c>
      <c r="BG844" s="9">
        <v>0.218864178332559</v>
      </c>
      <c r="BH844" s="11" t="str">
        <f t="shared" si="113"/>
        <v/>
      </c>
      <c r="BI844" s="11" t="str">
        <f t="shared" si="113"/>
        <v/>
      </c>
      <c r="BJ844" s="11" t="str">
        <f t="shared" si="113"/>
        <v/>
      </c>
      <c r="BK844" s="11" t="str">
        <f t="shared" si="111"/>
        <v/>
      </c>
      <c r="BL844" s="11" t="str">
        <f t="shared" si="111"/>
        <v/>
      </c>
      <c r="BM844" s="11" t="str">
        <f t="shared" si="111"/>
        <v/>
      </c>
      <c r="BN844" s="11" t="str">
        <f t="shared" si="117"/>
        <v/>
      </c>
      <c r="BO844" s="11" t="str">
        <f t="shared" si="118"/>
        <v/>
      </c>
      <c r="BP844" s="11" t="str">
        <f t="shared" si="119"/>
        <v/>
      </c>
      <c r="BR844" s="11">
        <f t="shared" si="116"/>
        <v>839</v>
      </c>
      <c r="BS844" s="6" t="str">
        <f t="shared" si="116"/>
        <v>MA_10430543g0010</v>
      </c>
      <c r="BT844" s="6" t="str">
        <f t="shared" si="116"/>
        <v>trans-2-enoyl- mitochondrial-like</v>
      </c>
      <c r="BU844" s="28">
        <f t="shared" si="114"/>
        <v>1.5</v>
      </c>
      <c r="BV844" s="28">
        <f t="shared" si="114"/>
        <v>1.1000000000000001</v>
      </c>
      <c r="BW844" s="28">
        <f t="shared" si="114"/>
        <v>1.4</v>
      </c>
      <c r="BX844" s="28">
        <f t="shared" si="112"/>
        <v>-1.4</v>
      </c>
      <c r="BY844" s="28">
        <f t="shared" si="112"/>
        <v>-1.1000000000000001</v>
      </c>
      <c r="BZ844" s="28">
        <f t="shared" si="112"/>
        <v>1.3</v>
      </c>
    </row>
    <row r="845" spans="1:78">
      <c r="A845" s="6">
        <v>840</v>
      </c>
      <c r="B845" s="6" t="s">
        <v>1566</v>
      </c>
      <c r="C845" s="6" t="s">
        <v>1567</v>
      </c>
      <c r="D845" s="6" t="str">
        <f t="shared" si="115"/>
        <v>Protein 840 / MA_91782g0010 / protochlorophyllide chloroplastic</v>
      </c>
      <c r="E845" s="6">
        <v>8</v>
      </c>
      <c r="F845" s="6">
        <v>6</v>
      </c>
      <c r="G845" s="6">
        <v>23707010</v>
      </c>
      <c r="H845" s="6">
        <v>23621642</v>
      </c>
      <c r="I845" s="6">
        <v>19741086</v>
      </c>
      <c r="J845" s="6">
        <v>22424153</v>
      </c>
      <c r="K845" s="6">
        <v>21289339</v>
      </c>
      <c r="L845" s="6">
        <v>18515730</v>
      </c>
      <c r="M845" s="6">
        <v>17179584</v>
      </c>
      <c r="N845" s="6">
        <v>17407107</v>
      </c>
      <c r="O845" s="6">
        <v>19145853</v>
      </c>
      <c r="P845" s="6">
        <v>18932894</v>
      </c>
      <c r="Q845" s="6">
        <v>23922447</v>
      </c>
      <c r="R845" s="6">
        <v>23418286</v>
      </c>
      <c r="S845" s="6">
        <v>24477622</v>
      </c>
      <c r="T845" s="6">
        <v>27470604</v>
      </c>
      <c r="U845" s="6">
        <v>20728613</v>
      </c>
      <c r="V845" s="6">
        <v>18731370</v>
      </c>
      <c r="W845" s="6">
        <v>20843956</v>
      </c>
      <c r="X845" s="6">
        <v>21433488</v>
      </c>
      <c r="Y845" s="6">
        <v>21644724</v>
      </c>
      <c r="Z845" s="8">
        <v>24.498810381430999</v>
      </c>
      <c r="AA845" s="8">
        <v>24.493605917808601</v>
      </c>
      <c r="AB845" s="8">
        <v>24.234698021975401</v>
      </c>
      <c r="AC845" s="8">
        <v>24.418550157236702</v>
      </c>
      <c r="AD845" s="8">
        <v>24.343627821318499</v>
      </c>
      <c r="AE845" s="8">
        <v>24.142248094445801</v>
      </c>
      <c r="AF845" s="8">
        <v>24.034191766555001</v>
      </c>
      <c r="AG845" s="8">
        <v>24.0531731162779</v>
      </c>
      <c r="AH845" s="8">
        <v>24.1905286018327</v>
      </c>
      <c r="AI845" s="8">
        <v>24.1743916162111</v>
      </c>
      <c r="AJ845" s="8">
        <v>24.5118616329367</v>
      </c>
      <c r="AK845" s="8">
        <v>24.481132152100599</v>
      </c>
      <c r="AL845" s="8">
        <v>24.544960071284201</v>
      </c>
      <c r="AM845" s="8">
        <v>24.711385295711001</v>
      </c>
      <c r="AN845" s="8">
        <v>24.305120249787301</v>
      </c>
      <c r="AO845" s="8">
        <v>24.1589530854115</v>
      </c>
      <c r="AP845" s="8">
        <v>24.313125778677701</v>
      </c>
      <c r="AQ845" s="8">
        <v>24.353363311744701</v>
      </c>
      <c r="AR845" s="8">
        <v>24.367512068533099</v>
      </c>
      <c r="AS845" s="9">
        <v>7.5821176702955302E-3</v>
      </c>
      <c r="AT845" s="9">
        <v>1</v>
      </c>
      <c r="AU845" s="9">
        <v>3.3630844888320301E-3</v>
      </c>
      <c r="AV845" s="10">
        <v>-1.2250350820928899</v>
      </c>
      <c r="AW845" s="10">
        <v>1.0620765061452799</v>
      </c>
      <c r="AX845" s="10">
        <v>-1.07046940378421</v>
      </c>
      <c r="AY845" s="10">
        <v>1.3010809798946099</v>
      </c>
      <c r="AZ845" s="10">
        <v>1.14439056152588</v>
      </c>
      <c r="BA845" s="10">
        <v>-1.1369204043065599</v>
      </c>
      <c r="BB845" s="9">
        <v>1.8020164524439799E-2</v>
      </c>
      <c r="BC845" s="9">
        <v>0.70978403250982303</v>
      </c>
      <c r="BD845" s="9">
        <v>0.62743115612673805</v>
      </c>
      <c r="BE845" s="9">
        <v>2.4657363974900401E-3</v>
      </c>
      <c r="BF845" s="9">
        <v>0.15004424514554099</v>
      </c>
      <c r="BG845" s="9">
        <v>0.14488689744435701</v>
      </c>
      <c r="BH845" s="11" t="str">
        <f t="shared" si="113"/>
        <v/>
      </c>
      <c r="BI845" s="11" t="str">
        <f t="shared" si="113"/>
        <v/>
      </c>
      <c r="BJ845" s="11" t="str">
        <f t="shared" si="113"/>
        <v/>
      </c>
      <c r="BK845" s="11" t="str">
        <f t="shared" si="111"/>
        <v/>
      </c>
      <c r="BL845" s="11" t="str">
        <f t="shared" si="111"/>
        <v/>
      </c>
      <c r="BM845" s="11" t="str">
        <f t="shared" si="111"/>
        <v/>
      </c>
      <c r="BN845" s="11" t="str">
        <f t="shared" si="117"/>
        <v/>
      </c>
      <c r="BO845" s="11" t="str">
        <f t="shared" si="118"/>
        <v/>
      </c>
      <c r="BP845" s="11" t="str">
        <f t="shared" si="119"/>
        <v/>
      </c>
      <c r="BR845" s="11">
        <f t="shared" si="116"/>
        <v>840</v>
      </c>
      <c r="BS845" s="6" t="str">
        <f t="shared" si="116"/>
        <v>MA_91782g0010</v>
      </c>
      <c r="BT845" s="6" t="str">
        <f t="shared" si="116"/>
        <v>protochlorophyllide chloroplastic</v>
      </c>
      <c r="BU845" s="28">
        <f t="shared" si="114"/>
        <v>-1.2</v>
      </c>
      <c r="BV845" s="28">
        <f t="shared" si="114"/>
        <v>1.1000000000000001</v>
      </c>
      <c r="BW845" s="28">
        <f t="shared" si="114"/>
        <v>-1.1000000000000001</v>
      </c>
      <c r="BX845" s="28">
        <f t="shared" si="112"/>
        <v>1.3</v>
      </c>
      <c r="BY845" s="28">
        <f t="shared" si="112"/>
        <v>1.1000000000000001</v>
      </c>
      <c r="BZ845" s="28">
        <f t="shared" si="112"/>
        <v>-1.1000000000000001</v>
      </c>
    </row>
    <row r="846" spans="1:78">
      <c r="A846" s="6">
        <v>841</v>
      </c>
      <c r="B846" s="6" t="s">
        <v>1568</v>
      </c>
      <c r="C846" s="6" t="s">
        <v>1569</v>
      </c>
      <c r="D846" s="6" t="str">
        <f t="shared" si="115"/>
        <v>Protein 841 / MA_10432594g0020 / alpha carbonic anhydrase 7-like</v>
      </c>
      <c r="E846" s="6">
        <v>4</v>
      </c>
      <c r="F846" s="6">
        <v>3</v>
      </c>
      <c r="G846" s="6">
        <v>67432367</v>
      </c>
      <c r="H846" s="6">
        <v>192009584</v>
      </c>
      <c r="I846" s="6">
        <v>143593100</v>
      </c>
      <c r="J846" s="6">
        <v>122701500</v>
      </c>
      <c r="K846" s="6">
        <v>134490321</v>
      </c>
      <c r="L846" s="6">
        <v>154036008</v>
      </c>
      <c r="M846" s="6">
        <v>171671929</v>
      </c>
      <c r="N846" s="6">
        <v>159287868</v>
      </c>
      <c r="O846" s="6">
        <v>162838840</v>
      </c>
      <c r="P846" s="6">
        <v>90875693</v>
      </c>
      <c r="Q846" s="6">
        <v>81239987</v>
      </c>
      <c r="R846" s="6">
        <v>76459149</v>
      </c>
      <c r="S846" s="6">
        <v>86402566</v>
      </c>
      <c r="T846" s="6">
        <v>86894472</v>
      </c>
      <c r="U846" s="6">
        <v>108523191</v>
      </c>
      <c r="V846" s="6">
        <v>97063741</v>
      </c>
      <c r="W846" s="6">
        <v>106589811</v>
      </c>
      <c r="X846" s="6">
        <v>110855549</v>
      </c>
      <c r="Y846" s="6">
        <v>104623192</v>
      </c>
      <c r="Z846" s="8">
        <v>26.006937904013501</v>
      </c>
      <c r="AA846" s="8">
        <v>27.5166030827755</v>
      </c>
      <c r="AB846" s="8">
        <v>27.0974111848967</v>
      </c>
      <c r="AC846" s="8">
        <v>26.870577644850599</v>
      </c>
      <c r="AD846" s="8">
        <v>27.0029271077339</v>
      </c>
      <c r="AE846" s="8">
        <v>27.198692398919899</v>
      </c>
      <c r="AF846" s="8">
        <v>27.355078914901799</v>
      </c>
      <c r="AG846" s="8">
        <v>27.247061148732001</v>
      </c>
      <c r="AH846" s="8">
        <v>27.278869608532698</v>
      </c>
      <c r="AI846" s="8">
        <v>26.437391124991802</v>
      </c>
      <c r="AJ846" s="8">
        <v>26.275686672986001</v>
      </c>
      <c r="AK846" s="8">
        <v>26.188185807095198</v>
      </c>
      <c r="AL846" s="8">
        <v>26.364570822670899</v>
      </c>
      <c r="AM846" s="8">
        <v>26.372761063669401</v>
      </c>
      <c r="AN846" s="8">
        <v>26.693428133248499</v>
      </c>
      <c r="AO846" s="8">
        <v>26.532429129281098</v>
      </c>
      <c r="AP846" s="8">
        <v>26.6674942954856</v>
      </c>
      <c r="AQ846" s="8">
        <v>26.724105746845101</v>
      </c>
      <c r="AR846" s="8">
        <v>26.640627450785701</v>
      </c>
      <c r="AS846" s="9">
        <v>4.6235559874020296E-3</v>
      </c>
      <c r="AT846" s="9">
        <v>1</v>
      </c>
      <c r="AU846" s="9">
        <v>1.8318513086785699E-3</v>
      </c>
      <c r="AV846" s="10">
        <v>1.29327952940125</v>
      </c>
      <c r="AW846" s="10">
        <v>-1.48573033591137</v>
      </c>
      <c r="AX846" s="10">
        <v>-1.1869625637182899</v>
      </c>
      <c r="AY846" s="10">
        <v>-1.9214646296446201</v>
      </c>
      <c r="AZ846" s="10">
        <v>-1.5350743858225</v>
      </c>
      <c r="BA846" s="10">
        <v>1.2517078308326399</v>
      </c>
      <c r="BB846" s="9">
        <v>0.27786002021488398</v>
      </c>
      <c r="BC846" s="9">
        <v>3.5198965982793297E-2</v>
      </c>
      <c r="BD846" s="9">
        <v>0.56034046716656905</v>
      </c>
      <c r="BE846" s="9">
        <v>1.2650495812110999E-3</v>
      </c>
      <c r="BF846" s="9">
        <v>3.11812063567364E-2</v>
      </c>
      <c r="BG846" s="9">
        <v>0.33889017483962403</v>
      </c>
      <c r="BH846" s="11" t="str">
        <f t="shared" si="113"/>
        <v/>
      </c>
      <c r="BI846" s="11" t="str">
        <f t="shared" si="113"/>
        <v/>
      </c>
      <c r="BJ846" s="11" t="str">
        <f t="shared" si="113"/>
        <v/>
      </c>
      <c r="BK846" s="11" t="str">
        <f t="shared" si="111"/>
        <v/>
      </c>
      <c r="BL846" s="11" t="str">
        <f t="shared" si="111"/>
        <v/>
      </c>
      <c r="BM846" s="11" t="str">
        <f t="shared" si="111"/>
        <v/>
      </c>
      <c r="BN846" s="11" t="str">
        <f t="shared" si="117"/>
        <v/>
      </c>
      <c r="BO846" s="11" t="str">
        <f t="shared" si="118"/>
        <v/>
      </c>
      <c r="BP846" s="11" t="str">
        <f t="shared" si="119"/>
        <v/>
      </c>
      <c r="BR846" s="11">
        <f t="shared" si="116"/>
        <v>841</v>
      </c>
      <c r="BS846" s="6" t="str">
        <f t="shared" si="116"/>
        <v>MA_10432594g0020</v>
      </c>
      <c r="BT846" s="6" t="str">
        <f t="shared" si="116"/>
        <v>alpha carbonic anhydrase 7-like</v>
      </c>
      <c r="BU846" s="28">
        <f t="shared" si="114"/>
        <v>1.3</v>
      </c>
      <c r="BV846" s="28">
        <f t="shared" si="114"/>
        <v>-1.5</v>
      </c>
      <c r="BW846" s="28">
        <f t="shared" si="114"/>
        <v>-1.2</v>
      </c>
      <c r="BX846" s="28">
        <f t="shared" si="112"/>
        <v>-1.9</v>
      </c>
      <c r="BY846" s="28">
        <f t="shared" si="112"/>
        <v>-1.5</v>
      </c>
      <c r="BZ846" s="28">
        <f t="shared" si="112"/>
        <v>1.3</v>
      </c>
    </row>
    <row r="847" spans="1:78">
      <c r="A847" s="6">
        <v>842</v>
      </c>
      <c r="B847" s="6" t="s">
        <v>1570</v>
      </c>
      <c r="C847" s="6" t="s">
        <v>432</v>
      </c>
      <c r="D847" s="6" t="str">
        <f t="shared" si="115"/>
        <v>Protein 842 / MA_53302g0010 / D-3-phosphoglycerate dehydrogenase chloroplastic-like</v>
      </c>
      <c r="E847" s="6">
        <v>11</v>
      </c>
      <c r="F847" s="6">
        <v>9</v>
      </c>
      <c r="G847" s="6">
        <v>14857519</v>
      </c>
      <c r="H847" s="6">
        <v>22732093</v>
      </c>
      <c r="I847" s="6">
        <v>12482756</v>
      </c>
      <c r="J847" s="6">
        <v>34987660</v>
      </c>
      <c r="K847" s="6">
        <v>16736763</v>
      </c>
      <c r="L847" s="6">
        <v>6482244</v>
      </c>
      <c r="M847" s="6">
        <v>7395240</v>
      </c>
      <c r="N847" s="6">
        <v>6067739</v>
      </c>
      <c r="O847" s="6">
        <v>8160119</v>
      </c>
      <c r="P847" s="6">
        <v>20362956</v>
      </c>
      <c r="Q847" s="6">
        <v>14106909</v>
      </c>
      <c r="R847" s="6">
        <v>17755532</v>
      </c>
      <c r="S847" s="6">
        <v>31259700</v>
      </c>
      <c r="T847" s="6">
        <v>10453080</v>
      </c>
      <c r="U847" s="6">
        <v>3497061</v>
      </c>
      <c r="V847" s="6">
        <v>2108886</v>
      </c>
      <c r="W847" s="6">
        <v>3507695</v>
      </c>
      <c r="X847" s="6">
        <v>4050372</v>
      </c>
      <c r="Y847" s="6">
        <v>3032880</v>
      </c>
      <c r="Z847" s="8">
        <v>23.824689890099599</v>
      </c>
      <c r="AA847" s="8">
        <v>24.438227186981798</v>
      </c>
      <c r="AB847" s="8">
        <v>23.573433158393499</v>
      </c>
      <c r="AC847" s="8">
        <v>25.060342843528201</v>
      </c>
      <c r="AD847" s="8">
        <v>23.996517192373201</v>
      </c>
      <c r="AE847" s="8">
        <v>22.6280618958986</v>
      </c>
      <c r="AF847" s="8">
        <v>22.818165537634499</v>
      </c>
      <c r="AG847" s="8">
        <v>22.532727599618401</v>
      </c>
      <c r="AH847" s="8">
        <v>22.9601587606702</v>
      </c>
      <c r="AI847" s="8">
        <v>24.279443670467401</v>
      </c>
      <c r="AJ847" s="8">
        <v>23.749898574266702</v>
      </c>
      <c r="AK847" s="8">
        <v>24.081765251957801</v>
      </c>
      <c r="AL847" s="8">
        <v>24.897800597040799</v>
      </c>
      <c r="AM847" s="8">
        <v>23.317424759247199</v>
      </c>
      <c r="AN847" s="8">
        <v>21.737711530824502</v>
      </c>
      <c r="AO847" s="8">
        <v>21.0080496788323</v>
      </c>
      <c r="AP847" s="8">
        <v>21.7420918777918</v>
      </c>
      <c r="AQ847" s="8">
        <v>21.9496229854471</v>
      </c>
      <c r="AR847" s="8">
        <v>21.5322569862346</v>
      </c>
      <c r="AS847" s="9">
        <v>9.2037158369597001E-6</v>
      </c>
      <c r="AT847" s="9">
        <v>2.52697597894517E-3</v>
      </c>
      <c r="AU847" s="9">
        <v>7.8307281653088799E-7</v>
      </c>
      <c r="AV847" s="10">
        <v>-2.7204844946722102</v>
      </c>
      <c r="AW847" s="10">
        <v>-1.0817562706352399</v>
      </c>
      <c r="AX847" s="10">
        <v>-5.9988894386620997</v>
      </c>
      <c r="AY847" s="10">
        <v>2.5148774899864001</v>
      </c>
      <c r="AZ847" s="10">
        <v>-2.2050812825474</v>
      </c>
      <c r="BA847" s="10">
        <v>-5.5455092810687896</v>
      </c>
      <c r="BB847" s="9">
        <v>2.03377894939127E-3</v>
      </c>
      <c r="BC847" s="9">
        <v>0.98106558449023995</v>
      </c>
      <c r="BD847" s="9">
        <v>1.9285541938973698E-6</v>
      </c>
      <c r="BE847" s="9">
        <v>4.0738397370112499E-3</v>
      </c>
      <c r="BF847" s="9">
        <v>1.31208662715679E-2</v>
      </c>
      <c r="BG847" s="9">
        <v>3.3727543555794898E-6</v>
      </c>
      <c r="BH847" s="11" t="str">
        <f t="shared" si="113"/>
        <v/>
      </c>
      <c r="BI847" s="11" t="str">
        <f t="shared" si="113"/>
        <v/>
      </c>
      <c r="BJ847" s="11" t="str">
        <f t="shared" si="113"/>
        <v>x</v>
      </c>
      <c r="BK847" s="11" t="str">
        <f t="shared" si="111"/>
        <v/>
      </c>
      <c r="BL847" s="11" t="str">
        <f t="shared" si="111"/>
        <v/>
      </c>
      <c r="BM847" s="11" t="str">
        <f t="shared" si="111"/>
        <v>x</v>
      </c>
      <c r="BN847" s="11" t="str">
        <f t="shared" si="117"/>
        <v>x</v>
      </c>
      <c r="BO847" s="11" t="str">
        <f t="shared" si="118"/>
        <v>x</v>
      </c>
      <c r="BP847" s="11" t="str">
        <f t="shared" si="119"/>
        <v/>
      </c>
      <c r="BR847" s="11">
        <f t="shared" si="116"/>
        <v>842</v>
      </c>
      <c r="BS847" s="6" t="str">
        <f t="shared" si="116"/>
        <v>MA_53302g0010</v>
      </c>
      <c r="BT847" s="6" t="str">
        <f t="shared" si="116"/>
        <v>D-3-phosphoglycerate dehydrogenase chloroplastic-like</v>
      </c>
      <c r="BU847" s="28">
        <f t="shared" si="114"/>
        <v>-2.7</v>
      </c>
      <c r="BV847" s="28">
        <f t="shared" si="114"/>
        <v>-1.1000000000000001</v>
      </c>
      <c r="BW847" s="28" t="str">
        <f t="shared" si="114"/>
        <v>-6*</v>
      </c>
      <c r="BX847" s="28">
        <f t="shared" si="112"/>
        <v>2.5</v>
      </c>
      <c r="BY847" s="28">
        <f t="shared" si="112"/>
        <v>-2.2000000000000002</v>
      </c>
      <c r="BZ847" s="28" t="str">
        <f t="shared" si="112"/>
        <v>-5,5*</v>
      </c>
    </row>
    <row r="848" spans="1:78">
      <c r="A848" s="6">
        <v>843</v>
      </c>
      <c r="B848" s="6" t="s">
        <v>1571</v>
      </c>
      <c r="C848" s="6" t="s">
        <v>1572</v>
      </c>
      <c r="D848" s="6" t="str">
        <f t="shared" si="115"/>
        <v>Protein 843 / MA_18253g0010 / TOM1 2</v>
      </c>
      <c r="E848" s="6">
        <v>6</v>
      </c>
      <c r="F848" s="6">
        <v>6</v>
      </c>
      <c r="G848" s="6">
        <v>4058935</v>
      </c>
      <c r="H848" s="6">
        <v>3664988</v>
      </c>
      <c r="I848" s="6">
        <v>3764683</v>
      </c>
      <c r="J848" s="6">
        <v>3488803</v>
      </c>
      <c r="K848" s="6">
        <v>2763217</v>
      </c>
      <c r="L848" s="6">
        <v>4610303</v>
      </c>
      <c r="M848" s="6">
        <v>4942703</v>
      </c>
      <c r="N848" s="6">
        <v>5396190</v>
      </c>
      <c r="O848" s="6">
        <v>3884300</v>
      </c>
      <c r="P848" s="6">
        <v>5468915</v>
      </c>
      <c r="Q848" s="6">
        <v>5977403</v>
      </c>
      <c r="R848" s="6">
        <v>3621278</v>
      </c>
      <c r="S848" s="6">
        <v>6298194</v>
      </c>
      <c r="T848" s="6">
        <v>4547597</v>
      </c>
      <c r="U848" s="6">
        <v>7062216</v>
      </c>
      <c r="V848" s="6">
        <v>7175522</v>
      </c>
      <c r="W848" s="6">
        <v>6991098</v>
      </c>
      <c r="X848" s="6">
        <v>6472963</v>
      </c>
      <c r="Y848" s="6">
        <v>6349104</v>
      </c>
      <c r="Z848" s="8">
        <v>21.952669806149999</v>
      </c>
      <c r="AA848" s="8">
        <v>21.805377043981</v>
      </c>
      <c r="AB848" s="8">
        <v>21.8440969591664</v>
      </c>
      <c r="AC848" s="8">
        <v>21.734300705421401</v>
      </c>
      <c r="AD848" s="8">
        <v>21.397917433150599</v>
      </c>
      <c r="AE848" s="8">
        <v>22.136430140419598</v>
      </c>
      <c r="AF848" s="8">
        <v>22.236868788911298</v>
      </c>
      <c r="AG848" s="8">
        <v>22.3635097158372</v>
      </c>
      <c r="AH848" s="8">
        <v>21.889223199483499</v>
      </c>
      <c r="AI848" s="8">
        <v>22.382823208670199</v>
      </c>
      <c r="AJ848" s="8">
        <v>22.511087382708698</v>
      </c>
      <c r="AK848" s="8">
        <v>21.788067503892002</v>
      </c>
      <c r="AL848" s="8">
        <v>22.5865067660683</v>
      </c>
      <c r="AM848" s="8">
        <v>22.116672980136901</v>
      </c>
      <c r="AN848" s="8">
        <v>22.751689516358098</v>
      </c>
      <c r="AO848" s="8">
        <v>22.774652357129</v>
      </c>
      <c r="AP848" s="8">
        <v>22.737087627893899</v>
      </c>
      <c r="AQ848" s="8">
        <v>22.625994826655301</v>
      </c>
      <c r="AR848" s="8">
        <v>22.598121579167501</v>
      </c>
      <c r="AS848" s="9">
        <v>3.5347144730478599E-4</v>
      </c>
      <c r="AT848" s="9">
        <v>0.21656211149361199</v>
      </c>
      <c r="AU848" s="9">
        <v>7.9095000545512204E-5</v>
      </c>
      <c r="AV848" s="10">
        <v>1.3283502270909999</v>
      </c>
      <c r="AW848" s="10">
        <v>1.44408851920269</v>
      </c>
      <c r="AX848" s="10">
        <v>1.9327255562800001</v>
      </c>
      <c r="AY848" s="10">
        <v>1.08712935019039</v>
      </c>
      <c r="AZ848" s="10">
        <v>1.45498191430474</v>
      </c>
      <c r="BA848" s="10">
        <v>1.33837055733058</v>
      </c>
      <c r="BB848" s="9">
        <v>6.6306976345350002E-2</v>
      </c>
      <c r="BC848" s="9">
        <v>9.3443948567458694E-3</v>
      </c>
      <c r="BD848" s="9">
        <v>3.67154108786849E-5</v>
      </c>
      <c r="BE848" s="9">
        <v>0.851829293235841</v>
      </c>
      <c r="BF848" s="9">
        <v>1.23573659479712E-2</v>
      </c>
      <c r="BG848" s="9">
        <v>4.2154773359696501E-2</v>
      </c>
      <c r="BH848" s="11" t="str">
        <f t="shared" si="113"/>
        <v/>
      </c>
      <c r="BI848" s="11" t="str">
        <f t="shared" si="113"/>
        <v/>
      </c>
      <c r="BJ848" s="11" t="str">
        <f t="shared" si="113"/>
        <v/>
      </c>
      <c r="BK848" s="11" t="str">
        <f t="shared" si="111"/>
        <v/>
      </c>
      <c r="BL848" s="11" t="str">
        <f t="shared" si="111"/>
        <v/>
      </c>
      <c r="BM848" s="11" t="str">
        <f t="shared" si="111"/>
        <v/>
      </c>
      <c r="BN848" s="11" t="str">
        <f t="shared" si="117"/>
        <v/>
      </c>
      <c r="BO848" s="11" t="str">
        <f t="shared" si="118"/>
        <v/>
      </c>
      <c r="BP848" s="11" t="str">
        <f t="shared" si="119"/>
        <v/>
      </c>
      <c r="BR848" s="11">
        <f t="shared" si="116"/>
        <v>843</v>
      </c>
      <c r="BS848" s="6" t="str">
        <f t="shared" si="116"/>
        <v>MA_18253g0010</v>
      </c>
      <c r="BT848" s="6" t="str">
        <f t="shared" si="116"/>
        <v>TOM1 2</v>
      </c>
      <c r="BU848" s="28">
        <f t="shared" si="114"/>
        <v>1.3</v>
      </c>
      <c r="BV848" s="28">
        <f t="shared" si="114"/>
        <v>1.4</v>
      </c>
      <c r="BW848" s="28">
        <f t="shared" si="114"/>
        <v>1.9</v>
      </c>
      <c r="BX848" s="28">
        <f t="shared" si="112"/>
        <v>1.1000000000000001</v>
      </c>
      <c r="BY848" s="28">
        <f t="shared" si="112"/>
        <v>1.5</v>
      </c>
      <c r="BZ848" s="28">
        <f t="shared" si="112"/>
        <v>1.3</v>
      </c>
    </row>
    <row r="849" spans="1:78">
      <c r="A849" s="6">
        <v>844</v>
      </c>
      <c r="B849" s="6" t="s">
        <v>1573</v>
      </c>
      <c r="C849" s="6" t="s">
        <v>854</v>
      </c>
      <c r="D849" s="6" t="str">
        <f t="shared" si="115"/>
        <v>Protein 844 / MA_10431947g0010 / ubiquitin-conjugating enzyme E2 variant 1D</v>
      </c>
      <c r="E849" s="6">
        <v>5</v>
      </c>
      <c r="F849" s="6">
        <v>5</v>
      </c>
      <c r="G849" s="6">
        <v>22740564</v>
      </c>
      <c r="H849" s="6">
        <v>29654351</v>
      </c>
      <c r="I849" s="6">
        <v>22800572</v>
      </c>
      <c r="J849" s="6">
        <v>20157666</v>
      </c>
      <c r="K849" s="6">
        <v>24085432</v>
      </c>
      <c r="L849" s="6">
        <v>24310117</v>
      </c>
      <c r="M849" s="6">
        <v>17489483</v>
      </c>
      <c r="N849" s="6">
        <v>23476661</v>
      </c>
      <c r="O849" s="6">
        <v>26260988</v>
      </c>
      <c r="P849" s="6">
        <v>18826466</v>
      </c>
      <c r="Q849" s="6">
        <v>22806619</v>
      </c>
      <c r="R849" s="6">
        <v>25864915</v>
      </c>
      <c r="S849" s="6">
        <v>21852021</v>
      </c>
      <c r="T849" s="6">
        <v>10316889</v>
      </c>
      <c r="U849" s="6">
        <v>20067747</v>
      </c>
      <c r="V849" s="6">
        <v>17676127</v>
      </c>
      <c r="W849" s="6">
        <v>18005176</v>
      </c>
      <c r="X849" s="6">
        <v>21600245</v>
      </c>
      <c r="Y849" s="6">
        <v>19441026</v>
      </c>
      <c r="Z849" s="8">
        <v>24.438764699880299</v>
      </c>
      <c r="AA849" s="8">
        <v>24.821740462257502</v>
      </c>
      <c r="AB849" s="8">
        <v>24.4425666820758</v>
      </c>
      <c r="AC849" s="8">
        <v>24.2648252670791</v>
      </c>
      <c r="AD849" s="8">
        <v>24.521657464767902</v>
      </c>
      <c r="AE849" s="8">
        <v>24.5350535010135</v>
      </c>
      <c r="AF849" s="8">
        <v>24.059984307138301</v>
      </c>
      <c r="AG849" s="8">
        <v>24.484723897987902</v>
      </c>
      <c r="AH849" s="8">
        <v>24.646417859036699</v>
      </c>
      <c r="AI849" s="8">
        <v>24.166258874850101</v>
      </c>
      <c r="AJ849" s="8">
        <v>24.442949252314001</v>
      </c>
      <c r="AK849" s="8">
        <v>24.624493114625</v>
      </c>
      <c r="AL849" s="8">
        <v>24.381263378804402</v>
      </c>
      <c r="AM849" s="8">
        <v>23.298504663954901</v>
      </c>
      <c r="AN849" s="8">
        <v>24.2583753190595</v>
      </c>
      <c r="AO849" s="8">
        <v>24.075298865977601</v>
      </c>
      <c r="AP849" s="8">
        <v>24.101908366105</v>
      </c>
      <c r="AQ849" s="8">
        <v>24.364544340409601</v>
      </c>
      <c r="AR849" s="8">
        <v>24.212601023384298</v>
      </c>
      <c r="AS849" s="9">
        <v>0.37738780160820001</v>
      </c>
      <c r="AT849" s="9">
        <v>1</v>
      </c>
      <c r="AU849" s="9">
        <v>0.33229156141583299</v>
      </c>
      <c r="AV849" s="10">
        <v>-1.04707590027867</v>
      </c>
      <c r="AW849" s="10">
        <v>-1.2441988331001199</v>
      </c>
      <c r="AX849" s="10">
        <v>-1.2271956994520401</v>
      </c>
      <c r="AY849" s="10">
        <v>-1.1882604047796299</v>
      </c>
      <c r="AZ849" s="10">
        <v>-1.1720217217543001</v>
      </c>
      <c r="BA849" s="10">
        <v>1.0138552747990199</v>
      </c>
      <c r="BB849" s="9">
        <v>0.98900146548571199</v>
      </c>
      <c r="BC849" s="9">
        <v>0.42165835871277102</v>
      </c>
      <c r="BD849" s="9">
        <v>0.475754656594509</v>
      </c>
      <c r="BE849" s="9">
        <v>0.65305670995864695</v>
      </c>
      <c r="BF849" s="9">
        <v>0.70765827140757998</v>
      </c>
      <c r="BG849" s="9">
        <v>0.99963471572618401</v>
      </c>
      <c r="BH849" s="11" t="str">
        <f t="shared" si="113"/>
        <v/>
      </c>
      <c r="BI849" s="11" t="str">
        <f t="shared" si="113"/>
        <v/>
      </c>
      <c r="BJ849" s="11" t="str">
        <f t="shared" si="113"/>
        <v/>
      </c>
      <c r="BK849" s="11" t="str">
        <f t="shared" si="111"/>
        <v/>
      </c>
      <c r="BL849" s="11" t="str">
        <f t="shared" si="111"/>
        <v/>
      </c>
      <c r="BM849" s="11" t="str">
        <f t="shared" si="111"/>
        <v/>
      </c>
      <c r="BN849" s="11" t="str">
        <f t="shared" si="117"/>
        <v/>
      </c>
      <c r="BO849" s="11" t="str">
        <f t="shared" si="118"/>
        <v/>
      </c>
      <c r="BP849" s="11" t="str">
        <f t="shared" si="119"/>
        <v/>
      </c>
      <c r="BR849" s="11">
        <f t="shared" si="116"/>
        <v>844</v>
      </c>
      <c r="BS849" s="6" t="str">
        <f t="shared" si="116"/>
        <v>MA_10431947g0010</v>
      </c>
      <c r="BT849" s="6" t="str">
        <f t="shared" si="116"/>
        <v>ubiquitin-conjugating enzyme E2 variant 1D</v>
      </c>
      <c r="BU849" s="28">
        <f t="shared" si="114"/>
        <v>-1</v>
      </c>
      <c r="BV849" s="28">
        <f t="shared" si="114"/>
        <v>-1.2</v>
      </c>
      <c r="BW849" s="28">
        <f t="shared" si="114"/>
        <v>-1.2</v>
      </c>
      <c r="BX849" s="28">
        <f t="shared" si="112"/>
        <v>-1.2</v>
      </c>
      <c r="BY849" s="28">
        <f t="shared" si="112"/>
        <v>-1.2</v>
      </c>
      <c r="BZ849" s="28">
        <f t="shared" si="112"/>
        <v>1</v>
      </c>
    </row>
    <row r="850" spans="1:78">
      <c r="A850" s="6">
        <v>845</v>
      </c>
      <c r="B850" s="6" t="s">
        <v>1574</v>
      </c>
      <c r="C850" s="6" t="s">
        <v>1062</v>
      </c>
      <c r="D850" s="6" t="str">
        <f t="shared" si="115"/>
        <v>Protein 845 / MA_93628g0020 / histone H2A</v>
      </c>
      <c r="E850" s="6">
        <v>5</v>
      </c>
      <c r="F850" s="6">
        <v>2</v>
      </c>
      <c r="G850" s="6">
        <v>23881099</v>
      </c>
      <c r="H850" s="6">
        <v>47904429</v>
      </c>
      <c r="I850" s="6">
        <v>47417509</v>
      </c>
      <c r="J850" s="6">
        <v>29052330</v>
      </c>
      <c r="K850" s="6">
        <v>36671950</v>
      </c>
      <c r="L850" s="6">
        <v>97015939</v>
      </c>
      <c r="M850" s="6">
        <v>64829135</v>
      </c>
      <c r="N850" s="6">
        <v>83808190</v>
      </c>
      <c r="O850" s="6">
        <v>87655341</v>
      </c>
      <c r="P850" s="6">
        <v>28442730</v>
      </c>
      <c r="Q850" s="6">
        <v>22207559</v>
      </c>
      <c r="R850" s="6">
        <v>33470980</v>
      </c>
      <c r="S850" s="6">
        <v>42447540</v>
      </c>
      <c r="T850" s="6">
        <v>38369295</v>
      </c>
      <c r="U850" s="6">
        <v>85428349</v>
      </c>
      <c r="V850" s="6">
        <v>99718954</v>
      </c>
      <c r="W850" s="6">
        <v>119618666</v>
      </c>
      <c r="X850" s="6">
        <v>114177637</v>
      </c>
      <c r="Y850" s="6">
        <v>122941275</v>
      </c>
      <c r="Z850" s="8">
        <v>24.509365894673799</v>
      </c>
      <c r="AA850" s="8">
        <v>25.513655710589401</v>
      </c>
      <c r="AB850" s="8">
        <v>25.498916539436699</v>
      </c>
      <c r="AC850" s="8">
        <v>24.7921505367792</v>
      </c>
      <c r="AD850" s="8">
        <v>25.128173646392298</v>
      </c>
      <c r="AE850" s="8">
        <v>26.531718455090601</v>
      </c>
      <c r="AF850" s="8">
        <v>25.9501389877157</v>
      </c>
      <c r="AG850" s="8">
        <v>26.320587899723701</v>
      </c>
      <c r="AH850" s="8">
        <v>26.385338663917999</v>
      </c>
      <c r="AI850" s="8">
        <v>24.7615566090718</v>
      </c>
      <c r="AJ850" s="8">
        <v>24.404547488337698</v>
      </c>
      <c r="AK850" s="8">
        <v>24.996407456659401</v>
      </c>
      <c r="AL850" s="8">
        <v>25.339177610625001</v>
      </c>
      <c r="AM850" s="8">
        <v>25.193448921220298</v>
      </c>
      <c r="AN850" s="8">
        <v>26.3482115651451</v>
      </c>
      <c r="AO850" s="8">
        <v>26.571364413999198</v>
      </c>
      <c r="AP850" s="8">
        <v>26.833867292819001</v>
      </c>
      <c r="AQ850" s="8">
        <v>26.7667048690945</v>
      </c>
      <c r="AR850" s="8">
        <v>26.8733941112685</v>
      </c>
      <c r="AS850" s="9">
        <v>9.8739650686921798E-6</v>
      </c>
      <c r="AT850" s="9">
        <v>2.74374134503234E-3</v>
      </c>
      <c r="AU850" s="9">
        <v>8.5130044835009104E-7</v>
      </c>
      <c r="AV850" s="10">
        <v>2.3109619980832998</v>
      </c>
      <c r="AW850" s="10">
        <v>-1.1091272140317501</v>
      </c>
      <c r="AX850" s="10">
        <v>3.0110277097466498</v>
      </c>
      <c r="AY850" s="10">
        <v>-2.5631508426673899</v>
      </c>
      <c r="AZ850" s="10">
        <v>1.30293259354502</v>
      </c>
      <c r="BA850" s="10">
        <v>3.3396127750837099</v>
      </c>
      <c r="BB850" s="9">
        <v>4.12653003655228E-4</v>
      </c>
      <c r="BC850" s="9">
        <v>0.89426398327230505</v>
      </c>
      <c r="BD850" s="9">
        <v>1.0484637696705999E-5</v>
      </c>
      <c r="BE850" s="9">
        <v>1.23138541247458E-4</v>
      </c>
      <c r="BF850" s="9">
        <v>0.36069356786090501</v>
      </c>
      <c r="BG850" s="9">
        <v>3.52211286047677E-6</v>
      </c>
      <c r="BH850" s="11" t="str">
        <f t="shared" si="113"/>
        <v>x</v>
      </c>
      <c r="BI850" s="11" t="str">
        <f t="shared" si="113"/>
        <v/>
      </c>
      <c r="BJ850" s="11" t="str">
        <f t="shared" si="113"/>
        <v>x</v>
      </c>
      <c r="BK850" s="11" t="str">
        <f t="shared" si="111"/>
        <v>x</v>
      </c>
      <c r="BL850" s="11" t="str">
        <f t="shared" si="111"/>
        <v/>
      </c>
      <c r="BM850" s="11" t="str">
        <f t="shared" si="111"/>
        <v>x</v>
      </c>
      <c r="BN850" s="11" t="str">
        <f t="shared" si="117"/>
        <v>x</v>
      </c>
      <c r="BO850" s="11" t="str">
        <f t="shared" si="118"/>
        <v>x</v>
      </c>
      <c r="BP850" s="11" t="str">
        <f t="shared" si="119"/>
        <v/>
      </c>
      <c r="BR850" s="11">
        <f t="shared" si="116"/>
        <v>845</v>
      </c>
      <c r="BS850" s="6" t="str">
        <f t="shared" si="116"/>
        <v>MA_93628g0020</v>
      </c>
      <c r="BT850" s="6" t="str">
        <f t="shared" si="116"/>
        <v>histone H2A</v>
      </c>
      <c r="BU850" s="28" t="str">
        <f t="shared" si="114"/>
        <v>2,3*</v>
      </c>
      <c r="BV850" s="28">
        <f t="shared" si="114"/>
        <v>-1.1000000000000001</v>
      </c>
      <c r="BW850" s="28" t="str">
        <f t="shared" si="114"/>
        <v>3*</v>
      </c>
      <c r="BX850" s="28" t="str">
        <f t="shared" si="112"/>
        <v>-2,6*</v>
      </c>
      <c r="BY850" s="28">
        <f t="shared" si="112"/>
        <v>1.3</v>
      </c>
      <c r="BZ850" s="28" t="str">
        <f t="shared" si="112"/>
        <v>3,3*</v>
      </c>
    </row>
    <row r="851" spans="1:78">
      <c r="A851" s="6">
        <v>846</v>
      </c>
      <c r="B851" s="6" t="s">
        <v>1575</v>
      </c>
      <c r="C851" s="6" t="s">
        <v>1576</v>
      </c>
      <c r="D851" s="6" t="str">
        <f t="shared" si="115"/>
        <v>Protein 846 / MA_10433244g0010 / chaperone dnaJ 10-like</v>
      </c>
      <c r="E851" s="6">
        <v>4</v>
      </c>
      <c r="F851" s="6">
        <v>4</v>
      </c>
      <c r="G851" s="6">
        <v>33930911</v>
      </c>
      <c r="H851" s="6">
        <v>33817727</v>
      </c>
      <c r="I851" s="6">
        <v>41987680</v>
      </c>
      <c r="J851" s="6">
        <v>25751981</v>
      </c>
      <c r="K851" s="6">
        <v>32994570</v>
      </c>
      <c r="L851" s="6">
        <v>41815790</v>
      </c>
      <c r="M851" s="6">
        <v>35794202</v>
      </c>
      <c r="N851" s="6">
        <v>40260114</v>
      </c>
      <c r="O851" s="6">
        <v>39973953</v>
      </c>
      <c r="P851" s="6">
        <v>20721567</v>
      </c>
      <c r="Q851" s="6">
        <v>43379266</v>
      </c>
      <c r="R851" s="6">
        <v>22802297</v>
      </c>
      <c r="S851" s="6">
        <v>24610204</v>
      </c>
      <c r="T851" s="6">
        <v>26554300</v>
      </c>
      <c r="U851" s="6">
        <v>41603419</v>
      </c>
      <c r="V851" s="6">
        <v>45474373</v>
      </c>
      <c r="W851" s="6">
        <v>48852298</v>
      </c>
      <c r="X851" s="6">
        <v>50365340</v>
      </c>
      <c r="Y851" s="6">
        <v>39164668</v>
      </c>
      <c r="Z851" s="8">
        <v>25.016096829230602</v>
      </c>
      <c r="AA851" s="8">
        <v>25.0112763589674</v>
      </c>
      <c r="AB851" s="8">
        <v>25.323462739477499</v>
      </c>
      <c r="AC851" s="8">
        <v>24.618180081709198</v>
      </c>
      <c r="AD851" s="8">
        <v>24.975725280238599</v>
      </c>
      <c r="AE851" s="8">
        <v>25.3175444833876</v>
      </c>
      <c r="AF851" s="8">
        <v>25.093222580659798</v>
      </c>
      <c r="AG851" s="8">
        <v>25.262847921592499</v>
      </c>
      <c r="AH851" s="8">
        <v>25.252556911263301</v>
      </c>
      <c r="AI851" s="8">
        <v>24.304629770404301</v>
      </c>
      <c r="AJ851" s="8">
        <v>25.370502306269199</v>
      </c>
      <c r="AK851" s="8">
        <v>24.4426758264784</v>
      </c>
      <c r="AL851" s="8">
        <v>24.552753280909201</v>
      </c>
      <c r="AM851" s="8">
        <v>24.662442163145599</v>
      </c>
      <c r="AN851" s="8">
        <v>25.310198759204301</v>
      </c>
      <c r="AO851" s="8">
        <v>25.438550410367</v>
      </c>
      <c r="AP851" s="8">
        <v>25.541923092018902</v>
      </c>
      <c r="AQ851" s="8">
        <v>25.585927917544399</v>
      </c>
      <c r="AR851" s="8">
        <v>25.223049392868599</v>
      </c>
      <c r="AS851" s="9">
        <v>6.7706219788855899E-3</v>
      </c>
      <c r="AT851" s="9">
        <v>1</v>
      </c>
      <c r="AU851" s="9">
        <v>2.9302238059499201E-3</v>
      </c>
      <c r="AV851" s="10">
        <v>1.1831186119011301</v>
      </c>
      <c r="AW851" s="10">
        <v>-1.2503635163515301</v>
      </c>
      <c r="AX851" s="10">
        <v>1.3481505902142199</v>
      </c>
      <c r="AY851" s="10">
        <v>-1.47932834783765</v>
      </c>
      <c r="AZ851" s="10">
        <v>1.1394889545756499</v>
      </c>
      <c r="BA851" s="10">
        <v>1.6856783125516499</v>
      </c>
      <c r="BB851" s="9">
        <v>0.54202013859782505</v>
      </c>
      <c r="BC851" s="9">
        <v>0.26304518184723802</v>
      </c>
      <c r="BD851" s="9">
        <v>9.0181412849478199E-2</v>
      </c>
      <c r="BE851" s="9">
        <v>2.9175192444061301E-2</v>
      </c>
      <c r="BF851" s="9">
        <v>0.72055904725604303</v>
      </c>
      <c r="BG851" s="9">
        <v>2.23511947036936E-3</v>
      </c>
      <c r="BH851" s="11" t="str">
        <f t="shared" si="113"/>
        <v/>
      </c>
      <c r="BI851" s="11" t="str">
        <f t="shared" si="113"/>
        <v/>
      </c>
      <c r="BJ851" s="11" t="str">
        <f t="shared" si="113"/>
        <v/>
      </c>
      <c r="BK851" s="11" t="str">
        <f t="shared" si="111"/>
        <v/>
      </c>
      <c r="BL851" s="11" t="str">
        <f t="shared" si="111"/>
        <v/>
      </c>
      <c r="BM851" s="11" t="str">
        <f t="shared" si="111"/>
        <v/>
      </c>
      <c r="BN851" s="11" t="str">
        <f t="shared" si="117"/>
        <v/>
      </c>
      <c r="BO851" s="11" t="str">
        <f t="shared" si="118"/>
        <v/>
      </c>
      <c r="BP851" s="11" t="str">
        <f t="shared" si="119"/>
        <v/>
      </c>
      <c r="BR851" s="11">
        <f t="shared" si="116"/>
        <v>846</v>
      </c>
      <c r="BS851" s="6" t="str">
        <f t="shared" si="116"/>
        <v>MA_10433244g0010</v>
      </c>
      <c r="BT851" s="6" t="str">
        <f t="shared" si="116"/>
        <v>chaperone dnaJ 10-like</v>
      </c>
      <c r="BU851" s="28">
        <f t="shared" si="114"/>
        <v>1.2</v>
      </c>
      <c r="BV851" s="28">
        <f t="shared" si="114"/>
        <v>-1.3</v>
      </c>
      <c r="BW851" s="28">
        <f t="shared" si="114"/>
        <v>1.3</v>
      </c>
      <c r="BX851" s="28">
        <f t="shared" si="112"/>
        <v>-1.5</v>
      </c>
      <c r="BY851" s="28">
        <f t="shared" si="112"/>
        <v>1.1000000000000001</v>
      </c>
      <c r="BZ851" s="28">
        <f t="shared" si="112"/>
        <v>1.7</v>
      </c>
    </row>
    <row r="852" spans="1:78">
      <c r="A852" s="6">
        <v>847</v>
      </c>
      <c r="B852" s="6" t="s">
        <v>1577</v>
      </c>
      <c r="C852" s="6" t="s">
        <v>1578</v>
      </c>
      <c r="D852" s="6" t="str">
        <f t="shared" si="115"/>
        <v>Protein 847 / MA_24468g0010 / hypothetical protein COLO4_17820</v>
      </c>
      <c r="E852" s="6">
        <v>10</v>
      </c>
      <c r="F852" s="6">
        <v>10</v>
      </c>
      <c r="G852" s="6">
        <v>20887144</v>
      </c>
      <c r="H852" s="6">
        <v>26878771</v>
      </c>
      <c r="I852" s="6">
        <v>37384900</v>
      </c>
      <c r="J852" s="6">
        <v>23386164</v>
      </c>
      <c r="K852" s="6">
        <v>34544995</v>
      </c>
      <c r="L852" s="6">
        <v>37710227</v>
      </c>
      <c r="M852" s="6">
        <v>39771187</v>
      </c>
      <c r="N852" s="6">
        <v>40937680</v>
      </c>
      <c r="O852" s="6">
        <v>42587190</v>
      </c>
      <c r="P852" s="6">
        <v>22432156</v>
      </c>
      <c r="Q852" s="6">
        <v>14489130</v>
      </c>
      <c r="R852" s="6">
        <v>34019843</v>
      </c>
      <c r="S852" s="6">
        <v>20001662</v>
      </c>
      <c r="T852" s="6">
        <v>17606580</v>
      </c>
      <c r="U852" s="6">
        <v>22320464</v>
      </c>
      <c r="V852" s="6">
        <v>22637808</v>
      </c>
      <c r="W852" s="6">
        <v>24921706</v>
      </c>
      <c r="X852" s="6">
        <v>28713715</v>
      </c>
      <c r="Y852" s="6">
        <v>26767066</v>
      </c>
      <c r="Z852" s="8">
        <v>24.3161119034466</v>
      </c>
      <c r="AA852" s="8">
        <v>24.679963838312599</v>
      </c>
      <c r="AB852" s="8">
        <v>25.155952338227799</v>
      </c>
      <c r="AC852" s="8">
        <v>24.479151902044102</v>
      </c>
      <c r="AD852" s="8">
        <v>25.0419733672496</v>
      </c>
      <c r="AE852" s="8">
        <v>25.1684524991459</v>
      </c>
      <c r="AF852" s="8">
        <v>25.245220285279899</v>
      </c>
      <c r="AG852" s="8">
        <v>25.286926009188001</v>
      </c>
      <c r="AH852" s="8">
        <v>25.343916204928501</v>
      </c>
      <c r="AI852" s="8">
        <v>24.419064951645399</v>
      </c>
      <c r="AJ852" s="8">
        <v>23.788467635064499</v>
      </c>
      <c r="AK852" s="8">
        <v>25.0198731472574</v>
      </c>
      <c r="AL852" s="8">
        <v>24.2536165471884</v>
      </c>
      <c r="AM852" s="8">
        <v>24.069611363487699</v>
      </c>
      <c r="AN852" s="8">
        <v>24.411863682576701</v>
      </c>
      <c r="AO852" s="8">
        <v>24.432230934190901</v>
      </c>
      <c r="AP852" s="8">
        <v>24.5708994947523</v>
      </c>
      <c r="AQ852" s="8">
        <v>24.775236663699399</v>
      </c>
      <c r="AR852" s="8">
        <v>24.673955674717</v>
      </c>
      <c r="AS852" s="9">
        <v>7.5884126439743002E-3</v>
      </c>
      <c r="AT852" s="9">
        <v>1</v>
      </c>
      <c r="AU852" s="9">
        <v>3.3680844548553E-3</v>
      </c>
      <c r="AV852" s="10">
        <v>1.4404285299638</v>
      </c>
      <c r="AW852" s="10">
        <v>-1.34211094939146</v>
      </c>
      <c r="AX852" s="10">
        <v>-1.11867687471719</v>
      </c>
      <c r="AY852" s="10">
        <v>-1.93321490188026</v>
      </c>
      <c r="AZ852" s="10">
        <v>-1.6113740861533701</v>
      </c>
      <c r="BA852" s="10">
        <v>1.19973066371892</v>
      </c>
      <c r="BB852" s="9">
        <v>0.10039687935974401</v>
      </c>
      <c r="BC852" s="9">
        <v>0.18577599171841699</v>
      </c>
      <c r="BD852" s="9">
        <v>0.84640113264288697</v>
      </c>
      <c r="BE852" s="9">
        <v>2.0653186284124202E-3</v>
      </c>
      <c r="BF852" s="9">
        <v>2.3852256626138001E-2</v>
      </c>
      <c r="BG852" s="9">
        <v>0.56291408716219304</v>
      </c>
      <c r="BH852" s="11" t="str">
        <f t="shared" si="113"/>
        <v/>
      </c>
      <c r="BI852" s="11" t="str">
        <f t="shared" si="113"/>
        <v/>
      </c>
      <c r="BJ852" s="11" t="str">
        <f t="shared" si="113"/>
        <v/>
      </c>
      <c r="BK852" s="11" t="str">
        <f t="shared" si="111"/>
        <v/>
      </c>
      <c r="BL852" s="11" t="str">
        <f t="shared" si="111"/>
        <v/>
      </c>
      <c r="BM852" s="11" t="str">
        <f t="shared" si="111"/>
        <v/>
      </c>
      <c r="BN852" s="11" t="str">
        <f t="shared" si="117"/>
        <v/>
      </c>
      <c r="BO852" s="11" t="str">
        <f t="shared" si="118"/>
        <v/>
      </c>
      <c r="BP852" s="11" t="str">
        <f t="shared" si="119"/>
        <v/>
      </c>
      <c r="BR852" s="11">
        <f t="shared" si="116"/>
        <v>847</v>
      </c>
      <c r="BS852" s="6" t="str">
        <f t="shared" si="116"/>
        <v>MA_24468g0010</v>
      </c>
      <c r="BT852" s="6" t="str">
        <f t="shared" si="116"/>
        <v>hypothetical protein COLO4_17820</v>
      </c>
      <c r="BU852" s="28">
        <f t="shared" si="114"/>
        <v>1.4</v>
      </c>
      <c r="BV852" s="28">
        <f t="shared" si="114"/>
        <v>-1.3</v>
      </c>
      <c r="BW852" s="28">
        <f t="shared" si="114"/>
        <v>-1.1000000000000001</v>
      </c>
      <c r="BX852" s="28">
        <f t="shared" si="112"/>
        <v>-1.9</v>
      </c>
      <c r="BY852" s="28">
        <f t="shared" si="112"/>
        <v>-1.6</v>
      </c>
      <c r="BZ852" s="28">
        <f t="shared" si="112"/>
        <v>1.2</v>
      </c>
    </row>
    <row r="853" spans="1:78">
      <c r="A853" s="6">
        <v>848</v>
      </c>
      <c r="B853" s="6" t="s">
        <v>1579</v>
      </c>
      <c r="C853" s="6" t="s">
        <v>292</v>
      </c>
      <c r="D853" s="6" t="str">
        <f t="shared" si="115"/>
        <v>Protein 848 / MA_95933g0010 / alcohol</v>
      </c>
      <c r="E853" s="6">
        <v>8</v>
      </c>
      <c r="F853" s="6">
        <v>1</v>
      </c>
      <c r="G853" s="6">
        <v>111221905</v>
      </c>
      <c r="H853" s="6">
        <v>87541555</v>
      </c>
      <c r="I853" s="6">
        <v>106816660</v>
      </c>
      <c r="J853" s="6">
        <v>121339232</v>
      </c>
      <c r="K853" s="6">
        <v>107612693</v>
      </c>
      <c r="L853" s="6">
        <v>99028478</v>
      </c>
      <c r="M853" s="6">
        <v>118880204</v>
      </c>
      <c r="N853" s="6">
        <v>96440806</v>
      </c>
      <c r="O853" s="6">
        <v>100599491</v>
      </c>
      <c r="P853" s="6">
        <v>111302888</v>
      </c>
      <c r="Q853" s="6">
        <v>120701532</v>
      </c>
      <c r="R853" s="6">
        <v>86559838</v>
      </c>
      <c r="S853" s="6">
        <v>120524179</v>
      </c>
      <c r="T853" s="6">
        <v>148942143</v>
      </c>
      <c r="U853" s="6">
        <v>108651916</v>
      </c>
      <c r="V853" s="6">
        <v>105167962</v>
      </c>
      <c r="W853" s="6">
        <v>104475428</v>
      </c>
      <c r="X853" s="6">
        <v>109693692</v>
      </c>
      <c r="Y853" s="6">
        <v>108470935</v>
      </c>
      <c r="Z853" s="8">
        <v>26.7288657119324</v>
      </c>
      <c r="AA853" s="8">
        <v>26.383464674997501</v>
      </c>
      <c r="AB853" s="8">
        <v>26.670561438192799</v>
      </c>
      <c r="AC853" s="8">
        <v>26.854470844271201</v>
      </c>
      <c r="AD853" s="8">
        <v>26.6812730140208</v>
      </c>
      <c r="AE853" s="8">
        <v>26.561340130427102</v>
      </c>
      <c r="AF853" s="8">
        <v>26.8249332557739</v>
      </c>
      <c r="AG853" s="8">
        <v>26.5231403724658</v>
      </c>
      <c r="AH853" s="8">
        <v>26.5840477647032</v>
      </c>
      <c r="AI853" s="8">
        <v>26.729915786183302</v>
      </c>
      <c r="AJ853" s="8">
        <v>26.8468687466647</v>
      </c>
      <c r="AK853" s="8">
        <v>26.367194463320601</v>
      </c>
      <c r="AL853" s="8">
        <v>26.844747361356099</v>
      </c>
      <c r="AM853" s="8">
        <v>27.150176779605399</v>
      </c>
      <c r="AN853" s="8">
        <v>26.695138374753199</v>
      </c>
      <c r="AO853" s="8">
        <v>26.648120033089199</v>
      </c>
      <c r="AP853" s="8">
        <v>26.638588427998201</v>
      </c>
      <c r="AQ853" s="8">
        <v>26.7089053242021</v>
      </c>
      <c r="AR853" s="8">
        <v>26.6927332805822</v>
      </c>
      <c r="AS853" s="9">
        <v>0.59845003179541001</v>
      </c>
      <c r="AT853" s="9">
        <v>1</v>
      </c>
      <c r="AU853" s="9">
        <v>0.56552339930298001</v>
      </c>
      <c r="AV853" s="10">
        <v>-1.02837165856443</v>
      </c>
      <c r="AW853" s="10">
        <v>1.08979251765539</v>
      </c>
      <c r="AX853" s="10">
        <v>1.0090306174621999</v>
      </c>
      <c r="AY853" s="10">
        <v>1.12071173887238</v>
      </c>
      <c r="AZ853" s="10">
        <v>1.0376584896218899</v>
      </c>
      <c r="BA853" s="10">
        <v>-1.0800390977196599</v>
      </c>
      <c r="BB853" s="9">
        <v>0.98706995514416096</v>
      </c>
      <c r="BC853" s="9">
        <v>0.70839387183219005</v>
      </c>
      <c r="BD853" s="9">
        <v>0.99946556297018696</v>
      </c>
      <c r="BE853" s="9">
        <v>0.55007821385278399</v>
      </c>
      <c r="BF853" s="9">
        <v>0.97121857578508397</v>
      </c>
      <c r="BG853" s="9">
        <v>0.77131268371594397</v>
      </c>
      <c r="BH853" s="11" t="str">
        <f t="shared" si="113"/>
        <v/>
      </c>
      <c r="BI853" s="11" t="str">
        <f t="shared" si="113"/>
        <v/>
      </c>
      <c r="BJ853" s="11" t="str">
        <f t="shared" si="113"/>
        <v/>
      </c>
      <c r="BK853" s="11" t="str">
        <f t="shared" si="111"/>
        <v/>
      </c>
      <c r="BL853" s="11" t="str">
        <f t="shared" si="111"/>
        <v/>
      </c>
      <c r="BM853" s="11" t="str">
        <f t="shared" si="111"/>
        <v/>
      </c>
      <c r="BN853" s="11" t="str">
        <f t="shared" si="117"/>
        <v/>
      </c>
      <c r="BO853" s="11" t="str">
        <f t="shared" si="118"/>
        <v/>
      </c>
      <c r="BP853" s="11" t="str">
        <f t="shared" si="119"/>
        <v/>
      </c>
      <c r="BR853" s="11">
        <f t="shared" si="116"/>
        <v>848</v>
      </c>
      <c r="BS853" s="6" t="str">
        <f t="shared" si="116"/>
        <v>MA_95933g0010</v>
      </c>
      <c r="BT853" s="6" t="str">
        <f t="shared" si="116"/>
        <v>alcohol</v>
      </c>
      <c r="BU853" s="28">
        <f t="shared" si="114"/>
        <v>-1</v>
      </c>
      <c r="BV853" s="28">
        <f t="shared" si="114"/>
        <v>1.1000000000000001</v>
      </c>
      <c r="BW853" s="28">
        <f t="shared" si="114"/>
        <v>1</v>
      </c>
      <c r="BX853" s="28">
        <f t="shared" si="112"/>
        <v>1.1000000000000001</v>
      </c>
      <c r="BY853" s="28">
        <f t="shared" si="112"/>
        <v>1</v>
      </c>
      <c r="BZ853" s="28">
        <f t="shared" si="112"/>
        <v>-1.1000000000000001</v>
      </c>
    </row>
    <row r="854" spans="1:78">
      <c r="A854" s="6">
        <v>849</v>
      </c>
      <c r="B854" s="6" t="s">
        <v>1580</v>
      </c>
      <c r="C854" s="6" t="s">
        <v>1581</v>
      </c>
      <c r="D854" s="6" t="str">
        <f t="shared" si="115"/>
        <v>Protein 849 / MA_8573g0010 / dihydrolipoyllysine-residue succinyltransferase component of 2-oxoglutarate dehydrogenase complex mitochondrial-like</v>
      </c>
      <c r="E854" s="6">
        <v>6</v>
      </c>
      <c r="F854" s="6">
        <v>6</v>
      </c>
      <c r="G854" s="6">
        <v>108639149</v>
      </c>
      <c r="H854" s="6">
        <v>119518744</v>
      </c>
      <c r="I854" s="6">
        <v>83962305</v>
      </c>
      <c r="J854" s="6">
        <v>110625580</v>
      </c>
      <c r="K854" s="6">
        <v>90523295</v>
      </c>
      <c r="L854" s="6">
        <v>84094519</v>
      </c>
      <c r="M854" s="6">
        <v>73014668</v>
      </c>
      <c r="N854" s="6">
        <v>82666276</v>
      </c>
      <c r="O854" s="6">
        <v>77604153</v>
      </c>
      <c r="P854" s="6">
        <v>116421912</v>
      </c>
      <c r="Q854" s="6">
        <v>110549879</v>
      </c>
      <c r="R854" s="6">
        <v>105882987</v>
      </c>
      <c r="S854" s="6">
        <v>117842947</v>
      </c>
      <c r="T854" s="6">
        <v>78863719</v>
      </c>
      <c r="U854" s="6">
        <v>81482843</v>
      </c>
      <c r="V854" s="6">
        <v>92850815</v>
      </c>
      <c r="W854" s="6">
        <v>80334496</v>
      </c>
      <c r="X854" s="6">
        <v>83880239</v>
      </c>
      <c r="Y854" s="6">
        <v>83202298</v>
      </c>
      <c r="Z854" s="8">
        <v>26.694968842815801</v>
      </c>
      <c r="AA854" s="8">
        <v>26.832661651407498</v>
      </c>
      <c r="AB854" s="8">
        <v>26.3232384373974</v>
      </c>
      <c r="AC854" s="8">
        <v>26.7211097782351</v>
      </c>
      <c r="AD854" s="8">
        <v>26.431785763107602</v>
      </c>
      <c r="AE854" s="8">
        <v>26.3255084377098</v>
      </c>
      <c r="AF854" s="8">
        <v>26.121682981973301</v>
      </c>
      <c r="AG854" s="8">
        <v>26.3007955610762</v>
      </c>
      <c r="AH854" s="8">
        <v>26.209630524770599</v>
      </c>
      <c r="AI854" s="8">
        <v>26.794787375409001</v>
      </c>
      <c r="AJ854" s="8">
        <v>26.720122205182999</v>
      </c>
      <c r="AK854" s="8">
        <v>26.657895558603801</v>
      </c>
      <c r="AL854" s="8">
        <v>26.812290173752999</v>
      </c>
      <c r="AM854" s="8">
        <v>26.232858409863301</v>
      </c>
      <c r="AN854" s="8">
        <v>26.2799929821497</v>
      </c>
      <c r="AO854" s="8">
        <v>26.4684112377142</v>
      </c>
      <c r="AP854" s="8">
        <v>26.259516284849099</v>
      </c>
      <c r="AQ854" s="8">
        <v>26.321827636323501</v>
      </c>
      <c r="AR854" s="8">
        <v>26.310120039542099</v>
      </c>
      <c r="AS854" s="9">
        <v>1.3944973183221901E-2</v>
      </c>
      <c r="AT854" s="9">
        <v>1</v>
      </c>
      <c r="AU854" s="9">
        <v>7.0239002760641199E-3</v>
      </c>
      <c r="AV854" s="10">
        <v>-1.28462610430757</v>
      </c>
      <c r="AW854" s="10">
        <v>1.0301381659328801</v>
      </c>
      <c r="AX854" s="10">
        <v>-1.2081329772130101</v>
      </c>
      <c r="AY854" s="10">
        <v>1.32334237900091</v>
      </c>
      <c r="AZ854" s="10">
        <v>1.0633151553159499</v>
      </c>
      <c r="BA854" s="10">
        <v>-1.24454388934924</v>
      </c>
      <c r="BB854" s="9">
        <v>3.5017939486488597E-2</v>
      </c>
      <c r="BC854" s="9">
        <v>0.97971460075125505</v>
      </c>
      <c r="BD854" s="9">
        <v>0.108249857258816</v>
      </c>
      <c r="BE854" s="9">
        <v>1.73095856237847E-2</v>
      </c>
      <c r="BF854" s="9">
        <v>0.87420343852030302</v>
      </c>
      <c r="BG854" s="9">
        <v>5.3686021632930701E-2</v>
      </c>
      <c r="BH854" s="11" t="str">
        <f t="shared" si="113"/>
        <v/>
      </c>
      <c r="BI854" s="11" t="str">
        <f t="shared" si="113"/>
        <v/>
      </c>
      <c r="BJ854" s="11" t="str">
        <f t="shared" si="113"/>
        <v/>
      </c>
      <c r="BK854" s="11" t="str">
        <f t="shared" si="111"/>
        <v/>
      </c>
      <c r="BL854" s="11" t="str">
        <f t="shared" si="111"/>
        <v/>
      </c>
      <c r="BM854" s="11" t="str">
        <f t="shared" si="111"/>
        <v/>
      </c>
      <c r="BN854" s="11" t="str">
        <f t="shared" si="117"/>
        <v/>
      </c>
      <c r="BO854" s="11" t="str">
        <f t="shared" si="118"/>
        <v/>
      </c>
      <c r="BP854" s="11" t="str">
        <f t="shared" si="119"/>
        <v/>
      </c>
      <c r="BR854" s="11">
        <f t="shared" si="116"/>
        <v>849</v>
      </c>
      <c r="BS854" s="6" t="str">
        <f t="shared" si="116"/>
        <v>MA_8573g0010</v>
      </c>
      <c r="BT854" s="6" t="str">
        <f t="shared" si="116"/>
        <v>dihydrolipoyllysine-residue succinyltransferase component of 2-oxoglutarate dehydrogenase complex mitochondrial-like</v>
      </c>
      <c r="BU854" s="28">
        <f t="shared" si="114"/>
        <v>-1.3</v>
      </c>
      <c r="BV854" s="28">
        <f t="shared" si="114"/>
        <v>1</v>
      </c>
      <c r="BW854" s="28">
        <f t="shared" si="114"/>
        <v>-1.2</v>
      </c>
      <c r="BX854" s="28">
        <f t="shared" si="112"/>
        <v>1.3</v>
      </c>
      <c r="BY854" s="28">
        <f t="shared" si="112"/>
        <v>1.1000000000000001</v>
      </c>
      <c r="BZ854" s="28">
        <f t="shared" si="112"/>
        <v>-1.2</v>
      </c>
    </row>
    <row r="855" spans="1:78">
      <c r="A855" s="6">
        <v>850</v>
      </c>
      <c r="B855" s="6" t="s">
        <v>1582</v>
      </c>
      <c r="C855" s="6" t="s">
        <v>1583</v>
      </c>
      <c r="D855" s="6" t="str">
        <f t="shared" si="115"/>
        <v>Protein 850 / MA_34759g0010 / vignain-like</v>
      </c>
      <c r="E855" s="6">
        <v>10</v>
      </c>
      <c r="F855" s="6">
        <v>6</v>
      </c>
      <c r="G855" s="6">
        <v>21506018</v>
      </c>
      <c r="H855" s="6">
        <v>18999342</v>
      </c>
      <c r="I855" s="6">
        <v>9808167</v>
      </c>
      <c r="J855" s="6">
        <v>16723394</v>
      </c>
      <c r="K855" s="6">
        <v>14746305</v>
      </c>
      <c r="L855" s="6">
        <v>14178709</v>
      </c>
      <c r="M855" s="6">
        <v>15144713</v>
      </c>
      <c r="N855" s="6">
        <v>16600285</v>
      </c>
      <c r="O855" s="6">
        <v>15080506</v>
      </c>
      <c r="P855" s="6">
        <v>19173480</v>
      </c>
      <c r="Q855" s="6">
        <v>13969370</v>
      </c>
      <c r="R855" s="6">
        <v>20415656</v>
      </c>
      <c r="S855" s="6">
        <v>12532758</v>
      </c>
      <c r="T855" s="6">
        <v>9542738</v>
      </c>
      <c r="U855" s="6">
        <v>15409283</v>
      </c>
      <c r="V855" s="6">
        <v>16288503</v>
      </c>
      <c r="W855" s="6">
        <v>15845515</v>
      </c>
      <c r="X855" s="6">
        <v>15100306</v>
      </c>
      <c r="Y855" s="6">
        <v>16396222</v>
      </c>
      <c r="Z855" s="8">
        <v>24.358237087928</v>
      </c>
      <c r="AA855" s="8">
        <v>24.179446119095399</v>
      </c>
      <c r="AB855" s="8">
        <v>23.225552112792201</v>
      </c>
      <c r="AC855" s="8">
        <v>23.995364335198801</v>
      </c>
      <c r="AD855" s="8">
        <v>23.813850166076701</v>
      </c>
      <c r="AE855" s="8">
        <v>23.7572228424809</v>
      </c>
      <c r="AF855" s="8">
        <v>23.852310902800401</v>
      </c>
      <c r="AG855" s="8">
        <v>23.984704674732999</v>
      </c>
      <c r="AH855" s="8">
        <v>23.846181500738801</v>
      </c>
      <c r="AI855" s="8">
        <v>24.192608875140198</v>
      </c>
      <c r="AJ855" s="8">
        <v>23.735763622799301</v>
      </c>
      <c r="AK855" s="8">
        <v>24.283172589489102</v>
      </c>
      <c r="AL855" s="8">
        <v>23.579200598031701</v>
      </c>
      <c r="AM855" s="8">
        <v>23.185971832650001</v>
      </c>
      <c r="AN855" s="8">
        <v>23.8772963984581</v>
      </c>
      <c r="AO855" s="8">
        <v>23.9573506828253</v>
      </c>
      <c r="AP855" s="8">
        <v>23.917571214172899</v>
      </c>
      <c r="AQ855" s="8">
        <v>23.8480744495374</v>
      </c>
      <c r="AR855" s="8">
        <v>23.966860093093601</v>
      </c>
      <c r="AS855" s="9">
        <v>0.933433117965901</v>
      </c>
      <c r="AT855" s="9">
        <v>1</v>
      </c>
      <c r="AU855" s="9">
        <v>0.92972691727063095</v>
      </c>
      <c r="AV855" s="10">
        <v>-1.03841633559084</v>
      </c>
      <c r="AW855" s="10">
        <v>-1.08609210943837</v>
      </c>
      <c r="AX855" s="10">
        <v>-1.00073458744421</v>
      </c>
      <c r="AY855" s="10">
        <v>-1.0459120029351301</v>
      </c>
      <c r="AZ855" s="10">
        <v>1.03765408792642</v>
      </c>
      <c r="BA855" s="10">
        <v>1.0852948654569501</v>
      </c>
      <c r="BB855" s="9">
        <v>0.99445768047234495</v>
      </c>
      <c r="BC855" s="9">
        <v>0.93816483572111098</v>
      </c>
      <c r="BD855" s="9">
        <v>0.999999949760495</v>
      </c>
      <c r="BE855" s="9">
        <v>0.99074731274734895</v>
      </c>
      <c r="BF855" s="9">
        <v>0.99476980184450103</v>
      </c>
      <c r="BG855" s="9">
        <v>0.93964898138826702</v>
      </c>
      <c r="BH855" s="11" t="str">
        <f t="shared" si="113"/>
        <v/>
      </c>
      <c r="BI855" s="11" t="str">
        <f t="shared" si="113"/>
        <v/>
      </c>
      <c r="BJ855" s="11" t="str">
        <f t="shared" si="113"/>
        <v/>
      </c>
      <c r="BK855" s="11" t="str">
        <f t="shared" si="111"/>
        <v/>
      </c>
      <c r="BL855" s="11" t="str">
        <f t="shared" si="111"/>
        <v/>
      </c>
      <c r="BM855" s="11" t="str">
        <f t="shared" si="111"/>
        <v/>
      </c>
      <c r="BN855" s="11" t="str">
        <f t="shared" si="117"/>
        <v/>
      </c>
      <c r="BO855" s="11" t="str">
        <f t="shared" si="118"/>
        <v/>
      </c>
      <c r="BP855" s="11" t="str">
        <f t="shared" si="119"/>
        <v/>
      </c>
      <c r="BR855" s="11">
        <f t="shared" si="116"/>
        <v>850</v>
      </c>
      <c r="BS855" s="6" t="str">
        <f t="shared" si="116"/>
        <v>MA_34759g0010</v>
      </c>
      <c r="BT855" s="6" t="str">
        <f t="shared" si="116"/>
        <v>vignain-like</v>
      </c>
      <c r="BU855" s="28">
        <f t="shared" si="114"/>
        <v>-1</v>
      </c>
      <c r="BV855" s="28">
        <f t="shared" si="114"/>
        <v>-1.1000000000000001</v>
      </c>
      <c r="BW855" s="28">
        <f t="shared" si="114"/>
        <v>-1</v>
      </c>
      <c r="BX855" s="28">
        <f t="shared" si="112"/>
        <v>-1</v>
      </c>
      <c r="BY855" s="28">
        <f t="shared" si="112"/>
        <v>1</v>
      </c>
      <c r="BZ855" s="28">
        <f t="shared" si="112"/>
        <v>1.1000000000000001</v>
      </c>
    </row>
    <row r="856" spans="1:78">
      <c r="A856" s="6">
        <v>851</v>
      </c>
      <c r="B856" s="6" t="s">
        <v>1584</v>
      </c>
      <c r="C856" s="6" t="s">
        <v>98</v>
      </c>
      <c r="D856" s="6" t="str">
        <f t="shared" si="115"/>
        <v>Protein 851 / MA_20320g0010 / ATP synthase subunit mitochondrial</v>
      </c>
      <c r="E856" s="6">
        <v>4</v>
      </c>
      <c r="F856" s="6">
        <v>4</v>
      </c>
      <c r="G856" s="6">
        <v>89305024</v>
      </c>
      <c r="H856" s="6">
        <v>65927153</v>
      </c>
      <c r="I856" s="6">
        <v>116332266</v>
      </c>
      <c r="J856" s="6">
        <v>49492988</v>
      </c>
      <c r="K856" s="6">
        <v>80933967</v>
      </c>
      <c r="L856" s="6">
        <v>116860734</v>
      </c>
      <c r="M856" s="6">
        <v>91323245</v>
      </c>
      <c r="N856" s="6">
        <v>99536181</v>
      </c>
      <c r="O856" s="6">
        <v>86193849</v>
      </c>
      <c r="P856" s="6">
        <v>45146100</v>
      </c>
      <c r="Q856" s="6">
        <v>103828448</v>
      </c>
      <c r="R856" s="6">
        <v>66069258</v>
      </c>
      <c r="S856" s="6">
        <v>72661681</v>
      </c>
      <c r="T856" s="6">
        <v>124306764</v>
      </c>
      <c r="U856" s="6">
        <v>125685006</v>
      </c>
      <c r="V856" s="6">
        <v>143336268</v>
      </c>
      <c r="W856" s="6">
        <v>115307466</v>
      </c>
      <c r="X856" s="6">
        <v>92107432</v>
      </c>
      <c r="Y856" s="6">
        <v>97742896</v>
      </c>
      <c r="Z856" s="8">
        <v>26.412238003007101</v>
      </c>
      <c r="AA856" s="8">
        <v>25.974369445533899</v>
      </c>
      <c r="AB856" s="8">
        <v>26.793676058334999</v>
      </c>
      <c r="AC856" s="8">
        <v>25.560720807702701</v>
      </c>
      <c r="AD856" s="8">
        <v>26.2702419754925</v>
      </c>
      <c r="AE856" s="8">
        <v>26.800215015062498</v>
      </c>
      <c r="AF856" s="8">
        <v>26.444478788143801</v>
      </c>
      <c r="AG856" s="8">
        <v>26.5687176990258</v>
      </c>
      <c r="AH856" s="8">
        <v>26.361081583017501</v>
      </c>
      <c r="AI856" s="8">
        <v>25.4280980283589</v>
      </c>
      <c r="AJ856" s="8">
        <v>26.629626541575799</v>
      </c>
      <c r="AK856" s="8">
        <v>25.977475806630199</v>
      </c>
      <c r="AL856" s="8">
        <v>26.114691406544999</v>
      </c>
      <c r="AM856" s="8">
        <v>26.8893295601052</v>
      </c>
      <c r="AN856" s="8">
        <v>26.9052373081437</v>
      </c>
      <c r="AO856" s="8">
        <v>27.0948284562323</v>
      </c>
      <c r="AP856" s="8">
        <v>26.780910687634599</v>
      </c>
      <c r="AQ856" s="8">
        <v>26.456814233958699</v>
      </c>
      <c r="AR856" s="8">
        <v>26.542488514682599</v>
      </c>
      <c r="AS856" s="9">
        <v>0.17662071937027199</v>
      </c>
      <c r="AT856" s="9">
        <v>1</v>
      </c>
      <c r="AU856" s="9">
        <v>0.139503319184971</v>
      </c>
      <c r="AV856" s="10">
        <v>1.2669626664882601</v>
      </c>
      <c r="AW856" s="10">
        <v>1.00388569565852</v>
      </c>
      <c r="AX856" s="10">
        <v>1.46795381858709</v>
      </c>
      <c r="AY856" s="10">
        <v>-1.2620586905137401</v>
      </c>
      <c r="AZ856" s="10">
        <v>1.1586401536644499</v>
      </c>
      <c r="BA856" s="10">
        <v>1.4622718751104</v>
      </c>
      <c r="BB856" s="9">
        <v>0.61675023955625696</v>
      </c>
      <c r="BC856" s="9">
        <v>0.99999629322032102</v>
      </c>
      <c r="BD856" s="9">
        <v>0.19113880895300001</v>
      </c>
      <c r="BE856" s="9">
        <v>0.62874444134434004</v>
      </c>
      <c r="BF856" s="9">
        <v>0.86795626571310402</v>
      </c>
      <c r="BG856" s="9">
        <v>0.197822370626107</v>
      </c>
      <c r="BH856" s="11" t="str">
        <f t="shared" si="113"/>
        <v/>
      </c>
      <c r="BI856" s="11" t="str">
        <f t="shared" si="113"/>
        <v/>
      </c>
      <c r="BJ856" s="11" t="str">
        <f t="shared" si="113"/>
        <v/>
      </c>
      <c r="BK856" s="11" t="str">
        <f t="shared" si="111"/>
        <v/>
      </c>
      <c r="BL856" s="11" t="str">
        <f t="shared" si="111"/>
        <v/>
      </c>
      <c r="BM856" s="11" t="str">
        <f t="shared" si="111"/>
        <v/>
      </c>
      <c r="BN856" s="11" t="str">
        <f t="shared" si="117"/>
        <v/>
      </c>
      <c r="BO856" s="11" t="str">
        <f t="shared" si="118"/>
        <v/>
      </c>
      <c r="BP856" s="11" t="str">
        <f t="shared" si="119"/>
        <v/>
      </c>
      <c r="BR856" s="11">
        <f t="shared" si="116"/>
        <v>851</v>
      </c>
      <c r="BS856" s="6" t="str">
        <f t="shared" si="116"/>
        <v>MA_20320g0010</v>
      </c>
      <c r="BT856" s="6" t="str">
        <f t="shared" si="116"/>
        <v>ATP synthase subunit mitochondrial</v>
      </c>
      <c r="BU856" s="28">
        <f t="shared" si="114"/>
        <v>1.3</v>
      </c>
      <c r="BV856" s="28">
        <f t="shared" si="114"/>
        <v>1</v>
      </c>
      <c r="BW856" s="28">
        <f t="shared" si="114"/>
        <v>1.5</v>
      </c>
      <c r="BX856" s="28">
        <f t="shared" si="112"/>
        <v>-1.3</v>
      </c>
      <c r="BY856" s="28">
        <f t="shared" si="112"/>
        <v>1.2</v>
      </c>
      <c r="BZ856" s="28">
        <f t="shared" si="112"/>
        <v>1.5</v>
      </c>
    </row>
    <row r="857" spans="1:78">
      <c r="A857" s="6">
        <v>852</v>
      </c>
      <c r="B857" s="6" t="s">
        <v>1585</v>
      </c>
      <c r="C857" s="6" t="s">
        <v>1586</v>
      </c>
      <c r="D857" s="6" t="str">
        <f t="shared" si="115"/>
        <v>Protein 852 / MA_13101g0020 / ubiquitin-60S ribosomal L40</v>
      </c>
      <c r="E857" s="6">
        <v>8</v>
      </c>
      <c r="F857" s="6">
        <v>1</v>
      </c>
      <c r="G857" s="6">
        <v>3084971</v>
      </c>
      <c r="H857" s="6">
        <v>2247348</v>
      </c>
      <c r="I857" s="6">
        <v>2286902</v>
      </c>
      <c r="J857" s="6">
        <v>3682469</v>
      </c>
      <c r="K857" s="6">
        <v>2387301</v>
      </c>
      <c r="L857" s="6">
        <v>1122410</v>
      </c>
      <c r="M857" s="6">
        <v>4245600</v>
      </c>
      <c r="N857" s="6">
        <v>889013</v>
      </c>
      <c r="O857" s="6">
        <v>927584</v>
      </c>
      <c r="P857" s="6">
        <v>4131938</v>
      </c>
      <c r="Q857" s="6">
        <v>1827730</v>
      </c>
      <c r="R857" s="6">
        <v>4258907</v>
      </c>
      <c r="S857" s="6">
        <v>1548823</v>
      </c>
      <c r="T857" s="6">
        <v>5785969</v>
      </c>
      <c r="U857" s="6">
        <v>1282556</v>
      </c>
      <c r="V857" s="6">
        <v>1005534</v>
      </c>
      <c r="W857" s="6">
        <v>1164642</v>
      </c>
      <c r="X857" s="6">
        <v>968158</v>
      </c>
      <c r="Y857" s="6">
        <v>821586</v>
      </c>
      <c r="Z857" s="8">
        <v>21.556825496834101</v>
      </c>
      <c r="AA857" s="8">
        <v>21.099792111287702</v>
      </c>
      <c r="AB857" s="8">
        <v>21.1249631129735</v>
      </c>
      <c r="AC857" s="8">
        <v>21.812241949647198</v>
      </c>
      <c r="AD857" s="8">
        <v>21.186949047696199</v>
      </c>
      <c r="AE857" s="8">
        <v>20.0981683369995</v>
      </c>
      <c r="AF857" s="8">
        <v>22.0175370231863</v>
      </c>
      <c r="AG857" s="8">
        <v>19.761844990115499</v>
      </c>
      <c r="AH857" s="8">
        <v>19.823118409427501</v>
      </c>
      <c r="AI857" s="8">
        <v>21.978387175956101</v>
      </c>
      <c r="AJ857" s="8">
        <v>20.801621534451598</v>
      </c>
      <c r="AK857" s="8">
        <v>22.0220517960183</v>
      </c>
      <c r="AL857" s="8">
        <v>20.5627408512097</v>
      </c>
      <c r="AM857" s="8">
        <v>22.464127162956999</v>
      </c>
      <c r="AN857" s="8">
        <v>20.290590388652401</v>
      </c>
      <c r="AO857" s="8">
        <v>19.939530433465801</v>
      </c>
      <c r="AP857" s="8">
        <v>20.151455121458799</v>
      </c>
      <c r="AQ857" s="8">
        <v>19.884882983936102</v>
      </c>
      <c r="AR857" s="8">
        <v>19.648052072472399</v>
      </c>
      <c r="AS857" s="9">
        <v>1.30680200451791E-2</v>
      </c>
      <c r="AT857" s="9">
        <v>1</v>
      </c>
      <c r="AU857" s="9">
        <v>6.5006543276359E-3</v>
      </c>
      <c r="AV857" s="10">
        <v>-1.90658011366672</v>
      </c>
      <c r="AW857" s="10">
        <v>1.15639266298849</v>
      </c>
      <c r="AX857" s="10">
        <v>-2.5905387135615201</v>
      </c>
      <c r="AY857" s="10">
        <v>2.2047552548439602</v>
      </c>
      <c r="AZ857" s="10">
        <v>-1.3587358301872901</v>
      </c>
      <c r="BA857" s="10">
        <v>-2.9956799615501901</v>
      </c>
      <c r="BB857" s="9">
        <v>0.21343891086591901</v>
      </c>
      <c r="BC857" s="9">
        <v>0.96012845850388395</v>
      </c>
      <c r="BD857" s="9">
        <v>2.6758671847655E-2</v>
      </c>
      <c r="BE857" s="9">
        <v>9.8134200069509001E-2</v>
      </c>
      <c r="BF857" s="9">
        <v>0.765606968581511</v>
      </c>
      <c r="BG857" s="9">
        <v>1.0271589914122701E-2</v>
      </c>
      <c r="BH857" s="11" t="str">
        <f t="shared" si="113"/>
        <v/>
      </c>
      <c r="BI857" s="11" t="str">
        <f t="shared" si="113"/>
        <v/>
      </c>
      <c r="BJ857" s="11" t="str">
        <f t="shared" si="113"/>
        <v/>
      </c>
      <c r="BK857" s="11" t="str">
        <f t="shared" si="111"/>
        <v/>
      </c>
      <c r="BL857" s="11" t="str">
        <f t="shared" si="111"/>
        <v/>
      </c>
      <c r="BM857" s="11" t="str">
        <f t="shared" si="111"/>
        <v/>
      </c>
      <c r="BN857" s="11" t="str">
        <f t="shared" si="117"/>
        <v/>
      </c>
      <c r="BO857" s="11" t="str">
        <f t="shared" si="118"/>
        <v/>
      </c>
      <c r="BP857" s="11" t="str">
        <f t="shared" si="119"/>
        <v/>
      </c>
      <c r="BR857" s="11">
        <f t="shared" si="116"/>
        <v>852</v>
      </c>
      <c r="BS857" s="6" t="str">
        <f t="shared" si="116"/>
        <v>MA_13101g0020</v>
      </c>
      <c r="BT857" s="6" t="str">
        <f t="shared" si="116"/>
        <v>ubiquitin-60S ribosomal L40</v>
      </c>
      <c r="BU857" s="28">
        <f t="shared" si="114"/>
        <v>-1.9</v>
      </c>
      <c r="BV857" s="28">
        <f t="shared" si="114"/>
        <v>1.2</v>
      </c>
      <c r="BW857" s="28">
        <f t="shared" si="114"/>
        <v>-2.6</v>
      </c>
      <c r="BX857" s="28">
        <f t="shared" si="112"/>
        <v>2.2000000000000002</v>
      </c>
      <c r="BY857" s="28">
        <f t="shared" si="112"/>
        <v>-1.4</v>
      </c>
      <c r="BZ857" s="28">
        <f t="shared" si="112"/>
        <v>-3</v>
      </c>
    </row>
    <row r="858" spans="1:78">
      <c r="A858" s="6">
        <v>853</v>
      </c>
      <c r="B858" s="6" t="s">
        <v>1587</v>
      </c>
      <c r="C858" s="6" t="s">
        <v>1588</v>
      </c>
      <c r="D858" s="6" t="str">
        <f t="shared" si="115"/>
        <v>Protein 853 / MA_10431018g0010 / Universal stress A</v>
      </c>
      <c r="E858" s="6">
        <v>9</v>
      </c>
      <c r="F858" s="6">
        <v>9</v>
      </c>
      <c r="G858" s="6">
        <v>66531891</v>
      </c>
      <c r="H858" s="6">
        <v>68753450</v>
      </c>
      <c r="I858" s="6">
        <v>68848667</v>
      </c>
      <c r="J858" s="6">
        <v>44168160</v>
      </c>
      <c r="K858" s="6">
        <v>59521733</v>
      </c>
      <c r="L858" s="6">
        <v>89147224</v>
      </c>
      <c r="M858" s="6">
        <v>88565446</v>
      </c>
      <c r="N858" s="6">
        <v>88512494</v>
      </c>
      <c r="O858" s="6">
        <v>89468284</v>
      </c>
      <c r="P858" s="6">
        <v>83070936</v>
      </c>
      <c r="Q858" s="6">
        <v>78211011</v>
      </c>
      <c r="R858" s="6">
        <v>63167229</v>
      </c>
      <c r="S858" s="6">
        <v>49048364</v>
      </c>
      <c r="T858" s="6">
        <v>70160503</v>
      </c>
      <c r="U858" s="6">
        <v>96473593</v>
      </c>
      <c r="V858" s="6">
        <v>103204772</v>
      </c>
      <c r="W858" s="6">
        <v>96227961</v>
      </c>
      <c r="X858" s="6">
        <v>81000662</v>
      </c>
      <c r="Y858" s="6">
        <v>101065263</v>
      </c>
      <c r="Z858" s="8">
        <v>25.987542703456199</v>
      </c>
      <c r="AA858" s="8">
        <v>26.034928772979999</v>
      </c>
      <c r="AB858" s="8">
        <v>26.036925386384301</v>
      </c>
      <c r="AC858" s="8">
        <v>25.396503396653699</v>
      </c>
      <c r="AD858" s="8">
        <v>25.8269131959348</v>
      </c>
      <c r="AE858" s="8">
        <v>26.409686537958699</v>
      </c>
      <c r="AF858" s="8">
        <v>26.4002406021804</v>
      </c>
      <c r="AG858" s="8">
        <v>26.399377777707901</v>
      </c>
      <c r="AH858" s="8">
        <v>26.414873009994299</v>
      </c>
      <c r="AI858" s="8">
        <v>26.307840474264701</v>
      </c>
      <c r="AJ858" s="8">
        <v>26.2208683970231</v>
      </c>
      <c r="AK858" s="8">
        <v>25.912672950128702</v>
      </c>
      <c r="AL858" s="8">
        <v>25.547701680606099</v>
      </c>
      <c r="AM858" s="8">
        <v>26.064155755110001</v>
      </c>
      <c r="AN858" s="8">
        <v>26.523630762431601</v>
      </c>
      <c r="AO858" s="8">
        <v>26.620934438983799</v>
      </c>
      <c r="AP858" s="8">
        <v>26.519952823641201</v>
      </c>
      <c r="AQ858" s="8">
        <v>26.271430363075599</v>
      </c>
      <c r="AR858" s="8">
        <v>26.590711974845199</v>
      </c>
      <c r="AS858" s="9">
        <v>2.5500482428162299E-3</v>
      </c>
      <c r="AT858" s="9">
        <v>1</v>
      </c>
      <c r="AU858" s="9">
        <v>8.7725709544415398E-4</v>
      </c>
      <c r="AV858" s="10">
        <v>1.4635598978414499</v>
      </c>
      <c r="AW858" s="10">
        <v>1.1127158007610201</v>
      </c>
      <c r="AX858" s="10">
        <v>1.5678302664474599</v>
      </c>
      <c r="AY858" s="10">
        <v>-1.31530431835378</v>
      </c>
      <c r="AZ858" s="10">
        <v>1.0712443465824599</v>
      </c>
      <c r="BA858" s="10">
        <v>1.40901231507198</v>
      </c>
      <c r="BB858" s="9">
        <v>9.9811660797348694E-3</v>
      </c>
      <c r="BC858" s="9">
        <v>0.69213034859868905</v>
      </c>
      <c r="BD858" s="9">
        <v>1.5908398744864901E-3</v>
      </c>
      <c r="BE858" s="9">
        <v>7.3668905983895194E-2</v>
      </c>
      <c r="BF858" s="9">
        <v>0.90632638794527098</v>
      </c>
      <c r="BG858" s="9">
        <v>1.38744287093139E-2</v>
      </c>
      <c r="BH858" s="11" t="str">
        <f t="shared" si="113"/>
        <v/>
      </c>
      <c r="BI858" s="11" t="str">
        <f t="shared" si="113"/>
        <v/>
      </c>
      <c r="BJ858" s="11" t="str">
        <f t="shared" si="113"/>
        <v/>
      </c>
      <c r="BK858" s="11" t="str">
        <f t="shared" si="111"/>
        <v/>
      </c>
      <c r="BL858" s="11" t="str">
        <f t="shared" si="111"/>
        <v/>
      </c>
      <c r="BM858" s="11" t="str">
        <f t="shared" si="111"/>
        <v/>
      </c>
      <c r="BN858" s="11" t="str">
        <f t="shared" si="117"/>
        <v/>
      </c>
      <c r="BO858" s="11" t="str">
        <f t="shared" si="118"/>
        <v/>
      </c>
      <c r="BP858" s="11" t="str">
        <f t="shared" si="119"/>
        <v/>
      </c>
      <c r="BR858" s="11">
        <f t="shared" si="116"/>
        <v>853</v>
      </c>
      <c r="BS858" s="6" t="str">
        <f t="shared" si="116"/>
        <v>MA_10431018g0010</v>
      </c>
      <c r="BT858" s="6" t="str">
        <f t="shared" si="116"/>
        <v>Universal stress A</v>
      </c>
      <c r="BU858" s="28">
        <f t="shared" si="114"/>
        <v>1.5</v>
      </c>
      <c r="BV858" s="28">
        <f t="shared" si="114"/>
        <v>1.1000000000000001</v>
      </c>
      <c r="BW858" s="28">
        <f t="shared" si="114"/>
        <v>1.6</v>
      </c>
      <c r="BX858" s="28">
        <f t="shared" si="112"/>
        <v>-1.3</v>
      </c>
      <c r="BY858" s="28">
        <f t="shared" si="112"/>
        <v>1.1000000000000001</v>
      </c>
      <c r="BZ858" s="28">
        <f t="shared" si="112"/>
        <v>1.4</v>
      </c>
    </row>
    <row r="859" spans="1:78">
      <c r="A859" s="6">
        <v>854</v>
      </c>
      <c r="B859" s="6" t="s">
        <v>1589</v>
      </c>
      <c r="C859" s="6" t="s">
        <v>1590</v>
      </c>
      <c r="D859" s="6" t="str">
        <f t="shared" si="115"/>
        <v>Protein 854 / MA_29361g0010 / thioredoxin F- chloroplastic-like</v>
      </c>
      <c r="E859" s="6">
        <v>7</v>
      </c>
      <c r="F859" s="6">
        <v>7</v>
      </c>
      <c r="G859" s="6">
        <v>55437061</v>
      </c>
      <c r="H859" s="6">
        <v>89451578</v>
      </c>
      <c r="I859" s="6">
        <v>75688607</v>
      </c>
      <c r="J859" s="6">
        <v>57605712</v>
      </c>
      <c r="K859" s="6">
        <v>65569431</v>
      </c>
      <c r="L859" s="6">
        <v>85068351</v>
      </c>
      <c r="M859" s="6">
        <v>92012281</v>
      </c>
      <c r="N859" s="6">
        <v>85777043</v>
      </c>
      <c r="O859" s="6">
        <v>87027082</v>
      </c>
      <c r="P859" s="6">
        <v>93162374</v>
      </c>
      <c r="Q859" s="6">
        <v>60841357</v>
      </c>
      <c r="R859" s="6">
        <v>95130381</v>
      </c>
      <c r="S859" s="6">
        <v>62303028</v>
      </c>
      <c r="T859" s="6">
        <v>72715744</v>
      </c>
      <c r="U859" s="6">
        <v>87221650</v>
      </c>
      <c r="V859" s="6">
        <v>94248389</v>
      </c>
      <c r="W859" s="6">
        <v>92110008</v>
      </c>
      <c r="X859" s="6">
        <v>84449241</v>
      </c>
      <c r="Y859" s="6">
        <v>86012130</v>
      </c>
      <c r="Z859" s="8">
        <v>25.724347439126799</v>
      </c>
      <c r="AA859" s="8">
        <v>26.414603597049901</v>
      </c>
      <c r="AB859" s="8">
        <v>26.173572819619402</v>
      </c>
      <c r="AC859" s="8">
        <v>25.779708536044101</v>
      </c>
      <c r="AD859" s="8">
        <v>25.9665200396737</v>
      </c>
      <c r="AE859" s="8">
        <v>26.342119152785699</v>
      </c>
      <c r="AF859" s="8">
        <v>26.455323096634899</v>
      </c>
      <c r="AG859" s="8">
        <v>26.354088246881599</v>
      </c>
      <c r="AH859" s="8">
        <v>26.374961088014199</v>
      </c>
      <c r="AI859" s="8">
        <v>26.473244067547199</v>
      </c>
      <c r="AJ859" s="8">
        <v>25.858548995369599</v>
      </c>
      <c r="AK859" s="8">
        <v>26.503402820422501</v>
      </c>
      <c r="AL859" s="8">
        <v>25.8927989458304</v>
      </c>
      <c r="AM859" s="8">
        <v>26.115764426315401</v>
      </c>
      <c r="AN859" s="8">
        <v>26.378182946815201</v>
      </c>
      <c r="AO859" s="8">
        <v>26.489964622629198</v>
      </c>
      <c r="AP859" s="8">
        <v>26.4568545817393</v>
      </c>
      <c r="AQ859" s="8">
        <v>26.3315811208622</v>
      </c>
      <c r="AR859" s="8">
        <v>26.358036796779899</v>
      </c>
      <c r="AS859" s="9">
        <v>6.74358359748784E-2</v>
      </c>
      <c r="AT859" s="9">
        <v>1</v>
      </c>
      <c r="AU859" s="9">
        <v>4.5594734249605799E-2</v>
      </c>
      <c r="AV859" s="10">
        <v>1.2922385415529101</v>
      </c>
      <c r="AW859" s="10">
        <v>1.1149672734898901</v>
      </c>
      <c r="AX859" s="10">
        <v>1.3114597472012901</v>
      </c>
      <c r="AY859" s="10">
        <v>-1.15899235096664</v>
      </c>
      <c r="AZ859" s="10">
        <v>1.0148743479089299</v>
      </c>
      <c r="BA859" s="10">
        <v>1.1762316064186999</v>
      </c>
      <c r="BB859" s="9">
        <v>0.10153146058625399</v>
      </c>
      <c r="BC859" s="9">
        <v>0.68148224855222805</v>
      </c>
      <c r="BD859" s="9">
        <v>5.8489016193666997E-2</v>
      </c>
      <c r="BE859" s="9">
        <v>0.497838545757399</v>
      </c>
      <c r="BF859" s="9">
        <v>0.99889318779791603</v>
      </c>
      <c r="BG859" s="9">
        <v>0.36979544402125702</v>
      </c>
      <c r="BH859" s="11" t="str">
        <f t="shared" si="113"/>
        <v/>
      </c>
      <c r="BI859" s="11" t="str">
        <f t="shared" si="113"/>
        <v/>
      </c>
      <c r="BJ859" s="11" t="str">
        <f t="shared" si="113"/>
        <v/>
      </c>
      <c r="BK859" s="11" t="str">
        <f t="shared" si="111"/>
        <v/>
      </c>
      <c r="BL859" s="11" t="str">
        <f t="shared" si="111"/>
        <v/>
      </c>
      <c r="BM859" s="11" t="str">
        <f t="shared" si="111"/>
        <v/>
      </c>
      <c r="BN859" s="11" t="str">
        <f t="shared" si="117"/>
        <v/>
      </c>
      <c r="BO859" s="11" t="str">
        <f t="shared" si="118"/>
        <v/>
      </c>
      <c r="BP859" s="11" t="str">
        <f t="shared" si="119"/>
        <v/>
      </c>
      <c r="BR859" s="11">
        <f t="shared" si="116"/>
        <v>854</v>
      </c>
      <c r="BS859" s="6" t="str">
        <f t="shared" si="116"/>
        <v>MA_29361g0010</v>
      </c>
      <c r="BT859" s="6" t="str">
        <f t="shared" si="116"/>
        <v>thioredoxin F- chloroplastic-like</v>
      </c>
      <c r="BU859" s="28">
        <f t="shared" si="114"/>
        <v>1.3</v>
      </c>
      <c r="BV859" s="28">
        <f t="shared" si="114"/>
        <v>1.1000000000000001</v>
      </c>
      <c r="BW859" s="28">
        <f t="shared" si="114"/>
        <v>1.3</v>
      </c>
      <c r="BX859" s="28">
        <f t="shared" si="112"/>
        <v>-1.2</v>
      </c>
      <c r="BY859" s="28">
        <f t="shared" si="112"/>
        <v>1</v>
      </c>
      <c r="BZ859" s="28">
        <f t="shared" si="112"/>
        <v>1.2</v>
      </c>
    </row>
    <row r="860" spans="1:78">
      <c r="A860" s="6">
        <v>855</v>
      </c>
      <c r="B860" s="6" t="s">
        <v>1591</v>
      </c>
      <c r="C860" s="6" t="s">
        <v>1592</v>
      </c>
      <c r="D860" s="6" t="str">
        <f t="shared" si="115"/>
        <v>Protein 855 / MA_10429929g0010 / hemiasterlin resistant 1-like</v>
      </c>
      <c r="E860" s="6">
        <v>4</v>
      </c>
      <c r="F860" s="6">
        <v>4</v>
      </c>
      <c r="G860" s="6">
        <v>14335555</v>
      </c>
      <c r="H860" s="6">
        <v>18100082</v>
      </c>
      <c r="I860" s="6">
        <v>14161074</v>
      </c>
      <c r="J860" s="6">
        <v>12134658</v>
      </c>
      <c r="K860" s="6">
        <v>14966728</v>
      </c>
      <c r="L860" s="6">
        <v>22118141</v>
      </c>
      <c r="M860" s="6">
        <v>17754375</v>
      </c>
      <c r="N860" s="6">
        <v>21785033</v>
      </c>
      <c r="O860" s="6">
        <v>21611571</v>
      </c>
      <c r="P860" s="6">
        <v>15474095</v>
      </c>
      <c r="Q860" s="6">
        <v>11387688</v>
      </c>
      <c r="R860" s="6">
        <v>18514204</v>
      </c>
      <c r="S860" s="6">
        <v>12565982</v>
      </c>
      <c r="T860" s="6">
        <v>6948065</v>
      </c>
      <c r="U860" s="6">
        <v>16334865</v>
      </c>
      <c r="V860" s="6">
        <v>21586120</v>
      </c>
      <c r="W860" s="6">
        <v>17120728</v>
      </c>
      <c r="X860" s="6">
        <v>17301877</v>
      </c>
      <c r="Y860" s="6">
        <v>18047742</v>
      </c>
      <c r="Z860" s="8">
        <v>23.773094423707899</v>
      </c>
      <c r="AA860" s="8">
        <v>24.1094928974717</v>
      </c>
      <c r="AB860" s="8">
        <v>23.755427350233798</v>
      </c>
      <c r="AC860" s="8">
        <v>23.532630112737099</v>
      </c>
      <c r="AD860" s="8">
        <v>23.835255520602502</v>
      </c>
      <c r="AE860" s="8">
        <v>24.398726798302</v>
      </c>
      <c r="AF860" s="8">
        <v>24.081671238860999</v>
      </c>
      <c r="AG860" s="8">
        <v>24.376833962862801</v>
      </c>
      <c r="AH860" s="8">
        <v>24.365300613388602</v>
      </c>
      <c r="AI860" s="8">
        <v>23.883351700326902</v>
      </c>
      <c r="AJ860" s="8">
        <v>23.4409715359714</v>
      </c>
      <c r="AK860" s="8">
        <v>24.142129187799402</v>
      </c>
      <c r="AL860" s="8">
        <v>23.583020082837301</v>
      </c>
      <c r="AM860" s="8">
        <v>22.7281798200246</v>
      </c>
      <c r="AN860" s="8">
        <v>23.961451195838698</v>
      </c>
      <c r="AO860" s="8">
        <v>24.363600613463401</v>
      </c>
      <c r="AP860" s="8">
        <v>24.029240712893301</v>
      </c>
      <c r="AQ860" s="8">
        <v>24.044425221825001</v>
      </c>
      <c r="AR860" s="8">
        <v>24.105315013280901</v>
      </c>
      <c r="AS860" s="9">
        <v>2.3819785826120401E-2</v>
      </c>
      <c r="AT860" s="9">
        <v>1</v>
      </c>
      <c r="AU860" s="9">
        <v>1.3132632911508201E-2</v>
      </c>
      <c r="AV860" s="10">
        <v>1.41858548628972</v>
      </c>
      <c r="AW860" s="10">
        <v>-1.18562649727939</v>
      </c>
      <c r="AX860" s="10">
        <v>1.2308257149448201</v>
      </c>
      <c r="AY860" s="10">
        <v>-1.68191254120106</v>
      </c>
      <c r="AZ860" s="10">
        <v>-1.1525478132810401</v>
      </c>
      <c r="BA860" s="10">
        <v>1.45929958117142</v>
      </c>
      <c r="BB860" s="9">
        <v>0.121975951901602</v>
      </c>
      <c r="BC860" s="9">
        <v>0.61581032094709198</v>
      </c>
      <c r="BD860" s="9">
        <v>0.45866451873189301</v>
      </c>
      <c r="BE860" s="9">
        <v>1.3702529980647001E-2</v>
      </c>
      <c r="BF860" s="9">
        <v>0.76798364519970597</v>
      </c>
      <c r="BG860" s="9">
        <v>6.5172812298344998E-2</v>
      </c>
      <c r="BH860" s="11" t="str">
        <f t="shared" si="113"/>
        <v/>
      </c>
      <c r="BI860" s="11" t="str">
        <f t="shared" si="113"/>
        <v/>
      </c>
      <c r="BJ860" s="11" t="str">
        <f t="shared" si="113"/>
        <v/>
      </c>
      <c r="BK860" s="11" t="str">
        <f t="shared" si="111"/>
        <v/>
      </c>
      <c r="BL860" s="11" t="str">
        <f t="shared" si="111"/>
        <v/>
      </c>
      <c r="BM860" s="11" t="str">
        <f t="shared" si="111"/>
        <v/>
      </c>
      <c r="BN860" s="11" t="str">
        <f t="shared" si="117"/>
        <v/>
      </c>
      <c r="BO860" s="11" t="str">
        <f t="shared" si="118"/>
        <v/>
      </c>
      <c r="BP860" s="11" t="str">
        <f t="shared" si="119"/>
        <v/>
      </c>
      <c r="BR860" s="11">
        <f t="shared" si="116"/>
        <v>855</v>
      </c>
      <c r="BS860" s="6" t="str">
        <f t="shared" si="116"/>
        <v>MA_10429929g0010</v>
      </c>
      <c r="BT860" s="6" t="str">
        <f t="shared" si="116"/>
        <v>hemiasterlin resistant 1-like</v>
      </c>
      <c r="BU860" s="28">
        <f t="shared" si="114"/>
        <v>1.4</v>
      </c>
      <c r="BV860" s="28">
        <f t="shared" si="114"/>
        <v>-1.2</v>
      </c>
      <c r="BW860" s="28">
        <f t="shared" si="114"/>
        <v>1.2</v>
      </c>
      <c r="BX860" s="28">
        <f t="shared" si="112"/>
        <v>-1.7</v>
      </c>
      <c r="BY860" s="28">
        <f t="shared" si="112"/>
        <v>-1.2</v>
      </c>
      <c r="BZ860" s="28">
        <f t="shared" si="112"/>
        <v>1.5</v>
      </c>
    </row>
    <row r="861" spans="1:78">
      <c r="A861" s="6">
        <v>856</v>
      </c>
      <c r="B861" s="6" t="s">
        <v>1593</v>
      </c>
      <c r="C861" s="6" t="s">
        <v>678</v>
      </c>
      <c r="D861" s="6" t="str">
        <f t="shared" si="115"/>
        <v>Protein 856 / MA_22203g0020 / probable histone</v>
      </c>
      <c r="E861" s="6">
        <v>5</v>
      </c>
      <c r="F861" s="6">
        <v>1</v>
      </c>
      <c r="G861" s="6">
        <v>42799375</v>
      </c>
      <c r="H861" s="6">
        <v>67084375</v>
      </c>
      <c r="I861" s="6">
        <v>59709611</v>
      </c>
      <c r="J861" s="6">
        <v>57044455</v>
      </c>
      <c r="K861" s="6">
        <v>49024011</v>
      </c>
      <c r="L861" s="6">
        <v>88285708</v>
      </c>
      <c r="M861" s="6">
        <v>64202460</v>
      </c>
      <c r="N861" s="6">
        <v>83067304</v>
      </c>
      <c r="O861" s="6">
        <v>84048191</v>
      </c>
      <c r="P861" s="6">
        <v>52300959</v>
      </c>
      <c r="Q861" s="6">
        <v>58680966</v>
      </c>
      <c r="R861" s="6">
        <v>61251616</v>
      </c>
      <c r="S861" s="6">
        <v>63255374</v>
      </c>
      <c r="T861" s="6">
        <v>58111367</v>
      </c>
      <c r="U861" s="6">
        <v>76663957</v>
      </c>
      <c r="V861" s="6">
        <v>79135393</v>
      </c>
      <c r="W861" s="6">
        <v>88453906</v>
      </c>
      <c r="X861" s="6">
        <v>83398432</v>
      </c>
      <c r="Y861" s="6">
        <v>85935819</v>
      </c>
      <c r="Z861" s="8">
        <v>25.351086393291599</v>
      </c>
      <c r="AA861" s="8">
        <v>25.999473443528</v>
      </c>
      <c r="AB861" s="8">
        <v>25.8314598339939</v>
      </c>
      <c r="AC861" s="8">
        <v>25.765583320527501</v>
      </c>
      <c r="AD861" s="8">
        <v>25.546985190298798</v>
      </c>
      <c r="AE861" s="8">
        <v>26.3956765724548</v>
      </c>
      <c r="AF861" s="8">
        <v>25.936125241338001</v>
      </c>
      <c r="AG861" s="8">
        <v>26.307777395850199</v>
      </c>
      <c r="AH861" s="8">
        <v>26.324713432353299</v>
      </c>
      <c r="AI861" s="8">
        <v>25.640334064447799</v>
      </c>
      <c r="AJ861" s="8">
        <v>25.806389284914999</v>
      </c>
      <c r="AK861" s="8">
        <v>25.868244571419499</v>
      </c>
      <c r="AL861" s="8">
        <v>25.914684716568701</v>
      </c>
      <c r="AM861" s="8">
        <v>25.792317056938298</v>
      </c>
      <c r="AN861" s="8">
        <v>26.192045128785502</v>
      </c>
      <c r="AO861" s="8">
        <v>26.2378197430486</v>
      </c>
      <c r="AP861" s="8">
        <v>26.398422515916501</v>
      </c>
      <c r="AQ861" s="8">
        <v>26.313516923575801</v>
      </c>
      <c r="AR861" s="8">
        <v>26.356756252183299</v>
      </c>
      <c r="AS861" s="9">
        <v>4.4098943989973602E-4</v>
      </c>
      <c r="AT861" s="9">
        <v>0.28113014259654701</v>
      </c>
      <c r="AU861" s="9">
        <v>1.04431702301838E-4</v>
      </c>
      <c r="AV861" s="10">
        <v>1.45614651479377</v>
      </c>
      <c r="AW861" s="10">
        <v>1.07584952113625</v>
      </c>
      <c r="AX861" s="10">
        <v>1.51655148490872</v>
      </c>
      <c r="AY861" s="10">
        <v>-1.3534853027176801</v>
      </c>
      <c r="AZ861" s="10">
        <v>1.04148275568514</v>
      </c>
      <c r="BA861" s="10">
        <v>1.4096316028537501</v>
      </c>
      <c r="BB861" s="9">
        <v>1.65320443289008E-3</v>
      </c>
      <c r="BC861" s="9">
        <v>0.77578945467914195</v>
      </c>
      <c r="BD861" s="9">
        <v>3.5380727869560602E-4</v>
      </c>
      <c r="BE861" s="9">
        <v>9.6674128522710196E-3</v>
      </c>
      <c r="BF861" s="9">
        <v>0.95758996321698098</v>
      </c>
      <c r="BG861" s="9">
        <v>2.1842257807276298E-3</v>
      </c>
      <c r="BH861" s="11" t="str">
        <f t="shared" si="113"/>
        <v/>
      </c>
      <c r="BI861" s="11" t="str">
        <f t="shared" si="113"/>
        <v/>
      </c>
      <c r="BJ861" s="11" t="str">
        <f t="shared" si="113"/>
        <v/>
      </c>
      <c r="BK861" s="11" t="str">
        <f t="shared" si="111"/>
        <v/>
      </c>
      <c r="BL861" s="11" t="str">
        <f t="shared" si="111"/>
        <v/>
      </c>
      <c r="BM861" s="11" t="str">
        <f t="shared" si="111"/>
        <v/>
      </c>
      <c r="BN861" s="11" t="str">
        <f t="shared" si="117"/>
        <v/>
      </c>
      <c r="BO861" s="11" t="str">
        <f t="shared" si="118"/>
        <v/>
      </c>
      <c r="BP861" s="11" t="str">
        <f t="shared" si="119"/>
        <v/>
      </c>
      <c r="BR861" s="11">
        <f t="shared" si="116"/>
        <v>856</v>
      </c>
      <c r="BS861" s="6" t="str">
        <f t="shared" si="116"/>
        <v>MA_22203g0020</v>
      </c>
      <c r="BT861" s="6" t="str">
        <f t="shared" si="116"/>
        <v>probable histone</v>
      </c>
      <c r="BU861" s="28">
        <f t="shared" si="114"/>
        <v>1.5</v>
      </c>
      <c r="BV861" s="28">
        <f t="shared" si="114"/>
        <v>1.1000000000000001</v>
      </c>
      <c r="BW861" s="28">
        <f t="shared" si="114"/>
        <v>1.5</v>
      </c>
      <c r="BX861" s="28">
        <f t="shared" si="112"/>
        <v>-1.4</v>
      </c>
      <c r="BY861" s="28">
        <f t="shared" si="112"/>
        <v>1</v>
      </c>
      <c r="BZ861" s="28">
        <f t="shared" si="112"/>
        <v>1.4</v>
      </c>
    </row>
    <row r="862" spans="1:78">
      <c r="A862" s="6">
        <v>857</v>
      </c>
      <c r="B862" s="6" t="s">
        <v>1594</v>
      </c>
      <c r="C862" s="6" t="s">
        <v>1595</v>
      </c>
      <c r="D862" s="6" t="str">
        <f t="shared" si="115"/>
        <v>Protein 857 / MA_77176g0010 / cyclic phosphodiesterase-like</v>
      </c>
      <c r="E862" s="6">
        <v>8</v>
      </c>
      <c r="F862" s="6">
        <v>8</v>
      </c>
      <c r="G862" s="6">
        <v>52295636</v>
      </c>
      <c r="H862" s="6">
        <v>65733549</v>
      </c>
      <c r="I862" s="6">
        <v>68455798</v>
      </c>
      <c r="J862" s="6">
        <v>41346478</v>
      </c>
      <c r="K862" s="6">
        <v>62913023</v>
      </c>
      <c r="L862" s="6">
        <v>60776453</v>
      </c>
      <c r="M862" s="6">
        <v>66799564</v>
      </c>
      <c r="N862" s="6">
        <v>65103466</v>
      </c>
      <c r="O862" s="6">
        <v>65060443</v>
      </c>
      <c r="P862" s="6">
        <v>70844966</v>
      </c>
      <c r="Q862" s="6">
        <v>61698486</v>
      </c>
      <c r="R862" s="6">
        <v>66584343</v>
      </c>
      <c r="S862" s="6">
        <v>46589674</v>
      </c>
      <c r="T862" s="6">
        <v>63542596</v>
      </c>
      <c r="U862" s="6">
        <v>73558297</v>
      </c>
      <c r="V862" s="6">
        <v>69544751</v>
      </c>
      <c r="W862" s="6">
        <v>70357133</v>
      </c>
      <c r="X862" s="6">
        <v>65868106</v>
      </c>
      <c r="Y862" s="6">
        <v>74195609</v>
      </c>
      <c r="Z862" s="8">
        <v>25.640187224759401</v>
      </c>
      <c r="AA862" s="8">
        <v>25.9701265434717</v>
      </c>
      <c r="AB862" s="8">
        <v>26.0286694027963</v>
      </c>
      <c r="AC862" s="8">
        <v>25.3012611063447</v>
      </c>
      <c r="AD862" s="8">
        <v>25.9068553502001</v>
      </c>
      <c r="AE862" s="8">
        <v>25.8570091437998</v>
      </c>
      <c r="AF862" s="8">
        <v>25.993335350487399</v>
      </c>
      <c r="AG862" s="8">
        <v>25.956231016326001</v>
      </c>
      <c r="AH862" s="8">
        <v>25.955277310010899</v>
      </c>
      <c r="AI862" s="8">
        <v>26.078162008041399</v>
      </c>
      <c r="AJ862" s="8">
        <v>25.878731752174701</v>
      </c>
      <c r="AK862" s="8">
        <v>25.988679638327699</v>
      </c>
      <c r="AL862" s="8">
        <v>25.473506899782901</v>
      </c>
      <c r="AM862" s="8">
        <v>25.921220696029099</v>
      </c>
      <c r="AN862" s="8">
        <v>26.132384743497902</v>
      </c>
      <c r="AO862" s="8">
        <v>26.051438293399698</v>
      </c>
      <c r="AP862" s="8">
        <v>26.0681933594865</v>
      </c>
      <c r="AQ862" s="8">
        <v>25.973076731054999</v>
      </c>
      <c r="AR862" s="8">
        <v>26.144830472871998</v>
      </c>
      <c r="AS862" s="9">
        <v>0.19329791431763799</v>
      </c>
      <c r="AT862" s="9">
        <v>1</v>
      </c>
      <c r="AU862" s="9">
        <v>0.15470411633703199</v>
      </c>
      <c r="AV862" s="10">
        <v>1.1258723608569801</v>
      </c>
      <c r="AW862" s="10">
        <v>1.0707638018996299</v>
      </c>
      <c r="AX862" s="10">
        <v>1.2350460151772</v>
      </c>
      <c r="AY862" s="10">
        <v>-1.05146658755141</v>
      </c>
      <c r="AZ862" s="10">
        <v>1.09696805616324</v>
      </c>
      <c r="BA862" s="10">
        <v>1.1534252586668701</v>
      </c>
      <c r="BB862" s="9">
        <v>0.59726921438285296</v>
      </c>
      <c r="BC862" s="9">
        <v>0.86490989027915</v>
      </c>
      <c r="BD862" s="9">
        <v>0.121890956912394</v>
      </c>
      <c r="BE862" s="9">
        <v>0.94895143704328</v>
      </c>
      <c r="BF862" s="9">
        <v>0.75839323751281396</v>
      </c>
      <c r="BG862" s="9">
        <v>0.39962448892031399</v>
      </c>
      <c r="BH862" s="11" t="str">
        <f t="shared" si="113"/>
        <v/>
      </c>
      <c r="BI862" s="11" t="str">
        <f t="shared" si="113"/>
        <v/>
      </c>
      <c r="BJ862" s="11" t="str">
        <f t="shared" si="113"/>
        <v/>
      </c>
      <c r="BK862" s="11" t="str">
        <f t="shared" si="111"/>
        <v/>
      </c>
      <c r="BL862" s="11" t="str">
        <f t="shared" si="111"/>
        <v/>
      </c>
      <c r="BM862" s="11" t="str">
        <f t="shared" si="111"/>
        <v/>
      </c>
      <c r="BN862" s="11" t="str">
        <f t="shared" si="117"/>
        <v/>
      </c>
      <c r="BO862" s="11" t="str">
        <f t="shared" si="118"/>
        <v/>
      </c>
      <c r="BP862" s="11" t="str">
        <f t="shared" si="119"/>
        <v/>
      </c>
      <c r="BR862" s="11">
        <f t="shared" si="116"/>
        <v>857</v>
      </c>
      <c r="BS862" s="6" t="str">
        <f t="shared" si="116"/>
        <v>MA_77176g0010</v>
      </c>
      <c r="BT862" s="6" t="str">
        <f t="shared" si="116"/>
        <v>cyclic phosphodiesterase-like</v>
      </c>
      <c r="BU862" s="28">
        <f t="shared" si="114"/>
        <v>1.1000000000000001</v>
      </c>
      <c r="BV862" s="28">
        <f t="shared" si="114"/>
        <v>1.1000000000000001</v>
      </c>
      <c r="BW862" s="28">
        <f t="shared" si="114"/>
        <v>1.2</v>
      </c>
      <c r="BX862" s="28">
        <f t="shared" si="112"/>
        <v>-1.1000000000000001</v>
      </c>
      <c r="BY862" s="28">
        <f t="shared" si="112"/>
        <v>1.1000000000000001</v>
      </c>
      <c r="BZ862" s="28">
        <f t="shared" si="112"/>
        <v>1.2</v>
      </c>
    </row>
    <row r="863" spans="1:78">
      <c r="A863" s="6">
        <v>858</v>
      </c>
      <c r="B863" s="6" t="s">
        <v>1596</v>
      </c>
      <c r="C863" s="6" t="s">
        <v>1597</v>
      </c>
      <c r="D863" s="6" t="str">
        <f t="shared" si="115"/>
        <v>Protein 858 / MA_20251g0010 / ras-related RABD1</v>
      </c>
      <c r="E863" s="6">
        <v>9</v>
      </c>
      <c r="F863" s="6">
        <v>5</v>
      </c>
      <c r="G863" s="6">
        <v>21889568</v>
      </c>
      <c r="H863" s="6">
        <v>11375493</v>
      </c>
      <c r="I863" s="6">
        <v>17014187</v>
      </c>
      <c r="J863" s="6">
        <v>7951336</v>
      </c>
      <c r="K863" s="6">
        <v>16034680</v>
      </c>
      <c r="L863" s="6">
        <v>22099424</v>
      </c>
      <c r="M863" s="6">
        <v>18206334</v>
      </c>
      <c r="N863" s="6">
        <v>21222596</v>
      </c>
      <c r="O863" s="6">
        <v>20947028</v>
      </c>
      <c r="P863" s="6">
        <v>10413875</v>
      </c>
      <c r="Q863" s="6">
        <v>18339590</v>
      </c>
      <c r="R863" s="6">
        <v>13582870</v>
      </c>
      <c r="S863" s="6">
        <v>10421209</v>
      </c>
      <c r="T863" s="6">
        <v>13236340</v>
      </c>
      <c r="U863" s="6">
        <v>22906488</v>
      </c>
      <c r="V863" s="6">
        <v>23990621</v>
      </c>
      <c r="W863" s="6">
        <v>21857298</v>
      </c>
      <c r="X863" s="6">
        <v>22659229</v>
      </c>
      <c r="Y863" s="6">
        <v>21339960</v>
      </c>
      <c r="Z863" s="8">
        <v>24.383740146806801</v>
      </c>
      <c r="AA863" s="8">
        <v>23.4394257355222</v>
      </c>
      <c r="AB863" s="8">
        <v>24.020234879922899</v>
      </c>
      <c r="AC863" s="8">
        <v>22.922765854707201</v>
      </c>
      <c r="AD863" s="8">
        <v>23.934692226783099</v>
      </c>
      <c r="AE863" s="8">
        <v>24.397505431874698</v>
      </c>
      <c r="AF863" s="8">
        <v>24.1179371168685</v>
      </c>
      <c r="AG863" s="8">
        <v>24.339097805254699</v>
      </c>
      <c r="AH863" s="8">
        <v>24.320242230626899</v>
      </c>
      <c r="AI863" s="8">
        <v>23.312003659174799</v>
      </c>
      <c r="AJ863" s="8">
        <v>24.128458050604799</v>
      </c>
      <c r="AK863" s="8">
        <v>23.6952850110474</v>
      </c>
      <c r="AL863" s="8">
        <v>23.3130193235097</v>
      </c>
      <c r="AM863" s="8">
        <v>23.658000919754802</v>
      </c>
      <c r="AN863" s="8">
        <v>24.4492529472375</v>
      </c>
      <c r="AO863" s="8">
        <v>24.515967166654299</v>
      </c>
      <c r="AP863" s="8">
        <v>24.381611730228901</v>
      </c>
      <c r="AQ863" s="8">
        <v>24.433595437249899</v>
      </c>
      <c r="AR863" s="8">
        <v>24.347054136163202</v>
      </c>
      <c r="AS863" s="9">
        <v>1.10933646927139E-2</v>
      </c>
      <c r="AT863" s="9">
        <v>1</v>
      </c>
      <c r="AU863" s="9">
        <v>5.3044279273725698E-3</v>
      </c>
      <c r="AV863" s="10">
        <v>1.4676661924523</v>
      </c>
      <c r="AW863" s="10">
        <v>-1.0858451482697</v>
      </c>
      <c r="AX863" s="10">
        <v>1.6080636530016299</v>
      </c>
      <c r="AY863" s="10">
        <v>-1.5936582143538001</v>
      </c>
      <c r="AZ863" s="10">
        <v>1.0956603492479</v>
      </c>
      <c r="BA863" s="10">
        <v>1.7461081157206699</v>
      </c>
      <c r="BB863" s="9">
        <v>0.12432456257753299</v>
      </c>
      <c r="BC863" s="9">
        <v>0.94739612541445795</v>
      </c>
      <c r="BD863" s="9">
        <v>3.1600489979018903E-2</v>
      </c>
      <c r="BE863" s="9">
        <v>4.93423392334571E-2</v>
      </c>
      <c r="BF863" s="9">
        <v>0.940534074114598</v>
      </c>
      <c r="BG863" s="9">
        <v>1.0998965716170201E-2</v>
      </c>
      <c r="BH863" s="11" t="str">
        <f t="shared" si="113"/>
        <v/>
      </c>
      <c r="BI863" s="11" t="str">
        <f t="shared" si="113"/>
        <v/>
      </c>
      <c r="BJ863" s="11" t="str">
        <f t="shared" si="113"/>
        <v/>
      </c>
      <c r="BK863" s="11" t="str">
        <f t="shared" si="111"/>
        <v/>
      </c>
      <c r="BL863" s="11" t="str">
        <f t="shared" si="111"/>
        <v/>
      </c>
      <c r="BM863" s="11" t="str">
        <f t="shared" si="111"/>
        <v/>
      </c>
      <c r="BN863" s="11" t="str">
        <f t="shared" si="117"/>
        <v/>
      </c>
      <c r="BO863" s="11" t="str">
        <f t="shared" si="118"/>
        <v/>
      </c>
      <c r="BP863" s="11" t="str">
        <f t="shared" si="119"/>
        <v/>
      </c>
      <c r="BR863" s="11">
        <f t="shared" si="116"/>
        <v>858</v>
      </c>
      <c r="BS863" s="6" t="str">
        <f t="shared" si="116"/>
        <v>MA_20251g0010</v>
      </c>
      <c r="BT863" s="6" t="str">
        <f t="shared" si="116"/>
        <v>ras-related RABD1</v>
      </c>
      <c r="BU863" s="28">
        <f t="shared" si="114"/>
        <v>1.5</v>
      </c>
      <c r="BV863" s="28">
        <f t="shared" si="114"/>
        <v>-1.1000000000000001</v>
      </c>
      <c r="BW863" s="28">
        <f t="shared" si="114"/>
        <v>1.6</v>
      </c>
      <c r="BX863" s="28">
        <f t="shared" si="112"/>
        <v>-1.6</v>
      </c>
      <c r="BY863" s="28">
        <f t="shared" si="112"/>
        <v>1.1000000000000001</v>
      </c>
      <c r="BZ863" s="28">
        <f t="shared" si="112"/>
        <v>1.7</v>
      </c>
    </row>
    <row r="864" spans="1:78">
      <c r="A864" s="6">
        <v>859</v>
      </c>
      <c r="B864" s="6" t="s">
        <v>1598</v>
      </c>
      <c r="C864" s="6" t="s">
        <v>856</v>
      </c>
      <c r="D864" s="6" t="str">
        <f t="shared" si="115"/>
        <v>Protein 859 / MA_10431312g0020 / 40S ribosomal S19-3</v>
      </c>
      <c r="E864" s="6">
        <v>3</v>
      </c>
      <c r="F864" s="6">
        <v>1</v>
      </c>
      <c r="G864" s="6">
        <v>29647844</v>
      </c>
      <c r="H864" s="6">
        <v>50023180</v>
      </c>
      <c r="I864" s="6">
        <v>36978032</v>
      </c>
      <c r="J864" s="6">
        <v>41616570</v>
      </c>
      <c r="K864" s="6">
        <v>43857937</v>
      </c>
      <c r="L864" s="6">
        <v>40203544</v>
      </c>
      <c r="M864" s="6">
        <v>47227186</v>
      </c>
      <c r="N864" s="6">
        <v>42919214</v>
      </c>
      <c r="O864" s="6">
        <v>43996478</v>
      </c>
      <c r="P864" s="6">
        <v>45791095</v>
      </c>
      <c r="Q864" s="6">
        <v>30362139</v>
      </c>
      <c r="R864" s="6">
        <v>54188339</v>
      </c>
      <c r="S864" s="6">
        <v>35277826</v>
      </c>
      <c r="T864" s="6">
        <v>36946584</v>
      </c>
      <c r="U864" s="6">
        <v>38182082</v>
      </c>
      <c r="V864" s="6">
        <v>29711187</v>
      </c>
      <c r="W864" s="6">
        <v>34819429</v>
      </c>
      <c r="X864" s="6">
        <v>38345620</v>
      </c>
      <c r="Y864" s="6">
        <v>38033835</v>
      </c>
      <c r="Z864" s="8">
        <v>24.821423859586499</v>
      </c>
      <c r="AA864" s="8">
        <v>25.576093437532201</v>
      </c>
      <c r="AB864" s="8">
        <v>25.140165109629901</v>
      </c>
      <c r="AC864" s="8">
        <v>25.310654728566199</v>
      </c>
      <c r="AD864" s="8">
        <v>25.386334615988901</v>
      </c>
      <c r="AE864" s="8">
        <v>25.260819346856099</v>
      </c>
      <c r="AF864" s="8">
        <v>25.493114240250701</v>
      </c>
      <c r="AG864" s="8">
        <v>25.3551203197867</v>
      </c>
      <c r="AH864" s="8">
        <v>25.390884702158999</v>
      </c>
      <c r="AI864" s="8">
        <v>25.4485637287247</v>
      </c>
      <c r="AJ864" s="8">
        <v>24.855770095807799</v>
      </c>
      <c r="AK864" s="8">
        <v>25.691479090018099</v>
      </c>
      <c r="AL864" s="8">
        <v>25.0722583216019</v>
      </c>
      <c r="AM864" s="8">
        <v>25.138937646334501</v>
      </c>
      <c r="AN864" s="8">
        <v>25.186392436654302</v>
      </c>
      <c r="AO864" s="8">
        <v>24.8245029080522</v>
      </c>
      <c r="AP864" s="8">
        <v>25.053389208796698</v>
      </c>
      <c r="AQ864" s="8">
        <v>25.192558460579701</v>
      </c>
      <c r="AR864" s="8">
        <v>25.180780079291999</v>
      </c>
      <c r="AS864" s="9">
        <v>0.43967419091189303</v>
      </c>
      <c r="AT864" s="9">
        <v>1</v>
      </c>
      <c r="AU864" s="9">
        <v>0.39528280918624498</v>
      </c>
      <c r="AV864" s="10">
        <v>1.09281584130912</v>
      </c>
      <c r="AW864" s="10">
        <v>-1.0038422504964799</v>
      </c>
      <c r="AX864" s="10">
        <v>-1.1168301014898501</v>
      </c>
      <c r="AY864" s="10">
        <v>-1.09701471351796</v>
      </c>
      <c r="AZ864" s="10">
        <v>-1.22048962695898</v>
      </c>
      <c r="BA864" s="10">
        <v>-1.1125553850094301</v>
      </c>
      <c r="BB864" s="9">
        <v>0.85972022126743897</v>
      </c>
      <c r="BC864" s="9">
        <v>0.99998241281182498</v>
      </c>
      <c r="BD864" s="9">
        <v>0.73068383970041495</v>
      </c>
      <c r="BE864" s="9">
        <v>0.84423953170394594</v>
      </c>
      <c r="BF864" s="9">
        <v>0.32747430127089999</v>
      </c>
      <c r="BG864" s="9">
        <v>0.75082870917630695</v>
      </c>
      <c r="BH864" s="11" t="str">
        <f t="shared" si="113"/>
        <v/>
      </c>
      <c r="BI864" s="11" t="str">
        <f t="shared" si="113"/>
        <v/>
      </c>
      <c r="BJ864" s="11" t="str">
        <f t="shared" si="113"/>
        <v/>
      </c>
      <c r="BK864" s="11" t="str">
        <f t="shared" si="111"/>
        <v/>
      </c>
      <c r="BL864" s="11" t="str">
        <f t="shared" si="111"/>
        <v/>
      </c>
      <c r="BM864" s="11" t="str">
        <f t="shared" si="111"/>
        <v/>
      </c>
      <c r="BN864" s="11" t="str">
        <f t="shared" si="117"/>
        <v/>
      </c>
      <c r="BO864" s="11" t="str">
        <f t="shared" si="118"/>
        <v/>
      </c>
      <c r="BP864" s="11" t="str">
        <f t="shared" si="119"/>
        <v/>
      </c>
      <c r="BR864" s="11">
        <f t="shared" si="116"/>
        <v>859</v>
      </c>
      <c r="BS864" s="6" t="str">
        <f t="shared" si="116"/>
        <v>MA_10431312g0020</v>
      </c>
      <c r="BT864" s="6" t="str">
        <f t="shared" si="116"/>
        <v>40S ribosomal S19-3</v>
      </c>
      <c r="BU864" s="28">
        <f t="shared" si="114"/>
        <v>1.1000000000000001</v>
      </c>
      <c r="BV864" s="28">
        <f t="shared" si="114"/>
        <v>-1</v>
      </c>
      <c r="BW864" s="28">
        <f t="shared" si="114"/>
        <v>-1.1000000000000001</v>
      </c>
      <c r="BX864" s="28">
        <f t="shared" si="112"/>
        <v>-1.1000000000000001</v>
      </c>
      <c r="BY864" s="28">
        <f t="shared" si="112"/>
        <v>-1.2</v>
      </c>
      <c r="BZ864" s="28">
        <f t="shared" si="112"/>
        <v>-1.1000000000000001</v>
      </c>
    </row>
    <row r="865" spans="1:78">
      <c r="A865" s="6">
        <v>860</v>
      </c>
      <c r="B865" s="6" t="s">
        <v>1599</v>
      </c>
      <c r="C865" s="6" t="s">
        <v>1600</v>
      </c>
      <c r="D865" s="6" t="str">
        <f t="shared" si="115"/>
        <v>Protein 860 / MA_5449g0010 / Germin subfamily 3 member 2</v>
      </c>
      <c r="E865" s="6">
        <v>5</v>
      </c>
      <c r="F865" s="6">
        <v>5</v>
      </c>
      <c r="G865" s="6">
        <v>36434208</v>
      </c>
      <c r="H865" s="6">
        <v>37229170</v>
      </c>
      <c r="I865" s="6">
        <v>31677512</v>
      </c>
      <c r="J865" s="6">
        <v>31873558</v>
      </c>
      <c r="K865" s="6">
        <v>33244494</v>
      </c>
      <c r="L865" s="6">
        <v>32910878</v>
      </c>
      <c r="M865" s="6">
        <v>28355001</v>
      </c>
      <c r="N865" s="6">
        <v>34338871</v>
      </c>
      <c r="O865" s="6">
        <v>34076686</v>
      </c>
      <c r="P865" s="6">
        <v>46320645</v>
      </c>
      <c r="Q865" s="6">
        <v>31357312</v>
      </c>
      <c r="R865" s="6">
        <v>44923789</v>
      </c>
      <c r="S865" s="6">
        <v>38526081</v>
      </c>
      <c r="T865" s="6">
        <v>28316642</v>
      </c>
      <c r="U865" s="6">
        <v>41075179</v>
      </c>
      <c r="V865" s="6">
        <v>42233568</v>
      </c>
      <c r="W865" s="6">
        <v>42836575</v>
      </c>
      <c r="X865" s="6">
        <v>44962262</v>
      </c>
      <c r="Y865" s="6">
        <v>40887626</v>
      </c>
      <c r="Z865" s="8">
        <v>25.1187902942123</v>
      </c>
      <c r="AA865" s="8">
        <v>25.149930116817</v>
      </c>
      <c r="AB865" s="8">
        <v>24.9169556926146</v>
      </c>
      <c r="AC865" s="8">
        <v>24.9258567383146</v>
      </c>
      <c r="AD865" s="8">
        <v>24.9866120834219</v>
      </c>
      <c r="AE865" s="8">
        <v>24.972061179563202</v>
      </c>
      <c r="AF865" s="8">
        <v>24.7570998713935</v>
      </c>
      <c r="AG865" s="8">
        <v>25.033339271126501</v>
      </c>
      <c r="AH865" s="8">
        <v>25.022281702714199</v>
      </c>
      <c r="AI865" s="8">
        <v>25.4651520067404</v>
      </c>
      <c r="AJ865" s="8">
        <v>24.902298558789699</v>
      </c>
      <c r="AK865" s="8">
        <v>25.420976278080499</v>
      </c>
      <c r="AL865" s="8">
        <v>25.199332101975799</v>
      </c>
      <c r="AM865" s="8">
        <v>24.7551468541667</v>
      </c>
      <c r="AN865" s="8">
        <v>25.2917635264678</v>
      </c>
      <c r="AO865" s="8">
        <v>25.3318867990718</v>
      </c>
      <c r="AP865" s="8">
        <v>25.352339798173499</v>
      </c>
      <c r="AQ865" s="8">
        <v>25.422211281934398</v>
      </c>
      <c r="AR865" s="8">
        <v>25.2851609643599</v>
      </c>
      <c r="AS865" s="9">
        <v>4.2410438325268703E-2</v>
      </c>
      <c r="AT865" s="9">
        <v>1</v>
      </c>
      <c r="AU865" s="9">
        <v>2.6329112165063302E-2</v>
      </c>
      <c r="AV865" s="10">
        <v>-1.0522178860027001</v>
      </c>
      <c r="AW865" s="10">
        <v>1.09349920754814</v>
      </c>
      <c r="AX865" s="10">
        <v>1.24577496792568</v>
      </c>
      <c r="AY865" s="10">
        <v>1.15059942451193</v>
      </c>
      <c r="AZ865" s="10">
        <v>1.31082670318584</v>
      </c>
      <c r="BA865" s="10">
        <v>1.13925548306429</v>
      </c>
      <c r="BB865" s="9">
        <v>0.93092969192270003</v>
      </c>
      <c r="BC865" s="9">
        <v>0.68630381845533395</v>
      </c>
      <c r="BD865" s="9">
        <v>6.5029338321591301E-2</v>
      </c>
      <c r="BE865" s="9">
        <v>0.38249892933577501</v>
      </c>
      <c r="BF865" s="9">
        <v>2.8204477938777998E-2</v>
      </c>
      <c r="BG865" s="9">
        <v>0.39442969044342102</v>
      </c>
      <c r="BH865" s="11" t="str">
        <f t="shared" si="113"/>
        <v/>
      </c>
      <c r="BI865" s="11" t="str">
        <f t="shared" si="113"/>
        <v/>
      </c>
      <c r="BJ865" s="11" t="str">
        <f t="shared" si="113"/>
        <v/>
      </c>
      <c r="BK865" s="11" t="str">
        <f t="shared" si="111"/>
        <v/>
      </c>
      <c r="BL865" s="11" t="str">
        <f t="shared" si="111"/>
        <v/>
      </c>
      <c r="BM865" s="11" t="str">
        <f t="shared" si="111"/>
        <v/>
      </c>
      <c r="BN865" s="11" t="str">
        <f t="shared" si="117"/>
        <v/>
      </c>
      <c r="BO865" s="11" t="str">
        <f t="shared" si="118"/>
        <v/>
      </c>
      <c r="BP865" s="11" t="str">
        <f t="shared" si="119"/>
        <v/>
      </c>
      <c r="BR865" s="11">
        <f t="shared" si="116"/>
        <v>860</v>
      </c>
      <c r="BS865" s="6" t="str">
        <f t="shared" si="116"/>
        <v>MA_5449g0010</v>
      </c>
      <c r="BT865" s="6" t="str">
        <f t="shared" si="116"/>
        <v>Germin subfamily 3 member 2</v>
      </c>
      <c r="BU865" s="28">
        <f t="shared" si="114"/>
        <v>-1.1000000000000001</v>
      </c>
      <c r="BV865" s="28">
        <f t="shared" si="114"/>
        <v>1.1000000000000001</v>
      </c>
      <c r="BW865" s="28">
        <f t="shared" si="114"/>
        <v>1.2</v>
      </c>
      <c r="BX865" s="28">
        <f t="shared" si="112"/>
        <v>1.2</v>
      </c>
      <c r="BY865" s="28">
        <f t="shared" si="112"/>
        <v>1.3</v>
      </c>
      <c r="BZ865" s="28">
        <f t="shared" si="112"/>
        <v>1.1000000000000001</v>
      </c>
    </row>
    <row r="866" spans="1:78">
      <c r="A866" s="6">
        <v>861</v>
      </c>
      <c r="B866" s="6" t="s">
        <v>1601</v>
      </c>
      <c r="C866" s="6" t="s">
        <v>1602</v>
      </c>
      <c r="D866" s="6" t="str">
        <f t="shared" si="115"/>
        <v>Protein 861 / MA_10434929g0010 / probable NADH dehydrogenase [ubiquinone] 1 alpha subcomplex subunit 12</v>
      </c>
      <c r="E866" s="6">
        <v>11</v>
      </c>
      <c r="F866" s="6">
        <v>11</v>
      </c>
      <c r="G866" s="6">
        <v>40989048</v>
      </c>
      <c r="H866" s="6">
        <v>52360654</v>
      </c>
      <c r="I866" s="6">
        <v>51561399</v>
      </c>
      <c r="J866" s="6">
        <v>49599786</v>
      </c>
      <c r="K866" s="6">
        <v>52725145</v>
      </c>
      <c r="L866" s="6">
        <v>51488702</v>
      </c>
      <c r="M866" s="6">
        <v>56805473</v>
      </c>
      <c r="N866" s="6">
        <v>53782591</v>
      </c>
      <c r="O866" s="6">
        <v>55445313</v>
      </c>
      <c r="P866" s="6">
        <v>51595528</v>
      </c>
      <c r="Q866" s="6">
        <v>37758629</v>
      </c>
      <c r="R866" s="6">
        <v>66179998</v>
      </c>
      <c r="S866" s="6">
        <v>47391653</v>
      </c>
      <c r="T866" s="6">
        <v>40836454</v>
      </c>
      <c r="U866" s="6">
        <v>55556608</v>
      </c>
      <c r="V866" s="6">
        <v>52713947</v>
      </c>
      <c r="W866" s="6">
        <v>55298510</v>
      </c>
      <c r="X866" s="6">
        <v>56075323</v>
      </c>
      <c r="Y866" s="6">
        <v>55532219</v>
      </c>
      <c r="Z866" s="8">
        <v>25.288735146947602</v>
      </c>
      <c r="AA866" s="8">
        <v>25.6419797812935</v>
      </c>
      <c r="AB866" s="8">
        <v>25.6197880726547</v>
      </c>
      <c r="AC866" s="8">
        <v>25.5638305602792</v>
      </c>
      <c r="AD866" s="8">
        <v>25.651987821807399</v>
      </c>
      <c r="AE866" s="8">
        <v>25.617752565308901</v>
      </c>
      <c r="AF866" s="8">
        <v>25.759526599039699</v>
      </c>
      <c r="AG866" s="8">
        <v>25.680635923565301</v>
      </c>
      <c r="AH866" s="8">
        <v>25.724562173336999</v>
      </c>
      <c r="AI866" s="8">
        <v>25.620742690871399</v>
      </c>
      <c r="AJ866" s="8">
        <v>25.170303046209799</v>
      </c>
      <c r="AK866" s="8">
        <v>25.9798919122629</v>
      </c>
      <c r="AL866" s="8">
        <v>25.498129646627799</v>
      </c>
      <c r="AM866" s="8">
        <v>25.283354260625099</v>
      </c>
      <c r="AN866" s="8">
        <v>25.727455182699899</v>
      </c>
      <c r="AO866" s="8">
        <v>25.651681383297301</v>
      </c>
      <c r="AP866" s="8">
        <v>25.720737272256098</v>
      </c>
      <c r="AQ866" s="8">
        <v>25.740862689628401</v>
      </c>
      <c r="AR866" s="8">
        <v>25.726821709633999</v>
      </c>
      <c r="AS866" s="9">
        <v>0.31181142485246299</v>
      </c>
      <c r="AT866" s="9">
        <v>1</v>
      </c>
      <c r="AU866" s="9">
        <v>0.26591518846606799</v>
      </c>
      <c r="AV866" s="10">
        <v>1.1037053219747099</v>
      </c>
      <c r="AW866" s="10">
        <v>-1.0300968349286399</v>
      </c>
      <c r="AX866" s="10">
        <v>1.11747872951803</v>
      </c>
      <c r="AY866" s="10">
        <v>-1.13692335886004</v>
      </c>
      <c r="AZ866" s="10">
        <v>1.0124792435708101</v>
      </c>
      <c r="BA866" s="10">
        <v>1.1511113023766</v>
      </c>
      <c r="BB866" s="9">
        <v>0.66404408101290902</v>
      </c>
      <c r="BC866" s="9">
        <v>0.98239720374843997</v>
      </c>
      <c r="BD866" s="9">
        <v>0.53196360685685395</v>
      </c>
      <c r="BE866" s="9">
        <v>0.46210763572251401</v>
      </c>
      <c r="BF866" s="9">
        <v>0.99886460795531395</v>
      </c>
      <c r="BG866" s="9">
        <v>0.33681950370674202</v>
      </c>
      <c r="BH866" s="11" t="str">
        <f t="shared" si="113"/>
        <v/>
      </c>
      <c r="BI866" s="11" t="str">
        <f t="shared" si="113"/>
        <v/>
      </c>
      <c r="BJ866" s="11" t="str">
        <f t="shared" si="113"/>
        <v/>
      </c>
      <c r="BK866" s="11" t="str">
        <f t="shared" si="111"/>
        <v/>
      </c>
      <c r="BL866" s="11" t="str">
        <f t="shared" si="111"/>
        <v/>
      </c>
      <c r="BM866" s="11" t="str">
        <f t="shared" si="111"/>
        <v/>
      </c>
      <c r="BN866" s="11" t="str">
        <f t="shared" si="117"/>
        <v/>
      </c>
      <c r="BO866" s="11" t="str">
        <f t="shared" si="118"/>
        <v/>
      </c>
      <c r="BP866" s="11" t="str">
        <f t="shared" si="119"/>
        <v/>
      </c>
      <c r="BR866" s="11">
        <f t="shared" si="116"/>
        <v>861</v>
      </c>
      <c r="BS866" s="6" t="str">
        <f t="shared" si="116"/>
        <v>MA_10434929g0010</v>
      </c>
      <c r="BT866" s="6" t="str">
        <f t="shared" si="116"/>
        <v>probable NADH dehydrogenase [ubiquinone] 1 alpha subcomplex subunit 12</v>
      </c>
      <c r="BU866" s="28">
        <f t="shared" si="114"/>
        <v>1.1000000000000001</v>
      </c>
      <c r="BV866" s="28">
        <f t="shared" si="114"/>
        <v>-1</v>
      </c>
      <c r="BW866" s="28">
        <f t="shared" si="114"/>
        <v>1.1000000000000001</v>
      </c>
      <c r="BX866" s="28">
        <f t="shared" si="112"/>
        <v>-1.1000000000000001</v>
      </c>
      <c r="BY866" s="28">
        <f t="shared" si="112"/>
        <v>1</v>
      </c>
      <c r="BZ866" s="28">
        <f t="shared" si="112"/>
        <v>1.2</v>
      </c>
    </row>
    <row r="867" spans="1:78">
      <c r="A867" s="6">
        <v>862</v>
      </c>
      <c r="B867" s="6" t="s">
        <v>1603</v>
      </c>
      <c r="C867" s="6" t="s">
        <v>1604</v>
      </c>
      <c r="D867" s="6" t="str">
        <f t="shared" si="115"/>
        <v>Protein 862 / MA_1630050g0010 / kDa class III heat shock</v>
      </c>
      <c r="E867" s="6">
        <v>5</v>
      </c>
      <c r="F867" s="6">
        <v>4</v>
      </c>
      <c r="G867" s="6">
        <v>25255886</v>
      </c>
      <c r="H867" s="6">
        <v>26941034</v>
      </c>
      <c r="I867" s="6">
        <v>28019018</v>
      </c>
      <c r="J867" s="6">
        <v>24596934</v>
      </c>
      <c r="K867" s="6">
        <v>31021262</v>
      </c>
      <c r="L867" s="6">
        <v>26734230</v>
      </c>
      <c r="M867" s="6">
        <v>27718591</v>
      </c>
      <c r="N867" s="6">
        <v>26512525</v>
      </c>
      <c r="O867" s="6">
        <v>27181265</v>
      </c>
      <c r="P867" s="6">
        <v>30987745</v>
      </c>
      <c r="Q867" s="6">
        <v>22780650</v>
      </c>
      <c r="R867" s="6">
        <v>30964087</v>
      </c>
      <c r="S867" s="6">
        <v>25636545</v>
      </c>
      <c r="T867" s="6">
        <v>22287043</v>
      </c>
      <c r="U867" s="6">
        <v>29762634</v>
      </c>
      <c r="V867" s="6">
        <v>30719322</v>
      </c>
      <c r="W867" s="6">
        <v>28132198</v>
      </c>
      <c r="X867" s="6">
        <v>31833953</v>
      </c>
      <c r="Y867" s="6">
        <v>30011812</v>
      </c>
      <c r="Z867" s="8">
        <v>24.5901163179539</v>
      </c>
      <c r="AA867" s="8">
        <v>24.683301886876801</v>
      </c>
      <c r="AB867" s="8">
        <v>24.739903057833398</v>
      </c>
      <c r="AC867" s="8">
        <v>24.551975159505101</v>
      </c>
      <c r="AD867" s="8">
        <v>24.886754043174399</v>
      </c>
      <c r="AE867" s="8">
        <v>24.672184789005701</v>
      </c>
      <c r="AF867" s="8">
        <v>24.724350588029498</v>
      </c>
      <c r="AG867" s="8">
        <v>24.660170740358101</v>
      </c>
      <c r="AH867" s="8">
        <v>24.696109264053401</v>
      </c>
      <c r="AI867" s="8">
        <v>24.885194437022498</v>
      </c>
      <c r="AJ867" s="8">
        <v>24.4413055762443</v>
      </c>
      <c r="AK867" s="8">
        <v>24.884092571917499</v>
      </c>
      <c r="AL867" s="8">
        <v>24.611698509349601</v>
      </c>
      <c r="AM867" s="8">
        <v>24.4097018796325</v>
      </c>
      <c r="AN867" s="8">
        <v>24.8269988751528</v>
      </c>
      <c r="AO867" s="8">
        <v>24.872643039188802</v>
      </c>
      <c r="AP867" s="8">
        <v>24.745718940640099</v>
      </c>
      <c r="AQ867" s="8">
        <v>24.924062979821802</v>
      </c>
      <c r="AR867" s="8">
        <v>24.839027090261901</v>
      </c>
      <c r="AS867" s="9">
        <v>0.23022185775665199</v>
      </c>
      <c r="AT867" s="9">
        <v>1</v>
      </c>
      <c r="AU867" s="9">
        <v>0.18882632235741301</v>
      </c>
      <c r="AV867" s="10">
        <v>-1.0015304242835299</v>
      </c>
      <c r="AW867" s="10">
        <v>-1.0309765356135701</v>
      </c>
      <c r="AX867" s="10">
        <v>1.1105544212235099</v>
      </c>
      <c r="AY867" s="10">
        <v>-1.02940111514945</v>
      </c>
      <c r="AZ867" s="10">
        <v>1.11225404067793</v>
      </c>
      <c r="BA867" s="10">
        <v>1.1449555498033399</v>
      </c>
      <c r="BB867" s="9">
        <v>0.99999532471242303</v>
      </c>
      <c r="BC867" s="9">
        <v>0.96015752772172402</v>
      </c>
      <c r="BD867" s="9">
        <v>0.36548901326587302</v>
      </c>
      <c r="BE867" s="9">
        <v>0.97078610697106105</v>
      </c>
      <c r="BF867" s="9">
        <v>0.40234144408604</v>
      </c>
      <c r="BG867" s="9">
        <v>0.17547574758301199</v>
      </c>
      <c r="BH867" s="11" t="str">
        <f t="shared" si="113"/>
        <v/>
      </c>
      <c r="BI867" s="11" t="str">
        <f t="shared" si="113"/>
        <v/>
      </c>
      <c r="BJ867" s="11" t="str">
        <f t="shared" si="113"/>
        <v/>
      </c>
      <c r="BK867" s="11" t="str">
        <f t="shared" si="111"/>
        <v/>
      </c>
      <c r="BL867" s="11" t="str">
        <f t="shared" si="111"/>
        <v/>
      </c>
      <c r="BM867" s="11" t="str">
        <f t="shared" si="111"/>
        <v/>
      </c>
      <c r="BN867" s="11" t="str">
        <f t="shared" si="117"/>
        <v/>
      </c>
      <c r="BO867" s="11" t="str">
        <f t="shared" si="118"/>
        <v/>
      </c>
      <c r="BP867" s="11" t="str">
        <f t="shared" si="119"/>
        <v/>
      </c>
      <c r="BR867" s="11">
        <f t="shared" si="116"/>
        <v>862</v>
      </c>
      <c r="BS867" s="6" t="str">
        <f t="shared" si="116"/>
        <v>MA_1630050g0010</v>
      </c>
      <c r="BT867" s="6" t="str">
        <f t="shared" si="116"/>
        <v>kDa class III heat shock</v>
      </c>
      <c r="BU867" s="28">
        <f t="shared" si="114"/>
        <v>-1</v>
      </c>
      <c r="BV867" s="28">
        <f t="shared" si="114"/>
        <v>-1</v>
      </c>
      <c r="BW867" s="28">
        <f t="shared" si="114"/>
        <v>1.1000000000000001</v>
      </c>
      <c r="BX867" s="28">
        <f t="shared" si="112"/>
        <v>-1</v>
      </c>
      <c r="BY867" s="28">
        <f t="shared" si="112"/>
        <v>1.1000000000000001</v>
      </c>
      <c r="BZ867" s="28">
        <f t="shared" si="112"/>
        <v>1.1000000000000001</v>
      </c>
    </row>
    <row r="868" spans="1:78">
      <c r="A868" s="6">
        <v>863</v>
      </c>
      <c r="B868" s="6" t="s">
        <v>1605</v>
      </c>
      <c r="C868" s="6" t="s">
        <v>1606</v>
      </c>
      <c r="D868" s="6" t="str">
        <f t="shared" si="115"/>
        <v>Protein 863 / MA_10426306g0010 / cysteine mitochondrial</v>
      </c>
      <c r="E868" s="6">
        <v>10</v>
      </c>
      <c r="F868" s="6">
        <v>10</v>
      </c>
      <c r="G868" s="6">
        <v>24061070</v>
      </c>
      <c r="H868" s="6">
        <v>25144892</v>
      </c>
      <c r="I868" s="6">
        <v>14245413</v>
      </c>
      <c r="J868" s="6">
        <v>24810841</v>
      </c>
      <c r="K868" s="6">
        <v>16993310</v>
      </c>
      <c r="L868" s="6">
        <v>14204805</v>
      </c>
      <c r="M868" s="6">
        <v>12410918</v>
      </c>
      <c r="N868" s="6">
        <v>15390246</v>
      </c>
      <c r="O868" s="6">
        <v>15766757</v>
      </c>
      <c r="P868" s="6">
        <v>20323848</v>
      </c>
      <c r="Q868" s="6">
        <v>21464058</v>
      </c>
      <c r="R868" s="6">
        <v>22264457</v>
      </c>
      <c r="S868" s="6">
        <v>30533590</v>
      </c>
      <c r="T868" s="6">
        <v>15726806</v>
      </c>
      <c r="U868" s="6">
        <v>17412750</v>
      </c>
      <c r="V868" s="6">
        <v>17890735</v>
      </c>
      <c r="W868" s="6">
        <v>19147472</v>
      </c>
      <c r="X868" s="6">
        <v>18821301</v>
      </c>
      <c r="Y868" s="6">
        <v>15379286</v>
      </c>
      <c r="Z868" s="8">
        <v>24.5201974650534</v>
      </c>
      <c r="AA868" s="8">
        <v>24.583762021112101</v>
      </c>
      <c r="AB868" s="8">
        <v>23.763994112789</v>
      </c>
      <c r="AC868" s="8">
        <v>24.564467302544099</v>
      </c>
      <c r="AD868" s="8">
        <v>24.018463555902599</v>
      </c>
      <c r="AE868" s="8">
        <v>23.759875690919301</v>
      </c>
      <c r="AF868" s="8">
        <v>23.565106495639998</v>
      </c>
      <c r="AG868" s="8">
        <v>23.875512956315799</v>
      </c>
      <c r="AH868" s="8">
        <v>23.910382612789402</v>
      </c>
      <c r="AI868" s="8">
        <v>24.276670243730099</v>
      </c>
      <c r="AJ868" s="8">
        <v>24.3554195223665</v>
      </c>
      <c r="AK868" s="8">
        <v>24.408239091040201</v>
      </c>
      <c r="AL868" s="8">
        <v>24.863893889219899</v>
      </c>
      <c r="AM868" s="8">
        <v>23.9067223638366</v>
      </c>
      <c r="AN868" s="8">
        <v>24.053640730386</v>
      </c>
      <c r="AO868" s="8">
        <v>24.092709322650698</v>
      </c>
      <c r="AP868" s="8">
        <v>24.1906505929772</v>
      </c>
      <c r="AQ868" s="8">
        <v>24.165863020300101</v>
      </c>
      <c r="AR868" s="8">
        <v>23.874485190387102</v>
      </c>
      <c r="AS868" s="9">
        <v>4.8899790683310497E-2</v>
      </c>
      <c r="AT868" s="9">
        <v>1</v>
      </c>
      <c r="AU868" s="9">
        <v>3.1134438481007401E-2</v>
      </c>
      <c r="AV868" s="10">
        <v>-1.42647795608115</v>
      </c>
      <c r="AW868" s="10">
        <v>1.0511817476624801</v>
      </c>
      <c r="AX868" s="10">
        <v>-1.1604683051340099</v>
      </c>
      <c r="AY868" s="10">
        <v>1.49948759087538</v>
      </c>
      <c r="AZ868" s="10">
        <v>1.2292261234281701</v>
      </c>
      <c r="BA868" s="10">
        <v>-1.2198631010976899</v>
      </c>
      <c r="BB868" s="9">
        <v>6.5559590192957304E-2</v>
      </c>
      <c r="BC868" s="9">
        <v>0.97625498247798004</v>
      </c>
      <c r="BD868" s="9">
        <v>0.62660351196474595</v>
      </c>
      <c r="BE868" s="9">
        <v>3.1757380211476803E-2</v>
      </c>
      <c r="BF868" s="9">
        <v>0.41314701569072898</v>
      </c>
      <c r="BG868" s="9">
        <v>0.39552844423486899</v>
      </c>
      <c r="BH868" s="11" t="str">
        <f t="shared" si="113"/>
        <v/>
      </c>
      <c r="BI868" s="11" t="str">
        <f t="shared" si="113"/>
        <v/>
      </c>
      <c r="BJ868" s="11" t="str">
        <f t="shared" si="113"/>
        <v/>
      </c>
      <c r="BK868" s="11" t="str">
        <f t="shared" si="111"/>
        <v/>
      </c>
      <c r="BL868" s="11" t="str">
        <f t="shared" si="111"/>
        <v/>
      </c>
      <c r="BM868" s="11" t="str">
        <f t="shared" si="111"/>
        <v/>
      </c>
      <c r="BN868" s="11" t="str">
        <f t="shared" si="117"/>
        <v/>
      </c>
      <c r="BO868" s="11" t="str">
        <f t="shared" si="118"/>
        <v/>
      </c>
      <c r="BP868" s="11" t="str">
        <f t="shared" si="119"/>
        <v/>
      </c>
      <c r="BR868" s="11">
        <f t="shared" si="116"/>
        <v>863</v>
      </c>
      <c r="BS868" s="6" t="str">
        <f t="shared" si="116"/>
        <v>MA_10426306g0010</v>
      </c>
      <c r="BT868" s="6" t="str">
        <f t="shared" si="116"/>
        <v>cysteine mitochondrial</v>
      </c>
      <c r="BU868" s="28">
        <f t="shared" si="114"/>
        <v>-1.4</v>
      </c>
      <c r="BV868" s="28">
        <f t="shared" si="114"/>
        <v>1.1000000000000001</v>
      </c>
      <c r="BW868" s="28">
        <f t="shared" si="114"/>
        <v>-1.2</v>
      </c>
      <c r="BX868" s="28">
        <f t="shared" si="112"/>
        <v>1.5</v>
      </c>
      <c r="BY868" s="28">
        <f t="shared" si="112"/>
        <v>1.2</v>
      </c>
      <c r="BZ868" s="28">
        <f t="shared" si="112"/>
        <v>-1.2</v>
      </c>
    </row>
    <row r="869" spans="1:78">
      <c r="A869" s="6">
        <v>864</v>
      </c>
      <c r="B869" s="6" t="s">
        <v>1607</v>
      </c>
      <c r="C869" s="6" t="s">
        <v>1608</v>
      </c>
      <c r="D869" s="6" t="str">
        <f t="shared" si="115"/>
        <v>Protein 864 / MA_10434544g0010 / SAL1 phosphatase-like</v>
      </c>
      <c r="E869" s="6">
        <v>8</v>
      </c>
      <c r="F869" s="6">
        <v>7</v>
      </c>
      <c r="G869" s="6">
        <v>14765976</v>
      </c>
      <c r="H869" s="6">
        <v>11581604</v>
      </c>
      <c r="I869" s="6">
        <v>11201567</v>
      </c>
      <c r="J869" s="6">
        <v>13327077</v>
      </c>
      <c r="K869" s="6">
        <v>12916505</v>
      </c>
      <c r="L869" s="6">
        <v>12548915</v>
      </c>
      <c r="M869" s="6">
        <v>13274788</v>
      </c>
      <c r="N869" s="6">
        <v>12238939</v>
      </c>
      <c r="O869" s="6">
        <v>13806888</v>
      </c>
      <c r="P869" s="6">
        <v>9868379</v>
      </c>
      <c r="Q869" s="6">
        <v>13722903</v>
      </c>
      <c r="R869" s="6">
        <v>9465371</v>
      </c>
      <c r="S869" s="6">
        <v>15006225</v>
      </c>
      <c r="T869" s="6">
        <v>11475000</v>
      </c>
      <c r="U869" s="6">
        <v>13832373</v>
      </c>
      <c r="V869" s="6">
        <v>13980360</v>
      </c>
      <c r="W869" s="6">
        <v>14886043</v>
      </c>
      <c r="X869" s="6">
        <v>14429948</v>
      </c>
      <c r="Y869" s="6">
        <v>12210054</v>
      </c>
      <c r="Z869" s="8">
        <v>23.8157733829471</v>
      </c>
      <c r="AA869" s="8">
        <v>23.465331738142599</v>
      </c>
      <c r="AB869" s="8">
        <v>23.417197230869</v>
      </c>
      <c r="AC869" s="8">
        <v>23.667857056039502</v>
      </c>
      <c r="AD869" s="8">
        <v>23.622712416807001</v>
      </c>
      <c r="AE869" s="8">
        <v>23.5810592959742</v>
      </c>
      <c r="AF869" s="8">
        <v>23.662185485407399</v>
      </c>
      <c r="AG869" s="8">
        <v>23.544975159678</v>
      </c>
      <c r="AH869" s="8">
        <v>23.718884844567601</v>
      </c>
      <c r="AI869" s="8">
        <v>23.234381693446299</v>
      </c>
      <c r="AJ869" s="8">
        <v>23.710082371719601</v>
      </c>
      <c r="AK869" s="8">
        <v>23.174227623522601</v>
      </c>
      <c r="AL869" s="8">
        <v>23.839057759174899</v>
      </c>
      <c r="AM869" s="8">
        <v>23.4519908178506</v>
      </c>
      <c r="AN869" s="8">
        <v>23.721545342150101</v>
      </c>
      <c r="AO869" s="8">
        <v>23.736898175391801</v>
      </c>
      <c r="AP869" s="8">
        <v>23.827456972667701</v>
      </c>
      <c r="AQ869" s="8">
        <v>23.782562765130201</v>
      </c>
      <c r="AR869" s="8">
        <v>23.5415662449922</v>
      </c>
      <c r="AS869" s="9">
        <v>0.31467537657981398</v>
      </c>
      <c r="AT869" s="9">
        <v>1</v>
      </c>
      <c r="AU869" s="9">
        <v>0.26889305434911498</v>
      </c>
      <c r="AV869" s="10">
        <v>1.0203059544867199</v>
      </c>
      <c r="AW869" s="10">
        <v>-1.0835955033322699</v>
      </c>
      <c r="AX869" s="10">
        <v>1.0899270182820999</v>
      </c>
      <c r="AY869" s="10">
        <v>-1.1055989443049601</v>
      </c>
      <c r="AZ869" s="10">
        <v>1.06823547729896</v>
      </c>
      <c r="BA869" s="10">
        <v>1.1810400159708401</v>
      </c>
      <c r="BB869" s="9">
        <v>0.99520253113210599</v>
      </c>
      <c r="BC869" s="9">
        <v>0.75316799539975499</v>
      </c>
      <c r="BD869" s="9">
        <v>0.71238566710798701</v>
      </c>
      <c r="BE869" s="9">
        <v>0.65048136916287502</v>
      </c>
      <c r="BF869" s="9">
        <v>0.86532718257746</v>
      </c>
      <c r="BG869" s="9">
        <v>0.20831467680524299</v>
      </c>
      <c r="BH869" s="11" t="str">
        <f t="shared" si="113"/>
        <v/>
      </c>
      <c r="BI869" s="11" t="str">
        <f t="shared" si="113"/>
        <v/>
      </c>
      <c r="BJ869" s="11" t="str">
        <f t="shared" si="113"/>
        <v/>
      </c>
      <c r="BK869" s="11" t="str">
        <f t="shared" si="111"/>
        <v/>
      </c>
      <c r="BL869" s="11" t="str">
        <f t="shared" si="111"/>
        <v/>
      </c>
      <c r="BM869" s="11" t="str">
        <f t="shared" si="111"/>
        <v/>
      </c>
      <c r="BN869" s="11" t="str">
        <f t="shared" si="117"/>
        <v/>
      </c>
      <c r="BO869" s="11" t="str">
        <f t="shared" si="118"/>
        <v/>
      </c>
      <c r="BP869" s="11" t="str">
        <f t="shared" si="119"/>
        <v/>
      </c>
      <c r="BR869" s="11">
        <f t="shared" si="116"/>
        <v>864</v>
      </c>
      <c r="BS869" s="6" t="str">
        <f t="shared" si="116"/>
        <v>MA_10434544g0010</v>
      </c>
      <c r="BT869" s="6" t="str">
        <f t="shared" si="116"/>
        <v>SAL1 phosphatase-like</v>
      </c>
      <c r="BU869" s="28">
        <f t="shared" si="114"/>
        <v>1</v>
      </c>
      <c r="BV869" s="28">
        <f t="shared" si="114"/>
        <v>-1.1000000000000001</v>
      </c>
      <c r="BW869" s="28">
        <f t="shared" si="114"/>
        <v>1.1000000000000001</v>
      </c>
      <c r="BX869" s="28">
        <f t="shared" si="112"/>
        <v>-1.1000000000000001</v>
      </c>
      <c r="BY869" s="28">
        <f t="shared" si="112"/>
        <v>1.1000000000000001</v>
      </c>
      <c r="BZ869" s="28">
        <f t="shared" si="112"/>
        <v>1.2</v>
      </c>
    </row>
    <row r="870" spans="1:78">
      <c r="A870" s="6">
        <v>865</v>
      </c>
      <c r="B870" s="6" t="s">
        <v>1609</v>
      </c>
      <c r="C870" s="6" t="s">
        <v>1610</v>
      </c>
      <c r="D870" s="6" t="str">
        <f t="shared" si="115"/>
        <v>Protein 865 / MA_10436033g0010 / heat shock 70 kDa 8</v>
      </c>
      <c r="E870" s="6">
        <v>8</v>
      </c>
      <c r="F870" s="6">
        <v>8</v>
      </c>
      <c r="G870" s="6">
        <v>16722017</v>
      </c>
      <c r="H870" s="6">
        <v>14352387</v>
      </c>
      <c r="I870" s="6">
        <v>14379234</v>
      </c>
      <c r="J870" s="6">
        <v>26466887</v>
      </c>
      <c r="K870" s="6">
        <v>13646733</v>
      </c>
      <c r="L870" s="6">
        <v>6967000</v>
      </c>
      <c r="M870" s="6">
        <v>7176625</v>
      </c>
      <c r="N870" s="6">
        <v>5821172</v>
      </c>
      <c r="O870" s="6">
        <v>6956255</v>
      </c>
      <c r="P870" s="6">
        <v>16950443</v>
      </c>
      <c r="Q870" s="6">
        <v>23765329</v>
      </c>
      <c r="R870" s="6">
        <v>17385121</v>
      </c>
      <c r="S870" s="6">
        <v>39909484</v>
      </c>
      <c r="T870" s="6">
        <v>19308946</v>
      </c>
      <c r="U870" s="6">
        <v>5002185</v>
      </c>
      <c r="V870" s="6">
        <v>4820736</v>
      </c>
      <c r="W870" s="6">
        <v>5444560</v>
      </c>
      <c r="X870" s="6">
        <v>5397562</v>
      </c>
      <c r="Y870" s="6">
        <v>4922378</v>
      </c>
      <c r="Z870" s="8">
        <v>23.9952455391659</v>
      </c>
      <c r="AA870" s="8">
        <v>23.774787361159799</v>
      </c>
      <c r="AB870" s="8">
        <v>23.7774834878444</v>
      </c>
      <c r="AC870" s="8">
        <v>24.657685181154001</v>
      </c>
      <c r="AD870" s="8">
        <v>23.7020522784461</v>
      </c>
      <c r="AE870" s="8">
        <v>22.732106132616</v>
      </c>
      <c r="AF870" s="8">
        <v>22.774874106896899</v>
      </c>
      <c r="AG870" s="8">
        <v>22.472878215303901</v>
      </c>
      <c r="AH870" s="8">
        <v>22.729879388756</v>
      </c>
      <c r="AI870" s="8">
        <v>24.014819642915398</v>
      </c>
      <c r="AJ870" s="8">
        <v>24.502355038222198</v>
      </c>
      <c r="AK870" s="8">
        <v>24.0513497724328</v>
      </c>
      <c r="AL870" s="8">
        <v>25.250228290205499</v>
      </c>
      <c r="AM870" s="8">
        <v>24.2027660795579</v>
      </c>
      <c r="AN870" s="8">
        <v>22.254126984229501</v>
      </c>
      <c r="AO870" s="8">
        <v>22.200821994304199</v>
      </c>
      <c r="AP870" s="8">
        <v>22.376384032138301</v>
      </c>
      <c r="AQ870" s="8">
        <v>22.3638764794254</v>
      </c>
      <c r="AR870" s="8">
        <v>22.230924019031299</v>
      </c>
      <c r="AS870" s="9">
        <v>2.5214241911369799E-6</v>
      </c>
      <c r="AT870" s="9">
        <v>4.4016802394162001E-4</v>
      </c>
      <c r="AU870" s="9">
        <v>1.31668568334316E-7</v>
      </c>
      <c r="AV870" s="10">
        <v>-2.46915312568259</v>
      </c>
      <c r="AW870" s="10">
        <v>1.34057598525902</v>
      </c>
      <c r="AX870" s="10">
        <v>-3.2405171463674001</v>
      </c>
      <c r="AY870" s="10">
        <v>3.31008738421732</v>
      </c>
      <c r="AZ870" s="10">
        <v>-1.31240023660808</v>
      </c>
      <c r="BA870" s="10">
        <v>-4.3441594662402201</v>
      </c>
      <c r="BB870" s="9">
        <v>2.2103257038452701E-4</v>
      </c>
      <c r="BC870" s="9">
        <v>0.24580779004929901</v>
      </c>
      <c r="BD870" s="9">
        <v>5.76169913146796E-6</v>
      </c>
      <c r="BE870" s="9">
        <v>9.4510760475507993E-6</v>
      </c>
      <c r="BF870" s="9">
        <v>0.35071715683551902</v>
      </c>
      <c r="BG870" s="9">
        <v>3.4600336162871102E-7</v>
      </c>
      <c r="BH870" s="11" t="str">
        <f t="shared" si="113"/>
        <v>x</v>
      </c>
      <c r="BI870" s="11" t="str">
        <f t="shared" si="113"/>
        <v/>
      </c>
      <c r="BJ870" s="11" t="str">
        <f t="shared" si="113"/>
        <v>x</v>
      </c>
      <c r="BK870" s="11" t="str">
        <f t="shared" si="111"/>
        <v>x</v>
      </c>
      <c r="BL870" s="11" t="str">
        <f t="shared" si="111"/>
        <v/>
      </c>
      <c r="BM870" s="11" t="str">
        <f t="shared" si="111"/>
        <v>x</v>
      </c>
      <c r="BN870" s="11" t="str">
        <f t="shared" si="117"/>
        <v>x</v>
      </c>
      <c r="BO870" s="11" t="str">
        <f t="shared" si="118"/>
        <v>x</v>
      </c>
      <c r="BP870" s="11" t="str">
        <f t="shared" si="119"/>
        <v/>
      </c>
      <c r="BR870" s="11">
        <f t="shared" si="116"/>
        <v>865</v>
      </c>
      <c r="BS870" s="6" t="str">
        <f t="shared" si="116"/>
        <v>MA_10436033g0010</v>
      </c>
      <c r="BT870" s="6" t="str">
        <f t="shared" si="116"/>
        <v>heat shock 70 kDa 8</v>
      </c>
      <c r="BU870" s="28" t="str">
        <f t="shared" si="114"/>
        <v>-2,5*</v>
      </c>
      <c r="BV870" s="28">
        <f t="shared" si="114"/>
        <v>1.3</v>
      </c>
      <c r="BW870" s="28" t="str">
        <f t="shared" si="114"/>
        <v>-3,2*</v>
      </c>
      <c r="BX870" s="28" t="str">
        <f t="shared" si="112"/>
        <v>3,3*</v>
      </c>
      <c r="BY870" s="28">
        <f t="shared" si="112"/>
        <v>-1.3</v>
      </c>
      <c r="BZ870" s="28" t="str">
        <f t="shared" si="112"/>
        <v>-4,3*</v>
      </c>
    </row>
    <row r="871" spans="1:78">
      <c r="A871" s="6">
        <v>866</v>
      </c>
      <c r="B871" s="6" t="s">
        <v>1611</v>
      </c>
      <c r="C871" s="6" t="s">
        <v>1612</v>
      </c>
      <c r="D871" s="6" t="str">
        <f t="shared" si="115"/>
        <v>Protein 866 / MA_10434001g0010 / HEAT-STRESS-ASSOCIATED 32</v>
      </c>
      <c r="E871" s="6">
        <v>8</v>
      </c>
      <c r="F871" s="6">
        <v>7</v>
      </c>
      <c r="G871" s="6">
        <v>35826170</v>
      </c>
      <c r="H871" s="6">
        <v>21507784</v>
      </c>
      <c r="I871" s="6">
        <v>31984886</v>
      </c>
      <c r="J871" s="6">
        <v>25628562</v>
      </c>
      <c r="K871" s="6">
        <v>29297807</v>
      </c>
      <c r="L871" s="6">
        <v>26215045</v>
      </c>
      <c r="M871" s="6">
        <v>25970682</v>
      </c>
      <c r="N871" s="6">
        <v>25019291</v>
      </c>
      <c r="O871" s="6">
        <v>25860320</v>
      </c>
      <c r="P871" s="6">
        <v>23224662</v>
      </c>
      <c r="Q871" s="6">
        <v>31045918</v>
      </c>
      <c r="R871" s="6">
        <v>23213610</v>
      </c>
      <c r="S871" s="6">
        <v>31603576</v>
      </c>
      <c r="T871" s="6">
        <v>37358697</v>
      </c>
      <c r="U871" s="6">
        <v>34999124</v>
      </c>
      <c r="V871" s="6">
        <v>33181924</v>
      </c>
      <c r="W871" s="6">
        <v>35415432</v>
      </c>
      <c r="X871" s="6">
        <v>37601767</v>
      </c>
      <c r="Y871" s="6">
        <v>33553790</v>
      </c>
      <c r="Z871" s="8">
        <v>25.094510484557599</v>
      </c>
      <c r="AA871" s="8">
        <v>24.358355552203399</v>
      </c>
      <c r="AB871" s="8">
        <v>24.930887005454402</v>
      </c>
      <c r="AC871" s="8">
        <v>24.611249196540999</v>
      </c>
      <c r="AD871" s="8">
        <v>24.804289344264099</v>
      </c>
      <c r="AE871" s="8">
        <v>24.6438916865572</v>
      </c>
      <c r="AF871" s="8">
        <v>24.630380564446501</v>
      </c>
      <c r="AG871" s="8">
        <v>24.576537571010402</v>
      </c>
      <c r="AH871" s="8">
        <v>24.624236791624099</v>
      </c>
      <c r="AI871" s="8">
        <v>24.4691542647173</v>
      </c>
      <c r="AJ871" s="8">
        <v>24.887900255739499</v>
      </c>
      <c r="AK871" s="8">
        <v>24.468467561047898</v>
      </c>
      <c r="AL871" s="8">
        <v>24.913584475322001</v>
      </c>
      <c r="AM871" s="8">
        <v>25.154940801689001</v>
      </c>
      <c r="AN871" s="8">
        <v>25.0608154772214</v>
      </c>
      <c r="AO871" s="8">
        <v>24.9838942052607</v>
      </c>
      <c r="AP871" s="8">
        <v>25.077874804705001</v>
      </c>
      <c r="AQ871" s="8">
        <v>25.164297123514402</v>
      </c>
      <c r="AR871" s="8">
        <v>24.999972396520501</v>
      </c>
      <c r="AS871" s="9">
        <v>7.278891900949E-2</v>
      </c>
      <c r="AT871" s="9">
        <v>1</v>
      </c>
      <c r="AU871" s="9">
        <v>4.9874653524369802E-2</v>
      </c>
      <c r="AV871" s="10">
        <v>-1.1027430463857</v>
      </c>
      <c r="AW871" s="10">
        <v>1.01322259519946</v>
      </c>
      <c r="AX871" s="10">
        <v>1.2290234857562901</v>
      </c>
      <c r="AY871" s="10">
        <v>1.1173241712970701</v>
      </c>
      <c r="AZ871" s="10">
        <v>1.3552971027624701</v>
      </c>
      <c r="BA871" s="10">
        <v>1.21298468034495</v>
      </c>
      <c r="BB871" s="9">
        <v>0.77112074150254395</v>
      </c>
      <c r="BC871" s="9">
        <v>0.99903085902097399</v>
      </c>
      <c r="BD871" s="9">
        <v>0.180323485134642</v>
      </c>
      <c r="BE871" s="9">
        <v>0.69839036284574196</v>
      </c>
      <c r="BF871" s="9">
        <v>4.0160438902745198E-2</v>
      </c>
      <c r="BG871" s="9">
        <v>0.22441829993152601</v>
      </c>
      <c r="BH871" s="11" t="str">
        <f t="shared" si="113"/>
        <v/>
      </c>
      <c r="BI871" s="11" t="str">
        <f t="shared" si="113"/>
        <v/>
      </c>
      <c r="BJ871" s="11" t="str">
        <f t="shared" si="113"/>
        <v/>
      </c>
      <c r="BK871" s="11" t="str">
        <f t="shared" si="111"/>
        <v/>
      </c>
      <c r="BL871" s="11" t="str">
        <f t="shared" si="111"/>
        <v/>
      </c>
      <c r="BM871" s="11" t="str">
        <f t="shared" si="111"/>
        <v/>
      </c>
      <c r="BN871" s="11" t="str">
        <f t="shared" si="117"/>
        <v/>
      </c>
      <c r="BO871" s="11" t="str">
        <f t="shared" si="118"/>
        <v/>
      </c>
      <c r="BP871" s="11" t="str">
        <f t="shared" si="119"/>
        <v/>
      </c>
      <c r="BR871" s="11">
        <f t="shared" si="116"/>
        <v>866</v>
      </c>
      <c r="BS871" s="6" t="str">
        <f t="shared" si="116"/>
        <v>MA_10434001g0010</v>
      </c>
      <c r="BT871" s="6" t="str">
        <f t="shared" si="116"/>
        <v>HEAT-STRESS-ASSOCIATED 32</v>
      </c>
      <c r="BU871" s="28">
        <f t="shared" si="114"/>
        <v>-1.1000000000000001</v>
      </c>
      <c r="BV871" s="28">
        <f t="shared" si="114"/>
        <v>1</v>
      </c>
      <c r="BW871" s="28">
        <f t="shared" si="114"/>
        <v>1.2</v>
      </c>
      <c r="BX871" s="28">
        <f t="shared" si="112"/>
        <v>1.1000000000000001</v>
      </c>
      <c r="BY871" s="28">
        <f t="shared" si="112"/>
        <v>1.4</v>
      </c>
      <c r="BZ871" s="28">
        <f t="shared" si="112"/>
        <v>1.2</v>
      </c>
    </row>
    <row r="872" spans="1:78">
      <c r="A872" s="6">
        <v>867</v>
      </c>
      <c r="B872" s="6" t="s">
        <v>1613</v>
      </c>
      <c r="C872" s="6" t="s">
        <v>1614</v>
      </c>
      <c r="D872" s="6" t="str">
        <f t="shared" si="115"/>
        <v>Protein 867 / MA_134470g0010 / cytochrome c oxidase subunit 5b-like</v>
      </c>
      <c r="E872" s="6">
        <v>7</v>
      </c>
      <c r="F872" s="6">
        <v>7</v>
      </c>
      <c r="G872" s="6">
        <v>24585516</v>
      </c>
      <c r="H872" s="6">
        <v>46936716</v>
      </c>
      <c r="I872" s="6">
        <v>38084341</v>
      </c>
      <c r="J872" s="6">
        <v>34121681</v>
      </c>
      <c r="K872" s="6">
        <v>31540329</v>
      </c>
      <c r="L872" s="6">
        <v>82871816</v>
      </c>
      <c r="M872" s="6">
        <v>72979058</v>
      </c>
      <c r="N872" s="6">
        <v>76105459</v>
      </c>
      <c r="O872" s="6">
        <v>78906706</v>
      </c>
      <c r="P872" s="6">
        <v>88280094</v>
      </c>
      <c r="Q872" s="6">
        <v>30904977</v>
      </c>
      <c r="R872" s="6">
        <v>48055470</v>
      </c>
      <c r="S872" s="6">
        <v>31129598</v>
      </c>
      <c r="T872" s="6">
        <v>39251314</v>
      </c>
      <c r="U872" s="6">
        <v>82176388</v>
      </c>
      <c r="V872" s="6">
        <v>86858672</v>
      </c>
      <c r="W872" s="6">
        <v>92672086</v>
      </c>
      <c r="X872" s="6">
        <v>51739563</v>
      </c>
      <c r="Y872" s="6">
        <v>84190209</v>
      </c>
      <c r="Z872" s="8">
        <v>24.551305298923801</v>
      </c>
      <c r="AA872" s="8">
        <v>25.484213569211601</v>
      </c>
      <c r="AB872" s="8">
        <v>25.182694596172301</v>
      </c>
      <c r="AC872" s="8">
        <v>25.024185386794599</v>
      </c>
      <c r="AD872" s="8">
        <v>24.910694373299801</v>
      </c>
      <c r="AE872" s="8">
        <v>26.3043782010295</v>
      </c>
      <c r="AF872" s="8">
        <v>26.120979193217</v>
      </c>
      <c r="AG872" s="8">
        <v>26.181496605322302</v>
      </c>
      <c r="AH872" s="8">
        <v>26.2336445791755</v>
      </c>
      <c r="AI872" s="8">
        <v>26.395584830000999</v>
      </c>
      <c r="AJ872" s="8">
        <v>24.8813358555782</v>
      </c>
      <c r="AK872" s="8">
        <v>25.518197321906101</v>
      </c>
      <c r="AL872" s="8">
        <v>24.891783610528702</v>
      </c>
      <c r="AM872" s="8">
        <v>25.2262376155292</v>
      </c>
      <c r="AN872" s="8">
        <v>26.292220583558599</v>
      </c>
      <c r="AO872" s="8">
        <v>26.372166559512401</v>
      </c>
      <c r="AP872" s="8">
        <v>26.465631510571601</v>
      </c>
      <c r="AQ872" s="8">
        <v>25.62476453307</v>
      </c>
      <c r="AR872" s="8">
        <v>26.3271491273312</v>
      </c>
      <c r="AS872" s="9">
        <v>1.9801880891852398E-3</v>
      </c>
      <c r="AT872" s="9">
        <v>1</v>
      </c>
      <c r="AU872" s="9">
        <v>6.5313634365355398E-4</v>
      </c>
      <c r="AV872" s="10">
        <v>2.2649920708917</v>
      </c>
      <c r="AW872" s="10">
        <v>1.2763369095622299</v>
      </c>
      <c r="AX872" s="10">
        <v>2.2748443211454998</v>
      </c>
      <c r="AY872" s="10">
        <v>-1.7746035971556799</v>
      </c>
      <c r="AZ872" s="10">
        <v>1.00434979458887</v>
      </c>
      <c r="BA872" s="10">
        <v>1.7823227582799801</v>
      </c>
      <c r="BB872" s="9">
        <v>3.1491249269443001E-3</v>
      </c>
      <c r="BC872" s="9">
        <v>0.54066975203035805</v>
      </c>
      <c r="BD872" s="9">
        <v>1.80628649436088E-3</v>
      </c>
      <c r="BE872" s="9">
        <v>3.8711874833872999E-2</v>
      </c>
      <c r="BF872" s="9">
        <v>0.99999551526883601</v>
      </c>
      <c r="BG872" s="9">
        <v>2.60047640629677E-2</v>
      </c>
      <c r="BH872" s="11" t="str">
        <f t="shared" si="113"/>
        <v/>
      </c>
      <c r="BI872" s="11" t="str">
        <f t="shared" si="113"/>
        <v/>
      </c>
      <c r="BJ872" s="11" t="str">
        <f t="shared" si="113"/>
        <v/>
      </c>
      <c r="BK872" s="11" t="str">
        <f t="shared" si="111"/>
        <v/>
      </c>
      <c r="BL872" s="11" t="str">
        <f t="shared" si="111"/>
        <v/>
      </c>
      <c r="BM872" s="11" t="str">
        <f t="shared" si="111"/>
        <v/>
      </c>
      <c r="BN872" s="11" t="str">
        <f t="shared" si="117"/>
        <v/>
      </c>
      <c r="BO872" s="11" t="str">
        <f t="shared" si="118"/>
        <v/>
      </c>
      <c r="BP872" s="11" t="str">
        <f t="shared" si="119"/>
        <v/>
      </c>
      <c r="BR872" s="11">
        <f t="shared" si="116"/>
        <v>867</v>
      </c>
      <c r="BS872" s="6" t="str">
        <f t="shared" si="116"/>
        <v>MA_134470g0010</v>
      </c>
      <c r="BT872" s="6" t="str">
        <f t="shared" si="116"/>
        <v>cytochrome c oxidase subunit 5b-like</v>
      </c>
      <c r="BU872" s="28">
        <f t="shared" si="114"/>
        <v>2.2999999999999998</v>
      </c>
      <c r="BV872" s="28">
        <f t="shared" si="114"/>
        <v>1.3</v>
      </c>
      <c r="BW872" s="28">
        <f t="shared" si="114"/>
        <v>2.2999999999999998</v>
      </c>
      <c r="BX872" s="28">
        <f t="shared" si="112"/>
        <v>-1.8</v>
      </c>
      <c r="BY872" s="28">
        <f t="shared" si="112"/>
        <v>1</v>
      </c>
      <c r="BZ872" s="28">
        <f t="shared" si="112"/>
        <v>1.8</v>
      </c>
    </row>
    <row r="873" spans="1:78">
      <c r="A873" s="6">
        <v>868</v>
      </c>
      <c r="B873" s="6" t="s">
        <v>1615</v>
      </c>
      <c r="C873" s="6" t="s">
        <v>1581</v>
      </c>
      <c r="D873" s="6" t="str">
        <f t="shared" si="115"/>
        <v>Protein 868 / MA_2079g0010 / dihydrolipoyllysine-residue succinyltransferase component of 2-oxoglutarate dehydrogenase complex mitochondrial-like</v>
      </c>
      <c r="E873" s="6">
        <v>11</v>
      </c>
      <c r="F873" s="6">
        <v>11</v>
      </c>
      <c r="G873" s="6">
        <v>102797821</v>
      </c>
      <c r="H873" s="6">
        <v>112700609</v>
      </c>
      <c r="I873" s="6">
        <v>83108129</v>
      </c>
      <c r="J873" s="6">
        <v>128217530</v>
      </c>
      <c r="K873" s="6">
        <v>104486010</v>
      </c>
      <c r="L873" s="6">
        <v>91090274</v>
      </c>
      <c r="M873" s="6">
        <v>113766566</v>
      </c>
      <c r="N873" s="6">
        <v>88200642</v>
      </c>
      <c r="O873" s="6">
        <v>95864490</v>
      </c>
      <c r="P873" s="6">
        <v>134831568</v>
      </c>
      <c r="Q873" s="6">
        <v>99671753</v>
      </c>
      <c r="R873" s="6">
        <v>116644914</v>
      </c>
      <c r="S873" s="6">
        <v>127954487</v>
      </c>
      <c r="T873" s="6">
        <v>114725465</v>
      </c>
      <c r="U873" s="6">
        <v>89611732</v>
      </c>
      <c r="V873" s="6">
        <v>91497639</v>
      </c>
      <c r="W873" s="6">
        <v>91370757</v>
      </c>
      <c r="X873" s="6">
        <v>94660004</v>
      </c>
      <c r="Y873" s="6">
        <v>89311303</v>
      </c>
      <c r="Z873" s="8">
        <v>26.615234443224001</v>
      </c>
      <c r="AA873" s="8">
        <v>26.747920070517701</v>
      </c>
      <c r="AB873" s="8">
        <v>26.308486261476901</v>
      </c>
      <c r="AC873" s="8">
        <v>26.934018280923901</v>
      </c>
      <c r="AD873" s="8">
        <v>26.638734546814</v>
      </c>
      <c r="AE873" s="8">
        <v>26.440793685296601</v>
      </c>
      <c r="AF873" s="8">
        <v>26.761501396242299</v>
      </c>
      <c r="AG873" s="8">
        <v>26.394285821205699</v>
      </c>
      <c r="AH873" s="8">
        <v>26.5144931771815</v>
      </c>
      <c r="AI873" s="8">
        <v>27.0065830721258</v>
      </c>
      <c r="AJ873" s="8">
        <v>26.570681366620299</v>
      </c>
      <c r="AK873" s="8">
        <v>26.7975481628038</v>
      </c>
      <c r="AL873" s="8">
        <v>26.931055498575901</v>
      </c>
      <c r="AM873" s="8">
        <v>26.773610413326399</v>
      </c>
      <c r="AN873" s="8">
        <v>26.417184287010201</v>
      </c>
      <c r="AO873" s="8">
        <v>26.4472311808657</v>
      </c>
      <c r="AP873" s="8">
        <v>26.4452291721474</v>
      </c>
      <c r="AQ873" s="8">
        <v>26.4962516472511</v>
      </c>
      <c r="AR873" s="8">
        <v>26.4123394347443</v>
      </c>
      <c r="AS873" s="9">
        <v>2.7880928526622498E-2</v>
      </c>
      <c r="AT873" s="9">
        <v>1</v>
      </c>
      <c r="AU873" s="9">
        <v>1.59726249642024E-2</v>
      </c>
      <c r="AV873" s="10">
        <v>-1.0875714620914001</v>
      </c>
      <c r="AW873" s="10">
        <v>1.12273463781095</v>
      </c>
      <c r="AX873" s="10">
        <v>-1.15287138669082</v>
      </c>
      <c r="AY873" s="10">
        <v>1.22105415158472</v>
      </c>
      <c r="AZ873" s="10">
        <v>-1.0600419621841199</v>
      </c>
      <c r="BA873" s="10">
        <v>-1.2943686387789299</v>
      </c>
      <c r="BB873" s="9">
        <v>0.69546197640297602</v>
      </c>
      <c r="BC873" s="9">
        <v>0.40394322369004299</v>
      </c>
      <c r="BD873" s="9">
        <v>0.240250938959612</v>
      </c>
      <c r="BE873" s="9">
        <v>8.1877935470350299E-2</v>
      </c>
      <c r="BF873" s="9">
        <v>0.86954305168482005</v>
      </c>
      <c r="BG873" s="9">
        <v>1.29248891609658E-2</v>
      </c>
      <c r="BH873" s="11" t="str">
        <f t="shared" si="113"/>
        <v/>
      </c>
      <c r="BI873" s="11" t="str">
        <f t="shared" si="113"/>
        <v/>
      </c>
      <c r="BJ873" s="11" t="str">
        <f t="shared" si="113"/>
        <v/>
      </c>
      <c r="BK873" s="11" t="str">
        <f t="shared" si="111"/>
        <v/>
      </c>
      <c r="BL873" s="11" t="str">
        <f t="shared" si="111"/>
        <v/>
      </c>
      <c r="BM873" s="11" t="str">
        <f t="shared" si="111"/>
        <v/>
      </c>
      <c r="BN873" s="11" t="str">
        <f t="shared" si="117"/>
        <v/>
      </c>
      <c r="BO873" s="11" t="str">
        <f t="shared" si="118"/>
        <v/>
      </c>
      <c r="BP873" s="11" t="str">
        <f t="shared" si="119"/>
        <v/>
      </c>
      <c r="BR873" s="11">
        <f t="shared" si="116"/>
        <v>868</v>
      </c>
      <c r="BS873" s="6" t="str">
        <f t="shared" si="116"/>
        <v>MA_2079g0010</v>
      </c>
      <c r="BT873" s="6" t="str">
        <f t="shared" si="116"/>
        <v>dihydrolipoyllysine-residue succinyltransferase component of 2-oxoglutarate dehydrogenase complex mitochondrial-like</v>
      </c>
      <c r="BU873" s="28">
        <f t="shared" si="114"/>
        <v>-1.1000000000000001</v>
      </c>
      <c r="BV873" s="28">
        <f t="shared" si="114"/>
        <v>1.1000000000000001</v>
      </c>
      <c r="BW873" s="28">
        <f t="shared" si="114"/>
        <v>-1.2</v>
      </c>
      <c r="BX873" s="28">
        <f t="shared" si="112"/>
        <v>1.2</v>
      </c>
      <c r="BY873" s="28">
        <f t="shared" si="112"/>
        <v>-1.1000000000000001</v>
      </c>
      <c r="BZ873" s="28">
        <f t="shared" si="112"/>
        <v>-1.3</v>
      </c>
    </row>
    <row r="874" spans="1:78">
      <c r="A874" s="6">
        <v>869</v>
      </c>
      <c r="B874" s="6" t="s">
        <v>1616</v>
      </c>
      <c r="C874" s="6" t="s">
        <v>1617</v>
      </c>
      <c r="D874" s="6" t="str">
        <f t="shared" si="115"/>
        <v>Protein 869 / MA_10430866g0010 / red chlorophyll catabolite chloroplastic</v>
      </c>
      <c r="E874" s="6">
        <v>11</v>
      </c>
      <c r="F874" s="6">
        <v>11</v>
      </c>
      <c r="G874" s="6">
        <v>18162391</v>
      </c>
      <c r="H874" s="6">
        <v>17037792</v>
      </c>
      <c r="I874" s="6">
        <v>15713492</v>
      </c>
      <c r="J874" s="6">
        <v>18596653</v>
      </c>
      <c r="K874" s="6">
        <v>13458025</v>
      </c>
      <c r="L874" s="6">
        <v>15528909</v>
      </c>
      <c r="M874" s="6">
        <v>14144160</v>
      </c>
      <c r="N874" s="6">
        <v>16949542</v>
      </c>
      <c r="O874" s="6">
        <v>14653198</v>
      </c>
      <c r="P874" s="6">
        <v>21609827</v>
      </c>
      <c r="Q874" s="6">
        <v>17603684</v>
      </c>
      <c r="R874" s="6">
        <v>16540643</v>
      </c>
      <c r="S874" s="6">
        <v>17916616</v>
      </c>
      <c r="T874" s="6">
        <v>22002749</v>
      </c>
      <c r="U874" s="6">
        <v>17260391</v>
      </c>
      <c r="V874" s="6">
        <v>17671321</v>
      </c>
      <c r="W874" s="6">
        <v>19457792</v>
      </c>
      <c r="X874" s="6">
        <v>20136569</v>
      </c>
      <c r="Y874" s="6">
        <v>17859318</v>
      </c>
      <c r="Z874" s="8">
        <v>24.1144508038876</v>
      </c>
      <c r="AA874" s="8">
        <v>24.0222350468967</v>
      </c>
      <c r="AB874" s="8">
        <v>23.9055004897359</v>
      </c>
      <c r="AC874" s="8">
        <v>24.148539654641201</v>
      </c>
      <c r="AD874" s="8">
        <v>23.681963370462299</v>
      </c>
      <c r="AE874" s="8">
        <v>23.8884531394243</v>
      </c>
      <c r="AF874" s="8">
        <v>23.7537031640409</v>
      </c>
      <c r="AG874" s="8">
        <v>24.014742954490199</v>
      </c>
      <c r="AH874" s="8">
        <v>23.804712225462399</v>
      </c>
      <c r="AI874" s="8">
        <v>24.365184186791101</v>
      </c>
      <c r="AJ874" s="8">
        <v>24.0693740437762</v>
      </c>
      <c r="AK874" s="8">
        <v>23.9795119830545</v>
      </c>
      <c r="AL874" s="8">
        <v>24.0947948383793</v>
      </c>
      <c r="AM874" s="8">
        <v>24.391180448002601</v>
      </c>
      <c r="AN874" s="8">
        <v>24.040961810499699</v>
      </c>
      <c r="AO874" s="8">
        <v>24.074906555199799</v>
      </c>
      <c r="AP874" s="8">
        <v>24.213844671793002</v>
      </c>
      <c r="AQ874" s="8">
        <v>24.263314552702301</v>
      </c>
      <c r="AR874" s="8">
        <v>24.090173653024301</v>
      </c>
      <c r="AS874" s="9">
        <v>4.4503950079838102E-2</v>
      </c>
      <c r="AT874" s="9">
        <v>1</v>
      </c>
      <c r="AU874" s="9">
        <v>2.7830745866716699E-2</v>
      </c>
      <c r="AV874" s="10">
        <v>-1.07858135677916</v>
      </c>
      <c r="AW874" s="10">
        <v>1.15306290975173</v>
      </c>
      <c r="AX874" s="10">
        <v>1.1189164979905799</v>
      </c>
      <c r="AY874" s="10">
        <v>1.24367215765175</v>
      </c>
      <c r="AZ874" s="10">
        <v>1.2068424745252699</v>
      </c>
      <c r="BA874" s="10">
        <v>-1.03051739054922</v>
      </c>
      <c r="BB874" s="9">
        <v>0.72124324741083701</v>
      </c>
      <c r="BC874" s="9">
        <v>0.19604251954263599</v>
      </c>
      <c r="BD874" s="9">
        <v>0.37683374098383798</v>
      </c>
      <c r="BE874" s="9">
        <v>3.7147718050302397E-2</v>
      </c>
      <c r="BF874" s="9">
        <v>8.1078894890373801E-2</v>
      </c>
      <c r="BG874" s="9">
        <v>0.96970917966422898</v>
      </c>
      <c r="BH874" s="11" t="str">
        <f t="shared" si="113"/>
        <v/>
      </c>
      <c r="BI874" s="11" t="str">
        <f t="shared" si="113"/>
        <v/>
      </c>
      <c r="BJ874" s="11" t="str">
        <f t="shared" si="113"/>
        <v/>
      </c>
      <c r="BK874" s="11" t="str">
        <f t="shared" si="111"/>
        <v/>
      </c>
      <c r="BL874" s="11" t="str">
        <f t="shared" si="111"/>
        <v/>
      </c>
      <c r="BM874" s="11" t="str">
        <f t="shared" si="111"/>
        <v/>
      </c>
      <c r="BN874" s="11" t="str">
        <f t="shared" si="117"/>
        <v/>
      </c>
      <c r="BO874" s="11" t="str">
        <f t="shared" si="118"/>
        <v/>
      </c>
      <c r="BP874" s="11" t="str">
        <f t="shared" si="119"/>
        <v/>
      </c>
      <c r="BR874" s="11">
        <f t="shared" si="116"/>
        <v>869</v>
      </c>
      <c r="BS874" s="6" t="str">
        <f t="shared" si="116"/>
        <v>MA_10430866g0010</v>
      </c>
      <c r="BT874" s="6" t="str">
        <f t="shared" si="116"/>
        <v>red chlorophyll catabolite chloroplastic</v>
      </c>
      <c r="BU874" s="28">
        <f t="shared" si="114"/>
        <v>-1.1000000000000001</v>
      </c>
      <c r="BV874" s="28">
        <f t="shared" si="114"/>
        <v>1.2</v>
      </c>
      <c r="BW874" s="28">
        <f t="shared" si="114"/>
        <v>1.1000000000000001</v>
      </c>
      <c r="BX874" s="28">
        <f t="shared" si="112"/>
        <v>1.2</v>
      </c>
      <c r="BY874" s="28">
        <f t="shared" si="112"/>
        <v>1.2</v>
      </c>
      <c r="BZ874" s="28">
        <f t="shared" si="112"/>
        <v>-1</v>
      </c>
    </row>
    <row r="875" spans="1:78">
      <c r="A875" s="6">
        <v>870</v>
      </c>
      <c r="B875" s="6" t="s">
        <v>1618</v>
      </c>
      <c r="C875" s="6" t="s">
        <v>294</v>
      </c>
      <c r="D875" s="6" t="str">
        <f t="shared" si="115"/>
        <v>Protein 870 / MA_10291578g0010 / kDa class I heat shock -like</v>
      </c>
      <c r="E875" s="6">
        <v>8</v>
      </c>
      <c r="F875" s="6">
        <v>1</v>
      </c>
      <c r="G875" s="6">
        <v>19338120</v>
      </c>
      <c r="H875" s="6">
        <v>10816896</v>
      </c>
      <c r="I875" s="6">
        <v>12085468</v>
      </c>
      <c r="J875" s="6">
        <v>22076769</v>
      </c>
      <c r="K875" s="6">
        <v>16346293</v>
      </c>
      <c r="L875" s="6">
        <v>10769239</v>
      </c>
      <c r="M875" s="6">
        <v>20049113</v>
      </c>
      <c r="N875" s="6">
        <v>10291318</v>
      </c>
      <c r="O875" s="6">
        <v>9506566</v>
      </c>
      <c r="P875" s="6">
        <v>24398801</v>
      </c>
      <c r="Q875" s="6">
        <v>8212343</v>
      </c>
      <c r="R875" s="6">
        <v>28113353</v>
      </c>
      <c r="S875" s="6">
        <v>14699502</v>
      </c>
      <c r="T875" s="6">
        <v>33555960</v>
      </c>
      <c r="U875" s="6">
        <v>15096153</v>
      </c>
      <c r="V875" s="6">
        <v>13096442</v>
      </c>
      <c r="W875" s="6">
        <v>15652506</v>
      </c>
      <c r="X875" s="6">
        <v>14643388</v>
      </c>
      <c r="Y875" s="6">
        <v>14363615</v>
      </c>
      <c r="Z875" s="8">
        <v>24.204944210912899</v>
      </c>
      <c r="AA875" s="8">
        <v>23.366783229192901</v>
      </c>
      <c r="AB875" s="8">
        <v>23.5267700055985</v>
      </c>
      <c r="AC875" s="8">
        <v>24.396025709119201</v>
      </c>
      <c r="AD875" s="8">
        <v>23.962460163733901</v>
      </c>
      <c r="AE875" s="8">
        <v>23.360412970758802</v>
      </c>
      <c r="AF875" s="8">
        <v>24.2570350755148</v>
      </c>
      <c r="AG875" s="8">
        <v>23.294924422954502</v>
      </c>
      <c r="AH875" s="8">
        <v>23.1804928684065</v>
      </c>
      <c r="AI875" s="8">
        <v>24.540306917169499</v>
      </c>
      <c r="AJ875" s="8">
        <v>22.969362454206799</v>
      </c>
      <c r="AK875" s="8">
        <v>24.744752194343601</v>
      </c>
      <c r="AL875" s="8">
        <v>23.809263943470398</v>
      </c>
      <c r="AM875" s="8">
        <v>25.000065695876799</v>
      </c>
      <c r="AN875" s="8">
        <v>23.847677614097599</v>
      </c>
      <c r="AO875" s="8">
        <v>23.642671582373801</v>
      </c>
      <c r="AP875" s="8">
        <v>23.899890318451899</v>
      </c>
      <c r="AQ875" s="8">
        <v>23.803746048797301</v>
      </c>
      <c r="AR875" s="8">
        <v>23.775915553081798</v>
      </c>
      <c r="AS875" s="9">
        <v>0.358812832741914</v>
      </c>
      <c r="AT875" s="9">
        <v>1</v>
      </c>
      <c r="AU875" s="9">
        <v>0.313630502130056</v>
      </c>
      <c r="AV875" s="10">
        <v>-1.2907238140669499</v>
      </c>
      <c r="AW875" s="10">
        <v>1.24950231754577</v>
      </c>
      <c r="AX875" s="10">
        <v>-1.06985586197954</v>
      </c>
      <c r="AY875" s="10">
        <v>1.6127623969881699</v>
      </c>
      <c r="AZ875" s="10">
        <v>1.20644645688882</v>
      </c>
      <c r="BA875" s="10">
        <v>-1.33678737898337</v>
      </c>
      <c r="BB875" s="9">
        <v>0.73484272158881603</v>
      </c>
      <c r="BC875" s="9">
        <v>0.77688347667086</v>
      </c>
      <c r="BD875" s="9">
        <v>0.99122731073627901</v>
      </c>
      <c r="BE875" s="9">
        <v>0.25761461489531901</v>
      </c>
      <c r="BF875" s="9">
        <v>0.87200967033510302</v>
      </c>
      <c r="BG875" s="9">
        <v>0.61068724905817096</v>
      </c>
      <c r="BH875" s="11" t="str">
        <f t="shared" si="113"/>
        <v/>
      </c>
      <c r="BI875" s="11" t="str">
        <f t="shared" si="113"/>
        <v/>
      </c>
      <c r="BJ875" s="11" t="str">
        <f t="shared" si="113"/>
        <v/>
      </c>
      <c r="BK875" s="11" t="str">
        <f t="shared" si="111"/>
        <v/>
      </c>
      <c r="BL875" s="11" t="str">
        <f t="shared" si="111"/>
        <v/>
      </c>
      <c r="BM875" s="11" t="str">
        <f t="shared" si="111"/>
        <v/>
      </c>
      <c r="BN875" s="11" t="str">
        <f t="shared" si="117"/>
        <v/>
      </c>
      <c r="BO875" s="11" t="str">
        <f t="shared" si="118"/>
        <v/>
      </c>
      <c r="BP875" s="11" t="str">
        <f t="shared" si="119"/>
        <v/>
      </c>
      <c r="BR875" s="11">
        <f t="shared" si="116"/>
        <v>870</v>
      </c>
      <c r="BS875" s="6" t="str">
        <f t="shared" si="116"/>
        <v>MA_10291578g0010</v>
      </c>
      <c r="BT875" s="6" t="str">
        <f t="shared" si="116"/>
        <v>kDa class I heat shock -like</v>
      </c>
      <c r="BU875" s="28">
        <f t="shared" si="114"/>
        <v>-1.3</v>
      </c>
      <c r="BV875" s="28">
        <f t="shared" si="114"/>
        <v>1.2</v>
      </c>
      <c r="BW875" s="28">
        <f t="shared" si="114"/>
        <v>-1.1000000000000001</v>
      </c>
      <c r="BX875" s="28">
        <f t="shared" si="112"/>
        <v>1.6</v>
      </c>
      <c r="BY875" s="28">
        <f t="shared" si="112"/>
        <v>1.2</v>
      </c>
      <c r="BZ875" s="28">
        <f t="shared" si="112"/>
        <v>-1.3</v>
      </c>
    </row>
    <row r="876" spans="1:78">
      <c r="A876" s="6">
        <v>871</v>
      </c>
      <c r="B876" s="6" t="s">
        <v>1619</v>
      </c>
      <c r="C876" s="6" t="s">
        <v>1620</v>
      </c>
      <c r="D876" s="6" t="str">
        <f t="shared" si="115"/>
        <v>Protein 871 / MA_10435492g0010 / thylakoid lumenal 29 kDa chloroplastic isoform X2</v>
      </c>
      <c r="E876" s="6">
        <v>10</v>
      </c>
      <c r="F876" s="6">
        <v>10</v>
      </c>
      <c r="G876" s="6">
        <v>24118595</v>
      </c>
      <c r="H876" s="6">
        <v>18364331</v>
      </c>
      <c r="I876" s="6">
        <v>6197995</v>
      </c>
      <c r="J876" s="6">
        <v>13939556</v>
      </c>
      <c r="K876" s="6">
        <v>8980061</v>
      </c>
      <c r="L876" s="6">
        <v>13248084</v>
      </c>
      <c r="M876" s="6">
        <v>8664963</v>
      </c>
      <c r="N876" s="6">
        <v>13209326</v>
      </c>
      <c r="O876" s="6">
        <v>13713238</v>
      </c>
      <c r="P876" s="6">
        <v>16436479</v>
      </c>
      <c r="Q876" s="6">
        <v>18417553</v>
      </c>
      <c r="R876" s="6">
        <v>27222716</v>
      </c>
      <c r="S876" s="6">
        <v>16375542</v>
      </c>
      <c r="T876" s="6">
        <v>26924536</v>
      </c>
      <c r="U876" s="6">
        <v>18307529</v>
      </c>
      <c r="V876" s="6">
        <v>19452298</v>
      </c>
      <c r="W876" s="6">
        <v>18693860</v>
      </c>
      <c r="X876" s="6">
        <v>19606774</v>
      </c>
      <c r="Y876" s="6">
        <v>21840192</v>
      </c>
      <c r="Z876" s="8">
        <v>24.5236425314176</v>
      </c>
      <c r="AA876" s="8">
        <v>24.130403004846201</v>
      </c>
      <c r="AB876" s="8">
        <v>22.563370160408699</v>
      </c>
      <c r="AC876" s="8">
        <v>23.7326812737106</v>
      </c>
      <c r="AD876" s="8">
        <v>23.098293814301599</v>
      </c>
      <c r="AE876" s="8">
        <v>23.659280389655301</v>
      </c>
      <c r="AF876" s="8">
        <v>23.046762158313701</v>
      </c>
      <c r="AG876" s="8">
        <v>23.655053519799701</v>
      </c>
      <c r="AH876" s="8">
        <v>23.7090659278876</v>
      </c>
      <c r="AI876" s="8">
        <v>23.970397944174799</v>
      </c>
      <c r="AJ876" s="8">
        <v>24.134578058470598</v>
      </c>
      <c r="AK876" s="8">
        <v>24.6983076753686</v>
      </c>
      <c r="AL876" s="8">
        <v>23.965039322175901</v>
      </c>
      <c r="AM876" s="8">
        <v>24.6824181467241</v>
      </c>
      <c r="AN876" s="8">
        <v>24.1259337453514</v>
      </c>
      <c r="AO876" s="8">
        <v>24.213437262475399</v>
      </c>
      <c r="AP876" s="8">
        <v>24.156061158809901</v>
      </c>
      <c r="AQ876" s="8">
        <v>24.224848845480299</v>
      </c>
      <c r="AR876" s="8">
        <v>24.380482203446899</v>
      </c>
      <c r="AS876" s="9">
        <v>6.9237929504284201E-2</v>
      </c>
      <c r="AT876" s="9">
        <v>1</v>
      </c>
      <c r="AU876" s="9">
        <v>4.7029166523755099E-2</v>
      </c>
      <c r="AV876" s="10">
        <v>-1.0659484411063</v>
      </c>
      <c r="AW876" s="10">
        <v>1.6026618644538599</v>
      </c>
      <c r="AX876" s="10">
        <v>1.52676126100672</v>
      </c>
      <c r="AY876" s="10">
        <v>1.7083549160351099</v>
      </c>
      <c r="AZ876" s="10">
        <v>1.62744878611161</v>
      </c>
      <c r="BA876" s="10">
        <v>-1.04971347216204</v>
      </c>
      <c r="BB876" s="9">
        <v>0.99115637911892196</v>
      </c>
      <c r="BC876" s="9">
        <v>0.14932052960226699</v>
      </c>
      <c r="BD876" s="9">
        <v>0.218265919426956</v>
      </c>
      <c r="BE876" s="9">
        <v>0.11349581496267599</v>
      </c>
      <c r="BF876" s="9">
        <v>0.16508721456704001</v>
      </c>
      <c r="BG876" s="9">
        <v>0.99531231255361197</v>
      </c>
      <c r="BH876" s="11" t="str">
        <f t="shared" si="113"/>
        <v/>
      </c>
      <c r="BI876" s="11" t="str">
        <f t="shared" si="113"/>
        <v/>
      </c>
      <c r="BJ876" s="11" t="str">
        <f t="shared" si="113"/>
        <v/>
      </c>
      <c r="BK876" s="11" t="str">
        <f t="shared" si="111"/>
        <v/>
      </c>
      <c r="BL876" s="11" t="str">
        <f t="shared" si="111"/>
        <v/>
      </c>
      <c r="BM876" s="11" t="str">
        <f t="shared" si="111"/>
        <v/>
      </c>
      <c r="BN876" s="11" t="str">
        <f t="shared" si="117"/>
        <v/>
      </c>
      <c r="BO876" s="11" t="str">
        <f t="shared" si="118"/>
        <v/>
      </c>
      <c r="BP876" s="11" t="str">
        <f t="shared" si="119"/>
        <v/>
      </c>
      <c r="BR876" s="11">
        <f t="shared" si="116"/>
        <v>871</v>
      </c>
      <c r="BS876" s="6" t="str">
        <f t="shared" si="116"/>
        <v>MA_10435492g0010</v>
      </c>
      <c r="BT876" s="6" t="str">
        <f t="shared" si="116"/>
        <v>thylakoid lumenal 29 kDa chloroplastic isoform X2</v>
      </c>
      <c r="BU876" s="28">
        <f t="shared" si="114"/>
        <v>-1.1000000000000001</v>
      </c>
      <c r="BV876" s="28">
        <f t="shared" si="114"/>
        <v>1.6</v>
      </c>
      <c r="BW876" s="28">
        <f t="shared" si="114"/>
        <v>1.5</v>
      </c>
      <c r="BX876" s="28">
        <f t="shared" si="112"/>
        <v>1.7</v>
      </c>
      <c r="BY876" s="28">
        <f t="shared" si="112"/>
        <v>1.6</v>
      </c>
      <c r="BZ876" s="28">
        <f t="shared" si="112"/>
        <v>-1</v>
      </c>
    </row>
    <row r="877" spans="1:78">
      <c r="A877" s="6">
        <v>872</v>
      </c>
      <c r="B877" s="6" t="s">
        <v>1621</v>
      </c>
      <c r="C877" s="6" t="s">
        <v>1622</v>
      </c>
      <c r="D877" s="6" t="str">
        <f t="shared" si="115"/>
        <v>Protein 872 / MA_10429573g0020 / acyl carrier chloroplastic-like</v>
      </c>
      <c r="E877" s="6">
        <v>4</v>
      </c>
      <c r="F877" s="6">
        <v>4</v>
      </c>
      <c r="G877" s="6">
        <v>64733816</v>
      </c>
      <c r="H877" s="6">
        <v>77196487</v>
      </c>
      <c r="I877" s="6">
        <v>44290577</v>
      </c>
      <c r="J877" s="6">
        <v>36481765</v>
      </c>
      <c r="K877" s="6">
        <v>53315613</v>
      </c>
      <c r="L877" s="6">
        <v>80590024</v>
      </c>
      <c r="M877" s="6">
        <v>85133160</v>
      </c>
      <c r="N877" s="6">
        <v>94532633</v>
      </c>
      <c r="O877" s="6">
        <v>74150928</v>
      </c>
      <c r="P877" s="6">
        <v>57598818</v>
      </c>
      <c r="Q877" s="6">
        <v>28779991</v>
      </c>
      <c r="R877" s="6">
        <v>113665900</v>
      </c>
      <c r="S877" s="6">
        <v>35233128</v>
      </c>
      <c r="T877" s="6">
        <v>57786679</v>
      </c>
      <c r="U877" s="6">
        <v>101733937</v>
      </c>
      <c r="V877" s="6">
        <v>105601418</v>
      </c>
      <c r="W877" s="6">
        <v>99623228</v>
      </c>
      <c r="X877" s="6">
        <v>112520715</v>
      </c>
      <c r="Y877" s="6">
        <v>101054556</v>
      </c>
      <c r="Z877" s="8">
        <v>25.9480162161618</v>
      </c>
      <c r="AA877" s="8">
        <v>26.202031860111699</v>
      </c>
      <c r="AB877" s="8">
        <v>25.400496456413698</v>
      </c>
      <c r="AC877" s="8">
        <v>25.120672193471599</v>
      </c>
      <c r="AD877" s="8">
        <v>25.668054739395998</v>
      </c>
      <c r="AE877" s="8">
        <v>26.264097927077898</v>
      </c>
      <c r="AF877" s="8">
        <v>26.343217846056699</v>
      </c>
      <c r="AG877" s="8">
        <v>26.494309102966799</v>
      </c>
      <c r="AH877" s="8">
        <v>26.143961412355001</v>
      </c>
      <c r="AI877" s="8">
        <v>25.779535870270902</v>
      </c>
      <c r="AJ877" s="8">
        <v>24.7785628051342</v>
      </c>
      <c r="AK877" s="8">
        <v>26.760224266806699</v>
      </c>
      <c r="AL877" s="8">
        <v>25.070429227314701</v>
      </c>
      <c r="AM877" s="8">
        <v>25.784233624834499</v>
      </c>
      <c r="AN877" s="8">
        <v>26.6002257812087</v>
      </c>
      <c r="AO877" s="8">
        <v>26.654053966217901</v>
      </c>
      <c r="AP877" s="8">
        <v>26.569978822302399</v>
      </c>
      <c r="AQ877" s="8">
        <v>26.7456153843337</v>
      </c>
      <c r="AR877" s="8">
        <v>26.590559125551199</v>
      </c>
      <c r="AS877" s="9">
        <v>1.69925309874372E-2</v>
      </c>
      <c r="AT877" s="9">
        <v>1</v>
      </c>
      <c r="AU877" s="9">
        <v>8.8528869608400697E-3</v>
      </c>
      <c r="AV877" s="10">
        <v>1.56216005828738</v>
      </c>
      <c r="AW877" s="10">
        <v>-1.02331984169337</v>
      </c>
      <c r="AX877" s="10">
        <v>1.9510250789411001</v>
      </c>
      <c r="AY877" s="10">
        <v>-1.59858938354636</v>
      </c>
      <c r="AZ877" s="10">
        <v>1.2489277706152799</v>
      </c>
      <c r="BA877" s="10">
        <v>1.9965226749218099</v>
      </c>
      <c r="BB877" s="9">
        <v>0.203060481489474</v>
      </c>
      <c r="BC877" s="9">
        <v>0.99944227311042699</v>
      </c>
      <c r="BD877" s="9">
        <v>2.2012876469622002E-2</v>
      </c>
      <c r="BE877" s="9">
        <v>0.170612102802355</v>
      </c>
      <c r="BF877" s="9">
        <v>0.73040128621457001</v>
      </c>
      <c r="BG877" s="9">
        <v>1.7620840330506999E-2</v>
      </c>
      <c r="BH877" s="11" t="str">
        <f t="shared" si="113"/>
        <v/>
      </c>
      <c r="BI877" s="11" t="str">
        <f t="shared" si="113"/>
        <v/>
      </c>
      <c r="BJ877" s="11" t="str">
        <f t="shared" si="113"/>
        <v/>
      </c>
      <c r="BK877" s="11" t="str">
        <f t="shared" si="113"/>
        <v/>
      </c>
      <c r="BL877" s="11" t="str">
        <f t="shared" si="113"/>
        <v/>
      </c>
      <c r="BM877" s="11" t="str">
        <f t="shared" si="113"/>
        <v/>
      </c>
      <c r="BN877" s="11" t="str">
        <f t="shared" si="117"/>
        <v/>
      </c>
      <c r="BO877" s="11" t="str">
        <f t="shared" si="118"/>
        <v/>
      </c>
      <c r="BP877" s="11" t="str">
        <f t="shared" si="119"/>
        <v/>
      </c>
      <c r="BR877" s="11">
        <f t="shared" si="116"/>
        <v>872</v>
      </c>
      <c r="BS877" s="6" t="str">
        <f t="shared" si="116"/>
        <v>MA_10429573g0020</v>
      </c>
      <c r="BT877" s="6" t="str">
        <f t="shared" si="116"/>
        <v>acyl carrier chloroplastic-like</v>
      </c>
      <c r="BU877" s="28">
        <f t="shared" si="114"/>
        <v>1.6</v>
      </c>
      <c r="BV877" s="28">
        <f t="shared" si="114"/>
        <v>-1</v>
      </c>
      <c r="BW877" s="28">
        <f t="shared" si="114"/>
        <v>2</v>
      </c>
      <c r="BX877" s="28">
        <f t="shared" si="114"/>
        <v>-1.6</v>
      </c>
      <c r="BY877" s="28">
        <f t="shared" si="114"/>
        <v>1.2</v>
      </c>
      <c r="BZ877" s="28">
        <f t="shared" si="114"/>
        <v>2</v>
      </c>
    </row>
    <row r="878" spans="1:78">
      <c r="A878" s="6">
        <v>873</v>
      </c>
      <c r="B878" s="6" t="s">
        <v>1623</v>
      </c>
      <c r="C878" s="6" t="s">
        <v>1624</v>
      </c>
      <c r="D878" s="6" t="str">
        <f t="shared" si="115"/>
        <v>Protein 873 / MA_10430359g0040 / villin-3 isoform X1</v>
      </c>
      <c r="E878" s="6">
        <v>15</v>
      </c>
      <c r="F878" s="6">
        <v>13</v>
      </c>
      <c r="G878" s="6">
        <v>21151145</v>
      </c>
      <c r="H878" s="6">
        <v>16539244</v>
      </c>
      <c r="I878" s="6">
        <v>4468512</v>
      </c>
      <c r="J878" s="6">
        <v>19498705</v>
      </c>
      <c r="K878" s="6">
        <v>11116103</v>
      </c>
      <c r="L878" s="6">
        <v>1387182</v>
      </c>
      <c r="M878" s="6">
        <v>1922107</v>
      </c>
      <c r="N878" s="6">
        <v>929551</v>
      </c>
      <c r="O878" s="6">
        <v>492488</v>
      </c>
      <c r="P878" s="6">
        <v>9150738</v>
      </c>
      <c r="Q878" s="6">
        <v>11081666</v>
      </c>
      <c r="R878" s="6">
        <v>10179886</v>
      </c>
      <c r="S878" s="6">
        <v>19071823</v>
      </c>
      <c r="T878" s="6">
        <v>7621006</v>
      </c>
      <c r="U878" s="6">
        <v>1337858</v>
      </c>
      <c r="V878" s="6">
        <v>1693537</v>
      </c>
      <c r="W878" s="6">
        <v>972550</v>
      </c>
      <c r="X878" s="6">
        <v>992057</v>
      </c>
      <c r="Y878" s="6">
        <v>503357</v>
      </c>
      <c r="Z878" s="8">
        <v>24.3342324287912</v>
      </c>
      <c r="AA878" s="8">
        <v>23.979389955408902</v>
      </c>
      <c r="AB878" s="8">
        <v>22.091363067934498</v>
      </c>
      <c r="AC878" s="8">
        <v>24.216874975257301</v>
      </c>
      <c r="AD878" s="8">
        <v>23.4061477717019</v>
      </c>
      <c r="AE878" s="8">
        <v>20.403725652783699</v>
      </c>
      <c r="AF878" s="8">
        <v>20.8742572197296</v>
      </c>
      <c r="AG878" s="8">
        <v>19.826174495502599</v>
      </c>
      <c r="AH878" s="8">
        <v>18.909729046617201</v>
      </c>
      <c r="AI878" s="8">
        <v>23.1254566696613</v>
      </c>
      <c r="AJ878" s="8">
        <v>23.401671454376402</v>
      </c>
      <c r="AK878" s="8">
        <v>23.279218069617698</v>
      </c>
      <c r="AL878" s="8">
        <v>24.184939415956499</v>
      </c>
      <c r="AM878" s="8">
        <v>22.861550020509299</v>
      </c>
      <c r="AN878" s="8">
        <v>20.351493566045399</v>
      </c>
      <c r="AO878" s="8">
        <v>20.691608076164201</v>
      </c>
      <c r="AP878" s="8">
        <v>19.891412897181102</v>
      </c>
      <c r="AQ878" s="8">
        <v>19.9200634894591</v>
      </c>
      <c r="AR878" s="8">
        <v>18.9412224518884</v>
      </c>
      <c r="AS878" s="9">
        <v>6.3351572791438597E-6</v>
      </c>
      <c r="AT878" s="9">
        <v>1.54773318357557E-3</v>
      </c>
      <c r="AU878" s="9">
        <v>4.7432828181905201E-7</v>
      </c>
      <c r="AV878" s="10">
        <v>-12.143648532486701</v>
      </c>
      <c r="AW878" s="10">
        <v>-1.1769348928594401</v>
      </c>
      <c r="AX878" s="10">
        <v>-12.5224204676345</v>
      </c>
      <c r="AY878" s="10">
        <v>10.3180291502642</v>
      </c>
      <c r="AZ878" s="10">
        <v>-1.0311909500785099</v>
      </c>
      <c r="BA878" s="10">
        <v>-10.6398582823987</v>
      </c>
      <c r="BB878" s="9">
        <v>1.5469251690603001E-5</v>
      </c>
      <c r="BC878" s="9">
        <v>0.957545962886581</v>
      </c>
      <c r="BD878" s="9">
        <v>6.6139406252885297E-6</v>
      </c>
      <c r="BE878" s="9">
        <v>3.38292535688733E-5</v>
      </c>
      <c r="BF878" s="9">
        <v>0.99973458221642497</v>
      </c>
      <c r="BG878" s="9">
        <v>1.46719182275712E-5</v>
      </c>
      <c r="BH878" s="11" t="str">
        <f t="shared" ref="BH878:BM941" si="120">IF(OR(AND(BB878&lt;$E$3,AV878&lt;$E$4),AND(BB878&lt;$E$3,AV878&gt;$D$4)),"x","")</f>
        <v>x</v>
      </c>
      <c r="BI878" s="11" t="str">
        <f t="shared" si="120"/>
        <v/>
      </c>
      <c r="BJ878" s="11" t="str">
        <f t="shared" si="120"/>
        <v>x</v>
      </c>
      <c r="BK878" s="11" t="str">
        <f t="shared" si="120"/>
        <v>x</v>
      </c>
      <c r="BL878" s="11" t="str">
        <f t="shared" si="120"/>
        <v/>
      </c>
      <c r="BM878" s="11" t="str">
        <f t="shared" si="120"/>
        <v>x</v>
      </c>
      <c r="BN878" s="11" t="str">
        <f t="shared" si="117"/>
        <v>x</v>
      </c>
      <c r="BO878" s="11" t="str">
        <f t="shared" si="118"/>
        <v>x</v>
      </c>
      <c r="BP878" s="11" t="str">
        <f t="shared" si="119"/>
        <v/>
      </c>
      <c r="BR878" s="11">
        <f t="shared" si="116"/>
        <v>873</v>
      </c>
      <c r="BS878" s="6" t="str">
        <f t="shared" si="116"/>
        <v>MA_10430359g0040</v>
      </c>
      <c r="BT878" s="6" t="str">
        <f t="shared" si="116"/>
        <v>villin-3 isoform X1</v>
      </c>
      <c r="BU878" s="28" t="str">
        <f t="shared" ref="BU878:BZ941" si="121">IF(AV878&gt;$BX$2,CONCATENATE($BZ$2,"*"),IF(AV878&lt;$BY$2,CONCATENATE("-",$BZ$2,"*"),IF(OR(AND(BB878&lt;$E$3,AV878&lt;$E$4),AND(BB878&lt;$E$3,AV878&gt;$D$4)),CONCATENATE(ROUND(AV878,1),"*"),IF(OR(AND(BB878&lt;$E$3,AV878&lt;$E$4),AND(BB878&lt;$E$3,AV878&gt;$D$4)),CONCATENATE(ROUND(AV878,1),"*"),ROUND(AV878,1)))))</f>
        <v>-12,1*</v>
      </c>
      <c r="BV878" s="28">
        <f t="shared" si="121"/>
        <v>-1.2</v>
      </c>
      <c r="BW878" s="28" t="str">
        <f t="shared" si="121"/>
        <v>-12,5*</v>
      </c>
      <c r="BX878" s="28" t="str">
        <f t="shared" si="121"/>
        <v>10,3*</v>
      </c>
      <c r="BY878" s="28">
        <f t="shared" si="121"/>
        <v>-1</v>
      </c>
      <c r="BZ878" s="28" t="str">
        <f t="shared" si="121"/>
        <v>-10,6*</v>
      </c>
    </row>
    <row r="879" spans="1:78">
      <c r="A879" s="6">
        <v>874</v>
      </c>
      <c r="B879" s="6" t="s">
        <v>1625</v>
      </c>
      <c r="C879" s="6" t="s">
        <v>1259</v>
      </c>
      <c r="D879" s="6" t="str">
        <f t="shared" si="115"/>
        <v>Protein 874 / MA_7739875g0010 / ricin B-like lectin R40G3</v>
      </c>
      <c r="E879" s="6">
        <v>5</v>
      </c>
      <c r="F879" s="6">
        <v>4</v>
      </c>
      <c r="G879" s="6">
        <v>35232280</v>
      </c>
      <c r="H879" s="6">
        <v>38511333</v>
      </c>
      <c r="I879" s="6">
        <v>29095267</v>
      </c>
      <c r="J879" s="6">
        <v>30024989</v>
      </c>
      <c r="K879" s="6">
        <v>31391453</v>
      </c>
      <c r="L879" s="6">
        <v>29681490</v>
      </c>
      <c r="M879" s="6">
        <v>25191932</v>
      </c>
      <c r="N879" s="6">
        <v>27786800</v>
      </c>
      <c r="O879" s="6">
        <v>29071847</v>
      </c>
      <c r="P879" s="6">
        <v>32171457</v>
      </c>
      <c r="Q879" s="6">
        <v>31996106</v>
      </c>
      <c r="R879" s="6">
        <v>35694385</v>
      </c>
      <c r="S879" s="6">
        <v>39565149</v>
      </c>
      <c r="T879" s="6">
        <v>36758665</v>
      </c>
      <c r="U879" s="6">
        <v>39997234</v>
      </c>
      <c r="V879" s="6">
        <v>45374847</v>
      </c>
      <c r="W879" s="6">
        <v>41206169</v>
      </c>
      <c r="X879" s="6">
        <v>46151701</v>
      </c>
      <c r="Y879" s="6">
        <v>41788687</v>
      </c>
      <c r="Z879" s="8">
        <v>25.0703945037409</v>
      </c>
      <c r="AA879" s="8">
        <v>25.198779724485</v>
      </c>
      <c r="AB879" s="8">
        <v>24.794281149613699</v>
      </c>
      <c r="AC879" s="8">
        <v>24.839660381594602</v>
      </c>
      <c r="AD879" s="8">
        <v>24.903868471958599</v>
      </c>
      <c r="AE879" s="8">
        <v>24.8230601807543</v>
      </c>
      <c r="AF879" s="8">
        <v>24.586458432569401</v>
      </c>
      <c r="AG879" s="8">
        <v>24.727896363811102</v>
      </c>
      <c r="AH879" s="8">
        <v>24.7931193962668</v>
      </c>
      <c r="AI879" s="8">
        <v>24.939277939309299</v>
      </c>
      <c r="AJ879" s="8">
        <v>24.9313930006889</v>
      </c>
      <c r="AK879" s="8">
        <v>25.0891938093406</v>
      </c>
      <c r="AL879" s="8">
        <v>25.237726854549599</v>
      </c>
      <c r="AM879" s="8">
        <v>25.131581036038298</v>
      </c>
      <c r="AN879" s="8">
        <v>25.253396898399998</v>
      </c>
      <c r="AO879" s="8">
        <v>25.4353894426871</v>
      </c>
      <c r="AP879" s="8">
        <v>25.296357004519599</v>
      </c>
      <c r="AQ879" s="8">
        <v>25.4598804860596</v>
      </c>
      <c r="AR879" s="8">
        <v>25.316609094124601</v>
      </c>
      <c r="AS879" s="9">
        <v>1.5999683793317801E-4</v>
      </c>
      <c r="AT879" s="9">
        <v>8.6660204494281995E-2</v>
      </c>
      <c r="AU879" s="9">
        <v>3.0311369183029699E-5</v>
      </c>
      <c r="AV879" s="10">
        <v>-1.1718299699349899</v>
      </c>
      <c r="AW879" s="10">
        <v>1.07507527740317</v>
      </c>
      <c r="AX879" s="10">
        <v>1.3112381536612201</v>
      </c>
      <c r="AY879" s="10">
        <v>1.2598054299971999</v>
      </c>
      <c r="AZ879" s="10">
        <v>1.5365481661824401</v>
      </c>
      <c r="BA879" s="10">
        <v>1.2196710139484399</v>
      </c>
      <c r="BB879" s="9">
        <v>7.7016664372124302E-2</v>
      </c>
      <c r="BC879" s="9">
        <v>0.58719244735909204</v>
      </c>
      <c r="BD879" s="9">
        <v>1.19403807451979E-3</v>
      </c>
      <c r="BE879" s="9">
        <v>7.5299555577136301E-3</v>
      </c>
      <c r="BF879" s="9">
        <v>1.7256736319137802E-5</v>
      </c>
      <c r="BG879" s="9">
        <v>1.46828954231772E-2</v>
      </c>
      <c r="BH879" s="11" t="str">
        <f t="shared" si="120"/>
        <v/>
      </c>
      <c r="BI879" s="11" t="str">
        <f t="shared" si="120"/>
        <v/>
      </c>
      <c r="BJ879" s="11" t="str">
        <f t="shared" si="120"/>
        <v/>
      </c>
      <c r="BK879" s="11" t="str">
        <f t="shared" si="120"/>
        <v/>
      </c>
      <c r="BL879" s="11" t="str">
        <f t="shared" si="120"/>
        <v/>
      </c>
      <c r="BM879" s="11" t="str">
        <f t="shared" si="120"/>
        <v/>
      </c>
      <c r="BN879" s="11" t="str">
        <f t="shared" si="117"/>
        <v/>
      </c>
      <c r="BO879" s="11" t="str">
        <f t="shared" si="118"/>
        <v/>
      </c>
      <c r="BP879" s="11" t="str">
        <f t="shared" si="119"/>
        <v/>
      </c>
      <c r="BR879" s="11">
        <f t="shared" si="116"/>
        <v>874</v>
      </c>
      <c r="BS879" s="6" t="str">
        <f t="shared" si="116"/>
        <v>MA_7739875g0010</v>
      </c>
      <c r="BT879" s="6" t="str">
        <f t="shared" si="116"/>
        <v>ricin B-like lectin R40G3</v>
      </c>
      <c r="BU879" s="28">
        <f t="shared" si="121"/>
        <v>-1.2</v>
      </c>
      <c r="BV879" s="28">
        <f t="shared" si="121"/>
        <v>1.1000000000000001</v>
      </c>
      <c r="BW879" s="28">
        <f t="shared" si="121"/>
        <v>1.3</v>
      </c>
      <c r="BX879" s="28">
        <f t="shared" si="121"/>
        <v>1.3</v>
      </c>
      <c r="BY879" s="28">
        <f t="shared" si="121"/>
        <v>1.5</v>
      </c>
      <c r="BZ879" s="28">
        <f t="shared" si="121"/>
        <v>1.2</v>
      </c>
    </row>
    <row r="880" spans="1:78">
      <c r="A880" s="6">
        <v>875</v>
      </c>
      <c r="B880" s="6" t="s">
        <v>1626</v>
      </c>
      <c r="C880" s="6" t="s">
        <v>1627</v>
      </c>
      <c r="D880" s="6" t="str">
        <f t="shared" si="115"/>
        <v>Protein 875 / MA_10433906g0010 / flowering locus K homology domain isoform X1</v>
      </c>
      <c r="E880" s="6">
        <v>6</v>
      </c>
      <c r="F880" s="6">
        <v>6</v>
      </c>
      <c r="G880" s="6">
        <v>36448182</v>
      </c>
      <c r="H880" s="6">
        <v>43995774</v>
      </c>
      <c r="I880" s="6">
        <v>27578024</v>
      </c>
      <c r="J880" s="6">
        <v>43765047</v>
      </c>
      <c r="K880" s="6">
        <v>29576529</v>
      </c>
      <c r="L880" s="6">
        <v>28962899</v>
      </c>
      <c r="M880" s="6">
        <v>31012689</v>
      </c>
      <c r="N880" s="6">
        <v>28219906</v>
      </c>
      <c r="O880" s="6">
        <v>29376109</v>
      </c>
      <c r="P880" s="6">
        <v>47525724</v>
      </c>
      <c r="Q880" s="6">
        <v>31078624</v>
      </c>
      <c r="R880" s="6">
        <v>46361919</v>
      </c>
      <c r="S880" s="6">
        <v>40271105</v>
      </c>
      <c r="T880" s="6">
        <v>28455790</v>
      </c>
      <c r="U880" s="6">
        <v>28547980</v>
      </c>
      <c r="V880" s="6">
        <v>30231143</v>
      </c>
      <c r="W880" s="6">
        <v>28042906</v>
      </c>
      <c r="X880" s="6">
        <v>28522549</v>
      </c>
      <c r="Y880" s="6">
        <v>28962170</v>
      </c>
      <c r="Z880" s="8">
        <v>25.1193435203277</v>
      </c>
      <c r="AA880" s="8">
        <v>25.3908616170058</v>
      </c>
      <c r="AB880" s="8">
        <v>24.717015753857901</v>
      </c>
      <c r="AC880" s="8">
        <v>25.383275784015101</v>
      </c>
      <c r="AD880" s="8">
        <v>24.817949416840801</v>
      </c>
      <c r="AE880" s="8">
        <v>24.787702678359299</v>
      </c>
      <c r="AF880" s="8">
        <v>24.8863552865431</v>
      </c>
      <c r="AG880" s="8">
        <v>24.7502098465635</v>
      </c>
      <c r="AH880" s="8">
        <v>24.808139981203201</v>
      </c>
      <c r="AI880" s="8">
        <v>25.502205269060202</v>
      </c>
      <c r="AJ880" s="8">
        <v>24.889419294330299</v>
      </c>
      <c r="AK880" s="8">
        <v>25.466436947434399</v>
      </c>
      <c r="AL880" s="8">
        <v>25.263241723188699</v>
      </c>
      <c r="AM880" s="8">
        <v>24.762218896862901</v>
      </c>
      <c r="AN880" s="8">
        <v>24.766885331092698</v>
      </c>
      <c r="AO880" s="8">
        <v>24.849532190622</v>
      </c>
      <c r="AP880" s="8">
        <v>24.741132523351599</v>
      </c>
      <c r="AQ880" s="8">
        <v>24.7655995823654</v>
      </c>
      <c r="AR880" s="8">
        <v>24.7876663650772</v>
      </c>
      <c r="AS880" s="9">
        <v>7.3749808131070099E-2</v>
      </c>
      <c r="AT880" s="9">
        <v>1</v>
      </c>
      <c r="AU880" s="9">
        <v>5.0700378590389603E-2</v>
      </c>
      <c r="AV880" s="10">
        <v>-1.2121659900152699</v>
      </c>
      <c r="AW880" s="10">
        <v>1.06511943099252</v>
      </c>
      <c r="AX880" s="10">
        <v>-1.23415707282776</v>
      </c>
      <c r="AY880" s="10">
        <v>1.2911015495535401</v>
      </c>
      <c r="AZ880" s="10">
        <v>-1.0181419731238499</v>
      </c>
      <c r="BA880" s="10">
        <v>-1.3145246791656999</v>
      </c>
      <c r="BB880" s="9">
        <v>0.34359688859224602</v>
      </c>
      <c r="BC880" s="9">
        <v>0.93002808926787695</v>
      </c>
      <c r="BD880" s="9">
        <v>0.229324088090432</v>
      </c>
      <c r="BE880" s="9">
        <v>0.14306984395338199</v>
      </c>
      <c r="BF880" s="9">
        <v>0.998428403902756</v>
      </c>
      <c r="BG880" s="9">
        <v>8.3013615974358995E-2</v>
      </c>
      <c r="BH880" s="11" t="str">
        <f t="shared" si="120"/>
        <v/>
      </c>
      <c r="BI880" s="11" t="str">
        <f t="shared" si="120"/>
        <v/>
      </c>
      <c r="BJ880" s="11" t="str">
        <f t="shared" si="120"/>
        <v/>
      </c>
      <c r="BK880" s="11" t="str">
        <f t="shared" si="120"/>
        <v/>
      </c>
      <c r="BL880" s="11" t="str">
        <f t="shared" si="120"/>
        <v/>
      </c>
      <c r="BM880" s="11" t="str">
        <f t="shared" si="120"/>
        <v/>
      </c>
      <c r="BN880" s="11" t="str">
        <f t="shared" si="117"/>
        <v/>
      </c>
      <c r="BO880" s="11" t="str">
        <f t="shared" si="118"/>
        <v/>
      </c>
      <c r="BP880" s="11" t="str">
        <f t="shared" si="119"/>
        <v/>
      </c>
      <c r="BR880" s="11">
        <f t="shared" si="116"/>
        <v>875</v>
      </c>
      <c r="BS880" s="6" t="str">
        <f t="shared" si="116"/>
        <v>MA_10433906g0010</v>
      </c>
      <c r="BT880" s="6" t="str">
        <f t="shared" si="116"/>
        <v>flowering locus K homology domain isoform X1</v>
      </c>
      <c r="BU880" s="28">
        <f t="shared" si="121"/>
        <v>-1.2</v>
      </c>
      <c r="BV880" s="28">
        <f t="shared" si="121"/>
        <v>1.1000000000000001</v>
      </c>
      <c r="BW880" s="28">
        <f t="shared" si="121"/>
        <v>-1.2</v>
      </c>
      <c r="BX880" s="28">
        <f t="shared" si="121"/>
        <v>1.3</v>
      </c>
      <c r="BY880" s="28">
        <f t="shared" si="121"/>
        <v>-1</v>
      </c>
      <c r="BZ880" s="28">
        <f t="shared" si="121"/>
        <v>-1.3</v>
      </c>
    </row>
    <row r="881" spans="1:78">
      <c r="A881" s="6">
        <v>876</v>
      </c>
      <c r="B881" s="6" t="s">
        <v>1628</v>
      </c>
      <c r="C881" s="6" t="s">
        <v>1629</v>
      </c>
      <c r="D881" s="6" t="str">
        <f t="shared" si="115"/>
        <v>Protein 876 / MA_873234g0010 / 1,4-dihydroxy-2-naphthoyl- thioesterase 1-like</v>
      </c>
      <c r="E881" s="6">
        <v>7</v>
      </c>
      <c r="F881" s="6">
        <v>6</v>
      </c>
      <c r="G881" s="6">
        <v>6400481</v>
      </c>
      <c r="H881" s="6">
        <v>8533990</v>
      </c>
      <c r="I881" s="6">
        <v>8771864</v>
      </c>
      <c r="J881" s="6">
        <v>7164010</v>
      </c>
      <c r="K881" s="6">
        <v>8575996</v>
      </c>
      <c r="L881" s="6">
        <v>9916858</v>
      </c>
      <c r="M881" s="6">
        <v>9612300</v>
      </c>
      <c r="N881" s="6">
        <v>8556538</v>
      </c>
      <c r="O881" s="6">
        <v>11304645</v>
      </c>
      <c r="P881" s="6">
        <v>7080068</v>
      </c>
      <c r="Q881" s="6">
        <v>7544566</v>
      </c>
      <c r="R881" s="6">
        <v>7369615</v>
      </c>
      <c r="S881" s="6">
        <v>9858493</v>
      </c>
      <c r="T881" s="6">
        <v>6108662</v>
      </c>
      <c r="U881" s="6">
        <v>8317493</v>
      </c>
      <c r="V881" s="6">
        <v>6438565</v>
      </c>
      <c r="W881" s="6">
        <v>8184467</v>
      </c>
      <c r="X881" s="6">
        <v>9330403</v>
      </c>
      <c r="Y881" s="6">
        <v>8883989</v>
      </c>
      <c r="Z881" s="8">
        <v>22.6097488979117</v>
      </c>
      <c r="AA881" s="8">
        <v>23.024788989335999</v>
      </c>
      <c r="AB881" s="8">
        <v>23.0644520137973</v>
      </c>
      <c r="AC881" s="8">
        <v>22.772335920458801</v>
      </c>
      <c r="AD881" s="8">
        <v>23.031872802220899</v>
      </c>
      <c r="AE881" s="8">
        <v>23.241451667170299</v>
      </c>
      <c r="AF881" s="8">
        <v>23.196450245024401</v>
      </c>
      <c r="AG881" s="8">
        <v>23.0285957654235</v>
      </c>
      <c r="AH881" s="8">
        <v>23.430412352030199</v>
      </c>
      <c r="AI881" s="8">
        <v>22.755331785959001</v>
      </c>
      <c r="AJ881" s="8">
        <v>22.8470064816525</v>
      </c>
      <c r="AK881" s="8">
        <v>22.8131578220097</v>
      </c>
      <c r="AL881" s="8">
        <v>23.232935697916101</v>
      </c>
      <c r="AM881" s="8">
        <v>22.542424985808101</v>
      </c>
      <c r="AN881" s="8">
        <v>22.987717316261001</v>
      </c>
      <c r="AO881" s="8">
        <v>22.618307751752202</v>
      </c>
      <c r="AP881" s="8">
        <v>22.9644570359326</v>
      </c>
      <c r="AQ881" s="8">
        <v>23.153507964821902</v>
      </c>
      <c r="AR881" s="8">
        <v>23.082776175890402</v>
      </c>
      <c r="AS881" s="9">
        <v>0.105580986297865</v>
      </c>
      <c r="AT881" s="9">
        <v>1</v>
      </c>
      <c r="AU881" s="9">
        <v>7.6715396169918001E-2</v>
      </c>
      <c r="AV881" s="10">
        <v>1.2514388373476999</v>
      </c>
      <c r="AW881" s="10">
        <v>-1.04425088781873</v>
      </c>
      <c r="AX881" s="10">
        <v>1.04298146823786</v>
      </c>
      <c r="AY881" s="10">
        <v>-1.3068161169511801</v>
      </c>
      <c r="AZ881" s="10">
        <v>-1.19986680056937</v>
      </c>
      <c r="BA881" s="10">
        <v>1.08913432418587</v>
      </c>
      <c r="BB881" s="9">
        <v>0.14369130166115501</v>
      </c>
      <c r="BC881" s="9">
        <v>0.96458710531922498</v>
      </c>
      <c r="BD881" s="9">
        <v>0.96731512266309105</v>
      </c>
      <c r="BE881" s="9">
        <v>6.55366464450194E-2</v>
      </c>
      <c r="BF881" s="9">
        <v>0.284092246192304</v>
      </c>
      <c r="BG881" s="9">
        <v>0.79147025072682398</v>
      </c>
      <c r="BH881" s="11" t="str">
        <f t="shared" si="120"/>
        <v/>
      </c>
      <c r="BI881" s="11" t="str">
        <f t="shared" si="120"/>
        <v/>
      </c>
      <c r="BJ881" s="11" t="str">
        <f t="shared" si="120"/>
        <v/>
      </c>
      <c r="BK881" s="11" t="str">
        <f t="shared" si="120"/>
        <v/>
      </c>
      <c r="BL881" s="11" t="str">
        <f t="shared" si="120"/>
        <v/>
      </c>
      <c r="BM881" s="11" t="str">
        <f t="shared" si="120"/>
        <v/>
      </c>
      <c r="BN881" s="11" t="str">
        <f t="shared" si="117"/>
        <v/>
      </c>
      <c r="BO881" s="11" t="str">
        <f t="shared" si="118"/>
        <v/>
      </c>
      <c r="BP881" s="11" t="str">
        <f t="shared" si="119"/>
        <v/>
      </c>
      <c r="BR881" s="11">
        <f t="shared" si="116"/>
        <v>876</v>
      </c>
      <c r="BS881" s="6" t="str">
        <f t="shared" si="116"/>
        <v>MA_873234g0010</v>
      </c>
      <c r="BT881" s="6" t="str">
        <f t="shared" si="116"/>
        <v>1,4-dihydroxy-2-naphthoyl- thioesterase 1-like</v>
      </c>
      <c r="BU881" s="28">
        <f t="shared" si="121"/>
        <v>1.3</v>
      </c>
      <c r="BV881" s="28">
        <f t="shared" si="121"/>
        <v>-1</v>
      </c>
      <c r="BW881" s="28">
        <f t="shared" si="121"/>
        <v>1</v>
      </c>
      <c r="BX881" s="28">
        <f t="shared" si="121"/>
        <v>-1.3</v>
      </c>
      <c r="BY881" s="28">
        <f t="shared" si="121"/>
        <v>-1.2</v>
      </c>
      <c r="BZ881" s="28">
        <f t="shared" si="121"/>
        <v>1.1000000000000001</v>
      </c>
    </row>
    <row r="882" spans="1:78">
      <c r="A882" s="6">
        <v>877</v>
      </c>
      <c r="B882" s="6" t="s">
        <v>1630</v>
      </c>
      <c r="C882" s="6" t="s">
        <v>1631</v>
      </c>
      <c r="D882" s="6" t="str">
        <f t="shared" si="115"/>
        <v>Protein 877 / MA_248276g0010 / anti-microbial</v>
      </c>
      <c r="E882" s="6">
        <v>2</v>
      </c>
      <c r="F882" s="6">
        <v>2</v>
      </c>
      <c r="G882" s="6">
        <v>34807776</v>
      </c>
      <c r="H882" s="6">
        <v>54286084</v>
      </c>
      <c r="I882" s="6">
        <v>100871242</v>
      </c>
      <c r="J882" s="6">
        <v>34509175</v>
      </c>
      <c r="K882" s="6">
        <v>38372826</v>
      </c>
      <c r="L882" s="6">
        <v>34768454</v>
      </c>
      <c r="M882" s="6">
        <v>36286042</v>
      </c>
      <c r="N882" s="6">
        <v>37281618</v>
      </c>
      <c r="O882" s="6">
        <v>39386746</v>
      </c>
      <c r="P882" s="6">
        <v>79825007</v>
      </c>
      <c r="Q882" s="6">
        <v>49269593</v>
      </c>
      <c r="R882" s="6">
        <v>37873215</v>
      </c>
      <c r="S882" s="6">
        <v>45864249</v>
      </c>
      <c r="T882" s="6">
        <v>24630360</v>
      </c>
      <c r="U882" s="6">
        <v>42055675</v>
      </c>
      <c r="V882" s="6">
        <v>41953097</v>
      </c>
      <c r="W882" s="6">
        <v>39713623</v>
      </c>
      <c r="X882" s="6">
        <v>41179029</v>
      </c>
      <c r="Y882" s="6">
        <v>44649869</v>
      </c>
      <c r="Z882" s="8">
        <v>25.052906301994099</v>
      </c>
      <c r="AA882" s="8">
        <v>25.694079081076602</v>
      </c>
      <c r="AB882" s="8">
        <v>26.5879396854004</v>
      </c>
      <c r="AC882" s="8">
        <v>25.040476648340299</v>
      </c>
      <c r="AD882" s="8">
        <v>25.193581681590398</v>
      </c>
      <c r="AE882" s="8">
        <v>25.051275582409598</v>
      </c>
      <c r="AF882" s="8">
        <v>25.112911363674499</v>
      </c>
      <c r="AG882" s="8">
        <v>25.1519611376673</v>
      </c>
      <c r="AH882" s="8">
        <v>25.231206895492502</v>
      </c>
      <c r="AI882" s="8">
        <v>26.250337438519502</v>
      </c>
      <c r="AJ882" s="8">
        <v>25.554194218278798</v>
      </c>
      <c r="AK882" s="8">
        <v>25.1746745588345</v>
      </c>
      <c r="AL882" s="8">
        <v>25.450866680867499</v>
      </c>
      <c r="AM882" s="8">
        <v>24.553934378788899</v>
      </c>
      <c r="AN882" s="8">
        <v>25.3257971553444</v>
      </c>
      <c r="AO882" s="8">
        <v>25.322273979325299</v>
      </c>
      <c r="AP882" s="8">
        <v>25.243130645464401</v>
      </c>
      <c r="AQ882" s="8">
        <v>25.295406475886399</v>
      </c>
      <c r="AR882" s="8">
        <v>25.412152606784701</v>
      </c>
      <c r="AS882" s="9">
        <v>0.70972469921539205</v>
      </c>
      <c r="AT882" s="9">
        <v>1</v>
      </c>
      <c r="AU882" s="9">
        <v>0.68396044467779404</v>
      </c>
      <c r="AV882" s="10">
        <v>-1.29860073845193</v>
      </c>
      <c r="AW882" s="10">
        <v>-1.0844738191860299</v>
      </c>
      <c r="AX882" s="10">
        <v>-1.14396626400071</v>
      </c>
      <c r="AY882" s="10">
        <v>1.19744775344287</v>
      </c>
      <c r="AZ882" s="10">
        <v>1.13517398136412</v>
      </c>
      <c r="BA882" s="10">
        <v>-1.05485835043886</v>
      </c>
      <c r="BB882" s="9">
        <v>0.63440974621776902</v>
      </c>
      <c r="BC882" s="9">
        <v>0.97817797257109795</v>
      </c>
      <c r="BD882" s="9">
        <v>0.91152224936705595</v>
      </c>
      <c r="BE882" s="9">
        <v>0.83964273971946501</v>
      </c>
      <c r="BF882" s="9">
        <v>0.93546051305127098</v>
      </c>
      <c r="BG882" s="9">
        <v>0.99351741694901496</v>
      </c>
      <c r="BH882" s="11" t="str">
        <f t="shared" si="120"/>
        <v/>
      </c>
      <c r="BI882" s="11" t="str">
        <f t="shared" si="120"/>
        <v/>
      </c>
      <c r="BJ882" s="11" t="str">
        <f t="shared" si="120"/>
        <v/>
      </c>
      <c r="BK882" s="11" t="str">
        <f t="shared" si="120"/>
        <v/>
      </c>
      <c r="BL882" s="11" t="str">
        <f t="shared" si="120"/>
        <v/>
      </c>
      <c r="BM882" s="11" t="str">
        <f t="shared" si="120"/>
        <v/>
      </c>
      <c r="BN882" s="11" t="str">
        <f t="shared" si="117"/>
        <v/>
      </c>
      <c r="BO882" s="11" t="str">
        <f t="shared" si="118"/>
        <v/>
      </c>
      <c r="BP882" s="11" t="str">
        <f t="shared" si="119"/>
        <v/>
      </c>
      <c r="BR882" s="11">
        <f t="shared" si="116"/>
        <v>877</v>
      </c>
      <c r="BS882" s="6" t="str">
        <f t="shared" si="116"/>
        <v>MA_248276g0010</v>
      </c>
      <c r="BT882" s="6" t="str">
        <f t="shared" si="116"/>
        <v>anti-microbial</v>
      </c>
      <c r="BU882" s="28">
        <f t="shared" si="121"/>
        <v>-1.3</v>
      </c>
      <c r="BV882" s="28">
        <f t="shared" si="121"/>
        <v>-1.1000000000000001</v>
      </c>
      <c r="BW882" s="28">
        <f t="shared" si="121"/>
        <v>-1.1000000000000001</v>
      </c>
      <c r="BX882" s="28">
        <f t="shared" si="121"/>
        <v>1.2</v>
      </c>
      <c r="BY882" s="28">
        <f t="shared" si="121"/>
        <v>1.1000000000000001</v>
      </c>
      <c r="BZ882" s="28">
        <f t="shared" si="121"/>
        <v>-1.1000000000000001</v>
      </c>
    </row>
    <row r="883" spans="1:78">
      <c r="A883" s="6">
        <v>878</v>
      </c>
      <c r="B883" s="6" t="s">
        <v>1632</v>
      </c>
      <c r="C883" s="6" t="s">
        <v>1633</v>
      </c>
      <c r="D883" s="6" t="str">
        <f t="shared" si="115"/>
        <v>Protein 878 / MA_412882g0010 / V-type proton ATPase subunit B 2</v>
      </c>
      <c r="E883" s="6">
        <v>9</v>
      </c>
      <c r="F883" s="6">
        <v>9</v>
      </c>
      <c r="G883" s="6">
        <v>22240188</v>
      </c>
      <c r="H883" s="6">
        <v>18028060</v>
      </c>
      <c r="I883" s="6">
        <v>14944000</v>
      </c>
      <c r="J883" s="6">
        <v>21948065</v>
      </c>
      <c r="K883" s="6">
        <v>15392017</v>
      </c>
      <c r="L883" s="6">
        <v>10450954</v>
      </c>
      <c r="M883" s="6">
        <v>8749710</v>
      </c>
      <c r="N883" s="6">
        <v>9483788</v>
      </c>
      <c r="O883" s="6">
        <v>10315874</v>
      </c>
      <c r="P883" s="6">
        <v>14544500</v>
      </c>
      <c r="Q883" s="6">
        <v>22463422</v>
      </c>
      <c r="R883" s="6">
        <v>15160033</v>
      </c>
      <c r="S883" s="6">
        <v>29371839</v>
      </c>
      <c r="T883" s="6">
        <v>16588569</v>
      </c>
      <c r="U883" s="6">
        <v>9524443</v>
      </c>
      <c r="V883" s="6">
        <v>9666864</v>
      </c>
      <c r="W883" s="6">
        <v>9371194</v>
      </c>
      <c r="X883" s="6">
        <v>9942839</v>
      </c>
      <c r="Y883" s="6">
        <v>8660839</v>
      </c>
      <c r="Z883" s="8">
        <v>24.4066656476651</v>
      </c>
      <c r="AA883" s="8">
        <v>24.1037408208839</v>
      </c>
      <c r="AB883" s="8">
        <v>23.8330630243718</v>
      </c>
      <c r="AC883" s="8">
        <v>24.3875904177326</v>
      </c>
      <c r="AD883" s="8">
        <v>23.8756789618444</v>
      </c>
      <c r="AE883" s="8">
        <v>23.3171313068286</v>
      </c>
      <c r="AF883" s="8">
        <v>23.060803770441101</v>
      </c>
      <c r="AG883" s="8">
        <v>23.1770319825904</v>
      </c>
      <c r="AH883" s="8">
        <v>23.298362721213898</v>
      </c>
      <c r="AI883" s="8">
        <v>23.793970365605499</v>
      </c>
      <c r="AJ883" s="8">
        <v>24.421074383863498</v>
      </c>
      <c r="AK883" s="8">
        <v>23.853769558148301</v>
      </c>
      <c r="AL883" s="8">
        <v>24.807930261271</v>
      </c>
      <c r="AM883" s="8">
        <v>23.983686102907502</v>
      </c>
      <c r="AN883" s="8">
        <v>23.1832032939895</v>
      </c>
      <c r="AO883" s="8">
        <v>23.2046165143081</v>
      </c>
      <c r="AP883" s="8">
        <v>23.159801445184701</v>
      </c>
      <c r="AQ883" s="8">
        <v>23.245226415721699</v>
      </c>
      <c r="AR883" s="8">
        <v>23.046075359000099</v>
      </c>
      <c r="AS883" s="9">
        <v>1.07688637449333E-4</v>
      </c>
      <c r="AT883" s="9">
        <v>5.3707676931147197E-2</v>
      </c>
      <c r="AU883" s="9">
        <v>1.83553236265028E-5</v>
      </c>
      <c r="AV883" s="10">
        <v>-1.87646233108321</v>
      </c>
      <c r="AW883" s="10">
        <v>1.03579489981131</v>
      </c>
      <c r="AX883" s="10">
        <v>-1.9366498947886901</v>
      </c>
      <c r="AY883" s="10">
        <v>1.94363011222403</v>
      </c>
      <c r="AZ883" s="10">
        <v>-1.0320750183515499</v>
      </c>
      <c r="BA883" s="10">
        <v>-2.0059720837422299</v>
      </c>
      <c r="BB883" s="9">
        <v>8.4350949338884995E-4</v>
      </c>
      <c r="BC883" s="9">
        <v>0.99066976716287203</v>
      </c>
      <c r="BD883" s="9">
        <v>2.9128365390795901E-4</v>
      </c>
      <c r="BE883" s="9">
        <v>4.9835568743450398E-4</v>
      </c>
      <c r="BF883" s="9">
        <v>0.99428080105704097</v>
      </c>
      <c r="BG883" s="9">
        <v>1.6998570187898299E-4</v>
      </c>
      <c r="BH883" s="11" t="str">
        <f t="shared" si="120"/>
        <v/>
      </c>
      <c r="BI883" s="11" t="str">
        <f t="shared" si="120"/>
        <v/>
      </c>
      <c r="BJ883" s="11" t="str">
        <f t="shared" si="120"/>
        <v/>
      </c>
      <c r="BK883" s="11" t="str">
        <f t="shared" si="120"/>
        <v/>
      </c>
      <c r="BL883" s="11" t="str">
        <f t="shared" si="120"/>
        <v/>
      </c>
      <c r="BM883" s="11" t="str">
        <f t="shared" si="120"/>
        <v>x</v>
      </c>
      <c r="BN883" s="11" t="str">
        <f t="shared" si="117"/>
        <v>x</v>
      </c>
      <c r="BO883" s="11" t="str">
        <f t="shared" si="118"/>
        <v>x</v>
      </c>
      <c r="BP883" s="11" t="str">
        <f t="shared" si="119"/>
        <v/>
      </c>
      <c r="BR883" s="11">
        <f t="shared" si="116"/>
        <v>878</v>
      </c>
      <c r="BS883" s="6" t="str">
        <f t="shared" si="116"/>
        <v>MA_412882g0010</v>
      </c>
      <c r="BT883" s="6" t="str">
        <f t="shared" si="116"/>
        <v>V-type proton ATPase subunit B 2</v>
      </c>
      <c r="BU883" s="28">
        <f t="shared" si="121"/>
        <v>-1.9</v>
      </c>
      <c r="BV883" s="28">
        <f t="shared" si="121"/>
        <v>1</v>
      </c>
      <c r="BW883" s="28">
        <f t="shared" si="121"/>
        <v>-1.9</v>
      </c>
      <c r="BX883" s="28">
        <f t="shared" si="121"/>
        <v>1.9</v>
      </c>
      <c r="BY883" s="28">
        <f t="shared" si="121"/>
        <v>-1</v>
      </c>
      <c r="BZ883" s="28" t="str">
        <f t="shared" si="121"/>
        <v>-2*</v>
      </c>
    </row>
    <row r="884" spans="1:78">
      <c r="A884" s="6">
        <v>879</v>
      </c>
      <c r="B884" s="6" t="s">
        <v>1634</v>
      </c>
      <c r="C884" s="6" t="s">
        <v>1635</v>
      </c>
      <c r="D884" s="6" t="str">
        <f t="shared" si="115"/>
        <v>Protein 879 / MA_122976g0010 / ubiquitin fusion degradation 1 homolog</v>
      </c>
      <c r="E884" s="6">
        <v>9</v>
      </c>
      <c r="F884" s="6">
        <v>5</v>
      </c>
      <c r="G884" s="6">
        <v>18206974</v>
      </c>
      <c r="H884" s="6">
        <v>23529041</v>
      </c>
      <c r="I884" s="6">
        <v>22770488</v>
      </c>
      <c r="J884" s="6">
        <v>21029026</v>
      </c>
      <c r="K884" s="6">
        <v>22993633</v>
      </c>
      <c r="L884" s="6">
        <v>25708932</v>
      </c>
      <c r="M884" s="6">
        <v>25219266</v>
      </c>
      <c r="N884" s="6">
        <v>25336748</v>
      </c>
      <c r="O884" s="6">
        <v>27681020</v>
      </c>
      <c r="P884" s="6">
        <v>22633572</v>
      </c>
      <c r="Q884" s="6">
        <v>19897820</v>
      </c>
      <c r="R884" s="6">
        <v>23910359</v>
      </c>
      <c r="S884" s="6">
        <v>23663348</v>
      </c>
      <c r="T884" s="6">
        <v>18011200</v>
      </c>
      <c r="U884" s="6">
        <v>24327237</v>
      </c>
      <c r="V884" s="6">
        <v>21954704</v>
      </c>
      <c r="W884" s="6">
        <v>24122213</v>
      </c>
      <c r="X884" s="6">
        <v>25063954</v>
      </c>
      <c r="Y884" s="6">
        <v>24321792</v>
      </c>
      <c r="Z884" s="8">
        <v>24.117987830460699</v>
      </c>
      <c r="AA884" s="8">
        <v>24.4879391844023</v>
      </c>
      <c r="AB884" s="8">
        <v>24.4406618747742</v>
      </c>
      <c r="AC884" s="8">
        <v>24.3258786946183</v>
      </c>
      <c r="AD884" s="8">
        <v>24.454731094469299</v>
      </c>
      <c r="AE884" s="8">
        <v>24.615766343215999</v>
      </c>
      <c r="AF884" s="8">
        <v>24.588022951234901</v>
      </c>
      <c r="AG884" s="8">
        <v>24.594728029047399</v>
      </c>
      <c r="AH884" s="8">
        <v>24.722393769101998</v>
      </c>
      <c r="AI884" s="8">
        <v>24.4319609509825</v>
      </c>
      <c r="AJ884" s="8">
        <v>24.246107042343802</v>
      </c>
      <c r="AK884" s="8">
        <v>24.511132455642599</v>
      </c>
      <c r="AL884" s="8">
        <v>24.496150871502302</v>
      </c>
      <c r="AM884" s="8">
        <v>24.102390968519298</v>
      </c>
      <c r="AN884" s="8">
        <v>24.536069137683199</v>
      </c>
      <c r="AO884" s="8">
        <v>24.388026747953599</v>
      </c>
      <c r="AP884" s="8">
        <v>24.5238589320495</v>
      </c>
      <c r="AQ884" s="8">
        <v>24.5791106912502</v>
      </c>
      <c r="AR884" s="8">
        <v>24.535746192921899</v>
      </c>
      <c r="AS884" s="9">
        <v>3.1859905707695597E-2</v>
      </c>
      <c r="AT884" s="9">
        <v>1</v>
      </c>
      <c r="AU884" s="9">
        <v>1.87671651034838E-2</v>
      </c>
      <c r="AV884" s="10">
        <v>1.20145951659487</v>
      </c>
      <c r="AW884" s="10">
        <v>-1.0054848038216999</v>
      </c>
      <c r="AX884" s="10">
        <v>1.1073586872058101</v>
      </c>
      <c r="AY884" s="10">
        <v>-1.20804928634311</v>
      </c>
      <c r="AZ884" s="10">
        <v>-1.08497773167474</v>
      </c>
      <c r="BA884" s="10">
        <v>1.1134323323653901</v>
      </c>
      <c r="BB884" s="9">
        <v>3.5949435421451598E-2</v>
      </c>
      <c r="BC884" s="9">
        <v>0.99966166528325195</v>
      </c>
      <c r="BD884" s="9">
        <v>0.31080471883118499</v>
      </c>
      <c r="BE884" s="9">
        <v>3.0189411787525499E-2</v>
      </c>
      <c r="BF884" s="9">
        <v>0.54261078918289696</v>
      </c>
      <c r="BG884" s="9">
        <v>0.27009364161565103</v>
      </c>
      <c r="BH884" s="11" t="str">
        <f t="shared" si="120"/>
        <v/>
      </c>
      <c r="BI884" s="11" t="str">
        <f t="shared" si="120"/>
        <v/>
      </c>
      <c r="BJ884" s="11" t="str">
        <f t="shared" si="120"/>
        <v/>
      </c>
      <c r="BK884" s="11" t="str">
        <f t="shared" si="120"/>
        <v/>
      </c>
      <c r="BL884" s="11" t="str">
        <f t="shared" si="120"/>
        <v/>
      </c>
      <c r="BM884" s="11" t="str">
        <f t="shared" si="120"/>
        <v/>
      </c>
      <c r="BN884" s="11" t="str">
        <f t="shared" si="117"/>
        <v/>
      </c>
      <c r="BO884" s="11" t="str">
        <f t="shared" si="118"/>
        <v/>
      </c>
      <c r="BP884" s="11" t="str">
        <f t="shared" si="119"/>
        <v/>
      </c>
      <c r="BR884" s="11">
        <f t="shared" si="116"/>
        <v>879</v>
      </c>
      <c r="BS884" s="6" t="str">
        <f t="shared" si="116"/>
        <v>MA_122976g0010</v>
      </c>
      <c r="BT884" s="6" t="str">
        <f t="shared" si="116"/>
        <v>ubiquitin fusion degradation 1 homolog</v>
      </c>
      <c r="BU884" s="28">
        <f t="shared" si="121"/>
        <v>1.2</v>
      </c>
      <c r="BV884" s="28">
        <f t="shared" si="121"/>
        <v>-1</v>
      </c>
      <c r="BW884" s="28">
        <f t="shared" si="121"/>
        <v>1.1000000000000001</v>
      </c>
      <c r="BX884" s="28">
        <f t="shared" si="121"/>
        <v>-1.2</v>
      </c>
      <c r="BY884" s="28">
        <f t="shared" si="121"/>
        <v>-1.1000000000000001</v>
      </c>
      <c r="BZ884" s="28">
        <f t="shared" si="121"/>
        <v>1.1000000000000001</v>
      </c>
    </row>
    <row r="885" spans="1:78">
      <c r="A885" s="6">
        <v>880</v>
      </c>
      <c r="B885" s="6" t="s">
        <v>1636</v>
      </c>
      <c r="C885" s="6" t="s">
        <v>1637</v>
      </c>
      <c r="D885" s="6" t="str">
        <f t="shared" si="115"/>
        <v>Protein 880 / MA_5791g0010 / multiple organellar RNA editing factor mitochondrial</v>
      </c>
      <c r="E885" s="6">
        <v>8</v>
      </c>
      <c r="F885" s="6">
        <v>8</v>
      </c>
      <c r="G885" s="6">
        <v>12711842</v>
      </c>
      <c r="H885" s="6">
        <v>15826958</v>
      </c>
      <c r="I885" s="6">
        <v>15259578</v>
      </c>
      <c r="J885" s="6">
        <v>14513514</v>
      </c>
      <c r="K885" s="6">
        <v>14584434</v>
      </c>
      <c r="L885" s="6">
        <v>21444728</v>
      </c>
      <c r="M885" s="6">
        <v>23658838</v>
      </c>
      <c r="N885" s="6">
        <v>21459689</v>
      </c>
      <c r="O885" s="6">
        <v>21025950</v>
      </c>
      <c r="P885" s="6">
        <v>14917551</v>
      </c>
      <c r="Q885" s="6">
        <v>13738949</v>
      </c>
      <c r="R885" s="6">
        <v>17173754</v>
      </c>
      <c r="S885" s="6">
        <v>13509432</v>
      </c>
      <c r="T885" s="6">
        <v>13013375</v>
      </c>
      <c r="U885" s="6">
        <v>18353486</v>
      </c>
      <c r="V885" s="6">
        <v>17998612</v>
      </c>
      <c r="W885" s="6">
        <v>19358536</v>
      </c>
      <c r="X885" s="6">
        <v>18349270</v>
      </c>
      <c r="Y885" s="6">
        <v>19022671</v>
      </c>
      <c r="Z885" s="8">
        <v>23.599669762352899</v>
      </c>
      <c r="AA885" s="8">
        <v>23.9158806549963</v>
      </c>
      <c r="AB885" s="8">
        <v>23.863211729547402</v>
      </c>
      <c r="AC885" s="8">
        <v>23.790893530039099</v>
      </c>
      <c r="AD885" s="8">
        <v>23.7979260627042</v>
      </c>
      <c r="AE885" s="8">
        <v>24.3541196814888</v>
      </c>
      <c r="AF885" s="8">
        <v>24.495875881895799</v>
      </c>
      <c r="AG885" s="8">
        <v>24.355125832504999</v>
      </c>
      <c r="AH885" s="8">
        <v>24.3256676503912</v>
      </c>
      <c r="AI885" s="8">
        <v>23.830507373386698</v>
      </c>
      <c r="AJ885" s="8">
        <v>23.711768309526001</v>
      </c>
      <c r="AK885" s="8">
        <v>24.033702095818001</v>
      </c>
      <c r="AL885" s="8">
        <v>23.687463682471702</v>
      </c>
      <c r="AM885" s="8">
        <v>23.6334918356686</v>
      </c>
      <c r="AN885" s="8">
        <v>24.129550773997401</v>
      </c>
      <c r="AO885" s="8">
        <v>24.1013823186594</v>
      </c>
      <c r="AP885" s="8">
        <v>24.206466516338399</v>
      </c>
      <c r="AQ885" s="8">
        <v>24.1292193328207</v>
      </c>
      <c r="AR885" s="8">
        <v>24.1812164954735</v>
      </c>
      <c r="AS885" s="9">
        <v>1.16588254916674E-5</v>
      </c>
      <c r="AT885" s="9">
        <v>3.38374429510743E-3</v>
      </c>
      <c r="AU885" s="9">
        <v>1.0547831343851099E-6</v>
      </c>
      <c r="AV885" s="10">
        <v>1.5043923900370799</v>
      </c>
      <c r="AW885" s="10">
        <v>-1.0098420715079</v>
      </c>
      <c r="AX885" s="10">
        <v>1.2799174277001499</v>
      </c>
      <c r="AY885" s="10">
        <v>-1.5191987275157699</v>
      </c>
      <c r="AZ885" s="10">
        <v>-1.1753823781744199</v>
      </c>
      <c r="BA885" s="10">
        <v>1.2925144665477799</v>
      </c>
      <c r="BB885" s="9">
        <v>5.21217230953219E-6</v>
      </c>
      <c r="BC885" s="9">
        <v>0.99696445862703098</v>
      </c>
      <c r="BD885" s="9">
        <v>6.9731633660718995E-4</v>
      </c>
      <c r="BE885" s="9">
        <v>3.8978053276128602E-6</v>
      </c>
      <c r="BF885" s="9">
        <v>3.07726640104341E-2</v>
      </c>
      <c r="BG885" s="9">
        <v>4.7689695469277398E-4</v>
      </c>
      <c r="BH885" s="11" t="str">
        <f t="shared" si="120"/>
        <v/>
      </c>
      <c r="BI885" s="11" t="str">
        <f t="shared" si="120"/>
        <v/>
      </c>
      <c r="BJ885" s="11" t="str">
        <f t="shared" si="120"/>
        <v/>
      </c>
      <c r="BK885" s="11" t="str">
        <f t="shared" si="120"/>
        <v/>
      </c>
      <c r="BL885" s="11" t="str">
        <f t="shared" si="120"/>
        <v/>
      </c>
      <c r="BM885" s="11" t="str">
        <f t="shared" si="120"/>
        <v/>
      </c>
      <c r="BN885" s="11" t="str">
        <f t="shared" si="117"/>
        <v/>
      </c>
      <c r="BO885" s="11" t="str">
        <f t="shared" si="118"/>
        <v/>
      </c>
      <c r="BP885" s="11" t="str">
        <f t="shared" si="119"/>
        <v/>
      </c>
      <c r="BR885" s="11">
        <f t="shared" si="116"/>
        <v>880</v>
      </c>
      <c r="BS885" s="6" t="str">
        <f t="shared" si="116"/>
        <v>MA_5791g0010</v>
      </c>
      <c r="BT885" s="6" t="str">
        <f t="shared" si="116"/>
        <v>multiple organellar RNA editing factor mitochondrial</v>
      </c>
      <c r="BU885" s="28">
        <f t="shared" si="121"/>
        <v>1.5</v>
      </c>
      <c r="BV885" s="28">
        <f t="shared" si="121"/>
        <v>-1</v>
      </c>
      <c r="BW885" s="28">
        <f t="shared" si="121"/>
        <v>1.3</v>
      </c>
      <c r="BX885" s="28">
        <f t="shared" si="121"/>
        <v>-1.5</v>
      </c>
      <c r="BY885" s="28">
        <f t="shared" si="121"/>
        <v>-1.2</v>
      </c>
      <c r="BZ885" s="28">
        <f t="shared" si="121"/>
        <v>1.3</v>
      </c>
    </row>
    <row r="886" spans="1:78">
      <c r="A886" s="6">
        <v>881</v>
      </c>
      <c r="B886" s="6" t="s">
        <v>1638</v>
      </c>
      <c r="C886" s="6" t="s">
        <v>292</v>
      </c>
      <c r="D886" s="6" t="str">
        <f t="shared" si="115"/>
        <v>Protein 881 / MA_10435867g0010 / alcohol</v>
      </c>
      <c r="E886" s="6">
        <v>7</v>
      </c>
      <c r="F886" s="6">
        <v>2</v>
      </c>
      <c r="G886" s="6">
        <v>10298101</v>
      </c>
      <c r="H886" s="6">
        <v>5572385</v>
      </c>
      <c r="I886" s="6">
        <v>4802804</v>
      </c>
      <c r="J886" s="6">
        <v>5234202</v>
      </c>
      <c r="K886" s="6">
        <v>5309179</v>
      </c>
      <c r="L886" s="6">
        <v>5328234</v>
      </c>
      <c r="M886" s="6">
        <v>4748380</v>
      </c>
      <c r="N886" s="6">
        <v>5509218</v>
      </c>
      <c r="O886" s="6">
        <v>4048199</v>
      </c>
      <c r="P886" s="6">
        <v>4600492</v>
      </c>
      <c r="Q886" s="6">
        <v>8062267</v>
      </c>
      <c r="R886" s="6">
        <v>6019933</v>
      </c>
      <c r="S886" s="6">
        <v>5675769</v>
      </c>
      <c r="T886" s="6">
        <v>5324250</v>
      </c>
      <c r="U886" s="6">
        <v>2863749</v>
      </c>
      <c r="V886" s="6">
        <v>4255320</v>
      </c>
      <c r="W886" s="6">
        <v>4642356</v>
      </c>
      <c r="X886" s="6">
        <v>2650995</v>
      </c>
      <c r="Y886" s="6">
        <v>2636881</v>
      </c>
      <c r="Z886" s="8">
        <v>23.295874988953098</v>
      </c>
      <c r="AA886" s="8">
        <v>22.4098635075222</v>
      </c>
      <c r="AB886" s="8">
        <v>22.1954455034465</v>
      </c>
      <c r="AC886" s="8">
        <v>22.319538171733601</v>
      </c>
      <c r="AD886" s="8">
        <v>22.340057352349</v>
      </c>
      <c r="AE886" s="8">
        <v>22.345226011948501</v>
      </c>
      <c r="AF886" s="8">
        <v>22.179003963903501</v>
      </c>
      <c r="AG886" s="8">
        <v>22.3934161208633</v>
      </c>
      <c r="AH886" s="8">
        <v>21.9488487806154</v>
      </c>
      <c r="AI886" s="8">
        <v>22.1333567278859</v>
      </c>
      <c r="AJ886" s="8">
        <v>22.942754131376699</v>
      </c>
      <c r="AK886" s="8">
        <v>22.521315999647101</v>
      </c>
      <c r="AL886" s="8">
        <v>22.4363844431948</v>
      </c>
      <c r="AM886" s="8">
        <v>22.344146883867101</v>
      </c>
      <c r="AN886" s="8">
        <v>21.4494736190758</v>
      </c>
      <c r="AO886" s="8">
        <v>22.0208361959602</v>
      </c>
      <c r="AP886" s="8">
        <v>22.146425729607</v>
      </c>
      <c r="AQ886" s="8">
        <v>21.338102518487499</v>
      </c>
      <c r="AR886" s="8">
        <v>21.3304010345032</v>
      </c>
      <c r="AS886" s="9">
        <v>1.2340021933971899E-2</v>
      </c>
      <c r="AT886" s="9">
        <v>1</v>
      </c>
      <c r="AU886" s="9">
        <v>6.04402095291249E-3</v>
      </c>
      <c r="AV886" s="10">
        <v>-1.22733763757338</v>
      </c>
      <c r="AW886" s="10">
        <v>-1.0256683193543901</v>
      </c>
      <c r="AX886" s="10">
        <v>-1.8088942706011</v>
      </c>
      <c r="AY886" s="10">
        <v>1.19662235287323</v>
      </c>
      <c r="AZ886" s="10">
        <v>-1.4738358991235201</v>
      </c>
      <c r="BA886" s="10">
        <v>-1.7636249813582301</v>
      </c>
      <c r="BB886" s="9">
        <v>0.61217061773593096</v>
      </c>
      <c r="BC886" s="9">
        <v>0.99839420689231595</v>
      </c>
      <c r="BD886" s="9">
        <v>8.3248214788345098E-3</v>
      </c>
      <c r="BE886" s="9">
        <v>0.70250003234300995</v>
      </c>
      <c r="BF886" s="9">
        <v>0.130906741885878</v>
      </c>
      <c r="BG886" s="9">
        <v>1.14684845329329E-2</v>
      </c>
      <c r="BH886" s="11" t="str">
        <f t="shared" si="120"/>
        <v/>
      </c>
      <c r="BI886" s="11" t="str">
        <f t="shared" si="120"/>
        <v/>
      </c>
      <c r="BJ886" s="11" t="str">
        <f t="shared" si="120"/>
        <v/>
      </c>
      <c r="BK886" s="11" t="str">
        <f t="shared" si="120"/>
        <v/>
      </c>
      <c r="BL886" s="11" t="str">
        <f t="shared" si="120"/>
        <v/>
      </c>
      <c r="BM886" s="11" t="str">
        <f t="shared" si="120"/>
        <v/>
      </c>
      <c r="BN886" s="11" t="str">
        <f t="shared" si="117"/>
        <v/>
      </c>
      <c r="BO886" s="11" t="str">
        <f t="shared" si="118"/>
        <v/>
      </c>
      <c r="BP886" s="11" t="str">
        <f t="shared" si="119"/>
        <v/>
      </c>
      <c r="BR886" s="11">
        <f t="shared" si="116"/>
        <v>881</v>
      </c>
      <c r="BS886" s="6" t="str">
        <f t="shared" si="116"/>
        <v>MA_10435867g0010</v>
      </c>
      <c r="BT886" s="6" t="str">
        <f t="shared" si="116"/>
        <v>alcohol</v>
      </c>
      <c r="BU886" s="28">
        <f t="shared" si="121"/>
        <v>-1.2</v>
      </c>
      <c r="BV886" s="28">
        <f t="shared" si="121"/>
        <v>-1</v>
      </c>
      <c r="BW886" s="28">
        <f t="shared" si="121"/>
        <v>-1.8</v>
      </c>
      <c r="BX886" s="28">
        <f t="shared" si="121"/>
        <v>1.2</v>
      </c>
      <c r="BY886" s="28">
        <f t="shared" si="121"/>
        <v>-1.5</v>
      </c>
      <c r="BZ886" s="28">
        <f t="shared" si="121"/>
        <v>-1.8</v>
      </c>
    </row>
    <row r="887" spans="1:78">
      <c r="A887" s="6">
        <v>882</v>
      </c>
      <c r="B887" s="6" t="s">
        <v>1639</v>
      </c>
      <c r="C887" s="6" t="s">
        <v>1640</v>
      </c>
      <c r="D887" s="6" t="str">
        <f t="shared" si="115"/>
        <v>Protein 882 / MA_10435945g0010 / Ras-related RHN1</v>
      </c>
      <c r="E887" s="6">
        <v>11</v>
      </c>
      <c r="F887" s="6">
        <v>10</v>
      </c>
      <c r="G887" s="6">
        <v>39501599</v>
      </c>
      <c r="H887" s="6">
        <v>23617658</v>
      </c>
      <c r="I887" s="6">
        <v>37667093</v>
      </c>
      <c r="J887" s="6">
        <v>14982820</v>
      </c>
      <c r="K887" s="6">
        <v>38612411</v>
      </c>
      <c r="L887" s="6">
        <v>41663337</v>
      </c>
      <c r="M887" s="6">
        <v>34334254</v>
      </c>
      <c r="N887" s="6">
        <v>41596697</v>
      </c>
      <c r="O887" s="6">
        <v>40465488</v>
      </c>
      <c r="P887" s="6">
        <v>11637719</v>
      </c>
      <c r="Q887" s="6">
        <v>28349860</v>
      </c>
      <c r="R887" s="6">
        <v>19144933</v>
      </c>
      <c r="S887" s="6">
        <v>16349337</v>
      </c>
      <c r="T887" s="6">
        <v>18210987</v>
      </c>
      <c r="U887" s="6">
        <v>31133775</v>
      </c>
      <c r="V887" s="6">
        <v>35156111</v>
      </c>
      <c r="W887" s="6">
        <v>30175973</v>
      </c>
      <c r="X887" s="6">
        <v>32282195</v>
      </c>
      <c r="Y887" s="6">
        <v>31167302</v>
      </c>
      <c r="Z887" s="8">
        <v>25.2354077180754</v>
      </c>
      <c r="AA887" s="8">
        <v>24.493362573937901</v>
      </c>
      <c r="AB887" s="8">
        <v>25.166801360190899</v>
      </c>
      <c r="AC887" s="8">
        <v>23.836805851234001</v>
      </c>
      <c r="AD887" s="8">
        <v>25.202561304716301</v>
      </c>
      <c r="AE887" s="8">
        <v>25.312275060012301</v>
      </c>
      <c r="AF887" s="8">
        <v>25.033145281905401</v>
      </c>
      <c r="AG887" s="8">
        <v>25.309965639431098</v>
      </c>
      <c r="AH887" s="8">
        <v>25.270188658192399</v>
      </c>
      <c r="AI887" s="8">
        <v>23.4723049810604</v>
      </c>
      <c r="AJ887" s="8">
        <v>24.756838274941501</v>
      </c>
      <c r="AK887" s="8">
        <v>24.190459275523299</v>
      </c>
      <c r="AL887" s="8">
        <v>23.962728796802999</v>
      </c>
      <c r="AM887" s="8">
        <v>24.1183057799045</v>
      </c>
      <c r="AN887" s="8">
        <v>24.891977179778301</v>
      </c>
      <c r="AO887" s="8">
        <v>25.067272151321699</v>
      </c>
      <c r="AP887" s="8">
        <v>24.846896954484102</v>
      </c>
      <c r="AQ887" s="8">
        <v>24.944235340967001</v>
      </c>
      <c r="AR887" s="8">
        <v>24.893529937567902</v>
      </c>
      <c r="AS887" s="9">
        <v>1.01525171686656E-2</v>
      </c>
      <c r="AT887" s="9">
        <v>1</v>
      </c>
      <c r="AU887" s="9">
        <v>4.7566529672817904E-3</v>
      </c>
      <c r="AV887" s="10">
        <v>1.3607536428239</v>
      </c>
      <c r="AW887" s="10">
        <v>-1.6097764333784199</v>
      </c>
      <c r="AX887" s="10">
        <v>1.10327661535638</v>
      </c>
      <c r="AY887" s="10">
        <v>-2.1905091458517401</v>
      </c>
      <c r="AZ887" s="10">
        <v>-1.2333748616473199</v>
      </c>
      <c r="BA887" s="10">
        <v>1.7760286948982</v>
      </c>
      <c r="BB887" s="9">
        <v>0.38641157525263897</v>
      </c>
      <c r="BC887" s="9">
        <v>7.1205450588483002E-2</v>
      </c>
      <c r="BD887" s="9">
        <v>0.94356279714526403</v>
      </c>
      <c r="BE887" s="9">
        <v>3.9975036206745303E-3</v>
      </c>
      <c r="BF887" s="9">
        <v>0.68445378773100396</v>
      </c>
      <c r="BG887" s="9">
        <v>2.4900713794243901E-2</v>
      </c>
      <c r="BH887" s="11" t="str">
        <f t="shared" si="120"/>
        <v/>
      </c>
      <c r="BI887" s="11" t="str">
        <f t="shared" si="120"/>
        <v/>
      </c>
      <c r="BJ887" s="11" t="str">
        <f t="shared" si="120"/>
        <v/>
      </c>
      <c r="BK887" s="11" t="str">
        <f t="shared" si="120"/>
        <v/>
      </c>
      <c r="BL887" s="11" t="str">
        <f t="shared" si="120"/>
        <v/>
      </c>
      <c r="BM887" s="11" t="str">
        <f t="shared" si="120"/>
        <v/>
      </c>
      <c r="BN887" s="11" t="str">
        <f t="shared" si="117"/>
        <v/>
      </c>
      <c r="BO887" s="11" t="str">
        <f t="shared" si="118"/>
        <v/>
      </c>
      <c r="BP887" s="11" t="str">
        <f t="shared" si="119"/>
        <v/>
      </c>
      <c r="BR887" s="11">
        <f t="shared" si="116"/>
        <v>882</v>
      </c>
      <c r="BS887" s="6" t="str">
        <f t="shared" si="116"/>
        <v>MA_10435945g0010</v>
      </c>
      <c r="BT887" s="6" t="str">
        <f t="shared" si="116"/>
        <v>Ras-related RHN1</v>
      </c>
      <c r="BU887" s="28">
        <f t="shared" si="121"/>
        <v>1.4</v>
      </c>
      <c r="BV887" s="28">
        <f t="shared" si="121"/>
        <v>-1.6</v>
      </c>
      <c r="BW887" s="28">
        <f t="shared" si="121"/>
        <v>1.1000000000000001</v>
      </c>
      <c r="BX887" s="28">
        <f t="shared" si="121"/>
        <v>-2.2000000000000002</v>
      </c>
      <c r="BY887" s="28">
        <f t="shared" si="121"/>
        <v>-1.2</v>
      </c>
      <c r="BZ887" s="28">
        <f t="shared" si="121"/>
        <v>1.8</v>
      </c>
    </row>
    <row r="888" spans="1:78">
      <c r="A888" s="6">
        <v>883</v>
      </c>
      <c r="B888" s="6" t="s">
        <v>1641</v>
      </c>
      <c r="C888" s="6" t="s">
        <v>1642</v>
      </c>
      <c r="D888" s="6" t="str">
        <f t="shared" si="115"/>
        <v>Protein 883 / MA_10434810g0010 / Leucine aminopeptidase chloroplastic</v>
      </c>
      <c r="E888" s="6">
        <v>6</v>
      </c>
      <c r="F888" s="6">
        <v>5</v>
      </c>
      <c r="G888" s="6">
        <v>17093958</v>
      </c>
      <c r="H888" s="6">
        <v>14861634</v>
      </c>
      <c r="I888" s="6">
        <v>11465609</v>
      </c>
      <c r="J888" s="6">
        <v>16368069</v>
      </c>
      <c r="K888" s="6">
        <v>12731209</v>
      </c>
      <c r="L888" s="6">
        <v>10335026</v>
      </c>
      <c r="M888" s="6">
        <v>6495705</v>
      </c>
      <c r="N888" s="6">
        <v>9739689</v>
      </c>
      <c r="O888" s="6">
        <v>8929464</v>
      </c>
      <c r="P888" s="6">
        <v>11984212</v>
      </c>
      <c r="Q888" s="6">
        <v>19648807</v>
      </c>
      <c r="R888" s="6">
        <v>14413777</v>
      </c>
      <c r="S888" s="6">
        <v>23573851</v>
      </c>
      <c r="T888" s="6">
        <v>9401834</v>
      </c>
      <c r="U888" s="6">
        <v>11915170</v>
      </c>
      <c r="V888" s="6">
        <v>11688758</v>
      </c>
      <c r="W888" s="6">
        <v>12007070</v>
      </c>
      <c r="X888" s="6">
        <v>11415967</v>
      </c>
      <c r="Y888" s="6">
        <v>10970767</v>
      </c>
      <c r="Z888" s="8">
        <v>24.026983146997502</v>
      </c>
      <c r="AA888" s="8">
        <v>23.825089409569799</v>
      </c>
      <c r="AB888" s="8">
        <v>23.450809650438199</v>
      </c>
      <c r="AC888" s="8">
        <v>23.964380796136901</v>
      </c>
      <c r="AD888" s="8">
        <v>23.6018660933081</v>
      </c>
      <c r="AE888" s="8">
        <v>23.301038682391798</v>
      </c>
      <c r="AF888" s="8">
        <v>22.631054683882201</v>
      </c>
      <c r="AG888" s="8">
        <v>23.215444275377099</v>
      </c>
      <c r="AH888" s="8">
        <v>23.090142148058099</v>
      </c>
      <c r="AI888" s="8">
        <v>23.5146317145363</v>
      </c>
      <c r="AJ888" s="8">
        <v>24.227938384459598</v>
      </c>
      <c r="AK888" s="8">
        <v>23.780945094461799</v>
      </c>
      <c r="AL888" s="8">
        <v>24.490684119226501</v>
      </c>
      <c r="AM888" s="8">
        <v>23.164510777669999</v>
      </c>
      <c r="AN888" s="8">
        <v>23.5062961995758</v>
      </c>
      <c r="AO888" s="8">
        <v>23.478618307303201</v>
      </c>
      <c r="AP888" s="8">
        <v>23.517380807579599</v>
      </c>
      <c r="AQ888" s="8">
        <v>23.4445497337625</v>
      </c>
      <c r="AR888" s="8">
        <v>23.3871610567179</v>
      </c>
      <c r="AS888" s="9">
        <v>2.4163657534927101E-2</v>
      </c>
      <c r="AT888" s="9">
        <v>1</v>
      </c>
      <c r="AU888" s="9">
        <v>1.33770446704985E-2</v>
      </c>
      <c r="AV888" s="10">
        <v>-1.64080736406005</v>
      </c>
      <c r="AW888" s="10">
        <v>1.04385129191031</v>
      </c>
      <c r="AX888" s="10">
        <v>-1.23715357227747</v>
      </c>
      <c r="AY888" s="10">
        <v>1.7127588867500301</v>
      </c>
      <c r="AZ888" s="10">
        <v>1.3262762205337999</v>
      </c>
      <c r="BA888" s="10">
        <v>-1.2914043547132901</v>
      </c>
      <c r="BB888" s="9">
        <v>2.6937110264329E-2</v>
      </c>
      <c r="BC888" s="9">
        <v>0.99071792835083206</v>
      </c>
      <c r="BD888" s="9">
        <v>0.48311023307044398</v>
      </c>
      <c r="BE888" s="9">
        <v>1.5683696609791398E-2</v>
      </c>
      <c r="BF888" s="9">
        <v>0.29889412405816601</v>
      </c>
      <c r="BG888" s="9">
        <v>0.331012368555267</v>
      </c>
      <c r="BH888" s="11" t="str">
        <f t="shared" si="120"/>
        <v/>
      </c>
      <c r="BI888" s="11" t="str">
        <f t="shared" si="120"/>
        <v/>
      </c>
      <c r="BJ888" s="11" t="str">
        <f t="shared" si="120"/>
        <v/>
      </c>
      <c r="BK888" s="11" t="str">
        <f t="shared" si="120"/>
        <v/>
      </c>
      <c r="BL888" s="11" t="str">
        <f t="shared" si="120"/>
        <v/>
      </c>
      <c r="BM888" s="11" t="str">
        <f t="shared" si="120"/>
        <v/>
      </c>
      <c r="BN888" s="11" t="str">
        <f t="shared" si="117"/>
        <v/>
      </c>
      <c r="BO888" s="11" t="str">
        <f t="shared" si="118"/>
        <v/>
      </c>
      <c r="BP888" s="11" t="str">
        <f t="shared" si="119"/>
        <v/>
      </c>
      <c r="BR888" s="11">
        <f t="shared" si="116"/>
        <v>883</v>
      </c>
      <c r="BS888" s="6" t="str">
        <f t="shared" si="116"/>
        <v>MA_10434810g0010</v>
      </c>
      <c r="BT888" s="6" t="str">
        <f t="shared" si="116"/>
        <v>Leucine aminopeptidase chloroplastic</v>
      </c>
      <c r="BU888" s="28">
        <f t="shared" si="121"/>
        <v>-1.6</v>
      </c>
      <c r="BV888" s="28">
        <f t="shared" si="121"/>
        <v>1</v>
      </c>
      <c r="BW888" s="28">
        <f t="shared" si="121"/>
        <v>-1.2</v>
      </c>
      <c r="BX888" s="28">
        <f t="shared" si="121"/>
        <v>1.7</v>
      </c>
      <c r="BY888" s="28">
        <f t="shared" si="121"/>
        <v>1.3</v>
      </c>
      <c r="BZ888" s="28">
        <f t="shared" si="121"/>
        <v>-1.3</v>
      </c>
    </row>
    <row r="889" spans="1:78">
      <c r="A889" s="6">
        <v>884</v>
      </c>
      <c r="B889" s="6" t="s">
        <v>1643</v>
      </c>
      <c r="C889" s="6" t="s">
        <v>1644</v>
      </c>
      <c r="D889" s="6" t="str">
        <f t="shared" si="115"/>
        <v>Protein 884 / MA_6993g0010 / eukaryotic translation initiation factor 2 subunit gamma-like</v>
      </c>
      <c r="E889" s="6">
        <v>13</v>
      </c>
      <c r="F889" s="6">
        <v>3</v>
      </c>
      <c r="G889" s="6">
        <v>2616603</v>
      </c>
      <c r="H889" s="6">
        <v>3189283</v>
      </c>
      <c r="I889" s="6">
        <v>2669405</v>
      </c>
      <c r="J889" s="6">
        <v>3679499</v>
      </c>
      <c r="K889" s="6">
        <v>2226652</v>
      </c>
      <c r="L889" s="6">
        <v>976368</v>
      </c>
      <c r="M889" s="6">
        <v>486482</v>
      </c>
      <c r="N889" s="6">
        <v>1326194</v>
      </c>
      <c r="O889" s="6">
        <v>1063383</v>
      </c>
      <c r="P889" s="6">
        <v>1180804</v>
      </c>
      <c r="Q889" s="6">
        <v>2601157</v>
      </c>
      <c r="R889" s="6">
        <v>2180881</v>
      </c>
      <c r="S889" s="6">
        <v>2096999</v>
      </c>
      <c r="T889" s="6">
        <v>1120879</v>
      </c>
      <c r="U889" s="6">
        <v>1414141</v>
      </c>
      <c r="V889" s="6">
        <v>1203447</v>
      </c>
      <c r="W889" s="6">
        <v>1025976</v>
      </c>
      <c r="X889" s="6">
        <v>1279825</v>
      </c>
      <c r="Y889" s="6">
        <v>1378562</v>
      </c>
      <c r="Z889" s="8">
        <v>21.3192636196639</v>
      </c>
      <c r="AA889" s="8">
        <v>21.604800689674299</v>
      </c>
      <c r="AB889" s="8">
        <v>21.348086775952499</v>
      </c>
      <c r="AC889" s="8">
        <v>21.811077911850798</v>
      </c>
      <c r="AD889" s="8">
        <v>21.0864446684893</v>
      </c>
      <c r="AE889" s="8">
        <v>19.897065486682202</v>
      </c>
      <c r="AF889" s="8">
        <v>18.8920269002219</v>
      </c>
      <c r="AG889" s="8">
        <v>20.3388604023658</v>
      </c>
      <c r="AH889" s="8">
        <v>20.020229877088799</v>
      </c>
      <c r="AI889" s="8">
        <v>20.1713380830052</v>
      </c>
      <c r="AJ889" s="8">
        <v>21.310722049068598</v>
      </c>
      <c r="AK889" s="8">
        <v>21.056479620644598</v>
      </c>
      <c r="AL889" s="8">
        <v>20.999894742778</v>
      </c>
      <c r="AM889" s="8">
        <v>20.096199115512199</v>
      </c>
      <c r="AN889" s="8">
        <v>20.431494543685901</v>
      </c>
      <c r="AO889" s="8">
        <v>20.1987411760133</v>
      </c>
      <c r="AP889" s="8">
        <v>19.968565552622</v>
      </c>
      <c r="AQ889" s="8">
        <v>20.287515122602201</v>
      </c>
      <c r="AR889" s="8">
        <v>20.394732722476501</v>
      </c>
      <c r="AS889" s="9">
        <v>1.04746126519474E-3</v>
      </c>
      <c r="AT889" s="9">
        <v>0.75542364369631099</v>
      </c>
      <c r="AU889" s="9">
        <v>3.0003853597467E-4</v>
      </c>
      <c r="AV889" s="10">
        <v>-3.13157637878466</v>
      </c>
      <c r="AW889" s="10">
        <v>-1.6324151566694201</v>
      </c>
      <c r="AX889" s="10">
        <v>-2.2621975330300401</v>
      </c>
      <c r="AY889" s="10">
        <v>1.91837007025464</v>
      </c>
      <c r="AZ889" s="10">
        <v>1.3843072203293201</v>
      </c>
      <c r="BA889" s="10">
        <v>-1.3857979226593</v>
      </c>
      <c r="BB889" s="9">
        <v>2.5115141976328503E-4</v>
      </c>
      <c r="BC889" s="9">
        <v>8.9769975633440899E-2</v>
      </c>
      <c r="BD889" s="9">
        <v>3.34372758684276E-3</v>
      </c>
      <c r="BE889" s="9">
        <v>2.6594751824078201E-2</v>
      </c>
      <c r="BF889" s="9">
        <v>0.40586868218434302</v>
      </c>
      <c r="BG889" s="9">
        <v>0.35433968360812901</v>
      </c>
      <c r="BH889" s="11" t="str">
        <f t="shared" si="120"/>
        <v>x</v>
      </c>
      <c r="BI889" s="11" t="str">
        <f t="shared" si="120"/>
        <v/>
      </c>
      <c r="BJ889" s="11" t="str">
        <f t="shared" si="120"/>
        <v/>
      </c>
      <c r="BK889" s="11" t="str">
        <f t="shared" si="120"/>
        <v/>
      </c>
      <c r="BL889" s="11" t="str">
        <f t="shared" si="120"/>
        <v/>
      </c>
      <c r="BM889" s="11" t="str">
        <f t="shared" si="120"/>
        <v/>
      </c>
      <c r="BN889" s="11" t="str">
        <f t="shared" si="117"/>
        <v>x</v>
      </c>
      <c r="BO889" s="11" t="str">
        <f t="shared" si="118"/>
        <v/>
      </c>
      <c r="BP889" s="11" t="str">
        <f t="shared" si="119"/>
        <v/>
      </c>
      <c r="BR889" s="11">
        <f t="shared" si="116"/>
        <v>884</v>
      </c>
      <c r="BS889" s="6" t="str">
        <f t="shared" si="116"/>
        <v>MA_6993g0010</v>
      </c>
      <c r="BT889" s="6" t="str">
        <f t="shared" si="116"/>
        <v>eukaryotic translation initiation factor 2 subunit gamma-like</v>
      </c>
      <c r="BU889" s="28" t="str">
        <f t="shared" si="121"/>
        <v>-3,1*</v>
      </c>
      <c r="BV889" s="28">
        <f t="shared" si="121"/>
        <v>-1.6</v>
      </c>
      <c r="BW889" s="28">
        <f t="shared" si="121"/>
        <v>-2.2999999999999998</v>
      </c>
      <c r="BX889" s="28">
        <f t="shared" si="121"/>
        <v>1.9</v>
      </c>
      <c r="BY889" s="28">
        <f t="shared" si="121"/>
        <v>1.4</v>
      </c>
      <c r="BZ889" s="28">
        <f t="shared" si="121"/>
        <v>-1.4</v>
      </c>
    </row>
    <row r="890" spans="1:78">
      <c r="A890" s="6">
        <v>885</v>
      </c>
      <c r="B890" s="6" t="s">
        <v>1645</v>
      </c>
      <c r="C890" s="6" t="s">
        <v>1646</v>
      </c>
      <c r="D890" s="6" t="str">
        <f t="shared" si="115"/>
        <v>Protein 885 / MA_293420g0010 / inosine-5 -monophosphate dehydrogenase 2</v>
      </c>
      <c r="E890" s="6">
        <v>8</v>
      </c>
      <c r="F890" s="6">
        <v>8</v>
      </c>
      <c r="G890" s="6">
        <v>11404464</v>
      </c>
      <c r="H890" s="6">
        <v>12821866</v>
      </c>
      <c r="I890" s="6">
        <v>6821021</v>
      </c>
      <c r="J890" s="6">
        <v>12418954</v>
      </c>
      <c r="K890" s="6">
        <v>7474712</v>
      </c>
      <c r="L890" s="6">
        <v>5575869</v>
      </c>
      <c r="M890" s="6">
        <v>4694756</v>
      </c>
      <c r="N890" s="6">
        <v>5856923</v>
      </c>
      <c r="O890" s="6">
        <v>5944296</v>
      </c>
      <c r="P890" s="6">
        <v>12077382</v>
      </c>
      <c r="Q890" s="6">
        <v>9244045</v>
      </c>
      <c r="R890" s="6">
        <v>12518646</v>
      </c>
      <c r="S890" s="6">
        <v>13283570</v>
      </c>
      <c r="T890" s="6">
        <v>5553467</v>
      </c>
      <c r="U890" s="6">
        <v>4888861</v>
      </c>
      <c r="V890" s="6">
        <v>6268931</v>
      </c>
      <c r="W890" s="6">
        <v>5703951</v>
      </c>
      <c r="X890" s="6">
        <v>4814428</v>
      </c>
      <c r="Y890" s="6">
        <v>5319241</v>
      </c>
      <c r="Z890" s="8">
        <v>23.443095307028798</v>
      </c>
      <c r="AA890" s="8">
        <v>23.612102900664699</v>
      </c>
      <c r="AB890" s="8">
        <v>22.7015562735867</v>
      </c>
      <c r="AC890" s="8">
        <v>23.5660403303173</v>
      </c>
      <c r="AD890" s="8">
        <v>22.833586562791901</v>
      </c>
      <c r="AE890" s="8">
        <v>22.410765236113299</v>
      </c>
      <c r="AF890" s="8">
        <v>22.162618748132399</v>
      </c>
      <c r="AG890" s="8">
        <v>22.481711497022701</v>
      </c>
      <c r="AH890" s="8">
        <v>22.503074526906499</v>
      </c>
      <c r="AI890" s="8">
        <v>23.5258044214447</v>
      </c>
      <c r="AJ890" s="8">
        <v>23.140092852184502</v>
      </c>
      <c r="AK890" s="8">
        <v>23.5775751949549</v>
      </c>
      <c r="AL890" s="8">
        <v>23.663139591705001</v>
      </c>
      <c r="AM890" s="8">
        <v>22.404957288908701</v>
      </c>
      <c r="AN890" s="8">
        <v>22.221066956576198</v>
      </c>
      <c r="AO890" s="8">
        <v>22.579788019929602</v>
      </c>
      <c r="AP890" s="8">
        <v>22.443530157634601</v>
      </c>
      <c r="AQ890" s="8">
        <v>22.198932971633099</v>
      </c>
      <c r="AR890" s="8">
        <v>22.342788972258301</v>
      </c>
      <c r="AS890" s="9">
        <v>3.0828159668602798E-3</v>
      </c>
      <c r="AT890" s="9">
        <v>1</v>
      </c>
      <c r="AU890" s="9">
        <v>1.1228891379993101E-3</v>
      </c>
      <c r="AV890" s="10">
        <v>-1.79220264520687</v>
      </c>
      <c r="AW890" s="10">
        <v>1.0217467079031</v>
      </c>
      <c r="AX890" s="10">
        <v>-1.8328069815180199</v>
      </c>
      <c r="AY890" s="10">
        <v>1.83117715263534</v>
      </c>
      <c r="AZ890" s="10">
        <v>-1.0226561077898999</v>
      </c>
      <c r="BA890" s="10">
        <v>-1.8726644995878401</v>
      </c>
      <c r="BB890" s="9">
        <v>1.7065826209009E-2</v>
      </c>
      <c r="BC890" s="9">
        <v>0.99908885803917402</v>
      </c>
      <c r="BD890" s="9">
        <v>8.6006195662253794E-3</v>
      </c>
      <c r="BE890" s="9">
        <v>1.33095126192911E-2</v>
      </c>
      <c r="BF890" s="9">
        <v>0.99913746191017905</v>
      </c>
      <c r="BG890" s="9">
        <v>6.5977597792339403E-3</v>
      </c>
      <c r="BH890" s="11" t="str">
        <f t="shared" si="120"/>
        <v/>
      </c>
      <c r="BI890" s="11" t="str">
        <f t="shared" si="120"/>
        <v/>
      </c>
      <c r="BJ890" s="11" t="str">
        <f t="shared" si="120"/>
        <v/>
      </c>
      <c r="BK890" s="11" t="str">
        <f t="shared" si="120"/>
        <v/>
      </c>
      <c r="BL890" s="11" t="str">
        <f t="shared" si="120"/>
        <v/>
      </c>
      <c r="BM890" s="11" t="str">
        <f t="shared" si="120"/>
        <v/>
      </c>
      <c r="BN890" s="11" t="str">
        <f t="shared" si="117"/>
        <v/>
      </c>
      <c r="BO890" s="11" t="str">
        <f t="shared" si="118"/>
        <v/>
      </c>
      <c r="BP890" s="11" t="str">
        <f t="shared" si="119"/>
        <v/>
      </c>
      <c r="BR890" s="11">
        <f t="shared" si="116"/>
        <v>885</v>
      </c>
      <c r="BS890" s="6" t="str">
        <f t="shared" si="116"/>
        <v>MA_293420g0010</v>
      </c>
      <c r="BT890" s="6" t="str">
        <f t="shared" si="116"/>
        <v>inosine-5 -monophosphate dehydrogenase 2</v>
      </c>
      <c r="BU890" s="28">
        <f t="shared" si="121"/>
        <v>-1.8</v>
      </c>
      <c r="BV890" s="28">
        <f t="shared" si="121"/>
        <v>1</v>
      </c>
      <c r="BW890" s="28">
        <f t="shared" si="121"/>
        <v>-1.8</v>
      </c>
      <c r="BX890" s="28">
        <f t="shared" si="121"/>
        <v>1.8</v>
      </c>
      <c r="BY890" s="28">
        <f t="shared" si="121"/>
        <v>-1</v>
      </c>
      <c r="BZ890" s="28">
        <f t="shared" si="121"/>
        <v>-1.9</v>
      </c>
    </row>
    <row r="891" spans="1:78">
      <c r="A891" s="6">
        <v>886</v>
      </c>
      <c r="B891" s="6" t="s">
        <v>1647</v>
      </c>
      <c r="C891" s="6" t="s">
        <v>1648</v>
      </c>
      <c r="D891" s="6" t="str">
        <f t="shared" si="115"/>
        <v>Protein 886 / MA_169053g0010 / nucleolin isoform X1</v>
      </c>
      <c r="E891" s="6">
        <v>12</v>
      </c>
      <c r="F891" s="6">
        <v>9</v>
      </c>
      <c r="G891" s="6">
        <v>16101997</v>
      </c>
      <c r="H891" s="6">
        <v>4978377</v>
      </c>
      <c r="I891" s="6">
        <v>6406447</v>
      </c>
      <c r="J891" s="6">
        <v>29143973</v>
      </c>
      <c r="K891" s="6">
        <v>11908970</v>
      </c>
      <c r="L891" s="6">
        <v>858048</v>
      </c>
      <c r="M891" s="6">
        <v>848966</v>
      </c>
      <c r="N891" s="6">
        <v>757839</v>
      </c>
      <c r="O891" s="6">
        <v>830701</v>
      </c>
      <c r="P891" s="6">
        <v>8458923</v>
      </c>
      <c r="Q891" s="6">
        <v>9513775</v>
      </c>
      <c r="R891" s="6">
        <v>2245149</v>
      </c>
      <c r="S891" s="6">
        <v>5683173</v>
      </c>
      <c r="T891" s="6">
        <v>10203914</v>
      </c>
      <c r="U891" s="6">
        <v>639047</v>
      </c>
      <c r="V891" s="6">
        <v>562797</v>
      </c>
      <c r="W891" s="6">
        <v>594264</v>
      </c>
      <c r="X891" s="6">
        <v>635467</v>
      </c>
      <c r="Y891" s="6">
        <v>556906</v>
      </c>
      <c r="Z891" s="8">
        <v>23.940736289404299</v>
      </c>
      <c r="AA891" s="8">
        <v>22.247244055455901</v>
      </c>
      <c r="AB891" s="8">
        <v>22.611093032779401</v>
      </c>
      <c r="AC891" s="8">
        <v>24.796694227842099</v>
      </c>
      <c r="AD891" s="8">
        <v>23.505545304940799</v>
      </c>
      <c r="AE891" s="8">
        <v>19.7106988301162</v>
      </c>
      <c r="AF891" s="8">
        <v>19.695347251285099</v>
      </c>
      <c r="AG891" s="8">
        <v>19.531531860336202</v>
      </c>
      <c r="AH891" s="8">
        <v>19.6639697655839</v>
      </c>
      <c r="AI891" s="8">
        <v>23.012042558736798</v>
      </c>
      <c r="AJ891" s="8">
        <v>23.181586475408398</v>
      </c>
      <c r="AK891" s="8">
        <v>21.098379762365401</v>
      </c>
      <c r="AL891" s="8">
        <v>22.438265202088601</v>
      </c>
      <c r="AM891" s="8">
        <v>23.2826193090822</v>
      </c>
      <c r="AN891" s="8">
        <v>19.285562515426601</v>
      </c>
      <c r="AO891" s="8">
        <v>19.102255112718701</v>
      </c>
      <c r="AP891" s="8">
        <v>19.180744460812601</v>
      </c>
      <c r="AQ891" s="8">
        <v>19.2774576820077</v>
      </c>
      <c r="AR891" s="8">
        <v>19.087074310479199</v>
      </c>
      <c r="AS891" s="9">
        <v>2.6320616310102199E-6</v>
      </c>
      <c r="AT891" s="9">
        <v>4.6387734858541099E-4</v>
      </c>
      <c r="AU891" s="9">
        <v>1.3884386368913799E-7</v>
      </c>
      <c r="AV891" s="10">
        <v>-13.6409825121131</v>
      </c>
      <c r="AW891" s="10">
        <v>-1.76257411188589</v>
      </c>
      <c r="AX891" s="10">
        <v>-18.8128141195869</v>
      </c>
      <c r="AY891" s="10">
        <v>7.7392391163159404</v>
      </c>
      <c r="AZ891" s="10">
        <v>-1.37913923010174</v>
      </c>
      <c r="BA891" s="10">
        <v>-10.6734882764492</v>
      </c>
      <c r="BB891" s="9">
        <v>5.1223055979043897E-6</v>
      </c>
      <c r="BC891" s="9">
        <v>0.29963792253034599</v>
      </c>
      <c r="BD891" s="9">
        <v>5.6699234718404799E-7</v>
      </c>
      <c r="BE891" s="9">
        <v>8.7380529927738606E-5</v>
      </c>
      <c r="BF891" s="9">
        <v>0.76442990074056305</v>
      </c>
      <c r="BG891" s="9">
        <v>8.2878432194899398E-6</v>
      </c>
      <c r="BH891" s="11" t="str">
        <f t="shared" si="120"/>
        <v>x</v>
      </c>
      <c r="BI891" s="11" t="str">
        <f t="shared" si="120"/>
        <v/>
      </c>
      <c r="BJ891" s="11" t="str">
        <f t="shared" si="120"/>
        <v>x</v>
      </c>
      <c r="BK891" s="11" t="str">
        <f t="shared" si="120"/>
        <v>x</v>
      </c>
      <c r="BL891" s="11" t="str">
        <f t="shared" si="120"/>
        <v/>
      </c>
      <c r="BM891" s="11" t="str">
        <f t="shared" si="120"/>
        <v>x</v>
      </c>
      <c r="BN891" s="11" t="str">
        <f t="shared" si="117"/>
        <v>x</v>
      </c>
      <c r="BO891" s="11" t="str">
        <f t="shared" si="118"/>
        <v>x</v>
      </c>
      <c r="BP891" s="11" t="str">
        <f t="shared" si="119"/>
        <v/>
      </c>
      <c r="BR891" s="11">
        <f t="shared" si="116"/>
        <v>886</v>
      </c>
      <c r="BS891" s="6" t="str">
        <f t="shared" si="116"/>
        <v>MA_169053g0010</v>
      </c>
      <c r="BT891" s="6" t="str">
        <f t="shared" si="116"/>
        <v>nucleolin isoform X1</v>
      </c>
      <c r="BU891" s="28" t="str">
        <f t="shared" si="121"/>
        <v>-13,6*</v>
      </c>
      <c r="BV891" s="28">
        <f t="shared" si="121"/>
        <v>-1.8</v>
      </c>
      <c r="BW891" s="28" t="str">
        <f t="shared" si="121"/>
        <v>-18,8*</v>
      </c>
      <c r="BX891" s="28" t="str">
        <f t="shared" si="121"/>
        <v>7,7*</v>
      </c>
      <c r="BY891" s="28">
        <f t="shared" si="121"/>
        <v>-1.4</v>
      </c>
      <c r="BZ891" s="28" t="str">
        <f t="shared" si="121"/>
        <v>-10,7*</v>
      </c>
    </row>
    <row r="892" spans="1:78">
      <c r="A892" s="6">
        <v>887</v>
      </c>
      <c r="B892" s="6" t="s">
        <v>1649</v>
      </c>
      <c r="C892" s="6" t="s">
        <v>1650</v>
      </c>
      <c r="D892" s="6" t="str">
        <f t="shared" si="115"/>
        <v>Protein 887 / MA_10431163g0010 / 60S ribosomal L8</v>
      </c>
      <c r="E892" s="6">
        <v>3</v>
      </c>
      <c r="F892" s="6">
        <v>2</v>
      </c>
      <c r="G892" s="6">
        <v>63068964</v>
      </c>
      <c r="H892" s="6">
        <v>83332368</v>
      </c>
      <c r="I892" s="6">
        <v>70528668</v>
      </c>
      <c r="J892" s="6">
        <v>71480200</v>
      </c>
      <c r="K892" s="6">
        <v>72166060</v>
      </c>
      <c r="L892" s="6">
        <v>62947947</v>
      </c>
      <c r="M892" s="6">
        <v>56997256</v>
      </c>
      <c r="N892" s="6">
        <v>66500311</v>
      </c>
      <c r="O892" s="6">
        <v>71723277</v>
      </c>
      <c r="P892" s="6">
        <v>86083961</v>
      </c>
      <c r="Q892" s="6">
        <v>67166810</v>
      </c>
      <c r="R892" s="6">
        <v>80909038</v>
      </c>
      <c r="S892" s="6">
        <v>72191634</v>
      </c>
      <c r="T892" s="6">
        <v>49300821</v>
      </c>
      <c r="U892" s="6">
        <v>67383272</v>
      </c>
      <c r="V892" s="6">
        <v>64752320</v>
      </c>
      <c r="W892" s="6">
        <v>63922156</v>
      </c>
      <c r="X892" s="6">
        <v>70355854</v>
      </c>
      <c r="Y892" s="6">
        <v>67738490</v>
      </c>
      <c r="Z892" s="8">
        <v>25.910426899238601</v>
      </c>
      <c r="AA892" s="8">
        <v>26.312373640989001</v>
      </c>
      <c r="AB892" s="8">
        <v>26.071706457532901</v>
      </c>
      <c r="AC892" s="8">
        <v>26.091040335224999</v>
      </c>
      <c r="AD892" s="8">
        <v>26.104817155311199</v>
      </c>
      <c r="AE892" s="8">
        <v>25.9076559905082</v>
      </c>
      <c r="AF892" s="8">
        <v>25.7643891299717</v>
      </c>
      <c r="AG892" s="8">
        <v>25.986857751849598</v>
      </c>
      <c r="AH892" s="8">
        <v>26.095938069925399</v>
      </c>
      <c r="AI892" s="8">
        <v>26.359241126673702</v>
      </c>
      <c r="AJ892" s="8">
        <v>26.001245175831802</v>
      </c>
      <c r="AK892" s="8">
        <v>26.269797533115</v>
      </c>
      <c r="AL892" s="8">
        <v>26.1053283228471</v>
      </c>
      <c r="AM892" s="8">
        <v>25.555108336023</v>
      </c>
      <c r="AN892" s="8">
        <v>26.005887148823799</v>
      </c>
      <c r="AO892" s="8">
        <v>25.948428548015102</v>
      </c>
      <c r="AP892" s="8">
        <v>25.929812733273</v>
      </c>
      <c r="AQ892" s="8">
        <v>26.068167132952698</v>
      </c>
      <c r="AR892" s="8">
        <v>26.013472491406901</v>
      </c>
      <c r="AS892" s="9">
        <v>0.64630677948848902</v>
      </c>
      <c r="AT892" s="9">
        <v>1</v>
      </c>
      <c r="AU892" s="9">
        <v>0.61697918881402602</v>
      </c>
      <c r="AV892" s="10">
        <v>-1.11679366429111</v>
      </c>
      <c r="AW892" s="10">
        <v>-1.0280630874702901</v>
      </c>
      <c r="AX892" s="10">
        <v>-1.0754342223686499</v>
      </c>
      <c r="AY892" s="10">
        <v>1.0863084940041501</v>
      </c>
      <c r="AZ892" s="10">
        <v>1.0384583650605499</v>
      </c>
      <c r="BA892" s="10">
        <v>-1.0460780427540901</v>
      </c>
      <c r="BB892" s="9">
        <v>0.60966428541696205</v>
      </c>
      <c r="BC892" s="9">
        <v>0.98701543234863798</v>
      </c>
      <c r="BD892" s="9">
        <v>0.82052562902373705</v>
      </c>
      <c r="BE892" s="9">
        <v>0.788020591202927</v>
      </c>
      <c r="BF892" s="9">
        <v>0.97326773101372899</v>
      </c>
      <c r="BG892" s="9">
        <v>0.94824678540629204</v>
      </c>
      <c r="BH892" s="11" t="str">
        <f t="shared" si="120"/>
        <v/>
      </c>
      <c r="BI892" s="11" t="str">
        <f t="shared" si="120"/>
        <v/>
      </c>
      <c r="BJ892" s="11" t="str">
        <f t="shared" si="120"/>
        <v/>
      </c>
      <c r="BK892" s="11" t="str">
        <f t="shared" si="120"/>
        <v/>
      </c>
      <c r="BL892" s="11" t="str">
        <f t="shared" si="120"/>
        <v/>
      </c>
      <c r="BM892" s="11" t="str">
        <f t="shared" si="120"/>
        <v/>
      </c>
      <c r="BN892" s="11" t="str">
        <f t="shared" si="117"/>
        <v/>
      </c>
      <c r="BO892" s="11" t="str">
        <f t="shared" si="118"/>
        <v/>
      </c>
      <c r="BP892" s="11" t="str">
        <f t="shared" si="119"/>
        <v/>
      </c>
      <c r="BR892" s="11">
        <f t="shared" si="116"/>
        <v>887</v>
      </c>
      <c r="BS892" s="6" t="str">
        <f t="shared" si="116"/>
        <v>MA_10431163g0010</v>
      </c>
      <c r="BT892" s="6" t="str">
        <f t="shared" si="116"/>
        <v>60S ribosomal L8</v>
      </c>
      <c r="BU892" s="28">
        <f t="shared" si="121"/>
        <v>-1.1000000000000001</v>
      </c>
      <c r="BV892" s="28">
        <f t="shared" si="121"/>
        <v>-1</v>
      </c>
      <c r="BW892" s="28">
        <f t="shared" si="121"/>
        <v>-1.1000000000000001</v>
      </c>
      <c r="BX892" s="28">
        <f t="shared" si="121"/>
        <v>1.1000000000000001</v>
      </c>
      <c r="BY892" s="28">
        <f t="shared" si="121"/>
        <v>1</v>
      </c>
      <c r="BZ892" s="28">
        <f t="shared" si="121"/>
        <v>-1</v>
      </c>
    </row>
    <row r="893" spans="1:78">
      <c r="A893" s="6">
        <v>888</v>
      </c>
      <c r="B893" s="6" t="s">
        <v>1651</v>
      </c>
      <c r="C893" s="6" t="s">
        <v>1652</v>
      </c>
      <c r="D893" s="6" t="str">
        <f t="shared" si="115"/>
        <v>Protein 888 / MA_119122g0010 / proteasome subunit beta type-2-A</v>
      </c>
      <c r="E893" s="6">
        <v>8</v>
      </c>
      <c r="F893" s="6">
        <v>8</v>
      </c>
      <c r="G893" s="6">
        <v>142879006</v>
      </c>
      <c r="H893" s="6">
        <v>95310212</v>
      </c>
      <c r="I893" s="6">
        <v>163592263</v>
      </c>
      <c r="J893" s="6">
        <v>81732906</v>
      </c>
      <c r="K893" s="6">
        <v>146412279</v>
      </c>
      <c r="L893" s="6">
        <v>136478617</v>
      </c>
      <c r="M893" s="6">
        <v>116873518</v>
      </c>
      <c r="N893" s="6">
        <v>135525241</v>
      </c>
      <c r="O893" s="6">
        <v>123559468</v>
      </c>
      <c r="P893" s="6">
        <v>76419240</v>
      </c>
      <c r="Q893" s="6">
        <v>158160970</v>
      </c>
      <c r="R893" s="6">
        <v>89102081</v>
      </c>
      <c r="S893" s="6">
        <v>90073575</v>
      </c>
      <c r="T893" s="6">
        <v>128801364</v>
      </c>
      <c r="U893" s="6">
        <v>147851943</v>
      </c>
      <c r="V893" s="6">
        <v>157143841</v>
      </c>
      <c r="W893" s="6">
        <v>138413995</v>
      </c>
      <c r="X893" s="6">
        <v>127659557</v>
      </c>
      <c r="Y893" s="6">
        <v>130769067</v>
      </c>
      <c r="Z893" s="8">
        <v>27.090218707969498</v>
      </c>
      <c r="AA893" s="8">
        <v>26.506127463996901</v>
      </c>
      <c r="AB893" s="8">
        <v>27.2855292775773</v>
      </c>
      <c r="AC893" s="8">
        <v>26.284413694421598</v>
      </c>
      <c r="AD893" s="8">
        <v>27.125461310736899</v>
      </c>
      <c r="AE893" s="8">
        <v>27.024099691455699</v>
      </c>
      <c r="AF893" s="8">
        <v>26.800372830301502</v>
      </c>
      <c r="AG893" s="8">
        <v>27.013986331521199</v>
      </c>
      <c r="AH893" s="8">
        <v>26.8806303234952</v>
      </c>
      <c r="AI893" s="8">
        <v>26.187432574174899</v>
      </c>
      <c r="AJ893" s="8">
        <v>27.236818383343302</v>
      </c>
      <c r="AK893" s="8">
        <v>26.4089557908333</v>
      </c>
      <c r="AL893" s="8">
        <v>26.4246005870313</v>
      </c>
      <c r="AM893" s="8">
        <v>26.940572630700601</v>
      </c>
      <c r="AN893" s="8">
        <v>27.139577961894599</v>
      </c>
      <c r="AO893" s="8">
        <v>27.227510488232799</v>
      </c>
      <c r="AP893" s="8">
        <v>27.0444145799372</v>
      </c>
      <c r="AQ893" s="8">
        <v>26.927726305621</v>
      </c>
      <c r="AR893" s="8">
        <v>26.962446075443602</v>
      </c>
      <c r="AS893" s="9">
        <v>0.318237736559635</v>
      </c>
      <c r="AT893" s="9">
        <v>1</v>
      </c>
      <c r="AU893" s="9">
        <v>0.27229814271140601</v>
      </c>
      <c r="AV893" s="10">
        <v>1.0507520005364499</v>
      </c>
      <c r="AW893" s="10">
        <v>-1.1636636351373499</v>
      </c>
      <c r="AX893" s="10">
        <v>1.1502799266407699</v>
      </c>
      <c r="AY893" s="10">
        <v>-1.22272189257209</v>
      </c>
      <c r="AZ893" s="10">
        <v>1.09472066296662</v>
      </c>
      <c r="BA893" s="10">
        <v>1.33853892086032</v>
      </c>
      <c r="BB893" s="9">
        <v>0.98765168040713902</v>
      </c>
      <c r="BC893" s="9">
        <v>0.72042541480463096</v>
      </c>
      <c r="BD893" s="9">
        <v>0.76535919504189998</v>
      </c>
      <c r="BE893" s="9">
        <v>0.56477638906226801</v>
      </c>
      <c r="BF893" s="9">
        <v>0.93225167767802197</v>
      </c>
      <c r="BG893" s="9">
        <v>0.220546422237442</v>
      </c>
      <c r="BH893" s="11" t="str">
        <f t="shared" si="120"/>
        <v/>
      </c>
      <c r="BI893" s="11" t="str">
        <f t="shared" si="120"/>
        <v/>
      </c>
      <c r="BJ893" s="11" t="str">
        <f t="shared" si="120"/>
        <v/>
      </c>
      <c r="BK893" s="11" t="str">
        <f t="shared" si="120"/>
        <v/>
      </c>
      <c r="BL893" s="11" t="str">
        <f t="shared" si="120"/>
        <v/>
      </c>
      <c r="BM893" s="11" t="str">
        <f t="shared" si="120"/>
        <v/>
      </c>
      <c r="BN893" s="11" t="str">
        <f t="shared" si="117"/>
        <v/>
      </c>
      <c r="BO893" s="11" t="str">
        <f t="shared" si="118"/>
        <v/>
      </c>
      <c r="BP893" s="11" t="str">
        <f t="shared" si="119"/>
        <v/>
      </c>
      <c r="BR893" s="11">
        <f t="shared" si="116"/>
        <v>888</v>
      </c>
      <c r="BS893" s="6" t="str">
        <f t="shared" si="116"/>
        <v>MA_119122g0010</v>
      </c>
      <c r="BT893" s="6" t="str">
        <f t="shared" si="116"/>
        <v>proteasome subunit beta type-2-A</v>
      </c>
      <c r="BU893" s="28">
        <f t="shared" si="121"/>
        <v>1.1000000000000001</v>
      </c>
      <c r="BV893" s="28">
        <f t="shared" si="121"/>
        <v>-1.2</v>
      </c>
      <c r="BW893" s="28">
        <f t="shared" si="121"/>
        <v>1.2</v>
      </c>
      <c r="BX893" s="28">
        <f t="shared" si="121"/>
        <v>-1.2</v>
      </c>
      <c r="BY893" s="28">
        <f t="shared" si="121"/>
        <v>1.1000000000000001</v>
      </c>
      <c r="BZ893" s="28">
        <f t="shared" si="121"/>
        <v>1.3</v>
      </c>
    </row>
    <row r="894" spans="1:78">
      <c r="A894" s="6">
        <v>889</v>
      </c>
      <c r="B894" s="6" t="s">
        <v>1653</v>
      </c>
      <c r="C894" s="6" t="s">
        <v>1654</v>
      </c>
      <c r="D894" s="6" t="str">
        <f t="shared" si="115"/>
        <v>Protein 889 / MA_10429508g0010 / methylthioribose kinase-like</v>
      </c>
      <c r="E894" s="6">
        <v>5</v>
      </c>
      <c r="F894" s="6">
        <v>5</v>
      </c>
      <c r="G894" s="6">
        <v>39186318</v>
      </c>
      <c r="H894" s="6">
        <v>16766521</v>
      </c>
      <c r="I894" s="6">
        <v>27801902</v>
      </c>
      <c r="J894" s="6">
        <v>20535466</v>
      </c>
      <c r="K894" s="6">
        <v>31338469</v>
      </c>
      <c r="L894" s="6">
        <v>21223497</v>
      </c>
      <c r="M894" s="6">
        <v>17394706</v>
      </c>
      <c r="N894" s="6">
        <v>21590838</v>
      </c>
      <c r="O894" s="6">
        <v>19309884</v>
      </c>
      <c r="P894" s="6">
        <v>12989995</v>
      </c>
      <c r="Q894" s="6">
        <v>40923376</v>
      </c>
      <c r="R894" s="6">
        <v>14936171</v>
      </c>
      <c r="S894" s="6">
        <v>30314020</v>
      </c>
      <c r="T894" s="6">
        <v>29970913</v>
      </c>
      <c r="U894" s="6">
        <v>24058190</v>
      </c>
      <c r="V894" s="6">
        <v>24574145</v>
      </c>
      <c r="W894" s="6">
        <v>22554926</v>
      </c>
      <c r="X894" s="6">
        <v>23610531</v>
      </c>
      <c r="Y894" s="6">
        <v>23448783</v>
      </c>
      <c r="Z894" s="8">
        <v>25.223846685921899</v>
      </c>
      <c r="AA894" s="8">
        <v>23.999080029515799</v>
      </c>
      <c r="AB894" s="8">
        <v>24.7286802490345</v>
      </c>
      <c r="AC894" s="8">
        <v>24.291614350182599</v>
      </c>
      <c r="AD894" s="8">
        <v>24.901431364760398</v>
      </c>
      <c r="AE894" s="8">
        <v>24.339159053211301</v>
      </c>
      <c r="AF894" s="8">
        <v>24.0521449593851</v>
      </c>
      <c r="AG894" s="8">
        <v>24.363915903634101</v>
      </c>
      <c r="AH894" s="8">
        <v>24.2028361618441</v>
      </c>
      <c r="AI894" s="8">
        <v>23.6308975396874</v>
      </c>
      <c r="AJ894" s="8">
        <v>25.286421830251602</v>
      </c>
      <c r="AK894" s="8">
        <v>23.832307013990601</v>
      </c>
      <c r="AL894" s="8">
        <v>24.853481847561</v>
      </c>
      <c r="AM894" s="8">
        <v>24.837059697362601</v>
      </c>
      <c r="AN894" s="8">
        <v>24.5200247707218</v>
      </c>
      <c r="AO894" s="8">
        <v>24.550637886444999</v>
      </c>
      <c r="AP894" s="8">
        <v>24.4269392169676</v>
      </c>
      <c r="AQ894" s="8">
        <v>24.492927152303</v>
      </c>
      <c r="AR894" s="8">
        <v>24.483009712520399</v>
      </c>
      <c r="AS894" s="9">
        <v>0.67858102825952205</v>
      </c>
      <c r="AT894" s="9">
        <v>1</v>
      </c>
      <c r="AU894" s="9">
        <v>0.65106058383493004</v>
      </c>
      <c r="AV894" s="10">
        <v>-1.3098635354589201</v>
      </c>
      <c r="AW894" s="10">
        <v>-1.1025904036138801</v>
      </c>
      <c r="AX894" s="10">
        <v>-1.09750140607984</v>
      </c>
      <c r="AY894" s="10">
        <v>1.18798742594319</v>
      </c>
      <c r="AZ894" s="10">
        <v>1.19349599754739</v>
      </c>
      <c r="BA894" s="10">
        <v>1.0046368938626</v>
      </c>
      <c r="BB894" s="9">
        <v>0.58757904322670296</v>
      </c>
      <c r="BC894" s="9">
        <v>0.95969372834659195</v>
      </c>
      <c r="BD894" s="9">
        <v>0.96481430987887096</v>
      </c>
      <c r="BE894" s="9">
        <v>0.84504869117704196</v>
      </c>
      <c r="BF894" s="9">
        <v>0.83468293660016801</v>
      </c>
      <c r="BG894" s="9">
        <v>0.99999523394140599</v>
      </c>
      <c r="BH894" s="11" t="str">
        <f t="shared" si="120"/>
        <v/>
      </c>
      <c r="BI894" s="11" t="str">
        <f t="shared" si="120"/>
        <v/>
      </c>
      <c r="BJ894" s="11" t="str">
        <f t="shared" si="120"/>
        <v/>
      </c>
      <c r="BK894" s="11" t="str">
        <f t="shared" si="120"/>
        <v/>
      </c>
      <c r="BL894" s="11" t="str">
        <f t="shared" si="120"/>
        <v/>
      </c>
      <c r="BM894" s="11" t="str">
        <f t="shared" si="120"/>
        <v/>
      </c>
      <c r="BN894" s="11" t="str">
        <f t="shared" si="117"/>
        <v/>
      </c>
      <c r="BO894" s="11" t="str">
        <f t="shared" si="118"/>
        <v/>
      </c>
      <c r="BP894" s="11" t="str">
        <f t="shared" si="119"/>
        <v/>
      </c>
      <c r="BR894" s="11">
        <f t="shared" si="116"/>
        <v>889</v>
      </c>
      <c r="BS894" s="6" t="str">
        <f t="shared" si="116"/>
        <v>MA_10429508g0010</v>
      </c>
      <c r="BT894" s="6" t="str">
        <f t="shared" si="116"/>
        <v>methylthioribose kinase-like</v>
      </c>
      <c r="BU894" s="28">
        <f t="shared" si="121"/>
        <v>-1.3</v>
      </c>
      <c r="BV894" s="28">
        <f t="shared" si="121"/>
        <v>-1.1000000000000001</v>
      </c>
      <c r="BW894" s="28">
        <f t="shared" si="121"/>
        <v>-1.1000000000000001</v>
      </c>
      <c r="BX894" s="28">
        <f t="shared" si="121"/>
        <v>1.2</v>
      </c>
      <c r="BY894" s="28">
        <f t="shared" si="121"/>
        <v>1.2</v>
      </c>
      <c r="BZ894" s="28">
        <f t="shared" si="121"/>
        <v>1</v>
      </c>
    </row>
    <row r="895" spans="1:78">
      <c r="A895" s="6">
        <v>890</v>
      </c>
      <c r="B895" s="6" t="s">
        <v>1655</v>
      </c>
      <c r="C895" s="6" t="s">
        <v>1656</v>
      </c>
      <c r="D895" s="6" t="str">
        <f t="shared" si="115"/>
        <v>Protein 890 / MA_10437156g0010 / ABHD11</v>
      </c>
      <c r="E895" s="6">
        <v>12</v>
      </c>
      <c r="F895" s="6">
        <v>12</v>
      </c>
      <c r="G895" s="6">
        <v>23612243</v>
      </c>
      <c r="H895" s="6">
        <v>22761780</v>
      </c>
      <c r="I895" s="6">
        <v>22265001</v>
      </c>
      <c r="J895" s="6">
        <v>16147379</v>
      </c>
      <c r="K895" s="6">
        <v>20670928</v>
      </c>
      <c r="L895" s="6">
        <v>26757399</v>
      </c>
      <c r="M895" s="6">
        <v>18893881</v>
      </c>
      <c r="N895" s="6">
        <v>22697055</v>
      </c>
      <c r="O895" s="6">
        <v>21792099</v>
      </c>
      <c r="P895" s="6">
        <v>14342482</v>
      </c>
      <c r="Q895" s="6">
        <v>25601473</v>
      </c>
      <c r="R895" s="6">
        <v>13249343</v>
      </c>
      <c r="S895" s="6">
        <v>16971335</v>
      </c>
      <c r="T895" s="6">
        <v>15781886</v>
      </c>
      <c r="U895" s="6">
        <v>23169814</v>
      </c>
      <c r="V895" s="6">
        <v>27040442</v>
      </c>
      <c r="W895" s="6">
        <v>25025764</v>
      </c>
      <c r="X895" s="6">
        <v>23601217</v>
      </c>
      <c r="Y895" s="6">
        <v>25377114</v>
      </c>
      <c r="Z895" s="8">
        <v>24.493031758352199</v>
      </c>
      <c r="AA895" s="8">
        <v>24.440110046845501</v>
      </c>
      <c r="AB895" s="8">
        <v>24.4082743407889</v>
      </c>
      <c r="AC895" s="8">
        <v>23.944796673677399</v>
      </c>
      <c r="AD895" s="8">
        <v>24.3010998227352</v>
      </c>
      <c r="AE895" s="8">
        <v>24.673434547299401</v>
      </c>
      <c r="AF895" s="8">
        <v>24.171415740970001</v>
      </c>
      <c r="AG895" s="8">
        <v>24.436001780559199</v>
      </c>
      <c r="AH895" s="8">
        <v>24.377301826752898</v>
      </c>
      <c r="AI895" s="8">
        <v>23.7737913716017</v>
      </c>
      <c r="AJ895" s="8">
        <v>24.6097234833688</v>
      </c>
      <c r="AK895" s="8">
        <v>23.659417486216299</v>
      </c>
      <c r="AL895" s="8">
        <v>24.016596718905099</v>
      </c>
      <c r="AM895" s="8">
        <v>23.9117662878303</v>
      </c>
      <c r="AN895" s="8">
        <v>24.465743126957399</v>
      </c>
      <c r="AO895" s="8">
        <v>24.688615398153999</v>
      </c>
      <c r="AP895" s="8">
        <v>24.576910777316201</v>
      </c>
      <c r="AQ895" s="8">
        <v>24.492357918484899</v>
      </c>
      <c r="AR895" s="8">
        <v>24.597024672924402</v>
      </c>
      <c r="AS895" s="9">
        <v>2.70275816847746E-2</v>
      </c>
      <c r="AT895" s="9">
        <v>1</v>
      </c>
      <c r="AU895" s="9">
        <v>1.53994360762088E-2</v>
      </c>
      <c r="AV895" s="10">
        <v>1.0696033917704899</v>
      </c>
      <c r="AW895" s="10">
        <v>-1.2511055072784401</v>
      </c>
      <c r="AX895" s="10">
        <v>1.1864636083106901</v>
      </c>
      <c r="AY895" s="10">
        <v>-1.33818669404776</v>
      </c>
      <c r="AZ895" s="10">
        <v>1.10925565255245</v>
      </c>
      <c r="BA895" s="10">
        <v>1.48439115454296</v>
      </c>
      <c r="BB895" s="9">
        <v>0.93328305486991403</v>
      </c>
      <c r="BC895" s="9">
        <v>0.20194941150253901</v>
      </c>
      <c r="BD895" s="9">
        <v>0.41179908207897598</v>
      </c>
      <c r="BE895" s="9">
        <v>9.0641723688917195E-2</v>
      </c>
      <c r="BF895" s="9">
        <v>0.79958240567480598</v>
      </c>
      <c r="BG895" s="9">
        <v>1.06993369269783E-2</v>
      </c>
      <c r="BH895" s="11" t="str">
        <f t="shared" si="120"/>
        <v/>
      </c>
      <c r="BI895" s="11" t="str">
        <f t="shared" si="120"/>
        <v/>
      </c>
      <c r="BJ895" s="11" t="str">
        <f t="shared" si="120"/>
        <v/>
      </c>
      <c r="BK895" s="11" t="str">
        <f t="shared" si="120"/>
        <v/>
      </c>
      <c r="BL895" s="11" t="str">
        <f t="shared" si="120"/>
        <v/>
      </c>
      <c r="BM895" s="11" t="str">
        <f t="shared" si="120"/>
        <v/>
      </c>
      <c r="BN895" s="11" t="str">
        <f t="shared" si="117"/>
        <v/>
      </c>
      <c r="BO895" s="11" t="str">
        <f t="shared" si="118"/>
        <v/>
      </c>
      <c r="BP895" s="11" t="str">
        <f t="shared" si="119"/>
        <v/>
      </c>
      <c r="BR895" s="11">
        <f t="shared" si="116"/>
        <v>890</v>
      </c>
      <c r="BS895" s="6" t="str">
        <f t="shared" si="116"/>
        <v>MA_10437156g0010</v>
      </c>
      <c r="BT895" s="6" t="str">
        <f t="shared" si="116"/>
        <v>ABHD11</v>
      </c>
      <c r="BU895" s="28">
        <f t="shared" si="121"/>
        <v>1.1000000000000001</v>
      </c>
      <c r="BV895" s="28">
        <f t="shared" si="121"/>
        <v>-1.3</v>
      </c>
      <c r="BW895" s="28">
        <f t="shared" si="121"/>
        <v>1.2</v>
      </c>
      <c r="BX895" s="28">
        <f t="shared" si="121"/>
        <v>-1.3</v>
      </c>
      <c r="BY895" s="28">
        <f t="shared" si="121"/>
        <v>1.1000000000000001</v>
      </c>
      <c r="BZ895" s="28">
        <f t="shared" si="121"/>
        <v>1.5</v>
      </c>
    </row>
    <row r="896" spans="1:78">
      <c r="A896" s="6">
        <v>891</v>
      </c>
      <c r="B896" s="6" t="s">
        <v>1657</v>
      </c>
      <c r="C896" s="6" t="s">
        <v>1658</v>
      </c>
      <c r="D896" s="6" t="str">
        <f t="shared" si="115"/>
        <v>Protein 891 / MA_123133g0010 / subtilisin-like protease</v>
      </c>
      <c r="E896" s="6">
        <v>10</v>
      </c>
      <c r="F896" s="6">
        <v>10</v>
      </c>
      <c r="G896" s="6">
        <v>6379866</v>
      </c>
      <c r="H896" s="6">
        <v>6435659</v>
      </c>
      <c r="I896" s="6">
        <v>6688337</v>
      </c>
      <c r="J896" s="6">
        <v>7600437</v>
      </c>
      <c r="K896" s="6">
        <v>7679975</v>
      </c>
      <c r="L896" s="6">
        <v>7618787</v>
      </c>
      <c r="M896" s="6">
        <v>7151229</v>
      </c>
      <c r="N896" s="6">
        <v>7403041</v>
      </c>
      <c r="O896" s="6">
        <v>7892100</v>
      </c>
      <c r="P896" s="6">
        <v>6586388</v>
      </c>
      <c r="Q896" s="6">
        <v>3386131</v>
      </c>
      <c r="R896" s="6">
        <v>6075495</v>
      </c>
      <c r="S896" s="6">
        <v>9333441</v>
      </c>
      <c r="T896" s="6">
        <v>3005121</v>
      </c>
      <c r="U896" s="6">
        <v>2579194</v>
      </c>
      <c r="V896" s="6">
        <v>2391303</v>
      </c>
      <c r="W896" s="6">
        <v>2524583</v>
      </c>
      <c r="X896" s="6">
        <v>3138801</v>
      </c>
      <c r="Y896" s="6">
        <v>2949634</v>
      </c>
      <c r="Z896" s="8">
        <v>22.605094691877699</v>
      </c>
      <c r="AA896" s="8">
        <v>22.6176564547326</v>
      </c>
      <c r="AB896" s="8">
        <v>22.673216110519899</v>
      </c>
      <c r="AC896" s="8">
        <v>22.857650940460399</v>
      </c>
      <c r="AD896" s="8">
        <v>22.87267018399</v>
      </c>
      <c r="AE896" s="8">
        <v>22.8611298914015</v>
      </c>
      <c r="AF896" s="8">
        <v>22.769759772031701</v>
      </c>
      <c r="AG896" s="8">
        <v>22.819686587958699</v>
      </c>
      <c r="AH896" s="8">
        <v>22.911977805744201</v>
      </c>
      <c r="AI896" s="8">
        <v>22.651056072023898</v>
      </c>
      <c r="AJ896" s="8">
        <v>21.6912063575</v>
      </c>
      <c r="AK896" s="8">
        <v>22.5345705261829</v>
      </c>
      <c r="AL896" s="8">
        <v>23.153977633082398</v>
      </c>
      <c r="AM896" s="8">
        <v>21.518991650971302</v>
      </c>
      <c r="AN896" s="8">
        <v>21.298488862153398</v>
      </c>
      <c r="AO896" s="8">
        <v>21.189365513636201</v>
      </c>
      <c r="AP896" s="8">
        <v>21.267613678568999</v>
      </c>
      <c r="AQ896" s="8">
        <v>21.581782134270401</v>
      </c>
      <c r="AR896" s="8">
        <v>21.4921045206993</v>
      </c>
      <c r="AS896" s="9">
        <v>3.2913765244147098E-4</v>
      </c>
      <c r="AT896" s="9">
        <v>0.200008531588271</v>
      </c>
      <c r="AU896" s="9">
        <v>7.2809804000098594E-5</v>
      </c>
      <c r="AV896" s="10">
        <v>1.08326096350981</v>
      </c>
      <c r="AW896" s="10">
        <v>-1.33357339558608</v>
      </c>
      <c r="AX896" s="10">
        <v>-2.5657609012053801</v>
      </c>
      <c r="AY896" s="10">
        <v>-1.44460800141363</v>
      </c>
      <c r="AZ896" s="10">
        <v>-2.77938862597553</v>
      </c>
      <c r="BA896" s="10">
        <v>-1.9239742707057901</v>
      </c>
      <c r="BB896" s="9">
        <v>0.96608941549415095</v>
      </c>
      <c r="BC896" s="9">
        <v>0.32674308741847602</v>
      </c>
      <c r="BD896" s="9">
        <v>1.9124286240967999E-4</v>
      </c>
      <c r="BE896" s="9">
        <v>0.189249510312164</v>
      </c>
      <c r="BF896" s="9">
        <v>1.5069789160815399E-4</v>
      </c>
      <c r="BG896" s="9">
        <v>5.5349734121453702E-3</v>
      </c>
      <c r="BH896" s="11" t="str">
        <f t="shared" si="120"/>
        <v/>
      </c>
      <c r="BI896" s="11" t="str">
        <f t="shared" si="120"/>
        <v/>
      </c>
      <c r="BJ896" s="11" t="str">
        <f t="shared" si="120"/>
        <v>x</v>
      </c>
      <c r="BK896" s="11" t="str">
        <f t="shared" si="120"/>
        <v/>
      </c>
      <c r="BL896" s="11" t="str">
        <f t="shared" si="120"/>
        <v>x</v>
      </c>
      <c r="BM896" s="11" t="str">
        <f t="shared" si="120"/>
        <v/>
      </c>
      <c r="BN896" s="11" t="str">
        <f t="shared" si="117"/>
        <v>x</v>
      </c>
      <c r="BO896" s="11" t="str">
        <f t="shared" si="118"/>
        <v>x</v>
      </c>
      <c r="BP896" s="11" t="str">
        <f t="shared" si="119"/>
        <v/>
      </c>
      <c r="BR896" s="11">
        <f t="shared" si="116"/>
        <v>891</v>
      </c>
      <c r="BS896" s="6" t="str">
        <f t="shared" si="116"/>
        <v>MA_123133g0010</v>
      </c>
      <c r="BT896" s="6" t="str">
        <f t="shared" si="116"/>
        <v>subtilisin-like protease</v>
      </c>
      <c r="BU896" s="28">
        <f t="shared" si="121"/>
        <v>1.1000000000000001</v>
      </c>
      <c r="BV896" s="28">
        <f t="shared" si="121"/>
        <v>-1.3</v>
      </c>
      <c r="BW896" s="28" t="str">
        <f t="shared" si="121"/>
        <v>-2,6*</v>
      </c>
      <c r="BX896" s="28">
        <f t="shared" si="121"/>
        <v>-1.4</v>
      </c>
      <c r="BY896" s="28" t="str">
        <f t="shared" si="121"/>
        <v>-2,8*</v>
      </c>
      <c r="BZ896" s="28">
        <f t="shared" si="121"/>
        <v>-1.9</v>
      </c>
    </row>
    <row r="897" spans="1:78">
      <c r="A897" s="6">
        <v>892</v>
      </c>
      <c r="B897" s="6" t="s">
        <v>1659</v>
      </c>
      <c r="C897" s="6" t="s">
        <v>1660</v>
      </c>
      <c r="D897" s="6" t="str">
        <f t="shared" si="115"/>
        <v>Protein 892 / MA_916238g0010 / thioredoxin H1-like</v>
      </c>
      <c r="E897" s="6">
        <v>10</v>
      </c>
      <c r="F897" s="6">
        <v>4</v>
      </c>
      <c r="G897" s="6">
        <v>11567288</v>
      </c>
      <c r="H897" s="6">
        <v>14693148</v>
      </c>
      <c r="I897" s="6">
        <v>12828150</v>
      </c>
      <c r="J897" s="6">
        <v>8258695</v>
      </c>
      <c r="K897" s="6">
        <v>12208592</v>
      </c>
      <c r="L897" s="6">
        <v>19390450</v>
      </c>
      <c r="M897" s="6">
        <v>17923678</v>
      </c>
      <c r="N897" s="6">
        <v>18964069</v>
      </c>
      <c r="O897" s="6">
        <v>17084875</v>
      </c>
      <c r="P897" s="6">
        <v>11964141</v>
      </c>
      <c r="Q897" s="6">
        <v>8288462</v>
      </c>
      <c r="R897" s="6">
        <v>13410872</v>
      </c>
      <c r="S897" s="6">
        <v>6477701</v>
      </c>
      <c r="T897" s="6">
        <v>10225212</v>
      </c>
      <c r="U897" s="6">
        <v>13034024</v>
      </c>
      <c r="V897" s="6">
        <v>13631461</v>
      </c>
      <c r="W897" s="6">
        <v>13087144</v>
      </c>
      <c r="X897" s="6">
        <v>8478962</v>
      </c>
      <c r="Y897" s="6">
        <v>12902559</v>
      </c>
      <c r="Z897" s="8">
        <v>23.4635473222977</v>
      </c>
      <c r="AA897" s="8">
        <v>23.8086401899516</v>
      </c>
      <c r="AB897" s="8">
        <v>23.612809792685201</v>
      </c>
      <c r="AC897" s="8">
        <v>22.9774824011179</v>
      </c>
      <c r="AD897" s="8">
        <v>23.541393490110401</v>
      </c>
      <c r="AE897" s="8">
        <v>24.208842949102099</v>
      </c>
      <c r="AF897" s="8">
        <v>24.095363377940501</v>
      </c>
      <c r="AG897" s="8">
        <v>24.1767652115857</v>
      </c>
      <c r="AH897" s="8">
        <v>24.026216356664701</v>
      </c>
      <c r="AI897" s="8">
        <v>23.512213482356</v>
      </c>
      <c r="AJ897" s="8">
        <v>22.982672990607899</v>
      </c>
      <c r="AK897" s="8">
        <v>23.676899711235802</v>
      </c>
      <c r="AL897" s="8">
        <v>22.6270504465692</v>
      </c>
      <c r="AM897" s="8">
        <v>23.285627419180798</v>
      </c>
      <c r="AN897" s="8">
        <v>23.635779220765301</v>
      </c>
      <c r="AO897" s="8">
        <v>23.7004368605804</v>
      </c>
      <c r="AP897" s="8">
        <v>23.641646957324099</v>
      </c>
      <c r="AQ897" s="8">
        <v>23.015456229264501</v>
      </c>
      <c r="AR897" s="8">
        <v>23.621153891912599</v>
      </c>
      <c r="AS897" s="9">
        <v>9.6147897616167804E-3</v>
      </c>
      <c r="AT897" s="9">
        <v>1</v>
      </c>
      <c r="AU897" s="9">
        <v>4.4474538006797999E-3</v>
      </c>
      <c r="AV897" s="10">
        <v>1.56484778894228</v>
      </c>
      <c r="AW897" s="10">
        <v>-1.200705074032</v>
      </c>
      <c r="AX897" s="10">
        <v>1.02962571654868</v>
      </c>
      <c r="AY897" s="10">
        <v>-1.8789206802707501</v>
      </c>
      <c r="AZ897" s="10">
        <v>-1.5198219739379399</v>
      </c>
      <c r="BA897" s="10">
        <v>1.2362768222138401</v>
      </c>
      <c r="BB897" s="9">
        <v>3.2173442403052997E-2</v>
      </c>
      <c r="BC897" s="9">
        <v>0.54781618557551903</v>
      </c>
      <c r="BD897" s="9">
        <v>0.99631370822776799</v>
      </c>
      <c r="BE897" s="9">
        <v>2.6654091023230499E-3</v>
      </c>
      <c r="BF897" s="9">
        <v>4.73401024627279E-2</v>
      </c>
      <c r="BG897" s="9">
        <v>0.42656101520193901</v>
      </c>
      <c r="BH897" s="11" t="str">
        <f t="shared" si="120"/>
        <v/>
      </c>
      <c r="BI897" s="11" t="str">
        <f t="shared" si="120"/>
        <v/>
      </c>
      <c r="BJ897" s="11" t="str">
        <f t="shared" si="120"/>
        <v/>
      </c>
      <c r="BK897" s="11" t="str">
        <f t="shared" si="120"/>
        <v/>
      </c>
      <c r="BL897" s="11" t="str">
        <f t="shared" si="120"/>
        <v/>
      </c>
      <c r="BM897" s="11" t="str">
        <f t="shared" si="120"/>
        <v/>
      </c>
      <c r="BN897" s="11" t="str">
        <f t="shared" si="117"/>
        <v/>
      </c>
      <c r="BO897" s="11" t="str">
        <f t="shared" si="118"/>
        <v/>
      </c>
      <c r="BP897" s="11" t="str">
        <f t="shared" si="119"/>
        <v/>
      </c>
      <c r="BR897" s="11">
        <f t="shared" si="116"/>
        <v>892</v>
      </c>
      <c r="BS897" s="6" t="str">
        <f t="shared" si="116"/>
        <v>MA_916238g0010</v>
      </c>
      <c r="BT897" s="6" t="str">
        <f t="shared" si="116"/>
        <v>thioredoxin H1-like</v>
      </c>
      <c r="BU897" s="28">
        <f t="shared" si="121"/>
        <v>1.6</v>
      </c>
      <c r="BV897" s="28">
        <f t="shared" si="121"/>
        <v>-1.2</v>
      </c>
      <c r="BW897" s="28">
        <f t="shared" si="121"/>
        <v>1</v>
      </c>
      <c r="BX897" s="28">
        <f t="shared" si="121"/>
        <v>-1.9</v>
      </c>
      <c r="BY897" s="28">
        <f t="shared" si="121"/>
        <v>-1.5</v>
      </c>
      <c r="BZ897" s="28">
        <f t="shared" si="121"/>
        <v>1.2</v>
      </c>
    </row>
    <row r="898" spans="1:78">
      <c r="A898" s="6">
        <v>893</v>
      </c>
      <c r="B898" s="6" t="s">
        <v>1661</v>
      </c>
      <c r="C898" s="6" t="s">
        <v>371</v>
      </c>
      <c r="D898" s="6" t="str">
        <f t="shared" si="115"/>
        <v>Protein 893 / MA_207070g0010 / 2-methylene-furan-3-one reductase-like</v>
      </c>
      <c r="E898" s="6">
        <v>12</v>
      </c>
      <c r="F898" s="6">
        <v>11</v>
      </c>
      <c r="G898" s="6">
        <v>13488831</v>
      </c>
      <c r="H898" s="6">
        <v>22257785</v>
      </c>
      <c r="I898" s="6">
        <v>17009736</v>
      </c>
      <c r="J898" s="6">
        <v>16004822</v>
      </c>
      <c r="K898" s="6">
        <v>15137597</v>
      </c>
      <c r="L898" s="6">
        <v>16263145</v>
      </c>
      <c r="M898" s="6">
        <v>14720258</v>
      </c>
      <c r="N898" s="6">
        <v>18010230</v>
      </c>
      <c r="O898" s="6">
        <v>18644858</v>
      </c>
      <c r="P898" s="6">
        <v>18834955</v>
      </c>
      <c r="Q898" s="6">
        <v>20396424</v>
      </c>
      <c r="R898" s="6">
        <v>19989888</v>
      </c>
      <c r="S898" s="6">
        <v>17593250</v>
      </c>
      <c r="T898" s="6">
        <v>13682834</v>
      </c>
      <c r="U898" s="6">
        <v>18542614</v>
      </c>
      <c r="V898" s="6">
        <v>19540158</v>
      </c>
      <c r="W898" s="6">
        <v>18545556</v>
      </c>
      <c r="X898" s="6">
        <v>24287556</v>
      </c>
      <c r="Y898" s="6">
        <v>20641882</v>
      </c>
      <c r="Z898" s="8">
        <v>23.685261987769699</v>
      </c>
      <c r="AA898" s="8">
        <v>24.407806693166599</v>
      </c>
      <c r="AB898" s="8">
        <v>24.0198574140049</v>
      </c>
      <c r="AC898" s="8">
        <v>23.9320032960375</v>
      </c>
      <c r="AD898" s="8">
        <v>23.851632868786499</v>
      </c>
      <c r="AE898" s="8">
        <v>23.955102939900101</v>
      </c>
      <c r="AF898" s="8">
        <v>23.8112996217518</v>
      </c>
      <c r="AG898" s="8">
        <v>24.102313269539</v>
      </c>
      <c r="AH898" s="8">
        <v>24.152274473740601</v>
      </c>
      <c r="AI898" s="8">
        <v>24.166909250650299</v>
      </c>
      <c r="AJ898" s="8">
        <v>24.281812898285899</v>
      </c>
      <c r="AK898" s="8">
        <v>24.2527670531376</v>
      </c>
      <c r="AL898" s="8">
        <v>24.0685186806075</v>
      </c>
      <c r="AM898" s="8">
        <v>23.705863737585901</v>
      </c>
      <c r="AN898" s="8">
        <v>24.144341302943399</v>
      </c>
      <c r="AO898" s="8">
        <v>24.219938797070299</v>
      </c>
      <c r="AP898" s="8">
        <v>24.144570185027298</v>
      </c>
      <c r="AQ898" s="8">
        <v>24.5337139864588</v>
      </c>
      <c r="AR898" s="8">
        <v>24.299071177040901</v>
      </c>
      <c r="AS898" s="9">
        <v>0.22731132594567599</v>
      </c>
      <c r="AT898" s="9">
        <v>1</v>
      </c>
      <c r="AU898" s="9">
        <v>0.18610445188041899</v>
      </c>
      <c r="AV898" s="10">
        <v>1.0181394146117899</v>
      </c>
      <c r="AW898" s="10">
        <v>1.0836222126753201</v>
      </c>
      <c r="AX898" s="10">
        <v>1.2218054981941799</v>
      </c>
      <c r="AY898" s="10">
        <v>1.0643161409171999</v>
      </c>
      <c r="AZ898" s="10">
        <v>1.2000375200679601</v>
      </c>
      <c r="BA898" s="10">
        <v>1.1275197978617499</v>
      </c>
      <c r="BB898" s="9">
        <v>0.99779133473151604</v>
      </c>
      <c r="BC898" s="9">
        <v>0.82571366873183805</v>
      </c>
      <c r="BD898" s="9">
        <v>0.18488487985511901</v>
      </c>
      <c r="BE898" s="9">
        <v>0.92134688965975398</v>
      </c>
      <c r="BF898" s="9">
        <v>0.294823098559226</v>
      </c>
      <c r="BG898" s="9">
        <v>0.58682538535683804</v>
      </c>
      <c r="BH898" s="11" t="str">
        <f t="shared" si="120"/>
        <v/>
      </c>
      <c r="BI898" s="11" t="str">
        <f t="shared" si="120"/>
        <v/>
      </c>
      <c r="BJ898" s="11" t="str">
        <f t="shared" si="120"/>
        <v/>
      </c>
      <c r="BK898" s="11" t="str">
        <f t="shared" si="120"/>
        <v/>
      </c>
      <c r="BL898" s="11" t="str">
        <f t="shared" si="120"/>
        <v/>
      </c>
      <c r="BM898" s="11" t="str">
        <f t="shared" si="120"/>
        <v/>
      </c>
      <c r="BN898" s="11" t="str">
        <f t="shared" si="117"/>
        <v/>
      </c>
      <c r="BO898" s="11" t="str">
        <f t="shared" si="118"/>
        <v/>
      </c>
      <c r="BP898" s="11" t="str">
        <f t="shared" si="119"/>
        <v/>
      </c>
      <c r="BR898" s="11">
        <f t="shared" si="116"/>
        <v>893</v>
      </c>
      <c r="BS898" s="6" t="str">
        <f t="shared" si="116"/>
        <v>MA_207070g0010</v>
      </c>
      <c r="BT898" s="6" t="str">
        <f t="shared" si="116"/>
        <v>2-methylene-furan-3-one reductase-like</v>
      </c>
      <c r="BU898" s="28">
        <f t="shared" si="121"/>
        <v>1</v>
      </c>
      <c r="BV898" s="28">
        <f t="shared" si="121"/>
        <v>1.1000000000000001</v>
      </c>
      <c r="BW898" s="28">
        <f t="shared" si="121"/>
        <v>1.2</v>
      </c>
      <c r="BX898" s="28">
        <f t="shared" si="121"/>
        <v>1.1000000000000001</v>
      </c>
      <c r="BY898" s="28">
        <f t="shared" si="121"/>
        <v>1.2</v>
      </c>
      <c r="BZ898" s="28">
        <f t="shared" si="121"/>
        <v>1.1000000000000001</v>
      </c>
    </row>
    <row r="899" spans="1:78">
      <c r="A899" s="6">
        <v>894</v>
      </c>
      <c r="B899" s="6" t="s">
        <v>1662</v>
      </c>
      <c r="C899" s="6" t="s">
        <v>1663</v>
      </c>
      <c r="D899" s="6" t="str">
        <f t="shared" si="115"/>
        <v>Protein 894 / MA_176143g0010 / glutathione cytosolic</v>
      </c>
      <c r="E899" s="6">
        <v>7</v>
      </c>
      <c r="F899" s="6">
        <v>7</v>
      </c>
      <c r="G899" s="6">
        <v>56320582</v>
      </c>
      <c r="H899" s="6">
        <v>48209509</v>
      </c>
      <c r="I899" s="6">
        <v>34003227</v>
      </c>
      <c r="J899" s="6">
        <v>60594488</v>
      </c>
      <c r="K899" s="6">
        <v>38762369</v>
      </c>
      <c r="L899" s="6">
        <v>30738806</v>
      </c>
      <c r="M899" s="6">
        <v>26847400</v>
      </c>
      <c r="N899" s="6">
        <v>30555840</v>
      </c>
      <c r="O899" s="6">
        <v>29213266</v>
      </c>
      <c r="P899" s="6">
        <v>48623889</v>
      </c>
      <c r="Q899" s="6">
        <v>49336294</v>
      </c>
      <c r="R899" s="6">
        <v>43515545</v>
      </c>
      <c r="S899" s="6">
        <v>63950959</v>
      </c>
      <c r="T899" s="6">
        <v>45369358</v>
      </c>
      <c r="U899" s="6">
        <v>32182604</v>
      </c>
      <c r="V899" s="6">
        <v>33638475</v>
      </c>
      <c r="W899" s="6">
        <v>35517623</v>
      </c>
      <c r="X899" s="6">
        <v>32243708</v>
      </c>
      <c r="Y899" s="6">
        <v>33724909</v>
      </c>
      <c r="Z899" s="8">
        <v>25.747158906641602</v>
      </c>
      <c r="AA899" s="8">
        <v>25.522814400586</v>
      </c>
      <c r="AB899" s="8">
        <v>25.019168332809102</v>
      </c>
      <c r="AC899" s="8">
        <v>25.8526832285906</v>
      </c>
      <c r="AD899" s="8">
        <v>25.208153409373999</v>
      </c>
      <c r="AE899" s="8">
        <v>24.873557791135699</v>
      </c>
      <c r="AF899" s="8">
        <v>24.678279043344698</v>
      </c>
      <c r="AG899" s="8">
        <v>24.864944806410701</v>
      </c>
      <c r="AH899" s="8">
        <v>24.8001203225705</v>
      </c>
      <c r="AI899" s="8">
        <v>25.535161950762799</v>
      </c>
      <c r="AJ899" s="8">
        <v>25.5561460128324</v>
      </c>
      <c r="AK899" s="8">
        <v>25.375027529269602</v>
      </c>
      <c r="AL899" s="8">
        <v>25.930462657941899</v>
      </c>
      <c r="AM899" s="8">
        <v>25.4352149091598</v>
      </c>
      <c r="AN899" s="8">
        <v>24.939777728181401</v>
      </c>
      <c r="AO899" s="8">
        <v>25.003608966718801</v>
      </c>
      <c r="AP899" s="8">
        <v>25.0820316974519</v>
      </c>
      <c r="AQ899" s="8">
        <v>24.942514326365401</v>
      </c>
      <c r="AR899" s="8">
        <v>25.007311214563</v>
      </c>
      <c r="AS899" s="9">
        <v>7.6144650395065501E-4</v>
      </c>
      <c r="AT899" s="9">
        <v>0.52621265840459697</v>
      </c>
      <c r="AU899" s="9">
        <v>2.0364266966122201E-4</v>
      </c>
      <c r="AV899" s="10">
        <v>-1.58641493501648</v>
      </c>
      <c r="AW899" s="10">
        <v>1.06910752325418</v>
      </c>
      <c r="AX899" s="10">
        <v>-1.3898670333748999</v>
      </c>
      <c r="AY899" s="10">
        <v>1.69604814202891</v>
      </c>
      <c r="AZ899" s="10">
        <v>1.1414148957575601</v>
      </c>
      <c r="BA899" s="10">
        <v>-1.4859173017040801</v>
      </c>
      <c r="BB899" s="9">
        <v>2.0555894374134601E-3</v>
      </c>
      <c r="BC899" s="9">
        <v>0.89772575281999001</v>
      </c>
      <c r="BD899" s="9">
        <v>1.77963452457865E-2</v>
      </c>
      <c r="BE899" s="9">
        <v>5.8631202414249895E-4</v>
      </c>
      <c r="BF899" s="9">
        <v>0.57952782047943496</v>
      </c>
      <c r="BG899" s="9">
        <v>4.5462256836769103E-3</v>
      </c>
      <c r="BH899" s="11" t="str">
        <f t="shared" si="120"/>
        <v/>
      </c>
      <c r="BI899" s="11" t="str">
        <f t="shared" si="120"/>
        <v/>
      </c>
      <c r="BJ899" s="11" t="str">
        <f t="shared" si="120"/>
        <v/>
      </c>
      <c r="BK899" s="11" t="str">
        <f t="shared" si="120"/>
        <v/>
      </c>
      <c r="BL899" s="11" t="str">
        <f t="shared" si="120"/>
        <v/>
      </c>
      <c r="BM899" s="11" t="str">
        <f t="shared" si="120"/>
        <v/>
      </c>
      <c r="BN899" s="11" t="str">
        <f t="shared" si="117"/>
        <v/>
      </c>
      <c r="BO899" s="11" t="str">
        <f t="shared" si="118"/>
        <v/>
      </c>
      <c r="BP899" s="11" t="str">
        <f t="shared" si="119"/>
        <v/>
      </c>
      <c r="BR899" s="11">
        <f t="shared" si="116"/>
        <v>894</v>
      </c>
      <c r="BS899" s="6" t="str">
        <f t="shared" si="116"/>
        <v>MA_176143g0010</v>
      </c>
      <c r="BT899" s="6" t="str">
        <f t="shared" si="116"/>
        <v>glutathione cytosolic</v>
      </c>
      <c r="BU899" s="28">
        <f t="shared" si="121"/>
        <v>-1.6</v>
      </c>
      <c r="BV899" s="28">
        <f t="shared" si="121"/>
        <v>1.1000000000000001</v>
      </c>
      <c r="BW899" s="28">
        <f t="shared" si="121"/>
        <v>-1.4</v>
      </c>
      <c r="BX899" s="28">
        <f t="shared" si="121"/>
        <v>1.7</v>
      </c>
      <c r="BY899" s="28">
        <f t="shared" si="121"/>
        <v>1.1000000000000001</v>
      </c>
      <c r="BZ899" s="28">
        <f t="shared" si="121"/>
        <v>-1.5</v>
      </c>
    </row>
    <row r="900" spans="1:78">
      <c r="A900" s="6">
        <v>895</v>
      </c>
      <c r="B900" s="6" t="s">
        <v>1664</v>
      </c>
      <c r="C900" s="6" t="s">
        <v>1071</v>
      </c>
      <c r="D900" s="6" t="str">
        <f t="shared" si="115"/>
        <v>Protein 895 / MA_868326g0010 / alcohol dehydrogenase</v>
      </c>
      <c r="E900" s="6">
        <v>9</v>
      </c>
      <c r="F900" s="6">
        <v>6</v>
      </c>
      <c r="G900" s="6">
        <v>34187339</v>
      </c>
      <c r="H900" s="6">
        <v>30590377</v>
      </c>
      <c r="I900" s="6">
        <v>31157224</v>
      </c>
      <c r="J900" s="6">
        <v>40476464</v>
      </c>
      <c r="K900" s="6">
        <v>25169583</v>
      </c>
      <c r="L900" s="6">
        <v>27841327</v>
      </c>
      <c r="M900" s="6">
        <v>30452196</v>
      </c>
      <c r="N900" s="6">
        <v>27614570</v>
      </c>
      <c r="O900" s="6">
        <v>31277527</v>
      </c>
      <c r="P900" s="6">
        <v>42387095</v>
      </c>
      <c r="Q900" s="6">
        <v>49018078</v>
      </c>
      <c r="R900" s="6">
        <v>51455755</v>
      </c>
      <c r="S900" s="6">
        <v>47482569</v>
      </c>
      <c r="T900" s="6">
        <v>49778288</v>
      </c>
      <c r="U900" s="6">
        <v>43851958</v>
      </c>
      <c r="V900" s="6">
        <v>40772660</v>
      </c>
      <c r="W900" s="6">
        <v>43228828</v>
      </c>
      <c r="X900" s="6">
        <v>46877895</v>
      </c>
      <c r="Y900" s="6">
        <v>47193093</v>
      </c>
      <c r="Z900" s="8">
        <v>25.026958797982999</v>
      </c>
      <c r="AA900" s="8">
        <v>24.866574551188702</v>
      </c>
      <c r="AB900" s="8">
        <v>24.893063364240099</v>
      </c>
      <c r="AC900" s="8">
        <v>25.2705799267614</v>
      </c>
      <c r="AD900" s="8">
        <v>24.585177978890201</v>
      </c>
      <c r="AE900" s="8">
        <v>24.7307246401501</v>
      </c>
      <c r="AF900" s="8">
        <v>24.860042933199399</v>
      </c>
      <c r="AG900" s="8">
        <v>24.718926326883999</v>
      </c>
      <c r="AH900" s="8">
        <v>24.898623112730299</v>
      </c>
      <c r="AI900" s="8">
        <v>25.337121758872801</v>
      </c>
      <c r="AJ900" s="8">
        <v>25.546810581418502</v>
      </c>
      <c r="AK900" s="8">
        <v>25.616829106649298</v>
      </c>
      <c r="AL900" s="8">
        <v>25.500894656969301</v>
      </c>
      <c r="AM900" s="8">
        <v>25.569013277487802</v>
      </c>
      <c r="AN900" s="8">
        <v>25.386137924984698</v>
      </c>
      <c r="AO900" s="8">
        <v>25.281098745237799</v>
      </c>
      <c r="AP900" s="8">
        <v>25.365490387294599</v>
      </c>
      <c r="AQ900" s="8">
        <v>25.482404452801799</v>
      </c>
      <c r="AR900" s="8">
        <v>25.492072391938301</v>
      </c>
      <c r="AS900" s="9">
        <v>4.2916208111034103E-5</v>
      </c>
      <c r="AT900" s="9">
        <v>1.6948883707088299E-2</v>
      </c>
      <c r="AU900" s="9">
        <v>5.5136251486949704E-6</v>
      </c>
      <c r="AV900" s="10">
        <v>-1.09156017943231</v>
      </c>
      <c r="AW900" s="10">
        <v>1.50072845105208</v>
      </c>
      <c r="AX900" s="10">
        <v>1.38796371889592</v>
      </c>
      <c r="AY900" s="10">
        <v>1.6381354173095899</v>
      </c>
      <c r="AZ900" s="10">
        <v>1.51504592604357</v>
      </c>
      <c r="BA900" s="10">
        <v>-1.0812447260839499</v>
      </c>
      <c r="BB900" s="9">
        <v>0.61761351884146498</v>
      </c>
      <c r="BC900" s="9">
        <v>1.17403788608472E-4</v>
      </c>
      <c r="BD900" s="9">
        <v>1.01194256335535E-3</v>
      </c>
      <c r="BE900" s="9">
        <v>2.55616055296892E-5</v>
      </c>
      <c r="BF900" s="9">
        <v>1.7189519659499601E-4</v>
      </c>
      <c r="BG900" s="9">
        <v>0.65722209656297004</v>
      </c>
      <c r="BH900" s="11" t="str">
        <f t="shared" si="120"/>
        <v/>
      </c>
      <c r="BI900" s="11" t="str">
        <f t="shared" si="120"/>
        <v/>
      </c>
      <c r="BJ900" s="11" t="str">
        <f t="shared" si="120"/>
        <v/>
      </c>
      <c r="BK900" s="11" t="str">
        <f t="shared" si="120"/>
        <v/>
      </c>
      <c r="BL900" s="11" t="str">
        <f t="shared" si="120"/>
        <v/>
      </c>
      <c r="BM900" s="11" t="str">
        <f t="shared" si="120"/>
        <v/>
      </c>
      <c r="BN900" s="11" t="str">
        <f t="shared" si="117"/>
        <v/>
      </c>
      <c r="BO900" s="11" t="str">
        <f t="shared" si="118"/>
        <v/>
      </c>
      <c r="BP900" s="11" t="str">
        <f t="shared" si="119"/>
        <v/>
      </c>
      <c r="BR900" s="11">
        <f t="shared" si="116"/>
        <v>895</v>
      </c>
      <c r="BS900" s="6" t="str">
        <f t="shared" si="116"/>
        <v>MA_868326g0010</v>
      </c>
      <c r="BT900" s="6" t="str">
        <f t="shared" si="116"/>
        <v>alcohol dehydrogenase</v>
      </c>
      <c r="BU900" s="28">
        <f t="shared" si="121"/>
        <v>-1.1000000000000001</v>
      </c>
      <c r="BV900" s="28">
        <f t="shared" si="121"/>
        <v>1.5</v>
      </c>
      <c r="BW900" s="28">
        <f t="shared" si="121"/>
        <v>1.4</v>
      </c>
      <c r="BX900" s="28">
        <f t="shared" si="121"/>
        <v>1.6</v>
      </c>
      <c r="BY900" s="28">
        <f t="shared" si="121"/>
        <v>1.5</v>
      </c>
      <c r="BZ900" s="28">
        <f t="shared" si="121"/>
        <v>-1.1000000000000001</v>
      </c>
    </row>
    <row r="901" spans="1:78">
      <c r="A901" s="6">
        <v>896</v>
      </c>
      <c r="B901" s="6" t="s">
        <v>1665</v>
      </c>
      <c r="C901" s="6" t="s">
        <v>1666</v>
      </c>
      <c r="D901" s="6" t="str">
        <f t="shared" si="115"/>
        <v>Protein 896 / MA_162113g0010 / 14-3-3 2-like</v>
      </c>
      <c r="E901" s="6">
        <v>3</v>
      </c>
      <c r="F901" s="6">
        <v>1</v>
      </c>
      <c r="G901" s="6">
        <v>22137913</v>
      </c>
      <c r="H901" s="6">
        <v>8515916</v>
      </c>
      <c r="I901" s="6">
        <v>19619797</v>
      </c>
      <c r="J901" s="6">
        <v>4550553</v>
      </c>
      <c r="K901" s="6">
        <v>15433966</v>
      </c>
      <c r="L901" s="6">
        <v>40324040</v>
      </c>
      <c r="M901" s="6">
        <v>19975857</v>
      </c>
      <c r="N901" s="6">
        <v>51147267</v>
      </c>
      <c r="O901" s="6">
        <v>28406749</v>
      </c>
      <c r="P901" s="6">
        <v>5459122</v>
      </c>
      <c r="Q901" s="6">
        <v>24940891</v>
      </c>
      <c r="R901" s="6">
        <v>9029115</v>
      </c>
      <c r="S901" s="6">
        <v>6632216</v>
      </c>
      <c r="T901" s="6">
        <v>4866018</v>
      </c>
      <c r="U901" s="6">
        <v>56367123</v>
      </c>
      <c r="V901" s="6">
        <v>70787577</v>
      </c>
      <c r="W901" s="6">
        <v>46111924</v>
      </c>
      <c r="X901" s="6">
        <v>47378238</v>
      </c>
      <c r="Y901" s="6">
        <v>51723730</v>
      </c>
      <c r="Z901" s="8">
        <v>24.400015886038801</v>
      </c>
      <c r="AA901" s="8">
        <v>23.021730288609302</v>
      </c>
      <c r="AB901" s="8">
        <v>24.225806778724401</v>
      </c>
      <c r="AC901" s="8">
        <v>22.1176104469167</v>
      </c>
      <c r="AD901" s="8">
        <v>23.8796054969125</v>
      </c>
      <c r="AE901" s="8">
        <v>25.265136851560801</v>
      </c>
      <c r="AF901" s="8">
        <v>24.251754062890601</v>
      </c>
      <c r="AG901" s="8">
        <v>25.608153817361298</v>
      </c>
      <c r="AH901" s="8">
        <v>24.759730396479899</v>
      </c>
      <c r="AI901" s="8">
        <v>22.380237507996402</v>
      </c>
      <c r="AJ901" s="8">
        <v>24.572009669808999</v>
      </c>
      <c r="AK901" s="8">
        <v>23.106153156401099</v>
      </c>
      <c r="AL901" s="8">
        <v>22.6610595630478</v>
      </c>
      <c r="AM901" s="8">
        <v>22.2143102263171</v>
      </c>
      <c r="AN901" s="8">
        <v>25.748350597850699</v>
      </c>
      <c r="AO901" s="8">
        <v>26.0769928582333</v>
      </c>
      <c r="AP901" s="8">
        <v>25.4586365270412</v>
      </c>
      <c r="AQ901" s="8">
        <v>25.497721209857399</v>
      </c>
      <c r="AR901" s="8">
        <v>25.624322981480098</v>
      </c>
      <c r="AS901" s="9">
        <v>6.1488604936560495E-4</v>
      </c>
      <c r="AT901" s="9">
        <v>0.414699659519562</v>
      </c>
      <c r="AU901" s="9">
        <v>1.5834274895745E-4</v>
      </c>
      <c r="AV901" s="10">
        <v>2.7174245945041502</v>
      </c>
      <c r="AW901" s="10">
        <v>-1.4561911584321601</v>
      </c>
      <c r="AX901" s="10">
        <v>4.4452083952771702</v>
      </c>
      <c r="AY901" s="10">
        <v>-3.9570896682230399</v>
      </c>
      <c r="AZ901" s="10">
        <v>1.6358166494361499</v>
      </c>
      <c r="BA901" s="10">
        <v>6.4730731625910201</v>
      </c>
      <c r="BB901" s="9">
        <v>5.2776501026969597E-2</v>
      </c>
      <c r="BC901" s="9">
        <v>0.67288936765802199</v>
      </c>
      <c r="BD901" s="9">
        <v>2.0691220126371999E-3</v>
      </c>
      <c r="BE901" s="9">
        <v>6.5816116513082203E-3</v>
      </c>
      <c r="BF901" s="9">
        <v>0.51559152377907502</v>
      </c>
      <c r="BG901" s="9">
        <v>2.40416249882913E-4</v>
      </c>
      <c r="BH901" s="11" t="str">
        <f t="shared" si="120"/>
        <v/>
      </c>
      <c r="BI901" s="11" t="str">
        <f t="shared" si="120"/>
        <v/>
      </c>
      <c r="BJ901" s="11" t="str">
        <f t="shared" si="120"/>
        <v/>
      </c>
      <c r="BK901" s="11" t="str">
        <f t="shared" si="120"/>
        <v/>
      </c>
      <c r="BL901" s="11" t="str">
        <f t="shared" si="120"/>
        <v/>
      </c>
      <c r="BM901" s="11" t="str">
        <f t="shared" si="120"/>
        <v>x</v>
      </c>
      <c r="BN901" s="11" t="str">
        <f t="shared" si="117"/>
        <v>x</v>
      </c>
      <c r="BO901" s="11" t="str">
        <f t="shared" si="118"/>
        <v>x</v>
      </c>
      <c r="BP901" s="11" t="str">
        <f t="shared" si="119"/>
        <v/>
      </c>
      <c r="BR901" s="11">
        <f t="shared" si="116"/>
        <v>896</v>
      </c>
      <c r="BS901" s="6" t="str">
        <f t="shared" si="116"/>
        <v>MA_162113g0010</v>
      </c>
      <c r="BT901" s="6" t="str">
        <f t="shared" si="116"/>
        <v>14-3-3 2-like</v>
      </c>
      <c r="BU901" s="28">
        <f t="shared" si="121"/>
        <v>2.7</v>
      </c>
      <c r="BV901" s="28">
        <f t="shared" si="121"/>
        <v>-1.5</v>
      </c>
      <c r="BW901" s="28">
        <f t="shared" si="121"/>
        <v>4.4000000000000004</v>
      </c>
      <c r="BX901" s="28">
        <f t="shared" si="121"/>
        <v>-4</v>
      </c>
      <c r="BY901" s="28">
        <f t="shared" si="121"/>
        <v>1.6</v>
      </c>
      <c r="BZ901" s="28" t="str">
        <f t="shared" si="121"/>
        <v>6,5*</v>
      </c>
    </row>
    <row r="902" spans="1:78">
      <c r="A902" s="6">
        <v>897</v>
      </c>
      <c r="B902" s="6" t="s">
        <v>1667</v>
      </c>
      <c r="C902" s="6" t="s">
        <v>1319</v>
      </c>
      <c r="D902" s="6" t="str">
        <f t="shared" ref="D902:D965" si="122">CONCATENATE("Protein ",A902," / ",B902," / ",C902)</f>
        <v>Protein 897 / MA_22632g0010 / NADP-dependent malic enzyme</v>
      </c>
      <c r="E902" s="6">
        <v>11</v>
      </c>
      <c r="F902" s="6">
        <v>8</v>
      </c>
      <c r="G902" s="6">
        <v>6740550</v>
      </c>
      <c r="H902" s="6">
        <v>8816485</v>
      </c>
      <c r="I902" s="6">
        <v>6944625</v>
      </c>
      <c r="J902" s="6">
        <v>19062755</v>
      </c>
      <c r="K902" s="6">
        <v>8963379</v>
      </c>
      <c r="L902" s="6">
        <v>4479168</v>
      </c>
      <c r="M902" s="6">
        <v>3260828</v>
      </c>
      <c r="N902" s="6">
        <v>3606063</v>
      </c>
      <c r="O902" s="6">
        <v>4012688</v>
      </c>
      <c r="P902" s="6">
        <v>13556774</v>
      </c>
      <c r="Q902" s="6">
        <v>12836458</v>
      </c>
      <c r="R902" s="6">
        <v>6988055</v>
      </c>
      <c r="S902" s="6">
        <v>23487350</v>
      </c>
      <c r="T902" s="6">
        <v>6344415</v>
      </c>
      <c r="U902" s="6">
        <v>2228346</v>
      </c>
      <c r="V902" s="6">
        <v>3360106</v>
      </c>
      <c r="W902" s="6">
        <v>2844577</v>
      </c>
      <c r="X902" s="6">
        <v>2291160</v>
      </c>
      <c r="Y902" s="6">
        <v>1974221</v>
      </c>
      <c r="Z902" s="8">
        <v>22.684434883268299</v>
      </c>
      <c r="AA902" s="8">
        <v>23.071772158914801</v>
      </c>
      <c r="AB902" s="8">
        <v>22.727465362127401</v>
      </c>
      <c r="AC902" s="8">
        <v>24.184253300647899</v>
      </c>
      <c r="AD902" s="8">
        <v>23.095611268969598</v>
      </c>
      <c r="AE902" s="8">
        <v>22.0947993476458</v>
      </c>
      <c r="AF902" s="8">
        <v>21.6368069140931</v>
      </c>
      <c r="AG902" s="8">
        <v>21.781993171028901</v>
      </c>
      <c r="AH902" s="8">
        <v>21.936137555406798</v>
      </c>
      <c r="AI902" s="8">
        <v>23.6925105766156</v>
      </c>
      <c r="AJ902" s="8">
        <v>23.613743834679401</v>
      </c>
      <c r="AK902" s="8">
        <v>22.736459532460799</v>
      </c>
      <c r="AL902" s="8">
        <v>24.485380612234799</v>
      </c>
      <c r="AM902" s="8">
        <v>22.597055712821899</v>
      </c>
      <c r="AN902" s="8">
        <v>21.087541829707799</v>
      </c>
      <c r="AO902" s="8">
        <v>21.680075315203901</v>
      </c>
      <c r="AP902" s="8">
        <v>21.439782703271099</v>
      </c>
      <c r="AQ902" s="8">
        <v>21.127646780104001</v>
      </c>
      <c r="AR902" s="8">
        <v>20.912852067607702</v>
      </c>
      <c r="AS902" s="9">
        <v>1.5820298737832599E-4</v>
      </c>
      <c r="AT902" s="9">
        <v>8.5393270467399807E-2</v>
      </c>
      <c r="AU902" s="9">
        <v>2.9836921896366101E-5</v>
      </c>
      <c r="AV902" s="10">
        <v>-2.4457435680629298</v>
      </c>
      <c r="AW902" s="10">
        <v>1.2077506749151199</v>
      </c>
      <c r="AX902" s="10">
        <v>-3.7402317274917101</v>
      </c>
      <c r="AY902" s="10">
        <v>2.9538484449973099</v>
      </c>
      <c r="AZ902" s="10">
        <v>-1.52928204589087</v>
      </c>
      <c r="BA902" s="10">
        <v>-4.5172673932170504</v>
      </c>
      <c r="BB902" s="9">
        <v>1.33020693285003E-2</v>
      </c>
      <c r="BC902" s="9">
        <v>0.85387466224477804</v>
      </c>
      <c r="BD902" s="9">
        <v>2.7403538472914302E-4</v>
      </c>
      <c r="BE902" s="9">
        <v>3.0253309254114598E-3</v>
      </c>
      <c r="BF902" s="9">
        <v>0.36009099954732998</v>
      </c>
      <c r="BG902" s="9">
        <v>6.5685405654547502E-5</v>
      </c>
      <c r="BH902" s="11" t="str">
        <f t="shared" si="120"/>
        <v/>
      </c>
      <c r="BI902" s="11" t="str">
        <f t="shared" si="120"/>
        <v/>
      </c>
      <c r="BJ902" s="11" t="str">
        <f t="shared" si="120"/>
        <v>x</v>
      </c>
      <c r="BK902" s="11" t="str">
        <f t="shared" si="120"/>
        <v/>
      </c>
      <c r="BL902" s="11" t="str">
        <f t="shared" si="120"/>
        <v/>
      </c>
      <c r="BM902" s="11" t="str">
        <f t="shared" si="120"/>
        <v>x</v>
      </c>
      <c r="BN902" s="11" t="str">
        <f t="shared" si="117"/>
        <v>x</v>
      </c>
      <c r="BO902" s="11" t="str">
        <f t="shared" si="118"/>
        <v>x</v>
      </c>
      <c r="BP902" s="11" t="str">
        <f t="shared" si="119"/>
        <v/>
      </c>
      <c r="BR902" s="11">
        <f t="shared" ref="BR902:BT965" si="123">A902</f>
        <v>897</v>
      </c>
      <c r="BS902" s="6" t="str">
        <f t="shared" si="123"/>
        <v>MA_22632g0010</v>
      </c>
      <c r="BT902" s="6" t="str">
        <f t="shared" si="123"/>
        <v>NADP-dependent malic enzyme</v>
      </c>
      <c r="BU902" s="28">
        <f t="shared" si="121"/>
        <v>-2.4</v>
      </c>
      <c r="BV902" s="28">
        <f t="shared" si="121"/>
        <v>1.2</v>
      </c>
      <c r="BW902" s="28" t="str">
        <f t="shared" si="121"/>
        <v>-3,7*</v>
      </c>
      <c r="BX902" s="28">
        <f t="shared" si="121"/>
        <v>3</v>
      </c>
      <c r="BY902" s="28">
        <f t="shared" si="121"/>
        <v>-1.5</v>
      </c>
      <c r="BZ902" s="28" t="str">
        <f t="shared" si="121"/>
        <v>-4,5*</v>
      </c>
    </row>
    <row r="903" spans="1:78">
      <c r="A903" s="6">
        <v>898</v>
      </c>
      <c r="B903" s="6" t="s">
        <v>1668</v>
      </c>
      <c r="C903" s="6" t="s">
        <v>1669</v>
      </c>
      <c r="D903" s="6" t="str">
        <f t="shared" si="122"/>
        <v>Protein 898 / MA_10428102g0010 / uncharacterized protein LOC110007319</v>
      </c>
      <c r="E903" s="6">
        <v>13</v>
      </c>
      <c r="F903" s="6">
        <v>13</v>
      </c>
      <c r="G903" s="6">
        <v>11011774</v>
      </c>
      <c r="H903" s="6">
        <v>8338973</v>
      </c>
      <c r="I903" s="6">
        <v>30764611</v>
      </c>
      <c r="J903" s="6">
        <v>34250219</v>
      </c>
      <c r="K903" s="6">
        <v>34775672</v>
      </c>
      <c r="L903" s="6">
        <v>31419272</v>
      </c>
      <c r="M903" s="6">
        <v>32997410</v>
      </c>
      <c r="N903" s="6">
        <v>30660650</v>
      </c>
      <c r="O903" s="6">
        <v>31937475</v>
      </c>
      <c r="P903" s="6">
        <v>43667140</v>
      </c>
      <c r="Q903" s="6">
        <v>27718713</v>
      </c>
      <c r="R903" s="6">
        <v>44943220</v>
      </c>
      <c r="S903" s="6">
        <v>33155875</v>
      </c>
      <c r="T903" s="6">
        <v>30596611</v>
      </c>
      <c r="U903" s="6">
        <v>34741556</v>
      </c>
      <c r="V903" s="6">
        <v>34902099</v>
      </c>
      <c r="W903" s="6">
        <v>37581590</v>
      </c>
      <c r="X903" s="6">
        <v>36580177</v>
      </c>
      <c r="Y903" s="6">
        <v>36477849</v>
      </c>
      <c r="Z903" s="8">
        <v>23.3925435704286</v>
      </c>
      <c r="AA903" s="8">
        <v>22.991438286442499</v>
      </c>
      <c r="AB903" s="8">
        <v>24.874768414854799</v>
      </c>
      <c r="AC903" s="8">
        <v>25.029609877079</v>
      </c>
      <c r="AD903" s="8">
        <v>25.051575057676398</v>
      </c>
      <c r="AE903" s="8">
        <v>24.905146417276601</v>
      </c>
      <c r="AF903" s="8">
        <v>24.9758494545373</v>
      </c>
      <c r="AG903" s="8">
        <v>24.869884946395299</v>
      </c>
      <c r="AH903" s="8">
        <v>24.9287469209502</v>
      </c>
      <c r="AI903" s="8">
        <v>25.380044708429399</v>
      </c>
      <c r="AJ903" s="8">
        <v>24.724356937861899</v>
      </c>
      <c r="AK903" s="8">
        <v>25.421600155698901</v>
      </c>
      <c r="AL903" s="8">
        <v>24.9827611931434</v>
      </c>
      <c r="AM903" s="8">
        <v>24.8668685274477</v>
      </c>
      <c r="AN903" s="8">
        <v>25.050159034932602</v>
      </c>
      <c r="AO903" s="8">
        <v>25.056810466429599</v>
      </c>
      <c r="AP903" s="8">
        <v>25.163522769729202</v>
      </c>
      <c r="AQ903" s="8">
        <v>25.1245587200637</v>
      </c>
      <c r="AR903" s="8">
        <v>25.120517324401501</v>
      </c>
      <c r="AS903" s="9">
        <v>0.12032147363956</v>
      </c>
      <c r="AT903" s="9">
        <v>1</v>
      </c>
      <c r="AU903" s="9">
        <v>8.9097948857881706E-2</v>
      </c>
      <c r="AV903" s="10">
        <v>1.5712577858830901</v>
      </c>
      <c r="AW903" s="10">
        <v>1.74973842374946</v>
      </c>
      <c r="AX903" s="10">
        <v>1.78401361048023</v>
      </c>
      <c r="AY903" s="10">
        <v>1.11359093299006</v>
      </c>
      <c r="AZ903" s="10">
        <v>1.13540478622199</v>
      </c>
      <c r="BA903" s="10">
        <v>1.0195887489613</v>
      </c>
      <c r="BB903" s="9">
        <v>0.31032587354455599</v>
      </c>
      <c r="BC903" s="9">
        <v>0.12689881898165301</v>
      </c>
      <c r="BD903" s="9">
        <v>0.110040853205152</v>
      </c>
      <c r="BE903" s="9">
        <v>0.97256324423964802</v>
      </c>
      <c r="BF903" s="9">
        <v>0.95628299072204304</v>
      </c>
      <c r="BG903" s="9">
        <v>0.99979238162403095</v>
      </c>
      <c r="BH903" s="11" t="str">
        <f t="shared" si="120"/>
        <v/>
      </c>
      <c r="BI903" s="11" t="str">
        <f t="shared" si="120"/>
        <v/>
      </c>
      <c r="BJ903" s="11" t="str">
        <f t="shared" si="120"/>
        <v/>
      </c>
      <c r="BK903" s="11" t="str">
        <f t="shared" si="120"/>
        <v/>
      </c>
      <c r="BL903" s="11" t="str">
        <f t="shared" si="120"/>
        <v/>
      </c>
      <c r="BM903" s="11" t="str">
        <f t="shared" si="120"/>
        <v/>
      </c>
      <c r="BN903" s="11" t="str">
        <f t="shared" ref="BN903:BN966" si="124">IF(BH903="x","x",IF(BI903="x","x",IF(BJ903="x","x",IF(BK903="x","x",IF(BL903="x","x",IF(BM903="x","x",""))))))</f>
        <v/>
      </c>
      <c r="BO903" s="11" t="str">
        <f t="shared" ref="BO903:BO966" si="125">IF((AND(BN903="x",AS903&lt;$E$2)),"x","")</f>
        <v/>
      </c>
      <c r="BP903" s="11" t="str">
        <f t="shared" ref="BP903:BP966" si="126">IF(SUM(Z903:AD903)=0,"x",IF(SUM(AE903:AH903)=0,"x",IF(SUM(AI903:AM903)=0,"x",IF(SUM(AN903:AR903)=0,"x",""))))</f>
        <v/>
      </c>
      <c r="BR903" s="11">
        <f t="shared" si="123"/>
        <v>898</v>
      </c>
      <c r="BS903" s="6" t="str">
        <f t="shared" si="123"/>
        <v>MA_10428102g0010</v>
      </c>
      <c r="BT903" s="6" t="str">
        <f t="shared" si="123"/>
        <v>uncharacterized protein LOC110007319</v>
      </c>
      <c r="BU903" s="28">
        <f t="shared" si="121"/>
        <v>1.6</v>
      </c>
      <c r="BV903" s="28">
        <f t="shared" si="121"/>
        <v>1.7</v>
      </c>
      <c r="BW903" s="28">
        <f t="shared" si="121"/>
        <v>1.8</v>
      </c>
      <c r="BX903" s="28">
        <f t="shared" si="121"/>
        <v>1.1000000000000001</v>
      </c>
      <c r="BY903" s="28">
        <f t="shared" si="121"/>
        <v>1.1000000000000001</v>
      </c>
      <c r="BZ903" s="28">
        <f t="shared" si="121"/>
        <v>1</v>
      </c>
    </row>
    <row r="904" spans="1:78">
      <c r="A904" s="6">
        <v>899</v>
      </c>
      <c r="B904" s="6" t="s">
        <v>1670</v>
      </c>
      <c r="C904" s="6" t="s">
        <v>1289</v>
      </c>
      <c r="D904" s="6" t="str">
        <f t="shared" si="122"/>
        <v>Protein 899 / MA_1839g0010 / 60S ribosomal L19-3-like</v>
      </c>
      <c r="E904" s="6">
        <v>8</v>
      </c>
      <c r="F904" s="6">
        <v>1</v>
      </c>
      <c r="G904" s="6">
        <v>25599644</v>
      </c>
      <c r="H904" s="6">
        <v>37412364</v>
      </c>
      <c r="I904" s="6">
        <v>13638979</v>
      </c>
      <c r="J904" s="6">
        <v>39928290</v>
      </c>
      <c r="K904" s="6">
        <v>17863978</v>
      </c>
      <c r="L904" s="6">
        <v>13572169</v>
      </c>
      <c r="M904" s="6">
        <v>12257102</v>
      </c>
      <c r="N904" s="6">
        <v>13348828</v>
      </c>
      <c r="O904" s="6">
        <v>12245091</v>
      </c>
      <c r="P904" s="6">
        <v>36017603</v>
      </c>
      <c r="Q904" s="6">
        <v>23610856</v>
      </c>
      <c r="R904" s="6">
        <v>25279381</v>
      </c>
      <c r="S904" s="6">
        <v>37915101</v>
      </c>
      <c r="T904" s="6">
        <v>19404803</v>
      </c>
      <c r="U904" s="6">
        <v>5018932</v>
      </c>
      <c r="V904" s="6">
        <v>5226364</v>
      </c>
      <c r="W904" s="6">
        <v>5036022</v>
      </c>
      <c r="X904" s="6">
        <v>5952523</v>
      </c>
      <c r="Y904" s="6">
        <v>5648886</v>
      </c>
      <c r="Z904" s="8">
        <v>24.6096204118194</v>
      </c>
      <c r="AA904" s="8">
        <v>25.1570117935144</v>
      </c>
      <c r="AB904" s="8">
        <v>23.701232313942501</v>
      </c>
      <c r="AC904" s="8">
        <v>25.250907951525701</v>
      </c>
      <c r="AD904" s="8">
        <v>24.090550043765401</v>
      </c>
      <c r="AE904" s="8">
        <v>23.694147963854601</v>
      </c>
      <c r="AF904" s="8">
        <v>23.5471145808873</v>
      </c>
      <c r="AG904" s="8">
        <v>23.670209745988601</v>
      </c>
      <c r="AH904" s="8">
        <v>23.545700159612899</v>
      </c>
      <c r="AI904" s="8">
        <v>25.1021988361531</v>
      </c>
      <c r="AJ904" s="8">
        <v>24.4929470109271</v>
      </c>
      <c r="AK904" s="8">
        <v>24.5914578018103</v>
      </c>
      <c r="AL904" s="8">
        <v>25.176269230251599</v>
      </c>
      <c r="AM904" s="8">
        <v>24.209910450987799</v>
      </c>
      <c r="AN904" s="8">
        <v>22.2589489689129</v>
      </c>
      <c r="AO904" s="8">
        <v>22.317376176704499</v>
      </c>
      <c r="AP904" s="8">
        <v>22.263853154847698</v>
      </c>
      <c r="AQ904" s="8">
        <v>22.505069859271199</v>
      </c>
      <c r="AR904" s="8">
        <v>22.429534955305598</v>
      </c>
      <c r="AS904" s="9">
        <v>7.0386722200341402E-6</v>
      </c>
      <c r="AT904" s="9">
        <v>1.7673734647559399E-3</v>
      </c>
      <c r="AU904" s="9">
        <v>5.4297187857325197E-7</v>
      </c>
      <c r="AV904" s="10">
        <v>-1.9286233101468599</v>
      </c>
      <c r="AW904" s="10">
        <v>1.1116419341988699</v>
      </c>
      <c r="AX904" s="10">
        <v>-4.6168468621296697</v>
      </c>
      <c r="AY904" s="10">
        <v>2.1439385468326799</v>
      </c>
      <c r="AZ904" s="10">
        <v>-2.3938561967179099</v>
      </c>
      <c r="BA904" s="10">
        <v>-5.13228057571781</v>
      </c>
      <c r="BB904" s="9">
        <v>1.74047580512777E-2</v>
      </c>
      <c r="BC904" s="9">
        <v>0.93463573698174396</v>
      </c>
      <c r="BD904" s="9">
        <v>2.2861535063922702E-6</v>
      </c>
      <c r="BE904" s="9">
        <v>5.8699168356797201E-3</v>
      </c>
      <c r="BF904" s="9">
        <v>1.9001617520726401E-3</v>
      </c>
      <c r="BG904" s="9">
        <v>9.8177634666463099E-7</v>
      </c>
      <c r="BH904" s="11" t="str">
        <f t="shared" si="120"/>
        <v/>
      </c>
      <c r="BI904" s="11" t="str">
        <f t="shared" si="120"/>
        <v/>
      </c>
      <c r="BJ904" s="11" t="str">
        <f t="shared" si="120"/>
        <v>x</v>
      </c>
      <c r="BK904" s="11" t="str">
        <f t="shared" si="120"/>
        <v/>
      </c>
      <c r="BL904" s="11" t="str">
        <f t="shared" si="120"/>
        <v/>
      </c>
      <c r="BM904" s="11" t="str">
        <f t="shared" si="120"/>
        <v>x</v>
      </c>
      <c r="BN904" s="11" t="str">
        <f t="shared" si="124"/>
        <v>x</v>
      </c>
      <c r="BO904" s="11" t="str">
        <f t="shared" si="125"/>
        <v>x</v>
      </c>
      <c r="BP904" s="11" t="str">
        <f t="shared" si="126"/>
        <v/>
      </c>
      <c r="BR904" s="11">
        <f t="shared" si="123"/>
        <v>899</v>
      </c>
      <c r="BS904" s="6" t="str">
        <f t="shared" si="123"/>
        <v>MA_1839g0010</v>
      </c>
      <c r="BT904" s="6" t="str">
        <f t="shared" si="123"/>
        <v>60S ribosomal L19-3-like</v>
      </c>
      <c r="BU904" s="28">
        <f t="shared" si="121"/>
        <v>-1.9</v>
      </c>
      <c r="BV904" s="28">
        <f t="shared" si="121"/>
        <v>1.1000000000000001</v>
      </c>
      <c r="BW904" s="28" t="str">
        <f t="shared" si="121"/>
        <v>-4,6*</v>
      </c>
      <c r="BX904" s="28">
        <f t="shared" si="121"/>
        <v>2.1</v>
      </c>
      <c r="BY904" s="28">
        <f t="shared" si="121"/>
        <v>-2.4</v>
      </c>
      <c r="BZ904" s="28" t="str">
        <f t="shared" si="121"/>
        <v>-5,1*</v>
      </c>
    </row>
    <row r="905" spans="1:78">
      <c r="A905" s="6">
        <v>900</v>
      </c>
      <c r="B905" s="6" t="s">
        <v>1671</v>
      </c>
      <c r="C905" s="6" t="s">
        <v>1650</v>
      </c>
      <c r="D905" s="6" t="str">
        <f t="shared" si="122"/>
        <v>Protein 900 / MA_307029g0010 / 60S ribosomal L8</v>
      </c>
      <c r="E905" s="6">
        <v>4</v>
      </c>
      <c r="F905" s="6">
        <v>1</v>
      </c>
      <c r="G905" s="6">
        <v>59788905</v>
      </c>
      <c r="H905" s="6">
        <v>72838986</v>
      </c>
      <c r="I905" s="6">
        <v>66823200</v>
      </c>
      <c r="J905" s="6">
        <v>70591035</v>
      </c>
      <c r="K905" s="6">
        <v>75868764</v>
      </c>
      <c r="L905" s="6">
        <v>58228134</v>
      </c>
      <c r="M905" s="6">
        <v>61285782</v>
      </c>
      <c r="N905" s="6">
        <v>58542948</v>
      </c>
      <c r="O905" s="6">
        <v>57164415</v>
      </c>
      <c r="P905" s="6">
        <v>73469579</v>
      </c>
      <c r="Q905" s="6">
        <v>63372850</v>
      </c>
      <c r="R905" s="6">
        <v>58512520</v>
      </c>
      <c r="S905" s="6">
        <v>69292819</v>
      </c>
      <c r="T905" s="6">
        <v>52982932</v>
      </c>
      <c r="U905" s="6">
        <v>42005099</v>
      </c>
      <c r="V905" s="6">
        <v>43505078</v>
      </c>
      <c r="W905" s="6">
        <v>42182538</v>
      </c>
      <c r="X905" s="6">
        <v>46734219</v>
      </c>
      <c r="Y905" s="6">
        <v>45350046</v>
      </c>
      <c r="Z905" s="8">
        <v>25.833374453207401</v>
      </c>
      <c r="AA905" s="8">
        <v>26.1182075027405</v>
      </c>
      <c r="AB905" s="8">
        <v>25.993845735684001</v>
      </c>
      <c r="AC905" s="8">
        <v>26.072981638327001</v>
      </c>
      <c r="AD905" s="8">
        <v>26.177002698762699</v>
      </c>
      <c r="AE905" s="8">
        <v>25.7952130505941</v>
      </c>
      <c r="AF905" s="8">
        <v>25.8690490787919</v>
      </c>
      <c r="AG905" s="8">
        <v>25.802992060417601</v>
      </c>
      <c r="AH905" s="8">
        <v>25.7686140091377</v>
      </c>
      <c r="AI905" s="8">
        <v>26.130643671836498</v>
      </c>
      <c r="AJ905" s="8">
        <v>25.917361561996898</v>
      </c>
      <c r="AK905" s="8">
        <v>25.802242017272398</v>
      </c>
      <c r="AL905" s="8">
        <v>26.046202513978301</v>
      </c>
      <c r="AM905" s="8">
        <v>25.659024346817102</v>
      </c>
      <c r="AN905" s="8">
        <v>25.324061131519699</v>
      </c>
      <c r="AO905" s="8">
        <v>25.374680469261399</v>
      </c>
      <c r="AP905" s="8">
        <v>25.330142564697798</v>
      </c>
      <c r="AQ905" s="8">
        <v>25.4779759486992</v>
      </c>
      <c r="AR905" s="8">
        <v>25.434600678337699</v>
      </c>
      <c r="AS905" s="9">
        <v>3.3431096733498801E-5</v>
      </c>
      <c r="AT905" s="9">
        <v>1.27273493685119E-2</v>
      </c>
      <c r="AU905" s="9">
        <v>4.1148882536410903E-6</v>
      </c>
      <c r="AV905" s="10">
        <v>-1.17292873133012</v>
      </c>
      <c r="AW905" s="10">
        <v>-1.09276833408846</v>
      </c>
      <c r="AX905" s="10">
        <v>-1.57002795512083</v>
      </c>
      <c r="AY905" s="10">
        <v>1.07335534416682</v>
      </c>
      <c r="AZ905" s="10">
        <v>-1.3385535823139001</v>
      </c>
      <c r="BA905" s="10">
        <v>-1.4367436410302701</v>
      </c>
      <c r="BB905" s="9">
        <v>6.5778168321877606E-2</v>
      </c>
      <c r="BC905" s="9">
        <v>0.40101952020477899</v>
      </c>
      <c r="BD905" s="9">
        <v>3.4336872296592E-6</v>
      </c>
      <c r="BE905" s="9">
        <v>0.62802049214279598</v>
      </c>
      <c r="BF905" s="9">
        <v>8.1641885358063604E-4</v>
      </c>
      <c r="BG905" s="9">
        <v>4.5864126865802199E-5</v>
      </c>
      <c r="BH905" s="11" t="str">
        <f t="shared" si="120"/>
        <v/>
      </c>
      <c r="BI905" s="11" t="str">
        <f t="shared" si="120"/>
        <v/>
      </c>
      <c r="BJ905" s="11" t="str">
        <f t="shared" si="120"/>
        <v/>
      </c>
      <c r="BK905" s="11" t="str">
        <f t="shared" si="120"/>
        <v/>
      </c>
      <c r="BL905" s="11" t="str">
        <f t="shared" si="120"/>
        <v/>
      </c>
      <c r="BM905" s="11" t="str">
        <f t="shared" si="120"/>
        <v/>
      </c>
      <c r="BN905" s="11" t="str">
        <f t="shared" si="124"/>
        <v/>
      </c>
      <c r="BO905" s="11" t="str">
        <f t="shared" si="125"/>
        <v/>
      </c>
      <c r="BP905" s="11" t="str">
        <f t="shared" si="126"/>
        <v/>
      </c>
      <c r="BR905" s="11">
        <f t="shared" si="123"/>
        <v>900</v>
      </c>
      <c r="BS905" s="6" t="str">
        <f t="shared" si="123"/>
        <v>MA_307029g0010</v>
      </c>
      <c r="BT905" s="6" t="str">
        <f t="shared" si="123"/>
        <v>60S ribosomal L8</v>
      </c>
      <c r="BU905" s="28">
        <f t="shared" si="121"/>
        <v>-1.2</v>
      </c>
      <c r="BV905" s="28">
        <f t="shared" si="121"/>
        <v>-1.1000000000000001</v>
      </c>
      <c r="BW905" s="28">
        <f t="shared" si="121"/>
        <v>-1.6</v>
      </c>
      <c r="BX905" s="28">
        <f t="shared" si="121"/>
        <v>1.1000000000000001</v>
      </c>
      <c r="BY905" s="28">
        <f t="shared" si="121"/>
        <v>-1.3</v>
      </c>
      <c r="BZ905" s="28">
        <f t="shared" si="121"/>
        <v>-1.4</v>
      </c>
    </row>
    <row r="906" spans="1:78">
      <c r="A906" s="6">
        <v>901</v>
      </c>
      <c r="B906" s="6" t="s">
        <v>1672</v>
      </c>
      <c r="C906" s="6" t="s">
        <v>348</v>
      </c>
      <c r="D906" s="6" t="str">
        <f t="shared" si="122"/>
        <v>Protein 901 / MA_1151g0010 / zinc finger CCCH domain-containing 14-like</v>
      </c>
      <c r="E906" s="6">
        <v>8</v>
      </c>
      <c r="F906" s="6">
        <v>6</v>
      </c>
      <c r="G906" s="6">
        <v>14867862</v>
      </c>
      <c r="H906" s="6">
        <v>18760126</v>
      </c>
      <c r="I906" s="6">
        <v>15217730</v>
      </c>
      <c r="J906" s="6">
        <v>21221126</v>
      </c>
      <c r="K906" s="6">
        <v>16513833</v>
      </c>
      <c r="L906" s="6">
        <v>20131531</v>
      </c>
      <c r="M906" s="6">
        <v>20759765</v>
      </c>
      <c r="N906" s="6">
        <v>18786465</v>
      </c>
      <c r="O906" s="6">
        <v>23311403</v>
      </c>
      <c r="P906" s="6">
        <v>18543642</v>
      </c>
      <c r="Q906" s="6">
        <v>15536963</v>
      </c>
      <c r="R906" s="6">
        <v>20312778</v>
      </c>
      <c r="S906" s="6">
        <v>18591120</v>
      </c>
      <c r="T906" s="6">
        <v>17449158</v>
      </c>
      <c r="U906" s="6">
        <v>17834087</v>
      </c>
      <c r="V906" s="6">
        <v>16718299</v>
      </c>
      <c r="W906" s="6">
        <v>17785390</v>
      </c>
      <c r="X906" s="6">
        <v>18688732</v>
      </c>
      <c r="Y906" s="6">
        <v>18612715</v>
      </c>
      <c r="Z906" s="8">
        <v>23.825693866829798</v>
      </c>
      <c r="AA906" s="8">
        <v>24.161166181775101</v>
      </c>
      <c r="AB906" s="8">
        <v>23.859249835011799</v>
      </c>
      <c r="AC906" s="8">
        <v>24.3389978723736</v>
      </c>
      <c r="AD906" s="8">
        <v>23.9771716850248</v>
      </c>
      <c r="AE906" s="8">
        <v>24.262953557390698</v>
      </c>
      <c r="AF906" s="8">
        <v>24.307286776729399</v>
      </c>
      <c r="AG906" s="8">
        <v>24.163190288353299</v>
      </c>
      <c r="AH906" s="8">
        <v>24.474532500091001</v>
      </c>
      <c r="AI906" s="8">
        <v>24.144421283543299</v>
      </c>
      <c r="AJ906" s="8">
        <v>23.8892011928586</v>
      </c>
      <c r="AK906" s="8">
        <v>24.2758842220512</v>
      </c>
      <c r="AL906" s="8">
        <v>24.148110350540701</v>
      </c>
      <c r="AM906" s="8">
        <v>24.0566540858308</v>
      </c>
      <c r="AN906" s="8">
        <v>24.088134024435199</v>
      </c>
      <c r="AO906" s="8">
        <v>23.9949247323778</v>
      </c>
      <c r="AP906" s="8">
        <v>24.084189274534701</v>
      </c>
      <c r="AQ906" s="8">
        <v>24.1556653521085</v>
      </c>
      <c r="AR906" s="8">
        <v>24.149785178036598</v>
      </c>
      <c r="AS906" s="9">
        <v>0.120745492161979</v>
      </c>
      <c r="AT906" s="9">
        <v>1</v>
      </c>
      <c r="AU906" s="9">
        <v>8.9548911515478197E-2</v>
      </c>
      <c r="AV906" s="10">
        <v>1.2054191523780999</v>
      </c>
      <c r="AW906" s="10">
        <v>1.0500065581729401</v>
      </c>
      <c r="AX906" s="10">
        <v>1.0439725830092399</v>
      </c>
      <c r="AY906" s="10">
        <v>-1.14801107002187</v>
      </c>
      <c r="AZ906" s="10">
        <v>-1.15464636906794</v>
      </c>
      <c r="BA906" s="10">
        <v>-1.0057798214837299</v>
      </c>
      <c r="BB906" s="9">
        <v>7.1733719056305295E-2</v>
      </c>
      <c r="BC906" s="9">
        <v>0.87756238302696798</v>
      </c>
      <c r="BD906" s="9">
        <v>0.91159538176510801</v>
      </c>
      <c r="BE906" s="9">
        <v>0.23656093228813399</v>
      </c>
      <c r="BF906" s="9">
        <v>0.20787489359636499</v>
      </c>
      <c r="BG906" s="9">
        <v>0.99974471591327396</v>
      </c>
      <c r="BH906" s="11" t="str">
        <f t="shared" si="120"/>
        <v/>
      </c>
      <c r="BI906" s="11" t="str">
        <f t="shared" si="120"/>
        <v/>
      </c>
      <c r="BJ906" s="11" t="str">
        <f t="shared" si="120"/>
        <v/>
      </c>
      <c r="BK906" s="11" t="str">
        <f t="shared" si="120"/>
        <v/>
      </c>
      <c r="BL906" s="11" t="str">
        <f t="shared" si="120"/>
        <v/>
      </c>
      <c r="BM906" s="11" t="str">
        <f t="shared" si="120"/>
        <v/>
      </c>
      <c r="BN906" s="11" t="str">
        <f t="shared" si="124"/>
        <v/>
      </c>
      <c r="BO906" s="11" t="str">
        <f t="shared" si="125"/>
        <v/>
      </c>
      <c r="BP906" s="11" t="str">
        <f t="shared" si="126"/>
        <v/>
      </c>
      <c r="BR906" s="11">
        <f t="shared" si="123"/>
        <v>901</v>
      </c>
      <c r="BS906" s="6" t="str">
        <f t="shared" si="123"/>
        <v>MA_1151g0010</v>
      </c>
      <c r="BT906" s="6" t="str">
        <f t="shared" si="123"/>
        <v>zinc finger CCCH domain-containing 14-like</v>
      </c>
      <c r="BU906" s="28">
        <f t="shared" si="121"/>
        <v>1.2</v>
      </c>
      <c r="BV906" s="28">
        <f t="shared" si="121"/>
        <v>1.1000000000000001</v>
      </c>
      <c r="BW906" s="28">
        <f t="shared" si="121"/>
        <v>1</v>
      </c>
      <c r="BX906" s="28">
        <f t="shared" si="121"/>
        <v>-1.1000000000000001</v>
      </c>
      <c r="BY906" s="28">
        <f t="shared" si="121"/>
        <v>-1.2</v>
      </c>
      <c r="BZ906" s="28">
        <f t="shared" si="121"/>
        <v>-1</v>
      </c>
    </row>
    <row r="907" spans="1:78">
      <c r="A907" s="6">
        <v>902</v>
      </c>
      <c r="B907" s="6" t="s">
        <v>1673</v>
      </c>
      <c r="C907" s="6" t="s">
        <v>1674</v>
      </c>
      <c r="D907" s="6" t="str">
        <f t="shared" si="122"/>
        <v>Protein 902 / MA_10429759g0010 / 40S ribosomal S20-2</v>
      </c>
      <c r="E907" s="6">
        <v>10</v>
      </c>
      <c r="F907" s="6">
        <v>10</v>
      </c>
      <c r="G907" s="6">
        <v>255949340</v>
      </c>
      <c r="H907" s="6">
        <v>373972382</v>
      </c>
      <c r="I907" s="6">
        <v>341121177</v>
      </c>
      <c r="J907" s="6">
        <v>279050875</v>
      </c>
      <c r="K907" s="6">
        <v>322876328</v>
      </c>
      <c r="L907" s="6">
        <v>340768947</v>
      </c>
      <c r="M907" s="6">
        <v>388868953</v>
      </c>
      <c r="N907" s="6">
        <v>348731722</v>
      </c>
      <c r="O907" s="6">
        <v>367598599</v>
      </c>
      <c r="P907" s="6">
        <v>343372171</v>
      </c>
      <c r="Q907" s="6">
        <v>269946691</v>
      </c>
      <c r="R907" s="6">
        <v>375797693</v>
      </c>
      <c r="S907" s="6">
        <v>271290573</v>
      </c>
      <c r="T907" s="6">
        <v>301645833</v>
      </c>
      <c r="U907" s="6">
        <v>311787395</v>
      </c>
      <c r="V907" s="6">
        <v>314596307</v>
      </c>
      <c r="W907" s="6">
        <v>305630143</v>
      </c>
      <c r="X907" s="6">
        <v>320572727</v>
      </c>
      <c r="Y907" s="6">
        <v>312016990</v>
      </c>
      <c r="Z907" s="8">
        <v>27.931283045248598</v>
      </c>
      <c r="AA907" s="8">
        <v>28.478356489578498</v>
      </c>
      <c r="AB907" s="8">
        <v>28.345709080173101</v>
      </c>
      <c r="AC907" s="8">
        <v>28.055952929250601</v>
      </c>
      <c r="AD907" s="8">
        <v>28.2664064313023</v>
      </c>
      <c r="AE907" s="8">
        <v>28.3442186332475</v>
      </c>
      <c r="AF907" s="8">
        <v>28.534708814799401</v>
      </c>
      <c r="AG907" s="8">
        <v>28.377542362360401</v>
      </c>
      <c r="AH907" s="8">
        <v>28.4535560273047</v>
      </c>
      <c r="AI907" s="8">
        <v>28.355197878266601</v>
      </c>
      <c r="AJ907" s="8">
        <v>28.008099291473599</v>
      </c>
      <c r="AK907" s="8">
        <v>28.485380969263801</v>
      </c>
      <c r="AL907" s="8">
        <v>28.015263675784499</v>
      </c>
      <c r="AM907" s="8">
        <v>28.1682804119034</v>
      </c>
      <c r="AN907" s="8">
        <v>28.215987362764501</v>
      </c>
      <c r="AO907" s="8">
        <v>28.228926494366</v>
      </c>
      <c r="AP907" s="8">
        <v>28.1872115963602</v>
      </c>
      <c r="AQ907" s="8">
        <v>28.256076451292799</v>
      </c>
      <c r="AR907" s="8">
        <v>28.217049348190901</v>
      </c>
      <c r="AS907" s="9">
        <v>0.22834753768076599</v>
      </c>
      <c r="AT907" s="9">
        <v>1</v>
      </c>
      <c r="AU907" s="9">
        <v>0.187224257355387</v>
      </c>
      <c r="AV907" s="10">
        <v>1.15826459724428</v>
      </c>
      <c r="AW907" s="10">
        <v>-1.00632558626617</v>
      </c>
      <c r="AX907" s="10">
        <v>1.00382560804649</v>
      </c>
      <c r="AY907" s="10">
        <v>-1.1655912998732001</v>
      </c>
      <c r="AZ907" s="10">
        <v>-1.1538504178014899</v>
      </c>
      <c r="BA907" s="10">
        <v>1.01017539352639</v>
      </c>
      <c r="BB907" s="9">
        <v>0.251974387332144</v>
      </c>
      <c r="BC907" s="9">
        <v>0.99973974075072403</v>
      </c>
      <c r="BD907" s="9">
        <v>0.99994208439699295</v>
      </c>
      <c r="BE907" s="9">
        <v>0.2216627732119</v>
      </c>
      <c r="BF907" s="9">
        <v>0.27176747220894798</v>
      </c>
      <c r="BG907" s="9">
        <v>0.99892883362003204</v>
      </c>
      <c r="BH907" s="11" t="str">
        <f t="shared" si="120"/>
        <v/>
      </c>
      <c r="BI907" s="11" t="str">
        <f t="shared" si="120"/>
        <v/>
      </c>
      <c r="BJ907" s="11" t="str">
        <f t="shared" si="120"/>
        <v/>
      </c>
      <c r="BK907" s="11" t="str">
        <f t="shared" si="120"/>
        <v/>
      </c>
      <c r="BL907" s="11" t="str">
        <f t="shared" si="120"/>
        <v/>
      </c>
      <c r="BM907" s="11" t="str">
        <f t="shared" si="120"/>
        <v/>
      </c>
      <c r="BN907" s="11" t="str">
        <f t="shared" si="124"/>
        <v/>
      </c>
      <c r="BO907" s="11" t="str">
        <f t="shared" si="125"/>
        <v/>
      </c>
      <c r="BP907" s="11" t="str">
        <f t="shared" si="126"/>
        <v/>
      </c>
      <c r="BR907" s="11">
        <f t="shared" si="123"/>
        <v>902</v>
      </c>
      <c r="BS907" s="6" t="str">
        <f t="shared" si="123"/>
        <v>MA_10429759g0010</v>
      </c>
      <c r="BT907" s="6" t="str">
        <f t="shared" si="123"/>
        <v>40S ribosomal S20-2</v>
      </c>
      <c r="BU907" s="28">
        <f t="shared" si="121"/>
        <v>1.2</v>
      </c>
      <c r="BV907" s="28">
        <f t="shared" si="121"/>
        <v>-1</v>
      </c>
      <c r="BW907" s="28">
        <f t="shared" si="121"/>
        <v>1</v>
      </c>
      <c r="BX907" s="28">
        <f t="shared" si="121"/>
        <v>-1.2</v>
      </c>
      <c r="BY907" s="28">
        <f t="shared" si="121"/>
        <v>-1.2</v>
      </c>
      <c r="BZ907" s="28">
        <f t="shared" si="121"/>
        <v>1</v>
      </c>
    </row>
    <row r="908" spans="1:78">
      <c r="A908" s="6">
        <v>903</v>
      </c>
      <c r="B908" s="6" t="s">
        <v>1675</v>
      </c>
      <c r="C908" s="6" t="s">
        <v>1676</v>
      </c>
      <c r="D908" s="6" t="str">
        <f t="shared" si="122"/>
        <v>Protein 903 / MA_19316g0010 / serine threonine- kinase SRK2A</v>
      </c>
      <c r="E908" s="6">
        <v>10</v>
      </c>
      <c r="F908" s="6">
        <v>6</v>
      </c>
      <c r="G908" s="6">
        <v>13876004</v>
      </c>
      <c r="H908" s="6">
        <v>10621105</v>
      </c>
      <c r="I908" s="6">
        <v>9661318</v>
      </c>
      <c r="J908" s="6">
        <v>10489161</v>
      </c>
      <c r="K908" s="6">
        <v>10076785</v>
      </c>
      <c r="L908" s="6">
        <v>6354096</v>
      </c>
      <c r="M908" s="6">
        <v>7490160</v>
      </c>
      <c r="N908" s="6">
        <v>6877931</v>
      </c>
      <c r="O908" s="6">
        <v>5711581</v>
      </c>
      <c r="P908" s="6">
        <v>9166729</v>
      </c>
      <c r="Q908" s="6">
        <v>10501194</v>
      </c>
      <c r="R908" s="6">
        <v>8419414</v>
      </c>
      <c r="S908" s="6">
        <v>11011338</v>
      </c>
      <c r="T908" s="6">
        <v>8570616</v>
      </c>
      <c r="U908" s="6">
        <v>3141772</v>
      </c>
      <c r="V908" s="6">
        <v>3632865</v>
      </c>
      <c r="W908" s="6">
        <v>3067756</v>
      </c>
      <c r="X908" s="6">
        <v>3443164</v>
      </c>
      <c r="Y908" s="6">
        <v>3622513</v>
      </c>
      <c r="Z908" s="8">
        <v>23.726088825830502</v>
      </c>
      <c r="AA908" s="8">
        <v>23.340430533469402</v>
      </c>
      <c r="AB908" s="8">
        <v>23.2037885847163</v>
      </c>
      <c r="AC908" s="8">
        <v>23.322395949414901</v>
      </c>
      <c r="AD908" s="8">
        <v>23.2645320843592</v>
      </c>
      <c r="AE908" s="8">
        <v>22.599255456303101</v>
      </c>
      <c r="AF908" s="8">
        <v>22.8365651062647</v>
      </c>
      <c r="AG908" s="8">
        <v>22.7135432120198</v>
      </c>
      <c r="AH908" s="8">
        <v>22.445458716864501</v>
      </c>
      <c r="AI908" s="8">
        <v>23.127975592420601</v>
      </c>
      <c r="AJ908" s="8">
        <v>23.324050037812</v>
      </c>
      <c r="AK908" s="8">
        <v>23.005288393029801</v>
      </c>
      <c r="AL908" s="8">
        <v>23.392486447253901</v>
      </c>
      <c r="AM908" s="8">
        <v>23.030967468901999</v>
      </c>
      <c r="AN908" s="8">
        <v>21.583147056638499</v>
      </c>
      <c r="AO908" s="8">
        <v>21.792676324439199</v>
      </c>
      <c r="AP908" s="8">
        <v>21.5487523091439</v>
      </c>
      <c r="AQ908" s="8">
        <v>21.715303468312701</v>
      </c>
      <c r="AR908" s="8">
        <v>21.788559436470599</v>
      </c>
      <c r="AS908" s="9">
        <v>2.7680551503394599E-8</v>
      </c>
      <c r="AT908" s="9">
        <v>1.3109559434642299E-6</v>
      </c>
      <c r="AU908" s="9">
        <v>3.7681975954706202E-10</v>
      </c>
      <c r="AV908" s="10">
        <v>-1.6503151726303</v>
      </c>
      <c r="AW908" s="10">
        <v>-1.14495715093399</v>
      </c>
      <c r="AX908" s="10">
        <v>-3.2170970905921901</v>
      </c>
      <c r="AY908" s="10">
        <v>1.44137723519528</v>
      </c>
      <c r="AZ908" s="10">
        <v>-1.94938345350405</v>
      </c>
      <c r="BA908" s="10">
        <v>-2.8097969325470902</v>
      </c>
      <c r="BB908" s="9">
        <v>6.38361913125607E-5</v>
      </c>
      <c r="BC908" s="9">
        <v>0.29666686120658797</v>
      </c>
      <c r="BD908" s="9">
        <v>4.8570814037418596E-10</v>
      </c>
      <c r="BE908" s="9">
        <v>1.53834070266079E-3</v>
      </c>
      <c r="BF908" s="9">
        <v>2.1275000476883602E-6</v>
      </c>
      <c r="BG908" s="9">
        <v>2.86162615825702E-9</v>
      </c>
      <c r="BH908" s="11" t="str">
        <f t="shared" si="120"/>
        <v/>
      </c>
      <c r="BI908" s="11" t="str">
        <f t="shared" si="120"/>
        <v/>
      </c>
      <c r="BJ908" s="11" t="str">
        <f t="shared" si="120"/>
        <v>x</v>
      </c>
      <c r="BK908" s="11" t="str">
        <f t="shared" si="120"/>
        <v/>
      </c>
      <c r="BL908" s="11" t="str">
        <f t="shared" si="120"/>
        <v/>
      </c>
      <c r="BM908" s="11" t="str">
        <f t="shared" si="120"/>
        <v>x</v>
      </c>
      <c r="BN908" s="11" t="str">
        <f t="shared" si="124"/>
        <v>x</v>
      </c>
      <c r="BO908" s="11" t="str">
        <f t="shared" si="125"/>
        <v>x</v>
      </c>
      <c r="BP908" s="11" t="str">
        <f t="shared" si="126"/>
        <v/>
      </c>
      <c r="BR908" s="11">
        <f t="shared" si="123"/>
        <v>903</v>
      </c>
      <c r="BS908" s="6" t="str">
        <f t="shared" si="123"/>
        <v>MA_19316g0010</v>
      </c>
      <c r="BT908" s="6" t="str">
        <f t="shared" si="123"/>
        <v>serine threonine- kinase SRK2A</v>
      </c>
      <c r="BU908" s="28">
        <f t="shared" si="121"/>
        <v>-1.7</v>
      </c>
      <c r="BV908" s="28">
        <f t="shared" si="121"/>
        <v>-1.1000000000000001</v>
      </c>
      <c r="BW908" s="28" t="str">
        <f t="shared" si="121"/>
        <v>-3,2*</v>
      </c>
      <c r="BX908" s="28">
        <f t="shared" si="121"/>
        <v>1.4</v>
      </c>
      <c r="BY908" s="28">
        <f t="shared" si="121"/>
        <v>-1.9</v>
      </c>
      <c r="BZ908" s="28" t="str">
        <f t="shared" si="121"/>
        <v>-2,8*</v>
      </c>
    </row>
    <row r="909" spans="1:78">
      <c r="A909" s="6">
        <v>904</v>
      </c>
      <c r="B909" s="6" t="s">
        <v>1677</v>
      </c>
      <c r="C909" s="6" t="s">
        <v>1678</v>
      </c>
      <c r="D909" s="6" t="str">
        <f t="shared" si="122"/>
        <v>Protein 904 / MA_10431146g0010 / 60S acidic ribosomal P2A-like</v>
      </c>
      <c r="E909" s="6">
        <v>5</v>
      </c>
      <c r="F909" s="6">
        <v>4</v>
      </c>
      <c r="G909" s="6">
        <v>7100950</v>
      </c>
      <c r="H909" s="6">
        <v>9559346</v>
      </c>
      <c r="I909" s="6">
        <v>17166243</v>
      </c>
      <c r="J909" s="6">
        <v>5705188</v>
      </c>
      <c r="K909" s="6">
        <v>15824732</v>
      </c>
      <c r="L909" s="6">
        <v>38255924</v>
      </c>
      <c r="M909" s="6">
        <v>30781343</v>
      </c>
      <c r="N909" s="6">
        <v>35884743</v>
      </c>
      <c r="O909" s="6">
        <v>27304389</v>
      </c>
      <c r="P909" s="6">
        <v>12584862</v>
      </c>
      <c r="Q909" s="6">
        <v>9319086</v>
      </c>
      <c r="R909" s="6">
        <v>6050709</v>
      </c>
      <c r="S909" s="6">
        <v>11000846</v>
      </c>
      <c r="T909" s="6">
        <v>15986175</v>
      </c>
      <c r="U909" s="6">
        <v>34458604</v>
      </c>
      <c r="V909" s="6">
        <v>44306047</v>
      </c>
      <c r="W909" s="6">
        <v>39727036</v>
      </c>
      <c r="X909" s="6">
        <v>35128953</v>
      </c>
      <c r="Y909" s="6">
        <v>36488004</v>
      </c>
      <c r="Z909" s="8">
        <v>22.759580617688599</v>
      </c>
      <c r="AA909" s="8">
        <v>23.1884804893261</v>
      </c>
      <c r="AB909" s="8">
        <v>24.033070990193501</v>
      </c>
      <c r="AC909" s="8">
        <v>22.443842996977299</v>
      </c>
      <c r="AD909" s="8">
        <v>23.9156777312873</v>
      </c>
      <c r="AE909" s="8">
        <v>25.189179833289099</v>
      </c>
      <c r="AF909" s="8">
        <v>24.875552842504401</v>
      </c>
      <c r="AG909" s="8">
        <v>25.096867252639001</v>
      </c>
      <c r="AH909" s="8">
        <v>24.7026295376861</v>
      </c>
      <c r="AI909" s="8">
        <v>23.585186060844901</v>
      </c>
      <c r="AJ909" s="8">
        <v>23.1517570340825</v>
      </c>
      <c r="AK909" s="8">
        <v>22.5286727713566</v>
      </c>
      <c r="AL909" s="8">
        <v>23.391111140058999</v>
      </c>
      <c r="AM909" s="8">
        <v>23.930321451769</v>
      </c>
      <c r="AN909" s="8">
        <v>25.038360919951</v>
      </c>
      <c r="AO909" s="8">
        <v>25.4010002790539</v>
      </c>
      <c r="AP909" s="8">
        <v>25.243617823416098</v>
      </c>
      <c r="AQ909" s="8">
        <v>25.066157242644401</v>
      </c>
      <c r="AR909" s="8">
        <v>25.120918897675399</v>
      </c>
      <c r="AS909" s="9">
        <v>5.0272505874652297E-5</v>
      </c>
      <c r="AT909" s="9">
        <v>2.088926700003E-2</v>
      </c>
      <c r="AU909" s="9">
        <v>6.8579340118286301E-6</v>
      </c>
      <c r="AV909" s="10">
        <v>3.24434400862099</v>
      </c>
      <c r="AW909" s="10">
        <v>1.0347477607688</v>
      </c>
      <c r="AX909" s="10">
        <v>3.74737529091554</v>
      </c>
      <c r="AY909" s="10">
        <v>-3.1353960178763698</v>
      </c>
      <c r="AZ909" s="10">
        <v>1.1550486881039399</v>
      </c>
      <c r="BA909" s="10">
        <v>3.6215350571344098</v>
      </c>
      <c r="BB909" s="9">
        <v>3.7791868712788701E-4</v>
      </c>
      <c r="BC909" s="9">
        <v>0.99828230956782704</v>
      </c>
      <c r="BD909" s="9">
        <v>5.9405400534728903E-5</v>
      </c>
      <c r="BE909" s="9">
        <v>5.0665621582723897E-4</v>
      </c>
      <c r="BF909" s="9">
        <v>0.90950231502184797</v>
      </c>
      <c r="BG909" s="9">
        <v>7.9371636689140601E-5</v>
      </c>
      <c r="BH909" s="11" t="str">
        <f t="shared" si="120"/>
        <v>x</v>
      </c>
      <c r="BI909" s="11" t="str">
        <f t="shared" si="120"/>
        <v/>
      </c>
      <c r="BJ909" s="11" t="str">
        <f t="shared" si="120"/>
        <v>x</v>
      </c>
      <c r="BK909" s="11" t="str">
        <f t="shared" si="120"/>
        <v>x</v>
      </c>
      <c r="BL909" s="11" t="str">
        <f t="shared" si="120"/>
        <v/>
      </c>
      <c r="BM909" s="11" t="str">
        <f t="shared" si="120"/>
        <v>x</v>
      </c>
      <c r="BN909" s="11" t="str">
        <f t="shared" si="124"/>
        <v>x</v>
      </c>
      <c r="BO909" s="11" t="str">
        <f t="shared" si="125"/>
        <v>x</v>
      </c>
      <c r="BP909" s="11" t="str">
        <f t="shared" si="126"/>
        <v/>
      </c>
      <c r="BR909" s="11">
        <f t="shared" si="123"/>
        <v>904</v>
      </c>
      <c r="BS909" s="6" t="str">
        <f t="shared" si="123"/>
        <v>MA_10431146g0010</v>
      </c>
      <c r="BT909" s="6" t="str">
        <f t="shared" si="123"/>
        <v>60S acidic ribosomal P2A-like</v>
      </c>
      <c r="BU909" s="28" t="str">
        <f t="shared" si="121"/>
        <v>3,2*</v>
      </c>
      <c r="BV909" s="28">
        <f t="shared" si="121"/>
        <v>1</v>
      </c>
      <c r="BW909" s="28" t="str">
        <f t="shared" si="121"/>
        <v>3,7*</v>
      </c>
      <c r="BX909" s="28" t="str">
        <f t="shared" si="121"/>
        <v>-3,1*</v>
      </c>
      <c r="BY909" s="28">
        <f t="shared" si="121"/>
        <v>1.2</v>
      </c>
      <c r="BZ909" s="28" t="str">
        <f t="shared" si="121"/>
        <v>3,6*</v>
      </c>
    </row>
    <row r="910" spans="1:78">
      <c r="A910" s="6">
        <v>905</v>
      </c>
      <c r="B910" s="6" t="s">
        <v>1679</v>
      </c>
      <c r="C910" s="6" t="s">
        <v>1680</v>
      </c>
      <c r="D910" s="6" t="str">
        <f t="shared" si="122"/>
        <v>Protein 905 / MA_7238328g0010 / actin-like</v>
      </c>
      <c r="E910" s="6">
        <v>5</v>
      </c>
      <c r="F910" s="6">
        <v>2</v>
      </c>
      <c r="G910" s="6">
        <v>2199174</v>
      </c>
      <c r="H910" s="6">
        <v>823037</v>
      </c>
      <c r="I910" s="6">
        <v>2062146</v>
      </c>
      <c r="J910" s="6">
        <v>1848319</v>
      </c>
      <c r="K910" s="6">
        <v>1560962</v>
      </c>
      <c r="L910" s="6">
        <v>1214657</v>
      </c>
      <c r="M910" s="6">
        <v>932125</v>
      </c>
      <c r="N910" s="6">
        <v>1914675</v>
      </c>
      <c r="O910" s="6">
        <v>776899</v>
      </c>
      <c r="P910" s="6">
        <v>2197926</v>
      </c>
      <c r="Q910" s="6">
        <v>3237673</v>
      </c>
      <c r="R910" s="6">
        <v>753022</v>
      </c>
      <c r="S910" s="6">
        <v>1296301</v>
      </c>
      <c r="T910" s="6">
        <v>3158803</v>
      </c>
      <c r="U910" s="6">
        <v>1831749</v>
      </c>
      <c r="V910" s="6">
        <v>1166651</v>
      </c>
      <c r="W910" s="6">
        <v>1678864</v>
      </c>
      <c r="X910" s="6">
        <v>1668940</v>
      </c>
      <c r="Y910" s="6">
        <v>1452758</v>
      </c>
      <c r="Z910" s="8">
        <v>21.068530324952299</v>
      </c>
      <c r="AA910" s="8">
        <v>19.6505977635486</v>
      </c>
      <c r="AB910" s="8">
        <v>20.9757150484993</v>
      </c>
      <c r="AC910" s="8">
        <v>20.817782341230298</v>
      </c>
      <c r="AD910" s="8">
        <v>20.574003986153901</v>
      </c>
      <c r="AE910" s="8">
        <v>20.212117546315199</v>
      </c>
      <c r="AF910" s="8">
        <v>19.830163910848299</v>
      </c>
      <c r="AG910" s="8">
        <v>20.8686680968896</v>
      </c>
      <c r="AH910" s="8">
        <v>19.5673675290926</v>
      </c>
      <c r="AI910" s="8">
        <v>21.067711383623099</v>
      </c>
      <c r="AJ910" s="8">
        <v>21.626525852339199</v>
      </c>
      <c r="AK910" s="8">
        <v>19.522332489170999</v>
      </c>
      <c r="AL910" s="8">
        <v>20.3059693190182</v>
      </c>
      <c r="AM910" s="8">
        <v>21.5909465349669</v>
      </c>
      <c r="AN910" s="8">
        <v>20.804790397396498</v>
      </c>
      <c r="AO910" s="8">
        <v>20.153941617197098</v>
      </c>
      <c r="AP910" s="8">
        <v>20.679053935708499</v>
      </c>
      <c r="AQ910" s="8">
        <v>20.6705006586811</v>
      </c>
      <c r="AR910" s="8">
        <v>20.470362968593999</v>
      </c>
      <c r="AS910" s="9">
        <v>0.46886039300549398</v>
      </c>
      <c r="AT910" s="9">
        <v>1</v>
      </c>
      <c r="AU910" s="9">
        <v>0.42737302981272202</v>
      </c>
      <c r="AV910" s="10">
        <v>-1.4120063944883099</v>
      </c>
      <c r="AW910" s="10">
        <v>1.1529829851509501</v>
      </c>
      <c r="AX910" s="10">
        <v>-1.04361962378998</v>
      </c>
      <c r="AY910" s="10">
        <v>1.6280193477693701</v>
      </c>
      <c r="AZ910" s="10">
        <v>1.35298950144355</v>
      </c>
      <c r="BA910" s="10">
        <v>-1.2032756691994899</v>
      </c>
      <c r="BB910" s="9">
        <v>0.63894848926795</v>
      </c>
      <c r="BC910" s="9">
        <v>0.95219530545309095</v>
      </c>
      <c r="BD910" s="9">
        <v>0.99856102241298195</v>
      </c>
      <c r="BE910" s="9">
        <v>0.36325583494642899</v>
      </c>
      <c r="BF910" s="9">
        <v>0.72517015440174704</v>
      </c>
      <c r="BG910" s="9">
        <v>0.90308613392549997</v>
      </c>
      <c r="BH910" s="11" t="str">
        <f t="shared" si="120"/>
        <v/>
      </c>
      <c r="BI910" s="11" t="str">
        <f t="shared" si="120"/>
        <v/>
      </c>
      <c r="BJ910" s="11" t="str">
        <f t="shared" si="120"/>
        <v/>
      </c>
      <c r="BK910" s="11" t="str">
        <f t="shared" si="120"/>
        <v/>
      </c>
      <c r="BL910" s="11" t="str">
        <f t="shared" si="120"/>
        <v/>
      </c>
      <c r="BM910" s="11" t="str">
        <f t="shared" si="120"/>
        <v/>
      </c>
      <c r="BN910" s="11" t="str">
        <f t="shared" si="124"/>
        <v/>
      </c>
      <c r="BO910" s="11" t="str">
        <f t="shared" si="125"/>
        <v/>
      </c>
      <c r="BP910" s="11" t="str">
        <f t="shared" si="126"/>
        <v/>
      </c>
      <c r="BR910" s="11">
        <f t="shared" si="123"/>
        <v>905</v>
      </c>
      <c r="BS910" s="6" t="str">
        <f t="shared" si="123"/>
        <v>MA_7238328g0010</v>
      </c>
      <c r="BT910" s="6" t="str">
        <f t="shared" si="123"/>
        <v>actin-like</v>
      </c>
      <c r="BU910" s="28">
        <f t="shared" si="121"/>
        <v>-1.4</v>
      </c>
      <c r="BV910" s="28">
        <f t="shared" si="121"/>
        <v>1.2</v>
      </c>
      <c r="BW910" s="28">
        <f t="shared" si="121"/>
        <v>-1</v>
      </c>
      <c r="BX910" s="28">
        <f t="shared" si="121"/>
        <v>1.6</v>
      </c>
      <c r="BY910" s="28">
        <f t="shared" si="121"/>
        <v>1.4</v>
      </c>
      <c r="BZ910" s="28">
        <f t="shared" si="121"/>
        <v>-1.2</v>
      </c>
    </row>
    <row r="911" spans="1:78">
      <c r="A911" s="6">
        <v>906</v>
      </c>
      <c r="B911" s="6" t="s">
        <v>1681</v>
      </c>
      <c r="C911" s="6" t="s">
        <v>1682</v>
      </c>
      <c r="D911" s="6" t="str">
        <f t="shared" si="122"/>
        <v>Protein 906 / MA_120826g0010 / mitochondrial dicarboxylate tricarboxylate transporter DTC-like</v>
      </c>
      <c r="E911" s="6">
        <v>9</v>
      </c>
      <c r="F911" s="6">
        <v>9</v>
      </c>
      <c r="G911" s="6">
        <v>58607541</v>
      </c>
      <c r="H911" s="6">
        <v>43914786</v>
      </c>
      <c r="I911" s="6">
        <v>47636544</v>
      </c>
      <c r="J911" s="6">
        <v>51687885</v>
      </c>
      <c r="K911" s="6">
        <v>50620944</v>
      </c>
      <c r="L911" s="6">
        <v>51068729</v>
      </c>
      <c r="M911" s="6">
        <v>50546367</v>
      </c>
      <c r="N911" s="6">
        <v>49798401</v>
      </c>
      <c r="O911" s="6">
        <v>54072248</v>
      </c>
      <c r="P911" s="6">
        <v>41675190</v>
      </c>
      <c r="Q911" s="6">
        <v>55495073</v>
      </c>
      <c r="R911" s="6">
        <v>37787093</v>
      </c>
      <c r="S911" s="6">
        <v>61207583</v>
      </c>
      <c r="T911" s="6">
        <v>45219295</v>
      </c>
      <c r="U911" s="6">
        <v>50624722</v>
      </c>
      <c r="V911" s="6">
        <v>45305115</v>
      </c>
      <c r="W911" s="6">
        <v>46814282</v>
      </c>
      <c r="X911" s="6">
        <v>50848953</v>
      </c>
      <c r="Y911" s="6">
        <v>50209224</v>
      </c>
      <c r="Z911" s="8">
        <v>25.804582971578402</v>
      </c>
      <c r="AA911" s="8">
        <v>25.388203437623801</v>
      </c>
      <c r="AB911" s="8">
        <v>25.5055654146318</v>
      </c>
      <c r="AC911" s="8">
        <v>25.623322834527301</v>
      </c>
      <c r="AD911" s="8">
        <v>25.5932310758763</v>
      </c>
      <c r="AE911" s="8">
        <v>25.605936817872902</v>
      </c>
      <c r="AF911" s="8">
        <v>25.591104066934498</v>
      </c>
      <c r="AG911" s="8">
        <v>25.569596083083098</v>
      </c>
      <c r="AH911" s="8">
        <v>25.6883850004915</v>
      </c>
      <c r="AI911" s="8">
        <v>25.312685440782101</v>
      </c>
      <c r="AJ911" s="8">
        <v>25.725856355061701</v>
      </c>
      <c r="AK911" s="8">
        <v>25.171390199062401</v>
      </c>
      <c r="AL911" s="8">
        <v>25.867207063515</v>
      </c>
      <c r="AM911" s="8">
        <v>25.4304351638655</v>
      </c>
      <c r="AN911" s="8">
        <v>25.5933387447194</v>
      </c>
      <c r="AO911" s="8">
        <v>25.433170605621001</v>
      </c>
      <c r="AP911" s="8">
        <v>25.480445395457298</v>
      </c>
      <c r="AQ911" s="8">
        <v>25.5997147329402</v>
      </c>
      <c r="AR911" s="8">
        <v>25.581449092065299</v>
      </c>
      <c r="AS911" s="9">
        <v>0.79629009550192997</v>
      </c>
      <c r="AT911" s="9">
        <v>1</v>
      </c>
      <c r="AU911" s="9">
        <v>0.77957839185271205</v>
      </c>
      <c r="AV911" s="10">
        <v>1.0215602859759401</v>
      </c>
      <c r="AW911" s="10">
        <v>-1.05809290110862</v>
      </c>
      <c r="AX911" s="10">
        <v>-1.03193881404368</v>
      </c>
      <c r="AY911" s="10">
        <v>-1.0809056866456399</v>
      </c>
      <c r="AZ911" s="10">
        <v>-1.0541877099841399</v>
      </c>
      <c r="BA911" s="10">
        <v>1.0253446102704999</v>
      </c>
      <c r="BB911" s="9">
        <v>0.99342405570743098</v>
      </c>
      <c r="BC911" s="9">
        <v>0.88117167134554597</v>
      </c>
      <c r="BD911" s="9">
        <v>0.97595399493228097</v>
      </c>
      <c r="BE911" s="9">
        <v>0.77579414925290002</v>
      </c>
      <c r="BF911" s="9">
        <v>0.91450706395842696</v>
      </c>
      <c r="BG911" s="9">
        <v>0.98753487914875304</v>
      </c>
      <c r="BH911" s="11" t="str">
        <f t="shared" si="120"/>
        <v/>
      </c>
      <c r="BI911" s="11" t="str">
        <f t="shared" si="120"/>
        <v/>
      </c>
      <c r="BJ911" s="11" t="str">
        <f t="shared" si="120"/>
        <v/>
      </c>
      <c r="BK911" s="11" t="str">
        <f t="shared" si="120"/>
        <v/>
      </c>
      <c r="BL911" s="11" t="str">
        <f t="shared" si="120"/>
        <v/>
      </c>
      <c r="BM911" s="11" t="str">
        <f t="shared" si="120"/>
        <v/>
      </c>
      <c r="BN911" s="11" t="str">
        <f t="shared" si="124"/>
        <v/>
      </c>
      <c r="BO911" s="11" t="str">
        <f t="shared" si="125"/>
        <v/>
      </c>
      <c r="BP911" s="11" t="str">
        <f t="shared" si="126"/>
        <v/>
      </c>
      <c r="BR911" s="11">
        <f t="shared" si="123"/>
        <v>906</v>
      </c>
      <c r="BS911" s="6" t="str">
        <f t="shared" si="123"/>
        <v>MA_120826g0010</v>
      </c>
      <c r="BT911" s="6" t="str">
        <f t="shared" si="123"/>
        <v>mitochondrial dicarboxylate tricarboxylate transporter DTC-like</v>
      </c>
      <c r="BU911" s="28">
        <f t="shared" si="121"/>
        <v>1</v>
      </c>
      <c r="BV911" s="28">
        <f t="shared" si="121"/>
        <v>-1.1000000000000001</v>
      </c>
      <c r="BW911" s="28">
        <f t="shared" si="121"/>
        <v>-1</v>
      </c>
      <c r="BX911" s="28">
        <f t="shared" si="121"/>
        <v>-1.1000000000000001</v>
      </c>
      <c r="BY911" s="28">
        <f t="shared" si="121"/>
        <v>-1.1000000000000001</v>
      </c>
      <c r="BZ911" s="28">
        <f t="shared" si="121"/>
        <v>1</v>
      </c>
    </row>
    <row r="912" spans="1:78">
      <c r="A912" s="6">
        <v>907</v>
      </c>
      <c r="B912" s="6" t="s">
        <v>1683</v>
      </c>
      <c r="C912" s="6" t="s">
        <v>1684</v>
      </c>
      <c r="D912" s="6" t="str">
        <f t="shared" si="122"/>
        <v>Protein 907 / MA_820424g0010 / KH domain-containing HEN4-like isoform X1</v>
      </c>
      <c r="E912" s="6">
        <v>2</v>
      </c>
      <c r="F912" s="6">
        <v>1</v>
      </c>
      <c r="G912" s="6">
        <v>7763812</v>
      </c>
      <c r="H912" s="6">
        <v>24273587</v>
      </c>
      <c r="I912" s="6">
        <v>8780228</v>
      </c>
      <c r="J912" s="6">
        <v>23421034</v>
      </c>
      <c r="K912" s="6">
        <v>10377272</v>
      </c>
      <c r="L912" s="6">
        <v>10886847</v>
      </c>
      <c r="M912" s="6">
        <v>14260675</v>
      </c>
      <c r="N912" s="6">
        <v>12128200</v>
      </c>
      <c r="O912" s="6">
        <v>13680489</v>
      </c>
      <c r="P912" s="6">
        <v>19626517</v>
      </c>
      <c r="Q912" s="6">
        <v>8736222</v>
      </c>
      <c r="R912" s="6">
        <v>15177503</v>
      </c>
      <c r="S912" s="6">
        <v>23218477</v>
      </c>
      <c r="T912" s="6">
        <v>9696999</v>
      </c>
      <c r="U912" s="6">
        <v>9245488</v>
      </c>
      <c r="V912" s="6">
        <v>5734491</v>
      </c>
      <c r="W912" s="6">
        <v>10428121</v>
      </c>
      <c r="X912" s="6">
        <v>10322034</v>
      </c>
      <c r="Y912" s="6">
        <v>8855337</v>
      </c>
      <c r="Z912" s="8">
        <v>22.888333753069801</v>
      </c>
      <c r="AA912" s="8">
        <v>24.532883980971398</v>
      </c>
      <c r="AB912" s="8">
        <v>23.065826972660901</v>
      </c>
      <c r="AC912" s="8">
        <v>24.481301434061901</v>
      </c>
      <c r="AD912" s="8">
        <v>23.3069238989155</v>
      </c>
      <c r="AE912" s="8">
        <v>23.376082851865601</v>
      </c>
      <c r="AF912" s="8">
        <v>23.765538934640301</v>
      </c>
      <c r="AG912" s="8">
        <v>23.5318621137821</v>
      </c>
      <c r="AH912" s="8">
        <v>23.705616463533801</v>
      </c>
      <c r="AI912" s="8">
        <v>24.226300833313601</v>
      </c>
      <c r="AJ912" s="8">
        <v>23.058578087009298</v>
      </c>
      <c r="AK912" s="8">
        <v>23.855431122564699</v>
      </c>
      <c r="AL912" s="8">
        <v>24.4687700069315</v>
      </c>
      <c r="AM912" s="8">
        <v>23.2091069044906</v>
      </c>
      <c r="AN912" s="8">
        <v>23.140318040019</v>
      </c>
      <c r="AO912" s="8">
        <v>22.451234005981199</v>
      </c>
      <c r="AP912" s="8">
        <v>23.3139758922329</v>
      </c>
      <c r="AQ912" s="8">
        <v>23.2992239520824</v>
      </c>
      <c r="AR912" s="8">
        <v>23.0781157807596</v>
      </c>
      <c r="AS912" s="9">
        <v>0.27415147105154802</v>
      </c>
      <c r="AT912" s="9">
        <v>1</v>
      </c>
      <c r="AU912" s="9">
        <v>0.230455178728528</v>
      </c>
      <c r="AV912" s="10">
        <v>-1.0426673207705099</v>
      </c>
      <c r="AW912" s="10">
        <v>1.0781690363686101</v>
      </c>
      <c r="AX912" s="10">
        <v>-1.51412097035092</v>
      </c>
      <c r="AY912" s="10">
        <v>1.12417162048818</v>
      </c>
      <c r="AZ912" s="10">
        <v>-1.45216114496809</v>
      </c>
      <c r="BA912" s="10">
        <v>-1.6324783475487601</v>
      </c>
      <c r="BB912" s="9">
        <v>0.99842243712505996</v>
      </c>
      <c r="BC912" s="9">
        <v>0.98933215987838496</v>
      </c>
      <c r="BD912" s="9">
        <v>0.35572840823929702</v>
      </c>
      <c r="BE912" s="9">
        <v>0.96796092005491996</v>
      </c>
      <c r="BF912" s="9">
        <v>0.49269049155015998</v>
      </c>
      <c r="BG912" s="9">
        <v>0.226709688220016</v>
      </c>
      <c r="BH912" s="11" t="str">
        <f t="shared" si="120"/>
        <v/>
      </c>
      <c r="BI912" s="11" t="str">
        <f t="shared" si="120"/>
        <v/>
      </c>
      <c r="BJ912" s="11" t="str">
        <f t="shared" si="120"/>
        <v/>
      </c>
      <c r="BK912" s="11" t="str">
        <f t="shared" si="120"/>
        <v/>
      </c>
      <c r="BL912" s="11" t="str">
        <f t="shared" si="120"/>
        <v/>
      </c>
      <c r="BM912" s="11" t="str">
        <f t="shared" si="120"/>
        <v/>
      </c>
      <c r="BN912" s="11" t="str">
        <f t="shared" si="124"/>
        <v/>
      </c>
      <c r="BO912" s="11" t="str">
        <f t="shared" si="125"/>
        <v/>
      </c>
      <c r="BP912" s="11" t="str">
        <f t="shared" si="126"/>
        <v/>
      </c>
      <c r="BR912" s="11">
        <f t="shared" si="123"/>
        <v>907</v>
      </c>
      <c r="BS912" s="6" t="str">
        <f t="shared" si="123"/>
        <v>MA_820424g0010</v>
      </c>
      <c r="BT912" s="6" t="str">
        <f t="shared" si="123"/>
        <v>KH domain-containing HEN4-like isoform X1</v>
      </c>
      <c r="BU912" s="28">
        <f t="shared" si="121"/>
        <v>-1</v>
      </c>
      <c r="BV912" s="28">
        <f t="shared" si="121"/>
        <v>1.1000000000000001</v>
      </c>
      <c r="BW912" s="28">
        <f t="shared" si="121"/>
        <v>-1.5</v>
      </c>
      <c r="BX912" s="28">
        <f t="shared" si="121"/>
        <v>1.1000000000000001</v>
      </c>
      <c r="BY912" s="28">
        <f t="shared" si="121"/>
        <v>-1.5</v>
      </c>
      <c r="BZ912" s="28">
        <f t="shared" si="121"/>
        <v>-1.6</v>
      </c>
    </row>
    <row r="913" spans="1:78">
      <c r="A913" s="6">
        <v>908</v>
      </c>
      <c r="B913" s="6" t="s">
        <v>1685</v>
      </c>
      <c r="C913" s="6" t="s">
        <v>1686</v>
      </c>
      <c r="D913" s="6" t="str">
        <f t="shared" si="122"/>
        <v>Protein 908 / MA_80432g0010 / UDP-glucose 4-epimerase GEPI48</v>
      </c>
      <c r="E913" s="6">
        <v>6</v>
      </c>
      <c r="F913" s="6">
        <v>6</v>
      </c>
      <c r="G913" s="6">
        <v>40067504</v>
      </c>
      <c r="H913" s="6">
        <v>53605159</v>
      </c>
      <c r="I913" s="6">
        <v>56302520</v>
      </c>
      <c r="J913" s="6">
        <v>43351499</v>
      </c>
      <c r="K913" s="6">
        <v>43214752</v>
      </c>
      <c r="L913" s="6">
        <v>54602107</v>
      </c>
      <c r="M913" s="6">
        <v>49937842</v>
      </c>
      <c r="N913" s="6">
        <v>58974294</v>
      </c>
      <c r="O913" s="6">
        <v>59711257</v>
      </c>
      <c r="P913" s="6">
        <v>52031453</v>
      </c>
      <c r="Q913" s="6">
        <v>61390931</v>
      </c>
      <c r="R913" s="6">
        <v>48117400</v>
      </c>
      <c r="S913" s="6">
        <v>39614291</v>
      </c>
      <c r="T913" s="6">
        <v>45071880</v>
      </c>
      <c r="U913" s="6">
        <v>59486833</v>
      </c>
      <c r="V913" s="6">
        <v>60334116</v>
      </c>
      <c r="W913" s="6">
        <v>57700071</v>
      </c>
      <c r="X913" s="6">
        <v>62391656</v>
      </c>
      <c r="Y913" s="6">
        <v>60175252</v>
      </c>
      <c r="Z913" s="8">
        <v>25.2559293042777</v>
      </c>
      <c r="AA913" s="8">
        <v>25.675868517610098</v>
      </c>
      <c r="AB913" s="8">
        <v>25.7466961604094</v>
      </c>
      <c r="AC913" s="8">
        <v>25.369578543759602</v>
      </c>
      <c r="AD913" s="8">
        <v>25.365020546143299</v>
      </c>
      <c r="AE913" s="8">
        <v>25.702453287514199</v>
      </c>
      <c r="AF913" s="8">
        <v>25.573630142602902</v>
      </c>
      <c r="AG913" s="8">
        <v>25.8135829068192</v>
      </c>
      <c r="AH913" s="8">
        <v>25.8314996038612</v>
      </c>
      <c r="AI913" s="8">
        <v>25.6328806599487</v>
      </c>
      <c r="AJ913" s="8">
        <v>25.871522212841501</v>
      </c>
      <c r="AK913" s="8">
        <v>25.5200553535159</v>
      </c>
      <c r="AL913" s="8">
        <v>25.239517645916699</v>
      </c>
      <c r="AM913" s="8">
        <v>25.4257242919908</v>
      </c>
      <c r="AN913" s="8">
        <v>25.826067037375601</v>
      </c>
      <c r="AO913" s="8">
        <v>25.8464706707469</v>
      </c>
      <c r="AP913" s="8">
        <v>25.7820697583212</v>
      </c>
      <c r="AQ913" s="8">
        <v>25.8948497661784</v>
      </c>
      <c r="AR913" s="8">
        <v>25.8426669425962</v>
      </c>
      <c r="AS913" s="9">
        <v>3.3853429697761298E-2</v>
      </c>
      <c r="AT913" s="9">
        <v>1</v>
      </c>
      <c r="AU913" s="9">
        <v>2.0123876530490001E-2</v>
      </c>
      <c r="AV913" s="10">
        <v>1.18729041897695</v>
      </c>
      <c r="AW913" s="10">
        <v>1.0390905767710501</v>
      </c>
      <c r="AX913" s="10">
        <v>1.27970051594404</v>
      </c>
      <c r="AY913" s="10">
        <v>-1.1426245656720599</v>
      </c>
      <c r="AZ913" s="10">
        <v>1.07783276567389</v>
      </c>
      <c r="BA913" s="10">
        <v>1.2315581957452399</v>
      </c>
      <c r="BB913" s="9">
        <v>0.19252619628644599</v>
      </c>
      <c r="BC913" s="9">
        <v>0.95748134548279296</v>
      </c>
      <c r="BD913" s="9">
        <v>2.5987320683819499E-2</v>
      </c>
      <c r="BE913" s="9">
        <v>0.385428385992589</v>
      </c>
      <c r="BF913" s="9">
        <v>0.79256967136828005</v>
      </c>
      <c r="BG913" s="9">
        <v>6.7130156516883394E-2</v>
      </c>
      <c r="BH913" s="11" t="str">
        <f t="shared" si="120"/>
        <v/>
      </c>
      <c r="BI913" s="11" t="str">
        <f t="shared" si="120"/>
        <v/>
      </c>
      <c r="BJ913" s="11" t="str">
        <f t="shared" si="120"/>
        <v/>
      </c>
      <c r="BK913" s="11" t="str">
        <f t="shared" si="120"/>
        <v/>
      </c>
      <c r="BL913" s="11" t="str">
        <f t="shared" si="120"/>
        <v/>
      </c>
      <c r="BM913" s="11" t="str">
        <f t="shared" si="120"/>
        <v/>
      </c>
      <c r="BN913" s="11" t="str">
        <f t="shared" si="124"/>
        <v/>
      </c>
      <c r="BO913" s="11" t="str">
        <f t="shared" si="125"/>
        <v/>
      </c>
      <c r="BP913" s="11" t="str">
        <f t="shared" si="126"/>
        <v/>
      </c>
      <c r="BR913" s="11">
        <f t="shared" si="123"/>
        <v>908</v>
      </c>
      <c r="BS913" s="6" t="str">
        <f t="shared" si="123"/>
        <v>MA_80432g0010</v>
      </c>
      <c r="BT913" s="6" t="str">
        <f t="shared" si="123"/>
        <v>UDP-glucose 4-epimerase GEPI48</v>
      </c>
      <c r="BU913" s="28">
        <f t="shared" si="121"/>
        <v>1.2</v>
      </c>
      <c r="BV913" s="28">
        <f t="shared" si="121"/>
        <v>1</v>
      </c>
      <c r="BW913" s="28">
        <f t="shared" si="121"/>
        <v>1.3</v>
      </c>
      <c r="BX913" s="28">
        <f t="shared" si="121"/>
        <v>-1.1000000000000001</v>
      </c>
      <c r="BY913" s="28">
        <f t="shared" si="121"/>
        <v>1.1000000000000001</v>
      </c>
      <c r="BZ913" s="28">
        <f t="shared" si="121"/>
        <v>1.2</v>
      </c>
    </row>
    <row r="914" spans="1:78">
      <c r="A914" s="6">
        <v>909</v>
      </c>
      <c r="B914" s="6" t="s">
        <v>1687</v>
      </c>
      <c r="C914" s="6" t="s">
        <v>1247</v>
      </c>
      <c r="D914" s="6" t="str">
        <f t="shared" si="122"/>
        <v>Protein 909 / MA_10428268g0010 / proteasome subunit beta type-5</v>
      </c>
      <c r="E914" s="6">
        <v>4</v>
      </c>
      <c r="F914" s="6">
        <v>4</v>
      </c>
      <c r="G914" s="6">
        <v>51886042</v>
      </c>
      <c r="H914" s="6">
        <v>64434483</v>
      </c>
      <c r="I914" s="6">
        <v>65591565</v>
      </c>
      <c r="J914" s="6">
        <v>49298987</v>
      </c>
      <c r="K914" s="6">
        <v>61823605</v>
      </c>
      <c r="L914" s="6">
        <v>59993288</v>
      </c>
      <c r="M914" s="6">
        <v>50131751</v>
      </c>
      <c r="N914" s="6">
        <v>59229540</v>
      </c>
      <c r="O914" s="6">
        <v>61412602</v>
      </c>
      <c r="P914" s="6">
        <v>60545728</v>
      </c>
      <c r="Q914" s="6">
        <v>60309614</v>
      </c>
      <c r="R914" s="6">
        <v>65759161</v>
      </c>
      <c r="S914" s="6">
        <v>53731578</v>
      </c>
      <c r="T914" s="6">
        <v>42588908</v>
      </c>
      <c r="U914" s="6">
        <v>62513469</v>
      </c>
      <c r="V914" s="6">
        <v>62610378</v>
      </c>
      <c r="W914" s="6">
        <v>57450484</v>
      </c>
      <c r="X914" s="6">
        <v>65005059</v>
      </c>
      <c r="Y914" s="6">
        <v>62470424</v>
      </c>
      <c r="Z914" s="8">
        <v>25.628843151817598</v>
      </c>
      <c r="AA914" s="8">
        <v>25.941329637317502</v>
      </c>
      <c r="AB914" s="8">
        <v>25.967006962056299</v>
      </c>
      <c r="AC914" s="8">
        <v>25.555054666492399</v>
      </c>
      <c r="AD914" s="8">
        <v>25.881654445938999</v>
      </c>
      <c r="AE914" s="8">
        <v>25.8382977664197</v>
      </c>
      <c r="AF914" s="8">
        <v>25.579221289612398</v>
      </c>
      <c r="AG914" s="8">
        <v>25.819813545848501</v>
      </c>
      <c r="AH914" s="8">
        <v>25.872031394357499</v>
      </c>
      <c r="AI914" s="8">
        <v>25.851521833699401</v>
      </c>
      <c r="AJ914" s="8">
        <v>25.845884665748901</v>
      </c>
      <c r="AK914" s="8">
        <v>25.9706885564662</v>
      </c>
      <c r="AL914" s="8">
        <v>25.679266872242501</v>
      </c>
      <c r="AM914" s="8">
        <v>25.343974403182202</v>
      </c>
      <c r="AN914" s="8">
        <v>25.897663727042399</v>
      </c>
      <c r="AO914" s="8">
        <v>25.899898475493998</v>
      </c>
      <c r="AP914" s="8">
        <v>25.7758157113294</v>
      </c>
      <c r="AQ914" s="8">
        <v>25.954048664047999</v>
      </c>
      <c r="AR914" s="8">
        <v>25.896669986025</v>
      </c>
      <c r="AS914" s="9">
        <v>0.63466259053697804</v>
      </c>
      <c r="AT914" s="9">
        <v>1</v>
      </c>
      <c r="AU914" s="9">
        <v>0.60514340027944402</v>
      </c>
      <c r="AV914" s="10">
        <v>-1.0121595843756299</v>
      </c>
      <c r="AW914" s="10">
        <v>-1.0399473618041299</v>
      </c>
      <c r="AX914" s="10">
        <v>1.06440082970723</v>
      </c>
      <c r="AY914" s="10">
        <v>-1.0274539488213601</v>
      </c>
      <c r="AZ914" s="10">
        <v>1.0773435014055499</v>
      </c>
      <c r="BA914" s="10">
        <v>1.1069208347561601</v>
      </c>
      <c r="BB914" s="9">
        <v>0.99874766133512505</v>
      </c>
      <c r="BC914" s="9">
        <v>0.95428122260500903</v>
      </c>
      <c r="BD914" s="9">
        <v>0.84407416515927003</v>
      </c>
      <c r="BE914" s="9">
        <v>0.98646239758037602</v>
      </c>
      <c r="BF914" s="9">
        <v>0.79315264824535203</v>
      </c>
      <c r="BG914" s="9">
        <v>0.55626868457109502</v>
      </c>
      <c r="BH914" s="11" t="str">
        <f t="shared" si="120"/>
        <v/>
      </c>
      <c r="BI914" s="11" t="str">
        <f t="shared" si="120"/>
        <v/>
      </c>
      <c r="BJ914" s="11" t="str">
        <f t="shared" si="120"/>
        <v/>
      </c>
      <c r="BK914" s="11" t="str">
        <f t="shared" si="120"/>
        <v/>
      </c>
      <c r="BL914" s="11" t="str">
        <f t="shared" si="120"/>
        <v/>
      </c>
      <c r="BM914" s="11" t="str">
        <f t="shared" si="120"/>
        <v/>
      </c>
      <c r="BN914" s="11" t="str">
        <f t="shared" si="124"/>
        <v/>
      </c>
      <c r="BO914" s="11" t="str">
        <f t="shared" si="125"/>
        <v/>
      </c>
      <c r="BP914" s="11" t="str">
        <f t="shared" si="126"/>
        <v/>
      </c>
      <c r="BR914" s="11">
        <f t="shared" si="123"/>
        <v>909</v>
      </c>
      <c r="BS914" s="6" t="str">
        <f t="shared" si="123"/>
        <v>MA_10428268g0010</v>
      </c>
      <c r="BT914" s="6" t="str">
        <f t="shared" si="123"/>
        <v>proteasome subunit beta type-5</v>
      </c>
      <c r="BU914" s="28">
        <f t="shared" si="121"/>
        <v>-1</v>
      </c>
      <c r="BV914" s="28">
        <f t="shared" si="121"/>
        <v>-1</v>
      </c>
      <c r="BW914" s="28">
        <f t="shared" si="121"/>
        <v>1.1000000000000001</v>
      </c>
      <c r="BX914" s="28">
        <f t="shared" si="121"/>
        <v>-1</v>
      </c>
      <c r="BY914" s="28">
        <f t="shared" si="121"/>
        <v>1.1000000000000001</v>
      </c>
      <c r="BZ914" s="28">
        <f t="shared" si="121"/>
        <v>1.1000000000000001</v>
      </c>
    </row>
    <row r="915" spans="1:78">
      <c r="A915" s="6">
        <v>910</v>
      </c>
      <c r="B915" s="6" t="s">
        <v>1688</v>
      </c>
      <c r="C915" s="6" t="s">
        <v>678</v>
      </c>
      <c r="D915" s="6" t="str">
        <f t="shared" si="122"/>
        <v>Protein 910 / MA_191819g0010 / probable histone</v>
      </c>
      <c r="E915" s="6">
        <v>5</v>
      </c>
      <c r="F915" s="6">
        <v>1</v>
      </c>
      <c r="G915" s="6">
        <v>238034854</v>
      </c>
      <c r="H915" s="6">
        <v>407786982</v>
      </c>
      <c r="I915" s="6">
        <v>385226122</v>
      </c>
      <c r="J915" s="6">
        <v>312947501</v>
      </c>
      <c r="K915" s="6">
        <v>262563864</v>
      </c>
      <c r="L915" s="6">
        <v>549568180</v>
      </c>
      <c r="M915" s="6">
        <v>467807378</v>
      </c>
      <c r="N915" s="6">
        <v>503994987</v>
      </c>
      <c r="O915" s="6">
        <v>533388963</v>
      </c>
      <c r="P915" s="6">
        <v>343850406</v>
      </c>
      <c r="Q915" s="6">
        <v>318363013</v>
      </c>
      <c r="R915" s="6">
        <v>482391807</v>
      </c>
      <c r="S915" s="6">
        <v>366745982</v>
      </c>
      <c r="T915" s="6">
        <v>442934427</v>
      </c>
      <c r="U915" s="6">
        <v>484608772</v>
      </c>
      <c r="V915" s="6">
        <v>508972873</v>
      </c>
      <c r="W915" s="6">
        <v>557837300</v>
      </c>
      <c r="X915" s="6">
        <v>503880233</v>
      </c>
      <c r="Y915" s="6">
        <v>538827718</v>
      </c>
      <c r="Z915" s="8">
        <v>27.8265975931842</v>
      </c>
      <c r="AA915" s="8">
        <v>28.6032404792699</v>
      </c>
      <c r="AB915" s="8">
        <v>28.5211302940614</v>
      </c>
      <c r="AC915" s="8">
        <v>28.221345414980298</v>
      </c>
      <c r="AD915" s="8">
        <v>27.968093134524999</v>
      </c>
      <c r="AE915" s="8">
        <v>29.033723233623999</v>
      </c>
      <c r="AF915" s="8">
        <v>28.801339374359301</v>
      </c>
      <c r="AG915" s="8">
        <v>28.908834143089599</v>
      </c>
      <c r="AH915" s="8">
        <v>28.990612731738199</v>
      </c>
      <c r="AI915" s="8">
        <v>28.357205808149399</v>
      </c>
      <c r="AJ915" s="8">
        <v>28.2460974942862</v>
      </c>
      <c r="AK915" s="8">
        <v>28.845630163640301</v>
      </c>
      <c r="AL915" s="8">
        <v>28.450205919188601</v>
      </c>
      <c r="AM915" s="8">
        <v>28.722517893896999</v>
      </c>
      <c r="AN915" s="8">
        <v>28.852245278635099</v>
      </c>
      <c r="AO915" s="8">
        <v>28.923013525358101</v>
      </c>
      <c r="AP915" s="8">
        <v>29.055269163034701</v>
      </c>
      <c r="AQ915" s="8">
        <v>28.908505620224499</v>
      </c>
      <c r="AR915" s="8">
        <v>29.005248825921001</v>
      </c>
      <c r="AS915" s="9">
        <v>1.29070551081899E-3</v>
      </c>
      <c r="AT915" s="9">
        <v>0.954653529210296</v>
      </c>
      <c r="AU915" s="9">
        <v>3.8618670275497401E-4</v>
      </c>
      <c r="AV915" s="10">
        <v>1.63076170930966</v>
      </c>
      <c r="AW915" s="10">
        <v>1.22794851454884</v>
      </c>
      <c r="AX915" s="10">
        <v>1.64806723400473</v>
      </c>
      <c r="AY915" s="10">
        <v>-1.3280375276229099</v>
      </c>
      <c r="AZ915" s="10">
        <v>1.0106119272952501</v>
      </c>
      <c r="BA915" s="10">
        <v>1.3421305653114</v>
      </c>
      <c r="BB915" s="9">
        <v>1.5861726576768E-3</v>
      </c>
      <c r="BC915" s="9">
        <v>0.20658716958503601</v>
      </c>
      <c r="BD915" s="9">
        <v>7.5265534249646703E-4</v>
      </c>
      <c r="BE915" s="9">
        <v>7.0181366340949E-2</v>
      </c>
      <c r="BF915" s="9">
        <v>0.99961993213414202</v>
      </c>
      <c r="BG915" s="9">
        <v>4.2387863925794203E-2</v>
      </c>
      <c r="BH915" s="11" t="str">
        <f t="shared" si="120"/>
        <v/>
      </c>
      <c r="BI915" s="11" t="str">
        <f t="shared" si="120"/>
        <v/>
      </c>
      <c r="BJ915" s="11" t="str">
        <f t="shared" si="120"/>
        <v/>
      </c>
      <c r="BK915" s="11" t="str">
        <f t="shared" si="120"/>
        <v/>
      </c>
      <c r="BL915" s="11" t="str">
        <f t="shared" si="120"/>
        <v/>
      </c>
      <c r="BM915" s="11" t="str">
        <f t="shared" si="120"/>
        <v/>
      </c>
      <c r="BN915" s="11" t="str">
        <f t="shared" si="124"/>
        <v/>
      </c>
      <c r="BO915" s="11" t="str">
        <f t="shared" si="125"/>
        <v/>
      </c>
      <c r="BP915" s="11" t="str">
        <f t="shared" si="126"/>
        <v/>
      </c>
      <c r="BR915" s="11">
        <f t="shared" si="123"/>
        <v>910</v>
      </c>
      <c r="BS915" s="6" t="str">
        <f t="shared" si="123"/>
        <v>MA_191819g0010</v>
      </c>
      <c r="BT915" s="6" t="str">
        <f t="shared" si="123"/>
        <v>probable histone</v>
      </c>
      <c r="BU915" s="28">
        <f t="shared" si="121"/>
        <v>1.6</v>
      </c>
      <c r="BV915" s="28">
        <f t="shared" si="121"/>
        <v>1.2</v>
      </c>
      <c r="BW915" s="28">
        <f t="shared" si="121"/>
        <v>1.6</v>
      </c>
      <c r="BX915" s="28">
        <f t="shared" si="121"/>
        <v>-1.3</v>
      </c>
      <c r="BY915" s="28">
        <f t="shared" si="121"/>
        <v>1</v>
      </c>
      <c r="BZ915" s="28">
        <f t="shared" si="121"/>
        <v>1.3</v>
      </c>
    </row>
    <row r="916" spans="1:78">
      <c r="A916" s="6">
        <v>911</v>
      </c>
      <c r="B916" s="6" t="s">
        <v>1689</v>
      </c>
      <c r="C916" s="6" t="s">
        <v>975</v>
      </c>
      <c r="D916" s="6" t="str">
        <f t="shared" si="122"/>
        <v>Protein 911 / MA_10432683g0010 / heterogeneous nuclear ribonucleo 1-like</v>
      </c>
      <c r="E916" s="6">
        <v>8</v>
      </c>
      <c r="F916" s="6">
        <v>8</v>
      </c>
      <c r="G916" s="6">
        <v>23581997</v>
      </c>
      <c r="H916" s="6">
        <v>30443474</v>
      </c>
      <c r="I916" s="6">
        <v>17625853</v>
      </c>
      <c r="J916" s="6">
        <v>29128726</v>
      </c>
      <c r="K916" s="6">
        <v>17516976</v>
      </c>
      <c r="L916" s="6">
        <v>17275466</v>
      </c>
      <c r="M916" s="6">
        <v>15184953</v>
      </c>
      <c r="N916" s="6">
        <v>17425787</v>
      </c>
      <c r="O916" s="6">
        <v>17284180</v>
      </c>
      <c r="P916" s="6">
        <v>27065686</v>
      </c>
      <c r="Q916" s="6">
        <v>21306859</v>
      </c>
      <c r="R916" s="6">
        <v>28136109</v>
      </c>
      <c r="S916" s="6">
        <v>29367608</v>
      </c>
      <c r="T916" s="6">
        <v>17931355</v>
      </c>
      <c r="U916" s="6">
        <v>14176508</v>
      </c>
      <c r="V916" s="6">
        <v>16034297</v>
      </c>
      <c r="W916" s="6">
        <v>14673564</v>
      </c>
      <c r="X916" s="6">
        <v>14461078</v>
      </c>
      <c r="Y916" s="6">
        <v>15359564</v>
      </c>
      <c r="Z916" s="8">
        <v>24.4911825597983</v>
      </c>
      <c r="AA916" s="8">
        <v>24.8596296628887</v>
      </c>
      <c r="AB916" s="8">
        <v>24.0711897423806</v>
      </c>
      <c r="AC916" s="8">
        <v>24.795939268069599</v>
      </c>
      <c r="AD916" s="8">
        <v>24.062250404541299</v>
      </c>
      <c r="AE916" s="8">
        <v>24.0422212915731</v>
      </c>
      <c r="AF916" s="8">
        <v>23.8561391073385</v>
      </c>
      <c r="AG916" s="8">
        <v>24.054720478145001</v>
      </c>
      <c r="AH916" s="8">
        <v>24.042948824768999</v>
      </c>
      <c r="AI916" s="8">
        <v>24.6899616189094</v>
      </c>
      <c r="AJ916" s="8">
        <v>24.344814594773801</v>
      </c>
      <c r="AK916" s="8">
        <v>24.7459194933354</v>
      </c>
      <c r="AL916" s="8">
        <v>24.8077224267393</v>
      </c>
      <c r="AM916" s="8">
        <v>24.095981175168401</v>
      </c>
      <c r="AN916" s="8">
        <v>23.756998871577</v>
      </c>
      <c r="AO916" s="8">
        <v>23.9346577665507</v>
      </c>
      <c r="AP916" s="8">
        <v>23.806715987891199</v>
      </c>
      <c r="AQ916" s="8">
        <v>23.785671766105398</v>
      </c>
      <c r="AR916" s="8">
        <v>23.872633928189501</v>
      </c>
      <c r="AS916" s="9">
        <v>3.8178331373197099E-3</v>
      </c>
      <c r="AT916" s="9">
        <v>1</v>
      </c>
      <c r="AU916" s="9">
        <v>1.4400788634813401E-3</v>
      </c>
      <c r="AV916" s="10">
        <v>-1.37271383404364</v>
      </c>
      <c r="AW916" s="10">
        <v>1.05763478653994</v>
      </c>
      <c r="AX916" s="10">
        <v>-1.5418930116307099</v>
      </c>
      <c r="AY916" s="10">
        <v>1.4518299028491699</v>
      </c>
      <c r="AZ916" s="10">
        <v>-1.12324431603396</v>
      </c>
      <c r="BA916" s="10">
        <v>-1.6307596862234699</v>
      </c>
      <c r="BB916" s="9">
        <v>7.8879255376492999E-2</v>
      </c>
      <c r="BC916" s="9">
        <v>0.95911686968796905</v>
      </c>
      <c r="BD916" s="9">
        <v>8.0983010206059393E-3</v>
      </c>
      <c r="BE916" s="9">
        <v>3.2970267148970403E-2</v>
      </c>
      <c r="BF916" s="9">
        <v>0.76984819756172795</v>
      </c>
      <c r="BG916" s="9">
        <v>3.06367888066805E-3</v>
      </c>
      <c r="BH916" s="11" t="str">
        <f t="shared" si="120"/>
        <v/>
      </c>
      <c r="BI916" s="11" t="str">
        <f t="shared" si="120"/>
        <v/>
      </c>
      <c r="BJ916" s="11" t="str">
        <f t="shared" si="120"/>
        <v/>
      </c>
      <c r="BK916" s="11" t="str">
        <f t="shared" si="120"/>
        <v/>
      </c>
      <c r="BL916" s="11" t="str">
        <f t="shared" si="120"/>
        <v/>
      </c>
      <c r="BM916" s="11" t="str">
        <f t="shared" si="120"/>
        <v/>
      </c>
      <c r="BN916" s="11" t="str">
        <f t="shared" si="124"/>
        <v/>
      </c>
      <c r="BO916" s="11" t="str">
        <f t="shared" si="125"/>
        <v/>
      </c>
      <c r="BP916" s="11" t="str">
        <f t="shared" si="126"/>
        <v/>
      </c>
      <c r="BR916" s="11">
        <f t="shared" si="123"/>
        <v>911</v>
      </c>
      <c r="BS916" s="6" t="str">
        <f t="shared" si="123"/>
        <v>MA_10432683g0010</v>
      </c>
      <c r="BT916" s="6" t="str">
        <f t="shared" si="123"/>
        <v>heterogeneous nuclear ribonucleo 1-like</v>
      </c>
      <c r="BU916" s="28">
        <f t="shared" si="121"/>
        <v>-1.4</v>
      </c>
      <c r="BV916" s="28">
        <f t="shared" si="121"/>
        <v>1.1000000000000001</v>
      </c>
      <c r="BW916" s="28">
        <f t="shared" si="121"/>
        <v>-1.5</v>
      </c>
      <c r="BX916" s="28">
        <f t="shared" si="121"/>
        <v>1.5</v>
      </c>
      <c r="BY916" s="28">
        <f t="shared" si="121"/>
        <v>-1.1000000000000001</v>
      </c>
      <c r="BZ916" s="28">
        <f t="shared" si="121"/>
        <v>-1.6</v>
      </c>
    </row>
    <row r="917" spans="1:78">
      <c r="A917" s="6">
        <v>912</v>
      </c>
      <c r="B917" s="6" t="s">
        <v>1690</v>
      </c>
      <c r="C917" s="6" t="s">
        <v>1691</v>
      </c>
      <c r="D917" s="6" t="str">
        <f t="shared" si="122"/>
        <v>Protein 912 / MA_10427251g0010 / endo-1,3 1,4-beta-D-glucanase-like</v>
      </c>
      <c r="E917" s="6">
        <v>10</v>
      </c>
      <c r="F917" s="6">
        <v>7</v>
      </c>
      <c r="G917" s="6">
        <v>50006461</v>
      </c>
      <c r="H917" s="6">
        <v>49678233</v>
      </c>
      <c r="I917" s="6">
        <v>51175429</v>
      </c>
      <c r="J917" s="6">
        <v>46228700</v>
      </c>
      <c r="K917" s="6">
        <v>45879462</v>
      </c>
      <c r="L917" s="6">
        <v>63733608</v>
      </c>
      <c r="M917" s="6">
        <v>69457984</v>
      </c>
      <c r="N917" s="6">
        <v>59987342</v>
      </c>
      <c r="O917" s="6">
        <v>63915491</v>
      </c>
      <c r="P917" s="6">
        <v>57617289</v>
      </c>
      <c r="Q917" s="6">
        <v>59935571</v>
      </c>
      <c r="R917" s="6">
        <v>52903904</v>
      </c>
      <c r="S917" s="6">
        <v>50922891</v>
      </c>
      <c r="T917" s="6">
        <v>69066187</v>
      </c>
      <c r="U917" s="6">
        <v>62620330</v>
      </c>
      <c r="V917" s="6">
        <v>59024619</v>
      </c>
      <c r="W917" s="6">
        <v>65460215</v>
      </c>
      <c r="X917" s="6">
        <v>62005644</v>
      </c>
      <c r="Y917" s="6">
        <v>67223048</v>
      </c>
      <c r="Z917" s="8">
        <v>25.5756111721082</v>
      </c>
      <c r="AA917" s="8">
        <v>25.566110523609801</v>
      </c>
      <c r="AB917" s="8">
        <v>25.608947955521401</v>
      </c>
      <c r="AC917" s="8">
        <v>25.4622854572435</v>
      </c>
      <c r="AD917" s="8">
        <v>25.451345138074402</v>
      </c>
      <c r="AE917" s="8">
        <v>25.925550999155401</v>
      </c>
      <c r="AF917" s="8">
        <v>26.049637201689201</v>
      </c>
      <c r="AG917" s="8">
        <v>25.838154772259401</v>
      </c>
      <c r="AH917" s="8">
        <v>25.9296622993017</v>
      </c>
      <c r="AI917" s="8">
        <v>25.7799984448366</v>
      </c>
      <c r="AJ917" s="8">
        <v>25.836909142583899</v>
      </c>
      <c r="AK917" s="8">
        <v>25.656870852970901</v>
      </c>
      <c r="AL917" s="8">
        <v>25.601810990618301</v>
      </c>
      <c r="AM917" s="8">
        <v>26.0414762418782</v>
      </c>
      <c r="AN917" s="8">
        <v>25.900127775500501</v>
      </c>
      <c r="AO917" s="8">
        <v>25.814813488194702</v>
      </c>
      <c r="AP917" s="8">
        <v>25.964115005044</v>
      </c>
      <c r="AQ917" s="8">
        <v>25.885896205521</v>
      </c>
      <c r="AR917" s="8">
        <v>26.002452622430098</v>
      </c>
      <c r="AS917" s="9">
        <v>6.13569718606623E-4</v>
      </c>
      <c r="AT917" s="9">
        <v>0.41351397195509398</v>
      </c>
      <c r="AU917" s="9">
        <v>1.5782976028820401E-4</v>
      </c>
      <c r="AV917" s="10">
        <v>1.32215495488978</v>
      </c>
      <c r="AW917" s="10">
        <v>1.1896631081326099</v>
      </c>
      <c r="AX917" s="10">
        <v>1.3019021042818399</v>
      </c>
      <c r="AY917" s="10">
        <v>-1.11136921524375</v>
      </c>
      <c r="AZ917" s="10">
        <v>-1.0155563544611601</v>
      </c>
      <c r="BA917" s="10">
        <v>1.0943451935106301</v>
      </c>
      <c r="BB917" s="9">
        <v>3.5432341674934698E-4</v>
      </c>
      <c r="BC917" s="9">
        <v>1.2736201644901E-2</v>
      </c>
      <c r="BD917" s="9">
        <v>3.4713572775768603E-4</v>
      </c>
      <c r="BE917" s="9">
        <v>0.211255553491143</v>
      </c>
      <c r="BF917" s="9">
        <v>0.99014233138765795</v>
      </c>
      <c r="BG917" s="9">
        <v>0.28389671755567297</v>
      </c>
      <c r="BH917" s="11" t="str">
        <f t="shared" si="120"/>
        <v/>
      </c>
      <c r="BI917" s="11" t="str">
        <f t="shared" si="120"/>
        <v/>
      </c>
      <c r="BJ917" s="11" t="str">
        <f t="shared" si="120"/>
        <v/>
      </c>
      <c r="BK917" s="11" t="str">
        <f t="shared" si="120"/>
        <v/>
      </c>
      <c r="BL917" s="11" t="str">
        <f t="shared" si="120"/>
        <v/>
      </c>
      <c r="BM917" s="11" t="str">
        <f t="shared" si="120"/>
        <v/>
      </c>
      <c r="BN917" s="11" t="str">
        <f t="shared" si="124"/>
        <v/>
      </c>
      <c r="BO917" s="11" t="str">
        <f t="shared" si="125"/>
        <v/>
      </c>
      <c r="BP917" s="11" t="str">
        <f t="shared" si="126"/>
        <v/>
      </c>
      <c r="BR917" s="11">
        <f t="shared" si="123"/>
        <v>912</v>
      </c>
      <c r="BS917" s="6" t="str">
        <f t="shared" si="123"/>
        <v>MA_10427251g0010</v>
      </c>
      <c r="BT917" s="6" t="str">
        <f t="shared" si="123"/>
        <v>endo-1,3 1,4-beta-D-glucanase-like</v>
      </c>
      <c r="BU917" s="28">
        <f t="shared" si="121"/>
        <v>1.3</v>
      </c>
      <c r="BV917" s="28">
        <f t="shared" si="121"/>
        <v>1.2</v>
      </c>
      <c r="BW917" s="28">
        <f t="shared" si="121"/>
        <v>1.3</v>
      </c>
      <c r="BX917" s="28">
        <f t="shared" si="121"/>
        <v>-1.1000000000000001</v>
      </c>
      <c r="BY917" s="28">
        <f t="shared" si="121"/>
        <v>-1</v>
      </c>
      <c r="BZ917" s="28">
        <f t="shared" si="121"/>
        <v>1.1000000000000001</v>
      </c>
    </row>
    <row r="918" spans="1:78">
      <c r="A918" s="6">
        <v>913</v>
      </c>
      <c r="B918" s="6" t="s">
        <v>1692</v>
      </c>
      <c r="C918" s="6" t="s">
        <v>1693</v>
      </c>
      <c r="D918" s="6" t="str">
        <f t="shared" si="122"/>
        <v>Protein 913 / MA_10425806g0010 / pyruvate dehydrogenase E1 component subunit beta- mitochondrial</v>
      </c>
      <c r="E918" s="6">
        <v>6</v>
      </c>
      <c r="F918" s="6">
        <v>6</v>
      </c>
      <c r="G918" s="6">
        <v>76244988</v>
      </c>
      <c r="H918" s="6">
        <v>93324146</v>
      </c>
      <c r="I918" s="6">
        <v>70313454</v>
      </c>
      <c r="J918" s="6">
        <v>99776035</v>
      </c>
      <c r="K918" s="6">
        <v>81068544</v>
      </c>
      <c r="L918" s="6">
        <v>80862407</v>
      </c>
      <c r="M918" s="6">
        <v>74681588</v>
      </c>
      <c r="N918" s="6">
        <v>79006766</v>
      </c>
      <c r="O918" s="6">
        <v>87975989</v>
      </c>
      <c r="P918" s="6">
        <v>83789801</v>
      </c>
      <c r="Q918" s="6">
        <v>69042868</v>
      </c>
      <c r="R918" s="6">
        <v>70905768</v>
      </c>
      <c r="S918" s="6">
        <v>98184787</v>
      </c>
      <c r="T918" s="6">
        <v>72702552</v>
      </c>
      <c r="U918" s="6">
        <v>70932012</v>
      </c>
      <c r="V918" s="6">
        <v>58676052</v>
      </c>
      <c r="W918" s="6">
        <v>73495827</v>
      </c>
      <c r="X918" s="6">
        <v>81158977</v>
      </c>
      <c r="Y918" s="6">
        <v>72789452</v>
      </c>
      <c r="Z918" s="8">
        <v>26.184139168657101</v>
      </c>
      <c r="AA918" s="8">
        <v>26.475747065841102</v>
      </c>
      <c r="AB918" s="8">
        <v>26.067297429782101</v>
      </c>
      <c r="AC918" s="8">
        <v>26.572190003436699</v>
      </c>
      <c r="AD918" s="8">
        <v>26.272638896552301</v>
      </c>
      <c r="AE918" s="8">
        <v>26.2689658126057</v>
      </c>
      <c r="AF918" s="8">
        <v>26.154249269003401</v>
      </c>
      <c r="AG918" s="8">
        <v>26.235472872648899</v>
      </c>
      <c r="AH918" s="8">
        <v>26.3906064916278</v>
      </c>
      <c r="AI918" s="8">
        <v>26.3202713121673</v>
      </c>
      <c r="AJ918" s="8">
        <v>26.040989058673901</v>
      </c>
      <c r="AK918" s="8">
        <v>26.079399655943199</v>
      </c>
      <c r="AL918" s="8">
        <v>26.548996171237398</v>
      </c>
      <c r="AM918" s="8">
        <v>26.115502670627698</v>
      </c>
      <c r="AN918" s="8">
        <v>26.079933534703699</v>
      </c>
      <c r="AO918" s="8">
        <v>25.8062684671991</v>
      </c>
      <c r="AP918" s="8">
        <v>26.1311590020882</v>
      </c>
      <c r="AQ918" s="8">
        <v>26.274247344408</v>
      </c>
      <c r="AR918" s="8">
        <v>26.117226067247699</v>
      </c>
      <c r="AS918" s="9">
        <v>0.30688131232690002</v>
      </c>
      <c r="AT918" s="9">
        <v>1</v>
      </c>
      <c r="AU918" s="9">
        <v>0.261362615121293</v>
      </c>
      <c r="AV918" s="10">
        <v>-1.0367578000340401</v>
      </c>
      <c r="AW918" s="10">
        <v>-1.0668599038298101</v>
      </c>
      <c r="AX918" s="10">
        <v>-1.1749795354913499</v>
      </c>
      <c r="AY918" s="10">
        <v>-1.02903484670651</v>
      </c>
      <c r="AZ918" s="10">
        <v>-1.1333211435233601</v>
      </c>
      <c r="BA918" s="10">
        <v>-1.1013437952569101</v>
      </c>
      <c r="BB918" s="9">
        <v>0.973174167457733</v>
      </c>
      <c r="BC918" s="9">
        <v>0.84897316529463396</v>
      </c>
      <c r="BD918" s="9">
        <v>0.22532795152181001</v>
      </c>
      <c r="BE918" s="9">
        <v>0.98622747898676399</v>
      </c>
      <c r="BF918" s="9">
        <v>0.47505889465224699</v>
      </c>
      <c r="BG918" s="9">
        <v>0.631704804754189</v>
      </c>
      <c r="BH918" s="11" t="str">
        <f t="shared" si="120"/>
        <v/>
      </c>
      <c r="BI918" s="11" t="str">
        <f t="shared" si="120"/>
        <v/>
      </c>
      <c r="BJ918" s="11" t="str">
        <f t="shared" si="120"/>
        <v/>
      </c>
      <c r="BK918" s="11" t="str">
        <f t="shared" si="120"/>
        <v/>
      </c>
      <c r="BL918" s="11" t="str">
        <f t="shared" si="120"/>
        <v/>
      </c>
      <c r="BM918" s="11" t="str">
        <f t="shared" si="120"/>
        <v/>
      </c>
      <c r="BN918" s="11" t="str">
        <f t="shared" si="124"/>
        <v/>
      </c>
      <c r="BO918" s="11" t="str">
        <f t="shared" si="125"/>
        <v/>
      </c>
      <c r="BP918" s="11" t="str">
        <f t="shared" si="126"/>
        <v/>
      </c>
      <c r="BR918" s="11">
        <f t="shared" si="123"/>
        <v>913</v>
      </c>
      <c r="BS918" s="6" t="str">
        <f t="shared" si="123"/>
        <v>MA_10425806g0010</v>
      </c>
      <c r="BT918" s="6" t="str">
        <f t="shared" si="123"/>
        <v>pyruvate dehydrogenase E1 component subunit beta- mitochondrial</v>
      </c>
      <c r="BU918" s="28">
        <f t="shared" si="121"/>
        <v>-1</v>
      </c>
      <c r="BV918" s="28">
        <f t="shared" si="121"/>
        <v>-1.1000000000000001</v>
      </c>
      <c r="BW918" s="28">
        <f t="shared" si="121"/>
        <v>-1.2</v>
      </c>
      <c r="BX918" s="28">
        <f t="shared" si="121"/>
        <v>-1</v>
      </c>
      <c r="BY918" s="28">
        <f t="shared" si="121"/>
        <v>-1.1000000000000001</v>
      </c>
      <c r="BZ918" s="28">
        <f t="shared" si="121"/>
        <v>-1.1000000000000001</v>
      </c>
    </row>
    <row r="919" spans="1:78">
      <c r="A919" s="6">
        <v>914</v>
      </c>
      <c r="B919" s="6" t="s">
        <v>1694</v>
      </c>
      <c r="C919" s="6" t="s">
        <v>1695</v>
      </c>
      <c r="D919" s="6" t="str">
        <f t="shared" si="122"/>
        <v>Protein 914 / MA_218996g0010 / oxygen-evolving enhancer chloroplastic-like</v>
      </c>
      <c r="E919" s="6">
        <v>6</v>
      </c>
      <c r="F919" s="6">
        <v>6</v>
      </c>
      <c r="G919" s="6">
        <v>310500654</v>
      </c>
      <c r="H919" s="6">
        <v>184534115</v>
      </c>
      <c r="I919" s="6">
        <v>31237874</v>
      </c>
      <c r="J919" s="6">
        <v>154522372</v>
      </c>
      <c r="K919" s="6">
        <v>56689857</v>
      </c>
      <c r="L919" s="6">
        <v>38149930</v>
      </c>
      <c r="M919" s="6">
        <v>41321052</v>
      </c>
      <c r="N919" s="6">
        <v>41277637</v>
      </c>
      <c r="O919" s="6">
        <v>41928104</v>
      </c>
      <c r="P919" s="6">
        <v>121421688</v>
      </c>
      <c r="Q919" s="6">
        <v>167525418</v>
      </c>
      <c r="R919" s="6">
        <v>438795184</v>
      </c>
      <c r="S919" s="6">
        <v>183410184</v>
      </c>
      <c r="T919" s="6">
        <v>459713828</v>
      </c>
      <c r="U919" s="6">
        <v>72847191</v>
      </c>
      <c r="V919" s="6">
        <v>72017954</v>
      </c>
      <c r="W919" s="6">
        <v>66726233</v>
      </c>
      <c r="X919" s="6">
        <v>70509417</v>
      </c>
      <c r="Y919" s="6">
        <v>87467324</v>
      </c>
      <c r="Z919" s="8">
        <v>28.210021066261401</v>
      </c>
      <c r="AA919" s="8">
        <v>27.459312312466398</v>
      </c>
      <c r="AB919" s="8">
        <v>24.896792933503601</v>
      </c>
      <c r="AC919" s="8">
        <v>27.203240488081999</v>
      </c>
      <c r="AD919" s="8">
        <v>25.756587294179401</v>
      </c>
      <c r="AE919" s="8">
        <v>25.185177074121999</v>
      </c>
      <c r="AF919" s="8">
        <v>25.3003736487113</v>
      </c>
      <c r="AG919" s="8">
        <v>25.2988570481035</v>
      </c>
      <c r="AH919" s="8">
        <v>25.321414256817899</v>
      </c>
      <c r="AI919" s="8">
        <v>26.855450893834899</v>
      </c>
      <c r="AJ919" s="8">
        <v>27.319804765955698</v>
      </c>
      <c r="AK919" s="8">
        <v>28.708972450616098</v>
      </c>
      <c r="AL919" s="8">
        <v>27.4504985070743</v>
      </c>
      <c r="AM919" s="8">
        <v>28.776160821570699</v>
      </c>
      <c r="AN919" s="8">
        <v>26.118370007009201</v>
      </c>
      <c r="AO919" s="8">
        <v>26.101853277958199</v>
      </c>
      <c r="AP919" s="8">
        <v>25.991750723650298</v>
      </c>
      <c r="AQ919" s="8">
        <v>26.071312616076401</v>
      </c>
      <c r="AR919" s="8">
        <v>26.382240820498101</v>
      </c>
      <c r="AS919" s="9">
        <v>6.29627594628076E-3</v>
      </c>
      <c r="AT919" s="9">
        <v>1</v>
      </c>
      <c r="AU919" s="9">
        <v>2.6917768691564598E-3</v>
      </c>
      <c r="AV919" s="10">
        <v>-2.6921061785282698</v>
      </c>
      <c r="AW919" s="10">
        <v>2.1689347757551798</v>
      </c>
      <c r="AX919" s="10">
        <v>-1.48667091269437</v>
      </c>
      <c r="AY919" s="10">
        <v>5.8390027106353601</v>
      </c>
      <c r="AZ919" s="10">
        <v>1.8108285805156601</v>
      </c>
      <c r="BA919" s="10">
        <v>-3.2244922426465199</v>
      </c>
      <c r="BB919" s="9">
        <v>9.0137594441009494E-2</v>
      </c>
      <c r="BC919" s="9">
        <v>0.19025213505150401</v>
      </c>
      <c r="BD919" s="9">
        <v>0.70198224679830101</v>
      </c>
      <c r="BE919" s="9">
        <v>1.8864697364874301E-3</v>
      </c>
      <c r="BF919" s="9">
        <v>0.44208856162596799</v>
      </c>
      <c r="BG919" s="9">
        <v>2.66656486176166E-2</v>
      </c>
      <c r="BH919" s="11" t="str">
        <f t="shared" si="120"/>
        <v/>
      </c>
      <c r="BI919" s="11" t="str">
        <f t="shared" si="120"/>
        <v/>
      </c>
      <c r="BJ919" s="11" t="str">
        <f t="shared" si="120"/>
        <v/>
      </c>
      <c r="BK919" s="11" t="str">
        <f t="shared" si="120"/>
        <v/>
      </c>
      <c r="BL919" s="11" t="str">
        <f t="shared" si="120"/>
        <v/>
      </c>
      <c r="BM919" s="11" t="str">
        <f t="shared" si="120"/>
        <v/>
      </c>
      <c r="BN919" s="11" t="str">
        <f t="shared" si="124"/>
        <v/>
      </c>
      <c r="BO919" s="11" t="str">
        <f t="shared" si="125"/>
        <v/>
      </c>
      <c r="BP919" s="11" t="str">
        <f t="shared" si="126"/>
        <v/>
      </c>
      <c r="BR919" s="11">
        <f t="shared" si="123"/>
        <v>914</v>
      </c>
      <c r="BS919" s="6" t="str">
        <f t="shared" si="123"/>
        <v>MA_218996g0010</v>
      </c>
      <c r="BT919" s="6" t="str">
        <f t="shared" si="123"/>
        <v>oxygen-evolving enhancer chloroplastic-like</v>
      </c>
      <c r="BU919" s="28">
        <f t="shared" si="121"/>
        <v>-2.7</v>
      </c>
      <c r="BV919" s="28">
        <f t="shared" si="121"/>
        <v>2.2000000000000002</v>
      </c>
      <c r="BW919" s="28">
        <f t="shared" si="121"/>
        <v>-1.5</v>
      </c>
      <c r="BX919" s="28">
        <f t="shared" si="121"/>
        <v>5.8</v>
      </c>
      <c r="BY919" s="28">
        <f t="shared" si="121"/>
        <v>1.8</v>
      </c>
      <c r="BZ919" s="28">
        <f t="shared" si="121"/>
        <v>-3.2</v>
      </c>
    </row>
    <row r="920" spans="1:78">
      <c r="A920" s="6">
        <v>915</v>
      </c>
      <c r="B920" s="6" t="s">
        <v>1696</v>
      </c>
      <c r="C920" s="6" t="s">
        <v>1697</v>
      </c>
      <c r="D920" s="6" t="str">
        <f t="shared" si="122"/>
        <v>Protein 915 / MA_18127g0010 / response to dessication 2</v>
      </c>
      <c r="E920" s="6">
        <v>9</v>
      </c>
      <c r="F920" s="6">
        <v>9</v>
      </c>
      <c r="G920" s="6">
        <v>11800047</v>
      </c>
      <c r="H920" s="6">
        <v>16757959</v>
      </c>
      <c r="I920" s="6">
        <v>16391833</v>
      </c>
      <c r="J920" s="6">
        <v>11762482</v>
      </c>
      <c r="K920" s="6">
        <v>14604803</v>
      </c>
      <c r="L920" s="6">
        <v>21463086</v>
      </c>
      <c r="M920" s="6">
        <v>21294045</v>
      </c>
      <c r="N920" s="6">
        <v>21423741</v>
      </c>
      <c r="O920" s="6">
        <v>22856524</v>
      </c>
      <c r="P920" s="6">
        <v>17029048</v>
      </c>
      <c r="Q920" s="6">
        <v>12965813</v>
      </c>
      <c r="R920" s="6">
        <v>17336977</v>
      </c>
      <c r="S920" s="6">
        <v>10632103</v>
      </c>
      <c r="T920" s="6">
        <v>14136026</v>
      </c>
      <c r="U920" s="6">
        <v>20334829</v>
      </c>
      <c r="V920" s="6">
        <v>17737905</v>
      </c>
      <c r="W920" s="6">
        <v>20743282</v>
      </c>
      <c r="X920" s="6">
        <v>18234620</v>
      </c>
      <c r="Y920" s="6">
        <v>19850112</v>
      </c>
      <c r="Z920" s="8">
        <v>23.492289270114899</v>
      </c>
      <c r="AA920" s="8">
        <v>23.998343113971799</v>
      </c>
      <c r="AB920" s="8">
        <v>23.966473855570701</v>
      </c>
      <c r="AC920" s="8">
        <v>23.487689179426301</v>
      </c>
      <c r="AD920" s="8">
        <v>23.799939562410099</v>
      </c>
      <c r="AE920" s="8">
        <v>24.3553541884332</v>
      </c>
      <c r="AF920" s="8">
        <v>24.343946693247101</v>
      </c>
      <c r="AG920" s="8">
        <v>24.352707088786101</v>
      </c>
      <c r="AH920" s="8">
        <v>24.4461026806569</v>
      </c>
      <c r="AI920" s="8">
        <v>24.021494448372501</v>
      </c>
      <c r="AJ920" s="8">
        <v>23.628209335061001</v>
      </c>
      <c r="AK920" s="8">
        <v>24.047349026017098</v>
      </c>
      <c r="AL920" s="8">
        <v>23.341923650318002</v>
      </c>
      <c r="AM920" s="8">
        <v>23.7528732627251</v>
      </c>
      <c r="AN920" s="8">
        <v>24.277449523126201</v>
      </c>
      <c r="AO920" s="8">
        <v>24.080332289149698</v>
      </c>
      <c r="AP920" s="8">
        <v>24.306140839487298</v>
      </c>
      <c r="AQ920" s="8">
        <v>24.1201767991843</v>
      </c>
      <c r="AR920" s="8">
        <v>24.242643811700098</v>
      </c>
      <c r="AS920" s="9">
        <v>1.54117503882378E-3</v>
      </c>
      <c r="AT920" s="9">
        <v>1</v>
      </c>
      <c r="AU920" s="9">
        <v>4.82749158999456E-4</v>
      </c>
      <c r="AV920" s="10">
        <v>1.5428316706657099</v>
      </c>
      <c r="AW920" s="10">
        <v>1.0065528666732599</v>
      </c>
      <c r="AX920" s="10">
        <v>1.37211524174776</v>
      </c>
      <c r="AY920" s="10">
        <v>-1.53278751841907</v>
      </c>
      <c r="AZ920" s="10">
        <v>-1.1244184334695499</v>
      </c>
      <c r="BA920" s="10">
        <v>1.3631824886483199</v>
      </c>
      <c r="BB920" s="9">
        <v>2.0178057378129602E-3</v>
      </c>
      <c r="BC920" s="9">
        <v>0.99985757720528001</v>
      </c>
      <c r="BD920" s="9">
        <v>1.50706336096397E-2</v>
      </c>
      <c r="BE920" s="9">
        <v>2.3043420833972501E-3</v>
      </c>
      <c r="BF920" s="9">
        <v>0.62139490529232599</v>
      </c>
      <c r="BG920" s="9">
        <v>1.73631603035941E-2</v>
      </c>
      <c r="BH920" s="11" t="str">
        <f t="shared" si="120"/>
        <v/>
      </c>
      <c r="BI920" s="11" t="str">
        <f t="shared" si="120"/>
        <v/>
      </c>
      <c r="BJ920" s="11" t="str">
        <f t="shared" si="120"/>
        <v/>
      </c>
      <c r="BK920" s="11" t="str">
        <f t="shared" ref="BK920:BM983" si="127">IF(OR(AND(BE920&lt;$E$3,AY920&lt;$E$4),AND(BE920&lt;$E$3,AY920&gt;$D$4)),"x","")</f>
        <v/>
      </c>
      <c r="BL920" s="11" t="str">
        <f t="shared" si="127"/>
        <v/>
      </c>
      <c r="BM920" s="11" t="str">
        <f t="shared" si="127"/>
        <v/>
      </c>
      <c r="BN920" s="11" t="str">
        <f t="shared" si="124"/>
        <v/>
      </c>
      <c r="BO920" s="11" t="str">
        <f t="shared" si="125"/>
        <v/>
      </c>
      <c r="BP920" s="11" t="str">
        <f t="shared" si="126"/>
        <v/>
      </c>
      <c r="BR920" s="11">
        <f t="shared" si="123"/>
        <v>915</v>
      </c>
      <c r="BS920" s="6" t="str">
        <f t="shared" si="123"/>
        <v>MA_18127g0010</v>
      </c>
      <c r="BT920" s="6" t="str">
        <f t="shared" si="123"/>
        <v>response to dessication 2</v>
      </c>
      <c r="BU920" s="28">
        <f t="shared" si="121"/>
        <v>1.5</v>
      </c>
      <c r="BV920" s="28">
        <f t="shared" si="121"/>
        <v>1</v>
      </c>
      <c r="BW920" s="28">
        <f t="shared" si="121"/>
        <v>1.4</v>
      </c>
      <c r="BX920" s="28">
        <f t="shared" ref="BX920:BZ983" si="128">IF(AY920&gt;$BX$2,CONCATENATE($BZ$2,"*"),IF(AY920&lt;$BY$2,CONCATENATE("-",$BZ$2,"*"),IF(OR(AND(BE920&lt;$E$3,AY920&lt;$E$4),AND(BE920&lt;$E$3,AY920&gt;$D$4)),CONCATENATE(ROUND(AY920,1),"*"),IF(OR(AND(BE920&lt;$E$3,AY920&lt;$E$4),AND(BE920&lt;$E$3,AY920&gt;$D$4)),CONCATENATE(ROUND(AY920,1),"*"),ROUND(AY920,1)))))</f>
        <v>-1.5</v>
      </c>
      <c r="BY920" s="28">
        <f t="shared" si="128"/>
        <v>-1.1000000000000001</v>
      </c>
      <c r="BZ920" s="28">
        <f t="shared" si="128"/>
        <v>1.4</v>
      </c>
    </row>
    <row r="921" spans="1:78">
      <c r="A921" s="6">
        <v>916</v>
      </c>
      <c r="B921" s="6" t="s">
        <v>1698</v>
      </c>
      <c r="C921" s="6" t="s">
        <v>540</v>
      </c>
      <c r="D921" s="6" t="str">
        <f t="shared" si="122"/>
        <v>Protein 916 / MA_405932g0010 / glucose-6-phosphate 1-epimerase</v>
      </c>
      <c r="E921" s="6">
        <v>6</v>
      </c>
      <c r="F921" s="6">
        <v>6</v>
      </c>
      <c r="G921" s="6">
        <v>30907697</v>
      </c>
      <c r="H921" s="6">
        <v>12699925</v>
      </c>
      <c r="I921" s="6">
        <v>26543504</v>
      </c>
      <c r="J921" s="6">
        <v>17521698</v>
      </c>
      <c r="K921" s="6">
        <v>19249770</v>
      </c>
      <c r="L921" s="6">
        <v>26441329</v>
      </c>
      <c r="M921" s="6">
        <v>22252003</v>
      </c>
      <c r="N921" s="6">
        <v>25914695</v>
      </c>
      <c r="O921" s="6">
        <v>24624203</v>
      </c>
      <c r="P921" s="6">
        <v>15192581</v>
      </c>
      <c r="Q921" s="6">
        <v>27852745</v>
      </c>
      <c r="R921" s="6">
        <v>17555020</v>
      </c>
      <c r="S921" s="6">
        <v>17703403</v>
      </c>
      <c r="T921" s="6">
        <v>28376439</v>
      </c>
      <c r="U921" s="6">
        <v>30849216</v>
      </c>
      <c r="V921" s="6">
        <v>47509883</v>
      </c>
      <c r="W921" s="6">
        <v>30049062</v>
      </c>
      <c r="X921" s="6">
        <v>33823486</v>
      </c>
      <c r="Y921" s="6">
        <v>27947864</v>
      </c>
      <c r="Z921" s="8">
        <v>24.881462824054399</v>
      </c>
      <c r="AA921" s="8">
        <v>23.598316641331198</v>
      </c>
      <c r="AB921" s="8">
        <v>24.661855497230899</v>
      </c>
      <c r="AC921" s="8">
        <v>24.062639255216698</v>
      </c>
      <c r="AD921" s="8">
        <v>24.198337872520799</v>
      </c>
      <c r="AE921" s="8">
        <v>24.656291355940802</v>
      </c>
      <c r="AF921" s="8">
        <v>24.4074318694189</v>
      </c>
      <c r="AG921" s="8">
        <v>24.627267078401999</v>
      </c>
      <c r="AH921" s="8">
        <v>24.553573694504198</v>
      </c>
      <c r="AI921" s="8">
        <v>23.856863647915301</v>
      </c>
      <c r="AJ921" s="8">
        <v>24.731316182180201</v>
      </c>
      <c r="AK921" s="8">
        <v>24.0653803040579</v>
      </c>
      <c r="AL921" s="8">
        <v>24.077523370245</v>
      </c>
      <c r="AM921" s="8">
        <v>24.758190219100499</v>
      </c>
      <c r="AN921" s="8">
        <v>24.8787304894927</v>
      </c>
      <c r="AO921" s="8">
        <v>25.5017243181182</v>
      </c>
      <c r="AP921" s="8">
        <v>24.840816621235501</v>
      </c>
      <c r="AQ921" s="8">
        <v>25.011522022236701</v>
      </c>
      <c r="AR921" s="8">
        <v>24.736234689163201</v>
      </c>
      <c r="AS921" s="9">
        <v>4.7640419383485698E-2</v>
      </c>
      <c r="AT921" s="9">
        <v>1</v>
      </c>
      <c r="AU921" s="9">
        <v>3.0129930580026401E-2</v>
      </c>
      <c r="AV921" s="10">
        <v>1.2147156039570799</v>
      </c>
      <c r="AW921" s="10">
        <v>1.0120863095400801</v>
      </c>
      <c r="AX921" s="10">
        <v>1.6395310337904001</v>
      </c>
      <c r="AY921" s="10">
        <v>-1.2002095004220299</v>
      </c>
      <c r="AZ921" s="10">
        <v>1.3497241893077101</v>
      </c>
      <c r="BA921" s="10">
        <v>1.6199517949565401</v>
      </c>
      <c r="BB921" s="9">
        <v>0.68774523549031497</v>
      </c>
      <c r="BC921" s="9">
        <v>0.99985454219083303</v>
      </c>
      <c r="BD921" s="9">
        <v>4.0104011244815101E-2</v>
      </c>
      <c r="BE921" s="9">
        <v>0.72727280742434297</v>
      </c>
      <c r="BF921" s="9">
        <v>0.35040744702014098</v>
      </c>
      <c r="BG921" s="9">
        <v>4.6036879273163002E-2</v>
      </c>
      <c r="BH921" s="11" t="str">
        <f t="shared" ref="BH921:BM984" si="129">IF(OR(AND(BB921&lt;$E$3,AV921&lt;$E$4),AND(BB921&lt;$E$3,AV921&gt;$D$4)),"x","")</f>
        <v/>
      </c>
      <c r="BI921" s="11" t="str">
        <f t="shared" si="129"/>
        <v/>
      </c>
      <c r="BJ921" s="11" t="str">
        <f t="shared" si="129"/>
        <v/>
      </c>
      <c r="BK921" s="11" t="str">
        <f t="shared" si="127"/>
        <v/>
      </c>
      <c r="BL921" s="11" t="str">
        <f t="shared" si="127"/>
        <v/>
      </c>
      <c r="BM921" s="11" t="str">
        <f t="shared" si="127"/>
        <v/>
      </c>
      <c r="BN921" s="11" t="str">
        <f t="shared" si="124"/>
        <v/>
      </c>
      <c r="BO921" s="11" t="str">
        <f t="shared" si="125"/>
        <v/>
      </c>
      <c r="BP921" s="11" t="str">
        <f t="shared" si="126"/>
        <v/>
      </c>
      <c r="BR921" s="11">
        <f t="shared" si="123"/>
        <v>916</v>
      </c>
      <c r="BS921" s="6" t="str">
        <f t="shared" si="123"/>
        <v>MA_405932g0010</v>
      </c>
      <c r="BT921" s="6" t="str">
        <f t="shared" si="123"/>
        <v>glucose-6-phosphate 1-epimerase</v>
      </c>
      <c r="BU921" s="28">
        <f t="shared" ref="BU921:BZ984" si="130">IF(AV921&gt;$BX$2,CONCATENATE($BZ$2,"*"),IF(AV921&lt;$BY$2,CONCATENATE("-",$BZ$2,"*"),IF(OR(AND(BB921&lt;$E$3,AV921&lt;$E$4),AND(BB921&lt;$E$3,AV921&gt;$D$4)),CONCATENATE(ROUND(AV921,1),"*"),IF(OR(AND(BB921&lt;$E$3,AV921&lt;$E$4),AND(BB921&lt;$E$3,AV921&gt;$D$4)),CONCATENATE(ROUND(AV921,1),"*"),ROUND(AV921,1)))))</f>
        <v>1.2</v>
      </c>
      <c r="BV921" s="28">
        <f t="shared" si="130"/>
        <v>1</v>
      </c>
      <c r="BW921" s="28">
        <f t="shared" si="130"/>
        <v>1.6</v>
      </c>
      <c r="BX921" s="28">
        <f t="shared" si="128"/>
        <v>-1.2</v>
      </c>
      <c r="BY921" s="28">
        <f t="shared" si="128"/>
        <v>1.3</v>
      </c>
      <c r="BZ921" s="28">
        <f t="shared" si="128"/>
        <v>1.6</v>
      </c>
    </row>
    <row r="922" spans="1:78">
      <c r="A922" s="6">
        <v>917</v>
      </c>
      <c r="B922" s="6" t="s">
        <v>1699</v>
      </c>
      <c r="C922" s="6" t="s">
        <v>1700</v>
      </c>
      <c r="D922" s="6" t="str">
        <f t="shared" si="122"/>
        <v>Protein 917 / MA_102570g0010 / zinc finger GIS2-like</v>
      </c>
      <c r="E922" s="6">
        <v>9</v>
      </c>
      <c r="F922" s="6">
        <v>9</v>
      </c>
      <c r="G922" s="6">
        <v>43844055</v>
      </c>
      <c r="H922" s="6">
        <v>28410534</v>
      </c>
      <c r="I922" s="6">
        <v>24262657</v>
      </c>
      <c r="J922" s="6">
        <v>36669513</v>
      </c>
      <c r="K922" s="6">
        <v>29488439</v>
      </c>
      <c r="L922" s="6">
        <v>12331627</v>
      </c>
      <c r="M922" s="6">
        <v>17553094</v>
      </c>
      <c r="N922" s="6">
        <v>19944639</v>
      </c>
      <c r="O922" s="6">
        <v>19804294</v>
      </c>
      <c r="P922" s="6">
        <v>33435420</v>
      </c>
      <c r="Q922" s="6">
        <v>26580691</v>
      </c>
      <c r="R922" s="6">
        <v>14394764</v>
      </c>
      <c r="S922" s="6">
        <v>34383388</v>
      </c>
      <c r="T922" s="6">
        <v>20685370</v>
      </c>
      <c r="U922" s="6">
        <v>10174476</v>
      </c>
      <c r="V922" s="6">
        <v>10809118</v>
      </c>
      <c r="W922" s="6">
        <v>8541957</v>
      </c>
      <c r="X922" s="6">
        <v>7998235</v>
      </c>
      <c r="Y922" s="6">
        <v>12941439</v>
      </c>
      <c r="Z922" s="8">
        <v>25.385877899048602</v>
      </c>
      <c r="AA922" s="8">
        <v>24.7599226126665</v>
      </c>
      <c r="AB922" s="8">
        <v>24.5322342126431</v>
      </c>
      <c r="AC922" s="8">
        <v>25.1280777702625</v>
      </c>
      <c r="AD922" s="8">
        <v>24.813646118128101</v>
      </c>
      <c r="AE922" s="8">
        <v>23.555859821614799</v>
      </c>
      <c r="AF922" s="8">
        <v>24.0652220141166</v>
      </c>
      <c r="AG922" s="8">
        <v>24.249497674945601</v>
      </c>
      <c r="AH922" s="8">
        <v>24.239309935973999</v>
      </c>
      <c r="AI922" s="8">
        <v>24.994873904099901</v>
      </c>
      <c r="AJ922" s="8">
        <v>24.663875274066999</v>
      </c>
      <c r="AK922" s="8">
        <v>23.779040800537601</v>
      </c>
      <c r="AL922" s="8">
        <v>25.035208373366501</v>
      </c>
      <c r="AM922" s="8">
        <v>24.3021074275565</v>
      </c>
      <c r="AN922" s="8">
        <v>23.278451159767599</v>
      </c>
      <c r="AO922" s="8">
        <v>23.365745471378499</v>
      </c>
      <c r="AP922" s="8">
        <v>23.026135204831402</v>
      </c>
      <c r="AQ922" s="8">
        <v>22.9312502396137</v>
      </c>
      <c r="AR922" s="8">
        <v>23.6254947083379</v>
      </c>
      <c r="AS922" s="9">
        <v>1.5499946748421899E-4</v>
      </c>
      <c r="AT922" s="9">
        <v>8.3180116949231095E-2</v>
      </c>
      <c r="AU922" s="9">
        <v>2.9012946267607599E-5</v>
      </c>
      <c r="AV922" s="10">
        <v>-1.86151773477811</v>
      </c>
      <c r="AW922" s="10">
        <v>-1.29139519712155</v>
      </c>
      <c r="AX922" s="10">
        <v>-3.2010303725409099</v>
      </c>
      <c r="AY922" s="10">
        <v>1.4414779758569101</v>
      </c>
      <c r="AZ922" s="10">
        <v>-1.7195809165484399</v>
      </c>
      <c r="BA922" s="10">
        <v>-2.4787380189084098</v>
      </c>
      <c r="BB922" s="9">
        <v>1.49165644440421E-2</v>
      </c>
      <c r="BC922" s="9">
        <v>0.44406744627336198</v>
      </c>
      <c r="BD922" s="9">
        <v>2.4142172480479101E-5</v>
      </c>
      <c r="BE922" s="9">
        <v>0.208838046618088</v>
      </c>
      <c r="BF922" s="9">
        <v>3.5559312538279E-2</v>
      </c>
      <c r="BG922" s="9">
        <v>3.57541004442741E-4</v>
      </c>
      <c r="BH922" s="11" t="str">
        <f t="shared" si="129"/>
        <v/>
      </c>
      <c r="BI922" s="11" t="str">
        <f t="shared" si="129"/>
        <v/>
      </c>
      <c r="BJ922" s="11" t="str">
        <f t="shared" si="129"/>
        <v>x</v>
      </c>
      <c r="BK922" s="11" t="str">
        <f t="shared" si="127"/>
        <v/>
      </c>
      <c r="BL922" s="11" t="str">
        <f t="shared" si="127"/>
        <v/>
      </c>
      <c r="BM922" s="11" t="str">
        <f t="shared" si="127"/>
        <v>x</v>
      </c>
      <c r="BN922" s="11" t="str">
        <f t="shared" si="124"/>
        <v>x</v>
      </c>
      <c r="BO922" s="11" t="str">
        <f t="shared" si="125"/>
        <v>x</v>
      </c>
      <c r="BP922" s="11" t="str">
        <f t="shared" si="126"/>
        <v/>
      </c>
      <c r="BR922" s="11">
        <f t="shared" si="123"/>
        <v>917</v>
      </c>
      <c r="BS922" s="6" t="str">
        <f t="shared" si="123"/>
        <v>MA_102570g0010</v>
      </c>
      <c r="BT922" s="6" t="str">
        <f t="shared" si="123"/>
        <v>zinc finger GIS2-like</v>
      </c>
      <c r="BU922" s="28">
        <f t="shared" si="130"/>
        <v>-1.9</v>
      </c>
      <c r="BV922" s="28">
        <f t="shared" si="130"/>
        <v>-1.3</v>
      </c>
      <c r="BW922" s="28" t="str">
        <f t="shared" si="130"/>
        <v>-3,2*</v>
      </c>
      <c r="BX922" s="28">
        <f t="shared" si="128"/>
        <v>1.4</v>
      </c>
      <c r="BY922" s="28">
        <f t="shared" si="128"/>
        <v>-1.7</v>
      </c>
      <c r="BZ922" s="28" t="str">
        <f t="shared" si="128"/>
        <v>-2,5*</v>
      </c>
    </row>
    <row r="923" spans="1:78">
      <c r="A923" s="6">
        <v>918</v>
      </c>
      <c r="B923" s="6" t="s">
        <v>1701</v>
      </c>
      <c r="C923" s="6" t="s">
        <v>1702</v>
      </c>
      <c r="D923" s="6" t="str">
        <f t="shared" si="122"/>
        <v>Protein 918 / MA_10085364g0010 / glutamate-1-semialdehyde 2,1-aminomutase chloroplastic</v>
      </c>
      <c r="E923" s="6">
        <v>9</v>
      </c>
      <c r="F923" s="6">
        <v>9</v>
      </c>
      <c r="G923" s="6">
        <v>9562346</v>
      </c>
      <c r="H923" s="6">
        <v>12588784</v>
      </c>
      <c r="I923" s="6">
        <v>6323994</v>
      </c>
      <c r="J923" s="6">
        <v>13373306</v>
      </c>
      <c r="K923" s="6">
        <v>6994989</v>
      </c>
      <c r="L923" s="6">
        <v>11475701</v>
      </c>
      <c r="M923" s="6">
        <v>7810570</v>
      </c>
      <c r="N923" s="6">
        <v>11202224</v>
      </c>
      <c r="O923" s="6">
        <v>11237393</v>
      </c>
      <c r="P923" s="6">
        <v>13187237</v>
      </c>
      <c r="Q923" s="6">
        <v>10530152</v>
      </c>
      <c r="R923" s="6">
        <v>14602951</v>
      </c>
      <c r="S923" s="6">
        <v>15729837</v>
      </c>
      <c r="T923" s="6">
        <v>7375631</v>
      </c>
      <c r="U923" s="6">
        <v>5733161</v>
      </c>
      <c r="V923" s="6">
        <v>5362165</v>
      </c>
      <c r="W923" s="6">
        <v>5827630</v>
      </c>
      <c r="X923" s="6">
        <v>7341351</v>
      </c>
      <c r="Y923" s="6">
        <v>5484476</v>
      </c>
      <c r="Z923" s="8">
        <v>23.188933177839001</v>
      </c>
      <c r="AA923" s="8">
        <v>23.5856355984285</v>
      </c>
      <c r="AB923" s="8">
        <v>22.592404568238901</v>
      </c>
      <c r="AC923" s="8">
        <v>23.672852820758699</v>
      </c>
      <c r="AD923" s="8">
        <v>22.737890357999699</v>
      </c>
      <c r="AE923" s="8">
        <v>23.452078948424401</v>
      </c>
      <c r="AF923" s="8">
        <v>22.896996406573201</v>
      </c>
      <c r="AG923" s="8">
        <v>23.417281846070299</v>
      </c>
      <c r="AH923" s="8">
        <v>23.421804042989798</v>
      </c>
      <c r="AI923" s="8">
        <v>23.652638985892601</v>
      </c>
      <c r="AJ923" s="8">
        <v>23.328022925652402</v>
      </c>
      <c r="AK923" s="8">
        <v>23.7997566061158</v>
      </c>
      <c r="AL923" s="8">
        <v>23.9070003851552</v>
      </c>
      <c r="AM923" s="8">
        <v>22.814335049415401</v>
      </c>
      <c r="AN923" s="8">
        <v>22.450899363037198</v>
      </c>
      <c r="AO923" s="8">
        <v>22.354384182717599</v>
      </c>
      <c r="AP923" s="8">
        <v>22.4744778519925</v>
      </c>
      <c r="AQ923" s="8">
        <v>22.807614150328401</v>
      </c>
      <c r="AR923" s="8">
        <v>22.386922357990201</v>
      </c>
      <c r="AS923" s="9">
        <v>9.0534990276860301E-3</v>
      </c>
      <c r="AT923" s="9">
        <v>1</v>
      </c>
      <c r="AU923" s="9">
        <v>4.1621446182300197E-3</v>
      </c>
      <c r="AV923" s="10">
        <v>1.10304909644521</v>
      </c>
      <c r="AW923" s="10">
        <v>1.26998150403643</v>
      </c>
      <c r="AX923" s="10">
        <v>-1.58083163549587</v>
      </c>
      <c r="AY923" s="10">
        <v>1.1513372415871499</v>
      </c>
      <c r="AZ923" s="10">
        <v>-1.74373490716572</v>
      </c>
      <c r="BA923" s="10">
        <v>-2.0076269380754099</v>
      </c>
      <c r="BB923" s="9">
        <v>0.94010060655930905</v>
      </c>
      <c r="BC923" s="9">
        <v>0.47963746796538598</v>
      </c>
      <c r="BD923" s="9">
        <v>5.6957834766346901E-2</v>
      </c>
      <c r="BE923" s="9">
        <v>0.84601109020699505</v>
      </c>
      <c r="BF923" s="9">
        <v>2.6270230816072299E-2</v>
      </c>
      <c r="BG923" s="9">
        <v>3.28030970378135E-3</v>
      </c>
      <c r="BH923" s="11" t="str">
        <f t="shared" si="129"/>
        <v/>
      </c>
      <c r="BI923" s="11" t="str">
        <f t="shared" si="129"/>
        <v/>
      </c>
      <c r="BJ923" s="11" t="str">
        <f t="shared" si="129"/>
        <v/>
      </c>
      <c r="BK923" s="11" t="str">
        <f t="shared" si="127"/>
        <v/>
      </c>
      <c r="BL923" s="11" t="str">
        <f t="shared" si="127"/>
        <v/>
      </c>
      <c r="BM923" s="11" t="str">
        <f t="shared" si="127"/>
        <v/>
      </c>
      <c r="BN923" s="11" t="str">
        <f t="shared" si="124"/>
        <v/>
      </c>
      <c r="BO923" s="11" t="str">
        <f t="shared" si="125"/>
        <v/>
      </c>
      <c r="BP923" s="11" t="str">
        <f t="shared" si="126"/>
        <v/>
      </c>
      <c r="BR923" s="11">
        <f t="shared" si="123"/>
        <v>918</v>
      </c>
      <c r="BS923" s="6" t="str">
        <f t="shared" si="123"/>
        <v>MA_10085364g0010</v>
      </c>
      <c r="BT923" s="6" t="str">
        <f t="shared" si="123"/>
        <v>glutamate-1-semialdehyde 2,1-aminomutase chloroplastic</v>
      </c>
      <c r="BU923" s="28">
        <f t="shared" si="130"/>
        <v>1.1000000000000001</v>
      </c>
      <c r="BV923" s="28">
        <f t="shared" si="130"/>
        <v>1.3</v>
      </c>
      <c r="BW923" s="28">
        <f t="shared" si="130"/>
        <v>-1.6</v>
      </c>
      <c r="BX923" s="28">
        <f t="shared" si="128"/>
        <v>1.2</v>
      </c>
      <c r="BY923" s="28">
        <f t="shared" si="128"/>
        <v>-1.7</v>
      </c>
      <c r="BZ923" s="28">
        <f t="shared" si="128"/>
        <v>-2</v>
      </c>
    </row>
    <row r="924" spans="1:78">
      <c r="A924" s="6">
        <v>919</v>
      </c>
      <c r="B924" s="6" t="s">
        <v>1703</v>
      </c>
      <c r="C924" s="6" t="s">
        <v>1704</v>
      </c>
      <c r="D924" s="6" t="str">
        <f t="shared" si="122"/>
        <v>Protein 919 / MA_207420g0010 / ATP-dependent Clp protease proteolytic subunit</v>
      </c>
      <c r="E924" s="6">
        <v>4</v>
      </c>
      <c r="F924" s="6">
        <v>4</v>
      </c>
      <c r="G924" s="6">
        <v>6979962</v>
      </c>
      <c r="H924" s="6">
        <v>8186312</v>
      </c>
      <c r="I924" s="6">
        <v>9133671</v>
      </c>
      <c r="J924" s="6">
        <v>5613896</v>
      </c>
      <c r="K924" s="6">
        <v>10014768</v>
      </c>
      <c r="L924" s="6">
        <v>12588041</v>
      </c>
      <c r="M924" s="6">
        <v>13058378</v>
      </c>
      <c r="N924" s="6">
        <v>14837444</v>
      </c>
      <c r="O924" s="6">
        <v>11503213</v>
      </c>
      <c r="P924" s="6">
        <v>7786076</v>
      </c>
      <c r="Q924" s="6">
        <v>8013700</v>
      </c>
      <c r="R924" s="6">
        <v>7238725</v>
      </c>
      <c r="S924" s="6">
        <v>6882499</v>
      </c>
      <c r="T924" s="6">
        <v>5981601</v>
      </c>
      <c r="U924" s="6">
        <v>14076747</v>
      </c>
      <c r="V924" s="6">
        <v>14495821</v>
      </c>
      <c r="W924" s="6">
        <v>12809092</v>
      </c>
      <c r="X924" s="6">
        <v>12755661</v>
      </c>
      <c r="Y924" s="6">
        <v>14077679</v>
      </c>
      <c r="Z924" s="8">
        <v>22.734787751523999</v>
      </c>
      <c r="AA924" s="8">
        <v>22.964782221723901</v>
      </c>
      <c r="AB924" s="8">
        <v>23.122763393284298</v>
      </c>
      <c r="AC924" s="8">
        <v>22.420570906834399</v>
      </c>
      <c r="AD924" s="8">
        <v>23.255625664580698</v>
      </c>
      <c r="AE924" s="8">
        <v>23.585550446911899</v>
      </c>
      <c r="AF924" s="8">
        <v>23.638472372988598</v>
      </c>
      <c r="AG924" s="8">
        <v>23.822739249018898</v>
      </c>
      <c r="AH924" s="8">
        <v>23.455533545532901</v>
      </c>
      <c r="AI924" s="8">
        <v>22.892464996245199</v>
      </c>
      <c r="AJ924" s="8">
        <v>22.934037071529399</v>
      </c>
      <c r="AK924" s="8">
        <v>22.787304178488601</v>
      </c>
      <c r="AL924" s="8">
        <v>22.714501064527099</v>
      </c>
      <c r="AM924" s="8">
        <v>22.512100248668201</v>
      </c>
      <c r="AN924" s="8">
        <v>23.746810643840899</v>
      </c>
      <c r="AO924" s="8">
        <v>23.789133709862401</v>
      </c>
      <c r="AP924" s="8">
        <v>23.610664874978799</v>
      </c>
      <c r="AQ924" s="8">
        <v>23.604634325732299</v>
      </c>
      <c r="AR924" s="8">
        <v>23.7469061593224</v>
      </c>
      <c r="AS924" s="9">
        <v>3.0508024943423602E-5</v>
      </c>
      <c r="AT924" s="9">
        <v>1.1244205873943701E-2</v>
      </c>
      <c r="AU924" s="9">
        <v>3.6166631952215102E-6</v>
      </c>
      <c r="AV924" s="10">
        <v>1.6538953098259099</v>
      </c>
      <c r="AW924" s="10">
        <v>-1.09552657076459</v>
      </c>
      <c r="AX924" s="10">
        <v>1.7410093551041199</v>
      </c>
      <c r="AY924" s="10">
        <v>-1.8118862571772101</v>
      </c>
      <c r="AZ924" s="10">
        <v>1.0526720432428001</v>
      </c>
      <c r="BA924" s="10">
        <v>1.9073220084662801</v>
      </c>
      <c r="BB924" s="9">
        <v>5.5284702994517999E-4</v>
      </c>
      <c r="BC924" s="9">
        <v>0.75107513713692098</v>
      </c>
      <c r="BD924" s="9">
        <v>1.10682430079612E-4</v>
      </c>
      <c r="BE924" s="9">
        <v>9.8670062277594894E-5</v>
      </c>
      <c r="BF924" s="9">
        <v>0.95015374081464699</v>
      </c>
      <c r="BG924" s="9">
        <v>1.9968610471487999E-5</v>
      </c>
      <c r="BH924" s="11" t="str">
        <f t="shared" si="129"/>
        <v/>
      </c>
      <c r="BI924" s="11" t="str">
        <f t="shared" si="129"/>
        <v/>
      </c>
      <c r="BJ924" s="11" t="str">
        <f t="shared" si="129"/>
        <v/>
      </c>
      <c r="BK924" s="11" t="str">
        <f t="shared" si="127"/>
        <v/>
      </c>
      <c r="BL924" s="11" t="str">
        <f t="shared" si="127"/>
        <v/>
      </c>
      <c r="BM924" s="11" t="str">
        <f t="shared" si="127"/>
        <v/>
      </c>
      <c r="BN924" s="11" t="str">
        <f t="shared" si="124"/>
        <v/>
      </c>
      <c r="BO924" s="11" t="str">
        <f t="shared" si="125"/>
        <v/>
      </c>
      <c r="BP924" s="11" t="str">
        <f t="shared" si="126"/>
        <v/>
      </c>
      <c r="BR924" s="11">
        <f t="shared" si="123"/>
        <v>919</v>
      </c>
      <c r="BS924" s="6" t="str">
        <f t="shared" si="123"/>
        <v>MA_207420g0010</v>
      </c>
      <c r="BT924" s="6" t="str">
        <f t="shared" si="123"/>
        <v>ATP-dependent Clp protease proteolytic subunit</v>
      </c>
      <c r="BU924" s="28">
        <f t="shared" si="130"/>
        <v>1.7</v>
      </c>
      <c r="BV924" s="28">
        <f t="shared" si="130"/>
        <v>-1.1000000000000001</v>
      </c>
      <c r="BW924" s="28">
        <f t="shared" si="130"/>
        <v>1.7</v>
      </c>
      <c r="BX924" s="28">
        <f t="shared" si="128"/>
        <v>-1.8</v>
      </c>
      <c r="BY924" s="28">
        <f t="shared" si="128"/>
        <v>1.1000000000000001</v>
      </c>
      <c r="BZ924" s="28">
        <f t="shared" si="128"/>
        <v>1.9</v>
      </c>
    </row>
    <row r="925" spans="1:78">
      <c r="A925" s="6">
        <v>920</v>
      </c>
      <c r="B925" s="6" t="s">
        <v>1705</v>
      </c>
      <c r="C925" s="6" t="s">
        <v>1706</v>
      </c>
      <c r="D925" s="6" t="str">
        <f t="shared" si="122"/>
        <v>Protein 920 / MA_10432659g0010 / ruvB 1</v>
      </c>
      <c r="E925" s="6">
        <v>10</v>
      </c>
      <c r="F925" s="6">
        <v>10</v>
      </c>
      <c r="G925" s="6">
        <v>18368408</v>
      </c>
      <c r="H925" s="6">
        <v>14161383</v>
      </c>
      <c r="I925" s="6">
        <v>12975007</v>
      </c>
      <c r="J925" s="6">
        <v>15402364</v>
      </c>
      <c r="K925" s="6">
        <v>13964176</v>
      </c>
      <c r="L925" s="6">
        <v>12970053</v>
      </c>
      <c r="M925" s="6">
        <v>12859980</v>
      </c>
      <c r="N925" s="6">
        <v>13065586</v>
      </c>
      <c r="O925" s="6">
        <v>12875239</v>
      </c>
      <c r="P925" s="6">
        <v>12064771</v>
      </c>
      <c r="Q925" s="6">
        <v>17102815</v>
      </c>
      <c r="R925" s="6">
        <v>10942311</v>
      </c>
      <c r="S925" s="6">
        <v>18474149</v>
      </c>
      <c r="T925" s="6">
        <v>13333377</v>
      </c>
      <c r="U925" s="6">
        <v>11557357</v>
      </c>
      <c r="V925" s="6">
        <v>11683023</v>
      </c>
      <c r="W925" s="6">
        <v>10875625</v>
      </c>
      <c r="X925" s="6">
        <v>11393630</v>
      </c>
      <c r="Y925" s="6">
        <v>11445740</v>
      </c>
      <c r="Z925" s="8">
        <v>24.130723256908301</v>
      </c>
      <c r="AA925" s="8">
        <v>23.755458830042802</v>
      </c>
      <c r="AB925" s="8">
        <v>23.629231981127099</v>
      </c>
      <c r="AC925" s="8">
        <v>23.876648461192399</v>
      </c>
      <c r="AD925" s="8">
        <v>23.735227109595499</v>
      </c>
      <c r="AE925" s="8">
        <v>23.6286810391505</v>
      </c>
      <c r="AF925" s="8">
        <v>23.616385063182001</v>
      </c>
      <c r="AG925" s="8">
        <v>23.639268496128199</v>
      </c>
      <c r="AH925" s="8">
        <v>23.618095877160901</v>
      </c>
      <c r="AI925" s="8">
        <v>23.524297196400099</v>
      </c>
      <c r="AJ925" s="8">
        <v>24.0277304660654</v>
      </c>
      <c r="AK925" s="8">
        <v>23.3834141295943</v>
      </c>
      <c r="AL925" s="8">
        <v>24.1390045732781</v>
      </c>
      <c r="AM925" s="8">
        <v>23.668538888308898</v>
      </c>
      <c r="AN925" s="8">
        <v>23.4623081763275</v>
      </c>
      <c r="AO925" s="8">
        <v>23.477910286273399</v>
      </c>
      <c r="AP925" s="8">
        <v>23.3745949762985</v>
      </c>
      <c r="AQ925" s="8">
        <v>23.441724125802001</v>
      </c>
      <c r="AR925" s="8">
        <v>23.448307404503002</v>
      </c>
      <c r="AS925" s="9">
        <v>5.6360422546712002E-2</v>
      </c>
      <c r="AT925" s="9">
        <v>1</v>
      </c>
      <c r="AU925" s="9">
        <v>3.67797312195077E-2</v>
      </c>
      <c r="AV925" s="10">
        <v>-1.148579174552</v>
      </c>
      <c r="AW925" s="10">
        <v>-1.0547206026244</v>
      </c>
      <c r="AX925" s="10">
        <v>-1.30539727601515</v>
      </c>
      <c r="AY925" s="10">
        <v>1.08898903813395</v>
      </c>
      <c r="AZ925" s="10">
        <v>-1.1365322521404</v>
      </c>
      <c r="BA925" s="10">
        <v>-1.2376711640665801</v>
      </c>
      <c r="BB925" s="9">
        <v>0.44933454073057799</v>
      </c>
      <c r="BC925" s="9">
        <v>0.92373825362629003</v>
      </c>
      <c r="BD925" s="9">
        <v>3.26444198468782E-2</v>
      </c>
      <c r="BE925" s="9">
        <v>0.78582784470118505</v>
      </c>
      <c r="BF925" s="9">
        <v>0.514500722505976</v>
      </c>
      <c r="BG925" s="9">
        <v>0.103130211210471</v>
      </c>
      <c r="BH925" s="11" t="str">
        <f t="shared" si="129"/>
        <v/>
      </c>
      <c r="BI925" s="11" t="str">
        <f t="shared" si="129"/>
        <v/>
      </c>
      <c r="BJ925" s="11" t="str">
        <f t="shared" si="129"/>
        <v/>
      </c>
      <c r="BK925" s="11" t="str">
        <f t="shared" si="127"/>
        <v/>
      </c>
      <c r="BL925" s="11" t="str">
        <f t="shared" si="127"/>
        <v/>
      </c>
      <c r="BM925" s="11" t="str">
        <f t="shared" si="127"/>
        <v/>
      </c>
      <c r="BN925" s="11" t="str">
        <f t="shared" si="124"/>
        <v/>
      </c>
      <c r="BO925" s="11" t="str">
        <f t="shared" si="125"/>
        <v/>
      </c>
      <c r="BP925" s="11" t="str">
        <f t="shared" si="126"/>
        <v/>
      </c>
      <c r="BR925" s="11">
        <f t="shared" si="123"/>
        <v>920</v>
      </c>
      <c r="BS925" s="6" t="str">
        <f t="shared" si="123"/>
        <v>MA_10432659g0010</v>
      </c>
      <c r="BT925" s="6" t="str">
        <f t="shared" si="123"/>
        <v>ruvB 1</v>
      </c>
      <c r="BU925" s="28">
        <f t="shared" si="130"/>
        <v>-1.1000000000000001</v>
      </c>
      <c r="BV925" s="28">
        <f t="shared" si="130"/>
        <v>-1.1000000000000001</v>
      </c>
      <c r="BW925" s="28">
        <f t="shared" si="130"/>
        <v>-1.3</v>
      </c>
      <c r="BX925" s="28">
        <f t="shared" si="128"/>
        <v>1.1000000000000001</v>
      </c>
      <c r="BY925" s="28">
        <f t="shared" si="128"/>
        <v>-1.1000000000000001</v>
      </c>
      <c r="BZ925" s="28">
        <f t="shared" si="128"/>
        <v>-1.2</v>
      </c>
    </row>
    <row r="926" spans="1:78">
      <c r="A926" s="6">
        <v>921</v>
      </c>
      <c r="B926" s="6" t="s">
        <v>1707</v>
      </c>
      <c r="C926" s="6" t="s">
        <v>1708</v>
      </c>
      <c r="D926" s="6" t="str">
        <f t="shared" si="122"/>
        <v>Protein 921 / MA_9806705g0010 / hexokinase-2 isoform X2</v>
      </c>
      <c r="E926" s="6">
        <v>5</v>
      </c>
      <c r="F926" s="6">
        <v>5</v>
      </c>
      <c r="G926" s="6">
        <v>17099152</v>
      </c>
      <c r="H926" s="6">
        <v>9288390</v>
      </c>
      <c r="I926" s="6">
        <v>10818451</v>
      </c>
      <c r="J926" s="6">
        <v>10642810</v>
      </c>
      <c r="K926" s="6">
        <v>11510779</v>
      </c>
      <c r="L926" s="6">
        <v>8363778</v>
      </c>
      <c r="M926" s="6">
        <v>6377749</v>
      </c>
      <c r="N926" s="6">
        <v>9041783</v>
      </c>
      <c r="O926" s="6">
        <v>6992269</v>
      </c>
      <c r="P926" s="6">
        <v>6825708</v>
      </c>
      <c r="Q926" s="6">
        <v>15088320</v>
      </c>
      <c r="R926" s="6">
        <v>8356936</v>
      </c>
      <c r="S926" s="6">
        <v>14760190</v>
      </c>
      <c r="T926" s="6">
        <v>9977597</v>
      </c>
      <c r="U926" s="6">
        <v>8847906</v>
      </c>
      <c r="V926" s="6">
        <v>9804688</v>
      </c>
      <c r="W926" s="6">
        <v>8186104</v>
      </c>
      <c r="X926" s="6">
        <v>8361112</v>
      </c>
      <c r="Y926" s="6">
        <v>7741997</v>
      </c>
      <c r="Z926" s="8">
        <v>24.027421443373601</v>
      </c>
      <c r="AA926" s="8">
        <v>23.146997118536</v>
      </c>
      <c r="AB926" s="8">
        <v>23.366990611195401</v>
      </c>
      <c r="AC926" s="8">
        <v>23.3433757772533</v>
      </c>
      <c r="AD926" s="8">
        <v>23.456482136379101</v>
      </c>
      <c r="AE926" s="8">
        <v>22.9957233382639</v>
      </c>
      <c r="AF926" s="8">
        <v>22.604615889933999</v>
      </c>
      <c r="AG926" s="8">
        <v>23.108175863161101</v>
      </c>
      <c r="AH926" s="8">
        <v>22.7373292572378</v>
      </c>
      <c r="AI926" s="8">
        <v>22.702547267387899</v>
      </c>
      <c r="AJ926" s="8">
        <v>23.8469288429987</v>
      </c>
      <c r="AK926" s="8">
        <v>22.9945426566231</v>
      </c>
      <c r="AL926" s="8">
        <v>23.8152079567679</v>
      </c>
      <c r="AM926" s="8">
        <v>23.250260968692299</v>
      </c>
      <c r="AN926" s="8">
        <v>23.0769046278111</v>
      </c>
      <c r="AO926" s="8">
        <v>23.225040291734</v>
      </c>
      <c r="AP926" s="8">
        <v>22.9647455648776</v>
      </c>
      <c r="AQ926" s="8">
        <v>22.995263398017801</v>
      </c>
      <c r="AR926" s="8">
        <v>22.884274317914599</v>
      </c>
      <c r="AS926" s="9">
        <v>8.5393172418732899E-2</v>
      </c>
      <c r="AT926" s="9">
        <v>1</v>
      </c>
      <c r="AU926" s="9">
        <v>5.99399040659001E-2</v>
      </c>
      <c r="AV926" s="10">
        <v>-1.5228695133500201</v>
      </c>
      <c r="AW926" s="10">
        <v>-1.1067703335699499</v>
      </c>
      <c r="AX926" s="10">
        <v>-1.3556716349312199</v>
      </c>
      <c r="AY926" s="10">
        <v>1.3759580169066501</v>
      </c>
      <c r="AZ926" s="10">
        <v>1.1233321359764901</v>
      </c>
      <c r="BA926" s="10">
        <v>-1.22488974795559</v>
      </c>
      <c r="BB926" s="9">
        <v>7.0150276427993305E-2</v>
      </c>
      <c r="BC926" s="9">
        <v>0.89906784181134103</v>
      </c>
      <c r="BD926" s="9">
        <v>0.20682150922453901</v>
      </c>
      <c r="BE926" s="9">
        <v>0.21451140325153101</v>
      </c>
      <c r="BF926" s="9">
        <v>0.87673302150611698</v>
      </c>
      <c r="BG926" s="9">
        <v>0.52928390386330404</v>
      </c>
      <c r="BH926" s="11" t="str">
        <f t="shared" si="129"/>
        <v/>
      </c>
      <c r="BI926" s="11" t="str">
        <f t="shared" si="129"/>
        <v/>
      </c>
      <c r="BJ926" s="11" t="str">
        <f t="shared" si="129"/>
        <v/>
      </c>
      <c r="BK926" s="11" t="str">
        <f t="shared" si="127"/>
        <v/>
      </c>
      <c r="BL926" s="11" t="str">
        <f t="shared" si="127"/>
        <v/>
      </c>
      <c r="BM926" s="11" t="str">
        <f t="shared" si="127"/>
        <v/>
      </c>
      <c r="BN926" s="11" t="str">
        <f t="shared" si="124"/>
        <v/>
      </c>
      <c r="BO926" s="11" t="str">
        <f t="shared" si="125"/>
        <v/>
      </c>
      <c r="BP926" s="11" t="str">
        <f t="shared" si="126"/>
        <v/>
      </c>
      <c r="BR926" s="11">
        <f t="shared" si="123"/>
        <v>921</v>
      </c>
      <c r="BS926" s="6" t="str">
        <f t="shared" si="123"/>
        <v>MA_9806705g0010</v>
      </c>
      <c r="BT926" s="6" t="str">
        <f t="shared" si="123"/>
        <v>hexokinase-2 isoform X2</v>
      </c>
      <c r="BU926" s="28">
        <f t="shared" si="130"/>
        <v>-1.5</v>
      </c>
      <c r="BV926" s="28">
        <f t="shared" si="130"/>
        <v>-1.1000000000000001</v>
      </c>
      <c r="BW926" s="28">
        <f t="shared" si="130"/>
        <v>-1.4</v>
      </c>
      <c r="BX926" s="28">
        <f t="shared" si="128"/>
        <v>1.4</v>
      </c>
      <c r="BY926" s="28">
        <f t="shared" si="128"/>
        <v>1.1000000000000001</v>
      </c>
      <c r="BZ926" s="28">
        <f t="shared" si="128"/>
        <v>-1.2</v>
      </c>
    </row>
    <row r="927" spans="1:78">
      <c r="A927" s="6">
        <v>922</v>
      </c>
      <c r="B927" s="6" t="s">
        <v>1709</v>
      </c>
      <c r="C927" s="6" t="s">
        <v>1035</v>
      </c>
      <c r="D927" s="6" t="str">
        <f t="shared" si="122"/>
        <v>Protein 922 / MA_7991915g0010 / probable cysteine protease RD19B</v>
      </c>
      <c r="E927" s="6">
        <v>5</v>
      </c>
      <c r="F927" s="6">
        <v>5</v>
      </c>
      <c r="G927" s="6">
        <v>31500505</v>
      </c>
      <c r="H927" s="6">
        <v>61487697</v>
      </c>
      <c r="I927" s="6">
        <v>49760112</v>
      </c>
      <c r="J927" s="6">
        <v>43426483</v>
      </c>
      <c r="K927" s="6">
        <v>47810384</v>
      </c>
      <c r="L927" s="6">
        <v>60578729</v>
      </c>
      <c r="M927" s="6">
        <v>48026653</v>
      </c>
      <c r="N927" s="6">
        <v>62487348</v>
      </c>
      <c r="O927" s="6">
        <v>65948560</v>
      </c>
      <c r="P927" s="6">
        <v>37576123</v>
      </c>
      <c r="Q927" s="6">
        <v>27587398</v>
      </c>
      <c r="R927" s="6">
        <v>50058626</v>
      </c>
      <c r="S927" s="6">
        <v>35152105</v>
      </c>
      <c r="T927" s="6">
        <v>18083004</v>
      </c>
      <c r="U927" s="6">
        <v>40319692</v>
      </c>
      <c r="V927" s="6">
        <v>38233641</v>
      </c>
      <c r="W927" s="6">
        <v>41758852</v>
      </c>
      <c r="X927" s="6">
        <v>42019762</v>
      </c>
      <c r="Y927" s="6">
        <v>44047067</v>
      </c>
      <c r="Z927" s="8">
        <v>24.9088716215592</v>
      </c>
      <c r="AA927" s="8">
        <v>25.873794436408001</v>
      </c>
      <c r="AB927" s="8">
        <v>25.568486396899999</v>
      </c>
      <c r="AC927" s="8">
        <v>25.372071781545898</v>
      </c>
      <c r="AD927" s="8">
        <v>25.510820657277801</v>
      </c>
      <c r="AE927" s="8">
        <v>25.852307973532799</v>
      </c>
      <c r="AF927" s="8">
        <v>25.517331934195301</v>
      </c>
      <c r="AG927" s="8">
        <v>25.897060776779899</v>
      </c>
      <c r="AH927" s="8">
        <v>25.974837822497499</v>
      </c>
      <c r="AI927" s="8">
        <v>25.163312885381</v>
      </c>
      <c r="AJ927" s="8">
        <v>24.717506054591698</v>
      </c>
      <c r="AK927" s="8">
        <v>25.5771153569519</v>
      </c>
      <c r="AL927" s="8">
        <v>25.0671077484491</v>
      </c>
      <c r="AM927" s="8">
        <v>24.108131026472702</v>
      </c>
      <c r="AN927" s="8">
        <v>25.264981282420202</v>
      </c>
      <c r="AO927" s="8">
        <v>25.188339259166199</v>
      </c>
      <c r="AP927" s="8">
        <v>25.3155787152795</v>
      </c>
      <c r="AQ927" s="8">
        <v>25.324564654818602</v>
      </c>
      <c r="AR927" s="8">
        <v>25.3925426205778</v>
      </c>
      <c r="AS927" s="9">
        <v>2.6059868724961799E-2</v>
      </c>
      <c r="AT927" s="9">
        <v>1</v>
      </c>
      <c r="AU927" s="9">
        <v>1.4707640034791299E-2</v>
      </c>
      <c r="AV927" s="10">
        <v>1.2866107500328301</v>
      </c>
      <c r="AW927" s="10">
        <v>-1.4341285665653101</v>
      </c>
      <c r="AX927" s="10">
        <v>-1.10926777582721</v>
      </c>
      <c r="AY927" s="10">
        <v>-1.8451652306721</v>
      </c>
      <c r="AZ927" s="10">
        <v>-1.4271958450443001</v>
      </c>
      <c r="BA927" s="10">
        <v>1.2928605678604901</v>
      </c>
      <c r="BB927" s="9">
        <v>0.43890896680485397</v>
      </c>
      <c r="BC927" s="9">
        <v>0.13298066017920199</v>
      </c>
      <c r="BD927" s="9">
        <v>0.905721087070534</v>
      </c>
      <c r="BE927" s="9">
        <v>9.3586616507314001E-3</v>
      </c>
      <c r="BF927" s="9">
        <v>0.17483350698309599</v>
      </c>
      <c r="BG927" s="9">
        <v>0.374013298913002</v>
      </c>
      <c r="BH927" s="11" t="str">
        <f t="shared" si="129"/>
        <v/>
      </c>
      <c r="BI927" s="11" t="str">
        <f t="shared" si="129"/>
        <v/>
      </c>
      <c r="BJ927" s="11" t="str">
        <f t="shared" si="129"/>
        <v/>
      </c>
      <c r="BK927" s="11" t="str">
        <f t="shared" si="127"/>
        <v/>
      </c>
      <c r="BL927" s="11" t="str">
        <f t="shared" si="127"/>
        <v/>
      </c>
      <c r="BM927" s="11" t="str">
        <f t="shared" si="127"/>
        <v/>
      </c>
      <c r="BN927" s="11" t="str">
        <f t="shared" si="124"/>
        <v/>
      </c>
      <c r="BO927" s="11" t="str">
        <f t="shared" si="125"/>
        <v/>
      </c>
      <c r="BP927" s="11" t="str">
        <f t="shared" si="126"/>
        <v/>
      </c>
      <c r="BR927" s="11">
        <f t="shared" si="123"/>
        <v>922</v>
      </c>
      <c r="BS927" s="6" t="str">
        <f t="shared" si="123"/>
        <v>MA_7991915g0010</v>
      </c>
      <c r="BT927" s="6" t="str">
        <f t="shared" si="123"/>
        <v>probable cysteine protease RD19B</v>
      </c>
      <c r="BU927" s="28">
        <f t="shared" si="130"/>
        <v>1.3</v>
      </c>
      <c r="BV927" s="28">
        <f t="shared" si="130"/>
        <v>-1.4</v>
      </c>
      <c r="BW927" s="28">
        <f t="shared" si="130"/>
        <v>-1.1000000000000001</v>
      </c>
      <c r="BX927" s="28">
        <f t="shared" si="128"/>
        <v>-1.8</v>
      </c>
      <c r="BY927" s="28">
        <f t="shared" si="128"/>
        <v>-1.4</v>
      </c>
      <c r="BZ927" s="28">
        <f t="shared" si="128"/>
        <v>1.3</v>
      </c>
    </row>
    <row r="928" spans="1:78">
      <c r="A928" s="6">
        <v>923</v>
      </c>
      <c r="B928" s="6" t="s">
        <v>1710</v>
      </c>
      <c r="C928" s="6" t="s">
        <v>1711</v>
      </c>
      <c r="D928" s="6" t="str">
        <f t="shared" si="122"/>
        <v>Protein 923 / MA_10436535g0010 / 21 kDa</v>
      </c>
      <c r="E928" s="6">
        <v>10</v>
      </c>
      <c r="F928" s="6">
        <v>5</v>
      </c>
      <c r="G928" s="6">
        <v>19493743</v>
      </c>
      <c r="H928" s="6">
        <v>9716895</v>
      </c>
      <c r="I928" s="6">
        <v>16887621</v>
      </c>
      <c r="J928" s="6">
        <v>12085062</v>
      </c>
      <c r="K928" s="6">
        <v>14988245</v>
      </c>
      <c r="L928" s="6">
        <v>16540145</v>
      </c>
      <c r="M928" s="6">
        <v>14202803</v>
      </c>
      <c r="N928" s="6">
        <v>16947817</v>
      </c>
      <c r="O928" s="6">
        <v>14358583</v>
      </c>
      <c r="P928" s="6">
        <v>21690528</v>
      </c>
      <c r="Q928" s="6">
        <v>14842719</v>
      </c>
      <c r="R928" s="6">
        <v>18803071</v>
      </c>
      <c r="S928" s="6">
        <v>18031514</v>
      </c>
      <c r="T928" s="6">
        <v>19932813</v>
      </c>
      <c r="U928" s="6">
        <v>28607229</v>
      </c>
      <c r="V928" s="6">
        <v>28087323</v>
      </c>
      <c r="W928" s="6">
        <v>25596894</v>
      </c>
      <c r="X928" s="6">
        <v>20393187</v>
      </c>
      <c r="Y928" s="6">
        <v>23928438</v>
      </c>
      <c r="Z928" s="8">
        <v>24.2165077937543</v>
      </c>
      <c r="AA928" s="8">
        <v>23.212063948613999</v>
      </c>
      <c r="AB928" s="8">
        <v>24.009462770726198</v>
      </c>
      <c r="AC928" s="8">
        <v>23.5267215387932</v>
      </c>
      <c r="AD928" s="8">
        <v>23.837328129683801</v>
      </c>
      <c r="AE928" s="8">
        <v>23.979468546233701</v>
      </c>
      <c r="AF928" s="8">
        <v>23.759672345711401</v>
      </c>
      <c r="AG928" s="8">
        <v>24.014596120104201</v>
      </c>
      <c r="AH928" s="8">
        <v>23.775410045702401</v>
      </c>
      <c r="AI928" s="8">
        <v>24.370561836341601</v>
      </c>
      <c r="AJ928" s="8">
        <v>23.8232520640207</v>
      </c>
      <c r="AK928" s="8">
        <v>24.1644649726381</v>
      </c>
      <c r="AL928" s="8">
        <v>24.1040172006707</v>
      </c>
      <c r="AM928" s="8">
        <v>24.2486419877741</v>
      </c>
      <c r="AN928" s="8">
        <v>24.7698764239639</v>
      </c>
      <c r="AO928" s="8">
        <v>24.743415792105299</v>
      </c>
      <c r="AP928" s="8">
        <v>24.609465424333099</v>
      </c>
      <c r="AQ928" s="8">
        <v>24.281583918222498</v>
      </c>
      <c r="AR928" s="8">
        <v>24.512222887949498</v>
      </c>
      <c r="AS928" s="9">
        <v>2.5204557203319E-3</v>
      </c>
      <c r="AT928" s="9">
        <v>1</v>
      </c>
      <c r="AU928" s="9">
        <v>8.6350269715284504E-4</v>
      </c>
      <c r="AV928" s="10">
        <v>1.0881443312930099</v>
      </c>
      <c r="AW928" s="10">
        <v>1.30294011399045</v>
      </c>
      <c r="AX928" s="10">
        <v>1.7689534119704999</v>
      </c>
      <c r="AY928" s="10">
        <v>1.1973964082891499</v>
      </c>
      <c r="AZ928" s="10">
        <v>1.6256606417905199</v>
      </c>
      <c r="BA928" s="10">
        <v>1.3576628679831</v>
      </c>
      <c r="BB928" s="9">
        <v>0.89530586233156195</v>
      </c>
      <c r="BC928" s="9">
        <v>0.135750278350287</v>
      </c>
      <c r="BD928" s="9">
        <v>7.9009993186107696E-4</v>
      </c>
      <c r="BE928" s="9">
        <v>0.46511974437875497</v>
      </c>
      <c r="BF928" s="9">
        <v>5.3713411706061099E-3</v>
      </c>
      <c r="BG928" s="9">
        <v>7.1510067383819598E-2</v>
      </c>
      <c r="BH928" s="11" t="str">
        <f t="shared" si="129"/>
        <v/>
      </c>
      <c r="BI928" s="11" t="str">
        <f t="shared" si="129"/>
        <v/>
      </c>
      <c r="BJ928" s="11" t="str">
        <f t="shared" si="129"/>
        <v/>
      </c>
      <c r="BK928" s="11" t="str">
        <f t="shared" si="127"/>
        <v/>
      </c>
      <c r="BL928" s="11" t="str">
        <f t="shared" si="127"/>
        <v/>
      </c>
      <c r="BM928" s="11" t="str">
        <f t="shared" si="127"/>
        <v/>
      </c>
      <c r="BN928" s="11" t="str">
        <f t="shared" si="124"/>
        <v/>
      </c>
      <c r="BO928" s="11" t="str">
        <f t="shared" si="125"/>
        <v/>
      </c>
      <c r="BP928" s="11" t="str">
        <f t="shared" si="126"/>
        <v/>
      </c>
      <c r="BR928" s="11">
        <f t="shared" si="123"/>
        <v>923</v>
      </c>
      <c r="BS928" s="6" t="str">
        <f t="shared" si="123"/>
        <v>MA_10436535g0010</v>
      </c>
      <c r="BT928" s="6" t="str">
        <f t="shared" si="123"/>
        <v>21 kDa</v>
      </c>
      <c r="BU928" s="28">
        <f t="shared" si="130"/>
        <v>1.1000000000000001</v>
      </c>
      <c r="BV928" s="28">
        <f t="shared" si="130"/>
        <v>1.3</v>
      </c>
      <c r="BW928" s="28">
        <f t="shared" si="130"/>
        <v>1.8</v>
      </c>
      <c r="BX928" s="28">
        <f t="shared" si="128"/>
        <v>1.2</v>
      </c>
      <c r="BY928" s="28">
        <f t="shared" si="128"/>
        <v>1.6</v>
      </c>
      <c r="BZ928" s="28">
        <f t="shared" si="128"/>
        <v>1.4</v>
      </c>
    </row>
    <row r="929" spans="1:78">
      <c r="A929" s="6">
        <v>924</v>
      </c>
      <c r="B929" s="6" t="s">
        <v>1712</v>
      </c>
      <c r="C929" s="6" t="s">
        <v>208</v>
      </c>
      <c r="D929" s="6" t="str">
        <f t="shared" si="122"/>
        <v>Protein 924 / MA_103810g0020 / triosephosphate chloroplastic</v>
      </c>
      <c r="E929" s="6">
        <v>3</v>
      </c>
      <c r="F929" s="6">
        <v>3</v>
      </c>
      <c r="G929" s="6">
        <v>150368226</v>
      </c>
      <c r="H929" s="6">
        <v>186748535</v>
      </c>
      <c r="I929" s="6">
        <v>187660320</v>
      </c>
      <c r="J929" s="6">
        <v>151633726</v>
      </c>
      <c r="K929" s="6">
        <v>159088401</v>
      </c>
      <c r="L929" s="6">
        <v>231890223</v>
      </c>
      <c r="M929" s="6">
        <v>232727142</v>
      </c>
      <c r="N929" s="6">
        <v>234379488</v>
      </c>
      <c r="O929" s="6">
        <v>245346140</v>
      </c>
      <c r="P929" s="6">
        <v>156791204</v>
      </c>
      <c r="Q929" s="6">
        <v>172343285</v>
      </c>
      <c r="R929" s="6">
        <v>199511690</v>
      </c>
      <c r="S929" s="6">
        <v>164912201</v>
      </c>
      <c r="T929" s="6">
        <v>141339297</v>
      </c>
      <c r="U929" s="6">
        <v>243191291</v>
      </c>
      <c r="V929" s="6">
        <v>248570564</v>
      </c>
      <c r="W929" s="6">
        <v>253787209</v>
      </c>
      <c r="X929" s="6">
        <v>248575255</v>
      </c>
      <c r="Y929" s="6">
        <v>242166355</v>
      </c>
      <c r="Z929" s="8">
        <v>27.163924505402399</v>
      </c>
      <c r="AA929" s="8">
        <v>27.476521684541702</v>
      </c>
      <c r="AB929" s="8">
        <v>27.4835483896032</v>
      </c>
      <c r="AC929" s="8">
        <v>27.1760154289769</v>
      </c>
      <c r="AD929" s="8">
        <v>27.245253412933899</v>
      </c>
      <c r="AE929" s="8">
        <v>27.7888667531804</v>
      </c>
      <c r="AF929" s="8">
        <v>27.7940642351852</v>
      </c>
      <c r="AG929" s="8">
        <v>27.804271075209101</v>
      </c>
      <c r="AH929" s="8">
        <v>27.870243332943701</v>
      </c>
      <c r="AI929" s="8">
        <v>27.224269385506599</v>
      </c>
      <c r="AJ929" s="8">
        <v>27.360709847267799</v>
      </c>
      <c r="AK929" s="8">
        <v>27.5718980399371</v>
      </c>
      <c r="AL929" s="8">
        <v>27.2971228993602</v>
      </c>
      <c r="AM929" s="8">
        <v>27.074587397487999</v>
      </c>
      <c r="AN929" s="8">
        <v>27.8575163239985</v>
      </c>
      <c r="AO929" s="8">
        <v>27.889080220068401</v>
      </c>
      <c r="AP929" s="8">
        <v>27.919044117571499</v>
      </c>
      <c r="AQ929" s="8">
        <v>27.889107446214901</v>
      </c>
      <c r="AR929" s="8">
        <v>27.851423199497098</v>
      </c>
      <c r="AS929" s="9">
        <v>1.7072052781572199E-5</v>
      </c>
      <c r="AT929" s="9">
        <v>5.3564025569571997E-3</v>
      </c>
      <c r="AU929" s="9">
        <v>1.6849331729969201E-6</v>
      </c>
      <c r="AV929" s="10">
        <v>1.4194270103548801</v>
      </c>
      <c r="AW929" s="10">
        <v>-1.00231443813192</v>
      </c>
      <c r="AX929" s="10">
        <v>1.48677009710802</v>
      </c>
      <c r="AY929" s="10">
        <v>-1.42271218635313</v>
      </c>
      <c r="AZ929" s="10">
        <v>1.0474438532322199</v>
      </c>
      <c r="BA929" s="10">
        <v>1.49021113451417</v>
      </c>
      <c r="BB929" s="9">
        <v>1.4768339035131601E-4</v>
      </c>
      <c r="BC929" s="9">
        <v>0.99997316072901399</v>
      </c>
      <c r="BD929" s="9">
        <v>1.9070670181586799E-5</v>
      </c>
      <c r="BE929" s="9">
        <v>1.3768408117975601E-4</v>
      </c>
      <c r="BF929" s="9">
        <v>0.86060598523667398</v>
      </c>
      <c r="BG929" s="9">
        <v>1.7817438386913399E-5</v>
      </c>
      <c r="BH929" s="11" t="str">
        <f t="shared" si="129"/>
        <v/>
      </c>
      <c r="BI929" s="11" t="str">
        <f t="shared" si="129"/>
        <v/>
      </c>
      <c r="BJ929" s="11" t="str">
        <f t="shared" si="129"/>
        <v/>
      </c>
      <c r="BK929" s="11" t="str">
        <f t="shared" si="127"/>
        <v/>
      </c>
      <c r="BL929" s="11" t="str">
        <f t="shared" si="127"/>
        <v/>
      </c>
      <c r="BM929" s="11" t="str">
        <f t="shared" si="127"/>
        <v/>
      </c>
      <c r="BN929" s="11" t="str">
        <f t="shared" si="124"/>
        <v/>
      </c>
      <c r="BO929" s="11" t="str">
        <f t="shared" si="125"/>
        <v/>
      </c>
      <c r="BP929" s="11" t="str">
        <f t="shared" si="126"/>
        <v/>
      </c>
      <c r="BR929" s="11">
        <f t="shared" si="123"/>
        <v>924</v>
      </c>
      <c r="BS929" s="6" t="str">
        <f t="shared" si="123"/>
        <v>MA_103810g0020</v>
      </c>
      <c r="BT929" s="6" t="str">
        <f t="shared" si="123"/>
        <v>triosephosphate chloroplastic</v>
      </c>
      <c r="BU929" s="28">
        <f t="shared" si="130"/>
        <v>1.4</v>
      </c>
      <c r="BV929" s="28">
        <f t="shared" si="130"/>
        <v>-1</v>
      </c>
      <c r="BW929" s="28">
        <f t="shared" si="130"/>
        <v>1.5</v>
      </c>
      <c r="BX929" s="28">
        <f t="shared" si="128"/>
        <v>-1.4</v>
      </c>
      <c r="BY929" s="28">
        <f t="shared" si="128"/>
        <v>1</v>
      </c>
      <c r="BZ929" s="28">
        <f t="shared" si="128"/>
        <v>1.5</v>
      </c>
    </row>
    <row r="930" spans="1:78">
      <c r="A930" s="6">
        <v>925</v>
      </c>
      <c r="B930" s="6" t="s">
        <v>1713</v>
      </c>
      <c r="C930" s="6" t="s">
        <v>1714</v>
      </c>
      <c r="D930" s="6" t="str">
        <f t="shared" si="122"/>
        <v>Protein 925 / MA_10435122g0010 / Isocitrate dehydrogenase [NADP]</v>
      </c>
      <c r="E930" s="6">
        <v>5</v>
      </c>
      <c r="F930" s="6">
        <v>3</v>
      </c>
      <c r="G930" s="6">
        <v>7342360</v>
      </c>
      <c r="H930" s="6">
        <v>3919272</v>
      </c>
      <c r="I930" s="6">
        <v>6867387</v>
      </c>
      <c r="J930" s="6">
        <v>5268774</v>
      </c>
      <c r="K930" s="6">
        <v>5952908</v>
      </c>
      <c r="L930" s="6">
        <v>7798276</v>
      </c>
      <c r="M930" s="6">
        <v>7528964</v>
      </c>
      <c r="N930" s="6">
        <v>7204745</v>
      </c>
      <c r="O930" s="6">
        <v>7667015</v>
      </c>
      <c r="P930" s="6">
        <v>3321862</v>
      </c>
      <c r="Q930" s="6">
        <v>8238209</v>
      </c>
      <c r="R930" s="6">
        <v>2979248</v>
      </c>
      <c r="S930" s="6">
        <v>6436206</v>
      </c>
      <c r="T930" s="6">
        <v>7812908</v>
      </c>
      <c r="U930" s="6">
        <v>7936356</v>
      </c>
      <c r="V930" s="6">
        <v>7902358</v>
      </c>
      <c r="W930" s="6">
        <v>8531151</v>
      </c>
      <c r="X930" s="6">
        <v>8008846</v>
      </c>
      <c r="Y930" s="6">
        <v>7556230</v>
      </c>
      <c r="Z930" s="8">
        <v>22.807812421637099</v>
      </c>
      <c r="AA930" s="8">
        <v>21.902154269703399</v>
      </c>
      <c r="AB930" s="8">
        <v>22.711329835873102</v>
      </c>
      <c r="AC930" s="8">
        <v>22.3290358670709</v>
      </c>
      <c r="AD930" s="8">
        <v>22.505163167542101</v>
      </c>
      <c r="AE930" s="8">
        <v>22.894723785458101</v>
      </c>
      <c r="AF930" s="8">
        <v>22.844019930251999</v>
      </c>
      <c r="AG930" s="8">
        <v>22.780515938829598</v>
      </c>
      <c r="AH930" s="8">
        <v>22.8702335717065</v>
      </c>
      <c r="AI930" s="8">
        <v>21.6635607100384</v>
      </c>
      <c r="AJ930" s="8">
        <v>22.973899296578999</v>
      </c>
      <c r="AK930" s="8">
        <v>21.506516791427298</v>
      </c>
      <c r="AL930" s="8">
        <v>22.617779071647501</v>
      </c>
      <c r="AM930" s="8">
        <v>22.8974281953248</v>
      </c>
      <c r="AN930" s="8">
        <v>22.920045311268101</v>
      </c>
      <c r="AO930" s="8">
        <v>22.913851775438001</v>
      </c>
      <c r="AP930" s="8">
        <v>23.024308968542901</v>
      </c>
      <c r="AQ930" s="8">
        <v>22.9331629480359</v>
      </c>
      <c r="AR930" s="8">
        <v>22.8492351851332</v>
      </c>
      <c r="AS930" s="9">
        <v>0.132048407491314</v>
      </c>
      <c r="AT930" s="9">
        <v>1</v>
      </c>
      <c r="AU930" s="9">
        <v>9.9354629913345205E-2</v>
      </c>
      <c r="AV930" s="10">
        <v>1.3161046360725901</v>
      </c>
      <c r="AW930" s="10">
        <v>-1.08617931887418</v>
      </c>
      <c r="AX930" s="10">
        <v>1.3918673515853599</v>
      </c>
      <c r="AY930" s="10">
        <v>-1.42952563717647</v>
      </c>
      <c r="AZ930" s="10">
        <v>1.05756587541463</v>
      </c>
      <c r="BA930" s="10">
        <v>1.5118175319081899</v>
      </c>
      <c r="BB930" s="9">
        <v>0.48789081780183602</v>
      </c>
      <c r="BC930" s="9">
        <v>0.96580633003173699</v>
      </c>
      <c r="BD930" s="9">
        <v>0.287469066095703</v>
      </c>
      <c r="BE930" s="9">
        <v>0.27301879883818903</v>
      </c>
      <c r="BF930" s="9">
        <v>0.99059346876309495</v>
      </c>
      <c r="BG930" s="9">
        <v>0.13763530609400201</v>
      </c>
      <c r="BH930" s="11" t="str">
        <f t="shared" si="129"/>
        <v/>
      </c>
      <c r="BI930" s="11" t="str">
        <f t="shared" si="129"/>
        <v/>
      </c>
      <c r="BJ930" s="11" t="str">
        <f t="shared" si="129"/>
        <v/>
      </c>
      <c r="BK930" s="11" t="str">
        <f t="shared" si="127"/>
        <v/>
      </c>
      <c r="BL930" s="11" t="str">
        <f t="shared" si="127"/>
        <v/>
      </c>
      <c r="BM930" s="11" t="str">
        <f t="shared" si="127"/>
        <v/>
      </c>
      <c r="BN930" s="11" t="str">
        <f t="shared" si="124"/>
        <v/>
      </c>
      <c r="BO930" s="11" t="str">
        <f t="shared" si="125"/>
        <v/>
      </c>
      <c r="BP930" s="11" t="str">
        <f t="shared" si="126"/>
        <v/>
      </c>
      <c r="BR930" s="11">
        <f t="shared" si="123"/>
        <v>925</v>
      </c>
      <c r="BS930" s="6" t="str">
        <f t="shared" si="123"/>
        <v>MA_10435122g0010</v>
      </c>
      <c r="BT930" s="6" t="str">
        <f t="shared" si="123"/>
        <v>Isocitrate dehydrogenase [NADP]</v>
      </c>
      <c r="BU930" s="28">
        <f t="shared" si="130"/>
        <v>1.3</v>
      </c>
      <c r="BV930" s="28">
        <f t="shared" si="130"/>
        <v>-1.1000000000000001</v>
      </c>
      <c r="BW930" s="28">
        <f t="shared" si="130"/>
        <v>1.4</v>
      </c>
      <c r="BX930" s="28">
        <f t="shared" si="128"/>
        <v>-1.4</v>
      </c>
      <c r="BY930" s="28">
        <f t="shared" si="128"/>
        <v>1.1000000000000001</v>
      </c>
      <c r="BZ930" s="28">
        <f t="shared" si="128"/>
        <v>1.5</v>
      </c>
    </row>
    <row r="931" spans="1:78">
      <c r="A931" s="6">
        <v>926</v>
      </c>
      <c r="B931" s="6" t="s">
        <v>1715</v>
      </c>
      <c r="C931" s="6" t="s">
        <v>534</v>
      </c>
      <c r="D931" s="6" t="str">
        <f t="shared" si="122"/>
        <v>Protein 926 / MA_83169g0010 / unknown</v>
      </c>
      <c r="E931" s="6">
        <v>3</v>
      </c>
      <c r="F931" s="6">
        <v>3</v>
      </c>
      <c r="G931" s="6">
        <v>11704145</v>
      </c>
      <c r="H931" s="6">
        <v>15770232</v>
      </c>
      <c r="I931" s="6">
        <v>14248514</v>
      </c>
      <c r="J931" s="6">
        <v>12240573</v>
      </c>
      <c r="K931" s="6">
        <v>13092321</v>
      </c>
      <c r="L931" s="6">
        <v>23338424</v>
      </c>
      <c r="M931" s="6">
        <v>21781039</v>
      </c>
      <c r="N931" s="6">
        <v>22214174</v>
      </c>
      <c r="O931" s="6">
        <v>25371885</v>
      </c>
      <c r="P931" s="6">
        <v>31180111</v>
      </c>
      <c r="Q931" s="6">
        <v>12209760</v>
      </c>
      <c r="R931" s="6">
        <v>19032963</v>
      </c>
      <c r="S931" s="6">
        <v>14611532</v>
      </c>
      <c r="T931" s="6">
        <v>20028131</v>
      </c>
      <c r="U931" s="6">
        <v>28306286</v>
      </c>
      <c r="V931" s="6">
        <v>26071490</v>
      </c>
      <c r="W931" s="6">
        <v>31751123</v>
      </c>
      <c r="X931" s="6">
        <v>16555739</v>
      </c>
      <c r="Y931" s="6">
        <v>27585874</v>
      </c>
      <c r="Z931" s="8">
        <v>23.4805162121332</v>
      </c>
      <c r="AA931" s="8">
        <v>23.9107005483595</v>
      </c>
      <c r="AB931" s="8">
        <v>23.764308130392799</v>
      </c>
      <c r="AC931" s="8">
        <v>23.5451677585909</v>
      </c>
      <c r="AD931" s="8">
        <v>23.642217544410101</v>
      </c>
      <c r="AE931" s="8">
        <v>24.4762038060558</v>
      </c>
      <c r="AF931" s="8">
        <v>24.3765694394048</v>
      </c>
      <c r="AG931" s="8">
        <v>24.404977162153699</v>
      </c>
      <c r="AH931" s="8">
        <v>24.596727372384699</v>
      </c>
      <c r="AI931" s="8">
        <v>24.894122728195399</v>
      </c>
      <c r="AJ931" s="8">
        <v>23.541531506616099</v>
      </c>
      <c r="AK931" s="8">
        <v>24.181996838154099</v>
      </c>
      <c r="AL931" s="8">
        <v>23.800604114969602</v>
      </c>
      <c r="AM931" s="8">
        <v>24.255524461156501</v>
      </c>
      <c r="AN931" s="8">
        <v>24.754619133311</v>
      </c>
      <c r="AO931" s="8">
        <v>24.635969700256599</v>
      </c>
      <c r="AP931" s="8">
        <v>24.920304283431101</v>
      </c>
      <c r="AQ931" s="8">
        <v>23.9808280740911</v>
      </c>
      <c r="AR931" s="8">
        <v>24.7174263541439</v>
      </c>
      <c r="AS931" s="9">
        <v>7.0312741558775501E-3</v>
      </c>
      <c r="AT931" s="9">
        <v>1</v>
      </c>
      <c r="AU931" s="9">
        <v>3.0729419949538598E-3</v>
      </c>
      <c r="AV931" s="10">
        <v>1.7351223620040901</v>
      </c>
      <c r="AW931" s="10">
        <v>1.38144094606677</v>
      </c>
      <c r="AX931" s="10">
        <v>1.9095695549924101</v>
      </c>
      <c r="AY931" s="10">
        <v>-1.25602355058631</v>
      </c>
      <c r="AZ931" s="10">
        <v>1.1005388419908499</v>
      </c>
      <c r="BA931" s="10">
        <v>1.38230270387549</v>
      </c>
      <c r="BB931" s="9">
        <v>1.5516825427151999E-2</v>
      </c>
      <c r="BC931" s="9">
        <v>0.17642769140903899</v>
      </c>
      <c r="BD931" s="9">
        <v>2.8894501146478099E-3</v>
      </c>
      <c r="BE931" s="9">
        <v>0.49332770599100001</v>
      </c>
      <c r="BF931" s="9">
        <v>0.928371691752085</v>
      </c>
      <c r="BG931" s="9">
        <v>0.175223518471884</v>
      </c>
      <c r="BH931" s="11" t="str">
        <f t="shared" si="129"/>
        <v/>
      </c>
      <c r="BI931" s="11" t="str">
        <f t="shared" si="129"/>
        <v/>
      </c>
      <c r="BJ931" s="11" t="str">
        <f t="shared" si="129"/>
        <v/>
      </c>
      <c r="BK931" s="11" t="str">
        <f t="shared" si="127"/>
        <v/>
      </c>
      <c r="BL931" s="11" t="str">
        <f t="shared" si="127"/>
        <v/>
      </c>
      <c r="BM931" s="11" t="str">
        <f t="shared" si="127"/>
        <v/>
      </c>
      <c r="BN931" s="11" t="str">
        <f t="shared" si="124"/>
        <v/>
      </c>
      <c r="BO931" s="11" t="str">
        <f t="shared" si="125"/>
        <v/>
      </c>
      <c r="BP931" s="11" t="str">
        <f t="shared" si="126"/>
        <v/>
      </c>
      <c r="BR931" s="11">
        <f t="shared" si="123"/>
        <v>926</v>
      </c>
      <c r="BS931" s="6" t="str">
        <f t="shared" si="123"/>
        <v>MA_83169g0010</v>
      </c>
      <c r="BT931" s="6" t="str">
        <f t="shared" si="123"/>
        <v>unknown</v>
      </c>
      <c r="BU931" s="28">
        <f t="shared" si="130"/>
        <v>1.7</v>
      </c>
      <c r="BV931" s="28">
        <f t="shared" si="130"/>
        <v>1.4</v>
      </c>
      <c r="BW931" s="28">
        <f t="shared" si="130"/>
        <v>1.9</v>
      </c>
      <c r="BX931" s="28">
        <f t="shared" si="128"/>
        <v>-1.3</v>
      </c>
      <c r="BY931" s="28">
        <f t="shared" si="128"/>
        <v>1.1000000000000001</v>
      </c>
      <c r="BZ931" s="28">
        <f t="shared" si="128"/>
        <v>1.4</v>
      </c>
    </row>
    <row r="932" spans="1:78">
      <c r="A932" s="6">
        <v>927</v>
      </c>
      <c r="B932" s="6" t="s">
        <v>1716</v>
      </c>
      <c r="C932" s="6" t="s">
        <v>1717</v>
      </c>
      <c r="D932" s="6" t="str">
        <f t="shared" si="122"/>
        <v>Protein 927 / MA_151375g0010 / Phosphoenolpyruvate carboxykinase</v>
      </c>
      <c r="E932" s="6">
        <v>5</v>
      </c>
      <c r="F932" s="6">
        <v>4</v>
      </c>
      <c r="G932" s="6">
        <v>4360866</v>
      </c>
      <c r="H932" s="6">
        <v>6987010</v>
      </c>
      <c r="I932" s="6">
        <v>4874151</v>
      </c>
      <c r="J932" s="6">
        <v>3735273</v>
      </c>
      <c r="K932" s="6">
        <v>4224062</v>
      </c>
      <c r="L932" s="6">
        <v>9356448</v>
      </c>
      <c r="M932" s="6">
        <v>5306762</v>
      </c>
      <c r="N932" s="6">
        <v>8106973</v>
      </c>
      <c r="O932" s="6">
        <v>10644908</v>
      </c>
      <c r="P932" s="6">
        <v>4219478</v>
      </c>
      <c r="Q932" s="6">
        <v>6060919</v>
      </c>
      <c r="R932" s="6">
        <v>5346962</v>
      </c>
      <c r="S932" s="6">
        <v>6608656</v>
      </c>
      <c r="T932" s="6">
        <v>1700902</v>
      </c>
      <c r="U932" s="6">
        <v>6543934</v>
      </c>
      <c r="V932" s="6">
        <v>7179618</v>
      </c>
      <c r="W932" s="6">
        <v>9762423</v>
      </c>
      <c r="X932" s="6">
        <v>10961394</v>
      </c>
      <c r="Y932" s="6">
        <v>11501976</v>
      </c>
      <c r="Z932" s="8">
        <v>22.056183229519998</v>
      </c>
      <c r="AA932" s="8">
        <v>22.736243774420199</v>
      </c>
      <c r="AB932" s="8">
        <v>22.216719515415502</v>
      </c>
      <c r="AC932" s="8">
        <v>21.832782258484102</v>
      </c>
      <c r="AD932" s="8">
        <v>22.0101995797867</v>
      </c>
      <c r="AE932" s="8">
        <v>23.157529510953001</v>
      </c>
      <c r="AF932" s="8">
        <v>22.3394004169018</v>
      </c>
      <c r="AG932" s="8">
        <v>22.950731907555301</v>
      </c>
      <c r="AH932" s="8">
        <v>23.343660145376401</v>
      </c>
      <c r="AI932" s="8">
        <v>22.008633100628099</v>
      </c>
      <c r="AJ932" s="8">
        <v>22.5311051313757</v>
      </c>
      <c r="AK932" s="8">
        <v>22.350287993095201</v>
      </c>
      <c r="AL932" s="8">
        <v>22.6559254705145</v>
      </c>
      <c r="AM932" s="8">
        <v>20.697868589698199</v>
      </c>
      <c r="AN932" s="8">
        <v>22.641726767122002</v>
      </c>
      <c r="AO932" s="8">
        <v>22.775475655131999</v>
      </c>
      <c r="AP932" s="8">
        <v>23.2188078335308</v>
      </c>
      <c r="AQ932" s="8">
        <v>23.385927946907898</v>
      </c>
      <c r="AR932" s="8">
        <v>23.455378396730001</v>
      </c>
      <c r="AS932" s="9">
        <v>2.4231398853248601E-2</v>
      </c>
      <c r="AT932" s="9">
        <v>1</v>
      </c>
      <c r="AU932" s="9">
        <v>1.3432554925716E-2</v>
      </c>
      <c r="AV932" s="10">
        <v>1.71404480712676</v>
      </c>
      <c r="AW932" s="10">
        <v>-1.08798722327062</v>
      </c>
      <c r="AX932" s="10">
        <v>1.8987337903344299</v>
      </c>
      <c r="AY932" s="10">
        <v>-1.8648588502672701</v>
      </c>
      <c r="AZ932" s="10">
        <v>1.1077503822769099</v>
      </c>
      <c r="BA932" s="10">
        <v>2.06579810427605</v>
      </c>
      <c r="BB932" s="9">
        <v>0.16366338020954199</v>
      </c>
      <c r="BC932" s="9">
        <v>0.98234172574159395</v>
      </c>
      <c r="BD932" s="9">
        <v>5.8628919673462503E-2</v>
      </c>
      <c r="BE932" s="9">
        <v>8.9888082964296206E-2</v>
      </c>
      <c r="BF932" s="9">
        <v>0.97403812636946496</v>
      </c>
      <c r="BG932" s="9">
        <v>2.9197473745065799E-2</v>
      </c>
      <c r="BH932" s="11" t="str">
        <f t="shared" si="129"/>
        <v/>
      </c>
      <c r="BI932" s="11" t="str">
        <f t="shared" si="129"/>
        <v/>
      </c>
      <c r="BJ932" s="11" t="str">
        <f t="shared" si="129"/>
        <v/>
      </c>
      <c r="BK932" s="11" t="str">
        <f t="shared" si="127"/>
        <v/>
      </c>
      <c r="BL932" s="11" t="str">
        <f t="shared" si="127"/>
        <v/>
      </c>
      <c r="BM932" s="11" t="str">
        <f t="shared" si="127"/>
        <v/>
      </c>
      <c r="BN932" s="11" t="str">
        <f t="shared" si="124"/>
        <v/>
      </c>
      <c r="BO932" s="11" t="str">
        <f t="shared" si="125"/>
        <v/>
      </c>
      <c r="BP932" s="11" t="str">
        <f t="shared" si="126"/>
        <v/>
      </c>
      <c r="BR932" s="11">
        <f t="shared" si="123"/>
        <v>927</v>
      </c>
      <c r="BS932" s="6" t="str">
        <f t="shared" si="123"/>
        <v>MA_151375g0010</v>
      </c>
      <c r="BT932" s="6" t="str">
        <f t="shared" si="123"/>
        <v>Phosphoenolpyruvate carboxykinase</v>
      </c>
      <c r="BU932" s="28">
        <f t="shared" si="130"/>
        <v>1.7</v>
      </c>
      <c r="BV932" s="28">
        <f t="shared" si="130"/>
        <v>-1.1000000000000001</v>
      </c>
      <c r="BW932" s="28">
        <f t="shared" si="130"/>
        <v>1.9</v>
      </c>
      <c r="BX932" s="28">
        <f t="shared" si="128"/>
        <v>-1.9</v>
      </c>
      <c r="BY932" s="28">
        <f t="shared" si="128"/>
        <v>1.1000000000000001</v>
      </c>
      <c r="BZ932" s="28">
        <f t="shared" si="128"/>
        <v>2.1</v>
      </c>
    </row>
    <row r="933" spans="1:78">
      <c r="A933" s="6">
        <v>928</v>
      </c>
      <c r="B933" s="6" t="s">
        <v>1718</v>
      </c>
      <c r="C933" s="6" t="s">
        <v>1612</v>
      </c>
      <c r="D933" s="6" t="str">
        <f t="shared" si="122"/>
        <v>Protein 928 / MA_10432873g0010 / HEAT-STRESS-ASSOCIATED 32</v>
      </c>
      <c r="E933" s="6">
        <v>7</v>
      </c>
      <c r="F933" s="6">
        <v>6</v>
      </c>
      <c r="G933" s="6">
        <v>35294880</v>
      </c>
      <c r="H933" s="6">
        <v>22088956</v>
      </c>
      <c r="I933" s="6">
        <v>30390685</v>
      </c>
      <c r="J933" s="6">
        <v>24117128</v>
      </c>
      <c r="K933" s="6">
        <v>23036131</v>
      </c>
      <c r="L933" s="6">
        <v>30306280</v>
      </c>
      <c r="M933" s="6">
        <v>25605019</v>
      </c>
      <c r="N933" s="6">
        <v>29041023</v>
      </c>
      <c r="O933" s="6">
        <v>29335045</v>
      </c>
      <c r="P933" s="6">
        <v>20475509</v>
      </c>
      <c r="Q933" s="6">
        <v>33733568</v>
      </c>
      <c r="R933" s="6">
        <v>22318404</v>
      </c>
      <c r="S933" s="6">
        <v>31509207</v>
      </c>
      <c r="T933" s="6">
        <v>30002496</v>
      </c>
      <c r="U933" s="6">
        <v>38267325</v>
      </c>
      <c r="V933" s="6">
        <v>40206243</v>
      </c>
      <c r="W933" s="6">
        <v>39475379</v>
      </c>
      <c r="X933" s="6">
        <v>39128553</v>
      </c>
      <c r="Y933" s="6">
        <v>38240289</v>
      </c>
      <c r="Z933" s="8">
        <v>25.072955580446099</v>
      </c>
      <c r="AA933" s="8">
        <v>24.396821897788602</v>
      </c>
      <c r="AB933" s="8">
        <v>24.857125857497699</v>
      </c>
      <c r="AC933" s="8">
        <v>24.523554777632899</v>
      </c>
      <c r="AD933" s="8">
        <v>24.457395095582601</v>
      </c>
      <c r="AE933" s="8">
        <v>24.8531134409488</v>
      </c>
      <c r="AF933" s="8">
        <v>24.609923293839099</v>
      </c>
      <c r="AG933" s="8">
        <v>24.7915889388617</v>
      </c>
      <c r="AH933" s="8">
        <v>24.806121869318702</v>
      </c>
      <c r="AI933" s="8">
        <v>24.2873959804318</v>
      </c>
      <c r="AJ933" s="8">
        <v>25.007681584514501</v>
      </c>
      <c r="AK933" s="8">
        <v>24.411730527238301</v>
      </c>
      <c r="AL933" s="8">
        <v>24.909270110361199</v>
      </c>
      <c r="AM933" s="8">
        <v>24.838579192167</v>
      </c>
      <c r="AN933" s="8">
        <v>25.189609720061998</v>
      </c>
      <c r="AO933" s="8">
        <v>25.2609161966069</v>
      </c>
      <c r="AP933" s="8">
        <v>25.234449781564798</v>
      </c>
      <c r="AQ933" s="8">
        <v>25.221718423611399</v>
      </c>
      <c r="AR933" s="8">
        <v>25.188590090702</v>
      </c>
      <c r="AS933" s="9">
        <v>1.08685131771363E-2</v>
      </c>
      <c r="AT933" s="9">
        <v>1</v>
      </c>
      <c r="AU933" s="9">
        <v>5.1660885096087503E-3</v>
      </c>
      <c r="AV933" s="10">
        <v>1.07446332821531</v>
      </c>
      <c r="AW933" s="10">
        <v>1.02055988288421</v>
      </c>
      <c r="AX933" s="10">
        <v>1.4717026388224801</v>
      </c>
      <c r="AY933" s="10">
        <v>-1.05281752323906</v>
      </c>
      <c r="AZ933" s="10">
        <v>1.3697095100183501</v>
      </c>
      <c r="BA933" s="10">
        <v>1.4420541738945201</v>
      </c>
      <c r="BB933" s="9">
        <v>0.90515580828980102</v>
      </c>
      <c r="BC933" s="9">
        <v>0.99691988955482302</v>
      </c>
      <c r="BD933" s="9">
        <v>7.6673792436158204E-3</v>
      </c>
      <c r="BE933" s="9">
        <v>0.96163839826745001</v>
      </c>
      <c r="BF933" s="9">
        <v>4.3668688295830302E-2</v>
      </c>
      <c r="BG933" s="9">
        <v>1.1426754164668301E-2</v>
      </c>
      <c r="BH933" s="11" t="str">
        <f t="shared" si="129"/>
        <v/>
      </c>
      <c r="BI933" s="11" t="str">
        <f t="shared" si="129"/>
        <v/>
      </c>
      <c r="BJ933" s="11" t="str">
        <f t="shared" si="129"/>
        <v/>
      </c>
      <c r="BK933" s="11" t="str">
        <f t="shared" si="127"/>
        <v/>
      </c>
      <c r="BL933" s="11" t="str">
        <f t="shared" si="127"/>
        <v/>
      </c>
      <c r="BM933" s="11" t="str">
        <f t="shared" si="127"/>
        <v/>
      </c>
      <c r="BN933" s="11" t="str">
        <f t="shared" si="124"/>
        <v/>
      </c>
      <c r="BO933" s="11" t="str">
        <f t="shared" si="125"/>
        <v/>
      </c>
      <c r="BP933" s="11" t="str">
        <f t="shared" si="126"/>
        <v/>
      </c>
      <c r="BR933" s="11">
        <f t="shared" si="123"/>
        <v>928</v>
      </c>
      <c r="BS933" s="6" t="str">
        <f t="shared" si="123"/>
        <v>MA_10432873g0010</v>
      </c>
      <c r="BT933" s="6" t="str">
        <f t="shared" si="123"/>
        <v>HEAT-STRESS-ASSOCIATED 32</v>
      </c>
      <c r="BU933" s="28">
        <f t="shared" si="130"/>
        <v>1.1000000000000001</v>
      </c>
      <c r="BV933" s="28">
        <f t="shared" si="130"/>
        <v>1</v>
      </c>
      <c r="BW933" s="28">
        <f t="shared" si="130"/>
        <v>1.5</v>
      </c>
      <c r="BX933" s="28">
        <f t="shared" si="128"/>
        <v>-1.1000000000000001</v>
      </c>
      <c r="BY933" s="28">
        <f t="shared" si="128"/>
        <v>1.4</v>
      </c>
      <c r="BZ933" s="28">
        <f t="shared" si="128"/>
        <v>1.4</v>
      </c>
    </row>
    <row r="934" spans="1:78">
      <c r="A934" s="6">
        <v>929</v>
      </c>
      <c r="B934" s="6" t="s">
        <v>1719</v>
      </c>
      <c r="C934" s="6" t="s">
        <v>1720</v>
      </c>
      <c r="D934" s="6" t="str">
        <f t="shared" si="122"/>
        <v>Protein 929 / MA_10434805g0020 / proliferating cell nuclear antigen</v>
      </c>
      <c r="E934" s="6">
        <v>9</v>
      </c>
      <c r="F934" s="6">
        <v>4</v>
      </c>
      <c r="G934" s="6">
        <v>1846746</v>
      </c>
      <c r="H934" s="6">
        <v>985902</v>
      </c>
      <c r="I934" s="6">
        <v>1891113</v>
      </c>
      <c r="J934" s="6">
        <v>853421</v>
      </c>
      <c r="K934" s="6">
        <v>2076853</v>
      </c>
      <c r="L934" s="6">
        <v>5655817</v>
      </c>
      <c r="M934" s="6">
        <v>4410156</v>
      </c>
      <c r="N934" s="6">
        <v>4825007</v>
      </c>
      <c r="O934" s="6">
        <v>5071448</v>
      </c>
      <c r="P934" s="6">
        <v>680121</v>
      </c>
      <c r="Q934" s="6">
        <v>1972323</v>
      </c>
      <c r="R934" s="6">
        <v>712738</v>
      </c>
      <c r="S934" s="6">
        <v>1242246</v>
      </c>
      <c r="T934" s="6">
        <v>2601961</v>
      </c>
      <c r="U934" s="6">
        <v>4247003</v>
      </c>
      <c r="V934" s="6">
        <v>4293418</v>
      </c>
      <c r="W934" s="6">
        <v>5818685</v>
      </c>
      <c r="X934" s="6">
        <v>6756768</v>
      </c>
      <c r="Y934" s="6">
        <v>5876177</v>
      </c>
      <c r="Z934" s="8">
        <v>20.816554022141801</v>
      </c>
      <c r="AA934" s="8">
        <v>19.911084722317199</v>
      </c>
      <c r="AB934" s="8">
        <v>20.8508041407921</v>
      </c>
      <c r="AC934" s="8">
        <v>19.702898085588799</v>
      </c>
      <c r="AD934" s="8">
        <v>20.985967674925998</v>
      </c>
      <c r="AE934" s="8">
        <v>22.4313040102877</v>
      </c>
      <c r="AF934" s="8">
        <v>22.0723982583146</v>
      </c>
      <c r="AG934" s="8">
        <v>22.2020996047324</v>
      </c>
      <c r="AH934" s="8">
        <v>22.273966293705001</v>
      </c>
      <c r="AI934" s="8">
        <v>19.375431912815301</v>
      </c>
      <c r="AJ934" s="8">
        <v>20.911464405187701</v>
      </c>
      <c r="AK934" s="8">
        <v>19.4430123188965</v>
      </c>
      <c r="AL934" s="8">
        <v>20.2445194657789</v>
      </c>
      <c r="AM934" s="8">
        <v>21.311167907425901</v>
      </c>
      <c r="AN934" s="8">
        <v>22.018013697101502</v>
      </c>
      <c r="AO934" s="8">
        <v>22.033695207325501</v>
      </c>
      <c r="AP934" s="8">
        <v>22.4722617158708</v>
      </c>
      <c r="AQ934" s="8">
        <v>22.6879018889999</v>
      </c>
      <c r="AR934" s="8">
        <v>22.4864464221919</v>
      </c>
      <c r="AS934" s="9">
        <v>1.40709290071066E-4</v>
      </c>
      <c r="AT934" s="9">
        <v>7.4270481620193701E-2</v>
      </c>
      <c r="AU934" s="9">
        <v>2.5779410489480601E-5</v>
      </c>
      <c r="AV934" s="10">
        <v>3.4616990647368202</v>
      </c>
      <c r="AW934" s="10">
        <v>-1.1457899010932899</v>
      </c>
      <c r="AX934" s="10">
        <v>3.6966079832220999</v>
      </c>
      <c r="AY934" s="10">
        <v>-3.96637982899954</v>
      </c>
      <c r="AZ934" s="10">
        <v>1.06785942801274</v>
      </c>
      <c r="BA934" s="10">
        <v>4.2355360954767098</v>
      </c>
      <c r="BB934" s="9">
        <v>1.4384689676634199E-3</v>
      </c>
      <c r="BC934" s="9">
        <v>0.94598498481141502</v>
      </c>
      <c r="BD934" s="9">
        <v>5.0547207416773399E-4</v>
      </c>
      <c r="BE934" s="9">
        <v>5.3839604226923999E-4</v>
      </c>
      <c r="BF934" s="9">
        <v>0.99436165679378397</v>
      </c>
      <c r="BG934" s="9">
        <v>1.8437626674083801E-4</v>
      </c>
      <c r="BH934" s="11" t="str">
        <f t="shared" si="129"/>
        <v/>
      </c>
      <c r="BI934" s="11" t="str">
        <f t="shared" si="129"/>
        <v/>
      </c>
      <c r="BJ934" s="11" t="str">
        <f t="shared" si="129"/>
        <v>x</v>
      </c>
      <c r="BK934" s="11" t="str">
        <f t="shared" si="127"/>
        <v>x</v>
      </c>
      <c r="BL934" s="11" t="str">
        <f t="shared" si="127"/>
        <v/>
      </c>
      <c r="BM934" s="11" t="str">
        <f t="shared" si="127"/>
        <v>x</v>
      </c>
      <c r="BN934" s="11" t="str">
        <f t="shared" si="124"/>
        <v>x</v>
      </c>
      <c r="BO934" s="11" t="str">
        <f t="shared" si="125"/>
        <v>x</v>
      </c>
      <c r="BP934" s="11" t="str">
        <f t="shared" si="126"/>
        <v/>
      </c>
      <c r="BR934" s="11">
        <f t="shared" si="123"/>
        <v>929</v>
      </c>
      <c r="BS934" s="6" t="str">
        <f t="shared" si="123"/>
        <v>MA_10434805g0020</v>
      </c>
      <c r="BT934" s="6" t="str">
        <f t="shared" si="123"/>
        <v>proliferating cell nuclear antigen</v>
      </c>
      <c r="BU934" s="28">
        <f t="shared" si="130"/>
        <v>3.5</v>
      </c>
      <c r="BV934" s="28">
        <f t="shared" si="130"/>
        <v>-1.1000000000000001</v>
      </c>
      <c r="BW934" s="28" t="str">
        <f t="shared" si="130"/>
        <v>3,7*</v>
      </c>
      <c r="BX934" s="28" t="str">
        <f t="shared" si="128"/>
        <v>-4*</v>
      </c>
      <c r="BY934" s="28">
        <f t="shared" si="128"/>
        <v>1.1000000000000001</v>
      </c>
      <c r="BZ934" s="28" t="str">
        <f t="shared" si="128"/>
        <v>4,2*</v>
      </c>
    </row>
    <row r="935" spans="1:78">
      <c r="A935" s="6">
        <v>930</v>
      </c>
      <c r="B935" s="6" t="s">
        <v>1721</v>
      </c>
      <c r="C935" s="6" t="s">
        <v>1722</v>
      </c>
      <c r="D935" s="6" t="str">
        <f t="shared" si="122"/>
        <v>Protein 930 / MA_18050g0020 / ras-related Rab7</v>
      </c>
      <c r="E935" s="6">
        <v>10</v>
      </c>
      <c r="F935" s="6">
        <v>7</v>
      </c>
      <c r="G935" s="6">
        <v>99348099</v>
      </c>
      <c r="H935" s="6">
        <v>62725518</v>
      </c>
      <c r="I935" s="6">
        <v>119057990</v>
      </c>
      <c r="J935" s="6">
        <v>49289300</v>
      </c>
      <c r="K935" s="6">
        <v>109405744</v>
      </c>
      <c r="L935" s="6">
        <v>124894832</v>
      </c>
      <c r="M935" s="6">
        <v>126162508</v>
      </c>
      <c r="N935" s="6">
        <v>127802882</v>
      </c>
      <c r="O935" s="6">
        <v>127531142</v>
      </c>
      <c r="P935" s="6">
        <v>51066662</v>
      </c>
      <c r="Q935" s="6">
        <v>100885091</v>
      </c>
      <c r="R935" s="6">
        <v>60052455</v>
      </c>
      <c r="S935" s="6">
        <v>56600468</v>
      </c>
      <c r="T935" s="6">
        <v>107698171</v>
      </c>
      <c r="U935" s="6">
        <v>117740288</v>
      </c>
      <c r="V935" s="6">
        <v>109464133</v>
      </c>
      <c r="W935" s="6">
        <v>111586947</v>
      </c>
      <c r="X935" s="6">
        <v>119510806</v>
      </c>
      <c r="Y935" s="6">
        <v>113064145</v>
      </c>
      <c r="Z935" s="8">
        <v>26.5659890263567</v>
      </c>
      <c r="AA935" s="8">
        <v>25.9025491439623</v>
      </c>
      <c r="AB935" s="8">
        <v>26.827089202441901</v>
      </c>
      <c r="AC935" s="8">
        <v>25.554771156405501</v>
      </c>
      <c r="AD935" s="8">
        <v>26.705113243324199</v>
      </c>
      <c r="AE935" s="8">
        <v>26.8961385402703</v>
      </c>
      <c r="AF935" s="8">
        <v>26.910708004137</v>
      </c>
      <c r="AG935" s="8">
        <v>26.929345129031901</v>
      </c>
      <c r="AH935" s="8">
        <v>26.926274342833601</v>
      </c>
      <c r="AI935" s="8">
        <v>25.605878423801599</v>
      </c>
      <c r="AJ935" s="8">
        <v>26.588137744944401</v>
      </c>
      <c r="AK935" s="8">
        <v>25.839719890057999</v>
      </c>
      <c r="AL935" s="8">
        <v>25.754310646217199</v>
      </c>
      <c r="AM935" s="8">
        <v>26.682418508408698</v>
      </c>
      <c r="AN935" s="8">
        <v>26.811032820787499</v>
      </c>
      <c r="AO935" s="8">
        <v>26.7058829931307</v>
      </c>
      <c r="AP935" s="8">
        <v>26.733593035372198</v>
      </c>
      <c r="AQ935" s="8">
        <v>26.832565829671399</v>
      </c>
      <c r="AR935" s="8">
        <v>26.752566252247899</v>
      </c>
      <c r="AS935" s="9">
        <v>3.1228487437165799E-2</v>
      </c>
      <c r="AT935" s="9">
        <v>1</v>
      </c>
      <c r="AU935" s="9">
        <v>1.8350943269939701E-2</v>
      </c>
      <c r="AV935" s="10">
        <v>1.5204666257681001</v>
      </c>
      <c r="AW935" s="10">
        <v>-1.16232160964797</v>
      </c>
      <c r="AX935" s="10">
        <v>1.3717578499699099</v>
      </c>
      <c r="AY935" s="10">
        <v>-1.7672712158788</v>
      </c>
      <c r="AZ935" s="10">
        <v>-1.1084074538384801</v>
      </c>
      <c r="BA935" s="10">
        <v>1.5944237922242701</v>
      </c>
      <c r="BB935" s="9">
        <v>0.135420649170401</v>
      </c>
      <c r="BC935" s="9">
        <v>0.81174843757639903</v>
      </c>
      <c r="BD935" s="9">
        <v>0.28415777185602797</v>
      </c>
      <c r="BE935" s="9">
        <v>2.91963857393438E-2</v>
      </c>
      <c r="BF935" s="9">
        <v>0.93890544377282203</v>
      </c>
      <c r="BG935" s="9">
        <v>6.3946008056388504E-2</v>
      </c>
      <c r="BH935" s="11" t="str">
        <f t="shared" si="129"/>
        <v/>
      </c>
      <c r="BI935" s="11" t="str">
        <f t="shared" si="129"/>
        <v/>
      </c>
      <c r="BJ935" s="11" t="str">
        <f t="shared" si="129"/>
        <v/>
      </c>
      <c r="BK935" s="11" t="str">
        <f t="shared" si="127"/>
        <v/>
      </c>
      <c r="BL935" s="11" t="str">
        <f t="shared" si="127"/>
        <v/>
      </c>
      <c r="BM935" s="11" t="str">
        <f t="shared" si="127"/>
        <v/>
      </c>
      <c r="BN935" s="11" t="str">
        <f t="shared" si="124"/>
        <v/>
      </c>
      <c r="BO935" s="11" t="str">
        <f t="shared" si="125"/>
        <v/>
      </c>
      <c r="BP935" s="11" t="str">
        <f t="shared" si="126"/>
        <v/>
      </c>
      <c r="BR935" s="11">
        <f t="shared" si="123"/>
        <v>930</v>
      </c>
      <c r="BS935" s="6" t="str">
        <f t="shared" si="123"/>
        <v>MA_18050g0020</v>
      </c>
      <c r="BT935" s="6" t="str">
        <f t="shared" si="123"/>
        <v>ras-related Rab7</v>
      </c>
      <c r="BU935" s="28">
        <f t="shared" si="130"/>
        <v>1.5</v>
      </c>
      <c r="BV935" s="28">
        <f t="shared" si="130"/>
        <v>-1.2</v>
      </c>
      <c r="BW935" s="28">
        <f t="shared" si="130"/>
        <v>1.4</v>
      </c>
      <c r="BX935" s="28">
        <f t="shared" si="128"/>
        <v>-1.8</v>
      </c>
      <c r="BY935" s="28">
        <f t="shared" si="128"/>
        <v>-1.1000000000000001</v>
      </c>
      <c r="BZ935" s="28">
        <f t="shared" si="128"/>
        <v>1.6</v>
      </c>
    </row>
    <row r="936" spans="1:78">
      <c r="A936" s="6">
        <v>931</v>
      </c>
      <c r="B936" s="6" t="s">
        <v>1723</v>
      </c>
      <c r="C936" s="6" t="s">
        <v>1724</v>
      </c>
      <c r="D936" s="6" t="str">
        <f t="shared" si="122"/>
        <v>Protein 931 / MA_10434988g0010 / nucleoside diphosphate kinase 1</v>
      </c>
      <c r="E936" s="6">
        <v>8</v>
      </c>
      <c r="F936" s="6">
        <v>8</v>
      </c>
      <c r="G936" s="6">
        <v>783973579</v>
      </c>
      <c r="H936" s="6">
        <v>1186279771</v>
      </c>
      <c r="I936" s="6">
        <v>1056754808</v>
      </c>
      <c r="J936" s="6">
        <v>929232618</v>
      </c>
      <c r="K936" s="6">
        <v>941062220</v>
      </c>
      <c r="L936" s="6">
        <v>1018865314</v>
      </c>
      <c r="M936" s="6">
        <v>1066050192</v>
      </c>
      <c r="N936" s="6">
        <v>992649558</v>
      </c>
      <c r="O936" s="6">
        <v>1058007971</v>
      </c>
      <c r="P936" s="6">
        <v>1139409371</v>
      </c>
      <c r="Q936" s="6">
        <v>903102447</v>
      </c>
      <c r="R936" s="6">
        <v>1111455222</v>
      </c>
      <c r="S936" s="6">
        <v>902823515</v>
      </c>
      <c r="T936" s="6">
        <v>942218918</v>
      </c>
      <c r="U936" s="6">
        <v>959059158</v>
      </c>
      <c r="V936" s="6">
        <v>992421001</v>
      </c>
      <c r="W936" s="6">
        <v>964609222</v>
      </c>
      <c r="X936" s="6">
        <v>1024424268</v>
      </c>
      <c r="Y936" s="6">
        <v>953519428</v>
      </c>
      <c r="Z936" s="8">
        <v>29.546229793429202</v>
      </c>
      <c r="AA936" s="8">
        <v>30.143797147711101</v>
      </c>
      <c r="AB936" s="8">
        <v>29.976993530312399</v>
      </c>
      <c r="AC936" s="8">
        <v>29.791464555734802</v>
      </c>
      <c r="AD936" s="8">
        <v>29.809714871551002</v>
      </c>
      <c r="AE936" s="8">
        <v>29.924316205129902</v>
      </c>
      <c r="AF936" s="8">
        <v>29.989628218954699</v>
      </c>
      <c r="AG936" s="8">
        <v>29.886709242039501</v>
      </c>
      <c r="AH936" s="8">
        <v>29.978703350699899</v>
      </c>
      <c r="AI936" s="8">
        <v>30.085639030709999</v>
      </c>
      <c r="AJ936" s="8">
        <v>29.750314413909599</v>
      </c>
      <c r="AK936" s="8">
        <v>30.049802680623898</v>
      </c>
      <c r="AL936" s="8">
        <v>29.749868754646901</v>
      </c>
      <c r="AM936" s="8">
        <v>29.811487058023399</v>
      </c>
      <c r="AN936" s="8">
        <v>29.837044567377699</v>
      </c>
      <c r="AO936" s="8">
        <v>29.886377024073301</v>
      </c>
      <c r="AP936" s="8">
        <v>29.8453693619315</v>
      </c>
      <c r="AQ936" s="8">
        <v>29.932166189024301</v>
      </c>
      <c r="AR936" s="8">
        <v>29.828687092910901</v>
      </c>
      <c r="AS936" s="9">
        <v>0.81991608342320699</v>
      </c>
      <c r="AT936" s="9">
        <v>1</v>
      </c>
      <c r="AU936" s="9">
        <v>0.80573148867311795</v>
      </c>
      <c r="AV936" s="10">
        <v>1.0652553332535</v>
      </c>
      <c r="AW936" s="10">
        <v>1.0251126152629899</v>
      </c>
      <c r="AX936" s="10">
        <v>1.0085543750661401</v>
      </c>
      <c r="AY936" s="10">
        <v>-1.0391593249296001</v>
      </c>
      <c r="AZ936" s="10">
        <v>-1.0562200309563301</v>
      </c>
      <c r="BA936" s="10">
        <v>-1.0164177962103</v>
      </c>
      <c r="BB936" s="9">
        <v>0.79149712446293796</v>
      </c>
      <c r="BC936" s="9">
        <v>0.97980723055670005</v>
      </c>
      <c r="BD936" s="9">
        <v>0.999133041026252</v>
      </c>
      <c r="BE936" s="9">
        <v>0.94156256494164103</v>
      </c>
      <c r="BF936" s="9">
        <v>0.85273425105589196</v>
      </c>
      <c r="BG936" s="9">
        <v>0.99406697793185295</v>
      </c>
      <c r="BH936" s="11" t="str">
        <f t="shared" si="129"/>
        <v/>
      </c>
      <c r="BI936" s="11" t="str">
        <f t="shared" si="129"/>
        <v/>
      </c>
      <c r="BJ936" s="11" t="str">
        <f t="shared" si="129"/>
        <v/>
      </c>
      <c r="BK936" s="11" t="str">
        <f t="shared" si="127"/>
        <v/>
      </c>
      <c r="BL936" s="11" t="str">
        <f t="shared" si="127"/>
        <v/>
      </c>
      <c r="BM936" s="11" t="str">
        <f t="shared" si="127"/>
        <v/>
      </c>
      <c r="BN936" s="11" t="str">
        <f t="shared" si="124"/>
        <v/>
      </c>
      <c r="BO936" s="11" t="str">
        <f t="shared" si="125"/>
        <v/>
      </c>
      <c r="BP936" s="11" t="str">
        <f t="shared" si="126"/>
        <v/>
      </c>
      <c r="BR936" s="11">
        <f t="shared" si="123"/>
        <v>931</v>
      </c>
      <c r="BS936" s="6" t="str">
        <f t="shared" si="123"/>
        <v>MA_10434988g0010</v>
      </c>
      <c r="BT936" s="6" t="str">
        <f t="shared" si="123"/>
        <v>nucleoside diphosphate kinase 1</v>
      </c>
      <c r="BU936" s="28">
        <f t="shared" si="130"/>
        <v>1.1000000000000001</v>
      </c>
      <c r="BV936" s="28">
        <f t="shared" si="130"/>
        <v>1</v>
      </c>
      <c r="BW936" s="28">
        <f t="shared" si="130"/>
        <v>1</v>
      </c>
      <c r="BX936" s="28">
        <f t="shared" si="128"/>
        <v>-1</v>
      </c>
      <c r="BY936" s="28">
        <f t="shared" si="128"/>
        <v>-1.1000000000000001</v>
      </c>
      <c r="BZ936" s="28">
        <f t="shared" si="128"/>
        <v>-1</v>
      </c>
    </row>
    <row r="937" spans="1:78">
      <c r="A937" s="6">
        <v>932</v>
      </c>
      <c r="B937" s="6" t="s">
        <v>1725</v>
      </c>
      <c r="C937" s="6" t="s">
        <v>1726</v>
      </c>
      <c r="D937" s="6" t="str">
        <f t="shared" si="122"/>
        <v>Protein 932 / MA_10268127g0010 / cytochrome b-c1 complex subunit 7-1</v>
      </c>
      <c r="E937" s="6">
        <v>6</v>
      </c>
      <c r="F937" s="6">
        <v>6</v>
      </c>
      <c r="G937" s="6">
        <v>11104443</v>
      </c>
      <c r="H937" s="6">
        <v>15358853</v>
      </c>
      <c r="I937" s="6">
        <v>10971406</v>
      </c>
      <c r="J937" s="6">
        <v>9340788</v>
      </c>
      <c r="K937" s="6">
        <v>10137509</v>
      </c>
      <c r="L937" s="6">
        <v>21338067</v>
      </c>
      <c r="M937" s="6">
        <v>18020905</v>
      </c>
      <c r="N937" s="6">
        <v>21643985</v>
      </c>
      <c r="O937" s="6">
        <v>18578285</v>
      </c>
      <c r="P937" s="6">
        <v>25224260</v>
      </c>
      <c r="Q937" s="6">
        <v>9923544</v>
      </c>
      <c r="R937" s="6">
        <v>13992116</v>
      </c>
      <c r="S937" s="6">
        <v>9742396</v>
      </c>
      <c r="T937" s="6">
        <v>9490428</v>
      </c>
      <c r="U937" s="6">
        <v>22809574</v>
      </c>
      <c r="V937" s="6">
        <v>22849698</v>
      </c>
      <c r="W937" s="6">
        <v>23935534</v>
      </c>
      <c r="X937" s="6">
        <v>17396628</v>
      </c>
      <c r="Y937" s="6">
        <v>25157078</v>
      </c>
      <c r="Z937" s="8">
        <v>23.404633693180099</v>
      </c>
      <c r="AA937" s="8">
        <v>23.872567143747201</v>
      </c>
      <c r="AB937" s="8">
        <v>23.3872450850528</v>
      </c>
      <c r="AC937" s="8">
        <v>23.155112831864901</v>
      </c>
      <c r="AD937" s="8">
        <v>23.273199859467901</v>
      </c>
      <c r="AE937" s="8">
        <v>24.346926153596701</v>
      </c>
      <c r="AF937" s="8">
        <v>24.103168128538702</v>
      </c>
      <c r="AG937" s="8">
        <v>24.3674628108093</v>
      </c>
      <c r="AH937" s="8">
        <v>24.147113993908899</v>
      </c>
      <c r="AI937" s="8">
        <v>24.588308610055002</v>
      </c>
      <c r="AJ937" s="8">
        <v>23.2424240123283</v>
      </c>
      <c r="AK937" s="8">
        <v>23.738110819127701</v>
      </c>
      <c r="AL937" s="8">
        <v>23.215845195042601</v>
      </c>
      <c r="AM937" s="8">
        <v>23.178041720801701</v>
      </c>
      <c r="AN937" s="8">
        <v>24.443136166809602</v>
      </c>
      <c r="AO937" s="8">
        <v>24.445671761802</v>
      </c>
      <c r="AP937" s="8">
        <v>24.512650657048301</v>
      </c>
      <c r="AQ937" s="8">
        <v>24.052304358842001</v>
      </c>
      <c r="AR937" s="8">
        <v>24.584461026821501</v>
      </c>
      <c r="AS937" s="9">
        <v>3.90411959831473E-3</v>
      </c>
      <c r="AT937" s="9">
        <v>1</v>
      </c>
      <c r="AU937" s="9">
        <v>1.4825910783163401E-3</v>
      </c>
      <c r="AV937" s="10">
        <v>1.7686101198227799</v>
      </c>
      <c r="AW937" s="10">
        <v>1.1281777182544901</v>
      </c>
      <c r="AX937" s="10">
        <v>1.9849367981163399</v>
      </c>
      <c r="AY937" s="10">
        <v>-1.5676697839407501</v>
      </c>
      <c r="AZ937" s="10">
        <v>1.1223145089293201</v>
      </c>
      <c r="BA937" s="10">
        <v>1.7594185437268</v>
      </c>
      <c r="BB937" s="9">
        <v>1.9193566122964498E-2</v>
      </c>
      <c r="BC937" s="9">
        <v>0.87163626096016</v>
      </c>
      <c r="BD937" s="9">
        <v>3.0829778888933298E-3</v>
      </c>
      <c r="BE937" s="9">
        <v>7.4612430123949997E-2</v>
      </c>
      <c r="BF937" s="9">
        <v>0.901486941650957</v>
      </c>
      <c r="BG937" s="9">
        <v>1.3700062543295101E-2</v>
      </c>
      <c r="BH937" s="11" t="str">
        <f t="shared" si="129"/>
        <v/>
      </c>
      <c r="BI937" s="11" t="str">
        <f t="shared" si="129"/>
        <v/>
      </c>
      <c r="BJ937" s="11" t="str">
        <f t="shared" si="129"/>
        <v/>
      </c>
      <c r="BK937" s="11" t="str">
        <f t="shared" si="127"/>
        <v/>
      </c>
      <c r="BL937" s="11" t="str">
        <f t="shared" si="127"/>
        <v/>
      </c>
      <c r="BM937" s="11" t="str">
        <f t="shared" si="127"/>
        <v/>
      </c>
      <c r="BN937" s="11" t="str">
        <f t="shared" si="124"/>
        <v/>
      </c>
      <c r="BO937" s="11" t="str">
        <f t="shared" si="125"/>
        <v/>
      </c>
      <c r="BP937" s="11" t="str">
        <f t="shared" si="126"/>
        <v/>
      </c>
      <c r="BR937" s="11">
        <f t="shared" si="123"/>
        <v>932</v>
      </c>
      <c r="BS937" s="6" t="str">
        <f t="shared" si="123"/>
        <v>MA_10268127g0010</v>
      </c>
      <c r="BT937" s="6" t="str">
        <f t="shared" si="123"/>
        <v>cytochrome b-c1 complex subunit 7-1</v>
      </c>
      <c r="BU937" s="28">
        <f t="shared" si="130"/>
        <v>1.8</v>
      </c>
      <c r="BV937" s="28">
        <f t="shared" si="130"/>
        <v>1.1000000000000001</v>
      </c>
      <c r="BW937" s="28">
        <f t="shared" si="130"/>
        <v>2</v>
      </c>
      <c r="BX937" s="28">
        <f t="shared" si="128"/>
        <v>-1.6</v>
      </c>
      <c r="BY937" s="28">
        <f t="shared" si="128"/>
        <v>1.1000000000000001</v>
      </c>
      <c r="BZ937" s="28">
        <f t="shared" si="128"/>
        <v>1.8</v>
      </c>
    </row>
    <row r="938" spans="1:78">
      <c r="A938" s="6">
        <v>933</v>
      </c>
      <c r="B938" s="6" t="s">
        <v>1727</v>
      </c>
      <c r="C938" s="6" t="s">
        <v>1728</v>
      </c>
      <c r="D938" s="6" t="str">
        <f t="shared" si="122"/>
        <v>Protein 933 / MA_10431006g0010 / NADP-dependent D-sorbitol-6-phosphate dehydrogenase</v>
      </c>
      <c r="E938" s="6">
        <v>6</v>
      </c>
      <c r="F938" s="6">
        <v>6</v>
      </c>
      <c r="G938" s="6">
        <v>20486036</v>
      </c>
      <c r="H938" s="6">
        <v>18755124</v>
      </c>
      <c r="I938" s="6">
        <v>19629684</v>
      </c>
      <c r="J938" s="6">
        <v>18645799</v>
      </c>
      <c r="K938" s="6">
        <v>19530738</v>
      </c>
      <c r="L938" s="6">
        <v>22114387</v>
      </c>
      <c r="M938" s="6">
        <v>18781451</v>
      </c>
      <c r="N938" s="6">
        <v>20244599</v>
      </c>
      <c r="O938" s="6">
        <v>20945201</v>
      </c>
      <c r="P938" s="6">
        <v>16318298</v>
      </c>
      <c r="Q938" s="6">
        <v>21655900</v>
      </c>
      <c r="R938" s="6">
        <v>17376069</v>
      </c>
      <c r="S938" s="6">
        <v>21436626</v>
      </c>
      <c r="T938" s="6">
        <v>17105829</v>
      </c>
      <c r="U938" s="6">
        <v>20941529</v>
      </c>
      <c r="V938" s="6">
        <v>22851512</v>
      </c>
      <c r="W938" s="6">
        <v>21710421</v>
      </c>
      <c r="X938" s="6">
        <v>22264850</v>
      </c>
      <c r="Y938" s="6">
        <v>23220473</v>
      </c>
      <c r="Z938" s="8">
        <v>24.288137517452899</v>
      </c>
      <c r="AA938" s="8">
        <v>24.160781465658999</v>
      </c>
      <c r="AB938" s="8">
        <v>24.2265336125988</v>
      </c>
      <c r="AC938" s="8">
        <v>24.152347284259001</v>
      </c>
      <c r="AD938" s="8">
        <v>24.219243128993</v>
      </c>
      <c r="AE938" s="8">
        <v>24.3984819162009</v>
      </c>
      <c r="AF938" s="8">
        <v>24.162805189910301</v>
      </c>
      <c r="AG938" s="8">
        <v>24.271033730963101</v>
      </c>
      <c r="AH938" s="8">
        <v>24.320116393262602</v>
      </c>
      <c r="AI938" s="8">
        <v>23.9599872561406</v>
      </c>
      <c r="AJ938" s="8">
        <v>24.368256794989499</v>
      </c>
      <c r="AK938" s="8">
        <v>24.050598401389099</v>
      </c>
      <c r="AL938" s="8">
        <v>24.3535745160838</v>
      </c>
      <c r="AM938" s="8">
        <v>24.027984687359002</v>
      </c>
      <c r="AN938" s="8">
        <v>24.319863445553199</v>
      </c>
      <c r="AO938" s="8">
        <v>24.445786290446001</v>
      </c>
      <c r="AP938" s="8">
        <v>24.371884366614299</v>
      </c>
      <c r="AQ938" s="8">
        <v>24.408264556478098</v>
      </c>
      <c r="AR938" s="8">
        <v>24.468894024348</v>
      </c>
      <c r="AS938" s="9">
        <v>3.71417791705018E-2</v>
      </c>
      <c r="AT938" s="9">
        <v>1</v>
      </c>
      <c r="AU938" s="9">
        <v>2.25001073632616E-2</v>
      </c>
      <c r="AV938" s="10">
        <v>1.0560665164127501</v>
      </c>
      <c r="AW938" s="10">
        <v>-1.0405370032116701</v>
      </c>
      <c r="AX938" s="10">
        <v>1.1435583134070899</v>
      </c>
      <c r="AY938" s="10">
        <v>-1.09887628818031</v>
      </c>
      <c r="AZ938" s="10">
        <v>1.0828468620438201</v>
      </c>
      <c r="BA938" s="10">
        <v>1.18991474043041</v>
      </c>
      <c r="BB938" s="9">
        <v>0.75031572401661295</v>
      </c>
      <c r="BC938" s="9">
        <v>0.86468921548840305</v>
      </c>
      <c r="BD938" s="9">
        <v>8.1867389640523605E-2</v>
      </c>
      <c r="BE938" s="9">
        <v>0.34198977676321102</v>
      </c>
      <c r="BF938" s="9">
        <v>0.48247743386743702</v>
      </c>
      <c r="BG938" s="9">
        <v>1.8884401904322501E-2</v>
      </c>
      <c r="BH938" s="11" t="str">
        <f t="shared" si="129"/>
        <v/>
      </c>
      <c r="BI938" s="11" t="str">
        <f t="shared" si="129"/>
        <v/>
      </c>
      <c r="BJ938" s="11" t="str">
        <f t="shared" si="129"/>
        <v/>
      </c>
      <c r="BK938" s="11" t="str">
        <f t="shared" si="127"/>
        <v/>
      </c>
      <c r="BL938" s="11" t="str">
        <f t="shared" si="127"/>
        <v/>
      </c>
      <c r="BM938" s="11" t="str">
        <f t="shared" si="127"/>
        <v/>
      </c>
      <c r="BN938" s="11" t="str">
        <f t="shared" si="124"/>
        <v/>
      </c>
      <c r="BO938" s="11" t="str">
        <f t="shared" si="125"/>
        <v/>
      </c>
      <c r="BP938" s="11" t="str">
        <f t="shared" si="126"/>
        <v/>
      </c>
      <c r="BR938" s="11">
        <f t="shared" si="123"/>
        <v>933</v>
      </c>
      <c r="BS938" s="6" t="str">
        <f t="shared" si="123"/>
        <v>MA_10431006g0010</v>
      </c>
      <c r="BT938" s="6" t="str">
        <f t="shared" si="123"/>
        <v>NADP-dependent D-sorbitol-6-phosphate dehydrogenase</v>
      </c>
      <c r="BU938" s="28">
        <f t="shared" si="130"/>
        <v>1.1000000000000001</v>
      </c>
      <c r="BV938" s="28">
        <f t="shared" si="130"/>
        <v>-1</v>
      </c>
      <c r="BW938" s="28">
        <f t="shared" si="130"/>
        <v>1.1000000000000001</v>
      </c>
      <c r="BX938" s="28">
        <f t="shared" si="128"/>
        <v>-1.1000000000000001</v>
      </c>
      <c r="BY938" s="28">
        <f t="shared" si="128"/>
        <v>1.1000000000000001</v>
      </c>
      <c r="BZ938" s="28">
        <f t="shared" si="128"/>
        <v>1.2</v>
      </c>
    </row>
    <row r="939" spans="1:78">
      <c r="A939" s="6">
        <v>934</v>
      </c>
      <c r="B939" s="6" t="s">
        <v>1729</v>
      </c>
      <c r="C939" s="6" t="s">
        <v>1730</v>
      </c>
      <c r="D939" s="6" t="str">
        <f t="shared" si="122"/>
        <v>Protein 934 / MA_32670g0010 / 40S ribosomal S16</v>
      </c>
      <c r="E939" s="6">
        <v>10</v>
      </c>
      <c r="F939" s="6">
        <v>9</v>
      </c>
      <c r="G939" s="6">
        <v>422510419</v>
      </c>
      <c r="H939" s="6">
        <v>465766449</v>
      </c>
      <c r="I939" s="6">
        <v>563287495</v>
      </c>
      <c r="J939" s="6">
        <v>392075558</v>
      </c>
      <c r="K939" s="6">
        <v>499585508</v>
      </c>
      <c r="L939" s="6">
        <v>498251334</v>
      </c>
      <c r="M939" s="6">
        <v>509319050</v>
      </c>
      <c r="N939" s="6">
        <v>513872760</v>
      </c>
      <c r="O939" s="6">
        <v>525664314</v>
      </c>
      <c r="P939" s="6">
        <v>491609296</v>
      </c>
      <c r="Q939" s="6">
        <v>437190593</v>
      </c>
      <c r="R939" s="6">
        <v>532811229</v>
      </c>
      <c r="S939" s="6">
        <v>391136382</v>
      </c>
      <c r="T939" s="6">
        <v>453232016</v>
      </c>
      <c r="U939" s="6">
        <v>479665835</v>
      </c>
      <c r="V939" s="6">
        <v>471451375</v>
      </c>
      <c r="W939" s="6">
        <v>446436483</v>
      </c>
      <c r="X939" s="6">
        <v>503751540</v>
      </c>
      <c r="Y939" s="6">
        <v>504705071</v>
      </c>
      <c r="Z939" s="8">
        <v>28.654411677426999</v>
      </c>
      <c r="AA939" s="8">
        <v>28.7950314793591</v>
      </c>
      <c r="AB939" s="8">
        <v>29.069296203156899</v>
      </c>
      <c r="AC939" s="8">
        <v>28.546556466112001</v>
      </c>
      <c r="AD939" s="8">
        <v>28.896156386885899</v>
      </c>
      <c r="AE939" s="8">
        <v>28.892298426787601</v>
      </c>
      <c r="AF939" s="8">
        <v>28.923994438295001</v>
      </c>
      <c r="AG939" s="8">
        <v>28.936835937113699</v>
      </c>
      <c r="AH939" s="8">
        <v>28.9695665564725</v>
      </c>
      <c r="AI939" s="8">
        <v>28.872936955457</v>
      </c>
      <c r="AJ939" s="8">
        <v>28.703687118072398</v>
      </c>
      <c r="AK939" s="8">
        <v>28.989049246635499</v>
      </c>
      <c r="AL939" s="8">
        <v>28.543096495348198</v>
      </c>
      <c r="AM939" s="8">
        <v>28.755674534849099</v>
      </c>
      <c r="AN939" s="8">
        <v>28.837454443934501</v>
      </c>
      <c r="AO939" s="8">
        <v>28.812533739619901</v>
      </c>
      <c r="AP939" s="8">
        <v>28.733879688802901</v>
      </c>
      <c r="AQ939" s="8">
        <v>28.908137103155301</v>
      </c>
      <c r="AR939" s="8">
        <v>28.910865341217299</v>
      </c>
      <c r="AS939" s="9">
        <v>0.44217358076267699</v>
      </c>
      <c r="AT939" s="9">
        <v>1</v>
      </c>
      <c r="AU939" s="9">
        <v>0.39815686866747002</v>
      </c>
      <c r="AV939" s="10">
        <v>1.1006710745063</v>
      </c>
      <c r="AW939" s="10">
        <v>-1.0135389783154001</v>
      </c>
      <c r="AX939" s="10">
        <v>1.0340339979715101</v>
      </c>
      <c r="AY939" s="10">
        <v>-1.11557303631643</v>
      </c>
      <c r="AZ939" s="10">
        <v>-1.06444379649558</v>
      </c>
      <c r="BA939" s="10">
        <v>1.04803376184743</v>
      </c>
      <c r="BB939" s="9">
        <v>0.49330981178142702</v>
      </c>
      <c r="BC939" s="9">
        <v>0.99634858502989498</v>
      </c>
      <c r="BD939" s="9">
        <v>0.94932781468085903</v>
      </c>
      <c r="BE939" s="9">
        <v>0.38431407202464701</v>
      </c>
      <c r="BF939" s="9">
        <v>0.784249640100111</v>
      </c>
      <c r="BG939" s="9">
        <v>0.875712153254528</v>
      </c>
      <c r="BH939" s="11" t="str">
        <f t="shared" si="129"/>
        <v/>
      </c>
      <c r="BI939" s="11" t="str">
        <f t="shared" si="129"/>
        <v/>
      </c>
      <c r="BJ939" s="11" t="str">
        <f t="shared" si="129"/>
        <v/>
      </c>
      <c r="BK939" s="11" t="str">
        <f t="shared" si="127"/>
        <v/>
      </c>
      <c r="BL939" s="11" t="str">
        <f t="shared" si="127"/>
        <v/>
      </c>
      <c r="BM939" s="11" t="str">
        <f t="shared" si="127"/>
        <v/>
      </c>
      <c r="BN939" s="11" t="str">
        <f t="shared" si="124"/>
        <v/>
      </c>
      <c r="BO939" s="11" t="str">
        <f t="shared" si="125"/>
        <v/>
      </c>
      <c r="BP939" s="11" t="str">
        <f t="shared" si="126"/>
        <v/>
      </c>
      <c r="BR939" s="11">
        <f t="shared" si="123"/>
        <v>934</v>
      </c>
      <c r="BS939" s="6" t="str">
        <f t="shared" si="123"/>
        <v>MA_32670g0010</v>
      </c>
      <c r="BT939" s="6" t="str">
        <f t="shared" si="123"/>
        <v>40S ribosomal S16</v>
      </c>
      <c r="BU939" s="28">
        <f t="shared" si="130"/>
        <v>1.1000000000000001</v>
      </c>
      <c r="BV939" s="28">
        <f t="shared" si="130"/>
        <v>-1</v>
      </c>
      <c r="BW939" s="28">
        <f t="shared" si="130"/>
        <v>1</v>
      </c>
      <c r="BX939" s="28">
        <f t="shared" si="128"/>
        <v>-1.1000000000000001</v>
      </c>
      <c r="BY939" s="28">
        <f t="shared" si="128"/>
        <v>-1.1000000000000001</v>
      </c>
      <c r="BZ939" s="28">
        <f t="shared" si="128"/>
        <v>1</v>
      </c>
    </row>
    <row r="940" spans="1:78">
      <c r="A940" s="6">
        <v>935</v>
      </c>
      <c r="B940" s="6" t="s">
        <v>1731</v>
      </c>
      <c r="C940" s="6" t="s">
        <v>1559</v>
      </c>
      <c r="D940" s="6" t="str">
        <f t="shared" si="122"/>
        <v>Protein 935 / MA_91956g0010 / cationic peroxidase 1-like</v>
      </c>
      <c r="E940" s="6">
        <v>5</v>
      </c>
      <c r="F940" s="6">
        <v>5</v>
      </c>
      <c r="G940" s="6">
        <v>73485834</v>
      </c>
      <c r="H940" s="6">
        <v>68165484</v>
      </c>
      <c r="I940" s="6">
        <v>9354427</v>
      </c>
      <c r="J940" s="6">
        <v>51267078</v>
      </c>
      <c r="K940" s="6">
        <v>35427172</v>
      </c>
      <c r="L940" s="6">
        <v>2464572</v>
      </c>
      <c r="M940" s="6">
        <v>1123559</v>
      </c>
      <c r="N940" s="6">
        <v>4202720</v>
      </c>
      <c r="O940" s="6">
        <v>2130320</v>
      </c>
      <c r="P940" s="6">
        <v>10705677</v>
      </c>
      <c r="Q940" s="6">
        <v>13059370</v>
      </c>
      <c r="R940" s="6">
        <v>4938503</v>
      </c>
      <c r="S940" s="6">
        <v>6545005</v>
      </c>
      <c r="T940" s="6">
        <v>3105486</v>
      </c>
      <c r="U940" s="6">
        <v>1057625</v>
      </c>
      <c r="V940" s="6">
        <v>401636</v>
      </c>
      <c r="W940" s="6">
        <v>868794</v>
      </c>
      <c r="X940" s="6">
        <v>477856</v>
      </c>
      <c r="Y940" s="6">
        <v>742401</v>
      </c>
      <c r="Z940" s="8">
        <v>26.130962829974401</v>
      </c>
      <c r="AA940" s="8">
        <v>26.022538071097799</v>
      </c>
      <c r="AB940" s="8">
        <v>23.157217854048799</v>
      </c>
      <c r="AC940" s="8">
        <v>25.611529336960601</v>
      </c>
      <c r="AD940" s="8">
        <v>25.078352970073801</v>
      </c>
      <c r="AE940" s="8">
        <v>21.232905697838099</v>
      </c>
      <c r="AF940" s="8">
        <v>20.099644454209201</v>
      </c>
      <c r="AG940" s="8">
        <v>22.0028919115938</v>
      </c>
      <c r="AH940" s="8">
        <v>21.022638726412701</v>
      </c>
      <c r="AI940" s="8">
        <v>23.3518726952138</v>
      </c>
      <c r="AJ940" s="8">
        <v>23.638581965399201</v>
      </c>
      <c r="AK940" s="8">
        <v>22.235642355713399</v>
      </c>
      <c r="AL940" s="8">
        <v>22.641962863629502</v>
      </c>
      <c r="AM940" s="8">
        <v>21.5663876332363</v>
      </c>
      <c r="AN940" s="8">
        <v>20.0123967539202</v>
      </c>
      <c r="AO940" s="8">
        <v>18.615529063182102</v>
      </c>
      <c r="AP940" s="8">
        <v>19.728654614181099</v>
      </c>
      <c r="AQ940" s="8">
        <v>18.8662164077375</v>
      </c>
      <c r="AR940" s="8">
        <v>19.501839128186301</v>
      </c>
      <c r="AS940" s="9">
        <v>4.3422822053490704E-6</v>
      </c>
      <c r="AT940" s="9">
        <v>9.1494570744869198E-4</v>
      </c>
      <c r="AU940" s="9">
        <v>2.7708834265557001E-7</v>
      </c>
      <c r="AV940" s="10">
        <v>-17.2748348707239</v>
      </c>
      <c r="AW940" s="10">
        <v>-5.7089709047682602</v>
      </c>
      <c r="AX940" s="10">
        <v>-57.888024517543997</v>
      </c>
      <c r="AY940" s="10">
        <v>3.0259104764915801</v>
      </c>
      <c r="AZ940" s="10">
        <v>-3.3510030602751701</v>
      </c>
      <c r="BA940" s="10">
        <v>-10.139835266842001</v>
      </c>
      <c r="BB940" s="9">
        <v>2.8465145237577301E-5</v>
      </c>
      <c r="BC940" s="9">
        <v>2.3251787608810099E-3</v>
      </c>
      <c r="BD940" s="9">
        <v>1.6747541531358899E-7</v>
      </c>
      <c r="BE940" s="9">
        <v>7.4008175794701994E-2</v>
      </c>
      <c r="BF940" s="9">
        <v>4.68701978141303E-2</v>
      </c>
      <c r="BG940" s="9">
        <v>1.46898502396908E-4</v>
      </c>
      <c r="BH940" s="11" t="str">
        <f t="shared" si="129"/>
        <v>x</v>
      </c>
      <c r="BI940" s="11" t="str">
        <f t="shared" si="129"/>
        <v/>
      </c>
      <c r="BJ940" s="11" t="str">
        <f t="shared" si="129"/>
        <v>x</v>
      </c>
      <c r="BK940" s="11" t="str">
        <f t="shared" si="127"/>
        <v/>
      </c>
      <c r="BL940" s="11" t="str">
        <f t="shared" si="127"/>
        <v/>
      </c>
      <c r="BM940" s="11" t="str">
        <f t="shared" si="127"/>
        <v>x</v>
      </c>
      <c r="BN940" s="11" t="str">
        <f t="shared" si="124"/>
        <v>x</v>
      </c>
      <c r="BO940" s="11" t="str">
        <f t="shared" si="125"/>
        <v>x</v>
      </c>
      <c r="BP940" s="11" t="str">
        <f t="shared" si="126"/>
        <v/>
      </c>
      <c r="BR940" s="11">
        <f t="shared" si="123"/>
        <v>935</v>
      </c>
      <c r="BS940" s="6" t="str">
        <f t="shared" si="123"/>
        <v>MA_91956g0010</v>
      </c>
      <c r="BT940" s="6" t="str">
        <f t="shared" si="123"/>
        <v>cationic peroxidase 1-like</v>
      </c>
      <c r="BU940" s="28" t="str">
        <f t="shared" si="130"/>
        <v>-17,3*</v>
      </c>
      <c r="BV940" s="28">
        <f t="shared" si="130"/>
        <v>-5.7</v>
      </c>
      <c r="BW940" s="28" t="str">
        <f t="shared" si="130"/>
        <v>-57,9*</v>
      </c>
      <c r="BX940" s="28">
        <f t="shared" si="128"/>
        <v>3</v>
      </c>
      <c r="BY940" s="28">
        <f t="shared" si="128"/>
        <v>-3.4</v>
      </c>
      <c r="BZ940" s="28" t="str">
        <f t="shared" si="128"/>
        <v>-10,1*</v>
      </c>
    </row>
    <row r="941" spans="1:78">
      <c r="A941" s="6">
        <v>936</v>
      </c>
      <c r="B941" s="6" t="s">
        <v>1732</v>
      </c>
      <c r="C941" s="6" t="s">
        <v>1733</v>
      </c>
      <c r="D941" s="6" t="str">
        <f t="shared" si="122"/>
        <v>Protein 936 / MA_10176568g0010 / 3-isopropylmalate chloroplastic</v>
      </c>
      <c r="E941" s="6">
        <v>11</v>
      </c>
      <c r="F941" s="6">
        <v>11</v>
      </c>
      <c r="G941" s="6">
        <v>89977712</v>
      </c>
      <c r="H941" s="6">
        <v>55493394</v>
      </c>
      <c r="I941" s="6">
        <v>78885330</v>
      </c>
      <c r="J941" s="6">
        <v>57577555</v>
      </c>
      <c r="K941" s="6">
        <v>74635459</v>
      </c>
      <c r="L941" s="6">
        <v>81139209</v>
      </c>
      <c r="M941" s="6">
        <v>77338762</v>
      </c>
      <c r="N941" s="6">
        <v>79869088</v>
      </c>
      <c r="O941" s="6">
        <v>82101043</v>
      </c>
      <c r="P941" s="6">
        <v>50490800</v>
      </c>
      <c r="Q941" s="6">
        <v>89420884</v>
      </c>
      <c r="R941" s="6">
        <v>47767553</v>
      </c>
      <c r="S941" s="6">
        <v>72740725</v>
      </c>
      <c r="T941" s="6">
        <v>71195962</v>
      </c>
      <c r="U941" s="6">
        <v>84454554</v>
      </c>
      <c r="V941" s="6">
        <v>80942313</v>
      </c>
      <c r="W941" s="6">
        <v>80185437</v>
      </c>
      <c r="X941" s="6">
        <v>84753071</v>
      </c>
      <c r="Y941" s="6">
        <v>80578598</v>
      </c>
      <c r="Z941" s="8">
        <v>26.423064345996</v>
      </c>
      <c r="AA941" s="8">
        <v>25.725812705752201</v>
      </c>
      <c r="AB941" s="8">
        <v>26.233253696971801</v>
      </c>
      <c r="AC941" s="8">
        <v>25.779003191142301</v>
      </c>
      <c r="AD941" s="8">
        <v>26.153357876051299</v>
      </c>
      <c r="AE941" s="8">
        <v>26.273895902455301</v>
      </c>
      <c r="AF941" s="8">
        <v>26.204688334880601</v>
      </c>
      <c r="AG941" s="8">
        <v>26.251133904308801</v>
      </c>
      <c r="AH941" s="8">
        <v>26.290897214124101</v>
      </c>
      <c r="AI941" s="8">
        <v>25.589517200520898</v>
      </c>
      <c r="AJ941" s="8">
        <v>26.414108472405999</v>
      </c>
      <c r="AK941" s="8">
        <v>25.509527637625599</v>
      </c>
      <c r="AL941" s="8">
        <v>26.116259969283199</v>
      </c>
      <c r="AM941" s="8">
        <v>26.0852920828221</v>
      </c>
      <c r="AN941" s="8">
        <v>26.331671883047299</v>
      </c>
      <c r="AO941" s="8">
        <v>26.270390740127102</v>
      </c>
      <c r="AP941" s="8">
        <v>26.2568369074298</v>
      </c>
      <c r="AQ941" s="8">
        <v>26.336762308993901</v>
      </c>
      <c r="AR941" s="8">
        <v>26.263893368233099</v>
      </c>
      <c r="AS941" s="9">
        <v>0.189190005095484</v>
      </c>
      <c r="AT941" s="9">
        <v>1</v>
      </c>
      <c r="AU941" s="9">
        <v>0.15082617819722299</v>
      </c>
      <c r="AV941" s="10">
        <v>1.1425485540640301</v>
      </c>
      <c r="AW941" s="10">
        <v>-1.0867026914503799</v>
      </c>
      <c r="AX941" s="10">
        <v>1.1720325834349501</v>
      </c>
      <c r="AY941" s="10">
        <v>-1.24161058881412</v>
      </c>
      <c r="AZ941" s="10">
        <v>1.0258054935748999</v>
      </c>
      <c r="BA941" s="10">
        <v>1.2736509628863</v>
      </c>
      <c r="BB941" s="9">
        <v>0.67452216239326002</v>
      </c>
      <c r="BC941" s="9">
        <v>0.87478522167721895</v>
      </c>
      <c r="BD941" s="9">
        <v>0.49879382312905002</v>
      </c>
      <c r="BE941" s="9">
        <v>0.29263625097807999</v>
      </c>
      <c r="BF941" s="9">
        <v>0.99623058994473801</v>
      </c>
      <c r="BG941" s="9">
        <v>0.172246562113437</v>
      </c>
      <c r="BH941" s="11" t="str">
        <f t="shared" si="129"/>
        <v/>
      </c>
      <c r="BI941" s="11" t="str">
        <f t="shared" si="129"/>
        <v/>
      </c>
      <c r="BJ941" s="11" t="str">
        <f t="shared" si="129"/>
        <v/>
      </c>
      <c r="BK941" s="11" t="str">
        <f t="shared" si="127"/>
        <v/>
      </c>
      <c r="BL941" s="11" t="str">
        <f t="shared" si="127"/>
        <v/>
      </c>
      <c r="BM941" s="11" t="str">
        <f t="shared" si="127"/>
        <v/>
      </c>
      <c r="BN941" s="11" t="str">
        <f t="shared" si="124"/>
        <v/>
      </c>
      <c r="BO941" s="11" t="str">
        <f t="shared" si="125"/>
        <v/>
      </c>
      <c r="BP941" s="11" t="str">
        <f t="shared" si="126"/>
        <v/>
      </c>
      <c r="BR941" s="11">
        <f t="shared" si="123"/>
        <v>936</v>
      </c>
      <c r="BS941" s="6" t="str">
        <f t="shared" si="123"/>
        <v>MA_10176568g0010</v>
      </c>
      <c r="BT941" s="6" t="str">
        <f t="shared" si="123"/>
        <v>3-isopropylmalate chloroplastic</v>
      </c>
      <c r="BU941" s="28">
        <f t="shared" si="130"/>
        <v>1.1000000000000001</v>
      </c>
      <c r="BV941" s="28">
        <f t="shared" si="130"/>
        <v>-1.1000000000000001</v>
      </c>
      <c r="BW941" s="28">
        <f t="shared" si="130"/>
        <v>1.2</v>
      </c>
      <c r="BX941" s="28">
        <f t="shared" si="128"/>
        <v>-1.2</v>
      </c>
      <c r="BY941" s="28">
        <f t="shared" si="128"/>
        <v>1</v>
      </c>
      <c r="BZ941" s="28">
        <f t="shared" si="128"/>
        <v>1.3</v>
      </c>
    </row>
    <row r="942" spans="1:78">
      <c r="A942" s="6">
        <v>937</v>
      </c>
      <c r="B942" s="6" t="s">
        <v>1734</v>
      </c>
      <c r="C942" s="6" t="s">
        <v>1211</v>
      </c>
      <c r="D942" s="6" t="str">
        <f t="shared" si="122"/>
        <v>Protein 937 / MA_65570g0010 / UDP-glucose 6-dehydrogenase 4</v>
      </c>
      <c r="E942" s="6">
        <v>13</v>
      </c>
      <c r="F942" s="6">
        <v>9</v>
      </c>
      <c r="G942" s="6">
        <v>12758299</v>
      </c>
      <c r="H942" s="6">
        <v>12221213</v>
      </c>
      <c r="I942" s="6">
        <v>10512835</v>
      </c>
      <c r="J942" s="6">
        <v>12171613</v>
      </c>
      <c r="K942" s="6">
        <v>9783939</v>
      </c>
      <c r="L942" s="6">
        <v>7427720</v>
      </c>
      <c r="M942" s="6">
        <v>6027071</v>
      </c>
      <c r="N942" s="6">
        <v>9989499</v>
      </c>
      <c r="O942" s="6">
        <v>9206904</v>
      </c>
      <c r="P942" s="6">
        <v>9445193</v>
      </c>
      <c r="Q942" s="6">
        <v>9212647</v>
      </c>
      <c r="R942" s="6">
        <v>8673169</v>
      </c>
      <c r="S942" s="6">
        <v>13574195</v>
      </c>
      <c r="T942" s="6">
        <v>4500945</v>
      </c>
      <c r="U942" s="6">
        <v>5483993</v>
      </c>
      <c r="V942" s="6">
        <v>5479525</v>
      </c>
      <c r="W942" s="6">
        <v>5102954</v>
      </c>
      <c r="X942" s="6">
        <v>6573526</v>
      </c>
      <c r="Y942" s="6">
        <v>5370530</v>
      </c>
      <c r="Z942" s="8">
        <v>23.604932658843399</v>
      </c>
      <c r="AA942" s="8">
        <v>23.542884149223799</v>
      </c>
      <c r="AB942" s="8">
        <v>23.3256484380701</v>
      </c>
      <c r="AC942" s="8">
        <v>23.537017032994601</v>
      </c>
      <c r="AD942" s="8">
        <v>23.221983978435599</v>
      </c>
      <c r="AE942" s="8">
        <v>22.8244880008838</v>
      </c>
      <c r="AF942" s="8">
        <v>22.5230256294284</v>
      </c>
      <c r="AG942" s="8">
        <v>23.251980894154698</v>
      </c>
      <c r="AH942" s="8">
        <v>23.134284673007802</v>
      </c>
      <c r="AI942" s="8">
        <v>23.171148845800001</v>
      </c>
      <c r="AJ942" s="8">
        <v>23.135184303828101</v>
      </c>
      <c r="AK942" s="8">
        <v>23.0481277905963</v>
      </c>
      <c r="AL942" s="8">
        <v>23.694363307622801</v>
      </c>
      <c r="AM942" s="8">
        <v>22.101796504918099</v>
      </c>
      <c r="AN942" s="8">
        <v>22.386795298925701</v>
      </c>
      <c r="AO942" s="8">
        <v>22.3856194059688</v>
      </c>
      <c r="AP942" s="8">
        <v>22.282901206094401</v>
      </c>
      <c r="AQ942" s="8">
        <v>22.648236000475599</v>
      </c>
      <c r="AR942" s="8">
        <v>22.356633039404699</v>
      </c>
      <c r="AS942" s="9">
        <v>6.7592811107777201E-3</v>
      </c>
      <c r="AT942" s="9">
        <v>1</v>
      </c>
      <c r="AU942" s="9">
        <v>2.9195646998623E-3</v>
      </c>
      <c r="AV942" s="10">
        <v>-1.42706243204508</v>
      </c>
      <c r="AW942" s="10">
        <v>-1.3345645627240901</v>
      </c>
      <c r="AX942" s="10">
        <v>-2.04834149925632</v>
      </c>
      <c r="AY942" s="10">
        <v>1.06930940016283</v>
      </c>
      <c r="AZ942" s="10">
        <v>-1.4353552116993999</v>
      </c>
      <c r="BA942" s="10">
        <v>-1.53483882044288</v>
      </c>
      <c r="BB942" s="9">
        <v>0.17278607192769399</v>
      </c>
      <c r="BC942" s="9">
        <v>0.27759095001668499</v>
      </c>
      <c r="BD942" s="9">
        <v>1.53886147527338E-3</v>
      </c>
      <c r="BE942" s="9">
        <v>0.97566373324081301</v>
      </c>
      <c r="BF942" s="9">
        <v>0.162944743650901</v>
      </c>
      <c r="BG942" s="9">
        <v>5.9418106109191203E-2</v>
      </c>
      <c r="BH942" s="11" t="str">
        <f t="shared" si="129"/>
        <v/>
      </c>
      <c r="BI942" s="11" t="str">
        <f t="shared" si="129"/>
        <v/>
      </c>
      <c r="BJ942" s="11" t="str">
        <f t="shared" si="129"/>
        <v/>
      </c>
      <c r="BK942" s="11" t="str">
        <f t="shared" si="127"/>
        <v/>
      </c>
      <c r="BL942" s="11" t="str">
        <f t="shared" si="127"/>
        <v/>
      </c>
      <c r="BM942" s="11" t="str">
        <f t="shared" si="127"/>
        <v/>
      </c>
      <c r="BN942" s="11" t="str">
        <f t="shared" si="124"/>
        <v/>
      </c>
      <c r="BO942" s="11" t="str">
        <f t="shared" si="125"/>
        <v/>
      </c>
      <c r="BP942" s="11" t="str">
        <f t="shared" si="126"/>
        <v/>
      </c>
      <c r="BR942" s="11">
        <f t="shared" si="123"/>
        <v>937</v>
      </c>
      <c r="BS942" s="6" t="str">
        <f t="shared" si="123"/>
        <v>MA_65570g0010</v>
      </c>
      <c r="BT942" s="6" t="str">
        <f t="shared" si="123"/>
        <v>UDP-glucose 6-dehydrogenase 4</v>
      </c>
      <c r="BU942" s="28">
        <f t="shared" si="130"/>
        <v>-1.4</v>
      </c>
      <c r="BV942" s="28">
        <f t="shared" si="130"/>
        <v>-1.3</v>
      </c>
      <c r="BW942" s="28">
        <f t="shared" si="130"/>
        <v>-2</v>
      </c>
      <c r="BX942" s="28">
        <f t="shared" si="128"/>
        <v>1.1000000000000001</v>
      </c>
      <c r="BY942" s="28">
        <f t="shared" si="128"/>
        <v>-1.4</v>
      </c>
      <c r="BZ942" s="28">
        <f t="shared" si="128"/>
        <v>-1.5</v>
      </c>
    </row>
    <row r="943" spans="1:78">
      <c r="A943" s="6">
        <v>938</v>
      </c>
      <c r="B943" s="6" t="s">
        <v>1735</v>
      </c>
      <c r="C943" s="6" t="s">
        <v>807</v>
      </c>
      <c r="D943" s="6" t="str">
        <f t="shared" si="122"/>
        <v>Protein 938 / MA_10426083g0010 / 26S proteasome non-ATPase regulatory subunit 14 homolog</v>
      </c>
      <c r="E943" s="6">
        <v>2</v>
      </c>
      <c r="F943" s="6">
        <v>1</v>
      </c>
      <c r="G943" s="6">
        <v>2238193</v>
      </c>
      <c r="H943" s="6">
        <v>3391375</v>
      </c>
      <c r="I943" s="6">
        <v>2719257</v>
      </c>
      <c r="J943" s="6">
        <v>1148157</v>
      </c>
      <c r="K943" s="6">
        <v>1796018</v>
      </c>
      <c r="L943" s="6">
        <v>6272542</v>
      </c>
      <c r="M943" s="6">
        <v>2201473</v>
      </c>
      <c r="N943" s="6">
        <v>4335222</v>
      </c>
      <c r="O943" s="6">
        <v>5177902</v>
      </c>
      <c r="P943" s="6">
        <v>1070855</v>
      </c>
      <c r="Q943" s="6">
        <v>3378143</v>
      </c>
      <c r="R943" s="6">
        <v>2306630</v>
      </c>
      <c r="S943" s="6">
        <v>2999993</v>
      </c>
      <c r="T943" s="6">
        <v>1212516</v>
      </c>
      <c r="U943" s="6">
        <v>4121605</v>
      </c>
      <c r="V943" s="6">
        <v>6542534</v>
      </c>
      <c r="W943" s="6">
        <v>5203343</v>
      </c>
      <c r="X943" s="6">
        <v>4877620</v>
      </c>
      <c r="Y943" s="6">
        <v>6918337</v>
      </c>
      <c r="Z943" s="8">
        <v>21.093903014994002</v>
      </c>
      <c r="AA943" s="8">
        <v>21.693438887963001</v>
      </c>
      <c r="AB943" s="8">
        <v>21.3747810778416</v>
      </c>
      <c r="AC943" s="8">
        <v>20.130888500218099</v>
      </c>
      <c r="AD943" s="8">
        <v>20.776370378412501</v>
      </c>
      <c r="AE943" s="8">
        <v>22.580618795060499</v>
      </c>
      <c r="AF943" s="8">
        <v>21.0700377197516</v>
      </c>
      <c r="AG943" s="8">
        <v>22.047674442840101</v>
      </c>
      <c r="AH943" s="8">
        <v>22.303936229530901</v>
      </c>
      <c r="AI943" s="8">
        <v>20.030331713331002</v>
      </c>
      <c r="AJ943" s="8">
        <v>21.6877989694067</v>
      </c>
      <c r="AK943" s="8">
        <v>21.1373551732691</v>
      </c>
      <c r="AL943" s="8">
        <v>21.516527703752999</v>
      </c>
      <c r="AM943" s="8">
        <v>20.209572354123601</v>
      </c>
      <c r="AN943" s="8">
        <v>21.974774818052101</v>
      </c>
      <c r="AO943" s="8">
        <v>22.641418085961501</v>
      </c>
      <c r="AP943" s="8">
        <v>22.311007381018701</v>
      </c>
      <c r="AQ943" s="8">
        <v>22.217745936012999</v>
      </c>
      <c r="AR943" s="8">
        <v>22.721993860049601</v>
      </c>
      <c r="AS943" s="9">
        <v>7.7636623937913998E-3</v>
      </c>
      <c r="AT943" s="9">
        <v>1</v>
      </c>
      <c r="AU943" s="9">
        <v>3.4568774697256101E-3</v>
      </c>
      <c r="AV943" s="10">
        <v>1.9816338597276</v>
      </c>
      <c r="AW943" s="10">
        <v>-1.06996172506714</v>
      </c>
      <c r="AX943" s="10">
        <v>2.5659830567951198</v>
      </c>
      <c r="AY943" s="10">
        <v>-2.1202723830056001</v>
      </c>
      <c r="AZ943" s="10">
        <v>1.2948825254468801</v>
      </c>
      <c r="BA943" s="10">
        <v>2.7455036579415601</v>
      </c>
      <c r="BB943" s="9">
        <v>0.10953889371750899</v>
      </c>
      <c r="BC943" s="9">
        <v>0.99378443918883697</v>
      </c>
      <c r="BD943" s="9">
        <v>1.2938721833745399E-2</v>
      </c>
      <c r="BE943" s="9">
        <v>7.0912867692434906E-2</v>
      </c>
      <c r="BF943" s="9">
        <v>0.79143356797619901</v>
      </c>
      <c r="BG943" s="9">
        <v>7.8021692640879402E-3</v>
      </c>
      <c r="BH943" s="11" t="str">
        <f t="shared" si="129"/>
        <v/>
      </c>
      <c r="BI943" s="11" t="str">
        <f t="shared" si="129"/>
        <v/>
      </c>
      <c r="BJ943" s="11" t="str">
        <f t="shared" si="129"/>
        <v/>
      </c>
      <c r="BK943" s="11" t="str">
        <f t="shared" si="127"/>
        <v/>
      </c>
      <c r="BL943" s="11" t="str">
        <f t="shared" si="127"/>
        <v/>
      </c>
      <c r="BM943" s="11" t="str">
        <f t="shared" si="127"/>
        <v/>
      </c>
      <c r="BN943" s="11" t="str">
        <f t="shared" si="124"/>
        <v/>
      </c>
      <c r="BO943" s="11" t="str">
        <f t="shared" si="125"/>
        <v/>
      </c>
      <c r="BP943" s="11" t="str">
        <f t="shared" si="126"/>
        <v/>
      </c>
      <c r="BR943" s="11">
        <f t="shared" si="123"/>
        <v>938</v>
      </c>
      <c r="BS943" s="6" t="str">
        <f t="shared" si="123"/>
        <v>MA_10426083g0010</v>
      </c>
      <c r="BT943" s="6" t="str">
        <f t="shared" si="123"/>
        <v>26S proteasome non-ATPase regulatory subunit 14 homolog</v>
      </c>
      <c r="BU943" s="28">
        <f t="shared" si="130"/>
        <v>2</v>
      </c>
      <c r="BV943" s="28">
        <f t="shared" si="130"/>
        <v>-1.1000000000000001</v>
      </c>
      <c r="BW943" s="28">
        <f t="shared" si="130"/>
        <v>2.6</v>
      </c>
      <c r="BX943" s="28">
        <f t="shared" si="128"/>
        <v>-2.1</v>
      </c>
      <c r="BY943" s="28">
        <f t="shared" si="128"/>
        <v>1.3</v>
      </c>
      <c r="BZ943" s="28">
        <f t="shared" si="128"/>
        <v>2.7</v>
      </c>
    </row>
    <row r="944" spans="1:78">
      <c r="A944" s="6">
        <v>939</v>
      </c>
      <c r="B944" s="6" t="s">
        <v>1736</v>
      </c>
      <c r="C944" s="6" t="s">
        <v>1737</v>
      </c>
      <c r="D944" s="6" t="str">
        <f t="shared" si="122"/>
        <v>Protein 939 / MA_83110g0010 / NDR1 HIN1 12</v>
      </c>
      <c r="E944" s="6">
        <v>6</v>
      </c>
      <c r="F944" s="6">
        <v>6</v>
      </c>
      <c r="G944" s="6">
        <v>4060547</v>
      </c>
      <c r="H944" s="6">
        <v>2688802</v>
      </c>
      <c r="I944" s="6">
        <v>6374394</v>
      </c>
      <c r="J944" s="6">
        <v>3026717</v>
      </c>
      <c r="K944" s="6">
        <v>6247567</v>
      </c>
      <c r="L944" s="6">
        <v>7986843</v>
      </c>
      <c r="M944" s="6">
        <v>5057912</v>
      </c>
      <c r="N944" s="6">
        <v>7094828</v>
      </c>
      <c r="O944" s="6">
        <v>5495066</v>
      </c>
      <c r="P944" s="6">
        <v>1408379</v>
      </c>
      <c r="Q944" s="6">
        <v>3744686</v>
      </c>
      <c r="R944" s="6">
        <v>1985204</v>
      </c>
      <c r="S944" s="6">
        <v>2756874</v>
      </c>
      <c r="T944" s="6">
        <v>3791348</v>
      </c>
      <c r="U944" s="6">
        <v>7982845</v>
      </c>
      <c r="V944" s="6">
        <v>8595046</v>
      </c>
      <c r="W944" s="6">
        <v>8660532</v>
      </c>
      <c r="X944" s="6">
        <v>7339878</v>
      </c>
      <c r="Y944" s="6">
        <v>8645488</v>
      </c>
      <c r="Z944" s="8">
        <v>21.953242656594501</v>
      </c>
      <c r="AA944" s="8">
        <v>21.3585320901968</v>
      </c>
      <c r="AB944" s="8">
        <v>22.603856763883702</v>
      </c>
      <c r="AC944" s="8">
        <v>21.529322357874701</v>
      </c>
      <c r="AD944" s="8">
        <v>22.574863037432799</v>
      </c>
      <c r="AE944" s="8">
        <v>22.929193923756099</v>
      </c>
      <c r="AF944" s="8">
        <v>22.270110505837401</v>
      </c>
      <c r="AG944" s="8">
        <v>22.758336278760801</v>
      </c>
      <c r="AH944" s="8">
        <v>22.3897053784879</v>
      </c>
      <c r="AI944" s="8">
        <v>20.425604190120001</v>
      </c>
      <c r="AJ944" s="8">
        <v>21.8364133199882</v>
      </c>
      <c r="AK944" s="8">
        <v>20.920855835970102</v>
      </c>
      <c r="AL944" s="8">
        <v>21.394601901333498</v>
      </c>
      <c r="AM944" s="8">
        <v>21.854279453907701</v>
      </c>
      <c r="AN944" s="8">
        <v>22.928471568392201</v>
      </c>
      <c r="AO944" s="8">
        <v>23.035073930236901</v>
      </c>
      <c r="AP944" s="8">
        <v>23.046024219009201</v>
      </c>
      <c r="AQ944" s="8">
        <v>22.807324652793501</v>
      </c>
      <c r="AR944" s="8">
        <v>23.043515969317799</v>
      </c>
      <c r="AS944" s="9">
        <v>8.3952230590100395E-4</v>
      </c>
      <c r="AT944" s="9">
        <v>0.58960206468221299</v>
      </c>
      <c r="AU944" s="9">
        <v>2.3031330651649001E-4</v>
      </c>
      <c r="AV944" s="10">
        <v>1.49782922107241</v>
      </c>
      <c r="AW944" s="10">
        <v>-1.6444583182422401</v>
      </c>
      <c r="AX944" s="10">
        <v>1.95628787896979</v>
      </c>
      <c r="AY944" s="10">
        <v>-2.4631177218988198</v>
      </c>
      <c r="AZ944" s="10">
        <v>1.30608206292646</v>
      </c>
      <c r="BA944" s="10">
        <v>3.2170338754483301</v>
      </c>
      <c r="BB944" s="9">
        <v>0.27329699474566399</v>
      </c>
      <c r="BC944" s="9">
        <v>0.106424125522692</v>
      </c>
      <c r="BD944" s="9">
        <v>2.1231071335245998E-2</v>
      </c>
      <c r="BE944" s="9">
        <v>3.71706123493298E-3</v>
      </c>
      <c r="BF944" s="9">
        <v>0.60701807677893405</v>
      </c>
      <c r="BG944" s="9">
        <v>1.8528448695187501E-4</v>
      </c>
      <c r="BH944" s="11" t="str">
        <f t="shared" si="129"/>
        <v/>
      </c>
      <c r="BI944" s="11" t="str">
        <f t="shared" si="129"/>
        <v/>
      </c>
      <c r="BJ944" s="11" t="str">
        <f t="shared" si="129"/>
        <v/>
      </c>
      <c r="BK944" s="11" t="str">
        <f t="shared" si="127"/>
        <v/>
      </c>
      <c r="BL944" s="11" t="str">
        <f t="shared" si="127"/>
        <v/>
      </c>
      <c r="BM944" s="11" t="str">
        <f t="shared" si="127"/>
        <v>x</v>
      </c>
      <c r="BN944" s="11" t="str">
        <f t="shared" si="124"/>
        <v>x</v>
      </c>
      <c r="BO944" s="11" t="str">
        <f t="shared" si="125"/>
        <v>x</v>
      </c>
      <c r="BP944" s="11" t="str">
        <f t="shared" si="126"/>
        <v/>
      </c>
      <c r="BR944" s="11">
        <f t="shared" si="123"/>
        <v>939</v>
      </c>
      <c r="BS944" s="6" t="str">
        <f t="shared" si="123"/>
        <v>MA_83110g0010</v>
      </c>
      <c r="BT944" s="6" t="str">
        <f t="shared" si="123"/>
        <v>NDR1 HIN1 12</v>
      </c>
      <c r="BU944" s="28">
        <f t="shared" si="130"/>
        <v>1.5</v>
      </c>
      <c r="BV944" s="28">
        <f t="shared" si="130"/>
        <v>-1.6</v>
      </c>
      <c r="BW944" s="28">
        <f t="shared" si="130"/>
        <v>2</v>
      </c>
      <c r="BX944" s="28">
        <f t="shared" si="128"/>
        <v>-2.5</v>
      </c>
      <c r="BY944" s="28">
        <f t="shared" si="128"/>
        <v>1.3</v>
      </c>
      <c r="BZ944" s="28" t="str">
        <f t="shared" si="128"/>
        <v>3,2*</v>
      </c>
    </row>
    <row r="945" spans="1:78">
      <c r="A945" s="6">
        <v>940</v>
      </c>
      <c r="B945" s="6" t="s">
        <v>1738</v>
      </c>
      <c r="C945" s="6" t="s">
        <v>1739</v>
      </c>
      <c r="D945" s="6" t="str">
        <f t="shared" si="122"/>
        <v>Protein 940 / MA_94328g0020 / histone H2AX</v>
      </c>
      <c r="E945" s="6">
        <v>7</v>
      </c>
      <c r="F945" s="6">
        <v>3</v>
      </c>
      <c r="G945" s="6">
        <v>269531886</v>
      </c>
      <c r="H945" s="6">
        <v>443858123</v>
      </c>
      <c r="I945" s="6">
        <v>418834324</v>
      </c>
      <c r="J945" s="6">
        <v>342815007</v>
      </c>
      <c r="K945" s="6">
        <v>295206298</v>
      </c>
      <c r="L945" s="6">
        <v>569056591</v>
      </c>
      <c r="M945" s="6">
        <v>485297207</v>
      </c>
      <c r="N945" s="6">
        <v>516381693</v>
      </c>
      <c r="O945" s="6">
        <v>552643392</v>
      </c>
      <c r="P945" s="6">
        <v>381805859</v>
      </c>
      <c r="Q945" s="6">
        <v>348973560</v>
      </c>
      <c r="R945" s="6">
        <v>533739776</v>
      </c>
      <c r="S945" s="6">
        <v>402048364</v>
      </c>
      <c r="T945" s="6">
        <v>471997571</v>
      </c>
      <c r="U945" s="6">
        <v>502207140</v>
      </c>
      <c r="V945" s="6">
        <v>522392582</v>
      </c>
      <c r="W945" s="6">
        <v>575843330</v>
      </c>
      <c r="X945" s="6">
        <v>522349421</v>
      </c>
      <c r="Y945" s="6">
        <v>556878853</v>
      </c>
      <c r="Z945" s="8">
        <v>28.0058807150189</v>
      </c>
      <c r="AA945" s="8">
        <v>28.725523359200999</v>
      </c>
      <c r="AB945" s="8">
        <v>28.6418044368869</v>
      </c>
      <c r="AC945" s="8">
        <v>28.3528550250563</v>
      </c>
      <c r="AD945" s="8">
        <v>28.137148259618002</v>
      </c>
      <c r="AE945" s="8">
        <v>29.083996890532902</v>
      </c>
      <c r="AF945" s="8">
        <v>28.854293316174299</v>
      </c>
      <c r="AG945" s="8">
        <v>28.9438626135661</v>
      </c>
      <c r="AH945" s="8">
        <v>29.041773602041001</v>
      </c>
      <c r="AI945" s="8">
        <v>28.508264000880501</v>
      </c>
      <c r="AJ945" s="8">
        <v>28.378542493809299</v>
      </c>
      <c r="AK945" s="8">
        <v>28.991561288693202</v>
      </c>
      <c r="AL945" s="8">
        <v>28.5827938184784</v>
      </c>
      <c r="AM945" s="8">
        <v>28.814204194289299</v>
      </c>
      <c r="AN945" s="8">
        <v>28.9037072989974</v>
      </c>
      <c r="AO945" s="8">
        <v>28.9605591697891</v>
      </c>
      <c r="AP945" s="8">
        <v>29.1011011093482</v>
      </c>
      <c r="AQ945" s="8">
        <v>28.960439966846199</v>
      </c>
      <c r="AR945" s="8">
        <v>29.052788267659</v>
      </c>
      <c r="AS945" s="9">
        <v>2.9157030487432199E-3</v>
      </c>
      <c r="AT945" s="9">
        <v>1</v>
      </c>
      <c r="AU945" s="9">
        <v>1.0419131711334299E-3</v>
      </c>
      <c r="AV945" s="10">
        <v>1.5245032716345801</v>
      </c>
      <c r="AW945" s="10">
        <v>1.2162424085031001</v>
      </c>
      <c r="AX945" s="10">
        <v>1.54015633811508</v>
      </c>
      <c r="AY945" s="10">
        <v>-1.25345347356443</v>
      </c>
      <c r="AZ945" s="10">
        <v>1.01026765030403</v>
      </c>
      <c r="BA945" s="10">
        <v>1.26632349550337</v>
      </c>
      <c r="BB945" s="9">
        <v>3.5494800586250998E-3</v>
      </c>
      <c r="BC945" s="9">
        <v>0.201557545730919</v>
      </c>
      <c r="BD945" s="9">
        <v>1.7377373306611799E-3</v>
      </c>
      <c r="BE945" s="9">
        <v>0.149206649170886</v>
      </c>
      <c r="BF945" s="9">
        <v>0.99959357221162903</v>
      </c>
      <c r="BG945" s="9">
        <v>9.7341592968612597E-2</v>
      </c>
      <c r="BH945" s="11" t="str">
        <f t="shared" si="129"/>
        <v/>
      </c>
      <c r="BI945" s="11" t="str">
        <f t="shared" si="129"/>
        <v/>
      </c>
      <c r="BJ945" s="11" t="str">
        <f t="shared" si="129"/>
        <v/>
      </c>
      <c r="BK945" s="11" t="str">
        <f t="shared" si="127"/>
        <v/>
      </c>
      <c r="BL945" s="11" t="str">
        <f t="shared" si="127"/>
        <v/>
      </c>
      <c r="BM945" s="11" t="str">
        <f t="shared" si="127"/>
        <v/>
      </c>
      <c r="BN945" s="11" t="str">
        <f t="shared" si="124"/>
        <v/>
      </c>
      <c r="BO945" s="11" t="str">
        <f t="shared" si="125"/>
        <v/>
      </c>
      <c r="BP945" s="11" t="str">
        <f t="shared" si="126"/>
        <v/>
      </c>
      <c r="BR945" s="11">
        <f t="shared" si="123"/>
        <v>940</v>
      </c>
      <c r="BS945" s="6" t="str">
        <f t="shared" si="123"/>
        <v>MA_94328g0020</v>
      </c>
      <c r="BT945" s="6" t="str">
        <f t="shared" si="123"/>
        <v>histone H2AX</v>
      </c>
      <c r="BU945" s="28">
        <f t="shared" si="130"/>
        <v>1.5</v>
      </c>
      <c r="BV945" s="28">
        <f t="shared" si="130"/>
        <v>1.2</v>
      </c>
      <c r="BW945" s="28">
        <f t="shared" si="130"/>
        <v>1.5</v>
      </c>
      <c r="BX945" s="28">
        <f t="shared" si="128"/>
        <v>-1.3</v>
      </c>
      <c r="BY945" s="28">
        <f t="shared" si="128"/>
        <v>1</v>
      </c>
      <c r="BZ945" s="28">
        <f t="shared" si="128"/>
        <v>1.3</v>
      </c>
    </row>
    <row r="946" spans="1:78">
      <c r="A946" s="6">
        <v>941</v>
      </c>
      <c r="B946" s="6" t="s">
        <v>1740</v>
      </c>
      <c r="C946" s="6" t="s">
        <v>1741</v>
      </c>
      <c r="D946" s="6" t="str">
        <f t="shared" si="122"/>
        <v>Protein 941 / MA_10427039g0010 / chaperone chloroplastic</v>
      </c>
      <c r="E946" s="6">
        <v>15</v>
      </c>
      <c r="F946" s="6">
        <v>5</v>
      </c>
      <c r="G946" s="6">
        <v>2196781</v>
      </c>
      <c r="H946" s="6">
        <v>2704607</v>
      </c>
      <c r="I946" s="6">
        <v>2214725</v>
      </c>
      <c r="J946" s="6">
        <v>3876349</v>
      </c>
      <c r="K946" s="6">
        <v>3125821</v>
      </c>
      <c r="L946" s="6">
        <v>1213472</v>
      </c>
      <c r="M946" s="6">
        <v>604000</v>
      </c>
      <c r="N946" s="6">
        <v>1368853</v>
      </c>
      <c r="O946" s="6">
        <v>1144295</v>
      </c>
      <c r="P946" s="6">
        <v>2196894</v>
      </c>
      <c r="Q946" s="6">
        <v>3403670</v>
      </c>
      <c r="R946" s="6">
        <v>2069295</v>
      </c>
      <c r="S946" s="6">
        <v>4183998</v>
      </c>
      <c r="T946" s="6">
        <v>255600</v>
      </c>
      <c r="U946" s="6">
        <v>517707</v>
      </c>
      <c r="V946" s="6">
        <v>590452</v>
      </c>
      <c r="W946" s="6">
        <v>835883</v>
      </c>
      <c r="X946" s="6">
        <v>795210</v>
      </c>
      <c r="Y946" s="6">
        <v>1048770</v>
      </c>
      <c r="Z946" s="8">
        <v>21.066959622079398</v>
      </c>
      <c r="AA946" s="8">
        <v>21.366987544026099</v>
      </c>
      <c r="AB946" s="8">
        <v>21.0786961413475</v>
      </c>
      <c r="AC946" s="8">
        <v>21.8862670363369</v>
      </c>
      <c r="AD946" s="8">
        <v>21.5758037341601</v>
      </c>
      <c r="AE946" s="8">
        <v>20.210709389039302</v>
      </c>
      <c r="AF946" s="8">
        <v>19.204189023987201</v>
      </c>
      <c r="AG946" s="8">
        <v>20.384536094402101</v>
      </c>
      <c r="AH946" s="8">
        <v>20.126027597116199</v>
      </c>
      <c r="AI946" s="8">
        <v>21.067033830817898</v>
      </c>
      <c r="AJ946" s="8">
        <v>21.698659737827999</v>
      </c>
      <c r="AK946" s="8">
        <v>20.980707900698501</v>
      </c>
      <c r="AL946" s="8">
        <v>21.996450731284099</v>
      </c>
      <c r="AM946" s="8">
        <v>17.963528310721699</v>
      </c>
      <c r="AN946" s="8">
        <v>18.981776299680298</v>
      </c>
      <c r="AO946" s="8">
        <v>19.171460256876099</v>
      </c>
      <c r="AP946" s="8">
        <v>19.6729414943356</v>
      </c>
      <c r="AQ946" s="8">
        <v>19.600976373766201</v>
      </c>
      <c r="AR946" s="8">
        <v>20.0002668923856</v>
      </c>
      <c r="AS946" s="9">
        <v>3.9087500206642999E-2</v>
      </c>
      <c r="AT946" s="9">
        <v>1</v>
      </c>
      <c r="AU946" s="9">
        <v>2.39446966665765E-2</v>
      </c>
      <c r="AV946" s="10">
        <v>-2.66396899124797</v>
      </c>
      <c r="AW946" s="10">
        <v>-1.5731614221292001</v>
      </c>
      <c r="AX946" s="10">
        <v>-3.7566808385564898</v>
      </c>
      <c r="AY946" s="10">
        <v>1.6933856588234899</v>
      </c>
      <c r="AZ946" s="10">
        <v>-1.41018189434578</v>
      </c>
      <c r="BA946" s="10">
        <v>-2.3879817962177001</v>
      </c>
      <c r="BB946" s="9">
        <v>0.13712906246256501</v>
      </c>
      <c r="BC946" s="9">
        <v>0.67239648045957701</v>
      </c>
      <c r="BD946" s="9">
        <v>2.1367708762164001E-2</v>
      </c>
      <c r="BE946" s="9">
        <v>0.60767897333207999</v>
      </c>
      <c r="BF946" s="9">
        <v>0.84676151602113703</v>
      </c>
      <c r="BG946" s="9">
        <v>0.17159317304243199</v>
      </c>
      <c r="BH946" s="11" t="str">
        <f t="shared" si="129"/>
        <v/>
      </c>
      <c r="BI946" s="11" t="str">
        <f t="shared" si="129"/>
        <v/>
      </c>
      <c r="BJ946" s="11" t="str">
        <f t="shared" si="129"/>
        <v/>
      </c>
      <c r="BK946" s="11" t="str">
        <f t="shared" si="127"/>
        <v/>
      </c>
      <c r="BL946" s="11" t="str">
        <f t="shared" si="127"/>
        <v/>
      </c>
      <c r="BM946" s="11" t="str">
        <f t="shared" si="127"/>
        <v/>
      </c>
      <c r="BN946" s="11" t="str">
        <f t="shared" si="124"/>
        <v/>
      </c>
      <c r="BO946" s="11" t="str">
        <f t="shared" si="125"/>
        <v/>
      </c>
      <c r="BP946" s="11" t="str">
        <f t="shared" si="126"/>
        <v/>
      </c>
      <c r="BR946" s="11">
        <f t="shared" si="123"/>
        <v>941</v>
      </c>
      <c r="BS946" s="6" t="str">
        <f t="shared" si="123"/>
        <v>MA_10427039g0010</v>
      </c>
      <c r="BT946" s="6" t="str">
        <f t="shared" si="123"/>
        <v>chaperone chloroplastic</v>
      </c>
      <c r="BU946" s="28">
        <f t="shared" si="130"/>
        <v>-2.7</v>
      </c>
      <c r="BV946" s="28">
        <f t="shared" si="130"/>
        <v>-1.6</v>
      </c>
      <c r="BW946" s="28">
        <f t="shared" si="130"/>
        <v>-3.8</v>
      </c>
      <c r="BX946" s="28">
        <f t="shared" si="128"/>
        <v>1.7</v>
      </c>
      <c r="BY946" s="28">
        <f t="shared" si="128"/>
        <v>-1.4</v>
      </c>
      <c r="BZ946" s="28">
        <f t="shared" si="128"/>
        <v>-2.4</v>
      </c>
    </row>
    <row r="947" spans="1:78">
      <c r="A947" s="6">
        <v>942</v>
      </c>
      <c r="B947" s="6" t="s">
        <v>1742</v>
      </c>
      <c r="C947" s="6" t="s">
        <v>294</v>
      </c>
      <c r="D947" s="6" t="str">
        <f t="shared" si="122"/>
        <v>Protein 942 / MA_203859g0010 / kDa class I heat shock -like</v>
      </c>
      <c r="E947" s="6">
        <v>9</v>
      </c>
      <c r="F947" s="6">
        <v>9</v>
      </c>
      <c r="G947" s="6">
        <v>30567535</v>
      </c>
      <c r="H947" s="6">
        <v>19999062</v>
      </c>
      <c r="I947" s="6">
        <v>23030646</v>
      </c>
      <c r="J947" s="6">
        <v>17989393</v>
      </c>
      <c r="K947" s="6">
        <v>24714854</v>
      </c>
      <c r="L947" s="6">
        <v>25487022</v>
      </c>
      <c r="M947" s="6">
        <v>23031273</v>
      </c>
      <c r="N947" s="6">
        <v>25654474</v>
      </c>
      <c r="O947" s="6">
        <v>25407460</v>
      </c>
      <c r="P947" s="6">
        <v>19750662</v>
      </c>
      <c r="Q947" s="6">
        <v>28337095</v>
      </c>
      <c r="R947" s="6">
        <v>22577951</v>
      </c>
      <c r="S947" s="6">
        <v>24144462</v>
      </c>
      <c r="T947" s="6">
        <v>30625463</v>
      </c>
      <c r="U947" s="6">
        <v>30770031</v>
      </c>
      <c r="V947" s="6">
        <v>30810727</v>
      </c>
      <c r="W947" s="6">
        <v>29726269</v>
      </c>
      <c r="X947" s="6">
        <v>31635710</v>
      </c>
      <c r="Y947" s="6">
        <v>32535541</v>
      </c>
      <c r="Z947" s="8">
        <v>24.865496880595298</v>
      </c>
      <c r="AA947" s="8">
        <v>24.253429000227399</v>
      </c>
      <c r="AB947" s="8">
        <v>24.457051542903098</v>
      </c>
      <c r="AC947" s="8">
        <v>24.100643172053601</v>
      </c>
      <c r="AD947" s="8">
        <v>24.558875048168598</v>
      </c>
      <c r="AE947" s="8">
        <v>24.603259477476598</v>
      </c>
      <c r="AF947" s="8">
        <v>24.457090819156001</v>
      </c>
      <c r="AG947" s="8">
        <v>24.6127071101123</v>
      </c>
      <c r="AH947" s="8">
        <v>24.598748819667101</v>
      </c>
      <c r="AI947" s="8">
        <v>24.2353976743677</v>
      </c>
      <c r="AJ947" s="8">
        <v>24.756188531009801</v>
      </c>
      <c r="AK947" s="8">
        <v>24.428411228432701</v>
      </c>
      <c r="AL947" s="8">
        <v>24.5251889811667</v>
      </c>
      <c r="AM947" s="8">
        <v>24.868228319355499</v>
      </c>
      <c r="AN947" s="8">
        <v>24.875022561361199</v>
      </c>
      <c r="AO947" s="8">
        <v>24.876929388358398</v>
      </c>
      <c r="AP947" s="8">
        <v>24.8252350634484</v>
      </c>
      <c r="AQ947" s="8">
        <v>24.915050638821501</v>
      </c>
      <c r="AR947" s="8">
        <v>24.955513207232201</v>
      </c>
      <c r="AS947" s="9">
        <v>3.7038560055040803E-2</v>
      </c>
      <c r="AT947" s="9">
        <v>1</v>
      </c>
      <c r="AU947" s="9">
        <v>2.2416417231269699E-2</v>
      </c>
      <c r="AV947" s="10">
        <v>1.0873771581774101</v>
      </c>
      <c r="AW947" s="10">
        <v>1.0834133837309601</v>
      </c>
      <c r="AX947" s="10">
        <v>1.3589110670419999</v>
      </c>
      <c r="AY947" s="10">
        <v>-1.0036585983761901</v>
      </c>
      <c r="AZ947" s="10">
        <v>1.2497145602356701</v>
      </c>
      <c r="BA947" s="10">
        <v>1.2542867638964399</v>
      </c>
      <c r="BB947" s="9">
        <v>0.81506502271903103</v>
      </c>
      <c r="BC947" s="9">
        <v>0.80867410549162999</v>
      </c>
      <c r="BD947" s="9">
        <v>1.7875026608959701E-2</v>
      </c>
      <c r="BE947" s="9">
        <v>0.99997873224707901</v>
      </c>
      <c r="BF947" s="9">
        <v>0.13239622398783099</v>
      </c>
      <c r="BG947" s="9">
        <v>9.6223171376584093E-2</v>
      </c>
      <c r="BH947" s="11" t="str">
        <f t="shared" si="129"/>
        <v/>
      </c>
      <c r="BI947" s="11" t="str">
        <f t="shared" si="129"/>
        <v/>
      </c>
      <c r="BJ947" s="11" t="str">
        <f t="shared" si="129"/>
        <v/>
      </c>
      <c r="BK947" s="11" t="str">
        <f t="shared" si="127"/>
        <v/>
      </c>
      <c r="BL947" s="11" t="str">
        <f t="shared" si="127"/>
        <v/>
      </c>
      <c r="BM947" s="11" t="str">
        <f t="shared" si="127"/>
        <v/>
      </c>
      <c r="BN947" s="11" t="str">
        <f t="shared" si="124"/>
        <v/>
      </c>
      <c r="BO947" s="11" t="str">
        <f t="shared" si="125"/>
        <v/>
      </c>
      <c r="BP947" s="11" t="str">
        <f t="shared" si="126"/>
        <v/>
      </c>
      <c r="BR947" s="11">
        <f t="shared" si="123"/>
        <v>942</v>
      </c>
      <c r="BS947" s="6" t="str">
        <f t="shared" si="123"/>
        <v>MA_203859g0010</v>
      </c>
      <c r="BT947" s="6" t="str">
        <f t="shared" si="123"/>
        <v>kDa class I heat shock -like</v>
      </c>
      <c r="BU947" s="28">
        <f t="shared" si="130"/>
        <v>1.1000000000000001</v>
      </c>
      <c r="BV947" s="28">
        <f t="shared" si="130"/>
        <v>1.1000000000000001</v>
      </c>
      <c r="BW947" s="28">
        <f t="shared" si="130"/>
        <v>1.4</v>
      </c>
      <c r="BX947" s="28">
        <f t="shared" si="128"/>
        <v>-1</v>
      </c>
      <c r="BY947" s="28">
        <f t="shared" si="128"/>
        <v>1.2</v>
      </c>
      <c r="BZ947" s="28">
        <f t="shared" si="128"/>
        <v>1.3</v>
      </c>
    </row>
    <row r="948" spans="1:78">
      <c r="A948" s="6">
        <v>943</v>
      </c>
      <c r="B948" s="6" t="s">
        <v>1743</v>
      </c>
      <c r="C948" s="6" t="s">
        <v>1744</v>
      </c>
      <c r="D948" s="6" t="str">
        <f t="shared" si="122"/>
        <v>Protein 943 / MA_19741g0010 / patellin-6</v>
      </c>
      <c r="E948" s="6">
        <v>10</v>
      </c>
      <c r="F948" s="6">
        <v>10</v>
      </c>
      <c r="G948" s="6">
        <v>26576098</v>
      </c>
      <c r="H948" s="6">
        <v>10296017</v>
      </c>
      <c r="I948" s="6">
        <v>19633143</v>
      </c>
      <c r="J948" s="6">
        <v>10006489</v>
      </c>
      <c r="K948" s="6">
        <v>13744573</v>
      </c>
      <c r="L948" s="6">
        <v>15336279</v>
      </c>
      <c r="M948" s="6">
        <v>11441093</v>
      </c>
      <c r="N948" s="6">
        <v>15460440</v>
      </c>
      <c r="O948" s="6">
        <v>11094064</v>
      </c>
      <c r="P948" s="6">
        <v>10230172</v>
      </c>
      <c r="Q948" s="6">
        <v>21705445</v>
      </c>
      <c r="R948" s="6">
        <v>9170551</v>
      </c>
      <c r="S948" s="6">
        <v>18160443</v>
      </c>
      <c r="T948" s="6">
        <v>19715689</v>
      </c>
      <c r="U948" s="6">
        <v>22670060</v>
      </c>
      <c r="V948" s="6">
        <v>25217543</v>
      </c>
      <c r="W948" s="6">
        <v>21853713</v>
      </c>
      <c r="X948" s="6">
        <v>22668489</v>
      </c>
      <c r="Y948" s="6">
        <v>22542480</v>
      </c>
      <c r="Z948" s="8">
        <v>24.663625962606901</v>
      </c>
      <c r="AA948" s="8">
        <v>23.295583004953102</v>
      </c>
      <c r="AB948" s="8">
        <v>24.226787811419399</v>
      </c>
      <c r="AC948" s="8">
        <v>23.254432525416199</v>
      </c>
      <c r="AD948" s="8">
        <v>23.7123587518298</v>
      </c>
      <c r="AE948" s="8">
        <v>23.8704451523041</v>
      </c>
      <c r="AF948" s="8">
        <v>23.447721547652701</v>
      </c>
      <c r="AG948" s="8">
        <v>23.882078042774701</v>
      </c>
      <c r="AH948" s="8">
        <v>23.4032846175039</v>
      </c>
      <c r="AI948" s="8">
        <v>23.286327065547098</v>
      </c>
      <c r="AJ948" s="8">
        <v>24.371553664904699</v>
      </c>
      <c r="AK948" s="8">
        <v>23.1285769881048</v>
      </c>
      <c r="AL948" s="8">
        <v>24.114296059908</v>
      </c>
      <c r="AM948" s="8">
        <v>24.232840793095701</v>
      </c>
      <c r="AN948" s="8">
        <v>24.4342848736223</v>
      </c>
      <c r="AO948" s="8">
        <v>24.587924381812901</v>
      </c>
      <c r="AP948" s="8">
        <v>24.381375082225802</v>
      </c>
      <c r="AQ948" s="8">
        <v>24.434184893629102</v>
      </c>
      <c r="AR948" s="8">
        <v>24.4261429058479</v>
      </c>
      <c r="AS948" s="9">
        <v>9.6077683678051903E-2</v>
      </c>
      <c r="AT948" s="9">
        <v>1</v>
      </c>
      <c r="AU948" s="9">
        <v>6.8774836529609404E-2</v>
      </c>
      <c r="AV948" s="10">
        <v>-1.1326289189787599</v>
      </c>
      <c r="AW948" s="10">
        <v>-1.0026643249781699</v>
      </c>
      <c r="AX948" s="10">
        <v>1.53924706342495</v>
      </c>
      <c r="AY948" s="10">
        <v>1.1296192462052701</v>
      </c>
      <c r="AZ948" s="10">
        <v>1.7433957374882301</v>
      </c>
      <c r="BA948" s="10">
        <v>1.5433481178236099</v>
      </c>
      <c r="BB948" s="9">
        <v>0.93191642018232601</v>
      </c>
      <c r="BC948" s="9">
        <v>0.99999907484957795</v>
      </c>
      <c r="BD948" s="9">
        <v>0.17175805786406401</v>
      </c>
      <c r="BE948" s="9">
        <v>0.93577861384000804</v>
      </c>
      <c r="BF948" s="9">
        <v>7.5822741087297404E-2</v>
      </c>
      <c r="BG948" s="9">
        <v>0.16798800212545201</v>
      </c>
      <c r="BH948" s="11" t="str">
        <f t="shared" si="129"/>
        <v/>
      </c>
      <c r="BI948" s="11" t="str">
        <f t="shared" si="129"/>
        <v/>
      </c>
      <c r="BJ948" s="11" t="str">
        <f t="shared" si="129"/>
        <v/>
      </c>
      <c r="BK948" s="11" t="str">
        <f t="shared" si="127"/>
        <v/>
      </c>
      <c r="BL948" s="11" t="str">
        <f t="shared" si="127"/>
        <v/>
      </c>
      <c r="BM948" s="11" t="str">
        <f t="shared" si="127"/>
        <v/>
      </c>
      <c r="BN948" s="11" t="str">
        <f t="shared" si="124"/>
        <v/>
      </c>
      <c r="BO948" s="11" t="str">
        <f t="shared" si="125"/>
        <v/>
      </c>
      <c r="BP948" s="11" t="str">
        <f t="shared" si="126"/>
        <v/>
      </c>
      <c r="BR948" s="11">
        <f t="shared" si="123"/>
        <v>943</v>
      </c>
      <c r="BS948" s="6" t="str">
        <f t="shared" si="123"/>
        <v>MA_19741g0010</v>
      </c>
      <c r="BT948" s="6" t="str">
        <f t="shared" si="123"/>
        <v>patellin-6</v>
      </c>
      <c r="BU948" s="28">
        <f t="shared" si="130"/>
        <v>-1.1000000000000001</v>
      </c>
      <c r="BV948" s="28">
        <f t="shared" si="130"/>
        <v>-1</v>
      </c>
      <c r="BW948" s="28">
        <f t="shared" si="130"/>
        <v>1.5</v>
      </c>
      <c r="BX948" s="28">
        <f t="shared" si="128"/>
        <v>1.1000000000000001</v>
      </c>
      <c r="BY948" s="28">
        <f t="shared" si="128"/>
        <v>1.7</v>
      </c>
      <c r="BZ948" s="28">
        <f t="shared" si="128"/>
        <v>1.5</v>
      </c>
    </row>
    <row r="949" spans="1:78">
      <c r="A949" s="6">
        <v>944</v>
      </c>
      <c r="B949" s="6" t="s">
        <v>1745</v>
      </c>
      <c r="C949" s="6" t="s">
        <v>1746</v>
      </c>
      <c r="D949" s="6" t="str">
        <f t="shared" si="122"/>
        <v>Protein 944 / MA_6785496g0010 / heat shock 70</v>
      </c>
      <c r="E949" s="6">
        <v>4</v>
      </c>
      <c r="F949" s="6">
        <v>1</v>
      </c>
      <c r="G949" s="6">
        <v>143015470</v>
      </c>
      <c r="H949" s="6">
        <v>83237649</v>
      </c>
      <c r="I949" s="6">
        <v>92361669</v>
      </c>
      <c r="J949" s="6">
        <v>109742411</v>
      </c>
      <c r="K949" s="6">
        <v>80719557</v>
      </c>
      <c r="L949" s="6">
        <v>56939884</v>
      </c>
      <c r="M949" s="6">
        <v>49232738</v>
      </c>
      <c r="N949" s="6">
        <v>56635357</v>
      </c>
      <c r="O949" s="6">
        <v>50435219</v>
      </c>
      <c r="P949" s="6">
        <v>93413626</v>
      </c>
      <c r="Q949" s="6">
        <v>132454182</v>
      </c>
      <c r="R949" s="6">
        <v>88302594</v>
      </c>
      <c r="S949" s="6">
        <v>135771367</v>
      </c>
      <c r="T949" s="6">
        <v>127562694</v>
      </c>
      <c r="U949" s="6">
        <v>77432954</v>
      </c>
      <c r="V949" s="6">
        <v>101045642</v>
      </c>
      <c r="W949" s="6">
        <v>84301371</v>
      </c>
      <c r="X949" s="6">
        <v>76365655</v>
      </c>
      <c r="Y949" s="6">
        <v>79148569</v>
      </c>
      <c r="Z949" s="8">
        <v>27.091595971033598</v>
      </c>
      <c r="AA949" s="8">
        <v>26.310732881760298</v>
      </c>
      <c r="AB949" s="8">
        <v>26.4607909074434</v>
      </c>
      <c r="AC949" s="8">
        <v>26.7095459358416</v>
      </c>
      <c r="AD949" s="8">
        <v>26.2664149209693</v>
      </c>
      <c r="AE949" s="8">
        <v>25.762936218183999</v>
      </c>
      <c r="AF949" s="8">
        <v>25.5531146391932</v>
      </c>
      <c r="AG949" s="8">
        <v>25.755199661489101</v>
      </c>
      <c r="AH949" s="8">
        <v>25.587928186271299</v>
      </c>
      <c r="AI949" s="8">
        <v>26.477129671628401</v>
      </c>
      <c r="AJ949" s="8">
        <v>26.980918153998701</v>
      </c>
      <c r="AK949" s="8">
        <v>26.395952483693101</v>
      </c>
      <c r="AL949" s="8">
        <v>27.0166040189273</v>
      </c>
      <c r="AM949" s="8">
        <v>26.926631230439199</v>
      </c>
      <c r="AN949" s="8">
        <v>26.206444344978301</v>
      </c>
      <c r="AO949" s="8">
        <v>26.590431860128099</v>
      </c>
      <c r="AP949" s="8">
        <v>26.329052758235601</v>
      </c>
      <c r="AQ949" s="8">
        <v>26.186420604805299</v>
      </c>
      <c r="AR949" s="8">
        <v>26.238059930995099</v>
      </c>
      <c r="AS949" s="9">
        <v>3.4555837352966601E-4</v>
      </c>
      <c r="AT949" s="9">
        <v>0.210948392589733</v>
      </c>
      <c r="AU949" s="9">
        <v>7.6932309478385601E-5</v>
      </c>
      <c r="AV949" s="10">
        <v>-1.8699781944190099</v>
      </c>
      <c r="AW949" s="10">
        <v>1.1420540955753899</v>
      </c>
      <c r="AX949" s="10">
        <v>-1.1955995205423</v>
      </c>
      <c r="AY949" s="10">
        <v>2.1356162555729101</v>
      </c>
      <c r="AZ949" s="10">
        <v>1.56405063927329</v>
      </c>
      <c r="BA949" s="10">
        <v>-1.3654393291033</v>
      </c>
      <c r="BB949" s="9">
        <v>4.5459038658035599E-4</v>
      </c>
      <c r="BC949" s="9">
        <v>0.63903659969681703</v>
      </c>
      <c r="BD949" s="9">
        <v>0.40407387333730799</v>
      </c>
      <c r="BE949" s="9">
        <v>5.9718070231529197E-5</v>
      </c>
      <c r="BF949" s="9">
        <v>8.5322536925004407E-3</v>
      </c>
      <c r="BG949" s="9">
        <v>5.8023050968885298E-2</v>
      </c>
      <c r="BH949" s="11" t="str">
        <f t="shared" si="129"/>
        <v/>
      </c>
      <c r="BI949" s="11" t="str">
        <f t="shared" si="129"/>
        <v/>
      </c>
      <c r="BJ949" s="11" t="str">
        <f t="shared" si="129"/>
        <v/>
      </c>
      <c r="BK949" s="11" t="str">
        <f t="shared" si="127"/>
        <v>x</v>
      </c>
      <c r="BL949" s="11" t="str">
        <f t="shared" si="127"/>
        <v/>
      </c>
      <c r="BM949" s="11" t="str">
        <f t="shared" si="127"/>
        <v/>
      </c>
      <c r="BN949" s="11" t="str">
        <f t="shared" si="124"/>
        <v>x</v>
      </c>
      <c r="BO949" s="11" t="str">
        <f t="shared" si="125"/>
        <v>x</v>
      </c>
      <c r="BP949" s="11" t="str">
        <f t="shared" si="126"/>
        <v/>
      </c>
      <c r="BR949" s="11">
        <f t="shared" si="123"/>
        <v>944</v>
      </c>
      <c r="BS949" s="6" t="str">
        <f t="shared" si="123"/>
        <v>MA_6785496g0010</v>
      </c>
      <c r="BT949" s="6" t="str">
        <f t="shared" si="123"/>
        <v>heat shock 70</v>
      </c>
      <c r="BU949" s="28">
        <f t="shared" si="130"/>
        <v>-1.9</v>
      </c>
      <c r="BV949" s="28">
        <f t="shared" si="130"/>
        <v>1.1000000000000001</v>
      </c>
      <c r="BW949" s="28">
        <f t="shared" si="130"/>
        <v>-1.2</v>
      </c>
      <c r="BX949" s="28" t="str">
        <f t="shared" si="128"/>
        <v>2,1*</v>
      </c>
      <c r="BY949" s="28">
        <f t="shared" si="128"/>
        <v>1.6</v>
      </c>
      <c r="BZ949" s="28">
        <f t="shared" si="128"/>
        <v>-1.4</v>
      </c>
    </row>
    <row r="950" spans="1:78">
      <c r="A950" s="6">
        <v>945</v>
      </c>
      <c r="B950" s="6" t="s">
        <v>1747</v>
      </c>
      <c r="C950" s="6" t="s">
        <v>1748</v>
      </c>
      <c r="D950" s="6" t="str">
        <f t="shared" si="122"/>
        <v>Protein 945 / MA_18309g0010 / probable UDP-arabinopyranose mutase 5</v>
      </c>
      <c r="E950" s="6">
        <v>8</v>
      </c>
      <c r="F950" s="6">
        <v>8</v>
      </c>
      <c r="G950" s="6">
        <v>36103199</v>
      </c>
      <c r="H950" s="6">
        <v>22016009</v>
      </c>
      <c r="I950" s="6">
        <v>28423551</v>
      </c>
      <c r="J950" s="6">
        <v>25163148</v>
      </c>
      <c r="K950" s="6">
        <v>25407461</v>
      </c>
      <c r="L950" s="6">
        <v>39465059</v>
      </c>
      <c r="M950" s="6">
        <v>26286078</v>
      </c>
      <c r="N950" s="6">
        <v>31024886</v>
      </c>
      <c r="O950" s="6">
        <v>30978743</v>
      </c>
      <c r="P950" s="6">
        <v>19399821</v>
      </c>
      <c r="Q950" s="6">
        <v>34543331</v>
      </c>
      <c r="R950" s="6">
        <v>20597456</v>
      </c>
      <c r="S950" s="6">
        <v>33765858</v>
      </c>
      <c r="T950" s="6">
        <v>34300599</v>
      </c>
      <c r="U950" s="6">
        <v>32325834</v>
      </c>
      <c r="V950" s="6">
        <v>33384042</v>
      </c>
      <c r="W950" s="6">
        <v>36178262</v>
      </c>
      <c r="X950" s="6">
        <v>34199876</v>
      </c>
      <c r="Y950" s="6">
        <v>33215061</v>
      </c>
      <c r="Z950" s="8">
        <v>25.105623340021001</v>
      </c>
      <c r="AA950" s="8">
        <v>24.3920496291286</v>
      </c>
      <c r="AB950" s="8">
        <v>24.760583468266699</v>
      </c>
      <c r="AC950" s="8">
        <v>24.584809084039701</v>
      </c>
      <c r="AD950" s="8">
        <v>24.598748876449399</v>
      </c>
      <c r="AE950" s="8">
        <v>25.234072570257599</v>
      </c>
      <c r="AF950" s="8">
        <v>24.647795565694</v>
      </c>
      <c r="AG950" s="8">
        <v>24.8869225734379</v>
      </c>
      <c r="AH950" s="8">
        <v>24.884775270428801</v>
      </c>
      <c r="AI950" s="8">
        <v>24.209540005097999</v>
      </c>
      <c r="AJ950" s="8">
        <v>25.041903872309199</v>
      </c>
      <c r="AK950" s="8">
        <v>24.295962824783601</v>
      </c>
      <c r="AL950" s="8">
        <v>25.0090618814795</v>
      </c>
      <c r="AM950" s="8">
        <v>25.031730434976499</v>
      </c>
      <c r="AN950" s="8">
        <v>24.946184255968401</v>
      </c>
      <c r="AO950" s="8">
        <v>24.9926553049612</v>
      </c>
      <c r="AP950" s="8">
        <v>25.108619766913399</v>
      </c>
      <c r="AQ950" s="8">
        <v>25.027487758489102</v>
      </c>
      <c r="AR950" s="8">
        <v>24.985334228163499</v>
      </c>
      <c r="AS950" s="9">
        <v>0.30392079262323402</v>
      </c>
      <c r="AT950" s="9">
        <v>1</v>
      </c>
      <c r="AU950" s="9">
        <v>0.258410248520832</v>
      </c>
      <c r="AV950" s="10">
        <v>1.16880043109688</v>
      </c>
      <c r="AW950" s="10">
        <v>1.02050052470153</v>
      </c>
      <c r="AX950" s="10">
        <v>1.2515304420103499</v>
      </c>
      <c r="AY950" s="10">
        <v>-1.1453207546744999</v>
      </c>
      <c r="AZ950" s="10">
        <v>1.07078198186137</v>
      </c>
      <c r="BA950" s="10">
        <v>1.22638882755733</v>
      </c>
      <c r="BB950" s="9">
        <v>0.64457133157826996</v>
      </c>
      <c r="BC950" s="9">
        <v>0.998368920481012</v>
      </c>
      <c r="BD950" s="9">
        <v>0.30729354725692598</v>
      </c>
      <c r="BE950" s="9">
        <v>0.73413482174053202</v>
      </c>
      <c r="BF950" s="9">
        <v>0.95299406382198304</v>
      </c>
      <c r="BG950" s="9">
        <v>0.38455980780160698</v>
      </c>
      <c r="BH950" s="11" t="str">
        <f t="shared" si="129"/>
        <v/>
      </c>
      <c r="BI950" s="11" t="str">
        <f t="shared" si="129"/>
        <v/>
      </c>
      <c r="BJ950" s="11" t="str">
        <f t="shared" si="129"/>
        <v/>
      </c>
      <c r="BK950" s="11" t="str">
        <f t="shared" si="127"/>
        <v/>
      </c>
      <c r="BL950" s="11" t="str">
        <f t="shared" si="127"/>
        <v/>
      </c>
      <c r="BM950" s="11" t="str">
        <f t="shared" si="127"/>
        <v/>
      </c>
      <c r="BN950" s="11" t="str">
        <f t="shared" si="124"/>
        <v/>
      </c>
      <c r="BO950" s="11" t="str">
        <f t="shared" si="125"/>
        <v/>
      </c>
      <c r="BP950" s="11" t="str">
        <f t="shared" si="126"/>
        <v/>
      </c>
      <c r="BR950" s="11">
        <f t="shared" si="123"/>
        <v>945</v>
      </c>
      <c r="BS950" s="6" t="str">
        <f t="shared" si="123"/>
        <v>MA_18309g0010</v>
      </c>
      <c r="BT950" s="6" t="str">
        <f t="shared" si="123"/>
        <v>probable UDP-arabinopyranose mutase 5</v>
      </c>
      <c r="BU950" s="28">
        <f t="shared" si="130"/>
        <v>1.2</v>
      </c>
      <c r="BV950" s="28">
        <f t="shared" si="130"/>
        <v>1</v>
      </c>
      <c r="BW950" s="28">
        <f t="shared" si="130"/>
        <v>1.3</v>
      </c>
      <c r="BX950" s="28">
        <f t="shared" si="128"/>
        <v>-1.1000000000000001</v>
      </c>
      <c r="BY950" s="28">
        <f t="shared" si="128"/>
        <v>1.1000000000000001</v>
      </c>
      <c r="BZ950" s="28">
        <f t="shared" si="128"/>
        <v>1.2</v>
      </c>
    </row>
    <row r="951" spans="1:78">
      <c r="A951" s="6">
        <v>946</v>
      </c>
      <c r="B951" s="6" t="s">
        <v>1749</v>
      </c>
      <c r="C951" s="6" t="s">
        <v>1518</v>
      </c>
      <c r="D951" s="6" t="str">
        <f t="shared" si="122"/>
        <v>Protein 946 / MA_304466g0010 / polyamine oxidase</v>
      </c>
      <c r="E951" s="6">
        <v>9</v>
      </c>
      <c r="F951" s="6">
        <v>5</v>
      </c>
      <c r="G951" s="6">
        <v>12837300</v>
      </c>
      <c r="H951" s="6">
        <v>6248446</v>
      </c>
      <c r="I951" s="6">
        <v>11576528</v>
      </c>
      <c r="J951" s="6">
        <v>7937113</v>
      </c>
      <c r="K951" s="6">
        <v>9333096</v>
      </c>
      <c r="L951" s="6">
        <v>11791149</v>
      </c>
      <c r="M951" s="6">
        <v>12003141</v>
      </c>
      <c r="N951" s="6">
        <v>11673028</v>
      </c>
      <c r="O951" s="6">
        <v>11932030</v>
      </c>
      <c r="P951" s="6">
        <v>7482465</v>
      </c>
      <c r="Q951" s="6">
        <v>10376797</v>
      </c>
      <c r="R951" s="6">
        <v>7321213</v>
      </c>
      <c r="S951" s="6">
        <v>11134399</v>
      </c>
      <c r="T951" s="6">
        <v>11352572</v>
      </c>
      <c r="U951" s="6">
        <v>15361128</v>
      </c>
      <c r="V951" s="6">
        <v>15135779</v>
      </c>
      <c r="W951" s="6">
        <v>15603695</v>
      </c>
      <c r="X951" s="6">
        <v>15927592</v>
      </c>
      <c r="Y951" s="6">
        <v>14402375</v>
      </c>
      <c r="Z951" s="8">
        <v>23.613838464318299</v>
      </c>
      <c r="AA951" s="8">
        <v>22.575066002801499</v>
      </c>
      <c r="AB951" s="8">
        <v>23.464699293336999</v>
      </c>
      <c r="AC951" s="8">
        <v>22.920182914478399</v>
      </c>
      <c r="AD951" s="8">
        <v>23.153924304520299</v>
      </c>
      <c r="AE951" s="8">
        <v>23.491200974203</v>
      </c>
      <c r="AF951" s="8">
        <v>23.5169086460592</v>
      </c>
      <c r="AG951" s="8">
        <v>23.476675510941401</v>
      </c>
      <c r="AH951" s="8">
        <v>23.508336174284999</v>
      </c>
      <c r="AI951" s="8">
        <v>22.8350821947088</v>
      </c>
      <c r="AJ951" s="8">
        <v>23.306857860767099</v>
      </c>
      <c r="AK951" s="8">
        <v>22.803651267574601</v>
      </c>
      <c r="AL951" s="8">
        <v>23.408520352277101</v>
      </c>
      <c r="AM951" s="8">
        <v>23.436515850827401</v>
      </c>
      <c r="AN951" s="8">
        <v>23.8727808242976</v>
      </c>
      <c r="AO951" s="8">
        <v>23.851459593127601</v>
      </c>
      <c r="AP951" s="8">
        <v>23.895384368104001</v>
      </c>
      <c r="AQ951" s="8">
        <v>23.925024834888099</v>
      </c>
      <c r="AR951" s="8">
        <v>23.7798034007537</v>
      </c>
      <c r="AS951" s="9">
        <v>5.3436008556783897E-3</v>
      </c>
      <c r="AT951" s="9">
        <v>1</v>
      </c>
      <c r="AU951" s="9">
        <v>2.2050309827033598E-3</v>
      </c>
      <c r="AV951" s="10">
        <v>1.2769819479045801</v>
      </c>
      <c r="AW951" s="10">
        <v>1.0087602336078501</v>
      </c>
      <c r="AX951" s="10">
        <v>1.64643825452478</v>
      </c>
      <c r="AY951" s="10">
        <v>-1.26589243445634</v>
      </c>
      <c r="AZ951" s="10">
        <v>1.2893199134305999</v>
      </c>
      <c r="BA951" s="10">
        <v>1.6321403240057</v>
      </c>
      <c r="BB951" s="9">
        <v>0.25382049382063898</v>
      </c>
      <c r="BC951" s="9">
        <v>0.99985149392335704</v>
      </c>
      <c r="BD951" s="9">
        <v>3.87892388586863E-3</v>
      </c>
      <c r="BE951" s="9">
        <v>0.28134101802183498</v>
      </c>
      <c r="BF951" s="9">
        <v>0.225843309668466</v>
      </c>
      <c r="BG951" s="9">
        <v>4.4803331745586501E-3</v>
      </c>
      <c r="BH951" s="11" t="str">
        <f t="shared" si="129"/>
        <v/>
      </c>
      <c r="BI951" s="11" t="str">
        <f t="shared" si="129"/>
        <v/>
      </c>
      <c r="BJ951" s="11" t="str">
        <f t="shared" si="129"/>
        <v/>
      </c>
      <c r="BK951" s="11" t="str">
        <f t="shared" si="127"/>
        <v/>
      </c>
      <c r="BL951" s="11" t="str">
        <f t="shared" si="127"/>
        <v/>
      </c>
      <c r="BM951" s="11" t="str">
        <f t="shared" si="127"/>
        <v/>
      </c>
      <c r="BN951" s="11" t="str">
        <f t="shared" si="124"/>
        <v/>
      </c>
      <c r="BO951" s="11" t="str">
        <f t="shared" si="125"/>
        <v/>
      </c>
      <c r="BP951" s="11" t="str">
        <f t="shared" si="126"/>
        <v/>
      </c>
      <c r="BR951" s="11">
        <f t="shared" si="123"/>
        <v>946</v>
      </c>
      <c r="BS951" s="6" t="str">
        <f t="shared" si="123"/>
        <v>MA_304466g0010</v>
      </c>
      <c r="BT951" s="6" t="str">
        <f t="shared" si="123"/>
        <v>polyamine oxidase</v>
      </c>
      <c r="BU951" s="28">
        <f t="shared" si="130"/>
        <v>1.3</v>
      </c>
      <c r="BV951" s="28">
        <f t="shared" si="130"/>
        <v>1</v>
      </c>
      <c r="BW951" s="28">
        <f t="shared" si="130"/>
        <v>1.6</v>
      </c>
      <c r="BX951" s="28">
        <f t="shared" si="128"/>
        <v>-1.3</v>
      </c>
      <c r="BY951" s="28">
        <f t="shared" si="128"/>
        <v>1.3</v>
      </c>
      <c r="BZ951" s="28">
        <f t="shared" si="128"/>
        <v>1.6</v>
      </c>
    </row>
    <row r="952" spans="1:78">
      <c r="A952" s="6">
        <v>947</v>
      </c>
      <c r="B952" s="6" t="s">
        <v>1750</v>
      </c>
      <c r="C952" s="6" t="s">
        <v>1110</v>
      </c>
      <c r="D952" s="6" t="str">
        <f t="shared" si="122"/>
        <v>Protein 947 / MA_478g0010 / Acetamidase Formamidase family</v>
      </c>
      <c r="E952" s="6">
        <v>7</v>
      </c>
      <c r="F952" s="6">
        <v>2</v>
      </c>
      <c r="G952" s="6">
        <v>1872854</v>
      </c>
      <c r="H952" s="6">
        <v>2774467</v>
      </c>
      <c r="I952" s="6">
        <v>1609029</v>
      </c>
      <c r="J952" s="6">
        <v>4188311</v>
      </c>
      <c r="K952" s="6">
        <v>1895525</v>
      </c>
      <c r="L952" s="6">
        <v>797206</v>
      </c>
      <c r="M952" s="6">
        <v>874677</v>
      </c>
      <c r="N952" s="6">
        <v>665153</v>
      </c>
      <c r="O952" s="6">
        <v>832614</v>
      </c>
      <c r="P952" s="6">
        <v>3130852</v>
      </c>
      <c r="Q952" s="6">
        <v>3074248</v>
      </c>
      <c r="R952" s="6">
        <v>3216989</v>
      </c>
      <c r="S952" s="6">
        <v>4295560</v>
      </c>
      <c r="T952" s="6">
        <v>2367849</v>
      </c>
      <c r="U952" s="6">
        <v>419164</v>
      </c>
      <c r="V952" s="6">
        <v>610218</v>
      </c>
      <c r="W952" s="6">
        <v>579406</v>
      </c>
      <c r="X952" s="6">
        <v>596924</v>
      </c>
      <c r="Y952" s="6">
        <v>363797</v>
      </c>
      <c r="Z952" s="8">
        <v>20.836807006712998</v>
      </c>
      <c r="AA952" s="8">
        <v>21.403779212745899</v>
      </c>
      <c r="AB952" s="8">
        <v>20.617758897734301</v>
      </c>
      <c r="AC952" s="8">
        <v>21.997937141845799</v>
      </c>
      <c r="AD952" s="8">
        <v>20.8541660536028</v>
      </c>
      <c r="AE952" s="8">
        <v>19.604593042789499</v>
      </c>
      <c r="AF952" s="8">
        <v>19.738390832492701</v>
      </c>
      <c r="AG952" s="8">
        <v>19.343326705205001</v>
      </c>
      <c r="AH952" s="8">
        <v>19.6672882913353</v>
      </c>
      <c r="AI952" s="8">
        <v>21.578123881086398</v>
      </c>
      <c r="AJ952" s="8">
        <v>21.551802121450599</v>
      </c>
      <c r="AK952" s="8">
        <v>21.6172795722491</v>
      </c>
      <c r="AL952" s="8">
        <v>22.034414793018101</v>
      </c>
      <c r="AM952" s="8">
        <v>21.175145651179101</v>
      </c>
      <c r="AN952" s="8">
        <v>18.6771552904254</v>
      </c>
      <c r="AO952" s="8">
        <v>19.218965211101501</v>
      </c>
      <c r="AP952" s="8">
        <v>19.1442150988543</v>
      </c>
      <c r="AQ952" s="8">
        <v>19.187187734565502</v>
      </c>
      <c r="AR952" s="8">
        <v>18.472774120496702</v>
      </c>
      <c r="AS952" s="9">
        <v>9.6400085876190502E-7</v>
      </c>
      <c r="AT952" s="9">
        <v>1.10877049425016E-4</v>
      </c>
      <c r="AU952" s="9">
        <v>3.2534345488561199E-8</v>
      </c>
      <c r="AV952" s="10">
        <v>-2.93567028749001</v>
      </c>
      <c r="AW952" s="10">
        <v>1.3653431062732799</v>
      </c>
      <c r="AX952" s="10">
        <v>-4.6012637997687902</v>
      </c>
      <c r="AY952" s="10">
        <v>4.0081971893157702</v>
      </c>
      <c r="AZ952" s="10">
        <v>-1.5673639575181499</v>
      </c>
      <c r="BA952" s="10">
        <v>-6.2823038091591004</v>
      </c>
      <c r="BB952" s="9">
        <v>1.12730294687724E-4</v>
      </c>
      <c r="BC952" s="9">
        <v>0.28433021398537101</v>
      </c>
      <c r="BD952" s="9">
        <v>8.9183379314849997E-7</v>
      </c>
      <c r="BE952" s="9">
        <v>6.0715304657232798E-6</v>
      </c>
      <c r="BF952" s="9">
        <v>9.4545524095476202E-2</v>
      </c>
      <c r="BG952" s="9">
        <v>7.8153803206859593E-8</v>
      </c>
      <c r="BH952" s="11" t="str">
        <f t="shared" si="129"/>
        <v>x</v>
      </c>
      <c r="BI952" s="11" t="str">
        <f t="shared" si="129"/>
        <v/>
      </c>
      <c r="BJ952" s="11" t="str">
        <f t="shared" si="129"/>
        <v>x</v>
      </c>
      <c r="BK952" s="11" t="str">
        <f t="shared" si="127"/>
        <v>x</v>
      </c>
      <c r="BL952" s="11" t="str">
        <f t="shared" si="127"/>
        <v/>
      </c>
      <c r="BM952" s="11" t="str">
        <f t="shared" si="127"/>
        <v>x</v>
      </c>
      <c r="BN952" s="11" t="str">
        <f t="shared" si="124"/>
        <v>x</v>
      </c>
      <c r="BO952" s="11" t="str">
        <f t="shared" si="125"/>
        <v>x</v>
      </c>
      <c r="BP952" s="11" t="str">
        <f t="shared" si="126"/>
        <v/>
      </c>
      <c r="BR952" s="11">
        <f t="shared" si="123"/>
        <v>947</v>
      </c>
      <c r="BS952" s="6" t="str">
        <f t="shared" si="123"/>
        <v>MA_478g0010</v>
      </c>
      <c r="BT952" s="6" t="str">
        <f t="shared" si="123"/>
        <v>Acetamidase Formamidase family</v>
      </c>
      <c r="BU952" s="28" t="str">
        <f t="shared" si="130"/>
        <v>-2,9*</v>
      </c>
      <c r="BV952" s="28">
        <f t="shared" si="130"/>
        <v>1.4</v>
      </c>
      <c r="BW952" s="28" t="str">
        <f t="shared" si="130"/>
        <v>-4,6*</v>
      </c>
      <c r="BX952" s="28" t="str">
        <f t="shared" si="128"/>
        <v>4*</v>
      </c>
      <c r="BY952" s="28">
        <f t="shared" si="128"/>
        <v>-1.6</v>
      </c>
      <c r="BZ952" s="28" t="str">
        <f t="shared" si="128"/>
        <v>-6,3*</v>
      </c>
    </row>
    <row r="953" spans="1:78">
      <c r="A953" s="6">
        <v>948</v>
      </c>
      <c r="B953" s="6" t="s">
        <v>1751</v>
      </c>
      <c r="C953" s="6" t="s">
        <v>1752</v>
      </c>
      <c r="D953" s="6" t="str">
        <f t="shared" si="122"/>
        <v>Protein 948 / MA_7902181g0010 / STRICTOSIDINE SYNTHASE-LIKE 5</v>
      </c>
      <c r="E953" s="6">
        <v>8</v>
      </c>
      <c r="F953" s="6">
        <v>8</v>
      </c>
      <c r="G953" s="6">
        <v>50605967</v>
      </c>
      <c r="H953" s="6">
        <v>24039341</v>
      </c>
      <c r="I953" s="6">
        <v>27821329</v>
      </c>
      <c r="J953" s="6">
        <v>30067257</v>
      </c>
      <c r="K953" s="6">
        <v>32004439</v>
      </c>
      <c r="L953" s="6">
        <v>33109357</v>
      </c>
      <c r="M953" s="6">
        <v>40213206</v>
      </c>
      <c r="N953" s="6">
        <v>35980289</v>
      </c>
      <c r="O953" s="6">
        <v>35342175</v>
      </c>
      <c r="P953" s="6">
        <v>19428190</v>
      </c>
      <c r="Q953" s="6">
        <v>36168306</v>
      </c>
      <c r="R953" s="6">
        <v>20363917</v>
      </c>
      <c r="S953" s="6">
        <v>34587295</v>
      </c>
      <c r="T953" s="6">
        <v>43475038</v>
      </c>
      <c r="U953" s="6">
        <v>25165120</v>
      </c>
      <c r="V953" s="6">
        <v>22971676</v>
      </c>
      <c r="W953" s="6">
        <v>25301388</v>
      </c>
      <c r="X953" s="6">
        <v>23594085</v>
      </c>
      <c r="Y953" s="6">
        <v>23640116</v>
      </c>
      <c r="Z953" s="8">
        <v>25.592804168770801</v>
      </c>
      <c r="AA953" s="8">
        <v>24.518894011630699</v>
      </c>
      <c r="AB953" s="8">
        <v>24.729688001989398</v>
      </c>
      <c r="AC953" s="8">
        <v>24.8416899227785</v>
      </c>
      <c r="AD953" s="8">
        <v>24.9317686842973</v>
      </c>
      <c r="AE953" s="8">
        <v>24.980735657371099</v>
      </c>
      <c r="AF953" s="8">
        <v>25.261166023874299</v>
      </c>
      <c r="AG953" s="8">
        <v>25.100703438827399</v>
      </c>
      <c r="AH953" s="8">
        <v>25.074887492022899</v>
      </c>
      <c r="AI953" s="8">
        <v>24.211648164740598</v>
      </c>
      <c r="AJ953" s="8">
        <v>25.1082226928762</v>
      </c>
      <c r="AK953" s="8">
        <v>24.279511754748501</v>
      </c>
      <c r="AL953" s="8">
        <v>25.043738852172599</v>
      </c>
      <c r="AM953" s="8">
        <v>25.373683952752899</v>
      </c>
      <c r="AN953" s="8">
        <v>24.584922141561201</v>
      </c>
      <c r="AO953" s="8">
        <v>24.453352782950901</v>
      </c>
      <c r="AP953" s="8">
        <v>24.592713195605</v>
      </c>
      <c r="AQ953" s="8">
        <v>24.4919218877499</v>
      </c>
      <c r="AR953" s="8">
        <v>24.494733778923901</v>
      </c>
      <c r="AS953" s="9">
        <v>0.16040292405383899</v>
      </c>
      <c r="AT953" s="9">
        <v>1</v>
      </c>
      <c r="AU953" s="9">
        <v>0.124100730805125</v>
      </c>
      <c r="AV953" s="10">
        <v>1.13398707371082</v>
      </c>
      <c r="AW953" s="10">
        <v>-1.0864395273354299</v>
      </c>
      <c r="AX953" s="10">
        <v>-1.31899601012082</v>
      </c>
      <c r="AY953" s="10">
        <v>-1.23200838036687</v>
      </c>
      <c r="AZ953" s="10">
        <v>-1.4957244257531599</v>
      </c>
      <c r="BA953" s="10">
        <v>-1.2140537755983101</v>
      </c>
      <c r="BB953" s="9">
        <v>0.86321970148037996</v>
      </c>
      <c r="BC953" s="9">
        <v>0.94673376269152898</v>
      </c>
      <c r="BD953" s="9">
        <v>0.30393045805301</v>
      </c>
      <c r="BE953" s="9">
        <v>0.58223910319192496</v>
      </c>
      <c r="BF953" s="9">
        <v>0.10218634844121199</v>
      </c>
      <c r="BG953" s="9">
        <v>0.59292473341068397</v>
      </c>
      <c r="BH953" s="11" t="str">
        <f t="shared" si="129"/>
        <v/>
      </c>
      <c r="BI953" s="11" t="str">
        <f t="shared" si="129"/>
        <v/>
      </c>
      <c r="BJ953" s="11" t="str">
        <f t="shared" si="129"/>
        <v/>
      </c>
      <c r="BK953" s="11" t="str">
        <f t="shared" si="127"/>
        <v/>
      </c>
      <c r="BL953" s="11" t="str">
        <f t="shared" si="127"/>
        <v/>
      </c>
      <c r="BM953" s="11" t="str">
        <f t="shared" si="127"/>
        <v/>
      </c>
      <c r="BN953" s="11" t="str">
        <f t="shared" si="124"/>
        <v/>
      </c>
      <c r="BO953" s="11" t="str">
        <f t="shared" si="125"/>
        <v/>
      </c>
      <c r="BP953" s="11" t="str">
        <f t="shared" si="126"/>
        <v/>
      </c>
      <c r="BR953" s="11">
        <f t="shared" si="123"/>
        <v>948</v>
      </c>
      <c r="BS953" s="6" t="str">
        <f t="shared" si="123"/>
        <v>MA_7902181g0010</v>
      </c>
      <c r="BT953" s="6" t="str">
        <f t="shared" si="123"/>
        <v>STRICTOSIDINE SYNTHASE-LIKE 5</v>
      </c>
      <c r="BU953" s="28">
        <f t="shared" si="130"/>
        <v>1.1000000000000001</v>
      </c>
      <c r="BV953" s="28">
        <f t="shared" si="130"/>
        <v>-1.1000000000000001</v>
      </c>
      <c r="BW953" s="28">
        <f t="shared" si="130"/>
        <v>-1.3</v>
      </c>
      <c r="BX953" s="28">
        <f t="shared" si="128"/>
        <v>-1.2</v>
      </c>
      <c r="BY953" s="28">
        <f t="shared" si="128"/>
        <v>-1.5</v>
      </c>
      <c r="BZ953" s="28">
        <f t="shared" si="128"/>
        <v>-1.2</v>
      </c>
    </row>
    <row r="954" spans="1:78">
      <c r="A954" s="6">
        <v>949</v>
      </c>
      <c r="B954" s="6" t="s">
        <v>1753</v>
      </c>
      <c r="C954" s="6" t="s">
        <v>1754</v>
      </c>
      <c r="D954" s="6" t="str">
        <f t="shared" si="122"/>
        <v>Protein 949 / MA_108882g0010 / CBS domain</v>
      </c>
      <c r="E954" s="6">
        <v>5</v>
      </c>
      <c r="F954" s="6">
        <v>5</v>
      </c>
      <c r="G954" s="6">
        <v>74777518</v>
      </c>
      <c r="H954" s="6">
        <v>94265220</v>
      </c>
      <c r="I954" s="6">
        <v>81292815</v>
      </c>
      <c r="J954" s="6">
        <v>55461463</v>
      </c>
      <c r="K954" s="6">
        <v>66898327</v>
      </c>
      <c r="L954" s="6">
        <v>134695587</v>
      </c>
      <c r="M954" s="6">
        <v>112737411</v>
      </c>
      <c r="N954" s="6">
        <v>121049862</v>
      </c>
      <c r="O954" s="6">
        <v>116424270</v>
      </c>
      <c r="P954" s="6">
        <v>205686425</v>
      </c>
      <c r="Q954" s="6">
        <v>95614168</v>
      </c>
      <c r="R954" s="6">
        <v>122370830</v>
      </c>
      <c r="S954" s="6">
        <v>78960569</v>
      </c>
      <c r="T954" s="6">
        <v>110372505</v>
      </c>
      <c r="U954" s="6">
        <v>202830767</v>
      </c>
      <c r="V954" s="6">
        <v>238413174</v>
      </c>
      <c r="W954" s="6">
        <v>238291371</v>
      </c>
      <c r="X954" s="6">
        <v>157187056</v>
      </c>
      <c r="Y954" s="6">
        <v>205540870</v>
      </c>
      <c r="Z954" s="8">
        <v>26.1561012505652</v>
      </c>
      <c r="AA954" s="8">
        <v>26.490222237985702</v>
      </c>
      <c r="AB954" s="8">
        <v>26.276624510706899</v>
      </c>
      <c r="AC954" s="8">
        <v>25.724982337476899</v>
      </c>
      <c r="AD954" s="8">
        <v>25.995466796468701</v>
      </c>
      <c r="AE954" s="8">
        <v>27.005127343993301</v>
      </c>
      <c r="AF954" s="8">
        <v>26.748391100766899</v>
      </c>
      <c r="AG954" s="8">
        <v>26.8510261937267</v>
      </c>
      <c r="AH954" s="8">
        <v>26.794816595341899</v>
      </c>
      <c r="AI954" s="8">
        <v>27.615871340363601</v>
      </c>
      <c r="AJ954" s="8">
        <v>26.510721075188201</v>
      </c>
      <c r="AK954" s="8">
        <v>26.866684457409399</v>
      </c>
      <c r="AL954" s="8">
        <v>26.234629050289001</v>
      </c>
      <c r="AM954" s="8">
        <v>26.717805584833901</v>
      </c>
      <c r="AN954" s="8">
        <v>27.595701267611901</v>
      </c>
      <c r="AO954" s="8">
        <v>27.828888716121099</v>
      </c>
      <c r="AP954" s="8">
        <v>27.8281514687433</v>
      </c>
      <c r="AQ954" s="8">
        <v>27.227907178899699</v>
      </c>
      <c r="AR954" s="8">
        <v>27.6148500487908</v>
      </c>
      <c r="AS954" s="9">
        <v>2.4535866939100399E-4</v>
      </c>
      <c r="AT954" s="9">
        <v>0.143878217254335</v>
      </c>
      <c r="AU954" s="9">
        <v>5.1661837434231598E-5</v>
      </c>
      <c r="AV954" s="10">
        <v>1.6485079926588699</v>
      </c>
      <c r="AW954" s="10">
        <v>1.58058965953602</v>
      </c>
      <c r="AX954" s="10">
        <v>2.8097082021568398</v>
      </c>
      <c r="AY954" s="10">
        <v>-1.04297025019308</v>
      </c>
      <c r="AZ954" s="10">
        <v>1.7043946493854001</v>
      </c>
      <c r="BA954" s="10">
        <v>1.77763291389723</v>
      </c>
      <c r="BB954" s="9">
        <v>2.7251392894685499E-2</v>
      </c>
      <c r="BC954" s="9">
        <v>3.2504245245435999E-2</v>
      </c>
      <c r="BD954" s="9">
        <v>2.24063100257021E-5</v>
      </c>
      <c r="BE954" s="9">
        <v>0.99287005489326996</v>
      </c>
      <c r="BF954" s="9">
        <v>1.80002445147932E-2</v>
      </c>
      <c r="BG954" s="9">
        <v>6.8353338839397502E-3</v>
      </c>
      <c r="BH954" s="11" t="str">
        <f t="shared" si="129"/>
        <v/>
      </c>
      <c r="BI954" s="11" t="str">
        <f t="shared" si="129"/>
        <v/>
      </c>
      <c r="BJ954" s="11" t="str">
        <f t="shared" si="129"/>
        <v>x</v>
      </c>
      <c r="BK954" s="11" t="str">
        <f t="shared" si="127"/>
        <v/>
      </c>
      <c r="BL954" s="11" t="str">
        <f t="shared" si="127"/>
        <v/>
      </c>
      <c r="BM954" s="11" t="str">
        <f t="shared" si="127"/>
        <v/>
      </c>
      <c r="BN954" s="11" t="str">
        <f t="shared" si="124"/>
        <v>x</v>
      </c>
      <c r="BO954" s="11" t="str">
        <f t="shared" si="125"/>
        <v>x</v>
      </c>
      <c r="BP954" s="11" t="str">
        <f t="shared" si="126"/>
        <v/>
      </c>
      <c r="BR954" s="11">
        <f t="shared" si="123"/>
        <v>949</v>
      </c>
      <c r="BS954" s="6" t="str">
        <f t="shared" si="123"/>
        <v>MA_108882g0010</v>
      </c>
      <c r="BT954" s="6" t="str">
        <f t="shared" si="123"/>
        <v>CBS domain</v>
      </c>
      <c r="BU954" s="28">
        <f t="shared" si="130"/>
        <v>1.6</v>
      </c>
      <c r="BV954" s="28">
        <f t="shared" si="130"/>
        <v>1.6</v>
      </c>
      <c r="BW954" s="28" t="str">
        <f t="shared" si="130"/>
        <v>2,8*</v>
      </c>
      <c r="BX954" s="28">
        <f t="shared" si="128"/>
        <v>-1</v>
      </c>
      <c r="BY954" s="28">
        <f t="shared" si="128"/>
        <v>1.7</v>
      </c>
      <c r="BZ954" s="28">
        <f t="shared" si="128"/>
        <v>1.8</v>
      </c>
    </row>
    <row r="955" spans="1:78">
      <c r="A955" s="6">
        <v>950</v>
      </c>
      <c r="B955" s="6" t="s">
        <v>1755</v>
      </c>
      <c r="C955" s="6" t="s">
        <v>1098</v>
      </c>
      <c r="D955" s="6" t="str">
        <f t="shared" si="122"/>
        <v>Protein 950 / MA_10426778g0020 / dnaJ homolog subfamily B member 13-like</v>
      </c>
      <c r="E955" s="6">
        <v>6</v>
      </c>
      <c r="F955" s="6">
        <v>5</v>
      </c>
      <c r="G955" s="6">
        <v>15030716</v>
      </c>
      <c r="H955" s="6">
        <v>18555461</v>
      </c>
      <c r="I955" s="6">
        <v>16805711</v>
      </c>
      <c r="J955" s="6">
        <v>15428622</v>
      </c>
      <c r="K955" s="6">
        <v>16380939</v>
      </c>
      <c r="L955" s="6">
        <v>24005965</v>
      </c>
      <c r="M955" s="6">
        <v>23723888</v>
      </c>
      <c r="N955" s="6">
        <v>23426122</v>
      </c>
      <c r="O955" s="6">
        <v>22106943</v>
      </c>
      <c r="P955" s="6">
        <v>16632186</v>
      </c>
      <c r="Q955" s="6">
        <v>13012405</v>
      </c>
      <c r="R955" s="6">
        <v>18995255</v>
      </c>
      <c r="S955" s="6">
        <v>13787535</v>
      </c>
      <c r="T955" s="6">
        <v>13972373</v>
      </c>
      <c r="U955" s="6">
        <v>20833379</v>
      </c>
      <c r="V955" s="6">
        <v>23098165</v>
      </c>
      <c r="W955" s="6">
        <v>24041651</v>
      </c>
      <c r="X955" s="6">
        <v>22513499</v>
      </c>
      <c r="Y955" s="6">
        <v>23204544</v>
      </c>
      <c r="Z955" s="8">
        <v>23.8414103990178</v>
      </c>
      <c r="AA955" s="8">
        <v>24.145340508639698</v>
      </c>
      <c r="AB955" s="8">
        <v>24.002448244315101</v>
      </c>
      <c r="AC955" s="8">
        <v>23.879105878255999</v>
      </c>
      <c r="AD955" s="8">
        <v>23.9655147227665</v>
      </c>
      <c r="AE955" s="8">
        <v>24.516889595322901</v>
      </c>
      <c r="AF955" s="8">
        <v>24.499837130194098</v>
      </c>
      <c r="AG955" s="8">
        <v>24.481614811992301</v>
      </c>
      <c r="AH955" s="8">
        <v>24.3979962038993</v>
      </c>
      <c r="AI955" s="8">
        <v>23.987474461465698</v>
      </c>
      <c r="AJ955" s="8">
        <v>23.633384295053901</v>
      </c>
      <c r="AK955" s="8">
        <v>24.179135743667299</v>
      </c>
      <c r="AL955" s="8">
        <v>23.71686121235</v>
      </c>
      <c r="AM955" s="8">
        <v>23.736073726089799</v>
      </c>
      <c r="AN955" s="8">
        <v>24.312393515649202</v>
      </c>
      <c r="AO955" s="8">
        <v>24.461274907603801</v>
      </c>
      <c r="AP955" s="8">
        <v>24.5190326371211</v>
      </c>
      <c r="AQ955" s="8">
        <v>24.424286959015799</v>
      </c>
      <c r="AR955" s="8">
        <v>24.467904011131299</v>
      </c>
      <c r="AS955" s="9">
        <v>3.8607379074449197E-5</v>
      </c>
      <c r="AT955" s="9">
        <v>1.50169127415815E-2</v>
      </c>
      <c r="AU955" s="9">
        <v>4.8724570868207299E-6</v>
      </c>
      <c r="AV955" s="10">
        <v>1.42140776404389</v>
      </c>
      <c r="AW955" s="10">
        <v>-1.0838597326536099</v>
      </c>
      <c r="AX955" s="10">
        <v>1.38531537886901</v>
      </c>
      <c r="AY955" s="10">
        <v>-1.5406066391283799</v>
      </c>
      <c r="AZ955" s="10">
        <v>-1.02605355121687</v>
      </c>
      <c r="BA955" s="10">
        <v>1.5014875561819001</v>
      </c>
      <c r="BB955" s="9">
        <v>3.80922142562357E-4</v>
      </c>
      <c r="BC955" s="9">
        <v>0.56930596975658299</v>
      </c>
      <c r="BD955" s="9">
        <v>4.5171287792822301E-4</v>
      </c>
      <c r="BE955" s="9">
        <v>4.1952802963374198E-5</v>
      </c>
      <c r="BF955" s="9">
        <v>0.97828879680205005</v>
      </c>
      <c r="BG955" s="9">
        <v>4.31386215600238E-5</v>
      </c>
      <c r="BH955" s="11" t="str">
        <f t="shared" si="129"/>
        <v/>
      </c>
      <c r="BI955" s="11" t="str">
        <f t="shared" si="129"/>
        <v/>
      </c>
      <c r="BJ955" s="11" t="str">
        <f t="shared" si="129"/>
        <v/>
      </c>
      <c r="BK955" s="11" t="str">
        <f t="shared" si="127"/>
        <v/>
      </c>
      <c r="BL955" s="11" t="str">
        <f t="shared" si="127"/>
        <v/>
      </c>
      <c r="BM955" s="11" t="str">
        <f t="shared" si="127"/>
        <v/>
      </c>
      <c r="BN955" s="11" t="str">
        <f t="shared" si="124"/>
        <v/>
      </c>
      <c r="BO955" s="11" t="str">
        <f t="shared" si="125"/>
        <v/>
      </c>
      <c r="BP955" s="11" t="str">
        <f t="shared" si="126"/>
        <v/>
      </c>
      <c r="BR955" s="11">
        <f t="shared" si="123"/>
        <v>950</v>
      </c>
      <c r="BS955" s="6" t="str">
        <f t="shared" si="123"/>
        <v>MA_10426778g0020</v>
      </c>
      <c r="BT955" s="6" t="str">
        <f t="shared" si="123"/>
        <v>dnaJ homolog subfamily B member 13-like</v>
      </c>
      <c r="BU955" s="28">
        <f t="shared" si="130"/>
        <v>1.4</v>
      </c>
      <c r="BV955" s="28">
        <f t="shared" si="130"/>
        <v>-1.1000000000000001</v>
      </c>
      <c r="BW955" s="28">
        <f t="shared" si="130"/>
        <v>1.4</v>
      </c>
      <c r="BX955" s="28">
        <f t="shared" si="128"/>
        <v>-1.5</v>
      </c>
      <c r="BY955" s="28">
        <f t="shared" si="128"/>
        <v>-1</v>
      </c>
      <c r="BZ955" s="28">
        <f t="shared" si="128"/>
        <v>1.5</v>
      </c>
    </row>
    <row r="956" spans="1:78">
      <c r="A956" s="6">
        <v>951</v>
      </c>
      <c r="B956" s="6" t="s">
        <v>1756</v>
      </c>
      <c r="C956" s="6" t="s">
        <v>1757</v>
      </c>
      <c r="D956" s="6" t="str">
        <f t="shared" si="122"/>
        <v>Protein 951 / MA_10436848g0010 / aminoacyl tRNA synthase complex-interacting multifunctional 1 isoform X1</v>
      </c>
      <c r="E956" s="6">
        <v>8</v>
      </c>
      <c r="F956" s="6">
        <v>8</v>
      </c>
      <c r="G956" s="6">
        <v>24815808</v>
      </c>
      <c r="H956" s="6">
        <v>27187890</v>
      </c>
      <c r="I956" s="6">
        <v>27257815</v>
      </c>
      <c r="J956" s="6">
        <v>26786971</v>
      </c>
      <c r="K956" s="6">
        <v>28858155</v>
      </c>
      <c r="L956" s="6">
        <v>22616364</v>
      </c>
      <c r="M956" s="6">
        <v>25309907</v>
      </c>
      <c r="N956" s="6">
        <v>23140706</v>
      </c>
      <c r="O956" s="6">
        <v>24412065</v>
      </c>
      <c r="P956" s="6">
        <v>24763219</v>
      </c>
      <c r="Q956" s="6">
        <v>28277338</v>
      </c>
      <c r="R956" s="6">
        <v>20126412</v>
      </c>
      <c r="S956" s="6">
        <v>28305255</v>
      </c>
      <c r="T956" s="6">
        <v>25435940</v>
      </c>
      <c r="U956" s="6">
        <v>27617512</v>
      </c>
      <c r="V956" s="6">
        <v>25373189</v>
      </c>
      <c r="W956" s="6">
        <v>27992802</v>
      </c>
      <c r="X956" s="6">
        <v>29730791</v>
      </c>
      <c r="Y956" s="6">
        <v>27972642</v>
      </c>
      <c r="Z956" s="8">
        <v>24.564756093604402</v>
      </c>
      <c r="AA956" s="8">
        <v>24.696460855123501</v>
      </c>
      <c r="AB956" s="8">
        <v>24.700166583838001</v>
      </c>
      <c r="AC956" s="8">
        <v>24.675028118466098</v>
      </c>
      <c r="AD956" s="8">
        <v>24.7824757305882</v>
      </c>
      <c r="AE956" s="8">
        <v>24.4308636721948</v>
      </c>
      <c r="AF956" s="8">
        <v>24.5931988705584</v>
      </c>
      <c r="AG956" s="8">
        <v>24.4639295445239</v>
      </c>
      <c r="AH956" s="8">
        <v>24.541091001086201</v>
      </c>
      <c r="AI956" s="8">
        <v>24.5616955285812</v>
      </c>
      <c r="AJ956" s="8">
        <v>24.753142976899099</v>
      </c>
      <c r="AK956" s="8">
        <v>24.262586665522701</v>
      </c>
      <c r="AL956" s="8">
        <v>24.754566585065099</v>
      </c>
      <c r="AM956" s="8">
        <v>24.600365075033999</v>
      </c>
      <c r="AN956" s="8">
        <v>24.719080020486</v>
      </c>
      <c r="AO956" s="8">
        <v>24.596801518471601</v>
      </c>
      <c r="AP956" s="8">
        <v>24.7385525680277</v>
      </c>
      <c r="AQ956" s="8">
        <v>24.8254545114664</v>
      </c>
      <c r="AR956" s="8">
        <v>24.7375131861805</v>
      </c>
      <c r="AS956" s="9">
        <v>0.105580986297865</v>
      </c>
      <c r="AT956" s="9">
        <v>1</v>
      </c>
      <c r="AU956" s="9">
        <v>7.6701103812988405E-2</v>
      </c>
      <c r="AV956" s="10">
        <v>-1.1301440747653599</v>
      </c>
      <c r="AW956" s="10">
        <v>-1.0697740477740001</v>
      </c>
      <c r="AX956" s="10">
        <v>1.0279021138636399</v>
      </c>
      <c r="AY956" s="10">
        <v>1.05643250284205</v>
      </c>
      <c r="AZ956" s="10">
        <v>1.16167748342178</v>
      </c>
      <c r="BA956" s="10">
        <v>1.09962300506336</v>
      </c>
      <c r="BB956" s="9">
        <v>0.188959288506302</v>
      </c>
      <c r="BC956" s="9">
        <v>0.60978279143607295</v>
      </c>
      <c r="BD956" s="9">
        <v>0.95597965958027697</v>
      </c>
      <c r="BE956" s="9">
        <v>0.77625251489569003</v>
      </c>
      <c r="BF956" s="9">
        <v>8.3052252040083194E-2</v>
      </c>
      <c r="BG956" s="9">
        <v>0.33297050634734598</v>
      </c>
      <c r="BH956" s="11" t="str">
        <f t="shared" si="129"/>
        <v/>
      </c>
      <c r="BI956" s="11" t="str">
        <f t="shared" si="129"/>
        <v/>
      </c>
      <c r="BJ956" s="11" t="str">
        <f t="shared" si="129"/>
        <v/>
      </c>
      <c r="BK956" s="11" t="str">
        <f t="shared" si="127"/>
        <v/>
      </c>
      <c r="BL956" s="11" t="str">
        <f t="shared" si="127"/>
        <v/>
      </c>
      <c r="BM956" s="11" t="str">
        <f t="shared" si="127"/>
        <v/>
      </c>
      <c r="BN956" s="11" t="str">
        <f t="shared" si="124"/>
        <v/>
      </c>
      <c r="BO956" s="11" t="str">
        <f t="shared" si="125"/>
        <v/>
      </c>
      <c r="BP956" s="11" t="str">
        <f t="shared" si="126"/>
        <v/>
      </c>
      <c r="BR956" s="11">
        <f t="shared" si="123"/>
        <v>951</v>
      </c>
      <c r="BS956" s="6" t="str">
        <f t="shared" si="123"/>
        <v>MA_10436848g0010</v>
      </c>
      <c r="BT956" s="6" t="str">
        <f t="shared" si="123"/>
        <v>aminoacyl tRNA synthase complex-interacting multifunctional 1 isoform X1</v>
      </c>
      <c r="BU956" s="28">
        <f t="shared" si="130"/>
        <v>-1.1000000000000001</v>
      </c>
      <c r="BV956" s="28">
        <f t="shared" si="130"/>
        <v>-1.1000000000000001</v>
      </c>
      <c r="BW956" s="28">
        <f t="shared" si="130"/>
        <v>1</v>
      </c>
      <c r="BX956" s="28">
        <f t="shared" si="128"/>
        <v>1.1000000000000001</v>
      </c>
      <c r="BY956" s="28">
        <f t="shared" si="128"/>
        <v>1.2</v>
      </c>
      <c r="BZ956" s="28">
        <f t="shared" si="128"/>
        <v>1.1000000000000001</v>
      </c>
    </row>
    <row r="957" spans="1:78">
      <c r="A957" s="6">
        <v>952</v>
      </c>
      <c r="B957" s="6" t="s">
        <v>1758</v>
      </c>
      <c r="C957" s="6" t="s">
        <v>1759</v>
      </c>
      <c r="D957" s="6" t="str">
        <f t="shared" si="122"/>
        <v>Protein 952 / MA_115530g0010 / developmentally-regulated G- 3</v>
      </c>
      <c r="E957" s="6">
        <v>8</v>
      </c>
      <c r="F957" s="6">
        <v>8</v>
      </c>
      <c r="G957" s="6">
        <v>30378768</v>
      </c>
      <c r="H957" s="6">
        <v>19613576</v>
      </c>
      <c r="I957" s="6">
        <v>31014251</v>
      </c>
      <c r="J957" s="6">
        <v>24727148</v>
      </c>
      <c r="K957" s="6">
        <v>26930505</v>
      </c>
      <c r="L957" s="6">
        <v>30519114</v>
      </c>
      <c r="M957" s="6">
        <v>27448674</v>
      </c>
      <c r="N957" s="6">
        <v>30203668</v>
      </c>
      <c r="O957" s="6">
        <v>30034245</v>
      </c>
      <c r="P957" s="6">
        <v>17847082</v>
      </c>
      <c r="Q957" s="6">
        <v>29002486</v>
      </c>
      <c r="R957" s="6">
        <v>17709018</v>
      </c>
      <c r="S957" s="6">
        <v>24262866</v>
      </c>
      <c r="T957" s="6">
        <v>25316778</v>
      </c>
      <c r="U957" s="6">
        <v>26357640</v>
      </c>
      <c r="V957" s="6">
        <v>27625197</v>
      </c>
      <c r="W957" s="6">
        <v>27586161</v>
      </c>
      <c r="X957" s="6">
        <v>29103293</v>
      </c>
      <c r="Y957" s="6">
        <v>27329911</v>
      </c>
      <c r="Z957" s="8">
        <v>24.856560027259899</v>
      </c>
      <c r="AA957" s="8">
        <v>24.225349259768599</v>
      </c>
      <c r="AB957" s="8">
        <v>24.886427948185101</v>
      </c>
      <c r="AC957" s="8">
        <v>24.559592514795298</v>
      </c>
      <c r="AD957" s="8">
        <v>24.682737947677701</v>
      </c>
      <c r="AE957" s="8">
        <v>24.863209744131002</v>
      </c>
      <c r="AF957" s="8">
        <v>24.7102331209163</v>
      </c>
      <c r="AG957" s="8">
        <v>24.848220428466298</v>
      </c>
      <c r="AH957" s="8">
        <v>24.840105062104701</v>
      </c>
      <c r="AI957" s="8">
        <v>24.089184876938699</v>
      </c>
      <c r="AJ957" s="8">
        <v>24.789673232939801</v>
      </c>
      <c r="AK957" s="8">
        <v>24.077980878231902</v>
      </c>
      <c r="AL957" s="8">
        <v>24.5322466400522</v>
      </c>
      <c r="AM957" s="8">
        <v>24.593590472642799</v>
      </c>
      <c r="AN957" s="8">
        <v>24.651717864879199</v>
      </c>
      <c r="AO957" s="8">
        <v>24.7194814168571</v>
      </c>
      <c r="AP957" s="8">
        <v>24.717441363685499</v>
      </c>
      <c r="AQ957" s="8">
        <v>24.794679065660802</v>
      </c>
      <c r="AR957" s="8">
        <v>24.703977425936301</v>
      </c>
      <c r="AS957" s="9">
        <v>0.10446707294007999</v>
      </c>
      <c r="AT957" s="9">
        <v>1</v>
      </c>
      <c r="AU957" s="9">
        <v>7.5817141138305302E-2</v>
      </c>
      <c r="AV957" s="10">
        <v>1.12764155519706</v>
      </c>
      <c r="AW957" s="10">
        <v>-1.16926206834852</v>
      </c>
      <c r="AX957" s="10">
        <v>1.05359900471815</v>
      </c>
      <c r="AY957" s="10">
        <v>-1.3185084971854599</v>
      </c>
      <c r="AZ957" s="10">
        <v>-1.07027583563324</v>
      </c>
      <c r="BA957" s="10">
        <v>1.2319333514666799</v>
      </c>
      <c r="BB957" s="9">
        <v>0.64800548184352902</v>
      </c>
      <c r="BC957" s="9">
        <v>0.39286386276478302</v>
      </c>
      <c r="BD957" s="9">
        <v>0.946752045351135</v>
      </c>
      <c r="BE957" s="9">
        <v>6.8086391753862302E-2</v>
      </c>
      <c r="BF957" s="9">
        <v>0.90781289444181801</v>
      </c>
      <c r="BG957" s="9">
        <v>0.175656098357827</v>
      </c>
      <c r="BH957" s="11" t="str">
        <f t="shared" si="129"/>
        <v/>
      </c>
      <c r="BI957" s="11" t="str">
        <f t="shared" si="129"/>
        <v/>
      </c>
      <c r="BJ957" s="11" t="str">
        <f t="shared" si="129"/>
        <v/>
      </c>
      <c r="BK957" s="11" t="str">
        <f t="shared" si="127"/>
        <v/>
      </c>
      <c r="BL957" s="11" t="str">
        <f t="shared" si="127"/>
        <v/>
      </c>
      <c r="BM957" s="11" t="str">
        <f t="shared" si="127"/>
        <v/>
      </c>
      <c r="BN957" s="11" t="str">
        <f t="shared" si="124"/>
        <v/>
      </c>
      <c r="BO957" s="11" t="str">
        <f t="shared" si="125"/>
        <v/>
      </c>
      <c r="BP957" s="11" t="str">
        <f t="shared" si="126"/>
        <v/>
      </c>
      <c r="BR957" s="11">
        <f t="shared" si="123"/>
        <v>952</v>
      </c>
      <c r="BS957" s="6" t="str">
        <f t="shared" si="123"/>
        <v>MA_115530g0010</v>
      </c>
      <c r="BT957" s="6" t="str">
        <f t="shared" si="123"/>
        <v>developmentally-regulated G- 3</v>
      </c>
      <c r="BU957" s="28">
        <f t="shared" si="130"/>
        <v>1.1000000000000001</v>
      </c>
      <c r="BV957" s="28">
        <f t="shared" si="130"/>
        <v>-1.2</v>
      </c>
      <c r="BW957" s="28">
        <f t="shared" si="130"/>
        <v>1.1000000000000001</v>
      </c>
      <c r="BX957" s="28">
        <f t="shared" si="128"/>
        <v>-1.3</v>
      </c>
      <c r="BY957" s="28">
        <f t="shared" si="128"/>
        <v>-1.1000000000000001</v>
      </c>
      <c r="BZ957" s="28">
        <f t="shared" si="128"/>
        <v>1.2</v>
      </c>
    </row>
    <row r="958" spans="1:78">
      <c r="A958" s="6">
        <v>953</v>
      </c>
      <c r="B958" s="6" t="s">
        <v>1760</v>
      </c>
      <c r="C958" s="6" t="s">
        <v>1023</v>
      </c>
      <c r="D958" s="6" t="str">
        <f t="shared" si="122"/>
        <v>Protein 953 / MA_170370g0020 / REF SRPP At3g05500</v>
      </c>
      <c r="E958" s="6">
        <v>10</v>
      </c>
      <c r="F958" s="6">
        <v>2</v>
      </c>
      <c r="G958" s="6">
        <v>246705229</v>
      </c>
      <c r="H958" s="6">
        <v>255994883</v>
      </c>
      <c r="I958" s="6">
        <v>205352459</v>
      </c>
      <c r="J958" s="6">
        <v>276130043</v>
      </c>
      <c r="K958" s="6">
        <v>229151460</v>
      </c>
      <c r="L958" s="6">
        <v>167524157</v>
      </c>
      <c r="M958" s="6">
        <v>169961851</v>
      </c>
      <c r="N958" s="6">
        <v>180032524</v>
      </c>
      <c r="O958" s="6">
        <v>179263414</v>
      </c>
      <c r="P958" s="6">
        <v>263008048</v>
      </c>
      <c r="Q958" s="6">
        <v>271316096</v>
      </c>
      <c r="R958" s="6">
        <v>237478776</v>
      </c>
      <c r="S958" s="6">
        <v>276330442</v>
      </c>
      <c r="T958" s="6">
        <v>211186329</v>
      </c>
      <c r="U958" s="6">
        <v>161342583</v>
      </c>
      <c r="V958" s="6">
        <v>155432588</v>
      </c>
      <c r="W958" s="6">
        <v>165692973</v>
      </c>
      <c r="X958" s="6">
        <v>179766298</v>
      </c>
      <c r="Y958" s="6">
        <v>179145887</v>
      </c>
      <c r="Z958" s="8">
        <v>27.878213053465799</v>
      </c>
      <c r="AA958" s="8">
        <v>27.931539732041699</v>
      </c>
      <c r="AB958" s="8">
        <v>27.613526982120099</v>
      </c>
      <c r="AC958" s="8">
        <v>28.040772621053002</v>
      </c>
      <c r="AD958" s="8">
        <v>27.7717262367293</v>
      </c>
      <c r="AE958" s="8">
        <v>27.319793906437699</v>
      </c>
      <c r="AF958" s="8">
        <v>27.340635719877199</v>
      </c>
      <c r="AG958" s="8">
        <v>27.423682321069698</v>
      </c>
      <c r="AH958" s="8">
        <v>27.417505836671602</v>
      </c>
      <c r="AI958" s="8">
        <v>27.970531705506399</v>
      </c>
      <c r="AJ958" s="8">
        <v>28.015399398058701</v>
      </c>
      <c r="AK958" s="8">
        <v>27.823223341478101</v>
      </c>
      <c r="AL958" s="8">
        <v>28.041819264800498</v>
      </c>
      <c r="AM958" s="8">
        <v>27.653941204958802</v>
      </c>
      <c r="AN958" s="8">
        <v>27.2655520170287</v>
      </c>
      <c r="AO958" s="8">
        <v>27.2117137700331</v>
      </c>
      <c r="AP958" s="8">
        <v>27.3039371785984</v>
      </c>
      <c r="AQ958" s="8">
        <v>27.421547333534701</v>
      </c>
      <c r="AR958" s="8">
        <v>27.416559680276201</v>
      </c>
      <c r="AS958" s="9">
        <v>2.8040081257802301E-5</v>
      </c>
      <c r="AT958" s="9">
        <v>1.01200904795195E-2</v>
      </c>
      <c r="AU958" s="9">
        <v>3.2436187434357401E-6</v>
      </c>
      <c r="AV958" s="10">
        <v>-1.3867918653085001</v>
      </c>
      <c r="AW958" s="10">
        <v>1.0380149756371799</v>
      </c>
      <c r="AX958" s="10">
        <v>-1.4372327638395199</v>
      </c>
      <c r="AY958" s="10">
        <v>1.43951072428205</v>
      </c>
      <c r="AZ958" s="10">
        <v>-1.03637236400994</v>
      </c>
      <c r="BA958" s="10">
        <v>-1.49186913234184</v>
      </c>
      <c r="BB958" s="9">
        <v>3.7806700104625602E-4</v>
      </c>
      <c r="BC958" s="9">
        <v>0.91231260008122494</v>
      </c>
      <c r="BD958" s="9">
        <v>6.7784154749728196E-5</v>
      </c>
      <c r="BE958" s="9">
        <v>1.2287022153201199E-4</v>
      </c>
      <c r="BF958" s="9">
        <v>0.93327662501657405</v>
      </c>
      <c r="BG958" s="9">
        <v>2.2324506877446901E-5</v>
      </c>
      <c r="BH958" s="11" t="str">
        <f t="shared" si="129"/>
        <v/>
      </c>
      <c r="BI958" s="11" t="str">
        <f t="shared" si="129"/>
        <v/>
      </c>
      <c r="BJ958" s="11" t="str">
        <f t="shared" si="129"/>
        <v/>
      </c>
      <c r="BK958" s="11" t="str">
        <f t="shared" si="127"/>
        <v/>
      </c>
      <c r="BL958" s="11" t="str">
        <f t="shared" si="127"/>
        <v/>
      </c>
      <c r="BM958" s="11" t="str">
        <f t="shared" si="127"/>
        <v/>
      </c>
      <c r="BN958" s="11" t="str">
        <f t="shared" si="124"/>
        <v/>
      </c>
      <c r="BO958" s="11" t="str">
        <f t="shared" si="125"/>
        <v/>
      </c>
      <c r="BP958" s="11" t="str">
        <f t="shared" si="126"/>
        <v/>
      </c>
      <c r="BR958" s="11">
        <f t="shared" si="123"/>
        <v>953</v>
      </c>
      <c r="BS958" s="6" t="str">
        <f t="shared" si="123"/>
        <v>MA_170370g0020</v>
      </c>
      <c r="BT958" s="6" t="str">
        <f t="shared" si="123"/>
        <v>REF SRPP At3g05500</v>
      </c>
      <c r="BU958" s="28">
        <f t="shared" si="130"/>
        <v>-1.4</v>
      </c>
      <c r="BV958" s="28">
        <f t="shared" si="130"/>
        <v>1</v>
      </c>
      <c r="BW958" s="28">
        <f t="shared" si="130"/>
        <v>-1.4</v>
      </c>
      <c r="BX958" s="28">
        <f t="shared" si="128"/>
        <v>1.4</v>
      </c>
      <c r="BY958" s="28">
        <f t="shared" si="128"/>
        <v>-1</v>
      </c>
      <c r="BZ958" s="28">
        <f t="shared" si="128"/>
        <v>-1.5</v>
      </c>
    </row>
    <row r="959" spans="1:78">
      <c r="A959" s="6">
        <v>954</v>
      </c>
      <c r="B959" s="6" t="s">
        <v>1761</v>
      </c>
      <c r="C959" s="6" t="s">
        <v>1569</v>
      </c>
      <c r="D959" s="6" t="str">
        <f t="shared" si="122"/>
        <v>Protein 954 / MA_261019g0010 / alpha carbonic anhydrase 7-like</v>
      </c>
      <c r="E959" s="6">
        <v>5</v>
      </c>
      <c r="F959" s="6">
        <v>4</v>
      </c>
      <c r="G959" s="6">
        <v>36490875</v>
      </c>
      <c r="H959" s="6">
        <v>89150182</v>
      </c>
      <c r="I959" s="6">
        <v>65974557</v>
      </c>
      <c r="J959" s="6">
        <v>63694897</v>
      </c>
      <c r="K959" s="6">
        <v>50862973</v>
      </c>
      <c r="L959" s="6">
        <v>87592120</v>
      </c>
      <c r="M959" s="6">
        <v>92429120</v>
      </c>
      <c r="N959" s="6">
        <v>82284742</v>
      </c>
      <c r="O959" s="6">
        <v>83772589</v>
      </c>
      <c r="P959" s="6">
        <v>51697027</v>
      </c>
      <c r="Q959" s="6">
        <v>41120255</v>
      </c>
      <c r="R959" s="6">
        <v>45605149</v>
      </c>
      <c r="S959" s="6">
        <v>43034279</v>
      </c>
      <c r="T959" s="6">
        <v>56517182</v>
      </c>
      <c r="U959" s="6">
        <v>58349754</v>
      </c>
      <c r="V959" s="6">
        <v>59249971</v>
      </c>
      <c r="W959" s="6">
        <v>59127350</v>
      </c>
      <c r="X959" s="6">
        <v>53284934</v>
      </c>
      <c r="Y959" s="6">
        <v>57202213</v>
      </c>
      <c r="Z959" s="8">
        <v>25.1210324093522</v>
      </c>
      <c r="AA959" s="8">
        <v>26.4097344073252</v>
      </c>
      <c r="AB959" s="8">
        <v>25.975406422517199</v>
      </c>
      <c r="AC959" s="8">
        <v>25.9246744579224</v>
      </c>
      <c r="AD959" s="8">
        <v>25.600112455909301</v>
      </c>
      <c r="AE959" s="8">
        <v>26.384297751523501</v>
      </c>
      <c r="AF959" s="8">
        <v>26.4618441117514</v>
      </c>
      <c r="AG959" s="8">
        <v>26.294121601763599</v>
      </c>
      <c r="AH959" s="8">
        <v>26.3199749250469</v>
      </c>
      <c r="AI959" s="8">
        <v>25.6235779804252</v>
      </c>
      <c r="AJ959" s="8">
        <v>25.293345875389601</v>
      </c>
      <c r="AK959" s="8">
        <v>25.442693383719998</v>
      </c>
      <c r="AL959" s="8">
        <v>25.3589829622053</v>
      </c>
      <c r="AM959" s="8">
        <v>25.752186197541199</v>
      </c>
      <c r="AN959" s="8">
        <v>25.7982232378181</v>
      </c>
      <c r="AO959" s="8">
        <v>25.820311112092998</v>
      </c>
      <c r="AP959" s="8">
        <v>25.817322283314201</v>
      </c>
      <c r="AQ959" s="8">
        <v>25.6672243413609</v>
      </c>
      <c r="AR959" s="8">
        <v>25.769567626291501</v>
      </c>
      <c r="AS959" s="9">
        <v>5.2965713515046404E-3</v>
      </c>
      <c r="AT959" s="9">
        <v>1</v>
      </c>
      <c r="AU959" s="9">
        <v>2.1781135733640799E-3</v>
      </c>
      <c r="AV959" s="10">
        <v>1.47311245434055</v>
      </c>
      <c r="AW959" s="10">
        <v>-1.2414573946265499</v>
      </c>
      <c r="AX959" s="10">
        <v>-1.02218924022846</v>
      </c>
      <c r="AY959" s="10">
        <v>-1.8288063495575499</v>
      </c>
      <c r="AZ959" s="10">
        <v>-1.50579970047345</v>
      </c>
      <c r="BA959" s="10">
        <v>1.2145083765008999</v>
      </c>
      <c r="BB959" s="9">
        <v>3.4244635281621402E-2</v>
      </c>
      <c r="BC959" s="9">
        <v>0.30039294248397302</v>
      </c>
      <c r="BD959" s="9">
        <v>0.99764372309832905</v>
      </c>
      <c r="BE959" s="9">
        <v>1.18994321471733E-3</v>
      </c>
      <c r="BF959" s="9">
        <v>2.4463097458637801E-2</v>
      </c>
      <c r="BG959" s="9">
        <v>0.38744024991315901</v>
      </c>
      <c r="BH959" s="11" t="str">
        <f t="shared" si="129"/>
        <v/>
      </c>
      <c r="BI959" s="11" t="str">
        <f t="shared" si="129"/>
        <v/>
      </c>
      <c r="BJ959" s="11" t="str">
        <f t="shared" si="129"/>
        <v/>
      </c>
      <c r="BK959" s="11" t="str">
        <f t="shared" si="127"/>
        <v/>
      </c>
      <c r="BL959" s="11" t="str">
        <f t="shared" si="127"/>
        <v/>
      </c>
      <c r="BM959" s="11" t="str">
        <f t="shared" si="127"/>
        <v/>
      </c>
      <c r="BN959" s="11" t="str">
        <f t="shared" si="124"/>
        <v/>
      </c>
      <c r="BO959" s="11" t="str">
        <f t="shared" si="125"/>
        <v/>
      </c>
      <c r="BP959" s="11" t="str">
        <f t="shared" si="126"/>
        <v/>
      </c>
      <c r="BR959" s="11">
        <f t="shared" si="123"/>
        <v>954</v>
      </c>
      <c r="BS959" s="6" t="str">
        <f t="shared" si="123"/>
        <v>MA_261019g0010</v>
      </c>
      <c r="BT959" s="6" t="str">
        <f t="shared" si="123"/>
        <v>alpha carbonic anhydrase 7-like</v>
      </c>
      <c r="BU959" s="28">
        <f t="shared" si="130"/>
        <v>1.5</v>
      </c>
      <c r="BV959" s="28">
        <f t="shared" si="130"/>
        <v>-1.2</v>
      </c>
      <c r="BW959" s="28">
        <f t="shared" si="130"/>
        <v>-1</v>
      </c>
      <c r="BX959" s="28">
        <f t="shared" si="128"/>
        <v>-1.8</v>
      </c>
      <c r="BY959" s="28">
        <f t="shared" si="128"/>
        <v>-1.5</v>
      </c>
      <c r="BZ959" s="28">
        <f t="shared" si="128"/>
        <v>1.2</v>
      </c>
    </row>
    <row r="960" spans="1:78">
      <c r="A960" s="6">
        <v>955</v>
      </c>
      <c r="B960" s="6" t="s">
        <v>1762</v>
      </c>
      <c r="C960" s="6" t="s">
        <v>1763</v>
      </c>
      <c r="D960" s="6" t="str">
        <f t="shared" si="122"/>
        <v>Protein 955 / MA_38277g0010 / embryo-specific ATS3A-like</v>
      </c>
      <c r="E960" s="6">
        <v>6</v>
      </c>
      <c r="F960" s="6">
        <v>6</v>
      </c>
      <c r="G960" s="6">
        <v>12901942</v>
      </c>
      <c r="H960" s="6">
        <v>9995949</v>
      </c>
      <c r="I960" s="6">
        <v>9058153</v>
      </c>
      <c r="J960" s="6">
        <v>9708170</v>
      </c>
      <c r="K960" s="6">
        <v>11476296</v>
      </c>
      <c r="L960" s="6">
        <v>13658640</v>
      </c>
      <c r="M960" s="6">
        <v>13104976</v>
      </c>
      <c r="N960" s="6">
        <v>14260471</v>
      </c>
      <c r="O960" s="6">
        <v>14595882</v>
      </c>
      <c r="P960" s="6">
        <v>15484367</v>
      </c>
      <c r="Q960" s="6">
        <v>10584011</v>
      </c>
      <c r="R960" s="6">
        <v>13606017</v>
      </c>
      <c r="S960" s="6">
        <v>12314093</v>
      </c>
      <c r="T960" s="6">
        <v>12912909</v>
      </c>
      <c r="U960" s="6">
        <v>16158999</v>
      </c>
      <c r="V960" s="6">
        <v>18123662</v>
      </c>
      <c r="W960" s="6">
        <v>15515942</v>
      </c>
      <c r="X960" s="6">
        <v>14005874</v>
      </c>
      <c r="Y960" s="6">
        <v>17104563</v>
      </c>
      <c r="Z960" s="8">
        <v>23.6210849006277</v>
      </c>
      <c r="AA960" s="8">
        <v>23.252912110040999</v>
      </c>
      <c r="AB960" s="8">
        <v>23.110785477278899</v>
      </c>
      <c r="AC960" s="8">
        <v>23.210767941102201</v>
      </c>
      <c r="AD960" s="8">
        <v>23.452153748325198</v>
      </c>
      <c r="AE960" s="8">
        <v>23.703310504872199</v>
      </c>
      <c r="AF960" s="8">
        <v>23.643611375778502</v>
      </c>
      <c r="AG960" s="8">
        <v>23.7655182966345</v>
      </c>
      <c r="AH960" s="8">
        <v>23.799058056865999</v>
      </c>
      <c r="AI960" s="8">
        <v>23.884309071142301</v>
      </c>
      <c r="AJ960" s="8">
        <v>23.335383130339601</v>
      </c>
      <c r="AK960" s="8">
        <v>23.697741461006402</v>
      </c>
      <c r="AL960" s="8">
        <v>23.553807033616302</v>
      </c>
      <c r="AM960" s="8">
        <v>23.6223107095595</v>
      </c>
      <c r="AN960" s="8">
        <v>23.945834494574498</v>
      </c>
      <c r="AO960" s="8">
        <v>24.1113711546651</v>
      </c>
      <c r="AP960" s="8">
        <v>23.8872479522785</v>
      </c>
      <c r="AQ960" s="8">
        <v>23.739528678050402</v>
      </c>
      <c r="AR960" s="8">
        <v>24.027877909750501</v>
      </c>
      <c r="AS960" s="9">
        <v>1.2328629077402501E-3</v>
      </c>
      <c r="AT960" s="9">
        <v>0.90734308883952197</v>
      </c>
      <c r="AU960" s="9">
        <v>3.6556933474598001E-4</v>
      </c>
      <c r="AV960" s="10">
        <v>1.3179847916628</v>
      </c>
      <c r="AW960" s="10">
        <v>1.2219366106537299</v>
      </c>
      <c r="AX960" s="10">
        <v>1.52925734187716</v>
      </c>
      <c r="AY960" s="10">
        <v>-1.07860324354934</v>
      </c>
      <c r="AZ960" s="10">
        <v>1.1602996874856299</v>
      </c>
      <c r="BA960" s="10">
        <v>1.25150300641128</v>
      </c>
      <c r="BB960" s="9">
        <v>1.42226689828039E-2</v>
      </c>
      <c r="BC960" s="9">
        <v>6.7411555852162394E-2</v>
      </c>
      <c r="BD960" s="9">
        <v>1.9555698155771E-4</v>
      </c>
      <c r="BE960" s="9">
        <v>0.76890205007256096</v>
      </c>
      <c r="BF960" s="9">
        <v>0.26793302536321401</v>
      </c>
      <c r="BG960" s="9">
        <v>3.6665522559588798E-2</v>
      </c>
      <c r="BH960" s="11" t="str">
        <f t="shared" si="129"/>
        <v/>
      </c>
      <c r="BI960" s="11" t="str">
        <f t="shared" si="129"/>
        <v/>
      </c>
      <c r="BJ960" s="11" t="str">
        <f t="shared" si="129"/>
        <v/>
      </c>
      <c r="BK960" s="11" t="str">
        <f t="shared" si="127"/>
        <v/>
      </c>
      <c r="BL960" s="11" t="str">
        <f t="shared" si="127"/>
        <v/>
      </c>
      <c r="BM960" s="11" t="str">
        <f t="shared" si="127"/>
        <v/>
      </c>
      <c r="BN960" s="11" t="str">
        <f t="shared" si="124"/>
        <v/>
      </c>
      <c r="BO960" s="11" t="str">
        <f t="shared" si="125"/>
        <v/>
      </c>
      <c r="BP960" s="11" t="str">
        <f t="shared" si="126"/>
        <v/>
      </c>
      <c r="BR960" s="11">
        <f t="shared" si="123"/>
        <v>955</v>
      </c>
      <c r="BS960" s="6" t="str">
        <f t="shared" si="123"/>
        <v>MA_38277g0010</v>
      </c>
      <c r="BT960" s="6" t="str">
        <f t="shared" si="123"/>
        <v>embryo-specific ATS3A-like</v>
      </c>
      <c r="BU960" s="28">
        <f t="shared" si="130"/>
        <v>1.3</v>
      </c>
      <c r="BV960" s="28">
        <f t="shared" si="130"/>
        <v>1.2</v>
      </c>
      <c r="BW960" s="28">
        <f t="shared" si="130"/>
        <v>1.5</v>
      </c>
      <c r="BX960" s="28">
        <f t="shared" si="128"/>
        <v>-1.1000000000000001</v>
      </c>
      <c r="BY960" s="28">
        <f t="shared" si="128"/>
        <v>1.2</v>
      </c>
      <c r="BZ960" s="28">
        <f t="shared" si="128"/>
        <v>1.3</v>
      </c>
    </row>
    <row r="961" spans="1:78">
      <c r="A961" s="6">
        <v>956</v>
      </c>
      <c r="B961" s="6" t="s">
        <v>1764</v>
      </c>
      <c r="C961" s="6" t="s">
        <v>797</v>
      </c>
      <c r="D961" s="6" t="str">
        <f t="shared" si="122"/>
        <v>Protein 956 / MA_210555g0010 / chloroplastic</v>
      </c>
      <c r="E961" s="6">
        <v>10</v>
      </c>
      <c r="F961" s="6">
        <v>10</v>
      </c>
      <c r="G961" s="6">
        <v>22850869</v>
      </c>
      <c r="H961" s="6">
        <v>4716868</v>
      </c>
      <c r="I961" s="6">
        <v>1813476</v>
      </c>
      <c r="J961" s="6">
        <v>9020418</v>
      </c>
      <c r="K961" s="6">
        <v>2850839</v>
      </c>
      <c r="L961" s="6">
        <v>3584848</v>
      </c>
      <c r="M961" s="6">
        <v>4017908</v>
      </c>
      <c r="N961" s="6">
        <v>2838473</v>
      </c>
      <c r="O961" s="6">
        <v>2519772</v>
      </c>
      <c r="P961" s="6">
        <v>4830611</v>
      </c>
      <c r="Q961" s="6">
        <v>18305680</v>
      </c>
      <c r="R961" s="6">
        <v>11707964</v>
      </c>
      <c r="S961" s="6">
        <v>12677723</v>
      </c>
      <c r="T961" s="6">
        <v>33957608</v>
      </c>
      <c r="U961" s="6">
        <v>7446071</v>
      </c>
      <c r="V961" s="6">
        <v>8181986</v>
      </c>
      <c r="W961" s="6">
        <v>8117613</v>
      </c>
      <c r="X961" s="6">
        <v>6771279</v>
      </c>
      <c r="Y961" s="6">
        <v>8951680</v>
      </c>
      <c r="Z961" s="8">
        <v>24.4457456950595</v>
      </c>
      <c r="AA961" s="8">
        <v>22.169397797410301</v>
      </c>
      <c r="AB961" s="8">
        <v>20.7903262217677</v>
      </c>
      <c r="AC961" s="8">
        <v>23.104762857855199</v>
      </c>
      <c r="AD961" s="8">
        <v>21.442955135271301</v>
      </c>
      <c r="AE961" s="8">
        <v>21.773480518294502</v>
      </c>
      <c r="AF961" s="8">
        <v>21.938013099681299</v>
      </c>
      <c r="AG961" s="8">
        <v>21.436683587860902</v>
      </c>
      <c r="AH961" s="8">
        <v>21.264861767592802</v>
      </c>
      <c r="AI961" s="8">
        <v>22.203774249258998</v>
      </c>
      <c r="AJ961" s="8">
        <v>24.1257880305558</v>
      </c>
      <c r="AK961" s="8">
        <v>23.480986879035498</v>
      </c>
      <c r="AL961" s="8">
        <v>23.595792315714501</v>
      </c>
      <c r="AM961" s="8">
        <v>25.017231502134401</v>
      </c>
      <c r="AN961" s="8">
        <v>22.8280479420083</v>
      </c>
      <c r="AO961" s="8">
        <v>22.964019637991399</v>
      </c>
      <c r="AP961" s="8">
        <v>22.9526241317927</v>
      </c>
      <c r="AQ961" s="8">
        <v>22.6909969338009</v>
      </c>
      <c r="AR961" s="8">
        <v>23.093727033848399</v>
      </c>
      <c r="AS961" s="9">
        <v>4.3980313168160902E-2</v>
      </c>
      <c r="AT961" s="9">
        <v>1</v>
      </c>
      <c r="AU961" s="9">
        <v>2.7415975139993599E-2</v>
      </c>
      <c r="AV961" s="10">
        <v>-1.7259345998852</v>
      </c>
      <c r="AW961" s="10">
        <v>2.4522006878399898</v>
      </c>
      <c r="AX961" s="10">
        <v>1.42923742251688</v>
      </c>
      <c r="AY961" s="10">
        <v>4.2323380130053199</v>
      </c>
      <c r="AZ961" s="10">
        <v>2.4667703189726198</v>
      </c>
      <c r="BA961" s="10">
        <v>-1.7157406104870101</v>
      </c>
      <c r="BB961" s="9">
        <v>0.59512011949333099</v>
      </c>
      <c r="BC961" s="9">
        <v>0.16468342981578701</v>
      </c>
      <c r="BD961" s="9">
        <v>0.81468204480703099</v>
      </c>
      <c r="BE961" s="9">
        <v>2.01976124479415E-2</v>
      </c>
      <c r="BF961" s="9">
        <v>0.19783447031517601</v>
      </c>
      <c r="BG961" s="9">
        <v>0.55825097554997405</v>
      </c>
      <c r="BH961" s="11" t="str">
        <f t="shared" si="129"/>
        <v/>
      </c>
      <c r="BI961" s="11" t="str">
        <f t="shared" si="129"/>
        <v/>
      </c>
      <c r="BJ961" s="11" t="str">
        <f t="shared" si="129"/>
        <v/>
      </c>
      <c r="BK961" s="11" t="str">
        <f t="shared" si="127"/>
        <v/>
      </c>
      <c r="BL961" s="11" t="str">
        <f t="shared" si="127"/>
        <v/>
      </c>
      <c r="BM961" s="11" t="str">
        <f t="shared" si="127"/>
        <v/>
      </c>
      <c r="BN961" s="11" t="str">
        <f t="shared" si="124"/>
        <v/>
      </c>
      <c r="BO961" s="11" t="str">
        <f t="shared" si="125"/>
        <v/>
      </c>
      <c r="BP961" s="11" t="str">
        <f t="shared" si="126"/>
        <v/>
      </c>
      <c r="BR961" s="11">
        <f t="shared" si="123"/>
        <v>956</v>
      </c>
      <c r="BS961" s="6" t="str">
        <f t="shared" si="123"/>
        <v>MA_210555g0010</v>
      </c>
      <c r="BT961" s="6" t="str">
        <f t="shared" si="123"/>
        <v>chloroplastic</v>
      </c>
      <c r="BU961" s="28">
        <f t="shared" si="130"/>
        <v>-1.7</v>
      </c>
      <c r="BV961" s="28">
        <f t="shared" si="130"/>
        <v>2.5</v>
      </c>
      <c r="BW961" s="28">
        <f t="shared" si="130"/>
        <v>1.4</v>
      </c>
      <c r="BX961" s="28">
        <f t="shared" si="128"/>
        <v>4.2</v>
      </c>
      <c r="BY961" s="28">
        <f t="shared" si="128"/>
        <v>2.5</v>
      </c>
      <c r="BZ961" s="28">
        <f t="shared" si="128"/>
        <v>-1.7</v>
      </c>
    </row>
    <row r="962" spans="1:78">
      <c r="A962" s="6">
        <v>957</v>
      </c>
      <c r="B962" s="6" t="s">
        <v>1765</v>
      </c>
      <c r="C962" s="6" t="s">
        <v>1766</v>
      </c>
      <c r="D962" s="6" t="str">
        <f t="shared" si="122"/>
        <v>Protein 957 / MA_10432379g0020 / peroxidase 4-like</v>
      </c>
      <c r="E962" s="6">
        <v>9</v>
      </c>
      <c r="F962" s="6">
        <v>4</v>
      </c>
      <c r="G962" s="6">
        <v>408112</v>
      </c>
      <c r="H962" s="6">
        <v>3454356</v>
      </c>
      <c r="I962" s="6">
        <v>2939698</v>
      </c>
      <c r="J962" s="6">
        <v>1232029</v>
      </c>
      <c r="K962" s="6">
        <v>1377036</v>
      </c>
      <c r="L962" s="6">
        <v>5898581</v>
      </c>
      <c r="M962" s="6">
        <v>4039227</v>
      </c>
      <c r="N962" s="6">
        <v>5807932</v>
      </c>
      <c r="O962" s="6">
        <v>7498079</v>
      </c>
      <c r="P962" s="6">
        <v>865891</v>
      </c>
      <c r="Q962" s="6">
        <v>1465824</v>
      </c>
      <c r="R962" s="6">
        <v>1956744</v>
      </c>
      <c r="S962" s="6">
        <v>821196</v>
      </c>
      <c r="T962" s="6">
        <v>376392</v>
      </c>
      <c r="U962" s="6">
        <v>3534969</v>
      </c>
      <c r="V962" s="6">
        <v>3150373</v>
      </c>
      <c r="W962" s="6">
        <v>3985133</v>
      </c>
      <c r="X962" s="6">
        <v>4007393</v>
      </c>
      <c r="Y962" s="6">
        <v>3979416</v>
      </c>
      <c r="Z962" s="8">
        <v>18.6386056062187</v>
      </c>
      <c r="AA962" s="8">
        <v>21.719985341527501</v>
      </c>
      <c r="AB962" s="8">
        <v>21.487236521568999</v>
      </c>
      <c r="AC962" s="8">
        <v>20.232604784499699</v>
      </c>
      <c r="AD962" s="8">
        <v>20.3931348458214</v>
      </c>
      <c r="AE962" s="8">
        <v>22.491936501682499</v>
      </c>
      <c r="AF962" s="8">
        <v>21.945647795477001</v>
      </c>
      <c r="AG962" s="8">
        <v>22.469593131501298</v>
      </c>
      <c r="AH962" s="8">
        <v>22.838089595311299</v>
      </c>
      <c r="AI962" s="8">
        <v>19.7238259016328</v>
      </c>
      <c r="AJ962" s="8">
        <v>20.4832804602651</v>
      </c>
      <c r="AK962" s="8">
        <v>20.900023590445201</v>
      </c>
      <c r="AL962" s="8">
        <v>19.6473670746132</v>
      </c>
      <c r="AM962" s="8">
        <v>18.5218764391585</v>
      </c>
      <c r="AN962" s="8">
        <v>21.7532661326637</v>
      </c>
      <c r="AO962" s="8">
        <v>21.587091221235902</v>
      </c>
      <c r="AP962" s="8">
        <v>21.926196442909699</v>
      </c>
      <c r="AQ962" s="8">
        <v>21.934232569322202</v>
      </c>
      <c r="AR962" s="8">
        <v>21.924125292624801</v>
      </c>
      <c r="AS962" s="9">
        <v>2.2996121045018398E-3</v>
      </c>
      <c r="AT962" s="9">
        <v>1</v>
      </c>
      <c r="AU962" s="9">
        <v>7.7871152943142098E-4</v>
      </c>
      <c r="AV962" s="10">
        <v>3.8423883408832</v>
      </c>
      <c r="AW962" s="10">
        <v>-1.5572911844059301</v>
      </c>
      <c r="AX962" s="10">
        <v>2.5151926587375102</v>
      </c>
      <c r="AY962" s="10">
        <v>-5.98371749032155</v>
      </c>
      <c r="AZ962" s="10">
        <v>-1.52767157916717</v>
      </c>
      <c r="BA962" s="10">
        <v>3.9168873545344498</v>
      </c>
      <c r="BB962" s="9">
        <v>1.3126237882421799E-2</v>
      </c>
      <c r="BC962" s="9">
        <v>0.60775055681134704</v>
      </c>
      <c r="BD962" s="9">
        <v>8.4340033517313701E-2</v>
      </c>
      <c r="BE962" s="9">
        <v>1.31180367978423E-3</v>
      </c>
      <c r="BF962" s="9">
        <v>0.68008937698759697</v>
      </c>
      <c r="BG962" s="9">
        <v>7.70204980337041E-3</v>
      </c>
      <c r="BH962" s="11" t="str">
        <f t="shared" si="129"/>
        <v/>
      </c>
      <c r="BI962" s="11" t="str">
        <f t="shared" si="129"/>
        <v/>
      </c>
      <c r="BJ962" s="11" t="str">
        <f t="shared" si="129"/>
        <v/>
      </c>
      <c r="BK962" s="11" t="str">
        <f t="shared" si="127"/>
        <v/>
      </c>
      <c r="BL962" s="11" t="str">
        <f t="shared" si="127"/>
        <v/>
      </c>
      <c r="BM962" s="11" t="str">
        <f t="shared" si="127"/>
        <v/>
      </c>
      <c r="BN962" s="11" t="str">
        <f t="shared" si="124"/>
        <v/>
      </c>
      <c r="BO962" s="11" t="str">
        <f t="shared" si="125"/>
        <v/>
      </c>
      <c r="BP962" s="11" t="str">
        <f t="shared" si="126"/>
        <v/>
      </c>
      <c r="BR962" s="11">
        <f t="shared" si="123"/>
        <v>957</v>
      </c>
      <c r="BS962" s="6" t="str">
        <f t="shared" si="123"/>
        <v>MA_10432379g0020</v>
      </c>
      <c r="BT962" s="6" t="str">
        <f t="shared" si="123"/>
        <v>peroxidase 4-like</v>
      </c>
      <c r="BU962" s="28">
        <f t="shared" si="130"/>
        <v>3.8</v>
      </c>
      <c r="BV962" s="28">
        <f t="shared" si="130"/>
        <v>-1.6</v>
      </c>
      <c r="BW962" s="28">
        <f t="shared" si="130"/>
        <v>2.5</v>
      </c>
      <c r="BX962" s="28">
        <f t="shared" si="128"/>
        <v>-6</v>
      </c>
      <c r="BY962" s="28">
        <f t="shared" si="128"/>
        <v>-1.5</v>
      </c>
      <c r="BZ962" s="28">
        <f t="shared" si="128"/>
        <v>3.9</v>
      </c>
    </row>
    <row r="963" spans="1:78">
      <c r="A963" s="6">
        <v>958</v>
      </c>
      <c r="B963" s="6" t="s">
        <v>1767</v>
      </c>
      <c r="C963" s="6" t="s">
        <v>1768</v>
      </c>
      <c r="D963" s="6" t="str">
        <f t="shared" si="122"/>
        <v>Protein 958 / MA_1654g0020 / serine threonine- phosphatase PP2A-2 catalytic subunit</v>
      </c>
      <c r="E963" s="6">
        <v>8</v>
      </c>
      <c r="F963" s="6">
        <v>5</v>
      </c>
      <c r="G963" s="6">
        <v>32375527</v>
      </c>
      <c r="H963" s="6">
        <v>16409376</v>
      </c>
      <c r="I963" s="6">
        <v>26444470</v>
      </c>
      <c r="J963" s="6">
        <v>17337548</v>
      </c>
      <c r="K963" s="6">
        <v>29305763</v>
      </c>
      <c r="L963" s="6">
        <v>29024566</v>
      </c>
      <c r="M963" s="6">
        <v>27303691</v>
      </c>
      <c r="N963" s="6">
        <v>31921408</v>
      </c>
      <c r="O963" s="6">
        <v>31821664</v>
      </c>
      <c r="P963" s="6">
        <v>10079593</v>
      </c>
      <c r="Q963" s="6">
        <v>29923083</v>
      </c>
      <c r="R963" s="6">
        <v>13970991</v>
      </c>
      <c r="S963" s="6">
        <v>20746882</v>
      </c>
      <c r="T963" s="6">
        <v>23323829</v>
      </c>
      <c r="U963" s="6">
        <v>30200646</v>
      </c>
      <c r="V963" s="6">
        <v>26522169</v>
      </c>
      <c r="W963" s="6">
        <v>27334866</v>
      </c>
      <c r="X963" s="6">
        <v>29571740</v>
      </c>
      <c r="Y963" s="6">
        <v>27789214</v>
      </c>
      <c r="Z963" s="8">
        <v>24.948400340998301</v>
      </c>
      <c r="AA963" s="8">
        <v>23.968017042684</v>
      </c>
      <c r="AB963" s="8">
        <v>24.656462725390199</v>
      </c>
      <c r="AC963" s="8">
        <v>24.047396540950199</v>
      </c>
      <c r="AD963" s="8">
        <v>24.804681063806701</v>
      </c>
      <c r="AE963" s="8">
        <v>24.790771159060199</v>
      </c>
      <c r="AF963" s="8">
        <v>24.702592656655401</v>
      </c>
      <c r="AG963" s="8">
        <v>24.928020952044299</v>
      </c>
      <c r="AH963" s="8">
        <v>24.9235059424255</v>
      </c>
      <c r="AI963" s="8">
        <v>23.264934050198601</v>
      </c>
      <c r="AJ963" s="8">
        <v>24.834755489158699</v>
      </c>
      <c r="AK963" s="8">
        <v>23.735931022831299</v>
      </c>
      <c r="AL963" s="8">
        <v>24.306391197724501</v>
      </c>
      <c r="AM963" s="8">
        <v>24.475301314922</v>
      </c>
      <c r="AN963" s="8">
        <v>24.8480760737297</v>
      </c>
      <c r="AO963" s="8">
        <v>24.6606954290129</v>
      </c>
      <c r="AP963" s="8">
        <v>24.704238967438499</v>
      </c>
      <c r="AQ963" s="8">
        <v>24.8177157982858</v>
      </c>
      <c r="AR963" s="8">
        <v>24.728021693628101</v>
      </c>
      <c r="AS963" s="9">
        <v>8.9108134539591502E-2</v>
      </c>
      <c r="AT963" s="9">
        <v>1</v>
      </c>
      <c r="AU963" s="9">
        <v>6.2951889715859993E-2</v>
      </c>
      <c r="AV963" s="10">
        <v>1.2756487475315299</v>
      </c>
      <c r="AW963" s="10">
        <v>-1.2847867573575</v>
      </c>
      <c r="AX963" s="10">
        <v>1.2031012403382499</v>
      </c>
      <c r="AY963" s="10">
        <v>-1.6389366178681899</v>
      </c>
      <c r="AZ963" s="10">
        <v>-1.0603004175882</v>
      </c>
      <c r="BA963" s="10">
        <v>1.5457285413469699</v>
      </c>
      <c r="BB963" s="9">
        <v>0.57413099277973001</v>
      </c>
      <c r="BC963" s="9">
        <v>0.50434543301281398</v>
      </c>
      <c r="BD963" s="9">
        <v>0.72315330963423796</v>
      </c>
      <c r="BE963" s="9">
        <v>7.7180766781441604E-2</v>
      </c>
      <c r="BF963" s="9">
        <v>0.98886297292223702</v>
      </c>
      <c r="BG963" s="9">
        <v>0.10505820306613101</v>
      </c>
      <c r="BH963" s="11" t="str">
        <f t="shared" si="129"/>
        <v/>
      </c>
      <c r="BI963" s="11" t="str">
        <f t="shared" si="129"/>
        <v/>
      </c>
      <c r="BJ963" s="11" t="str">
        <f t="shared" si="129"/>
        <v/>
      </c>
      <c r="BK963" s="11" t="str">
        <f t="shared" si="127"/>
        <v/>
      </c>
      <c r="BL963" s="11" t="str">
        <f t="shared" si="127"/>
        <v/>
      </c>
      <c r="BM963" s="11" t="str">
        <f t="shared" si="127"/>
        <v/>
      </c>
      <c r="BN963" s="11" t="str">
        <f t="shared" si="124"/>
        <v/>
      </c>
      <c r="BO963" s="11" t="str">
        <f t="shared" si="125"/>
        <v/>
      </c>
      <c r="BP963" s="11" t="str">
        <f t="shared" si="126"/>
        <v/>
      </c>
      <c r="BR963" s="11">
        <f t="shared" si="123"/>
        <v>958</v>
      </c>
      <c r="BS963" s="6" t="str">
        <f t="shared" si="123"/>
        <v>MA_1654g0020</v>
      </c>
      <c r="BT963" s="6" t="str">
        <f t="shared" si="123"/>
        <v>serine threonine- phosphatase PP2A-2 catalytic subunit</v>
      </c>
      <c r="BU963" s="28">
        <f t="shared" si="130"/>
        <v>1.3</v>
      </c>
      <c r="BV963" s="28">
        <f t="shared" si="130"/>
        <v>-1.3</v>
      </c>
      <c r="BW963" s="28">
        <f t="shared" si="130"/>
        <v>1.2</v>
      </c>
      <c r="BX963" s="28">
        <f t="shared" si="128"/>
        <v>-1.6</v>
      </c>
      <c r="BY963" s="28">
        <f t="shared" si="128"/>
        <v>-1.1000000000000001</v>
      </c>
      <c r="BZ963" s="28">
        <f t="shared" si="128"/>
        <v>1.5</v>
      </c>
    </row>
    <row r="964" spans="1:78">
      <c r="A964" s="6">
        <v>959</v>
      </c>
      <c r="B964" s="6" t="s">
        <v>1769</v>
      </c>
      <c r="C964" s="6" t="s">
        <v>534</v>
      </c>
      <c r="D964" s="6" t="str">
        <f t="shared" si="122"/>
        <v>Protein 959 / MA_71027g0010 / unknown</v>
      </c>
      <c r="E964" s="6">
        <v>14</v>
      </c>
      <c r="F964" s="6">
        <v>3</v>
      </c>
      <c r="G964" s="6">
        <v>3739642</v>
      </c>
      <c r="H964" s="6">
        <v>3570555</v>
      </c>
      <c r="I964" s="6">
        <v>2699962</v>
      </c>
      <c r="J964" s="6">
        <v>6433447</v>
      </c>
      <c r="K964" s="6">
        <v>3852548</v>
      </c>
      <c r="L964" s="6">
        <v>2688645</v>
      </c>
      <c r="M964" s="6">
        <v>3067933</v>
      </c>
      <c r="N964" s="6">
        <v>2700862</v>
      </c>
      <c r="O964" s="6">
        <v>2941417</v>
      </c>
      <c r="P964" s="6">
        <v>4378481</v>
      </c>
      <c r="Q964" s="6">
        <v>3353774</v>
      </c>
      <c r="R964" s="6">
        <v>3855868</v>
      </c>
      <c r="S964" s="6">
        <v>3764966</v>
      </c>
      <c r="T964" s="6">
        <v>3427699</v>
      </c>
      <c r="U964" s="6">
        <v>2496879</v>
      </c>
      <c r="V964" s="6">
        <v>2437680</v>
      </c>
      <c r="W964" s="6">
        <v>2499485</v>
      </c>
      <c r="X964" s="6">
        <v>2667817</v>
      </c>
      <c r="Y964" s="6">
        <v>2499501</v>
      </c>
      <c r="Z964" s="8">
        <v>21.834468735280499</v>
      </c>
      <c r="AA964" s="8">
        <v>21.767716910669598</v>
      </c>
      <c r="AB964" s="8">
        <v>21.364507671860501</v>
      </c>
      <c r="AC964" s="8">
        <v>22.6171605008626</v>
      </c>
      <c r="AD964" s="8">
        <v>21.877381501127299</v>
      </c>
      <c r="AE964" s="8">
        <v>21.358447848317098</v>
      </c>
      <c r="AF964" s="8">
        <v>21.548835545768899</v>
      </c>
      <c r="AG964" s="8">
        <v>21.364988496841601</v>
      </c>
      <c r="AH964" s="8">
        <v>21.4880798966249</v>
      </c>
      <c r="AI964" s="8">
        <v>22.061999020461801</v>
      </c>
      <c r="AJ964" s="8">
        <v>21.677354042941801</v>
      </c>
      <c r="AK964" s="8">
        <v>21.878624233183299</v>
      </c>
      <c r="AL964" s="8">
        <v>21.8442054058408</v>
      </c>
      <c r="AM964" s="8">
        <v>21.708808995497598</v>
      </c>
      <c r="AN964" s="8">
        <v>21.251694478564001</v>
      </c>
      <c r="AO964" s="8">
        <v>21.217077321732901</v>
      </c>
      <c r="AP964" s="8">
        <v>21.253199438417798</v>
      </c>
      <c r="AQ964" s="8">
        <v>21.347228276983401</v>
      </c>
      <c r="AR964" s="8">
        <v>21.2532086735389</v>
      </c>
      <c r="AS964" s="9">
        <v>7.5312107074026703E-3</v>
      </c>
      <c r="AT964" s="9">
        <v>1</v>
      </c>
      <c r="AU964" s="9">
        <v>3.3362878970399799E-3</v>
      </c>
      <c r="AV964" s="10">
        <v>-1.3680861839274601</v>
      </c>
      <c r="AW964" s="10">
        <v>-1.0410567568701401</v>
      </c>
      <c r="AX964" s="10">
        <v>-1.54516984317143</v>
      </c>
      <c r="AY964" s="10">
        <v>1.31413217857642</v>
      </c>
      <c r="AZ964" s="10">
        <v>-1.1294389646824801</v>
      </c>
      <c r="BA964" s="10">
        <v>-1.4842320872272801</v>
      </c>
      <c r="BB964" s="9">
        <v>7.3563137442542295E-2</v>
      </c>
      <c r="BC964" s="9">
        <v>0.98285898344538003</v>
      </c>
      <c r="BD964" s="9">
        <v>6.4369528030026003E-3</v>
      </c>
      <c r="BE964" s="9">
        <v>0.135035489633686</v>
      </c>
      <c r="BF964" s="9">
        <v>0.73024503508953398</v>
      </c>
      <c r="BG964" s="9">
        <v>1.3178205894460801E-2</v>
      </c>
      <c r="BH964" s="11" t="str">
        <f t="shared" si="129"/>
        <v/>
      </c>
      <c r="BI964" s="11" t="str">
        <f t="shared" si="129"/>
        <v/>
      </c>
      <c r="BJ964" s="11" t="str">
        <f t="shared" si="129"/>
        <v/>
      </c>
      <c r="BK964" s="11" t="str">
        <f t="shared" si="127"/>
        <v/>
      </c>
      <c r="BL964" s="11" t="str">
        <f t="shared" si="127"/>
        <v/>
      </c>
      <c r="BM964" s="11" t="str">
        <f t="shared" si="127"/>
        <v/>
      </c>
      <c r="BN964" s="11" t="str">
        <f t="shared" si="124"/>
        <v/>
      </c>
      <c r="BO964" s="11" t="str">
        <f t="shared" si="125"/>
        <v/>
      </c>
      <c r="BP964" s="11" t="str">
        <f t="shared" si="126"/>
        <v/>
      </c>
      <c r="BR964" s="11">
        <f t="shared" si="123"/>
        <v>959</v>
      </c>
      <c r="BS964" s="6" t="str">
        <f t="shared" si="123"/>
        <v>MA_71027g0010</v>
      </c>
      <c r="BT964" s="6" t="str">
        <f t="shared" si="123"/>
        <v>unknown</v>
      </c>
      <c r="BU964" s="28">
        <f t="shared" si="130"/>
        <v>-1.4</v>
      </c>
      <c r="BV964" s="28">
        <f t="shared" si="130"/>
        <v>-1</v>
      </c>
      <c r="BW964" s="28">
        <f t="shared" si="130"/>
        <v>-1.5</v>
      </c>
      <c r="BX964" s="28">
        <f t="shared" si="128"/>
        <v>1.3</v>
      </c>
      <c r="BY964" s="28">
        <f t="shared" si="128"/>
        <v>-1.1000000000000001</v>
      </c>
      <c r="BZ964" s="28">
        <f t="shared" si="128"/>
        <v>-1.5</v>
      </c>
    </row>
    <row r="965" spans="1:78">
      <c r="A965" s="6">
        <v>960</v>
      </c>
      <c r="B965" s="6" t="s">
        <v>1770</v>
      </c>
      <c r="C965" s="6" t="s">
        <v>987</v>
      </c>
      <c r="D965" s="6" t="str">
        <f t="shared" si="122"/>
        <v>Protein 960 / MA_391257g0010 / fructose-1,6- cytosolic</v>
      </c>
      <c r="E965" s="6">
        <v>5</v>
      </c>
      <c r="F965" s="6">
        <v>4</v>
      </c>
      <c r="G965" s="6">
        <v>59055147</v>
      </c>
      <c r="H965" s="6">
        <v>51121160</v>
      </c>
      <c r="I965" s="6">
        <v>55604432</v>
      </c>
      <c r="J965" s="6">
        <v>50641064</v>
      </c>
      <c r="K965" s="6">
        <v>51421925</v>
      </c>
      <c r="L965" s="6">
        <v>54023448</v>
      </c>
      <c r="M965" s="6">
        <v>56254208</v>
      </c>
      <c r="N965" s="6">
        <v>55053085</v>
      </c>
      <c r="O965" s="6">
        <v>58802820</v>
      </c>
      <c r="P965" s="6">
        <v>48300759</v>
      </c>
      <c r="Q965" s="6">
        <v>66273804</v>
      </c>
      <c r="R965" s="6">
        <v>45509480</v>
      </c>
      <c r="S965" s="6">
        <v>55496273</v>
      </c>
      <c r="T965" s="6">
        <v>61276047</v>
      </c>
      <c r="U965" s="6">
        <v>65345448</v>
      </c>
      <c r="V965" s="6">
        <v>59905898</v>
      </c>
      <c r="W965" s="6">
        <v>62453391</v>
      </c>
      <c r="X965" s="6">
        <v>65880523</v>
      </c>
      <c r="Y965" s="6">
        <v>60895012</v>
      </c>
      <c r="Z965" s="8">
        <v>25.815559468588901</v>
      </c>
      <c r="AA965" s="8">
        <v>25.607417237336399</v>
      </c>
      <c r="AB965" s="8">
        <v>25.728696543016301</v>
      </c>
      <c r="AC965" s="8">
        <v>25.5938043812092</v>
      </c>
      <c r="AD965" s="8">
        <v>25.6158802832507</v>
      </c>
      <c r="AE965" s="8">
        <v>25.687082385764299</v>
      </c>
      <c r="AF965" s="8">
        <v>25.7454576829175</v>
      </c>
      <c r="AG965" s="8">
        <v>25.714320074313601</v>
      </c>
      <c r="AH965" s="8">
        <v>25.809382008090498</v>
      </c>
      <c r="AI965" s="8">
        <v>25.525542524016501</v>
      </c>
      <c r="AJ965" s="8">
        <v>25.981935394165099</v>
      </c>
      <c r="AK965" s="8">
        <v>25.439663766103099</v>
      </c>
      <c r="AL965" s="8">
        <v>25.7258875509002</v>
      </c>
      <c r="AM965" s="8">
        <v>25.8688198942837</v>
      </c>
      <c r="AN965" s="8">
        <v>25.9615834047991</v>
      </c>
      <c r="AO965" s="8">
        <v>25.836194713911102</v>
      </c>
      <c r="AP965" s="8">
        <v>25.896276571450201</v>
      </c>
      <c r="AQ965" s="8">
        <v>25.9733486723194</v>
      </c>
      <c r="AR965" s="8">
        <v>25.859820723910001</v>
      </c>
      <c r="AS965" s="9">
        <v>9.1231383759975193E-2</v>
      </c>
      <c r="AT965" s="9">
        <v>1</v>
      </c>
      <c r="AU965" s="9">
        <v>6.47106326669592E-2</v>
      </c>
      <c r="AV965" s="10">
        <v>1.0473828992929599</v>
      </c>
      <c r="AW965" s="10">
        <v>1.0253370578954799</v>
      </c>
      <c r="AX965" s="10">
        <v>1.1754174606343799</v>
      </c>
      <c r="AY965" s="10">
        <v>-1.02150106760281</v>
      </c>
      <c r="AZ965" s="10">
        <v>1.1222423637314101</v>
      </c>
      <c r="BA965" s="10">
        <v>1.1463717726607401</v>
      </c>
      <c r="BB965" s="9">
        <v>0.876713167457295</v>
      </c>
      <c r="BC965" s="9">
        <v>0.97277034852243505</v>
      </c>
      <c r="BD965" s="9">
        <v>6.2268996195131203E-2</v>
      </c>
      <c r="BE965" s="9">
        <v>0.98556642355895596</v>
      </c>
      <c r="BF965" s="9">
        <v>0.285636872223274</v>
      </c>
      <c r="BG965" s="9">
        <v>0.13366197397485399</v>
      </c>
      <c r="BH965" s="11" t="str">
        <f t="shared" si="129"/>
        <v/>
      </c>
      <c r="BI965" s="11" t="str">
        <f t="shared" si="129"/>
        <v/>
      </c>
      <c r="BJ965" s="11" t="str">
        <f t="shared" si="129"/>
        <v/>
      </c>
      <c r="BK965" s="11" t="str">
        <f t="shared" si="127"/>
        <v/>
      </c>
      <c r="BL965" s="11" t="str">
        <f t="shared" si="127"/>
        <v/>
      </c>
      <c r="BM965" s="11" t="str">
        <f t="shared" si="127"/>
        <v/>
      </c>
      <c r="BN965" s="11" t="str">
        <f t="shared" si="124"/>
        <v/>
      </c>
      <c r="BO965" s="11" t="str">
        <f t="shared" si="125"/>
        <v/>
      </c>
      <c r="BP965" s="11" t="str">
        <f t="shared" si="126"/>
        <v/>
      </c>
      <c r="BR965" s="11">
        <f t="shared" si="123"/>
        <v>960</v>
      </c>
      <c r="BS965" s="6" t="str">
        <f t="shared" si="123"/>
        <v>MA_391257g0010</v>
      </c>
      <c r="BT965" s="6" t="str">
        <f t="shared" si="123"/>
        <v>fructose-1,6- cytosolic</v>
      </c>
      <c r="BU965" s="28">
        <f t="shared" si="130"/>
        <v>1</v>
      </c>
      <c r="BV965" s="28">
        <f t="shared" si="130"/>
        <v>1</v>
      </c>
      <c r="BW965" s="28">
        <f t="shared" si="130"/>
        <v>1.2</v>
      </c>
      <c r="BX965" s="28">
        <f t="shared" si="128"/>
        <v>-1</v>
      </c>
      <c r="BY965" s="28">
        <f t="shared" si="128"/>
        <v>1.1000000000000001</v>
      </c>
      <c r="BZ965" s="28">
        <f t="shared" si="128"/>
        <v>1.1000000000000001</v>
      </c>
    </row>
    <row r="966" spans="1:78">
      <c r="A966" s="6">
        <v>961</v>
      </c>
      <c r="B966" s="6" t="s">
        <v>1771</v>
      </c>
      <c r="C966" s="6" t="s">
        <v>1772</v>
      </c>
      <c r="D966" s="6" t="str">
        <f t="shared" ref="D966:D1029" si="131">CONCATENATE("Protein ",A966," / ",B966," / ",C966)</f>
        <v>Protein 961 / MA_623002g0010 / nucleoside diphosphate kinase chloroplastic</v>
      </c>
      <c r="E966" s="6">
        <v>6</v>
      </c>
      <c r="F966" s="6">
        <v>6</v>
      </c>
      <c r="G966" s="6">
        <v>44223638</v>
      </c>
      <c r="H966" s="6">
        <v>58925446</v>
      </c>
      <c r="I966" s="6">
        <v>59418201</v>
      </c>
      <c r="J966" s="6">
        <v>44454945</v>
      </c>
      <c r="K966" s="6">
        <v>52477691</v>
      </c>
      <c r="L966" s="6">
        <v>60824325</v>
      </c>
      <c r="M966" s="6">
        <v>55722669</v>
      </c>
      <c r="N966" s="6">
        <v>60348653</v>
      </c>
      <c r="O966" s="6">
        <v>60377328</v>
      </c>
      <c r="P966" s="6">
        <v>54431555</v>
      </c>
      <c r="Q966" s="6">
        <v>47742897</v>
      </c>
      <c r="R966" s="6">
        <v>54923669</v>
      </c>
      <c r="S966" s="6">
        <v>44680635</v>
      </c>
      <c r="T966" s="6">
        <v>48625294</v>
      </c>
      <c r="U966" s="6">
        <v>57046048</v>
      </c>
      <c r="V966" s="6">
        <v>58551678</v>
      </c>
      <c r="W966" s="6">
        <v>55525341</v>
      </c>
      <c r="X966" s="6">
        <v>54607707</v>
      </c>
      <c r="Y966" s="6">
        <v>56591218</v>
      </c>
      <c r="Z966" s="8">
        <v>25.398314375676701</v>
      </c>
      <c r="AA966" s="8">
        <v>25.812387437323</v>
      </c>
      <c r="AB966" s="8">
        <v>25.824401589686602</v>
      </c>
      <c r="AC966" s="8">
        <v>25.405840572134402</v>
      </c>
      <c r="AD966" s="8">
        <v>25.645200907488199</v>
      </c>
      <c r="AE966" s="8">
        <v>25.858145069107199</v>
      </c>
      <c r="AF966" s="8">
        <v>25.731761025898798</v>
      </c>
      <c r="AG966" s="8">
        <v>25.846818234166001</v>
      </c>
      <c r="AH966" s="8">
        <v>25.8475035759745</v>
      </c>
      <c r="AI966" s="8">
        <v>25.697939915757601</v>
      </c>
      <c r="AJ966" s="8">
        <v>25.5087827748442</v>
      </c>
      <c r="AK966" s="8">
        <v>25.7109246675425</v>
      </c>
      <c r="AL966" s="8">
        <v>25.413146353722102</v>
      </c>
      <c r="AM966" s="8">
        <v>25.5352036372113</v>
      </c>
      <c r="AN966" s="8">
        <v>25.7656236080736</v>
      </c>
      <c r="AO966" s="8">
        <v>25.803207180925899</v>
      </c>
      <c r="AP966" s="8">
        <v>25.726643012091799</v>
      </c>
      <c r="AQ966" s="8">
        <v>25.702601242939402</v>
      </c>
      <c r="AR966" s="8">
        <v>25.7540748527658</v>
      </c>
      <c r="AS966" s="9">
        <v>6.1907930155851498E-2</v>
      </c>
      <c r="AT966" s="9">
        <v>1</v>
      </c>
      <c r="AU966" s="9">
        <v>4.1172460639668701E-2</v>
      </c>
      <c r="AV966" s="10">
        <v>1.151750320836</v>
      </c>
      <c r="AW966" s="10">
        <v>-1.0309894048370001</v>
      </c>
      <c r="AX966" s="10">
        <v>1.0967243786202101</v>
      </c>
      <c r="AY966" s="10">
        <v>-1.18744237779953</v>
      </c>
      <c r="AZ966" s="10">
        <v>-1.0501729908521</v>
      </c>
      <c r="BA966" s="10">
        <v>1.13071121438388</v>
      </c>
      <c r="BB966" s="9">
        <v>0.13686884425832099</v>
      </c>
      <c r="BC966" s="9">
        <v>0.94987829830350101</v>
      </c>
      <c r="BD966" s="9">
        <v>0.402795518603072</v>
      </c>
      <c r="BE966" s="9">
        <v>5.5720973051972301E-2</v>
      </c>
      <c r="BF966" s="9">
        <v>0.85117265696754496</v>
      </c>
      <c r="BG966" s="9">
        <v>0.184791576327834</v>
      </c>
      <c r="BH966" s="11" t="str">
        <f t="shared" si="129"/>
        <v/>
      </c>
      <c r="BI966" s="11" t="str">
        <f t="shared" si="129"/>
        <v/>
      </c>
      <c r="BJ966" s="11" t="str">
        <f t="shared" si="129"/>
        <v/>
      </c>
      <c r="BK966" s="11" t="str">
        <f t="shared" si="127"/>
        <v/>
      </c>
      <c r="BL966" s="11" t="str">
        <f t="shared" si="127"/>
        <v/>
      </c>
      <c r="BM966" s="11" t="str">
        <f t="shared" si="127"/>
        <v/>
      </c>
      <c r="BN966" s="11" t="str">
        <f t="shared" si="124"/>
        <v/>
      </c>
      <c r="BO966" s="11" t="str">
        <f t="shared" si="125"/>
        <v/>
      </c>
      <c r="BP966" s="11" t="str">
        <f t="shared" si="126"/>
        <v/>
      </c>
      <c r="BR966" s="11">
        <f t="shared" ref="BR966:BT1029" si="132">A966</f>
        <v>961</v>
      </c>
      <c r="BS966" s="6" t="str">
        <f t="shared" si="132"/>
        <v>MA_623002g0010</v>
      </c>
      <c r="BT966" s="6" t="str">
        <f t="shared" si="132"/>
        <v>nucleoside diphosphate kinase chloroplastic</v>
      </c>
      <c r="BU966" s="28">
        <f t="shared" si="130"/>
        <v>1.2</v>
      </c>
      <c r="BV966" s="28">
        <f t="shared" si="130"/>
        <v>-1</v>
      </c>
      <c r="BW966" s="28">
        <f t="shared" si="130"/>
        <v>1.1000000000000001</v>
      </c>
      <c r="BX966" s="28">
        <f t="shared" si="128"/>
        <v>-1.2</v>
      </c>
      <c r="BY966" s="28">
        <f t="shared" si="128"/>
        <v>-1.1000000000000001</v>
      </c>
      <c r="BZ966" s="28">
        <f t="shared" si="128"/>
        <v>1.1000000000000001</v>
      </c>
    </row>
    <row r="967" spans="1:78">
      <c r="A967" s="6">
        <v>962</v>
      </c>
      <c r="B967" s="6" t="s">
        <v>1773</v>
      </c>
      <c r="C967" s="6" t="s">
        <v>1023</v>
      </c>
      <c r="D967" s="6" t="str">
        <f t="shared" si="131"/>
        <v>Protein 962 / MA_168690g0010 / REF SRPP At3g05500</v>
      </c>
      <c r="E967" s="6">
        <v>9</v>
      </c>
      <c r="F967" s="6">
        <v>9</v>
      </c>
      <c r="G967" s="6">
        <v>22963394</v>
      </c>
      <c r="H967" s="6">
        <v>23714765</v>
      </c>
      <c r="I967" s="6">
        <v>26719789</v>
      </c>
      <c r="J967" s="6">
        <v>22546387</v>
      </c>
      <c r="K967" s="6">
        <v>24349557</v>
      </c>
      <c r="L967" s="6">
        <v>26902610</v>
      </c>
      <c r="M967" s="6">
        <v>29266890</v>
      </c>
      <c r="N967" s="6">
        <v>25040936</v>
      </c>
      <c r="O967" s="6">
        <v>27461641</v>
      </c>
      <c r="P967" s="6">
        <v>19802050</v>
      </c>
      <c r="Q967" s="6">
        <v>22102153</v>
      </c>
      <c r="R967" s="6">
        <v>25339420</v>
      </c>
      <c r="S967" s="6">
        <v>22956248</v>
      </c>
      <c r="T967" s="6">
        <v>24861734</v>
      </c>
      <c r="U967" s="6">
        <v>23935969</v>
      </c>
      <c r="V967" s="6">
        <v>19625064</v>
      </c>
      <c r="W967" s="6">
        <v>24681073</v>
      </c>
      <c r="X967" s="6">
        <v>24030942</v>
      </c>
      <c r="Y967" s="6">
        <v>22881936</v>
      </c>
      <c r="Z967" s="8">
        <v>24.452832552962899</v>
      </c>
      <c r="AA967" s="8">
        <v>24.499282236402401</v>
      </c>
      <c r="AB967" s="8">
        <v>24.671405279439099</v>
      </c>
      <c r="AC967" s="8">
        <v>24.426392928077899</v>
      </c>
      <c r="AD967" s="8">
        <v>24.537392189302899</v>
      </c>
      <c r="AE967" s="8">
        <v>24.681242809164299</v>
      </c>
      <c r="AF967" s="8">
        <v>24.802766112385299</v>
      </c>
      <c r="AG967" s="8">
        <v>24.577785153691401</v>
      </c>
      <c r="AH967" s="8">
        <v>24.710914502071802</v>
      </c>
      <c r="AI967" s="8">
        <v>24.2391464567255</v>
      </c>
      <c r="AJ967" s="8">
        <v>24.397683575508399</v>
      </c>
      <c r="AK967" s="8">
        <v>24.594880166878902</v>
      </c>
      <c r="AL967" s="8">
        <v>24.452383529477601</v>
      </c>
      <c r="AM967" s="8">
        <v>24.567423585942201</v>
      </c>
      <c r="AN967" s="8">
        <v>24.5126768760848</v>
      </c>
      <c r="AO967" s="8">
        <v>24.226194023047999</v>
      </c>
      <c r="AP967" s="8">
        <v>24.5569017806652</v>
      </c>
      <c r="AQ967" s="8">
        <v>24.518389866657301</v>
      </c>
      <c r="AR967" s="8">
        <v>24.447705785359201</v>
      </c>
      <c r="AS967" s="9">
        <v>4.8263465309780998E-2</v>
      </c>
      <c r="AT967" s="9">
        <v>1</v>
      </c>
      <c r="AU967" s="9">
        <v>3.0633475712787801E-2</v>
      </c>
      <c r="AV967" s="10">
        <v>1.12952492527151</v>
      </c>
      <c r="AW967" s="10">
        <v>-1.0476505475517199</v>
      </c>
      <c r="AX967" s="10">
        <v>-1.04614829353021</v>
      </c>
      <c r="AY967" s="10">
        <v>-1.1833474064340099</v>
      </c>
      <c r="AZ967" s="10">
        <v>-1.1816505730726199</v>
      </c>
      <c r="BA967" s="10">
        <v>1.00143598573052</v>
      </c>
      <c r="BB967" s="9">
        <v>0.17110109919298</v>
      </c>
      <c r="BC967" s="9">
        <v>0.81137940573336198</v>
      </c>
      <c r="BD967" s="9">
        <v>0.82497263632682005</v>
      </c>
      <c r="BE967" s="9">
        <v>3.8101545944972302E-2</v>
      </c>
      <c r="BF967" s="9">
        <v>4.0017865470165198E-2</v>
      </c>
      <c r="BG967" s="9">
        <v>0.99999228892847702</v>
      </c>
      <c r="BH967" s="11" t="str">
        <f t="shared" si="129"/>
        <v/>
      </c>
      <c r="BI967" s="11" t="str">
        <f t="shared" si="129"/>
        <v/>
      </c>
      <c r="BJ967" s="11" t="str">
        <f t="shared" si="129"/>
        <v/>
      </c>
      <c r="BK967" s="11" t="str">
        <f t="shared" si="127"/>
        <v/>
      </c>
      <c r="BL967" s="11" t="str">
        <f t="shared" si="127"/>
        <v/>
      </c>
      <c r="BM967" s="11" t="str">
        <f t="shared" si="127"/>
        <v/>
      </c>
      <c r="BN967" s="11" t="str">
        <f t="shared" ref="BN967:BN1030" si="133">IF(BH967="x","x",IF(BI967="x","x",IF(BJ967="x","x",IF(BK967="x","x",IF(BL967="x","x",IF(BM967="x","x",""))))))</f>
        <v/>
      </c>
      <c r="BO967" s="11" t="str">
        <f t="shared" ref="BO967:BO1030" si="134">IF((AND(BN967="x",AS967&lt;$E$2)),"x","")</f>
        <v/>
      </c>
      <c r="BP967" s="11" t="str">
        <f t="shared" ref="BP967:BP1030" si="135">IF(SUM(Z967:AD967)=0,"x",IF(SUM(AE967:AH967)=0,"x",IF(SUM(AI967:AM967)=0,"x",IF(SUM(AN967:AR967)=0,"x",""))))</f>
        <v/>
      </c>
      <c r="BR967" s="11">
        <f t="shared" si="132"/>
        <v>962</v>
      </c>
      <c r="BS967" s="6" t="str">
        <f t="shared" si="132"/>
        <v>MA_168690g0010</v>
      </c>
      <c r="BT967" s="6" t="str">
        <f t="shared" si="132"/>
        <v>REF SRPP At3g05500</v>
      </c>
      <c r="BU967" s="28">
        <f t="shared" si="130"/>
        <v>1.1000000000000001</v>
      </c>
      <c r="BV967" s="28">
        <f t="shared" si="130"/>
        <v>-1</v>
      </c>
      <c r="BW967" s="28">
        <f t="shared" si="130"/>
        <v>-1</v>
      </c>
      <c r="BX967" s="28">
        <f t="shared" si="128"/>
        <v>-1.2</v>
      </c>
      <c r="BY967" s="28">
        <f t="shared" si="128"/>
        <v>-1.2</v>
      </c>
      <c r="BZ967" s="28">
        <f t="shared" si="128"/>
        <v>1</v>
      </c>
    </row>
    <row r="968" spans="1:78">
      <c r="A968" s="6">
        <v>963</v>
      </c>
      <c r="B968" s="6" t="s">
        <v>1774</v>
      </c>
      <c r="C968" s="6" t="s">
        <v>1775</v>
      </c>
      <c r="D968" s="6" t="str">
        <f t="shared" si="131"/>
        <v>Protein 963 / MA_10433885g0020 / heparanase 3</v>
      </c>
      <c r="E968" s="6">
        <v>7</v>
      </c>
      <c r="F968" s="6">
        <v>7</v>
      </c>
      <c r="G968" s="6">
        <v>5203377</v>
      </c>
      <c r="H968" s="6">
        <v>3391037</v>
      </c>
      <c r="I968" s="6">
        <v>8753871</v>
      </c>
      <c r="J968" s="6">
        <v>3787476</v>
      </c>
      <c r="K968" s="6">
        <v>6876977</v>
      </c>
      <c r="L968" s="6">
        <v>8150119</v>
      </c>
      <c r="M968" s="6">
        <v>7249368</v>
      </c>
      <c r="N968" s="6">
        <v>7909827</v>
      </c>
      <c r="O968" s="6">
        <v>7168331</v>
      </c>
      <c r="P968" s="6">
        <v>2111948</v>
      </c>
      <c r="Q968" s="6">
        <v>5373684</v>
      </c>
      <c r="R968" s="6">
        <v>2278988</v>
      </c>
      <c r="S968" s="6">
        <v>4566920</v>
      </c>
      <c r="T968" s="6">
        <v>4805199</v>
      </c>
      <c r="U968" s="6">
        <v>7954419</v>
      </c>
      <c r="V968" s="6">
        <v>7775359</v>
      </c>
      <c r="W968" s="6">
        <v>7632471</v>
      </c>
      <c r="X968" s="6">
        <v>7757437</v>
      </c>
      <c r="Y968" s="6">
        <v>7178785</v>
      </c>
      <c r="Z968" s="8">
        <v>22.311016807933498</v>
      </c>
      <c r="AA968" s="8">
        <v>21.693295095187199</v>
      </c>
      <c r="AB968" s="8">
        <v>23.061489693416299</v>
      </c>
      <c r="AC968" s="8">
        <v>21.852805316050802</v>
      </c>
      <c r="AD968" s="8">
        <v>22.713343089842098</v>
      </c>
      <c r="AE968" s="8">
        <v>22.958389693631901</v>
      </c>
      <c r="AF968" s="8">
        <v>22.789423795760801</v>
      </c>
      <c r="AG968" s="8">
        <v>22.915214710422799</v>
      </c>
      <c r="AH968" s="8">
        <v>22.773205825167398</v>
      </c>
      <c r="AI968" s="8">
        <v>21.010142882682601</v>
      </c>
      <c r="AJ968" s="8">
        <v>22.357480055350202</v>
      </c>
      <c r="AK968" s="8">
        <v>21.119961897443801</v>
      </c>
      <c r="AL968" s="8">
        <v>22.122790087174</v>
      </c>
      <c r="AM968" s="8">
        <v>22.196164748578799</v>
      </c>
      <c r="AN968" s="8">
        <v>22.923325127607701</v>
      </c>
      <c r="AO968" s="8">
        <v>22.890477857501502</v>
      </c>
      <c r="AP968" s="8">
        <v>22.863718772166202</v>
      </c>
      <c r="AQ968" s="8">
        <v>22.887148644654498</v>
      </c>
      <c r="AR968" s="8">
        <v>22.7753082597789</v>
      </c>
      <c r="AS968" s="9">
        <v>9.7398855519685197E-3</v>
      </c>
      <c r="AT968" s="9">
        <v>1</v>
      </c>
      <c r="AU968" s="9">
        <v>4.5357039354317402E-3</v>
      </c>
      <c r="AV968" s="10">
        <v>1.44660245561629</v>
      </c>
      <c r="AW968" s="10">
        <v>-1.4794716650962301</v>
      </c>
      <c r="AX968" s="10">
        <v>1.4555917020193401</v>
      </c>
      <c r="AY968" s="10">
        <v>-2.1402073437429201</v>
      </c>
      <c r="AZ968" s="10">
        <v>1.0062140406081499</v>
      </c>
      <c r="BA968" s="10">
        <v>2.15350667908681</v>
      </c>
      <c r="BB968" s="9">
        <v>0.32279233358859799</v>
      </c>
      <c r="BC968" s="9">
        <v>0.23259399440891099</v>
      </c>
      <c r="BD968" s="9">
        <v>0.26380864693931599</v>
      </c>
      <c r="BE968" s="9">
        <v>1.1183206733623699E-2</v>
      </c>
      <c r="BF968" s="9">
        <v>0.99999006177836403</v>
      </c>
      <c r="BG968" s="9">
        <v>6.79033743668578E-3</v>
      </c>
      <c r="BH968" s="11" t="str">
        <f t="shared" si="129"/>
        <v/>
      </c>
      <c r="BI968" s="11" t="str">
        <f t="shared" si="129"/>
        <v/>
      </c>
      <c r="BJ968" s="11" t="str">
        <f t="shared" si="129"/>
        <v/>
      </c>
      <c r="BK968" s="11" t="str">
        <f t="shared" si="127"/>
        <v/>
      </c>
      <c r="BL968" s="11" t="str">
        <f t="shared" si="127"/>
        <v/>
      </c>
      <c r="BM968" s="11" t="str">
        <f t="shared" si="127"/>
        <v/>
      </c>
      <c r="BN968" s="11" t="str">
        <f t="shared" si="133"/>
        <v/>
      </c>
      <c r="BO968" s="11" t="str">
        <f t="shared" si="134"/>
        <v/>
      </c>
      <c r="BP968" s="11" t="str">
        <f t="shared" si="135"/>
        <v/>
      </c>
      <c r="BR968" s="11">
        <f t="shared" si="132"/>
        <v>963</v>
      </c>
      <c r="BS968" s="6" t="str">
        <f t="shared" si="132"/>
        <v>MA_10433885g0020</v>
      </c>
      <c r="BT968" s="6" t="str">
        <f t="shared" si="132"/>
        <v>heparanase 3</v>
      </c>
      <c r="BU968" s="28">
        <f t="shared" si="130"/>
        <v>1.4</v>
      </c>
      <c r="BV968" s="28">
        <f t="shared" si="130"/>
        <v>-1.5</v>
      </c>
      <c r="BW968" s="28">
        <f t="shared" si="130"/>
        <v>1.5</v>
      </c>
      <c r="BX968" s="28">
        <f t="shared" si="128"/>
        <v>-2.1</v>
      </c>
      <c r="BY968" s="28">
        <f t="shared" si="128"/>
        <v>1</v>
      </c>
      <c r="BZ968" s="28">
        <f t="shared" si="128"/>
        <v>2.2000000000000002</v>
      </c>
    </row>
    <row r="969" spans="1:78">
      <c r="A969" s="6">
        <v>964</v>
      </c>
      <c r="B969" s="6" t="s">
        <v>1776</v>
      </c>
      <c r="C969" s="6" t="s">
        <v>1777</v>
      </c>
      <c r="D969" s="6" t="str">
        <f t="shared" si="131"/>
        <v>Protein 964 / MA_10428989g0010 / malonyl -acyl carrier transacylase</v>
      </c>
      <c r="E969" s="6">
        <v>6</v>
      </c>
      <c r="F969" s="6">
        <v>6</v>
      </c>
      <c r="G969" s="6">
        <v>11436125</v>
      </c>
      <c r="H969" s="6">
        <v>6868129</v>
      </c>
      <c r="I969" s="6">
        <v>9279887</v>
      </c>
      <c r="J969" s="6">
        <v>7735881</v>
      </c>
      <c r="K969" s="6">
        <v>9323699</v>
      </c>
      <c r="L969" s="6">
        <v>12439403</v>
      </c>
      <c r="M969" s="6">
        <v>12392210</v>
      </c>
      <c r="N969" s="6">
        <v>10810754</v>
      </c>
      <c r="O969" s="6">
        <v>11955955</v>
      </c>
      <c r="P969" s="6">
        <v>6381048</v>
      </c>
      <c r="Q969" s="6">
        <v>10781896</v>
      </c>
      <c r="R969" s="6">
        <v>6821741</v>
      </c>
      <c r="S969" s="6">
        <v>10431473</v>
      </c>
      <c r="T969" s="6">
        <v>11914954</v>
      </c>
      <c r="U969" s="6">
        <v>11387199</v>
      </c>
      <c r="V969" s="6">
        <v>11506660</v>
      </c>
      <c r="W969" s="6">
        <v>11305610</v>
      </c>
      <c r="X969" s="6">
        <v>10025900</v>
      </c>
      <c r="Y969" s="6">
        <v>12427321</v>
      </c>
      <c r="Z969" s="8">
        <v>23.447094958434</v>
      </c>
      <c r="AA969" s="8">
        <v>22.711485706205401</v>
      </c>
      <c r="AB969" s="8">
        <v>23.1456758072705</v>
      </c>
      <c r="AC969" s="8">
        <v>22.883134171529001</v>
      </c>
      <c r="AD969" s="8">
        <v>23.152470999550602</v>
      </c>
      <c r="AE969" s="8">
        <v>23.568413912573401</v>
      </c>
      <c r="AF969" s="8">
        <v>23.562930161756299</v>
      </c>
      <c r="AG969" s="8">
        <v>23.3659638120876</v>
      </c>
      <c r="AH969" s="8">
        <v>23.511226036313499</v>
      </c>
      <c r="AI969" s="8">
        <v>22.6053619557341</v>
      </c>
      <c r="AJ969" s="8">
        <v>23.362107563014099</v>
      </c>
      <c r="AK969" s="8">
        <v>22.7017085507327</v>
      </c>
      <c r="AL969" s="8">
        <v>23.314439555506301</v>
      </c>
      <c r="AM969" s="8">
        <v>23.5062700459453</v>
      </c>
      <c r="AN969" s="8">
        <v>23.440909583710098</v>
      </c>
      <c r="AO969" s="8">
        <v>23.4559657921466</v>
      </c>
      <c r="AP969" s="8">
        <v>23.430535499753699</v>
      </c>
      <c r="AQ969" s="8">
        <v>23.257228413835101</v>
      </c>
      <c r="AR969" s="8">
        <v>23.5670119874259</v>
      </c>
      <c r="AS969" s="9">
        <v>7.6225150198134403E-2</v>
      </c>
      <c r="AT969" s="9">
        <v>1</v>
      </c>
      <c r="AU969" s="9">
        <v>5.2639886764735501E-2</v>
      </c>
      <c r="AV969" s="10">
        <v>1.3511249996243899</v>
      </c>
      <c r="AW969" s="10">
        <v>1.02101580976968</v>
      </c>
      <c r="AX969" s="10">
        <v>1.2855252314949901</v>
      </c>
      <c r="AY969" s="10">
        <v>-1.32331447436566</v>
      </c>
      <c r="AZ969" s="10">
        <v>-1.0510295453735401</v>
      </c>
      <c r="BA969" s="10">
        <v>1.2590649617707399</v>
      </c>
      <c r="BB969" s="9">
        <v>0.11672477112622701</v>
      </c>
      <c r="BC969" s="9">
        <v>0.99793881893695402</v>
      </c>
      <c r="BD969" s="9">
        <v>0.186020763132655</v>
      </c>
      <c r="BE969" s="9">
        <v>0.15517722389940999</v>
      </c>
      <c r="BF969" s="9">
        <v>0.97763600085042801</v>
      </c>
      <c r="BG969" s="9">
        <v>0.24566788005648901</v>
      </c>
      <c r="BH969" s="11" t="str">
        <f t="shared" si="129"/>
        <v/>
      </c>
      <c r="BI969" s="11" t="str">
        <f t="shared" si="129"/>
        <v/>
      </c>
      <c r="BJ969" s="11" t="str">
        <f t="shared" si="129"/>
        <v/>
      </c>
      <c r="BK969" s="11" t="str">
        <f t="shared" si="127"/>
        <v/>
      </c>
      <c r="BL969" s="11" t="str">
        <f t="shared" si="127"/>
        <v/>
      </c>
      <c r="BM969" s="11" t="str">
        <f t="shared" si="127"/>
        <v/>
      </c>
      <c r="BN969" s="11" t="str">
        <f t="shared" si="133"/>
        <v/>
      </c>
      <c r="BO969" s="11" t="str">
        <f t="shared" si="134"/>
        <v/>
      </c>
      <c r="BP969" s="11" t="str">
        <f t="shared" si="135"/>
        <v/>
      </c>
      <c r="BR969" s="11">
        <f t="shared" si="132"/>
        <v>964</v>
      </c>
      <c r="BS969" s="6" t="str">
        <f t="shared" si="132"/>
        <v>MA_10428989g0010</v>
      </c>
      <c r="BT969" s="6" t="str">
        <f t="shared" si="132"/>
        <v>malonyl -acyl carrier transacylase</v>
      </c>
      <c r="BU969" s="28">
        <f t="shared" si="130"/>
        <v>1.4</v>
      </c>
      <c r="BV969" s="28">
        <f t="shared" si="130"/>
        <v>1</v>
      </c>
      <c r="BW969" s="28">
        <f t="shared" si="130"/>
        <v>1.3</v>
      </c>
      <c r="BX969" s="28">
        <f t="shared" si="128"/>
        <v>-1.3</v>
      </c>
      <c r="BY969" s="28">
        <f t="shared" si="128"/>
        <v>-1.1000000000000001</v>
      </c>
      <c r="BZ969" s="28">
        <f t="shared" si="128"/>
        <v>1.3</v>
      </c>
    </row>
    <row r="970" spans="1:78">
      <c r="A970" s="6">
        <v>965</v>
      </c>
      <c r="B970" s="6" t="s">
        <v>1778</v>
      </c>
      <c r="C970" s="6" t="s">
        <v>534</v>
      </c>
      <c r="D970" s="6" t="str">
        <f t="shared" si="131"/>
        <v>Protein 965 / MA_239561g0010 / unknown</v>
      </c>
      <c r="E970" s="6">
        <v>8</v>
      </c>
      <c r="F970" s="6">
        <v>7</v>
      </c>
      <c r="G970" s="6">
        <v>6750610</v>
      </c>
      <c r="H970" s="6">
        <v>6619219</v>
      </c>
      <c r="I970" s="6">
        <v>7785791</v>
      </c>
      <c r="J970" s="6">
        <v>3943752</v>
      </c>
      <c r="K970" s="6">
        <v>10029498</v>
      </c>
      <c r="L970" s="6">
        <v>19268532</v>
      </c>
      <c r="M970" s="6">
        <v>17050398</v>
      </c>
      <c r="N970" s="6">
        <v>19378565</v>
      </c>
      <c r="O970" s="6">
        <v>17294923</v>
      </c>
      <c r="P970" s="6">
        <v>12008857</v>
      </c>
      <c r="Q970" s="6">
        <v>6339465</v>
      </c>
      <c r="R970" s="6">
        <v>6912246</v>
      </c>
      <c r="S970" s="6">
        <v>10176336</v>
      </c>
      <c r="T970" s="6">
        <v>10482901</v>
      </c>
      <c r="U970" s="6">
        <v>28926284</v>
      </c>
      <c r="V970" s="6">
        <v>30504153</v>
      </c>
      <c r="W970" s="6">
        <v>31179190</v>
      </c>
      <c r="X970" s="6">
        <v>20957272</v>
      </c>
      <c r="Y970" s="6">
        <v>29371134</v>
      </c>
      <c r="Z970" s="8">
        <v>22.686586442482099</v>
      </c>
      <c r="AA970" s="8">
        <v>22.658229573169901</v>
      </c>
      <c r="AB970" s="8">
        <v>22.8924121871521</v>
      </c>
      <c r="AC970" s="8">
        <v>21.911137401055299</v>
      </c>
      <c r="AD970" s="8">
        <v>23.257746061683601</v>
      </c>
      <c r="AE970" s="8">
        <v>24.1997433262969</v>
      </c>
      <c r="AF970" s="8">
        <v>24.023302080054801</v>
      </c>
      <c r="AG970" s="8">
        <v>24.207958406067</v>
      </c>
      <c r="AH970" s="8">
        <v>24.043845254807898</v>
      </c>
      <c r="AI970" s="8">
        <v>23.517595506437001</v>
      </c>
      <c r="AJ970" s="8">
        <v>22.595929662935799</v>
      </c>
      <c r="AK970" s="8">
        <v>22.7207231318291</v>
      </c>
      <c r="AL970" s="8">
        <v>23.278714875317</v>
      </c>
      <c r="AM970" s="8">
        <v>23.321534682532899</v>
      </c>
      <c r="AN970" s="8">
        <v>24.785877664315901</v>
      </c>
      <c r="AO970" s="8">
        <v>24.862502336546999</v>
      </c>
      <c r="AP970" s="8">
        <v>24.894080113152899</v>
      </c>
      <c r="AQ970" s="8">
        <v>24.3209475982523</v>
      </c>
      <c r="AR970" s="8">
        <v>24.807895632448101</v>
      </c>
      <c r="AS970" s="9">
        <v>7.0205727136776998E-6</v>
      </c>
      <c r="AT970" s="9">
        <v>1.7509419848783399E-3</v>
      </c>
      <c r="AU970" s="9">
        <v>5.37593486299767E-7</v>
      </c>
      <c r="AV970" s="10">
        <v>2.7084921954963699</v>
      </c>
      <c r="AW970" s="10">
        <v>1.3247106181957999</v>
      </c>
      <c r="AX970" s="10">
        <v>4.1497900145767499</v>
      </c>
      <c r="AY970" s="10">
        <v>-2.0445915947931601</v>
      </c>
      <c r="AZ970" s="10">
        <v>1.5321402887839</v>
      </c>
      <c r="BA970" s="10">
        <v>3.1326011564915199</v>
      </c>
      <c r="BB970" s="9">
        <v>1.14778778882441E-4</v>
      </c>
      <c r="BC970" s="9">
        <v>0.30468180051030402</v>
      </c>
      <c r="BD970" s="9">
        <v>8.2581240645751595E-7</v>
      </c>
      <c r="BE970" s="9">
        <v>2.8471983873313801E-3</v>
      </c>
      <c r="BF970" s="9">
        <v>8.4602085853587097E-2</v>
      </c>
      <c r="BG970" s="9">
        <v>1.25530652673733E-5</v>
      </c>
      <c r="BH970" s="11" t="str">
        <f t="shared" si="129"/>
        <v>x</v>
      </c>
      <c r="BI970" s="11" t="str">
        <f t="shared" si="129"/>
        <v/>
      </c>
      <c r="BJ970" s="11" t="str">
        <f t="shared" si="129"/>
        <v>x</v>
      </c>
      <c r="BK970" s="11" t="str">
        <f t="shared" si="127"/>
        <v/>
      </c>
      <c r="BL970" s="11" t="str">
        <f t="shared" si="127"/>
        <v/>
      </c>
      <c r="BM970" s="11" t="str">
        <f t="shared" si="127"/>
        <v>x</v>
      </c>
      <c r="BN970" s="11" t="str">
        <f t="shared" si="133"/>
        <v>x</v>
      </c>
      <c r="BO970" s="11" t="str">
        <f t="shared" si="134"/>
        <v>x</v>
      </c>
      <c r="BP970" s="11" t="str">
        <f t="shared" si="135"/>
        <v/>
      </c>
      <c r="BR970" s="11">
        <f t="shared" si="132"/>
        <v>965</v>
      </c>
      <c r="BS970" s="6" t="str">
        <f t="shared" si="132"/>
        <v>MA_239561g0010</v>
      </c>
      <c r="BT970" s="6" t="str">
        <f t="shared" si="132"/>
        <v>unknown</v>
      </c>
      <c r="BU970" s="28" t="str">
        <f t="shared" si="130"/>
        <v>2,7*</v>
      </c>
      <c r="BV970" s="28">
        <f t="shared" si="130"/>
        <v>1.3</v>
      </c>
      <c r="BW970" s="28" t="str">
        <f t="shared" si="130"/>
        <v>4,1*</v>
      </c>
      <c r="BX970" s="28">
        <f t="shared" si="128"/>
        <v>-2</v>
      </c>
      <c r="BY970" s="28">
        <f t="shared" si="128"/>
        <v>1.5</v>
      </c>
      <c r="BZ970" s="28" t="str">
        <f t="shared" si="128"/>
        <v>3,1*</v>
      </c>
    </row>
    <row r="971" spans="1:78">
      <c r="A971" s="6">
        <v>966</v>
      </c>
      <c r="B971" s="6" t="s">
        <v>1779</v>
      </c>
      <c r="C971" s="6" t="s">
        <v>1780</v>
      </c>
      <c r="D971" s="6" t="str">
        <f t="shared" si="131"/>
        <v>Protein 966 / MA_6291g0010 / bifunctional L-3-cyanoalanine synthase cysteine synthase mitochondrial</v>
      </c>
      <c r="E971" s="6">
        <v>7</v>
      </c>
      <c r="F971" s="6">
        <v>7</v>
      </c>
      <c r="G971" s="6">
        <v>19724223</v>
      </c>
      <c r="H971" s="6">
        <v>25495685</v>
      </c>
      <c r="I971" s="6">
        <v>16981617</v>
      </c>
      <c r="J971" s="6">
        <v>20882803</v>
      </c>
      <c r="K971" s="6">
        <v>24452368</v>
      </c>
      <c r="L971" s="6">
        <v>22831234</v>
      </c>
      <c r="M971" s="6">
        <v>20855660</v>
      </c>
      <c r="N971" s="6">
        <v>22435422</v>
      </c>
      <c r="O971" s="6">
        <v>22733570</v>
      </c>
      <c r="P971" s="6">
        <v>15557782</v>
      </c>
      <c r="Q971" s="6">
        <v>14156127</v>
      </c>
      <c r="R971" s="6">
        <v>16113970</v>
      </c>
      <c r="S971" s="6">
        <v>16272561</v>
      </c>
      <c r="T971" s="6">
        <v>9788194</v>
      </c>
      <c r="U971" s="6">
        <v>12395546</v>
      </c>
      <c r="V971" s="6">
        <v>14690503</v>
      </c>
      <c r="W971" s="6">
        <v>14578519</v>
      </c>
      <c r="X971" s="6">
        <v>14464540</v>
      </c>
      <c r="Y971" s="6">
        <v>14316439</v>
      </c>
      <c r="Z971" s="8">
        <v>24.233465133214501</v>
      </c>
      <c r="AA971" s="8">
        <v>24.603749764006899</v>
      </c>
      <c r="AB971" s="8">
        <v>24.017470503951198</v>
      </c>
      <c r="AC971" s="8">
        <v>24.315812035256901</v>
      </c>
      <c r="AD971" s="8">
        <v>24.543470848670498</v>
      </c>
      <c r="AE971" s="8">
        <v>24.444505501766599</v>
      </c>
      <c r="AF971" s="8">
        <v>24.313935632811699</v>
      </c>
      <c r="AG971" s="8">
        <v>24.419274984913201</v>
      </c>
      <c r="AH971" s="8">
        <v>24.438320921920901</v>
      </c>
      <c r="AI971" s="8">
        <v>23.8911330609311</v>
      </c>
      <c r="AJ971" s="8">
        <v>23.754923274111398</v>
      </c>
      <c r="AK971" s="8">
        <v>23.941808638933399</v>
      </c>
      <c r="AL971" s="8">
        <v>23.955937986595199</v>
      </c>
      <c r="AM971" s="8">
        <v>23.222611264945002</v>
      </c>
      <c r="AN971" s="8">
        <v>23.563318484982201</v>
      </c>
      <c r="AO971" s="8">
        <v>23.808380458552399</v>
      </c>
      <c r="AP971" s="8">
        <v>23.797340831072599</v>
      </c>
      <c r="AQ971" s="8">
        <v>23.786017107750698</v>
      </c>
      <c r="AR971" s="8">
        <v>23.771169352629499</v>
      </c>
      <c r="AS971" s="9">
        <v>5.2098592357204497E-4</v>
      </c>
      <c r="AT971" s="9">
        <v>0.344175771676625</v>
      </c>
      <c r="AU971" s="9">
        <v>1.3002484763000599E-4</v>
      </c>
      <c r="AV971" s="10">
        <v>1.0433445043346301</v>
      </c>
      <c r="AW971" s="10">
        <v>-1.50473643585939</v>
      </c>
      <c r="AX971" s="10">
        <v>-1.5131430773291501</v>
      </c>
      <c r="AY971" s="10">
        <v>-1.5699584908259701</v>
      </c>
      <c r="AZ971" s="10">
        <v>-1.5787295140033599</v>
      </c>
      <c r="BA971" s="10">
        <v>-1.0055867866753401</v>
      </c>
      <c r="BB971" s="9">
        <v>0.97131429227047605</v>
      </c>
      <c r="BC971" s="9">
        <v>2.34337351476699E-3</v>
      </c>
      <c r="BD971" s="9">
        <v>2.0821197912692701E-3</v>
      </c>
      <c r="BE971" s="9">
        <v>1.6477620158941201E-3</v>
      </c>
      <c r="BF971" s="9">
        <v>1.47511914116494E-3</v>
      </c>
      <c r="BG971" s="9">
        <v>0.99991585022917095</v>
      </c>
      <c r="BH971" s="11" t="str">
        <f t="shared" si="129"/>
        <v/>
      </c>
      <c r="BI971" s="11" t="str">
        <f t="shared" si="129"/>
        <v/>
      </c>
      <c r="BJ971" s="11" t="str">
        <f t="shared" si="129"/>
        <v/>
      </c>
      <c r="BK971" s="11" t="str">
        <f t="shared" si="127"/>
        <v/>
      </c>
      <c r="BL971" s="11" t="str">
        <f t="shared" si="127"/>
        <v/>
      </c>
      <c r="BM971" s="11" t="str">
        <f t="shared" si="127"/>
        <v/>
      </c>
      <c r="BN971" s="11" t="str">
        <f t="shared" si="133"/>
        <v/>
      </c>
      <c r="BO971" s="11" t="str">
        <f t="shared" si="134"/>
        <v/>
      </c>
      <c r="BP971" s="11" t="str">
        <f t="shared" si="135"/>
        <v/>
      </c>
      <c r="BR971" s="11">
        <f t="shared" si="132"/>
        <v>966</v>
      </c>
      <c r="BS971" s="6" t="str">
        <f t="shared" si="132"/>
        <v>MA_6291g0010</v>
      </c>
      <c r="BT971" s="6" t="str">
        <f t="shared" si="132"/>
        <v>bifunctional L-3-cyanoalanine synthase cysteine synthase mitochondrial</v>
      </c>
      <c r="BU971" s="28">
        <f t="shared" si="130"/>
        <v>1</v>
      </c>
      <c r="BV971" s="28">
        <f t="shared" si="130"/>
        <v>-1.5</v>
      </c>
      <c r="BW971" s="28">
        <f t="shared" si="130"/>
        <v>-1.5</v>
      </c>
      <c r="BX971" s="28">
        <f t="shared" si="128"/>
        <v>-1.6</v>
      </c>
      <c r="BY971" s="28">
        <f t="shared" si="128"/>
        <v>-1.6</v>
      </c>
      <c r="BZ971" s="28">
        <f t="shared" si="128"/>
        <v>-1</v>
      </c>
    </row>
    <row r="972" spans="1:78">
      <c r="A972" s="6">
        <v>967</v>
      </c>
      <c r="B972" s="6" t="s">
        <v>1781</v>
      </c>
      <c r="C972" s="6" t="s">
        <v>1782</v>
      </c>
      <c r="D972" s="6" t="str">
        <f t="shared" si="131"/>
        <v>Protein 967 / MA_51445g0010 / bifunctional epoxide hydrolase 2-like</v>
      </c>
      <c r="E972" s="6">
        <v>9</v>
      </c>
      <c r="F972" s="6">
        <v>4</v>
      </c>
      <c r="G972" s="6">
        <v>6158418</v>
      </c>
      <c r="H972" s="6">
        <v>4053605</v>
      </c>
      <c r="I972" s="6">
        <v>6175414</v>
      </c>
      <c r="J972" s="6">
        <v>3773415</v>
      </c>
      <c r="K972" s="6">
        <v>5301948</v>
      </c>
      <c r="L972" s="6">
        <v>6813094</v>
      </c>
      <c r="M972" s="6">
        <v>5871239</v>
      </c>
      <c r="N972" s="6">
        <v>6164296</v>
      </c>
      <c r="O972" s="6">
        <v>7203894</v>
      </c>
      <c r="P972" s="6">
        <v>3420123</v>
      </c>
      <c r="Q972" s="6">
        <v>7265179</v>
      </c>
      <c r="R972" s="6">
        <v>3181399</v>
      </c>
      <c r="S972" s="6">
        <v>4840582</v>
      </c>
      <c r="T972" s="6">
        <v>6324194</v>
      </c>
      <c r="U972" s="6">
        <v>5765592</v>
      </c>
      <c r="V972" s="6">
        <v>5459409</v>
      </c>
      <c r="W972" s="6">
        <v>6134796</v>
      </c>
      <c r="X972" s="6">
        <v>6521823</v>
      </c>
      <c r="Y972" s="6">
        <v>6559217</v>
      </c>
      <c r="Z972" s="8">
        <v>22.554128362341999</v>
      </c>
      <c r="AA972" s="8">
        <v>21.9507740828194</v>
      </c>
      <c r="AB972" s="8">
        <v>22.558104427596501</v>
      </c>
      <c r="AC972" s="8">
        <v>21.8474393457291</v>
      </c>
      <c r="AD972" s="8">
        <v>22.338091090055599</v>
      </c>
      <c r="AE972" s="8">
        <v>22.699878681036299</v>
      </c>
      <c r="AF972" s="8">
        <v>22.4852335548632</v>
      </c>
      <c r="AG972" s="8">
        <v>22.5555047088341</v>
      </c>
      <c r="AH972" s="8">
        <v>22.780345522528499</v>
      </c>
      <c r="AI972" s="8">
        <v>21.705616779902901</v>
      </c>
      <c r="AJ972" s="8">
        <v>22.7925669128438</v>
      </c>
      <c r="AK972" s="8">
        <v>21.6012298903442</v>
      </c>
      <c r="AL972" s="8">
        <v>22.206749087492401</v>
      </c>
      <c r="AM972" s="8">
        <v>22.592450193589901</v>
      </c>
      <c r="AN972" s="8">
        <v>22.4590373179844</v>
      </c>
      <c r="AO972" s="8">
        <v>22.380313352169399</v>
      </c>
      <c r="AP972" s="8">
        <v>22.548583940159102</v>
      </c>
      <c r="AQ972" s="8">
        <v>22.636843856702001</v>
      </c>
      <c r="AR972" s="8">
        <v>22.6450921741617</v>
      </c>
      <c r="AS972" s="9">
        <v>0.20115954911238501</v>
      </c>
      <c r="AT972" s="9">
        <v>1</v>
      </c>
      <c r="AU972" s="9">
        <v>0.161851855028882</v>
      </c>
      <c r="AV972" s="10">
        <v>1.3018228616519001</v>
      </c>
      <c r="AW972" s="10">
        <v>-1.04970568870196</v>
      </c>
      <c r="AX972" s="10">
        <v>1.21779109333308</v>
      </c>
      <c r="AY972" s="10">
        <v>-1.36653086355826</v>
      </c>
      <c r="AZ972" s="10">
        <v>-1.0690034348082</v>
      </c>
      <c r="BA972" s="10">
        <v>1.2783222383223101</v>
      </c>
      <c r="BB972" s="9">
        <v>0.35493091643691599</v>
      </c>
      <c r="BC972" s="9">
        <v>0.98679136166285197</v>
      </c>
      <c r="BD972" s="9">
        <v>0.54655036313053795</v>
      </c>
      <c r="BE972" s="9">
        <v>0.224540897842991</v>
      </c>
      <c r="BF972" s="9">
        <v>0.97213048999069096</v>
      </c>
      <c r="BG972" s="9">
        <v>0.365360470841195</v>
      </c>
      <c r="BH972" s="11" t="str">
        <f t="shared" si="129"/>
        <v/>
      </c>
      <c r="BI972" s="11" t="str">
        <f t="shared" si="129"/>
        <v/>
      </c>
      <c r="BJ972" s="11" t="str">
        <f t="shared" si="129"/>
        <v/>
      </c>
      <c r="BK972" s="11" t="str">
        <f t="shared" si="127"/>
        <v/>
      </c>
      <c r="BL972" s="11" t="str">
        <f t="shared" si="127"/>
        <v/>
      </c>
      <c r="BM972" s="11" t="str">
        <f t="shared" si="127"/>
        <v/>
      </c>
      <c r="BN972" s="11" t="str">
        <f t="shared" si="133"/>
        <v/>
      </c>
      <c r="BO972" s="11" t="str">
        <f t="shared" si="134"/>
        <v/>
      </c>
      <c r="BP972" s="11" t="str">
        <f t="shared" si="135"/>
        <v/>
      </c>
      <c r="BR972" s="11">
        <f t="shared" si="132"/>
        <v>967</v>
      </c>
      <c r="BS972" s="6" t="str">
        <f t="shared" si="132"/>
        <v>MA_51445g0010</v>
      </c>
      <c r="BT972" s="6" t="str">
        <f t="shared" si="132"/>
        <v>bifunctional epoxide hydrolase 2-like</v>
      </c>
      <c r="BU972" s="28">
        <f t="shared" si="130"/>
        <v>1.3</v>
      </c>
      <c r="BV972" s="28">
        <f t="shared" si="130"/>
        <v>-1</v>
      </c>
      <c r="BW972" s="28">
        <f t="shared" si="130"/>
        <v>1.2</v>
      </c>
      <c r="BX972" s="28">
        <f t="shared" si="128"/>
        <v>-1.4</v>
      </c>
      <c r="BY972" s="28">
        <f t="shared" si="128"/>
        <v>-1.1000000000000001</v>
      </c>
      <c r="BZ972" s="28">
        <f t="shared" si="128"/>
        <v>1.3</v>
      </c>
    </row>
    <row r="973" spans="1:78">
      <c r="A973" s="6">
        <v>968</v>
      </c>
      <c r="B973" s="6" t="s">
        <v>1783</v>
      </c>
      <c r="C973" s="6" t="s">
        <v>1784</v>
      </c>
      <c r="D973" s="6" t="str">
        <f t="shared" si="131"/>
        <v>Protein 968 / MA_6521560g0010 / agglutinin alpha chain-like</v>
      </c>
      <c r="E973" s="6">
        <v>10</v>
      </c>
      <c r="F973" s="6">
        <v>10</v>
      </c>
      <c r="G973" s="6">
        <v>80989996</v>
      </c>
      <c r="H973" s="6">
        <v>101791912</v>
      </c>
      <c r="I973" s="6">
        <v>65719718</v>
      </c>
      <c r="J973" s="6">
        <v>89018594</v>
      </c>
      <c r="K973" s="6">
        <v>77046205</v>
      </c>
      <c r="L973" s="6">
        <v>133001844</v>
      </c>
      <c r="M973" s="6">
        <v>136935681</v>
      </c>
      <c r="N973" s="6">
        <v>140901461</v>
      </c>
      <c r="O973" s="6">
        <v>138181966</v>
      </c>
      <c r="P973" s="6">
        <v>27713760</v>
      </c>
      <c r="Q973" s="6">
        <v>39315961</v>
      </c>
      <c r="R973" s="6">
        <v>104522095</v>
      </c>
      <c r="S973" s="6">
        <v>44735270</v>
      </c>
      <c r="T973" s="6">
        <v>47744177</v>
      </c>
      <c r="U973" s="6">
        <v>38370215</v>
      </c>
      <c r="V973" s="6">
        <v>40211246</v>
      </c>
      <c r="W973" s="6">
        <v>41615829</v>
      </c>
      <c r="X973" s="6">
        <v>41124120</v>
      </c>
      <c r="Y973" s="6">
        <v>42758738</v>
      </c>
      <c r="Z973" s="8">
        <v>26.271240379461499</v>
      </c>
      <c r="AA973" s="8">
        <v>26.601047693979599</v>
      </c>
      <c r="AB973" s="8">
        <v>25.969822953981001</v>
      </c>
      <c r="AC973" s="8">
        <v>26.407603378602602</v>
      </c>
      <c r="AD973" s="8">
        <v>26.1992205610876</v>
      </c>
      <c r="AE973" s="8">
        <v>26.986871007165298</v>
      </c>
      <c r="AF973" s="8">
        <v>27.0289231742453</v>
      </c>
      <c r="AG973" s="8">
        <v>27.070111330054701</v>
      </c>
      <c r="AH973" s="8">
        <v>27.041994102320999</v>
      </c>
      <c r="AI973" s="8">
        <v>24.7240991226078</v>
      </c>
      <c r="AJ973" s="8">
        <v>25.228611782823599</v>
      </c>
      <c r="AK973" s="8">
        <v>26.6392327059745</v>
      </c>
      <c r="AL973" s="8">
        <v>25.4149093880138</v>
      </c>
      <c r="AM973" s="8">
        <v>25.508821453370501</v>
      </c>
      <c r="AN973" s="8">
        <v>25.1934835130346</v>
      </c>
      <c r="AO973" s="8">
        <v>25.261095704905099</v>
      </c>
      <c r="AP973" s="8">
        <v>25.310629040563999</v>
      </c>
      <c r="AQ973" s="8">
        <v>25.293481471686299</v>
      </c>
      <c r="AR973" s="8">
        <v>25.349715937569101</v>
      </c>
      <c r="AS973" s="9">
        <v>1.23884443943382E-4</v>
      </c>
      <c r="AT973" s="9">
        <v>6.3964988621353094E-2</v>
      </c>
      <c r="AU973" s="9">
        <v>2.2064501076699899E-5</v>
      </c>
      <c r="AV973" s="10">
        <v>1.67271065503766</v>
      </c>
      <c r="AW973" s="10">
        <v>-1.7250666495928499</v>
      </c>
      <c r="AX973" s="10">
        <v>-2.0112687351844598</v>
      </c>
      <c r="AY973" s="10">
        <v>-2.8855373654240801</v>
      </c>
      <c r="AZ973" s="10">
        <v>-3.3642706434871599</v>
      </c>
      <c r="BA973" s="10">
        <v>-1.16590784226172</v>
      </c>
      <c r="BB973" s="9">
        <v>5.0580950788469997E-2</v>
      </c>
      <c r="BC973" s="9">
        <v>2.5582744686953401E-2</v>
      </c>
      <c r="BD973" s="9">
        <v>4.2908382439891301E-3</v>
      </c>
      <c r="BE973" s="9">
        <v>1.47304585981889E-4</v>
      </c>
      <c r="BF973" s="9">
        <v>3.3078883216797201E-5</v>
      </c>
      <c r="BG973" s="9">
        <v>0.79977607598295197</v>
      </c>
      <c r="BH973" s="11" t="str">
        <f t="shared" si="129"/>
        <v/>
      </c>
      <c r="BI973" s="11" t="str">
        <f t="shared" si="129"/>
        <v/>
      </c>
      <c r="BJ973" s="11" t="str">
        <f t="shared" si="129"/>
        <v/>
      </c>
      <c r="BK973" s="11" t="str">
        <f t="shared" si="127"/>
        <v>x</v>
      </c>
      <c r="BL973" s="11" t="str">
        <f t="shared" si="127"/>
        <v>x</v>
      </c>
      <c r="BM973" s="11" t="str">
        <f t="shared" si="127"/>
        <v/>
      </c>
      <c r="BN973" s="11" t="str">
        <f t="shared" si="133"/>
        <v>x</v>
      </c>
      <c r="BO973" s="11" t="str">
        <f t="shared" si="134"/>
        <v>x</v>
      </c>
      <c r="BP973" s="11" t="str">
        <f t="shared" si="135"/>
        <v/>
      </c>
      <c r="BR973" s="11">
        <f t="shared" si="132"/>
        <v>968</v>
      </c>
      <c r="BS973" s="6" t="str">
        <f t="shared" si="132"/>
        <v>MA_6521560g0010</v>
      </c>
      <c r="BT973" s="6" t="str">
        <f t="shared" si="132"/>
        <v>agglutinin alpha chain-like</v>
      </c>
      <c r="BU973" s="28">
        <f t="shared" si="130"/>
        <v>1.7</v>
      </c>
      <c r="BV973" s="28">
        <f t="shared" si="130"/>
        <v>-1.7</v>
      </c>
      <c r="BW973" s="28">
        <f t="shared" si="130"/>
        <v>-2</v>
      </c>
      <c r="BX973" s="28" t="str">
        <f t="shared" si="128"/>
        <v>-2,9*</v>
      </c>
      <c r="BY973" s="28" t="str">
        <f t="shared" si="128"/>
        <v>-3,4*</v>
      </c>
      <c r="BZ973" s="28">
        <f t="shared" si="128"/>
        <v>-1.2</v>
      </c>
    </row>
    <row r="974" spans="1:78">
      <c r="A974" s="6">
        <v>969</v>
      </c>
      <c r="B974" s="6" t="s">
        <v>1785</v>
      </c>
      <c r="C974" s="6" t="s">
        <v>1786</v>
      </c>
      <c r="D974" s="6" t="str">
        <f t="shared" si="131"/>
        <v>Protein 969 / MA_57399g0020 / secoisolariciresinol dehydrogenase-like</v>
      </c>
      <c r="E974" s="6">
        <v>11</v>
      </c>
      <c r="F974" s="6">
        <v>11</v>
      </c>
      <c r="G974" s="6">
        <v>89975326</v>
      </c>
      <c r="H974" s="6">
        <v>101842207</v>
      </c>
      <c r="I974" s="6">
        <v>106052277</v>
      </c>
      <c r="J974" s="6">
        <v>91137517</v>
      </c>
      <c r="K974" s="6">
        <v>110687425</v>
      </c>
      <c r="L974" s="6">
        <v>109308359</v>
      </c>
      <c r="M974" s="6">
        <v>98267792</v>
      </c>
      <c r="N974" s="6">
        <v>108264394</v>
      </c>
      <c r="O974" s="6">
        <v>110942206</v>
      </c>
      <c r="P974" s="6">
        <v>94518030</v>
      </c>
      <c r="Q974" s="6">
        <v>95393887</v>
      </c>
      <c r="R974" s="6">
        <v>90613049</v>
      </c>
      <c r="S974" s="6">
        <v>104174762</v>
      </c>
      <c r="T974" s="6">
        <v>92339483</v>
      </c>
      <c r="U974" s="6">
        <v>96871755</v>
      </c>
      <c r="V974" s="6">
        <v>95058645</v>
      </c>
      <c r="W974" s="6">
        <v>85488513</v>
      </c>
      <c r="X974" s="6">
        <v>109162713</v>
      </c>
      <c r="Y974" s="6">
        <v>96064745</v>
      </c>
      <c r="Z974" s="8">
        <v>26.4230260885661</v>
      </c>
      <c r="AA974" s="8">
        <v>26.601760348115501</v>
      </c>
      <c r="AB974" s="8">
        <v>26.660200355746198</v>
      </c>
      <c r="AC974" s="8">
        <v>26.441541729741001</v>
      </c>
      <c r="AD974" s="8">
        <v>26.721916088529699</v>
      </c>
      <c r="AE974" s="8">
        <v>26.703828489722</v>
      </c>
      <c r="AF974" s="8">
        <v>26.550215304217001</v>
      </c>
      <c r="AG974" s="8">
        <v>26.6899836064241</v>
      </c>
      <c r="AH974" s="8">
        <v>26.7252330768356</v>
      </c>
      <c r="AI974" s="8">
        <v>26.4940862243438</v>
      </c>
      <c r="AJ974" s="8">
        <v>26.507393483090599</v>
      </c>
      <c r="AK974" s="8">
        <v>26.433215489008401</v>
      </c>
      <c r="AL974" s="8">
        <v>26.634430563129602</v>
      </c>
      <c r="AM974" s="8">
        <v>26.460444319108799</v>
      </c>
      <c r="AN974" s="8">
        <v>26.529572743046401</v>
      </c>
      <c r="AO974" s="8">
        <v>26.502314501306099</v>
      </c>
      <c r="AP974" s="8">
        <v>26.349227243844201</v>
      </c>
      <c r="AQ974" s="8">
        <v>26.701904914292701</v>
      </c>
      <c r="AR974" s="8">
        <v>26.517503734695101</v>
      </c>
      <c r="AS974" s="9">
        <v>0.20192137373993799</v>
      </c>
      <c r="AT974" s="9">
        <v>1</v>
      </c>
      <c r="AU974" s="9">
        <v>0.16269388054315501</v>
      </c>
      <c r="AV974" s="10">
        <v>1.07001142213592</v>
      </c>
      <c r="AW974" s="10">
        <v>-1.04519701271785</v>
      </c>
      <c r="AX974" s="10">
        <v>-1.03496666045043</v>
      </c>
      <c r="AY974" s="10">
        <v>-1.1183727419904399</v>
      </c>
      <c r="AZ974" s="10">
        <v>-1.1074261482118199</v>
      </c>
      <c r="BA974" s="10">
        <v>1.0098847167337499</v>
      </c>
      <c r="BB974" s="9">
        <v>0.550977617081986</v>
      </c>
      <c r="BC974" s="9">
        <v>0.78887541282177198</v>
      </c>
      <c r="BD974" s="9">
        <v>0.88601116901903598</v>
      </c>
      <c r="BE974" s="9">
        <v>0.162136632931802</v>
      </c>
      <c r="BF974" s="9">
        <v>0.22206599194134299</v>
      </c>
      <c r="BG974" s="9">
        <v>0.99671270196680095</v>
      </c>
      <c r="BH974" s="11" t="str">
        <f t="shared" si="129"/>
        <v/>
      </c>
      <c r="BI974" s="11" t="str">
        <f t="shared" si="129"/>
        <v/>
      </c>
      <c r="BJ974" s="11" t="str">
        <f t="shared" si="129"/>
        <v/>
      </c>
      <c r="BK974" s="11" t="str">
        <f t="shared" si="127"/>
        <v/>
      </c>
      <c r="BL974" s="11" t="str">
        <f t="shared" si="127"/>
        <v/>
      </c>
      <c r="BM974" s="11" t="str">
        <f t="shared" si="127"/>
        <v/>
      </c>
      <c r="BN974" s="11" t="str">
        <f t="shared" si="133"/>
        <v/>
      </c>
      <c r="BO974" s="11" t="str">
        <f t="shared" si="134"/>
        <v/>
      </c>
      <c r="BP974" s="11" t="str">
        <f t="shared" si="135"/>
        <v/>
      </c>
      <c r="BR974" s="11">
        <f t="shared" si="132"/>
        <v>969</v>
      </c>
      <c r="BS974" s="6" t="str">
        <f t="shared" si="132"/>
        <v>MA_57399g0020</v>
      </c>
      <c r="BT974" s="6" t="str">
        <f t="shared" si="132"/>
        <v>secoisolariciresinol dehydrogenase-like</v>
      </c>
      <c r="BU974" s="28">
        <f t="shared" si="130"/>
        <v>1.1000000000000001</v>
      </c>
      <c r="BV974" s="28">
        <f t="shared" si="130"/>
        <v>-1</v>
      </c>
      <c r="BW974" s="28">
        <f t="shared" si="130"/>
        <v>-1</v>
      </c>
      <c r="BX974" s="28">
        <f t="shared" si="128"/>
        <v>-1.1000000000000001</v>
      </c>
      <c r="BY974" s="28">
        <f t="shared" si="128"/>
        <v>-1.1000000000000001</v>
      </c>
      <c r="BZ974" s="28">
        <f t="shared" si="128"/>
        <v>1</v>
      </c>
    </row>
    <row r="975" spans="1:78">
      <c r="A975" s="6">
        <v>970</v>
      </c>
      <c r="B975" s="6" t="s">
        <v>1787</v>
      </c>
      <c r="C975" s="6" t="s">
        <v>1788</v>
      </c>
      <c r="D975" s="6" t="str">
        <f t="shared" si="131"/>
        <v>Protein 970 / MA_10436101g0020 / Heat shock conserved site-containing</v>
      </c>
      <c r="E975" s="6">
        <v>4</v>
      </c>
      <c r="F975" s="6">
        <v>1</v>
      </c>
      <c r="G975" s="6">
        <v>32462957</v>
      </c>
      <c r="H975" s="6">
        <v>34224478</v>
      </c>
      <c r="I975" s="6">
        <v>18693721</v>
      </c>
      <c r="J975" s="6">
        <v>37908950</v>
      </c>
      <c r="K975" s="6">
        <v>27183819</v>
      </c>
      <c r="L975" s="6">
        <v>14298903</v>
      </c>
      <c r="M975" s="6">
        <v>14302192</v>
      </c>
      <c r="N975" s="6">
        <v>14286022</v>
      </c>
      <c r="O975" s="6">
        <v>14235675</v>
      </c>
      <c r="P975" s="6">
        <v>11849597</v>
      </c>
      <c r="Q975" s="6">
        <v>14299162</v>
      </c>
      <c r="R975" s="6">
        <v>14232053</v>
      </c>
      <c r="S975" s="6">
        <v>21818202</v>
      </c>
      <c r="T975" s="6">
        <v>11518143</v>
      </c>
      <c r="U975" s="6">
        <v>7336315</v>
      </c>
      <c r="V975" s="6">
        <v>7899520</v>
      </c>
      <c r="W975" s="6">
        <v>7882484</v>
      </c>
      <c r="X975" s="6">
        <v>8002244</v>
      </c>
      <c r="Y975" s="6">
        <v>7389580</v>
      </c>
      <c r="Z975" s="8">
        <v>24.952291082918599</v>
      </c>
      <c r="AA975" s="8">
        <v>25.028525201529501</v>
      </c>
      <c r="AB975" s="8">
        <v>24.1560504314719</v>
      </c>
      <c r="AC975" s="8">
        <v>25.1760351615861</v>
      </c>
      <c r="AD975" s="8">
        <v>24.696244815876899</v>
      </c>
      <c r="AE975" s="8">
        <v>23.769401133091598</v>
      </c>
      <c r="AF975" s="8">
        <v>23.769732940248701</v>
      </c>
      <c r="AG975" s="8">
        <v>23.768100912357799</v>
      </c>
      <c r="AH975" s="8">
        <v>23.763007565866701</v>
      </c>
      <c r="AI975" s="8">
        <v>23.498334658694699</v>
      </c>
      <c r="AJ975" s="8">
        <v>23.769427264790799</v>
      </c>
      <c r="AK975" s="8">
        <v>23.762640452518799</v>
      </c>
      <c r="AL975" s="8">
        <v>24.3790288807877</v>
      </c>
      <c r="AM975" s="8">
        <v>23.4574048028107</v>
      </c>
      <c r="AN975" s="8">
        <v>22.806624154710398</v>
      </c>
      <c r="AO975" s="8">
        <v>22.9133335625306</v>
      </c>
      <c r="AP975" s="8">
        <v>22.910218905828799</v>
      </c>
      <c r="AQ975" s="8">
        <v>22.931973188537999</v>
      </c>
      <c r="AR975" s="8">
        <v>22.817060937872</v>
      </c>
      <c r="AS975" s="9">
        <v>4.2431418687029602E-6</v>
      </c>
      <c r="AT975" s="9">
        <v>8.7179597647918296E-4</v>
      </c>
      <c r="AU975" s="9">
        <v>2.6354170993929299E-7</v>
      </c>
      <c r="AV975" s="10">
        <v>-2.0480752176905601</v>
      </c>
      <c r="AW975" s="10">
        <v>-2.0398486694729701</v>
      </c>
      <c r="AX975" s="10">
        <v>-3.7999677874055302</v>
      </c>
      <c r="AY975" s="10">
        <v>1.00403292084393</v>
      </c>
      <c r="AZ975" s="10">
        <v>-1.85538487775387</v>
      </c>
      <c r="BA975" s="10">
        <v>-1.8628674981008799</v>
      </c>
      <c r="BB975" s="9">
        <v>3.4743026748496102E-4</v>
      </c>
      <c r="BC975" s="9">
        <v>2.00928266847367E-4</v>
      </c>
      <c r="BD975" s="9">
        <v>1.02560990700162E-7</v>
      </c>
      <c r="BE975" s="9">
        <v>0.99998918718022101</v>
      </c>
      <c r="BF975" s="9">
        <v>1.44271757493863E-3</v>
      </c>
      <c r="BG975" s="9">
        <v>7.8482326564233195E-4</v>
      </c>
      <c r="BH975" s="11" t="str">
        <f t="shared" si="129"/>
        <v>x</v>
      </c>
      <c r="BI975" s="11" t="str">
        <f t="shared" si="129"/>
        <v>x</v>
      </c>
      <c r="BJ975" s="11" t="str">
        <f t="shared" si="129"/>
        <v>x</v>
      </c>
      <c r="BK975" s="11" t="str">
        <f t="shared" si="127"/>
        <v/>
      </c>
      <c r="BL975" s="11" t="str">
        <f t="shared" si="127"/>
        <v/>
      </c>
      <c r="BM975" s="11" t="str">
        <f t="shared" si="127"/>
        <v/>
      </c>
      <c r="BN975" s="11" t="str">
        <f t="shared" si="133"/>
        <v>x</v>
      </c>
      <c r="BO975" s="11" t="str">
        <f t="shared" si="134"/>
        <v>x</v>
      </c>
      <c r="BP975" s="11" t="str">
        <f t="shared" si="135"/>
        <v/>
      </c>
      <c r="BR975" s="11">
        <f t="shared" si="132"/>
        <v>970</v>
      </c>
      <c r="BS975" s="6" t="str">
        <f t="shared" si="132"/>
        <v>MA_10436101g0020</v>
      </c>
      <c r="BT975" s="6" t="str">
        <f t="shared" si="132"/>
        <v>Heat shock conserved site-containing</v>
      </c>
      <c r="BU975" s="28" t="str">
        <f t="shared" si="130"/>
        <v>-2*</v>
      </c>
      <c r="BV975" s="28" t="str">
        <f t="shared" si="130"/>
        <v>-2*</v>
      </c>
      <c r="BW975" s="28" t="str">
        <f t="shared" si="130"/>
        <v>-3,8*</v>
      </c>
      <c r="BX975" s="28">
        <f t="shared" si="128"/>
        <v>1</v>
      </c>
      <c r="BY975" s="28">
        <f t="shared" si="128"/>
        <v>-1.9</v>
      </c>
      <c r="BZ975" s="28">
        <f t="shared" si="128"/>
        <v>-1.9</v>
      </c>
    </row>
    <row r="976" spans="1:78">
      <c r="A976" s="6">
        <v>971</v>
      </c>
      <c r="B976" s="6" t="s">
        <v>1789</v>
      </c>
      <c r="C976" s="6" t="s">
        <v>1790</v>
      </c>
      <c r="D976" s="6" t="str">
        <f t="shared" si="131"/>
        <v>Protein 971 / MA_7704g0010 / citrate glyoxysomal</v>
      </c>
      <c r="E976" s="6">
        <v>8</v>
      </c>
      <c r="F976" s="6">
        <v>8</v>
      </c>
      <c r="G976" s="6">
        <v>71208757</v>
      </c>
      <c r="H976" s="6">
        <v>69103095</v>
      </c>
      <c r="I976" s="6">
        <v>46646331</v>
      </c>
      <c r="J976" s="6">
        <v>85388177</v>
      </c>
      <c r="K976" s="6">
        <v>48796795</v>
      </c>
      <c r="L976" s="6">
        <v>35673955</v>
      </c>
      <c r="M976" s="6">
        <v>33824620</v>
      </c>
      <c r="N976" s="6">
        <v>34592296</v>
      </c>
      <c r="O976" s="6">
        <v>34784415</v>
      </c>
      <c r="P976" s="6">
        <v>86632866</v>
      </c>
      <c r="Q976" s="6">
        <v>77383122</v>
      </c>
      <c r="R976" s="6">
        <v>72879244</v>
      </c>
      <c r="S976" s="6">
        <v>103310735</v>
      </c>
      <c r="T976" s="6">
        <v>67597960</v>
      </c>
      <c r="U976" s="6">
        <v>38954176</v>
      </c>
      <c r="V976" s="6">
        <v>36661229</v>
      </c>
      <c r="W976" s="6">
        <v>41089409</v>
      </c>
      <c r="X976" s="6">
        <v>41633200</v>
      </c>
      <c r="Y976" s="6">
        <v>40495557</v>
      </c>
      <c r="Z976" s="8">
        <v>26.0855513338248</v>
      </c>
      <c r="AA976" s="8">
        <v>26.0422469919185</v>
      </c>
      <c r="AB976" s="8">
        <v>25.475260273557101</v>
      </c>
      <c r="AC976" s="8">
        <v>26.347532989744799</v>
      </c>
      <c r="AD976" s="8">
        <v>25.540283058117499</v>
      </c>
      <c r="AE976" s="8">
        <v>25.088367833551001</v>
      </c>
      <c r="AF976" s="8">
        <v>25.011570390661799</v>
      </c>
      <c r="AG976" s="8">
        <v>25.043947437329201</v>
      </c>
      <c r="AH976" s="8">
        <v>25.051937722053399</v>
      </c>
      <c r="AI976" s="8">
        <v>26.368411109718</v>
      </c>
      <c r="AJ976" s="8">
        <v>26.205515599287001</v>
      </c>
      <c r="AK976" s="8">
        <v>26.119004657886201</v>
      </c>
      <c r="AL976" s="8">
        <v>26.622414931274701</v>
      </c>
      <c r="AM976" s="8">
        <v>26.0104763731111</v>
      </c>
      <c r="AN976" s="8">
        <v>25.215274661857801</v>
      </c>
      <c r="AO976" s="8">
        <v>25.127751814587</v>
      </c>
      <c r="AP976" s="8">
        <v>25.292263244196299</v>
      </c>
      <c r="AQ976" s="8">
        <v>25.311231114995799</v>
      </c>
      <c r="AR976" s="8">
        <v>25.271260294537498</v>
      </c>
      <c r="AS976" s="9">
        <v>2.2878406267113199E-5</v>
      </c>
      <c r="AT976" s="9">
        <v>7.8668107194586005E-3</v>
      </c>
      <c r="AU976" s="9">
        <v>2.5045561029794999E-6</v>
      </c>
      <c r="AV976" s="10">
        <v>-1.8015255134255099</v>
      </c>
      <c r="AW976" s="10">
        <v>1.2896589581295901</v>
      </c>
      <c r="AX976" s="10">
        <v>-1.57419984553271</v>
      </c>
      <c r="AY976" s="10">
        <v>2.32335351668821</v>
      </c>
      <c r="AZ976" s="10">
        <v>1.1444071212037701</v>
      </c>
      <c r="BA976" s="10">
        <v>-2.03018093267747</v>
      </c>
      <c r="BB976" s="9">
        <v>3.6875382312684401E-4</v>
      </c>
      <c r="BC976" s="9">
        <v>0.103207803816368</v>
      </c>
      <c r="BD976" s="9">
        <v>2.4333229680647602E-3</v>
      </c>
      <c r="BE976" s="9">
        <v>6.7213439262081598E-6</v>
      </c>
      <c r="BF976" s="9">
        <v>0.61094303828546204</v>
      </c>
      <c r="BG976" s="9">
        <v>2.6343464415212699E-5</v>
      </c>
      <c r="BH976" s="11" t="str">
        <f t="shared" si="129"/>
        <v/>
      </c>
      <c r="BI976" s="11" t="str">
        <f t="shared" si="129"/>
        <v/>
      </c>
      <c r="BJ976" s="11" t="str">
        <f t="shared" si="129"/>
        <v/>
      </c>
      <c r="BK976" s="11" t="str">
        <f t="shared" si="127"/>
        <v>x</v>
      </c>
      <c r="BL976" s="11" t="str">
        <f t="shared" si="127"/>
        <v/>
      </c>
      <c r="BM976" s="11" t="str">
        <f t="shared" si="127"/>
        <v>x</v>
      </c>
      <c r="BN976" s="11" t="str">
        <f t="shared" si="133"/>
        <v>x</v>
      </c>
      <c r="BO976" s="11" t="str">
        <f t="shared" si="134"/>
        <v>x</v>
      </c>
      <c r="BP976" s="11" t="str">
        <f t="shared" si="135"/>
        <v/>
      </c>
      <c r="BR976" s="11">
        <f t="shared" si="132"/>
        <v>971</v>
      </c>
      <c r="BS976" s="6" t="str">
        <f t="shared" si="132"/>
        <v>MA_7704g0010</v>
      </c>
      <c r="BT976" s="6" t="str">
        <f t="shared" si="132"/>
        <v>citrate glyoxysomal</v>
      </c>
      <c r="BU976" s="28">
        <f t="shared" si="130"/>
        <v>-1.8</v>
      </c>
      <c r="BV976" s="28">
        <f t="shared" si="130"/>
        <v>1.3</v>
      </c>
      <c r="BW976" s="28">
        <f t="shared" si="130"/>
        <v>-1.6</v>
      </c>
      <c r="BX976" s="28" t="str">
        <f t="shared" si="128"/>
        <v>2,3*</v>
      </c>
      <c r="BY976" s="28">
        <f t="shared" si="128"/>
        <v>1.1000000000000001</v>
      </c>
      <c r="BZ976" s="28" t="str">
        <f t="shared" si="128"/>
        <v>-2*</v>
      </c>
    </row>
    <row r="977" spans="1:78">
      <c r="A977" s="6">
        <v>972</v>
      </c>
      <c r="B977" s="6" t="s">
        <v>1791</v>
      </c>
      <c r="C977" s="6" t="s">
        <v>1792</v>
      </c>
      <c r="D977" s="6" t="str">
        <f t="shared" si="131"/>
        <v>Protein 972 / MA_215523g0010 / 2-methyl-6-phytyl-1,4-hydroquinone chloroplastic</v>
      </c>
      <c r="E977" s="6">
        <v>7</v>
      </c>
      <c r="F977" s="6">
        <v>7</v>
      </c>
      <c r="G977" s="6">
        <v>46409172</v>
      </c>
      <c r="H977" s="6">
        <v>22539597</v>
      </c>
      <c r="I977" s="6">
        <v>41859400</v>
      </c>
      <c r="J977" s="6">
        <v>24415167</v>
      </c>
      <c r="K977" s="6">
        <v>38812730</v>
      </c>
      <c r="L977" s="6">
        <v>38498748</v>
      </c>
      <c r="M977" s="6">
        <v>36172859</v>
      </c>
      <c r="N977" s="6">
        <v>39669694</v>
      </c>
      <c r="O977" s="6">
        <v>32336202</v>
      </c>
      <c r="P977" s="6">
        <v>21068885</v>
      </c>
      <c r="Q977" s="6">
        <v>44638669</v>
      </c>
      <c r="R977" s="6">
        <v>25625436</v>
      </c>
      <c r="S977" s="6">
        <v>32208869</v>
      </c>
      <c r="T977" s="6">
        <v>47966908</v>
      </c>
      <c r="U977" s="6">
        <v>49380590</v>
      </c>
      <c r="V977" s="6">
        <v>50470690</v>
      </c>
      <c r="W977" s="6">
        <v>46503442</v>
      </c>
      <c r="X977" s="6">
        <v>47293924</v>
      </c>
      <c r="Y977" s="6">
        <v>47617288</v>
      </c>
      <c r="Z977" s="8">
        <v>25.467906622392999</v>
      </c>
      <c r="AA977" s="8">
        <v>24.425958385076601</v>
      </c>
      <c r="AB977" s="8">
        <v>25.3190482967983</v>
      </c>
      <c r="AC977" s="8">
        <v>24.541274310270001</v>
      </c>
      <c r="AD977" s="8">
        <v>25.210026576823299</v>
      </c>
      <c r="AE977" s="8">
        <v>25.198308193562902</v>
      </c>
      <c r="AF977" s="8">
        <v>25.108404293228599</v>
      </c>
      <c r="AG977" s="8">
        <v>25.241533933225199</v>
      </c>
      <c r="AH977" s="8">
        <v>24.9466469033961</v>
      </c>
      <c r="AI977" s="8">
        <v>24.328610630595801</v>
      </c>
      <c r="AJ977" s="8">
        <v>25.411790674897301</v>
      </c>
      <c r="AK977" s="8">
        <v>24.611073215549101</v>
      </c>
      <c r="AL977" s="8">
        <v>24.940954666231899</v>
      </c>
      <c r="AM977" s="8">
        <v>25.5155361090284</v>
      </c>
      <c r="AN977" s="8">
        <v>25.5574407381363</v>
      </c>
      <c r="AO977" s="8">
        <v>25.588942474501</v>
      </c>
      <c r="AP977" s="8">
        <v>25.470834166938701</v>
      </c>
      <c r="AQ977" s="8">
        <v>25.495151512086299</v>
      </c>
      <c r="AR977" s="8">
        <v>25.5049821197554</v>
      </c>
      <c r="AS977" s="9">
        <v>0.131328756089369</v>
      </c>
      <c r="AT977" s="9">
        <v>1</v>
      </c>
      <c r="AU977" s="9">
        <v>9.8664173250351206E-2</v>
      </c>
      <c r="AV977" s="10">
        <v>1.0949617645315901</v>
      </c>
      <c r="AW977" s="10">
        <v>-1.02189699212258</v>
      </c>
      <c r="AX977" s="10">
        <v>1.4445572327557199</v>
      </c>
      <c r="AY977" s="10">
        <v>-1.11893813366407</v>
      </c>
      <c r="AZ977" s="10">
        <v>1.31927641635385</v>
      </c>
      <c r="BA977" s="10">
        <v>1.4761886911019899</v>
      </c>
      <c r="BB977" s="9">
        <v>0.94925357701532898</v>
      </c>
      <c r="BC977" s="9">
        <v>0.99907298857930305</v>
      </c>
      <c r="BD977" s="9">
        <v>0.14254677959425899</v>
      </c>
      <c r="BE977" s="9">
        <v>0.90960260394209302</v>
      </c>
      <c r="BF977" s="9">
        <v>0.39110350241018799</v>
      </c>
      <c r="BG977" s="9">
        <v>0.11293121427689599</v>
      </c>
      <c r="BH977" s="11" t="str">
        <f t="shared" si="129"/>
        <v/>
      </c>
      <c r="BI977" s="11" t="str">
        <f t="shared" si="129"/>
        <v/>
      </c>
      <c r="BJ977" s="11" t="str">
        <f t="shared" si="129"/>
        <v/>
      </c>
      <c r="BK977" s="11" t="str">
        <f t="shared" si="127"/>
        <v/>
      </c>
      <c r="BL977" s="11" t="str">
        <f t="shared" si="127"/>
        <v/>
      </c>
      <c r="BM977" s="11" t="str">
        <f t="shared" si="127"/>
        <v/>
      </c>
      <c r="BN977" s="11" t="str">
        <f t="shared" si="133"/>
        <v/>
      </c>
      <c r="BO977" s="11" t="str">
        <f t="shared" si="134"/>
        <v/>
      </c>
      <c r="BP977" s="11" t="str">
        <f t="shared" si="135"/>
        <v/>
      </c>
      <c r="BR977" s="11">
        <f t="shared" si="132"/>
        <v>972</v>
      </c>
      <c r="BS977" s="6" t="str">
        <f t="shared" si="132"/>
        <v>MA_215523g0010</v>
      </c>
      <c r="BT977" s="6" t="str">
        <f t="shared" si="132"/>
        <v>2-methyl-6-phytyl-1,4-hydroquinone chloroplastic</v>
      </c>
      <c r="BU977" s="28">
        <f t="shared" si="130"/>
        <v>1.1000000000000001</v>
      </c>
      <c r="BV977" s="28">
        <f t="shared" si="130"/>
        <v>-1</v>
      </c>
      <c r="BW977" s="28">
        <f t="shared" si="130"/>
        <v>1.4</v>
      </c>
      <c r="BX977" s="28">
        <f t="shared" si="128"/>
        <v>-1.1000000000000001</v>
      </c>
      <c r="BY977" s="28">
        <f t="shared" si="128"/>
        <v>1.3</v>
      </c>
      <c r="BZ977" s="28">
        <f t="shared" si="128"/>
        <v>1.5</v>
      </c>
    </row>
    <row r="978" spans="1:78">
      <c r="A978" s="6">
        <v>973</v>
      </c>
      <c r="B978" s="6" t="s">
        <v>1793</v>
      </c>
      <c r="C978" s="6" t="s">
        <v>1794</v>
      </c>
      <c r="D978" s="6" t="str">
        <f t="shared" si="131"/>
        <v>Protein 973 / MA_10428887g0010 / LIM domain-containing WLIM2b</v>
      </c>
      <c r="E978" s="6">
        <v>9</v>
      </c>
      <c r="F978" s="6">
        <v>9</v>
      </c>
      <c r="G978" s="6">
        <v>79200464</v>
      </c>
      <c r="H978" s="6">
        <v>88529708</v>
      </c>
      <c r="I978" s="6">
        <v>76068477</v>
      </c>
      <c r="J978" s="6">
        <v>62832578</v>
      </c>
      <c r="K978" s="6">
        <v>69730097</v>
      </c>
      <c r="L978" s="6">
        <v>56802953</v>
      </c>
      <c r="M978" s="6">
        <v>65378109</v>
      </c>
      <c r="N978" s="6">
        <v>56574286</v>
      </c>
      <c r="O978" s="6">
        <v>54931281</v>
      </c>
      <c r="P978" s="6">
        <v>61469977</v>
      </c>
      <c r="Q978" s="6">
        <v>57286232</v>
      </c>
      <c r="R978" s="6">
        <v>81916099</v>
      </c>
      <c r="S978" s="6">
        <v>56584835</v>
      </c>
      <c r="T978" s="6">
        <v>61509246</v>
      </c>
      <c r="U978" s="6">
        <v>60934539</v>
      </c>
      <c r="V978" s="6">
        <v>61923588</v>
      </c>
      <c r="W978" s="6">
        <v>63177470</v>
      </c>
      <c r="X978" s="6">
        <v>58808093</v>
      </c>
      <c r="Y978" s="6">
        <v>58122185</v>
      </c>
      <c r="Z978" s="8">
        <v>26.2390055466444</v>
      </c>
      <c r="AA978" s="8">
        <v>26.3996583272293</v>
      </c>
      <c r="AB978" s="8">
        <v>26.180795384726199</v>
      </c>
      <c r="AC978" s="8">
        <v>25.905009438812701</v>
      </c>
      <c r="AD978" s="8">
        <v>26.0552781527389</v>
      </c>
      <c r="AE978" s="8">
        <v>25.759462596894199</v>
      </c>
      <c r="AF978" s="8">
        <v>25.962304313329899</v>
      </c>
      <c r="AG978" s="8">
        <v>25.753643136178098</v>
      </c>
      <c r="AH978" s="8">
        <v>25.711124600175001</v>
      </c>
      <c r="AI978" s="8">
        <v>25.8733786094739</v>
      </c>
      <c r="AJ978" s="8">
        <v>25.7716851118841</v>
      </c>
      <c r="AK978" s="8">
        <v>26.287643677311198</v>
      </c>
      <c r="AL978" s="8">
        <v>25.753912120063799</v>
      </c>
      <c r="AM978" s="8">
        <v>25.874299955244499</v>
      </c>
      <c r="AN978" s="8">
        <v>25.860756874596099</v>
      </c>
      <c r="AO978" s="8">
        <v>25.883985731298502</v>
      </c>
      <c r="AP978" s="8">
        <v>25.9129068284008</v>
      </c>
      <c r="AQ978" s="8">
        <v>25.809511372462602</v>
      </c>
      <c r="AR978" s="8">
        <v>25.7925856037517</v>
      </c>
      <c r="AS978" s="9">
        <v>2.79861532566484E-2</v>
      </c>
      <c r="AT978" s="9">
        <v>1</v>
      </c>
      <c r="AU978" s="9">
        <v>1.6045360350888199E-2</v>
      </c>
      <c r="AV978" s="10">
        <v>-1.28281729400748</v>
      </c>
      <c r="AW978" s="10">
        <v>-1.1840791120943499</v>
      </c>
      <c r="AX978" s="10">
        <v>-1.2345626821367901</v>
      </c>
      <c r="AY978" s="10">
        <v>1.0833881629230699</v>
      </c>
      <c r="AZ978" s="10">
        <v>1.0390864008518099</v>
      </c>
      <c r="BA978" s="10">
        <v>-1.04263530158314</v>
      </c>
      <c r="BB978" s="9">
        <v>1.9259048698619202E-2</v>
      </c>
      <c r="BC978" s="9">
        <v>0.113385738316144</v>
      </c>
      <c r="BD978" s="9">
        <v>3.7618034914516499E-2</v>
      </c>
      <c r="BE978" s="9">
        <v>0.70260386390955398</v>
      </c>
      <c r="BF978" s="9">
        <v>0.95291087128213203</v>
      </c>
      <c r="BG978" s="9">
        <v>0.93020474485895799</v>
      </c>
      <c r="BH978" s="11" t="str">
        <f t="shared" si="129"/>
        <v/>
      </c>
      <c r="BI978" s="11" t="str">
        <f t="shared" si="129"/>
        <v/>
      </c>
      <c r="BJ978" s="11" t="str">
        <f t="shared" si="129"/>
        <v/>
      </c>
      <c r="BK978" s="11" t="str">
        <f t="shared" si="127"/>
        <v/>
      </c>
      <c r="BL978" s="11" t="str">
        <f t="shared" si="127"/>
        <v/>
      </c>
      <c r="BM978" s="11" t="str">
        <f t="shared" si="127"/>
        <v/>
      </c>
      <c r="BN978" s="11" t="str">
        <f t="shared" si="133"/>
        <v/>
      </c>
      <c r="BO978" s="11" t="str">
        <f t="shared" si="134"/>
        <v/>
      </c>
      <c r="BP978" s="11" t="str">
        <f t="shared" si="135"/>
        <v/>
      </c>
      <c r="BR978" s="11">
        <f t="shared" si="132"/>
        <v>973</v>
      </c>
      <c r="BS978" s="6" t="str">
        <f t="shared" si="132"/>
        <v>MA_10428887g0010</v>
      </c>
      <c r="BT978" s="6" t="str">
        <f t="shared" si="132"/>
        <v>LIM domain-containing WLIM2b</v>
      </c>
      <c r="BU978" s="28">
        <f t="shared" si="130"/>
        <v>-1.3</v>
      </c>
      <c r="BV978" s="28">
        <f t="shared" si="130"/>
        <v>-1.2</v>
      </c>
      <c r="BW978" s="28">
        <f t="shared" si="130"/>
        <v>-1.2</v>
      </c>
      <c r="BX978" s="28">
        <f t="shared" si="128"/>
        <v>1.1000000000000001</v>
      </c>
      <c r="BY978" s="28">
        <f t="shared" si="128"/>
        <v>1</v>
      </c>
      <c r="BZ978" s="28">
        <f t="shared" si="128"/>
        <v>-1</v>
      </c>
    </row>
    <row r="979" spans="1:78">
      <c r="A979" s="6">
        <v>974</v>
      </c>
      <c r="B979" s="6" t="s">
        <v>1795</v>
      </c>
      <c r="C979" s="6" t="s">
        <v>1796</v>
      </c>
      <c r="D979" s="6" t="str">
        <f t="shared" si="131"/>
        <v>Protein 974 / MA_10430139g0010 / peptide methionine sulfoxide reductase A1-like</v>
      </c>
      <c r="E979" s="6">
        <v>10</v>
      </c>
      <c r="F979" s="6">
        <v>3</v>
      </c>
      <c r="G979" s="6">
        <v>4166486</v>
      </c>
      <c r="H979" s="6">
        <v>4491598</v>
      </c>
      <c r="I979" s="6">
        <v>3945433</v>
      </c>
      <c r="J979" s="6">
        <v>4141979</v>
      </c>
      <c r="K979" s="6">
        <v>5741676</v>
      </c>
      <c r="L979" s="6">
        <v>4502804</v>
      </c>
      <c r="M979" s="6">
        <v>3298265</v>
      </c>
      <c r="N979" s="6">
        <v>5043401</v>
      </c>
      <c r="O979" s="6">
        <v>4799117</v>
      </c>
      <c r="P979" s="6">
        <v>4485515</v>
      </c>
      <c r="Q979" s="6">
        <v>4247553</v>
      </c>
      <c r="R979" s="6">
        <v>5926987</v>
      </c>
      <c r="S979" s="6">
        <v>4752420</v>
      </c>
      <c r="T979" s="6">
        <v>3436516</v>
      </c>
      <c r="U979" s="6">
        <v>4274865</v>
      </c>
      <c r="V979" s="6">
        <v>5704410</v>
      </c>
      <c r="W979" s="6">
        <v>4166461</v>
      </c>
      <c r="X979" s="6">
        <v>4821003</v>
      </c>
      <c r="Y979" s="6">
        <v>4845287</v>
      </c>
      <c r="Z979" s="8">
        <v>21.990399701764499</v>
      </c>
      <c r="AA979" s="8">
        <v>22.0987973809988</v>
      </c>
      <c r="AB979" s="8">
        <v>21.911752209910901</v>
      </c>
      <c r="AC979" s="8">
        <v>21.981888808379299</v>
      </c>
      <c r="AD979" s="8">
        <v>22.453040491582701</v>
      </c>
      <c r="AE979" s="8">
        <v>22.1023922501169</v>
      </c>
      <c r="AF979" s="8">
        <v>21.653275886482501</v>
      </c>
      <c r="AG979" s="8">
        <v>22.2659655076299</v>
      </c>
      <c r="AH979" s="8">
        <v>22.1943375549689</v>
      </c>
      <c r="AI979" s="8">
        <v>22.0968422055928</v>
      </c>
      <c r="AJ979" s="8">
        <v>22.0182005184665</v>
      </c>
      <c r="AK979" s="8">
        <v>22.4988674624875</v>
      </c>
      <c r="AL979" s="8">
        <v>22.1802309107536</v>
      </c>
      <c r="AM979" s="8">
        <v>21.712515245715998</v>
      </c>
      <c r="AN979" s="8">
        <v>22.0274474298126</v>
      </c>
      <c r="AO979" s="8">
        <v>22.443646247408399</v>
      </c>
      <c r="AP979" s="8">
        <v>21.990391045193</v>
      </c>
      <c r="AQ979" s="8">
        <v>22.200901896814798</v>
      </c>
      <c r="AR979" s="8">
        <v>22.208150692387399</v>
      </c>
      <c r="AS979" s="9">
        <v>0.89653093323211097</v>
      </c>
      <c r="AT979" s="9">
        <v>1</v>
      </c>
      <c r="AU979" s="9">
        <v>0.88966583533158194</v>
      </c>
      <c r="AV979" s="10">
        <v>-1.0232672011494699</v>
      </c>
      <c r="AW979" s="10">
        <v>1.0098601739388</v>
      </c>
      <c r="AX979" s="10">
        <v>1.06210893523848</v>
      </c>
      <c r="AY979" s="10">
        <v>1.0333567937386701</v>
      </c>
      <c r="AZ979" s="10">
        <v>1.0868212374773201</v>
      </c>
      <c r="BA979" s="10">
        <v>1.05173860960958</v>
      </c>
      <c r="BB979" s="9">
        <v>0.996768283291943</v>
      </c>
      <c r="BC979" s="9">
        <v>0.99969607419618201</v>
      </c>
      <c r="BD979" s="9">
        <v>0.93879374307658803</v>
      </c>
      <c r="BE979" s="9">
        <v>0.99079903122982504</v>
      </c>
      <c r="BF979" s="9">
        <v>0.87707591380681005</v>
      </c>
      <c r="BG979" s="9">
        <v>0.96253970431605995</v>
      </c>
      <c r="BH979" s="11" t="str">
        <f t="shared" si="129"/>
        <v/>
      </c>
      <c r="BI979" s="11" t="str">
        <f t="shared" si="129"/>
        <v/>
      </c>
      <c r="BJ979" s="11" t="str">
        <f t="shared" si="129"/>
        <v/>
      </c>
      <c r="BK979" s="11" t="str">
        <f t="shared" si="127"/>
        <v/>
      </c>
      <c r="BL979" s="11" t="str">
        <f t="shared" si="127"/>
        <v/>
      </c>
      <c r="BM979" s="11" t="str">
        <f t="shared" si="127"/>
        <v/>
      </c>
      <c r="BN979" s="11" t="str">
        <f t="shared" si="133"/>
        <v/>
      </c>
      <c r="BO979" s="11" t="str">
        <f t="shared" si="134"/>
        <v/>
      </c>
      <c r="BP979" s="11" t="str">
        <f t="shared" si="135"/>
        <v/>
      </c>
      <c r="BR979" s="11">
        <f t="shared" si="132"/>
        <v>974</v>
      </c>
      <c r="BS979" s="6" t="str">
        <f t="shared" si="132"/>
        <v>MA_10430139g0010</v>
      </c>
      <c r="BT979" s="6" t="str">
        <f t="shared" si="132"/>
        <v>peptide methionine sulfoxide reductase A1-like</v>
      </c>
      <c r="BU979" s="28">
        <f t="shared" si="130"/>
        <v>-1</v>
      </c>
      <c r="BV979" s="28">
        <f t="shared" si="130"/>
        <v>1</v>
      </c>
      <c r="BW979" s="28">
        <f t="shared" si="130"/>
        <v>1.1000000000000001</v>
      </c>
      <c r="BX979" s="28">
        <f t="shared" si="128"/>
        <v>1</v>
      </c>
      <c r="BY979" s="28">
        <f t="shared" si="128"/>
        <v>1.1000000000000001</v>
      </c>
      <c r="BZ979" s="28">
        <f t="shared" si="128"/>
        <v>1.1000000000000001</v>
      </c>
    </row>
    <row r="980" spans="1:78">
      <c r="A980" s="6">
        <v>975</v>
      </c>
      <c r="B980" s="6" t="s">
        <v>1797</v>
      </c>
      <c r="C980" s="6" t="s">
        <v>1798</v>
      </c>
      <c r="D980" s="6" t="str">
        <f t="shared" si="131"/>
        <v>Protein 975 / MA_218507g0010 / probable NADH dehydrogenase [ubiquinone] 1 alpha subcomplex subunit mitochondrial</v>
      </c>
      <c r="E980" s="6">
        <v>8</v>
      </c>
      <c r="F980" s="6">
        <v>8</v>
      </c>
      <c r="G980" s="6">
        <v>21914654</v>
      </c>
      <c r="H980" s="6">
        <v>25897068</v>
      </c>
      <c r="I980" s="6">
        <v>29817544</v>
      </c>
      <c r="J980" s="6">
        <v>19643238</v>
      </c>
      <c r="K980" s="6">
        <v>25042378</v>
      </c>
      <c r="L980" s="6">
        <v>44399255</v>
      </c>
      <c r="M980" s="6">
        <v>43393226</v>
      </c>
      <c r="N980" s="6">
        <v>46583487</v>
      </c>
      <c r="O980" s="6">
        <v>38835923</v>
      </c>
      <c r="P980" s="6">
        <v>34129106</v>
      </c>
      <c r="Q980" s="6">
        <v>22231583</v>
      </c>
      <c r="R980" s="6">
        <v>23534189</v>
      </c>
      <c r="S980" s="6">
        <v>20552086</v>
      </c>
      <c r="T980" s="6">
        <v>29375071</v>
      </c>
      <c r="U980" s="6">
        <v>36943738</v>
      </c>
      <c r="V980" s="6">
        <v>41391221</v>
      </c>
      <c r="W980" s="6">
        <v>38411298</v>
      </c>
      <c r="X980" s="6">
        <v>32319883</v>
      </c>
      <c r="Y980" s="6">
        <v>39910992</v>
      </c>
      <c r="Z980" s="8">
        <v>24.385392565231299</v>
      </c>
      <c r="AA980" s="8">
        <v>24.626285433115498</v>
      </c>
      <c r="AB980" s="8">
        <v>24.8296580953761</v>
      </c>
      <c r="AC980" s="8">
        <v>24.2275294279527</v>
      </c>
      <c r="AD980" s="8">
        <v>24.577868229913101</v>
      </c>
      <c r="AE980" s="8">
        <v>25.404032133200801</v>
      </c>
      <c r="AF980" s="8">
        <v>25.370966509209101</v>
      </c>
      <c r="AG980" s="8">
        <v>25.4733153005254</v>
      </c>
      <c r="AH980" s="8">
        <v>25.2108884186141</v>
      </c>
      <c r="AI980" s="8">
        <v>25.024499288251</v>
      </c>
      <c r="AJ980" s="8">
        <v>24.406107343342899</v>
      </c>
      <c r="AK980" s="8">
        <v>24.488254802097899</v>
      </c>
      <c r="AL980" s="8">
        <v>24.2927814965186</v>
      </c>
      <c r="AM980" s="8">
        <v>24.8080890029096</v>
      </c>
      <c r="AN980" s="8">
        <v>25.1388265110741</v>
      </c>
      <c r="AO980" s="8">
        <v>25.302821471481401</v>
      </c>
      <c r="AP980" s="8">
        <v>25.195027380658601</v>
      </c>
      <c r="AQ980" s="8">
        <v>24.945918639664299</v>
      </c>
      <c r="AR980" s="8">
        <v>25.250282802135999</v>
      </c>
      <c r="AS980" s="9">
        <v>2.2026010798980699E-4</v>
      </c>
      <c r="AT980" s="9">
        <v>0.12668550717079799</v>
      </c>
      <c r="AU980" s="9">
        <v>4.5180280731382901E-5</v>
      </c>
      <c r="AV980" s="10">
        <v>1.78441828923063</v>
      </c>
      <c r="AW980" s="10">
        <v>1.0530687572738799</v>
      </c>
      <c r="AX980" s="10">
        <v>1.55533851250462</v>
      </c>
      <c r="AY980" s="10">
        <v>-1.69449361867883</v>
      </c>
      <c r="AZ980" s="10">
        <v>-1.14728612124258</v>
      </c>
      <c r="BA980" s="10">
        <v>1.47695817748025</v>
      </c>
      <c r="BB980" s="9">
        <v>1.8841267507485601E-4</v>
      </c>
      <c r="BC980" s="9">
        <v>0.94561718533237105</v>
      </c>
      <c r="BD980" s="9">
        <v>1.49941367153028E-3</v>
      </c>
      <c r="BE980" s="9">
        <v>4.8865500664563299E-4</v>
      </c>
      <c r="BF980" s="9">
        <v>0.53379135149203905</v>
      </c>
      <c r="BG980" s="9">
        <v>4.3688139509314699E-3</v>
      </c>
      <c r="BH980" s="11" t="str">
        <f t="shared" si="129"/>
        <v/>
      </c>
      <c r="BI980" s="11" t="str">
        <f t="shared" si="129"/>
        <v/>
      </c>
      <c r="BJ980" s="11" t="str">
        <f t="shared" si="129"/>
        <v/>
      </c>
      <c r="BK980" s="11" t="str">
        <f t="shared" si="127"/>
        <v/>
      </c>
      <c r="BL980" s="11" t="str">
        <f t="shared" si="127"/>
        <v/>
      </c>
      <c r="BM980" s="11" t="str">
        <f t="shared" si="127"/>
        <v/>
      </c>
      <c r="BN980" s="11" t="str">
        <f t="shared" si="133"/>
        <v/>
      </c>
      <c r="BO980" s="11" t="str">
        <f t="shared" si="134"/>
        <v/>
      </c>
      <c r="BP980" s="11" t="str">
        <f t="shared" si="135"/>
        <v/>
      </c>
      <c r="BR980" s="11">
        <f t="shared" si="132"/>
        <v>975</v>
      </c>
      <c r="BS980" s="6" t="str">
        <f t="shared" si="132"/>
        <v>MA_218507g0010</v>
      </c>
      <c r="BT980" s="6" t="str">
        <f t="shared" si="132"/>
        <v>probable NADH dehydrogenase [ubiquinone] 1 alpha subcomplex subunit mitochondrial</v>
      </c>
      <c r="BU980" s="28">
        <f t="shared" si="130"/>
        <v>1.8</v>
      </c>
      <c r="BV980" s="28">
        <f t="shared" si="130"/>
        <v>1.1000000000000001</v>
      </c>
      <c r="BW980" s="28">
        <f t="shared" si="130"/>
        <v>1.6</v>
      </c>
      <c r="BX980" s="28">
        <f t="shared" si="128"/>
        <v>-1.7</v>
      </c>
      <c r="BY980" s="28">
        <f t="shared" si="128"/>
        <v>-1.1000000000000001</v>
      </c>
      <c r="BZ980" s="28">
        <f t="shared" si="128"/>
        <v>1.5</v>
      </c>
    </row>
    <row r="981" spans="1:78">
      <c r="A981" s="6">
        <v>976</v>
      </c>
      <c r="B981" s="6" t="s">
        <v>1799</v>
      </c>
      <c r="C981" s="6" t="s">
        <v>1800</v>
      </c>
      <c r="D981" s="6" t="str">
        <f t="shared" si="131"/>
        <v>Protein 976 / MA_10435786g0010 / vacuolar sorting-associated 32 homolog 2</v>
      </c>
      <c r="E981" s="6">
        <v>6</v>
      </c>
      <c r="F981" s="6">
        <v>5</v>
      </c>
      <c r="G981" s="6">
        <v>15074914</v>
      </c>
      <c r="H981" s="6">
        <v>16526089</v>
      </c>
      <c r="I981" s="6">
        <v>15223910</v>
      </c>
      <c r="J981" s="6">
        <v>13617832</v>
      </c>
      <c r="K981" s="6">
        <v>14451897</v>
      </c>
      <c r="L981" s="6">
        <v>17368656</v>
      </c>
      <c r="M981" s="6">
        <v>16413252</v>
      </c>
      <c r="N981" s="6">
        <v>15871949</v>
      </c>
      <c r="O981" s="6">
        <v>16601018</v>
      </c>
      <c r="P981" s="6">
        <v>12753833</v>
      </c>
      <c r="Q981" s="6">
        <v>12720088</v>
      </c>
      <c r="R981" s="6">
        <v>15260553</v>
      </c>
      <c r="S981" s="6">
        <v>12496452</v>
      </c>
      <c r="T981" s="6">
        <v>11777128</v>
      </c>
      <c r="U981" s="6">
        <v>15979798</v>
      </c>
      <c r="V981" s="6">
        <v>14347760</v>
      </c>
      <c r="W981" s="6">
        <v>14923162</v>
      </c>
      <c r="X981" s="6">
        <v>15605189</v>
      </c>
      <c r="Y981" s="6">
        <v>14335842</v>
      </c>
      <c r="Z981" s="8">
        <v>23.8456464360134</v>
      </c>
      <c r="AA981" s="8">
        <v>23.978242006633401</v>
      </c>
      <c r="AB981" s="8">
        <v>23.859835602104202</v>
      </c>
      <c r="AC981" s="8">
        <v>23.698993704433001</v>
      </c>
      <c r="AD981" s="8">
        <v>23.784755541910801</v>
      </c>
      <c r="AE981" s="8">
        <v>24.049982785723699</v>
      </c>
      <c r="AF981" s="8">
        <v>23.9683577762782</v>
      </c>
      <c r="AG981" s="8">
        <v>23.919975959365701</v>
      </c>
      <c r="AH981" s="8">
        <v>23.984768376778899</v>
      </c>
      <c r="AI981" s="8">
        <v>23.6044275598483</v>
      </c>
      <c r="AJ981" s="8">
        <v>23.6006053157084</v>
      </c>
      <c r="AK981" s="8">
        <v>23.863303906587301</v>
      </c>
      <c r="AL981" s="8">
        <v>23.575015206412001</v>
      </c>
      <c r="AM981" s="8">
        <v>23.489484427036199</v>
      </c>
      <c r="AN981" s="8">
        <v>23.929745835541201</v>
      </c>
      <c r="AO981" s="8">
        <v>23.774322182356901</v>
      </c>
      <c r="AP981" s="8">
        <v>23.831049918195799</v>
      </c>
      <c r="AQ981" s="8">
        <v>23.8955224945678</v>
      </c>
      <c r="AR981" s="8">
        <v>23.773123306393799</v>
      </c>
      <c r="AS981" s="9">
        <v>2.3683142720155102E-3</v>
      </c>
      <c r="AT981" s="9">
        <v>1</v>
      </c>
      <c r="AU981" s="9">
        <v>8.0399097663147196E-4</v>
      </c>
      <c r="AV981" s="10">
        <v>1.1074768687401599</v>
      </c>
      <c r="AW981" s="10">
        <v>-1.1542273125465701</v>
      </c>
      <c r="AX981" s="10">
        <v>1.0050436004072301</v>
      </c>
      <c r="AY981" s="10">
        <v>-1.2782800499134399</v>
      </c>
      <c r="AZ981" s="10">
        <v>-1.10191922847071</v>
      </c>
      <c r="BA981" s="10">
        <v>1.1600487738901599</v>
      </c>
      <c r="BB981" s="9">
        <v>0.168463009129911</v>
      </c>
      <c r="BC981" s="9">
        <v>2.35256037355321E-2</v>
      </c>
      <c r="BD981" s="9">
        <v>0.99943147068356497</v>
      </c>
      <c r="BE981" s="9">
        <v>4.73674748108999E-4</v>
      </c>
      <c r="BF981" s="9">
        <v>0.20080758103242199</v>
      </c>
      <c r="BG981" s="9">
        <v>1.8811567853915599E-2</v>
      </c>
      <c r="BH981" s="11" t="str">
        <f t="shared" si="129"/>
        <v/>
      </c>
      <c r="BI981" s="11" t="str">
        <f t="shared" si="129"/>
        <v/>
      </c>
      <c r="BJ981" s="11" t="str">
        <f t="shared" si="129"/>
        <v/>
      </c>
      <c r="BK981" s="11" t="str">
        <f t="shared" si="127"/>
        <v/>
      </c>
      <c r="BL981" s="11" t="str">
        <f t="shared" si="127"/>
        <v/>
      </c>
      <c r="BM981" s="11" t="str">
        <f t="shared" si="127"/>
        <v/>
      </c>
      <c r="BN981" s="11" t="str">
        <f t="shared" si="133"/>
        <v/>
      </c>
      <c r="BO981" s="11" t="str">
        <f t="shared" si="134"/>
        <v/>
      </c>
      <c r="BP981" s="11" t="str">
        <f t="shared" si="135"/>
        <v/>
      </c>
      <c r="BR981" s="11">
        <f t="shared" si="132"/>
        <v>976</v>
      </c>
      <c r="BS981" s="6" t="str">
        <f t="shared" si="132"/>
        <v>MA_10435786g0010</v>
      </c>
      <c r="BT981" s="6" t="str">
        <f t="shared" si="132"/>
        <v>vacuolar sorting-associated 32 homolog 2</v>
      </c>
      <c r="BU981" s="28">
        <f t="shared" si="130"/>
        <v>1.1000000000000001</v>
      </c>
      <c r="BV981" s="28">
        <f t="shared" si="130"/>
        <v>-1.2</v>
      </c>
      <c r="BW981" s="28">
        <f t="shared" si="130"/>
        <v>1</v>
      </c>
      <c r="BX981" s="28">
        <f t="shared" si="128"/>
        <v>-1.3</v>
      </c>
      <c r="BY981" s="28">
        <f t="shared" si="128"/>
        <v>-1.1000000000000001</v>
      </c>
      <c r="BZ981" s="28">
        <f t="shared" si="128"/>
        <v>1.2</v>
      </c>
    </row>
    <row r="982" spans="1:78">
      <c r="A982" s="6">
        <v>977</v>
      </c>
      <c r="B982" s="6" t="s">
        <v>1801</v>
      </c>
      <c r="C982" s="6" t="s">
        <v>1802</v>
      </c>
      <c r="D982" s="6" t="str">
        <f t="shared" si="131"/>
        <v>Protein 977 / MA_78965g0010 / peptidyl-prolyl cis-trans isomerase Pin1</v>
      </c>
      <c r="E982" s="6">
        <v>8</v>
      </c>
      <c r="F982" s="6">
        <v>8</v>
      </c>
      <c r="G982" s="6">
        <v>42180296</v>
      </c>
      <c r="H982" s="6">
        <v>68893026</v>
      </c>
      <c r="I982" s="6">
        <v>54236902</v>
      </c>
      <c r="J982" s="6">
        <v>52195831</v>
      </c>
      <c r="K982" s="6">
        <v>56845755</v>
      </c>
      <c r="L982" s="6">
        <v>60948505</v>
      </c>
      <c r="M982" s="6">
        <v>69145664</v>
      </c>
      <c r="N982" s="6">
        <v>60094902</v>
      </c>
      <c r="O982" s="6">
        <v>64203913</v>
      </c>
      <c r="P982" s="6">
        <v>49056220</v>
      </c>
      <c r="Q982" s="6">
        <v>37760403</v>
      </c>
      <c r="R982" s="6">
        <v>54064610</v>
      </c>
      <c r="S982" s="6">
        <v>37078888</v>
      </c>
      <c r="T982" s="6">
        <v>38828660</v>
      </c>
      <c r="U982" s="6">
        <v>38283375</v>
      </c>
      <c r="V982" s="6">
        <v>37656685</v>
      </c>
      <c r="W982" s="6">
        <v>39611593</v>
      </c>
      <c r="X982" s="6">
        <v>39417088</v>
      </c>
      <c r="Y982" s="6">
        <v>39301188</v>
      </c>
      <c r="Z982" s="8">
        <v>25.3300658834833</v>
      </c>
      <c r="AA982" s="8">
        <v>26.037854611372602</v>
      </c>
      <c r="AB982" s="8">
        <v>25.692771438613502</v>
      </c>
      <c r="AC982" s="8">
        <v>25.637431244266899</v>
      </c>
      <c r="AD982" s="8">
        <v>25.760549283001701</v>
      </c>
      <c r="AE982" s="8">
        <v>25.861087497763499</v>
      </c>
      <c r="AF982" s="8">
        <v>26.0431354496172</v>
      </c>
      <c r="AG982" s="8">
        <v>25.840739272930399</v>
      </c>
      <c r="AH982" s="8">
        <v>25.9361578913669</v>
      </c>
      <c r="AI982" s="8">
        <v>25.547932736318401</v>
      </c>
      <c r="AJ982" s="8">
        <v>25.1703708262365</v>
      </c>
      <c r="AK982" s="8">
        <v>25.688181197552499</v>
      </c>
      <c r="AL982" s="8">
        <v>25.144094642237999</v>
      </c>
      <c r="AM982" s="8">
        <v>25.2106185840587</v>
      </c>
      <c r="AN982" s="8">
        <v>25.1902146852876</v>
      </c>
      <c r="AO982" s="8">
        <v>25.1664026661668</v>
      </c>
      <c r="AP982" s="8">
        <v>25.239419385322499</v>
      </c>
      <c r="AQ982" s="8">
        <v>25.2323178631414</v>
      </c>
      <c r="AR982" s="8">
        <v>25.228069587275701</v>
      </c>
      <c r="AS982" s="9">
        <v>6.81242086389322E-4</v>
      </c>
      <c r="AT982" s="9">
        <v>0.46630924210670899</v>
      </c>
      <c r="AU982" s="9">
        <v>1.79487776022598E-4</v>
      </c>
      <c r="AV982" s="10">
        <v>1.17165314237842</v>
      </c>
      <c r="AW982" s="10">
        <v>-1.26531351471406</v>
      </c>
      <c r="AX982" s="10">
        <v>-1.3951784434752199</v>
      </c>
      <c r="AY982" s="10">
        <v>-1.4825085556086099</v>
      </c>
      <c r="AZ982" s="10">
        <v>-1.6346652074763801</v>
      </c>
      <c r="BA982" s="10">
        <v>-1.10263458601445</v>
      </c>
      <c r="BB982" s="9">
        <v>0.30959439340160499</v>
      </c>
      <c r="BC982" s="9">
        <v>5.3885574155806297E-2</v>
      </c>
      <c r="BD982" s="9">
        <v>5.4454329191566701E-3</v>
      </c>
      <c r="BE982" s="9">
        <v>2.2051813420241899E-3</v>
      </c>
      <c r="BF982" s="9">
        <v>2.6734089816426998E-4</v>
      </c>
      <c r="BG982" s="9">
        <v>0.64796018897799501</v>
      </c>
      <c r="BH982" s="11" t="str">
        <f t="shared" si="129"/>
        <v/>
      </c>
      <c r="BI982" s="11" t="str">
        <f t="shared" si="129"/>
        <v/>
      </c>
      <c r="BJ982" s="11" t="str">
        <f t="shared" si="129"/>
        <v/>
      </c>
      <c r="BK982" s="11" t="str">
        <f t="shared" si="127"/>
        <v/>
      </c>
      <c r="BL982" s="11" t="str">
        <f t="shared" si="127"/>
        <v/>
      </c>
      <c r="BM982" s="11" t="str">
        <f t="shared" si="127"/>
        <v/>
      </c>
      <c r="BN982" s="11" t="str">
        <f t="shared" si="133"/>
        <v/>
      </c>
      <c r="BO982" s="11" t="str">
        <f t="shared" si="134"/>
        <v/>
      </c>
      <c r="BP982" s="11" t="str">
        <f t="shared" si="135"/>
        <v/>
      </c>
      <c r="BR982" s="11">
        <f t="shared" si="132"/>
        <v>977</v>
      </c>
      <c r="BS982" s="6" t="str">
        <f t="shared" si="132"/>
        <v>MA_78965g0010</v>
      </c>
      <c r="BT982" s="6" t="str">
        <f t="shared" si="132"/>
        <v>peptidyl-prolyl cis-trans isomerase Pin1</v>
      </c>
      <c r="BU982" s="28">
        <f t="shared" si="130"/>
        <v>1.2</v>
      </c>
      <c r="BV982" s="28">
        <f t="shared" si="130"/>
        <v>-1.3</v>
      </c>
      <c r="BW982" s="28">
        <f t="shared" si="130"/>
        <v>-1.4</v>
      </c>
      <c r="BX982" s="28">
        <f t="shared" si="128"/>
        <v>-1.5</v>
      </c>
      <c r="BY982" s="28">
        <f t="shared" si="128"/>
        <v>-1.6</v>
      </c>
      <c r="BZ982" s="28">
        <f t="shared" si="128"/>
        <v>-1.1000000000000001</v>
      </c>
    </row>
    <row r="983" spans="1:78">
      <c r="A983" s="6">
        <v>978</v>
      </c>
      <c r="B983" s="6" t="s">
        <v>1803</v>
      </c>
      <c r="C983" s="6" t="s">
        <v>1804</v>
      </c>
      <c r="D983" s="6" t="str">
        <f t="shared" si="131"/>
        <v>Protein 978 / MA_10432966g0010 / eukaryotic translation initiation factor 6-2</v>
      </c>
      <c r="E983" s="6">
        <v>5</v>
      </c>
      <c r="F983" s="6">
        <v>4</v>
      </c>
      <c r="G983" s="6">
        <v>14382914</v>
      </c>
      <c r="H983" s="6">
        <v>9868728</v>
      </c>
      <c r="I983" s="6">
        <v>14259580</v>
      </c>
      <c r="J983" s="6">
        <v>8572292</v>
      </c>
      <c r="K983" s="6">
        <v>13887279</v>
      </c>
      <c r="L983" s="6">
        <v>18779513</v>
      </c>
      <c r="M983" s="6">
        <v>16454802</v>
      </c>
      <c r="N983" s="6">
        <v>18771135</v>
      </c>
      <c r="O983" s="6">
        <v>18241924</v>
      </c>
      <c r="P983" s="6">
        <v>5639117</v>
      </c>
      <c r="Q983" s="6">
        <v>14411605</v>
      </c>
      <c r="R983" s="6">
        <v>8335514</v>
      </c>
      <c r="S983" s="6">
        <v>11025118</v>
      </c>
      <c r="T983" s="6">
        <v>8659587</v>
      </c>
      <c r="U983" s="6">
        <v>15678743</v>
      </c>
      <c r="V983" s="6">
        <v>14909225</v>
      </c>
      <c r="W983" s="6">
        <v>15125131</v>
      </c>
      <c r="X983" s="6">
        <v>16230831</v>
      </c>
      <c r="Y983" s="6">
        <v>16277917</v>
      </c>
      <c r="Z983" s="8">
        <v>23.777852661786401</v>
      </c>
      <c r="AA983" s="8">
        <v>23.234432714152501</v>
      </c>
      <c r="AB983" s="8">
        <v>23.765428153648301</v>
      </c>
      <c r="AC983" s="8">
        <v>23.0312495630364</v>
      </c>
      <c r="AD983" s="8">
        <v>23.727260617183902</v>
      </c>
      <c r="AE983" s="8">
        <v>24.162656314977699</v>
      </c>
      <c r="AF983" s="8">
        <v>23.972005330884301</v>
      </c>
      <c r="AG983" s="8">
        <v>24.162012549828699</v>
      </c>
      <c r="AH983" s="8">
        <v>24.120754564704999</v>
      </c>
      <c r="AI983" s="8">
        <v>22.427037845520498</v>
      </c>
      <c r="AJ983" s="8">
        <v>23.780727679571299</v>
      </c>
      <c r="AK983" s="8">
        <v>22.9908397334294</v>
      </c>
      <c r="AL983" s="8">
        <v>23.3942907610015</v>
      </c>
      <c r="AM983" s="8">
        <v>23.0458667897427</v>
      </c>
      <c r="AN983" s="8">
        <v>23.902306564202998</v>
      </c>
      <c r="AO983" s="8">
        <v>23.829701930705099</v>
      </c>
      <c r="AP983" s="8">
        <v>23.850444301952901</v>
      </c>
      <c r="AQ983" s="8">
        <v>23.952233530325898</v>
      </c>
      <c r="AR983" s="8">
        <v>23.9564127614792</v>
      </c>
      <c r="AS983" s="9">
        <v>4.1725019116235097E-3</v>
      </c>
      <c r="AT983" s="9">
        <v>1</v>
      </c>
      <c r="AU983" s="9">
        <v>1.61303382162153E-3</v>
      </c>
      <c r="AV983" s="10">
        <v>1.5126858961315199</v>
      </c>
      <c r="AW983" s="10">
        <v>-1.3008838716215601</v>
      </c>
      <c r="AX983" s="10">
        <v>1.3112793601498201</v>
      </c>
      <c r="AY983" s="10">
        <v>-1.9678286851069</v>
      </c>
      <c r="AZ983" s="10">
        <v>-1.15359544434429</v>
      </c>
      <c r="BA983" s="10">
        <v>1.7058221708091399</v>
      </c>
      <c r="BB983" s="9">
        <v>6.08175533583123E-2</v>
      </c>
      <c r="BC983" s="9">
        <v>0.28054020027079002</v>
      </c>
      <c r="BD983" s="9">
        <v>0.25790147741956099</v>
      </c>
      <c r="BE983" s="9">
        <v>1.9676355502757899E-3</v>
      </c>
      <c r="BF983" s="9">
        <v>0.77421464571086696</v>
      </c>
      <c r="BG983" s="9">
        <v>8.4225548326506399E-3</v>
      </c>
      <c r="BH983" s="11" t="str">
        <f t="shared" si="129"/>
        <v/>
      </c>
      <c r="BI983" s="11" t="str">
        <f t="shared" si="129"/>
        <v/>
      </c>
      <c r="BJ983" s="11" t="str">
        <f t="shared" si="129"/>
        <v/>
      </c>
      <c r="BK983" s="11" t="str">
        <f t="shared" si="127"/>
        <v/>
      </c>
      <c r="BL983" s="11" t="str">
        <f t="shared" si="127"/>
        <v/>
      </c>
      <c r="BM983" s="11" t="str">
        <f t="shared" si="127"/>
        <v/>
      </c>
      <c r="BN983" s="11" t="str">
        <f t="shared" si="133"/>
        <v/>
      </c>
      <c r="BO983" s="11" t="str">
        <f t="shared" si="134"/>
        <v/>
      </c>
      <c r="BP983" s="11" t="str">
        <f t="shared" si="135"/>
        <v/>
      </c>
      <c r="BR983" s="11">
        <f t="shared" si="132"/>
        <v>978</v>
      </c>
      <c r="BS983" s="6" t="str">
        <f t="shared" si="132"/>
        <v>MA_10432966g0010</v>
      </c>
      <c r="BT983" s="6" t="str">
        <f t="shared" si="132"/>
        <v>eukaryotic translation initiation factor 6-2</v>
      </c>
      <c r="BU983" s="28">
        <f t="shared" si="130"/>
        <v>1.5</v>
      </c>
      <c r="BV983" s="28">
        <f t="shared" si="130"/>
        <v>-1.3</v>
      </c>
      <c r="BW983" s="28">
        <f t="shared" si="130"/>
        <v>1.3</v>
      </c>
      <c r="BX983" s="28">
        <f t="shared" si="128"/>
        <v>-2</v>
      </c>
      <c r="BY983" s="28">
        <f t="shared" si="128"/>
        <v>-1.2</v>
      </c>
      <c r="BZ983" s="28">
        <f t="shared" si="128"/>
        <v>1.7</v>
      </c>
    </row>
    <row r="984" spans="1:78">
      <c r="A984" s="6">
        <v>979</v>
      </c>
      <c r="B984" s="6" t="s">
        <v>1805</v>
      </c>
      <c r="C984" s="6" t="s">
        <v>1806</v>
      </c>
      <c r="D984" s="6" t="str">
        <f t="shared" si="131"/>
        <v>Protein 979 / MA_94963g0010 / vesicle-associated membrane 721</v>
      </c>
      <c r="E984" s="6">
        <v>11</v>
      </c>
      <c r="F984" s="6">
        <v>10</v>
      </c>
      <c r="G984" s="6">
        <v>79420546</v>
      </c>
      <c r="H984" s="6">
        <v>50237066</v>
      </c>
      <c r="I984" s="6">
        <v>80004202</v>
      </c>
      <c r="J984" s="6">
        <v>44204170</v>
      </c>
      <c r="K984" s="6">
        <v>82032816</v>
      </c>
      <c r="L984" s="6">
        <v>68878528</v>
      </c>
      <c r="M984" s="6">
        <v>68588300</v>
      </c>
      <c r="N984" s="6">
        <v>70272218</v>
      </c>
      <c r="O984" s="6">
        <v>68739433</v>
      </c>
      <c r="P984" s="6">
        <v>26081474</v>
      </c>
      <c r="Q984" s="6">
        <v>61780247</v>
      </c>
      <c r="R984" s="6">
        <v>51507048</v>
      </c>
      <c r="S984" s="6">
        <v>41717303</v>
      </c>
      <c r="T984" s="6">
        <v>52725513</v>
      </c>
      <c r="U984" s="6">
        <v>61134262</v>
      </c>
      <c r="V984" s="6">
        <v>56307771</v>
      </c>
      <c r="W984" s="6">
        <v>57095693</v>
      </c>
      <c r="X984" s="6">
        <v>59388209</v>
      </c>
      <c r="Y984" s="6">
        <v>56924888</v>
      </c>
      <c r="Z984" s="8">
        <v>26.243008943341199</v>
      </c>
      <c r="AA984" s="8">
        <v>25.582248873049899</v>
      </c>
      <c r="AB984" s="8">
        <v>26.253572439778502</v>
      </c>
      <c r="AC984" s="8">
        <v>25.397679136872402</v>
      </c>
      <c r="AD984" s="8">
        <v>26.289697817962701</v>
      </c>
      <c r="AE984" s="8">
        <v>26.037550975503301</v>
      </c>
      <c r="AF984" s="8">
        <v>26.0314591623067</v>
      </c>
      <c r="AG984" s="8">
        <v>26.066451099234101</v>
      </c>
      <c r="AH984" s="8">
        <v>26.0346346158423</v>
      </c>
      <c r="AI984" s="8">
        <v>24.636522070298899</v>
      </c>
      <c r="AJ984" s="8">
        <v>25.8806423031435</v>
      </c>
      <c r="AK984" s="8">
        <v>25.6182665221178</v>
      </c>
      <c r="AL984" s="8">
        <v>25.3141425556671</v>
      </c>
      <c r="AM984" s="8">
        <v>25.651997891194998</v>
      </c>
      <c r="AN984" s="8">
        <v>25.8654778128933</v>
      </c>
      <c r="AO984" s="8">
        <v>25.746830705691199</v>
      </c>
      <c r="AP984" s="8">
        <v>25.766878584547499</v>
      </c>
      <c r="AQ984" s="8">
        <v>25.823673189416201</v>
      </c>
      <c r="AR984" s="8">
        <v>25.762556212066599</v>
      </c>
      <c r="AS984" s="9">
        <v>7.7648580689577806E-2</v>
      </c>
      <c r="AT984" s="9">
        <v>1</v>
      </c>
      <c r="AU984" s="9">
        <v>5.3821080886366501E-2</v>
      </c>
      <c r="AV984" s="10">
        <v>1.0638409830383699</v>
      </c>
      <c r="AW984" s="10">
        <v>-1.4468618474059201</v>
      </c>
      <c r="AX984" s="10">
        <v>-1.11740961641665</v>
      </c>
      <c r="AY984" s="10">
        <v>-1.53923093006503</v>
      </c>
      <c r="AZ984" s="10">
        <v>-1.1887461447852199</v>
      </c>
      <c r="BA984" s="10">
        <v>1.2948356861701</v>
      </c>
      <c r="BB984" s="9">
        <v>0.97780912015293597</v>
      </c>
      <c r="BC984" s="9">
        <v>9.6732257365498203E-2</v>
      </c>
      <c r="BD984" s="9">
        <v>0.87191874802724401</v>
      </c>
      <c r="BE984" s="9">
        <v>6.0958487619886099E-2</v>
      </c>
      <c r="BF984" s="9">
        <v>0.68745792001588502</v>
      </c>
      <c r="BG984" s="9">
        <v>0.32755090226085798</v>
      </c>
      <c r="BH984" s="11" t="str">
        <f t="shared" si="129"/>
        <v/>
      </c>
      <c r="BI984" s="11" t="str">
        <f t="shared" si="129"/>
        <v/>
      </c>
      <c r="BJ984" s="11" t="str">
        <f t="shared" si="129"/>
        <v/>
      </c>
      <c r="BK984" s="11" t="str">
        <f t="shared" si="129"/>
        <v/>
      </c>
      <c r="BL984" s="11" t="str">
        <f t="shared" si="129"/>
        <v/>
      </c>
      <c r="BM984" s="11" t="str">
        <f t="shared" si="129"/>
        <v/>
      </c>
      <c r="BN984" s="11" t="str">
        <f t="shared" si="133"/>
        <v/>
      </c>
      <c r="BO984" s="11" t="str">
        <f t="shared" si="134"/>
        <v/>
      </c>
      <c r="BP984" s="11" t="str">
        <f t="shared" si="135"/>
        <v/>
      </c>
      <c r="BR984" s="11">
        <f t="shared" si="132"/>
        <v>979</v>
      </c>
      <c r="BS984" s="6" t="str">
        <f t="shared" si="132"/>
        <v>MA_94963g0010</v>
      </c>
      <c r="BT984" s="6" t="str">
        <f t="shared" si="132"/>
        <v>vesicle-associated membrane 721</v>
      </c>
      <c r="BU984" s="28">
        <f t="shared" si="130"/>
        <v>1.1000000000000001</v>
      </c>
      <c r="BV984" s="28">
        <f t="shared" si="130"/>
        <v>-1.4</v>
      </c>
      <c r="BW984" s="28">
        <f t="shared" si="130"/>
        <v>-1.1000000000000001</v>
      </c>
      <c r="BX984" s="28">
        <f t="shared" si="130"/>
        <v>-1.5</v>
      </c>
      <c r="BY984" s="28">
        <f t="shared" si="130"/>
        <v>-1.2</v>
      </c>
      <c r="BZ984" s="28">
        <f t="shared" si="130"/>
        <v>1.3</v>
      </c>
    </row>
    <row r="985" spans="1:78">
      <c r="A985" s="6">
        <v>980</v>
      </c>
      <c r="B985" s="6" t="s">
        <v>1807</v>
      </c>
      <c r="C985" s="6" t="s">
        <v>1106</v>
      </c>
      <c r="D985" s="6" t="str">
        <f t="shared" si="131"/>
        <v>Protein 980 / MA_210084g0010 / ketol-acid chloroplastic</v>
      </c>
      <c r="E985" s="6">
        <v>8</v>
      </c>
      <c r="F985" s="6">
        <v>2</v>
      </c>
      <c r="G985" s="6">
        <v>3227675</v>
      </c>
      <c r="H985" s="6">
        <v>2075776</v>
      </c>
      <c r="I985" s="6">
        <v>1877439</v>
      </c>
      <c r="J985" s="6">
        <v>3434944</v>
      </c>
      <c r="K985" s="6">
        <v>2355102</v>
      </c>
      <c r="L985" s="6">
        <v>740228</v>
      </c>
      <c r="M985" s="6">
        <v>978142</v>
      </c>
      <c r="N985" s="6">
        <v>1116620</v>
      </c>
      <c r="O985" s="6">
        <v>365681</v>
      </c>
      <c r="P985" s="6">
        <v>2832184</v>
      </c>
      <c r="Q985" s="6">
        <v>3922539</v>
      </c>
      <c r="R985" s="6">
        <v>2201854</v>
      </c>
      <c r="S985" s="6">
        <v>4761323</v>
      </c>
      <c r="T985" s="6">
        <v>2988151</v>
      </c>
      <c r="U985" s="6">
        <v>841397</v>
      </c>
      <c r="V985" s="6">
        <v>777772</v>
      </c>
      <c r="W985" s="6">
        <v>580157</v>
      </c>
      <c r="X985" s="6">
        <v>569021</v>
      </c>
      <c r="Y985" s="6">
        <v>1129862</v>
      </c>
      <c r="Z985" s="8">
        <v>21.622063887873701</v>
      </c>
      <c r="AA985" s="8">
        <v>20.985219338104201</v>
      </c>
      <c r="AB985" s="8">
        <v>20.8403346031212</v>
      </c>
      <c r="AC985" s="8">
        <v>21.711855148256699</v>
      </c>
      <c r="AD985" s="8">
        <v>21.167358113963701</v>
      </c>
      <c r="AE985" s="8">
        <v>19.497610182754102</v>
      </c>
      <c r="AF985" s="8">
        <v>19.899684395467901</v>
      </c>
      <c r="AG985" s="8">
        <v>20.090706871180501</v>
      </c>
      <c r="AH985" s="8">
        <v>18.480226143725101</v>
      </c>
      <c r="AI985" s="8">
        <v>21.433483566123702</v>
      </c>
      <c r="AJ985" s="8">
        <v>21.903356360641698</v>
      </c>
      <c r="AK985" s="8">
        <v>21.070287379525698</v>
      </c>
      <c r="AL985" s="8">
        <v>22.182931071499599</v>
      </c>
      <c r="AM985" s="8">
        <v>21.510821622888699</v>
      </c>
      <c r="AN985" s="8">
        <v>19.682427148625202</v>
      </c>
      <c r="AO985" s="8">
        <v>19.568987772736499</v>
      </c>
      <c r="AP985" s="8">
        <v>19.146083844454498</v>
      </c>
      <c r="AQ985" s="8">
        <v>19.118122371321601</v>
      </c>
      <c r="AR985" s="8">
        <v>20.107715143669399</v>
      </c>
      <c r="AS985" s="9">
        <v>3.3377222466201903E-5</v>
      </c>
      <c r="AT985" s="9">
        <v>1.26816595837821E-2</v>
      </c>
      <c r="AU985" s="9">
        <v>4.0987910742670001E-6</v>
      </c>
      <c r="AV985" s="10">
        <v>-3.4183717985163402</v>
      </c>
      <c r="AW985" s="10">
        <v>1.27881695922058</v>
      </c>
      <c r="AX985" s="10">
        <v>-3.3419704154493899</v>
      </c>
      <c r="AY985" s="10">
        <v>4.3714718288640597</v>
      </c>
      <c r="AZ985" s="10">
        <v>1.02286117875663</v>
      </c>
      <c r="BA985" s="10">
        <v>-4.2737684444901296</v>
      </c>
      <c r="BB985" s="9">
        <v>3.6852084646843398E-4</v>
      </c>
      <c r="BC985" s="9">
        <v>0.66526511228047802</v>
      </c>
      <c r="BD985" s="9">
        <v>2.4421718715539299E-4</v>
      </c>
      <c r="BE985" s="9">
        <v>5.2852691891702699E-5</v>
      </c>
      <c r="BF985" s="9">
        <v>0.99962810286471404</v>
      </c>
      <c r="BG985" s="9">
        <v>3.23214798210181E-5</v>
      </c>
      <c r="BH985" s="11" t="str">
        <f t="shared" ref="BH985:BM1048" si="136">IF(OR(AND(BB985&lt;$E$3,AV985&lt;$E$4),AND(BB985&lt;$E$3,AV985&gt;$D$4)),"x","")</f>
        <v>x</v>
      </c>
      <c r="BI985" s="11" t="str">
        <f t="shared" si="136"/>
        <v/>
      </c>
      <c r="BJ985" s="11" t="str">
        <f t="shared" si="136"/>
        <v>x</v>
      </c>
      <c r="BK985" s="11" t="str">
        <f t="shared" si="136"/>
        <v>x</v>
      </c>
      <c r="BL985" s="11" t="str">
        <f t="shared" si="136"/>
        <v/>
      </c>
      <c r="BM985" s="11" t="str">
        <f t="shared" si="136"/>
        <v>x</v>
      </c>
      <c r="BN985" s="11" t="str">
        <f t="shared" si="133"/>
        <v>x</v>
      </c>
      <c r="BO985" s="11" t="str">
        <f t="shared" si="134"/>
        <v>x</v>
      </c>
      <c r="BP985" s="11" t="str">
        <f t="shared" si="135"/>
        <v/>
      </c>
      <c r="BR985" s="11">
        <f t="shared" si="132"/>
        <v>980</v>
      </c>
      <c r="BS985" s="6" t="str">
        <f t="shared" si="132"/>
        <v>MA_210084g0010</v>
      </c>
      <c r="BT985" s="6" t="str">
        <f t="shared" si="132"/>
        <v>ketol-acid chloroplastic</v>
      </c>
      <c r="BU985" s="28" t="str">
        <f t="shared" ref="BU985:BZ1048" si="137">IF(AV985&gt;$BX$2,CONCATENATE($BZ$2,"*"),IF(AV985&lt;$BY$2,CONCATENATE("-",$BZ$2,"*"),IF(OR(AND(BB985&lt;$E$3,AV985&lt;$E$4),AND(BB985&lt;$E$3,AV985&gt;$D$4)),CONCATENATE(ROUND(AV985,1),"*"),IF(OR(AND(BB985&lt;$E$3,AV985&lt;$E$4),AND(BB985&lt;$E$3,AV985&gt;$D$4)),CONCATENATE(ROUND(AV985,1),"*"),ROUND(AV985,1)))))</f>
        <v>-3,4*</v>
      </c>
      <c r="BV985" s="28">
        <f t="shared" si="137"/>
        <v>1.3</v>
      </c>
      <c r="BW985" s="28" t="str">
        <f t="shared" si="137"/>
        <v>-3,3*</v>
      </c>
      <c r="BX985" s="28" t="str">
        <f t="shared" si="137"/>
        <v>4,4*</v>
      </c>
      <c r="BY985" s="28">
        <f t="shared" si="137"/>
        <v>1</v>
      </c>
      <c r="BZ985" s="28" t="str">
        <f t="shared" si="137"/>
        <v>-4,3*</v>
      </c>
    </row>
    <row r="986" spans="1:78">
      <c r="A986" s="6">
        <v>981</v>
      </c>
      <c r="B986" s="6" t="s">
        <v>1808</v>
      </c>
      <c r="C986" s="6" t="s">
        <v>1809</v>
      </c>
      <c r="D986" s="6" t="str">
        <f t="shared" si="131"/>
        <v>Protein 981 / MA_66151g0010 / (+)-neomenthol dehydrogenase</v>
      </c>
      <c r="E986" s="6">
        <v>7</v>
      </c>
      <c r="F986" s="6">
        <v>7</v>
      </c>
      <c r="G986" s="6">
        <v>22738469</v>
      </c>
      <c r="H986" s="6">
        <v>22659496</v>
      </c>
      <c r="I986" s="6">
        <v>20070920</v>
      </c>
      <c r="J986" s="6">
        <v>22253156</v>
      </c>
      <c r="K986" s="6">
        <v>17912254</v>
      </c>
      <c r="L986" s="6">
        <v>23224665</v>
      </c>
      <c r="M986" s="6">
        <v>21832484</v>
      </c>
      <c r="N986" s="6">
        <v>23164414</v>
      </c>
      <c r="O986" s="6">
        <v>23990811</v>
      </c>
      <c r="P986" s="6">
        <v>21845655</v>
      </c>
      <c r="Q986" s="6">
        <v>22864766</v>
      </c>
      <c r="R986" s="6">
        <v>22864906</v>
      </c>
      <c r="S986" s="6">
        <v>25207666</v>
      </c>
      <c r="T986" s="6">
        <v>21385453</v>
      </c>
      <c r="U986" s="6">
        <v>24069718</v>
      </c>
      <c r="V986" s="6">
        <v>23507994</v>
      </c>
      <c r="W986" s="6">
        <v>24103278</v>
      </c>
      <c r="X986" s="6">
        <v>23526994</v>
      </c>
      <c r="Y986" s="6">
        <v>24069717</v>
      </c>
      <c r="Z986" s="8">
        <v>24.4386317838566</v>
      </c>
      <c r="AA986" s="8">
        <v>24.433612436826898</v>
      </c>
      <c r="AB986" s="8">
        <v>24.258603411904499</v>
      </c>
      <c r="AC986" s="8">
        <v>24.407506621533901</v>
      </c>
      <c r="AD986" s="8">
        <v>24.094443555416799</v>
      </c>
      <c r="AE986" s="8">
        <v>24.469154451074601</v>
      </c>
      <c r="AF986" s="8">
        <v>24.379972947110499</v>
      </c>
      <c r="AG986" s="8">
        <v>24.4654068505764</v>
      </c>
      <c r="AH986" s="8">
        <v>24.515978592409901</v>
      </c>
      <c r="AI986" s="8">
        <v>24.3808430270816</v>
      </c>
      <c r="AJ986" s="8">
        <v>24.4466228187657</v>
      </c>
      <c r="AK986" s="8">
        <v>24.4466316522997</v>
      </c>
      <c r="AL986" s="8">
        <v>24.587359208187099</v>
      </c>
      <c r="AM986" s="8">
        <v>24.350126431815401</v>
      </c>
      <c r="AN986" s="8">
        <v>24.520715903556798</v>
      </c>
      <c r="AO986" s="8">
        <v>24.4866480994285</v>
      </c>
      <c r="AP986" s="8">
        <v>24.5227260277934</v>
      </c>
      <c r="AQ986" s="8">
        <v>24.487813666102699</v>
      </c>
      <c r="AR986" s="8">
        <v>24.5207158436186</v>
      </c>
      <c r="AS986" s="9">
        <v>7.3536746629679697E-2</v>
      </c>
      <c r="AT986" s="9">
        <v>1</v>
      </c>
      <c r="AU986" s="9">
        <v>5.05121952175508E-2</v>
      </c>
      <c r="AV986" s="10">
        <v>1.0951045783908999</v>
      </c>
      <c r="AW986" s="10">
        <v>1.0835434944492599</v>
      </c>
      <c r="AX986" s="10">
        <v>1.1337985633324099</v>
      </c>
      <c r="AY986" s="10">
        <v>-1.0106696999251701</v>
      </c>
      <c r="AZ986" s="10">
        <v>1.03533359800063</v>
      </c>
      <c r="BA986" s="10">
        <v>1.0463802968137399</v>
      </c>
      <c r="BB986" s="9">
        <v>0.20689382960178099</v>
      </c>
      <c r="BC986" s="9">
        <v>0.25338868236094098</v>
      </c>
      <c r="BD986" s="9">
        <v>3.7309299366435497E-2</v>
      </c>
      <c r="BE986" s="9">
        <v>0.99479890550613403</v>
      </c>
      <c r="BF986" s="9">
        <v>0.85708154593005503</v>
      </c>
      <c r="BG986" s="9">
        <v>0.69700282850128703</v>
      </c>
      <c r="BH986" s="11" t="str">
        <f t="shared" si="136"/>
        <v/>
      </c>
      <c r="BI986" s="11" t="str">
        <f t="shared" si="136"/>
        <v/>
      </c>
      <c r="BJ986" s="11" t="str">
        <f t="shared" si="136"/>
        <v/>
      </c>
      <c r="BK986" s="11" t="str">
        <f t="shared" si="136"/>
        <v/>
      </c>
      <c r="BL986" s="11" t="str">
        <f t="shared" si="136"/>
        <v/>
      </c>
      <c r="BM986" s="11" t="str">
        <f t="shared" si="136"/>
        <v/>
      </c>
      <c r="BN986" s="11" t="str">
        <f t="shared" si="133"/>
        <v/>
      </c>
      <c r="BO986" s="11" t="str">
        <f t="shared" si="134"/>
        <v/>
      </c>
      <c r="BP986" s="11" t="str">
        <f t="shared" si="135"/>
        <v/>
      </c>
      <c r="BR986" s="11">
        <f t="shared" si="132"/>
        <v>981</v>
      </c>
      <c r="BS986" s="6" t="str">
        <f t="shared" si="132"/>
        <v>MA_66151g0010</v>
      </c>
      <c r="BT986" s="6" t="str">
        <f t="shared" si="132"/>
        <v>(+)-neomenthol dehydrogenase</v>
      </c>
      <c r="BU986" s="28">
        <f t="shared" si="137"/>
        <v>1.1000000000000001</v>
      </c>
      <c r="BV986" s="28">
        <f t="shared" si="137"/>
        <v>1.1000000000000001</v>
      </c>
      <c r="BW986" s="28">
        <f t="shared" si="137"/>
        <v>1.1000000000000001</v>
      </c>
      <c r="BX986" s="28">
        <f t="shared" si="137"/>
        <v>-1</v>
      </c>
      <c r="BY986" s="28">
        <f t="shared" si="137"/>
        <v>1</v>
      </c>
      <c r="BZ986" s="28">
        <f t="shared" si="137"/>
        <v>1</v>
      </c>
    </row>
    <row r="987" spans="1:78">
      <c r="A987" s="6">
        <v>982</v>
      </c>
      <c r="B987" s="6" t="s">
        <v>1810</v>
      </c>
      <c r="C987" s="6" t="s">
        <v>1811</v>
      </c>
      <c r="D987" s="6" t="str">
        <f t="shared" si="131"/>
        <v>Protein 982 / MA_91651g0010 / 60S ribosomal L6-like</v>
      </c>
      <c r="E987" s="6">
        <v>10</v>
      </c>
      <c r="F987" s="6">
        <v>6</v>
      </c>
      <c r="G987" s="6">
        <v>33166769</v>
      </c>
      <c r="H987" s="6">
        <v>29649305</v>
      </c>
      <c r="I987" s="6">
        <v>41838021</v>
      </c>
      <c r="J987" s="6">
        <v>28776716</v>
      </c>
      <c r="K987" s="6">
        <v>43569764</v>
      </c>
      <c r="L987" s="6">
        <v>44894730</v>
      </c>
      <c r="M987" s="6">
        <v>46153870</v>
      </c>
      <c r="N987" s="6">
        <v>44737478</v>
      </c>
      <c r="O987" s="6">
        <v>45456270</v>
      </c>
      <c r="P987" s="6">
        <v>32043557</v>
      </c>
      <c r="Q987" s="6">
        <v>33517265</v>
      </c>
      <c r="R987" s="6">
        <v>28917169</v>
      </c>
      <c r="S987" s="6">
        <v>29586728</v>
      </c>
      <c r="T987" s="6">
        <v>37392046</v>
      </c>
      <c r="U987" s="6">
        <v>38278120</v>
      </c>
      <c r="V987" s="6">
        <v>39961516</v>
      </c>
      <c r="W987" s="6">
        <v>38367948</v>
      </c>
      <c r="X987" s="6">
        <v>40637774</v>
      </c>
      <c r="Y987" s="6">
        <v>37997690</v>
      </c>
      <c r="Z987" s="8">
        <v>24.9832351404702</v>
      </c>
      <c r="AA987" s="8">
        <v>24.8214949516201</v>
      </c>
      <c r="AB987" s="8">
        <v>25.318311275810501</v>
      </c>
      <c r="AC987" s="8">
        <v>24.7783986252667</v>
      </c>
      <c r="AD987" s="8">
        <v>25.376823962983298</v>
      </c>
      <c r="AE987" s="8">
        <v>25.420042767327399</v>
      </c>
      <c r="AF987" s="8">
        <v>25.4599482870712</v>
      </c>
      <c r="AG987" s="8">
        <v>25.414980593397001</v>
      </c>
      <c r="AH987" s="8">
        <v>25.437975970160501</v>
      </c>
      <c r="AI987" s="8">
        <v>24.933530967433502</v>
      </c>
      <c r="AJ987" s="8">
        <v>24.998401094516101</v>
      </c>
      <c r="AK987" s="8">
        <v>24.7854229831126</v>
      </c>
      <c r="AL987" s="8">
        <v>24.818446821737499</v>
      </c>
      <c r="AM987" s="8">
        <v>25.156228078261201</v>
      </c>
      <c r="AN987" s="8">
        <v>25.1900166389341</v>
      </c>
      <c r="AO987" s="8">
        <v>25.2521079791786</v>
      </c>
      <c r="AP987" s="8">
        <v>25.193398272796099</v>
      </c>
      <c r="AQ987" s="8">
        <v>25.276318042524501</v>
      </c>
      <c r="AR987" s="8">
        <v>25.179408379429798</v>
      </c>
      <c r="AS987" s="9">
        <v>6.2271773065521799E-3</v>
      </c>
      <c r="AT987" s="9">
        <v>1</v>
      </c>
      <c r="AU987" s="9">
        <v>2.65440938506748E-3</v>
      </c>
      <c r="AV987" s="10">
        <v>1.2991644973822301</v>
      </c>
      <c r="AW987" s="10">
        <v>-1.08466294654657</v>
      </c>
      <c r="AX987" s="10">
        <v>1.1193002369057301</v>
      </c>
      <c r="AY987" s="10">
        <v>-1.4091555917793099</v>
      </c>
      <c r="AZ987" s="10">
        <v>-1.1606934891515199</v>
      </c>
      <c r="BA987" s="10">
        <v>1.2140634930324501</v>
      </c>
      <c r="BB987" s="9">
        <v>1.78374656842132E-2</v>
      </c>
      <c r="BC987" s="9">
        <v>0.67980944492760798</v>
      </c>
      <c r="BD987" s="9">
        <v>0.42825572751775998</v>
      </c>
      <c r="BE987" s="9">
        <v>2.2197310268837799E-3</v>
      </c>
      <c r="BF987" s="9">
        <v>0.25108305162696698</v>
      </c>
      <c r="BG987" s="9">
        <v>7.1746766158570799E-2</v>
      </c>
      <c r="BH987" s="11" t="str">
        <f t="shared" si="136"/>
        <v/>
      </c>
      <c r="BI987" s="11" t="str">
        <f t="shared" si="136"/>
        <v/>
      </c>
      <c r="BJ987" s="11" t="str">
        <f t="shared" si="136"/>
        <v/>
      </c>
      <c r="BK987" s="11" t="str">
        <f t="shared" si="136"/>
        <v/>
      </c>
      <c r="BL987" s="11" t="str">
        <f t="shared" si="136"/>
        <v/>
      </c>
      <c r="BM987" s="11" t="str">
        <f t="shared" si="136"/>
        <v/>
      </c>
      <c r="BN987" s="11" t="str">
        <f t="shared" si="133"/>
        <v/>
      </c>
      <c r="BO987" s="11" t="str">
        <f t="shared" si="134"/>
        <v/>
      </c>
      <c r="BP987" s="11" t="str">
        <f t="shared" si="135"/>
        <v/>
      </c>
      <c r="BR987" s="11">
        <f t="shared" si="132"/>
        <v>982</v>
      </c>
      <c r="BS987" s="6" t="str">
        <f t="shared" si="132"/>
        <v>MA_91651g0010</v>
      </c>
      <c r="BT987" s="6" t="str">
        <f t="shared" si="132"/>
        <v>60S ribosomal L6-like</v>
      </c>
      <c r="BU987" s="28">
        <f t="shared" si="137"/>
        <v>1.3</v>
      </c>
      <c r="BV987" s="28">
        <f t="shared" si="137"/>
        <v>-1.1000000000000001</v>
      </c>
      <c r="BW987" s="28">
        <f t="shared" si="137"/>
        <v>1.1000000000000001</v>
      </c>
      <c r="BX987" s="28">
        <f t="shared" si="137"/>
        <v>-1.4</v>
      </c>
      <c r="BY987" s="28">
        <f t="shared" si="137"/>
        <v>-1.2</v>
      </c>
      <c r="BZ987" s="28">
        <f t="shared" si="137"/>
        <v>1.2</v>
      </c>
    </row>
    <row r="988" spans="1:78">
      <c r="A988" s="6">
        <v>983</v>
      </c>
      <c r="B988" s="6" t="s">
        <v>1812</v>
      </c>
      <c r="C988" s="6" t="s">
        <v>1813</v>
      </c>
      <c r="D988" s="6" t="str">
        <f t="shared" si="131"/>
        <v>Protein 983 / MA_449845g0010 / succinate dehydrogenase subunit mitochondrial-like</v>
      </c>
      <c r="E988" s="6">
        <v>4</v>
      </c>
      <c r="F988" s="6">
        <v>4</v>
      </c>
      <c r="G988" s="6">
        <v>6358173</v>
      </c>
      <c r="H988" s="6">
        <v>5904034</v>
      </c>
      <c r="I988" s="6">
        <v>8293413</v>
      </c>
      <c r="J988" s="6">
        <v>3868851</v>
      </c>
      <c r="K988" s="6">
        <v>7368992</v>
      </c>
      <c r="L988" s="6">
        <v>12387363</v>
      </c>
      <c r="M988" s="6">
        <v>9300669</v>
      </c>
      <c r="N988" s="6">
        <v>12203411</v>
      </c>
      <c r="O988" s="6">
        <v>15725099</v>
      </c>
      <c r="P988" s="6">
        <v>3396327</v>
      </c>
      <c r="Q988" s="6">
        <v>6142042</v>
      </c>
      <c r="R988" s="6">
        <v>5947580</v>
      </c>
      <c r="S988" s="6">
        <v>4897317</v>
      </c>
      <c r="T988" s="6">
        <v>2720763</v>
      </c>
      <c r="U988" s="6">
        <v>9154955</v>
      </c>
      <c r="V988" s="6">
        <v>8804319</v>
      </c>
      <c r="W988" s="6">
        <v>9169102</v>
      </c>
      <c r="X988" s="6">
        <v>10006450</v>
      </c>
      <c r="Y988" s="6">
        <v>8980085</v>
      </c>
      <c r="Z988" s="8">
        <v>22.6001808407303</v>
      </c>
      <c r="AA988" s="8">
        <v>22.493269598901701</v>
      </c>
      <c r="AB988" s="8">
        <v>22.9835345075786</v>
      </c>
      <c r="AC988" s="8">
        <v>21.883473737055802</v>
      </c>
      <c r="AD988" s="8">
        <v>22.813035856750499</v>
      </c>
      <c r="AE988" s="8">
        <v>23.562365765997601</v>
      </c>
      <c r="AF988" s="8">
        <v>23.1489030627781</v>
      </c>
      <c r="AG988" s="8">
        <v>23.540781118965</v>
      </c>
      <c r="AH988" s="8">
        <v>23.906565764073498</v>
      </c>
      <c r="AI988" s="8">
        <v>21.695543938276099</v>
      </c>
      <c r="AJ988" s="8">
        <v>22.550286946988798</v>
      </c>
      <c r="AK988" s="8">
        <v>22.503871341578101</v>
      </c>
      <c r="AL988" s="8">
        <v>22.2235601530625</v>
      </c>
      <c r="AM988" s="8">
        <v>21.375579861223699</v>
      </c>
      <c r="AN988" s="8">
        <v>23.1261213639829</v>
      </c>
      <c r="AO988" s="8">
        <v>23.069779987541001</v>
      </c>
      <c r="AP988" s="8">
        <v>23.1283490159487</v>
      </c>
      <c r="AQ988" s="8">
        <v>23.254426902543301</v>
      </c>
      <c r="AR988" s="8">
        <v>23.098297670025399</v>
      </c>
      <c r="AS988" s="9">
        <v>5.5597314788282E-4</v>
      </c>
      <c r="AT988" s="9">
        <v>0.37115890662157303</v>
      </c>
      <c r="AU988" s="9">
        <v>1.4096426381373799E-4</v>
      </c>
      <c r="AV988" s="10">
        <v>1.9792516028938101</v>
      </c>
      <c r="AW988" s="10">
        <v>-1.39951840512426</v>
      </c>
      <c r="AX988" s="10">
        <v>1.49557066612487</v>
      </c>
      <c r="AY988" s="10">
        <v>-2.7699990466215798</v>
      </c>
      <c r="AZ988" s="10">
        <v>-1.3234089486538201</v>
      </c>
      <c r="BA988" s="10">
        <v>2.0930786734056999</v>
      </c>
      <c r="BB988" s="9">
        <v>6.3623853793730598E-3</v>
      </c>
      <c r="BC988" s="9">
        <v>0.210955237896785</v>
      </c>
      <c r="BD988" s="9">
        <v>0.106803831789563</v>
      </c>
      <c r="BE988" s="9">
        <v>1.58208599197573E-4</v>
      </c>
      <c r="BF988" s="9">
        <v>0.39836802284593598</v>
      </c>
      <c r="BG988" s="9">
        <v>2.0345628548470401E-3</v>
      </c>
      <c r="BH988" s="11" t="str">
        <f t="shared" si="136"/>
        <v/>
      </c>
      <c r="BI988" s="11" t="str">
        <f t="shared" si="136"/>
        <v/>
      </c>
      <c r="BJ988" s="11" t="str">
        <f t="shared" si="136"/>
        <v/>
      </c>
      <c r="BK988" s="11" t="str">
        <f t="shared" si="136"/>
        <v>x</v>
      </c>
      <c r="BL988" s="11" t="str">
        <f t="shared" si="136"/>
        <v/>
      </c>
      <c r="BM988" s="11" t="str">
        <f t="shared" si="136"/>
        <v/>
      </c>
      <c r="BN988" s="11" t="str">
        <f t="shared" si="133"/>
        <v>x</v>
      </c>
      <c r="BO988" s="11" t="str">
        <f t="shared" si="134"/>
        <v>x</v>
      </c>
      <c r="BP988" s="11" t="str">
        <f t="shared" si="135"/>
        <v/>
      </c>
      <c r="BR988" s="11">
        <f t="shared" si="132"/>
        <v>983</v>
      </c>
      <c r="BS988" s="6" t="str">
        <f t="shared" si="132"/>
        <v>MA_449845g0010</v>
      </c>
      <c r="BT988" s="6" t="str">
        <f t="shared" si="132"/>
        <v>succinate dehydrogenase subunit mitochondrial-like</v>
      </c>
      <c r="BU988" s="28">
        <f t="shared" si="137"/>
        <v>2</v>
      </c>
      <c r="BV988" s="28">
        <f t="shared" si="137"/>
        <v>-1.4</v>
      </c>
      <c r="BW988" s="28">
        <f t="shared" si="137"/>
        <v>1.5</v>
      </c>
      <c r="BX988" s="28" t="str">
        <f t="shared" si="137"/>
        <v>-2,8*</v>
      </c>
      <c r="BY988" s="28">
        <f t="shared" si="137"/>
        <v>-1.3</v>
      </c>
      <c r="BZ988" s="28">
        <f t="shared" si="137"/>
        <v>2.1</v>
      </c>
    </row>
    <row r="989" spans="1:78">
      <c r="A989" s="6">
        <v>984</v>
      </c>
      <c r="B989" s="6" t="s">
        <v>1814</v>
      </c>
      <c r="C989" s="6" t="s">
        <v>1168</v>
      </c>
      <c r="D989" s="6" t="str">
        <f t="shared" si="131"/>
        <v>Protein 984 / MA_10426103g0010 / probable phosphatase 2C 76</v>
      </c>
      <c r="E989" s="6">
        <v>7</v>
      </c>
      <c r="F989" s="6">
        <v>5</v>
      </c>
      <c r="G989" s="6">
        <v>44217778</v>
      </c>
      <c r="H989" s="6">
        <v>20886770</v>
      </c>
      <c r="I989" s="6">
        <v>37302219</v>
      </c>
      <c r="J989" s="6">
        <v>22692697</v>
      </c>
      <c r="K989" s="6">
        <v>37238618</v>
      </c>
      <c r="L989" s="6">
        <v>27794341</v>
      </c>
      <c r="M989" s="6">
        <v>35459544</v>
      </c>
      <c r="N989" s="6">
        <v>28974675</v>
      </c>
      <c r="O989" s="6">
        <v>24252889</v>
      </c>
      <c r="P989" s="6">
        <v>17758673</v>
      </c>
      <c r="Q989" s="6">
        <v>39905418</v>
      </c>
      <c r="R989" s="6">
        <v>18481540</v>
      </c>
      <c r="S989" s="6">
        <v>22596699</v>
      </c>
      <c r="T989" s="6">
        <v>43608930</v>
      </c>
      <c r="U989" s="6">
        <v>36171604</v>
      </c>
      <c r="V989" s="6">
        <v>41346182</v>
      </c>
      <c r="W989" s="6">
        <v>37554419</v>
      </c>
      <c r="X989" s="6">
        <v>31924064</v>
      </c>
      <c r="Y989" s="6">
        <v>31733355</v>
      </c>
      <c r="Z989" s="8">
        <v>25.398123193912799</v>
      </c>
      <c r="AA989" s="8">
        <v>24.316086070677098</v>
      </c>
      <c r="AB989" s="8">
        <v>25.1527581189568</v>
      </c>
      <c r="AC989" s="8">
        <v>24.4357247459983</v>
      </c>
      <c r="AD989" s="8">
        <v>25.150296196787501</v>
      </c>
      <c r="AE989" s="8">
        <v>24.728287840602501</v>
      </c>
      <c r="AF989" s="8">
        <v>25.079670647905299</v>
      </c>
      <c r="AG989" s="8">
        <v>24.7882891432684</v>
      </c>
      <c r="AH989" s="8">
        <v>24.531653275334801</v>
      </c>
      <c r="AI989" s="8">
        <v>24.082020445908299</v>
      </c>
      <c r="AJ989" s="8">
        <v>25.250081300159898</v>
      </c>
      <c r="AK989" s="8">
        <v>24.139581640543199</v>
      </c>
      <c r="AL989" s="8">
        <v>24.4296086986147</v>
      </c>
      <c r="AM989" s="8">
        <v>25.378120256726199</v>
      </c>
      <c r="AN989" s="8">
        <v>25.108354238747602</v>
      </c>
      <c r="AO989" s="8">
        <v>25.301250778034198</v>
      </c>
      <c r="AP989" s="8">
        <v>25.162479342770901</v>
      </c>
      <c r="AQ989" s="8">
        <v>24.9281409855537</v>
      </c>
      <c r="AR989" s="8">
        <v>24.9194967220566</v>
      </c>
      <c r="AS989" s="9">
        <v>0.50258022233645905</v>
      </c>
      <c r="AT989" s="9">
        <v>1</v>
      </c>
      <c r="AU989" s="9">
        <v>0.46438070458655201</v>
      </c>
      <c r="AV989" s="10">
        <v>-1.07819822415064</v>
      </c>
      <c r="AW989" s="10">
        <v>-1.1766744264231199</v>
      </c>
      <c r="AX989" s="10">
        <v>1.1434131188912</v>
      </c>
      <c r="AY989" s="10">
        <v>-1.09133404235576</v>
      </c>
      <c r="AZ989" s="10">
        <v>1.2328259942590301</v>
      </c>
      <c r="BA989" s="10">
        <v>1.34542497583597</v>
      </c>
      <c r="BB989" s="9">
        <v>0.98049180855616602</v>
      </c>
      <c r="BC989" s="9">
        <v>0.81870409535295396</v>
      </c>
      <c r="BD989" s="9">
        <v>0.88801739100662203</v>
      </c>
      <c r="BE989" s="9">
        <v>0.97015044938113204</v>
      </c>
      <c r="BF989" s="9">
        <v>0.71873316455173197</v>
      </c>
      <c r="BG989" s="9">
        <v>0.41221629054484199</v>
      </c>
      <c r="BH989" s="11" t="str">
        <f t="shared" si="136"/>
        <v/>
      </c>
      <c r="BI989" s="11" t="str">
        <f t="shared" si="136"/>
        <v/>
      </c>
      <c r="BJ989" s="11" t="str">
        <f t="shared" si="136"/>
        <v/>
      </c>
      <c r="BK989" s="11" t="str">
        <f t="shared" si="136"/>
        <v/>
      </c>
      <c r="BL989" s="11" t="str">
        <f t="shared" si="136"/>
        <v/>
      </c>
      <c r="BM989" s="11" t="str">
        <f t="shared" si="136"/>
        <v/>
      </c>
      <c r="BN989" s="11" t="str">
        <f t="shared" si="133"/>
        <v/>
      </c>
      <c r="BO989" s="11" t="str">
        <f t="shared" si="134"/>
        <v/>
      </c>
      <c r="BP989" s="11" t="str">
        <f t="shared" si="135"/>
        <v/>
      </c>
      <c r="BR989" s="11">
        <f t="shared" si="132"/>
        <v>984</v>
      </c>
      <c r="BS989" s="6" t="str">
        <f t="shared" si="132"/>
        <v>MA_10426103g0010</v>
      </c>
      <c r="BT989" s="6" t="str">
        <f t="shared" si="132"/>
        <v>probable phosphatase 2C 76</v>
      </c>
      <c r="BU989" s="28">
        <f t="shared" si="137"/>
        <v>-1.1000000000000001</v>
      </c>
      <c r="BV989" s="28">
        <f t="shared" si="137"/>
        <v>-1.2</v>
      </c>
      <c r="BW989" s="28">
        <f t="shared" si="137"/>
        <v>1.1000000000000001</v>
      </c>
      <c r="BX989" s="28">
        <f t="shared" si="137"/>
        <v>-1.1000000000000001</v>
      </c>
      <c r="BY989" s="28">
        <f t="shared" si="137"/>
        <v>1.2</v>
      </c>
      <c r="BZ989" s="28">
        <f t="shared" si="137"/>
        <v>1.3</v>
      </c>
    </row>
    <row r="990" spans="1:78">
      <c r="A990" s="6">
        <v>985</v>
      </c>
      <c r="B990" s="6" t="s">
        <v>1815</v>
      </c>
      <c r="C990" s="6" t="s">
        <v>1816</v>
      </c>
      <c r="D990" s="6" t="str">
        <f t="shared" si="131"/>
        <v>Protein 985 / MA_10261101g0010 / probable transaldolase</v>
      </c>
      <c r="E990" s="6">
        <v>9</v>
      </c>
      <c r="F990" s="6">
        <v>9</v>
      </c>
      <c r="G990" s="6">
        <v>39687062</v>
      </c>
      <c r="H990" s="6">
        <v>27702296</v>
      </c>
      <c r="I990" s="6">
        <v>27464598</v>
      </c>
      <c r="J990" s="6">
        <v>28077111</v>
      </c>
      <c r="K990" s="6">
        <v>79627043</v>
      </c>
      <c r="L990" s="6">
        <v>31886110</v>
      </c>
      <c r="M990" s="6">
        <v>24586925</v>
      </c>
      <c r="N990" s="6">
        <v>23482497</v>
      </c>
      <c r="O990" s="6">
        <v>20618796</v>
      </c>
      <c r="P990" s="6">
        <v>33222042</v>
      </c>
      <c r="Q990" s="6">
        <v>66220723</v>
      </c>
      <c r="R990" s="6">
        <v>40070216</v>
      </c>
      <c r="S990" s="6">
        <v>32053243</v>
      </c>
      <c r="T990" s="6">
        <v>23370583</v>
      </c>
      <c r="U990" s="6">
        <v>43035599</v>
      </c>
      <c r="V990" s="6">
        <v>41758537</v>
      </c>
      <c r="W990" s="6">
        <v>32106966</v>
      </c>
      <c r="X990" s="6">
        <v>28524410</v>
      </c>
      <c r="Y990" s="6">
        <v>25838878</v>
      </c>
      <c r="Z990" s="8">
        <v>25.2421654289953</v>
      </c>
      <c r="AA990" s="8">
        <v>24.723502217761901</v>
      </c>
      <c r="AB990" s="8">
        <v>24.711069839459501</v>
      </c>
      <c r="AC990" s="8">
        <v>24.7428911610934</v>
      </c>
      <c r="AD990" s="8">
        <v>26.246755147444301</v>
      </c>
      <c r="AE990" s="8">
        <v>24.926424768511598</v>
      </c>
      <c r="AF990" s="8">
        <v>24.551387977646801</v>
      </c>
      <c r="AG990" s="8">
        <v>24.4850824890982</v>
      </c>
      <c r="AH990" s="8">
        <v>24.297456755620601</v>
      </c>
      <c r="AI990" s="8">
        <v>24.985637415799999</v>
      </c>
      <c r="AJ990" s="8">
        <v>25.980779426423702</v>
      </c>
      <c r="AK990" s="8">
        <v>25.2560269509029</v>
      </c>
      <c r="AL990" s="8">
        <v>24.933966993702299</v>
      </c>
      <c r="AM990" s="8">
        <v>24.478190388093399</v>
      </c>
      <c r="AN990" s="8">
        <v>25.359027213632199</v>
      </c>
      <c r="AO990" s="8">
        <v>25.315567832541301</v>
      </c>
      <c r="AP990" s="8">
        <v>24.936383005900598</v>
      </c>
      <c r="AQ990" s="8">
        <v>24.7656937102741</v>
      </c>
      <c r="AR990" s="8">
        <v>24.623040089545999</v>
      </c>
      <c r="AS990" s="9">
        <v>0.36655934267357099</v>
      </c>
      <c r="AT990" s="9">
        <v>1</v>
      </c>
      <c r="AU990" s="9">
        <v>0.32112927099224597</v>
      </c>
      <c r="AV990" s="10">
        <v>-1.4826609874612899</v>
      </c>
      <c r="AW990" s="10">
        <v>-1.0044157273841401</v>
      </c>
      <c r="AX990" s="10">
        <v>-1.0968257819519101</v>
      </c>
      <c r="AY990" s="10">
        <v>1.4761427435258101</v>
      </c>
      <c r="AZ990" s="10">
        <v>1.3517743764399399</v>
      </c>
      <c r="BA990" s="10">
        <v>-1.0920037909088101</v>
      </c>
      <c r="BB990" s="9">
        <v>0.34520997841207801</v>
      </c>
      <c r="BC990" s="9">
        <v>0.99999676377701496</v>
      </c>
      <c r="BD990" s="9">
        <v>0.97247442415686802</v>
      </c>
      <c r="BE990" s="9">
        <v>0.35441962554180501</v>
      </c>
      <c r="BF990" s="9">
        <v>0.56444992277043204</v>
      </c>
      <c r="BG990" s="9">
        <v>0.97604700422903901</v>
      </c>
      <c r="BH990" s="11" t="str">
        <f t="shared" si="136"/>
        <v/>
      </c>
      <c r="BI990" s="11" t="str">
        <f t="shared" si="136"/>
        <v/>
      </c>
      <c r="BJ990" s="11" t="str">
        <f t="shared" si="136"/>
        <v/>
      </c>
      <c r="BK990" s="11" t="str">
        <f t="shared" si="136"/>
        <v/>
      </c>
      <c r="BL990" s="11" t="str">
        <f t="shared" si="136"/>
        <v/>
      </c>
      <c r="BM990" s="11" t="str">
        <f t="shared" si="136"/>
        <v/>
      </c>
      <c r="BN990" s="11" t="str">
        <f t="shared" si="133"/>
        <v/>
      </c>
      <c r="BO990" s="11" t="str">
        <f t="shared" si="134"/>
        <v/>
      </c>
      <c r="BP990" s="11" t="str">
        <f t="shared" si="135"/>
        <v/>
      </c>
      <c r="BR990" s="11">
        <f t="shared" si="132"/>
        <v>985</v>
      </c>
      <c r="BS990" s="6" t="str">
        <f t="shared" si="132"/>
        <v>MA_10261101g0010</v>
      </c>
      <c r="BT990" s="6" t="str">
        <f t="shared" si="132"/>
        <v>probable transaldolase</v>
      </c>
      <c r="BU990" s="28">
        <f t="shared" si="137"/>
        <v>-1.5</v>
      </c>
      <c r="BV990" s="28">
        <f t="shared" si="137"/>
        <v>-1</v>
      </c>
      <c r="BW990" s="28">
        <f t="shared" si="137"/>
        <v>-1.1000000000000001</v>
      </c>
      <c r="BX990" s="28">
        <f t="shared" si="137"/>
        <v>1.5</v>
      </c>
      <c r="BY990" s="28">
        <f t="shared" si="137"/>
        <v>1.4</v>
      </c>
      <c r="BZ990" s="28">
        <f t="shared" si="137"/>
        <v>-1.1000000000000001</v>
      </c>
    </row>
    <row r="991" spans="1:78">
      <c r="A991" s="6">
        <v>986</v>
      </c>
      <c r="B991" s="6" t="s">
        <v>1817</v>
      </c>
      <c r="C991" s="6" t="s">
        <v>1491</v>
      </c>
      <c r="D991" s="6" t="str">
        <f t="shared" si="131"/>
        <v>Protein 986 / MA_162587g0010 / 60S ribosomal L26-1-like</v>
      </c>
      <c r="E991" s="6">
        <v>12</v>
      </c>
      <c r="F991" s="6">
        <v>4</v>
      </c>
      <c r="G991" s="6">
        <v>37898650</v>
      </c>
      <c r="H991" s="6">
        <v>50991825</v>
      </c>
      <c r="I991" s="6">
        <v>45544740</v>
      </c>
      <c r="J991" s="6">
        <v>43563075</v>
      </c>
      <c r="K991" s="6">
        <v>50243021</v>
      </c>
      <c r="L991" s="6">
        <v>51900817</v>
      </c>
      <c r="M991" s="6">
        <v>46151812</v>
      </c>
      <c r="N991" s="6">
        <v>51136131</v>
      </c>
      <c r="O991" s="6">
        <v>48801557</v>
      </c>
      <c r="P991" s="6">
        <v>44262229</v>
      </c>
      <c r="Q991" s="6">
        <v>38195129</v>
      </c>
      <c r="R991" s="6">
        <v>44199555</v>
      </c>
      <c r="S991" s="6">
        <v>43256934</v>
      </c>
      <c r="T991" s="6">
        <v>31123142</v>
      </c>
      <c r="U991" s="6">
        <v>43819250</v>
      </c>
      <c r="V991" s="6">
        <v>47923753</v>
      </c>
      <c r="W991" s="6">
        <v>46979832</v>
      </c>
      <c r="X991" s="6">
        <v>49857477</v>
      </c>
      <c r="Y991" s="6">
        <v>50034733</v>
      </c>
      <c r="Z991" s="8">
        <v>25.175643122819199</v>
      </c>
      <c r="AA991" s="8">
        <v>25.603762637230599</v>
      </c>
      <c r="AB991" s="8">
        <v>25.440781109806299</v>
      </c>
      <c r="AC991" s="8">
        <v>25.376602457813501</v>
      </c>
      <c r="AD991" s="8">
        <v>25.582419877061401</v>
      </c>
      <c r="AE991" s="8">
        <v>25.629253913248899</v>
      </c>
      <c r="AF991" s="8">
        <v>25.459883955898299</v>
      </c>
      <c r="AG991" s="8">
        <v>25.607839673475699</v>
      </c>
      <c r="AH991" s="8">
        <v>25.540423841515</v>
      </c>
      <c r="AI991" s="8">
        <v>25.399572769807602</v>
      </c>
      <c r="AJ991" s="8">
        <v>25.186885328241601</v>
      </c>
      <c r="AK991" s="8">
        <v>25.3975285088842</v>
      </c>
      <c r="AL991" s="8">
        <v>25.366428076627699</v>
      </c>
      <c r="AM991" s="8">
        <v>24.8914843774599</v>
      </c>
      <c r="AN991" s="8">
        <v>25.3850614559212</v>
      </c>
      <c r="AO991" s="8">
        <v>25.514237556947499</v>
      </c>
      <c r="AP991" s="8">
        <v>25.485538218489701</v>
      </c>
      <c r="AQ991" s="8">
        <v>25.5713065423943</v>
      </c>
      <c r="AR991" s="8">
        <v>25.576426593709101</v>
      </c>
      <c r="AS991" s="9">
        <v>5.4859241832509502E-2</v>
      </c>
      <c r="AT991" s="9">
        <v>1</v>
      </c>
      <c r="AU991" s="9">
        <v>3.5628946056848201E-2</v>
      </c>
      <c r="AV991" s="10">
        <v>1.0893809205349401</v>
      </c>
      <c r="AW991" s="10">
        <v>-1.13875866260957</v>
      </c>
      <c r="AX991" s="10">
        <v>1.0502059194811799</v>
      </c>
      <c r="AY991" s="10">
        <v>-1.2405419601407599</v>
      </c>
      <c r="AZ991" s="10">
        <v>-1.0373022093354001</v>
      </c>
      <c r="BA991" s="10">
        <v>1.1959310883330501</v>
      </c>
      <c r="BB991" s="9">
        <v>0.63597206015118601</v>
      </c>
      <c r="BC991" s="9">
        <v>0.25650882191878399</v>
      </c>
      <c r="BD991" s="9">
        <v>0.884178084162212</v>
      </c>
      <c r="BE991" s="9">
        <v>3.8373889431392097E-2</v>
      </c>
      <c r="BF991" s="9">
        <v>0.95458675806773097</v>
      </c>
      <c r="BG991" s="9">
        <v>7.5316412590596196E-2</v>
      </c>
      <c r="BH991" s="11" t="str">
        <f t="shared" si="136"/>
        <v/>
      </c>
      <c r="BI991" s="11" t="str">
        <f t="shared" si="136"/>
        <v/>
      </c>
      <c r="BJ991" s="11" t="str">
        <f t="shared" si="136"/>
        <v/>
      </c>
      <c r="BK991" s="11" t="str">
        <f t="shared" si="136"/>
        <v/>
      </c>
      <c r="BL991" s="11" t="str">
        <f t="shared" si="136"/>
        <v/>
      </c>
      <c r="BM991" s="11" t="str">
        <f t="shared" si="136"/>
        <v/>
      </c>
      <c r="BN991" s="11" t="str">
        <f t="shared" si="133"/>
        <v/>
      </c>
      <c r="BO991" s="11" t="str">
        <f t="shared" si="134"/>
        <v/>
      </c>
      <c r="BP991" s="11" t="str">
        <f t="shared" si="135"/>
        <v/>
      </c>
      <c r="BR991" s="11">
        <f t="shared" si="132"/>
        <v>986</v>
      </c>
      <c r="BS991" s="6" t="str">
        <f t="shared" si="132"/>
        <v>MA_162587g0010</v>
      </c>
      <c r="BT991" s="6" t="str">
        <f t="shared" si="132"/>
        <v>60S ribosomal L26-1-like</v>
      </c>
      <c r="BU991" s="28">
        <f t="shared" si="137"/>
        <v>1.1000000000000001</v>
      </c>
      <c r="BV991" s="28">
        <f t="shared" si="137"/>
        <v>-1.1000000000000001</v>
      </c>
      <c r="BW991" s="28">
        <f t="shared" si="137"/>
        <v>1.1000000000000001</v>
      </c>
      <c r="BX991" s="28">
        <f t="shared" si="137"/>
        <v>-1.2</v>
      </c>
      <c r="BY991" s="28">
        <f t="shared" si="137"/>
        <v>-1</v>
      </c>
      <c r="BZ991" s="28">
        <f t="shared" si="137"/>
        <v>1.2</v>
      </c>
    </row>
    <row r="992" spans="1:78">
      <c r="A992" s="6">
        <v>987</v>
      </c>
      <c r="B992" s="6" t="s">
        <v>1818</v>
      </c>
      <c r="C992" s="6" t="s">
        <v>360</v>
      </c>
      <c r="D992" s="6" t="str">
        <f t="shared" si="131"/>
        <v>Protein 987 / MA_11149g0010 / universal stress PHOS32</v>
      </c>
      <c r="E992" s="6">
        <v>8</v>
      </c>
      <c r="F992" s="6">
        <v>5</v>
      </c>
      <c r="G992" s="6">
        <v>78067734</v>
      </c>
      <c r="H992" s="6">
        <v>65870969</v>
      </c>
      <c r="I992" s="6">
        <v>93654892</v>
      </c>
      <c r="J992" s="6">
        <v>66468429</v>
      </c>
      <c r="K992" s="6">
        <v>89858640</v>
      </c>
      <c r="L992" s="6">
        <v>93707283</v>
      </c>
      <c r="M992" s="6">
        <v>86394261</v>
      </c>
      <c r="N992" s="6">
        <v>93207682</v>
      </c>
      <c r="O992" s="6">
        <v>90520524</v>
      </c>
      <c r="P992" s="6">
        <v>63647497</v>
      </c>
      <c r="Q992" s="6">
        <v>85577642</v>
      </c>
      <c r="R992" s="6">
        <v>55967084</v>
      </c>
      <c r="S992" s="6">
        <v>79012075</v>
      </c>
      <c r="T992" s="6">
        <v>79609471</v>
      </c>
      <c r="U992" s="6">
        <v>84723292</v>
      </c>
      <c r="V992" s="6">
        <v>88728117</v>
      </c>
      <c r="W992" s="6">
        <v>89125582</v>
      </c>
      <c r="X992" s="6">
        <v>88073129</v>
      </c>
      <c r="Y992" s="6">
        <v>89166481</v>
      </c>
      <c r="Z992" s="8">
        <v>26.218223058717101</v>
      </c>
      <c r="AA992" s="8">
        <v>25.973139437368999</v>
      </c>
      <c r="AB992" s="8">
        <v>26.4808510188487</v>
      </c>
      <c r="AC992" s="8">
        <v>25.986165920007299</v>
      </c>
      <c r="AD992" s="8">
        <v>26.4211538912175</v>
      </c>
      <c r="AE992" s="8">
        <v>26.4816578437893</v>
      </c>
      <c r="AF992" s="8">
        <v>26.3644321444031</v>
      </c>
      <c r="AG992" s="8">
        <v>26.4739455281746</v>
      </c>
      <c r="AH992" s="8">
        <v>26.431741600230499</v>
      </c>
      <c r="AI992" s="8">
        <v>25.923600444061801</v>
      </c>
      <c r="AJ992" s="8">
        <v>26.3507305918084</v>
      </c>
      <c r="AK992" s="8">
        <v>25.7380752465291</v>
      </c>
      <c r="AL992" s="8">
        <v>26.235569813848201</v>
      </c>
      <c r="AM992" s="8">
        <v>26.2464367401051</v>
      </c>
      <c r="AN992" s="8">
        <v>26.3362553118492</v>
      </c>
      <c r="AO992" s="8">
        <v>26.402888015959899</v>
      </c>
      <c r="AP992" s="8">
        <v>26.4093362567585</v>
      </c>
      <c r="AQ992" s="8">
        <v>26.392198586062399</v>
      </c>
      <c r="AR992" s="8">
        <v>26.409998145846799</v>
      </c>
      <c r="AS992" s="9">
        <v>6.5582380913368196E-2</v>
      </c>
      <c r="AT992" s="9">
        <v>1</v>
      </c>
      <c r="AU992" s="9">
        <v>4.4062580936973697E-2</v>
      </c>
      <c r="AV992" s="10">
        <v>1.1663797792232999</v>
      </c>
      <c r="AW992" s="10">
        <v>-1.08449552349116</v>
      </c>
      <c r="AX992" s="10">
        <v>1.1283609144523501</v>
      </c>
      <c r="AY992" s="10">
        <v>-1.2649336492582799</v>
      </c>
      <c r="AZ992" s="10">
        <v>-1.0336938866669301</v>
      </c>
      <c r="BA992" s="10">
        <v>1.22370236060597</v>
      </c>
      <c r="BB992" s="9">
        <v>0.30667858776507201</v>
      </c>
      <c r="BC992" s="9">
        <v>0.744985977574388</v>
      </c>
      <c r="BD992" s="9">
        <v>0.457881075742467</v>
      </c>
      <c r="BE992" s="9">
        <v>6.2224260109795003E-2</v>
      </c>
      <c r="BF992" s="9">
        <v>0.97913438858474899</v>
      </c>
      <c r="BG992" s="9">
        <v>9.72128598723528E-2</v>
      </c>
      <c r="BH992" s="11" t="str">
        <f t="shared" si="136"/>
        <v/>
      </c>
      <c r="BI992" s="11" t="str">
        <f t="shared" si="136"/>
        <v/>
      </c>
      <c r="BJ992" s="11" t="str">
        <f t="shared" si="136"/>
        <v/>
      </c>
      <c r="BK992" s="11" t="str">
        <f t="shared" si="136"/>
        <v/>
      </c>
      <c r="BL992" s="11" t="str">
        <f t="shared" si="136"/>
        <v/>
      </c>
      <c r="BM992" s="11" t="str">
        <f t="shared" si="136"/>
        <v/>
      </c>
      <c r="BN992" s="11" t="str">
        <f t="shared" si="133"/>
        <v/>
      </c>
      <c r="BO992" s="11" t="str">
        <f t="shared" si="134"/>
        <v/>
      </c>
      <c r="BP992" s="11" t="str">
        <f t="shared" si="135"/>
        <v/>
      </c>
      <c r="BR992" s="11">
        <f t="shared" si="132"/>
        <v>987</v>
      </c>
      <c r="BS992" s="6" t="str">
        <f t="shared" si="132"/>
        <v>MA_11149g0010</v>
      </c>
      <c r="BT992" s="6" t="str">
        <f t="shared" si="132"/>
        <v>universal stress PHOS32</v>
      </c>
      <c r="BU992" s="28">
        <f t="shared" si="137"/>
        <v>1.2</v>
      </c>
      <c r="BV992" s="28">
        <f t="shared" si="137"/>
        <v>-1.1000000000000001</v>
      </c>
      <c r="BW992" s="28">
        <f t="shared" si="137"/>
        <v>1.1000000000000001</v>
      </c>
      <c r="BX992" s="28">
        <f t="shared" si="137"/>
        <v>-1.3</v>
      </c>
      <c r="BY992" s="28">
        <f t="shared" si="137"/>
        <v>-1</v>
      </c>
      <c r="BZ992" s="28">
        <f t="shared" si="137"/>
        <v>1.2</v>
      </c>
    </row>
    <row r="993" spans="1:78">
      <c r="A993" s="6">
        <v>988</v>
      </c>
      <c r="B993" s="6" t="s">
        <v>1819</v>
      </c>
      <c r="C993" s="6" t="s">
        <v>1820</v>
      </c>
      <c r="D993" s="6" t="str">
        <f t="shared" si="131"/>
        <v>Protein 988 / MA_360253g0010 / family intramembrane metalloprotease</v>
      </c>
      <c r="E993" s="6">
        <v>7</v>
      </c>
      <c r="F993" s="6">
        <v>7</v>
      </c>
      <c r="G993" s="6">
        <v>25778416</v>
      </c>
      <c r="H993" s="6">
        <v>60041936</v>
      </c>
      <c r="I993" s="6">
        <v>39391903</v>
      </c>
      <c r="J993" s="6">
        <v>29735293</v>
      </c>
      <c r="K993" s="6">
        <v>36094480</v>
      </c>
      <c r="L993" s="6">
        <v>52808894</v>
      </c>
      <c r="M993" s="6">
        <v>40035161</v>
      </c>
      <c r="N993" s="6">
        <v>52472767</v>
      </c>
      <c r="O993" s="6">
        <v>45090843</v>
      </c>
      <c r="P993" s="6">
        <v>54508214</v>
      </c>
      <c r="Q993" s="6">
        <v>41240806</v>
      </c>
      <c r="R993" s="6">
        <v>44845197</v>
      </c>
      <c r="S993" s="6">
        <v>31671046</v>
      </c>
      <c r="T993" s="6">
        <v>16141403</v>
      </c>
      <c r="U993" s="6">
        <v>53161272</v>
      </c>
      <c r="V993" s="6">
        <v>56364319</v>
      </c>
      <c r="W993" s="6">
        <v>55200279</v>
      </c>
      <c r="X993" s="6">
        <v>54045461</v>
      </c>
      <c r="Y993" s="6">
        <v>57536496</v>
      </c>
      <c r="Z993" s="8">
        <v>24.619660281706601</v>
      </c>
      <c r="AA993" s="8">
        <v>25.839467160366802</v>
      </c>
      <c r="AB993" s="8">
        <v>25.231395778608199</v>
      </c>
      <c r="AC993" s="8">
        <v>24.8256729557509</v>
      </c>
      <c r="AD993" s="8">
        <v>25.1052748839959</v>
      </c>
      <c r="AE993" s="8">
        <v>25.6542775909376</v>
      </c>
      <c r="AF993" s="8">
        <v>25.254764272171901</v>
      </c>
      <c r="AG993" s="8">
        <v>25.6450655325594</v>
      </c>
      <c r="AH993" s="8">
        <v>25.426331146476901</v>
      </c>
      <c r="AI993" s="8">
        <v>25.699970314360598</v>
      </c>
      <c r="AJ993" s="8">
        <v>25.297569192864199</v>
      </c>
      <c r="AK993" s="8">
        <v>25.418450142436601</v>
      </c>
      <c r="AL993" s="8">
        <v>24.9166611802702</v>
      </c>
      <c r="AM993" s="8">
        <v>23.944262646369602</v>
      </c>
      <c r="AN993" s="8">
        <v>25.663872288880899</v>
      </c>
      <c r="AO993" s="8">
        <v>25.748278828753801</v>
      </c>
      <c r="AP993" s="8">
        <v>25.718172223079101</v>
      </c>
      <c r="AQ993" s="8">
        <v>25.6876701227308</v>
      </c>
      <c r="AR993" s="8">
        <v>25.777974027149099</v>
      </c>
      <c r="AS993" s="9">
        <v>0.12657587668974299</v>
      </c>
      <c r="AT993" s="9">
        <v>1</v>
      </c>
      <c r="AU993" s="9">
        <v>9.4483184188145899E-2</v>
      </c>
      <c r="AV993" s="10">
        <v>1.2930834858650699</v>
      </c>
      <c r="AW993" s="10">
        <v>-1.0489249930781299</v>
      </c>
      <c r="AX993" s="10">
        <v>1.51036714375294</v>
      </c>
      <c r="AY993" s="10">
        <v>-1.3563475864604699</v>
      </c>
      <c r="AZ993" s="10">
        <v>1.1680352894944901</v>
      </c>
      <c r="BA993" s="10">
        <v>1.5842618458065001</v>
      </c>
      <c r="BB993" s="9">
        <v>0.59510109382180598</v>
      </c>
      <c r="BC993" s="9">
        <v>0.994264240857896</v>
      </c>
      <c r="BD993" s="9">
        <v>0.179577748583198</v>
      </c>
      <c r="BE993" s="9">
        <v>0.45892227610241998</v>
      </c>
      <c r="BF993" s="9">
        <v>0.86801478023692202</v>
      </c>
      <c r="BG993" s="9">
        <v>0.117797371826075</v>
      </c>
      <c r="BH993" s="11" t="str">
        <f t="shared" si="136"/>
        <v/>
      </c>
      <c r="BI993" s="11" t="str">
        <f t="shared" si="136"/>
        <v/>
      </c>
      <c r="BJ993" s="11" t="str">
        <f t="shared" si="136"/>
        <v/>
      </c>
      <c r="BK993" s="11" t="str">
        <f t="shared" si="136"/>
        <v/>
      </c>
      <c r="BL993" s="11" t="str">
        <f t="shared" si="136"/>
        <v/>
      </c>
      <c r="BM993" s="11" t="str">
        <f t="shared" si="136"/>
        <v/>
      </c>
      <c r="BN993" s="11" t="str">
        <f t="shared" si="133"/>
        <v/>
      </c>
      <c r="BO993" s="11" t="str">
        <f t="shared" si="134"/>
        <v/>
      </c>
      <c r="BP993" s="11" t="str">
        <f t="shared" si="135"/>
        <v/>
      </c>
      <c r="BR993" s="11">
        <f t="shared" si="132"/>
        <v>988</v>
      </c>
      <c r="BS993" s="6" t="str">
        <f t="shared" si="132"/>
        <v>MA_360253g0010</v>
      </c>
      <c r="BT993" s="6" t="str">
        <f t="shared" si="132"/>
        <v>family intramembrane metalloprotease</v>
      </c>
      <c r="BU993" s="28">
        <f t="shared" si="137"/>
        <v>1.3</v>
      </c>
      <c r="BV993" s="28">
        <f t="shared" si="137"/>
        <v>-1</v>
      </c>
      <c r="BW993" s="28">
        <f t="shared" si="137"/>
        <v>1.5</v>
      </c>
      <c r="BX993" s="28">
        <f t="shared" si="137"/>
        <v>-1.4</v>
      </c>
      <c r="BY993" s="28">
        <f t="shared" si="137"/>
        <v>1.2</v>
      </c>
      <c r="BZ993" s="28">
        <f t="shared" si="137"/>
        <v>1.6</v>
      </c>
    </row>
    <row r="994" spans="1:78">
      <c r="A994" s="6">
        <v>989</v>
      </c>
      <c r="B994" s="6" t="s">
        <v>1821</v>
      </c>
      <c r="C994" s="6" t="s">
        <v>1822</v>
      </c>
      <c r="D994" s="6" t="str">
        <f t="shared" si="131"/>
        <v>Protein 989 / MA_10435137g0010 / clathrin light chain 2-like</v>
      </c>
      <c r="E994" s="6">
        <v>5</v>
      </c>
      <c r="F994" s="6">
        <v>5</v>
      </c>
      <c r="G994" s="6">
        <v>59413646</v>
      </c>
      <c r="H994" s="6">
        <v>94935110</v>
      </c>
      <c r="I994" s="6">
        <v>38885133</v>
      </c>
      <c r="J994" s="6">
        <v>91374986</v>
      </c>
      <c r="K994" s="6">
        <v>42492845</v>
      </c>
      <c r="L994" s="6">
        <v>42556814</v>
      </c>
      <c r="M994" s="6">
        <v>47115244</v>
      </c>
      <c r="N994" s="6">
        <v>42939694</v>
      </c>
      <c r="O994" s="6">
        <v>41836685</v>
      </c>
      <c r="P994" s="6">
        <v>94696195</v>
      </c>
      <c r="Q994" s="6">
        <v>46058247</v>
      </c>
      <c r="R994" s="6">
        <v>63249314</v>
      </c>
      <c r="S994" s="6">
        <v>77306099</v>
      </c>
      <c r="T994" s="6">
        <v>43496436</v>
      </c>
      <c r="U994" s="6">
        <v>35047639</v>
      </c>
      <c r="V994" s="6">
        <v>34114318</v>
      </c>
      <c r="W994" s="6">
        <v>35827082</v>
      </c>
      <c r="X994" s="6">
        <v>29912661</v>
      </c>
      <c r="Y994" s="6">
        <v>32751252</v>
      </c>
      <c r="Z994" s="8">
        <v>25.8242909884281</v>
      </c>
      <c r="AA994" s="8">
        <v>26.500438404305001</v>
      </c>
      <c r="AB994" s="8">
        <v>25.212715337498199</v>
      </c>
      <c r="AC994" s="8">
        <v>26.445295944234399</v>
      </c>
      <c r="AD994" s="8">
        <v>25.340716603061299</v>
      </c>
      <c r="AE994" s="8">
        <v>25.342886812267501</v>
      </c>
      <c r="AF994" s="8">
        <v>25.489690579358001</v>
      </c>
      <c r="AG994" s="8">
        <v>25.355808574405501</v>
      </c>
      <c r="AH994" s="8">
        <v>25.3182652059606</v>
      </c>
      <c r="AI994" s="8">
        <v>26.496803121954699</v>
      </c>
      <c r="AJ994" s="8">
        <v>25.4569561666898</v>
      </c>
      <c r="AK994" s="8">
        <v>25.9145464966799</v>
      </c>
      <c r="AL994" s="8">
        <v>26.204078903069899</v>
      </c>
      <c r="AM994" s="8">
        <v>25.374393858833301</v>
      </c>
      <c r="AN994" s="8">
        <v>25.062813923919101</v>
      </c>
      <c r="AO994" s="8">
        <v>25.023874039008</v>
      </c>
      <c r="AP994" s="8">
        <v>25.094547209698199</v>
      </c>
      <c r="AQ994" s="8">
        <v>24.834252921066</v>
      </c>
      <c r="AR994" s="8">
        <v>24.965046722607202</v>
      </c>
      <c r="AS994" s="9">
        <v>1.6781489211863999E-2</v>
      </c>
      <c r="AT994" s="9">
        <v>1</v>
      </c>
      <c r="AU994" s="9">
        <v>8.7191401690683203E-3</v>
      </c>
      <c r="AV994" s="10">
        <v>-1.40252711484343</v>
      </c>
      <c r="AW994" s="10">
        <v>1.0172429303197099</v>
      </c>
      <c r="AX994" s="10">
        <v>-1.82587055891022</v>
      </c>
      <c r="AY994" s="10">
        <v>1.4267107921561799</v>
      </c>
      <c r="AZ994" s="10">
        <v>-1.30184332237602</v>
      </c>
      <c r="BA994" s="10">
        <v>-1.85735391773032</v>
      </c>
      <c r="BB994" s="9">
        <v>0.306897798069247</v>
      </c>
      <c r="BC994" s="9">
        <v>0.99965728725469005</v>
      </c>
      <c r="BD994" s="9">
        <v>1.7897444085792701E-2</v>
      </c>
      <c r="BE994" s="9">
        <v>0.26859556365403098</v>
      </c>
      <c r="BF994" s="9">
        <v>0.51169548022793199</v>
      </c>
      <c r="BG994" s="9">
        <v>1.48027163343856E-2</v>
      </c>
      <c r="BH994" s="11" t="str">
        <f t="shared" si="136"/>
        <v/>
      </c>
      <c r="BI994" s="11" t="str">
        <f t="shared" si="136"/>
        <v/>
      </c>
      <c r="BJ994" s="11" t="str">
        <f t="shared" si="136"/>
        <v/>
      </c>
      <c r="BK994" s="11" t="str">
        <f t="shared" si="136"/>
        <v/>
      </c>
      <c r="BL994" s="11" t="str">
        <f t="shared" si="136"/>
        <v/>
      </c>
      <c r="BM994" s="11" t="str">
        <f t="shared" si="136"/>
        <v/>
      </c>
      <c r="BN994" s="11" t="str">
        <f t="shared" si="133"/>
        <v/>
      </c>
      <c r="BO994" s="11" t="str">
        <f t="shared" si="134"/>
        <v/>
      </c>
      <c r="BP994" s="11" t="str">
        <f t="shared" si="135"/>
        <v/>
      </c>
      <c r="BR994" s="11">
        <f t="shared" si="132"/>
        <v>989</v>
      </c>
      <c r="BS994" s="6" t="str">
        <f t="shared" si="132"/>
        <v>MA_10435137g0010</v>
      </c>
      <c r="BT994" s="6" t="str">
        <f t="shared" si="132"/>
        <v>clathrin light chain 2-like</v>
      </c>
      <c r="BU994" s="28">
        <f t="shared" si="137"/>
        <v>-1.4</v>
      </c>
      <c r="BV994" s="28">
        <f t="shared" si="137"/>
        <v>1</v>
      </c>
      <c r="BW994" s="28">
        <f t="shared" si="137"/>
        <v>-1.8</v>
      </c>
      <c r="BX994" s="28">
        <f t="shared" si="137"/>
        <v>1.4</v>
      </c>
      <c r="BY994" s="28">
        <f t="shared" si="137"/>
        <v>-1.3</v>
      </c>
      <c r="BZ994" s="28">
        <f t="shared" si="137"/>
        <v>-1.9</v>
      </c>
    </row>
    <row r="995" spans="1:78">
      <c r="A995" s="6">
        <v>990</v>
      </c>
      <c r="B995" s="6" t="s">
        <v>1823</v>
      </c>
      <c r="C995" s="6" t="s">
        <v>1824</v>
      </c>
      <c r="D995" s="6" t="str">
        <f t="shared" si="131"/>
        <v>Protein 990 / MA_48238g0010 / transmembrane 214</v>
      </c>
      <c r="E995" s="6">
        <v>9</v>
      </c>
      <c r="F995" s="6">
        <v>9</v>
      </c>
      <c r="G995" s="6">
        <v>9030592</v>
      </c>
      <c r="H995" s="6">
        <v>8983216</v>
      </c>
      <c r="I995" s="6">
        <v>7041291</v>
      </c>
      <c r="J995" s="6">
        <v>9189963</v>
      </c>
      <c r="K995" s="6">
        <v>8539281</v>
      </c>
      <c r="L995" s="6">
        <v>7210204</v>
      </c>
      <c r="M995" s="6">
        <v>6253486</v>
      </c>
      <c r="N995" s="6">
        <v>7455108</v>
      </c>
      <c r="O995" s="6">
        <v>6629822</v>
      </c>
      <c r="P995" s="6">
        <v>2593006</v>
      </c>
      <c r="Q995" s="6">
        <v>4006645</v>
      </c>
      <c r="R995" s="6">
        <v>3789441</v>
      </c>
      <c r="S995" s="6">
        <v>6164606</v>
      </c>
      <c r="T995" s="6">
        <v>4204966</v>
      </c>
      <c r="U995" s="6">
        <v>2523196</v>
      </c>
      <c r="V995" s="6">
        <v>2858200</v>
      </c>
      <c r="W995" s="6">
        <v>2784122</v>
      </c>
      <c r="X995" s="6">
        <v>2438736</v>
      </c>
      <c r="Y995" s="6">
        <v>2683782</v>
      </c>
      <c r="Z995" s="8">
        <v>23.106389135930499</v>
      </c>
      <c r="AA995" s="8">
        <v>23.098800592981299</v>
      </c>
      <c r="AB995" s="8">
        <v>22.747408536332099</v>
      </c>
      <c r="AC995" s="8">
        <v>23.1316276223702</v>
      </c>
      <c r="AD995" s="8">
        <v>23.025683170621601</v>
      </c>
      <c r="AE995" s="8">
        <v>22.781608647878301</v>
      </c>
      <c r="AF995" s="8">
        <v>22.576229212359799</v>
      </c>
      <c r="AG995" s="8">
        <v>22.8297978218914</v>
      </c>
      <c r="AH995" s="8">
        <v>22.660538706153101</v>
      </c>
      <c r="AI995" s="8">
        <v>21.306194113795499</v>
      </c>
      <c r="AJ995" s="8">
        <v>21.933963257922901</v>
      </c>
      <c r="AK995" s="8">
        <v>21.853553614024499</v>
      </c>
      <c r="AL995" s="8">
        <v>22.555577259570999</v>
      </c>
      <c r="AM995" s="8">
        <v>22.003662704684601</v>
      </c>
      <c r="AN995" s="8">
        <v>21.2668208474755</v>
      </c>
      <c r="AO995" s="8">
        <v>21.446675440590901</v>
      </c>
      <c r="AP995" s="8">
        <v>21.4087910006755</v>
      </c>
      <c r="AQ995" s="8">
        <v>21.217702160133399</v>
      </c>
      <c r="AR995" s="8">
        <v>21.355836057445</v>
      </c>
      <c r="AS995" s="9">
        <v>2.3578311925169698E-6</v>
      </c>
      <c r="AT995" s="9">
        <v>3.9438237362390501E-4</v>
      </c>
      <c r="AU995" s="9">
        <v>1.17690950051896E-7</v>
      </c>
      <c r="AV995" s="10">
        <v>-1.23965460886781</v>
      </c>
      <c r="AW995" s="10">
        <v>-2.1307947355901802</v>
      </c>
      <c r="AX995" s="10">
        <v>-3.210541640292</v>
      </c>
      <c r="AY995" s="10">
        <v>-1.7188616251233599</v>
      </c>
      <c r="AZ995" s="10">
        <v>-2.5898678691028598</v>
      </c>
      <c r="BA995" s="10">
        <v>-1.5067343590947799</v>
      </c>
      <c r="BB995" s="9">
        <v>0.30337662143917998</v>
      </c>
      <c r="BC995" s="9">
        <v>3.2630378485554202E-5</v>
      </c>
      <c r="BD995" s="9">
        <v>1.4973376682991799E-7</v>
      </c>
      <c r="BE995" s="9">
        <v>1.81388297754304E-3</v>
      </c>
      <c r="BF995" s="9">
        <v>4.3087318488677101E-6</v>
      </c>
      <c r="BG995" s="9">
        <v>1.06877074476902E-2</v>
      </c>
      <c r="BH995" s="11" t="str">
        <f t="shared" si="136"/>
        <v/>
      </c>
      <c r="BI995" s="11" t="str">
        <f t="shared" si="136"/>
        <v>x</v>
      </c>
      <c r="BJ995" s="11" t="str">
        <f t="shared" si="136"/>
        <v>x</v>
      </c>
      <c r="BK995" s="11" t="str">
        <f t="shared" si="136"/>
        <v/>
      </c>
      <c r="BL995" s="11" t="str">
        <f t="shared" si="136"/>
        <v>x</v>
      </c>
      <c r="BM995" s="11" t="str">
        <f t="shared" si="136"/>
        <v/>
      </c>
      <c r="BN995" s="11" t="str">
        <f t="shared" si="133"/>
        <v>x</v>
      </c>
      <c r="BO995" s="11" t="str">
        <f t="shared" si="134"/>
        <v>x</v>
      </c>
      <c r="BP995" s="11" t="str">
        <f t="shared" si="135"/>
        <v/>
      </c>
      <c r="BR995" s="11">
        <f t="shared" si="132"/>
        <v>990</v>
      </c>
      <c r="BS995" s="6" t="str">
        <f t="shared" si="132"/>
        <v>MA_48238g0010</v>
      </c>
      <c r="BT995" s="6" t="str">
        <f t="shared" si="132"/>
        <v>transmembrane 214</v>
      </c>
      <c r="BU995" s="28">
        <f t="shared" si="137"/>
        <v>-1.2</v>
      </c>
      <c r="BV995" s="28" t="str">
        <f t="shared" si="137"/>
        <v>-2,1*</v>
      </c>
      <c r="BW995" s="28" t="str">
        <f t="shared" si="137"/>
        <v>-3,2*</v>
      </c>
      <c r="BX995" s="28">
        <f t="shared" si="137"/>
        <v>-1.7</v>
      </c>
      <c r="BY995" s="28" t="str">
        <f t="shared" si="137"/>
        <v>-2,6*</v>
      </c>
      <c r="BZ995" s="28">
        <f t="shared" si="137"/>
        <v>-1.5</v>
      </c>
    </row>
    <row r="996" spans="1:78">
      <c r="A996" s="6">
        <v>991</v>
      </c>
      <c r="B996" s="6" t="s">
        <v>1825</v>
      </c>
      <c r="C996" s="6" t="s">
        <v>534</v>
      </c>
      <c r="D996" s="6" t="str">
        <f t="shared" si="131"/>
        <v>Protein 991 / MA_13107g0010 / unknown</v>
      </c>
      <c r="E996" s="6">
        <v>7</v>
      </c>
      <c r="F996" s="6">
        <v>7</v>
      </c>
      <c r="G996" s="6">
        <v>10436469</v>
      </c>
      <c r="H996" s="6">
        <v>14769163</v>
      </c>
      <c r="I996" s="6">
        <v>10437257</v>
      </c>
      <c r="J996" s="6">
        <v>13315792</v>
      </c>
      <c r="K996" s="6">
        <v>11411234</v>
      </c>
      <c r="L996" s="6">
        <v>10301596</v>
      </c>
      <c r="M996" s="6">
        <v>9589493</v>
      </c>
      <c r="N996" s="6">
        <v>10253694</v>
      </c>
      <c r="O996" s="6">
        <v>10466435</v>
      </c>
      <c r="P996" s="6">
        <v>10072670</v>
      </c>
      <c r="Q996" s="6">
        <v>10450868</v>
      </c>
      <c r="R996" s="6">
        <v>11418996</v>
      </c>
      <c r="S996" s="6">
        <v>11892993</v>
      </c>
      <c r="T996" s="6">
        <v>6123767</v>
      </c>
      <c r="U996" s="6">
        <v>10562860</v>
      </c>
      <c r="V996" s="6">
        <v>9100411</v>
      </c>
      <c r="W996" s="6">
        <v>10575703</v>
      </c>
      <c r="X996" s="6">
        <v>11493230</v>
      </c>
      <c r="Y996" s="6">
        <v>10628424</v>
      </c>
      <c r="Z996" s="8">
        <v>23.315130347589399</v>
      </c>
      <c r="AA996" s="8">
        <v>23.816084732022698</v>
      </c>
      <c r="AB996" s="8">
        <v>23.315239273393299</v>
      </c>
      <c r="AC996" s="8">
        <v>23.6666349042878</v>
      </c>
      <c r="AD996" s="8">
        <v>23.4439514759449</v>
      </c>
      <c r="AE996" s="8">
        <v>23.296364531999899</v>
      </c>
      <c r="AF996" s="8">
        <v>23.193023110769701</v>
      </c>
      <c r="AG996" s="8">
        <v>23.289640413493</v>
      </c>
      <c r="AH996" s="8">
        <v>23.319266789991001</v>
      </c>
      <c r="AI996" s="8">
        <v>23.263942818775998</v>
      </c>
      <c r="AJ996" s="8">
        <v>23.3171194349666</v>
      </c>
      <c r="AK996" s="8">
        <v>23.444932473450301</v>
      </c>
      <c r="AL996" s="8">
        <v>23.503608494760002</v>
      </c>
      <c r="AM996" s="8">
        <v>22.545987960858898</v>
      </c>
      <c r="AN996" s="8">
        <v>23.332497175913002</v>
      </c>
      <c r="AO996" s="8">
        <v>23.117500272247799</v>
      </c>
      <c r="AP996" s="8">
        <v>23.3342502311883</v>
      </c>
      <c r="AQ996" s="8">
        <v>23.454280966993</v>
      </c>
      <c r="AR996" s="8">
        <v>23.341424351772101</v>
      </c>
      <c r="AS996" s="9">
        <v>0.32400913707408802</v>
      </c>
      <c r="AT996" s="9">
        <v>1</v>
      </c>
      <c r="AU996" s="9">
        <v>0.278706668390729</v>
      </c>
      <c r="AV996" s="10">
        <v>-1.1784041653824999</v>
      </c>
      <c r="AW996" s="10">
        <v>-1.22798242263084</v>
      </c>
      <c r="AX996" s="10">
        <v>-1.1450555163799601</v>
      </c>
      <c r="AY996" s="10">
        <v>-1.0420723710122399</v>
      </c>
      <c r="AZ996" s="10">
        <v>1.02912404553796</v>
      </c>
      <c r="BA996" s="10">
        <v>1.07242173419944</v>
      </c>
      <c r="BB996" s="9">
        <v>0.47789617244810301</v>
      </c>
      <c r="BC996" s="9">
        <v>0.24907262408796499</v>
      </c>
      <c r="BD996" s="9">
        <v>0.58433748001197405</v>
      </c>
      <c r="BE996" s="9">
        <v>0.98214619795556501</v>
      </c>
      <c r="BF996" s="9">
        <v>0.99377429833437603</v>
      </c>
      <c r="BG996" s="9">
        <v>0.90876270822301497</v>
      </c>
      <c r="BH996" s="11" t="str">
        <f t="shared" si="136"/>
        <v/>
      </c>
      <c r="BI996" s="11" t="str">
        <f t="shared" si="136"/>
        <v/>
      </c>
      <c r="BJ996" s="11" t="str">
        <f t="shared" si="136"/>
        <v/>
      </c>
      <c r="BK996" s="11" t="str">
        <f t="shared" si="136"/>
        <v/>
      </c>
      <c r="BL996" s="11" t="str">
        <f t="shared" si="136"/>
        <v/>
      </c>
      <c r="BM996" s="11" t="str">
        <f t="shared" si="136"/>
        <v/>
      </c>
      <c r="BN996" s="11" t="str">
        <f t="shared" si="133"/>
        <v/>
      </c>
      <c r="BO996" s="11" t="str">
        <f t="shared" si="134"/>
        <v/>
      </c>
      <c r="BP996" s="11" t="str">
        <f t="shared" si="135"/>
        <v/>
      </c>
      <c r="BR996" s="11">
        <f t="shared" si="132"/>
        <v>991</v>
      </c>
      <c r="BS996" s="6" t="str">
        <f t="shared" si="132"/>
        <v>MA_13107g0010</v>
      </c>
      <c r="BT996" s="6" t="str">
        <f t="shared" si="132"/>
        <v>unknown</v>
      </c>
      <c r="BU996" s="28">
        <f t="shared" si="137"/>
        <v>-1.2</v>
      </c>
      <c r="BV996" s="28">
        <f t="shared" si="137"/>
        <v>-1.2</v>
      </c>
      <c r="BW996" s="28">
        <f t="shared" si="137"/>
        <v>-1.1000000000000001</v>
      </c>
      <c r="BX996" s="28">
        <f t="shared" si="137"/>
        <v>-1</v>
      </c>
      <c r="BY996" s="28">
        <f t="shared" si="137"/>
        <v>1</v>
      </c>
      <c r="BZ996" s="28">
        <f t="shared" si="137"/>
        <v>1.1000000000000001</v>
      </c>
    </row>
    <row r="997" spans="1:78">
      <c r="A997" s="6">
        <v>992</v>
      </c>
      <c r="B997" s="6" t="s">
        <v>1826</v>
      </c>
      <c r="C997" s="6" t="s">
        <v>1827</v>
      </c>
      <c r="D997" s="6" t="str">
        <f t="shared" si="131"/>
        <v>Protein 992 / MA_94360g0010 / pyruvate dehydrogenase E1 component subunit alpha- chloroplastic</v>
      </c>
      <c r="E997" s="6">
        <v>10</v>
      </c>
      <c r="F997" s="6">
        <v>7</v>
      </c>
      <c r="G997" s="6">
        <v>14028781</v>
      </c>
      <c r="H997" s="6">
        <v>11410298</v>
      </c>
      <c r="I997" s="6">
        <v>8985284</v>
      </c>
      <c r="J997" s="6">
        <v>15153711</v>
      </c>
      <c r="K997" s="6">
        <v>9283257</v>
      </c>
      <c r="L997" s="6">
        <v>9493917</v>
      </c>
      <c r="M997" s="6">
        <v>7834355</v>
      </c>
      <c r="N997" s="6">
        <v>9533876</v>
      </c>
      <c r="O997" s="6">
        <v>8830924</v>
      </c>
      <c r="P997" s="6">
        <v>14871961</v>
      </c>
      <c r="Q997" s="6">
        <v>12709184</v>
      </c>
      <c r="R997" s="6">
        <v>9683617</v>
      </c>
      <c r="S997" s="6">
        <v>15456804</v>
      </c>
      <c r="T997" s="6">
        <v>9483244</v>
      </c>
      <c r="U997" s="6">
        <v>8856022</v>
      </c>
      <c r="V997" s="6">
        <v>9084677</v>
      </c>
      <c r="W997" s="6">
        <v>8602228</v>
      </c>
      <c r="X997" s="6">
        <v>9670653</v>
      </c>
      <c r="Y997" s="6">
        <v>8848877</v>
      </c>
      <c r="Z997" s="8">
        <v>23.741886318810199</v>
      </c>
      <c r="AA997" s="8">
        <v>23.4438331348485</v>
      </c>
      <c r="AB997" s="8">
        <v>23.099132673383998</v>
      </c>
      <c r="AC997" s="8">
        <v>23.8531678034999</v>
      </c>
      <c r="AD997" s="8">
        <v>23.1461996282721</v>
      </c>
      <c r="AE997" s="8">
        <v>23.1785720064718</v>
      </c>
      <c r="AF997" s="8">
        <v>22.901383072279099</v>
      </c>
      <c r="AG997" s="8">
        <v>23.184631430797602</v>
      </c>
      <c r="AH997" s="8">
        <v>23.074132967614101</v>
      </c>
      <c r="AI997" s="8">
        <v>23.826091556285402</v>
      </c>
      <c r="AJ997" s="8">
        <v>23.599368068516199</v>
      </c>
      <c r="AK997" s="8">
        <v>23.207114589271601</v>
      </c>
      <c r="AL997" s="8">
        <v>23.881738708570602</v>
      </c>
      <c r="AM997" s="8">
        <v>23.1769492257202</v>
      </c>
      <c r="AN997" s="8">
        <v>23.078227375369998</v>
      </c>
      <c r="AO997" s="8">
        <v>23.1150037905769</v>
      </c>
      <c r="AP997" s="8">
        <v>23.0362789394012</v>
      </c>
      <c r="AQ997" s="8">
        <v>23.2051818786803</v>
      </c>
      <c r="AR997" s="8">
        <v>23.0770629454993</v>
      </c>
      <c r="AS997" s="9">
        <v>4.4093867667269401E-2</v>
      </c>
      <c r="AT997" s="9">
        <v>1</v>
      </c>
      <c r="AU997" s="9">
        <v>2.7524277576761201E-2</v>
      </c>
      <c r="AV997" s="10">
        <v>-1.2942928144277099</v>
      </c>
      <c r="AW997" s="10">
        <v>1.0580505220040799</v>
      </c>
      <c r="AX997" s="10">
        <v>-1.2785361262377499</v>
      </c>
      <c r="AY997" s="10">
        <v>1.36942718793136</v>
      </c>
      <c r="AZ997" s="10">
        <v>1.012324007016</v>
      </c>
      <c r="BA997" s="10">
        <v>-1.3527558157669199</v>
      </c>
      <c r="BB997" s="9">
        <v>0.17530649892473699</v>
      </c>
      <c r="BC997" s="9">
        <v>0.95676268013673604</v>
      </c>
      <c r="BD997" s="9">
        <v>0.16898102691339301</v>
      </c>
      <c r="BE997" s="9">
        <v>7.6814911258861293E-2</v>
      </c>
      <c r="BF997" s="9">
        <v>0.99958734166997498</v>
      </c>
      <c r="BG997" s="9">
        <v>6.9954064879353406E-2</v>
      </c>
      <c r="BH997" s="11" t="str">
        <f t="shared" si="136"/>
        <v/>
      </c>
      <c r="BI997" s="11" t="str">
        <f t="shared" si="136"/>
        <v/>
      </c>
      <c r="BJ997" s="11" t="str">
        <f t="shared" si="136"/>
        <v/>
      </c>
      <c r="BK997" s="11" t="str">
        <f t="shared" si="136"/>
        <v/>
      </c>
      <c r="BL997" s="11" t="str">
        <f t="shared" si="136"/>
        <v/>
      </c>
      <c r="BM997" s="11" t="str">
        <f t="shared" si="136"/>
        <v/>
      </c>
      <c r="BN997" s="11" t="str">
        <f t="shared" si="133"/>
        <v/>
      </c>
      <c r="BO997" s="11" t="str">
        <f t="shared" si="134"/>
        <v/>
      </c>
      <c r="BP997" s="11" t="str">
        <f t="shared" si="135"/>
        <v/>
      </c>
      <c r="BR997" s="11">
        <f t="shared" si="132"/>
        <v>992</v>
      </c>
      <c r="BS997" s="6" t="str">
        <f t="shared" si="132"/>
        <v>MA_94360g0010</v>
      </c>
      <c r="BT997" s="6" t="str">
        <f t="shared" si="132"/>
        <v>pyruvate dehydrogenase E1 component subunit alpha- chloroplastic</v>
      </c>
      <c r="BU997" s="28">
        <f t="shared" si="137"/>
        <v>-1.3</v>
      </c>
      <c r="BV997" s="28">
        <f t="shared" si="137"/>
        <v>1.1000000000000001</v>
      </c>
      <c r="BW997" s="28">
        <f t="shared" si="137"/>
        <v>-1.3</v>
      </c>
      <c r="BX997" s="28">
        <f t="shared" si="137"/>
        <v>1.4</v>
      </c>
      <c r="BY997" s="28">
        <f t="shared" si="137"/>
        <v>1</v>
      </c>
      <c r="BZ997" s="28">
        <f t="shared" si="137"/>
        <v>-1.4</v>
      </c>
    </row>
    <row r="998" spans="1:78">
      <c r="A998" s="6">
        <v>993</v>
      </c>
      <c r="B998" s="6" t="s">
        <v>1828</v>
      </c>
      <c r="C998" s="6" t="s">
        <v>534</v>
      </c>
      <c r="D998" s="6" t="str">
        <f t="shared" si="131"/>
        <v>Protein 993 / MA_2575415g0010 / unknown</v>
      </c>
      <c r="E998" s="6">
        <v>6</v>
      </c>
      <c r="F998" s="6">
        <v>4</v>
      </c>
      <c r="G998" s="6">
        <v>13777642</v>
      </c>
      <c r="H998" s="6">
        <v>19548918</v>
      </c>
      <c r="I998" s="6">
        <v>14200210</v>
      </c>
      <c r="J998" s="6">
        <v>14782727</v>
      </c>
      <c r="K998" s="6">
        <v>13770149</v>
      </c>
      <c r="L998" s="6">
        <v>13129980</v>
      </c>
      <c r="M998" s="6">
        <v>13302355</v>
      </c>
      <c r="N998" s="6">
        <v>11841204</v>
      </c>
      <c r="O998" s="6">
        <v>10374425</v>
      </c>
      <c r="P998" s="6">
        <v>30418284</v>
      </c>
      <c r="Q998" s="6">
        <v>15466736</v>
      </c>
      <c r="R998" s="6">
        <v>22038693</v>
      </c>
      <c r="S998" s="6">
        <v>11921491</v>
      </c>
      <c r="T998" s="6">
        <v>15513442</v>
      </c>
      <c r="U998" s="6">
        <v>15853981</v>
      </c>
      <c r="V998" s="6">
        <v>19347144</v>
      </c>
      <c r="W998" s="6">
        <v>19101804</v>
      </c>
      <c r="X998" s="6">
        <v>20001716</v>
      </c>
      <c r="Y998" s="6">
        <v>19673469</v>
      </c>
      <c r="Z998" s="8">
        <v>23.715825660671701</v>
      </c>
      <c r="AA998" s="8">
        <v>24.220585423190101</v>
      </c>
      <c r="AB998" s="8">
        <v>23.759408929414601</v>
      </c>
      <c r="AC998" s="8">
        <v>23.817409095162201</v>
      </c>
      <c r="AD998" s="8">
        <v>23.715040834461298</v>
      </c>
      <c r="AE998" s="8">
        <v>23.646361382885399</v>
      </c>
      <c r="AF998" s="8">
        <v>23.665178341972499</v>
      </c>
      <c r="AG998" s="8">
        <v>23.4973124442086</v>
      </c>
      <c r="AH998" s="8">
        <v>23.306528041862698</v>
      </c>
      <c r="AI998" s="8">
        <v>24.858435432181299</v>
      </c>
      <c r="AJ998" s="8">
        <v>23.882665436082402</v>
      </c>
      <c r="AK998" s="8">
        <v>24.393535331934999</v>
      </c>
      <c r="AL998" s="8">
        <v>23.507061346637901</v>
      </c>
      <c r="AM998" s="8">
        <v>23.887015479883299</v>
      </c>
      <c r="AN998" s="8">
        <v>23.9183418167406</v>
      </c>
      <c r="AO998" s="8">
        <v>24.205617277550701</v>
      </c>
      <c r="AP998" s="8">
        <v>24.187205558962201</v>
      </c>
      <c r="AQ998" s="8">
        <v>24.253620442136</v>
      </c>
      <c r="AR998" s="8">
        <v>24.2297480330041</v>
      </c>
      <c r="AS998" s="9">
        <v>5.16826436130743E-2</v>
      </c>
      <c r="AT998" s="9">
        <v>1</v>
      </c>
      <c r="AU998" s="9">
        <v>3.3214086905055701E-2</v>
      </c>
      <c r="AV998" s="10">
        <v>-1.24557244653833</v>
      </c>
      <c r="AW998" s="10">
        <v>1.19755226136092</v>
      </c>
      <c r="AX998" s="10">
        <v>1.24250584376373</v>
      </c>
      <c r="AY998" s="10">
        <v>1.4916381000408301</v>
      </c>
      <c r="AZ998" s="10">
        <v>1.5476310436549601</v>
      </c>
      <c r="BA998" s="10">
        <v>1.0375378877843</v>
      </c>
      <c r="BB998" s="9">
        <v>0.45001999234569001</v>
      </c>
      <c r="BC998" s="9">
        <v>0.56229965149864103</v>
      </c>
      <c r="BD998" s="9">
        <v>0.41032745747902299</v>
      </c>
      <c r="BE998" s="9">
        <v>6.1622294240162197E-2</v>
      </c>
      <c r="BF998" s="9">
        <v>3.8138551964169702E-2</v>
      </c>
      <c r="BG998" s="9">
        <v>0.99276225556194497</v>
      </c>
      <c r="BH998" s="11" t="str">
        <f t="shared" si="136"/>
        <v/>
      </c>
      <c r="BI998" s="11" t="str">
        <f t="shared" si="136"/>
        <v/>
      </c>
      <c r="BJ998" s="11" t="str">
        <f t="shared" si="136"/>
        <v/>
      </c>
      <c r="BK998" s="11" t="str">
        <f t="shared" si="136"/>
        <v/>
      </c>
      <c r="BL998" s="11" t="str">
        <f t="shared" si="136"/>
        <v/>
      </c>
      <c r="BM998" s="11" t="str">
        <f t="shared" si="136"/>
        <v/>
      </c>
      <c r="BN998" s="11" t="str">
        <f t="shared" si="133"/>
        <v/>
      </c>
      <c r="BO998" s="11" t="str">
        <f t="shared" si="134"/>
        <v/>
      </c>
      <c r="BP998" s="11" t="str">
        <f t="shared" si="135"/>
        <v/>
      </c>
      <c r="BR998" s="11">
        <f t="shared" si="132"/>
        <v>993</v>
      </c>
      <c r="BS998" s="6" t="str">
        <f t="shared" si="132"/>
        <v>MA_2575415g0010</v>
      </c>
      <c r="BT998" s="6" t="str">
        <f t="shared" si="132"/>
        <v>unknown</v>
      </c>
      <c r="BU998" s="28">
        <f t="shared" si="137"/>
        <v>-1.2</v>
      </c>
      <c r="BV998" s="28">
        <f t="shared" si="137"/>
        <v>1.2</v>
      </c>
      <c r="BW998" s="28">
        <f t="shared" si="137"/>
        <v>1.2</v>
      </c>
      <c r="BX998" s="28">
        <f t="shared" si="137"/>
        <v>1.5</v>
      </c>
      <c r="BY998" s="28">
        <f t="shared" si="137"/>
        <v>1.5</v>
      </c>
      <c r="BZ998" s="28">
        <f t="shared" si="137"/>
        <v>1</v>
      </c>
    </row>
    <row r="999" spans="1:78">
      <c r="A999" s="6">
        <v>994</v>
      </c>
      <c r="B999" s="6" t="s">
        <v>1829</v>
      </c>
      <c r="C999" s="6" t="s">
        <v>1830</v>
      </c>
      <c r="D999" s="6" t="str">
        <f t="shared" si="131"/>
        <v>Protein 994 / MA_1489g0010 / defensin 4</v>
      </c>
      <c r="E999" s="6">
        <v>6</v>
      </c>
      <c r="F999" s="6">
        <v>3</v>
      </c>
      <c r="G999" s="6">
        <v>78757515</v>
      </c>
      <c r="H999" s="6">
        <v>83436556</v>
      </c>
      <c r="I999" s="6">
        <v>97299067</v>
      </c>
      <c r="J999" s="6">
        <v>76944734</v>
      </c>
      <c r="K999" s="6">
        <v>95161022</v>
      </c>
      <c r="L999" s="6">
        <v>76812807</v>
      </c>
      <c r="M999" s="6">
        <v>68857026</v>
      </c>
      <c r="N999" s="6">
        <v>77395635</v>
      </c>
      <c r="O999" s="6">
        <v>78113374</v>
      </c>
      <c r="P999" s="6">
        <v>89341870</v>
      </c>
      <c r="Q999" s="6">
        <v>61359444</v>
      </c>
      <c r="R999" s="6">
        <v>97310467</v>
      </c>
      <c r="S999" s="6">
        <v>134253054</v>
      </c>
      <c r="T999" s="6">
        <v>66051143</v>
      </c>
      <c r="U999" s="6">
        <v>77287196</v>
      </c>
      <c r="V999" s="6">
        <v>77473368</v>
      </c>
      <c r="W999" s="6">
        <v>67881192</v>
      </c>
      <c r="X999" s="6">
        <v>71947320</v>
      </c>
      <c r="Y999" s="6">
        <v>77406091</v>
      </c>
      <c r="Z999" s="8">
        <v>26.2309142554696</v>
      </c>
      <c r="AA999" s="8">
        <v>26.314176273360399</v>
      </c>
      <c r="AB999" s="8">
        <v>26.5359226352927</v>
      </c>
      <c r="AC999" s="8">
        <v>26.1973192579248</v>
      </c>
      <c r="AD999" s="8">
        <v>26.5038674301572</v>
      </c>
      <c r="AE999" s="8">
        <v>26.194843535770001</v>
      </c>
      <c r="AF999" s="8">
        <v>26.037100535103299</v>
      </c>
      <c r="AG999" s="8">
        <v>26.2057488669968</v>
      </c>
      <c r="AH999" s="8">
        <v>26.219066241408999</v>
      </c>
      <c r="AI999" s="8">
        <v>26.412833115981599</v>
      </c>
      <c r="AJ999" s="8">
        <v>25.870782074332698</v>
      </c>
      <c r="AK999" s="8">
        <v>26.536091658085599</v>
      </c>
      <c r="AL999" s="8">
        <v>27.000379666233499</v>
      </c>
      <c r="AM999" s="8">
        <v>25.977080191409101</v>
      </c>
      <c r="AN999" s="8">
        <v>26.203726090038899</v>
      </c>
      <c r="AO999" s="8">
        <v>26.207197123534399</v>
      </c>
      <c r="AP999" s="8">
        <v>26.0165085631727</v>
      </c>
      <c r="AQ999" s="8">
        <v>26.1004376125431</v>
      </c>
      <c r="AR999" s="8">
        <v>26.2059437591309</v>
      </c>
      <c r="AS999" s="9">
        <v>0.460412318460726</v>
      </c>
      <c r="AT999" s="9">
        <v>1</v>
      </c>
      <c r="AU999" s="9">
        <v>0.41745268919992601</v>
      </c>
      <c r="AV999" s="10">
        <v>-1.14254435660437</v>
      </c>
      <c r="AW999" s="10">
        <v>1.0020770004913999</v>
      </c>
      <c r="AX999" s="10">
        <v>-1.1564295191206599</v>
      </c>
      <c r="AY999" s="10">
        <v>1.14491742179448</v>
      </c>
      <c r="AZ999" s="10">
        <v>-1.0121528432887801</v>
      </c>
      <c r="BA999" s="10">
        <v>-1.15883142380014</v>
      </c>
      <c r="BB999" s="9">
        <v>0.68189561473370996</v>
      </c>
      <c r="BC999" s="9">
        <v>0.99999760086391198</v>
      </c>
      <c r="BD999" s="9">
        <v>0.57778580362699405</v>
      </c>
      <c r="BE999" s="9">
        <v>0.67165798052566805</v>
      </c>
      <c r="BF999" s="9">
        <v>0.99960502408561902</v>
      </c>
      <c r="BG999" s="9">
        <v>0.56683760776578895</v>
      </c>
      <c r="BH999" s="11" t="str">
        <f t="shared" si="136"/>
        <v/>
      </c>
      <c r="BI999" s="11" t="str">
        <f t="shared" si="136"/>
        <v/>
      </c>
      <c r="BJ999" s="11" t="str">
        <f t="shared" si="136"/>
        <v/>
      </c>
      <c r="BK999" s="11" t="str">
        <f t="shared" si="136"/>
        <v/>
      </c>
      <c r="BL999" s="11" t="str">
        <f t="shared" si="136"/>
        <v/>
      </c>
      <c r="BM999" s="11" t="str">
        <f t="shared" si="136"/>
        <v/>
      </c>
      <c r="BN999" s="11" t="str">
        <f t="shared" si="133"/>
        <v/>
      </c>
      <c r="BO999" s="11" t="str">
        <f t="shared" si="134"/>
        <v/>
      </c>
      <c r="BP999" s="11" t="str">
        <f t="shared" si="135"/>
        <v/>
      </c>
      <c r="BR999" s="11">
        <f t="shared" si="132"/>
        <v>994</v>
      </c>
      <c r="BS999" s="6" t="str">
        <f t="shared" si="132"/>
        <v>MA_1489g0010</v>
      </c>
      <c r="BT999" s="6" t="str">
        <f t="shared" si="132"/>
        <v>defensin 4</v>
      </c>
      <c r="BU999" s="28">
        <f t="shared" si="137"/>
        <v>-1.1000000000000001</v>
      </c>
      <c r="BV999" s="28">
        <f t="shared" si="137"/>
        <v>1</v>
      </c>
      <c r="BW999" s="28">
        <f t="shared" si="137"/>
        <v>-1.2</v>
      </c>
      <c r="BX999" s="28">
        <f t="shared" si="137"/>
        <v>1.1000000000000001</v>
      </c>
      <c r="BY999" s="28">
        <f t="shared" si="137"/>
        <v>-1</v>
      </c>
      <c r="BZ999" s="28">
        <f t="shared" si="137"/>
        <v>-1.2</v>
      </c>
    </row>
    <row r="1000" spans="1:78">
      <c r="A1000" s="6">
        <v>995</v>
      </c>
      <c r="B1000" s="6" t="s">
        <v>1831</v>
      </c>
      <c r="C1000" s="6" t="s">
        <v>1475</v>
      </c>
      <c r="D1000" s="6" t="str">
        <f t="shared" si="131"/>
        <v>Protein 995 / MA_137838g0010 / heat shock 90- mitochondrial</v>
      </c>
      <c r="E1000" s="6">
        <v>11</v>
      </c>
      <c r="F1000" s="6">
        <v>11</v>
      </c>
      <c r="G1000" s="6">
        <v>20558276</v>
      </c>
      <c r="H1000" s="6">
        <v>6385814</v>
      </c>
      <c r="I1000" s="6">
        <v>6133719</v>
      </c>
      <c r="J1000" s="6">
        <v>8797477</v>
      </c>
      <c r="K1000" s="6">
        <v>9710693</v>
      </c>
      <c r="L1000" s="6">
        <v>6684652</v>
      </c>
      <c r="M1000" s="6">
        <v>6159954</v>
      </c>
      <c r="N1000" s="6">
        <v>7097357</v>
      </c>
      <c r="O1000" s="6">
        <v>6374960</v>
      </c>
      <c r="P1000" s="6">
        <v>4518551</v>
      </c>
      <c r="Q1000" s="6">
        <v>11064300</v>
      </c>
      <c r="R1000" s="6">
        <v>4680285</v>
      </c>
      <c r="S1000" s="6">
        <v>9125070</v>
      </c>
      <c r="T1000" s="6">
        <v>8106835</v>
      </c>
      <c r="U1000" s="6">
        <v>3937056</v>
      </c>
      <c r="V1000" s="6">
        <v>4504848</v>
      </c>
      <c r="W1000" s="6">
        <v>5088441</v>
      </c>
      <c r="X1000" s="6">
        <v>3524241</v>
      </c>
      <c r="Y1000" s="6">
        <v>3867431</v>
      </c>
      <c r="Z1000" s="8">
        <v>24.293215950604498</v>
      </c>
      <c r="AA1000" s="8">
        <v>22.606439101376299</v>
      </c>
      <c r="AB1000" s="8">
        <v>22.548330644212001</v>
      </c>
      <c r="AC1000" s="8">
        <v>23.068658406542401</v>
      </c>
      <c r="AD1000" s="8">
        <v>23.211142826038401</v>
      </c>
      <c r="AE1000" s="8">
        <v>22.672421025537702</v>
      </c>
      <c r="AF1000" s="8">
        <v>22.554488146832099</v>
      </c>
      <c r="AG1000" s="8">
        <v>22.758850445648701</v>
      </c>
      <c r="AH1000" s="8">
        <v>22.6039848590631</v>
      </c>
      <c r="AI1000" s="8">
        <v>22.107428775535102</v>
      </c>
      <c r="AJ1000" s="8">
        <v>23.399408843911299</v>
      </c>
      <c r="AK1000" s="8">
        <v>22.158164952886601</v>
      </c>
      <c r="AL1000" s="8">
        <v>23.121404195411401</v>
      </c>
      <c r="AM1000" s="8">
        <v>22.950707349238598</v>
      </c>
      <c r="AN1000" s="8">
        <v>21.908685802610499</v>
      </c>
      <c r="AO1000" s="8">
        <v>22.103046997594799</v>
      </c>
      <c r="AP1000" s="8">
        <v>22.278792279439799</v>
      </c>
      <c r="AQ1000" s="8">
        <v>21.7488811535191</v>
      </c>
      <c r="AR1000" s="8">
        <v>21.882944121671802</v>
      </c>
      <c r="AS1000" s="9">
        <v>2.5208637556346301E-2</v>
      </c>
      <c r="AT1000" s="9">
        <v>1</v>
      </c>
      <c r="AU1000" s="9">
        <v>1.40770865991055E-2</v>
      </c>
      <c r="AV1000" s="10">
        <v>-1.4123731171546701</v>
      </c>
      <c r="AW1000" s="10">
        <v>-1.3178028594768001</v>
      </c>
      <c r="AX1000" s="10">
        <v>-2.2362590407031999</v>
      </c>
      <c r="AY1000" s="10">
        <v>1.07176358512033</v>
      </c>
      <c r="AZ1000" s="10">
        <v>-1.5833344698660801</v>
      </c>
      <c r="BA1000" s="10">
        <v>-1.6969602278682701</v>
      </c>
      <c r="BB1000" s="9">
        <v>0.44526109499231997</v>
      </c>
      <c r="BC1000" s="9">
        <v>0.57859620496245801</v>
      </c>
      <c r="BD1000" s="9">
        <v>8.7319793188457302E-3</v>
      </c>
      <c r="BE1000" s="9">
        <v>0.989537568675664</v>
      </c>
      <c r="BF1000" s="9">
        <v>0.21869043339397001</v>
      </c>
      <c r="BG1000" s="9">
        <v>0.103165259827533</v>
      </c>
      <c r="BH1000" s="11" t="str">
        <f t="shared" si="136"/>
        <v/>
      </c>
      <c r="BI1000" s="11" t="str">
        <f t="shared" si="136"/>
        <v/>
      </c>
      <c r="BJ1000" s="11" t="str">
        <f t="shared" si="136"/>
        <v/>
      </c>
      <c r="BK1000" s="11" t="str">
        <f t="shared" si="136"/>
        <v/>
      </c>
      <c r="BL1000" s="11" t="str">
        <f t="shared" si="136"/>
        <v/>
      </c>
      <c r="BM1000" s="11" t="str">
        <f t="shared" si="136"/>
        <v/>
      </c>
      <c r="BN1000" s="11" t="str">
        <f t="shared" si="133"/>
        <v/>
      </c>
      <c r="BO1000" s="11" t="str">
        <f t="shared" si="134"/>
        <v/>
      </c>
      <c r="BP1000" s="11" t="str">
        <f t="shared" si="135"/>
        <v/>
      </c>
      <c r="BR1000" s="11">
        <f t="shared" si="132"/>
        <v>995</v>
      </c>
      <c r="BS1000" s="6" t="str">
        <f t="shared" si="132"/>
        <v>MA_137838g0010</v>
      </c>
      <c r="BT1000" s="6" t="str">
        <f t="shared" si="132"/>
        <v>heat shock 90- mitochondrial</v>
      </c>
      <c r="BU1000" s="28">
        <f t="shared" si="137"/>
        <v>-1.4</v>
      </c>
      <c r="BV1000" s="28">
        <f t="shared" si="137"/>
        <v>-1.3</v>
      </c>
      <c r="BW1000" s="28">
        <f t="shared" si="137"/>
        <v>-2.2000000000000002</v>
      </c>
      <c r="BX1000" s="28">
        <f t="shared" si="137"/>
        <v>1.1000000000000001</v>
      </c>
      <c r="BY1000" s="28">
        <f t="shared" si="137"/>
        <v>-1.6</v>
      </c>
      <c r="BZ1000" s="28">
        <f t="shared" si="137"/>
        <v>-1.7</v>
      </c>
    </row>
    <row r="1001" spans="1:78">
      <c r="A1001" s="6">
        <v>996</v>
      </c>
      <c r="B1001" s="6" t="s">
        <v>1832</v>
      </c>
      <c r="C1001" s="6" t="s">
        <v>1833</v>
      </c>
      <c r="D1001" s="6" t="str">
        <f t="shared" si="131"/>
        <v>Protein 996 / MA_404300g0010 / uncharacterized protein LOC18439332</v>
      </c>
      <c r="E1001" s="6">
        <v>6</v>
      </c>
      <c r="F1001" s="6">
        <v>6</v>
      </c>
      <c r="G1001" s="6">
        <v>5767904</v>
      </c>
      <c r="H1001" s="6">
        <v>7455922</v>
      </c>
      <c r="I1001" s="6">
        <v>13719088</v>
      </c>
      <c r="J1001" s="6">
        <v>6638182</v>
      </c>
      <c r="K1001" s="6">
        <v>9296024</v>
      </c>
      <c r="L1001" s="6">
        <v>17653177</v>
      </c>
      <c r="M1001" s="6">
        <v>17300448</v>
      </c>
      <c r="N1001" s="6">
        <v>16686433</v>
      </c>
      <c r="O1001" s="6">
        <v>20300221</v>
      </c>
      <c r="P1001" s="6">
        <v>6410023</v>
      </c>
      <c r="Q1001" s="6">
        <v>9250302</v>
      </c>
      <c r="R1001" s="6">
        <v>8446293</v>
      </c>
      <c r="S1001" s="6">
        <v>11029760</v>
      </c>
      <c r="T1001" s="6">
        <v>12347966</v>
      </c>
      <c r="U1001" s="6">
        <v>19513588</v>
      </c>
      <c r="V1001" s="6">
        <v>18866705</v>
      </c>
      <c r="W1001" s="6">
        <v>15918629</v>
      </c>
      <c r="X1001" s="6">
        <v>17757280</v>
      </c>
      <c r="Y1001" s="6">
        <v>18662923</v>
      </c>
      <c r="Z1001" s="8">
        <v>22.459615722135101</v>
      </c>
      <c r="AA1001" s="8">
        <v>22.8299553366659</v>
      </c>
      <c r="AB1001" s="8">
        <v>23.709681243272598</v>
      </c>
      <c r="AC1001" s="8">
        <v>22.662356753862099</v>
      </c>
      <c r="AD1001" s="8">
        <v>23.1481823627478</v>
      </c>
      <c r="AE1001" s="8">
        <v>24.0734245094465</v>
      </c>
      <c r="AF1001" s="8">
        <v>24.0443060615539</v>
      </c>
      <c r="AG1001" s="8">
        <v>23.992172252033502</v>
      </c>
      <c r="AH1001" s="8">
        <v>24.274992097723899</v>
      </c>
      <c r="AI1001" s="8">
        <v>22.611898102755799</v>
      </c>
      <c r="AJ1001" s="8">
        <v>23.141069036227702</v>
      </c>
      <c r="AK1001" s="8">
        <v>23.009886864097201</v>
      </c>
      <c r="AL1001" s="8">
        <v>23.394898063429402</v>
      </c>
      <c r="AM1001" s="8">
        <v>23.557770079836398</v>
      </c>
      <c r="AN1001" s="8">
        <v>24.217975737590599</v>
      </c>
      <c r="AO1001" s="8">
        <v>24.1693391478154</v>
      </c>
      <c r="AP1001" s="8">
        <v>23.924212752601001</v>
      </c>
      <c r="AQ1001" s="8">
        <v>24.081907275683399</v>
      </c>
      <c r="AR1001" s="8">
        <v>24.153671624000001</v>
      </c>
      <c r="AS1001" s="9">
        <v>2.2836298729076601E-4</v>
      </c>
      <c r="AT1001" s="9">
        <v>0.131970750152794</v>
      </c>
      <c r="AU1001" s="9">
        <v>4.71492497866359E-5</v>
      </c>
      <c r="AV1001" s="10">
        <v>2.1950677161099801</v>
      </c>
      <c r="AW1001" s="10">
        <v>1.1337842597193599</v>
      </c>
      <c r="AX1001" s="10">
        <v>2.2152400220921802</v>
      </c>
      <c r="AY1001" s="10">
        <v>-1.93605414548029</v>
      </c>
      <c r="AZ1001" s="10">
        <v>1.00918983311273</v>
      </c>
      <c r="BA1001" s="10">
        <v>1.9538461599744701</v>
      </c>
      <c r="BB1001" s="9">
        <v>5.6010743298806598E-4</v>
      </c>
      <c r="BC1001" s="9">
        <v>0.81483057397404801</v>
      </c>
      <c r="BD1001" s="9">
        <v>2.7644437422036399E-4</v>
      </c>
      <c r="BE1001" s="9">
        <v>2.7617333512391898E-3</v>
      </c>
      <c r="BF1001" s="9">
        <v>0.99991675991495998</v>
      </c>
      <c r="BG1001" s="9">
        <v>1.4567875069959599E-3</v>
      </c>
      <c r="BH1001" s="11" t="str">
        <f t="shared" si="136"/>
        <v>x</v>
      </c>
      <c r="BI1001" s="11" t="str">
        <f t="shared" si="136"/>
        <v/>
      </c>
      <c r="BJ1001" s="11" t="str">
        <f t="shared" si="136"/>
        <v>x</v>
      </c>
      <c r="BK1001" s="11" t="str">
        <f t="shared" si="136"/>
        <v/>
      </c>
      <c r="BL1001" s="11" t="str">
        <f t="shared" si="136"/>
        <v/>
      </c>
      <c r="BM1001" s="11" t="str">
        <f t="shared" si="136"/>
        <v/>
      </c>
      <c r="BN1001" s="11" t="str">
        <f t="shared" si="133"/>
        <v>x</v>
      </c>
      <c r="BO1001" s="11" t="str">
        <f t="shared" si="134"/>
        <v>x</v>
      </c>
      <c r="BP1001" s="11" t="str">
        <f t="shared" si="135"/>
        <v/>
      </c>
      <c r="BR1001" s="11">
        <f t="shared" si="132"/>
        <v>996</v>
      </c>
      <c r="BS1001" s="6" t="str">
        <f t="shared" si="132"/>
        <v>MA_404300g0010</v>
      </c>
      <c r="BT1001" s="6" t="str">
        <f t="shared" si="132"/>
        <v>uncharacterized protein LOC18439332</v>
      </c>
      <c r="BU1001" s="28" t="str">
        <f t="shared" si="137"/>
        <v>2,2*</v>
      </c>
      <c r="BV1001" s="28">
        <f t="shared" si="137"/>
        <v>1.1000000000000001</v>
      </c>
      <c r="BW1001" s="28" t="str">
        <f t="shared" si="137"/>
        <v>2,2*</v>
      </c>
      <c r="BX1001" s="28">
        <f t="shared" si="137"/>
        <v>-1.9</v>
      </c>
      <c r="BY1001" s="28">
        <f t="shared" si="137"/>
        <v>1</v>
      </c>
      <c r="BZ1001" s="28">
        <f t="shared" si="137"/>
        <v>2</v>
      </c>
    </row>
    <row r="1002" spans="1:78">
      <c r="A1002" s="6">
        <v>997</v>
      </c>
      <c r="B1002" s="6" t="s">
        <v>1834</v>
      </c>
      <c r="C1002" s="6" t="s">
        <v>1835</v>
      </c>
      <c r="D1002" s="6" t="str">
        <f t="shared" si="131"/>
        <v>Protein 997 / MA_633971g0010 / SAD1 UNC-84 domain 1</v>
      </c>
      <c r="E1002" s="6">
        <v>10</v>
      </c>
      <c r="F1002" s="6">
        <v>10</v>
      </c>
      <c r="G1002" s="6">
        <v>11469380</v>
      </c>
      <c r="H1002" s="6">
        <v>7333072</v>
      </c>
      <c r="I1002" s="6">
        <v>11408511</v>
      </c>
      <c r="J1002" s="6">
        <v>6168162</v>
      </c>
      <c r="K1002" s="6">
        <v>10488790</v>
      </c>
      <c r="L1002" s="6">
        <v>14141220</v>
      </c>
      <c r="M1002" s="6">
        <v>12947630</v>
      </c>
      <c r="N1002" s="6">
        <v>14627138</v>
      </c>
      <c r="O1002" s="6">
        <v>14661783</v>
      </c>
      <c r="P1002" s="6">
        <v>6145351</v>
      </c>
      <c r="Q1002" s="6">
        <v>12156546</v>
      </c>
      <c r="R1002" s="6">
        <v>5904114</v>
      </c>
      <c r="S1002" s="6">
        <v>9011049</v>
      </c>
      <c r="T1002" s="6">
        <v>9751703</v>
      </c>
      <c r="U1002" s="6">
        <v>12807743</v>
      </c>
      <c r="V1002" s="6">
        <v>13175477</v>
      </c>
      <c r="W1002" s="6">
        <v>14465903</v>
      </c>
      <c r="X1002" s="6">
        <v>15149162</v>
      </c>
      <c r="Y1002" s="6">
        <v>13798003</v>
      </c>
      <c r="Z1002" s="8">
        <v>23.451284069941799</v>
      </c>
      <c r="AA1002" s="8">
        <v>22.8059862739191</v>
      </c>
      <c r="AB1002" s="8">
        <v>23.443607172481801</v>
      </c>
      <c r="AC1002" s="8">
        <v>22.556409225875299</v>
      </c>
      <c r="AD1002" s="8">
        <v>23.322344920612299</v>
      </c>
      <c r="AE1002" s="8">
        <v>23.753403254799</v>
      </c>
      <c r="AF1002" s="8">
        <v>23.626184708056901</v>
      </c>
      <c r="AG1002" s="8">
        <v>23.8021441782452</v>
      </c>
      <c r="AH1002" s="8">
        <v>23.8055572225839</v>
      </c>
      <c r="AI1002" s="8">
        <v>22.551063983746001</v>
      </c>
      <c r="AJ1002" s="8">
        <v>23.535230042950602</v>
      </c>
      <c r="AK1002" s="8">
        <v>22.49328914737</v>
      </c>
      <c r="AL1002" s="8">
        <v>23.103263633077301</v>
      </c>
      <c r="AM1002" s="8">
        <v>23.2172227569156</v>
      </c>
      <c r="AN1002" s="8">
        <v>23.610512928369399</v>
      </c>
      <c r="AO1002" s="8">
        <v>23.651351857806599</v>
      </c>
      <c r="AP1002" s="8">
        <v>23.786153047137599</v>
      </c>
      <c r="AQ1002" s="8">
        <v>23.852734655145301</v>
      </c>
      <c r="AR1002" s="8">
        <v>23.7179561434993</v>
      </c>
      <c r="AS1002" s="9">
        <v>6.5385691740476896E-3</v>
      </c>
      <c r="AT1002" s="9">
        <v>1</v>
      </c>
      <c r="AU1002" s="9">
        <v>2.81125095514926E-3</v>
      </c>
      <c r="AV1002" s="10">
        <v>1.5485264315516301</v>
      </c>
      <c r="AW1002" s="10">
        <v>-1.09878751255695</v>
      </c>
      <c r="AX1002" s="10">
        <v>1.52394981438873</v>
      </c>
      <c r="AY1002" s="10">
        <v>-1.7015015058533101</v>
      </c>
      <c r="AZ1002" s="10">
        <v>-1.01612692027707</v>
      </c>
      <c r="BA1002" s="10">
        <v>1.6744970258138301</v>
      </c>
      <c r="BB1002" s="9">
        <v>4.4592855161321401E-2</v>
      </c>
      <c r="BC1002" s="9">
        <v>0.90586840927984302</v>
      </c>
      <c r="BD1002" s="9">
        <v>3.9473772317100898E-2</v>
      </c>
      <c r="BE1002" s="9">
        <v>1.30827735024857E-2</v>
      </c>
      <c r="BF1002" s="9">
        <v>0.99953222170455003</v>
      </c>
      <c r="BG1002" s="9">
        <v>1.06898834351805E-2</v>
      </c>
      <c r="BH1002" s="11" t="str">
        <f t="shared" si="136"/>
        <v/>
      </c>
      <c r="BI1002" s="11" t="str">
        <f t="shared" si="136"/>
        <v/>
      </c>
      <c r="BJ1002" s="11" t="str">
        <f t="shared" si="136"/>
        <v/>
      </c>
      <c r="BK1002" s="11" t="str">
        <f t="shared" si="136"/>
        <v/>
      </c>
      <c r="BL1002" s="11" t="str">
        <f t="shared" si="136"/>
        <v/>
      </c>
      <c r="BM1002" s="11" t="str">
        <f t="shared" si="136"/>
        <v/>
      </c>
      <c r="BN1002" s="11" t="str">
        <f t="shared" si="133"/>
        <v/>
      </c>
      <c r="BO1002" s="11" t="str">
        <f t="shared" si="134"/>
        <v/>
      </c>
      <c r="BP1002" s="11" t="str">
        <f t="shared" si="135"/>
        <v/>
      </c>
      <c r="BR1002" s="11">
        <f t="shared" si="132"/>
        <v>997</v>
      </c>
      <c r="BS1002" s="6" t="str">
        <f t="shared" si="132"/>
        <v>MA_633971g0010</v>
      </c>
      <c r="BT1002" s="6" t="str">
        <f t="shared" si="132"/>
        <v>SAD1 UNC-84 domain 1</v>
      </c>
      <c r="BU1002" s="28">
        <f t="shared" si="137"/>
        <v>1.5</v>
      </c>
      <c r="BV1002" s="28">
        <f t="shared" si="137"/>
        <v>-1.1000000000000001</v>
      </c>
      <c r="BW1002" s="28">
        <f t="shared" si="137"/>
        <v>1.5</v>
      </c>
      <c r="BX1002" s="28">
        <f t="shared" si="137"/>
        <v>-1.7</v>
      </c>
      <c r="BY1002" s="28">
        <f t="shared" si="137"/>
        <v>-1</v>
      </c>
      <c r="BZ1002" s="28">
        <f t="shared" si="137"/>
        <v>1.7</v>
      </c>
    </row>
    <row r="1003" spans="1:78">
      <c r="A1003" s="6">
        <v>998</v>
      </c>
      <c r="B1003" s="6" t="s">
        <v>1836</v>
      </c>
      <c r="C1003" s="6" t="s">
        <v>1837</v>
      </c>
      <c r="D1003" s="6" t="str">
        <f t="shared" si="131"/>
        <v>Protein 998 / MA_124998g0010 / 6,7-dimethyl-8-ribityllumazine chloroplastic isoform X1</v>
      </c>
      <c r="E1003" s="6">
        <v>4</v>
      </c>
      <c r="F1003" s="6">
        <v>1</v>
      </c>
      <c r="G1003" s="6">
        <v>501882</v>
      </c>
      <c r="H1003" s="6">
        <v>932394</v>
      </c>
      <c r="I1003" s="6">
        <v>782343</v>
      </c>
      <c r="J1003" s="6">
        <v>327142</v>
      </c>
      <c r="K1003" s="6">
        <v>333740</v>
      </c>
      <c r="L1003" s="6">
        <v>2518297</v>
      </c>
      <c r="M1003" s="6">
        <v>1495525</v>
      </c>
      <c r="N1003" s="6">
        <v>1578667</v>
      </c>
      <c r="O1003" s="6">
        <v>2444401</v>
      </c>
      <c r="P1003" s="6">
        <v>400146</v>
      </c>
      <c r="Q1003" s="6">
        <v>886282</v>
      </c>
      <c r="R1003" s="6">
        <v>910278</v>
      </c>
      <c r="S1003" s="6">
        <v>740078</v>
      </c>
      <c r="T1003" s="6">
        <v>808708</v>
      </c>
      <c r="U1003" s="6">
        <v>1587532</v>
      </c>
      <c r="V1003" s="6">
        <v>2503778</v>
      </c>
      <c r="W1003" s="6">
        <v>1972180</v>
      </c>
      <c r="X1003" s="6">
        <v>1650098</v>
      </c>
      <c r="Y1003" s="6">
        <v>2260094</v>
      </c>
      <c r="Z1003" s="8">
        <v>18.9369886791985</v>
      </c>
      <c r="AA1003" s="8">
        <v>19.830580195121801</v>
      </c>
      <c r="AB1003" s="8">
        <v>19.577441736581601</v>
      </c>
      <c r="AC1003" s="8">
        <v>18.319557465596802</v>
      </c>
      <c r="AD1003" s="8">
        <v>18.3483650837717</v>
      </c>
      <c r="AE1003" s="8">
        <v>21.264017009314902</v>
      </c>
      <c r="AF1003" s="8">
        <v>20.512220596849001</v>
      </c>
      <c r="AG1003" s="8">
        <v>20.590275454193002</v>
      </c>
      <c r="AH1003" s="8">
        <v>21.221049545665799</v>
      </c>
      <c r="AI1003" s="8">
        <v>18.610166962048599</v>
      </c>
      <c r="AJ1003" s="8">
        <v>19.757406287517199</v>
      </c>
      <c r="AK1003" s="8">
        <v>19.795947687848798</v>
      </c>
      <c r="AL1003" s="8">
        <v>19.497317805020199</v>
      </c>
      <c r="AM1003" s="8">
        <v>19.625259357566499</v>
      </c>
      <c r="AN1003" s="8">
        <v>20.5983542420128</v>
      </c>
      <c r="AO1003" s="8">
        <v>21.255675219255401</v>
      </c>
      <c r="AP1003" s="8">
        <v>20.911359801190301</v>
      </c>
      <c r="AQ1003" s="8">
        <v>20.654120278592501</v>
      </c>
      <c r="AR1003" s="8">
        <v>21.107951346616701</v>
      </c>
      <c r="AS1003" s="9">
        <v>1.36161805765701E-4</v>
      </c>
      <c r="AT1003" s="9">
        <v>7.1264138836587707E-2</v>
      </c>
      <c r="AU1003" s="9">
        <v>2.4675948350618999E-5</v>
      </c>
      <c r="AV1003" s="10">
        <v>3.71742598848674</v>
      </c>
      <c r="AW1003" s="10">
        <v>1.3704341312739601</v>
      </c>
      <c r="AX1003" s="10">
        <v>3.73965594440793</v>
      </c>
      <c r="AY1003" s="10">
        <v>-2.71259004986325</v>
      </c>
      <c r="AZ1003" s="10">
        <v>1.00597993234836</v>
      </c>
      <c r="BA1003" s="10">
        <v>2.72881115485026</v>
      </c>
      <c r="BB1003" s="9">
        <v>2.17500980010943E-4</v>
      </c>
      <c r="BC1003" s="9">
        <v>0.48784644652766102</v>
      </c>
      <c r="BD1003" s="9">
        <v>1.11014294934542E-4</v>
      </c>
      <c r="BE1003" s="9">
        <v>2.9253727285600802E-3</v>
      </c>
      <c r="BF1003" s="9">
        <v>0.99999343853232503</v>
      </c>
      <c r="BG1003" s="9">
        <v>1.66114392794714E-3</v>
      </c>
      <c r="BH1003" s="11" t="str">
        <f t="shared" si="136"/>
        <v>x</v>
      </c>
      <c r="BI1003" s="11" t="str">
        <f t="shared" si="136"/>
        <v/>
      </c>
      <c r="BJ1003" s="11" t="str">
        <f t="shared" si="136"/>
        <v>x</v>
      </c>
      <c r="BK1003" s="11" t="str">
        <f t="shared" si="136"/>
        <v/>
      </c>
      <c r="BL1003" s="11" t="str">
        <f t="shared" si="136"/>
        <v/>
      </c>
      <c r="BM1003" s="11" t="str">
        <f t="shared" si="136"/>
        <v/>
      </c>
      <c r="BN1003" s="11" t="str">
        <f t="shared" si="133"/>
        <v>x</v>
      </c>
      <c r="BO1003" s="11" t="str">
        <f t="shared" si="134"/>
        <v>x</v>
      </c>
      <c r="BP1003" s="11" t="str">
        <f t="shared" si="135"/>
        <v/>
      </c>
      <c r="BR1003" s="11">
        <f t="shared" si="132"/>
        <v>998</v>
      </c>
      <c r="BS1003" s="6" t="str">
        <f t="shared" si="132"/>
        <v>MA_124998g0010</v>
      </c>
      <c r="BT1003" s="6" t="str">
        <f t="shared" si="132"/>
        <v>6,7-dimethyl-8-ribityllumazine chloroplastic isoform X1</v>
      </c>
      <c r="BU1003" s="28" t="str">
        <f t="shared" si="137"/>
        <v>3,7*</v>
      </c>
      <c r="BV1003" s="28">
        <f t="shared" si="137"/>
        <v>1.4</v>
      </c>
      <c r="BW1003" s="28" t="str">
        <f t="shared" si="137"/>
        <v>3,7*</v>
      </c>
      <c r="BX1003" s="28">
        <f t="shared" si="137"/>
        <v>-2.7</v>
      </c>
      <c r="BY1003" s="28">
        <f t="shared" si="137"/>
        <v>1</v>
      </c>
      <c r="BZ1003" s="28">
        <f t="shared" si="137"/>
        <v>2.7</v>
      </c>
    </row>
    <row r="1004" spans="1:78">
      <c r="A1004" s="6">
        <v>999</v>
      </c>
      <c r="B1004" s="6" t="s">
        <v>1838</v>
      </c>
      <c r="C1004" s="6" t="s">
        <v>1839</v>
      </c>
      <c r="D1004" s="6" t="str">
        <f t="shared" si="131"/>
        <v>Protein 999 / MA_806g0010 / ATP-dependent Clp protease proteolytic subunit chloroplastic</v>
      </c>
      <c r="E1004" s="6">
        <v>4</v>
      </c>
      <c r="F1004" s="6">
        <v>4</v>
      </c>
      <c r="G1004" s="6">
        <v>12480240</v>
      </c>
      <c r="H1004" s="6">
        <v>11055335</v>
      </c>
      <c r="I1004" s="6">
        <v>15481948</v>
      </c>
      <c r="J1004" s="6">
        <v>10683221</v>
      </c>
      <c r="K1004" s="6">
        <v>14039563</v>
      </c>
      <c r="L1004" s="6">
        <v>21325636</v>
      </c>
      <c r="M1004" s="6">
        <v>22096605</v>
      </c>
      <c r="N1004" s="6">
        <v>23415646</v>
      </c>
      <c r="O1004" s="6">
        <v>22661472</v>
      </c>
      <c r="P1004" s="6">
        <v>19813100</v>
      </c>
      <c r="Q1004" s="6">
        <v>10798076</v>
      </c>
      <c r="R1004" s="6">
        <v>10434641</v>
      </c>
      <c r="S1004" s="6">
        <v>9776113</v>
      </c>
      <c r="T1004" s="6">
        <v>9955017</v>
      </c>
      <c r="U1004" s="6">
        <v>22052822</v>
      </c>
      <c r="V1004" s="6">
        <v>22572990</v>
      </c>
      <c r="W1004" s="6">
        <v>15551516</v>
      </c>
      <c r="X1004" s="6">
        <v>15775891</v>
      </c>
      <c r="Y1004" s="6">
        <v>17921138</v>
      </c>
      <c r="Z1004" s="8">
        <v>23.573142342280299</v>
      </c>
      <c r="AA1004" s="8">
        <v>23.398239406734799</v>
      </c>
      <c r="AB1004" s="8">
        <v>23.884083672717502</v>
      </c>
      <c r="AC1004" s="8">
        <v>23.348843350575098</v>
      </c>
      <c r="AD1004" s="8">
        <v>23.742994694758199</v>
      </c>
      <c r="AE1004" s="8">
        <v>24.3460854322669</v>
      </c>
      <c r="AF1004" s="8">
        <v>24.3973213901217</v>
      </c>
      <c r="AG1004" s="8">
        <v>24.480969504432601</v>
      </c>
      <c r="AH1004" s="8">
        <v>24.4337382402035</v>
      </c>
      <c r="AI1004" s="8">
        <v>24.239951289251199</v>
      </c>
      <c r="AJ1004" s="8">
        <v>23.3642709402544</v>
      </c>
      <c r="AK1004" s="8">
        <v>23.314877630168901</v>
      </c>
      <c r="AL1004" s="8">
        <v>23.220829530380701</v>
      </c>
      <c r="AM1004" s="8">
        <v>23.246992348935901</v>
      </c>
      <c r="AN1004" s="8">
        <v>24.394459946973999</v>
      </c>
      <c r="AO1004" s="8">
        <v>24.428094193617099</v>
      </c>
      <c r="AP1004" s="8">
        <v>23.8905518888809</v>
      </c>
      <c r="AQ1004" s="8">
        <v>23.911218153094801</v>
      </c>
      <c r="AR1004" s="8">
        <v>24.0951589162738</v>
      </c>
      <c r="AS1004" s="9">
        <v>1.36115597142775E-3</v>
      </c>
      <c r="AT1004" s="9">
        <v>1</v>
      </c>
      <c r="AU1004" s="9">
        <v>4.1460054263000597E-4</v>
      </c>
      <c r="AV1004" s="10">
        <v>1.77161847628529</v>
      </c>
      <c r="AW1004" s="10">
        <v>-1.08078259418756</v>
      </c>
      <c r="AX1004" s="10">
        <v>1.4685943211090999</v>
      </c>
      <c r="AY1004" s="10">
        <v>-1.9147344127102299</v>
      </c>
      <c r="AZ1004" s="10">
        <v>-1.20633618884441</v>
      </c>
      <c r="BA1004" s="10">
        <v>1.5872311801774099</v>
      </c>
      <c r="BB1004" s="9">
        <v>3.06485330098882E-3</v>
      </c>
      <c r="BC1004" s="9">
        <v>0.92352401992925404</v>
      </c>
      <c r="BD1004" s="9">
        <v>3.4655701648132503E-2</v>
      </c>
      <c r="BE1004" s="9">
        <v>9.847130116772409E-4</v>
      </c>
      <c r="BF1004" s="9">
        <v>0.50944789655730505</v>
      </c>
      <c r="BG1004" s="9">
        <v>1.0328209357435499E-2</v>
      </c>
      <c r="BH1004" s="11" t="str">
        <f t="shared" si="136"/>
        <v/>
      </c>
      <c r="BI1004" s="11" t="str">
        <f t="shared" si="136"/>
        <v/>
      </c>
      <c r="BJ1004" s="11" t="str">
        <f t="shared" si="136"/>
        <v/>
      </c>
      <c r="BK1004" s="11" t="str">
        <f t="shared" si="136"/>
        <v/>
      </c>
      <c r="BL1004" s="11" t="str">
        <f t="shared" si="136"/>
        <v/>
      </c>
      <c r="BM1004" s="11" t="str">
        <f t="shared" si="136"/>
        <v/>
      </c>
      <c r="BN1004" s="11" t="str">
        <f t="shared" si="133"/>
        <v/>
      </c>
      <c r="BO1004" s="11" t="str">
        <f t="shared" si="134"/>
        <v/>
      </c>
      <c r="BP1004" s="11" t="str">
        <f t="shared" si="135"/>
        <v/>
      </c>
      <c r="BR1004" s="11">
        <f t="shared" si="132"/>
        <v>999</v>
      </c>
      <c r="BS1004" s="6" t="str">
        <f t="shared" si="132"/>
        <v>MA_806g0010</v>
      </c>
      <c r="BT1004" s="6" t="str">
        <f t="shared" si="132"/>
        <v>ATP-dependent Clp protease proteolytic subunit chloroplastic</v>
      </c>
      <c r="BU1004" s="28">
        <f t="shared" si="137"/>
        <v>1.8</v>
      </c>
      <c r="BV1004" s="28">
        <f t="shared" si="137"/>
        <v>-1.1000000000000001</v>
      </c>
      <c r="BW1004" s="28">
        <f t="shared" si="137"/>
        <v>1.5</v>
      </c>
      <c r="BX1004" s="28">
        <f t="shared" si="137"/>
        <v>-1.9</v>
      </c>
      <c r="BY1004" s="28">
        <f t="shared" si="137"/>
        <v>-1.2</v>
      </c>
      <c r="BZ1004" s="28">
        <f t="shared" si="137"/>
        <v>1.6</v>
      </c>
    </row>
    <row r="1005" spans="1:78">
      <c r="A1005" s="6">
        <v>1000</v>
      </c>
      <c r="B1005" s="6" t="s">
        <v>1840</v>
      </c>
      <c r="C1005" s="6" t="s">
        <v>1841</v>
      </c>
      <c r="D1005" s="6" t="str">
        <f t="shared" si="131"/>
        <v>Protein 1000 / MA_119966g0010 / isocitrate dehydrogenase [NAD] catalytic subunit mitochondrial</v>
      </c>
      <c r="E1005" s="6">
        <v>4</v>
      </c>
      <c r="F1005" s="6">
        <v>4</v>
      </c>
      <c r="G1005" s="6">
        <v>22477560</v>
      </c>
      <c r="H1005" s="6">
        <v>13489861</v>
      </c>
      <c r="I1005" s="6">
        <v>18876436</v>
      </c>
      <c r="J1005" s="6">
        <v>11611273</v>
      </c>
      <c r="K1005" s="6">
        <v>16165326</v>
      </c>
      <c r="L1005" s="6">
        <v>31910241</v>
      </c>
      <c r="M1005" s="6">
        <v>23724184</v>
      </c>
      <c r="N1005" s="6">
        <v>25139123</v>
      </c>
      <c r="O1005" s="6">
        <v>30026066</v>
      </c>
      <c r="P1005" s="6">
        <v>11087878</v>
      </c>
      <c r="Q1005" s="6">
        <v>21059623</v>
      </c>
      <c r="R1005" s="6">
        <v>11051658</v>
      </c>
      <c r="S1005" s="6">
        <v>17016346</v>
      </c>
      <c r="T1005" s="6">
        <v>21555436</v>
      </c>
      <c r="U1005" s="6">
        <v>25449354</v>
      </c>
      <c r="V1005" s="6">
        <v>30400081</v>
      </c>
      <c r="W1005" s="6">
        <v>34162442</v>
      </c>
      <c r="X1005" s="6">
        <v>31081471</v>
      </c>
      <c r="Y1005" s="6">
        <v>34767098</v>
      </c>
      <c r="Z1005" s="8">
        <v>24.421982099816901</v>
      </c>
      <c r="AA1005" s="8">
        <v>23.685372146994101</v>
      </c>
      <c r="AB1005" s="8">
        <v>24.170083063948599</v>
      </c>
      <c r="AC1005" s="8">
        <v>23.469022814718901</v>
      </c>
      <c r="AD1005" s="8">
        <v>23.946399266252801</v>
      </c>
      <c r="AE1005" s="8">
        <v>24.9275161687295</v>
      </c>
      <c r="AF1005" s="8">
        <v>24.499855130408399</v>
      </c>
      <c r="AG1005" s="8">
        <v>24.5834309851863</v>
      </c>
      <c r="AH1005" s="8">
        <v>24.839712130312801</v>
      </c>
      <c r="AI1005" s="8">
        <v>23.402479952902901</v>
      </c>
      <c r="AJ1005" s="8">
        <v>24.327976274321699</v>
      </c>
      <c r="AK1005" s="8">
        <v>23.397759487126201</v>
      </c>
      <c r="AL1005" s="8">
        <v>24.020417937802002</v>
      </c>
      <c r="AM1005" s="8">
        <v>24.361548408294901</v>
      </c>
      <c r="AN1005" s="8">
        <v>24.601125699969302</v>
      </c>
      <c r="AO1005" s="8">
        <v>24.857571831898198</v>
      </c>
      <c r="AP1005" s="8">
        <v>25.025907769596401</v>
      </c>
      <c r="AQ1005" s="8">
        <v>24.889551448336402</v>
      </c>
      <c r="AR1005" s="8">
        <v>25.051219314948799</v>
      </c>
      <c r="AS1005" s="9">
        <v>1.47418952062476E-3</v>
      </c>
      <c r="AT1005" s="9">
        <v>1</v>
      </c>
      <c r="AU1005" s="9">
        <v>4.5613748355122398E-4</v>
      </c>
      <c r="AV1005" s="10">
        <v>1.71007159275127</v>
      </c>
      <c r="AW1005" s="10">
        <v>-1.0256478435529199</v>
      </c>
      <c r="AX1005" s="10">
        <v>1.92719604048017</v>
      </c>
      <c r="AY1005" s="10">
        <v>-1.7539312414264401</v>
      </c>
      <c r="AZ1005" s="10">
        <v>1.1269680454603499</v>
      </c>
      <c r="BA1005" s="10">
        <v>1.9766244630222101</v>
      </c>
      <c r="BB1005" s="9">
        <v>1.8776816868047701E-2</v>
      </c>
      <c r="BC1005" s="9">
        <v>0.99817808202672598</v>
      </c>
      <c r="BD1005" s="9">
        <v>2.5967905388354401E-3</v>
      </c>
      <c r="BE1005" s="9">
        <v>1.37257208871716E-2</v>
      </c>
      <c r="BF1005" s="9">
        <v>0.87281813552365195</v>
      </c>
      <c r="BG1005" s="9">
        <v>1.8656632936321399E-3</v>
      </c>
      <c r="BH1005" s="11" t="str">
        <f t="shared" si="136"/>
        <v/>
      </c>
      <c r="BI1005" s="11" t="str">
        <f t="shared" si="136"/>
        <v/>
      </c>
      <c r="BJ1005" s="11" t="str">
        <f t="shared" si="136"/>
        <v/>
      </c>
      <c r="BK1005" s="11" t="str">
        <f t="shared" si="136"/>
        <v/>
      </c>
      <c r="BL1005" s="11" t="str">
        <f t="shared" si="136"/>
        <v/>
      </c>
      <c r="BM1005" s="11" t="str">
        <f t="shared" si="136"/>
        <v/>
      </c>
      <c r="BN1005" s="11" t="str">
        <f t="shared" si="133"/>
        <v/>
      </c>
      <c r="BO1005" s="11" t="str">
        <f t="shared" si="134"/>
        <v/>
      </c>
      <c r="BP1005" s="11" t="str">
        <f t="shared" si="135"/>
        <v/>
      </c>
      <c r="BR1005" s="11">
        <f t="shared" si="132"/>
        <v>1000</v>
      </c>
      <c r="BS1005" s="6" t="str">
        <f t="shared" si="132"/>
        <v>MA_119966g0010</v>
      </c>
      <c r="BT1005" s="6" t="str">
        <f t="shared" si="132"/>
        <v>isocitrate dehydrogenase [NAD] catalytic subunit mitochondrial</v>
      </c>
      <c r="BU1005" s="28">
        <f t="shared" si="137"/>
        <v>1.7</v>
      </c>
      <c r="BV1005" s="28">
        <f t="shared" si="137"/>
        <v>-1</v>
      </c>
      <c r="BW1005" s="28">
        <f t="shared" si="137"/>
        <v>1.9</v>
      </c>
      <c r="BX1005" s="28">
        <f t="shared" si="137"/>
        <v>-1.8</v>
      </c>
      <c r="BY1005" s="28">
        <f t="shared" si="137"/>
        <v>1.1000000000000001</v>
      </c>
      <c r="BZ1005" s="28">
        <f t="shared" si="137"/>
        <v>2</v>
      </c>
    </row>
    <row r="1006" spans="1:78">
      <c r="A1006" s="6">
        <v>1001</v>
      </c>
      <c r="B1006" s="6" t="s">
        <v>1842</v>
      </c>
      <c r="C1006" s="6" t="s">
        <v>1843</v>
      </c>
      <c r="D1006" s="6" t="str">
        <f t="shared" si="131"/>
        <v>Protein 1001 / MA_177872g0010 / thiosulfate 3-mercaptopyruvate sulfurtransferase mitochondrial isoform X2</v>
      </c>
      <c r="E1006" s="6">
        <v>7</v>
      </c>
      <c r="F1006" s="6">
        <v>7</v>
      </c>
      <c r="G1006" s="6">
        <v>60302364</v>
      </c>
      <c r="H1006" s="6">
        <v>56913878</v>
      </c>
      <c r="I1006" s="6">
        <v>67065570</v>
      </c>
      <c r="J1006" s="6">
        <v>64097523</v>
      </c>
      <c r="K1006" s="6">
        <v>61389229</v>
      </c>
      <c r="L1006" s="6">
        <v>56375877</v>
      </c>
      <c r="M1006" s="6">
        <v>51983116</v>
      </c>
      <c r="N1006" s="6">
        <v>63237329</v>
      </c>
      <c r="O1006" s="6">
        <v>48365617</v>
      </c>
      <c r="P1006" s="6">
        <v>52547281</v>
      </c>
      <c r="Q1006" s="6">
        <v>68228461</v>
      </c>
      <c r="R1006" s="6">
        <v>50559014</v>
      </c>
      <c r="S1006" s="6">
        <v>56210713</v>
      </c>
      <c r="T1006" s="6">
        <v>59546935</v>
      </c>
      <c r="U1006" s="6">
        <v>62895179</v>
      </c>
      <c r="V1006" s="6">
        <v>63171729</v>
      </c>
      <c r="W1006" s="6">
        <v>58772617</v>
      </c>
      <c r="X1006" s="6">
        <v>56235088</v>
      </c>
      <c r="Y1006" s="6">
        <v>58189934</v>
      </c>
      <c r="Z1006" s="8">
        <v>25.845711224615901</v>
      </c>
      <c r="AA1006" s="8">
        <v>25.762277149441299</v>
      </c>
      <c r="AB1006" s="8">
        <v>25.9990689725396</v>
      </c>
      <c r="AC1006" s="8">
        <v>25.933765270280801</v>
      </c>
      <c r="AD1006" s="8">
        <v>25.871482215060698</v>
      </c>
      <c r="AE1006" s="8">
        <v>25.748574635749598</v>
      </c>
      <c r="AF1006" s="8">
        <v>25.6315397794185</v>
      </c>
      <c r="AG1006" s="8">
        <v>25.914273097059102</v>
      </c>
      <c r="AH1006" s="8">
        <v>25.527478467679099</v>
      </c>
      <c r="AI1006" s="8">
        <v>25.647112779696801</v>
      </c>
      <c r="AJ1006" s="8">
        <v>26.023870338626899</v>
      </c>
      <c r="AK1006" s="8">
        <v>25.591464992616199</v>
      </c>
      <c r="AL1006" s="8">
        <v>25.7443417789828</v>
      </c>
      <c r="AM1006" s="8">
        <v>25.8275239158089</v>
      </c>
      <c r="AN1006" s="8">
        <v>25.906446101040299</v>
      </c>
      <c r="AO1006" s="8">
        <v>25.912775723300001</v>
      </c>
      <c r="AP1006" s="8">
        <v>25.8086408036283</v>
      </c>
      <c r="AQ1006" s="8">
        <v>25.7449672481752</v>
      </c>
      <c r="AR1006" s="8">
        <v>25.794266273972799</v>
      </c>
      <c r="AS1006" s="9">
        <v>0.27399041443648497</v>
      </c>
      <c r="AT1006" s="9">
        <v>1</v>
      </c>
      <c r="AU1006" s="9">
        <v>0.23024208677688701</v>
      </c>
      <c r="AV1006" s="10">
        <v>-1.13052623479751</v>
      </c>
      <c r="AW1006" s="10">
        <v>-1.08342418804084</v>
      </c>
      <c r="AX1006" s="10">
        <v>-1.0345775108374</v>
      </c>
      <c r="AY1006" s="10">
        <v>1.0434751663075299</v>
      </c>
      <c r="AZ1006" s="10">
        <v>1.0927419385739801</v>
      </c>
      <c r="BA1006" s="10">
        <v>1.0472141301079501</v>
      </c>
      <c r="BB1006" s="9">
        <v>0.21846845602968301</v>
      </c>
      <c r="BC1006" s="9">
        <v>0.511943465573511</v>
      </c>
      <c r="BD1006" s="9">
        <v>0.93090790023966796</v>
      </c>
      <c r="BE1006" s="9">
        <v>0.89293092779764105</v>
      </c>
      <c r="BF1006" s="9">
        <v>0.47700568749699002</v>
      </c>
      <c r="BG1006" s="9">
        <v>0.847664550493617</v>
      </c>
      <c r="BH1006" s="11" t="str">
        <f t="shared" si="136"/>
        <v/>
      </c>
      <c r="BI1006" s="11" t="str">
        <f t="shared" si="136"/>
        <v/>
      </c>
      <c r="BJ1006" s="11" t="str">
        <f t="shared" si="136"/>
        <v/>
      </c>
      <c r="BK1006" s="11" t="str">
        <f t="shared" si="136"/>
        <v/>
      </c>
      <c r="BL1006" s="11" t="str">
        <f t="shared" si="136"/>
        <v/>
      </c>
      <c r="BM1006" s="11" t="str">
        <f t="shared" si="136"/>
        <v/>
      </c>
      <c r="BN1006" s="11" t="str">
        <f t="shared" si="133"/>
        <v/>
      </c>
      <c r="BO1006" s="11" t="str">
        <f t="shared" si="134"/>
        <v/>
      </c>
      <c r="BP1006" s="11" t="str">
        <f t="shared" si="135"/>
        <v/>
      </c>
      <c r="BR1006" s="11">
        <f t="shared" si="132"/>
        <v>1001</v>
      </c>
      <c r="BS1006" s="6" t="str">
        <f t="shared" si="132"/>
        <v>MA_177872g0010</v>
      </c>
      <c r="BT1006" s="6" t="str">
        <f t="shared" si="132"/>
        <v>thiosulfate 3-mercaptopyruvate sulfurtransferase mitochondrial isoform X2</v>
      </c>
      <c r="BU1006" s="28">
        <f t="shared" si="137"/>
        <v>-1.1000000000000001</v>
      </c>
      <c r="BV1006" s="28">
        <f t="shared" si="137"/>
        <v>-1.1000000000000001</v>
      </c>
      <c r="BW1006" s="28">
        <f t="shared" si="137"/>
        <v>-1</v>
      </c>
      <c r="BX1006" s="28">
        <f t="shared" si="137"/>
        <v>1</v>
      </c>
      <c r="BY1006" s="28">
        <f t="shared" si="137"/>
        <v>1.1000000000000001</v>
      </c>
      <c r="BZ1006" s="28">
        <f t="shared" si="137"/>
        <v>1</v>
      </c>
    </row>
    <row r="1007" spans="1:78">
      <c r="A1007" s="6">
        <v>1002</v>
      </c>
      <c r="B1007" s="6" t="s">
        <v>1844</v>
      </c>
      <c r="C1007" s="6" t="s">
        <v>1062</v>
      </c>
      <c r="D1007" s="6" t="str">
        <f t="shared" si="131"/>
        <v>Protein 1002 / MA_427046g0010 / histone H2A</v>
      </c>
      <c r="E1007" s="6">
        <v>5</v>
      </c>
      <c r="F1007" s="6">
        <v>1</v>
      </c>
      <c r="G1007" s="6">
        <v>26003571</v>
      </c>
      <c r="H1007" s="6">
        <v>41069563</v>
      </c>
      <c r="I1007" s="6">
        <v>36723762</v>
      </c>
      <c r="J1007" s="6">
        <v>34551684</v>
      </c>
      <c r="K1007" s="6">
        <v>32196787</v>
      </c>
      <c r="L1007" s="6">
        <v>51975073</v>
      </c>
      <c r="M1007" s="6">
        <v>38147064</v>
      </c>
      <c r="N1007" s="6">
        <v>49648003</v>
      </c>
      <c r="O1007" s="6">
        <v>51655075</v>
      </c>
      <c r="P1007" s="6">
        <v>31253522</v>
      </c>
      <c r="Q1007" s="6">
        <v>32495831</v>
      </c>
      <c r="R1007" s="6">
        <v>42629088</v>
      </c>
      <c r="S1007" s="6">
        <v>41117280</v>
      </c>
      <c r="T1007" s="6">
        <v>31390814</v>
      </c>
      <c r="U1007" s="6">
        <v>44447469</v>
      </c>
      <c r="V1007" s="6">
        <v>45373965</v>
      </c>
      <c r="W1007" s="6">
        <v>51095996</v>
      </c>
      <c r="X1007" s="6">
        <v>46869688</v>
      </c>
      <c r="Y1007" s="6">
        <v>49094978</v>
      </c>
      <c r="Z1007" s="8">
        <v>24.632206422474098</v>
      </c>
      <c r="AA1007" s="8">
        <v>25.291566260637701</v>
      </c>
      <c r="AB1007" s="8">
        <v>25.1302105209137</v>
      </c>
      <c r="AC1007" s="8">
        <v>25.0422526914457</v>
      </c>
      <c r="AD1007" s="8">
        <v>24.9404133894941</v>
      </c>
      <c r="AE1007" s="8">
        <v>25.631316543589801</v>
      </c>
      <c r="AF1007" s="8">
        <v>25.185068688095999</v>
      </c>
      <c r="AG1007" s="8">
        <v>25.565232353366198</v>
      </c>
      <c r="AH1007" s="8">
        <v>25.622406761949499</v>
      </c>
      <c r="AI1007" s="8">
        <v>24.8975154423261</v>
      </c>
      <c r="AJ1007" s="8">
        <v>24.953751306001099</v>
      </c>
      <c r="AK1007" s="8">
        <v>25.345334855052901</v>
      </c>
      <c r="AL1007" s="8">
        <v>25.2932414943974</v>
      </c>
      <c r="AM1007" s="8">
        <v>24.903839104362401</v>
      </c>
      <c r="AN1007" s="8">
        <v>25.405597933320301</v>
      </c>
      <c r="AO1007" s="8">
        <v>25.43536139919</v>
      </c>
      <c r="AP1007" s="8">
        <v>25.606706906895599</v>
      </c>
      <c r="AQ1007" s="8">
        <v>25.482151855393901</v>
      </c>
      <c r="AR1007" s="8">
        <v>25.549072120828001</v>
      </c>
      <c r="AS1007" s="9">
        <v>4.4743289280285703E-3</v>
      </c>
      <c r="AT1007" s="9">
        <v>1</v>
      </c>
      <c r="AU1007" s="9">
        <v>1.7575001603288599E-3</v>
      </c>
      <c r="AV1007" s="10">
        <v>1.4080282011565499</v>
      </c>
      <c r="AW1007" s="10">
        <v>1.05074062428182</v>
      </c>
      <c r="AX1007" s="10">
        <v>1.4029350172766599</v>
      </c>
      <c r="AY1007" s="10">
        <v>-1.34003403753323</v>
      </c>
      <c r="AZ1007" s="10">
        <v>-1.0036303776134801</v>
      </c>
      <c r="BA1007" s="10">
        <v>1.3351868052456499</v>
      </c>
      <c r="BB1007" s="9">
        <v>1.0769358155256301E-2</v>
      </c>
      <c r="BC1007" s="9">
        <v>0.94122687019998297</v>
      </c>
      <c r="BD1007" s="9">
        <v>7.5306118347189298E-3</v>
      </c>
      <c r="BE1007" s="9">
        <v>3.0374226371008801E-2</v>
      </c>
      <c r="BF1007" s="9">
        <v>0.99997778772891999</v>
      </c>
      <c r="BG1007" s="9">
        <v>2.2753365290950799E-2</v>
      </c>
      <c r="BH1007" s="11" t="str">
        <f t="shared" si="136"/>
        <v/>
      </c>
      <c r="BI1007" s="11" t="str">
        <f t="shared" si="136"/>
        <v/>
      </c>
      <c r="BJ1007" s="11" t="str">
        <f t="shared" si="136"/>
        <v/>
      </c>
      <c r="BK1007" s="11" t="str">
        <f t="shared" si="136"/>
        <v/>
      </c>
      <c r="BL1007" s="11" t="str">
        <f t="shared" si="136"/>
        <v/>
      </c>
      <c r="BM1007" s="11" t="str">
        <f t="shared" si="136"/>
        <v/>
      </c>
      <c r="BN1007" s="11" t="str">
        <f t="shared" si="133"/>
        <v/>
      </c>
      <c r="BO1007" s="11" t="str">
        <f t="shared" si="134"/>
        <v/>
      </c>
      <c r="BP1007" s="11" t="str">
        <f t="shared" si="135"/>
        <v/>
      </c>
      <c r="BR1007" s="11">
        <f t="shared" si="132"/>
        <v>1002</v>
      </c>
      <c r="BS1007" s="6" t="str">
        <f t="shared" si="132"/>
        <v>MA_427046g0010</v>
      </c>
      <c r="BT1007" s="6" t="str">
        <f t="shared" si="132"/>
        <v>histone H2A</v>
      </c>
      <c r="BU1007" s="28">
        <f t="shared" si="137"/>
        <v>1.4</v>
      </c>
      <c r="BV1007" s="28">
        <f t="shared" si="137"/>
        <v>1.1000000000000001</v>
      </c>
      <c r="BW1007" s="28">
        <f t="shared" si="137"/>
        <v>1.4</v>
      </c>
      <c r="BX1007" s="28">
        <f t="shared" si="137"/>
        <v>-1.3</v>
      </c>
      <c r="BY1007" s="28">
        <f t="shared" si="137"/>
        <v>-1</v>
      </c>
      <c r="BZ1007" s="28">
        <f t="shared" si="137"/>
        <v>1.3</v>
      </c>
    </row>
    <row r="1008" spans="1:78">
      <c r="A1008" s="6">
        <v>1003</v>
      </c>
      <c r="B1008" s="6" t="s">
        <v>1845</v>
      </c>
      <c r="C1008" s="6" t="s">
        <v>1846</v>
      </c>
      <c r="D1008" s="6" t="str">
        <f t="shared" si="131"/>
        <v>Protein 1003 / MA_10429426g0010 / calcyclin-binding -like</v>
      </c>
      <c r="E1008" s="6">
        <v>10</v>
      </c>
      <c r="F1008" s="6">
        <v>10</v>
      </c>
      <c r="G1008" s="6">
        <v>43160439</v>
      </c>
      <c r="H1008" s="6">
        <v>52678829</v>
      </c>
      <c r="I1008" s="6">
        <v>40968833</v>
      </c>
      <c r="J1008" s="6">
        <v>47545511</v>
      </c>
      <c r="K1008" s="6">
        <v>47870090</v>
      </c>
      <c r="L1008" s="6">
        <v>63076225</v>
      </c>
      <c r="M1008" s="6">
        <v>61392404</v>
      </c>
      <c r="N1008" s="6">
        <v>62539861</v>
      </c>
      <c r="O1008" s="6">
        <v>61988343</v>
      </c>
      <c r="P1008" s="6">
        <v>40452541</v>
      </c>
      <c r="Q1008" s="6">
        <v>40582714</v>
      </c>
      <c r="R1008" s="6">
        <v>68474930</v>
      </c>
      <c r="S1008" s="6">
        <v>44259192</v>
      </c>
      <c r="T1008" s="6">
        <v>37606750</v>
      </c>
      <c r="U1008" s="6">
        <v>55503447</v>
      </c>
      <c r="V1008" s="6">
        <v>53600250</v>
      </c>
      <c r="W1008" s="6">
        <v>54250076</v>
      </c>
      <c r="X1008" s="6">
        <v>53008907</v>
      </c>
      <c r="Y1008" s="6">
        <v>54689351</v>
      </c>
      <c r="Z1008" s="8">
        <v>25.3632062032706</v>
      </c>
      <c r="AA1008" s="8">
        <v>25.650719940431099</v>
      </c>
      <c r="AB1008" s="8">
        <v>25.288023462348502</v>
      </c>
      <c r="AC1008" s="8">
        <v>25.5028057999608</v>
      </c>
      <c r="AD1008" s="8">
        <v>25.5126211826659</v>
      </c>
      <c r="AE1008" s="8">
        <v>25.9105929841886</v>
      </c>
      <c r="AF1008" s="8">
        <v>25.871556828121999</v>
      </c>
      <c r="AG1008" s="8">
        <v>25.898272676969299</v>
      </c>
      <c r="AH1008" s="8">
        <v>25.8854936042712</v>
      </c>
      <c r="AI1008" s="8">
        <v>25.269726991661901</v>
      </c>
      <c r="AJ1008" s="8">
        <v>25.2743620138653</v>
      </c>
      <c r="AK1008" s="8">
        <v>26.0290725503163</v>
      </c>
      <c r="AL1008" s="8">
        <v>25.399473777613601</v>
      </c>
      <c r="AM1008" s="8">
        <v>25.1644882973252</v>
      </c>
      <c r="AN1008" s="8">
        <v>25.726074035951399</v>
      </c>
      <c r="AO1008" s="8">
        <v>25.675736393866998</v>
      </c>
      <c r="AP1008" s="8">
        <v>25.693121822870001</v>
      </c>
      <c r="AQ1008" s="8">
        <v>25.659731457945501</v>
      </c>
      <c r="AR1008" s="8">
        <v>25.7047566059105</v>
      </c>
      <c r="AS1008" s="9">
        <v>1.7648369687627199E-2</v>
      </c>
      <c r="AT1008" s="9">
        <v>1</v>
      </c>
      <c r="AU1008" s="9">
        <v>9.2278412720432895E-3</v>
      </c>
      <c r="AV1008" s="10">
        <v>1.3453706641860601</v>
      </c>
      <c r="AW1008" s="10">
        <v>-1.0253031919858799</v>
      </c>
      <c r="AX1008" s="10">
        <v>1.1715420564846799</v>
      </c>
      <c r="AY1008" s="10">
        <v>-1.37941283639413</v>
      </c>
      <c r="AZ1008" s="10">
        <v>-1.1483759005826599</v>
      </c>
      <c r="BA1008" s="10">
        <v>1.2011858100594499</v>
      </c>
      <c r="BB1008" s="9">
        <v>2.2837339082086801E-2</v>
      </c>
      <c r="BC1008" s="9">
        <v>0.99078015903215</v>
      </c>
      <c r="BD1008" s="9">
        <v>0.28418889473078202</v>
      </c>
      <c r="BE1008" s="9">
        <v>1.32864951684458E-2</v>
      </c>
      <c r="BF1008" s="9">
        <v>0.44245587575560102</v>
      </c>
      <c r="BG1008" s="9">
        <v>0.180240393748727</v>
      </c>
      <c r="BH1008" s="11" t="str">
        <f t="shared" si="136"/>
        <v/>
      </c>
      <c r="BI1008" s="11" t="str">
        <f t="shared" si="136"/>
        <v/>
      </c>
      <c r="BJ1008" s="11" t="str">
        <f t="shared" si="136"/>
        <v/>
      </c>
      <c r="BK1008" s="11" t="str">
        <f t="shared" si="136"/>
        <v/>
      </c>
      <c r="BL1008" s="11" t="str">
        <f t="shared" si="136"/>
        <v/>
      </c>
      <c r="BM1008" s="11" t="str">
        <f t="shared" si="136"/>
        <v/>
      </c>
      <c r="BN1008" s="11" t="str">
        <f t="shared" si="133"/>
        <v/>
      </c>
      <c r="BO1008" s="11" t="str">
        <f t="shared" si="134"/>
        <v/>
      </c>
      <c r="BP1008" s="11" t="str">
        <f t="shared" si="135"/>
        <v/>
      </c>
      <c r="BR1008" s="11">
        <f t="shared" si="132"/>
        <v>1003</v>
      </c>
      <c r="BS1008" s="6" t="str">
        <f t="shared" si="132"/>
        <v>MA_10429426g0010</v>
      </c>
      <c r="BT1008" s="6" t="str">
        <f t="shared" si="132"/>
        <v>calcyclin-binding -like</v>
      </c>
      <c r="BU1008" s="28">
        <f t="shared" si="137"/>
        <v>1.3</v>
      </c>
      <c r="BV1008" s="28">
        <f t="shared" si="137"/>
        <v>-1</v>
      </c>
      <c r="BW1008" s="28">
        <f t="shared" si="137"/>
        <v>1.2</v>
      </c>
      <c r="BX1008" s="28">
        <f t="shared" si="137"/>
        <v>-1.4</v>
      </c>
      <c r="BY1008" s="28">
        <f t="shared" si="137"/>
        <v>-1.1000000000000001</v>
      </c>
      <c r="BZ1008" s="28">
        <f t="shared" si="137"/>
        <v>1.2</v>
      </c>
    </row>
    <row r="1009" spans="1:78">
      <c r="A1009" s="6">
        <v>1004</v>
      </c>
      <c r="B1009" s="6" t="s">
        <v>1847</v>
      </c>
      <c r="C1009" s="6" t="s">
        <v>1848</v>
      </c>
      <c r="D1009" s="6" t="str">
        <f t="shared" si="131"/>
        <v>Protein 1004 / MA_108626g0020 / ubiquitin-conjugating enzyme</v>
      </c>
      <c r="E1009" s="6">
        <v>5</v>
      </c>
      <c r="F1009" s="6">
        <v>3</v>
      </c>
      <c r="G1009" s="6">
        <v>14649166</v>
      </c>
      <c r="H1009" s="6">
        <v>17277518</v>
      </c>
      <c r="I1009" s="6">
        <v>18717692</v>
      </c>
      <c r="J1009" s="6">
        <v>11772440</v>
      </c>
      <c r="K1009" s="6">
        <v>15039868</v>
      </c>
      <c r="L1009" s="6">
        <v>17636148</v>
      </c>
      <c r="M1009" s="6">
        <v>15051735</v>
      </c>
      <c r="N1009" s="6">
        <v>18883601</v>
      </c>
      <c r="O1009" s="6">
        <v>14815269</v>
      </c>
      <c r="P1009" s="6">
        <v>17052907</v>
      </c>
      <c r="Q1009" s="6">
        <v>13306322</v>
      </c>
      <c r="R1009" s="6">
        <v>16118185</v>
      </c>
      <c r="S1009" s="6">
        <v>15310755</v>
      </c>
      <c r="T1009" s="6">
        <v>21438549</v>
      </c>
      <c r="U1009" s="6">
        <v>19843851</v>
      </c>
      <c r="V1009" s="6">
        <v>19955252</v>
      </c>
      <c r="W1009" s="6">
        <v>17621992</v>
      </c>
      <c r="X1009" s="6">
        <v>14646547</v>
      </c>
      <c r="Y1009" s="6">
        <v>18897805</v>
      </c>
      <c r="Z1009" s="8">
        <v>23.8043151963052</v>
      </c>
      <c r="AA1009" s="8">
        <v>24.042392646395999</v>
      </c>
      <c r="AB1009" s="8">
        <v>24.157899217432298</v>
      </c>
      <c r="AC1009" s="8">
        <v>23.488910033956799</v>
      </c>
      <c r="AD1009" s="8">
        <v>23.842288569220401</v>
      </c>
      <c r="AE1009" s="8">
        <v>24.072032153216501</v>
      </c>
      <c r="AF1009" s="8">
        <v>23.8434264589458</v>
      </c>
      <c r="AG1009" s="8">
        <v>24.170630569243301</v>
      </c>
      <c r="AH1009" s="8">
        <v>23.820581485680702</v>
      </c>
      <c r="AI1009" s="8">
        <v>24.023514359883102</v>
      </c>
      <c r="AJ1009" s="8">
        <v>23.665608515277999</v>
      </c>
      <c r="AK1009" s="8">
        <v>23.9421859614942</v>
      </c>
      <c r="AL1009" s="8">
        <v>23.868042090608999</v>
      </c>
      <c r="AM1009" s="8">
        <v>24.353703929086301</v>
      </c>
      <c r="AN1009" s="8">
        <v>24.242188693942001</v>
      </c>
      <c r="AO1009" s="8">
        <v>24.250265161895801</v>
      </c>
      <c r="AP1009" s="8">
        <v>24.0708736807562</v>
      </c>
      <c r="AQ1009" s="8">
        <v>23.80405724605</v>
      </c>
      <c r="AR1009" s="8">
        <v>24.171715337836901</v>
      </c>
      <c r="AS1009" s="9">
        <v>0.46880918517971498</v>
      </c>
      <c r="AT1009" s="9">
        <v>1</v>
      </c>
      <c r="AU1009" s="9">
        <v>0.42706043754884998</v>
      </c>
      <c r="AV1009" s="10">
        <v>1.0788591555565099</v>
      </c>
      <c r="AW1009" s="10">
        <v>1.07433940311389</v>
      </c>
      <c r="AX1009" s="10">
        <v>1.1815321542858199</v>
      </c>
      <c r="AY1009" s="10">
        <v>-1.0042070061188499</v>
      </c>
      <c r="AZ1009" s="10">
        <v>1.0951681210661399</v>
      </c>
      <c r="BA1009" s="10">
        <v>1.0997755000526299</v>
      </c>
      <c r="BB1009" s="9">
        <v>0.88186722743924095</v>
      </c>
      <c r="BC1009" s="9">
        <v>0.88126430999258099</v>
      </c>
      <c r="BD1009" s="9">
        <v>0.35223565800145601</v>
      </c>
      <c r="BE1009" s="9">
        <v>0.99997479582736803</v>
      </c>
      <c r="BF1009" s="9">
        <v>0.81549435755620203</v>
      </c>
      <c r="BG1009" s="9">
        <v>0.76507939069993003</v>
      </c>
      <c r="BH1009" s="11" t="str">
        <f t="shared" si="136"/>
        <v/>
      </c>
      <c r="BI1009" s="11" t="str">
        <f t="shared" si="136"/>
        <v/>
      </c>
      <c r="BJ1009" s="11" t="str">
        <f t="shared" si="136"/>
        <v/>
      </c>
      <c r="BK1009" s="11" t="str">
        <f t="shared" si="136"/>
        <v/>
      </c>
      <c r="BL1009" s="11" t="str">
        <f t="shared" si="136"/>
        <v/>
      </c>
      <c r="BM1009" s="11" t="str">
        <f t="shared" si="136"/>
        <v/>
      </c>
      <c r="BN1009" s="11" t="str">
        <f t="shared" si="133"/>
        <v/>
      </c>
      <c r="BO1009" s="11" t="str">
        <f t="shared" si="134"/>
        <v/>
      </c>
      <c r="BP1009" s="11" t="str">
        <f t="shared" si="135"/>
        <v/>
      </c>
      <c r="BR1009" s="11">
        <f t="shared" si="132"/>
        <v>1004</v>
      </c>
      <c r="BS1009" s="6" t="str">
        <f t="shared" si="132"/>
        <v>MA_108626g0020</v>
      </c>
      <c r="BT1009" s="6" t="str">
        <f t="shared" si="132"/>
        <v>ubiquitin-conjugating enzyme</v>
      </c>
      <c r="BU1009" s="28">
        <f t="shared" si="137"/>
        <v>1.1000000000000001</v>
      </c>
      <c r="BV1009" s="28">
        <f t="shared" si="137"/>
        <v>1.1000000000000001</v>
      </c>
      <c r="BW1009" s="28">
        <f t="shared" si="137"/>
        <v>1.2</v>
      </c>
      <c r="BX1009" s="28">
        <f t="shared" si="137"/>
        <v>-1</v>
      </c>
      <c r="BY1009" s="28">
        <f t="shared" si="137"/>
        <v>1.1000000000000001</v>
      </c>
      <c r="BZ1009" s="28">
        <f t="shared" si="137"/>
        <v>1.1000000000000001</v>
      </c>
    </row>
    <row r="1010" spans="1:78">
      <c r="A1010" s="6">
        <v>1005</v>
      </c>
      <c r="B1010" s="6" t="s">
        <v>1849</v>
      </c>
      <c r="C1010" s="6" t="s">
        <v>937</v>
      </c>
      <c r="D1010" s="6" t="str">
        <f t="shared" si="131"/>
        <v>Protein 1005 / MA_18599g0010 / prohibitin- mitochondrial</v>
      </c>
      <c r="E1010" s="6">
        <v>11</v>
      </c>
      <c r="F1010" s="6">
        <v>9</v>
      </c>
      <c r="G1010" s="6">
        <v>27815776</v>
      </c>
      <c r="H1010" s="6">
        <v>38969818</v>
      </c>
      <c r="I1010" s="6">
        <v>24746095</v>
      </c>
      <c r="J1010" s="6">
        <v>38424507</v>
      </c>
      <c r="K1010" s="6">
        <v>26954343</v>
      </c>
      <c r="L1010" s="6">
        <v>27082889</v>
      </c>
      <c r="M1010" s="6">
        <v>25954211</v>
      </c>
      <c r="N1010" s="6">
        <v>25453735</v>
      </c>
      <c r="O1010" s="6">
        <v>28481337</v>
      </c>
      <c r="P1010" s="6">
        <v>50839943</v>
      </c>
      <c r="Q1010" s="6">
        <v>29561355</v>
      </c>
      <c r="R1010" s="6">
        <v>41608191</v>
      </c>
      <c r="S1010" s="6">
        <v>44632973</v>
      </c>
      <c r="T1010" s="6">
        <v>28045182</v>
      </c>
      <c r="U1010" s="6">
        <v>25827358</v>
      </c>
      <c r="V1010" s="6">
        <v>23560378</v>
      </c>
      <c r="W1010" s="6">
        <v>26285447</v>
      </c>
      <c r="X1010" s="6">
        <v>24881471</v>
      </c>
      <c r="Y1010" s="6">
        <v>26346123</v>
      </c>
      <c r="Z1010" s="8">
        <v>24.729400018436401</v>
      </c>
      <c r="AA1010" s="8">
        <v>25.215853857942999</v>
      </c>
      <c r="AB1010" s="8">
        <v>24.5606975462272</v>
      </c>
      <c r="AC1010" s="8">
        <v>25.1955234139593</v>
      </c>
      <c r="AD1010" s="8">
        <v>24.684014409165702</v>
      </c>
      <c r="AE1010" s="8">
        <v>24.6908783072479</v>
      </c>
      <c r="AF1010" s="8">
        <v>24.629465295124099</v>
      </c>
      <c r="AG1010" s="8">
        <v>24.601374032521001</v>
      </c>
      <c r="AH1010" s="8">
        <v>24.763513536569</v>
      </c>
      <c r="AI1010" s="8">
        <v>25.599459077055101</v>
      </c>
      <c r="AJ1010" s="8">
        <v>24.817209063836899</v>
      </c>
      <c r="AK1010" s="8">
        <v>25.310364229881799</v>
      </c>
      <c r="AL1010" s="8">
        <v>25.411606571843301</v>
      </c>
      <c r="AM1010" s="8">
        <v>24.741249609671801</v>
      </c>
      <c r="AN1010" s="8">
        <v>24.6223967352615</v>
      </c>
      <c r="AO1010" s="8">
        <v>24.4898593499992</v>
      </c>
      <c r="AP1010" s="8">
        <v>24.647760933235801</v>
      </c>
      <c r="AQ1010" s="8">
        <v>24.568568444763301</v>
      </c>
      <c r="AR1010" s="8">
        <v>24.651087339918401</v>
      </c>
      <c r="AS1010" s="9">
        <v>2.3984251952386199E-2</v>
      </c>
      <c r="AT1010" s="9">
        <v>1</v>
      </c>
      <c r="AU1010" s="9">
        <v>1.3230110620360501E-2</v>
      </c>
      <c r="AV1010" s="10">
        <v>-1.15331775985944</v>
      </c>
      <c r="AW1010" s="10">
        <v>1.23018889798972</v>
      </c>
      <c r="AX1010" s="10">
        <v>-1.21517432116156</v>
      </c>
      <c r="AY1010" s="10">
        <v>1.41879870403346</v>
      </c>
      <c r="AZ1010" s="10">
        <v>-1.05363358083522</v>
      </c>
      <c r="BA1010" s="10">
        <v>-1.49489395901515</v>
      </c>
      <c r="BB1010" s="9">
        <v>0.63600338732780703</v>
      </c>
      <c r="BC1010" s="9">
        <v>0.29019268565123602</v>
      </c>
      <c r="BD1010" s="9">
        <v>0.33894263579133299</v>
      </c>
      <c r="BE1010" s="9">
        <v>4.4552280204562401E-2</v>
      </c>
      <c r="BF1010" s="9">
        <v>0.97061837719645605</v>
      </c>
      <c r="BG1010" s="9">
        <v>1.2795432619703199E-2</v>
      </c>
      <c r="BH1010" s="11" t="str">
        <f t="shared" si="136"/>
        <v/>
      </c>
      <c r="BI1010" s="11" t="str">
        <f t="shared" si="136"/>
        <v/>
      </c>
      <c r="BJ1010" s="11" t="str">
        <f t="shared" si="136"/>
        <v/>
      </c>
      <c r="BK1010" s="11" t="str">
        <f t="shared" si="136"/>
        <v/>
      </c>
      <c r="BL1010" s="11" t="str">
        <f t="shared" si="136"/>
        <v/>
      </c>
      <c r="BM1010" s="11" t="str">
        <f t="shared" si="136"/>
        <v/>
      </c>
      <c r="BN1010" s="11" t="str">
        <f t="shared" si="133"/>
        <v/>
      </c>
      <c r="BO1010" s="11" t="str">
        <f t="shared" si="134"/>
        <v/>
      </c>
      <c r="BP1010" s="11" t="str">
        <f t="shared" si="135"/>
        <v/>
      </c>
      <c r="BR1010" s="11">
        <f t="shared" si="132"/>
        <v>1005</v>
      </c>
      <c r="BS1010" s="6" t="str">
        <f t="shared" si="132"/>
        <v>MA_18599g0010</v>
      </c>
      <c r="BT1010" s="6" t="str">
        <f t="shared" si="132"/>
        <v>prohibitin- mitochondrial</v>
      </c>
      <c r="BU1010" s="28">
        <f t="shared" si="137"/>
        <v>-1.2</v>
      </c>
      <c r="BV1010" s="28">
        <f t="shared" si="137"/>
        <v>1.2</v>
      </c>
      <c r="BW1010" s="28">
        <f t="shared" si="137"/>
        <v>-1.2</v>
      </c>
      <c r="BX1010" s="28">
        <f t="shared" si="137"/>
        <v>1.4</v>
      </c>
      <c r="BY1010" s="28">
        <f t="shared" si="137"/>
        <v>-1.1000000000000001</v>
      </c>
      <c r="BZ1010" s="28">
        <f t="shared" si="137"/>
        <v>-1.5</v>
      </c>
    </row>
    <row r="1011" spans="1:78">
      <c r="A1011" s="6">
        <v>1006</v>
      </c>
      <c r="B1011" s="6" t="s">
        <v>1850</v>
      </c>
      <c r="C1011" s="6" t="s">
        <v>1405</v>
      </c>
      <c r="D1011" s="6" t="str">
        <f t="shared" si="131"/>
        <v>Protein 1006 / MA_18493g0020 / pyruvate kinase cytosolic</v>
      </c>
      <c r="E1011" s="6">
        <v>9</v>
      </c>
      <c r="F1011" s="6">
        <v>9</v>
      </c>
      <c r="G1011" s="6">
        <v>23350657</v>
      </c>
      <c r="H1011" s="6">
        <v>20807886</v>
      </c>
      <c r="I1011" s="6">
        <v>18960483</v>
      </c>
      <c r="J1011" s="6">
        <v>29980042</v>
      </c>
      <c r="K1011" s="6">
        <v>21235682</v>
      </c>
      <c r="L1011" s="6">
        <v>11546509</v>
      </c>
      <c r="M1011" s="6">
        <v>8897891</v>
      </c>
      <c r="N1011" s="6">
        <v>11148271</v>
      </c>
      <c r="O1011" s="6">
        <v>9200782</v>
      </c>
      <c r="P1011" s="6">
        <v>19420083</v>
      </c>
      <c r="Q1011" s="6">
        <v>33397195</v>
      </c>
      <c r="R1011" s="6">
        <v>22103826</v>
      </c>
      <c r="S1011" s="6">
        <v>40702558</v>
      </c>
      <c r="T1011" s="6">
        <v>19538106</v>
      </c>
      <c r="U1011" s="6">
        <v>8374722</v>
      </c>
      <c r="V1011" s="6">
        <v>7460732</v>
      </c>
      <c r="W1011" s="6">
        <v>8030771</v>
      </c>
      <c r="X1011" s="6">
        <v>7752697</v>
      </c>
      <c r="Y1011" s="6">
        <v>6776575</v>
      </c>
      <c r="Z1011" s="8">
        <v>24.4769598067506</v>
      </c>
      <c r="AA1011" s="8">
        <v>24.310627064544899</v>
      </c>
      <c r="AB1011" s="8">
        <v>24.176492380179202</v>
      </c>
      <c r="AC1011" s="8">
        <v>24.837499068616399</v>
      </c>
      <c r="AD1011" s="8">
        <v>24.339987106883999</v>
      </c>
      <c r="AE1011" s="8">
        <v>23.4609533938029</v>
      </c>
      <c r="AF1011" s="8">
        <v>23.085031994796399</v>
      </c>
      <c r="AG1011" s="8">
        <v>23.4103166422363</v>
      </c>
      <c r="AH1011" s="8">
        <v>23.133325054360899</v>
      </c>
      <c r="AI1011" s="8">
        <v>24.211046030953799</v>
      </c>
      <c r="AJ1011" s="8">
        <v>24.993223601356199</v>
      </c>
      <c r="AK1011" s="8">
        <v>24.397792774709998</v>
      </c>
      <c r="AL1011" s="8">
        <v>25.278616129414299</v>
      </c>
      <c r="AM1011" s="8">
        <v>24.2197872852106</v>
      </c>
      <c r="AN1011" s="8">
        <v>22.997609870124901</v>
      </c>
      <c r="AO1011" s="8">
        <v>22.830885754893401</v>
      </c>
      <c r="AP1011" s="8">
        <v>22.937107070700701</v>
      </c>
      <c r="AQ1011" s="8">
        <v>22.886266850247502</v>
      </c>
      <c r="AR1011" s="8">
        <v>22.6921248634827</v>
      </c>
      <c r="AS1011" s="9">
        <v>3.8841508153245602E-6</v>
      </c>
      <c r="AT1011" s="9">
        <v>7.8781946781070796E-4</v>
      </c>
      <c r="AU1011" s="9">
        <v>2.37940038601845E-7</v>
      </c>
      <c r="AV1011" s="10">
        <v>-2.2282425990544299</v>
      </c>
      <c r="AW1011" s="10">
        <v>1.1421721235237201</v>
      </c>
      <c r="AX1011" s="10">
        <v>-2.94754574488717</v>
      </c>
      <c r="AY1011" s="10">
        <v>2.5450365810880098</v>
      </c>
      <c r="AZ1011" s="10">
        <v>-1.32281186354573</v>
      </c>
      <c r="BA1011" s="10">
        <v>-3.36660458262108</v>
      </c>
      <c r="BB1011" s="9">
        <v>2.1868311713291199E-4</v>
      </c>
      <c r="BC1011" s="9">
        <v>0.74944027565275095</v>
      </c>
      <c r="BD1011" s="9">
        <v>3.6360433099957799E-6</v>
      </c>
      <c r="BE1011" s="9">
        <v>4.1211820208886299E-5</v>
      </c>
      <c r="BF1011" s="9">
        <v>0.23410788494419699</v>
      </c>
      <c r="BG1011" s="9">
        <v>8.4513107367900599E-7</v>
      </c>
      <c r="BH1011" s="11" t="str">
        <f t="shared" si="136"/>
        <v>x</v>
      </c>
      <c r="BI1011" s="11" t="str">
        <f t="shared" si="136"/>
        <v/>
      </c>
      <c r="BJ1011" s="11" t="str">
        <f t="shared" si="136"/>
        <v>x</v>
      </c>
      <c r="BK1011" s="11" t="str">
        <f t="shared" si="136"/>
        <v>x</v>
      </c>
      <c r="BL1011" s="11" t="str">
        <f t="shared" si="136"/>
        <v/>
      </c>
      <c r="BM1011" s="11" t="str">
        <f t="shared" si="136"/>
        <v>x</v>
      </c>
      <c r="BN1011" s="11" t="str">
        <f t="shared" si="133"/>
        <v>x</v>
      </c>
      <c r="BO1011" s="11" t="str">
        <f t="shared" si="134"/>
        <v>x</v>
      </c>
      <c r="BP1011" s="11" t="str">
        <f t="shared" si="135"/>
        <v/>
      </c>
      <c r="BR1011" s="11">
        <f t="shared" si="132"/>
        <v>1006</v>
      </c>
      <c r="BS1011" s="6" t="str">
        <f t="shared" si="132"/>
        <v>MA_18493g0020</v>
      </c>
      <c r="BT1011" s="6" t="str">
        <f t="shared" si="132"/>
        <v>pyruvate kinase cytosolic</v>
      </c>
      <c r="BU1011" s="28" t="str">
        <f t="shared" si="137"/>
        <v>-2,2*</v>
      </c>
      <c r="BV1011" s="28">
        <f t="shared" si="137"/>
        <v>1.1000000000000001</v>
      </c>
      <c r="BW1011" s="28" t="str">
        <f t="shared" si="137"/>
        <v>-2,9*</v>
      </c>
      <c r="BX1011" s="28" t="str">
        <f t="shared" si="137"/>
        <v>2,5*</v>
      </c>
      <c r="BY1011" s="28">
        <f t="shared" si="137"/>
        <v>-1.3</v>
      </c>
      <c r="BZ1011" s="28" t="str">
        <f t="shared" si="137"/>
        <v>-3,4*</v>
      </c>
    </row>
    <row r="1012" spans="1:78">
      <c r="A1012" s="6">
        <v>1007</v>
      </c>
      <c r="B1012" s="6" t="s">
        <v>1851</v>
      </c>
      <c r="C1012" s="6" t="s">
        <v>1325</v>
      </c>
      <c r="D1012" s="6" t="str">
        <f t="shared" si="131"/>
        <v>Protein 1007 / MA_139833g0010 / LIGHT-DEPENDENT SHORT HYPOCOTYLS 4-like</v>
      </c>
      <c r="E1012" s="6">
        <v>5</v>
      </c>
      <c r="F1012" s="6">
        <v>4</v>
      </c>
      <c r="G1012" s="6">
        <v>23786518</v>
      </c>
      <c r="H1012" s="6">
        <v>18161237</v>
      </c>
      <c r="I1012" s="6">
        <v>21675152</v>
      </c>
      <c r="J1012" s="6">
        <v>21588675</v>
      </c>
      <c r="K1012" s="6">
        <v>18392501</v>
      </c>
      <c r="L1012" s="6">
        <v>18767623</v>
      </c>
      <c r="M1012" s="6">
        <v>18867102</v>
      </c>
      <c r="N1012" s="6">
        <v>17662276</v>
      </c>
      <c r="O1012" s="6">
        <v>16517579</v>
      </c>
      <c r="P1012" s="6">
        <v>36730789</v>
      </c>
      <c r="Q1012" s="6">
        <v>23319147</v>
      </c>
      <c r="R1012" s="6">
        <v>38106642</v>
      </c>
      <c r="S1012" s="6">
        <v>29201566</v>
      </c>
      <c r="T1012" s="6">
        <v>26782315</v>
      </c>
      <c r="U1012" s="6">
        <v>26113148</v>
      </c>
      <c r="V1012" s="6">
        <v>29355936</v>
      </c>
      <c r="W1012" s="6">
        <v>27845341</v>
      </c>
      <c r="X1012" s="6">
        <v>28192049</v>
      </c>
      <c r="Y1012" s="6">
        <v>27779840</v>
      </c>
      <c r="Z1012" s="8">
        <v>24.503640761876401</v>
      </c>
      <c r="AA1012" s="8">
        <v>24.114359135176699</v>
      </c>
      <c r="AB1012" s="8">
        <v>24.369538774792499</v>
      </c>
      <c r="AC1012" s="8">
        <v>24.363771365210301</v>
      </c>
      <c r="AD1012" s="8">
        <v>24.132614334008501</v>
      </c>
      <c r="AE1012" s="8">
        <v>24.161742602432</v>
      </c>
      <c r="AF1012" s="8">
        <v>24.1693695052045</v>
      </c>
      <c r="AG1012" s="8">
        <v>24.0741679280552</v>
      </c>
      <c r="AH1012" s="8">
        <v>23.9774989090409</v>
      </c>
      <c r="AI1012" s="8">
        <v>25.130486550593201</v>
      </c>
      <c r="AJ1012" s="8">
        <v>24.475011680821201</v>
      </c>
      <c r="AK1012" s="8">
        <v>25.183539146058902</v>
      </c>
      <c r="AL1012" s="8">
        <v>24.799542403174801</v>
      </c>
      <c r="AM1012" s="8">
        <v>24.674777333412699</v>
      </c>
      <c r="AN1012" s="8">
        <v>24.6382730525489</v>
      </c>
      <c r="AO1012" s="8">
        <v>24.8071489212732</v>
      </c>
      <c r="AP1012" s="8">
        <v>24.7309326245066</v>
      </c>
      <c r="AQ1012" s="8">
        <v>24.748785001102199</v>
      </c>
      <c r="AR1012" s="8">
        <v>24.727534954248199</v>
      </c>
      <c r="AS1012" s="9">
        <v>2.1880950655396599E-4</v>
      </c>
      <c r="AT1012" s="9">
        <v>0.125158417188725</v>
      </c>
      <c r="AU1012" s="9">
        <v>4.4556218294313003E-5</v>
      </c>
      <c r="AV1012" s="10">
        <v>-1.14956666947631</v>
      </c>
      <c r="AW1012" s="10">
        <v>1.4700717275806401</v>
      </c>
      <c r="AX1012" s="10">
        <v>1.35074003304379</v>
      </c>
      <c r="AY1012" s="10">
        <v>1.6899454597661701</v>
      </c>
      <c r="AZ1012" s="10">
        <v>1.5527657211144801</v>
      </c>
      <c r="BA1012" s="10">
        <v>-1.08834541926468</v>
      </c>
      <c r="BB1012" s="9">
        <v>0.39908702912560301</v>
      </c>
      <c r="BC1012" s="9">
        <v>1.33857011215499E-3</v>
      </c>
      <c r="BD1012" s="9">
        <v>1.0281458865986999E-2</v>
      </c>
      <c r="BE1012" s="9">
        <v>1.10154288823328E-4</v>
      </c>
      <c r="BF1012" s="9">
        <v>6.6815468251024701E-4</v>
      </c>
      <c r="BG1012" s="9">
        <v>0.72836876679148199</v>
      </c>
      <c r="BH1012" s="11" t="str">
        <f t="shared" si="136"/>
        <v/>
      </c>
      <c r="BI1012" s="11" t="str">
        <f t="shared" si="136"/>
        <v/>
      </c>
      <c r="BJ1012" s="11" t="str">
        <f t="shared" si="136"/>
        <v/>
      </c>
      <c r="BK1012" s="11" t="str">
        <f t="shared" si="136"/>
        <v/>
      </c>
      <c r="BL1012" s="11" t="str">
        <f t="shared" si="136"/>
        <v/>
      </c>
      <c r="BM1012" s="11" t="str">
        <f t="shared" si="136"/>
        <v/>
      </c>
      <c r="BN1012" s="11" t="str">
        <f t="shared" si="133"/>
        <v/>
      </c>
      <c r="BO1012" s="11" t="str">
        <f t="shared" si="134"/>
        <v/>
      </c>
      <c r="BP1012" s="11" t="str">
        <f t="shared" si="135"/>
        <v/>
      </c>
      <c r="BR1012" s="11">
        <f t="shared" si="132"/>
        <v>1007</v>
      </c>
      <c r="BS1012" s="6" t="str">
        <f t="shared" si="132"/>
        <v>MA_139833g0010</v>
      </c>
      <c r="BT1012" s="6" t="str">
        <f t="shared" si="132"/>
        <v>LIGHT-DEPENDENT SHORT HYPOCOTYLS 4-like</v>
      </c>
      <c r="BU1012" s="28">
        <f t="shared" si="137"/>
        <v>-1.1000000000000001</v>
      </c>
      <c r="BV1012" s="28">
        <f t="shared" si="137"/>
        <v>1.5</v>
      </c>
      <c r="BW1012" s="28">
        <f t="shared" si="137"/>
        <v>1.4</v>
      </c>
      <c r="BX1012" s="28">
        <f t="shared" si="137"/>
        <v>1.7</v>
      </c>
      <c r="BY1012" s="28">
        <f t="shared" si="137"/>
        <v>1.6</v>
      </c>
      <c r="BZ1012" s="28">
        <f t="shared" si="137"/>
        <v>-1.1000000000000001</v>
      </c>
    </row>
    <row r="1013" spans="1:78">
      <c r="A1013" s="6">
        <v>1008</v>
      </c>
      <c r="B1013" s="6" t="s">
        <v>1852</v>
      </c>
      <c r="C1013" s="6" t="s">
        <v>1853</v>
      </c>
      <c r="D1013" s="6" t="str">
        <f t="shared" si="131"/>
        <v>Protein 1008 / MA_10437148g0010 / catalase isozyme 1</v>
      </c>
      <c r="E1013" s="6">
        <v>12</v>
      </c>
      <c r="F1013" s="6">
        <v>8</v>
      </c>
      <c r="G1013" s="6">
        <v>8513028</v>
      </c>
      <c r="H1013" s="6">
        <v>10910936</v>
      </c>
      <c r="I1013" s="6">
        <v>4178909</v>
      </c>
      <c r="J1013" s="6">
        <v>10573487</v>
      </c>
      <c r="K1013" s="6">
        <v>5309686</v>
      </c>
      <c r="L1013" s="6">
        <v>3129683</v>
      </c>
      <c r="M1013" s="6">
        <v>2634676</v>
      </c>
      <c r="N1013" s="6">
        <v>4747745</v>
      </c>
      <c r="O1013" s="6">
        <v>2838387</v>
      </c>
      <c r="P1013" s="6">
        <v>11443318</v>
      </c>
      <c r="Q1013" s="6">
        <v>6626928</v>
      </c>
      <c r="R1013" s="6">
        <v>12566719</v>
      </c>
      <c r="S1013" s="6">
        <v>12232005</v>
      </c>
      <c r="T1013" s="6">
        <v>4084423</v>
      </c>
      <c r="U1013" s="6">
        <v>2674635</v>
      </c>
      <c r="V1013" s="6">
        <v>3848403</v>
      </c>
      <c r="W1013" s="6">
        <v>4635793</v>
      </c>
      <c r="X1013" s="6">
        <v>4943269</v>
      </c>
      <c r="Y1013" s="6">
        <v>4093779</v>
      </c>
      <c r="Z1013" s="8">
        <v>23.021240944899201</v>
      </c>
      <c r="AA1013" s="8">
        <v>23.379271533484001</v>
      </c>
      <c r="AB1013" s="8">
        <v>21.994694912172498</v>
      </c>
      <c r="AC1013" s="8">
        <v>23.333947901669099</v>
      </c>
      <c r="AD1013" s="8">
        <v>22.340195115920999</v>
      </c>
      <c r="AE1013" s="8">
        <v>21.5775851058787</v>
      </c>
      <c r="AF1013" s="8">
        <v>21.329194126278299</v>
      </c>
      <c r="AG1013" s="8">
        <v>22.178811019654699</v>
      </c>
      <c r="AH1013" s="8">
        <v>21.436639876452301</v>
      </c>
      <c r="AI1013" s="8">
        <v>23.448002087665401</v>
      </c>
      <c r="AJ1013" s="8">
        <v>22.6599088142844</v>
      </c>
      <c r="AK1013" s="8">
        <v>23.583104695012199</v>
      </c>
      <c r="AL1013" s="8">
        <v>23.544157565744399</v>
      </c>
      <c r="AM1013" s="8">
        <v>21.961700854834898</v>
      </c>
      <c r="AN1013" s="8">
        <v>21.350910593690699</v>
      </c>
      <c r="AO1013" s="8">
        <v>21.8758284535824</v>
      </c>
      <c r="AP1013" s="8">
        <v>22.1443847170877</v>
      </c>
      <c r="AQ1013" s="8">
        <v>22.237033985696002</v>
      </c>
      <c r="AR1013" s="8">
        <v>21.965001790833</v>
      </c>
      <c r="AS1013" s="9">
        <v>7.2302301702525402E-3</v>
      </c>
      <c r="AT1013" s="9">
        <v>1</v>
      </c>
      <c r="AU1013" s="9">
        <v>3.1791289352901199E-3</v>
      </c>
      <c r="AV1013" s="10">
        <v>-2.2709761417430299</v>
      </c>
      <c r="AW1013" s="10">
        <v>1.16918621277957</v>
      </c>
      <c r="AX1013" s="10">
        <v>-1.8650808522698199</v>
      </c>
      <c r="AY1013" s="10">
        <v>2.6551939944773002</v>
      </c>
      <c r="AZ1013" s="10">
        <v>1.21762879018313</v>
      </c>
      <c r="BA1013" s="10">
        <v>-2.1806268181930499</v>
      </c>
      <c r="BB1013" s="9">
        <v>2.55261409153105E-2</v>
      </c>
      <c r="BC1013" s="9">
        <v>0.91259242633567506</v>
      </c>
      <c r="BD1013" s="9">
        <v>8.3036978613288195E-2</v>
      </c>
      <c r="BE1013" s="9">
        <v>7.6335368517596001E-3</v>
      </c>
      <c r="BF1013" s="9">
        <v>0.86386318624748004</v>
      </c>
      <c r="BG1013" s="9">
        <v>2.42539565671499E-2</v>
      </c>
      <c r="BH1013" s="11" t="str">
        <f t="shared" si="136"/>
        <v/>
      </c>
      <c r="BI1013" s="11" t="str">
        <f t="shared" si="136"/>
        <v/>
      </c>
      <c r="BJ1013" s="11" t="str">
        <f t="shared" si="136"/>
        <v/>
      </c>
      <c r="BK1013" s="11" t="str">
        <f t="shared" si="136"/>
        <v/>
      </c>
      <c r="BL1013" s="11" t="str">
        <f t="shared" si="136"/>
        <v/>
      </c>
      <c r="BM1013" s="11" t="str">
        <f t="shared" si="136"/>
        <v/>
      </c>
      <c r="BN1013" s="11" t="str">
        <f t="shared" si="133"/>
        <v/>
      </c>
      <c r="BO1013" s="11" t="str">
        <f t="shared" si="134"/>
        <v/>
      </c>
      <c r="BP1013" s="11" t="str">
        <f t="shared" si="135"/>
        <v/>
      </c>
      <c r="BR1013" s="11">
        <f t="shared" si="132"/>
        <v>1008</v>
      </c>
      <c r="BS1013" s="6" t="str">
        <f t="shared" si="132"/>
        <v>MA_10437148g0010</v>
      </c>
      <c r="BT1013" s="6" t="str">
        <f t="shared" si="132"/>
        <v>catalase isozyme 1</v>
      </c>
      <c r="BU1013" s="28">
        <f t="shared" si="137"/>
        <v>-2.2999999999999998</v>
      </c>
      <c r="BV1013" s="28">
        <f t="shared" si="137"/>
        <v>1.2</v>
      </c>
      <c r="BW1013" s="28">
        <f t="shared" si="137"/>
        <v>-1.9</v>
      </c>
      <c r="BX1013" s="28">
        <f t="shared" si="137"/>
        <v>2.7</v>
      </c>
      <c r="BY1013" s="28">
        <f t="shared" si="137"/>
        <v>1.2</v>
      </c>
      <c r="BZ1013" s="28">
        <f t="shared" si="137"/>
        <v>-2.2000000000000002</v>
      </c>
    </row>
    <row r="1014" spans="1:78">
      <c r="A1014" s="6">
        <v>1009</v>
      </c>
      <c r="B1014" s="6" t="s">
        <v>1854</v>
      </c>
      <c r="C1014" s="6" t="s">
        <v>1855</v>
      </c>
      <c r="D1014" s="6" t="str">
        <f t="shared" si="131"/>
        <v>Protein 1009 / MA_534242g0010 / profilin-3 isoform X1</v>
      </c>
      <c r="E1014" s="6">
        <v>5</v>
      </c>
      <c r="F1014" s="6">
        <v>5</v>
      </c>
      <c r="G1014" s="6">
        <v>57295441</v>
      </c>
      <c r="H1014" s="6">
        <v>80041343</v>
      </c>
      <c r="I1014" s="6">
        <v>49974377</v>
      </c>
      <c r="J1014" s="6">
        <v>34739275</v>
      </c>
      <c r="K1014" s="6">
        <v>50037561</v>
      </c>
      <c r="L1014" s="6">
        <v>45031583</v>
      </c>
      <c r="M1014" s="6">
        <v>33847796</v>
      </c>
      <c r="N1014" s="6">
        <v>44038965</v>
      </c>
      <c r="O1014" s="6">
        <v>46730743</v>
      </c>
      <c r="P1014" s="6">
        <v>53540955</v>
      </c>
      <c r="Q1014" s="6">
        <v>51435992</v>
      </c>
      <c r="R1014" s="6">
        <v>50827311</v>
      </c>
      <c r="S1014" s="6">
        <v>37906719</v>
      </c>
      <c r="T1014" s="6">
        <v>33568729</v>
      </c>
      <c r="U1014" s="6">
        <v>55337109</v>
      </c>
      <c r="V1014" s="6">
        <v>57134722</v>
      </c>
      <c r="W1014" s="6">
        <v>56810563</v>
      </c>
      <c r="X1014" s="6">
        <v>60566791</v>
      </c>
      <c r="Y1014" s="6">
        <v>59089522</v>
      </c>
      <c r="Z1014" s="8">
        <v>25.771917012471899</v>
      </c>
      <c r="AA1014" s="8">
        <v>26.254242038391499</v>
      </c>
      <c r="AB1014" s="8">
        <v>25.5746852460966</v>
      </c>
      <c r="AC1014" s="8">
        <v>25.050064309888501</v>
      </c>
      <c r="AD1014" s="8">
        <v>25.576508133592199</v>
      </c>
      <c r="AE1014" s="8">
        <v>25.424433857994099</v>
      </c>
      <c r="AF1014" s="8">
        <v>25.012558559950001</v>
      </c>
      <c r="AG1014" s="8">
        <v>25.3922772274164</v>
      </c>
      <c r="AH1014" s="8">
        <v>25.477868639866902</v>
      </c>
      <c r="AI1014" s="8">
        <v>25.674139536501301</v>
      </c>
      <c r="AJ1014" s="8">
        <v>25.616274893444199</v>
      </c>
      <c r="AK1014" s="8">
        <v>25.5991005717718</v>
      </c>
      <c r="AL1014" s="8">
        <v>25.175950254265999</v>
      </c>
      <c r="AM1014" s="8">
        <v>25.000614578068301</v>
      </c>
      <c r="AN1014" s="8">
        <v>25.721743938800699</v>
      </c>
      <c r="AO1014" s="8">
        <v>25.7678644331403</v>
      </c>
      <c r="AP1014" s="8">
        <v>25.7596558645557</v>
      </c>
      <c r="AQ1014" s="8">
        <v>25.852023639560699</v>
      </c>
      <c r="AR1014" s="8">
        <v>25.816398992603801</v>
      </c>
      <c r="AS1014" s="9">
        <v>0.140938351963797</v>
      </c>
      <c r="AT1014" s="9">
        <v>1</v>
      </c>
      <c r="AU1014" s="9">
        <v>0.107442509948578</v>
      </c>
      <c r="AV1014" s="10">
        <v>-1.2472051382406399</v>
      </c>
      <c r="AW1014" s="10">
        <v>-1.1746796598004701</v>
      </c>
      <c r="AX1014" s="10">
        <v>1.1004198168109101</v>
      </c>
      <c r="AY1014" s="10">
        <v>1.0617406437875101</v>
      </c>
      <c r="AZ1014" s="10">
        <v>1.3724492497484</v>
      </c>
      <c r="BA1014" s="10">
        <v>1.2926407760491401</v>
      </c>
      <c r="BB1014" s="9">
        <v>0.39007173713386101</v>
      </c>
      <c r="BC1014" s="9">
        <v>0.598396715399932</v>
      </c>
      <c r="BD1014" s="9">
        <v>0.87481559381569995</v>
      </c>
      <c r="BE1014" s="9">
        <v>0.96991056335206005</v>
      </c>
      <c r="BF1014" s="9">
        <v>0.13223251510456799</v>
      </c>
      <c r="BG1014" s="9">
        <v>0.226173909097626</v>
      </c>
      <c r="BH1014" s="11" t="str">
        <f t="shared" si="136"/>
        <v/>
      </c>
      <c r="BI1014" s="11" t="str">
        <f t="shared" si="136"/>
        <v/>
      </c>
      <c r="BJ1014" s="11" t="str">
        <f t="shared" si="136"/>
        <v/>
      </c>
      <c r="BK1014" s="11" t="str">
        <f t="shared" si="136"/>
        <v/>
      </c>
      <c r="BL1014" s="11" t="str">
        <f t="shared" si="136"/>
        <v/>
      </c>
      <c r="BM1014" s="11" t="str">
        <f t="shared" si="136"/>
        <v/>
      </c>
      <c r="BN1014" s="11" t="str">
        <f t="shared" si="133"/>
        <v/>
      </c>
      <c r="BO1014" s="11" t="str">
        <f t="shared" si="134"/>
        <v/>
      </c>
      <c r="BP1014" s="11" t="str">
        <f t="shared" si="135"/>
        <v/>
      </c>
      <c r="BR1014" s="11">
        <f t="shared" si="132"/>
        <v>1009</v>
      </c>
      <c r="BS1014" s="6" t="str">
        <f t="shared" si="132"/>
        <v>MA_534242g0010</v>
      </c>
      <c r="BT1014" s="6" t="str">
        <f t="shared" si="132"/>
        <v>profilin-3 isoform X1</v>
      </c>
      <c r="BU1014" s="28">
        <f t="shared" si="137"/>
        <v>-1.2</v>
      </c>
      <c r="BV1014" s="28">
        <f t="shared" si="137"/>
        <v>-1.2</v>
      </c>
      <c r="BW1014" s="28">
        <f t="shared" si="137"/>
        <v>1.1000000000000001</v>
      </c>
      <c r="BX1014" s="28">
        <f t="shared" si="137"/>
        <v>1.1000000000000001</v>
      </c>
      <c r="BY1014" s="28">
        <f t="shared" si="137"/>
        <v>1.4</v>
      </c>
      <c r="BZ1014" s="28">
        <f t="shared" si="137"/>
        <v>1.3</v>
      </c>
    </row>
    <row r="1015" spans="1:78">
      <c r="A1015" s="6">
        <v>1010</v>
      </c>
      <c r="B1015" s="6" t="s">
        <v>1856</v>
      </c>
      <c r="C1015" s="6" t="s">
        <v>1857</v>
      </c>
      <c r="D1015" s="6" t="str">
        <f t="shared" si="131"/>
        <v>Protein 1010 / MA_9322912g0020 / probable enoyl- hydratase peroxisomal</v>
      </c>
      <c r="E1015" s="6">
        <v>10</v>
      </c>
      <c r="F1015" s="6">
        <v>10</v>
      </c>
      <c r="G1015" s="6">
        <v>29518926</v>
      </c>
      <c r="H1015" s="6">
        <v>25042824</v>
      </c>
      <c r="I1015" s="6">
        <v>27934117</v>
      </c>
      <c r="J1015" s="6">
        <v>22398821</v>
      </c>
      <c r="K1015" s="6">
        <v>29076009</v>
      </c>
      <c r="L1015" s="6">
        <v>29481343</v>
      </c>
      <c r="M1015" s="6">
        <v>31772643</v>
      </c>
      <c r="N1015" s="6">
        <v>30103771</v>
      </c>
      <c r="O1015" s="6">
        <v>31709986</v>
      </c>
      <c r="P1015" s="6">
        <v>24953849</v>
      </c>
      <c r="Q1015" s="6">
        <v>27306954</v>
      </c>
      <c r="R1015" s="6">
        <v>24403812</v>
      </c>
      <c r="S1015" s="6">
        <v>25517562</v>
      </c>
      <c r="T1015" s="6">
        <v>27628381</v>
      </c>
      <c r="U1015" s="6">
        <v>30257007</v>
      </c>
      <c r="V1015" s="6">
        <v>28664317</v>
      </c>
      <c r="W1015" s="6">
        <v>29333807</v>
      </c>
      <c r="X1015" s="6">
        <v>29487184</v>
      </c>
      <c r="Y1015" s="6">
        <v>29590622</v>
      </c>
      <c r="Z1015" s="8">
        <v>24.8151368963598</v>
      </c>
      <c r="AA1015" s="8">
        <v>24.577893923809199</v>
      </c>
      <c r="AB1015" s="8">
        <v>24.7355248815017</v>
      </c>
      <c r="AC1015" s="8">
        <v>24.4169194597882</v>
      </c>
      <c r="AD1015" s="8">
        <v>24.793325921397201</v>
      </c>
      <c r="AE1015" s="8">
        <v>24.813298911009099</v>
      </c>
      <c r="AF1015" s="8">
        <v>24.9212817695099</v>
      </c>
      <c r="AG1015" s="8">
        <v>24.843440884161101</v>
      </c>
      <c r="AH1015" s="8">
        <v>24.9184339047017</v>
      </c>
      <c r="AI1015" s="8">
        <v>24.572759025061998</v>
      </c>
      <c r="AJ1015" s="8">
        <v>24.702765059450599</v>
      </c>
      <c r="AK1015" s="8">
        <v>24.540603185931801</v>
      </c>
      <c r="AL1015" s="8">
        <v>24.6049871618673</v>
      </c>
      <c r="AM1015" s="8">
        <v>24.719647688117099</v>
      </c>
      <c r="AN1015" s="8">
        <v>24.850765948533699</v>
      </c>
      <c r="AO1015" s="8">
        <v>24.772752567791901</v>
      </c>
      <c r="AP1015" s="8">
        <v>24.806060983298298</v>
      </c>
      <c r="AQ1015" s="8">
        <v>24.813584717088698</v>
      </c>
      <c r="AR1015" s="8">
        <v>24.818636686761799</v>
      </c>
      <c r="AS1015" s="9">
        <v>1.21056946336426E-2</v>
      </c>
      <c r="AT1015" s="9">
        <v>1</v>
      </c>
      <c r="AU1015" s="9">
        <v>5.8983503631871602E-3</v>
      </c>
      <c r="AV1015" s="10">
        <v>1.1537683959952501</v>
      </c>
      <c r="AW1015" s="10">
        <v>-1.0278343641563199</v>
      </c>
      <c r="AX1015" s="10">
        <v>1.1054240946933001</v>
      </c>
      <c r="AY1015" s="10">
        <v>-1.1858828056814299</v>
      </c>
      <c r="AZ1015" s="10">
        <v>-1.04373371408677</v>
      </c>
      <c r="BA1015" s="10">
        <v>1.1361928714921601</v>
      </c>
      <c r="BB1015" s="9">
        <v>3.4773282261014199E-2</v>
      </c>
      <c r="BC1015" s="9">
        <v>0.92218063398578898</v>
      </c>
      <c r="BD1015" s="9">
        <v>0.145976783391085</v>
      </c>
      <c r="BE1015" s="9">
        <v>1.10315690689508E-2</v>
      </c>
      <c r="BF1015" s="9">
        <v>0.79477917839086198</v>
      </c>
      <c r="BG1015" s="9">
        <v>4.7423920116628202E-2</v>
      </c>
      <c r="BH1015" s="11" t="str">
        <f t="shared" si="136"/>
        <v/>
      </c>
      <c r="BI1015" s="11" t="str">
        <f t="shared" si="136"/>
        <v/>
      </c>
      <c r="BJ1015" s="11" t="str">
        <f t="shared" si="136"/>
        <v/>
      </c>
      <c r="BK1015" s="11" t="str">
        <f t="shared" si="136"/>
        <v/>
      </c>
      <c r="BL1015" s="11" t="str">
        <f t="shared" si="136"/>
        <v/>
      </c>
      <c r="BM1015" s="11" t="str">
        <f t="shared" si="136"/>
        <v/>
      </c>
      <c r="BN1015" s="11" t="str">
        <f t="shared" si="133"/>
        <v/>
      </c>
      <c r="BO1015" s="11" t="str">
        <f t="shared" si="134"/>
        <v/>
      </c>
      <c r="BP1015" s="11" t="str">
        <f t="shared" si="135"/>
        <v/>
      </c>
      <c r="BR1015" s="11">
        <f t="shared" si="132"/>
        <v>1010</v>
      </c>
      <c r="BS1015" s="6" t="str">
        <f t="shared" si="132"/>
        <v>MA_9322912g0020</v>
      </c>
      <c r="BT1015" s="6" t="str">
        <f t="shared" si="132"/>
        <v>probable enoyl- hydratase peroxisomal</v>
      </c>
      <c r="BU1015" s="28">
        <f t="shared" si="137"/>
        <v>1.2</v>
      </c>
      <c r="BV1015" s="28">
        <f t="shared" si="137"/>
        <v>-1</v>
      </c>
      <c r="BW1015" s="28">
        <f t="shared" si="137"/>
        <v>1.1000000000000001</v>
      </c>
      <c r="BX1015" s="28">
        <f t="shared" si="137"/>
        <v>-1.2</v>
      </c>
      <c r="BY1015" s="28">
        <f t="shared" si="137"/>
        <v>-1</v>
      </c>
      <c r="BZ1015" s="28">
        <f t="shared" si="137"/>
        <v>1.1000000000000001</v>
      </c>
    </row>
    <row r="1016" spans="1:78">
      <c r="A1016" s="6">
        <v>1011</v>
      </c>
      <c r="B1016" s="6" t="s">
        <v>1858</v>
      </c>
      <c r="C1016" s="6" t="s">
        <v>1071</v>
      </c>
      <c r="D1016" s="6" t="str">
        <f t="shared" si="131"/>
        <v>Protein 1011 / MA_10430955g0010 / alcohol dehydrogenase</v>
      </c>
      <c r="E1016" s="6">
        <v>3</v>
      </c>
      <c r="F1016" s="6">
        <v>2</v>
      </c>
      <c r="G1016" s="6">
        <v>124789424</v>
      </c>
      <c r="H1016" s="6">
        <v>114729598</v>
      </c>
      <c r="I1016" s="6">
        <v>186251379</v>
      </c>
      <c r="J1016" s="6">
        <v>100464117</v>
      </c>
      <c r="K1016" s="6">
        <v>129356732</v>
      </c>
      <c r="L1016" s="6">
        <v>211242225</v>
      </c>
      <c r="M1016" s="6">
        <v>195400246</v>
      </c>
      <c r="N1016" s="6">
        <v>196746326</v>
      </c>
      <c r="O1016" s="6">
        <v>229823940</v>
      </c>
      <c r="P1016" s="6">
        <v>117320807</v>
      </c>
      <c r="Q1016" s="6">
        <v>151139379</v>
      </c>
      <c r="R1016" s="6">
        <v>97540044</v>
      </c>
      <c r="S1016" s="6">
        <v>126437608</v>
      </c>
      <c r="T1016" s="6">
        <v>166244914</v>
      </c>
      <c r="U1016" s="6">
        <v>252531226</v>
      </c>
      <c r="V1016" s="6">
        <v>251677140</v>
      </c>
      <c r="W1016" s="6">
        <v>244115666</v>
      </c>
      <c r="X1016" s="6">
        <v>221403752</v>
      </c>
      <c r="Y1016" s="6">
        <v>236000872</v>
      </c>
      <c r="Z1016" s="8">
        <v>26.8949204289618</v>
      </c>
      <c r="AA1016" s="8">
        <v>26.773662385669301</v>
      </c>
      <c r="AB1016" s="8">
        <v>27.472675866387</v>
      </c>
      <c r="AC1016" s="8">
        <v>26.5821050617952</v>
      </c>
      <c r="AD1016" s="8">
        <v>26.9467798959997</v>
      </c>
      <c r="AE1016" s="8">
        <v>27.654323001509699</v>
      </c>
      <c r="AF1016" s="8">
        <v>27.5418570426936</v>
      </c>
      <c r="AG1016" s="8">
        <v>27.5517614544959</v>
      </c>
      <c r="AH1016" s="8">
        <v>27.775953845683301</v>
      </c>
      <c r="AI1016" s="8">
        <v>26.8058836590269</v>
      </c>
      <c r="AJ1016" s="8">
        <v>27.171304359285799</v>
      </c>
      <c r="AK1016" s="8">
        <v>26.539491287380599</v>
      </c>
      <c r="AL1016" s="8">
        <v>26.913850406198801</v>
      </c>
      <c r="AM1016" s="8">
        <v>27.3087349634167</v>
      </c>
      <c r="AN1016" s="8">
        <v>27.9118865501712</v>
      </c>
      <c r="AO1016" s="8">
        <v>27.906998940610201</v>
      </c>
      <c r="AP1016" s="8">
        <v>27.862989641416998</v>
      </c>
      <c r="AQ1016" s="8">
        <v>27.7221044299353</v>
      </c>
      <c r="AR1016" s="8">
        <v>27.814216949312101</v>
      </c>
      <c r="AS1016" s="9">
        <v>1.4968047798101701E-4</v>
      </c>
      <c r="AT1016" s="9">
        <v>7.9856190572538302E-2</v>
      </c>
      <c r="AU1016" s="9">
        <v>2.7805080282917201E-5</v>
      </c>
      <c r="AV1016" s="10">
        <v>1.6210685601738499</v>
      </c>
      <c r="AW1016" s="10">
        <v>1.00962826667985</v>
      </c>
      <c r="AX1016" s="10">
        <v>1.87853835768733</v>
      </c>
      <c r="AY1016" s="10">
        <v>-1.60560932540519</v>
      </c>
      <c r="AZ1016" s="10">
        <v>1.1588272105443</v>
      </c>
      <c r="BA1016" s="10">
        <v>1.86062377578322</v>
      </c>
      <c r="BB1016" s="9">
        <v>3.0721643435187599E-3</v>
      </c>
      <c r="BC1016" s="9">
        <v>0.999719388605672</v>
      </c>
      <c r="BD1016" s="9">
        <v>1.3533975176793799E-4</v>
      </c>
      <c r="BE1016" s="9">
        <v>3.63296729366647E-3</v>
      </c>
      <c r="BF1016" s="9">
        <v>0.56720010074856997</v>
      </c>
      <c r="BG1016" s="9">
        <v>1.5929151662752401E-4</v>
      </c>
      <c r="BH1016" s="11" t="str">
        <f t="shared" si="136"/>
        <v/>
      </c>
      <c r="BI1016" s="11" t="str">
        <f t="shared" si="136"/>
        <v/>
      </c>
      <c r="BJ1016" s="11" t="str">
        <f t="shared" si="136"/>
        <v/>
      </c>
      <c r="BK1016" s="11" t="str">
        <f t="shared" si="136"/>
        <v/>
      </c>
      <c r="BL1016" s="11" t="str">
        <f t="shared" si="136"/>
        <v/>
      </c>
      <c r="BM1016" s="11" t="str">
        <f t="shared" si="136"/>
        <v/>
      </c>
      <c r="BN1016" s="11" t="str">
        <f t="shared" si="133"/>
        <v/>
      </c>
      <c r="BO1016" s="11" t="str">
        <f t="shared" si="134"/>
        <v/>
      </c>
      <c r="BP1016" s="11" t="str">
        <f t="shared" si="135"/>
        <v/>
      </c>
      <c r="BR1016" s="11">
        <f t="shared" si="132"/>
        <v>1011</v>
      </c>
      <c r="BS1016" s="6" t="str">
        <f t="shared" si="132"/>
        <v>MA_10430955g0010</v>
      </c>
      <c r="BT1016" s="6" t="str">
        <f t="shared" si="132"/>
        <v>alcohol dehydrogenase</v>
      </c>
      <c r="BU1016" s="28">
        <f t="shared" si="137"/>
        <v>1.6</v>
      </c>
      <c r="BV1016" s="28">
        <f t="shared" si="137"/>
        <v>1</v>
      </c>
      <c r="BW1016" s="28">
        <f t="shared" si="137"/>
        <v>1.9</v>
      </c>
      <c r="BX1016" s="28">
        <f t="shared" si="137"/>
        <v>-1.6</v>
      </c>
      <c r="BY1016" s="28">
        <f t="shared" si="137"/>
        <v>1.2</v>
      </c>
      <c r="BZ1016" s="28">
        <f t="shared" si="137"/>
        <v>1.9</v>
      </c>
    </row>
    <row r="1017" spans="1:78">
      <c r="A1017" s="6">
        <v>1012</v>
      </c>
      <c r="B1017" s="6" t="s">
        <v>1859</v>
      </c>
      <c r="C1017" s="6" t="s">
        <v>1860</v>
      </c>
      <c r="D1017" s="6" t="str">
        <f t="shared" si="131"/>
        <v>Protein 1012 / MA_5289g0010 / peroxisomal membrane 11C</v>
      </c>
      <c r="E1017" s="6">
        <v>7</v>
      </c>
      <c r="F1017" s="6">
        <v>6</v>
      </c>
      <c r="G1017" s="6">
        <v>7848164</v>
      </c>
      <c r="H1017" s="6">
        <v>4217741</v>
      </c>
      <c r="I1017" s="6">
        <v>6812085</v>
      </c>
      <c r="J1017" s="6">
        <v>3804059</v>
      </c>
      <c r="K1017" s="6">
        <v>5708063</v>
      </c>
      <c r="L1017" s="6">
        <v>6080589</v>
      </c>
      <c r="M1017" s="6">
        <v>6957088</v>
      </c>
      <c r="N1017" s="6">
        <v>6011422</v>
      </c>
      <c r="O1017" s="6">
        <v>6547461</v>
      </c>
      <c r="P1017" s="6">
        <v>4469478</v>
      </c>
      <c r="Q1017" s="6">
        <v>8061579</v>
      </c>
      <c r="R1017" s="6">
        <v>5244446</v>
      </c>
      <c r="S1017" s="6">
        <v>6255911</v>
      </c>
      <c r="T1017" s="6">
        <v>9252507</v>
      </c>
      <c r="U1017" s="6">
        <v>7178239</v>
      </c>
      <c r="V1017" s="6">
        <v>7967033</v>
      </c>
      <c r="W1017" s="6">
        <v>7783914</v>
      </c>
      <c r="X1017" s="6">
        <v>7951445</v>
      </c>
      <c r="Y1017" s="6">
        <v>8213263</v>
      </c>
      <c r="Z1017" s="8">
        <v>22.903923758627801</v>
      </c>
      <c r="AA1017" s="8">
        <v>22.008039075198301</v>
      </c>
      <c r="AB1017" s="8">
        <v>22.699665006148201</v>
      </c>
      <c r="AC1017" s="8">
        <v>21.859108191533998</v>
      </c>
      <c r="AD1017" s="8">
        <v>22.4445698272784</v>
      </c>
      <c r="AE1017" s="8">
        <v>22.535779647305901</v>
      </c>
      <c r="AF1017" s="8">
        <v>22.7300521387515</v>
      </c>
      <c r="AG1017" s="8">
        <v>22.519274869692701</v>
      </c>
      <c r="AH1017" s="8">
        <v>22.642504130501901</v>
      </c>
      <c r="AI1017" s="8">
        <v>22.0916749150981</v>
      </c>
      <c r="AJ1017" s="8">
        <v>22.942631012588699</v>
      </c>
      <c r="AK1017" s="8">
        <v>22.3223589502743</v>
      </c>
      <c r="AL1017" s="8">
        <v>22.576788557549399</v>
      </c>
      <c r="AM1017" s="8">
        <v>23.141412891323501</v>
      </c>
      <c r="AN1017" s="8">
        <v>22.775198527916199</v>
      </c>
      <c r="AO1017" s="8">
        <v>22.925611119997502</v>
      </c>
      <c r="AP1017" s="8">
        <v>22.892064340021399</v>
      </c>
      <c r="AQ1017" s="8">
        <v>22.9227856315953</v>
      </c>
      <c r="AR1017" s="8">
        <v>22.969524065222998</v>
      </c>
      <c r="AS1017" s="9">
        <v>0.181721081070606</v>
      </c>
      <c r="AT1017" s="9">
        <v>1</v>
      </c>
      <c r="AU1017" s="9">
        <v>0.143995660950446</v>
      </c>
      <c r="AV1017" s="10">
        <v>1.16783910437227</v>
      </c>
      <c r="AW1017" s="10">
        <v>1.1743904109985699</v>
      </c>
      <c r="AX1017" s="10">
        <v>1.42797979390451</v>
      </c>
      <c r="AY1017" s="10">
        <v>1.00560976816222</v>
      </c>
      <c r="AZ1017" s="10">
        <v>1.2227538781312399</v>
      </c>
      <c r="BA1017" s="10">
        <v>1.2159327771505899</v>
      </c>
      <c r="BB1017" s="9">
        <v>0.73724374096321399</v>
      </c>
      <c r="BC1017" s="9">
        <v>0.67893068209488705</v>
      </c>
      <c r="BD1017" s="9">
        <v>0.10077987152164899</v>
      </c>
      <c r="BE1017" s="9">
        <v>0.99998093971172897</v>
      </c>
      <c r="BF1017" s="9">
        <v>0.55922836086461003</v>
      </c>
      <c r="BG1017" s="9">
        <v>0.53496453538045696</v>
      </c>
      <c r="BH1017" s="11" t="str">
        <f t="shared" si="136"/>
        <v/>
      </c>
      <c r="BI1017" s="11" t="str">
        <f t="shared" si="136"/>
        <v/>
      </c>
      <c r="BJ1017" s="11" t="str">
        <f t="shared" si="136"/>
        <v/>
      </c>
      <c r="BK1017" s="11" t="str">
        <f t="shared" si="136"/>
        <v/>
      </c>
      <c r="BL1017" s="11" t="str">
        <f t="shared" si="136"/>
        <v/>
      </c>
      <c r="BM1017" s="11" t="str">
        <f t="shared" si="136"/>
        <v/>
      </c>
      <c r="BN1017" s="11" t="str">
        <f t="shared" si="133"/>
        <v/>
      </c>
      <c r="BO1017" s="11" t="str">
        <f t="shared" si="134"/>
        <v/>
      </c>
      <c r="BP1017" s="11" t="str">
        <f t="shared" si="135"/>
        <v/>
      </c>
      <c r="BR1017" s="11">
        <f t="shared" si="132"/>
        <v>1012</v>
      </c>
      <c r="BS1017" s="6" t="str">
        <f t="shared" si="132"/>
        <v>MA_5289g0010</v>
      </c>
      <c r="BT1017" s="6" t="str">
        <f t="shared" si="132"/>
        <v>peroxisomal membrane 11C</v>
      </c>
      <c r="BU1017" s="28">
        <f t="shared" si="137"/>
        <v>1.2</v>
      </c>
      <c r="BV1017" s="28">
        <f t="shared" si="137"/>
        <v>1.2</v>
      </c>
      <c r="BW1017" s="28">
        <f t="shared" si="137"/>
        <v>1.4</v>
      </c>
      <c r="BX1017" s="28">
        <f t="shared" si="137"/>
        <v>1</v>
      </c>
      <c r="BY1017" s="28">
        <f t="shared" si="137"/>
        <v>1.2</v>
      </c>
      <c r="BZ1017" s="28">
        <f t="shared" si="137"/>
        <v>1.2</v>
      </c>
    </row>
    <row r="1018" spans="1:78">
      <c r="A1018" s="6">
        <v>1013</v>
      </c>
      <c r="B1018" s="6" t="s">
        <v>1861</v>
      </c>
      <c r="C1018" s="6" t="s">
        <v>265</v>
      </c>
      <c r="D1018" s="6" t="str">
        <f t="shared" si="131"/>
        <v>Protein 1013 / MA_2492g0010 / short-chain dehydrogenase reductase 2a</v>
      </c>
      <c r="E1018" s="6">
        <v>6</v>
      </c>
      <c r="F1018" s="6">
        <v>2</v>
      </c>
      <c r="G1018" s="6">
        <v>51772665</v>
      </c>
      <c r="H1018" s="6">
        <v>50882124</v>
      </c>
      <c r="I1018" s="6">
        <v>55792033</v>
      </c>
      <c r="J1018" s="6">
        <v>46241598</v>
      </c>
      <c r="K1018" s="6">
        <v>43761203</v>
      </c>
      <c r="L1018" s="6">
        <v>51673419</v>
      </c>
      <c r="M1018" s="6">
        <v>53435132</v>
      </c>
      <c r="N1018" s="6">
        <v>52107756</v>
      </c>
      <c r="O1018" s="6">
        <v>55466614</v>
      </c>
      <c r="P1018" s="6">
        <v>56492819</v>
      </c>
      <c r="Q1018" s="6">
        <v>57135119</v>
      </c>
      <c r="R1018" s="6">
        <v>52106768</v>
      </c>
      <c r="S1018" s="6">
        <v>51741499</v>
      </c>
      <c r="T1018" s="6">
        <v>59038002</v>
      </c>
      <c r="U1018" s="6">
        <v>56634520</v>
      </c>
      <c r="V1018" s="6">
        <v>58842551</v>
      </c>
      <c r="W1018" s="6">
        <v>56797756</v>
      </c>
      <c r="X1018" s="6">
        <v>62054720</v>
      </c>
      <c r="Y1018" s="6">
        <v>55773402</v>
      </c>
      <c r="Z1018" s="8">
        <v>25.625687247106701</v>
      </c>
      <c r="AA1018" s="8">
        <v>25.600655559289599</v>
      </c>
      <c r="AB1018" s="8">
        <v>25.733555786767599</v>
      </c>
      <c r="AC1018" s="8">
        <v>25.462687919032</v>
      </c>
      <c r="AD1018" s="8">
        <v>25.383149062723099</v>
      </c>
      <c r="AE1018" s="8">
        <v>25.622919007838</v>
      </c>
      <c r="AF1018" s="8">
        <v>25.671285246885901</v>
      </c>
      <c r="AG1018" s="8">
        <v>25.634994791224699</v>
      </c>
      <c r="AH1018" s="8">
        <v>25.7251163219894</v>
      </c>
      <c r="AI1018" s="8">
        <v>25.7515641573764</v>
      </c>
      <c r="AJ1018" s="8">
        <v>25.767874457656401</v>
      </c>
      <c r="AK1018" s="8">
        <v>25.634967436444501</v>
      </c>
      <c r="AL1018" s="8">
        <v>25.624818515074899</v>
      </c>
      <c r="AM1018" s="8">
        <v>25.815140561872301</v>
      </c>
      <c r="AN1018" s="8">
        <v>25.755178340096698</v>
      </c>
      <c r="AO1018" s="8">
        <v>25.810356457290901</v>
      </c>
      <c r="AP1018" s="8">
        <v>25.7593305962016</v>
      </c>
      <c r="AQ1018" s="8">
        <v>25.887037612868799</v>
      </c>
      <c r="AR1018" s="8">
        <v>25.733073937679599</v>
      </c>
      <c r="AS1018" s="9">
        <v>1.85262140508234E-2</v>
      </c>
      <c r="AT1018" s="9">
        <v>1</v>
      </c>
      <c r="AU1018" s="9">
        <v>9.79903267293975E-3</v>
      </c>
      <c r="AV1018" s="10">
        <v>1.07358150797381</v>
      </c>
      <c r="AW1018" s="10">
        <v>1.11552736958926</v>
      </c>
      <c r="AX1018" s="10">
        <v>1.1710870132104001</v>
      </c>
      <c r="AY1018" s="10">
        <v>1.03907096136056</v>
      </c>
      <c r="AZ1018" s="10">
        <v>1.0908226385350299</v>
      </c>
      <c r="BA1018" s="10">
        <v>1.04980571981985</v>
      </c>
      <c r="BB1018" s="9">
        <v>0.37751201830616898</v>
      </c>
      <c r="BC1018" s="9">
        <v>6.8781295372327203E-2</v>
      </c>
      <c r="BD1018" s="9">
        <v>6.7199174427953201E-3</v>
      </c>
      <c r="BE1018" s="9">
        <v>0.80711619322253803</v>
      </c>
      <c r="BF1018" s="9">
        <v>0.22015583780223399</v>
      </c>
      <c r="BG1018" s="9">
        <v>0.63317141463763205</v>
      </c>
      <c r="BH1018" s="11" t="str">
        <f t="shared" si="136"/>
        <v/>
      </c>
      <c r="BI1018" s="11" t="str">
        <f t="shared" si="136"/>
        <v/>
      </c>
      <c r="BJ1018" s="11" t="str">
        <f t="shared" si="136"/>
        <v/>
      </c>
      <c r="BK1018" s="11" t="str">
        <f t="shared" si="136"/>
        <v/>
      </c>
      <c r="BL1018" s="11" t="str">
        <f t="shared" si="136"/>
        <v/>
      </c>
      <c r="BM1018" s="11" t="str">
        <f t="shared" si="136"/>
        <v/>
      </c>
      <c r="BN1018" s="11" t="str">
        <f t="shared" si="133"/>
        <v/>
      </c>
      <c r="BO1018" s="11" t="str">
        <f t="shared" si="134"/>
        <v/>
      </c>
      <c r="BP1018" s="11" t="str">
        <f t="shared" si="135"/>
        <v/>
      </c>
      <c r="BR1018" s="11">
        <f t="shared" si="132"/>
        <v>1013</v>
      </c>
      <c r="BS1018" s="6" t="str">
        <f t="shared" si="132"/>
        <v>MA_2492g0010</v>
      </c>
      <c r="BT1018" s="6" t="str">
        <f t="shared" si="132"/>
        <v>short-chain dehydrogenase reductase 2a</v>
      </c>
      <c r="BU1018" s="28">
        <f t="shared" si="137"/>
        <v>1.1000000000000001</v>
      </c>
      <c r="BV1018" s="28">
        <f t="shared" si="137"/>
        <v>1.1000000000000001</v>
      </c>
      <c r="BW1018" s="28">
        <f t="shared" si="137"/>
        <v>1.2</v>
      </c>
      <c r="BX1018" s="28">
        <f t="shared" si="137"/>
        <v>1</v>
      </c>
      <c r="BY1018" s="28">
        <f t="shared" si="137"/>
        <v>1.1000000000000001</v>
      </c>
      <c r="BZ1018" s="28">
        <f t="shared" si="137"/>
        <v>1</v>
      </c>
    </row>
    <row r="1019" spans="1:78">
      <c r="A1019" s="6">
        <v>1014</v>
      </c>
      <c r="B1019" s="6" t="s">
        <v>1862</v>
      </c>
      <c r="C1019" s="6" t="s">
        <v>1863</v>
      </c>
      <c r="D1019" s="6" t="str">
        <f t="shared" si="131"/>
        <v>Protein 1014 / MA_16397g0010 / dolichyl-diphosphooligosaccharide-- glycosyltransferase subunit 1A</v>
      </c>
      <c r="E1019" s="6">
        <v>11</v>
      </c>
      <c r="F1019" s="6">
        <v>11</v>
      </c>
      <c r="G1019" s="6">
        <v>57190054</v>
      </c>
      <c r="H1019" s="6">
        <v>27572608</v>
      </c>
      <c r="I1019" s="6">
        <v>35837320</v>
      </c>
      <c r="J1019" s="6">
        <v>37655654</v>
      </c>
      <c r="K1019" s="6">
        <v>43041591</v>
      </c>
      <c r="L1019" s="6">
        <v>36480499</v>
      </c>
      <c r="M1019" s="6">
        <v>32326110</v>
      </c>
      <c r="N1019" s="6">
        <v>37629910</v>
      </c>
      <c r="O1019" s="6">
        <v>28563592</v>
      </c>
      <c r="P1019" s="6">
        <v>19352467</v>
      </c>
      <c r="Q1019" s="6">
        <v>39727209</v>
      </c>
      <c r="R1019" s="6">
        <v>16330534</v>
      </c>
      <c r="S1019" s="6">
        <v>38819462</v>
      </c>
      <c r="T1019" s="6">
        <v>37228180</v>
      </c>
      <c r="U1019" s="6">
        <v>13027407</v>
      </c>
      <c r="V1019" s="6">
        <v>14037755</v>
      </c>
      <c r="W1019" s="6">
        <v>12398694</v>
      </c>
      <c r="X1019" s="6">
        <v>12893906</v>
      </c>
      <c r="Y1019" s="6">
        <v>13162427</v>
      </c>
      <c r="Z1019" s="8">
        <v>25.769260931975101</v>
      </c>
      <c r="AA1019" s="8">
        <v>24.716732397672001</v>
      </c>
      <c r="AB1019" s="8">
        <v>25.094959417475501</v>
      </c>
      <c r="AC1019" s="8">
        <v>25.166363166169699</v>
      </c>
      <c r="AD1019" s="8">
        <v>25.359228071227498</v>
      </c>
      <c r="AE1019" s="8">
        <v>25.1206221278124</v>
      </c>
      <c r="AF1019" s="8">
        <v>24.9461965737367</v>
      </c>
      <c r="AG1019" s="8">
        <v>25.165376503106899</v>
      </c>
      <c r="AH1019" s="8">
        <v>24.767674080368899</v>
      </c>
      <c r="AI1019" s="8">
        <v>24.206014153154999</v>
      </c>
      <c r="AJ1019" s="8">
        <v>25.243624105931101</v>
      </c>
      <c r="AK1019" s="8">
        <v>23.961068631262801</v>
      </c>
      <c r="AL1019" s="8">
        <v>25.2102767880511</v>
      </c>
      <c r="AM1019" s="8">
        <v>25.149891752086301</v>
      </c>
      <c r="AN1019" s="8">
        <v>23.635046619912298</v>
      </c>
      <c r="AO1019" s="8">
        <v>23.742808894060499</v>
      </c>
      <c r="AP1019" s="8">
        <v>23.563684828456498</v>
      </c>
      <c r="AQ1019" s="8">
        <v>23.620186035219302</v>
      </c>
      <c r="AR1019" s="8">
        <v>23.649922194168699</v>
      </c>
      <c r="AS1019" s="9">
        <v>2.69046537338951E-4</v>
      </c>
      <c r="AT1019" s="9">
        <v>0.15953879756745501</v>
      </c>
      <c r="AU1019" s="9">
        <v>5.75329237531393E-5</v>
      </c>
      <c r="AV1019" s="10">
        <v>-1.1658171060917999</v>
      </c>
      <c r="AW1019" s="10">
        <v>-1.38236031949983</v>
      </c>
      <c r="AX1019" s="10">
        <v>-2.98758359730031</v>
      </c>
      <c r="AY1019" s="10">
        <v>-1.1857437262470301</v>
      </c>
      <c r="AZ1019" s="10">
        <v>-2.5626520503852102</v>
      </c>
      <c r="BA1019" s="10">
        <v>-2.1612191518787802</v>
      </c>
      <c r="BB1019" s="9">
        <v>0.82821543683497001</v>
      </c>
      <c r="BC1019" s="9">
        <v>0.265075704631762</v>
      </c>
      <c r="BD1019" s="9">
        <v>5.7593526050947502E-5</v>
      </c>
      <c r="BE1019" s="9">
        <v>0.78011599855682201</v>
      </c>
      <c r="BF1019" s="9">
        <v>5.2319942922929297E-4</v>
      </c>
      <c r="BG1019" s="9">
        <v>1.94919136407168E-3</v>
      </c>
      <c r="BH1019" s="11" t="str">
        <f t="shared" si="136"/>
        <v/>
      </c>
      <c r="BI1019" s="11" t="str">
        <f t="shared" si="136"/>
        <v/>
      </c>
      <c r="BJ1019" s="11" t="str">
        <f t="shared" si="136"/>
        <v>x</v>
      </c>
      <c r="BK1019" s="11" t="str">
        <f t="shared" si="136"/>
        <v/>
      </c>
      <c r="BL1019" s="11" t="str">
        <f t="shared" si="136"/>
        <v>x</v>
      </c>
      <c r="BM1019" s="11" t="str">
        <f t="shared" si="136"/>
        <v/>
      </c>
      <c r="BN1019" s="11" t="str">
        <f t="shared" si="133"/>
        <v>x</v>
      </c>
      <c r="BO1019" s="11" t="str">
        <f t="shared" si="134"/>
        <v>x</v>
      </c>
      <c r="BP1019" s="11" t="str">
        <f t="shared" si="135"/>
        <v/>
      </c>
      <c r="BR1019" s="11">
        <f t="shared" si="132"/>
        <v>1014</v>
      </c>
      <c r="BS1019" s="6" t="str">
        <f t="shared" si="132"/>
        <v>MA_16397g0010</v>
      </c>
      <c r="BT1019" s="6" t="str">
        <f t="shared" si="132"/>
        <v>dolichyl-diphosphooligosaccharide-- glycosyltransferase subunit 1A</v>
      </c>
      <c r="BU1019" s="28">
        <f t="shared" si="137"/>
        <v>-1.2</v>
      </c>
      <c r="BV1019" s="28">
        <f t="shared" si="137"/>
        <v>-1.4</v>
      </c>
      <c r="BW1019" s="28" t="str">
        <f t="shared" si="137"/>
        <v>-3*</v>
      </c>
      <c r="BX1019" s="28">
        <f t="shared" si="137"/>
        <v>-1.2</v>
      </c>
      <c r="BY1019" s="28" t="str">
        <f t="shared" si="137"/>
        <v>-2,6*</v>
      </c>
      <c r="BZ1019" s="28">
        <f t="shared" si="137"/>
        <v>-2.2000000000000002</v>
      </c>
    </row>
    <row r="1020" spans="1:78">
      <c r="A1020" s="6">
        <v>1015</v>
      </c>
      <c r="B1020" s="6" t="s">
        <v>1864</v>
      </c>
      <c r="C1020" s="6" t="s">
        <v>1865</v>
      </c>
      <c r="D1020" s="6" t="str">
        <f t="shared" si="131"/>
        <v>Protein 1015 / MA_182704g0010 / GLABRA2 expression modulator-like</v>
      </c>
      <c r="E1020" s="6">
        <v>7</v>
      </c>
      <c r="F1020" s="6">
        <v>7</v>
      </c>
      <c r="G1020" s="6">
        <v>50280636</v>
      </c>
      <c r="H1020" s="6">
        <v>57021991</v>
      </c>
      <c r="I1020" s="6">
        <v>54335743</v>
      </c>
      <c r="J1020" s="6">
        <v>48066536</v>
      </c>
      <c r="K1020" s="6">
        <v>50982585</v>
      </c>
      <c r="L1020" s="6">
        <v>58344626</v>
      </c>
      <c r="M1020" s="6">
        <v>61160249</v>
      </c>
      <c r="N1020" s="6">
        <v>61552822</v>
      </c>
      <c r="O1020" s="6">
        <v>59901856</v>
      </c>
      <c r="P1020" s="6">
        <v>66581888</v>
      </c>
      <c r="Q1020" s="6">
        <v>55955159</v>
      </c>
      <c r="R1020" s="6">
        <v>61472533</v>
      </c>
      <c r="S1020" s="6">
        <v>47105452</v>
      </c>
      <c r="T1020" s="6">
        <v>52790941</v>
      </c>
      <c r="U1020" s="6">
        <v>64677722</v>
      </c>
      <c r="V1020" s="6">
        <v>71474114</v>
      </c>
      <c r="W1020" s="6">
        <v>63004489</v>
      </c>
      <c r="X1020" s="6">
        <v>62702253</v>
      </c>
      <c r="Y1020" s="6">
        <v>60006818</v>
      </c>
      <c r="Z1020" s="8">
        <v>25.5834995627417</v>
      </c>
      <c r="AA1020" s="8">
        <v>25.765015078017001</v>
      </c>
      <c r="AB1020" s="8">
        <v>25.695398204497799</v>
      </c>
      <c r="AC1020" s="8">
        <v>25.5185295010617</v>
      </c>
      <c r="AD1020" s="8">
        <v>25.603501189241602</v>
      </c>
      <c r="AE1020" s="8">
        <v>25.798096442677199</v>
      </c>
      <c r="AF1020" s="8">
        <v>25.866090944525901</v>
      </c>
      <c r="AG1020" s="8">
        <v>25.875321665390398</v>
      </c>
      <c r="AH1020" s="8">
        <v>25.8360973684028</v>
      </c>
      <c r="AI1020" s="8">
        <v>25.9886264444166</v>
      </c>
      <c r="AJ1020" s="8">
        <v>25.7377678163353</v>
      </c>
      <c r="AK1020" s="8">
        <v>25.873438597325599</v>
      </c>
      <c r="AL1020" s="8">
        <v>25.489390711696402</v>
      </c>
      <c r="AM1020" s="8">
        <v>25.653787046528699</v>
      </c>
      <c r="AN1020" s="8">
        <v>25.9467655310692</v>
      </c>
      <c r="AO1020" s="8">
        <v>26.090917495392102</v>
      </c>
      <c r="AP1020" s="8">
        <v>25.908951286908501</v>
      </c>
      <c r="AQ1020" s="8">
        <v>25.902013946689099</v>
      </c>
      <c r="AR1020" s="8">
        <v>25.8386230938655</v>
      </c>
      <c r="AS1020" s="9">
        <v>1.7367316132078401E-2</v>
      </c>
      <c r="AT1020" s="9">
        <v>1</v>
      </c>
      <c r="AU1020" s="9">
        <v>9.0629216344368206E-3</v>
      </c>
      <c r="AV1020" s="10">
        <v>1.1572598949025601</v>
      </c>
      <c r="AW1020" s="10">
        <v>1.0832854254153601</v>
      </c>
      <c r="AX1020" s="10">
        <v>1.2347898795657199</v>
      </c>
      <c r="AY1020" s="10">
        <v>-1.068287145522</v>
      </c>
      <c r="AZ1020" s="10">
        <v>1.0669944452448901</v>
      </c>
      <c r="BA1020" s="10">
        <v>1.13985645019849</v>
      </c>
      <c r="BB1020" s="9">
        <v>9.0836243713376397E-2</v>
      </c>
      <c r="BC1020" s="9">
        <v>0.469718744394375</v>
      </c>
      <c r="BD1020" s="9">
        <v>6.7083182004211697E-3</v>
      </c>
      <c r="BE1020" s="9">
        <v>0.66187427870909599</v>
      </c>
      <c r="BF1020" s="9">
        <v>0.67433677581486196</v>
      </c>
      <c r="BG1020" s="9">
        <v>0.113560772828006</v>
      </c>
      <c r="BH1020" s="11" t="str">
        <f t="shared" si="136"/>
        <v/>
      </c>
      <c r="BI1020" s="11" t="str">
        <f t="shared" si="136"/>
        <v/>
      </c>
      <c r="BJ1020" s="11" t="str">
        <f t="shared" si="136"/>
        <v/>
      </c>
      <c r="BK1020" s="11" t="str">
        <f t="shared" si="136"/>
        <v/>
      </c>
      <c r="BL1020" s="11" t="str">
        <f t="shared" si="136"/>
        <v/>
      </c>
      <c r="BM1020" s="11" t="str">
        <f t="shared" si="136"/>
        <v/>
      </c>
      <c r="BN1020" s="11" t="str">
        <f t="shared" si="133"/>
        <v/>
      </c>
      <c r="BO1020" s="11" t="str">
        <f t="shared" si="134"/>
        <v/>
      </c>
      <c r="BP1020" s="11" t="str">
        <f t="shared" si="135"/>
        <v/>
      </c>
      <c r="BR1020" s="11">
        <f t="shared" si="132"/>
        <v>1015</v>
      </c>
      <c r="BS1020" s="6" t="str">
        <f t="shared" si="132"/>
        <v>MA_182704g0010</v>
      </c>
      <c r="BT1020" s="6" t="str">
        <f t="shared" si="132"/>
        <v>GLABRA2 expression modulator-like</v>
      </c>
      <c r="BU1020" s="28">
        <f t="shared" si="137"/>
        <v>1.2</v>
      </c>
      <c r="BV1020" s="28">
        <f t="shared" si="137"/>
        <v>1.1000000000000001</v>
      </c>
      <c r="BW1020" s="28">
        <f t="shared" si="137"/>
        <v>1.2</v>
      </c>
      <c r="BX1020" s="28">
        <f t="shared" si="137"/>
        <v>-1.1000000000000001</v>
      </c>
      <c r="BY1020" s="28">
        <f t="shared" si="137"/>
        <v>1.1000000000000001</v>
      </c>
      <c r="BZ1020" s="28">
        <f t="shared" si="137"/>
        <v>1.1000000000000001</v>
      </c>
    </row>
    <row r="1021" spans="1:78">
      <c r="A1021" s="6">
        <v>1016</v>
      </c>
      <c r="B1021" s="6" t="s">
        <v>1866</v>
      </c>
      <c r="C1021" s="6" t="s">
        <v>1867</v>
      </c>
      <c r="D1021" s="6" t="str">
        <f t="shared" si="131"/>
        <v>Protein 1016 / MA_6830674g0010 / alpha-L-fucosidase 2-like</v>
      </c>
      <c r="E1021" s="6">
        <v>8</v>
      </c>
      <c r="F1021" s="6">
        <v>8</v>
      </c>
      <c r="G1021" s="6">
        <v>8172248</v>
      </c>
      <c r="H1021" s="6">
        <v>7729306</v>
      </c>
      <c r="I1021" s="6">
        <v>9753134</v>
      </c>
      <c r="J1021" s="6">
        <v>9358486</v>
      </c>
      <c r="K1021" s="6">
        <v>9957668</v>
      </c>
      <c r="L1021" s="6">
        <v>10792468</v>
      </c>
      <c r="M1021" s="6">
        <v>12621583</v>
      </c>
      <c r="N1021" s="6">
        <v>10897233</v>
      </c>
      <c r="O1021" s="6">
        <v>12153030</v>
      </c>
      <c r="P1021" s="6">
        <v>12806859</v>
      </c>
      <c r="Q1021" s="6">
        <v>7377420</v>
      </c>
      <c r="R1021" s="6">
        <v>10771366</v>
      </c>
      <c r="S1021" s="6">
        <v>10199417</v>
      </c>
      <c r="T1021" s="6">
        <v>10549572</v>
      </c>
      <c r="U1021" s="6">
        <v>13754275</v>
      </c>
      <c r="V1021" s="6">
        <v>13165640</v>
      </c>
      <c r="W1021" s="6">
        <v>13777858</v>
      </c>
      <c r="X1021" s="6">
        <v>13445174</v>
      </c>
      <c r="Y1021" s="6">
        <v>13336551</v>
      </c>
      <c r="Z1021" s="8">
        <v>22.9623015549593</v>
      </c>
      <c r="AA1021" s="8">
        <v>22.881907452386798</v>
      </c>
      <c r="AB1021" s="8">
        <v>23.2174344476472</v>
      </c>
      <c r="AC1021" s="8">
        <v>23.1578437212521</v>
      </c>
      <c r="AD1021" s="8">
        <v>23.247376484433101</v>
      </c>
      <c r="AE1021" s="8">
        <v>23.363521479382001</v>
      </c>
      <c r="AF1021" s="8">
        <v>23.589389528813101</v>
      </c>
      <c r="AG1021" s="8">
        <v>23.377458519952601</v>
      </c>
      <c r="AH1021" s="8">
        <v>23.534812716395901</v>
      </c>
      <c r="AI1021" s="8">
        <v>23.610413349042201</v>
      </c>
      <c r="AJ1021" s="8">
        <v>22.814684940626499</v>
      </c>
      <c r="AK1021" s="8">
        <v>23.360697884981199</v>
      </c>
      <c r="AL1021" s="8">
        <v>23.281983354129199</v>
      </c>
      <c r="AM1021" s="8">
        <v>23.330681133664999</v>
      </c>
      <c r="AN1021" s="8">
        <v>23.7133767601382</v>
      </c>
      <c r="AO1021" s="8">
        <v>23.650274318704799</v>
      </c>
      <c r="AP1021" s="8">
        <v>23.715848278452501</v>
      </c>
      <c r="AQ1021" s="8">
        <v>23.680585090103801</v>
      </c>
      <c r="AR1021" s="8">
        <v>23.6688822798682</v>
      </c>
      <c r="AS1021" s="9">
        <v>2.2017067530322302E-3</v>
      </c>
      <c r="AT1021" s="9">
        <v>1</v>
      </c>
      <c r="AU1021" s="9">
        <v>7.3619179291690301E-4</v>
      </c>
      <c r="AV1021" s="10">
        <v>1.29497372774216</v>
      </c>
      <c r="AW1021" s="10">
        <v>1.1378571118297001</v>
      </c>
      <c r="AX1021" s="10">
        <v>1.50777443249947</v>
      </c>
      <c r="AY1021" s="10">
        <v>-1.1380811476933299</v>
      </c>
      <c r="AZ1021" s="10">
        <v>1.16432820233993</v>
      </c>
      <c r="BA1021" s="10">
        <v>1.3250999768107401</v>
      </c>
      <c r="BB1021" s="9">
        <v>3.2881787203825501E-2</v>
      </c>
      <c r="BC1021" s="9">
        <v>0.38516443791267602</v>
      </c>
      <c r="BD1021" s="9">
        <v>5.2951003522028195E-4</v>
      </c>
      <c r="BE1021" s="9">
        <v>0.43297318704709797</v>
      </c>
      <c r="BF1021" s="9">
        <v>0.29981598343538302</v>
      </c>
      <c r="BG1021" s="9">
        <v>1.29029765655764E-2</v>
      </c>
      <c r="BH1021" s="11" t="str">
        <f t="shared" si="136"/>
        <v/>
      </c>
      <c r="BI1021" s="11" t="str">
        <f t="shared" si="136"/>
        <v/>
      </c>
      <c r="BJ1021" s="11" t="str">
        <f t="shared" si="136"/>
        <v/>
      </c>
      <c r="BK1021" s="11" t="str">
        <f t="shared" si="136"/>
        <v/>
      </c>
      <c r="BL1021" s="11" t="str">
        <f t="shared" si="136"/>
        <v/>
      </c>
      <c r="BM1021" s="11" t="str">
        <f t="shared" si="136"/>
        <v/>
      </c>
      <c r="BN1021" s="11" t="str">
        <f t="shared" si="133"/>
        <v/>
      </c>
      <c r="BO1021" s="11" t="str">
        <f t="shared" si="134"/>
        <v/>
      </c>
      <c r="BP1021" s="11" t="str">
        <f t="shared" si="135"/>
        <v/>
      </c>
      <c r="BR1021" s="11">
        <f t="shared" si="132"/>
        <v>1016</v>
      </c>
      <c r="BS1021" s="6" t="str">
        <f t="shared" si="132"/>
        <v>MA_6830674g0010</v>
      </c>
      <c r="BT1021" s="6" t="str">
        <f t="shared" si="132"/>
        <v>alpha-L-fucosidase 2-like</v>
      </c>
      <c r="BU1021" s="28">
        <f t="shared" si="137"/>
        <v>1.3</v>
      </c>
      <c r="BV1021" s="28">
        <f t="shared" si="137"/>
        <v>1.1000000000000001</v>
      </c>
      <c r="BW1021" s="28">
        <f t="shared" si="137"/>
        <v>1.5</v>
      </c>
      <c r="BX1021" s="28">
        <f t="shared" si="137"/>
        <v>-1.1000000000000001</v>
      </c>
      <c r="BY1021" s="28">
        <f t="shared" si="137"/>
        <v>1.2</v>
      </c>
      <c r="BZ1021" s="28">
        <f t="shared" si="137"/>
        <v>1.3</v>
      </c>
    </row>
    <row r="1022" spans="1:78">
      <c r="A1022" s="6">
        <v>1017</v>
      </c>
      <c r="B1022" s="6" t="s">
        <v>1868</v>
      </c>
      <c r="C1022" s="6" t="s">
        <v>1869</v>
      </c>
      <c r="D1022" s="6" t="str">
        <f t="shared" si="131"/>
        <v>Protein 1017 / MA_10432674g0020 / V-type proton ATPase subunit D</v>
      </c>
      <c r="E1022" s="6">
        <v>11</v>
      </c>
      <c r="F1022" s="6">
        <v>11</v>
      </c>
      <c r="G1022" s="6">
        <v>41357929</v>
      </c>
      <c r="H1022" s="6">
        <v>38372890</v>
      </c>
      <c r="I1022" s="6">
        <v>41153188</v>
      </c>
      <c r="J1022" s="6">
        <v>33860047</v>
      </c>
      <c r="K1022" s="6">
        <v>38371314</v>
      </c>
      <c r="L1022" s="6">
        <v>38248930</v>
      </c>
      <c r="M1022" s="6">
        <v>36859496</v>
      </c>
      <c r="N1022" s="6">
        <v>34900369</v>
      </c>
      <c r="O1022" s="6">
        <v>36453085</v>
      </c>
      <c r="P1022" s="6">
        <v>32712746</v>
      </c>
      <c r="Q1022" s="6">
        <v>34288714</v>
      </c>
      <c r="R1022" s="6">
        <v>30813861</v>
      </c>
      <c r="S1022" s="6">
        <v>34310587</v>
      </c>
      <c r="T1022" s="6">
        <v>34874353</v>
      </c>
      <c r="U1022" s="6">
        <v>39952343</v>
      </c>
      <c r="V1022" s="6">
        <v>35792488</v>
      </c>
      <c r="W1022" s="6">
        <v>35758484</v>
      </c>
      <c r="X1022" s="6">
        <v>39767131</v>
      </c>
      <c r="Y1022" s="6">
        <v>35564537</v>
      </c>
      <c r="Z1022" s="8">
        <v>25.3016606086594</v>
      </c>
      <c r="AA1022" s="8">
        <v>25.193584087782899</v>
      </c>
      <c r="AB1022" s="8">
        <v>25.294500859952901</v>
      </c>
      <c r="AC1022" s="8">
        <v>25.013080640003299</v>
      </c>
      <c r="AD1022" s="8">
        <v>25.193524834125501</v>
      </c>
      <c r="AE1022" s="8">
        <v>25.188916053708699</v>
      </c>
      <c r="AF1022" s="8">
        <v>25.1355330085586</v>
      </c>
      <c r="AG1022" s="8">
        <v>25.056738954275598</v>
      </c>
      <c r="AH1022" s="8">
        <v>25.119537578238798</v>
      </c>
      <c r="AI1022" s="8">
        <v>24.963349532599</v>
      </c>
      <c r="AJ1022" s="8">
        <v>25.031230461147299</v>
      </c>
      <c r="AK1022" s="8">
        <v>24.8770761286907</v>
      </c>
      <c r="AL1022" s="8">
        <v>25.032150472553798</v>
      </c>
      <c r="AM1022" s="8">
        <v>25.0556631160681</v>
      </c>
      <c r="AN1022" s="8">
        <v>25.251776776510301</v>
      </c>
      <c r="AO1022" s="8">
        <v>25.093153495769801</v>
      </c>
      <c r="AP1022" s="8">
        <v>25.091782238203599</v>
      </c>
      <c r="AQ1022" s="8">
        <v>25.245073146863199</v>
      </c>
      <c r="AR1022" s="8">
        <v>25.0839360460247</v>
      </c>
      <c r="AS1022" s="9">
        <v>2.1703448551255E-2</v>
      </c>
      <c r="AT1022" s="9">
        <v>1</v>
      </c>
      <c r="AU1022" s="9">
        <v>1.1768858091321501E-2</v>
      </c>
      <c r="AV1022" s="10">
        <v>-1.05269595310447</v>
      </c>
      <c r="AW1022" s="10">
        <v>-1.15458650163626</v>
      </c>
      <c r="AX1022" s="10">
        <v>-1.0324886092347501</v>
      </c>
      <c r="AY1022" s="10">
        <v>-1.0967901018630399</v>
      </c>
      <c r="AZ1022" s="10">
        <v>1.0195714932726501</v>
      </c>
      <c r="BA1022" s="10">
        <v>1.11825592196316</v>
      </c>
      <c r="BB1022" s="9">
        <v>0.59884924888007796</v>
      </c>
      <c r="BC1022" s="9">
        <v>9.3250975681371494E-3</v>
      </c>
      <c r="BD1022" s="9">
        <v>0.83759770688096902</v>
      </c>
      <c r="BE1022" s="9">
        <v>0.149125704006419</v>
      </c>
      <c r="BF1022" s="9">
        <v>0.96310189470545404</v>
      </c>
      <c r="BG1022" s="9">
        <v>4.6987559217141199E-2</v>
      </c>
      <c r="BH1022" s="11" t="str">
        <f t="shared" si="136"/>
        <v/>
      </c>
      <c r="BI1022" s="11" t="str">
        <f t="shared" si="136"/>
        <v/>
      </c>
      <c r="BJ1022" s="11" t="str">
        <f t="shared" si="136"/>
        <v/>
      </c>
      <c r="BK1022" s="11" t="str">
        <f t="shared" si="136"/>
        <v/>
      </c>
      <c r="BL1022" s="11" t="str">
        <f t="shared" si="136"/>
        <v/>
      </c>
      <c r="BM1022" s="11" t="str">
        <f t="shared" si="136"/>
        <v/>
      </c>
      <c r="BN1022" s="11" t="str">
        <f t="shared" si="133"/>
        <v/>
      </c>
      <c r="BO1022" s="11" t="str">
        <f t="shared" si="134"/>
        <v/>
      </c>
      <c r="BP1022" s="11" t="str">
        <f t="shared" si="135"/>
        <v/>
      </c>
      <c r="BR1022" s="11">
        <f t="shared" si="132"/>
        <v>1017</v>
      </c>
      <c r="BS1022" s="6" t="str">
        <f t="shared" si="132"/>
        <v>MA_10432674g0020</v>
      </c>
      <c r="BT1022" s="6" t="str">
        <f t="shared" si="132"/>
        <v>V-type proton ATPase subunit D</v>
      </c>
      <c r="BU1022" s="28">
        <f t="shared" si="137"/>
        <v>-1.1000000000000001</v>
      </c>
      <c r="BV1022" s="28">
        <f t="shared" si="137"/>
        <v>-1.2</v>
      </c>
      <c r="BW1022" s="28">
        <f t="shared" si="137"/>
        <v>-1</v>
      </c>
      <c r="BX1022" s="28">
        <f t="shared" si="137"/>
        <v>-1.1000000000000001</v>
      </c>
      <c r="BY1022" s="28">
        <f t="shared" si="137"/>
        <v>1</v>
      </c>
      <c r="BZ1022" s="28">
        <f t="shared" si="137"/>
        <v>1.1000000000000001</v>
      </c>
    </row>
    <row r="1023" spans="1:78">
      <c r="A1023" s="6">
        <v>1018</v>
      </c>
      <c r="B1023" s="6" t="s">
        <v>1870</v>
      </c>
      <c r="C1023" s="6" t="s">
        <v>1871</v>
      </c>
      <c r="D1023" s="6" t="str">
        <f t="shared" si="131"/>
        <v>Protein 1018 / MA_9263807g0010 / CO(2)-response secreted protease</v>
      </c>
      <c r="E1023" s="6">
        <v>5</v>
      </c>
      <c r="F1023" s="6">
        <v>5</v>
      </c>
      <c r="G1023" s="6">
        <v>30909469</v>
      </c>
      <c r="H1023" s="6">
        <v>28114602</v>
      </c>
      <c r="I1023" s="6">
        <v>37284018</v>
      </c>
      <c r="J1023" s="6">
        <v>27909599</v>
      </c>
      <c r="K1023" s="6">
        <v>38020250</v>
      </c>
      <c r="L1023" s="6">
        <v>34773146</v>
      </c>
      <c r="M1023" s="6">
        <v>35856320</v>
      </c>
      <c r="N1023" s="6">
        <v>33539145</v>
      </c>
      <c r="O1023" s="6">
        <v>35327213</v>
      </c>
      <c r="P1023" s="6">
        <v>35070709</v>
      </c>
      <c r="Q1023" s="6">
        <v>29422008</v>
      </c>
      <c r="R1023" s="6">
        <v>34697759</v>
      </c>
      <c r="S1023" s="6">
        <v>39654965</v>
      </c>
      <c r="T1023" s="6">
        <v>30747347</v>
      </c>
      <c r="U1023" s="6">
        <v>31920475</v>
      </c>
      <c r="V1023" s="6">
        <v>32380425</v>
      </c>
      <c r="W1023" s="6">
        <v>31589382</v>
      </c>
      <c r="X1023" s="6">
        <v>35465961</v>
      </c>
      <c r="Y1023" s="6">
        <v>30384403</v>
      </c>
      <c r="Z1023" s="8">
        <v>24.881545534271599</v>
      </c>
      <c r="AA1023" s="8">
        <v>24.744816287946399</v>
      </c>
      <c r="AB1023" s="8">
        <v>25.152054008010399</v>
      </c>
      <c r="AC1023" s="8">
        <v>24.734258060386701</v>
      </c>
      <c r="AD1023" s="8">
        <v>25.1802646825887</v>
      </c>
      <c r="AE1023" s="8">
        <v>25.051470260850799</v>
      </c>
      <c r="AF1023" s="8">
        <v>25.095724093572802</v>
      </c>
      <c r="AG1023" s="8">
        <v>24.999342575535302</v>
      </c>
      <c r="AH1023" s="8">
        <v>25.074276602240602</v>
      </c>
      <c r="AI1023" s="8">
        <v>25.0637632610539</v>
      </c>
      <c r="AJ1023" s="8">
        <v>24.810392375548801</v>
      </c>
      <c r="AK1023" s="8">
        <v>25.048339151683901</v>
      </c>
      <c r="AL1023" s="8">
        <v>25.2409981740863</v>
      </c>
      <c r="AM1023" s="8">
        <v>24.8739585987264</v>
      </c>
      <c r="AN1023" s="8">
        <v>24.9279787842883</v>
      </c>
      <c r="AO1023" s="8">
        <v>24.948618585657101</v>
      </c>
      <c r="AP1023" s="8">
        <v>24.912936377356601</v>
      </c>
      <c r="AQ1023" s="8">
        <v>25.079931704181298</v>
      </c>
      <c r="AR1023" s="8">
        <v>24.8568276099566</v>
      </c>
      <c r="AS1023" s="9">
        <v>0.64819403120335195</v>
      </c>
      <c r="AT1023" s="9">
        <v>1</v>
      </c>
      <c r="AU1023" s="9">
        <v>0.61914846769509002</v>
      </c>
      <c r="AV1023" s="10">
        <v>1.08418854431963</v>
      </c>
      <c r="AW1023" s="10">
        <v>1.0489185082763</v>
      </c>
      <c r="AX1023" s="10">
        <v>1.0046346206818899</v>
      </c>
      <c r="AY1023" s="10">
        <v>-1.0336251441508999</v>
      </c>
      <c r="AZ1023" s="10">
        <v>-1.0791869222899599</v>
      </c>
      <c r="BA1023" s="10">
        <v>-1.04407959538997</v>
      </c>
      <c r="BB1023" s="9">
        <v>0.65790072059522697</v>
      </c>
      <c r="BC1023" s="9">
        <v>0.88397064268782</v>
      </c>
      <c r="BD1023" s="9">
        <v>0.99986783255801104</v>
      </c>
      <c r="BE1023" s="9">
        <v>0.96325176759281295</v>
      </c>
      <c r="BF1023" s="9">
        <v>0.69685333770735003</v>
      </c>
      <c r="BG1023" s="9">
        <v>0.91094528236260197</v>
      </c>
      <c r="BH1023" s="11" t="str">
        <f t="shared" si="136"/>
        <v/>
      </c>
      <c r="BI1023" s="11" t="str">
        <f t="shared" si="136"/>
        <v/>
      </c>
      <c r="BJ1023" s="11" t="str">
        <f t="shared" si="136"/>
        <v/>
      </c>
      <c r="BK1023" s="11" t="str">
        <f t="shared" si="136"/>
        <v/>
      </c>
      <c r="BL1023" s="11" t="str">
        <f t="shared" si="136"/>
        <v/>
      </c>
      <c r="BM1023" s="11" t="str">
        <f t="shared" si="136"/>
        <v/>
      </c>
      <c r="BN1023" s="11" t="str">
        <f t="shared" si="133"/>
        <v/>
      </c>
      <c r="BO1023" s="11" t="str">
        <f t="shared" si="134"/>
        <v/>
      </c>
      <c r="BP1023" s="11" t="str">
        <f t="shared" si="135"/>
        <v/>
      </c>
      <c r="BR1023" s="11">
        <f t="shared" si="132"/>
        <v>1018</v>
      </c>
      <c r="BS1023" s="6" t="str">
        <f t="shared" si="132"/>
        <v>MA_9263807g0010</v>
      </c>
      <c r="BT1023" s="6" t="str">
        <f t="shared" si="132"/>
        <v>CO(2)-response secreted protease</v>
      </c>
      <c r="BU1023" s="28">
        <f t="shared" si="137"/>
        <v>1.1000000000000001</v>
      </c>
      <c r="BV1023" s="28">
        <f t="shared" si="137"/>
        <v>1</v>
      </c>
      <c r="BW1023" s="28">
        <f t="shared" si="137"/>
        <v>1</v>
      </c>
      <c r="BX1023" s="28">
        <f t="shared" si="137"/>
        <v>-1</v>
      </c>
      <c r="BY1023" s="28">
        <f t="shared" si="137"/>
        <v>-1.1000000000000001</v>
      </c>
      <c r="BZ1023" s="28">
        <f t="shared" si="137"/>
        <v>-1</v>
      </c>
    </row>
    <row r="1024" spans="1:78">
      <c r="A1024" s="6">
        <v>1019</v>
      </c>
      <c r="B1024" s="6" t="s">
        <v>1872</v>
      </c>
      <c r="C1024" s="6" t="s">
        <v>1873</v>
      </c>
      <c r="D1024" s="6" t="str">
        <f t="shared" si="131"/>
        <v>Protein 1019 / MA_211896g0010 / Xeroderma pigmentosum group G</v>
      </c>
      <c r="E1024" s="6">
        <v>12</v>
      </c>
      <c r="F1024" s="6">
        <v>12</v>
      </c>
      <c r="G1024" s="6">
        <v>24394477</v>
      </c>
      <c r="H1024" s="6">
        <v>23379430</v>
      </c>
      <c r="I1024" s="6">
        <v>24552469</v>
      </c>
      <c r="J1024" s="6">
        <v>26292819</v>
      </c>
      <c r="K1024" s="6">
        <v>22639588</v>
      </c>
      <c r="L1024" s="6">
        <v>20256072</v>
      </c>
      <c r="M1024" s="6">
        <v>20480706</v>
      </c>
      <c r="N1024" s="6">
        <v>19742748</v>
      </c>
      <c r="O1024" s="6">
        <v>21194191</v>
      </c>
      <c r="P1024" s="6">
        <v>28926997</v>
      </c>
      <c r="Q1024" s="6">
        <v>24948558</v>
      </c>
      <c r="R1024" s="6">
        <v>28886893</v>
      </c>
      <c r="S1024" s="6">
        <v>26238752</v>
      </c>
      <c r="T1024" s="6">
        <v>25129748</v>
      </c>
      <c r="U1024" s="6">
        <v>25684206</v>
      </c>
      <c r="V1024" s="6">
        <v>26192238</v>
      </c>
      <c r="W1024" s="6">
        <v>24836108</v>
      </c>
      <c r="X1024" s="6">
        <v>28097830</v>
      </c>
      <c r="Y1024" s="6">
        <v>28504276</v>
      </c>
      <c r="Z1024" s="8">
        <v>24.5400512174655</v>
      </c>
      <c r="AA1024" s="8">
        <v>24.478736421018802</v>
      </c>
      <c r="AB1024" s="8">
        <v>24.549364773678199</v>
      </c>
      <c r="AC1024" s="8">
        <v>24.648165493854499</v>
      </c>
      <c r="AD1024" s="8">
        <v>24.432344368151401</v>
      </c>
      <c r="AE1024" s="8">
        <v>24.2718511021443</v>
      </c>
      <c r="AF1024" s="8">
        <v>24.287762112222499</v>
      </c>
      <c r="AG1024" s="8">
        <v>24.2348194772099</v>
      </c>
      <c r="AH1024" s="8">
        <v>24.337165562778999</v>
      </c>
      <c r="AI1024" s="8">
        <v>24.7859132246695</v>
      </c>
      <c r="AJ1024" s="8">
        <v>24.572453095951701</v>
      </c>
      <c r="AK1024" s="8">
        <v>24.783911703886201</v>
      </c>
      <c r="AL1024" s="8">
        <v>24.645195766552099</v>
      </c>
      <c r="AM1024" s="8">
        <v>24.5828928682207</v>
      </c>
      <c r="AN1024" s="8">
        <v>24.614378139197999</v>
      </c>
      <c r="AO1024" s="8">
        <v>24.6426360004772</v>
      </c>
      <c r="AP1024" s="8">
        <v>24.565935774604501</v>
      </c>
      <c r="AQ1024" s="8">
        <v>24.743955379386399</v>
      </c>
      <c r="AR1024" s="8">
        <v>24.764675022129602</v>
      </c>
      <c r="AS1024" s="9">
        <v>8.9858058211960201E-5</v>
      </c>
      <c r="AT1024" s="9">
        <v>4.2465450408490001E-2</v>
      </c>
      <c r="AU1024" s="9">
        <v>1.4322242970822901E-5</v>
      </c>
      <c r="AV1024" s="10">
        <v>-1.1865993447518099</v>
      </c>
      <c r="AW1024" s="10">
        <v>1.10522559438584</v>
      </c>
      <c r="AX1024" s="10">
        <v>1.0992988231107399</v>
      </c>
      <c r="AY1024" s="10">
        <v>1.3114599661011599</v>
      </c>
      <c r="AZ1024" s="10">
        <v>1.3044272631896401</v>
      </c>
      <c r="BA1024" s="10">
        <v>-1.00539141055234</v>
      </c>
      <c r="BB1024" s="9">
        <v>2.6154432694182098E-3</v>
      </c>
      <c r="BC1024" s="9">
        <v>6.6763555189623403E-2</v>
      </c>
      <c r="BD1024" s="9">
        <v>8.7159032671600897E-2</v>
      </c>
      <c r="BE1024" s="9">
        <v>2.4301879336219301E-5</v>
      </c>
      <c r="BF1024" s="9">
        <v>3.0607923944936402E-5</v>
      </c>
      <c r="BG1024" s="9">
        <v>0.99882578882447104</v>
      </c>
      <c r="BH1024" s="11" t="str">
        <f t="shared" si="136"/>
        <v/>
      </c>
      <c r="BI1024" s="11" t="str">
        <f t="shared" si="136"/>
        <v/>
      </c>
      <c r="BJ1024" s="11" t="str">
        <f t="shared" si="136"/>
        <v/>
      </c>
      <c r="BK1024" s="11" t="str">
        <f t="shared" si="136"/>
        <v/>
      </c>
      <c r="BL1024" s="11" t="str">
        <f t="shared" si="136"/>
        <v/>
      </c>
      <c r="BM1024" s="11" t="str">
        <f t="shared" si="136"/>
        <v/>
      </c>
      <c r="BN1024" s="11" t="str">
        <f t="shared" si="133"/>
        <v/>
      </c>
      <c r="BO1024" s="11" t="str">
        <f t="shared" si="134"/>
        <v/>
      </c>
      <c r="BP1024" s="11" t="str">
        <f t="shared" si="135"/>
        <v/>
      </c>
      <c r="BR1024" s="11">
        <f t="shared" si="132"/>
        <v>1019</v>
      </c>
      <c r="BS1024" s="6" t="str">
        <f t="shared" si="132"/>
        <v>MA_211896g0010</v>
      </c>
      <c r="BT1024" s="6" t="str">
        <f t="shared" si="132"/>
        <v>Xeroderma pigmentosum group G</v>
      </c>
      <c r="BU1024" s="28">
        <f t="shared" si="137"/>
        <v>-1.2</v>
      </c>
      <c r="BV1024" s="28">
        <f t="shared" si="137"/>
        <v>1.1000000000000001</v>
      </c>
      <c r="BW1024" s="28">
        <f t="shared" si="137"/>
        <v>1.1000000000000001</v>
      </c>
      <c r="BX1024" s="28">
        <f t="shared" si="137"/>
        <v>1.3</v>
      </c>
      <c r="BY1024" s="28">
        <f t="shared" si="137"/>
        <v>1.3</v>
      </c>
      <c r="BZ1024" s="28">
        <f t="shared" si="137"/>
        <v>-1</v>
      </c>
    </row>
    <row r="1025" spans="1:78">
      <c r="A1025" s="6">
        <v>1020</v>
      </c>
      <c r="B1025" s="6" t="s">
        <v>1874</v>
      </c>
      <c r="C1025" s="6" t="s">
        <v>1875</v>
      </c>
      <c r="D1025" s="6" t="str">
        <f t="shared" si="131"/>
        <v>Protein 1020 / MA_13553g0010 / eukaryotic translation initiation factor 3 subunit F</v>
      </c>
      <c r="E1025" s="6">
        <v>8</v>
      </c>
      <c r="F1025" s="6">
        <v>5</v>
      </c>
      <c r="G1025" s="6">
        <v>11007025</v>
      </c>
      <c r="H1025" s="6">
        <v>7445073</v>
      </c>
      <c r="I1025" s="6">
        <v>7560589</v>
      </c>
      <c r="J1025" s="6">
        <v>9326773</v>
      </c>
      <c r="K1025" s="6">
        <v>8067845</v>
      </c>
      <c r="L1025" s="6">
        <v>12475043</v>
      </c>
      <c r="M1025" s="6">
        <v>13593609</v>
      </c>
      <c r="N1025" s="6">
        <v>11008882</v>
      </c>
      <c r="O1025" s="6">
        <v>11278151</v>
      </c>
      <c r="P1025" s="6">
        <v>8277874</v>
      </c>
      <c r="Q1025" s="6">
        <v>8753179</v>
      </c>
      <c r="R1025" s="6">
        <v>7814809</v>
      </c>
      <c r="S1025" s="6">
        <v>9339418</v>
      </c>
      <c r="T1025" s="6">
        <v>12150593</v>
      </c>
      <c r="U1025" s="6">
        <v>10321601</v>
      </c>
      <c r="V1025" s="6">
        <v>11122194</v>
      </c>
      <c r="W1025" s="6">
        <v>13320772</v>
      </c>
      <c r="X1025" s="6">
        <v>9682778</v>
      </c>
      <c r="Y1025" s="6">
        <v>11823296</v>
      </c>
      <c r="Z1025" s="8">
        <v>23.3919212513952</v>
      </c>
      <c r="AA1025" s="8">
        <v>22.827854564031</v>
      </c>
      <c r="AB1025" s="8">
        <v>22.850067199839199</v>
      </c>
      <c r="AC1025" s="8">
        <v>23.152946574066501</v>
      </c>
      <c r="AD1025" s="8">
        <v>22.943751936383698</v>
      </c>
      <c r="AE1025" s="8">
        <v>23.572541452582101</v>
      </c>
      <c r="AF1025" s="8">
        <v>23.696425195752699</v>
      </c>
      <c r="AG1025" s="8">
        <v>23.392164628576701</v>
      </c>
      <c r="AH1025" s="8">
        <v>23.427027228244</v>
      </c>
      <c r="AI1025" s="8">
        <v>22.980828858366099</v>
      </c>
      <c r="AJ1025" s="8">
        <v>23.061375642794602</v>
      </c>
      <c r="AK1025" s="8">
        <v>22.897779182392998</v>
      </c>
      <c r="AL1025" s="8">
        <v>23.154901218330298</v>
      </c>
      <c r="AM1025" s="8">
        <v>23.534523389341601</v>
      </c>
      <c r="AN1025" s="8">
        <v>23.299163431059601</v>
      </c>
      <c r="AO1025" s="8">
        <v>23.4069380710412</v>
      </c>
      <c r="AP1025" s="8">
        <v>23.667174359856201</v>
      </c>
      <c r="AQ1025" s="8">
        <v>23.2069895870561</v>
      </c>
      <c r="AR1025" s="8">
        <v>23.495128938305399</v>
      </c>
      <c r="AS1025" s="9">
        <v>1.6564232062627301E-2</v>
      </c>
      <c r="AT1025" s="9">
        <v>1</v>
      </c>
      <c r="AU1025" s="9">
        <v>8.5874691464783801E-3</v>
      </c>
      <c r="AV1025" s="10">
        <v>1.4032103762361401</v>
      </c>
      <c r="AW1025" s="10">
        <v>1.0662704070195399</v>
      </c>
      <c r="AX1025" s="10">
        <v>1.30293993006442</v>
      </c>
      <c r="AY1025" s="10">
        <v>-1.31599861254558</v>
      </c>
      <c r="AZ1025" s="10">
        <v>-1.07695707519437</v>
      </c>
      <c r="BA1025" s="10">
        <v>1.22196013458389</v>
      </c>
      <c r="BB1025" s="9">
        <v>1.58168713623545E-2</v>
      </c>
      <c r="BC1025" s="9">
        <v>0.89580185487631103</v>
      </c>
      <c r="BD1025" s="9">
        <v>4.98852237543808E-2</v>
      </c>
      <c r="BE1025" s="9">
        <v>5.6066702556348602E-2</v>
      </c>
      <c r="BF1025" s="9">
        <v>0.87030409896884997</v>
      </c>
      <c r="BG1025" s="9">
        <v>0.17249731479075001</v>
      </c>
      <c r="BH1025" s="11" t="str">
        <f t="shared" si="136"/>
        <v/>
      </c>
      <c r="BI1025" s="11" t="str">
        <f t="shared" si="136"/>
        <v/>
      </c>
      <c r="BJ1025" s="11" t="str">
        <f t="shared" si="136"/>
        <v/>
      </c>
      <c r="BK1025" s="11" t="str">
        <f t="shared" si="136"/>
        <v/>
      </c>
      <c r="BL1025" s="11" t="str">
        <f t="shared" si="136"/>
        <v/>
      </c>
      <c r="BM1025" s="11" t="str">
        <f t="shared" si="136"/>
        <v/>
      </c>
      <c r="BN1025" s="11" t="str">
        <f t="shared" si="133"/>
        <v/>
      </c>
      <c r="BO1025" s="11" t="str">
        <f t="shared" si="134"/>
        <v/>
      </c>
      <c r="BP1025" s="11" t="str">
        <f t="shared" si="135"/>
        <v/>
      </c>
      <c r="BR1025" s="11">
        <f t="shared" si="132"/>
        <v>1020</v>
      </c>
      <c r="BS1025" s="6" t="str">
        <f t="shared" si="132"/>
        <v>MA_13553g0010</v>
      </c>
      <c r="BT1025" s="6" t="str">
        <f t="shared" si="132"/>
        <v>eukaryotic translation initiation factor 3 subunit F</v>
      </c>
      <c r="BU1025" s="28">
        <f t="shared" si="137"/>
        <v>1.4</v>
      </c>
      <c r="BV1025" s="28">
        <f t="shared" si="137"/>
        <v>1.1000000000000001</v>
      </c>
      <c r="BW1025" s="28">
        <f t="shared" si="137"/>
        <v>1.3</v>
      </c>
      <c r="BX1025" s="28">
        <f t="shared" si="137"/>
        <v>-1.3</v>
      </c>
      <c r="BY1025" s="28">
        <f t="shared" si="137"/>
        <v>-1.1000000000000001</v>
      </c>
      <c r="BZ1025" s="28">
        <f t="shared" si="137"/>
        <v>1.2</v>
      </c>
    </row>
    <row r="1026" spans="1:78">
      <c r="A1026" s="6">
        <v>1021</v>
      </c>
      <c r="B1026" s="6" t="s">
        <v>1876</v>
      </c>
      <c r="C1026" s="6" t="s">
        <v>1877</v>
      </c>
      <c r="D1026" s="6" t="str">
        <f t="shared" si="131"/>
        <v>Protein 1021 / MA_10090427g0010 / photosystem I reaction center subunit chloroplastic</v>
      </c>
      <c r="E1026" s="6">
        <v>6</v>
      </c>
      <c r="F1026" s="6">
        <v>6</v>
      </c>
      <c r="G1026" s="6">
        <v>104523588</v>
      </c>
      <c r="H1026" s="6">
        <v>54092198</v>
      </c>
      <c r="I1026" s="6">
        <v>10917646</v>
      </c>
      <c r="J1026" s="6">
        <v>36733444</v>
      </c>
      <c r="K1026" s="6">
        <v>15617150</v>
      </c>
      <c r="L1026" s="6">
        <v>18407852</v>
      </c>
      <c r="M1026" s="6">
        <v>19013877</v>
      </c>
      <c r="N1026" s="6">
        <v>20236518</v>
      </c>
      <c r="O1026" s="6">
        <v>19863070</v>
      </c>
      <c r="P1026" s="6">
        <v>30140055</v>
      </c>
      <c r="Q1026" s="6">
        <v>59141599</v>
      </c>
      <c r="R1026" s="6">
        <v>103884417</v>
      </c>
      <c r="S1026" s="6">
        <v>43080351</v>
      </c>
      <c r="T1026" s="6">
        <v>174123256</v>
      </c>
      <c r="U1026" s="6">
        <v>28859620</v>
      </c>
      <c r="V1026" s="6">
        <v>31188817</v>
      </c>
      <c r="W1026" s="6">
        <v>31057134</v>
      </c>
      <c r="X1026" s="6">
        <v>29971595</v>
      </c>
      <c r="Y1026" s="6">
        <v>36181071</v>
      </c>
      <c r="Z1026" s="8">
        <v>26.639253313371601</v>
      </c>
      <c r="AA1026" s="8">
        <v>25.688917185834399</v>
      </c>
      <c r="AB1026" s="8">
        <v>23.380158488397502</v>
      </c>
      <c r="AC1026" s="8">
        <v>25.130590828693599</v>
      </c>
      <c r="AD1026" s="8">
        <v>23.896627861864399</v>
      </c>
      <c r="AE1026" s="8">
        <v>24.133817953596498</v>
      </c>
      <c r="AF1026" s="8">
        <v>24.180549397059899</v>
      </c>
      <c r="AG1026" s="8">
        <v>24.2704577380239</v>
      </c>
      <c r="AH1026" s="8">
        <v>24.2435852846349</v>
      </c>
      <c r="AI1026" s="8">
        <v>24.845178713800099</v>
      </c>
      <c r="AJ1026" s="8">
        <v>25.817669914064499</v>
      </c>
      <c r="AK1026" s="8">
        <v>26.630404020627999</v>
      </c>
      <c r="AL1026" s="8">
        <v>25.360526668594499</v>
      </c>
      <c r="AM1026" s="8">
        <v>27.3755336621178</v>
      </c>
      <c r="AN1026" s="8">
        <v>24.782548967931</v>
      </c>
      <c r="AO1026" s="8">
        <v>24.894525496160501</v>
      </c>
      <c r="AP1026" s="8">
        <v>24.888421365966298</v>
      </c>
      <c r="AQ1026" s="8">
        <v>24.837092526086401</v>
      </c>
      <c r="AR1026" s="8">
        <v>25.108731778182801</v>
      </c>
      <c r="AS1026" s="9">
        <v>6.7492413619056293E-2</v>
      </c>
      <c r="AT1026" s="9">
        <v>1</v>
      </c>
      <c r="AU1026" s="9">
        <v>4.5652128894341802E-2</v>
      </c>
      <c r="AV1026" s="10">
        <v>-1.67018387582586</v>
      </c>
      <c r="AW1026" s="10">
        <v>2.0831302672152399</v>
      </c>
      <c r="AX1026" s="10">
        <v>-1.03157270725538</v>
      </c>
      <c r="AY1026" s="10">
        <v>3.4792105835477201</v>
      </c>
      <c r="AZ1026" s="10">
        <v>1.6190655918665999</v>
      </c>
      <c r="BA1026" s="10">
        <v>-2.14890032931685</v>
      </c>
      <c r="BB1026" s="9">
        <v>0.58876325379640104</v>
      </c>
      <c r="BC1026" s="9">
        <v>0.25272537798272399</v>
      </c>
      <c r="BD1026" s="9">
        <v>0.99979087142910605</v>
      </c>
      <c r="BE1026" s="9">
        <v>3.2380727047402698E-2</v>
      </c>
      <c r="BF1026" s="9">
        <v>0.63479637462684702</v>
      </c>
      <c r="BG1026" s="9">
        <v>0.22275175982824399</v>
      </c>
      <c r="BH1026" s="11" t="str">
        <f t="shared" si="136"/>
        <v/>
      </c>
      <c r="BI1026" s="11" t="str">
        <f t="shared" si="136"/>
        <v/>
      </c>
      <c r="BJ1026" s="11" t="str">
        <f t="shared" si="136"/>
        <v/>
      </c>
      <c r="BK1026" s="11" t="str">
        <f t="shared" si="136"/>
        <v/>
      </c>
      <c r="BL1026" s="11" t="str">
        <f t="shared" si="136"/>
        <v/>
      </c>
      <c r="BM1026" s="11" t="str">
        <f t="shared" si="136"/>
        <v/>
      </c>
      <c r="BN1026" s="11" t="str">
        <f t="shared" si="133"/>
        <v/>
      </c>
      <c r="BO1026" s="11" t="str">
        <f t="shared" si="134"/>
        <v/>
      </c>
      <c r="BP1026" s="11" t="str">
        <f t="shared" si="135"/>
        <v/>
      </c>
      <c r="BR1026" s="11">
        <f t="shared" si="132"/>
        <v>1021</v>
      </c>
      <c r="BS1026" s="6" t="str">
        <f t="shared" si="132"/>
        <v>MA_10090427g0010</v>
      </c>
      <c r="BT1026" s="6" t="str">
        <f t="shared" si="132"/>
        <v>photosystem I reaction center subunit chloroplastic</v>
      </c>
      <c r="BU1026" s="28">
        <f t="shared" si="137"/>
        <v>-1.7</v>
      </c>
      <c r="BV1026" s="28">
        <f t="shared" si="137"/>
        <v>2.1</v>
      </c>
      <c r="BW1026" s="28">
        <f t="shared" si="137"/>
        <v>-1</v>
      </c>
      <c r="BX1026" s="28">
        <f t="shared" si="137"/>
        <v>3.5</v>
      </c>
      <c r="BY1026" s="28">
        <f t="shared" si="137"/>
        <v>1.6</v>
      </c>
      <c r="BZ1026" s="28">
        <f t="shared" si="137"/>
        <v>-2.1</v>
      </c>
    </row>
    <row r="1027" spans="1:78">
      <c r="A1027" s="6">
        <v>1022</v>
      </c>
      <c r="B1027" s="6" t="s">
        <v>1878</v>
      </c>
      <c r="C1027" s="6" t="s">
        <v>1879</v>
      </c>
      <c r="D1027" s="6" t="str">
        <f t="shared" si="131"/>
        <v>Protein 1022 / MA_10161g0010 / IAA-amino acid hydrolase ILR1-like 5</v>
      </c>
      <c r="E1027" s="6">
        <v>4</v>
      </c>
      <c r="F1027" s="6">
        <v>2</v>
      </c>
      <c r="G1027" s="6">
        <v>11060867</v>
      </c>
      <c r="H1027" s="6">
        <v>12735378</v>
      </c>
      <c r="I1027" s="6">
        <v>9069770</v>
      </c>
      <c r="J1027" s="6">
        <v>11800784</v>
      </c>
      <c r="K1027" s="6">
        <v>9834696</v>
      </c>
      <c r="L1027" s="6">
        <v>12656785</v>
      </c>
      <c r="M1027" s="6">
        <v>11167934</v>
      </c>
      <c r="N1027" s="6">
        <v>12407478</v>
      </c>
      <c r="O1027" s="6">
        <v>11948077</v>
      </c>
      <c r="P1027" s="6">
        <v>11060432</v>
      </c>
      <c r="Q1027" s="6">
        <v>11096695</v>
      </c>
      <c r="R1027" s="6">
        <v>11067188</v>
      </c>
      <c r="S1027" s="6">
        <v>13547851</v>
      </c>
      <c r="T1027" s="6">
        <v>9890263</v>
      </c>
      <c r="U1027" s="6">
        <v>12779777</v>
      </c>
      <c r="V1027" s="6">
        <v>12737598</v>
      </c>
      <c r="W1027" s="6">
        <v>12822664</v>
      </c>
      <c r="X1027" s="6">
        <v>12447979</v>
      </c>
      <c r="Y1027" s="6">
        <v>12655420</v>
      </c>
      <c r="Z1027" s="8">
        <v>23.3989611390768</v>
      </c>
      <c r="AA1027" s="8">
        <v>23.602338445231801</v>
      </c>
      <c r="AB1027" s="8">
        <v>23.112634535285601</v>
      </c>
      <c r="AC1027" s="8">
        <v>23.492379374251101</v>
      </c>
      <c r="AD1027" s="8">
        <v>23.2294490274131</v>
      </c>
      <c r="AE1027" s="8">
        <v>23.593407650842</v>
      </c>
      <c r="AF1027" s="8">
        <v>23.412858984890899</v>
      </c>
      <c r="AG1027" s="8">
        <v>23.564706560771299</v>
      </c>
      <c r="AH1027" s="8">
        <v>23.510275104525601</v>
      </c>
      <c r="AI1027" s="8">
        <v>23.398904399882401</v>
      </c>
      <c r="AJ1027" s="8">
        <v>23.403626717624999</v>
      </c>
      <c r="AK1027" s="8">
        <v>23.399785366565499</v>
      </c>
      <c r="AL1027" s="8">
        <v>23.6915606894052</v>
      </c>
      <c r="AM1027" s="8">
        <v>23.237577454691898</v>
      </c>
      <c r="AN1027" s="8">
        <v>23.607359326490101</v>
      </c>
      <c r="AO1027" s="8">
        <v>23.602589910392201</v>
      </c>
      <c r="AP1027" s="8">
        <v>23.6121926875037</v>
      </c>
      <c r="AQ1027" s="8">
        <v>23.569408195793699</v>
      </c>
      <c r="AR1027" s="8">
        <v>23.593252051696702</v>
      </c>
      <c r="AS1027" s="9">
        <v>0.114225524084287</v>
      </c>
      <c r="AT1027" s="9">
        <v>1</v>
      </c>
      <c r="AU1027" s="9">
        <v>8.3709232624446406E-2</v>
      </c>
      <c r="AV1027" s="10">
        <v>1.1120021450390001</v>
      </c>
      <c r="AW1027" s="10">
        <v>1.0418433853256099</v>
      </c>
      <c r="AX1027" s="10">
        <v>1.17267881694969</v>
      </c>
      <c r="AY1027" s="10">
        <v>-1.0673409849326501</v>
      </c>
      <c r="AZ1027" s="10">
        <v>1.0545652471817499</v>
      </c>
      <c r="BA1027" s="10">
        <v>1.12558070960271</v>
      </c>
      <c r="BB1027" s="9">
        <v>0.37734983350606899</v>
      </c>
      <c r="BC1027" s="9">
        <v>0.90315092212032999</v>
      </c>
      <c r="BD1027" s="9">
        <v>7.7984961442615006E-2</v>
      </c>
      <c r="BE1027" s="9">
        <v>0.741170673028831</v>
      </c>
      <c r="BF1027" s="9">
        <v>0.83911850312652803</v>
      </c>
      <c r="BG1027" s="9">
        <v>0.24529486715217599</v>
      </c>
      <c r="BH1027" s="11" t="str">
        <f t="shared" si="136"/>
        <v/>
      </c>
      <c r="BI1027" s="11" t="str">
        <f t="shared" si="136"/>
        <v/>
      </c>
      <c r="BJ1027" s="11" t="str">
        <f t="shared" si="136"/>
        <v/>
      </c>
      <c r="BK1027" s="11" t="str">
        <f t="shared" ref="BK1027:BM1090" si="138">IF(OR(AND(BE1027&lt;$E$3,AY1027&lt;$E$4),AND(BE1027&lt;$E$3,AY1027&gt;$D$4)),"x","")</f>
        <v/>
      </c>
      <c r="BL1027" s="11" t="str">
        <f t="shared" si="138"/>
        <v/>
      </c>
      <c r="BM1027" s="11" t="str">
        <f t="shared" si="138"/>
        <v/>
      </c>
      <c r="BN1027" s="11" t="str">
        <f t="shared" si="133"/>
        <v/>
      </c>
      <c r="BO1027" s="11" t="str">
        <f t="shared" si="134"/>
        <v/>
      </c>
      <c r="BP1027" s="11" t="str">
        <f t="shared" si="135"/>
        <v/>
      </c>
      <c r="BR1027" s="11">
        <f t="shared" si="132"/>
        <v>1022</v>
      </c>
      <c r="BS1027" s="6" t="str">
        <f t="shared" si="132"/>
        <v>MA_10161g0010</v>
      </c>
      <c r="BT1027" s="6" t="str">
        <f t="shared" si="132"/>
        <v>IAA-amino acid hydrolase ILR1-like 5</v>
      </c>
      <c r="BU1027" s="28">
        <f t="shared" si="137"/>
        <v>1.1000000000000001</v>
      </c>
      <c r="BV1027" s="28">
        <f t="shared" si="137"/>
        <v>1</v>
      </c>
      <c r="BW1027" s="28">
        <f t="shared" si="137"/>
        <v>1.2</v>
      </c>
      <c r="BX1027" s="28">
        <f t="shared" ref="BX1027:BZ1090" si="139">IF(AY1027&gt;$BX$2,CONCATENATE($BZ$2,"*"),IF(AY1027&lt;$BY$2,CONCATENATE("-",$BZ$2,"*"),IF(OR(AND(BE1027&lt;$E$3,AY1027&lt;$E$4),AND(BE1027&lt;$E$3,AY1027&gt;$D$4)),CONCATENATE(ROUND(AY1027,1),"*"),IF(OR(AND(BE1027&lt;$E$3,AY1027&lt;$E$4),AND(BE1027&lt;$E$3,AY1027&gt;$D$4)),CONCATENATE(ROUND(AY1027,1),"*"),ROUND(AY1027,1)))))</f>
        <v>-1.1000000000000001</v>
      </c>
      <c r="BY1027" s="28">
        <f t="shared" si="139"/>
        <v>1.1000000000000001</v>
      </c>
      <c r="BZ1027" s="28">
        <f t="shared" si="139"/>
        <v>1.1000000000000001</v>
      </c>
    </row>
    <row r="1028" spans="1:78">
      <c r="A1028" s="6">
        <v>1023</v>
      </c>
      <c r="B1028" s="6" t="s">
        <v>1880</v>
      </c>
      <c r="C1028" s="6" t="s">
        <v>1881</v>
      </c>
      <c r="D1028" s="6" t="str">
        <f t="shared" si="131"/>
        <v>Protein 1023 / MA_206492g0010 / probable NAD(P)H dehydrogenase (quinone) FQR1-like 2</v>
      </c>
      <c r="E1028" s="6">
        <v>5</v>
      </c>
      <c r="F1028" s="6">
        <v>5</v>
      </c>
      <c r="G1028" s="6">
        <v>20702150</v>
      </c>
      <c r="H1028" s="6">
        <v>14015593</v>
      </c>
      <c r="I1028" s="6">
        <v>10792610</v>
      </c>
      <c r="J1028" s="6">
        <v>7120875</v>
      </c>
      <c r="K1028" s="6">
        <v>8230247</v>
      </c>
      <c r="L1028" s="6">
        <v>10402323</v>
      </c>
      <c r="M1028" s="6">
        <v>9153415</v>
      </c>
      <c r="N1028" s="6">
        <v>9884628</v>
      </c>
      <c r="O1028" s="6">
        <v>10048048</v>
      </c>
      <c r="P1028" s="6">
        <v>5582962</v>
      </c>
      <c r="Q1028" s="6">
        <v>12912475</v>
      </c>
      <c r="R1028" s="6">
        <v>6452407</v>
      </c>
      <c r="S1028" s="6">
        <v>7015907</v>
      </c>
      <c r="T1028" s="6">
        <v>7192308</v>
      </c>
      <c r="U1028" s="6">
        <v>12333005</v>
      </c>
      <c r="V1028" s="6">
        <v>11965621</v>
      </c>
      <c r="W1028" s="6">
        <v>10710091</v>
      </c>
      <c r="X1028" s="6">
        <v>10855745</v>
      </c>
      <c r="Y1028" s="6">
        <v>10993417</v>
      </c>
      <c r="Z1028" s="8">
        <v>24.303277269292</v>
      </c>
      <c r="AA1028" s="8">
        <v>23.740529450327301</v>
      </c>
      <c r="AB1028" s="8">
        <v>23.363540461263501</v>
      </c>
      <c r="AC1028" s="8">
        <v>22.763623097116898</v>
      </c>
      <c r="AD1028" s="8">
        <v>22.972504297702301</v>
      </c>
      <c r="AE1028" s="8">
        <v>23.3104024047264</v>
      </c>
      <c r="AF1028" s="8">
        <v>23.1258786607419</v>
      </c>
      <c r="AG1028" s="8">
        <v>23.236755241636398</v>
      </c>
      <c r="AH1028" s="8">
        <v>23.2604119253925</v>
      </c>
      <c r="AI1028" s="8">
        <v>22.412599305883401</v>
      </c>
      <c r="AJ1028" s="8">
        <v>23.622262220085101</v>
      </c>
      <c r="AK1028" s="8">
        <v>22.621406011903701</v>
      </c>
      <c r="AL1028" s="8">
        <v>22.7421981934569</v>
      </c>
      <c r="AM1028" s="8">
        <v>22.778023372790301</v>
      </c>
      <c r="AN1028" s="8">
        <v>23.556021026839201</v>
      </c>
      <c r="AO1028" s="8">
        <v>23.512391937006999</v>
      </c>
      <c r="AP1028" s="8">
        <v>23.352467402440801</v>
      </c>
      <c r="AQ1028" s="8">
        <v>23.371955401765199</v>
      </c>
      <c r="AR1028" s="8">
        <v>23.390136542104401</v>
      </c>
      <c r="AS1028" s="9">
        <v>0.136154298126896</v>
      </c>
      <c r="AT1028" s="9">
        <v>1</v>
      </c>
      <c r="AU1028" s="9">
        <v>0.103332012670401</v>
      </c>
      <c r="AV1028" s="10">
        <v>-1.1449883005702299</v>
      </c>
      <c r="AW1028" s="10">
        <v>-1.5087953076104701</v>
      </c>
      <c r="AX1028" s="10">
        <v>1.0054905668701699</v>
      </c>
      <c r="AY1028" s="10">
        <v>-1.3177386239309701</v>
      </c>
      <c r="AZ1028" s="10">
        <v>1.15127493540007</v>
      </c>
      <c r="BA1028" s="10">
        <v>1.5170794491402999</v>
      </c>
      <c r="BB1028" s="9">
        <v>0.88585915287071904</v>
      </c>
      <c r="BC1028" s="9">
        <v>0.13424372661044101</v>
      </c>
      <c r="BD1028" s="9">
        <v>0.99998870393805495</v>
      </c>
      <c r="BE1028" s="9">
        <v>0.47498944587111203</v>
      </c>
      <c r="BF1028" s="9">
        <v>0.87372509642890706</v>
      </c>
      <c r="BG1028" s="9">
        <v>0.12728217158928401</v>
      </c>
      <c r="BH1028" s="11" t="str">
        <f t="shared" ref="BH1028:BM1091" si="140">IF(OR(AND(BB1028&lt;$E$3,AV1028&lt;$E$4),AND(BB1028&lt;$E$3,AV1028&gt;$D$4)),"x","")</f>
        <v/>
      </c>
      <c r="BI1028" s="11" t="str">
        <f t="shared" si="140"/>
        <v/>
      </c>
      <c r="BJ1028" s="11" t="str">
        <f t="shared" si="140"/>
        <v/>
      </c>
      <c r="BK1028" s="11" t="str">
        <f t="shared" si="138"/>
        <v/>
      </c>
      <c r="BL1028" s="11" t="str">
        <f t="shared" si="138"/>
        <v/>
      </c>
      <c r="BM1028" s="11" t="str">
        <f t="shared" si="138"/>
        <v/>
      </c>
      <c r="BN1028" s="11" t="str">
        <f t="shared" si="133"/>
        <v/>
      </c>
      <c r="BO1028" s="11" t="str">
        <f t="shared" si="134"/>
        <v/>
      </c>
      <c r="BP1028" s="11" t="str">
        <f t="shared" si="135"/>
        <v/>
      </c>
      <c r="BR1028" s="11">
        <f t="shared" si="132"/>
        <v>1023</v>
      </c>
      <c r="BS1028" s="6" t="str">
        <f t="shared" si="132"/>
        <v>MA_206492g0010</v>
      </c>
      <c r="BT1028" s="6" t="str">
        <f t="shared" si="132"/>
        <v>probable NAD(P)H dehydrogenase (quinone) FQR1-like 2</v>
      </c>
      <c r="BU1028" s="28">
        <f t="shared" ref="BU1028:BZ1091" si="141">IF(AV1028&gt;$BX$2,CONCATENATE($BZ$2,"*"),IF(AV1028&lt;$BY$2,CONCATENATE("-",$BZ$2,"*"),IF(OR(AND(BB1028&lt;$E$3,AV1028&lt;$E$4),AND(BB1028&lt;$E$3,AV1028&gt;$D$4)),CONCATENATE(ROUND(AV1028,1),"*"),IF(OR(AND(BB1028&lt;$E$3,AV1028&lt;$E$4),AND(BB1028&lt;$E$3,AV1028&gt;$D$4)),CONCATENATE(ROUND(AV1028,1),"*"),ROUND(AV1028,1)))))</f>
        <v>-1.1000000000000001</v>
      </c>
      <c r="BV1028" s="28">
        <f t="shared" si="141"/>
        <v>-1.5</v>
      </c>
      <c r="BW1028" s="28">
        <f t="shared" si="141"/>
        <v>1</v>
      </c>
      <c r="BX1028" s="28">
        <f t="shared" si="139"/>
        <v>-1.3</v>
      </c>
      <c r="BY1028" s="28">
        <f t="shared" si="139"/>
        <v>1.2</v>
      </c>
      <c r="BZ1028" s="28">
        <f t="shared" si="139"/>
        <v>1.5</v>
      </c>
    </row>
    <row r="1029" spans="1:78">
      <c r="A1029" s="6">
        <v>1024</v>
      </c>
      <c r="B1029" s="6" t="s">
        <v>1882</v>
      </c>
      <c r="C1029" s="6" t="s">
        <v>1883</v>
      </c>
      <c r="D1029" s="6" t="str">
        <f t="shared" si="131"/>
        <v>Protein 1024 / MA_98378g0010 / EXORDIUM-like 2</v>
      </c>
      <c r="E1029" s="6">
        <v>7</v>
      </c>
      <c r="F1029" s="6">
        <v>7</v>
      </c>
      <c r="G1029" s="6">
        <v>57115272</v>
      </c>
      <c r="H1029" s="6">
        <v>74023553</v>
      </c>
      <c r="I1029" s="6">
        <v>55381882</v>
      </c>
      <c r="J1029" s="6">
        <v>68864609</v>
      </c>
      <c r="K1029" s="6">
        <v>55448667</v>
      </c>
      <c r="L1029" s="6">
        <v>78400243</v>
      </c>
      <c r="M1029" s="6">
        <v>71944270</v>
      </c>
      <c r="N1029" s="6">
        <v>74865973</v>
      </c>
      <c r="O1029" s="6">
        <v>81362925</v>
      </c>
      <c r="P1029" s="6">
        <v>92538215</v>
      </c>
      <c r="Q1029" s="6">
        <v>61185803</v>
      </c>
      <c r="R1029" s="6">
        <v>79733716</v>
      </c>
      <c r="S1029" s="6">
        <v>70711513</v>
      </c>
      <c r="T1029" s="6">
        <v>59113351</v>
      </c>
      <c r="U1029" s="6">
        <v>87083077</v>
      </c>
      <c r="V1029" s="6">
        <v>85869416</v>
      </c>
      <c r="W1029" s="6">
        <v>88846632</v>
      </c>
      <c r="X1029" s="6">
        <v>89398766</v>
      </c>
      <c r="Y1029" s="6">
        <v>89724205</v>
      </c>
      <c r="Z1029" s="8">
        <v>25.767373222281801</v>
      </c>
      <c r="AA1029" s="8">
        <v>26.1414810483293</v>
      </c>
      <c r="AB1029" s="8">
        <v>25.722910744747999</v>
      </c>
      <c r="AC1029" s="8">
        <v>26.037259405661398</v>
      </c>
      <c r="AD1029" s="8">
        <v>25.7246494422612</v>
      </c>
      <c r="AE1029" s="8">
        <v>26.224354790163598</v>
      </c>
      <c r="AF1029" s="8">
        <v>26.100376452333801</v>
      </c>
      <c r="AG1029" s="8">
        <v>26.157806818964499</v>
      </c>
      <c r="AH1029" s="8">
        <v>26.277868209276399</v>
      </c>
      <c r="AI1029" s="8">
        <v>26.463545934765001</v>
      </c>
      <c r="AJ1029" s="8">
        <v>25.8666936060586</v>
      </c>
      <c r="AK1029" s="8">
        <v>26.248686571868301</v>
      </c>
      <c r="AL1029" s="8">
        <v>26.075441792906201</v>
      </c>
      <c r="AM1029" s="8">
        <v>25.8169806701844</v>
      </c>
      <c r="AN1029" s="8">
        <v>26.375889048933502</v>
      </c>
      <c r="AO1029" s="8">
        <v>26.3556410442146</v>
      </c>
      <c r="AP1029" s="8">
        <v>26.404813751788001</v>
      </c>
      <c r="AQ1029" s="8">
        <v>26.413751581772601</v>
      </c>
      <c r="AR1029" s="8">
        <v>26.418993899331301</v>
      </c>
      <c r="AS1029" s="9">
        <v>6.7749226672579599E-3</v>
      </c>
      <c r="AT1029" s="9">
        <v>1</v>
      </c>
      <c r="AU1029" s="9">
        <v>2.9371207547050598E-3</v>
      </c>
      <c r="AV1029" s="10">
        <v>1.2408827432902501</v>
      </c>
      <c r="AW1029" s="10">
        <v>1.1611343760997199</v>
      </c>
      <c r="AX1029" s="10">
        <v>1.42907644555453</v>
      </c>
      <c r="AY1029" s="10">
        <v>-1.06868142812067</v>
      </c>
      <c r="AZ1029" s="10">
        <v>1.1516611487119801</v>
      </c>
      <c r="BA1029" s="10">
        <v>1.2307588811166099</v>
      </c>
      <c r="BB1029" s="9">
        <v>7.8646398314247204E-2</v>
      </c>
      <c r="BC1029" s="9">
        <v>0.25504597536450002</v>
      </c>
      <c r="BD1029" s="9">
        <v>1.66932644190598E-3</v>
      </c>
      <c r="BE1029" s="9">
        <v>0.848030083652626</v>
      </c>
      <c r="BF1029" s="9">
        <v>0.345537539635762</v>
      </c>
      <c r="BG1029" s="9">
        <v>7.1301635953611706E-2</v>
      </c>
      <c r="BH1029" s="11" t="str">
        <f t="shared" si="140"/>
        <v/>
      </c>
      <c r="BI1029" s="11" t="str">
        <f t="shared" si="140"/>
        <v/>
      </c>
      <c r="BJ1029" s="11" t="str">
        <f t="shared" si="140"/>
        <v/>
      </c>
      <c r="BK1029" s="11" t="str">
        <f t="shared" si="138"/>
        <v/>
      </c>
      <c r="BL1029" s="11" t="str">
        <f t="shared" si="138"/>
        <v/>
      </c>
      <c r="BM1029" s="11" t="str">
        <f t="shared" si="138"/>
        <v/>
      </c>
      <c r="BN1029" s="11" t="str">
        <f t="shared" si="133"/>
        <v/>
      </c>
      <c r="BO1029" s="11" t="str">
        <f t="shared" si="134"/>
        <v/>
      </c>
      <c r="BP1029" s="11" t="str">
        <f t="shared" si="135"/>
        <v/>
      </c>
      <c r="BR1029" s="11">
        <f t="shared" si="132"/>
        <v>1024</v>
      </c>
      <c r="BS1029" s="6" t="str">
        <f t="shared" si="132"/>
        <v>MA_98378g0010</v>
      </c>
      <c r="BT1029" s="6" t="str">
        <f t="shared" si="132"/>
        <v>EXORDIUM-like 2</v>
      </c>
      <c r="BU1029" s="28">
        <f t="shared" si="141"/>
        <v>1.2</v>
      </c>
      <c r="BV1029" s="28">
        <f t="shared" si="141"/>
        <v>1.2</v>
      </c>
      <c r="BW1029" s="28">
        <f t="shared" si="141"/>
        <v>1.4</v>
      </c>
      <c r="BX1029" s="28">
        <f t="shared" si="139"/>
        <v>-1.1000000000000001</v>
      </c>
      <c r="BY1029" s="28">
        <f t="shared" si="139"/>
        <v>1.2</v>
      </c>
      <c r="BZ1029" s="28">
        <f t="shared" si="139"/>
        <v>1.2</v>
      </c>
    </row>
    <row r="1030" spans="1:78">
      <c r="A1030" s="6">
        <v>1025</v>
      </c>
      <c r="B1030" s="6" t="s">
        <v>1884</v>
      </c>
      <c r="C1030" s="6" t="s">
        <v>1885</v>
      </c>
      <c r="D1030" s="6" t="str">
        <f t="shared" ref="D1030:D1093" si="142">CONCATENATE("Protein ",A1030," / ",B1030," / ",C1030)</f>
        <v>Protein 1025 / MA_8514g0010 / biotin carboxylase chloroplastic</v>
      </c>
      <c r="E1030" s="6">
        <v>8</v>
      </c>
      <c r="F1030" s="6">
        <v>8</v>
      </c>
      <c r="G1030" s="6">
        <v>30905592</v>
      </c>
      <c r="H1030" s="6">
        <v>40274975</v>
      </c>
      <c r="I1030" s="6">
        <v>20313807</v>
      </c>
      <c r="J1030" s="6">
        <v>46272726</v>
      </c>
      <c r="K1030" s="6">
        <v>25410432</v>
      </c>
      <c r="L1030" s="6">
        <v>17522321</v>
      </c>
      <c r="M1030" s="6">
        <v>12990039</v>
      </c>
      <c r="N1030" s="6">
        <v>16775735</v>
      </c>
      <c r="O1030" s="6">
        <v>19065451</v>
      </c>
      <c r="P1030" s="6">
        <v>39209071</v>
      </c>
      <c r="Q1030" s="6">
        <v>34367882</v>
      </c>
      <c r="R1030" s="6">
        <v>40193113</v>
      </c>
      <c r="S1030" s="6">
        <v>50968859</v>
      </c>
      <c r="T1030" s="6">
        <v>28598292</v>
      </c>
      <c r="U1030" s="6">
        <v>17720367</v>
      </c>
      <c r="V1030" s="6">
        <v>17781618</v>
      </c>
      <c r="W1030" s="6">
        <v>17489933</v>
      </c>
      <c r="X1030" s="6">
        <v>18941844</v>
      </c>
      <c r="Y1030" s="6">
        <v>18174827</v>
      </c>
      <c r="Z1030" s="8">
        <v>24.881364564501698</v>
      </c>
      <c r="AA1030" s="8">
        <v>25.2633803576155</v>
      </c>
      <c r="AB1030" s="8">
        <v>24.275957303911099</v>
      </c>
      <c r="AC1030" s="8">
        <v>25.463658757081401</v>
      </c>
      <c r="AD1030" s="8">
        <v>24.5989175669133</v>
      </c>
      <c r="AE1030" s="8">
        <v>24.0626905506466</v>
      </c>
      <c r="AF1030" s="8">
        <v>23.6309024264078</v>
      </c>
      <c r="AG1030" s="8">
        <v>23.9998726412257</v>
      </c>
      <c r="AH1030" s="8">
        <v>24.1844573231417</v>
      </c>
      <c r="AI1030" s="8">
        <v>25.224684123980602</v>
      </c>
      <c r="AJ1030" s="8">
        <v>25.034557609251699</v>
      </c>
      <c r="AK1030" s="8">
        <v>25.2604449842242</v>
      </c>
      <c r="AL1030" s="8">
        <v>25.603112721330302</v>
      </c>
      <c r="AM1030" s="8">
        <v>24.769425650491002</v>
      </c>
      <c r="AN1030" s="8">
        <v>24.078905147539999</v>
      </c>
      <c r="AO1030" s="8">
        <v>24.0838832692775</v>
      </c>
      <c r="AP1030" s="8">
        <v>24.060021426841399</v>
      </c>
      <c r="AQ1030" s="8">
        <v>24.175073449091698</v>
      </c>
      <c r="AR1030" s="8">
        <v>24.115438295898102</v>
      </c>
      <c r="AS1030" s="9">
        <v>2.4232279836321801E-4</v>
      </c>
      <c r="AT1030" s="9">
        <v>0.14074803621482301</v>
      </c>
      <c r="AU1030" s="9">
        <v>5.0375102439092099E-5</v>
      </c>
      <c r="AV1030" s="10">
        <v>-1.9015488143707899</v>
      </c>
      <c r="AW1030" s="10">
        <v>1.21570172832451</v>
      </c>
      <c r="AX1030" s="10">
        <v>-1.7338647820322799</v>
      </c>
      <c r="AY1030" s="10">
        <v>2.3117161801239798</v>
      </c>
      <c r="AZ1030" s="10">
        <v>1.0967111357680199</v>
      </c>
      <c r="BA1030" s="10">
        <v>-2.1078624121976302</v>
      </c>
      <c r="BB1030" s="9">
        <v>2.6394204565003401E-3</v>
      </c>
      <c r="BC1030" s="9">
        <v>0.50930764221763902</v>
      </c>
      <c r="BD1030" s="9">
        <v>5.8170139401377803E-3</v>
      </c>
      <c r="BE1030" s="9">
        <v>2.1081803240496899E-4</v>
      </c>
      <c r="BF1030" s="9">
        <v>0.92049955920961102</v>
      </c>
      <c r="BG1030" s="9">
        <v>3.8105479112693401E-4</v>
      </c>
      <c r="BH1030" s="11" t="str">
        <f t="shared" si="140"/>
        <v/>
      </c>
      <c r="BI1030" s="11" t="str">
        <f t="shared" si="140"/>
        <v/>
      </c>
      <c r="BJ1030" s="11" t="str">
        <f t="shared" si="140"/>
        <v/>
      </c>
      <c r="BK1030" s="11" t="str">
        <f t="shared" si="138"/>
        <v>x</v>
      </c>
      <c r="BL1030" s="11" t="str">
        <f t="shared" si="138"/>
        <v/>
      </c>
      <c r="BM1030" s="11" t="str">
        <f t="shared" si="138"/>
        <v>x</v>
      </c>
      <c r="BN1030" s="11" t="str">
        <f t="shared" si="133"/>
        <v>x</v>
      </c>
      <c r="BO1030" s="11" t="str">
        <f t="shared" si="134"/>
        <v>x</v>
      </c>
      <c r="BP1030" s="11" t="str">
        <f t="shared" si="135"/>
        <v/>
      </c>
      <c r="BR1030" s="11">
        <f t="shared" ref="BR1030:BT1093" si="143">A1030</f>
        <v>1025</v>
      </c>
      <c r="BS1030" s="6" t="str">
        <f t="shared" si="143"/>
        <v>MA_8514g0010</v>
      </c>
      <c r="BT1030" s="6" t="str">
        <f t="shared" si="143"/>
        <v>biotin carboxylase chloroplastic</v>
      </c>
      <c r="BU1030" s="28">
        <f t="shared" si="141"/>
        <v>-1.9</v>
      </c>
      <c r="BV1030" s="28">
        <f t="shared" si="141"/>
        <v>1.2</v>
      </c>
      <c r="BW1030" s="28">
        <f t="shared" si="141"/>
        <v>-1.7</v>
      </c>
      <c r="BX1030" s="28" t="str">
        <f t="shared" si="139"/>
        <v>2,3*</v>
      </c>
      <c r="BY1030" s="28">
        <f t="shared" si="139"/>
        <v>1.1000000000000001</v>
      </c>
      <c r="BZ1030" s="28" t="str">
        <f t="shared" si="139"/>
        <v>-2,1*</v>
      </c>
    </row>
    <row r="1031" spans="1:78">
      <c r="A1031" s="6">
        <v>1026</v>
      </c>
      <c r="B1031" s="6" t="s">
        <v>1886</v>
      </c>
      <c r="C1031" s="6" t="s">
        <v>1887</v>
      </c>
      <c r="D1031" s="6" t="str">
        <f t="shared" si="142"/>
        <v>Protein 1026 / MA_89828g0010 / glutamate decarboxylase-like</v>
      </c>
      <c r="E1031" s="6">
        <v>8</v>
      </c>
      <c r="F1031" s="6">
        <v>1</v>
      </c>
      <c r="G1031" s="6">
        <v>10774884</v>
      </c>
      <c r="H1031" s="6">
        <v>4301752</v>
      </c>
      <c r="I1031" s="6">
        <v>4454788</v>
      </c>
      <c r="J1031" s="6">
        <v>5590147</v>
      </c>
      <c r="K1031" s="6">
        <v>4677586</v>
      </c>
      <c r="L1031" s="6">
        <v>2283173</v>
      </c>
      <c r="M1031" s="6">
        <v>2436228</v>
      </c>
      <c r="N1031" s="6">
        <v>2316085</v>
      </c>
      <c r="O1031" s="6">
        <v>2401510</v>
      </c>
      <c r="P1031" s="6">
        <v>3058235</v>
      </c>
      <c r="Q1031" s="6">
        <v>6547319</v>
      </c>
      <c r="R1031" s="6">
        <v>4052266</v>
      </c>
      <c r="S1031" s="6">
        <v>8056853</v>
      </c>
      <c r="T1031" s="6">
        <v>5707712</v>
      </c>
      <c r="U1031" s="6">
        <v>2841824</v>
      </c>
      <c r="V1031" s="6">
        <v>3007033</v>
      </c>
      <c r="W1031" s="6">
        <v>2933558</v>
      </c>
      <c r="X1031" s="6">
        <v>2761367</v>
      </c>
      <c r="Y1031" s="6">
        <v>2734409</v>
      </c>
      <c r="Z1031" s="8">
        <v>23.361169001876199</v>
      </c>
      <c r="AA1031" s="8">
        <v>22.036492923772901</v>
      </c>
      <c r="AB1031" s="8">
        <v>22.0869253459364</v>
      </c>
      <c r="AC1031" s="8">
        <v>22.4144547903859</v>
      </c>
      <c r="AD1031" s="8">
        <v>22.1573327477786</v>
      </c>
      <c r="AE1031" s="8">
        <v>21.122608748547801</v>
      </c>
      <c r="AF1031" s="8">
        <v>21.216217726819998</v>
      </c>
      <c r="AG1031" s="8">
        <v>21.143256770331899</v>
      </c>
      <c r="AH1031" s="8">
        <v>21.1955103853617</v>
      </c>
      <c r="AI1031" s="8">
        <v>21.5442678394331</v>
      </c>
      <c r="AJ1031" s="8">
        <v>22.642472841286601</v>
      </c>
      <c r="AK1031" s="8">
        <v>21.950297448370701</v>
      </c>
      <c r="AL1031" s="8">
        <v>22.9417850026345</v>
      </c>
      <c r="AM1031" s="8">
        <v>22.4444811104003</v>
      </c>
      <c r="AN1031" s="8">
        <v>21.438385777603099</v>
      </c>
      <c r="AO1031" s="8">
        <v>21.519909269851698</v>
      </c>
      <c r="AP1031" s="8">
        <v>21.484220085446299</v>
      </c>
      <c r="AQ1031" s="8">
        <v>21.396951211648499</v>
      </c>
      <c r="AR1031" s="8">
        <v>21.382797619927299</v>
      </c>
      <c r="AS1031" s="9">
        <v>1.65167550249504E-3</v>
      </c>
      <c r="AT1031" s="9">
        <v>1</v>
      </c>
      <c r="AU1031" s="9">
        <v>5.2417041613498402E-4</v>
      </c>
      <c r="AV1031" s="10">
        <v>-2.36505962285732</v>
      </c>
      <c r="AW1031" s="10">
        <v>-1.07669834657574</v>
      </c>
      <c r="AX1031" s="10">
        <v>-1.9545305966317501</v>
      </c>
      <c r="AY1031" s="10">
        <v>2.19658517204841</v>
      </c>
      <c r="AZ1031" s="10">
        <v>1.2100397031046899</v>
      </c>
      <c r="BA1031" s="10">
        <v>-1.81530008181753</v>
      </c>
      <c r="BB1031" s="9">
        <v>1.90947975295386E-3</v>
      </c>
      <c r="BC1031" s="9">
        <v>0.97505194585044896</v>
      </c>
      <c r="BD1031" s="9">
        <v>9.0660455292279601E-3</v>
      </c>
      <c r="BE1031" s="9">
        <v>4.1018269829988796E-3</v>
      </c>
      <c r="BF1031" s="9">
        <v>0.74648840177768205</v>
      </c>
      <c r="BG1031" s="9">
        <v>2.0456055179325899E-2</v>
      </c>
      <c r="BH1031" s="11" t="str">
        <f t="shared" si="140"/>
        <v/>
      </c>
      <c r="BI1031" s="11" t="str">
        <f t="shared" si="140"/>
        <v/>
      </c>
      <c r="BJ1031" s="11" t="str">
        <f t="shared" si="140"/>
        <v/>
      </c>
      <c r="BK1031" s="11" t="str">
        <f t="shared" si="138"/>
        <v/>
      </c>
      <c r="BL1031" s="11" t="str">
        <f t="shared" si="138"/>
        <v/>
      </c>
      <c r="BM1031" s="11" t="str">
        <f t="shared" si="138"/>
        <v/>
      </c>
      <c r="BN1031" s="11" t="str">
        <f t="shared" ref="BN1031:BN1094" si="144">IF(BH1031="x","x",IF(BI1031="x","x",IF(BJ1031="x","x",IF(BK1031="x","x",IF(BL1031="x","x",IF(BM1031="x","x",""))))))</f>
        <v/>
      </c>
      <c r="BO1031" s="11" t="str">
        <f t="shared" ref="BO1031:BO1094" si="145">IF((AND(BN1031="x",AS1031&lt;$E$2)),"x","")</f>
        <v/>
      </c>
      <c r="BP1031" s="11" t="str">
        <f t="shared" ref="BP1031:BP1094" si="146">IF(SUM(Z1031:AD1031)=0,"x",IF(SUM(AE1031:AH1031)=0,"x",IF(SUM(AI1031:AM1031)=0,"x",IF(SUM(AN1031:AR1031)=0,"x",""))))</f>
        <v/>
      </c>
      <c r="BR1031" s="11">
        <f t="shared" si="143"/>
        <v>1026</v>
      </c>
      <c r="BS1031" s="6" t="str">
        <f t="shared" si="143"/>
        <v>MA_89828g0010</v>
      </c>
      <c r="BT1031" s="6" t="str">
        <f t="shared" si="143"/>
        <v>glutamate decarboxylase-like</v>
      </c>
      <c r="BU1031" s="28">
        <f t="shared" si="141"/>
        <v>-2.4</v>
      </c>
      <c r="BV1031" s="28">
        <f t="shared" si="141"/>
        <v>-1.1000000000000001</v>
      </c>
      <c r="BW1031" s="28">
        <f t="shared" si="141"/>
        <v>-2</v>
      </c>
      <c r="BX1031" s="28">
        <f t="shared" si="139"/>
        <v>2.2000000000000002</v>
      </c>
      <c r="BY1031" s="28">
        <f t="shared" si="139"/>
        <v>1.2</v>
      </c>
      <c r="BZ1031" s="28">
        <f t="shared" si="139"/>
        <v>-1.8</v>
      </c>
    </row>
    <row r="1032" spans="1:78">
      <c r="A1032" s="6">
        <v>1027</v>
      </c>
      <c r="B1032" s="6" t="s">
        <v>1888</v>
      </c>
      <c r="C1032" s="6" t="s">
        <v>1479</v>
      </c>
      <c r="D1032" s="6" t="str">
        <f t="shared" si="142"/>
        <v>Protein 1027 / MA_9608290g0010 / probable mitochondrial-processing peptidase subunit mitochondrial</v>
      </c>
      <c r="E1032" s="6">
        <v>8</v>
      </c>
      <c r="F1032" s="6">
        <v>8</v>
      </c>
      <c r="G1032" s="6">
        <v>38885855</v>
      </c>
      <c r="H1032" s="6">
        <v>41071934</v>
      </c>
      <c r="I1032" s="6">
        <v>25545978</v>
      </c>
      <c r="J1032" s="6">
        <v>54002766</v>
      </c>
      <c r="K1032" s="6">
        <v>26069357</v>
      </c>
      <c r="L1032" s="6">
        <v>14345609</v>
      </c>
      <c r="M1032" s="6">
        <v>13015547</v>
      </c>
      <c r="N1032" s="6">
        <v>14785636</v>
      </c>
      <c r="O1032" s="6">
        <v>12722116</v>
      </c>
      <c r="P1032" s="6">
        <v>45130476</v>
      </c>
      <c r="Q1032" s="6">
        <v>36704077</v>
      </c>
      <c r="R1032" s="6">
        <v>36536915</v>
      </c>
      <c r="S1032" s="6">
        <v>57004693</v>
      </c>
      <c r="T1032" s="6">
        <v>28243081</v>
      </c>
      <c r="U1032" s="6">
        <v>15789460</v>
      </c>
      <c r="V1032" s="6">
        <v>24539944</v>
      </c>
      <c r="W1032" s="6">
        <v>19442269</v>
      </c>
      <c r="X1032" s="6">
        <v>14780618</v>
      </c>
      <c r="Y1032" s="6">
        <v>15694851</v>
      </c>
      <c r="Z1032" s="8">
        <v>25.2127421245006</v>
      </c>
      <c r="AA1032" s="8">
        <v>25.2916495469197</v>
      </c>
      <c r="AB1032" s="8">
        <v>24.606592833017899</v>
      </c>
      <c r="AC1032" s="8">
        <v>25.6865299676411</v>
      </c>
      <c r="AD1032" s="8">
        <v>24.6358516634889</v>
      </c>
      <c r="AE1032" s="8">
        <v>23.7741058789288</v>
      </c>
      <c r="AF1032" s="8">
        <v>23.633732608885101</v>
      </c>
      <c r="AG1032" s="8">
        <v>23.817692966128501</v>
      </c>
      <c r="AH1032" s="8">
        <v>23.600835310369899</v>
      </c>
      <c r="AI1032" s="8">
        <v>25.427598659230298</v>
      </c>
      <c r="AJ1032" s="8">
        <v>25.129436987252699</v>
      </c>
      <c r="AK1032" s="8">
        <v>25.122851489143201</v>
      </c>
      <c r="AL1032" s="8">
        <v>25.764577360491</v>
      </c>
      <c r="AM1032" s="8">
        <v>24.751394143081502</v>
      </c>
      <c r="AN1032" s="8">
        <v>23.912458496040198</v>
      </c>
      <c r="AO1032" s="8">
        <v>24.548628620995</v>
      </c>
      <c r="AP1032" s="8">
        <v>24.2126932619631</v>
      </c>
      <c r="AQ1032" s="8">
        <v>23.817203256218999</v>
      </c>
      <c r="AR1032" s="8">
        <v>23.903787996885502</v>
      </c>
      <c r="AS1032" s="9">
        <v>7.6006012501017207E-5</v>
      </c>
      <c r="AT1032" s="9">
        <v>3.49272416697528E-2</v>
      </c>
      <c r="AU1032" s="9">
        <v>1.17048397016598E-5</v>
      </c>
      <c r="AV1032" s="10">
        <v>-2.60283080954463</v>
      </c>
      <c r="AW1032" s="10">
        <v>1.1114927212502801</v>
      </c>
      <c r="AX1032" s="10">
        <v>-2.0107293457028099</v>
      </c>
      <c r="AY1032" s="10">
        <v>2.89302749945483</v>
      </c>
      <c r="AZ1032" s="10">
        <v>1.29447099138788</v>
      </c>
      <c r="BA1032" s="10">
        <v>-2.2349110321530099</v>
      </c>
      <c r="BB1032" s="9">
        <v>1.5453590654990201E-4</v>
      </c>
      <c r="BC1032" s="9">
        <v>0.89885254270644799</v>
      </c>
      <c r="BD1032" s="9">
        <v>1.87274412684868E-3</v>
      </c>
      <c r="BE1032" s="9">
        <v>4.9165523339445003E-5</v>
      </c>
      <c r="BF1032" s="9">
        <v>0.41248069033951401</v>
      </c>
      <c r="BG1032" s="9">
        <v>5.0000106657810395E-4</v>
      </c>
      <c r="BH1032" s="11" t="str">
        <f t="shared" si="140"/>
        <v>x</v>
      </c>
      <c r="BI1032" s="11" t="str">
        <f t="shared" si="140"/>
        <v/>
      </c>
      <c r="BJ1032" s="11" t="str">
        <f t="shared" si="140"/>
        <v/>
      </c>
      <c r="BK1032" s="11" t="str">
        <f t="shared" si="138"/>
        <v>x</v>
      </c>
      <c r="BL1032" s="11" t="str">
        <f t="shared" si="138"/>
        <v/>
      </c>
      <c r="BM1032" s="11" t="str">
        <f t="shared" si="138"/>
        <v>x</v>
      </c>
      <c r="BN1032" s="11" t="str">
        <f t="shared" si="144"/>
        <v>x</v>
      </c>
      <c r="BO1032" s="11" t="str">
        <f t="shared" si="145"/>
        <v>x</v>
      </c>
      <c r="BP1032" s="11" t="str">
        <f t="shared" si="146"/>
        <v/>
      </c>
      <c r="BR1032" s="11">
        <f t="shared" si="143"/>
        <v>1027</v>
      </c>
      <c r="BS1032" s="6" t="str">
        <f t="shared" si="143"/>
        <v>MA_9608290g0010</v>
      </c>
      <c r="BT1032" s="6" t="str">
        <f t="shared" si="143"/>
        <v>probable mitochondrial-processing peptidase subunit mitochondrial</v>
      </c>
      <c r="BU1032" s="28" t="str">
        <f t="shared" si="141"/>
        <v>-2,6*</v>
      </c>
      <c r="BV1032" s="28">
        <f t="shared" si="141"/>
        <v>1.1000000000000001</v>
      </c>
      <c r="BW1032" s="28">
        <f t="shared" si="141"/>
        <v>-2</v>
      </c>
      <c r="BX1032" s="28" t="str">
        <f t="shared" si="139"/>
        <v>2,9*</v>
      </c>
      <c r="BY1032" s="28">
        <f t="shared" si="139"/>
        <v>1.3</v>
      </c>
      <c r="BZ1032" s="28" t="str">
        <f t="shared" si="139"/>
        <v>-2,2*</v>
      </c>
    </row>
    <row r="1033" spans="1:78">
      <c r="A1033" s="6">
        <v>1028</v>
      </c>
      <c r="B1033" s="6" t="s">
        <v>1889</v>
      </c>
      <c r="C1033" s="6" t="s">
        <v>1173</v>
      </c>
      <c r="D1033" s="6" t="str">
        <f t="shared" si="142"/>
        <v>Protein 1028 / MA_10290520g0010 / isoflavone reductase</v>
      </c>
      <c r="E1033" s="6">
        <v>5</v>
      </c>
      <c r="F1033" s="6">
        <v>1</v>
      </c>
      <c r="G1033" s="6">
        <v>3677628</v>
      </c>
      <c r="H1033" s="6">
        <v>3412659</v>
      </c>
      <c r="I1033" s="6">
        <v>7070886</v>
      </c>
      <c r="J1033" s="6">
        <v>2472577</v>
      </c>
      <c r="K1033" s="6">
        <v>2649917</v>
      </c>
      <c r="L1033" s="6">
        <v>1097174</v>
      </c>
      <c r="M1033" s="6">
        <v>846175</v>
      </c>
      <c r="N1033" s="6">
        <v>803262</v>
      </c>
      <c r="O1033" s="6">
        <v>925417</v>
      </c>
      <c r="P1033" s="6">
        <v>2728224</v>
      </c>
      <c r="Q1033" s="6">
        <v>3431134</v>
      </c>
      <c r="R1033" s="6">
        <v>3397296</v>
      </c>
      <c r="S1033" s="6">
        <v>2724855</v>
      </c>
      <c r="T1033" s="6">
        <v>935758</v>
      </c>
      <c r="U1033" s="6">
        <v>2607645</v>
      </c>
      <c r="V1033" s="6">
        <v>9002374</v>
      </c>
      <c r="W1033" s="6">
        <v>4256616</v>
      </c>
      <c r="X1033" s="6">
        <v>1807988</v>
      </c>
      <c r="Y1033" s="6">
        <v>4681530</v>
      </c>
      <c r="Z1033" s="8">
        <v>21.810344124740801</v>
      </c>
      <c r="AA1033" s="8">
        <v>21.7024648338673</v>
      </c>
      <c r="AB1033" s="8">
        <v>22.7534595690435</v>
      </c>
      <c r="AC1033" s="8">
        <v>21.237584018837701</v>
      </c>
      <c r="AD1033" s="8">
        <v>21.337515741994899</v>
      </c>
      <c r="AE1033" s="8">
        <v>20.065360909131702</v>
      </c>
      <c r="AF1033" s="8">
        <v>19.690596536745598</v>
      </c>
      <c r="AG1033" s="8">
        <v>19.615511102839601</v>
      </c>
      <c r="AH1033" s="8">
        <v>19.819744076031199</v>
      </c>
      <c r="AI1033" s="8">
        <v>21.379530670585901</v>
      </c>
      <c r="AJ1033" s="8">
        <v>21.710254039539301</v>
      </c>
      <c r="AK1033" s="8">
        <v>21.6959554923185</v>
      </c>
      <c r="AL1033" s="8">
        <v>21.377748029912201</v>
      </c>
      <c r="AM1033" s="8">
        <v>19.835775951530501</v>
      </c>
      <c r="AN1033" s="8">
        <v>21.3143160464085</v>
      </c>
      <c r="AO1033" s="8">
        <v>23.1018740714768</v>
      </c>
      <c r="AP1033" s="8">
        <v>22.021275516177699</v>
      </c>
      <c r="AQ1033" s="8">
        <v>20.785953671635902</v>
      </c>
      <c r="AR1033" s="8">
        <v>22.158548672354801</v>
      </c>
      <c r="AS1033" s="9">
        <v>4.4591433296425698E-3</v>
      </c>
      <c r="AT1033" s="9">
        <v>1</v>
      </c>
      <c r="AU1033" s="9">
        <v>1.74900601953933E-3</v>
      </c>
      <c r="AV1033" s="10">
        <v>-3.91895905952047</v>
      </c>
      <c r="AW1033" s="10">
        <v>-1.4828994949140899</v>
      </c>
      <c r="AX1033" s="10">
        <v>1.0778227457109499</v>
      </c>
      <c r="AY1033" s="10">
        <v>2.6427678159992198</v>
      </c>
      <c r="AZ1033" s="10">
        <v>4.2239432138611797</v>
      </c>
      <c r="BA1033" s="10">
        <v>1.5983028052217001</v>
      </c>
      <c r="BB1033" s="9">
        <v>3.3486381062515199E-3</v>
      </c>
      <c r="BC1033" s="9">
        <v>0.57303669440681304</v>
      </c>
      <c r="BD1033" s="9">
        <v>0.994376195388462</v>
      </c>
      <c r="BE1033" s="9">
        <v>3.7224748854291702E-2</v>
      </c>
      <c r="BF1033" s="9">
        <v>2.1190732019138502E-3</v>
      </c>
      <c r="BG1033" s="9">
        <v>0.43176313391259802</v>
      </c>
      <c r="BH1033" s="11" t="str">
        <f t="shared" si="140"/>
        <v/>
      </c>
      <c r="BI1033" s="11" t="str">
        <f t="shared" si="140"/>
        <v/>
      </c>
      <c r="BJ1033" s="11" t="str">
        <f t="shared" si="140"/>
        <v/>
      </c>
      <c r="BK1033" s="11" t="str">
        <f t="shared" si="138"/>
        <v/>
      </c>
      <c r="BL1033" s="11" t="str">
        <f t="shared" si="138"/>
        <v/>
      </c>
      <c r="BM1033" s="11" t="str">
        <f t="shared" si="138"/>
        <v/>
      </c>
      <c r="BN1033" s="11" t="str">
        <f t="shared" si="144"/>
        <v/>
      </c>
      <c r="BO1033" s="11" t="str">
        <f t="shared" si="145"/>
        <v/>
      </c>
      <c r="BP1033" s="11" t="str">
        <f t="shared" si="146"/>
        <v/>
      </c>
      <c r="BR1033" s="11">
        <f t="shared" si="143"/>
        <v>1028</v>
      </c>
      <c r="BS1033" s="6" t="str">
        <f t="shared" si="143"/>
        <v>MA_10290520g0010</v>
      </c>
      <c r="BT1033" s="6" t="str">
        <f t="shared" si="143"/>
        <v>isoflavone reductase</v>
      </c>
      <c r="BU1033" s="28">
        <f t="shared" si="141"/>
        <v>-3.9</v>
      </c>
      <c r="BV1033" s="28">
        <f t="shared" si="141"/>
        <v>-1.5</v>
      </c>
      <c r="BW1033" s="28">
        <f t="shared" si="141"/>
        <v>1.1000000000000001</v>
      </c>
      <c r="BX1033" s="28">
        <f t="shared" si="139"/>
        <v>2.6</v>
      </c>
      <c r="BY1033" s="28">
        <f t="shared" si="139"/>
        <v>4.2</v>
      </c>
      <c r="BZ1033" s="28">
        <f t="shared" si="139"/>
        <v>1.6</v>
      </c>
    </row>
    <row r="1034" spans="1:78">
      <c r="A1034" s="6">
        <v>1029</v>
      </c>
      <c r="B1034" s="6" t="s">
        <v>1890</v>
      </c>
      <c r="C1034" s="6" t="s">
        <v>273</v>
      </c>
      <c r="D1034" s="6" t="str">
        <f t="shared" si="142"/>
        <v>Protein 1029 / MA_10430613g0010 / Plant peroxidase</v>
      </c>
      <c r="E1034" s="6">
        <v>10</v>
      </c>
      <c r="F1034" s="6">
        <v>8</v>
      </c>
      <c r="G1034" s="6">
        <v>25543652</v>
      </c>
      <c r="H1034" s="6">
        <v>37197402</v>
      </c>
      <c r="I1034" s="6">
        <v>18507722</v>
      </c>
      <c r="J1034" s="6">
        <v>45126557</v>
      </c>
      <c r="K1034" s="6">
        <v>24679334</v>
      </c>
      <c r="L1034" s="6">
        <v>10579298</v>
      </c>
      <c r="M1034" s="6">
        <v>13471230</v>
      </c>
      <c r="N1034" s="6">
        <v>12031055</v>
      </c>
      <c r="O1034" s="6">
        <v>11910861</v>
      </c>
      <c r="P1034" s="6">
        <v>35460360</v>
      </c>
      <c r="Q1034" s="6">
        <v>25056370</v>
      </c>
      <c r="R1034" s="6">
        <v>24008283</v>
      </c>
      <c r="S1034" s="6">
        <v>40573457</v>
      </c>
      <c r="T1034" s="6">
        <v>18940565</v>
      </c>
      <c r="U1034" s="6">
        <v>7676912</v>
      </c>
      <c r="V1034" s="6">
        <v>8937224</v>
      </c>
      <c r="W1034" s="6">
        <v>8628020</v>
      </c>
      <c r="X1034" s="6">
        <v>8469804</v>
      </c>
      <c r="Y1034" s="6">
        <v>7738918</v>
      </c>
      <c r="Z1034" s="8">
        <v>24.606461467468101</v>
      </c>
      <c r="AA1034" s="8">
        <v>25.148698526066202</v>
      </c>
      <c r="AB1034" s="8">
        <v>24.141623998018101</v>
      </c>
      <c r="AC1034" s="8">
        <v>25.427473374326102</v>
      </c>
      <c r="AD1034" s="8">
        <v>24.556800126451598</v>
      </c>
      <c r="AE1034" s="8">
        <v>23.334740563353499</v>
      </c>
      <c r="AF1034" s="8">
        <v>23.683378247297298</v>
      </c>
      <c r="AG1034" s="8">
        <v>23.5202598218155</v>
      </c>
      <c r="AH1034" s="8">
        <v>23.505774369229901</v>
      </c>
      <c r="AI1034" s="8">
        <v>25.0797038470239</v>
      </c>
      <c r="AJ1034" s="8">
        <v>24.578674085961101</v>
      </c>
      <c r="AK1034" s="8">
        <v>24.517028894270499</v>
      </c>
      <c r="AL1034" s="8">
        <v>25.2740328946403</v>
      </c>
      <c r="AM1034" s="8">
        <v>24.1749760314772</v>
      </c>
      <c r="AN1034" s="8">
        <v>22.872094679987299</v>
      </c>
      <c r="AO1034" s="8">
        <v>23.0913953533776</v>
      </c>
      <c r="AP1034" s="8">
        <v>23.040598090035299</v>
      </c>
      <c r="AQ1034" s="8">
        <v>23.0138971538167</v>
      </c>
      <c r="AR1034" s="8">
        <v>22.8837004425217</v>
      </c>
      <c r="AS1034" s="9">
        <v>1.35355153287731E-5</v>
      </c>
      <c r="AT1034" s="9">
        <v>4.0580477491566104E-3</v>
      </c>
      <c r="AU1034" s="9">
        <v>1.2693299184099499E-6</v>
      </c>
      <c r="AV1034" s="10">
        <v>-2.4035607166578301</v>
      </c>
      <c r="AW1034" s="10">
        <v>-1.0362185731767599</v>
      </c>
      <c r="AX1034" s="10">
        <v>-3.4722584954258702</v>
      </c>
      <c r="AY1034" s="10">
        <v>2.3195499278585401</v>
      </c>
      <c r="AZ1034" s="10">
        <v>-1.4446310722926401</v>
      </c>
      <c r="BA1034" s="10">
        <v>-3.35089389951859</v>
      </c>
      <c r="BB1034" s="9">
        <v>5.0863514870280702E-4</v>
      </c>
      <c r="BC1034" s="9">
        <v>0.99575459924847698</v>
      </c>
      <c r="BD1034" s="9">
        <v>5.4198546182160399E-6</v>
      </c>
      <c r="BE1034" s="9">
        <v>7.6040523203046995E-4</v>
      </c>
      <c r="BF1034" s="9">
        <v>0.167497573085095</v>
      </c>
      <c r="BG1034" s="9">
        <v>7.7037657552070405E-6</v>
      </c>
      <c r="BH1034" s="11" t="str">
        <f t="shared" si="140"/>
        <v>x</v>
      </c>
      <c r="BI1034" s="11" t="str">
        <f t="shared" si="140"/>
        <v/>
      </c>
      <c r="BJ1034" s="11" t="str">
        <f t="shared" si="140"/>
        <v>x</v>
      </c>
      <c r="BK1034" s="11" t="str">
        <f t="shared" si="138"/>
        <v>x</v>
      </c>
      <c r="BL1034" s="11" t="str">
        <f t="shared" si="138"/>
        <v/>
      </c>
      <c r="BM1034" s="11" t="str">
        <f t="shared" si="138"/>
        <v>x</v>
      </c>
      <c r="BN1034" s="11" t="str">
        <f t="shared" si="144"/>
        <v>x</v>
      </c>
      <c r="BO1034" s="11" t="str">
        <f t="shared" si="145"/>
        <v>x</v>
      </c>
      <c r="BP1034" s="11" t="str">
        <f t="shared" si="146"/>
        <v/>
      </c>
      <c r="BR1034" s="11">
        <f t="shared" si="143"/>
        <v>1029</v>
      </c>
      <c r="BS1034" s="6" t="str">
        <f t="shared" si="143"/>
        <v>MA_10430613g0010</v>
      </c>
      <c r="BT1034" s="6" t="str">
        <f t="shared" si="143"/>
        <v>Plant peroxidase</v>
      </c>
      <c r="BU1034" s="28" t="str">
        <f t="shared" si="141"/>
        <v>-2,4*</v>
      </c>
      <c r="BV1034" s="28">
        <f t="shared" si="141"/>
        <v>-1</v>
      </c>
      <c r="BW1034" s="28" t="str">
        <f t="shared" si="141"/>
        <v>-3,5*</v>
      </c>
      <c r="BX1034" s="28" t="str">
        <f t="shared" si="139"/>
        <v>2,3*</v>
      </c>
      <c r="BY1034" s="28">
        <f t="shared" si="139"/>
        <v>-1.4</v>
      </c>
      <c r="BZ1034" s="28" t="str">
        <f t="shared" si="139"/>
        <v>-3,4*</v>
      </c>
    </row>
    <row r="1035" spans="1:78">
      <c r="A1035" s="6">
        <v>1030</v>
      </c>
      <c r="B1035" s="6" t="s">
        <v>1891</v>
      </c>
      <c r="C1035" s="6" t="s">
        <v>1892</v>
      </c>
      <c r="D1035" s="6" t="str">
        <f t="shared" si="142"/>
        <v>Protein 1030 / MA_19619g0010 / 60S ribosomal L15-1</v>
      </c>
      <c r="E1035" s="6">
        <v>12</v>
      </c>
      <c r="F1035" s="6">
        <v>3</v>
      </c>
      <c r="G1035" s="6">
        <v>65482684</v>
      </c>
      <c r="H1035" s="6">
        <v>33752924</v>
      </c>
      <c r="I1035" s="6">
        <v>78501033</v>
      </c>
      <c r="J1035" s="6">
        <v>40350480</v>
      </c>
      <c r="K1035" s="6">
        <v>76847365</v>
      </c>
      <c r="L1035" s="6">
        <v>66069921</v>
      </c>
      <c r="M1035" s="6">
        <v>87446645</v>
      </c>
      <c r="N1035" s="6">
        <v>74792087</v>
      </c>
      <c r="O1035" s="6">
        <v>70132775</v>
      </c>
      <c r="P1035" s="6">
        <v>28308853</v>
      </c>
      <c r="Q1035" s="6">
        <v>61778253</v>
      </c>
      <c r="R1035" s="6">
        <v>27347169</v>
      </c>
      <c r="S1035" s="6">
        <v>38602536</v>
      </c>
      <c r="T1035" s="6">
        <v>77099691</v>
      </c>
      <c r="U1035" s="6">
        <v>69395384</v>
      </c>
      <c r="V1035" s="6">
        <v>64861399</v>
      </c>
      <c r="W1035" s="6">
        <v>68555116</v>
      </c>
      <c r="X1035" s="6">
        <v>65624220</v>
      </c>
      <c r="Y1035" s="6">
        <v>69645554</v>
      </c>
      <c r="Z1035" s="8">
        <v>25.964610120326199</v>
      </c>
      <c r="AA1035" s="8">
        <v>25.008509151784601</v>
      </c>
      <c r="AB1035" s="8">
        <v>26.2262083028549</v>
      </c>
      <c r="AC1035" s="8">
        <v>25.266082499784002</v>
      </c>
      <c r="AD1035" s="8">
        <v>26.195492456767699</v>
      </c>
      <c r="AE1035" s="8">
        <v>25.977490283893001</v>
      </c>
      <c r="AF1035" s="8">
        <v>26.381899698619002</v>
      </c>
      <c r="AG1035" s="8">
        <v>26.156382305317202</v>
      </c>
      <c r="AH1035" s="8">
        <v>26.0635854776286</v>
      </c>
      <c r="AI1035" s="8">
        <v>24.7547499604444</v>
      </c>
      <c r="AJ1035" s="8">
        <v>25.8805957384164</v>
      </c>
      <c r="AK1035" s="8">
        <v>24.704888156057301</v>
      </c>
      <c r="AL1035" s="8">
        <v>25.202192292908101</v>
      </c>
      <c r="AM1035" s="8">
        <v>26.2002217423329</v>
      </c>
      <c r="AN1035" s="8">
        <v>26.048336365894201</v>
      </c>
      <c r="AO1035" s="8">
        <v>25.950856805929899</v>
      </c>
      <c r="AP1035" s="8">
        <v>26.030760996918001</v>
      </c>
      <c r="AQ1035" s="8">
        <v>25.9677250343147</v>
      </c>
      <c r="AR1035" s="8">
        <v>26.053527921892599</v>
      </c>
      <c r="AS1035" s="9">
        <v>0.10811954259897399</v>
      </c>
      <c r="AT1035" s="9">
        <v>1</v>
      </c>
      <c r="AU1035" s="9">
        <v>7.8774561808497706E-2</v>
      </c>
      <c r="AV1035" s="10">
        <v>1.3311368843596501</v>
      </c>
      <c r="AW1035" s="10">
        <v>-1.30463924148508</v>
      </c>
      <c r="AX1035" s="10">
        <v>1.21256401924307</v>
      </c>
      <c r="AY1035" s="10">
        <v>-1.73665341512378</v>
      </c>
      <c r="AZ1035" s="10">
        <v>-1.09778689061762</v>
      </c>
      <c r="BA1035" s="10">
        <v>1.5819586023173799</v>
      </c>
      <c r="BB1035" s="9">
        <v>0.55190475253150495</v>
      </c>
      <c r="BC1035" s="9">
        <v>0.56287478831427495</v>
      </c>
      <c r="BD1035" s="9">
        <v>0.77389397162818196</v>
      </c>
      <c r="BE1035" s="9">
        <v>8.5586203904837801E-2</v>
      </c>
      <c r="BF1035" s="9">
        <v>0.97095493972907398</v>
      </c>
      <c r="BG1035" s="9">
        <v>0.14636215008009401</v>
      </c>
      <c r="BH1035" s="11" t="str">
        <f t="shared" si="140"/>
        <v/>
      </c>
      <c r="BI1035" s="11" t="str">
        <f t="shared" si="140"/>
        <v/>
      </c>
      <c r="BJ1035" s="11" t="str">
        <f t="shared" si="140"/>
        <v/>
      </c>
      <c r="BK1035" s="11" t="str">
        <f t="shared" si="138"/>
        <v/>
      </c>
      <c r="BL1035" s="11" t="str">
        <f t="shared" si="138"/>
        <v/>
      </c>
      <c r="BM1035" s="11" t="str">
        <f t="shared" si="138"/>
        <v/>
      </c>
      <c r="BN1035" s="11" t="str">
        <f t="shared" si="144"/>
        <v/>
      </c>
      <c r="BO1035" s="11" t="str">
        <f t="shared" si="145"/>
        <v/>
      </c>
      <c r="BP1035" s="11" t="str">
        <f t="shared" si="146"/>
        <v/>
      </c>
      <c r="BR1035" s="11">
        <f t="shared" si="143"/>
        <v>1030</v>
      </c>
      <c r="BS1035" s="6" t="str">
        <f t="shared" si="143"/>
        <v>MA_19619g0010</v>
      </c>
      <c r="BT1035" s="6" t="str">
        <f t="shared" si="143"/>
        <v>60S ribosomal L15-1</v>
      </c>
      <c r="BU1035" s="28">
        <f t="shared" si="141"/>
        <v>1.3</v>
      </c>
      <c r="BV1035" s="28">
        <f t="shared" si="141"/>
        <v>-1.3</v>
      </c>
      <c r="BW1035" s="28">
        <f t="shared" si="141"/>
        <v>1.2</v>
      </c>
      <c r="BX1035" s="28">
        <f t="shared" si="139"/>
        <v>-1.7</v>
      </c>
      <c r="BY1035" s="28">
        <f t="shared" si="139"/>
        <v>-1.1000000000000001</v>
      </c>
      <c r="BZ1035" s="28">
        <f t="shared" si="139"/>
        <v>1.6</v>
      </c>
    </row>
    <row r="1036" spans="1:78">
      <c r="A1036" s="6">
        <v>1031</v>
      </c>
      <c r="B1036" s="6" t="s">
        <v>1893</v>
      </c>
      <c r="C1036" s="6" t="s">
        <v>1894</v>
      </c>
      <c r="D1036" s="6" t="str">
        <f t="shared" si="142"/>
        <v>Protein 1031 / MA_121026g0010 / histone deacetylase 8</v>
      </c>
      <c r="E1036" s="6">
        <v>6</v>
      </c>
      <c r="F1036" s="6">
        <v>4</v>
      </c>
      <c r="G1036" s="6">
        <v>4224561</v>
      </c>
      <c r="H1036" s="6">
        <v>3476607</v>
      </c>
      <c r="I1036" s="6">
        <v>3927454</v>
      </c>
      <c r="J1036" s="6">
        <v>3038879</v>
      </c>
      <c r="K1036" s="6">
        <v>4534974</v>
      </c>
      <c r="L1036" s="6">
        <v>5163735</v>
      </c>
      <c r="M1036" s="6">
        <v>6103459</v>
      </c>
      <c r="N1036" s="6">
        <v>4948451</v>
      </c>
      <c r="O1036" s="6">
        <v>5038499</v>
      </c>
      <c r="P1036" s="6">
        <v>2669561</v>
      </c>
      <c r="Q1036" s="6">
        <v>8467218</v>
      </c>
      <c r="R1036" s="6">
        <v>2648544</v>
      </c>
      <c r="S1036" s="6">
        <v>4563305</v>
      </c>
      <c r="T1036" s="6">
        <v>6071986</v>
      </c>
      <c r="U1036" s="6">
        <v>6427953</v>
      </c>
      <c r="V1036" s="6">
        <v>8029607</v>
      </c>
      <c r="W1036" s="6">
        <v>7555664</v>
      </c>
      <c r="X1036" s="6">
        <v>6053274</v>
      </c>
      <c r="Y1036" s="6">
        <v>7136333</v>
      </c>
      <c r="Z1036" s="8">
        <v>22.0103699992328</v>
      </c>
      <c r="AA1036" s="8">
        <v>21.7292485615563</v>
      </c>
      <c r="AB1036" s="8">
        <v>21.905162947489</v>
      </c>
      <c r="AC1036" s="8">
        <v>21.535107801086198</v>
      </c>
      <c r="AD1036" s="8">
        <v>22.1126628488148</v>
      </c>
      <c r="AE1036" s="8">
        <v>22.299983533564198</v>
      </c>
      <c r="AF1036" s="8">
        <v>22.5411956591822</v>
      </c>
      <c r="AG1036" s="8">
        <v>22.238545562324902</v>
      </c>
      <c r="AH1036" s="8">
        <v>22.264562579283499</v>
      </c>
      <c r="AI1036" s="8">
        <v>21.348171084572002</v>
      </c>
      <c r="AJ1036" s="8">
        <v>23.013456603003899</v>
      </c>
      <c r="AK1036" s="8">
        <v>21.336768045508801</v>
      </c>
      <c r="AL1036" s="8">
        <v>22.121647652492399</v>
      </c>
      <c r="AM1036" s="8">
        <v>22.533737033701801</v>
      </c>
      <c r="AN1036" s="8">
        <v>22.615927949657198</v>
      </c>
      <c r="AO1036" s="8">
        <v>22.936897947723601</v>
      </c>
      <c r="AP1036" s="8">
        <v>22.8491271159007</v>
      </c>
      <c r="AQ1036" s="8">
        <v>22.529284225096301</v>
      </c>
      <c r="AR1036" s="8">
        <v>22.766751506084599</v>
      </c>
      <c r="AS1036" s="9">
        <v>3.8557814056825797E-2</v>
      </c>
      <c r="AT1036" s="9">
        <v>1</v>
      </c>
      <c r="AU1036" s="9">
        <v>2.3554603368803901E-2</v>
      </c>
      <c r="AV1036" s="10">
        <v>1.39238811223071</v>
      </c>
      <c r="AW1036" s="10">
        <v>1.1584900491441501</v>
      </c>
      <c r="AX1036" s="10">
        <v>1.8417628613586501</v>
      </c>
      <c r="AY1036" s="10">
        <v>-1.20189906962029</v>
      </c>
      <c r="AZ1036" s="10">
        <v>1.3227367033520601</v>
      </c>
      <c r="BA1036" s="10">
        <v>1.5897960131114499</v>
      </c>
      <c r="BB1036" s="9">
        <v>0.34439498827868098</v>
      </c>
      <c r="BC1036" s="9">
        <v>0.84672371420260295</v>
      </c>
      <c r="BD1036" s="9">
        <v>1.9199388022066801E-2</v>
      </c>
      <c r="BE1036" s="9">
        <v>0.77361546889450294</v>
      </c>
      <c r="BF1036" s="9">
        <v>0.48410786692058599</v>
      </c>
      <c r="BG1036" s="9">
        <v>8.9312027399733498E-2</v>
      </c>
      <c r="BH1036" s="11" t="str">
        <f t="shared" si="140"/>
        <v/>
      </c>
      <c r="BI1036" s="11" t="str">
        <f t="shared" si="140"/>
        <v/>
      </c>
      <c r="BJ1036" s="11" t="str">
        <f t="shared" si="140"/>
        <v/>
      </c>
      <c r="BK1036" s="11" t="str">
        <f t="shared" si="138"/>
        <v/>
      </c>
      <c r="BL1036" s="11" t="str">
        <f t="shared" si="138"/>
        <v/>
      </c>
      <c r="BM1036" s="11" t="str">
        <f t="shared" si="138"/>
        <v/>
      </c>
      <c r="BN1036" s="11" t="str">
        <f t="shared" si="144"/>
        <v/>
      </c>
      <c r="BO1036" s="11" t="str">
        <f t="shared" si="145"/>
        <v/>
      </c>
      <c r="BP1036" s="11" t="str">
        <f t="shared" si="146"/>
        <v/>
      </c>
      <c r="BR1036" s="11">
        <f t="shared" si="143"/>
        <v>1031</v>
      </c>
      <c r="BS1036" s="6" t="str">
        <f t="shared" si="143"/>
        <v>MA_121026g0010</v>
      </c>
      <c r="BT1036" s="6" t="str">
        <f t="shared" si="143"/>
        <v>histone deacetylase 8</v>
      </c>
      <c r="BU1036" s="28">
        <f t="shared" si="141"/>
        <v>1.4</v>
      </c>
      <c r="BV1036" s="28">
        <f t="shared" si="141"/>
        <v>1.2</v>
      </c>
      <c r="BW1036" s="28">
        <f t="shared" si="141"/>
        <v>1.8</v>
      </c>
      <c r="BX1036" s="28">
        <f t="shared" si="139"/>
        <v>-1.2</v>
      </c>
      <c r="BY1036" s="28">
        <f t="shared" si="139"/>
        <v>1.3</v>
      </c>
      <c r="BZ1036" s="28">
        <f t="shared" si="139"/>
        <v>1.6</v>
      </c>
    </row>
    <row r="1037" spans="1:78">
      <c r="A1037" s="6">
        <v>1032</v>
      </c>
      <c r="B1037" s="6" t="s">
        <v>1895</v>
      </c>
      <c r="C1037" s="6" t="s">
        <v>1896</v>
      </c>
      <c r="D1037" s="6" t="str">
        <f t="shared" si="142"/>
        <v>Protein 1032 / MA_10157701g0010 / eukaryotic translation initiation factor 5A-4</v>
      </c>
      <c r="E1037" s="6">
        <v>6</v>
      </c>
      <c r="F1037" s="6">
        <v>5</v>
      </c>
      <c r="G1037" s="6">
        <v>38160580</v>
      </c>
      <c r="H1037" s="6">
        <v>162699247</v>
      </c>
      <c r="I1037" s="6">
        <v>137452429</v>
      </c>
      <c r="J1037" s="6">
        <v>71180641</v>
      </c>
      <c r="K1037" s="6">
        <v>76883348</v>
      </c>
      <c r="L1037" s="6">
        <v>108340022</v>
      </c>
      <c r="M1037" s="6">
        <v>97570305</v>
      </c>
      <c r="N1037" s="6">
        <v>112901866</v>
      </c>
      <c r="O1037" s="6">
        <v>96028941</v>
      </c>
      <c r="P1037" s="6">
        <v>115954546</v>
      </c>
      <c r="Q1037" s="6">
        <v>106221380</v>
      </c>
      <c r="R1037" s="6">
        <v>65651103</v>
      </c>
      <c r="S1037" s="6">
        <v>48432446</v>
      </c>
      <c r="T1037" s="6">
        <v>40455509</v>
      </c>
      <c r="U1037" s="6">
        <v>96728261</v>
      </c>
      <c r="V1037" s="6">
        <v>107431650</v>
      </c>
      <c r="W1037" s="6">
        <v>91764127</v>
      </c>
      <c r="X1037" s="6">
        <v>83962935</v>
      </c>
      <c r="Y1037" s="6">
        <v>92463352</v>
      </c>
      <c r="Z1037" s="8">
        <v>25.1855797631431</v>
      </c>
      <c r="AA1037" s="8">
        <v>27.277632333084899</v>
      </c>
      <c r="AB1037" s="8">
        <v>27.034357160859098</v>
      </c>
      <c r="AC1037" s="8">
        <v>26.084981588958001</v>
      </c>
      <c r="AD1037" s="8">
        <v>26.1961678259973</v>
      </c>
      <c r="AE1037" s="8">
        <v>26.6909910479805</v>
      </c>
      <c r="AF1037" s="8">
        <v>26.539938802289001</v>
      </c>
      <c r="AG1037" s="8">
        <v>26.750494089733301</v>
      </c>
      <c r="AH1037" s="8">
        <v>26.516965931970599</v>
      </c>
      <c r="AI1037" s="8">
        <v>26.788984141075801</v>
      </c>
      <c r="AJ1037" s="8">
        <v>26.662498936875402</v>
      </c>
      <c r="AK1037" s="8">
        <v>25.968315914160801</v>
      </c>
      <c r="AL1037" s="8">
        <v>25.5294705299006</v>
      </c>
      <c r="AM1037" s="8">
        <v>25.269832838209499</v>
      </c>
      <c r="AN1037" s="8">
        <v>26.5274341262799</v>
      </c>
      <c r="AO1037" s="8">
        <v>26.6788438415408</v>
      </c>
      <c r="AP1037" s="8">
        <v>26.4514269407935</v>
      </c>
      <c r="AQ1037" s="8">
        <v>26.3232492624273</v>
      </c>
      <c r="AR1037" s="8">
        <v>26.462378328603702</v>
      </c>
      <c r="AS1037" s="9">
        <v>0.494161323629009</v>
      </c>
      <c r="AT1037" s="9">
        <v>1</v>
      </c>
      <c r="AU1037" s="9">
        <v>0.45548051667449801</v>
      </c>
      <c r="AV1037" s="10">
        <v>1.2048501560895</v>
      </c>
      <c r="AW1037" s="10">
        <v>-1.2413614611630399</v>
      </c>
      <c r="AX1037" s="10">
        <v>1.0965128853509301</v>
      </c>
      <c r="AY1037" s="10">
        <v>-1.4956545502457801</v>
      </c>
      <c r="AZ1037" s="10">
        <v>-1.09880163943892</v>
      </c>
      <c r="BA1037" s="10">
        <v>1.36116883754333</v>
      </c>
      <c r="BB1037" s="9">
        <v>0.88895905616965798</v>
      </c>
      <c r="BC1037" s="9">
        <v>0.81419222745162201</v>
      </c>
      <c r="BD1037" s="9">
        <v>0.98122303468503802</v>
      </c>
      <c r="BE1037" s="9">
        <v>0.43546483491496102</v>
      </c>
      <c r="BF1037" s="9">
        <v>0.98309729417842195</v>
      </c>
      <c r="BG1037" s="9">
        <v>0.60193686189760898</v>
      </c>
      <c r="BH1037" s="11" t="str">
        <f t="shared" si="140"/>
        <v/>
      </c>
      <c r="BI1037" s="11" t="str">
        <f t="shared" si="140"/>
        <v/>
      </c>
      <c r="BJ1037" s="11" t="str">
        <f t="shared" si="140"/>
        <v/>
      </c>
      <c r="BK1037" s="11" t="str">
        <f t="shared" si="138"/>
        <v/>
      </c>
      <c r="BL1037" s="11" t="str">
        <f t="shared" si="138"/>
        <v/>
      </c>
      <c r="BM1037" s="11" t="str">
        <f t="shared" si="138"/>
        <v/>
      </c>
      <c r="BN1037" s="11" t="str">
        <f t="shared" si="144"/>
        <v/>
      </c>
      <c r="BO1037" s="11" t="str">
        <f t="shared" si="145"/>
        <v/>
      </c>
      <c r="BP1037" s="11" t="str">
        <f t="shared" si="146"/>
        <v/>
      </c>
      <c r="BR1037" s="11">
        <f t="shared" si="143"/>
        <v>1032</v>
      </c>
      <c r="BS1037" s="6" t="str">
        <f t="shared" si="143"/>
        <v>MA_10157701g0010</v>
      </c>
      <c r="BT1037" s="6" t="str">
        <f t="shared" si="143"/>
        <v>eukaryotic translation initiation factor 5A-4</v>
      </c>
      <c r="BU1037" s="28">
        <f t="shared" si="141"/>
        <v>1.2</v>
      </c>
      <c r="BV1037" s="28">
        <f t="shared" si="141"/>
        <v>-1.2</v>
      </c>
      <c r="BW1037" s="28">
        <f t="shared" si="141"/>
        <v>1.1000000000000001</v>
      </c>
      <c r="BX1037" s="28">
        <f t="shared" si="139"/>
        <v>-1.5</v>
      </c>
      <c r="BY1037" s="28">
        <f t="shared" si="139"/>
        <v>-1.1000000000000001</v>
      </c>
      <c r="BZ1037" s="28">
        <f t="shared" si="139"/>
        <v>1.4</v>
      </c>
    </row>
    <row r="1038" spans="1:78">
      <c r="A1038" s="6">
        <v>1033</v>
      </c>
      <c r="B1038" s="6" t="s">
        <v>1897</v>
      </c>
      <c r="C1038" s="6" t="s">
        <v>1898</v>
      </c>
      <c r="D1038" s="6" t="str">
        <f t="shared" si="142"/>
        <v>Protein 1033 / MA_4256184g0010 / ADH_zinc_N domain-containing ADH_N domain-containing</v>
      </c>
      <c r="E1038" s="6">
        <v>6</v>
      </c>
      <c r="F1038" s="6">
        <v>1</v>
      </c>
      <c r="G1038" s="6">
        <v>27517714</v>
      </c>
      <c r="H1038" s="6">
        <v>26050870</v>
      </c>
      <c r="I1038" s="6">
        <v>26488200</v>
      </c>
      <c r="J1038" s="6">
        <v>27315073</v>
      </c>
      <c r="K1038" s="6">
        <v>22914124</v>
      </c>
      <c r="L1038" s="6">
        <v>24337306</v>
      </c>
      <c r="M1038" s="6">
        <v>22835884</v>
      </c>
      <c r="N1038" s="6">
        <v>21656897</v>
      </c>
      <c r="O1038" s="6">
        <v>23240803</v>
      </c>
      <c r="P1038" s="6">
        <v>28526958</v>
      </c>
      <c r="Q1038" s="6">
        <v>27989037</v>
      </c>
      <c r="R1038" s="6">
        <v>22935443</v>
      </c>
      <c r="S1038" s="6">
        <v>29856817</v>
      </c>
      <c r="T1038" s="6">
        <v>28585322</v>
      </c>
      <c r="U1038" s="6">
        <v>24966769</v>
      </c>
      <c r="V1038" s="6">
        <v>28684668</v>
      </c>
      <c r="W1038" s="6">
        <v>26624283</v>
      </c>
      <c r="X1038" s="6">
        <v>29429702</v>
      </c>
      <c r="Y1038" s="6">
        <v>25540008</v>
      </c>
      <c r="Z1038" s="8">
        <v>24.713857289126199</v>
      </c>
      <c r="AA1038" s="8">
        <v>24.634828218048401</v>
      </c>
      <c r="AB1038" s="8">
        <v>24.658846473215199</v>
      </c>
      <c r="AC1038" s="8">
        <v>24.7031939428798</v>
      </c>
      <c r="AD1038" s="8">
        <v>24.449733797184798</v>
      </c>
      <c r="AE1038" s="8">
        <v>24.536666143045998</v>
      </c>
      <c r="AF1038" s="8">
        <v>24.444799303182499</v>
      </c>
      <c r="AG1038" s="8">
        <v>24.368323212633001</v>
      </c>
      <c r="AH1038" s="8">
        <v>24.470156580807</v>
      </c>
      <c r="AI1038" s="8">
        <v>24.7658225761399</v>
      </c>
      <c r="AJ1038" s="8">
        <v>24.738358514136799</v>
      </c>
      <c r="AK1038" s="8">
        <v>24.4510754376759</v>
      </c>
      <c r="AL1038" s="8">
        <v>24.831557033867298</v>
      </c>
      <c r="AM1038" s="8">
        <v>24.768771205845301</v>
      </c>
      <c r="AN1038" s="8">
        <v>24.5735057954784</v>
      </c>
      <c r="AO1038" s="8">
        <v>24.7737764843619</v>
      </c>
      <c r="AP1038" s="8">
        <v>24.666239337859</v>
      </c>
      <c r="AQ1038" s="8">
        <v>24.8107695980869</v>
      </c>
      <c r="AR1038" s="8">
        <v>24.6062556411534</v>
      </c>
      <c r="AS1038" s="9">
        <v>3.3488314664227803E-2</v>
      </c>
      <c r="AT1038" s="9">
        <v>1</v>
      </c>
      <c r="AU1038" s="9">
        <v>1.9878344467450001E-2</v>
      </c>
      <c r="AV1038" s="10">
        <v>-1.1306133476368601</v>
      </c>
      <c r="AW1038" s="10">
        <v>1.05630393645884</v>
      </c>
      <c r="AX1038" s="10">
        <v>1.0381518110108701</v>
      </c>
      <c r="AY1038" s="10">
        <v>1.19427132972173</v>
      </c>
      <c r="AZ1038" s="10">
        <v>1.1737482944022699</v>
      </c>
      <c r="BA1038" s="10">
        <v>-1.0174850395245101</v>
      </c>
      <c r="BB1038" s="9">
        <v>0.13445432946546401</v>
      </c>
      <c r="BC1038" s="9">
        <v>0.69253018051328996</v>
      </c>
      <c r="BD1038" s="9">
        <v>0.87325645550167796</v>
      </c>
      <c r="BE1038" s="9">
        <v>1.9462127496101E-2</v>
      </c>
      <c r="BF1038" s="9">
        <v>3.6766494330846597E-2</v>
      </c>
      <c r="BG1038" s="9">
        <v>0.98477883881742201</v>
      </c>
      <c r="BH1038" s="11" t="str">
        <f t="shared" si="140"/>
        <v/>
      </c>
      <c r="BI1038" s="11" t="str">
        <f t="shared" si="140"/>
        <v/>
      </c>
      <c r="BJ1038" s="11" t="str">
        <f t="shared" si="140"/>
        <v/>
      </c>
      <c r="BK1038" s="11" t="str">
        <f t="shared" si="138"/>
        <v/>
      </c>
      <c r="BL1038" s="11" t="str">
        <f t="shared" si="138"/>
        <v/>
      </c>
      <c r="BM1038" s="11" t="str">
        <f t="shared" si="138"/>
        <v/>
      </c>
      <c r="BN1038" s="11" t="str">
        <f t="shared" si="144"/>
        <v/>
      </c>
      <c r="BO1038" s="11" t="str">
        <f t="shared" si="145"/>
        <v/>
      </c>
      <c r="BP1038" s="11" t="str">
        <f t="shared" si="146"/>
        <v/>
      </c>
      <c r="BR1038" s="11">
        <f t="shared" si="143"/>
        <v>1033</v>
      </c>
      <c r="BS1038" s="6" t="str">
        <f t="shared" si="143"/>
        <v>MA_4256184g0010</v>
      </c>
      <c r="BT1038" s="6" t="str">
        <f t="shared" si="143"/>
        <v>ADH_zinc_N domain-containing ADH_N domain-containing</v>
      </c>
      <c r="BU1038" s="28">
        <f t="shared" si="141"/>
        <v>-1.1000000000000001</v>
      </c>
      <c r="BV1038" s="28">
        <f t="shared" si="141"/>
        <v>1.1000000000000001</v>
      </c>
      <c r="BW1038" s="28">
        <f t="shared" si="141"/>
        <v>1</v>
      </c>
      <c r="BX1038" s="28">
        <f t="shared" si="139"/>
        <v>1.2</v>
      </c>
      <c r="BY1038" s="28">
        <f t="shared" si="139"/>
        <v>1.2</v>
      </c>
      <c r="BZ1038" s="28">
        <f t="shared" si="139"/>
        <v>-1</v>
      </c>
    </row>
    <row r="1039" spans="1:78">
      <c r="A1039" s="6">
        <v>1034</v>
      </c>
      <c r="B1039" s="6" t="s">
        <v>1899</v>
      </c>
      <c r="C1039" s="6" t="s">
        <v>1900</v>
      </c>
      <c r="D1039" s="6" t="str">
        <f t="shared" si="142"/>
        <v>Protein 1034 / MA_14697g0010 / glutamate--cysteine chloroplastic</v>
      </c>
      <c r="E1039" s="6">
        <v>4</v>
      </c>
      <c r="F1039" s="6">
        <v>4</v>
      </c>
      <c r="G1039" s="6">
        <v>4031223</v>
      </c>
      <c r="H1039" s="6">
        <v>4963535</v>
      </c>
      <c r="I1039" s="6">
        <v>4883266</v>
      </c>
      <c r="J1039" s="6">
        <v>4557037</v>
      </c>
      <c r="K1039" s="6">
        <v>3811852</v>
      </c>
      <c r="L1039" s="6">
        <v>4696899</v>
      </c>
      <c r="M1039" s="6">
        <v>3963902</v>
      </c>
      <c r="N1039" s="6">
        <v>5305031</v>
      </c>
      <c r="O1039" s="6">
        <v>5272571</v>
      </c>
      <c r="P1039" s="6">
        <v>3957102</v>
      </c>
      <c r="Q1039" s="6">
        <v>7848919</v>
      </c>
      <c r="R1039" s="6">
        <v>4215003</v>
      </c>
      <c r="S1039" s="6">
        <v>8387132</v>
      </c>
      <c r="T1039" s="6">
        <v>2993951</v>
      </c>
      <c r="U1039" s="6">
        <v>5201658</v>
      </c>
      <c r="V1039" s="6">
        <v>4549333</v>
      </c>
      <c r="W1039" s="6">
        <v>5952766</v>
      </c>
      <c r="X1039" s="6">
        <v>5794790</v>
      </c>
      <c r="Y1039" s="6">
        <v>5674823</v>
      </c>
      <c r="Z1039" s="8">
        <v>21.942786162013402</v>
      </c>
      <c r="AA1039" s="8">
        <v>22.242936534788999</v>
      </c>
      <c r="AB1039" s="8">
        <v>22.2194149355504</v>
      </c>
      <c r="AC1039" s="8">
        <v>22.119664653622401</v>
      </c>
      <c r="AD1039" s="8">
        <v>21.8620606751903</v>
      </c>
      <c r="AE1039" s="8">
        <v>22.163277140189201</v>
      </c>
      <c r="AF1039" s="8">
        <v>21.9184898643759</v>
      </c>
      <c r="AG1039" s="8">
        <v>22.3389297508913</v>
      </c>
      <c r="AH1039" s="8">
        <v>22.330075186684699</v>
      </c>
      <c r="AI1039" s="8">
        <v>21.9160128226554</v>
      </c>
      <c r="AJ1039" s="8">
        <v>22.9040625404329</v>
      </c>
      <c r="AK1039" s="8">
        <v>22.007102227320399</v>
      </c>
      <c r="AL1039" s="8">
        <v>22.9997461312722</v>
      </c>
      <c r="AM1039" s="8">
        <v>21.513619179285801</v>
      </c>
      <c r="AN1039" s="8">
        <v>22.3105401170242</v>
      </c>
      <c r="AO1039" s="8">
        <v>22.1172236095518</v>
      </c>
      <c r="AP1039" s="8">
        <v>22.505128753245899</v>
      </c>
      <c r="AQ1039" s="8">
        <v>22.466324949029101</v>
      </c>
      <c r="AR1039" s="8">
        <v>22.436143964193899</v>
      </c>
      <c r="AS1039" s="9">
        <v>0.68080782550519003</v>
      </c>
      <c r="AT1039" s="9">
        <v>1</v>
      </c>
      <c r="AU1039" s="9">
        <v>0.65377631796953295</v>
      </c>
      <c r="AV1039" s="10">
        <v>1.0794679378180201</v>
      </c>
      <c r="AW1039" s="10">
        <v>1.1413458226409099</v>
      </c>
      <c r="AX1039" s="10">
        <v>1.2223857974941501</v>
      </c>
      <c r="AY1039" s="10">
        <v>1.05732257777657</v>
      </c>
      <c r="AZ1039" s="10">
        <v>1.1323965767478199</v>
      </c>
      <c r="BA1039" s="10">
        <v>1.07100387388787</v>
      </c>
      <c r="BB1039" s="9">
        <v>0.96919954599765501</v>
      </c>
      <c r="BC1039" s="9">
        <v>0.84427832990780904</v>
      </c>
      <c r="BD1039" s="9">
        <v>0.60943265143867098</v>
      </c>
      <c r="BE1039" s="9">
        <v>0.98756979975068304</v>
      </c>
      <c r="BF1039" s="9">
        <v>0.88485699042931198</v>
      </c>
      <c r="BG1039" s="9">
        <v>0.973249267926657</v>
      </c>
      <c r="BH1039" s="11" t="str">
        <f t="shared" si="140"/>
        <v/>
      </c>
      <c r="BI1039" s="11" t="str">
        <f t="shared" si="140"/>
        <v/>
      </c>
      <c r="BJ1039" s="11" t="str">
        <f t="shared" si="140"/>
        <v/>
      </c>
      <c r="BK1039" s="11" t="str">
        <f t="shared" si="138"/>
        <v/>
      </c>
      <c r="BL1039" s="11" t="str">
        <f t="shared" si="138"/>
        <v/>
      </c>
      <c r="BM1039" s="11" t="str">
        <f t="shared" si="138"/>
        <v/>
      </c>
      <c r="BN1039" s="11" t="str">
        <f t="shared" si="144"/>
        <v/>
      </c>
      <c r="BO1039" s="11" t="str">
        <f t="shared" si="145"/>
        <v/>
      </c>
      <c r="BP1039" s="11" t="str">
        <f t="shared" si="146"/>
        <v/>
      </c>
      <c r="BR1039" s="11">
        <f t="shared" si="143"/>
        <v>1034</v>
      </c>
      <c r="BS1039" s="6" t="str">
        <f t="shared" si="143"/>
        <v>MA_14697g0010</v>
      </c>
      <c r="BT1039" s="6" t="str">
        <f t="shared" si="143"/>
        <v>glutamate--cysteine chloroplastic</v>
      </c>
      <c r="BU1039" s="28">
        <f t="shared" si="141"/>
        <v>1.1000000000000001</v>
      </c>
      <c r="BV1039" s="28">
        <f t="shared" si="141"/>
        <v>1.1000000000000001</v>
      </c>
      <c r="BW1039" s="28">
        <f t="shared" si="141"/>
        <v>1.2</v>
      </c>
      <c r="BX1039" s="28">
        <f t="shared" si="139"/>
        <v>1.1000000000000001</v>
      </c>
      <c r="BY1039" s="28">
        <f t="shared" si="139"/>
        <v>1.1000000000000001</v>
      </c>
      <c r="BZ1039" s="28">
        <f t="shared" si="139"/>
        <v>1.1000000000000001</v>
      </c>
    </row>
    <row r="1040" spans="1:78">
      <c r="A1040" s="6">
        <v>1035</v>
      </c>
      <c r="B1040" s="6" t="s">
        <v>1901</v>
      </c>
      <c r="C1040" s="6" t="s">
        <v>1902</v>
      </c>
      <c r="D1040" s="6" t="str">
        <f t="shared" si="142"/>
        <v>Protein 1035 / MA_10435277g0010 / ubiquitin thioesterase OTU1</v>
      </c>
      <c r="E1040" s="6">
        <v>7</v>
      </c>
      <c r="F1040" s="6">
        <v>7</v>
      </c>
      <c r="G1040" s="6">
        <v>16910466</v>
      </c>
      <c r="H1040" s="6">
        <v>16986156</v>
      </c>
      <c r="I1040" s="6">
        <v>16674400</v>
      </c>
      <c r="J1040" s="6">
        <v>10726747</v>
      </c>
      <c r="K1040" s="6">
        <v>15930140</v>
      </c>
      <c r="L1040" s="6">
        <v>25261095</v>
      </c>
      <c r="M1040" s="6">
        <v>20732558</v>
      </c>
      <c r="N1040" s="6">
        <v>23046295</v>
      </c>
      <c r="O1040" s="6">
        <v>25059963</v>
      </c>
      <c r="P1040" s="6">
        <v>12573282</v>
      </c>
      <c r="Q1040" s="6">
        <v>17545380</v>
      </c>
      <c r="R1040" s="6">
        <v>13257558</v>
      </c>
      <c r="S1040" s="6">
        <v>13363262</v>
      </c>
      <c r="T1040" s="6">
        <v>12582271</v>
      </c>
      <c r="U1040" s="6">
        <v>20894914</v>
      </c>
      <c r="V1040" s="6">
        <v>20428078</v>
      </c>
      <c r="W1040" s="6">
        <v>19029232</v>
      </c>
      <c r="X1040" s="6">
        <v>19122190</v>
      </c>
      <c r="Y1040" s="6">
        <v>23434378</v>
      </c>
      <c r="Z1040" s="8">
        <v>24.011413080708401</v>
      </c>
      <c r="AA1040" s="8">
        <v>24.017856068988301</v>
      </c>
      <c r="AB1040" s="8">
        <v>23.9911315136215</v>
      </c>
      <c r="AC1040" s="8">
        <v>23.354709294032901</v>
      </c>
      <c r="AD1040" s="8">
        <v>23.925255610071499</v>
      </c>
      <c r="AE1040" s="8">
        <v>24.5904138416122</v>
      </c>
      <c r="AF1040" s="8">
        <v>24.305394792537399</v>
      </c>
      <c r="AG1040" s="8">
        <v>24.458031500993801</v>
      </c>
      <c r="AH1040" s="8">
        <v>24.578880948793302</v>
      </c>
      <c r="AI1040" s="8">
        <v>23.583857949379102</v>
      </c>
      <c r="AJ1040" s="8">
        <v>24.064587858356798</v>
      </c>
      <c r="AK1040" s="8">
        <v>23.660311724297198</v>
      </c>
      <c r="AL1040" s="8">
        <v>23.6717688798675</v>
      </c>
      <c r="AM1040" s="8">
        <v>23.5848890049297</v>
      </c>
      <c r="AN1040" s="8">
        <v>24.316648484990601</v>
      </c>
      <c r="AO1040" s="8">
        <v>24.28405013699</v>
      </c>
      <c r="AP1040" s="8">
        <v>24.181714001328</v>
      </c>
      <c r="AQ1040" s="8">
        <v>24.1887444239951</v>
      </c>
      <c r="AR1040" s="8">
        <v>24.482123167233102</v>
      </c>
      <c r="AS1040" s="9">
        <v>3.9952363097127099E-4</v>
      </c>
      <c r="AT1040" s="9">
        <v>0.24697404190766101</v>
      </c>
      <c r="AU1040" s="9">
        <v>9.0533006564391699E-5</v>
      </c>
      <c r="AV1040" s="10">
        <v>1.54018874315763</v>
      </c>
      <c r="AW1040" s="10">
        <v>-1.1072569326533499</v>
      </c>
      <c r="AX1040" s="10">
        <v>1.3477780445123799</v>
      </c>
      <c r="AY1040" s="10">
        <v>-1.70538466345592</v>
      </c>
      <c r="AZ1040" s="10">
        <v>-1.1427614134453901</v>
      </c>
      <c r="BA1040" s="10">
        <v>1.4923365834643001</v>
      </c>
      <c r="BB1040" s="9">
        <v>1.5936979378493601E-3</v>
      </c>
      <c r="BC1040" s="9">
        <v>0.65762898258883495</v>
      </c>
      <c r="BD1040" s="9">
        <v>1.8182750851794799E-2</v>
      </c>
      <c r="BE1040" s="9">
        <v>2.02561631548859E-4</v>
      </c>
      <c r="BF1040" s="9">
        <v>0.49707053489494502</v>
      </c>
      <c r="BG1040" s="9">
        <v>1.85504079982557E-3</v>
      </c>
      <c r="BH1040" s="11" t="str">
        <f t="shared" si="140"/>
        <v/>
      </c>
      <c r="BI1040" s="11" t="str">
        <f t="shared" si="140"/>
        <v/>
      </c>
      <c r="BJ1040" s="11" t="str">
        <f t="shared" si="140"/>
        <v/>
      </c>
      <c r="BK1040" s="11" t="str">
        <f t="shared" si="138"/>
        <v/>
      </c>
      <c r="BL1040" s="11" t="str">
        <f t="shared" si="138"/>
        <v/>
      </c>
      <c r="BM1040" s="11" t="str">
        <f t="shared" si="138"/>
        <v/>
      </c>
      <c r="BN1040" s="11" t="str">
        <f t="shared" si="144"/>
        <v/>
      </c>
      <c r="BO1040" s="11" t="str">
        <f t="shared" si="145"/>
        <v/>
      </c>
      <c r="BP1040" s="11" t="str">
        <f t="shared" si="146"/>
        <v/>
      </c>
      <c r="BR1040" s="11">
        <f t="shared" si="143"/>
        <v>1035</v>
      </c>
      <c r="BS1040" s="6" t="str">
        <f t="shared" si="143"/>
        <v>MA_10435277g0010</v>
      </c>
      <c r="BT1040" s="6" t="str">
        <f t="shared" si="143"/>
        <v>ubiquitin thioesterase OTU1</v>
      </c>
      <c r="BU1040" s="28">
        <f t="shared" si="141"/>
        <v>1.5</v>
      </c>
      <c r="BV1040" s="28">
        <f t="shared" si="141"/>
        <v>-1.1000000000000001</v>
      </c>
      <c r="BW1040" s="28">
        <f t="shared" si="141"/>
        <v>1.3</v>
      </c>
      <c r="BX1040" s="28">
        <f t="shared" si="139"/>
        <v>-1.7</v>
      </c>
      <c r="BY1040" s="28">
        <f t="shared" si="139"/>
        <v>-1.1000000000000001</v>
      </c>
      <c r="BZ1040" s="28">
        <f t="shared" si="139"/>
        <v>1.5</v>
      </c>
    </row>
    <row r="1041" spans="1:78">
      <c r="A1041" s="6">
        <v>1036</v>
      </c>
      <c r="B1041" s="6" t="s">
        <v>1903</v>
      </c>
      <c r="C1041" s="6" t="s">
        <v>1904</v>
      </c>
      <c r="D1041" s="6" t="str">
        <f t="shared" si="142"/>
        <v>Protein 1036 / MA_10433592g0010 / arogenate dehydratase</v>
      </c>
      <c r="E1041" s="6">
        <v>9</v>
      </c>
      <c r="F1041" s="6">
        <v>9</v>
      </c>
      <c r="G1041" s="6">
        <v>22204556</v>
      </c>
      <c r="H1041" s="6">
        <v>14075875</v>
      </c>
      <c r="I1041" s="6">
        <v>23854790</v>
      </c>
      <c r="J1041" s="6">
        <v>13857430</v>
      </c>
      <c r="K1041" s="6">
        <v>19308896</v>
      </c>
      <c r="L1041" s="6">
        <v>22590485</v>
      </c>
      <c r="M1041" s="6">
        <v>23086286</v>
      </c>
      <c r="N1041" s="6">
        <v>22742608</v>
      </c>
      <c r="O1041" s="6">
        <v>24464113</v>
      </c>
      <c r="P1041" s="6">
        <v>11612458</v>
      </c>
      <c r="Q1041" s="6">
        <v>21559518</v>
      </c>
      <c r="R1041" s="6">
        <v>11863017</v>
      </c>
      <c r="S1041" s="6">
        <v>16497120</v>
      </c>
      <c r="T1041" s="6">
        <v>22871962</v>
      </c>
      <c r="U1041" s="6">
        <v>23891560</v>
      </c>
      <c r="V1041" s="6">
        <v>24695939</v>
      </c>
      <c r="W1041" s="6">
        <v>24447429</v>
      </c>
      <c r="X1041" s="6">
        <v>26491536</v>
      </c>
      <c r="Y1041" s="6">
        <v>23728434</v>
      </c>
      <c r="Z1041" s="8">
        <v>24.404352387824499</v>
      </c>
      <c r="AA1041" s="8">
        <v>23.7467212716981</v>
      </c>
      <c r="AB1041" s="8">
        <v>24.5077756501652</v>
      </c>
      <c r="AC1041" s="8">
        <v>23.7241563841649</v>
      </c>
      <c r="AD1041" s="8">
        <v>24.2027623437328</v>
      </c>
      <c r="AE1041" s="8">
        <v>24.429211908806401</v>
      </c>
      <c r="AF1041" s="8">
        <v>24.460532762817</v>
      </c>
      <c r="AG1041" s="8">
        <v>24.438894368438401</v>
      </c>
      <c r="AH1041" s="8">
        <v>24.544163639862099</v>
      </c>
      <c r="AI1041" s="8">
        <v>23.4691700428818</v>
      </c>
      <c r="AJ1041" s="8">
        <v>24.3618215887406</v>
      </c>
      <c r="AK1041" s="8">
        <v>23.499967626659899</v>
      </c>
      <c r="AL1041" s="8">
        <v>23.975710850841701</v>
      </c>
      <c r="AM1041" s="8">
        <v>24.447076792368701</v>
      </c>
      <c r="AN1041" s="8">
        <v>24.509997721889601</v>
      </c>
      <c r="AO1041" s="8">
        <v>24.557770488764699</v>
      </c>
      <c r="AP1041" s="8">
        <v>24.5431794171608</v>
      </c>
      <c r="AQ1041" s="8">
        <v>24.659028158932301</v>
      </c>
      <c r="AR1041" s="8">
        <v>24.500113554672399</v>
      </c>
      <c r="AS1041" s="9">
        <v>3.9123639343355998E-2</v>
      </c>
      <c r="AT1041" s="9">
        <v>1</v>
      </c>
      <c r="AU1041" s="9">
        <v>2.3989026732936899E-2</v>
      </c>
      <c r="AV1041" s="10">
        <v>1.2754859989018099</v>
      </c>
      <c r="AW1041" s="10">
        <v>-1.12225788074762</v>
      </c>
      <c r="AX1041" s="10">
        <v>1.3536589109936601</v>
      </c>
      <c r="AY1041" s="10">
        <v>-1.43142421405081</v>
      </c>
      <c r="AZ1041" s="10">
        <v>1.06128872614765</v>
      </c>
      <c r="BA1041" s="10">
        <v>1.5191543807068799</v>
      </c>
      <c r="BB1041" s="9">
        <v>0.35414375053985298</v>
      </c>
      <c r="BC1041" s="9">
        <v>0.82580983209091396</v>
      </c>
      <c r="BD1041" s="9">
        <v>0.153790332502832</v>
      </c>
      <c r="BE1041" s="9">
        <v>9.7643786965041501E-2</v>
      </c>
      <c r="BF1041" s="9">
        <v>0.97464658080475797</v>
      </c>
      <c r="BG1041" s="9">
        <v>3.2323512122178301E-2</v>
      </c>
      <c r="BH1041" s="11" t="str">
        <f t="shared" si="140"/>
        <v/>
      </c>
      <c r="BI1041" s="11" t="str">
        <f t="shared" si="140"/>
        <v/>
      </c>
      <c r="BJ1041" s="11" t="str">
        <f t="shared" si="140"/>
        <v/>
      </c>
      <c r="BK1041" s="11" t="str">
        <f t="shared" si="138"/>
        <v/>
      </c>
      <c r="BL1041" s="11" t="str">
        <f t="shared" si="138"/>
        <v/>
      </c>
      <c r="BM1041" s="11" t="str">
        <f t="shared" si="138"/>
        <v/>
      </c>
      <c r="BN1041" s="11" t="str">
        <f t="shared" si="144"/>
        <v/>
      </c>
      <c r="BO1041" s="11" t="str">
        <f t="shared" si="145"/>
        <v/>
      </c>
      <c r="BP1041" s="11" t="str">
        <f t="shared" si="146"/>
        <v/>
      </c>
      <c r="BR1041" s="11">
        <f t="shared" si="143"/>
        <v>1036</v>
      </c>
      <c r="BS1041" s="6" t="str">
        <f t="shared" si="143"/>
        <v>MA_10433592g0010</v>
      </c>
      <c r="BT1041" s="6" t="str">
        <f t="shared" si="143"/>
        <v>arogenate dehydratase</v>
      </c>
      <c r="BU1041" s="28">
        <f t="shared" si="141"/>
        <v>1.3</v>
      </c>
      <c r="BV1041" s="28">
        <f t="shared" si="141"/>
        <v>-1.1000000000000001</v>
      </c>
      <c r="BW1041" s="28">
        <f t="shared" si="141"/>
        <v>1.4</v>
      </c>
      <c r="BX1041" s="28">
        <f t="shared" si="139"/>
        <v>-1.4</v>
      </c>
      <c r="BY1041" s="28">
        <f t="shared" si="139"/>
        <v>1.1000000000000001</v>
      </c>
      <c r="BZ1041" s="28">
        <f t="shared" si="139"/>
        <v>1.5</v>
      </c>
    </row>
    <row r="1042" spans="1:78">
      <c r="A1042" s="6">
        <v>1037</v>
      </c>
      <c r="B1042" s="6" t="s">
        <v>1905</v>
      </c>
      <c r="C1042" s="6" t="s">
        <v>1906</v>
      </c>
      <c r="D1042" s="6" t="str">
        <f t="shared" si="142"/>
        <v>Protein 1037 / MA_10429018g0020 / 3-hydroxyisobutyryl- hydrolase mitochondrial isoform X2</v>
      </c>
      <c r="E1042" s="6">
        <v>7</v>
      </c>
      <c r="F1042" s="6">
        <v>4</v>
      </c>
      <c r="G1042" s="6">
        <v>20604581</v>
      </c>
      <c r="H1042" s="6">
        <v>18716551</v>
      </c>
      <c r="I1042" s="6">
        <v>16136073</v>
      </c>
      <c r="J1042" s="6">
        <v>18887416</v>
      </c>
      <c r="K1042" s="6">
        <v>16706719</v>
      </c>
      <c r="L1042" s="6">
        <v>14733742</v>
      </c>
      <c r="M1042" s="6">
        <v>15039905</v>
      </c>
      <c r="N1042" s="6">
        <v>15219415</v>
      </c>
      <c r="O1042" s="6">
        <v>16179791</v>
      </c>
      <c r="P1042" s="6">
        <v>18521916</v>
      </c>
      <c r="Q1042" s="6">
        <v>18746251</v>
      </c>
      <c r="R1042" s="6">
        <v>16557449</v>
      </c>
      <c r="S1042" s="6">
        <v>21535594</v>
      </c>
      <c r="T1042" s="6">
        <v>16688876</v>
      </c>
      <c r="U1042" s="6">
        <v>15734279</v>
      </c>
      <c r="V1042" s="6">
        <v>15112684</v>
      </c>
      <c r="W1042" s="6">
        <v>16113563</v>
      </c>
      <c r="X1042" s="6">
        <v>15878954</v>
      </c>
      <c r="Y1042" s="6">
        <v>16170037</v>
      </c>
      <c r="Z1042" s="8">
        <v>24.296461790515298</v>
      </c>
      <c r="AA1042" s="8">
        <v>24.157811270413202</v>
      </c>
      <c r="AB1042" s="8">
        <v>23.943786180078501</v>
      </c>
      <c r="AC1042" s="8">
        <v>24.170922003365899</v>
      </c>
      <c r="AD1042" s="8">
        <v>23.993925097359401</v>
      </c>
      <c r="AE1042" s="8">
        <v>23.8126205493874</v>
      </c>
      <c r="AF1042" s="8">
        <v>23.8422921184304</v>
      </c>
      <c r="AG1042" s="8">
        <v>23.859409570174002</v>
      </c>
      <c r="AH1042" s="8">
        <v>23.9476896363051</v>
      </c>
      <c r="AI1042" s="8">
        <v>24.142730010148899</v>
      </c>
      <c r="AJ1042" s="8">
        <v>24.160098768913301</v>
      </c>
      <c r="AK1042" s="8">
        <v>23.9809770786824</v>
      </c>
      <c r="AL1042" s="8">
        <v>24.360219781106199</v>
      </c>
      <c r="AM1042" s="8">
        <v>23.992383456309799</v>
      </c>
      <c r="AN1042" s="8">
        <v>23.9074077350019</v>
      </c>
      <c r="AO1042" s="8">
        <v>23.849256568898301</v>
      </c>
      <c r="AP1042" s="8">
        <v>23.941772199477601</v>
      </c>
      <c r="AQ1042" s="8">
        <v>23.920612544657502</v>
      </c>
      <c r="AR1042" s="8">
        <v>23.946819644176799</v>
      </c>
      <c r="AS1042" s="9">
        <v>1.0383200200595501E-2</v>
      </c>
      <c r="AT1042" s="9">
        <v>1</v>
      </c>
      <c r="AU1042" s="9">
        <v>4.8882905085049499E-3</v>
      </c>
      <c r="AV1042" s="10">
        <v>-1.1868012074867</v>
      </c>
      <c r="AW1042" s="10">
        <v>1.0102417364756999</v>
      </c>
      <c r="AX1042" s="10">
        <v>-1.1482267170693501</v>
      </c>
      <c r="AY1042" s="10">
        <v>1.1989561127028201</v>
      </c>
      <c r="AZ1042" s="10">
        <v>1.0335948378869</v>
      </c>
      <c r="BA1042" s="10">
        <v>-1.15998655251993</v>
      </c>
      <c r="BB1042" s="9">
        <v>2.50100724098519E-2</v>
      </c>
      <c r="BC1042" s="9">
        <v>0.99682486970977602</v>
      </c>
      <c r="BD1042" s="9">
        <v>6.07558576297497E-2</v>
      </c>
      <c r="BE1042" s="9">
        <v>1.7176159461698301E-2</v>
      </c>
      <c r="BF1042" s="9">
        <v>0.922079993962301</v>
      </c>
      <c r="BG1042" s="9">
        <v>4.13754919713165E-2</v>
      </c>
      <c r="BH1042" s="11" t="str">
        <f t="shared" si="140"/>
        <v/>
      </c>
      <c r="BI1042" s="11" t="str">
        <f t="shared" si="140"/>
        <v/>
      </c>
      <c r="BJ1042" s="11" t="str">
        <f t="shared" si="140"/>
        <v/>
      </c>
      <c r="BK1042" s="11" t="str">
        <f t="shared" si="138"/>
        <v/>
      </c>
      <c r="BL1042" s="11" t="str">
        <f t="shared" si="138"/>
        <v/>
      </c>
      <c r="BM1042" s="11" t="str">
        <f t="shared" si="138"/>
        <v/>
      </c>
      <c r="BN1042" s="11" t="str">
        <f t="shared" si="144"/>
        <v/>
      </c>
      <c r="BO1042" s="11" t="str">
        <f t="shared" si="145"/>
        <v/>
      </c>
      <c r="BP1042" s="11" t="str">
        <f t="shared" si="146"/>
        <v/>
      </c>
      <c r="BR1042" s="11">
        <f t="shared" si="143"/>
        <v>1037</v>
      </c>
      <c r="BS1042" s="6" t="str">
        <f t="shared" si="143"/>
        <v>MA_10429018g0020</v>
      </c>
      <c r="BT1042" s="6" t="str">
        <f t="shared" si="143"/>
        <v>3-hydroxyisobutyryl- hydrolase mitochondrial isoform X2</v>
      </c>
      <c r="BU1042" s="28">
        <f t="shared" si="141"/>
        <v>-1.2</v>
      </c>
      <c r="BV1042" s="28">
        <f t="shared" si="141"/>
        <v>1</v>
      </c>
      <c r="BW1042" s="28">
        <f t="shared" si="141"/>
        <v>-1.1000000000000001</v>
      </c>
      <c r="BX1042" s="28">
        <f t="shared" si="139"/>
        <v>1.2</v>
      </c>
      <c r="BY1042" s="28">
        <f t="shared" si="139"/>
        <v>1</v>
      </c>
      <c r="BZ1042" s="28">
        <f t="shared" si="139"/>
        <v>-1.2</v>
      </c>
    </row>
    <row r="1043" spans="1:78">
      <c r="A1043" s="6">
        <v>1038</v>
      </c>
      <c r="B1043" s="6" t="s">
        <v>1907</v>
      </c>
      <c r="C1043" s="6" t="s">
        <v>457</v>
      </c>
      <c r="D1043" s="6" t="str">
        <f t="shared" si="142"/>
        <v>Protein 1038 / MA_942954g0010 / glutathione peroxidase</v>
      </c>
      <c r="E1043" s="6">
        <v>9</v>
      </c>
      <c r="F1043" s="6">
        <v>6</v>
      </c>
      <c r="G1043" s="6">
        <v>357998945</v>
      </c>
      <c r="H1043" s="6">
        <v>505250667</v>
      </c>
      <c r="I1043" s="6">
        <v>454630630</v>
      </c>
      <c r="J1043" s="6">
        <v>387780583</v>
      </c>
      <c r="K1043" s="6">
        <v>413723688</v>
      </c>
      <c r="L1043" s="6">
        <v>376572542</v>
      </c>
      <c r="M1043" s="6">
        <v>422426665</v>
      </c>
      <c r="N1043" s="6">
        <v>375496628</v>
      </c>
      <c r="O1043" s="6">
        <v>392452643</v>
      </c>
      <c r="P1043" s="6">
        <v>541005584</v>
      </c>
      <c r="Q1043" s="6">
        <v>448512662</v>
      </c>
      <c r="R1043" s="6">
        <v>611019586</v>
      </c>
      <c r="S1043" s="6">
        <v>409256404</v>
      </c>
      <c r="T1043" s="6">
        <v>459049884</v>
      </c>
      <c r="U1043" s="6">
        <v>457287798</v>
      </c>
      <c r="V1043" s="6">
        <v>467341392</v>
      </c>
      <c r="W1043" s="6">
        <v>466593512</v>
      </c>
      <c r="X1043" s="6">
        <v>507397373</v>
      </c>
      <c r="Y1043" s="6">
        <v>470558327</v>
      </c>
      <c r="Z1043" s="8">
        <v>28.415380095064702</v>
      </c>
      <c r="AA1043" s="8">
        <v>28.912424080259999</v>
      </c>
      <c r="AB1043" s="8">
        <v>28.7601196457634</v>
      </c>
      <c r="AC1043" s="8">
        <v>28.530665325537601</v>
      </c>
      <c r="AD1043" s="8">
        <v>28.624092321414</v>
      </c>
      <c r="AE1043" s="8">
        <v>28.4883525679607</v>
      </c>
      <c r="AF1043" s="8">
        <v>28.6541256644607</v>
      </c>
      <c r="AG1043" s="8">
        <v>28.484224711340399</v>
      </c>
      <c r="AH1043" s="8">
        <v>28.547943334552699</v>
      </c>
      <c r="AI1043" s="8">
        <v>29.011068244033702</v>
      </c>
      <c r="AJ1043" s="8">
        <v>28.740573473667599</v>
      </c>
      <c r="AK1043" s="8">
        <v>29.186643384923901</v>
      </c>
      <c r="AL1043" s="8">
        <v>28.6084297511111</v>
      </c>
      <c r="AM1043" s="8">
        <v>28.7740756959384</v>
      </c>
      <c r="AN1043" s="8">
        <v>28.768527182727201</v>
      </c>
      <c r="AO1043" s="8">
        <v>28.799901580141899</v>
      </c>
      <c r="AP1043" s="8">
        <v>28.7975910058327</v>
      </c>
      <c r="AQ1043" s="8">
        <v>28.9185408091084</v>
      </c>
      <c r="AR1043" s="8">
        <v>28.8097983191584</v>
      </c>
      <c r="AS1043" s="9">
        <v>5.1578435868100903E-2</v>
      </c>
      <c r="AT1043" s="9">
        <v>1</v>
      </c>
      <c r="AU1043" s="9">
        <v>3.3132489291335401E-2</v>
      </c>
      <c r="AV1043" s="10">
        <v>-1.07540100429445</v>
      </c>
      <c r="AW1043" s="10">
        <v>1.16120429747673</v>
      </c>
      <c r="AX1043" s="10">
        <v>1.1253201373650701</v>
      </c>
      <c r="AY1043" s="10">
        <v>1.2487602676975</v>
      </c>
      <c r="AZ1043" s="10">
        <v>1.2101704058751599</v>
      </c>
      <c r="BA1043" s="10">
        <v>-1.03188795696456</v>
      </c>
      <c r="BB1043" s="9">
        <v>0.77332043381676696</v>
      </c>
      <c r="BC1043" s="9">
        <v>0.199495542114796</v>
      </c>
      <c r="BD1043" s="9">
        <v>0.38004948982676301</v>
      </c>
      <c r="BE1043" s="9">
        <v>4.5266614205481497E-2</v>
      </c>
      <c r="BF1043" s="9">
        <v>9.6996801694135507E-2</v>
      </c>
      <c r="BG1043" s="9">
        <v>0.97056738644857699</v>
      </c>
      <c r="BH1043" s="11" t="str">
        <f t="shared" si="140"/>
        <v/>
      </c>
      <c r="BI1043" s="11" t="str">
        <f t="shared" si="140"/>
        <v/>
      </c>
      <c r="BJ1043" s="11" t="str">
        <f t="shared" si="140"/>
        <v/>
      </c>
      <c r="BK1043" s="11" t="str">
        <f t="shared" si="138"/>
        <v/>
      </c>
      <c r="BL1043" s="11" t="str">
        <f t="shared" si="138"/>
        <v/>
      </c>
      <c r="BM1043" s="11" t="str">
        <f t="shared" si="138"/>
        <v/>
      </c>
      <c r="BN1043" s="11" t="str">
        <f t="shared" si="144"/>
        <v/>
      </c>
      <c r="BO1043" s="11" t="str">
        <f t="shared" si="145"/>
        <v/>
      </c>
      <c r="BP1043" s="11" t="str">
        <f t="shared" si="146"/>
        <v/>
      </c>
      <c r="BR1043" s="11">
        <f t="shared" si="143"/>
        <v>1038</v>
      </c>
      <c r="BS1043" s="6" t="str">
        <f t="shared" si="143"/>
        <v>MA_942954g0010</v>
      </c>
      <c r="BT1043" s="6" t="str">
        <f t="shared" si="143"/>
        <v>glutathione peroxidase</v>
      </c>
      <c r="BU1043" s="28">
        <f t="shared" si="141"/>
        <v>-1.1000000000000001</v>
      </c>
      <c r="BV1043" s="28">
        <f t="shared" si="141"/>
        <v>1.2</v>
      </c>
      <c r="BW1043" s="28">
        <f t="shared" si="141"/>
        <v>1.1000000000000001</v>
      </c>
      <c r="BX1043" s="28">
        <f t="shared" si="139"/>
        <v>1.2</v>
      </c>
      <c r="BY1043" s="28">
        <f t="shared" si="139"/>
        <v>1.2</v>
      </c>
      <c r="BZ1043" s="28">
        <f t="shared" si="139"/>
        <v>-1</v>
      </c>
    </row>
    <row r="1044" spans="1:78">
      <c r="A1044" s="6">
        <v>1039</v>
      </c>
      <c r="B1044" s="6" t="s">
        <v>1908</v>
      </c>
      <c r="C1044" s="6" t="s">
        <v>1909</v>
      </c>
      <c r="D1044" s="6" t="str">
        <f t="shared" si="142"/>
        <v>Protein 1039 / MA_601304g0010 / alpha-galactosidase isoform X2</v>
      </c>
      <c r="E1044" s="6">
        <v>6</v>
      </c>
      <c r="F1044" s="6">
        <v>6</v>
      </c>
      <c r="G1044" s="6">
        <v>12819237</v>
      </c>
      <c r="H1044" s="6">
        <v>10290848</v>
      </c>
      <c r="I1044" s="6">
        <v>11939357</v>
      </c>
      <c r="J1044" s="6">
        <v>11184937</v>
      </c>
      <c r="K1044" s="6">
        <v>11890876</v>
      </c>
      <c r="L1044" s="6">
        <v>15476675</v>
      </c>
      <c r="M1044" s="6">
        <v>13234676</v>
      </c>
      <c r="N1044" s="6">
        <v>15064144</v>
      </c>
      <c r="O1044" s="6">
        <v>15359176</v>
      </c>
      <c r="P1044" s="6">
        <v>10293572</v>
      </c>
      <c r="Q1044" s="6">
        <v>12444642</v>
      </c>
      <c r="R1044" s="6">
        <v>12556660</v>
      </c>
      <c r="S1044" s="6">
        <v>13734307</v>
      </c>
      <c r="T1044" s="6">
        <v>7754369</v>
      </c>
      <c r="U1044" s="6">
        <v>17632387</v>
      </c>
      <c r="V1044" s="6">
        <v>17296739</v>
      </c>
      <c r="W1044" s="6">
        <v>18507239</v>
      </c>
      <c r="X1044" s="6">
        <v>17331414</v>
      </c>
      <c r="Y1044" s="6">
        <v>17108955</v>
      </c>
      <c r="Z1044" s="8">
        <v>23.611807059625701</v>
      </c>
      <c r="AA1044" s="8">
        <v>23.294858534197299</v>
      </c>
      <c r="AB1044" s="8">
        <v>23.5092218058486</v>
      </c>
      <c r="AC1044" s="8">
        <v>23.415053794542999</v>
      </c>
      <c r="AD1044" s="8">
        <v>23.503351666452598</v>
      </c>
      <c r="AE1044" s="8">
        <v>23.883592221206602</v>
      </c>
      <c r="AF1044" s="8">
        <v>23.657819540653101</v>
      </c>
      <c r="AG1044" s="8">
        <v>23.8446153602411</v>
      </c>
      <c r="AH1044" s="8">
        <v>23.8725974836169</v>
      </c>
      <c r="AI1044" s="8">
        <v>23.2952403667983</v>
      </c>
      <c r="AJ1044" s="8">
        <v>23.569021392541501</v>
      </c>
      <c r="AK1044" s="8">
        <v>23.5819494308105</v>
      </c>
      <c r="AL1044" s="8">
        <v>23.711280781550201</v>
      </c>
      <c r="AM1044" s="8">
        <v>22.886577958244001</v>
      </c>
      <c r="AN1044" s="8">
        <v>24.071724458209101</v>
      </c>
      <c r="AO1044" s="8">
        <v>24.043996732594401</v>
      </c>
      <c r="AP1044" s="8">
        <v>24.1415863472042</v>
      </c>
      <c r="AQ1044" s="8">
        <v>24.046886027167201</v>
      </c>
      <c r="AR1044" s="8">
        <v>24.028248308179201</v>
      </c>
      <c r="AS1044" s="9">
        <v>6.3896486315759401E-4</v>
      </c>
      <c r="AT1044" s="9">
        <v>0.43402168550310599</v>
      </c>
      <c r="AU1044" s="9">
        <v>1.6635557129287301E-4</v>
      </c>
      <c r="AV1044" s="10">
        <v>1.2726163653314999</v>
      </c>
      <c r="AW1044" s="10">
        <v>-1.04105377070428</v>
      </c>
      <c r="AX1044" s="10">
        <v>1.5153276815237</v>
      </c>
      <c r="AY1044" s="10">
        <v>-1.3248620657883301</v>
      </c>
      <c r="AZ1044" s="10">
        <v>1.1907183679262101</v>
      </c>
      <c r="BA1044" s="10">
        <v>1.57753759670283</v>
      </c>
      <c r="BB1044" s="9">
        <v>6.3224003824714506E-2</v>
      </c>
      <c r="BC1044" s="9">
        <v>0.96060963226882701</v>
      </c>
      <c r="BD1044" s="9">
        <v>7.5552282323476704E-4</v>
      </c>
      <c r="BE1044" s="9">
        <v>2.6440337569184499E-2</v>
      </c>
      <c r="BF1044" s="9">
        <v>0.232903882653959</v>
      </c>
      <c r="BG1044" s="9">
        <v>3.0305159844845597E-4</v>
      </c>
      <c r="BH1044" s="11" t="str">
        <f t="shared" si="140"/>
        <v/>
      </c>
      <c r="BI1044" s="11" t="str">
        <f t="shared" si="140"/>
        <v/>
      </c>
      <c r="BJ1044" s="11" t="str">
        <f t="shared" si="140"/>
        <v/>
      </c>
      <c r="BK1044" s="11" t="str">
        <f t="shared" si="138"/>
        <v/>
      </c>
      <c r="BL1044" s="11" t="str">
        <f t="shared" si="138"/>
        <v/>
      </c>
      <c r="BM1044" s="11" t="str">
        <f t="shared" si="138"/>
        <v/>
      </c>
      <c r="BN1044" s="11" t="str">
        <f t="shared" si="144"/>
        <v/>
      </c>
      <c r="BO1044" s="11" t="str">
        <f t="shared" si="145"/>
        <v/>
      </c>
      <c r="BP1044" s="11" t="str">
        <f t="shared" si="146"/>
        <v/>
      </c>
      <c r="BR1044" s="11">
        <f t="shared" si="143"/>
        <v>1039</v>
      </c>
      <c r="BS1044" s="6" t="str">
        <f t="shared" si="143"/>
        <v>MA_601304g0010</v>
      </c>
      <c r="BT1044" s="6" t="str">
        <f t="shared" si="143"/>
        <v>alpha-galactosidase isoform X2</v>
      </c>
      <c r="BU1044" s="28">
        <f t="shared" si="141"/>
        <v>1.3</v>
      </c>
      <c r="BV1044" s="28">
        <f t="shared" si="141"/>
        <v>-1</v>
      </c>
      <c r="BW1044" s="28">
        <f t="shared" si="141"/>
        <v>1.5</v>
      </c>
      <c r="BX1044" s="28">
        <f t="shared" si="139"/>
        <v>-1.3</v>
      </c>
      <c r="BY1044" s="28">
        <f t="shared" si="139"/>
        <v>1.2</v>
      </c>
      <c r="BZ1044" s="28">
        <f t="shared" si="139"/>
        <v>1.6</v>
      </c>
    </row>
    <row r="1045" spans="1:78">
      <c r="A1045" s="6">
        <v>1040</v>
      </c>
      <c r="B1045" s="6" t="s">
        <v>1910</v>
      </c>
      <c r="C1045" s="6" t="s">
        <v>175</v>
      </c>
      <c r="D1045" s="6" t="str">
        <f t="shared" si="142"/>
        <v>Protein 1040 / MA_2078075g0010 / malate chloroplastic</v>
      </c>
      <c r="E1045" s="6">
        <v>4</v>
      </c>
      <c r="F1045" s="6">
        <v>1</v>
      </c>
      <c r="G1045" s="6">
        <v>15988556</v>
      </c>
      <c r="H1045" s="6">
        <v>15549632</v>
      </c>
      <c r="I1045" s="6">
        <v>15469989</v>
      </c>
      <c r="J1045" s="6">
        <v>18530915</v>
      </c>
      <c r="K1045" s="6">
        <v>18075722</v>
      </c>
      <c r="L1045" s="6">
        <v>12709240</v>
      </c>
      <c r="M1045" s="6">
        <v>17229982</v>
      </c>
      <c r="N1045" s="6">
        <v>13753107</v>
      </c>
      <c r="O1045" s="6">
        <v>13524809</v>
      </c>
      <c r="P1045" s="6">
        <v>13659294</v>
      </c>
      <c r="Q1045" s="6">
        <v>14280771</v>
      </c>
      <c r="R1045" s="6">
        <v>14070095</v>
      </c>
      <c r="S1045" s="6">
        <v>15717391</v>
      </c>
      <c r="T1045" s="6">
        <v>16787414</v>
      </c>
      <c r="U1045" s="6">
        <v>12759781</v>
      </c>
      <c r="V1045" s="6">
        <v>11027855</v>
      </c>
      <c r="W1045" s="6">
        <v>11233224</v>
      </c>
      <c r="X1045" s="6">
        <v>11244533</v>
      </c>
      <c r="Y1045" s="6">
        <v>11287715</v>
      </c>
      <c r="Z1045" s="8">
        <v>23.930536312491299</v>
      </c>
      <c r="AA1045" s="8">
        <v>23.890377101927101</v>
      </c>
      <c r="AB1045" s="8">
        <v>23.882968835164501</v>
      </c>
      <c r="AC1045" s="8">
        <v>24.1434307832114</v>
      </c>
      <c r="AD1045" s="8">
        <v>24.107549938221499</v>
      </c>
      <c r="AE1045" s="8">
        <v>23.599374425395201</v>
      </c>
      <c r="AF1045" s="8">
        <v>24.0384178586053</v>
      </c>
      <c r="AG1045" s="8">
        <v>23.7132542426403</v>
      </c>
      <c r="AH1045" s="8">
        <v>23.689104884385699</v>
      </c>
      <c r="AI1045" s="8">
        <v>23.703379582025399</v>
      </c>
      <c r="AJ1045" s="8">
        <v>23.767570534884602</v>
      </c>
      <c r="AK1045" s="8">
        <v>23.746128733764401</v>
      </c>
      <c r="AL1045" s="8">
        <v>23.9058584222823</v>
      </c>
      <c r="AM1045" s="8">
        <v>24.000876673121699</v>
      </c>
      <c r="AN1045" s="8">
        <v>23.605100232113301</v>
      </c>
      <c r="AO1045" s="8">
        <v>23.394648867488701</v>
      </c>
      <c r="AP1045" s="8">
        <v>23.4212687131682</v>
      </c>
      <c r="AQ1045" s="8">
        <v>23.4227204095803</v>
      </c>
      <c r="AR1045" s="8">
        <v>23.428250131561501</v>
      </c>
      <c r="AS1045" s="9">
        <v>4.6735487161794097E-4</v>
      </c>
      <c r="AT1045" s="9">
        <v>0.30232558380049301</v>
      </c>
      <c r="AU1045" s="9">
        <v>1.13061175692032E-4</v>
      </c>
      <c r="AV1045" s="10">
        <v>-1.1735950909357999</v>
      </c>
      <c r="AW1045" s="10">
        <v>-1.1221066518507601</v>
      </c>
      <c r="AX1045" s="10">
        <v>-1.4505247613326899</v>
      </c>
      <c r="AY1045" s="10">
        <v>1.04588551275417</v>
      </c>
      <c r="AZ1045" s="10">
        <v>-1.2359669638495701</v>
      </c>
      <c r="BA1045" s="10">
        <v>-1.2926799417330299</v>
      </c>
      <c r="BB1045" s="9">
        <v>8.4594721274314597E-2</v>
      </c>
      <c r="BC1045" s="9">
        <v>0.23775848146331199</v>
      </c>
      <c r="BD1045" s="9">
        <v>6.3679135209881998E-5</v>
      </c>
      <c r="BE1045" s="9">
        <v>0.88445937155932597</v>
      </c>
      <c r="BF1045" s="9">
        <v>1.7219072907637901E-2</v>
      </c>
      <c r="BG1045" s="9">
        <v>2.51024320636339E-3</v>
      </c>
      <c r="BH1045" s="11" t="str">
        <f t="shared" si="140"/>
        <v/>
      </c>
      <c r="BI1045" s="11" t="str">
        <f t="shared" si="140"/>
        <v/>
      </c>
      <c r="BJ1045" s="11" t="str">
        <f t="shared" si="140"/>
        <v/>
      </c>
      <c r="BK1045" s="11" t="str">
        <f t="shared" si="138"/>
        <v/>
      </c>
      <c r="BL1045" s="11" t="str">
        <f t="shared" si="138"/>
        <v/>
      </c>
      <c r="BM1045" s="11" t="str">
        <f t="shared" si="138"/>
        <v/>
      </c>
      <c r="BN1045" s="11" t="str">
        <f t="shared" si="144"/>
        <v/>
      </c>
      <c r="BO1045" s="11" t="str">
        <f t="shared" si="145"/>
        <v/>
      </c>
      <c r="BP1045" s="11" t="str">
        <f t="shared" si="146"/>
        <v/>
      </c>
      <c r="BR1045" s="11">
        <f t="shared" si="143"/>
        <v>1040</v>
      </c>
      <c r="BS1045" s="6" t="str">
        <f t="shared" si="143"/>
        <v>MA_2078075g0010</v>
      </c>
      <c r="BT1045" s="6" t="str">
        <f t="shared" si="143"/>
        <v>malate chloroplastic</v>
      </c>
      <c r="BU1045" s="28">
        <f t="shared" si="141"/>
        <v>-1.2</v>
      </c>
      <c r="BV1045" s="28">
        <f t="shared" si="141"/>
        <v>-1.1000000000000001</v>
      </c>
      <c r="BW1045" s="28">
        <f t="shared" si="141"/>
        <v>-1.5</v>
      </c>
      <c r="BX1045" s="28">
        <f t="shared" si="139"/>
        <v>1</v>
      </c>
      <c r="BY1045" s="28">
        <f t="shared" si="139"/>
        <v>-1.2</v>
      </c>
      <c r="BZ1045" s="28">
        <f t="shared" si="139"/>
        <v>-1.3</v>
      </c>
    </row>
    <row r="1046" spans="1:78">
      <c r="A1046" s="6">
        <v>1041</v>
      </c>
      <c r="B1046" s="6" t="s">
        <v>1911</v>
      </c>
      <c r="C1046" s="6" t="s">
        <v>1912</v>
      </c>
      <c r="D1046" s="6" t="str">
        <f t="shared" si="142"/>
        <v>Protein 1041 / MA_10050914g0010 / secoisolariciresinol dehydrogenase-like isoform X2</v>
      </c>
      <c r="E1046" s="6">
        <v>6</v>
      </c>
      <c r="F1046" s="6">
        <v>3</v>
      </c>
      <c r="G1046" s="6">
        <v>7014160</v>
      </c>
      <c r="H1046" s="6">
        <v>7809073</v>
      </c>
      <c r="I1046" s="6">
        <v>9468594</v>
      </c>
      <c r="J1046" s="6">
        <v>6442001</v>
      </c>
      <c r="K1046" s="6">
        <v>11138376</v>
      </c>
      <c r="L1046" s="6">
        <v>9161004</v>
      </c>
      <c r="M1046" s="6">
        <v>9037288</v>
      </c>
      <c r="N1046" s="6">
        <v>9707318</v>
      </c>
      <c r="O1046" s="6">
        <v>10583966</v>
      </c>
      <c r="P1046" s="6">
        <v>5649405</v>
      </c>
      <c r="Q1046" s="6">
        <v>7396917</v>
      </c>
      <c r="R1046" s="6">
        <v>16183629</v>
      </c>
      <c r="S1046" s="6">
        <v>15954570</v>
      </c>
      <c r="T1046" s="6">
        <v>7287268</v>
      </c>
      <c r="U1046" s="6">
        <v>15059928</v>
      </c>
      <c r="V1046" s="6">
        <v>13598209</v>
      </c>
      <c r="W1046" s="6">
        <v>16426535</v>
      </c>
      <c r="X1046" s="6">
        <v>16173904</v>
      </c>
      <c r="Y1046" s="6">
        <v>14248634</v>
      </c>
      <c r="Z1046" s="8">
        <v>22.741838909606098</v>
      </c>
      <c r="AA1046" s="8">
        <v>22.8967198683088</v>
      </c>
      <c r="AB1046" s="8">
        <v>23.174718783843399</v>
      </c>
      <c r="AC1046" s="8">
        <v>22.619077453996301</v>
      </c>
      <c r="AD1046" s="8">
        <v>23.409035564076099</v>
      </c>
      <c r="AE1046" s="8">
        <v>23.127074288437399</v>
      </c>
      <c r="AF1046" s="8">
        <v>23.1074584685181</v>
      </c>
      <c r="AG1046" s="8">
        <v>23.210641322994501</v>
      </c>
      <c r="AH1046" s="8">
        <v>23.335376996425399</v>
      </c>
      <c r="AI1046" s="8">
        <v>22.429667499019899</v>
      </c>
      <c r="AJ1046" s="8">
        <v>22.8184926568767</v>
      </c>
      <c r="AK1046" s="8">
        <v>23.948031816679901</v>
      </c>
      <c r="AL1046" s="8">
        <v>23.9274663905206</v>
      </c>
      <c r="AM1046" s="8">
        <v>22.796946618227</v>
      </c>
      <c r="AN1046" s="8">
        <v>23.844211536858101</v>
      </c>
      <c r="AO1046" s="8">
        <v>23.6969133129688</v>
      </c>
      <c r="AP1046" s="8">
        <v>23.969524855667199</v>
      </c>
      <c r="AQ1046" s="8">
        <v>23.9471646177068</v>
      </c>
      <c r="AR1046" s="8">
        <v>23.7643202806196</v>
      </c>
      <c r="AS1046" s="9">
        <v>3.6895688245496501E-2</v>
      </c>
      <c r="AT1046" s="9">
        <v>1</v>
      </c>
      <c r="AU1046" s="9">
        <v>2.2309020799602501E-2</v>
      </c>
      <c r="AV1046" s="10">
        <v>1.17028478941683</v>
      </c>
      <c r="AW1046" s="10">
        <v>1.1613822422916</v>
      </c>
      <c r="AX1046" s="10">
        <v>1.8354690717954001</v>
      </c>
      <c r="AY1046" s="10">
        <v>-1.0076654755007</v>
      </c>
      <c r="AZ1046" s="10">
        <v>1.5683952217391699</v>
      </c>
      <c r="BA1046" s="10">
        <v>1.5804177168868301</v>
      </c>
      <c r="BB1046" s="9">
        <v>0.83948316040308402</v>
      </c>
      <c r="BC1046" s="9">
        <v>0.83587827324475095</v>
      </c>
      <c r="BD1046" s="9">
        <v>1.8512213739568802E-2</v>
      </c>
      <c r="BE1046" s="9">
        <v>0.99997535254911896</v>
      </c>
      <c r="BF1046" s="9">
        <v>0.12504295672309401</v>
      </c>
      <c r="BG1046" s="9">
        <v>9.0017897575556602E-2</v>
      </c>
      <c r="BH1046" s="11" t="str">
        <f t="shared" si="140"/>
        <v/>
      </c>
      <c r="BI1046" s="11" t="str">
        <f t="shared" si="140"/>
        <v/>
      </c>
      <c r="BJ1046" s="11" t="str">
        <f t="shared" si="140"/>
        <v/>
      </c>
      <c r="BK1046" s="11" t="str">
        <f t="shared" si="138"/>
        <v/>
      </c>
      <c r="BL1046" s="11" t="str">
        <f t="shared" si="138"/>
        <v/>
      </c>
      <c r="BM1046" s="11" t="str">
        <f t="shared" si="138"/>
        <v/>
      </c>
      <c r="BN1046" s="11" t="str">
        <f t="shared" si="144"/>
        <v/>
      </c>
      <c r="BO1046" s="11" t="str">
        <f t="shared" si="145"/>
        <v/>
      </c>
      <c r="BP1046" s="11" t="str">
        <f t="shared" si="146"/>
        <v/>
      </c>
      <c r="BR1046" s="11">
        <f t="shared" si="143"/>
        <v>1041</v>
      </c>
      <c r="BS1046" s="6" t="str">
        <f t="shared" si="143"/>
        <v>MA_10050914g0010</v>
      </c>
      <c r="BT1046" s="6" t="str">
        <f t="shared" si="143"/>
        <v>secoisolariciresinol dehydrogenase-like isoform X2</v>
      </c>
      <c r="BU1046" s="28">
        <f t="shared" si="141"/>
        <v>1.2</v>
      </c>
      <c r="BV1046" s="28">
        <f t="shared" si="141"/>
        <v>1.2</v>
      </c>
      <c r="BW1046" s="28">
        <f t="shared" si="141"/>
        <v>1.8</v>
      </c>
      <c r="BX1046" s="28">
        <f t="shared" si="139"/>
        <v>-1</v>
      </c>
      <c r="BY1046" s="28">
        <f t="shared" si="139"/>
        <v>1.6</v>
      </c>
      <c r="BZ1046" s="28">
        <f t="shared" si="139"/>
        <v>1.6</v>
      </c>
    </row>
    <row r="1047" spans="1:78">
      <c r="A1047" s="6">
        <v>1042</v>
      </c>
      <c r="B1047" s="6" t="s">
        <v>1913</v>
      </c>
      <c r="C1047" s="6" t="s">
        <v>1914</v>
      </c>
      <c r="D1047" s="6" t="str">
        <f t="shared" si="142"/>
        <v>Protein 1042 / MA_445192g0010 / binding partner of ACD11 1</v>
      </c>
      <c r="E1047" s="6">
        <v>6</v>
      </c>
      <c r="F1047" s="6">
        <v>6</v>
      </c>
      <c r="G1047" s="6">
        <v>7132570</v>
      </c>
      <c r="H1047" s="6">
        <v>7589961</v>
      </c>
      <c r="I1047" s="6">
        <v>7875361</v>
      </c>
      <c r="J1047" s="6">
        <v>5068349</v>
      </c>
      <c r="K1047" s="6">
        <v>6625626</v>
      </c>
      <c r="L1047" s="6">
        <v>8358576</v>
      </c>
      <c r="M1047" s="6">
        <v>7795861</v>
      </c>
      <c r="N1047" s="6">
        <v>8604893</v>
      </c>
      <c r="O1047" s="6">
        <v>8978499</v>
      </c>
      <c r="P1047" s="6">
        <v>8877302</v>
      </c>
      <c r="Q1047" s="6">
        <v>9528463</v>
      </c>
      <c r="R1047" s="6">
        <v>10724785</v>
      </c>
      <c r="S1047" s="6">
        <v>7669695</v>
      </c>
      <c r="T1047" s="6">
        <v>4866364</v>
      </c>
      <c r="U1047" s="6">
        <v>11464456</v>
      </c>
      <c r="V1047" s="6">
        <v>11004412</v>
      </c>
      <c r="W1047" s="6">
        <v>10699571</v>
      </c>
      <c r="X1047" s="6">
        <v>11105930</v>
      </c>
      <c r="Y1047" s="6">
        <v>11192381</v>
      </c>
      <c r="Z1047" s="8">
        <v>22.765990570003598</v>
      </c>
      <c r="AA1047" s="8">
        <v>22.8556610418883</v>
      </c>
      <c r="AB1047" s="8">
        <v>22.9089146262809</v>
      </c>
      <c r="AC1047" s="8">
        <v>22.2730844393502</v>
      </c>
      <c r="AD1047" s="8">
        <v>22.6596253385183</v>
      </c>
      <c r="AE1047" s="8">
        <v>22.9948257493425</v>
      </c>
      <c r="AF1047" s="8">
        <v>22.894276936933998</v>
      </c>
      <c r="AG1047" s="8">
        <v>23.036725822097601</v>
      </c>
      <c r="AH1047" s="8">
        <v>23.098042848783201</v>
      </c>
      <c r="AI1047" s="8">
        <v>23.081689846952401</v>
      </c>
      <c r="AJ1047" s="8">
        <v>23.1838120865958</v>
      </c>
      <c r="AK1047" s="8">
        <v>23.354445390487101</v>
      </c>
      <c r="AL1047" s="8">
        <v>22.870737776682599</v>
      </c>
      <c r="AM1047" s="8">
        <v>22.214412806031699</v>
      </c>
      <c r="AN1047" s="8">
        <v>23.4506645634196</v>
      </c>
      <c r="AO1047" s="8">
        <v>23.391578723812</v>
      </c>
      <c r="AP1047" s="8">
        <v>23.351049617045401</v>
      </c>
      <c r="AQ1047" s="8">
        <v>23.404826872063499</v>
      </c>
      <c r="AR1047" s="8">
        <v>23.416013643465099</v>
      </c>
      <c r="AS1047" s="9">
        <v>1.2879163871836E-2</v>
      </c>
      <c r="AT1047" s="9">
        <v>1</v>
      </c>
      <c r="AU1047" s="9">
        <v>6.3738346444565499E-3</v>
      </c>
      <c r="AV1047" s="10">
        <v>1.24255751832716</v>
      </c>
      <c r="AW1047" s="10">
        <v>1.1878596431456401</v>
      </c>
      <c r="AX1047" s="10">
        <v>1.63599856263945</v>
      </c>
      <c r="AY1047" s="10">
        <v>-1.0460474227718299</v>
      </c>
      <c r="AZ1047" s="10">
        <v>1.31663809401916</v>
      </c>
      <c r="BA1047" s="10">
        <v>1.3772658849719499</v>
      </c>
      <c r="BB1047" s="9">
        <v>0.33291708060547398</v>
      </c>
      <c r="BC1047" s="9">
        <v>0.47655910590628497</v>
      </c>
      <c r="BD1047" s="9">
        <v>3.74480933847643E-3</v>
      </c>
      <c r="BE1047" s="9">
        <v>0.982972549467926</v>
      </c>
      <c r="BF1047" s="9">
        <v>0.16273871655628699</v>
      </c>
      <c r="BG1047" s="9">
        <v>6.5208480224807602E-2</v>
      </c>
      <c r="BH1047" s="11" t="str">
        <f t="shared" si="140"/>
        <v/>
      </c>
      <c r="BI1047" s="11" t="str">
        <f t="shared" si="140"/>
        <v/>
      </c>
      <c r="BJ1047" s="11" t="str">
        <f t="shared" si="140"/>
        <v/>
      </c>
      <c r="BK1047" s="11" t="str">
        <f t="shared" si="138"/>
        <v/>
      </c>
      <c r="BL1047" s="11" t="str">
        <f t="shared" si="138"/>
        <v/>
      </c>
      <c r="BM1047" s="11" t="str">
        <f t="shared" si="138"/>
        <v/>
      </c>
      <c r="BN1047" s="11" t="str">
        <f t="shared" si="144"/>
        <v/>
      </c>
      <c r="BO1047" s="11" t="str">
        <f t="shared" si="145"/>
        <v/>
      </c>
      <c r="BP1047" s="11" t="str">
        <f t="shared" si="146"/>
        <v/>
      </c>
      <c r="BR1047" s="11">
        <f t="shared" si="143"/>
        <v>1042</v>
      </c>
      <c r="BS1047" s="6" t="str">
        <f t="shared" si="143"/>
        <v>MA_445192g0010</v>
      </c>
      <c r="BT1047" s="6" t="str">
        <f t="shared" si="143"/>
        <v>binding partner of ACD11 1</v>
      </c>
      <c r="BU1047" s="28">
        <f t="shared" si="141"/>
        <v>1.2</v>
      </c>
      <c r="BV1047" s="28">
        <f t="shared" si="141"/>
        <v>1.2</v>
      </c>
      <c r="BW1047" s="28">
        <f t="shared" si="141"/>
        <v>1.6</v>
      </c>
      <c r="BX1047" s="28">
        <f t="shared" si="139"/>
        <v>-1</v>
      </c>
      <c r="BY1047" s="28">
        <f t="shared" si="139"/>
        <v>1.3</v>
      </c>
      <c r="BZ1047" s="28">
        <f t="shared" si="139"/>
        <v>1.4</v>
      </c>
    </row>
    <row r="1048" spans="1:78">
      <c r="A1048" s="6">
        <v>1043</v>
      </c>
      <c r="B1048" s="6" t="s">
        <v>1915</v>
      </c>
      <c r="C1048" s="6" t="s">
        <v>1514</v>
      </c>
      <c r="D1048" s="6" t="str">
        <f t="shared" si="142"/>
        <v>Protein 1043 / MA_107308g0010 / succinate-- ligase [ADP-forming] subunit mitochondrial</v>
      </c>
      <c r="E1048" s="6">
        <v>3</v>
      </c>
      <c r="F1048" s="6">
        <v>3</v>
      </c>
      <c r="G1048" s="6">
        <v>65767389</v>
      </c>
      <c r="H1048" s="6">
        <v>49787845</v>
      </c>
      <c r="I1048" s="6">
        <v>47219027</v>
      </c>
      <c r="J1048" s="6">
        <v>55343845</v>
      </c>
      <c r="K1048" s="6">
        <v>52644922</v>
      </c>
      <c r="L1048" s="6">
        <v>57345115</v>
      </c>
      <c r="M1048" s="6">
        <v>56420476</v>
      </c>
      <c r="N1048" s="6">
        <v>52908869</v>
      </c>
      <c r="O1048" s="6">
        <v>55349347</v>
      </c>
      <c r="P1048" s="6">
        <v>47689571</v>
      </c>
      <c r="Q1048" s="6">
        <v>61406448</v>
      </c>
      <c r="R1048" s="6">
        <v>46452026</v>
      </c>
      <c r="S1048" s="6">
        <v>61110118</v>
      </c>
      <c r="T1048" s="6">
        <v>62080252</v>
      </c>
      <c r="U1048" s="6">
        <v>57558467</v>
      </c>
      <c r="V1048" s="6">
        <v>56913185</v>
      </c>
      <c r="W1048" s="6">
        <v>56426277</v>
      </c>
      <c r="X1048" s="6">
        <v>59073970</v>
      </c>
      <c r="Y1048" s="6">
        <v>53661903</v>
      </c>
      <c r="Z1048" s="8">
        <v>25.9708690598674</v>
      </c>
      <c r="AA1048" s="8">
        <v>25.569290235849699</v>
      </c>
      <c r="AB1048" s="8">
        <v>25.492864977765901</v>
      </c>
      <c r="AC1048" s="8">
        <v>25.721919542523899</v>
      </c>
      <c r="AD1048" s="8">
        <v>25.6497910433499</v>
      </c>
      <c r="AE1048" s="8">
        <v>25.773167258291501</v>
      </c>
      <c r="AF1048" s="8">
        <v>25.749715501704401</v>
      </c>
      <c r="AG1048" s="8">
        <v>25.657006242691399</v>
      </c>
      <c r="AH1048" s="8">
        <v>25.7220629607049</v>
      </c>
      <c r="AI1048" s="8">
        <v>25.507170468982899</v>
      </c>
      <c r="AJ1048" s="8">
        <v>25.8718868183282</v>
      </c>
      <c r="AK1048" s="8">
        <v>25.469238185177101</v>
      </c>
      <c r="AL1048" s="8">
        <v>25.864907930997401</v>
      </c>
      <c r="AM1048" s="8">
        <v>25.8876310780254</v>
      </c>
      <c r="AN1048" s="8">
        <v>25.7785248323678</v>
      </c>
      <c r="AO1048" s="8">
        <v>25.762259582658199</v>
      </c>
      <c r="AP1048" s="8">
        <v>25.749863828062299</v>
      </c>
      <c r="AQ1048" s="8">
        <v>25.816019234134799</v>
      </c>
      <c r="AR1048" s="8">
        <v>25.677394881687</v>
      </c>
      <c r="AS1048" s="9">
        <v>0.89041198519657505</v>
      </c>
      <c r="AT1048" s="9">
        <v>1</v>
      </c>
      <c r="AU1048" s="9">
        <v>0.88233110501328205</v>
      </c>
      <c r="AV1048" s="10">
        <v>1.0313550103728499</v>
      </c>
      <c r="AW1048" s="10">
        <v>1.02755806839148</v>
      </c>
      <c r="AX1048" s="10">
        <v>1.0539931566591401</v>
      </c>
      <c r="AY1048" s="10">
        <v>-1.0036951118366599</v>
      </c>
      <c r="AZ1048" s="10">
        <v>1.021949906733</v>
      </c>
      <c r="BA1048" s="10">
        <v>1.02572612592984</v>
      </c>
      <c r="BB1048" s="9">
        <v>0.96943958094104898</v>
      </c>
      <c r="BC1048" s="9">
        <v>0.97482634977935101</v>
      </c>
      <c r="BD1048" s="9">
        <v>0.85092840405950099</v>
      </c>
      <c r="BE1048" s="9">
        <v>0.99994317207047101</v>
      </c>
      <c r="BF1048" s="9">
        <v>0.98889020706448905</v>
      </c>
      <c r="BG1048" s="9">
        <v>0.97926598513208896</v>
      </c>
      <c r="BH1048" s="11" t="str">
        <f t="shared" si="140"/>
        <v/>
      </c>
      <c r="BI1048" s="11" t="str">
        <f t="shared" si="140"/>
        <v/>
      </c>
      <c r="BJ1048" s="11" t="str">
        <f t="shared" si="140"/>
        <v/>
      </c>
      <c r="BK1048" s="11" t="str">
        <f t="shared" si="138"/>
        <v/>
      </c>
      <c r="BL1048" s="11" t="str">
        <f t="shared" si="138"/>
        <v/>
      </c>
      <c r="BM1048" s="11" t="str">
        <f t="shared" si="138"/>
        <v/>
      </c>
      <c r="BN1048" s="11" t="str">
        <f t="shared" si="144"/>
        <v/>
      </c>
      <c r="BO1048" s="11" t="str">
        <f t="shared" si="145"/>
        <v/>
      </c>
      <c r="BP1048" s="11" t="str">
        <f t="shared" si="146"/>
        <v/>
      </c>
      <c r="BR1048" s="11">
        <f t="shared" si="143"/>
        <v>1043</v>
      </c>
      <c r="BS1048" s="6" t="str">
        <f t="shared" si="143"/>
        <v>MA_107308g0010</v>
      </c>
      <c r="BT1048" s="6" t="str">
        <f t="shared" si="143"/>
        <v>succinate-- ligase [ADP-forming] subunit mitochondrial</v>
      </c>
      <c r="BU1048" s="28">
        <f t="shared" si="141"/>
        <v>1</v>
      </c>
      <c r="BV1048" s="28">
        <f t="shared" si="141"/>
        <v>1</v>
      </c>
      <c r="BW1048" s="28">
        <f t="shared" si="141"/>
        <v>1.1000000000000001</v>
      </c>
      <c r="BX1048" s="28">
        <f t="shared" si="139"/>
        <v>-1</v>
      </c>
      <c r="BY1048" s="28">
        <f t="shared" si="139"/>
        <v>1</v>
      </c>
      <c r="BZ1048" s="28">
        <f t="shared" si="139"/>
        <v>1</v>
      </c>
    </row>
    <row r="1049" spans="1:78">
      <c r="A1049" s="6">
        <v>1044</v>
      </c>
      <c r="B1049" s="6" t="s">
        <v>1916</v>
      </c>
      <c r="C1049" s="6" t="s">
        <v>1917</v>
      </c>
      <c r="D1049" s="6" t="str">
        <f t="shared" si="142"/>
        <v>Protein 1044 / MA_182569g0020 / betaine aldehyde</v>
      </c>
      <c r="E1049" s="6">
        <v>7</v>
      </c>
      <c r="F1049" s="6">
        <v>7</v>
      </c>
      <c r="G1049" s="6">
        <v>23448865</v>
      </c>
      <c r="H1049" s="6">
        <v>24007209</v>
      </c>
      <c r="I1049" s="6">
        <v>19232458</v>
      </c>
      <c r="J1049" s="6">
        <v>38524352</v>
      </c>
      <c r="K1049" s="6">
        <v>20686340</v>
      </c>
      <c r="L1049" s="6">
        <v>9889972</v>
      </c>
      <c r="M1049" s="6">
        <v>7674732</v>
      </c>
      <c r="N1049" s="6">
        <v>9902771</v>
      </c>
      <c r="O1049" s="6">
        <v>7905060</v>
      </c>
      <c r="P1049" s="6">
        <v>28863585</v>
      </c>
      <c r="Q1049" s="6">
        <v>32387505</v>
      </c>
      <c r="R1049" s="6">
        <v>26636468</v>
      </c>
      <c r="S1049" s="6">
        <v>45202158</v>
      </c>
      <c r="T1049" s="6">
        <v>19398916</v>
      </c>
      <c r="U1049" s="6">
        <v>8822425</v>
      </c>
      <c r="V1049" s="6">
        <v>9317638</v>
      </c>
      <c r="W1049" s="6">
        <v>8346676</v>
      </c>
      <c r="X1049" s="6">
        <v>6892176</v>
      </c>
      <c r="Y1049" s="6">
        <v>6724953</v>
      </c>
      <c r="Z1049" s="8">
        <v>24.483014757591899</v>
      </c>
      <c r="AA1049" s="8">
        <v>24.516964354497599</v>
      </c>
      <c r="AB1049" s="8">
        <v>24.197039821990401</v>
      </c>
      <c r="AC1049" s="8">
        <v>25.199267354261199</v>
      </c>
      <c r="AD1049" s="8">
        <v>24.302175078334699</v>
      </c>
      <c r="AE1049" s="8">
        <v>23.2375350058274</v>
      </c>
      <c r="AF1049" s="8">
        <v>22.8716849420843</v>
      </c>
      <c r="AG1049" s="8">
        <v>23.2394008468988</v>
      </c>
      <c r="AH1049" s="8">
        <v>22.914344982113299</v>
      </c>
      <c r="AI1049" s="8">
        <v>24.7827471650285</v>
      </c>
      <c r="AJ1049" s="8">
        <v>24.948933997340902</v>
      </c>
      <c r="AK1049" s="8">
        <v>24.666899457705199</v>
      </c>
      <c r="AL1049" s="8">
        <v>25.4298883143206</v>
      </c>
      <c r="AM1049" s="8">
        <v>24.209472701927101</v>
      </c>
      <c r="AN1049" s="8">
        <v>23.0727438299384</v>
      </c>
      <c r="AO1049" s="8">
        <v>23.1515328506452</v>
      </c>
      <c r="AP1049" s="8">
        <v>22.9927703389973</v>
      </c>
      <c r="AQ1049" s="8">
        <v>22.7165281123097</v>
      </c>
      <c r="AR1049" s="8">
        <v>22.681092754182501</v>
      </c>
      <c r="AS1049" s="9">
        <v>3.4085747478851501E-6</v>
      </c>
      <c r="AT1049" s="9">
        <v>6.7222612835230605E-4</v>
      </c>
      <c r="AU1049" s="9">
        <v>2.0259979757453499E-7</v>
      </c>
      <c r="AV1049" s="10">
        <v>-2.7778155945507299</v>
      </c>
      <c r="AW1049" s="10">
        <v>1.2040506263478199</v>
      </c>
      <c r="AX1049" s="10">
        <v>-3.0668523174754498</v>
      </c>
      <c r="AY1049" s="10">
        <v>3.34463060649753</v>
      </c>
      <c r="AZ1049" s="10">
        <v>-1.1040518036876601</v>
      </c>
      <c r="BA1049" s="10">
        <v>-3.6926454537725601</v>
      </c>
      <c r="BB1049" s="9">
        <v>5.0920091008377402E-5</v>
      </c>
      <c r="BC1049" s="9">
        <v>0.60133822381485202</v>
      </c>
      <c r="BD1049" s="9">
        <v>8.7667607995278695E-6</v>
      </c>
      <c r="BE1049" s="9">
        <v>7.2622825085799596E-6</v>
      </c>
      <c r="BF1049" s="9">
        <v>0.91990383197084402</v>
      </c>
      <c r="BG1049" s="9">
        <v>1.3191871861550899E-6</v>
      </c>
      <c r="BH1049" s="11" t="str">
        <f t="shared" si="140"/>
        <v>x</v>
      </c>
      <c r="BI1049" s="11" t="str">
        <f t="shared" si="140"/>
        <v/>
      </c>
      <c r="BJ1049" s="11" t="str">
        <f t="shared" si="140"/>
        <v>x</v>
      </c>
      <c r="BK1049" s="11" t="str">
        <f t="shared" si="138"/>
        <v>x</v>
      </c>
      <c r="BL1049" s="11" t="str">
        <f t="shared" si="138"/>
        <v/>
      </c>
      <c r="BM1049" s="11" t="str">
        <f t="shared" si="138"/>
        <v>x</v>
      </c>
      <c r="BN1049" s="11" t="str">
        <f t="shared" si="144"/>
        <v>x</v>
      </c>
      <c r="BO1049" s="11" t="str">
        <f t="shared" si="145"/>
        <v>x</v>
      </c>
      <c r="BP1049" s="11" t="str">
        <f t="shared" si="146"/>
        <v/>
      </c>
      <c r="BR1049" s="11">
        <f t="shared" si="143"/>
        <v>1044</v>
      </c>
      <c r="BS1049" s="6" t="str">
        <f t="shared" si="143"/>
        <v>MA_182569g0020</v>
      </c>
      <c r="BT1049" s="6" t="str">
        <f t="shared" si="143"/>
        <v>betaine aldehyde</v>
      </c>
      <c r="BU1049" s="28" t="str">
        <f t="shared" si="141"/>
        <v>-2,8*</v>
      </c>
      <c r="BV1049" s="28">
        <f t="shared" si="141"/>
        <v>1.2</v>
      </c>
      <c r="BW1049" s="28" t="str">
        <f t="shared" si="141"/>
        <v>-3,1*</v>
      </c>
      <c r="BX1049" s="28" t="str">
        <f t="shared" si="139"/>
        <v>3,3*</v>
      </c>
      <c r="BY1049" s="28">
        <f t="shared" si="139"/>
        <v>-1.1000000000000001</v>
      </c>
      <c r="BZ1049" s="28" t="str">
        <f t="shared" si="139"/>
        <v>-3,7*</v>
      </c>
    </row>
    <row r="1050" spans="1:78">
      <c r="A1050" s="6">
        <v>1045</v>
      </c>
      <c r="B1050" s="6" t="s">
        <v>1918</v>
      </c>
      <c r="C1050" s="6" t="s">
        <v>1919</v>
      </c>
      <c r="D1050" s="6" t="str">
        <f t="shared" si="142"/>
        <v>Protein 1045 / MA_10430469g0020 / proteasome subunit alpha type-1-B</v>
      </c>
      <c r="E1050" s="6">
        <v>10</v>
      </c>
      <c r="F1050" s="6">
        <v>5</v>
      </c>
      <c r="G1050" s="6">
        <v>56044208</v>
      </c>
      <c r="H1050" s="6">
        <v>79775390</v>
      </c>
      <c r="I1050" s="6">
        <v>85762047</v>
      </c>
      <c r="J1050" s="6">
        <v>70879669</v>
      </c>
      <c r="K1050" s="6">
        <v>80270979</v>
      </c>
      <c r="L1050" s="6">
        <v>88914247</v>
      </c>
      <c r="M1050" s="6">
        <v>78110663</v>
      </c>
      <c r="N1050" s="6">
        <v>87516437</v>
      </c>
      <c r="O1050" s="6">
        <v>94546823</v>
      </c>
      <c r="P1050" s="6">
        <v>67352605</v>
      </c>
      <c r="Q1050" s="6">
        <v>78731237</v>
      </c>
      <c r="R1050" s="6">
        <v>81146480</v>
      </c>
      <c r="S1050" s="6">
        <v>81017380</v>
      </c>
      <c r="T1050" s="6">
        <v>49459195</v>
      </c>
      <c r="U1050" s="6">
        <v>92619064</v>
      </c>
      <c r="V1050" s="6">
        <v>91446625</v>
      </c>
      <c r="W1050" s="6">
        <v>88756202</v>
      </c>
      <c r="X1050" s="6">
        <v>96144190</v>
      </c>
      <c r="Y1050" s="6">
        <v>69185557</v>
      </c>
      <c r="Z1050" s="8">
        <v>25.740061946761401</v>
      </c>
      <c r="AA1050" s="8">
        <v>26.2494404206737</v>
      </c>
      <c r="AB1050" s="8">
        <v>26.353836005192701</v>
      </c>
      <c r="AC1050" s="8">
        <v>26.078868530898301</v>
      </c>
      <c r="AD1050" s="8">
        <v>26.258375157304201</v>
      </c>
      <c r="AE1050" s="8">
        <v>26.4059112691995</v>
      </c>
      <c r="AF1050" s="8">
        <v>26.219016170417</v>
      </c>
      <c r="AG1050" s="8">
        <v>26.383050668029099</v>
      </c>
      <c r="AH1050" s="8">
        <v>26.4945256451877</v>
      </c>
      <c r="AI1050" s="8">
        <v>26.005230410164899</v>
      </c>
      <c r="AJ1050" s="8">
        <v>26.230432809777099</v>
      </c>
      <c r="AK1050" s="8">
        <v>26.274025178618999</v>
      </c>
      <c r="AL1050" s="8">
        <v>26.2717280950502</v>
      </c>
      <c r="AM1050" s="8">
        <v>25.559735422763499</v>
      </c>
      <c r="AN1050" s="8">
        <v>26.464805841579398</v>
      </c>
      <c r="AO1050" s="8">
        <v>26.446426589946999</v>
      </c>
      <c r="AP1050" s="8">
        <v>26.4033445981615</v>
      </c>
      <c r="AQ1050" s="8">
        <v>26.5186963422505</v>
      </c>
      <c r="AR1050" s="8">
        <v>26.043967560176899</v>
      </c>
      <c r="AS1050" s="9">
        <v>0.15317745779890499</v>
      </c>
      <c r="AT1050" s="9">
        <v>1</v>
      </c>
      <c r="AU1050" s="9">
        <v>0.11803265820749501</v>
      </c>
      <c r="AV1050" s="10">
        <v>1.1805912268393299</v>
      </c>
      <c r="AW1050" s="10">
        <v>-1.0481796673596999</v>
      </c>
      <c r="AX1050" s="10">
        <v>1.1804457773402499</v>
      </c>
      <c r="AY1050" s="10">
        <v>-1.2374717194362299</v>
      </c>
      <c r="AZ1050" s="10">
        <v>-1.0001232157392299</v>
      </c>
      <c r="BA1050" s="10">
        <v>1.23731926222866</v>
      </c>
      <c r="BB1050" s="9">
        <v>0.43222244334417598</v>
      </c>
      <c r="BC1050" s="9">
        <v>0.96511393418647695</v>
      </c>
      <c r="BD1050" s="9">
        <v>0.38376884970012898</v>
      </c>
      <c r="BE1050" s="9">
        <v>0.233323455416382</v>
      </c>
      <c r="BF1050" s="9">
        <v>0.99999999942196105</v>
      </c>
      <c r="BG1050" s="9">
        <v>0.19323391745929</v>
      </c>
      <c r="BH1050" s="11" t="str">
        <f t="shared" si="140"/>
        <v/>
      </c>
      <c r="BI1050" s="11" t="str">
        <f t="shared" si="140"/>
        <v/>
      </c>
      <c r="BJ1050" s="11" t="str">
        <f t="shared" si="140"/>
        <v/>
      </c>
      <c r="BK1050" s="11" t="str">
        <f t="shared" si="138"/>
        <v/>
      </c>
      <c r="BL1050" s="11" t="str">
        <f t="shared" si="138"/>
        <v/>
      </c>
      <c r="BM1050" s="11" t="str">
        <f t="shared" si="138"/>
        <v/>
      </c>
      <c r="BN1050" s="11" t="str">
        <f t="shared" si="144"/>
        <v/>
      </c>
      <c r="BO1050" s="11" t="str">
        <f t="shared" si="145"/>
        <v/>
      </c>
      <c r="BP1050" s="11" t="str">
        <f t="shared" si="146"/>
        <v/>
      </c>
      <c r="BR1050" s="11">
        <f t="shared" si="143"/>
        <v>1045</v>
      </c>
      <c r="BS1050" s="6" t="str">
        <f t="shared" si="143"/>
        <v>MA_10430469g0020</v>
      </c>
      <c r="BT1050" s="6" t="str">
        <f t="shared" si="143"/>
        <v>proteasome subunit alpha type-1-B</v>
      </c>
      <c r="BU1050" s="28">
        <f t="shared" si="141"/>
        <v>1.2</v>
      </c>
      <c r="BV1050" s="28">
        <f t="shared" si="141"/>
        <v>-1</v>
      </c>
      <c r="BW1050" s="28">
        <f t="shared" si="141"/>
        <v>1.2</v>
      </c>
      <c r="BX1050" s="28">
        <f t="shared" si="139"/>
        <v>-1.2</v>
      </c>
      <c r="BY1050" s="28">
        <f t="shared" si="139"/>
        <v>-1</v>
      </c>
      <c r="BZ1050" s="28">
        <f t="shared" si="139"/>
        <v>1.2</v>
      </c>
    </row>
    <row r="1051" spans="1:78">
      <c r="A1051" s="6">
        <v>1046</v>
      </c>
      <c r="B1051" s="6" t="s">
        <v>1920</v>
      </c>
      <c r="C1051" s="6" t="s">
        <v>98</v>
      </c>
      <c r="D1051" s="6" t="str">
        <f t="shared" si="142"/>
        <v>Protein 1046 / MA_100379g0010 / ATP synthase subunit mitochondrial</v>
      </c>
      <c r="E1051" s="6">
        <v>8</v>
      </c>
      <c r="F1051" s="6">
        <v>8</v>
      </c>
      <c r="G1051" s="6">
        <v>56282114</v>
      </c>
      <c r="H1051" s="6">
        <v>80167512</v>
      </c>
      <c r="I1051" s="6">
        <v>60446726</v>
      </c>
      <c r="J1051" s="6">
        <v>66374958</v>
      </c>
      <c r="K1051" s="6">
        <v>56912800</v>
      </c>
      <c r="L1051" s="6">
        <v>66663487</v>
      </c>
      <c r="M1051" s="6">
        <v>77337582</v>
      </c>
      <c r="N1051" s="6">
        <v>66406267</v>
      </c>
      <c r="O1051" s="6">
        <v>74451871</v>
      </c>
      <c r="P1051" s="6">
        <v>88596525</v>
      </c>
      <c r="Q1051" s="6">
        <v>71098801</v>
      </c>
      <c r="R1051" s="6">
        <v>89426101</v>
      </c>
      <c r="S1051" s="6">
        <v>72469576</v>
      </c>
      <c r="T1051" s="6">
        <v>68198030</v>
      </c>
      <c r="U1051" s="6">
        <v>80538033</v>
      </c>
      <c r="V1051" s="6">
        <v>83004993</v>
      </c>
      <c r="W1051" s="6">
        <v>69178218</v>
      </c>
      <c r="X1051" s="6">
        <v>82127065</v>
      </c>
      <c r="Y1051" s="6">
        <v>73615134</v>
      </c>
      <c r="Z1051" s="8">
        <v>25.746173182552099</v>
      </c>
      <c r="AA1051" s="8">
        <v>26.256514365077201</v>
      </c>
      <c r="AB1051" s="8">
        <v>25.849160864538199</v>
      </c>
      <c r="AC1051" s="8">
        <v>25.984135707236302</v>
      </c>
      <c r="AD1051" s="8">
        <v>25.762249823241799</v>
      </c>
      <c r="AE1051" s="8">
        <v>25.990393447396801</v>
      </c>
      <c r="AF1051" s="8">
        <v>26.204666322721401</v>
      </c>
      <c r="AG1051" s="8">
        <v>25.984816064566498</v>
      </c>
      <c r="AH1051" s="8">
        <v>26.1498047688752</v>
      </c>
      <c r="AI1051" s="8">
        <v>26.4007467776241</v>
      </c>
      <c r="AJ1051" s="8">
        <v>26.083321894858798</v>
      </c>
      <c r="AK1051" s="8">
        <v>26.414192639774399</v>
      </c>
      <c r="AL1051" s="8">
        <v>26.1108721177382</v>
      </c>
      <c r="AM1051" s="8">
        <v>26.0232267297032</v>
      </c>
      <c r="AN1051" s="8">
        <v>26.263166901632999</v>
      </c>
      <c r="AO1051" s="8">
        <v>26.306694785727501</v>
      </c>
      <c r="AP1051" s="8">
        <v>26.043814515221101</v>
      </c>
      <c r="AQ1051" s="8">
        <v>26.291354405175301</v>
      </c>
      <c r="AR1051" s="8">
        <v>26.133499054165998</v>
      </c>
      <c r="AS1051" s="9">
        <v>6.6280405539551404E-2</v>
      </c>
      <c r="AT1051" s="9">
        <v>1</v>
      </c>
      <c r="AU1051" s="9">
        <v>4.4625548142624802E-2</v>
      </c>
      <c r="AV1051" s="10">
        <v>1.11943701885172</v>
      </c>
      <c r="AW1051" s="10">
        <v>1.2199527259626799</v>
      </c>
      <c r="AX1051" s="10">
        <v>1.22099656688173</v>
      </c>
      <c r="AY1051" s="10">
        <v>1.08979130171528</v>
      </c>
      <c r="AZ1051" s="10">
        <v>1.0907237712526201</v>
      </c>
      <c r="BA1051" s="10">
        <v>1.00085564046609</v>
      </c>
      <c r="BB1051" s="9">
        <v>0.475628500443744</v>
      </c>
      <c r="BC1051" s="9">
        <v>6.3163774486336796E-2</v>
      </c>
      <c r="BD1051" s="9">
        <v>6.1793723839715403E-2</v>
      </c>
      <c r="BE1051" s="9">
        <v>0.68089758171099801</v>
      </c>
      <c r="BF1051" s="9">
        <v>0.67434990868886302</v>
      </c>
      <c r="BG1051" s="9">
        <v>0.99999937161788099</v>
      </c>
      <c r="BH1051" s="11" t="str">
        <f t="shared" si="140"/>
        <v/>
      </c>
      <c r="BI1051" s="11" t="str">
        <f t="shared" si="140"/>
        <v/>
      </c>
      <c r="BJ1051" s="11" t="str">
        <f t="shared" si="140"/>
        <v/>
      </c>
      <c r="BK1051" s="11" t="str">
        <f t="shared" si="138"/>
        <v/>
      </c>
      <c r="BL1051" s="11" t="str">
        <f t="shared" si="138"/>
        <v/>
      </c>
      <c r="BM1051" s="11" t="str">
        <f t="shared" si="138"/>
        <v/>
      </c>
      <c r="BN1051" s="11" t="str">
        <f t="shared" si="144"/>
        <v/>
      </c>
      <c r="BO1051" s="11" t="str">
        <f t="shared" si="145"/>
        <v/>
      </c>
      <c r="BP1051" s="11" t="str">
        <f t="shared" si="146"/>
        <v/>
      </c>
      <c r="BR1051" s="11">
        <f t="shared" si="143"/>
        <v>1046</v>
      </c>
      <c r="BS1051" s="6" t="str">
        <f t="shared" si="143"/>
        <v>MA_100379g0010</v>
      </c>
      <c r="BT1051" s="6" t="str">
        <f t="shared" si="143"/>
        <v>ATP synthase subunit mitochondrial</v>
      </c>
      <c r="BU1051" s="28">
        <f t="shared" si="141"/>
        <v>1.1000000000000001</v>
      </c>
      <c r="BV1051" s="28">
        <f t="shared" si="141"/>
        <v>1.2</v>
      </c>
      <c r="BW1051" s="28">
        <f t="shared" si="141"/>
        <v>1.2</v>
      </c>
      <c r="BX1051" s="28">
        <f t="shared" si="139"/>
        <v>1.1000000000000001</v>
      </c>
      <c r="BY1051" s="28">
        <f t="shared" si="139"/>
        <v>1.1000000000000001</v>
      </c>
      <c r="BZ1051" s="28">
        <f t="shared" si="139"/>
        <v>1</v>
      </c>
    </row>
    <row r="1052" spans="1:78">
      <c r="A1052" s="6">
        <v>1047</v>
      </c>
      <c r="B1052" s="6" t="s">
        <v>1921</v>
      </c>
      <c r="C1052" s="6" t="s">
        <v>1922</v>
      </c>
      <c r="D1052" s="6" t="str">
        <f t="shared" si="142"/>
        <v>Protein 1047 / MA_138828g0010 / Geranylgeranyl pyrophosphate</v>
      </c>
      <c r="E1052" s="6">
        <v>7</v>
      </c>
      <c r="F1052" s="6">
        <v>5</v>
      </c>
      <c r="G1052" s="6">
        <v>8795166</v>
      </c>
      <c r="H1052" s="6">
        <v>6017044</v>
      </c>
      <c r="I1052" s="6">
        <v>6361745</v>
      </c>
      <c r="J1052" s="6">
        <v>5166872</v>
      </c>
      <c r="K1052" s="6">
        <v>9179223</v>
      </c>
      <c r="L1052" s="6">
        <v>25128172</v>
      </c>
      <c r="M1052" s="6">
        <v>24179356</v>
      </c>
      <c r="N1052" s="6">
        <v>26183249</v>
      </c>
      <c r="O1052" s="6">
        <v>26173870</v>
      </c>
      <c r="P1052" s="6">
        <v>3689294</v>
      </c>
      <c r="Q1052" s="6">
        <v>3358473</v>
      </c>
      <c r="R1052" s="6">
        <v>4385356</v>
      </c>
      <c r="S1052" s="6">
        <v>3358582</v>
      </c>
      <c r="T1052" s="6">
        <v>3778860</v>
      </c>
      <c r="U1052" s="6">
        <v>5447649</v>
      </c>
      <c r="V1052" s="6">
        <v>4440643</v>
      </c>
      <c r="W1052" s="6">
        <v>5665217</v>
      </c>
      <c r="X1052" s="6">
        <v>5459491</v>
      </c>
      <c r="Y1052" s="6">
        <v>5684616</v>
      </c>
      <c r="Z1052" s="8">
        <v>23.068279376710599</v>
      </c>
      <c r="AA1052" s="8">
        <v>22.520623475925699</v>
      </c>
      <c r="AB1052" s="8">
        <v>22.6009911143219</v>
      </c>
      <c r="AC1052" s="8">
        <v>22.3008597133439</v>
      </c>
      <c r="AD1052" s="8">
        <v>23.1299406073326</v>
      </c>
      <c r="AE1052" s="8">
        <v>24.5828023874612</v>
      </c>
      <c r="AF1052" s="8">
        <v>24.527272484150998</v>
      </c>
      <c r="AG1052" s="8">
        <v>24.642140792256999</v>
      </c>
      <c r="AH1052" s="8">
        <v>24.641623917486601</v>
      </c>
      <c r="AI1052" s="8">
        <v>21.814913331368899</v>
      </c>
      <c r="AJ1052" s="8">
        <v>21.679373999926302</v>
      </c>
      <c r="AK1052" s="8">
        <v>22.0642625336788</v>
      </c>
      <c r="AL1052" s="8">
        <v>21.679420822160001</v>
      </c>
      <c r="AM1052" s="8">
        <v>21.8495196396428</v>
      </c>
      <c r="AN1052" s="8">
        <v>22.377202320715199</v>
      </c>
      <c r="AO1052" s="8">
        <v>22.082337161608201</v>
      </c>
      <c r="AP1052" s="8">
        <v>22.433699787298998</v>
      </c>
      <c r="AQ1052" s="8">
        <v>22.3803350212007</v>
      </c>
      <c r="AR1052" s="8">
        <v>22.438631466619899</v>
      </c>
      <c r="AS1052" s="9">
        <v>5.0028369756350496E-9</v>
      </c>
      <c r="AT1052" s="9">
        <v>1.8811291318878201E-7</v>
      </c>
      <c r="AU1052" s="9">
        <v>5.3915996901342003E-11</v>
      </c>
      <c r="AV1052" s="10">
        <v>3.66629033452277</v>
      </c>
      <c r="AW1052" s="10">
        <v>-1.87467537082816</v>
      </c>
      <c r="AX1052" s="10">
        <v>-1.30287412406352</v>
      </c>
      <c r="AY1052" s="10">
        <v>-6.8731041924351901</v>
      </c>
      <c r="AZ1052" s="10">
        <v>-4.7767148081538897</v>
      </c>
      <c r="BA1052" s="10">
        <v>1.4388768156522</v>
      </c>
      <c r="BB1052" s="9">
        <v>1.0026893870751499E-8</v>
      </c>
      <c r="BC1052" s="9">
        <v>4.8117039808337501E-5</v>
      </c>
      <c r="BD1052" s="9">
        <v>6.2481103041184698E-2</v>
      </c>
      <c r="BE1052" s="9">
        <v>3.8448244588096297E-11</v>
      </c>
      <c r="BF1052" s="9">
        <v>7.2795847128048804E-10</v>
      </c>
      <c r="BG1052" s="9">
        <v>8.4469141180550898E-3</v>
      </c>
      <c r="BH1052" s="11" t="str">
        <f t="shared" si="140"/>
        <v>x</v>
      </c>
      <c r="BI1052" s="11" t="str">
        <f t="shared" si="140"/>
        <v/>
      </c>
      <c r="BJ1052" s="11" t="str">
        <f t="shared" si="140"/>
        <v/>
      </c>
      <c r="BK1052" s="11" t="str">
        <f t="shared" si="138"/>
        <v>x</v>
      </c>
      <c r="BL1052" s="11" t="str">
        <f t="shared" si="138"/>
        <v>x</v>
      </c>
      <c r="BM1052" s="11" t="str">
        <f t="shared" si="138"/>
        <v/>
      </c>
      <c r="BN1052" s="11" t="str">
        <f t="shared" si="144"/>
        <v>x</v>
      </c>
      <c r="BO1052" s="11" t="str">
        <f t="shared" si="145"/>
        <v>x</v>
      </c>
      <c r="BP1052" s="11" t="str">
        <f t="shared" si="146"/>
        <v/>
      </c>
      <c r="BR1052" s="11">
        <f t="shared" si="143"/>
        <v>1047</v>
      </c>
      <c r="BS1052" s="6" t="str">
        <f t="shared" si="143"/>
        <v>MA_138828g0010</v>
      </c>
      <c r="BT1052" s="6" t="str">
        <f t="shared" si="143"/>
        <v>Geranylgeranyl pyrophosphate</v>
      </c>
      <c r="BU1052" s="28" t="str">
        <f t="shared" si="141"/>
        <v>3,7*</v>
      </c>
      <c r="BV1052" s="28">
        <f t="shared" si="141"/>
        <v>-1.9</v>
      </c>
      <c r="BW1052" s="28">
        <f t="shared" si="141"/>
        <v>-1.3</v>
      </c>
      <c r="BX1052" s="28" t="str">
        <f t="shared" si="139"/>
        <v>-6,9*</v>
      </c>
      <c r="BY1052" s="28" t="str">
        <f t="shared" si="139"/>
        <v>-4,8*</v>
      </c>
      <c r="BZ1052" s="28">
        <f t="shared" si="139"/>
        <v>1.4</v>
      </c>
    </row>
    <row r="1053" spans="1:78">
      <c r="A1053" s="6">
        <v>1048</v>
      </c>
      <c r="B1053" s="6" t="s">
        <v>1923</v>
      </c>
      <c r="C1053" s="6" t="s">
        <v>1274</v>
      </c>
      <c r="D1053" s="6" t="str">
        <f t="shared" si="142"/>
        <v>Protein 1048 / MA_416318g0010 / lambda class glutathione S-transferase</v>
      </c>
      <c r="E1053" s="6">
        <v>5</v>
      </c>
      <c r="F1053" s="6">
        <v>4</v>
      </c>
      <c r="G1053" s="6">
        <v>16910079</v>
      </c>
      <c r="H1053" s="6">
        <v>26354027</v>
      </c>
      <c r="I1053" s="6">
        <v>24332375</v>
      </c>
      <c r="J1053" s="6">
        <v>16240451</v>
      </c>
      <c r="K1053" s="6">
        <v>19668135</v>
      </c>
      <c r="L1053" s="6">
        <v>38297346</v>
      </c>
      <c r="M1053" s="6">
        <v>37339867</v>
      </c>
      <c r="N1053" s="6">
        <v>35887484</v>
      </c>
      <c r="O1053" s="6">
        <v>41046885</v>
      </c>
      <c r="P1053" s="6">
        <v>23182252</v>
      </c>
      <c r="Q1053" s="6">
        <v>19171526</v>
      </c>
      <c r="R1053" s="6">
        <v>21240918</v>
      </c>
      <c r="S1053" s="6">
        <v>17365832</v>
      </c>
      <c r="T1053" s="6">
        <v>21258775</v>
      </c>
      <c r="U1053" s="6">
        <v>38922292</v>
      </c>
      <c r="V1053" s="6">
        <v>39098984</v>
      </c>
      <c r="W1053" s="6">
        <v>39487411</v>
      </c>
      <c r="X1053" s="6">
        <v>30876501</v>
      </c>
      <c r="Y1053" s="6">
        <v>34318216</v>
      </c>
      <c r="Z1053" s="8">
        <v>24.011380063914601</v>
      </c>
      <c r="AA1053" s="8">
        <v>24.651520092450902</v>
      </c>
      <c r="AB1053" s="8">
        <v>24.536373807895099</v>
      </c>
      <c r="AC1053" s="8">
        <v>23.9530883611699</v>
      </c>
      <c r="AD1053" s="8">
        <v>24.229356827023</v>
      </c>
      <c r="AE1053" s="8">
        <v>25.1907410812885</v>
      </c>
      <c r="AF1053" s="8">
        <v>25.154213453082999</v>
      </c>
      <c r="AG1053" s="8">
        <v>25.096977446436</v>
      </c>
      <c r="AH1053" s="8">
        <v>25.290769405932799</v>
      </c>
      <c r="AI1053" s="8">
        <v>24.4665173854921</v>
      </c>
      <c r="AJ1053" s="8">
        <v>24.192461840289699</v>
      </c>
      <c r="AK1053" s="8">
        <v>24.340342782774901</v>
      </c>
      <c r="AL1053" s="8">
        <v>24.0497481963551</v>
      </c>
      <c r="AM1053" s="8">
        <v>24.341555130678699</v>
      </c>
      <c r="AN1053" s="8">
        <v>25.214093332184401</v>
      </c>
      <c r="AO1053" s="8">
        <v>25.220627783324598</v>
      </c>
      <c r="AP1053" s="8">
        <v>25.234889444521698</v>
      </c>
      <c r="AQ1053" s="8">
        <v>24.8800059363783</v>
      </c>
      <c r="AR1053" s="8">
        <v>25.032471221861101</v>
      </c>
      <c r="AS1053" s="9">
        <v>1.5573202963862302E-5</v>
      </c>
      <c r="AT1053" s="9">
        <v>4.8109537131157901E-3</v>
      </c>
      <c r="AU1053" s="9">
        <v>1.5105035206015E-6</v>
      </c>
      <c r="AV1053" s="10">
        <v>1.8749232189546099</v>
      </c>
      <c r="AW1053" s="10">
        <v>1.00123542165156</v>
      </c>
      <c r="AX1053" s="10">
        <v>1.7901416051421699</v>
      </c>
      <c r="AY1053" s="10">
        <v>-1.8726097563167301</v>
      </c>
      <c r="AZ1053" s="10">
        <v>-1.0473602834372999</v>
      </c>
      <c r="BA1053" s="10">
        <v>1.78793275430596</v>
      </c>
      <c r="BB1053" s="9">
        <v>3.6218987442104799E-5</v>
      </c>
      <c r="BC1053" s="9">
        <v>0.99999896206244998</v>
      </c>
      <c r="BD1053" s="9">
        <v>4.4203573598133899E-5</v>
      </c>
      <c r="BE1053" s="9">
        <v>3.7038407193490399E-5</v>
      </c>
      <c r="BF1053" s="9">
        <v>0.95890600437981499</v>
      </c>
      <c r="BG1053" s="9">
        <v>4.52747366068706E-5</v>
      </c>
      <c r="BH1053" s="11" t="str">
        <f t="shared" si="140"/>
        <v/>
      </c>
      <c r="BI1053" s="11" t="str">
        <f t="shared" si="140"/>
        <v/>
      </c>
      <c r="BJ1053" s="11" t="str">
        <f t="shared" si="140"/>
        <v/>
      </c>
      <c r="BK1053" s="11" t="str">
        <f t="shared" si="138"/>
        <v/>
      </c>
      <c r="BL1053" s="11" t="str">
        <f t="shared" si="138"/>
        <v/>
      </c>
      <c r="BM1053" s="11" t="str">
        <f t="shared" si="138"/>
        <v/>
      </c>
      <c r="BN1053" s="11" t="str">
        <f t="shared" si="144"/>
        <v/>
      </c>
      <c r="BO1053" s="11" t="str">
        <f t="shared" si="145"/>
        <v/>
      </c>
      <c r="BP1053" s="11" t="str">
        <f t="shared" si="146"/>
        <v/>
      </c>
      <c r="BR1053" s="11">
        <f t="shared" si="143"/>
        <v>1048</v>
      </c>
      <c r="BS1053" s="6" t="str">
        <f t="shared" si="143"/>
        <v>MA_416318g0010</v>
      </c>
      <c r="BT1053" s="6" t="str">
        <f t="shared" si="143"/>
        <v>lambda class glutathione S-transferase</v>
      </c>
      <c r="BU1053" s="28">
        <f t="shared" si="141"/>
        <v>1.9</v>
      </c>
      <c r="BV1053" s="28">
        <f t="shared" si="141"/>
        <v>1</v>
      </c>
      <c r="BW1053" s="28">
        <f t="shared" si="141"/>
        <v>1.8</v>
      </c>
      <c r="BX1053" s="28">
        <f t="shared" si="139"/>
        <v>-1.9</v>
      </c>
      <c r="BY1053" s="28">
        <f t="shared" si="139"/>
        <v>-1</v>
      </c>
      <c r="BZ1053" s="28">
        <f t="shared" si="139"/>
        <v>1.8</v>
      </c>
    </row>
    <row r="1054" spans="1:78">
      <c r="A1054" s="6">
        <v>1049</v>
      </c>
      <c r="B1054" s="6" t="s">
        <v>1924</v>
      </c>
      <c r="C1054" s="6" t="s">
        <v>880</v>
      </c>
      <c r="D1054" s="6" t="str">
        <f t="shared" si="142"/>
        <v>Protein 1049 / MA_10203479g0010 / 26S protease regulatory subunit 6B homolog</v>
      </c>
      <c r="E1054" s="6">
        <v>8</v>
      </c>
      <c r="F1054" s="6">
        <v>1</v>
      </c>
      <c r="G1054" s="6">
        <v>2834861</v>
      </c>
      <c r="H1054" s="6">
        <v>3981251</v>
      </c>
      <c r="I1054" s="6">
        <v>3328008</v>
      </c>
      <c r="J1054" s="6">
        <v>5934788</v>
      </c>
      <c r="K1054" s="6">
        <v>2588908</v>
      </c>
      <c r="L1054" s="6">
        <v>1701081</v>
      </c>
      <c r="M1054" s="6">
        <v>2746347</v>
      </c>
      <c r="N1054" s="6">
        <v>1894126</v>
      </c>
      <c r="O1054" s="6">
        <v>1788640</v>
      </c>
      <c r="P1054" s="6">
        <v>8533613</v>
      </c>
      <c r="Q1054" s="6">
        <v>2461992</v>
      </c>
      <c r="R1054" s="6">
        <v>4254095</v>
      </c>
      <c r="S1054" s="6">
        <v>4459175</v>
      </c>
      <c r="T1054" s="6">
        <v>5412287</v>
      </c>
      <c r="U1054" s="6">
        <v>1234291</v>
      </c>
      <c r="V1054" s="6">
        <v>1425175</v>
      </c>
      <c r="W1054" s="6">
        <v>1489322</v>
      </c>
      <c r="X1054" s="6">
        <v>1834885</v>
      </c>
      <c r="Y1054" s="6">
        <v>1681593</v>
      </c>
      <c r="Z1054" s="8">
        <v>21.434846567445099</v>
      </c>
      <c r="AA1054" s="8">
        <v>21.924790399065401</v>
      </c>
      <c r="AB1054" s="8">
        <v>21.666227470815901</v>
      </c>
      <c r="AC1054" s="8">
        <v>22.500765064766501</v>
      </c>
      <c r="AD1054" s="8">
        <v>21.303912267547101</v>
      </c>
      <c r="AE1054" s="8">
        <v>20.698020408453701</v>
      </c>
      <c r="AF1054" s="8">
        <v>21.389082490348699</v>
      </c>
      <c r="AG1054" s="8">
        <v>20.8531008734826</v>
      </c>
      <c r="AH1054" s="8">
        <v>20.770431614356198</v>
      </c>
      <c r="AI1054" s="8">
        <v>23.024725255016602</v>
      </c>
      <c r="AJ1054" s="8">
        <v>21.231394643259001</v>
      </c>
      <c r="AK1054" s="8">
        <v>22.020420820417399</v>
      </c>
      <c r="AL1054" s="8">
        <v>22.088345388549399</v>
      </c>
      <c r="AM1054" s="8">
        <v>22.3678069131653</v>
      </c>
      <c r="AN1054" s="8">
        <v>20.23525113785</v>
      </c>
      <c r="AO1054" s="8">
        <v>20.442707650798599</v>
      </c>
      <c r="AP1054" s="8">
        <v>20.506224275951102</v>
      </c>
      <c r="AQ1054" s="8">
        <v>20.807258215428799</v>
      </c>
      <c r="AR1054" s="8">
        <v>20.681397138214599</v>
      </c>
      <c r="AS1054" s="9">
        <v>6.7630622491658102E-4</v>
      </c>
      <c r="AT1054" s="9">
        <v>0.461325239817091</v>
      </c>
      <c r="AU1054" s="9">
        <v>1.7722829036384601E-4</v>
      </c>
      <c r="AV1054" s="10">
        <v>-1.7881273731693701</v>
      </c>
      <c r="AW1054" s="10">
        <v>1.30173000818002</v>
      </c>
      <c r="AX1054" s="10">
        <v>-2.3481762037790399</v>
      </c>
      <c r="AY1054" s="10">
        <v>2.3276590601026799</v>
      </c>
      <c r="AZ1054" s="10">
        <v>-1.3132041033615001</v>
      </c>
      <c r="BA1054" s="10">
        <v>-3.05669142895341</v>
      </c>
      <c r="BB1054" s="9">
        <v>6.22409257638619E-2</v>
      </c>
      <c r="BC1054" s="9">
        <v>0.55883002262962</v>
      </c>
      <c r="BD1054" s="9">
        <v>3.1121229562362002E-3</v>
      </c>
      <c r="BE1054" s="9">
        <v>5.4795938967953104E-3</v>
      </c>
      <c r="BF1054" s="9">
        <v>0.579096543484106</v>
      </c>
      <c r="BG1054" s="9">
        <v>2.4774161930507499E-4</v>
      </c>
      <c r="BH1054" s="11" t="str">
        <f t="shared" si="140"/>
        <v/>
      </c>
      <c r="BI1054" s="11" t="str">
        <f t="shared" si="140"/>
        <v/>
      </c>
      <c r="BJ1054" s="11" t="str">
        <f t="shared" si="140"/>
        <v/>
      </c>
      <c r="BK1054" s="11" t="str">
        <f t="shared" si="138"/>
        <v/>
      </c>
      <c r="BL1054" s="11" t="str">
        <f t="shared" si="138"/>
        <v/>
      </c>
      <c r="BM1054" s="11" t="str">
        <f t="shared" si="138"/>
        <v>x</v>
      </c>
      <c r="BN1054" s="11" t="str">
        <f t="shared" si="144"/>
        <v>x</v>
      </c>
      <c r="BO1054" s="11" t="str">
        <f t="shared" si="145"/>
        <v>x</v>
      </c>
      <c r="BP1054" s="11" t="str">
        <f t="shared" si="146"/>
        <v/>
      </c>
      <c r="BR1054" s="11">
        <f t="shared" si="143"/>
        <v>1049</v>
      </c>
      <c r="BS1054" s="6" t="str">
        <f t="shared" si="143"/>
        <v>MA_10203479g0010</v>
      </c>
      <c r="BT1054" s="6" t="str">
        <f t="shared" si="143"/>
        <v>26S protease regulatory subunit 6B homolog</v>
      </c>
      <c r="BU1054" s="28">
        <f t="shared" si="141"/>
        <v>-1.8</v>
      </c>
      <c r="BV1054" s="28">
        <f t="shared" si="141"/>
        <v>1.3</v>
      </c>
      <c r="BW1054" s="28">
        <f t="shared" si="141"/>
        <v>-2.2999999999999998</v>
      </c>
      <c r="BX1054" s="28">
        <f t="shared" si="139"/>
        <v>2.2999999999999998</v>
      </c>
      <c r="BY1054" s="28">
        <f t="shared" si="139"/>
        <v>-1.3</v>
      </c>
      <c r="BZ1054" s="28" t="str">
        <f t="shared" si="139"/>
        <v>-3,1*</v>
      </c>
    </row>
    <row r="1055" spans="1:78">
      <c r="A1055" s="6">
        <v>1050</v>
      </c>
      <c r="B1055" s="6" t="s">
        <v>1925</v>
      </c>
      <c r="C1055" s="6" t="s">
        <v>1926</v>
      </c>
      <c r="D1055" s="6" t="str">
        <f t="shared" si="142"/>
        <v>Protein 1050 / MA_20674g0010 / ubiquitin carboxyl-terminal hydrolase 6</v>
      </c>
      <c r="E1055" s="6">
        <v>6</v>
      </c>
      <c r="F1055" s="6">
        <v>6</v>
      </c>
      <c r="G1055" s="6">
        <v>23795557</v>
      </c>
      <c r="H1055" s="6">
        <v>14711704</v>
      </c>
      <c r="I1055" s="6">
        <v>20987346</v>
      </c>
      <c r="J1055" s="6">
        <v>19830011</v>
      </c>
      <c r="K1055" s="6">
        <v>19894277</v>
      </c>
      <c r="L1055" s="6">
        <v>24670979</v>
      </c>
      <c r="M1055" s="6">
        <v>24456918</v>
      </c>
      <c r="N1055" s="6">
        <v>23941209</v>
      </c>
      <c r="O1055" s="6">
        <v>25832588</v>
      </c>
      <c r="P1055" s="6">
        <v>12006619</v>
      </c>
      <c r="Q1055" s="6">
        <v>23022072</v>
      </c>
      <c r="R1055" s="6">
        <v>11132491</v>
      </c>
      <c r="S1055" s="6">
        <v>22310973</v>
      </c>
      <c r="T1055" s="6">
        <v>24889225</v>
      </c>
      <c r="U1055" s="6">
        <v>23850197</v>
      </c>
      <c r="V1055" s="6">
        <v>22882366</v>
      </c>
      <c r="W1055" s="6">
        <v>25255234</v>
      </c>
      <c r="X1055" s="6">
        <v>24740095</v>
      </c>
      <c r="Y1055" s="6">
        <v>23685857</v>
      </c>
      <c r="Z1055" s="8">
        <v>24.504188889322801</v>
      </c>
      <c r="AA1055" s="8">
        <v>23.8104610222913</v>
      </c>
      <c r="AB1055" s="8">
        <v>24.323016403270099</v>
      </c>
      <c r="AC1055" s="8">
        <v>24.241182142062801</v>
      </c>
      <c r="AD1055" s="8">
        <v>24.245850133614201</v>
      </c>
      <c r="AE1055" s="8">
        <v>24.556311630373301</v>
      </c>
      <c r="AF1055" s="8">
        <v>24.543739274688999</v>
      </c>
      <c r="AG1055" s="8">
        <v>24.512992672560799</v>
      </c>
      <c r="AH1055" s="8">
        <v>24.6226888491979</v>
      </c>
      <c r="AI1055" s="8">
        <v>23.517326617199899</v>
      </c>
      <c r="AJ1055" s="8">
        <v>24.4565143469259</v>
      </c>
      <c r="AK1055" s="8">
        <v>23.4082731096541</v>
      </c>
      <c r="AL1055" s="8">
        <v>24.411250096290502</v>
      </c>
      <c r="AM1055" s="8">
        <v>24.569017972631599</v>
      </c>
      <c r="AN1055" s="8">
        <v>24.507497846993701</v>
      </c>
      <c r="AO1055" s="8">
        <v>24.447732896397302</v>
      </c>
      <c r="AP1055" s="8">
        <v>24.590079073198101</v>
      </c>
      <c r="AQ1055" s="8">
        <v>24.560347704370798</v>
      </c>
      <c r="AR1055" s="8">
        <v>24.497522536565</v>
      </c>
      <c r="AS1055" s="9">
        <v>0.12882629308985399</v>
      </c>
      <c r="AT1055" s="9">
        <v>1</v>
      </c>
      <c r="AU1055" s="9">
        <v>9.6382235159113705E-2</v>
      </c>
      <c r="AV1055" s="10">
        <v>1.2604976151149301</v>
      </c>
      <c r="AW1055" s="10">
        <v>-1.11146559392055</v>
      </c>
      <c r="AX1055" s="10">
        <v>1.2274772563304599</v>
      </c>
      <c r="AY1055" s="10">
        <v>-1.4009997304191499</v>
      </c>
      <c r="AZ1055" s="10">
        <v>-1.02690099438842</v>
      </c>
      <c r="BA1055" s="10">
        <v>1.3642987377313001</v>
      </c>
      <c r="BB1055" s="9">
        <v>0.431520142585681</v>
      </c>
      <c r="BC1055" s="9">
        <v>0.87396159766274695</v>
      </c>
      <c r="BD1055" s="9">
        <v>0.48372960503673001</v>
      </c>
      <c r="BE1055" s="9">
        <v>0.15076427116934801</v>
      </c>
      <c r="BF1055" s="9">
        <v>0.99789298784732905</v>
      </c>
      <c r="BG1055" s="9">
        <v>0.16434154143341101</v>
      </c>
      <c r="BH1055" s="11" t="str">
        <f t="shared" si="140"/>
        <v/>
      </c>
      <c r="BI1055" s="11" t="str">
        <f t="shared" si="140"/>
        <v/>
      </c>
      <c r="BJ1055" s="11" t="str">
        <f t="shared" si="140"/>
        <v/>
      </c>
      <c r="BK1055" s="11" t="str">
        <f t="shared" si="138"/>
        <v/>
      </c>
      <c r="BL1055" s="11" t="str">
        <f t="shared" si="138"/>
        <v/>
      </c>
      <c r="BM1055" s="11" t="str">
        <f t="shared" si="138"/>
        <v/>
      </c>
      <c r="BN1055" s="11" t="str">
        <f t="shared" si="144"/>
        <v/>
      </c>
      <c r="BO1055" s="11" t="str">
        <f t="shared" si="145"/>
        <v/>
      </c>
      <c r="BP1055" s="11" t="str">
        <f t="shared" si="146"/>
        <v/>
      </c>
      <c r="BR1055" s="11">
        <f t="shared" si="143"/>
        <v>1050</v>
      </c>
      <c r="BS1055" s="6" t="str">
        <f t="shared" si="143"/>
        <v>MA_20674g0010</v>
      </c>
      <c r="BT1055" s="6" t="str">
        <f t="shared" si="143"/>
        <v>ubiquitin carboxyl-terminal hydrolase 6</v>
      </c>
      <c r="BU1055" s="28">
        <f t="shared" si="141"/>
        <v>1.3</v>
      </c>
      <c r="BV1055" s="28">
        <f t="shared" si="141"/>
        <v>-1.1000000000000001</v>
      </c>
      <c r="BW1055" s="28">
        <f t="shared" si="141"/>
        <v>1.2</v>
      </c>
      <c r="BX1055" s="28">
        <f t="shared" si="139"/>
        <v>-1.4</v>
      </c>
      <c r="BY1055" s="28">
        <f t="shared" si="139"/>
        <v>-1</v>
      </c>
      <c r="BZ1055" s="28">
        <f t="shared" si="139"/>
        <v>1.4</v>
      </c>
    </row>
    <row r="1056" spans="1:78">
      <c r="A1056" s="6">
        <v>1051</v>
      </c>
      <c r="B1056" s="6" t="s">
        <v>1927</v>
      </c>
      <c r="C1056" s="6" t="s">
        <v>1928</v>
      </c>
      <c r="D1056" s="6" t="str">
        <f t="shared" si="142"/>
        <v>Protein 1051 / MA_10432509g0010 / transcription initiation factor IIB</v>
      </c>
      <c r="E1056" s="6">
        <v>10</v>
      </c>
      <c r="F1056" s="6">
        <v>10</v>
      </c>
      <c r="G1056" s="6">
        <v>17167381</v>
      </c>
      <c r="H1056" s="6">
        <v>17941227</v>
      </c>
      <c r="I1056" s="6">
        <v>18880811</v>
      </c>
      <c r="J1056" s="6">
        <v>17450558</v>
      </c>
      <c r="K1056" s="6">
        <v>20181660</v>
      </c>
      <c r="L1056" s="6">
        <v>23194542</v>
      </c>
      <c r="M1056" s="6">
        <v>23110440</v>
      </c>
      <c r="N1056" s="6">
        <v>23275799</v>
      </c>
      <c r="O1056" s="6">
        <v>21007999</v>
      </c>
      <c r="P1056" s="6">
        <v>11786593</v>
      </c>
      <c r="Q1056" s="6">
        <v>13249053</v>
      </c>
      <c r="R1056" s="6">
        <v>15731024</v>
      </c>
      <c r="S1056" s="6">
        <v>15659042</v>
      </c>
      <c r="T1056" s="6">
        <v>14563365</v>
      </c>
      <c r="U1056" s="6">
        <v>18349187</v>
      </c>
      <c r="V1056" s="6">
        <v>17783117</v>
      </c>
      <c r="W1056" s="6">
        <v>18676716</v>
      </c>
      <c r="X1056" s="6">
        <v>18553644</v>
      </c>
      <c r="Y1056" s="6">
        <v>17186118</v>
      </c>
      <c r="Z1056" s="8">
        <v>24.033166627459</v>
      </c>
      <c r="AA1056" s="8">
        <v>24.096775223715198</v>
      </c>
      <c r="AB1056" s="8">
        <v>24.170417399279401</v>
      </c>
      <c r="AC1056" s="8">
        <v>24.056769833079802</v>
      </c>
      <c r="AD1056" s="8">
        <v>24.2665415093829</v>
      </c>
      <c r="AE1056" s="8">
        <v>24.467282023188599</v>
      </c>
      <c r="AF1056" s="8">
        <v>24.4620413917702</v>
      </c>
      <c r="AG1056" s="8">
        <v>24.472327356960299</v>
      </c>
      <c r="AH1056" s="8">
        <v>24.3244354168814</v>
      </c>
      <c r="AI1056" s="8">
        <v>23.490643421347499</v>
      </c>
      <c r="AJ1056" s="8">
        <v>23.659385908337999</v>
      </c>
      <c r="AK1056" s="8">
        <v>23.907109249245998</v>
      </c>
      <c r="AL1056" s="8">
        <v>23.900492617317799</v>
      </c>
      <c r="AM1056" s="8">
        <v>23.795840406280501</v>
      </c>
      <c r="AN1056" s="8">
        <v>24.129212807004699</v>
      </c>
      <c r="AO1056" s="8">
        <v>24.0840048841225</v>
      </c>
      <c r="AP1056" s="8">
        <v>24.1547374668488</v>
      </c>
      <c r="AQ1056" s="8">
        <v>24.145199229194098</v>
      </c>
      <c r="AR1056" s="8">
        <v>24.0347403698986</v>
      </c>
      <c r="AS1056" s="9">
        <v>1.9842745744158399E-5</v>
      </c>
      <c r="AT1056" s="9">
        <v>6.5106603694855903E-3</v>
      </c>
      <c r="AU1056" s="9">
        <v>2.0596837613051502E-6</v>
      </c>
      <c r="AV1056" s="10">
        <v>1.23695020898946</v>
      </c>
      <c r="AW1056" s="10">
        <v>-1.2959767156568001</v>
      </c>
      <c r="AX1056" s="10">
        <v>-1.0105601301089899</v>
      </c>
      <c r="AY1056" s="10">
        <v>-1.60305866927715</v>
      </c>
      <c r="AZ1056" s="10">
        <v>-1.25001256413472</v>
      </c>
      <c r="BA1056" s="10">
        <v>1.2824340452824301</v>
      </c>
      <c r="BB1056" s="9">
        <v>4.6274154660267399E-3</v>
      </c>
      <c r="BC1056" s="9">
        <v>4.55625499325873E-4</v>
      </c>
      <c r="BD1056" s="9">
        <v>0.996327834397986</v>
      </c>
      <c r="BE1056" s="9">
        <v>9.1858387063492596E-7</v>
      </c>
      <c r="BF1056" s="9">
        <v>3.1082980180624502E-3</v>
      </c>
      <c r="BG1056" s="9">
        <v>6.8295276888874501E-4</v>
      </c>
      <c r="BH1056" s="11" t="str">
        <f t="shared" si="140"/>
        <v/>
      </c>
      <c r="BI1056" s="11" t="str">
        <f t="shared" si="140"/>
        <v/>
      </c>
      <c r="BJ1056" s="11" t="str">
        <f t="shared" si="140"/>
        <v/>
      </c>
      <c r="BK1056" s="11" t="str">
        <f t="shared" si="138"/>
        <v/>
      </c>
      <c r="BL1056" s="11" t="str">
        <f t="shared" si="138"/>
        <v/>
      </c>
      <c r="BM1056" s="11" t="str">
        <f t="shared" si="138"/>
        <v/>
      </c>
      <c r="BN1056" s="11" t="str">
        <f t="shared" si="144"/>
        <v/>
      </c>
      <c r="BO1056" s="11" t="str">
        <f t="shared" si="145"/>
        <v/>
      </c>
      <c r="BP1056" s="11" t="str">
        <f t="shared" si="146"/>
        <v/>
      </c>
      <c r="BR1056" s="11">
        <f t="shared" si="143"/>
        <v>1051</v>
      </c>
      <c r="BS1056" s="6" t="str">
        <f t="shared" si="143"/>
        <v>MA_10432509g0010</v>
      </c>
      <c r="BT1056" s="6" t="str">
        <f t="shared" si="143"/>
        <v>transcription initiation factor IIB</v>
      </c>
      <c r="BU1056" s="28">
        <f t="shared" si="141"/>
        <v>1.2</v>
      </c>
      <c r="BV1056" s="28">
        <f t="shared" si="141"/>
        <v>-1.3</v>
      </c>
      <c r="BW1056" s="28">
        <f t="shared" si="141"/>
        <v>-1</v>
      </c>
      <c r="BX1056" s="28">
        <f t="shared" si="139"/>
        <v>-1.6</v>
      </c>
      <c r="BY1056" s="28">
        <f t="shared" si="139"/>
        <v>-1.3</v>
      </c>
      <c r="BZ1056" s="28">
        <f t="shared" si="139"/>
        <v>1.3</v>
      </c>
    </row>
    <row r="1057" spans="1:78">
      <c r="A1057" s="6">
        <v>1052</v>
      </c>
      <c r="B1057" s="6" t="s">
        <v>1929</v>
      </c>
      <c r="C1057" s="6" t="s">
        <v>1930</v>
      </c>
      <c r="D1057" s="6" t="str">
        <f t="shared" si="142"/>
        <v>Protein 1052 / MA_8030939g0010 / manganese superoxide</v>
      </c>
      <c r="E1057" s="6">
        <v>3</v>
      </c>
      <c r="F1057" s="6">
        <v>3</v>
      </c>
      <c r="G1057" s="6">
        <v>50243702</v>
      </c>
      <c r="H1057" s="6">
        <v>83233219</v>
      </c>
      <c r="I1057" s="6">
        <v>71935662</v>
      </c>
      <c r="J1057" s="6">
        <v>51829317</v>
      </c>
      <c r="K1057" s="6">
        <v>63508103</v>
      </c>
      <c r="L1057" s="6">
        <v>106935312</v>
      </c>
      <c r="M1057" s="6">
        <v>104948727</v>
      </c>
      <c r="N1057" s="6">
        <v>103096534</v>
      </c>
      <c r="O1057" s="6">
        <v>112983891</v>
      </c>
      <c r="P1057" s="6">
        <v>132069442</v>
      </c>
      <c r="Q1057" s="6">
        <v>64118557</v>
      </c>
      <c r="R1057" s="6">
        <v>84311864</v>
      </c>
      <c r="S1057" s="6">
        <v>57423718</v>
      </c>
      <c r="T1057" s="6">
        <v>79789118</v>
      </c>
      <c r="U1057" s="6">
        <v>111024442</v>
      </c>
      <c r="V1057" s="6">
        <v>119727999</v>
      </c>
      <c r="W1057" s="6">
        <v>126324511</v>
      </c>
      <c r="X1057" s="6">
        <v>82760791</v>
      </c>
      <c r="Y1057" s="6">
        <v>117282812</v>
      </c>
      <c r="Z1057" s="8">
        <v>25.582439431392501</v>
      </c>
      <c r="AA1057" s="8">
        <v>26.310656097886799</v>
      </c>
      <c r="AB1057" s="8">
        <v>26.100203826189901</v>
      </c>
      <c r="AC1057" s="8">
        <v>25.6272650464118</v>
      </c>
      <c r="AD1057" s="8">
        <v>25.920437341326402</v>
      </c>
      <c r="AE1057" s="8">
        <v>26.672163095178501</v>
      </c>
      <c r="AF1057" s="8">
        <v>26.645109426329999</v>
      </c>
      <c r="AG1057" s="8">
        <v>26.6194205906889</v>
      </c>
      <c r="AH1057" s="8">
        <v>26.751541850048099</v>
      </c>
      <c r="AI1057" s="8">
        <v>26.976721456002199</v>
      </c>
      <c r="AJ1057" s="8">
        <v>25.9342386219503</v>
      </c>
      <c r="AK1057" s="8">
        <v>26.3292323194555</v>
      </c>
      <c r="AL1057" s="8">
        <v>25.775143407618199</v>
      </c>
      <c r="AM1057" s="8">
        <v>26.249688662815</v>
      </c>
      <c r="AN1057" s="8">
        <v>26.7263020795518</v>
      </c>
      <c r="AO1057" s="8">
        <v>26.835185332390399</v>
      </c>
      <c r="AP1057" s="8">
        <v>26.912559354418001</v>
      </c>
      <c r="AQ1057" s="8">
        <v>26.302444098272701</v>
      </c>
      <c r="AR1057" s="8">
        <v>26.805416358490099</v>
      </c>
      <c r="AS1057" s="9">
        <v>7.8087537826187596E-3</v>
      </c>
      <c r="AT1057" s="9">
        <v>1</v>
      </c>
      <c r="AU1057" s="9">
        <v>3.4829130918146E-3</v>
      </c>
      <c r="AV1057" s="10">
        <v>1.69802581457977</v>
      </c>
      <c r="AW1057" s="10">
        <v>1.2699789152409799</v>
      </c>
      <c r="AX1057" s="10">
        <v>1.7510024422244299</v>
      </c>
      <c r="AY1057" s="10">
        <v>-1.3370503983977999</v>
      </c>
      <c r="AZ1057" s="10">
        <v>1.0311989530369901</v>
      </c>
      <c r="BA1057" s="10">
        <v>1.3787649709855001</v>
      </c>
      <c r="BB1057" s="9">
        <v>1.20549749646186E-2</v>
      </c>
      <c r="BC1057" s="9">
        <v>0.34213812976592101</v>
      </c>
      <c r="BD1057" s="9">
        <v>5.0477997271326496E-3</v>
      </c>
      <c r="BE1057" s="9">
        <v>0.236709862850568</v>
      </c>
      <c r="BF1057" s="9">
        <v>0.99658050698925704</v>
      </c>
      <c r="BG1057" s="9">
        <v>0.13553909770882</v>
      </c>
      <c r="BH1057" s="11" t="str">
        <f t="shared" si="140"/>
        <v/>
      </c>
      <c r="BI1057" s="11" t="str">
        <f t="shared" si="140"/>
        <v/>
      </c>
      <c r="BJ1057" s="11" t="str">
        <f t="shared" si="140"/>
        <v/>
      </c>
      <c r="BK1057" s="11" t="str">
        <f t="shared" si="138"/>
        <v/>
      </c>
      <c r="BL1057" s="11" t="str">
        <f t="shared" si="138"/>
        <v/>
      </c>
      <c r="BM1057" s="11" t="str">
        <f t="shared" si="138"/>
        <v/>
      </c>
      <c r="BN1057" s="11" t="str">
        <f t="shared" si="144"/>
        <v/>
      </c>
      <c r="BO1057" s="11" t="str">
        <f t="shared" si="145"/>
        <v/>
      </c>
      <c r="BP1057" s="11" t="str">
        <f t="shared" si="146"/>
        <v/>
      </c>
      <c r="BR1057" s="11">
        <f t="shared" si="143"/>
        <v>1052</v>
      </c>
      <c r="BS1057" s="6" t="str">
        <f t="shared" si="143"/>
        <v>MA_8030939g0010</v>
      </c>
      <c r="BT1057" s="6" t="str">
        <f t="shared" si="143"/>
        <v>manganese superoxide</v>
      </c>
      <c r="BU1057" s="28">
        <f t="shared" si="141"/>
        <v>1.7</v>
      </c>
      <c r="BV1057" s="28">
        <f t="shared" si="141"/>
        <v>1.3</v>
      </c>
      <c r="BW1057" s="28">
        <f t="shared" si="141"/>
        <v>1.8</v>
      </c>
      <c r="BX1057" s="28">
        <f t="shared" si="139"/>
        <v>-1.3</v>
      </c>
      <c r="BY1057" s="28">
        <f t="shared" si="139"/>
        <v>1</v>
      </c>
      <c r="BZ1057" s="28">
        <f t="shared" si="139"/>
        <v>1.4</v>
      </c>
    </row>
    <row r="1058" spans="1:78">
      <c r="A1058" s="6">
        <v>1053</v>
      </c>
      <c r="B1058" s="6" t="s">
        <v>1931</v>
      </c>
      <c r="C1058" s="6" t="s">
        <v>1879</v>
      </c>
      <c r="D1058" s="6" t="str">
        <f t="shared" si="142"/>
        <v>Protein 1053 / MA_10435624g0010 / IAA-amino acid hydrolase ILR1-like 5</v>
      </c>
      <c r="E1058" s="6">
        <v>5</v>
      </c>
      <c r="F1058" s="6">
        <v>3</v>
      </c>
      <c r="G1058" s="6">
        <v>4396529</v>
      </c>
      <c r="H1058" s="6">
        <v>5217828</v>
      </c>
      <c r="I1058" s="6">
        <v>5255866</v>
      </c>
      <c r="J1058" s="6">
        <v>5430233</v>
      </c>
      <c r="K1058" s="6">
        <v>4942057</v>
      </c>
      <c r="L1058" s="6">
        <v>5232659</v>
      </c>
      <c r="M1058" s="6">
        <v>4591571</v>
      </c>
      <c r="N1058" s="6">
        <v>4874726</v>
      </c>
      <c r="O1058" s="6">
        <v>4317549</v>
      </c>
      <c r="P1058" s="6">
        <v>4859945</v>
      </c>
      <c r="Q1058" s="6">
        <v>4512392</v>
      </c>
      <c r="R1058" s="6">
        <v>6579907</v>
      </c>
      <c r="S1058" s="6">
        <v>7207140</v>
      </c>
      <c r="T1058" s="6">
        <v>4769040</v>
      </c>
      <c r="U1058" s="6">
        <v>4990361</v>
      </c>
      <c r="V1058" s="6">
        <v>4246929</v>
      </c>
      <c r="W1058" s="6">
        <v>4414202</v>
      </c>
      <c r="X1058" s="6">
        <v>4772893</v>
      </c>
      <c r="Y1058" s="6">
        <v>5185557</v>
      </c>
      <c r="Z1058" s="8">
        <v>22.067933554283002</v>
      </c>
      <c r="AA1058" s="8">
        <v>22.315017957397298</v>
      </c>
      <c r="AB1058" s="8">
        <v>22.325497063477599</v>
      </c>
      <c r="AC1058" s="8">
        <v>22.372582671724501</v>
      </c>
      <c r="AD1058" s="8">
        <v>22.2366802196394</v>
      </c>
      <c r="AE1058" s="8">
        <v>22.319112814319499</v>
      </c>
      <c r="AF1058" s="8">
        <v>22.1305564236451</v>
      </c>
      <c r="AG1058" s="8">
        <v>22.216889699047901</v>
      </c>
      <c r="AH1058" s="8">
        <v>22.041781120362899</v>
      </c>
      <c r="AI1058" s="8">
        <v>22.2125085562671</v>
      </c>
      <c r="AJ1058" s="8">
        <v>22.105460972143</v>
      </c>
      <c r="AK1058" s="8">
        <v>22.649635762466001</v>
      </c>
      <c r="AL1058" s="8">
        <v>22.7809954395548</v>
      </c>
      <c r="AM1058" s="8">
        <v>22.185267452614099</v>
      </c>
      <c r="AN1058" s="8">
        <v>22.250712752436101</v>
      </c>
      <c r="AO1058" s="8">
        <v>22.0179885592894</v>
      </c>
      <c r="AP1058" s="8">
        <v>22.073721220176399</v>
      </c>
      <c r="AQ1058" s="8">
        <v>22.186432563351101</v>
      </c>
      <c r="AR1058" s="8">
        <v>22.306067531936101</v>
      </c>
      <c r="AS1058" s="9">
        <v>0.32387395967594601</v>
      </c>
      <c r="AT1058" s="9">
        <v>1</v>
      </c>
      <c r="AU1058" s="9">
        <v>0.27849853821255499</v>
      </c>
      <c r="AV1058" s="10">
        <v>-1.0617596926953701</v>
      </c>
      <c r="AW1058" s="10">
        <v>1.0891716554100701</v>
      </c>
      <c r="AX1058" s="10">
        <v>-1.0692192877670299</v>
      </c>
      <c r="AY1058" s="10">
        <v>1.1564385621407101</v>
      </c>
      <c r="AZ1058" s="10">
        <v>-1.00702569058044</v>
      </c>
      <c r="BA1058" s="10">
        <v>-1.1645633416536001</v>
      </c>
      <c r="BB1058" s="9">
        <v>0.90140532792588801</v>
      </c>
      <c r="BC1058" s="9">
        <v>0.73228721277795294</v>
      </c>
      <c r="BD1058" s="9">
        <v>0.848403409453242</v>
      </c>
      <c r="BE1058" s="9">
        <v>0.37725982782383399</v>
      </c>
      <c r="BF1058" s="9">
        <v>0.99980789983259799</v>
      </c>
      <c r="BG1058" s="9">
        <v>0.29159845548908397</v>
      </c>
      <c r="BH1058" s="11" t="str">
        <f t="shared" si="140"/>
        <v/>
      </c>
      <c r="BI1058" s="11" t="str">
        <f t="shared" si="140"/>
        <v/>
      </c>
      <c r="BJ1058" s="11" t="str">
        <f t="shared" si="140"/>
        <v/>
      </c>
      <c r="BK1058" s="11" t="str">
        <f t="shared" si="138"/>
        <v/>
      </c>
      <c r="BL1058" s="11" t="str">
        <f t="shared" si="138"/>
        <v/>
      </c>
      <c r="BM1058" s="11" t="str">
        <f t="shared" si="138"/>
        <v/>
      </c>
      <c r="BN1058" s="11" t="str">
        <f t="shared" si="144"/>
        <v/>
      </c>
      <c r="BO1058" s="11" t="str">
        <f t="shared" si="145"/>
        <v/>
      </c>
      <c r="BP1058" s="11" t="str">
        <f t="shared" si="146"/>
        <v/>
      </c>
      <c r="BR1058" s="11">
        <f t="shared" si="143"/>
        <v>1053</v>
      </c>
      <c r="BS1058" s="6" t="str">
        <f t="shared" si="143"/>
        <v>MA_10435624g0010</v>
      </c>
      <c r="BT1058" s="6" t="str">
        <f t="shared" si="143"/>
        <v>IAA-amino acid hydrolase ILR1-like 5</v>
      </c>
      <c r="BU1058" s="28">
        <f t="shared" si="141"/>
        <v>-1.1000000000000001</v>
      </c>
      <c r="BV1058" s="28">
        <f t="shared" si="141"/>
        <v>1.1000000000000001</v>
      </c>
      <c r="BW1058" s="28">
        <f t="shared" si="141"/>
        <v>-1.1000000000000001</v>
      </c>
      <c r="BX1058" s="28">
        <f t="shared" si="139"/>
        <v>1.2</v>
      </c>
      <c r="BY1058" s="28">
        <f t="shared" si="139"/>
        <v>-1</v>
      </c>
      <c r="BZ1058" s="28">
        <f t="shared" si="139"/>
        <v>-1.2</v>
      </c>
    </row>
    <row r="1059" spans="1:78">
      <c r="A1059" s="6">
        <v>1054</v>
      </c>
      <c r="B1059" s="6" t="s">
        <v>1932</v>
      </c>
      <c r="C1059" s="6" t="s">
        <v>563</v>
      </c>
      <c r="D1059" s="6" t="str">
        <f t="shared" si="142"/>
        <v>Protein 1054 / MA_48532g0010 / probable aldo-keto reductase 2</v>
      </c>
      <c r="E1059" s="6">
        <v>6</v>
      </c>
      <c r="F1059" s="6">
        <v>4</v>
      </c>
      <c r="G1059" s="6">
        <v>14230755</v>
      </c>
      <c r="H1059" s="6">
        <v>12344323</v>
      </c>
      <c r="I1059" s="6">
        <v>16952989</v>
      </c>
      <c r="J1059" s="6">
        <v>9981244</v>
      </c>
      <c r="K1059" s="6">
        <v>16311337</v>
      </c>
      <c r="L1059" s="6">
        <v>13937724</v>
      </c>
      <c r="M1059" s="6">
        <v>10362682</v>
      </c>
      <c r="N1059" s="6">
        <v>15202320</v>
      </c>
      <c r="O1059" s="6">
        <v>12514835</v>
      </c>
      <c r="P1059" s="6">
        <v>8243601</v>
      </c>
      <c r="Q1059" s="6">
        <v>15324190</v>
      </c>
      <c r="R1059" s="6">
        <v>8412222</v>
      </c>
      <c r="S1059" s="6">
        <v>10220328</v>
      </c>
      <c r="T1059" s="6">
        <v>9007263</v>
      </c>
      <c r="U1059" s="6">
        <v>13545955</v>
      </c>
      <c r="V1059" s="6">
        <v>14139238</v>
      </c>
      <c r="W1059" s="6">
        <v>12512316</v>
      </c>
      <c r="X1059" s="6">
        <v>12356382</v>
      </c>
      <c r="Y1059" s="6">
        <v>12762618</v>
      </c>
      <c r="Z1059" s="8">
        <v>23.7625088690036</v>
      </c>
      <c r="AA1059" s="8">
        <v>23.557344381103299</v>
      </c>
      <c r="AB1059" s="8">
        <v>24.0150363231371</v>
      </c>
      <c r="AC1059" s="8">
        <v>23.250788204604699</v>
      </c>
      <c r="AD1059" s="8">
        <v>23.9593717052567</v>
      </c>
      <c r="AE1059" s="8">
        <v>23.732491655690598</v>
      </c>
      <c r="AF1059" s="8">
        <v>23.304894104238201</v>
      </c>
      <c r="AG1059" s="8">
        <v>23.857788171899301</v>
      </c>
      <c r="AH1059" s="8">
        <v>23.577135934362801</v>
      </c>
      <c r="AI1059" s="8">
        <v>22.9748432477516</v>
      </c>
      <c r="AJ1059" s="8">
        <v>23.869307482736598</v>
      </c>
      <c r="AK1059" s="8">
        <v>23.004055492869</v>
      </c>
      <c r="AL1059" s="8">
        <v>23.284938161502701</v>
      </c>
      <c r="AM1059" s="8">
        <v>23.102657356140199</v>
      </c>
      <c r="AN1059" s="8">
        <v>23.691358772420799</v>
      </c>
      <c r="AO1059" s="8">
        <v>23.753201035897501</v>
      </c>
      <c r="AP1059" s="8">
        <v>23.576845517861099</v>
      </c>
      <c r="AQ1059" s="8">
        <v>23.558753042182499</v>
      </c>
      <c r="AR1059" s="8">
        <v>23.605420964176702</v>
      </c>
      <c r="AS1059" s="9">
        <v>0.102170580079836</v>
      </c>
      <c r="AT1059" s="9">
        <v>1</v>
      </c>
      <c r="AU1059" s="9">
        <v>7.3744789082014595E-2</v>
      </c>
      <c r="AV1059" s="10">
        <v>-1.06505831925592</v>
      </c>
      <c r="AW1059" s="10">
        <v>-1.3773064063740601</v>
      </c>
      <c r="AX1059" s="10">
        <v>-1.05109570040543</v>
      </c>
      <c r="AY1059" s="10">
        <v>-1.2931746379261999</v>
      </c>
      <c r="AZ1059" s="10">
        <v>1.0132838701986</v>
      </c>
      <c r="BA1059" s="10">
        <v>1.3103530019605301</v>
      </c>
      <c r="BB1059" s="9">
        <v>0.95936003793649804</v>
      </c>
      <c r="BC1059" s="9">
        <v>7.5716895842366294E-2</v>
      </c>
      <c r="BD1059" s="9">
        <v>0.97526726551022602</v>
      </c>
      <c r="BE1059" s="9">
        <v>0.226925176560033</v>
      </c>
      <c r="BF1059" s="9">
        <v>0.99958668419185304</v>
      </c>
      <c r="BG1059" s="9">
        <v>0.15621046195493199</v>
      </c>
      <c r="BH1059" s="11" t="str">
        <f t="shared" si="140"/>
        <v/>
      </c>
      <c r="BI1059" s="11" t="str">
        <f t="shared" si="140"/>
        <v/>
      </c>
      <c r="BJ1059" s="11" t="str">
        <f t="shared" si="140"/>
        <v/>
      </c>
      <c r="BK1059" s="11" t="str">
        <f t="shared" si="138"/>
        <v/>
      </c>
      <c r="BL1059" s="11" t="str">
        <f t="shared" si="138"/>
        <v/>
      </c>
      <c r="BM1059" s="11" t="str">
        <f t="shared" si="138"/>
        <v/>
      </c>
      <c r="BN1059" s="11" t="str">
        <f t="shared" si="144"/>
        <v/>
      </c>
      <c r="BO1059" s="11" t="str">
        <f t="shared" si="145"/>
        <v/>
      </c>
      <c r="BP1059" s="11" t="str">
        <f t="shared" si="146"/>
        <v/>
      </c>
      <c r="BR1059" s="11">
        <f t="shared" si="143"/>
        <v>1054</v>
      </c>
      <c r="BS1059" s="6" t="str">
        <f t="shared" si="143"/>
        <v>MA_48532g0010</v>
      </c>
      <c r="BT1059" s="6" t="str">
        <f t="shared" si="143"/>
        <v>probable aldo-keto reductase 2</v>
      </c>
      <c r="BU1059" s="28">
        <f t="shared" si="141"/>
        <v>-1.1000000000000001</v>
      </c>
      <c r="BV1059" s="28">
        <f t="shared" si="141"/>
        <v>-1.4</v>
      </c>
      <c r="BW1059" s="28">
        <f t="shared" si="141"/>
        <v>-1.1000000000000001</v>
      </c>
      <c r="BX1059" s="28">
        <f t="shared" si="139"/>
        <v>-1.3</v>
      </c>
      <c r="BY1059" s="28">
        <f t="shared" si="139"/>
        <v>1</v>
      </c>
      <c r="BZ1059" s="28">
        <f t="shared" si="139"/>
        <v>1.3</v>
      </c>
    </row>
    <row r="1060" spans="1:78">
      <c r="A1060" s="6">
        <v>1055</v>
      </c>
      <c r="B1060" s="6" t="s">
        <v>1933</v>
      </c>
      <c r="C1060" s="6" t="s">
        <v>1934</v>
      </c>
      <c r="D1060" s="6" t="str">
        <f t="shared" si="142"/>
        <v>Protein 1055 / MA_10426033g0010 / lipase-like PAD4</v>
      </c>
      <c r="E1060" s="6">
        <v>13</v>
      </c>
      <c r="F1060" s="6">
        <v>12</v>
      </c>
      <c r="G1060" s="6">
        <v>21187939</v>
      </c>
      <c r="H1060" s="6">
        <v>10875511</v>
      </c>
      <c r="I1060" s="6">
        <v>9506576</v>
      </c>
      <c r="J1060" s="6">
        <v>18859683</v>
      </c>
      <c r="K1060" s="6">
        <v>11333378</v>
      </c>
      <c r="L1060" s="6">
        <v>8146921</v>
      </c>
      <c r="M1060" s="6">
        <v>9250085</v>
      </c>
      <c r="N1060" s="6">
        <v>8346943</v>
      </c>
      <c r="O1060" s="6">
        <v>8061173</v>
      </c>
      <c r="P1060" s="6">
        <v>10476809</v>
      </c>
      <c r="Q1060" s="6">
        <v>18403233</v>
      </c>
      <c r="R1060" s="6">
        <v>13819375</v>
      </c>
      <c r="S1060" s="6">
        <v>19638871</v>
      </c>
      <c r="T1060" s="6">
        <v>16604349</v>
      </c>
      <c r="U1060" s="6">
        <v>7994067</v>
      </c>
      <c r="V1060" s="6">
        <v>8749544</v>
      </c>
      <c r="W1060" s="6">
        <v>8878675</v>
      </c>
      <c r="X1060" s="6">
        <v>8281950</v>
      </c>
      <c r="Y1060" s="6">
        <v>7813924</v>
      </c>
      <c r="Z1060" s="8">
        <v>24.336739924451599</v>
      </c>
      <c r="AA1060" s="8">
        <v>23.3745798536645</v>
      </c>
      <c r="AB1060" s="8">
        <v>23.180494385983199</v>
      </c>
      <c r="AC1060" s="8">
        <v>24.168802091116799</v>
      </c>
      <c r="AD1060" s="8">
        <v>23.434074595757899</v>
      </c>
      <c r="AE1060" s="8">
        <v>22.9578234878914</v>
      </c>
      <c r="AF1060" s="8">
        <v>23.141035192089898</v>
      </c>
      <c r="AG1060" s="8">
        <v>22.9928164883165</v>
      </c>
      <c r="AH1060" s="8">
        <v>22.942558353257699</v>
      </c>
      <c r="AI1060" s="8">
        <v>23.320696035582401</v>
      </c>
      <c r="AJ1060" s="8">
        <v>24.133455899154001</v>
      </c>
      <c r="AK1060" s="8">
        <v>23.720189033570801</v>
      </c>
      <c r="AL1060" s="8">
        <v>24.227208658552598</v>
      </c>
      <c r="AM1060" s="8">
        <v>23.9850578249996</v>
      </c>
      <c r="AN1060" s="8">
        <v>22.930498233671599</v>
      </c>
      <c r="AO1060" s="8">
        <v>23.0607763992884</v>
      </c>
      <c r="AP1060" s="8">
        <v>23.081912962841301</v>
      </c>
      <c r="AQ1060" s="8">
        <v>22.9815390621829</v>
      </c>
      <c r="AR1060" s="8">
        <v>22.8976157929343</v>
      </c>
      <c r="AS1060" s="9">
        <v>3.02169161332864E-3</v>
      </c>
      <c r="AT1060" s="9">
        <v>1</v>
      </c>
      <c r="AU1060" s="9">
        <v>1.0943562649519799E-3</v>
      </c>
      <c r="AV1060" s="10">
        <v>-1.61370827161241</v>
      </c>
      <c r="AW1060" s="10">
        <v>1.1316150899802699</v>
      </c>
      <c r="AX1060" s="10">
        <v>-1.6340698791350601</v>
      </c>
      <c r="AY1060" s="10">
        <v>1.8260966309825799</v>
      </c>
      <c r="AZ1060" s="10">
        <v>-1.0126178987124499</v>
      </c>
      <c r="BA1060" s="10">
        <v>-1.84913813331147</v>
      </c>
      <c r="BB1060" s="9">
        <v>3.3243061778528399E-2</v>
      </c>
      <c r="BC1060" s="9">
        <v>0.83044933092345397</v>
      </c>
      <c r="BD1060" s="9">
        <v>1.95680531999071E-2</v>
      </c>
      <c r="BE1060" s="9">
        <v>6.9616523578927003E-3</v>
      </c>
      <c r="BF1060" s="9">
        <v>0.99979919555214902</v>
      </c>
      <c r="BG1060" s="9">
        <v>3.6916970542624199E-3</v>
      </c>
      <c r="BH1060" s="11" t="str">
        <f t="shared" si="140"/>
        <v/>
      </c>
      <c r="BI1060" s="11" t="str">
        <f t="shared" si="140"/>
        <v/>
      </c>
      <c r="BJ1060" s="11" t="str">
        <f t="shared" si="140"/>
        <v/>
      </c>
      <c r="BK1060" s="11" t="str">
        <f t="shared" si="138"/>
        <v/>
      </c>
      <c r="BL1060" s="11" t="str">
        <f t="shared" si="138"/>
        <v/>
      </c>
      <c r="BM1060" s="11" t="str">
        <f t="shared" si="138"/>
        <v/>
      </c>
      <c r="BN1060" s="11" t="str">
        <f t="shared" si="144"/>
        <v/>
      </c>
      <c r="BO1060" s="11" t="str">
        <f t="shared" si="145"/>
        <v/>
      </c>
      <c r="BP1060" s="11" t="str">
        <f t="shared" si="146"/>
        <v/>
      </c>
      <c r="BR1060" s="11">
        <f t="shared" si="143"/>
        <v>1055</v>
      </c>
      <c r="BS1060" s="6" t="str">
        <f t="shared" si="143"/>
        <v>MA_10426033g0010</v>
      </c>
      <c r="BT1060" s="6" t="str">
        <f t="shared" si="143"/>
        <v>lipase-like PAD4</v>
      </c>
      <c r="BU1060" s="28">
        <f t="shared" si="141"/>
        <v>-1.6</v>
      </c>
      <c r="BV1060" s="28">
        <f t="shared" si="141"/>
        <v>1.1000000000000001</v>
      </c>
      <c r="BW1060" s="28">
        <f t="shared" si="141"/>
        <v>-1.6</v>
      </c>
      <c r="BX1060" s="28">
        <f t="shared" si="139"/>
        <v>1.8</v>
      </c>
      <c r="BY1060" s="28">
        <f t="shared" si="139"/>
        <v>-1</v>
      </c>
      <c r="BZ1060" s="28">
        <f t="shared" si="139"/>
        <v>-1.8</v>
      </c>
    </row>
    <row r="1061" spans="1:78">
      <c r="A1061" s="6">
        <v>1056</v>
      </c>
      <c r="B1061" s="6" t="s">
        <v>1935</v>
      </c>
      <c r="C1061" s="6" t="s">
        <v>1936</v>
      </c>
      <c r="D1061" s="6" t="str">
        <f t="shared" si="142"/>
        <v>Protein 1056 / MA_4908g0010 / 3-dehydroquinate chloroplastic</v>
      </c>
      <c r="E1061" s="6">
        <v>8</v>
      </c>
      <c r="F1061" s="6">
        <v>8</v>
      </c>
      <c r="G1061" s="6">
        <v>22911249</v>
      </c>
      <c r="H1061" s="6">
        <v>21639295</v>
      </c>
      <c r="I1061" s="6">
        <v>14543492</v>
      </c>
      <c r="J1061" s="6">
        <v>21767958</v>
      </c>
      <c r="K1061" s="6">
        <v>16575389</v>
      </c>
      <c r="L1061" s="6">
        <v>13630213</v>
      </c>
      <c r="M1061" s="6">
        <v>12578260</v>
      </c>
      <c r="N1061" s="6">
        <v>13324538</v>
      </c>
      <c r="O1061" s="6">
        <v>13393589</v>
      </c>
      <c r="P1061" s="6">
        <v>17720491</v>
      </c>
      <c r="Q1061" s="6">
        <v>17227855</v>
      </c>
      <c r="R1061" s="6">
        <v>18145362</v>
      </c>
      <c r="S1061" s="6">
        <v>21813502</v>
      </c>
      <c r="T1061" s="6">
        <v>15018120</v>
      </c>
      <c r="U1061" s="6">
        <v>12321761</v>
      </c>
      <c r="V1061" s="6">
        <v>12956914</v>
      </c>
      <c r="W1061" s="6">
        <v>12401095</v>
      </c>
      <c r="X1061" s="6">
        <v>12952922</v>
      </c>
      <c r="Y1061" s="6">
        <v>12926312</v>
      </c>
      <c r="Z1061" s="8">
        <v>24.4495527730937</v>
      </c>
      <c r="AA1061" s="8">
        <v>24.367150161686201</v>
      </c>
      <c r="AB1061" s="8">
        <v>23.793870376812698</v>
      </c>
      <c r="AC1061" s="8">
        <v>24.3757027423189</v>
      </c>
      <c r="AD1061" s="8">
        <v>23.9825393928773</v>
      </c>
      <c r="AE1061" s="8">
        <v>23.700304771596201</v>
      </c>
      <c r="AF1061" s="8">
        <v>23.584429026572401</v>
      </c>
      <c r="AG1061" s="8">
        <v>23.6675821756827</v>
      </c>
      <c r="AH1061" s="8">
        <v>23.6750392670473</v>
      </c>
      <c r="AI1061" s="8">
        <v>24.078915242904198</v>
      </c>
      <c r="AJ1061" s="8">
        <v>24.038239750365001</v>
      </c>
      <c r="AK1061" s="8">
        <v>24.113097503084202</v>
      </c>
      <c r="AL1061" s="8">
        <v>24.378718067040001</v>
      </c>
      <c r="AM1061" s="8">
        <v>23.840200888752602</v>
      </c>
      <c r="AN1061" s="8">
        <v>23.554705121901101</v>
      </c>
      <c r="AO1061" s="8">
        <v>23.627218810902601</v>
      </c>
      <c r="AP1061" s="8">
        <v>23.563964178478699</v>
      </c>
      <c r="AQ1061" s="8">
        <v>23.626774250879201</v>
      </c>
      <c r="AR1061" s="8">
        <v>23.623807383423401</v>
      </c>
      <c r="AS1061" s="9">
        <v>6.8168114978126504E-4</v>
      </c>
      <c r="AT1061" s="9">
        <v>0.46693225461236798</v>
      </c>
      <c r="AU1061" s="9">
        <v>1.7979678652767301E-4</v>
      </c>
      <c r="AV1061" s="10">
        <v>-1.45087605558252</v>
      </c>
      <c r="AW1061" s="10">
        <v>-1.0746961322598401</v>
      </c>
      <c r="AX1061" s="10">
        <v>-1.50991688835539</v>
      </c>
      <c r="AY1061" s="10">
        <v>1.35003375561765</v>
      </c>
      <c r="AZ1061" s="10">
        <v>-1.0406932298218701</v>
      </c>
      <c r="BA1061" s="10">
        <v>-1.4049709895022799</v>
      </c>
      <c r="BB1061" s="9">
        <v>2.5685979280958299E-3</v>
      </c>
      <c r="BC1061" s="9">
        <v>0.80273749823485896</v>
      </c>
      <c r="BD1061" s="9">
        <v>5.8720188501715199E-4</v>
      </c>
      <c r="BE1061" s="9">
        <v>1.3721785379492899E-2</v>
      </c>
      <c r="BF1061" s="9">
        <v>0.96406671380123199</v>
      </c>
      <c r="BG1061" s="9">
        <v>3.35421939927572E-3</v>
      </c>
      <c r="BH1061" s="11" t="str">
        <f t="shared" si="140"/>
        <v/>
      </c>
      <c r="BI1061" s="11" t="str">
        <f t="shared" si="140"/>
        <v/>
      </c>
      <c r="BJ1061" s="11" t="str">
        <f t="shared" si="140"/>
        <v/>
      </c>
      <c r="BK1061" s="11" t="str">
        <f t="shared" si="138"/>
        <v/>
      </c>
      <c r="BL1061" s="11" t="str">
        <f t="shared" si="138"/>
        <v/>
      </c>
      <c r="BM1061" s="11" t="str">
        <f t="shared" si="138"/>
        <v/>
      </c>
      <c r="BN1061" s="11" t="str">
        <f t="shared" si="144"/>
        <v/>
      </c>
      <c r="BO1061" s="11" t="str">
        <f t="shared" si="145"/>
        <v/>
      </c>
      <c r="BP1061" s="11" t="str">
        <f t="shared" si="146"/>
        <v/>
      </c>
      <c r="BR1061" s="11">
        <f t="shared" si="143"/>
        <v>1056</v>
      </c>
      <c r="BS1061" s="6" t="str">
        <f t="shared" si="143"/>
        <v>MA_4908g0010</v>
      </c>
      <c r="BT1061" s="6" t="str">
        <f t="shared" si="143"/>
        <v>3-dehydroquinate chloroplastic</v>
      </c>
      <c r="BU1061" s="28">
        <f t="shared" si="141"/>
        <v>-1.5</v>
      </c>
      <c r="BV1061" s="28">
        <f t="shared" si="141"/>
        <v>-1.1000000000000001</v>
      </c>
      <c r="BW1061" s="28">
        <f t="shared" si="141"/>
        <v>-1.5</v>
      </c>
      <c r="BX1061" s="28">
        <f t="shared" si="139"/>
        <v>1.4</v>
      </c>
      <c r="BY1061" s="28">
        <f t="shared" si="139"/>
        <v>-1</v>
      </c>
      <c r="BZ1061" s="28">
        <f t="shared" si="139"/>
        <v>-1.4</v>
      </c>
    </row>
    <row r="1062" spans="1:78">
      <c r="A1062" s="6">
        <v>1057</v>
      </c>
      <c r="B1062" s="6" t="s">
        <v>1937</v>
      </c>
      <c r="C1062" s="6" t="s">
        <v>1938</v>
      </c>
      <c r="D1062" s="6" t="str">
        <f t="shared" si="142"/>
        <v>Protein 1057 / MA_19731g0010 / ubiquitin thioesterase otubain-like</v>
      </c>
      <c r="E1062" s="6">
        <v>8</v>
      </c>
      <c r="F1062" s="6">
        <v>8</v>
      </c>
      <c r="G1062" s="6">
        <v>22253752</v>
      </c>
      <c r="H1062" s="6">
        <v>10729527</v>
      </c>
      <c r="I1062" s="6">
        <v>20449353</v>
      </c>
      <c r="J1062" s="6">
        <v>9492067</v>
      </c>
      <c r="K1062" s="6">
        <v>17049657</v>
      </c>
      <c r="L1062" s="6">
        <v>19922789</v>
      </c>
      <c r="M1062" s="6">
        <v>14524904</v>
      </c>
      <c r="N1062" s="6">
        <v>20871774</v>
      </c>
      <c r="O1062" s="6">
        <v>15192204</v>
      </c>
      <c r="P1062" s="6">
        <v>7303400</v>
      </c>
      <c r="Q1062" s="6">
        <v>21069713</v>
      </c>
      <c r="R1062" s="6">
        <v>9413063</v>
      </c>
      <c r="S1062" s="6">
        <v>12800561</v>
      </c>
      <c r="T1062" s="6">
        <v>18835920</v>
      </c>
      <c r="U1062" s="6">
        <v>21382436</v>
      </c>
      <c r="V1062" s="6">
        <v>26974139</v>
      </c>
      <c r="W1062" s="6">
        <v>23607789</v>
      </c>
      <c r="X1062" s="6">
        <v>20826917</v>
      </c>
      <c r="Y1062" s="6">
        <v>21572746</v>
      </c>
      <c r="Z1062" s="8">
        <v>24.407545260310801</v>
      </c>
      <c r="AA1062" s="8">
        <v>23.355083142002599</v>
      </c>
      <c r="AB1062" s="8">
        <v>24.2855518624662</v>
      </c>
      <c r="AC1062" s="8">
        <v>23.178290853192198</v>
      </c>
      <c r="AD1062" s="8">
        <v>24.023239380037101</v>
      </c>
      <c r="AE1062" s="8">
        <v>24.247916289269</v>
      </c>
      <c r="AF1062" s="8">
        <v>23.792025292613701</v>
      </c>
      <c r="AG1062" s="8">
        <v>24.315049892032398</v>
      </c>
      <c r="AH1062" s="8">
        <v>23.8568278473637</v>
      </c>
      <c r="AI1062" s="8">
        <v>22.800136817042201</v>
      </c>
      <c r="AJ1062" s="8">
        <v>24.328667326905101</v>
      </c>
      <c r="AK1062" s="8">
        <v>23.166232820000399</v>
      </c>
      <c r="AL1062" s="8">
        <v>23.609703703669801</v>
      </c>
      <c r="AM1062" s="8">
        <v>24.1669831645541</v>
      </c>
      <c r="AN1062" s="8">
        <v>24.349922886068899</v>
      </c>
      <c r="AO1062" s="8">
        <v>24.685073574610499</v>
      </c>
      <c r="AP1062" s="8">
        <v>24.492759595735698</v>
      </c>
      <c r="AQ1062" s="8">
        <v>24.311945957838802</v>
      </c>
      <c r="AR1062" s="8">
        <v>24.362706493395699</v>
      </c>
      <c r="AS1062" s="9">
        <v>0.10050050594915801</v>
      </c>
      <c r="AT1062" s="9">
        <v>1</v>
      </c>
      <c r="AU1062" s="9">
        <v>7.2368345038261797E-2</v>
      </c>
      <c r="AV1062" s="10">
        <v>1.15109964888697</v>
      </c>
      <c r="AW1062" s="10">
        <v>-1.17739412434177</v>
      </c>
      <c r="AX1062" s="10">
        <v>1.5058098504511801</v>
      </c>
      <c r="AY1062" s="10">
        <v>-1.3552979631313899</v>
      </c>
      <c r="AZ1062" s="10">
        <v>1.3081489964028701</v>
      </c>
      <c r="BA1062" s="10">
        <v>1.77293167029719</v>
      </c>
      <c r="BB1062" s="9">
        <v>0.91253540494651797</v>
      </c>
      <c r="BC1062" s="9">
        <v>0.85110505677478299</v>
      </c>
      <c r="BD1062" s="9">
        <v>0.225144253191499</v>
      </c>
      <c r="BE1062" s="9">
        <v>0.51091366316177</v>
      </c>
      <c r="BF1062" s="9">
        <v>0.60749536689628902</v>
      </c>
      <c r="BG1062" s="9">
        <v>5.5903500419031499E-2</v>
      </c>
      <c r="BH1062" s="11" t="str">
        <f t="shared" si="140"/>
        <v/>
      </c>
      <c r="BI1062" s="11" t="str">
        <f t="shared" si="140"/>
        <v/>
      </c>
      <c r="BJ1062" s="11" t="str">
        <f t="shared" si="140"/>
        <v/>
      </c>
      <c r="BK1062" s="11" t="str">
        <f t="shared" si="138"/>
        <v/>
      </c>
      <c r="BL1062" s="11" t="str">
        <f t="shared" si="138"/>
        <v/>
      </c>
      <c r="BM1062" s="11" t="str">
        <f t="shared" si="138"/>
        <v/>
      </c>
      <c r="BN1062" s="11" t="str">
        <f t="shared" si="144"/>
        <v/>
      </c>
      <c r="BO1062" s="11" t="str">
        <f t="shared" si="145"/>
        <v/>
      </c>
      <c r="BP1062" s="11" t="str">
        <f t="shared" si="146"/>
        <v/>
      </c>
      <c r="BR1062" s="11">
        <f t="shared" si="143"/>
        <v>1057</v>
      </c>
      <c r="BS1062" s="6" t="str">
        <f t="shared" si="143"/>
        <v>MA_19731g0010</v>
      </c>
      <c r="BT1062" s="6" t="str">
        <f t="shared" si="143"/>
        <v>ubiquitin thioesterase otubain-like</v>
      </c>
      <c r="BU1062" s="28">
        <f t="shared" si="141"/>
        <v>1.2</v>
      </c>
      <c r="BV1062" s="28">
        <f t="shared" si="141"/>
        <v>-1.2</v>
      </c>
      <c r="BW1062" s="28">
        <f t="shared" si="141"/>
        <v>1.5</v>
      </c>
      <c r="BX1062" s="28">
        <f t="shared" si="139"/>
        <v>-1.4</v>
      </c>
      <c r="BY1062" s="28">
        <f t="shared" si="139"/>
        <v>1.3</v>
      </c>
      <c r="BZ1062" s="28">
        <f t="shared" si="139"/>
        <v>1.8</v>
      </c>
    </row>
    <row r="1063" spans="1:78">
      <c r="A1063" s="6">
        <v>1058</v>
      </c>
      <c r="B1063" s="6" t="s">
        <v>1939</v>
      </c>
      <c r="C1063" s="6" t="s">
        <v>1940</v>
      </c>
      <c r="D1063" s="6" t="str">
        <f t="shared" si="142"/>
        <v>Protein 1058 / MA_10431643g0010 / proteasome subunit alpha type-5-like</v>
      </c>
      <c r="E1063" s="6">
        <v>3</v>
      </c>
      <c r="F1063" s="6">
        <v>2</v>
      </c>
      <c r="G1063" s="6">
        <v>20989723</v>
      </c>
      <c r="H1063" s="6">
        <v>16021325</v>
      </c>
      <c r="I1063" s="6">
        <v>19277379</v>
      </c>
      <c r="J1063" s="6">
        <v>15403139</v>
      </c>
      <c r="K1063" s="6">
        <v>18483728</v>
      </c>
      <c r="L1063" s="6">
        <v>17777058</v>
      </c>
      <c r="M1063" s="6">
        <v>22573981</v>
      </c>
      <c r="N1063" s="6">
        <v>17031784</v>
      </c>
      <c r="O1063" s="6">
        <v>20186749</v>
      </c>
      <c r="P1063" s="6">
        <v>17893556</v>
      </c>
      <c r="Q1063" s="6">
        <v>19056862</v>
      </c>
      <c r="R1063" s="6">
        <v>16274987</v>
      </c>
      <c r="S1063" s="6">
        <v>16475341</v>
      </c>
      <c r="T1063" s="6">
        <v>25641645</v>
      </c>
      <c r="U1063" s="6">
        <v>21777720</v>
      </c>
      <c r="V1063" s="6">
        <v>16584768</v>
      </c>
      <c r="W1063" s="6">
        <v>19845883</v>
      </c>
      <c r="X1063" s="6">
        <v>16409620</v>
      </c>
      <c r="Y1063" s="6">
        <v>17949351</v>
      </c>
      <c r="Z1063" s="8">
        <v>24.3231797918152</v>
      </c>
      <c r="AA1063" s="8">
        <v>23.933490131051901</v>
      </c>
      <c r="AB1063" s="8">
        <v>24.2004055767365</v>
      </c>
      <c r="AC1063" s="8">
        <v>23.876721051382301</v>
      </c>
      <c r="AD1063" s="8">
        <v>24.139752428795202</v>
      </c>
      <c r="AE1063" s="8">
        <v>24.083513250471299</v>
      </c>
      <c r="AF1063" s="8">
        <v>24.4281575294624</v>
      </c>
      <c r="AG1063" s="8">
        <v>24.021726222724901</v>
      </c>
      <c r="AH1063" s="8">
        <v>24.266905252977601</v>
      </c>
      <c r="AI1063" s="8">
        <v>24.092936787977301</v>
      </c>
      <c r="AJ1063" s="8">
        <v>24.1838072414997</v>
      </c>
      <c r="AK1063" s="8">
        <v>23.956153055218898</v>
      </c>
      <c r="AL1063" s="8">
        <v>23.973804990077198</v>
      </c>
      <c r="AM1063" s="8">
        <v>24.611985483001899</v>
      </c>
      <c r="AN1063" s="8">
        <v>24.376349584433701</v>
      </c>
      <c r="AO1063" s="8">
        <v>23.9833554949935</v>
      </c>
      <c r="AP1063" s="8">
        <v>24.242336417598999</v>
      </c>
      <c r="AQ1063" s="8">
        <v>23.968038494747301</v>
      </c>
      <c r="AR1063" s="8">
        <v>24.097428345251</v>
      </c>
      <c r="AS1063" s="9">
        <v>0.89545255319936601</v>
      </c>
      <c r="AT1063" s="9">
        <v>1</v>
      </c>
      <c r="AU1063" s="9">
        <v>0.88808779879131705</v>
      </c>
      <c r="AV1063" s="10">
        <v>1.0757670962210799</v>
      </c>
      <c r="AW1063" s="10">
        <v>1.0490094798911</v>
      </c>
      <c r="AX1063" s="10">
        <v>1.0272532333175299</v>
      </c>
      <c r="AY1063" s="10">
        <v>-1.0255075066936099</v>
      </c>
      <c r="AZ1063" s="10">
        <v>-1.04722678043746</v>
      </c>
      <c r="BA1063" s="10">
        <v>-1.0211790490094801</v>
      </c>
      <c r="BB1063" s="9">
        <v>0.87292526535741</v>
      </c>
      <c r="BC1063" s="9">
        <v>0.95171702195545405</v>
      </c>
      <c r="BD1063" s="9">
        <v>0.99069389150452503</v>
      </c>
      <c r="BE1063" s="9">
        <v>0.99353454322772194</v>
      </c>
      <c r="BF1063" s="9">
        <v>0.96294255540986595</v>
      </c>
      <c r="BG1063" s="9">
        <v>0.99552580059123197</v>
      </c>
      <c r="BH1063" s="11" t="str">
        <f t="shared" si="140"/>
        <v/>
      </c>
      <c r="BI1063" s="11" t="str">
        <f t="shared" si="140"/>
        <v/>
      </c>
      <c r="BJ1063" s="11" t="str">
        <f t="shared" si="140"/>
        <v/>
      </c>
      <c r="BK1063" s="11" t="str">
        <f t="shared" si="138"/>
        <v/>
      </c>
      <c r="BL1063" s="11" t="str">
        <f t="shared" si="138"/>
        <v/>
      </c>
      <c r="BM1063" s="11" t="str">
        <f t="shared" si="138"/>
        <v/>
      </c>
      <c r="BN1063" s="11" t="str">
        <f t="shared" si="144"/>
        <v/>
      </c>
      <c r="BO1063" s="11" t="str">
        <f t="shared" si="145"/>
        <v/>
      </c>
      <c r="BP1063" s="11" t="str">
        <f t="shared" si="146"/>
        <v/>
      </c>
      <c r="BR1063" s="11">
        <f t="shared" si="143"/>
        <v>1058</v>
      </c>
      <c r="BS1063" s="6" t="str">
        <f t="shared" si="143"/>
        <v>MA_10431643g0010</v>
      </c>
      <c r="BT1063" s="6" t="str">
        <f t="shared" si="143"/>
        <v>proteasome subunit alpha type-5-like</v>
      </c>
      <c r="BU1063" s="28">
        <f t="shared" si="141"/>
        <v>1.1000000000000001</v>
      </c>
      <c r="BV1063" s="28">
        <f t="shared" si="141"/>
        <v>1</v>
      </c>
      <c r="BW1063" s="28">
        <f t="shared" si="141"/>
        <v>1</v>
      </c>
      <c r="BX1063" s="28">
        <f t="shared" si="139"/>
        <v>-1</v>
      </c>
      <c r="BY1063" s="28">
        <f t="shared" si="139"/>
        <v>-1</v>
      </c>
      <c r="BZ1063" s="28">
        <f t="shared" si="139"/>
        <v>-1</v>
      </c>
    </row>
    <row r="1064" spans="1:78">
      <c r="A1064" s="6">
        <v>1059</v>
      </c>
      <c r="B1064" s="6" t="s">
        <v>1941</v>
      </c>
      <c r="C1064" s="6" t="s">
        <v>1942</v>
      </c>
      <c r="D1064" s="6" t="str">
        <f t="shared" si="142"/>
        <v>Protein 1059 / MA_107601g0010 / non-specific lipid-transfer 6-like</v>
      </c>
      <c r="E1064" s="6">
        <v>4</v>
      </c>
      <c r="F1064" s="6">
        <v>4</v>
      </c>
      <c r="G1064" s="6">
        <v>32122508</v>
      </c>
      <c r="H1064" s="6">
        <v>31534709</v>
      </c>
      <c r="I1064" s="6">
        <v>21536286</v>
      </c>
      <c r="J1064" s="6">
        <v>27305398</v>
      </c>
      <c r="K1064" s="6">
        <v>16656814</v>
      </c>
      <c r="L1064" s="6">
        <v>27287460</v>
      </c>
      <c r="M1064" s="6">
        <v>38582747</v>
      </c>
      <c r="N1064" s="6">
        <v>23342259</v>
      </c>
      <c r="O1064" s="6">
        <v>26533043</v>
      </c>
      <c r="P1064" s="6">
        <v>46855899</v>
      </c>
      <c r="Q1064" s="6">
        <v>37677823</v>
      </c>
      <c r="R1064" s="6">
        <v>44874972</v>
      </c>
      <c r="S1064" s="6">
        <v>33358705</v>
      </c>
      <c r="T1064" s="6">
        <v>29532247</v>
      </c>
      <c r="U1064" s="6">
        <v>31143903</v>
      </c>
      <c r="V1064" s="6">
        <v>31579464</v>
      </c>
      <c r="W1064" s="6">
        <v>33303640</v>
      </c>
      <c r="X1064" s="6">
        <v>36331000</v>
      </c>
      <c r="Y1064" s="6">
        <v>34627680</v>
      </c>
      <c r="Z1064" s="8">
        <v>24.9370812014599</v>
      </c>
      <c r="AA1064" s="8">
        <v>24.910437284397201</v>
      </c>
      <c r="AB1064" s="8">
        <v>24.360266138263999</v>
      </c>
      <c r="AC1064" s="8">
        <v>24.702682849715998</v>
      </c>
      <c r="AD1064" s="8">
        <v>23.989609142588598</v>
      </c>
      <c r="AE1064" s="8">
        <v>24.701734774618799</v>
      </c>
      <c r="AF1064" s="8">
        <v>25.201452527717599</v>
      </c>
      <c r="AG1064" s="8">
        <v>24.476440852094498</v>
      </c>
      <c r="AH1064" s="8">
        <v>24.661286807899302</v>
      </c>
      <c r="AI1064" s="8">
        <v>25.481727353980801</v>
      </c>
      <c r="AJ1064" s="8">
        <v>25.1672122735933</v>
      </c>
      <c r="AK1064" s="8">
        <v>25.419407702969501</v>
      </c>
      <c r="AL1064" s="8">
        <v>24.9915599480079</v>
      </c>
      <c r="AM1064" s="8">
        <v>24.815787794216298</v>
      </c>
      <c r="AN1064" s="8">
        <v>24.892446420635501</v>
      </c>
      <c r="AO1064" s="8">
        <v>24.9124833486743</v>
      </c>
      <c r="AP1064" s="8">
        <v>24.989176532888099</v>
      </c>
      <c r="AQ1064" s="8">
        <v>25.114697740264599</v>
      </c>
      <c r="AR1064" s="8">
        <v>25.045422396689901</v>
      </c>
      <c r="AS1064" s="9">
        <v>4.80213169834642E-2</v>
      </c>
      <c r="AT1064" s="9">
        <v>1</v>
      </c>
      <c r="AU1064" s="9">
        <v>3.0452542477318802E-2</v>
      </c>
      <c r="AV1064" s="10">
        <v>1.1330514847497</v>
      </c>
      <c r="AW1064" s="10">
        <v>1.51060209337576</v>
      </c>
      <c r="AX1064" s="10">
        <v>1.32945041045948</v>
      </c>
      <c r="AY1064" s="10">
        <v>1.33321575736646</v>
      </c>
      <c r="AZ1064" s="10">
        <v>1.17333627672989</v>
      </c>
      <c r="BA1064" s="10">
        <v>-1.13626057917698</v>
      </c>
      <c r="BB1064" s="9">
        <v>0.79631497272326501</v>
      </c>
      <c r="BC1064" s="9">
        <v>2.6677633662479199E-2</v>
      </c>
      <c r="BD1064" s="9">
        <v>0.16341685835602099</v>
      </c>
      <c r="BE1064" s="9">
        <v>0.19426116294380399</v>
      </c>
      <c r="BF1064" s="9">
        <v>0.65193291553657795</v>
      </c>
      <c r="BG1064" s="9">
        <v>0.75473890144162903</v>
      </c>
      <c r="BH1064" s="11" t="str">
        <f t="shared" si="140"/>
        <v/>
      </c>
      <c r="BI1064" s="11" t="str">
        <f t="shared" si="140"/>
        <v/>
      </c>
      <c r="BJ1064" s="11" t="str">
        <f t="shared" si="140"/>
        <v/>
      </c>
      <c r="BK1064" s="11" t="str">
        <f t="shared" si="138"/>
        <v/>
      </c>
      <c r="BL1064" s="11" t="str">
        <f t="shared" si="138"/>
        <v/>
      </c>
      <c r="BM1064" s="11" t="str">
        <f t="shared" si="138"/>
        <v/>
      </c>
      <c r="BN1064" s="11" t="str">
        <f t="shared" si="144"/>
        <v/>
      </c>
      <c r="BO1064" s="11" t="str">
        <f t="shared" si="145"/>
        <v/>
      </c>
      <c r="BP1064" s="11" t="str">
        <f t="shared" si="146"/>
        <v/>
      </c>
      <c r="BR1064" s="11">
        <f t="shared" si="143"/>
        <v>1059</v>
      </c>
      <c r="BS1064" s="6" t="str">
        <f t="shared" si="143"/>
        <v>MA_107601g0010</v>
      </c>
      <c r="BT1064" s="6" t="str">
        <f t="shared" si="143"/>
        <v>non-specific lipid-transfer 6-like</v>
      </c>
      <c r="BU1064" s="28">
        <f t="shared" si="141"/>
        <v>1.1000000000000001</v>
      </c>
      <c r="BV1064" s="28">
        <f t="shared" si="141"/>
        <v>1.5</v>
      </c>
      <c r="BW1064" s="28">
        <f t="shared" si="141"/>
        <v>1.3</v>
      </c>
      <c r="BX1064" s="28">
        <f t="shared" si="139"/>
        <v>1.3</v>
      </c>
      <c r="BY1064" s="28">
        <f t="shared" si="139"/>
        <v>1.2</v>
      </c>
      <c r="BZ1064" s="28">
        <f t="shared" si="139"/>
        <v>-1.1000000000000001</v>
      </c>
    </row>
    <row r="1065" spans="1:78">
      <c r="A1065" s="6">
        <v>1060</v>
      </c>
      <c r="B1065" s="6" t="s">
        <v>1943</v>
      </c>
      <c r="C1065" s="6" t="s">
        <v>1944</v>
      </c>
      <c r="D1065" s="6" t="str">
        <f t="shared" si="142"/>
        <v>Protein 1060 / MA_19691g0010 / red chlorophyll catabolite reductase</v>
      </c>
      <c r="E1065" s="6">
        <v>7</v>
      </c>
      <c r="F1065" s="6">
        <v>7</v>
      </c>
      <c r="G1065" s="6">
        <v>20615448</v>
      </c>
      <c r="H1065" s="6">
        <v>12735182</v>
      </c>
      <c r="I1065" s="6">
        <v>21788131</v>
      </c>
      <c r="J1065" s="6">
        <v>14106093</v>
      </c>
      <c r="K1065" s="6">
        <v>21966690</v>
      </c>
      <c r="L1065" s="6">
        <v>29060353</v>
      </c>
      <c r="M1065" s="6">
        <v>10825556</v>
      </c>
      <c r="N1065" s="6">
        <v>18462296</v>
      </c>
      <c r="O1065" s="6">
        <v>22076997</v>
      </c>
      <c r="P1065" s="6">
        <v>9272016</v>
      </c>
      <c r="Q1065" s="6">
        <v>25154973</v>
      </c>
      <c r="R1065" s="6">
        <v>11817801</v>
      </c>
      <c r="S1065" s="6">
        <v>25476517</v>
      </c>
      <c r="T1065" s="6">
        <v>15286429</v>
      </c>
      <c r="U1065" s="6">
        <v>22322468</v>
      </c>
      <c r="V1065" s="6">
        <v>21693843</v>
      </c>
      <c r="W1065" s="6">
        <v>19538660</v>
      </c>
      <c r="X1065" s="6">
        <v>28456761</v>
      </c>
      <c r="Y1065" s="6">
        <v>29375093</v>
      </c>
      <c r="Z1065" s="8">
        <v>24.297222477382999</v>
      </c>
      <c r="AA1065" s="8">
        <v>23.602316241697299</v>
      </c>
      <c r="AB1065" s="8">
        <v>24.377039110657201</v>
      </c>
      <c r="AC1065" s="8">
        <v>23.7498151206056</v>
      </c>
      <c r="AD1065" s="8">
        <v>24.388814161175901</v>
      </c>
      <c r="AE1065" s="8">
        <v>24.792548891898601</v>
      </c>
      <c r="AF1065" s="8">
        <v>23.367937787809598</v>
      </c>
      <c r="AG1065" s="8">
        <v>24.138078644163599</v>
      </c>
      <c r="AH1065" s="8">
        <v>24.396040608617</v>
      </c>
      <c r="AI1065" s="8">
        <v>23.144451625217801</v>
      </c>
      <c r="AJ1065" s="8">
        <v>24.584340305324201</v>
      </c>
      <c r="AK1065" s="8">
        <v>23.494458274892999</v>
      </c>
      <c r="AL1065" s="8">
        <v>24.602664718481599</v>
      </c>
      <c r="AM1065" s="8">
        <v>23.865748088196298</v>
      </c>
      <c r="AN1065" s="8">
        <v>24.411993206366201</v>
      </c>
      <c r="AO1065" s="8">
        <v>24.370782309012299</v>
      </c>
      <c r="AP1065" s="8">
        <v>24.2198281920273</v>
      </c>
      <c r="AQ1065" s="8">
        <v>24.762268125262</v>
      </c>
      <c r="AR1065" s="8">
        <v>24.8080900833931</v>
      </c>
      <c r="AS1065" s="9">
        <v>0.37368397412666499</v>
      </c>
      <c r="AT1065" s="9">
        <v>1</v>
      </c>
      <c r="AU1065" s="9">
        <v>0.32821873734267798</v>
      </c>
      <c r="AV1065" s="10">
        <v>1.06482035926421</v>
      </c>
      <c r="AW1065" s="10">
        <v>-1.1055075054721999</v>
      </c>
      <c r="AX1065" s="10">
        <v>1.3486826912741099</v>
      </c>
      <c r="AY1065" s="10">
        <v>-1.1771668991461901</v>
      </c>
      <c r="AZ1065" s="10">
        <v>1.26658236719483</v>
      </c>
      <c r="BA1065" s="10">
        <v>1.4909788377039801</v>
      </c>
      <c r="BB1065" s="9">
        <v>0.99239018966914705</v>
      </c>
      <c r="BC1065" s="9">
        <v>0.96524856551038396</v>
      </c>
      <c r="BD1065" s="9">
        <v>0.52329348387669705</v>
      </c>
      <c r="BE1065" s="9">
        <v>0.88948187371668097</v>
      </c>
      <c r="BF1065" s="9">
        <v>0.73140019745083595</v>
      </c>
      <c r="BG1065" s="9">
        <v>0.28641822976258002</v>
      </c>
      <c r="BH1065" s="11" t="str">
        <f t="shared" si="140"/>
        <v/>
      </c>
      <c r="BI1065" s="11" t="str">
        <f t="shared" si="140"/>
        <v/>
      </c>
      <c r="BJ1065" s="11" t="str">
        <f t="shared" si="140"/>
        <v/>
      </c>
      <c r="BK1065" s="11" t="str">
        <f t="shared" si="138"/>
        <v/>
      </c>
      <c r="BL1065" s="11" t="str">
        <f t="shared" si="138"/>
        <v/>
      </c>
      <c r="BM1065" s="11" t="str">
        <f t="shared" si="138"/>
        <v/>
      </c>
      <c r="BN1065" s="11" t="str">
        <f t="shared" si="144"/>
        <v/>
      </c>
      <c r="BO1065" s="11" t="str">
        <f t="shared" si="145"/>
        <v/>
      </c>
      <c r="BP1065" s="11" t="str">
        <f t="shared" si="146"/>
        <v/>
      </c>
      <c r="BR1065" s="11">
        <f t="shared" si="143"/>
        <v>1060</v>
      </c>
      <c r="BS1065" s="6" t="str">
        <f t="shared" si="143"/>
        <v>MA_19691g0010</v>
      </c>
      <c r="BT1065" s="6" t="str">
        <f t="shared" si="143"/>
        <v>red chlorophyll catabolite reductase</v>
      </c>
      <c r="BU1065" s="28">
        <f t="shared" si="141"/>
        <v>1.1000000000000001</v>
      </c>
      <c r="BV1065" s="28">
        <f t="shared" si="141"/>
        <v>-1.1000000000000001</v>
      </c>
      <c r="BW1065" s="28">
        <f t="shared" si="141"/>
        <v>1.3</v>
      </c>
      <c r="BX1065" s="28">
        <f t="shared" si="139"/>
        <v>-1.2</v>
      </c>
      <c r="BY1065" s="28">
        <f t="shared" si="139"/>
        <v>1.3</v>
      </c>
      <c r="BZ1065" s="28">
        <f t="shared" si="139"/>
        <v>1.5</v>
      </c>
    </row>
    <row r="1066" spans="1:78">
      <c r="A1066" s="6">
        <v>1061</v>
      </c>
      <c r="B1066" s="6" t="s">
        <v>1945</v>
      </c>
      <c r="C1066" s="6" t="s">
        <v>322</v>
      </c>
      <c r="D1066" s="6" t="str">
        <f t="shared" si="142"/>
        <v>Protein 1061 / MA_774966g0010 / 26S protease regulatory subunit S10B homolog B</v>
      </c>
      <c r="E1066" s="6">
        <v>9</v>
      </c>
      <c r="F1066" s="6">
        <v>3</v>
      </c>
      <c r="G1066" s="6">
        <v>6431363</v>
      </c>
      <c r="H1066" s="6">
        <v>7518515</v>
      </c>
      <c r="I1066" s="6">
        <v>5486353</v>
      </c>
      <c r="J1066" s="6">
        <v>7696754</v>
      </c>
      <c r="K1066" s="6">
        <v>7001651</v>
      </c>
      <c r="L1066" s="6">
        <v>5762048</v>
      </c>
      <c r="M1066" s="6">
        <v>5749848</v>
      </c>
      <c r="N1066" s="6">
        <v>5840698</v>
      </c>
      <c r="O1066" s="6">
        <v>5765209</v>
      </c>
      <c r="P1066" s="6">
        <v>7783134</v>
      </c>
      <c r="Q1066" s="6">
        <v>6236068</v>
      </c>
      <c r="R1066" s="6">
        <v>6405736</v>
      </c>
      <c r="S1066" s="6">
        <v>7688995</v>
      </c>
      <c r="T1066" s="6">
        <v>5127211</v>
      </c>
      <c r="U1066" s="6">
        <v>5520464</v>
      </c>
      <c r="V1066" s="6">
        <v>5438434</v>
      </c>
      <c r="W1066" s="6">
        <v>5742129</v>
      </c>
      <c r="X1066" s="6">
        <v>5863774</v>
      </c>
      <c r="Y1066" s="6">
        <v>5618990</v>
      </c>
      <c r="Z1066" s="8">
        <v>22.6166930899189</v>
      </c>
      <c r="AA1066" s="8">
        <v>22.8420163091929</v>
      </c>
      <c r="AB1066" s="8">
        <v>22.387416019612001</v>
      </c>
      <c r="AC1066" s="8">
        <v>22.875818706630799</v>
      </c>
      <c r="AD1066" s="8">
        <v>22.739263721190898</v>
      </c>
      <c r="AE1066" s="8">
        <v>22.458150248057599</v>
      </c>
      <c r="AF1066" s="8">
        <v>22.4550923875473</v>
      </c>
      <c r="AG1066" s="8">
        <v>22.4777093598275</v>
      </c>
      <c r="AH1066" s="8">
        <v>22.4589414786406</v>
      </c>
      <c r="AI1066" s="8">
        <v>22.891919765130599</v>
      </c>
      <c r="AJ1066" s="8">
        <v>22.572205229035301</v>
      </c>
      <c r="AK1066" s="8">
        <v>22.610932910780601</v>
      </c>
      <c r="AL1066" s="8">
        <v>22.8743636105193</v>
      </c>
      <c r="AM1066" s="8">
        <v>22.289742839477899</v>
      </c>
      <c r="AN1066" s="8">
        <v>22.396358101249</v>
      </c>
      <c r="AO1066" s="8">
        <v>22.374759855785001</v>
      </c>
      <c r="AP1066" s="8">
        <v>22.453154311149301</v>
      </c>
      <c r="AQ1066" s="8">
        <v>22.483398069903298</v>
      </c>
      <c r="AR1066" s="8">
        <v>22.421879402094099</v>
      </c>
      <c r="AS1066" s="9">
        <v>8.4403339522138798E-2</v>
      </c>
      <c r="AT1066" s="9">
        <v>1</v>
      </c>
      <c r="AU1066" s="9">
        <v>5.9149362438798897E-2</v>
      </c>
      <c r="AV1066" s="10">
        <v>-1.1726465238426</v>
      </c>
      <c r="AW1066" s="10">
        <v>-1.03126042121168</v>
      </c>
      <c r="AX1066" s="10">
        <v>-1.20274568307567</v>
      </c>
      <c r="AY1066" s="10">
        <v>1.13710028982282</v>
      </c>
      <c r="AZ1066" s="10">
        <v>-1.0256677171006601</v>
      </c>
      <c r="BA1066" s="10">
        <v>-1.1662870583770699</v>
      </c>
      <c r="BB1066" s="9">
        <v>0.207659380092722</v>
      </c>
      <c r="BC1066" s="9">
        <v>0.97345110516531097</v>
      </c>
      <c r="BD1066" s="9">
        <v>9.3003134048698602E-2</v>
      </c>
      <c r="BE1066" s="9">
        <v>0.37271368219317902</v>
      </c>
      <c r="BF1066" s="9">
        <v>0.98718505368030696</v>
      </c>
      <c r="BG1066" s="9">
        <v>0.19155884523441399</v>
      </c>
      <c r="BH1066" s="11" t="str">
        <f t="shared" si="140"/>
        <v/>
      </c>
      <c r="BI1066" s="11" t="str">
        <f t="shared" si="140"/>
        <v/>
      </c>
      <c r="BJ1066" s="11" t="str">
        <f t="shared" si="140"/>
        <v/>
      </c>
      <c r="BK1066" s="11" t="str">
        <f t="shared" si="138"/>
        <v/>
      </c>
      <c r="BL1066" s="11" t="str">
        <f t="shared" si="138"/>
        <v/>
      </c>
      <c r="BM1066" s="11" t="str">
        <f t="shared" si="138"/>
        <v/>
      </c>
      <c r="BN1066" s="11" t="str">
        <f t="shared" si="144"/>
        <v/>
      </c>
      <c r="BO1066" s="11" t="str">
        <f t="shared" si="145"/>
        <v/>
      </c>
      <c r="BP1066" s="11" t="str">
        <f t="shared" si="146"/>
        <v/>
      </c>
      <c r="BR1066" s="11">
        <f t="shared" si="143"/>
        <v>1061</v>
      </c>
      <c r="BS1066" s="6" t="str">
        <f t="shared" si="143"/>
        <v>MA_774966g0010</v>
      </c>
      <c r="BT1066" s="6" t="str">
        <f t="shared" si="143"/>
        <v>26S protease regulatory subunit S10B homolog B</v>
      </c>
      <c r="BU1066" s="28">
        <f t="shared" si="141"/>
        <v>-1.2</v>
      </c>
      <c r="BV1066" s="28">
        <f t="shared" si="141"/>
        <v>-1</v>
      </c>
      <c r="BW1066" s="28">
        <f t="shared" si="141"/>
        <v>-1.2</v>
      </c>
      <c r="BX1066" s="28">
        <f t="shared" si="139"/>
        <v>1.1000000000000001</v>
      </c>
      <c r="BY1066" s="28">
        <f t="shared" si="139"/>
        <v>-1</v>
      </c>
      <c r="BZ1066" s="28">
        <f t="shared" si="139"/>
        <v>-1.2</v>
      </c>
    </row>
    <row r="1067" spans="1:78">
      <c r="A1067" s="6">
        <v>1062</v>
      </c>
      <c r="B1067" s="6" t="s">
        <v>1946</v>
      </c>
      <c r="C1067" s="6" t="s">
        <v>1947</v>
      </c>
      <c r="D1067" s="6" t="str">
        <f t="shared" si="142"/>
        <v>Protein 1062 / MA_14404g0010 / ATP-dependent 6-phosphofructokinase 2</v>
      </c>
      <c r="E1067" s="6">
        <v>9</v>
      </c>
      <c r="F1067" s="6">
        <v>8</v>
      </c>
      <c r="G1067" s="6">
        <v>13915424</v>
      </c>
      <c r="H1067" s="6">
        <v>15524899</v>
      </c>
      <c r="I1067" s="6">
        <v>10566304</v>
      </c>
      <c r="J1067" s="6">
        <v>18941197</v>
      </c>
      <c r="K1067" s="6">
        <v>10942114</v>
      </c>
      <c r="L1067" s="6">
        <v>6713692</v>
      </c>
      <c r="M1067" s="6">
        <v>6147528</v>
      </c>
      <c r="N1067" s="6">
        <v>7290858</v>
      </c>
      <c r="O1067" s="6">
        <v>7368799</v>
      </c>
      <c r="P1067" s="6">
        <v>14648712</v>
      </c>
      <c r="Q1067" s="6">
        <v>16329500</v>
      </c>
      <c r="R1067" s="6">
        <v>12912279</v>
      </c>
      <c r="S1067" s="6">
        <v>20571583</v>
      </c>
      <c r="T1067" s="6">
        <v>10278896</v>
      </c>
      <c r="U1067" s="6">
        <v>6983762</v>
      </c>
      <c r="V1067" s="6">
        <v>7239175</v>
      </c>
      <c r="W1067" s="6">
        <v>6828705</v>
      </c>
      <c r="X1067" s="6">
        <v>7435980</v>
      </c>
      <c r="Y1067" s="6">
        <v>7436006</v>
      </c>
      <c r="Z1067" s="8">
        <v>23.730181532160799</v>
      </c>
      <c r="AA1067" s="8">
        <v>23.8880805469779</v>
      </c>
      <c r="AB1067" s="8">
        <v>23.3329674871629</v>
      </c>
      <c r="AC1067" s="8">
        <v>24.175024169854002</v>
      </c>
      <c r="AD1067" s="8">
        <v>23.383388155786601</v>
      </c>
      <c r="AE1067" s="8">
        <v>22.678674922227199</v>
      </c>
      <c r="AF1067" s="8">
        <v>22.551574970169401</v>
      </c>
      <c r="AG1067" s="8">
        <v>22.797657172560498</v>
      </c>
      <c r="AH1067" s="8">
        <v>22.8129980708784</v>
      </c>
      <c r="AI1067" s="8">
        <v>23.804270484292399</v>
      </c>
      <c r="AJ1067" s="8">
        <v>23.960977281285999</v>
      </c>
      <c r="AK1067" s="8">
        <v>23.6222403210786</v>
      </c>
      <c r="AL1067" s="8">
        <v>24.294149478899801</v>
      </c>
      <c r="AM1067" s="8">
        <v>23.293181985080299</v>
      </c>
      <c r="AN1067" s="8">
        <v>22.735572963447499</v>
      </c>
      <c r="AO1067" s="8">
        <v>22.787393861767001</v>
      </c>
      <c r="AP1067" s="8">
        <v>22.703180580164801</v>
      </c>
      <c r="AQ1067" s="8">
        <v>22.826091459277698</v>
      </c>
      <c r="AR1067" s="8">
        <v>22.826096503670701</v>
      </c>
      <c r="AS1067" s="9">
        <v>7.1694680741672499E-5</v>
      </c>
      <c r="AT1067" s="9">
        <v>3.2546903907315801E-2</v>
      </c>
      <c r="AU1067" s="9">
        <v>1.08743414324476E-5</v>
      </c>
      <c r="AV1067" s="10">
        <v>-1.9885296786707201</v>
      </c>
      <c r="AW1067" s="10">
        <v>1.06661204980282</v>
      </c>
      <c r="AX1067" s="10">
        <v>-1.9003449300561599</v>
      </c>
      <c r="AY1067" s="10">
        <v>2.1209897166607301</v>
      </c>
      <c r="AZ1067" s="10">
        <v>1.04640460119624</v>
      </c>
      <c r="BA1067" s="10">
        <v>-2.0269308011796099</v>
      </c>
      <c r="BB1067" s="9">
        <v>3.6319260969208699E-4</v>
      </c>
      <c r="BC1067" s="9">
        <v>0.94772527349715996</v>
      </c>
      <c r="BD1067" s="9">
        <v>3.9906511620624302E-4</v>
      </c>
      <c r="BE1067" s="9">
        <v>1.4331910269638201E-4</v>
      </c>
      <c r="BF1067" s="9">
        <v>0.98362826162270101</v>
      </c>
      <c r="BG1067" s="9">
        <v>1.4849574105124701E-4</v>
      </c>
      <c r="BH1067" s="11" t="str">
        <f t="shared" si="140"/>
        <v/>
      </c>
      <c r="BI1067" s="11" t="str">
        <f t="shared" si="140"/>
        <v/>
      </c>
      <c r="BJ1067" s="11" t="str">
        <f t="shared" si="140"/>
        <v/>
      </c>
      <c r="BK1067" s="11" t="str">
        <f t="shared" si="138"/>
        <v>x</v>
      </c>
      <c r="BL1067" s="11" t="str">
        <f t="shared" si="138"/>
        <v/>
      </c>
      <c r="BM1067" s="11" t="str">
        <f t="shared" si="138"/>
        <v>x</v>
      </c>
      <c r="BN1067" s="11" t="str">
        <f t="shared" si="144"/>
        <v>x</v>
      </c>
      <c r="BO1067" s="11" t="str">
        <f t="shared" si="145"/>
        <v>x</v>
      </c>
      <c r="BP1067" s="11" t="str">
        <f t="shared" si="146"/>
        <v/>
      </c>
      <c r="BR1067" s="11">
        <f t="shared" si="143"/>
        <v>1062</v>
      </c>
      <c r="BS1067" s="6" t="str">
        <f t="shared" si="143"/>
        <v>MA_14404g0010</v>
      </c>
      <c r="BT1067" s="6" t="str">
        <f t="shared" si="143"/>
        <v>ATP-dependent 6-phosphofructokinase 2</v>
      </c>
      <c r="BU1067" s="28">
        <f t="shared" si="141"/>
        <v>-2</v>
      </c>
      <c r="BV1067" s="28">
        <f t="shared" si="141"/>
        <v>1.1000000000000001</v>
      </c>
      <c r="BW1067" s="28">
        <f t="shared" si="141"/>
        <v>-1.9</v>
      </c>
      <c r="BX1067" s="28" t="str">
        <f t="shared" si="139"/>
        <v>2,1*</v>
      </c>
      <c r="BY1067" s="28">
        <f t="shared" si="139"/>
        <v>1</v>
      </c>
      <c r="BZ1067" s="28" t="str">
        <f t="shared" si="139"/>
        <v>-2*</v>
      </c>
    </row>
    <row r="1068" spans="1:78">
      <c r="A1068" s="6">
        <v>1063</v>
      </c>
      <c r="B1068" s="6" t="s">
        <v>1948</v>
      </c>
      <c r="C1068" s="6" t="s">
        <v>910</v>
      </c>
      <c r="D1068" s="6" t="str">
        <f t="shared" si="142"/>
        <v>Protein 1063 / MA_19075g0010 / NADH dehydrogenase [ubiquinone] flavo mitochondrial</v>
      </c>
      <c r="E1068" s="6">
        <v>6</v>
      </c>
      <c r="F1068" s="6">
        <v>6</v>
      </c>
      <c r="G1068" s="6">
        <v>30971468</v>
      </c>
      <c r="H1068" s="6">
        <v>33360551</v>
      </c>
      <c r="I1068" s="6">
        <v>37788674</v>
      </c>
      <c r="J1068" s="6">
        <v>25153870</v>
      </c>
      <c r="K1068" s="6">
        <v>38241760</v>
      </c>
      <c r="L1068" s="6">
        <v>42505745</v>
      </c>
      <c r="M1068" s="6">
        <v>47405363</v>
      </c>
      <c r="N1068" s="6">
        <v>44025346</v>
      </c>
      <c r="O1068" s="6">
        <v>53503412</v>
      </c>
      <c r="P1068" s="6">
        <v>36549130</v>
      </c>
      <c r="Q1068" s="6">
        <v>29613570</v>
      </c>
      <c r="R1068" s="6">
        <v>35087757</v>
      </c>
      <c r="S1068" s="6">
        <v>26520448</v>
      </c>
      <c r="T1068" s="6">
        <v>30700613</v>
      </c>
      <c r="U1068" s="6">
        <v>42891010</v>
      </c>
      <c r="V1068" s="6">
        <v>42214516</v>
      </c>
      <c r="W1068" s="6">
        <v>42225101</v>
      </c>
      <c r="X1068" s="6">
        <v>43234499</v>
      </c>
      <c r="Y1068" s="6">
        <v>43037153</v>
      </c>
      <c r="Z1068" s="8">
        <v>24.884436430373199</v>
      </c>
      <c r="AA1068" s="8">
        <v>24.9916397814834</v>
      </c>
      <c r="AB1068" s="8">
        <v>25.1714505597031</v>
      </c>
      <c r="AC1068" s="8">
        <v>24.584277044373099</v>
      </c>
      <c r="AD1068" s="8">
        <v>25.188645586192401</v>
      </c>
      <c r="AE1068" s="8">
        <v>25.341154510705898</v>
      </c>
      <c r="AF1068" s="8">
        <v>25.498546945609998</v>
      </c>
      <c r="AG1068" s="8">
        <v>25.391831006610399</v>
      </c>
      <c r="AH1068" s="8">
        <v>25.6731275616789</v>
      </c>
      <c r="AI1068" s="8">
        <v>25.1233337294967</v>
      </c>
      <c r="AJ1068" s="8">
        <v>24.819755086197301</v>
      </c>
      <c r="AK1068" s="8">
        <v>25.064464389996498</v>
      </c>
      <c r="AL1068" s="8">
        <v>24.660601810775098</v>
      </c>
      <c r="AM1068" s="8">
        <v>24.8717641264269</v>
      </c>
      <c r="AN1068" s="8">
        <v>25.3541719532518</v>
      </c>
      <c r="AO1068" s="8">
        <v>25.331235837556001</v>
      </c>
      <c r="AP1068" s="8">
        <v>25.331597538085401</v>
      </c>
      <c r="AQ1068" s="8">
        <v>25.365679635704801</v>
      </c>
      <c r="AR1068" s="8">
        <v>25.3590793078906</v>
      </c>
      <c r="AS1068" s="9">
        <v>1.0039802182775399E-3</v>
      </c>
      <c r="AT1068" s="9">
        <v>0.71865792401583795</v>
      </c>
      <c r="AU1068" s="9">
        <v>2.8416683432812902E-4</v>
      </c>
      <c r="AV1068" s="10">
        <v>1.4260999769990901</v>
      </c>
      <c r="AW1068" s="10">
        <v>-1.0396558569885399</v>
      </c>
      <c r="AX1068" s="10">
        <v>1.30519283621416</v>
      </c>
      <c r="AY1068" s="10">
        <v>-1.48265319373833</v>
      </c>
      <c r="AZ1068" s="10">
        <v>-1.0926354615427101</v>
      </c>
      <c r="BA1068" s="10">
        <v>1.35695137666953</v>
      </c>
      <c r="BB1068" s="9">
        <v>2.5982418840915199E-3</v>
      </c>
      <c r="BC1068" s="9">
        <v>0.95512624611872898</v>
      </c>
      <c r="BD1068" s="9">
        <v>1.5164578395137599E-2</v>
      </c>
      <c r="BE1068" s="9">
        <v>1.02240006424348E-3</v>
      </c>
      <c r="BF1068" s="9">
        <v>0.69603954642333399</v>
      </c>
      <c r="BG1068" s="9">
        <v>5.5466169034985597E-3</v>
      </c>
      <c r="BH1068" s="11" t="str">
        <f t="shared" si="140"/>
        <v/>
      </c>
      <c r="BI1068" s="11" t="str">
        <f t="shared" si="140"/>
        <v/>
      </c>
      <c r="BJ1068" s="11" t="str">
        <f t="shared" si="140"/>
        <v/>
      </c>
      <c r="BK1068" s="11" t="str">
        <f t="shared" si="138"/>
        <v/>
      </c>
      <c r="BL1068" s="11" t="str">
        <f t="shared" si="138"/>
        <v/>
      </c>
      <c r="BM1068" s="11" t="str">
        <f t="shared" si="138"/>
        <v/>
      </c>
      <c r="BN1068" s="11" t="str">
        <f t="shared" si="144"/>
        <v/>
      </c>
      <c r="BO1068" s="11" t="str">
        <f t="shared" si="145"/>
        <v/>
      </c>
      <c r="BP1068" s="11" t="str">
        <f t="shared" si="146"/>
        <v/>
      </c>
      <c r="BR1068" s="11">
        <f t="shared" si="143"/>
        <v>1063</v>
      </c>
      <c r="BS1068" s="6" t="str">
        <f t="shared" si="143"/>
        <v>MA_19075g0010</v>
      </c>
      <c r="BT1068" s="6" t="str">
        <f t="shared" si="143"/>
        <v>NADH dehydrogenase [ubiquinone] flavo mitochondrial</v>
      </c>
      <c r="BU1068" s="28">
        <f t="shared" si="141"/>
        <v>1.4</v>
      </c>
      <c r="BV1068" s="28">
        <f t="shared" si="141"/>
        <v>-1</v>
      </c>
      <c r="BW1068" s="28">
        <f t="shared" si="141"/>
        <v>1.3</v>
      </c>
      <c r="BX1068" s="28">
        <f t="shared" si="139"/>
        <v>-1.5</v>
      </c>
      <c r="BY1068" s="28">
        <f t="shared" si="139"/>
        <v>-1.1000000000000001</v>
      </c>
      <c r="BZ1068" s="28">
        <f t="shared" si="139"/>
        <v>1.4</v>
      </c>
    </row>
    <row r="1069" spans="1:78">
      <c r="A1069" s="6">
        <v>1064</v>
      </c>
      <c r="B1069" s="6" t="s">
        <v>1949</v>
      </c>
      <c r="C1069" s="6" t="s">
        <v>1950</v>
      </c>
      <c r="D1069" s="6" t="str">
        <f t="shared" si="142"/>
        <v>Protein 1064 / MA_9290429g0010 / NADH dehydrogenase [ubiquinone] 1 alpha subcomplex subunit 13-B</v>
      </c>
      <c r="E1069" s="6">
        <v>6</v>
      </c>
      <c r="F1069" s="6">
        <v>6</v>
      </c>
      <c r="G1069" s="6">
        <v>36542191</v>
      </c>
      <c r="H1069" s="6">
        <v>51004912</v>
      </c>
      <c r="I1069" s="6">
        <v>45049997</v>
      </c>
      <c r="J1069" s="6">
        <v>39272137</v>
      </c>
      <c r="K1069" s="6">
        <v>42760155</v>
      </c>
      <c r="L1069" s="6">
        <v>45177697</v>
      </c>
      <c r="M1069" s="6">
        <v>48107867</v>
      </c>
      <c r="N1069" s="6">
        <v>44886231</v>
      </c>
      <c r="O1069" s="6">
        <v>48233981</v>
      </c>
      <c r="P1069" s="6">
        <v>49296149</v>
      </c>
      <c r="Q1069" s="6">
        <v>36436287</v>
      </c>
      <c r="R1069" s="6">
        <v>57826600</v>
      </c>
      <c r="S1069" s="6">
        <v>40539493</v>
      </c>
      <c r="T1069" s="6">
        <v>34020480</v>
      </c>
      <c r="U1069" s="6">
        <v>46166347</v>
      </c>
      <c r="V1069" s="6">
        <v>47130506</v>
      </c>
      <c r="W1069" s="6">
        <v>43850061</v>
      </c>
      <c r="X1069" s="6">
        <v>46110467</v>
      </c>
      <c r="Y1069" s="6">
        <v>44032190</v>
      </c>
      <c r="Z1069" s="8">
        <v>25.1230598020103</v>
      </c>
      <c r="AA1069" s="8">
        <v>25.604132855938801</v>
      </c>
      <c r="AB1069" s="8">
        <v>25.4250236741774</v>
      </c>
      <c r="AC1069" s="8">
        <v>25.227002768847299</v>
      </c>
      <c r="AD1069" s="8">
        <v>25.349763746861299</v>
      </c>
      <c r="AE1069" s="8">
        <v>25.429107393300999</v>
      </c>
      <c r="AF1069" s="8">
        <v>25.5197694990351</v>
      </c>
      <c r="AG1069" s="8">
        <v>25.419769625559901</v>
      </c>
      <c r="AH1069" s="8">
        <v>25.523546552311299</v>
      </c>
      <c r="AI1069" s="8">
        <v>25.554971612323701</v>
      </c>
      <c r="AJ1069" s="8">
        <v>25.118872614580599</v>
      </c>
      <c r="AK1069" s="8">
        <v>25.7852299434497</v>
      </c>
      <c r="AL1069" s="8">
        <v>25.272824710318801</v>
      </c>
      <c r="AM1069" s="8">
        <v>25.019900160554801</v>
      </c>
      <c r="AN1069" s="8">
        <v>25.460338245126302</v>
      </c>
      <c r="AO1069" s="8">
        <v>25.490157834632701</v>
      </c>
      <c r="AP1069" s="8">
        <v>25.386075513821901</v>
      </c>
      <c r="AQ1069" s="8">
        <v>25.458590941437699</v>
      </c>
      <c r="AR1069" s="8">
        <v>25.392055264642799</v>
      </c>
      <c r="AS1069" s="9">
        <v>0.713782327084581</v>
      </c>
      <c r="AT1069" s="9">
        <v>1</v>
      </c>
      <c r="AU1069" s="9">
        <v>0.68888294358163105</v>
      </c>
      <c r="AV1069" s="10">
        <v>1.0922110803637199</v>
      </c>
      <c r="AW1069" s="10">
        <v>1.00316800357437</v>
      </c>
      <c r="AX1069" s="10">
        <v>1.06558596845753</v>
      </c>
      <c r="AY1069" s="10">
        <v>-1.08876187883992</v>
      </c>
      <c r="AZ1069" s="10">
        <v>-1.0249863574543201</v>
      </c>
      <c r="BA1069" s="10">
        <v>1.0622208490111</v>
      </c>
      <c r="BB1069" s="9">
        <v>0.759072029379112</v>
      </c>
      <c r="BC1069" s="9">
        <v>0.99998009978746505</v>
      </c>
      <c r="BD1069" s="9">
        <v>0.873698414213819</v>
      </c>
      <c r="BE1069" s="9">
        <v>0.77821993305882797</v>
      </c>
      <c r="BF1069" s="9">
        <v>0.99233870810242197</v>
      </c>
      <c r="BG1069" s="9">
        <v>0.889137981736561</v>
      </c>
      <c r="BH1069" s="11" t="str">
        <f t="shared" si="140"/>
        <v/>
      </c>
      <c r="BI1069" s="11" t="str">
        <f t="shared" si="140"/>
        <v/>
      </c>
      <c r="BJ1069" s="11" t="str">
        <f t="shared" si="140"/>
        <v/>
      </c>
      <c r="BK1069" s="11" t="str">
        <f t="shared" si="138"/>
        <v/>
      </c>
      <c r="BL1069" s="11" t="str">
        <f t="shared" si="138"/>
        <v/>
      </c>
      <c r="BM1069" s="11" t="str">
        <f t="shared" si="138"/>
        <v/>
      </c>
      <c r="BN1069" s="11" t="str">
        <f t="shared" si="144"/>
        <v/>
      </c>
      <c r="BO1069" s="11" t="str">
        <f t="shared" si="145"/>
        <v/>
      </c>
      <c r="BP1069" s="11" t="str">
        <f t="shared" si="146"/>
        <v/>
      </c>
      <c r="BR1069" s="11">
        <f t="shared" si="143"/>
        <v>1064</v>
      </c>
      <c r="BS1069" s="6" t="str">
        <f t="shared" si="143"/>
        <v>MA_9290429g0010</v>
      </c>
      <c r="BT1069" s="6" t="str">
        <f t="shared" si="143"/>
        <v>NADH dehydrogenase [ubiquinone] 1 alpha subcomplex subunit 13-B</v>
      </c>
      <c r="BU1069" s="28">
        <f t="shared" si="141"/>
        <v>1.1000000000000001</v>
      </c>
      <c r="BV1069" s="28">
        <f t="shared" si="141"/>
        <v>1</v>
      </c>
      <c r="BW1069" s="28">
        <f t="shared" si="141"/>
        <v>1.1000000000000001</v>
      </c>
      <c r="BX1069" s="28">
        <f t="shared" si="139"/>
        <v>-1.1000000000000001</v>
      </c>
      <c r="BY1069" s="28">
        <f t="shared" si="139"/>
        <v>-1</v>
      </c>
      <c r="BZ1069" s="28">
        <f t="shared" si="139"/>
        <v>1.1000000000000001</v>
      </c>
    </row>
    <row r="1070" spans="1:78">
      <c r="A1070" s="6">
        <v>1065</v>
      </c>
      <c r="B1070" s="6" t="s">
        <v>1951</v>
      </c>
      <c r="C1070" s="6" t="s">
        <v>1952</v>
      </c>
      <c r="D1070" s="6" t="str">
        <f t="shared" si="142"/>
        <v>Protein 1065 / MA_47626g0010 / RBS_LARLA ame: Full=Ribulose bisphosphate carboxylase small chloroplastic Short= isCO small subunit Flags: Precursor</v>
      </c>
      <c r="E1070" s="6">
        <v>9</v>
      </c>
      <c r="F1070" s="6">
        <v>9</v>
      </c>
      <c r="G1070" s="6">
        <v>184991223</v>
      </c>
      <c r="H1070" s="6">
        <v>64716208</v>
      </c>
      <c r="I1070" s="6">
        <v>13871624</v>
      </c>
      <c r="J1070" s="6">
        <v>46673527</v>
      </c>
      <c r="K1070" s="6">
        <v>16567450</v>
      </c>
      <c r="L1070" s="6">
        <v>9848333</v>
      </c>
      <c r="M1070" s="6">
        <v>11978024</v>
      </c>
      <c r="N1070" s="6">
        <v>10480934</v>
      </c>
      <c r="O1070" s="6">
        <v>10515897</v>
      </c>
      <c r="P1070" s="6">
        <v>44653019</v>
      </c>
      <c r="Q1070" s="6">
        <v>75838254</v>
      </c>
      <c r="R1070" s="6">
        <v>146812158</v>
      </c>
      <c r="S1070" s="6">
        <v>49051553</v>
      </c>
      <c r="T1070" s="6">
        <v>446256386</v>
      </c>
      <c r="U1070" s="6">
        <v>17752730</v>
      </c>
      <c r="V1070" s="6">
        <v>33950874</v>
      </c>
      <c r="W1070" s="6">
        <v>17946624</v>
      </c>
      <c r="X1070" s="6">
        <v>16769536</v>
      </c>
      <c r="Y1070" s="6">
        <v>25672968</v>
      </c>
      <c r="Z1070" s="8">
        <v>27.462881582085</v>
      </c>
      <c r="AA1070" s="8">
        <v>25.947623740770101</v>
      </c>
      <c r="AB1070" s="8">
        <v>23.725633363163102</v>
      </c>
      <c r="AC1070" s="8">
        <v>25.4761011564364</v>
      </c>
      <c r="AD1070" s="8">
        <v>23.9818482296279</v>
      </c>
      <c r="AE1070" s="8">
        <v>23.231448113572</v>
      </c>
      <c r="AF1070" s="8">
        <v>23.513886592327299</v>
      </c>
      <c r="AG1070" s="8">
        <v>23.321263951423401</v>
      </c>
      <c r="AH1070" s="8">
        <v>23.326068580591901</v>
      </c>
      <c r="AI1070" s="8">
        <v>25.412254383770499</v>
      </c>
      <c r="AJ1070" s="8">
        <v>26.176422414120999</v>
      </c>
      <c r="AK1070" s="8">
        <v>27.129396206571599</v>
      </c>
      <c r="AL1070" s="8">
        <v>25.547795477922701</v>
      </c>
      <c r="AM1070" s="8">
        <v>28.733297573584299</v>
      </c>
      <c r="AN1070" s="8">
        <v>24.081537562328101</v>
      </c>
      <c r="AO1070" s="8">
        <v>25.0169453785707</v>
      </c>
      <c r="AP1070" s="8">
        <v>24.097209143550302</v>
      </c>
      <c r="AQ1070" s="8">
        <v>23.999339435417902</v>
      </c>
      <c r="AR1070" s="8">
        <v>24.613746756827599</v>
      </c>
      <c r="AS1070" s="9">
        <v>6.56265966192032E-3</v>
      </c>
      <c r="AT1070" s="9">
        <v>1</v>
      </c>
      <c r="AU1070" s="9">
        <v>2.8253310739634299E-3</v>
      </c>
      <c r="AV1070" s="10">
        <v>-3.9194488691398801</v>
      </c>
      <c r="AW1070" s="10">
        <v>2.4300998551430899</v>
      </c>
      <c r="AX1070" s="10">
        <v>-1.9413523125404899</v>
      </c>
      <c r="AY1070" s="10">
        <v>9.5246521291375608</v>
      </c>
      <c r="AZ1070" s="10">
        <v>2.0189271384805001</v>
      </c>
      <c r="BA1070" s="10">
        <v>-4.7176799734863399</v>
      </c>
      <c r="BB1070" s="9">
        <v>6.9418845945151395E-2</v>
      </c>
      <c r="BC1070" s="9">
        <v>0.283331545126915</v>
      </c>
      <c r="BD1070" s="9">
        <v>0.52199092217903398</v>
      </c>
      <c r="BE1070" s="9">
        <v>2.2906552679181598E-3</v>
      </c>
      <c r="BF1070" s="9">
        <v>0.52320564007480297</v>
      </c>
      <c r="BG1070" s="9">
        <v>2.43403239072983E-2</v>
      </c>
      <c r="BH1070" s="11" t="str">
        <f t="shared" si="140"/>
        <v/>
      </c>
      <c r="BI1070" s="11" t="str">
        <f t="shared" si="140"/>
        <v/>
      </c>
      <c r="BJ1070" s="11" t="str">
        <f t="shared" si="140"/>
        <v/>
      </c>
      <c r="BK1070" s="11" t="str">
        <f t="shared" si="138"/>
        <v/>
      </c>
      <c r="BL1070" s="11" t="str">
        <f t="shared" si="138"/>
        <v/>
      </c>
      <c r="BM1070" s="11" t="str">
        <f t="shared" si="138"/>
        <v/>
      </c>
      <c r="BN1070" s="11" t="str">
        <f t="shared" si="144"/>
        <v/>
      </c>
      <c r="BO1070" s="11" t="str">
        <f t="shared" si="145"/>
        <v/>
      </c>
      <c r="BP1070" s="11" t="str">
        <f t="shared" si="146"/>
        <v/>
      </c>
      <c r="BR1070" s="11">
        <f t="shared" si="143"/>
        <v>1065</v>
      </c>
      <c r="BS1070" s="6" t="str">
        <f t="shared" si="143"/>
        <v>MA_47626g0010</v>
      </c>
      <c r="BT1070" s="6" t="str">
        <f t="shared" si="143"/>
        <v>RBS_LARLA ame: Full=Ribulose bisphosphate carboxylase small chloroplastic Short= isCO small subunit Flags: Precursor</v>
      </c>
      <c r="BU1070" s="28">
        <f t="shared" si="141"/>
        <v>-3.9</v>
      </c>
      <c r="BV1070" s="28">
        <f t="shared" si="141"/>
        <v>2.4</v>
      </c>
      <c r="BW1070" s="28">
        <f t="shared" si="141"/>
        <v>-1.9</v>
      </c>
      <c r="BX1070" s="28">
        <f t="shared" si="139"/>
        <v>9.5</v>
      </c>
      <c r="BY1070" s="28">
        <f t="shared" si="139"/>
        <v>2</v>
      </c>
      <c r="BZ1070" s="28">
        <f t="shared" si="139"/>
        <v>-4.7</v>
      </c>
    </row>
    <row r="1071" spans="1:78">
      <c r="A1071" s="6">
        <v>1066</v>
      </c>
      <c r="B1071" s="6" t="s">
        <v>1953</v>
      </c>
      <c r="C1071" s="6" t="s">
        <v>1954</v>
      </c>
      <c r="D1071" s="6" t="str">
        <f t="shared" si="142"/>
        <v>Protein 1066 / MA_43044g0010 / cysteine protease</v>
      </c>
      <c r="E1071" s="6">
        <v>7</v>
      </c>
      <c r="F1071" s="6">
        <v>7</v>
      </c>
      <c r="G1071" s="6">
        <v>40259758</v>
      </c>
      <c r="H1071" s="6">
        <v>51014002</v>
      </c>
      <c r="I1071" s="6">
        <v>41439228</v>
      </c>
      <c r="J1071" s="6">
        <v>39575462</v>
      </c>
      <c r="K1071" s="6">
        <v>34348893</v>
      </c>
      <c r="L1071" s="6">
        <v>90494078</v>
      </c>
      <c r="M1071" s="6">
        <v>98324512</v>
      </c>
      <c r="N1071" s="6">
        <v>84021855</v>
      </c>
      <c r="O1071" s="6">
        <v>96815869</v>
      </c>
      <c r="P1071" s="6">
        <v>102598589</v>
      </c>
      <c r="Q1071" s="6">
        <v>48258793</v>
      </c>
      <c r="R1071" s="6">
        <v>69257670</v>
      </c>
      <c r="S1071" s="6">
        <v>46950401</v>
      </c>
      <c r="T1071" s="6">
        <v>46407785</v>
      </c>
      <c r="U1071" s="6">
        <v>100028703</v>
      </c>
      <c r="V1071" s="6">
        <v>87877193</v>
      </c>
      <c r="W1071" s="6">
        <v>100805814</v>
      </c>
      <c r="X1071" s="6">
        <v>81955153</v>
      </c>
      <c r="Y1071" s="6">
        <v>105389891</v>
      </c>
      <c r="Z1071" s="8">
        <v>25.262835164507301</v>
      </c>
      <c r="AA1071" s="8">
        <v>25.6043899474416</v>
      </c>
      <c r="AB1071" s="8">
        <v>25.304493790523999</v>
      </c>
      <c r="AC1071" s="8">
        <v>25.238102856550501</v>
      </c>
      <c r="AD1071" s="8">
        <v>25.0337602686655</v>
      </c>
      <c r="AE1071" s="8">
        <v>26.4313200484563</v>
      </c>
      <c r="AF1071" s="8">
        <v>26.551047785075401</v>
      </c>
      <c r="AG1071" s="8">
        <v>26.324261301616101</v>
      </c>
      <c r="AH1071" s="8">
        <v>26.528740201910001</v>
      </c>
      <c r="AI1071" s="8">
        <v>26.6124356493353</v>
      </c>
      <c r="AJ1071" s="8">
        <v>25.524288496990799</v>
      </c>
      <c r="AK1071" s="8">
        <v>26.045470516719401</v>
      </c>
      <c r="AL1071" s="8">
        <v>25.4846341440978</v>
      </c>
      <c r="AM1071" s="8">
        <v>25.467863504883301</v>
      </c>
      <c r="AN1071" s="8">
        <v>26.575838796438799</v>
      </c>
      <c r="AO1071" s="8">
        <v>26.388985451705398</v>
      </c>
      <c r="AP1071" s="8">
        <v>26.587003608126</v>
      </c>
      <c r="AQ1071" s="8">
        <v>26.2883313270668</v>
      </c>
      <c r="AR1071" s="8">
        <v>26.651161249379498</v>
      </c>
      <c r="AS1071" s="9">
        <v>1.4933405853622E-4</v>
      </c>
      <c r="AT1071" s="9">
        <v>7.9577434660851598E-2</v>
      </c>
      <c r="AU1071" s="9">
        <v>2.7698376143700502E-5</v>
      </c>
      <c r="AV1071" s="10">
        <v>2.2503133842287699</v>
      </c>
      <c r="AW1071" s="10">
        <v>1.45218177975142</v>
      </c>
      <c r="AX1071" s="10">
        <v>2.3126511833280601</v>
      </c>
      <c r="AY1071" s="10">
        <v>-1.5496086065850301</v>
      </c>
      <c r="AZ1071" s="10">
        <v>1.02770183012561</v>
      </c>
      <c r="BA1071" s="10">
        <v>1.59253560096583</v>
      </c>
      <c r="BB1071" s="9">
        <v>1.4476299795918E-4</v>
      </c>
      <c r="BC1071" s="9">
        <v>4.8805823173461403E-2</v>
      </c>
      <c r="BD1071" s="9">
        <v>5.2964745894001901E-5</v>
      </c>
      <c r="BE1071" s="9">
        <v>2.7040816398158401E-2</v>
      </c>
      <c r="BF1071" s="9">
        <v>0.99704292184654997</v>
      </c>
      <c r="BG1071" s="9">
        <v>1.22362378599539E-2</v>
      </c>
      <c r="BH1071" s="11" t="str">
        <f t="shared" si="140"/>
        <v>x</v>
      </c>
      <c r="BI1071" s="11" t="str">
        <f t="shared" si="140"/>
        <v/>
      </c>
      <c r="BJ1071" s="11" t="str">
        <f t="shared" si="140"/>
        <v>x</v>
      </c>
      <c r="BK1071" s="11" t="str">
        <f t="shared" si="138"/>
        <v/>
      </c>
      <c r="BL1071" s="11" t="str">
        <f t="shared" si="138"/>
        <v/>
      </c>
      <c r="BM1071" s="11" t="str">
        <f t="shared" si="138"/>
        <v/>
      </c>
      <c r="BN1071" s="11" t="str">
        <f t="shared" si="144"/>
        <v>x</v>
      </c>
      <c r="BO1071" s="11" t="str">
        <f t="shared" si="145"/>
        <v>x</v>
      </c>
      <c r="BP1071" s="11" t="str">
        <f t="shared" si="146"/>
        <v/>
      </c>
      <c r="BR1071" s="11">
        <f t="shared" si="143"/>
        <v>1066</v>
      </c>
      <c r="BS1071" s="6" t="str">
        <f t="shared" si="143"/>
        <v>MA_43044g0010</v>
      </c>
      <c r="BT1071" s="6" t="str">
        <f t="shared" si="143"/>
        <v>cysteine protease</v>
      </c>
      <c r="BU1071" s="28" t="str">
        <f t="shared" si="141"/>
        <v>2,3*</v>
      </c>
      <c r="BV1071" s="28">
        <f t="shared" si="141"/>
        <v>1.5</v>
      </c>
      <c r="BW1071" s="28" t="str">
        <f t="shared" si="141"/>
        <v>2,3*</v>
      </c>
      <c r="BX1071" s="28">
        <f t="shared" si="139"/>
        <v>-1.5</v>
      </c>
      <c r="BY1071" s="28">
        <f t="shared" si="139"/>
        <v>1</v>
      </c>
      <c r="BZ1071" s="28">
        <f t="shared" si="139"/>
        <v>1.6</v>
      </c>
    </row>
    <row r="1072" spans="1:78">
      <c r="A1072" s="6">
        <v>1067</v>
      </c>
      <c r="B1072" s="6" t="s">
        <v>1955</v>
      </c>
      <c r="C1072" s="6" t="s">
        <v>1956</v>
      </c>
      <c r="D1072" s="6" t="str">
        <f t="shared" si="142"/>
        <v>Protein 1067 / MA_8594160g0010 / NEDD8 ultimate buster 1</v>
      </c>
      <c r="E1072" s="6">
        <v>9</v>
      </c>
      <c r="F1072" s="6">
        <v>9</v>
      </c>
      <c r="G1072" s="6">
        <v>13841058</v>
      </c>
      <c r="H1072" s="6">
        <v>4845134</v>
      </c>
      <c r="I1072" s="6">
        <v>7859604</v>
      </c>
      <c r="J1072" s="6">
        <v>4884256</v>
      </c>
      <c r="K1072" s="6">
        <v>7190090</v>
      </c>
      <c r="L1072" s="6">
        <v>7134989</v>
      </c>
      <c r="M1072" s="6">
        <v>8605257</v>
      </c>
      <c r="N1072" s="6">
        <v>8124671</v>
      </c>
      <c r="O1072" s="6">
        <v>9002658</v>
      </c>
      <c r="P1072" s="6">
        <v>4608962</v>
      </c>
      <c r="Q1072" s="6">
        <v>13418536</v>
      </c>
      <c r="R1072" s="6">
        <v>5315340</v>
      </c>
      <c r="S1072" s="6">
        <v>9425243</v>
      </c>
      <c r="T1072" s="6">
        <v>13103886</v>
      </c>
      <c r="U1072" s="6">
        <v>9783107</v>
      </c>
      <c r="V1072" s="6">
        <v>10795954</v>
      </c>
      <c r="W1072" s="6">
        <v>10307965</v>
      </c>
      <c r="X1072" s="6">
        <v>10255924</v>
      </c>
      <c r="Y1072" s="6">
        <v>9899429</v>
      </c>
      <c r="Z1072" s="8">
        <v>23.722450889918399</v>
      </c>
      <c r="AA1072" s="8">
        <v>22.208105135575899</v>
      </c>
      <c r="AB1072" s="8">
        <v>22.906025194578</v>
      </c>
      <c r="AC1072" s="8">
        <v>22.219707388046601</v>
      </c>
      <c r="AD1072" s="8">
        <v>22.777578398645399</v>
      </c>
      <c r="AE1072" s="8">
        <v>22.7664797748265</v>
      </c>
      <c r="AF1072" s="8">
        <v>23.036786848990999</v>
      </c>
      <c r="AG1072" s="8">
        <v>22.953877963118401</v>
      </c>
      <c r="AH1072" s="8">
        <v>23.101919583797098</v>
      </c>
      <c r="AI1072" s="8">
        <v>22.136010442306301</v>
      </c>
      <c r="AJ1072" s="8">
        <v>23.6777239422508</v>
      </c>
      <c r="AK1072" s="8">
        <v>22.341730547181299</v>
      </c>
      <c r="AL1072" s="8">
        <v>23.168098383501299</v>
      </c>
      <c r="AM1072" s="8">
        <v>23.6434913753301</v>
      </c>
      <c r="AN1072" s="8">
        <v>23.221861290292001</v>
      </c>
      <c r="AO1072" s="8">
        <v>23.3639873990269</v>
      </c>
      <c r="AP1072" s="8">
        <v>23.297256207956298</v>
      </c>
      <c r="AQ1072" s="8">
        <v>23.289954140443299</v>
      </c>
      <c r="AR1072" s="8">
        <v>23.238913882129999</v>
      </c>
      <c r="AS1072" s="9">
        <v>0.49693521000099</v>
      </c>
      <c r="AT1072" s="9">
        <v>1</v>
      </c>
      <c r="AU1072" s="9">
        <v>0.45831914433443499</v>
      </c>
      <c r="AV1072" s="10">
        <v>1.1471011732598599</v>
      </c>
      <c r="AW1072" s="10">
        <v>1.1701046270201001</v>
      </c>
      <c r="AX1072" s="10">
        <v>1.4296095556281301</v>
      </c>
      <c r="AY1072" s="10">
        <v>1.02005355263902</v>
      </c>
      <c r="AZ1072" s="10">
        <v>1.2462802662518699</v>
      </c>
      <c r="BA1072" s="10">
        <v>1.22177925171436</v>
      </c>
      <c r="BB1072" s="9">
        <v>0.93228351706588697</v>
      </c>
      <c r="BC1072" s="9">
        <v>0.88704596429788596</v>
      </c>
      <c r="BD1072" s="9">
        <v>0.38673377650804203</v>
      </c>
      <c r="BE1072" s="9">
        <v>0.99976145314376896</v>
      </c>
      <c r="BF1072" s="9">
        <v>0.77718951725543395</v>
      </c>
      <c r="BG1072" s="9">
        <v>0.79478635037552703</v>
      </c>
      <c r="BH1072" s="11" t="str">
        <f t="shared" si="140"/>
        <v/>
      </c>
      <c r="BI1072" s="11" t="str">
        <f t="shared" si="140"/>
        <v/>
      </c>
      <c r="BJ1072" s="11" t="str">
        <f t="shared" si="140"/>
        <v/>
      </c>
      <c r="BK1072" s="11" t="str">
        <f t="shared" si="138"/>
        <v/>
      </c>
      <c r="BL1072" s="11" t="str">
        <f t="shared" si="138"/>
        <v/>
      </c>
      <c r="BM1072" s="11" t="str">
        <f t="shared" si="138"/>
        <v/>
      </c>
      <c r="BN1072" s="11" t="str">
        <f t="shared" si="144"/>
        <v/>
      </c>
      <c r="BO1072" s="11" t="str">
        <f t="shared" si="145"/>
        <v/>
      </c>
      <c r="BP1072" s="11" t="str">
        <f t="shared" si="146"/>
        <v/>
      </c>
      <c r="BR1072" s="11">
        <f t="shared" si="143"/>
        <v>1067</v>
      </c>
      <c r="BS1072" s="6" t="str">
        <f t="shared" si="143"/>
        <v>MA_8594160g0010</v>
      </c>
      <c r="BT1072" s="6" t="str">
        <f t="shared" si="143"/>
        <v>NEDD8 ultimate buster 1</v>
      </c>
      <c r="BU1072" s="28">
        <f t="shared" si="141"/>
        <v>1.1000000000000001</v>
      </c>
      <c r="BV1072" s="28">
        <f t="shared" si="141"/>
        <v>1.2</v>
      </c>
      <c r="BW1072" s="28">
        <f t="shared" si="141"/>
        <v>1.4</v>
      </c>
      <c r="BX1072" s="28">
        <f t="shared" si="139"/>
        <v>1</v>
      </c>
      <c r="BY1072" s="28">
        <f t="shared" si="139"/>
        <v>1.2</v>
      </c>
      <c r="BZ1072" s="28">
        <f t="shared" si="139"/>
        <v>1.2</v>
      </c>
    </row>
    <row r="1073" spans="1:78">
      <c r="A1073" s="6">
        <v>1068</v>
      </c>
      <c r="B1073" s="6" t="s">
        <v>1957</v>
      </c>
      <c r="C1073" s="6" t="s">
        <v>1958</v>
      </c>
      <c r="D1073" s="6" t="str">
        <f t="shared" si="142"/>
        <v>Protein 1068 / MA_10436264g0010 / phosphoribosylformylglycinamidine cyclo- chloroplastic mitochondrial</v>
      </c>
      <c r="E1073" s="6">
        <v>9</v>
      </c>
      <c r="F1073" s="6">
        <v>9</v>
      </c>
      <c r="G1073" s="6">
        <v>39512281</v>
      </c>
      <c r="H1073" s="6">
        <v>33268575</v>
      </c>
      <c r="I1073" s="6">
        <v>35903079</v>
      </c>
      <c r="J1073" s="6">
        <v>35501434</v>
      </c>
      <c r="K1073" s="6">
        <v>36518454</v>
      </c>
      <c r="L1073" s="6">
        <v>32140145</v>
      </c>
      <c r="M1073" s="6">
        <v>30899567</v>
      </c>
      <c r="N1073" s="6">
        <v>32570669</v>
      </c>
      <c r="O1073" s="6">
        <v>31745733</v>
      </c>
      <c r="P1073" s="6">
        <v>33655064</v>
      </c>
      <c r="Q1073" s="6">
        <v>39948264</v>
      </c>
      <c r="R1073" s="6">
        <v>30396235</v>
      </c>
      <c r="S1073" s="6">
        <v>41244396</v>
      </c>
      <c r="T1073" s="6">
        <v>35928512</v>
      </c>
      <c r="U1073" s="6">
        <v>35342384</v>
      </c>
      <c r="V1073" s="6">
        <v>37014196</v>
      </c>
      <c r="W1073" s="6">
        <v>33208859</v>
      </c>
      <c r="X1073" s="6">
        <v>37091126</v>
      </c>
      <c r="Y1073" s="6">
        <v>33823556</v>
      </c>
      <c r="Z1073" s="8">
        <v>25.235797798109999</v>
      </c>
      <c r="AA1073" s="8">
        <v>24.987656736489999</v>
      </c>
      <c r="AB1073" s="8">
        <v>25.0976042371611</v>
      </c>
      <c r="AC1073" s="8">
        <v>25.081373964403699</v>
      </c>
      <c r="AD1073" s="8">
        <v>25.1221223546776</v>
      </c>
      <c r="AE1073" s="8">
        <v>24.937873101946</v>
      </c>
      <c r="AF1073" s="8">
        <v>24.881083285793299</v>
      </c>
      <c r="AG1073" s="8">
        <v>24.9570700171376</v>
      </c>
      <c r="AH1073" s="8">
        <v>24.9200593539408</v>
      </c>
      <c r="AI1073" s="8">
        <v>25.004320264381899</v>
      </c>
      <c r="AJ1073" s="8">
        <v>25.251629474673699</v>
      </c>
      <c r="AK1073" s="8">
        <v>24.857389300932599</v>
      </c>
      <c r="AL1073" s="8">
        <v>25.2976947735763</v>
      </c>
      <c r="AM1073" s="8">
        <v>25.098625850743499</v>
      </c>
      <c r="AN1073" s="8">
        <v>25.074896023540099</v>
      </c>
      <c r="AO1073" s="8">
        <v>25.141575355787499</v>
      </c>
      <c r="AP1073" s="8">
        <v>24.9850648193521</v>
      </c>
      <c r="AQ1073" s="8">
        <v>25.144570729570901</v>
      </c>
      <c r="AR1073" s="8">
        <v>25.011525007988901</v>
      </c>
      <c r="AS1073" s="9">
        <v>0.13131548645761901</v>
      </c>
      <c r="AT1073" s="9">
        <v>1</v>
      </c>
      <c r="AU1073" s="9">
        <v>9.8616962036237599E-2</v>
      </c>
      <c r="AV1073" s="10">
        <v>-1.1335826468827801</v>
      </c>
      <c r="AW1073" s="10">
        <v>-1.0020670780473999</v>
      </c>
      <c r="AX1073" s="10">
        <v>-1.02341028052196</v>
      </c>
      <c r="AY1073" s="10">
        <v>1.1312442766722199</v>
      </c>
      <c r="AZ1073" s="10">
        <v>1.1076521982020999</v>
      </c>
      <c r="BA1073" s="10">
        <v>-1.0212991754166301</v>
      </c>
      <c r="BB1073" s="9">
        <v>0.115831362194645</v>
      </c>
      <c r="BC1073" s="9">
        <v>0.99997157979690199</v>
      </c>
      <c r="BD1073" s="9">
        <v>0.96375143938955798</v>
      </c>
      <c r="BE1073" s="9">
        <v>0.124116394589569</v>
      </c>
      <c r="BF1073" s="9">
        <v>0.241192421772807</v>
      </c>
      <c r="BG1073" s="9">
        <v>0.97215493607316805</v>
      </c>
      <c r="BH1073" s="11" t="str">
        <f t="shared" si="140"/>
        <v/>
      </c>
      <c r="BI1073" s="11" t="str">
        <f t="shared" si="140"/>
        <v/>
      </c>
      <c r="BJ1073" s="11" t="str">
        <f t="shared" si="140"/>
        <v/>
      </c>
      <c r="BK1073" s="11" t="str">
        <f t="shared" si="138"/>
        <v/>
      </c>
      <c r="BL1073" s="11" t="str">
        <f t="shared" si="138"/>
        <v/>
      </c>
      <c r="BM1073" s="11" t="str">
        <f t="shared" si="138"/>
        <v/>
      </c>
      <c r="BN1073" s="11" t="str">
        <f t="shared" si="144"/>
        <v/>
      </c>
      <c r="BO1073" s="11" t="str">
        <f t="shared" si="145"/>
        <v/>
      </c>
      <c r="BP1073" s="11" t="str">
        <f t="shared" si="146"/>
        <v/>
      </c>
      <c r="BR1073" s="11">
        <f t="shared" si="143"/>
        <v>1068</v>
      </c>
      <c r="BS1073" s="6" t="str">
        <f t="shared" si="143"/>
        <v>MA_10436264g0010</v>
      </c>
      <c r="BT1073" s="6" t="str">
        <f t="shared" si="143"/>
        <v>phosphoribosylformylglycinamidine cyclo- chloroplastic mitochondrial</v>
      </c>
      <c r="BU1073" s="28">
        <f t="shared" si="141"/>
        <v>-1.1000000000000001</v>
      </c>
      <c r="BV1073" s="28">
        <f t="shared" si="141"/>
        <v>-1</v>
      </c>
      <c r="BW1073" s="28">
        <f t="shared" si="141"/>
        <v>-1</v>
      </c>
      <c r="BX1073" s="28">
        <f t="shared" si="139"/>
        <v>1.1000000000000001</v>
      </c>
      <c r="BY1073" s="28">
        <f t="shared" si="139"/>
        <v>1.1000000000000001</v>
      </c>
      <c r="BZ1073" s="28">
        <f t="shared" si="139"/>
        <v>-1</v>
      </c>
    </row>
    <row r="1074" spans="1:78">
      <c r="A1074" s="6">
        <v>1069</v>
      </c>
      <c r="B1074" s="6" t="s">
        <v>1959</v>
      </c>
      <c r="C1074" s="6" t="s">
        <v>1960</v>
      </c>
      <c r="D1074" s="6" t="str">
        <f t="shared" si="142"/>
        <v>Protein 1069 / MA_254951g0010 / probable xyloglucan endotransglucosylase hydrolase 10</v>
      </c>
      <c r="E1074" s="6">
        <v>8</v>
      </c>
      <c r="F1074" s="6">
        <v>8</v>
      </c>
      <c r="G1074" s="6">
        <v>13280644</v>
      </c>
      <c r="H1074" s="6">
        <v>5517962</v>
      </c>
      <c r="I1074" s="6">
        <v>10042239</v>
      </c>
      <c r="J1074" s="6">
        <v>6522850</v>
      </c>
      <c r="K1074" s="6">
        <v>9443049</v>
      </c>
      <c r="L1074" s="6">
        <v>12443327</v>
      </c>
      <c r="M1074" s="6">
        <v>9472412</v>
      </c>
      <c r="N1074" s="6">
        <v>12362014</v>
      </c>
      <c r="O1074" s="6">
        <v>11202354</v>
      </c>
      <c r="P1074" s="6">
        <v>6208763</v>
      </c>
      <c r="Q1074" s="6">
        <v>12873702</v>
      </c>
      <c r="R1074" s="6">
        <v>8430863</v>
      </c>
      <c r="S1074" s="6">
        <v>9565658</v>
      </c>
      <c r="T1074" s="6">
        <v>12048040</v>
      </c>
      <c r="U1074" s="6">
        <v>16212235</v>
      </c>
      <c r="V1074" s="6">
        <v>16147940</v>
      </c>
      <c r="W1074" s="6">
        <v>15744588</v>
      </c>
      <c r="X1074" s="6">
        <v>16652237</v>
      </c>
      <c r="Y1074" s="6">
        <v>16181290</v>
      </c>
      <c r="Z1074" s="8">
        <v>23.662821771218599</v>
      </c>
      <c r="AA1074" s="8">
        <v>22.395704090785099</v>
      </c>
      <c r="AB1074" s="8">
        <v>23.259577630120798</v>
      </c>
      <c r="AC1074" s="8">
        <v>22.637071021891899</v>
      </c>
      <c r="AD1074" s="8">
        <v>23.170821325834801</v>
      </c>
      <c r="AE1074" s="8">
        <v>23.5688689378369</v>
      </c>
      <c r="AF1074" s="8">
        <v>23.175300401286599</v>
      </c>
      <c r="AG1074" s="8">
        <v>23.559410468223501</v>
      </c>
      <c r="AH1074" s="8">
        <v>23.417298588215999</v>
      </c>
      <c r="AI1074" s="8">
        <v>22.565874431726101</v>
      </c>
      <c r="AJ1074" s="8">
        <v>23.617923643104401</v>
      </c>
      <c r="AK1074" s="8">
        <v>23.007248885200401</v>
      </c>
      <c r="AL1074" s="8">
        <v>23.189432781040999</v>
      </c>
      <c r="AM1074" s="8">
        <v>23.522295129150201</v>
      </c>
      <c r="AN1074" s="8">
        <v>23.950579657050199</v>
      </c>
      <c r="AO1074" s="8">
        <v>23.944846795611099</v>
      </c>
      <c r="AP1074" s="8">
        <v>23.9083526701362</v>
      </c>
      <c r="AQ1074" s="8">
        <v>23.989212660848899</v>
      </c>
      <c r="AR1074" s="8">
        <v>23.9478232906702</v>
      </c>
      <c r="AS1074" s="9">
        <v>9.8234562672772693E-3</v>
      </c>
      <c r="AT1074" s="9">
        <v>1</v>
      </c>
      <c r="AU1074" s="9">
        <v>4.57740744388444E-3</v>
      </c>
      <c r="AV1074" s="10">
        <v>1.3241076617919401</v>
      </c>
      <c r="AW1074" s="10">
        <v>1.11369625078761</v>
      </c>
      <c r="AX1074" s="10">
        <v>1.89600641683298</v>
      </c>
      <c r="AY1074" s="10">
        <v>-1.18893069888269</v>
      </c>
      <c r="AZ1074" s="10">
        <v>1.43191257897192</v>
      </c>
      <c r="BA1074" s="10">
        <v>1.7024448232560001</v>
      </c>
      <c r="BB1074" s="9">
        <v>0.34841697802602101</v>
      </c>
      <c r="BC1074" s="9">
        <v>0.89569314080336104</v>
      </c>
      <c r="BD1074" s="9">
        <v>4.1905376814017599E-3</v>
      </c>
      <c r="BE1074" s="9">
        <v>0.71809708848124398</v>
      </c>
      <c r="BF1074" s="9">
        <v>0.16847361767549801</v>
      </c>
      <c r="BG1074" s="9">
        <v>1.6581509634573902E-2</v>
      </c>
      <c r="BH1074" s="11" t="str">
        <f t="shared" si="140"/>
        <v/>
      </c>
      <c r="BI1074" s="11" t="str">
        <f t="shared" si="140"/>
        <v/>
      </c>
      <c r="BJ1074" s="11" t="str">
        <f t="shared" si="140"/>
        <v/>
      </c>
      <c r="BK1074" s="11" t="str">
        <f t="shared" si="138"/>
        <v/>
      </c>
      <c r="BL1074" s="11" t="str">
        <f t="shared" si="138"/>
        <v/>
      </c>
      <c r="BM1074" s="11" t="str">
        <f t="shared" si="138"/>
        <v/>
      </c>
      <c r="BN1074" s="11" t="str">
        <f t="shared" si="144"/>
        <v/>
      </c>
      <c r="BO1074" s="11" t="str">
        <f t="shared" si="145"/>
        <v/>
      </c>
      <c r="BP1074" s="11" t="str">
        <f t="shared" si="146"/>
        <v/>
      </c>
      <c r="BR1074" s="11">
        <f t="shared" si="143"/>
        <v>1069</v>
      </c>
      <c r="BS1074" s="6" t="str">
        <f t="shared" si="143"/>
        <v>MA_254951g0010</v>
      </c>
      <c r="BT1074" s="6" t="str">
        <f t="shared" si="143"/>
        <v>probable xyloglucan endotransglucosylase hydrolase 10</v>
      </c>
      <c r="BU1074" s="28">
        <f t="shared" si="141"/>
        <v>1.3</v>
      </c>
      <c r="BV1074" s="28">
        <f t="shared" si="141"/>
        <v>1.1000000000000001</v>
      </c>
      <c r="BW1074" s="28">
        <f t="shared" si="141"/>
        <v>1.9</v>
      </c>
      <c r="BX1074" s="28">
        <f t="shared" si="139"/>
        <v>-1.2</v>
      </c>
      <c r="BY1074" s="28">
        <f t="shared" si="139"/>
        <v>1.4</v>
      </c>
      <c r="BZ1074" s="28">
        <f t="shared" si="139"/>
        <v>1.7</v>
      </c>
    </row>
    <row r="1075" spans="1:78">
      <c r="A1075" s="6">
        <v>1070</v>
      </c>
      <c r="B1075" s="6" t="s">
        <v>1961</v>
      </c>
      <c r="C1075" s="6" t="s">
        <v>1002</v>
      </c>
      <c r="D1075" s="6" t="str">
        <f t="shared" si="142"/>
        <v>Protein 1070 / MA_10426672g0010 / ubiquitin-conjugating enzyme E2 10</v>
      </c>
      <c r="E1075" s="6">
        <v>3</v>
      </c>
      <c r="F1075" s="6">
        <v>1</v>
      </c>
      <c r="G1075" s="6">
        <v>16087711</v>
      </c>
      <c r="H1075" s="6">
        <v>29396897</v>
      </c>
      <c r="I1075" s="6">
        <v>25428527</v>
      </c>
      <c r="J1075" s="6">
        <v>18965506</v>
      </c>
      <c r="K1075" s="6">
        <v>20513027</v>
      </c>
      <c r="L1075" s="6">
        <v>24302118</v>
      </c>
      <c r="M1075" s="6">
        <v>19665740</v>
      </c>
      <c r="N1075" s="6">
        <v>22696387</v>
      </c>
      <c r="O1075" s="6">
        <v>23816472</v>
      </c>
      <c r="P1075" s="6">
        <v>23851233</v>
      </c>
      <c r="Q1075" s="6">
        <v>17105847</v>
      </c>
      <c r="R1075" s="6">
        <v>28849570</v>
      </c>
      <c r="S1075" s="6">
        <v>21062735</v>
      </c>
      <c r="T1075" s="6">
        <v>8775748</v>
      </c>
      <c r="U1075" s="6">
        <v>20496209</v>
      </c>
      <c r="V1075" s="6">
        <v>22447324</v>
      </c>
      <c r="W1075" s="6">
        <v>22335173</v>
      </c>
      <c r="X1075" s="6">
        <v>20776945</v>
      </c>
      <c r="Y1075" s="6">
        <v>23341461</v>
      </c>
      <c r="Z1075" s="8">
        <v>23.939455734594301</v>
      </c>
      <c r="AA1075" s="8">
        <v>24.809160543117599</v>
      </c>
      <c r="AB1075" s="8">
        <v>24.599944557566999</v>
      </c>
      <c r="AC1075" s="8">
        <v>24.176874527483701</v>
      </c>
      <c r="AD1075" s="8">
        <v>24.290037062692502</v>
      </c>
      <c r="AE1075" s="8">
        <v>24.534578718575101</v>
      </c>
      <c r="AF1075" s="8">
        <v>24.229181138529199</v>
      </c>
      <c r="AG1075" s="8">
        <v>24.435959319787599</v>
      </c>
      <c r="AH1075" s="8">
        <v>24.5054563828262</v>
      </c>
      <c r="AI1075" s="8">
        <v>24.507560513125998</v>
      </c>
      <c r="AJ1075" s="8">
        <v>24.027986205467101</v>
      </c>
      <c r="AK1075" s="8">
        <v>24.782046480015001</v>
      </c>
      <c r="AL1075" s="8">
        <v>24.328189446954401</v>
      </c>
      <c r="AM1075" s="8">
        <v>23.065090667949299</v>
      </c>
      <c r="AN1075" s="8">
        <v>24.2888537562511</v>
      </c>
      <c r="AO1075" s="8">
        <v>24.420040132249699</v>
      </c>
      <c r="AP1075" s="8">
        <v>24.4128140934789</v>
      </c>
      <c r="AQ1075" s="8">
        <v>24.308480203084802</v>
      </c>
      <c r="AR1075" s="8">
        <v>24.476391529947801</v>
      </c>
      <c r="AS1075" s="9">
        <v>0.71252354376009497</v>
      </c>
      <c r="AT1075" s="9">
        <v>1</v>
      </c>
      <c r="AU1075" s="9">
        <v>0.68726391727966096</v>
      </c>
      <c r="AV1075" s="10">
        <v>1.0447801591614401</v>
      </c>
      <c r="AW1075" s="10">
        <v>-1.16547642511612</v>
      </c>
      <c r="AX1075" s="10">
        <v>1.01271024940721</v>
      </c>
      <c r="AY1075" s="10">
        <v>-1.2176666449317199</v>
      </c>
      <c r="AZ1075" s="10">
        <v>-1.03166740908666</v>
      </c>
      <c r="BA1075" s="10">
        <v>1.1802899211575699</v>
      </c>
      <c r="BB1075" s="9">
        <v>0.99491138749004704</v>
      </c>
      <c r="BC1075" s="9">
        <v>0.80979082310133799</v>
      </c>
      <c r="BD1075" s="9">
        <v>0.99985102639956602</v>
      </c>
      <c r="BE1075" s="9">
        <v>0.70658120831406301</v>
      </c>
      <c r="BF1075" s="9">
        <v>0.99814225502074005</v>
      </c>
      <c r="BG1075" s="9">
        <v>0.77136338537439697</v>
      </c>
      <c r="BH1075" s="11" t="str">
        <f t="shared" si="140"/>
        <v/>
      </c>
      <c r="BI1075" s="11" t="str">
        <f t="shared" si="140"/>
        <v/>
      </c>
      <c r="BJ1075" s="11" t="str">
        <f t="shared" si="140"/>
        <v/>
      </c>
      <c r="BK1075" s="11" t="str">
        <f t="shared" si="138"/>
        <v/>
      </c>
      <c r="BL1075" s="11" t="str">
        <f t="shared" si="138"/>
        <v/>
      </c>
      <c r="BM1075" s="11" t="str">
        <f t="shared" si="138"/>
        <v/>
      </c>
      <c r="BN1075" s="11" t="str">
        <f t="shared" si="144"/>
        <v/>
      </c>
      <c r="BO1075" s="11" t="str">
        <f t="shared" si="145"/>
        <v/>
      </c>
      <c r="BP1075" s="11" t="str">
        <f t="shared" si="146"/>
        <v/>
      </c>
      <c r="BR1075" s="11">
        <f t="shared" si="143"/>
        <v>1070</v>
      </c>
      <c r="BS1075" s="6" t="str">
        <f t="shared" si="143"/>
        <v>MA_10426672g0010</v>
      </c>
      <c r="BT1075" s="6" t="str">
        <f t="shared" si="143"/>
        <v>ubiquitin-conjugating enzyme E2 10</v>
      </c>
      <c r="BU1075" s="28">
        <f t="shared" si="141"/>
        <v>1</v>
      </c>
      <c r="BV1075" s="28">
        <f t="shared" si="141"/>
        <v>-1.2</v>
      </c>
      <c r="BW1075" s="28">
        <f t="shared" si="141"/>
        <v>1</v>
      </c>
      <c r="BX1075" s="28">
        <f t="shared" si="139"/>
        <v>-1.2</v>
      </c>
      <c r="BY1075" s="28">
        <f t="shared" si="139"/>
        <v>-1</v>
      </c>
      <c r="BZ1075" s="28">
        <f t="shared" si="139"/>
        <v>1.2</v>
      </c>
    </row>
    <row r="1076" spans="1:78">
      <c r="A1076" s="6">
        <v>1071</v>
      </c>
      <c r="B1076" s="6" t="s">
        <v>1962</v>
      </c>
      <c r="C1076" s="6" t="s">
        <v>1963</v>
      </c>
      <c r="D1076" s="6" t="str">
        <f t="shared" si="142"/>
        <v>Protein 1071 / MA_335961g0010 / probable calcium-binding CML13</v>
      </c>
      <c r="E1076" s="6">
        <v>9</v>
      </c>
      <c r="F1076" s="6">
        <v>9</v>
      </c>
      <c r="G1076" s="6">
        <v>12752539</v>
      </c>
      <c r="H1076" s="6">
        <v>12931739</v>
      </c>
      <c r="I1076" s="6">
        <v>11470539</v>
      </c>
      <c r="J1076" s="6">
        <v>6336287</v>
      </c>
      <c r="K1076" s="6">
        <v>13221046</v>
      </c>
      <c r="L1076" s="6">
        <v>22058055</v>
      </c>
      <c r="M1076" s="6">
        <v>20208449</v>
      </c>
      <c r="N1076" s="6">
        <v>21100612</v>
      </c>
      <c r="O1076" s="6">
        <v>21954852</v>
      </c>
      <c r="P1076" s="6">
        <v>10801918</v>
      </c>
      <c r="Q1076" s="6">
        <v>10020453</v>
      </c>
      <c r="R1076" s="6">
        <v>11938159</v>
      </c>
      <c r="S1076" s="6">
        <v>6872669</v>
      </c>
      <c r="T1076" s="6">
        <v>8771031</v>
      </c>
      <c r="U1076" s="6">
        <v>14650463</v>
      </c>
      <c r="V1076" s="6">
        <v>15624538</v>
      </c>
      <c r="W1076" s="6">
        <v>14696208</v>
      </c>
      <c r="X1076" s="6">
        <v>13174966</v>
      </c>
      <c r="Y1076" s="6">
        <v>15044290</v>
      </c>
      <c r="Z1076" s="8">
        <v>23.604281177024099</v>
      </c>
      <c r="AA1076" s="8">
        <v>23.624412959311702</v>
      </c>
      <c r="AB1076" s="8">
        <v>23.451429849319101</v>
      </c>
      <c r="AC1076" s="8">
        <v>22.5952062526109</v>
      </c>
      <c r="AD1076" s="8">
        <v>23.656332986239899</v>
      </c>
      <c r="AE1076" s="8">
        <v>24.394802249086201</v>
      </c>
      <c r="AF1076" s="8">
        <v>24.2684552632238</v>
      </c>
      <c r="AG1076" s="8">
        <v>24.330781507530801</v>
      </c>
      <c r="AH1076" s="8">
        <v>24.388036473347601</v>
      </c>
      <c r="AI1076" s="8">
        <v>23.364784165804899</v>
      </c>
      <c r="AJ1076" s="8">
        <v>23.256444394908399</v>
      </c>
      <c r="AK1076" s="8">
        <v>23.509077037970702</v>
      </c>
      <c r="AL1076" s="8">
        <v>22.712439047594099</v>
      </c>
      <c r="AM1076" s="8">
        <v>23.064315005057299</v>
      </c>
      <c r="AN1076" s="8">
        <v>23.804442923210502</v>
      </c>
      <c r="AO1076" s="8">
        <v>23.897310195748599</v>
      </c>
      <c r="AP1076" s="8">
        <v>23.8089406148293</v>
      </c>
      <c r="AQ1076" s="8">
        <v>23.651295902985201</v>
      </c>
      <c r="AR1076" s="8">
        <v>23.842712685960901</v>
      </c>
      <c r="AS1076" s="9">
        <v>4.8613479066427103E-4</v>
      </c>
      <c r="AT1076" s="9">
        <v>0.31629786514369301</v>
      </c>
      <c r="AU1076" s="9">
        <v>1.18552423217276E-4</v>
      </c>
      <c r="AV1076" s="10">
        <v>1.94421292593954</v>
      </c>
      <c r="AW1076" s="10">
        <v>-1.1526230010154399</v>
      </c>
      <c r="AX1076" s="10">
        <v>1.33293628416149</v>
      </c>
      <c r="AY1076" s="10">
        <v>-2.2409445373094501</v>
      </c>
      <c r="AZ1076" s="10">
        <v>-1.4585940446227701</v>
      </c>
      <c r="BA1076" s="10">
        <v>1.53637302001259</v>
      </c>
      <c r="BB1076" s="9">
        <v>8.3015096960947798E-4</v>
      </c>
      <c r="BC1076" s="9">
        <v>0.676930030781973</v>
      </c>
      <c r="BD1076" s="9">
        <v>0.14511805205664099</v>
      </c>
      <c r="BE1076" s="9">
        <v>1.16251992750671E-4</v>
      </c>
      <c r="BF1076" s="9">
        <v>5.477765021824E-2</v>
      </c>
      <c r="BG1076" s="9">
        <v>1.78286836612008E-2</v>
      </c>
      <c r="BH1076" s="11" t="str">
        <f t="shared" si="140"/>
        <v/>
      </c>
      <c r="BI1076" s="11" t="str">
        <f t="shared" si="140"/>
        <v/>
      </c>
      <c r="BJ1076" s="11" t="str">
        <f t="shared" si="140"/>
        <v/>
      </c>
      <c r="BK1076" s="11" t="str">
        <f t="shared" si="138"/>
        <v>x</v>
      </c>
      <c r="BL1076" s="11" t="str">
        <f t="shared" si="138"/>
        <v/>
      </c>
      <c r="BM1076" s="11" t="str">
        <f t="shared" si="138"/>
        <v/>
      </c>
      <c r="BN1076" s="11" t="str">
        <f t="shared" si="144"/>
        <v>x</v>
      </c>
      <c r="BO1076" s="11" t="str">
        <f t="shared" si="145"/>
        <v>x</v>
      </c>
      <c r="BP1076" s="11" t="str">
        <f t="shared" si="146"/>
        <v/>
      </c>
      <c r="BR1076" s="11">
        <f t="shared" si="143"/>
        <v>1071</v>
      </c>
      <c r="BS1076" s="6" t="str">
        <f t="shared" si="143"/>
        <v>MA_335961g0010</v>
      </c>
      <c r="BT1076" s="6" t="str">
        <f t="shared" si="143"/>
        <v>probable calcium-binding CML13</v>
      </c>
      <c r="BU1076" s="28">
        <f t="shared" si="141"/>
        <v>1.9</v>
      </c>
      <c r="BV1076" s="28">
        <f t="shared" si="141"/>
        <v>-1.2</v>
      </c>
      <c r="BW1076" s="28">
        <f t="shared" si="141"/>
        <v>1.3</v>
      </c>
      <c r="BX1076" s="28" t="str">
        <f t="shared" si="139"/>
        <v>-2,2*</v>
      </c>
      <c r="BY1076" s="28">
        <f t="shared" si="139"/>
        <v>-1.5</v>
      </c>
      <c r="BZ1076" s="28">
        <f t="shared" si="139"/>
        <v>1.5</v>
      </c>
    </row>
    <row r="1077" spans="1:78">
      <c r="A1077" s="6">
        <v>1072</v>
      </c>
      <c r="B1077" s="6" t="s">
        <v>1964</v>
      </c>
      <c r="C1077" s="6" t="s">
        <v>1965</v>
      </c>
      <c r="D1077" s="6" t="str">
        <f t="shared" si="142"/>
        <v>Protein 1072 / MA_10429483g0010 / FLX-like 2</v>
      </c>
      <c r="E1077" s="6">
        <v>9</v>
      </c>
      <c r="F1077" s="6">
        <v>9</v>
      </c>
      <c r="G1077" s="6">
        <v>7586318</v>
      </c>
      <c r="H1077" s="6">
        <v>12039481</v>
      </c>
      <c r="I1077" s="6">
        <v>11041008</v>
      </c>
      <c r="J1077" s="6">
        <v>13450421</v>
      </c>
      <c r="K1077" s="6">
        <v>7069974</v>
      </c>
      <c r="L1077" s="6">
        <v>9029619</v>
      </c>
      <c r="M1077" s="6">
        <v>9336124</v>
      </c>
      <c r="N1077" s="6">
        <v>8901979</v>
      </c>
      <c r="O1077" s="6">
        <v>9467867</v>
      </c>
      <c r="P1077" s="6">
        <v>36933241</v>
      </c>
      <c r="Q1077" s="6">
        <v>7609484</v>
      </c>
      <c r="R1077" s="6">
        <v>16089301</v>
      </c>
      <c r="S1077" s="6">
        <v>12953705</v>
      </c>
      <c r="T1077" s="6">
        <v>11354267</v>
      </c>
      <c r="U1077" s="6">
        <v>8522173</v>
      </c>
      <c r="V1077" s="6">
        <v>9054662</v>
      </c>
      <c r="W1077" s="6">
        <v>8469029</v>
      </c>
      <c r="X1077" s="6">
        <v>6408563</v>
      </c>
      <c r="Y1077" s="6">
        <v>9524240</v>
      </c>
      <c r="Z1077" s="8">
        <v>22.8549684164912</v>
      </c>
      <c r="AA1077" s="8">
        <v>23.521269865705801</v>
      </c>
      <c r="AB1077" s="8">
        <v>23.396368554644301</v>
      </c>
      <c r="AC1077" s="8">
        <v>23.681147994250399</v>
      </c>
      <c r="AD1077" s="8">
        <v>22.753273478822798</v>
      </c>
      <c r="AE1077" s="8">
        <v>23.106233684559999</v>
      </c>
      <c r="AF1077" s="8">
        <v>23.1543922920015</v>
      </c>
      <c r="AG1077" s="8">
        <v>23.085694666763199</v>
      </c>
      <c r="AH1077" s="8">
        <v>23.174608009259401</v>
      </c>
      <c r="AI1077" s="8">
        <v>25.138416533022699</v>
      </c>
      <c r="AJ1077" s="8">
        <v>22.8593671970503</v>
      </c>
      <c r="AK1077" s="8">
        <v>23.939598313719799</v>
      </c>
      <c r="AL1077" s="8">
        <v>23.626861458698102</v>
      </c>
      <c r="AM1077" s="8">
        <v>23.436731236870301</v>
      </c>
      <c r="AN1077" s="8">
        <v>23.022789907827999</v>
      </c>
      <c r="AO1077" s="8">
        <v>23.110229357377001</v>
      </c>
      <c r="AP1077" s="8">
        <v>23.013765138977501</v>
      </c>
      <c r="AQ1077" s="8">
        <v>22.611569465140199</v>
      </c>
      <c r="AR1077" s="8">
        <v>23.183172544662298</v>
      </c>
      <c r="AS1077" s="9">
        <v>0.132048407491314</v>
      </c>
      <c r="AT1077" s="9">
        <v>1</v>
      </c>
      <c r="AU1077" s="9">
        <v>9.9340255334617406E-2</v>
      </c>
      <c r="AV1077" s="10">
        <v>-1.0801064458718299</v>
      </c>
      <c r="AW1077" s="10">
        <v>1.4730325250251599</v>
      </c>
      <c r="AX1077" s="10">
        <v>-1.1917654918121401</v>
      </c>
      <c r="AY1077" s="10">
        <v>1.5910319252585401</v>
      </c>
      <c r="AZ1077" s="10">
        <v>-1.1033778164801</v>
      </c>
      <c r="BA1077" s="10">
        <v>-1.7555093316418899</v>
      </c>
      <c r="BB1077" s="9">
        <v>0.98689816392857999</v>
      </c>
      <c r="BC1077" s="9">
        <v>0.32533441575607602</v>
      </c>
      <c r="BD1077" s="9">
        <v>0.85281612786685501</v>
      </c>
      <c r="BE1077" s="9">
        <v>0.23156606641184899</v>
      </c>
      <c r="BF1077" s="9">
        <v>0.97355902751512602</v>
      </c>
      <c r="BG1077" s="9">
        <v>8.87598878398419E-2</v>
      </c>
      <c r="BH1077" s="11" t="str">
        <f t="shared" si="140"/>
        <v/>
      </c>
      <c r="BI1077" s="11" t="str">
        <f t="shared" si="140"/>
        <v/>
      </c>
      <c r="BJ1077" s="11" t="str">
        <f t="shared" si="140"/>
        <v/>
      </c>
      <c r="BK1077" s="11" t="str">
        <f t="shared" si="138"/>
        <v/>
      </c>
      <c r="BL1077" s="11" t="str">
        <f t="shared" si="138"/>
        <v/>
      </c>
      <c r="BM1077" s="11" t="str">
        <f t="shared" si="138"/>
        <v/>
      </c>
      <c r="BN1077" s="11" t="str">
        <f t="shared" si="144"/>
        <v/>
      </c>
      <c r="BO1077" s="11" t="str">
        <f t="shared" si="145"/>
        <v/>
      </c>
      <c r="BP1077" s="11" t="str">
        <f t="shared" si="146"/>
        <v/>
      </c>
      <c r="BR1077" s="11">
        <f t="shared" si="143"/>
        <v>1072</v>
      </c>
      <c r="BS1077" s="6" t="str">
        <f t="shared" si="143"/>
        <v>MA_10429483g0010</v>
      </c>
      <c r="BT1077" s="6" t="str">
        <f t="shared" si="143"/>
        <v>FLX-like 2</v>
      </c>
      <c r="BU1077" s="28">
        <f t="shared" si="141"/>
        <v>-1.1000000000000001</v>
      </c>
      <c r="BV1077" s="28">
        <f t="shared" si="141"/>
        <v>1.5</v>
      </c>
      <c r="BW1077" s="28">
        <f t="shared" si="141"/>
        <v>-1.2</v>
      </c>
      <c r="BX1077" s="28">
        <f t="shared" si="139"/>
        <v>1.6</v>
      </c>
      <c r="BY1077" s="28">
        <f t="shared" si="139"/>
        <v>-1.1000000000000001</v>
      </c>
      <c r="BZ1077" s="28">
        <f t="shared" si="139"/>
        <v>-1.8</v>
      </c>
    </row>
    <row r="1078" spans="1:78">
      <c r="A1078" s="6">
        <v>1073</v>
      </c>
      <c r="B1078" s="6" t="s">
        <v>1966</v>
      </c>
      <c r="C1078" s="6" t="s">
        <v>534</v>
      </c>
      <c r="D1078" s="6" t="str">
        <f t="shared" si="142"/>
        <v>Protein 1073 / MA_206524g0010 / unknown</v>
      </c>
      <c r="E1078" s="6">
        <v>8</v>
      </c>
      <c r="F1078" s="6">
        <v>8</v>
      </c>
      <c r="G1078" s="6">
        <v>24077319</v>
      </c>
      <c r="H1078" s="6">
        <v>17174461</v>
      </c>
      <c r="I1078" s="6">
        <v>24645009</v>
      </c>
      <c r="J1078" s="6">
        <v>18178452</v>
      </c>
      <c r="K1078" s="6">
        <v>48755420</v>
      </c>
      <c r="L1078" s="6">
        <v>24390090</v>
      </c>
      <c r="M1078" s="6">
        <v>23963742</v>
      </c>
      <c r="N1078" s="6">
        <v>25079536</v>
      </c>
      <c r="O1078" s="6">
        <v>24106703</v>
      </c>
      <c r="P1078" s="6">
        <v>14565939</v>
      </c>
      <c r="Q1078" s="6">
        <v>25357001</v>
      </c>
      <c r="R1078" s="6">
        <v>12583789</v>
      </c>
      <c r="S1078" s="6">
        <v>19110724</v>
      </c>
      <c r="T1078" s="6">
        <v>23725357</v>
      </c>
      <c r="U1078" s="6">
        <v>23786520</v>
      </c>
      <c r="V1078" s="6">
        <v>21059787</v>
      </c>
      <c r="W1078" s="6">
        <v>23798822</v>
      </c>
      <c r="X1078" s="6">
        <v>24401649</v>
      </c>
      <c r="Y1078" s="6">
        <v>24503753</v>
      </c>
      <c r="Z1078" s="8">
        <v>24.521171421727001</v>
      </c>
      <c r="AA1078" s="8">
        <v>24.033761486700101</v>
      </c>
      <c r="AB1078" s="8">
        <v>24.554792172072101</v>
      </c>
      <c r="AC1078" s="8">
        <v>24.115726015173198</v>
      </c>
      <c r="AD1078" s="8">
        <v>25.5390592722528</v>
      </c>
      <c r="AE1078" s="8">
        <v>24.539791745933702</v>
      </c>
      <c r="AF1078" s="8">
        <v>24.514349870473499</v>
      </c>
      <c r="AG1078" s="8">
        <v>24.580007321095898</v>
      </c>
      <c r="AH1078" s="8">
        <v>24.5229310156578</v>
      </c>
      <c r="AI1078" s="8">
        <v>23.796095372691301</v>
      </c>
      <c r="AJ1078" s="8">
        <v>24.5958807906717</v>
      </c>
      <c r="AK1078" s="8">
        <v>23.585063049740398</v>
      </c>
      <c r="AL1078" s="8">
        <v>24.187879099325599</v>
      </c>
      <c r="AM1078" s="8">
        <v>24.4999264601304</v>
      </c>
      <c r="AN1078" s="8">
        <v>24.503640883180001</v>
      </c>
      <c r="AO1078" s="8">
        <v>24.327987509141298</v>
      </c>
      <c r="AP1078" s="8">
        <v>24.504386828634701</v>
      </c>
      <c r="AQ1078" s="8">
        <v>24.5404753088742</v>
      </c>
      <c r="AR1078" s="8">
        <v>24.546499393840602</v>
      </c>
      <c r="AS1078" s="9">
        <v>0.35835173899599498</v>
      </c>
      <c r="AT1078" s="9">
        <v>1</v>
      </c>
      <c r="AU1078" s="9">
        <v>0.31302420763121502</v>
      </c>
      <c r="AV1078" s="10">
        <v>-1.00949382462118</v>
      </c>
      <c r="AW1078" s="10">
        <v>-1.33786553214215</v>
      </c>
      <c r="AX1078" s="10">
        <v>-1.04848344981799</v>
      </c>
      <c r="AY1078" s="10">
        <v>-1.32528352280332</v>
      </c>
      <c r="AZ1078" s="10">
        <v>-1.0386229457237599</v>
      </c>
      <c r="BA1078" s="10">
        <v>1.2760006201093499</v>
      </c>
      <c r="BB1078" s="9">
        <v>0.99994507473018202</v>
      </c>
      <c r="BC1078" s="9">
        <v>0.34791584125604103</v>
      </c>
      <c r="BD1078" s="9">
        <v>0.99202944947173799</v>
      </c>
      <c r="BE1078" s="9">
        <v>0.42410035783178601</v>
      </c>
      <c r="BF1078" s="9">
        <v>0.99652272904455697</v>
      </c>
      <c r="BG1078" s="9">
        <v>0.49509480585688698</v>
      </c>
      <c r="BH1078" s="11" t="str">
        <f t="shared" si="140"/>
        <v/>
      </c>
      <c r="BI1078" s="11" t="str">
        <f t="shared" si="140"/>
        <v/>
      </c>
      <c r="BJ1078" s="11" t="str">
        <f t="shared" si="140"/>
        <v/>
      </c>
      <c r="BK1078" s="11" t="str">
        <f t="shared" si="138"/>
        <v/>
      </c>
      <c r="BL1078" s="11" t="str">
        <f t="shared" si="138"/>
        <v/>
      </c>
      <c r="BM1078" s="11" t="str">
        <f t="shared" si="138"/>
        <v/>
      </c>
      <c r="BN1078" s="11" t="str">
        <f t="shared" si="144"/>
        <v/>
      </c>
      <c r="BO1078" s="11" t="str">
        <f t="shared" si="145"/>
        <v/>
      </c>
      <c r="BP1078" s="11" t="str">
        <f t="shared" si="146"/>
        <v/>
      </c>
      <c r="BR1078" s="11">
        <f t="shared" si="143"/>
        <v>1073</v>
      </c>
      <c r="BS1078" s="6" t="str">
        <f t="shared" si="143"/>
        <v>MA_206524g0010</v>
      </c>
      <c r="BT1078" s="6" t="str">
        <f t="shared" si="143"/>
        <v>unknown</v>
      </c>
      <c r="BU1078" s="28">
        <f t="shared" si="141"/>
        <v>-1</v>
      </c>
      <c r="BV1078" s="28">
        <f t="shared" si="141"/>
        <v>-1.3</v>
      </c>
      <c r="BW1078" s="28">
        <f t="shared" si="141"/>
        <v>-1</v>
      </c>
      <c r="BX1078" s="28">
        <f t="shared" si="139"/>
        <v>-1.3</v>
      </c>
      <c r="BY1078" s="28">
        <f t="shared" si="139"/>
        <v>-1</v>
      </c>
      <c r="BZ1078" s="28">
        <f t="shared" si="139"/>
        <v>1.3</v>
      </c>
    </row>
    <row r="1079" spans="1:78">
      <c r="A1079" s="6">
        <v>1074</v>
      </c>
      <c r="B1079" s="6" t="s">
        <v>1967</v>
      </c>
      <c r="C1079" s="6" t="s">
        <v>563</v>
      </c>
      <c r="D1079" s="6" t="str">
        <f t="shared" si="142"/>
        <v>Protein 1074 / MA_879418g0010 / probable aldo-keto reductase 2</v>
      </c>
      <c r="E1079" s="6">
        <v>7</v>
      </c>
      <c r="F1079" s="6">
        <v>5</v>
      </c>
      <c r="G1079" s="6">
        <v>44887148</v>
      </c>
      <c r="H1079" s="6">
        <v>44482405</v>
      </c>
      <c r="I1079" s="6">
        <v>38484908</v>
      </c>
      <c r="J1079" s="6">
        <v>40504960</v>
      </c>
      <c r="K1079" s="6">
        <v>35423228</v>
      </c>
      <c r="L1079" s="6">
        <v>31578721</v>
      </c>
      <c r="M1079" s="6">
        <v>32779987</v>
      </c>
      <c r="N1079" s="6">
        <v>31967215</v>
      </c>
      <c r="O1079" s="6">
        <v>29199445</v>
      </c>
      <c r="P1079" s="6">
        <v>41470901</v>
      </c>
      <c r="Q1079" s="6">
        <v>41518094</v>
      </c>
      <c r="R1079" s="6">
        <v>41683742</v>
      </c>
      <c r="S1079" s="6">
        <v>44083680</v>
      </c>
      <c r="T1079" s="6">
        <v>37760698</v>
      </c>
      <c r="U1079" s="6">
        <v>36637894</v>
      </c>
      <c r="V1079" s="6">
        <v>40121871</v>
      </c>
      <c r="W1079" s="6">
        <v>34712662</v>
      </c>
      <c r="X1079" s="6">
        <v>39308191</v>
      </c>
      <c r="Y1079" s="6">
        <v>35081496</v>
      </c>
      <c r="Z1079" s="8">
        <v>25.419799098692501</v>
      </c>
      <c r="AA1079" s="8">
        <v>25.4067314555952</v>
      </c>
      <c r="AB1079" s="8">
        <v>25.197789462688899</v>
      </c>
      <c r="AC1079" s="8">
        <v>25.271595247005301</v>
      </c>
      <c r="AD1079" s="8">
        <v>25.078192350253801</v>
      </c>
      <c r="AE1079" s="8">
        <v>24.9124494046204</v>
      </c>
      <c r="AF1079" s="8">
        <v>24.966311946500099</v>
      </c>
      <c r="AG1079" s="8">
        <v>24.9300897254803</v>
      </c>
      <c r="AH1079" s="8">
        <v>24.799437611969001</v>
      </c>
      <c r="AI1079" s="8">
        <v>25.305596055899901</v>
      </c>
      <c r="AJ1079" s="8">
        <v>25.307236878623499</v>
      </c>
      <c r="AK1079" s="8">
        <v>25.312981460122501</v>
      </c>
      <c r="AL1079" s="8">
        <v>25.393741325873499</v>
      </c>
      <c r="AM1079" s="8">
        <v>25.170382097127199</v>
      </c>
      <c r="AN1079" s="8">
        <v>25.126833241798199</v>
      </c>
      <c r="AO1079" s="8">
        <v>25.257885548812698</v>
      </c>
      <c r="AP1079" s="8">
        <v>25.048958669163099</v>
      </c>
      <c r="AQ1079" s="8">
        <v>25.2283266353157</v>
      </c>
      <c r="AR1079" s="8">
        <v>25.064206934963501</v>
      </c>
      <c r="AS1079" s="9">
        <v>6.3813964939191505E-4</v>
      </c>
      <c r="AT1079" s="9">
        <v>0.43284835056694698</v>
      </c>
      <c r="AU1079" s="9">
        <v>1.6577876314322E-4</v>
      </c>
      <c r="AV1079" s="10">
        <v>-1.2948180217041401</v>
      </c>
      <c r="AW1079" s="10">
        <v>1.0161870898769101</v>
      </c>
      <c r="AX1079" s="10">
        <v>-1.0939746568255599</v>
      </c>
      <c r="AY1079" s="10">
        <v>1.3157773573956999</v>
      </c>
      <c r="AZ1079" s="10">
        <v>1.1835905097302499</v>
      </c>
      <c r="BA1079" s="10">
        <v>-1.11168292291865</v>
      </c>
      <c r="BB1079" s="9">
        <v>4.0063657271505198E-4</v>
      </c>
      <c r="BC1079" s="9">
        <v>0.98413181445096698</v>
      </c>
      <c r="BD1079" s="9">
        <v>0.23758799108168499</v>
      </c>
      <c r="BE1079" s="9">
        <v>2.1644229634798501E-4</v>
      </c>
      <c r="BF1079" s="9">
        <v>1.4975163184716899E-2</v>
      </c>
      <c r="BG1079" s="9">
        <v>0.13348702175551799</v>
      </c>
      <c r="BH1079" s="11" t="str">
        <f t="shared" si="140"/>
        <v/>
      </c>
      <c r="BI1079" s="11" t="str">
        <f t="shared" si="140"/>
        <v/>
      </c>
      <c r="BJ1079" s="11" t="str">
        <f t="shared" si="140"/>
        <v/>
      </c>
      <c r="BK1079" s="11" t="str">
        <f t="shared" si="138"/>
        <v/>
      </c>
      <c r="BL1079" s="11" t="str">
        <f t="shared" si="138"/>
        <v/>
      </c>
      <c r="BM1079" s="11" t="str">
        <f t="shared" si="138"/>
        <v/>
      </c>
      <c r="BN1079" s="11" t="str">
        <f t="shared" si="144"/>
        <v/>
      </c>
      <c r="BO1079" s="11" t="str">
        <f t="shared" si="145"/>
        <v/>
      </c>
      <c r="BP1079" s="11" t="str">
        <f t="shared" si="146"/>
        <v/>
      </c>
      <c r="BR1079" s="11">
        <f t="shared" si="143"/>
        <v>1074</v>
      </c>
      <c r="BS1079" s="6" t="str">
        <f t="shared" si="143"/>
        <v>MA_879418g0010</v>
      </c>
      <c r="BT1079" s="6" t="str">
        <f t="shared" si="143"/>
        <v>probable aldo-keto reductase 2</v>
      </c>
      <c r="BU1079" s="28">
        <f t="shared" si="141"/>
        <v>-1.3</v>
      </c>
      <c r="BV1079" s="28">
        <f t="shared" si="141"/>
        <v>1</v>
      </c>
      <c r="BW1079" s="28">
        <f t="shared" si="141"/>
        <v>-1.1000000000000001</v>
      </c>
      <c r="BX1079" s="28">
        <f t="shared" si="139"/>
        <v>1.3</v>
      </c>
      <c r="BY1079" s="28">
        <f t="shared" si="139"/>
        <v>1.2</v>
      </c>
      <c r="BZ1079" s="28">
        <f t="shared" si="139"/>
        <v>-1.1000000000000001</v>
      </c>
    </row>
    <row r="1080" spans="1:78">
      <c r="A1080" s="6">
        <v>1075</v>
      </c>
      <c r="B1080" s="6" t="s">
        <v>1968</v>
      </c>
      <c r="C1080" s="6" t="s">
        <v>1969</v>
      </c>
      <c r="D1080" s="6" t="str">
        <f t="shared" si="142"/>
        <v>Protein 1075 / MA_10427843g0020 / ranBP2-type zinc finger At1g67325</v>
      </c>
      <c r="E1080" s="6">
        <v>12</v>
      </c>
      <c r="F1080" s="6">
        <v>12</v>
      </c>
      <c r="G1080" s="6">
        <v>41627118</v>
      </c>
      <c r="H1080" s="6">
        <v>50101129</v>
      </c>
      <c r="I1080" s="6">
        <v>30071843</v>
      </c>
      <c r="J1080" s="6">
        <v>48727952</v>
      </c>
      <c r="K1080" s="6">
        <v>37586682</v>
      </c>
      <c r="L1080" s="6">
        <v>16985268</v>
      </c>
      <c r="M1080" s="6">
        <v>15729141</v>
      </c>
      <c r="N1080" s="6">
        <v>16945310</v>
      </c>
      <c r="O1080" s="6">
        <v>18127104</v>
      </c>
      <c r="P1080" s="6">
        <v>45903438</v>
      </c>
      <c r="Q1080" s="6">
        <v>33192901</v>
      </c>
      <c r="R1080" s="6">
        <v>33685543</v>
      </c>
      <c r="S1080" s="6">
        <v>47705744</v>
      </c>
      <c r="T1080" s="6">
        <v>35427249</v>
      </c>
      <c r="U1080" s="6">
        <v>30491802</v>
      </c>
      <c r="V1080" s="6">
        <v>31388708</v>
      </c>
      <c r="W1080" s="6">
        <v>28441423</v>
      </c>
      <c r="X1080" s="6">
        <v>31728603</v>
      </c>
      <c r="Y1080" s="6">
        <v>34620014</v>
      </c>
      <c r="Z1080" s="8">
        <v>25.3110203430107</v>
      </c>
      <c r="AA1080" s="8">
        <v>25.5783397782977</v>
      </c>
      <c r="AB1080" s="8">
        <v>24.841909952658298</v>
      </c>
      <c r="AC1080" s="8">
        <v>25.538246252604001</v>
      </c>
      <c r="AD1080" s="8">
        <v>25.1637182299404</v>
      </c>
      <c r="AE1080" s="8">
        <v>24.0177806459977</v>
      </c>
      <c r="AF1080" s="8">
        <v>23.906936548640999</v>
      </c>
      <c r="AG1080" s="8">
        <v>24.014382694150701</v>
      </c>
      <c r="AH1080" s="8">
        <v>24.1116451216398</v>
      </c>
      <c r="AI1080" s="8">
        <v>25.452098874491199</v>
      </c>
      <c r="AJ1080" s="8">
        <v>24.984371388096498</v>
      </c>
      <c r="AK1080" s="8">
        <v>25.005626219499099</v>
      </c>
      <c r="AL1080" s="8">
        <v>25.507659648291501</v>
      </c>
      <c r="AM1080" s="8">
        <v>25.0783561057291</v>
      </c>
      <c r="AN1080" s="8">
        <v>24.8619180772566</v>
      </c>
      <c r="AO1080" s="8">
        <v>24.9037423111515</v>
      </c>
      <c r="AP1080" s="8">
        <v>24.7614903128427</v>
      </c>
      <c r="AQ1080" s="8">
        <v>24.919280665475199</v>
      </c>
      <c r="AR1080" s="8">
        <v>25.045102972328198</v>
      </c>
      <c r="AS1080" s="9">
        <v>1.04645934907134E-5</v>
      </c>
      <c r="AT1080" s="9">
        <v>2.96835940418826E-3</v>
      </c>
      <c r="AU1080" s="9">
        <v>9.2299732717296501E-7</v>
      </c>
      <c r="AV1080" s="10">
        <v>-2.4182454068725701</v>
      </c>
      <c r="AW1080" s="10">
        <v>-1.0577689002742201</v>
      </c>
      <c r="AX1080" s="10">
        <v>-1.30888653990315</v>
      </c>
      <c r="AY1080" s="10">
        <v>2.2861755589956001</v>
      </c>
      <c r="AZ1080" s="10">
        <v>1.8475592292755301</v>
      </c>
      <c r="BA1080" s="10">
        <v>-1.23740312233025</v>
      </c>
      <c r="BB1080" s="9">
        <v>1.22569709914977E-6</v>
      </c>
      <c r="BC1080" s="9">
        <v>0.93023147090765101</v>
      </c>
      <c r="BD1080" s="9">
        <v>5.0252293169616297E-2</v>
      </c>
      <c r="BE1080" s="9">
        <v>2.7991271414062901E-6</v>
      </c>
      <c r="BF1080" s="9">
        <v>9.1635744482232399E-5</v>
      </c>
      <c r="BG1080" s="9">
        <v>0.147420027440053</v>
      </c>
      <c r="BH1080" s="11" t="str">
        <f t="shared" si="140"/>
        <v>x</v>
      </c>
      <c r="BI1080" s="11" t="str">
        <f t="shared" si="140"/>
        <v/>
      </c>
      <c r="BJ1080" s="11" t="str">
        <f t="shared" si="140"/>
        <v/>
      </c>
      <c r="BK1080" s="11" t="str">
        <f t="shared" si="138"/>
        <v>x</v>
      </c>
      <c r="BL1080" s="11" t="str">
        <f t="shared" si="138"/>
        <v/>
      </c>
      <c r="BM1080" s="11" t="str">
        <f t="shared" si="138"/>
        <v/>
      </c>
      <c r="BN1080" s="11" t="str">
        <f t="shared" si="144"/>
        <v>x</v>
      </c>
      <c r="BO1080" s="11" t="str">
        <f t="shared" si="145"/>
        <v>x</v>
      </c>
      <c r="BP1080" s="11" t="str">
        <f t="shared" si="146"/>
        <v/>
      </c>
      <c r="BR1080" s="11">
        <f t="shared" si="143"/>
        <v>1075</v>
      </c>
      <c r="BS1080" s="6" t="str">
        <f t="shared" si="143"/>
        <v>MA_10427843g0020</v>
      </c>
      <c r="BT1080" s="6" t="str">
        <f t="shared" si="143"/>
        <v>ranBP2-type zinc finger At1g67325</v>
      </c>
      <c r="BU1080" s="28" t="str">
        <f t="shared" si="141"/>
        <v>-2,4*</v>
      </c>
      <c r="BV1080" s="28">
        <f t="shared" si="141"/>
        <v>-1.1000000000000001</v>
      </c>
      <c r="BW1080" s="28">
        <f t="shared" si="141"/>
        <v>-1.3</v>
      </c>
      <c r="BX1080" s="28" t="str">
        <f t="shared" si="139"/>
        <v>2,3*</v>
      </c>
      <c r="BY1080" s="28">
        <f t="shared" si="139"/>
        <v>1.8</v>
      </c>
      <c r="BZ1080" s="28">
        <f t="shared" si="139"/>
        <v>-1.2</v>
      </c>
    </row>
    <row r="1081" spans="1:78">
      <c r="A1081" s="6">
        <v>1076</v>
      </c>
      <c r="B1081" s="6" t="s">
        <v>1970</v>
      </c>
      <c r="C1081" s="6" t="s">
        <v>1971</v>
      </c>
      <c r="D1081" s="6" t="str">
        <f t="shared" si="142"/>
        <v>Protein 1076 / MA_81991g0010 / Calreticulin calnexin</v>
      </c>
      <c r="E1081" s="6">
        <v>10</v>
      </c>
      <c r="F1081" s="6">
        <v>7</v>
      </c>
      <c r="G1081" s="6">
        <v>16374865</v>
      </c>
      <c r="H1081" s="6">
        <v>6183061</v>
      </c>
      <c r="I1081" s="6">
        <v>6407019</v>
      </c>
      <c r="J1081" s="6">
        <v>27815279</v>
      </c>
      <c r="K1081" s="6">
        <v>11773685</v>
      </c>
      <c r="L1081" s="6">
        <v>899661</v>
      </c>
      <c r="M1081" s="6">
        <v>601696</v>
      </c>
      <c r="N1081" s="6">
        <v>793672</v>
      </c>
      <c r="O1081" s="6">
        <v>727630</v>
      </c>
      <c r="P1081" s="6">
        <v>5242142</v>
      </c>
      <c r="Q1081" s="6">
        <v>7946447</v>
      </c>
      <c r="R1081" s="6">
        <v>2976826</v>
      </c>
      <c r="S1081" s="6">
        <v>5671342</v>
      </c>
      <c r="T1081" s="6">
        <v>7363400</v>
      </c>
      <c r="U1081" s="6">
        <v>567551</v>
      </c>
      <c r="V1081" s="6">
        <v>684961</v>
      </c>
      <c r="W1081" s="6">
        <v>659049</v>
      </c>
      <c r="X1081" s="6">
        <v>466708</v>
      </c>
      <c r="Y1081" s="6">
        <v>739463</v>
      </c>
      <c r="Z1081" s="8">
        <v>23.964979676838201</v>
      </c>
      <c r="AA1081" s="8">
        <v>22.559889808136699</v>
      </c>
      <c r="AB1081" s="8">
        <v>22.6112218381415</v>
      </c>
      <c r="AC1081" s="8">
        <v>24.729374240768301</v>
      </c>
      <c r="AD1081" s="8">
        <v>23.489062598790898</v>
      </c>
      <c r="AE1081" s="8">
        <v>19.779021958378198</v>
      </c>
      <c r="AF1081" s="8">
        <v>19.1986752403797</v>
      </c>
      <c r="AG1081" s="8">
        <v>19.598183383895499</v>
      </c>
      <c r="AH1081" s="8">
        <v>19.4728455006024</v>
      </c>
      <c r="AI1081" s="8">
        <v>22.321725003479099</v>
      </c>
      <c r="AJ1081" s="8">
        <v>22.921878518872099</v>
      </c>
      <c r="AK1081" s="8">
        <v>21.5053434656487</v>
      </c>
      <c r="AL1081" s="8">
        <v>22.435258727359301</v>
      </c>
      <c r="AM1081" s="8">
        <v>22.811940644098598</v>
      </c>
      <c r="AN1081" s="8">
        <v>19.114390512904102</v>
      </c>
      <c r="AO1081" s="8">
        <v>19.3856623213299</v>
      </c>
      <c r="AP1081" s="8">
        <v>19.3300262073924</v>
      </c>
      <c r="AQ1081" s="8">
        <v>18.832160671675499</v>
      </c>
      <c r="AR1081" s="8">
        <v>19.496118436430599</v>
      </c>
      <c r="AS1081" s="9">
        <v>3.9426860167345298E-7</v>
      </c>
      <c r="AT1081" s="9">
        <v>3.6083739732622399E-5</v>
      </c>
      <c r="AU1081" s="9">
        <v>1.05108475772276E-8</v>
      </c>
      <c r="AV1081" s="10">
        <v>-15.5487221228606</v>
      </c>
      <c r="AW1081" s="10">
        <v>-2.1018742524482001</v>
      </c>
      <c r="AX1081" s="10">
        <v>-18.885852496898799</v>
      </c>
      <c r="AY1081" s="10">
        <v>7.3975510688852602</v>
      </c>
      <c r="AZ1081" s="10">
        <v>-1.2146240924282601</v>
      </c>
      <c r="BA1081" s="10">
        <v>-8.9852437532364604</v>
      </c>
      <c r="BB1081" s="9">
        <v>2.3513775526673399E-7</v>
      </c>
      <c r="BC1081" s="9">
        <v>4.7863534143064698E-2</v>
      </c>
      <c r="BD1081" s="9">
        <v>4.3024206752839702E-8</v>
      </c>
      <c r="BE1081" s="9">
        <v>1.23813574702814E-5</v>
      </c>
      <c r="BF1081" s="9">
        <v>0.88880664262926601</v>
      </c>
      <c r="BG1081" s="9">
        <v>1.9412444547395299E-6</v>
      </c>
      <c r="BH1081" s="11" t="str">
        <f t="shared" si="140"/>
        <v>x</v>
      </c>
      <c r="BI1081" s="11" t="str">
        <f t="shared" si="140"/>
        <v/>
      </c>
      <c r="BJ1081" s="11" t="str">
        <f t="shared" si="140"/>
        <v>x</v>
      </c>
      <c r="BK1081" s="11" t="str">
        <f t="shared" si="138"/>
        <v>x</v>
      </c>
      <c r="BL1081" s="11" t="str">
        <f t="shared" si="138"/>
        <v/>
      </c>
      <c r="BM1081" s="11" t="str">
        <f t="shared" si="138"/>
        <v>x</v>
      </c>
      <c r="BN1081" s="11" t="str">
        <f t="shared" si="144"/>
        <v>x</v>
      </c>
      <c r="BO1081" s="11" t="str">
        <f t="shared" si="145"/>
        <v>x</v>
      </c>
      <c r="BP1081" s="11" t="str">
        <f t="shared" si="146"/>
        <v/>
      </c>
      <c r="BR1081" s="11">
        <f t="shared" si="143"/>
        <v>1076</v>
      </c>
      <c r="BS1081" s="6" t="str">
        <f t="shared" si="143"/>
        <v>MA_81991g0010</v>
      </c>
      <c r="BT1081" s="6" t="str">
        <f t="shared" si="143"/>
        <v>Calreticulin calnexin</v>
      </c>
      <c r="BU1081" s="28" t="str">
        <f t="shared" si="141"/>
        <v>-15,5*</v>
      </c>
      <c r="BV1081" s="28">
        <f t="shared" si="141"/>
        <v>-2.1</v>
      </c>
      <c r="BW1081" s="28" t="str">
        <f t="shared" si="141"/>
        <v>-18,9*</v>
      </c>
      <c r="BX1081" s="28" t="str">
        <f t="shared" si="139"/>
        <v>7,4*</v>
      </c>
      <c r="BY1081" s="28">
        <f t="shared" si="139"/>
        <v>-1.2</v>
      </c>
      <c r="BZ1081" s="28" t="str">
        <f t="shared" si="139"/>
        <v>-9*</v>
      </c>
    </row>
    <row r="1082" spans="1:78">
      <c r="A1082" s="6">
        <v>1077</v>
      </c>
      <c r="B1082" s="6" t="s">
        <v>1972</v>
      </c>
      <c r="C1082" s="6" t="s">
        <v>1973</v>
      </c>
      <c r="D1082" s="6" t="str">
        <f t="shared" si="142"/>
        <v>Protein 1077 / MA_35043g0010 / translocon-associated subunit beta</v>
      </c>
      <c r="E1082" s="6">
        <v>5</v>
      </c>
      <c r="F1082" s="6">
        <v>5</v>
      </c>
      <c r="G1082" s="6">
        <v>22200052</v>
      </c>
      <c r="H1082" s="6">
        <v>21368912</v>
      </c>
      <c r="I1082" s="6">
        <v>32517062</v>
      </c>
      <c r="J1082" s="6">
        <v>22320644</v>
      </c>
      <c r="K1082" s="6">
        <v>32852896</v>
      </c>
      <c r="L1082" s="6">
        <v>56650655</v>
      </c>
      <c r="M1082" s="6">
        <v>56665442</v>
      </c>
      <c r="N1082" s="6">
        <v>51906353</v>
      </c>
      <c r="O1082" s="6">
        <v>55850175</v>
      </c>
      <c r="P1082" s="6">
        <v>14708155</v>
      </c>
      <c r="Q1082" s="6">
        <v>22629719</v>
      </c>
      <c r="R1082" s="6">
        <v>16633024</v>
      </c>
      <c r="S1082" s="6">
        <v>18952921</v>
      </c>
      <c r="T1082" s="6">
        <v>25542785</v>
      </c>
      <c r="U1082" s="6">
        <v>29067612</v>
      </c>
      <c r="V1082" s="6">
        <v>26289318</v>
      </c>
      <c r="W1082" s="6">
        <v>28221734</v>
      </c>
      <c r="X1082" s="6">
        <v>37437253</v>
      </c>
      <c r="Y1082" s="6">
        <v>33983375</v>
      </c>
      <c r="Z1082" s="8">
        <v>24.404059720068599</v>
      </c>
      <c r="AA1082" s="8">
        <v>24.349010119136601</v>
      </c>
      <c r="AB1082" s="8">
        <v>24.954693576313598</v>
      </c>
      <c r="AC1082" s="8">
        <v>24.4118753169254</v>
      </c>
      <c r="AD1082" s="8">
        <v>24.9695172146887</v>
      </c>
      <c r="AE1082" s="8">
        <v>25.755589300924399</v>
      </c>
      <c r="AF1082" s="8">
        <v>25.755965825217999</v>
      </c>
      <c r="AG1082" s="8">
        <v>25.629407790091001</v>
      </c>
      <c r="AH1082" s="8">
        <v>25.735058465443601</v>
      </c>
      <c r="AI1082" s="8">
        <v>23.810112949601699</v>
      </c>
      <c r="AJ1082" s="8">
        <v>24.4317153345511</v>
      </c>
      <c r="AK1082" s="8">
        <v>23.987547148723301</v>
      </c>
      <c r="AL1082" s="8">
        <v>24.175916876062299</v>
      </c>
      <c r="AM1082" s="8">
        <v>24.6064124988308</v>
      </c>
      <c r="AN1082" s="8">
        <v>24.7929092184078</v>
      </c>
      <c r="AO1082" s="8">
        <v>24.647973380120298</v>
      </c>
      <c r="AP1082" s="8">
        <v>24.750303296949902</v>
      </c>
      <c r="AQ1082" s="8">
        <v>25.1579712436662</v>
      </c>
      <c r="AR1082" s="8">
        <v>25.018325802606899</v>
      </c>
      <c r="AS1082" s="9">
        <v>2.5147256332112002E-5</v>
      </c>
      <c r="AT1082" s="9">
        <v>8.8817171001545903E-3</v>
      </c>
      <c r="AU1082" s="9">
        <v>2.83851617135014E-6</v>
      </c>
      <c r="AV1082" s="10">
        <v>2.1452921885295901</v>
      </c>
      <c r="AW1082" s="10">
        <v>-1.3337518090548699</v>
      </c>
      <c r="AX1082" s="10">
        <v>1.1938862595573501</v>
      </c>
      <c r="AY1082" s="10">
        <v>-2.86128733740262</v>
      </c>
      <c r="AZ1082" s="10">
        <v>-1.7968982986076001</v>
      </c>
      <c r="BA1082" s="10">
        <v>1.5923479584903599</v>
      </c>
      <c r="BB1082" s="9">
        <v>6.8286834234987395E-5</v>
      </c>
      <c r="BC1082" s="9">
        <v>9.2822617171672894E-2</v>
      </c>
      <c r="BD1082" s="9">
        <v>0.42582861555940199</v>
      </c>
      <c r="BE1082" s="9">
        <v>1.5142181759575401E-6</v>
      </c>
      <c r="BF1082" s="9">
        <v>1.0199701329783901E-3</v>
      </c>
      <c r="BG1082" s="9">
        <v>4.5734104554496797E-3</v>
      </c>
      <c r="BH1082" s="11" t="str">
        <f t="shared" si="140"/>
        <v>x</v>
      </c>
      <c r="BI1082" s="11" t="str">
        <f t="shared" si="140"/>
        <v/>
      </c>
      <c r="BJ1082" s="11" t="str">
        <f t="shared" si="140"/>
        <v/>
      </c>
      <c r="BK1082" s="11" t="str">
        <f t="shared" si="138"/>
        <v>x</v>
      </c>
      <c r="BL1082" s="11" t="str">
        <f t="shared" si="138"/>
        <v/>
      </c>
      <c r="BM1082" s="11" t="str">
        <f t="shared" si="138"/>
        <v/>
      </c>
      <c r="BN1082" s="11" t="str">
        <f t="shared" si="144"/>
        <v>x</v>
      </c>
      <c r="BO1082" s="11" t="str">
        <f t="shared" si="145"/>
        <v>x</v>
      </c>
      <c r="BP1082" s="11" t="str">
        <f t="shared" si="146"/>
        <v/>
      </c>
      <c r="BR1082" s="11">
        <f t="shared" si="143"/>
        <v>1077</v>
      </c>
      <c r="BS1082" s="6" t="str">
        <f t="shared" si="143"/>
        <v>MA_35043g0010</v>
      </c>
      <c r="BT1082" s="6" t="str">
        <f t="shared" si="143"/>
        <v>translocon-associated subunit beta</v>
      </c>
      <c r="BU1082" s="28" t="str">
        <f t="shared" si="141"/>
        <v>2,1*</v>
      </c>
      <c r="BV1082" s="28">
        <f t="shared" si="141"/>
        <v>-1.3</v>
      </c>
      <c r="BW1082" s="28">
        <f t="shared" si="141"/>
        <v>1.2</v>
      </c>
      <c r="BX1082" s="28" t="str">
        <f t="shared" si="139"/>
        <v>-2,9*</v>
      </c>
      <c r="BY1082" s="28">
        <f t="shared" si="139"/>
        <v>-1.8</v>
      </c>
      <c r="BZ1082" s="28">
        <f t="shared" si="139"/>
        <v>1.6</v>
      </c>
    </row>
    <row r="1083" spans="1:78">
      <c r="A1083" s="6">
        <v>1078</v>
      </c>
      <c r="B1083" s="6" t="s">
        <v>1974</v>
      </c>
      <c r="C1083" s="6" t="s">
        <v>1346</v>
      </c>
      <c r="D1083" s="6" t="str">
        <f t="shared" si="142"/>
        <v>Protein 1078 / MA_1400g0010 / late embryogenesis abundant D-34-like</v>
      </c>
      <c r="E1083" s="6">
        <v>5</v>
      </c>
      <c r="F1083" s="6">
        <v>4</v>
      </c>
      <c r="G1083" s="6">
        <v>4146912</v>
      </c>
      <c r="H1083" s="6">
        <v>7811419</v>
      </c>
      <c r="I1083" s="6">
        <v>19315606</v>
      </c>
      <c r="J1083" s="6">
        <v>5069559</v>
      </c>
      <c r="K1083" s="6">
        <v>18348984</v>
      </c>
      <c r="L1083" s="6">
        <v>18582921</v>
      </c>
      <c r="M1083" s="6">
        <v>17683599</v>
      </c>
      <c r="N1083" s="6">
        <v>18603490</v>
      </c>
      <c r="O1083" s="6">
        <v>11083227</v>
      </c>
      <c r="P1083" s="6">
        <v>35326124</v>
      </c>
      <c r="Q1083" s="6">
        <v>7125919</v>
      </c>
      <c r="R1083" s="6">
        <v>6487655</v>
      </c>
      <c r="S1083" s="6">
        <v>5777221</v>
      </c>
      <c r="T1083" s="6">
        <v>5857707</v>
      </c>
      <c r="U1083" s="6">
        <v>26281741</v>
      </c>
      <c r="V1083" s="6">
        <v>26138548</v>
      </c>
      <c r="W1083" s="6">
        <v>26038691</v>
      </c>
      <c r="X1083" s="6">
        <v>21960773</v>
      </c>
      <c r="Y1083" s="6">
        <v>25691723</v>
      </c>
      <c r="Z1083" s="8">
        <v>21.9836060020248</v>
      </c>
      <c r="AA1083" s="8">
        <v>22.897153217346901</v>
      </c>
      <c r="AB1083" s="8">
        <v>24.203263605021402</v>
      </c>
      <c r="AC1083" s="8">
        <v>22.273428822236198</v>
      </c>
      <c r="AD1083" s="8">
        <v>24.1291968461497</v>
      </c>
      <c r="AE1083" s="8">
        <v>24.147473957158901</v>
      </c>
      <c r="AF1083" s="8">
        <v>24.075908588887</v>
      </c>
      <c r="AG1083" s="8">
        <v>24.149069959382601</v>
      </c>
      <c r="AH1083" s="8">
        <v>23.401874662843301</v>
      </c>
      <c r="AI1083" s="8">
        <v>25.074232128901802</v>
      </c>
      <c r="AJ1083" s="8">
        <v>22.764644653839099</v>
      </c>
      <c r="AK1083" s="8">
        <v>22.629265671397398</v>
      </c>
      <c r="AL1083" s="8">
        <v>22.4619442534614</v>
      </c>
      <c r="AM1083" s="8">
        <v>22.481904601357002</v>
      </c>
      <c r="AN1083" s="8">
        <v>24.647557512507699</v>
      </c>
      <c r="AO1083" s="8">
        <v>24.639675665659301</v>
      </c>
      <c r="AP1083" s="8">
        <v>24.634153588318899</v>
      </c>
      <c r="AQ1083" s="8">
        <v>24.388425501051898</v>
      </c>
      <c r="AR1083" s="8">
        <v>24.614800311172701</v>
      </c>
      <c r="AS1083" s="9">
        <v>4.3737758092159303E-2</v>
      </c>
      <c r="AT1083" s="9">
        <v>1</v>
      </c>
      <c r="AU1083" s="9">
        <v>2.72275606954877E-2</v>
      </c>
      <c r="AV1083" s="10">
        <v>1.79782437384543</v>
      </c>
      <c r="AW1083" s="10">
        <v>-1.0104034265155799</v>
      </c>
      <c r="AX1083" s="10">
        <v>2.8042069368955702</v>
      </c>
      <c r="AY1083" s="10">
        <v>-1.8165279076066401</v>
      </c>
      <c r="AZ1083" s="10">
        <v>1.55977801708048</v>
      </c>
      <c r="BA1083" s="10">
        <v>2.83338029769804</v>
      </c>
      <c r="BB1083" s="9">
        <v>0.42479108945318</v>
      </c>
      <c r="BC1083" s="9">
        <v>0.999990483916815</v>
      </c>
      <c r="BD1083" s="9">
        <v>4.6264630434132301E-2</v>
      </c>
      <c r="BE1083" s="9">
        <v>0.41019876678985201</v>
      </c>
      <c r="BF1083" s="9">
        <v>0.64308553894236598</v>
      </c>
      <c r="BG1083" s="9">
        <v>4.3770502570671499E-2</v>
      </c>
      <c r="BH1083" s="11" t="str">
        <f t="shared" si="140"/>
        <v/>
      </c>
      <c r="BI1083" s="11" t="str">
        <f t="shared" si="140"/>
        <v/>
      </c>
      <c r="BJ1083" s="11" t="str">
        <f t="shared" si="140"/>
        <v/>
      </c>
      <c r="BK1083" s="11" t="str">
        <f t="shared" si="138"/>
        <v/>
      </c>
      <c r="BL1083" s="11" t="str">
        <f t="shared" si="138"/>
        <v/>
      </c>
      <c r="BM1083" s="11" t="str">
        <f t="shared" si="138"/>
        <v/>
      </c>
      <c r="BN1083" s="11" t="str">
        <f t="shared" si="144"/>
        <v/>
      </c>
      <c r="BO1083" s="11" t="str">
        <f t="shared" si="145"/>
        <v/>
      </c>
      <c r="BP1083" s="11" t="str">
        <f t="shared" si="146"/>
        <v/>
      </c>
      <c r="BR1083" s="11">
        <f t="shared" si="143"/>
        <v>1078</v>
      </c>
      <c r="BS1083" s="6" t="str">
        <f t="shared" si="143"/>
        <v>MA_1400g0010</v>
      </c>
      <c r="BT1083" s="6" t="str">
        <f t="shared" si="143"/>
        <v>late embryogenesis abundant D-34-like</v>
      </c>
      <c r="BU1083" s="28">
        <f t="shared" si="141"/>
        <v>1.8</v>
      </c>
      <c r="BV1083" s="28">
        <f t="shared" si="141"/>
        <v>-1</v>
      </c>
      <c r="BW1083" s="28">
        <f t="shared" si="141"/>
        <v>2.8</v>
      </c>
      <c r="BX1083" s="28">
        <f t="shared" si="139"/>
        <v>-1.8</v>
      </c>
      <c r="BY1083" s="28">
        <f t="shared" si="139"/>
        <v>1.6</v>
      </c>
      <c r="BZ1083" s="28">
        <f t="shared" si="139"/>
        <v>2.8</v>
      </c>
    </row>
    <row r="1084" spans="1:78">
      <c r="A1084" s="6">
        <v>1079</v>
      </c>
      <c r="B1084" s="6" t="s">
        <v>1975</v>
      </c>
      <c r="C1084" s="6" t="s">
        <v>1976</v>
      </c>
      <c r="D1084" s="6" t="str">
        <f t="shared" si="142"/>
        <v>Protein 1079 / MA_10360933g0010 / proteasome subunit alpha type-6</v>
      </c>
      <c r="E1084" s="6">
        <v>6</v>
      </c>
      <c r="F1084" s="6">
        <v>5</v>
      </c>
      <c r="G1084" s="6">
        <v>109819240</v>
      </c>
      <c r="H1084" s="6">
        <v>120023104</v>
      </c>
      <c r="I1084" s="6">
        <v>135199691</v>
      </c>
      <c r="J1084" s="6">
        <v>102488664</v>
      </c>
      <c r="K1084" s="6">
        <v>113616663</v>
      </c>
      <c r="L1084" s="6">
        <v>139405225</v>
      </c>
      <c r="M1084" s="6">
        <v>148937459</v>
      </c>
      <c r="N1084" s="6">
        <v>133009937</v>
      </c>
      <c r="O1084" s="6">
        <v>143225816</v>
      </c>
      <c r="P1084" s="6">
        <v>107712005</v>
      </c>
      <c r="Q1084" s="6">
        <v>108316637</v>
      </c>
      <c r="R1084" s="6">
        <v>116585697</v>
      </c>
      <c r="S1084" s="6">
        <v>108498269</v>
      </c>
      <c r="T1084" s="6">
        <v>135485743</v>
      </c>
      <c r="U1084" s="6">
        <v>139951774</v>
      </c>
      <c r="V1084" s="6">
        <v>141207923</v>
      </c>
      <c r="W1084" s="6">
        <v>145866289</v>
      </c>
      <c r="X1084" s="6">
        <v>150040596</v>
      </c>
      <c r="Y1084" s="6">
        <v>144504404</v>
      </c>
      <c r="Z1084" s="8">
        <v>26.710555591410401</v>
      </c>
      <c r="AA1084" s="8">
        <v>26.8387369050816</v>
      </c>
      <c r="AB1084" s="8">
        <v>27.010516613431399</v>
      </c>
      <c r="AC1084" s="8">
        <v>26.610889104971999</v>
      </c>
      <c r="AD1084" s="8">
        <v>26.759599194861899</v>
      </c>
      <c r="AE1084" s="8">
        <v>27.0547093944826</v>
      </c>
      <c r="AF1084" s="8">
        <v>27.150131408364601</v>
      </c>
      <c r="AG1084" s="8">
        <v>26.986958790728298</v>
      </c>
      <c r="AH1084" s="8">
        <v>27.093716316354399</v>
      </c>
      <c r="AI1084" s="8">
        <v>26.6826038129621</v>
      </c>
      <c r="AJ1084" s="8">
        <v>26.690679611223199</v>
      </c>
      <c r="AK1084" s="8">
        <v>26.796815565365598</v>
      </c>
      <c r="AL1084" s="8">
        <v>26.693096784948001</v>
      </c>
      <c r="AM1084" s="8">
        <v>27.013565805620001</v>
      </c>
      <c r="AN1084" s="8">
        <v>27.0603545334322</v>
      </c>
      <c r="AO1084" s="8">
        <v>27.073245797793899</v>
      </c>
      <c r="AP1084" s="8">
        <v>27.120071261189199</v>
      </c>
      <c r="AQ1084" s="8">
        <v>27.160777657979601</v>
      </c>
      <c r="AR1084" s="8">
        <v>27.106538220905399</v>
      </c>
      <c r="AS1084" s="9">
        <v>1.0345338807904001E-3</v>
      </c>
      <c r="AT1084" s="9">
        <v>0.74499114364058905</v>
      </c>
      <c r="AU1084" s="9">
        <v>2.9574876682834E-4</v>
      </c>
      <c r="AV1084" s="10">
        <v>1.2186801195563199</v>
      </c>
      <c r="AW1084" s="10">
        <v>-1.00744925051685</v>
      </c>
      <c r="AX1084" s="10">
        <v>1.24672045339315</v>
      </c>
      <c r="AY1084" s="10">
        <v>-1.22775837306679</v>
      </c>
      <c r="AZ1084" s="10">
        <v>1.0230087726769901</v>
      </c>
      <c r="BA1084" s="10">
        <v>1.25600758637496</v>
      </c>
      <c r="BB1084" s="9">
        <v>8.8633475760880893E-3</v>
      </c>
      <c r="BC1084" s="9">
        <v>0.99873478683111605</v>
      </c>
      <c r="BD1084" s="9">
        <v>2.2889802597433301E-3</v>
      </c>
      <c r="BE1084" s="9">
        <v>6.7052951855193204E-3</v>
      </c>
      <c r="BF1084" s="9">
        <v>0.97162954539130997</v>
      </c>
      <c r="BG1084" s="9">
        <v>1.70939413482452E-3</v>
      </c>
      <c r="BH1084" s="11" t="str">
        <f t="shared" si="140"/>
        <v/>
      </c>
      <c r="BI1084" s="11" t="str">
        <f t="shared" si="140"/>
        <v/>
      </c>
      <c r="BJ1084" s="11" t="str">
        <f t="shared" si="140"/>
        <v/>
      </c>
      <c r="BK1084" s="11" t="str">
        <f t="shared" si="138"/>
        <v/>
      </c>
      <c r="BL1084" s="11" t="str">
        <f t="shared" si="138"/>
        <v/>
      </c>
      <c r="BM1084" s="11" t="str">
        <f t="shared" si="138"/>
        <v/>
      </c>
      <c r="BN1084" s="11" t="str">
        <f t="shared" si="144"/>
        <v/>
      </c>
      <c r="BO1084" s="11" t="str">
        <f t="shared" si="145"/>
        <v/>
      </c>
      <c r="BP1084" s="11" t="str">
        <f t="shared" si="146"/>
        <v/>
      </c>
      <c r="BR1084" s="11">
        <f t="shared" si="143"/>
        <v>1079</v>
      </c>
      <c r="BS1084" s="6" t="str">
        <f t="shared" si="143"/>
        <v>MA_10360933g0010</v>
      </c>
      <c r="BT1084" s="6" t="str">
        <f t="shared" si="143"/>
        <v>proteasome subunit alpha type-6</v>
      </c>
      <c r="BU1084" s="28">
        <f t="shared" si="141"/>
        <v>1.2</v>
      </c>
      <c r="BV1084" s="28">
        <f t="shared" si="141"/>
        <v>-1</v>
      </c>
      <c r="BW1084" s="28">
        <f t="shared" si="141"/>
        <v>1.2</v>
      </c>
      <c r="BX1084" s="28">
        <f t="shared" si="139"/>
        <v>-1.2</v>
      </c>
      <c r="BY1084" s="28">
        <f t="shared" si="139"/>
        <v>1</v>
      </c>
      <c r="BZ1084" s="28">
        <f t="shared" si="139"/>
        <v>1.3</v>
      </c>
    </row>
    <row r="1085" spans="1:78">
      <c r="A1085" s="6">
        <v>1080</v>
      </c>
      <c r="B1085" s="6" t="s">
        <v>1977</v>
      </c>
      <c r="C1085" s="6" t="s">
        <v>1978</v>
      </c>
      <c r="D1085" s="6" t="str">
        <f t="shared" si="142"/>
        <v>Protein 1080 / MA_572791g0010 / probable membrane-associated 30 kDa chloroplastic</v>
      </c>
      <c r="E1085" s="6">
        <v>4</v>
      </c>
      <c r="F1085" s="6">
        <v>4</v>
      </c>
      <c r="G1085" s="6">
        <v>13778996</v>
      </c>
      <c r="H1085" s="6">
        <v>23717253</v>
      </c>
      <c r="I1085" s="6">
        <v>24279243</v>
      </c>
      <c r="J1085" s="6">
        <v>24304395</v>
      </c>
      <c r="K1085" s="6">
        <v>24513518</v>
      </c>
      <c r="L1085" s="6">
        <v>15437892</v>
      </c>
      <c r="M1085" s="6">
        <v>13077537</v>
      </c>
      <c r="N1085" s="6">
        <v>16899188</v>
      </c>
      <c r="O1085" s="6">
        <v>22498003</v>
      </c>
      <c r="P1085" s="6">
        <v>24631518</v>
      </c>
      <c r="Q1085" s="6">
        <v>17638452</v>
      </c>
      <c r="R1085" s="6">
        <v>20823401</v>
      </c>
      <c r="S1085" s="6">
        <v>26611070</v>
      </c>
      <c r="T1085" s="6">
        <v>23667663</v>
      </c>
      <c r="U1085" s="6">
        <v>16415050</v>
      </c>
      <c r="V1085" s="6">
        <v>17608188</v>
      </c>
      <c r="W1085" s="6">
        <v>17089692</v>
      </c>
      <c r="X1085" s="6">
        <v>21311555</v>
      </c>
      <c r="Y1085" s="6">
        <v>18989833</v>
      </c>
      <c r="Z1085" s="8">
        <v>23.715967434794301</v>
      </c>
      <c r="AA1085" s="8">
        <v>24.4994335867103</v>
      </c>
      <c r="AB1085" s="8">
        <v>24.533220104867301</v>
      </c>
      <c r="AC1085" s="8">
        <v>24.534713886329701</v>
      </c>
      <c r="AD1085" s="8">
        <v>24.547074208267102</v>
      </c>
      <c r="AE1085" s="8">
        <v>23.8799724343842</v>
      </c>
      <c r="AF1085" s="8">
        <v>23.640587516019899</v>
      </c>
      <c r="AG1085" s="8">
        <v>24.010450591398499</v>
      </c>
      <c r="AH1085" s="8">
        <v>24.4232936127712</v>
      </c>
      <c r="AI1085" s="8">
        <v>24.554002205714198</v>
      </c>
      <c r="AJ1085" s="8">
        <v>24.072220615701099</v>
      </c>
      <c r="AK1085" s="8">
        <v>24.311702381509999</v>
      </c>
      <c r="AL1085" s="8">
        <v>24.665523184818099</v>
      </c>
      <c r="AM1085" s="8">
        <v>24.496413922258601</v>
      </c>
      <c r="AN1085" s="8">
        <v>23.968515808556901</v>
      </c>
      <c r="AO1085" s="8">
        <v>24.069743118075898</v>
      </c>
      <c r="AP1085" s="8">
        <v>24.026623060401899</v>
      </c>
      <c r="AQ1085" s="8">
        <v>24.345132527578102</v>
      </c>
      <c r="AR1085" s="8">
        <v>24.178723882435602</v>
      </c>
      <c r="AS1085" s="9">
        <v>0.135786631611682</v>
      </c>
      <c r="AT1085" s="9">
        <v>1</v>
      </c>
      <c r="AU1085" s="9">
        <v>0.10297602181782101</v>
      </c>
      <c r="AV1085" s="10">
        <v>-1.29909398224841</v>
      </c>
      <c r="AW1085" s="10">
        <v>1.0380605639261999</v>
      </c>
      <c r="AX1085" s="10">
        <v>-1.1878347668887901</v>
      </c>
      <c r="AY1085" s="10">
        <v>1.34853823180592</v>
      </c>
      <c r="AZ1085" s="10">
        <v>1.09366556566704</v>
      </c>
      <c r="BA1085" s="10">
        <v>-1.23304442796772</v>
      </c>
      <c r="BB1085" s="9">
        <v>0.22210671467870299</v>
      </c>
      <c r="BC1085" s="9">
        <v>0.98956614059959802</v>
      </c>
      <c r="BD1085" s="9">
        <v>0.51033364024608796</v>
      </c>
      <c r="BE1085" s="9">
        <v>0.13850423640808199</v>
      </c>
      <c r="BF1085" s="9">
        <v>0.89804278443510099</v>
      </c>
      <c r="BG1085" s="9">
        <v>0.34775220365070603</v>
      </c>
      <c r="BH1085" s="11" t="str">
        <f t="shared" si="140"/>
        <v/>
      </c>
      <c r="BI1085" s="11" t="str">
        <f t="shared" si="140"/>
        <v/>
      </c>
      <c r="BJ1085" s="11" t="str">
        <f t="shared" si="140"/>
        <v/>
      </c>
      <c r="BK1085" s="11" t="str">
        <f t="shared" si="138"/>
        <v/>
      </c>
      <c r="BL1085" s="11" t="str">
        <f t="shared" si="138"/>
        <v/>
      </c>
      <c r="BM1085" s="11" t="str">
        <f t="shared" si="138"/>
        <v/>
      </c>
      <c r="BN1085" s="11" t="str">
        <f t="shared" si="144"/>
        <v/>
      </c>
      <c r="BO1085" s="11" t="str">
        <f t="shared" si="145"/>
        <v/>
      </c>
      <c r="BP1085" s="11" t="str">
        <f t="shared" si="146"/>
        <v/>
      </c>
      <c r="BR1085" s="11">
        <f t="shared" si="143"/>
        <v>1080</v>
      </c>
      <c r="BS1085" s="6" t="str">
        <f t="shared" si="143"/>
        <v>MA_572791g0010</v>
      </c>
      <c r="BT1085" s="6" t="str">
        <f t="shared" si="143"/>
        <v>probable membrane-associated 30 kDa chloroplastic</v>
      </c>
      <c r="BU1085" s="28">
        <f t="shared" si="141"/>
        <v>-1.3</v>
      </c>
      <c r="BV1085" s="28">
        <f t="shared" si="141"/>
        <v>1</v>
      </c>
      <c r="BW1085" s="28">
        <f t="shared" si="141"/>
        <v>-1.2</v>
      </c>
      <c r="BX1085" s="28">
        <f t="shared" si="139"/>
        <v>1.3</v>
      </c>
      <c r="BY1085" s="28">
        <f t="shared" si="139"/>
        <v>1.1000000000000001</v>
      </c>
      <c r="BZ1085" s="28">
        <f t="shared" si="139"/>
        <v>-1.2</v>
      </c>
    </row>
    <row r="1086" spans="1:78">
      <c r="A1086" s="6">
        <v>1081</v>
      </c>
      <c r="B1086" s="6" t="s">
        <v>1979</v>
      </c>
      <c r="C1086" s="6" t="s">
        <v>254</v>
      </c>
      <c r="D1086" s="6" t="str">
        <f t="shared" si="142"/>
        <v>Protein 1081 / MA_10436509g0010 / glutamate decarboxylase</v>
      </c>
      <c r="E1086" s="6">
        <v>3</v>
      </c>
      <c r="F1086" s="6">
        <v>2</v>
      </c>
      <c r="G1086" s="6">
        <v>15996006</v>
      </c>
      <c r="H1086" s="6">
        <v>7256562</v>
      </c>
      <c r="I1086" s="6">
        <v>9010571</v>
      </c>
      <c r="J1086" s="6">
        <v>7446736</v>
      </c>
      <c r="K1086" s="6">
        <v>10516064</v>
      </c>
      <c r="L1086" s="6">
        <v>10072984</v>
      </c>
      <c r="M1086" s="6">
        <v>6771464</v>
      </c>
      <c r="N1086" s="6">
        <v>9557657</v>
      </c>
      <c r="O1086" s="6">
        <v>9032848</v>
      </c>
      <c r="P1086" s="6">
        <v>6107438</v>
      </c>
      <c r="Q1086" s="6">
        <v>15268674</v>
      </c>
      <c r="R1086" s="6">
        <v>6832609</v>
      </c>
      <c r="S1086" s="6">
        <v>11265199</v>
      </c>
      <c r="T1086" s="6">
        <v>8383938</v>
      </c>
      <c r="U1086" s="6">
        <v>12085316</v>
      </c>
      <c r="V1086" s="6">
        <v>12374372</v>
      </c>
      <c r="W1086" s="6">
        <v>13204718</v>
      </c>
      <c r="X1086" s="6">
        <v>12440378</v>
      </c>
      <c r="Y1086" s="6">
        <v>13086347</v>
      </c>
      <c r="Z1086" s="8">
        <v>23.931208391618</v>
      </c>
      <c r="AA1086" s="8">
        <v>22.790854762127701</v>
      </c>
      <c r="AB1086" s="8">
        <v>23.103187101863099</v>
      </c>
      <c r="AC1086" s="8">
        <v>22.828176781682799</v>
      </c>
      <c r="AD1086" s="8">
        <v>23.326091491443901</v>
      </c>
      <c r="AE1086" s="8">
        <v>23.263987791874701</v>
      </c>
      <c r="AF1086" s="8">
        <v>22.691036349535601</v>
      </c>
      <c r="AG1086" s="8">
        <v>23.188225563182002</v>
      </c>
      <c r="AH1086" s="8">
        <v>23.1067495014013</v>
      </c>
      <c r="AI1086" s="8">
        <v>22.542135882291301</v>
      </c>
      <c r="AJ1086" s="8">
        <v>23.8640714416908</v>
      </c>
      <c r="AK1086" s="8">
        <v>22.704005139441101</v>
      </c>
      <c r="AL1086" s="8">
        <v>23.425369463251101</v>
      </c>
      <c r="AM1086" s="8">
        <v>22.999196617375201</v>
      </c>
      <c r="AN1086" s="8">
        <v>23.5267518605813</v>
      </c>
      <c r="AO1086" s="8">
        <v>23.5608519744159</v>
      </c>
      <c r="AP1086" s="8">
        <v>23.654550155845602</v>
      </c>
      <c r="AQ1086" s="8">
        <v>23.568526986532198</v>
      </c>
      <c r="AR1086" s="8">
        <v>23.6415590953</v>
      </c>
      <c r="AS1086" s="9">
        <v>0.21911459542520401</v>
      </c>
      <c r="AT1086" s="9">
        <v>1</v>
      </c>
      <c r="AU1086" s="9">
        <v>0.178535516919061</v>
      </c>
      <c r="AV1086" s="10">
        <v>-1.0968786333316101</v>
      </c>
      <c r="AW1086" s="10">
        <v>-1.06359433411869</v>
      </c>
      <c r="AX1086" s="10">
        <v>1.31452748655402</v>
      </c>
      <c r="AY1086" s="10">
        <v>1.03129416747082</v>
      </c>
      <c r="AZ1086" s="10">
        <v>1.44187711292821</v>
      </c>
      <c r="BA1086" s="10">
        <v>1.39812398674214</v>
      </c>
      <c r="BB1086" s="9">
        <v>0.95435188240348701</v>
      </c>
      <c r="BC1086" s="9">
        <v>0.98289518339641402</v>
      </c>
      <c r="BD1086" s="9">
        <v>0.40078243919784101</v>
      </c>
      <c r="BE1086" s="9">
        <v>0.99812656187402804</v>
      </c>
      <c r="BF1086" s="9">
        <v>0.218807953893223</v>
      </c>
      <c r="BG1086" s="9">
        <v>0.239486271548249</v>
      </c>
      <c r="BH1086" s="11" t="str">
        <f t="shared" si="140"/>
        <v/>
      </c>
      <c r="BI1086" s="11" t="str">
        <f t="shared" si="140"/>
        <v/>
      </c>
      <c r="BJ1086" s="11" t="str">
        <f t="shared" si="140"/>
        <v/>
      </c>
      <c r="BK1086" s="11" t="str">
        <f t="shared" si="138"/>
        <v/>
      </c>
      <c r="BL1086" s="11" t="str">
        <f t="shared" si="138"/>
        <v/>
      </c>
      <c r="BM1086" s="11" t="str">
        <f t="shared" si="138"/>
        <v/>
      </c>
      <c r="BN1086" s="11" t="str">
        <f t="shared" si="144"/>
        <v/>
      </c>
      <c r="BO1086" s="11" t="str">
        <f t="shared" si="145"/>
        <v/>
      </c>
      <c r="BP1086" s="11" t="str">
        <f t="shared" si="146"/>
        <v/>
      </c>
      <c r="BR1086" s="11">
        <f t="shared" si="143"/>
        <v>1081</v>
      </c>
      <c r="BS1086" s="6" t="str">
        <f t="shared" si="143"/>
        <v>MA_10436509g0010</v>
      </c>
      <c r="BT1086" s="6" t="str">
        <f t="shared" si="143"/>
        <v>glutamate decarboxylase</v>
      </c>
      <c r="BU1086" s="28">
        <f t="shared" si="141"/>
        <v>-1.1000000000000001</v>
      </c>
      <c r="BV1086" s="28">
        <f t="shared" si="141"/>
        <v>-1.1000000000000001</v>
      </c>
      <c r="BW1086" s="28">
        <f t="shared" si="141"/>
        <v>1.3</v>
      </c>
      <c r="BX1086" s="28">
        <f t="shared" si="139"/>
        <v>1</v>
      </c>
      <c r="BY1086" s="28">
        <f t="shared" si="139"/>
        <v>1.4</v>
      </c>
      <c r="BZ1086" s="28">
        <f t="shared" si="139"/>
        <v>1.4</v>
      </c>
    </row>
    <row r="1087" spans="1:78">
      <c r="A1087" s="6">
        <v>1082</v>
      </c>
      <c r="B1087" s="6" t="s">
        <v>1980</v>
      </c>
      <c r="C1087" s="6" t="s">
        <v>1981</v>
      </c>
      <c r="D1087" s="6" t="str">
        <f t="shared" si="142"/>
        <v>Protein 1082 / MA_10432299g0010 / (R,S)-reticuline 7-O-methyltransferase</v>
      </c>
      <c r="E1087" s="6">
        <v>7</v>
      </c>
      <c r="F1087" s="6">
        <v>5</v>
      </c>
      <c r="G1087" s="6">
        <v>33816681</v>
      </c>
      <c r="H1087" s="6">
        <v>13283527</v>
      </c>
      <c r="I1087" s="6">
        <v>26534275</v>
      </c>
      <c r="J1087" s="6">
        <v>19404786</v>
      </c>
      <c r="K1087" s="6">
        <v>24258742</v>
      </c>
      <c r="L1087" s="6">
        <v>21902127</v>
      </c>
      <c r="M1087" s="6">
        <v>23771446</v>
      </c>
      <c r="N1087" s="6">
        <v>22826446</v>
      </c>
      <c r="O1087" s="6">
        <v>23371756</v>
      </c>
      <c r="P1087" s="6">
        <v>15360904</v>
      </c>
      <c r="Q1087" s="6">
        <v>41532221</v>
      </c>
      <c r="R1087" s="6">
        <v>16931404</v>
      </c>
      <c r="S1087" s="6">
        <v>29711126</v>
      </c>
      <c r="T1087" s="6">
        <v>40917716</v>
      </c>
      <c r="U1087" s="6">
        <v>34876861</v>
      </c>
      <c r="V1087" s="6">
        <v>35661347</v>
      </c>
      <c r="W1087" s="6">
        <v>34863561</v>
      </c>
      <c r="X1087" s="6">
        <v>32430793</v>
      </c>
      <c r="Y1087" s="6">
        <v>34162777</v>
      </c>
      <c r="Z1087" s="8">
        <v>25.011231734964401</v>
      </c>
      <c r="AA1087" s="8">
        <v>23.6631349215758</v>
      </c>
      <c r="AB1087" s="8">
        <v>24.661353794525301</v>
      </c>
      <c r="AC1087" s="8">
        <v>24.2099091870828</v>
      </c>
      <c r="AD1087" s="8">
        <v>24.5320014019157</v>
      </c>
      <c r="AE1087" s="8">
        <v>24.3845676465195</v>
      </c>
      <c r="AF1087" s="8">
        <v>24.502726328265101</v>
      </c>
      <c r="AG1087" s="8">
        <v>24.4442029185482</v>
      </c>
      <c r="AH1087" s="8">
        <v>24.478262797019401</v>
      </c>
      <c r="AI1087" s="8">
        <v>23.872759786386499</v>
      </c>
      <c r="AJ1087" s="8">
        <v>25.307727688394401</v>
      </c>
      <c r="AK1087" s="8">
        <v>24.013198274766602</v>
      </c>
      <c r="AL1087" s="8">
        <v>24.824499946053798</v>
      </c>
      <c r="AM1087" s="8">
        <v>25.286222281253799</v>
      </c>
      <c r="AN1087" s="8">
        <v>25.0557668642025</v>
      </c>
      <c r="AO1087" s="8">
        <v>25.087857861664599</v>
      </c>
      <c r="AP1087" s="8">
        <v>25.0552165995575</v>
      </c>
      <c r="AQ1087" s="8">
        <v>24.950860965315801</v>
      </c>
      <c r="AR1087" s="8">
        <v>25.025921916725299</v>
      </c>
      <c r="AS1087" s="9">
        <v>0.196182054706661</v>
      </c>
      <c r="AT1087" s="9">
        <v>1</v>
      </c>
      <c r="AU1087" s="9">
        <v>0.15729060370270301</v>
      </c>
      <c r="AV1087" s="10">
        <v>1.02591678495932</v>
      </c>
      <c r="AW1087" s="10">
        <v>1.1853847376120501</v>
      </c>
      <c r="AX1087" s="10">
        <v>1.53644767275196</v>
      </c>
      <c r="AY1087" s="10">
        <v>1.15543946155346</v>
      </c>
      <c r="AZ1087" s="10">
        <v>1.49763381911418</v>
      </c>
      <c r="BA1087" s="10">
        <v>1.2961594864525801</v>
      </c>
      <c r="BB1087" s="9">
        <v>0.99927881890817605</v>
      </c>
      <c r="BC1087" s="9">
        <v>0.81643551963692296</v>
      </c>
      <c r="BD1087" s="9">
        <v>0.16380269806338901</v>
      </c>
      <c r="BE1087" s="9">
        <v>0.89442489882459797</v>
      </c>
      <c r="BF1087" s="9">
        <v>0.244334880834949</v>
      </c>
      <c r="BG1087" s="9">
        <v>0.55428394352397403</v>
      </c>
      <c r="BH1087" s="11" t="str">
        <f t="shared" si="140"/>
        <v/>
      </c>
      <c r="BI1087" s="11" t="str">
        <f t="shared" si="140"/>
        <v/>
      </c>
      <c r="BJ1087" s="11" t="str">
        <f t="shared" si="140"/>
        <v/>
      </c>
      <c r="BK1087" s="11" t="str">
        <f t="shared" si="138"/>
        <v/>
      </c>
      <c r="BL1087" s="11" t="str">
        <f t="shared" si="138"/>
        <v/>
      </c>
      <c r="BM1087" s="11" t="str">
        <f t="shared" si="138"/>
        <v/>
      </c>
      <c r="BN1087" s="11" t="str">
        <f t="shared" si="144"/>
        <v/>
      </c>
      <c r="BO1087" s="11" t="str">
        <f t="shared" si="145"/>
        <v/>
      </c>
      <c r="BP1087" s="11" t="str">
        <f t="shared" si="146"/>
        <v/>
      </c>
      <c r="BR1087" s="11">
        <f t="shared" si="143"/>
        <v>1082</v>
      </c>
      <c r="BS1087" s="6" t="str">
        <f t="shared" si="143"/>
        <v>MA_10432299g0010</v>
      </c>
      <c r="BT1087" s="6" t="str">
        <f t="shared" si="143"/>
        <v>(R,S)-reticuline 7-O-methyltransferase</v>
      </c>
      <c r="BU1087" s="28">
        <f t="shared" si="141"/>
        <v>1</v>
      </c>
      <c r="BV1087" s="28">
        <f t="shared" si="141"/>
        <v>1.2</v>
      </c>
      <c r="BW1087" s="28">
        <f t="shared" si="141"/>
        <v>1.5</v>
      </c>
      <c r="BX1087" s="28">
        <f t="shared" si="139"/>
        <v>1.2</v>
      </c>
      <c r="BY1087" s="28">
        <f t="shared" si="139"/>
        <v>1.5</v>
      </c>
      <c r="BZ1087" s="28">
        <f t="shared" si="139"/>
        <v>1.3</v>
      </c>
    </row>
    <row r="1088" spans="1:78">
      <c r="A1088" s="6">
        <v>1083</v>
      </c>
      <c r="B1088" s="6" t="s">
        <v>1982</v>
      </c>
      <c r="C1088" s="6" t="s">
        <v>1983</v>
      </c>
      <c r="D1088" s="6" t="str">
        <f t="shared" si="142"/>
        <v>Protein 1083 / MA_72340g0010 / 2-oxoacid-dependent dioxygenase</v>
      </c>
      <c r="E1088" s="6">
        <v>9</v>
      </c>
      <c r="F1088" s="6">
        <v>9</v>
      </c>
      <c r="G1088" s="6">
        <v>23550202</v>
      </c>
      <c r="H1088" s="6">
        <v>21953689</v>
      </c>
      <c r="I1088" s="6">
        <v>16193963</v>
      </c>
      <c r="J1088" s="6">
        <v>27686275</v>
      </c>
      <c r="K1088" s="6">
        <v>17763030</v>
      </c>
      <c r="L1088" s="6">
        <v>16195718</v>
      </c>
      <c r="M1088" s="6">
        <v>17023055</v>
      </c>
      <c r="N1088" s="6">
        <v>15934901</v>
      </c>
      <c r="O1088" s="6">
        <v>15624002</v>
      </c>
      <c r="P1088" s="6">
        <v>32743073</v>
      </c>
      <c r="Q1088" s="6">
        <v>28295940</v>
      </c>
      <c r="R1088" s="6">
        <v>24848505</v>
      </c>
      <c r="S1088" s="6">
        <v>26192452</v>
      </c>
      <c r="T1088" s="6">
        <v>27731056</v>
      </c>
      <c r="U1088" s="6">
        <v>19251739</v>
      </c>
      <c r="V1088" s="6">
        <v>21182048</v>
      </c>
      <c r="W1088" s="6">
        <v>19350662</v>
      </c>
      <c r="X1088" s="6">
        <v>18898862</v>
      </c>
      <c r="Y1088" s="6">
        <v>20928026</v>
      </c>
      <c r="Z1088" s="8">
        <v>24.4892360987056</v>
      </c>
      <c r="AA1088" s="8">
        <v>24.387960048383501</v>
      </c>
      <c r="AB1088" s="8">
        <v>23.948952750581299</v>
      </c>
      <c r="AC1088" s="8">
        <v>24.722667626167301</v>
      </c>
      <c r="AD1088" s="8">
        <v>24.082374360377099</v>
      </c>
      <c r="AE1088" s="8">
        <v>23.9491090923371</v>
      </c>
      <c r="AF1088" s="8">
        <v>24.020986634128601</v>
      </c>
      <c r="AG1088" s="8">
        <v>23.925686720211299</v>
      </c>
      <c r="AH1088" s="8">
        <v>23.897260703225701</v>
      </c>
      <c r="AI1088" s="8">
        <v>24.964686392065499</v>
      </c>
      <c r="AJ1088" s="8">
        <v>24.75409172921</v>
      </c>
      <c r="AK1088" s="8">
        <v>24.566655719461199</v>
      </c>
      <c r="AL1088" s="8">
        <v>24.642647787766201</v>
      </c>
      <c r="AM1088" s="8">
        <v>24.7249992195343</v>
      </c>
      <c r="AN1088" s="8">
        <v>24.198485433830101</v>
      </c>
      <c r="AO1088" s="8">
        <v>24.336338748187799</v>
      </c>
      <c r="AP1088" s="8">
        <v>24.205879587055598</v>
      </c>
      <c r="AQ1088" s="8">
        <v>24.171796029007801</v>
      </c>
      <c r="AR1088" s="8">
        <v>24.318932902498101</v>
      </c>
      <c r="AS1088" s="9">
        <v>5.2729625804060702E-4</v>
      </c>
      <c r="AT1088" s="9">
        <v>0.34887242411240799</v>
      </c>
      <c r="AU1088" s="9">
        <v>1.3189883709353799E-4</v>
      </c>
      <c r="AV1088" s="10">
        <v>-1.29951869559388</v>
      </c>
      <c r="AW1088" s="10">
        <v>1.32351816235652</v>
      </c>
      <c r="AX1088" s="10">
        <v>-1.0569826068808801</v>
      </c>
      <c r="AY1088" s="10">
        <v>1.7199365959403501</v>
      </c>
      <c r="AZ1088" s="10">
        <v>1.2294608133890801</v>
      </c>
      <c r="BA1088" s="10">
        <v>-1.39893567750179</v>
      </c>
      <c r="BB1088" s="9">
        <v>3.6109433092965999E-2</v>
      </c>
      <c r="BC1088" s="9">
        <v>1.6275754353613898E-2</v>
      </c>
      <c r="BD1088" s="9">
        <v>0.90113638831975396</v>
      </c>
      <c r="BE1088" s="9">
        <v>7.2942446358803496E-5</v>
      </c>
      <c r="BF1088" s="9">
        <v>0.118158497064396</v>
      </c>
      <c r="BG1088" s="9">
        <v>4.2299129687101101E-3</v>
      </c>
      <c r="BH1088" s="11" t="str">
        <f t="shared" si="140"/>
        <v/>
      </c>
      <c r="BI1088" s="11" t="str">
        <f t="shared" si="140"/>
        <v/>
      </c>
      <c r="BJ1088" s="11" t="str">
        <f t="shared" si="140"/>
        <v/>
      </c>
      <c r="BK1088" s="11" t="str">
        <f t="shared" si="138"/>
        <v/>
      </c>
      <c r="BL1088" s="11" t="str">
        <f t="shared" si="138"/>
        <v/>
      </c>
      <c r="BM1088" s="11" t="str">
        <f t="shared" si="138"/>
        <v/>
      </c>
      <c r="BN1088" s="11" t="str">
        <f t="shared" si="144"/>
        <v/>
      </c>
      <c r="BO1088" s="11" t="str">
        <f t="shared" si="145"/>
        <v/>
      </c>
      <c r="BP1088" s="11" t="str">
        <f t="shared" si="146"/>
        <v/>
      </c>
      <c r="BR1088" s="11">
        <f t="shared" si="143"/>
        <v>1083</v>
      </c>
      <c r="BS1088" s="6" t="str">
        <f t="shared" si="143"/>
        <v>MA_72340g0010</v>
      </c>
      <c r="BT1088" s="6" t="str">
        <f t="shared" si="143"/>
        <v>2-oxoacid-dependent dioxygenase</v>
      </c>
      <c r="BU1088" s="28">
        <f t="shared" si="141"/>
        <v>-1.3</v>
      </c>
      <c r="BV1088" s="28">
        <f t="shared" si="141"/>
        <v>1.3</v>
      </c>
      <c r="BW1088" s="28">
        <f t="shared" si="141"/>
        <v>-1.1000000000000001</v>
      </c>
      <c r="BX1088" s="28">
        <f t="shared" si="139"/>
        <v>1.7</v>
      </c>
      <c r="BY1088" s="28">
        <f t="shared" si="139"/>
        <v>1.2</v>
      </c>
      <c r="BZ1088" s="28">
        <f t="shared" si="139"/>
        <v>-1.4</v>
      </c>
    </row>
    <row r="1089" spans="1:78">
      <c r="A1089" s="6">
        <v>1084</v>
      </c>
      <c r="B1089" s="6" t="s">
        <v>1984</v>
      </c>
      <c r="C1089" s="6" t="s">
        <v>430</v>
      </c>
      <c r="D1089" s="6" t="str">
        <f t="shared" si="142"/>
        <v>Protein 1084 / MA_3005g0010 / oxygen-evolving enhancer chloroplastic</v>
      </c>
      <c r="E1089" s="6">
        <v>8</v>
      </c>
      <c r="F1089" s="6">
        <v>8</v>
      </c>
      <c r="G1089" s="6">
        <v>455634627</v>
      </c>
      <c r="H1089" s="6">
        <v>300271051</v>
      </c>
      <c r="I1089" s="6">
        <v>119112678</v>
      </c>
      <c r="J1089" s="6">
        <v>247883465</v>
      </c>
      <c r="K1089" s="6">
        <v>145255308</v>
      </c>
      <c r="L1089" s="6">
        <v>144114115</v>
      </c>
      <c r="M1089" s="6">
        <v>129781817</v>
      </c>
      <c r="N1089" s="6">
        <v>154833440</v>
      </c>
      <c r="O1089" s="6">
        <v>148516172</v>
      </c>
      <c r="P1089" s="6">
        <v>195615904</v>
      </c>
      <c r="Q1089" s="6">
        <v>303023098</v>
      </c>
      <c r="R1089" s="6">
        <v>604423545</v>
      </c>
      <c r="S1089" s="6">
        <v>298228387</v>
      </c>
      <c r="T1089" s="6">
        <v>661079456</v>
      </c>
      <c r="U1089" s="6">
        <v>197017796</v>
      </c>
      <c r="V1089" s="6">
        <v>191871958</v>
      </c>
      <c r="W1089" s="6">
        <v>193549953</v>
      </c>
      <c r="X1089" s="6">
        <v>194139228</v>
      </c>
      <c r="Y1089" s="6">
        <v>198974025</v>
      </c>
      <c r="Z1089" s="8">
        <v>28.763302151234601</v>
      </c>
      <c r="AA1089" s="8">
        <v>28.161690151103802</v>
      </c>
      <c r="AB1089" s="8">
        <v>26.827751736652701</v>
      </c>
      <c r="AC1089" s="8">
        <v>27.885086799147601</v>
      </c>
      <c r="AD1089" s="8">
        <v>27.114015643454099</v>
      </c>
      <c r="AE1089" s="8">
        <v>27.102636403724901</v>
      </c>
      <c r="AF1089" s="8">
        <v>26.951513028711101</v>
      </c>
      <c r="AG1089" s="8">
        <v>27.206141848876399</v>
      </c>
      <c r="AH1089" s="8">
        <v>27.146044794460799</v>
      </c>
      <c r="AI1089" s="8">
        <v>27.543448428413502</v>
      </c>
      <c r="AJ1089" s="8">
        <v>28.1748525267245</v>
      </c>
      <c r="AK1089" s="8">
        <v>29.1709846201197</v>
      </c>
      <c r="AL1089" s="8">
        <v>28.1518423468174</v>
      </c>
      <c r="AM1089" s="8">
        <v>29.300248440647401</v>
      </c>
      <c r="AN1089" s="8">
        <v>27.553750708787501</v>
      </c>
      <c r="AO1089" s="8">
        <v>27.5155686368098</v>
      </c>
      <c r="AP1089" s="8">
        <v>27.528130716397602</v>
      </c>
      <c r="AQ1089" s="8">
        <v>27.532516419257401</v>
      </c>
      <c r="AR1089" s="8">
        <v>27.5680048660005</v>
      </c>
      <c r="AS1089" s="9">
        <v>2.8146680235259399E-2</v>
      </c>
      <c r="AT1089" s="9">
        <v>1</v>
      </c>
      <c r="AU1089" s="9">
        <v>1.6188731570364701E-2</v>
      </c>
      <c r="AV1089" s="10">
        <v>-1.5678475411656101</v>
      </c>
      <c r="AW1089" s="10">
        <v>1.64479293897007</v>
      </c>
      <c r="AX1089" s="10">
        <v>-1.1573097326261901</v>
      </c>
      <c r="AY1089" s="10">
        <v>2.5787845650907801</v>
      </c>
      <c r="AZ1089" s="10">
        <v>1.35473460298983</v>
      </c>
      <c r="BA1089" s="10">
        <v>-1.9035348764249</v>
      </c>
      <c r="BB1089" s="9">
        <v>0.347319727386037</v>
      </c>
      <c r="BC1089" s="9">
        <v>0.22412184657651599</v>
      </c>
      <c r="BD1089" s="9">
        <v>0.93257657460606602</v>
      </c>
      <c r="BE1089" s="9">
        <v>1.18689150510474E-2</v>
      </c>
      <c r="BF1089" s="9">
        <v>0.65847499685826705</v>
      </c>
      <c r="BG1089" s="9">
        <v>8.2034248705149096E-2</v>
      </c>
      <c r="BH1089" s="11" t="str">
        <f t="shared" si="140"/>
        <v/>
      </c>
      <c r="BI1089" s="11" t="str">
        <f t="shared" si="140"/>
        <v/>
      </c>
      <c r="BJ1089" s="11" t="str">
        <f t="shared" si="140"/>
        <v/>
      </c>
      <c r="BK1089" s="11" t="str">
        <f t="shared" si="138"/>
        <v/>
      </c>
      <c r="BL1089" s="11" t="str">
        <f t="shared" si="138"/>
        <v/>
      </c>
      <c r="BM1089" s="11" t="str">
        <f t="shared" si="138"/>
        <v/>
      </c>
      <c r="BN1089" s="11" t="str">
        <f t="shared" si="144"/>
        <v/>
      </c>
      <c r="BO1089" s="11" t="str">
        <f t="shared" si="145"/>
        <v/>
      </c>
      <c r="BP1089" s="11" t="str">
        <f t="shared" si="146"/>
        <v/>
      </c>
      <c r="BR1089" s="11">
        <f t="shared" si="143"/>
        <v>1084</v>
      </c>
      <c r="BS1089" s="6" t="str">
        <f t="shared" si="143"/>
        <v>MA_3005g0010</v>
      </c>
      <c r="BT1089" s="6" t="str">
        <f t="shared" si="143"/>
        <v>oxygen-evolving enhancer chloroplastic</v>
      </c>
      <c r="BU1089" s="28">
        <f t="shared" si="141"/>
        <v>-1.6</v>
      </c>
      <c r="BV1089" s="28">
        <f t="shared" si="141"/>
        <v>1.6</v>
      </c>
      <c r="BW1089" s="28">
        <f t="shared" si="141"/>
        <v>-1.2</v>
      </c>
      <c r="BX1089" s="28">
        <f t="shared" si="139"/>
        <v>2.6</v>
      </c>
      <c r="BY1089" s="28">
        <f t="shared" si="139"/>
        <v>1.4</v>
      </c>
      <c r="BZ1089" s="28">
        <f t="shared" si="139"/>
        <v>-1.9</v>
      </c>
    </row>
    <row r="1090" spans="1:78">
      <c r="A1090" s="6">
        <v>1085</v>
      </c>
      <c r="B1090" s="6" t="s">
        <v>1985</v>
      </c>
      <c r="C1090" s="6" t="s">
        <v>1986</v>
      </c>
      <c r="D1090" s="6" t="str">
        <f t="shared" si="142"/>
        <v>Protein 1085 / MA_2450g0010 / serpin-ZX</v>
      </c>
      <c r="E1090" s="6">
        <v>12</v>
      </c>
      <c r="F1090" s="6">
        <v>12</v>
      </c>
      <c r="G1090" s="6">
        <v>52813193</v>
      </c>
      <c r="H1090" s="6">
        <v>52812931</v>
      </c>
      <c r="I1090" s="6">
        <v>39836544</v>
      </c>
      <c r="J1090" s="6">
        <v>62387466</v>
      </c>
      <c r="K1090" s="6">
        <v>46610439</v>
      </c>
      <c r="L1090" s="6">
        <v>28194074</v>
      </c>
      <c r="M1090" s="6">
        <v>28351221</v>
      </c>
      <c r="N1090" s="6">
        <v>30560575</v>
      </c>
      <c r="O1090" s="6">
        <v>30317051</v>
      </c>
      <c r="P1090" s="6">
        <v>48680448</v>
      </c>
      <c r="Q1090" s="6">
        <v>53456544</v>
      </c>
      <c r="R1090" s="6">
        <v>35243610</v>
      </c>
      <c r="S1090" s="6">
        <v>66168174</v>
      </c>
      <c r="T1090" s="6">
        <v>41995855</v>
      </c>
      <c r="U1090" s="6">
        <v>28223019</v>
      </c>
      <c r="V1090" s="6">
        <v>24569603</v>
      </c>
      <c r="W1090" s="6">
        <v>28973754</v>
      </c>
      <c r="X1090" s="6">
        <v>27765464</v>
      </c>
      <c r="Y1090" s="6">
        <v>29625571</v>
      </c>
      <c r="Z1090" s="8">
        <v>25.654395031260201</v>
      </c>
      <c r="AA1090" s="8">
        <v>25.654387874203099</v>
      </c>
      <c r="AB1090" s="8">
        <v>25.2475891567397</v>
      </c>
      <c r="AC1090" s="8">
        <v>25.894752876696799</v>
      </c>
      <c r="AD1090" s="8">
        <v>25.474149765162601</v>
      </c>
      <c r="AE1090" s="8">
        <v>24.748888624380498</v>
      </c>
      <c r="AF1090" s="8">
        <v>24.756907533160799</v>
      </c>
      <c r="AG1090" s="8">
        <v>24.865168352279099</v>
      </c>
      <c r="AH1090" s="8">
        <v>24.853626090722202</v>
      </c>
      <c r="AI1090" s="8">
        <v>25.536839109264101</v>
      </c>
      <c r="AJ1090" s="8">
        <v>25.671863233643801</v>
      </c>
      <c r="AK1090" s="8">
        <v>25.070858371170001</v>
      </c>
      <c r="AL1090" s="8">
        <v>25.9796341312002</v>
      </c>
      <c r="AM1090" s="8">
        <v>25.323743604816102</v>
      </c>
      <c r="AN1090" s="8">
        <v>24.750368984654401</v>
      </c>
      <c r="AO1090" s="8">
        <v>24.550371210777801</v>
      </c>
      <c r="AP1090" s="8">
        <v>24.7882432844882</v>
      </c>
      <c r="AQ1090" s="8">
        <v>24.726788169808199</v>
      </c>
      <c r="AR1090" s="8">
        <v>24.820339624836102</v>
      </c>
      <c r="AS1090" s="9">
        <v>1.13005481970937E-4</v>
      </c>
      <c r="AT1090" s="9">
        <v>5.7175133217955802E-2</v>
      </c>
      <c r="AU1090" s="9">
        <v>1.9614110880945399E-5</v>
      </c>
      <c r="AV1090" s="10">
        <v>-1.7158307959583601</v>
      </c>
      <c r="AW1090" s="10">
        <v>-1.0486020350116001</v>
      </c>
      <c r="AX1090" s="10">
        <v>-1.81231368435337</v>
      </c>
      <c r="AY1090" s="10">
        <v>1.63630313376169</v>
      </c>
      <c r="AZ1090" s="10">
        <v>-1.0562310040257299</v>
      </c>
      <c r="BA1090" s="10">
        <v>-1.7283141018635599</v>
      </c>
      <c r="BB1090" s="9">
        <v>6.1227766556060104E-4</v>
      </c>
      <c r="BC1090" s="9">
        <v>0.96230712343874703</v>
      </c>
      <c r="BD1090" s="9">
        <v>1.2472908580662999E-4</v>
      </c>
      <c r="BE1090" s="9">
        <v>1.45390308490234E-3</v>
      </c>
      <c r="BF1090" s="9">
        <v>0.95247967647812104</v>
      </c>
      <c r="BG1090" s="9">
        <v>2.9807081064658902E-4</v>
      </c>
      <c r="BH1090" s="11" t="str">
        <f t="shared" si="140"/>
        <v/>
      </c>
      <c r="BI1090" s="11" t="str">
        <f t="shared" si="140"/>
        <v/>
      </c>
      <c r="BJ1090" s="11" t="str">
        <f t="shared" si="140"/>
        <v/>
      </c>
      <c r="BK1090" s="11" t="str">
        <f t="shared" si="138"/>
        <v/>
      </c>
      <c r="BL1090" s="11" t="str">
        <f t="shared" si="138"/>
        <v/>
      </c>
      <c r="BM1090" s="11" t="str">
        <f t="shared" si="138"/>
        <v/>
      </c>
      <c r="BN1090" s="11" t="str">
        <f t="shared" si="144"/>
        <v/>
      </c>
      <c r="BO1090" s="11" t="str">
        <f t="shared" si="145"/>
        <v/>
      </c>
      <c r="BP1090" s="11" t="str">
        <f t="shared" si="146"/>
        <v/>
      </c>
      <c r="BR1090" s="11">
        <f t="shared" si="143"/>
        <v>1085</v>
      </c>
      <c r="BS1090" s="6" t="str">
        <f t="shared" si="143"/>
        <v>MA_2450g0010</v>
      </c>
      <c r="BT1090" s="6" t="str">
        <f t="shared" si="143"/>
        <v>serpin-ZX</v>
      </c>
      <c r="BU1090" s="28">
        <f t="shared" si="141"/>
        <v>-1.7</v>
      </c>
      <c r="BV1090" s="28">
        <f t="shared" si="141"/>
        <v>-1</v>
      </c>
      <c r="BW1090" s="28">
        <f t="shared" si="141"/>
        <v>-1.8</v>
      </c>
      <c r="BX1090" s="28">
        <f t="shared" si="139"/>
        <v>1.6</v>
      </c>
      <c r="BY1090" s="28">
        <f t="shared" si="139"/>
        <v>-1.1000000000000001</v>
      </c>
      <c r="BZ1090" s="28">
        <f t="shared" si="139"/>
        <v>-1.7</v>
      </c>
    </row>
    <row r="1091" spans="1:78">
      <c r="A1091" s="6">
        <v>1086</v>
      </c>
      <c r="B1091" s="6" t="s">
        <v>1987</v>
      </c>
      <c r="C1091" s="6" t="s">
        <v>1988</v>
      </c>
      <c r="D1091" s="6" t="str">
        <f t="shared" si="142"/>
        <v>Protein 1086 / MA_10030456g0010 / allene oxide synthase chloroplastic-like</v>
      </c>
      <c r="E1091" s="6">
        <v>10</v>
      </c>
      <c r="F1091" s="6">
        <v>9</v>
      </c>
      <c r="G1091" s="6">
        <v>15901716</v>
      </c>
      <c r="H1091" s="6">
        <v>13240436</v>
      </c>
      <c r="I1091" s="6">
        <v>15512013</v>
      </c>
      <c r="J1091" s="6">
        <v>17573209</v>
      </c>
      <c r="K1091" s="6">
        <v>13796424</v>
      </c>
      <c r="L1091" s="6">
        <v>10334465</v>
      </c>
      <c r="M1091" s="6">
        <v>12056962</v>
      </c>
      <c r="N1091" s="6">
        <v>10927869</v>
      </c>
      <c r="O1091" s="6">
        <v>11629084</v>
      </c>
      <c r="P1091" s="6">
        <v>16395386</v>
      </c>
      <c r="Q1091" s="6">
        <v>18128208</v>
      </c>
      <c r="R1091" s="6">
        <v>12699002</v>
      </c>
      <c r="S1091" s="6">
        <v>13648377</v>
      </c>
      <c r="T1091" s="6">
        <v>15697854</v>
      </c>
      <c r="U1091" s="6">
        <v>11255396</v>
      </c>
      <c r="V1091" s="6">
        <v>11886020</v>
      </c>
      <c r="W1091" s="6">
        <v>10805362</v>
      </c>
      <c r="X1091" s="6">
        <v>10221182</v>
      </c>
      <c r="Y1091" s="6">
        <v>11124165</v>
      </c>
      <c r="Z1091" s="8">
        <v>23.922679123501499</v>
      </c>
      <c r="AA1091" s="8">
        <v>23.658447294263102</v>
      </c>
      <c r="AB1091" s="8">
        <v>23.886882581834598</v>
      </c>
      <c r="AC1091" s="8">
        <v>24.066874326568598</v>
      </c>
      <c r="AD1091" s="8">
        <v>23.7177910365759</v>
      </c>
      <c r="AE1091" s="8">
        <v>23.300960368715099</v>
      </c>
      <c r="AF1091" s="8">
        <v>23.5233631004985</v>
      </c>
      <c r="AG1091" s="8">
        <v>23.381508758462498</v>
      </c>
      <c r="AH1091" s="8">
        <v>23.471234127256299</v>
      </c>
      <c r="AI1091" s="8">
        <v>23.966786532013298</v>
      </c>
      <c r="AJ1091" s="8">
        <v>24.111732983817099</v>
      </c>
      <c r="AK1091" s="8">
        <v>23.598211785915598</v>
      </c>
      <c r="AL1091" s="8">
        <v>23.702226067132099</v>
      </c>
      <c r="AM1091" s="8">
        <v>23.904064010897098</v>
      </c>
      <c r="AN1091" s="8">
        <v>23.424113480415901</v>
      </c>
      <c r="AO1091" s="8">
        <v>23.502762377824201</v>
      </c>
      <c r="AP1091" s="8">
        <v>23.365244070222602</v>
      </c>
      <c r="AQ1091" s="8">
        <v>23.285058706566701</v>
      </c>
      <c r="AR1091" s="8">
        <v>23.4071937130484</v>
      </c>
      <c r="AS1091" s="9">
        <v>4.7953022060633603E-4</v>
      </c>
      <c r="AT1091" s="9">
        <v>0.31069641542496101</v>
      </c>
      <c r="AU1091" s="9">
        <v>1.16278598587186E-4</v>
      </c>
      <c r="AV1091" s="10">
        <v>-1.34841846055026</v>
      </c>
      <c r="AW1091" s="10">
        <v>1.0042158516633899</v>
      </c>
      <c r="AX1091" s="10">
        <v>-1.3695105719013101</v>
      </c>
      <c r="AY1091" s="10">
        <v>1.3541031927601199</v>
      </c>
      <c r="AZ1091" s="10">
        <v>-1.0156421110865299</v>
      </c>
      <c r="BA1091" s="10">
        <v>-1.3752842253238899</v>
      </c>
      <c r="BB1091" s="9">
        <v>3.0442613592272E-3</v>
      </c>
      <c r="BC1091" s="9">
        <v>0.99989926514224903</v>
      </c>
      <c r="BD1091" s="9">
        <v>1.1543283783063099E-3</v>
      </c>
      <c r="BE1091" s="9">
        <v>2.7031410020674799E-3</v>
      </c>
      <c r="BF1091" s="9">
        <v>0.99584736265985496</v>
      </c>
      <c r="BG1091" s="9">
        <v>1.0201180147155801E-3</v>
      </c>
      <c r="BH1091" s="11" t="str">
        <f t="shared" si="140"/>
        <v/>
      </c>
      <c r="BI1091" s="11" t="str">
        <f t="shared" si="140"/>
        <v/>
      </c>
      <c r="BJ1091" s="11" t="str">
        <f t="shared" si="140"/>
        <v/>
      </c>
      <c r="BK1091" s="11" t="str">
        <f t="shared" si="140"/>
        <v/>
      </c>
      <c r="BL1091" s="11" t="str">
        <f t="shared" si="140"/>
        <v/>
      </c>
      <c r="BM1091" s="11" t="str">
        <f t="shared" si="140"/>
        <v/>
      </c>
      <c r="BN1091" s="11" t="str">
        <f t="shared" si="144"/>
        <v/>
      </c>
      <c r="BO1091" s="11" t="str">
        <f t="shared" si="145"/>
        <v/>
      </c>
      <c r="BP1091" s="11" t="str">
        <f t="shared" si="146"/>
        <v/>
      </c>
      <c r="BR1091" s="11">
        <f t="shared" si="143"/>
        <v>1086</v>
      </c>
      <c r="BS1091" s="6" t="str">
        <f t="shared" si="143"/>
        <v>MA_10030456g0010</v>
      </c>
      <c r="BT1091" s="6" t="str">
        <f t="shared" si="143"/>
        <v>allene oxide synthase chloroplastic-like</v>
      </c>
      <c r="BU1091" s="28">
        <f t="shared" si="141"/>
        <v>-1.3</v>
      </c>
      <c r="BV1091" s="28">
        <f t="shared" si="141"/>
        <v>1</v>
      </c>
      <c r="BW1091" s="28">
        <f t="shared" si="141"/>
        <v>-1.4</v>
      </c>
      <c r="BX1091" s="28">
        <f t="shared" si="141"/>
        <v>1.4</v>
      </c>
      <c r="BY1091" s="28">
        <f t="shared" si="141"/>
        <v>-1</v>
      </c>
      <c r="BZ1091" s="28">
        <f t="shared" si="141"/>
        <v>-1.4</v>
      </c>
    </row>
    <row r="1092" spans="1:78">
      <c r="A1092" s="6">
        <v>1087</v>
      </c>
      <c r="B1092" s="6" t="s">
        <v>1989</v>
      </c>
      <c r="C1092" s="6" t="s">
        <v>1990</v>
      </c>
      <c r="D1092" s="6" t="str">
        <f t="shared" si="142"/>
        <v>Protein 1087 / MA_75925g0010 / RNA-binding KH domain-containing PEPPER-like</v>
      </c>
      <c r="E1092" s="6">
        <v>5</v>
      </c>
      <c r="F1092" s="6">
        <v>2</v>
      </c>
      <c r="G1092" s="6">
        <v>3527155</v>
      </c>
      <c r="H1092" s="6">
        <v>5292922</v>
      </c>
      <c r="I1092" s="6">
        <v>3515646</v>
      </c>
      <c r="J1092" s="6">
        <v>4025612</v>
      </c>
      <c r="K1092" s="6">
        <v>4388011</v>
      </c>
      <c r="L1092" s="6">
        <v>5763765</v>
      </c>
      <c r="M1092" s="6">
        <v>2993516</v>
      </c>
      <c r="N1092" s="6">
        <v>6204320</v>
      </c>
      <c r="O1092" s="6">
        <v>6126209</v>
      </c>
      <c r="P1092" s="6">
        <v>1828554</v>
      </c>
      <c r="Q1092" s="6">
        <v>2780266</v>
      </c>
      <c r="R1092" s="6">
        <v>3962937</v>
      </c>
      <c r="S1092" s="6">
        <v>3576138</v>
      </c>
      <c r="T1092" s="6">
        <v>2285515</v>
      </c>
      <c r="U1092" s="6">
        <v>4520344</v>
      </c>
      <c r="V1092" s="6">
        <v>4418003</v>
      </c>
      <c r="W1092" s="6">
        <v>4079568</v>
      </c>
      <c r="X1092" s="6">
        <v>4928225</v>
      </c>
      <c r="Y1092" s="6">
        <v>4530145</v>
      </c>
      <c r="Z1092" s="8">
        <v>21.7500735453769</v>
      </c>
      <c r="AA1092" s="8">
        <v>22.335632962945098</v>
      </c>
      <c r="AB1092" s="8">
        <v>21.745358378213901</v>
      </c>
      <c r="AC1092" s="8">
        <v>21.940776697209099</v>
      </c>
      <c r="AD1092" s="8">
        <v>22.065135711661799</v>
      </c>
      <c r="AE1092" s="8">
        <v>22.4585800845304</v>
      </c>
      <c r="AF1092" s="8">
        <v>21.513409550625202</v>
      </c>
      <c r="AG1092" s="8">
        <v>22.564841667449802</v>
      </c>
      <c r="AH1092" s="8">
        <v>22.5465631556734</v>
      </c>
      <c r="AI1092" s="8">
        <v>20.802271801626599</v>
      </c>
      <c r="AJ1092" s="8">
        <v>21.406791487712699</v>
      </c>
      <c r="AK1092" s="8">
        <v>21.918138601855901</v>
      </c>
      <c r="AL1092" s="8">
        <v>21.769970979244199</v>
      </c>
      <c r="AM1092" s="8">
        <v>21.124087856808899</v>
      </c>
      <c r="AN1092" s="8">
        <v>22.108001135816401</v>
      </c>
      <c r="AO1092" s="8">
        <v>22.074962967665101</v>
      </c>
      <c r="AP1092" s="8">
        <v>21.959984957487801</v>
      </c>
      <c r="AQ1092" s="8">
        <v>22.232636693655301</v>
      </c>
      <c r="AR1092" s="8">
        <v>22.111125797837001</v>
      </c>
      <c r="AS1092" s="9">
        <v>2.06489147079565E-2</v>
      </c>
      <c r="AT1092" s="9">
        <v>1</v>
      </c>
      <c r="AU1092" s="9">
        <v>1.11033302003079E-2</v>
      </c>
      <c r="AV1092" s="10">
        <v>1.23409474235247</v>
      </c>
      <c r="AW1092" s="10">
        <v>-1.4774848258528199</v>
      </c>
      <c r="AX1092" s="10">
        <v>1.0942533884480501</v>
      </c>
      <c r="AY1092" s="10">
        <v>-1.8233562554905201</v>
      </c>
      <c r="AZ1092" s="10">
        <v>-1.1277961351371799</v>
      </c>
      <c r="BA1092" s="10">
        <v>1.61674277707001</v>
      </c>
      <c r="BB1092" s="9">
        <v>0.59208795400479397</v>
      </c>
      <c r="BC1092" s="9">
        <v>9.9110773101413502E-2</v>
      </c>
      <c r="BD1092" s="9">
        <v>0.936932321936912</v>
      </c>
      <c r="BE1092" s="9">
        <v>1.15825277183645E-2</v>
      </c>
      <c r="BF1092" s="9">
        <v>0.88414042462770903</v>
      </c>
      <c r="BG1092" s="9">
        <v>3.3908266432583198E-2</v>
      </c>
      <c r="BH1092" s="11" t="str">
        <f t="shared" ref="BH1092:BM1155" si="147">IF(OR(AND(BB1092&lt;$E$3,AV1092&lt;$E$4),AND(BB1092&lt;$E$3,AV1092&gt;$D$4)),"x","")</f>
        <v/>
      </c>
      <c r="BI1092" s="11" t="str">
        <f t="shared" si="147"/>
        <v/>
      </c>
      <c r="BJ1092" s="11" t="str">
        <f t="shared" si="147"/>
        <v/>
      </c>
      <c r="BK1092" s="11" t="str">
        <f t="shared" si="147"/>
        <v/>
      </c>
      <c r="BL1092" s="11" t="str">
        <f t="shared" si="147"/>
        <v/>
      </c>
      <c r="BM1092" s="11" t="str">
        <f t="shared" si="147"/>
        <v/>
      </c>
      <c r="BN1092" s="11" t="str">
        <f t="shared" si="144"/>
        <v/>
      </c>
      <c r="BO1092" s="11" t="str">
        <f t="shared" si="145"/>
        <v/>
      </c>
      <c r="BP1092" s="11" t="str">
        <f t="shared" si="146"/>
        <v/>
      </c>
      <c r="BR1092" s="11">
        <f t="shared" si="143"/>
        <v>1087</v>
      </c>
      <c r="BS1092" s="6" t="str">
        <f t="shared" si="143"/>
        <v>MA_75925g0010</v>
      </c>
      <c r="BT1092" s="6" t="str">
        <f t="shared" si="143"/>
        <v>RNA-binding KH domain-containing PEPPER-like</v>
      </c>
      <c r="BU1092" s="28">
        <f t="shared" ref="BU1092:BZ1155" si="148">IF(AV1092&gt;$BX$2,CONCATENATE($BZ$2,"*"),IF(AV1092&lt;$BY$2,CONCATENATE("-",$BZ$2,"*"),IF(OR(AND(BB1092&lt;$E$3,AV1092&lt;$E$4),AND(BB1092&lt;$E$3,AV1092&gt;$D$4)),CONCATENATE(ROUND(AV1092,1),"*"),IF(OR(AND(BB1092&lt;$E$3,AV1092&lt;$E$4),AND(BB1092&lt;$E$3,AV1092&gt;$D$4)),CONCATENATE(ROUND(AV1092,1),"*"),ROUND(AV1092,1)))))</f>
        <v>1.2</v>
      </c>
      <c r="BV1092" s="28">
        <f t="shared" si="148"/>
        <v>-1.5</v>
      </c>
      <c r="BW1092" s="28">
        <f t="shared" si="148"/>
        <v>1.1000000000000001</v>
      </c>
      <c r="BX1092" s="28">
        <f t="shared" si="148"/>
        <v>-1.8</v>
      </c>
      <c r="BY1092" s="28">
        <f t="shared" si="148"/>
        <v>-1.1000000000000001</v>
      </c>
      <c r="BZ1092" s="28">
        <f t="shared" si="148"/>
        <v>1.6</v>
      </c>
    </row>
    <row r="1093" spans="1:78">
      <c r="A1093" s="6">
        <v>1088</v>
      </c>
      <c r="B1093" s="6" t="s">
        <v>1991</v>
      </c>
      <c r="C1093" s="6" t="s">
        <v>856</v>
      </c>
      <c r="D1093" s="6" t="str">
        <f t="shared" si="142"/>
        <v>Protein 1088 / MA_9301411g0010 / 40S ribosomal S19-3</v>
      </c>
      <c r="E1093" s="6">
        <v>9</v>
      </c>
      <c r="F1093" s="6">
        <v>5</v>
      </c>
      <c r="G1093" s="6">
        <v>64583173</v>
      </c>
      <c r="H1093" s="6">
        <v>89435595</v>
      </c>
      <c r="I1093" s="6">
        <v>66954159</v>
      </c>
      <c r="J1093" s="6">
        <v>83302516</v>
      </c>
      <c r="K1093" s="6">
        <v>74090251</v>
      </c>
      <c r="L1093" s="6">
        <v>65704788</v>
      </c>
      <c r="M1093" s="6">
        <v>73957201</v>
      </c>
      <c r="N1093" s="6">
        <v>64455153</v>
      </c>
      <c r="O1093" s="6">
        <v>62771385</v>
      </c>
      <c r="P1093" s="6">
        <v>93701978</v>
      </c>
      <c r="Q1093" s="6">
        <v>54565418</v>
      </c>
      <c r="R1093" s="6">
        <v>101130085</v>
      </c>
      <c r="S1093" s="6">
        <v>68794830</v>
      </c>
      <c r="T1093" s="6">
        <v>69074254</v>
      </c>
      <c r="U1093" s="6">
        <v>63290097</v>
      </c>
      <c r="V1093" s="6">
        <v>61530699</v>
      </c>
      <c r="W1093" s="6">
        <v>65074937</v>
      </c>
      <c r="X1093" s="6">
        <v>63012735</v>
      </c>
      <c r="Y1093" s="6">
        <v>64910327</v>
      </c>
      <c r="Z1093" s="8">
        <v>25.944654987153399</v>
      </c>
      <c r="AA1093" s="8">
        <v>26.414345796621699</v>
      </c>
      <c r="AB1093" s="8">
        <v>25.996670338615701</v>
      </c>
      <c r="AC1093" s="8">
        <v>26.311856734423099</v>
      </c>
      <c r="AD1093" s="8">
        <v>26.1427803854301</v>
      </c>
      <c r="AE1093" s="8">
        <v>25.9694951697997</v>
      </c>
      <c r="AF1093" s="8">
        <v>26.1401872894427</v>
      </c>
      <c r="AG1093" s="8">
        <v>25.941792366636601</v>
      </c>
      <c r="AH1093" s="8">
        <v>25.903603705386601</v>
      </c>
      <c r="AI1093" s="8">
        <v>26.481576166959101</v>
      </c>
      <c r="AJ1093" s="8">
        <v>25.701483566155201</v>
      </c>
      <c r="AK1093" s="8">
        <v>26.591637004842799</v>
      </c>
      <c r="AL1093" s="8">
        <v>26.035796813243302</v>
      </c>
      <c r="AM1093" s="8">
        <v>26.0416447402676</v>
      </c>
      <c r="AN1093" s="8">
        <v>25.915476443064598</v>
      </c>
      <c r="AO1093" s="8">
        <v>25.874803046123201</v>
      </c>
      <c r="AP1093" s="8">
        <v>25.955598674147399</v>
      </c>
      <c r="AQ1093" s="8">
        <v>25.909140093850102</v>
      </c>
      <c r="AR1093" s="8">
        <v>25.951944688298202</v>
      </c>
      <c r="AS1093" s="9">
        <v>0.28130138528187398</v>
      </c>
      <c r="AT1093" s="9">
        <v>1</v>
      </c>
      <c r="AU1093" s="9">
        <v>0.23694416173770999</v>
      </c>
      <c r="AV1093" s="10">
        <v>-1.12762863214741</v>
      </c>
      <c r="AW1093" s="10">
        <v>1.0058157221656301</v>
      </c>
      <c r="AX1093" s="10">
        <v>-1.1815404815927799</v>
      </c>
      <c r="AY1093" s="10">
        <v>1.13418660697799</v>
      </c>
      <c r="AZ1093" s="10">
        <v>-1.04780993308294</v>
      </c>
      <c r="BA1093" s="10">
        <v>-1.18841199276117</v>
      </c>
      <c r="BB1093" s="9">
        <v>0.65195152972984505</v>
      </c>
      <c r="BC1093" s="9">
        <v>0.99991842334956604</v>
      </c>
      <c r="BD1093" s="9">
        <v>0.34410344077149202</v>
      </c>
      <c r="BE1093" s="9">
        <v>0.61837516746042998</v>
      </c>
      <c r="BF1093" s="9">
        <v>0.96737817883329402</v>
      </c>
      <c r="BG1093" s="9">
        <v>0.31648102052983401</v>
      </c>
      <c r="BH1093" s="11" t="str">
        <f t="shared" si="147"/>
        <v/>
      </c>
      <c r="BI1093" s="11" t="str">
        <f t="shared" si="147"/>
        <v/>
      </c>
      <c r="BJ1093" s="11" t="str">
        <f t="shared" si="147"/>
        <v/>
      </c>
      <c r="BK1093" s="11" t="str">
        <f t="shared" si="147"/>
        <v/>
      </c>
      <c r="BL1093" s="11" t="str">
        <f t="shared" si="147"/>
        <v/>
      </c>
      <c r="BM1093" s="11" t="str">
        <f t="shared" si="147"/>
        <v/>
      </c>
      <c r="BN1093" s="11" t="str">
        <f t="shared" si="144"/>
        <v/>
      </c>
      <c r="BO1093" s="11" t="str">
        <f t="shared" si="145"/>
        <v/>
      </c>
      <c r="BP1093" s="11" t="str">
        <f t="shared" si="146"/>
        <v/>
      </c>
      <c r="BR1093" s="11">
        <f t="shared" si="143"/>
        <v>1088</v>
      </c>
      <c r="BS1093" s="6" t="str">
        <f t="shared" si="143"/>
        <v>MA_9301411g0010</v>
      </c>
      <c r="BT1093" s="6" t="str">
        <f t="shared" si="143"/>
        <v>40S ribosomal S19-3</v>
      </c>
      <c r="BU1093" s="28">
        <f t="shared" si="148"/>
        <v>-1.1000000000000001</v>
      </c>
      <c r="BV1093" s="28">
        <f t="shared" si="148"/>
        <v>1</v>
      </c>
      <c r="BW1093" s="28">
        <f t="shared" si="148"/>
        <v>-1.2</v>
      </c>
      <c r="BX1093" s="28">
        <f t="shared" si="148"/>
        <v>1.1000000000000001</v>
      </c>
      <c r="BY1093" s="28">
        <f t="shared" si="148"/>
        <v>-1</v>
      </c>
      <c r="BZ1093" s="28">
        <f t="shared" si="148"/>
        <v>-1.2</v>
      </c>
    </row>
    <row r="1094" spans="1:78">
      <c r="A1094" s="6">
        <v>1089</v>
      </c>
      <c r="B1094" s="6" t="s">
        <v>1992</v>
      </c>
      <c r="C1094" s="6" t="s">
        <v>684</v>
      </c>
      <c r="D1094" s="6" t="str">
        <f t="shared" ref="D1094:D1157" si="149">CONCATENATE("Protein ",A1094," / ",B1094," / ",C1094)</f>
        <v>Protein 1089 / MA_240476g0010 / heat shock cognate 70 kDa 2-like</v>
      </c>
      <c r="E1094" s="6">
        <v>7</v>
      </c>
      <c r="F1094" s="6">
        <v>3</v>
      </c>
      <c r="G1094" s="6">
        <v>85909384</v>
      </c>
      <c r="H1094" s="6">
        <v>53012972</v>
      </c>
      <c r="I1094" s="6">
        <v>35817844</v>
      </c>
      <c r="J1094" s="6">
        <v>51592748</v>
      </c>
      <c r="K1094" s="6">
        <v>39091658</v>
      </c>
      <c r="L1094" s="6">
        <v>23887252</v>
      </c>
      <c r="M1094" s="6">
        <v>16781729</v>
      </c>
      <c r="N1094" s="6">
        <v>23812035</v>
      </c>
      <c r="O1094" s="6">
        <v>18723703</v>
      </c>
      <c r="P1094" s="6">
        <v>40526078</v>
      </c>
      <c r="Q1094" s="6">
        <v>53948244</v>
      </c>
      <c r="R1094" s="6">
        <v>43743459</v>
      </c>
      <c r="S1094" s="6">
        <v>50337078</v>
      </c>
      <c r="T1094" s="6">
        <v>36096723</v>
      </c>
      <c r="U1094" s="6">
        <v>21083580</v>
      </c>
      <c r="V1094" s="6">
        <v>35073870</v>
      </c>
      <c r="W1094" s="6">
        <v>22044006</v>
      </c>
      <c r="X1094" s="6">
        <v>22679910</v>
      </c>
      <c r="Y1094" s="6">
        <v>22691246</v>
      </c>
      <c r="Z1094" s="8">
        <v>26.356312391743302</v>
      </c>
      <c r="AA1094" s="8">
        <v>25.6598420870986</v>
      </c>
      <c r="AB1094" s="8">
        <v>25.094175163341099</v>
      </c>
      <c r="AC1094" s="8">
        <v>25.620664955447001</v>
      </c>
      <c r="AD1094" s="8">
        <v>25.220357439364498</v>
      </c>
      <c r="AE1094" s="8">
        <v>24.509737559278101</v>
      </c>
      <c r="AF1094" s="8">
        <v>24.000388026665199</v>
      </c>
      <c r="AG1094" s="8">
        <v>24.505187584229802</v>
      </c>
      <c r="AH1094" s="8">
        <v>24.1583624501706</v>
      </c>
      <c r="AI1094" s="8">
        <v>25.272347226377999</v>
      </c>
      <c r="AJ1094" s="8">
        <v>25.685072665375799</v>
      </c>
      <c r="AK1094" s="8">
        <v>25.382563969756202</v>
      </c>
      <c r="AL1094" s="8">
        <v>25.585118136624999</v>
      </c>
      <c r="AM1094" s="8">
        <v>25.105364533837999</v>
      </c>
      <c r="AN1094" s="8">
        <v>24.3296165221603</v>
      </c>
      <c r="AO1094" s="8">
        <v>25.0638932884656</v>
      </c>
      <c r="AP1094" s="8">
        <v>24.393883089171499</v>
      </c>
      <c r="AQ1094" s="8">
        <v>24.4349115795</v>
      </c>
      <c r="AR1094" s="8">
        <v>24.435632495287301</v>
      </c>
      <c r="AS1094" s="9">
        <v>2.6996685674291398E-4</v>
      </c>
      <c r="AT1094" s="9">
        <v>0.16023903454423599</v>
      </c>
      <c r="AU1094" s="9">
        <v>5.7806289518122599E-5</v>
      </c>
      <c r="AV1094" s="10">
        <v>-2.45692105514114</v>
      </c>
      <c r="AW1094" s="10">
        <v>-1.1361687289612901</v>
      </c>
      <c r="AX1094" s="10">
        <v>-2.0830291266462999</v>
      </c>
      <c r="AY1094" s="10">
        <v>2.1624614306955299</v>
      </c>
      <c r="AZ1094" s="10">
        <v>1.1794943352985201</v>
      </c>
      <c r="BA1094" s="10">
        <v>-1.8333800900775199</v>
      </c>
      <c r="BB1094" s="9">
        <v>2.3903065500940901E-4</v>
      </c>
      <c r="BC1094" s="9">
        <v>0.82882978640448801</v>
      </c>
      <c r="BD1094" s="9">
        <v>9.8982421482829409E-4</v>
      </c>
      <c r="BE1094" s="9">
        <v>1.0781215767989799E-3</v>
      </c>
      <c r="BF1094" s="9">
        <v>0.72993078369780695</v>
      </c>
      <c r="BG1094" s="9">
        <v>5.1943454444941502E-3</v>
      </c>
      <c r="BH1094" s="11" t="str">
        <f t="shared" si="147"/>
        <v>x</v>
      </c>
      <c r="BI1094" s="11" t="str">
        <f t="shared" si="147"/>
        <v/>
      </c>
      <c r="BJ1094" s="11" t="str">
        <f t="shared" si="147"/>
        <v>x</v>
      </c>
      <c r="BK1094" s="11" t="str">
        <f t="shared" si="147"/>
        <v/>
      </c>
      <c r="BL1094" s="11" t="str">
        <f t="shared" si="147"/>
        <v/>
      </c>
      <c r="BM1094" s="11" t="str">
        <f t="shared" si="147"/>
        <v/>
      </c>
      <c r="BN1094" s="11" t="str">
        <f t="shared" si="144"/>
        <v>x</v>
      </c>
      <c r="BO1094" s="11" t="str">
        <f t="shared" si="145"/>
        <v>x</v>
      </c>
      <c r="BP1094" s="11" t="str">
        <f t="shared" si="146"/>
        <v/>
      </c>
      <c r="BR1094" s="11">
        <f t="shared" ref="BR1094:BT1157" si="150">A1094</f>
        <v>1089</v>
      </c>
      <c r="BS1094" s="6" t="str">
        <f t="shared" si="150"/>
        <v>MA_240476g0010</v>
      </c>
      <c r="BT1094" s="6" t="str">
        <f t="shared" si="150"/>
        <v>heat shock cognate 70 kDa 2-like</v>
      </c>
      <c r="BU1094" s="28" t="str">
        <f t="shared" si="148"/>
        <v>-2,5*</v>
      </c>
      <c r="BV1094" s="28">
        <f t="shared" si="148"/>
        <v>-1.1000000000000001</v>
      </c>
      <c r="BW1094" s="28" t="str">
        <f t="shared" si="148"/>
        <v>-2,1*</v>
      </c>
      <c r="BX1094" s="28">
        <f t="shared" si="148"/>
        <v>2.2000000000000002</v>
      </c>
      <c r="BY1094" s="28">
        <f t="shared" si="148"/>
        <v>1.2</v>
      </c>
      <c r="BZ1094" s="28">
        <f t="shared" si="148"/>
        <v>-1.8</v>
      </c>
    </row>
    <row r="1095" spans="1:78">
      <c r="A1095" s="6">
        <v>1090</v>
      </c>
      <c r="B1095" s="6" t="s">
        <v>1993</v>
      </c>
      <c r="C1095" s="6" t="s">
        <v>489</v>
      </c>
      <c r="D1095" s="6" t="str">
        <f t="shared" si="149"/>
        <v>Protein 1090 / MA_10436942g0010 / citrate mitochondrial</v>
      </c>
      <c r="E1095" s="6">
        <v>7</v>
      </c>
      <c r="F1095" s="6">
        <v>7</v>
      </c>
      <c r="G1095" s="6">
        <v>52877802</v>
      </c>
      <c r="H1095" s="6">
        <v>52771078</v>
      </c>
      <c r="I1095" s="6">
        <v>32597665</v>
      </c>
      <c r="J1095" s="6">
        <v>52046592</v>
      </c>
      <c r="K1095" s="6">
        <v>33990083</v>
      </c>
      <c r="L1095" s="6">
        <v>28642514</v>
      </c>
      <c r="M1095" s="6">
        <v>24110565</v>
      </c>
      <c r="N1095" s="6">
        <v>27120862</v>
      </c>
      <c r="O1095" s="6">
        <v>23691543</v>
      </c>
      <c r="P1095" s="6">
        <v>52317454</v>
      </c>
      <c r="Q1095" s="6">
        <v>56376977</v>
      </c>
      <c r="R1095" s="6">
        <v>49885921</v>
      </c>
      <c r="S1095" s="6">
        <v>67960969</v>
      </c>
      <c r="T1095" s="6">
        <v>43485516</v>
      </c>
      <c r="U1095" s="6">
        <v>29202575</v>
      </c>
      <c r="V1095" s="6">
        <v>34069039</v>
      </c>
      <c r="W1095" s="6">
        <v>30972340</v>
      </c>
      <c r="X1095" s="6">
        <v>28005896</v>
      </c>
      <c r="Y1095" s="6">
        <v>28498928</v>
      </c>
      <c r="Z1095" s="8">
        <v>25.656158873023799</v>
      </c>
      <c r="AA1095" s="8">
        <v>25.653244119210601</v>
      </c>
      <c r="AB1095" s="8">
        <v>24.9582652908284</v>
      </c>
      <c r="AC1095" s="8">
        <v>25.6333003634583</v>
      </c>
      <c r="AD1095" s="8">
        <v>25.0186105489962</v>
      </c>
      <c r="AE1095" s="8">
        <v>24.771654790059401</v>
      </c>
      <c r="AF1095" s="8">
        <v>24.523162123245999</v>
      </c>
      <c r="AG1095" s="8">
        <v>24.692899697529501</v>
      </c>
      <c r="AH1095" s="8">
        <v>24.497868826738799</v>
      </c>
      <c r="AI1095" s="8">
        <v>25.640788998798499</v>
      </c>
      <c r="AJ1095" s="8">
        <v>25.7486027851842</v>
      </c>
      <c r="AK1095" s="8">
        <v>25.5721293741742</v>
      </c>
      <c r="AL1095" s="8">
        <v>26.018203087091599</v>
      </c>
      <c r="AM1095" s="8">
        <v>25.374031617481702</v>
      </c>
      <c r="AN1095" s="8">
        <v>24.799592251670902</v>
      </c>
      <c r="AO1095" s="8">
        <v>25.021957917501702</v>
      </c>
      <c r="AP1095" s="8">
        <v>24.884477048801902</v>
      </c>
      <c r="AQ1095" s="8">
        <v>24.739227249757199</v>
      </c>
      <c r="AR1095" s="8">
        <v>24.764404316886399</v>
      </c>
      <c r="AS1095" s="9">
        <v>1.3196167691397899E-4</v>
      </c>
      <c r="AT1095" s="9">
        <v>6.8813036943133205E-2</v>
      </c>
      <c r="AU1095" s="9">
        <v>2.38025032663899E-5</v>
      </c>
      <c r="AV1095" s="10">
        <v>-1.69645067029882</v>
      </c>
      <c r="AW1095" s="10">
        <v>1.21996125819212</v>
      </c>
      <c r="AX1095" s="10">
        <v>-1.45597348458397</v>
      </c>
      <c r="AY1095" s="10">
        <v>2.06960409419862</v>
      </c>
      <c r="AZ1095" s="10">
        <v>1.1651659101357701</v>
      </c>
      <c r="BA1095" s="10">
        <v>-1.7762312441474299</v>
      </c>
      <c r="BB1095" s="9">
        <v>1.2819616184014399E-3</v>
      </c>
      <c r="BC1095" s="9">
        <v>0.26895691585049603</v>
      </c>
      <c r="BD1095" s="9">
        <v>1.27185261918932E-2</v>
      </c>
      <c r="BE1095" s="9">
        <v>4.8642000602061599E-5</v>
      </c>
      <c r="BF1095" s="9">
        <v>0.53119316674235695</v>
      </c>
      <c r="BG1095" s="9">
        <v>3.2393066183833403E-4</v>
      </c>
      <c r="BH1095" s="11" t="str">
        <f t="shared" si="147"/>
        <v/>
      </c>
      <c r="BI1095" s="11" t="str">
        <f t="shared" si="147"/>
        <v/>
      </c>
      <c r="BJ1095" s="11" t="str">
        <f t="shared" si="147"/>
        <v/>
      </c>
      <c r="BK1095" s="11" t="str">
        <f t="shared" si="147"/>
        <v>x</v>
      </c>
      <c r="BL1095" s="11" t="str">
        <f t="shared" si="147"/>
        <v/>
      </c>
      <c r="BM1095" s="11" t="str">
        <f t="shared" si="147"/>
        <v/>
      </c>
      <c r="BN1095" s="11" t="str">
        <f t="shared" ref="BN1095:BN1158" si="151">IF(BH1095="x","x",IF(BI1095="x","x",IF(BJ1095="x","x",IF(BK1095="x","x",IF(BL1095="x","x",IF(BM1095="x","x",""))))))</f>
        <v>x</v>
      </c>
      <c r="BO1095" s="11" t="str">
        <f t="shared" ref="BO1095:BO1158" si="152">IF((AND(BN1095="x",AS1095&lt;$E$2)),"x","")</f>
        <v>x</v>
      </c>
      <c r="BP1095" s="11" t="str">
        <f t="shared" ref="BP1095:BP1158" si="153">IF(SUM(Z1095:AD1095)=0,"x",IF(SUM(AE1095:AH1095)=0,"x",IF(SUM(AI1095:AM1095)=0,"x",IF(SUM(AN1095:AR1095)=0,"x",""))))</f>
        <v/>
      </c>
      <c r="BR1095" s="11">
        <f t="shared" si="150"/>
        <v>1090</v>
      </c>
      <c r="BS1095" s="6" t="str">
        <f t="shared" si="150"/>
        <v>MA_10436942g0010</v>
      </c>
      <c r="BT1095" s="6" t="str">
        <f t="shared" si="150"/>
        <v>citrate mitochondrial</v>
      </c>
      <c r="BU1095" s="28">
        <f t="shared" si="148"/>
        <v>-1.7</v>
      </c>
      <c r="BV1095" s="28">
        <f t="shared" si="148"/>
        <v>1.2</v>
      </c>
      <c r="BW1095" s="28">
        <f t="shared" si="148"/>
        <v>-1.5</v>
      </c>
      <c r="BX1095" s="28" t="str">
        <f t="shared" si="148"/>
        <v>2,1*</v>
      </c>
      <c r="BY1095" s="28">
        <f t="shared" si="148"/>
        <v>1.2</v>
      </c>
      <c r="BZ1095" s="28">
        <f t="shared" si="148"/>
        <v>-1.8</v>
      </c>
    </row>
    <row r="1096" spans="1:78">
      <c r="A1096" s="6">
        <v>1091</v>
      </c>
      <c r="B1096" s="6" t="s">
        <v>1994</v>
      </c>
      <c r="C1096" s="6" t="s">
        <v>1995</v>
      </c>
      <c r="D1096" s="6" t="str">
        <f t="shared" si="149"/>
        <v>Protein 1091 / MA_7085077g0010 / translation elongation factor-1</v>
      </c>
      <c r="E1096" s="6">
        <v>3</v>
      </c>
      <c r="F1096" s="6">
        <v>3</v>
      </c>
      <c r="G1096" s="6">
        <v>20553057</v>
      </c>
      <c r="H1096" s="6">
        <v>14369024</v>
      </c>
      <c r="I1096" s="6">
        <v>12768168</v>
      </c>
      <c r="J1096" s="6">
        <v>22737913</v>
      </c>
      <c r="K1096" s="6">
        <v>13347242</v>
      </c>
      <c r="L1096" s="6">
        <v>13687748</v>
      </c>
      <c r="M1096" s="6">
        <v>26813157</v>
      </c>
      <c r="N1096" s="6">
        <v>14663600</v>
      </c>
      <c r="O1096" s="6">
        <v>16421578</v>
      </c>
      <c r="P1096" s="6">
        <v>16542992</v>
      </c>
      <c r="Q1096" s="6">
        <v>13683650</v>
      </c>
      <c r="R1096" s="6">
        <v>15273651</v>
      </c>
      <c r="S1096" s="6">
        <v>15933622</v>
      </c>
      <c r="T1096" s="6">
        <v>32166405</v>
      </c>
      <c r="U1096" s="6">
        <v>17264394</v>
      </c>
      <c r="V1096" s="6">
        <v>11916441</v>
      </c>
      <c r="W1096" s="6">
        <v>16266843</v>
      </c>
      <c r="X1096" s="6">
        <v>12897530</v>
      </c>
      <c r="Y1096" s="6">
        <v>15683116</v>
      </c>
      <c r="Z1096" s="8">
        <v>24.2928496562078</v>
      </c>
      <c r="AA1096" s="8">
        <v>23.776458735875998</v>
      </c>
      <c r="AB1096" s="8">
        <v>23.606048203589001</v>
      </c>
      <c r="AC1096" s="8">
        <v>24.4385965067124</v>
      </c>
      <c r="AD1096" s="8">
        <v>23.670038326424802</v>
      </c>
      <c r="AE1096" s="8">
        <v>23.706381768478099</v>
      </c>
      <c r="AF1096" s="8">
        <v>24.6764377574635</v>
      </c>
      <c r="AG1096" s="8">
        <v>23.805736001281701</v>
      </c>
      <c r="AH1096" s="8">
        <v>23.969089430997801</v>
      </c>
      <c r="AI1096" s="8">
        <v>23.979716851150499</v>
      </c>
      <c r="AJ1096" s="8">
        <v>23.7059497726903</v>
      </c>
      <c r="AK1096" s="8">
        <v>23.864541628114601</v>
      </c>
      <c r="AL1096" s="8">
        <v>23.925570918988999</v>
      </c>
      <c r="AM1096" s="8">
        <v>24.939051369910299</v>
      </c>
      <c r="AN1096" s="8">
        <v>24.0412963590435</v>
      </c>
      <c r="AO1096" s="8">
        <v>23.506450084715901</v>
      </c>
      <c r="AP1096" s="8">
        <v>23.955430950244502</v>
      </c>
      <c r="AQ1096" s="8">
        <v>23.620591466453298</v>
      </c>
      <c r="AR1096" s="8">
        <v>23.902708894017302</v>
      </c>
      <c r="AS1096" s="9">
        <v>0.73019422555228897</v>
      </c>
      <c r="AT1096" s="9">
        <v>1</v>
      </c>
      <c r="AU1096" s="9">
        <v>0.70679321945829898</v>
      </c>
      <c r="AV1096" s="10">
        <v>1.0589342057176401</v>
      </c>
      <c r="AW1096" s="10">
        <v>1.0913908263960801</v>
      </c>
      <c r="AX1096" s="10">
        <v>-1.1107258199980701</v>
      </c>
      <c r="AY1096" s="10">
        <v>1.0306502712852199</v>
      </c>
      <c r="AZ1096" s="10">
        <v>-1.1761855639697201</v>
      </c>
      <c r="BA1096" s="10">
        <v>-1.2122359705871499</v>
      </c>
      <c r="BB1096" s="9">
        <v>0.98898400848323198</v>
      </c>
      <c r="BC1096" s="9">
        <v>0.95631917987780501</v>
      </c>
      <c r="BD1096" s="9">
        <v>0.92795289473954001</v>
      </c>
      <c r="BE1096" s="9">
        <v>0.99833412655035103</v>
      </c>
      <c r="BF1096" s="9">
        <v>0.81219765870525096</v>
      </c>
      <c r="BG1096" s="9">
        <v>0.68658863917328505</v>
      </c>
      <c r="BH1096" s="11" t="str">
        <f t="shared" si="147"/>
        <v/>
      </c>
      <c r="BI1096" s="11" t="str">
        <f t="shared" si="147"/>
        <v/>
      </c>
      <c r="BJ1096" s="11" t="str">
        <f t="shared" si="147"/>
        <v/>
      </c>
      <c r="BK1096" s="11" t="str">
        <f t="shared" si="147"/>
        <v/>
      </c>
      <c r="BL1096" s="11" t="str">
        <f t="shared" si="147"/>
        <v/>
      </c>
      <c r="BM1096" s="11" t="str">
        <f t="shared" si="147"/>
        <v/>
      </c>
      <c r="BN1096" s="11" t="str">
        <f t="shared" si="151"/>
        <v/>
      </c>
      <c r="BO1096" s="11" t="str">
        <f t="shared" si="152"/>
        <v/>
      </c>
      <c r="BP1096" s="11" t="str">
        <f t="shared" si="153"/>
        <v/>
      </c>
      <c r="BR1096" s="11">
        <f t="shared" si="150"/>
        <v>1091</v>
      </c>
      <c r="BS1096" s="6" t="str">
        <f t="shared" si="150"/>
        <v>MA_7085077g0010</v>
      </c>
      <c r="BT1096" s="6" t="str">
        <f t="shared" si="150"/>
        <v>translation elongation factor-1</v>
      </c>
      <c r="BU1096" s="28">
        <f t="shared" si="148"/>
        <v>1.1000000000000001</v>
      </c>
      <c r="BV1096" s="28">
        <f t="shared" si="148"/>
        <v>1.1000000000000001</v>
      </c>
      <c r="BW1096" s="28">
        <f t="shared" si="148"/>
        <v>-1.1000000000000001</v>
      </c>
      <c r="BX1096" s="28">
        <f t="shared" si="148"/>
        <v>1</v>
      </c>
      <c r="BY1096" s="28">
        <f t="shared" si="148"/>
        <v>-1.2</v>
      </c>
      <c r="BZ1096" s="28">
        <f t="shared" si="148"/>
        <v>-1.2</v>
      </c>
    </row>
    <row r="1097" spans="1:78">
      <c r="A1097" s="6">
        <v>1092</v>
      </c>
      <c r="B1097" s="6" t="s">
        <v>1996</v>
      </c>
      <c r="C1097" s="6" t="s">
        <v>1997</v>
      </c>
      <c r="D1097" s="6" t="str">
        <f t="shared" si="149"/>
        <v>Protein 1092 / MA_951096g0010 / isocitrate dehydrogenase [NADP]-like</v>
      </c>
      <c r="E1097" s="6">
        <v>10</v>
      </c>
      <c r="F1097" s="6">
        <v>8</v>
      </c>
      <c r="G1097" s="6">
        <v>15551327</v>
      </c>
      <c r="H1097" s="6">
        <v>9408240</v>
      </c>
      <c r="I1097" s="6">
        <v>18729528</v>
      </c>
      <c r="J1097" s="6">
        <v>10146509</v>
      </c>
      <c r="K1097" s="6">
        <v>12512000</v>
      </c>
      <c r="L1097" s="6">
        <v>19611912</v>
      </c>
      <c r="M1097" s="6">
        <v>13855546</v>
      </c>
      <c r="N1097" s="6">
        <v>18831142</v>
      </c>
      <c r="O1097" s="6">
        <v>14461019</v>
      </c>
      <c r="P1097" s="6">
        <v>9762393</v>
      </c>
      <c r="Q1097" s="6">
        <v>24026767</v>
      </c>
      <c r="R1097" s="6">
        <v>9553700</v>
      </c>
      <c r="S1097" s="6">
        <v>15861609</v>
      </c>
      <c r="T1097" s="6">
        <v>19989215</v>
      </c>
      <c r="U1097" s="6">
        <v>23037029</v>
      </c>
      <c r="V1097" s="6">
        <v>26834878</v>
      </c>
      <c r="W1097" s="6">
        <v>23889940</v>
      </c>
      <c r="X1097" s="6">
        <v>18757070</v>
      </c>
      <c r="Y1097" s="6">
        <v>21316792</v>
      </c>
      <c r="Z1097" s="8">
        <v>23.8905343554765</v>
      </c>
      <c r="AA1097" s="8">
        <v>23.165493432473902</v>
      </c>
      <c r="AB1097" s="8">
        <v>24.158811207111299</v>
      </c>
      <c r="AC1097" s="8">
        <v>23.274480104458799</v>
      </c>
      <c r="AD1097" s="8">
        <v>23.576809081969401</v>
      </c>
      <c r="AE1097" s="8">
        <v>24.225226857490298</v>
      </c>
      <c r="AF1097" s="8">
        <v>23.723960227861699</v>
      </c>
      <c r="AG1097" s="8">
        <v>24.166617157938401</v>
      </c>
      <c r="AH1097" s="8">
        <v>23.785665880017099</v>
      </c>
      <c r="AI1097" s="8">
        <v>23.218803400111099</v>
      </c>
      <c r="AJ1097" s="8">
        <v>24.5181391992021</v>
      </c>
      <c r="AK1097" s="8">
        <v>23.187628144133399</v>
      </c>
      <c r="AL1097" s="8">
        <v>23.919035789514499</v>
      </c>
      <c r="AM1097" s="8">
        <v>24.252718481074201</v>
      </c>
      <c r="AN1097" s="8">
        <v>24.457451333971601</v>
      </c>
      <c r="AO1097" s="8">
        <v>24.677605993381</v>
      </c>
      <c r="AP1097" s="8">
        <v>24.509899894656598</v>
      </c>
      <c r="AQ1097" s="8">
        <v>24.160931149495202</v>
      </c>
      <c r="AR1097" s="8">
        <v>24.345487005032599</v>
      </c>
      <c r="AS1097" s="9">
        <v>5.7303636013368797E-2</v>
      </c>
      <c r="AT1097" s="9">
        <v>1</v>
      </c>
      <c r="AU1097" s="9">
        <v>3.7473704137407103E-2</v>
      </c>
      <c r="AV1097" s="10">
        <v>1.2853327486034001</v>
      </c>
      <c r="AW1097" s="10">
        <v>1.15351708040291</v>
      </c>
      <c r="AX1097" s="10">
        <v>1.7617991214503199</v>
      </c>
      <c r="AY1097" s="10">
        <v>-1.11427283604197</v>
      </c>
      <c r="AZ1097" s="10">
        <v>1.37069496079099</v>
      </c>
      <c r="BA1097" s="10">
        <v>1.5273281613090199</v>
      </c>
      <c r="BB1097" s="9">
        <v>0.56097328072914698</v>
      </c>
      <c r="BC1097" s="9">
        <v>0.85302533251657897</v>
      </c>
      <c r="BD1097" s="9">
        <v>2.8615980886757E-2</v>
      </c>
      <c r="BE1097" s="9">
        <v>0.93892816970530601</v>
      </c>
      <c r="BF1097" s="9">
        <v>0.37393513199813699</v>
      </c>
      <c r="BG1097" s="9">
        <v>0.12521227340031299</v>
      </c>
      <c r="BH1097" s="11" t="str">
        <f t="shared" si="147"/>
        <v/>
      </c>
      <c r="BI1097" s="11" t="str">
        <f t="shared" si="147"/>
        <v/>
      </c>
      <c r="BJ1097" s="11" t="str">
        <f t="shared" si="147"/>
        <v/>
      </c>
      <c r="BK1097" s="11" t="str">
        <f t="shared" si="147"/>
        <v/>
      </c>
      <c r="BL1097" s="11" t="str">
        <f t="shared" si="147"/>
        <v/>
      </c>
      <c r="BM1097" s="11" t="str">
        <f t="shared" si="147"/>
        <v/>
      </c>
      <c r="BN1097" s="11" t="str">
        <f t="shared" si="151"/>
        <v/>
      </c>
      <c r="BO1097" s="11" t="str">
        <f t="shared" si="152"/>
        <v/>
      </c>
      <c r="BP1097" s="11" t="str">
        <f t="shared" si="153"/>
        <v/>
      </c>
      <c r="BR1097" s="11">
        <f t="shared" si="150"/>
        <v>1092</v>
      </c>
      <c r="BS1097" s="6" t="str">
        <f t="shared" si="150"/>
        <v>MA_951096g0010</v>
      </c>
      <c r="BT1097" s="6" t="str">
        <f t="shared" si="150"/>
        <v>isocitrate dehydrogenase [NADP]-like</v>
      </c>
      <c r="BU1097" s="28">
        <f t="shared" si="148"/>
        <v>1.3</v>
      </c>
      <c r="BV1097" s="28">
        <f t="shared" si="148"/>
        <v>1.2</v>
      </c>
      <c r="BW1097" s="28">
        <f t="shared" si="148"/>
        <v>1.8</v>
      </c>
      <c r="BX1097" s="28">
        <f t="shared" si="148"/>
        <v>-1.1000000000000001</v>
      </c>
      <c r="BY1097" s="28">
        <f t="shared" si="148"/>
        <v>1.4</v>
      </c>
      <c r="BZ1097" s="28">
        <f t="shared" si="148"/>
        <v>1.5</v>
      </c>
    </row>
    <row r="1098" spans="1:78">
      <c r="A1098" s="6">
        <v>1093</v>
      </c>
      <c r="B1098" s="6" t="s">
        <v>1998</v>
      </c>
      <c r="C1098" s="6" t="s">
        <v>962</v>
      </c>
      <c r="D1098" s="6" t="str">
        <f t="shared" si="149"/>
        <v>Protein 1093 / MA_45356g0010 / peroxidase 72-like</v>
      </c>
      <c r="E1098" s="6">
        <v>9</v>
      </c>
      <c r="F1098" s="6">
        <v>7</v>
      </c>
      <c r="G1098" s="6">
        <v>31759195</v>
      </c>
      <c r="H1098" s="6">
        <v>37610332</v>
      </c>
      <c r="I1098" s="6">
        <v>13040615</v>
      </c>
      <c r="J1098" s="6">
        <v>61027097</v>
      </c>
      <c r="K1098" s="6">
        <v>19781899</v>
      </c>
      <c r="L1098" s="6">
        <v>10400488</v>
      </c>
      <c r="M1098" s="6">
        <v>10091086</v>
      </c>
      <c r="N1098" s="6">
        <v>10481769</v>
      </c>
      <c r="O1098" s="6">
        <v>9562228</v>
      </c>
      <c r="P1098" s="6">
        <v>57379493</v>
      </c>
      <c r="Q1098" s="6">
        <v>22373721</v>
      </c>
      <c r="R1098" s="6">
        <v>28998512</v>
      </c>
      <c r="S1098" s="6">
        <v>46794229</v>
      </c>
      <c r="T1098" s="6">
        <v>19004820</v>
      </c>
      <c r="U1098" s="6">
        <v>513502</v>
      </c>
      <c r="V1098" s="6">
        <v>964386</v>
      </c>
      <c r="W1098" s="6">
        <v>800593</v>
      </c>
      <c r="X1098" s="6">
        <v>950174</v>
      </c>
      <c r="Y1098" s="6">
        <v>404953</v>
      </c>
      <c r="Z1098" s="8">
        <v>24.920671009178999</v>
      </c>
      <c r="AA1098" s="8">
        <v>25.164625705836801</v>
      </c>
      <c r="AB1098" s="8">
        <v>23.636508573391598</v>
      </c>
      <c r="AC1098" s="8">
        <v>25.862946628646799</v>
      </c>
      <c r="AD1098" s="8">
        <v>24.237677591136599</v>
      </c>
      <c r="AE1098" s="8">
        <v>23.310147886680099</v>
      </c>
      <c r="AF1098" s="8">
        <v>23.266578109468899</v>
      </c>
      <c r="AG1098" s="8">
        <v>23.321378884155099</v>
      </c>
      <c r="AH1098" s="8">
        <v>23.188915374774201</v>
      </c>
      <c r="AI1098" s="8">
        <v>25.774031884851802</v>
      </c>
      <c r="AJ1098" s="8">
        <v>24.415301876881301</v>
      </c>
      <c r="AK1098" s="8">
        <v>24.7894755373725</v>
      </c>
      <c r="AL1098" s="8">
        <v>25.479827281489101</v>
      </c>
      <c r="AM1098" s="8">
        <v>24.179862025305301</v>
      </c>
      <c r="AN1098" s="8">
        <v>18.9700103700347</v>
      </c>
      <c r="AO1098" s="8">
        <v>19.8792511819127</v>
      </c>
      <c r="AP1098" s="8">
        <v>19.610709475986098</v>
      </c>
      <c r="AQ1098" s="8">
        <v>19.857832204670899</v>
      </c>
      <c r="AR1098" s="8">
        <v>18.627394948849702</v>
      </c>
      <c r="AS1098" s="9">
        <v>9.4851205403659503E-8</v>
      </c>
      <c r="AT1098" s="9">
        <v>5.50416756666296E-6</v>
      </c>
      <c r="AU1098" s="9">
        <v>1.5871302095337199E-9</v>
      </c>
      <c r="AV1098" s="10">
        <v>-2.81421165709193</v>
      </c>
      <c r="AW1098" s="10">
        <v>1.1197788370003401</v>
      </c>
      <c r="AX1098" s="10">
        <v>-41.511704477603303</v>
      </c>
      <c r="AY1098" s="10">
        <v>3.1512946564511899</v>
      </c>
      <c r="AZ1098" s="10">
        <v>-14.7507400067056</v>
      </c>
      <c r="BA1098" s="10">
        <v>-46.483928161832203</v>
      </c>
      <c r="BB1098" s="9">
        <v>1.53460557163331E-2</v>
      </c>
      <c r="BC1098" s="9">
        <v>0.97666589619934996</v>
      </c>
      <c r="BD1098" s="9">
        <v>5.5336523141491503E-9</v>
      </c>
      <c r="BE1098" s="9">
        <v>7.2379068745579396E-3</v>
      </c>
      <c r="BF1098" s="9">
        <v>9.4163030928129398E-7</v>
      </c>
      <c r="BG1098" s="9">
        <v>3.6428458027870602E-9</v>
      </c>
      <c r="BH1098" s="11" t="str">
        <f t="shared" si="147"/>
        <v/>
      </c>
      <c r="BI1098" s="11" t="str">
        <f t="shared" si="147"/>
        <v/>
      </c>
      <c r="BJ1098" s="11" t="str">
        <f t="shared" si="147"/>
        <v>x</v>
      </c>
      <c r="BK1098" s="11" t="str">
        <f t="shared" si="147"/>
        <v/>
      </c>
      <c r="BL1098" s="11" t="str">
        <f t="shared" si="147"/>
        <v>x</v>
      </c>
      <c r="BM1098" s="11" t="str">
        <f t="shared" si="147"/>
        <v>x</v>
      </c>
      <c r="BN1098" s="11" t="str">
        <f t="shared" si="151"/>
        <v>x</v>
      </c>
      <c r="BO1098" s="11" t="str">
        <f t="shared" si="152"/>
        <v>x</v>
      </c>
      <c r="BP1098" s="11" t="str">
        <f t="shared" si="153"/>
        <v/>
      </c>
      <c r="BR1098" s="11">
        <f t="shared" si="150"/>
        <v>1093</v>
      </c>
      <c r="BS1098" s="6" t="str">
        <f t="shared" si="150"/>
        <v>MA_45356g0010</v>
      </c>
      <c r="BT1098" s="6" t="str">
        <f t="shared" si="150"/>
        <v>peroxidase 72-like</v>
      </c>
      <c r="BU1098" s="28">
        <f t="shared" si="148"/>
        <v>-2.8</v>
      </c>
      <c r="BV1098" s="28">
        <f t="shared" si="148"/>
        <v>1.1000000000000001</v>
      </c>
      <c r="BW1098" s="28" t="str">
        <f t="shared" si="148"/>
        <v>-41,5*</v>
      </c>
      <c r="BX1098" s="28">
        <f t="shared" si="148"/>
        <v>3.2</v>
      </c>
      <c r="BY1098" s="28" t="str">
        <f t="shared" si="148"/>
        <v>-14,8*</v>
      </c>
      <c r="BZ1098" s="28" t="str">
        <f t="shared" si="148"/>
        <v>-46,5*</v>
      </c>
    </row>
    <row r="1099" spans="1:78">
      <c r="A1099" s="6">
        <v>1094</v>
      </c>
      <c r="B1099" s="6" t="s">
        <v>1999</v>
      </c>
      <c r="C1099" s="6" t="s">
        <v>2000</v>
      </c>
      <c r="D1099" s="6" t="str">
        <f t="shared" si="149"/>
        <v>Protein 1094 / MA_10428395g0010 / bark storage A</v>
      </c>
      <c r="E1099" s="6">
        <v>6</v>
      </c>
      <c r="F1099" s="6">
        <v>6</v>
      </c>
      <c r="G1099" s="6">
        <v>9783623</v>
      </c>
      <c r="H1099" s="6">
        <v>8974507</v>
      </c>
      <c r="I1099" s="6">
        <v>12045029</v>
      </c>
      <c r="J1099" s="6">
        <v>8700839</v>
      </c>
      <c r="K1099" s="6">
        <v>9779473</v>
      </c>
      <c r="L1099" s="6">
        <v>11668402</v>
      </c>
      <c r="M1099" s="6">
        <v>10275985</v>
      </c>
      <c r="N1099" s="6">
        <v>11417712</v>
      </c>
      <c r="O1099" s="6">
        <v>11179562</v>
      </c>
      <c r="P1099" s="6">
        <v>8399223</v>
      </c>
      <c r="Q1099" s="6">
        <v>9207481</v>
      </c>
      <c r="R1099" s="6">
        <v>10371039</v>
      </c>
      <c r="S1099" s="6">
        <v>9440333</v>
      </c>
      <c r="T1099" s="6">
        <v>8969113</v>
      </c>
      <c r="U1099" s="6">
        <v>13441341</v>
      </c>
      <c r="V1099" s="6">
        <v>14009124</v>
      </c>
      <c r="W1099" s="6">
        <v>14476260</v>
      </c>
      <c r="X1099" s="6">
        <v>13408411</v>
      </c>
      <c r="Y1099" s="6">
        <v>13233596</v>
      </c>
      <c r="Z1099" s="8">
        <v>23.221937381763698</v>
      </c>
      <c r="AA1099" s="8">
        <v>23.097401258322201</v>
      </c>
      <c r="AB1099" s="8">
        <v>23.521934531271199</v>
      </c>
      <c r="AC1099" s="8">
        <v>23.052723092444001</v>
      </c>
      <c r="AD1099" s="8">
        <v>23.2213252920915</v>
      </c>
      <c r="AE1099" s="8">
        <v>23.476103660172502</v>
      </c>
      <c r="AF1099" s="8">
        <v>23.2927733536422</v>
      </c>
      <c r="AG1099" s="8">
        <v>23.444770241622901</v>
      </c>
      <c r="AH1099" s="8">
        <v>23.4143603306747</v>
      </c>
      <c r="AI1099" s="8">
        <v>23.0018244417519</v>
      </c>
      <c r="AJ1099" s="8">
        <v>23.1343750843942</v>
      </c>
      <c r="AK1099" s="8">
        <v>23.3060570988699</v>
      </c>
      <c r="AL1099" s="8">
        <v>23.170406319692599</v>
      </c>
      <c r="AM1099" s="8">
        <v>23.0965338862663</v>
      </c>
      <c r="AN1099" s="8">
        <v>23.680173742621299</v>
      </c>
      <c r="AO1099" s="8">
        <v>23.739863410103901</v>
      </c>
      <c r="AP1099" s="8">
        <v>23.7871855887051</v>
      </c>
      <c r="AQ1099" s="8">
        <v>23.6766349411071</v>
      </c>
      <c r="AR1099" s="8">
        <v>23.6577018064357</v>
      </c>
      <c r="AS1099" s="9">
        <v>6.4884166901684094E-5</v>
      </c>
      <c r="AT1099" s="9">
        <v>2.8360159049594401E-2</v>
      </c>
      <c r="AU1099" s="9">
        <v>9.4032357591493394E-6</v>
      </c>
      <c r="AV1099" s="10">
        <v>1.13598011833946</v>
      </c>
      <c r="AW1099" s="10">
        <v>-1.0579159009868999</v>
      </c>
      <c r="AX1099" s="10">
        <v>1.39982607468584</v>
      </c>
      <c r="AY1099" s="10">
        <v>-1.2017714303962901</v>
      </c>
      <c r="AZ1099" s="10">
        <v>1.2322628293284399</v>
      </c>
      <c r="BA1099" s="10">
        <v>1.48089826302622</v>
      </c>
      <c r="BB1099" s="9">
        <v>0.143923027332168</v>
      </c>
      <c r="BC1099" s="9">
        <v>0.70997492646879601</v>
      </c>
      <c r="BD1099" s="9">
        <v>6.1878426420247697E-5</v>
      </c>
      <c r="BE1099" s="9">
        <v>2.2238579950134198E-2</v>
      </c>
      <c r="BF1099" s="9">
        <v>9.1981446379763004E-3</v>
      </c>
      <c r="BG1099" s="9">
        <v>1.03735932668325E-5</v>
      </c>
      <c r="BH1099" s="11" t="str">
        <f t="shared" si="147"/>
        <v/>
      </c>
      <c r="BI1099" s="11" t="str">
        <f t="shared" si="147"/>
        <v/>
      </c>
      <c r="BJ1099" s="11" t="str">
        <f t="shared" si="147"/>
        <v/>
      </c>
      <c r="BK1099" s="11" t="str">
        <f t="shared" si="147"/>
        <v/>
      </c>
      <c r="BL1099" s="11" t="str">
        <f t="shared" si="147"/>
        <v/>
      </c>
      <c r="BM1099" s="11" t="str">
        <f t="shared" si="147"/>
        <v/>
      </c>
      <c r="BN1099" s="11" t="str">
        <f t="shared" si="151"/>
        <v/>
      </c>
      <c r="BO1099" s="11" t="str">
        <f t="shared" si="152"/>
        <v/>
      </c>
      <c r="BP1099" s="11" t="str">
        <f t="shared" si="153"/>
        <v/>
      </c>
      <c r="BR1099" s="11">
        <f t="shared" si="150"/>
        <v>1094</v>
      </c>
      <c r="BS1099" s="6" t="str">
        <f t="shared" si="150"/>
        <v>MA_10428395g0010</v>
      </c>
      <c r="BT1099" s="6" t="str">
        <f t="shared" si="150"/>
        <v>bark storage A</v>
      </c>
      <c r="BU1099" s="28">
        <f t="shared" si="148"/>
        <v>1.1000000000000001</v>
      </c>
      <c r="BV1099" s="28">
        <f t="shared" si="148"/>
        <v>-1.1000000000000001</v>
      </c>
      <c r="BW1099" s="28">
        <f t="shared" si="148"/>
        <v>1.4</v>
      </c>
      <c r="BX1099" s="28">
        <f t="shared" si="148"/>
        <v>-1.2</v>
      </c>
      <c r="BY1099" s="28">
        <f t="shared" si="148"/>
        <v>1.2</v>
      </c>
      <c r="BZ1099" s="28">
        <f t="shared" si="148"/>
        <v>1.5</v>
      </c>
    </row>
    <row r="1100" spans="1:78">
      <c r="A1100" s="6">
        <v>1095</v>
      </c>
      <c r="B1100" s="6" t="s">
        <v>2001</v>
      </c>
      <c r="C1100" s="6" t="s">
        <v>797</v>
      </c>
      <c r="D1100" s="6" t="str">
        <f t="shared" si="149"/>
        <v>Protein 1095 / MA_13847g0010 / chloroplastic</v>
      </c>
      <c r="E1100" s="6">
        <v>5</v>
      </c>
      <c r="F1100" s="6">
        <v>5</v>
      </c>
      <c r="G1100" s="6">
        <v>19584423</v>
      </c>
      <c r="H1100" s="6">
        <v>25305694</v>
      </c>
      <c r="I1100" s="6">
        <v>20273847</v>
      </c>
      <c r="J1100" s="6">
        <v>17205597</v>
      </c>
      <c r="K1100" s="6">
        <v>20763701</v>
      </c>
      <c r="L1100" s="6">
        <v>21819600</v>
      </c>
      <c r="M1100" s="6">
        <v>24854720</v>
      </c>
      <c r="N1100" s="6">
        <v>22750627</v>
      </c>
      <c r="O1100" s="6">
        <v>22135402</v>
      </c>
      <c r="P1100" s="6">
        <v>26519582</v>
      </c>
      <c r="Q1100" s="6">
        <v>17935250</v>
      </c>
      <c r="R1100" s="6">
        <v>23581491</v>
      </c>
      <c r="S1100" s="6">
        <v>18860306</v>
      </c>
      <c r="T1100" s="6">
        <v>15462235</v>
      </c>
      <c r="U1100" s="6">
        <v>20407363</v>
      </c>
      <c r="V1100" s="6">
        <v>20768482</v>
      </c>
      <c r="W1100" s="6">
        <v>20928754</v>
      </c>
      <c r="X1100" s="6">
        <v>19108202</v>
      </c>
      <c r="Y1100" s="6">
        <v>20464396</v>
      </c>
      <c r="Z1100" s="8">
        <v>24.2232032881703</v>
      </c>
      <c r="AA1100" s="8">
        <v>24.592958704518601</v>
      </c>
      <c r="AB1100" s="8">
        <v>24.273116533047101</v>
      </c>
      <c r="AC1100" s="8">
        <v>24.036374615803801</v>
      </c>
      <c r="AD1100" s="8">
        <v>24.3075602822069</v>
      </c>
      <c r="AE1100" s="8">
        <v>24.379121318425501</v>
      </c>
      <c r="AF1100" s="8">
        <v>24.567016514951899</v>
      </c>
      <c r="AG1100" s="8">
        <v>24.439402970284402</v>
      </c>
      <c r="AH1100" s="8">
        <v>24.399852238602399</v>
      </c>
      <c r="AI1100" s="8">
        <v>24.6605547001719</v>
      </c>
      <c r="AJ1100" s="8">
        <v>24.096294519417601</v>
      </c>
      <c r="AK1100" s="8">
        <v>24.491151603492</v>
      </c>
      <c r="AL1100" s="8">
        <v>24.168849747494001</v>
      </c>
      <c r="AM1100" s="8">
        <v>23.882245533950801</v>
      </c>
      <c r="AN1100" s="8">
        <v>24.2825864363612</v>
      </c>
      <c r="AO1100" s="8">
        <v>24.3078924354684</v>
      </c>
      <c r="AP1100" s="8">
        <v>24.3189830870555</v>
      </c>
      <c r="AQ1100" s="8">
        <v>24.1876886974866</v>
      </c>
      <c r="AR1100" s="8">
        <v>24.286612750945402</v>
      </c>
      <c r="AS1100" s="9">
        <v>0.540928534211922</v>
      </c>
      <c r="AT1100" s="9">
        <v>1</v>
      </c>
      <c r="AU1100" s="9">
        <v>0.50595073903315901</v>
      </c>
      <c r="AV1100" s="10">
        <v>1.11705914616851</v>
      </c>
      <c r="AW1100" s="10">
        <v>-1.01876652707434</v>
      </c>
      <c r="AX1100" s="10">
        <v>-1.0068787787528399</v>
      </c>
      <c r="AY1100" s="10">
        <v>-1.13802246687872</v>
      </c>
      <c r="AZ1100" s="10">
        <v>-1.12474314888884</v>
      </c>
      <c r="BA1100" s="10">
        <v>1.01180653378774</v>
      </c>
      <c r="BB1100" s="9">
        <v>0.63279406171209396</v>
      </c>
      <c r="BC1100" s="9">
        <v>0.99634328879192902</v>
      </c>
      <c r="BD1100" s="9">
        <v>0.99981340798057405</v>
      </c>
      <c r="BE1100" s="9">
        <v>0.51359574845821598</v>
      </c>
      <c r="BF1100" s="9">
        <v>0.58847992759010503</v>
      </c>
      <c r="BG1100" s="9">
        <v>0.99906850993611795</v>
      </c>
      <c r="BH1100" s="11" t="str">
        <f t="shared" si="147"/>
        <v/>
      </c>
      <c r="BI1100" s="11" t="str">
        <f t="shared" si="147"/>
        <v/>
      </c>
      <c r="BJ1100" s="11" t="str">
        <f t="shared" si="147"/>
        <v/>
      </c>
      <c r="BK1100" s="11" t="str">
        <f t="shared" si="147"/>
        <v/>
      </c>
      <c r="BL1100" s="11" t="str">
        <f t="shared" si="147"/>
        <v/>
      </c>
      <c r="BM1100" s="11" t="str">
        <f t="shared" si="147"/>
        <v/>
      </c>
      <c r="BN1100" s="11" t="str">
        <f t="shared" si="151"/>
        <v/>
      </c>
      <c r="BO1100" s="11" t="str">
        <f t="shared" si="152"/>
        <v/>
      </c>
      <c r="BP1100" s="11" t="str">
        <f t="shared" si="153"/>
        <v/>
      </c>
      <c r="BR1100" s="11">
        <f t="shared" si="150"/>
        <v>1095</v>
      </c>
      <c r="BS1100" s="6" t="str">
        <f t="shared" si="150"/>
        <v>MA_13847g0010</v>
      </c>
      <c r="BT1100" s="6" t="str">
        <f t="shared" si="150"/>
        <v>chloroplastic</v>
      </c>
      <c r="BU1100" s="28">
        <f t="shared" si="148"/>
        <v>1.1000000000000001</v>
      </c>
      <c r="BV1100" s="28">
        <f t="shared" si="148"/>
        <v>-1</v>
      </c>
      <c r="BW1100" s="28">
        <f t="shared" si="148"/>
        <v>-1</v>
      </c>
      <c r="BX1100" s="28">
        <f t="shared" si="148"/>
        <v>-1.1000000000000001</v>
      </c>
      <c r="BY1100" s="28">
        <f t="shared" si="148"/>
        <v>-1.1000000000000001</v>
      </c>
      <c r="BZ1100" s="28">
        <f t="shared" si="148"/>
        <v>1</v>
      </c>
    </row>
    <row r="1101" spans="1:78">
      <c r="A1101" s="6">
        <v>1096</v>
      </c>
      <c r="B1101" s="6" t="s">
        <v>2002</v>
      </c>
      <c r="C1101" s="6" t="s">
        <v>2003</v>
      </c>
      <c r="D1101" s="6" t="str">
        <f t="shared" si="149"/>
        <v>Protein 1096 / MA_10381766g0010 / 3R-hydroxymyristoyl- dehydratase-hydroxymyristoyl ACP dehydrase isoform</v>
      </c>
      <c r="E1101" s="6">
        <v>3</v>
      </c>
      <c r="F1101" s="6">
        <v>3</v>
      </c>
      <c r="G1101" s="6">
        <v>15757769</v>
      </c>
      <c r="H1101" s="6">
        <v>20327193</v>
      </c>
      <c r="I1101" s="6">
        <v>20315683</v>
      </c>
      <c r="J1101" s="6">
        <v>9855776</v>
      </c>
      <c r="K1101" s="6">
        <v>25883738</v>
      </c>
      <c r="L1101" s="6">
        <v>28782346</v>
      </c>
      <c r="M1101" s="6">
        <v>33438822</v>
      </c>
      <c r="N1101" s="6">
        <v>27681720</v>
      </c>
      <c r="O1101" s="6">
        <v>28475492</v>
      </c>
      <c r="P1101" s="6">
        <v>27835090</v>
      </c>
      <c r="Q1101" s="6">
        <v>17989218</v>
      </c>
      <c r="R1101" s="6">
        <v>20666756</v>
      </c>
      <c r="S1101" s="6">
        <v>13897988</v>
      </c>
      <c r="T1101" s="6">
        <v>28276590</v>
      </c>
      <c r="U1101" s="6">
        <v>31049627</v>
      </c>
      <c r="V1101" s="6">
        <v>30220043</v>
      </c>
      <c r="W1101" s="6">
        <v>30573484</v>
      </c>
      <c r="X1101" s="6">
        <v>29355371</v>
      </c>
      <c r="Y1101" s="6">
        <v>29981980</v>
      </c>
      <c r="Z1101" s="8">
        <v>23.909559955320798</v>
      </c>
      <c r="AA1101" s="8">
        <v>24.276907670118401</v>
      </c>
      <c r="AB1101" s="8">
        <v>24.2760905320613</v>
      </c>
      <c r="AC1101" s="8">
        <v>23.232538036460699</v>
      </c>
      <c r="AD1101" s="8">
        <v>24.625542643390599</v>
      </c>
      <c r="AE1101" s="8">
        <v>24.778680852697899</v>
      </c>
      <c r="AF1101" s="8">
        <v>24.9950206885235</v>
      </c>
      <c r="AG1101" s="8">
        <v>24.722430251636201</v>
      </c>
      <c r="AH1101" s="8">
        <v>24.763217433267901</v>
      </c>
      <c r="AI1101" s="8">
        <v>24.730401412130298</v>
      </c>
      <c r="AJ1101" s="8">
        <v>24.100629137513401</v>
      </c>
      <c r="AK1101" s="8">
        <v>24.300808615142099</v>
      </c>
      <c r="AL1101" s="8">
        <v>23.728372704532799</v>
      </c>
      <c r="AM1101" s="8">
        <v>24.7531048138244</v>
      </c>
      <c r="AN1101" s="8">
        <v>24.8880726016273</v>
      </c>
      <c r="AO1101" s="8">
        <v>24.849002377521799</v>
      </c>
      <c r="AP1101" s="8">
        <v>24.865777628053099</v>
      </c>
      <c r="AQ1101" s="8">
        <v>24.807121154127799</v>
      </c>
      <c r="AR1101" s="8">
        <v>24.837592325744701</v>
      </c>
      <c r="AS1101" s="9">
        <v>1.8018955167486899E-2</v>
      </c>
      <c r="AT1101" s="9">
        <v>1</v>
      </c>
      <c r="AU1101" s="9">
        <v>9.4847364693294509E-3</v>
      </c>
      <c r="AV1101" s="10">
        <v>1.68262016487879</v>
      </c>
      <c r="AW1101" s="10">
        <v>1.1962638012774001</v>
      </c>
      <c r="AX1101" s="10">
        <v>1.72355274560684</v>
      </c>
      <c r="AY1101" s="10">
        <v>-1.40656280252069</v>
      </c>
      <c r="AZ1101" s="10">
        <v>1.0243266909445401</v>
      </c>
      <c r="BA1101" s="10">
        <v>1.44077982111169</v>
      </c>
      <c r="BB1101" s="9">
        <v>3.1534433369903497E-2</v>
      </c>
      <c r="BC1101" s="9">
        <v>0.67074981572972803</v>
      </c>
      <c r="BD1101" s="9">
        <v>1.6216537426132001E-2</v>
      </c>
      <c r="BE1101" s="9">
        <v>0.21448526809825899</v>
      </c>
      <c r="BF1101" s="9">
        <v>0.99887762591818396</v>
      </c>
      <c r="BG1101" s="9">
        <v>0.13607328667009599</v>
      </c>
      <c r="BH1101" s="11" t="str">
        <f t="shared" si="147"/>
        <v/>
      </c>
      <c r="BI1101" s="11" t="str">
        <f t="shared" si="147"/>
        <v/>
      </c>
      <c r="BJ1101" s="11" t="str">
        <f t="shared" si="147"/>
        <v/>
      </c>
      <c r="BK1101" s="11" t="str">
        <f t="shared" si="147"/>
        <v/>
      </c>
      <c r="BL1101" s="11" t="str">
        <f t="shared" si="147"/>
        <v/>
      </c>
      <c r="BM1101" s="11" t="str">
        <f t="shared" si="147"/>
        <v/>
      </c>
      <c r="BN1101" s="11" t="str">
        <f t="shared" si="151"/>
        <v/>
      </c>
      <c r="BO1101" s="11" t="str">
        <f t="shared" si="152"/>
        <v/>
      </c>
      <c r="BP1101" s="11" t="str">
        <f t="shared" si="153"/>
        <v/>
      </c>
      <c r="BR1101" s="11">
        <f t="shared" si="150"/>
        <v>1096</v>
      </c>
      <c r="BS1101" s="6" t="str">
        <f t="shared" si="150"/>
        <v>MA_10381766g0010</v>
      </c>
      <c r="BT1101" s="6" t="str">
        <f t="shared" si="150"/>
        <v>3R-hydroxymyristoyl- dehydratase-hydroxymyristoyl ACP dehydrase isoform</v>
      </c>
      <c r="BU1101" s="28">
        <f t="shared" si="148"/>
        <v>1.7</v>
      </c>
      <c r="BV1101" s="28">
        <f t="shared" si="148"/>
        <v>1.2</v>
      </c>
      <c r="BW1101" s="28">
        <f t="shared" si="148"/>
        <v>1.7</v>
      </c>
      <c r="BX1101" s="28">
        <f t="shared" si="148"/>
        <v>-1.4</v>
      </c>
      <c r="BY1101" s="28">
        <f t="shared" si="148"/>
        <v>1</v>
      </c>
      <c r="BZ1101" s="28">
        <f t="shared" si="148"/>
        <v>1.4</v>
      </c>
    </row>
    <row r="1102" spans="1:78">
      <c r="A1102" s="6">
        <v>1097</v>
      </c>
      <c r="B1102" s="6" t="s">
        <v>2004</v>
      </c>
      <c r="C1102" s="6" t="s">
        <v>2005</v>
      </c>
      <c r="D1102" s="6" t="str">
        <f t="shared" si="149"/>
        <v>Protein 1097 / MA_475289g0010 / Serine mitochondrial</v>
      </c>
      <c r="E1102" s="6">
        <v>5</v>
      </c>
      <c r="F1102" s="6">
        <v>4</v>
      </c>
      <c r="G1102" s="6">
        <v>27070633</v>
      </c>
      <c r="H1102" s="6">
        <v>28949933</v>
      </c>
      <c r="I1102" s="6">
        <v>15752054</v>
      </c>
      <c r="J1102" s="6">
        <v>27289969</v>
      </c>
      <c r="K1102" s="6">
        <v>19486500</v>
      </c>
      <c r="L1102" s="6">
        <v>16428991</v>
      </c>
      <c r="M1102" s="6">
        <v>16093455</v>
      </c>
      <c r="N1102" s="6">
        <v>16368652</v>
      </c>
      <c r="O1102" s="6">
        <v>18176960</v>
      </c>
      <c r="P1102" s="6">
        <v>23752789</v>
      </c>
      <c r="Q1102" s="6">
        <v>19123743</v>
      </c>
      <c r="R1102" s="6">
        <v>23199671</v>
      </c>
      <c r="S1102" s="6">
        <v>25003347</v>
      </c>
      <c r="T1102" s="6">
        <v>18091784</v>
      </c>
      <c r="U1102" s="6">
        <v>17154920</v>
      </c>
      <c r="V1102" s="6">
        <v>17545456</v>
      </c>
      <c r="W1102" s="6">
        <v>17280957</v>
      </c>
      <c r="X1102" s="6">
        <v>17871498</v>
      </c>
      <c r="Y1102" s="6">
        <v>17153289</v>
      </c>
      <c r="Z1102" s="8">
        <v>24.690225287090701</v>
      </c>
      <c r="AA1102" s="8">
        <v>24.787056673542502</v>
      </c>
      <c r="AB1102" s="8">
        <v>23.909036626310101</v>
      </c>
      <c r="AC1102" s="8">
        <v>24.7018674199972</v>
      </c>
      <c r="AD1102" s="8">
        <v>24.2159716534177</v>
      </c>
      <c r="AE1102" s="8">
        <v>23.9697405429173</v>
      </c>
      <c r="AF1102" s="8">
        <v>23.9399707464122</v>
      </c>
      <c r="AG1102" s="8">
        <v>23.9644321813205</v>
      </c>
      <c r="AH1102" s="8">
        <v>24.115607600836299</v>
      </c>
      <c r="AI1102" s="8">
        <v>24.501593585664999</v>
      </c>
      <c r="AJ1102" s="8">
        <v>24.188861587061801</v>
      </c>
      <c r="AK1102" s="8">
        <v>24.467601010511199</v>
      </c>
      <c r="AL1102" s="8">
        <v>24.575617894182798</v>
      </c>
      <c r="AM1102" s="8">
        <v>24.108831340885502</v>
      </c>
      <c r="AN1102" s="8">
        <v>24.032119062280099</v>
      </c>
      <c r="AO1102" s="8">
        <v>24.064594107556601</v>
      </c>
      <c r="AP1102" s="8">
        <v>24.042679778757101</v>
      </c>
      <c r="AQ1102" s="8">
        <v>24.091157231248701</v>
      </c>
      <c r="AR1102" s="8">
        <v>24.031981891866199</v>
      </c>
      <c r="AS1102" s="9">
        <v>2.7764786967904E-2</v>
      </c>
      <c r="AT1102" s="9">
        <v>1</v>
      </c>
      <c r="AU1102" s="9">
        <v>1.5898214659160002E-2</v>
      </c>
      <c r="AV1102" s="10">
        <v>-1.3787814214622101</v>
      </c>
      <c r="AW1102" s="10">
        <v>-1.0660908955674799</v>
      </c>
      <c r="AX1102" s="10">
        <v>-1.3271441847321099</v>
      </c>
      <c r="AY1102" s="10">
        <v>1.2933056901572</v>
      </c>
      <c r="AZ1102" s="10">
        <v>1.03890853557899</v>
      </c>
      <c r="BA1102" s="10">
        <v>-1.24486963564741</v>
      </c>
      <c r="BB1102" s="9">
        <v>3.6931554238376602E-2</v>
      </c>
      <c r="BC1102" s="9">
        <v>0.91637456733779299</v>
      </c>
      <c r="BD1102" s="9">
        <v>5.3776102146726602E-2</v>
      </c>
      <c r="BE1102" s="9">
        <v>0.112522815959709</v>
      </c>
      <c r="BF1102" s="9">
        <v>0.98320268968287405</v>
      </c>
      <c r="BG1102" s="9">
        <v>0.16797574478714999</v>
      </c>
      <c r="BH1102" s="11" t="str">
        <f t="shared" si="147"/>
        <v/>
      </c>
      <c r="BI1102" s="11" t="str">
        <f t="shared" si="147"/>
        <v/>
      </c>
      <c r="BJ1102" s="11" t="str">
        <f t="shared" si="147"/>
        <v/>
      </c>
      <c r="BK1102" s="11" t="str">
        <f t="shared" si="147"/>
        <v/>
      </c>
      <c r="BL1102" s="11" t="str">
        <f t="shared" si="147"/>
        <v/>
      </c>
      <c r="BM1102" s="11" t="str">
        <f t="shared" si="147"/>
        <v/>
      </c>
      <c r="BN1102" s="11" t="str">
        <f t="shared" si="151"/>
        <v/>
      </c>
      <c r="BO1102" s="11" t="str">
        <f t="shared" si="152"/>
        <v/>
      </c>
      <c r="BP1102" s="11" t="str">
        <f t="shared" si="153"/>
        <v/>
      </c>
      <c r="BR1102" s="11">
        <f t="shared" si="150"/>
        <v>1097</v>
      </c>
      <c r="BS1102" s="6" t="str">
        <f t="shared" si="150"/>
        <v>MA_475289g0010</v>
      </c>
      <c r="BT1102" s="6" t="str">
        <f t="shared" si="150"/>
        <v>Serine mitochondrial</v>
      </c>
      <c r="BU1102" s="28">
        <f t="shared" si="148"/>
        <v>-1.4</v>
      </c>
      <c r="BV1102" s="28">
        <f t="shared" si="148"/>
        <v>-1.1000000000000001</v>
      </c>
      <c r="BW1102" s="28">
        <f t="shared" si="148"/>
        <v>-1.3</v>
      </c>
      <c r="BX1102" s="28">
        <f t="shared" si="148"/>
        <v>1.3</v>
      </c>
      <c r="BY1102" s="28">
        <f t="shared" si="148"/>
        <v>1</v>
      </c>
      <c r="BZ1102" s="28">
        <f t="shared" si="148"/>
        <v>-1.2</v>
      </c>
    </row>
    <row r="1103" spans="1:78">
      <c r="A1103" s="6">
        <v>1098</v>
      </c>
      <c r="B1103" s="6" t="s">
        <v>2006</v>
      </c>
      <c r="C1103" s="6" t="s">
        <v>2007</v>
      </c>
      <c r="D1103" s="6" t="str">
        <f t="shared" si="149"/>
        <v>Protein 1098 / MA_10426096g0010 / pyruvate dehydrogenase E1 component subunit alpha- chloroplastic-like</v>
      </c>
      <c r="E1103" s="6">
        <v>8</v>
      </c>
      <c r="F1103" s="6">
        <v>5</v>
      </c>
      <c r="G1103" s="6">
        <v>5665865</v>
      </c>
      <c r="H1103" s="6">
        <v>4804676</v>
      </c>
      <c r="I1103" s="6">
        <v>5440242</v>
      </c>
      <c r="J1103" s="6">
        <v>4525232</v>
      </c>
      <c r="K1103" s="6">
        <v>4175927</v>
      </c>
      <c r="L1103" s="6">
        <v>5912538</v>
      </c>
      <c r="M1103" s="6">
        <v>4304562</v>
      </c>
      <c r="N1103" s="6">
        <v>4941742</v>
      </c>
      <c r="O1103" s="6">
        <v>4485834</v>
      </c>
      <c r="P1103" s="6">
        <v>3834607</v>
      </c>
      <c r="Q1103" s="6">
        <v>4326843</v>
      </c>
      <c r="R1103" s="6">
        <v>4214783</v>
      </c>
      <c r="S1103" s="6">
        <v>4721285</v>
      </c>
      <c r="T1103" s="6">
        <v>4172481</v>
      </c>
      <c r="U1103" s="6">
        <v>5690993</v>
      </c>
      <c r="V1103" s="6">
        <v>5980623</v>
      </c>
      <c r="W1103" s="6">
        <v>5803493</v>
      </c>
      <c r="X1103" s="6">
        <v>5771307</v>
      </c>
      <c r="Y1103" s="6">
        <v>5166332</v>
      </c>
      <c r="Z1103" s="8">
        <v>22.433864796498899</v>
      </c>
      <c r="AA1103" s="8">
        <v>22.196007716461899</v>
      </c>
      <c r="AB1103" s="8">
        <v>22.375239398085501</v>
      </c>
      <c r="AC1103" s="8">
        <v>22.109560327634799</v>
      </c>
      <c r="AD1103" s="8">
        <v>21.993665061486201</v>
      </c>
      <c r="AE1103" s="8">
        <v>22.495346120035901</v>
      </c>
      <c r="AF1103" s="8">
        <v>22.037435016568701</v>
      </c>
      <c r="AG1103" s="8">
        <v>22.236588261286599</v>
      </c>
      <c r="AH1103" s="8">
        <v>22.096944803255301</v>
      </c>
      <c r="AI1103" s="8">
        <v>21.870647296151699</v>
      </c>
      <c r="AJ1103" s="8">
        <v>22.044883342676801</v>
      </c>
      <c r="AK1103" s="8">
        <v>22.007026924600002</v>
      </c>
      <c r="AL1103" s="8">
        <v>22.170748143068099</v>
      </c>
      <c r="AM1103" s="8">
        <v>21.992474049405001</v>
      </c>
      <c r="AN1103" s="8">
        <v>22.440248974260999</v>
      </c>
      <c r="AO1103" s="8">
        <v>22.511864346756798</v>
      </c>
      <c r="AP1103" s="8">
        <v>22.468490058691799</v>
      </c>
      <c r="AQ1103" s="8">
        <v>22.460466645368399</v>
      </c>
      <c r="AR1103" s="8">
        <v>22.300708926555401</v>
      </c>
      <c r="AS1103" s="9">
        <v>9.6720948344275002E-3</v>
      </c>
      <c r="AT1103" s="9">
        <v>1</v>
      </c>
      <c r="AU1103" s="9">
        <v>4.4904195246618902E-3</v>
      </c>
      <c r="AV1103" s="10">
        <v>-1.0035335919107999</v>
      </c>
      <c r="AW1103" s="10">
        <v>-1.1522961175803501</v>
      </c>
      <c r="AX1103" s="10">
        <v>1.16045319114311</v>
      </c>
      <c r="AY1103" s="10">
        <v>-1.1482387105610501</v>
      </c>
      <c r="AZ1103" s="10">
        <v>1.1645537591521899</v>
      </c>
      <c r="BA1103" s="10">
        <v>1.33718570678794</v>
      </c>
      <c r="BB1103" s="9">
        <v>0.99994978703610604</v>
      </c>
      <c r="BC1103" s="9">
        <v>0.17423114834471501</v>
      </c>
      <c r="BD1103" s="9">
        <v>0.145494693095469</v>
      </c>
      <c r="BE1103" s="9">
        <v>0.23048836130618799</v>
      </c>
      <c r="BF1103" s="9">
        <v>0.16619376656063101</v>
      </c>
      <c r="BG1103" s="9">
        <v>2.2881724410900302E-3</v>
      </c>
      <c r="BH1103" s="11" t="str">
        <f t="shared" si="147"/>
        <v/>
      </c>
      <c r="BI1103" s="11" t="str">
        <f t="shared" si="147"/>
        <v/>
      </c>
      <c r="BJ1103" s="11" t="str">
        <f t="shared" si="147"/>
        <v/>
      </c>
      <c r="BK1103" s="11" t="str">
        <f t="shared" si="147"/>
        <v/>
      </c>
      <c r="BL1103" s="11" t="str">
        <f t="shared" si="147"/>
        <v/>
      </c>
      <c r="BM1103" s="11" t="str">
        <f t="shared" si="147"/>
        <v/>
      </c>
      <c r="BN1103" s="11" t="str">
        <f t="shared" si="151"/>
        <v/>
      </c>
      <c r="BO1103" s="11" t="str">
        <f t="shared" si="152"/>
        <v/>
      </c>
      <c r="BP1103" s="11" t="str">
        <f t="shared" si="153"/>
        <v/>
      </c>
      <c r="BR1103" s="11">
        <f t="shared" si="150"/>
        <v>1098</v>
      </c>
      <c r="BS1103" s="6" t="str">
        <f t="shared" si="150"/>
        <v>MA_10426096g0010</v>
      </c>
      <c r="BT1103" s="6" t="str">
        <f t="shared" si="150"/>
        <v>pyruvate dehydrogenase E1 component subunit alpha- chloroplastic-like</v>
      </c>
      <c r="BU1103" s="28">
        <f t="shared" si="148"/>
        <v>-1</v>
      </c>
      <c r="BV1103" s="28">
        <f t="shared" si="148"/>
        <v>-1.2</v>
      </c>
      <c r="BW1103" s="28">
        <f t="shared" si="148"/>
        <v>1.2</v>
      </c>
      <c r="BX1103" s="28">
        <f t="shared" si="148"/>
        <v>-1.1000000000000001</v>
      </c>
      <c r="BY1103" s="28">
        <f t="shared" si="148"/>
        <v>1.2</v>
      </c>
      <c r="BZ1103" s="28">
        <f t="shared" si="148"/>
        <v>1.3</v>
      </c>
    </row>
    <row r="1104" spans="1:78">
      <c r="A1104" s="6">
        <v>1099</v>
      </c>
      <c r="B1104" s="6" t="s">
        <v>2008</v>
      </c>
      <c r="C1104" s="6" t="s">
        <v>386</v>
      </c>
      <c r="D1104" s="6" t="str">
        <f t="shared" si="149"/>
        <v>Protein 1099 / MA_173063g0010 / auxin aluminum responsive</v>
      </c>
      <c r="E1104" s="6">
        <v>6</v>
      </c>
      <c r="F1104" s="6">
        <v>5</v>
      </c>
      <c r="G1104" s="6">
        <v>16292365</v>
      </c>
      <c r="H1104" s="6">
        <v>14266119</v>
      </c>
      <c r="I1104" s="6">
        <v>11771208</v>
      </c>
      <c r="J1104" s="6">
        <v>10484303</v>
      </c>
      <c r="K1104" s="6">
        <v>11863097</v>
      </c>
      <c r="L1104" s="6">
        <v>12669476</v>
      </c>
      <c r="M1104" s="6">
        <v>10106366</v>
      </c>
      <c r="N1104" s="6">
        <v>12767358</v>
      </c>
      <c r="O1104" s="6">
        <v>12153405</v>
      </c>
      <c r="P1104" s="6">
        <v>13864575</v>
      </c>
      <c r="Q1104" s="6">
        <v>20086789</v>
      </c>
      <c r="R1104" s="6">
        <v>15498192</v>
      </c>
      <c r="S1104" s="6">
        <v>12642793</v>
      </c>
      <c r="T1104" s="6">
        <v>19351488</v>
      </c>
      <c r="U1104" s="6">
        <v>17577140</v>
      </c>
      <c r="V1104" s="6">
        <v>19963578</v>
      </c>
      <c r="W1104" s="6">
        <v>19048186</v>
      </c>
      <c r="X1104" s="6">
        <v>18798753</v>
      </c>
      <c r="Y1104" s="6">
        <v>18623736</v>
      </c>
      <c r="Z1104" s="8">
        <v>23.957692704914699</v>
      </c>
      <c r="AA1104" s="8">
        <v>23.766089577092298</v>
      </c>
      <c r="AB1104" s="8">
        <v>23.488759046285601</v>
      </c>
      <c r="AC1104" s="8">
        <v>23.321727617981001</v>
      </c>
      <c r="AD1104" s="8">
        <v>23.4999773556533</v>
      </c>
      <c r="AE1104" s="8">
        <v>23.594853521142198</v>
      </c>
      <c r="AF1104" s="8">
        <v>23.2687609971351</v>
      </c>
      <c r="AG1104" s="8">
        <v>23.605956677533602</v>
      </c>
      <c r="AH1104" s="8">
        <v>23.534857232232198</v>
      </c>
      <c r="AI1104" s="8">
        <v>23.724900057380101</v>
      </c>
      <c r="AJ1104" s="8">
        <v>24.259743622806202</v>
      </c>
      <c r="AK1104" s="8">
        <v>23.885596586499801</v>
      </c>
      <c r="AL1104" s="8">
        <v>23.5918118778951</v>
      </c>
      <c r="AM1104" s="8">
        <v>24.205941168446</v>
      </c>
      <c r="AN1104" s="8">
        <v>24.067197010945399</v>
      </c>
      <c r="AO1104" s="8">
        <v>24.250866977083501</v>
      </c>
      <c r="AP1104" s="8">
        <v>24.183150277498999</v>
      </c>
      <c r="AQ1104" s="8">
        <v>24.164133629285502</v>
      </c>
      <c r="AR1104" s="8">
        <v>24.150639176851399</v>
      </c>
      <c r="AS1104" s="9">
        <v>2.8475442389335301E-3</v>
      </c>
      <c r="AT1104" s="9">
        <v>1</v>
      </c>
      <c r="AU1104" s="9">
        <v>1.0086734981361301E-3</v>
      </c>
      <c r="AV1104" s="10">
        <v>-1.07604779024371</v>
      </c>
      <c r="AW1104" s="10">
        <v>1.25418433234517</v>
      </c>
      <c r="AX1104" s="10">
        <v>1.47054216764293</v>
      </c>
      <c r="AY1104" s="10">
        <v>1.3495622793783</v>
      </c>
      <c r="AZ1104" s="10">
        <v>1.58237364995237</v>
      </c>
      <c r="BA1104" s="10">
        <v>1.17250880091381</v>
      </c>
      <c r="BB1104" s="9">
        <v>0.88167518869266004</v>
      </c>
      <c r="BC1104" s="9">
        <v>0.118234709724235</v>
      </c>
      <c r="BD1104" s="9">
        <v>4.6784459569733103E-3</v>
      </c>
      <c r="BE1104" s="9">
        <v>3.9678690536335298E-2</v>
      </c>
      <c r="BF1104" s="9">
        <v>1.7602220292108901E-3</v>
      </c>
      <c r="BG1104" s="9">
        <v>0.36162732299533701</v>
      </c>
      <c r="BH1104" s="11" t="str">
        <f t="shared" si="147"/>
        <v/>
      </c>
      <c r="BI1104" s="11" t="str">
        <f t="shared" si="147"/>
        <v/>
      </c>
      <c r="BJ1104" s="11" t="str">
        <f t="shared" si="147"/>
        <v/>
      </c>
      <c r="BK1104" s="11" t="str">
        <f t="shared" si="147"/>
        <v/>
      </c>
      <c r="BL1104" s="11" t="str">
        <f t="shared" si="147"/>
        <v/>
      </c>
      <c r="BM1104" s="11" t="str">
        <f t="shared" si="147"/>
        <v/>
      </c>
      <c r="BN1104" s="11" t="str">
        <f t="shared" si="151"/>
        <v/>
      </c>
      <c r="BO1104" s="11" t="str">
        <f t="shared" si="152"/>
        <v/>
      </c>
      <c r="BP1104" s="11" t="str">
        <f t="shared" si="153"/>
        <v/>
      </c>
      <c r="BR1104" s="11">
        <f t="shared" si="150"/>
        <v>1099</v>
      </c>
      <c r="BS1104" s="6" t="str">
        <f t="shared" si="150"/>
        <v>MA_173063g0010</v>
      </c>
      <c r="BT1104" s="6" t="str">
        <f t="shared" si="150"/>
        <v>auxin aluminum responsive</v>
      </c>
      <c r="BU1104" s="28">
        <f t="shared" si="148"/>
        <v>-1.1000000000000001</v>
      </c>
      <c r="BV1104" s="28">
        <f t="shared" si="148"/>
        <v>1.3</v>
      </c>
      <c r="BW1104" s="28">
        <f t="shared" si="148"/>
        <v>1.5</v>
      </c>
      <c r="BX1104" s="28">
        <f t="shared" si="148"/>
        <v>1.3</v>
      </c>
      <c r="BY1104" s="28">
        <f t="shared" si="148"/>
        <v>1.6</v>
      </c>
      <c r="BZ1104" s="28">
        <f t="shared" si="148"/>
        <v>1.2</v>
      </c>
    </row>
    <row r="1105" spans="1:78">
      <c r="A1105" s="6">
        <v>1100</v>
      </c>
      <c r="B1105" s="6" t="s">
        <v>2009</v>
      </c>
      <c r="C1105" s="6" t="s">
        <v>2010</v>
      </c>
      <c r="D1105" s="6" t="str">
        <f t="shared" si="149"/>
        <v>Protein 1100 / MA_406151g0010 / 26S proteasome non-ATPase regulatory subunit 11 homolog</v>
      </c>
      <c r="E1105" s="6">
        <v>10</v>
      </c>
      <c r="F1105" s="6">
        <v>5</v>
      </c>
      <c r="G1105" s="6">
        <v>5779138</v>
      </c>
      <c r="H1105" s="6">
        <v>3297483</v>
      </c>
      <c r="I1105" s="6">
        <v>3021610</v>
      </c>
      <c r="J1105" s="6">
        <v>4497193</v>
      </c>
      <c r="K1105" s="6">
        <v>3479226</v>
      </c>
      <c r="L1105" s="6">
        <v>2469411</v>
      </c>
      <c r="M1105" s="6">
        <v>2158148</v>
      </c>
      <c r="N1105" s="6">
        <v>2127967</v>
      </c>
      <c r="O1105" s="6">
        <v>2436963</v>
      </c>
      <c r="P1105" s="6">
        <v>3667111</v>
      </c>
      <c r="Q1105" s="6">
        <v>5982051</v>
      </c>
      <c r="R1105" s="6">
        <v>4013866</v>
      </c>
      <c r="S1105" s="6">
        <v>8021705</v>
      </c>
      <c r="T1105" s="6">
        <v>3375608</v>
      </c>
      <c r="U1105" s="6">
        <v>1703970</v>
      </c>
      <c r="V1105" s="6">
        <v>1456127</v>
      </c>
      <c r="W1105" s="6">
        <v>1746247</v>
      </c>
      <c r="X1105" s="6">
        <v>2055367</v>
      </c>
      <c r="Y1105" s="6">
        <v>1736072</v>
      </c>
      <c r="Z1105" s="8">
        <v>22.462422889754802</v>
      </c>
      <c r="AA1105" s="8">
        <v>21.6529337910818</v>
      </c>
      <c r="AB1105" s="8">
        <v>21.526886032813302</v>
      </c>
      <c r="AC1105" s="8">
        <v>22.100593368867699</v>
      </c>
      <c r="AD1105" s="8">
        <v>21.730334964432998</v>
      </c>
      <c r="AE1105" s="8">
        <v>21.23573554283</v>
      </c>
      <c r="AF1105" s="8">
        <v>21.041362373698099</v>
      </c>
      <c r="AG1105" s="8">
        <v>21.021044347369301</v>
      </c>
      <c r="AH1105" s="8">
        <v>21.216652916355201</v>
      </c>
      <c r="AI1105" s="8">
        <v>21.806212505056301</v>
      </c>
      <c r="AJ1105" s="8">
        <v>22.512208779536302</v>
      </c>
      <c r="AK1105" s="8">
        <v>21.9365610235029</v>
      </c>
      <c r="AL1105" s="8">
        <v>22.935477481018498</v>
      </c>
      <c r="AM1105" s="8">
        <v>21.686715946920302</v>
      </c>
      <c r="AN1105" s="8">
        <v>20.7004685051038</v>
      </c>
      <c r="AO1105" s="8">
        <v>20.4737047588442</v>
      </c>
      <c r="AP1105" s="8">
        <v>20.735826206454199</v>
      </c>
      <c r="AQ1105" s="8">
        <v>20.970964589414599</v>
      </c>
      <c r="AR1105" s="8">
        <v>20.727395351144001</v>
      </c>
      <c r="AS1105" s="9">
        <v>1.7476288476158701E-4</v>
      </c>
      <c r="AT1105" s="9">
        <v>9.6382870919455493E-2</v>
      </c>
      <c r="AU1105" s="9">
        <v>3.39018188249931E-5</v>
      </c>
      <c r="AV1105" s="10">
        <v>-1.7004721927444</v>
      </c>
      <c r="AW1105" s="10">
        <v>1.2148691534339</v>
      </c>
      <c r="AX1105" s="10">
        <v>-2.2547419459045299</v>
      </c>
      <c r="AY1105" s="10">
        <v>2.0658512132372802</v>
      </c>
      <c r="AZ1105" s="10">
        <v>-1.32595049511841</v>
      </c>
      <c r="BA1105" s="10">
        <v>-2.7392164390329401</v>
      </c>
      <c r="BB1105" s="9">
        <v>2.5618037234766598E-2</v>
      </c>
      <c r="BC1105" s="9">
        <v>0.60233251975018098</v>
      </c>
      <c r="BD1105" s="9">
        <v>5.0780693130714205E-4</v>
      </c>
      <c r="BE1105" s="9">
        <v>2.50791478732582E-3</v>
      </c>
      <c r="BF1105" s="9">
        <v>0.34910309991468402</v>
      </c>
      <c r="BG1105" s="9">
        <v>5.2825396090416803E-5</v>
      </c>
      <c r="BH1105" s="11" t="str">
        <f t="shared" si="147"/>
        <v/>
      </c>
      <c r="BI1105" s="11" t="str">
        <f t="shared" si="147"/>
        <v/>
      </c>
      <c r="BJ1105" s="11" t="str">
        <f t="shared" si="147"/>
        <v>x</v>
      </c>
      <c r="BK1105" s="11" t="str">
        <f t="shared" si="147"/>
        <v/>
      </c>
      <c r="BL1105" s="11" t="str">
        <f t="shared" si="147"/>
        <v/>
      </c>
      <c r="BM1105" s="11" t="str">
        <f t="shared" si="147"/>
        <v>x</v>
      </c>
      <c r="BN1105" s="11" t="str">
        <f t="shared" si="151"/>
        <v>x</v>
      </c>
      <c r="BO1105" s="11" t="str">
        <f t="shared" si="152"/>
        <v>x</v>
      </c>
      <c r="BP1105" s="11" t="str">
        <f t="shared" si="153"/>
        <v/>
      </c>
      <c r="BR1105" s="11">
        <f t="shared" si="150"/>
        <v>1100</v>
      </c>
      <c r="BS1105" s="6" t="str">
        <f t="shared" si="150"/>
        <v>MA_406151g0010</v>
      </c>
      <c r="BT1105" s="6" t="str">
        <f t="shared" si="150"/>
        <v>26S proteasome non-ATPase regulatory subunit 11 homolog</v>
      </c>
      <c r="BU1105" s="28">
        <f t="shared" si="148"/>
        <v>-1.7</v>
      </c>
      <c r="BV1105" s="28">
        <f t="shared" si="148"/>
        <v>1.2</v>
      </c>
      <c r="BW1105" s="28" t="str">
        <f t="shared" si="148"/>
        <v>-2,3*</v>
      </c>
      <c r="BX1105" s="28">
        <f t="shared" si="148"/>
        <v>2.1</v>
      </c>
      <c r="BY1105" s="28">
        <f t="shared" si="148"/>
        <v>-1.3</v>
      </c>
      <c r="BZ1105" s="28" t="str">
        <f t="shared" si="148"/>
        <v>-2,7*</v>
      </c>
    </row>
    <row r="1106" spans="1:78">
      <c r="A1106" s="6">
        <v>1101</v>
      </c>
      <c r="B1106" s="6" t="s">
        <v>2011</v>
      </c>
      <c r="C1106" s="6" t="s">
        <v>1448</v>
      </c>
      <c r="D1106" s="6" t="str">
        <f t="shared" si="149"/>
        <v>Protein 1101 / MA_9392760g0010 / probable carboxylesterase 15</v>
      </c>
      <c r="E1106" s="6">
        <v>9</v>
      </c>
      <c r="F1106" s="6">
        <v>1</v>
      </c>
      <c r="G1106" s="6">
        <v>2469507</v>
      </c>
      <c r="H1106" s="6">
        <v>2043668</v>
      </c>
      <c r="I1106" s="6">
        <v>2601473</v>
      </c>
      <c r="J1106" s="6">
        <v>2221698</v>
      </c>
      <c r="K1106" s="6">
        <v>1943853</v>
      </c>
      <c r="L1106" s="6">
        <v>2761909</v>
      </c>
      <c r="M1106" s="6">
        <v>2451523</v>
      </c>
      <c r="N1106" s="6">
        <v>2526369</v>
      </c>
      <c r="O1106" s="6">
        <v>2769705</v>
      </c>
      <c r="P1106" s="6">
        <v>1980212</v>
      </c>
      <c r="Q1106" s="6">
        <v>2157820</v>
      </c>
      <c r="R1106" s="6">
        <v>2413310</v>
      </c>
      <c r="S1106" s="6">
        <v>3174608</v>
      </c>
      <c r="T1106" s="6">
        <v>2760011</v>
      </c>
      <c r="U1106" s="6">
        <v>2934307</v>
      </c>
      <c r="V1106" s="6">
        <v>2893435</v>
      </c>
      <c r="W1106" s="6">
        <v>3051053</v>
      </c>
      <c r="X1106" s="6">
        <v>3137040</v>
      </c>
      <c r="Y1106" s="6">
        <v>2899861</v>
      </c>
      <c r="Z1106" s="8">
        <v>21.235791627472</v>
      </c>
      <c r="AA1106" s="8">
        <v>20.962729414495499</v>
      </c>
      <c r="AB1106" s="8">
        <v>21.3108973033663</v>
      </c>
      <c r="AC1106" s="8">
        <v>21.083231290860599</v>
      </c>
      <c r="AD1106" s="8">
        <v>20.8904876914625</v>
      </c>
      <c r="AE1106" s="8">
        <v>21.397234355462</v>
      </c>
      <c r="AF1106" s="8">
        <v>21.225246866265</v>
      </c>
      <c r="AG1106" s="8">
        <v>21.268633943046002</v>
      </c>
      <c r="AH1106" s="8">
        <v>21.401300892998901</v>
      </c>
      <c r="AI1106" s="8">
        <v>20.9172234617381</v>
      </c>
      <c r="AJ1106" s="8">
        <v>21.041143093122201</v>
      </c>
      <c r="AK1106" s="8">
        <v>21.202581817135101</v>
      </c>
      <c r="AL1106" s="8">
        <v>21.598147028493798</v>
      </c>
      <c r="AM1106" s="8">
        <v>21.3962425861877</v>
      </c>
      <c r="AN1106" s="8">
        <v>21.484588389281399</v>
      </c>
      <c r="AO1106" s="8">
        <v>21.464351804159499</v>
      </c>
      <c r="AP1106" s="8">
        <v>21.540875810588801</v>
      </c>
      <c r="AQ1106" s="8">
        <v>21.580972494244801</v>
      </c>
      <c r="AR1106" s="8">
        <v>21.467552318041399</v>
      </c>
      <c r="AS1106" s="9">
        <v>2.6085469172093201E-2</v>
      </c>
      <c r="AT1106" s="9">
        <v>1</v>
      </c>
      <c r="AU1106" s="9">
        <v>1.47336315085859E-2</v>
      </c>
      <c r="AV1106" s="10">
        <v>1.1699740643491501</v>
      </c>
      <c r="AW1106" s="10">
        <v>1.0976667584183499</v>
      </c>
      <c r="AX1106" s="10">
        <v>1.3296446162864699</v>
      </c>
      <c r="AY1106" s="10">
        <v>-1.06587364095364</v>
      </c>
      <c r="AZ1106" s="10">
        <v>1.13647358245171</v>
      </c>
      <c r="BA1106" s="10">
        <v>1.2113372351754399</v>
      </c>
      <c r="BB1106" s="9">
        <v>0.25654100444380501</v>
      </c>
      <c r="BC1106" s="9">
        <v>0.62630560867151597</v>
      </c>
      <c r="BD1106" s="9">
        <v>9.8822753067183706E-3</v>
      </c>
      <c r="BE1106" s="9">
        <v>0.85998694239930196</v>
      </c>
      <c r="BF1106" s="9">
        <v>0.421231484761043</v>
      </c>
      <c r="BG1106" s="9">
        <v>0.100010066348864</v>
      </c>
      <c r="BH1106" s="11" t="str">
        <f t="shared" si="147"/>
        <v/>
      </c>
      <c r="BI1106" s="11" t="str">
        <f t="shared" si="147"/>
        <v/>
      </c>
      <c r="BJ1106" s="11" t="str">
        <f t="shared" si="147"/>
        <v/>
      </c>
      <c r="BK1106" s="11" t="str">
        <f t="shared" si="147"/>
        <v/>
      </c>
      <c r="BL1106" s="11" t="str">
        <f t="shared" si="147"/>
        <v/>
      </c>
      <c r="BM1106" s="11" t="str">
        <f t="shared" si="147"/>
        <v/>
      </c>
      <c r="BN1106" s="11" t="str">
        <f t="shared" si="151"/>
        <v/>
      </c>
      <c r="BO1106" s="11" t="str">
        <f t="shared" si="152"/>
        <v/>
      </c>
      <c r="BP1106" s="11" t="str">
        <f t="shared" si="153"/>
        <v/>
      </c>
      <c r="BR1106" s="11">
        <f t="shared" si="150"/>
        <v>1101</v>
      </c>
      <c r="BS1106" s="6" t="str">
        <f t="shared" si="150"/>
        <v>MA_9392760g0010</v>
      </c>
      <c r="BT1106" s="6" t="str">
        <f t="shared" si="150"/>
        <v>probable carboxylesterase 15</v>
      </c>
      <c r="BU1106" s="28">
        <f t="shared" si="148"/>
        <v>1.2</v>
      </c>
      <c r="BV1106" s="28">
        <f t="shared" si="148"/>
        <v>1.1000000000000001</v>
      </c>
      <c r="BW1106" s="28">
        <f t="shared" si="148"/>
        <v>1.3</v>
      </c>
      <c r="BX1106" s="28">
        <f t="shared" si="148"/>
        <v>-1.1000000000000001</v>
      </c>
      <c r="BY1106" s="28">
        <f t="shared" si="148"/>
        <v>1.1000000000000001</v>
      </c>
      <c r="BZ1106" s="28">
        <f t="shared" si="148"/>
        <v>1.2</v>
      </c>
    </row>
    <row r="1107" spans="1:78">
      <c r="A1107" s="6">
        <v>1102</v>
      </c>
      <c r="B1107" s="6" t="s">
        <v>2012</v>
      </c>
      <c r="C1107" s="6" t="s">
        <v>2013</v>
      </c>
      <c r="D1107" s="6" t="str">
        <f t="shared" si="149"/>
        <v>Protein 1102 / MA_102140g0020 / 60S ribosomal L27a-3</v>
      </c>
      <c r="E1107" s="6">
        <v>7</v>
      </c>
      <c r="F1107" s="6">
        <v>1</v>
      </c>
      <c r="G1107" s="6">
        <v>26578284</v>
      </c>
      <c r="H1107" s="6">
        <v>38663953</v>
      </c>
      <c r="I1107" s="6">
        <v>24958999</v>
      </c>
      <c r="J1107" s="6">
        <v>33876988</v>
      </c>
      <c r="K1107" s="6">
        <v>24104668</v>
      </c>
      <c r="L1107" s="6">
        <v>23164665</v>
      </c>
      <c r="M1107" s="6">
        <v>18062414</v>
      </c>
      <c r="N1107" s="6">
        <v>21205594</v>
      </c>
      <c r="O1107" s="6">
        <v>21360350</v>
      </c>
      <c r="P1107" s="6">
        <v>37219400</v>
      </c>
      <c r="Q1107" s="6">
        <v>28910459</v>
      </c>
      <c r="R1107" s="6">
        <v>24704933</v>
      </c>
      <c r="S1107" s="6">
        <v>36333791</v>
      </c>
      <c r="T1107" s="6">
        <v>28554526</v>
      </c>
      <c r="U1107" s="6">
        <v>27873400</v>
      </c>
      <c r="V1107" s="6">
        <v>30159365</v>
      </c>
      <c r="W1107" s="6">
        <v>30392227</v>
      </c>
      <c r="X1107" s="6">
        <v>32953270</v>
      </c>
      <c r="Y1107" s="6">
        <v>31606668</v>
      </c>
      <c r="Z1107" s="8">
        <v>24.663744625687599</v>
      </c>
      <c r="AA1107" s="8">
        <v>25.204485810347101</v>
      </c>
      <c r="AB1107" s="8">
        <v>24.5730567391691</v>
      </c>
      <c r="AC1107" s="8">
        <v>25.013802274695301</v>
      </c>
      <c r="AD1107" s="8">
        <v>24.5228092234602</v>
      </c>
      <c r="AE1107" s="8">
        <v>24.4654224829379</v>
      </c>
      <c r="AF1107" s="8">
        <v>24.106487382783001</v>
      </c>
      <c r="AG1107" s="8">
        <v>24.3379415597303</v>
      </c>
      <c r="AH1107" s="8">
        <v>24.348431950709301</v>
      </c>
      <c r="AI1107" s="8">
        <v>25.149551462649899</v>
      </c>
      <c r="AJ1107" s="8">
        <v>24.785088178310701</v>
      </c>
      <c r="AK1107" s="8">
        <v>24.558295807400398</v>
      </c>
      <c r="AL1107" s="8">
        <v>25.114808565928701</v>
      </c>
      <c r="AM1107" s="8">
        <v>24.767216100526198</v>
      </c>
      <c r="AN1107" s="8">
        <v>24.732385657466299</v>
      </c>
      <c r="AO1107" s="8">
        <v>24.846102717453601</v>
      </c>
      <c r="AP1107" s="8">
        <v>24.857199056878301</v>
      </c>
      <c r="AQ1107" s="8">
        <v>24.973918297235699</v>
      </c>
      <c r="AR1107" s="8">
        <v>24.9137256174151</v>
      </c>
      <c r="AS1107" s="9">
        <v>1.10005215152941E-2</v>
      </c>
      <c r="AT1107" s="9">
        <v>1</v>
      </c>
      <c r="AU1107" s="9">
        <v>5.2475545061612698E-3</v>
      </c>
      <c r="AV1107" s="10">
        <v>-1.39571936523909</v>
      </c>
      <c r="AW1107" s="10">
        <v>1.05658753006226</v>
      </c>
      <c r="AX1107" s="10">
        <v>1.04905224912835</v>
      </c>
      <c r="AY1107" s="10">
        <v>1.47469967677804</v>
      </c>
      <c r="AZ1107" s="10">
        <v>1.4641825392560599</v>
      </c>
      <c r="BA1107" s="10">
        <v>-1.00718294149807</v>
      </c>
      <c r="BB1107" s="9">
        <v>2.2556773719007599E-2</v>
      </c>
      <c r="BC1107" s="9">
        <v>0.93729251085473797</v>
      </c>
      <c r="BD1107" s="9">
        <v>0.95724571813440695</v>
      </c>
      <c r="BE1107" s="9">
        <v>7.7560242079347504E-3</v>
      </c>
      <c r="BF1107" s="9">
        <v>8.9166025819684708E-3</v>
      </c>
      <c r="BG1107" s="9">
        <v>0.99984083856225503</v>
      </c>
      <c r="BH1107" s="11" t="str">
        <f t="shared" si="147"/>
        <v/>
      </c>
      <c r="BI1107" s="11" t="str">
        <f t="shared" si="147"/>
        <v/>
      </c>
      <c r="BJ1107" s="11" t="str">
        <f t="shared" si="147"/>
        <v/>
      </c>
      <c r="BK1107" s="11" t="str">
        <f t="shared" si="147"/>
        <v/>
      </c>
      <c r="BL1107" s="11" t="str">
        <f t="shared" si="147"/>
        <v/>
      </c>
      <c r="BM1107" s="11" t="str">
        <f t="shared" si="147"/>
        <v/>
      </c>
      <c r="BN1107" s="11" t="str">
        <f t="shared" si="151"/>
        <v/>
      </c>
      <c r="BO1107" s="11" t="str">
        <f t="shared" si="152"/>
        <v/>
      </c>
      <c r="BP1107" s="11" t="str">
        <f t="shared" si="153"/>
        <v/>
      </c>
      <c r="BR1107" s="11">
        <f t="shared" si="150"/>
        <v>1102</v>
      </c>
      <c r="BS1107" s="6" t="str">
        <f t="shared" si="150"/>
        <v>MA_102140g0020</v>
      </c>
      <c r="BT1107" s="6" t="str">
        <f t="shared" si="150"/>
        <v>60S ribosomal L27a-3</v>
      </c>
      <c r="BU1107" s="28">
        <f t="shared" si="148"/>
        <v>-1.4</v>
      </c>
      <c r="BV1107" s="28">
        <f t="shared" si="148"/>
        <v>1.1000000000000001</v>
      </c>
      <c r="BW1107" s="28">
        <f t="shared" si="148"/>
        <v>1</v>
      </c>
      <c r="BX1107" s="28">
        <f t="shared" si="148"/>
        <v>1.5</v>
      </c>
      <c r="BY1107" s="28">
        <f t="shared" si="148"/>
        <v>1.5</v>
      </c>
      <c r="BZ1107" s="28">
        <f t="shared" si="148"/>
        <v>-1</v>
      </c>
    </row>
    <row r="1108" spans="1:78">
      <c r="A1108" s="6">
        <v>1103</v>
      </c>
      <c r="B1108" s="6" t="s">
        <v>2014</v>
      </c>
      <c r="C1108" s="6" t="s">
        <v>2015</v>
      </c>
      <c r="D1108" s="6" t="str">
        <f t="shared" si="149"/>
        <v>Protein 1103 / MA_222243g0010 / L-galactose dehydrogenase</v>
      </c>
      <c r="E1108" s="6">
        <v>5</v>
      </c>
      <c r="F1108" s="6">
        <v>5</v>
      </c>
      <c r="G1108" s="6">
        <v>20924235</v>
      </c>
      <c r="H1108" s="6">
        <v>17779091</v>
      </c>
      <c r="I1108" s="6">
        <v>17453789</v>
      </c>
      <c r="J1108" s="6">
        <v>15937701</v>
      </c>
      <c r="K1108" s="6">
        <v>16689675</v>
      </c>
      <c r="L1108" s="6">
        <v>20110375</v>
      </c>
      <c r="M1108" s="6">
        <v>16937544</v>
      </c>
      <c r="N1108" s="6">
        <v>18862896</v>
      </c>
      <c r="O1108" s="6">
        <v>19750695</v>
      </c>
      <c r="P1108" s="6">
        <v>14418665</v>
      </c>
      <c r="Q1108" s="6">
        <v>22568480</v>
      </c>
      <c r="R1108" s="6">
        <v>15013892</v>
      </c>
      <c r="S1108" s="6">
        <v>20155480</v>
      </c>
      <c r="T1108" s="6">
        <v>18973036</v>
      </c>
      <c r="U1108" s="6">
        <v>21638500</v>
      </c>
      <c r="V1108" s="6">
        <v>23591842</v>
      </c>
      <c r="W1108" s="6">
        <v>21536298</v>
      </c>
      <c r="X1108" s="6">
        <v>21367570</v>
      </c>
      <c r="Y1108" s="6">
        <v>21058217</v>
      </c>
      <c r="Z1108" s="8">
        <v>24.318671542333298</v>
      </c>
      <c r="AA1108" s="8">
        <v>24.0836782289126</v>
      </c>
      <c r="AB1108" s="8">
        <v>24.057036925754002</v>
      </c>
      <c r="AC1108" s="8">
        <v>23.925940200998699</v>
      </c>
      <c r="AD1108" s="8">
        <v>23.9924525254157</v>
      </c>
      <c r="AE1108" s="8">
        <v>24.261436648171902</v>
      </c>
      <c r="AF1108" s="8">
        <v>24.013721358486102</v>
      </c>
      <c r="AG1108" s="8">
        <v>24.169047852636901</v>
      </c>
      <c r="AH1108" s="8">
        <v>24.235400084863901</v>
      </c>
      <c r="AI1108" s="8">
        <v>23.7814342582605</v>
      </c>
      <c r="AJ1108" s="8">
        <v>24.4278059196794</v>
      </c>
      <c r="AK1108" s="8">
        <v>23.839794674565301</v>
      </c>
      <c r="AL1108" s="8">
        <v>24.264668805394798</v>
      </c>
      <c r="AM1108" s="8">
        <v>24.177447216534301</v>
      </c>
      <c r="AN1108" s="8">
        <v>24.367097157943402</v>
      </c>
      <c r="AO1108" s="8">
        <v>24.491784729695201</v>
      </c>
      <c r="AP1108" s="8">
        <v>24.360266942132199</v>
      </c>
      <c r="AQ1108" s="8">
        <v>24.348919512860402</v>
      </c>
      <c r="AR1108" s="8">
        <v>24.327879952704599</v>
      </c>
      <c r="AS1108" s="9">
        <v>7.9253287677373094E-2</v>
      </c>
      <c r="AT1108" s="9">
        <v>1</v>
      </c>
      <c r="AU1108" s="9">
        <v>5.5209083300562699E-2</v>
      </c>
      <c r="AV1108" s="10">
        <v>1.0675810492331399</v>
      </c>
      <c r="AW1108" s="10">
        <v>1.0158407759863399</v>
      </c>
      <c r="AX1108" s="10">
        <v>1.2342492551061599</v>
      </c>
      <c r="AY1108" s="10">
        <v>-1.0509334479082699</v>
      </c>
      <c r="AZ1108" s="10">
        <v>1.1561176137331599</v>
      </c>
      <c r="BA1108" s="10">
        <v>1.21500266998808</v>
      </c>
      <c r="BB1108" s="9">
        <v>0.84882133433349305</v>
      </c>
      <c r="BC1108" s="9">
        <v>0.99674729706440202</v>
      </c>
      <c r="BD1108" s="9">
        <v>6.2247068203307603E-2</v>
      </c>
      <c r="BE1108" s="9">
        <v>0.92562682783807604</v>
      </c>
      <c r="BF1108" s="9">
        <v>0.31283185770831401</v>
      </c>
      <c r="BG1108" s="9">
        <v>9.0658272784372607E-2</v>
      </c>
      <c r="BH1108" s="11" t="str">
        <f t="shared" si="147"/>
        <v/>
      </c>
      <c r="BI1108" s="11" t="str">
        <f t="shared" si="147"/>
        <v/>
      </c>
      <c r="BJ1108" s="11" t="str">
        <f t="shared" si="147"/>
        <v/>
      </c>
      <c r="BK1108" s="11" t="str">
        <f t="shared" si="147"/>
        <v/>
      </c>
      <c r="BL1108" s="11" t="str">
        <f t="shared" si="147"/>
        <v/>
      </c>
      <c r="BM1108" s="11" t="str">
        <f t="shared" si="147"/>
        <v/>
      </c>
      <c r="BN1108" s="11" t="str">
        <f t="shared" si="151"/>
        <v/>
      </c>
      <c r="BO1108" s="11" t="str">
        <f t="shared" si="152"/>
        <v/>
      </c>
      <c r="BP1108" s="11" t="str">
        <f t="shared" si="153"/>
        <v/>
      </c>
      <c r="BR1108" s="11">
        <f t="shared" si="150"/>
        <v>1103</v>
      </c>
      <c r="BS1108" s="6" t="str">
        <f t="shared" si="150"/>
        <v>MA_222243g0010</v>
      </c>
      <c r="BT1108" s="6" t="str">
        <f t="shared" si="150"/>
        <v>L-galactose dehydrogenase</v>
      </c>
      <c r="BU1108" s="28">
        <f t="shared" si="148"/>
        <v>1.1000000000000001</v>
      </c>
      <c r="BV1108" s="28">
        <f t="shared" si="148"/>
        <v>1</v>
      </c>
      <c r="BW1108" s="28">
        <f t="shared" si="148"/>
        <v>1.2</v>
      </c>
      <c r="BX1108" s="28">
        <f t="shared" si="148"/>
        <v>-1.1000000000000001</v>
      </c>
      <c r="BY1108" s="28">
        <f t="shared" si="148"/>
        <v>1.2</v>
      </c>
      <c r="BZ1108" s="28">
        <f t="shared" si="148"/>
        <v>1.2</v>
      </c>
    </row>
    <row r="1109" spans="1:78">
      <c r="A1109" s="6">
        <v>1104</v>
      </c>
      <c r="B1109" s="6" t="s">
        <v>2016</v>
      </c>
      <c r="C1109" s="6" t="s">
        <v>1530</v>
      </c>
      <c r="D1109" s="6" t="str">
        <f t="shared" si="149"/>
        <v>Protein 1104 / MA_9608589g0010 / 2-alkenal reductase (NADP(+)-dependent)-like</v>
      </c>
      <c r="E1109" s="6">
        <v>9</v>
      </c>
      <c r="F1109" s="6">
        <v>4</v>
      </c>
      <c r="G1109" s="6">
        <v>15704064</v>
      </c>
      <c r="H1109" s="6">
        <v>10461946</v>
      </c>
      <c r="I1109" s="6">
        <v>9499014</v>
      </c>
      <c r="J1109" s="6">
        <v>10927351</v>
      </c>
      <c r="K1109" s="6">
        <v>7936196</v>
      </c>
      <c r="L1109" s="6">
        <v>10512938</v>
      </c>
      <c r="M1109" s="6">
        <v>8368829</v>
      </c>
      <c r="N1109" s="6">
        <v>10384181</v>
      </c>
      <c r="O1109" s="6">
        <v>10646288</v>
      </c>
      <c r="P1109" s="6">
        <v>8347250</v>
      </c>
      <c r="Q1109" s="6">
        <v>13552034</v>
      </c>
      <c r="R1109" s="6">
        <v>9553050</v>
      </c>
      <c r="S1109" s="6">
        <v>17078342</v>
      </c>
      <c r="T1109" s="6">
        <v>6870834</v>
      </c>
      <c r="U1109" s="6">
        <v>13176975</v>
      </c>
      <c r="V1109" s="6">
        <v>14087934</v>
      </c>
      <c r="W1109" s="6">
        <v>11803488</v>
      </c>
      <c r="X1109" s="6">
        <v>13731072</v>
      </c>
      <c r="Y1109" s="6">
        <v>13087795</v>
      </c>
      <c r="Z1109" s="8">
        <v>23.904634621668201</v>
      </c>
      <c r="AA1109" s="8">
        <v>23.318647892796999</v>
      </c>
      <c r="AB1109" s="8">
        <v>23.1793463384377</v>
      </c>
      <c r="AC1109" s="8">
        <v>23.3814403705871</v>
      </c>
      <c r="AD1109" s="8">
        <v>22.920016225686101</v>
      </c>
      <c r="AE1109" s="8">
        <v>23.325662572874101</v>
      </c>
      <c r="AF1109" s="8">
        <v>22.9965943385656</v>
      </c>
      <c r="AG1109" s="8">
        <v>23.307884099572501</v>
      </c>
      <c r="AH1109" s="8">
        <v>23.3438471634433</v>
      </c>
      <c r="AI1109" s="8">
        <v>22.992869549566901</v>
      </c>
      <c r="AJ1109" s="8">
        <v>23.692006063502099</v>
      </c>
      <c r="AK1109" s="8">
        <v>23.187529984919799</v>
      </c>
      <c r="AL1109" s="8">
        <v>24.025664586214202</v>
      </c>
      <c r="AM1109" s="8">
        <v>22.712053797135699</v>
      </c>
      <c r="AN1109" s="8">
        <v>23.651515877243899</v>
      </c>
      <c r="AO1109" s="8">
        <v>23.747956719684701</v>
      </c>
      <c r="AP1109" s="8">
        <v>23.492709911656199</v>
      </c>
      <c r="AQ1109" s="8">
        <v>23.710940926893301</v>
      </c>
      <c r="AR1109" s="8">
        <v>23.641718720201698</v>
      </c>
      <c r="AS1109" s="9">
        <v>0.36075960300764498</v>
      </c>
      <c r="AT1109" s="9">
        <v>1</v>
      </c>
      <c r="AU1109" s="9">
        <v>0.31584370234957398</v>
      </c>
      <c r="AV1109" s="10">
        <v>-1.0697843816066499</v>
      </c>
      <c r="AW1109" s="10">
        <v>-1.01311103092086</v>
      </c>
      <c r="AX1109" s="10">
        <v>1.23812016505416</v>
      </c>
      <c r="AY1109" s="10">
        <v>1.05593992065636</v>
      </c>
      <c r="AZ1109" s="10">
        <v>1.3245216151271899</v>
      </c>
      <c r="BA1109" s="10">
        <v>1.2543531968219299</v>
      </c>
      <c r="BB1109" s="9">
        <v>0.97385453699060598</v>
      </c>
      <c r="BC1109" s="9">
        <v>0.99975772757189796</v>
      </c>
      <c r="BD1109" s="9">
        <v>0.50856240370074401</v>
      </c>
      <c r="BE1109" s="9">
        <v>0.98588373073989899</v>
      </c>
      <c r="BF1109" s="9">
        <v>0.33038653614655999</v>
      </c>
      <c r="BG1109" s="9">
        <v>0.45985574226902798</v>
      </c>
      <c r="BH1109" s="11" t="str">
        <f t="shared" si="147"/>
        <v/>
      </c>
      <c r="BI1109" s="11" t="str">
        <f t="shared" si="147"/>
        <v/>
      </c>
      <c r="BJ1109" s="11" t="str">
        <f t="shared" si="147"/>
        <v/>
      </c>
      <c r="BK1109" s="11" t="str">
        <f t="shared" si="147"/>
        <v/>
      </c>
      <c r="BL1109" s="11" t="str">
        <f t="shared" si="147"/>
        <v/>
      </c>
      <c r="BM1109" s="11" t="str">
        <f t="shared" si="147"/>
        <v/>
      </c>
      <c r="BN1109" s="11" t="str">
        <f t="shared" si="151"/>
        <v/>
      </c>
      <c r="BO1109" s="11" t="str">
        <f t="shared" si="152"/>
        <v/>
      </c>
      <c r="BP1109" s="11" t="str">
        <f t="shared" si="153"/>
        <v/>
      </c>
      <c r="BR1109" s="11">
        <f t="shared" si="150"/>
        <v>1104</v>
      </c>
      <c r="BS1109" s="6" t="str">
        <f t="shared" si="150"/>
        <v>MA_9608589g0010</v>
      </c>
      <c r="BT1109" s="6" t="str">
        <f t="shared" si="150"/>
        <v>2-alkenal reductase (NADP(+)-dependent)-like</v>
      </c>
      <c r="BU1109" s="28">
        <f t="shared" si="148"/>
        <v>-1.1000000000000001</v>
      </c>
      <c r="BV1109" s="28">
        <f t="shared" si="148"/>
        <v>-1</v>
      </c>
      <c r="BW1109" s="28">
        <f t="shared" si="148"/>
        <v>1.2</v>
      </c>
      <c r="BX1109" s="28">
        <f t="shared" si="148"/>
        <v>1.1000000000000001</v>
      </c>
      <c r="BY1109" s="28">
        <f t="shared" si="148"/>
        <v>1.3</v>
      </c>
      <c r="BZ1109" s="28">
        <f t="shared" si="148"/>
        <v>1.3</v>
      </c>
    </row>
    <row r="1110" spans="1:78">
      <c r="A1110" s="6">
        <v>1105</v>
      </c>
      <c r="B1110" s="6" t="s">
        <v>2017</v>
      </c>
      <c r="C1110" s="6" t="s">
        <v>2018</v>
      </c>
      <c r="D1110" s="6" t="str">
        <f t="shared" si="149"/>
        <v>Protein 1105 / MA_10426762g0010 / bifunctional dTDP-4-dehydrorhamnose 3,5-epimerase dTDP-4-dehydrorhamnose reductase</v>
      </c>
      <c r="E1110" s="6">
        <v>7</v>
      </c>
      <c r="F1110" s="6">
        <v>6</v>
      </c>
      <c r="G1110" s="6">
        <v>9473447</v>
      </c>
      <c r="H1110" s="6">
        <v>12471680</v>
      </c>
      <c r="I1110" s="6">
        <v>8155742</v>
      </c>
      <c r="J1110" s="6">
        <v>3688226</v>
      </c>
      <c r="K1110" s="6">
        <v>9343637</v>
      </c>
      <c r="L1110" s="6">
        <v>11006480</v>
      </c>
      <c r="M1110" s="6">
        <v>7115225</v>
      </c>
      <c r="N1110" s="6">
        <v>10128776</v>
      </c>
      <c r="O1110" s="6">
        <v>6214504</v>
      </c>
      <c r="P1110" s="6">
        <v>1174946</v>
      </c>
      <c r="Q1110" s="6">
        <v>2287700</v>
      </c>
      <c r="R1110" s="6">
        <v>3941986</v>
      </c>
      <c r="S1110" s="6">
        <v>3613568</v>
      </c>
      <c r="T1110" s="6">
        <v>3333511</v>
      </c>
      <c r="U1110" s="6">
        <v>3580506</v>
      </c>
      <c r="V1110" s="6">
        <v>4368430</v>
      </c>
      <c r="W1110" s="6">
        <v>4210955</v>
      </c>
      <c r="X1110" s="6">
        <v>2919640</v>
      </c>
      <c r="Y1110" s="6">
        <v>3187823</v>
      </c>
      <c r="Z1110" s="8">
        <v>23.175458028277198</v>
      </c>
      <c r="AA1110" s="8">
        <v>23.5721524809763</v>
      </c>
      <c r="AB1110" s="8">
        <v>22.959384706963199</v>
      </c>
      <c r="AC1110" s="8">
        <v>21.814495630484501</v>
      </c>
      <c r="AD1110" s="8">
        <v>23.155552795974401</v>
      </c>
      <c r="AE1110" s="8">
        <v>23.391849816265101</v>
      </c>
      <c r="AF1110" s="8">
        <v>22.762477948177398</v>
      </c>
      <c r="AG1110" s="8">
        <v>23.271956508101599</v>
      </c>
      <c r="AH1110" s="8">
        <v>22.5672078189614</v>
      </c>
      <c r="AI1110" s="8">
        <v>20.1641630220102</v>
      </c>
      <c r="AJ1110" s="8">
        <v>21.125466444478299</v>
      </c>
      <c r="AK1110" s="8">
        <v>21.910491221969799</v>
      </c>
      <c r="AL1110" s="8">
        <v>21.784992612463501</v>
      </c>
      <c r="AM1110" s="8">
        <v>21.668611057086899</v>
      </c>
      <c r="AN1110" s="8">
        <v>21.771732054049998</v>
      </c>
      <c r="AO1110" s="8">
        <v>22.058683442142001</v>
      </c>
      <c r="AP1110" s="8">
        <v>22.005716027679998</v>
      </c>
      <c r="AQ1110" s="8">
        <v>21.477359060952299</v>
      </c>
      <c r="AR1110" s="8">
        <v>21.604140096986502</v>
      </c>
      <c r="AS1110" s="9">
        <v>1.53142934678027E-3</v>
      </c>
      <c r="AT1110" s="9">
        <v>1</v>
      </c>
      <c r="AU1110" s="9">
        <v>4.7732298698568298E-4</v>
      </c>
      <c r="AV1110" s="10">
        <v>1.0446099092046299</v>
      </c>
      <c r="AW1110" s="10">
        <v>-3.0412488232317698</v>
      </c>
      <c r="AX1110" s="10">
        <v>-2.22203661860246</v>
      </c>
      <c r="AY1110" s="10">
        <v>-3.17691865710482</v>
      </c>
      <c r="AZ1110" s="10">
        <v>-2.3211614704076702</v>
      </c>
      <c r="BA1110" s="10">
        <v>1.36867628452701</v>
      </c>
      <c r="BB1110" s="9">
        <v>0.99815947341590805</v>
      </c>
      <c r="BC1110" s="9">
        <v>1.73676328030226E-3</v>
      </c>
      <c r="BD1110" s="9">
        <v>2.2185505876769401E-2</v>
      </c>
      <c r="BE1110" s="9">
        <v>2.08063489748533E-3</v>
      </c>
      <c r="BF1110" s="9">
        <v>2.30060620043212E-2</v>
      </c>
      <c r="BG1110" s="9">
        <v>0.57694805128503801</v>
      </c>
      <c r="BH1110" s="11" t="str">
        <f t="shared" si="147"/>
        <v/>
      </c>
      <c r="BI1110" s="11" t="str">
        <f t="shared" si="147"/>
        <v/>
      </c>
      <c r="BJ1110" s="11" t="str">
        <f t="shared" si="147"/>
        <v/>
      </c>
      <c r="BK1110" s="11" t="str">
        <f t="shared" si="147"/>
        <v/>
      </c>
      <c r="BL1110" s="11" t="str">
        <f t="shared" si="147"/>
        <v/>
      </c>
      <c r="BM1110" s="11" t="str">
        <f t="shared" si="147"/>
        <v/>
      </c>
      <c r="BN1110" s="11" t="str">
        <f t="shared" si="151"/>
        <v/>
      </c>
      <c r="BO1110" s="11" t="str">
        <f t="shared" si="152"/>
        <v/>
      </c>
      <c r="BP1110" s="11" t="str">
        <f t="shared" si="153"/>
        <v/>
      </c>
      <c r="BR1110" s="11">
        <f t="shared" si="150"/>
        <v>1105</v>
      </c>
      <c r="BS1110" s="6" t="str">
        <f t="shared" si="150"/>
        <v>MA_10426762g0010</v>
      </c>
      <c r="BT1110" s="6" t="str">
        <f t="shared" si="150"/>
        <v>bifunctional dTDP-4-dehydrorhamnose 3,5-epimerase dTDP-4-dehydrorhamnose reductase</v>
      </c>
      <c r="BU1110" s="28">
        <f t="shared" si="148"/>
        <v>1</v>
      </c>
      <c r="BV1110" s="28">
        <f t="shared" si="148"/>
        <v>-3</v>
      </c>
      <c r="BW1110" s="28">
        <f t="shared" si="148"/>
        <v>-2.2000000000000002</v>
      </c>
      <c r="BX1110" s="28">
        <f t="shared" si="148"/>
        <v>-3.2</v>
      </c>
      <c r="BY1110" s="28">
        <f t="shared" si="148"/>
        <v>-2.2999999999999998</v>
      </c>
      <c r="BZ1110" s="28">
        <f t="shared" si="148"/>
        <v>1.4</v>
      </c>
    </row>
    <row r="1111" spans="1:78">
      <c r="A1111" s="6">
        <v>1106</v>
      </c>
      <c r="B1111" s="6" t="s">
        <v>2019</v>
      </c>
      <c r="C1111" s="6" t="s">
        <v>2020</v>
      </c>
      <c r="D1111" s="6" t="str">
        <f t="shared" si="149"/>
        <v>Protein 1106 / MA_4448g0020 / probable arginine N-methyltransferase 1</v>
      </c>
      <c r="E1111" s="6">
        <v>10</v>
      </c>
      <c r="F1111" s="6">
        <v>10</v>
      </c>
      <c r="G1111" s="6">
        <v>20425963</v>
      </c>
      <c r="H1111" s="6">
        <v>8083131</v>
      </c>
      <c r="I1111" s="6">
        <v>18240317</v>
      </c>
      <c r="J1111" s="6">
        <v>10942523</v>
      </c>
      <c r="K1111" s="6">
        <v>15949032</v>
      </c>
      <c r="L1111" s="6">
        <v>19797981</v>
      </c>
      <c r="M1111" s="6">
        <v>24034940</v>
      </c>
      <c r="N1111" s="6">
        <v>21008337</v>
      </c>
      <c r="O1111" s="6">
        <v>20813648</v>
      </c>
      <c r="P1111" s="6">
        <v>6681466</v>
      </c>
      <c r="Q1111" s="6">
        <v>19086064</v>
      </c>
      <c r="R1111" s="6">
        <v>8934476</v>
      </c>
      <c r="S1111" s="6">
        <v>12226143</v>
      </c>
      <c r="T1111" s="6">
        <v>24840995</v>
      </c>
      <c r="U1111" s="6">
        <v>22892084</v>
      </c>
      <c r="V1111" s="6">
        <v>21787839</v>
      </c>
      <c r="W1111" s="6">
        <v>22263666</v>
      </c>
      <c r="X1111" s="6">
        <v>21239816</v>
      </c>
      <c r="Y1111" s="6">
        <v>21544847</v>
      </c>
      <c r="Z1111" s="8">
        <v>24.283900761313099</v>
      </c>
      <c r="AA1111" s="8">
        <v>22.9464827983427</v>
      </c>
      <c r="AB1111" s="8">
        <v>24.120627466650301</v>
      </c>
      <c r="AC1111" s="8">
        <v>23.3834420805806</v>
      </c>
      <c r="AD1111" s="8">
        <v>23.9269655288801</v>
      </c>
      <c r="AE1111" s="8">
        <v>24.238849975839301</v>
      </c>
      <c r="AF1111" s="8">
        <v>24.518629866197401</v>
      </c>
      <c r="AG1111" s="8">
        <v>24.324458628373399</v>
      </c>
      <c r="AH1111" s="8">
        <v>24.311026512046201</v>
      </c>
      <c r="AI1111" s="8">
        <v>22.671733252694899</v>
      </c>
      <c r="AJ1111" s="8">
        <v>24.186016279621999</v>
      </c>
      <c r="AK1111" s="8">
        <v>23.0909516881411</v>
      </c>
      <c r="AL1111" s="8">
        <v>23.543466010644501</v>
      </c>
      <c r="AM1111" s="8">
        <v>24.566219625725498</v>
      </c>
      <c r="AN1111" s="8">
        <v>24.4483454700325</v>
      </c>
      <c r="AO1111" s="8">
        <v>24.377019775828799</v>
      </c>
      <c r="AP1111" s="8">
        <v>24.408187834813798</v>
      </c>
      <c r="AQ1111" s="8">
        <v>24.3402679323763</v>
      </c>
      <c r="AR1111" s="8">
        <v>24.360839517446301</v>
      </c>
      <c r="AS1111" s="9">
        <v>7.8486180460460103E-2</v>
      </c>
      <c r="AT1111" s="9">
        <v>1</v>
      </c>
      <c r="AU1111" s="9">
        <v>5.4483866552581098E-2</v>
      </c>
      <c r="AV1111" s="10">
        <v>1.5325748314073999</v>
      </c>
      <c r="AW1111" s="10">
        <v>-1.08719170645376</v>
      </c>
      <c r="AX1111" s="10">
        <v>1.5742322264053099</v>
      </c>
      <c r="AY1111" s="10">
        <v>-1.6662026462259001</v>
      </c>
      <c r="AZ1111" s="10">
        <v>1.0271813122232001</v>
      </c>
      <c r="BA1111" s="10">
        <v>1.71149222058009</v>
      </c>
      <c r="BB1111" s="9">
        <v>0.28840378942620098</v>
      </c>
      <c r="BC1111" s="9">
        <v>0.97989009444780295</v>
      </c>
      <c r="BD1111" s="9">
        <v>0.20119485554642699</v>
      </c>
      <c r="BE1111" s="9">
        <v>0.163686707880977</v>
      </c>
      <c r="BF1111" s="9">
        <v>0.99940930337919398</v>
      </c>
      <c r="BG1111" s="9">
        <v>0.10529081384122201</v>
      </c>
      <c r="BH1111" s="11" t="str">
        <f t="shared" si="147"/>
        <v/>
      </c>
      <c r="BI1111" s="11" t="str">
        <f t="shared" si="147"/>
        <v/>
      </c>
      <c r="BJ1111" s="11" t="str">
        <f t="shared" si="147"/>
        <v/>
      </c>
      <c r="BK1111" s="11" t="str">
        <f t="shared" si="147"/>
        <v/>
      </c>
      <c r="BL1111" s="11" t="str">
        <f t="shared" si="147"/>
        <v/>
      </c>
      <c r="BM1111" s="11" t="str">
        <f t="shared" si="147"/>
        <v/>
      </c>
      <c r="BN1111" s="11" t="str">
        <f t="shared" si="151"/>
        <v/>
      </c>
      <c r="BO1111" s="11" t="str">
        <f t="shared" si="152"/>
        <v/>
      </c>
      <c r="BP1111" s="11" t="str">
        <f t="shared" si="153"/>
        <v/>
      </c>
      <c r="BR1111" s="11">
        <f t="shared" si="150"/>
        <v>1106</v>
      </c>
      <c r="BS1111" s="6" t="str">
        <f t="shared" si="150"/>
        <v>MA_4448g0020</v>
      </c>
      <c r="BT1111" s="6" t="str">
        <f t="shared" si="150"/>
        <v>probable arginine N-methyltransferase 1</v>
      </c>
      <c r="BU1111" s="28">
        <f t="shared" si="148"/>
        <v>1.5</v>
      </c>
      <c r="BV1111" s="28">
        <f t="shared" si="148"/>
        <v>-1.1000000000000001</v>
      </c>
      <c r="BW1111" s="28">
        <f t="shared" si="148"/>
        <v>1.6</v>
      </c>
      <c r="BX1111" s="28">
        <f t="shared" si="148"/>
        <v>-1.7</v>
      </c>
      <c r="BY1111" s="28">
        <f t="shared" si="148"/>
        <v>1</v>
      </c>
      <c r="BZ1111" s="28">
        <f t="shared" si="148"/>
        <v>1.7</v>
      </c>
    </row>
    <row r="1112" spans="1:78">
      <c r="A1112" s="6">
        <v>1107</v>
      </c>
      <c r="B1112" s="6" t="s">
        <v>2021</v>
      </c>
      <c r="C1112" s="6" t="s">
        <v>2022</v>
      </c>
      <c r="D1112" s="6" t="str">
        <f t="shared" si="149"/>
        <v>Protein 1107 / MA_10426599g0010 / amidase 1 isoform X1</v>
      </c>
      <c r="E1112" s="6">
        <v>8</v>
      </c>
      <c r="F1112" s="6">
        <v>5</v>
      </c>
      <c r="G1112" s="6">
        <v>31479417</v>
      </c>
      <c r="H1112" s="6">
        <v>28541266</v>
      </c>
      <c r="I1112" s="6">
        <v>24829087</v>
      </c>
      <c r="J1112" s="6">
        <v>40296410</v>
      </c>
      <c r="K1112" s="6">
        <v>27463456</v>
      </c>
      <c r="L1112" s="6">
        <v>12999098</v>
      </c>
      <c r="M1112" s="6">
        <v>11456638</v>
      </c>
      <c r="N1112" s="6">
        <v>12844747</v>
      </c>
      <c r="O1112" s="6">
        <v>12589859</v>
      </c>
      <c r="P1112" s="6">
        <v>38573833</v>
      </c>
      <c r="Q1112" s="6">
        <v>35533048</v>
      </c>
      <c r="R1112" s="6">
        <v>29872591</v>
      </c>
      <c r="S1112" s="6">
        <v>49668419</v>
      </c>
      <c r="T1112" s="6">
        <v>25284453</v>
      </c>
      <c r="U1112" s="6">
        <v>11859381</v>
      </c>
      <c r="V1112" s="6">
        <v>14436743</v>
      </c>
      <c r="W1112" s="6">
        <v>11428038</v>
      </c>
      <c r="X1112" s="6">
        <v>12903357</v>
      </c>
      <c r="Y1112" s="6">
        <v>11630303</v>
      </c>
      <c r="Z1112" s="8">
        <v>24.907905486537299</v>
      </c>
      <c r="AA1112" s="8">
        <v>24.766545993819001</v>
      </c>
      <c r="AB1112" s="8">
        <v>24.565527876802001</v>
      </c>
      <c r="AC1112" s="8">
        <v>25.264147979245202</v>
      </c>
      <c r="AD1112" s="8">
        <v>24.711009849796</v>
      </c>
      <c r="AE1112" s="8">
        <v>23.631908183151801</v>
      </c>
      <c r="AF1112" s="8">
        <v>23.4496804053103</v>
      </c>
      <c r="AG1112" s="8">
        <v>23.6146751383008</v>
      </c>
      <c r="AH1112" s="8">
        <v>23.585758789910301</v>
      </c>
      <c r="AI1112" s="8">
        <v>25.2011191748486</v>
      </c>
      <c r="AJ1112" s="8">
        <v>25.0826581115601</v>
      </c>
      <c r="AK1112" s="8">
        <v>24.832319039481199</v>
      </c>
      <c r="AL1112" s="8">
        <v>25.565825489159401</v>
      </c>
      <c r="AM1112" s="8">
        <v>24.591747231969901</v>
      </c>
      <c r="AN1112" s="8">
        <v>23.499525374640498</v>
      </c>
      <c r="AO1112" s="8">
        <v>23.7832419640716</v>
      </c>
      <c r="AP1112" s="8">
        <v>23.4460744027914</v>
      </c>
      <c r="AQ1112" s="8">
        <v>23.621243117239299</v>
      </c>
      <c r="AR1112" s="8">
        <v>23.471385347514801</v>
      </c>
      <c r="AS1112" s="9">
        <v>1.33210287554672E-6</v>
      </c>
      <c r="AT1112" s="9">
        <v>1.7791544849318501E-4</v>
      </c>
      <c r="AU1112" s="9">
        <v>5.2513414549346098E-8</v>
      </c>
      <c r="AV1112" s="10">
        <v>-2.41583480776593</v>
      </c>
      <c r="AW1112" s="10">
        <v>1.15805708596798</v>
      </c>
      <c r="AX1112" s="10">
        <v>-2.4262587166005298</v>
      </c>
      <c r="AY1112" s="10">
        <v>2.79767461766144</v>
      </c>
      <c r="AZ1112" s="10">
        <v>-1.00431482682553</v>
      </c>
      <c r="BA1112" s="10">
        <v>-2.8097460991508201</v>
      </c>
      <c r="BB1112" s="9">
        <v>8.3310127543256806E-6</v>
      </c>
      <c r="BC1112" s="9">
        <v>0.54968996700783801</v>
      </c>
      <c r="BD1112" s="9">
        <v>3.8329382183732702E-6</v>
      </c>
      <c r="BE1112" s="9">
        <v>1.24101571863378E-6</v>
      </c>
      <c r="BF1112" s="9">
        <v>0.99998055981164802</v>
      </c>
      <c r="BG1112" s="9">
        <v>5.5305050350451502E-7</v>
      </c>
      <c r="BH1112" s="11" t="str">
        <f t="shared" si="147"/>
        <v>x</v>
      </c>
      <c r="BI1112" s="11" t="str">
        <f t="shared" si="147"/>
        <v/>
      </c>
      <c r="BJ1112" s="11" t="str">
        <f t="shared" si="147"/>
        <v>x</v>
      </c>
      <c r="BK1112" s="11" t="str">
        <f t="shared" si="147"/>
        <v>x</v>
      </c>
      <c r="BL1112" s="11" t="str">
        <f t="shared" si="147"/>
        <v/>
      </c>
      <c r="BM1112" s="11" t="str">
        <f t="shared" si="147"/>
        <v>x</v>
      </c>
      <c r="BN1112" s="11" t="str">
        <f t="shared" si="151"/>
        <v>x</v>
      </c>
      <c r="BO1112" s="11" t="str">
        <f t="shared" si="152"/>
        <v>x</v>
      </c>
      <c r="BP1112" s="11" t="str">
        <f t="shared" si="153"/>
        <v/>
      </c>
      <c r="BR1112" s="11">
        <f t="shared" si="150"/>
        <v>1107</v>
      </c>
      <c r="BS1112" s="6" t="str">
        <f t="shared" si="150"/>
        <v>MA_10426599g0010</v>
      </c>
      <c r="BT1112" s="6" t="str">
        <f t="shared" si="150"/>
        <v>amidase 1 isoform X1</v>
      </c>
      <c r="BU1112" s="28" t="str">
        <f t="shared" si="148"/>
        <v>-2,4*</v>
      </c>
      <c r="BV1112" s="28">
        <f t="shared" si="148"/>
        <v>1.2</v>
      </c>
      <c r="BW1112" s="28" t="str">
        <f t="shared" si="148"/>
        <v>-2,4*</v>
      </c>
      <c r="BX1112" s="28" t="str">
        <f t="shared" si="148"/>
        <v>2,8*</v>
      </c>
      <c r="BY1112" s="28">
        <f t="shared" si="148"/>
        <v>-1</v>
      </c>
      <c r="BZ1112" s="28" t="str">
        <f t="shared" si="148"/>
        <v>-2,8*</v>
      </c>
    </row>
    <row r="1113" spans="1:78">
      <c r="A1113" s="6">
        <v>1108</v>
      </c>
      <c r="B1113" s="6" t="s">
        <v>2023</v>
      </c>
      <c r="C1113" s="6" t="s">
        <v>2024</v>
      </c>
      <c r="D1113" s="6" t="str">
        <f t="shared" si="149"/>
        <v>Protein 1108 / MA_2272g0010 / C2 calcium-dependent membrane targeting</v>
      </c>
      <c r="E1113" s="6">
        <v>9</v>
      </c>
      <c r="F1113" s="6">
        <v>8</v>
      </c>
      <c r="G1113" s="6">
        <v>22935971</v>
      </c>
      <c r="H1113" s="6">
        <v>15576740</v>
      </c>
      <c r="I1113" s="6">
        <v>7584522</v>
      </c>
      <c r="J1113" s="6">
        <v>16369671</v>
      </c>
      <c r="K1113" s="6">
        <v>9679202</v>
      </c>
      <c r="L1113" s="6">
        <v>8323813</v>
      </c>
      <c r="M1113" s="6">
        <v>5876603</v>
      </c>
      <c r="N1113" s="6">
        <v>7810867</v>
      </c>
      <c r="O1113" s="6">
        <v>7514464</v>
      </c>
      <c r="P1113" s="6">
        <v>14731039</v>
      </c>
      <c r="Q1113" s="6">
        <v>16484492</v>
      </c>
      <c r="R1113" s="6">
        <v>7887484</v>
      </c>
      <c r="S1113" s="6">
        <v>23051123</v>
      </c>
      <c r="T1113" s="6">
        <v>9832813</v>
      </c>
      <c r="U1113" s="6">
        <v>3289575</v>
      </c>
      <c r="V1113" s="6">
        <v>2800909</v>
      </c>
      <c r="W1113" s="6">
        <v>3810987</v>
      </c>
      <c r="X1113" s="6">
        <v>3565849</v>
      </c>
      <c r="Y1113" s="6">
        <v>3520185</v>
      </c>
      <c r="Z1113" s="8">
        <v>24.451108649775399</v>
      </c>
      <c r="AA1113" s="8">
        <v>23.892889992735899</v>
      </c>
      <c r="AB1113" s="8">
        <v>22.854626829564499</v>
      </c>
      <c r="AC1113" s="8">
        <v>23.9645219908227</v>
      </c>
      <c r="AD1113" s="8">
        <v>23.2064566790038</v>
      </c>
      <c r="AE1113" s="8">
        <v>22.988813123657</v>
      </c>
      <c r="AF1113" s="8">
        <v>22.4865510081856</v>
      </c>
      <c r="AG1113" s="8">
        <v>22.8970512645772</v>
      </c>
      <c r="AH1113" s="8">
        <v>22.841238770988099</v>
      </c>
      <c r="AI1113" s="8">
        <v>23.812355853396198</v>
      </c>
      <c r="AJ1113" s="8">
        <v>23.974606092598499</v>
      </c>
      <c r="AK1113" s="8">
        <v>22.911133742871801</v>
      </c>
      <c r="AL1113" s="8">
        <v>24.458333701506699</v>
      </c>
      <c r="AM1113" s="8">
        <v>23.229172775370099</v>
      </c>
      <c r="AN1113" s="8">
        <v>21.6494697748657</v>
      </c>
      <c r="AO1113" s="8">
        <v>21.417463681126002</v>
      </c>
      <c r="AP1113" s="8">
        <v>21.861733256175999</v>
      </c>
      <c r="AQ1113" s="8">
        <v>21.7658141809905</v>
      </c>
      <c r="AR1113" s="8">
        <v>21.747219819655299</v>
      </c>
      <c r="AS1113" s="9">
        <v>1.09573773015017E-4</v>
      </c>
      <c r="AT1113" s="9">
        <v>5.5080243404066101E-2</v>
      </c>
      <c r="AU1113" s="9">
        <v>1.8863097056187E-5</v>
      </c>
      <c r="AV1113" s="10">
        <v>-1.8283056640123101</v>
      </c>
      <c r="AW1113" s="10">
        <v>1.00222025815489</v>
      </c>
      <c r="AX1113" s="10">
        <v>-3.9602202965020501</v>
      </c>
      <c r="AY1113" s="10">
        <v>1.8323649745724599</v>
      </c>
      <c r="AZ1113" s="10">
        <v>-2.1660602898375001</v>
      </c>
      <c r="BA1113" s="10">
        <v>-3.9690130079105002</v>
      </c>
      <c r="BB1113" s="9">
        <v>6.6391495586958907E-2</v>
      </c>
      <c r="BC1113" s="9">
        <v>0.99999954594774398</v>
      </c>
      <c r="BD1113" s="9">
        <v>4.4779740047906602E-5</v>
      </c>
      <c r="BE1113" s="9">
        <v>6.5175820650120606E-2</v>
      </c>
      <c r="BF1113" s="9">
        <v>1.5315583960873701E-2</v>
      </c>
      <c r="BG1113" s="9">
        <v>4.3973471561153902E-5</v>
      </c>
      <c r="BH1113" s="11" t="str">
        <f t="shared" si="147"/>
        <v/>
      </c>
      <c r="BI1113" s="11" t="str">
        <f t="shared" si="147"/>
        <v/>
      </c>
      <c r="BJ1113" s="11" t="str">
        <f t="shared" si="147"/>
        <v>x</v>
      </c>
      <c r="BK1113" s="11" t="str">
        <f t="shared" si="147"/>
        <v/>
      </c>
      <c r="BL1113" s="11" t="str">
        <f t="shared" si="147"/>
        <v/>
      </c>
      <c r="BM1113" s="11" t="str">
        <f t="shared" si="147"/>
        <v>x</v>
      </c>
      <c r="BN1113" s="11" t="str">
        <f t="shared" si="151"/>
        <v>x</v>
      </c>
      <c r="BO1113" s="11" t="str">
        <f t="shared" si="152"/>
        <v>x</v>
      </c>
      <c r="BP1113" s="11" t="str">
        <f t="shared" si="153"/>
        <v/>
      </c>
      <c r="BR1113" s="11">
        <f t="shared" si="150"/>
        <v>1108</v>
      </c>
      <c r="BS1113" s="6" t="str">
        <f t="shared" si="150"/>
        <v>MA_2272g0010</v>
      </c>
      <c r="BT1113" s="6" t="str">
        <f t="shared" si="150"/>
        <v>C2 calcium-dependent membrane targeting</v>
      </c>
      <c r="BU1113" s="28">
        <f t="shared" si="148"/>
        <v>-1.8</v>
      </c>
      <c r="BV1113" s="28">
        <f t="shared" si="148"/>
        <v>1</v>
      </c>
      <c r="BW1113" s="28" t="str">
        <f t="shared" si="148"/>
        <v>-4*</v>
      </c>
      <c r="BX1113" s="28">
        <f t="shared" si="148"/>
        <v>1.8</v>
      </c>
      <c r="BY1113" s="28">
        <f t="shared" si="148"/>
        <v>-2.2000000000000002</v>
      </c>
      <c r="BZ1113" s="28" t="str">
        <f t="shared" si="148"/>
        <v>-4*</v>
      </c>
    </row>
    <row r="1114" spans="1:78">
      <c r="A1114" s="6">
        <v>1109</v>
      </c>
      <c r="B1114" s="6" t="s">
        <v>2025</v>
      </c>
      <c r="C1114" s="6" t="s">
        <v>248</v>
      </c>
      <c r="D1114" s="6" t="str">
        <f t="shared" si="149"/>
        <v>Protein 1109 / MA_771456g0010 / ---NA---</v>
      </c>
      <c r="E1114" s="6">
        <v>6</v>
      </c>
      <c r="F1114" s="6">
        <v>5</v>
      </c>
      <c r="G1114" s="6">
        <v>1788782</v>
      </c>
      <c r="H1114" s="6">
        <v>3798343</v>
      </c>
      <c r="I1114" s="6">
        <v>1998869</v>
      </c>
      <c r="J1114" s="6">
        <v>3326815</v>
      </c>
      <c r="K1114" s="6">
        <v>2857568</v>
      </c>
      <c r="L1114" s="6">
        <v>24933893</v>
      </c>
      <c r="M1114" s="6">
        <v>20893011</v>
      </c>
      <c r="N1114" s="6">
        <v>29076639</v>
      </c>
      <c r="O1114" s="6">
        <v>21373742</v>
      </c>
      <c r="P1114" s="6">
        <v>11916343</v>
      </c>
      <c r="Q1114" s="6">
        <v>1894433</v>
      </c>
      <c r="R1114" s="6">
        <v>4867892</v>
      </c>
      <c r="S1114" s="6">
        <v>6520755</v>
      </c>
      <c r="T1114" s="6">
        <v>8576868</v>
      </c>
      <c r="U1114" s="6">
        <v>21999405</v>
      </c>
      <c r="V1114" s="6">
        <v>23011630</v>
      </c>
      <c r="W1114" s="6">
        <v>25869059</v>
      </c>
      <c r="X1114" s="6">
        <v>13382082</v>
      </c>
      <c r="Y1114" s="6">
        <v>26210485</v>
      </c>
      <c r="Z1114" s="8">
        <v>20.770546145264699</v>
      </c>
      <c r="AA1114" s="8">
        <v>21.856938759713</v>
      </c>
      <c r="AB1114" s="8">
        <v>20.930752494511601</v>
      </c>
      <c r="AC1114" s="8">
        <v>21.665710211317901</v>
      </c>
      <c r="AD1114" s="8">
        <v>21.4463563992059</v>
      </c>
      <c r="AE1114" s="8">
        <v>24.571604816728801</v>
      </c>
      <c r="AF1114" s="8">
        <v>24.316517085852499</v>
      </c>
      <c r="AG1114" s="8">
        <v>24.793357180433802</v>
      </c>
      <c r="AH1114" s="8">
        <v>24.349336173624302</v>
      </c>
      <c r="AI1114" s="8">
        <v>23.5064382200413</v>
      </c>
      <c r="AJ1114" s="8">
        <v>20.8533346865912</v>
      </c>
      <c r="AK1114" s="8">
        <v>22.214865729817699</v>
      </c>
      <c r="AL1114" s="8">
        <v>22.636607584654101</v>
      </c>
      <c r="AM1114" s="8">
        <v>23.032019486771901</v>
      </c>
      <c r="AN1114" s="8">
        <v>24.390961169090701</v>
      </c>
      <c r="AO1114" s="8">
        <v>24.45585984289</v>
      </c>
      <c r="AP1114" s="8">
        <v>24.624724240432698</v>
      </c>
      <c r="AQ1114" s="8">
        <v>23.673799253838499</v>
      </c>
      <c r="AR1114" s="8">
        <v>24.643640713819199</v>
      </c>
      <c r="AS1114" s="9">
        <v>1.69138633394845E-5</v>
      </c>
      <c r="AT1114" s="9">
        <v>5.2795909676356901E-3</v>
      </c>
      <c r="AU1114" s="9">
        <v>1.6597268052925799E-6</v>
      </c>
      <c r="AV1114" s="10">
        <v>9.0232240706539493</v>
      </c>
      <c r="AW1114" s="10">
        <v>2.1653381478646501</v>
      </c>
      <c r="AX1114" s="10">
        <v>8.1327104030359099</v>
      </c>
      <c r="AY1114" s="10">
        <v>-4.1671200775510302</v>
      </c>
      <c r="AZ1114" s="10">
        <v>-1.10949777177429</v>
      </c>
      <c r="BA1114" s="10">
        <v>3.7558616011342099</v>
      </c>
      <c r="BB1114" s="9">
        <v>8.1550365750304704E-6</v>
      </c>
      <c r="BC1114" s="9">
        <v>5.3444259267295902E-2</v>
      </c>
      <c r="BD1114" s="9">
        <v>7.1845860127872598E-6</v>
      </c>
      <c r="BE1114" s="9">
        <v>8.8343083372088805E-4</v>
      </c>
      <c r="BF1114" s="9">
        <v>0.98327922619165298</v>
      </c>
      <c r="BG1114" s="9">
        <v>1.0335184130976199E-3</v>
      </c>
      <c r="BH1114" s="11" t="str">
        <f t="shared" si="147"/>
        <v>x</v>
      </c>
      <c r="BI1114" s="11" t="str">
        <f t="shared" si="147"/>
        <v/>
      </c>
      <c r="BJ1114" s="11" t="str">
        <f t="shared" si="147"/>
        <v>x</v>
      </c>
      <c r="BK1114" s="11" t="str">
        <f t="shared" si="147"/>
        <v>x</v>
      </c>
      <c r="BL1114" s="11" t="str">
        <f t="shared" si="147"/>
        <v/>
      </c>
      <c r="BM1114" s="11" t="str">
        <f t="shared" si="147"/>
        <v/>
      </c>
      <c r="BN1114" s="11" t="str">
        <f t="shared" si="151"/>
        <v>x</v>
      </c>
      <c r="BO1114" s="11" t="str">
        <f t="shared" si="152"/>
        <v>x</v>
      </c>
      <c r="BP1114" s="11" t="str">
        <f t="shared" si="153"/>
        <v/>
      </c>
      <c r="BR1114" s="11">
        <f t="shared" si="150"/>
        <v>1109</v>
      </c>
      <c r="BS1114" s="6" t="str">
        <f t="shared" si="150"/>
        <v>MA_771456g0010</v>
      </c>
      <c r="BT1114" s="6" t="str">
        <f t="shared" si="150"/>
        <v>---NA---</v>
      </c>
      <c r="BU1114" s="28" t="str">
        <f t="shared" si="148"/>
        <v>9*</v>
      </c>
      <c r="BV1114" s="28">
        <f t="shared" si="148"/>
        <v>2.2000000000000002</v>
      </c>
      <c r="BW1114" s="28" t="str">
        <f t="shared" si="148"/>
        <v>8,1*</v>
      </c>
      <c r="BX1114" s="28" t="str">
        <f t="shared" si="148"/>
        <v>-4,2*</v>
      </c>
      <c r="BY1114" s="28">
        <f t="shared" si="148"/>
        <v>-1.1000000000000001</v>
      </c>
      <c r="BZ1114" s="28">
        <f t="shared" si="148"/>
        <v>3.8</v>
      </c>
    </row>
    <row r="1115" spans="1:78">
      <c r="A1115" s="6">
        <v>1110</v>
      </c>
      <c r="B1115" s="6" t="s">
        <v>2026</v>
      </c>
      <c r="C1115" s="6" t="s">
        <v>2027</v>
      </c>
      <c r="D1115" s="6" t="str">
        <f t="shared" si="149"/>
        <v>Protein 1110 / MA_62177g0010 / pyrophosphate--fructose 6-phosphate 1-phosphotransferase subunit beta</v>
      </c>
      <c r="E1115" s="6">
        <v>10</v>
      </c>
      <c r="F1115" s="6">
        <v>10</v>
      </c>
      <c r="G1115" s="6">
        <v>37907350</v>
      </c>
      <c r="H1115" s="6">
        <v>39869615</v>
      </c>
      <c r="I1115" s="6">
        <v>24280733</v>
      </c>
      <c r="J1115" s="6">
        <v>52881975</v>
      </c>
      <c r="K1115" s="6">
        <v>29141793</v>
      </c>
      <c r="L1115" s="6">
        <v>16241633</v>
      </c>
      <c r="M1115" s="6">
        <v>16799646</v>
      </c>
      <c r="N1115" s="6">
        <v>16953507</v>
      </c>
      <c r="O1115" s="6">
        <v>16424354</v>
      </c>
      <c r="P1115" s="6">
        <v>43976640</v>
      </c>
      <c r="Q1115" s="6">
        <v>35939733</v>
      </c>
      <c r="R1115" s="6">
        <v>35798642</v>
      </c>
      <c r="S1115" s="6">
        <v>52878479</v>
      </c>
      <c r="T1115" s="6">
        <v>26598855</v>
      </c>
      <c r="U1115" s="6">
        <v>15082079</v>
      </c>
      <c r="V1115" s="6">
        <v>16421141</v>
      </c>
      <c r="W1115" s="6">
        <v>14416149</v>
      </c>
      <c r="X1115" s="6">
        <v>15438784</v>
      </c>
      <c r="Y1115" s="6">
        <v>15265663</v>
      </c>
      <c r="Z1115" s="8">
        <v>25.1759742693487</v>
      </c>
      <c r="AA1115" s="8">
        <v>25.248786338263301</v>
      </c>
      <c r="AB1115" s="8">
        <v>24.533308639326702</v>
      </c>
      <c r="AC1115" s="8">
        <v>25.656272722855501</v>
      </c>
      <c r="AD1115" s="8">
        <v>24.7965863086912</v>
      </c>
      <c r="AE1115" s="8">
        <v>23.953193358468699</v>
      </c>
      <c r="AF1115" s="8">
        <v>24.001927497249799</v>
      </c>
      <c r="AG1115" s="8">
        <v>24.015080404131599</v>
      </c>
      <c r="AH1115" s="8">
        <v>23.9693332920301</v>
      </c>
      <c r="AI1115" s="8">
        <v>25.390234044654601</v>
      </c>
      <c r="AJ1115" s="8">
        <v>25.0990763551683</v>
      </c>
      <c r="AK1115" s="8">
        <v>25.093401524968499</v>
      </c>
      <c r="AL1115" s="8">
        <v>25.656177343880199</v>
      </c>
      <c r="AM1115" s="8">
        <v>24.6648608076306</v>
      </c>
      <c r="AN1115" s="8">
        <v>23.846331975859002</v>
      </c>
      <c r="AO1115" s="8">
        <v>23.969051038455799</v>
      </c>
      <c r="AP1115" s="8">
        <v>23.781182491716599</v>
      </c>
      <c r="AQ1115" s="8">
        <v>23.8800557907647</v>
      </c>
      <c r="AR1115" s="8">
        <v>23.863786912520801</v>
      </c>
      <c r="AS1115" s="9">
        <v>2.6367574830209901E-5</v>
      </c>
      <c r="AT1115" s="9">
        <v>9.4146450422969603E-3</v>
      </c>
      <c r="AU1115" s="9">
        <v>3.0136507817852001E-6</v>
      </c>
      <c r="AV1115" s="10">
        <v>-2.1395420264732699</v>
      </c>
      <c r="AW1115" s="10">
        <v>1.07070746039909</v>
      </c>
      <c r="AX1115" s="10">
        <v>-2.3199665653686301</v>
      </c>
      <c r="AY1115" s="10">
        <v>2.29082360958233</v>
      </c>
      <c r="AZ1115" s="10">
        <v>-1.0843285790430399</v>
      </c>
      <c r="BA1115" s="10">
        <v>-2.4840055094166602</v>
      </c>
      <c r="BB1115" s="9">
        <v>3.11063590253347E-4</v>
      </c>
      <c r="BC1115" s="9">
        <v>0.95162856607659496</v>
      </c>
      <c r="BD1115" s="9">
        <v>5.6271261076767902E-5</v>
      </c>
      <c r="BE1115" s="9">
        <v>1.26547630725948E-4</v>
      </c>
      <c r="BF1115" s="9">
        <v>0.93449227041348504</v>
      </c>
      <c r="BG1115" s="9">
        <v>2.3144315317358301E-5</v>
      </c>
      <c r="BH1115" s="11" t="str">
        <f t="shared" si="147"/>
        <v>x</v>
      </c>
      <c r="BI1115" s="11" t="str">
        <f t="shared" si="147"/>
        <v/>
      </c>
      <c r="BJ1115" s="11" t="str">
        <f t="shared" si="147"/>
        <v>x</v>
      </c>
      <c r="BK1115" s="11" t="str">
        <f t="shared" si="147"/>
        <v>x</v>
      </c>
      <c r="BL1115" s="11" t="str">
        <f t="shared" si="147"/>
        <v/>
      </c>
      <c r="BM1115" s="11" t="str">
        <f t="shared" si="147"/>
        <v>x</v>
      </c>
      <c r="BN1115" s="11" t="str">
        <f t="shared" si="151"/>
        <v>x</v>
      </c>
      <c r="BO1115" s="11" t="str">
        <f t="shared" si="152"/>
        <v>x</v>
      </c>
      <c r="BP1115" s="11" t="str">
        <f t="shared" si="153"/>
        <v/>
      </c>
      <c r="BR1115" s="11">
        <f t="shared" si="150"/>
        <v>1110</v>
      </c>
      <c r="BS1115" s="6" t="str">
        <f t="shared" si="150"/>
        <v>MA_62177g0010</v>
      </c>
      <c r="BT1115" s="6" t="str">
        <f t="shared" si="150"/>
        <v>pyrophosphate--fructose 6-phosphate 1-phosphotransferase subunit beta</v>
      </c>
      <c r="BU1115" s="28" t="str">
        <f t="shared" si="148"/>
        <v>-2,1*</v>
      </c>
      <c r="BV1115" s="28">
        <f t="shared" si="148"/>
        <v>1.1000000000000001</v>
      </c>
      <c r="BW1115" s="28" t="str">
        <f t="shared" si="148"/>
        <v>-2,3*</v>
      </c>
      <c r="BX1115" s="28" t="str">
        <f t="shared" si="148"/>
        <v>2,3*</v>
      </c>
      <c r="BY1115" s="28">
        <f t="shared" si="148"/>
        <v>-1.1000000000000001</v>
      </c>
      <c r="BZ1115" s="28" t="str">
        <f t="shared" si="148"/>
        <v>-2,5*</v>
      </c>
    </row>
    <row r="1116" spans="1:78">
      <c r="A1116" s="6">
        <v>1111</v>
      </c>
      <c r="B1116" s="6" t="s">
        <v>2028</v>
      </c>
      <c r="C1116" s="6" t="s">
        <v>2029</v>
      </c>
      <c r="D1116" s="6" t="str">
        <f t="shared" si="149"/>
        <v>Protein 1111 / MA_8701313g0010 / FLX-like 1 isoform X1</v>
      </c>
      <c r="E1116" s="6">
        <v>5</v>
      </c>
      <c r="F1116" s="6">
        <v>2</v>
      </c>
      <c r="G1116" s="6">
        <v>15078918</v>
      </c>
      <c r="H1116" s="6">
        <v>18789489</v>
      </c>
      <c r="I1116" s="6">
        <v>11579341</v>
      </c>
      <c r="J1116" s="6">
        <v>13214293</v>
      </c>
      <c r="K1116" s="6">
        <v>13870469</v>
      </c>
      <c r="L1116" s="6">
        <v>12611654</v>
      </c>
      <c r="M1116" s="6">
        <v>13103251</v>
      </c>
      <c r="N1116" s="6">
        <v>13050137</v>
      </c>
      <c r="O1116" s="6">
        <v>13163575</v>
      </c>
      <c r="P1116" s="6">
        <v>22977896</v>
      </c>
      <c r="Q1116" s="6">
        <v>16458254</v>
      </c>
      <c r="R1116" s="6">
        <v>17346933</v>
      </c>
      <c r="S1116" s="6">
        <v>17664676</v>
      </c>
      <c r="T1116" s="6">
        <v>8699318</v>
      </c>
      <c r="U1116" s="6">
        <v>14586715</v>
      </c>
      <c r="V1116" s="6">
        <v>13997820</v>
      </c>
      <c r="W1116" s="6">
        <v>12392801</v>
      </c>
      <c r="X1116" s="6">
        <v>12355196</v>
      </c>
      <c r="Y1116" s="6">
        <v>11291660</v>
      </c>
      <c r="Z1116" s="8">
        <v>23.846029574778399</v>
      </c>
      <c r="AA1116" s="8">
        <v>24.163422495887499</v>
      </c>
      <c r="AB1116" s="8">
        <v>23.465049813645301</v>
      </c>
      <c r="AC1116" s="8">
        <v>23.6555959032145</v>
      </c>
      <c r="AD1116" s="8">
        <v>23.725513234319699</v>
      </c>
      <c r="AE1116" s="8">
        <v>23.588254159633099</v>
      </c>
      <c r="AF1116" s="8">
        <v>23.6434214622106</v>
      </c>
      <c r="AG1116" s="8">
        <v>23.637561616461301</v>
      </c>
      <c r="AH1116" s="8">
        <v>23.650048017596699</v>
      </c>
      <c r="AI1116" s="8">
        <v>24.453743366053999</v>
      </c>
      <c r="AJ1116" s="8">
        <v>23.972307957495399</v>
      </c>
      <c r="AK1116" s="8">
        <v>24.048177275901399</v>
      </c>
      <c r="AL1116" s="8">
        <v>24.074363952218501</v>
      </c>
      <c r="AM1116" s="8">
        <v>23.052470871827499</v>
      </c>
      <c r="AN1116" s="8">
        <v>23.7981516820238</v>
      </c>
      <c r="AO1116" s="8">
        <v>23.7386988256617</v>
      </c>
      <c r="AP1116" s="8">
        <v>23.562998964047299</v>
      </c>
      <c r="AQ1116" s="8">
        <v>23.558614561643498</v>
      </c>
      <c r="AR1116" s="8">
        <v>23.428754258181002</v>
      </c>
      <c r="AS1116" s="9">
        <v>0.45929881217017499</v>
      </c>
      <c r="AT1116" s="9">
        <v>1</v>
      </c>
      <c r="AU1116" s="9">
        <v>0.41592203836057001</v>
      </c>
      <c r="AV1116" s="10">
        <v>-1.1028991611974699</v>
      </c>
      <c r="AW1116" s="10">
        <v>1.10887018553094</v>
      </c>
      <c r="AX1116" s="10">
        <v>-1.1124022331838701</v>
      </c>
      <c r="AY1116" s="10">
        <v>1.2229719974989499</v>
      </c>
      <c r="AZ1116" s="10">
        <v>-1.0086164468346199</v>
      </c>
      <c r="BA1116" s="10">
        <v>-1.2335096706956299</v>
      </c>
      <c r="BB1116" s="9">
        <v>0.90321322631584999</v>
      </c>
      <c r="BC1116" s="9">
        <v>0.87075029127520298</v>
      </c>
      <c r="BD1116" s="9">
        <v>0.86053208535662895</v>
      </c>
      <c r="BE1116" s="9">
        <v>0.52018182837493399</v>
      </c>
      <c r="BF1116" s="9">
        <v>0.999920621062239</v>
      </c>
      <c r="BG1116" s="9">
        <v>0.43730507657607998</v>
      </c>
      <c r="BH1116" s="11" t="str">
        <f t="shared" si="147"/>
        <v/>
      </c>
      <c r="BI1116" s="11" t="str">
        <f t="shared" si="147"/>
        <v/>
      </c>
      <c r="BJ1116" s="11" t="str">
        <f t="shared" si="147"/>
        <v/>
      </c>
      <c r="BK1116" s="11" t="str">
        <f t="shared" si="147"/>
        <v/>
      </c>
      <c r="BL1116" s="11" t="str">
        <f t="shared" si="147"/>
        <v/>
      </c>
      <c r="BM1116" s="11" t="str">
        <f t="shared" si="147"/>
        <v/>
      </c>
      <c r="BN1116" s="11" t="str">
        <f t="shared" si="151"/>
        <v/>
      </c>
      <c r="BO1116" s="11" t="str">
        <f t="shared" si="152"/>
        <v/>
      </c>
      <c r="BP1116" s="11" t="str">
        <f t="shared" si="153"/>
        <v/>
      </c>
      <c r="BR1116" s="11">
        <f t="shared" si="150"/>
        <v>1111</v>
      </c>
      <c r="BS1116" s="6" t="str">
        <f t="shared" si="150"/>
        <v>MA_8701313g0010</v>
      </c>
      <c r="BT1116" s="6" t="str">
        <f t="shared" si="150"/>
        <v>FLX-like 1 isoform X1</v>
      </c>
      <c r="BU1116" s="28">
        <f t="shared" si="148"/>
        <v>-1.1000000000000001</v>
      </c>
      <c r="BV1116" s="28">
        <f t="shared" si="148"/>
        <v>1.1000000000000001</v>
      </c>
      <c r="BW1116" s="28">
        <f t="shared" si="148"/>
        <v>-1.1000000000000001</v>
      </c>
      <c r="BX1116" s="28">
        <f t="shared" si="148"/>
        <v>1.2</v>
      </c>
      <c r="BY1116" s="28">
        <f t="shared" si="148"/>
        <v>-1</v>
      </c>
      <c r="BZ1116" s="28">
        <f t="shared" si="148"/>
        <v>-1.2</v>
      </c>
    </row>
    <row r="1117" spans="1:78">
      <c r="A1117" s="6">
        <v>1112</v>
      </c>
      <c r="B1117" s="6" t="s">
        <v>2030</v>
      </c>
      <c r="C1117" s="6" t="s">
        <v>2031</v>
      </c>
      <c r="D1117" s="6" t="str">
        <f t="shared" si="149"/>
        <v>Protein 1112 / MA_10436707g0010 / alpha-xylosidase 1-like</v>
      </c>
      <c r="E1117" s="6">
        <v>9</v>
      </c>
      <c r="F1117" s="6">
        <v>9</v>
      </c>
      <c r="G1117" s="6">
        <v>12709090</v>
      </c>
      <c r="H1117" s="6">
        <v>13350932</v>
      </c>
      <c r="I1117" s="6">
        <v>12334641</v>
      </c>
      <c r="J1117" s="6">
        <v>9923187</v>
      </c>
      <c r="K1117" s="6">
        <v>12725731</v>
      </c>
      <c r="L1117" s="6">
        <v>22620683</v>
      </c>
      <c r="M1117" s="6">
        <v>23833597</v>
      </c>
      <c r="N1117" s="6">
        <v>22360751</v>
      </c>
      <c r="O1117" s="6">
        <v>25148379</v>
      </c>
      <c r="P1117" s="6">
        <v>22606202</v>
      </c>
      <c r="Q1117" s="6">
        <v>11509747</v>
      </c>
      <c r="R1117" s="6">
        <v>17076378</v>
      </c>
      <c r="S1117" s="6">
        <v>12923645</v>
      </c>
      <c r="T1117" s="6">
        <v>9319925</v>
      </c>
      <c r="U1117" s="6">
        <v>21210988</v>
      </c>
      <c r="V1117" s="6">
        <v>19439378</v>
      </c>
      <c r="W1117" s="6">
        <v>23280976</v>
      </c>
      <c r="X1117" s="6">
        <v>16780787</v>
      </c>
      <c r="Y1117" s="6">
        <v>20023641</v>
      </c>
      <c r="Z1117" s="8">
        <v>23.599357397977901</v>
      </c>
      <c r="AA1117" s="8">
        <v>23.6704371210941</v>
      </c>
      <c r="AB1117" s="8">
        <v>23.556212390789401</v>
      </c>
      <c r="AC1117" s="8">
        <v>23.242372110367199</v>
      </c>
      <c r="AD1117" s="8">
        <v>23.601245195151801</v>
      </c>
      <c r="AE1117" s="8">
        <v>24.431139154363201</v>
      </c>
      <c r="AF1117" s="8">
        <v>24.506493365737601</v>
      </c>
      <c r="AG1117" s="8">
        <v>24.414465307034</v>
      </c>
      <c r="AH1117" s="8">
        <v>24.583962074817698</v>
      </c>
      <c r="AI1117" s="8">
        <v>24.4302152938054</v>
      </c>
      <c r="AJ1117" s="8">
        <v>23.4563527856177</v>
      </c>
      <c r="AK1117" s="8">
        <v>24.025498667532201</v>
      </c>
      <c r="AL1117" s="8">
        <v>23.623509691037501</v>
      </c>
      <c r="AM1117" s="8">
        <v>23.1518869144866</v>
      </c>
      <c r="AN1117" s="8">
        <v>24.338308486848199</v>
      </c>
      <c r="AO1117" s="8">
        <v>24.2124787221125</v>
      </c>
      <c r="AP1117" s="8">
        <v>24.472648205311899</v>
      </c>
      <c r="AQ1117" s="8">
        <v>24.0003070423476</v>
      </c>
      <c r="AR1117" s="8">
        <v>24.255200994780999</v>
      </c>
      <c r="AS1117" s="9">
        <v>1.5991616188551E-3</v>
      </c>
      <c r="AT1117" s="9">
        <v>1</v>
      </c>
      <c r="AU1117" s="9">
        <v>5.0523710816919502E-4</v>
      </c>
      <c r="AV1117" s="10">
        <v>1.9319933554169499</v>
      </c>
      <c r="AW1117" s="10">
        <v>1.15154263547999</v>
      </c>
      <c r="AX1117" s="10">
        <v>1.64931143787865</v>
      </c>
      <c r="AY1117" s="10">
        <v>-1.67774365958378</v>
      </c>
      <c r="AZ1117" s="10">
        <v>-1.1713938987180501</v>
      </c>
      <c r="BA1117" s="10">
        <v>1.4322625902524</v>
      </c>
      <c r="BB1117" s="9">
        <v>9.7445770634196904E-4</v>
      </c>
      <c r="BC1117" s="9">
        <v>0.68616560385845504</v>
      </c>
      <c r="BD1117" s="9">
        <v>6.2275598018912701E-3</v>
      </c>
      <c r="BE1117" s="9">
        <v>7.5653516409705003E-3</v>
      </c>
      <c r="BF1117" s="9">
        <v>0.64879674238044804</v>
      </c>
      <c r="BG1117" s="9">
        <v>5.4206379756365997E-2</v>
      </c>
      <c r="BH1117" s="11" t="str">
        <f t="shared" si="147"/>
        <v/>
      </c>
      <c r="BI1117" s="11" t="str">
        <f t="shared" si="147"/>
        <v/>
      </c>
      <c r="BJ1117" s="11" t="str">
        <f t="shared" si="147"/>
        <v/>
      </c>
      <c r="BK1117" s="11" t="str">
        <f t="shared" si="147"/>
        <v/>
      </c>
      <c r="BL1117" s="11" t="str">
        <f t="shared" si="147"/>
        <v/>
      </c>
      <c r="BM1117" s="11" t="str">
        <f t="shared" si="147"/>
        <v/>
      </c>
      <c r="BN1117" s="11" t="str">
        <f t="shared" si="151"/>
        <v/>
      </c>
      <c r="BO1117" s="11" t="str">
        <f t="shared" si="152"/>
        <v/>
      </c>
      <c r="BP1117" s="11" t="str">
        <f t="shared" si="153"/>
        <v/>
      </c>
      <c r="BR1117" s="11">
        <f t="shared" si="150"/>
        <v>1112</v>
      </c>
      <c r="BS1117" s="6" t="str">
        <f t="shared" si="150"/>
        <v>MA_10436707g0010</v>
      </c>
      <c r="BT1117" s="6" t="str">
        <f t="shared" si="150"/>
        <v>alpha-xylosidase 1-like</v>
      </c>
      <c r="BU1117" s="28">
        <f t="shared" si="148"/>
        <v>1.9</v>
      </c>
      <c r="BV1117" s="28">
        <f t="shared" si="148"/>
        <v>1.2</v>
      </c>
      <c r="BW1117" s="28">
        <f t="shared" si="148"/>
        <v>1.6</v>
      </c>
      <c r="BX1117" s="28">
        <f t="shared" si="148"/>
        <v>-1.7</v>
      </c>
      <c r="BY1117" s="28">
        <f t="shared" si="148"/>
        <v>-1.2</v>
      </c>
      <c r="BZ1117" s="28">
        <f t="shared" si="148"/>
        <v>1.4</v>
      </c>
    </row>
    <row r="1118" spans="1:78">
      <c r="A1118" s="6">
        <v>1113</v>
      </c>
      <c r="B1118" s="6" t="s">
        <v>2032</v>
      </c>
      <c r="C1118" s="6" t="s">
        <v>2033</v>
      </c>
      <c r="D1118" s="6" t="str">
        <f t="shared" si="149"/>
        <v>Protein 1113 / MA_57932g0010 / peroxidase</v>
      </c>
      <c r="E1118" s="6">
        <v>5</v>
      </c>
      <c r="F1118" s="6">
        <v>5</v>
      </c>
      <c r="G1118" s="6">
        <v>5921628</v>
      </c>
      <c r="H1118" s="6">
        <v>10137114</v>
      </c>
      <c r="I1118" s="6">
        <v>8874796</v>
      </c>
      <c r="J1118" s="6">
        <v>11341160</v>
      </c>
      <c r="K1118" s="6">
        <v>7589081</v>
      </c>
      <c r="L1118" s="6">
        <v>9488524</v>
      </c>
      <c r="M1118" s="6">
        <v>8695543</v>
      </c>
      <c r="N1118" s="6">
        <v>9064859</v>
      </c>
      <c r="O1118" s="6">
        <v>8611818</v>
      </c>
      <c r="P1118" s="6">
        <v>9688769</v>
      </c>
      <c r="Q1118" s="6">
        <v>7430099</v>
      </c>
      <c r="R1118" s="6">
        <v>7185325</v>
      </c>
      <c r="S1118" s="6">
        <v>10069929</v>
      </c>
      <c r="T1118" s="6">
        <v>4433793</v>
      </c>
      <c r="U1118" s="6">
        <v>3618103</v>
      </c>
      <c r="V1118" s="6">
        <v>5329749</v>
      </c>
      <c r="W1118" s="6">
        <v>3515361</v>
      </c>
      <c r="X1118" s="6">
        <v>4754238</v>
      </c>
      <c r="Y1118" s="6">
        <v>4756445</v>
      </c>
      <c r="Z1118" s="8">
        <v>22.4975624317727</v>
      </c>
      <c r="AA1118" s="8">
        <v>23.273143644904302</v>
      </c>
      <c r="AB1118" s="8">
        <v>23.081282526781401</v>
      </c>
      <c r="AC1118" s="8">
        <v>23.4350648742146</v>
      </c>
      <c r="AD1118" s="8">
        <v>22.855493762340998</v>
      </c>
      <c r="AE1118" s="8">
        <v>23.1777522536734</v>
      </c>
      <c r="AF1118" s="8">
        <v>23.051844689891901</v>
      </c>
      <c r="AG1118" s="8">
        <v>23.111853148964599</v>
      </c>
      <c r="AH1118" s="8">
        <v>23.037886399596601</v>
      </c>
      <c r="AI1118" s="8">
        <v>23.207881945964299</v>
      </c>
      <c r="AJ1118" s="8">
        <v>22.824950002949102</v>
      </c>
      <c r="AK1118" s="8">
        <v>22.776621982135399</v>
      </c>
      <c r="AL1118" s="8">
        <v>23.263550175589099</v>
      </c>
      <c r="AM1118" s="8">
        <v>22.080109986158899</v>
      </c>
      <c r="AN1118" s="8">
        <v>21.786802048448099</v>
      </c>
      <c r="AO1118" s="8">
        <v>22.345636161411502</v>
      </c>
      <c r="AP1118" s="8">
        <v>21.745241419693699</v>
      </c>
      <c r="AQ1118" s="8">
        <v>22.180782696589599</v>
      </c>
      <c r="AR1118" s="8">
        <v>22.181452265328801</v>
      </c>
      <c r="AS1118" s="9">
        <v>2.4629483797841E-3</v>
      </c>
      <c r="AT1118" s="9">
        <v>1</v>
      </c>
      <c r="AU1118" s="9">
        <v>8.3960974262634405E-4</v>
      </c>
      <c r="AV1118" s="10">
        <v>1.04704589060668</v>
      </c>
      <c r="AW1118" s="10">
        <v>-1.1470168852512299</v>
      </c>
      <c r="AX1118" s="10">
        <v>-1.9731854164370199</v>
      </c>
      <c r="AY1118" s="10">
        <v>-1.2009793161587801</v>
      </c>
      <c r="AZ1118" s="10">
        <v>-2.0660156816854198</v>
      </c>
      <c r="BA1118" s="10">
        <v>-1.72027582314522</v>
      </c>
      <c r="BB1118" s="9">
        <v>0.99106232558631502</v>
      </c>
      <c r="BC1118" s="9">
        <v>0.794275447143314</v>
      </c>
      <c r="BD1118" s="9">
        <v>1.89093999723577E-3</v>
      </c>
      <c r="BE1118" s="9">
        <v>0.66031669873198595</v>
      </c>
      <c r="BF1118" s="9">
        <v>1.78389026663206E-3</v>
      </c>
      <c r="BG1118" s="9">
        <v>1.15165765970017E-2</v>
      </c>
      <c r="BH1118" s="11" t="str">
        <f t="shared" si="147"/>
        <v/>
      </c>
      <c r="BI1118" s="11" t="str">
        <f t="shared" si="147"/>
        <v/>
      </c>
      <c r="BJ1118" s="11" t="str">
        <f t="shared" si="147"/>
        <v/>
      </c>
      <c r="BK1118" s="11" t="str">
        <f t="shared" si="147"/>
        <v/>
      </c>
      <c r="BL1118" s="11" t="str">
        <f t="shared" si="147"/>
        <v/>
      </c>
      <c r="BM1118" s="11" t="str">
        <f t="shared" si="147"/>
        <v/>
      </c>
      <c r="BN1118" s="11" t="str">
        <f t="shared" si="151"/>
        <v/>
      </c>
      <c r="BO1118" s="11" t="str">
        <f t="shared" si="152"/>
        <v/>
      </c>
      <c r="BP1118" s="11" t="str">
        <f t="shared" si="153"/>
        <v/>
      </c>
      <c r="BR1118" s="11">
        <f t="shared" si="150"/>
        <v>1113</v>
      </c>
      <c r="BS1118" s="6" t="str">
        <f t="shared" si="150"/>
        <v>MA_57932g0010</v>
      </c>
      <c r="BT1118" s="6" t="str">
        <f t="shared" si="150"/>
        <v>peroxidase</v>
      </c>
      <c r="BU1118" s="28">
        <f t="shared" si="148"/>
        <v>1</v>
      </c>
      <c r="BV1118" s="28">
        <f t="shared" si="148"/>
        <v>-1.1000000000000001</v>
      </c>
      <c r="BW1118" s="28">
        <f t="shared" si="148"/>
        <v>-2</v>
      </c>
      <c r="BX1118" s="28">
        <f t="shared" si="148"/>
        <v>-1.2</v>
      </c>
      <c r="BY1118" s="28">
        <f t="shared" si="148"/>
        <v>-2.1</v>
      </c>
      <c r="BZ1118" s="28">
        <f t="shared" si="148"/>
        <v>-1.7</v>
      </c>
    </row>
    <row r="1119" spans="1:78">
      <c r="A1119" s="6">
        <v>1114</v>
      </c>
      <c r="B1119" s="6" t="s">
        <v>2034</v>
      </c>
      <c r="C1119" s="6" t="s">
        <v>2035</v>
      </c>
      <c r="D1119" s="6" t="str">
        <f t="shared" si="149"/>
        <v>Protein 1114 / MA_10435481g0010 / splicing factor SF3a60 homolog</v>
      </c>
      <c r="E1119" s="6">
        <v>6</v>
      </c>
      <c r="F1119" s="6">
        <v>6</v>
      </c>
      <c r="G1119" s="6">
        <v>7592899</v>
      </c>
      <c r="H1119" s="6">
        <v>3583782</v>
      </c>
      <c r="I1119" s="6">
        <v>4786941</v>
      </c>
      <c r="J1119" s="6">
        <v>2691485</v>
      </c>
      <c r="K1119" s="6">
        <v>4186355</v>
      </c>
      <c r="L1119" s="6">
        <v>6372311</v>
      </c>
      <c r="M1119" s="6">
        <v>6158818</v>
      </c>
      <c r="N1119" s="6">
        <v>6652053</v>
      </c>
      <c r="O1119" s="6">
        <v>5494235</v>
      </c>
      <c r="P1119" s="6">
        <v>2174521</v>
      </c>
      <c r="Q1119" s="6">
        <v>5250433</v>
      </c>
      <c r="R1119" s="6">
        <v>1957409</v>
      </c>
      <c r="S1119" s="6">
        <v>3829002</v>
      </c>
      <c r="T1119" s="6">
        <v>3540379</v>
      </c>
      <c r="U1119" s="6">
        <v>2232480</v>
      </c>
      <c r="V1119" s="6">
        <v>2260350</v>
      </c>
      <c r="W1119" s="6">
        <v>2544464</v>
      </c>
      <c r="X1119" s="6">
        <v>2073018</v>
      </c>
      <c r="Y1119" s="6">
        <v>2698480</v>
      </c>
      <c r="Z1119" s="8">
        <v>22.8562193870332</v>
      </c>
      <c r="AA1119" s="8">
        <v>21.7730514508368</v>
      </c>
      <c r="AB1119" s="8">
        <v>22.190672593988101</v>
      </c>
      <c r="AC1119" s="8">
        <v>21.359970954374699</v>
      </c>
      <c r="AD1119" s="8">
        <v>21.997263225643898</v>
      </c>
      <c r="AE1119" s="8">
        <v>22.6033852484926</v>
      </c>
      <c r="AF1119" s="8">
        <v>22.554222064860401</v>
      </c>
      <c r="AG1119" s="8">
        <v>22.665368232617499</v>
      </c>
      <c r="AH1119" s="8">
        <v>22.389487188162398</v>
      </c>
      <c r="AI1119" s="8">
        <v>21.052266210731201</v>
      </c>
      <c r="AJ1119" s="8">
        <v>22.3240049751874</v>
      </c>
      <c r="AK1119" s="8">
        <v>20.900513807466101</v>
      </c>
      <c r="AL1119" s="8">
        <v>21.868536983074399</v>
      </c>
      <c r="AM1119" s="8">
        <v>21.755472379393101</v>
      </c>
      <c r="AN1119" s="8">
        <v>21.0902158201331</v>
      </c>
      <c r="AO1119" s="8">
        <v>21.108114750888902</v>
      </c>
      <c r="AP1119" s="8">
        <v>21.2789303490107</v>
      </c>
      <c r="AQ1119" s="8">
        <v>20.983301212736301</v>
      </c>
      <c r="AR1119" s="8">
        <v>21.363715564024901</v>
      </c>
      <c r="AS1119" s="9">
        <v>3.7535285565520301E-3</v>
      </c>
      <c r="AT1119" s="9">
        <v>1</v>
      </c>
      <c r="AU1119" s="9">
        <v>1.40730707650646E-3</v>
      </c>
      <c r="AV1119" s="10">
        <v>1.43165131551745</v>
      </c>
      <c r="AW1119" s="10">
        <v>-1.3710456914988201</v>
      </c>
      <c r="AX1119" s="10">
        <v>-1.8283977934962601</v>
      </c>
      <c r="AY1119" s="10">
        <v>-1.96285936786883</v>
      </c>
      <c r="AZ1119" s="10">
        <v>-2.6176281063481301</v>
      </c>
      <c r="BA1119" s="10">
        <v>-1.33357903739697</v>
      </c>
      <c r="BB1119" s="9">
        <v>0.31294028645126598</v>
      </c>
      <c r="BC1119" s="9">
        <v>0.36953198548606098</v>
      </c>
      <c r="BD1119" s="9">
        <v>2.7060208149858399E-2</v>
      </c>
      <c r="BE1119" s="9">
        <v>1.9378844004598699E-2</v>
      </c>
      <c r="BF1119" s="9">
        <v>1.1563381098715899E-3</v>
      </c>
      <c r="BG1119" s="9">
        <v>0.44602335925803099</v>
      </c>
      <c r="BH1119" s="11" t="str">
        <f t="shared" si="147"/>
        <v/>
      </c>
      <c r="BI1119" s="11" t="str">
        <f t="shared" si="147"/>
        <v/>
      </c>
      <c r="BJ1119" s="11" t="str">
        <f t="shared" si="147"/>
        <v/>
      </c>
      <c r="BK1119" s="11" t="str">
        <f t="shared" si="147"/>
        <v/>
      </c>
      <c r="BL1119" s="11" t="str">
        <f t="shared" si="147"/>
        <v/>
      </c>
      <c r="BM1119" s="11" t="str">
        <f t="shared" si="147"/>
        <v/>
      </c>
      <c r="BN1119" s="11" t="str">
        <f t="shared" si="151"/>
        <v/>
      </c>
      <c r="BO1119" s="11" t="str">
        <f t="shared" si="152"/>
        <v/>
      </c>
      <c r="BP1119" s="11" t="str">
        <f t="shared" si="153"/>
        <v/>
      </c>
      <c r="BR1119" s="11">
        <f t="shared" si="150"/>
        <v>1114</v>
      </c>
      <c r="BS1119" s="6" t="str">
        <f t="shared" si="150"/>
        <v>MA_10435481g0010</v>
      </c>
      <c r="BT1119" s="6" t="str">
        <f t="shared" si="150"/>
        <v>splicing factor SF3a60 homolog</v>
      </c>
      <c r="BU1119" s="28">
        <f t="shared" si="148"/>
        <v>1.4</v>
      </c>
      <c r="BV1119" s="28">
        <f t="shared" si="148"/>
        <v>-1.4</v>
      </c>
      <c r="BW1119" s="28">
        <f t="shared" si="148"/>
        <v>-1.8</v>
      </c>
      <c r="BX1119" s="28">
        <f t="shared" si="148"/>
        <v>-2</v>
      </c>
      <c r="BY1119" s="28">
        <f t="shared" si="148"/>
        <v>-2.6</v>
      </c>
      <c r="BZ1119" s="28">
        <f t="shared" si="148"/>
        <v>-1.3</v>
      </c>
    </row>
    <row r="1120" spans="1:78">
      <c r="A1120" s="6">
        <v>1115</v>
      </c>
      <c r="B1120" s="6" t="s">
        <v>2036</v>
      </c>
      <c r="C1120" s="6" t="s">
        <v>2037</v>
      </c>
      <c r="D1120" s="6" t="str">
        <f t="shared" si="149"/>
        <v>Protein 1115 / MA_10436143g0010 / perakine reductase</v>
      </c>
      <c r="E1120" s="6">
        <v>6</v>
      </c>
      <c r="F1120" s="6">
        <v>3</v>
      </c>
      <c r="G1120" s="6">
        <v>9290708</v>
      </c>
      <c r="H1120" s="6">
        <v>9260629</v>
      </c>
      <c r="I1120" s="6">
        <v>7982169</v>
      </c>
      <c r="J1120" s="6">
        <v>9614564</v>
      </c>
      <c r="K1120" s="6">
        <v>7593269</v>
      </c>
      <c r="L1120" s="6">
        <v>8218198</v>
      </c>
      <c r="M1120" s="6">
        <v>8741205</v>
      </c>
      <c r="N1120" s="6">
        <v>8299783</v>
      </c>
      <c r="O1120" s="6">
        <v>8283120</v>
      </c>
      <c r="P1120" s="6">
        <v>9042714</v>
      </c>
      <c r="Q1120" s="6">
        <v>9304537</v>
      </c>
      <c r="R1120" s="6">
        <v>9114961</v>
      </c>
      <c r="S1120" s="6">
        <v>9838966</v>
      </c>
      <c r="T1120" s="6">
        <v>9208793</v>
      </c>
      <c r="U1120" s="6">
        <v>8827090</v>
      </c>
      <c r="V1120" s="6">
        <v>9211952</v>
      </c>
      <c r="W1120" s="6">
        <v>9394217</v>
      </c>
      <c r="X1120" s="6">
        <v>8355476</v>
      </c>
      <c r="Y1120" s="6">
        <v>9050594</v>
      </c>
      <c r="Z1120" s="8">
        <v>23.147357110944899</v>
      </c>
      <c r="AA1120" s="8">
        <v>23.142678756801299</v>
      </c>
      <c r="AB1120" s="8">
        <v>22.928349393510501</v>
      </c>
      <c r="AC1120" s="8">
        <v>23.196790005225299</v>
      </c>
      <c r="AD1120" s="8">
        <v>22.856289687475702</v>
      </c>
      <c r="AE1120" s="8">
        <v>22.970390658916699</v>
      </c>
      <c r="AF1120" s="8">
        <v>23.059400742378902</v>
      </c>
      <c r="AG1120" s="8">
        <v>22.984642186637199</v>
      </c>
      <c r="AH1120" s="8">
        <v>22.981742858870799</v>
      </c>
      <c r="AI1120" s="8">
        <v>23.108324404653199</v>
      </c>
      <c r="AJ1120" s="8">
        <v>23.1495029319221</v>
      </c>
      <c r="AK1120" s="8">
        <v>23.1198050527716</v>
      </c>
      <c r="AL1120" s="8">
        <v>23.230075276651402</v>
      </c>
      <c r="AM1120" s="8">
        <v>23.134580643444501</v>
      </c>
      <c r="AN1120" s="8">
        <v>23.073506476676499</v>
      </c>
      <c r="AO1120" s="8">
        <v>23.135075463136001</v>
      </c>
      <c r="AP1120" s="8">
        <v>23.163341488575401</v>
      </c>
      <c r="AQ1120" s="8">
        <v>22.9942905883082</v>
      </c>
      <c r="AR1120" s="8">
        <v>23.109581050219699</v>
      </c>
      <c r="AS1120" s="9">
        <v>0.167641604922286</v>
      </c>
      <c r="AT1120" s="9">
        <v>1</v>
      </c>
      <c r="AU1120" s="9">
        <v>0.13123865917496899</v>
      </c>
      <c r="AV1120" s="10">
        <v>-1.03903833217425</v>
      </c>
      <c r="AW1120" s="10">
        <v>1.06744717090157</v>
      </c>
      <c r="AX1120" s="10">
        <v>1.0287311692440499</v>
      </c>
      <c r="AY1120" s="10">
        <v>1.1091185281376901</v>
      </c>
      <c r="AZ1120" s="10">
        <v>1.06889111834701</v>
      </c>
      <c r="BA1120" s="10">
        <v>-1.03763471236705</v>
      </c>
      <c r="BB1120" s="9">
        <v>0.80049795017341696</v>
      </c>
      <c r="BC1120" s="9">
        <v>0.38589296643716398</v>
      </c>
      <c r="BD1120" s="9">
        <v>0.890398768190237</v>
      </c>
      <c r="BE1120" s="9">
        <v>0.10833165510291901</v>
      </c>
      <c r="BF1120" s="9">
        <v>0.417872973503984</v>
      </c>
      <c r="BG1120" s="9">
        <v>0.789530225020318</v>
      </c>
      <c r="BH1120" s="11" t="str">
        <f t="shared" si="147"/>
        <v/>
      </c>
      <c r="BI1120" s="11" t="str">
        <f t="shared" si="147"/>
        <v/>
      </c>
      <c r="BJ1120" s="11" t="str">
        <f t="shared" si="147"/>
        <v/>
      </c>
      <c r="BK1120" s="11" t="str">
        <f t="shared" si="147"/>
        <v/>
      </c>
      <c r="BL1120" s="11" t="str">
        <f t="shared" si="147"/>
        <v/>
      </c>
      <c r="BM1120" s="11" t="str">
        <f t="shared" si="147"/>
        <v/>
      </c>
      <c r="BN1120" s="11" t="str">
        <f t="shared" si="151"/>
        <v/>
      </c>
      <c r="BO1120" s="11" t="str">
        <f t="shared" si="152"/>
        <v/>
      </c>
      <c r="BP1120" s="11" t="str">
        <f t="shared" si="153"/>
        <v/>
      </c>
      <c r="BR1120" s="11">
        <f t="shared" si="150"/>
        <v>1115</v>
      </c>
      <c r="BS1120" s="6" t="str">
        <f t="shared" si="150"/>
        <v>MA_10436143g0010</v>
      </c>
      <c r="BT1120" s="6" t="str">
        <f t="shared" si="150"/>
        <v>perakine reductase</v>
      </c>
      <c r="BU1120" s="28">
        <f t="shared" si="148"/>
        <v>-1</v>
      </c>
      <c r="BV1120" s="28">
        <f t="shared" si="148"/>
        <v>1.1000000000000001</v>
      </c>
      <c r="BW1120" s="28">
        <f t="shared" si="148"/>
        <v>1</v>
      </c>
      <c r="BX1120" s="28">
        <f t="shared" si="148"/>
        <v>1.1000000000000001</v>
      </c>
      <c r="BY1120" s="28">
        <f t="shared" si="148"/>
        <v>1.1000000000000001</v>
      </c>
      <c r="BZ1120" s="28">
        <f t="shared" si="148"/>
        <v>-1</v>
      </c>
    </row>
    <row r="1121" spans="1:78">
      <c r="A1121" s="6">
        <v>1116</v>
      </c>
      <c r="B1121" s="6" t="s">
        <v>2038</v>
      </c>
      <c r="C1121" s="6" t="s">
        <v>2039</v>
      </c>
      <c r="D1121" s="6" t="str">
        <f t="shared" si="149"/>
        <v>Protein 1116 / MA_10663g0010 / phosphoglucomutase-like isoform X3</v>
      </c>
      <c r="E1121" s="6">
        <v>8</v>
      </c>
      <c r="F1121" s="6">
        <v>8</v>
      </c>
      <c r="G1121" s="6">
        <v>23480609</v>
      </c>
      <c r="H1121" s="6">
        <v>21778632</v>
      </c>
      <c r="I1121" s="6">
        <v>13940610</v>
      </c>
      <c r="J1121" s="6">
        <v>30965757</v>
      </c>
      <c r="K1121" s="6">
        <v>16371228</v>
      </c>
      <c r="L1121" s="6">
        <v>10666324</v>
      </c>
      <c r="M1121" s="6">
        <v>10010494</v>
      </c>
      <c r="N1121" s="6">
        <v>10139827</v>
      </c>
      <c r="O1121" s="6">
        <v>10270630</v>
      </c>
      <c r="P1121" s="6">
        <v>25715111</v>
      </c>
      <c r="Q1121" s="6">
        <v>23141529</v>
      </c>
      <c r="R1121" s="6">
        <v>22246124</v>
      </c>
      <c r="S1121" s="6">
        <v>36594863</v>
      </c>
      <c r="T1121" s="6">
        <v>19439732</v>
      </c>
      <c r="U1121" s="6">
        <v>11523637</v>
      </c>
      <c r="V1121" s="6">
        <v>12477263</v>
      </c>
      <c r="W1121" s="6">
        <v>11198345</v>
      </c>
      <c r="X1121" s="6">
        <v>11627360</v>
      </c>
      <c r="Y1121" s="6">
        <v>11253470</v>
      </c>
      <c r="Z1121" s="8">
        <v>24.4849664913088</v>
      </c>
      <c r="AA1121" s="8">
        <v>24.376409999864201</v>
      </c>
      <c r="AB1121" s="8">
        <v>23.732790354881299</v>
      </c>
      <c r="AC1121" s="8">
        <v>24.8841703793384</v>
      </c>
      <c r="AD1121" s="8">
        <v>23.964659206125202</v>
      </c>
      <c r="AE1121" s="8">
        <v>23.3465597212804</v>
      </c>
      <c r="AF1121" s="8">
        <v>23.255009834565801</v>
      </c>
      <c r="AG1121" s="8">
        <v>23.273529702314999</v>
      </c>
      <c r="AH1121" s="8">
        <v>23.292021343433301</v>
      </c>
      <c r="AI1121" s="8">
        <v>24.616113045349099</v>
      </c>
      <c r="AJ1121" s="8">
        <v>24.463980853110002</v>
      </c>
      <c r="AK1121" s="8">
        <v>24.407050657679601</v>
      </c>
      <c r="AL1121" s="8">
        <v>25.125137808770901</v>
      </c>
      <c r="AM1121" s="8">
        <v>24.212504994012399</v>
      </c>
      <c r="AN1121" s="8">
        <v>23.458092784963601</v>
      </c>
      <c r="AO1121" s="8">
        <v>23.572798164967601</v>
      </c>
      <c r="AP1121" s="8">
        <v>23.416782196787299</v>
      </c>
      <c r="AQ1121" s="8">
        <v>23.471020233313201</v>
      </c>
      <c r="AR1121" s="8">
        <v>23.423866588310801</v>
      </c>
      <c r="AS1121" s="9">
        <v>9.2904421432344998E-5</v>
      </c>
      <c r="AT1121" s="9">
        <v>4.4157951047482803E-2</v>
      </c>
      <c r="AU1121" s="9">
        <v>1.49131884658841E-5</v>
      </c>
      <c r="AV1121" s="10">
        <v>-1.99559524364473</v>
      </c>
      <c r="AW1121" s="10">
        <v>1.21113374116593</v>
      </c>
      <c r="AX1121" s="10">
        <v>-1.7655128146047201</v>
      </c>
      <c r="AY1121" s="10">
        <v>2.4169327332883799</v>
      </c>
      <c r="AZ1121" s="10">
        <v>1.1303204525827899</v>
      </c>
      <c r="BA1121" s="10">
        <v>-2.1382721402286098</v>
      </c>
      <c r="BB1121" s="9">
        <v>7.7535744008028196E-4</v>
      </c>
      <c r="BC1121" s="9">
        <v>0.47388338275861303</v>
      </c>
      <c r="BD1121" s="9">
        <v>2.66659895795263E-3</v>
      </c>
      <c r="BE1121" s="9">
        <v>6.1440961029335397E-5</v>
      </c>
      <c r="BF1121" s="9">
        <v>0.809491967733037</v>
      </c>
      <c r="BG1121" s="9">
        <v>1.6412385964215099E-4</v>
      </c>
      <c r="BH1121" s="11" t="str">
        <f t="shared" si="147"/>
        <v/>
      </c>
      <c r="BI1121" s="11" t="str">
        <f t="shared" si="147"/>
        <v/>
      </c>
      <c r="BJ1121" s="11" t="str">
        <f t="shared" si="147"/>
        <v/>
      </c>
      <c r="BK1121" s="11" t="str">
        <f t="shared" si="147"/>
        <v>x</v>
      </c>
      <c r="BL1121" s="11" t="str">
        <f t="shared" si="147"/>
        <v/>
      </c>
      <c r="BM1121" s="11" t="str">
        <f t="shared" si="147"/>
        <v>x</v>
      </c>
      <c r="BN1121" s="11" t="str">
        <f t="shared" si="151"/>
        <v>x</v>
      </c>
      <c r="BO1121" s="11" t="str">
        <f t="shared" si="152"/>
        <v>x</v>
      </c>
      <c r="BP1121" s="11" t="str">
        <f t="shared" si="153"/>
        <v/>
      </c>
      <c r="BR1121" s="11">
        <f t="shared" si="150"/>
        <v>1116</v>
      </c>
      <c r="BS1121" s="6" t="str">
        <f t="shared" si="150"/>
        <v>MA_10663g0010</v>
      </c>
      <c r="BT1121" s="6" t="str">
        <f t="shared" si="150"/>
        <v>phosphoglucomutase-like isoform X3</v>
      </c>
      <c r="BU1121" s="28">
        <f t="shared" si="148"/>
        <v>-2</v>
      </c>
      <c r="BV1121" s="28">
        <f t="shared" si="148"/>
        <v>1.2</v>
      </c>
      <c r="BW1121" s="28">
        <f t="shared" si="148"/>
        <v>-1.8</v>
      </c>
      <c r="BX1121" s="28" t="str">
        <f t="shared" si="148"/>
        <v>2,4*</v>
      </c>
      <c r="BY1121" s="28">
        <f t="shared" si="148"/>
        <v>1.1000000000000001</v>
      </c>
      <c r="BZ1121" s="28" t="str">
        <f t="shared" si="148"/>
        <v>-2,1*</v>
      </c>
    </row>
    <row r="1122" spans="1:78">
      <c r="A1122" s="6">
        <v>1117</v>
      </c>
      <c r="B1122" s="6" t="s">
        <v>2040</v>
      </c>
      <c r="C1122" s="6" t="s">
        <v>2041</v>
      </c>
      <c r="D1122" s="6" t="str">
        <f t="shared" si="149"/>
        <v>Protein 1117 / MA_10433276g0010 / obg-like ATPase 1</v>
      </c>
      <c r="E1122" s="6">
        <v>8</v>
      </c>
      <c r="F1122" s="6">
        <v>8</v>
      </c>
      <c r="G1122" s="6">
        <v>54555502</v>
      </c>
      <c r="H1122" s="6">
        <v>51252522</v>
      </c>
      <c r="I1122" s="6">
        <v>47011526</v>
      </c>
      <c r="J1122" s="6">
        <v>57529831</v>
      </c>
      <c r="K1122" s="6">
        <v>41811492</v>
      </c>
      <c r="L1122" s="6">
        <v>45411856</v>
      </c>
      <c r="M1122" s="6">
        <v>48584464</v>
      </c>
      <c r="N1122" s="6">
        <v>45768821</v>
      </c>
      <c r="O1122" s="6">
        <v>47615866</v>
      </c>
      <c r="P1122" s="6">
        <v>50061347</v>
      </c>
      <c r="Q1122" s="6">
        <v>55046701</v>
      </c>
      <c r="R1122" s="6">
        <v>47065337</v>
      </c>
      <c r="S1122" s="6">
        <v>57341554</v>
      </c>
      <c r="T1122" s="6">
        <v>53460576</v>
      </c>
      <c r="U1122" s="6">
        <v>47365617</v>
      </c>
      <c r="V1122" s="6">
        <v>53457312</v>
      </c>
      <c r="W1122" s="6">
        <v>50447616</v>
      </c>
      <c r="X1122" s="6">
        <v>49359149</v>
      </c>
      <c r="Y1122" s="6">
        <v>48995697</v>
      </c>
      <c r="Z1122" s="8">
        <v>25.701221365945301</v>
      </c>
      <c r="AA1122" s="8">
        <v>25.6111196617539</v>
      </c>
      <c r="AB1122" s="8">
        <v>25.486511175564299</v>
      </c>
      <c r="AC1122" s="8">
        <v>25.7778068963697</v>
      </c>
      <c r="AD1122" s="8">
        <v>25.317396189597801</v>
      </c>
      <c r="AE1122" s="8">
        <v>25.4365656656793</v>
      </c>
      <c r="AF1122" s="8">
        <v>25.533991716860999</v>
      </c>
      <c r="AG1122" s="8">
        <v>25.447861792956701</v>
      </c>
      <c r="AH1122" s="8">
        <v>25.5049390357607</v>
      </c>
      <c r="AI1122" s="8">
        <v>25.577193774336401</v>
      </c>
      <c r="AJ1122" s="8">
        <v>25.714152768536</v>
      </c>
      <c r="AK1122" s="8">
        <v>25.488161589254499</v>
      </c>
      <c r="AL1122" s="8">
        <v>25.773077667459599</v>
      </c>
      <c r="AM1122" s="8">
        <v>25.6719720458978</v>
      </c>
      <c r="AN1122" s="8">
        <v>25.497336841832301</v>
      </c>
      <c r="AO1122" s="8">
        <v>25.6718839604202</v>
      </c>
      <c r="AP1122" s="8">
        <v>25.588282757799998</v>
      </c>
      <c r="AQ1122" s="8">
        <v>25.556814185439901</v>
      </c>
      <c r="AR1122" s="8">
        <v>25.546151715697398</v>
      </c>
      <c r="AS1122" s="9">
        <v>0.31352609477000598</v>
      </c>
      <c r="AT1122" s="9">
        <v>1</v>
      </c>
      <c r="AU1122" s="9">
        <v>0.26773314559060901</v>
      </c>
      <c r="AV1122" s="10">
        <v>-1.07026755914187</v>
      </c>
      <c r="AW1122" s="10">
        <v>1.0468832148348599</v>
      </c>
      <c r="AX1122" s="10">
        <v>-1.0046668403399199</v>
      </c>
      <c r="AY1122" s="10">
        <v>1.1204451430479101</v>
      </c>
      <c r="AZ1122" s="10">
        <v>1.0652959928285901</v>
      </c>
      <c r="BA1122" s="10">
        <v>-1.0517688516530399</v>
      </c>
      <c r="BB1122" s="9">
        <v>0.61005415355831105</v>
      </c>
      <c r="BC1122" s="9">
        <v>0.80998575408301998</v>
      </c>
      <c r="BD1122" s="9">
        <v>0.99972209310093296</v>
      </c>
      <c r="BE1122" s="9">
        <v>0.203061011828476</v>
      </c>
      <c r="BF1122" s="9">
        <v>0.66058883063076701</v>
      </c>
      <c r="BG1122" s="9">
        <v>0.76234468689385904</v>
      </c>
      <c r="BH1122" s="11" t="str">
        <f t="shared" si="147"/>
        <v/>
      </c>
      <c r="BI1122" s="11" t="str">
        <f t="shared" si="147"/>
        <v/>
      </c>
      <c r="BJ1122" s="11" t="str">
        <f t="shared" si="147"/>
        <v/>
      </c>
      <c r="BK1122" s="11" t="str">
        <f t="shared" si="147"/>
        <v/>
      </c>
      <c r="BL1122" s="11" t="str">
        <f t="shared" si="147"/>
        <v/>
      </c>
      <c r="BM1122" s="11" t="str">
        <f t="shared" si="147"/>
        <v/>
      </c>
      <c r="BN1122" s="11" t="str">
        <f t="shared" si="151"/>
        <v/>
      </c>
      <c r="BO1122" s="11" t="str">
        <f t="shared" si="152"/>
        <v/>
      </c>
      <c r="BP1122" s="11" t="str">
        <f t="shared" si="153"/>
        <v/>
      </c>
      <c r="BR1122" s="11">
        <f t="shared" si="150"/>
        <v>1117</v>
      </c>
      <c r="BS1122" s="6" t="str">
        <f t="shared" si="150"/>
        <v>MA_10433276g0010</v>
      </c>
      <c r="BT1122" s="6" t="str">
        <f t="shared" si="150"/>
        <v>obg-like ATPase 1</v>
      </c>
      <c r="BU1122" s="28">
        <f t="shared" si="148"/>
        <v>-1.1000000000000001</v>
      </c>
      <c r="BV1122" s="28">
        <f t="shared" si="148"/>
        <v>1</v>
      </c>
      <c r="BW1122" s="28">
        <f t="shared" si="148"/>
        <v>-1</v>
      </c>
      <c r="BX1122" s="28">
        <f t="shared" si="148"/>
        <v>1.1000000000000001</v>
      </c>
      <c r="BY1122" s="28">
        <f t="shared" si="148"/>
        <v>1.1000000000000001</v>
      </c>
      <c r="BZ1122" s="28">
        <f t="shared" si="148"/>
        <v>-1.1000000000000001</v>
      </c>
    </row>
    <row r="1123" spans="1:78">
      <c r="A1123" s="6">
        <v>1118</v>
      </c>
      <c r="B1123" s="6" t="s">
        <v>2042</v>
      </c>
      <c r="C1123" s="6" t="s">
        <v>2043</v>
      </c>
      <c r="D1123" s="6" t="str">
        <f t="shared" si="149"/>
        <v>Protein 1118 / MA_3650g0010 / probable aquaporin PIP1-2</v>
      </c>
      <c r="E1123" s="6">
        <v>6</v>
      </c>
      <c r="F1123" s="6">
        <v>6</v>
      </c>
      <c r="G1123" s="6">
        <v>37848084</v>
      </c>
      <c r="H1123" s="6">
        <v>38134467</v>
      </c>
      <c r="I1123" s="6">
        <v>37385332</v>
      </c>
      <c r="J1123" s="6">
        <v>39653909</v>
      </c>
      <c r="K1123" s="6">
        <v>36306141</v>
      </c>
      <c r="L1123" s="6">
        <v>18542797</v>
      </c>
      <c r="M1123" s="6">
        <v>11659586</v>
      </c>
      <c r="N1123" s="6">
        <v>19360651</v>
      </c>
      <c r="O1123" s="6">
        <v>15242388</v>
      </c>
      <c r="P1123" s="6">
        <v>38466785</v>
      </c>
      <c r="Q1123" s="6">
        <v>45631529</v>
      </c>
      <c r="R1123" s="6">
        <v>41500677</v>
      </c>
      <c r="S1123" s="6">
        <v>50471639</v>
      </c>
      <c r="T1123" s="6">
        <v>29973822</v>
      </c>
      <c r="U1123" s="6">
        <v>21660722</v>
      </c>
      <c r="V1123" s="6">
        <v>26585965</v>
      </c>
      <c r="W1123" s="6">
        <v>22337918</v>
      </c>
      <c r="X1123" s="6">
        <v>22272688</v>
      </c>
      <c r="Y1123" s="6">
        <v>20827724</v>
      </c>
      <c r="Z1123" s="8">
        <v>25.1737169320932</v>
      </c>
      <c r="AA1123" s="8">
        <v>25.1845921997677</v>
      </c>
      <c r="AB1123" s="8">
        <v>25.155969009147299</v>
      </c>
      <c r="AC1123" s="8">
        <v>25.240959755032101</v>
      </c>
      <c r="AD1123" s="8">
        <v>25.113710257637099</v>
      </c>
      <c r="AE1123" s="8">
        <v>24.144355541059401</v>
      </c>
      <c r="AF1123" s="8">
        <v>23.475013227505499</v>
      </c>
      <c r="AG1123" s="8">
        <v>24.2066241281196</v>
      </c>
      <c r="AH1123" s="8">
        <v>23.861585609422701</v>
      </c>
      <c r="AI1123" s="8">
        <v>25.197109920454299</v>
      </c>
      <c r="AJ1123" s="8">
        <v>25.443527659957901</v>
      </c>
      <c r="AK1123" s="8">
        <v>25.3066315355284</v>
      </c>
      <c r="AL1123" s="8">
        <v>25.588969601229898</v>
      </c>
      <c r="AM1123" s="8">
        <v>24.837199719664099</v>
      </c>
      <c r="AN1123" s="8">
        <v>24.368577996191</v>
      </c>
      <c r="AO1123" s="8">
        <v>24.6641614975854</v>
      </c>
      <c r="AP1123" s="8">
        <v>24.4129913902722</v>
      </c>
      <c r="AQ1123" s="8">
        <v>24.4087723458331</v>
      </c>
      <c r="AR1123" s="8">
        <v>24.312001858207601</v>
      </c>
      <c r="AS1123" s="9">
        <v>5.0964948696371002E-6</v>
      </c>
      <c r="AT1123" s="9">
        <v>1.13585957674886E-3</v>
      </c>
      <c r="AU1123" s="9">
        <v>3.4535104188168302E-7</v>
      </c>
      <c r="AV1123" s="10">
        <v>-2.3815403697811002</v>
      </c>
      <c r="AW1123" s="10">
        <v>1.07244083358528</v>
      </c>
      <c r="AX1123" s="10">
        <v>-1.67074159115342</v>
      </c>
      <c r="AY1123" s="10">
        <v>2.5540611393850301</v>
      </c>
      <c r="AZ1123" s="10">
        <v>1.4254390878825101</v>
      </c>
      <c r="BA1123" s="10">
        <v>-1.7917715047221601</v>
      </c>
      <c r="BB1123" s="9">
        <v>2.5799903587975199E-6</v>
      </c>
      <c r="BC1123" s="9">
        <v>0.88856571166254805</v>
      </c>
      <c r="BD1123" s="9">
        <v>4.9295199559007397E-4</v>
      </c>
      <c r="BE1123" s="9">
        <v>9.7026728129723196E-7</v>
      </c>
      <c r="BF1123" s="9">
        <v>1.74751249451243E-2</v>
      </c>
      <c r="BG1123" s="9">
        <v>1.32361660340585E-4</v>
      </c>
      <c r="BH1123" s="11" t="str">
        <f t="shared" si="147"/>
        <v>x</v>
      </c>
      <c r="BI1123" s="11" t="str">
        <f t="shared" si="147"/>
        <v/>
      </c>
      <c r="BJ1123" s="11" t="str">
        <f t="shared" si="147"/>
        <v/>
      </c>
      <c r="BK1123" s="11" t="str">
        <f t="shared" si="147"/>
        <v>x</v>
      </c>
      <c r="BL1123" s="11" t="str">
        <f t="shared" si="147"/>
        <v/>
      </c>
      <c r="BM1123" s="11" t="str">
        <f t="shared" si="147"/>
        <v/>
      </c>
      <c r="BN1123" s="11" t="str">
        <f t="shared" si="151"/>
        <v>x</v>
      </c>
      <c r="BO1123" s="11" t="str">
        <f t="shared" si="152"/>
        <v>x</v>
      </c>
      <c r="BP1123" s="11" t="str">
        <f t="shared" si="153"/>
        <v/>
      </c>
      <c r="BR1123" s="11">
        <f t="shared" si="150"/>
        <v>1118</v>
      </c>
      <c r="BS1123" s="6" t="str">
        <f t="shared" si="150"/>
        <v>MA_3650g0010</v>
      </c>
      <c r="BT1123" s="6" t="str">
        <f t="shared" si="150"/>
        <v>probable aquaporin PIP1-2</v>
      </c>
      <c r="BU1123" s="28" t="str">
        <f t="shared" si="148"/>
        <v>-2,4*</v>
      </c>
      <c r="BV1123" s="28">
        <f t="shared" si="148"/>
        <v>1.1000000000000001</v>
      </c>
      <c r="BW1123" s="28">
        <f t="shared" si="148"/>
        <v>-1.7</v>
      </c>
      <c r="BX1123" s="28" t="str">
        <f t="shared" si="148"/>
        <v>2,6*</v>
      </c>
      <c r="BY1123" s="28">
        <f t="shared" si="148"/>
        <v>1.4</v>
      </c>
      <c r="BZ1123" s="28">
        <f t="shared" si="148"/>
        <v>-1.8</v>
      </c>
    </row>
    <row r="1124" spans="1:78">
      <c r="A1124" s="6">
        <v>1119</v>
      </c>
      <c r="B1124" s="6" t="s">
        <v>2044</v>
      </c>
      <c r="C1124" s="6" t="s">
        <v>2045</v>
      </c>
      <c r="D1124" s="6" t="str">
        <f t="shared" si="149"/>
        <v>Protein 1119 / MA_13020g0010 / ubiquitin-conjugating enzyme E2 28</v>
      </c>
      <c r="E1124" s="6">
        <v>3</v>
      </c>
      <c r="F1124" s="6">
        <v>1</v>
      </c>
      <c r="G1124" s="6">
        <v>2634262</v>
      </c>
      <c r="H1124" s="6">
        <v>6154458</v>
      </c>
      <c r="I1124" s="6">
        <v>4928528</v>
      </c>
      <c r="J1124" s="6">
        <v>2731963</v>
      </c>
      <c r="K1124" s="6">
        <v>3779012</v>
      </c>
      <c r="L1124" s="6">
        <v>3031027</v>
      </c>
      <c r="M1124" s="6">
        <v>3072751</v>
      </c>
      <c r="N1124" s="6">
        <v>3493753</v>
      </c>
      <c r="O1124" s="6">
        <v>2576116</v>
      </c>
      <c r="P1124" s="6">
        <v>2023388</v>
      </c>
      <c r="Q1124" s="6">
        <v>1732226</v>
      </c>
      <c r="R1124" s="6">
        <v>2661768</v>
      </c>
      <c r="S1124" s="6">
        <v>1975493</v>
      </c>
      <c r="T1124" s="6">
        <v>1629922</v>
      </c>
      <c r="U1124" s="6">
        <v>1867315</v>
      </c>
      <c r="V1124" s="6">
        <v>2308195</v>
      </c>
      <c r="W1124" s="6">
        <v>2207218</v>
      </c>
      <c r="X1124" s="6">
        <v>1109327</v>
      </c>
      <c r="Y1124" s="6">
        <v>2016279</v>
      </c>
      <c r="Z1124" s="8">
        <v>21.328967410477901</v>
      </c>
      <c r="AA1124" s="8">
        <v>22.553200378894601</v>
      </c>
      <c r="AB1124" s="8">
        <v>22.2327253915455</v>
      </c>
      <c r="AC1124" s="8">
        <v>21.381506514124201</v>
      </c>
      <c r="AD1124" s="8">
        <v>21.849577669111</v>
      </c>
      <c r="AE1124" s="8">
        <v>21.531375272846201</v>
      </c>
      <c r="AF1124" s="8">
        <v>21.551099432376098</v>
      </c>
      <c r="AG1124" s="8">
        <v>21.736346186087399</v>
      </c>
      <c r="AH1124" s="8">
        <v>21.296766127394999</v>
      </c>
      <c r="AI1124" s="8">
        <v>20.948341563467899</v>
      </c>
      <c r="AJ1124" s="8">
        <v>20.7241957371537</v>
      </c>
      <c r="AK1124" s="8">
        <v>21.343953400590699</v>
      </c>
      <c r="AL1124" s="8">
        <v>20.913781303575401</v>
      </c>
      <c r="AM1124" s="8">
        <v>20.636371495188101</v>
      </c>
      <c r="AN1124" s="8">
        <v>20.832533887678299</v>
      </c>
      <c r="AO1124" s="8">
        <v>21.138333679637402</v>
      </c>
      <c r="AP1124" s="8">
        <v>21.073797696443702</v>
      </c>
      <c r="AQ1124" s="8">
        <v>20.081253265518299</v>
      </c>
      <c r="AR1124" s="8">
        <v>20.943263853036299</v>
      </c>
      <c r="AS1124" s="9">
        <v>4.4179124786416597E-3</v>
      </c>
      <c r="AT1124" s="9">
        <v>1</v>
      </c>
      <c r="AU1124" s="9">
        <v>1.72531635935609E-3</v>
      </c>
      <c r="AV1124" s="10">
        <v>-1.26601870315487</v>
      </c>
      <c r="AW1124" s="10">
        <v>-1.9397446846847901</v>
      </c>
      <c r="AX1124" s="10">
        <v>-2.0782352847574801</v>
      </c>
      <c r="AY1124" s="10">
        <v>-1.53216115990311</v>
      </c>
      <c r="AZ1124" s="10">
        <v>-1.6415518029698899</v>
      </c>
      <c r="BA1124" s="10">
        <v>-1.07139630342392</v>
      </c>
      <c r="BB1124" s="9">
        <v>0.57159141415918702</v>
      </c>
      <c r="BC1124" s="9">
        <v>6.9348767744279397E-3</v>
      </c>
      <c r="BD1124" s="9">
        <v>3.1231434586623799E-3</v>
      </c>
      <c r="BE1124" s="9">
        <v>0.12670994363024499</v>
      </c>
      <c r="BF1124" s="9">
        <v>6.3919185190758898E-2</v>
      </c>
      <c r="BG1124" s="9">
        <v>0.97658454608991496</v>
      </c>
      <c r="BH1124" s="11" t="str">
        <f t="shared" si="147"/>
        <v/>
      </c>
      <c r="BI1124" s="11" t="str">
        <f t="shared" si="147"/>
        <v/>
      </c>
      <c r="BJ1124" s="11" t="str">
        <f t="shared" si="147"/>
        <v/>
      </c>
      <c r="BK1124" s="11" t="str">
        <f t="shared" si="147"/>
        <v/>
      </c>
      <c r="BL1124" s="11" t="str">
        <f t="shared" si="147"/>
        <v/>
      </c>
      <c r="BM1124" s="11" t="str">
        <f t="shared" si="147"/>
        <v/>
      </c>
      <c r="BN1124" s="11" t="str">
        <f t="shared" si="151"/>
        <v/>
      </c>
      <c r="BO1124" s="11" t="str">
        <f t="shared" si="152"/>
        <v/>
      </c>
      <c r="BP1124" s="11" t="str">
        <f t="shared" si="153"/>
        <v/>
      </c>
      <c r="BR1124" s="11">
        <f t="shared" si="150"/>
        <v>1119</v>
      </c>
      <c r="BS1124" s="6" t="str">
        <f t="shared" si="150"/>
        <v>MA_13020g0010</v>
      </c>
      <c r="BT1124" s="6" t="str">
        <f t="shared" si="150"/>
        <v>ubiquitin-conjugating enzyme E2 28</v>
      </c>
      <c r="BU1124" s="28">
        <f t="shared" si="148"/>
        <v>-1.3</v>
      </c>
      <c r="BV1124" s="28">
        <f t="shared" si="148"/>
        <v>-1.9</v>
      </c>
      <c r="BW1124" s="28">
        <f t="shared" si="148"/>
        <v>-2.1</v>
      </c>
      <c r="BX1124" s="28">
        <f t="shared" si="148"/>
        <v>-1.5</v>
      </c>
      <c r="BY1124" s="28">
        <f t="shared" si="148"/>
        <v>-1.6</v>
      </c>
      <c r="BZ1124" s="28">
        <f t="shared" si="148"/>
        <v>-1.1000000000000001</v>
      </c>
    </row>
    <row r="1125" spans="1:78">
      <c r="A1125" s="6">
        <v>1120</v>
      </c>
      <c r="B1125" s="6" t="s">
        <v>2046</v>
      </c>
      <c r="C1125" s="6" t="s">
        <v>568</v>
      </c>
      <c r="D1125" s="6" t="str">
        <f t="shared" si="149"/>
        <v>Protein 1120 / MA_94233g0010 / proteasome subunit alpha type-5</v>
      </c>
      <c r="E1125" s="6">
        <v>7</v>
      </c>
      <c r="F1125" s="6">
        <v>6</v>
      </c>
      <c r="G1125" s="6">
        <v>90898758</v>
      </c>
      <c r="H1125" s="6">
        <v>99787645</v>
      </c>
      <c r="I1125" s="6">
        <v>104373342</v>
      </c>
      <c r="J1125" s="6">
        <v>86483498</v>
      </c>
      <c r="K1125" s="6">
        <v>97465196</v>
      </c>
      <c r="L1125" s="6">
        <v>90253563</v>
      </c>
      <c r="M1125" s="6">
        <v>92756171</v>
      </c>
      <c r="N1125" s="6">
        <v>90986274</v>
      </c>
      <c r="O1125" s="6">
        <v>93484317</v>
      </c>
      <c r="P1125" s="6">
        <v>99933063</v>
      </c>
      <c r="Q1125" s="6">
        <v>93365060</v>
      </c>
      <c r="R1125" s="6">
        <v>92090392</v>
      </c>
      <c r="S1125" s="6">
        <v>88611552</v>
      </c>
      <c r="T1125" s="6">
        <v>94286344</v>
      </c>
      <c r="U1125" s="6">
        <v>92294299</v>
      </c>
      <c r="V1125" s="6">
        <v>97885330</v>
      </c>
      <c r="W1125" s="6">
        <v>90097730</v>
      </c>
      <c r="X1125" s="6">
        <v>91972172</v>
      </c>
      <c r="Y1125" s="6">
        <v>90500155</v>
      </c>
      <c r="Z1125" s="8">
        <v>26.437757246425399</v>
      </c>
      <c r="AA1125" s="8">
        <v>26.5723578665412</v>
      </c>
      <c r="AB1125" s="8">
        <v>26.637178039249601</v>
      </c>
      <c r="AC1125" s="8">
        <v>26.365921541183202</v>
      </c>
      <c r="AD1125" s="8">
        <v>26.538383800794801</v>
      </c>
      <c r="AE1125" s="8">
        <v>26.427480551568301</v>
      </c>
      <c r="AF1125" s="8">
        <v>26.466939930580399</v>
      </c>
      <c r="AG1125" s="8">
        <v>26.439145583965399</v>
      </c>
      <c r="AH1125" s="8">
        <v>26.4782210218955</v>
      </c>
      <c r="AI1125" s="8">
        <v>26.5744587389709</v>
      </c>
      <c r="AJ1125" s="8">
        <v>26.476379415478402</v>
      </c>
      <c r="AK1125" s="8">
        <v>26.456547308725501</v>
      </c>
      <c r="AL1125" s="8">
        <v>26.400991454715498</v>
      </c>
      <c r="AM1125" s="8">
        <v>26.490545496934399</v>
      </c>
      <c r="AN1125" s="8">
        <v>26.459738199856702</v>
      </c>
      <c r="AO1125" s="8">
        <v>26.544589324631801</v>
      </c>
      <c r="AP1125" s="8">
        <v>26.424987422203799</v>
      </c>
      <c r="AQ1125" s="8">
        <v>26.4546940754826</v>
      </c>
      <c r="AR1125" s="8">
        <v>26.4314169273194</v>
      </c>
      <c r="AS1125" s="9">
        <v>0.65204435110847003</v>
      </c>
      <c r="AT1125" s="9">
        <v>1</v>
      </c>
      <c r="AU1125" s="9">
        <v>0.62338102881073498</v>
      </c>
      <c r="AV1125" s="10">
        <v>-1.0405692118102601</v>
      </c>
      <c r="AW1125" s="10">
        <v>-1.02139097449945</v>
      </c>
      <c r="AX1125" s="10">
        <v>-1.0332823332616199</v>
      </c>
      <c r="AY1125" s="10">
        <v>1.0187765877999899</v>
      </c>
      <c r="AZ1125" s="10">
        <v>1.0070521660093099</v>
      </c>
      <c r="BA1125" s="10">
        <v>-1.0116423182298</v>
      </c>
      <c r="BB1125" s="9">
        <v>0.623384921143602</v>
      </c>
      <c r="BC1125" s="9">
        <v>0.89948667163421403</v>
      </c>
      <c r="BD1125" s="9">
        <v>0.71416184252257398</v>
      </c>
      <c r="BE1125" s="9">
        <v>0.93908967953494904</v>
      </c>
      <c r="BF1125" s="9">
        <v>0.99628892640719702</v>
      </c>
      <c r="BG1125" s="9">
        <v>0.98103293538200298</v>
      </c>
      <c r="BH1125" s="11" t="str">
        <f t="shared" si="147"/>
        <v/>
      </c>
      <c r="BI1125" s="11" t="str">
        <f t="shared" si="147"/>
        <v/>
      </c>
      <c r="BJ1125" s="11" t="str">
        <f t="shared" si="147"/>
        <v/>
      </c>
      <c r="BK1125" s="11" t="str">
        <f t="shared" si="147"/>
        <v/>
      </c>
      <c r="BL1125" s="11" t="str">
        <f t="shared" si="147"/>
        <v/>
      </c>
      <c r="BM1125" s="11" t="str">
        <f t="shared" si="147"/>
        <v/>
      </c>
      <c r="BN1125" s="11" t="str">
        <f t="shared" si="151"/>
        <v/>
      </c>
      <c r="BO1125" s="11" t="str">
        <f t="shared" si="152"/>
        <v/>
      </c>
      <c r="BP1125" s="11" t="str">
        <f t="shared" si="153"/>
        <v/>
      </c>
      <c r="BR1125" s="11">
        <f t="shared" si="150"/>
        <v>1120</v>
      </c>
      <c r="BS1125" s="6" t="str">
        <f t="shared" si="150"/>
        <v>MA_94233g0010</v>
      </c>
      <c r="BT1125" s="6" t="str">
        <f t="shared" si="150"/>
        <v>proteasome subunit alpha type-5</v>
      </c>
      <c r="BU1125" s="28">
        <f t="shared" si="148"/>
        <v>-1</v>
      </c>
      <c r="BV1125" s="28">
        <f t="shared" si="148"/>
        <v>-1</v>
      </c>
      <c r="BW1125" s="28">
        <f t="shared" si="148"/>
        <v>-1</v>
      </c>
      <c r="BX1125" s="28">
        <f t="shared" si="148"/>
        <v>1</v>
      </c>
      <c r="BY1125" s="28">
        <f t="shared" si="148"/>
        <v>1</v>
      </c>
      <c r="BZ1125" s="28">
        <f t="shared" si="148"/>
        <v>-1</v>
      </c>
    </row>
    <row r="1126" spans="1:78">
      <c r="A1126" s="6">
        <v>1121</v>
      </c>
      <c r="B1126" s="6" t="s">
        <v>2047</v>
      </c>
      <c r="C1126" s="6" t="s">
        <v>2048</v>
      </c>
      <c r="D1126" s="6" t="str">
        <f t="shared" si="149"/>
        <v>Protein 1121 / MA_10427468g0010 / mannosylglyco endo-beta-mannosidase-like</v>
      </c>
      <c r="E1126" s="6">
        <v>10</v>
      </c>
      <c r="F1126" s="6">
        <v>10</v>
      </c>
      <c r="G1126" s="6">
        <v>16539470</v>
      </c>
      <c r="H1126" s="6">
        <v>11521829</v>
      </c>
      <c r="I1126" s="6">
        <v>16060482</v>
      </c>
      <c r="J1126" s="6">
        <v>14626820</v>
      </c>
      <c r="K1126" s="6">
        <v>15149436</v>
      </c>
      <c r="L1126" s="6">
        <v>15099621</v>
      </c>
      <c r="M1126" s="6">
        <v>13279364</v>
      </c>
      <c r="N1126" s="6">
        <v>14455353</v>
      </c>
      <c r="O1126" s="6">
        <v>14878584</v>
      </c>
      <c r="P1126" s="6">
        <v>12488124</v>
      </c>
      <c r="Q1126" s="6">
        <v>14771823</v>
      </c>
      <c r="R1126" s="6">
        <v>13469880</v>
      </c>
      <c r="S1126" s="6">
        <v>18792199</v>
      </c>
      <c r="T1126" s="6">
        <v>11851014</v>
      </c>
      <c r="U1126" s="6">
        <v>20284978</v>
      </c>
      <c r="V1126" s="6">
        <v>19577045</v>
      </c>
      <c r="W1126" s="6">
        <v>18429509</v>
      </c>
      <c r="X1126" s="6">
        <v>18721351</v>
      </c>
      <c r="Y1126" s="6">
        <v>18293916</v>
      </c>
      <c r="Z1126" s="8">
        <v>23.979409668936999</v>
      </c>
      <c r="AA1126" s="8">
        <v>23.4578664156952</v>
      </c>
      <c r="AB1126" s="8">
        <v>23.937011855234601</v>
      </c>
      <c r="AC1126" s="8">
        <v>23.802112813120299</v>
      </c>
      <c r="AD1126" s="8">
        <v>23.852760748659001</v>
      </c>
      <c r="AE1126" s="8">
        <v>23.848009002617399</v>
      </c>
      <c r="AF1126" s="8">
        <v>23.662682716316699</v>
      </c>
      <c r="AG1126" s="8">
        <v>23.7851005040975</v>
      </c>
      <c r="AH1126" s="8">
        <v>23.826733895403098</v>
      </c>
      <c r="AI1126" s="8">
        <v>23.574053431856001</v>
      </c>
      <c r="AJ1126" s="8">
        <v>23.816344545206999</v>
      </c>
      <c r="AK1126" s="8">
        <v>23.683233662437399</v>
      </c>
      <c r="AL1126" s="8">
        <v>24.163630560175001</v>
      </c>
      <c r="AM1126" s="8">
        <v>23.498507168920298</v>
      </c>
      <c r="AN1126" s="8">
        <v>24.2739084020868</v>
      </c>
      <c r="AO1126" s="8">
        <v>24.222659682188102</v>
      </c>
      <c r="AP1126" s="8">
        <v>24.1355142993309</v>
      </c>
      <c r="AQ1126" s="8">
        <v>24.158181212950801</v>
      </c>
      <c r="AR1126" s="8">
        <v>24.124860595999099</v>
      </c>
      <c r="AS1126" s="9">
        <v>1.1116600945340799E-2</v>
      </c>
      <c r="AT1126" s="9">
        <v>1</v>
      </c>
      <c r="AU1126" s="9">
        <v>5.32184412811552E-3</v>
      </c>
      <c r="AV1126" s="10">
        <v>-1.0176212981524499</v>
      </c>
      <c r="AW1126" s="10">
        <v>-1.0415112526825501</v>
      </c>
      <c r="AX1126" s="10">
        <v>1.2988119270942999</v>
      </c>
      <c r="AY1126" s="10">
        <v>-1.0234762721392201</v>
      </c>
      <c r="AZ1126" s="10">
        <v>1.32169867930559</v>
      </c>
      <c r="BA1126" s="10">
        <v>1.35272723718702</v>
      </c>
      <c r="BB1126" s="9">
        <v>0.99659362907524895</v>
      </c>
      <c r="BC1126" s="9">
        <v>0.95350051917004797</v>
      </c>
      <c r="BD1126" s="9">
        <v>2.12441059815726E-2</v>
      </c>
      <c r="BE1126" s="9">
        <v>0.99213305316160405</v>
      </c>
      <c r="BF1126" s="9">
        <v>2.0460632424432398E-2</v>
      </c>
      <c r="BG1126" s="9">
        <v>7.6919170118701103E-3</v>
      </c>
      <c r="BH1126" s="11" t="str">
        <f t="shared" si="147"/>
        <v/>
      </c>
      <c r="BI1126" s="11" t="str">
        <f t="shared" si="147"/>
        <v/>
      </c>
      <c r="BJ1126" s="11" t="str">
        <f t="shared" si="147"/>
        <v/>
      </c>
      <c r="BK1126" s="11" t="str">
        <f t="shared" si="147"/>
        <v/>
      </c>
      <c r="BL1126" s="11" t="str">
        <f t="shared" si="147"/>
        <v/>
      </c>
      <c r="BM1126" s="11" t="str">
        <f t="shared" si="147"/>
        <v/>
      </c>
      <c r="BN1126" s="11" t="str">
        <f t="shared" si="151"/>
        <v/>
      </c>
      <c r="BO1126" s="11" t="str">
        <f t="shared" si="152"/>
        <v/>
      </c>
      <c r="BP1126" s="11" t="str">
        <f t="shared" si="153"/>
        <v/>
      </c>
      <c r="BR1126" s="11">
        <f t="shared" si="150"/>
        <v>1121</v>
      </c>
      <c r="BS1126" s="6" t="str">
        <f t="shared" si="150"/>
        <v>MA_10427468g0010</v>
      </c>
      <c r="BT1126" s="6" t="str">
        <f t="shared" si="150"/>
        <v>mannosylglyco endo-beta-mannosidase-like</v>
      </c>
      <c r="BU1126" s="28">
        <f t="shared" si="148"/>
        <v>-1</v>
      </c>
      <c r="BV1126" s="28">
        <f t="shared" si="148"/>
        <v>-1</v>
      </c>
      <c r="BW1126" s="28">
        <f t="shared" si="148"/>
        <v>1.3</v>
      </c>
      <c r="BX1126" s="28">
        <f t="shared" si="148"/>
        <v>-1</v>
      </c>
      <c r="BY1126" s="28">
        <f t="shared" si="148"/>
        <v>1.3</v>
      </c>
      <c r="BZ1126" s="28">
        <f t="shared" si="148"/>
        <v>1.4</v>
      </c>
    </row>
    <row r="1127" spans="1:78">
      <c r="A1127" s="6">
        <v>1122</v>
      </c>
      <c r="B1127" s="6" t="s">
        <v>2049</v>
      </c>
      <c r="C1127" s="6" t="s">
        <v>2050</v>
      </c>
      <c r="D1127" s="6" t="str">
        <f t="shared" si="149"/>
        <v>Protein 1122 / MA_5715g0010 / 40S ribosomal S14</v>
      </c>
      <c r="E1127" s="6">
        <v>3</v>
      </c>
      <c r="F1127" s="6">
        <v>3</v>
      </c>
      <c r="G1127" s="6">
        <v>32931698</v>
      </c>
      <c r="H1127" s="6">
        <v>58039747</v>
      </c>
      <c r="I1127" s="6">
        <v>46870876</v>
      </c>
      <c r="J1127" s="6">
        <v>40299415</v>
      </c>
      <c r="K1127" s="6">
        <v>44347179</v>
      </c>
      <c r="L1127" s="6">
        <v>55699489</v>
      </c>
      <c r="M1127" s="6">
        <v>53700703</v>
      </c>
      <c r="N1127" s="6">
        <v>53577851</v>
      </c>
      <c r="O1127" s="6">
        <v>52000879</v>
      </c>
      <c r="P1127" s="6">
        <v>49729912</v>
      </c>
      <c r="Q1127" s="6">
        <v>38609187</v>
      </c>
      <c r="R1127" s="6">
        <v>64030299</v>
      </c>
      <c r="S1127" s="6">
        <v>40415061</v>
      </c>
      <c r="T1127" s="6">
        <v>34868121</v>
      </c>
      <c r="U1127" s="6">
        <v>48776350</v>
      </c>
      <c r="V1127" s="6">
        <v>46285566</v>
      </c>
      <c r="W1127" s="6">
        <v>47116971</v>
      </c>
      <c r="X1127" s="6">
        <v>49628215</v>
      </c>
      <c r="Y1127" s="6">
        <v>50519299</v>
      </c>
      <c r="Z1127" s="8">
        <v>24.972973565243599</v>
      </c>
      <c r="AA1127" s="8">
        <v>25.790537894804299</v>
      </c>
      <c r="AB1127" s="8">
        <v>25.4821884227376</v>
      </c>
      <c r="AC1127" s="8">
        <v>25.264255560465401</v>
      </c>
      <c r="AD1127" s="8">
        <v>25.402338999354502</v>
      </c>
      <c r="AE1127" s="8">
        <v>25.731160756219399</v>
      </c>
      <c r="AF1127" s="8">
        <v>25.6784376389767</v>
      </c>
      <c r="AG1127" s="8">
        <v>25.675133380258998</v>
      </c>
      <c r="AH1127" s="8">
        <v>25.6320326743542</v>
      </c>
      <c r="AI1127" s="8">
        <v>25.567610542420901</v>
      </c>
      <c r="AJ1127" s="8">
        <v>25.202440839744401</v>
      </c>
      <c r="AK1127" s="8">
        <v>25.9322514110921</v>
      </c>
      <c r="AL1127" s="8">
        <v>25.2683896893884</v>
      </c>
      <c r="AM1127" s="8">
        <v>25.055405285366</v>
      </c>
      <c r="AN1127" s="8">
        <v>25.539678467570699</v>
      </c>
      <c r="AO1127" s="8">
        <v>25.464059028176301</v>
      </c>
      <c r="AP1127" s="8">
        <v>25.489743460091699</v>
      </c>
      <c r="AQ1127" s="8">
        <v>25.564657229727899</v>
      </c>
      <c r="AR1127" s="8">
        <v>25.5903312848049</v>
      </c>
      <c r="AS1127" s="9">
        <v>0.32101440822482002</v>
      </c>
      <c r="AT1127" s="9">
        <v>1</v>
      </c>
      <c r="AU1127" s="9">
        <v>0.27540232129327302</v>
      </c>
      <c r="AV1127" s="10">
        <v>1.2283589657557401</v>
      </c>
      <c r="AW1127" s="10">
        <v>1.0159015967048799</v>
      </c>
      <c r="AX1127" s="10">
        <v>1.1074449653087599</v>
      </c>
      <c r="AY1127" s="10">
        <v>-1.20913183889067</v>
      </c>
      <c r="AZ1127" s="10">
        <v>-1.1091828526334699</v>
      </c>
      <c r="BA1127" s="10">
        <v>1.09011046827842</v>
      </c>
      <c r="BB1127" s="9">
        <v>0.29116028519558002</v>
      </c>
      <c r="BC1127" s="9">
        <v>0.99873522163519601</v>
      </c>
      <c r="BD1127" s="9">
        <v>0.76713687854480594</v>
      </c>
      <c r="BE1127" s="9">
        <v>0.355239902182722</v>
      </c>
      <c r="BF1127" s="9">
        <v>0.78929285720661801</v>
      </c>
      <c r="BG1127" s="9">
        <v>0.84338351766576203</v>
      </c>
      <c r="BH1127" s="11" t="str">
        <f t="shared" si="147"/>
        <v/>
      </c>
      <c r="BI1127" s="11" t="str">
        <f t="shared" si="147"/>
        <v/>
      </c>
      <c r="BJ1127" s="11" t="str">
        <f t="shared" si="147"/>
        <v/>
      </c>
      <c r="BK1127" s="11" t="str">
        <f t="shared" si="147"/>
        <v/>
      </c>
      <c r="BL1127" s="11" t="str">
        <f t="shared" si="147"/>
        <v/>
      </c>
      <c r="BM1127" s="11" t="str">
        <f t="shared" si="147"/>
        <v/>
      </c>
      <c r="BN1127" s="11" t="str">
        <f t="shared" si="151"/>
        <v/>
      </c>
      <c r="BO1127" s="11" t="str">
        <f t="shared" si="152"/>
        <v/>
      </c>
      <c r="BP1127" s="11" t="str">
        <f t="shared" si="153"/>
        <v/>
      </c>
      <c r="BR1127" s="11">
        <f t="shared" si="150"/>
        <v>1122</v>
      </c>
      <c r="BS1127" s="6" t="str">
        <f t="shared" si="150"/>
        <v>MA_5715g0010</v>
      </c>
      <c r="BT1127" s="6" t="str">
        <f t="shared" si="150"/>
        <v>40S ribosomal S14</v>
      </c>
      <c r="BU1127" s="28">
        <f t="shared" si="148"/>
        <v>1.2</v>
      </c>
      <c r="BV1127" s="28">
        <f t="shared" si="148"/>
        <v>1</v>
      </c>
      <c r="BW1127" s="28">
        <f t="shared" si="148"/>
        <v>1.1000000000000001</v>
      </c>
      <c r="BX1127" s="28">
        <f t="shared" si="148"/>
        <v>-1.2</v>
      </c>
      <c r="BY1127" s="28">
        <f t="shared" si="148"/>
        <v>-1.1000000000000001</v>
      </c>
      <c r="BZ1127" s="28">
        <f t="shared" si="148"/>
        <v>1.1000000000000001</v>
      </c>
    </row>
    <row r="1128" spans="1:78">
      <c r="A1128" s="6">
        <v>1123</v>
      </c>
      <c r="B1128" s="6" t="s">
        <v>2051</v>
      </c>
      <c r="C1128" s="6" t="s">
        <v>1100</v>
      </c>
      <c r="D1128" s="6" t="str">
        <f t="shared" si="149"/>
        <v>Protein 1123 / MA_9395246g0010 / probable aspartyl aminopeptidase</v>
      </c>
      <c r="E1128" s="6">
        <v>8</v>
      </c>
      <c r="F1128" s="6">
        <v>8</v>
      </c>
      <c r="G1128" s="6">
        <v>30006949</v>
      </c>
      <c r="H1128" s="6">
        <v>26973390</v>
      </c>
      <c r="I1128" s="6">
        <v>27175951</v>
      </c>
      <c r="J1128" s="6">
        <v>32074602</v>
      </c>
      <c r="K1128" s="6">
        <v>26620250</v>
      </c>
      <c r="L1128" s="6">
        <v>25406204</v>
      </c>
      <c r="M1128" s="6">
        <v>22428784</v>
      </c>
      <c r="N1128" s="6">
        <v>26273474</v>
      </c>
      <c r="O1128" s="6">
        <v>25220917</v>
      </c>
      <c r="P1128" s="6">
        <v>30744789</v>
      </c>
      <c r="Q1128" s="6">
        <v>38683921</v>
      </c>
      <c r="R1128" s="6">
        <v>24709731</v>
      </c>
      <c r="S1128" s="6">
        <v>38774027</v>
      </c>
      <c r="T1128" s="6">
        <v>25027787</v>
      </c>
      <c r="U1128" s="6">
        <v>24288535</v>
      </c>
      <c r="V1128" s="6">
        <v>24234850</v>
      </c>
      <c r="W1128" s="6">
        <v>19389543</v>
      </c>
      <c r="X1128" s="6">
        <v>31466154</v>
      </c>
      <c r="Y1128" s="6">
        <v>28493558</v>
      </c>
      <c r="Z1128" s="8">
        <v>24.8387933024968</v>
      </c>
      <c r="AA1128" s="8">
        <v>24.685033514255299</v>
      </c>
      <c r="AB1128" s="8">
        <v>24.695827186271</v>
      </c>
      <c r="AC1128" s="8">
        <v>24.9349280278526</v>
      </c>
      <c r="AD1128" s="8">
        <v>24.6660207843744</v>
      </c>
      <c r="AE1128" s="8">
        <v>24.598677499284801</v>
      </c>
      <c r="AF1128" s="8">
        <v>24.418848069534299</v>
      </c>
      <c r="AG1128" s="8">
        <v>24.647103637093</v>
      </c>
      <c r="AH1128" s="8">
        <v>24.5881173953615</v>
      </c>
      <c r="AI1128" s="8">
        <v>24.873838569917599</v>
      </c>
      <c r="AJ1128" s="8">
        <v>25.205230697923898</v>
      </c>
      <c r="AK1128" s="8">
        <v>24.558575969209301</v>
      </c>
      <c r="AL1128" s="8">
        <v>25.208587242767901</v>
      </c>
      <c r="AM1128" s="8">
        <v>24.577027395298799</v>
      </c>
      <c r="AN1128" s="8">
        <v>24.5337721384597</v>
      </c>
      <c r="AO1128" s="8">
        <v>24.530579817277999</v>
      </c>
      <c r="AP1128" s="8">
        <v>24.208775464592598</v>
      </c>
      <c r="AQ1128" s="8">
        <v>24.907297517960501</v>
      </c>
      <c r="AR1128" s="8">
        <v>24.764132446928301</v>
      </c>
      <c r="AS1128" s="9">
        <v>0.180430890444538</v>
      </c>
      <c r="AT1128" s="9">
        <v>1</v>
      </c>
      <c r="AU1128" s="9">
        <v>0.14292214322506899</v>
      </c>
      <c r="AV1128" s="10">
        <v>-1.1494421929465299</v>
      </c>
      <c r="AW1128" s="10">
        <v>1.0871352314712901</v>
      </c>
      <c r="AX1128" s="10">
        <v>-1.12912803451152</v>
      </c>
      <c r="AY1128" s="10">
        <v>1.2495991044918</v>
      </c>
      <c r="AZ1128" s="10">
        <v>1.01799101414022</v>
      </c>
      <c r="BA1128" s="10">
        <v>-1.2275148671594001</v>
      </c>
      <c r="BB1128" s="9">
        <v>0.56724856282151803</v>
      </c>
      <c r="BC1128" s="9">
        <v>0.83591638725079898</v>
      </c>
      <c r="BD1128" s="9">
        <v>0.62586811697848899</v>
      </c>
      <c r="BE1128" s="9">
        <v>0.19589669887331601</v>
      </c>
      <c r="BF1128" s="9">
        <v>0.99821993982505997</v>
      </c>
      <c r="BG1128" s="9">
        <v>0.21242279909202</v>
      </c>
      <c r="BH1128" s="11" t="str">
        <f t="shared" si="147"/>
        <v/>
      </c>
      <c r="BI1128" s="11" t="str">
        <f t="shared" si="147"/>
        <v/>
      </c>
      <c r="BJ1128" s="11" t="str">
        <f t="shared" si="147"/>
        <v/>
      </c>
      <c r="BK1128" s="11" t="str">
        <f t="shared" si="147"/>
        <v/>
      </c>
      <c r="BL1128" s="11" t="str">
        <f t="shared" si="147"/>
        <v/>
      </c>
      <c r="BM1128" s="11" t="str">
        <f t="shared" si="147"/>
        <v/>
      </c>
      <c r="BN1128" s="11" t="str">
        <f t="shared" si="151"/>
        <v/>
      </c>
      <c r="BO1128" s="11" t="str">
        <f t="shared" si="152"/>
        <v/>
      </c>
      <c r="BP1128" s="11" t="str">
        <f t="shared" si="153"/>
        <v/>
      </c>
      <c r="BR1128" s="11">
        <f t="shared" si="150"/>
        <v>1123</v>
      </c>
      <c r="BS1128" s="6" t="str">
        <f t="shared" si="150"/>
        <v>MA_9395246g0010</v>
      </c>
      <c r="BT1128" s="6" t="str">
        <f t="shared" si="150"/>
        <v>probable aspartyl aminopeptidase</v>
      </c>
      <c r="BU1128" s="28">
        <f t="shared" si="148"/>
        <v>-1.1000000000000001</v>
      </c>
      <c r="BV1128" s="28">
        <f t="shared" si="148"/>
        <v>1.1000000000000001</v>
      </c>
      <c r="BW1128" s="28">
        <f t="shared" si="148"/>
        <v>-1.1000000000000001</v>
      </c>
      <c r="BX1128" s="28">
        <f t="shared" si="148"/>
        <v>1.2</v>
      </c>
      <c r="BY1128" s="28">
        <f t="shared" si="148"/>
        <v>1</v>
      </c>
      <c r="BZ1128" s="28">
        <f t="shared" si="148"/>
        <v>-1.2</v>
      </c>
    </row>
    <row r="1129" spans="1:78">
      <c r="A1129" s="6">
        <v>1124</v>
      </c>
      <c r="B1129" s="6" t="s">
        <v>2052</v>
      </c>
      <c r="C1129" s="6" t="s">
        <v>2053</v>
      </c>
      <c r="D1129" s="6" t="str">
        <f t="shared" si="149"/>
        <v>Protein 1124 / MA_194692g0010 / gibberellin 3-beta-dioxygenase 4</v>
      </c>
      <c r="E1129" s="6">
        <v>8</v>
      </c>
      <c r="F1129" s="6">
        <v>8</v>
      </c>
      <c r="G1129" s="6">
        <v>32453963</v>
      </c>
      <c r="H1129" s="6">
        <v>25834781</v>
      </c>
      <c r="I1129" s="6">
        <v>31007203</v>
      </c>
      <c r="J1129" s="6">
        <v>24925406</v>
      </c>
      <c r="K1129" s="6">
        <v>33206307</v>
      </c>
      <c r="L1129" s="6">
        <v>31070981</v>
      </c>
      <c r="M1129" s="6">
        <v>27854699</v>
      </c>
      <c r="N1129" s="6">
        <v>32644679</v>
      </c>
      <c r="O1129" s="6">
        <v>30959169</v>
      </c>
      <c r="P1129" s="6">
        <v>17940231</v>
      </c>
      <c r="Q1129" s="6">
        <v>38550327</v>
      </c>
      <c r="R1129" s="6">
        <v>15137744</v>
      </c>
      <c r="S1129" s="6">
        <v>21044756</v>
      </c>
      <c r="T1129" s="6">
        <v>22330688</v>
      </c>
      <c r="U1129" s="6">
        <v>28312297</v>
      </c>
      <c r="V1129" s="6">
        <v>30294556</v>
      </c>
      <c r="W1129" s="6">
        <v>26664494</v>
      </c>
      <c r="X1129" s="6">
        <v>29009720</v>
      </c>
      <c r="Y1129" s="6">
        <v>30355001</v>
      </c>
      <c r="Z1129" s="8">
        <v>24.951891322754999</v>
      </c>
      <c r="AA1129" s="8">
        <v>24.622811318380599</v>
      </c>
      <c r="AB1129" s="8">
        <v>24.8861000579459</v>
      </c>
      <c r="AC1129" s="8">
        <v>24.571113668510701</v>
      </c>
      <c r="AD1129" s="8">
        <v>24.984953948357699</v>
      </c>
      <c r="AE1129" s="8">
        <v>24.889064456411301</v>
      </c>
      <c r="AF1129" s="8">
        <v>24.7314173904177</v>
      </c>
      <c r="AG1129" s="8">
        <v>24.960344519508201</v>
      </c>
      <c r="AH1129" s="8">
        <v>24.883863411673499</v>
      </c>
      <c r="AI1129" s="8">
        <v>24.096695130857199</v>
      </c>
      <c r="AJ1129" s="8">
        <v>25.200239761946602</v>
      </c>
      <c r="AK1129" s="8">
        <v>23.851646878615199</v>
      </c>
      <c r="AL1129" s="8">
        <v>24.3269574468945</v>
      </c>
      <c r="AM1129" s="8">
        <v>24.412524364941898</v>
      </c>
      <c r="AN1129" s="8">
        <v>24.754925465241701</v>
      </c>
      <c r="AO1129" s="8">
        <v>24.852555225650601</v>
      </c>
      <c r="AP1129" s="8">
        <v>24.668416615123199</v>
      </c>
      <c r="AQ1129" s="8">
        <v>24.790033035012499</v>
      </c>
      <c r="AR1129" s="8">
        <v>24.8554308849276</v>
      </c>
      <c r="AS1129" s="9">
        <v>9.6402040889979598E-2</v>
      </c>
      <c r="AT1129" s="9">
        <v>1</v>
      </c>
      <c r="AU1129" s="9">
        <v>6.9061700308590102E-2</v>
      </c>
      <c r="AV1129" s="10">
        <v>1.0444897837287599</v>
      </c>
      <c r="AW1129" s="10">
        <v>-1.3432811991140601</v>
      </c>
      <c r="AX1129" s="10">
        <v>-1.01332841314527</v>
      </c>
      <c r="AY1129" s="10">
        <v>-1.40304348914955</v>
      </c>
      <c r="AZ1129" s="10">
        <v>-1.05841117509231</v>
      </c>
      <c r="BA1129" s="10">
        <v>1.3256128829395499</v>
      </c>
      <c r="BB1129" s="9">
        <v>0.98754255307789296</v>
      </c>
      <c r="BC1129" s="9">
        <v>0.13176448605738</v>
      </c>
      <c r="BD1129" s="9">
        <v>0.99956350231694102</v>
      </c>
      <c r="BE1129" s="9">
        <v>9.4187933617947195E-2</v>
      </c>
      <c r="BF1129" s="9">
        <v>0.97325769666613204</v>
      </c>
      <c r="BG1129" s="9">
        <v>0.157396734580141</v>
      </c>
      <c r="BH1129" s="11" t="str">
        <f t="shared" si="147"/>
        <v/>
      </c>
      <c r="BI1129" s="11" t="str">
        <f t="shared" si="147"/>
        <v/>
      </c>
      <c r="BJ1129" s="11" t="str">
        <f t="shared" si="147"/>
        <v/>
      </c>
      <c r="BK1129" s="11" t="str">
        <f t="shared" si="147"/>
        <v/>
      </c>
      <c r="BL1129" s="11" t="str">
        <f t="shared" si="147"/>
        <v/>
      </c>
      <c r="BM1129" s="11" t="str">
        <f t="shared" si="147"/>
        <v/>
      </c>
      <c r="BN1129" s="11" t="str">
        <f t="shared" si="151"/>
        <v/>
      </c>
      <c r="BO1129" s="11" t="str">
        <f t="shared" si="152"/>
        <v/>
      </c>
      <c r="BP1129" s="11" t="str">
        <f t="shared" si="153"/>
        <v/>
      </c>
      <c r="BR1129" s="11">
        <f t="shared" si="150"/>
        <v>1124</v>
      </c>
      <c r="BS1129" s="6" t="str">
        <f t="shared" si="150"/>
        <v>MA_194692g0010</v>
      </c>
      <c r="BT1129" s="6" t="str">
        <f t="shared" si="150"/>
        <v>gibberellin 3-beta-dioxygenase 4</v>
      </c>
      <c r="BU1129" s="28">
        <f t="shared" si="148"/>
        <v>1</v>
      </c>
      <c r="BV1129" s="28">
        <f t="shared" si="148"/>
        <v>-1.3</v>
      </c>
      <c r="BW1129" s="28">
        <f t="shared" si="148"/>
        <v>-1</v>
      </c>
      <c r="BX1129" s="28">
        <f t="shared" si="148"/>
        <v>-1.4</v>
      </c>
      <c r="BY1129" s="28">
        <f t="shared" si="148"/>
        <v>-1.1000000000000001</v>
      </c>
      <c r="BZ1129" s="28">
        <f t="shared" si="148"/>
        <v>1.3</v>
      </c>
    </row>
    <row r="1130" spans="1:78">
      <c r="A1130" s="6">
        <v>1125</v>
      </c>
      <c r="B1130" s="6" t="s">
        <v>2054</v>
      </c>
      <c r="C1130" s="6" t="s">
        <v>2055</v>
      </c>
      <c r="D1130" s="6" t="str">
        <f t="shared" si="149"/>
        <v>Protein 1125 / MA_412995g0010 / peroxidase 5-like</v>
      </c>
      <c r="E1130" s="6">
        <v>10</v>
      </c>
      <c r="F1130" s="6">
        <v>10</v>
      </c>
      <c r="G1130" s="6">
        <v>10275163</v>
      </c>
      <c r="H1130" s="6">
        <v>11842131</v>
      </c>
      <c r="I1130" s="6">
        <v>16959484</v>
      </c>
      <c r="J1130" s="6">
        <v>15378034</v>
      </c>
      <c r="K1130" s="6">
        <v>15429776</v>
      </c>
      <c r="L1130" s="6">
        <v>13895485</v>
      </c>
      <c r="M1130" s="6">
        <v>16359632</v>
      </c>
      <c r="N1130" s="6">
        <v>14177536</v>
      </c>
      <c r="O1130" s="6">
        <v>14316787</v>
      </c>
      <c r="P1130" s="6">
        <v>21237802</v>
      </c>
      <c r="Q1130" s="6">
        <v>12874672</v>
      </c>
      <c r="R1130" s="6">
        <v>12096333</v>
      </c>
      <c r="S1130" s="6">
        <v>16305601</v>
      </c>
      <c r="T1130" s="6">
        <v>11356414</v>
      </c>
      <c r="U1130" s="6">
        <v>15753735</v>
      </c>
      <c r="V1130" s="6">
        <v>16638048</v>
      </c>
      <c r="W1130" s="6">
        <v>16955294</v>
      </c>
      <c r="X1130" s="6">
        <v>16635251</v>
      </c>
      <c r="Y1130" s="6">
        <v>15590995</v>
      </c>
      <c r="Z1130" s="8">
        <v>23.292657944485999</v>
      </c>
      <c r="AA1130" s="8">
        <v>23.497425382551398</v>
      </c>
      <c r="AB1130" s="8">
        <v>24.015588940128801</v>
      </c>
      <c r="AC1130" s="8">
        <v>23.874367738398899</v>
      </c>
      <c r="AD1130" s="8">
        <v>23.8792137821127</v>
      </c>
      <c r="AE1130" s="8">
        <v>23.728112854625</v>
      </c>
      <c r="AF1130" s="8">
        <v>23.9636369603062</v>
      </c>
      <c r="AG1130" s="8">
        <v>23.7571034838505</v>
      </c>
      <c r="AH1130" s="8">
        <v>23.7712044208313</v>
      </c>
      <c r="AI1130" s="8">
        <v>24.340131126785501</v>
      </c>
      <c r="AJ1130" s="8">
        <v>23.618032342332501</v>
      </c>
      <c r="AK1130" s="8">
        <v>23.528066425387401</v>
      </c>
      <c r="AL1130" s="8">
        <v>23.9588642818536</v>
      </c>
      <c r="AM1130" s="8">
        <v>23.4370040130378</v>
      </c>
      <c r="AN1130" s="8">
        <v>23.9091905770883</v>
      </c>
      <c r="AO1130" s="8">
        <v>23.9879828485373</v>
      </c>
      <c r="AP1130" s="8">
        <v>24.015232464715499</v>
      </c>
      <c r="AQ1130" s="8">
        <v>23.9877402986153</v>
      </c>
      <c r="AR1130" s="8">
        <v>23.894209666381901</v>
      </c>
      <c r="AS1130" s="9">
        <v>0.52420285098600305</v>
      </c>
      <c r="AT1130" s="9">
        <v>1</v>
      </c>
      <c r="AU1130" s="9">
        <v>0.48792789476348902</v>
      </c>
      <c r="AV1130" s="10">
        <v>1.06670679082898</v>
      </c>
      <c r="AW1130" s="10">
        <v>1.0457723855871199</v>
      </c>
      <c r="AX1130" s="10">
        <v>1.18675358960519</v>
      </c>
      <c r="AY1130" s="10">
        <v>-1.0200181277784499</v>
      </c>
      <c r="AZ1130" s="10">
        <v>1.1125396405163199</v>
      </c>
      <c r="BA1130" s="10">
        <v>1.13481060119876</v>
      </c>
      <c r="BB1130" s="9">
        <v>0.94597044131386199</v>
      </c>
      <c r="BC1130" s="9">
        <v>0.97721732584921095</v>
      </c>
      <c r="BD1130" s="9">
        <v>0.44090421487533399</v>
      </c>
      <c r="BE1130" s="9">
        <v>0.99824061963717103</v>
      </c>
      <c r="BF1130" s="9">
        <v>0.80340740525810195</v>
      </c>
      <c r="BG1130" s="9">
        <v>0.67395295876803796</v>
      </c>
      <c r="BH1130" s="11" t="str">
        <f t="shared" si="147"/>
        <v/>
      </c>
      <c r="BI1130" s="11" t="str">
        <f t="shared" si="147"/>
        <v/>
      </c>
      <c r="BJ1130" s="11" t="str">
        <f t="shared" si="147"/>
        <v/>
      </c>
      <c r="BK1130" s="11" t="str">
        <f t="shared" si="147"/>
        <v/>
      </c>
      <c r="BL1130" s="11" t="str">
        <f t="shared" si="147"/>
        <v/>
      </c>
      <c r="BM1130" s="11" t="str">
        <f t="shared" si="147"/>
        <v/>
      </c>
      <c r="BN1130" s="11" t="str">
        <f t="shared" si="151"/>
        <v/>
      </c>
      <c r="BO1130" s="11" t="str">
        <f t="shared" si="152"/>
        <v/>
      </c>
      <c r="BP1130" s="11" t="str">
        <f t="shared" si="153"/>
        <v/>
      </c>
      <c r="BR1130" s="11">
        <f t="shared" si="150"/>
        <v>1125</v>
      </c>
      <c r="BS1130" s="6" t="str">
        <f t="shared" si="150"/>
        <v>MA_412995g0010</v>
      </c>
      <c r="BT1130" s="6" t="str">
        <f t="shared" si="150"/>
        <v>peroxidase 5-like</v>
      </c>
      <c r="BU1130" s="28">
        <f t="shared" si="148"/>
        <v>1.1000000000000001</v>
      </c>
      <c r="BV1130" s="28">
        <f t="shared" si="148"/>
        <v>1</v>
      </c>
      <c r="BW1130" s="28">
        <f t="shared" si="148"/>
        <v>1.2</v>
      </c>
      <c r="BX1130" s="28">
        <f t="shared" si="148"/>
        <v>-1</v>
      </c>
      <c r="BY1130" s="28">
        <f t="shared" si="148"/>
        <v>1.1000000000000001</v>
      </c>
      <c r="BZ1130" s="28">
        <f t="shared" si="148"/>
        <v>1.1000000000000001</v>
      </c>
    </row>
    <row r="1131" spans="1:78">
      <c r="A1131" s="6">
        <v>1126</v>
      </c>
      <c r="B1131" s="6" t="s">
        <v>2056</v>
      </c>
      <c r="C1131" s="6" t="s">
        <v>2057</v>
      </c>
      <c r="D1131" s="6" t="str">
        <f t="shared" si="149"/>
        <v>Protein 1126 / MA_10428777g0010 / glycine-rich RNA-binding</v>
      </c>
      <c r="E1131" s="6">
        <v>4</v>
      </c>
      <c r="F1131" s="6">
        <v>3</v>
      </c>
      <c r="G1131" s="6">
        <v>160291780</v>
      </c>
      <c r="H1131" s="6">
        <v>286249025</v>
      </c>
      <c r="I1131" s="6">
        <v>189952771</v>
      </c>
      <c r="J1131" s="6">
        <v>238259399</v>
      </c>
      <c r="K1131" s="6">
        <v>215587538</v>
      </c>
      <c r="L1131" s="6">
        <v>140488396</v>
      </c>
      <c r="M1131" s="6">
        <v>120141530</v>
      </c>
      <c r="N1131" s="6">
        <v>123419658</v>
      </c>
      <c r="O1131" s="6">
        <v>123439173</v>
      </c>
      <c r="P1131" s="6">
        <v>340570525</v>
      </c>
      <c r="Q1131" s="6">
        <v>134684316</v>
      </c>
      <c r="R1131" s="6">
        <v>151566748</v>
      </c>
      <c r="S1131" s="6">
        <v>205620715</v>
      </c>
      <c r="T1131" s="6">
        <v>186058593</v>
      </c>
      <c r="U1131" s="6">
        <v>227685055</v>
      </c>
      <c r="V1131" s="6">
        <v>241653567</v>
      </c>
      <c r="W1131" s="6">
        <v>241671584</v>
      </c>
      <c r="X1131" s="6">
        <v>208521953</v>
      </c>
      <c r="Y1131" s="6">
        <v>237910062</v>
      </c>
      <c r="Z1131" s="8">
        <v>27.256125202948802</v>
      </c>
      <c r="AA1131" s="8">
        <v>28.092695538316999</v>
      </c>
      <c r="AB1131" s="8">
        <v>27.501065517055</v>
      </c>
      <c r="AC1131" s="8">
        <v>27.827957886657899</v>
      </c>
      <c r="AD1131" s="8">
        <v>27.683698544864502</v>
      </c>
      <c r="AE1131" s="8">
        <v>27.065875731362802</v>
      </c>
      <c r="AF1131" s="8">
        <v>26.8401597008856</v>
      </c>
      <c r="AG1131" s="8">
        <v>26.878996961044901</v>
      </c>
      <c r="AH1131" s="8">
        <v>26.879225060591999</v>
      </c>
      <c r="AI1131" s="8">
        <v>28.343378340103602</v>
      </c>
      <c r="AJ1131" s="8">
        <v>27.0050066177206</v>
      </c>
      <c r="AK1131" s="8">
        <v>27.1753780366355</v>
      </c>
      <c r="AL1131" s="8">
        <v>27.615410373447499</v>
      </c>
      <c r="AM1131" s="8">
        <v>27.471181781071401</v>
      </c>
      <c r="AN1131" s="8">
        <v>27.762464356743902</v>
      </c>
      <c r="AO1131" s="8">
        <v>27.848365049354801</v>
      </c>
      <c r="AP1131" s="8">
        <v>27.8484726085684</v>
      </c>
      <c r="AQ1131" s="8">
        <v>27.635624036375599</v>
      </c>
      <c r="AR1131" s="8">
        <v>27.825841048476601</v>
      </c>
      <c r="AS1131" s="9">
        <v>1.2037661842246101E-2</v>
      </c>
      <c r="AT1131" s="9">
        <v>1</v>
      </c>
      <c r="AU1131" s="9">
        <v>5.8549603118128596E-3</v>
      </c>
      <c r="AV1131" s="10">
        <v>-1.6890876268195201</v>
      </c>
      <c r="AW1131" s="10">
        <v>-1.1097521534413499</v>
      </c>
      <c r="AX1131" s="10">
        <v>1.0806092090697901</v>
      </c>
      <c r="AY1131" s="10">
        <v>1.5220404137821599</v>
      </c>
      <c r="AZ1131" s="10">
        <v>1.8252436444669999</v>
      </c>
      <c r="BA1131" s="10">
        <v>1.1992083967937499</v>
      </c>
      <c r="BB1131" s="9">
        <v>1.4690443076948599E-2</v>
      </c>
      <c r="BC1131" s="9">
        <v>0.87892008407724698</v>
      </c>
      <c r="BD1131" s="9">
        <v>0.94461477608367805</v>
      </c>
      <c r="BE1131" s="9">
        <v>5.6271665645060399E-2</v>
      </c>
      <c r="BF1131" s="9">
        <v>5.2781152119872896E-3</v>
      </c>
      <c r="BG1131" s="9">
        <v>0.58091453440500695</v>
      </c>
      <c r="BH1131" s="11" t="str">
        <f t="shared" si="147"/>
        <v/>
      </c>
      <c r="BI1131" s="11" t="str">
        <f t="shared" si="147"/>
        <v/>
      </c>
      <c r="BJ1131" s="11" t="str">
        <f t="shared" si="147"/>
        <v/>
      </c>
      <c r="BK1131" s="11" t="str">
        <f t="shared" si="147"/>
        <v/>
      </c>
      <c r="BL1131" s="11" t="str">
        <f t="shared" si="147"/>
        <v/>
      </c>
      <c r="BM1131" s="11" t="str">
        <f t="shared" si="147"/>
        <v/>
      </c>
      <c r="BN1131" s="11" t="str">
        <f t="shared" si="151"/>
        <v/>
      </c>
      <c r="BO1131" s="11" t="str">
        <f t="shared" si="152"/>
        <v/>
      </c>
      <c r="BP1131" s="11" t="str">
        <f t="shared" si="153"/>
        <v/>
      </c>
      <c r="BR1131" s="11">
        <f t="shared" si="150"/>
        <v>1126</v>
      </c>
      <c r="BS1131" s="6" t="str">
        <f t="shared" si="150"/>
        <v>MA_10428777g0010</v>
      </c>
      <c r="BT1131" s="6" t="str">
        <f t="shared" si="150"/>
        <v>glycine-rich RNA-binding</v>
      </c>
      <c r="BU1131" s="28">
        <f t="shared" si="148"/>
        <v>-1.7</v>
      </c>
      <c r="BV1131" s="28">
        <f t="shared" si="148"/>
        <v>-1.1000000000000001</v>
      </c>
      <c r="BW1131" s="28">
        <f t="shared" si="148"/>
        <v>1.1000000000000001</v>
      </c>
      <c r="BX1131" s="28">
        <f t="shared" si="148"/>
        <v>1.5</v>
      </c>
      <c r="BY1131" s="28">
        <f t="shared" si="148"/>
        <v>1.8</v>
      </c>
      <c r="BZ1131" s="28">
        <f t="shared" si="148"/>
        <v>1.2</v>
      </c>
    </row>
    <row r="1132" spans="1:78">
      <c r="A1132" s="6">
        <v>1127</v>
      </c>
      <c r="B1132" s="6" t="s">
        <v>2058</v>
      </c>
      <c r="C1132" s="6" t="s">
        <v>2059</v>
      </c>
      <c r="D1132" s="6" t="str">
        <f t="shared" si="149"/>
        <v>Protein 1127 / MA_10426056g0010 / arginase mitochondrial isoform X1</v>
      </c>
      <c r="E1132" s="6">
        <v>4</v>
      </c>
      <c r="F1132" s="6">
        <v>4</v>
      </c>
      <c r="G1132" s="6">
        <v>15326568</v>
      </c>
      <c r="H1132" s="6">
        <v>14350183</v>
      </c>
      <c r="I1132" s="6">
        <v>15113374</v>
      </c>
      <c r="J1132" s="6">
        <v>10517264</v>
      </c>
      <c r="K1132" s="6">
        <v>13200849</v>
      </c>
      <c r="L1132" s="6">
        <v>17712418</v>
      </c>
      <c r="M1132" s="6">
        <v>12575933</v>
      </c>
      <c r="N1132" s="6">
        <v>18792283</v>
      </c>
      <c r="O1132" s="6">
        <v>18638108</v>
      </c>
      <c r="P1132" s="6">
        <v>13371944</v>
      </c>
      <c r="Q1132" s="6">
        <v>16154042</v>
      </c>
      <c r="R1132" s="6">
        <v>11730416</v>
      </c>
      <c r="S1132" s="6">
        <v>11241138</v>
      </c>
      <c r="T1132" s="6">
        <v>7906173</v>
      </c>
      <c r="U1132" s="6">
        <v>18909154</v>
      </c>
      <c r="V1132" s="6">
        <v>19730298</v>
      </c>
      <c r="W1132" s="6">
        <v>18539604</v>
      </c>
      <c r="X1132" s="6">
        <v>18732775</v>
      </c>
      <c r="Y1132" s="6">
        <v>18932184</v>
      </c>
      <c r="Z1132" s="8">
        <v>23.869531342049601</v>
      </c>
      <c r="AA1132" s="8">
        <v>23.7745657991271</v>
      </c>
      <c r="AB1132" s="8">
        <v>23.8493224365399</v>
      </c>
      <c r="AC1132" s="8">
        <v>23.326256109620399</v>
      </c>
      <c r="AD1132" s="8">
        <v>23.6541273823333</v>
      </c>
      <c r="AE1132" s="8">
        <v>24.0782578383842</v>
      </c>
      <c r="AF1132" s="8">
        <v>23.584162100786401</v>
      </c>
      <c r="AG1132" s="8">
        <v>24.163637008920698</v>
      </c>
      <c r="AH1132" s="8">
        <v>24.151752080128801</v>
      </c>
      <c r="AI1132" s="8">
        <v>23.6727058824689</v>
      </c>
      <c r="AJ1132" s="8">
        <v>23.945391859703101</v>
      </c>
      <c r="AK1132" s="8">
        <v>23.483750841302999</v>
      </c>
      <c r="AL1132" s="8">
        <v>23.4222847588318</v>
      </c>
      <c r="AM1132" s="8">
        <v>22.914548093354899</v>
      </c>
      <c r="AN1132" s="8">
        <v>24.1725814824274</v>
      </c>
      <c r="AO1132" s="8">
        <v>24.233909410433998</v>
      </c>
      <c r="AP1132" s="8">
        <v>24.1441070930004</v>
      </c>
      <c r="AQ1132" s="8">
        <v>24.1590612948226</v>
      </c>
      <c r="AR1132" s="8">
        <v>24.174337512877202</v>
      </c>
      <c r="AS1132" s="9">
        <v>8.5830026620417107E-3</v>
      </c>
      <c r="AT1132" s="9">
        <v>1</v>
      </c>
      <c r="AU1132" s="9">
        <v>3.9044629239690602E-3</v>
      </c>
      <c r="AV1132" s="10">
        <v>1.2308813007185999</v>
      </c>
      <c r="AW1132" s="10">
        <v>-1.154304881304</v>
      </c>
      <c r="AX1132" s="10">
        <v>1.3967160419376301</v>
      </c>
      <c r="AY1132" s="10">
        <v>-1.4208122937253</v>
      </c>
      <c r="AZ1132" s="10">
        <v>1.1347284592935201</v>
      </c>
      <c r="BA1132" s="10">
        <v>1.61223614500421</v>
      </c>
      <c r="BB1132" s="9">
        <v>0.34649982357007703</v>
      </c>
      <c r="BC1132" s="9">
        <v>0.59896836640796203</v>
      </c>
      <c r="BD1132" s="9">
        <v>4.4846690519527603E-2</v>
      </c>
      <c r="BE1132" s="9">
        <v>4.7122319070536101E-2</v>
      </c>
      <c r="BF1132" s="9">
        <v>0.72450910934231105</v>
      </c>
      <c r="BG1132" s="9">
        <v>3.8203490542731999E-3</v>
      </c>
      <c r="BH1132" s="11" t="str">
        <f t="shared" si="147"/>
        <v/>
      </c>
      <c r="BI1132" s="11" t="str">
        <f t="shared" si="147"/>
        <v/>
      </c>
      <c r="BJ1132" s="11" t="str">
        <f t="shared" si="147"/>
        <v/>
      </c>
      <c r="BK1132" s="11" t="str">
        <f t="shared" si="147"/>
        <v/>
      </c>
      <c r="BL1132" s="11" t="str">
        <f t="shared" si="147"/>
        <v/>
      </c>
      <c r="BM1132" s="11" t="str">
        <f t="shared" si="147"/>
        <v/>
      </c>
      <c r="BN1132" s="11" t="str">
        <f t="shared" si="151"/>
        <v/>
      </c>
      <c r="BO1132" s="11" t="str">
        <f t="shared" si="152"/>
        <v/>
      </c>
      <c r="BP1132" s="11" t="str">
        <f t="shared" si="153"/>
        <v/>
      </c>
      <c r="BR1132" s="11">
        <f t="shared" si="150"/>
        <v>1127</v>
      </c>
      <c r="BS1132" s="6" t="str">
        <f t="shared" si="150"/>
        <v>MA_10426056g0010</v>
      </c>
      <c r="BT1132" s="6" t="str">
        <f t="shared" si="150"/>
        <v>arginase mitochondrial isoform X1</v>
      </c>
      <c r="BU1132" s="28">
        <f t="shared" si="148"/>
        <v>1.2</v>
      </c>
      <c r="BV1132" s="28">
        <f t="shared" si="148"/>
        <v>-1.2</v>
      </c>
      <c r="BW1132" s="28">
        <f t="shared" si="148"/>
        <v>1.4</v>
      </c>
      <c r="BX1132" s="28">
        <f t="shared" si="148"/>
        <v>-1.4</v>
      </c>
      <c r="BY1132" s="28">
        <f t="shared" si="148"/>
        <v>1.1000000000000001</v>
      </c>
      <c r="BZ1132" s="28">
        <f t="shared" si="148"/>
        <v>1.6</v>
      </c>
    </row>
    <row r="1133" spans="1:78">
      <c r="A1133" s="6">
        <v>1128</v>
      </c>
      <c r="B1133" s="6" t="s">
        <v>2060</v>
      </c>
      <c r="C1133" s="6" t="s">
        <v>1926</v>
      </c>
      <c r="D1133" s="6" t="str">
        <f t="shared" si="149"/>
        <v>Protein 1128 / MA_329480g0010 / ubiquitin carboxyl-terminal hydrolase 6</v>
      </c>
      <c r="E1133" s="6">
        <v>3</v>
      </c>
      <c r="F1133" s="6">
        <v>3</v>
      </c>
      <c r="G1133" s="6">
        <v>24000132</v>
      </c>
      <c r="H1133" s="6">
        <v>15627830</v>
      </c>
      <c r="I1133" s="6">
        <v>19910361</v>
      </c>
      <c r="J1133" s="6">
        <v>17217047</v>
      </c>
      <c r="K1133" s="6">
        <v>21133187</v>
      </c>
      <c r="L1133" s="6">
        <v>26231712</v>
      </c>
      <c r="M1133" s="6">
        <v>23331166</v>
      </c>
      <c r="N1133" s="6">
        <v>25567351</v>
      </c>
      <c r="O1133" s="6">
        <v>25479111</v>
      </c>
      <c r="P1133" s="6">
        <v>11891777</v>
      </c>
      <c r="Q1133" s="6">
        <v>25676520</v>
      </c>
      <c r="R1133" s="6">
        <v>12791189</v>
      </c>
      <c r="S1133" s="6">
        <v>24792218</v>
      </c>
      <c r="T1133" s="6">
        <v>19830453</v>
      </c>
      <c r="U1133" s="6">
        <v>25594750</v>
      </c>
      <c r="V1133" s="6">
        <v>23984242</v>
      </c>
      <c r="W1133" s="6">
        <v>25435793</v>
      </c>
      <c r="X1133" s="6">
        <v>27301847</v>
      </c>
      <c r="Y1133" s="6">
        <v>25206714</v>
      </c>
      <c r="Z1133" s="8">
        <v>24.516539004846202</v>
      </c>
      <c r="AA1133" s="8">
        <v>23.897614131251501</v>
      </c>
      <c r="AB1133" s="8">
        <v>24.2470160433909</v>
      </c>
      <c r="AC1133" s="8">
        <v>24.037334382800701</v>
      </c>
      <c r="AD1133" s="8">
        <v>24.333007014181302</v>
      </c>
      <c r="AE1133" s="8">
        <v>24.6448086316814</v>
      </c>
      <c r="AF1133" s="8">
        <v>24.475755073564599</v>
      </c>
      <c r="AG1133" s="8">
        <v>24.6077993567764</v>
      </c>
      <c r="AH1133" s="8">
        <v>24.602811605139099</v>
      </c>
      <c r="AI1133" s="8">
        <v>23.5034609787511</v>
      </c>
      <c r="AJ1133" s="8">
        <v>24.613946348020999</v>
      </c>
      <c r="AK1133" s="8">
        <v>23.608647039820902</v>
      </c>
      <c r="AL1133" s="8">
        <v>24.563384010039499</v>
      </c>
      <c r="AM1133" s="8">
        <v>24.241214298580601</v>
      </c>
      <c r="AN1133" s="8">
        <v>24.609344578900998</v>
      </c>
      <c r="AO1133" s="8">
        <v>24.5155835094161</v>
      </c>
      <c r="AP1133" s="8">
        <v>24.600356737351898</v>
      </c>
      <c r="AQ1133" s="8">
        <v>24.702495218565598</v>
      </c>
      <c r="AR1133" s="8">
        <v>24.587304721920301</v>
      </c>
      <c r="AS1133" s="9">
        <v>6.6747027895969299E-2</v>
      </c>
      <c r="AT1133" s="9">
        <v>1</v>
      </c>
      <c r="AU1133" s="9">
        <v>4.5015437418211797E-2</v>
      </c>
      <c r="AV1133" s="10">
        <v>1.29818100462606</v>
      </c>
      <c r="AW1133" s="10">
        <v>-1.0719009365282599</v>
      </c>
      <c r="AX1133" s="10">
        <v>1.3165066765782201</v>
      </c>
      <c r="AY1133" s="10">
        <v>-1.3915214346418701</v>
      </c>
      <c r="AZ1133" s="10">
        <v>1.0141164228153501</v>
      </c>
      <c r="BA1133" s="10">
        <v>1.4111647395699001</v>
      </c>
      <c r="BB1133" s="9">
        <v>0.286147934671383</v>
      </c>
      <c r="BC1133" s="9">
        <v>0.95183917955299702</v>
      </c>
      <c r="BD1133" s="9">
        <v>0.20502529385476501</v>
      </c>
      <c r="BE1133" s="9">
        <v>0.12991680311916001</v>
      </c>
      <c r="BF1133" s="9">
        <v>0.99962678200470301</v>
      </c>
      <c r="BG1133" s="9">
        <v>8.3838089476674996E-2</v>
      </c>
      <c r="BH1133" s="11" t="str">
        <f t="shared" si="147"/>
        <v/>
      </c>
      <c r="BI1133" s="11" t="str">
        <f t="shared" si="147"/>
        <v/>
      </c>
      <c r="BJ1133" s="11" t="str">
        <f t="shared" si="147"/>
        <v/>
      </c>
      <c r="BK1133" s="11" t="str">
        <f t="shared" si="147"/>
        <v/>
      </c>
      <c r="BL1133" s="11" t="str">
        <f t="shared" si="147"/>
        <v/>
      </c>
      <c r="BM1133" s="11" t="str">
        <f t="shared" si="147"/>
        <v/>
      </c>
      <c r="BN1133" s="11" t="str">
        <f t="shared" si="151"/>
        <v/>
      </c>
      <c r="BO1133" s="11" t="str">
        <f t="shared" si="152"/>
        <v/>
      </c>
      <c r="BP1133" s="11" t="str">
        <f t="shared" si="153"/>
        <v/>
      </c>
      <c r="BR1133" s="11">
        <f t="shared" si="150"/>
        <v>1128</v>
      </c>
      <c r="BS1133" s="6" t="str">
        <f t="shared" si="150"/>
        <v>MA_329480g0010</v>
      </c>
      <c r="BT1133" s="6" t="str">
        <f t="shared" si="150"/>
        <v>ubiquitin carboxyl-terminal hydrolase 6</v>
      </c>
      <c r="BU1133" s="28">
        <f t="shared" si="148"/>
        <v>1.3</v>
      </c>
      <c r="BV1133" s="28">
        <f t="shared" si="148"/>
        <v>-1.1000000000000001</v>
      </c>
      <c r="BW1133" s="28">
        <f t="shared" si="148"/>
        <v>1.3</v>
      </c>
      <c r="BX1133" s="28">
        <f t="shared" si="148"/>
        <v>-1.4</v>
      </c>
      <c r="BY1133" s="28">
        <f t="shared" si="148"/>
        <v>1</v>
      </c>
      <c r="BZ1133" s="28">
        <f t="shared" si="148"/>
        <v>1.4</v>
      </c>
    </row>
    <row r="1134" spans="1:78">
      <c r="A1134" s="6">
        <v>1129</v>
      </c>
      <c r="B1134" s="6" t="s">
        <v>2061</v>
      </c>
      <c r="C1134" s="6" t="s">
        <v>2062</v>
      </c>
      <c r="D1134" s="6" t="str">
        <f t="shared" si="149"/>
        <v>Protein 1129 / MA_130754g0010 / YTH domain-containing family 1 isoform X1</v>
      </c>
      <c r="E1134" s="6">
        <v>8</v>
      </c>
      <c r="F1134" s="6">
        <v>8</v>
      </c>
      <c r="G1134" s="6">
        <v>23170598</v>
      </c>
      <c r="H1134" s="6">
        <v>34505866</v>
      </c>
      <c r="I1134" s="6">
        <v>20210569</v>
      </c>
      <c r="J1134" s="6">
        <v>32401770</v>
      </c>
      <c r="K1134" s="6">
        <v>21164533</v>
      </c>
      <c r="L1134" s="6">
        <v>21885283</v>
      </c>
      <c r="M1134" s="6">
        <v>20845499</v>
      </c>
      <c r="N1134" s="6">
        <v>20666755</v>
      </c>
      <c r="O1134" s="6">
        <v>23362103</v>
      </c>
      <c r="P1134" s="6">
        <v>32649634</v>
      </c>
      <c r="Q1134" s="6">
        <v>21116342</v>
      </c>
      <c r="R1134" s="6">
        <v>33263499</v>
      </c>
      <c r="S1134" s="6">
        <v>28382925</v>
      </c>
      <c r="T1134" s="6">
        <v>18907949</v>
      </c>
      <c r="U1134" s="6">
        <v>19902885</v>
      </c>
      <c r="V1134" s="6">
        <v>21860043</v>
      </c>
      <c r="W1134" s="6">
        <v>21283878</v>
      </c>
      <c r="X1134" s="6">
        <v>23068982</v>
      </c>
      <c r="Y1134" s="6">
        <v>22499518</v>
      </c>
      <c r="Z1134" s="8">
        <v>24.465791942790698</v>
      </c>
      <c r="AA1134" s="8">
        <v>25.0403383052249</v>
      </c>
      <c r="AB1134" s="8">
        <v>24.268606603540398</v>
      </c>
      <c r="AC1134" s="8">
        <v>24.949569289064499</v>
      </c>
      <c r="AD1134" s="8">
        <v>24.335145319840802</v>
      </c>
      <c r="AE1134" s="8">
        <v>24.383457703891299</v>
      </c>
      <c r="AF1134" s="8">
        <v>24.313232572035901</v>
      </c>
      <c r="AG1134" s="8">
        <v>24.300808545334601</v>
      </c>
      <c r="AH1134" s="8">
        <v>24.477666812192801</v>
      </c>
      <c r="AI1134" s="8">
        <v>24.9605634835684</v>
      </c>
      <c r="AJ1134" s="8">
        <v>24.331856601392001</v>
      </c>
      <c r="AK1134" s="8">
        <v>24.987436598454199</v>
      </c>
      <c r="AL1134" s="8">
        <v>24.758519938090199</v>
      </c>
      <c r="AM1134" s="8">
        <v>24.172489542676001</v>
      </c>
      <c r="AN1134" s="8">
        <v>24.246474234353201</v>
      </c>
      <c r="AO1134" s="8">
        <v>24.381792903090801</v>
      </c>
      <c r="AP1134" s="8">
        <v>24.343257703285801</v>
      </c>
      <c r="AQ1134" s="8">
        <v>24.459451005642201</v>
      </c>
      <c r="AR1134" s="8">
        <v>24.423390759589001</v>
      </c>
      <c r="AS1134" s="9">
        <v>0.32175966502506098</v>
      </c>
      <c r="AT1134" s="9">
        <v>1</v>
      </c>
      <c r="AU1134" s="9">
        <v>0.27622419342905902</v>
      </c>
      <c r="AV1134" s="10">
        <v>-1.18353213942257</v>
      </c>
      <c r="AW1134" s="10">
        <v>1.02121238581217</v>
      </c>
      <c r="AX1134" s="10">
        <v>-1.18182544905716</v>
      </c>
      <c r="AY1134" s="10">
        <v>1.2086376797850999</v>
      </c>
      <c r="AZ1134" s="10">
        <v>1.00144411373673</v>
      </c>
      <c r="BA1134" s="10">
        <v>-1.2068947864452</v>
      </c>
      <c r="BB1134" s="9">
        <v>0.55824089519091702</v>
      </c>
      <c r="BC1134" s="9">
        <v>0.99797668248805604</v>
      </c>
      <c r="BD1134" s="9">
        <v>0.51818947777298496</v>
      </c>
      <c r="BE1134" s="9">
        <v>0.46314092883428298</v>
      </c>
      <c r="BF1134" s="9">
        <v>0.99999944135319496</v>
      </c>
      <c r="BG1134" s="9">
        <v>0.42046134097846</v>
      </c>
      <c r="BH1134" s="11" t="str">
        <f t="shared" si="147"/>
        <v/>
      </c>
      <c r="BI1134" s="11" t="str">
        <f t="shared" si="147"/>
        <v/>
      </c>
      <c r="BJ1134" s="11" t="str">
        <f t="shared" si="147"/>
        <v/>
      </c>
      <c r="BK1134" s="11" t="str">
        <f t="shared" ref="BK1134:BM1197" si="154">IF(OR(AND(BE1134&lt;$E$3,AY1134&lt;$E$4),AND(BE1134&lt;$E$3,AY1134&gt;$D$4)),"x","")</f>
        <v/>
      </c>
      <c r="BL1134" s="11" t="str">
        <f t="shared" si="154"/>
        <v/>
      </c>
      <c r="BM1134" s="11" t="str">
        <f t="shared" si="154"/>
        <v/>
      </c>
      <c r="BN1134" s="11" t="str">
        <f t="shared" si="151"/>
        <v/>
      </c>
      <c r="BO1134" s="11" t="str">
        <f t="shared" si="152"/>
        <v/>
      </c>
      <c r="BP1134" s="11" t="str">
        <f t="shared" si="153"/>
        <v/>
      </c>
      <c r="BR1134" s="11">
        <f t="shared" si="150"/>
        <v>1129</v>
      </c>
      <c r="BS1134" s="6" t="str">
        <f t="shared" si="150"/>
        <v>MA_130754g0010</v>
      </c>
      <c r="BT1134" s="6" t="str">
        <f t="shared" si="150"/>
        <v>YTH domain-containing family 1 isoform X1</v>
      </c>
      <c r="BU1134" s="28">
        <f t="shared" si="148"/>
        <v>-1.2</v>
      </c>
      <c r="BV1134" s="28">
        <f t="shared" si="148"/>
        <v>1</v>
      </c>
      <c r="BW1134" s="28">
        <f t="shared" si="148"/>
        <v>-1.2</v>
      </c>
      <c r="BX1134" s="28">
        <f t="shared" ref="BX1134:BZ1197" si="155">IF(AY1134&gt;$BX$2,CONCATENATE($BZ$2,"*"),IF(AY1134&lt;$BY$2,CONCATENATE("-",$BZ$2,"*"),IF(OR(AND(BE1134&lt;$E$3,AY1134&lt;$E$4),AND(BE1134&lt;$E$3,AY1134&gt;$D$4)),CONCATENATE(ROUND(AY1134,1),"*"),IF(OR(AND(BE1134&lt;$E$3,AY1134&lt;$E$4),AND(BE1134&lt;$E$3,AY1134&gt;$D$4)),CONCATENATE(ROUND(AY1134,1),"*"),ROUND(AY1134,1)))))</f>
        <v>1.2</v>
      </c>
      <c r="BY1134" s="28">
        <f t="shared" si="155"/>
        <v>1</v>
      </c>
      <c r="BZ1134" s="28">
        <f t="shared" si="155"/>
        <v>-1.2</v>
      </c>
    </row>
    <row r="1135" spans="1:78">
      <c r="A1135" s="6">
        <v>1130</v>
      </c>
      <c r="B1135" s="6" t="s">
        <v>2063</v>
      </c>
      <c r="C1135" s="6" t="s">
        <v>2064</v>
      </c>
      <c r="D1135" s="6" t="str">
        <f t="shared" si="149"/>
        <v>Protein 1130 / MA_215156g0010 / malate chloroplastic-like</v>
      </c>
      <c r="E1135" s="6">
        <v>2</v>
      </c>
      <c r="F1135" s="6">
        <v>2</v>
      </c>
      <c r="G1135" s="6">
        <v>23330072</v>
      </c>
      <c r="H1135" s="6">
        <v>25477066</v>
      </c>
      <c r="I1135" s="6">
        <v>18895468</v>
      </c>
      <c r="J1135" s="6">
        <v>23356036</v>
      </c>
      <c r="K1135" s="6">
        <v>19993286</v>
      </c>
      <c r="L1135" s="6">
        <v>21435397</v>
      </c>
      <c r="M1135" s="6">
        <v>21023618</v>
      </c>
      <c r="N1135" s="6">
        <v>23115212</v>
      </c>
      <c r="O1135" s="6">
        <v>21098841</v>
      </c>
      <c r="P1135" s="6">
        <v>22075177</v>
      </c>
      <c r="Q1135" s="6">
        <v>21302101</v>
      </c>
      <c r="R1135" s="6">
        <v>19114769</v>
      </c>
      <c r="S1135" s="6">
        <v>26797159</v>
      </c>
      <c r="T1135" s="6">
        <v>20234466</v>
      </c>
      <c r="U1135" s="6">
        <v>18528639</v>
      </c>
      <c r="V1135" s="6">
        <v>20008943</v>
      </c>
      <c r="W1135" s="6">
        <v>19544371</v>
      </c>
      <c r="X1135" s="6">
        <v>22852353</v>
      </c>
      <c r="Y1135" s="6">
        <v>21840464</v>
      </c>
      <c r="Z1135" s="8">
        <v>24.475687423907502</v>
      </c>
      <c r="AA1135" s="8">
        <v>24.602695807152099</v>
      </c>
      <c r="AB1135" s="8">
        <v>24.171536915697398</v>
      </c>
      <c r="AC1135" s="8">
        <v>24.477292104164999</v>
      </c>
      <c r="AD1135" s="8">
        <v>24.2530122701762</v>
      </c>
      <c r="AE1135" s="8">
        <v>24.353491801433002</v>
      </c>
      <c r="AF1135" s="8">
        <v>24.325507631394601</v>
      </c>
      <c r="AG1135" s="8">
        <v>24.4623392584508</v>
      </c>
      <c r="AH1135" s="8">
        <v>24.330660415301502</v>
      </c>
      <c r="AI1135" s="8">
        <v>24.3959216697409</v>
      </c>
      <c r="AJ1135" s="8">
        <v>24.344492392916099</v>
      </c>
      <c r="AK1135" s="8">
        <v>24.188184429669601</v>
      </c>
      <c r="AL1135" s="8">
        <v>24.675576720347099</v>
      </c>
      <c r="AM1135" s="8">
        <v>24.270311440112</v>
      </c>
      <c r="AN1135" s="8">
        <v>24.143253577953299</v>
      </c>
      <c r="AO1135" s="8">
        <v>24.2541416211136</v>
      </c>
      <c r="AP1135" s="8">
        <v>24.2202498190724</v>
      </c>
      <c r="AQ1135" s="8">
        <v>24.4458393847097</v>
      </c>
      <c r="AR1135" s="8">
        <v>24.380500170807601</v>
      </c>
      <c r="AS1135" s="9">
        <v>0.71876809321011004</v>
      </c>
      <c r="AT1135" s="9">
        <v>1</v>
      </c>
      <c r="AU1135" s="9">
        <v>0.69467260029837097</v>
      </c>
      <c r="AV1135" s="10">
        <v>-1.0196295765646799</v>
      </c>
      <c r="AW1135" s="10">
        <v>-1.0147663419933299</v>
      </c>
      <c r="AX1135" s="10">
        <v>-1.0771715187553099</v>
      </c>
      <c r="AY1135" s="10">
        <v>1.00479246735933</v>
      </c>
      <c r="AZ1135" s="10">
        <v>-1.05643416345816</v>
      </c>
      <c r="BA1135" s="10">
        <v>-1.0614970897038201</v>
      </c>
      <c r="BB1135" s="9">
        <v>0.99208801388990597</v>
      </c>
      <c r="BC1135" s="9">
        <v>0.99590121913750695</v>
      </c>
      <c r="BD1135" s="9">
        <v>0.67620989590227998</v>
      </c>
      <c r="BE1135" s="9">
        <v>0.99987837869879503</v>
      </c>
      <c r="BF1135" s="9">
        <v>0.85864604577928105</v>
      </c>
      <c r="BG1135" s="9">
        <v>0.800463238541957</v>
      </c>
      <c r="BH1135" s="11" t="str">
        <f t="shared" ref="BH1135:BM1198" si="156">IF(OR(AND(BB1135&lt;$E$3,AV1135&lt;$E$4),AND(BB1135&lt;$E$3,AV1135&gt;$D$4)),"x","")</f>
        <v/>
      </c>
      <c r="BI1135" s="11" t="str">
        <f t="shared" si="156"/>
        <v/>
      </c>
      <c r="BJ1135" s="11" t="str">
        <f t="shared" si="156"/>
        <v/>
      </c>
      <c r="BK1135" s="11" t="str">
        <f t="shared" si="154"/>
        <v/>
      </c>
      <c r="BL1135" s="11" t="str">
        <f t="shared" si="154"/>
        <v/>
      </c>
      <c r="BM1135" s="11" t="str">
        <f t="shared" si="154"/>
        <v/>
      </c>
      <c r="BN1135" s="11" t="str">
        <f t="shared" si="151"/>
        <v/>
      </c>
      <c r="BO1135" s="11" t="str">
        <f t="shared" si="152"/>
        <v/>
      </c>
      <c r="BP1135" s="11" t="str">
        <f t="shared" si="153"/>
        <v/>
      </c>
      <c r="BR1135" s="11">
        <f t="shared" si="150"/>
        <v>1130</v>
      </c>
      <c r="BS1135" s="6" t="str">
        <f t="shared" si="150"/>
        <v>MA_215156g0010</v>
      </c>
      <c r="BT1135" s="6" t="str">
        <f t="shared" si="150"/>
        <v>malate chloroplastic-like</v>
      </c>
      <c r="BU1135" s="28">
        <f t="shared" ref="BU1135:BZ1198" si="157">IF(AV1135&gt;$BX$2,CONCATENATE($BZ$2,"*"),IF(AV1135&lt;$BY$2,CONCATENATE("-",$BZ$2,"*"),IF(OR(AND(BB1135&lt;$E$3,AV1135&lt;$E$4),AND(BB1135&lt;$E$3,AV1135&gt;$D$4)),CONCATENATE(ROUND(AV1135,1),"*"),IF(OR(AND(BB1135&lt;$E$3,AV1135&lt;$E$4),AND(BB1135&lt;$E$3,AV1135&gt;$D$4)),CONCATENATE(ROUND(AV1135,1),"*"),ROUND(AV1135,1)))))</f>
        <v>-1</v>
      </c>
      <c r="BV1135" s="28">
        <f t="shared" si="157"/>
        <v>-1</v>
      </c>
      <c r="BW1135" s="28">
        <f t="shared" si="157"/>
        <v>-1.1000000000000001</v>
      </c>
      <c r="BX1135" s="28">
        <f t="shared" si="155"/>
        <v>1</v>
      </c>
      <c r="BY1135" s="28">
        <f t="shared" si="155"/>
        <v>-1.1000000000000001</v>
      </c>
      <c r="BZ1135" s="28">
        <f t="shared" si="155"/>
        <v>-1.1000000000000001</v>
      </c>
    </row>
    <row r="1136" spans="1:78">
      <c r="A1136" s="6">
        <v>1131</v>
      </c>
      <c r="B1136" s="6" t="s">
        <v>2065</v>
      </c>
      <c r="C1136" s="6" t="s">
        <v>2066</v>
      </c>
      <c r="D1136" s="6" t="str">
        <f t="shared" si="149"/>
        <v>Protein 1131 / MA_63860g0010 / methyltransferase DDB_G0268948</v>
      </c>
      <c r="E1136" s="6">
        <v>9</v>
      </c>
      <c r="F1136" s="6">
        <v>9</v>
      </c>
      <c r="G1136" s="6">
        <v>15549909</v>
      </c>
      <c r="H1136" s="6">
        <v>19746165</v>
      </c>
      <c r="I1136" s="6">
        <v>13927319</v>
      </c>
      <c r="J1136" s="6">
        <v>15926680</v>
      </c>
      <c r="K1136" s="6">
        <v>17221560</v>
      </c>
      <c r="L1136" s="6">
        <v>16764640</v>
      </c>
      <c r="M1136" s="6">
        <v>14932522</v>
      </c>
      <c r="N1136" s="6">
        <v>16725218</v>
      </c>
      <c r="O1136" s="6">
        <v>17236790</v>
      </c>
      <c r="P1136" s="6">
        <v>7462109</v>
      </c>
      <c r="Q1136" s="6">
        <v>9974919</v>
      </c>
      <c r="R1136" s="6">
        <v>7147579</v>
      </c>
      <c r="S1136" s="6">
        <v>8467137</v>
      </c>
      <c r="T1136" s="6">
        <v>8296721</v>
      </c>
      <c r="U1136" s="6">
        <v>7657943</v>
      </c>
      <c r="V1136" s="6">
        <v>8837028</v>
      </c>
      <c r="W1136" s="6">
        <v>7921843</v>
      </c>
      <c r="X1136" s="6">
        <v>8806177</v>
      </c>
      <c r="Y1136" s="6">
        <v>7515221</v>
      </c>
      <c r="Z1136" s="8">
        <v>23.8904028017614</v>
      </c>
      <c r="AA1136" s="8">
        <v>24.2350691517941</v>
      </c>
      <c r="AB1136" s="8">
        <v>23.731414231004901</v>
      </c>
      <c r="AC1136" s="8">
        <v>23.924942225065699</v>
      </c>
      <c r="AD1136" s="8">
        <v>24.037712498138301</v>
      </c>
      <c r="AE1136" s="8">
        <v>23.998918167576399</v>
      </c>
      <c r="AF1136" s="8">
        <v>23.831954511507099</v>
      </c>
      <c r="AG1136" s="8">
        <v>23.995521679590599</v>
      </c>
      <c r="AH1136" s="8">
        <v>24.0389877911749</v>
      </c>
      <c r="AI1136" s="8">
        <v>22.831152003267501</v>
      </c>
      <c r="AJ1136" s="8">
        <v>23.249873695493999</v>
      </c>
      <c r="AK1136" s="8">
        <v>22.769023229934799</v>
      </c>
      <c r="AL1136" s="8">
        <v>23.013442801675399</v>
      </c>
      <c r="AM1136" s="8">
        <v>22.984109841721001</v>
      </c>
      <c r="AN1136" s="8">
        <v>22.8685254912094</v>
      </c>
      <c r="AO1136" s="8">
        <v>23.075129824621701</v>
      </c>
      <c r="AP1136" s="8">
        <v>22.9174046786245</v>
      </c>
      <c r="AQ1136" s="8">
        <v>23.0700844113796</v>
      </c>
      <c r="AR1136" s="8">
        <v>22.841384099402699</v>
      </c>
      <c r="AS1136" s="9">
        <v>2.7579035505112E-7</v>
      </c>
      <c r="AT1136" s="9">
        <v>2.1832177720929899E-5</v>
      </c>
      <c r="AU1136" s="9">
        <v>6.3355129776349097E-9</v>
      </c>
      <c r="AV1136" s="10">
        <v>1.00169087429516</v>
      </c>
      <c r="AW1136" s="10">
        <v>-1.99223504461683</v>
      </c>
      <c r="AX1136" s="10">
        <v>-2.0130771733666899</v>
      </c>
      <c r="AY1136" s="10">
        <v>-1.99560366364368</v>
      </c>
      <c r="AZ1136" s="10">
        <v>-2.0164810338132999</v>
      </c>
      <c r="BA1136" s="10">
        <v>-1.0104616816204399</v>
      </c>
      <c r="BB1136" s="9">
        <v>0.99999503217733898</v>
      </c>
      <c r="BC1136" s="9">
        <v>2.0523094101943E-7</v>
      </c>
      <c r="BD1136" s="9">
        <v>1.6837161465055301E-7</v>
      </c>
      <c r="BE1136" s="9">
        <v>4.2977741554484099E-7</v>
      </c>
      <c r="BF1136" s="9">
        <v>3.53726952284639E-7</v>
      </c>
      <c r="BG1136" s="9">
        <v>0.99862867275642397</v>
      </c>
      <c r="BH1136" s="11" t="str">
        <f t="shared" si="156"/>
        <v/>
      </c>
      <c r="BI1136" s="11" t="str">
        <f t="shared" si="156"/>
        <v/>
      </c>
      <c r="BJ1136" s="11" t="str">
        <f t="shared" si="156"/>
        <v>x</v>
      </c>
      <c r="BK1136" s="11" t="str">
        <f t="shared" si="154"/>
        <v/>
      </c>
      <c r="BL1136" s="11" t="str">
        <f t="shared" si="154"/>
        <v>x</v>
      </c>
      <c r="BM1136" s="11" t="str">
        <f t="shared" si="154"/>
        <v/>
      </c>
      <c r="BN1136" s="11" t="str">
        <f t="shared" si="151"/>
        <v>x</v>
      </c>
      <c r="BO1136" s="11" t="str">
        <f t="shared" si="152"/>
        <v>x</v>
      </c>
      <c r="BP1136" s="11" t="str">
        <f t="shared" si="153"/>
        <v/>
      </c>
      <c r="BR1136" s="11">
        <f t="shared" si="150"/>
        <v>1131</v>
      </c>
      <c r="BS1136" s="6" t="str">
        <f t="shared" si="150"/>
        <v>MA_63860g0010</v>
      </c>
      <c r="BT1136" s="6" t="str">
        <f t="shared" si="150"/>
        <v>methyltransferase DDB_G0268948</v>
      </c>
      <c r="BU1136" s="28">
        <f t="shared" si="157"/>
        <v>1</v>
      </c>
      <c r="BV1136" s="28">
        <f t="shared" si="157"/>
        <v>-2</v>
      </c>
      <c r="BW1136" s="28" t="str">
        <f t="shared" si="157"/>
        <v>-2*</v>
      </c>
      <c r="BX1136" s="28">
        <f t="shared" si="155"/>
        <v>-2</v>
      </c>
      <c r="BY1136" s="28" t="str">
        <f t="shared" si="155"/>
        <v>-2*</v>
      </c>
      <c r="BZ1136" s="28">
        <f t="shared" si="155"/>
        <v>-1</v>
      </c>
    </row>
    <row r="1137" spans="1:78">
      <c r="A1137" s="6">
        <v>1132</v>
      </c>
      <c r="B1137" s="6" t="s">
        <v>2067</v>
      </c>
      <c r="C1137" s="6" t="s">
        <v>2068</v>
      </c>
      <c r="D1137" s="6" t="str">
        <f t="shared" si="149"/>
        <v>Protein 1132 / MA_18236g0010 / ribonuclease P subunit p25 isoform X1</v>
      </c>
      <c r="E1137" s="6">
        <v>5</v>
      </c>
      <c r="F1137" s="6">
        <v>3</v>
      </c>
      <c r="G1137" s="6">
        <v>3188314</v>
      </c>
      <c r="H1137" s="6">
        <v>5308223</v>
      </c>
      <c r="I1137" s="6">
        <v>1434238</v>
      </c>
      <c r="J1137" s="6">
        <v>4545960</v>
      </c>
      <c r="K1137" s="6">
        <v>2160221</v>
      </c>
      <c r="L1137" s="6">
        <v>926252</v>
      </c>
      <c r="M1137" s="6">
        <v>332041</v>
      </c>
      <c r="N1137" s="6">
        <v>723336</v>
      </c>
      <c r="O1137" s="6">
        <v>1004173</v>
      </c>
      <c r="P1137" s="6">
        <v>4100615</v>
      </c>
      <c r="Q1137" s="6">
        <v>2688043</v>
      </c>
      <c r="R1137" s="6">
        <v>4450741</v>
      </c>
      <c r="S1137" s="6">
        <v>6564655</v>
      </c>
      <c r="T1137" s="6">
        <v>1114811</v>
      </c>
      <c r="U1137" s="6">
        <v>643998</v>
      </c>
      <c r="V1137" s="6">
        <v>647060</v>
      </c>
      <c r="W1137" s="6">
        <v>596977</v>
      </c>
      <c r="X1137" s="6">
        <v>975204</v>
      </c>
      <c r="Y1137" s="6">
        <v>856523</v>
      </c>
      <c r="Z1137" s="8">
        <v>21.604362288970901</v>
      </c>
      <c r="AA1137" s="8">
        <v>22.3397975493458</v>
      </c>
      <c r="AB1137" s="8">
        <v>20.451853016606101</v>
      </c>
      <c r="AC1137" s="8">
        <v>22.116153559231002</v>
      </c>
      <c r="AD1137" s="8">
        <v>21.042747483238099</v>
      </c>
      <c r="AE1137" s="8">
        <v>19.8210452269829</v>
      </c>
      <c r="AF1137" s="8">
        <v>18.341001869155399</v>
      </c>
      <c r="AG1137" s="8">
        <v>19.464306429954402</v>
      </c>
      <c r="AH1137" s="8">
        <v>19.937576409072399</v>
      </c>
      <c r="AI1137" s="8">
        <v>21.967408867082298</v>
      </c>
      <c r="AJ1137" s="8">
        <v>21.358124786083199</v>
      </c>
      <c r="AK1137" s="8">
        <v>22.085614118443399</v>
      </c>
      <c r="AL1137" s="8">
        <v>22.646287762793001</v>
      </c>
      <c r="AM1137" s="8">
        <v>20.088367712227601</v>
      </c>
      <c r="AN1137" s="8">
        <v>19.296696682350401</v>
      </c>
      <c r="AO1137" s="8">
        <v>19.303539969790599</v>
      </c>
      <c r="AP1137" s="8">
        <v>19.187315823640201</v>
      </c>
      <c r="AQ1137" s="8">
        <v>19.895344517917799</v>
      </c>
      <c r="AR1137" s="8">
        <v>19.7081324615989</v>
      </c>
      <c r="AS1137" s="9">
        <v>6.7199266726393502E-4</v>
      </c>
      <c r="AT1137" s="9">
        <v>0.45774211802643</v>
      </c>
      <c r="AU1137" s="9">
        <v>1.7571674396408001E-4</v>
      </c>
      <c r="AV1137" s="10">
        <v>-4.3469403410299696</v>
      </c>
      <c r="AW1137" s="10">
        <v>1.08536317804127</v>
      </c>
      <c r="AX1137" s="10">
        <v>-4.0919170184594602</v>
      </c>
      <c r="AY1137" s="10">
        <v>4.7180089832960803</v>
      </c>
      <c r="AZ1137" s="10">
        <v>1.06232367895538</v>
      </c>
      <c r="BA1137" s="10">
        <v>-4.4412160594363099</v>
      </c>
      <c r="BB1137" s="9">
        <v>3.2750435818016399E-3</v>
      </c>
      <c r="BC1137" s="9">
        <v>0.99406213524544795</v>
      </c>
      <c r="BD1137" s="9">
        <v>2.8397380906370899E-3</v>
      </c>
      <c r="BE1137" s="9">
        <v>2.05530951555555E-3</v>
      </c>
      <c r="BF1137" s="9">
        <v>0.99796950242216198</v>
      </c>
      <c r="BG1137" s="9">
        <v>1.7347203617382699E-3</v>
      </c>
      <c r="BH1137" s="11" t="str">
        <f t="shared" si="156"/>
        <v/>
      </c>
      <c r="BI1137" s="11" t="str">
        <f t="shared" si="156"/>
        <v/>
      </c>
      <c r="BJ1137" s="11" t="str">
        <f t="shared" si="156"/>
        <v/>
      </c>
      <c r="BK1137" s="11" t="str">
        <f t="shared" si="154"/>
        <v/>
      </c>
      <c r="BL1137" s="11" t="str">
        <f t="shared" si="154"/>
        <v/>
      </c>
      <c r="BM1137" s="11" t="str">
        <f t="shared" si="154"/>
        <v/>
      </c>
      <c r="BN1137" s="11" t="str">
        <f t="shared" si="151"/>
        <v/>
      </c>
      <c r="BO1137" s="11" t="str">
        <f t="shared" si="152"/>
        <v/>
      </c>
      <c r="BP1137" s="11" t="str">
        <f t="shared" si="153"/>
        <v/>
      </c>
      <c r="BR1137" s="11">
        <f t="shared" si="150"/>
        <v>1132</v>
      </c>
      <c r="BS1137" s="6" t="str">
        <f t="shared" si="150"/>
        <v>MA_18236g0010</v>
      </c>
      <c r="BT1137" s="6" t="str">
        <f t="shared" si="150"/>
        <v>ribonuclease P subunit p25 isoform X1</v>
      </c>
      <c r="BU1137" s="28">
        <f t="shared" si="157"/>
        <v>-4.3</v>
      </c>
      <c r="BV1137" s="28">
        <f t="shared" si="157"/>
        <v>1.1000000000000001</v>
      </c>
      <c r="BW1137" s="28">
        <f t="shared" si="157"/>
        <v>-4.0999999999999996</v>
      </c>
      <c r="BX1137" s="28">
        <f t="shared" si="155"/>
        <v>4.7</v>
      </c>
      <c r="BY1137" s="28">
        <f t="shared" si="155"/>
        <v>1.1000000000000001</v>
      </c>
      <c r="BZ1137" s="28">
        <f t="shared" si="155"/>
        <v>-4.4000000000000004</v>
      </c>
    </row>
    <row r="1138" spans="1:78">
      <c r="A1138" s="6">
        <v>1133</v>
      </c>
      <c r="B1138" s="6" t="s">
        <v>2069</v>
      </c>
      <c r="C1138" s="6" t="s">
        <v>975</v>
      </c>
      <c r="D1138" s="6" t="str">
        <f t="shared" si="149"/>
        <v>Protein 1133 / MA_93349g0010 / heterogeneous nuclear ribonucleo 1-like</v>
      </c>
      <c r="E1138" s="6">
        <v>7</v>
      </c>
      <c r="F1138" s="6">
        <v>7</v>
      </c>
      <c r="G1138" s="6">
        <v>6787367</v>
      </c>
      <c r="H1138" s="6">
        <v>15633255</v>
      </c>
      <c r="I1138" s="6">
        <v>3903453</v>
      </c>
      <c r="J1138" s="6">
        <v>23611967</v>
      </c>
      <c r="K1138" s="6">
        <v>5161088</v>
      </c>
      <c r="L1138" s="6">
        <v>3247160</v>
      </c>
      <c r="M1138" s="6">
        <v>2222033</v>
      </c>
      <c r="N1138" s="6">
        <v>3039050</v>
      </c>
      <c r="O1138" s="6">
        <v>3083205</v>
      </c>
      <c r="P1138" s="6">
        <v>13133724</v>
      </c>
      <c r="Q1138" s="6">
        <v>3435041</v>
      </c>
      <c r="R1138" s="6">
        <v>8058573</v>
      </c>
      <c r="S1138" s="6">
        <v>9882333</v>
      </c>
      <c r="T1138" s="6">
        <v>4283174</v>
      </c>
      <c r="U1138" s="6">
        <v>228113</v>
      </c>
      <c r="V1138" s="6">
        <v>261522</v>
      </c>
      <c r="W1138" s="6">
        <v>494802</v>
      </c>
      <c r="X1138" s="6">
        <v>367571</v>
      </c>
      <c r="Y1138" s="6">
        <v>336966</v>
      </c>
      <c r="Z1138" s="8">
        <v>22.694420592580698</v>
      </c>
      <c r="AA1138" s="8">
        <v>23.8981148573572</v>
      </c>
      <c r="AB1138" s="8">
        <v>21.896319468157898</v>
      </c>
      <c r="AC1138" s="8">
        <v>24.4930148948057</v>
      </c>
      <c r="AD1138" s="8">
        <v>22.299243799070599</v>
      </c>
      <c r="AE1138" s="8">
        <v>21.6307470428054</v>
      </c>
      <c r="AF1138" s="8">
        <v>21.083448812056002</v>
      </c>
      <c r="AG1138" s="8">
        <v>21.535188980333999</v>
      </c>
      <c r="AH1138" s="8">
        <v>21.5559993856752</v>
      </c>
      <c r="AI1138" s="8">
        <v>23.646772707218702</v>
      </c>
      <c r="AJ1138" s="8">
        <v>21.7118958882056</v>
      </c>
      <c r="AK1138" s="8">
        <v>22.942092960423501</v>
      </c>
      <c r="AL1138" s="8">
        <v>23.2364202396972</v>
      </c>
      <c r="AM1138" s="8">
        <v>22.030248855901299</v>
      </c>
      <c r="AN1138" s="8">
        <v>17.799389141609002</v>
      </c>
      <c r="AO1138" s="8">
        <v>17.9965727897651</v>
      </c>
      <c r="AP1138" s="8">
        <v>18.916491806166299</v>
      </c>
      <c r="AQ1138" s="8">
        <v>18.487663422221001</v>
      </c>
      <c r="AR1138" s="8">
        <v>18.362243504698601</v>
      </c>
      <c r="AS1138" s="9">
        <v>2.9881845811003602E-6</v>
      </c>
      <c r="AT1138" s="9">
        <v>5.5996332629166005E-4</v>
      </c>
      <c r="AU1138" s="9">
        <v>1.6820766785571099E-7</v>
      </c>
      <c r="AV1138" s="10">
        <v>-3.0416974673462698</v>
      </c>
      <c r="AW1138" s="10">
        <v>-1.2681598370065501</v>
      </c>
      <c r="AX1138" s="10">
        <v>-26.7923753826962</v>
      </c>
      <c r="AY1138" s="10">
        <v>2.3985126942090398</v>
      </c>
      <c r="AZ1138" s="10">
        <v>-8.80836298491948</v>
      </c>
      <c r="BA1138" s="10">
        <v>-21.126970434530399</v>
      </c>
      <c r="BB1138" s="9">
        <v>2.7799001506729301E-2</v>
      </c>
      <c r="BC1138" s="9">
        <v>0.88654555369173804</v>
      </c>
      <c r="BD1138" s="9">
        <v>2.7388435208664001E-7</v>
      </c>
      <c r="BE1138" s="9">
        <v>9.8972257160910501E-2</v>
      </c>
      <c r="BF1138" s="9">
        <v>8.4163753548471804E-5</v>
      </c>
      <c r="BG1138" s="9">
        <v>7.2542956786048105E-7</v>
      </c>
      <c r="BH1138" s="11" t="str">
        <f t="shared" si="156"/>
        <v/>
      </c>
      <c r="BI1138" s="11" t="str">
        <f t="shared" si="156"/>
        <v/>
      </c>
      <c r="BJ1138" s="11" t="str">
        <f t="shared" si="156"/>
        <v>x</v>
      </c>
      <c r="BK1138" s="11" t="str">
        <f t="shared" si="154"/>
        <v/>
      </c>
      <c r="BL1138" s="11" t="str">
        <f t="shared" si="154"/>
        <v>x</v>
      </c>
      <c r="BM1138" s="11" t="str">
        <f t="shared" si="154"/>
        <v>x</v>
      </c>
      <c r="BN1138" s="11" t="str">
        <f t="shared" si="151"/>
        <v>x</v>
      </c>
      <c r="BO1138" s="11" t="str">
        <f t="shared" si="152"/>
        <v>x</v>
      </c>
      <c r="BP1138" s="11" t="str">
        <f t="shared" si="153"/>
        <v/>
      </c>
      <c r="BR1138" s="11">
        <f t="shared" si="150"/>
        <v>1133</v>
      </c>
      <c r="BS1138" s="6" t="str">
        <f t="shared" si="150"/>
        <v>MA_93349g0010</v>
      </c>
      <c r="BT1138" s="6" t="str">
        <f t="shared" si="150"/>
        <v>heterogeneous nuclear ribonucleo 1-like</v>
      </c>
      <c r="BU1138" s="28">
        <f t="shared" si="157"/>
        <v>-3</v>
      </c>
      <c r="BV1138" s="28">
        <f t="shared" si="157"/>
        <v>-1.3</v>
      </c>
      <c r="BW1138" s="28" t="str">
        <f t="shared" si="157"/>
        <v>-26,8*</v>
      </c>
      <c r="BX1138" s="28">
        <f t="shared" si="155"/>
        <v>2.4</v>
      </c>
      <c r="BY1138" s="28" t="str">
        <f t="shared" si="155"/>
        <v>-8,8*</v>
      </c>
      <c r="BZ1138" s="28" t="str">
        <f t="shared" si="155"/>
        <v>-21,1*</v>
      </c>
    </row>
    <row r="1139" spans="1:78">
      <c r="A1139" s="6">
        <v>1134</v>
      </c>
      <c r="B1139" s="6" t="s">
        <v>2070</v>
      </c>
      <c r="C1139" s="6" t="s">
        <v>2071</v>
      </c>
      <c r="D1139" s="6" t="str">
        <f t="shared" si="149"/>
        <v>Protein 1134 / MA_10429234g0010 / RNA-binding BRN1 isoform X1</v>
      </c>
      <c r="E1139" s="6">
        <v>9</v>
      </c>
      <c r="F1139" s="6">
        <v>9</v>
      </c>
      <c r="G1139" s="6">
        <v>13166839</v>
      </c>
      <c r="H1139" s="6">
        <v>18943861</v>
      </c>
      <c r="I1139" s="6">
        <v>10487487</v>
      </c>
      <c r="J1139" s="6">
        <v>16239095</v>
      </c>
      <c r="K1139" s="6">
        <v>12272762</v>
      </c>
      <c r="L1139" s="6">
        <v>11644982</v>
      </c>
      <c r="M1139" s="6">
        <v>9826042</v>
      </c>
      <c r="N1139" s="6">
        <v>11766301</v>
      </c>
      <c r="O1139" s="6">
        <v>11887075</v>
      </c>
      <c r="P1139" s="6">
        <v>14363784</v>
      </c>
      <c r="Q1139" s="6">
        <v>12664544</v>
      </c>
      <c r="R1139" s="6">
        <v>19382936</v>
      </c>
      <c r="S1139" s="6">
        <v>16316144</v>
      </c>
      <c r="T1139" s="6">
        <v>9527990</v>
      </c>
      <c r="U1139" s="6">
        <v>10011674</v>
      </c>
      <c r="V1139" s="6">
        <v>10904377</v>
      </c>
      <c r="W1139" s="6">
        <v>10402208</v>
      </c>
      <c r="X1139" s="6">
        <v>11745979</v>
      </c>
      <c r="Y1139" s="6">
        <v>11294571</v>
      </c>
      <c r="Z1139" s="8">
        <v>23.650405699525798</v>
      </c>
      <c r="AA1139" s="8">
        <v>24.175227064599198</v>
      </c>
      <c r="AB1139" s="8">
        <v>23.322165686552701</v>
      </c>
      <c r="AC1139" s="8">
        <v>23.9529678980035</v>
      </c>
      <c r="AD1139" s="8">
        <v>23.548956630024598</v>
      </c>
      <c r="AE1139" s="8">
        <v>23.473205073744801</v>
      </c>
      <c r="AF1139" s="8">
        <v>23.228178975018299</v>
      </c>
      <c r="AG1139" s="8">
        <v>23.4881575123961</v>
      </c>
      <c r="AH1139" s="8">
        <v>23.502890425372801</v>
      </c>
      <c r="AI1139" s="8">
        <v>23.7759325275014</v>
      </c>
      <c r="AJ1139" s="8">
        <v>23.5942917964706</v>
      </c>
      <c r="AK1139" s="8">
        <v>24.208283781498199</v>
      </c>
      <c r="AL1139" s="8">
        <v>23.959796809181299</v>
      </c>
      <c r="AM1139" s="8">
        <v>23.183740468361801</v>
      </c>
      <c r="AN1139" s="8">
        <v>23.255179884097899</v>
      </c>
      <c r="AO1139" s="8">
        <v>23.378404011018699</v>
      </c>
      <c r="AP1139" s="8">
        <v>23.310386455322899</v>
      </c>
      <c r="AQ1139" s="8">
        <v>23.485663627845501</v>
      </c>
      <c r="AR1139" s="8">
        <v>23.4291261383134</v>
      </c>
      <c r="AS1139" s="9">
        <v>0.13438526150833499</v>
      </c>
      <c r="AT1139" s="9">
        <v>1</v>
      </c>
      <c r="AU1139" s="9">
        <v>0.10164648112386</v>
      </c>
      <c r="AV1139" s="10">
        <v>-1.2369923679241399</v>
      </c>
      <c r="AW1139" s="10">
        <v>1.01007644299968</v>
      </c>
      <c r="AX1139" s="10">
        <v>-1.2818190112647101</v>
      </c>
      <c r="AY1139" s="10">
        <v>1.2494568510105599</v>
      </c>
      <c r="AZ1139" s="10">
        <v>-1.0362384154526301</v>
      </c>
      <c r="BA1139" s="10">
        <v>-1.2947351874676201</v>
      </c>
      <c r="BB1139" s="9">
        <v>0.37682717587085202</v>
      </c>
      <c r="BC1139" s="9">
        <v>0.99978485892156599</v>
      </c>
      <c r="BD1139" s="9">
        <v>0.21182387750289</v>
      </c>
      <c r="BE1139" s="9">
        <v>0.338980416691678</v>
      </c>
      <c r="BF1139" s="9">
        <v>0.99218022587546395</v>
      </c>
      <c r="BG1139" s="9">
        <v>0.18550715751609301</v>
      </c>
      <c r="BH1139" s="11" t="str">
        <f t="shared" si="156"/>
        <v/>
      </c>
      <c r="BI1139" s="11" t="str">
        <f t="shared" si="156"/>
        <v/>
      </c>
      <c r="BJ1139" s="11" t="str">
        <f t="shared" si="156"/>
        <v/>
      </c>
      <c r="BK1139" s="11" t="str">
        <f t="shared" si="154"/>
        <v/>
      </c>
      <c r="BL1139" s="11" t="str">
        <f t="shared" si="154"/>
        <v/>
      </c>
      <c r="BM1139" s="11" t="str">
        <f t="shared" si="154"/>
        <v/>
      </c>
      <c r="BN1139" s="11" t="str">
        <f t="shared" si="151"/>
        <v/>
      </c>
      <c r="BO1139" s="11" t="str">
        <f t="shared" si="152"/>
        <v/>
      </c>
      <c r="BP1139" s="11" t="str">
        <f t="shared" si="153"/>
        <v/>
      </c>
      <c r="BR1139" s="11">
        <f t="shared" si="150"/>
        <v>1134</v>
      </c>
      <c r="BS1139" s="6" t="str">
        <f t="shared" si="150"/>
        <v>MA_10429234g0010</v>
      </c>
      <c r="BT1139" s="6" t="str">
        <f t="shared" si="150"/>
        <v>RNA-binding BRN1 isoform X1</v>
      </c>
      <c r="BU1139" s="28">
        <f t="shared" si="157"/>
        <v>-1.2</v>
      </c>
      <c r="BV1139" s="28">
        <f t="shared" si="157"/>
        <v>1</v>
      </c>
      <c r="BW1139" s="28">
        <f t="shared" si="157"/>
        <v>-1.3</v>
      </c>
      <c r="BX1139" s="28">
        <f t="shared" si="155"/>
        <v>1.2</v>
      </c>
      <c r="BY1139" s="28">
        <f t="shared" si="155"/>
        <v>-1</v>
      </c>
      <c r="BZ1139" s="28">
        <f t="shared" si="155"/>
        <v>-1.3</v>
      </c>
    </row>
    <row r="1140" spans="1:78">
      <c r="A1140" s="6">
        <v>1135</v>
      </c>
      <c r="B1140" s="6" t="s">
        <v>2072</v>
      </c>
      <c r="C1140" s="6" t="s">
        <v>2041</v>
      </c>
      <c r="D1140" s="6" t="str">
        <f t="shared" si="149"/>
        <v>Protein 1135 / MA_103044g0010 / obg-like ATPase 1</v>
      </c>
      <c r="E1140" s="6">
        <v>4</v>
      </c>
      <c r="F1140" s="6">
        <v>4</v>
      </c>
      <c r="G1140" s="6">
        <v>37443690</v>
      </c>
      <c r="H1140" s="6">
        <v>38518209</v>
      </c>
      <c r="I1140" s="6">
        <v>35295689</v>
      </c>
      <c r="J1140" s="6">
        <v>37613666</v>
      </c>
      <c r="K1140" s="6">
        <v>35255801</v>
      </c>
      <c r="L1140" s="6">
        <v>39009575</v>
      </c>
      <c r="M1140" s="6">
        <v>35983548</v>
      </c>
      <c r="N1140" s="6">
        <v>36500331</v>
      </c>
      <c r="O1140" s="6">
        <v>41932255</v>
      </c>
      <c r="P1140" s="6">
        <v>32068486</v>
      </c>
      <c r="Q1140" s="6">
        <v>38651981</v>
      </c>
      <c r="R1140" s="6">
        <v>30091972</v>
      </c>
      <c r="S1140" s="6">
        <v>39237360</v>
      </c>
      <c r="T1140" s="6">
        <v>36292336</v>
      </c>
      <c r="U1140" s="6">
        <v>36712702</v>
      </c>
      <c r="V1140" s="6">
        <v>34439102</v>
      </c>
      <c r="W1140" s="6">
        <v>36126587</v>
      </c>
      <c r="X1140" s="6">
        <v>39766918</v>
      </c>
      <c r="Y1140" s="6">
        <v>40706673</v>
      </c>
      <c r="Z1140" s="8">
        <v>25.158219280820401</v>
      </c>
      <c r="AA1140" s="8">
        <v>25.199037287255599</v>
      </c>
      <c r="AB1140" s="8">
        <v>25.072988648327598</v>
      </c>
      <c r="AC1140" s="8">
        <v>25.164753589102698</v>
      </c>
      <c r="AD1140" s="8">
        <v>25.071357322726399</v>
      </c>
      <c r="AE1140" s="8">
        <v>25.217324944841799</v>
      </c>
      <c r="AF1140" s="8">
        <v>25.100834108434199</v>
      </c>
      <c r="AG1140" s="8">
        <v>25.121406211215</v>
      </c>
      <c r="AH1140" s="8">
        <v>25.3215570806071</v>
      </c>
      <c r="AI1140" s="8">
        <v>24.934652907861601</v>
      </c>
      <c r="AJ1140" s="8">
        <v>25.2040390215864</v>
      </c>
      <c r="AK1140" s="8">
        <v>24.842875317290201</v>
      </c>
      <c r="AL1140" s="8">
        <v>25.225724640451801</v>
      </c>
      <c r="AM1140" s="8">
        <v>25.113161584824599</v>
      </c>
      <c r="AN1140" s="8">
        <v>25.129775962755399</v>
      </c>
      <c r="AO1140" s="8">
        <v>25.0375441891461</v>
      </c>
      <c r="AP1140" s="8">
        <v>25.106557629174102</v>
      </c>
      <c r="AQ1140" s="8">
        <v>25.245065419505</v>
      </c>
      <c r="AR1140" s="8">
        <v>25.278761977496298</v>
      </c>
      <c r="AS1140" s="9">
        <v>0.455177365637572</v>
      </c>
      <c r="AT1140" s="9">
        <v>1</v>
      </c>
      <c r="AU1140" s="9">
        <v>0.41180255144181899</v>
      </c>
      <c r="AV1140" s="10">
        <v>1.0403070163167301</v>
      </c>
      <c r="AW1140" s="10">
        <v>-1.0491206007766001</v>
      </c>
      <c r="AX1140" s="10">
        <v>1.0183756365508601</v>
      </c>
      <c r="AY1140" s="10">
        <v>-1.0914075219503201</v>
      </c>
      <c r="AZ1140" s="10">
        <v>-1.02153564851585</v>
      </c>
      <c r="BA1140" s="10">
        <v>1.0683988596345</v>
      </c>
      <c r="BB1140" s="9">
        <v>0.87958927475799997</v>
      </c>
      <c r="BC1140" s="9">
        <v>0.77782585521774605</v>
      </c>
      <c r="BD1140" s="9">
        <v>0.98320633889403897</v>
      </c>
      <c r="BE1140" s="9">
        <v>0.38877296934891398</v>
      </c>
      <c r="BF1140" s="9">
        <v>0.97773011960464495</v>
      </c>
      <c r="BG1140" s="9">
        <v>0.568848735971199</v>
      </c>
      <c r="BH1140" s="11" t="str">
        <f t="shared" si="156"/>
        <v/>
      </c>
      <c r="BI1140" s="11" t="str">
        <f t="shared" si="156"/>
        <v/>
      </c>
      <c r="BJ1140" s="11" t="str">
        <f t="shared" si="156"/>
        <v/>
      </c>
      <c r="BK1140" s="11" t="str">
        <f t="shared" si="154"/>
        <v/>
      </c>
      <c r="BL1140" s="11" t="str">
        <f t="shared" si="154"/>
        <v/>
      </c>
      <c r="BM1140" s="11" t="str">
        <f t="shared" si="154"/>
        <v/>
      </c>
      <c r="BN1140" s="11" t="str">
        <f t="shared" si="151"/>
        <v/>
      </c>
      <c r="BO1140" s="11" t="str">
        <f t="shared" si="152"/>
        <v/>
      </c>
      <c r="BP1140" s="11" t="str">
        <f t="shared" si="153"/>
        <v/>
      </c>
      <c r="BR1140" s="11">
        <f t="shared" si="150"/>
        <v>1135</v>
      </c>
      <c r="BS1140" s="6" t="str">
        <f t="shared" si="150"/>
        <v>MA_103044g0010</v>
      </c>
      <c r="BT1140" s="6" t="str">
        <f t="shared" si="150"/>
        <v>obg-like ATPase 1</v>
      </c>
      <c r="BU1140" s="28">
        <f t="shared" si="157"/>
        <v>1</v>
      </c>
      <c r="BV1140" s="28">
        <f t="shared" si="157"/>
        <v>-1</v>
      </c>
      <c r="BW1140" s="28">
        <f t="shared" si="157"/>
        <v>1</v>
      </c>
      <c r="BX1140" s="28">
        <f t="shared" si="155"/>
        <v>-1.1000000000000001</v>
      </c>
      <c r="BY1140" s="28">
        <f t="shared" si="155"/>
        <v>-1</v>
      </c>
      <c r="BZ1140" s="28">
        <f t="shared" si="155"/>
        <v>1.1000000000000001</v>
      </c>
    </row>
    <row r="1141" spans="1:78">
      <c r="A1141" s="6">
        <v>1136</v>
      </c>
      <c r="B1141" s="6" t="s">
        <v>2073</v>
      </c>
      <c r="C1141" s="6" t="s">
        <v>2074</v>
      </c>
      <c r="D1141" s="6" t="str">
        <f t="shared" si="149"/>
        <v>Protein 1136 / MA_2314g0010 / programmed cell death 4</v>
      </c>
      <c r="E1141" s="6">
        <v>9</v>
      </c>
      <c r="F1141" s="6">
        <v>6</v>
      </c>
      <c r="G1141" s="6">
        <v>3276430</v>
      </c>
      <c r="H1141" s="6">
        <v>2705469</v>
      </c>
      <c r="I1141" s="6">
        <v>1670871</v>
      </c>
      <c r="J1141" s="6">
        <v>3143380</v>
      </c>
      <c r="K1141" s="6">
        <v>2030588</v>
      </c>
      <c r="L1141" s="6">
        <v>1008772</v>
      </c>
      <c r="M1141" s="6">
        <v>689057</v>
      </c>
      <c r="N1141" s="6">
        <v>779860</v>
      </c>
      <c r="O1141" s="6">
        <v>800777</v>
      </c>
      <c r="P1141" s="6">
        <v>3193681</v>
      </c>
      <c r="Q1141" s="6">
        <v>3804552</v>
      </c>
      <c r="R1141" s="6">
        <v>2775460</v>
      </c>
      <c r="S1141" s="6">
        <v>8220902</v>
      </c>
      <c r="T1141" s="6">
        <v>3023580</v>
      </c>
      <c r="U1141" s="6">
        <v>1021696</v>
      </c>
      <c r="V1141" s="6">
        <v>749805</v>
      </c>
      <c r="W1141" s="6">
        <v>968149</v>
      </c>
      <c r="X1141" s="6">
        <v>919594</v>
      </c>
      <c r="Y1141" s="6">
        <v>792934</v>
      </c>
      <c r="Z1141" s="8">
        <v>21.643693278610101</v>
      </c>
      <c r="AA1141" s="8">
        <v>21.367447279946902</v>
      </c>
      <c r="AB1141" s="8">
        <v>20.6721689234029</v>
      </c>
      <c r="AC1141" s="8">
        <v>21.5838852579346</v>
      </c>
      <c r="AD1141" s="8">
        <v>20.953466120306</v>
      </c>
      <c r="AE1141" s="8">
        <v>19.944168706465199</v>
      </c>
      <c r="AF1141" s="8">
        <v>19.394263804559401</v>
      </c>
      <c r="AG1141" s="8">
        <v>19.572855629906499</v>
      </c>
      <c r="AH1141" s="8">
        <v>19.611041011969299</v>
      </c>
      <c r="AI1141" s="8">
        <v>21.606788786049002</v>
      </c>
      <c r="AJ1141" s="8">
        <v>21.8592951504037</v>
      </c>
      <c r="AK1141" s="8">
        <v>21.404295470415899</v>
      </c>
      <c r="AL1141" s="8">
        <v>22.970865264877599</v>
      </c>
      <c r="AM1141" s="8">
        <v>21.527826320655802</v>
      </c>
      <c r="AN1141" s="8">
        <v>19.962534563511301</v>
      </c>
      <c r="AO1141" s="8">
        <v>19.5161559205632</v>
      </c>
      <c r="AP1141" s="8">
        <v>19.884869572575901</v>
      </c>
      <c r="AQ1141" s="8">
        <v>19.8106375274889</v>
      </c>
      <c r="AR1141" s="8">
        <v>19.596841262389599</v>
      </c>
      <c r="AS1141" s="9">
        <v>8.6736041557429692E-6</v>
      </c>
      <c r="AT1141" s="9">
        <v>2.3381389952473099E-3</v>
      </c>
      <c r="AU1141" s="9">
        <v>7.2321032949189798E-7</v>
      </c>
      <c r="AV1141" s="10">
        <v>-3.0600386685307499</v>
      </c>
      <c r="AW1141" s="10">
        <v>1.5472239439708899</v>
      </c>
      <c r="AX1141" s="10">
        <v>-2.8087425694205801</v>
      </c>
      <c r="AY1141" s="10">
        <v>4.7345650974275904</v>
      </c>
      <c r="AZ1141" s="10">
        <v>1.0894692528415</v>
      </c>
      <c r="BA1141" s="10">
        <v>-4.3457537558578601</v>
      </c>
      <c r="BB1141" s="9">
        <v>1.99906724077437E-4</v>
      </c>
      <c r="BC1141" s="9">
        <v>0.123556355038106</v>
      </c>
      <c r="BD1141" s="9">
        <v>2.48183031805627E-4</v>
      </c>
      <c r="BE1141" s="9">
        <v>4.6663336396024499E-6</v>
      </c>
      <c r="BF1141" s="9">
        <v>0.97036249823378895</v>
      </c>
      <c r="BG1141" s="9">
        <v>4.5419763934351201E-6</v>
      </c>
      <c r="BH1141" s="11" t="str">
        <f t="shared" si="156"/>
        <v>x</v>
      </c>
      <c r="BI1141" s="11" t="str">
        <f t="shared" si="156"/>
        <v/>
      </c>
      <c r="BJ1141" s="11" t="str">
        <f t="shared" si="156"/>
        <v>x</v>
      </c>
      <c r="BK1141" s="11" t="str">
        <f t="shared" si="154"/>
        <v>x</v>
      </c>
      <c r="BL1141" s="11" t="str">
        <f t="shared" si="154"/>
        <v/>
      </c>
      <c r="BM1141" s="11" t="str">
        <f t="shared" si="154"/>
        <v>x</v>
      </c>
      <c r="BN1141" s="11" t="str">
        <f t="shared" si="151"/>
        <v>x</v>
      </c>
      <c r="BO1141" s="11" t="str">
        <f t="shared" si="152"/>
        <v>x</v>
      </c>
      <c r="BP1141" s="11" t="str">
        <f t="shared" si="153"/>
        <v/>
      </c>
      <c r="BR1141" s="11">
        <f t="shared" si="150"/>
        <v>1136</v>
      </c>
      <c r="BS1141" s="6" t="str">
        <f t="shared" si="150"/>
        <v>MA_2314g0010</v>
      </c>
      <c r="BT1141" s="6" t="str">
        <f t="shared" si="150"/>
        <v>programmed cell death 4</v>
      </c>
      <c r="BU1141" s="28" t="str">
        <f t="shared" si="157"/>
        <v>-3,1*</v>
      </c>
      <c r="BV1141" s="28">
        <f t="shared" si="157"/>
        <v>1.5</v>
      </c>
      <c r="BW1141" s="28" t="str">
        <f t="shared" si="157"/>
        <v>-2,8*</v>
      </c>
      <c r="BX1141" s="28" t="str">
        <f t="shared" si="155"/>
        <v>4,7*</v>
      </c>
      <c r="BY1141" s="28">
        <f t="shared" si="155"/>
        <v>1.1000000000000001</v>
      </c>
      <c r="BZ1141" s="28" t="str">
        <f t="shared" si="155"/>
        <v>-4,3*</v>
      </c>
    </row>
    <row r="1142" spans="1:78">
      <c r="A1142" s="6">
        <v>1137</v>
      </c>
      <c r="B1142" s="6" t="s">
        <v>2075</v>
      </c>
      <c r="C1142" s="6" t="s">
        <v>2076</v>
      </c>
      <c r="D1142" s="6" t="str">
        <f t="shared" si="149"/>
        <v>Protein 1137 / MA_8463304g0010 / heat shock 70 kDa chloroplastic-like</v>
      </c>
      <c r="E1142" s="6">
        <v>2</v>
      </c>
      <c r="F1142" s="6">
        <v>1</v>
      </c>
      <c r="G1142" s="6">
        <v>22591159</v>
      </c>
      <c r="H1142" s="6">
        <v>24120201</v>
      </c>
      <c r="I1142" s="6">
        <v>16025127</v>
      </c>
      <c r="J1142" s="6">
        <v>31732943</v>
      </c>
      <c r="K1142" s="6">
        <v>19146010</v>
      </c>
      <c r="L1142" s="6">
        <v>16648515</v>
      </c>
      <c r="M1142" s="6">
        <v>16380370</v>
      </c>
      <c r="N1142" s="6">
        <v>16873389</v>
      </c>
      <c r="O1142" s="6">
        <v>17252434</v>
      </c>
      <c r="P1142" s="6">
        <v>21351477</v>
      </c>
      <c r="Q1142" s="6">
        <v>22970695</v>
      </c>
      <c r="R1142" s="6">
        <v>22701463</v>
      </c>
      <c r="S1142" s="6">
        <v>32771521</v>
      </c>
      <c r="T1142" s="6">
        <v>19205881</v>
      </c>
      <c r="U1142" s="6">
        <v>17796953</v>
      </c>
      <c r="V1142" s="6">
        <v>16524909</v>
      </c>
      <c r="W1142" s="6">
        <v>18426662</v>
      </c>
      <c r="X1142" s="6">
        <v>16826681</v>
      </c>
      <c r="Y1142" s="6">
        <v>16127696</v>
      </c>
      <c r="Z1142" s="8">
        <v>24.4292549517934</v>
      </c>
      <c r="AA1142" s="8">
        <v>24.523738593858099</v>
      </c>
      <c r="AB1142" s="8">
        <v>23.9338324545372</v>
      </c>
      <c r="AC1142" s="8">
        <v>24.919477991159301</v>
      </c>
      <c r="AD1142" s="8">
        <v>24.190540432185301</v>
      </c>
      <c r="AE1142" s="8">
        <v>23.988890162968701</v>
      </c>
      <c r="AF1142" s="8">
        <v>23.965464609171899</v>
      </c>
      <c r="AG1142" s="8">
        <v>24.008246430513701</v>
      </c>
      <c r="AH1142" s="8">
        <v>24.040296578103099</v>
      </c>
      <c r="AI1142" s="8">
        <v>24.3478325367211</v>
      </c>
      <c r="AJ1142" s="8">
        <v>24.453291171684199</v>
      </c>
      <c r="AK1142" s="8">
        <v>24.436281939473599</v>
      </c>
      <c r="AL1142" s="8">
        <v>24.9659392973679</v>
      </c>
      <c r="AM1142" s="8">
        <v>24.1950448079909</v>
      </c>
      <c r="AN1142" s="8">
        <v>24.085126924050599</v>
      </c>
      <c r="AO1142" s="8">
        <v>23.9781389912782</v>
      </c>
      <c r="AP1142" s="8">
        <v>24.135291413845099</v>
      </c>
      <c r="AQ1142" s="8">
        <v>24.004247302730398</v>
      </c>
      <c r="AR1142" s="8">
        <v>23.9430370142492</v>
      </c>
      <c r="AS1142" s="9">
        <v>2.8069978876276502E-2</v>
      </c>
      <c r="AT1142" s="9">
        <v>1</v>
      </c>
      <c r="AU1142" s="9">
        <v>1.6104812043876201E-2</v>
      </c>
      <c r="AV1142" s="10">
        <v>-1.31826867956199</v>
      </c>
      <c r="AW1142" s="10">
        <v>1.0572445078752599</v>
      </c>
      <c r="AX1142" s="10">
        <v>-1.2925324988598099</v>
      </c>
      <c r="AY1142" s="10">
        <v>1.3937323213708901</v>
      </c>
      <c r="AZ1142" s="10">
        <v>1.0199114379908301</v>
      </c>
      <c r="BA1142" s="10">
        <v>-1.3665228856698299</v>
      </c>
      <c r="BB1142" s="9">
        <v>0.11791862359876699</v>
      </c>
      <c r="BC1142" s="9">
        <v>0.95426662772015902</v>
      </c>
      <c r="BD1142" s="9">
        <v>0.125538531513014</v>
      </c>
      <c r="BE1142" s="9">
        <v>4.8853346371852201E-2</v>
      </c>
      <c r="BF1142" s="9">
        <v>0.99811137028470298</v>
      </c>
      <c r="BG1142" s="9">
        <v>4.94763262051977E-2</v>
      </c>
      <c r="BH1142" s="11" t="str">
        <f t="shared" si="156"/>
        <v/>
      </c>
      <c r="BI1142" s="11" t="str">
        <f t="shared" si="156"/>
        <v/>
      </c>
      <c r="BJ1142" s="11" t="str">
        <f t="shared" si="156"/>
        <v/>
      </c>
      <c r="BK1142" s="11" t="str">
        <f t="shared" si="154"/>
        <v/>
      </c>
      <c r="BL1142" s="11" t="str">
        <f t="shared" si="154"/>
        <v/>
      </c>
      <c r="BM1142" s="11" t="str">
        <f t="shared" si="154"/>
        <v/>
      </c>
      <c r="BN1142" s="11" t="str">
        <f t="shared" si="151"/>
        <v/>
      </c>
      <c r="BO1142" s="11" t="str">
        <f t="shared" si="152"/>
        <v/>
      </c>
      <c r="BP1142" s="11" t="str">
        <f t="shared" si="153"/>
        <v/>
      </c>
      <c r="BR1142" s="11">
        <f t="shared" si="150"/>
        <v>1137</v>
      </c>
      <c r="BS1142" s="6" t="str">
        <f t="shared" si="150"/>
        <v>MA_8463304g0010</v>
      </c>
      <c r="BT1142" s="6" t="str">
        <f t="shared" si="150"/>
        <v>heat shock 70 kDa chloroplastic-like</v>
      </c>
      <c r="BU1142" s="28">
        <f t="shared" si="157"/>
        <v>-1.3</v>
      </c>
      <c r="BV1142" s="28">
        <f t="shared" si="157"/>
        <v>1.1000000000000001</v>
      </c>
      <c r="BW1142" s="28">
        <f t="shared" si="157"/>
        <v>-1.3</v>
      </c>
      <c r="BX1142" s="28">
        <f t="shared" si="155"/>
        <v>1.4</v>
      </c>
      <c r="BY1142" s="28">
        <f t="shared" si="155"/>
        <v>1</v>
      </c>
      <c r="BZ1142" s="28">
        <f t="shared" si="155"/>
        <v>-1.4</v>
      </c>
    </row>
    <row r="1143" spans="1:78">
      <c r="A1143" s="6">
        <v>1138</v>
      </c>
      <c r="B1143" s="6" t="s">
        <v>2077</v>
      </c>
      <c r="C1143" s="6" t="s">
        <v>1198</v>
      </c>
      <c r="D1143" s="6" t="str">
        <f t="shared" si="149"/>
        <v>Protein 1138 / MA_8948319g0010 / 60S ribosomal L10</v>
      </c>
      <c r="E1143" s="6">
        <v>7</v>
      </c>
      <c r="F1143" s="6">
        <v>3</v>
      </c>
      <c r="G1143" s="6">
        <v>58723773</v>
      </c>
      <c r="H1143" s="6">
        <v>55002339</v>
      </c>
      <c r="I1143" s="6">
        <v>98701429</v>
      </c>
      <c r="J1143" s="6">
        <v>65152159</v>
      </c>
      <c r="K1143" s="6">
        <v>102636956</v>
      </c>
      <c r="L1143" s="6">
        <v>68062242</v>
      </c>
      <c r="M1143" s="6">
        <v>91851129</v>
      </c>
      <c r="N1143" s="6">
        <v>53439443</v>
      </c>
      <c r="O1143" s="6">
        <v>62114619</v>
      </c>
      <c r="P1143" s="6">
        <v>65385314</v>
      </c>
      <c r="Q1143" s="6">
        <v>75031043</v>
      </c>
      <c r="R1143" s="6">
        <v>56385461</v>
      </c>
      <c r="S1143" s="6">
        <v>81419767</v>
      </c>
      <c r="T1143" s="6">
        <v>111053460</v>
      </c>
      <c r="U1143" s="6">
        <v>60448055</v>
      </c>
      <c r="V1143" s="6">
        <v>48782904</v>
      </c>
      <c r="W1143" s="6">
        <v>75497248</v>
      </c>
      <c r="X1143" s="6">
        <v>60894291</v>
      </c>
      <c r="Y1143" s="6">
        <v>59499338</v>
      </c>
      <c r="Z1143" s="8">
        <v>25.807441328467601</v>
      </c>
      <c r="AA1143" s="8">
        <v>25.7129896354297</v>
      </c>
      <c r="AB1143" s="8">
        <v>26.556567636393599</v>
      </c>
      <c r="AC1143" s="8">
        <v>25.957309651554201</v>
      </c>
      <c r="AD1143" s="8">
        <v>26.612975047920202</v>
      </c>
      <c r="AE1143" s="8">
        <v>26.020351339302401</v>
      </c>
      <c r="AF1143" s="8">
        <v>26.452794118729301</v>
      </c>
      <c r="AG1143" s="8">
        <v>25.6714016348729</v>
      </c>
      <c r="AH1143" s="8">
        <v>25.888429518433401</v>
      </c>
      <c r="AI1143" s="8">
        <v>25.962463296898001</v>
      </c>
      <c r="AJ1143" s="8">
        <v>26.160984277369199</v>
      </c>
      <c r="AK1143" s="8">
        <v>25.7488198756439</v>
      </c>
      <c r="AL1143" s="8">
        <v>26.2788757571163</v>
      </c>
      <c r="AM1143" s="8">
        <v>26.7266791015298</v>
      </c>
      <c r="AN1143" s="8">
        <v>25.849192583719098</v>
      </c>
      <c r="AO1143" s="8">
        <v>25.539872307169201</v>
      </c>
      <c r="AP1143" s="8">
        <v>26.169920720978901</v>
      </c>
      <c r="AQ1143" s="8">
        <v>25.859803642227099</v>
      </c>
      <c r="AR1143" s="8">
        <v>25.826370281045101</v>
      </c>
      <c r="AS1143" s="9">
        <v>0.50722982586431098</v>
      </c>
      <c r="AT1143" s="9">
        <v>1</v>
      </c>
      <c r="AU1143" s="9">
        <v>0.469396177480217</v>
      </c>
      <c r="AV1143" s="10">
        <v>-1.08764858829022</v>
      </c>
      <c r="AW1143" s="10">
        <v>1.0324756817494201</v>
      </c>
      <c r="AX1143" s="10">
        <v>-1.2145524157802901</v>
      </c>
      <c r="AY1143" s="10">
        <v>1.12297071769874</v>
      </c>
      <c r="AZ1143" s="10">
        <v>-1.1166772327536001</v>
      </c>
      <c r="BA1143" s="10">
        <v>-1.25399583350315</v>
      </c>
      <c r="BB1143" s="9">
        <v>0.95219484296827395</v>
      </c>
      <c r="BC1143" s="9">
        <v>0.99652818357341899</v>
      </c>
      <c r="BD1143" s="9">
        <v>0.58654814815355905</v>
      </c>
      <c r="BE1143" s="9">
        <v>0.88677289387613001</v>
      </c>
      <c r="BF1143" s="9">
        <v>0.90042331795734498</v>
      </c>
      <c r="BG1143" s="9">
        <v>0.46466660768210399</v>
      </c>
      <c r="BH1143" s="11" t="str">
        <f t="shared" si="156"/>
        <v/>
      </c>
      <c r="BI1143" s="11" t="str">
        <f t="shared" si="156"/>
        <v/>
      </c>
      <c r="BJ1143" s="11" t="str">
        <f t="shared" si="156"/>
        <v/>
      </c>
      <c r="BK1143" s="11" t="str">
        <f t="shared" si="154"/>
        <v/>
      </c>
      <c r="BL1143" s="11" t="str">
        <f t="shared" si="154"/>
        <v/>
      </c>
      <c r="BM1143" s="11" t="str">
        <f t="shared" si="154"/>
        <v/>
      </c>
      <c r="BN1143" s="11" t="str">
        <f t="shared" si="151"/>
        <v/>
      </c>
      <c r="BO1143" s="11" t="str">
        <f t="shared" si="152"/>
        <v/>
      </c>
      <c r="BP1143" s="11" t="str">
        <f t="shared" si="153"/>
        <v/>
      </c>
      <c r="BR1143" s="11">
        <f t="shared" si="150"/>
        <v>1138</v>
      </c>
      <c r="BS1143" s="6" t="str">
        <f t="shared" si="150"/>
        <v>MA_8948319g0010</v>
      </c>
      <c r="BT1143" s="6" t="str">
        <f t="shared" si="150"/>
        <v>60S ribosomal L10</v>
      </c>
      <c r="BU1143" s="28">
        <f t="shared" si="157"/>
        <v>-1.1000000000000001</v>
      </c>
      <c r="BV1143" s="28">
        <f t="shared" si="157"/>
        <v>1</v>
      </c>
      <c r="BW1143" s="28">
        <f t="shared" si="157"/>
        <v>-1.2</v>
      </c>
      <c r="BX1143" s="28">
        <f t="shared" si="155"/>
        <v>1.1000000000000001</v>
      </c>
      <c r="BY1143" s="28">
        <f t="shared" si="155"/>
        <v>-1.1000000000000001</v>
      </c>
      <c r="BZ1143" s="28">
        <f t="shared" si="155"/>
        <v>-1.3</v>
      </c>
    </row>
    <row r="1144" spans="1:78">
      <c r="A1144" s="6">
        <v>1139</v>
      </c>
      <c r="B1144" s="6" t="s">
        <v>2078</v>
      </c>
      <c r="C1144" s="6" t="s">
        <v>2079</v>
      </c>
      <c r="D1144" s="6" t="str">
        <f t="shared" si="149"/>
        <v>Protein 1139 / MA_3366g0010 / germin subfamily 2 member 1</v>
      </c>
      <c r="E1144" s="6">
        <v>6</v>
      </c>
      <c r="F1144" s="6">
        <v>6</v>
      </c>
      <c r="G1144" s="6">
        <v>13165798</v>
      </c>
      <c r="H1144" s="6">
        <v>57866148</v>
      </c>
      <c r="I1144" s="6">
        <v>16917785</v>
      </c>
      <c r="J1144" s="6">
        <v>15360986</v>
      </c>
      <c r="K1144" s="6">
        <v>17377021</v>
      </c>
      <c r="L1144" s="6">
        <v>20171031</v>
      </c>
      <c r="M1144" s="6">
        <v>18521985</v>
      </c>
      <c r="N1144" s="6">
        <v>22730679</v>
      </c>
      <c r="O1144" s="6">
        <v>20269341</v>
      </c>
      <c r="P1144" s="6">
        <v>24740734</v>
      </c>
      <c r="Q1144" s="6">
        <v>16246465</v>
      </c>
      <c r="R1144" s="6">
        <v>113896113</v>
      </c>
      <c r="S1144" s="6">
        <v>13706192</v>
      </c>
      <c r="T1144" s="6">
        <v>14445731</v>
      </c>
      <c r="U1144" s="6">
        <v>75922600</v>
      </c>
      <c r="V1144" s="6">
        <v>29672196</v>
      </c>
      <c r="W1144" s="6">
        <v>78169289</v>
      </c>
      <c r="X1144" s="6">
        <v>24278699</v>
      </c>
      <c r="Y1144" s="6">
        <v>29146692</v>
      </c>
      <c r="Z1144" s="8">
        <v>23.650291632291399</v>
      </c>
      <c r="AA1144" s="8">
        <v>25.786216275033699</v>
      </c>
      <c r="AB1144" s="8">
        <v>24.0120373568597</v>
      </c>
      <c r="AC1144" s="8">
        <v>23.8727674878002</v>
      </c>
      <c r="AD1144" s="8">
        <v>24.0506774415941</v>
      </c>
      <c r="AE1144" s="8">
        <v>24.265781490382199</v>
      </c>
      <c r="AF1144" s="8">
        <v>24.142735384634602</v>
      </c>
      <c r="AG1144" s="8">
        <v>24.438137444509</v>
      </c>
      <c r="AH1144" s="8">
        <v>24.272795848650901</v>
      </c>
      <c r="AI1144" s="8">
        <v>24.560384966565099</v>
      </c>
      <c r="AJ1144" s="8">
        <v>23.953622506551699</v>
      </c>
      <c r="AK1144" s="8">
        <v>26.763143271278299</v>
      </c>
      <c r="AL1144" s="8">
        <v>23.708324466122601</v>
      </c>
      <c r="AM1144" s="8">
        <v>23.784139874925501</v>
      </c>
      <c r="AN1144" s="8">
        <v>26.178026063089</v>
      </c>
      <c r="AO1144" s="8">
        <v>24.8226083669337</v>
      </c>
      <c r="AP1144" s="8">
        <v>26.220098579802901</v>
      </c>
      <c r="AQ1144" s="8">
        <v>24.533187779522699</v>
      </c>
      <c r="AR1144" s="8">
        <v>24.796828818443199</v>
      </c>
      <c r="AS1144" s="9">
        <v>0.32273580673503399</v>
      </c>
      <c r="AT1144" s="9">
        <v>1</v>
      </c>
      <c r="AU1144" s="9">
        <v>0.27724525201373201</v>
      </c>
      <c r="AV1144" s="10">
        <v>1.0037948874955001</v>
      </c>
      <c r="AW1144" s="10">
        <v>1.2137951645163401</v>
      </c>
      <c r="AX1144" s="10">
        <v>2.0501818516786301</v>
      </c>
      <c r="AY1144" s="10">
        <v>1.2092063624121501</v>
      </c>
      <c r="AZ1144" s="10">
        <v>2.0424310556052898</v>
      </c>
      <c r="BA1144" s="10">
        <v>1.6890674074283001</v>
      </c>
      <c r="BB1144" s="9">
        <v>0.99999972349993305</v>
      </c>
      <c r="BC1144" s="9">
        <v>0.96027074085654196</v>
      </c>
      <c r="BD1144" s="9">
        <v>0.30544813359195</v>
      </c>
      <c r="BE1144" s="9">
        <v>0.96814054471122302</v>
      </c>
      <c r="BF1144" s="9">
        <v>0.35733060756239998</v>
      </c>
      <c r="BG1144" s="9">
        <v>0.56266762181839203</v>
      </c>
      <c r="BH1144" s="11" t="str">
        <f t="shared" si="156"/>
        <v/>
      </c>
      <c r="BI1144" s="11" t="str">
        <f t="shared" si="156"/>
        <v/>
      </c>
      <c r="BJ1144" s="11" t="str">
        <f t="shared" si="156"/>
        <v/>
      </c>
      <c r="BK1144" s="11" t="str">
        <f t="shared" si="154"/>
        <v/>
      </c>
      <c r="BL1144" s="11" t="str">
        <f t="shared" si="154"/>
        <v/>
      </c>
      <c r="BM1144" s="11" t="str">
        <f t="shared" si="154"/>
        <v/>
      </c>
      <c r="BN1144" s="11" t="str">
        <f t="shared" si="151"/>
        <v/>
      </c>
      <c r="BO1144" s="11" t="str">
        <f t="shared" si="152"/>
        <v/>
      </c>
      <c r="BP1144" s="11" t="str">
        <f t="shared" si="153"/>
        <v/>
      </c>
      <c r="BR1144" s="11">
        <f t="shared" si="150"/>
        <v>1139</v>
      </c>
      <c r="BS1144" s="6" t="str">
        <f t="shared" si="150"/>
        <v>MA_3366g0010</v>
      </c>
      <c r="BT1144" s="6" t="str">
        <f t="shared" si="150"/>
        <v>germin subfamily 2 member 1</v>
      </c>
      <c r="BU1144" s="28">
        <f t="shared" si="157"/>
        <v>1</v>
      </c>
      <c r="BV1144" s="28">
        <f t="shared" si="157"/>
        <v>1.2</v>
      </c>
      <c r="BW1144" s="28">
        <f t="shared" si="157"/>
        <v>2.1</v>
      </c>
      <c r="BX1144" s="28">
        <f t="shared" si="155"/>
        <v>1.2</v>
      </c>
      <c r="BY1144" s="28">
        <f t="shared" si="155"/>
        <v>2</v>
      </c>
      <c r="BZ1144" s="28">
        <f t="shared" si="155"/>
        <v>1.7</v>
      </c>
    </row>
    <row r="1145" spans="1:78">
      <c r="A1145" s="6">
        <v>1140</v>
      </c>
      <c r="B1145" s="6" t="s">
        <v>2080</v>
      </c>
      <c r="C1145" s="6" t="s">
        <v>1572</v>
      </c>
      <c r="D1145" s="6" t="str">
        <f t="shared" si="149"/>
        <v>Protein 1140 / MA_51728g0020 / TOM1 2</v>
      </c>
      <c r="E1145" s="6">
        <v>11</v>
      </c>
      <c r="F1145" s="6">
        <v>10</v>
      </c>
      <c r="G1145" s="6">
        <v>14896834</v>
      </c>
      <c r="H1145" s="6">
        <v>12429440</v>
      </c>
      <c r="I1145" s="6">
        <v>8146554</v>
      </c>
      <c r="J1145" s="6">
        <v>8635323</v>
      </c>
      <c r="K1145" s="6">
        <v>9164315</v>
      </c>
      <c r="L1145" s="6">
        <v>11220048</v>
      </c>
      <c r="M1145" s="6">
        <v>13867006</v>
      </c>
      <c r="N1145" s="6">
        <v>11380274</v>
      </c>
      <c r="O1145" s="6">
        <v>9646365</v>
      </c>
      <c r="P1145" s="6">
        <v>10346748</v>
      </c>
      <c r="Q1145" s="6">
        <v>16754075</v>
      </c>
      <c r="R1145" s="6">
        <v>6004782</v>
      </c>
      <c r="S1145" s="6">
        <v>8893386</v>
      </c>
      <c r="T1145" s="6">
        <v>19174127</v>
      </c>
      <c r="U1145" s="6">
        <v>11522193</v>
      </c>
      <c r="V1145" s="6">
        <v>12041245</v>
      </c>
      <c r="W1145" s="6">
        <v>11792545</v>
      </c>
      <c r="X1145" s="6">
        <v>10007311</v>
      </c>
      <c r="Y1145" s="6">
        <v>9813542</v>
      </c>
      <c r="Z1145" s="8">
        <v>23.828502413836301</v>
      </c>
      <c r="AA1145" s="8">
        <v>23.567257962418299</v>
      </c>
      <c r="AB1145" s="8">
        <v>22.957758496343601</v>
      </c>
      <c r="AC1145" s="8">
        <v>23.041818711384501</v>
      </c>
      <c r="AD1145" s="8">
        <v>23.1275956177886</v>
      </c>
      <c r="AE1145" s="8">
        <v>23.419575512102401</v>
      </c>
      <c r="AF1145" s="8">
        <v>23.725152995837099</v>
      </c>
      <c r="AG1145" s="8">
        <v>23.4400319576805</v>
      </c>
      <c r="AH1145" s="8">
        <v>23.201553969277501</v>
      </c>
      <c r="AI1145" s="8">
        <v>23.302674061743701</v>
      </c>
      <c r="AJ1145" s="8">
        <v>23.998008701111999</v>
      </c>
      <c r="AK1145" s="8">
        <v>22.5176804400298</v>
      </c>
      <c r="AL1145" s="8">
        <v>23.0843013736839</v>
      </c>
      <c r="AM1145" s="8">
        <v>24.192657557379501</v>
      </c>
      <c r="AN1145" s="8">
        <v>23.457911992894701</v>
      </c>
      <c r="AO1145" s="8">
        <v>23.521481230932601</v>
      </c>
      <c r="AP1145" s="8">
        <v>23.491371770370801</v>
      </c>
      <c r="AQ1145" s="8">
        <v>23.254551033178299</v>
      </c>
      <c r="AR1145" s="8">
        <v>23.226342511430602</v>
      </c>
      <c r="AS1145" s="9">
        <v>0.95978270179585701</v>
      </c>
      <c r="AT1145" s="9">
        <v>1</v>
      </c>
      <c r="AU1145" s="9">
        <v>0.95842169399410404</v>
      </c>
      <c r="AV1145" s="10">
        <v>1.1034275971313301</v>
      </c>
      <c r="AW1145" s="10">
        <v>1.0825831110561901</v>
      </c>
      <c r="AX1145" s="10">
        <v>1.0612356658745301</v>
      </c>
      <c r="AY1145" s="10">
        <v>-1.0192543979877899</v>
      </c>
      <c r="AZ1145" s="10">
        <v>-1.0397573626796901</v>
      </c>
      <c r="BA1145" s="10">
        <v>-1.0201156499617501</v>
      </c>
      <c r="BB1145" s="9">
        <v>0.95700817325962095</v>
      </c>
      <c r="BC1145" s="9">
        <v>0.97230822703381004</v>
      </c>
      <c r="BD1145" s="9">
        <v>0.98793967094662705</v>
      </c>
      <c r="BE1145" s="9">
        <v>0.99965168670732396</v>
      </c>
      <c r="BF1145" s="9">
        <v>0.99706433719744403</v>
      </c>
      <c r="BG1145" s="9">
        <v>0.99952713411637595</v>
      </c>
      <c r="BH1145" s="11" t="str">
        <f t="shared" si="156"/>
        <v/>
      </c>
      <c r="BI1145" s="11" t="str">
        <f t="shared" si="156"/>
        <v/>
      </c>
      <c r="BJ1145" s="11" t="str">
        <f t="shared" si="156"/>
        <v/>
      </c>
      <c r="BK1145" s="11" t="str">
        <f t="shared" si="154"/>
        <v/>
      </c>
      <c r="BL1145" s="11" t="str">
        <f t="shared" si="154"/>
        <v/>
      </c>
      <c r="BM1145" s="11" t="str">
        <f t="shared" si="154"/>
        <v/>
      </c>
      <c r="BN1145" s="11" t="str">
        <f t="shared" si="151"/>
        <v/>
      </c>
      <c r="BO1145" s="11" t="str">
        <f t="shared" si="152"/>
        <v/>
      </c>
      <c r="BP1145" s="11" t="str">
        <f t="shared" si="153"/>
        <v/>
      </c>
      <c r="BR1145" s="11">
        <f t="shared" si="150"/>
        <v>1140</v>
      </c>
      <c r="BS1145" s="6" t="str">
        <f t="shared" si="150"/>
        <v>MA_51728g0020</v>
      </c>
      <c r="BT1145" s="6" t="str">
        <f t="shared" si="150"/>
        <v>TOM1 2</v>
      </c>
      <c r="BU1145" s="28">
        <f t="shared" si="157"/>
        <v>1.1000000000000001</v>
      </c>
      <c r="BV1145" s="28">
        <f t="shared" si="157"/>
        <v>1.1000000000000001</v>
      </c>
      <c r="BW1145" s="28">
        <f t="shared" si="157"/>
        <v>1.1000000000000001</v>
      </c>
      <c r="BX1145" s="28">
        <f t="shared" si="155"/>
        <v>-1</v>
      </c>
      <c r="BY1145" s="28">
        <f t="shared" si="155"/>
        <v>-1</v>
      </c>
      <c r="BZ1145" s="28">
        <f t="shared" si="155"/>
        <v>-1</v>
      </c>
    </row>
    <row r="1146" spans="1:78">
      <c r="A1146" s="6">
        <v>1141</v>
      </c>
      <c r="B1146" s="6" t="s">
        <v>2081</v>
      </c>
      <c r="C1146" s="6" t="s">
        <v>2082</v>
      </c>
      <c r="D1146" s="6" t="str">
        <f t="shared" si="149"/>
        <v>Protein 1141 / MA_934g0020 / UDP-glucuronic acid decarboxylase 1</v>
      </c>
      <c r="E1146" s="6">
        <v>7</v>
      </c>
      <c r="F1146" s="6">
        <v>3</v>
      </c>
      <c r="G1146" s="6">
        <v>4833083</v>
      </c>
      <c r="H1146" s="6">
        <v>5450688</v>
      </c>
      <c r="I1146" s="6">
        <v>5028266</v>
      </c>
      <c r="J1146" s="6">
        <v>3135881</v>
      </c>
      <c r="K1146" s="6">
        <v>5013209</v>
      </c>
      <c r="L1146" s="6">
        <v>8366743</v>
      </c>
      <c r="M1146" s="6">
        <v>4451961</v>
      </c>
      <c r="N1146" s="6">
        <v>7982325</v>
      </c>
      <c r="O1146" s="6">
        <v>7830179</v>
      </c>
      <c r="P1146" s="6">
        <v>1615451</v>
      </c>
      <c r="Q1146" s="6">
        <v>2793520</v>
      </c>
      <c r="R1146" s="6">
        <v>2965056</v>
      </c>
      <c r="S1146" s="6">
        <v>2626200</v>
      </c>
      <c r="T1146" s="6">
        <v>1539128</v>
      </c>
      <c r="U1146" s="6">
        <v>5168306</v>
      </c>
      <c r="V1146" s="6">
        <v>6351532</v>
      </c>
      <c r="W1146" s="6">
        <v>5832612</v>
      </c>
      <c r="X1146" s="6">
        <v>5852405</v>
      </c>
      <c r="Y1146" s="6">
        <v>5327818</v>
      </c>
      <c r="Z1146" s="8">
        <v>22.204512340141999</v>
      </c>
      <c r="AA1146" s="8">
        <v>22.378006911423402</v>
      </c>
      <c r="AB1146" s="8">
        <v>22.261629541025702</v>
      </c>
      <c r="AC1146" s="8">
        <v>21.580439382614301</v>
      </c>
      <c r="AD1146" s="8">
        <v>22.257302950457799</v>
      </c>
      <c r="AE1146" s="8">
        <v>22.996234690043199</v>
      </c>
      <c r="AF1146" s="8">
        <v>22.0860095237846</v>
      </c>
      <c r="AG1146" s="8">
        <v>22.928377588632301</v>
      </c>
      <c r="AH1146" s="8">
        <v>22.900613857614498</v>
      </c>
      <c r="AI1146" s="8">
        <v>20.623505560639899</v>
      </c>
      <c r="AJ1146" s="8">
        <v>21.4136527185216</v>
      </c>
      <c r="AK1146" s="8">
        <v>21.499627922041299</v>
      </c>
      <c r="AL1146" s="8">
        <v>21.324545359134898</v>
      </c>
      <c r="AM1146" s="8">
        <v>20.5536817862315</v>
      </c>
      <c r="AN1146" s="8">
        <v>22.301260059559802</v>
      </c>
      <c r="AO1146" s="8">
        <v>22.598673183607101</v>
      </c>
      <c r="AP1146" s="8">
        <v>22.475710674970099</v>
      </c>
      <c r="AQ1146" s="8">
        <v>22.480598180098202</v>
      </c>
      <c r="AR1146" s="8">
        <v>22.3451133696421</v>
      </c>
      <c r="AS1146" s="9">
        <v>1.0529608528449E-4</v>
      </c>
      <c r="AT1146" s="9">
        <v>5.2305875159207503E-2</v>
      </c>
      <c r="AU1146" s="9">
        <v>1.7857929381771098E-5</v>
      </c>
      <c r="AV1146" s="10">
        <v>1.5067402088841499</v>
      </c>
      <c r="AW1146" s="10">
        <v>-2.0753800563268601</v>
      </c>
      <c r="AX1146" s="10">
        <v>1.23447093422525</v>
      </c>
      <c r="AY1146" s="10">
        <v>-3.1270585795839301</v>
      </c>
      <c r="AZ1146" s="10">
        <v>-1.2205554356205</v>
      </c>
      <c r="BA1146" s="10">
        <v>2.5619963570062798</v>
      </c>
      <c r="BB1146" s="9">
        <v>9.8146705721345304E-2</v>
      </c>
      <c r="BC1146" s="9">
        <v>1.31984722229095E-3</v>
      </c>
      <c r="BD1146" s="9">
        <v>0.53574335449434196</v>
      </c>
      <c r="BE1146" s="9">
        <v>2.3359939546496699E-5</v>
      </c>
      <c r="BF1146" s="9">
        <v>0.62305347286456803</v>
      </c>
      <c r="BG1146" s="9">
        <v>1.04197241906023E-4</v>
      </c>
      <c r="BH1146" s="11" t="str">
        <f t="shared" si="156"/>
        <v/>
      </c>
      <c r="BI1146" s="11" t="str">
        <f t="shared" si="156"/>
        <v/>
      </c>
      <c r="BJ1146" s="11" t="str">
        <f t="shared" si="156"/>
        <v/>
      </c>
      <c r="BK1146" s="11" t="str">
        <f t="shared" si="154"/>
        <v>x</v>
      </c>
      <c r="BL1146" s="11" t="str">
        <f t="shared" si="154"/>
        <v/>
      </c>
      <c r="BM1146" s="11" t="str">
        <f t="shared" si="154"/>
        <v>x</v>
      </c>
      <c r="BN1146" s="11" t="str">
        <f t="shared" si="151"/>
        <v>x</v>
      </c>
      <c r="BO1146" s="11" t="str">
        <f t="shared" si="152"/>
        <v>x</v>
      </c>
      <c r="BP1146" s="11" t="str">
        <f t="shared" si="153"/>
        <v/>
      </c>
      <c r="BR1146" s="11">
        <f t="shared" si="150"/>
        <v>1141</v>
      </c>
      <c r="BS1146" s="6" t="str">
        <f t="shared" si="150"/>
        <v>MA_934g0020</v>
      </c>
      <c r="BT1146" s="6" t="str">
        <f t="shared" si="150"/>
        <v>UDP-glucuronic acid decarboxylase 1</v>
      </c>
      <c r="BU1146" s="28">
        <f t="shared" si="157"/>
        <v>1.5</v>
      </c>
      <c r="BV1146" s="28">
        <f t="shared" si="157"/>
        <v>-2.1</v>
      </c>
      <c r="BW1146" s="28">
        <f t="shared" si="157"/>
        <v>1.2</v>
      </c>
      <c r="BX1146" s="28" t="str">
        <f t="shared" si="155"/>
        <v>-3,1*</v>
      </c>
      <c r="BY1146" s="28">
        <f t="shared" si="155"/>
        <v>-1.2</v>
      </c>
      <c r="BZ1146" s="28" t="str">
        <f t="shared" si="155"/>
        <v>2,6*</v>
      </c>
    </row>
    <row r="1147" spans="1:78">
      <c r="A1147" s="6">
        <v>1142</v>
      </c>
      <c r="B1147" s="6" t="s">
        <v>2083</v>
      </c>
      <c r="C1147" s="6" t="s">
        <v>2084</v>
      </c>
      <c r="D1147" s="6" t="str">
        <f t="shared" si="149"/>
        <v>Protein 1142 / MA_18304g0010 / MEMO1</v>
      </c>
      <c r="E1147" s="6">
        <v>7</v>
      </c>
      <c r="F1147" s="6">
        <v>6</v>
      </c>
      <c r="G1147" s="6">
        <v>4960777</v>
      </c>
      <c r="H1147" s="6">
        <v>4651801</v>
      </c>
      <c r="I1147" s="6">
        <v>6183376</v>
      </c>
      <c r="J1147" s="6">
        <v>3458427</v>
      </c>
      <c r="K1147" s="6">
        <v>6331415</v>
      </c>
      <c r="L1147" s="6">
        <v>8344509</v>
      </c>
      <c r="M1147" s="6">
        <v>5961279</v>
      </c>
      <c r="N1147" s="6">
        <v>7742018</v>
      </c>
      <c r="O1147" s="6">
        <v>6470061</v>
      </c>
      <c r="P1147" s="6">
        <v>3055684</v>
      </c>
      <c r="Q1147" s="6">
        <v>5270621</v>
      </c>
      <c r="R1147" s="6">
        <v>4371797</v>
      </c>
      <c r="S1147" s="6">
        <v>4155964</v>
      </c>
      <c r="T1147" s="6">
        <v>4234590</v>
      </c>
      <c r="U1147" s="6">
        <v>5920710</v>
      </c>
      <c r="V1147" s="6">
        <v>6309641</v>
      </c>
      <c r="W1147" s="6">
        <v>5663918</v>
      </c>
      <c r="X1147" s="6">
        <v>6211048</v>
      </c>
      <c r="Y1147" s="6">
        <v>5728038</v>
      </c>
      <c r="Z1147" s="8">
        <v>22.242134675068101</v>
      </c>
      <c r="AA1147" s="8">
        <v>22.149357950216601</v>
      </c>
      <c r="AB1147" s="8">
        <v>22.5599633052868</v>
      </c>
      <c r="AC1147" s="8">
        <v>21.721684573859999</v>
      </c>
      <c r="AD1147" s="8">
        <v>22.5940965311183</v>
      </c>
      <c r="AE1147" s="8">
        <v>22.992395731661599</v>
      </c>
      <c r="AF1147" s="8">
        <v>22.507190465279599</v>
      </c>
      <c r="AG1147" s="8">
        <v>22.8842782311885</v>
      </c>
      <c r="AH1147" s="8">
        <v>22.625347883393999</v>
      </c>
      <c r="AI1147" s="8">
        <v>21.543063925785301</v>
      </c>
      <c r="AJ1147" s="8">
        <v>22.329541523755701</v>
      </c>
      <c r="AK1147" s="8">
        <v>22.059794981795001</v>
      </c>
      <c r="AL1147" s="8">
        <v>21.986751726634999</v>
      </c>
      <c r="AM1147" s="8">
        <v>22.013790861526001</v>
      </c>
      <c r="AN1147" s="8">
        <v>22.497338760729001</v>
      </c>
      <c r="AO1147" s="8">
        <v>22.589126491765999</v>
      </c>
      <c r="AP1147" s="8">
        <v>22.433368948119099</v>
      </c>
      <c r="AQ1147" s="8">
        <v>22.566405286536298</v>
      </c>
      <c r="AR1147" s="8">
        <v>22.4496096328463</v>
      </c>
      <c r="AS1147" s="9">
        <v>6.5459623410187798E-3</v>
      </c>
      <c r="AT1147" s="9">
        <v>1</v>
      </c>
      <c r="AU1147" s="9">
        <v>2.8162861234615698E-3</v>
      </c>
      <c r="AV1147" s="10">
        <v>1.41309226908484</v>
      </c>
      <c r="AW1147" s="10">
        <v>-1.2031852643068</v>
      </c>
      <c r="AX1147" s="10">
        <v>1.19227944859954</v>
      </c>
      <c r="AY1147" s="10">
        <v>-1.7002117952687399</v>
      </c>
      <c r="AZ1147" s="10">
        <v>-1.18520223656012</v>
      </c>
      <c r="BA1147" s="10">
        <v>1.4345330634908</v>
      </c>
      <c r="BB1147" s="9">
        <v>4.9444575327905797E-2</v>
      </c>
      <c r="BC1147" s="9">
        <v>0.38801622767816402</v>
      </c>
      <c r="BD1147" s="9">
        <v>0.43009002990560702</v>
      </c>
      <c r="BE1147" s="9">
        <v>2.4331896791182101E-3</v>
      </c>
      <c r="BF1147" s="9">
        <v>0.50724888345285202</v>
      </c>
      <c r="BG1147" s="9">
        <v>2.7452881546964202E-2</v>
      </c>
      <c r="BH1147" s="11" t="str">
        <f t="shared" si="156"/>
        <v/>
      </c>
      <c r="BI1147" s="11" t="str">
        <f t="shared" si="156"/>
        <v/>
      </c>
      <c r="BJ1147" s="11" t="str">
        <f t="shared" si="156"/>
        <v/>
      </c>
      <c r="BK1147" s="11" t="str">
        <f t="shared" si="154"/>
        <v/>
      </c>
      <c r="BL1147" s="11" t="str">
        <f t="shared" si="154"/>
        <v/>
      </c>
      <c r="BM1147" s="11" t="str">
        <f t="shared" si="154"/>
        <v/>
      </c>
      <c r="BN1147" s="11" t="str">
        <f t="shared" si="151"/>
        <v/>
      </c>
      <c r="BO1147" s="11" t="str">
        <f t="shared" si="152"/>
        <v/>
      </c>
      <c r="BP1147" s="11" t="str">
        <f t="shared" si="153"/>
        <v/>
      </c>
      <c r="BR1147" s="11">
        <f t="shared" si="150"/>
        <v>1142</v>
      </c>
      <c r="BS1147" s="6" t="str">
        <f t="shared" si="150"/>
        <v>MA_18304g0010</v>
      </c>
      <c r="BT1147" s="6" t="str">
        <f t="shared" si="150"/>
        <v>MEMO1</v>
      </c>
      <c r="BU1147" s="28">
        <f t="shared" si="157"/>
        <v>1.4</v>
      </c>
      <c r="BV1147" s="28">
        <f t="shared" si="157"/>
        <v>-1.2</v>
      </c>
      <c r="BW1147" s="28">
        <f t="shared" si="157"/>
        <v>1.2</v>
      </c>
      <c r="BX1147" s="28">
        <f t="shared" si="155"/>
        <v>-1.7</v>
      </c>
      <c r="BY1147" s="28">
        <f t="shared" si="155"/>
        <v>-1.2</v>
      </c>
      <c r="BZ1147" s="28">
        <f t="shared" si="155"/>
        <v>1.4</v>
      </c>
    </row>
    <row r="1148" spans="1:78">
      <c r="A1148" s="6">
        <v>1143</v>
      </c>
      <c r="B1148" s="6" t="s">
        <v>2085</v>
      </c>
      <c r="C1148" s="6" t="s">
        <v>2086</v>
      </c>
      <c r="D1148" s="6" t="str">
        <f t="shared" si="149"/>
        <v>Protein 1143 / MA_10431460g0010 / peroxidase 63-like</v>
      </c>
      <c r="E1148" s="6">
        <v>7</v>
      </c>
      <c r="F1148" s="6">
        <v>7</v>
      </c>
      <c r="G1148" s="6">
        <v>2572882</v>
      </c>
      <c r="H1148" s="6">
        <v>2558319</v>
      </c>
      <c r="I1148" s="6">
        <v>3060525</v>
      </c>
      <c r="J1148" s="6">
        <v>2446429</v>
      </c>
      <c r="K1148" s="6">
        <v>3015735</v>
      </c>
      <c r="L1148" s="6">
        <v>5256162</v>
      </c>
      <c r="M1148" s="6">
        <v>4528648</v>
      </c>
      <c r="N1148" s="6">
        <v>4639883</v>
      </c>
      <c r="O1148" s="6">
        <v>5442413</v>
      </c>
      <c r="P1148" s="6">
        <v>3561534</v>
      </c>
      <c r="Q1148" s="6">
        <v>2642249</v>
      </c>
      <c r="R1148" s="6">
        <v>5085902</v>
      </c>
      <c r="S1148" s="6">
        <v>4326763</v>
      </c>
      <c r="T1148" s="6">
        <v>2040811</v>
      </c>
      <c r="U1148" s="6">
        <v>19327347</v>
      </c>
      <c r="V1148" s="6">
        <v>6119336</v>
      </c>
      <c r="W1148" s="6">
        <v>6323818</v>
      </c>
      <c r="X1148" s="6">
        <v>6277377</v>
      </c>
      <c r="Y1148" s="6">
        <v>18901156</v>
      </c>
      <c r="Z1148" s="8">
        <v>21.2949538616393</v>
      </c>
      <c r="AA1148" s="8">
        <v>21.286764736211499</v>
      </c>
      <c r="AB1148" s="8">
        <v>21.545347722219098</v>
      </c>
      <c r="AC1148" s="8">
        <v>21.222245982962001</v>
      </c>
      <c r="AD1148" s="8">
        <v>21.5240782303635</v>
      </c>
      <c r="AE1148" s="8">
        <v>22.325578310927099</v>
      </c>
      <c r="AF1148" s="8">
        <v>22.1106489761465</v>
      </c>
      <c r="AG1148" s="8">
        <v>22.145656995916699</v>
      </c>
      <c r="AH1148" s="8">
        <v>22.375815009638998</v>
      </c>
      <c r="AI1148" s="8">
        <v>21.764067332291098</v>
      </c>
      <c r="AJ1148" s="8">
        <v>21.3333349988681</v>
      </c>
      <c r="AK1148" s="8">
        <v>22.278072232399001</v>
      </c>
      <c r="AL1148" s="8">
        <v>22.044856668108299</v>
      </c>
      <c r="AM1148" s="8">
        <v>20.9607111495447</v>
      </c>
      <c r="AN1148" s="8">
        <v>24.204140281449099</v>
      </c>
      <c r="AO1148" s="8">
        <v>22.5449436860529</v>
      </c>
      <c r="AP1148" s="8">
        <v>22.592364416736501</v>
      </c>
      <c r="AQ1148" s="8">
        <v>22.581730424684199</v>
      </c>
      <c r="AR1148" s="8">
        <v>24.171971136989399</v>
      </c>
      <c r="AS1148" s="9">
        <v>1.35613980671691E-3</v>
      </c>
      <c r="AT1148" s="9">
        <v>1</v>
      </c>
      <c r="AU1148" s="9">
        <v>4.1268803533954702E-4</v>
      </c>
      <c r="AV1148" s="10">
        <v>1.8210199358342301</v>
      </c>
      <c r="AW1148" s="10">
        <v>1.23245106897262</v>
      </c>
      <c r="AX1148" s="10">
        <v>3.5909159431203199</v>
      </c>
      <c r="AY1148" s="10">
        <v>-1.4775596221862599</v>
      </c>
      <c r="AZ1148" s="10">
        <v>1.9719256623488199</v>
      </c>
      <c r="BA1148" s="10">
        <v>2.9136377366395099</v>
      </c>
      <c r="BB1148" s="9">
        <v>0.124421553612535</v>
      </c>
      <c r="BC1148" s="9">
        <v>0.81533797172871203</v>
      </c>
      <c r="BD1148" s="9">
        <v>3.9876835872509902E-4</v>
      </c>
      <c r="BE1148" s="9">
        <v>0.43497731408822599</v>
      </c>
      <c r="BF1148" s="9">
        <v>7.0879108517895403E-2</v>
      </c>
      <c r="BG1148" s="9">
        <v>2.1343327864728999E-3</v>
      </c>
      <c r="BH1148" s="11" t="str">
        <f t="shared" si="156"/>
        <v/>
      </c>
      <c r="BI1148" s="11" t="str">
        <f t="shared" si="156"/>
        <v/>
      </c>
      <c r="BJ1148" s="11" t="str">
        <f t="shared" si="156"/>
        <v>x</v>
      </c>
      <c r="BK1148" s="11" t="str">
        <f t="shared" si="154"/>
        <v/>
      </c>
      <c r="BL1148" s="11" t="str">
        <f t="shared" si="154"/>
        <v/>
      </c>
      <c r="BM1148" s="11" t="str">
        <f t="shared" si="154"/>
        <v/>
      </c>
      <c r="BN1148" s="11" t="str">
        <f t="shared" si="151"/>
        <v>x</v>
      </c>
      <c r="BO1148" s="11" t="str">
        <f t="shared" si="152"/>
        <v/>
      </c>
      <c r="BP1148" s="11" t="str">
        <f t="shared" si="153"/>
        <v/>
      </c>
      <c r="BR1148" s="11">
        <f t="shared" si="150"/>
        <v>1143</v>
      </c>
      <c r="BS1148" s="6" t="str">
        <f t="shared" si="150"/>
        <v>MA_10431460g0010</v>
      </c>
      <c r="BT1148" s="6" t="str">
        <f t="shared" si="150"/>
        <v>peroxidase 63-like</v>
      </c>
      <c r="BU1148" s="28">
        <f t="shared" si="157"/>
        <v>1.8</v>
      </c>
      <c r="BV1148" s="28">
        <f t="shared" si="157"/>
        <v>1.2</v>
      </c>
      <c r="BW1148" s="28" t="str">
        <f t="shared" si="157"/>
        <v>3,6*</v>
      </c>
      <c r="BX1148" s="28">
        <f t="shared" si="155"/>
        <v>-1.5</v>
      </c>
      <c r="BY1148" s="28">
        <f t="shared" si="155"/>
        <v>2</v>
      </c>
      <c r="BZ1148" s="28">
        <f t="shared" si="155"/>
        <v>2.9</v>
      </c>
    </row>
    <row r="1149" spans="1:78">
      <c r="A1149" s="6">
        <v>1144</v>
      </c>
      <c r="B1149" s="6" t="s">
        <v>2087</v>
      </c>
      <c r="C1149" s="6" t="s">
        <v>2088</v>
      </c>
      <c r="D1149" s="6" t="str">
        <f t="shared" si="149"/>
        <v>Protein 1144 / MA_79041g0010 / 60S ribosomal L35a-1</v>
      </c>
      <c r="E1149" s="6">
        <v>3</v>
      </c>
      <c r="F1149" s="6">
        <v>3</v>
      </c>
      <c r="G1149" s="6">
        <v>124591387</v>
      </c>
      <c r="H1149" s="6">
        <v>142417439</v>
      </c>
      <c r="I1149" s="6">
        <v>163639971</v>
      </c>
      <c r="J1149" s="6">
        <v>124698663</v>
      </c>
      <c r="K1149" s="6">
        <v>158091419</v>
      </c>
      <c r="L1149" s="6">
        <v>172687544</v>
      </c>
      <c r="M1149" s="6">
        <v>164313137</v>
      </c>
      <c r="N1149" s="6">
        <v>178064167</v>
      </c>
      <c r="O1149" s="6">
        <v>143935508</v>
      </c>
      <c r="P1149" s="6">
        <v>143296815</v>
      </c>
      <c r="Q1149" s="6">
        <v>135682589</v>
      </c>
      <c r="R1149" s="6">
        <v>137391824</v>
      </c>
      <c r="S1149" s="6">
        <v>134632814</v>
      </c>
      <c r="T1149" s="6">
        <v>118715439</v>
      </c>
      <c r="U1149" s="6">
        <v>149986768</v>
      </c>
      <c r="V1149" s="6">
        <v>155533059</v>
      </c>
      <c r="W1149" s="6">
        <v>149745672</v>
      </c>
      <c r="X1149" s="6">
        <v>155384532</v>
      </c>
      <c r="Y1149" s="6">
        <v>155039638</v>
      </c>
      <c r="Z1149" s="8">
        <v>26.892629097429701</v>
      </c>
      <c r="AA1149" s="8">
        <v>27.0855505740717</v>
      </c>
      <c r="AB1149" s="8">
        <v>27.285949945765498</v>
      </c>
      <c r="AC1149" s="8">
        <v>26.893870755993699</v>
      </c>
      <c r="AD1149" s="8">
        <v>27.2361838212789</v>
      </c>
      <c r="AE1149" s="8">
        <v>27.363588783728801</v>
      </c>
      <c r="AF1149" s="8">
        <v>27.2918725889127</v>
      </c>
      <c r="AG1149" s="8">
        <v>27.407821981924599</v>
      </c>
      <c r="AH1149" s="8">
        <v>27.100847299031699</v>
      </c>
      <c r="AI1149" s="8">
        <v>27.0944313028597</v>
      </c>
      <c r="AJ1149" s="8">
        <v>27.0156603628702</v>
      </c>
      <c r="AK1149" s="8">
        <v>27.033720912995701</v>
      </c>
      <c r="AL1149" s="8">
        <v>27.004454839369899</v>
      </c>
      <c r="AM1149" s="8">
        <v>26.822932329464699</v>
      </c>
      <c r="AN1149" s="8">
        <v>27.160259989267999</v>
      </c>
      <c r="AO1149" s="8">
        <v>27.212646021038299</v>
      </c>
      <c r="AP1149" s="8">
        <v>27.157939065456102</v>
      </c>
      <c r="AQ1149" s="8">
        <v>27.211267654623299</v>
      </c>
      <c r="AR1149" s="8">
        <v>27.2080618664389</v>
      </c>
      <c r="AS1149" s="9">
        <v>2.7046879760697601E-2</v>
      </c>
      <c r="AT1149" s="9">
        <v>1</v>
      </c>
      <c r="AU1149" s="9">
        <v>1.54181021891668E-2</v>
      </c>
      <c r="AV1149" s="10">
        <v>1.1584500379643301</v>
      </c>
      <c r="AW1149" s="10">
        <v>-1.06039141072708</v>
      </c>
      <c r="AX1149" s="10">
        <v>1.08012484961747</v>
      </c>
      <c r="AY1149" s="10">
        <v>-1.2284104700138401</v>
      </c>
      <c r="AZ1149" s="10">
        <v>-1.07251493970776</v>
      </c>
      <c r="BA1149" s="10">
        <v>1.1453551130472499</v>
      </c>
      <c r="BB1149" s="9">
        <v>9.7062957777516098E-2</v>
      </c>
      <c r="BC1149" s="9">
        <v>0.71479304758109297</v>
      </c>
      <c r="BD1149" s="9">
        <v>0.51793910124557097</v>
      </c>
      <c r="BE1149" s="9">
        <v>1.4499633313151E-2</v>
      </c>
      <c r="BF1149" s="9">
        <v>0.63651337774769401</v>
      </c>
      <c r="BG1149" s="9">
        <v>0.10673540654248601</v>
      </c>
      <c r="BH1149" s="11" t="str">
        <f t="shared" si="156"/>
        <v/>
      </c>
      <c r="BI1149" s="11" t="str">
        <f t="shared" si="156"/>
        <v/>
      </c>
      <c r="BJ1149" s="11" t="str">
        <f t="shared" si="156"/>
        <v/>
      </c>
      <c r="BK1149" s="11" t="str">
        <f t="shared" si="154"/>
        <v/>
      </c>
      <c r="BL1149" s="11" t="str">
        <f t="shared" si="154"/>
        <v/>
      </c>
      <c r="BM1149" s="11" t="str">
        <f t="shared" si="154"/>
        <v/>
      </c>
      <c r="BN1149" s="11" t="str">
        <f t="shared" si="151"/>
        <v/>
      </c>
      <c r="BO1149" s="11" t="str">
        <f t="shared" si="152"/>
        <v/>
      </c>
      <c r="BP1149" s="11" t="str">
        <f t="shared" si="153"/>
        <v/>
      </c>
      <c r="BR1149" s="11">
        <f t="shared" si="150"/>
        <v>1144</v>
      </c>
      <c r="BS1149" s="6" t="str">
        <f t="shared" si="150"/>
        <v>MA_79041g0010</v>
      </c>
      <c r="BT1149" s="6" t="str">
        <f t="shared" si="150"/>
        <v>60S ribosomal L35a-1</v>
      </c>
      <c r="BU1149" s="28">
        <f t="shared" si="157"/>
        <v>1.2</v>
      </c>
      <c r="BV1149" s="28">
        <f t="shared" si="157"/>
        <v>-1.1000000000000001</v>
      </c>
      <c r="BW1149" s="28">
        <f t="shared" si="157"/>
        <v>1.1000000000000001</v>
      </c>
      <c r="BX1149" s="28">
        <f t="shared" si="155"/>
        <v>-1.2</v>
      </c>
      <c r="BY1149" s="28">
        <f t="shared" si="155"/>
        <v>-1.1000000000000001</v>
      </c>
      <c r="BZ1149" s="28">
        <f t="shared" si="155"/>
        <v>1.1000000000000001</v>
      </c>
    </row>
    <row r="1150" spans="1:78">
      <c r="A1150" s="6">
        <v>1145</v>
      </c>
      <c r="B1150" s="6" t="s">
        <v>2089</v>
      </c>
      <c r="C1150" s="6" t="s">
        <v>248</v>
      </c>
      <c r="D1150" s="6" t="str">
        <f t="shared" si="149"/>
        <v>Protein 1145 / MA_445567g0010 / ---NA---</v>
      </c>
      <c r="E1150" s="6">
        <v>5</v>
      </c>
      <c r="F1150" s="6">
        <v>5</v>
      </c>
      <c r="G1150" s="6">
        <v>13128220</v>
      </c>
      <c r="H1150" s="6">
        <v>16157318</v>
      </c>
      <c r="I1150" s="6">
        <v>15148514</v>
      </c>
      <c r="J1150" s="6">
        <v>14298649</v>
      </c>
      <c r="K1150" s="6">
        <v>16475676</v>
      </c>
      <c r="L1150" s="6">
        <v>15619678</v>
      </c>
      <c r="M1150" s="6">
        <v>14847562</v>
      </c>
      <c r="N1150" s="6">
        <v>15791358</v>
      </c>
      <c r="O1150" s="6">
        <v>15366583</v>
      </c>
      <c r="P1150" s="6">
        <v>17167523</v>
      </c>
      <c r="Q1150" s="6">
        <v>12412052</v>
      </c>
      <c r="R1150" s="6">
        <v>18740867</v>
      </c>
      <c r="S1150" s="6">
        <v>15501230</v>
      </c>
      <c r="T1150" s="6">
        <v>12424172</v>
      </c>
      <c r="U1150" s="6">
        <v>16111768</v>
      </c>
      <c r="V1150" s="6">
        <v>16488748</v>
      </c>
      <c r="W1150" s="6">
        <v>16470918</v>
      </c>
      <c r="X1150" s="6">
        <v>15872200</v>
      </c>
      <c r="Y1150" s="6">
        <v>15305886</v>
      </c>
      <c r="Z1150" s="8">
        <v>23.646167984763999</v>
      </c>
      <c r="AA1150" s="8">
        <v>23.945684405047501</v>
      </c>
      <c r="AB1150" s="8">
        <v>23.852672943059702</v>
      </c>
      <c r="AC1150" s="8">
        <v>23.769375505405701</v>
      </c>
      <c r="AD1150" s="8">
        <v>23.9738343247007</v>
      </c>
      <c r="AE1150" s="8">
        <v>23.896861376808499</v>
      </c>
      <c r="AF1150" s="8">
        <v>23.823722721212899</v>
      </c>
      <c r="AG1150" s="8">
        <v>23.912631907329999</v>
      </c>
      <c r="AH1150" s="8">
        <v>23.873293059102899</v>
      </c>
      <c r="AI1150" s="8">
        <v>24.0331785606624</v>
      </c>
      <c r="AJ1150" s="8">
        <v>23.565238310340401</v>
      </c>
      <c r="AK1150" s="8">
        <v>24.159684361481201</v>
      </c>
      <c r="AL1150" s="8">
        <v>23.885879360001098</v>
      </c>
      <c r="AM1150" s="8">
        <v>23.566646371830199</v>
      </c>
      <c r="AN1150" s="8">
        <v>23.941611478856899</v>
      </c>
      <c r="AO1150" s="8">
        <v>23.974978522491799</v>
      </c>
      <c r="AP1150" s="8">
        <v>23.973417629545398</v>
      </c>
      <c r="AQ1150" s="8">
        <v>23.919998774055401</v>
      </c>
      <c r="AR1150" s="8">
        <v>23.867583223667101</v>
      </c>
      <c r="AS1150" s="9">
        <v>0.77060945052018504</v>
      </c>
      <c r="AT1150" s="9">
        <v>1</v>
      </c>
      <c r="AU1150" s="9">
        <v>0.74984714257934104</v>
      </c>
      <c r="AV1150" s="10">
        <v>1.0274585784983301</v>
      </c>
      <c r="AW1150" s="10">
        <v>1.0031785183216899</v>
      </c>
      <c r="AX1150" s="10">
        <v>1.0702671051992001</v>
      </c>
      <c r="AY1150" s="10">
        <v>-1.02420313008423</v>
      </c>
      <c r="AZ1150" s="10">
        <v>1.04166447932474</v>
      </c>
      <c r="BA1150" s="10">
        <v>1.06687602022196</v>
      </c>
      <c r="BB1150" s="9">
        <v>0.98232543283669504</v>
      </c>
      <c r="BC1150" s="9">
        <v>0.99996401594471296</v>
      </c>
      <c r="BD1150" s="9">
        <v>0.76356248742812804</v>
      </c>
      <c r="BE1150" s="9">
        <v>0.98767652586893695</v>
      </c>
      <c r="BF1150" s="9">
        <v>0.94387836198467001</v>
      </c>
      <c r="BG1150" s="9">
        <v>0.78805634226993804</v>
      </c>
      <c r="BH1150" s="11" t="str">
        <f t="shared" si="156"/>
        <v/>
      </c>
      <c r="BI1150" s="11" t="str">
        <f t="shared" si="156"/>
        <v/>
      </c>
      <c r="BJ1150" s="11" t="str">
        <f t="shared" si="156"/>
        <v/>
      </c>
      <c r="BK1150" s="11" t="str">
        <f t="shared" si="154"/>
        <v/>
      </c>
      <c r="BL1150" s="11" t="str">
        <f t="shared" si="154"/>
        <v/>
      </c>
      <c r="BM1150" s="11" t="str">
        <f t="shared" si="154"/>
        <v/>
      </c>
      <c r="BN1150" s="11" t="str">
        <f t="shared" si="151"/>
        <v/>
      </c>
      <c r="BO1150" s="11" t="str">
        <f t="shared" si="152"/>
        <v/>
      </c>
      <c r="BP1150" s="11" t="str">
        <f t="shared" si="153"/>
        <v/>
      </c>
      <c r="BR1150" s="11">
        <f t="shared" si="150"/>
        <v>1145</v>
      </c>
      <c r="BS1150" s="6" t="str">
        <f t="shared" si="150"/>
        <v>MA_445567g0010</v>
      </c>
      <c r="BT1150" s="6" t="str">
        <f t="shared" si="150"/>
        <v>---NA---</v>
      </c>
      <c r="BU1150" s="28">
        <f t="shared" si="157"/>
        <v>1</v>
      </c>
      <c r="BV1150" s="28">
        <f t="shared" si="157"/>
        <v>1</v>
      </c>
      <c r="BW1150" s="28">
        <f t="shared" si="157"/>
        <v>1.1000000000000001</v>
      </c>
      <c r="BX1150" s="28">
        <f t="shared" si="155"/>
        <v>-1</v>
      </c>
      <c r="BY1150" s="28">
        <f t="shared" si="155"/>
        <v>1</v>
      </c>
      <c r="BZ1150" s="28">
        <f t="shared" si="155"/>
        <v>1.1000000000000001</v>
      </c>
    </row>
    <row r="1151" spans="1:78">
      <c r="A1151" s="6">
        <v>1146</v>
      </c>
      <c r="B1151" s="6" t="s">
        <v>2090</v>
      </c>
      <c r="C1151" s="6" t="s">
        <v>2091</v>
      </c>
      <c r="D1151" s="6" t="str">
        <f t="shared" si="149"/>
        <v>Protein 1146 / MA_10433644g0010 / dynamin-2A-like</v>
      </c>
      <c r="E1151" s="6">
        <v>13</v>
      </c>
      <c r="F1151" s="6">
        <v>13</v>
      </c>
      <c r="G1151" s="6">
        <v>54259551</v>
      </c>
      <c r="H1151" s="6">
        <v>81563896</v>
      </c>
      <c r="I1151" s="6">
        <v>62222124</v>
      </c>
      <c r="J1151" s="6">
        <v>94481679</v>
      </c>
      <c r="K1151" s="6">
        <v>61287582</v>
      </c>
      <c r="L1151" s="6">
        <v>66627722</v>
      </c>
      <c r="M1151" s="6">
        <v>70896150</v>
      </c>
      <c r="N1151" s="6">
        <v>62576010</v>
      </c>
      <c r="O1151" s="6">
        <v>70717610</v>
      </c>
      <c r="P1151" s="6">
        <v>82396239</v>
      </c>
      <c r="Q1151" s="6">
        <v>54740622</v>
      </c>
      <c r="R1151" s="6">
        <v>77454286</v>
      </c>
      <c r="S1151" s="6">
        <v>79624951</v>
      </c>
      <c r="T1151" s="6">
        <v>66144437</v>
      </c>
      <c r="U1151" s="6">
        <v>58213364</v>
      </c>
      <c r="V1151" s="6">
        <v>55665078</v>
      </c>
      <c r="W1151" s="6">
        <v>62495156</v>
      </c>
      <c r="X1151" s="6">
        <v>62840053</v>
      </c>
      <c r="Y1151" s="6">
        <v>57709640</v>
      </c>
      <c r="Z1151" s="8">
        <v>25.6933737735203</v>
      </c>
      <c r="AA1151" s="8">
        <v>26.2814273533183</v>
      </c>
      <c r="AB1151" s="8">
        <v>25.890924307427898</v>
      </c>
      <c r="AC1151" s="8">
        <v>26.4935312667901</v>
      </c>
      <c r="AD1151" s="8">
        <v>25.8690914509842</v>
      </c>
      <c r="AE1151" s="8">
        <v>25.989619232956599</v>
      </c>
      <c r="AF1151" s="8">
        <v>26.079203948563201</v>
      </c>
      <c r="AG1151" s="8">
        <v>25.899106335945898</v>
      </c>
      <c r="AH1151" s="8">
        <v>26.0755661818791</v>
      </c>
      <c r="AI1151" s="8">
        <v>26.296075150893301</v>
      </c>
      <c r="AJ1151" s="8">
        <v>25.7061084918851</v>
      </c>
      <c r="AK1151" s="8">
        <v>26.206841738214901</v>
      </c>
      <c r="AL1151" s="8">
        <v>26.2467172437679</v>
      </c>
      <c r="AM1151" s="8">
        <v>25.979116489649702</v>
      </c>
      <c r="AN1151" s="8">
        <v>25.794847053827699</v>
      </c>
      <c r="AO1151" s="8">
        <v>25.730269187528101</v>
      </c>
      <c r="AP1151" s="8">
        <v>25.897241035016499</v>
      </c>
      <c r="AQ1151" s="8">
        <v>25.9051810616292</v>
      </c>
      <c r="AR1151" s="8">
        <v>25.782308995535399</v>
      </c>
      <c r="AS1151" s="9">
        <v>0.32054720158983502</v>
      </c>
      <c r="AT1151" s="9">
        <v>1</v>
      </c>
      <c r="AU1151" s="9">
        <v>0.27463786046593602</v>
      </c>
      <c r="AV1151" s="10">
        <v>-1.02441174980177</v>
      </c>
      <c r="AW1151" s="10">
        <v>1.0290422324799999</v>
      </c>
      <c r="AX1151" s="10">
        <v>-1.16772468037152</v>
      </c>
      <c r="AY1151" s="10">
        <v>1.0541629539947499</v>
      </c>
      <c r="AZ1151" s="10">
        <v>-1.13989778094354</v>
      </c>
      <c r="BA1151" s="10">
        <v>-1.2016380120115</v>
      </c>
      <c r="BB1151" s="9">
        <v>0.99513174195182397</v>
      </c>
      <c r="BC1151" s="9">
        <v>0.99042552224080904</v>
      </c>
      <c r="BD1151" s="9">
        <v>0.40089669024583502</v>
      </c>
      <c r="BE1151" s="9">
        <v>0.95359622148857903</v>
      </c>
      <c r="BF1151" s="9">
        <v>0.585928747980342</v>
      </c>
      <c r="BG1151" s="9">
        <v>0.264667516363363</v>
      </c>
      <c r="BH1151" s="11" t="str">
        <f t="shared" si="156"/>
        <v/>
      </c>
      <c r="BI1151" s="11" t="str">
        <f t="shared" si="156"/>
        <v/>
      </c>
      <c r="BJ1151" s="11" t="str">
        <f t="shared" si="156"/>
        <v/>
      </c>
      <c r="BK1151" s="11" t="str">
        <f t="shared" si="154"/>
        <v/>
      </c>
      <c r="BL1151" s="11" t="str">
        <f t="shared" si="154"/>
        <v/>
      </c>
      <c r="BM1151" s="11" t="str">
        <f t="shared" si="154"/>
        <v/>
      </c>
      <c r="BN1151" s="11" t="str">
        <f t="shared" si="151"/>
        <v/>
      </c>
      <c r="BO1151" s="11" t="str">
        <f t="shared" si="152"/>
        <v/>
      </c>
      <c r="BP1151" s="11" t="str">
        <f t="shared" si="153"/>
        <v/>
      </c>
      <c r="BR1151" s="11">
        <f t="shared" si="150"/>
        <v>1146</v>
      </c>
      <c r="BS1151" s="6" t="str">
        <f t="shared" si="150"/>
        <v>MA_10433644g0010</v>
      </c>
      <c r="BT1151" s="6" t="str">
        <f t="shared" si="150"/>
        <v>dynamin-2A-like</v>
      </c>
      <c r="BU1151" s="28">
        <f t="shared" si="157"/>
        <v>-1</v>
      </c>
      <c r="BV1151" s="28">
        <f t="shared" si="157"/>
        <v>1</v>
      </c>
      <c r="BW1151" s="28">
        <f t="shared" si="157"/>
        <v>-1.2</v>
      </c>
      <c r="BX1151" s="28">
        <f t="shared" si="155"/>
        <v>1.1000000000000001</v>
      </c>
      <c r="BY1151" s="28">
        <f t="shared" si="155"/>
        <v>-1.1000000000000001</v>
      </c>
      <c r="BZ1151" s="28">
        <f t="shared" si="155"/>
        <v>-1.2</v>
      </c>
    </row>
    <row r="1152" spans="1:78">
      <c r="A1152" s="6">
        <v>1147</v>
      </c>
      <c r="B1152" s="6" t="s">
        <v>2092</v>
      </c>
      <c r="C1152" s="6" t="s">
        <v>2093</v>
      </c>
      <c r="D1152" s="6" t="str">
        <f t="shared" si="149"/>
        <v>Protein 1147 / MA_359g0010 / WD-40 repeat-containing MSI4</v>
      </c>
      <c r="E1152" s="6">
        <v>7</v>
      </c>
      <c r="F1152" s="6">
        <v>7</v>
      </c>
      <c r="G1152" s="6">
        <v>16930976</v>
      </c>
      <c r="H1152" s="6">
        <v>21162626</v>
      </c>
      <c r="I1152" s="6">
        <v>14660013</v>
      </c>
      <c r="J1152" s="6">
        <v>22180850</v>
      </c>
      <c r="K1152" s="6">
        <v>15282645</v>
      </c>
      <c r="L1152" s="6">
        <v>14530761</v>
      </c>
      <c r="M1152" s="6">
        <v>15243134</v>
      </c>
      <c r="N1152" s="6">
        <v>14813693</v>
      </c>
      <c r="O1152" s="6">
        <v>14454330</v>
      </c>
      <c r="P1152" s="6">
        <v>21152289</v>
      </c>
      <c r="Q1152" s="6">
        <v>14162511</v>
      </c>
      <c r="R1152" s="6">
        <v>20174496</v>
      </c>
      <c r="S1152" s="6">
        <v>19065256</v>
      </c>
      <c r="T1152" s="6">
        <v>14599567</v>
      </c>
      <c r="U1152" s="6">
        <v>11224556</v>
      </c>
      <c r="V1152" s="6">
        <v>11313349</v>
      </c>
      <c r="W1152" s="6">
        <v>11515389</v>
      </c>
      <c r="X1152" s="6">
        <v>11375206</v>
      </c>
      <c r="Y1152" s="6">
        <v>12273481</v>
      </c>
      <c r="Z1152" s="8">
        <v>24.013161805181301</v>
      </c>
      <c r="AA1152" s="8">
        <v>24.335015322009198</v>
      </c>
      <c r="AB1152" s="8">
        <v>23.805383047016601</v>
      </c>
      <c r="AC1152" s="8">
        <v>24.4028113167846</v>
      </c>
      <c r="AD1152" s="8">
        <v>23.865390919505899</v>
      </c>
      <c r="AE1152" s="8">
        <v>23.7926069254876</v>
      </c>
      <c r="AF1152" s="8">
        <v>23.861656216742499</v>
      </c>
      <c r="AG1152" s="8">
        <v>23.820428008323901</v>
      </c>
      <c r="AH1152" s="8">
        <v>23.7849984014887</v>
      </c>
      <c r="AI1152" s="8">
        <v>24.3343104575927</v>
      </c>
      <c r="AJ1152" s="8">
        <v>23.755573740796699</v>
      </c>
      <c r="AK1152" s="8">
        <v>24.2660292967043</v>
      </c>
      <c r="AL1152" s="8">
        <v>24.1844425672898</v>
      </c>
      <c r="AM1152" s="8">
        <v>23.7994222459048</v>
      </c>
      <c r="AN1152" s="8">
        <v>23.420155042873599</v>
      </c>
      <c r="AO1152" s="8">
        <v>23.4315227262089</v>
      </c>
      <c r="AP1152" s="8">
        <v>23.4570598116768</v>
      </c>
      <c r="AQ1152" s="8">
        <v>23.439389336334902</v>
      </c>
      <c r="AR1152" s="8">
        <v>23.5490411478658</v>
      </c>
      <c r="AS1152" s="9">
        <v>1.69129100947473E-3</v>
      </c>
      <c r="AT1152" s="9">
        <v>1</v>
      </c>
      <c r="AU1152" s="9">
        <v>5.3962064255787701E-4</v>
      </c>
      <c r="AV1152" s="10">
        <v>-1.20533159309105</v>
      </c>
      <c r="AW1152" s="10">
        <v>-1.01143024151003</v>
      </c>
      <c r="AX1152" s="10">
        <v>-1.5421241006192301</v>
      </c>
      <c r="AY1152" s="10">
        <v>1.1917100593032901</v>
      </c>
      <c r="AZ1152" s="10">
        <v>-1.2794189660825901</v>
      </c>
      <c r="BA1152" s="10">
        <v>-1.52469645194403</v>
      </c>
      <c r="BB1152" s="9">
        <v>0.230146359812791</v>
      </c>
      <c r="BC1152" s="9">
        <v>0.99919126691117699</v>
      </c>
      <c r="BD1152" s="9">
        <v>9.3433765982542404E-4</v>
      </c>
      <c r="BE1152" s="9">
        <v>0.27668652557038098</v>
      </c>
      <c r="BF1152" s="9">
        <v>7.7751152505797005E-2</v>
      </c>
      <c r="BG1152" s="9">
        <v>1.19706740048398E-3</v>
      </c>
      <c r="BH1152" s="11" t="str">
        <f t="shared" si="156"/>
        <v/>
      </c>
      <c r="BI1152" s="11" t="str">
        <f t="shared" si="156"/>
        <v/>
      </c>
      <c r="BJ1152" s="11" t="str">
        <f t="shared" si="156"/>
        <v/>
      </c>
      <c r="BK1152" s="11" t="str">
        <f t="shared" si="154"/>
        <v/>
      </c>
      <c r="BL1152" s="11" t="str">
        <f t="shared" si="154"/>
        <v/>
      </c>
      <c r="BM1152" s="11" t="str">
        <f t="shared" si="154"/>
        <v/>
      </c>
      <c r="BN1152" s="11" t="str">
        <f t="shared" si="151"/>
        <v/>
      </c>
      <c r="BO1152" s="11" t="str">
        <f t="shared" si="152"/>
        <v/>
      </c>
      <c r="BP1152" s="11" t="str">
        <f t="shared" si="153"/>
        <v/>
      </c>
      <c r="BR1152" s="11">
        <f t="shared" si="150"/>
        <v>1147</v>
      </c>
      <c r="BS1152" s="6" t="str">
        <f t="shared" si="150"/>
        <v>MA_359g0010</v>
      </c>
      <c r="BT1152" s="6" t="str">
        <f t="shared" si="150"/>
        <v>WD-40 repeat-containing MSI4</v>
      </c>
      <c r="BU1152" s="28">
        <f t="shared" si="157"/>
        <v>-1.2</v>
      </c>
      <c r="BV1152" s="28">
        <f t="shared" si="157"/>
        <v>-1</v>
      </c>
      <c r="BW1152" s="28">
        <f t="shared" si="157"/>
        <v>-1.5</v>
      </c>
      <c r="BX1152" s="28">
        <f t="shared" si="155"/>
        <v>1.2</v>
      </c>
      <c r="BY1152" s="28">
        <f t="shared" si="155"/>
        <v>-1.3</v>
      </c>
      <c r="BZ1152" s="28">
        <f t="shared" si="155"/>
        <v>-1.5</v>
      </c>
    </row>
    <row r="1153" spans="1:78">
      <c r="A1153" s="6">
        <v>1148</v>
      </c>
      <c r="B1153" s="6" t="s">
        <v>2094</v>
      </c>
      <c r="C1153" s="6" t="s">
        <v>2095</v>
      </c>
      <c r="D1153" s="6" t="str">
        <f t="shared" si="149"/>
        <v>Protein 1148 / MA_222427g0010 / non-specific lipid-transfer 4-like</v>
      </c>
      <c r="E1153" s="6">
        <v>4</v>
      </c>
      <c r="F1153" s="6">
        <v>2</v>
      </c>
      <c r="G1153" s="6">
        <v>38607166</v>
      </c>
      <c r="H1153" s="6">
        <v>64460889</v>
      </c>
      <c r="I1153" s="6">
        <v>28312425</v>
      </c>
      <c r="J1153" s="6">
        <v>31440157</v>
      </c>
      <c r="K1153" s="6">
        <v>31564895</v>
      </c>
      <c r="L1153" s="6">
        <v>30236134</v>
      </c>
      <c r="M1153" s="6">
        <v>28094786</v>
      </c>
      <c r="N1153" s="6">
        <v>28277267</v>
      </c>
      <c r="O1153" s="6">
        <v>30549152</v>
      </c>
      <c r="P1153" s="6">
        <v>50142559</v>
      </c>
      <c r="Q1153" s="6">
        <v>37259671</v>
      </c>
      <c r="R1153" s="6">
        <v>39557657</v>
      </c>
      <c r="S1153" s="6">
        <v>28949692</v>
      </c>
      <c r="T1153" s="6">
        <v>17998532</v>
      </c>
      <c r="U1153" s="6">
        <v>24221426</v>
      </c>
      <c r="V1153" s="6">
        <v>20169987</v>
      </c>
      <c r="W1153" s="6">
        <v>27398263</v>
      </c>
      <c r="X1153" s="6">
        <v>27005730</v>
      </c>
      <c r="Y1153" s="6">
        <v>29480965</v>
      </c>
      <c r="Z1153" s="8">
        <v>25.202365319817201</v>
      </c>
      <c r="AA1153" s="8">
        <v>25.941920749398399</v>
      </c>
      <c r="AB1153" s="8">
        <v>24.754931987656601</v>
      </c>
      <c r="AC1153" s="8">
        <v>24.906105086087798</v>
      </c>
      <c r="AD1153" s="8">
        <v>24.9118176162238</v>
      </c>
      <c r="AE1153" s="8">
        <v>24.849770352197101</v>
      </c>
      <c r="AF1153" s="8">
        <v>24.743799075443899</v>
      </c>
      <c r="AG1153" s="8">
        <v>24.7531393545116</v>
      </c>
      <c r="AH1153" s="8">
        <v>24.864628997696599</v>
      </c>
      <c r="AI1153" s="8">
        <v>25.579532289469999</v>
      </c>
      <c r="AJ1153" s="8">
        <v>25.151111599662201</v>
      </c>
      <c r="AK1153" s="8">
        <v>25.237453642012699</v>
      </c>
      <c r="AL1153" s="8">
        <v>24.787044663464499</v>
      </c>
      <c r="AM1153" s="8">
        <v>24.101375906172802</v>
      </c>
      <c r="AN1153" s="8">
        <v>24.529780468243299</v>
      </c>
      <c r="AO1153" s="8">
        <v>24.265706818314001</v>
      </c>
      <c r="AP1153" s="8">
        <v>24.707581096057201</v>
      </c>
      <c r="AQ1153" s="8">
        <v>24.686762210951599</v>
      </c>
      <c r="AR1153" s="8">
        <v>24.813280413133299</v>
      </c>
      <c r="AS1153" s="9">
        <v>0.25260543471278901</v>
      </c>
      <c r="AT1153" s="9">
        <v>1</v>
      </c>
      <c r="AU1153" s="9">
        <v>0.20954931835930399</v>
      </c>
      <c r="AV1153" s="10">
        <v>-1.2662775932249899</v>
      </c>
      <c r="AW1153" s="10">
        <v>-1.12671648109544</v>
      </c>
      <c r="AX1153" s="10">
        <v>-1.4568031536066199</v>
      </c>
      <c r="AY1153" s="10">
        <v>1.12386533300185</v>
      </c>
      <c r="AZ1153" s="10">
        <v>-1.1504611322201399</v>
      </c>
      <c r="BA1153" s="10">
        <v>-1.2929633834682699</v>
      </c>
      <c r="BB1153" s="9">
        <v>0.58849019315377604</v>
      </c>
      <c r="BC1153" s="9">
        <v>0.90072855649077799</v>
      </c>
      <c r="BD1153" s="9">
        <v>0.17824119065764299</v>
      </c>
      <c r="BE1153" s="9">
        <v>0.91966570394635005</v>
      </c>
      <c r="BF1153" s="9">
        <v>0.870956125884501</v>
      </c>
      <c r="BG1153" s="9">
        <v>0.47396976505447302</v>
      </c>
      <c r="BH1153" s="11" t="str">
        <f t="shared" si="156"/>
        <v/>
      </c>
      <c r="BI1153" s="11" t="str">
        <f t="shared" si="156"/>
        <v/>
      </c>
      <c r="BJ1153" s="11" t="str">
        <f t="shared" si="156"/>
        <v/>
      </c>
      <c r="BK1153" s="11" t="str">
        <f t="shared" si="154"/>
        <v/>
      </c>
      <c r="BL1153" s="11" t="str">
        <f t="shared" si="154"/>
        <v/>
      </c>
      <c r="BM1153" s="11" t="str">
        <f t="shared" si="154"/>
        <v/>
      </c>
      <c r="BN1153" s="11" t="str">
        <f t="shared" si="151"/>
        <v/>
      </c>
      <c r="BO1153" s="11" t="str">
        <f t="shared" si="152"/>
        <v/>
      </c>
      <c r="BP1153" s="11" t="str">
        <f t="shared" si="153"/>
        <v/>
      </c>
      <c r="BR1153" s="11">
        <f t="shared" si="150"/>
        <v>1148</v>
      </c>
      <c r="BS1153" s="6" t="str">
        <f t="shared" si="150"/>
        <v>MA_222427g0010</v>
      </c>
      <c r="BT1153" s="6" t="str">
        <f t="shared" si="150"/>
        <v>non-specific lipid-transfer 4-like</v>
      </c>
      <c r="BU1153" s="28">
        <f t="shared" si="157"/>
        <v>-1.3</v>
      </c>
      <c r="BV1153" s="28">
        <f t="shared" si="157"/>
        <v>-1.1000000000000001</v>
      </c>
      <c r="BW1153" s="28">
        <f t="shared" si="157"/>
        <v>-1.5</v>
      </c>
      <c r="BX1153" s="28">
        <f t="shared" si="155"/>
        <v>1.1000000000000001</v>
      </c>
      <c r="BY1153" s="28">
        <f t="shared" si="155"/>
        <v>-1.2</v>
      </c>
      <c r="BZ1153" s="28">
        <f t="shared" si="155"/>
        <v>-1.3</v>
      </c>
    </row>
    <row r="1154" spans="1:78">
      <c r="A1154" s="6">
        <v>1149</v>
      </c>
      <c r="B1154" s="6" t="s">
        <v>2096</v>
      </c>
      <c r="C1154" s="6" t="s">
        <v>2097</v>
      </c>
      <c r="D1154" s="6" t="str">
        <f t="shared" si="149"/>
        <v>Protein 1149 / MA_10427963g0010 / ATP synthase subunit mitochondrial-like</v>
      </c>
      <c r="E1154" s="6">
        <v>10</v>
      </c>
      <c r="F1154" s="6">
        <v>10</v>
      </c>
      <c r="G1154" s="6">
        <v>203768109</v>
      </c>
      <c r="H1154" s="6">
        <v>142461557</v>
      </c>
      <c r="I1154" s="6">
        <v>246123047</v>
      </c>
      <c r="J1154" s="6">
        <v>131905932</v>
      </c>
      <c r="K1154" s="6">
        <v>214347318</v>
      </c>
      <c r="L1154" s="6">
        <v>260610899</v>
      </c>
      <c r="M1154" s="6">
        <v>256998944</v>
      </c>
      <c r="N1154" s="6">
        <v>256619161</v>
      </c>
      <c r="O1154" s="6">
        <v>258440670</v>
      </c>
      <c r="P1154" s="6">
        <v>128406623</v>
      </c>
      <c r="Q1154" s="6">
        <v>207624132</v>
      </c>
      <c r="R1154" s="6">
        <v>135448841</v>
      </c>
      <c r="S1154" s="6">
        <v>151582273</v>
      </c>
      <c r="T1154" s="6">
        <v>230487828</v>
      </c>
      <c r="U1154" s="6">
        <v>265207303</v>
      </c>
      <c r="V1154" s="6">
        <v>248635857</v>
      </c>
      <c r="W1154" s="6">
        <v>265848343</v>
      </c>
      <c r="X1154" s="6">
        <v>281292590</v>
      </c>
      <c r="Y1154" s="6">
        <v>264424540</v>
      </c>
      <c r="Z1154" s="8">
        <v>27.602353037355801</v>
      </c>
      <c r="AA1154" s="8">
        <v>27.085997422180601</v>
      </c>
      <c r="AB1154" s="8">
        <v>27.874804517406201</v>
      </c>
      <c r="AC1154" s="8">
        <v>26.974934205223999</v>
      </c>
      <c r="AD1154" s="8">
        <v>27.675375124785099</v>
      </c>
      <c r="AE1154" s="8">
        <v>27.957322179169399</v>
      </c>
      <c r="AF1154" s="8">
        <v>27.937187190544901</v>
      </c>
      <c r="AG1154" s="8">
        <v>27.935053655355102</v>
      </c>
      <c r="AH1154" s="8">
        <v>27.945257879403101</v>
      </c>
      <c r="AI1154" s="8">
        <v>26.9361443752884</v>
      </c>
      <c r="AJ1154" s="8">
        <v>27.629398895922701</v>
      </c>
      <c r="AK1154" s="8">
        <v>27.0131728079308</v>
      </c>
      <c r="AL1154" s="8">
        <v>27.1755258044921</v>
      </c>
      <c r="AM1154" s="8">
        <v>27.780115323429399</v>
      </c>
      <c r="AN1154" s="8">
        <v>27.9825452625163</v>
      </c>
      <c r="AO1154" s="8">
        <v>27.889459128641899</v>
      </c>
      <c r="AP1154" s="8">
        <v>27.986028233407101</v>
      </c>
      <c r="AQ1154" s="8">
        <v>28.0674963078018</v>
      </c>
      <c r="AR1154" s="8">
        <v>27.978280831910599</v>
      </c>
      <c r="AS1154" s="9">
        <v>7.7645820955314698E-3</v>
      </c>
      <c r="AT1154" s="9">
        <v>1</v>
      </c>
      <c r="AU1154" s="9">
        <v>3.4594890731934002E-3</v>
      </c>
      <c r="AV1154" s="10">
        <v>1.4152062894080399</v>
      </c>
      <c r="AW1154" s="10">
        <v>-1.0987182073595101</v>
      </c>
      <c r="AX1154" s="10">
        <v>1.4520278166558001</v>
      </c>
      <c r="AY1154" s="10">
        <v>-1.55491291734229</v>
      </c>
      <c r="AZ1154" s="10">
        <v>1.0260184875684599</v>
      </c>
      <c r="BA1154" s="10">
        <v>1.5953693997522</v>
      </c>
      <c r="BB1154" s="9">
        <v>7.7750314101523305E-2</v>
      </c>
      <c r="BC1154" s="9">
        <v>0.87098315669536996</v>
      </c>
      <c r="BD1154" s="9">
        <v>3.9191370195118799E-2</v>
      </c>
      <c r="BE1154" s="9">
        <v>2.0003270025405698E-2</v>
      </c>
      <c r="BF1154" s="9">
        <v>0.99723210172922605</v>
      </c>
      <c r="BG1154" s="9">
        <v>8.9301331238862396E-3</v>
      </c>
      <c r="BH1154" s="11" t="str">
        <f t="shared" si="156"/>
        <v/>
      </c>
      <c r="BI1154" s="11" t="str">
        <f t="shared" si="156"/>
        <v/>
      </c>
      <c r="BJ1154" s="11" t="str">
        <f t="shared" si="156"/>
        <v/>
      </c>
      <c r="BK1154" s="11" t="str">
        <f t="shared" si="154"/>
        <v/>
      </c>
      <c r="BL1154" s="11" t="str">
        <f t="shared" si="154"/>
        <v/>
      </c>
      <c r="BM1154" s="11" t="str">
        <f t="shared" si="154"/>
        <v/>
      </c>
      <c r="BN1154" s="11" t="str">
        <f t="shared" si="151"/>
        <v/>
      </c>
      <c r="BO1154" s="11" t="str">
        <f t="shared" si="152"/>
        <v/>
      </c>
      <c r="BP1154" s="11" t="str">
        <f t="shared" si="153"/>
        <v/>
      </c>
      <c r="BR1154" s="11">
        <f t="shared" si="150"/>
        <v>1149</v>
      </c>
      <c r="BS1154" s="6" t="str">
        <f t="shared" si="150"/>
        <v>MA_10427963g0010</v>
      </c>
      <c r="BT1154" s="6" t="str">
        <f t="shared" si="150"/>
        <v>ATP synthase subunit mitochondrial-like</v>
      </c>
      <c r="BU1154" s="28">
        <f t="shared" si="157"/>
        <v>1.4</v>
      </c>
      <c r="BV1154" s="28">
        <f t="shared" si="157"/>
        <v>-1.1000000000000001</v>
      </c>
      <c r="BW1154" s="28">
        <f t="shared" si="157"/>
        <v>1.5</v>
      </c>
      <c r="BX1154" s="28">
        <f t="shared" si="155"/>
        <v>-1.6</v>
      </c>
      <c r="BY1154" s="28">
        <f t="shared" si="155"/>
        <v>1</v>
      </c>
      <c r="BZ1154" s="28">
        <f t="shared" si="155"/>
        <v>1.6</v>
      </c>
    </row>
    <row r="1155" spans="1:78">
      <c r="A1155" s="6">
        <v>1150</v>
      </c>
      <c r="B1155" s="6" t="s">
        <v>2098</v>
      </c>
      <c r="C1155" s="6" t="s">
        <v>1060</v>
      </c>
      <c r="D1155" s="6" t="str">
        <f t="shared" si="149"/>
        <v>Protein 1150 / MA_10176172g0010 / proteasome subunit beta type-1</v>
      </c>
      <c r="E1155" s="6">
        <v>5</v>
      </c>
      <c r="F1155" s="6">
        <v>5</v>
      </c>
      <c r="G1155" s="6">
        <v>75846093</v>
      </c>
      <c r="H1155" s="6">
        <v>90275255</v>
      </c>
      <c r="I1155" s="6">
        <v>87042109</v>
      </c>
      <c r="J1155" s="6">
        <v>55728569</v>
      </c>
      <c r="K1155" s="6">
        <v>76142881</v>
      </c>
      <c r="L1155" s="6">
        <v>72973505</v>
      </c>
      <c r="M1155" s="6">
        <v>65304876</v>
      </c>
      <c r="N1155" s="6">
        <v>77790541</v>
      </c>
      <c r="O1155" s="6">
        <v>51959313</v>
      </c>
      <c r="P1155" s="6">
        <v>93178454</v>
      </c>
      <c r="Q1155" s="6">
        <v>72027438</v>
      </c>
      <c r="R1155" s="6">
        <v>113161103</v>
      </c>
      <c r="S1155" s="6">
        <v>67069597</v>
      </c>
      <c r="T1155" s="6">
        <v>66137579</v>
      </c>
      <c r="U1155" s="6">
        <v>87204044</v>
      </c>
      <c r="V1155" s="6">
        <v>95114129</v>
      </c>
      <c r="W1155" s="6">
        <v>82157662</v>
      </c>
      <c r="X1155" s="6">
        <v>67878638</v>
      </c>
      <c r="Y1155" s="6">
        <v>75391019</v>
      </c>
      <c r="Z1155" s="8">
        <v>26.176571530185502</v>
      </c>
      <c r="AA1155" s="8">
        <v>26.427827254563699</v>
      </c>
      <c r="AB1155" s="8">
        <v>26.375210177221899</v>
      </c>
      <c r="AC1155" s="8">
        <v>25.731913772533201</v>
      </c>
      <c r="AD1155" s="8">
        <v>26.182205822052101</v>
      </c>
      <c r="AE1155" s="8">
        <v>26.120869413910601</v>
      </c>
      <c r="AF1155" s="8">
        <v>25.9606873790827</v>
      </c>
      <c r="AG1155" s="8">
        <v>26.2130914044868</v>
      </c>
      <c r="AH1155" s="8">
        <v>25.630879019977201</v>
      </c>
      <c r="AI1155" s="8">
        <v>26.473493057922202</v>
      </c>
      <c r="AJ1155" s="8">
        <v>26.102043253070899</v>
      </c>
      <c r="AK1155" s="8">
        <v>26.753802903201599</v>
      </c>
      <c r="AL1155" s="8">
        <v>25.999155597592001</v>
      </c>
      <c r="AM1155" s="8">
        <v>25.9789669001152</v>
      </c>
      <c r="AN1155" s="8">
        <v>26.377891704299302</v>
      </c>
      <c r="AO1155" s="8">
        <v>26.503156330472699</v>
      </c>
      <c r="AP1155" s="8">
        <v>26.291891790986899</v>
      </c>
      <c r="AQ1155" s="8">
        <v>26.016454281384998</v>
      </c>
      <c r="AR1155" s="8">
        <v>26.167889336036001</v>
      </c>
      <c r="AS1155" s="9">
        <v>0.44018288635821401</v>
      </c>
      <c r="AT1155" s="9">
        <v>1</v>
      </c>
      <c r="AU1155" s="9">
        <v>0.39611466205746299</v>
      </c>
      <c r="AV1155" s="10">
        <v>-1.14660136921598</v>
      </c>
      <c r="AW1155" s="10">
        <v>1.05903232901759</v>
      </c>
      <c r="AX1155" s="10">
        <v>1.06637212750192</v>
      </c>
      <c r="AY1155" s="10">
        <v>1.2142879184955599</v>
      </c>
      <c r="AZ1155" s="10">
        <v>1.22270374148746</v>
      </c>
      <c r="BA1155" s="10">
        <v>1.00693066517728</v>
      </c>
      <c r="BB1155" s="9">
        <v>0.702572280685684</v>
      </c>
      <c r="BC1155" s="9">
        <v>0.96163817216915204</v>
      </c>
      <c r="BD1155" s="9">
        <v>0.94741582469895802</v>
      </c>
      <c r="BE1155" s="9">
        <v>0.438466506664349</v>
      </c>
      <c r="BF1155" s="9">
        <v>0.409307390031519</v>
      </c>
      <c r="BG1155" s="9">
        <v>0.99992584239716897</v>
      </c>
      <c r="BH1155" s="11" t="str">
        <f t="shared" si="156"/>
        <v/>
      </c>
      <c r="BI1155" s="11" t="str">
        <f t="shared" si="156"/>
        <v/>
      </c>
      <c r="BJ1155" s="11" t="str">
        <f t="shared" si="156"/>
        <v/>
      </c>
      <c r="BK1155" s="11" t="str">
        <f t="shared" si="154"/>
        <v/>
      </c>
      <c r="BL1155" s="11" t="str">
        <f t="shared" si="154"/>
        <v/>
      </c>
      <c r="BM1155" s="11" t="str">
        <f t="shared" si="154"/>
        <v/>
      </c>
      <c r="BN1155" s="11" t="str">
        <f t="shared" si="151"/>
        <v/>
      </c>
      <c r="BO1155" s="11" t="str">
        <f t="shared" si="152"/>
        <v/>
      </c>
      <c r="BP1155" s="11" t="str">
        <f t="shared" si="153"/>
        <v/>
      </c>
      <c r="BR1155" s="11">
        <f t="shared" si="150"/>
        <v>1150</v>
      </c>
      <c r="BS1155" s="6" t="str">
        <f t="shared" si="150"/>
        <v>MA_10176172g0010</v>
      </c>
      <c r="BT1155" s="6" t="str">
        <f t="shared" si="150"/>
        <v>proteasome subunit beta type-1</v>
      </c>
      <c r="BU1155" s="28">
        <f t="shared" si="157"/>
        <v>-1.1000000000000001</v>
      </c>
      <c r="BV1155" s="28">
        <f t="shared" si="157"/>
        <v>1.1000000000000001</v>
      </c>
      <c r="BW1155" s="28">
        <f t="shared" si="157"/>
        <v>1.1000000000000001</v>
      </c>
      <c r="BX1155" s="28">
        <f t="shared" si="155"/>
        <v>1.2</v>
      </c>
      <c r="BY1155" s="28">
        <f t="shared" si="155"/>
        <v>1.2</v>
      </c>
      <c r="BZ1155" s="28">
        <f t="shared" si="155"/>
        <v>1</v>
      </c>
    </row>
    <row r="1156" spans="1:78">
      <c r="A1156" s="6">
        <v>1151</v>
      </c>
      <c r="B1156" s="6" t="s">
        <v>2099</v>
      </c>
      <c r="C1156" s="6" t="s">
        <v>2100</v>
      </c>
      <c r="D1156" s="6" t="str">
        <f t="shared" si="149"/>
        <v>Protein 1151 / MA_503650g0010 / membrane-associated chloroplastic</v>
      </c>
      <c r="E1156" s="6">
        <v>7</v>
      </c>
      <c r="F1156" s="6">
        <v>7</v>
      </c>
      <c r="G1156" s="6">
        <v>16781512</v>
      </c>
      <c r="H1156" s="6">
        <v>15759630</v>
      </c>
      <c r="I1156" s="6">
        <v>16889632</v>
      </c>
      <c r="J1156" s="6">
        <v>13079157</v>
      </c>
      <c r="K1156" s="6">
        <v>14494838</v>
      </c>
      <c r="L1156" s="6">
        <v>19528992</v>
      </c>
      <c r="M1156" s="6">
        <v>19273378</v>
      </c>
      <c r="N1156" s="6">
        <v>19421033</v>
      </c>
      <c r="O1156" s="6">
        <v>18459771</v>
      </c>
      <c r="P1156" s="6">
        <v>17050733</v>
      </c>
      <c r="Q1156" s="6">
        <v>16954826</v>
      </c>
      <c r="R1156" s="6">
        <v>18741854</v>
      </c>
      <c r="S1156" s="6">
        <v>15429676</v>
      </c>
      <c r="T1156" s="6">
        <v>18788627</v>
      </c>
      <c r="U1156" s="6">
        <v>22616412</v>
      </c>
      <c r="V1156" s="6">
        <v>21979356</v>
      </c>
      <c r="W1156" s="6">
        <v>22811173</v>
      </c>
      <c r="X1156" s="6">
        <v>22669075</v>
      </c>
      <c r="Y1156" s="6">
        <v>21916407</v>
      </c>
      <c r="Z1156" s="8">
        <v>24.000369371445199</v>
      </c>
      <c r="AA1156" s="8">
        <v>23.909730328229699</v>
      </c>
      <c r="AB1156" s="8">
        <v>24.0096345585108</v>
      </c>
      <c r="AC1156" s="8">
        <v>23.6407662210175</v>
      </c>
      <c r="AD1156" s="8">
        <v>23.7890358735748</v>
      </c>
      <c r="AE1156" s="8">
        <v>24.2191141498351</v>
      </c>
      <c r="AF1156" s="8">
        <v>24.200106115800899</v>
      </c>
      <c r="AG1156" s="8">
        <v>24.2111166036062</v>
      </c>
      <c r="AH1156" s="8">
        <v>24.1378813201631</v>
      </c>
      <c r="AI1156" s="8">
        <v>24.0233304253222</v>
      </c>
      <c r="AJ1156" s="8">
        <v>24.0151926428995</v>
      </c>
      <c r="AK1156" s="8">
        <v>24.159760339957</v>
      </c>
      <c r="AL1156" s="8">
        <v>23.8792044320112</v>
      </c>
      <c r="AM1156" s="8">
        <v>24.1633563082625</v>
      </c>
      <c r="AN1156" s="8">
        <v>24.4308667341055</v>
      </c>
      <c r="AO1156" s="8">
        <v>24.3896457798336</v>
      </c>
      <c r="AP1156" s="8">
        <v>24.443237299277701</v>
      </c>
      <c r="AQ1156" s="8">
        <v>24.434222188058701</v>
      </c>
      <c r="AR1156" s="8">
        <v>24.3855079648749</v>
      </c>
      <c r="AS1156" s="9">
        <v>3.58207300481341E-5</v>
      </c>
      <c r="AT1156" s="9">
        <v>1.3771902415375001E-2</v>
      </c>
      <c r="AU1156" s="9">
        <v>4.4598129583468099E-6</v>
      </c>
      <c r="AV1156" s="10">
        <v>1.2501899210787999</v>
      </c>
      <c r="AW1156" s="10">
        <v>1.1315195875944699</v>
      </c>
      <c r="AX1156" s="10">
        <v>1.46083042969427</v>
      </c>
      <c r="AY1156" s="10">
        <v>-1.1048769590781999</v>
      </c>
      <c r="AZ1156" s="10">
        <v>1.16848680753538</v>
      </c>
      <c r="BA1156" s="10">
        <v>1.2910341506326799</v>
      </c>
      <c r="BB1156" s="9">
        <v>1.6042357997031499E-3</v>
      </c>
      <c r="BC1156" s="9">
        <v>6.6633810150971001E-2</v>
      </c>
      <c r="BD1156" s="9">
        <v>2.6879868882945199E-6</v>
      </c>
      <c r="BE1156" s="9">
        <v>0.20548416944179801</v>
      </c>
      <c r="BF1156" s="9">
        <v>2.5210199192222602E-2</v>
      </c>
      <c r="BG1156" s="9">
        <v>2.4709949229517698E-4</v>
      </c>
      <c r="BH1156" s="11" t="str">
        <f t="shared" si="156"/>
        <v/>
      </c>
      <c r="BI1156" s="11" t="str">
        <f t="shared" si="156"/>
        <v/>
      </c>
      <c r="BJ1156" s="11" t="str">
        <f t="shared" si="156"/>
        <v/>
      </c>
      <c r="BK1156" s="11" t="str">
        <f t="shared" si="154"/>
        <v/>
      </c>
      <c r="BL1156" s="11" t="str">
        <f t="shared" si="154"/>
        <v/>
      </c>
      <c r="BM1156" s="11" t="str">
        <f t="shared" si="154"/>
        <v/>
      </c>
      <c r="BN1156" s="11" t="str">
        <f t="shared" si="151"/>
        <v/>
      </c>
      <c r="BO1156" s="11" t="str">
        <f t="shared" si="152"/>
        <v/>
      </c>
      <c r="BP1156" s="11" t="str">
        <f t="shared" si="153"/>
        <v/>
      </c>
      <c r="BR1156" s="11">
        <f t="shared" si="150"/>
        <v>1151</v>
      </c>
      <c r="BS1156" s="6" t="str">
        <f t="shared" si="150"/>
        <v>MA_503650g0010</v>
      </c>
      <c r="BT1156" s="6" t="str">
        <f t="shared" si="150"/>
        <v>membrane-associated chloroplastic</v>
      </c>
      <c r="BU1156" s="28">
        <f t="shared" si="157"/>
        <v>1.3</v>
      </c>
      <c r="BV1156" s="28">
        <f t="shared" si="157"/>
        <v>1.1000000000000001</v>
      </c>
      <c r="BW1156" s="28">
        <f t="shared" si="157"/>
        <v>1.5</v>
      </c>
      <c r="BX1156" s="28">
        <f t="shared" si="155"/>
        <v>-1.1000000000000001</v>
      </c>
      <c r="BY1156" s="28">
        <f t="shared" si="155"/>
        <v>1.2</v>
      </c>
      <c r="BZ1156" s="28">
        <f t="shared" si="155"/>
        <v>1.3</v>
      </c>
    </row>
    <row r="1157" spans="1:78">
      <c r="A1157" s="6">
        <v>1152</v>
      </c>
      <c r="B1157" s="6" t="s">
        <v>2101</v>
      </c>
      <c r="C1157" s="6" t="s">
        <v>2102</v>
      </c>
      <c r="D1157" s="6" t="str">
        <f t="shared" si="149"/>
        <v>Protein 1152 / MA_9567870g0010 / RGG repeats nuclear RNA binding A-like</v>
      </c>
      <c r="E1157" s="6">
        <v>10</v>
      </c>
      <c r="F1157" s="6">
        <v>9</v>
      </c>
      <c r="G1157" s="6">
        <v>15711384</v>
      </c>
      <c r="H1157" s="6">
        <v>53306627</v>
      </c>
      <c r="I1157" s="6">
        <v>8622765</v>
      </c>
      <c r="J1157" s="6">
        <v>59459617</v>
      </c>
      <c r="K1157" s="6">
        <v>11901440</v>
      </c>
      <c r="L1157" s="6">
        <v>2822463</v>
      </c>
      <c r="M1157" s="6">
        <v>3065686</v>
      </c>
      <c r="N1157" s="6">
        <v>2646156</v>
      </c>
      <c r="O1157" s="6">
        <v>2634438</v>
      </c>
      <c r="P1157" s="6">
        <v>53839002</v>
      </c>
      <c r="Q1157" s="6">
        <v>11729522</v>
      </c>
      <c r="R1157" s="6">
        <v>15500809</v>
      </c>
      <c r="S1157" s="6">
        <v>36750138</v>
      </c>
      <c r="T1157" s="6">
        <v>12982258</v>
      </c>
      <c r="U1157" s="6">
        <v>2342467</v>
      </c>
      <c r="V1157" s="6">
        <v>2096795</v>
      </c>
      <c r="W1157" s="6">
        <v>2483128</v>
      </c>
      <c r="X1157" s="6">
        <v>3153403</v>
      </c>
      <c r="Y1157" s="6">
        <v>2572087</v>
      </c>
      <c r="Z1157" s="8">
        <v>23.905306935995199</v>
      </c>
      <c r="AA1157" s="8">
        <v>25.6678115620313</v>
      </c>
      <c r="AB1157" s="8">
        <v>23.039719131463301</v>
      </c>
      <c r="AC1157" s="8">
        <v>25.8254068345883</v>
      </c>
      <c r="AD1157" s="8">
        <v>23.504632805406299</v>
      </c>
      <c r="AE1157" s="8">
        <v>21.4285232379871</v>
      </c>
      <c r="AF1157" s="8">
        <v>21.5477785072076</v>
      </c>
      <c r="AG1157" s="8">
        <v>21.335466685284</v>
      </c>
      <c r="AH1157" s="8">
        <v>21.3290637964278</v>
      </c>
      <c r="AI1157" s="8">
        <v>25.6821483315336</v>
      </c>
      <c r="AJ1157" s="8">
        <v>23.483640886249699</v>
      </c>
      <c r="AK1157" s="8">
        <v>23.885840177119501</v>
      </c>
      <c r="AL1157" s="8">
        <v>25.131246331617501</v>
      </c>
      <c r="AM1157" s="8">
        <v>23.6300379968621</v>
      </c>
      <c r="AN1157" s="8">
        <v>21.159597293079798</v>
      </c>
      <c r="AO1157" s="8">
        <v>20.999754387868599</v>
      </c>
      <c r="AP1157" s="8">
        <v>21.243727200635799</v>
      </c>
      <c r="AQ1157" s="8">
        <v>21.588478125310701</v>
      </c>
      <c r="AR1157" s="8">
        <v>21.294508011502401</v>
      </c>
      <c r="AS1157" s="9">
        <v>8.5441564523486995E-5</v>
      </c>
      <c r="AT1157" s="9">
        <v>3.9969496034858498E-2</v>
      </c>
      <c r="AU1157" s="9">
        <v>1.3448686418189299E-5</v>
      </c>
      <c r="AV1157" s="10">
        <v>-7.88093824983841</v>
      </c>
      <c r="AW1157" s="10">
        <v>-1.0181800542939099</v>
      </c>
      <c r="AX1157" s="10">
        <v>-8.7626209348903199</v>
      </c>
      <c r="AY1157" s="10">
        <v>7.7402206187428497</v>
      </c>
      <c r="AZ1157" s="10">
        <v>-1.11187534492736</v>
      </c>
      <c r="BA1157" s="10">
        <v>-8.6061604702785903</v>
      </c>
      <c r="BB1157" s="9">
        <v>4.84118778998677E-4</v>
      </c>
      <c r="BC1157" s="9">
        <v>0.99995615641178404</v>
      </c>
      <c r="BD1157" s="9">
        <v>1.5850217971569199E-4</v>
      </c>
      <c r="BE1157" s="9">
        <v>5.2780052300382995E-4</v>
      </c>
      <c r="BF1157" s="9">
        <v>0.99274147855693895</v>
      </c>
      <c r="BG1157" s="9">
        <v>1.7309965780243399E-4</v>
      </c>
      <c r="BH1157" s="11" t="str">
        <f t="shared" si="156"/>
        <v>x</v>
      </c>
      <c r="BI1157" s="11" t="str">
        <f t="shared" si="156"/>
        <v/>
      </c>
      <c r="BJ1157" s="11" t="str">
        <f t="shared" si="156"/>
        <v>x</v>
      </c>
      <c r="BK1157" s="11" t="str">
        <f t="shared" si="154"/>
        <v>x</v>
      </c>
      <c r="BL1157" s="11" t="str">
        <f t="shared" si="154"/>
        <v/>
      </c>
      <c r="BM1157" s="11" t="str">
        <f t="shared" si="154"/>
        <v>x</v>
      </c>
      <c r="BN1157" s="11" t="str">
        <f t="shared" si="151"/>
        <v>x</v>
      </c>
      <c r="BO1157" s="11" t="str">
        <f t="shared" si="152"/>
        <v>x</v>
      </c>
      <c r="BP1157" s="11" t="str">
        <f t="shared" si="153"/>
        <v/>
      </c>
      <c r="BR1157" s="11">
        <f t="shared" si="150"/>
        <v>1152</v>
      </c>
      <c r="BS1157" s="6" t="str">
        <f t="shared" si="150"/>
        <v>MA_9567870g0010</v>
      </c>
      <c r="BT1157" s="6" t="str">
        <f t="shared" si="150"/>
        <v>RGG repeats nuclear RNA binding A-like</v>
      </c>
      <c r="BU1157" s="28" t="str">
        <f t="shared" si="157"/>
        <v>-7,9*</v>
      </c>
      <c r="BV1157" s="28">
        <f t="shared" si="157"/>
        <v>-1</v>
      </c>
      <c r="BW1157" s="28" t="str">
        <f t="shared" si="157"/>
        <v>-8,8*</v>
      </c>
      <c r="BX1157" s="28" t="str">
        <f t="shared" si="155"/>
        <v>7,7*</v>
      </c>
      <c r="BY1157" s="28">
        <f t="shared" si="155"/>
        <v>-1.1000000000000001</v>
      </c>
      <c r="BZ1157" s="28" t="str">
        <f t="shared" si="155"/>
        <v>-8,6*</v>
      </c>
    </row>
    <row r="1158" spans="1:78">
      <c r="A1158" s="6">
        <v>1153</v>
      </c>
      <c r="B1158" s="6" t="s">
        <v>2103</v>
      </c>
      <c r="C1158" s="6" t="s">
        <v>2104</v>
      </c>
      <c r="D1158" s="6" t="str">
        <f t="shared" ref="D1158:D1221" si="158">CONCATENATE("Protein ",A1158," / ",B1158," / ",C1158)</f>
        <v>Protein 1153 / MA_10351g0010 / succinate dehydrogenase subunit mitochondrial</v>
      </c>
      <c r="E1158" s="6">
        <v>6</v>
      </c>
      <c r="F1158" s="6">
        <v>5</v>
      </c>
      <c r="G1158" s="6">
        <v>50593859</v>
      </c>
      <c r="H1158" s="6">
        <v>70389264</v>
      </c>
      <c r="I1158" s="6">
        <v>47181345</v>
      </c>
      <c r="J1158" s="6">
        <v>64553016</v>
      </c>
      <c r="K1158" s="6">
        <v>45284396</v>
      </c>
      <c r="L1158" s="6">
        <v>60542245</v>
      </c>
      <c r="M1158" s="6">
        <v>61654626</v>
      </c>
      <c r="N1158" s="6">
        <v>62058439</v>
      </c>
      <c r="O1158" s="6">
        <v>57928244</v>
      </c>
      <c r="P1158" s="6">
        <v>76222095</v>
      </c>
      <c r="Q1158" s="6">
        <v>45872884</v>
      </c>
      <c r="R1158" s="6">
        <v>58598785</v>
      </c>
      <c r="S1158" s="6">
        <v>57694968</v>
      </c>
      <c r="T1158" s="6">
        <v>44219121</v>
      </c>
      <c r="U1158" s="6">
        <v>53936722</v>
      </c>
      <c r="V1158" s="6">
        <v>58189476</v>
      </c>
      <c r="W1158" s="6">
        <v>57579183</v>
      </c>
      <c r="X1158" s="6">
        <v>48055909</v>
      </c>
      <c r="Y1158" s="6">
        <v>53183045</v>
      </c>
      <c r="Z1158" s="8">
        <v>25.592458947789101</v>
      </c>
      <c r="AA1158" s="8">
        <v>26.068852065302799</v>
      </c>
      <c r="AB1158" s="8">
        <v>25.4917132103254</v>
      </c>
      <c r="AC1158" s="8">
        <v>25.943981165888001</v>
      </c>
      <c r="AD1158" s="8">
        <v>25.432510679350401</v>
      </c>
      <c r="AE1158" s="8">
        <v>25.851438837730399</v>
      </c>
      <c r="AF1158" s="8">
        <v>25.877705809559501</v>
      </c>
      <c r="AG1158" s="8">
        <v>25.887124072401399</v>
      </c>
      <c r="AH1158" s="8">
        <v>25.787763596942799</v>
      </c>
      <c r="AI1158" s="8">
        <v>26.183705926055801</v>
      </c>
      <c r="AJ1158" s="8">
        <v>25.451138275832498</v>
      </c>
      <c r="AK1158" s="8">
        <v>25.8043674160153</v>
      </c>
      <c r="AL1158" s="8">
        <v>25.781942160586301</v>
      </c>
      <c r="AM1158" s="8">
        <v>25.398167011357</v>
      </c>
      <c r="AN1158" s="8">
        <v>25.684764508772702</v>
      </c>
      <c r="AO1158" s="8">
        <v>25.794254918797002</v>
      </c>
      <c r="AP1158" s="8">
        <v>25.7790439826334</v>
      </c>
      <c r="AQ1158" s="8">
        <v>25.518210501263901</v>
      </c>
      <c r="AR1158" s="8">
        <v>25.664463045405501</v>
      </c>
      <c r="AS1158" s="9">
        <v>0.745410164259803</v>
      </c>
      <c r="AT1158" s="9">
        <v>1</v>
      </c>
      <c r="AU1158" s="9">
        <v>0.72300135047320702</v>
      </c>
      <c r="AV1158" s="10">
        <v>1.10581102867921</v>
      </c>
      <c r="AW1158" s="10">
        <v>1.01252739645426</v>
      </c>
      <c r="AX1158" s="10">
        <v>-1.01238344589316</v>
      </c>
      <c r="AY1158" s="10">
        <v>-1.0921294895838101</v>
      </c>
      <c r="AZ1158" s="10">
        <v>-1.1195047797209201</v>
      </c>
      <c r="BA1158" s="10">
        <v>-1.02506597468359</v>
      </c>
      <c r="BB1158" s="9">
        <v>0.77921304210094999</v>
      </c>
      <c r="BC1158" s="9">
        <v>0.99927542724007801</v>
      </c>
      <c r="BD1158" s="9">
        <v>0.99929985874016203</v>
      </c>
      <c r="BE1158" s="9">
        <v>0.83855203182813198</v>
      </c>
      <c r="BF1158" s="9">
        <v>0.71478110136304995</v>
      </c>
      <c r="BG1158" s="9">
        <v>0.99441793988132299</v>
      </c>
      <c r="BH1158" s="11" t="str">
        <f t="shared" si="156"/>
        <v/>
      </c>
      <c r="BI1158" s="11" t="str">
        <f t="shared" si="156"/>
        <v/>
      </c>
      <c r="BJ1158" s="11" t="str">
        <f t="shared" si="156"/>
        <v/>
      </c>
      <c r="BK1158" s="11" t="str">
        <f t="shared" si="154"/>
        <v/>
      </c>
      <c r="BL1158" s="11" t="str">
        <f t="shared" si="154"/>
        <v/>
      </c>
      <c r="BM1158" s="11" t="str">
        <f t="shared" si="154"/>
        <v/>
      </c>
      <c r="BN1158" s="11" t="str">
        <f t="shared" si="151"/>
        <v/>
      </c>
      <c r="BO1158" s="11" t="str">
        <f t="shared" si="152"/>
        <v/>
      </c>
      <c r="BP1158" s="11" t="str">
        <f t="shared" si="153"/>
        <v/>
      </c>
      <c r="BR1158" s="11">
        <f t="shared" ref="BR1158:BT1221" si="159">A1158</f>
        <v>1153</v>
      </c>
      <c r="BS1158" s="6" t="str">
        <f t="shared" si="159"/>
        <v>MA_10351g0010</v>
      </c>
      <c r="BT1158" s="6" t="str">
        <f t="shared" si="159"/>
        <v>succinate dehydrogenase subunit mitochondrial</v>
      </c>
      <c r="BU1158" s="28">
        <f t="shared" si="157"/>
        <v>1.1000000000000001</v>
      </c>
      <c r="BV1158" s="28">
        <f t="shared" si="157"/>
        <v>1</v>
      </c>
      <c r="BW1158" s="28">
        <f t="shared" si="157"/>
        <v>-1</v>
      </c>
      <c r="BX1158" s="28">
        <f t="shared" si="155"/>
        <v>-1.1000000000000001</v>
      </c>
      <c r="BY1158" s="28">
        <f t="shared" si="155"/>
        <v>-1.1000000000000001</v>
      </c>
      <c r="BZ1158" s="28">
        <f t="shared" si="155"/>
        <v>-1</v>
      </c>
    </row>
    <row r="1159" spans="1:78">
      <c r="A1159" s="6">
        <v>1154</v>
      </c>
      <c r="B1159" s="6" t="s">
        <v>2105</v>
      </c>
      <c r="C1159" s="6" t="s">
        <v>2106</v>
      </c>
      <c r="D1159" s="6" t="str">
        <f t="shared" si="158"/>
        <v>Protein 1154 / MA_8987660g0010 / ras-associated and pleckstrin homology domains-containing 1-like</v>
      </c>
      <c r="E1159" s="6">
        <v>7</v>
      </c>
      <c r="F1159" s="6">
        <v>7</v>
      </c>
      <c r="G1159" s="6">
        <v>37667149</v>
      </c>
      <c r="H1159" s="6">
        <v>55480146</v>
      </c>
      <c r="I1159" s="6">
        <v>44943916</v>
      </c>
      <c r="J1159" s="6">
        <v>37002910</v>
      </c>
      <c r="K1159" s="6">
        <v>43034275</v>
      </c>
      <c r="L1159" s="6">
        <v>51811212</v>
      </c>
      <c r="M1159" s="6">
        <v>60881392</v>
      </c>
      <c r="N1159" s="6">
        <v>53698416</v>
      </c>
      <c r="O1159" s="6">
        <v>56523941</v>
      </c>
      <c r="P1159" s="6">
        <v>52178783</v>
      </c>
      <c r="Q1159" s="6">
        <v>40549840</v>
      </c>
      <c r="R1159" s="6">
        <v>55931736</v>
      </c>
      <c r="S1159" s="6">
        <v>40407277</v>
      </c>
      <c r="T1159" s="6">
        <v>43508354</v>
      </c>
      <c r="U1159" s="6">
        <v>49318347</v>
      </c>
      <c r="V1159" s="6">
        <v>44399193</v>
      </c>
      <c r="W1159" s="6">
        <v>47568801</v>
      </c>
      <c r="X1159" s="6">
        <v>49069866</v>
      </c>
      <c r="Y1159" s="6">
        <v>46672381</v>
      </c>
      <c r="Z1159" s="8">
        <v>25.166803505056802</v>
      </c>
      <c r="AA1159" s="8">
        <v>25.725468248434002</v>
      </c>
      <c r="AB1159" s="8">
        <v>25.421622497399699</v>
      </c>
      <c r="AC1159" s="8">
        <v>25.141135396506801</v>
      </c>
      <c r="AD1159" s="8">
        <v>25.358982828108001</v>
      </c>
      <c r="AE1159" s="8">
        <v>25.626760996611299</v>
      </c>
      <c r="AF1159" s="8">
        <v>25.859498009395601</v>
      </c>
      <c r="AG1159" s="8">
        <v>25.678376196320698</v>
      </c>
      <c r="AH1159" s="8">
        <v>25.7523587219383</v>
      </c>
      <c r="AI1159" s="8">
        <v>25.636959959835998</v>
      </c>
      <c r="AJ1159" s="8">
        <v>25.273192886134701</v>
      </c>
      <c r="AK1159" s="8">
        <v>25.737163773360798</v>
      </c>
      <c r="AL1159" s="8">
        <v>25.268111797446299</v>
      </c>
      <c r="AM1159" s="8">
        <v>25.374789102350501</v>
      </c>
      <c r="AN1159" s="8">
        <v>25.555621110041798</v>
      </c>
      <c r="AO1159" s="8">
        <v>25.4040301185915</v>
      </c>
      <c r="AP1159" s="8">
        <v>25.503512325981202</v>
      </c>
      <c r="AQ1159" s="8">
        <v>25.548333995911101</v>
      </c>
      <c r="AR1159" s="8">
        <v>25.4760657327407</v>
      </c>
      <c r="AS1159" s="9">
        <v>6.5622685971433198E-2</v>
      </c>
      <c r="AT1159" s="9">
        <v>1</v>
      </c>
      <c r="AU1159" s="9">
        <v>4.41268827107964E-2</v>
      </c>
      <c r="AV1159" s="10">
        <v>1.28917309601789</v>
      </c>
      <c r="AW1159" s="10">
        <v>1.06824384810393</v>
      </c>
      <c r="AX1159" s="10">
        <v>1.0978722283275399</v>
      </c>
      <c r="AY1159" s="10">
        <v>-1.2068153711403</v>
      </c>
      <c r="AZ1159" s="10">
        <v>-1.17424693216056</v>
      </c>
      <c r="BA1159" s="10">
        <v>1.0277355963960799</v>
      </c>
      <c r="BB1159" s="9">
        <v>3.0917703909453899E-2</v>
      </c>
      <c r="BC1159" s="9">
        <v>0.82293604128599396</v>
      </c>
      <c r="BD1159" s="9">
        <v>0.62286647446445798</v>
      </c>
      <c r="BE1159" s="9">
        <v>0.13741506102617301</v>
      </c>
      <c r="BF1159" s="9">
        <v>0.23766080388925401</v>
      </c>
      <c r="BG1159" s="9">
        <v>0.98365185803697497</v>
      </c>
      <c r="BH1159" s="11" t="str">
        <f t="shared" si="156"/>
        <v/>
      </c>
      <c r="BI1159" s="11" t="str">
        <f t="shared" si="156"/>
        <v/>
      </c>
      <c r="BJ1159" s="11" t="str">
        <f t="shared" si="156"/>
        <v/>
      </c>
      <c r="BK1159" s="11" t="str">
        <f t="shared" si="154"/>
        <v/>
      </c>
      <c r="BL1159" s="11" t="str">
        <f t="shared" si="154"/>
        <v/>
      </c>
      <c r="BM1159" s="11" t="str">
        <f t="shared" si="154"/>
        <v/>
      </c>
      <c r="BN1159" s="11" t="str">
        <f t="shared" ref="BN1159:BN1222" si="160">IF(BH1159="x","x",IF(BI1159="x","x",IF(BJ1159="x","x",IF(BK1159="x","x",IF(BL1159="x","x",IF(BM1159="x","x",""))))))</f>
        <v/>
      </c>
      <c r="BO1159" s="11" t="str">
        <f t="shared" ref="BO1159:BO1222" si="161">IF((AND(BN1159="x",AS1159&lt;$E$2)),"x","")</f>
        <v/>
      </c>
      <c r="BP1159" s="11" t="str">
        <f t="shared" ref="BP1159:BP1222" si="162">IF(SUM(Z1159:AD1159)=0,"x",IF(SUM(AE1159:AH1159)=0,"x",IF(SUM(AI1159:AM1159)=0,"x",IF(SUM(AN1159:AR1159)=0,"x",""))))</f>
        <v/>
      </c>
      <c r="BR1159" s="11">
        <f t="shared" si="159"/>
        <v>1154</v>
      </c>
      <c r="BS1159" s="6" t="str">
        <f t="shared" si="159"/>
        <v>MA_8987660g0010</v>
      </c>
      <c r="BT1159" s="6" t="str">
        <f t="shared" si="159"/>
        <v>ras-associated and pleckstrin homology domains-containing 1-like</v>
      </c>
      <c r="BU1159" s="28">
        <f t="shared" si="157"/>
        <v>1.3</v>
      </c>
      <c r="BV1159" s="28">
        <f t="shared" si="157"/>
        <v>1.1000000000000001</v>
      </c>
      <c r="BW1159" s="28">
        <f t="shared" si="157"/>
        <v>1.1000000000000001</v>
      </c>
      <c r="BX1159" s="28">
        <f t="shared" si="155"/>
        <v>-1.2</v>
      </c>
      <c r="BY1159" s="28">
        <f t="shared" si="155"/>
        <v>-1.2</v>
      </c>
      <c r="BZ1159" s="28">
        <f t="shared" si="155"/>
        <v>1</v>
      </c>
    </row>
    <row r="1160" spans="1:78">
      <c r="A1160" s="6">
        <v>1155</v>
      </c>
      <c r="B1160" s="6" t="s">
        <v>2107</v>
      </c>
      <c r="C1160" s="6" t="s">
        <v>2108</v>
      </c>
      <c r="D1160" s="6" t="str">
        <f t="shared" si="158"/>
        <v>Protein 1155 / MA_9578392g0010 / actin related 1</v>
      </c>
      <c r="E1160" s="6">
        <v>5</v>
      </c>
      <c r="F1160" s="6">
        <v>1</v>
      </c>
      <c r="G1160" s="6">
        <v>55659951</v>
      </c>
      <c r="H1160" s="6">
        <v>27423127</v>
      </c>
      <c r="I1160" s="6">
        <v>35322862</v>
      </c>
      <c r="J1160" s="6">
        <v>38020404</v>
      </c>
      <c r="K1160" s="6">
        <v>31243380</v>
      </c>
      <c r="L1160" s="6">
        <v>18091923</v>
      </c>
      <c r="M1160" s="6">
        <v>18322984</v>
      </c>
      <c r="N1160" s="6">
        <v>13377363</v>
      </c>
      <c r="O1160" s="6">
        <v>7442844</v>
      </c>
      <c r="P1160" s="6">
        <v>54349915</v>
      </c>
      <c r="Q1160" s="6">
        <v>29250292</v>
      </c>
      <c r="R1160" s="6">
        <v>37449888</v>
      </c>
      <c r="S1160" s="6">
        <v>40407032</v>
      </c>
      <c r="T1160" s="6">
        <v>64986688</v>
      </c>
      <c r="U1160" s="6">
        <v>14426431</v>
      </c>
      <c r="V1160" s="6">
        <v>16496304</v>
      </c>
      <c r="W1160" s="6">
        <v>19133553</v>
      </c>
      <c r="X1160" s="6">
        <v>17530805</v>
      </c>
      <c r="Y1160" s="6">
        <v>18933972</v>
      </c>
      <c r="Z1160" s="8">
        <v>25.7301363028112</v>
      </c>
      <c r="AA1160" s="8">
        <v>24.708889752111201</v>
      </c>
      <c r="AB1160" s="8">
        <v>25.074098904874301</v>
      </c>
      <c r="AC1160" s="8">
        <v>25.180270526174301</v>
      </c>
      <c r="AD1160" s="8">
        <v>24.897047201092899</v>
      </c>
      <c r="AE1160" s="8">
        <v>24.108842425134601</v>
      </c>
      <c r="AF1160" s="8">
        <v>24.127151137702999</v>
      </c>
      <c r="AG1160" s="8">
        <v>23.673290418324999</v>
      </c>
      <c r="AH1160" s="8">
        <v>22.827422567094199</v>
      </c>
      <c r="AI1160" s="8">
        <v>25.695774443177601</v>
      </c>
      <c r="AJ1160" s="8">
        <v>24.8019476911246</v>
      </c>
      <c r="AK1160" s="8">
        <v>25.1584580682871</v>
      </c>
      <c r="AL1160" s="8">
        <v>25.2681030499785</v>
      </c>
      <c r="AM1160" s="8">
        <v>25.953640888148598</v>
      </c>
      <c r="AN1160" s="8">
        <v>23.7822110953324</v>
      </c>
      <c r="AO1160" s="8">
        <v>23.9756394887937</v>
      </c>
      <c r="AP1160" s="8">
        <v>24.1896014636418</v>
      </c>
      <c r="AQ1160" s="8">
        <v>24.063388909187701</v>
      </c>
      <c r="AR1160" s="8">
        <v>24.1744737579576</v>
      </c>
      <c r="AS1160" s="9">
        <v>1.8416202319527101E-4</v>
      </c>
      <c r="AT1160" s="9">
        <v>0.101791876125316</v>
      </c>
      <c r="AU1160" s="9">
        <v>3.5829593849108199E-5</v>
      </c>
      <c r="AV1160" s="10">
        <v>-2.7017831768746499</v>
      </c>
      <c r="AW1160" s="10">
        <v>1.19540235555773</v>
      </c>
      <c r="AX1160" s="10">
        <v>-2.1155394580697799</v>
      </c>
      <c r="AY1160" s="10">
        <v>3.2297179738421899</v>
      </c>
      <c r="AZ1160" s="10">
        <v>1.27711311011885</v>
      </c>
      <c r="BA1160" s="10">
        <v>-2.5289208514519301</v>
      </c>
      <c r="BB1160" s="9">
        <v>6.8484352639730495E-4</v>
      </c>
      <c r="BC1160" s="9">
        <v>0.76822028761252303</v>
      </c>
      <c r="BD1160" s="9">
        <v>4.9409477112614102E-3</v>
      </c>
      <c r="BE1160" s="9">
        <v>1.27191248976311E-4</v>
      </c>
      <c r="BF1160" s="9">
        <v>0.60461080131210698</v>
      </c>
      <c r="BG1160" s="9">
        <v>7.5353211239537199E-4</v>
      </c>
      <c r="BH1160" s="11" t="str">
        <f t="shared" si="156"/>
        <v>x</v>
      </c>
      <c r="BI1160" s="11" t="str">
        <f t="shared" si="156"/>
        <v/>
      </c>
      <c r="BJ1160" s="11" t="str">
        <f t="shared" si="156"/>
        <v/>
      </c>
      <c r="BK1160" s="11" t="str">
        <f t="shared" si="154"/>
        <v>x</v>
      </c>
      <c r="BL1160" s="11" t="str">
        <f t="shared" si="154"/>
        <v/>
      </c>
      <c r="BM1160" s="11" t="str">
        <f t="shared" si="154"/>
        <v>x</v>
      </c>
      <c r="BN1160" s="11" t="str">
        <f t="shared" si="160"/>
        <v>x</v>
      </c>
      <c r="BO1160" s="11" t="str">
        <f t="shared" si="161"/>
        <v>x</v>
      </c>
      <c r="BP1160" s="11" t="str">
        <f t="shared" si="162"/>
        <v/>
      </c>
      <c r="BR1160" s="11">
        <f t="shared" si="159"/>
        <v>1155</v>
      </c>
      <c r="BS1160" s="6" t="str">
        <f t="shared" si="159"/>
        <v>MA_9578392g0010</v>
      </c>
      <c r="BT1160" s="6" t="str">
        <f t="shared" si="159"/>
        <v>actin related 1</v>
      </c>
      <c r="BU1160" s="28" t="str">
        <f t="shared" si="157"/>
        <v>-2,7*</v>
      </c>
      <c r="BV1160" s="28">
        <f t="shared" si="157"/>
        <v>1.2</v>
      </c>
      <c r="BW1160" s="28">
        <f t="shared" si="157"/>
        <v>-2.1</v>
      </c>
      <c r="BX1160" s="28" t="str">
        <f t="shared" si="155"/>
        <v>3,2*</v>
      </c>
      <c r="BY1160" s="28">
        <f t="shared" si="155"/>
        <v>1.3</v>
      </c>
      <c r="BZ1160" s="28" t="str">
        <f t="shared" si="155"/>
        <v>-2,5*</v>
      </c>
    </row>
    <row r="1161" spans="1:78">
      <c r="A1161" s="6">
        <v>1156</v>
      </c>
      <c r="B1161" s="6" t="s">
        <v>2109</v>
      </c>
      <c r="C1161" s="6" t="s">
        <v>2110</v>
      </c>
      <c r="D1161" s="6" t="str">
        <f t="shared" si="158"/>
        <v>Protein 1156 / MA_6625758g0010 / plant UBX domain-containing 4-like isoform X2</v>
      </c>
      <c r="E1161" s="6">
        <v>5</v>
      </c>
      <c r="F1161" s="6">
        <v>2</v>
      </c>
      <c r="G1161" s="6">
        <v>7687330</v>
      </c>
      <c r="H1161" s="6">
        <v>9993276</v>
      </c>
      <c r="I1161" s="6">
        <v>5525451</v>
      </c>
      <c r="J1161" s="6">
        <v>9351645</v>
      </c>
      <c r="K1161" s="6">
        <v>7083343</v>
      </c>
      <c r="L1161" s="6">
        <v>6347949</v>
      </c>
      <c r="M1161" s="6">
        <v>6974471</v>
      </c>
      <c r="N1161" s="6">
        <v>7063662</v>
      </c>
      <c r="O1161" s="6">
        <v>6335468</v>
      </c>
      <c r="P1161" s="6">
        <v>10069195</v>
      </c>
      <c r="Q1161" s="6">
        <v>6614229</v>
      </c>
      <c r="R1161" s="6">
        <v>8158995</v>
      </c>
      <c r="S1161" s="6">
        <v>9844002</v>
      </c>
      <c r="T1161" s="6">
        <v>5446656</v>
      </c>
      <c r="U1161" s="6">
        <v>6434732</v>
      </c>
      <c r="V1161" s="6">
        <v>6895147</v>
      </c>
      <c r="W1161" s="6">
        <v>6608915</v>
      </c>
      <c r="X1161" s="6">
        <v>6953559</v>
      </c>
      <c r="Y1161" s="6">
        <v>6168593</v>
      </c>
      <c r="Z1161" s="8">
        <v>22.874051170810599</v>
      </c>
      <c r="AA1161" s="8">
        <v>23.252526269782901</v>
      </c>
      <c r="AB1161" s="8">
        <v>22.3976607947167</v>
      </c>
      <c r="AC1161" s="8">
        <v>23.156788733746701</v>
      </c>
      <c r="AD1161" s="8">
        <v>22.755998973593801</v>
      </c>
      <c r="AE1161" s="8">
        <v>22.597859106800598</v>
      </c>
      <c r="AF1161" s="8">
        <v>22.7336523648152</v>
      </c>
      <c r="AG1161" s="8">
        <v>22.751984880233799</v>
      </c>
      <c r="AH1161" s="8">
        <v>22.595019764276799</v>
      </c>
      <c r="AI1161" s="8">
        <v>23.263445013302899</v>
      </c>
      <c r="AJ1161" s="8">
        <v>22.657141565177501</v>
      </c>
      <c r="AK1161" s="8">
        <v>22.959960025710899</v>
      </c>
      <c r="AL1161" s="8">
        <v>23.230813520231798</v>
      </c>
      <c r="AM1161" s="8">
        <v>22.376939321619801</v>
      </c>
      <c r="AN1161" s="8">
        <v>22.617448632249999</v>
      </c>
      <c r="AO1161" s="8">
        <v>22.717149878700901</v>
      </c>
      <c r="AP1161" s="8">
        <v>22.6559820101035</v>
      </c>
      <c r="AQ1161" s="8">
        <v>22.7293201424743</v>
      </c>
      <c r="AR1161" s="8">
        <v>22.556510030594701</v>
      </c>
      <c r="AS1161" s="9">
        <v>0.39882406189706798</v>
      </c>
      <c r="AT1161" s="9">
        <v>1</v>
      </c>
      <c r="AU1161" s="9">
        <v>0.35437203230956099</v>
      </c>
      <c r="AV1161" s="10">
        <v>-1.1629395923402599</v>
      </c>
      <c r="AW1161" s="10">
        <v>1.0071333387752599</v>
      </c>
      <c r="AX1161" s="10">
        <v>-1.17456214717514</v>
      </c>
      <c r="AY1161" s="10">
        <v>1.17123523442759</v>
      </c>
      <c r="AZ1161" s="10">
        <v>-1.0099941174171301</v>
      </c>
      <c r="BA1161" s="10">
        <v>-1.1829406968835401</v>
      </c>
      <c r="BB1161" s="9">
        <v>0.63126546758233104</v>
      </c>
      <c r="BC1161" s="9">
        <v>0.99991733966251795</v>
      </c>
      <c r="BD1161" s="9">
        <v>0.53806277615713005</v>
      </c>
      <c r="BE1161" s="9">
        <v>0.59748914910123296</v>
      </c>
      <c r="BF1161" s="9">
        <v>0.99981052730563102</v>
      </c>
      <c r="BG1161" s="9">
        <v>0.50318418987262903</v>
      </c>
      <c r="BH1161" s="11" t="str">
        <f t="shared" si="156"/>
        <v/>
      </c>
      <c r="BI1161" s="11" t="str">
        <f t="shared" si="156"/>
        <v/>
      </c>
      <c r="BJ1161" s="11" t="str">
        <f t="shared" si="156"/>
        <v/>
      </c>
      <c r="BK1161" s="11" t="str">
        <f t="shared" si="154"/>
        <v/>
      </c>
      <c r="BL1161" s="11" t="str">
        <f t="shared" si="154"/>
        <v/>
      </c>
      <c r="BM1161" s="11" t="str">
        <f t="shared" si="154"/>
        <v/>
      </c>
      <c r="BN1161" s="11" t="str">
        <f t="shared" si="160"/>
        <v/>
      </c>
      <c r="BO1161" s="11" t="str">
        <f t="shared" si="161"/>
        <v/>
      </c>
      <c r="BP1161" s="11" t="str">
        <f t="shared" si="162"/>
        <v/>
      </c>
      <c r="BR1161" s="11">
        <f t="shared" si="159"/>
        <v>1156</v>
      </c>
      <c r="BS1161" s="6" t="str">
        <f t="shared" si="159"/>
        <v>MA_6625758g0010</v>
      </c>
      <c r="BT1161" s="6" t="str">
        <f t="shared" si="159"/>
        <v>plant UBX domain-containing 4-like isoform X2</v>
      </c>
      <c r="BU1161" s="28">
        <f t="shared" si="157"/>
        <v>-1.2</v>
      </c>
      <c r="BV1161" s="28">
        <f t="shared" si="157"/>
        <v>1</v>
      </c>
      <c r="BW1161" s="28">
        <f t="shared" si="157"/>
        <v>-1.2</v>
      </c>
      <c r="BX1161" s="28">
        <f t="shared" si="155"/>
        <v>1.2</v>
      </c>
      <c r="BY1161" s="28">
        <f t="shared" si="155"/>
        <v>-1</v>
      </c>
      <c r="BZ1161" s="28">
        <f t="shared" si="155"/>
        <v>-1.2</v>
      </c>
    </row>
    <row r="1162" spans="1:78">
      <c r="A1162" s="6">
        <v>1157</v>
      </c>
      <c r="B1162" s="6" t="s">
        <v>2111</v>
      </c>
      <c r="C1162" s="6" t="s">
        <v>1062</v>
      </c>
      <c r="D1162" s="6" t="str">
        <f t="shared" si="158"/>
        <v>Protein 1157 / MA_962778g0010 / histone H2A</v>
      </c>
      <c r="E1162" s="6">
        <v>4</v>
      </c>
      <c r="F1162" s="6">
        <v>1</v>
      </c>
      <c r="G1162" s="6">
        <v>9131596</v>
      </c>
      <c r="H1162" s="6">
        <v>16457135</v>
      </c>
      <c r="I1162" s="6">
        <v>17168826</v>
      </c>
      <c r="J1162" s="6">
        <v>12351189</v>
      </c>
      <c r="K1162" s="6">
        <v>11372852</v>
      </c>
      <c r="L1162" s="6">
        <v>22489277</v>
      </c>
      <c r="M1162" s="6">
        <v>15676202</v>
      </c>
      <c r="N1162" s="6">
        <v>22559102</v>
      </c>
      <c r="O1162" s="6">
        <v>22986421</v>
      </c>
      <c r="P1162" s="6">
        <v>13539641</v>
      </c>
      <c r="Q1162" s="6">
        <v>11042950</v>
      </c>
      <c r="R1162" s="6">
        <v>16705060</v>
      </c>
      <c r="S1162" s="6">
        <v>15462565</v>
      </c>
      <c r="T1162" s="6">
        <v>10379120</v>
      </c>
      <c r="U1162" s="6">
        <v>20552071</v>
      </c>
      <c r="V1162" s="6">
        <v>20354874</v>
      </c>
      <c r="W1162" s="6">
        <v>24785900</v>
      </c>
      <c r="X1162" s="6">
        <v>24403972</v>
      </c>
      <c r="Y1162" s="6">
        <v>25243108</v>
      </c>
      <c r="Z1162" s="8">
        <v>23.1224356025958</v>
      </c>
      <c r="AA1162" s="8">
        <v>23.972209865034699</v>
      </c>
      <c r="AB1162" s="8">
        <v>24.0332880558006</v>
      </c>
      <c r="AC1162" s="8">
        <v>23.558146595238899</v>
      </c>
      <c r="AD1162" s="8">
        <v>23.439090752241398</v>
      </c>
      <c r="AE1162" s="8">
        <v>24.422733945368101</v>
      </c>
      <c r="AF1162" s="8">
        <v>23.902072732626699</v>
      </c>
      <c r="AG1162" s="8">
        <v>24.427206304380299</v>
      </c>
      <c r="AH1162" s="8">
        <v>24.454278519241001</v>
      </c>
      <c r="AI1162" s="8">
        <v>23.6906861509541</v>
      </c>
      <c r="AJ1162" s="8">
        <v>23.396622287582598</v>
      </c>
      <c r="AK1162" s="8">
        <v>23.993781828659198</v>
      </c>
      <c r="AL1162" s="8">
        <v>23.882276324084501</v>
      </c>
      <c r="AM1162" s="8">
        <v>23.307180793316299</v>
      </c>
      <c r="AN1162" s="8">
        <v>24.292780443563</v>
      </c>
      <c r="AO1162" s="8">
        <v>24.278870955198801</v>
      </c>
      <c r="AP1162" s="8">
        <v>24.563016309623102</v>
      </c>
      <c r="AQ1162" s="8">
        <v>24.540612644718401</v>
      </c>
      <c r="AR1162" s="8">
        <v>24.5893862139988</v>
      </c>
      <c r="AS1162" s="9">
        <v>1.54689503746466E-3</v>
      </c>
      <c r="AT1162" s="9">
        <v>1</v>
      </c>
      <c r="AU1162" s="9">
        <v>4.8560883565004802E-4</v>
      </c>
      <c r="AV1162" s="10">
        <v>1.59830052567948</v>
      </c>
      <c r="AW1162" s="10">
        <v>1.02035791633779</v>
      </c>
      <c r="AX1162" s="10">
        <v>1.77509857065865</v>
      </c>
      <c r="AY1162" s="10">
        <v>-1.56641164839099</v>
      </c>
      <c r="AZ1162" s="10">
        <v>1.11061627155757</v>
      </c>
      <c r="BA1162" s="10">
        <v>1.73968226466036</v>
      </c>
      <c r="BB1162" s="9">
        <v>1.5070080882354E-2</v>
      </c>
      <c r="BC1162" s="9">
        <v>0.99848107617773296</v>
      </c>
      <c r="BD1162" s="9">
        <v>1.9412827977589599E-3</v>
      </c>
      <c r="BE1162" s="9">
        <v>2.02270796249286E-2</v>
      </c>
      <c r="BF1162" s="9">
        <v>0.86047898190835503</v>
      </c>
      <c r="BG1162" s="9">
        <v>2.65002589702301E-3</v>
      </c>
      <c r="BH1162" s="11" t="str">
        <f t="shared" si="156"/>
        <v/>
      </c>
      <c r="BI1162" s="11" t="str">
        <f t="shared" si="156"/>
        <v/>
      </c>
      <c r="BJ1162" s="11" t="str">
        <f t="shared" si="156"/>
        <v/>
      </c>
      <c r="BK1162" s="11" t="str">
        <f t="shared" si="154"/>
        <v/>
      </c>
      <c r="BL1162" s="11" t="str">
        <f t="shared" si="154"/>
        <v/>
      </c>
      <c r="BM1162" s="11" t="str">
        <f t="shared" si="154"/>
        <v/>
      </c>
      <c r="BN1162" s="11" t="str">
        <f t="shared" si="160"/>
        <v/>
      </c>
      <c r="BO1162" s="11" t="str">
        <f t="shared" si="161"/>
        <v/>
      </c>
      <c r="BP1162" s="11" t="str">
        <f t="shared" si="162"/>
        <v/>
      </c>
      <c r="BR1162" s="11">
        <f t="shared" si="159"/>
        <v>1157</v>
      </c>
      <c r="BS1162" s="6" t="str">
        <f t="shared" si="159"/>
        <v>MA_962778g0010</v>
      </c>
      <c r="BT1162" s="6" t="str">
        <f t="shared" si="159"/>
        <v>histone H2A</v>
      </c>
      <c r="BU1162" s="28">
        <f t="shared" si="157"/>
        <v>1.6</v>
      </c>
      <c r="BV1162" s="28">
        <f t="shared" si="157"/>
        <v>1</v>
      </c>
      <c r="BW1162" s="28">
        <f t="shared" si="157"/>
        <v>1.8</v>
      </c>
      <c r="BX1162" s="28">
        <f t="shared" si="155"/>
        <v>-1.6</v>
      </c>
      <c r="BY1162" s="28">
        <f t="shared" si="155"/>
        <v>1.1000000000000001</v>
      </c>
      <c r="BZ1162" s="28">
        <f t="shared" si="155"/>
        <v>1.7</v>
      </c>
    </row>
    <row r="1163" spans="1:78">
      <c r="A1163" s="6">
        <v>1158</v>
      </c>
      <c r="B1163" s="6" t="s">
        <v>2112</v>
      </c>
      <c r="C1163" s="6" t="s">
        <v>1157</v>
      </c>
      <c r="D1163" s="6" t="str">
        <f t="shared" si="158"/>
        <v>Protein 1158 / MA_127096g0010 / serine carboxypeptidase-like 45</v>
      </c>
      <c r="E1163" s="6">
        <v>5</v>
      </c>
      <c r="F1163" s="6">
        <v>1</v>
      </c>
      <c r="G1163" s="6">
        <v>3646634</v>
      </c>
      <c r="H1163" s="6">
        <v>2560835</v>
      </c>
      <c r="I1163" s="6">
        <v>4781874</v>
      </c>
      <c r="J1163" s="6">
        <v>2727048</v>
      </c>
      <c r="K1163" s="6">
        <v>3981288</v>
      </c>
      <c r="L1163" s="6">
        <v>3788035</v>
      </c>
      <c r="M1163" s="6">
        <v>3736855</v>
      </c>
      <c r="N1163" s="6">
        <v>4035890</v>
      </c>
      <c r="O1163" s="6">
        <v>3932131</v>
      </c>
      <c r="P1163" s="6">
        <v>2701152</v>
      </c>
      <c r="Q1163" s="6">
        <v>2969966</v>
      </c>
      <c r="R1163" s="6">
        <v>2728829</v>
      </c>
      <c r="S1163" s="6">
        <v>3131666</v>
      </c>
      <c r="T1163" s="6">
        <v>3505051</v>
      </c>
      <c r="U1163" s="6">
        <v>4328673</v>
      </c>
      <c r="V1163" s="6">
        <v>3945019</v>
      </c>
      <c r="W1163" s="6">
        <v>4116626</v>
      </c>
      <c r="X1163" s="6">
        <v>4249243</v>
      </c>
      <c r="Y1163" s="6">
        <v>3993405</v>
      </c>
      <c r="Z1163" s="8">
        <v>21.7981339779694</v>
      </c>
      <c r="AA1163" s="8">
        <v>21.288182869369901</v>
      </c>
      <c r="AB1163" s="8">
        <v>22.189144685578199</v>
      </c>
      <c r="AC1163" s="8">
        <v>21.378908663326001</v>
      </c>
      <c r="AD1163" s="8">
        <v>21.924803806777899</v>
      </c>
      <c r="AE1163" s="8">
        <v>21.8530182301445</v>
      </c>
      <c r="AF1163" s="8">
        <v>21.833393153690601</v>
      </c>
      <c r="AG1163" s="8">
        <v>21.944455423001099</v>
      </c>
      <c r="AH1163" s="8">
        <v>21.906879955575899</v>
      </c>
      <c r="AI1163" s="8">
        <v>21.365143395204399</v>
      </c>
      <c r="AJ1163" s="8">
        <v>21.502014984554901</v>
      </c>
      <c r="AK1163" s="8">
        <v>21.379850561377999</v>
      </c>
      <c r="AL1163" s="8">
        <v>21.578498923128599</v>
      </c>
      <c r="AM1163" s="8">
        <v>21.741004005546301</v>
      </c>
      <c r="AN1163" s="8">
        <v>22.0454933887941</v>
      </c>
      <c r="AO1163" s="8">
        <v>21.911600817887301</v>
      </c>
      <c r="AP1163" s="8">
        <v>21.973030953505599</v>
      </c>
      <c r="AQ1163" s="8">
        <v>22.018774418240302</v>
      </c>
      <c r="AR1163" s="8">
        <v>21.929187962823299</v>
      </c>
      <c r="AS1163" s="9">
        <v>3.4318315544347201E-2</v>
      </c>
      <c r="AT1163" s="9">
        <v>1</v>
      </c>
      <c r="AU1163" s="9">
        <v>2.0429422668061501E-2</v>
      </c>
      <c r="AV1163" s="10">
        <v>1.12396872313244</v>
      </c>
      <c r="AW1163" s="10">
        <v>-1.15071648694666</v>
      </c>
      <c r="AX1163" s="10">
        <v>1.1972983592479001</v>
      </c>
      <c r="AY1163" s="10">
        <v>-1.2933693405208899</v>
      </c>
      <c r="AZ1163" s="10">
        <v>1.0652417052238701</v>
      </c>
      <c r="BA1163" s="10">
        <v>1.37775096178074</v>
      </c>
      <c r="BB1163" s="9">
        <v>0.65156922811481299</v>
      </c>
      <c r="BC1163" s="9">
        <v>0.46404354713152801</v>
      </c>
      <c r="BD1163" s="9">
        <v>0.26186642353927397</v>
      </c>
      <c r="BE1163" s="9">
        <v>8.6527123027080793E-2</v>
      </c>
      <c r="BF1163" s="9">
        <v>0.91912482468388701</v>
      </c>
      <c r="BG1163" s="9">
        <v>1.79897029239733E-2</v>
      </c>
      <c r="BH1163" s="11" t="str">
        <f t="shared" si="156"/>
        <v/>
      </c>
      <c r="BI1163" s="11" t="str">
        <f t="shared" si="156"/>
        <v/>
      </c>
      <c r="BJ1163" s="11" t="str">
        <f t="shared" si="156"/>
        <v/>
      </c>
      <c r="BK1163" s="11" t="str">
        <f t="shared" si="154"/>
        <v/>
      </c>
      <c r="BL1163" s="11" t="str">
        <f t="shared" si="154"/>
        <v/>
      </c>
      <c r="BM1163" s="11" t="str">
        <f t="shared" si="154"/>
        <v/>
      </c>
      <c r="BN1163" s="11" t="str">
        <f t="shared" si="160"/>
        <v/>
      </c>
      <c r="BO1163" s="11" t="str">
        <f t="shared" si="161"/>
        <v/>
      </c>
      <c r="BP1163" s="11" t="str">
        <f t="shared" si="162"/>
        <v/>
      </c>
      <c r="BR1163" s="11">
        <f t="shared" si="159"/>
        <v>1158</v>
      </c>
      <c r="BS1163" s="6" t="str">
        <f t="shared" si="159"/>
        <v>MA_127096g0010</v>
      </c>
      <c r="BT1163" s="6" t="str">
        <f t="shared" si="159"/>
        <v>serine carboxypeptidase-like 45</v>
      </c>
      <c r="BU1163" s="28">
        <f t="shared" si="157"/>
        <v>1.1000000000000001</v>
      </c>
      <c r="BV1163" s="28">
        <f t="shared" si="157"/>
        <v>-1.2</v>
      </c>
      <c r="BW1163" s="28">
        <f t="shared" si="157"/>
        <v>1.2</v>
      </c>
      <c r="BX1163" s="28">
        <f t="shared" si="155"/>
        <v>-1.3</v>
      </c>
      <c r="BY1163" s="28">
        <f t="shared" si="155"/>
        <v>1.1000000000000001</v>
      </c>
      <c r="BZ1163" s="28">
        <f t="shared" si="155"/>
        <v>1.4</v>
      </c>
    </row>
    <row r="1164" spans="1:78">
      <c r="A1164" s="6">
        <v>1159</v>
      </c>
      <c r="B1164" s="6" t="s">
        <v>2113</v>
      </c>
      <c r="C1164" s="6" t="s">
        <v>2114</v>
      </c>
      <c r="D1164" s="6" t="str">
        <f t="shared" si="158"/>
        <v>Protein 1159 / MA_10430460g0010 / probable pectinesterase pectinesterase inhibitor 51</v>
      </c>
      <c r="E1164" s="6">
        <v>7</v>
      </c>
      <c r="F1164" s="6">
        <v>7</v>
      </c>
      <c r="G1164" s="6">
        <v>9422061</v>
      </c>
      <c r="H1164" s="6">
        <v>8422501</v>
      </c>
      <c r="I1164" s="6">
        <v>10961488</v>
      </c>
      <c r="J1164" s="6">
        <v>8334835</v>
      </c>
      <c r="K1164" s="6">
        <v>10311740</v>
      </c>
      <c r="L1164" s="6">
        <v>12223898</v>
      </c>
      <c r="M1164" s="6">
        <v>9851207</v>
      </c>
      <c r="N1164" s="6">
        <v>12049977</v>
      </c>
      <c r="O1164" s="6">
        <v>11282861</v>
      </c>
      <c r="P1164" s="6">
        <v>9787468</v>
      </c>
      <c r="Q1164" s="6">
        <v>8642458</v>
      </c>
      <c r="R1164" s="6">
        <v>9026634</v>
      </c>
      <c r="S1164" s="6">
        <v>10219172</v>
      </c>
      <c r="T1164" s="6">
        <v>5937154</v>
      </c>
      <c r="U1164" s="6">
        <v>12171192</v>
      </c>
      <c r="V1164" s="6">
        <v>12723048</v>
      </c>
      <c r="W1164" s="6">
        <v>10790416</v>
      </c>
      <c r="X1164" s="6">
        <v>13792604</v>
      </c>
      <c r="Y1164" s="6">
        <v>12377419</v>
      </c>
      <c r="Z1164" s="8">
        <v>23.1676112416094</v>
      </c>
      <c r="AA1164" s="8">
        <v>23.005817263961799</v>
      </c>
      <c r="AB1164" s="8">
        <v>23.3859403187606</v>
      </c>
      <c r="AC1164" s="8">
        <v>22.990722208603302</v>
      </c>
      <c r="AD1164" s="8">
        <v>23.297784457399299</v>
      </c>
      <c r="AE1164" s="8">
        <v>23.5432010744527</v>
      </c>
      <c r="AF1164" s="8">
        <v>23.231869068130099</v>
      </c>
      <c r="AG1164" s="8">
        <v>23.5225270569724</v>
      </c>
      <c r="AH1164" s="8">
        <v>23.427629603149999</v>
      </c>
      <c r="AI1164" s="8">
        <v>23.222504254862798</v>
      </c>
      <c r="AJ1164" s="8">
        <v>23.043010256722599</v>
      </c>
      <c r="AK1164" s="8">
        <v>23.1057566814147</v>
      </c>
      <c r="AL1164" s="8">
        <v>23.2847749720442</v>
      </c>
      <c r="AM1164" s="8">
        <v>22.5013401040502</v>
      </c>
      <c r="AN1164" s="8">
        <v>23.5369671312177</v>
      </c>
      <c r="AO1164" s="8">
        <v>23.600940995818</v>
      </c>
      <c r="AP1164" s="8">
        <v>23.363247149942701</v>
      </c>
      <c r="AQ1164" s="8">
        <v>23.717391523038099</v>
      </c>
      <c r="AR1164" s="8">
        <v>23.561207172293201</v>
      </c>
      <c r="AS1164" s="9">
        <v>9.8715347298419607E-3</v>
      </c>
      <c r="AT1164" s="9">
        <v>1</v>
      </c>
      <c r="AU1164" s="9">
        <v>4.6026100668917101E-3</v>
      </c>
      <c r="AV1164" s="10">
        <v>1.1989168478772301</v>
      </c>
      <c r="AW1164" s="10">
        <v>-1.1004532400853999</v>
      </c>
      <c r="AX1164" s="10">
        <v>1.3071055967315099</v>
      </c>
      <c r="AY1164" s="10">
        <v>-1.31935192983947</v>
      </c>
      <c r="AZ1164" s="10">
        <v>1.09023874261658</v>
      </c>
      <c r="BA1164" s="10">
        <v>1.43840858905695</v>
      </c>
      <c r="BB1164" s="9">
        <v>0.27107270494004798</v>
      </c>
      <c r="BC1164" s="9">
        <v>0.71756437900766701</v>
      </c>
      <c r="BD1164" s="9">
        <v>4.2551660847169097E-2</v>
      </c>
      <c r="BE1164" s="9">
        <v>4.8772351973108002E-2</v>
      </c>
      <c r="BF1164" s="9">
        <v>0.80366728037384305</v>
      </c>
      <c r="BG1164" s="9">
        <v>5.3798662108974797E-3</v>
      </c>
      <c r="BH1164" s="11" t="str">
        <f t="shared" si="156"/>
        <v/>
      </c>
      <c r="BI1164" s="11" t="str">
        <f t="shared" si="156"/>
        <v/>
      </c>
      <c r="BJ1164" s="11" t="str">
        <f t="shared" si="156"/>
        <v/>
      </c>
      <c r="BK1164" s="11" t="str">
        <f t="shared" si="154"/>
        <v/>
      </c>
      <c r="BL1164" s="11" t="str">
        <f t="shared" si="154"/>
        <v/>
      </c>
      <c r="BM1164" s="11" t="str">
        <f t="shared" si="154"/>
        <v/>
      </c>
      <c r="BN1164" s="11" t="str">
        <f t="shared" si="160"/>
        <v/>
      </c>
      <c r="BO1164" s="11" t="str">
        <f t="shared" si="161"/>
        <v/>
      </c>
      <c r="BP1164" s="11" t="str">
        <f t="shared" si="162"/>
        <v/>
      </c>
      <c r="BR1164" s="11">
        <f t="shared" si="159"/>
        <v>1159</v>
      </c>
      <c r="BS1164" s="6" t="str">
        <f t="shared" si="159"/>
        <v>MA_10430460g0010</v>
      </c>
      <c r="BT1164" s="6" t="str">
        <f t="shared" si="159"/>
        <v>probable pectinesterase pectinesterase inhibitor 51</v>
      </c>
      <c r="BU1164" s="28">
        <f t="shared" si="157"/>
        <v>1.2</v>
      </c>
      <c r="BV1164" s="28">
        <f t="shared" si="157"/>
        <v>-1.1000000000000001</v>
      </c>
      <c r="BW1164" s="28">
        <f t="shared" si="157"/>
        <v>1.3</v>
      </c>
      <c r="BX1164" s="28">
        <f t="shared" si="155"/>
        <v>-1.3</v>
      </c>
      <c r="BY1164" s="28">
        <f t="shared" si="155"/>
        <v>1.1000000000000001</v>
      </c>
      <c r="BZ1164" s="28">
        <f t="shared" si="155"/>
        <v>1.4</v>
      </c>
    </row>
    <row r="1165" spans="1:78">
      <c r="A1165" s="6">
        <v>1160</v>
      </c>
      <c r="B1165" s="6" t="s">
        <v>2115</v>
      </c>
      <c r="C1165" s="6" t="s">
        <v>797</v>
      </c>
      <c r="D1165" s="6" t="str">
        <f t="shared" si="158"/>
        <v>Protein 1160 / MA_8277894g0010 / chloroplastic</v>
      </c>
      <c r="E1165" s="6">
        <v>8</v>
      </c>
      <c r="F1165" s="6">
        <v>8</v>
      </c>
      <c r="G1165" s="6">
        <v>32816591</v>
      </c>
      <c r="H1165" s="6">
        <v>16606062</v>
      </c>
      <c r="I1165" s="6">
        <v>18768920</v>
      </c>
      <c r="J1165" s="6">
        <v>20186150</v>
      </c>
      <c r="K1165" s="6">
        <v>18621964</v>
      </c>
      <c r="L1165" s="6">
        <v>15561675</v>
      </c>
      <c r="M1165" s="6">
        <v>12936223</v>
      </c>
      <c r="N1165" s="6">
        <v>16463030</v>
      </c>
      <c r="O1165" s="6">
        <v>15095659</v>
      </c>
      <c r="P1165" s="6">
        <v>18087264</v>
      </c>
      <c r="Q1165" s="6">
        <v>35066478</v>
      </c>
      <c r="R1165" s="6">
        <v>15088852</v>
      </c>
      <c r="S1165" s="6">
        <v>30470876</v>
      </c>
      <c r="T1165" s="6">
        <v>23177624</v>
      </c>
      <c r="U1165" s="6">
        <v>21107875</v>
      </c>
      <c r="V1165" s="6">
        <v>25791060</v>
      </c>
      <c r="W1165" s="6">
        <v>21688916</v>
      </c>
      <c r="X1165" s="6">
        <v>21377305</v>
      </c>
      <c r="Y1165" s="6">
        <v>21847681</v>
      </c>
      <c r="Z1165" s="8">
        <v>24.9679220431352</v>
      </c>
      <c r="AA1165" s="8">
        <v>23.985206654028399</v>
      </c>
      <c r="AB1165" s="8">
        <v>24.161842301302499</v>
      </c>
      <c r="AC1165" s="8">
        <v>24.2668624433528</v>
      </c>
      <c r="AD1165" s="8">
        <v>24.150501901643</v>
      </c>
      <c r="AE1165" s="8">
        <v>23.891494019145998</v>
      </c>
      <c r="AF1165" s="8">
        <v>23.624913118128099</v>
      </c>
      <c r="AG1165" s="8">
        <v>23.972726550619701</v>
      </c>
      <c r="AH1165" s="8">
        <v>23.847630403194898</v>
      </c>
      <c r="AI1165" s="8">
        <v>24.108470857015501</v>
      </c>
      <c r="AJ1165" s="8">
        <v>25.063589200958599</v>
      </c>
      <c r="AK1165" s="8">
        <v>23.846979710174899</v>
      </c>
      <c r="AL1165" s="8">
        <v>24.860927640530299</v>
      </c>
      <c r="AM1165" s="8">
        <v>24.4662293436228</v>
      </c>
      <c r="AN1165" s="8">
        <v>24.331278009297598</v>
      </c>
      <c r="AO1165" s="8">
        <v>24.620367732620402</v>
      </c>
      <c r="AP1165" s="8">
        <v>24.370454613925101</v>
      </c>
      <c r="AQ1165" s="8">
        <v>24.349576650656001</v>
      </c>
      <c r="AR1165" s="8">
        <v>24.380976818658201</v>
      </c>
      <c r="AS1165" s="9">
        <v>8.5919529513727694E-2</v>
      </c>
      <c r="AT1165" s="9">
        <v>1</v>
      </c>
      <c r="AU1165" s="9">
        <v>6.04312062376757E-2</v>
      </c>
      <c r="AV1165" s="10">
        <v>-1.3872963896550099</v>
      </c>
      <c r="AW1165" s="10">
        <v>1.11943618038265</v>
      </c>
      <c r="AX1165" s="10">
        <v>1.0747966250869501</v>
      </c>
      <c r="AY1165" s="10">
        <v>1.5529897714940499</v>
      </c>
      <c r="AZ1165" s="10">
        <v>1.4910614775965201</v>
      </c>
      <c r="BA1165" s="10">
        <v>-1.0415330251824</v>
      </c>
      <c r="BB1165" s="9">
        <v>0.20725527963909099</v>
      </c>
      <c r="BC1165" s="9">
        <v>0.87235635542159695</v>
      </c>
      <c r="BD1165" s="9">
        <v>0.96151064554357302</v>
      </c>
      <c r="BE1165" s="9">
        <v>6.0060802533271201E-2</v>
      </c>
      <c r="BF1165" s="9">
        <v>9.5920618676194502E-2</v>
      </c>
      <c r="BG1165" s="9">
        <v>0.99258694813147796</v>
      </c>
      <c r="BH1165" s="11" t="str">
        <f t="shared" si="156"/>
        <v/>
      </c>
      <c r="BI1165" s="11" t="str">
        <f t="shared" si="156"/>
        <v/>
      </c>
      <c r="BJ1165" s="11" t="str">
        <f t="shared" si="156"/>
        <v/>
      </c>
      <c r="BK1165" s="11" t="str">
        <f t="shared" si="154"/>
        <v/>
      </c>
      <c r="BL1165" s="11" t="str">
        <f t="shared" si="154"/>
        <v/>
      </c>
      <c r="BM1165" s="11" t="str">
        <f t="shared" si="154"/>
        <v/>
      </c>
      <c r="BN1165" s="11" t="str">
        <f t="shared" si="160"/>
        <v/>
      </c>
      <c r="BO1165" s="11" t="str">
        <f t="shared" si="161"/>
        <v/>
      </c>
      <c r="BP1165" s="11" t="str">
        <f t="shared" si="162"/>
        <v/>
      </c>
      <c r="BR1165" s="11">
        <f t="shared" si="159"/>
        <v>1160</v>
      </c>
      <c r="BS1165" s="6" t="str">
        <f t="shared" si="159"/>
        <v>MA_8277894g0010</v>
      </c>
      <c r="BT1165" s="6" t="str">
        <f t="shared" si="159"/>
        <v>chloroplastic</v>
      </c>
      <c r="BU1165" s="28">
        <f t="shared" si="157"/>
        <v>-1.4</v>
      </c>
      <c r="BV1165" s="28">
        <f t="shared" si="157"/>
        <v>1.1000000000000001</v>
      </c>
      <c r="BW1165" s="28">
        <f t="shared" si="157"/>
        <v>1.1000000000000001</v>
      </c>
      <c r="BX1165" s="28">
        <f t="shared" si="155"/>
        <v>1.6</v>
      </c>
      <c r="BY1165" s="28">
        <f t="shared" si="155"/>
        <v>1.5</v>
      </c>
      <c r="BZ1165" s="28">
        <f t="shared" si="155"/>
        <v>-1</v>
      </c>
    </row>
    <row r="1166" spans="1:78">
      <c r="A1166" s="6">
        <v>1161</v>
      </c>
      <c r="B1166" s="6" t="s">
        <v>2116</v>
      </c>
      <c r="C1166" s="6" t="s">
        <v>1259</v>
      </c>
      <c r="D1166" s="6" t="str">
        <f t="shared" si="158"/>
        <v>Protein 1161 / MA_10347733g0010 / ricin B-like lectin R40G3</v>
      </c>
      <c r="E1166" s="6">
        <v>6</v>
      </c>
      <c r="F1166" s="6">
        <v>6</v>
      </c>
      <c r="G1166" s="6">
        <v>121816327</v>
      </c>
      <c r="H1166" s="6">
        <v>145111018</v>
      </c>
      <c r="I1166" s="6">
        <v>108271567</v>
      </c>
      <c r="J1166" s="6">
        <v>142791301</v>
      </c>
      <c r="K1166" s="6">
        <v>108761617</v>
      </c>
      <c r="L1166" s="6">
        <v>114811167</v>
      </c>
      <c r="M1166" s="6">
        <v>101427183</v>
      </c>
      <c r="N1166" s="6">
        <v>122163286</v>
      </c>
      <c r="O1166" s="6">
        <v>122134692</v>
      </c>
      <c r="P1166" s="6">
        <v>149917333</v>
      </c>
      <c r="Q1166" s="6">
        <v>116003138</v>
      </c>
      <c r="R1166" s="6">
        <v>143210893</v>
      </c>
      <c r="S1166" s="6">
        <v>153872801</v>
      </c>
      <c r="T1166" s="6">
        <v>91568216</v>
      </c>
      <c r="U1166" s="6">
        <v>141983166</v>
      </c>
      <c r="V1166" s="6">
        <v>148637718</v>
      </c>
      <c r="W1166" s="6">
        <v>145909804</v>
      </c>
      <c r="X1166" s="6">
        <v>150905628</v>
      </c>
      <c r="Y1166" s="6">
        <v>150612720</v>
      </c>
      <c r="Z1166" s="8">
        <v>26.8601322692178</v>
      </c>
      <c r="AA1166" s="8">
        <v>27.1125818237171</v>
      </c>
      <c r="AB1166" s="8">
        <v>26.690079188252501</v>
      </c>
      <c r="AC1166" s="8">
        <v>27.0893328506057</v>
      </c>
      <c r="AD1166" s="8">
        <v>26.696594264825201</v>
      </c>
      <c r="AE1166" s="8">
        <v>26.7746877303112</v>
      </c>
      <c r="AF1166" s="8">
        <v>26.595869112857098</v>
      </c>
      <c r="AG1166" s="8">
        <v>26.8642355330927</v>
      </c>
      <c r="AH1166" s="8">
        <v>26.8638978109182</v>
      </c>
      <c r="AI1166" s="8">
        <v>27.159591952174601</v>
      </c>
      <c r="AJ1166" s="8">
        <v>26.7895885913121</v>
      </c>
      <c r="AK1166" s="8">
        <v>27.093565991082301</v>
      </c>
      <c r="AL1166" s="8">
        <v>27.197162998365499</v>
      </c>
      <c r="AM1166" s="8">
        <v>26.448343579384201</v>
      </c>
      <c r="AN1166" s="8">
        <v>27.0811446482092</v>
      </c>
      <c r="AO1166" s="8">
        <v>27.1472250167438</v>
      </c>
      <c r="AP1166" s="8">
        <v>27.1205015834581</v>
      </c>
      <c r="AQ1166" s="8">
        <v>27.169071371035599</v>
      </c>
      <c r="AR1166" s="8">
        <v>27.166268377089999</v>
      </c>
      <c r="AS1166" s="9">
        <v>0.128738471088162</v>
      </c>
      <c r="AT1166" s="9">
        <v>1</v>
      </c>
      <c r="AU1166" s="9">
        <v>9.6280019358900598E-2</v>
      </c>
      <c r="AV1166" s="10">
        <v>-1.0830287435439401</v>
      </c>
      <c r="AW1166" s="10">
        <v>1.03376376752472</v>
      </c>
      <c r="AX1166" s="10">
        <v>1.1868175122578</v>
      </c>
      <c r="AY1166" s="10">
        <v>1.1195958742635399</v>
      </c>
      <c r="AZ1166" s="10">
        <v>1.2853574791165101</v>
      </c>
      <c r="BA1166" s="10">
        <v>1.14805485502705</v>
      </c>
      <c r="BB1166" s="9">
        <v>0.83391273983324499</v>
      </c>
      <c r="BC1166" s="9">
        <v>0.98181315548023596</v>
      </c>
      <c r="BD1166" s="9">
        <v>0.262518955807232</v>
      </c>
      <c r="BE1166" s="9">
        <v>0.64088135587393502</v>
      </c>
      <c r="BF1166" s="9">
        <v>7.6967970455534607E-2</v>
      </c>
      <c r="BG1166" s="9">
        <v>0.436958366116938</v>
      </c>
      <c r="BH1166" s="11" t="str">
        <f t="shared" si="156"/>
        <v/>
      </c>
      <c r="BI1166" s="11" t="str">
        <f t="shared" si="156"/>
        <v/>
      </c>
      <c r="BJ1166" s="11" t="str">
        <f t="shared" si="156"/>
        <v/>
      </c>
      <c r="BK1166" s="11" t="str">
        <f t="shared" si="154"/>
        <v/>
      </c>
      <c r="BL1166" s="11" t="str">
        <f t="shared" si="154"/>
        <v/>
      </c>
      <c r="BM1166" s="11" t="str">
        <f t="shared" si="154"/>
        <v/>
      </c>
      <c r="BN1166" s="11" t="str">
        <f t="shared" si="160"/>
        <v/>
      </c>
      <c r="BO1166" s="11" t="str">
        <f t="shared" si="161"/>
        <v/>
      </c>
      <c r="BP1166" s="11" t="str">
        <f t="shared" si="162"/>
        <v/>
      </c>
      <c r="BR1166" s="11">
        <f t="shared" si="159"/>
        <v>1161</v>
      </c>
      <c r="BS1166" s="6" t="str">
        <f t="shared" si="159"/>
        <v>MA_10347733g0010</v>
      </c>
      <c r="BT1166" s="6" t="str">
        <f t="shared" si="159"/>
        <v>ricin B-like lectin R40G3</v>
      </c>
      <c r="BU1166" s="28">
        <f t="shared" si="157"/>
        <v>-1.1000000000000001</v>
      </c>
      <c r="BV1166" s="28">
        <f t="shared" si="157"/>
        <v>1</v>
      </c>
      <c r="BW1166" s="28">
        <f t="shared" si="157"/>
        <v>1.2</v>
      </c>
      <c r="BX1166" s="28">
        <f t="shared" si="155"/>
        <v>1.1000000000000001</v>
      </c>
      <c r="BY1166" s="28">
        <f t="shared" si="155"/>
        <v>1.3</v>
      </c>
      <c r="BZ1166" s="28">
        <f t="shared" si="155"/>
        <v>1.1000000000000001</v>
      </c>
    </row>
    <row r="1167" spans="1:78">
      <c r="A1167" s="6">
        <v>1162</v>
      </c>
      <c r="B1167" s="6" t="s">
        <v>2117</v>
      </c>
      <c r="C1167" s="6" t="s">
        <v>885</v>
      </c>
      <c r="D1167" s="6" t="str">
        <f t="shared" si="158"/>
        <v>Protein 1162 / MA_198162g0010 / elongation factor mitochondrial</v>
      </c>
      <c r="E1167" s="6">
        <v>6</v>
      </c>
      <c r="F1167" s="6">
        <v>2</v>
      </c>
      <c r="G1167" s="6">
        <v>1340604</v>
      </c>
      <c r="H1167" s="6">
        <v>2005243</v>
      </c>
      <c r="I1167" s="6">
        <v>1900656</v>
      </c>
      <c r="J1167" s="6">
        <v>2360106</v>
      </c>
      <c r="K1167" s="6">
        <v>2107231</v>
      </c>
      <c r="L1167" s="6">
        <v>1091010</v>
      </c>
      <c r="M1167" s="6">
        <v>2086589</v>
      </c>
      <c r="N1167" s="6">
        <v>1761936</v>
      </c>
      <c r="O1167" s="6">
        <v>1836916</v>
      </c>
      <c r="P1167" s="6">
        <v>3532758</v>
      </c>
      <c r="Q1167" s="6">
        <v>1599409</v>
      </c>
      <c r="R1167" s="6">
        <v>2782558</v>
      </c>
      <c r="S1167" s="6">
        <v>2685490</v>
      </c>
      <c r="T1167" s="6">
        <v>2621918</v>
      </c>
      <c r="U1167" s="6">
        <v>1725499</v>
      </c>
      <c r="V1167" s="6">
        <v>1865954</v>
      </c>
      <c r="W1167" s="6">
        <v>1432812</v>
      </c>
      <c r="X1167" s="6">
        <v>1877579</v>
      </c>
      <c r="Y1167" s="6">
        <v>1621487</v>
      </c>
      <c r="Z1167" s="8">
        <v>20.354451712900001</v>
      </c>
      <c r="AA1167" s="8">
        <v>20.9353456457312</v>
      </c>
      <c r="AB1167" s="8">
        <v>20.858066011356499</v>
      </c>
      <c r="AC1167" s="8">
        <v>21.1704202264707</v>
      </c>
      <c r="AD1167" s="8">
        <v>21.006917044033401</v>
      </c>
      <c r="AE1167" s="8">
        <v>20.057232894527701</v>
      </c>
      <c r="AF1167" s="8">
        <v>20.992715027006799</v>
      </c>
      <c r="AG1167" s="8">
        <v>20.7487300905408</v>
      </c>
      <c r="AH1167" s="8">
        <v>20.808854224540902</v>
      </c>
      <c r="AI1167" s="8">
        <v>21.7523634948455</v>
      </c>
      <c r="AJ1167" s="8">
        <v>20.609107480512701</v>
      </c>
      <c r="AK1167" s="8">
        <v>21.407980328927501</v>
      </c>
      <c r="AL1167" s="8">
        <v>21.356753918642099</v>
      </c>
      <c r="AM1167" s="8">
        <v>21.322191135569099</v>
      </c>
      <c r="AN1167" s="8">
        <v>20.7185822069948</v>
      </c>
      <c r="AO1167" s="8">
        <v>20.831481990246001</v>
      </c>
      <c r="AP1167" s="8">
        <v>20.450417894583101</v>
      </c>
      <c r="AQ1167" s="8">
        <v>20.840442180398199</v>
      </c>
      <c r="AR1167" s="8">
        <v>20.628886026598799</v>
      </c>
      <c r="AS1167" s="9">
        <v>5.7845324149845702E-2</v>
      </c>
      <c r="AT1167" s="9">
        <v>1</v>
      </c>
      <c r="AU1167" s="9">
        <v>3.7929208574714497E-2</v>
      </c>
      <c r="AV1167" s="10">
        <v>-1.15922215174795</v>
      </c>
      <c r="AW1167" s="10">
        <v>1.3422367316852899</v>
      </c>
      <c r="AX1167" s="10">
        <v>-1.1258995101148499</v>
      </c>
      <c r="AY1167" s="10">
        <v>1.55595055225935</v>
      </c>
      <c r="AZ1167" s="10">
        <v>1.02959646161468</v>
      </c>
      <c r="BA1167" s="10">
        <v>-1.5112236786626301</v>
      </c>
      <c r="BB1167" s="9">
        <v>0.77980184272521602</v>
      </c>
      <c r="BC1167" s="9">
        <v>0.23002751631603299</v>
      </c>
      <c r="BD1167" s="9">
        <v>0.850031014629402</v>
      </c>
      <c r="BE1167" s="9">
        <v>5.43668217880829E-2</v>
      </c>
      <c r="BF1167" s="9">
        <v>0.99756670705530504</v>
      </c>
      <c r="BG1167" s="9">
        <v>5.7113276064742799E-2</v>
      </c>
      <c r="BH1167" s="11" t="str">
        <f t="shared" si="156"/>
        <v/>
      </c>
      <c r="BI1167" s="11" t="str">
        <f t="shared" si="156"/>
        <v/>
      </c>
      <c r="BJ1167" s="11" t="str">
        <f t="shared" si="156"/>
        <v/>
      </c>
      <c r="BK1167" s="11" t="str">
        <f t="shared" si="154"/>
        <v/>
      </c>
      <c r="BL1167" s="11" t="str">
        <f t="shared" si="154"/>
        <v/>
      </c>
      <c r="BM1167" s="11" t="str">
        <f t="shared" si="154"/>
        <v/>
      </c>
      <c r="BN1167" s="11" t="str">
        <f t="shared" si="160"/>
        <v/>
      </c>
      <c r="BO1167" s="11" t="str">
        <f t="shared" si="161"/>
        <v/>
      </c>
      <c r="BP1167" s="11" t="str">
        <f t="shared" si="162"/>
        <v/>
      </c>
      <c r="BR1167" s="11">
        <f t="shared" si="159"/>
        <v>1162</v>
      </c>
      <c r="BS1167" s="6" t="str">
        <f t="shared" si="159"/>
        <v>MA_198162g0010</v>
      </c>
      <c r="BT1167" s="6" t="str">
        <f t="shared" si="159"/>
        <v>elongation factor mitochondrial</v>
      </c>
      <c r="BU1167" s="28">
        <f t="shared" si="157"/>
        <v>-1.2</v>
      </c>
      <c r="BV1167" s="28">
        <f t="shared" si="157"/>
        <v>1.3</v>
      </c>
      <c r="BW1167" s="28">
        <f t="shared" si="157"/>
        <v>-1.1000000000000001</v>
      </c>
      <c r="BX1167" s="28">
        <f t="shared" si="155"/>
        <v>1.6</v>
      </c>
      <c r="BY1167" s="28">
        <f t="shared" si="155"/>
        <v>1</v>
      </c>
      <c r="BZ1167" s="28">
        <f t="shared" si="155"/>
        <v>-1.5</v>
      </c>
    </row>
    <row r="1168" spans="1:78">
      <c r="A1168" s="6">
        <v>1163</v>
      </c>
      <c r="B1168" s="6" t="s">
        <v>2118</v>
      </c>
      <c r="C1168" s="6" t="s">
        <v>2119</v>
      </c>
      <c r="D1168" s="6" t="str">
        <f t="shared" si="158"/>
        <v>Protein 1163 / MA_10430771g0010 / eukaryotic peptide chain release factor GTP-binding subunit ERF3A-like</v>
      </c>
      <c r="E1168" s="6">
        <v>6</v>
      </c>
      <c r="F1168" s="6">
        <v>6</v>
      </c>
      <c r="G1168" s="6">
        <v>29731016</v>
      </c>
      <c r="H1168" s="6">
        <v>22187617</v>
      </c>
      <c r="I1168" s="6">
        <v>13319224</v>
      </c>
      <c r="J1168" s="6">
        <v>29285232</v>
      </c>
      <c r="K1168" s="6">
        <v>19906261</v>
      </c>
      <c r="L1168" s="6">
        <v>11972704</v>
      </c>
      <c r="M1168" s="6">
        <v>12804920</v>
      </c>
      <c r="N1168" s="6">
        <v>11865158</v>
      </c>
      <c r="O1168" s="6">
        <v>12241536</v>
      </c>
      <c r="P1168" s="6">
        <v>22172857</v>
      </c>
      <c r="Q1168" s="6">
        <v>25375271</v>
      </c>
      <c r="R1168" s="6">
        <v>21606917</v>
      </c>
      <c r="S1168" s="6">
        <v>37561585</v>
      </c>
      <c r="T1168" s="6">
        <v>17646213</v>
      </c>
      <c r="U1168" s="6">
        <v>11967888</v>
      </c>
      <c r="V1168" s="6">
        <v>10666619</v>
      </c>
      <c r="W1168" s="6">
        <v>11341912</v>
      </c>
      <c r="X1168" s="6">
        <v>11277293</v>
      </c>
      <c r="Y1168" s="6">
        <v>12099803</v>
      </c>
      <c r="Z1168" s="8">
        <v>24.825465429613701</v>
      </c>
      <c r="AA1168" s="8">
        <v>24.4032513913725</v>
      </c>
      <c r="AB1168" s="8">
        <v>23.6670066952721</v>
      </c>
      <c r="AC1168" s="8">
        <v>24.803669987852199</v>
      </c>
      <c r="AD1168" s="8">
        <v>24.246718928799499</v>
      </c>
      <c r="AE1168" s="8">
        <v>23.513245681725799</v>
      </c>
      <c r="AF1168" s="8">
        <v>23.610194903795598</v>
      </c>
      <c r="AG1168" s="8">
        <v>23.500227976230899</v>
      </c>
      <c r="AH1168" s="8">
        <v>23.545281254967001</v>
      </c>
      <c r="AI1168" s="8">
        <v>24.402291339431301</v>
      </c>
      <c r="AJ1168" s="8">
        <v>24.596919894125801</v>
      </c>
      <c r="AK1168" s="8">
        <v>24.364989899013398</v>
      </c>
      <c r="AL1168" s="8">
        <v>25.1627546064203</v>
      </c>
      <c r="AM1168" s="8">
        <v>24.0728552685392</v>
      </c>
      <c r="AN1168" s="8">
        <v>23.5126652433297</v>
      </c>
      <c r="AO1168" s="8">
        <v>23.346599621545099</v>
      </c>
      <c r="AP1168" s="8">
        <v>23.435160532040101</v>
      </c>
      <c r="AQ1168" s="8">
        <v>23.426917469168</v>
      </c>
      <c r="AR1168" s="8">
        <v>23.528480223014199</v>
      </c>
      <c r="AS1168" s="9">
        <v>5.0721012517972197E-4</v>
      </c>
      <c r="AT1168" s="9">
        <v>0.33415004409182603</v>
      </c>
      <c r="AU1168" s="9">
        <v>1.2601136405486E-4</v>
      </c>
      <c r="AV1168" s="10">
        <v>-1.79873796274522</v>
      </c>
      <c r="AW1168" s="10">
        <v>1.09485492377397</v>
      </c>
      <c r="AX1168" s="10">
        <v>-1.9175415896689001</v>
      </c>
      <c r="AY1168" s="10">
        <v>1.96935711509077</v>
      </c>
      <c r="AZ1168" s="10">
        <v>-1.06604832353811</v>
      </c>
      <c r="BA1168" s="10">
        <v>-2.0994298509903699</v>
      </c>
      <c r="BB1168" s="9">
        <v>7.2297122025397603E-3</v>
      </c>
      <c r="BC1168" s="9">
        <v>0.91909368572714101</v>
      </c>
      <c r="BD1168" s="9">
        <v>1.8942623715266799E-3</v>
      </c>
      <c r="BE1168" s="9">
        <v>2.2336582474445899E-3</v>
      </c>
      <c r="BF1168" s="9">
        <v>0.97374462335414702</v>
      </c>
      <c r="BG1168" s="9">
        <v>5.6191989455811598E-4</v>
      </c>
      <c r="BH1168" s="11" t="str">
        <f t="shared" si="156"/>
        <v/>
      </c>
      <c r="BI1168" s="11" t="str">
        <f t="shared" si="156"/>
        <v/>
      </c>
      <c r="BJ1168" s="11" t="str">
        <f t="shared" si="156"/>
        <v/>
      </c>
      <c r="BK1168" s="11" t="str">
        <f t="shared" si="154"/>
        <v/>
      </c>
      <c r="BL1168" s="11" t="str">
        <f t="shared" si="154"/>
        <v/>
      </c>
      <c r="BM1168" s="11" t="str">
        <f t="shared" si="154"/>
        <v>x</v>
      </c>
      <c r="BN1168" s="11" t="str">
        <f t="shared" si="160"/>
        <v>x</v>
      </c>
      <c r="BO1168" s="11" t="str">
        <f t="shared" si="161"/>
        <v>x</v>
      </c>
      <c r="BP1168" s="11" t="str">
        <f t="shared" si="162"/>
        <v/>
      </c>
      <c r="BR1168" s="11">
        <f t="shared" si="159"/>
        <v>1163</v>
      </c>
      <c r="BS1168" s="6" t="str">
        <f t="shared" si="159"/>
        <v>MA_10430771g0010</v>
      </c>
      <c r="BT1168" s="6" t="str">
        <f t="shared" si="159"/>
        <v>eukaryotic peptide chain release factor GTP-binding subunit ERF3A-like</v>
      </c>
      <c r="BU1168" s="28">
        <f t="shared" si="157"/>
        <v>-1.8</v>
      </c>
      <c r="BV1168" s="28">
        <f t="shared" si="157"/>
        <v>1.1000000000000001</v>
      </c>
      <c r="BW1168" s="28">
        <f t="shared" si="157"/>
        <v>-1.9</v>
      </c>
      <c r="BX1168" s="28">
        <f t="shared" si="155"/>
        <v>2</v>
      </c>
      <c r="BY1168" s="28">
        <f t="shared" si="155"/>
        <v>-1.1000000000000001</v>
      </c>
      <c r="BZ1168" s="28" t="str">
        <f t="shared" si="155"/>
        <v>-2,1*</v>
      </c>
    </row>
    <row r="1169" spans="1:78">
      <c r="A1169" s="6">
        <v>1164</v>
      </c>
      <c r="B1169" s="6" t="s">
        <v>2120</v>
      </c>
      <c r="C1169" s="6" t="s">
        <v>2121</v>
      </c>
      <c r="D1169" s="6" t="str">
        <f t="shared" si="158"/>
        <v>Protein 1164 / MA_10426449g0010 / kDa vesicle transport</v>
      </c>
      <c r="E1169" s="6">
        <v>9</v>
      </c>
      <c r="F1169" s="6">
        <v>7</v>
      </c>
      <c r="G1169" s="6">
        <v>18813037</v>
      </c>
      <c r="H1169" s="6">
        <v>11421489</v>
      </c>
      <c r="I1169" s="6">
        <v>21030117</v>
      </c>
      <c r="J1169" s="6">
        <v>10695880</v>
      </c>
      <c r="K1169" s="6">
        <v>22588995</v>
      </c>
      <c r="L1169" s="6">
        <v>24491263</v>
      </c>
      <c r="M1169" s="6">
        <v>25430731</v>
      </c>
      <c r="N1169" s="6">
        <v>25474220</v>
      </c>
      <c r="O1169" s="6">
        <v>25196000</v>
      </c>
      <c r="P1169" s="6">
        <v>6767565</v>
      </c>
      <c r="Q1169" s="6">
        <v>17287780</v>
      </c>
      <c r="R1169" s="6">
        <v>9914077</v>
      </c>
      <c r="S1169" s="6">
        <v>9857141</v>
      </c>
      <c r="T1169" s="6">
        <v>17836424</v>
      </c>
      <c r="U1169" s="6">
        <v>23615636</v>
      </c>
      <c r="V1169" s="6">
        <v>21298040</v>
      </c>
      <c r="W1169" s="6">
        <v>21694053</v>
      </c>
      <c r="X1169" s="6">
        <v>23608879</v>
      </c>
      <c r="Y1169" s="6">
        <v>22512555</v>
      </c>
      <c r="Z1169" s="8">
        <v>24.165229427010399</v>
      </c>
      <c r="AA1169" s="8">
        <v>23.445247408859998</v>
      </c>
      <c r="AB1169" s="8">
        <v>24.325953540665001</v>
      </c>
      <c r="AC1169" s="8">
        <v>23.350551848856401</v>
      </c>
      <c r="AD1169" s="8">
        <v>24.4291167498709</v>
      </c>
      <c r="AE1169" s="8">
        <v>24.545763838964898</v>
      </c>
      <c r="AF1169" s="8">
        <v>24.600069596743602</v>
      </c>
      <c r="AG1169" s="8">
        <v>24.6025346371243</v>
      </c>
      <c r="AH1169" s="8">
        <v>24.5866913805474</v>
      </c>
      <c r="AI1169" s="8">
        <v>22.690205408392</v>
      </c>
      <c r="AJ1169" s="8">
        <v>24.0432492822592</v>
      </c>
      <c r="AK1169" s="8">
        <v>23.241047033204701</v>
      </c>
      <c r="AL1169" s="8">
        <v>23.232737832232601</v>
      </c>
      <c r="AM1169" s="8">
        <v>24.088323064525799</v>
      </c>
      <c r="AN1169" s="8">
        <v>24.493239053889699</v>
      </c>
      <c r="AO1169" s="8">
        <v>24.344217333517701</v>
      </c>
      <c r="AP1169" s="8">
        <v>24.370796274472099</v>
      </c>
      <c r="AQ1169" s="8">
        <v>24.492826205162402</v>
      </c>
      <c r="AR1169" s="8">
        <v>24.424226464968498</v>
      </c>
      <c r="AS1169" s="9">
        <v>6.8721023108312398E-3</v>
      </c>
      <c r="AT1169" s="9">
        <v>1</v>
      </c>
      <c r="AU1169" s="9">
        <v>2.9916837910169999E-3</v>
      </c>
      <c r="AV1169" s="10">
        <v>1.5589180268684799</v>
      </c>
      <c r="AW1169" s="10">
        <v>-1.3987200800636399</v>
      </c>
      <c r="AX1169" s="10">
        <v>1.3965248751128401</v>
      </c>
      <c r="AY1169" s="10">
        <v>-2.1804899473541401</v>
      </c>
      <c r="AZ1169" s="10">
        <v>-1.11628375165356</v>
      </c>
      <c r="BA1169" s="10">
        <v>1.9533473851287</v>
      </c>
      <c r="BB1169" s="9">
        <v>0.13086195773982701</v>
      </c>
      <c r="BC1169" s="9">
        <v>0.27612414594313101</v>
      </c>
      <c r="BD1169" s="9">
        <v>0.27972912369979402</v>
      </c>
      <c r="BE1169" s="9">
        <v>4.4576987362762201E-3</v>
      </c>
      <c r="BF1169" s="9">
        <v>0.93598366475509798</v>
      </c>
      <c r="BG1169" s="9">
        <v>9.1828925917275504E-3</v>
      </c>
      <c r="BH1169" s="11" t="str">
        <f t="shared" si="156"/>
        <v/>
      </c>
      <c r="BI1169" s="11" t="str">
        <f t="shared" si="156"/>
        <v/>
      </c>
      <c r="BJ1169" s="11" t="str">
        <f t="shared" si="156"/>
        <v/>
      </c>
      <c r="BK1169" s="11" t="str">
        <f t="shared" si="154"/>
        <v/>
      </c>
      <c r="BL1169" s="11" t="str">
        <f t="shared" si="154"/>
        <v/>
      </c>
      <c r="BM1169" s="11" t="str">
        <f t="shared" si="154"/>
        <v/>
      </c>
      <c r="BN1169" s="11" t="str">
        <f t="shared" si="160"/>
        <v/>
      </c>
      <c r="BO1169" s="11" t="str">
        <f t="shared" si="161"/>
        <v/>
      </c>
      <c r="BP1169" s="11" t="str">
        <f t="shared" si="162"/>
        <v/>
      </c>
      <c r="BR1169" s="11">
        <f t="shared" si="159"/>
        <v>1164</v>
      </c>
      <c r="BS1169" s="6" t="str">
        <f t="shared" si="159"/>
        <v>MA_10426449g0010</v>
      </c>
      <c r="BT1169" s="6" t="str">
        <f t="shared" si="159"/>
        <v>kDa vesicle transport</v>
      </c>
      <c r="BU1169" s="28">
        <f t="shared" si="157"/>
        <v>1.6</v>
      </c>
      <c r="BV1169" s="28">
        <f t="shared" si="157"/>
        <v>-1.4</v>
      </c>
      <c r="BW1169" s="28">
        <f t="shared" si="157"/>
        <v>1.4</v>
      </c>
      <c r="BX1169" s="28">
        <f t="shared" si="155"/>
        <v>-2.2000000000000002</v>
      </c>
      <c r="BY1169" s="28">
        <f t="shared" si="155"/>
        <v>-1.1000000000000001</v>
      </c>
      <c r="BZ1169" s="28">
        <f t="shared" si="155"/>
        <v>2</v>
      </c>
    </row>
    <row r="1170" spans="1:78">
      <c r="A1170" s="6">
        <v>1165</v>
      </c>
      <c r="B1170" s="6" t="s">
        <v>2122</v>
      </c>
      <c r="C1170" s="6" t="s">
        <v>1635</v>
      </c>
      <c r="D1170" s="6" t="str">
        <f t="shared" si="158"/>
        <v>Protein 1165 / MA_9734g0010 / ubiquitin fusion degradation 1 homolog</v>
      </c>
      <c r="E1170" s="6">
        <v>10</v>
      </c>
      <c r="F1170" s="6">
        <v>6</v>
      </c>
      <c r="G1170" s="6">
        <v>10455900</v>
      </c>
      <c r="H1170" s="6">
        <v>13499864</v>
      </c>
      <c r="I1170" s="6">
        <v>12115233</v>
      </c>
      <c r="J1170" s="6">
        <v>10562984</v>
      </c>
      <c r="K1170" s="6">
        <v>11899628</v>
      </c>
      <c r="L1170" s="6">
        <v>11535555</v>
      </c>
      <c r="M1170" s="6">
        <v>10614054</v>
      </c>
      <c r="N1170" s="6">
        <v>11934021</v>
      </c>
      <c r="O1170" s="6">
        <v>12051195</v>
      </c>
      <c r="P1170" s="6">
        <v>10611903</v>
      </c>
      <c r="Q1170" s="6">
        <v>11432262</v>
      </c>
      <c r="R1170" s="6">
        <v>12788542</v>
      </c>
      <c r="S1170" s="6">
        <v>10757135</v>
      </c>
      <c r="T1170" s="6">
        <v>7651790</v>
      </c>
      <c r="U1170" s="6">
        <v>11230490</v>
      </c>
      <c r="V1170" s="6">
        <v>10629465</v>
      </c>
      <c r="W1170" s="6">
        <v>10695396</v>
      </c>
      <c r="X1170" s="6">
        <v>11506256</v>
      </c>
      <c r="Y1170" s="6">
        <v>10414136</v>
      </c>
      <c r="Z1170" s="8">
        <v>23.317813912619499</v>
      </c>
      <c r="AA1170" s="8">
        <v>23.686441537597702</v>
      </c>
      <c r="AB1170" s="8">
        <v>23.5303188151595</v>
      </c>
      <c r="AC1170" s="8">
        <v>23.332514111963999</v>
      </c>
      <c r="AD1170" s="8">
        <v>23.504413137665399</v>
      </c>
      <c r="AE1170" s="8">
        <v>23.459584081018399</v>
      </c>
      <c r="AF1170" s="8">
        <v>23.339472457939401</v>
      </c>
      <c r="AG1170" s="8">
        <v>23.508576884893799</v>
      </c>
      <c r="AH1170" s="8">
        <v>23.522672875819801</v>
      </c>
      <c r="AI1170" s="8">
        <v>23.339180057738599</v>
      </c>
      <c r="AJ1170" s="8">
        <v>23.446607549243701</v>
      </c>
      <c r="AK1170" s="8">
        <v>23.608348458589798</v>
      </c>
      <c r="AL1170" s="8">
        <v>23.358790553289399</v>
      </c>
      <c r="AM1170" s="8">
        <v>22.867365849422701</v>
      </c>
      <c r="AN1170" s="8">
        <v>23.420917539870601</v>
      </c>
      <c r="AO1170" s="8">
        <v>23.3415656494841</v>
      </c>
      <c r="AP1170" s="8">
        <v>23.350486563886999</v>
      </c>
      <c r="AQ1170" s="8">
        <v>23.455915138088098</v>
      </c>
      <c r="AR1170" s="8">
        <v>23.312039816578999</v>
      </c>
      <c r="AS1170" s="9">
        <v>0.53443486074582103</v>
      </c>
      <c r="AT1170" s="9">
        <v>1</v>
      </c>
      <c r="AU1170" s="9">
        <v>0.49881597467796301</v>
      </c>
      <c r="AV1170" s="10">
        <v>-1.01165945262496</v>
      </c>
      <c r="AW1170" s="10">
        <v>-1.10975546200015</v>
      </c>
      <c r="AX1170" s="10">
        <v>-1.0703742847470901</v>
      </c>
      <c r="AY1170" s="10">
        <v>-1.0969654453587701</v>
      </c>
      <c r="AZ1170" s="10">
        <v>-1.05803813918783</v>
      </c>
      <c r="BA1170" s="10">
        <v>1.03679196876667</v>
      </c>
      <c r="BB1170" s="9">
        <v>0.99882755801644096</v>
      </c>
      <c r="BC1170" s="9">
        <v>0.52083558289652399</v>
      </c>
      <c r="BD1170" s="9">
        <v>0.79915720791478395</v>
      </c>
      <c r="BE1170" s="9">
        <v>0.65430191673740601</v>
      </c>
      <c r="BF1170" s="9">
        <v>0.890468488528814</v>
      </c>
      <c r="BG1170" s="9">
        <v>0.96143517551219304</v>
      </c>
      <c r="BH1170" s="11" t="str">
        <f t="shared" si="156"/>
        <v/>
      </c>
      <c r="BI1170" s="11" t="str">
        <f t="shared" si="156"/>
        <v/>
      </c>
      <c r="BJ1170" s="11" t="str">
        <f t="shared" si="156"/>
        <v/>
      </c>
      <c r="BK1170" s="11" t="str">
        <f t="shared" si="154"/>
        <v/>
      </c>
      <c r="BL1170" s="11" t="str">
        <f t="shared" si="154"/>
        <v/>
      </c>
      <c r="BM1170" s="11" t="str">
        <f t="shared" si="154"/>
        <v/>
      </c>
      <c r="BN1170" s="11" t="str">
        <f t="shared" si="160"/>
        <v/>
      </c>
      <c r="BO1170" s="11" t="str">
        <f t="shared" si="161"/>
        <v/>
      </c>
      <c r="BP1170" s="11" t="str">
        <f t="shared" si="162"/>
        <v/>
      </c>
      <c r="BR1170" s="11">
        <f t="shared" si="159"/>
        <v>1165</v>
      </c>
      <c r="BS1170" s="6" t="str">
        <f t="shared" si="159"/>
        <v>MA_9734g0010</v>
      </c>
      <c r="BT1170" s="6" t="str">
        <f t="shared" si="159"/>
        <v>ubiquitin fusion degradation 1 homolog</v>
      </c>
      <c r="BU1170" s="28">
        <f t="shared" si="157"/>
        <v>-1</v>
      </c>
      <c r="BV1170" s="28">
        <f t="shared" si="157"/>
        <v>-1.1000000000000001</v>
      </c>
      <c r="BW1170" s="28">
        <f t="shared" si="157"/>
        <v>-1.1000000000000001</v>
      </c>
      <c r="BX1170" s="28">
        <f t="shared" si="155"/>
        <v>-1.1000000000000001</v>
      </c>
      <c r="BY1170" s="28">
        <f t="shared" si="155"/>
        <v>-1.1000000000000001</v>
      </c>
      <c r="BZ1170" s="28">
        <f t="shared" si="155"/>
        <v>1</v>
      </c>
    </row>
    <row r="1171" spans="1:78">
      <c r="A1171" s="6">
        <v>1166</v>
      </c>
      <c r="B1171" s="6" t="s">
        <v>2123</v>
      </c>
      <c r="C1171" s="6" t="s">
        <v>2124</v>
      </c>
      <c r="D1171" s="6" t="str">
        <f t="shared" si="158"/>
        <v>Protein 1166 / MA_3390g0010 / 60S ribosomal L27</v>
      </c>
      <c r="E1171" s="6">
        <v>7</v>
      </c>
      <c r="F1171" s="6">
        <v>3</v>
      </c>
      <c r="G1171" s="6">
        <v>89932604</v>
      </c>
      <c r="H1171" s="6">
        <v>103483792</v>
      </c>
      <c r="I1171" s="6">
        <v>126376921</v>
      </c>
      <c r="J1171" s="6">
        <v>98759414</v>
      </c>
      <c r="K1171" s="6">
        <v>111360702</v>
      </c>
      <c r="L1171" s="6">
        <v>138713576</v>
      </c>
      <c r="M1171" s="6">
        <v>152201948</v>
      </c>
      <c r="N1171" s="6">
        <v>139356656</v>
      </c>
      <c r="O1171" s="6">
        <v>137464362</v>
      </c>
      <c r="P1171" s="6">
        <v>113470458</v>
      </c>
      <c r="Q1171" s="6">
        <v>90844597</v>
      </c>
      <c r="R1171" s="6">
        <v>135552868</v>
      </c>
      <c r="S1171" s="6">
        <v>101133706</v>
      </c>
      <c r="T1171" s="6">
        <v>143895500</v>
      </c>
      <c r="U1171" s="6">
        <v>123794833</v>
      </c>
      <c r="V1171" s="6">
        <v>130543465</v>
      </c>
      <c r="W1171" s="6">
        <v>127372887</v>
      </c>
      <c r="X1171" s="6">
        <v>130221081</v>
      </c>
      <c r="Y1171" s="6">
        <v>119291991</v>
      </c>
      <c r="Z1171" s="8">
        <v>26.4223409067768</v>
      </c>
      <c r="AA1171" s="8">
        <v>26.624829584482399</v>
      </c>
      <c r="AB1171" s="8">
        <v>26.913157781166699</v>
      </c>
      <c r="AC1171" s="8">
        <v>26.5574149403257</v>
      </c>
      <c r="AD1171" s="8">
        <v>26.7306649699449</v>
      </c>
      <c r="AE1171" s="8">
        <v>27.0475337512982</v>
      </c>
      <c r="AF1171" s="8">
        <v>27.181411582802099</v>
      </c>
      <c r="AG1171" s="8">
        <v>27.054206669677502</v>
      </c>
      <c r="AH1171" s="8">
        <v>27.034482403699801</v>
      </c>
      <c r="AI1171" s="8">
        <v>26.757741500276001</v>
      </c>
      <c r="AJ1171" s="8">
        <v>26.436897376655502</v>
      </c>
      <c r="AK1171" s="8">
        <v>27.014280396845599</v>
      </c>
      <c r="AL1171" s="8">
        <v>26.5916886601462</v>
      </c>
      <c r="AM1171" s="8">
        <v>27.100446234921399</v>
      </c>
      <c r="AN1171" s="8">
        <v>26.883375859104699</v>
      </c>
      <c r="AO1171" s="8">
        <v>26.959954997308301</v>
      </c>
      <c r="AP1171" s="8">
        <v>26.924482972693902</v>
      </c>
      <c r="AQ1171" s="8">
        <v>26.9563877789716</v>
      </c>
      <c r="AR1171" s="8">
        <v>26.8299219460344</v>
      </c>
      <c r="AS1171" s="9">
        <v>2.7423388687182099E-2</v>
      </c>
      <c r="AT1171" s="9">
        <v>1</v>
      </c>
      <c r="AU1171" s="9">
        <v>1.5671618889583599E-2</v>
      </c>
      <c r="AV1171" s="10">
        <v>1.34697863270971</v>
      </c>
      <c r="AW1171" s="10">
        <v>1.0946951744768201</v>
      </c>
      <c r="AX1171" s="10">
        <v>1.19842786537862</v>
      </c>
      <c r="AY1171" s="10">
        <v>-1.2304600076029899</v>
      </c>
      <c r="AZ1171" s="10">
        <v>-1.12395470067292</v>
      </c>
      <c r="BA1171" s="10">
        <v>1.09475943013211</v>
      </c>
      <c r="BB1171" s="9">
        <v>1.2421636596289099E-2</v>
      </c>
      <c r="BC1171" s="9">
        <v>0.65927266651263206</v>
      </c>
      <c r="BD1171" s="9">
        <v>0.13686814797730801</v>
      </c>
      <c r="BE1171" s="9">
        <v>9.8990289203478896E-2</v>
      </c>
      <c r="BF1171" s="9">
        <v>0.51045876936005297</v>
      </c>
      <c r="BG1171" s="9">
        <v>0.65882849611347705</v>
      </c>
      <c r="BH1171" s="11" t="str">
        <f t="shared" si="156"/>
        <v/>
      </c>
      <c r="BI1171" s="11" t="str">
        <f t="shared" si="156"/>
        <v/>
      </c>
      <c r="BJ1171" s="11" t="str">
        <f t="shared" si="156"/>
        <v/>
      </c>
      <c r="BK1171" s="11" t="str">
        <f t="shared" si="154"/>
        <v/>
      </c>
      <c r="BL1171" s="11" t="str">
        <f t="shared" si="154"/>
        <v/>
      </c>
      <c r="BM1171" s="11" t="str">
        <f t="shared" si="154"/>
        <v/>
      </c>
      <c r="BN1171" s="11" t="str">
        <f t="shared" si="160"/>
        <v/>
      </c>
      <c r="BO1171" s="11" t="str">
        <f t="shared" si="161"/>
        <v/>
      </c>
      <c r="BP1171" s="11" t="str">
        <f t="shared" si="162"/>
        <v/>
      </c>
      <c r="BR1171" s="11">
        <f t="shared" si="159"/>
        <v>1166</v>
      </c>
      <c r="BS1171" s="6" t="str">
        <f t="shared" si="159"/>
        <v>MA_3390g0010</v>
      </c>
      <c r="BT1171" s="6" t="str">
        <f t="shared" si="159"/>
        <v>60S ribosomal L27</v>
      </c>
      <c r="BU1171" s="28">
        <f t="shared" si="157"/>
        <v>1.3</v>
      </c>
      <c r="BV1171" s="28">
        <f t="shared" si="157"/>
        <v>1.1000000000000001</v>
      </c>
      <c r="BW1171" s="28">
        <f t="shared" si="157"/>
        <v>1.2</v>
      </c>
      <c r="BX1171" s="28">
        <f t="shared" si="155"/>
        <v>-1.2</v>
      </c>
      <c r="BY1171" s="28">
        <f t="shared" si="155"/>
        <v>-1.1000000000000001</v>
      </c>
      <c r="BZ1171" s="28">
        <f t="shared" si="155"/>
        <v>1.1000000000000001</v>
      </c>
    </row>
    <row r="1172" spans="1:78">
      <c r="A1172" s="6">
        <v>1167</v>
      </c>
      <c r="B1172" s="6" t="s">
        <v>2125</v>
      </c>
      <c r="C1172" s="6" t="s">
        <v>2126</v>
      </c>
      <c r="D1172" s="6" t="str">
        <f t="shared" si="158"/>
        <v>Protein 1167 / MA_83398g0010 / Alba DNA RNA-binding</v>
      </c>
      <c r="E1172" s="6">
        <v>5</v>
      </c>
      <c r="F1172" s="6">
        <v>5</v>
      </c>
      <c r="G1172" s="6">
        <v>8693598</v>
      </c>
      <c r="H1172" s="6">
        <v>15277835</v>
      </c>
      <c r="I1172" s="6">
        <v>12614986</v>
      </c>
      <c r="J1172" s="6">
        <v>9667715</v>
      </c>
      <c r="K1172" s="6">
        <v>10294641</v>
      </c>
      <c r="L1172" s="6">
        <v>17795008</v>
      </c>
      <c r="M1172" s="6">
        <v>13910024</v>
      </c>
      <c r="N1172" s="6">
        <v>15385227</v>
      </c>
      <c r="O1172" s="6">
        <v>18599177</v>
      </c>
      <c r="P1172" s="6">
        <v>7899753</v>
      </c>
      <c r="Q1172" s="6">
        <v>13121355</v>
      </c>
      <c r="R1172" s="6">
        <v>12021521</v>
      </c>
      <c r="S1172" s="6">
        <v>14269629</v>
      </c>
      <c r="T1172" s="6">
        <v>13177436</v>
      </c>
      <c r="U1172" s="6">
        <v>18175172</v>
      </c>
      <c r="V1172" s="6">
        <v>21378665</v>
      </c>
      <c r="W1172" s="6">
        <v>23495997</v>
      </c>
      <c r="X1172" s="6">
        <v>20661735</v>
      </c>
      <c r="Y1172" s="6">
        <v>24695370</v>
      </c>
      <c r="Z1172" s="8">
        <v>23.051521954931498</v>
      </c>
      <c r="AA1172" s="8">
        <v>23.864936779832501</v>
      </c>
      <c r="AB1172" s="8">
        <v>23.588635269436399</v>
      </c>
      <c r="AC1172" s="8">
        <v>23.204743513037201</v>
      </c>
      <c r="AD1172" s="8">
        <v>23.295390184657599</v>
      </c>
      <c r="AE1172" s="8">
        <v>24.084969245643499</v>
      </c>
      <c r="AF1172" s="8">
        <v>23.729621573283001</v>
      </c>
      <c r="AG1172" s="8">
        <v>23.875042394159099</v>
      </c>
      <c r="AH1172" s="8">
        <v>24.1487354487552</v>
      </c>
      <c r="AI1172" s="8">
        <v>22.9133761148613</v>
      </c>
      <c r="AJ1172" s="8">
        <v>23.645413374323098</v>
      </c>
      <c r="AK1172" s="8">
        <v>23.519116106045502</v>
      </c>
      <c r="AL1172" s="8">
        <v>23.766444490488599</v>
      </c>
      <c r="AM1172" s="8">
        <v>23.651566349433502</v>
      </c>
      <c r="AN1172" s="8">
        <v>24.115465681306802</v>
      </c>
      <c r="AO1172" s="8">
        <v>24.3496684303657</v>
      </c>
      <c r="AP1172" s="8">
        <v>24.485911650781699</v>
      </c>
      <c r="AQ1172" s="8">
        <v>24.300458068985598</v>
      </c>
      <c r="AR1172" s="8">
        <v>24.557737248362901</v>
      </c>
      <c r="AS1172" s="9">
        <v>6.7531316942985305E-4</v>
      </c>
      <c r="AT1172" s="9">
        <v>0.46032609195101998</v>
      </c>
      <c r="AU1172" s="9">
        <v>1.76776533007304E-4</v>
      </c>
      <c r="AV1172" s="10">
        <v>1.47278478229832</v>
      </c>
      <c r="AW1172" s="10">
        <v>1.0703908930820201</v>
      </c>
      <c r="AX1172" s="10">
        <v>1.9463925125378301</v>
      </c>
      <c r="AY1172" s="10">
        <v>-1.3759317197268699</v>
      </c>
      <c r="AZ1172" s="10">
        <v>1.32157293851206</v>
      </c>
      <c r="BA1172" s="10">
        <v>1.8183941260313901</v>
      </c>
      <c r="BB1172" s="9">
        <v>3.5807160995819202E-2</v>
      </c>
      <c r="BC1172" s="9">
        <v>0.93950312760138199</v>
      </c>
      <c r="BD1172" s="9">
        <v>2.7531112963019599E-4</v>
      </c>
      <c r="BE1172" s="9">
        <v>9.6865907244458593E-2</v>
      </c>
      <c r="BF1172" s="9">
        <v>0.16735453226046801</v>
      </c>
      <c r="BG1172" s="9">
        <v>7.9975889058148098E-4</v>
      </c>
      <c r="BH1172" s="11" t="str">
        <f t="shared" si="156"/>
        <v/>
      </c>
      <c r="BI1172" s="11" t="str">
        <f t="shared" si="156"/>
        <v/>
      </c>
      <c r="BJ1172" s="11" t="str">
        <f t="shared" si="156"/>
        <v/>
      </c>
      <c r="BK1172" s="11" t="str">
        <f t="shared" si="154"/>
        <v/>
      </c>
      <c r="BL1172" s="11" t="str">
        <f t="shared" si="154"/>
        <v/>
      </c>
      <c r="BM1172" s="11" t="str">
        <f t="shared" si="154"/>
        <v/>
      </c>
      <c r="BN1172" s="11" t="str">
        <f t="shared" si="160"/>
        <v/>
      </c>
      <c r="BO1172" s="11" t="str">
        <f t="shared" si="161"/>
        <v/>
      </c>
      <c r="BP1172" s="11" t="str">
        <f t="shared" si="162"/>
        <v/>
      </c>
      <c r="BR1172" s="11">
        <f t="shared" si="159"/>
        <v>1167</v>
      </c>
      <c r="BS1172" s="6" t="str">
        <f t="shared" si="159"/>
        <v>MA_83398g0010</v>
      </c>
      <c r="BT1172" s="6" t="str">
        <f t="shared" si="159"/>
        <v>Alba DNA RNA-binding</v>
      </c>
      <c r="BU1172" s="28">
        <f t="shared" si="157"/>
        <v>1.5</v>
      </c>
      <c r="BV1172" s="28">
        <f t="shared" si="157"/>
        <v>1.1000000000000001</v>
      </c>
      <c r="BW1172" s="28">
        <f t="shared" si="157"/>
        <v>1.9</v>
      </c>
      <c r="BX1172" s="28">
        <f t="shared" si="155"/>
        <v>-1.4</v>
      </c>
      <c r="BY1172" s="28">
        <f t="shared" si="155"/>
        <v>1.3</v>
      </c>
      <c r="BZ1172" s="28">
        <f t="shared" si="155"/>
        <v>1.8</v>
      </c>
    </row>
    <row r="1173" spans="1:78">
      <c r="A1173" s="6">
        <v>1168</v>
      </c>
      <c r="B1173" s="6" t="s">
        <v>2127</v>
      </c>
      <c r="C1173" s="6" t="s">
        <v>2128</v>
      </c>
      <c r="D1173" s="6" t="str">
        <f t="shared" si="158"/>
        <v>Protein 1168 / MA_8117g0010 / ATP-dependent Clp protease ATP-binding subunit homolog chloroplastic</v>
      </c>
      <c r="E1173" s="6">
        <v>12</v>
      </c>
      <c r="F1173" s="6">
        <v>3</v>
      </c>
      <c r="G1173" s="6">
        <v>2022587</v>
      </c>
      <c r="H1173" s="6">
        <v>935361</v>
      </c>
      <c r="I1173" s="6">
        <v>1052393</v>
      </c>
      <c r="J1173" s="6">
        <v>5113173</v>
      </c>
      <c r="K1173" s="6">
        <v>2265509</v>
      </c>
      <c r="L1173" s="6">
        <v>1168318</v>
      </c>
      <c r="M1173" s="6">
        <v>394636</v>
      </c>
      <c r="N1173" s="6">
        <v>1111430</v>
      </c>
      <c r="O1173" s="6">
        <v>1344963</v>
      </c>
      <c r="P1173" s="6">
        <v>1094376</v>
      </c>
      <c r="Q1173" s="6">
        <v>528459</v>
      </c>
      <c r="R1173" s="6">
        <v>986278</v>
      </c>
      <c r="S1173" s="6">
        <v>4746876</v>
      </c>
      <c r="T1173" s="6">
        <v>474532</v>
      </c>
      <c r="U1173" s="6">
        <v>937979</v>
      </c>
      <c r="V1173" s="6">
        <v>1022564</v>
      </c>
      <c r="W1173" s="6">
        <v>616116</v>
      </c>
      <c r="X1173" s="6">
        <v>997580</v>
      </c>
      <c r="Y1173" s="6">
        <v>1083610</v>
      </c>
      <c r="Z1173" s="8">
        <v>20.947770329714398</v>
      </c>
      <c r="AA1173" s="8">
        <v>19.8351637510881</v>
      </c>
      <c r="AB1173" s="8">
        <v>20.005242126875601</v>
      </c>
      <c r="AC1173" s="8">
        <v>22.285787408574102</v>
      </c>
      <c r="AD1173" s="8">
        <v>21.111403791461999</v>
      </c>
      <c r="AE1173" s="8">
        <v>20.156001578628501</v>
      </c>
      <c r="AF1173" s="8">
        <v>18.590163043910501</v>
      </c>
      <c r="AG1173" s="8">
        <v>20.0839856568406</v>
      </c>
      <c r="AH1173" s="8">
        <v>20.3591350540386</v>
      </c>
      <c r="AI1173" s="8">
        <v>20.0616770662646</v>
      </c>
      <c r="AJ1173" s="8">
        <v>19.011432020233599</v>
      </c>
      <c r="AK1173" s="8">
        <v>19.911634827623999</v>
      </c>
      <c r="AL1173" s="8">
        <v>22.178546932864101</v>
      </c>
      <c r="AM1173" s="8">
        <v>18.856145852904799</v>
      </c>
      <c r="AN1173" s="8">
        <v>19.839196097673199</v>
      </c>
      <c r="AO1173" s="8">
        <v>19.963759710381801</v>
      </c>
      <c r="AP1173" s="8">
        <v>19.232842476119199</v>
      </c>
      <c r="AQ1173" s="8">
        <v>19.9280730159977</v>
      </c>
      <c r="AR1173" s="8">
        <v>20.047414181823001</v>
      </c>
      <c r="AS1173" s="9">
        <v>0.34592991228122899</v>
      </c>
      <c r="AT1173" s="9">
        <v>1</v>
      </c>
      <c r="AU1173" s="9">
        <v>0.30050576327776701</v>
      </c>
      <c r="AV1173" s="10">
        <v>-2.05587442829935</v>
      </c>
      <c r="AW1173" s="10">
        <v>-1.7816156566735799</v>
      </c>
      <c r="AX1173" s="10">
        <v>-2.0488528676233302</v>
      </c>
      <c r="AY1173" s="10">
        <v>1.1539382361164401</v>
      </c>
      <c r="AZ1173" s="10">
        <v>1.0034270692576199</v>
      </c>
      <c r="BA1173" s="10">
        <v>-1.1499971163526399</v>
      </c>
      <c r="BB1173" s="9">
        <v>0.385431183112318</v>
      </c>
      <c r="BC1173" s="9">
        <v>0.51995174941473699</v>
      </c>
      <c r="BD1173" s="9">
        <v>0.34085501630835602</v>
      </c>
      <c r="BE1173" s="9">
        <v>0.98748710643173299</v>
      </c>
      <c r="BF1173" s="9">
        <v>0.99999982098020102</v>
      </c>
      <c r="BG1173" s="9">
        <v>0.98616100445662003</v>
      </c>
      <c r="BH1173" s="11" t="str">
        <f t="shared" si="156"/>
        <v/>
      </c>
      <c r="BI1173" s="11" t="str">
        <f t="shared" si="156"/>
        <v/>
      </c>
      <c r="BJ1173" s="11" t="str">
        <f t="shared" si="156"/>
        <v/>
      </c>
      <c r="BK1173" s="11" t="str">
        <f t="shared" si="154"/>
        <v/>
      </c>
      <c r="BL1173" s="11" t="str">
        <f t="shared" si="154"/>
        <v/>
      </c>
      <c r="BM1173" s="11" t="str">
        <f t="shared" si="154"/>
        <v/>
      </c>
      <c r="BN1173" s="11" t="str">
        <f t="shared" si="160"/>
        <v/>
      </c>
      <c r="BO1173" s="11" t="str">
        <f t="shared" si="161"/>
        <v/>
      </c>
      <c r="BP1173" s="11" t="str">
        <f t="shared" si="162"/>
        <v/>
      </c>
      <c r="BR1173" s="11">
        <f t="shared" si="159"/>
        <v>1168</v>
      </c>
      <c r="BS1173" s="6" t="str">
        <f t="shared" si="159"/>
        <v>MA_8117g0010</v>
      </c>
      <c r="BT1173" s="6" t="str">
        <f t="shared" si="159"/>
        <v>ATP-dependent Clp protease ATP-binding subunit homolog chloroplastic</v>
      </c>
      <c r="BU1173" s="28">
        <f t="shared" si="157"/>
        <v>-2.1</v>
      </c>
      <c r="BV1173" s="28">
        <f t="shared" si="157"/>
        <v>-1.8</v>
      </c>
      <c r="BW1173" s="28">
        <f t="shared" si="157"/>
        <v>-2</v>
      </c>
      <c r="BX1173" s="28">
        <f t="shared" si="155"/>
        <v>1.2</v>
      </c>
      <c r="BY1173" s="28">
        <f t="shared" si="155"/>
        <v>1</v>
      </c>
      <c r="BZ1173" s="28">
        <f t="shared" si="155"/>
        <v>-1.1000000000000001</v>
      </c>
    </row>
    <row r="1174" spans="1:78">
      <c r="A1174" s="6">
        <v>1169</v>
      </c>
      <c r="B1174" s="6" t="s">
        <v>2129</v>
      </c>
      <c r="C1174" s="6" t="s">
        <v>378</v>
      </c>
      <c r="D1174" s="6" t="str">
        <f t="shared" si="158"/>
        <v>Protein 1169 / MA_8921185g0010 / basic endochitinase</v>
      </c>
      <c r="E1174" s="6">
        <v>2</v>
      </c>
      <c r="F1174" s="6">
        <v>1</v>
      </c>
      <c r="G1174" s="6">
        <v>63698670</v>
      </c>
      <c r="H1174" s="6">
        <v>123739382</v>
      </c>
      <c r="I1174" s="6">
        <v>121022294</v>
      </c>
      <c r="J1174" s="6">
        <v>91992055</v>
      </c>
      <c r="K1174" s="6">
        <v>95955543</v>
      </c>
      <c r="L1174" s="6">
        <v>93532331</v>
      </c>
      <c r="M1174" s="6">
        <v>78006208</v>
      </c>
      <c r="N1174" s="6">
        <v>96414243</v>
      </c>
      <c r="O1174" s="6">
        <v>102718630</v>
      </c>
      <c r="P1174" s="6">
        <v>112996360</v>
      </c>
      <c r="Q1174" s="6">
        <v>71144167</v>
      </c>
      <c r="R1174" s="6">
        <v>98132306</v>
      </c>
      <c r="S1174" s="6">
        <v>91712231</v>
      </c>
      <c r="T1174" s="6">
        <v>66310351</v>
      </c>
      <c r="U1174" s="6">
        <v>95866498</v>
      </c>
      <c r="V1174" s="6">
        <v>102168661</v>
      </c>
      <c r="W1174" s="6">
        <v>88342962</v>
      </c>
      <c r="X1174" s="6">
        <v>94743910</v>
      </c>
      <c r="Y1174" s="6">
        <v>100503950</v>
      </c>
      <c r="Z1174" s="8">
        <v>25.924759914174501</v>
      </c>
      <c r="AA1174" s="8">
        <v>26.882729492831199</v>
      </c>
      <c r="AB1174" s="8">
        <v>26.850697595694498</v>
      </c>
      <c r="AC1174" s="8">
        <v>26.455005930739201</v>
      </c>
      <c r="AD1174" s="8">
        <v>26.5158628122438</v>
      </c>
      <c r="AE1174" s="8">
        <v>26.4789618068679</v>
      </c>
      <c r="AF1174" s="8">
        <v>26.217085607345702</v>
      </c>
      <c r="AG1174" s="8">
        <v>26.5227429516172</v>
      </c>
      <c r="AH1174" s="8">
        <v>26.614122624991602</v>
      </c>
      <c r="AI1174" s="8">
        <v>26.751701058336401</v>
      </c>
      <c r="AJ1174" s="8">
        <v>26.084242141481401</v>
      </c>
      <c r="AK1174" s="8">
        <v>26.548224826479899</v>
      </c>
      <c r="AL1174" s="8">
        <v>26.4506108127141</v>
      </c>
      <c r="AM1174" s="8">
        <v>25.982730755827902</v>
      </c>
      <c r="AN1174" s="8">
        <v>26.514523395892301</v>
      </c>
      <c r="AO1174" s="8">
        <v>26.606377493991001</v>
      </c>
      <c r="AP1174" s="8">
        <v>26.3966118686869</v>
      </c>
      <c r="AQ1174" s="8">
        <v>26.497529876147802</v>
      </c>
      <c r="AR1174" s="8">
        <v>26.5826769623282</v>
      </c>
      <c r="AS1174" s="9">
        <v>0.78952371076343497</v>
      </c>
      <c r="AT1174" s="9">
        <v>1</v>
      </c>
      <c r="AU1174" s="9">
        <v>0.77138660906977696</v>
      </c>
      <c r="AV1174" s="10">
        <v>-1.04795945542721</v>
      </c>
      <c r="AW1174" s="10">
        <v>-1.1190769405424601</v>
      </c>
      <c r="AX1174" s="10">
        <v>-1.00435356195072</v>
      </c>
      <c r="AY1174" s="10">
        <v>-1.0678628211682699</v>
      </c>
      <c r="AZ1174" s="10">
        <v>1.04341687541965</v>
      </c>
      <c r="BA1174" s="10">
        <v>1.1142260882402</v>
      </c>
      <c r="BB1174" s="9">
        <v>0.98242597890794103</v>
      </c>
      <c r="BC1174" s="9">
        <v>0.78659389668128998</v>
      </c>
      <c r="BD1174" s="9">
        <v>0.99998225232345705</v>
      </c>
      <c r="BE1174" s="9">
        <v>0.95427742760080103</v>
      </c>
      <c r="BF1174" s="9">
        <v>0.98673681237123301</v>
      </c>
      <c r="BG1174" s="9">
        <v>0.80533334320769601</v>
      </c>
      <c r="BH1174" s="11" t="str">
        <f t="shared" si="156"/>
        <v/>
      </c>
      <c r="BI1174" s="11" t="str">
        <f t="shared" si="156"/>
        <v/>
      </c>
      <c r="BJ1174" s="11" t="str">
        <f t="shared" si="156"/>
        <v/>
      </c>
      <c r="BK1174" s="11" t="str">
        <f t="shared" si="154"/>
        <v/>
      </c>
      <c r="BL1174" s="11" t="str">
        <f t="shared" si="154"/>
        <v/>
      </c>
      <c r="BM1174" s="11" t="str">
        <f t="shared" si="154"/>
        <v/>
      </c>
      <c r="BN1174" s="11" t="str">
        <f t="shared" si="160"/>
        <v/>
      </c>
      <c r="BO1174" s="11" t="str">
        <f t="shared" si="161"/>
        <v/>
      </c>
      <c r="BP1174" s="11" t="str">
        <f t="shared" si="162"/>
        <v/>
      </c>
      <c r="BR1174" s="11">
        <f t="shared" si="159"/>
        <v>1169</v>
      </c>
      <c r="BS1174" s="6" t="str">
        <f t="shared" si="159"/>
        <v>MA_8921185g0010</v>
      </c>
      <c r="BT1174" s="6" t="str">
        <f t="shared" si="159"/>
        <v>basic endochitinase</v>
      </c>
      <c r="BU1174" s="28">
        <f t="shared" si="157"/>
        <v>-1</v>
      </c>
      <c r="BV1174" s="28">
        <f t="shared" si="157"/>
        <v>-1.1000000000000001</v>
      </c>
      <c r="BW1174" s="28">
        <f t="shared" si="157"/>
        <v>-1</v>
      </c>
      <c r="BX1174" s="28">
        <f t="shared" si="155"/>
        <v>-1.1000000000000001</v>
      </c>
      <c r="BY1174" s="28">
        <f t="shared" si="155"/>
        <v>1</v>
      </c>
      <c r="BZ1174" s="28">
        <f t="shared" si="155"/>
        <v>1.1000000000000001</v>
      </c>
    </row>
    <row r="1175" spans="1:78">
      <c r="A1175" s="6">
        <v>1170</v>
      </c>
      <c r="B1175" s="6" t="s">
        <v>2130</v>
      </c>
      <c r="C1175" s="6" t="s">
        <v>2131</v>
      </c>
      <c r="D1175" s="6" t="str">
        <f t="shared" si="158"/>
        <v>Protein 1170 / MA_10437078g0010 / alanine--glyoxylate aminotransferase 2 homolog mitochondrial</v>
      </c>
      <c r="E1175" s="6">
        <v>8</v>
      </c>
      <c r="F1175" s="6">
        <v>7</v>
      </c>
      <c r="G1175" s="6">
        <v>10467045</v>
      </c>
      <c r="H1175" s="6">
        <v>12778332</v>
      </c>
      <c r="I1175" s="6">
        <v>6324213</v>
      </c>
      <c r="J1175" s="6">
        <v>14444289</v>
      </c>
      <c r="K1175" s="6">
        <v>7874857</v>
      </c>
      <c r="L1175" s="6">
        <v>5756968</v>
      </c>
      <c r="M1175" s="6">
        <v>4581558</v>
      </c>
      <c r="N1175" s="6">
        <v>5976897</v>
      </c>
      <c r="O1175" s="6">
        <v>6494770</v>
      </c>
      <c r="P1175" s="6">
        <v>9624435</v>
      </c>
      <c r="Q1175" s="6">
        <v>7304492</v>
      </c>
      <c r="R1175" s="6">
        <v>11037099</v>
      </c>
      <c r="S1175" s="6">
        <v>13866125</v>
      </c>
      <c r="T1175" s="6">
        <v>4207910</v>
      </c>
      <c r="U1175" s="6">
        <v>3750559</v>
      </c>
      <c r="V1175" s="6">
        <v>3864282</v>
      </c>
      <c r="W1175" s="6">
        <v>4202845</v>
      </c>
      <c r="X1175" s="6">
        <v>3806656</v>
      </c>
      <c r="Y1175" s="6">
        <v>3559705</v>
      </c>
      <c r="Z1175" s="8">
        <v>23.319350870036502</v>
      </c>
      <c r="AA1175" s="8">
        <v>23.607196192798501</v>
      </c>
      <c r="AB1175" s="8">
        <v>22.592454527923199</v>
      </c>
      <c r="AC1175" s="8">
        <v>23.783995855208602</v>
      </c>
      <c r="AD1175" s="8">
        <v>22.908822295076298</v>
      </c>
      <c r="AE1175" s="8">
        <v>22.456877762407199</v>
      </c>
      <c r="AF1175" s="8">
        <v>22.127406852504901</v>
      </c>
      <c r="AG1175" s="8">
        <v>22.510965250305901</v>
      </c>
      <c r="AH1175" s="8">
        <v>22.630847005584702</v>
      </c>
      <c r="AI1175" s="8">
        <v>23.198270419460801</v>
      </c>
      <c r="AJ1175" s="8">
        <v>22.800352511817</v>
      </c>
      <c r="AK1175" s="8">
        <v>23.3958576870256</v>
      </c>
      <c r="AL1175" s="8">
        <v>23.725061335481001</v>
      </c>
      <c r="AM1175" s="8">
        <v>22.004672417504199</v>
      </c>
      <c r="AN1175" s="8">
        <v>21.8386742066461</v>
      </c>
      <c r="AO1175" s="8">
        <v>21.8817689495114</v>
      </c>
      <c r="AP1175" s="8">
        <v>22.002934820519101</v>
      </c>
      <c r="AQ1175" s="8">
        <v>21.860092771607398</v>
      </c>
      <c r="AR1175" s="8">
        <v>21.763326256394599</v>
      </c>
      <c r="AS1175" s="9">
        <v>2.2722689956225601E-3</v>
      </c>
      <c r="AT1175" s="9">
        <v>1</v>
      </c>
      <c r="AU1175" s="9">
        <v>7.65585810209756E-4</v>
      </c>
      <c r="AV1175" s="10">
        <v>-1.7542322083766899</v>
      </c>
      <c r="AW1175" s="10">
        <v>-1.1627339890419699</v>
      </c>
      <c r="AX1175" s="10">
        <v>-2.5900941614898598</v>
      </c>
      <c r="AY1175" s="10">
        <v>1.5087132782813699</v>
      </c>
      <c r="AZ1175" s="10">
        <v>-1.4764830728348399</v>
      </c>
      <c r="BA1175" s="10">
        <v>-2.2275896171435998</v>
      </c>
      <c r="BB1175" s="9">
        <v>6.3207495370955893E-2</v>
      </c>
      <c r="BC1175" s="9">
        <v>0.860408376310277</v>
      </c>
      <c r="BD1175" s="9">
        <v>8.9615908973816904E-4</v>
      </c>
      <c r="BE1175" s="9">
        <v>0.225383145617159</v>
      </c>
      <c r="BF1175" s="9">
        <v>0.26483958796999602</v>
      </c>
      <c r="BG1175" s="9">
        <v>4.10336662557775E-3</v>
      </c>
      <c r="BH1175" s="11" t="str">
        <f t="shared" si="156"/>
        <v/>
      </c>
      <c r="BI1175" s="11" t="str">
        <f t="shared" si="156"/>
        <v/>
      </c>
      <c r="BJ1175" s="11" t="str">
        <f t="shared" si="156"/>
        <v>x</v>
      </c>
      <c r="BK1175" s="11" t="str">
        <f t="shared" si="154"/>
        <v/>
      </c>
      <c r="BL1175" s="11" t="str">
        <f t="shared" si="154"/>
        <v/>
      </c>
      <c r="BM1175" s="11" t="str">
        <f t="shared" si="154"/>
        <v/>
      </c>
      <c r="BN1175" s="11" t="str">
        <f t="shared" si="160"/>
        <v>x</v>
      </c>
      <c r="BO1175" s="11" t="str">
        <f t="shared" si="161"/>
        <v/>
      </c>
      <c r="BP1175" s="11" t="str">
        <f t="shared" si="162"/>
        <v/>
      </c>
      <c r="BR1175" s="11">
        <f t="shared" si="159"/>
        <v>1170</v>
      </c>
      <c r="BS1175" s="6" t="str">
        <f t="shared" si="159"/>
        <v>MA_10437078g0010</v>
      </c>
      <c r="BT1175" s="6" t="str">
        <f t="shared" si="159"/>
        <v>alanine--glyoxylate aminotransferase 2 homolog mitochondrial</v>
      </c>
      <c r="BU1175" s="28">
        <f t="shared" si="157"/>
        <v>-1.8</v>
      </c>
      <c r="BV1175" s="28">
        <f t="shared" si="157"/>
        <v>-1.2</v>
      </c>
      <c r="BW1175" s="28" t="str">
        <f t="shared" si="157"/>
        <v>-2,6*</v>
      </c>
      <c r="BX1175" s="28">
        <f t="shared" si="155"/>
        <v>1.5</v>
      </c>
      <c r="BY1175" s="28">
        <f t="shared" si="155"/>
        <v>-1.5</v>
      </c>
      <c r="BZ1175" s="28">
        <f t="shared" si="155"/>
        <v>-2.2000000000000002</v>
      </c>
    </row>
    <row r="1176" spans="1:78">
      <c r="A1176" s="6">
        <v>1171</v>
      </c>
      <c r="B1176" s="6" t="s">
        <v>2132</v>
      </c>
      <c r="C1176" s="6" t="s">
        <v>2133</v>
      </c>
      <c r="D1176" s="6" t="str">
        <f t="shared" si="158"/>
        <v>Protein 1171 / MA_10427474g0010 / thioredoxin H4-1</v>
      </c>
      <c r="E1176" s="6">
        <v>3</v>
      </c>
      <c r="F1176" s="6">
        <v>3</v>
      </c>
      <c r="G1176" s="6">
        <v>73570758</v>
      </c>
      <c r="H1176" s="6">
        <v>88808107</v>
      </c>
      <c r="I1176" s="6">
        <v>68289504</v>
      </c>
      <c r="J1176" s="6">
        <v>34361665</v>
      </c>
      <c r="K1176" s="6">
        <v>61580881</v>
      </c>
      <c r="L1176" s="6">
        <v>52300906</v>
      </c>
      <c r="M1176" s="6">
        <v>43558574</v>
      </c>
      <c r="N1176" s="6">
        <v>54205515</v>
      </c>
      <c r="O1176" s="6">
        <v>44843488</v>
      </c>
      <c r="P1176" s="6">
        <v>77711317</v>
      </c>
      <c r="Q1176" s="6">
        <v>74337444</v>
      </c>
      <c r="R1176" s="6">
        <v>71566708</v>
      </c>
      <c r="S1176" s="6">
        <v>41733582</v>
      </c>
      <c r="T1176" s="6">
        <v>45108650</v>
      </c>
      <c r="U1176" s="6">
        <v>63846254</v>
      </c>
      <c r="V1176" s="6">
        <v>75749777</v>
      </c>
      <c r="W1176" s="6">
        <v>65592124</v>
      </c>
      <c r="X1176" s="6">
        <v>50349617</v>
      </c>
      <c r="Y1176" s="6">
        <v>59776807</v>
      </c>
      <c r="Z1176" s="8">
        <v>26.132629119742202</v>
      </c>
      <c r="AA1176" s="8">
        <v>26.4041880456837</v>
      </c>
      <c r="AB1176" s="8">
        <v>26.025160519582201</v>
      </c>
      <c r="AC1176" s="8">
        <v>25.0342966084017</v>
      </c>
      <c r="AD1176" s="8">
        <v>25.875979171497502</v>
      </c>
      <c r="AE1176" s="8">
        <v>25.6403326024693</v>
      </c>
      <c r="AF1176" s="8">
        <v>25.376453388771299</v>
      </c>
      <c r="AG1176" s="8">
        <v>25.691936306535698</v>
      </c>
      <c r="AH1176" s="8">
        <v>25.4183951619043</v>
      </c>
      <c r="AI1176" s="8">
        <v>26.211621375983299</v>
      </c>
      <c r="AJ1176" s="8">
        <v>26.1475857480001</v>
      </c>
      <c r="AK1176" s="8">
        <v>26.092785282802801</v>
      </c>
      <c r="AL1176" s="8">
        <v>25.314705416872702</v>
      </c>
      <c r="AM1176" s="8">
        <v>25.4269007743112</v>
      </c>
      <c r="AN1176" s="8">
        <v>25.928098640534799</v>
      </c>
      <c r="AO1176" s="8">
        <v>26.174738305649001</v>
      </c>
      <c r="AP1176" s="8">
        <v>25.967019257282001</v>
      </c>
      <c r="AQ1176" s="8">
        <v>25.585477468177402</v>
      </c>
      <c r="AR1176" s="8">
        <v>25.8330825012026</v>
      </c>
      <c r="AS1176" s="9">
        <v>0.48819060808043002</v>
      </c>
      <c r="AT1176" s="9">
        <v>1</v>
      </c>
      <c r="AU1176" s="9">
        <v>0.44914643579492802</v>
      </c>
      <c r="AV1176" s="10">
        <v>-1.2858045206109601</v>
      </c>
      <c r="AW1176" s="10">
        <v>-1.03938559763412</v>
      </c>
      <c r="AX1176" s="10">
        <v>1.00224313916828</v>
      </c>
      <c r="AY1176" s="10">
        <v>1.2370813329891699</v>
      </c>
      <c r="AZ1176" s="10">
        <v>1.28868875909389</v>
      </c>
      <c r="BA1176" s="10">
        <v>1.0417170841791199</v>
      </c>
      <c r="BB1176" s="9">
        <v>0.48776611095129102</v>
      </c>
      <c r="BC1176" s="9">
        <v>0.99511566786341799</v>
      </c>
      <c r="BD1176" s="9">
        <v>0.99999902269682095</v>
      </c>
      <c r="BE1176" s="9">
        <v>0.61831009168736095</v>
      </c>
      <c r="BF1176" s="9">
        <v>0.48045976914183203</v>
      </c>
      <c r="BG1176" s="9">
        <v>0.99423275409042899</v>
      </c>
      <c r="BH1176" s="11" t="str">
        <f t="shared" si="156"/>
        <v/>
      </c>
      <c r="BI1176" s="11" t="str">
        <f t="shared" si="156"/>
        <v/>
      </c>
      <c r="BJ1176" s="11" t="str">
        <f t="shared" si="156"/>
        <v/>
      </c>
      <c r="BK1176" s="11" t="str">
        <f t="shared" si="154"/>
        <v/>
      </c>
      <c r="BL1176" s="11" t="str">
        <f t="shared" si="154"/>
        <v/>
      </c>
      <c r="BM1176" s="11" t="str">
        <f t="shared" si="154"/>
        <v/>
      </c>
      <c r="BN1176" s="11" t="str">
        <f t="shared" si="160"/>
        <v/>
      </c>
      <c r="BO1176" s="11" t="str">
        <f t="shared" si="161"/>
        <v/>
      </c>
      <c r="BP1176" s="11" t="str">
        <f t="shared" si="162"/>
        <v/>
      </c>
      <c r="BR1176" s="11">
        <f t="shared" si="159"/>
        <v>1171</v>
      </c>
      <c r="BS1176" s="6" t="str">
        <f t="shared" si="159"/>
        <v>MA_10427474g0010</v>
      </c>
      <c r="BT1176" s="6" t="str">
        <f t="shared" si="159"/>
        <v>thioredoxin H4-1</v>
      </c>
      <c r="BU1176" s="28">
        <f t="shared" si="157"/>
        <v>-1.3</v>
      </c>
      <c r="BV1176" s="28">
        <f t="shared" si="157"/>
        <v>-1</v>
      </c>
      <c r="BW1176" s="28">
        <f t="shared" si="157"/>
        <v>1</v>
      </c>
      <c r="BX1176" s="28">
        <f t="shared" si="155"/>
        <v>1.2</v>
      </c>
      <c r="BY1176" s="28">
        <f t="shared" si="155"/>
        <v>1.3</v>
      </c>
      <c r="BZ1176" s="28">
        <f t="shared" si="155"/>
        <v>1</v>
      </c>
    </row>
    <row r="1177" spans="1:78">
      <c r="A1177" s="6">
        <v>1172</v>
      </c>
      <c r="B1177" s="6" t="s">
        <v>2134</v>
      </c>
      <c r="C1177" s="6" t="s">
        <v>2135</v>
      </c>
      <c r="D1177" s="6" t="str">
        <f t="shared" si="158"/>
        <v>Protein 1172 / MA_57459g0010 / Xylulose kinase</v>
      </c>
      <c r="E1177" s="6">
        <v>8</v>
      </c>
      <c r="F1177" s="6">
        <v>8</v>
      </c>
      <c r="G1177" s="6">
        <v>12964996</v>
      </c>
      <c r="H1177" s="6">
        <v>8250709</v>
      </c>
      <c r="I1177" s="6">
        <v>7876555</v>
      </c>
      <c r="J1177" s="6">
        <v>11835101</v>
      </c>
      <c r="K1177" s="6">
        <v>8650967</v>
      </c>
      <c r="L1177" s="6">
        <v>5048947</v>
      </c>
      <c r="M1177" s="6">
        <v>6206697</v>
      </c>
      <c r="N1177" s="6">
        <v>5754965</v>
      </c>
      <c r="O1177" s="6">
        <v>5511571</v>
      </c>
      <c r="P1177" s="6">
        <v>7380661</v>
      </c>
      <c r="Q1177" s="6">
        <v>14889654</v>
      </c>
      <c r="R1177" s="6">
        <v>8182903</v>
      </c>
      <c r="S1177" s="6">
        <v>16546611</v>
      </c>
      <c r="T1177" s="6">
        <v>12295579</v>
      </c>
      <c r="U1177" s="6">
        <v>6163862</v>
      </c>
      <c r="V1177" s="6">
        <v>5551474</v>
      </c>
      <c r="W1177" s="6">
        <v>5841515</v>
      </c>
      <c r="X1177" s="6">
        <v>6424065</v>
      </c>
      <c r="Y1177" s="6">
        <v>5857641</v>
      </c>
      <c r="Z1177" s="8">
        <v>23.628118425298201</v>
      </c>
      <c r="AA1177" s="8">
        <v>22.976086667692801</v>
      </c>
      <c r="AB1177" s="8">
        <v>22.9091333397228</v>
      </c>
      <c r="AC1177" s="8">
        <v>23.496568682204401</v>
      </c>
      <c r="AD1177" s="8">
        <v>23.044429974689798</v>
      </c>
      <c r="AE1177" s="8">
        <v>22.267551102479</v>
      </c>
      <c r="AF1177" s="8">
        <v>22.565394287135099</v>
      </c>
      <c r="AG1177" s="8">
        <v>22.4563757236626</v>
      </c>
      <c r="AH1177" s="8">
        <v>22.3940321677693</v>
      </c>
      <c r="AI1177" s="8">
        <v>22.815318596818301</v>
      </c>
      <c r="AJ1177" s="8">
        <v>23.827806893733701</v>
      </c>
      <c r="AK1177" s="8">
        <v>22.964181319668999</v>
      </c>
      <c r="AL1177" s="8">
        <v>23.9800324254035</v>
      </c>
      <c r="AM1177" s="8">
        <v>23.551636337393699</v>
      </c>
      <c r="AN1177" s="8">
        <v>22.555403131672598</v>
      </c>
      <c r="AO1177" s="8">
        <v>22.4044394489224</v>
      </c>
      <c r="AP1177" s="8">
        <v>22.477911150678299</v>
      </c>
      <c r="AQ1177" s="8">
        <v>22.615055059735901</v>
      </c>
      <c r="AR1177" s="8">
        <v>22.481888346121099</v>
      </c>
      <c r="AS1177" s="9">
        <v>1.2927388274327899E-3</v>
      </c>
      <c r="AT1177" s="9">
        <v>0.95667659403609595</v>
      </c>
      <c r="AU1177" s="9">
        <v>3.8716171349093302E-4</v>
      </c>
      <c r="AV1177" s="10">
        <v>-1.72910933660292</v>
      </c>
      <c r="AW1177" s="10">
        <v>1.1622558574664701</v>
      </c>
      <c r="AX1177" s="10">
        <v>-1.6289338188362401</v>
      </c>
      <c r="AY1177" s="10">
        <v>2.0096674546667201</v>
      </c>
      <c r="AZ1177" s="10">
        <v>1.0614975983728101</v>
      </c>
      <c r="BA1177" s="10">
        <v>-1.89323787236765</v>
      </c>
      <c r="BB1177" s="9">
        <v>1.1613688647384801E-2</v>
      </c>
      <c r="BC1177" s="9">
        <v>0.71831622594844302</v>
      </c>
      <c r="BD1177" s="9">
        <v>1.7184822087442101E-2</v>
      </c>
      <c r="BE1177" s="9">
        <v>1.6391103157881201E-3</v>
      </c>
      <c r="BF1177" s="9">
        <v>0.97810829543448696</v>
      </c>
      <c r="BG1177" s="9">
        <v>2.1478152243991099E-3</v>
      </c>
      <c r="BH1177" s="11" t="str">
        <f t="shared" si="156"/>
        <v/>
      </c>
      <c r="BI1177" s="11" t="str">
        <f t="shared" si="156"/>
        <v/>
      </c>
      <c r="BJ1177" s="11" t="str">
        <f t="shared" si="156"/>
        <v/>
      </c>
      <c r="BK1177" s="11" t="str">
        <f t="shared" si="154"/>
        <v/>
      </c>
      <c r="BL1177" s="11" t="str">
        <f t="shared" si="154"/>
        <v/>
      </c>
      <c r="BM1177" s="11" t="str">
        <f t="shared" si="154"/>
        <v/>
      </c>
      <c r="BN1177" s="11" t="str">
        <f t="shared" si="160"/>
        <v/>
      </c>
      <c r="BO1177" s="11" t="str">
        <f t="shared" si="161"/>
        <v/>
      </c>
      <c r="BP1177" s="11" t="str">
        <f t="shared" si="162"/>
        <v/>
      </c>
      <c r="BR1177" s="11">
        <f t="shared" si="159"/>
        <v>1172</v>
      </c>
      <c r="BS1177" s="6" t="str">
        <f t="shared" si="159"/>
        <v>MA_57459g0010</v>
      </c>
      <c r="BT1177" s="6" t="str">
        <f t="shared" si="159"/>
        <v>Xylulose kinase</v>
      </c>
      <c r="BU1177" s="28">
        <f t="shared" si="157"/>
        <v>-1.7</v>
      </c>
      <c r="BV1177" s="28">
        <f t="shared" si="157"/>
        <v>1.2</v>
      </c>
      <c r="BW1177" s="28">
        <f t="shared" si="157"/>
        <v>-1.6</v>
      </c>
      <c r="BX1177" s="28">
        <f t="shared" si="155"/>
        <v>2</v>
      </c>
      <c r="BY1177" s="28">
        <f t="shared" si="155"/>
        <v>1.1000000000000001</v>
      </c>
      <c r="BZ1177" s="28">
        <f t="shared" si="155"/>
        <v>-1.9</v>
      </c>
    </row>
    <row r="1178" spans="1:78">
      <c r="A1178" s="6">
        <v>1173</v>
      </c>
      <c r="B1178" s="6" t="s">
        <v>2136</v>
      </c>
      <c r="C1178" s="6" t="s">
        <v>1390</v>
      </c>
      <c r="D1178" s="6" t="str">
        <f t="shared" si="158"/>
        <v>Protein 1173 / MA_314449g0010 / phosphatidylglycerol phosphatidylinositol transfer DDB_G0282179</v>
      </c>
      <c r="E1178" s="6">
        <v>6</v>
      </c>
      <c r="F1178" s="6">
        <v>5</v>
      </c>
      <c r="G1178" s="6">
        <v>36116899</v>
      </c>
      <c r="H1178" s="6">
        <v>75503056</v>
      </c>
      <c r="I1178" s="6">
        <v>62204689</v>
      </c>
      <c r="J1178" s="6">
        <v>57511784</v>
      </c>
      <c r="K1178" s="6">
        <v>54722131</v>
      </c>
      <c r="L1178" s="6">
        <v>76376473</v>
      </c>
      <c r="M1178" s="6">
        <v>84827462</v>
      </c>
      <c r="N1178" s="6">
        <v>71344974</v>
      </c>
      <c r="O1178" s="6">
        <v>84977445</v>
      </c>
      <c r="P1178" s="6">
        <v>80114423</v>
      </c>
      <c r="Q1178" s="6">
        <v>50965814</v>
      </c>
      <c r="R1178" s="6">
        <v>84123792</v>
      </c>
      <c r="S1178" s="6">
        <v>57883511</v>
      </c>
      <c r="T1178" s="6">
        <v>81925891</v>
      </c>
      <c r="U1178" s="6">
        <v>78368108</v>
      </c>
      <c r="V1178" s="6">
        <v>71827826</v>
      </c>
      <c r="W1178" s="6">
        <v>87113692</v>
      </c>
      <c r="X1178" s="6">
        <v>87305436</v>
      </c>
      <c r="Y1178" s="6">
        <v>89138131</v>
      </c>
      <c r="Z1178" s="8">
        <v>25.1061706924296</v>
      </c>
      <c r="AA1178" s="8">
        <v>26.170031703176701</v>
      </c>
      <c r="AB1178" s="8">
        <v>25.890519999263098</v>
      </c>
      <c r="AC1178" s="8">
        <v>25.7773542546432</v>
      </c>
      <c r="AD1178" s="8">
        <v>25.705621077243599</v>
      </c>
      <c r="AE1178" s="8">
        <v>26.1866249632909</v>
      </c>
      <c r="AF1178" s="8">
        <v>26.3380280619877</v>
      </c>
      <c r="AG1178" s="8">
        <v>26.088308464751101</v>
      </c>
      <c r="AH1178" s="8">
        <v>26.340576631288901</v>
      </c>
      <c r="AI1178" s="8">
        <v>26.255558658623698</v>
      </c>
      <c r="AJ1178" s="8">
        <v>25.603026528746899</v>
      </c>
      <c r="AK1178" s="8">
        <v>26.3260105472852</v>
      </c>
      <c r="AL1178" s="8">
        <v>25.786649097288201</v>
      </c>
      <c r="AM1178" s="8">
        <v>26.2878161223585</v>
      </c>
      <c r="AN1178" s="8">
        <v>26.223763331422202</v>
      </c>
      <c r="AO1178" s="8">
        <v>26.098039514600501</v>
      </c>
      <c r="AP1178" s="8">
        <v>26.376396154884802</v>
      </c>
      <c r="AQ1178" s="8">
        <v>26.3795681490638</v>
      </c>
      <c r="AR1178" s="8">
        <v>26.409539375831798</v>
      </c>
      <c r="AS1178" s="9">
        <v>4.3117840568536001E-2</v>
      </c>
      <c r="AT1178" s="9">
        <v>1</v>
      </c>
      <c r="AU1178" s="9">
        <v>2.6817193524333399E-2</v>
      </c>
      <c r="AV1178" s="10">
        <v>1.4225161039138801</v>
      </c>
      <c r="AW1178" s="10">
        <v>1.24995195769812</v>
      </c>
      <c r="AX1178" s="10">
        <v>1.4819756670111399</v>
      </c>
      <c r="AY1178" s="10">
        <v>-1.1380566230189799</v>
      </c>
      <c r="AZ1178" s="10">
        <v>1.0417988681700401</v>
      </c>
      <c r="BA1178" s="10">
        <v>1.1856261017745999</v>
      </c>
      <c r="BB1178" s="9">
        <v>6.8611006577924002E-2</v>
      </c>
      <c r="BC1178" s="9">
        <v>0.30219793943530998</v>
      </c>
      <c r="BD1178" s="9">
        <v>2.6732515935355E-2</v>
      </c>
      <c r="BE1178" s="9">
        <v>0.75443430406601397</v>
      </c>
      <c r="BF1178" s="9">
        <v>0.98872471039168497</v>
      </c>
      <c r="BG1178" s="9">
        <v>0.52428467662673195</v>
      </c>
      <c r="BH1178" s="11" t="str">
        <f t="shared" si="156"/>
        <v/>
      </c>
      <c r="BI1178" s="11" t="str">
        <f t="shared" si="156"/>
        <v/>
      </c>
      <c r="BJ1178" s="11" t="str">
        <f t="shared" si="156"/>
        <v/>
      </c>
      <c r="BK1178" s="11" t="str">
        <f t="shared" si="154"/>
        <v/>
      </c>
      <c r="BL1178" s="11" t="str">
        <f t="shared" si="154"/>
        <v/>
      </c>
      <c r="BM1178" s="11" t="str">
        <f t="shared" si="154"/>
        <v/>
      </c>
      <c r="BN1178" s="11" t="str">
        <f t="shared" si="160"/>
        <v/>
      </c>
      <c r="BO1178" s="11" t="str">
        <f t="shared" si="161"/>
        <v/>
      </c>
      <c r="BP1178" s="11" t="str">
        <f t="shared" si="162"/>
        <v/>
      </c>
      <c r="BR1178" s="11">
        <f t="shared" si="159"/>
        <v>1173</v>
      </c>
      <c r="BS1178" s="6" t="str">
        <f t="shared" si="159"/>
        <v>MA_314449g0010</v>
      </c>
      <c r="BT1178" s="6" t="str">
        <f t="shared" si="159"/>
        <v>phosphatidylglycerol phosphatidylinositol transfer DDB_G0282179</v>
      </c>
      <c r="BU1178" s="28">
        <f t="shared" si="157"/>
        <v>1.4</v>
      </c>
      <c r="BV1178" s="28">
        <f t="shared" si="157"/>
        <v>1.2</v>
      </c>
      <c r="BW1178" s="28">
        <f t="shared" si="157"/>
        <v>1.5</v>
      </c>
      <c r="BX1178" s="28">
        <f t="shared" si="155"/>
        <v>-1.1000000000000001</v>
      </c>
      <c r="BY1178" s="28">
        <f t="shared" si="155"/>
        <v>1</v>
      </c>
      <c r="BZ1178" s="28">
        <f t="shared" si="155"/>
        <v>1.2</v>
      </c>
    </row>
    <row r="1179" spans="1:78">
      <c r="A1179" s="6">
        <v>1174</v>
      </c>
      <c r="B1179" s="6" t="s">
        <v>2137</v>
      </c>
      <c r="C1179" s="6" t="s">
        <v>2138</v>
      </c>
      <c r="D1179" s="6" t="str">
        <f t="shared" si="158"/>
        <v>Protein 1174 / MA_29804g0010 / 60S ribosomal L15</v>
      </c>
      <c r="E1179" s="6">
        <v>7</v>
      </c>
      <c r="F1179" s="6">
        <v>1</v>
      </c>
      <c r="G1179" s="6">
        <v>19211837</v>
      </c>
      <c r="H1179" s="6">
        <v>11469599</v>
      </c>
      <c r="I1179" s="6">
        <v>29607849</v>
      </c>
      <c r="J1179" s="6">
        <v>11811113</v>
      </c>
      <c r="K1179" s="6">
        <v>27641097</v>
      </c>
      <c r="L1179" s="6">
        <v>23538661</v>
      </c>
      <c r="M1179" s="6">
        <v>23102301</v>
      </c>
      <c r="N1179" s="6">
        <v>26034010</v>
      </c>
      <c r="O1179" s="6">
        <v>23751467</v>
      </c>
      <c r="P1179" s="6">
        <v>6364840</v>
      </c>
      <c r="Q1179" s="6">
        <v>24519554</v>
      </c>
      <c r="R1179" s="6">
        <v>7712526</v>
      </c>
      <c r="S1179" s="6">
        <v>13481482</v>
      </c>
      <c r="T1179" s="6">
        <v>22737352</v>
      </c>
      <c r="U1179" s="6">
        <v>24479541</v>
      </c>
      <c r="V1179" s="6">
        <v>21655499</v>
      </c>
      <c r="W1179" s="6">
        <v>22766285</v>
      </c>
      <c r="X1179" s="6">
        <v>24163805</v>
      </c>
      <c r="Y1179" s="6">
        <v>26160968</v>
      </c>
      <c r="Z1179" s="8">
        <v>24.195492137617901</v>
      </c>
      <c r="AA1179" s="8">
        <v>23.451311616958101</v>
      </c>
      <c r="AB1179" s="8">
        <v>24.819476347237799</v>
      </c>
      <c r="AC1179" s="8">
        <v>23.493641585248199</v>
      </c>
      <c r="AD1179" s="8">
        <v>24.720311537718199</v>
      </c>
      <c r="AE1179" s="8">
        <v>24.4885289190143</v>
      </c>
      <c r="AF1179" s="8">
        <v>24.4615332161111</v>
      </c>
      <c r="AG1179" s="8">
        <v>24.633894210357901</v>
      </c>
      <c r="AH1179" s="8">
        <v>24.501513287897801</v>
      </c>
      <c r="AI1179" s="8">
        <v>22.6016928172909</v>
      </c>
      <c r="AJ1179" s="8">
        <v>24.547429401484901</v>
      </c>
      <c r="AK1179" s="8">
        <v>22.8787720171205</v>
      </c>
      <c r="AL1179" s="8">
        <v>23.684475762847701</v>
      </c>
      <c r="AM1179" s="8">
        <v>24.438560911453401</v>
      </c>
      <c r="AN1179" s="8">
        <v>24.545073171456501</v>
      </c>
      <c r="AO1179" s="8">
        <v>24.368230080511299</v>
      </c>
      <c r="AP1179" s="8">
        <v>24.4403955560662</v>
      </c>
      <c r="AQ1179" s="8">
        <v>24.526344313510499</v>
      </c>
      <c r="AR1179" s="8">
        <v>24.6409125881883</v>
      </c>
      <c r="AS1179" s="9">
        <v>0.124298334185224</v>
      </c>
      <c r="AT1179" s="9">
        <v>1</v>
      </c>
      <c r="AU1179" s="9">
        <v>9.2430582028830602E-2</v>
      </c>
      <c r="AV1179" s="10">
        <v>1.30615015932138</v>
      </c>
      <c r="AW1179" s="10">
        <v>-1.41997001277682</v>
      </c>
      <c r="AX1179" s="10">
        <v>1.2906917566721301</v>
      </c>
      <c r="AY1179" s="10">
        <v>-1.85469405842003</v>
      </c>
      <c r="AZ1179" s="10">
        <v>-1.0119768353437999</v>
      </c>
      <c r="BA1179" s="10">
        <v>1.8327435902126601</v>
      </c>
      <c r="BB1179" s="9">
        <v>0.74751204152445005</v>
      </c>
      <c r="BC1179" s="9">
        <v>0.51654098978308305</v>
      </c>
      <c r="BD1179" s="9">
        <v>0.73999304337473504</v>
      </c>
      <c r="BE1179" s="9">
        <v>0.13505255466977301</v>
      </c>
      <c r="BF1179" s="9">
        <v>0.99996589066582597</v>
      </c>
      <c r="BG1179" s="9">
        <v>0.114892714570085</v>
      </c>
      <c r="BH1179" s="11" t="str">
        <f t="shared" si="156"/>
        <v/>
      </c>
      <c r="BI1179" s="11" t="str">
        <f t="shared" si="156"/>
        <v/>
      </c>
      <c r="BJ1179" s="11" t="str">
        <f t="shared" si="156"/>
        <v/>
      </c>
      <c r="BK1179" s="11" t="str">
        <f t="shared" si="154"/>
        <v/>
      </c>
      <c r="BL1179" s="11" t="str">
        <f t="shared" si="154"/>
        <v/>
      </c>
      <c r="BM1179" s="11" t="str">
        <f t="shared" si="154"/>
        <v/>
      </c>
      <c r="BN1179" s="11" t="str">
        <f t="shared" si="160"/>
        <v/>
      </c>
      <c r="BO1179" s="11" t="str">
        <f t="shared" si="161"/>
        <v/>
      </c>
      <c r="BP1179" s="11" t="str">
        <f t="shared" si="162"/>
        <v/>
      </c>
      <c r="BR1179" s="11">
        <f t="shared" si="159"/>
        <v>1174</v>
      </c>
      <c r="BS1179" s="6" t="str">
        <f t="shared" si="159"/>
        <v>MA_29804g0010</v>
      </c>
      <c r="BT1179" s="6" t="str">
        <f t="shared" si="159"/>
        <v>60S ribosomal L15</v>
      </c>
      <c r="BU1179" s="28">
        <f t="shared" si="157"/>
        <v>1.3</v>
      </c>
      <c r="BV1179" s="28">
        <f t="shared" si="157"/>
        <v>-1.4</v>
      </c>
      <c r="BW1179" s="28">
        <f t="shared" si="157"/>
        <v>1.3</v>
      </c>
      <c r="BX1179" s="28">
        <f t="shared" si="155"/>
        <v>-1.9</v>
      </c>
      <c r="BY1179" s="28">
        <f t="shared" si="155"/>
        <v>-1</v>
      </c>
      <c r="BZ1179" s="28">
        <f t="shared" si="155"/>
        <v>1.8</v>
      </c>
    </row>
    <row r="1180" spans="1:78">
      <c r="A1180" s="6">
        <v>1175</v>
      </c>
      <c r="B1180" s="6" t="s">
        <v>2139</v>
      </c>
      <c r="C1180" s="6" t="s">
        <v>2140</v>
      </c>
      <c r="D1180" s="6" t="str">
        <f t="shared" si="158"/>
        <v>Protein 1175 / MA_92628g0020 / methyl- -binding domain-containing 5</v>
      </c>
      <c r="E1180" s="6">
        <v>14</v>
      </c>
      <c r="F1180" s="6">
        <v>14</v>
      </c>
      <c r="G1180" s="6">
        <v>12898144</v>
      </c>
      <c r="H1180" s="6">
        <v>15233435</v>
      </c>
      <c r="I1180" s="6">
        <v>6685945</v>
      </c>
      <c r="J1180" s="6">
        <v>16728394</v>
      </c>
      <c r="K1180" s="6">
        <v>8107495</v>
      </c>
      <c r="L1180" s="6">
        <v>5765081</v>
      </c>
      <c r="M1180" s="6">
        <v>5126766</v>
      </c>
      <c r="N1180" s="6">
        <v>5363915</v>
      </c>
      <c r="O1180" s="6">
        <v>5099185</v>
      </c>
      <c r="P1180" s="6">
        <v>16428568</v>
      </c>
      <c r="Q1180" s="6">
        <v>7286599</v>
      </c>
      <c r="R1180" s="6">
        <v>13844992</v>
      </c>
      <c r="S1180" s="6">
        <v>18695511</v>
      </c>
      <c r="T1180" s="6">
        <v>9165590</v>
      </c>
      <c r="U1180" s="6">
        <v>2707104</v>
      </c>
      <c r="V1180" s="6">
        <v>3038949</v>
      </c>
      <c r="W1180" s="6">
        <v>2750110</v>
      </c>
      <c r="X1180" s="6">
        <v>4746670</v>
      </c>
      <c r="Y1180" s="6">
        <v>3236425</v>
      </c>
      <c r="Z1180" s="8">
        <v>23.620660145779599</v>
      </c>
      <c r="AA1180" s="8">
        <v>23.8607379572315</v>
      </c>
      <c r="AB1180" s="8">
        <v>22.672700056413301</v>
      </c>
      <c r="AC1180" s="8">
        <v>23.9957956111149</v>
      </c>
      <c r="AD1180" s="8">
        <v>22.950824798276301</v>
      </c>
      <c r="AE1180" s="8">
        <v>22.4589094473621</v>
      </c>
      <c r="AF1180" s="8">
        <v>22.289617619908299</v>
      </c>
      <c r="AG1180" s="8">
        <v>22.354854944886799</v>
      </c>
      <c r="AH1180" s="8">
        <v>22.281835249659899</v>
      </c>
      <c r="AI1180" s="8">
        <v>23.9697033971267</v>
      </c>
      <c r="AJ1180" s="8">
        <v>22.796814167041202</v>
      </c>
      <c r="AK1180" s="8">
        <v>23.722860884289499</v>
      </c>
      <c r="AL1180" s="8">
        <v>24.156188568790402</v>
      </c>
      <c r="AM1180" s="8">
        <v>23.127796321085199</v>
      </c>
      <c r="AN1180" s="8">
        <v>21.368318882589001</v>
      </c>
      <c r="AO1180" s="8">
        <v>21.5351410329095</v>
      </c>
      <c r="AP1180" s="8">
        <v>21.391057894608998</v>
      </c>
      <c r="AQ1180" s="8">
        <v>22.178484322922898</v>
      </c>
      <c r="AR1180" s="8">
        <v>21.6259696409772</v>
      </c>
      <c r="AS1180" s="9">
        <v>9.9958862308786205E-5</v>
      </c>
      <c r="AT1180" s="9">
        <v>4.8523025427719302E-2</v>
      </c>
      <c r="AU1180" s="9">
        <v>1.6470816506354201E-5</v>
      </c>
      <c r="AV1180" s="10">
        <v>-2.1050279633795901</v>
      </c>
      <c r="AW1180" s="10">
        <v>1.09773434031519</v>
      </c>
      <c r="AX1180" s="10">
        <v>-3.4830455955662698</v>
      </c>
      <c r="AY1180" s="10">
        <v>2.3107614827255198</v>
      </c>
      <c r="AZ1180" s="10">
        <v>-1.6546315090153401</v>
      </c>
      <c r="BA1180" s="10">
        <v>-3.8234587591366598</v>
      </c>
      <c r="BB1180" s="9">
        <v>1.48954898040217E-2</v>
      </c>
      <c r="BC1180" s="9">
        <v>0.96525892210037301</v>
      </c>
      <c r="BD1180" s="9">
        <v>8.3651508815729705E-5</v>
      </c>
      <c r="BE1180" s="9">
        <v>6.2706135693860699E-3</v>
      </c>
      <c r="BF1180" s="9">
        <v>0.12505652852889301</v>
      </c>
      <c r="BG1180" s="9">
        <v>3.7416234029308298E-5</v>
      </c>
      <c r="BH1180" s="11" t="str">
        <f t="shared" si="156"/>
        <v/>
      </c>
      <c r="BI1180" s="11" t="str">
        <f t="shared" si="156"/>
        <v/>
      </c>
      <c r="BJ1180" s="11" t="str">
        <f t="shared" si="156"/>
        <v>x</v>
      </c>
      <c r="BK1180" s="11" t="str">
        <f t="shared" si="154"/>
        <v/>
      </c>
      <c r="BL1180" s="11" t="str">
        <f t="shared" si="154"/>
        <v/>
      </c>
      <c r="BM1180" s="11" t="str">
        <f t="shared" si="154"/>
        <v>x</v>
      </c>
      <c r="BN1180" s="11" t="str">
        <f t="shared" si="160"/>
        <v>x</v>
      </c>
      <c r="BO1180" s="11" t="str">
        <f t="shared" si="161"/>
        <v>x</v>
      </c>
      <c r="BP1180" s="11" t="str">
        <f t="shared" si="162"/>
        <v/>
      </c>
      <c r="BR1180" s="11">
        <f t="shared" si="159"/>
        <v>1175</v>
      </c>
      <c r="BS1180" s="6" t="str">
        <f t="shared" si="159"/>
        <v>MA_92628g0020</v>
      </c>
      <c r="BT1180" s="6" t="str">
        <f t="shared" si="159"/>
        <v>methyl- -binding domain-containing 5</v>
      </c>
      <c r="BU1180" s="28">
        <f t="shared" si="157"/>
        <v>-2.1</v>
      </c>
      <c r="BV1180" s="28">
        <f t="shared" si="157"/>
        <v>1.1000000000000001</v>
      </c>
      <c r="BW1180" s="28" t="str">
        <f t="shared" si="157"/>
        <v>-3,5*</v>
      </c>
      <c r="BX1180" s="28">
        <f t="shared" si="155"/>
        <v>2.2999999999999998</v>
      </c>
      <c r="BY1180" s="28">
        <f t="shared" si="155"/>
        <v>-1.7</v>
      </c>
      <c r="BZ1180" s="28" t="str">
        <f t="shared" si="155"/>
        <v>-3,8*</v>
      </c>
    </row>
    <row r="1181" spans="1:78">
      <c r="A1181" s="6">
        <v>1176</v>
      </c>
      <c r="B1181" s="6" t="s">
        <v>2141</v>
      </c>
      <c r="C1181" s="6" t="s">
        <v>1382</v>
      </c>
      <c r="D1181" s="6" t="str">
        <f t="shared" si="158"/>
        <v>Protein 1176 / MA_6975350g0010 / phospholipase D alpha 1</v>
      </c>
      <c r="E1181" s="6">
        <v>4</v>
      </c>
      <c r="F1181" s="6">
        <v>4</v>
      </c>
      <c r="G1181" s="6">
        <v>4129305</v>
      </c>
      <c r="H1181" s="6">
        <v>5086464</v>
      </c>
      <c r="I1181" s="6">
        <v>7875228</v>
      </c>
      <c r="J1181" s="6">
        <v>7798117</v>
      </c>
      <c r="K1181" s="6">
        <v>8002192</v>
      </c>
      <c r="L1181" s="6">
        <v>4419536</v>
      </c>
      <c r="M1181" s="6">
        <v>3411684</v>
      </c>
      <c r="N1181" s="6">
        <v>4631817</v>
      </c>
      <c r="O1181" s="6">
        <v>4421144</v>
      </c>
      <c r="P1181" s="6">
        <v>5054307</v>
      </c>
      <c r="Q1181" s="6">
        <v>9706918</v>
      </c>
      <c r="R1181" s="6">
        <v>5707886</v>
      </c>
      <c r="S1181" s="6">
        <v>11627861</v>
      </c>
      <c r="T1181" s="6">
        <v>5425443</v>
      </c>
      <c r="U1181" s="6">
        <v>1635835</v>
      </c>
      <c r="V1181" s="6">
        <v>1536631</v>
      </c>
      <c r="W1181" s="6">
        <v>1505750</v>
      </c>
      <c r="X1181" s="6">
        <v>1195311</v>
      </c>
      <c r="Y1181" s="6">
        <v>933443</v>
      </c>
      <c r="Z1181" s="8">
        <v>21.9774675525601</v>
      </c>
      <c r="AA1181" s="8">
        <v>22.278231643614401</v>
      </c>
      <c r="AB1181" s="8">
        <v>22.9088902616759</v>
      </c>
      <c r="AC1181" s="8">
        <v>22.8946943698732</v>
      </c>
      <c r="AD1181" s="8">
        <v>22.931963813619401</v>
      </c>
      <c r="AE1181" s="8">
        <v>22.075463480651798</v>
      </c>
      <c r="AF1181" s="8">
        <v>21.702052595597799</v>
      </c>
      <c r="AG1181" s="8">
        <v>22.143146823858601</v>
      </c>
      <c r="AH1181" s="8">
        <v>22.075988294048798</v>
      </c>
      <c r="AI1181" s="8">
        <v>22.269081865962601</v>
      </c>
      <c r="AJ1181" s="8">
        <v>23.210581874039999</v>
      </c>
      <c r="AK1181" s="8">
        <v>22.444525090389199</v>
      </c>
      <c r="AL1181" s="8">
        <v>23.471082394856701</v>
      </c>
      <c r="AM1181" s="8">
        <v>22.371309511085901</v>
      </c>
      <c r="AN1181" s="8">
        <v>20.641595806181702</v>
      </c>
      <c r="AO1181" s="8">
        <v>20.551339333322499</v>
      </c>
      <c r="AP1181" s="8">
        <v>20.522050828245099</v>
      </c>
      <c r="AQ1181" s="8">
        <v>20.188954601574899</v>
      </c>
      <c r="AR1181" s="8">
        <v>19.832202402482199</v>
      </c>
      <c r="AS1181" s="9">
        <v>6.2446848741450397E-6</v>
      </c>
      <c r="AT1181" s="9">
        <v>1.5150002217498299E-3</v>
      </c>
      <c r="AU1181" s="9">
        <v>4.6401231906579702E-7</v>
      </c>
      <c r="AV1181" s="10">
        <v>-1.5147573750021801</v>
      </c>
      <c r="AW1181" s="10">
        <v>1.1134730336306899</v>
      </c>
      <c r="AX1181" s="10">
        <v>-4.7601958564947404</v>
      </c>
      <c r="AY1181" s="10">
        <v>1.6866414895581401</v>
      </c>
      <c r="AZ1181" s="10">
        <v>-3.1425467438228498</v>
      </c>
      <c r="BA1181" s="10">
        <v>-5.3003497210074402</v>
      </c>
      <c r="BB1181" s="9">
        <v>0.17813897819506899</v>
      </c>
      <c r="BC1181" s="9">
        <v>0.93225790099305605</v>
      </c>
      <c r="BD1181" s="9">
        <v>1.8339828247171399E-6</v>
      </c>
      <c r="BE1181" s="9">
        <v>6.6989249375017199E-2</v>
      </c>
      <c r="BF1181" s="9">
        <v>1.3607462420872599E-4</v>
      </c>
      <c r="BG1181" s="9">
        <v>7.8678009163279896E-7</v>
      </c>
      <c r="BH1181" s="11" t="str">
        <f t="shared" si="156"/>
        <v/>
      </c>
      <c r="BI1181" s="11" t="str">
        <f t="shared" si="156"/>
        <v/>
      </c>
      <c r="BJ1181" s="11" t="str">
        <f t="shared" si="156"/>
        <v>x</v>
      </c>
      <c r="BK1181" s="11" t="str">
        <f t="shared" si="154"/>
        <v/>
      </c>
      <c r="BL1181" s="11" t="str">
        <f t="shared" si="154"/>
        <v>x</v>
      </c>
      <c r="BM1181" s="11" t="str">
        <f t="shared" si="154"/>
        <v>x</v>
      </c>
      <c r="BN1181" s="11" t="str">
        <f t="shared" si="160"/>
        <v>x</v>
      </c>
      <c r="BO1181" s="11" t="str">
        <f t="shared" si="161"/>
        <v>x</v>
      </c>
      <c r="BP1181" s="11" t="str">
        <f t="shared" si="162"/>
        <v/>
      </c>
      <c r="BR1181" s="11">
        <f t="shared" si="159"/>
        <v>1176</v>
      </c>
      <c r="BS1181" s="6" t="str">
        <f t="shared" si="159"/>
        <v>MA_6975350g0010</v>
      </c>
      <c r="BT1181" s="6" t="str">
        <f t="shared" si="159"/>
        <v>phospholipase D alpha 1</v>
      </c>
      <c r="BU1181" s="28">
        <f t="shared" si="157"/>
        <v>-1.5</v>
      </c>
      <c r="BV1181" s="28">
        <f t="shared" si="157"/>
        <v>1.1000000000000001</v>
      </c>
      <c r="BW1181" s="28" t="str">
        <f t="shared" si="157"/>
        <v>-4,8*</v>
      </c>
      <c r="BX1181" s="28">
        <f t="shared" si="155"/>
        <v>1.7</v>
      </c>
      <c r="BY1181" s="28" t="str">
        <f t="shared" si="155"/>
        <v>-3,1*</v>
      </c>
      <c r="BZ1181" s="28" t="str">
        <f t="shared" si="155"/>
        <v>-5,3*</v>
      </c>
    </row>
    <row r="1182" spans="1:78">
      <c r="A1182" s="6">
        <v>1177</v>
      </c>
      <c r="B1182" s="6" t="s">
        <v>2142</v>
      </c>
      <c r="C1182" s="6" t="s">
        <v>2143</v>
      </c>
      <c r="D1182" s="6" t="str">
        <f t="shared" si="158"/>
        <v>Protein 1177 / MA_35925g0020 / Myosin-H heavy chain isoform 1</v>
      </c>
      <c r="E1182" s="6">
        <v>11</v>
      </c>
      <c r="F1182" s="6">
        <v>11</v>
      </c>
      <c r="G1182" s="6">
        <v>16978844</v>
      </c>
      <c r="H1182" s="6">
        <v>14761883</v>
      </c>
      <c r="I1182" s="6">
        <v>15083593</v>
      </c>
      <c r="J1182" s="6">
        <v>15012641</v>
      </c>
      <c r="K1182" s="6">
        <v>15327169</v>
      </c>
      <c r="L1182" s="6">
        <v>15118680</v>
      </c>
      <c r="M1182" s="6">
        <v>13005342</v>
      </c>
      <c r="N1182" s="6">
        <v>15005511</v>
      </c>
      <c r="O1182" s="6">
        <v>14996254</v>
      </c>
      <c r="P1182" s="6">
        <v>12988519</v>
      </c>
      <c r="Q1182" s="6">
        <v>15235816</v>
      </c>
      <c r="R1182" s="6">
        <v>11652017</v>
      </c>
      <c r="S1182" s="6">
        <v>15246130</v>
      </c>
      <c r="T1182" s="6">
        <v>14285076</v>
      </c>
      <c r="U1182" s="6">
        <v>15686675</v>
      </c>
      <c r="V1182" s="6">
        <v>16001802</v>
      </c>
      <c r="W1182" s="6">
        <v>16036800</v>
      </c>
      <c r="X1182" s="6">
        <v>16313441</v>
      </c>
      <c r="Y1182" s="6">
        <v>16838850</v>
      </c>
      <c r="Z1182" s="8">
        <v>24.017234900944601</v>
      </c>
      <c r="AA1182" s="8">
        <v>23.815373425006399</v>
      </c>
      <c r="AB1182" s="8">
        <v>23.846476792145101</v>
      </c>
      <c r="AC1182" s="8">
        <v>23.839674460120499</v>
      </c>
      <c r="AD1182" s="8">
        <v>23.869587913274099</v>
      </c>
      <c r="AE1182" s="8">
        <v>23.8498288487053</v>
      </c>
      <c r="AF1182" s="8">
        <v>23.632601002378699</v>
      </c>
      <c r="AG1182" s="8">
        <v>23.8389891137451</v>
      </c>
      <c r="AH1182" s="8">
        <v>23.8380988308956</v>
      </c>
      <c r="AI1182" s="8">
        <v>23.630733602836901</v>
      </c>
      <c r="AJ1182" s="8">
        <v>23.860963434181901</v>
      </c>
      <c r="AK1182" s="8">
        <v>23.474076375659799</v>
      </c>
      <c r="AL1182" s="8">
        <v>23.8619397469948</v>
      </c>
      <c r="AM1182" s="8">
        <v>23.7680053759868</v>
      </c>
      <c r="AN1182" s="8">
        <v>23.903036250465</v>
      </c>
      <c r="AO1182" s="8">
        <v>23.931731043704001</v>
      </c>
      <c r="AP1182" s="8">
        <v>23.934882957830901</v>
      </c>
      <c r="AQ1182" s="8">
        <v>23.959557786545599</v>
      </c>
      <c r="AR1182" s="8">
        <v>24.005290277915801</v>
      </c>
      <c r="AS1182" s="9">
        <v>3.9660181278295098E-2</v>
      </c>
      <c r="AT1182" s="9">
        <v>1</v>
      </c>
      <c r="AU1182" s="9">
        <v>2.4374252078861399E-2</v>
      </c>
      <c r="AV1182" s="10">
        <v>-1.06274100592441</v>
      </c>
      <c r="AW1182" s="10">
        <v>-1.1161460283698701</v>
      </c>
      <c r="AX1182" s="10">
        <v>1.0491566948120099</v>
      </c>
      <c r="AY1182" s="10">
        <v>-1.05025215188626</v>
      </c>
      <c r="AZ1182" s="10">
        <v>1.11498184121684</v>
      </c>
      <c r="BA1182" s="10">
        <v>1.1710120780520901</v>
      </c>
      <c r="BB1182" s="9">
        <v>0.63036186049257403</v>
      </c>
      <c r="BC1182" s="9">
        <v>0.13816620306288999</v>
      </c>
      <c r="BD1182" s="9">
        <v>0.74513520367980901</v>
      </c>
      <c r="BE1182" s="9">
        <v>0.76556791004852098</v>
      </c>
      <c r="BF1182" s="9">
        <v>0.17836898027822601</v>
      </c>
      <c r="BG1182" s="9">
        <v>2.1249066963833899E-2</v>
      </c>
      <c r="BH1182" s="11" t="str">
        <f t="shared" si="156"/>
        <v/>
      </c>
      <c r="BI1182" s="11" t="str">
        <f t="shared" si="156"/>
        <v/>
      </c>
      <c r="BJ1182" s="11" t="str">
        <f t="shared" si="156"/>
        <v/>
      </c>
      <c r="BK1182" s="11" t="str">
        <f t="shared" si="154"/>
        <v/>
      </c>
      <c r="BL1182" s="11" t="str">
        <f t="shared" si="154"/>
        <v/>
      </c>
      <c r="BM1182" s="11" t="str">
        <f t="shared" si="154"/>
        <v/>
      </c>
      <c r="BN1182" s="11" t="str">
        <f t="shared" si="160"/>
        <v/>
      </c>
      <c r="BO1182" s="11" t="str">
        <f t="shared" si="161"/>
        <v/>
      </c>
      <c r="BP1182" s="11" t="str">
        <f t="shared" si="162"/>
        <v/>
      </c>
      <c r="BR1182" s="11">
        <f t="shared" si="159"/>
        <v>1177</v>
      </c>
      <c r="BS1182" s="6" t="str">
        <f t="shared" si="159"/>
        <v>MA_35925g0020</v>
      </c>
      <c r="BT1182" s="6" t="str">
        <f t="shared" si="159"/>
        <v>Myosin-H heavy chain isoform 1</v>
      </c>
      <c r="BU1182" s="28">
        <f t="shared" si="157"/>
        <v>-1.1000000000000001</v>
      </c>
      <c r="BV1182" s="28">
        <f t="shared" si="157"/>
        <v>-1.1000000000000001</v>
      </c>
      <c r="BW1182" s="28">
        <f t="shared" si="157"/>
        <v>1</v>
      </c>
      <c r="BX1182" s="28">
        <f t="shared" si="155"/>
        <v>-1.1000000000000001</v>
      </c>
      <c r="BY1182" s="28">
        <f t="shared" si="155"/>
        <v>1.1000000000000001</v>
      </c>
      <c r="BZ1182" s="28">
        <f t="shared" si="155"/>
        <v>1.2</v>
      </c>
    </row>
    <row r="1183" spans="1:78">
      <c r="A1183" s="6">
        <v>1178</v>
      </c>
      <c r="B1183" s="6" t="s">
        <v>2144</v>
      </c>
      <c r="C1183" s="6" t="s">
        <v>2145</v>
      </c>
      <c r="D1183" s="6" t="str">
        <f t="shared" si="158"/>
        <v>Protein 1178 / MA_247623g0010 / syntaxin-22-like</v>
      </c>
      <c r="E1183" s="6">
        <v>5</v>
      </c>
      <c r="F1183" s="6">
        <v>5</v>
      </c>
      <c r="G1183" s="6">
        <v>5579526</v>
      </c>
      <c r="H1183" s="6">
        <v>2992852</v>
      </c>
      <c r="I1183" s="6">
        <v>4608138</v>
      </c>
      <c r="J1183" s="6">
        <v>2559362</v>
      </c>
      <c r="K1183" s="6">
        <v>4272135</v>
      </c>
      <c r="L1183" s="6">
        <v>4509573</v>
      </c>
      <c r="M1183" s="6">
        <v>3487114</v>
      </c>
      <c r="N1183" s="6">
        <v>3690073</v>
      </c>
      <c r="O1183" s="6">
        <v>2410155</v>
      </c>
      <c r="P1183" s="6">
        <v>1700545</v>
      </c>
      <c r="Q1183" s="6">
        <v>2408331</v>
      </c>
      <c r="R1183" s="6">
        <v>3019267</v>
      </c>
      <c r="S1183" s="6">
        <v>1607928</v>
      </c>
      <c r="T1183" s="6">
        <v>2955910</v>
      </c>
      <c r="U1183" s="6">
        <v>3719578</v>
      </c>
      <c r="V1183" s="6">
        <v>5706065</v>
      </c>
      <c r="W1183" s="6">
        <v>4327263</v>
      </c>
      <c r="X1183" s="6">
        <v>2958015</v>
      </c>
      <c r="Y1183" s="6">
        <v>3856527</v>
      </c>
      <c r="Z1183" s="8">
        <v>22.411711134659001</v>
      </c>
      <c r="AA1183" s="8">
        <v>21.5130895069823</v>
      </c>
      <c r="AB1183" s="8">
        <v>22.135752491168301</v>
      </c>
      <c r="AC1183" s="8">
        <v>21.287352788084402</v>
      </c>
      <c r="AD1183" s="8">
        <v>22.026525806413598</v>
      </c>
      <c r="AE1183" s="8">
        <v>22.104559404147</v>
      </c>
      <c r="AF1183" s="8">
        <v>21.733602098493598</v>
      </c>
      <c r="AG1183" s="8">
        <v>21.815217926448899</v>
      </c>
      <c r="AH1183" s="8">
        <v>21.2006945002361</v>
      </c>
      <c r="AI1183" s="8">
        <v>20.697565752622399</v>
      </c>
      <c r="AJ1183" s="8">
        <v>21.199602258448799</v>
      </c>
      <c r="AK1183" s="8">
        <v>21.525766912311301</v>
      </c>
      <c r="AL1183" s="8">
        <v>20.616771376109298</v>
      </c>
      <c r="AM1183" s="8">
        <v>21.495170913053698</v>
      </c>
      <c r="AN1183" s="8">
        <v>21.8267075208074</v>
      </c>
      <c r="AO1183" s="8">
        <v>22.444064750636301</v>
      </c>
      <c r="AP1183" s="8">
        <v>22.045023376070802</v>
      </c>
      <c r="AQ1183" s="8">
        <v>21.4961979376404</v>
      </c>
      <c r="AR1183" s="8">
        <v>21.878870780730299</v>
      </c>
      <c r="AS1183" s="9">
        <v>3.6746515794802502E-2</v>
      </c>
      <c r="AT1183" s="9">
        <v>1</v>
      </c>
      <c r="AU1183" s="9">
        <v>2.21667155687875E-2</v>
      </c>
      <c r="AV1183" s="10">
        <v>-1.11834697440599</v>
      </c>
      <c r="AW1183" s="10">
        <v>-1.7028022516664301</v>
      </c>
      <c r="AX1183" s="10">
        <v>1.0448432542710999</v>
      </c>
      <c r="AY1183" s="10">
        <v>-1.52260639196604</v>
      </c>
      <c r="AZ1183" s="10">
        <v>1.16849729214259</v>
      </c>
      <c r="BA1183" s="10">
        <v>1.7791614460113101</v>
      </c>
      <c r="BB1183" s="9">
        <v>0.93390505459628703</v>
      </c>
      <c r="BC1183" s="9">
        <v>4.2187161622734497E-2</v>
      </c>
      <c r="BD1183" s="9">
        <v>0.99460893410955598</v>
      </c>
      <c r="BE1183" s="9">
        <v>0.16440102167435799</v>
      </c>
      <c r="BF1183" s="9">
        <v>0.84422892092029</v>
      </c>
      <c r="BG1183" s="9">
        <v>2.6388210728667101E-2</v>
      </c>
      <c r="BH1183" s="11" t="str">
        <f t="shared" si="156"/>
        <v/>
      </c>
      <c r="BI1183" s="11" t="str">
        <f t="shared" si="156"/>
        <v/>
      </c>
      <c r="BJ1183" s="11" t="str">
        <f t="shared" si="156"/>
        <v/>
      </c>
      <c r="BK1183" s="11" t="str">
        <f t="shared" si="154"/>
        <v/>
      </c>
      <c r="BL1183" s="11" t="str">
        <f t="shared" si="154"/>
        <v/>
      </c>
      <c r="BM1183" s="11" t="str">
        <f t="shared" si="154"/>
        <v/>
      </c>
      <c r="BN1183" s="11" t="str">
        <f t="shared" si="160"/>
        <v/>
      </c>
      <c r="BO1183" s="11" t="str">
        <f t="shared" si="161"/>
        <v/>
      </c>
      <c r="BP1183" s="11" t="str">
        <f t="shared" si="162"/>
        <v/>
      </c>
      <c r="BR1183" s="11">
        <f t="shared" si="159"/>
        <v>1178</v>
      </c>
      <c r="BS1183" s="6" t="str">
        <f t="shared" si="159"/>
        <v>MA_247623g0010</v>
      </c>
      <c r="BT1183" s="6" t="str">
        <f t="shared" si="159"/>
        <v>syntaxin-22-like</v>
      </c>
      <c r="BU1183" s="28">
        <f t="shared" si="157"/>
        <v>-1.1000000000000001</v>
      </c>
      <c r="BV1183" s="28">
        <f t="shared" si="157"/>
        <v>-1.7</v>
      </c>
      <c r="BW1183" s="28">
        <f t="shared" si="157"/>
        <v>1</v>
      </c>
      <c r="BX1183" s="28">
        <f t="shared" si="155"/>
        <v>-1.5</v>
      </c>
      <c r="BY1183" s="28">
        <f t="shared" si="155"/>
        <v>1.2</v>
      </c>
      <c r="BZ1183" s="28">
        <f t="shared" si="155"/>
        <v>1.8</v>
      </c>
    </row>
    <row r="1184" spans="1:78">
      <c r="A1184" s="6">
        <v>1179</v>
      </c>
      <c r="B1184" s="6" t="s">
        <v>2146</v>
      </c>
      <c r="C1184" s="6" t="s">
        <v>2147</v>
      </c>
      <c r="D1184" s="6" t="str">
        <f t="shared" si="158"/>
        <v>Protein 1179 / MA_89872g0010 / probable N-succinyldiaminopimelate aminotransferase</v>
      </c>
      <c r="E1184" s="6">
        <v>7</v>
      </c>
      <c r="F1184" s="6">
        <v>7</v>
      </c>
      <c r="G1184" s="6">
        <v>10610220</v>
      </c>
      <c r="H1184" s="6">
        <v>11241715</v>
      </c>
      <c r="I1184" s="6">
        <v>9539830</v>
      </c>
      <c r="J1184" s="6">
        <v>12247988</v>
      </c>
      <c r="K1184" s="6">
        <v>9591396</v>
      </c>
      <c r="L1184" s="6">
        <v>9210970</v>
      </c>
      <c r="M1184" s="6">
        <v>9285416</v>
      </c>
      <c r="N1184" s="6">
        <v>10557512</v>
      </c>
      <c r="O1184" s="6">
        <v>9802103</v>
      </c>
      <c r="P1184" s="6">
        <v>10429929</v>
      </c>
      <c r="Q1184" s="6">
        <v>12167224</v>
      </c>
      <c r="R1184" s="6">
        <v>10644486</v>
      </c>
      <c r="S1184" s="6">
        <v>14485316</v>
      </c>
      <c r="T1184" s="6">
        <v>8764718</v>
      </c>
      <c r="U1184" s="6">
        <v>9209290</v>
      </c>
      <c r="V1184" s="6">
        <v>8448357</v>
      </c>
      <c r="W1184" s="6">
        <v>9686067</v>
      </c>
      <c r="X1184" s="6">
        <v>9650301</v>
      </c>
      <c r="Y1184" s="6">
        <v>9068749</v>
      </c>
      <c r="Z1184" s="8">
        <v>23.338951234660101</v>
      </c>
      <c r="AA1184" s="8">
        <v>23.4223588094906</v>
      </c>
      <c r="AB1184" s="8">
        <v>23.1855321269237</v>
      </c>
      <c r="AC1184" s="8">
        <v>23.546041438678099</v>
      </c>
      <c r="AD1184" s="8">
        <v>23.193309379948602</v>
      </c>
      <c r="AE1184" s="8">
        <v>23.134921662720199</v>
      </c>
      <c r="AF1184" s="8">
        <v>23.1465351157469</v>
      </c>
      <c r="AG1184" s="8">
        <v>23.331766551164201</v>
      </c>
      <c r="AH1184" s="8">
        <v>23.224659875917599</v>
      </c>
      <c r="AI1184" s="8">
        <v>23.314226001197099</v>
      </c>
      <c r="AJ1184" s="8">
        <v>23.53649671326</v>
      </c>
      <c r="AK1184" s="8">
        <v>23.343602950952899</v>
      </c>
      <c r="AL1184" s="8">
        <v>23.7880878218375</v>
      </c>
      <c r="AM1184" s="8">
        <v>23.0632762431331</v>
      </c>
      <c r="AN1184" s="8">
        <v>23.134658503820699</v>
      </c>
      <c r="AO1184" s="8">
        <v>23.0102393688936</v>
      </c>
      <c r="AP1184" s="8">
        <v>23.207479551639501</v>
      </c>
      <c r="AQ1184" s="8">
        <v>23.202142511128201</v>
      </c>
      <c r="AR1184" s="8">
        <v>23.112472119419301</v>
      </c>
      <c r="AS1184" s="9">
        <v>0.12309274395360401</v>
      </c>
      <c r="AT1184" s="9">
        <v>1</v>
      </c>
      <c r="AU1184" s="9">
        <v>9.1429352358051399E-2</v>
      </c>
      <c r="AV1184" s="10">
        <v>-1.0926018694047901</v>
      </c>
      <c r="AW1184" s="10">
        <v>1.0510995749324299</v>
      </c>
      <c r="AX1184" s="10">
        <v>-1.1517600502630001</v>
      </c>
      <c r="AY1184" s="10">
        <v>1.14843336050175</v>
      </c>
      <c r="AZ1184" s="10">
        <v>-1.05414431598075</v>
      </c>
      <c r="BA1184" s="10">
        <v>-1.2106144992555901</v>
      </c>
      <c r="BB1184" s="9">
        <v>0.68631554646944404</v>
      </c>
      <c r="BC1184" s="9">
        <v>0.90843671803988602</v>
      </c>
      <c r="BD1184" s="9">
        <v>0.274667439127596</v>
      </c>
      <c r="BE1184" s="9">
        <v>0.33762022864475</v>
      </c>
      <c r="BF1184" s="9">
        <v>0.90903011777203302</v>
      </c>
      <c r="BG1184" s="9">
        <v>9.1688566559077103E-2</v>
      </c>
      <c r="BH1184" s="11" t="str">
        <f t="shared" si="156"/>
        <v/>
      </c>
      <c r="BI1184" s="11" t="str">
        <f t="shared" si="156"/>
        <v/>
      </c>
      <c r="BJ1184" s="11" t="str">
        <f t="shared" si="156"/>
        <v/>
      </c>
      <c r="BK1184" s="11" t="str">
        <f t="shared" si="154"/>
        <v/>
      </c>
      <c r="BL1184" s="11" t="str">
        <f t="shared" si="154"/>
        <v/>
      </c>
      <c r="BM1184" s="11" t="str">
        <f t="shared" si="154"/>
        <v/>
      </c>
      <c r="BN1184" s="11" t="str">
        <f t="shared" si="160"/>
        <v/>
      </c>
      <c r="BO1184" s="11" t="str">
        <f t="shared" si="161"/>
        <v/>
      </c>
      <c r="BP1184" s="11" t="str">
        <f t="shared" si="162"/>
        <v/>
      </c>
      <c r="BR1184" s="11">
        <f t="shared" si="159"/>
        <v>1179</v>
      </c>
      <c r="BS1184" s="6" t="str">
        <f t="shared" si="159"/>
        <v>MA_89872g0010</v>
      </c>
      <c r="BT1184" s="6" t="str">
        <f t="shared" si="159"/>
        <v>probable N-succinyldiaminopimelate aminotransferase</v>
      </c>
      <c r="BU1184" s="28">
        <f t="shared" si="157"/>
        <v>-1.1000000000000001</v>
      </c>
      <c r="BV1184" s="28">
        <f t="shared" si="157"/>
        <v>1.1000000000000001</v>
      </c>
      <c r="BW1184" s="28">
        <f t="shared" si="157"/>
        <v>-1.2</v>
      </c>
      <c r="BX1184" s="28">
        <f t="shared" si="155"/>
        <v>1.1000000000000001</v>
      </c>
      <c r="BY1184" s="28">
        <f t="shared" si="155"/>
        <v>-1.1000000000000001</v>
      </c>
      <c r="BZ1184" s="28">
        <f t="shared" si="155"/>
        <v>-1.2</v>
      </c>
    </row>
    <row r="1185" spans="1:78">
      <c r="A1185" s="6">
        <v>1180</v>
      </c>
      <c r="B1185" s="6" t="s">
        <v>2148</v>
      </c>
      <c r="C1185" s="6" t="s">
        <v>1658</v>
      </c>
      <c r="D1185" s="6" t="str">
        <f t="shared" si="158"/>
        <v>Protein 1180 / MA_18245g0010 / subtilisin-like protease</v>
      </c>
      <c r="E1185" s="6">
        <v>8</v>
      </c>
      <c r="F1185" s="6">
        <v>8</v>
      </c>
      <c r="G1185" s="6">
        <v>4957406</v>
      </c>
      <c r="H1185" s="6">
        <v>7139541</v>
      </c>
      <c r="I1185" s="6">
        <v>5925877</v>
      </c>
      <c r="J1185" s="6">
        <v>6004163</v>
      </c>
      <c r="K1185" s="6">
        <v>4686840</v>
      </c>
      <c r="L1185" s="6">
        <v>7890656</v>
      </c>
      <c r="M1185" s="6">
        <v>6059418</v>
      </c>
      <c r="N1185" s="6">
        <v>6445930</v>
      </c>
      <c r="O1185" s="6">
        <v>7435193</v>
      </c>
      <c r="P1185" s="6">
        <v>7050682</v>
      </c>
      <c r="Q1185" s="6">
        <v>4357735</v>
      </c>
      <c r="R1185" s="6">
        <v>7530225</v>
      </c>
      <c r="S1185" s="6">
        <v>7409711</v>
      </c>
      <c r="T1185" s="6">
        <v>4645475</v>
      </c>
      <c r="U1185" s="6">
        <v>7143344</v>
      </c>
      <c r="V1185" s="6">
        <v>6568436</v>
      </c>
      <c r="W1185" s="6">
        <v>6813534</v>
      </c>
      <c r="X1185" s="6">
        <v>7231124</v>
      </c>
      <c r="Y1185" s="6">
        <v>7091088</v>
      </c>
      <c r="Z1185" s="8">
        <v>22.241153986333099</v>
      </c>
      <c r="AA1185" s="8">
        <v>22.7673998959161</v>
      </c>
      <c r="AB1185" s="8">
        <v>22.498597250747999</v>
      </c>
      <c r="AC1185" s="8">
        <v>22.517531712855</v>
      </c>
      <c r="AD1185" s="8">
        <v>22.160184114056499</v>
      </c>
      <c r="AE1185" s="8">
        <v>22.911713814886799</v>
      </c>
      <c r="AF1185" s="8">
        <v>22.530747800508198</v>
      </c>
      <c r="AG1185" s="8">
        <v>22.619957090765201</v>
      </c>
      <c r="AH1185" s="8">
        <v>22.825938761034202</v>
      </c>
      <c r="AI1185" s="8">
        <v>22.749331382925</v>
      </c>
      <c r="AJ1185" s="8">
        <v>22.055147036129</v>
      </c>
      <c r="AK1185" s="8">
        <v>22.8442615419949</v>
      </c>
      <c r="AL1185" s="8">
        <v>22.820985843704499</v>
      </c>
      <c r="AM1185" s="8">
        <v>22.147394689098601</v>
      </c>
      <c r="AN1185" s="8">
        <v>22.7681681677842</v>
      </c>
      <c r="AO1185" s="8">
        <v>22.647118462907802</v>
      </c>
      <c r="AP1185" s="8">
        <v>22.699971849473599</v>
      </c>
      <c r="AQ1185" s="8">
        <v>22.785788485268199</v>
      </c>
      <c r="AR1185" s="8">
        <v>22.757575569395598</v>
      </c>
      <c r="AS1185" s="9">
        <v>0.267866187277435</v>
      </c>
      <c r="AT1185" s="9">
        <v>1</v>
      </c>
      <c r="AU1185" s="9">
        <v>0.22388021948570599</v>
      </c>
      <c r="AV1185" s="10">
        <v>1.2185082127100799</v>
      </c>
      <c r="AW1185" s="10">
        <v>1.0617548558787799</v>
      </c>
      <c r="AX1185" s="10">
        <v>1.2266733407394701</v>
      </c>
      <c r="AY1185" s="10">
        <v>-1.1476361101278501</v>
      </c>
      <c r="AZ1185" s="10">
        <v>1.00670092162221</v>
      </c>
      <c r="BA1185" s="10">
        <v>1.1553263297526399</v>
      </c>
      <c r="BB1185" s="9">
        <v>0.36064341845672498</v>
      </c>
      <c r="BC1185" s="9">
        <v>0.94654502829790199</v>
      </c>
      <c r="BD1185" s="9">
        <v>0.28668568507895198</v>
      </c>
      <c r="BE1185" s="9">
        <v>0.64785840085785695</v>
      </c>
      <c r="BF1185" s="9">
        <v>0.99992944048658505</v>
      </c>
      <c r="BG1185" s="9">
        <v>0.56942313419567603</v>
      </c>
      <c r="BH1185" s="11" t="str">
        <f t="shared" si="156"/>
        <v/>
      </c>
      <c r="BI1185" s="11" t="str">
        <f t="shared" si="156"/>
        <v/>
      </c>
      <c r="BJ1185" s="11" t="str">
        <f t="shared" si="156"/>
        <v/>
      </c>
      <c r="BK1185" s="11" t="str">
        <f t="shared" si="154"/>
        <v/>
      </c>
      <c r="BL1185" s="11" t="str">
        <f t="shared" si="154"/>
        <v/>
      </c>
      <c r="BM1185" s="11" t="str">
        <f t="shared" si="154"/>
        <v/>
      </c>
      <c r="BN1185" s="11" t="str">
        <f t="shared" si="160"/>
        <v/>
      </c>
      <c r="BO1185" s="11" t="str">
        <f t="shared" si="161"/>
        <v/>
      </c>
      <c r="BP1185" s="11" t="str">
        <f t="shared" si="162"/>
        <v/>
      </c>
      <c r="BR1185" s="11">
        <f t="shared" si="159"/>
        <v>1180</v>
      </c>
      <c r="BS1185" s="6" t="str">
        <f t="shared" si="159"/>
        <v>MA_18245g0010</v>
      </c>
      <c r="BT1185" s="6" t="str">
        <f t="shared" si="159"/>
        <v>subtilisin-like protease</v>
      </c>
      <c r="BU1185" s="28">
        <f t="shared" si="157"/>
        <v>1.2</v>
      </c>
      <c r="BV1185" s="28">
        <f t="shared" si="157"/>
        <v>1.1000000000000001</v>
      </c>
      <c r="BW1185" s="28">
        <f t="shared" si="157"/>
        <v>1.2</v>
      </c>
      <c r="BX1185" s="28">
        <f t="shared" si="155"/>
        <v>-1.1000000000000001</v>
      </c>
      <c r="BY1185" s="28">
        <f t="shared" si="155"/>
        <v>1</v>
      </c>
      <c r="BZ1185" s="28">
        <f t="shared" si="155"/>
        <v>1.2</v>
      </c>
    </row>
    <row r="1186" spans="1:78">
      <c r="A1186" s="6">
        <v>1181</v>
      </c>
      <c r="B1186" s="6" t="s">
        <v>2149</v>
      </c>
      <c r="C1186" s="6" t="s">
        <v>2150</v>
      </c>
      <c r="D1186" s="6" t="str">
        <f t="shared" si="158"/>
        <v>Protein 1181 / MA_18779g0010 / probable ADP-ribosylation factor GTPase-activating AGD8</v>
      </c>
      <c r="E1186" s="6">
        <v>7</v>
      </c>
      <c r="F1186" s="6">
        <v>7</v>
      </c>
      <c r="G1186" s="6">
        <v>11284408</v>
      </c>
      <c r="H1186" s="6">
        <v>18353391</v>
      </c>
      <c r="I1186" s="6">
        <v>13466655</v>
      </c>
      <c r="J1186" s="6">
        <v>10662645</v>
      </c>
      <c r="K1186" s="6">
        <v>16390774</v>
      </c>
      <c r="L1186" s="6">
        <v>14655877</v>
      </c>
      <c r="M1186" s="6">
        <v>13080926</v>
      </c>
      <c r="N1186" s="6">
        <v>12949242</v>
      </c>
      <c r="O1186" s="6">
        <v>12797646</v>
      </c>
      <c r="P1186" s="6">
        <v>2418041</v>
      </c>
      <c r="Q1186" s="6">
        <v>2426248</v>
      </c>
      <c r="R1186" s="6">
        <v>2989532</v>
      </c>
      <c r="S1186" s="6">
        <v>3812657</v>
      </c>
      <c r="T1186" s="6">
        <v>1776210</v>
      </c>
      <c r="U1186" s="6">
        <v>3213058</v>
      </c>
      <c r="V1186" s="6">
        <v>2918889</v>
      </c>
      <c r="W1186" s="6">
        <v>2992696</v>
      </c>
      <c r="X1186" s="6">
        <v>3170126</v>
      </c>
      <c r="Y1186" s="6">
        <v>2909139</v>
      </c>
      <c r="Z1186" s="8">
        <v>23.427827398393301</v>
      </c>
      <c r="AA1186" s="8">
        <v>24.129543306403299</v>
      </c>
      <c r="AB1186" s="8">
        <v>23.682888206607299</v>
      </c>
      <c r="AC1186" s="8">
        <v>23.346062024921199</v>
      </c>
      <c r="AD1186" s="8">
        <v>23.966380646751201</v>
      </c>
      <c r="AE1186" s="8">
        <v>23.804975964937299</v>
      </c>
      <c r="AF1186" s="8">
        <v>23.640961337182201</v>
      </c>
      <c r="AG1186" s="8">
        <v>23.6263643146448</v>
      </c>
      <c r="AH1186" s="8">
        <v>23.609375129401901</v>
      </c>
      <c r="AI1186" s="8">
        <v>21.205407276274801</v>
      </c>
      <c r="AJ1186" s="8">
        <v>21.2102955930241</v>
      </c>
      <c r="AK1186" s="8">
        <v>21.511488222936499</v>
      </c>
      <c r="AL1186" s="8">
        <v>21.862365316318598</v>
      </c>
      <c r="AM1186" s="8">
        <v>20.7603707298681</v>
      </c>
      <c r="AN1186" s="8">
        <v>21.615515592946199</v>
      </c>
      <c r="AO1186" s="8">
        <v>21.476987918158699</v>
      </c>
      <c r="AP1186" s="8">
        <v>21.513014305705401</v>
      </c>
      <c r="AQ1186" s="8">
        <v>21.596108752263799</v>
      </c>
      <c r="AR1186" s="8">
        <v>21.472160800042101</v>
      </c>
      <c r="AS1186" s="9">
        <v>2.0436371245840901E-8</v>
      </c>
      <c r="AT1186" s="9">
        <v>9.2807554796129502E-7</v>
      </c>
      <c r="AU1186" s="9">
        <v>2.6661176327529299E-10</v>
      </c>
      <c r="AV1186" s="10">
        <v>-1.02820015171319</v>
      </c>
      <c r="AW1186" s="10">
        <v>-5.2800620684736002</v>
      </c>
      <c r="AX1186" s="10">
        <v>-4.5183087026527797</v>
      </c>
      <c r="AY1186" s="10">
        <v>-5.1352473151029701</v>
      </c>
      <c r="AZ1186" s="10">
        <v>-4.3943863411461104</v>
      </c>
      <c r="BA1186" s="10">
        <v>1.1685925898275999</v>
      </c>
      <c r="BB1186" s="9">
        <v>0.99635588062452296</v>
      </c>
      <c r="BC1186" s="9">
        <v>4.2143750711431899E-9</v>
      </c>
      <c r="BD1186" s="9">
        <v>1.6385051537781698E-8</v>
      </c>
      <c r="BE1186" s="9">
        <v>1.20303460526827E-8</v>
      </c>
      <c r="BF1186" s="9">
        <v>4.6909793272042999E-8</v>
      </c>
      <c r="BG1186" s="9">
        <v>0.59176588498209004</v>
      </c>
      <c r="BH1186" s="11" t="str">
        <f t="shared" si="156"/>
        <v/>
      </c>
      <c r="BI1186" s="11" t="str">
        <f t="shared" si="156"/>
        <v>x</v>
      </c>
      <c r="BJ1186" s="11" t="str">
        <f t="shared" si="156"/>
        <v>x</v>
      </c>
      <c r="BK1186" s="11" t="str">
        <f t="shared" si="154"/>
        <v>x</v>
      </c>
      <c r="BL1186" s="11" t="str">
        <f t="shared" si="154"/>
        <v>x</v>
      </c>
      <c r="BM1186" s="11" t="str">
        <f t="shared" si="154"/>
        <v/>
      </c>
      <c r="BN1186" s="11" t="str">
        <f t="shared" si="160"/>
        <v>x</v>
      </c>
      <c r="BO1186" s="11" t="str">
        <f t="shared" si="161"/>
        <v>x</v>
      </c>
      <c r="BP1186" s="11" t="str">
        <f t="shared" si="162"/>
        <v/>
      </c>
      <c r="BR1186" s="11">
        <f t="shared" si="159"/>
        <v>1181</v>
      </c>
      <c r="BS1186" s="6" t="str">
        <f t="shared" si="159"/>
        <v>MA_18779g0010</v>
      </c>
      <c r="BT1186" s="6" t="str">
        <f t="shared" si="159"/>
        <v>probable ADP-ribosylation factor GTPase-activating AGD8</v>
      </c>
      <c r="BU1186" s="28">
        <f t="shared" si="157"/>
        <v>-1</v>
      </c>
      <c r="BV1186" s="28" t="str">
        <f t="shared" si="157"/>
        <v>-5,3*</v>
      </c>
      <c r="BW1186" s="28" t="str">
        <f t="shared" si="157"/>
        <v>-4,5*</v>
      </c>
      <c r="BX1186" s="28" t="str">
        <f t="shared" si="155"/>
        <v>-5,1*</v>
      </c>
      <c r="BY1186" s="28" t="str">
        <f t="shared" si="155"/>
        <v>-4,4*</v>
      </c>
      <c r="BZ1186" s="28">
        <f t="shared" si="155"/>
        <v>1.2</v>
      </c>
    </row>
    <row r="1187" spans="1:78">
      <c r="A1187" s="6">
        <v>1182</v>
      </c>
      <c r="B1187" s="6" t="s">
        <v>2151</v>
      </c>
      <c r="C1187" s="6" t="s">
        <v>2152</v>
      </c>
      <c r="D1187" s="6" t="str">
        <f t="shared" si="158"/>
        <v>Protein 1182 / MA_164185g0010 / peptidyl-prolyl cis-trans isomerase E</v>
      </c>
      <c r="E1187" s="6">
        <v>7</v>
      </c>
      <c r="F1187" s="6">
        <v>7</v>
      </c>
      <c r="G1187" s="6">
        <v>1637702</v>
      </c>
      <c r="H1187" s="6">
        <v>3858458</v>
      </c>
      <c r="I1187" s="6">
        <v>4071154</v>
      </c>
      <c r="J1187" s="6">
        <v>2571856</v>
      </c>
      <c r="K1187" s="6">
        <v>2935134</v>
      </c>
      <c r="L1187" s="6">
        <v>8433467</v>
      </c>
      <c r="M1187" s="6">
        <v>7208603</v>
      </c>
      <c r="N1187" s="6">
        <v>10281912</v>
      </c>
      <c r="O1187" s="6">
        <v>7804992</v>
      </c>
      <c r="P1187" s="6">
        <v>7145237</v>
      </c>
      <c r="Q1187" s="6">
        <v>2594307</v>
      </c>
      <c r="R1187" s="6">
        <v>5309471</v>
      </c>
      <c r="S1187" s="6">
        <v>2530836</v>
      </c>
      <c r="T1187" s="6">
        <v>3260603</v>
      </c>
      <c r="U1187" s="6">
        <v>8564335</v>
      </c>
      <c r="V1187" s="6">
        <v>13735719</v>
      </c>
      <c r="W1187" s="6">
        <v>9062224</v>
      </c>
      <c r="X1187" s="6">
        <v>5596638</v>
      </c>
      <c r="Y1187" s="6">
        <v>9184944</v>
      </c>
      <c r="Z1187" s="8">
        <v>20.6432414340963</v>
      </c>
      <c r="AA1187" s="8">
        <v>21.879592971164101</v>
      </c>
      <c r="AB1187" s="8">
        <v>21.957006364821801</v>
      </c>
      <c r="AC1187" s="8">
        <v>21.294378436756102</v>
      </c>
      <c r="AD1187" s="8">
        <v>21.4849949386638</v>
      </c>
      <c r="AE1187" s="8">
        <v>23.007694414660001</v>
      </c>
      <c r="AF1187" s="8">
        <v>22.7812882670354</v>
      </c>
      <c r="AG1187" s="8">
        <v>23.293605233843198</v>
      </c>
      <c r="AH1187" s="8">
        <v>22.895965722787299</v>
      </c>
      <c r="AI1187" s="8">
        <v>22.768550434116801</v>
      </c>
      <c r="AJ1187" s="8">
        <v>21.306917781824598</v>
      </c>
      <c r="AK1187" s="8">
        <v>22.340136697077799</v>
      </c>
      <c r="AL1187" s="8">
        <v>21.271182592121399</v>
      </c>
      <c r="AM1187" s="8">
        <v>21.6367073634318</v>
      </c>
      <c r="AN1187" s="8">
        <v>23.029909798184701</v>
      </c>
      <c r="AO1187" s="8">
        <v>23.7114290948718</v>
      </c>
      <c r="AP1187" s="8">
        <v>23.111433721143801</v>
      </c>
      <c r="AQ1187" s="8">
        <v>22.416129004123199</v>
      </c>
      <c r="AR1187" s="8">
        <v>23.130839494670798</v>
      </c>
      <c r="AS1187" s="9">
        <v>9.0838339058337198E-4</v>
      </c>
      <c r="AT1187" s="9">
        <v>0.64425456062624697</v>
      </c>
      <c r="AU1187" s="9">
        <v>2.53244717227299E-4</v>
      </c>
      <c r="AV1187" s="10">
        <v>2.91358536444007</v>
      </c>
      <c r="AW1187" s="10">
        <v>1.3313188568802199</v>
      </c>
      <c r="AX1187" s="10">
        <v>3.0910680027724702</v>
      </c>
      <c r="AY1187" s="10">
        <v>-2.1884955278615199</v>
      </c>
      <c r="AZ1187" s="10">
        <v>1.0609155442975999</v>
      </c>
      <c r="BA1187" s="10">
        <v>2.32180892413407</v>
      </c>
      <c r="BB1187" s="9">
        <v>2.0151531071097599E-3</v>
      </c>
      <c r="BC1187" s="9">
        <v>0.58526254263028898</v>
      </c>
      <c r="BD1187" s="9">
        <v>7.1340869206437695E-4</v>
      </c>
      <c r="BE1187" s="9">
        <v>2.1716600807938899E-2</v>
      </c>
      <c r="BF1187" s="9">
        <v>0.99424257639426805</v>
      </c>
      <c r="BG1187" s="9">
        <v>8.6954500168572296E-3</v>
      </c>
      <c r="BH1187" s="11" t="str">
        <f t="shared" si="156"/>
        <v/>
      </c>
      <c r="BI1187" s="11" t="str">
        <f t="shared" si="156"/>
        <v/>
      </c>
      <c r="BJ1187" s="11" t="str">
        <f t="shared" si="156"/>
        <v>x</v>
      </c>
      <c r="BK1187" s="11" t="str">
        <f t="shared" si="154"/>
        <v/>
      </c>
      <c r="BL1187" s="11" t="str">
        <f t="shared" si="154"/>
        <v/>
      </c>
      <c r="BM1187" s="11" t="str">
        <f t="shared" si="154"/>
        <v/>
      </c>
      <c r="BN1187" s="11" t="str">
        <f t="shared" si="160"/>
        <v>x</v>
      </c>
      <c r="BO1187" s="11" t="str">
        <f t="shared" si="161"/>
        <v>x</v>
      </c>
      <c r="BP1187" s="11" t="str">
        <f t="shared" si="162"/>
        <v/>
      </c>
      <c r="BR1187" s="11">
        <f t="shared" si="159"/>
        <v>1182</v>
      </c>
      <c r="BS1187" s="6" t="str">
        <f t="shared" si="159"/>
        <v>MA_164185g0010</v>
      </c>
      <c r="BT1187" s="6" t="str">
        <f t="shared" si="159"/>
        <v>peptidyl-prolyl cis-trans isomerase E</v>
      </c>
      <c r="BU1187" s="28">
        <f t="shared" si="157"/>
        <v>2.9</v>
      </c>
      <c r="BV1187" s="28">
        <f t="shared" si="157"/>
        <v>1.3</v>
      </c>
      <c r="BW1187" s="28" t="str">
        <f t="shared" si="157"/>
        <v>3,1*</v>
      </c>
      <c r="BX1187" s="28">
        <f t="shared" si="155"/>
        <v>-2.2000000000000002</v>
      </c>
      <c r="BY1187" s="28">
        <f t="shared" si="155"/>
        <v>1.1000000000000001</v>
      </c>
      <c r="BZ1187" s="28">
        <f t="shared" si="155"/>
        <v>2.2999999999999998</v>
      </c>
    </row>
    <row r="1188" spans="1:78">
      <c r="A1188" s="6">
        <v>1183</v>
      </c>
      <c r="B1188" s="6" t="s">
        <v>2153</v>
      </c>
      <c r="C1188" s="6" t="s">
        <v>2154</v>
      </c>
      <c r="D1188" s="6" t="str">
        <f t="shared" si="158"/>
        <v>Protein 1183 / MA_10430886g0020 / serine threonine- phosphatase PP1</v>
      </c>
      <c r="E1188" s="6">
        <v>8</v>
      </c>
      <c r="F1188" s="6">
        <v>3</v>
      </c>
      <c r="G1188" s="6">
        <v>4618406</v>
      </c>
      <c r="H1188" s="6">
        <v>1936430</v>
      </c>
      <c r="I1188" s="6">
        <v>4461057</v>
      </c>
      <c r="J1188" s="6">
        <v>1024163</v>
      </c>
      <c r="K1188" s="6">
        <v>3143210</v>
      </c>
      <c r="L1188" s="6">
        <v>2747845</v>
      </c>
      <c r="M1188" s="6">
        <v>1511542</v>
      </c>
      <c r="N1188" s="6">
        <v>2437027</v>
      </c>
      <c r="O1188" s="6">
        <v>1028274</v>
      </c>
      <c r="P1188" s="6">
        <v>1990157</v>
      </c>
      <c r="Q1188" s="6">
        <v>5912514</v>
      </c>
      <c r="R1188" s="6">
        <v>968638</v>
      </c>
      <c r="S1188" s="6">
        <v>2424218</v>
      </c>
      <c r="T1188" s="6">
        <v>2151537</v>
      </c>
      <c r="U1188" s="6">
        <v>2781208</v>
      </c>
      <c r="V1188" s="6">
        <v>3114778</v>
      </c>
      <c r="W1188" s="6">
        <v>3309658</v>
      </c>
      <c r="X1188" s="6">
        <v>2472669</v>
      </c>
      <c r="Y1188" s="6">
        <v>2713946</v>
      </c>
      <c r="Z1188" s="8">
        <v>22.138963574060298</v>
      </c>
      <c r="AA1188" s="8">
        <v>20.884967919655999</v>
      </c>
      <c r="AB1188" s="8">
        <v>22.0889541512155</v>
      </c>
      <c r="AC1188" s="8">
        <v>19.966013914132201</v>
      </c>
      <c r="AD1188" s="8">
        <v>21.583807232118701</v>
      </c>
      <c r="AE1188" s="8">
        <v>21.3898691964649</v>
      </c>
      <c r="AF1188" s="8">
        <v>20.527589635851701</v>
      </c>
      <c r="AG1188" s="8">
        <v>21.216690804197601</v>
      </c>
      <c r="AH1188" s="8">
        <v>19.971793314176701</v>
      </c>
      <c r="AI1188" s="8">
        <v>20.924450816267498</v>
      </c>
      <c r="AJ1188" s="8">
        <v>22.495340263878798</v>
      </c>
      <c r="AK1188" s="8">
        <v>19.885598075906401</v>
      </c>
      <c r="AL1188" s="8">
        <v>21.209088009627301</v>
      </c>
      <c r="AM1188" s="8">
        <v>21.0369362198626</v>
      </c>
      <c r="AN1188" s="8">
        <v>21.407280213809901</v>
      </c>
      <c r="AO1188" s="8">
        <v>21.5706979108359</v>
      </c>
      <c r="AP1188" s="8">
        <v>21.658250714696301</v>
      </c>
      <c r="AQ1188" s="8">
        <v>21.237637697843301</v>
      </c>
      <c r="AR1188" s="8">
        <v>21.3719605847356</v>
      </c>
      <c r="AS1188" s="9">
        <v>0.59844683081002503</v>
      </c>
      <c r="AT1188" s="9">
        <v>1</v>
      </c>
      <c r="AU1188" s="9">
        <v>0.56535065043340704</v>
      </c>
      <c r="AV1188" s="10">
        <v>-1.4702440179624501</v>
      </c>
      <c r="AW1188" s="10">
        <v>-1.16655851975633</v>
      </c>
      <c r="AX1188" s="10">
        <v>1.08419485525726</v>
      </c>
      <c r="AY1188" s="10">
        <v>1.26032598713484</v>
      </c>
      <c r="AZ1188" s="10">
        <v>1.5940310002476501</v>
      </c>
      <c r="BA1188" s="10">
        <v>1.2647767454763299</v>
      </c>
      <c r="BB1188" s="9">
        <v>0.68309586354395901</v>
      </c>
      <c r="BC1188" s="9">
        <v>0.96346093230319696</v>
      </c>
      <c r="BD1188" s="9">
        <v>0.99432737426921303</v>
      </c>
      <c r="BE1188" s="9">
        <v>0.905839995552292</v>
      </c>
      <c r="BF1188" s="9">
        <v>0.54428536688234896</v>
      </c>
      <c r="BG1188" s="9">
        <v>0.88591725700528601</v>
      </c>
      <c r="BH1188" s="11" t="str">
        <f t="shared" si="156"/>
        <v/>
      </c>
      <c r="BI1188" s="11" t="str">
        <f t="shared" si="156"/>
        <v/>
      </c>
      <c r="BJ1188" s="11" t="str">
        <f t="shared" si="156"/>
        <v/>
      </c>
      <c r="BK1188" s="11" t="str">
        <f t="shared" si="154"/>
        <v/>
      </c>
      <c r="BL1188" s="11" t="str">
        <f t="shared" si="154"/>
        <v/>
      </c>
      <c r="BM1188" s="11" t="str">
        <f t="shared" si="154"/>
        <v/>
      </c>
      <c r="BN1188" s="11" t="str">
        <f t="shared" si="160"/>
        <v/>
      </c>
      <c r="BO1188" s="11" t="str">
        <f t="shared" si="161"/>
        <v/>
      </c>
      <c r="BP1188" s="11" t="str">
        <f t="shared" si="162"/>
        <v/>
      </c>
      <c r="BR1188" s="11">
        <f t="shared" si="159"/>
        <v>1183</v>
      </c>
      <c r="BS1188" s="6" t="str">
        <f t="shared" si="159"/>
        <v>MA_10430886g0020</v>
      </c>
      <c r="BT1188" s="6" t="str">
        <f t="shared" si="159"/>
        <v>serine threonine- phosphatase PP1</v>
      </c>
      <c r="BU1188" s="28">
        <f t="shared" si="157"/>
        <v>-1.5</v>
      </c>
      <c r="BV1188" s="28">
        <f t="shared" si="157"/>
        <v>-1.2</v>
      </c>
      <c r="BW1188" s="28">
        <f t="shared" si="157"/>
        <v>1.1000000000000001</v>
      </c>
      <c r="BX1188" s="28">
        <f t="shared" si="155"/>
        <v>1.3</v>
      </c>
      <c r="BY1188" s="28">
        <f t="shared" si="155"/>
        <v>1.6</v>
      </c>
      <c r="BZ1188" s="28">
        <f t="shared" si="155"/>
        <v>1.3</v>
      </c>
    </row>
    <row r="1189" spans="1:78">
      <c r="A1189" s="6">
        <v>1184</v>
      </c>
      <c r="B1189" s="6" t="s">
        <v>2155</v>
      </c>
      <c r="C1189" s="6" t="s">
        <v>1624</v>
      </c>
      <c r="D1189" s="6" t="str">
        <f t="shared" si="158"/>
        <v>Protein 1184 / MA_8786484g0010 / villin-3 isoform X1</v>
      </c>
      <c r="E1189" s="6">
        <v>9</v>
      </c>
      <c r="F1189" s="6">
        <v>8</v>
      </c>
      <c r="G1189" s="6">
        <v>20897954</v>
      </c>
      <c r="H1189" s="6">
        <v>18264821</v>
      </c>
      <c r="I1189" s="6">
        <v>9535807</v>
      </c>
      <c r="J1189" s="6">
        <v>25098029</v>
      </c>
      <c r="K1189" s="6">
        <v>12733018</v>
      </c>
      <c r="L1189" s="6">
        <v>6444394</v>
      </c>
      <c r="M1189" s="6">
        <v>6475517</v>
      </c>
      <c r="N1189" s="6">
        <v>6729428</v>
      </c>
      <c r="O1189" s="6">
        <v>6695856</v>
      </c>
      <c r="P1189" s="6">
        <v>16964371</v>
      </c>
      <c r="Q1189" s="6">
        <v>17326370</v>
      </c>
      <c r="R1189" s="6">
        <v>16691073</v>
      </c>
      <c r="S1189" s="6">
        <v>31742846</v>
      </c>
      <c r="T1189" s="6">
        <v>11836616</v>
      </c>
      <c r="U1189" s="6">
        <v>5879117</v>
      </c>
      <c r="V1189" s="6">
        <v>6096414</v>
      </c>
      <c r="W1189" s="6">
        <v>6434408</v>
      </c>
      <c r="X1189" s="6">
        <v>6964583</v>
      </c>
      <c r="Y1189" s="6">
        <v>6334478</v>
      </c>
      <c r="Z1189" s="8">
        <v>24.3168583673529</v>
      </c>
      <c r="AA1189" s="8">
        <v>24.122564279193799</v>
      </c>
      <c r="AB1189" s="8">
        <v>23.184923605988299</v>
      </c>
      <c r="AC1189" s="8">
        <v>24.581070735017999</v>
      </c>
      <c r="AD1189" s="8">
        <v>23.602071073834999</v>
      </c>
      <c r="AE1189" s="8">
        <v>22.6196132701454</v>
      </c>
      <c r="AF1189" s="8">
        <v>22.626563950318001</v>
      </c>
      <c r="AG1189" s="8">
        <v>22.6820524505886</v>
      </c>
      <c r="AH1189" s="8">
        <v>22.674837071178999</v>
      </c>
      <c r="AI1189" s="8">
        <v>24.016004603426101</v>
      </c>
      <c r="AJ1189" s="8">
        <v>24.0464660953078</v>
      </c>
      <c r="AK1189" s="8">
        <v>23.9925733667862</v>
      </c>
      <c r="AL1189" s="8">
        <v>24.9199281473316</v>
      </c>
      <c r="AM1189" s="8">
        <v>23.4967533484025</v>
      </c>
      <c r="AN1189" s="8">
        <v>22.487168058504601</v>
      </c>
      <c r="AO1189" s="8">
        <v>22.5395294471335</v>
      </c>
      <c r="AP1189" s="8">
        <v>22.617375988204799</v>
      </c>
      <c r="AQ1189" s="8">
        <v>22.731605544283902</v>
      </c>
      <c r="AR1189" s="8">
        <v>22.594794306631901</v>
      </c>
      <c r="AS1189" s="9">
        <v>1.0161811133344699E-4</v>
      </c>
      <c r="AT1189" s="9">
        <v>4.9600216289748499E-2</v>
      </c>
      <c r="AU1189" s="9">
        <v>1.6847899554941702E-5</v>
      </c>
      <c r="AV1189" s="10">
        <v>-2.4806718886547401</v>
      </c>
      <c r="AW1189" s="10">
        <v>1.09645568165415</v>
      </c>
      <c r="AX1189" s="10">
        <v>-2.5800570081089802</v>
      </c>
      <c r="AY1189" s="10">
        <v>2.71994678663523</v>
      </c>
      <c r="AZ1189" s="10">
        <v>-1.04006379074507</v>
      </c>
      <c r="BA1189" s="10">
        <v>-2.8289181655326998</v>
      </c>
      <c r="BB1189" s="9">
        <v>9.4414885547255999E-4</v>
      </c>
      <c r="BC1189" s="9">
        <v>0.95062533866479804</v>
      </c>
      <c r="BD1189" s="9">
        <v>3.51686074004598E-4</v>
      </c>
      <c r="BE1189" s="9">
        <v>3.6868031039716302E-4</v>
      </c>
      <c r="BF1189" s="9">
        <v>0.99643912517580402</v>
      </c>
      <c r="BG1189" s="9">
        <v>1.34085811843598E-4</v>
      </c>
      <c r="BH1189" s="11" t="str">
        <f t="shared" si="156"/>
        <v>x</v>
      </c>
      <c r="BI1189" s="11" t="str">
        <f t="shared" si="156"/>
        <v/>
      </c>
      <c r="BJ1189" s="11" t="str">
        <f t="shared" si="156"/>
        <v>x</v>
      </c>
      <c r="BK1189" s="11" t="str">
        <f t="shared" si="154"/>
        <v>x</v>
      </c>
      <c r="BL1189" s="11" t="str">
        <f t="shared" si="154"/>
        <v/>
      </c>
      <c r="BM1189" s="11" t="str">
        <f t="shared" si="154"/>
        <v>x</v>
      </c>
      <c r="BN1189" s="11" t="str">
        <f t="shared" si="160"/>
        <v>x</v>
      </c>
      <c r="BO1189" s="11" t="str">
        <f t="shared" si="161"/>
        <v>x</v>
      </c>
      <c r="BP1189" s="11" t="str">
        <f t="shared" si="162"/>
        <v/>
      </c>
      <c r="BR1189" s="11">
        <f t="shared" si="159"/>
        <v>1184</v>
      </c>
      <c r="BS1189" s="6" t="str">
        <f t="shared" si="159"/>
        <v>MA_8786484g0010</v>
      </c>
      <c r="BT1189" s="6" t="str">
        <f t="shared" si="159"/>
        <v>villin-3 isoform X1</v>
      </c>
      <c r="BU1189" s="28" t="str">
        <f t="shared" si="157"/>
        <v>-2,5*</v>
      </c>
      <c r="BV1189" s="28">
        <f t="shared" si="157"/>
        <v>1.1000000000000001</v>
      </c>
      <c r="BW1189" s="28" t="str">
        <f t="shared" si="157"/>
        <v>-2,6*</v>
      </c>
      <c r="BX1189" s="28" t="str">
        <f t="shared" si="155"/>
        <v>2,7*</v>
      </c>
      <c r="BY1189" s="28">
        <f t="shared" si="155"/>
        <v>-1</v>
      </c>
      <c r="BZ1189" s="28" t="str">
        <f t="shared" si="155"/>
        <v>-2,8*</v>
      </c>
    </row>
    <row r="1190" spans="1:78">
      <c r="A1190" s="6">
        <v>1185</v>
      </c>
      <c r="B1190" s="6" t="s">
        <v>2156</v>
      </c>
      <c r="C1190" s="6" t="s">
        <v>2157</v>
      </c>
      <c r="D1190" s="6" t="str">
        <f t="shared" si="158"/>
        <v>Protein 1185 / MA_20265g0010 / glycine cleavage system H mitochondrial-like</v>
      </c>
      <c r="E1190" s="6">
        <v>2</v>
      </c>
      <c r="F1190" s="6">
        <v>2</v>
      </c>
      <c r="G1190" s="6">
        <v>43600679</v>
      </c>
      <c r="H1190" s="6">
        <v>69448123</v>
      </c>
      <c r="I1190" s="6">
        <v>54517399</v>
      </c>
      <c r="J1190" s="6">
        <v>50303047</v>
      </c>
      <c r="K1190" s="6">
        <v>53964822</v>
      </c>
      <c r="L1190" s="6">
        <v>74551682</v>
      </c>
      <c r="M1190" s="6">
        <v>91662194</v>
      </c>
      <c r="N1190" s="6">
        <v>77607442</v>
      </c>
      <c r="O1190" s="6">
        <v>81503196</v>
      </c>
      <c r="P1190" s="6">
        <v>64344970</v>
      </c>
      <c r="Q1190" s="6">
        <v>48116192</v>
      </c>
      <c r="R1190" s="6">
        <v>92735291</v>
      </c>
      <c r="S1190" s="6">
        <v>59725149</v>
      </c>
      <c r="T1190" s="6">
        <v>50181116</v>
      </c>
      <c r="U1190" s="6">
        <v>86215989</v>
      </c>
      <c r="V1190" s="6">
        <v>73434988</v>
      </c>
      <c r="W1190" s="6">
        <v>81667687</v>
      </c>
      <c r="X1190" s="6">
        <v>71395026</v>
      </c>
      <c r="Y1190" s="6">
        <v>75793596</v>
      </c>
      <c r="Z1190" s="8">
        <v>25.377847266697799</v>
      </c>
      <c r="AA1190" s="8">
        <v>26.049432366694901</v>
      </c>
      <c r="AB1190" s="8">
        <v>25.7002133976805</v>
      </c>
      <c r="AC1190" s="8">
        <v>25.584142455070399</v>
      </c>
      <c r="AD1190" s="8">
        <v>25.685515929559902</v>
      </c>
      <c r="AE1190" s="8">
        <v>26.151737566494699</v>
      </c>
      <c r="AF1190" s="8">
        <v>26.449823482271999</v>
      </c>
      <c r="AG1190" s="8">
        <v>26.209691667419001</v>
      </c>
      <c r="AH1190" s="8">
        <v>26.280353297333701</v>
      </c>
      <c r="AI1190" s="8">
        <v>25.939324038148001</v>
      </c>
      <c r="AJ1190" s="8">
        <v>25.520019133822299</v>
      </c>
      <c r="AK1190" s="8">
        <v>26.466615134255498</v>
      </c>
      <c r="AL1190" s="8">
        <v>25.8318352120776</v>
      </c>
      <c r="AM1190" s="8">
        <v>25.5806412200475</v>
      </c>
      <c r="AN1190" s="8">
        <v>26.361452110230498</v>
      </c>
      <c r="AO1190" s="8">
        <v>26.129964261167299</v>
      </c>
      <c r="AP1190" s="8">
        <v>26.283262032348201</v>
      </c>
      <c r="AQ1190" s="8">
        <v>26.089320231251701</v>
      </c>
      <c r="AR1190" s="8">
        <v>26.175572620663999</v>
      </c>
      <c r="AS1190" s="9">
        <v>1.25079833759671E-2</v>
      </c>
      <c r="AT1190" s="9">
        <v>1</v>
      </c>
      <c r="AU1190" s="9">
        <v>6.1546656713848402E-3</v>
      </c>
      <c r="AV1190" s="10">
        <v>1.5088728317679501</v>
      </c>
      <c r="AW1190" s="10">
        <v>1.1393860631450801</v>
      </c>
      <c r="AX1190" s="10">
        <v>1.44241266357404</v>
      </c>
      <c r="AY1190" s="10">
        <v>-1.3242858418006</v>
      </c>
      <c r="AZ1190" s="10">
        <v>-1.04607569655499</v>
      </c>
      <c r="BA1190" s="10">
        <v>1.2659560356500299</v>
      </c>
      <c r="BB1190" s="9">
        <v>1.25215879480053E-2</v>
      </c>
      <c r="BC1190" s="9">
        <v>0.62963066399727297</v>
      </c>
      <c r="BD1190" s="9">
        <v>1.8515467013363599E-2</v>
      </c>
      <c r="BE1190" s="9">
        <v>0.10837015821781</v>
      </c>
      <c r="BF1190" s="9">
        <v>0.97847103345658804</v>
      </c>
      <c r="BG1190" s="9">
        <v>0.17127197670989999</v>
      </c>
      <c r="BH1190" s="11" t="str">
        <f t="shared" si="156"/>
        <v/>
      </c>
      <c r="BI1190" s="11" t="str">
        <f t="shared" si="156"/>
        <v/>
      </c>
      <c r="BJ1190" s="11" t="str">
        <f t="shared" si="156"/>
        <v/>
      </c>
      <c r="BK1190" s="11" t="str">
        <f t="shared" si="154"/>
        <v/>
      </c>
      <c r="BL1190" s="11" t="str">
        <f t="shared" si="154"/>
        <v/>
      </c>
      <c r="BM1190" s="11" t="str">
        <f t="shared" si="154"/>
        <v/>
      </c>
      <c r="BN1190" s="11" t="str">
        <f t="shared" si="160"/>
        <v/>
      </c>
      <c r="BO1190" s="11" t="str">
        <f t="shared" si="161"/>
        <v/>
      </c>
      <c r="BP1190" s="11" t="str">
        <f t="shared" si="162"/>
        <v/>
      </c>
      <c r="BR1190" s="11">
        <f t="shared" si="159"/>
        <v>1185</v>
      </c>
      <c r="BS1190" s="6" t="str">
        <f t="shared" si="159"/>
        <v>MA_20265g0010</v>
      </c>
      <c r="BT1190" s="6" t="str">
        <f t="shared" si="159"/>
        <v>glycine cleavage system H mitochondrial-like</v>
      </c>
      <c r="BU1190" s="28">
        <f t="shared" si="157"/>
        <v>1.5</v>
      </c>
      <c r="BV1190" s="28">
        <f t="shared" si="157"/>
        <v>1.1000000000000001</v>
      </c>
      <c r="BW1190" s="28">
        <f t="shared" si="157"/>
        <v>1.4</v>
      </c>
      <c r="BX1190" s="28">
        <f t="shared" si="155"/>
        <v>-1.3</v>
      </c>
      <c r="BY1190" s="28">
        <f t="shared" si="155"/>
        <v>-1</v>
      </c>
      <c r="BZ1190" s="28">
        <f t="shared" si="155"/>
        <v>1.3</v>
      </c>
    </row>
    <row r="1191" spans="1:78">
      <c r="A1191" s="6">
        <v>1186</v>
      </c>
      <c r="B1191" s="6" t="s">
        <v>2158</v>
      </c>
      <c r="C1191" s="6" t="s">
        <v>2013</v>
      </c>
      <c r="D1191" s="6" t="str">
        <f t="shared" si="158"/>
        <v>Protein 1186 / MA_10436259g0020 / 60S ribosomal L27a-3</v>
      </c>
      <c r="E1191" s="6">
        <v>7</v>
      </c>
      <c r="F1191" s="6">
        <v>1</v>
      </c>
      <c r="G1191" s="6">
        <v>29625599</v>
      </c>
      <c r="H1191" s="6">
        <v>46071076</v>
      </c>
      <c r="I1191" s="6">
        <v>28893193</v>
      </c>
      <c r="J1191" s="6">
        <v>38921590</v>
      </c>
      <c r="K1191" s="6">
        <v>27652551</v>
      </c>
      <c r="L1191" s="6">
        <v>28136787</v>
      </c>
      <c r="M1191" s="6">
        <v>20245259</v>
      </c>
      <c r="N1191" s="6">
        <v>25629236</v>
      </c>
      <c r="O1191" s="6">
        <v>25795396</v>
      </c>
      <c r="P1191" s="6">
        <v>39637914</v>
      </c>
      <c r="Q1191" s="6">
        <v>33767643</v>
      </c>
      <c r="R1191" s="6">
        <v>27668263</v>
      </c>
      <c r="S1191" s="6">
        <v>34915224</v>
      </c>
      <c r="T1191" s="6">
        <v>34341583</v>
      </c>
      <c r="U1191" s="6">
        <v>34347407</v>
      </c>
      <c r="V1191" s="6">
        <v>39739950</v>
      </c>
      <c r="W1191" s="6">
        <v>38387694</v>
      </c>
      <c r="X1191" s="6">
        <v>40393831</v>
      </c>
      <c r="Y1191" s="6">
        <v>40992463</v>
      </c>
      <c r="Z1191" s="8">
        <v>24.820340988369001</v>
      </c>
      <c r="AA1191" s="8">
        <v>25.457357957003602</v>
      </c>
      <c r="AB1191" s="8">
        <v>24.7842263098144</v>
      </c>
      <c r="AC1191" s="8">
        <v>25.214067311593201</v>
      </c>
      <c r="AD1191" s="8">
        <v>24.720909242150199</v>
      </c>
      <c r="AE1191" s="8">
        <v>24.7459542577534</v>
      </c>
      <c r="AF1191" s="8">
        <v>24.271080763912799</v>
      </c>
      <c r="AG1191" s="8">
        <v>24.6112871371664</v>
      </c>
      <c r="AH1191" s="8">
        <v>24.620610258515701</v>
      </c>
      <c r="AI1191" s="8">
        <v>25.240377704913499</v>
      </c>
      <c r="AJ1191" s="8">
        <v>25.009138146166201</v>
      </c>
      <c r="AK1191" s="8">
        <v>24.721728739314202</v>
      </c>
      <c r="AL1191" s="8">
        <v>25.057352892630501</v>
      </c>
      <c r="AM1191" s="8">
        <v>25.0334532071513</v>
      </c>
      <c r="AN1191" s="8">
        <v>25.0336978535185</v>
      </c>
      <c r="AO1191" s="8">
        <v>25.244086721630602</v>
      </c>
      <c r="AP1191" s="8">
        <v>25.1941405623832</v>
      </c>
      <c r="AQ1191" s="8">
        <v>25.267631643691502</v>
      </c>
      <c r="AR1191" s="8">
        <v>25.288855339988899</v>
      </c>
      <c r="AS1191" s="9">
        <v>9.6147897616167804E-3</v>
      </c>
      <c r="AT1191" s="9">
        <v>1</v>
      </c>
      <c r="AU1191" s="9">
        <v>4.44630876387317E-3</v>
      </c>
      <c r="AV1191" s="10">
        <v>-1.35392446854008</v>
      </c>
      <c r="AW1191" s="10">
        <v>1.00907246020227</v>
      </c>
      <c r="AX1191" s="10">
        <v>1.1537271399399101</v>
      </c>
      <c r="AY1191" s="10">
        <v>1.3662078943978</v>
      </c>
      <c r="AZ1191" s="10">
        <v>1.56205940478341</v>
      </c>
      <c r="BA1191" s="10">
        <v>1.14335410532227</v>
      </c>
      <c r="BB1191" s="9">
        <v>4.15110915489076E-2</v>
      </c>
      <c r="BC1191" s="9">
        <v>0.99968595174990205</v>
      </c>
      <c r="BD1191" s="9">
        <v>0.466102461498132</v>
      </c>
      <c r="BE1191" s="9">
        <v>3.5048779570536301E-2</v>
      </c>
      <c r="BF1191" s="9">
        <v>2.6598145774235902E-3</v>
      </c>
      <c r="BG1191" s="9">
        <v>0.51956524501309798</v>
      </c>
      <c r="BH1191" s="11" t="str">
        <f t="shared" si="156"/>
        <v/>
      </c>
      <c r="BI1191" s="11" t="str">
        <f t="shared" si="156"/>
        <v/>
      </c>
      <c r="BJ1191" s="11" t="str">
        <f t="shared" si="156"/>
        <v/>
      </c>
      <c r="BK1191" s="11" t="str">
        <f t="shared" si="154"/>
        <v/>
      </c>
      <c r="BL1191" s="11" t="str">
        <f t="shared" si="154"/>
        <v/>
      </c>
      <c r="BM1191" s="11" t="str">
        <f t="shared" si="154"/>
        <v/>
      </c>
      <c r="BN1191" s="11" t="str">
        <f t="shared" si="160"/>
        <v/>
      </c>
      <c r="BO1191" s="11" t="str">
        <f t="shared" si="161"/>
        <v/>
      </c>
      <c r="BP1191" s="11" t="str">
        <f t="shared" si="162"/>
        <v/>
      </c>
      <c r="BR1191" s="11">
        <f t="shared" si="159"/>
        <v>1186</v>
      </c>
      <c r="BS1191" s="6" t="str">
        <f t="shared" si="159"/>
        <v>MA_10436259g0020</v>
      </c>
      <c r="BT1191" s="6" t="str">
        <f t="shared" si="159"/>
        <v>60S ribosomal L27a-3</v>
      </c>
      <c r="BU1191" s="28">
        <f t="shared" si="157"/>
        <v>-1.4</v>
      </c>
      <c r="BV1191" s="28">
        <f t="shared" si="157"/>
        <v>1</v>
      </c>
      <c r="BW1191" s="28">
        <f t="shared" si="157"/>
        <v>1.2</v>
      </c>
      <c r="BX1191" s="28">
        <f t="shared" si="155"/>
        <v>1.4</v>
      </c>
      <c r="BY1191" s="28">
        <f t="shared" si="155"/>
        <v>1.6</v>
      </c>
      <c r="BZ1191" s="28">
        <f t="shared" si="155"/>
        <v>1.1000000000000001</v>
      </c>
    </row>
    <row r="1192" spans="1:78">
      <c r="A1192" s="6">
        <v>1187</v>
      </c>
      <c r="B1192" s="6" t="s">
        <v>2159</v>
      </c>
      <c r="C1192" s="6" t="s">
        <v>2160</v>
      </c>
      <c r="D1192" s="6" t="str">
        <f t="shared" si="158"/>
        <v>Protein 1187 / MA_10436125g0020 / Histone H1</v>
      </c>
      <c r="E1192" s="6">
        <v>8</v>
      </c>
      <c r="F1192" s="6">
        <v>5</v>
      </c>
      <c r="G1192" s="6">
        <v>21349670</v>
      </c>
      <c r="H1192" s="6">
        <v>38541339</v>
      </c>
      <c r="I1192" s="6">
        <v>27233029</v>
      </c>
      <c r="J1192" s="6">
        <v>30908250</v>
      </c>
      <c r="K1192" s="6">
        <v>32437830</v>
      </c>
      <c r="L1192" s="6">
        <v>13296696</v>
      </c>
      <c r="M1192" s="6">
        <v>14706342</v>
      </c>
      <c r="N1192" s="6">
        <v>10441532</v>
      </c>
      <c r="O1192" s="6">
        <v>14885842</v>
      </c>
      <c r="P1192" s="6">
        <v>51601253</v>
      </c>
      <c r="Q1192" s="6">
        <v>24791716</v>
      </c>
      <c r="R1192" s="6">
        <v>32763255</v>
      </c>
      <c r="S1192" s="6">
        <v>34724190</v>
      </c>
      <c r="T1192" s="6">
        <v>32623776</v>
      </c>
      <c r="U1192" s="6">
        <v>26007870</v>
      </c>
      <c r="V1192" s="6">
        <v>22087008</v>
      </c>
      <c r="W1192" s="6">
        <v>28974129</v>
      </c>
      <c r="X1192" s="6">
        <v>27896743</v>
      </c>
      <c r="Y1192" s="6">
        <v>27352476</v>
      </c>
      <c r="Z1192" s="8">
        <v>24.347710434617401</v>
      </c>
      <c r="AA1192" s="8">
        <v>25.1999033587072</v>
      </c>
      <c r="AB1192" s="8">
        <v>24.698854119610001</v>
      </c>
      <c r="AC1192" s="8">
        <v>24.8814886364991</v>
      </c>
      <c r="AD1192" s="8">
        <v>24.951173974736101</v>
      </c>
      <c r="AE1192" s="8">
        <v>23.664564469593401</v>
      </c>
      <c r="AF1192" s="8">
        <v>23.8099351049074</v>
      </c>
      <c r="AG1192" s="8">
        <v>23.315830066411699</v>
      </c>
      <c r="AH1192" s="8">
        <v>23.827437492429599</v>
      </c>
      <c r="AI1192" s="8">
        <v>25.6209027623201</v>
      </c>
      <c r="AJ1192" s="8">
        <v>24.563354797637398</v>
      </c>
      <c r="AK1192" s="8">
        <v>24.9655753587692</v>
      </c>
      <c r="AL1192" s="8">
        <v>25.049437705528</v>
      </c>
      <c r="AM1192" s="8">
        <v>24.959420438940601</v>
      </c>
      <c r="AN1192" s="8">
        <v>24.6324449140781</v>
      </c>
      <c r="AO1192" s="8">
        <v>24.3966946625372</v>
      </c>
      <c r="AP1192" s="8">
        <v>24.788261956805901</v>
      </c>
      <c r="AQ1192" s="8">
        <v>24.733593358594401</v>
      </c>
      <c r="AR1192" s="8">
        <v>24.7051680987372</v>
      </c>
      <c r="AS1192" s="9">
        <v>1.2323890584385399E-4</v>
      </c>
      <c r="AT1192" s="9">
        <v>6.3552269567747996E-2</v>
      </c>
      <c r="AU1192" s="9">
        <v>2.1914575713016499E-5</v>
      </c>
      <c r="AV1192" s="10">
        <v>-2.23671946532225</v>
      </c>
      <c r="AW1192" s="10">
        <v>1.16143797238242</v>
      </c>
      <c r="AX1192" s="10">
        <v>-1.1208502231145301</v>
      </c>
      <c r="AY1192" s="10">
        <v>2.5978109205921802</v>
      </c>
      <c r="AZ1192" s="10">
        <v>1.99555606913031</v>
      </c>
      <c r="BA1192" s="10">
        <v>-1.3017980104785201</v>
      </c>
      <c r="BB1192" s="9">
        <v>1.2478206120469801E-4</v>
      </c>
      <c r="BC1192" s="9">
        <v>0.64415825194732201</v>
      </c>
      <c r="BD1192" s="9">
        <v>0.80271929555505195</v>
      </c>
      <c r="BE1192" s="9">
        <v>1.8391897448011299E-5</v>
      </c>
      <c r="BF1192" s="9">
        <v>5.9731899068948802E-4</v>
      </c>
      <c r="BG1192" s="9">
        <v>0.20058591849434301</v>
      </c>
      <c r="BH1192" s="11" t="str">
        <f t="shared" si="156"/>
        <v>x</v>
      </c>
      <c r="BI1192" s="11" t="str">
        <f t="shared" si="156"/>
        <v/>
      </c>
      <c r="BJ1192" s="11" t="str">
        <f t="shared" si="156"/>
        <v/>
      </c>
      <c r="BK1192" s="11" t="str">
        <f t="shared" si="154"/>
        <v>x</v>
      </c>
      <c r="BL1192" s="11" t="str">
        <f t="shared" si="154"/>
        <v/>
      </c>
      <c r="BM1192" s="11" t="str">
        <f t="shared" si="154"/>
        <v/>
      </c>
      <c r="BN1192" s="11" t="str">
        <f t="shared" si="160"/>
        <v>x</v>
      </c>
      <c r="BO1192" s="11" t="str">
        <f t="shared" si="161"/>
        <v>x</v>
      </c>
      <c r="BP1192" s="11" t="str">
        <f t="shared" si="162"/>
        <v/>
      </c>
      <c r="BR1192" s="11">
        <f t="shared" si="159"/>
        <v>1187</v>
      </c>
      <c r="BS1192" s="6" t="str">
        <f t="shared" si="159"/>
        <v>MA_10436125g0020</v>
      </c>
      <c r="BT1192" s="6" t="str">
        <f t="shared" si="159"/>
        <v>Histone H1</v>
      </c>
      <c r="BU1192" s="28" t="str">
        <f t="shared" si="157"/>
        <v>-2,2*</v>
      </c>
      <c r="BV1192" s="28">
        <f t="shared" si="157"/>
        <v>1.2</v>
      </c>
      <c r="BW1192" s="28">
        <f t="shared" si="157"/>
        <v>-1.1000000000000001</v>
      </c>
      <c r="BX1192" s="28" t="str">
        <f t="shared" si="155"/>
        <v>2,6*</v>
      </c>
      <c r="BY1192" s="28">
        <f t="shared" si="155"/>
        <v>2</v>
      </c>
      <c r="BZ1192" s="28">
        <f t="shared" si="155"/>
        <v>-1.3</v>
      </c>
    </row>
    <row r="1193" spans="1:78">
      <c r="A1193" s="6">
        <v>1188</v>
      </c>
      <c r="B1193" s="6" t="s">
        <v>2161</v>
      </c>
      <c r="C1193" s="6" t="s">
        <v>1019</v>
      </c>
      <c r="D1193" s="6" t="str">
        <f t="shared" si="158"/>
        <v>Protein 1188 / MA_10427644g0030 / heterogeneous nuclear ribonucleo R-like isoform X1</v>
      </c>
      <c r="E1193" s="6">
        <v>12</v>
      </c>
      <c r="F1193" s="6">
        <v>6</v>
      </c>
      <c r="G1193" s="6">
        <v>5374352</v>
      </c>
      <c r="H1193" s="6">
        <v>986890</v>
      </c>
      <c r="I1193" s="6">
        <v>1351911</v>
      </c>
      <c r="J1193" s="6">
        <v>11540660</v>
      </c>
      <c r="K1193" s="6">
        <v>3148980</v>
      </c>
      <c r="L1193" s="6">
        <v>1</v>
      </c>
      <c r="M1193" s="6">
        <v>1</v>
      </c>
      <c r="N1193" s="6">
        <v>1</v>
      </c>
      <c r="O1193" s="6">
        <v>1</v>
      </c>
      <c r="P1193" s="6">
        <v>2332658</v>
      </c>
      <c r="Q1193" s="6">
        <v>2627302</v>
      </c>
      <c r="R1193" s="6">
        <v>493750</v>
      </c>
      <c r="S1193" s="6">
        <v>1824335</v>
      </c>
      <c r="T1193" s="6">
        <v>2651172</v>
      </c>
      <c r="U1193" s="6">
        <v>1</v>
      </c>
      <c r="V1193" s="6">
        <v>1</v>
      </c>
      <c r="W1193" s="6">
        <v>1</v>
      </c>
      <c r="X1193" s="6">
        <v>1</v>
      </c>
      <c r="Y1193" s="6">
        <v>1</v>
      </c>
      <c r="Z1193" s="8">
        <v>22.357659384911098</v>
      </c>
      <c r="AA1193" s="8">
        <v>19.912529763476702</v>
      </c>
      <c r="AB1193" s="8">
        <v>20.366568747508602</v>
      </c>
      <c r="AC1193" s="8">
        <v>23.4602223969904</v>
      </c>
      <c r="AD1193" s="8">
        <v>21.586453163891001</v>
      </c>
      <c r="AE1193" s="8">
        <v>0</v>
      </c>
      <c r="AF1193" s="8">
        <v>0</v>
      </c>
      <c r="AG1193" s="8">
        <v>0</v>
      </c>
      <c r="AH1193" s="8">
        <v>0</v>
      </c>
      <c r="AI1193" s="8">
        <v>21.153543373057801</v>
      </c>
      <c r="AJ1193" s="8">
        <v>21.3251506125291</v>
      </c>
      <c r="AK1193" s="8">
        <v>18.913421222613898</v>
      </c>
      <c r="AL1193" s="8">
        <v>20.798939243159001</v>
      </c>
      <c r="AM1193" s="8">
        <v>21.338198840245099</v>
      </c>
      <c r="AN1193" s="8">
        <v>0</v>
      </c>
      <c r="AO1193" s="8">
        <v>0</v>
      </c>
      <c r="AP1193" s="8">
        <v>0</v>
      </c>
      <c r="AQ1193" s="8">
        <v>0</v>
      </c>
      <c r="AR1193" s="8">
        <v>0</v>
      </c>
      <c r="AS1193" s="9">
        <v>7.6817363971546197E-15</v>
      </c>
      <c r="AT1193" s="9">
        <v>2.2100133397622201E-13</v>
      </c>
      <c r="AU1193" s="9">
        <v>6.3179340759354506E-17</v>
      </c>
      <c r="AV1193" s="10">
        <v>-3042206.57984835</v>
      </c>
      <c r="AW1193" s="10">
        <v>-1.77871581877203</v>
      </c>
      <c r="AX1193" s="10">
        <v>-3042206.57984835</v>
      </c>
      <c r="AY1193" s="10">
        <v>1710338.74424561</v>
      </c>
      <c r="AZ1193" s="10">
        <v>1</v>
      </c>
      <c r="BA1193" s="10">
        <v>-1710338.74424561</v>
      </c>
      <c r="BB1193" s="9">
        <v>0</v>
      </c>
      <c r="BC1193" s="9">
        <v>0.49879706558916498</v>
      </c>
      <c r="BD1193" s="9">
        <v>0</v>
      </c>
      <c r="BE1193" s="9">
        <v>0</v>
      </c>
      <c r="BF1193" s="9">
        <v>1</v>
      </c>
      <c r="BG1193" s="9">
        <v>0</v>
      </c>
      <c r="BH1193" s="11" t="str">
        <f t="shared" si="156"/>
        <v>x</v>
      </c>
      <c r="BI1193" s="11" t="str">
        <f t="shared" si="156"/>
        <v/>
      </c>
      <c r="BJ1193" s="11" t="str">
        <f t="shared" si="156"/>
        <v>x</v>
      </c>
      <c r="BK1193" s="11" t="str">
        <f t="shared" si="154"/>
        <v>x</v>
      </c>
      <c r="BL1193" s="11" t="str">
        <f t="shared" si="154"/>
        <v/>
      </c>
      <c r="BM1193" s="11" t="str">
        <f t="shared" si="154"/>
        <v>x</v>
      </c>
      <c r="BN1193" s="11" t="str">
        <f t="shared" si="160"/>
        <v>x</v>
      </c>
      <c r="BO1193" s="11" t="str">
        <f t="shared" si="161"/>
        <v>x</v>
      </c>
      <c r="BP1193" s="11" t="str">
        <f t="shared" si="162"/>
        <v>x</v>
      </c>
      <c r="BR1193" s="11">
        <f t="shared" si="159"/>
        <v>1188</v>
      </c>
      <c r="BS1193" s="6" t="str">
        <f t="shared" si="159"/>
        <v>MA_10427644g0030</v>
      </c>
      <c r="BT1193" s="6" t="str">
        <f t="shared" si="159"/>
        <v>heterogeneous nuclear ribonucleo R-like isoform X1</v>
      </c>
      <c r="BU1193" s="28" t="str">
        <f t="shared" si="157"/>
        <v>-∞*</v>
      </c>
      <c r="BV1193" s="28">
        <f t="shared" si="157"/>
        <v>-1.8</v>
      </c>
      <c r="BW1193" s="28" t="str">
        <f t="shared" si="157"/>
        <v>-∞*</v>
      </c>
      <c r="BX1193" s="28" t="str">
        <f t="shared" si="155"/>
        <v>∞*</v>
      </c>
      <c r="BY1193" s="28">
        <f t="shared" si="155"/>
        <v>1</v>
      </c>
      <c r="BZ1193" s="28" t="str">
        <f t="shared" si="155"/>
        <v>-∞*</v>
      </c>
    </row>
    <row r="1194" spans="1:78">
      <c r="A1194" s="6">
        <v>1189</v>
      </c>
      <c r="B1194" s="6" t="s">
        <v>2162</v>
      </c>
      <c r="C1194" s="6" t="s">
        <v>2163</v>
      </c>
      <c r="D1194" s="6" t="str">
        <f t="shared" si="158"/>
        <v>Protein 1189 / MA_10430518g0010 / glucose-6-phosphate 1- chloroplastic</v>
      </c>
      <c r="E1194" s="6">
        <v>8</v>
      </c>
      <c r="F1194" s="6">
        <v>7</v>
      </c>
      <c r="G1194" s="6">
        <v>5595891</v>
      </c>
      <c r="H1194" s="6">
        <v>3989021</v>
      </c>
      <c r="I1194" s="6">
        <v>2104679</v>
      </c>
      <c r="J1194" s="6">
        <v>3718844</v>
      </c>
      <c r="K1194" s="6">
        <v>3089567</v>
      </c>
      <c r="L1194" s="6">
        <v>3354514</v>
      </c>
      <c r="M1194" s="6">
        <v>2605654</v>
      </c>
      <c r="N1194" s="6">
        <v>3732196</v>
      </c>
      <c r="O1194" s="6">
        <v>2435418</v>
      </c>
      <c r="P1194" s="6">
        <v>2282482</v>
      </c>
      <c r="Q1194" s="6">
        <v>4145605</v>
      </c>
      <c r="R1194" s="6">
        <v>3042990</v>
      </c>
      <c r="S1194" s="6">
        <v>4528997</v>
      </c>
      <c r="T1194" s="6">
        <v>2458073</v>
      </c>
      <c r="U1194" s="6">
        <v>1181113</v>
      </c>
      <c r="V1194" s="6">
        <v>2430451</v>
      </c>
      <c r="W1194" s="6">
        <v>2262799</v>
      </c>
      <c r="X1194" s="6">
        <v>1727322</v>
      </c>
      <c r="Y1194" s="6">
        <v>1899717</v>
      </c>
      <c r="Z1194" s="8">
        <v>22.415936430452501</v>
      </c>
      <c r="AA1194" s="8">
        <v>21.927603287764601</v>
      </c>
      <c r="AB1194" s="8">
        <v>21.005168783412898</v>
      </c>
      <c r="AC1194" s="8">
        <v>21.8264227996223</v>
      </c>
      <c r="AD1194" s="8">
        <v>21.5589732292256</v>
      </c>
      <c r="AE1194" s="8">
        <v>21.6776723340869</v>
      </c>
      <c r="AF1194" s="8">
        <v>21.3132140931286</v>
      </c>
      <c r="AG1194" s="8">
        <v>21.831593322074099</v>
      </c>
      <c r="AH1194" s="8">
        <v>21.215737978088701</v>
      </c>
      <c r="AI1194" s="8">
        <v>21.122172052266102</v>
      </c>
      <c r="AJ1194" s="8">
        <v>21.983151229985399</v>
      </c>
      <c r="AK1194" s="8">
        <v>21.537058162140202</v>
      </c>
      <c r="AL1194" s="8">
        <v>22.110760153073699</v>
      </c>
      <c r="AM1194" s="8">
        <v>21.229096330915201</v>
      </c>
      <c r="AN1194" s="8">
        <v>20.171715566862702</v>
      </c>
      <c r="AO1194" s="8">
        <v>21.212792617760599</v>
      </c>
      <c r="AP1194" s="8">
        <v>21.109677007847601</v>
      </c>
      <c r="AQ1194" s="8">
        <v>20.720105618317799</v>
      </c>
      <c r="AR1194" s="8">
        <v>20.857353086245698</v>
      </c>
      <c r="AS1194" s="9">
        <v>3.0538736194583901E-2</v>
      </c>
      <c r="AT1194" s="9">
        <v>1</v>
      </c>
      <c r="AU1194" s="9">
        <v>1.78416893252532E-2</v>
      </c>
      <c r="AV1194" s="10">
        <v>-1.1787571110700501</v>
      </c>
      <c r="AW1194" s="10">
        <v>-1.10985662806912</v>
      </c>
      <c r="AX1194" s="10">
        <v>-1.9085700342754199</v>
      </c>
      <c r="AY1194" s="10">
        <v>1.06208052577097</v>
      </c>
      <c r="AZ1194" s="10">
        <v>-1.6191376631805601</v>
      </c>
      <c r="BA1194" s="10">
        <v>-1.7196545806063901</v>
      </c>
      <c r="BB1194" s="9">
        <v>0.84312400784764197</v>
      </c>
      <c r="BC1194" s="9">
        <v>0.944381302616353</v>
      </c>
      <c r="BD1194" s="9">
        <v>1.7539590764792199E-2</v>
      </c>
      <c r="BE1194" s="9">
        <v>0.99012272656877998</v>
      </c>
      <c r="BF1194" s="9">
        <v>0.117936945633503</v>
      </c>
      <c r="BG1194" s="9">
        <v>5.0716009529808301E-2</v>
      </c>
      <c r="BH1194" s="11" t="str">
        <f t="shared" si="156"/>
        <v/>
      </c>
      <c r="BI1194" s="11" t="str">
        <f t="shared" si="156"/>
        <v/>
      </c>
      <c r="BJ1194" s="11" t="str">
        <f t="shared" si="156"/>
        <v/>
      </c>
      <c r="BK1194" s="11" t="str">
        <f t="shared" si="154"/>
        <v/>
      </c>
      <c r="BL1194" s="11" t="str">
        <f t="shared" si="154"/>
        <v/>
      </c>
      <c r="BM1194" s="11" t="str">
        <f t="shared" si="154"/>
        <v/>
      </c>
      <c r="BN1194" s="11" t="str">
        <f t="shared" si="160"/>
        <v/>
      </c>
      <c r="BO1194" s="11" t="str">
        <f t="shared" si="161"/>
        <v/>
      </c>
      <c r="BP1194" s="11" t="str">
        <f t="shared" si="162"/>
        <v/>
      </c>
      <c r="BR1194" s="11">
        <f t="shared" si="159"/>
        <v>1189</v>
      </c>
      <c r="BS1194" s="6" t="str">
        <f t="shared" si="159"/>
        <v>MA_10430518g0010</v>
      </c>
      <c r="BT1194" s="6" t="str">
        <f t="shared" si="159"/>
        <v>glucose-6-phosphate 1- chloroplastic</v>
      </c>
      <c r="BU1194" s="28">
        <f t="shared" si="157"/>
        <v>-1.2</v>
      </c>
      <c r="BV1194" s="28">
        <f t="shared" si="157"/>
        <v>-1.1000000000000001</v>
      </c>
      <c r="BW1194" s="28">
        <f t="shared" si="157"/>
        <v>-1.9</v>
      </c>
      <c r="BX1194" s="28">
        <f t="shared" si="155"/>
        <v>1.1000000000000001</v>
      </c>
      <c r="BY1194" s="28">
        <f t="shared" si="155"/>
        <v>-1.6</v>
      </c>
      <c r="BZ1194" s="28">
        <f t="shared" si="155"/>
        <v>-1.7</v>
      </c>
    </row>
    <row r="1195" spans="1:78">
      <c r="A1195" s="6">
        <v>1190</v>
      </c>
      <c r="B1195" s="6" t="s">
        <v>2164</v>
      </c>
      <c r="C1195" s="6" t="s">
        <v>563</v>
      </c>
      <c r="D1195" s="6" t="str">
        <f t="shared" si="158"/>
        <v>Protein 1190 / MA_405774g0010 / probable aldo-keto reductase 2</v>
      </c>
      <c r="E1195" s="6">
        <v>8</v>
      </c>
      <c r="F1195" s="6">
        <v>4</v>
      </c>
      <c r="G1195" s="6">
        <v>55137292</v>
      </c>
      <c r="H1195" s="6">
        <v>50185415</v>
      </c>
      <c r="I1195" s="6">
        <v>42327741</v>
      </c>
      <c r="J1195" s="6">
        <v>54855711</v>
      </c>
      <c r="K1195" s="6">
        <v>42707035</v>
      </c>
      <c r="L1195" s="6">
        <v>35600412</v>
      </c>
      <c r="M1195" s="6">
        <v>39381619</v>
      </c>
      <c r="N1195" s="6">
        <v>35470185</v>
      </c>
      <c r="O1195" s="6">
        <v>37713412</v>
      </c>
      <c r="P1195" s="6">
        <v>52560629</v>
      </c>
      <c r="Q1195" s="6">
        <v>50406657</v>
      </c>
      <c r="R1195" s="6">
        <v>46667972</v>
      </c>
      <c r="S1195" s="6">
        <v>57482882</v>
      </c>
      <c r="T1195" s="6">
        <v>51442925</v>
      </c>
      <c r="U1195" s="6">
        <v>40122381</v>
      </c>
      <c r="V1195" s="6">
        <v>40198437</v>
      </c>
      <c r="W1195" s="6">
        <v>40416900</v>
      </c>
      <c r="X1195" s="6">
        <v>41147981</v>
      </c>
      <c r="Y1195" s="6">
        <v>39441089</v>
      </c>
      <c r="Z1195" s="8">
        <v>25.716525077114401</v>
      </c>
      <c r="AA1195" s="8">
        <v>25.5807648099719</v>
      </c>
      <c r="AB1195" s="8">
        <v>25.335100159363002</v>
      </c>
      <c r="AC1195" s="8">
        <v>25.709138490901498</v>
      </c>
      <c r="AD1195" s="8">
        <v>25.347970404399899</v>
      </c>
      <c r="AE1195" s="8">
        <v>25.085390601664901</v>
      </c>
      <c r="AF1195" s="8">
        <v>25.2310190866562</v>
      </c>
      <c r="AG1195" s="8">
        <v>25.0801035190938</v>
      </c>
      <c r="AH1195" s="8">
        <v>25.168574343802799</v>
      </c>
      <c r="AI1195" s="8">
        <v>25.6474792048975</v>
      </c>
      <c r="AJ1195" s="8">
        <v>25.5871109413232</v>
      </c>
      <c r="AK1195" s="8">
        <v>25.475929439224899</v>
      </c>
      <c r="AL1195" s="8">
        <v>25.776629059738099</v>
      </c>
      <c r="AM1195" s="8">
        <v>25.6164693395956</v>
      </c>
      <c r="AN1195" s="8">
        <v>25.2579038871847</v>
      </c>
      <c r="AO1195" s="8">
        <v>25.2606360716808</v>
      </c>
      <c r="AP1195" s="8">
        <v>25.268455334614501</v>
      </c>
      <c r="AQ1195" s="8">
        <v>25.294318308157401</v>
      </c>
      <c r="AR1195" s="8">
        <v>25.233196050440799</v>
      </c>
      <c r="AS1195" s="9">
        <v>2.0976354807267101E-4</v>
      </c>
      <c r="AT1195" s="9">
        <v>0.11885978390084199</v>
      </c>
      <c r="AU1195" s="9">
        <v>4.2178773563109302E-5</v>
      </c>
      <c r="AV1195" s="10">
        <v>-1.3164273457396301</v>
      </c>
      <c r="AW1195" s="10">
        <v>1.05908898388244</v>
      </c>
      <c r="AX1195" s="10">
        <v>-1.2099922926617399</v>
      </c>
      <c r="AY1195" s="10">
        <v>1.3942136999544501</v>
      </c>
      <c r="AZ1195" s="10">
        <v>1.08796341408403</v>
      </c>
      <c r="BA1195" s="10">
        <v>-1.28148950774071</v>
      </c>
      <c r="BB1195" s="9">
        <v>7.3078763113387801E-4</v>
      </c>
      <c r="BC1195" s="9">
        <v>0.68316460545307101</v>
      </c>
      <c r="BD1195" s="9">
        <v>9.8867694884696693E-3</v>
      </c>
      <c r="BE1195" s="9">
        <v>1.0505877390243301E-4</v>
      </c>
      <c r="BF1195" s="9">
        <v>0.43386771106317501</v>
      </c>
      <c r="BG1195" s="9">
        <v>1.10785467873764E-3</v>
      </c>
      <c r="BH1195" s="11" t="str">
        <f t="shared" si="156"/>
        <v/>
      </c>
      <c r="BI1195" s="11" t="str">
        <f t="shared" si="156"/>
        <v/>
      </c>
      <c r="BJ1195" s="11" t="str">
        <f t="shared" si="156"/>
        <v/>
      </c>
      <c r="BK1195" s="11" t="str">
        <f t="shared" si="154"/>
        <v/>
      </c>
      <c r="BL1195" s="11" t="str">
        <f t="shared" si="154"/>
        <v/>
      </c>
      <c r="BM1195" s="11" t="str">
        <f t="shared" si="154"/>
        <v/>
      </c>
      <c r="BN1195" s="11" t="str">
        <f t="shared" si="160"/>
        <v/>
      </c>
      <c r="BO1195" s="11" t="str">
        <f t="shared" si="161"/>
        <v/>
      </c>
      <c r="BP1195" s="11" t="str">
        <f t="shared" si="162"/>
        <v/>
      </c>
      <c r="BR1195" s="11">
        <f t="shared" si="159"/>
        <v>1190</v>
      </c>
      <c r="BS1195" s="6" t="str">
        <f t="shared" si="159"/>
        <v>MA_405774g0010</v>
      </c>
      <c r="BT1195" s="6" t="str">
        <f t="shared" si="159"/>
        <v>probable aldo-keto reductase 2</v>
      </c>
      <c r="BU1195" s="28">
        <f t="shared" si="157"/>
        <v>-1.3</v>
      </c>
      <c r="BV1195" s="28">
        <f t="shared" si="157"/>
        <v>1.1000000000000001</v>
      </c>
      <c r="BW1195" s="28">
        <f t="shared" si="157"/>
        <v>-1.2</v>
      </c>
      <c r="BX1195" s="28">
        <f t="shared" si="155"/>
        <v>1.4</v>
      </c>
      <c r="BY1195" s="28">
        <f t="shared" si="155"/>
        <v>1.1000000000000001</v>
      </c>
      <c r="BZ1195" s="28">
        <f t="shared" si="155"/>
        <v>-1.3</v>
      </c>
    </row>
    <row r="1196" spans="1:78">
      <c r="A1196" s="6">
        <v>1191</v>
      </c>
      <c r="B1196" s="6" t="s">
        <v>2165</v>
      </c>
      <c r="C1196" s="6" t="s">
        <v>928</v>
      </c>
      <c r="D1196" s="6" t="str">
        <f t="shared" si="158"/>
        <v>Protein 1191 / MA_10432249g0010 / aspartate-semialdehyde dehydrogenase</v>
      </c>
      <c r="E1196" s="6">
        <v>7</v>
      </c>
      <c r="F1196" s="6">
        <v>7</v>
      </c>
      <c r="G1196" s="6">
        <v>13369339</v>
      </c>
      <c r="H1196" s="6">
        <v>15535549</v>
      </c>
      <c r="I1196" s="6">
        <v>14364406</v>
      </c>
      <c r="J1196" s="6">
        <v>10004106</v>
      </c>
      <c r="K1196" s="6">
        <v>11230588</v>
      </c>
      <c r="L1196" s="6">
        <v>18715153</v>
      </c>
      <c r="M1196" s="6">
        <v>14106376</v>
      </c>
      <c r="N1196" s="6">
        <v>18789279</v>
      </c>
      <c r="O1196" s="6">
        <v>18710186</v>
      </c>
      <c r="P1196" s="6">
        <v>9851914</v>
      </c>
      <c r="Q1196" s="6">
        <v>14210180</v>
      </c>
      <c r="R1196" s="6">
        <v>13760709</v>
      </c>
      <c r="S1196" s="6">
        <v>12582388</v>
      </c>
      <c r="T1196" s="6">
        <v>11816496</v>
      </c>
      <c r="U1196" s="6">
        <v>17378379</v>
      </c>
      <c r="V1196" s="6">
        <v>23361331</v>
      </c>
      <c r="W1196" s="6">
        <v>17990898</v>
      </c>
      <c r="X1196" s="6">
        <v>16423707</v>
      </c>
      <c r="Y1196" s="6">
        <v>16439105</v>
      </c>
      <c r="Z1196" s="8">
        <v>23.672424802418</v>
      </c>
      <c r="AA1196" s="8">
        <v>23.889069888972401</v>
      </c>
      <c r="AB1196" s="8">
        <v>23.775994999680499</v>
      </c>
      <c r="AC1196" s="8">
        <v>23.2540889132149</v>
      </c>
      <c r="AD1196" s="8">
        <v>23.4209301291251</v>
      </c>
      <c r="AE1196" s="8">
        <v>24.157703506809</v>
      </c>
      <c r="AF1196" s="8">
        <v>23.749844064027499</v>
      </c>
      <c r="AG1196" s="8">
        <v>24.163406371571899</v>
      </c>
      <c r="AH1196" s="8">
        <v>24.157320564850298</v>
      </c>
      <c r="AI1196" s="8">
        <v>23.231972603544001</v>
      </c>
      <c r="AJ1196" s="8">
        <v>23.760421493490501</v>
      </c>
      <c r="AK1196" s="8">
        <v>23.714051468876001</v>
      </c>
      <c r="AL1196" s="8">
        <v>23.584902420197501</v>
      </c>
      <c r="AM1196" s="8">
        <v>23.4942989541373</v>
      </c>
      <c r="AN1196" s="8">
        <v>24.050790182628099</v>
      </c>
      <c r="AO1196" s="8">
        <v>24.477619137590299</v>
      </c>
      <c r="AP1196" s="8">
        <v>24.100763863464302</v>
      </c>
      <c r="AQ1196" s="8">
        <v>23.969276459227</v>
      </c>
      <c r="AR1196" s="8">
        <v>23.970628420213501</v>
      </c>
      <c r="AS1196" s="9">
        <v>4.53174322165189E-3</v>
      </c>
      <c r="AT1196" s="9">
        <v>1</v>
      </c>
      <c r="AU1196" s="9">
        <v>1.7826227590559201E-3</v>
      </c>
      <c r="AV1196" s="10">
        <v>1.3703713360705101</v>
      </c>
      <c r="AW1196" s="10">
        <v>-1.0319494904115201</v>
      </c>
      <c r="AX1196" s="10">
        <v>1.4253476723507601</v>
      </c>
      <c r="AY1196" s="10">
        <v>-1.4141540019325101</v>
      </c>
      <c r="AZ1196" s="10">
        <v>1.04011783874427</v>
      </c>
      <c r="BA1196" s="10">
        <v>1.4708868041416101</v>
      </c>
      <c r="BB1196" s="9">
        <v>3.8005327516399297E-2</v>
      </c>
      <c r="BC1196" s="9">
        <v>0.98815313058227805</v>
      </c>
      <c r="BD1196" s="9">
        <v>1.2220641645100901E-2</v>
      </c>
      <c r="BE1196" s="9">
        <v>2.12301864022191E-2</v>
      </c>
      <c r="BF1196" s="9">
        <v>0.98091723278110099</v>
      </c>
      <c r="BG1196" s="9">
        <v>6.5029601208870203E-3</v>
      </c>
      <c r="BH1196" s="11" t="str">
        <f t="shared" si="156"/>
        <v/>
      </c>
      <c r="BI1196" s="11" t="str">
        <f t="shared" si="156"/>
        <v/>
      </c>
      <c r="BJ1196" s="11" t="str">
        <f t="shared" si="156"/>
        <v/>
      </c>
      <c r="BK1196" s="11" t="str">
        <f t="shared" si="154"/>
        <v/>
      </c>
      <c r="BL1196" s="11" t="str">
        <f t="shared" si="154"/>
        <v/>
      </c>
      <c r="BM1196" s="11" t="str">
        <f t="shared" si="154"/>
        <v/>
      </c>
      <c r="BN1196" s="11" t="str">
        <f t="shared" si="160"/>
        <v/>
      </c>
      <c r="BO1196" s="11" t="str">
        <f t="shared" si="161"/>
        <v/>
      </c>
      <c r="BP1196" s="11" t="str">
        <f t="shared" si="162"/>
        <v/>
      </c>
      <c r="BR1196" s="11">
        <f t="shared" si="159"/>
        <v>1191</v>
      </c>
      <c r="BS1196" s="6" t="str">
        <f t="shared" si="159"/>
        <v>MA_10432249g0010</v>
      </c>
      <c r="BT1196" s="6" t="str">
        <f t="shared" si="159"/>
        <v>aspartate-semialdehyde dehydrogenase</v>
      </c>
      <c r="BU1196" s="28">
        <f t="shared" si="157"/>
        <v>1.4</v>
      </c>
      <c r="BV1196" s="28">
        <f t="shared" si="157"/>
        <v>-1</v>
      </c>
      <c r="BW1196" s="28">
        <f t="shared" si="157"/>
        <v>1.4</v>
      </c>
      <c r="BX1196" s="28">
        <f t="shared" si="155"/>
        <v>-1.4</v>
      </c>
      <c r="BY1196" s="28">
        <f t="shared" si="155"/>
        <v>1</v>
      </c>
      <c r="BZ1196" s="28">
        <f t="shared" si="155"/>
        <v>1.5</v>
      </c>
    </row>
    <row r="1197" spans="1:78">
      <c r="A1197" s="6">
        <v>1192</v>
      </c>
      <c r="B1197" s="6" t="s">
        <v>2166</v>
      </c>
      <c r="C1197" s="6" t="s">
        <v>2167</v>
      </c>
      <c r="D1197" s="6" t="str">
        <f t="shared" si="158"/>
        <v>Protein 1192 / MA_10436546g0010 / Ankyrin repeat domain-containing 2</v>
      </c>
      <c r="E1197" s="6">
        <v>6</v>
      </c>
      <c r="F1197" s="6">
        <v>5</v>
      </c>
      <c r="G1197" s="6">
        <v>7730980</v>
      </c>
      <c r="H1197" s="6">
        <v>9433446</v>
      </c>
      <c r="I1197" s="6">
        <v>6953793</v>
      </c>
      <c r="J1197" s="6">
        <v>5372771</v>
      </c>
      <c r="K1197" s="6">
        <v>7653565</v>
      </c>
      <c r="L1197" s="6">
        <v>7981707</v>
      </c>
      <c r="M1197" s="6">
        <v>5926834</v>
      </c>
      <c r="N1197" s="6">
        <v>9063013</v>
      </c>
      <c r="O1197" s="6">
        <v>5229521</v>
      </c>
      <c r="P1197" s="6">
        <v>9517305</v>
      </c>
      <c r="Q1197" s="6">
        <v>6600146</v>
      </c>
      <c r="R1197" s="6">
        <v>5416142</v>
      </c>
      <c r="S1197" s="6">
        <v>5044125</v>
      </c>
      <c r="T1197" s="6">
        <v>5570622</v>
      </c>
      <c r="U1197" s="6">
        <v>9980002</v>
      </c>
      <c r="V1197" s="6">
        <v>11499972</v>
      </c>
      <c r="W1197" s="6">
        <v>8651252</v>
      </c>
      <c r="X1197" s="6">
        <v>6919467</v>
      </c>
      <c r="Y1197" s="6">
        <v>9623037</v>
      </c>
      <c r="Z1197" s="8">
        <v>22.8822198750041</v>
      </c>
      <c r="AA1197" s="8">
        <v>23.169353447219301</v>
      </c>
      <c r="AB1197" s="8">
        <v>22.7293686909887</v>
      </c>
      <c r="AC1197" s="8">
        <v>22.357234917660499</v>
      </c>
      <c r="AD1197" s="8">
        <v>22.867700475272201</v>
      </c>
      <c r="AE1197" s="8">
        <v>22.928265889340299</v>
      </c>
      <c r="AF1197" s="8">
        <v>22.4988302200926</v>
      </c>
      <c r="AG1197" s="8">
        <v>23.111559323516701</v>
      </c>
      <c r="AH1197" s="8">
        <v>22.318247377637299</v>
      </c>
      <c r="AI1197" s="8">
        <v>23.182121675045298</v>
      </c>
      <c r="AJ1197" s="8">
        <v>22.6540665076053</v>
      </c>
      <c r="AK1197" s="8">
        <v>22.368834133202</v>
      </c>
      <c r="AL1197" s="8">
        <v>22.2661725972991</v>
      </c>
      <c r="AM1197" s="8">
        <v>22.409406993158001</v>
      </c>
      <c r="AN1197" s="8">
        <v>23.2506086740039</v>
      </c>
      <c r="AO1197" s="8">
        <v>23.455127012728099</v>
      </c>
      <c r="AP1197" s="8">
        <v>23.0444775024765</v>
      </c>
      <c r="AQ1197" s="8">
        <v>22.722229482031299</v>
      </c>
      <c r="AR1197" s="8">
        <v>23.1980608451675</v>
      </c>
      <c r="AS1197" s="9">
        <v>0.120149796886662</v>
      </c>
      <c r="AT1197" s="9">
        <v>1</v>
      </c>
      <c r="AU1197" s="9">
        <v>8.8868596222466206E-2</v>
      </c>
      <c r="AV1197" s="10">
        <v>-1.06212221249167</v>
      </c>
      <c r="AW1197" s="10">
        <v>-1.16882188780643</v>
      </c>
      <c r="AX1197" s="10">
        <v>1.2595646923427499</v>
      </c>
      <c r="AY1197" s="10">
        <v>-1.10045894348114</v>
      </c>
      <c r="AZ1197" s="10">
        <v>1.33781163780747</v>
      </c>
      <c r="BA1197" s="10">
        <v>1.4722067815183799</v>
      </c>
      <c r="BB1197" s="9">
        <v>0.97792530663801802</v>
      </c>
      <c r="BC1197" s="9">
        <v>0.69984019005787601</v>
      </c>
      <c r="BD1197" s="9">
        <v>0.40028706927947</v>
      </c>
      <c r="BE1197" s="9">
        <v>0.92026137136350705</v>
      </c>
      <c r="BF1197" s="9">
        <v>0.26131840661111999</v>
      </c>
      <c r="BG1197" s="9">
        <v>6.9314196466103206E-2</v>
      </c>
      <c r="BH1197" s="11" t="str">
        <f t="shared" si="156"/>
        <v/>
      </c>
      <c r="BI1197" s="11" t="str">
        <f t="shared" si="156"/>
        <v/>
      </c>
      <c r="BJ1197" s="11" t="str">
        <f t="shared" si="156"/>
        <v/>
      </c>
      <c r="BK1197" s="11" t="str">
        <f t="shared" si="154"/>
        <v/>
      </c>
      <c r="BL1197" s="11" t="str">
        <f t="shared" si="154"/>
        <v/>
      </c>
      <c r="BM1197" s="11" t="str">
        <f t="shared" si="154"/>
        <v/>
      </c>
      <c r="BN1197" s="11" t="str">
        <f t="shared" si="160"/>
        <v/>
      </c>
      <c r="BO1197" s="11" t="str">
        <f t="shared" si="161"/>
        <v/>
      </c>
      <c r="BP1197" s="11" t="str">
        <f t="shared" si="162"/>
        <v/>
      </c>
      <c r="BR1197" s="11">
        <f t="shared" si="159"/>
        <v>1192</v>
      </c>
      <c r="BS1197" s="6" t="str">
        <f t="shared" si="159"/>
        <v>MA_10436546g0010</v>
      </c>
      <c r="BT1197" s="6" t="str">
        <f t="shared" si="159"/>
        <v>Ankyrin repeat domain-containing 2</v>
      </c>
      <c r="BU1197" s="28">
        <f t="shared" si="157"/>
        <v>-1.1000000000000001</v>
      </c>
      <c r="BV1197" s="28">
        <f t="shared" si="157"/>
        <v>-1.2</v>
      </c>
      <c r="BW1197" s="28">
        <f t="shared" si="157"/>
        <v>1.3</v>
      </c>
      <c r="BX1197" s="28">
        <f t="shared" si="155"/>
        <v>-1.1000000000000001</v>
      </c>
      <c r="BY1197" s="28">
        <f t="shared" si="155"/>
        <v>1.3</v>
      </c>
      <c r="BZ1197" s="28">
        <f t="shared" si="155"/>
        <v>1.5</v>
      </c>
    </row>
    <row r="1198" spans="1:78">
      <c r="A1198" s="6">
        <v>1193</v>
      </c>
      <c r="B1198" s="6" t="s">
        <v>2168</v>
      </c>
      <c r="C1198" s="6" t="s">
        <v>811</v>
      </c>
      <c r="D1198" s="6" t="str">
        <f t="shared" si="158"/>
        <v>Protein 1193 / MA_36839g0010 / heterogeneous nuclear ribonucleo 1</v>
      </c>
      <c r="E1198" s="6">
        <v>4</v>
      </c>
      <c r="F1198" s="6">
        <v>4</v>
      </c>
      <c r="G1198" s="6">
        <v>30311074</v>
      </c>
      <c r="H1198" s="6">
        <v>55766866</v>
      </c>
      <c r="I1198" s="6">
        <v>21254926</v>
      </c>
      <c r="J1198" s="6">
        <v>49996215</v>
      </c>
      <c r="K1198" s="6">
        <v>24714553</v>
      </c>
      <c r="L1198" s="6">
        <v>13768933</v>
      </c>
      <c r="M1198" s="6">
        <v>9257991</v>
      </c>
      <c r="N1198" s="6">
        <v>15827552</v>
      </c>
      <c r="O1198" s="6">
        <v>10080420</v>
      </c>
      <c r="P1198" s="6">
        <v>44707664</v>
      </c>
      <c r="Q1198" s="6">
        <v>20908428</v>
      </c>
      <c r="R1198" s="6">
        <v>33028666</v>
      </c>
      <c r="S1198" s="6">
        <v>40212931</v>
      </c>
      <c r="T1198" s="6">
        <v>13451828</v>
      </c>
      <c r="U1198" s="6">
        <v>4381244</v>
      </c>
      <c r="V1198" s="6">
        <v>6360197</v>
      </c>
      <c r="W1198" s="6">
        <v>4647104</v>
      </c>
      <c r="X1198" s="6">
        <v>4492350</v>
      </c>
      <c r="Y1198" s="6">
        <v>5040724</v>
      </c>
      <c r="Z1198" s="8">
        <v>24.853341635668102</v>
      </c>
      <c r="AA1198" s="8">
        <v>25.732904860538799</v>
      </c>
      <c r="AB1198" s="8">
        <v>24.341293900388401</v>
      </c>
      <c r="AC1198" s="8">
        <v>25.575315542950399</v>
      </c>
      <c r="AD1198" s="8">
        <v>24.5588574776075</v>
      </c>
      <c r="AE1198" s="8">
        <v>23.7149134288223</v>
      </c>
      <c r="AF1198" s="8">
        <v>23.142267729463001</v>
      </c>
      <c r="AG1198" s="8">
        <v>23.9159347996256</v>
      </c>
      <c r="AH1198" s="8">
        <v>23.265052414090398</v>
      </c>
      <c r="AI1198" s="8">
        <v>25.414018830453099</v>
      </c>
      <c r="AJ1198" s="8">
        <v>24.3175812612008</v>
      </c>
      <c r="AK1198" s="8">
        <v>24.9772153657741</v>
      </c>
      <c r="AL1198" s="8">
        <v>25.261156157899102</v>
      </c>
      <c r="AM1198" s="8">
        <v>23.681298901479401</v>
      </c>
      <c r="AN1198" s="8">
        <v>22.062909132715401</v>
      </c>
      <c r="AO1198" s="8">
        <v>22.600640021393801</v>
      </c>
      <c r="AP1198" s="8">
        <v>22.14790050137</v>
      </c>
      <c r="AQ1198" s="8">
        <v>22.099038902137</v>
      </c>
      <c r="AR1198" s="8">
        <v>22.265199532453</v>
      </c>
      <c r="AS1198" s="9">
        <v>1.8078949235280401E-5</v>
      </c>
      <c r="AT1198" s="9">
        <v>5.7736759999659198E-3</v>
      </c>
      <c r="AU1198" s="9">
        <v>1.8202005044028699E-6</v>
      </c>
      <c r="AV1198" s="10">
        <v>-2.83392306058601</v>
      </c>
      <c r="AW1198" s="10">
        <v>-1.21595393927787</v>
      </c>
      <c r="AX1198" s="10">
        <v>-6.8552299748230103</v>
      </c>
      <c r="AY1198" s="10">
        <v>2.33061711389252</v>
      </c>
      <c r="AZ1198" s="10">
        <v>-2.4189894461727</v>
      </c>
      <c r="BA1198" s="10">
        <v>-5.6377382015754796</v>
      </c>
      <c r="BB1198" s="9">
        <v>3.5609448891773502E-3</v>
      </c>
      <c r="BC1198" s="9">
        <v>0.83284790813072496</v>
      </c>
      <c r="BD1198" s="9">
        <v>2.93512028415321E-6</v>
      </c>
      <c r="BE1198" s="9">
        <v>1.7014554916774099E-2</v>
      </c>
      <c r="BF1198" s="9">
        <v>1.2645200427832201E-2</v>
      </c>
      <c r="BG1198" s="9">
        <v>1.0812259120474E-5</v>
      </c>
      <c r="BH1198" s="11" t="str">
        <f t="shared" si="156"/>
        <v/>
      </c>
      <c r="BI1198" s="11" t="str">
        <f t="shared" si="156"/>
        <v/>
      </c>
      <c r="BJ1198" s="11" t="str">
        <f t="shared" si="156"/>
        <v>x</v>
      </c>
      <c r="BK1198" s="11" t="str">
        <f t="shared" si="156"/>
        <v/>
      </c>
      <c r="BL1198" s="11" t="str">
        <f t="shared" si="156"/>
        <v/>
      </c>
      <c r="BM1198" s="11" t="str">
        <f t="shared" si="156"/>
        <v>x</v>
      </c>
      <c r="BN1198" s="11" t="str">
        <f t="shared" si="160"/>
        <v>x</v>
      </c>
      <c r="BO1198" s="11" t="str">
        <f t="shared" si="161"/>
        <v>x</v>
      </c>
      <c r="BP1198" s="11" t="str">
        <f t="shared" si="162"/>
        <v/>
      </c>
      <c r="BR1198" s="11">
        <f t="shared" si="159"/>
        <v>1193</v>
      </c>
      <c r="BS1198" s="6" t="str">
        <f t="shared" si="159"/>
        <v>MA_36839g0010</v>
      </c>
      <c r="BT1198" s="6" t="str">
        <f t="shared" si="159"/>
        <v>heterogeneous nuclear ribonucleo 1</v>
      </c>
      <c r="BU1198" s="28">
        <f t="shared" si="157"/>
        <v>-2.8</v>
      </c>
      <c r="BV1198" s="28">
        <f t="shared" si="157"/>
        <v>-1.2</v>
      </c>
      <c r="BW1198" s="28" t="str">
        <f t="shared" si="157"/>
        <v>-6,9*</v>
      </c>
      <c r="BX1198" s="28">
        <f t="shared" si="157"/>
        <v>2.2999999999999998</v>
      </c>
      <c r="BY1198" s="28">
        <f t="shared" si="157"/>
        <v>-2.4</v>
      </c>
      <c r="BZ1198" s="28" t="str">
        <f t="shared" si="157"/>
        <v>-5,6*</v>
      </c>
    </row>
    <row r="1199" spans="1:78">
      <c r="A1199" s="6">
        <v>1194</v>
      </c>
      <c r="B1199" s="6" t="s">
        <v>2169</v>
      </c>
      <c r="C1199" s="6" t="s">
        <v>2170</v>
      </c>
      <c r="D1199" s="6" t="str">
        <f t="shared" si="158"/>
        <v>Protein 1194 / MA_7211g0010 / cold and drought-regulated CORA-like</v>
      </c>
      <c r="E1199" s="6">
        <v>5</v>
      </c>
      <c r="F1199" s="6">
        <v>3</v>
      </c>
      <c r="G1199" s="6">
        <v>2295568</v>
      </c>
      <c r="H1199" s="6">
        <v>2784940</v>
      </c>
      <c r="I1199" s="6">
        <v>2017348</v>
      </c>
      <c r="J1199" s="6">
        <v>3221322</v>
      </c>
      <c r="K1199" s="6">
        <v>1176494</v>
      </c>
      <c r="L1199" s="6">
        <v>3196244</v>
      </c>
      <c r="M1199" s="6">
        <v>1623144</v>
      </c>
      <c r="N1199" s="6">
        <v>2530175</v>
      </c>
      <c r="O1199" s="6">
        <v>1935608</v>
      </c>
      <c r="P1199" s="6">
        <v>1744013</v>
      </c>
      <c r="Q1199" s="6">
        <v>2724667</v>
      </c>
      <c r="R1199" s="6">
        <v>3431413</v>
      </c>
      <c r="S1199" s="6">
        <v>2200353</v>
      </c>
      <c r="T1199" s="6">
        <v>411403</v>
      </c>
      <c r="U1199" s="6">
        <v>2521323</v>
      </c>
      <c r="V1199" s="6">
        <v>3399490</v>
      </c>
      <c r="W1199" s="6">
        <v>2835437</v>
      </c>
      <c r="X1199" s="6">
        <v>2405197</v>
      </c>
      <c r="Y1199" s="6">
        <v>2348520</v>
      </c>
      <c r="Z1199" s="8">
        <v>21.130419737950302</v>
      </c>
      <c r="AA1199" s="8">
        <v>21.409214815153401</v>
      </c>
      <c r="AB1199" s="8">
        <v>20.944028544979702</v>
      </c>
      <c r="AC1199" s="8">
        <v>21.619221447550199</v>
      </c>
      <c r="AD1199" s="8">
        <v>20.166062532306899</v>
      </c>
      <c r="AE1199" s="8">
        <v>21.607946116561699</v>
      </c>
      <c r="AF1199" s="8">
        <v>20.6303595660494</v>
      </c>
      <c r="AG1199" s="8">
        <v>21.270805741951602</v>
      </c>
      <c r="AH1199" s="8">
        <v>20.884355376420899</v>
      </c>
      <c r="AI1199" s="8">
        <v>20.7339793634331</v>
      </c>
      <c r="AJ1199" s="8">
        <v>21.377648488459599</v>
      </c>
      <c r="AK1199" s="8">
        <v>21.710371346398301</v>
      </c>
      <c r="AL1199" s="8">
        <v>21.069303561481501</v>
      </c>
      <c r="AM1199" s="8">
        <v>18.650192788643199</v>
      </c>
      <c r="AN1199" s="8">
        <v>21.265749519193999</v>
      </c>
      <c r="AO1199" s="8">
        <v>21.6968868951991</v>
      </c>
      <c r="AP1199" s="8">
        <v>21.435139671033799</v>
      </c>
      <c r="AQ1199" s="8">
        <v>21.197723633499699</v>
      </c>
      <c r="AR1199" s="8">
        <v>21.163320448965401</v>
      </c>
      <c r="AS1199" s="9">
        <v>0.61418850784319401</v>
      </c>
      <c r="AT1199" s="9">
        <v>1</v>
      </c>
      <c r="AU1199" s="9">
        <v>0.58318296207005504</v>
      </c>
      <c r="AV1199" s="10">
        <v>1.03138093633848</v>
      </c>
      <c r="AW1199" s="10">
        <v>-1.27058272198853</v>
      </c>
      <c r="AX1199" s="10">
        <v>1.22941723735093</v>
      </c>
      <c r="AY1199" s="10">
        <v>-1.31045479750003</v>
      </c>
      <c r="AZ1199" s="10">
        <v>1.1920108216421901</v>
      </c>
      <c r="BA1199" s="10">
        <v>1.56207629989297</v>
      </c>
      <c r="BB1199" s="9">
        <v>0.99970726915646502</v>
      </c>
      <c r="BC1199" s="9">
        <v>0.87242883806337801</v>
      </c>
      <c r="BD1199" s="9">
        <v>0.913000494051741</v>
      </c>
      <c r="BE1199" s="9">
        <v>0.85086413329024702</v>
      </c>
      <c r="BF1199" s="9">
        <v>0.95215758443151199</v>
      </c>
      <c r="BG1199" s="9">
        <v>0.51294439457890195</v>
      </c>
      <c r="BH1199" s="11" t="str">
        <f t="shared" ref="BH1199:BM1262" si="163">IF(OR(AND(BB1199&lt;$E$3,AV1199&lt;$E$4),AND(BB1199&lt;$E$3,AV1199&gt;$D$4)),"x","")</f>
        <v/>
      </c>
      <c r="BI1199" s="11" t="str">
        <f t="shared" si="163"/>
        <v/>
      </c>
      <c r="BJ1199" s="11" t="str">
        <f t="shared" si="163"/>
        <v/>
      </c>
      <c r="BK1199" s="11" t="str">
        <f t="shared" si="163"/>
        <v/>
      </c>
      <c r="BL1199" s="11" t="str">
        <f t="shared" si="163"/>
        <v/>
      </c>
      <c r="BM1199" s="11" t="str">
        <f t="shared" si="163"/>
        <v/>
      </c>
      <c r="BN1199" s="11" t="str">
        <f t="shared" si="160"/>
        <v/>
      </c>
      <c r="BO1199" s="11" t="str">
        <f t="shared" si="161"/>
        <v/>
      </c>
      <c r="BP1199" s="11" t="str">
        <f t="shared" si="162"/>
        <v/>
      </c>
      <c r="BR1199" s="11">
        <f t="shared" si="159"/>
        <v>1194</v>
      </c>
      <c r="BS1199" s="6" t="str">
        <f t="shared" si="159"/>
        <v>MA_7211g0010</v>
      </c>
      <c r="BT1199" s="6" t="str">
        <f t="shared" si="159"/>
        <v>cold and drought-regulated CORA-like</v>
      </c>
      <c r="BU1199" s="28">
        <f t="shared" ref="BU1199:BZ1262" si="164">IF(AV1199&gt;$BX$2,CONCATENATE($BZ$2,"*"),IF(AV1199&lt;$BY$2,CONCATENATE("-",$BZ$2,"*"),IF(OR(AND(BB1199&lt;$E$3,AV1199&lt;$E$4),AND(BB1199&lt;$E$3,AV1199&gt;$D$4)),CONCATENATE(ROUND(AV1199,1),"*"),IF(OR(AND(BB1199&lt;$E$3,AV1199&lt;$E$4),AND(BB1199&lt;$E$3,AV1199&gt;$D$4)),CONCATENATE(ROUND(AV1199,1),"*"),ROUND(AV1199,1)))))</f>
        <v>1</v>
      </c>
      <c r="BV1199" s="28">
        <f t="shared" si="164"/>
        <v>-1.3</v>
      </c>
      <c r="BW1199" s="28">
        <f t="shared" si="164"/>
        <v>1.2</v>
      </c>
      <c r="BX1199" s="28">
        <f t="shared" si="164"/>
        <v>-1.3</v>
      </c>
      <c r="BY1199" s="28">
        <f t="shared" si="164"/>
        <v>1.2</v>
      </c>
      <c r="BZ1199" s="28">
        <f t="shared" si="164"/>
        <v>1.6</v>
      </c>
    </row>
    <row r="1200" spans="1:78">
      <c r="A1200" s="6">
        <v>1195</v>
      </c>
      <c r="B1200" s="6" t="s">
        <v>2171</v>
      </c>
      <c r="C1200" s="6" t="s">
        <v>2172</v>
      </c>
      <c r="D1200" s="6" t="str">
        <f t="shared" si="158"/>
        <v>Protein 1195 / MA_11992g0010 / WEAK CHLOROPLAST MOVEMENT UNDER BLUE LIGHT 1</v>
      </c>
      <c r="E1200" s="6">
        <v>11</v>
      </c>
      <c r="F1200" s="6">
        <v>11</v>
      </c>
      <c r="G1200" s="6">
        <v>10076952</v>
      </c>
      <c r="H1200" s="6">
        <v>12146316</v>
      </c>
      <c r="I1200" s="6">
        <v>3704355</v>
      </c>
      <c r="J1200" s="6">
        <v>14826821</v>
      </c>
      <c r="K1200" s="6">
        <v>2400385</v>
      </c>
      <c r="L1200" s="6">
        <v>3595402</v>
      </c>
      <c r="M1200" s="6">
        <v>3540964</v>
      </c>
      <c r="N1200" s="6">
        <v>4039266</v>
      </c>
      <c r="O1200" s="6">
        <v>3531982</v>
      </c>
      <c r="P1200" s="6">
        <v>13545526</v>
      </c>
      <c r="Q1200" s="6">
        <v>6291115</v>
      </c>
      <c r="R1200" s="6">
        <v>9094212</v>
      </c>
      <c r="S1200" s="6">
        <v>11638660</v>
      </c>
      <c r="T1200" s="6">
        <v>6908664</v>
      </c>
      <c r="U1200" s="6">
        <v>1994415</v>
      </c>
      <c r="V1200" s="6">
        <v>1415160</v>
      </c>
      <c r="W1200" s="6">
        <v>1627671</v>
      </c>
      <c r="X1200" s="6">
        <v>1538343</v>
      </c>
      <c r="Y1200" s="6">
        <v>1337958</v>
      </c>
      <c r="Z1200" s="8">
        <v>23.264555993579702</v>
      </c>
      <c r="AA1200" s="8">
        <v>23.534015472326001</v>
      </c>
      <c r="AB1200" s="8">
        <v>21.820790932554601</v>
      </c>
      <c r="AC1200" s="8">
        <v>23.821705968735401</v>
      </c>
      <c r="AD1200" s="8">
        <v>21.194834388926601</v>
      </c>
      <c r="AE1200" s="8">
        <v>21.777721655978301</v>
      </c>
      <c r="AF1200" s="8">
        <v>21.755710745646802</v>
      </c>
      <c r="AG1200" s="8">
        <v>21.9456617250816</v>
      </c>
      <c r="AH1200" s="8">
        <v>21.752046559938801</v>
      </c>
      <c r="AI1200" s="8">
        <v>23.691313081587399</v>
      </c>
      <c r="AJ1200" s="8">
        <v>22.584884303823401</v>
      </c>
      <c r="AK1200" s="8">
        <v>23.116517205228</v>
      </c>
      <c r="AL1200" s="8">
        <v>23.472421629447499</v>
      </c>
      <c r="AM1200" s="8">
        <v>22.719975318008998</v>
      </c>
      <c r="AN1200" s="8">
        <v>20.9275342078199</v>
      </c>
      <c r="AO1200" s="8">
        <v>20.432533744753801</v>
      </c>
      <c r="AP1200" s="8">
        <v>20.6343776874571</v>
      </c>
      <c r="AQ1200" s="8">
        <v>20.552945782134898</v>
      </c>
      <c r="AR1200" s="8">
        <v>20.3516013982013</v>
      </c>
      <c r="AS1200" s="9">
        <v>4.12228648136083E-4</v>
      </c>
      <c r="AT1200" s="9">
        <v>0.25651561783904098</v>
      </c>
      <c r="AU1200" s="9">
        <v>9.4272553413833404E-5</v>
      </c>
      <c r="AV1200" s="10">
        <v>-1.8913224911928901</v>
      </c>
      <c r="AW1200" s="10">
        <v>1.3102496797871299</v>
      </c>
      <c r="AX1200" s="10">
        <v>-4.4302311896665598</v>
      </c>
      <c r="AY1200" s="10">
        <v>2.47810468845968</v>
      </c>
      <c r="AZ1200" s="10">
        <v>-2.3423986180549901</v>
      </c>
      <c r="BA1200" s="10">
        <v>-5.8047089976435702</v>
      </c>
      <c r="BB1200" s="9">
        <v>0.19974207268351901</v>
      </c>
      <c r="BC1200" s="9">
        <v>0.78337403808846695</v>
      </c>
      <c r="BD1200" s="9">
        <v>5.7281173509127203E-4</v>
      </c>
      <c r="BE1200" s="9">
        <v>4.1467199328845898E-2</v>
      </c>
      <c r="BF1200" s="9">
        <v>5.86962407203045E-2</v>
      </c>
      <c r="BG1200" s="9">
        <v>1.02435653583477E-4</v>
      </c>
      <c r="BH1200" s="11" t="str">
        <f t="shared" si="163"/>
        <v/>
      </c>
      <c r="BI1200" s="11" t="str">
        <f t="shared" si="163"/>
        <v/>
      </c>
      <c r="BJ1200" s="11" t="str">
        <f t="shared" si="163"/>
        <v>x</v>
      </c>
      <c r="BK1200" s="11" t="str">
        <f t="shared" si="163"/>
        <v/>
      </c>
      <c r="BL1200" s="11" t="str">
        <f t="shared" si="163"/>
        <v/>
      </c>
      <c r="BM1200" s="11" t="str">
        <f t="shared" si="163"/>
        <v>x</v>
      </c>
      <c r="BN1200" s="11" t="str">
        <f t="shared" si="160"/>
        <v>x</v>
      </c>
      <c r="BO1200" s="11" t="str">
        <f t="shared" si="161"/>
        <v>x</v>
      </c>
      <c r="BP1200" s="11" t="str">
        <f t="shared" si="162"/>
        <v/>
      </c>
      <c r="BR1200" s="11">
        <f t="shared" si="159"/>
        <v>1195</v>
      </c>
      <c r="BS1200" s="6" t="str">
        <f t="shared" si="159"/>
        <v>MA_11992g0010</v>
      </c>
      <c r="BT1200" s="6" t="str">
        <f t="shared" si="159"/>
        <v>WEAK CHLOROPLAST MOVEMENT UNDER BLUE LIGHT 1</v>
      </c>
      <c r="BU1200" s="28">
        <f t="shared" si="164"/>
        <v>-1.9</v>
      </c>
      <c r="BV1200" s="28">
        <f t="shared" si="164"/>
        <v>1.3</v>
      </c>
      <c r="BW1200" s="28" t="str">
        <f t="shared" si="164"/>
        <v>-4,4*</v>
      </c>
      <c r="BX1200" s="28">
        <f t="shared" si="164"/>
        <v>2.5</v>
      </c>
      <c r="BY1200" s="28">
        <f t="shared" si="164"/>
        <v>-2.2999999999999998</v>
      </c>
      <c r="BZ1200" s="28" t="str">
        <f t="shared" si="164"/>
        <v>-5,8*</v>
      </c>
    </row>
    <row r="1201" spans="1:78">
      <c r="A1201" s="6">
        <v>1196</v>
      </c>
      <c r="B1201" s="6" t="s">
        <v>2173</v>
      </c>
      <c r="C1201" s="6" t="s">
        <v>2174</v>
      </c>
      <c r="D1201" s="6" t="str">
        <f t="shared" si="158"/>
        <v>Protein 1196 / MA_10431449g0010 / nitrilase cyanide hydratase and apolipo N-acyltransferase family</v>
      </c>
      <c r="E1201" s="6">
        <v>6</v>
      </c>
      <c r="F1201" s="6">
        <v>6</v>
      </c>
      <c r="G1201" s="6">
        <v>45704039</v>
      </c>
      <c r="H1201" s="6">
        <v>48250368</v>
      </c>
      <c r="I1201" s="6">
        <v>50336796</v>
      </c>
      <c r="J1201" s="6">
        <v>40503672</v>
      </c>
      <c r="K1201" s="6">
        <v>45315510</v>
      </c>
      <c r="L1201" s="6">
        <v>45667083</v>
      </c>
      <c r="M1201" s="6">
        <v>44863655</v>
      </c>
      <c r="N1201" s="6">
        <v>46076029</v>
      </c>
      <c r="O1201" s="6">
        <v>50568314</v>
      </c>
      <c r="P1201" s="6">
        <v>41241566</v>
      </c>
      <c r="Q1201" s="6">
        <v>42120623</v>
      </c>
      <c r="R1201" s="6">
        <v>36649788</v>
      </c>
      <c r="S1201" s="6">
        <v>38310342</v>
      </c>
      <c r="T1201" s="6">
        <v>40467053</v>
      </c>
      <c r="U1201" s="6">
        <v>46094489</v>
      </c>
      <c r="V1201" s="6">
        <v>41336653</v>
      </c>
      <c r="W1201" s="6">
        <v>42635210</v>
      </c>
      <c r="X1201" s="6">
        <v>48665841</v>
      </c>
      <c r="Y1201" s="6">
        <v>45046040</v>
      </c>
      <c r="Z1201" s="8">
        <v>25.4458183303217</v>
      </c>
      <c r="AA1201" s="8">
        <v>25.524036609903099</v>
      </c>
      <c r="AB1201" s="8">
        <v>25.5851100542897</v>
      </c>
      <c r="AC1201" s="8">
        <v>25.2715493706297</v>
      </c>
      <c r="AD1201" s="8">
        <v>25.433501585792801</v>
      </c>
      <c r="AE1201" s="8">
        <v>25.4446513042489</v>
      </c>
      <c r="AF1201" s="8">
        <v>25.419043824439001</v>
      </c>
      <c r="AG1201" s="8">
        <v>25.457513049636098</v>
      </c>
      <c r="AH1201" s="8">
        <v>25.5917303425306</v>
      </c>
      <c r="AI1201" s="8">
        <v>25.2975957791081</v>
      </c>
      <c r="AJ1201" s="8">
        <v>25.328023439425198</v>
      </c>
      <c r="AK1201" s="8">
        <v>25.127301517352802</v>
      </c>
      <c r="AL1201" s="8">
        <v>25.1912305691041</v>
      </c>
      <c r="AM1201" s="8">
        <v>25.2702444532462</v>
      </c>
      <c r="AN1201" s="8">
        <v>25.4580909383447</v>
      </c>
      <c r="AO1201" s="8">
        <v>25.300918243691299</v>
      </c>
      <c r="AP1201" s="8">
        <v>25.345542026853099</v>
      </c>
      <c r="AQ1201" s="8">
        <v>25.536406150867101</v>
      </c>
      <c r="AR1201" s="8">
        <v>25.4248969484197</v>
      </c>
      <c r="AS1201" s="9">
        <v>1.38778067096419E-2</v>
      </c>
      <c r="AT1201" s="9">
        <v>1</v>
      </c>
      <c r="AU1201" s="9">
        <v>6.9782618537138899E-3</v>
      </c>
      <c r="AV1201" s="10">
        <v>1.01834855217472</v>
      </c>
      <c r="AW1201" s="10">
        <v>-1.1559860904572801</v>
      </c>
      <c r="AX1201" s="10">
        <v>-1.02728204070371</v>
      </c>
      <c r="AY1201" s="10">
        <v>-1.1771967615512799</v>
      </c>
      <c r="AZ1201" s="10">
        <v>-1.0461311788257099</v>
      </c>
      <c r="BA1201" s="10">
        <v>1.1252859922143701</v>
      </c>
      <c r="BB1201" s="9">
        <v>0.97561509350964903</v>
      </c>
      <c r="BC1201" s="9">
        <v>1.5783417961086201E-2</v>
      </c>
      <c r="BD1201" s="9">
        <v>0.91516234212169101</v>
      </c>
      <c r="BE1201" s="9">
        <v>1.03974296739526E-2</v>
      </c>
      <c r="BF1201" s="9">
        <v>0.739951443068253</v>
      </c>
      <c r="BG1201" s="9">
        <v>5.4637599511979801E-2</v>
      </c>
      <c r="BH1201" s="11" t="str">
        <f t="shared" si="163"/>
        <v/>
      </c>
      <c r="BI1201" s="11" t="str">
        <f t="shared" si="163"/>
        <v/>
      </c>
      <c r="BJ1201" s="11" t="str">
        <f t="shared" si="163"/>
        <v/>
      </c>
      <c r="BK1201" s="11" t="str">
        <f t="shared" si="163"/>
        <v/>
      </c>
      <c r="BL1201" s="11" t="str">
        <f t="shared" si="163"/>
        <v/>
      </c>
      <c r="BM1201" s="11" t="str">
        <f t="shared" si="163"/>
        <v/>
      </c>
      <c r="BN1201" s="11" t="str">
        <f t="shared" si="160"/>
        <v/>
      </c>
      <c r="BO1201" s="11" t="str">
        <f t="shared" si="161"/>
        <v/>
      </c>
      <c r="BP1201" s="11" t="str">
        <f t="shared" si="162"/>
        <v/>
      </c>
      <c r="BR1201" s="11">
        <f t="shared" si="159"/>
        <v>1196</v>
      </c>
      <c r="BS1201" s="6" t="str">
        <f t="shared" si="159"/>
        <v>MA_10431449g0010</v>
      </c>
      <c r="BT1201" s="6" t="str">
        <f t="shared" si="159"/>
        <v>nitrilase cyanide hydratase and apolipo N-acyltransferase family</v>
      </c>
      <c r="BU1201" s="28">
        <f t="shared" si="164"/>
        <v>1</v>
      </c>
      <c r="BV1201" s="28">
        <f t="shared" si="164"/>
        <v>-1.2</v>
      </c>
      <c r="BW1201" s="28">
        <f t="shared" si="164"/>
        <v>-1</v>
      </c>
      <c r="BX1201" s="28">
        <f t="shared" si="164"/>
        <v>-1.2</v>
      </c>
      <c r="BY1201" s="28">
        <f t="shared" si="164"/>
        <v>-1</v>
      </c>
      <c r="BZ1201" s="28">
        <f t="shared" si="164"/>
        <v>1.1000000000000001</v>
      </c>
    </row>
    <row r="1202" spans="1:78">
      <c r="A1202" s="6">
        <v>1197</v>
      </c>
      <c r="B1202" s="6" t="s">
        <v>2175</v>
      </c>
      <c r="C1202" s="6" t="s">
        <v>2176</v>
      </c>
      <c r="D1202" s="6" t="str">
        <f t="shared" si="158"/>
        <v>Protein 1197 / MA_10434108g0010 / probable proteasome inhibitor</v>
      </c>
      <c r="E1202" s="6">
        <v>4</v>
      </c>
      <c r="F1202" s="6">
        <v>4</v>
      </c>
      <c r="G1202" s="6">
        <v>14798204</v>
      </c>
      <c r="H1202" s="6">
        <v>15491595</v>
      </c>
      <c r="I1202" s="6">
        <v>13361796</v>
      </c>
      <c r="J1202" s="6">
        <v>15631731</v>
      </c>
      <c r="K1202" s="6">
        <v>14584216</v>
      </c>
      <c r="L1202" s="6">
        <v>15454308</v>
      </c>
      <c r="M1202" s="6">
        <v>16167054</v>
      </c>
      <c r="N1202" s="6">
        <v>14872950</v>
      </c>
      <c r="O1202" s="6">
        <v>15961303</v>
      </c>
      <c r="P1202" s="6">
        <v>15875286</v>
      </c>
      <c r="Q1202" s="6">
        <v>15714801</v>
      </c>
      <c r="R1202" s="6">
        <v>15255696</v>
      </c>
      <c r="S1202" s="6">
        <v>14711067</v>
      </c>
      <c r="T1202" s="6">
        <v>16728768</v>
      </c>
      <c r="U1202" s="6">
        <v>17605226</v>
      </c>
      <c r="V1202" s="6">
        <v>17771782</v>
      </c>
      <c r="W1202" s="6">
        <v>18525834</v>
      </c>
      <c r="X1202" s="6">
        <v>18007754</v>
      </c>
      <c r="Y1202" s="6">
        <v>17865248</v>
      </c>
      <c r="Z1202" s="8">
        <v>23.818918756449399</v>
      </c>
      <c r="AA1202" s="8">
        <v>23.884982354506</v>
      </c>
      <c r="AB1202" s="8">
        <v>23.671610602124399</v>
      </c>
      <c r="AC1202" s="8">
        <v>23.8979742101012</v>
      </c>
      <c r="AD1202" s="8">
        <v>23.797904497940699</v>
      </c>
      <c r="AE1202" s="8">
        <v>23.881505720069299</v>
      </c>
      <c r="AF1202" s="8">
        <v>23.9465534755645</v>
      </c>
      <c r="AG1202" s="8">
        <v>23.8261874937314</v>
      </c>
      <c r="AH1202" s="8">
        <v>23.928075094901299</v>
      </c>
      <c r="AI1202" s="8">
        <v>23.920279247092601</v>
      </c>
      <c r="AJ1202" s="8">
        <v>23.905620667297601</v>
      </c>
      <c r="AK1202" s="8">
        <v>23.8628446647012</v>
      </c>
      <c r="AL1202" s="8">
        <v>23.810398553889399</v>
      </c>
      <c r="AM1202" s="8">
        <v>23.995827865371599</v>
      </c>
      <c r="AN1202" s="8">
        <v>24.069500411548098</v>
      </c>
      <c r="AO1202" s="8">
        <v>24.083085013764201</v>
      </c>
      <c r="AP1202" s="8">
        <v>24.143035155761801</v>
      </c>
      <c r="AQ1202" s="8">
        <v>24.102114917908501</v>
      </c>
      <c r="AR1202" s="8">
        <v>24.090652605332401</v>
      </c>
      <c r="AS1202" s="9">
        <v>2.08819065560644E-4</v>
      </c>
      <c r="AT1202" s="9">
        <v>0.118199645387788</v>
      </c>
      <c r="AU1202" s="9">
        <v>4.1929636533447402E-5</v>
      </c>
      <c r="AV1202" s="10">
        <v>1.05797267162863</v>
      </c>
      <c r="AW1202" s="10">
        <v>1.0604790463674501</v>
      </c>
      <c r="AX1202" s="10">
        <v>1.2170593615813099</v>
      </c>
      <c r="AY1202" s="10">
        <v>1.00236903542599</v>
      </c>
      <c r="AZ1202" s="10">
        <v>1.15036937552251</v>
      </c>
      <c r="BA1202" s="10">
        <v>1.14765055071122</v>
      </c>
      <c r="BB1202" s="9">
        <v>0.28426138023990899</v>
      </c>
      <c r="BC1202" s="9">
        <v>0.21098395569016501</v>
      </c>
      <c r="BD1202" s="9">
        <v>2.7701923350331702E-5</v>
      </c>
      <c r="BE1202" s="9">
        <v>0.99982012045341995</v>
      </c>
      <c r="BF1202" s="9">
        <v>1.6557126191112401E-3</v>
      </c>
      <c r="BG1202" s="9">
        <v>1.1303905949519E-3</v>
      </c>
      <c r="BH1202" s="11" t="str">
        <f t="shared" si="163"/>
        <v/>
      </c>
      <c r="BI1202" s="11" t="str">
        <f t="shared" si="163"/>
        <v/>
      </c>
      <c r="BJ1202" s="11" t="str">
        <f t="shared" si="163"/>
        <v/>
      </c>
      <c r="BK1202" s="11" t="str">
        <f t="shared" si="163"/>
        <v/>
      </c>
      <c r="BL1202" s="11" t="str">
        <f t="shared" si="163"/>
        <v/>
      </c>
      <c r="BM1202" s="11" t="str">
        <f t="shared" si="163"/>
        <v/>
      </c>
      <c r="BN1202" s="11" t="str">
        <f t="shared" si="160"/>
        <v/>
      </c>
      <c r="BO1202" s="11" t="str">
        <f t="shared" si="161"/>
        <v/>
      </c>
      <c r="BP1202" s="11" t="str">
        <f t="shared" si="162"/>
        <v/>
      </c>
      <c r="BR1202" s="11">
        <f t="shared" si="159"/>
        <v>1197</v>
      </c>
      <c r="BS1202" s="6" t="str">
        <f t="shared" si="159"/>
        <v>MA_10434108g0010</v>
      </c>
      <c r="BT1202" s="6" t="str">
        <f t="shared" si="159"/>
        <v>probable proteasome inhibitor</v>
      </c>
      <c r="BU1202" s="28">
        <f t="shared" si="164"/>
        <v>1.1000000000000001</v>
      </c>
      <c r="BV1202" s="28">
        <f t="shared" si="164"/>
        <v>1.1000000000000001</v>
      </c>
      <c r="BW1202" s="28">
        <f t="shared" si="164"/>
        <v>1.2</v>
      </c>
      <c r="BX1202" s="28">
        <f t="shared" si="164"/>
        <v>1</v>
      </c>
      <c r="BY1202" s="28">
        <f t="shared" si="164"/>
        <v>1.2</v>
      </c>
      <c r="BZ1202" s="28">
        <f t="shared" si="164"/>
        <v>1.1000000000000001</v>
      </c>
    </row>
    <row r="1203" spans="1:78">
      <c r="A1203" s="6">
        <v>1198</v>
      </c>
      <c r="B1203" s="6" t="s">
        <v>2177</v>
      </c>
      <c r="C1203" s="6" t="s">
        <v>2178</v>
      </c>
      <c r="D1203" s="6" t="str">
        <f t="shared" si="158"/>
        <v>Protein 1198 / MA_10429615g0010 / Activating signal cointegrator 1</v>
      </c>
      <c r="E1203" s="6">
        <v>5</v>
      </c>
      <c r="F1203" s="6">
        <v>5</v>
      </c>
      <c r="G1203" s="6">
        <v>12355420</v>
      </c>
      <c r="H1203" s="6">
        <v>13430073</v>
      </c>
      <c r="I1203" s="6">
        <v>11520437</v>
      </c>
      <c r="J1203" s="6">
        <v>11149925</v>
      </c>
      <c r="K1203" s="6">
        <v>11540763</v>
      </c>
      <c r="L1203" s="6">
        <v>14275445</v>
      </c>
      <c r="M1203" s="6">
        <v>11560627</v>
      </c>
      <c r="N1203" s="6">
        <v>11816002</v>
      </c>
      <c r="O1203" s="6">
        <v>12462543</v>
      </c>
      <c r="P1203" s="6">
        <v>11082473</v>
      </c>
      <c r="Q1203" s="6">
        <v>13853215</v>
      </c>
      <c r="R1203" s="6">
        <v>12260735</v>
      </c>
      <c r="S1203" s="6">
        <v>12397109</v>
      </c>
      <c r="T1203" s="6">
        <v>10400279</v>
      </c>
      <c r="U1203" s="6">
        <v>13533341</v>
      </c>
      <c r="V1203" s="6">
        <v>12526749</v>
      </c>
      <c r="W1203" s="6">
        <v>15322496</v>
      </c>
      <c r="X1203" s="6">
        <v>13513270</v>
      </c>
      <c r="Y1203" s="6">
        <v>14530944</v>
      </c>
      <c r="Z1203" s="8">
        <v>23.558640717502101</v>
      </c>
      <c r="AA1203" s="8">
        <v>23.678963810857098</v>
      </c>
      <c r="AB1203" s="8">
        <v>23.457692107187501</v>
      </c>
      <c r="AC1203" s="8">
        <v>23.4105306700977</v>
      </c>
      <c r="AD1203" s="8">
        <v>23.4602352729373</v>
      </c>
      <c r="AE1203" s="8">
        <v>23.767032382779501</v>
      </c>
      <c r="AF1203" s="8">
        <v>23.46271630991</v>
      </c>
      <c r="AG1203" s="8">
        <v>23.494238639620299</v>
      </c>
      <c r="AH1203" s="8">
        <v>23.5710951466308</v>
      </c>
      <c r="AI1203" s="8">
        <v>23.401776511910899</v>
      </c>
      <c r="AJ1203" s="8">
        <v>23.723717494370501</v>
      </c>
      <c r="AK1203" s="8">
        <v>23.5475421317452</v>
      </c>
      <c r="AL1203" s="8">
        <v>23.5635003882395</v>
      </c>
      <c r="AM1203" s="8">
        <v>23.310118895127701</v>
      </c>
      <c r="AN1203" s="8">
        <v>23.690014708190901</v>
      </c>
      <c r="AO1203" s="8">
        <v>23.578508712539598</v>
      </c>
      <c r="AP1203" s="8">
        <v>23.869147992382501</v>
      </c>
      <c r="AQ1203" s="8">
        <v>23.687873490758399</v>
      </c>
      <c r="AR1203" s="8">
        <v>23.792625094634399</v>
      </c>
      <c r="AS1203" s="9">
        <v>9.1588933148780194E-2</v>
      </c>
      <c r="AT1203" s="9">
        <v>1</v>
      </c>
      <c r="AU1203" s="9">
        <v>6.5120095123083394E-2</v>
      </c>
      <c r="AV1203" s="10">
        <v>1.04286911488585</v>
      </c>
      <c r="AW1203" s="10">
        <v>-1.0026940256402099</v>
      </c>
      <c r="AX1203" s="10">
        <v>1.15702616022975</v>
      </c>
      <c r="AY1203" s="10">
        <v>-1.04567863102073</v>
      </c>
      <c r="AZ1203" s="10">
        <v>1.1094644032644501</v>
      </c>
      <c r="BA1203" s="10">
        <v>1.1601432183717999</v>
      </c>
      <c r="BB1203" s="9">
        <v>0.89736630649819904</v>
      </c>
      <c r="BC1203" s="9">
        <v>0.99996028012072402</v>
      </c>
      <c r="BD1203" s="9">
        <v>9.0066065215664598E-2</v>
      </c>
      <c r="BE1203" s="9">
        <v>0.87958147843571599</v>
      </c>
      <c r="BF1203" s="9">
        <v>0.34795967873589101</v>
      </c>
      <c r="BG1203" s="9">
        <v>8.2726093114258895E-2</v>
      </c>
      <c r="BH1203" s="11" t="str">
        <f t="shared" si="163"/>
        <v/>
      </c>
      <c r="BI1203" s="11" t="str">
        <f t="shared" si="163"/>
        <v/>
      </c>
      <c r="BJ1203" s="11" t="str">
        <f t="shared" si="163"/>
        <v/>
      </c>
      <c r="BK1203" s="11" t="str">
        <f t="shared" si="163"/>
        <v/>
      </c>
      <c r="BL1203" s="11" t="str">
        <f t="shared" si="163"/>
        <v/>
      </c>
      <c r="BM1203" s="11" t="str">
        <f t="shared" si="163"/>
        <v/>
      </c>
      <c r="BN1203" s="11" t="str">
        <f t="shared" si="160"/>
        <v/>
      </c>
      <c r="BO1203" s="11" t="str">
        <f t="shared" si="161"/>
        <v/>
      </c>
      <c r="BP1203" s="11" t="str">
        <f t="shared" si="162"/>
        <v/>
      </c>
      <c r="BR1203" s="11">
        <f t="shared" si="159"/>
        <v>1198</v>
      </c>
      <c r="BS1203" s="6" t="str">
        <f t="shared" si="159"/>
        <v>MA_10429615g0010</v>
      </c>
      <c r="BT1203" s="6" t="str">
        <f t="shared" si="159"/>
        <v>Activating signal cointegrator 1</v>
      </c>
      <c r="BU1203" s="28">
        <f t="shared" si="164"/>
        <v>1</v>
      </c>
      <c r="BV1203" s="28">
        <f t="shared" si="164"/>
        <v>-1</v>
      </c>
      <c r="BW1203" s="28">
        <f t="shared" si="164"/>
        <v>1.2</v>
      </c>
      <c r="BX1203" s="28">
        <f t="shared" si="164"/>
        <v>-1</v>
      </c>
      <c r="BY1203" s="28">
        <f t="shared" si="164"/>
        <v>1.1000000000000001</v>
      </c>
      <c r="BZ1203" s="28">
        <f t="shared" si="164"/>
        <v>1.2</v>
      </c>
    </row>
    <row r="1204" spans="1:78">
      <c r="A1204" s="6">
        <v>1199</v>
      </c>
      <c r="B1204" s="6" t="s">
        <v>2179</v>
      </c>
      <c r="C1204" s="6" t="s">
        <v>955</v>
      </c>
      <c r="D1204" s="6" t="str">
        <f t="shared" si="158"/>
        <v>Protein 1199 / MA_102653g0020 / 3-oxo-Delta(4,5)-steroid 5-beta-reductase</v>
      </c>
      <c r="E1204" s="6">
        <v>7</v>
      </c>
      <c r="F1204" s="6">
        <v>3</v>
      </c>
      <c r="G1204" s="6">
        <v>960872</v>
      </c>
      <c r="H1204" s="6">
        <v>730806</v>
      </c>
      <c r="I1204" s="6">
        <v>650526</v>
      </c>
      <c r="J1204" s="6">
        <v>616305</v>
      </c>
      <c r="K1204" s="6">
        <v>461675</v>
      </c>
      <c r="L1204" s="6">
        <v>1504422</v>
      </c>
      <c r="M1204" s="6">
        <v>589436</v>
      </c>
      <c r="N1204" s="6">
        <v>550782</v>
      </c>
      <c r="O1204" s="6">
        <v>1242431</v>
      </c>
      <c r="P1204" s="6">
        <v>441094</v>
      </c>
      <c r="Q1204" s="6">
        <v>1100343</v>
      </c>
      <c r="R1204" s="6">
        <v>599307</v>
      </c>
      <c r="S1204" s="6">
        <v>1082679</v>
      </c>
      <c r="T1204" s="6">
        <v>912288</v>
      </c>
      <c r="U1204" s="6">
        <v>1213300</v>
      </c>
      <c r="V1204" s="6">
        <v>999655</v>
      </c>
      <c r="W1204" s="6">
        <v>811986</v>
      </c>
      <c r="X1204" s="6">
        <v>880124</v>
      </c>
      <c r="Y1204" s="6">
        <v>2576548</v>
      </c>
      <c r="Z1204" s="8">
        <v>19.8739847334644</v>
      </c>
      <c r="AA1204" s="8">
        <v>19.479128953140499</v>
      </c>
      <c r="AB1204" s="8">
        <v>19.311247193672699</v>
      </c>
      <c r="AC1204" s="8">
        <v>19.233284969982599</v>
      </c>
      <c r="AD1204" s="8">
        <v>18.816518086069198</v>
      </c>
      <c r="AE1204" s="8">
        <v>20.520777878301601</v>
      </c>
      <c r="AF1204" s="8">
        <v>19.168975650669701</v>
      </c>
      <c r="AG1204" s="8">
        <v>19.071121886242501</v>
      </c>
      <c r="AH1204" s="8">
        <v>20.244734301415999</v>
      </c>
      <c r="AI1204" s="8">
        <v>18.750726610679401</v>
      </c>
      <c r="AJ1204" s="8">
        <v>20.0695218814962</v>
      </c>
      <c r="AK1204" s="8">
        <v>19.192935699348499</v>
      </c>
      <c r="AL1204" s="8">
        <v>20.046174135674299</v>
      </c>
      <c r="AM1204" s="8">
        <v>19.799129814814702</v>
      </c>
      <c r="AN1204" s="8">
        <v>20.210504884003399</v>
      </c>
      <c r="AO1204" s="8">
        <v>19.931070753656901</v>
      </c>
      <c r="AP1204" s="8">
        <v>19.6310953275804</v>
      </c>
      <c r="AQ1204" s="8">
        <v>19.747347272712101</v>
      </c>
      <c r="AR1204" s="8">
        <v>21.297008038864199</v>
      </c>
      <c r="AS1204" s="9">
        <v>0.25725636164878801</v>
      </c>
      <c r="AT1204" s="9">
        <v>1</v>
      </c>
      <c r="AU1204" s="9">
        <v>0.213772302788131</v>
      </c>
      <c r="AV1204" s="10">
        <v>1.32736914310037</v>
      </c>
      <c r="AW1204" s="10">
        <v>1.1719124879276399</v>
      </c>
      <c r="AX1204" s="10">
        <v>1.7661066528878</v>
      </c>
      <c r="AY1204" s="10">
        <v>-1.13265210224667</v>
      </c>
      <c r="AZ1204" s="10">
        <v>1.33053164755861</v>
      </c>
      <c r="BA1204" s="10">
        <v>1.5070294677129901</v>
      </c>
      <c r="BB1204" s="9">
        <v>0.74163504584995599</v>
      </c>
      <c r="BC1204" s="9">
        <v>0.928932330815466</v>
      </c>
      <c r="BD1204" s="9">
        <v>0.17688363571437199</v>
      </c>
      <c r="BE1204" s="9">
        <v>0.96903916081587105</v>
      </c>
      <c r="BF1204" s="9">
        <v>0.73684099235894496</v>
      </c>
      <c r="BG1204" s="9">
        <v>0.42692086016873998</v>
      </c>
      <c r="BH1204" s="11" t="str">
        <f t="shared" si="163"/>
        <v/>
      </c>
      <c r="BI1204" s="11" t="str">
        <f t="shared" si="163"/>
        <v/>
      </c>
      <c r="BJ1204" s="11" t="str">
        <f t="shared" si="163"/>
        <v/>
      </c>
      <c r="BK1204" s="11" t="str">
        <f t="shared" si="163"/>
        <v/>
      </c>
      <c r="BL1204" s="11" t="str">
        <f t="shared" si="163"/>
        <v/>
      </c>
      <c r="BM1204" s="11" t="str">
        <f t="shared" si="163"/>
        <v/>
      </c>
      <c r="BN1204" s="11" t="str">
        <f t="shared" si="160"/>
        <v/>
      </c>
      <c r="BO1204" s="11" t="str">
        <f t="shared" si="161"/>
        <v/>
      </c>
      <c r="BP1204" s="11" t="str">
        <f t="shared" si="162"/>
        <v/>
      </c>
      <c r="BR1204" s="11">
        <f t="shared" si="159"/>
        <v>1199</v>
      </c>
      <c r="BS1204" s="6" t="str">
        <f t="shared" si="159"/>
        <v>MA_102653g0020</v>
      </c>
      <c r="BT1204" s="6" t="str">
        <f t="shared" si="159"/>
        <v>3-oxo-Delta(4,5)-steroid 5-beta-reductase</v>
      </c>
      <c r="BU1204" s="28">
        <f t="shared" si="164"/>
        <v>1.3</v>
      </c>
      <c r="BV1204" s="28">
        <f t="shared" si="164"/>
        <v>1.2</v>
      </c>
      <c r="BW1204" s="28">
        <f t="shared" si="164"/>
        <v>1.8</v>
      </c>
      <c r="BX1204" s="28">
        <f t="shared" si="164"/>
        <v>-1.1000000000000001</v>
      </c>
      <c r="BY1204" s="28">
        <f t="shared" si="164"/>
        <v>1.3</v>
      </c>
      <c r="BZ1204" s="28">
        <f t="shared" si="164"/>
        <v>1.5</v>
      </c>
    </row>
    <row r="1205" spans="1:78">
      <c r="A1205" s="6">
        <v>1200</v>
      </c>
      <c r="B1205" s="6" t="s">
        <v>2180</v>
      </c>
      <c r="C1205" s="6" t="s">
        <v>1976</v>
      </c>
      <c r="D1205" s="6" t="str">
        <f t="shared" si="158"/>
        <v>Protein 1200 / MA_219563g0010 / proteasome subunit alpha type-6</v>
      </c>
      <c r="E1205" s="6">
        <v>7</v>
      </c>
      <c r="F1205" s="6">
        <v>7</v>
      </c>
      <c r="G1205" s="6">
        <v>246902610</v>
      </c>
      <c r="H1205" s="6">
        <v>269631704</v>
      </c>
      <c r="I1205" s="6">
        <v>294196965</v>
      </c>
      <c r="J1205" s="6">
        <v>234840742</v>
      </c>
      <c r="K1205" s="6">
        <v>281165035</v>
      </c>
      <c r="L1205" s="6">
        <v>269337548</v>
      </c>
      <c r="M1205" s="6">
        <v>274725286</v>
      </c>
      <c r="N1205" s="6">
        <v>262183578</v>
      </c>
      <c r="O1205" s="6">
        <v>279346149</v>
      </c>
      <c r="P1205" s="6">
        <v>250777184</v>
      </c>
      <c r="Q1205" s="6">
        <v>257126992</v>
      </c>
      <c r="R1205" s="6">
        <v>281830126</v>
      </c>
      <c r="S1205" s="6">
        <v>238335353</v>
      </c>
      <c r="T1205" s="6">
        <v>258040125</v>
      </c>
      <c r="U1205" s="6">
        <v>271751750</v>
      </c>
      <c r="V1205" s="6">
        <v>263171911</v>
      </c>
      <c r="W1205" s="6">
        <v>268340414</v>
      </c>
      <c r="X1205" s="6">
        <v>276621634</v>
      </c>
      <c r="Y1205" s="6">
        <v>269957460</v>
      </c>
      <c r="Z1205" s="8">
        <v>27.8793668463457</v>
      </c>
      <c r="AA1205" s="8">
        <v>28.006414901443598</v>
      </c>
      <c r="AB1205" s="8">
        <v>28.132207122612002</v>
      </c>
      <c r="AC1205" s="8">
        <v>27.807107479226602</v>
      </c>
      <c r="AD1205" s="8">
        <v>28.0668419546171</v>
      </c>
      <c r="AE1205" s="8">
        <v>28.004840127212901</v>
      </c>
      <c r="AF1205" s="8">
        <v>28.033414462770502</v>
      </c>
      <c r="AG1205" s="8">
        <v>27.9660020835605</v>
      </c>
      <c r="AH1205" s="8">
        <v>28.057478690875001</v>
      </c>
      <c r="AI1205" s="8">
        <v>27.901830855136001</v>
      </c>
      <c r="AJ1205" s="8">
        <v>27.937905824659602</v>
      </c>
      <c r="AK1205" s="8">
        <v>28.0702505946917</v>
      </c>
      <c r="AL1205" s="8">
        <v>27.828417725796299</v>
      </c>
      <c r="AM1205" s="8">
        <v>27.943020179931601</v>
      </c>
      <c r="AN1205" s="8">
        <v>28.017714084906</v>
      </c>
      <c r="AO1205" s="8">
        <v>27.9714302739185</v>
      </c>
      <c r="AP1205" s="8">
        <v>27.999489110330099</v>
      </c>
      <c r="AQ1205" s="8">
        <v>28.043338750164299</v>
      </c>
      <c r="AR1205" s="8">
        <v>28.0081568438479</v>
      </c>
      <c r="AS1205" s="9">
        <v>0.53052830007575102</v>
      </c>
      <c r="AT1205" s="9">
        <v>1</v>
      </c>
      <c r="AU1205" s="9">
        <v>0.49426700673535001</v>
      </c>
      <c r="AV1205" s="10">
        <v>1.02601098712983</v>
      </c>
      <c r="AW1205" s="10">
        <v>-1.0296133214408401</v>
      </c>
      <c r="AX1205" s="10">
        <v>1.02075607361204</v>
      </c>
      <c r="AY1205" s="10">
        <v>-1.05639458029353</v>
      </c>
      <c r="AZ1205" s="10">
        <v>-1.00514806000535</v>
      </c>
      <c r="BA1205" s="10">
        <v>1.0509840513326001</v>
      </c>
      <c r="BB1205" s="9">
        <v>0.91531575644767305</v>
      </c>
      <c r="BC1205" s="9">
        <v>0.86288417750789603</v>
      </c>
      <c r="BD1205" s="9">
        <v>0.94561903783335399</v>
      </c>
      <c r="BE1205" s="9">
        <v>0.52979838763134102</v>
      </c>
      <c r="BF1205" s="9">
        <v>0.99919391411233105</v>
      </c>
      <c r="BG1205" s="9">
        <v>0.56098249694258595</v>
      </c>
      <c r="BH1205" s="11" t="str">
        <f t="shared" si="163"/>
        <v/>
      </c>
      <c r="BI1205" s="11" t="str">
        <f t="shared" si="163"/>
        <v/>
      </c>
      <c r="BJ1205" s="11" t="str">
        <f t="shared" si="163"/>
        <v/>
      </c>
      <c r="BK1205" s="11" t="str">
        <f t="shared" si="163"/>
        <v/>
      </c>
      <c r="BL1205" s="11" t="str">
        <f t="shared" si="163"/>
        <v/>
      </c>
      <c r="BM1205" s="11" t="str">
        <f t="shared" si="163"/>
        <v/>
      </c>
      <c r="BN1205" s="11" t="str">
        <f t="shared" si="160"/>
        <v/>
      </c>
      <c r="BO1205" s="11" t="str">
        <f t="shared" si="161"/>
        <v/>
      </c>
      <c r="BP1205" s="11" t="str">
        <f t="shared" si="162"/>
        <v/>
      </c>
      <c r="BR1205" s="11">
        <f t="shared" si="159"/>
        <v>1200</v>
      </c>
      <c r="BS1205" s="6" t="str">
        <f t="shared" si="159"/>
        <v>MA_219563g0010</v>
      </c>
      <c r="BT1205" s="6" t="str">
        <f t="shared" si="159"/>
        <v>proteasome subunit alpha type-6</v>
      </c>
      <c r="BU1205" s="28">
        <f t="shared" si="164"/>
        <v>1</v>
      </c>
      <c r="BV1205" s="28">
        <f t="shared" si="164"/>
        <v>-1</v>
      </c>
      <c r="BW1205" s="28">
        <f t="shared" si="164"/>
        <v>1</v>
      </c>
      <c r="BX1205" s="28">
        <f t="shared" si="164"/>
        <v>-1.1000000000000001</v>
      </c>
      <c r="BY1205" s="28">
        <f t="shared" si="164"/>
        <v>-1</v>
      </c>
      <c r="BZ1205" s="28">
        <f t="shared" si="164"/>
        <v>1.1000000000000001</v>
      </c>
    </row>
    <row r="1206" spans="1:78">
      <c r="A1206" s="6">
        <v>1201</v>
      </c>
      <c r="B1206" s="6" t="s">
        <v>2181</v>
      </c>
      <c r="C1206" s="6" t="s">
        <v>2182</v>
      </c>
      <c r="D1206" s="6" t="str">
        <f t="shared" si="158"/>
        <v>Protein 1201 / MA_10428840g0010 / GDP dissociation inhibitor</v>
      </c>
      <c r="E1206" s="6">
        <v>6</v>
      </c>
      <c r="F1206" s="6">
        <v>6</v>
      </c>
      <c r="G1206" s="6">
        <v>29950711</v>
      </c>
      <c r="H1206" s="6">
        <v>10389814</v>
      </c>
      <c r="I1206" s="6">
        <v>21435079</v>
      </c>
      <c r="J1206" s="6">
        <v>9442816</v>
      </c>
      <c r="K1206" s="6">
        <v>21060041</v>
      </c>
      <c r="L1206" s="6">
        <v>19264842</v>
      </c>
      <c r="M1206" s="6">
        <v>17449526</v>
      </c>
      <c r="N1206" s="6">
        <v>19941314</v>
      </c>
      <c r="O1206" s="6">
        <v>17182764</v>
      </c>
      <c r="P1206" s="6">
        <v>8335651</v>
      </c>
      <c r="Q1206" s="6">
        <v>21221648</v>
      </c>
      <c r="R1206" s="6">
        <v>8223149</v>
      </c>
      <c r="S1206" s="6">
        <v>12747659</v>
      </c>
      <c r="T1206" s="6">
        <v>17626720</v>
      </c>
      <c r="U1206" s="6">
        <v>22797492</v>
      </c>
      <c r="V1206" s="6">
        <v>22642552</v>
      </c>
      <c r="W1206" s="6">
        <v>21084365</v>
      </c>
      <c r="X1206" s="6">
        <v>19838812</v>
      </c>
      <c r="Y1206" s="6">
        <v>20333267</v>
      </c>
      <c r="Z1206" s="8">
        <v>24.836086915773102</v>
      </c>
      <c r="AA1206" s="8">
        <v>23.308666491343001</v>
      </c>
      <c r="AB1206" s="8">
        <v>24.353470398497201</v>
      </c>
      <c r="AC1206" s="8">
        <v>23.170785728000698</v>
      </c>
      <c r="AD1206" s="8">
        <v>24.328004909238</v>
      </c>
      <c r="AE1206" s="8">
        <v>24.199467018039201</v>
      </c>
      <c r="AF1206" s="8">
        <v>24.056684511721699</v>
      </c>
      <c r="AG1206" s="8">
        <v>24.2492571410903</v>
      </c>
      <c r="AH1206" s="8">
        <v>24.0344587896492</v>
      </c>
      <c r="AI1206" s="8">
        <v>22.9908634449361</v>
      </c>
      <c r="AJ1206" s="8">
        <v>24.339033359536199</v>
      </c>
      <c r="AK1206" s="8">
        <v>22.971259539472999</v>
      </c>
      <c r="AL1206" s="8">
        <v>23.603728996849998</v>
      </c>
      <c r="AM1206" s="8">
        <v>24.071260705518601</v>
      </c>
      <c r="AN1206" s="8">
        <v>24.4423717834181</v>
      </c>
      <c r="AO1206" s="8">
        <v>24.432533235025101</v>
      </c>
      <c r="AP1206" s="8">
        <v>24.3296702366872</v>
      </c>
      <c r="AQ1206" s="8">
        <v>24.241822300166898</v>
      </c>
      <c r="AR1206" s="8">
        <v>24.2773386996613</v>
      </c>
      <c r="AS1206" s="9">
        <v>0.195273028456251</v>
      </c>
      <c r="AT1206" s="9">
        <v>1</v>
      </c>
      <c r="AU1206" s="9">
        <v>0.156451022515289</v>
      </c>
      <c r="AV1206" s="10">
        <v>1.0985221627816699</v>
      </c>
      <c r="AW1206" s="10">
        <v>-1.32333073991701</v>
      </c>
      <c r="AX1206" s="10">
        <v>1.27045419594215</v>
      </c>
      <c r="AY1206" s="10">
        <v>-1.4537081464891</v>
      </c>
      <c r="AZ1206" s="10">
        <v>1.15651212054303</v>
      </c>
      <c r="BA1206" s="10">
        <v>1.68123109114679</v>
      </c>
      <c r="BB1206" s="9">
        <v>0.97639532540812302</v>
      </c>
      <c r="BC1206" s="9">
        <v>0.58444355055692498</v>
      </c>
      <c r="BD1206" s="9">
        <v>0.69505835434184404</v>
      </c>
      <c r="BE1206" s="9">
        <v>0.39728183548685198</v>
      </c>
      <c r="BF1206" s="9">
        <v>0.92081602686255504</v>
      </c>
      <c r="BG1206" s="9">
        <v>0.12255866428641</v>
      </c>
      <c r="BH1206" s="11" t="str">
        <f t="shared" si="163"/>
        <v/>
      </c>
      <c r="BI1206" s="11" t="str">
        <f t="shared" si="163"/>
        <v/>
      </c>
      <c r="BJ1206" s="11" t="str">
        <f t="shared" si="163"/>
        <v/>
      </c>
      <c r="BK1206" s="11" t="str">
        <f t="shared" si="163"/>
        <v/>
      </c>
      <c r="BL1206" s="11" t="str">
        <f t="shared" si="163"/>
        <v/>
      </c>
      <c r="BM1206" s="11" t="str">
        <f t="shared" si="163"/>
        <v/>
      </c>
      <c r="BN1206" s="11" t="str">
        <f t="shared" si="160"/>
        <v/>
      </c>
      <c r="BO1206" s="11" t="str">
        <f t="shared" si="161"/>
        <v/>
      </c>
      <c r="BP1206" s="11" t="str">
        <f t="shared" si="162"/>
        <v/>
      </c>
      <c r="BR1206" s="11">
        <f t="shared" si="159"/>
        <v>1201</v>
      </c>
      <c r="BS1206" s="6" t="str">
        <f t="shared" si="159"/>
        <v>MA_10428840g0010</v>
      </c>
      <c r="BT1206" s="6" t="str">
        <f t="shared" si="159"/>
        <v>GDP dissociation inhibitor</v>
      </c>
      <c r="BU1206" s="28">
        <f t="shared" si="164"/>
        <v>1.1000000000000001</v>
      </c>
      <c r="BV1206" s="28">
        <f t="shared" si="164"/>
        <v>-1.3</v>
      </c>
      <c r="BW1206" s="28">
        <f t="shared" si="164"/>
        <v>1.3</v>
      </c>
      <c r="BX1206" s="28">
        <f t="shared" si="164"/>
        <v>-1.5</v>
      </c>
      <c r="BY1206" s="28">
        <f t="shared" si="164"/>
        <v>1.2</v>
      </c>
      <c r="BZ1206" s="28">
        <f t="shared" si="164"/>
        <v>1.7</v>
      </c>
    </row>
    <row r="1207" spans="1:78">
      <c r="A1207" s="6">
        <v>1202</v>
      </c>
      <c r="B1207" s="6" t="s">
        <v>2183</v>
      </c>
      <c r="C1207" s="6" t="s">
        <v>2184</v>
      </c>
      <c r="D1207" s="6" t="str">
        <f t="shared" si="158"/>
        <v>Protein 1202 / MA_26307g0010 / probable uridine nucleosidase 2</v>
      </c>
      <c r="E1207" s="6">
        <v>6</v>
      </c>
      <c r="F1207" s="6">
        <v>6</v>
      </c>
      <c r="G1207" s="6">
        <v>4485640</v>
      </c>
      <c r="H1207" s="6">
        <v>3294079</v>
      </c>
      <c r="I1207" s="6">
        <v>5232869</v>
      </c>
      <c r="J1207" s="6">
        <v>3007121</v>
      </c>
      <c r="K1207" s="6">
        <v>5303891</v>
      </c>
      <c r="L1207" s="6">
        <v>5960700</v>
      </c>
      <c r="M1207" s="6">
        <v>5232577</v>
      </c>
      <c r="N1207" s="6">
        <v>5554392</v>
      </c>
      <c r="O1207" s="6">
        <v>6288130</v>
      </c>
      <c r="P1207" s="6">
        <v>2041398</v>
      </c>
      <c r="Q1207" s="6">
        <v>4478585</v>
      </c>
      <c r="R1207" s="6">
        <v>2311000</v>
      </c>
      <c r="S1207" s="6">
        <v>3766929</v>
      </c>
      <c r="T1207" s="6">
        <v>4217370</v>
      </c>
      <c r="U1207" s="6">
        <v>5174504</v>
      </c>
      <c r="V1207" s="6">
        <v>4356564</v>
      </c>
      <c r="W1207" s="6">
        <v>5185661</v>
      </c>
      <c r="X1207" s="6">
        <v>5479939</v>
      </c>
      <c r="Y1207" s="6">
        <v>4819862</v>
      </c>
      <c r="Z1207" s="8">
        <v>22.096882409308002</v>
      </c>
      <c r="AA1207" s="8">
        <v>21.651443724127802</v>
      </c>
      <c r="AB1207" s="8">
        <v>22.319170712202698</v>
      </c>
      <c r="AC1207" s="8">
        <v>21.5199514893105</v>
      </c>
      <c r="AD1207" s="8">
        <v>22.338619696325299</v>
      </c>
      <c r="AE1207" s="8">
        <v>22.5070503341102</v>
      </c>
      <c r="AF1207" s="8">
        <v>22.319090205943901</v>
      </c>
      <c r="AG1207" s="8">
        <v>22.405197567960801</v>
      </c>
      <c r="AH1207" s="8">
        <v>22.584199613322799</v>
      </c>
      <c r="AI1207" s="8">
        <v>20.9611260533357</v>
      </c>
      <c r="AJ1207" s="8">
        <v>22.094611556977799</v>
      </c>
      <c r="AK1207" s="8">
        <v>21.140085829129699</v>
      </c>
      <c r="AL1207" s="8">
        <v>21.8449574105964</v>
      </c>
      <c r="AM1207" s="8">
        <v>22.007912167594998</v>
      </c>
      <c r="AN1207" s="8">
        <v>22.3029891496106</v>
      </c>
      <c r="AO1207" s="8">
        <v>22.054759306512899</v>
      </c>
      <c r="AP1207" s="8">
        <v>22.3060964659117</v>
      </c>
      <c r="AQ1207" s="8">
        <v>22.385728403224</v>
      </c>
      <c r="AR1207" s="8">
        <v>22.200560409811398</v>
      </c>
      <c r="AS1207" s="9">
        <v>2.15199846786709E-2</v>
      </c>
      <c r="AT1207" s="9">
        <v>1</v>
      </c>
      <c r="AU1207" s="9">
        <v>1.16388572836714E-2</v>
      </c>
      <c r="AV1207" s="10">
        <v>1.3838339342902399</v>
      </c>
      <c r="AW1207" s="10">
        <v>-1.2972666052252799</v>
      </c>
      <c r="AX1207" s="10">
        <v>1.20148042255578</v>
      </c>
      <c r="AY1207" s="10">
        <v>-1.79520155013224</v>
      </c>
      <c r="AZ1207" s="10">
        <v>-1.1517740183785601</v>
      </c>
      <c r="BA1207" s="10">
        <v>1.55864042901357</v>
      </c>
      <c r="BB1207" s="9">
        <v>0.219952264924996</v>
      </c>
      <c r="BC1207" s="9">
        <v>0.34466118107942201</v>
      </c>
      <c r="BD1207" s="9">
        <v>0.62539717494535896</v>
      </c>
      <c r="BE1207" s="9">
        <v>1.10920405549311E-2</v>
      </c>
      <c r="BF1207" s="9">
        <v>0.81305962119342701</v>
      </c>
      <c r="BG1207" s="9">
        <v>4.4396190008106198E-2</v>
      </c>
      <c r="BH1207" s="11" t="str">
        <f t="shared" si="163"/>
        <v/>
      </c>
      <c r="BI1207" s="11" t="str">
        <f t="shared" si="163"/>
        <v/>
      </c>
      <c r="BJ1207" s="11" t="str">
        <f t="shared" si="163"/>
        <v/>
      </c>
      <c r="BK1207" s="11" t="str">
        <f t="shared" si="163"/>
        <v/>
      </c>
      <c r="BL1207" s="11" t="str">
        <f t="shared" si="163"/>
        <v/>
      </c>
      <c r="BM1207" s="11" t="str">
        <f t="shared" si="163"/>
        <v/>
      </c>
      <c r="BN1207" s="11" t="str">
        <f t="shared" si="160"/>
        <v/>
      </c>
      <c r="BO1207" s="11" t="str">
        <f t="shared" si="161"/>
        <v/>
      </c>
      <c r="BP1207" s="11" t="str">
        <f t="shared" si="162"/>
        <v/>
      </c>
      <c r="BR1207" s="11">
        <f t="shared" si="159"/>
        <v>1202</v>
      </c>
      <c r="BS1207" s="6" t="str">
        <f t="shared" si="159"/>
        <v>MA_26307g0010</v>
      </c>
      <c r="BT1207" s="6" t="str">
        <f t="shared" si="159"/>
        <v>probable uridine nucleosidase 2</v>
      </c>
      <c r="BU1207" s="28">
        <f t="shared" si="164"/>
        <v>1.4</v>
      </c>
      <c r="BV1207" s="28">
        <f t="shared" si="164"/>
        <v>-1.3</v>
      </c>
      <c r="BW1207" s="28">
        <f t="shared" si="164"/>
        <v>1.2</v>
      </c>
      <c r="BX1207" s="28">
        <f t="shared" si="164"/>
        <v>-1.8</v>
      </c>
      <c r="BY1207" s="28">
        <f t="shared" si="164"/>
        <v>-1.2</v>
      </c>
      <c r="BZ1207" s="28">
        <f t="shared" si="164"/>
        <v>1.6</v>
      </c>
    </row>
    <row r="1208" spans="1:78">
      <c r="A1208" s="6">
        <v>1203</v>
      </c>
      <c r="B1208" s="6" t="s">
        <v>2185</v>
      </c>
      <c r="C1208" s="6" t="s">
        <v>2186</v>
      </c>
      <c r="D1208" s="6" t="str">
        <f t="shared" si="158"/>
        <v>Protein 1203 / MA_10431697g0010 / Ethanolamine-phosphate cytidylyltransferase</v>
      </c>
      <c r="E1208" s="6">
        <v>6</v>
      </c>
      <c r="F1208" s="6">
        <v>6</v>
      </c>
      <c r="G1208" s="6">
        <v>7090469</v>
      </c>
      <c r="H1208" s="6">
        <v>3817932</v>
      </c>
      <c r="I1208" s="6">
        <v>5566073</v>
      </c>
      <c r="J1208" s="6">
        <v>3632106</v>
      </c>
      <c r="K1208" s="6">
        <v>6204348</v>
      </c>
      <c r="L1208" s="6">
        <v>5696228</v>
      </c>
      <c r="M1208" s="6">
        <v>5001041</v>
      </c>
      <c r="N1208" s="6">
        <v>5635208</v>
      </c>
      <c r="O1208" s="6">
        <v>5470786</v>
      </c>
      <c r="P1208" s="6">
        <v>3742013</v>
      </c>
      <c r="Q1208" s="6">
        <v>6540124</v>
      </c>
      <c r="R1208" s="6">
        <v>3084542</v>
      </c>
      <c r="S1208" s="6">
        <v>5157038</v>
      </c>
      <c r="T1208" s="6">
        <v>5487322</v>
      </c>
      <c r="U1208" s="6">
        <v>6230740</v>
      </c>
      <c r="V1208" s="6">
        <v>7251258</v>
      </c>
      <c r="W1208" s="6">
        <v>6401638</v>
      </c>
      <c r="X1208" s="6">
        <v>6689961</v>
      </c>
      <c r="Y1208" s="6">
        <v>7037818</v>
      </c>
      <c r="Z1208" s="8">
        <v>22.757449627197399</v>
      </c>
      <c r="AA1208" s="8">
        <v>21.864359976902001</v>
      </c>
      <c r="AB1208" s="8">
        <v>22.408228399310101</v>
      </c>
      <c r="AC1208" s="8">
        <v>21.7923748764251</v>
      </c>
      <c r="AD1208" s="8">
        <v>22.564848178295499</v>
      </c>
      <c r="AE1208" s="8">
        <v>22.441575462799499</v>
      </c>
      <c r="AF1208" s="8">
        <v>22.253797002054998</v>
      </c>
      <c r="AG1208" s="8">
        <v>22.426037431723501</v>
      </c>
      <c r="AH1208" s="8">
        <v>22.383316692440602</v>
      </c>
      <c r="AI1208" s="8">
        <v>21.835383139929299</v>
      </c>
      <c r="AJ1208" s="8">
        <v>22.640886558639099</v>
      </c>
      <c r="AK1208" s="8">
        <v>21.5566248598718</v>
      </c>
      <c r="AL1208" s="8">
        <v>22.298111245501101</v>
      </c>
      <c r="AM1208" s="8">
        <v>22.387670805998201</v>
      </c>
      <c r="AN1208" s="8">
        <v>22.570972085852901</v>
      </c>
      <c r="AO1208" s="8">
        <v>22.7897998751994</v>
      </c>
      <c r="AP1208" s="8">
        <v>22.610009666955801</v>
      </c>
      <c r="AQ1208" s="8">
        <v>22.6735663698366</v>
      </c>
      <c r="AR1208" s="8">
        <v>22.746696775385001</v>
      </c>
      <c r="AS1208" s="9">
        <v>0.133811384785187</v>
      </c>
      <c r="AT1208" s="9">
        <v>1</v>
      </c>
      <c r="AU1208" s="9">
        <v>0.101060611935041</v>
      </c>
      <c r="AV1208" s="10">
        <v>1.07082997990729</v>
      </c>
      <c r="AW1208" s="10">
        <v>-1.09711662141537</v>
      </c>
      <c r="AX1208" s="10">
        <v>1.32020021947281</v>
      </c>
      <c r="AY1208" s="10">
        <v>-1.1748253696661799</v>
      </c>
      <c r="AZ1208" s="10">
        <v>1.2328756611643501</v>
      </c>
      <c r="BA1208" s="10">
        <v>1.4484136043798499</v>
      </c>
      <c r="BB1208" s="9">
        <v>0.96738135813618797</v>
      </c>
      <c r="BC1208" s="9">
        <v>0.91204756714755897</v>
      </c>
      <c r="BD1208" s="9">
        <v>0.244501150062264</v>
      </c>
      <c r="BE1208" s="9">
        <v>0.70994882972165796</v>
      </c>
      <c r="BF1208" s="9">
        <v>0.52089863235478895</v>
      </c>
      <c r="BG1208" s="9">
        <v>8.1211847016341904E-2</v>
      </c>
      <c r="BH1208" s="11" t="str">
        <f t="shared" si="163"/>
        <v/>
      </c>
      <c r="BI1208" s="11" t="str">
        <f t="shared" si="163"/>
        <v/>
      </c>
      <c r="BJ1208" s="11" t="str">
        <f t="shared" si="163"/>
        <v/>
      </c>
      <c r="BK1208" s="11" t="str">
        <f t="shared" si="163"/>
        <v/>
      </c>
      <c r="BL1208" s="11" t="str">
        <f t="shared" si="163"/>
        <v/>
      </c>
      <c r="BM1208" s="11" t="str">
        <f t="shared" si="163"/>
        <v/>
      </c>
      <c r="BN1208" s="11" t="str">
        <f t="shared" si="160"/>
        <v/>
      </c>
      <c r="BO1208" s="11" t="str">
        <f t="shared" si="161"/>
        <v/>
      </c>
      <c r="BP1208" s="11" t="str">
        <f t="shared" si="162"/>
        <v/>
      </c>
      <c r="BR1208" s="11">
        <f t="shared" si="159"/>
        <v>1203</v>
      </c>
      <c r="BS1208" s="6" t="str">
        <f t="shared" si="159"/>
        <v>MA_10431697g0010</v>
      </c>
      <c r="BT1208" s="6" t="str">
        <f t="shared" si="159"/>
        <v>Ethanolamine-phosphate cytidylyltransferase</v>
      </c>
      <c r="BU1208" s="28">
        <f t="shared" si="164"/>
        <v>1.1000000000000001</v>
      </c>
      <c r="BV1208" s="28">
        <f t="shared" si="164"/>
        <v>-1.1000000000000001</v>
      </c>
      <c r="BW1208" s="28">
        <f t="shared" si="164"/>
        <v>1.3</v>
      </c>
      <c r="BX1208" s="28">
        <f t="shared" si="164"/>
        <v>-1.2</v>
      </c>
      <c r="BY1208" s="28">
        <f t="shared" si="164"/>
        <v>1.2</v>
      </c>
      <c r="BZ1208" s="28">
        <f t="shared" si="164"/>
        <v>1.4</v>
      </c>
    </row>
    <row r="1209" spans="1:78">
      <c r="A1209" s="6">
        <v>1204</v>
      </c>
      <c r="B1209" s="6" t="s">
        <v>2187</v>
      </c>
      <c r="C1209" s="6" t="s">
        <v>1293</v>
      </c>
      <c r="D1209" s="6" t="str">
        <f t="shared" si="158"/>
        <v>Protein 1204 / MA_7544918g0010 / class IV chitinase</v>
      </c>
      <c r="E1209" s="6">
        <v>3</v>
      </c>
      <c r="F1209" s="6">
        <v>2</v>
      </c>
      <c r="G1209" s="6">
        <v>9651067</v>
      </c>
      <c r="H1209" s="6">
        <v>16185399</v>
      </c>
      <c r="I1209" s="6">
        <v>17159544</v>
      </c>
      <c r="J1209" s="6">
        <v>10327866</v>
      </c>
      <c r="K1209" s="6">
        <v>16160616</v>
      </c>
      <c r="L1209" s="6">
        <v>20790356</v>
      </c>
      <c r="M1209" s="6">
        <v>18921535</v>
      </c>
      <c r="N1209" s="6">
        <v>22083597</v>
      </c>
      <c r="O1209" s="6">
        <v>23282808</v>
      </c>
      <c r="P1209" s="6">
        <v>13672413</v>
      </c>
      <c r="Q1209" s="6">
        <v>13372385</v>
      </c>
      <c r="R1209" s="6">
        <v>15234149</v>
      </c>
      <c r="S1209" s="6">
        <v>8042268</v>
      </c>
      <c r="T1209" s="6">
        <v>10588352</v>
      </c>
      <c r="U1209" s="6">
        <v>22538589</v>
      </c>
      <c r="V1209" s="6">
        <v>21527836</v>
      </c>
      <c r="W1209" s="6">
        <v>21020560</v>
      </c>
      <c r="X1209" s="6">
        <v>22427989</v>
      </c>
      <c r="Y1209" s="6">
        <v>23370182</v>
      </c>
      <c r="Z1209" s="8">
        <v>23.202257021602499</v>
      </c>
      <c r="AA1209" s="8">
        <v>23.948189595296199</v>
      </c>
      <c r="AB1209" s="8">
        <v>24.032507879188898</v>
      </c>
      <c r="AC1209" s="8">
        <v>23.300038851689902</v>
      </c>
      <c r="AD1209" s="8">
        <v>23.945978855073999</v>
      </c>
      <c r="AE1209" s="8">
        <v>24.309411126353801</v>
      </c>
      <c r="AF1209" s="8">
        <v>24.173525795545199</v>
      </c>
      <c r="AG1209" s="8">
        <v>24.3964718431851</v>
      </c>
      <c r="AH1209" s="8">
        <v>24.472761727757401</v>
      </c>
      <c r="AI1209" s="8">
        <v>23.704764546213401</v>
      </c>
      <c r="AJ1209" s="8">
        <v>23.6727534610425</v>
      </c>
      <c r="AK1209" s="8">
        <v>23.860805575606399</v>
      </c>
      <c r="AL1209" s="8">
        <v>22.9391709825364</v>
      </c>
      <c r="AM1209" s="8">
        <v>23.335974726021199</v>
      </c>
      <c r="AN1209" s="8">
        <v>24.4258938644412</v>
      </c>
      <c r="AO1209" s="8">
        <v>24.359699969830199</v>
      </c>
      <c r="AP1209" s="8">
        <v>24.325297768262399</v>
      </c>
      <c r="AQ1209" s="8">
        <v>24.4187969315464</v>
      </c>
      <c r="AR1209" s="8">
        <v>24.478165633654299</v>
      </c>
      <c r="AS1209" s="9">
        <v>1.04746126519474E-3</v>
      </c>
      <c r="AT1209" s="9">
        <v>0.75542364369631099</v>
      </c>
      <c r="AU1209" s="9">
        <v>3.0000938987145002E-4</v>
      </c>
      <c r="AV1209" s="10">
        <v>1.5716153705120199</v>
      </c>
      <c r="AW1209" s="10">
        <v>-1.1353212520865601</v>
      </c>
      <c r="AX1209" s="10">
        <v>1.64236682710782</v>
      </c>
      <c r="AY1209" s="10">
        <v>-1.7842883302482</v>
      </c>
      <c r="AZ1209" s="10">
        <v>1.0450183027751601</v>
      </c>
      <c r="BA1209" s="10">
        <v>1.86461396253749</v>
      </c>
      <c r="BB1209" s="9">
        <v>1.9501447417427799E-2</v>
      </c>
      <c r="BC1209" s="9">
        <v>0.749340981824964</v>
      </c>
      <c r="BD1209" s="9">
        <v>6.5818453357576702E-3</v>
      </c>
      <c r="BE1209" s="9">
        <v>3.0360177574029201E-3</v>
      </c>
      <c r="BF1209" s="9">
        <v>0.98726885871652004</v>
      </c>
      <c r="BG1209" s="9">
        <v>9.3130279519371096E-4</v>
      </c>
      <c r="BH1209" s="11" t="str">
        <f t="shared" si="163"/>
        <v/>
      </c>
      <c r="BI1209" s="11" t="str">
        <f t="shared" si="163"/>
        <v/>
      </c>
      <c r="BJ1209" s="11" t="str">
        <f t="shared" si="163"/>
        <v/>
      </c>
      <c r="BK1209" s="11" t="str">
        <f t="shared" si="163"/>
        <v/>
      </c>
      <c r="BL1209" s="11" t="str">
        <f t="shared" si="163"/>
        <v/>
      </c>
      <c r="BM1209" s="11" t="str">
        <f t="shared" si="163"/>
        <v/>
      </c>
      <c r="BN1209" s="11" t="str">
        <f t="shared" si="160"/>
        <v/>
      </c>
      <c r="BO1209" s="11" t="str">
        <f t="shared" si="161"/>
        <v/>
      </c>
      <c r="BP1209" s="11" t="str">
        <f t="shared" si="162"/>
        <v/>
      </c>
      <c r="BR1209" s="11">
        <f t="shared" si="159"/>
        <v>1204</v>
      </c>
      <c r="BS1209" s="6" t="str">
        <f t="shared" si="159"/>
        <v>MA_7544918g0010</v>
      </c>
      <c r="BT1209" s="6" t="str">
        <f t="shared" si="159"/>
        <v>class IV chitinase</v>
      </c>
      <c r="BU1209" s="28">
        <f t="shared" si="164"/>
        <v>1.6</v>
      </c>
      <c r="BV1209" s="28">
        <f t="shared" si="164"/>
        <v>-1.1000000000000001</v>
      </c>
      <c r="BW1209" s="28">
        <f t="shared" si="164"/>
        <v>1.6</v>
      </c>
      <c r="BX1209" s="28">
        <f t="shared" si="164"/>
        <v>-1.8</v>
      </c>
      <c r="BY1209" s="28">
        <f t="shared" si="164"/>
        <v>1</v>
      </c>
      <c r="BZ1209" s="28">
        <f t="shared" si="164"/>
        <v>1.9</v>
      </c>
    </row>
    <row r="1210" spans="1:78">
      <c r="A1210" s="6">
        <v>1205</v>
      </c>
      <c r="B1210" s="6" t="s">
        <v>2188</v>
      </c>
      <c r="C1210" s="6" t="s">
        <v>2189</v>
      </c>
      <c r="D1210" s="6" t="str">
        <f t="shared" si="158"/>
        <v>Protein 1205 / MA_957810g0010 / peroxisomal fatty acid beta-oxidation multifunctional AIM1</v>
      </c>
      <c r="E1210" s="6">
        <v>6</v>
      </c>
      <c r="F1210" s="6">
        <v>6</v>
      </c>
      <c r="G1210" s="6">
        <v>7572614</v>
      </c>
      <c r="H1210" s="6">
        <v>9373914</v>
      </c>
      <c r="I1210" s="6">
        <v>7996293</v>
      </c>
      <c r="J1210" s="6">
        <v>10949172</v>
      </c>
      <c r="K1210" s="6">
        <v>8763619</v>
      </c>
      <c r="L1210" s="6">
        <v>5875727</v>
      </c>
      <c r="M1210" s="6">
        <v>3564699</v>
      </c>
      <c r="N1210" s="6">
        <v>4633673</v>
      </c>
      <c r="O1210" s="6">
        <v>2578000</v>
      </c>
      <c r="P1210" s="6">
        <v>9105595</v>
      </c>
      <c r="Q1210" s="6">
        <v>11229817</v>
      </c>
      <c r="R1210" s="6">
        <v>8826770</v>
      </c>
      <c r="S1210" s="6">
        <v>15168253</v>
      </c>
      <c r="T1210" s="6">
        <v>7519873</v>
      </c>
      <c r="U1210" s="6">
        <v>304921</v>
      </c>
      <c r="V1210" s="6">
        <v>1508867</v>
      </c>
      <c r="W1210" s="6">
        <v>859945</v>
      </c>
      <c r="X1210" s="6">
        <v>880026</v>
      </c>
      <c r="Y1210" s="6">
        <v>817911</v>
      </c>
      <c r="Z1210" s="8">
        <v>22.8523599611955</v>
      </c>
      <c r="AA1210" s="8">
        <v>23.160220128346101</v>
      </c>
      <c r="AB1210" s="8">
        <v>22.930899905576599</v>
      </c>
      <c r="AC1210" s="8">
        <v>23.384318438452599</v>
      </c>
      <c r="AD1210" s="8">
        <v>23.0630953335749</v>
      </c>
      <c r="AE1210" s="8">
        <v>22.486335935794301</v>
      </c>
      <c r="AF1210" s="8">
        <v>21.765348831255402</v>
      </c>
      <c r="AG1210" s="8">
        <v>22.143724805602002</v>
      </c>
      <c r="AH1210" s="8">
        <v>21.2978208330237</v>
      </c>
      <c r="AI1210" s="8">
        <v>23.118321861705098</v>
      </c>
      <c r="AJ1210" s="8">
        <v>23.420831082124302</v>
      </c>
      <c r="AK1210" s="8">
        <v>23.073454175093399</v>
      </c>
      <c r="AL1210" s="8">
        <v>23.854551597299899</v>
      </c>
      <c r="AM1210" s="8">
        <v>22.8422768663578</v>
      </c>
      <c r="AN1210" s="8">
        <v>18.218075987042798</v>
      </c>
      <c r="AO1210" s="8">
        <v>20.525034213560701</v>
      </c>
      <c r="AP1210" s="8">
        <v>19.713884865920601</v>
      </c>
      <c r="AQ1210" s="8">
        <v>19.747186622637798</v>
      </c>
      <c r="AR1210" s="8">
        <v>19.641584341021701</v>
      </c>
      <c r="AS1210" s="9">
        <v>1.2871601507510201E-6</v>
      </c>
      <c r="AT1210" s="9">
        <v>1.7072649847519499E-4</v>
      </c>
      <c r="AU1210" s="9">
        <v>5.0376659331718698E-8</v>
      </c>
      <c r="AV1210" s="10">
        <v>-2.2266443645863001</v>
      </c>
      <c r="AW1210" s="10">
        <v>1.1357996427430299</v>
      </c>
      <c r="AX1210" s="10">
        <v>-11.384709289696801</v>
      </c>
      <c r="AY1210" s="10">
        <v>2.5290218738129102</v>
      </c>
      <c r="AZ1210" s="10">
        <v>-5.11294460434054</v>
      </c>
      <c r="BA1210" s="10">
        <v>-12.9307487439709</v>
      </c>
      <c r="BB1210" s="9">
        <v>2.76540843081821E-2</v>
      </c>
      <c r="BC1210" s="9">
        <v>0.94815246201390302</v>
      </c>
      <c r="BD1210" s="9">
        <v>1.88422015323653E-7</v>
      </c>
      <c r="BE1210" s="9">
        <v>1.0254417556783101E-2</v>
      </c>
      <c r="BF1210" s="9">
        <v>5.2724700420947497E-5</v>
      </c>
      <c r="BG1210" s="9">
        <v>9.5675636413439196E-8</v>
      </c>
      <c r="BH1210" s="11" t="str">
        <f t="shared" si="163"/>
        <v/>
      </c>
      <c r="BI1210" s="11" t="str">
        <f t="shared" si="163"/>
        <v/>
      </c>
      <c r="BJ1210" s="11" t="str">
        <f t="shared" si="163"/>
        <v>x</v>
      </c>
      <c r="BK1210" s="11" t="str">
        <f t="shared" si="163"/>
        <v/>
      </c>
      <c r="BL1210" s="11" t="str">
        <f t="shared" si="163"/>
        <v>x</v>
      </c>
      <c r="BM1210" s="11" t="str">
        <f t="shared" si="163"/>
        <v>x</v>
      </c>
      <c r="BN1210" s="11" t="str">
        <f t="shared" si="160"/>
        <v>x</v>
      </c>
      <c r="BO1210" s="11" t="str">
        <f t="shared" si="161"/>
        <v>x</v>
      </c>
      <c r="BP1210" s="11" t="str">
        <f t="shared" si="162"/>
        <v/>
      </c>
      <c r="BR1210" s="11">
        <f t="shared" si="159"/>
        <v>1205</v>
      </c>
      <c r="BS1210" s="6" t="str">
        <f t="shared" si="159"/>
        <v>MA_957810g0010</v>
      </c>
      <c r="BT1210" s="6" t="str">
        <f t="shared" si="159"/>
        <v>peroxisomal fatty acid beta-oxidation multifunctional AIM1</v>
      </c>
      <c r="BU1210" s="28">
        <f t="shared" si="164"/>
        <v>-2.2000000000000002</v>
      </c>
      <c r="BV1210" s="28">
        <f t="shared" si="164"/>
        <v>1.1000000000000001</v>
      </c>
      <c r="BW1210" s="28" t="str">
        <f t="shared" si="164"/>
        <v>-11,4*</v>
      </c>
      <c r="BX1210" s="28">
        <f t="shared" si="164"/>
        <v>2.5</v>
      </c>
      <c r="BY1210" s="28" t="str">
        <f t="shared" si="164"/>
        <v>-5,1*</v>
      </c>
      <c r="BZ1210" s="28" t="str">
        <f t="shared" si="164"/>
        <v>-12,9*</v>
      </c>
    </row>
    <row r="1211" spans="1:78">
      <c r="A1211" s="6">
        <v>1206</v>
      </c>
      <c r="B1211" s="6" t="s">
        <v>2190</v>
      </c>
      <c r="C1211" s="6" t="s">
        <v>1023</v>
      </c>
      <c r="D1211" s="6" t="str">
        <f t="shared" si="158"/>
        <v>Protein 1206 / MA_23368g0010 / REF SRPP At3g05500</v>
      </c>
      <c r="E1211" s="6">
        <v>8</v>
      </c>
      <c r="F1211" s="6">
        <v>3</v>
      </c>
      <c r="G1211" s="6">
        <v>63321833</v>
      </c>
      <c r="H1211" s="6">
        <v>40684350</v>
      </c>
      <c r="I1211" s="6">
        <v>15801269</v>
      </c>
      <c r="J1211" s="6">
        <v>34653870</v>
      </c>
      <c r="K1211" s="6">
        <v>18435157</v>
      </c>
      <c r="L1211" s="6">
        <v>15303968</v>
      </c>
      <c r="M1211" s="6">
        <v>16013474</v>
      </c>
      <c r="N1211" s="6">
        <v>15793654</v>
      </c>
      <c r="O1211" s="6">
        <v>17348749</v>
      </c>
      <c r="P1211" s="6">
        <v>31413338</v>
      </c>
      <c r="Q1211" s="6">
        <v>41835796</v>
      </c>
      <c r="R1211" s="6">
        <v>88734081</v>
      </c>
      <c r="S1211" s="6">
        <v>39485495</v>
      </c>
      <c r="T1211" s="6">
        <v>92880943</v>
      </c>
      <c r="U1211" s="6">
        <v>22331567</v>
      </c>
      <c r="V1211" s="6">
        <v>22894625</v>
      </c>
      <c r="W1211" s="6">
        <v>22687261</v>
      </c>
      <c r="X1211" s="6">
        <v>23706772</v>
      </c>
      <c r="Y1211" s="6">
        <v>27289534</v>
      </c>
      <c r="Z1211" s="8">
        <v>25.9161996825062</v>
      </c>
      <c r="AA1211" s="8">
        <v>25.277970605646701</v>
      </c>
      <c r="AB1211" s="8">
        <v>23.913537090113302</v>
      </c>
      <c r="AC1211" s="8">
        <v>25.046513139749798</v>
      </c>
      <c r="AD1211" s="8">
        <v>24.135956367172</v>
      </c>
      <c r="AE1211" s="8">
        <v>23.867402426392299</v>
      </c>
      <c r="AF1211" s="8">
        <v>23.932782987611201</v>
      </c>
      <c r="AG1211" s="8">
        <v>23.912841654144099</v>
      </c>
      <c r="AH1211" s="8">
        <v>24.0483282995473</v>
      </c>
      <c r="AI1211" s="8">
        <v>24.904873916981</v>
      </c>
      <c r="AJ1211" s="8">
        <v>25.3182345493844</v>
      </c>
      <c r="AK1211" s="8">
        <v>26.402984985718199</v>
      </c>
      <c r="AL1211" s="8">
        <v>25.234819440672499</v>
      </c>
      <c r="AM1211" s="8">
        <v>26.468879283858101</v>
      </c>
      <c r="AN1211" s="8">
        <v>24.4125811524436</v>
      </c>
      <c r="AO1211" s="8">
        <v>24.4485055989513</v>
      </c>
      <c r="AP1211" s="8">
        <v>24.435379109262399</v>
      </c>
      <c r="AQ1211" s="8">
        <v>24.498795897818599</v>
      </c>
      <c r="AR1211" s="8">
        <v>24.7018444233663</v>
      </c>
      <c r="AS1211" s="9">
        <v>6.8701900281421899E-3</v>
      </c>
      <c r="AT1211" s="9">
        <v>1</v>
      </c>
      <c r="AU1211" s="9">
        <v>2.98695442800396E-3</v>
      </c>
      <c r="AV1211" s="10">
        <v>-1.88909667659078</v>
      </c>
      <c r="AW1211" s="10">
        <v>1.7506892892555299</v>
      </c>
      <c r="AX1211" s="10">
        <v>-1.28219362484402</v>
      </c>
      <c r="AY1211" s="10">
        <v>3.3072213180757002</v>
      </c>
      <c r="AZ1211" s="10">
        <v>1.47333182757058</v>
      </c>
      <c r="BA1211" s="10">
        <v>-2.24472264576614</v>
      </c>
      <c r="BB1211" s="9">
        <v>0.120747573825757</v>
      </c>
      <c r="BC1211" s="9">
        <v>0.15811123490118301</v>
      </c>
      <c r="BD1211" s="9">
        <v>0.75563999586008102</v>
      </c>
      <c r="BE1211" s="9">
        <v>2.11728749272155E-3</v>
      </c>
      <c r="BF1211" s="9">
        <v>0.48437339833986998</v>
      </c>
      <c r="BG1211" s="9">
        <v>2.5753292225017699E-2</v>
      </c>
      <c r="BH1211" s="11" t="str">
        <f t="shared" si="163"/>
        <v/>
      </c>
      <c r="BI1211" s="11" t="str">
        <f t="shared" si="163"/>
        <v/>
      </c>
      <c r="BJ1211" s="11" t="str">
        <f t="shared" si="163"/>
        <v/>
      </c>
      <c r="BK1211" s="11" t="str">
        <f t="shared" si="163"/>
        <v/>
      </c>
      <c r="BL1211" s="11" t="str">
        <f t="shared" si="163"/>
        <v/>
      </c>
      <c r="BM1211" s="11" t="str">
        <f t="shared" si="163"/>
        <v/>
      </c>
      <c r="BN1211" s="11" t="str">
        <f t="shared" si="160"/>
        <v/>
      </c>
      <c r="BO1211" s="11" t="str">
        <f t="shared" si="161"/>
        <v/>
      </c>
      <c r="BP1211" s="11" t="str">
        <f t="shared" si="162"/>
        <v/>
      </c>
      <c r="BR1211" s="11">
        <f t="shared" si="159"/>
        <v>1206</v>
      </c>
      <c r="BS1211" s="6" t="str">
        <f t="shared" si="159"/>
        <v>MA_23368g0010</v>
      </c>
      <c r="BT1211" s="6" t="str">
        <f t="shared" si="159"/>
        <v>REF SRPP At3g05500</v>
      </c>
      <c r="BU1211" s="28">
        <f t="shared" si="164"/>
        <v>-1.9</v>
      </c>
      <c r="BV1211" s="28">
        <f t="shared" si="164"/>
        <v>1.8</v>
      </c>
      <c r="BW1211" s="28">
        <f t="shared" si="164"/>
        <v>-1.3</v>
      </c>
      <c r="BX1211" s="28">
        <f t="shared" si="164"/>
        <v>3.3</v>
      </c>
      <c r="BY1211" s="28">
        <f t="shared" si="164"/>
        <v>1.5</v>
      </c>
      <c r="BZ1211" s="28">
        <f t="shared" si="164"/>
        <v>-2.2000000000000002</v>
      </c>
    </row>
    <row r="1212" spans="1:78">
      <c r="A1212" s="6">
        <v>1207</v>
      </c>
      <c r="B1212" s="6" t="s">
        <v>2191</v>
      </c>
      <c r="C1212" s="6" t="s">
        <v>1530</v>
      </c>
      <c r="D1212" s="6" t="str">
        <f t="shared" si="158"/>
        <v>Protein 1207 / MA_10429664g0020 / 2-alkenal reductase (NADP(+)-dependent)-like</v>
      </c>
      <c r="E1212" s="6">
        <v>7</v>
      </c>
      <c r="F1212" s="6">
        <v>3</v>
      </c>
      <c r="G1212" s="6">
        <v>6327330</v>
      </c>
      <c r="H1212" s="6">
        <v>4830489</v>
      </c>
      <c r="I1212" s="6">
        <v>4130894</v>
      </c>
      <c r="J1212" s="6">
        <v>5225348</v>
      </c>
      <c r="K1212" s="6">
        <v>4431104</v>
      </c>
      <c r="L1212" s="6">
        <v>3124229</v>
      </c>
      <c r="M1212" s="6">
        <v>2375403</v>
      </c>
      <c r="N1212" s="6">
        <v>2822804</v>
      </c>
      <c r="O1212" s="6">
        <v>2609146</v>
      </c>
      <c r="P1212" s="6">
        <v>4407988</v>
      </c>
      <c r="Q1212" s="6">
        <v>6156757</v>
      </c>
      <c r="R1212" s="6">
        <v>3782769</v>
      </c>
      <c r="S1212" s="6">
        <v>8162625</v>
      </c>
      <c r="T1212" s="6">
        <v>5482268</v>
      </c>
      <c r="U1212" s="6">
        <v>3612095</v>
      </c>
      <c r="V1212" s="6">
        <v>3644279</v>
      </c>
      <c r="W1212" s="6">
        <v>3879852</v>
      </c>
      <c r="X1212" s="6">
        <v>3478816</v>
      </c>
      <c r="Y1212" s="6">
        <v>3340258</v>
      </c>
      <c r="Z1212" s="8">
        <v>22.5931654104667</v>
      </c>
      <c r="AA1212" s="8">
        <v>22.2037378126638</v>
      </c>
      <c r="AB1212" s="8">
        <v>21.978022609998401</v>
      </c>
      <c r="AC1212" s="8">
        <v>22.317095690949401</v>
      </c>
      <c r="AD1212" s="8">
        <v>22.079234757245601</v>
      </c>
      <c r="AE1212" s="8">
        <v>21.575068773462199</v>
      </c>
      <c r="AF1212" s="8">
        <v>21.179740864569599</v>
      </c>
      <c r="AG1212" s="8">
        <v>21.428697528772499</v>
      </c>
      <c r="AH1212" s="8">
        <v>21.315146244634299</v>
      </c>
      <c r="AI1212" s="8">
        <v>22.071688865745902</v>
      </c>
      <c r="AJ1212" s="8">
        <v>22.553739197514499</v>
      </c>
      <c r="AK1212" s="8">
        <v>21.851011248241299</v>
      </c>
      <c r="AL1212" s="8">
        <v>22.960601749153099</v>
      </c>
      <c r="AM1212" s="8">
        <v>22.386341425182199</v>
      </c>
      <c r="AN1212" s="8">
        <v>21.784404406280999</v>
      </c>
      <c r="AO1212" s="8">
        <v>21.797201983049298</v>
      </c>
      <c r="AP1212" s="8">
        <v>21.887570190051399</v>
      </c>
      <c r="AQ1212" s="8">
        <v>21.730164943910701</v>
      </c>
      <c r="AR1212" s="8">
        <v>21.671528109432298</v>
      </c>
      <c r="AS1212" s="9">
        <v>7.9544863308077805E-4</v>
      </c>
      <c r="AT1212" s="9">
        <v>0.55265767741182503</v>
      </c>
      <c r="AU1212" s="9">
        <v>2.14541023839994E-4</v>
      </c>
      <c r="AV1212" s="10">
        <v>-1.81451993060959</v>
      </c>
      <c r="AW1212" s="10">
        <v>1.09461629683023</v>
      </c>
      <c r="AX1212" s="10">
        <v>-1.37561555036397</v>
      </c>
      <c r="AY1212" s="10">
        <v>1.9862030869685099</v>
      </c>
      <c r="AZ1212" s="10">
        <v>1.31906035093125</v>
      </c>
      <c r="BA1212" s="10">
        <v>-1.50577119960148</v>
      </c>
      <c r="BB1212" s="9">
        <v>1.24195479293232E-3</v>
      </c>
      <c r="BC1212" s="9">
        <v>0.86700043379182501</v>
      </c>
      <c r="BD1212" s="9">
        <v>6.8375008793702396E-2</v>
      </c>
      <c r="BE1212" s="9">
        <v>3.1596056575056202E-4</v>
      </c>
      <c r="BF1212" s="9">
        <v>0.162164961940851</v>
      </c>
      <c r="BG1212" s="9">
        <v>1.5729625353876099E-2</v>
      </c>
      <c r="BH1212" s="11" t="str">
        <f t="shared" si="163"/>
        <v/>
      </c>
      <c r="BI1212" s="11" t="str">
        <f t="shared" si="163"/>
        <v/>
      </c>
      <c r="BJ1212" s="11" t="str">
        <f t="shared" si="163"/>
        <v/>
      </c>
      <c r="BK1212" s="11" t="str">
        <f t="shared" si="163"/>
        <v/>
      </c>
      <c r="BL1212" s="11" t="str">
        <f t="shared" si="163"/>
        <v/>
      </c>
      <c r="BM1212" s="11" t="str">
        <f t="shared" si="163"/>
        <v/>
      </c>
      <c r="BN1212" s="11" t="str">
        <f t="shared" si="160"/>
        <v/>
      </c>
      <c r="BO1212" s="11" t="str">
        <f t="shared" si="161"/>
        <v/>
      </c>
      <c r="BP1212" s="11" t="str">
        <f t="shared" si="162"/>
        <v/>
      </c>
      <c r="BR1212" s="11">
        <f t="shared" si="159"/>
        <v>1207</v>
      </c>
      <c r="BS1212" s="6" t="str">
        <f t="shared" si="159"/>
        <v>MA_10429664g0020</v>
      </c>
      <c r="BT1212" s="6" t="str">
        <f t="shared" si="159"/>
        <v>2-alkenal reductase (NADP(+)-dependent)-like</v>
      </c>
      <c r="BU1212" s="28">
        <f t="shared" si="164"/>
        <v>-1.8</v>
      </c>
      <c r="BV1212" s="28">
        <f t="shared" si="164"/>
        <v>1.1000000000000001</v>
      </c>
      <c r="BW1212" s="28">
        <f t="shared" si="164"/>
        <v>-1.4</v>
      </c>
      <c r="BX1212" s="28">
        <f t="shared" si="164"/>
        <v>2</v>
      </c>
      <c r="BY1212" s="28">
        <f t="shared" si="164"/>
        <v>1.3</v>
      </c>
      <c r="BZ1212" s="28">
        <f t="shared" si="164"/>
        <v>-1.5</v>
      </c>
    </row>
    <row r="1213" spans="1:78">
      <c r="A1213" s="6">
        <v>1208</v>
      </c>
      <c r="B1213" s="6" t="s">
        <v>2192</v>
      </c>
      <c r="C1213" s="6" t="s">
        <v>2193</v>
      </c>
      <c r="D1213" s="6" t="str">
        <f t="shared" si="158"/>
        <v>Protein 1208 / MA_10429159g0020 / 60S ribosomal L35</v>
      </c>
      <c r="E1213" s="6">
        <v>6</v>
      </c>
      <c r="F1213" s="6">
        <v>3</v>
      </c>
      <c r="G1213" s="6">
        <v>68430045</v>
      </c>
      <c r="H1213" s="6">
        <v>88769117</v>
      </c>
      <c r="I1213" s="6">
        <v>113213191</v>
      </c>
      <c r="J1213" s="6">
        <v>72823283</v>
      </c>
      <c r="K1213" s="6">
        <v>101714271</v>
      </c>
      <c r="L1213" s="6">
        <v>150870788</v>
      </c>
      <c r="M1213" s="6">
        <v>133670459</v>
      </c>
      <c r="N1213" s="6">
        <v>152231173</v>
      </c>
      <c r="O1213" s="6">
        <v>142532824</v>
      </c>
      <c r="P1213" s="6">
        <v>86862328</v>
      </c>
      <c r="Q1213" s="6">
        <v>88171325</v>
      </c>
      <c r="R1213" s="6">
        <v>94681046</v>
      </c>
      <c r="S1213" s="6">
        <v>86840026</v>
      </c>
      <c r="T1213" s="6">
        <v>90712081</v>
      </c>
      <c r="U1213" s="6">
        <v>116582392</v>
      </c>
      <c r="V1213" s="6">
        <v>117445757</v>
      </c>
      <c r="W1213" s="6">
        <v>123979323</v>
      </c>
      <c r="X1213" s="6">
        <v>133522709</v>
      </c>
      <c r="Y1213" s="6">
        <v>131492178</v>
      </c>
      <c r="Z1213" s="8">
        <v>26.0281265603078</v>
      </c>
      <c r="AA1213" s="8">
        <v>26.403554510827401</v>
      </c>
      <c r="AB1213" s="8">
        <v>26.754466822229599</v>
      </c>
      <c r="AC1213" s="8">
        <v>26.117896445656601</v>
      </c>
      <c r="AD1213" s="8">
        <v>26.599946869528502</v>
      </c>
      <c r="AE1213" s="8">
        <v>27.1687382535832</v>
      </c>
      <c r="AF1213" s="8">
        <v>26.9941054260022</v>
      </c>
      <c r="AG1213" s="8">
        <v>27.181688574757199</v>
      </c>
      <c r="AH1213" s="8">
        <v>27.0867189560527</v>
      </c>
      <c r="AI1213" s="8">
        <v>26.372227283236899</v>
      </c>
      <c r="AJ1213" s="8">
        <v>26.393806204273101</v>
      </c>
      <c r="AK1213" s="8">
        <v>26.4965723087154</v>
      </c>
      <c r="AL1213" s="8">
        <v>26.371856822109201</v>
      </c>
      <c r="AM1213" s="8">
        <v>26.4347913653306</v>
      </c>
      <c r="AN1213" s="8">
        <v>26.796774666912199</v>
      </c>
      <c r="AO1213" s="8">
        <v>26.807419352690498</v>
      </c>
      <c r="AP1213" s="8">
        <v>26.885524290253301</v>
      </c>
      <c r="AQ1213" s="8">
        <v>26.992509889592199</v>
      </c>
      <c r="AR1213" s="8">
        <v>26.970401740394099</v>
      </c>
      <c r="AS1213" s="9">
        <v>1.10006917936137E-4</v>
      </c>
      <c r="AT1213" s="9">
        <v>5.5442176290818997E-2</v>
      </c>
      <c r="AU1213" s="9">
        <v>1.9000060414948199E-5</v>
      </c>
      <c r="AV1213" s="10">
        <v>1.65521033784365</v>
      </c>
      <c r="AW1213" s="10">
        <v>1.02317474163958</v>
      </c>
      <c r="AX1213" s="10">
        <v>1.4237814857151601</v>
      </c>
      <c r="AY1213" s="10">
        <v>-1.61772009265129</v>
      </c>
      <c r="AZ1213" s="10">
        <v>-1.1625452040572399</v>
      </c>
      <c r="BA1213" s="10">
        <v>1.3915330664179799</v>
      </c>
      <c r="BB1213" s="9">
        <v>7.9525090145526902E-5</v>
      </c>
      <c r="BC1213" s="9">
        <v>0.98999411712098195</v>
      </c>
      <c r="BD1213" s="9">
        <v>1.5533908881268899E-3</v>
      </c>
      <c r="BE1213" s="9">
        <v>1.3171525869348801E-4</v>
      </c>
      <c r="BF1213" s="9">
        <v>0.27953839373897699</v>
      </c>
      <c r="BG1213" s="9">
        <v>2.7972331501414601E-3</v>
      </c>
      <c r="BH1213" s="11" t="str">
        <f t="shared" si="163"/>
        <v/>
      </c>
      <c r="BI1213" s="11" t="str">
        <f t="shared" si="163"/>
        <v/>
      </c>
      <c r="BJ1213" s="11" t="str">
        <f t="shared" si="163"/>
        <v/>
      </c>
      <c r="BK1213" s="11" t="str">
        <f t="shared" si="163"/>
        <v/>
      </c>
      <c r="BL1213" s="11" t="str">
        <f t="shared" si="163"/>
        <v/>
      </c>
      <c r="BM1213" s="11" t="str">
        <f t="shared" si="163"/>
        <v/>
      </c>
      <c r="BN1213" s="11" t="str">
        <f t="shared" si="160"/>
        <v/>
      </c>
      <c r="BO1213" s="11" t="str">
        <f t="shared" si="161"/>
        <v/>
      </c>
      <c r="BP1213" s="11" t="str">
        <f t="shared" si="162"/>
        <v/>
      </c>
      <c r="BR1213" s="11">
        <f t="shared" si="159"/>
        <v>1208</v>
      </c>
      <c r="BS1213" s="6" t="str">
        <f t="shared" si="159"/>
        <v>MA_10429159g0020</v>
      </c>
      <c r="BT1213" s="6" t="str">
        <f t="shared" si="159"/>
        <v>60S ribosomal L35</v>
      </c>
      <c r="BU1213" s="28">
        <f t="shared" si="164"/>
        <v>1.7</v>
      </c>
      <c r="BV1213" s="28">
        <f t="shared" si="164"/>
        <v>1</v>
      </c>
      <c r="BW1213" s="28">
        <f t="shared" si="164"/>
        <v>1.4</v>
      </c>
      <c r="BX1213" s="28">
        <f t="shared" si="164"/>
        <v>-1.6</v>
      </c>
      <c r="BY1213" s="28">
        <f t="shared" si="164"/>
        <v>-1.2</v>
      </c>
      <c r="BZ1213" s="28">
        <f t="shared" si="164"/>
        <v>1.4</v>
      </c>
    </row>
    <row r="1214" spans="1:78">
      <c r="A1214" s="6">
        <v>1209</v>
      </c>
      <c r="B1214" s="6" t="s">
        <v>2194</v>
      </c>
      <c r="C1214" s="6" t="s">
        <v>1853</v>
      </c>
      <c r="D1214" s="6" t="str">
        <f t="shared" si="158"/>
        <v>Protein 1209 / MA_93934g0010 / catalase isozyme 1</v>
      </c>
      <c r="E1214" s="6">
        <v>8</v>
      </c>
      <c r="F1214" s="6">
        <v>2</v>
      </c>
      <c r="G1214" s="6">
        <v>56585998</v>
      </c>
      <c r="H1214" s="6">
        <v>120562918</v>
      </c>
      <c r="I1214" s="6">
        <v>51967937</v>
      </c>
      <c r="J1214" s="6">
        <v>159465464</v>
      </c>
      <c r="K1214" s="6">
        <v>59911573</v>
      </c>
      <c r="L1214" s="6">
        <v>34004420</v>
      </c>
      <c r="M1214" s="6">
        <v>32547667</v>
      </c>
      <c r="N1214" s="6">
        <v>36626111</v>
      </c>
      <c r="O1214" s="6">
        <v>37116516</v>
      </c>
      <c r="P1214" s="6">
        <v>213648915</v>
      </c>
      <c r="Q1214" s="6">
        <v>90653554</v>
      </c>
      <c r="R1214" s="6">
        <v>180785818</v>
      </c>
      <c r="S1214" s="6">
        <v>217328741</v>
      </c>
      <c r="T1214" s="6">
        <v>64286807</v>
      </c>
      <c r="U1214" s="6">
        <v>41688825</v>
      </c>
      <c r="V1214" s="6">
        <v>41180598</v>
      </c>
      <c r="W1214" s="6">
        <v>45848308</v>
      </c>
      <c r="X1214" s="6">
        <v>39514258</v>
      </c>
      <c r="Y1214" s="6">
        <v>40975903</v>
      </c>
      <c r="Z1214" s="8">
        <v>25.753941771773299</v>
      </c>
      <c r="AA1214" s="8">
        <v>26.845210999305699</v>
      </c>
      <c r="AB1214" s="8">
        <v>25.6311184528894</v>
      </c>
      <c r="AC1214" s="8">
        <v>27.248668767346601</v>
      </c>
      <c r="AD1214" s="8">
        <v>25.836331376691501</v>
      </c>
      <c r="AE1214" s="8">
        <v>25.0192189487401</v>
      </c>
      <c r="AF1214" s="8">
        <v>24.956050799671399</v>
      </c>
      <c r="AG1214" s="8">
        <v>25.1263691864735</v>
      </c>
      <c r="AH1214" s="8">
        <v>25.145557960199199</v>
      </c>
      <c r="AI1214" s="8">
        <v>27.670666749517899</v>
      </c>
      <c r="AJ1214" s="8">
        <v>26.4338602449936</v>
      </c>
      <c r="AK1214" s="8">
        <v>27.429706267031399</v>
      </c>
      <c r="AL1214" s="8">
        <v>27.695303737834699</v>
      </c>
      <c r="AM1214" s="8">
        <v>25.938019360884901</v>
      </c>
      <c r="AN1214" s="8">
        <v>25.313157374555001</v>
      </c>
      <c r="AO1214" s="8">
        <v>25.295461444287799</v>
      </c>
      <c r="AP1214" s="8">
        <v>25.4503651573546</v>
      </c>
      <c r="AQ1214" s="8">
        <v>25.235869981660802</v>
      </c>
      <c r="AR1214" s="8">
        <v>25.288272407051</v>
      </c>
      <c r="AS1214" s="9">
        <v>9.8143080848670395E-4</v>
      </c>
      <c r="AT1214" s="9">
        <v>0.70057318588406103</v>
      </c>
      <c r="AU1214" s="9">
        <v>2.7646929198266E-4</v>
      </c>
      <c r="AV1214" s="10">
        <v>-2.2993961636514499</v>
      </c>
      <c r="AW1214" s="10">
        <v>1.70581004261365</v>
      </c>
      <c r="AX1214" s="10">
        <v>-1.9270967454349399</v>
      </c>
      <c r="AY1214" s="10">
        <v>3.9223330679039199</v>
      </c>
      <c r="AZ1214" s="10">
        <v>1.1931918670396</v>
      </c>
      <c r="BA1214" s="10">
        <v>-3.2872609814509901</v>
      </c>
      <c r="BB1214" s="9">
        <v>2.8440225859398201E-2</v>
      </c>
      <c r="BC1214" s="9">
        <v>0.17881616394239899</v>
      </c>
      <c r="BD1214" s="9">
        <v>7.5969413147019493E-2</v>
      </c>
      <c r="BE1214" s="9">
        <v>5.4091677004119998E-4</v>
      </c>
      <c r="BF1214" s="9">
        <v>0.90520766927949303</v>
      </c>
      <c r="BG1214" s="9">
        <v>1.15414901796929E-3</v>
      </c>
      <c r="BH1214" s="11" t="str">
        <f t="shared" si="163"/>
        <v/>
      </c>
      <c r="BI1214" s="11" t="str">
        <f t="shared" si="163"/>
        <v/>
      </c>
      <c r="BJ1214" s="11" t="str">
        <f t="shared" si="163"/>
        <v/>
      </c>
      <c r="BK1214" s="11" t="str">
        <f t="shared" si="163"/>
        <v>x</v>
      </c>
      <c r="BL1214" s="11" t="str">
        <f t="shared" si="163"/>
        <v/>
      </c>
      <c r="BM1214" s="11" t="str">
        <f t="shared" si="163"/>
        <v/>
      </c>
      <c r="BN1214" s="11" t="str">
        <f t="shared" si="160"/>
        <v>x</v>
      </c>
      <c r="BO1214" s="11" t="str">
        <f t="shared" si="161"/>
        <v>x</v>
      </c>
      <c r="BP1214" s="11" t="str">
        <f t="shared" si="162"/>
        <v/>
      </c>
      <c r="BR1214" s="11">
        <f t="shared" si="159"/>
        <v>1209</v>
      </c>
      <c r="BS1214" s="6" t="str">
        <f t="shared" si="159"/>
        <v>MA_93934g0010</v>
      </c>
      <c r="BT1214" s="6" t="str">
        <f t="shared" si="159"/>
        <v>catalase isozyme 1</v>
      </c>
      <c r="BU1214" s="28">
        <f t="shared" si="164"/>
        <v>-2.2999999999999998</v>
      </c>
      <c r="BV1214" s="28">
        <f t="shared" si="164"/>
        <v>1.7</v>
      </c>
      <c r="BW1214" s="28">
        <f t="shared" si="164"/>
        <v>-1.9</v>
      </c>
      <c r="BX1214" s="28" t="str">
        <f t="shared" si="164"/>
        <v>3,9*</v>
      </c>
      <c r="BY1214" s="28">
        <f t="shared" si="164"/>
        <v>1.2</v>
      </c>
      <c r="BZ1214" s="28">
        <f t="shared" si="164"/>
        <v>-3.3</v>
      </c>
    </row>
    <row r="1215" spans="1:78">
      <c r="A1215" s="6">
        <v>1210</v>
      </c>
      <c r="B1215" s="6" t="s">
        <v>2195</v>
      </c>
      <c r="C1215" s="6" t="s">
        <v>2196</v>
      </c>
      <c r="D1215" s="6" t="str">
        <f t="shared" si="158"/>
        <v>Protein 1210 / MA_10234841g0010 / DNA repair RAD52 mitochondrial</v>
      </c>
      <c r="E1215" s="6">
        <v>4</v>
      </c>
      <c r="F1215" s="6">
        <v>4</v>
      </c>
      <c r="G1215" s="6">
        <v>12057310</v>
      </c>
      <c r="H1215" s="6">
        <v>12688084</v>
      </c>
      <c r="I1215" s="6">
        <v>12498965</v>
      </c>
      <c r="J1215" s="6">
        <v>12375408</v>
      </c>
      <c r="K1215" s="6">
        <v>14654314</v>
      </c>
      <c r="L1215" s="6">
        <v>20405434</v>
      </c>
      <c r="M1215" s="6">
        <v>16757554</v>
      </c>
      <c r="N1215" s="6">
        <v>20196033</v>
      </c>
      <c r="O1215" s="6">
        <v>15693505</v>
      </c>
      <c r="P1215" s="6">
        <v>6879271</v>
      </c>
      <c r="Q1215" s="6">
        <v>9001187</v>
      </c>
      <c r="R1215" s="6">
        <v>9404484</v>
      </c>
      <c r="S1215" s="6">
        <v>8888313</v>
      </c>
      <c r="T1215" s="6">
        <v>7836906</v>
      </c>
      <c r="U1215" s="6">
        <v>8738098</v>
      </c>
      <c r="V1215" s="6">
        <v>9856203</v>
      </c>
      <c r="W1215" s="6">
        <v>8843135</v>
      </c>
      <c r="X1215" s="6">
        <v>8940775</v>
      </c>
      <c r="Y1215" s="6">
        <v>8502282</v>
      </c>
      <c r="Z1215" s="8">
        <v>23.5234047403932</v>
      </c>
      <c r="AA1215" s="8">
        <v>23.5969708915942</v>
      </c>
      <c r="AB1215" s="8">
        <v>23.575305299003801</v>
      </c>
      <c r="AC1215" s="8">
        <v>23.560972753838001</v>
      </c>
      <c r="AD1215" s="8">
        <v>23.804822098157601</v>
      </c>
      <c r="AE1215" s="8">
        <v>24.2824500595902</v>
      </c>
      <c r="AF1215" s="8">
        <v>23.9983082470436</v>
      </c>
      <c r="AG1215" s="8">
        <v>24.267568604056098</v>
      </c>
      <c r="AH1215" s="8">
        <v>23.903664265172701</v>
      </c>
      <c r="AI1215" s="8">
        <v>22.713824259192101</v>
      </c>
      <c r="AJ1215" s="8">
        <v>23.101683833665899</v>
      </c>
      <c r="AK1215" s="8">
        <v>23.164917358254701</v>
      </c>
      <c r="AL1215" s="8">
        <v>23.083478191136301</v>
      </c>
      <c r="AM1215" s="8">
        <v>22.9018527619974</v>
      </c>
      <c r="AN1215" s="8">
        <v>23.058887855390299</v>
      </c>
      <c r="AO1215" s="8">
        <v>23.232600539650502</v>
      </c>
      <c r="AP1215" s="8">
        <v>23.0761264827368</v>
      </c>
      <c r="AQ1215" s="8">
        <v>23.0919684611574</v>
      </c>
      <c r="AR1215" s="8">
        <v>23.0194186797779</v>
      </c>
      <c r="AS1215" s="9">
        <v>7.6569004407414103E-7</v>
      </c>
      <c r="AT1215" s="9">
        <v>8.3774655865856594E-5</v>
      </c>
      <c r="AU1215" s="9">
        <v>2.4538563522512201E-8</v>
      </c>
      <c r="AV1215" s="10">
        <v>1.4149024961277099</v>
      </c>
      <c r="AW1215" s="10">
        <v>-1.5359634391965</v>
      </c>
      <c r="AX1215" s="10">
        <v>-1.4304754645709199</v>
      </c>
      <c r="AY1215" s="10">
        <v>-2.17323850408002</v>
      </c>
      <c r="AZ1215" s="10">
        <v>-2.02398330547084</v>
      </c>
      <c r="BA1215" s="10">
        <v>1.0737432953156001</v>
      </c>
      <c r="BB1215" s="9">
        <v>6.7045766989348699E-4</v>
      </c>
      <c r="BC1215" s="9">
        <v>3.8475515018010498E-5</v>
      </c>
      <c r="BD1215" s="9">
        <v>2.73665552414371E-4</v>
      </c>
      <c r="BE1215" s="9">
        <v>4.7246283552126998E-8</v>
      </c>
      <c r="BF1215" s="9">
        <v>1.70710176994326E-7</v>
      </c>
      <c r="BG1215" s="9">
        <v>0.68931658747018099</v>
      </c>
      <c r="BH1215" s="11" t="str">
        <f t="shared" si="163"/>
        <v/>
      </c>
      <c r="BI1215" s="11" t="str">
        <f t="shared" si="163"/>
        <v/>
      </c>
      <c r="BJ1215" s="11" t="str">
        <f t="shared" si="163"/>
        <v/>
      </c>
      <c r="BK1215" s="11" t="str">
        <f t="shared" si="163"/>
        <v>x</v>
      </c>
      <c r="BL1215" s="11" t="str">
        <f t="shared" si="163"/>
        <v>x</v>
      </c>
      <c r="BM1215" s="11" t="str">
        <f t="shared" si="163"/>
        <v/>
      </c>
      <c r="BN1215" s="11" t="str">
        <f t="shared" si="160"/>
        <v>x</v>
      </c>
      <c r="BO1215" s="11" t="str">
        <f t="shared" si="161"/>
        <v>x</v>
      </c>
      <c r="BP1215" s="11" t="str">
        <f t="shared" si="162"/>
        <v/>
      </c>
      <c r="BR1215" s="11">
        <f t="shared" si="159"/>
        <v>1210</v>
      </c>
      <c r="BS1215" s="6" t="str">
        <f t="shared" si="159"/>
        <v>MA_10234841g0010</v>
      </c>
      <c r="BT1215" s="6" t="str">
        <f t="shared" si="159"/>
        <v>DNA repair RAD52 mitochondrial</v>
      </c>
      <c r="BU1215" s="28">
        <f t="shared" si="164"/>
        <v>1.4</v>
      </c>
      <c r="BV1215" s="28">
        <f t="shared" si="164"/>
        <v>-1.5</v>
      </c>
      <c r="BW1215" s="28">
        <f t="shared" si="164"/>
        <v>-1.4</v>
      </c>
      <c r="BX1215" s="28" t="str">
        <f t="shared" si="164"/>
        <v>-2,2*</v>
      </c>
      <c r="BY1215" s="28" t="str">
        <f t="shared" si="164"/>
        <v>-2*</v>
      </c>
      <c r="BZ1215" s="28">
        <f t="shared" si="164"/>
        <v>1.1000000000000001</v>
      </c>
    </row>
    <row r="1216" spans="1:78">
      <c r="A1216" s="6">
        <v>1211</v>
      </c>
      <c r="B1216" s="6" t="s">
        <v>2197</v>
      </c>
      <c r="C1216" s="6" t="s">
        <v>2198</v>
      </c>
      <c r="D1216" s="6" t="str">
        <f t="shared" si="158"/>
        <v>Protein 1211 / MA_10426244g0010 / soluble inorganic pyrophosphatase chloroplastic-like</v>
      </c>
      <c r="E1216" s="6">
        <v>6</v>
      </c>
      <c r="F1216" s="6">
        <v>6</v>
      </c>
      <c r="G1216" s="6">
        <v>10672064</v>
      </c>
      <c r="H1216" s="6">
        <v>17818369</v>
      </c>
      <c r="I1216" s="6">
        <v>25111741</v>
      </c>
      <c r="J1216" s="6">
        <v>14200064</v>
      </c>
      <c r="K1216" s="6">
        <v>27163166</v>
      </c>
      <c r="L1216" s="6">
        <v>36867949</v>
      </c>
      <c r="M1216" s="6">
        <v>33502875</v>
      </c>
      <c r="N1216" s="6">
        <v>36253348</v>
      </c>
      <c r="O1216" s="6">
        <v>33794690</v>
      </c>
      <c r="P1216" s="6">
        <v>34981705</v>
      </c>
      <c r="Q1216" s="6">
        <v>12090320</v>
      </c>
      <c r="R1216" s="6">
        <v>35363931</v>
      </c>
      <c r="S1216" s="6">
        <v>15217472</v>
      </c>
      <c r="T1216" s="6">
        <v>26581009</v>
      </c>
      <c r="U1216" s="6">
        <v>31972736</v>
      </c>
      <c r="V1216" s="6">
        <v>34692052</v>
      </c>
      <c r="W1216" s="6">
        <v>37104086</v>
      </c>
      <c r="X1216" s="6">
        <v>26328379</v>
      </c>
      <c r="Y1216" s="6">
        <v>34056573</v>
      </c>
      <c r="Z1216" s="8">
        <v>23.3473358876651</v>
      </c>
      <c r="AA1216" s="8">
        <v>24.086861950381099</v>
      </c>
      <c r="AB1216" s="8">
        <v>24.5818587185077</v>
      </c>
      <c r="AC1216" s="8">
        <v>23.7593940962144</v>
      </c>
      <c r="AD1216" s="8">
        <v>24.695148306765599</v>
      </c>
      <c r="AE1216" s="8">
        <v>25.1358638243419</v>
      </c>
      <c r="AF1216" s="8">
        <v>24.9977815678497</v>
      </c>
      <c r="AG1216" s="8">
        <v>25.111610898510399</v>
      </c>
      <c r="AH1216" s="8">
        <v>25.010293244669299</v>
      </c>
      <c r="AI1216" s="8">
        <v>25.0600972717987</v>
      </c>
      <c r="AJ1216" s="8">
        <v>23.527349093769899</v>
      </c>
      <c r="AK1216" s="8">
        <v>25.075775315609199</v>
      </c>
      <c r="AL1216" s="8">
        <v>23.8592253754849</v>
      </c>
      <c r="AM1216" s="8">
        <v>24.663892533749198</v>
      </c>
      <c r="AN1216" s="8">
        <v>24.930338869222702</v>
      </c>
      <c r="AO1216" s="8">
        <v>25.048101841320999</v>
      </c>
      <c r="AP1216" s="8">
        <v>25.145074733196299</v>
      </c>
      <c r="AQ1216" s="8">
        <v>24.650115363694599</v>
      </c>
      <c r="AR1216" s="8">
        <v>25.021429932914099</v>
      </c>
      <c r="AS1216" s="9">
        <v>3.8366701376864702E-2</v>
      </c>
      <c r="AT1216" s="9">
        <v>1</v>
      </c>
      <c r="AU1216" s="9">
        <v>2.3411941267916399E-2</v>
      </c>
      <c r="AV1216" s="10">
        <v>1.95852506509261</v>
      </c>
      <c r="AW1216" s="10">
        <v>1.26852163586747</v>
      </c>
      <c r="AX1216" s="10">
        <v>1.82120377659671</v>
      </c>
      <c r="AY1216" s="10">
        <v>-1.5439429724454701</v>
      </c>
      <c r="AZ1216" s="10">
        <v>-1.0754013857540501</v>
      </c>
      <c r="BA1216" s="10">
        <v>1.43568995995191</v>
      </c>
      <c r="BB1216" s="9">
        <v>3.8468455087749903E-2</v>
      </c>
      <c r="BC1216" s="9">
        <v>0.67524393330661703</v>
      </c>
      <c r="BD1216" s="9">
        <v>5.2360371889636201E-2</v>
      </c>
      <c r="BE1216" s="9">
        <v>0.249030073316865</v>
      </c>
      <c r="BF1216" s="9">
        <v>0.98747440189443703</v>
      </c>
      <c r="BG1216" s="9">
        <v>0.34624175886035502</v>
      </c>
      <c r="BH1216" s="11" t="str">
        <f t="shared" si="163"/>
        <v/>
      </c>
      <c r="BI1216" s="11" t="str">
        <f t="shared" si="163"/>
        <v/>
      </c>
      <c r="BJ1216" s="11" t="str">
        <f t="shared" si="163"/>
        <v/>
      </c>
      <c r="BK1216" s="11" t="str">
        <f t="shared" si="163"/>
        <v/>
      </c>
      <c r="BL1216" s="11" t="str">
        <f t="shared" si="163"/>
        <v/>
      </c>
      <c r="BM1216" s="11" t="str">
        <f t="shared" si="163"/>
        <v/>
      </c>
      <c r="BN1216" s="11" t="str">
        <f t="shared" si="160"/>
        <v/>
      </c>
      <c r="BO1216" s="11" t="str">
        <f t="shared" si="161"/>
        <v/>
      </c>
      <c r="BP1216" s="11" t="str">
        <f t="shared" si="162"/>
        <v/>
      </c>
      <c r="BR1216" s="11">
        <f t="shared" si="159"/>
        <v>1211</v>
      </c>
      <c r="BS1216" s="6" t="str">
        <f t="shared" si="159"/>
        <v>MA_10426244g0010</v>
      </c>
      <c r="BT1216" s="6" t="str">
        <f t="shared" si="159"/>
        <v>soluble inorganic pyrophosphatase chloroplastic-like</v>
      </c>
      <c r="BU1216" s="28">
        <f t="shared" si="164"/>
        <v>2</v>
      </c>
      <c r="BV1216" s="28">
        <f t="shared" si="164"/>
        <v>1.3</v>
      </c>
      <c r="BW1216" s="28">
        <f t="shared" si="164"/>
        <v>1.8</v>
      </c>
      <c r="BX1216" s="28">
        <f t="shared" si="164"/>
        <v>-1.5</v>
      </c>
      <c r="BY1216" s="28">
        <f t="shared" si="164"/>
        <v>-1.1000000000000001</v>
      </c>
      <c r="BZ1216" s="28">
        <f t="shared" si="164"/>
        <v>1.4</v>
      </c>
    </row>
    <row r="1217" spans="1:78">
      <c r="A1217" s="6">
        <v>1212</v>
      </c>
      <c r="B1217" s="6" t="s">
        <v>2199</v>
      </c>
      <c r="C1217" s="6" t="s">
        <v>962</v>
      </c>
      <c r="D1217" s="6" t="str">
        <f t="shared" si="158"/>
        <v>Protein 1212 / MA_10431332g0010 / peroxidase 72-like</v>
      </c>
      <c r="E1217" s="6">
        <v>6</v>
      </c>
      <c r="F1217" s="6">
        <v>2</v>
      </c>
      <c r="G1217" s="6">
        <v>11872626</v>
      </c>
      <c r="H1217" s="6">
        <v>5455896</v>
      </c>
      <c r="I1217" s="6">
        <v>14386698</v>
      </c>
      <c r="J1217" s="6">
        <v>12526280</v>
      </c>
      <c r="K1217" s="6">
        <v>14174218</v>
      </c>
      <c r="L1217" s="6">
        <v>13135803</v>
      </c>
      <c r="M1217" s="6">
        <v>10974462</v>
      </c>
      <c r="N1217" s="6">
        <v>13344947</v>
      </c>
      <c r="O1217" s="6">
        <v>14347551</v>
      </c>
      <c r="P1217" s="6">
        <v>14844955</v>
      </c>
      <c r="Q1217" s="6">
        <v>14248904</v>
      </c>
      <c r="R1217" s="6">
        <v>12594750</v>
      </c>
      <c r="S1217" s="6">
        <v>18909581</v>
      </c>
      <c r="T1217" s="6">
        <v>11895868</v>
      </c>
      <c r="U1217" s="6">
        <v>14982247</v>
      </c>
      <c r="V1217" s="6">
        <v>14696293</v>
      </c>
      <c r="W1217" s="6">
        <v>12285440</v>
      </c>
      <c r="X1217" s="6">
        <v>14232536</v>
      </c>
      <c r="Y1217" s="6">
        <v>15373368</v>
      </c>
      <c r="Z1217" s="8">
        <v>23.501135731303599</v>
      </c>
      <c r="AA1217" s="8">
        <v>22.379384713372101</v>
      </c>
      <c r="AB1217" s="8">
        <v>23.778232170419798</v>
      </c>
      <c r="AC1217" s="8">
        <v>23.578454697196801</v>
      </c>
      <c r="AD1217" s="8">
        <v>23.756765807234899</v>
      </c>
      <c r="AE1217" s="8">
        <v>23.647001060245099</v>
      </c>
      <c r="AF1217" s="8">
        <v>23.387646880604802</v>
      </c>
      <c r="AG1217" s="8">
        <v>23.669790239980699</v>
      </c>
      <c r="AH1217" s="8">
        <v>23.774301166849298</v>
      </c>
      <c r="AI1217" s="8">
        <v>23.823469384253801</v>
      </c>
      <c r="AJ1217" s="8">
        <v>23.764347618255599</v>
      </c>
      <c r="AK1217" s="8">
        <v>23.586319149734301</v>
      </c>
      <c r="AL1217" s="8">
        <v>24.1726140605019</v>
      </c>
      <c r="AM1217" s="8">
        <v>23.503957208240902</v>
      </c>
      <c r="AN1217" s="8">
        <v>23.836750676035599</v>
      </c>
      <c r="AO1217" s="8">
        <v>23.808948959071799</v>
      </c>
      <c r="AP1217" s="8">
        <v>23.550446192603602</v>
      </c>
      <c r="AQ1217" s="8">
        <v>23.7626894131207</v>
      </c>
      <c r="AR1217" s="8">
        <v>23.873929929734899</v>
      </c>
      <c r="AS1217" s="9">
        <v>0.35861697398053499</v>
      </c>
      <c r="AT1217" s="9">
        <v>1</v>
      </c>
      <c r="AU1217" s="9">
        <v>0.31335759978276501</v>
      </c>
      <c r="AV1217" s="10">
        <v>1.16545250552647</v>
      </c>
      <c r="AW1217" s="10">
        <v>1.2935598989443899</v>
      </c>
      <c r="AX1217" s="10">
        <v>1.29034639445719</v>
      </c>
      <c r="AY1217" s="10">
        <v>1.1099207327715599</v>
      </c>
      <c r="AZ1217" s="10">
        <v>1.1071634308034699</v>
      </c>
      <c r="BA1217" s="10">
        <v>-1.0024904200151199</v>
      </c>
      <c r="BB1217" s="9">
        <v>0.77423163135343398</v>
      </c>
      <c r="BC1217" s="9">
        <v>0.35307129452830099</v>
      </c>
      <c r="BD1217" s="9">
        <v>0.36105012810581699</v>
      </c>
      <c r="BE1217" s="9">
        <v>0.91285733932440605</v>
      </c>
      <c r="BF1217" s="9">
        <v>0.91825479492834505</v>
      </c>
      <c r="BG1217" s="9">
        <v>0.99999830166991199</v>
      </c>
      <c r="BH1217" s="11" t="str">
        <f t="shared" si="163"/>
        <v/>
      </c>
      <c r="BI1217" s="11" t="str">
        <f t="shared" si="163"/>
        <v/>
      </c>
      <c r="BJ1217" s="11" t="str">
        <f t="shared" si="163"/>
        <v/>
      </c>
      <c r="BK1217" s="11" t="str">
        <f t="shared" si="163"/>
        <v/>
      </c>
      <c r="BL1217" s="11" t="str">
        <f t="shared" si="163"/>
        <v/>
      </c>
      <c r="BM1217" s="11" t="str">
        <f t="shared" si="163"/>
        <v/>
      </c>
      <c r="BN1217" s="11" t="str">
        <f t="shared" si="160"/>
        <v/>
      </c>
      <c r="BO1217" s="11" t="str">
        <f t="shared" si="161"/>
        <v/>
      </c>
      <c r="BP1217" s="11" t="str">
        <f t="shared" si="162"/>
        <v/>
      </c>
      <c r="BR1217" s="11">
        <f t="shared" si="159"/>
        <v>1212</v>
      </c>
      <c r="BS1217" s="6" t="str">
        <f t="shared" si="159"/>
        <v>MA_10431332g0010</v>
      </c>
      <c r="BT1217" s="6" t="str">
        <f t="shared" si="159"/>
        <v>peroxidase 72-like</v>
      </c>
      <c r="BU1217" s="28">
        <f t="shared" si="164"/>
        <v>1.2</v>
      </c>
      <c r="BV1217" s="28">
        <f t="shared" si="164"/>
        <v>1.3</v>
      </c>
      <c r="BW1217" s="28">
        <f t="shared" si="164"/>
        <v>1.3</v>
      </c>
      <c r="BX1217" s="28">
        <f t="shared" si="164"/>
        <v>1.1000000000000001</v>
      </c>
      <c r="BY1217" s="28">
        <f t="shared" si="164"/>
        <v>1.1000000000000001</v>
      </c>
      <c r="BZ1217" s="28">
        <f t="shared" si="164"/>
        <v>-1</v>
      </c>
    </row>
    <row r="1218" spans="1:78">
      <c r="A1218" s="6">
        <v>1213</v>
      </c>
      <c r="B1218" s="6" t="s">
        <v>2200</v>
      </c>
      <c r="C1218" s="6" t="s">
        <v>2201</v>
      </c>
      <c r="D1218" s="6" t="str">
        <f t="shared" si="158"/>
        <v>Protein 1213 / MA_56684g0010 / endoplasmic reticulum-Golgi intermediate compartment 3-like</v>
      </c>
      <c r="E1218" s="6">
        <v>3</v>
      </c>
      <c r="F1218" s="6">
        <v>3</v>
      </c>
      <c r="G1218" s="6">
        <v>27883263</v>
      </c>
      <c r="H1218" s="6">
        <v>17148228</v>
      </c>
      <c r="I1218" s="6">
        <v>33117813</v>
      </c>
      <c r="J1218" s="6">
        <v>14888063</v>
      </c>
      <c r="K1218" s="6">
        <v>27717343</v>
      </c>
      <c r="L1218" s="6">
        <v>39140370</v>
      </c>
      <c r="M1218" s="6">
        <v>31312059</v>
      </c>
      <c r="N1218" s="6">
        <v>37526542</v>
      </c>
      <c r="O1218" s="6">
        <v>35035884</v>
      </c>
      <c r="P1218" s="6">
        <v>9885526</v>
      </c>
      <c r="Q1218" s="6">
        <v>25209030</v>
      </c>
      <c r="R1218" s="6">
        <v>14232698</v>
      </c>
      <c r="S1218" s="6">
        <v>17852882</v>
      </c>
      <c r="T1218" s="6">
        <v>30808804</v>
      </c>
      <c r="U1218" s="6">
        <v>31782029</v>
      </c>
      <c r="V1218" s="6">
        <v>35381397</v>
      </c>
      <c r="W1218" s="6">
        <v>33850012</v>
      </c>
      <c r="X1218" s="6">
        <v>35321939</v>
      </c>
      <c r="Y1218" s="6">
        <v>33395267</v>
      </c>
      <c r="Z1218" s="8">
        <v>24.732896064674101</v>
      </c>
      <c r="AA1218" s="8">
        <v>24.031556168441</v>
      </c>
      <c r="AB1218" s="8">
        <v>24.981104068986198</v>
      </c>
      <c r="AC1218" s="8">
        <v>23.827652729610801</v>
      </c>
      <c r="AD1218" s="8">
        <v>24.7242856307615</v>
      </c>
      <c r="AE1218" s="8">
        <v>25.222154058261101</v>
      </c>
      <c r="AF1218" s="8">
        <v>24.900215043701198</v>
      </c>
      <c r="AG1218" s="8">
        <v>25.1614080189368</v>
      </c>
      <c r="AH1218" s="8">
        <v>25.062329961936602</v>
      </c>
      <c r="AI1218" s="8">
        <v>23.2368863018343</v>
      </c>
      <c r="AJ1218" s="8">
        <v>24.5874372710588</v>
      </c>
      <c r="AK1218" s="8">
        <v>23.7627058343169</v>
      </c>
      <c r="AL1218" s="8">
        <v>24.089653652274801</v>
      </c>
      <c r="AM1218" s="8">
        <v>24.876839342149999</v>
      </c>
      <c r="AN1218" s="8">
        <v>24.921707895090499</v>
      </c>
      <c r="AO1218" s="8">
        <v>25.076487676773102</v>
      </c>
      <c r="AP1218" s="8">
        <v>25.012653009454599</v>
      </c>
      <c r="AQ1218" s="8">
        <v>25.074061206204199</v>
      </c>
      <c r="AR1218" s="8">
        <v>24.9931403130342</v>
      </c>
      <c r="AS1218" s="9">
        <v>1.7730860440007299E-2</v>
      </c>
      <c r="AT1218" s="9">
        <v>1</v>
      </c>
      <c r="AU1218" s="9">
        <v>9.2878330211836301E-3</v>
      </c>
      <c r="AV1218" s="10">
        <v>1.54438006622249</v>
      </c>
      <c r="AW1218" s="10">
        <v>-1.2734960211817099</v>
      </c>
      <c r="AX1218" s="10">
        <v>1.47030054527276</v>
      </c>
      <c r="AY1218" s="10">
        <v>-1.96676186952668</v>
      </c>
      <c r="AZ1218" s="10">
        <v>-1.0503839308146301</v>
      </c>
      <c r="BA1218" s="10">
        <v>1.8724218943461499</v>
      </c>
      <c r="BB1218" s="9">
        <v>0.17557208067501401</v>
      </c>
      <c r="BC1218" s="9">
        <v>0.58727816759843199</v>
      </c>
      <c r="BD1218" s="9">
        <v>0.21586139841758301</v>
      </c>
      <c r="BE1218" s="9">
        <v>1.91439721388083E-2</v>
      </c>
      <c r="BF1218" s="9">
        <v>0.99455294648020498</v>
      </c>
      <c r="BG1218" s="9">
        <v>2.1331449224429401E-2</v>
      </c>
      <c r="BH1218" s="11" t="str">
        <f t="shared" si="163"/>
        <v/>
      </c>
      <c r="BI1218" s="11" t="str">
        <f t="shared" si="163"/>
        <v/>
      </c>
      <c r="BJ1218" s="11" t="str">
        <f t="shared" si="163"/>
        <v/>
      </c>
      <c r="BK1218" s="11" t="str">
        <f t="shared" si="163"/>
        <v/>
      </c>
      <c r="BL1218" s="11" t="str">
        <f t="shared" si="163"/>
        <v/>
      </c>
      <c r="BM1218" s="11" t="str">
        <f t="shared" si="163"/>
        <v/>
      </c>
      <c r="BN1218" s="11" t="str">
        <f t="shared" si="160"/>
        <v/>
      </c>
      <c r="BO1218" s="11" t="str">
        <f t="shared" si="161"/>
        <v/>
      </c>
      <c r="BP1218" s="11" t="str">
        <f t="shared" si="162"/>
        <v/>
      </c>
      <c r="BR1218" s="11">
        <f t="shared" si="159"/>
        <v>1213</v>
      </c>
      <c r="BS1218" s="6" t="str">
        <f t="shared" si="159"/>
        <v>MA_56684g0010</v>
      </c>
      <c r="BT1218" s="6" t="str">
        <f t="shared" si="159"/>
        <v>endoplasmic reticulum-Golgi intermediate compartment 3-like</v>
      </c>
      <c r="BU1218" s="28">
        <f t="shared" si="164"/>
        <v>1.5</v>
      </c>
      <c r="BV1218" s="28">
        <f t="shared" si="164"/>
        <v>-1.3</v>
      </c>
      <c r="BW1218" s="28">
        <f t="shared" si="164"/>
        <v>1.5</v>
      </c>
      <c r="BX1218" s="28">
        <f t="shared" si="164"/>
        <v>-2</v>
      </c>
      <c r="BY1218" s="28">
        <f t="shared" si="164"/>
        <v>-1.1000000000000001</v>
      </c>
      <c r="BZ1218" s="28">
        <f t="shared" si="164"/>
        <v>1.9</v>
      </c>
    </row>
    <row r="1219" spans="1:78">
      <c r="A1219" s="6">
        <v>1214</v>
      </c>
      <c r="B1219" s="6" t="s">
        <v>2202</v>
      </c>
      <c r="C1219" s="6" t="s">
        <v>555</v>
      </c>
      <c r="D1219" s="6" t="str">
        <f t="shared" si="158"/>
        <v>Protein 1214 / MA_92473g0010 / probable 3-hydroxyisobutyrate dehydrogenase-like mitochondrial</v>
      </c>
      <c r="E1219" s="6">
        <v>6</v>
      </c>
      <c r="F1219" s="6">
        <v>5</v>
      </c>
      <c r="G1219" s="6">
        <v>8799034</v>
      </c>
      <c r="H1219" s="6">
        <v>10136336</v>
      </c>
      <c r="I1219" s="6">
        <v>6906409</v>
      </c>
      <c r="J1219" s="6">
        <v>5999476</v>
      </c>
      <c r="K1219" s="6">
        <v>6727241</v>
      </c>
      <c r="L1219" s="6">
        <v>9696696</v>
      </c>
      <c r="M1219" s="6">
        <v>7713366</v>
      </c>
      <c r="N1219" s="6">
        <v>9153086</v>
      </c>
      <c r="O1219" s="6">
        <v>6462329</v>
      </c>
      <c r="P1219" s="6">
        <v>10497710</v>
      </c>
      <c r="Q1219" s="6">
        <v>9952511</v>
      </c>
      <c r="R1219" s="6">
        <v>10082280</v>
      </c>
      <c r="S1219" s="6">
        <v>9150807</v>
      </c>
      <c r="T1219" s="6">
        <v>7553271</v>
      </c>
      <c r="U1219" s="6">
        <v>9881249</v>
      </c>
      <c r="V1219" s="6">
        <v>10668163</v>
      </c>
      <c r="W1219" s="6">
        <v>10556954</v>
      </c>
      <c r="X1219" s="6">
        <v>8968414</v>
      </c>
      <c r="Y1219" s="6">
        <v>8724059</v>
      </c>
      <c r="Z1219" s="8">
        <v>23.068913715811899</v>
      </c>
      <c r="AA1219" s="8">
        <v>23.273032917155302</v>
      </c>
      <c r="AB1219" s="8">
        <v>22.7195043429594</v>
      </c>
      <c r="AC1219" s="8">
        <v>22.516405069176301</v>
      </c>
      <c r="AD1219" s="8">
        <v>22.681583512237999</v>
      </c>
      <c r="AE1219" s="8">
        <v>23.209061824210899</v>
      </c>
      <c r="AF1219" s="8">
        <v>22.878929137867299</v>
      </c>
      <c r="AG1219" s="8">
        <v>23.125826805210501</v>
      </c>
      <c r="AH1219" s="8">
        <v>22.623622770033599</v>
      </c>
      <c r="AI1219" s="8">
        <v>23.3235713128682</v>
      </c>
      <c r="AJ1219" s="8">
        <v>23.246629130178501</v>
      </c>
      <c r="AK1219" s="8">
        <v>23.265318590027601</v>
      </c>
      <c r="AL1219" s="8">
        <v>23.125467548082501</v>
      </c>
      <c r="AM1219" s="8">
        <v>22.8486701188639</v>
      </c>
      <c r="AN1219" s="8">
        <v>23.236261980791902</v>
      </c>
      <c r="AO1219" s="8">
        <v>23.346808437472799</v>
      </c>
      <c r="AP1219" s="8">
        <v>23.331690297866299</v>
      </c>
      <c r="AQ1219" s="8">
        <v>23.096421446704898</v>
      </c>
      <c r="AR1219" s="8">
        <v>23.0565680961483</v>
      </c>
      <c r="AS1219" s="9">
        <v>0.118607015088785</v>
      </c>
      <c r="AT1219" s="9">
        <v>1</v>
      </c>
      <c r="AU1219" s="9">
        <v>8.7660204572142394E-2</v>
      </c>
      <c r="AV1219" s="10">
        <v>1.0773389530147499</v>
      </c>
      <c r="AW1219" s="10">
        <v>1.2397450186371499</v>
      </c>
      <c r="AX1219" s="10">
        <v>1.2849053947626301</v>
      </c>
      <c r="AY1219" s="10">
        <v>1.1507474181342301</v>
      </c>
      <c r="AZ1219" s="10">
        <v>1.19266586543357</v>
      </c>
      <c r="BA1219" s="10">
        <v>1.03642714868508</v>
      </c>
      <c r="BB1219" s="9">
        <v>0.89901676984828505</v>
      </c>
      <c r="BC1219" s="9">
        <v>0.193410037242747</v>
      </c>
      <c r="BD1219" s="9">
        <v>0.106836680728199</v>
      </c>
      <c r="BE1219" s="9">
        <v>0.57561528697103603</v>
      </c>
      <c r="BF1219" s="9">
        <v>0.39048550049551101</v>
      </c>
      <c r="BG1219" s="9">
        <v>0.98446104755289299</v>
      </c>
      <c r="BH1219" s="11" t="str">
        <f t="shared" si="163"/>
        <v/>
      </c>
      <c r="BI1219" s="11" t="str">
        <f t="shared" si="163"/>
        <v/>
      </c>
      <c r="BJ1219" s="11" t="str">
        <f t="shared" si="163"/>
        <v/>
      </c>
      <c r="BK1219" s="11" t="str">
        <f t="shared" si="163"/>
        <v/>
      </c>
      <c r="BL1219" s="11" t="str">
        <f t="shared" si="163"/>
        <v/>
      </c>
      <c r="BM1219" s="11" t="str">
        <f t="shared" si="163"/>
        <v/>
      </c>
      <c r="BN1219" s="11" t="str">
        <f t="shared" si="160"/>
        <v/>
      </c>
      <c r="BO1219" s="11" t="str">
        <f t="shared" si="161"/>
        <v/>
      </c>
      <c r="BP1219" s="11" t="str">
        <f t="shared" si="162"/>
        <v/>
      </c>
      <c r="BR1219" s="11">
        <f t="shared" si="159"/>
        <v>1214</v>
      </c>
      <c r="BS1219" s="6" t="str">
        <f t="shared" si="159"/>
        <v>MA_92473g0010</v>
      </c>
      <c r="BT1219" s="6" t="str">
        <f t="shared" si="159"/>
        <v>probable 3-hydroxyisobutyrate dehydrogenase-like mitochondrial</v>
      </c>
      <c r="BU1219" s="28">
        <f t="shared" si="164"/>
        <v>1.1000000000000001</v>
      </c>
      <c r="BV1219" s="28">
        <f t="shared" si="164"/>
        <v>1.2</v>
      </c>
      <c r="BW1219" s="28">
        <f t="shared" si="164"/>
        <v>1.3</v>
      </c>
      <c r="BX1219" s="28">
        <f t="shared" si="164"/>
        <v>1.2</v>
      </c>
      <c r="BY1219" s="28">
        <f t="shared" si="164"/>
        <v>1.2</v>
      </c>
      <c r="BZ1219" s="28">
        <f t="shared" si="164"/>
        <v>1</v>
      </c>
    </row>
    <row r="1220" spans="1:78">
      <c r="A1220" s="6">
        <v>1215</v>
      </c>
      <c r="B1220" s="6" t="s">
        <v>2203</v>
      </c>
      <c r="C1220" s="6" t="s">
        <v>2204</v>
      </c>
      <c r="D1220" s="6" t="str">
        <f t="shared" si="158"/>
        <v>Protein 1215 / MA_95739g0010 / catechol O-methyltransferase</v>
      </c>
      <c r="E1220" s="6">
        <v>10</v>
      </c>
      <c r="F1220" s="6">
        <v>10</v>
      </c>
      <c r="G1220" s="6">
        <v>14593460</v>
      </c>
      <c r="H1220" s="6">
        <v>5269517</v>
      </c>
      <c r="I1220" s="6">
        <v>10383569</v>
      </c>
      <c r="J1220" s="6">
        <v>4655190</v>
      </c>
      <c r="K1220" s="6">
        <v>9535965</v>
      </c>
      <c r="L1220" s="6">
        <v>12571413</v>
      </c>
      <c r="M1220" s="6">
        <v>10478777</v>
      </c>
      <c r="N1220" s="6">
        <v>13022496</v>
      </c>
      <c r="O1220" s="6">
        <v>12557753</v>
      </c>
      <c r="P1220" s="6">
        <v>5809963</v>
      </c>
      <c r="Q1220" s="6">
        <v>15734430</v>
      </c>
      <c r="R1220" s="6">
        <v>8370680</v>
      </c>
      <c r="S1220" s="6">
        <v>8053542</v>
      </c>
      <c r="T1220" s="6">
        <v>16724618</v>
      </c>
      <c r="U1220" s="6">
        <v>15385119</v>
      </c>
      <c r="V1220" s="6">
        <v>16254332</v>
      </c>
      <c r="W1220" s="6">
        <v>16267803</v>
      </c>
      <c r="X1220" s="6">
        <v>16125260</v>
      </c>
      <c r="Y1220" s="6">
        <v>16838025</v>
      </c>
      <c r="Z1220" s="8">
        <v>23.798818640205099</v>
      </c>
      <c r="AA1220" s="8">
        <v>22.329239300894699</v>
      </c>
      <c r="AB1220" s="8">
        <v>23.307799070682499</v>
      </c>
      <c r="AC1220" s="8">
        <v>22.1504086214184</v>
      </c>
      <c r="AD1220" s="8">
        <v>23.184947509988</v>
      </c>
      <c r="AE1220" s="8">
        <v>23.583643478928199</v>
      </c>
      <c r="AF1220" s="8">
        <v>23.320967010953801</v>
      </c>
      <c r="AG1220" s="8">
        <v>23.634502658160901</v>
      </c>
      <c r="AH1220" s="8">
        <v>23.582075005370498</v>
      </c>
      <c r="AI1220" s="8">
        <v>22.470097545365899</v>
      </c>
      <c r="AJ1220" s="8">
        <v>23.907421580307801</v>
      </c>
      <c r="AK1220" s="8">
        <v>22.996913395538201</v>
      </c>
      <c r="AL1220" s="8">
        <v>22.9411919987575</v>
      </c>
      <c r="AM1220" s="8">
        <v>23.995469923460998</v>
      </c>
      <c r="AN1220" s="8">
        <v>23.875032266807001</v>
      </c>
      <c r="AO1220" s="8">
        <v>23.954320931400101</v>
      </c>
      <c r="AP1220" s="8">
        <v>23.955516089467501</v>
      </c>
      <c r="AQ1220" s="8">
        <v>23.942819086619501</v>
      </c>
      <c r="AR1220" s="8">
        <v>24.005219593007599</v>
      </c>
      <c r="AS1220" s="9">
        <v>6.1888972142760602E-2</v>
      </c>
      <c r="AT1220" s="9">
        <v>1</v>
      </c>
      <c r="AU1220" s="9">
        <v>4.11423002559929E-2</v>
      </c>
      <c r="AV1220" s="10">
        <v>1.4907666084225999</v>
      </c>
      <c r="AW1220" s="10">
        <v>1.23796991952748</v>
      </c>
      <c r="AX1220" s="10">
        <v>1.98940769877479</v>
      </c>
      <c r="AY1220" s="10">
        <v>-1.20420261018265</v>
      </c>
      <c r="AZ1220" s="10">
        <v>1.3344863559023601</v>
      </c>
      <c r="BA1220" s="10">
        <v>1.6069919530307499</v>
      </c>
      <c r="BB1220" s="9">
        <v>0.34948177493848498</v>
      </c>
      <c r="BC1220" s="9">
        <v>0.76616581697241404</v>
      </c>
      <c r="BD1220" s="9">
        <v>3.0788196572896599E-2</v>
      </c>
      <c r="BE1220" s="9">
        <v>0.85378362382088802</v>
      </c>
      <c r="BF1220" s="9">
        <v>0.61193826646002603</v>
      </c>
      <c r="BG1220" s="9">
        <v>0.17842425665182099</v>
      </c>
      <c r="BH1220" s="11" t="str">
        <f t="shared" si="163"/>
        <v/>
      </c>
      <c r="BI1220" s="11" t="str">
        <f t="shared" si="163"/>
        <v/>
      </c>
      <c r="BJ1220" s="11" t="str">
        <f t="shared" si="163"/>
        <v/>
      </c>
      <c r="BK1220" s="11" t="str">
        <f t="shared" si="163"/>
        <v/>
      </c>
      <c r="BL1220" s="11" t="str">
        <f t="shared" si="163"/>
        <v/>
      </c>
      <c r="BM1220" s="11" t="str">
        <f t="shared" si="163"/>
        <v/>
      </c>
      <c r="BN1220" s="11" t="str">
        <f t="shared" si="160"/>
        <v/>
      </c>
      <c r="BO1220" s="11" t="str">
        <f t="shared" si="161"/>
        <v/>
      </c>
      <c r="BP1220" s="11" t="str">
        <f t="shared" si="162"/>
        <v/>
      </c>
      <c r="BR1220" s="11">
        <f t="shared" si="159"/>
        <v>1215</v>
      </c>
      <c r="BS1220" s="6" t="str">
        <f t="shared" si="159"/>
        <v>MA_95739g0010</v>
      </c>
      <c r="BT1220" s="6" t="str">
        <f t="shared" si="159"/>
        <v>catechol O-methyltransferase</v>
      </c>
      <c r="BU1220" s="28">
        <f t="shared" si="164"/>
        <v>1.5</v>
      </c>
      <c r="BV1220" s="28">
        <f t="shared" si="164"/>
        <v>1.2</v>
      </c>
      <c r="BW1220" s="28">
        <f t="shared" si="164"/>
        <v>2</v>
      </c>
      <c r="BX1220" s="28">
        <f t="shared" si="164"/>
        <v>-1.2</v>
      </c>
      <c r="BY1220" s="28">
        <f t="shared" si="164"/>
        <v>1.3</v>
      </c>
      <c r="BZ1220" s="28">
        <f t="shared" si="164"/>
        <v>1.6</v>
      </c>
    </row>
    <row r="1221" spans="1:78">
      <c r="A1221" s="6">
        <v>1216</v>
      </c>
      <c r="B1221" s="6" t="s">
        <v>2205</v>
      </c>
      <c r="C1221" s="6" t="s">
        <v>2206</v>
      </c>
      <c r="D1221" s="6" t="str">
        <f t="shared" si="158"/>
        <v>Protein 1216 / MA_130453g0010 / 60S ribosomal L22-2</v>
      </c>
      <c r="E1221" s="6">
        <v>6</v>
      </c>
      <c r="F1221" s="6">
        <v>6</v>
      </c>
      <c r="G1221" s="6">
        <v>466512281</v>
      </c>
      <c r="H1221" s="6">
        <v>597767070</v>
      </c>
      <c r="I1221" s="6">
        <v>586759593</v>
      </c>
      <c r="J1221" s="6">
        <v>546011333</v>
      </c>
      <c r="K1221" s="6">
        <v>570099254</v>
      </c>
      <c r="L1221" s="6">
        <v>535916558</v>
      </c>
      <c r="M1221" s="6">
        <v>510653860</v>
      </c>
      <c r="N1221" s="6">
        <v>536267549</v>
      </c>
      <c r="O1221" s="6">
        <v>535189244</v>
      </c>
      <c r="P1221" s="6">
        <v>572451998</v>
      </c>
      <c r="Q1221" s="6">
        <v>487334327</v>
      </c>
      <c r="R1221" s="6">
        <v>485531645</v>
      </c>
      <c r="S1221" s="6">
        <v>492786018</v>
      </c>
      <c r="T1221" s="6">
        <v>466283863</v>
      </c>
      <c r="U1221" s="6">
        <v>403306634</v>
      </c>
      <c r="V1221" s="6">
        <v>428922441</v>
      </c>
      <c r="W1221" s="6">
        <v>412944442</v>
      </c>
      <c r="X1221" s="6">
        <v>438489362</v>
      </c>
      <c r="Y1221" s="6">
        <v>439310014</v>
      </c>
      <c r="Z1221" s="8">
        <v>28.7973398198213</v>
      </c>
      <c r="AA1221" s="8">
        <v>29.155008182618399</v>
      </c>
      <c r="AB1221" s="8">
        <v>29.128194282827099</v>
      </c>
      <c r="AC1221" s="8">
        <v>29.024355655103399</v>
      </c>
      <c r="AD1221" s="8">
        <v>29.0866378727411</v>
      </c>
      <c r="AE1221" s="8">
        <v>28.997433150209599</v>
      </c>
      <c r="AF1221" s="8">
        <v>28.927770469693399</v>
      </c>
      <c r="AG1221" s="8">
        <v>28.998377713722299</v>
      </c>
      <c r="AH1221" s="8">
        <v>28.995473880713899</v>
      </c>
      <c r="AI1221" s="8">
        <v>29.092579482612798</v>
      </c>
      <c r="AJ1221" s="8">
        <v>28.8603366061899</v>
      </c>
      <c r="AK1221" s="8">
        <v>28.854990086868501</v>
      </c>
      <c r="AL1221" s="8">
        <v>28.876386081592301</v>
      </c>
      <c r="AM1221" s="8">
        <v>28.7966332613207</v>
      </c>
      <c r="AN1221" s="8">
        <v>28.587301895961399</v>
      </c>
      <c r="AO1221" s="8">
        <v>28.676141558104501</v>
      </c>
      <c r="AP1221" s="8">
        <v>28.6213724520202</v>
      </c>
      <c r="AQ1221" s="8">
        <v>28.707966601595601</v>
      </c>
      <c r="AR1221" s="8">
        <v>28.7106641449022</v>
      </c>
      <c r="AS1221" s="9">
        <v>5.9517468357838397E-4</v>
      </c>
      <c r="AT1221" s="9">
        <v>0.39995738736467401</v>
      </c>
      <c r="AU1221" s="9">
        <v>1.5242278481885399E-4</v>
      </c>
      <c r="AV1221" s="10">
        <v>-1.0414137491853499</v>
      </c>
      <c r="AW1221" s="10">
        <v>-1.10352709976685</v>
      </c>
      <c r="AX1221" s="10">
        <v>-1.2991948619701399</v>
      </c>
      <c r="AY1221" s="10">
        <v>-1.05964329799764</v>
      </c>
      <c r="AZ1221" s="10">
        <v>-1.2475299687433901</v>
      </c>
      <c r="BA1221" s="10">
        <v>-1.17731124341634</v>
      </c>
      <c r="BB1221" s="9">
        <v>0.81825357806803301</v>
      </c>
      <c r="BC1221" s="9">
        <v>0.15476962203436201</v>
      </c>
      <c r="BD1221" s="9">
        <v>1.3392650138377399E-4</v>
      </c>
      <c r="BE1221" s="9">
        <v>0.60805026555082298</v>
      </c>
      <c r="BF1221" s="9">
        <v>1.28634464545063E-3</v>
      </c>
      <c r="BG1221" s="9">
        <v>9.7256843976600803E-3</v>
      </c>
      <c r="BH1221" s="11" t="str">
        <f t="shared" si="163"/>
        <v/>
      </c>
      <c r="BI1221" s="11" t="str">
        <f t="shared" si="163"/>
        <v/>
      </c>
      <c r="BJ1221" s="11" t="str">
        <f t="shared" si="163"/>
        <v/>
      </c>
      <c r="BK1221" s="11" t="str">
        <f t="shared" si="163"/>
        <v/>
      </c>
      <c r="BL1221" s="11" t="str">
        <f t="shared" si="163"/>
        <v/>
      </c>
      <c r="BM1221" s="11" t="str">
        <f t="shared" si="163"/>
        <v/>
      </c>
      <c r="BN1221" s="11" t="str">
        <f t="shared" si="160"/>
        <v/>
      </c>
      <c r="BO1221" s="11" t="str">
        <f t="shared" si="161"/>
        <v/>
      </c>
      <c r="BP1221" s="11" t="str">
        <f t="shared" si="162"/>
        <v/>
      </c>
      <c r="BR1221" s="11">
        <f t="shared" si="159"/>
        <v>1216</v>
      </c>
      <c r="BS1221" s="6" t="str">
        <f t="shared" si="159"/>
        <v>MA_130453g0010</v>
      </c>
      <c r="BT1221" s="6" t="str">
        <f t="shared" si="159"/>
        <v>60S ribosomal L22-2</v>
      </c>
      <c r="BU1221" s="28">
        <f t="shared" si="164"/>
        <v>-1</v>
      </c>
      <c r="BV1221" s="28">
        <f t="shared" si="164"/>
        <v>-1.1000000000000001</v>
      </c>
      <c r="BW1221" s="28">
        <f t="shared" si="164"/>
        <v>-1.3</v>
      </c>
      <c r="BX1221" s="28">
        <f t="shared" si="164"/>
        <v>-1.1000000000000001</v>
      </c>
      <c r="BY1221" s="28">
        <f t="shared" si="164"/>
        <v>-1.2</v>
      </c>
      <c r="BZ1221" s="28">
        <f t="shared" si="164"/>
        <v>-1.2</v>
      </c>
    </row>
    <row r="1222" spans="1:78">
      <c r="A1222" s="6">
        <v>1217</v>
      </c>
      <c r="B1222" s="6" t="s">
        <v>2207</v>
      </c>
      <c r="C1222" s="6" t="s">
        <v>2208</v>
      </c>
      <c r="D1222" s="6" t="str">
        <f t="shared" ref="D1222:D1285" si="165">CONCATENATE("Protein ",A1222," / ",B1222," / ",C1222)</f>
        <v>Protein 1217 / MA_10427289g0030 / eukaryotic translation initiation factor 4E-1</v>
      </c>
      <c r="E1222" s="6">
        <v>8</v>
      </c>
      <c r="F1222" s="6">
        <v>7</v>
      </c>
      <c r="G1222" s="6">
        <v>37610752</v>
      </c>
      <c r="H1222" s="6">
        <v>34057141</v>
      </c>
      <c r="I1222" s="6">
        <v>40292004</v>
      </c>
      <c r="J1222" s="6">
        <v>28717375</v>
      </c>
      <c r="K1222" s="6">
        <v>46280754</v>
      </c>
      <c r="L1222" s="6">
        <v>48050311</v>
      </c>
      <c r="M1222" s="6">
        <v>48971598</v>
      </c>
      <c r="N1222" s="6">
        <v>46254722</v>
      </c>
      <c r="O1222" s="6">
        <v>46877351</v>
      </c>
      <c r="P1222" s="6">
        <v>31261258</v>
      </c>
      <c r="Q1222" s="6">
        <v>33473774</v>
      </c>
      <c r="R1222" s="6">
        <v>38710554</v>
      </c>
      <c r="S1222" s="6">
        <v>28478362</v>
      </c>
      <c r="T1222" s="6">
        <v>34332498</v>
      </c>
      <c r="U1222" s="6">
        <v>41707005</v>
      </c>
      <c r="V1222" s="6">
        <v>40801501</v>
      </c>
      <c r="W1222" s="6">
        <v>40311795</v>
      </c>
      <c r="X1222" s="6">
        <v>40888536</v>
      </c>
      <c r="Y1222" s="6">
        <v>40560669</v>
      </c>
      <c r="Z1222" s="8">
        <v>25.164641816530299</v>
      </c>
      <c r="AA1222" s="8">
        <v>25.021453994170901</v>
      </c>
      <c r="AB1222" s="8">
        <v>25.263990226684001</v>
      </c>
      <c r="AC1222" s="8">
        <v>24.775420545421198</v>
      </c>
      <c r="AD1222" s="8">
        <v>25.463909033047599</v>
      </c>
      <c r="AE1222" s="8">
        <v>25.518042432915198</v>
      </c>
      <c r="AF1222" s="8">
        <v>25.545441937837602</v>
      </c>
      <c r="AG1222" s="8">
        <v>25.4630973175863</v>
      </c>
      <c r="AH1222" s="8">
        <v>25.482387710781801</v>
      </c>
      <c r="AI1222" s="8">
        <v>24.897872499933701</v>
      </c>
      <c r="AJ1222" s="8">
        <v>24.996527881030399</v>
      </c>
      <c r="AK1222" s="8">
        <v>25.206223618892501</v>
      </c>
      <c r="AL1222" s="8">
        <v>24.7633628329022</v>
      </c>
      <c r="AM1222" s="8">
        <v>25.033071494448802</v>
      </c>
      <c r="AN1222" s="8">
        <v>25.313786379536602</v>
      </c>
      <c r="AO1222" s="8">
        <v>25.282118891051098</v>
      </c>
      <c r="AP1222" s="8">
        <v>25.264698689026499</v>
      </c>
      <c r="AQ1222" s="8">
        <v>25.2851930727997</v>
      </c>
      <c r="AR1222" s="8">
        <v>25.273578112288099</v>
      </c>
      <c r="AS1222" s="9">
        <v>3.7718042186199699E-3</v>
      </c>
      <c r="AT1222" s="9">
        <v>1</v>
      </c>
      <c r="AU1222" s="9">
        <v>1.4152288659200899E-3</v>
      </c>
      <c r="AV1222" s="10">
        <v>1.2873097435486001</v>
      </c>
      <c r="AW1222" s="10">
        <v>-1.11610399390931</v>
      </c>
      <c r="AX1222" s="10">
        <v>1.10649114511404</v>
      </c>
      <c r="AY1222" s="10">
        <v>-1.43677154617296</v>
      </c>
      <c r="AZ1222" s="10">
        <v>-1.1634162182255201</v>
      </c>
      <c r="BA1222" s="10">
        <v>1.2349591862870599</v>
      </c>
      <c r="BB1222" s="9">
        <v>1.8242025927902101E-2</v>
      </c>
      <c r="BC1222" s="9">
        <v>0.4227593954794</v>
      </c>
      <c r="BD1222" s="9">
        <v>0.49082226434764298</v>
      </c>
      <c r="BE1222" s="9">
        <v>1.0077144750402201E-3</v>
      </c>
      <c r="BF1222" s="9">
        <v>0.21673171139325401</v>
      </c>
      <c r="BG1222" s="9">
        <v>3.8544808558359303E-2</v>
      </c>
      <c r="BH1222" s="11" t="str">
        <f t="shared" si="163"/>
        <v/>
      </c>
      <c r="BI1222" s="11" t="str">
        <f t="shared" si="163"/>
        <v/>
      </c>
      <c r="BJ1222" s="11" t="str">
        <f t="shared" si="163"/>
        <v/>
      </c>
      <c r="BK1222" s="11" t="str">
        <f t="shared" si="163"/>
        <v/>
      </c>
      <c r="BL1222" s="11" t="str">
        <f t="shared" si="163"/>
        <v/>
      </c>
      <c r="BM1222" s="11" t="str">
        <f t="shared" si="163"/>
        <v/>
      </c>
      <c r="BN1222" s="11" t="str">
        <f t="shared" si="160"/>
        <v/>
      </c>
      <c r="BO1222" s="11" t="str">
        <f t="shared" si="161"/>
        <v/>
      </c>
      <c r="BP1222" s="11" t="str">
        <f t="shared" si="162"/>
        <v/>
      </c>
      <c r="BR1222" s="11">
        <f t="shared" ref="BR1222:BT1285" si="166">A1222</f>
        <v>1217</v>
      </c>
      <c r="BS1222" s="6" t="str">
        <f t="shared" si="166"/>
        <v>MA_10427289g0030</v>
      </c>
      <c r="BT1222" s="6" t="str">
        <f t="shared" si="166"/>
        <v>eukaryotic translation initiation factor 4E-1</v>
      </c>
      <c r="BU1222" s="28">
        <f t="shared" si="164"/>
        <v>1.3</v>
      </c>
      <c r="BV1222" s="28">
        <f t="shared" si="164"/>
        <v>-1.1000000000000001</v>
      </c>
      <c r="BW1222" s="28">
        <f t="shared" si="164"/>
        <v>1.1000000000000001</v>
      </c>
      <c r="BX1222" s="28">
        <f t="shared" si="164"/>
        <v>-1.4</v>
      </c>
      <c r="BY1222" s="28">
        <f t="shared" si="164"/>
        <v>-1.2</v>
      </c>
      <c r="BZ1222" s="28">
        <f t="shared" si="164"/>
        <v>1.2</v>
      </c>
    </row>
    <row r="1223" spans="1:78">
      <c r="A1223" s="6">
        <v>1218</v>
      </c>
      <c r="B1223" s="6" t="s">
        <v>2209</v>
      </c>
      <c r="C1223" s="6" t="s">
        <v>2210</v>
      </c>
      <c r="D1223" s="6" t="str">
        <f t="shared" si="165"/>
        <v>Protein 1218 / MA_53043g0010 / ubiquitin-NEDD8 RUB2</v>
      </c>
      <c r="E1223" s="6">
        <v>4</v>
      </c>
      <c r="F1223" s="6">
        <v>2</v>
      </c>
      <c r="G1223" s="6">
        <v>84893141</v>
      </c>
      <c r="H1223" s="6">
        <v>112448876</v>
      </c>
      <c r="I1223" s="6">
        <v>102952382</v>
      </c>
      <c r="J1223" s="6">
        <v>120894298</v>
      </c>
      <c r="K1223" s="6">
        <v>95146856</v>
      </c>
      <c r="L1223" s="6">
        <v>144306212</v>
      </c>
      <c r="M1223" s="6">
        <v>176655490</v>
      </c>
      <c r="N1223" s="6">
        <v>140050195</v>
      </c>
      <c r="O1223" s="6">
        <v>142586777</v>
      </c>
      <c r="P1223" s="6">
        <v>133222858</v>
      </c>
      <c r="Q1223" s="6">
        <v>77221908</v>
      </c>
      <c r="R1223" s="6">
        <v>83065346</v>
      </c>
      <c r="S1223" s="6">
        <v>93694990</v>
      </c>
      <c r="T1223" s="6">
        <v>151359356</v>
      </c>
      <c r="U1223" s="6">
        <v>130103506</v>
      </c>
      <c r="V1223" s="6">
        <v>135102165</v>
      </c>
      <c r="W1223" s="6">
        <v>151671366</v>
      </c>
      <c r="X1223" s="6">
        <v>115389955</v>
      </c>
      <c r="Y1223" s="6">
        <v>131371552</v>
      </c>
      <c r="Z1223" s="8">
        <v>26.3391446591556</v>
      </c>
      <c r="AA1223" s="8">
        <v>26.744693999607001</v>
      </c>
      <c r="AB1223" s="8">
        <v>26.6174019689606</v>
      </c>
      <c r="AC1223" s="8">
        <v>26.849170960335101</v>
      </c>
      <c r="AD1223" s="8">
        <v>26.5036526495795</v>
      </c>
      <c r="AE1223" s="8">
        <v>27.104558164463</v>
      </c>
      <c r="AF1223" s="8">
        <v>27.396363344289501</v>
      </c>
      <c r="AG1223" s="8">
        <v>27.061368751260598</v>
      </c>
      <c r="AH1223" s="8">
        <v>27.087264956581599</v>
      </c>
      <c r="AI1223" s="8">
        <v>26.989266396268</v>
      </c>
      <c r="AJ1223" s="8">
        <v>26.202506865061299</v>
      </c>
      <c r="AK1223" s="8">
        <v>26.3077433893272</v>
      </c>
      <c r="AL1223" s="8">
        <v>26.48146857127</v>
      </c>
      <c r="AM1223" s="8">
        <v>27.173402614559102</v>
      </c>
      <c r="AN1223" s="8">
        <v>26.955084599099699</v>
      </c>
      <c r="AO1223" s="8">
        <v>27.009475553005601</v>
      </c>
      <c r="AP1223" s="8">
        <v>27.176373504347499</v>
      </c>
      <c r="AQ1223" s="8">
        <v>26.781942398139101</v>
      </c>
      <c r="AR1223" s="8">
        <v>26.969077658564899</v>
      </c>
      <c r="AS1223" s="9">
        <v>2.8163249024803098E-2</v>
      </c>
      <c r="AT1223" s="9">
        <v>1</v>
      </c>
      <c r="AU1223" s="9">
        <v>1.62062485171088E-2</v>
      </c>
      <c r="AV1223" s="10">
        <v>1.4656858929186101</v>
      </c>
      <c r="AW1223" s="10">
        <v>1.0140049673629301</v>
      </c>
      <c r="AX1223" s="10">
        <v>1.2901849518547199</v>
      </c>
      <c r="AY1223" s="10">
        <v>-1.4454425176341501</v>
      </c>
      <c r="AZ1223" s="10">
        <v>-1.13602773835766</v>
      </c>
      <c r="BA1223" s="10">
        <v>1.2723655143524899</v>
      </c>
      <c r="BB1223" s="9">
        <v>3.2245300665396097E-2</v>
      </c>
      <c r="BC1223" s="9">
        <v>0.99935124699414601</v>
      </c>
      <c r="BD1223" s="9">
        <v>0.167944489633442</v>
      </c>
      <c r="BE1223" s="9">
        <v>4.0031223264425299E-2</v>
      </c>
      <c r="BF1223" s="9">
        <v>0.73019089270017001</v>
      </c>
      <c r="BG1223" s="9">
        <v>0.203993162338931</v>
      </c>
      <c r="BH1223" s="11" t="str">
        <f t="shared" si="163"/>
        <v/>
      </c>
      <c r="BI1223" s="11" t="str">
        <f t="shared" si="163"/>
        <v/>
      </c>
      <c r="BJ1223" s="11" t="str">
        <f t="shared" si="163"/>
        <v/>
      </c>
      <c r="BK1223" s="11" t="str">
        <f t="shared" si="163"/>
        <v/>
      </c>
      <c r="BL1223" s="11" t="str">
        <f t="shared" si="163"/>
        <v/>
      </c>
      <c r="BM1223" s="11" t="str">
        <f t="shared" si="163"/>
        <v/>
      </c>
      <c r="BN1223" s="11" t="str">
        <f t="shared" ref="BN1223:BN1286" si="167">IF(BH1223="x","x",IF(BI1223="x","x",IF(BJ1223="x","x",IF(BK1223="x","x",IF(BL1223="x","x",IF(BM1223="x","x",""))))))</f>
        <v/>
      </c>
      <c r="BO1223" s="11" t="str">
        <f t="shared" ref="BO1223:BO1286" si="168">IF((AND(BN1223="x",AS1223&lt;$E$2)),"x","")</f>
        <v/>
      </c>
      <c r="BP1223" s="11" t="str">
        <f t="shared" ref="BP1223:BP1286" si="169">IF(SUM(Z1223:AD1223)=0,"x",IF(SUM(AE1223:AH1223)=0,"x",IF(SUM(AI1223:AM1223)=0,"x",IF(SUM(AN1223:AR1223)=0,"x",""))))</f>
        <v/>
      </c>
      <c r="BR1223" s="11">
        <f t="shared" si="166"/>
        <v>1218</v>
      </c>
      <c r="BS1223" s="6" t="str">
        <f t="shared" si="166"/>
        <v>MA_53043g0010</v>
      </c>
      <c r="BT1223" s="6" t="str">
        <f t="shared" si="166"/>
        <v>ubiquitin-NEDD8 RUB2</v>
      </c>
      <c r="BU1223" s="28">
        <f t="shared" si="164"/>
        <v>1.5</v>
      </c>
      <c r="BV1223" s="28">
        <f t="shared" si="164"/>
        <v>1</v>
      </c>
      <c r="BW1223" s="28">
        <f t="shared" si="164"/>
        <v>1.3</v>
      </c>
      <c r="BX1223" s="28">
        <f t="shared" si="164"/>
        <v>-1.4</v>
      </c>
      <c r="BY1223" s="28">
        <f t="shared" si="164"/>
        <v>-1.1000000000000001</v>
      </c>
      <c r="BZ1223" s="28">
        <f t="shared" si="164"/>
        <v>1.3</v>
      </c>
    </row>
    <row r="1224" spans="1:78">
      <c r="A1224" s="6">
        <v>1219</v>
      </c>
      <c r="B1224" s="6" t="s">
        <v>2211</v>
      </c>
      <c r="C1224" s="6" t="s">
        <v>1448</v>
      </c>
      <c r="D1224" s="6" t="str">
        <f t="shared" si="165"/>
        <v>Protein 1219 / MA_10296151g0010 / probable carboxylesterase 15</v>
      </c>
      <c r="E1224" s="6">
        <v>10</v>
      </c>
      <c r="F1224" s="6">
        <v>2</v>
      </c>
      <c r="G1224" s="6">
        <v>566205</v>
      </c>
      <c r="H1224" s="6">
        <v>467014</v>
      </c>
      <c r="I1224" s="6">
        <v>860238</v>
      </c>
      <c r="J1224" s="6">
        <v>816822</v>
      </c>
      <c r="K1224" s="6">
        <v>932119</v>
      </c>
      <c r="L1224" s="6">
        <v>1180655</v>
      </c>
      <c r="M1224" s="6">
        <v>1210703</v>
      </c>
      <c r="N1224" s="6">
        <v>1245626</v>
      </c>
      <c r="O1224" s="6">
        <v>1136719</v>
      </c>
      <c r="P1224" s="6">
        <v>365927</v>
      </c>
      <c r="Q1224" s="6">
        <v>253760</v>
      </c>
      <c r="R1224" s="6">
        <v>823967</v>
      </c>
      <c r="S1224" s="6">
        <v>928054</v>
      </c>
      <c r="T1224" s="6">
        <v>422229</v>
      </c>
      <c r="U1224" s="6">
        <v>447331</v>
      </c>
      <c r="V1224" s="6">
        <v>592841</v>
      </c>
      <c r="W1224" s="6">
        <v>607729</v>
      </c>
      <c r="X1224" s="6">
        <v>367743</v>
      </c>
      <c r="Y1224" s="6">
        <v>385635</v>
      </c>
      <c r="Z1224" s="8">
        <v>19.110964963778201</v>
      </c>
      <c r="AA1224" s="8">
        <v>18.833106273681899</v>
      </c>
      <c r="AB1224" s="8">
        <v>19.714376336480498</v>
      </c>
      <c r="AC1224" s="8">
        <v>19.639662198222901</v>
      </c>
      <c r="AD1224" s="8">
        <v>19.830154624327601</v>
      </c>
      <c r="AE1224" s="8">
        <v>20.171156024742601</v>
      </c>
      <c r="AF1224" s="8">
        <v>20.207413567322099</v>
      </c>
      <c r="AG1224" s="8">
        <v>20.2484395325978</v>
      </c>
      <c r="AH1224" s="8">
        <v>20.116444229526198</v>
      </c>
      <c r="AI1224" s="8">
        <v>18.481196343595599</v>
      </c>
      <c r="AJ1224" s="8">
        <v>17.953105150591298</v>
      </c>
      <c r="AK1224" s="8">
        <v>19.652227032852899</v>
      </c>
      <c r="AL1224" s="8">
        <v>19.823849227274199</v>
      </c>
      <c r="AM1224" s="8">
        <v>18.687666145304199</v>
      </c>
      <c r="AN1224" s="8">
        <v>18.770983214886598</v>
      </c>
      <c r="AO1224" s="8">
        <v>19.177285700169701</v>
      </c>
      <c r="AP1224" s="8">
        <v>19.213068611404399</v>
      </c>
      <c r="AQ1224" s="8">
        <v>18.4883383544311</v>
      </c>
      <c r="AR1224" s="8">
        <v>18.556876470078699</v>
      </c>
      <c r="AS1224" s="9">
        <v>9.6310626168896792E-3</v>
      </c>
      <c r="AT1224" s="9">
        <v>1</v>
      </c>
      <c r="AU1224" s="9">
        <v>4.4577124761100298E-3</v>
      </c>
      <c r="AV1224" s="10">
        <v>1.6937376878621799</v>
      </c>
      <c r="AW1224" s="10">
        <v>-1.42015076813568</v>
      </c>
      <c r="AX1224" s="10">
        <v>-1.4993554164016301</v>
      </c>
      <c r="AY1224" s="10">
        <v>-2.4053628784378298</v>
      </c>
      <c r="AZ1224" s="10">
        <v>-2.5395147762597201</v>
      </c>
      <c r="BA1224" s="10">
        <v>-1.05577199973628</v>
      </c>
      <c r="BB1224" s="9">
        <v>0.15034490547763299</v>
      </c>
      <c r="BC1224" s="9">
        <v>0.40759444232045</v>
      </c>
      <c r="BD1224" s="9">
        <v>0.29046693622972303</v>
      </c>
      <c r="BE1224" s="9">
        <v>8.8427244461448708E-3</v>
      </c>
      <c r="BF1224" s="9">
        <v>5.5830365584075298E-3</v>
      </c>
      <c r="BG1224" s="9">
        <v>0.99443183426479798</v>
      </c>
      <c r="BH1224" s="11" t="str">
        <f t="shared" si="163"/>
        <v/>
      </c>
      <c r="BI1224" s="11" t="str">
        <f t="shared" si="163"/>
        <v/>
      </c>
      <c r="BJ1224" s="11" t="str">
        <f t="shared" si="163"/>
        <v/>
      </c>
      <c r="BK1224" s="11" t="str">
        <f t="shared" si="163"/>
        <v/>
      </c>
      <c r="BL1224" s="11" t="str">
        <f t="shared" si="163"/>
        <v/>
      </c>
      <c r="BM1224" s="11" t="str">
        <f t="shared" si="163"/>
        <v/>
      </c>
      <c r="BN1224" s="11" t="str">
        <f t="shared" si="167"/>
        <v/>
      </c>
      <c r="BO1224" s="11" t="str">
        <f t="shared" si="168"/>
        <v/>
      </c>
      <c r="BP1224" s="11" t="str">
        <f t="shared" si="169"/>
        <v/>
      </c>
      <c r="BR1224" s="11">
        <f t="shared" si="166"/>
        <v>1219</v>
      </c>
      <c r="BS1224" s="6" t="str">
        <f t="shared" si="166"/>
        <v>MA_10296151g0010</v>
      </c>
      <c r="BT1224" s="6" t="str">
        <f t="shared" si="166"/>
        <v>probable carboxylesterase 15</v>
      </c>
      <c r="BU1224" s="28">
        <f t="shared" si="164"/>
        <v>1.7</v>
      </c>
      <c r="BV1224" s="28">
        <f t="shared" si="164"/>
        <v>-1.4</v>
      </c>
      <c r="BW1224" s="28">
        <f t="shared" si="164"/>
        <v>-1.5</v>
      </c>
      <c r="BX1224" s="28">
        <f t="shared" si="164"/>
        <v>-2.4</v>
      </c>
      <c r="BY1224" s="28">
        <f t="shared" si="164"/>
        <v>-2.5</v>
      </c>
      <c r="BZ1224" s="28">
        <f t="shared" si="164"/>
        <v>-1.1000000000000001</v>
      </c>
    </row>
    <row r="1225" spans="1:78">
      <c r="A1225" s="6">
        <v>1220</v>
      </c>
      <c r="B1225" s="6" t="s">
        <v>2212</v>
      </c>
      <c r="C1225" s="6" t="s">
        <v>2213</v>
      </c>
      <c r="D1225" s="6" t="str">
        <f t="shared" si="165"/>
        <v>Protein 1220 / MA_10427069g0010 / succinate dehydrogenase [ubiquinone] flavo mitochondrial</v>
      </c>
      <c r="E1225" s="6">
        <v>8</v>
      </c>
      <c r="F1225" s="6">
        <v>8</v>
      </c>
      <c r="G1225" s="6">
        <v>18970993</v>
      </c>
      <c r="H1225" s="6">
        <v>22419054</v>
      </c>
      <c r="I1225" s="6">
        <v>10627782</v>
      </c>
      <c r="J1225" s="6">
        <v>34978495</v>
      </c>
      <c r="K1225" s="6">
        <v>12395703</v>
      </c>
      <c r="L1225" s="6">
        <v>8156858</v>
      </c>
      <c r="M1225" s="6">
        <v>7506798</v>
      </c>
      <c r="N1225" s="6">
        <v>7407852</v>
      </c>
      <c r="O1225" s="6">
        <v>7790485</v>
      </c>
      <c r="P1225" s="6">
        <v>28605911</v>
      </c>
      <c r="Q1225" s="6">
        <v>19475836</v>
      </c>
      <c r="R1225" s="6">
        <v>24577387</v>
      </c>
      <c r="S1225" s="6">
        <v>35806392</v>
      </c>
      <c r="T1225" s="6">
        <v>16656706</v>
      </c>
      <c r="U1225" s="6">
        <v>7279881</v>
      </c>
      <c r="V1225" s="6">
        <v>8247489</v>
      </c>
      <c r="W1225" s="6">
        <v>8560579</v>
      </c>
      <c r="X1225" s="6">
        <v>7697703</v>
      </c>
      <c r="Y1225" s="6">
        <v>8203451</v>
      </c>
      <c r="Z1225" s="8">
        <v>24.177291860023701</v>
      </c>
      <c r="AA1225" s="8">
        <v>24.4182220673191</v>
      </c>
      <c r="AB1225" s="8">
        <v>23.341337204496899</v>
      </c>
      <c r="AC1225" s="8">
        <v>25.059964880779699</v>
      </c>
      <c r="AD1225" s="8">
        <v>23.563336757810699</v>
      </c>
      <c r="AE1225" s="8">
        <v>22.959582106233398</v>
      </c>
      <c r="AF1225" s="8">
        <v>22.839766231444699</v>
      </c>
      <c r="AG1225" s="8">
        <v>22.820623844893301</v>
      </c>
      <c r="AH1225" s="8">
        <v>22.8932817160083</v>
      </c>
      <c r="AI1225" s="8">
        <v>24.769809954196202</v>
      </c>
      <c r="AJ1225" s="8">
        <v>24.215181921492999</v>
      </c>
      <c r="AK1225" s="8">
        <v>24.550828204717501</v>
      </c>
      <c r="AL1225" s="8">
        <v>25.093713818280499</v>
      </c>
      <c r="AM1225" s="8">
        <v>23.989599788364501</v>
      </c>
      <c r="AN1225" s="8">
        <v>22.7954834370403</v>
      </c>
      <c r="AO1225" s="8">
        <v>22.975523517936601</v>
      </c>
      <c r="AP1225" s="8">
        <v>23.029276946812701</v>
      </c>
      <c r="AQ1225" s="8">
        <v>22.875996578133002</v>
      </c>
      <c r="AR1225" s="8">
        <v>22.9677995148134</v>
      </c>
      <c r="AS1225" s="9">
        <v>1.5457459195636301E-4</v>
      </c>
      <c r="AT1225" s="9">
        <v>8.2752658505573007E-2</v>
      </c>
      <c r="AU1225" s="9">
        <v>2.88336789218024E-5</v>
      </c>
      <c r="AV1225" s="10">
        <v>-2.3517212696766698</v>
      </c>
      <c r="AW1225" s="10">
        <v>1.3303410839286001</v>
      </c>
      <c r="AX1225" s="10">
        <v>-2.27082189192901</v>
      </c>
      <c r="AY1225" s="10">
        <v>3.1285914229995999</v>
      </c>
      <c r="AZ1225" s="10">
        <v>1.0356255935506</v>
      </c>
      <c r="BA1225" s="10">
        <v>-3.0209676571176298</v>
      </c>
      <c r="BB1225" s="9">
        <v>2.9677831117097498E-3</v>
      </c>
      <c r="BC1225" s="9">
        <v>0.443338654638185</v>
      </c>
      <c r="BD1225" s="9">
        <v>2.5647536676396401E-3</v>
      </c>
      <c r="BE1225" s="9">
        <v>1.92111062282563E-4</v>
      </c>
      <c r="BF1225" s="9">
        <v>0.99792915279919103</v>
      </c>
      <c r="BG1225" s="9">
        <v>1.4332863302535199E-4</v>
      </c>
      <c r="BH1225" s="11" t="str">
        <f t="shared" si="163"/>
        <v/>
      </c>
      <c r="BI1225" s="11" t="str">
        <f t="shared" si="163"/>
        <v/>
      </c>
      <c r="BJ1225" s="11" t="str">
        <f t="shared" si="163"/>
        <v/>
      </c>
      <c r="BK1225" s="11" t="str">
        <f t="shared" si="163"/>
        <v>x</v>
      </c>
      <c r="BL1225" s="11" t="str">
        <f t="shared" si="163"/>
        <v/>
      </c>
      <c r="BM1225" s="11" t="str">
        <f t="shared" si="163"/>
        <v>x</v>
      </c>
      <c r="BN1225" s="11" t="str">
        <f t="shared" si="167"/>
        <v>x</v>
      </c>
      <c r="BO1225" s="11" t="str">
        <f t="shared" si="168"/>
        <v>x</v>
      </c>
      <c r="BP1225" s="11" t="str">
        <f t="shared" si="169"/>
        <v/>
      </c>
      <c r="BR1225" s="11">
        <f t="shared" si="166"/>
        <v>1220</v>
      </c>
      <c r="BS1225" s="6" t="str">
        <f t="shared" si="166"/>
        <v>MA_10427069g0010</v>
      </c>
      <c r="BT1225" s="6" t="str">
        <f t="shared" si="166"/>
        <v>succinate dehydrogenase [ubiquinone] flavo mitochondrial</v>
      </c>
      <c r="BU1225" s="28">
        <f t="shared" si="164"/>
        <v>-2.4</v>
      </c>
      <c r="BV1225" s="28">
        <f t="shared" si="164"/>
        <v>1.3</v>
      </c>
      <c r="BW1225" s="28">
        <f t="shared" si="164"/>
        <v>-2.2999999999999998</v>
      </c>
      <c r="BX1225" s="28" t="str">
        <f t="shared" si="164"/>
        <v>3,1*</v>
      </c>
      <c r="BY1225" s="28">
        <f t="shared" si="164"/>
        <v>1</v>
      </c>
      <c r="BZ1225" s="28" t="str">
        <f t="shared" si="164"/>
        <v>-3*</v>
      </c>
    </row>
    <row r="1226" spans="1:78">
      <c r="A1226" s="6">
        <v>1221</v>
      </c>
      <c r="B1226" s="6" t="s">
        <v>2214</v>
      </c>
      <c r="C1226" s="6" t="s">
        <v>2215</v>
      </c>
      <c r="D1226" s="6" t="str">
        <f t="shared" si="165"/>
        <v>Protein 1221 / MA_190002g0010 / DAZ-associated 1-like isoform X2</v>
      </c>
      <c r="E1226" s="6">
        <v>5</v>
      </c>
      <c r="F1226" s="6">
        <v>5</v>
      </c>
      <c r="G1226" s="6">
        <v>27466968</v>
      </c>
      <c r="H1226" s="6">
        <v>33494522</v>
      </c>
      <c r="I1226" s="6">
        <v>22419159</v>
      </c>
      <c r="J1226" s="6">
        <v>34462432</v>
      </c>
      <c r="K1226" s="6">
        <v>21743915</v>
      </c>
      <c r="L1226" s="6">
        <v>19831805</v>
      </c>
      <c r="M1226" s="6">
        <v>18906745</v>
      </c>
      <c r="N1226" s="6">
        <v>19866576</v>
      </c>
      <c r="O1226" s="6">
        <v>16884416</v>
      </c>
      <c r="P1226" s="6">
        <v>33967162</v>
      </c>
      <c r="Q1226" s="6">
        <v>20798652</v>
      </c>
      <c r="R1226" s="6">
        <v>29992910</v>
      </c>
      <c r="S1226" s="6">
        <v>29836744</v>
      </c>
      <c r="T1226" s="6">
        <v>19457685</v>
      </c>
      <c r="U1226" s="6">
        <v>16262618</v>
      </c>
      <c r="V1226" s="6">
        <v>18151093</v>
      </c>
      <c r="W1226" s="6">
        <v>16024212</v>
      </c>
      <c r="X1226" s="6">
        <v>16100954</v>
      </c>
      <c r="Y1226" s="6">
        <v>15752892</v>
      </c>
      <c r="Z1226" s="8">
        <v>24.711194328437301</v>
      </c>
      <c r="AA1226" s="8">
        <v>24.997421827553001</v>
      </c>
      <c r="AB1226" s="8">
        <v>24.418228824188699</v>
      </c>
      <c r="AC1226" s="8">
        <v>25.038521179777199</v>
      </c>
      <c r="AD1226" s="8">
        <v>24.374108385744101</v>
      </c>
      <c r="AE1226" s="8">
        <v>24.241312655244801</v>
      </c>
      <c r="AF1226" s="8">
        <v>24.172397673370899</v>
      </c>
      <c r="AG1226" s="8">
        <v>24.2438399100512</v>
      </c>
      <c r="AH1226" s="8">
        <v>24.009188944328301</v>
      </c>
      <c r="AI1226" s="8">
        <v>25.0176373484408</v>
      </c>
      <c r="AJ1226" s="8">
        <v>24.309986691811801</v>
      </c>
      <c r="AK1226" s="8">
        <v>24.8381181677086</v>
      </c>
      <c r="AL1226" s="8">
        <v>24.830586771140101</v>
      </c>
      <c r="AM1226" s="8">
        <v>24.213836738272398</v>
      </c>
      <c r="AN1226" s="8">
        <v>23.955056189249699</v>
      </c>
      <c r="AO1226" s="8">
        <v>24.1135530894685</v>
      </c>
      <c r="AP1226" s="8">
        <v>23.933750077427199</v>
      </c>
      <c r="AQ1226" s="8">
        <v>23.940642836420601</v>
      </c>
      <c r="AR1226" s="8">
        <v>23.909113374795599</v>
      </c>
      <c r="AS1226" s="9">
        <v>2.24408492073753E-3</v>
      </c>
      <c r="AT1226" s="9">
        <v>1</v>
      </c>
      <c r="AU1226" s="9">
        <v>7.5418055333918601E-4</v>
      </c>
      <c r="AV1226" s="10">
        <v>-1.45519260173236</v>
      </c>
      <c r="AW1226" s="10">
        <v>-1.04670998483179</v>
      </c>
      <c r="AX1226" s="10">
        <v>-1.66725155617734</v>
      </c>
      <c r="AY1226" s="10">
        <v>1.3902538647954401</v>
      </c>
      <c r="AZ1226" s="10">
        <v>-1.1457256958237201</v>
      </c>
      <c r="BA1226" s="10">
        <v>-1.59284957661436</v>
      </c>
      <c r="BB1226" s="9">
        <v>2.7878459055544199E-2</v>
      </c>
      <c r="BC1226" s="9">
        <v>0.97563235837576201</v>
      </c>
      <c r="BD1226" s="9">
        <v>1.7294178196553E-3</v>
      </c>
      <c r="BE1226" s="9">
        <v>5.82184803283654E-2</v>
      </c>
      <c r="BF1226" s="9">
        <v>0.66195476404912301</v>
      </c>
      <c r="BG1226" s="9">
        <v>3.8616286349273401E-3</v>
      </c>
      <c r="BH1226" s="11" t="str">
        <f t="shared" si="163"/>
        <v/>
      </c>
      <c r="BI1226" s="11" t="str">
        <f t="shared" si="163"/>
        <v/>
      </c>
      <c r="BJ1226" s="11" t="str">
        <f t="shared" si="163"/>
        <v/>
      </c>
      <c r="BK1226" s="11" t="str">
        <f t="shared" si="163"/>
        <v/>
      </c>
      <c r="BL1226" s="11" t="str">
        <f t="shared" si="163"/>
        <v/>
      </c>
      <c r="BM1226" s="11" t="str">
        <f t="shared" si="163"/>
        <v/>
      </c>
      <c r="BN1226" s="11" t="str">
        <f t="shared" si="167"/>
        <v/>
      </c>
      <c r="BO1226" s="11" t="str">
        <f t="shared" si="168"/>
        <v/>
      </c>
      <c r="BP1226" s="11" t="str">
        <f t="shared" si="169"/>
        <v/>
      </c>
      <c r="BR1226" s="11">
        <f t="shared" si="166"/>
        <v>1221</v>
      </c>
      <c r="BS1226" s="6" t="str">
        <f t="shared" si="166"/>
        <v>MA_190002g0010</v>
      </c>
      <c r="BT1226" s="6" t="str">
        <f t="shared" si="166"/>
        <v>DAZ-associated 1-like isoform X2</v>
      </c>
      <c r="BU1226" s="28">
        <f t="shared" si="164"/>
        <v>-1.5</v>
      </c>
      <c r="BV1226" s="28">
        <f t="shared" si="164"/>
        <v>-1</v>
      </c>
      <c r="BW1226" s="28">
        <f t="shared" si="164"/>
        <v>-1.7</v>
      </c>
      <c r="BX1226" s="28">
        <f t="shared" si="164"/>
        <v>1.4</v>
      </c>
      <c r="BY1226" s="28">
        <f t="shared" si="164"/>
        <v>-1.1000000000000001</v>
      </c>
      <c r="BZ1226" s="28">
        <f t="shared" si="164"/>
        <v>-1.6</v>
      </c>
    </row>
    <row r="1227" spans="1:78">
      <c r="A1227" s="6">
        <v>1222</v>
      </c>
      <c r="B1227" s="6" t="s">
        <v>2216</v>
      </c>
      <c r="C1227" s="6" t="s">
        <v>2217</v>
      </c>
      <c r="D1227" s="6" t="str">
        <f t="shared" si="165"/>
        <v>Protein 1222 / MA_10434526g0010 / peroxisomal membrane 11C-like</v>
      </c>
      <c r="E1227" s="6">
        <v>6</v>
      </c>
      <c r="F1227" s="6">
        <v>5</v>
      </c>
      <c r="G1227" s="6">
        <v>19397557</v>
      </c>
      <c r="H1227" s="6">
        <v>13221670</v>
      </c>
      <c r="I1227" s="6">
        <v>18912999</v>
      </c>
      <c r="J1227" s="6">
        <v>13249878</v>
      </c>
      <c r="K1227" s="6">
        <v>16960228</v>
      </c>
      <c r="L1227" s="6">
        <v>27759527</v>
      </c>
      <c r="M1227" s="6">
        <v>23551701</v>
      </c>
      <c r="N1227" s="6">
        <v>22317568</v>
      </c>
      <c r="O1227" s="6">
        <v>26389879</v>
      </c>
      <c r="P1227" s="6">
        <v>14695621</v>
      </c>
      <c r="Q1227" s="6">
        <v>21633181</v>
      </c>
      <c r="R1227" s="6">
        <v>14661227</v>
      </c>
      <c r="S1227" s="6">
        <v>17236769</v>
      </c>
      <c r="T1227" s="6">
        <v>19947291</v>
      </c>
      <c r="U1227" s="6">
        <v>25066050</v>
      </c>
      <c r="V1227" s="6">
        <v>24901312</v>
      </c>
      <c r="W1227" s="6">
        <v>26517705</v>
      </c>
      <c r="X1227" s="6">
        <v>27310551</v>
      </c>
      <c r="Y1227" s="6">
        <v>29660975</v>
      </c>
      <c r="Z1227" s="8">
        <v>24.209371629720799</v>
      </c>
      <c r="AA1227" s="8">
        <v>23.656401076197501</v>
      </c>
      <c r="AB1227" s="8">
        <v>24.172874811178499</v>
      </c>
      <c r="AC1227" s="8">
        <v>23.659475740143598</v>
      </c>
      <c r="AD1227" s="8">
        <v>24.015652228703399</v>
      </c>
      <c r="AE1227" s="8">
        <v>24.726479649974699</v>
      </c>
      <c r="AF1227" s="8">
        <v>24.4893279251385</v>
      </c>
      <c r="AG1227" s="8">
        <v>24.411676485934901</v>
      </c>
      <c r="AH1227" s="8">
        <v>24.6534814000027</v>
      </c>
      <c r="AI1227" s="8">
        <v>23.808882989154501</v>
      </c>
      <c r="AJ1227" s="8">
        <v>24.366742482794098</v>
      </c>
      <c r="AK1227" s="8">
        <v>23.805502512072</v>
      </c>
      <c r="AL1227" s="8">
        <v>24.038986033503399</v>
      </c>
      <c r="AM1227" s="8">
        <v>24.2496894945569</v>
      </c>
      <c r="AN1227" s="8">
        <v>24.5792313331239</v>
      </c>
      <c r="AO1227" s="8">
        <v>24.569718421204801</v>
      </c>
      <c r="AP1227" s="8">
        <v>24.660452585650301</v>
      </c>
      <c r="AQ1227" s="8">
        <v>24.702955085489702</v>
      </c>
      <c r="AR1227" s="8">
        <v>24.822062686297599</v>
      </c>
      <c r="AS1227" s="9">
        <v>4.3958898751522501E-4</v>
      </c>
      <c r="AT1227" s="9">
        <v>0.27954169352414598</v>
      </c>
      <c r="AU1227" s="9">
        <v>1.0372604583456201E-4</v>
      </c>
      <c r="AV1227" s="10">
        <v>1.54487088542828</v>
      </c>
      <c r="AW1227" s="10">
        <v>1.08013048331863</v>
      </c>
      <c r="AX1227" s="10">
        <v>1.65190294411913</v>
      </c>
      <c r="AY1227" s="10">
        <v>-1.4302632036471701</v>
      </c>
      <c r="AZ1227" s="10">
        <v>1.06928220325751</v>
      </c>
      <c r="BA1227" s="10">
        <v>1.529354989634</v>
      </c>
      <c r="BB1227" s="9">
        <v>2.2413809394091801E-3</v>
      </c>
      <c r="BC1227" s="9">
        <v>0.83410394824830203</v>
      </c>
      <c r="BD1227" s="9">
        <v>3.325444020712E-4</v>
      </c>
      <c r="BE1227" s="9">
        <v>1.0639613384693001E-2</v>
      </c>
      <c r="BF1227" s="9">
        <v>0.899599829541323</v>
      </c>
      <c r="BG1227" s="9">
        <v>1.6386030177768501E-3</v>
      </c>
      <c r="BH1227" s="11" t="str">
        <f t="shared" si="163"/>
        <v/>
      </c>
      <c r="BI1227" s="11" t="str">
        <f t="shared" si="163"/>
        <v/>
      </c>
      <c r="BJ1227" s="11" t="str">
        <f t="shared" si="163"/>
        <v/>
      </c>
      <c r="BK1227" s="11" t="str">
        <f t="shared" si="163"/>
        <v/>
      </c>
      <c r="BL1227" s="11" t="str">
        <f t="shared" si="163"/>
        <v/>
      </c>
      <c r="BM1227" s="11" t="str">
        <f t="shared" si="163"/>
        <v/>
      </c>
      <c r="BN1227" s="11" t="str">
        <f t="shared" si="167"/>
        <v/>
      </c>
      <c r="BO1227" s="11" t="str">
        <f t="shared" si="168"/>
        <v/>
      </c>
      <c r="BP1227" s="11" t="str">
        <f t="shared" si="169"/>
        <v/>
      </c>
      <c r="BR1227" s="11">
        <f t="shared" si="166"/>
        <v>1222</v>
      </c>
      <c r="BS1227" s="6" t="str">
        <f t="shared" si="166"/>
        <v>MA_10434526g0010</v>
      </c>
      <c r="BT1227" s="6" t="str">
        <f t="shared" si="166"/>
        <v>peroxisomal membrane 11C-like</v>
      </c>
      <c r="BU1227" s="28">
        <f t="shared" si="164"/>
        <v>1.5</v>
      </c>
      <c r="BV1227" s="28">
        <f t="shared" si="164"/>
        <v>1.1000000000000001</v>
      </c>
      <c r="BW1227" s="28">
        <f t="shared" si="164"/>
        <v>1.7</v>
      </c>
      <c r="BX1227" s="28">
        <f t="shared" si="164"/>
        <v>-1.4</v>
      </c>
      <c r="BY1227" s="28">
        <f t="shared" si="164"/>
        <v>1.1000000000000001</v>
      </c>
      <c r="BZ1227" s="28">
        <f t="shared" si="164"/>
        <v>1.5</v>
      </c>
    </row>
    <row r="1228" spans="1:78">
      <c r="A1228" s="6">
        <v>1223</v>
      </c>
      <c r="B1228" s="6" t="s">
        <v>2218</v>
      </c>
      <c r="C1228" s="6" t="s">
        <v>2219</v>
      </c>
      <c r="D1228" s="6" t="str">
        <f t="shared" si="165"/>
        <v>Protein 1223 / MA_99106g0010 / 60S ribosomal L14-1</v>
      </c>
      <c r="E1228" s="6">
        <v>8</v>
      </c>
      <c r="F1228" s="6">
        <v>3</v>
      </c>
      <c r="G1228" s="6">
        <v>10522121</v>
      </c>
      <c r="H1228" s="6">
        <v>16026397</v>
      </c>
      <c r="I1228" s="6">
        <v>50796961</v>
      </c>
      <c r="J1228" s="6">
        <v>17273309</v>
      </c>
      <c r="K1228" s="6">
        <v>14339173</v>
      </c>
      <c r="L1228" s="6">
        <v>15890333</v>
      </c>
      <c r="M1228" s="6">
        <v>12994658</v>
      </c>
      <c r="N1228" s="6">
        <v>15945388</v>
      </c>
      <c r="O1228" s="6">
        <v>12492179</v>
      </c>
      <c r="P1228" s="6">
        <v>78894908</v>
      </c>
      <c r="Q1228" s="6">
        <v>12556018</v>
      </c>
      <c r="R1228" s="6">
        <v>13872106</v>
      </c>
      <c r="S1228" s="6">
        <v>16497963</v>
      </c>
      <c r="T1228" s="6">
        <v>13550870</v>
      </c>
      <c r="U1228" s="6">
        <v>14757237</v>
      </c>
      <c r="V1228" s="6">
        <v>14555674</v>
      </c>
      <c r="W1228" s="6">
        <v>13279163</v>
      </c>
      <c r="X1228" s="6">
        <v>14403764</v>
      </c>
      <c r="Y1228" s="6">
        <v>13705097</v>
      </c>
      <c r="Z1228" s="8">
        <v>23.326922209883101</v>
      </c>
      <c r="AA1228" s="8">
        <v>23.9339467843709</v>
      </c>
      <c r="AB1228" s="8">
        <v>25.598238852520499</v>
      </c>
      <c r="AC1228" s="8">
        <v>24.04204114665</v>
      </c>
      <c r="AD1228" s="8">
        <v>23.773458484401701</v>
      </c>
      <c r="AE1228" s="8">
        <v>23.921646022530101</v>
      </c>
      <c r="AF1228" s="8">
        <v>23.6314153289415</v>
      </c>
      <c r="AG1228" s="8">
        <v>23.926635867406301</v>
      </c>
      <c r="AH1228" s="8">
        <v>23.574521811158</v>
      </c>
      <c r="AI1228" s="8">
        <v>26.2334288536745</v>
      </c>
      <c r="AJ1228" s="8">
        <v>23.581875666458</v>
      </c>
      <c r="AK1228" s="8">
        <v>23.725683491895602</v>
      </c>
      <c r="AL1228" s="8">
        <v>23.975784570427098</v>
      </c>
      <c r="AM1228" s="8">
        <v>23.6918821434212</v>
      </c>
      <c r="AN1228" s="8">
        <v>23.814919294855098</v>
      </c>
      <c r="AO1228" s="8">
        <v>23.795078309164801</v>
      </c>
      <c r="AP1228" s="8">
        <v>23.662660879133998</v>
      </c>
      <c r="AQ1228" s="8">
        <v>23.779942531056001</v>
      </c>
      <c r="AR1228" s="8">
        <v>23.708209203314599</v>
      </c>
      <c r="AS1228" s="9">
        <v>0.67807647161367701</v>
      </c>
      <c r="AT1228" s="9">
        <v>1</v>
      </c>
      <c r="AU1228" s="9">
        <v>0.65038418235889295</v>
      </c>
      <c r="AV1228" s="10">
        <v>-1.2935777220153</v>
      </c>
      <c r="AW1228" s="10">
        <v>1.07684413780167</v>
      </c>
      <c r="AX1228" s="10">
        <v>-1.30383332232038</v>
      </c>
      <c r="AY1228" s="10">
        <v>1.39298158674301</v>
      </c>
      <c r="AZ1228" s="10">
        <v>-1.00792808977036</v>
      </c>
      <c r="BA1228" s="10">
        <v>-1.4040252698111699</v>
      </c>
      <c r="BB1228" s="9">
        <v>0.87455875020280405</v>
      </c>
      <c r="BC1228" s="9">
        <v>0.99556322125672003</v>
      </c>
      <c r="BD1228" s="9">
        <v>0.84334011691196298</v>
      </c>
      <c r="BE1228" s="9">
        <v>0.76930968619193596</v>
      </c>
      <c r="BF1228" s="9">
        <v>0.99999538129062804</v>
      </c>
      <c r="BG1228" s="9">
        <v>0.72309498431974095</v>
      </c>
      <c r="BH1228" s="11" t="str">
        <f t="shared" si="163"/>
        <v/>
      </c>
      <c r="BI1228" s="11" t="str">
        <f t="shared" si="163"/>
        <v/>
      </c>
      <c r="BJ1228" s="11" t="str">
        <f t="shared" si="163"/>
        <v/>
      </c>
      <c r="BK1228" s="11" t="str">
        <f t="shared" si="163"/>
        <v/>
      </c>
      <c r="BL1228" s="11" t="str">
        <f t="shared" si="163"/>
        <v/>
      </c>
      <c r="BM1228" s="11" t="str">
        <f t="shared" si="163"/>
        <v/>
      </c>
      <c r="BN1228" s="11" t="str">
        <f t="shared" si="167"/>
        <v/>
      </c>
      <c r="BO1228" s="11" t="str">
        <f t="shared" si="168"/>
        <v/>
      </c>
      <c r="BP1228" s="11" t="str">
        <f t="shared" si="169"/>
        <v/>
      </c>
      <c r="BR1228" s="11">
        <f t="shared" si="166"/>
        <v>1223</v>
      </c>
      <c r="BS1228" s="6" t="str">
        <f t="shared" si="166"/>
        <v>MA_99106g0010</v>
      </c>
      <c r="BT1228" s="6" t="str">
        <f t="shared" si="166"/>
        <v>60S ribosomal L14-1</v>
      </c>
      <c r="BU1228" s="28">
        <f t="shared" si="164"/>
        <v>-1.3</v>
      </c>
      <c r="BV1228" s="28">
        <f t="shared" si="164"/>
        <v>1.1000000000000001</v>
      </c>
      <c r="BW1228" s="28">
        <f t="shared" si="164"/>
        <v>-1.3</v>
      </c>
      <c r="BX1228" s="28">
        <f t="shared" si="164"/>
        <v>1.4</v>
      </c>
      <c r="BY1228" s="28">
        <f t="shared" si="164"/>
        <v>-1</v>
      </c>
      <c r="BZ1228" s="28">
        <f t="shared" si="164"/>
        <v>-1.4</v>
      </c>
    </row>
    <row r="1229" spans="1:78">
      <c r="A1229" s="6">
        <v>1224</v>
      </c>
      <c r="B1229" s="6" t="s">
        <v>2220</v>
      </c>
      <c r="C1229" s="6" t="s">
        <v>2221</v>
      </c>
      <c r="D1229" s="6" t="str">
        <f t="shared" si="165"/>
        <v>Protein 1224 / MA_167502g0010 / caleosin</v>
      </c>
      <c r="E1229" s="6">
        <v>9</v>
      </c>
      <c r="F1229" s="6">
        <v>8</v>
      </c>
      <c r="G1229" s="6">
        <v>22876568</v>
      </c>
      <c r="H1229" s="6">
        <v>16789114</v>
      </c>
      <c r="I1229" s="6">
        <v>19836594</v>
      </c>
      <c r="J1229" s="6">
        <v>12736378</v>
      </c>
      <c r="K1229" s="6">
        <v>20141538</v>
      </c>
      <c r="L1229" s="6">
        <v>27512693</v>
      </c>
      <c r="M1229" s="6">
        <v>23919777</v>
      </c>
      <c r="N1229" s="6">
        <v>27303304</v>
      </c>
      <c r="O1229" s="6">
        <v>26820675</v>
      </c>
      <c r="P1229" s="6">
        <v>17008901</v>
      </c>
      <c r="Q1229" s="6">
        <v>26032048</v>
      </c>
      <c r="R1229" s="6">
        <v>20902364</v>
      </c>
      <c r="S1229" s="6">
        <v>16076921</v>
      </c>
      <c r="T1229" s="6">
        <v>20995480</v>
      </c>
      <c r="U1229" s="6">
        <v>31150073</v>
      </c>
      <c r="V1229" s="6">
        <v>31543948</v>
      </c>
      <c r="W1229" s="6">
        <v>31641330</v>
      </c>
      <c r="X1229" s="6">
        <v>30149800</v>
      </c>
      <c r="Y1229" s="6">
        <v>31674173</v>
      </c>
      <c r="Z1229" s="8">
        <v>24.447367295839801</v>
      </c>
      <c r="AA1229" s="8">
        <v>24.001022762173601</v>
      </c>
      <c r="AB1229" s="8">
        <v>24.2416609963303</v>
      </c>
      <c r="AC1229" s="8">
        <v>23.602451723251701</v>
      </c>
      <c r="AD1229" s="8">
        <v>24.2636705153941</v>
      </c>
      <c r="AE1229" s="8">
        <v>24.713594024788801</v>
      </c>
      <c r="AF1229" s="8">
        <v>24.5117006038105</v>
      </c>
      <c r="AG1229" s="8">
        <v>24.7025722078839</v>
      </c>
      <c r="AH1229" s="8">
        <v>24.676842210436</v>
      </c>
      <c r="AI1229" s="8">
        <v>24.0197865910405</v>
      </c>
      <c r="AJ1229" s="8">
        <v>24.633785480495099</v>
      </c>
      <c r="AK1229" s="8">
        <v>24.3171627805947</v>
      </c>
      <c r="AL1229" s="8">
        <v>23.938487796887099</v>
      </c>
      <c r="AM1229" s="8">
        <v>24.323575435747301</v>
      </c>
      <c r="AN1229" s="8">
        <v>24.892732208411498</v>
      </c>
      <c r="AO1229" s="8">
        <v>24.910859901498199</v>
      </c>
      <c r="AP1229" s="8">
        <v>24.915306907008201</v>
      </c>
      <c r="AQ1229" s="8">
        <v>24.8456450961888</v>
      </c>
      <c r="AR1229" s="8">
        <v>24.916803615878301</v>
      </c>
      <c r="AS1229" s="9">
        <v>7.9590202163474003E-4</v>
      </c>
      <c r="AT1229" s="9">
        <v>0.55410561814378501</v>
      </c>
      <c r="AU1229" s="9">
        <v>2.15270247919108E-4</v>
      </c>
      <c r="AV1229" s="10">
        <v>1.4539146729343699</v>
      </c>
      <c r="AW1229" s="10">
        <v>1.0983401804271</v>
      </c>
      <c r="AX1229" s="10">
        <v>1.7231339876837899</v>
      </c>
      <c r="AY1229" s="10">
        <v>-1.32373803566851</v>
      </c>
      <c r="AZ1229" s="10">
        <v>1.18516857953298</v>
      </c>
      <c r="BA1229" s="10">
        <v>1.5688527274070301</v>
      </c>
      <c r="BB1229" s="9">
        <v>1.32100924918176E-2</v>
      </c>
      <c r="BC1229" s="9">
        <v>0.77913566383483701</v>
      </c>
      <c r="BD1229" s="9">
        <v>3.1420762580658401E-4</v>
      </c>
      <c r="BE1229" s="9">
        <v>7.3157641125956199E-2</v>
      </c>
      <c r="BF1229" s="9">
        <v>0.39683681046376501</v>
      </c>
      <c r="BG1229" s="9">
        <v>1.9048034108523099E-3</v>
      </c>
      <c r="BH1229" s="11" t="str">
        <f t="shared" si="163"/>
        <v/>
      </c>
      <c r="BI1229" s="11" t="str">
        <f t="shared" si="163"/>
        <v/>
      </c>
      <c r="BJ1229" s="11" t="str">
        <f t="shared" si="163"/>
        <v/>
      </c>
      <c r="BK1229" s="11" t="str">
        <f t="shared" si="163"/>
        <v/>
      </c>
      <c r="BL1229" s="11" t="str">
        <f t="shared" si="163"/>
        <v/>
      </c>
      <c r="BM1229" s="11" t="str">
        <f t="shared" si="163"/>
        <v/>
      </c>
      <c r="BN1229" s="11" t="str">
        <f t="shared" si="167"/>
        <v/>
      </c>
      <c r="BO1229" s="11" t="str">
        <f t="shared" si="168"/>
        <v/>
      </c>
      <c r="BP1229" s="11" t="str">
        <f t="shared" si="169"/>
        <v/>
      </c>
      <c r="BR1229" s="11">
        <f t="shared" si="166"/>
        <v>1224</v>
      </c>
      <c r="BS1229" s="6" t="str">
        <f t="shared" si="166"/>
        <v>MA_167502g0010</v>
      </c>
      <c r="BT1229" s="6" t="str">
        <f t="shared" si="166"/>
        <v>caleosin</v>
      </c>
      <c r="BU1229" s="28">
        <f t="shared" si="164"/>
        <v>1.5</v>
      </c>
      <c r="BV1229" s="28">
        <f t="shared" si="164"/>
        <v>1.1000000000000001</v>
      </c>
      <c r="BW1229" s="28">
        <f t="shared" si="164"/>
        <v>1.7</v>
      </c>
      <c r="BX1229" s="28">
        <f t="shared" si="164"/>
        <v>-1.3</v>
      </c>
      <c r="BY1229" s="28">
        <f t="shared" si="164"/>
        <v>1.2</v>
      </c>
      <c r="BZ1229" s="28">
        <f t="shared" si="164"/>
        <v>1.6</v>
      </c>
    </row>
    <row r="1230" spans="1:78">
      <c r="A1230" s="6">
        <v>1225</v>
      </c>
      <c r="B1230" s="6" t="s">
        <v>2222</v>
      </c>
      <c r="C1230" s="6" t="s">
        <v>2223</v>
      </c>
      <c r="D1230" s="6" t="str">
        <f t="shared" si="165"/>
        <v>Protein 1225 / MA_707397g0010 / non-specific lipid-transfer 1-like</v>
      </c>
      <c r="E1230" s="6">
        <v>2</v>
      </c>
      <c r="F1230" s="6">
        <v>2</v>
      </c>
      <c r="G1230" s="6">
        <v>29694132</v>
      </c>
      <c r="H1230" s="6">
        <v>49269851</v>
      </c>
      <c r="I1230" s="6">
        <v>38105411</v>
      </c>
      <c r="J1230" s="6">
        <v>28614212</v>
      </c>
      <c r="K1230" s="6">
        <v>27148935</v>
      </c>
      <c r="L1230" s="6">
        <v>45548741</v>
      </c>
      <c r="M1230" s="6">
        <v>27868644</v>
      </c>
      <c r="N1230" s="6">
        <v>40097210</v>
      </c>
      <c r="O1230" s="6">
        <v>41899516</v>
      </c>
      <c r="P1230" s="6">
        <v>48473326</v>
      </c>
      <c r="Q1230" s="6">
        <v>34637065</v>
      </c>
      <c r="R1230" s="6">
        <v>45436875</v>
      </c>
      <c r="S1230" s="6">
        <v>34791856</v>
      </c>
      <c r="T1230" s="6">
        <v>14448726</v>
      </c>
      <c r="U1230" s="6">
        <v>34654583</v>
      </c>
      <c r="V1230" s="6">
        <v>34959610</v>
      </c>
      <c r="W1230" s="6">
        <v>36287840</v>
      </c>
      <c r="X1230" s="6">
        <v>40366478</v>
      </c>
      <c r="Y1230" s="6">
        <v>42688421</v>
      </c>
      <c r="Z1230" s="8">
        <v>24.823674525509599</v>
      </c>
      <c r="AA1230" s="8">
        <v>25.554201772925001</v>
      </c>
      <c r="AB1230" s="8">
        <v>25.183492540370601</v>
      </c>
      <c r="AC1230" s="8">
        <v>24.770228541608802</v>
      </c>
      <c r="AD1230" s="8">
        <v>24.694392269226299</v>
      </c>
      <c r="AE1230" s="8">
        <v>25.440907841660199</v>
      </c>
      <c r="AF1230" s="8">
        <v>24.7321394713871</v>
      </c>
      <c r="AG1230" s="8">
        <v>25.256998520363101</v>
      </c>
      <c r="AH1230" s="8">
        <v>25.3204302430184</v>
      </c>
      <c r="AI1230" s="8">
        <v>25.530687740713802</v>
      </c>
      <c r="AJ1230" s="8">
        <v>25.0458133515124</v>
      </c>
      <c r="AK1230" s="8">
        <v>25.4373602786088</v>
      </c>
      <c r="AL1230" s="8">
        <v>25.052246306968499</v>
      </c>
      <c r="AM1230" s="8">
        <v>23.784438954549199</v>
      </c>
      <c r="AN1230" s="8">
        <v>25.0465428227544</v>
      </c>
      <c r="AO1230" s="8">
        <v>25.059185754822199</v>
      </c>
      <c r="AP1230" s="8">
        <v>25.112982848501002</v>
      </c>
      <c r="AQ1230" s="8">
        <v>25.2666543804926</v>
      </c>
      <c r="AR1230" s="8">
        <v>25.347341464004899</v>
      </c>
      <c r="AS1230" s="9">
        <v>0.83582756199017105</v>
      </c>
      <c r="AT1230" s="9">
        <v>1</v>
      </c>
      <c r="AU1230" s="9">
        <v>0.82255293253145001</v>
      </c>
      <c r="AV1230" s="10">
        <v>1.1347866544748899</v>
      </c>
      <c r="AW1230" s="10">
        <v>-1.02461974836494</v>
      </c>
      <c r="AX1230" s="10">
        <v>1.1183281075262701</v>
      </c>
      <c r="AY1230" s="10">
        <v>-1.16272481635594</v>
      </c>
      <c r="AZ1230" s="10">
        <v>-1.0147171003195301</v>
      </c>
      <c r="BA1230" s="10">
        <v>1.145861064123</v>
      </c>
      <c r="BB1230" s="9">
        <v>0.92223978369684301</v>
      </c>
      <c r="BC1230" s="9">
        <v>0.99922236344961701</v>
      </c>
      <c r="BD1230" s="9">
        <v>0.93450912584294998</v>
      </c>
      <c r="BE1230" s="9">
        <v>0.87697483165974899</v>
      </c>
      <c r="BF1230" s="9">
        <v>0.99985803879412705</v>
      </c>
      <c r="BG1230" s="9">
        <v>0.88979962089463605</v>
      </c>
      <c r="BH1230" s="11" t="str">
        <f t="shared" si="163"/>
        <v/>
      </c>
      <c r="BI1230" s="11" t="str">
        <f t="shared" si="163"/>
        <v/>
      </c>
      <c r="BJ1230" s="11" t="str">
        <f t="shared" si="163"/>
        <v/>
      </c>
      <c r="BK1230" s="11" t="str">
        <f t="shared" si="163"/>
        <v/>
      </c>
      <c r="BL1230" s="11" t="str">
        <f t="shared" si="163"/>
        <v/>
      </c>
      <c r="BM1230" s="11" t="str">
        <f t="shared" si="163"/>
        <v/>
      </c>
      <c r="BN1230" s="11" t="str">
        <f t="shared" si="167"/>
        <v/>
      </c>
      <c r="BO1230" s="11" t="str">
        <f t="shared" si="168"/>
        <v/>
      </c>
      <c r="BP1230" s="11" t="str">
        <f t="shared" si="169"/>
        <v/>
      </c>
      <c r="BR1230" s="11">
        <f t="shared" si="166"/>
        <v>1225</v>
      </c>
      <c r="BS1230" s="6" t="str">
        <f t="shared" si="166"/>
        <v>MA_707397g0010</v>
      </c>
      <c r="BT1230" s="6" t="str">
        <f t="shared" si="166"/>
        <v>non-specific lipid-transfer 1-like</v>
      </c>
      <c r="BU1230" s="28">
        <f t="shared" si="164"/>
        <v>1.1000000000000001</v>
      </c>
      <c r="BV1230" s="28">
        <f t="shared" si="164"/>
        <v>-1</v>
      </c>
      <c r="BW1230" s="28">
        <f t="shared" si="164"/>
        <v>1.1000000000000001</v>
      </c>
      <c r="BX1230" s="28">
        <f t="shared" si="164"/>
        <v>-1.2</v>
      </c>
      <c r="BY1230" s="28">
        <f t="shared" si="164"/>
        <v>-1</v>
      </c>
      <c r="BZ1230" s="28">
        <f t="shared" si="164"/>
        <v>1.1000000000000001</v>
      </c>
    </row>
    <row r="1231" spans="1:78">
      <c r="A1231" s="6">
        <v>1226</v>
      </c>
      <c r="B1231" s="6" t="s">
        <v>2224</v>
      </c>
      <c r="C1231" s="6" t="s">
        <v>2225</v>
      </c>
      <c r="D1231" s="6" t="str">
        <f t="shared" si="165"/>
        <v>Protein 1226 / MA_724630g0010 / eukaryotic translation initiation factor 3 subunit K</v>
      </c>
      <c r="E1231" s="6">
        <v>7</v>
      </c>
      <c r="F1231" s="6">
        <v>7</v>
      </c>
      <c r="G1231" s="6">
        <v>20373092</v>
      </c>
      <c r="H1231" s="6">
        <v>14935634</v>
      </c>
      <c r="I1231" s="6">
        <v>19520985</v>
      </c>
      <c r="J1231" s="6">
        <v>13039742</v>
      </c>
      <c r="K1231" s="6">
        <v>19970293</v>
      </c>
      <c r="L1231" s="6">
        <v>21829070</v>
      </c>
      <c r="M1231" s="6">
        <v>22575775</v>
      </c>
      <c r="N1231" s="6">
        <v>23423384</v>
      </c>
      <c r="O1231" s="6">
        <v>21463761</v>
      </c>
      <c r="P1231" s="6">
        <v>15693963</v>
      </c>
      <c r="Q1231" s="6">
        <v>19076305</v>
      </c>
      <c r="R1231" s="6">
        <v>13035368</v>
      </c>
      <c r="S1231" s="6">
        <v>14745617</v>
      </c>
      <c r="T1231" s="6">
        <v>23331416</v>
      </c>
      <c r="U1231" s="6">
        <v>24099414</v>
      </c>
      <c r="V1231" s="6">
        <v>23549536</v>
      </c>
      <c r="W1231" s="6">
        <v>23596575</v>
      </c>
      <c r="X1231" s="6">
        <v>18393213</v>
      </c>
      <c r="Y1231" s="6">
        <v>22787265</v>
      </c>
      <c r="Z1231" s="8">
        <v>24.280161617247</v>
      </c>
      <c r="AA1231" s="8">
        <v>23.832255143858401</v>
      </c>
      <c r="AB1231" s="8">
        <v>24.2185225152047</v>
      </c>
      <c r="AC1231" s="8">
        <v>23.636411989378502</v>
      </c>
      <c r="AD1231" s="8">
        <v>24.251352164071299</v>
      </c>
      <c r="AE1231" s="8">
        <v>24.379747331646598</v>
      </c>
      <c r="AF1231" s="8">
        <v>24.428272178804299</v>
      </c>
      <c r="AG1231" s="8">
        <v>24.481446182721101</v>
      </c>
      <c r="AH1231" s="8">
        <v>24.355399559534099</v>
      </c>
      <c r="AI1231" s="8">
        <v>23.903706368239298</v>
      </c>
      <c r="AJ1231" s="8">
        <v>24.1852784186569</v>
      </c>
      <c r="AK1231" s="8">
        <v>23.635927976220501</v>
      </c>
      <c r="AL1231" s="8">
        <v>23.813782854479399</v>
      </c>
      <c r="AM1231" s="8">
        <v>24.475770532364599</v>
      </c>
      <c r="AN1231" s="8">
        <v>24.522494730601501</v>
      </c>
      <c r="AO1231" s="8">
        <v>24.4891952986953</v>
      </c>
      <c r="AP1231" s="8">
        <v>24.492074134429899</v>
      </c>
      <c r="AQ1231" s="8">
        <v>24.132670181714499</v>
      </c>
      <c r="AR1231" s="8">
        <v>24.441724442359298</v>
      </c>
      <c r="AS1231" s="9">
        <v>4.2632616577092101E-2</v>
      </c>
      <c r="AT1231" s="9">
        <v>1</v>
      </c>
      <c r="AU1231" s="9">
        <v>2.64791350833329E-2</v>
      </c>
      <c r="AV1231" s="10">
        <v>1.2900934981526599</v>
      </c>
      <c r="AW1231" s="10">
        <v>-1.0287179301676099</v>
      </c>
      <c r="AX1231" s="10">
        <v>1.2940479457645899</v>
      </c>
      <c r="AY1231" s="10">
        <v>-1.3271423131422999</v>
      </c>
      <c r="AZ1231" s="10">
        <v>1.0030652410988801</v>
      </c>
      <c r="BA1231" s="10">
        <v>1.3312103243046001</v>
      </c>
      <c r="BB1231" s="9">
        <v>0.154995897383851</v>
      </c>
      <c r="BC1231" s="9">
        <v>0.99319488875212003</v>
      </c>
      <c r="BD1231" s="9">
        <v>0.116954526883336</v>
      </c>
      <c r="BE1231" s="9">
        <v>0.10076443286494099</v>
      </c>
      <c r="BF1231" s="9">
        <v>0.99999256887565802</v>
      </c>
      <c r="BG1231" s="9">
        <v>7.2852742273285295E-2</v>
      </c>
      <c r="BH1231" s="11" t="str">
        <f t="shared" si="163"/>
        <v/>
      </c>
      <c r="BI1231" s="11" t="str">
        <f t="shared" si="163"/>
        <v/>
      </c>
      <c r="BJ1231" s="11" t="str">
        <f t="shared" si="163"/>
        <v/>
      </c>
      <c r="BK1231" s="11" t="str">
        <f t="shared" si="163"/>
        <v/>
      </c>
      <c r="BL1231" s="11" t="str">
        <f t="shared" si="163"/>
        <v/>
      </c>
      <c r="BM1231" s="11" t="str">
        <f t="shared" si="163"/>
        <v/>
      </c>
      <c r="BN1231" s="11" t="str">
        <f t="shared" si="167"/>
        <v/>
      </c>
      <c r="BO1231" s="11" t="str">
        <f t="shared" si="168"/>
        <v/>
      </c>
      <c r="BP1231" s="11" t="str">
        <f t="shared" si="169"/>
        <v/>
      </c>
      <c r="BR1231" s="11">
        <f t="shared" si="166"/>
        <v>1226</v>
      </c>
      <c r="BS1231" s="6" t="str">
        <f t="shared" si="166"/>
        <v>MA_724630g0010</v>
      </c>
      <c r="BT1231" s="6" t="str">
        <f t="shared" si="166"/>
        <v>eukaryotic translation initiation factor 3 subunit K</v>
      </c>
      <c r="BU1231" s="28">
        <f t="shared" si="164"/>
        <v>1.3</v>
      </c>
      <c r="BV1231" s="28">
        <f t="shared" si="164"/>
        <v>-1</v>
      </c>
      <c r="BW1231" s="28">
        <f t="shared" si="164"/>
        <v>1.3</v>
      </c>
      <c r="BX1231" s="28">
        <f t="shared" si="164"/>
        <v>-1.3</v>
      </c>
      <c r="BY1231" s="28">
        <f t="shared" si="164"/>
        <v>1</v>
      </c>
      <c r="BZ1231" s="28">
        <f t="shared" si="164"/>
        <v>1.3</v>
      </c>
    </row>
    <row r="1232" spans="1:78">
      <c r="A1232" s="6">
        <v>1227</v>
      </c>
      <c r="B1232" s="6" t="s">
        <v>2226</v>
      </c>
      <c r="C1232" s="6" t="s">
        <v>1062</v>
      </c>
      <c r="D1232" s="6" t="str">
        <f t="shared" si="165"/>
        <v>Protein 1227 / MA_924620g0010 / histone H2A</v>
      </c>
      <c r="E1232" s="6">
        <v>6</v>
      </c>
      <c r="F1232" s="6">
        <v>3</v>
      </c>
      <c r="G1232" s="6">
        <v>45314496</v>
      </c>
      <c r="H1232" s="6">
        <v>60327332</v>
      </c>
      <c r="I1232" s="6">
        <v>59658476</v>
      </c>
      <c r="J1232" s="6">
        <v>59263713</v>
      </c>
      <c r="K1232" s="6">
        <v>64158884</v>
      </c>
      <c r="L1232" s="6">
        <v>63421703</v>
      </c>
      <c r="M1232" s="6">
        <v>57723656</v>
      </c>
      <c r="N1232" s="6">
        <v>61338631</v>
      </c>
      <c r="O1232" s="6">
        <v>62241698</v>
      </c>
      <c r="P1232" s="6">
        <v>54850710</v>
      </c>
      <c r="Q1232" s="6">
        <v>48869449</v>
      </c>
      <c r="R1232" s="6">
        <v>71828192</v>
      </c>
      <c r="S1232" s="6">
        <v>60580656</v>
      </c>
      <c r="T1232" s="6">
        <v>49992986</v>
      </c>
      <c r="U1232" s="6">
        <v>59926024</v>
      </c>
      <c r="V1232" s="6">
        <v>56567928</v>
      </c>
      <c r="W1232" s="6">
        <v>65524569</v>
      </c>
      <c r="X1232" s="6">
        <v>67186899</v>
      </c>
      <c r="Y1232" s="6">
        <v>67626478</v>
      </c>
      <c r="Z1232" s="8">
        <v>25.4334693030459</v>
      </c>
      <c r="AA1232" s="8">
        <v>25.8463084442308</v>
      </c>
      <c r="AB1232" s="8">
        <v>25.830223788124599</v>
      </c>
      <c r="AC1232" s="8">
        <v>25.820645681311898</v>
      </c>
      <c r="AD1232" s="8">
        <v>25.935145711526999</v>
      </c>
      <c r="AE1232" s="8">
        <v>25.918473281430501</v>
      </c>
      <c r="AF1232" s="8">
        <v>25.782659341830499</v>
      </c>
      <c r="AG1232" s="8">
        <v>25.870292632062799</v>
      </c>
      <c r="AH1232" s="8">
        <v>25.891378082870499</v>
      </c>
      <c r="AI1232" s="8">
        <v>25.709006959531902</v>
      </c>
      <c r="AJ1232" s="8">
        <v>25.542429502590899</v>
      </c>
      <c r="AK1232" s="8">
        <v>26.098046865860699</v>
      </c>
      <c r="AL1232" s="8">
        <v>25.852353864708999</v>
      </c>
      <c r="AM1232" s="8">
        <v>25.575222363642201</v>
      </c>
      <c r="AN1232" s="8">
        <v>25.836679320686699</v>
      </c>
      <c r="AO1232" s="8">
        <v>25.753480992363599</v>
      </c>
      <c r="AP1232" s="8">
        <v>25.9655326232023</v>
      </c>
      <c r="AQ1232" s="8">
        <v>26.001676608668401</v>
      </c>
      <c r="AR1232" s="8">
        <v>26.011084884093201</v>
      </c>
      <c r="AS1232" s="9">
        <v>0.46575120158098099</v>
      </c>
      <c r="AT1232" s="9">
        <v>1</v>
      </c>
      <c r="AU1232" s="9">
        <v>0.42299077883460701</v>
      </c>
      <c r="AV1232" s="10">
        <v>1.0662474187017901</v>
      </c>
      <c r="AW1232" s="10">
        <v>-1.0123770264979299</v>
      </c>
      <c r="AX1232" s="10">
        <v>1.10231175239148</v>
      </c>
      <c r="AY1232" s="10">
        <v>-1.07944439125642</v>
      </c>
      <c r="AZ1232" s="10">
        <v>1.0338236070325999</v>
      </c>
      <c r="BA1232" s="10">
        <v>1.11595509415982</v>
      </c>
      <c r="BB1232" s="9">
        <v>0.84258879674793796</v>
      </c>
      <c r="BC1232" s="9">
        <v>0.998252635305661</v>
      </c>
      <c r="BD1232" s="9">
        <v>0.56141857950435603</v>
      </c>
      <c r="BE1232" s="9">
        <v>0.76204949221739404</v>
      </c>
      <c r="BF1232" s="9">
        <v>0.97295383771116095</v>
      </c>
      <c r="BG1232" s="9">
        <v>0.46524969661378301</v>
      </c>
      <c r="BH1232" s="11" t="str">
        <f t="shared" si="163"/>
        <v/>
      </c>
      <c r="BI1232" s="11" t="str">
        <f t="shared" si="163"/>
        <v/>
      </c>
      <c r="BJ1232" s="11" t="str">
        <f t="shared" si="163"/>
        <v/>
      </c>
      <c r="BK1232" s="11" t="str">
        <f t="shared" si="163"/>
        <v/>
      </c>
      <c r="BL1232" s="11" t="str">
        <f t="shared" si="163"/>
        <v/>
      </c>
      <c r="BM1232" s="11" t="str">
        <f t="shared" si="163"/>
        <v/>
      </c>
      <c r="BN1232" s="11" t="str">
        <f t="shared" si="167"/>
        <v/>
      </c>
      <c r="BO1232" s="11" t="str">
        <f t="shared" si="168"/>
        <v/>
      </c>
      <c r="BP1232" s="11" t="str">
        <f t="shared" si="169"/>
        <v/>
      </c>
      <c r="BR1232" s="11">
        <f t="shared" si="166"/>
        <v>1227</v>
      </c>
      <c r="BS1232" s="6" t="str">
        <f t="shared" si="166"/>
        <v>MA_924620g0010</v>
      </c>
      <c r="BT1232" s="6" t="str">
        <f t="shared" si="166"/>
        <v>histone H2A</v>
      </c>
      <c r="BU1232" s="28">
        <f t="shared" si="164"/>
        <v>1.1000000000000001</v>
      </c>
      <c r="BV1232" s="28">
        <f t="shared" si="164"/>
        <v>-1</v>
      </c>
      <c r="BW1232" s="28">
        <f t="shared" si="164"/>
        <v>1.1000000000000001</v>
      </c>
      <c r="BX1232" s="28">
        <f t="shared" si="164"/>
        <v>-1.1000000000000001</v>
      </c>
      <c r="BY1232" s="28">
        <f t="shared" si="164"/>
        <v>1</v>
      </c>
      <c r="BZ1232" s="28">
        <f t="shared" si="164"/>
        <v>1.1000000000000001</v>
      </c>
    </row>
    <row r="1233" spans="1:78">
      <c r="A1233" s="6">
        <v>1228</v>
      </c>
      <c r="B1233" s="6" t="s">
        <v>2227</v>
      </c>
      <c r="C1233" s="6" t="s">
        <v>534</v>
      </c>
      <c r="D1233" s="6" t="str">
        <f t="shared" si="165"/>
        <v>Protein 1228 / MA_940422g0010 / unknown</v>
      </c>
      <c r="E1233" s="6">
        <v>5</v>
      </c>
      <c r="F1233" s="6">
        <v>5</v>
      </c>
      <c r="G1233" s="6">
        <v>4222820</v>
      </c>
      <c r="H1233" s="6">
        <v>5373654</v>
      </c>
      <c r="I1233" s="6">
        <v>6706351</v>
      </c>
      <c r="J1233" s="6">
        <v>5114055</v>
      </c>
      <c r="K1233" s="6">
        <v>5994785</v>
      </c>
      <c r="L1233" s="6">
        <v>5684644</v>
      </c>
      <c r="M1233" s="6">
        <v>5676852</v>
      </c>
      <c r="N1233" s="6">
        <v>6102371</v>
      </c>
      <c r="O1233" s="6">
        <v>5799866</v>
      </c>
      <c r="P1233" s="6">
        <v>6052047</v>
      </c>
      <c r="Q1233" s="6">
        <v>6075506</v>
      </c>
      <c r="R1233" s="6">
        <v>6251794</v>
      </c>
      <c r="S1233" s="6">
        <v>6418392</v>
      </c>
      <c r="T1233" s="6">
        <v>5037354</v>
      </c>
      <c r="U1233" s="6">
        <v>6086478</v>
      </c>
      <c r="V1233" s="6">
        <v>6077982</v>
      </c>
      <c r="W1233" s="6">
        <v>5754218</v>
      </c>
      <c r="X1233" s="6">
        <v>6462580</v>
      </c>
      <c r="Y1233" s="6">
        <v>6698067</v>
      </c>
      <c r="Z1233" s="8">
        <v>22.009775322113001</v>
      </c>
      <c r="AA1233" s="8">
        <v>22.357472001104298</v>
      </c>
      <c r="AB1233" s="8">
        <v>22.6770965628507</v>
      </c>
      <c r="AC1233" s="8">
        <v>22.286036245703599</v>
      </c>
      <c r="AD1233" s="8">
        <v>22.515276582347202</v>
      </c>
      <c r="AE1233" s="8">
        <v>22.438638572704399</v>
      </c>
      <c r="AF1233" s="8">
        <v>22.436659699231999</v>
      </c>
      <c r="AG1233" s="8">
        <v>22.540938462054498</v>
      </c>
      <c r="AH1233" s="8">
        <v>22.4675881379491</v>
      </c>
      <c r="AI1233" s="8">
        <v>22.528991760845098</v>
      </c>
      <c r="AJ1233" s="8">
        <v>22.534573138254999</v>
      </c>
      <c r="AK1233" s="8">
        <v>22.575838810861601</v>
      </c>
      <c r="AL1233" s="8">
        <v>22.613780473494501</v>
      </c>
      <c r="AM1233" s="8">
        <v>22.264234689261901</v>
      </c>
      <c r="AN1233" s="8">
        <v>22.537176209313699</v>
      </c>
      <c r="AO1233" s="8">
        <v>22.535160971636</v>
      </c>
      <c r="AP1233" s="8">
        <v>22.4561884483022</v>
      </c>
      <c r="AQ1233" s="8">
        <v>22.6236788039222</v>
      </c>
      <c r="AR1233" s="8">
        <v>22.6753133765549</v>
      </c>
      <c r="AS1233" s="9">
        <v>0.33091412914723101</v>
      </c>
      <c r="AT1233" s="9">
        <v>1</v>
      </c>
      <c r="AU1233" s="9">
        <v>0.286053960760284</v>
      </c>
      <c r="AV1233" s="10">
        <v>1.0731300141445901</v>
      </c>
      <c r="AW1233" s="10">
        <v>1.0976000343093399</v>
      </c>
      <c r="AX1233" s="10">
        <v>1.1458134827450499</v>
      </c>
      <c r="AY1233" s="10">
        <v>1.0228024748560001</v>
      </c>
      <c r="AZ1233" s="10">
        <v>1.06773034734136</v>
      </c>
      <c r="BA1233" s="10">
        <v>1.0439262453795799</v>
      </c>
      <c r="BB1233" s="9">
        <v>0.76638458639971396</v>
      </c>
      <c r="BC1233" s="9">
        <v>0.54034679135973396</v>
      </c>
      <c r="BD1233" s="9">
        <v>0.23467414835158801</v>
      </c>
      <c r="BE1233" s="9">
        <v>0.98915577184869696</v>
      </c>
      <c r="BF1233" s="9">
        <v>0.80312432459368099</v>
      </c>
      <c r="BG1233" s="9">
        <v>0.921189066998229</v>
      </c>
      <c r="BH1233" s="11" t="str">
        <f t="shared" si="163"/>
        <v/>
      </c>
      <c r="BI1233" s="11" t="str">
        <f t="shared" si="163"/>
        <v/>
      </c>
      <c r="BJ1233" s="11" t="str">
        <f t="shared" si="163"/>
        <v/>
      </c>
      <c r="BK1233" s="11" t="str">
        <f t="shared" si="163"/>
        <v/>
      </c>
      <c r="BL1233" s="11" t="str">
        <f t="shared" si="163"/>
        <v/>
      </c>
      <c r="BM1233" s="11" t="str">
        <f t="shared" si="163"/>
        <v/>
      </c>
      <c r="BN1233" s="11" t="str">
        <f t="shared" si="167"/>
        <v/>
      </c>
      <c r="BO1233" s="11" t="str">
        <f t="shared" si="168"/>
        <v/>
      </c>
      <c r="BP1233" s="11" t="str">
        <f t="shared" si="169"/>
        <v/>
      </c>
      <c r="BR1233" s="11">
        <f t="shared" si="166"/>
        <v>1228</v>
      </c>
      <c r="BS1233" s="6" t="str">
        <f t="shared" si="166"/>
        <v>MA_940422g0010</v>
      </c>
      <c r="BT1233" s="6" t="str">
        <f t="shared" si="166"/>
        <v>unknown</v>
      </c>
      <c r="BU1233" s="28">
        <f t="shared" si="164"/>
        <v>1.1000000000000001</v>
      </c>
      <c r="BV1233" s="28">
        <f t="shared" si="164"/>
        <v>1.1000000000000001</v>
      </c>
      <c r="BW1233" s="28">
        <f t="shared" si="164"/>
        <v>1.1000000000000001</v>
      </c>
      <c r="BX1233" s="28">
        <f t="shared" si="164"/>
        <v>1</v>
      </c>
      <c r="BY1233" s="28">
        <f t="shared" si="164"/>
        <v>1.1000000000000001</v>
      </c>
      <c r="BZ1233" s="28">
        <f t="shared" si="164"/>
        <v>1</v>
      </c>
    </row>
    <row r="1234" spans="1:78">
      <c r="A1234" s="6">
        <v>1229</v>
      </c>
      <c r="B1234" s="6" t="s">
        <v>2228</v>
      </c>
      <c r="C1234" s="6" t="s">
        <v>1686</v>
      </c>
      <c r="D1234" s="6" t="str">
        <f t="shared" si="165"/>
        <v>Protein 1229 / MA_113087g0010 / UDP-glucose 4-epimerase GEPI48</v>
      </c>
      <c r="E1234" s="6">
        <v>4</v>
      </c>
      <c r="F1234" s="6">
        <v>4</v>
      </c>
      <c r="G1234" s="6">
        <v>41763237</v>
      </c>
      <c r="H1234" s="6">
        <v>37236684</v>
      </c>
      <c r="I1234" s="6">
        <v>32541411</v>
      </c>
      <c r="J1234" s="6">
        <v>37429632</v>
      </c>
      <c r="K1234" s="6">
        <v>32827664</v>
      </c>
      <c r="L1234" s="6">
        <v>26606562</v>
      </c>
      <c r="M1234" s="6">
        <v>29409296</v>
      </c>
      <c r="N1234" s="6">
        <v>26855123</v>
      </c>
      <c r="O1234" s="6">
        <v>25463678</v>
      </c>
      <c r="P1234" s="6">
        <v>50178284</v>
      </c>
      <c r="Q1234" s="6">
        <v>41343639</v>
      </c>
      <c r="R1234" s="6">
        <v>40397663</v>
      </c>
      <c r="S1234" s="6">
        <v>43000551</v>
      </c>
      <c r="T1234" s="6">
        <v>36732412</v>
      </c>
      <c r="U1234" s="6">
        <v>32753791</v>
      </c>
      <c r="V1234" s="6">
        <v>33207849</v>
      </c>
      <c r="W1234" s="6">
        <v>30761974</v>
      </c>
      <c r="X1234" s="6">
        <v>28477305</v>
      </c>
      <c r="Y1234" s="6">
        <v>28889356</v>
      </c>
      <c r="Z1234" s="8">
        <v>25.315730201379399</v>
      </c>
      <c r="AA1234" s="8">
        <v>25.150221267995398</v>
      </c>
      <c r="AB1234" s="8">
        <v>24.955773472031101</v>
      </c>
      <c r="AC1234" s="8">
        <v>25.157677528255299</v>
      </c>
      <c r="AD1234" s="8">
        <v>24.968408756323999</v>
      </c>
      <c r="AE1234" s="8">
        <v>24.665278766980801</v>
      </c>
      <c r="AF1234" s="8">
        <v>24.8097689136026</v>
      </c>
      <c r="AG1234" s="8">
        <v>24.6786939934534</v>
      </c>
      <c r="AH1234" s="8">
        <v>24.6019374828665</v>
      </c>
      <c r="AI1234" s="8">
        <v>25.5805597984297</v>
      </c>
      <c r="AJ1234" s="8">
        <v>25.3011620422395</v>
      </c>
      <c r="AK1234" s="8">
        <v>25.267768499866001</v>
      </c>
      <c r="AL1234" s="8">
        <v>25.357851810534999</v>
      </c>
      <c r="AM1234" s="8">
        <v>25.130550296632499</v>
      </c>
      <c r="AN1234" s="8">
        <v>24.965158561407399</v>
      </c>
      <c r="AO1234" s="8">
        <v>24.985020941176401</v>
      </c>
      <c r="AP1234" s="8">
        <v>24.874644748416198</v>
      </c>
      <c r="AQ1234" s="8">
        <v>24.7633092849854</v>
      </c>
      <c r="AR1234" s="8">
        <v>24.784034707990799</v>
      </c>
      <c r="AS1234" s="9">
        <v>9.8060568798893598E-5</v>
      </c>
      <c r="AT1234" s="9">
        <v>4.70735783587342E-2</v>
      </c>
      <c r="AU1234" s="9">
        <v>1.59355376976081E-5</v>
      </c>
      <c r="AV1234" s="10">
        <v>-1.33852348874217</v>
      </c>
      <c r="AW1234" s="10">
        <v>1.1631331380286201</v>
      </c>
      <c r="AX1234" s="10">
        <v>-1.1770116469278999</v>
      </c>
      <c r="AY1234" s="10">
        <v>1.55688102578569</v>
      </c>
      <c r="AZ1234" s="10">
        <v>1.1372219571793001</v>
      </c>
      <c r="BA1234" s="10">
        <v>-1.3690212503874699</v>
      </c>
      <c r="BB1234" s="9">
        <v>1.3268521631191201E-3</v>
      </c>
      <c r="BC1234" s="9">
        <v>8.2749861914562406E-2</v>
      </c>
      <c r="BD1234" s="9">
        <v>5.6828123174431901E-2</v>
      </c>
      <c r="BE1234" s="9">
        <v>1.6407486256864202E-5</v>
      </c>
      <c r="BF1234" s="9">
        <v>0.19992795996914101</v>
      </c>
      <c r="BG1234" s="9">
        <v>3.6833119419976701E-4</v>
      </c>
      <c r="BH1234" s="11" t="str">
        <f t="shared" si="163"/>
        <v/>
      </c>
      <c r="BI1234" s="11" t="str">
        <f t="shared" si="163"/>
        <v/>
      </c>
      <c r="BJ1234" s="11" t="str">
        <f t="shared" si="163"/>
        <v/>
      </c>
      <c r="BK1234" s="11" t="str">
        <f t="shared" si="163"/>
        <v/>
      </c>
      <c r="BL1234" s="11" t="str">
        <f t="shared" si="163"/>
        <v/>
      </c>
      <c r="BM1234" s="11" t="str">
        <f t="shared" si="163"/>
        <v/>
      </c>
      <c r="BN1234" s="11" t="str">
        <f t="shared" si="167"/>
        <v/>
      </c>
      <c r="BO1234" s="11" t="str">
        <f t="shared" si="168"/>
        <v/>
      </c>
      <c r="BP1234" s="11" t="str">
        <f t="shared" si="169"/>
        <v/>
      </c>
      <c r="BR1234" s="11">
        <f t="shared" si="166"/>
        <v>1229</v>
      </c>
      <c r="BS1234" s="6" t="str">
        <f t="shared" si="166"/>
        <v>MA_113087g0010</v>
      </c>
      <c r="BT1234" s="6" t="str">
        <f t="shared" si="166"/>
        <v>UDP-glucose 4-epimerase GEPI48</v>
      </c>
      <c r="BU1234" s="28">
        <f t="shared" si="164"/>
        <v>-1.3</v>
      </c>
      <c r="BV1234" s="28">
        <f t="shared" si="164"/>
        <v>1.2</v>
      </c>
      <c r="BW1234" s="28">
        <f t="shared" si="164"/>
        <v>-1.2</v>
      </c>
      <c r="BX1234" s="28">
        <f t="shared" si="164"/>
        <v>1.6</v>
      </c>
      <c r="BY1234" s="28">
        <f t="shared" si="164"/>
        <v>1.1000000000000001</v>
      </c>
      <c r="BZ1234" s="28">
        <f t="shared" si="164"/>
        <v>-1.4</v>
      </c>
    </row>
    <row r="1235" spans="1:78">
      <c r="A1235" s="6">
        <v>1230</v>
      </c>
      <c r="B1235" s="6" t="s">
        <v>2229</v>
      </c>
      <c r="C1235" s="6" t="s">
        <v>2230</v>
      </c>
      <c r="D1235" s="6" t="str">
        <f t="shared" si="165"/>
        <v>Protein 1230 / MA_241174g0010 / Gamma-tocopherol methyltransferase</v>
      </c>
      <c r="E1235" s="6">
        <v>7</v>
      </c>
      <c r="F1235" s="6">
        <v>3</v>
      </c>
      <c r="G1235" s="6">
        <v>4849753</v>
      </c>
      <c r="H1235" s="6">
        <v>4224052</v>
      </c>
      <c r="I1235" s="6">
        <v>4349413</v>
      </c>
      <c r="J1235" s="6">
        <v>4454621</v>
      </c>
      <c r="K1235" s="6">
        <v>6166361</v>
      </c>
      <c r="L1235" s="6">
        <v>5271685</v>
      </c>
      <c r="M1235" s="6">
        <v>5456175</v>
      </c>
      <c r="N1235" s="6">
        <v>5644175</v>
      </c>
      <c r="O1235" s="6">
        <v>5466536</v>
      </c>
      <c r="P1235" s="6">
        <v>3272355</v>
      </c>
      <c r="Q1235" s="6">
        <v>4764172</v>
      </c>
      <c r="R1235" s="6">
        <v>7818032</v>
      </c>
      <c r="S1235" s="6">
        <v>9556483</v>
      </c>
      <c r="T1235" s="6">
        <v>4148979</v>
      </c>
      <c r="U1235" s="6">
        <v>8562119</v>
      </c>
      <c r="V1235" s="6">
        <v>7403664</v>
      </c>
      <c r="W1235" s="6">
        <v>9113417</v>
      </c>
      <c r="X1235" s="6">
        <v>8127929</v>
      </c>
      <c r="Y1235" s="6">
        <v>7566616</v>
      </c>
      <c r="Z1235" s="8">
        <v>22.209479841417899</v>
      </c>
      <c r="AA1235" s="8">
        <v>22.010196164361499</v>
      </c>
      <c r="AB1235" s="8">
        <v>22.052389276231999</v>
      </c>
      <c r="AC1235" s="8">
        <v>22.086871261524799</v>
      </c>
      <c r="AD1235" s="8">
        <v>22.555987921575699</v>
      </c>
      <c r="AE1235" s="8">
        <v>22.329832736613401</v>
      </c>
      <c r="AF1235" s="8">
        <v>22.379458487070298</v>
      </c>
      <c r="AG1235" s="8">
        <v>22.428331289314301</v>
      </c>
      <c r="AH1235" s="8">
        <v>22.3821954939914</v>
      </c>
      <c r="AI1235" s="8">
        <v>21.641897836234001</v>
      </c>
      <c r="AJ1235" s="8">
        <v>22.1837940688124</v>
      </c>
      <c r="AK1235" s="8">
        <v>22.898374059060998</v>
      </c>
      <c r="AL1235" s="8">
        <v>23.1880483410857</v>
      </c>
      <c r="AM1235" s="8">
        <v>21.984324924371201</v>
      </c>
      <c r="AN1235" s="8">
        <v>23.0295364561924</v>
      </c>
      <c r="AO1235" s="8">
        <v>22.819807992283501</v>
      </c>
      <c r="AP1235" s="8">
        <v>23.119560651306099</v>
      </c>
      <c r="AQ1235" s="8">
        <v>22.954456369097201</v>
      </c>
      <c r="AR1235" s="8">
        <v>22.851216800637399</v>
      </c>
      <c r="AS1235" s="9">
        <v>3.6704911649814903E-2</v>
      </c>
      <c r="AT1235" s="9">
        <v>1</v>
      </c>
      <c r="AU1235" s="9">
        <v>2.21312087826167E-2</v>
      </c>
      <c r="AV1235" s="10">
        <v>1.1462880381982401</v>
      </c>
      <c r="AW1235" s="10">
        <v>1.1457584716203499</v>
      </c>
      <c r="AX1235" s="10">
        <v>1.70755347637243</v>
      </c>
      <c r="AY1235" s="10">
        <v>-1.00046219739239</v>
      </c>
      <c r="AZ1235" s="10">
        <v>1.4896373507102001</v>
      </c>
      <c r="BA1235" s="10">
        <v>1.4903258572093101</v>
      </c>
      <c r="BB1235" s="9">
        <v>0.84420761918118403</v>
      </c>
      <c r="BC1235" s="9">
        <v>0.82174933531370198</v>
      </c>
      <c r="BD1235" s="9">
        <v>1.8214592623843E-2</v>
      </c>
      <c r="BE1235" s="9">
        <v>0.99999999194980604</v>
      </c>
      <c r="BF1235" s="9">
        <v>0.12123629171392999</v>
      </c>
      <c r="BG1235" s="9">
        <v>9.3433284598183897E-2</v>
      </c>
      <c r="BH1235" s="11" t="str">
        <f t="shared" si="163"/>
        <v/>
      </c>
      <c r="BI1235" s="11" t="str">
        <f t="shared" si="163"/>
        <v/>
      </c>
      <c r="BJ1235" s="11" t="str">
        <f t="shared" si="163"/>
        <v/>
      </c>
      <c r="BK1235" s="11" t="str">
        <f t="shared" si="163"/>
        <v/>
      </c>
      <c r="BL1235" s="11" t="str">
        <f t="shared" si="163"/>
        <v/>
      </c>
      <c r="BM1235" s="11" t="str">
        <f t="shared" si="163"/>
        <v/>
      </c>
      <c r="BN1235" s="11" t="str">
        <f t="shared" si="167"/>
        <v/>
      </c>
      <c r="BO1235" s="11" t="str">
        <f t="shared" si="168"/>
        <v/>
      </c>
      <c r="BP1235" s="11" t="str">
        <f t="shared" si="169"/>
        <v/>
      </c>
      <c r="BR1235" s="11">
        <f t="shared" si="166"/>
        <v>1230</v>
      </c>
      <c r="BS1235" s="6" t="str">
        <f t="shared" si="166"/>
        <v>MA_241174g0010</v>
      </c>
      <c r="BT1235" s="6" t="str">
        <f t="shared" si="166"/>
        <v>Gamma-tocopherol methyltransferase</v>
      </c>
      <c r="BU1235" s="28">
        <f t="shared" si="164"/>
        <v>1.1000000000000001</v>
      </c>
      <c r="BV1235" s="28">
        <f t="shared" si="164"/>
        <v>1.1000000000000001</v>
      </c>
      <c r="BW1235" s="28">
        <f t="shared" si="164"/>
        <v>1.7</v>
      </c>
      <c r="BX1235" s="28">
        <f t="shared" si="164"/>
        <v>-1</v>
      </c>
      <c r="BY1235" s="28">
        <f t="shared" si="164"/>
        <v>1.5</v>
      </c>
      <c r="BZ1235" s="28">
        <f t="shared" si="164"/>
        <v>1.5</v>
      </c>
    </row>
    <row r="1236" spans="1:78">
      <c r="A1236" s="6">
        <v>1231</v>
      </c>
      <c r="B1236" s="6" t="s">
        <v>2231</v>
      </c>
      <c r="C1236" s="6" t="s">
        <v>2232</v>
      </c>
      <c r="D1236" s="6" t="str">
        <f t="shared" si="165"/>
        <v>Protein 1231 / MA_10431660g0010 / stearoyl-[acyl-carrier- ] 9- chloroplastic</v>
      </c>
      <c r="E1236" s="6">
        <v>5</v>
      </c>
      <c r="F1236" s="6">
        <v>4</v>
      </c>
      <c r="G1236" s="6">
        <v>3611086</v>
      </c>
      <c r="H1236" s="6">
        <v>1648062</v>
      </c>
      <c r="I1236" s="6">
        <v>3678711</v>
      </c>
      <c r="J1236" s="6">
        <v>2860406</v>
      </c>
      <c r="K1236" s="6">
        <v>3735018</v>
      </c>
      <c r="L1236" s="6">
        <v>6065661</v>
      </c>
      <c r="M1236" s="6">
        <v>5850446</v>
      </c>
      <c r="N1236" s="6">
        <v>5483896</v>
      </c>
      <c r="O1236" s="6">
        <v>6658366</v>
      </c>
      <c r="P1236" s="6">
        <v>1007736</v>
      </c>
      <c r="Q1236" s="6">
        <v>3158147</v>
      </c>
      <c r="R1236" s="6">
        <v>1913766</v>
      </c>
      <c r="S1236" s="6">
        <v>2943198</v>
      </c>
      <c r="T1236" s="6">
        <v>2674639</v>
      </c>
      <c r="U1236" s="6">
        <v>4467243</v>
      </c>
      <c r="V1236" s="6">
        <v>5895611</v>
      </c>
      <c r="W1236" s="6">
        <v>4377193</v>
      </c>
      <c r="X1236" s="6">
        <v>3908927</v>
      </c>
      <c r="Y1236" s="6">
        <v>3747089</v>
      </c>
      <c r="Z1236" s="8">
        <v>21.784001348596099</v>
      </c>
      <c r="AA1236" s="8">
        <v>20.652339086972699</v>
      </c>
      <c r="AB1236" s="8">
        <v>21.8107689117824</v>
      </c>
      <c r="AC1236" s="8">
        <v>21.447788503955699</v>
      </c>
      <c r="AD1236" s="8">
        <v>21.832683765069099</v>
      </c>
      <c r="AE1236" s="8">
        <v>22.532233439642798</v>
      </c>
      <c r="AF1236" s="8">
        <v>22.480115179911099</v>
      </c>
      <c r="AG1236" s="8">
        <v>22.386769780538501</v>
      </c>
      <c r="AH1236" s="8">
        <v>22.666736744679501</v>
      </c>
      <c r="AI1236" s="8">
        <v>19.942686309972</v>
      </c>
      <c r="AJ1236" s="8">
        <v>21.590646894174998</v>
      </c>
      <c r="AK1236" s="8">
        <v>20.867983008720898</v>
      </c>
      <c r="AL1236" s="8">
        <v>21.488953170389198</v>
      </c>
      <c r="AM1236" s="8">
        <v>21.350912751284501</v>
      </c>
      <c r="AN1236" s="8">
        <v>22.090953302890799</v>
      </c>
      <c r="AO1236" s="8">
        <v>22.491209906022199</v>
      </c>
      <c r="AP1236" s="8">
        <v>22.061574566278999</v>
      </c>
      <c r="AQ1236" s="8">
        <v>21.8983412115821</v>
      </c>
      <c r="AR1236" s="8">
        <v>21.8373388139604</v>
      </c>
      <c r="AS1236" s="9">
        <v>3.2806140020277298E-3</v>
      </c>
      <c r="AT1236" s="9">
        <v>1</v>
      </c>
      <c r="AU1236" s="9">
        <v>1.2085982951315999E-3</v>
      </c>
      <c r="AV1236" s="10">
        <v>2.0152341328587902</v>
      </c>
      <c r="AW1236" s="10">
        <v>-1.3729507707423501</v>
      </c>
      <c r="AX1236" s="10">
        <v>1.48490150301878</v>
      </c>
      <c r="AY1236" s="10">
        <v>-2.7668172559347699</v>
      </c>
      <c r="AZ1236" s="10">
        <v>-1.35715003908465</v>
      </c>
      <c r="BA1236" s="10">
        <v>2.0386966630461099</v>
      </c>
      <c r="BB1236" s="9">
        <v>2.2887468837765001E-2</v>
      </c>
      <c r="BC1236" s="9">
        <v>0.419067031100892</v>
      </c>
      <c r="BD1236" s="9">
        <v>0.24257373440194199</v>
      </c>
      <c r="BE1236" s="9">
        <v>1.2443852038232001E-3</v>
      </c>
      <c r="BF1236" s="9">
        <v>0.49872584367282702</v>
      </c>
      <c r="BG1236" s="9">
        <v>1.3848925189430801E-2</v>
      </c>
      <c r="BH1236" s="11" t="str">
        <f t="shared" si="163"/>
        <v/>
      </c>
      <c r="BI1236" s="11" t="str">
        <f t="shared" si="163"/>
        <v/>
      </c>
      <c r="BJ1236" s="11" t="str">
        <f t="shared" si="163"/>
        <v/>
      </c>
      <c r="BK1236" s="11" t="str">
        <f t="shared" si="163"/>
        <v/>
      </c>
      <c r="BL1236" s="11" t="str">
        <f t="shared" si="163"/>
        <v/>
      </c>
      <c r="BM1236" s="11" t="str">
        <f t="shared" si="163"/>
        <v/>
      </c>
      <c r="BN1236" s="11" t="str">
        <f t="shared" si="167"/>
        <v/>
      </c>
      <c r="BO1236" s="11" t="str">
        <f t="shared" si="168"/>
        <v/>
      </c>
      <c r="BP1236" s="11" t="str">
        <f t="shared" si="169"/>
        <v/>
      </c>
      <c r="BR1236" s="11">
        <f t="shared" si="166"/>
        <v>1231</v>
      </c>
      <c r="BS1236" s="6" t="str">
        <f t="shared" si="166"/>
        <v>MA_10431660g0010</v>
      </c>
      <c r="BT1236" s="6" t="str">
        <f t="shared" si="166"/>
        <v>stearoyl-[acyl-carrier- ] 9- chloroplastic</v>
      </c>
      <c r="BU1236" s="28">
        <f t="shared" si="164"/>
        <v>2</v>
      </c>
      <c r="BV1236" s="28">
        <f t="shared" si="164"/>
        <v>-1.4</v>
      </c>
      <c r="BW1236" s="28">
        <f t="shared" si="164"/>
        <v>1.5</v>
      </c>
      <c r="BX1236" s="28">
        <f t="shared" si="164"/>
        <v>-2.8</v>
      </c>
      <c r="BY1236" s="28">
        <f t="shared" si="164"/>
        <v>-1.4</v>
      </c>
      <c r="BZ1236" s="28">
        <f t="shared" si="164"/>
        <v>2</v>
      </c>
    </row>
    <row r="1237" spans="1:78">
      <c r="A1237" s="6">
        <v>1232</v>
      </c>
      <c r="B1237" s="6" t="s">
        <v>2233</v>
      </c>
      <c r="C1237" s="6" t="s">
        <v>2234</v>
      </c>
      <c r="D1237" s="6" t="str">
        <f t="shared" si="165"/>
        <v>Protein 1232 / MA_10429738g0010 / maternal effect embryo arrest 59</v>
      </c>
      <c r="E1237" s="6">
        <v>3</v>
      </c>
      <c r="F1237" s="6">
        <v>3</v>
      </c>
      <c r="G1237" s="6">
        <v>3865765</v>
      </c>
      <c r="H1237" s="6">
        <v>8912547</v>
      </c>
      <c r="I1237" s="6">
        <v>7207981</v>
      </c>
      <c r="J1237" s="6">
        <v>6190604</v>
      </c>
      <c r="K1237" s="6">
        <v>6376221</v>
      </c>
      <c r="L1237" s="6">
        <v>14475850</v>
      </c>
      <c r="M1237" s="6">
        <v>8504799</v>
      </c>
      <c r="N1237" s="6">
        <v>14454486</v>
      </c>
      <c r="O1237" s="6">
        <v>12878678</v>
      </c>
      <c r="P1237" s="6">
        <v>14339272</v>
      </c>
      <c r="Q1237" s="6">
        <v>8696268</v>
      </c>
      <c r="R1237" s="6">
        <v>9338393</v>
      </c>
      <c r="S1237" s="6">
        <v>6208183</v>
      </c>
      <c r="T1237" s="6">
        <v>4250350</v>
      </c>
      <c r="U1237" s="6">
        <v>17288323</v>
      </c>
      <c r="V1237" s="6">
        <v>19525362</v>
      </c>
      <c r="W1237" s="6">
        <v>18816834</v>
      </c>
      <c r="X1237" s="6">
        <v>11156934</v>
      </c>
      <c r="Y1237" s="6">
        <v>17413681</v>
      </c>
      <c r="Z1237" s="8">
        <v>21.882322508053001</v>
      </c>
      <c r="AA1237" s="8">
        <v>23.087406348901801</v>
      </c>
      <c r="AB1237" s="8">
        <v>22.781163777584101</v>
      </c>
      <c r="AC1237" s="8">
        <v>22.561648745370199</v>
      </c>
      <c r="AD1237" s="8">
        <v>22.60427020337</v>
      </c>
      <c r="AE1237" s="8">
        <v>23.787144727782302</v>
      </c>
      <c r="AF1237" s="8">
        <v>23.019845709371602</v>
      </c>
      <c r="AG1237" s="8">
        <v>23.785013971854902</v>
      </c>
      <c r="AH1237" s="8">
        <v>23.618481172203602</v>
      </c>
      <c r="AI1237" s="8">
        <v>23.773468444970302</v>
      </c>
      <c r="AJ1237" s="8">
        <v>23.051964971086999</v>
      </c>
      <c r="AK1237" s="8">
        <v>23.154742874034099</v>
      </c>
      <c r="AL1237" s="8">
        <v>22.565739654120701</v>
      </c>
      <c r="AM1237" s="8">
        <v>22.0191502158624</v>
      </c>
      <c r="AN1237" s="8">
        <v>24.043294595833601</v>
      </c>
      <c r="AO1237" s="8">
        <v>24.218845960377202</v>
      </c>
      <c r="AP1237" s="8">
        <v>24.1655205740669</v>
      </c>
      <c r="AQ1237" s="8">
        <v>23.4114372836084</v>
      </c>
      <c r="AR1237" s="8">
        <v>24.053717864277999</v>
      </c>
      <c r="AS1237" s="9">
        <v>3.74303659475993E-3</v>
      </c>
      <c r="AT1237" s="9">
        <v>1</v>
      </c>
      <c r="AU1237" s="9">
        <v>1.40231178153088E-3</v>
      </c>
      <c r="AV1237" s="10">
        <v>1.95783485649457</v>
      </c>
      <c r="AW1237" s="10">
        <v>1.25670925551796</v>
      </c>
      <c r="AX1237" s="10">
        <v>2.6302518371256101</v>
      </c>
      <c r="AY1237" s="10">
        <v>-1.5579059737947301</v>
      </c>
      <c r="AZ1237" s="10">
        <v>1.3434492844993999</v>
      </c>
      <c r="BA1237" s="10">
        <v>2.0929676658118699</v>
      </c>
      <c r="BB1237" s="9">
        <v>3.5704433233976797E-2</v>
      </c>
      <c r="BC1237" s="9">
        <v>0.69271107293087097</v>
      </c>
      <c r="BD1237" s="9">
        <v>1.5305869123981601E-3</v>
      </c>
      <c r="BE1237" s="9">
        <v>0.224572743541648</v>
      </c>
      <c r="BF1237" s="9">
        <v>0.550503819206413</v>
      </c>
      <c r="BG1237" s="9">
        <v>1.33152485752267E-2</v>
      </c>
      <c r="BH1237" s="11" t="str">
        <f t="shared" si="163"/>
        <v/>
      </c>
      <c r="BI1237" s="11" t="str">
        <f t="shared" si="163"/>
        <v/>
      </c>
      <c r="BJ1237" s="11" t="str">
        <f t="shared" si="163"/>
        <v/>
      </c>
      <c r="BK1237" s="11" t="str">
        <f t="shared" si="163"/>
        <v/>
      </c>
      <c r="BL1237" s="11" t="str">
        <f t="shared" si="163"/>
        <v/>
      </c>
      <c r="BM1237" s="11" t="str">
        <f t="shared" si="163"/>
        <v/>
      </c>
      <c r="BN1237" s="11" t="str">
        <f t="shared" si="167"/>
        <v/>
      </c>
      <c r="BO1237" s="11" t="str">
        <f t="shared" si="168"/>
        <v/>
      </c>
      <c r="BP1237" s="11" t="str">
        <f t="shared" si="169"/>
        <v/>
      </c>
      <c r="BR1237" s="11">
        <f t="shared" si="166"/>
        <v>1232</v>
      </c>
      <c r="BS1237" s="6" t="str">
        <f t="shared" si="166"/>
        <v>MA_10429738g0010</v>
      </c>
      <c r="BT1237" s="6" t="str">
        <f t="shared" si="166"/>
        <v>maternal effect embryo arrest 59</v>
      </c>
      <c r="BU1237" s="28">
        <f t="shared" si="164"/>
        <v>2</v>
      </c>
      <c r="BV1237" s="28">
        <f t="shared" si="164"/>
        <v>1.3</v>
      </c>
      <c r="BW1237" s="28">
        <f t="shared" si="164"/>
        <v>2.6</v>
      </c>
      <c r="BX1237" s="28">
        <f t="shared" si="164"/>
        <v>-1.6</v>
      </c>
      <c r="BY1237" s="28">
        <f t="shared" si="164"/>
        <v>1.3</v>
      </c>
      <c r="BZ1237" s="28">
        <f t="shared" si="164"/>
        <v>2.1</v>
      </c>
    </row>
    <row r="1238" spans="1:78">
      <c r="A1238" s="6">
        <v>1233</v>
      </c>
      <c r="B1238" s="6" t="s">
        <v>2235</v>
      </c>
      <c r="C1238" s="6" t="s">
        <v>2236</v>
      </c>
      <c r="D1238" s="6" t="str">
        <f t="shared" si="165"/>
        <v>Protein 1233 / MA_410580g0010 / probable peroxygenase 3</v>
      </c>
      <c r="E1238" s="6">
        <v>4</v>
      </c>
      <c r="F1238" s="6">
        <v>2</v>
      </c>
      <c r="G1238" s="6">
        <v>127427370</v>
      </c>
      <c r="H1238" s="6">
        <v>97561110</v>
      </c>
      <c r="I1238" s="6">
        <v>165647792</v>
      </c>
      <c r="J1238" s="6">
        <v>99719763</v>
      </c>
      <c r="K1238" s="6">
        <v>160352732</v>
      </c>
      <c r="L1238" s="6">
        <v>118115136</v>
      </c>
      <c r="M1238" s="6">
        <v>140232921</v>
      </c>
      <c r="N1238" s="6">
        <v>132124253</v>
      </c>
      <c r="O1238" s="6">
        <v>121033829</v>
      </c>
      <c r="P1238" s="6">
        <v>93318574</v>
      </c>
      <c r="Q1238" s="6">
        <v>162320844</v>
      </c>
      <c r="R1238" s="6">
        <v>101286746</v>
      </c>
      <c r="S1238" s="6">
        <v>93022189</v>
      </c>
      <c r="T1238" s="6">
        <v>129166545</v>
      </c>
      <c r="U1238" s="6">
        <v>153602455</v>
      </c>
      <c r="V1238" s="6">
        <v>150379910</v>
      </c>
      <c r="W1238" s="6">
        <v>137122422</v>
      </c>
      <c r="X1238" s="6">
        <v>141222658</v>
      </c>
      <c r="Y1238" s="6">
        <v>138133962</v>
      </c>
      <c r="Z1238" s="8">
        <v>26.925099945031601</v>
      </c>
      <c r="AA1238" s="8">
        <v>26.5398028366792</v>
      </c>
      <c r="AB1238" s="8">
        <v>27.303543732262</v>
      </c>
      <c r="AC1238" s="8">
        <v>26.571376118248999</v>
      </c>
      <c r="AD1238" s="8">
        <v>27.256673692917602</v>
      </c>
      <c r="AE1238" s="8">
        <v>26.8156186114965</v>
      </c>
      <c r="AF1238" s="8">
        <v>27.063249834467801</v>
      </c>
      <c r="AG1238" s="8">
        <v>26.977320074065499</v>
      </c>
      <c r="AH1238" s="8">
        <v>26.850835096759099</v>
      </c>
      <c r="AI1238" s="8">
        <v>26.475660925896602</v>
      </c>
      <c r="AJ1238" s="8">
        <v>27.274273030732001</v>
      </c>
      <c r="AK1238" s="8">
        <v>26.5938701599793</v>
      </c>
      <c r="AL1238" s="8">
        <v>26.471071554001899</v>
      </c>
      <c r="AM1238" s="8">
        <v>26.944657209838301</v>
      </c>
      <c r="AN1238" s="8">
        <v>27.1946260336737</v>
      </c>
      <c r="AO1238" s="8">
        <v>27.164036602182801</v>
      </c>
      <c r="AP1238" s="8">
        <v>27.0308892562796</v>
      </c>
      <c r="AQ1238" s="8">
        <v>27.073396334689502</v>
      </c>
      <c r="AR1238" s="8">
        <v>27.041492827320798</v>
      </c>
      <c r="AS1238" s="9">
        <v>0.32326962075291599</v>
      </c>
      <c r="AT1238" s="9">
        <v>1</v>
      </c>
      <c r="AU1238" s="9">
        <v>0.27788718675612301</v>
      </c>
      <c r="AV1238" s="10">
        <v>1.00518192840482</v>
      </c>
      <c r="AW1238" s="10">
        <v>-1.12302705859277</v>
      </c>
      <c r="AX1238" s="10">
        <v>1.1341323007211701</v>
      </c>
      <c r="AY1238" s="10">
        <v>-1.1288465044070699</v>
      </c>
      <c r="AZ1238" s="10">
        <v>1.1282856054933199</v>
      </c>
      <c r="BA1238" s="10">
        <v>1.27366126173395</v>
      </c>
      <c r="BB1238" s="9">
        <v>0.99997315998667702</v>
      </c>
      <c r="BC1238" s="9">
        <v>0.75871813823737499</v>
      </c>
      <c r="BD1238" s="9">
        <v>0.71166016857027303</v>
      </c>
      <c r="BE1238" s="9">
        <v>0.76690002855884098</v>
      </c>
      <c r="BF1238" s="9">
        <v>0.76906027298443902</v>
      </c>
      <c r="BG1238" s="9">
        <v>0.21123732404416401</v>
      </c>
      <c r="BH1238" s="11" t="str">
        <f t="shared" si="163"/>
        <v/>
      </c>
      <c r="BI1238" s="11" t="str">
        <f t="shared" si="163"/>
        <v/>
      </c>
      <c r="BJ1238" s="11" t="str">
        <f t="shared" si="163"/>
        <v/>
      </c>
      <c r="BK1238" s="11" t="str">
        <f t="shared" si="163"/>
        <v/>
      </c>
      <c r="BL1238" s="11" t="str">
        <f t="shared" si="163"/>
        <v/>
      </c>
      <c r="BM1238" s="11" t="str">
        <f t="shared" si="163"/>
        <v/>
      </c>
      <c r="BN1238" s="11" t="str">
        <f t="shared" si="167"/>
        <v/>
      </c>
      <c r="BO1238" s="11" t="str">
        <f t="shared" si="168"/>
        <v/>
      </c>
      <c r="BP1238" s="11" t="str">
        <f t="shared" si="169"/>
        <v/>
      </c>
      <c r="BR1238" s="11">
        <f t="shared" si="166"/>
        <v>1233</v>
      </c>
      <c r="BS1238" s="6" t="str">
        <f t="shared" si="166"/>
        <v>MA_410580g0010</v>
      </c>
      <c r="BT1238" s="6" t="str">
        <f t="shared" si="166"/>
        <v>probable peroxygenase 3</v>
      </c>
      <c r="BU1238" s="28">
        <f t="shared" si="164"/>
        <v>1</v>
      </c>
      <c r="BV1238" s="28">
        <f t="shared" si="164"/>
        <v>-1.1000000000000001</v>
      </c>
      <c r="BW1238" s="28">
        <f t="shared" si="164"/>
        <v>1.1000000000000001</v>
      </c>
      <c r="BX1238" s="28">
        <f t="shared" si="164"/>
        <v>-1.1000000000000001</v>
      </c>
      <c r="BY1238" s="28">
        <f t="shared" si="164"/>
        <v>1.1000000000000001</v>
      </c>
      <c r="BZ1238" s="28">
        <f t="shared" si="164"/>
        <v>1.3</v>
      </c>
    </row>
    <row r="1239" spans="1:78">
      <c r="A1239" s="6">
        <v>1234</v>
      </c>
      <c r="B1239" s="6" t="s">
        <v>2237</v>
      </c>
      <c r="C1239" s="6" t="s">
        <v>2238</v>
      </c>
      <c r="D1239" s="6" t="str">
        <f t="shared" si="165"/>
        <v>Protein 1234 / MA_23595g0010 / probable glucan 1,3-beta-glucosidase A</v>
      </c>
      <c r="E1239" s="6">
        <v>10</v>
      </c>
      <c r="F1239" s="6">
        <v>7</v>
      </c>
      <c r="G1239" s="6">
        <v>10353746</v>
      </c>
      <c r="H1239" s="6">
        <v>8353669</v>
      </c>
      <c r="I1239" s="6">
        <v>5977361</v>
      </c>
      <c r="J1239" s="6">
        <v>13063839</v>
      </c>
      <c r="K1239" s="6">
        <v>5999182</v>
      </c>
      <c r="L1239" s="6">
        <v>4883273</v>
      </c>
      <c r="M1239" s="6">
        <v>4621016</v>
      </c>
      <c r="N1239" s="6">
        <v>4751468</v>
      </c>
      <c r="O1239" s="6">
        <v>4521822</v>
      </c>
      <c r="P1239" s="6">
        <v>8446174</v>
      </c>
      <c r="Q1239" s="6">
        <v>12440549</v>
      </c>
      <c r="R1239" s="6">
        <v>6654083</v>
      </c>
      <c r="S1239" s="6">
        <v>13803398</v>
      </c>
      <c r="T1239" s="6">
        <v>9837346</v>
      </c>
      <c r="U1239" s="6">
        <v>5487853</v>
      </c>
      <c r="V1239" s="6">
        <v>5280816</v>
      </c>
      <c r="W1239" s="6">
        <v>4992277</v>
      </c>
      <c r="X1239" s="6">
        <v>5555926</v>
      </c>
      <c r="Y1239" s="6">
        <v>4982628</v>
      </c>
      <c r="Z1239" s="8">
        <v>23.303649495497201</v>
      </c>
      <c r="AA1239" s="8">
        <v>22.993978549607402</v>
      </c>
      <c r="AB1239" s="8">
        <v>22.511077245629998</v>
      </c>
      <c r="AC1239" s="8">
        <v>23.6390755804218</v>
      </c>
      <c r="AD1239" s="8">
        <v>22.5163343692127</v>
      </c>
      <c r="AE1239" s="8">
        <v>22.219417003604399</v>
      </c>
      <c r="AF1239" s="8">
        <v>22.139778654085202</v>
      </c>
      <c r="AG1239" s="8">
        <v>22.179941882582501</v>
      </c>
      <c r="AH1239" s="8">
        <v>22.108472771327001</v>
      </c>
      <c r="AI1239" s="8">
        <v>23.009866537793201</v>
      </c>
      <c r="AJ1239" s="8">
        <v>23.568546817051502</v>
      </c>
      <c r="AK1239" s="8">
        <v>22.665808431177901</v>
      </c>
      <c r="AL1239" s="8">
        <v>23.718520125004801</v>
      </c>
      <c r="AM1239" s="8">
        <v>23.229837715265699</v>
      </c>
      <c r="AN1239" s="8">
        <v>22.387810406700201</v>
      </c>
      <c r="AO1239" s="8">
        <v>22.332329443641701</v>
      </c>
      <c r="AP1239" s="8">
        <v>22.251266554694102</v>
      </c>
      <c r="AQ1239" s="8">
        <v>22.405595953354801</v>
      </c>
      <c r="AR1239" s="8">
        <v>22.248475436625</v>
      </c>
      <c r="AS1239" s="9">
        <v>1.53446835235252E-3</v>
      </c>
      <c r="AT1239" s="9">
        <v>1</v>
      </c>
      <c r="AU1239" s="9">
        <v>4.7914057173571202E-4</v>
      </c>
      <c r="AV1239" s="10">
        <v>-1.77881992536875</v>
      </c>
      <c r="AW1239" s="10">
        <v>1.18566206724469</v>
      </c>
      <c r="AX1239" s="10">
        <v>-1.58856870681808</v>
      </c>
      <c r="AY1239" s="10">
        <v>2.1090793099687501</v>
      </c>
      <c r="AZ1239" s="10">
        <v>1.1197626629141799</v>
      </c>
      <c r="BA1239" s="10">
        <v>-1.8835056568861399</v>
      </c>
      <c r="BB1239" s="9">
        <v>1.11997153700995E-2</v>
      </c>
      <c r="BC1239" s="9">
        <v>0.66768612553559903</v>
      </c>
      <c r="BD1239" s="9">
        <v>3.2056229491832497E-2</v>
      </c>
      <c r="BE1239" s="9">
        <v>1.3493657319153501E-3</v>
      </c>
      <c r="BF1239" s="9">
        <v>0.88838711716890695</v>
      </c>
      <c r="BG1239" s="9">
        <v>3.3945790524067001E-3</v>
      </c>
      <c r="BH1239" s="11" t="str">
        <f t="shared" si="163"/>
        <v/>
      </c>
      <c r="BI1239" s="11" t="str">
        <f t="shared" si="163"/>
        <v/>
      </c>
      <c r="BJ1239" s="11" t="str">
        <f t="shared" si="163"/>
        <v/>
      </c>
      <c r="BK1239" s="11" t="str">
        <f t="shared" si="163"/>
        <v/>
      </c>
      <c r="BL1239" s="11" t="str">
        <f t="shared" si="163"/>
        <v/>
      </c>
      <c r="BM1239" s="11" t="str">
        <f t="shared" si="163"/>
        <v/>
      </c>
      <c r="BN1239" s="11" t="str">
        <f t="shared" si="167"/>
        <v/>
      </c>
      <c r="BO1239" s="11" t="str">
        <f t="shared" si="168"/>
        <v/>
      </c>
      <c r="BP1239" s="11" t="str">
        <f t="shared" si="169"/>
        <v/>
      </c>
      <c r="BR1239" s="11">
        <f t="shared" si="166"/>
        <v>1234</v>
      </c>
      <c r="BS1239" s="6" t="str">
        <f t="shared" si="166"/>
        <v>MA_23595g0010</v>
      </c>
      <c r="BT1239" s="6" t="str">
        <f t="shared" si="166"/>
        <v>probable glucan 1,3-beta-glucosidase A</v>
      </c>
      <c r="BU1239" s="28">
        <f t="shared" si="164"/>
        <v>-1.8</v>
      </c>
      <c r="BV1239" s="28">
        <f t="shared" si="164"/>
        <v>1.2</v>
      </c>
      <c r="BW1239" s="28">
        <f t="shared" si="164"/>
        <v>-1.6</v>
      </c>
      <c r="BX1239" s="28">
        <f t="shared" si="164"/>
        <v>2.1</v>
      </c>
      <c r="BY1239" s="28">
        <f t="shared" si="164"/>
        <v>1.1000000000000001</v>
      </c>
      <c r="BZ1239" s="28">
        <f t="shared" si="164"/>
        <v>-1.9</v>
      </c>
    </row>
    <row r="1240" spans="1:78">
      <c r="A1240" s="6">
        <v>1235</v>
      </c>
      <c r="B1240" s="6" t="s">
        <v>2239</v>
      </c>
      <c r="C1240" s="6" t="s">
        <v>256</v>
      </c>
      <c r="D1240" s="6" t="str">
        <f t="shared" si="165"/>
        <v>Protein 1235 / MA_10433058g0010 / 60S acidic ribosomal P0</v>
      </c>
      <c r="E1240" s="6">
        <v>6</v>
      </c>
      <c r="F1240" s="6">
        <v>2</v>
      </c>
      <c r="G1240" s="6">
        <v>8722194</v>
      </c>
      <c r="H1240" s="6">
        <v>3456437</v>
      </c>
      <c r="I1240" s="6">
        <v>5810434</v>
      </c>
      <c r="J1240" s="6">
        <v>1337803</v>
      </c>
      <c r="K1240" s="6">
        <v>4831638</v>
      </c>
      <c r="L1240" s="6">
        <v>6451493</v>
      </c>
      <c r="M1240" s="6">
        <v>4680865</v>
      </c>
      <c r="N1240" s="6">
        <v>7226362</v>
      </c>
      <c r="O1240" s="6">
        <v>2912102</v>
      </c>
      <c r="P1240" s="6">
        <v>2166308</v>
      </c>
      <c r="Q1240" s="6">
        <v>7451281</v>
      </c>
      <c r="R1240" s="6">
        <v>4639222</v>
      </c>
      <c r="S1240" s="6">
        <v>1790041</v>
      </c>
      <c r="T1240" s="6">
        <v>3286980</v>
      </c>
      <c r="U1240" s="6">
        <v>6598799</v>
      </c>
      <c r="V1240" s="6">
        <v>10629495</v>
      </c>
      <c r="W1240" s="6">
        <v>6315316</v>
      </c>
      <c r="X1240" s="6">
        <v>4669849</v>
      </c>
      <c r="Y1240" s="6">
        <v>5627266</v>
      </c>
      <c r="Z1240" s="8">
        <v>23.056259648682602</v>
      </c>
      <c r="AA1240" s="8">
        <v>21.720854199405601</v>
      </c>
      <c r="AB1240" s="8">
        <v>22.470214496510501</v>
      </c>
      <c r="AC1240" s="8">
        <v>20.351434254923898</v>
      </c>
      <c r="AD1240" s="8">
        <v>22.2040809372387</v>
      </c>
      <c r="AE1240" s="8">
        <v>22.621201635975499</v>
      </c>
      <c r="AF1240" s="8">
        <v>22.1583437264614</v>
      </c>
      <c r="AG1240" s="8">
        <v>22.7848380967936</v>
      </c>
      <c r="AH1240" s="8">
        <v>21.473629457936699</v>
      </c>
      <c r="AI1240" s="8">
        <v>21.046806945457298</v>
      </c>
      <c r="AJ1240" s="8">
        <v>22.829057039661301</v>
      </c>
      <c r="AK1240" s="8">
        <v>22.145451454234902</v>
      </c>
      <c r="AL1240" s="8">
        <v>20.7715612014055</v>
      </c>
      <c r="AM1240" s="8">
        <v>21.648331247528599</v>
      </c>
      <c r="AN1240" s="8">
        <v>22.653772043126999</v>
      </c>
      <c r="AO1240" s="8">
        <v>23.341569721259098</v>
      </c>
      <c r="AP1240" s="8">
        <v>22.590423493396699</v>
      </c>
      <c r="AQ1240" s="8">
        <v>22.154944470335501</v>
      </c>
      <c r="AR1240" s="8">
        <v>22.424002730304601</v>
      </c>
      <c r="AS1240" s="9">
        <v>0.32651105859049301</v>
      </c>
      <c r="AT1240" s="9">
        <v>1</v>
      </c>
      <c r="AU1240" s="9">
        <v>0.28095137599647102</v>
      </c>
      <c r="AV1240" s="10">
        <v>1.2302355080977201</v>
      </c>
      <c r="AW1240" s="10">
        <v>-1.2077544175777499</v>
      </c>
      <c r="AX1240" s="10">
        <v>1.5936930451226099</v>
      </c>
      <c r="AY1240" s="10">
        <v>-1.48582236956603</v>
      </c>
      <c r="AZ1240" s="10">
        <v>1.2954373651488</v>
      </c>
      <c r="BA1240" s="10">
        <v>1.92478981550976</v>
      </c>
      <c r="BB1240" s="9">
        <v>0.93544597562923504</v>
      </c>
      <c r="BC1240" s="9">
        <v>0.94119762511077598</v>
      </c>
      <c r="BD1240" s="9">
        <v>0.52254796937010295</v>
      </c>
      <c r="BE1240" s="9">
        <v>0.68588495074003497</v>
      </c>
      <c r="BF1240" s="9">
        <v>0.88386585952670405</v>
      </c>
      <c r="BG1240" s="9">
        <v>0.24722878854373201</v>
      </c>
      <c r="BH1240" s="11" t="str">
        <f t="shared" si="163"/>
        <v/>
      </c>
      <c r="BI1240" s="11" t="str">
        <f t="shared" si="163"/>
        <v/>
      </c>
      <c r="BJ1240" s="11" t="str">
        <f t="shared" si="163"/>
        <v/>
      </c>
      <c r="BK1240" s="11" t="str">
        <f t="shared" si="163"/>
        <v/>
      </c>
      <c r="BL1240" s="11" t="str">
        <f t="shared" si="163"/>
        <v/>
      </c>
      <c r="BM1240" s="11" t="str">
        <f t="shared" si="163"/>
        <v/>
      </c>
      <c r="BN1240" s="11" t="str">
        <f t="shared" si="167"/>
        <v/>
      </c>
      <c r="BO1240" s="11" t="str">
        <f t="shared" si="168"/>
        <v/>
      </c>
      <c r="BP1240" s="11" t="str">
        <f t="shared" si="169"/>
        <v/>
      </c>
      <c r="BR1240" s="11">
        <f t="shared" si="166"/>
        <v>1235</v>
      </c>
      <c r="BS1240" s="6" t="str">
        <f t="shared" si="166"/>
        <v>MA_10433058g0010</v>
      </c>
      <c r="BT1240" s="6" t="str">
        <f t="shared" si="166"/>
        <v>60S acidic ribosomal P0</v>
      </c>
      <c r="BU1240" s="28">
        <f t="shared" si="164"/>
        <v>1.2</v>
      </c>
      <c r="BV1240" s="28">
        <f t="shared" si="164"/>
        <v>-1.2</v>
      </c>
      <c r="BW1240" s="28">
        <f t="shared" si="164"/>
        <v>1.6</v>
      </c>
      <c r="BX1240" s="28">
        <f t="shared" si="164"/>
        <v>-1.5</v>
      </c>
      <c r="BY1240" s="28">
        <f t="shared" si="164"/>
        <v>1.3</v>
      </c>
      <c r="BZ1240" s="28">
        <f t="shared" si="164"/>
        <v>1.9</v>
      </c>
    </row>
    <row r="1241" spans="1:78">
      <c r="A1241" s="6">
        <v>1236</v>
      </c>
      <c r="B1241" s="6" t="s">
        <v>2240</v>
      </c>
      <c r="C1241" s="6" t="s">
        <v>2241</v>
      </c>
      <c r="D1241" s="6" t="str">
        <f t="shared" si="165"/>
        <v>Protein 1236 / MA_10426266g0010 / mago nashi homolog</v>
      </c>
      <c r="E1241" s="6">
        <v>9</v>
      </c>
      <c r="F1241" s="6">
        <v>9</v>
      </c>
      <c r="G1241" s="6">
        <v>28530879</v>
      </c>
      <c r="H1241" s="6">
        <v>18873229</v>
      </c>
      <c r="I1241" s="6">
        <v>34925687</v>
      </c>
      <c r="J1241" s="6">
        <v>14969031</v>
      </c>
      <c r="K1241" s="6">
        <v>30628197</v>
      </c>
      <c r="L1241" s="6">
        <v>42428368</v>
      </c>
      <c r="M1241" s="6">
        <v>46918186</v>
      </c>
      <c r="N1241" s="6">
        <v>41326074</v>
      </c>
      <c r="O1241" s="6">
        <v>40746966</v>
      </c>
      <c r="P1241" s="6">
        <v>25779635</v>
      </c>
      <c r="Q1241" s="6">
        <v>26708129</v>
      </c>
      <c r="R1241" s="6">
        <v>23377518</v>
      </c>
      <c r="S1241" s="6">
        <v>17704437</v>
      </c>
      <c r="T1241" s="6">
        <v>33564672</v>
      </c>
      <c r="U1241" s="6">
        <v>41650717</v>
      </c>
      <c r="V1241" s="6">
        <v>38979836</v>
      </c>
      <c r="W1241" s="6">
        <v>43090462</v>
      </c>
      <c r="X1241" s="6">
        <v>38108688</v>
      </c>
      <c r="Y1241" s="6">
        <v>37930259</v>
      </c>
      <c r="Z1241" s="8">
        <v>24.7660208594104</v>
      </c>
      <c r="AA1241" s="8">
        <v>24.1698379373756</v>
      </c>
      <c r="AB1241" s="8">
        <v>25.057785158421702</v>
      </c>
      <c r="AC1241" s="8">
        <v>23.835477497715999</v>
      </c>
      <c r="AD1241" s="8">
        <v>24.868357106051501</v>
      </c>
      <c r="AE1241" s="8">
        <v>25.3385258508867</v>
      </c>
      <c r="AF1241" s="8">
        <v>25.483643899671002</v>
      </c>
      <c r="AG1241" s="8">
        <v>25.300548977603</v>
      </c>
      <c r="AH1241" s="8">
        <v>25.280189305157499</v>
      </c>
      <c r="AI1241" s="8">
        <v>24.619728501711801</v>
      </c>
      <c r="AJ1241" s="8">
        <v>24.670775577774702</v>
      </c>
      <c r="AK1241" s="8">
        <v>24.478618430729099</v>
      </c>
      <c r="AL1241" s="8">
        <v>24.0776076310569</v>
      </c>
      <c r="AM1241" s="8">
        <v>25.0004402084191</v>
      </c>
      <c r="AN1241" s="8">
        <v>25.3118379954192</v>
      </c>
      <c r="AO1241" s="8">
        <v>25.2162246849642</v>
      </c>
      <c r="AP1241" s="8">
        <v>25.3608652307855</v>
      </c>
      <c r="AQ1241" s="8">
        <v>25.183616604335501</v>
      </c>
      <c r="AR1241" s="8">
        <v>25.1768458870628</v>
      </c>
      <c r="AS1241" s="9">
        <v>4.2313977596045898E-3</v>
      </c>
      <c r="AT1241" s="9">
        <v>1</v>
      </c>
      <c r="AU1241" s="9">
        <v>1.6404766697048999E-3</v>
      </c>
      <c r="AV1241" s="10">
        <v>1.75470839422402</v>
      </c>
      <c r="AW1241" s="10">
        <v>1.0209685019774299</v>
      </c>
      <c r="AX1241" s="10">
        <v>1.63623772449717</v>
      </c>
      <c r="AY1241" s="10">
        <v>-1.71867044950503</v>
      </c>
      <c r="AZ1241" s="10">
        <v>-1.0724043138433701</v>
      </c>
      <c r="BA1241" s="10">
        <v>1.6026329130899499</v>
      </c>
      <c r="BB1241" s="9">
        <v>9.3408385428794798E-3</v>
      </c>
      <c r="BC1241" s="9">
        <v>0.99882142199096502</v>
      </c>
      <c r="BD1241" s="9">
        <v>1.57777960791987E-2</v>
      </c>
      <c r="BE1241" s="9">
        <v>1.22617554511759E-2</v>
      </c>
      <c r="BF1241" s="9">
        <v>0.96537103258742796</v>
      </c>
      <c r="BG1241" s="9">
        <v>2.1010829002060399E-2</v>
      </c>
      <c r="BH1241" s="11" t="str">
        <f t="shared" si="163"/>
        <v/>
      </c>
      <c r="BI1241" s="11" t="str">
        <f t="shared" si="163"/>
        <v/>
      </c>
      <c r="BJ1241" s="11" t="str">
        <f t="shared" si="163"/>
        <v/>
      </c>
      <c r="BK1241" s="11" t="str">
        <f t="shared" ref="BK1241:BM1304" si="170">IF(OR(AND(BE1241&lt;$E$3,AY1241&lt;$E$4),AND(BE1241&lt;$E$3,AY1241&gt;$D$4)),"x","")</f>
        <v/>
      </c>
      <c r="BL1241" s="11" t="str">
        <f t="shared" si="170"/>
        <v/>
      </c>
      <c r="BM1241" s="11" t="str">
        <f t="shared" si="170"/>
        <v/>
      </c>
      <c r="BN1241" s="11" t="str">
        <f t="shared" si="167"/>
        <v/>
      </c>
      <c r="BO1241" s="11" t="str">
        <f t="shared" si="168"/>
        <v/>
      </c>
      <c r="BP1241" s="11" t="str">
        <f t="shared" si="169"/>
        <v/>
      </c>
      <c r="BR1241" s="11">
        <f t="shared" si="166"/>
        <v>1236</v>
      </c>
      <c r="BS1241" s="6" t="str">
        <f t="shared" si="166"/>
        <v>MA_10426266g0010</v>
      </c>
      <c r="BT1241" s="6" t="str">
        <f t="shared" si="166"/>
        <v>mago nashi homolog</v>
      </c>
      <c r="BU1241" s="28">
        <f t="shared" si="164"/>
        <v>1.8</v>
      </c>
      <c r="BV1241" s="28">
        <f t="shared" si="164"/>
        <v>1</v>
      </c>
      <c r="BW1241" s="28">
        <f t="shared" si="164"/>
        <v>1.6</v>
      </c>
      <c r="BX1241" s="28">
        <f t="shared" ref="BX1241:BZ1304" si="171">IF(AY1241&gt;$BX$2,CONCATENATE($BZ$2,"*"),IF(AY1241&lt;$BY$2,CONCATENATE("-",$BZ$2,"*"),IF(OR(AND(BE1241&lt;$E$3,AY1241&lt;$E$4),AND(BE1241&lt;$E$3,AY1241&gt;$D$4)),CONCATENATE(ROUND(AY1241,1),"*"),IF(OR(AND(BE1241&lt;$E$3,AY1241&lt;$E$4),AND(BE1241&lt;$E$3,AY1241&gt;$D$4)),CONCATENATE(ROUND(AY1241,1),"*"),ROUND(AY1241,1)))))</f>
        <v>-1.7</v>
      </c>
      <c r="BY1241" s="28">
        <f t="shared" si="171"/>
        <v>-1.1000000000000001</v>
      </c>
      <c r="BZ1241" s="28">
        <f t="shared" si="171"/>
        <v>1.6</v>
      </c>
    </row>
    <row r="1242" spans="1:78">
      <c r="A1242" s="6">
        <v>1237</v>
      </c>
      <c r="B1242" s="6" t="s">
        <v>2242</v>
      </c>
      <c r="C1242" s="6" t="s">
        <v>1386</v>
      </c>
      <c r="D1242" s="6" t="str">
        <f t="shared" si="165"/>
        <v>Protein 1237 / MA_10432879g0010 / glyoxylate succinic semialdehyde reductase 1</v>
      </c>
      <c r="E1242" s="6">
        <v>5</v>
      </c>
      <c r="F1242" s="6">
        <v>5</v>
      </c>
      <c r="G1242" s="6">
        <v>18457797</v>
      </c>
      <c r="H1242" s="6">
        <v>18255539</v>
      </c>
      <c r="I1242" s="6">
        <v>20425314</v>
      </c>
      <c r="J1242" s="6">
        <v>15901028</v>
      </c>
      <c r="K1242" s="6">
        <v>19305941</v>
      </c>
      <c r="L1242" s="6">
        <v>23948826</v>
      </c>
      <c r="M1242" s="6">
        <v>12435913</v>
      </c>
      <c r="N1242" s="6">
        <v>24353698</v>
      </c>
      <c r="O1242" s="6">
        <v>25443391</v>
      </c>
      <c r="P1242" s="6">
        <v>14465267</v>
      </c>
      <c r="Q1242" s="6">
        <v>23332523</v>
      </c>
      <c r="R1242" s="6">
        <v>14222792</v>
      </c>
      <c r="S1242" s="6">
        <v>21351307</v>
      </c>
      <c r="T1242" s="6">
        <v>8146923</v>
      </c>
      <c r="U1242" s="6">
        <v>23201236</v>
      </c>
      <c r="V1242" s="6">
        <v>28630053</v>
      </c>
      <c r="W1242" s="6">
        <v>25070895</v>
      </c>
      <c r="X1242" s="6">
        <v>25480073</v>
      </c>
      <c r="Y1242" s="6">
        <v>24580666</v>
      </c>
      <c r="Z1242" s="8">
        <v>24.137727036976599</v>
      </c>
      <c r="AA1242" s="8">
        <v>24.121830929596101</v>
      </c>
      <c r="AB1242" s="8">
        <v>24.2838549214202</v>
      </c>
      <c r="AC1242" s="8">
        <v>23.922616702838202</v>
      </c>
      <c r="AD1242" s="8">
        <v>24.202541539286301</v>
      </c>
      <c r="AE1242" s="8">
        <v>24.513451599275601</v>
      </c>
      <c r="AF1242" s="8">
        <v>23.5680090931351</v>
      </c>
      <c r="AG1242" s="8">
        <v>24.537637519935402</v>
      </c>
      <c r="AH1242" s="8">
        <v>24.600787624647602</v>
      </c>
      <c r="AI1242" s="8">
        <v>23.786089616999998</v>
      </c>
      <c r="AJ1242" s="8">
        <v>24.4758389819402</v>
      </c>
      <c r="AK1242" s="8">
        <v>23.761701364694201</v>
      </c>
      <c r="AL1242" s="8">
        <v>24.347821049968498</v>
      </c>
      <c r="AM1242" s="8">
        <v>22.957823842060801</v>
      </c>
      <c r="AN1242" s="8">
        <v>24.4676983283391</v>
      </c>
      <c r="AO1242" s="8">
        <v>24.7710270052706</v>
      </c>
      <c r="AP1242" s="8">
        <v>24.5795101637346</v>
      </c>
      <c r="AQ1242" s="8">
        <v>24.602866075109802</v>
      </c>
      <c r="AR1242" s="8">
        <v>24.5510206695023</v>
      </c>
      <c r="AS1242" s="9">
        <v>8.77563904064044E-2</v>
      </c>
      <c r="AT1242" s="9">
        <v>1</v>
      </c>
      <c r="AU1242" s="9">
        <v>6.1822709520563998E-2</v>
      </c>
      <c r="AV1242" s="10">
        <v>1.1260393415991501</v>
      </c>
      <c r="AW1242" s="10">
        <v>-1.2040199148397399</v>
      </c>
      <c r="AX1242" s="10">
        <v>1.3762191484467099</v>
      </c>
      <c r="AY1242" s="10">
        <v>-1.3557737921784001</v>
      </c>
      <c r="AZ1242" s="10">
        <v>1.2221767904594401</v>
      </c>
      <c r="BA1242" s="10">
        <v>1.6569952619136099</v>
      </c>
      <c r="BB1242" s="9">
        <v>0.91301260527042705</v>
      </c>
      <c r="BC1242" s="9">
        <v>0.70500509222721697</v>
      </c>
      <c r="BD1242" s="9">
        <v>0.28470383749988198</v>
      </c>
      <c r="BE1242" s="9">
        <v>0.37071859254688999</v>
      </c>
      <c r="BF1242" s="9">
        <v>0.69321451372807497</v>
      </c>
      <c r="BG1242" s="9">
        <v>4.44520608183454E-2</v>
      </c>
      <c r="BH1242" s="11" t="str">
        <f t="shared" ref="BH1242:BM1305" si="172">IF(OR(AND(BB1242&lt;$E$3,AV1242&lt;$E$4),AND(BB1242&lt;$E$3,AV1242&gt;$D$4)),"x","")</f>
        <v/>
      </c>
      <c r="BI1242" s="11" t="str">
        <f t="shared" si="172"/>
        <v/>
      </c>
      <c r="BJ1242" s="11" t="str">
        <f t="shared" si="172"/>
        <v/>
      </c>
      <c r="BK1242" s="11" t="str">
        <f t="shared" si="170"/>
        <v/>
      </c>
      <c r="BL1242" s="11" t="str">
        <f t="shared" si="170"/>
        <v/>
      </c>
      <c r="BM1242" s="11" t="str">
        <f t="shared" si="170"/>
        <v/>
      </c>
      <c r="BN1242" s="11" t="str">
        <f t="shared" si="167"/>
        <v/>
      </c>
      <c r="BO1242" s="11" t="str">
        <f t="shared" si="168"/>
        <v/>
      </c>
      <c r="BP1242" s="11" t="str">
        <f t="shared" si="169"/>
        <v/>
      </c>
      <c r="BR1242" s="11">
        <f t="shared" si="166"/>
        <v>1237</v>
      </c>
      <c r="BS1242" s="6" t="str">
        <f t="shared" si="166"/>
        <v>MA_10432879g0010</v>
      </c>
      <c r="BT1242" s="6" t="str">
        <f t="shared" si="166"/>
        <v>glyoxylate succinic semialdehyde reductase 1</v>
      </c>
      <c r="BU1242" s="28">
        <f t="shared" ref="BU1242:BZ1305" si="173">IF(AV1242&gt;$BX$2,CONCATENATE($BZ$2,"*"),IF(AV1242&lt;$BY$2,CONCATENATE("-",$BZ$2,"*"),IF(OR(AND(BB1242&lt;$E$3,AV1242&lt;$E$4),AND(BB1242&lt;$E$3,AV1242&gt;$D$4)),CONCATENATE(ROUND(AV1242,1),"*"),IF(OR(AND(BB1242&lt;$E$3,AV1242&lt;$E$4),AND(BB1242&lt;$E$3,AV1242&gt;$D$4)),CONCATENATE(ROUND(AV1242,1),"*"),ROUND(AV1242,1)))))</f>
        <v>1.1000000000000001</v>
      </c>
      <c r="BV1242" s="28">
        <f t="shared" si="173"/>
        <v>-1.2</v>
      </c>
      <c r="BW1242" s="28">
        <f t="shared" si="173"/>
        <v>1.4</v>
      </c>
      <c r="BX1242" s="28">
        <f t="shared" si="171"/>
        <v>-1.4</v>
      </c>
      <c r="BY1242" s="28">
        <f t="shared" si="171"/>
        <v>1.2</v>
      </c>
      <c r="BZ1242" s="28">
        <f t="shared" si="171"/>
        <v>1.7</v>
      </c>
    </row>
    <row r="1243" spans="1:78">
      <c r="A1243" s="6">
        <v>1238</v>
      </c>
      <c r="B1243" s="6" t="s">
        <v>2243</v>
      </c>
      <c r="C1243" s="6" t="s">
        <v>980</v>
      </c>
      <c r="D1243" s="6" t="str">
        <f t="shared" si="165"/>
        <v>Protein 1238 / MA_10435209g0010 / lactoylglutathione lyase</v>
      </c>
      <c r="E1243" s="6">
        <v>5</v>
      </c>
      <c r="F1243" s="6">
        <v>5</v>
      </c>
      <c r="G1243" s="6">
        <v>15377928</v>
      </c>
      <c r="H1243" s="6">
        <v>25281309</v>
      </c>
      <c r="I1243" s="6">
        <v>20951053</v>
      </c>
      <c r="J1243" s="6">
        <v>15330353</v>
      </c>
      <c r="K1243" s="6">
        <v>17151406</v>
      </c>
      <c r="L1243" s="6">
        <v>29335916</v>
      </c>
      <c r="M1243" s="6">
        <v>28645755</v>
      </c>
      <c r="N1243" s="6">
        <v>29690046</v>
      </c>
      <c r="O1243" s="6">
        <v>29297050</v>
      </c>
      <c r="P1243" s="6">
        <v>44493811</v>
      </c>
      <c r="Q1243" s="6">
        <v>21897241</v>
      </c>
      <c r="R1243" s="6">
        <v>31673957</v>
      </c>
      <c r="S1243" s="6">
        <v>17694315</v>
      </c>
      <c r="T1243" s="6">
        <v>21466190</v>
      </c>
      <c r="U1243" s="6">
        <v>33990534</v>
      </c>
      <c r="V1243" s="6">
        <v>37495073</v>
      </c>
      <c r="W1243" s="6">
        <v>38446971</v>
      </c>
      <c r="X1243" s="6">
        <v>22815217</v>
      </c>
      <c r="Y1243" s="6">
        <v>36452908</v>
      </c>
      <c r="Z1243" s="8">
        <v>23.874357793941702</v>
      </c>
      <c r="AA1243" s="8">
        <v>24.591567828633099</v>
      </c>
      <c r="AB1243" s="8">
        <v>24.320519419816399</v>
      </c>
      <c r="AC1243" s="8">
        <v>23.869887581396501</v>
      </c>
      <c r="AD1243" s="8">
        <v>24.031823511518301</v>
      </c>
      <c r="AE1243" s="8">
        <v>24.806164704389399</v>
      </c>
      <c r="AF1243" s="8">
        <v>24.771818026781801</v>
      </c>
      <c r="AG1243" s="8">
        <v>24.823475992764099</v>
      </c>
      <c r="AH1243" s="8">
        <v>24.804252067267399</v>
      </c>
      <c r="AI1243" s="8">
        <v>25.407101338255298</v>
      </c>
      <c r="AJ1243" s="8">
        <v>24.384245769363702</v>
      </c>
      <c r="AK1243" s="8">
        <v>24.916793777478102</v>
      </c>
      <c r="AL1243" s="8">
        <v>24.076782576004</v>
      </c>
      <c r="AM1243" s="8">
        <v>24.355562816475999</v>
      </c>
      <c r="AN1243" s="8">
        <v>25.018629691377999</v>
      </c>
      <c r="AO1243" s="8">
        <v>25.160197696474299</v>
      </c>
      <c r="AP1243" s="8">
        <v>25.196366605820899</v>
      </c>
      <c r="AQ1243" s="8">
        <v>24.4434930398156</v>
      </c>
      <c r="AR1243" s="8">
        <v>25.119530573134998</v>
      </c>
      <c r="AS1243" s="9">
        <v>2.2021230322303801E-2</v>
      </c>
      <c r="AT1243" s="9">
        <v>1</v>
      </c>
      <c r="AU1243" s="9">
        <v>1.19599138023857E-2</v>
      </c>
      <c r="AV1243" s="10">
        <v>1.5842461074031</v>
      </c>
      <c r="AW1243" s="10">
        <v>1.4048986216645201</v>
      </c>
      <c r="AX1243" s="10">
        <v>1.8025162857207599</v>
      </c>
      <c r="AY1243" s="10">
        <v>-1.1276586673037601</v>
      </c>
      <c r="AZ1243" s="10">
        <v>1.1377754234633699</v>
      </c>
      <c r="BA1243" s="10">
        <v>1.2830223177136699</v>
      </c>
      <c r="BB1243" s="9">
        <v>6.1179201681982001E-2</v>
      </c>
      <c r="BC1243" s="9">
        <v>0.17542062004786099</v>
      </c>
      <c r="BD1243" s="9">
        <v>8.9913822674113596E-3</v>
      </c>
      <c r="BE1243" s="9">
        <v>0.88585747071398102</v>
      </c>
      <c r="BF1243" s="9">
        <v>0.86310724974097697</v>
      </c>
      <c r="BG1243" s="9">
        <v>0.41122153859977401</v>
      </c>
      <c r="BH1243" s="11" t="str">
        <f t="shared" si="172"/>
        <v/>
      </c>
      <c r="BI1243" s="11" t="str">
        <f t="shared" si="172"/>
        <v/>
      </c>
      <c r="BJ1243" s="11" t="str">
        <f t="shared" si="172"/>
        <v/>
      </c>
      <c r="BK1243" s="11" t="str">
        <f t="shared" si="170"/>
        <v/>
      </c>
      <c r="BL1243" s="11" t="str">
        <f t="shared" si="170"/>
        <v/>
      </c>
      <c r="BM1243" s="11" t="str">
        <f t="shared" si="170"/>
        <v/>
      </c>
      <c r="BN1243" s="11" t="str">
        <f t="shared" si="167"/>
        <v/>
      </c>
      <c r="BO1243" s="11" t="str">
        <f t="shared" si="168"/>
        <v/>
      </c>
      <c r="BP1243" s="11" t="str">
        <f t="shared" si="169"/>
        <v/>
      </c>
      <c r="BR1243" s="11">
        <f t="shared" si="166"/>
        <v>1238</v>
      </c>
      <c r="BS1243" s="6" t="str">
        <f t="shared" si="166"/>
        <v>MA_10435209g0010</v>
      </c>
      <c r="BT1243" s="6" t="str">
        <f t="shared" si="166"/>
        <v>lactoylglutathione lyase</v>
      </c>
      <c r="BU1243" s="28">
        <f t="shared" si="173"/>
        <v>1.6</v>
      </c>
      <c r="BV1243" s="28">
        <f t="shared" si="173"/>
        <v>1.4</v>
      </c>
      <c r="BW1243" s="28">
        <f t="shared" si="173"/>
        <v>1.8</v>
      </c>
      <c r="BX1243" s="28">
        <f t="shared" si="171"/>
        <v>-1.1000000000000001</v>
      </c>
      <c r="BY1243" s="28">
        <f t="shared" si="171"/>
        <v>1.1000000000000001</v>
      </c>
      <c r="BZ1243" s="28">
        <f t="shared" si="171"/>
        <v>1.3</v>
      </c>
    </row>
    <row r="1244" spans="1:78">
      <c r="A1244" s="6">
        <v>1239</v>
      </c>
      <c r="B1244" s="6" t="s">
        <v>2244</v>
      </c>
      <c r="C1244" s="6" t="s">
        <v>660</v>
      </c>
      <c r="D1244" s="6" t="str">
        <f t="shared" si="165"/>
        <v>Protein 1239 / MA_10427905g0010 / cinnamoyl- reductase 1</v>
      </c>
      <c r="E1244" s="6">
        <v>9</v>
      </c>
      <c r="F1244" s="6">
        <v>7</v>
      </c>
      <c r="G1244" s="6">
        <v>37991170</v>
      </c>
      <c r="H1244" s="6">
        <v>12059455</v>
      </c>
      <c r="I1244" s="6">
        <v>17495198</v>
      </c>
      <c r="J1244" s="6">
        <v>21576992</v>
      </c>
      <c r="K1244" s="6">
        <v>16909251</v>
      </c>
      <c r="L1244" s="6">
        <v>10872096</v>
      </c>
      <c r="M1244" s="6">
        <v>12457365</v>
      </c>
      <c r="N1244" s="6">
        <v>10926746</v>
      </c>
      <c r="O1244" s="6">
        <v>11038678</v>
      </c>
      <c r="P1244" s="6">
        <v>14833518</v>
      </c>
      <c r="Q1244" s="6">
        <v>22831950</v>
      </c>
      <c r="R1244" s="6">
        <v>21919823</v>
      </c>
      <c r="S1244" s="6">
        <v>30465240</v>
      </c>
      <c r="T1244" s="6">
        <v>39226126</v>
      </c>
      <c r="U1244" s="6">
        <v>17162635</v>
      </c>
      <c r="V1244" s="6">
        <v>15739904</v>
      </c>
      <c r="W1244" s="6">
        <v>16461835</v>
      </c>
      <c r="X1244" s="6">
        <v>16122870</v>
      </c>
      <c r="Y1244" s="6">
        <v>15481535</v>
      </c>
      <c r="Z1244" s="8">
        <v>25.1791608070438</v>
      </c>
      <c r="AA1244" s="8">
        <v>23.523661373558699</v>
      </c>
      <c r="AB1244" s="8">
        <v>24.060455656425901</v>
      </c>
      <c r="AC1244" s="8">
        <v>24.362990420179401</v>
      </c>
      <c r="AD1244" s="8">
        <v>24.0113094207946</v>
      </c>
      <c r="AE1244" s="8">
        <v>23.374126764402298</v>
      </c>
      <c r="AF1244" s="8">
        <v>23.570495603885298</v>
      </c>
      <c r="AG1244" s="8">
        <v>23.3813604926127</v>
      </c>
      <c r="AH1244" s="8">
        <v>23.396064068479301</v>
      </c>
      <c r="AI1244" s="8">
        <v>23.822357460200401</v>
      </c>
      <c r="AJ1244" s="8">
        <v>24.444550744763699</v>
      </c>
      <c r="AK1244" s="8">
        <v>24.385732812963798</v>
      </c>
      <c r="AL1244" s="8">
        <v>24.860660769918699</v>
      </c>
      <c r="AM1244" s="8">
        <v>25.225311525077299</v>
      </c>
      <c r="AN1244" s="8">
        <v>24.032767732759599</v>
      </c>
      <c r="AO1244" s="8">
        <v>23.9079234058736</v>
      </c>
      <c r="AP1244" s="8">
        <v>23.9726218260856</v>
      </c>
      <c r="AQ1244" s="8">
        <v>23.942605242210298</v>
      </c>
      <c r="AR1244" s="8">
        <v>23.88404518654</v>
      </c>
      <c r="AS1244" s="9">
        <v>1.6908660920990699E-2</v>
      </c>
      <c r="AT1244" s="9">
        <v>1</v>
      </c>
      <c r="AU1244" s="9">
        <v>8.7996009047129793E-3</v>
      </c>
      <c r="AV1244" s="10">
        <v>-1.73748895069114</v>
      </c>
      <c r="AW1244" s="10">
        <v>1.2485097839418999</v>
      </c>
      <c r="AX1244" s="10">
        <v>-1.21379337964613</v>
      </c>
      <c r="AY1244" s="10">
        <v>2.1692719544288299</v>
      </c>
      <c r="AZ1244" s="10">
        <v>1.4314536393316799</v>
      </c>
      <c r="BA1244" s="10">
        <v>-1.51543291017209</v>
      </c>
      <c r="BB1244" s="9">
        <v>5.5690567723897001E-2</v>
      </c>
      <c r="BC1244" s="9">
        <v>0.63398955759829401</v>
      </c>
      <c r="BD1244" s="9">
        <v>0.72326659018565498</v>
      </c>
      <c r="BE1244" s="9">
        <v>6.1634140682391703E-3</v>
      </c>
      <c r="BF1244" s="9">
        <v>0.296559319399951</v>
      </c>
      <c r="BG1244" s="9">
        <v>0.15357168644211999</v>
      </c>
      <c r="BH1244" s="11" t="str">
        <f t="shared" si="172"/>
        <v/>
      </c>
      <c r="BI1244" s="11" t="str">
        <f t="shared" si="172"/>
        <v/>
      </c>
      <c r="BJ1244" s="11" t="str">
        <f t="shared" si="172"/>
        <v/>
      </c>
      <c r="BK1244" s="11" t="str">
        <f t="shared" si="170"/>
        <v/>
      </c>
      <c r="BL1244" s="11" t="str">
        <f t="shared" si="170"/>
        <v/>
      </c>
      <c r="BM1244" s="11" t="str">
        <f t="shared" si="170"/>
        <v/>
      </c>
      <c r="BN1244" s="11" t="str">
        <f t="shared" si="167"/>
        <v/>
      </c>
      <c r="BO1244" s="11" t="str">
        <f t="shared" si="168"/>
        <v/>
      </c>
      <c r="BP1244" s="11" t="str">
        <f t="shared" si="169"/>
        <v/>
      </c>
      <c r="BR1244" s="11">
        <f t="shared" si="166"/>
        <v>1239</v>
      </c>
      <c r="BS1244" s="6" t="str">
        <f t="shared" si="166"/>
        <v>MA_10427905g0010</v>
      </c>
      <c r="BT1244" s="6" t="str">
        <f t="shared" si="166"/>
        <v>cinnamoyl- reductase 1</v>
      </c>
      <c r="BU1244" s="28">
        <f t="shared" si="173"/>
        <v>-1.7</v>
      </c>
      <c r="BV1244" s="28">
        <f t="shared" si="173"/>
        <v>1.2</v>
      </c>
      <c r="BW1244" s="28">
        <f t="shared" si="173"/>
        <v>-1.2</v>
      </c>
      <c r="BX1244" s="28">
        <f t="shared" si="171"/>
        <v>2.2000000000000002</v>
      </c>
      <c r="BY1244" s="28">
        <f t="shared" si="171"/>
        <v>1.4</v>
      </c>
      <c r="BZ1244" s="28">
        <f t="shared" si="171"/>
        <v>-1.5</v>
      </c>
    </row>
    <row r="1245" spans="1:78">
      <c r="A1245" s="6">
        <v>1240</v>
      </c>
      <c r="B1245" s="6" t="s">
        <v>2245</v>
      </c>
      <c r="C1245" s="6" t="s">
        <v>2246</v>
      </c>
      <c r="D1245" s="6" t="str">
        <f t="shared" si="165"/>
        <v>Protein 1240 / MA_16299g0010 / ankyrin repeat domain-containing 2A</v>
      </c>
      <c r="E1245" s="6">
        <v>6</v>
      </c>
      <c r="F1245" s="6">
        <v>5</v>
      </c>
      <c r="G1245" s="6">
        <v>13689640</v>
      </c>
      <c r="H1245" s="6">
        <v>10509892</v>
      </c>
      <c r="I1245" s="6">
        <v>15952447</v>
      </c>
      <c r="J1245" s="6">
        <v>9143798</v>
      </c>
      <c r="K1245" s="6">
        <v>15184394</v>
      </c>
      <c r="L1245" s="6">
        <v>24532986</v>
      </c>
      <c r="M1245" s="6">
        <v>24205052</v>
      </c>
      <c r="N1245" s="6">
        <v>23311246</v>
      </c>
      <c r="O1245" s="6">
        <v>22156505</v>
      </c>
      <c r="P1245" s="6">
        <v>20556103</v>
      </c>
      <c r="Q1245" s="6">
        <v>11611426</v>
      </c>
      <c r="R1245" s="6">
        <v>8712972</v>
      </c>
      <c r="S1245" s="6">
        <v>10328448</v>
      </c>
      <c r="T1245" s="6">
        <v>16385263</v>
      </c>
      <c r="U1245" s="6">
        <v>21795531</v>
      </c>
      <c r="V1245" s="6">
        <v>19746340</v>
      </c>
      <c r="W1245" s="6">
        <v>21486333</v>
      </c>
      <c r="X1245" s="6">
        <v>14536218</v>
      </c>
      <c r="Y1245" s="6">
        <v>22305626</v>
      </c>
      <c r="Z1245" s="8">
        <v>23.706581172381998</v>
      </c>
      <c r="AA1245" s="8">
        <v>23.3252445084055</v>
      </c>
      <c r="AB1245" s="8">
        <v>23.927274405066299</v>
      </c>
      <c r="AC1245" s="8">
        <v>23.124362101964799</v>
      </c>
      <c r="AD1245" s="8">
        <v>23.856085996777502</v>
      </c>
      <c r="AE1245" s="8">
        <v>24.548219504516201</v>
      </c>
      <c r="AF1245" s="8">
        <v>24.528804857772499</v>
      </c>
      <c r="AG1245" s="8">
        <v>24.474522783649501</v>
      </c>
      <c r="AH1245" s="8">
        <v>24.401226990687501</v>
      </c>
      <c r="AI1245" s="8">
        <v>24.293063450364698</v>
      </c>
      <c r="AJ1245" s="8">
        <v>23.469041824769501</v>
      </c>
      <c r="AK1245" s="8">
        <v>23.054733476243801</v>
      </c>
      <c r="AL1245" s="8">
        <v>23.3001201487223</v>
      </c>
      <c r="AM1245" s="8">
        <v>23.9658954939888</v>
      </c>
      <c r="AN1245" s="8">
        <v>24.3775290164116</v>
      </c>
      <c r="AO1245" s="8">
        <v>24.2350819375939</v>
      </c>
      <c r="AP1245" s="8">
        <v>24.356915948087799</v>
      </c>
      <c r="AQ1245" s="8">
        <v>23.793148625189598</v>
      </c>
      <c r="AR1245" s="8">
        <v>24.4109043016493</v>
      </c>
      <c r="AS1245" s="9">
        <v>5.4622274076557E-3</v>
      </c>
      <c r="AT1245" s="9">
        <v>1</v>
      </c>
      <c r="AU1245" s="9">
        <v>2.2632768697064599E-3</v>
      </c>
      <c r="AV1245" s="10">
        <v>1.86643322846527</v>
      </c>
      <c r="AW1245" s="10">
        <v>1.0200651104295599</v>
      </c>
      <c r="AX1245" s="10">
        <v>1.5656983949818799</v>
      </c>
      <c r="AY1245" s="10">
        <v>-1.8297197006172501</v>
      </c>
      <c r="AZ1245" s="10">
        <v>-1.19207711679801</v>
      </c>
      <c r="BA1245" s="10">
        <v>1.5349004479944901</v>
      </c>
      <c r="BB1245" s="9">
        <v>6.9327659818776404E-3</v>
      </c>
      <c r="BC1245" s="9">
        <v>0.99914640283721901</v>
      </c>
      <c r="BD1245" s="9">
        <v>4.2236388824276702E-2</v>
      </c>
      <c r="BE1245" s="9">
        <v>8.8533001965460708E-3</v>
      </c>
      <c r="BF1245" s="9">
        <v>0.69611981677343604</v>
      </c>
      <c r="BG1245" s="9">
        <v>5.4113183293680499E-2</v>
      </c>
      <c r="BH1245" s="11" t="str">
        <f t="shared" si="172"/>
        <v/>
      </c>
      <c r="BI1245" s="11" t="str">
        <f t="shared" si="172"/>
        <v/>
      </c>
      <c r="BJ1245" s="11" t="str">
        <f t="shared" si="172"/>
        <v/>
      </c>
      <c r="BK1245" s="11" t="str">
        <f t="shared" si="170"/>
        <v/>
      </c>
      <c r="BL1245" s="11" t="str">
        <f t="shared" si="170"/>
        <v/>
      </c>
      <c r="BM1245" s="11" t="str">
        <f t="shared" si="170"/>
        <v/>
      </c>
      <c r="BN1245" s="11" t="str">
        <f t="shared" si="167"/>
        <v/>
      </c>
      <c r="BO1245" s="11" t="str">
        <f t="shared" si="168"/>
        <v/>
      </c>
      <c r="BP1245" s="11" t="str">
        <f t="shared" si="169"/>
        <v/>
      </c>
      <c r="BR1245" s="11">
        <f t="shared" si="166"/>
        <v>1240</v>
      </c>
      <c r="BS1245" s="6" t="str">
        <f t="shared" si="166"/>
        <v>MA_16299g0010</v>
      </c>
      <c r="BT1245" s="6" t="str">
        <f t="shared" si="166"/>
        <v>ankyrin repeat domain-containing 2A</v>
      </c>
      <c r="BU1245" s="28">
        <f t="shared" si="173"/>
        <v>1.9</v>
      </c>
      <c r="BV1245" s="28">
        <f t="shared" si="173"/>
        <v>1</v>
      </c>
      <c r="BW1245" s="28">
        <f t="shared" si="173"/>
        <v>1.6</v>
      </c>
      <c r="BX1245" s="28">
        <f t="shared" si="171"/>
        <v>-1.8</v>
      </c>
      <c r="BY1245" s="28">
        <f t="shared" si="171"/>
        <v>-1.2</v>
      </c>
      <c r="BZ1245" s="28">
        <f t="shared" si="171"/>
        <v>1.5</v>
      </c>
    </row>
    <row r="1246" spans="1:78">
      <c r="A1246" s="6">
        <v>1241</v>
      </c>
      <c r="B1246" s="6" t="s">
        <v>2247</v>
      </c>
      <c r="C1246" s="6" t="s">
        <v>2248</v>
      </c>
      <c r="D1246" s="6" t="str">
        <f t="shared" si="165"/>
        <v>Protein 1241 / MA_7993g0010 / ornithine mitochondrial</v>
      </c>
      <c r="E1246" s="6">
        <v>8</v>
      </c>
      <c r="F1246" s="6">
        <v>8</v>
      </c>
      <c r="G1246" s="6">
        <v>22290944</v>
      </c>
      <c r="H1246" s="6">
        <v>23015963</v>
      </c>
      <c r="I1246" s="6">
        <v>18949217</v>
      </c>
      <c r="J1246" s="6">
        <v>27863457</v>
      </c>
      <c r="K1246" s="6">
        <v>19922174</v>
      </c>
      <c r="L1246" s="6">
        <v>17344023</v>
      </c>
      <c r="M1246" s="6">
        <v>15837633</v>
      </c>
      <c r="N1246" s="6">
        <v>16260997</v>
      </c>
      <c r="O1246" s="6">
        <v>17762620</v>
      </c>
      <c r="P1246" s="6">
        <v>26698686</v>
      </c>
      <c r="Q1246" s="6">
        <v>21732137</v>
      </c>
      <c r="R1246" s="6">
        <v>23793486</v>
      </c>
      <c r="S1246" s="6">
        <v>30098545</v>
      </c>
      <c r="T1246" s="6">
        <v>21002391</v>
      </c>
      <c r="U1246" s="6">
        <v>16390123</v>
      </c>
      <c r="V1246" s="6">
        <v>16294407</v>
      </c>
      <c r="W1246" s="6">
        <v>17561162</v>
      </c>
      <c r="X1246" s="6">
        <v>17192751</v>
      </c>
      <c r="Y1246" s="6">
        <v>16869442</v>
      </c>
      <c r="Z1246" s="8">
        <v>24.4099543788478</v>
      </c>
      <c r="AA1246" s="8">
        <v>24.4561314711557</v>
      </c>
      <c r="AB1246" s="8">
        <v>24.1756349002831</v>
      </c>
      <c r="AC1246" s="8">
        <v>24.731870927439701</v>
      </c>
      <c r="AD1246" s="8">
        <v>24.247871753780299</v>
      </c>
      <c r="AE1246" s="8">
        <v>24.047935239182699</v>
      </c>
      <c r="AF1246" s="8">
        <v>23.916853398976802</v>
      </c>
      <c r="AG1246" s="8">
        <v>23.954912379364899</v>
      </c>
      <c r="AH1246" s="8">
        <v>24.082341060214201</v>
      </c>
      <c r="AI1246" s="8">
        <v>24.6702654043292</v>
      </c>
      <c r="AJ1246" s="8">
        <v>24.373326711152</v>
      </c>
      <c r="AK1246" s="8">
        <v>24.504063321702901</v>
      </c>
      <c r="AL1246" s="8">
        <v>24.843190411262299</v>
      </c>
      <c r="AM1246" s="8">
        <v>24.3240502438879</v>
      </c>
      <c r="AN1246" s="8">
        <v>23.966323345422801</v>
      </c>
      <c r="AO1246" s="8">
        <v>23.957873513451201</v>
      </c>
      <c r="AP1246" s="8">
        <v>24.065884973559399</v>
      </c>
      <c r="AQ1246" s="8">
        <v>24.035297072117299</v>
      </c>
      <c r="AR1246" s="8">
        <v>24.007908917792701</v>
      </c>
      <c r="AS1246" s="9">
        <v>5.5597314788282E-4</v>
      </c>
      <c r="AT1246" s="9">
        <v>0.37071580532760501</v>
      </c>
      <c r="AU1246" s="9">
        <v>1.4063573798467601E-4</v>
      </c>
      <c r="AV1246" s="10">
        <v>-1.3229716687758999</v>
      </c>
      <c r="AW1246" s="10">
        <v>1.1009023687627799</v>
      </c>
      <c r="AX1246" s="10">
        <v>-1.31734673380672</v>
      </c>
      <c r="AY1246" s="10">
        <v>1.4564626439614401</v>
      </c>
      <c r="AZ1246" s="10">
        <v>1.0042698970778401</v>
      </c>
      <c r="BA1246" s="10">
        <v>-1.45027013972973</v>
      </c>
      <c r="BB1246" s="9">
        <v>1.03382048532821E-2</v>
      </c>
      <c r="BC1246" s="9">
        <v>0.549305387192497</v>
      </c>
      <c r="BD1246" s="9">
        <v>7.4770002644929398E-3</v>
      </c>
      <c r="BE1246" s="9">
        <v>8.6928138163888701E-4</v>
      </c>
      <c r="BF1246" s="9">
        <v>0.99993293783593995</v>
      </c>
      <c r="BG1246" s="9">
        <v>5.5012452099800801E-4</v>
      </c>
      <c r="BH1246" s="11" t="str">
        <f t="shared" si="172"/>
        <v/>
      </c>
      <c r="BI1246" s="11" t="str">
        <f t="shared" si="172"/>
        <v/>
      </c>
      <c r="BJ1246" s="11" t="str">
        <f t="shared" si="172"/>
        <v/>
      </c>
      <c r="BK1246" s="11" t="str">
        <f t="shared" si="170"/>
        <v/>
      </c>
      <c r="BL1246" s="11" t="str">
        <f t="shared" si="170"/>
        <v/>
      </c>
      <c r="BM1246" s="11" t="str">
        <f t="shared" si="170"/>
        <v/>
      </c>
      <c r="BN1246" s="11" t="str">
        <f t="shared" si="167"/>
        <v/>
      </c>
      <c r="BO1246" s="11" t="str">
        <f t="shared" si="168"/>
        <v/>
      </c>
      <c r="BP1246" s="11" t="str">
        <f t="shared" si="169"/>
        <v/>
      </c>
      <c r="BR1246" s="11">
        <f t="shared" si="166"/>
        <v>1241</v>
      </c>
      <c r="BS1246" s="6" t="str">
        <f t="shared" si="166"/>
        <v>MA_7993g0010</v>
      </c>
      <c r="BT1246" s="6" t="str">
        <f t="shared" si="166"/>
        <v>ornithine mitochondrial</v>
      </c>
      <c r="BU1246" s="28">
        <f t="shared" si="173"/>
        <v>-1.3</v>
      </c>
      <c r="BV1246" s="28">
        <f t="shared" si="173"/>
        <v>1.1000000000000001</v>
      </c>
      <c r="BW1246" s="28">
        <f t="shared" si="173"/>
        <v>-1.3</v>
      </c>
      <c r="BX1246" s="28">
        <f t="shared" si="171"/>
        <v>1.5</v>
      </c>
      <c r="BY1246" s="28">
        <f t="shared" si="171"/>
        <v>1</v>
      </c>
      <c r="BZ1246" s="28">
        <f t="shared" si="171"/>
        <v>-1.5</v>
      </c>
    </row>
    <row r="1247" spans="1:78">
      <c r="A1247" s="6">
        <v>1242</v>
      </c>
      <c r="B1247" s="6" t="s">
        <v>2249</v>
      </c>
      <c r="C1247" s="6" t="s">
        <v>265</v>
      </c>
      <c r="D1247" s="6" t="str">
        <f t="shared" si="165"/>
        <v>Protein 1242 / MA_308546g0010 / short-chain dehydrogenase reductase 2a</v>
      </c>
      <c r="E1247" s="6">
        <v>8</v>
      </c>
      <c r="F1247" s="6">
        <v>4</v>
      </c>
      <c r="G1247" s="6">
        <v>5758050</v>
      </c>
      <c r="H1247" s="6">
        <v>2545123</v>
      </c>
      <c r="I1247" s="6">
        <v>4127161</v>
      </c>
      <c r="J1247" s="6">
        <v>1390816</v>
      </c>
      <c r="K1247" s="6">
        <v>2088232</v>
      </c>
      <c r="L1247" s="6">
        <v>9133914</v>
      </c>
      <c r="M1247" s="6">
        <v>5488502</v>
      </c>
      <c r="N1247" s="6">
        <v>7908434</v>
      </c>
      <c r="O1247" s="6">
        <v>6475193</v>
      </c>
      <c r="P1247" s="6">
        <v>2936085</v>
      </c>
      <c r="Q1247" s="6">
        <v>5338792</v>
      </c>
      <c r="R1247" s="6">
        <v>2282781</v>
      </c>
      <c r="S1247" s="6">
        <v>1146092</v>
      </c>
      <c r="T1247" s="6">
        <v>2184204</v>
      </c>
      <c r="U1247" s="6">
        <v>8111248</v>
      </c>
      <c r="V1247" s="6">
        <v>11419277</v>
      </c>
      <c r="W1247" s="6">
        <v>6291867</v>
      </c>
      <c r="X1247" s="6">
        <v>6631749</v>
      </c>
      <c r="Y1247" s="6">
        <v>9487482</v>
      </c>
      <c r="Z1247" s="8">
        <v>22.457148885915501</v>
      </c>
      <c r="AA1247" s="8">
        <v>21.279303949476599</v>
      </c>
      <c r="AB1247" s="8">
        <v>21.9767182881079</v>
      </c>
      <c r="AC1247" s="8">
        <v>20.4075001384163</v>
      </c>
      <c r="AD1247" s="8">
        <v>20.9938505717761</v>
      </c>
      <c r="AE1247" s="8">
        <v>23.122801775467199</v>
      </c>
      <c r="AF1247" s="8">
        <v>22.387981011437802</v>
      </c>
      <c r="AG1247" s="8">
        <v>22.914960614957199</v>
      </c>
      <c r="AH1247" s="8">
        <v>22.6264917638212</v>
      </c>
      <c r="AI1247" s="8">
        <v>21.485462304298</v>
      </c>
      <c r="AJ1247" s="8">
        <v>22.348081911843401</v>
      </c>
      <c r="AK1247" s="8">
        <v>21.1223610296888</v>
      </c>
      <c r="AL1247" s="8">
        <v>20.1282914272204</v>
      </c>
      <c r="AM1247" s="8">
        <v>21.0586761765178</v>
      </c>
      <c r="AN1247" s="8">
        <v>22.951492474505599</v>
      </c>
      <c r="AO1247" s="8">
        <v>23.444967975023101</v>
      </c>
      <c r="AP1247" s="8">
        <v>22.585056744135599</v>
      </c>
      <c r="AQ1247" s="8">
        <v>22.660957973729001</v>
      </c>
      <c r="AR1247" s="8">
        <v>23.177593812720801</v>
      </c>
      <c r="AS1247" s="9">
        <v>2.5330957539189702E-3</v>
      </c>
      <c r="AT1247" s="9">
        <v>1</v>
      </c>
      <c r="AU1247" s="9">
        <v>8.6926995525863596E-4</v>
      </c>
      <c r="AV1247" s="10">
        <v>2.5317841731674502</v>
      </c>
      <c r="AW1247" s="10">
        <v>-1.1441925031296001</v>
      </c>
      <c r="AX1247" s="10">
        <v>2.91018209795608</v>
      </c>
      <c r="AY1247" s="10">
        <v>-2.8968484704803701</v>
      </c>
      <c r="AZ1247" s="10">
        <v>1.14945899765035</v>
      </c>
      <c r="BA1247" s="10">
        <v>3.3298085392233201</v>
      </c>
      <c r="BB1247" s="9">
        <v>2.9633544946189101E-2</v>
      </c>
      <c r="BC1247" s="9">
        <v>0.96113205673765501</v>
      </c>
      <c r="BD1247" s="9">
        <v>7.6342137065864603E-3</v>
      </c>
      <c r="BE1247" s="9">
        <v>1.2143311282976301E-2</v>
      </c>
      <c r="BF1247" s="9">
        <v>0.96379737279884004</v>
      </c>
      <c r="BG1247" s="9">
        <v>2.9398271536731401E-3</v>
      </c>
      <c r="BH1247" s="11" t="str">
        <f t="shared" si="172"/>
        <v/>
      </c>
      <c r="BI1247" s="11" t="str">
        <f t="shared" si="172"/>
        <v/>
      </c>
      <c r="BJ1247" s="11" t="str">
        <f t="shared" si="172"/>
        <v/>
      </c>
      <c r="BK1247" s="11" t="str">
        <f t="shared" si="170"/>
        <v/>
      </c>
      <c r="BL1247" s="11" t="str">
        <f t="shared" si="170"/>
        <v/>
      </c>
      <c r="BM1247" s="11" t="str">
        <f t="shared" si="170"/>
        <v/>
      </c>
      <c r="BN1247" s="11" t="str">
        <f t="shared" si="167"/>
        <v/>
      </c>
      <c r="BO1247" s="11" t="str">
        <f t="shared" si="168"/>
        <v/>
      </c>
      <c r="BP1247" s="11" t="str">
        <f t="shared" si="169"/>
        <v/>
      </c>
      <c r="BR1247" s="11">
        <f t="shared" si="166"/>
        <v>1242</v>
      </c>
      <c r="BS1247" s="6" t="str">
        <f t="shared" si="166"/>
        <v>MA_308546g0010</v>
      </c>
      <c r="BT1247" s="6" t="str">
        <f t="shared" si="166"/>
        <v>short-chain dehydrogenase reductase 2a</v>
      </c>
      <c r="BU1247" s="28">
        <f t="shared" si="173"/>
        <v>2.5</v>
      </c>
      <c r="BV1247" s="28">
        <f t="shared" si="173"/>
        <v>-1.1000000000000001</v>
      </c>
      <c r="BW1247" s="28">
        <f t="shared" si="173"/>
        <v>2.9</v>
      </c>
      <c r="BX1247" s="28">
        <f t="shared" si="171"/>
        <v>-2.9</v>
      </c>
      <c r="BY1247" s="28">
        <f t="shared" si="171"/>
        <v>1.1000000000000001</v>
      </c>
      <c r="BZ1247" s="28">
        <f t="shared" si="171"/>
        <v>3.3</v>
      </c>
    </row>
    <row r="1248" spans="1:78">
      <c r="A1248" s="6">
        <v>1243</v>
      </c>
      <c r="B1248" s="6" t="s">
        <v>2250</v>
      </c>
      <c r="C1248" s="6" t="s">
        <v>1448</v>
      </c>
      <c r="D1248" s="6" t="str">
        <f t="shared" si="165"/>
        <v>Protein 1243 / MA_10426093g0030 / probable carboxylesterase 15</v>
      </c>
      <c r="E1248" s="6">
        <v>5</v>
      </c>
      <c r="F1248" s="6">
        <v>5</v>
      </c>
      <c r="G1248" s="6">
        <v>17721240</v>
      </c>
      <c r="H1248" s="6">
        <v>24582503</v>
      </c>
      <c r="I1248" s="6">
        <v>18076349</v>
      </c>
      <c r="J1248" s="6">
        <v>17721208</v>
      </c>
      <c r="K1248" s="6">
        <v>13786948</v>
      </c>
      <c r="L1248" s="6">
        <v>21787610</v>
      </c>
      <c r="M1248" s="6">
        <v>20014483</v>
      </c>
      <c r="N1248" s="6">
        <v>21181103</v>
      </c>
      <c r="O1248" s="6">
        <v>20551667</v>
      </c>
      <c r="P1248" s="6">
        <v>20716114</v>
      </c>
      <c r="Q1248" s="6">
        <v>21216389</v>
      </c>
      <c r="R1248" s="6">
        <v>21470561</v>
      </c>
      <c r="S1248" s="6">
        <v>21978379</v>
      </c>
      <c r="T1248" s="6">
        <v>20430797</v>
      </c>
      <c r="U1248" s="6">
        <v>22973496</v>
      </c>
      <c r="V1248" s="6">
        <v>22761824</v>
      </c>
      <c r="W1248" s="6">
        <v>26135040</v>
      </c>
      <c r="X1248" s="6">
        <v>21215316</v>
      </c>
      <c r="Y1248" s="6">
        <v>23785975</v>
      </c>
      <c r="Z1248" s="8">
        <v>24.078976220658699</v>
      </c>
      <c r="AA1248" s="8">
        <v>24.551128483170299</v>
      </c>
      <c r="AB1248" s="8">
        <v>24.107599980709502</v>
      </c>
      <c r="AC1248" s="8">
        <v>24.078973615520301</v>
      </c>
      <c r="AD1248" s="8">
        <v>23.716799788751299</v>
      </c>
      <c r="AE1248" s="8">
        <v>24.377004612374499</v>
      </c>
      <c r="AF1248" s="8">
        <v>24.254541013738201</v>
      </c>
      <c r="AG1248" s="8">
        <v>24.336274383437701</v>
      </c>
      <c r="AH1248" s="8">
        <v>24.2927520836705</v>
      </c>
      <c r="AI1248" s="8">
        <v>24.3042500669116</v>
      </c>
      <c r="AJ1248" s="8">
        <v>24.338675796661299</v>
      </c>
      <c r="AK1248" s="8">
        <v>24.355856551791302</v>
      </c>
      <c r="AL1248" s="8">
        <v>24.389581649456801</v>
      </c>
      <c r="AM1248" s="8">
        <v>24.284242148533298</v>
      </c>
      <c r="AN1248" s="8">
        <v>24.453467080269299</v>
      </c>
      <c r="AO1248" s="8">
        <v>24.440112835666099</v>
      </c>
      <c r="AP1248" s="8">
        <v>24.6394820315735</v>
      </c>
      <c r="AQ1248" s="8">
        <v>24.3386028317979</v>
      </c>
      <c r="AR1248" s="8">
        <v>24.503607827575198</v>
      </c>
      <c r="AS1248" s="9">
        <v>4.0064727631387298E-2</v>
      </c>
      <c r="AT1248" s="9">
        <v>1</v>
      </c>
      <c r="AU1248" s="9">
        <v>2.4656965104966101E-2</v>
      </c>
      <c r="AV1248" s="10">
        <v>1.15544405287066</v>
      </c>
      <c r="AW1248" s="10">
        <v>1.1710686284065599</v>
      </c>
      <c r="AX1248" s="10">
        <v>1.2908835875293301</v>
      </c>
      <c r="AY1248" s="10">
        <v>1.0135225721202901</v>
      </c>
      <c r="AZ1248" s="10">
        <v>1.1172186003486599</v>
      </c>
      <c r="BA1248" s="10">
        <v>1.1023125000673899</v>
      </c>
      <c r="BB1248" s="9">
        <v>0.28181246233114698</v>
      </c>
      <c r="BC1248" s="9">
        <v>0.17752484877922201</v>
      </c>
      <c r="BD1248" s="9">
        <v>1.51194740653288E-2</v>
      </c>
      <c r="BE1248" s="9">
        <v>0.99805023186892305</v>
      </c>
      <c r="BF1248" s="9">
        <v>0.49889126724636301</v>
      </c>
      <c r="BG1248" s="9">
        <v>0.55530982529416895</v>
      </c>
      <c r="BH1248" s="11" t="str">
        <f t="shared" si="172"/>
        <v/>
      </c>
      <c r="BI1248" s="11" t="str">
        <f t="shared" si="172"/>
        <v/>
      </c>
      <c r="BJ1248" s="11" t="str">
        <f t="shared" si="172"/>
        <v/>
      </c>
      <c r="BK1248" s="11" t="str">
        <f t="shared" si="170"/>
        <v/>
      </c>
      <c r="BL1248" s="11" t="str">
        <f t="shared" si="170"/>
        <v/>
      </c>
      <c r="BM1248" s="11" t="str">
        <f t="shared" si="170"/>
        <v/>
      </c>
      <c r="BN1248" s="11" t="str">
        <f t="shared" si="167"/>
        <v/>
      </c>
      <c r="BO1248" s="11" t="str">
        <f t="shared" si="168"/>
        <v/>
      </c>
      <c r="BP1248" s="11" t="str">
        <f t="shared" si="169"/>
        <v/>
      </c>
      <c r="BR1248" s="11">
        <f t="shared" si="166"/>
        <v>1243</v>
      </c>
      <c r="BS1248" s="6" t="str">
        <f t="shared" si="166"/>
        <v>MA_10426093g0030</v>
      </c>
      <c r="BT1248" s="6" t="str">
        <f t="shared" si="166"/>
        <v>probable carboxylesterase 15</v>
      </c>
      <c r="BU1248" s="28">
        <f t="shared" si="173"/>
        <v>1.2</v>
      </c>
      <c r="BV1248" s="28">
        <f t="shared" si="173"/>
        <v>1.2</v>
      </c>
      <c r="BW1248" s="28">
        <f t="shared" si="173"/>
        <v>1.3</v>
      </c>
      <c r="BX1248" s="28">
        <f t="shared" si="171"/>
        <v>1</v>
      </c>
      <c r="BY1248" s="28">
        <f t="shared" si="171"/>
        <v>1.1000000000000001</v>
      </c>
      <c r="BZ1248" s="28">
        <f t="shared" si="171"/>
        <v>1.1000000000000001</v>
      </c>
    </row>
    <row r="1249" spans="1:78">
      <c r="A1249" s="6">
        <v>1244</v>
      </c>
      <c r="B1249" s="6" t="s">
        <v>2251</v>
      </c>
      <c r="C1249" s="6" t="s">
        <v>895</v>
      </c>
      <c r="D1249" s="6" t="str">
        <f t="shared" si="165"/>
        <v>Protein 1244 / MA_10431598g0010 / ATP-citrate synthase alpha chain 2</v>
      </c>
      <c r="E1249" s="6">
        <v>7</v>
      </c>
      <c r="F1249" s="6">
        <v>5</v>
      </c>
      <c r="G1249" s="6">
        <v>22892172</v>
      </c>
      <c r="H1249" s="6">
        <v>11306796</v>
      </c>
      <c r="I1249" s="6">
        <v>16760339</v>
      </c>
      <c r="J1249" s="6">
        <v>11037073</v>
      </c>
      <c r="K1249" s="6">
        <v>16736888</v>
      </c>
      <c r="L1249" s="6">
        <v>16847218</v>
      </c>
      <c r="M1249" s="6">
        <v>17500290</v>
      </c>
      <c r="N1249" s="6">
        <v>16503322</v>
      </c>
      <c r="O1249" s="6">
        <v>16334015</v>
      </c>
      <c r="P1249" s="6">
        <v>10343619</v>
      </c>
      <c r="Q1249" s="6">
        <v>19871633</v>
      </c>
      <c r="R1249" s="6">
        <v>9785597</v>
      </c>
      <c r="S1249" s="6">
        <v>15775637</v>
      </c>
      <c r="T1249" s="6">
        <v>24185698</v>
      </c>
      <c r="U1249" s="6">
        <v>17803777</v>
      </c>
      <c r="V1249" s="6">
        <v>20072109</v>
      </c>
      <c r="W1249" s="6">
        <v>19456466</v>
      </c>
      <c r="X1249" s="6">
        <v>17494545</v>
      </c>
      <c r="Y1249" s="6">
        <v>18188112</v>
      </c>
      <c r="Z1249" s="8">
        <v>24.448351015919901</v>
      </c>
      <c r="AA1249" s="8">
        <v>23.4306868358229</v>
      </c>
      <c r="AB1249" s="8">
        <v>23.9985479939572</v>
      </c>
      <c r="AC1249" s="8">
        <v>23.395854288477199</v>
      </c>
      <c r="AD1249" s="8">
        <v>23.9965279672289</v>
      </c>
      <c r="AE1249" s="8">
        <v>24.006007041436501</v>
      </c>
      <c r="AF1249" s="8">
        <v>24.060875493588899</v>
      </c>
      <c r="AG1249" s="8">
        <v>23.976253122048199</v>
      </c>
      <c r="AH1249" s="8">
        <v>23.9613761218977</v>
      </c>
      <c r="AI1249" s="8">
        <v>23.302237704784201</v>
      </c>
      <c r="AJ1249" s="8">
        <v>24.2442070986611</v>
      </c>
      <c r="AK1249" s="8">
        <v>23.222228438844201</v>
      </c>
      <c r="AL1249" s="8">
        <v>23.911194924771898</v>
      </c>
      <c r="AM1249" s="8">
        <v>24.527650838820101</v>
      </c>
      <c r="AN1249" s="8">
        <v>24.085679999848701</v>
      </c>
      <c r="AO1249" s="8">
        <v>24.258688874533799</v>
      </c>
      <c r="AP1249" s="8">
        <v>24.2137463523737</v>
      </c>
      <c r="AQ1249" s="8">
        <v>24.0604018075101</v>
      </c>
      <c r="AR1249" s="8">
        <v>24.116492457360199</v>
      </c>
      <c r="AS1249" s="9">
        <v>0.58722210250443196</v>
      </c>
      <c r="AT1249" s="9">
        <v>1</v>
      </c>
      <c r="AU1249" s="9">
        <v>0.55391398551609194</v>
      </c>
      <c r="AV1249" s="10">
        <v>1.10736768294873</v>
      </c>
      <c r="AW1249" s="10">
        <v>-1.00869486554813</v>
      </c>
      <c r="AX1249" s="10">
        <v>1.2251923619193099</v>
      </c>
      <c r="AY1249" s="10">
        <v>-1.1169960960643099</v>
      </c>
      <c r="AZ1249" s="10">
        <v>1.1064006840590099</v>
      </c>
      <c r="BA1249" s="10">
        <v>1.23584524477679</v>
      </c>
      <c r="BB1249" s="9">
        <v>0.935976969735277</v>
      </c>
      <c r="BC1249" s="9">
        <v>0.99994585889366105</v>
      </c>
      <c r="BD1249" s="9">
        <v>0.61877649957462799</v>
      </c>
      <c r="BE1249" s="9">
        <v>0.92030572869379401</v>
      </c>
      <c r="BF1249" s="9">
        <v>0.93745404840456004</v>
      </c>
      <c r="BG1249" s="9">
        <v>0.58767750223047899</v>
      </c>
      <c r="BH1249" s="11" t="str">
        <f t="shared" si="172"/>
        <v/>
      </c>
      <c r="BI1249" s="11" t="str">
        <f t="shared" si="172"/>
        <v/>
      </c>
      <c r="BJ1249" s="11" t="str">
        <f t="shared" si="172"/>
        <v/>
      </c>
      <c r="BK1249" s="11" t="str">
        <f t="shared" si="170"/>
        <v/>
      </c>
      <c r="BL1249" s="11" t="str">
        <f t="shared" si="170"/>
        <v/>
      </c>
      <c r="BM1249" s="11" t="str">
        <f t="shared" si="170"/>
        <v/>
      </c>
      <c r="BN1249" s="11" t="str">
        <f t="shared" si="167"/>
        <v/>
      </c>
      <c r="BO1249" s="11" t="str">
        <f t="shared" si="168"/>
        <v/>
      </c>
      <c r="BP1249" s="11" t="str">
        <f t="shared" si="169"/>
        <v/>
      </c>
      <c r="BR1249" s="11">
        <f t="shared" si="166"/>
        <v>1244</v>
      </c>
      <c r="BS1249" s="6" t="str">
        <f t="shared" si="166"/>
        <v>MA_10431598g0010</v>
      </c>
      <c r="BT1249" s="6" t="str">
        <f t="shared" si="166"/>
        <v>ATP-citrate synthase alpha chain 2</v>
      </c>
      <c r="BU1249" s="28">
        <f t="shared" si="173"/>
        <v>1.1000000000000001</v>
      </c>
      <c r="BV1249" s="28">
        <f t="shared" si="173"/>
        <v>-1</v>
      </c>
      <c r="BW1249" s="28">
        <f t="shared" si="173"/>
        <v>1.2</v>
      </c>
      <c r="BX1249" s="28">
        <f t="shared" si="171"/>
        <v>-1.1000000000000001</v>
      </c>
      <c r="BY1249" s="28">
        <f t="shared" si="171"/>
        <v>1.1000000000000001</v>
      </c>
      <c r="BZ1249" s="28">
        <f t="shared" si="171"/>
        <v>1.2</v>
      </c>
    </row>
    <row r="1250" spans="1:78">
      <c r="A1250" s="6">
        <v>1245</v>
      </c>
      <c r="B1250" s="6" t="s">
        <v>2252</v>
      </c>
      <c r="C1250" s="6" t="s">
        <v>2253</v>
      </c>
      <c r="D1250" s="6" t="str">
        <f t="shared" si="165"/>
        <v>Protein 1245 / MA_10430323g0010 / polyadenylate-binding RBP47B</v>
      </c>
      <c r="E1250" s="6">
        <v>8</v>
      </c>
      <c r="F1250" s="6">
        <v>8</v>
      </c>
      <c r="G1250" s="6">
        <v>6227992</v>
      </c>
      <c r="H1250" s="6">
        <v>8029685</v>
      </c>
      <c r="I1250" s="6">
        <v>5216991</v>
      </c>
      <c r="J1250" s="6">
        <v>6595221</v>
      </c>
      <c r="K1250" s="6">
        <v>5531078</v>
      </c>
      <c r="L1250" s="6">
        <v>7646210</v>
      </c>
      <c r="M1250" s="6">
        <v>5663893</v>
      </c>
      <c r="N1250" s="6">
        <v>7460064</v>
      </c>
      <c r="O1250" s="6">
        <v>6942760</v>
      </c>
      <c r="P1250" s="6">
        <v>4982418</v>
      </c>
      <c r="Q1250" s="6">
        <v>4908906</v>
      </c>
      <c r="R1250" s="6">
        <v>6657388</v>
      </c>
      <c r="S1250" s="6">
        <v>7122729</v>
      </c>
      <c r="T1250" s="6">
        <v>5009100</v>
      </c>
      <c r="U1250" s="6">
        <v>5740475</v>
      </c>
      <c r="V1250" s="6">
        <v>6621728</v>
      </c>
      <c r="W1250" s="6">
        <v>6503885</v>
      </c>
      <c r="X1250" s="6">
        <v>6373442</v>
      </c>
      <c r="Y1250" s="6">
        <v>6215977</v>
      </c>
      <c r="Z1250" s="8">
        <v>22.5703356605671</v>
      </c>
      <c r="AA1250" s="8">
        <v>22.936911962066599</v>
      </c>
      <c r="AB1250" s="8">
        <v>22.314786513852098</v>
      </c>
      <c r="AC1250" s="8">
        <v>22.652989573040902</v>
      </c>
      <c r="AD1250" s="8">
        <v>22.399129256599402</v>
      </c>
      <c r="AE1250" s="8">
        <v>22.866313393064399</v>
      </c>
      <c r="AF1250" s="8">
        <v>22.433362580185101</v>
      </c>
      <c r="AG1250" s="8">
        <v>22.830756576759999</v>
      </c>
      <c r="AH1250" s="8">
        <v>22.727077869987198</v>
      </c>
      <c r="AI1250" s="8">
        <v>22.248414630892899</v>
      </c>
      <c r="AJ1250" s="8">
        <v>22.226970110313701</v>
      </c>
      <c r="AK1250" s="8">
        <v>22.6665248219071</v>
      </c>
      <c r="AL1250" s="8">
        <v>22.763998670127901</v>
      </c>
      <c r="AM1250" s="8">
        <v>22.256119982689601</v>
      </c>
      <c r="AN1250" s="8">
        <v>22.452738688070401</v>
      </c>
      <c r="AO1250" s="8">
        <v>22.6587763198491</v>
      </c>
      <c r="AP1250" s="8">
        <v>22.632870317604802</v>
      </c>
      <c r="AQ1250" s="8">
        <v>22.603641284851602</v>
      </c>
      <c r="AR1250" s="8">
        <v>22.567549734902599</v>
      </c>
      <c r="AS1250" s="9">
        <v>0.33257467586153999</v>
      </c>
      <c r="AT1250" s="9">
        <v>1</v>
      </c>
      <c r="AU1250" s="9">
        <v>0.28758371715877301</v>
      </c>
      <c r="AV1250" s="10">
        <v>1.1015591857428599</v>
      </c>
      <c r="AW1250" s="10">
        <v>-1.1037588075461</v>
      </c>
      <c r="AX1250" s="10">
        <v>1.00575901945155</v>
      </c>
      <c r="AY1250" s="10">
        <v>-1.21585565329699</v>
      </c>
      <c r="AZ1250" s="10">
        <v>-1.0952516104141401</v>
      </c>
      <c r="BA1250" s="10">
        <v>1.11011537598858</v>
      </c>
      <c r="BB1250" s="9">
        <v>0.75177345817941399</v>
      </c>
      <c r="BC1250" s="9">
        <v>0.7050960323255</v>
      </c>
      <c r="BD1250" s="9">
        <v>0.99990611714895505</v>
      </c>
      <c r="BE1250" s="9">
        <v>0.224149600004033</v>
      </c>
      <c r="BF1250" s="9">
        <v>0.78392147788464395</v>
      </c>
      <c r="BG1250" s="9">
        <v>0.66840406606982306</v>
      </c>
      <c r="BH1250" s="11" t="str">
        <f t="shared" si="172"/>
        <v/>
      </c>
      <c r="BI1250" s="11" t="str">
        <f t="shared" si="172"/>
        <v/>
      </c>
      <c r="BJ1250" s="11" t="str">
        <f t="shared" si="172"/>
        <v/>
      </c>
      <c r="BK1250" s="11" t="str">
        <f t="shared" si="170"/>
        <v/>
      </c>
      <c r="BL1250" s="11" t="str">
        <f t="shared" si="170"/>
        <v/>
      </c>
      <c r="BM1250" s="11" t="str">
        <f t="shared" si="170"/>
        <v/>
      </c>
      <c r="BN1250" s="11" t="str">
        <f t="shared" si="167"/>
        <v/>
      </c>
      <c r="BO1250" s="11" t="str">
        <f t="shared" si="168"/>
        <v/>
      </c>
      <c r="BP1250" s="11" t="str">
        <f t="shared" si="169"/>
        <v/>
      </c>
      <c r="BR1250" s="11">
        <f t="shared" si="166"/>
        <v>1245</v>
      </c>
      <c r="BS1250" s="6" t="str">
        <f t="shared" si="166"/>
        <v>MA_10430323g0010</v>
      </c>
      <c r="BT1250" s="6" t="str">
        <f t="shared" si="166"/>
        <v>polyadenylate-binding RBP47B</v>
      </c>
      <c r="BU1250" s="28">
        <f t="shared" si="173"/>
        <v>1.1000000000000001</v>
      </c>
      <c r="BV1250" s="28">
        <f t="shared" si="173"/>
        <v>-1.1000000000000001</v>
      </c>
      <c r="BW1250" s="28">
        <f t="shared" si="173"/>
        <v>1</v>
      </c>
      <c r="BX1250" s="28">
        <f t="shared" si="171"/>
        <v>-1.2</v>
      </c>
      <c r="BY1250" s="28">
        <f t="shared" si="171"/>
        <v>-1.1000000000000001</v>
      </c>
      <c r="BZ1250" s="28">
        <f t="shared" si="171"/>
        <v>1.1000000000000001</v>
      </c>
    </row>
    <row r="1251" spans="1:78">
      <c r="A1251" s="6">
        <v>1246</v>
      </c>
      <c r="B1251" s="6" t="s">
        <v>2254</v>
      </c>
      <c r="C1251" s="6" t="s">
        <v>2255</v>
      </c>
      <c r="D1251" s="6" t="str">
        <f t="shared" si="165"/>
        <v>Protein 1246 / MA_10429598g0010 / 26S proteasome non-ATPase regulatory subunit 4 homolog</v>
      </c>
      <c r="E1251" s="6">
        <v>4</v>
      </c>
      <c r="F1251" s="6">
        <v>4</v>
      </c>
      <c r="G1251" s="6">
        <v>18467218</v>
      </c>
      <c r="H1251" s="6">
        <v>17607188</v>
      </c>
      <c r="I1251" s="6">
        <v>19092448</v>
      </c>
      <c r="J1251" s="6">
        <v>15706149</v>
      </c>
      <c r="K1251" s="6">
        <v>19930652</v>
      </c>
      <c r="L1251" s="6">
        <v>18845750</v>
      </c>
      <c r="M1251" s="6">
        <v>19543038</v>
      </c>
      <c r="N1251" s="6">
        <v>19925917</v>
      </c>
      <c r="O1251" s="6">
        <v>19764143</v>
      </c>
      <c r="P1251" s="6">
        <v>17518502</v>
      </c>
      <c r="Q1251" s="6">
        <v>17515023</v>
      </c>
      <c r="R1251" s="6">
        <v>14770088</v>
      </c>
      <c r="S1251" s="6">
        <v>17478115</v>
      </c>
      <c r="T1251" s="6">
        <v>16005642</v>
      </c>
      <c r="U1251" s="6">
        <v>22428889</v>
      </c>
      <c r="V1251" s="6">
        <v>21053367</v>
      </c>
      <c r="W1251" s="6">
        <v>21711348</v>
      </c>
      <c r="X1251" s="6">
        <v>21774186</v>
      </c>
      <c r="Y1251" s="6">
        <v>20782681</v>
      </c>
      <c r="Z1251" s="8">
        <v>24.1384632116417</v>
      </c>
      <c r="AA1251" s="8">
        <v>24.069661182557699</v>
      </c>
      <c r="AB1251" s="8">
        <v>24.1864987586263</v>
      </c>
      <c r="AC1251" s="8">
        <v>23.904826152949099</v>
      </c>
      <c r="AD1251" s="8">
        <v>24.248485570664499</v>
      </c>
      <c r="AE1251" s="8">
        <v>24.167735874960702</v>
      </c>
      <c r="AF1251" s="8">
        <v>24.220151418460102</v>
      </c>
      <c r="AG1251" s="8">
        <v>24.248142783454199</v>
      </c>
      <c r="AH1251" s="8">
        <v>24.236382063514998</v>
      </c>
      <c r="AI1251" s="8">
        <v>24.062376080157001</v>
      </c>
      <c r="AJ1251" s="8">
        <v>24.0620895468399</v>
      </c>
      <c r="AK1251" s="8">
        <v>23.816175085898902</v>
      </c>
      <c r="AL1251" s="8">
        <v>24.059046263993199</v>
      </c>
      <c r="AM1251" s="8">
        <v>23.932077209988499</v>
      </c>
      <c r="AN1251" s="8">
        <v>24.418854823472699</v>
      </c>
      <c r="AO1251" s="8">
        <v>24.327547641719601</v>
      </c>
      <c r="AP1251" s="8">
        <v>24.3719459660532</v>
      </c>
      <c r="AQ1251" s="8">
        <v>24.3761154507411</v>
      </c>
      <c r="AR1251" s="8">
        <v>24.308878440489899</v>
      </c>
      <c r="AS1251" s="9">
        <v>4.3566446642468202E-4</v>
      </c>
      <c r="AT1251" s="9">
        <v>0.27635435153517701</v>
      </c>
      <c r="AU1251" s="9">
        <v>1.0242933711459501E-4</v>
      </c>
      <c r="AV1251" s="10">
        <v>1.0781187249695301</v>
      </c>
      <c r="AW1251" s="10">
        <v>-1.0891737652186799</v>
      </c>
      <c r="AX1251" s="10">
        <v>1.1900989159725499</v>
      </c>
      <c r="AY1251" s="10">
        <v>-1.17425863102782</v>
      </c>
      <c r="AZ1251" s="10">
        <v>1.1038662889434401</v>
      </c>
      <c r="BA1251" s="10">
        <v>1.29622451729249</v>
      </c>
      <c r="BB1251" s="9">
        <v>0.33839570895596899</v>
      </c>
      <c r="BC1251" s="9">
        <v>0.19883363958809999</v>
      </c>
      <c r="BD1251" s="9">
        <v>3.3380275992200802E-3</v>
      </c>
      <c r="BE1251" s="9">
        <v>9.9327387619855302E-3</v>
      </c>
      <c r="BF1251" s="9">
        <v>0.14546833320054001</v>
      </c>
      <c r="BG1251" s="9">
        <v>6.7266816455857596E-5</v>
      </c>
      <c r="BH1251" s="11" t="str">
        <f t="shared" si="172"/>
        <v/>
      </c>
      <c r="BI1251" s="11" t="str">
        <f t="shared" si="172"/>
        <v/>
      </c>
      <c r="BJ1251" s="11" t="str">
        <f t="shared" si="172"/>
        <v/>
      </c>
      <c r="BK1251" s="11" t="str">
        <f t="shared" si="170"/>
        <v/>
      </c>
      <c r="BL1251" s="11" t="str">
        <f t="shared" si="170"/>
        <v/>
      </c>
      <c r="BM1251" s="11" t="str">
        <f t="shared" si="170"/>
        <v/>
      </c>
      <c r="BN1251" s="11" t="str">
        <f t="shared" si="167"/>
        <v/>
      </c>
      <c r="BO1251" s="11" t="str">
        <f t="shared" si="168"/>
        <v/>
      </c>
      <c r="BP1251" s="11" t="str">
        <f t="shared" si="169"/>
        <v/>
      </c>
      <c r="BR1251" s="11">
        <f t="shared" si="166"/>
        <v>1246</v>
      </c>
      <c r="BS1251" s="6" t="str">
        <f t="shared" si="166"/>
        <v>MA_10429598g0010</v>
      </c>
      <c r="BT1251" s="6" t="str">
        <f t="shared" si="166"/>
        <v>26S proteasome non-ATPase regulatory subunit 4 homolog</v>
      </c>
      <c r="BU1251" s="28">
        <f t="shared" si="173"/>
        <v>1.1000000000000001</v>
      </c>
      <c r="BV1251" s="28">
        <f t="shared" si="173"/>
        <v>-1.1000000000000001</v>
      </c>
      <c r="BW1251" s="28">
        <f t="shared" si="173"/>
        <v>1.2</v>
      </c>
      <c r="BX1251" s="28">
        <f t="shared" si="171"/>
        <v>-1.2</v>
      </c>
      <c r="BY1251" s="28">
        <f t="shared" si="171"/>
        <v>1.1000000000000001</v>
      </c>
      <c r="BZ1251" s="28">
        <f t="shared" si="171"/>
        <v>1.3</v>
      </c>
    </row>
    <row r="1252" spans="1:78">
      <c r="A1252" s="6">
        <v>1247</v>
      </c>
      <c r="B1252" s="6" t="s">
        <v>2256</v>
      </c>
      <c r="C1252" s="6" t="s">
        <v>2010</v>
      </c>
      <c r="D1252" s="6" t="str">
        <f t="shared" si="165"/>
        <v>Protein 1247 / MA_10429714g0010 / 26S proteasome non-ATPase regulatory subunit 11 homolog</v>
      </c>
      <c r="E1252" s="6">
        <v>8</v>
      </c>
      <c r="F1252" s="6">
        <v>5</v>
      </c>
      <c r="G1252" s="6">
        <v>33722160</v>
      </c>
      <c r="H1252" s="6">
        <v>48496056</v>
      </c>
      <c r="I1252" s="6">
        <v>40694275</v>
      </c>
      <c r="J1252" s="6">
        <v>30933856</v>
      </c>
      <c r="K1252" s="6">
        <v>35429783</v>
      </c>
      <c r="L1252" s="6">
        <v>35427299</v>
      </c>
      <c r="M1252" s="6">
        <v>28451864</v>
      </c>
      <c r="N1252" s="6">
        <v>35733475</v>
      </c>
      <c r="O1252" s="6">
        <v>23992916</v>
      </c>
      <c r="P1252" s="6">
        <v>44427699</v>
      </c>
      <c r="Q1252" s="6">
        <v>34384997</v>
      </c>
      <c r="R1252" s="6">
        <v>51359832</v>
      </c>
      <c r="S1252" s="6">
        <v>36013507</v>
      </c>
      <c r="T1252" s="6">
        <v>27733321</v>
      </c>
      <c r="U1252" s="6">
        <v>35553052</v>
      </c>
      <c r="V1252" s="6">
        <v>39523935</v>
      </c>
      <c r="W1252" s="6">
        <v>30732048</v>
      </c>
      <c r="X1252" s="6">
        <v>33136391</v>
      </c>
      <c r="Y1252" s="6">
        <v>34187237</v>
      </c>
      <c r="Z1252" s="8">
        <v>25.007193612160702</v>
      </c>
      <c r="AA1252" s="8">
        <v>25.531364087375099</v>
      </c>
      <c r="AB1252" s="8">
        <v>25.278322510052899</v>
      </c>
      <c r="AC1252" s="8">
        <v>24.882683345208701</v>
      </c>
      <c r="AD1252" s="8">
        <v>25.0784592934899</v>
      </c>
      <c r="AE1252" s="8">
        <v>25.078358141865198</v>
      </c>
      <c r="AF1252" s="8">
        <v>24.762019836794899</v>
      </c>
      <c r="AG1252" s="8">
        <v>25.0907728838019</v>
      </c>
      <c r="AH1252" s="8">
        <v>24.516105171700499</v>
      </c>
      <c r="AI1252" s="8">
        <v>25.404956087412899</v>
      </c>
      <c r="AJ1252" s="8">
        <v>25.035275883933199</v>
      </c>
      <c r="AK1252" s="8">
        <v>25.614137147568101</v>
      </c>
      <c r="AL1252" s="8">
        <v>25.102034760411499</v>
      </c>
      <c r="AM1252" s="8">
        <v>24.7251170502735</v>
      </c>
      <c r="AN1252" s="8">
        <v>25.083470075428099</v>
      </c>
      <c r="AO1252" s="8">
        <v>25.2362232528946</v>
      </c>
      <c r="AP1252" s="8">
        <v>24.873240576309701</v>
      </c>
      <c r="AQ1252" s="8">
        <v>24.981913146374701</v>
      </c>
      <c r="AR1252" s="8">
        <v>25.0269544936084</v>
      </c>
      <c r="AS1252" s="9">
        <v>0.35258781272588602</v>
      </c>
      <c r="AT1252" s="9">
        <v>1</v>
      </c>
      <c r="AU1252" s="9">
        <v>0.30718938193248002</v>
      </c>
      <c r="AV1252" s="10">
        <v>-1.2258568870741999</v>
      </c>
      <c r="AW1252" s="10">
        <v>1.0144513055412201</v>
      </c>
      <c r="AX1252" s="10">
        <v>-1.0831584180801499</v>
      </c>
      <c r="AY1252" s="10">
        <v>1.2435721194991201</v>
      </c>
      <c r="AZ1252" s="10">
        <v>1.1317429349318799</v>
      </c>
      <c r="BA1252" s="10">
        <v>-1.09881147132937</v>
      </c>
      <c r="BB1252" s="9">
        <v>0.372551983466956</v>
      </c>
      <c r="BC1252" s="9">
        <v>0.99927331281502096</v>
      </c>
      <c r="BD1252" s="9">
        <v>0.89755014001620104</v>
      </c>
      <c r="BE1252" s="9">
        <v>0.31703736509539898</v>
      </c>
      <c r="BF1252" s="9">
        <v>0.74359171840287297</v>
      </c>
      <c r="BG1252" s="9">
        <v>0.84441953699431904</v>
      </c>
      <c r="BH1252" s="11" t="str">
        <f t="shared" si="172"/>
        <v/>
      </c>
      <c r="BI1252" s="11" t="str">
        <f t="shared" si="172"/>
        <v/>
      </c>
      <c r="BJ1252" s="11" t="str">
        <f t="shared" si="172"/>
        <v/>
      </c>
      <c r="BK1252" s="11" t="str">
        <f t="shared" si="170"/>
        <v/>
      </c>
      <c r="BL1252" s="11" t="str">
        <f t="shared" si="170"/>
        <v/>
      </c>
      <c r="BM1252" s="11" t="str">
        <f t="shared" si="170"/>
        <v/>
      </c>
      <c r="BN1252" s="11" t="str">
        <f t="shared" si="167"/>
        <v/>
      </c>
      <c r="BO1252" s="11" t="str">
        <f t="shared" si="168"/>
        <v/>
      </c>
      <c r="BP1252" s="11" t="str">
        <f t="shared" si="169"/>
        <v/>
      </c>
      <c r="BR1252" s="11">
        <f t="shared" si="166"/>
        <v>1247</v>
      </c>
      <c r="BS1252" s="6" t="str">
        <f t="shared" si="166"/>
        <v>MA_10429714g0010</v>
      </c>
      <c r="BT1252" s="6" t="str">
        <f t="shared" si="166"/>
        <v>26S proteasome non-ATPase regulatory subunit 11 homolog</v>
      </c>
      <c r="BU1252" s="28">
        <f t="shared" si="173"/>
        <v>-1.2</v>
      </c>
      <c r="BV1252" s="28">
        <f t="shared" si="173"/>
        <v>1</v>
      </c>
      <c r="BW1252" s="28">
        <f t="shared" si="173"/>
        <v>-1.1000000000000001</v>
      </c>
      <c r="BX1252" s="28">
        <f t="shared" si="171"/>
        <v>1.2</v>
      </c>
      <c r="BY1252" s="28">
        <f t="shared" si="171"/>
        <v>1.1000000000000001</v>
      </c>
      <c r="BZ1252" s="28">
        <f t="shared" si="171"/>
        <v>-1.1000000000000001</v>
      </c>
    </row>
    <row r="1253" spans="1:78">
      <c r="A1253" s="6">
        <v>1248</v>
      </c>
      <c r="B1253" s="6" t="s">
        <v>2257</v>
      </c>
      <c r="C1253" s="6" t="s">
        <v>2258</v>
      </c>
      <c r="D1253" s="6" t="str">
        <f t="shared" si="165"/>
        <v>Protein 1248 / MA_22695g0010 / low-temperature-induced cysteine ase-like</v>
      </c>
      <c r="E1253" s="6">
        <v>4</v>
      </c>
      <c r="F1253" s="6">
        <v>4</v>
      </c>
      <c r="G1253" s="6">
        <v>3654419</v>
      </c>
      <c r="H1253" s="6">
        <v>4386658</v>
      </c>
      <c r="I1253" s="6">
        <v>5674688</v>
      </c>
      <c r="J1253" s="6">
        <v>1903776</v>
      </c>
      <c r="K1253" s="6">
        <v>4101179</v>
      </c>
      <c r="L1253" s="6">
        <v>5415655</v>
      </c>
      <c r="M1253" s="6">
        <v>3823968</v>
      </c>
      <c r="N1253" s="6">
        <v>6999338</v>
      </c>
      <c r="O1253" s="6">
        <v>5571155</v>
      </c>
      <c r="P1253" s="6">
        <v>1645262</v>
      </c>
      <c r="Q1253" s="6">
        <v>4130161</v>
      </c>
      <c r="R1253" s="6">
        <v>1496843</v>
      </c>
      <c r="S1253" s="6">
        <v>1717945</v>
      </c>
      <c r="T1253" s="6">
        <v>1202289</v>
      </c>
      <c r="U1253" s="6">
        <v>3879603</v>
      </c>
      <c r="V1253" s="6">
        <v>4482322</v>
      </c>
      <c r="W1253" s="6">
        <v>3260855</v>
      </c>
      <c r="X1253" s="6">
        <v>3290737</v>
      </c>
      <c r="Y1253" s="6">
        <v>4152190</v>
      </c>
      <c r="Z1253" s="8">
        <v>21.801210625995299</v>
      </c>
      <c r="AA1253" s="8">
        <v>22.064690802251398</v>
      </c>
      <c r="AB1253" s="8">
        <v>22.436109643097499</v>
      </c>
      <c r="AC1253" s="8">
        <v>20.860432309156899</v>
      </c>
      <c r="AD1253" s="8">
        <v>21.967607282210601</v>
      </c>
      <c r="AE1253" s="8">
        <v>22.368704405422701</v>
      </c>
      <c r="AF1253" s="8">
        <v>21.866639019830501</v>
      </c>
      <c r="AG1253" s="8">
        <v>22.738787047198802</v>
      </c>
      <c r="AH1253" s="8">
        <v>22.409545024363801</v>
      </c>
      <c r="AI1253" s="8">
        <v>20.649885913772799</v>
      </c>
      <c r="AJ1253" s="8">
        <v>21.977766590526802</v>
      </c>
      <c r="AK1253" s="8">
        <v>20.513491478095499</v>
      </c>
      <c r="AL1253" s="8">
        <v>20.712252418665901</v>
      </c>
      <c r="AM1253" s="8">
        <v>20.1973522946179</v>
      </c>
      <c r="AN1253" s="8">
        <v>21.8874775982224</v>
      </c>
      <c r="AO1253" s="8">
        <v>22.095814861884399</v>
      </c>
      <c r="AP1253" s="8">
        <v>21.6368188597108</v>
      </c>
      <c r="AQ1253" s="8">
        <v>21.649979298321401</v>
      </c>
      <c r="AR1253" s="8">
        <v>21.9854410307912</v>
      </c>
      <c r="AS1253" s="9">
        <v>5.8854702771939903E-3</v>
      </c>
      <c r="AT1253" s="9">
        <v>1</v>
      </c>
      <c r="AU1253" s="9">
        <v>2.4820460301155601E-3</v>
      </c>
      <c r="AV1253" s="10">
        <v>1.4338645453858201</v>
      </c>
      <c r="AW1253" s="10">
        <v>-2.0221084770102502</v>
      </c>
      <c r="AX1253" s="10">
        <v>1.0175475387386099</v>
      </c>
      <c r="AY1253" s="10">
        <v>-2.8994296521091201</v>
      </c>
      <c r="AZ1253" s="10">
        <v>-1.4091376479208899</v>
      </c>
      <c r="BA1253" s="10">
        <v>2.05759150384426</v>
      </c>
      <c r="BB1253" s="9">
        <v>0.43971994412693999</v>
      </c>
      <c r="BC1253" s="9">
        <v>2.7712022431036099E-2</v>
      </c>
      <c r="BD1253" s="9">
        <v>0.99981578372319702</v>
      </c>
      <c r="BE1253" s="9">
        <v>1.94004399438197E-3</v>
      </c>
      <c r="BF1253" s="9">
        <v>0.48077239246269299</v>
      </c>
      <c r="BG1253" s="9">
        <v>2.3790983040451099E-2</v>
      </c>
      <c r="BH1253" s="11" t="str">
        <f t="shared" si="172"/>
        <v/>
      </c>
      <c r="BI1253" s="11" t="str">
        <f t="shared" si="172"/>
        <v/>
      </c>
      <c r="BJ1253" s="11" t="str">
        <f t="shared" si="172"/>
        <v/>
      </c>
      <c r="BK1253" s="11" t="str">
        <f t="shared" si="170"/>
        <v/>
      </c>
      <c r="BL1253" s="11" t="str">
        <f t="shared" si="170"/>
        <v/>
      </c>
      <c r="BM1253" s="11" t="str">
        <f t="shared" si="170"/>
        <v/>
      </c>
      <c r="BN1253" s="11" t="str">
        <f t="shared" si="167"/>
        <v/>
      </c>
      <c r="BO1253" s="11" t="str">
        <f t="shared" si="168"/>
        <v/>
      </c>
      <c r="BP1253" s="11" t="str">
        <f t="shared" si="169"/>
        <v/>
      </c>
      <c r="BR1253" s="11">
        <f t="shared" si="166"/>
        <v>1248</v>
      </c>
      <c r="BS1253" s="6" t="str">
        <f t="shared" si="166"/>
        <v>MA_22695g0010</v>
      </c>
      <c r="BT1253" s="6" t="str">
        <f t="shared" si="166"/>
        <v>low-temperature-induced cysteine ase-like</v>
      </c>
      <c r="BU1253" s="28">
        <f t="shared" si="173"/>
        <v>1.4</v>
      </c>
      <c r="BV1253" s="28">
        <f t="shared" si="173"/>
        <v>-2</v>
      </c>
      <c r="BW1253" s="28">
        <f t="shared" si="173"/>
        <v>1</v>
      </c>
      <c r="BX1253" s="28">
        <f t="shared" si="171"/>
        <v>-2.9</v>
      </c>
      <c r="BY1253" s="28">
        <f t="shared" si="171"/>
        <v>-1.4</v>
      </c>
      <c r="BZ1253" s="28">
        <f t="shared" si="171"/>
        <v>2.1</v>
      </c>
    </row>
    <row r="1254" spans="1:78">
      <c r="A1254" s="6">
        <v>1249</v>
      </c>
      <c r="B1254" s="6" t="s">
        <v>2259</v>
      </c>
      <c r="C1254" s="6" t="s">
        <v>2260</v>
      </c>
      <c r="D1254" s="6" t="str">
        <f t="shared" si="165"/>
        <v>Protein 1249 / MA_6751g0010 / 4-hydroxy-4-methyl-2-oxoglutarate aldolase 2</v>
      </c>
      <c r="E1254" s="6">
        <v>10</v>
      </c>
      <c r="F1254" s="6">
        <v>8</v>
      </c>
      <c r="G1254" s="6">
        <v>205299091</v>
      </c>
      <c r="H1254" s="6">
        <v>259545831</v>
      </c>
      <c r="I1254" s="6">
        <v>257793469</v>
      </c>
      <c r="J1254" s="6">
        <v>206011736</v>
      </c>
      <c r="K1254" s="6">
        <v>216550633</v>
      </c>
      <c r="L1254" s="6">
        <v>232624834</v>
      </c>
      <c r="M1254" s="6">
        <v>236908904</v>
      </c>
      <c r="N1254" s="6">
        <v>227017886</v>
      </c>
      <c r="O1254" s="6">
        <v>238992350</v>
      </c>
      <c r="P1254" s="6">
        <v>246451390</v>
      </c>
      <c r="Q1254" s="6">
        <v>209002779</v>
      </c>
      <c r="R1254" s="6">
        <v>264206187</v>
      </c>
      <c r="S1254" s="6">
        <v>217191538</v>
      </c>
      <c r="T1254" s="6">
        <v>214899712</v>
      </c>
      <c r="U1254" s="6">
        <v>226690822</v>
      </c>
      <c r="V1254" s="6">
        <v>240890358</v>
      </c>
      <c r="W1254" s="6">
        <v>232370647</v>
      </c>
      <c r="X1254" s="6">
        <v>231413237</v>
      </c>
      <c r="Y1254" s="6">
        <v>230049779</v>
      </c>
      <c r="Z1254" s="8">
        <v>27.613151998758301</v>
      </c>
      <c r="AA1254" s="8">
        <v>27.951414073475</v>
      </c>
      <c r="AB1254" s="8">
        <v>27.9416404736881</v>
      </c>
      <c r="AC1254" s="8">
        <v>27.6181512857633</v>
      </c>
      <c r="AD1254" s="8">
        <v>27.690129148657999</v>
      </c>
      <c r="AE1254" s="8">
        <v>27.793429879883199</v>
      </c>
      <c r="AF1254" s="8">
        <v>27.819757181042402</v>
      </c>
      <c r="AG1254" s="8">
        <v>27.758230726337398</v>
      </c>
      <c r="AH1254" s="8">
        <v>27.8323891982518</v>
      </c>
      <c r="AI1254" s="8">
        <v>27.876727877013899</v>
      </c>
      <c r="AJ1254" s="8">
        <v>27.638946884289599</v>
      </c>
      <c r="AK1254" s="8">
        <v>27.9770890101261</v>
      </c>
      <c r="AL1254" s="8">
        <v>27.694392654491399</v>
      </c>
      <c r="AM1254" s="8">
        <v>27.679088308423701</v>
      </c>
      <c r="AN1254" s="8">
        <v>27.756150741165101</v>
      </c>
      <c r="AO1254" s="8">
        <v>27.843801407785399</v>
      </c>
      <c r="AP1254" s="8">
        <v>27.7918525984864</v>
      </c>
      <c r="AQ1254" s="8">
        <v>27.785896149076098</v>
      </c>
      <c r="AR1254" s="8">
        <v>27.777370829598901</v>
      </c>
      <c r="AS1254" s="9">
        <v>0.96187358717381</v>
      </c>
      <c r="AT1254" s="9">
        <v>1</v>
      </c>
      <c r="AU1254" s="9">
        <v>0.96078240896941502</v>
      </c>
      <c r="AV1254" s="10">
        <v>1.0267282246817699</v>
      </c>
      <c r="AW1254" s="10">
        <v>1.0072009513045901</v>
      </c>
      <c r="AX1254" s="10">
        <v>1.01968033797105</v>
      </c>
      <c r="AY1254" s="10">
        <v>-1.01938766375457</v>
      </c>
      <c r="AZ1254" s="10">
        <v>-1.0069118589897901</v>
      </c>
      <c r="BA1254" s="10">
        <v>1.01239016568669</v>
      </c>
      <c r="BB1254" s="9">
        <v>0.962229862947794</v>
      </c>
      <c r="BC1254" s="9">
        <v>0.99900398747282204</v>
      </c>
      <c r="BD1254" s="9">
        <v>0.98109891101408497</v>
      </c>
      <c r="BE1254" s="9">
        <v>0.98471914204621602</v>
      </c>
      <c r="BF1254" s="9">
        <v>0.99926036775165505</v>
      </c>
      <c r="BG1254" s="9">
        <v>0.99504884608862998</v>
      </c>
      <c r="BH1254" s="11" t="str">
        <f t="shared" si="172"/>
        <v/>
      </c>
      <c r="BI1254" s="11" t="str">
        <f t="shared" si="172"/>
        <v/>
      </c>
      <c r="BJ1254" s="11" t="str">
        <f t="shared" si="172"/>
        <v/>
      </c>
      <c r="BK1254" s="11" t="str">
        <f t="shared" si="170"/>
        <v/>
      </c>
      <c r="BL1254" s="11" t="str">
        <f t="shared" si="170"/>
        <v/>
      </c>
      <c r="BM1254" s="11" t="str">
        <f t="shared" si="170"/>
        <v/>
      </c>
      <c r="BN1254" s="11" t="str">
        <f t="shared" si="167"/>
        <v/>
      </c>
      <c r="BO1254" s="11" t="str">
        <f t="shared" si="168"/>
        <v/>
      </c>
      <c r="BP1254" s="11" t="str">
        <f t="shared" si="169"/>
        <v/>
      </c>
      <c r="BR1254" s="11">
        <f t="shared" si="166"/>
        <v>1249</v>
      </c>
      <c r="BS1254" s="6" t="str">
        <f t="shared" si="166"/>
        <v>MA_6751g0010</v>
      </c>
      <c r="BT1254" s="6" t="str">
        <f t="shared" si="166"/>
        <v>4-hydroxy-4-methyl-2-oxoglutarate aldolase 2</v>
      </c>
      <c r="BU1254" s="28">
        <f t="shared" si="173"/>
        <v>1</v>
      </c>
      <c r="BV1254" s="28">
        <f t="shared" si="173"/>
        <v>1</v>
      </c>
      <c r="BW1254" s="28">
        <f t="shared" si="173"/>
        <v>1</v>
      </c>
      <c r="BX1254" s="28">
        <f t="shared" si="171"/>
        <v>-1</v>
      </c>
      <c r="BY1254" s="28">
        <f t="shared" si="171"/>
        <v>-1</v>
      </c>
      <c r="BZ1254" s="28">
        <f t="shared" si="171"/>
        <v>1</v>
      </c>
    </row>
    <row r="1255" spans="1:78">
      <c r="A1255" s="6">
        <v>1250</v>
      </c>
      <c r="B1255" s="6" t="s">
        <v>2261</v>
      </c>
      <c r="C1255" s="6" t="s">
        <v>2262</v>
      </c>
      <c r="D1255" s="6" t="str">
        <f t="shared" si="165"/>
        <v>Protein 1250 / MA_20588g0010 / 60S ribosomal L38</v>
      </c>
      <c r="E1255" s="6">
        <v>5</v>
      </c>
      <c r="F1255" s="6">
        <v>5</v>
      </c>
      <c r="G1255" s="6">
        <v>171414547</v>
      </c>
      <c r="H1255" s="6">
        <v>191760763</v>
      </c>
      <c r="I1255" s="6">
        <v>205982200</v>
      </c>
      <c r="J1255" s="6">
        <v>157406955</v>
      </c>
      <c r="K1255" s="6">
        <v>175391155</v>
      </c>
      <c r="L1255" s="6">
        <v>211592164</v>
      </c>
      <c r="M1255" s="6">
        <v>189760035</v>
      </c>
      <c r="N1255" s="6">
        <v>209053170</v>
      </c>
      <c r="O1255" s="6">
        <v>210884753</v>
      </c>
      <c r="P1255" s="6">
        <v>204449181</v>
      </c>
      <c r="Q1255" s="6">
        <v>169228551</v>
      </c>
      <c r="R1255" s="6">
        <v>218727999</v>
      </c>
      <c r="S1255" s="6">
        <v>167975319</v>
      </c>
      <c r="T1255" s="6">
        <v>155661797</v>
      </c>
      <c r="U1255" s="6">
        <v>189016445</v>
      </c>
      <c r="V1255" s="6">
        <v>200791289</v>
      </c>
      <c r="W1255" s="6">
        <v>183814801</v>
      </c>
      <c r="X1255" s="6">
        <v>181097464</v>
      </c>
      <c r="Y1255" s="6">
        <v>189653611</v>
      </c>
      <c r="Z1255" s="8">
        <v>27.3529143072553</v>
      </c>
      <c r="AA1255" s="8">
        <v>27.514732313572601</v>
      </c>
      <c r="AB1255" s="8">
        <v>27.617944431064402</v>
      </c>
      <c r="AC1255" s="8">
        <v>27.229924046591901</v>
      </c>
      <c r="AD1255" s="8">
        <v>27.386000753407199</v>
      </c>
      <c r="AE1255" s="8">
        <v>27.656710959482499</v>
      </c>
      <c r="AF1255" s="8">
        <v>27.4996009401912</v>
      </c>
      <c r="AG1255" s="8">
        <v>27.639294679106701</v>
      </c>
      <c r="AH1255" s="8">
        <v>27.6518795509282</v>
      </c>
      <c r="AI1255" s="8">
        <v>27.607167042703701</v>
      </c>
      <c r="AJ1255" s="8">
        <v>27.334397749017999</v>
      </c>
      <c r="AK1255" s="8">
        <v>27.704562668250102</v>
      </c>
      <c r="AL1255" s="8">
        <v>27.323674029173802</v>
      </c>
      <c r="AM1255" s="8">
        <v>27.2138396762752</v>
      </c>
      <c r="AN1255" s="8">
        <v>27.493936517819499</v>
      </c>
      <c r="AO1255" s="8">
        <v>27.581121440792401</v>
      </c>
      <c r="AP1255" s="8">
        <v>27.4536776980304</v>
      </c>
      <c r="AQ1255" s="8">
        <v>27.432191102735199</v>
      </c>
      <c r="AR1255" s="8">
        <v>27.49879159987</v>
      </c>
      <c r="AS1255" s="9">
        <v>0.26297319674918701</v>
      </c>
      <c r="AT1255" s="9">
        <v>1</v>
      </c>
      <c r="AU1255" s="9">
        <v>0.219194051402683</v>
      </c>
      <c r="AV1255" s="10">
        <v>1.1420045209640499</v>
      </c>
      <c r="AW1255" s="10">
        <v>1.01145004150842</v>
      </c>
      <c r="AX1255" s="10">
        <v>1.05091100478739</v>
      </c>
      <c r="AY1255" s="10">
        <v>-1.12907654762753</v>
      </c>
      <c r="AZ1255" s="10">
        <v>-1.08668052362349</v>
      </c>
      <c r="BA1255" s="10">
        <v>1.0390142485140701</v>
      </c>
      <c r="BB1255" s="9">
        <v>0.217067858600168</v>
      </c>
      <c r="BC1255" s="9">
        <v>0.99762765119417096</v>
      </c>
      <c r="BD1255" s="9">
        <v>0.84897393543881206</v>
      </c>
      <c r="BE1255" s="9">
        <v>0.28305363177138698</v>
      </c>
      <c r="BF1255" s="9">
        <v>0.59001614694397597</v>
      </c>
      <c r="BG1255" s="9">
        <v>0.92277966828388303</v>
      </c>
      <c r="BH1255" s="11" t="str">
        <f t="shared" si="172"/>
        <v/>
      </c>
      <c r="BI1255" s="11" t="str">
        <f t="shared" si="172"/>
        <v/>
      </c>
      <c r="BJ1255" s="11" t="str">
        <f t="shared" si="172"/>
        <v/>
      </c>
      <c r="BK1255" s="11" t="str">
        <f t="shared" si="170"/>
        <v/>
      </c>
      <c r="BL1255" s="11" t="str">
        <f t="shared" si="170"/>
        <v/>
      </c>
      <c r="BM1255" s="11" t="str">
        <f t="shared" si="170"/>
        <v/>
      </c>
      <c r="BN1255" s="11" t="str">
        <f t="shared" si="167"/>
        <v/>
      </c>
      <c r="BO1255" s="11" t="str">
        <f t="shared" si="168"/>
        <v/>
      </c>
      <c r="BP1255" s="11" t="str">
        <f t="shared" si="169"/>
        <v/>
      </c>
      <c r="BR1255" s="11">
        <f t="shared" si="166"/>
        <v>1250</v>
      </c>
      <c r="BS1255" s="6" t="str">
        <f t="shared" si="166"/>
        <v>MA_20588g0010</v>
      </c>
      <c r="BT1255" s="6" t="str">
        <f t="shared" si="166"/>
        <v>60S ribosomal L38</v>
      </c>
      <c r="BU1255" s="28">
        <f t="shared" si="173"/>
        <v>1.1000000000000001</v>
      </c>
      <c r="BV1255" s="28">
        <f t="shared" si="173"/>
        <v>1</v>
      </c>
      <c r="BW1255" s="28">
        <f t="shared" si="173"/>
        <v>1.1000000000000001</v>
      </c>
      <c r="BX1255" s="28">
        <f t="shared" si="171"/>
        <v>-1.1000000000000001</v>
      </c>
      <c r="BY1255" s="28">
        <f t="shared" si="171"/>
        <v>-1.1000000000000001</v>
      </c>
      <c r="BZ1255" s="28">
        <f t="shared" si="171"/>
        <v>1</v>
      </c>
    </row>
    <row r="1256" spans="1:78">
      <c r="A1256" s="6">
        <v>1251</v>
      </c>
      <c r="B1256" s="6" t="s">
        <v>2263</v>
      </c>
      <c r="C1256" s="6" t="s">
        <v>2264</v>
      </c>
      <c r="D1256" s="6" t="str">
        <f t="shared" si="165"/>
        <v>Protein 1251 / MA_10434292g0010 / serine threonine- phosphatase PP1-like</v>
      </c>
      <c r="E1256" s="6">
        <v>12</v>
      </c>
      <c r="F1256" s="6">
        <v>8</v>
      </c>
      <c r="G1256" s="6">
        <v>5567425</v>
      </c>
      <c r="H1256" s="6">
        <v>1242614</v>
      </c>
      <c r="I1256" s="6">
        <v>3562887</v>
      </c>
      <c r="J1256" s="6">
        <v>1575341</v>
      </c>
      <c r="K1256" s="6">
        <v>3517584</v>
      </c>
      <c r="L1256" s="6">
        <v>4591269</v>
      </c>
      <c r="M1256" s="6">
        <v>3090493</v>
      </c>
      <c r="N1256" s="6">
        <v>3769814</v>
      </c>
      <c r="O1256" s="6">
        <v>4692293</v>
      </c>
      <c r="P1256" s="6">
        <v>811050</v>
      </c>
      <c r="Q1256" s="6">
        <v>5708149</v>
      </c>
      <c r="R1256" s="6">
        <v>1042713</v>
      </c>
      <c r="S1256" s="6">
        <v>1736270</v>
      </c>
      <c r="T1256" s="6">
        <v>3671223</v>
      </c>
      <c r="U1256" s="6">
        <v>3953310</v>
      </c>
      <c r="V1256" s="6">
        <v>3934529</v>
      </c>
      <c r="W1256" s="6">
        <v>4888056</v>
      </c>
      <c r="X1256" s="6">
        <v>4213303</v>
      </c>
      <c r="Y1256" s="6">
        <v>4958732</v>
      </c>
      <c r="Z1256" s="8">
        <v>22.408578787607699</v>
      </c>
      <c r="AA1256" s="8">
        <v>20.244946783035399</v>
      </c>
      <c r="AB1256" s="8">
        <v>21.764615297217301</v>
      </c>
      <c r="AC1256" s="8">
        <v>20.587232719054299</v>
      </c>
      <c r="AD1256" s="8">
        <v>21.746153444793499</v>
      </c>
      <c r="AE1256" s="8">
        <v>22.130461530583101</v>
      </c>
      <c r="AF1256" s="8">
        <v>21.559405566652</v>
      </c>
      <c r="AG1256" s="8">
        <v>21.846061913004501</v>
      </c>
      <c r="AH1256" s="8">
        <v>22.161861671447902</v>
      </c>
      <c r="AI1256" s="8">
        <v>19.629431331577901</v>
      </c>
      <c r="AJ1256" s="8">
        <v>22.444591563345199</v>
      </c>
      <c r="AK1256" s="8">
        <v>19.991910689354199</v>
      </c>
      <c r="AL1256" s="8">
        <v>20.727559881952502</v>
      </c>
      <c r="AM1256" s="8">
        <v>21.807829319616399</v>
      </c>
      <c r="AN1256" s="8">
        <v>21.914629658285701</v>
      </c>
      <c r="AO1256" s="8">
        <v>21.907759511274399</v>
      </c>
      <c r="AP1256" s="8">
        <v>22.220829382807199</v>
      </c>
      <c r="AQ1256" s="8">
        <v>22.006520240476799</v>
      </c>
      <c r="AR1256" s="8">
        <v>22.241539824778599</v>
      </c>
      <c r="AS1256" s="9">
        <v>0.16995083221035001</v>
      </c>
      <c r="AT1256" s="9">
        <v>1</v>
      </c>
      <c r="AU1256" s="9">
        <v>0.13346394055316499</v>
      </c>
      <c r="AV1256" s="10">
        <v>1.4887920576329201</v>
      </c>
      <c r="AW1256" s="10">
        <v>-1.34727172363559</v>
      </c>
      <c r="AX1256" s="10">
        <v>1.6334817282169201</v>
      </c>
      <c r="AY1256" s="10">
        <v>-2.0058074416220801</v>
      </c>
      <c r="AZ1256" s="10">
        <v>1.09718595007422</v>
      </c>
      <c r="BA1256" s="10">
        <v>2.20074374350206</v>
      </c>
      <c r="BB1256" s="9">
        <v>0.70156328044168803</v>
      </c>
      <c r="BC1256" s="9">
        <v>0.82265785983946105</v>
      </c>
      <c r="BD1256" s="9">
        <v>0.50468758788430801</v>
      </c>
      <c r="BE1256" s="9">
        <v>0.26765854302606801</v>
      </c>
      <c r="BF1256" s="9">
        <v>0.994022621517057</v>
      </c>
      <c r="BG1256" s="9">
        <v>0.145013377717707</v>
      </c>
      <c r="BH1256" s="11" t="str">
        <f t="shared" si="172"/>
        <v/>
      </c>
      <c r="BI1256" s="11" t="str">
        <f t="shared" si="172"/>
        <v/>
      </c>
      <c r="BJ1256" s="11" t="str">
        <f t="shared" si="172"/>
        <v/>
      </c>
      <c r="BK1256" s="11" t="str">
        <f t="shared" si="170"/>
        <v/>
      </c>
      <c r="BL1256" s="11" t="str">
        <f t="shared" si="170"/>
        <v/>
      </c>
      <c r="BM1256" s="11" t="str">
        <f t="shared" si="170"/>
        <v/>
      </c>
      <c r="BN1256" s="11" t="str">
        <f t="shared" si="167"/>
        <v/>
      </c>
      <c r="BO1256" s="11" t="str">
        <f t="shared" si="168"/>
        <v/>
      </c>
      <c r="BP1256" s="11" t="str">
        <f t="shared" si="169"/>
        <v/>
      </c>
      <c r="BR1256" s="11">
        <f t="shared" si="166"/>
        <v>1251</v>
      </c>
      <c r="BS1256" s="6" t="str">
        <f t="shared" si="166"/>
        <v>MA_10434292g0010</v>
      </c>
      <c r="BT1256" s="6" t="str">
        <f t="shared" si="166"/>
        <v>serine threonine- phosphatase PP1-like</v>
      </c>
      <c r="BU1256" s="28">
        <f t="shared" si="173"/>
        <v>1.5</v>
      </c>
      <c r="BV1256" s="28">
        <f t="shared" si="173"/>
        <v>-1.3</v>
      </c>
      <c r="BW1256" s="28">
        <f t="shared" si="173"/>
        <v>1.6</v>
      </c>
      <c r="BX1256" s="28">
        <f t="shared" si="171"/>
        <v>-2</v>
      </c>
      <c r="BY1256" s="28">
        <f t="shared" si="171"/>
        <v>1.1000000000000001</v>
      </c>
      <c r="BZ1256" s="28">
        <f t="shared" si="171"/>
        <v>2.2000000000000002</v>
      </c>
    </row>
    <row r="1257" spans="1:78">
      <c r="A1257" s="6">
        <v>1252</v>
      </c>
      <c r="B1257" s="6" t="s">
        <v>2265</v>
      </c>
      <c r="C1257" s="6" t="s">
        <v>534</v>
      </c>
      <c r="D1257" s="6" t="str">
        <f t="shared" si="165"/>
        <v>Protein 1252 / MA_13635g0010 / unknown</v>
      </c>
      <c r="E1257" s="6">
        <v>2</v>
      </c>
      <c r="F1257" s="6">
        <v>2</v>
      </c>
      <c r="G1257" s="6">
        <v>5394684</v>
      </c>
      <c r="H1257" s="6">
        <v>16364508</v>
      </c>
      <c r="I1257" s="6">
        <v>6785781</v>
      </c>
      <c r="J1257" s="6">
        <v>19555335</v>
      </c>
      <c r="K1257" s="6">
        <v>6647996</v>
      </c>
      <c r="L1257" s="6">
        <v>2594440</v>
      </c>
      <c r="M1257" s="6">
        <v>4071414</v>
      </c>
      <c r="N1257" s="6">
        <v>2085637</v>
      </c>
      <c r="O1257" s="6">
        <v>1714999</v>
      </c>
      <c r="P1257" s="6">
        <v>17947432</v>
      </c>
      <c r="Q1257" s="6">
        <v>5871803</v>
      </c>
      <c r="R1257" s="6">
        <v>17651612</v>
      </c>
      <c r="S1257" s="6">
        <v>19598770</v>
      </c>
      <c r="T1257" s="6">
        <v>7243536</v>
      </c>
      <c r="U1257" s="6">
        <v>891883</v>
      </c>
      <c r="V1257" s="6">
        <v>2288649</v>
      </c>
      <c r="W1257" s="6">
        <v>2823133</v>
      </c>
      <c r="X1257" s="6">
        <v>3700358</v>
      </c>
      <c r="Y1257" s="6">
        <v>1865186</v>
      </c>
      <c r="Z1257" s="8">
        <v>22.363107023943002</v>
      </c>
      <c r="AA1257" s="8">
        <v>23.9640668925258</v>
      </c>
      <c r="AB1257" s="8">
        <v>22.694083439498002</v>
      </c>
      <c r="AC1257" s="8">
        <v>24.221058915122502</v>
      </c>
      <c r="AD1257" s="8">
        <v>22.664488083384601</v>
      </c>
      <c r="AE1257" s="8">
        <v>21.306991741275901</v>
      </c>
      <c r="AF1257" s="8">
        <v>21.957098498092499</v>
      </c>
      <c r="AG1257" s="8">
        <v>20.992056651500501</v>
      </c>
      <c r="AH1257" s="8">
        <v>20.709776304500402</v>
      </c>
      <c r="AI1257" s="8">
        <v>24.097274095674599</v>
      </c>
      <c r="AJ1257" s="8">
        <v>22.4853721356506</v>
      </c>
      <c r="AK1257" s="8">
        <v>24.073296605113701</v>
      </c>
      <c r="AL1257" s="8">
        <v>24.224259779236601</v>
      </c>
      <c r="AM1257" s="8">
        <v>22.788262703693601</v>
      </c>
      <c r="AN1257" s="8">
        <v>19.766494939749599</v>
      </c>
      <c r="AO1257" s="8">
        <v>21.126064789409401</v>
      </c>
      <c r="AP1257" s="8">
        <v>21.4288656662027</v>
      </c>
      <c r="AQ1257" s="8">
        <v>21.8192334238062</v>
      </c>
      <c r="AR1257" s="8">
        <v>20.830888075352899</v>
      </c>
      <c r="AS1257" s="9">
        <v>5.5123253653970104E-4</v>
      </c>
      <c r="AT1257" s="9">
        <v>0.366357335668833</v>
      </c>
      <c r="AU1257" s="9">
        <v>1.3882430301964099E-4</v>
      </c>
      <c r="AV1257" s="10">
        <v>-3.8367375248066802</v>
      </c>
      <c r="AW1257" s="10">
        <v>1.27662268837611</v>
      </c>
      <c r="AX1257" s="10">
        <v>-4.5537386432899396</v>
      </c>
      <c r="AY1257" s="10">
        <v>4.8980661735122002</v>
      </c>
      <c r="AZ1257" s="10">
        <v>-1.1868778132065201</v>
      </c>
      <c r="BA1257" s="10">
        <v>-5.8134060689589804</v>
      </c>
      <c r="BB1257" s="9">
        <v>9.1943041242897906E-3</v>
      </c>
      <c r="BC1257" s="9">
        <v>0.88614574758989695</v>
      </c>
      <c r="BD1257" s="9">
        <v>2.1702357451993701E-3</v>
      </c>
      <c r="BE1257" s="9">
        <v>2.4075485934557102E-3</v>
      </c>
      <c r="BF1257" s="9">
        <v>0.96266943711818898</v>
      </c>
      <c r="BG1257" s="9">
        <v>5.4249943831918802E-4</v>
      </c>
      <c r="BH1257" s="11" t="str">
        <f t="shared" si="172"/>
        <v/>
      </c>
      <c r="BI1257" s="11" t="str">
        <f t="shared" si="172"/>
        <v/>
      </c>
      <c r="BJ1257" s="11" t="str">
        <f t="shared" si="172"/>
        <v/>
      </c>
      <c r="BK1257" s="11" t="str">
        <f t="shared" si="170"/>
        <v/>
      </c>
      <c r="BL1257" s="11" t="str">
        <f t="shared" si="170"/>
        <v/>
      </c>
      <c r="BM1257" s="11" t="str">
        <f t="shared" si="170"/>
        <v>x</v>
      </c>
      <c r="BN1257" s="11" t="str">
        <f t="shared" si="167"/>
        <v>x</v>
      </c>
      <c r="BO1257" s="11" t="str">
        <f t="shared" si="168"/>
        <v>x</v>
      </c>
      <c r="BP1257" s="11" t="str">
        <f t="shared" si="169"/>
        <v/>
      </c>
      <c r="BR1257" s="11">
        <f t="shared" si="166"/>
        <v>1252</v>
      </c>
      <c r="BS1257" s="6" t="str">
        <f t="shared" si="166"/>
        <v>MA_13635g0010</v>
      </c>
      <c r="BT1257" s="6" t="str">
        <f t="shared" si="166"/>
        <v>unknown</v>
      </c>
      <c r="BU1257" s="28">
        <f t="shared" si="173"/>
        <v>-3.8</v>
      </c>
      <c r="BV1257" s="28">
        <f t="shared" si="173"/>
        <v>1.3</v>
      </c>
      <c r="BW1257" s="28">
        <f t="shared" si="173"/>
        <v>-4.5999999999999996</v>
      </c>
      <c r="BX1257" s="28">
        <f t="shared" si="171"/>
        <v>4.9000000000000004</v>
      </c>
      <c r="BY1257" s="28">
        <f t="shared" si="171"/>
        <v>-1.2</v>
      </c>
      <c r="BZ1257" s="28" t="str">
        <f t="shared" si="171"/>
        <v>-5,8*</v>
      </c>
    </row>
    <row r="1258" spans="1:78">
      <c r="A1258" s="6">
        <v>1253</v>
      </c>
      <c r="B1258" s="6" t="s">
        <v>2266</v>
      </c>
      <c r="C1258" s="6" t="s">
        <v>2267</v>
      </c>
      <c r="D1258" s="6" t="str">
        <f t="shared" si="165"/>
        <v>Protein 1253 / MA_153977g0010 / plastid-lipid-associated chloroplastic-like</v>
      </c>
      <c r="E1258" s="6">
        <v>3</v>
      </c>
      <c r="F1258" s="6">
        <v>3</v>
      </c>
      <c r="G1258" s="6">
        <v>56354917</v>
      </c>
      <c r="H1258" s="6">
        <v>49054227</v>
      </c>
      <c r="I1258" s="6">
        <v>52606706</v>
      </c>
      <c r="J1258" s="6">
        <v>46470819</v>
      </c>
      <c r="K1258" s="6">
        <v>44691181</v>
      </c>
      <c r="L1258" s="6">
        <v>55437971</v>
      </c>
      <c r="M1258" s="6">
        <v>55760622</v>
      </c>
      <c r="N1258" s="6">
        <v>57546148</v>
      </c>
      <c r="O1258" s="6">
        <v>49287166</v>
      </c>
      <c r="P1258" s="6">
        <v>44624374</v>
      </c>
      <c r="Q1258" s="6">
        <v>75118639</v>
      </c>
      <c r="R1258" s="6">
        <v>52140615</v>
      </c>
      <c r="S1258" s="6">
        <v>53436253</v>
      </c>
      <c r="T1258" s="6">
        <v>68606899</v>
      </c>
      <c r="U1258" s="6">
        <v>61451615</v>
      </c>
      <c r="V1258" s="6">
        <v>63986280</v>
      </c>
      <c r="W1258" s="6">
        <v>58288548</v>
      </c>
      <c r="X1258" s="6">
        <v>56689518</v>
      </c>
      <c r="Y1258" s="6">
        <v>58241461</v>
      </c>
      <c r="Z1258" s="8">
        <v>25.748038156100399</v>
      </c>
      <c r="AA1258" s="8">
        <v>25.547874122963599</v>
      </c>
      <c r="AB1258" s="8">
        <v>25.648743381909298</v>
      </c>
      <c r="AC1258" s="8">
        <v>25.469821735288399</v>
      </c>
      <c r="AD1258" s="8">
        <v>25.413486833812001</v>
      </c>
      <c r="AE1258" s="8">
        <v>25.724371120788302</v>
      </c>
      <c r="AF1258" s="8">
        <v>25.7327433185188</v>
      </c>
      <c r="AG1258" s="8">
        <v>25.778216025283399</v>
      </c>
      <c r="AH1258" s="8">
        <v>25.554708692993199</v>
      </c>
      <c r="AI1258" s="8">
        <v>25.411328595069101</v>
      </c>
      <c r="AJ1258" s="8">
        <v>26.1626675886817</v>
      </c>
      <c r="AK1258" s="8">
        <v>25.635904263813401</v>
      </c>
      <c r="AL1258" s="8">
        <v>25.671315512445599</v>
      </c>
      <c r="AM1258" s="8">
        <v>26.0318503230095</v>
      </c>
      <c r="AN1258" s="8">
        <v>25.872947590543799</v>
      </c>
      <c r="AO1258" s="8">
        <v>25.931259258419299</v>
      </c>
      <c r="AP1258" s="8">
        <v>25.7967091279714</v>
      </c>
      <c r="AQ1258" s="8">
        <v>25.756578666973301</v>
      </c>
      <c r="AR1258" s="8">
        <v>25.795543210527999</v>
      </c>
      <c r="AS1258" s="9">
        <v>0.192858588318053</v>
      </c>
      <c r="AT1258" s="9">
        <v>1</v>
      </c>
      <c r="AU1258" s="9">
        <v>0.15424311374274199</v>
      </c>
      <c r="AV1258" s="10">
        <v>1.0957486818748801</v>
      </c>
      <c r="AW1258" s="10">
        <v>1.16233055152243</v>
      </c>
      <c r="AX1258" s="10">
        <v>1.20164831409233</v>
      </c>
      <c r="AY1258" s="10">
        <v>1.0607638145031799</v>
      </c>
      <c r="AZ1258" s="10">
        <v>1.09664591340074</v>
      </c>
      <c r="BA1258" s="10">
        <v>1.03382666188926</v>
      </c>
      <c r="BB1258" s="9">
        <v>0.70803811447801401</v>
      </c>
      <c r="BC1258" s="9">
        <v>0.27735515636449898</v>
      </c>
      <c r="BD1258" s="9">
        <v>0.143280799532709</v>
      </c>
      <c r="BE1258" s="9">
        <v>0.89740434912436895</v>
      </c>
      <c r="BF1258" s="9">
        <v>0.70247794862060298</v>
      </c>
      <c r="BG1258" s="9">
        <v>0.97492714517099999</v>
      </c>
      <c r="BH1258" s="11" t="str">
        <f t="shared" si="172"/>
        <v/>
      </c>
      <c r="BI1258" s="11" t="str">
        <f t="shared" si="172"/>
        <v/>
      </c>
      <c r="BJ1258" s="11" t="str">
        <f t="shared" si="172"/>
        <v/>
      </c>
      <c r="BK1258" s="11" t="str">
        <f t="shared" si="170"/>
        <v/>
      </c>
      <c r="BL1258" s="11" t="str">
        <f t="shared" si="170"/>
        <v/>
      </c>
      <c r="BM1258" s="11" t="str">
        <f t="shared" si="170"/>
        <v/>
      </c>
      <c r="BN1258" s="11" t="str">
        <f t="shared" si="167"/>
        <v/>
      </c>
      <c r="BO1258" s="11" t="str">
        <f t="shared" si="168"/>
        <v/>
      </c>
      <c r="BP1258" s="11" t="str">
        <f t="shared" si="169"/>
        <v/>
      </c>
      <c r="BR1258" s="11">
        <f t="shared" si="166"/>
        <v>1253</v>
      </c>
      <c r="BS1258" s="6" t="str">
        <f t="shared" si="166"/>
        <v>MA_153977g0010</v>
      </c>
      <c r="BT1258" s="6" t="str">
        <f t="shared" si="166"/>
        <v>plastid-lipid-associated chloroplastic-like</v>
      </c>
      <c r="BU1258" s="28">
        <f t="shared" si="173"/>
        <v>1.1000000000000001</v>
      </c>
      <c r="BV1258" s="28">
        <f t="shared" si="173"/>
        <v>1.2</v>
      </c>
      <c r="BW1258" s="28">
        <f t="shared" si="173"/>
        <v>1.2</v>
      </c>
      <c r="BX1258" s="28">
        <f t="shared" si="171"/>
        <v>1.1000000000000001</v>
      </c>
      <c r="BY1258" s="28">
        <f t="shared" si="171"/>
        <v>1.1000000000000001</v>
      </c>
      <c r="BZ1258" s="28">
        <f t="shared" si="171"/>
        <v>1</v>
      </c>
    </row>
    <row r="1259" spans="1:78">
      <c r="A1259" s="6">
        <v>1254</v>
      </c>
      <c r="B1259" s="6" t="s">
        <v>2268</v>
      </c>
      <c r="C1259" s="6" t="s">
        <v>741</v>
      </c>
      <c r="D1259" s="6" t="str">
        <f t="shared" si="165"/>
        <v>Protein 1254 / MA_10431220g0010 / probable aldo-keto reductase 1</v>
      </c>
      <c r="E1259" s="6">
        <v>3</v>
      </c>
      <c r="F1259" s="6">
        <v>3</v>
      </c>
      <c r="G1259" s="6">
        <v>13643743</v>
      </c>
      <c r="H1259" s="6">
        <v>13876547</v>
      </c>
      <c r="I1259" s="6">
        <v>11555789</v>
      </c>
      <c r="J1259" s="6">
        <v>12833785</v>
      </c>
      <c r="K1259" s="6">
        <v>10785042</v>
      </c>
      <c r="L1259" s="6">
        <v>11969874</v>
      </c>
      <c r="M1259" s="6">
        <v>10221112</v>
      </c>
      <c r="N1259" s="6">
        <v>12008758</v>
      </c>
      <c r="O1259" s="6">
        <v>13004089</v>
      </c>
      <c r="P1259" s="6">
        <v>8480822</v>
      </c>
      <c r="Q1259" s="6">
        <v>13427430</v>
      </c>
      <c r="R1259" s="6">
        <v>13059792</v>
      </c>
      <c r="S1259" s="6">
        <v>14078823</v>
      </c>
      <c r="T1259" s="6">
        <v>11278549</v>
      </c>
      <c r="U1259" s="6">
        <v>13021061</v>
      </c>
      <c r="V1259" s="6">
        <v>13403198</v>
      </c>
      <c r="W1259" s="6">
        <v>13717039</v>
      </c>
      <c r="X1259" s="6">
        <v>13510457</v>
      </c>
      <c r="Y1259" s="6">
        <v>13206061</v>
      </c>
      <c r="Z1259" s="8">
        <v>23.701736149244901</v>
      </c>
      <c r="AA1259" s="8">
        <v>23.726145280706099</v>
      </c>
      <c r="AB1259" s="8">
        <v>23.462112430942799</v>
      </c>
      <c r="AC1259" s="8">
        <v>23.613443383775301</v>
      </c>
      <c r="AD1259" s="8">
        <v>23.362528458982901</v>
      </c>
      <c r="AE1259" s="8">
        <v>23.5129046301494</v>
      </c>
      <c r="AF1259" s="8">
        <v>23.285048826202701</v>
      </c>
      <c r="AG1259" s="8">
        <v>23.517583612932299</v>
      </c>
      <c r="AH1259" s="8">
        <v>23.632461999192699</v>
      </c>
      <c r="AI1259" s="8">
        <v>23.015772673481798</v>
      </c>
      <c r="AJ1259" s="8">
        <v>23.678679864653699</v>
      </c>
      <c r="AK1259" s="8">
        <v>23.638628583840301</v>
      </c>
      <c r="AL1259" s="8">
        <v>23.747023392857201</v>
      </c>
      <c r="AM1259" s="8">
        <v>23.4270781392927</v>
      </c>
      <c r="AN1259" s="8">
        <v>23.6343436731662</v>
      </c>
      <c r="AO1259" s="8">
        <v>23.676073932676601</v>
      </c>
      <c r="AP1259" s="8">
        <v>23.709465754975401</v>
      </c>
      <c r="AQ1259" s="8">
        <v>23.687573139799099</v>
      </c>
      <c r="AR1259" s="8">
        <v>23.654696879230102</v>
      </c>
      <c r="AS1259" s="9">
        <v>0.46626092000448399</v>
      </c>
      <c r="AT1259" s="9">
        <v>1</v>
      </c>
      <c r="AU1259" s="9">
        <v>0.42390857581733099</v>
      </c>
      <c r="AV1259" s="10">
        <v>-1.0615654878023499</v>
      </c>
      <c r="AW1259" s="10">
        <v>-1.05099558575416</v>
      </c>
      <c r="AX1259" s="10">
        <v>1.0712071795940901</v>
      </c>
      <c r="AY1259" s="10">
        <v>1.0100570375284801</v>
      </c>
      <c r="AZ1259" s="10">
        <v>1.13715657214318</v>
      </c>
      <c r="BA1259" s="10">
        <v>1.12583401718155</v>
      </c>
      <c r="BB1259" s="9">
        <v>0.89855058536357002</v>
      </c>
      <c r="BC1259" s="9">
        <v>0.92697987126741899</v>
      </c>
      <c r="BD1259" s="9">
        <v>0.83225864285351003</v>
      </c>
      <c r="BE1259" s="9">
        <v>0.99941682134478205</v>
      </c>
      <c r="BF1259" s="9">
        <v>0.46792716804245699</v>
      </c>
      <c r="BG1259" s="9">
        <v>0.48622439597843298</v>
      </c>
      <c r="BH1259" s="11" t="str">
        <f t="shared" si="172"/>
        <v/>
      </c>
      <c r="BI1259" s="11" t="str">
        <f t="shared" si="172"/>
        <v/>
      </c>
      <c r="BJ1259" s="11" t="str">
        <f t="shared" si="172"/>
        <v/>
      </c>
      <c r="BK1259" s="11" t="str">
        <f t="shared" si="170"/>
        <v/>
      </c>
      <c r="BL1259" s="11" t="str">
        <f t="shared" si="170"/>
        <v/>
      </c>
      <c r="BM1259" s="11" t="str">
        <f t="shared" si="170"/>
        <v/>
      </c>
      <c r="BN1259" s="11" t="str">
        <f t="shared" si="167"/>
        <v/>
      </c>
      <c r="BO1259" s="11" t="str">
        <f t="shared" si="168"/>
        <v/>
      </c>
      <c r="BP1259" s="11" t="str">
        <f t="shared" si="169"/>
        <v/>
      </c>
      <c r="BR1259" s="11">
        <f t="shared" si="166"/>
        <v>1254</v>
      </c>
      <c r="BS1259" s="6" t="str">
        <f t="shared" si="166"/>
        <v>MA_10431220g0010</v>
      </c>
      <c r="BT1259" s="6" t="str">
        <f t="shared" si="166"/>
        <v>probable aldo-keto reductase 1</v>
      </c>
      <c r="BU1259" s="28">
        <f t="shared" si="173"/>
        <v>-1.1000000000000001</v>
      </c>
      <c r="BV1259" s="28">
        <f t="shared" si="173"/>
        <v>-1.1000000000000001</v>
      </c>
      <c r="BW1259" s="28">
        <f t="shared" si="173"/>
        <v>1.1000000000000001</v>
      </c>
      <c r="BX1259" s="28">
        <f t="shared" si="171"/>
        <v>1</v>
      </c>
      <c r="BY1259" s="28">
        <f t="shared" si="171"/>
        <v>1.1000000000000001</v>
      </c>
      <c r="BZ1259" s="28">
        <f t="shared" si="171"/>
        <v>1.1000000000000001</v>
      </c>
    </row>
    <row r="1260" spans="1:78">
      <c r="A1260" s="6">
        <v>1255</v>
      </c>
      <c r="B1260" s="6" t="s">
        <v>2269</v>
      </c>
      <c r="C1260" s="6" t="s">
        <v>1367</v>
      </c>
      <c r="D1260" s="6" t="str">
        <f t="shared" si="165"/>
        <v>Protein 1255 / MA_16110g0010 / chaperone dnaJ 10</v>
      </c>
      <c r="E1260" s="6">
        <v>2</v>
      </c>
      <c r="F1260" s="6">
        <v>1</v>
      </c>
      <c r="G1260" s="6">
        <v>1170279</v>
      </c>
      <c r="H1260" s="6">
        <v>1581175</v>
      </c>
      <c r="I1260" s="6">
        <v>2120090</v>
      </c>
      <c r="J1260" s="6">
        <v>1194521</v>
      </c>
      <c r="K1260" s="6">
        <v>577543</v>
      </c>
      <c r="L1260" s="6">
        <v>5306020</v>
      </c>
      <c r="M1260" s="6">
        <v>3393038</v>
      </c>
      <c r="N1260" s="6">
        <v>4313270</v>
      </c>
      <c r="O1260" s="6">
        <v>4713007</v>
      </c>
      <c r="P1260" s="6">
        <v>896273</v>
      </c>
      <c r="Q1260" s="6">
        <v>2002154</v>
      </c>
      <c r="R1260" s="6">
        <v>217270</v>
      </c>
      <c r="S1260" s="6">
        <v>1825152</v>
      </c>
      <c r="T1260" s="6">
        <v>2540334</v>
      </c>
      <c r="U1260" s="6">
        <v>3947635</v>
      </c>
      <c r="V1260" s="6">
        <v>4953885</v>
      </c>
      <c r="W1260" s="6">
        <v>6292626</v>
      </c>
      <c r="X1260" s="6">
        <v>5311724</v>
      </c>
      <c r="Y1260" s="6">
        <v>5520139</v>
      </c>
      <c r="Z1260" s="8">
        <v>20.158421085399699</v>
      </c>
      <c r="AA1260" s="8">
        <v>20.592565619285001</v>
      </c>
      <c r="AB1260" s="8">
        <v>21.0156940793002</v>
      </c>
      <c r="AC1260" s="8">
        <v>20.1880007863077</v>
      </c>
      <c r="AD1260" s="8">
        <v>19.1395688384154</v>
      </c>
      <c r="AE1260" s="8">
        <v>22.339198682856601</v>
      </c>
      <c r="AF1260" s="8">
        <v>21.694146156786701</v>
      </c>
      <c r="AG1260" s="8">
        <v>22.0403505973532</v>
      </c>
      <c r="AH1260" s="8">
        <v>22.168216393443799</v>
      </c>
      <c r="AI1260" s="8">
        <v>19.773578710912599</v>
      </c>
      <c r="AJ1260" s="8">
        <v>20.9331215157716</v>
      </c>
      <c r="AK1260" s="8">
        <v>17.7291294596365</v>
      </c>
      <c r="AL1260" s="8">
        <v>20.799585187023499</v>
      </c>
      <c r="AM1260" s="8">
        <v>21.2765867625677</v>
      </c>
      <c r="AN1260" s="8">
        <v>21.912557173091798</v>
      </c>
      <c r="AO1260" s="8">
        <v>22.2401289474249</v>
      </c>
      <c r="AP1260" s="8">
        <v>22.585230768712801</v>
      </c>
      <c r="AQ1260" s="8">
        <v>22.340748754756</v>
      </c>
      <c r="AR1260" s="8">
        <v>22.396273164604001</v>
      </c>
      <c r="AS1260" s="9">
        <v>2.9909872187863602E-3</v>
      </c>
      <c r="AT1260" s="9">
        <v>1</v>
      </c>
      <c r="AU1260" s="9">
        <v>1.07814655560904E-3</v>
      </c>
      <c r="AV1260" s="10">
        <v>3.5841421968959799</v>
      </c>
      <c r="AW1260" s="10">
        <v>-1.08406386686024</v>
      </c>
      <c r="AX1260" s="10">
        <v>4.21676809062948</v>
      </c>
      <c r="AY1260" s="10">
        <v>-3.8854390493440101</v>
      </c>
      <c r="AZ1260" s="10">
        <v>1.1765069182471</v>
      </c>
      <c r="BA1260" s="10">
        <v>4.57124592198066</v>
      </c>
      <c r="BB1260" s="9">
        <v>2.4807777463993302E-2</v>
      </c>
      <c r="BC1260" s="9">
        <v>0.99618337094591503</v>
      </c>
      <c r="BD1260" s="9">
        <v>7.1348923823025797E-3</v>
      </c>
      <c r="BE1260" s="9">
        <v>1.6628349187986498E-2</v>
      </c>
      <c r="BF1260" s="9">
        <v>0.97526822098591703</v>
      </c>
      <c r="BG1260" s="9">
        <v>4.6461320210428002E-3</v>
      </c>
      <c r="BH1260" s="11" t="str">
        <f t="shared" si="172"/>
        <v/>
      </c>
      <c r="BI1260" s="11" t="str">
        <f t="shared" si="172"/>
        <v/>
      </c>
      <c r="BJ1260" s="11" t="str">
        <f t="shared" si="172"/>
        <v/>
      </c>
      <c r="BK1260" s="11" t="str">
        <f t="shared" si="170"/>
        <v/>
      </c>
      <c r="BL1260" s="11" t="str">
        <f t="shared" si="170"/>
        <v/>
      </c>
      <c r="BM1260" s="11" t="str">
        <f t="shared" si="170"/>
        <v/>
      </c>
      <c r="BN1260" s="11" t="str">
        <f t="shared" si="167"/>
        <v/>
      </c>
      <c r="BO1260" s="11" t="str">
        <f t="shared" si="168"/>
        <v/>
      </c>
      <c r="BP1260" s="11" t="str">
        <f t="shared" si="169"/>
        <v/>
      </c>
      <c r="BR1260" s="11">
        <f t="shared" si="166"/>
        <v>1255</v>
      </c>
      <c r="BS1260" s="6" t="str">
        <f t="shared" si="166"/>
        <v>MA_16110g0010</v>
      </c>
      <c r="BT1260" s="6" t="str">
        <f t="shared" si="166"/>
        <v>chaperone dnaJ 10</v>
      </c>
      <c r="BU1260" s="28">
        <f t="shared" si="173"/>
        <v>3.6</v>
      </c>
      <c r="BV1260" s="28">
        <f t="shared" si="173"/>
        <v>-1.1000000000000001</v>
      </c>
      <c r="BW1260" s="28">
        <f t="shared" si="173"/>
        <v>4.2</v>
      </c>
      <c r="BX1260" s="28">
        <f t="shared" si="171"/>
        <v>-3.9</v>
      </c>
      <c r="BY1260" s="28">
        <f t="shared" si="171"/>
        <v>1.2</v>
      </c>
      <c r="BZ1260" s="28">
        <f t="shared" si="171"/>
        <v>4.5999999999999996</v>
      </c>
    </row>
    <row r="1261" spans="1:78">
      <c r="A1261" s="6">
        <v>1256</v>
      </c>
      <c r="B1261" s="6" t="s">
        <v>2270</v>
      </c>
      <c r="C1261" s="6" t="s">
        <v>2271</v>
      </c>
      <c r="D1261" s="6" t="str">
        <f t="shared" si="165"/>
        <v>Protein 1256 / MA_664672g0010 / peptide methionine sulfoxide reductase B5-like</v>
      </c>
      <c r="E1261" s="6">
        <v>7</v>
      </c>
      <c r="F1261" s="6">
        <v>7</v>
      </c>
      <c r="G1261" s="6">
        <v>22591513</v>
      </c>
      <c r="H1261" s="6">
        <v>25909437</v>
      </c>
      <c r="I1261" s="6">
        <v>24680843</v>
      </c>
      <c r="J1261" s="6">
        <v>16676829</v>
      </c>
      <c r="K1261" s="6">
        <v>24550480</v>
      </c>
      <c r="L1261" s="6">
        <v>24830275</v>
      </c>
      <c r="M1261" s="6">
        <v>22105245</v>
      </c>
      <c r="N1261" s="6">
        <v>25957648</v>
      </c>
      <c r="O1261" s="6">
        <v>27318717</v>
      </c>
      <c r="P1261" s="6">
        <v>24080703</v>
      </c>
      <c r="Q1261" s="6">
        <v>21531768</v>
      </c>
      <c r="R1261" s="6">
        <v>21890952</v>
      </c>
      <c r="S1261" s="6">
        <v>15422828</v>
      </c>
      <c r="T1261" s="6">
        <v>16640097</v>
      </c>
      <c r="U1261" s="6">
        <v>23337603</v>
      </c>
      <c r="V1261" s="6">
        <v>24103934</v>
      </c>
      <c r="W1261" s="6">
        <v>21522363</v>
      </c>
      <c r="X1261" s="6">
        <v>22856494</v>
      </c>
      <c r="Y1261" s="6">
        <v>26013269</v>
      </c>
      <c r="Z1261" s="8">
        <v>24.429277558426499</v>
      </c>
      <c r="AA1261" s="8">
        <v>24.626974330978801</v>
      </c>
      <c r="AB1261" s="8">
        <v>24.556888336298101</v>
      </c>
      <c r="AC1261" s="8">
        <v>23.9913416591763</v>
      </c>
      <c r="AD1261" s="8">
        <v>24.549247895955201</v>
      </c>
      <c r="AE1261" s="8">
        <v>24.565596903935699</v>
      </c>
      <c r="AF1261" s="8">
        <v>24.397885388475299</v>
      </c>
      <c r="AG1261" s="8">
        <v>24.6296563321226</v>
      </c>
      <c r="AH1261" s="8">
        <v>24.703386394501301</v>
      </c>
      <c r="AI1261" s="8">
        <v>24.521374174241402</v>
      </c>
      <c r="AJ1261" s="8">
        <v>24.3599634500478</v>
      </c>
      <c r="AK1261" s="8">
        <v>24.383831360430399</v>
      </c>
      <c r="AL1261" s="8">
        <v>23.878563992855799</v>
      </c>
      <c r="AM1261" s="8">
        <v>23.988160507607098</v>
      </c>
      <c r="AN1261" s="8">
        <v>24.476153053979999</v>
      </c>
      <c r="AO1261" s="8">
        <v>24.5227652919577</v>
      </c>
      <c r="AP1261" s="8">
        <v>24.359333148297001</v>
      </c>
      <c r="AQ1261" s="8">
        <v>24.446100787067099</v>
      </c>
      <c r="AR1261" s="8">
        <v>24.632744373517198</v>
      </c>
      <c r="AS1261" s="9">
        <v>0.15250876176498801</v>
      </c>
      <c r="AT1261" s="9">
        <v>1</v>
      </c>
      <c r="AU1261" s="9">
        <v>0.117344376253095</v>
      </c>
      <c r="AV1261" s="10">
        <v>1.10449378342162</v>
      </c>
      <c r="AW1261" s="10">
        <v>-1.1521809095279001</v>
      </c>
      <c r="AX1261" s="10">
        <v>1.0400647698887799</v>
      </c>
      <c r="AY1261" s="10">
        <v>-1.2725766519506201</v>
      </c>
      <c r="AZ1261" s="10">
        <v>-1.0619471165624801</v>
      </c>
      <c r="BA1261" s="10">
        <v>1.19834277253838</v>
      </c>
      <c r="BB1261" s="9">
        <v>0.74134909353489198</v>
      </c>
      <c r="BC1261" s="9">
        <v>0.43981823993323299</v>
      </c>
      <c r="BD1261" s="9">
        <v>0.97293644137259505</v>
      </c>
      <c r="BE1261" s="9">
        <v>0.105919151494644</v>
      </c>
      <c r="BF1261" s="9">
        <v>0.92537580757401905</v>
      </c>
      <c r="BG1261" s="9">
        <v>0.24337985051036201</v>
      </c>
      <c r="BH1261" s="11" t="str">
        <f t="shared" si="172"/>
        <v/>
      </c>
      <c r="BI1261" s="11" t="str">
        <f t="shared" si="172"/>
        <v/>
      </c>
      <c r="BJ1261" s="11" t="str">
        <f t="shared" si="172"/>
        <v/>
      </c>
      <c r="BK1261" s="11" t="str">
        <f t="shared" si="170"/>
        <v/>
      </c>
      <c r="BL1261" s="11" t="str">
        <f t="shared" si="170"/>
        <v/>
      </c>
      <c r="BM1261" s="11" t="str">
        <f t="shared" si="170"/>
        <v/>
      </c>
      <c r="BN1261" s="11" t="str">
        <f t="shared" si="167"/>
        <v/>
      </c>
      <c r="BO1261" s="11" t="str">
        <f t="shared" si="168"/>
        <v/>
      </c>
      <c r="BP1261" s="11" t="str">
        <f t="shared" si="169"/>
        <v/>
      </c>
      <c r="BR1261" s="11">
        <f t="shared" si="166"/>
        <v>1256</v>
      </c>
      <c r="BS1261" s="6" t="str">
        <f t="shared" si="166"/>
        <v>MA_664672g0010</v>
      </c>
      <c r="BT1261" s="6" t="str">
        <f t="shared" si="166"/>
        <v>peptide methionine sulfoxide reductase B5-like</v>
      </c>
      <c r="BU1261" s="28">
        <f t="shared" si="173"/>
        <v>1.1000000000000001</v>
      </c>
      <c r="BV1261" s="28">
        <f t="shared" si="173"/>
        <v>-1.2</v>
      </c>
      <c r="BW1261" s="28">
        <f t="shared" si="173"/>
        <v>1</v>
      </c>
      <c r="BX1261" s="28">
        <f t="shared" si="171"/>
        <v>-1.3</v>
      </c>
      <c r="BY1261" s="28">
        <f t="shared" si="171"/>
        <v>-1.1000000000000001</v>
      </c>
      <c r="BZ1261" s="28">
        <f t="shared" si="171"/>
        <v>1.2</v>
      </c>
    </row>
    <row r="1262" spans="1:78">
      <c r="A1262" s="6">
        <v>1257</v>
      </c>
      <c r="B1262" s="6" t="s">
        <v>2272</v>
      </c>
      <c r="C1262" s="6" t="s">
        <v>2273</v>
      </c>
      <c r="D1262" s="6" t="str">
        <f t="shared" si="165"/>
        <v>Protein 1257 / MA_10428764g0010 / eukaryotic translation initiation factor 2 subunit alpha-like</v>
      </c>
      <c r="E1262" s="6">
        <v>5</v>
      </c>
      <c r="F1262" s="6">
        <v>5</v>
      </c>
      <c r="G1262" s="6">
        <v>23351358</v>
      </c>
      <c r="H1262" s="6">
        <v>14759929</v>
      </c>
      <c r="I1262" s="6">
        <v>20288672</v>
      </c>
      <c r="J1262" s="6">
        <v>13193525</v>
      </c>
      <c r="K1262" s="6">
        <v>16758013</v>
      </c>
      <c r="L1262" s="6">
        <v>28656059</v>
      </c>
      <c r="M1262" s="6">
        <v>26715338</v>
      </c>
      <c r="N1262" s="6">
        <v>25040078</v>
      </c>
      <c r="O1262" s="6">
        <v>25332403</v>
      </c>
      <c r="P1262" s="6">
        <v>9736801</v>
      </c>
      <c r="Q1262" s="6">
        <v>22144505</v>
      </c>
      <c r="R1262" s="6">
        <v>9373581</v>
      </c>
      <c r="S1262" s="6">
        <v>15542250</v>
      </c>
      <c r="T1262" s="6">
        <v>24346500</v>
      </c>
      <c r="U1262" s="6">
        <v>15046047</v>
      </c>
      <c r="V1262" s="6">
        <v>17608739</v>
      </c>
      <c r="W1262" s="6">
        <v>16522766</v>
      </c>
      <c r="X1262" s="6">
        <v>15398567</v>
      </c>
      <c r="Y1262" s="6">
        <v>17068953</v>
      </c>
      <c r="Z1262" s="8">
        <v>24.477003116626001</v>
      </c>
      <c r="AA1262" s="8">
        <v>23.815182445799898</v>
      </c>
      <c r="AB1262" s="8">
        <v>24.274171100438899</v>
      </c>
      <c r="AC1262" s="8">
        <v>23.6533267345323</v>
      </c>
      <c r="AD1262" s="8">
        <v>23.998347762831798</v>
      </c>
      <c r="AE1262" s="8">
        <v>24.772336877017899</v>
      </c>
      <c r="AF1262" s="8">
        <v>24.671164934332701</v>
      </c>
      <c r="AG1262" s="8">
        <v>24.577735720493202</v>
      </c>
      <c r="AH1262" s="8">
        <v>24.5944805999967</v>
      </c>
      <c r="AI1262" s="8">
        <v>23.2150164258715</v>
      </c>
      <c r="AJ1262" s="8">
        <v>24.400445412980201</v>
      </c>
      <c r="AK1262" s="8">
        <v>23.160168876970999</v>
      </c>
      <c r="AL1262" s="8">
        <v>23.889692037253798</v>
      </c>
      <c r="AM1262" s="8">
        <v>24.537211052717399</v>
      </c>
      <c r="AN1262" s="8">
        <v>23.842881166306601</v>
      </c>
      <c r="AO1262" s="8">
        <v>24.069788262558099</v>
      </c>
      <c r="AP1262" s="8">
        <v>23.9779518861051</v>
      </c>
      <c r="AQ1262" s="8">
        <v>23.8762927633014</v>
      </c>
      <c r="AR1262" s="8">
        <v>24.0248712311868</v>
      </c>
      <c r="AS1262" s="9">
        <v>4.8569053895629703E-2</v>
      </c>
      <c r="AT1262" s="9">
        <v>1</v>
      </c>
      <c r="AU1262" s="9">
        <v>3.0868760572917198E-2</v>
      </c>
      <c r="AV1262" s="10">
        <v>1.5266012745231099</v>
      </c>
      <c r="AW1262" s="10">
        <v>-1.15116885934169</v>
      </c>
      <c r="AX1262" s="10">
        <v>-1.06087095025506</v>
      </c>
      <c r="AY1262" s="10">
        <v>-1.75737584786233</v>
      </c>
      <c r="AZ1262" s="10">
        <v>-1.61952694476391</v>
      </c>
      <c r="BA1262" s="10">
        <v>1.0851167703903299</v>
      </c>
      <c r="BB1262" s="9">
        <v>0.120768484477853</v>
      </c>
      <c r="BC1262" s="9">
        <v>0.83205975762093998</v>
      </c>
      <c r="BD1262" s="9">
        <v>0.98407860238189504</v>
      </c>
      <c r="BE1262" s="9">
        <v>2.7675168961396001E-2</v>
      </c>
      <c r="BF1262" s="9">
        <v>6.6352315690772906E-2</v>
      </c>
      <c r="BG1262" s="9">
        <v>0.95999527999994805</v>
      </c>
      <c r="BH1262" s="11" t="str">
        <f t="shared" si="172"/>
        <v/>
      </c>
      <c r="BI1262" s="11" t="str">
        <f t="shared" si="172"/>
        <v/>
      </c>
      <c r="BJ1262" s="11" t="str">
        <f t="shared" si="172"/>
        <v/>
      </c>
      <c r="BK1262" s="11" t="str">
        <f t="shared" si="170"/>
        <v/>
      </c>
      <c r="BL1262" s="11" t="str">
        <f t="shared" si="170"/>
        <v/>
      </c>
      <c r="BM1262" s="11" t="str">
        <f t="shared" si="170"/>
        <v/>
      </c>
      <c r="BN1262" s="11" t="str">
        <f t="shared" si="167"/>
        <v/>
      </c>
      <c r="BO1262" s="11" t="str">
        <f t="shared" si="168"/>
        <v/>
      </c>
      <c r="BP1262" s="11" t="str">
        <f t="shared" si="169"/>
        <v/>
      </c>
      <c r="BR1262" s="11">
        <f t="shared" si="166"/>
        <v>1257</v>
      </c>
      <c r="BS1262" s="6" t="str">
        <f t="shared" si="166"/>
        <v>MA_10428764g0010</v>
      </c>
      <c r="BT1262" s="6" t="str">
        <f t="shared" si="166"/>
        <v>eukaryotic translation initiation factor 2 subunit alpha-like</v>
      </c>
      <c r="BU1262" s="28">
        <f t="shared" si="173"/>
        <v>1.5</v>
      </c>
      <c r="BV1262" s="28">
        <f t="shared" si="173"/>
        <v>-1.2</v>
      </c>
      <c r="BW1262" s="28">
        <f t="shared" si="173"/>
        <v>-1.1000000000000001</v>
      </c>
      <c r="BX1262" s="28">
        <f t="shared" si="171"/>
        <v>-1.8</v>
      </c>
      <c r="BY1262" s="28">
        <f t="shared" si="171"/>
        <v>-1.6</v>
      </c>
      <c r="BZ1262" s="28">
        <f t="shared" si="171"/>
        <v>1.1000000000000001</v>
      </c>
    </row>
    <row r="1263" spans="1:78">
      <c r="A1263" s="6">
        <v>1258</v>
      </c>
      <c r="B1263" s="6" t="s">
        <v>2274</v>
      </c>
      <c r="C1263" s="6" t="s">
        <v>2275</v>
      </c>
      <c r="D1263" s="6" t="str">
        <f t="shared" si="165"/>
        <v>Protein 1258 / MA_10428879g0010 / stomatin mitochondrial</v>
      </c>
      <c r="E1263" s="6">
        <v>5</v>
      </c>
      <c r="F1263" s="6">
        <v>5</v>
      </c>
      <c r="G1263" s="6">
        <v>11515068</v>
      </c>
      <c r="H1263" s="6">
        <v>12607439</v>
      </c>
      <c r="I1263" s="6">
        <v>9850335</v>
      </c>
      <c r="J1263" s="6">
        <v>12251742</v>
      </c>
      <c r="K1263" s="6">
        <v>9819812</v>
      </c>
      <c r="L1263" s="6">
        <v>11595861</v>
      </c>
      <c r="M1263" s="6">
        <v>9640745</v>
      </c>
      <c r="N1263" s="6">
        <v>12037156</v>
      </c>
      <c r="O1263" s="6">
        <v>8995296</v>
      </c>
      <c r="P1263" s="6">
        <v>11452844</v>
      </c>
      <c r="Q1263" s="6">
        <v>10937020</v>
      </c>
      <c r="R1263" s="6">
        <v>12132401</v>
      </c>
      <c r="S1263" s="6">
        <v>12960723</v>
      </c>
      <c r="T1263" s="6">
        <v>11163822</v>
      </c>
      <c r="U1263" s="6">
        <v>11775563</v>
      </c>
      <c r="V1263" s="6">
        <v>13841567</v>
      </c>
      <c r="W1263" s="6">
        <v>12199212</v>
      </c>
      <c r="X1263" s="6">
        <v>12167709</v>
      </c>
      <c r="Y1263" s="6">
        <v>12075079</v>
      </c>
      <c r="Z1263" s="8">
        <v>23.4570195949231</v>
      </c>
      <c r="AA1263" s="8">
        <v>23.587771909168801</v>
      </c>
      <c r="AB1263" s="8">
        <v>23.231741359336901</v>
      </c>
      <c r="AC1263" s="8">
        <v>23.546483555977002</v>
      </c>
      <c r="AD1263" s="8">
        <v>23.2272639737762</v>
      </c>
      <c r="AE1263" s="8">
        <v>23.4671066091901</v>
      </c>
      <c r="AF1263" s="8">
        <v>23.200713206056999</v>
      </c>
      <c r="AG1263" s="8">
        <v>23.520991233272099</v>
      </c>
      <c r="AH1263" s="8">
        <v>23.1007393250317</v>
      </c>
      <c r="AI1263" s="8">
        <v>23.449202560806</v>
      </c>
      <c r="AJ1263" s="8">
        <v>23.382716366064798</v>
      </c>
      <c r="AK1263" s="8">
        <v>23.532361752016801</v>
      </c>
      <c r="AL1263" s="8">
        <v>23.6276428638709</v>
      </c>
      <c r="AM1263" s="8">
        <v>23.412327691062</v>
      </c>
      <c r="AN1263" s="8">
        <v>23.489292702214399</v>
      </c>
      <c r="AO1263" s="8">
        <v>23.722503943541501</v>
      </c>
      <c r="AP1263" s="8">
        <v>23.540284625081</v>
      </c>
      <c r="AQ1263" s="8">
        <v>23.536554219651801</v>
      </c>
      <c r="AR1263" s="8">
        <v>23.525529291991901</v>
      </c>
      <c r="AS1263" s="9">
        <v>0.161242987353133</v>
      </c>
      <c r="AT1263" s="9">
        <v>1</v>
      </c>
      <c r="AU1263" s="9">
        <v>0.124872843466541</v>
      </c>
      <c r="AV1263" s="10">
        <v>-1.0626514611994899</v>
      </c>
      <c r="AW1263" s="10">
        <v>1.05029468590632</v>
      </c>
      <c r="AX1263" s="10">
        <v>1.1117072114943001</v>
      </c>
      <c r="AY1263" s="10">
        <v>1.1160971826684101</v>
      </c>
      <c r="AZ1263" s="10">
        <v>1.1813572927204301</v>
      </c>
      <c r="BA1263" s="10">
        <v>1.0584717093326801</v>
      </c>
      <c r="BB1263" s="9">
        <v>0.80403085542147801</v>
      </c>
      <c r="BC1263" s="9">
        <v>0.86560350779205297</v>
      </c>
      <c r="BD1263" s="9">
        <v>0.37377708213623001</v>
      </c>
      <c r="BE1263" s="9">
        <v>0.39232483896398701</v>
      </c>
      <c r="BF1263" s="9">
        <v>0.10534176596393401</v>
      </c>
      <c r="BG1263" s="9">
        <v>0.80776689087007303</v>
      </c>
      <c r="BH1263" s="11" t="str">
        <f t="shared" si="172"/>
        <v/>
      </c>
      <c r="BI1263" s="11" t="str">
        <f t="shared" si="172"/>
        <v/>
      </c>
      <c r="BJ1263" s="11" t="str">
        <f t="shared" si="172"/>
        <v/>
      </c>
      <c r="BK1263" s="11" t="str">
        <f t="shared" si="170"/>
        <v/>
      </c>
      <c r="BL1263" s="11" t="str">
        <f t="shared" si="170"/>
        <v/>
      </c>
      <c r="BM1263" s="11" t="str">
        <f t="shared" si="170"/>
        <v/>
      </c>
      <c r="BN1263" s="11" t="str">
        <f t="shared" si="167"/>
        <v/>
      </c>
      <c r="BO1263" s="11" t="str">
        <f t="shared" si="168"/>
        <v/>
      </c>
      <c r="BP1263" s="11" t="str">
        <f t="shared" si="169"/>
        <v/>
      </c>
      <c r="BR1263" s="11">
        <f t="shared" si="166"/>
        <v>1258</v>
      </c>
      <c r="BS1263" s="6" t="str">
        <f t="shared" si="166"/>
        <v>MA_10428879g0010</v>
      </c>
      <c r="BT1263" s="6" t="str">
        <f t="shared" si="166"/>
        <v>stomatin mitochondrial</v>
      </c>
      <c r="BU1263" s="28">
        <f t="shared" si="173"/>
        <v>-1.1000000000000001</v>
      </c>
      <c r="BV1263" s="28">
        <f t="shared" si="173"/>
        <v>1.1000000000000001</v>
      </c>
      <c r="BW1263" s="28">
        <f t="shared" si="173"/>
        <v>1.1000000000000001</v>
      </c>
      <c r="BX1263" s="28">
        <f t="shared" si="171"/>
        <v>1.1000000000000001</v>
      </c>
      <c r="BY1263" s="28">
        <f t="shared" si="171"/>
        <v>1.2</v>
      </c>
      <c r="BZ1263" s="28">
        <f t="shared" si="171"/>
        <v>1.1000000000000001</v>
      </c>
    </row>
    <row r="1264" spans="1:78">
      <c r="A1264" s="6">
        <v>1259</v>
      </c>
      <c r="B1264" s="6" t="s">
        <v>2276</v>
      </c>
      <c r="C1264" s="6" t="s">
        <v>2277</v>
      </c>
      <c r="D1264" s="6" t="str">
        <f t="shared" si="165"/>
        <v>Protein 1259 / MA_10435925g0010 / alpha-L-arabinofuranosidase 1-like</v>
      </c>
      <c r="E1264" s="6">
        <v>3</v>
      </c>
      <c r="F1264" s="6">
        <v>3</v>
      </c>
      <c r="G1264" s="6">
        <v>5981286</v>
      </c>
      <c r="H1264" s="6">
        <v>463905</v>
      </c>
      <c r="I1264" s="6">
        <v>4133063</v>
      </c>
      <c r="J1264" s="6">
        <v>2662920</v>
      </c>
      <c r="K1264" s="6">
        <v>4901685</v>
      </c>
      <c r="L1264" s="6">
        <v>5978883</v>
      </c>
      <c r="M1264" s="6">
        <v>6198945</v>
      </c>
      <c r="N1264" s="6">
        <v>6320632</v>
      </c>
      <c r="O1264" s="6">
        <v>7041210</v>
      </c>
      <c r="P1264" s="6">
        <v>1221943</v>
      </c>
      <c r="Q1264" s="6">
        <v>4755636</v>
      </c>
      <c r="R1264" s="6">
        <v>1513908</v>
      </c>
      <c r="S1264" s="6">
        <v>3490713</v>
      </c>
      <c r="T1264" s="6">
        <v>3232230</v>
      </c>
      <c r="U1264" s="6">
        <v>4004823</v>
      </c>
      <c r="V1264" s="6">
        <v>4354662</v>
      </c>
      <c r="W1264" s="6">
        <v>3788033</v>
      </c>
      <c r="X1264" s="6">
        <v>3812356</v>
      </c>
      <c r="Y1264" s="6">
        <v>4142263</v>
      </c>
      <c r="Z1264" s="8">
        <v>22.5120242722023</v>
      </c>
      <c r="AA1264" s="8">
        <v>18.823469870174701</v>
      </c>
      <c r="AB1264" s="8">
        <v>21.978779924107201</v>
      </c>
      <c r="AC1264" s="8">
        <v>21.3445776567773</v>
      </c>
      <c r="AD1264" s="8">
        <v>22.224846343708499</v>
      </c>
      <c r="AE1264" s="8">
        <v>22.511444548583</v>
      </c>
      <c r="AF1264" s="8">
        <v>22.563591273085098</v>
      </c>
      <c r="AG1264" s="8">
        <v>22.591637390017599</v>
      </c>
      <c r="AH1264" s="8">
        <v>22.747391940090001</v>
      </c>
      <c r="AI1264" s="8">
        <v>20.220745558625399</v>
      </c>
      <c r="AJ1264" s="8">
        <v>22.181206863656801</v>
      </c>
      <c r="AK1264" s="8">
        <v>20.529846104914299</v>
      </c>
      <c r="AL1264" s="8">
        <v>21.735090315358999</v>
      </c>
      <c r="AM1264" s="8">
        <v>21.6240984307967</v>
      </c>
      <c r="AN1264" s="8">
        <v>21.933307050993101</v>
      </c>
      <c r="AO1264" s="8">
        <v>22.054129313441599</v>
      </c>
      <c r="AP1264" s="8">
        <v>21.8530174684327</v>
      </c>
      <c r="AQ1264" s="8">
        <v>21.862251414556699</v>
      </c>
      <c r="AR1264" s="8">
        <v>21.981987725188301</v>
      </c>
      <c r="AS1264" s="9">
        <v>0.17748535100700999</v>
      </c>
      <c r="AT1264" s="9">
        <v>1</v>
      </c>
      <c r="AU1264" s="9">
        <v>0.140286918110192</v>
      </c>
      <c r="AV1264" s="10">
        <v>2.34043496164557</v>
      </c>
      <c r="AW1264" s="10">
        <v>-1.0856372731506601</v>
      </c>
      <c r="AX1264" s="10">
        <v>1.47447256725429</v>
      </c>
      <c r="AY1264" s="10">
        <v>-2.5408634297473598</v>
      </c>
      <c r="AZ1264" s="10">
        <v>-1.58730315749708</v>
      </c>
      <c r="BA1264" s="10">
        <v>1.6007423772494001</v>
      </c>
      <c r="BB1264" s="9">
        <v>0.20918282926723</v>
      </c>
      <c r="BC1264" s="9">
        <v>0.99650158097763397</v>
      </c>
      <c r="BD1264" s="9">
        <v>0.75175983284364001</v>
      </c>
      <c r="BE1264" s="9">
        <v>0.151109091478353</v>
      </c>
      <c r="BF1264" s="9">
        <v>0.68225605244051402</v>
      </c>
      <c r="BG1264" s="9">
        <v>0.62931346133135002</v>
      </c>
      <c r="BH1264" s="11" t="str">
        <f t="shared" si="172"/>
        <v/>
      </c>
      <c r="BI1264" s="11" t="str">
        <f t="shared" si="172"/>
        <v/>
      </c>
      <c r="BJ1264" s="11" t="str">
        <f t="shared" si="172"/>
        <v/>
      </c>
      <c r="BK1264" s="11" t="str">
        <f t="shared" si="170"/>
        <v/>
      </c>
      <c r="BL1264" s="11" t="str">
        <f t="shared" si="170"/>
        <v/>
      </c>
      <c r="BM1264" s="11" t="str">
        <f t="shared" si="170"/>
        <v/>
      </c>
      <c r="BN1264" s="11" t="str">
        <f t="shared" si="167"/>
        <v/>
      </c>
      <c r="BO1264" s="11" t="str">
        <f t="shared" si="168"/>
        <v/>
      </c>
      <c r="BP1264" s="11" t="str">
        <f t="shared" si="169"/>
        <v/>
      </c>
      <c r="BR1264" s="11">
        <f t="shared" si="166"/>
        <v>1259</v>
      </c>
      <c r="BS1264" s="6" t="str">
        <f t="shared" si="166"/>
        <v>MA_10435925g0010</v>
      </c>
      <c r="BT1264" s="6" t="str">
        <f t="shared" si="166"/>
        <v>alpha-L-arabinofuranosidase 1-like</v>
      </c>
      <c r="BU1264" s="28">
        <f t="shared" si="173"/>
        <v>2.2999999999999998</v>
      </c>
      <c r="BV1264" s="28">
        <f t="shared" si="173"/>
        <v>-1.1000000000000001</v>
      </c>
      <c r="BW1264" s="28">
        <f t="shared" si="173"/>
        <v>1.5</v>
      </c>
      <c r="BX1264" s="28">
        <f t="shared" si="171"/>
        <v>-2.5</v>
      </c>
      <c r="BY1264" s="28">
        <f t="shared" si="171"/>
        <v>-1.6</v>
      </c>
      <c r="BZ1264" s="28">
        <f t="shared" si="171"/>
        <v>1.6</v>
      </c>
    </row>
    <row r="1265" spans="1:78">
      <c r="A1265" s="6">
        <v>1260</v>
      </c>
      <c r="B1265" s="6" t="s">
        <v>2278</v>
      </c>
      <c r="C1265" s="6" t="s">
        <v>2279</v>
      </c>
      <c r="D1265" s="6" t="str">
        <f t="shared" si="165"/>
        <v>Protein 1260 / MA_133206g0010 / SGT1 homolog</v>
      </c>
      <c r="E1265" s="6">
        <v>5</v>
      </c>
      <c r="F1265" s="6">
        <v>5</v>
      </c>
      <c r="G1265" s="6">
        <v>17286232</v>
      </c>
      <c r="H1265" s="6">
        <v>14506903</v>
      </c>
      <c r="I1265" s="6">
        <v>16368932</v>
      </c>
      <c r="J1265" s="6">
        <v>16913441</v>
      </c>
      <c r="K1265" s="6">
        <v>18488310</v>
      </c>
      <c r="L1265" s="6">
        <v>19771432</v>
      </c>
      <c r="M1265" s="6">
        <v>19907258</v>
      </c>
      <c r="N1265" s="6">
        <v>20467370</v>
      </c>
      <c r="O1265" s="6">
        <v>18803915</v>
      </c>
      <c r="P1265" s="6">
        <v>10965453</v>
      </c>
      <c r="Q1265" s="6">
        <v>11248444</v>
      </c>
      <c r="R1265" s="6">
        <v>11669003</v>
      </c>
      <c r="S1265" s="6">
        <v>15420282</v>
      </c>
      <c r="T1265" s="6">
        <v>14023631</v>
      </c>
      <c r="U1265" s="6">
        <v>15045461</v>
      </c>
      <c r="V1265" s="6">
        <v>13449927</v>
      </c>
      <c r="W1265" s="6">
        <v>14844073</v>
      </c>
      <c r="X1265" s="6">
        <v>15707842</v>
      </c>
      <c r="Y1265" s="6">
        <v>14275108</v>
      </c>
      <c r="Z1265" s="8">
        <v>24.043120093206699</v>
      </c>
      <c r="AA1265" s="8">
        <v>23.790236223351901</v>
      </c>
      <c r="AB1265" s="8">
        <v>23.964456859660299</v>
      </c>
      <c r="AC1265" s="8">
        <v>24.011666866751401</v>
      </c>
      <c r="AD1265" s="8">
        <v>24.140110019508001</v>
      </c>
      <c r="AE1265" s="8">
        <v>24.2369140301942</v>
      </c>
      <c r="AF1265" s="8">
        <v>24.246791184002898</v>
      </c>
      <c r="AG1265" s="8">
        <v>24.286822396190601</v>
      </c>
      <c r="AH1265" s="8">
        <v>24.164529728405299</v>
      </c>
      <c r="AI1265" s="8">
        <v>23.3864620774409</v>
      </c>
      <c r="AJ1265" s="8">
        <v>23.423222111099101</v>
      </c>
      <c r="AK1265" s="8">
        <v>23.476177966610599</v>
      </c>
      <c r="AL1265" s="8">
        <v>23.8783258131403</v>
      </c>
      <c r="AM1265" s="8">
        <v>23.741356604677598</v>
      </c>
      <c r="AN1265" s="8">
        <v>23.842824976414501</v>
      </c>
      <c r="AO1265" s="8">
        <v>23.6810950067314</v>
      </c>
      <c r="AP1265" s="8">
        <v>23.823383665245</v>
      </c>
      <c r="AQ1265" s="8">
        <v>23.904981655808101</v>
      </c>
      <c r="AR1265" s="8">
        <v>23.766998324719101</v>
      </c>
      <c r="AS1265" s="9">
        <v>1.7117363193053901E-4</v>
      </c>
      <c r="AT1265" s="9">
        <v>9.3772760424540899E-2</v>
      </c>
      <c r="AU1265" s="9">
        <v>3.2914271823285699E-5</v>
      </c>
      <c r="AV1265" s="10">
        <v>1.18414546838271</v>
      </c>
      <c r="AW1265" s="10">
        <v>-1.3275894758037701</v>
      </c>
      <c r="AX1265" s="10">
        <v>-1.13765355517865</v>
      </c>
      <c r="AY1265" s="10">
        <v>-1.57205906164561</v>
      </c>
      <c r="AZ1265" s="10">
        <v>-1.3471473019542699</v>
      </c>
      <c r="BA1265" s="10">
        <v>1.1669540957882401</v>
      </c>
      <c r="BB1265" s="9">
        <v>8.2325340300594796E-2</v>
      </c>
      <c r="BC1265" s="9">
        <v>1.6143149887942699E-3</v>
      </c>
      <c r="BD1265" s="9">
        <v>0.19340702398763099</v>
      </c>
      <c r="BE1265" s="9">
        <v>2.3368164843717798E-5</v>
      </c>
      <c r="BF1265" s="9">
        <v>1.74310007853795E-3</v>
      </c>
      <c r="BG1265" s="9">
        <v>9.5247622703277704E-2</v>
      </c>
      <c r="BH1265" s="11" t="str">
        <f t="shared" si="172"/>
        <v/>
      </c>
      <c r="BI1265" s="11" t="str">
        <f t="shared" si="172"/>
        <v/>
      </c>
      <c r="BJ1265" s="11" t="str">
        <f t="shared" si="172"/>
        <v/>
      </c>
      <c r="BK1265" s="11" t="str">
        <f t="shared" si="170"/>
        <v/>
      </c>
      <c r="BL1265" s="11" t="str">
        <f t="shared" si="170"/>
        <v/>
      </c>
      <c r="BM1265" s="11" t="str">
        <f t="shared" si="170"/>
        <v/>
      </c>
      <c r="BN1265" s="11" t="str">
        <f t="shared" si="167"/>
        <v/>
      </c>
      <c r="BO1265" s="11" t="str">
        <f t="shared" si="168"/>
        <v/>
      </c>
      <c r="BP1265" s="11" t="str">
        <f t="shared" si="169"/>
        <v/>
      </c>
      <c r="BR1265" s="11">
        <f t="shared" si="166"/>
        <v>1260</v>
      </c>
      <c r="BS1265" s="6" t="str">
        <f t="shared" si="166"/>
        <v>MA_133206g0010</v>
      </c>
      <c r="BT1265" s="6" t="str">
        <f t="shared" si="166"/>
        <v>SGT1 homolog</v>
      </c>
      <c r="BU1265" s="28">
        <f t="shared" si="173"/>
        <v>1.2</v>
      </c>
      <c r="BV1265" s="28">
        <f t="shared" si="173"/>
        <v>-1.3</v>
      </c>
      <c r="BW1265" s="28">
        <f t="shared" si="173"/>
        <v>-1.1000000000000001</v>
      </c>
      <c r="BX1265" s="28">
        <f t="shared" si="171"/>
        <v>-1.6</v>
      </c>
      <c r="BY1265" s="28">
        <f t="shared" si="171"/>
        <v>-1.3</v>
      </c>
      <c r="BZ1265" s="28">
        <f t="shared" si="171"/>
        <v>1.2</v>
      </c>
    </row>
    <row r="1266" spans="1:78">
      <c r="A1266" s="6">
        <v>1261</v>
      </c>
      <c r="B1266" s="6" t="s">
        <v>2280</v>
      </c>
      <c r="C1266" s="6" t="s">
        <v>2281</v>
      </c>
      <c r="D1266" s="6" t="str">
        <f t="shared" si="165"/>
        <v>Protein 1261 / MA_10427723g0010 / eukaryotic translation initiation factor 3 subunit M-like</v>
      </c>
      <c r="E1266" s="6">
        <v>11</v>
      </c>
      <c r="F1266" s="6">
        <v>5</v>
      </c>
      <c r="G1266" s="6">
        <v>6451123</v>
      </c>
      <c r="H1266" s="6">
        <v>3798636</v>
      </c>
      <c r="I1266" s="6">
        <v>4560466</v>
      </c>
      <c r="J1266" s="6">
        <v>4802829</v>
      </c>
      <c r="K1266" s="6">
        <v>5537224</v>
      </c>
      <c r="L1266" s="6">
        <v>5190608</v>
      </c>
      <c r="M1266" s="6">
        <v>4369548</v>
      </c>
      <c r="N1266" s="6">
        <v>4110845</v>
      </c>
      <c r="O1266" s="6">
        <v>4739804</v>
      </c>
      <c r="P1266" s="6">
        <v>2012163</v>
      </c>
      <c r="Q1266" s="6">
        <v>5767999</v>
      </c>
      <c r="R1266" s="6">
        <v>3143502</v>
      </c>
      <c r="S1266" s="6">
        <v>6484746</v>
      </c>
      <c r="T1266" s="6">
        <v>4016257</v>
      </c>
      <c r="U1266" s="6">
        <v>2962714</v>
      </c>
      <c r="V1266" s="6">
        <v>3531052</v>
      </c>
      <c r="W1266" s="6">
        <v>3681210</v>
      </c>
      <c r="X1266" s="6">
        <v>3727291</v>
      </c>
      <c r="Y1266" s="6">
        <v>3848225</v>
      </c>
      <c r="Z1266" s="8">
        <v>22.621118893504502</v>
      </c>
      <c r="AA1266" s="8">
        <v>21.8570500433291</v>
      </c>
      <c r="AB1266" s="8">
        <v>22.120749819490399</v>
      </c>
      <c r="AC1266" s="8">
        <v>22.195453013076701</v>
      </c>
      <c r="AD1266" s="8">
        <v>22.400731454413101</v>
      </c>
      <c r="AE1266" s="8">
        <v>22.307472107369801</v>
      </c>
      <c r="AF1266" s="8">
        <v>22.059052619785799</v>
      </c>
      <c r="AG1266" s="8">
        <v>21.9710035452282</v>
      </c>
      <c r="AH1266" s="8">
        <v>22.176395971470001</v>
      </c>
      <c r="AI1266" s="8">
        <v>20.9403157481091</v>
      </c>
      <c r="AJ1266" s="8">
        <v>22.4596394837824</v>
      </c>
      <c r="AK1266" s="8">
        <v>21.5839412503312</v>
      </c>
      <c r="AL1266" s="8">
        <v>22.628618636211801</v>
      </c>
      <c r="AM1266" s="8">
        <v>21.9374201595198</v>
      </c>
      <c r="AN1266" s="8">
        <v>21.498487934504102</v>
      </c>
      <c r="AO1266" s="8">
        <v>21.7516666364114</v>
      </c>
      <c r="AP1266" s="8">
        <v>21.811748622039001</v>
      </c>
      <c r="AQ1266" s="8">
        <v>21.829696028012101</v>
      </c>
      <c r="AR1266" s="8">
        <v>21.875761723134399</v>
      </c>
      <c r="AS1266" s="9">
        <v>0.30591061163405597</v>
      </c>
      <c r="AT1266" s="9">
        <v>1</v>
      </c>
      <c r="AU1266" s="9">
        <v>0.26034169868307999</v>
      </c>
      <c r="AV1266" s="10">
        <v>-1.0796319552176199</v>
      </c>
      <c r="AW1266" s="10">
        <v>-1.2561716272921299</v>
      </c>
      <c r="AX1266" s="10">
        <v>-1.4001180342723001</v>
      </c>
      <c r="AY1266" s="10">
        <v>-1.16351838348368</v>
      </c>
      <c r="AZ1266" s="10">
        <v>-1.29684752985111</v>
      </c>
      <c r="BA1266" s="10">
        <v>-1.11459135348445</v>
      </c>
      <c r="BB1266" s="9">
        <v>0.97487067360896595</v>
      </c>
      <c r="BC1266" s="9">
        <v>0.56880982448001205</v>
      </c>
      <c r="BD1266" s="9">
        <v>0.254168875454379</v>
      </c>
      <c r="BE1266" s="9">
        <v>0.84302391438659496</v>
      </c>
      <c r="BF1266" s="9">
        <v>0.51167308058105498</v>
      </c>
      <c r="BG1266" s="9">
        <v>0.92248726448382101</v>
      </c>
      <c r="BH1266" s="11" t="str">
        <f t="shared" si="172"/>
        <v/>
      </c>
      <c r="BI1266" s="11" t="str">
        <f t="shared" si="172"/>
        <v/>
      </c>
      <c r="BJ1266" s="11" t="str">
        <f t="shared" si="172"/>
        <v/>
      </c>
      <c r="BK1266" s="11" t="str">
        <f t="shared" si="170"/>
        <v/>
      </c>
      <c r="BL1266" s="11" t="str">
        <f t="shared" si="170"/>
        <v/>
      </c>
      <c r="BM1266" s="11" t="str">
        <f t="shared" si="170"/>
        <v/>
      </c>
      <c r="BN1266" s="11" t="str">
        <f t="shared" si="167"/>
        <v/>
      </c>
      <c r="BO1266" s="11" t="str">
        <f t="shared" si="168"/>
        <v/>
      </c>
      <c r="BP1266" s="11" t="str">
        <f t="shared" si="169"/>
        <v/>
      </c>
      <c r="BR1266" s="11">
        <f t="shared" si="166"/>
        <v>1261</v>
      </c>
      <c r="BS1266" s="6" t="str">
        <f t="shared" si="166"/>
        <v>MA_10427723g0010</v>
      </c>
      <c r="BT1266" s="6" t="str">
        <f t="shared" si="166"/>
        <v>eukaryotic translation initiation factor 3 subunit M-like</v>
      </c>
      <c r="BU1266" s="28">
        <f t="shared" si="173"/>
        <v>-1.1000000000000001</v>
      </c>
      <c r="BV1266" s="28">
        <f t="shared" si="173"/>
        <v>-1.3</v>
      </c>
      <c r="BW1266" s="28">
        <f t="shared" si="173"/>
        <v>-1.4</v>
      </c>
      <c r="BX1266" s="28">
        <f t="shared" si="171"/>
        <v>-1.2</v>
      </c>
      <c r="BY1266" s="28">
        <f t="shared" si="171"/>
        <v>-1.3</v>
      </c>
      <c r="BZ1266" s="28">
        <f t="shared" si="171"/>
        <v>-1.1000000000000001</v>
      </c>
    </row>
    <row r="1267" spans="1:78">
      <c r="A1267" s="6">
        <v>1262</v>
      </c>
      <c r="B1267" s="6" t="s">
        <v>2282</v>
      </c>
      <c r="C1267" s="6" t="s">
        <v>2283</v>
      </c>
      <c r="D1267" s="6" t="str">
        <f t="shared" si="165"/>
        <v>Protein 1262 / MA_12926g0010 / LIGHT-DEPENDENT SHORT HYPOCOTYLS 6-like</v>
      </c>
      <c r="E1267" s="6">
        <v>6</v>
      </c>
      <c r="F1267" s="6">
        <v>3</v>
      </c>
      <c r="G1267" s="6">
        <v>4094201</v>
      </c>
      <c r="H1267" s="6">
        <v>3891560</v>
      </c>
      <c r="I1267" s="6">
        <v>5086712</v>
      </c>
      <c r="J1267" s="6">
        <v>4458407</v>
      </c>
      <c r="K1267" s="6">
        <v>4231483</v>
      </c>
      <c r="L1267" s="6">
        <v>4965724</v>
      </c>
      <c r="M1267" s="6">
        <v>4864968</v>
      </c>
      <c r="N1267" s="6">
        <v>5045316</v>
      </c>
      <c r="O1267" s="6">
        <v>4861173</v>
      </c>
      <c r="P1267" s="6">
        <v>6457337</v>
      </c>
      <c r="Q1267" s="6">
        <v>4913610</v>
      </c>
      <c r="R1267" s="6">
        <v>7080252</v>
      </c>
      <c r="S1267" s="6">
        <v>7532448</v>
      </c>
      <c r="T1267" s="6">
        <v>4538236</v>
      </c>
      <c r="U1267" s="6">
        <v>6290908</v>
      </c>
      <c r="V1267" s="6">
        <v>6511157</v>
      </c>
      <c r="W1267" s="6">
        <v>6565045</v>
      </c>
      <c r="X1267" s="6">
        <v>7668673</v>
      </c>
      <c r="Y1267" s="6">
        <v>7499704</v>
      </c>
      <c r="Z1267" s="8">
        <v>21.965150500846502</v>
      </c>
      <c r="AA1267" s="8">
        <v>21.8919171700643</v>
      </c>
      <c r="AB1267" s="8">
        <v>22.278301983176</v>
      </c>
      <c r="AC1267" s="8">
        <v>22.088096892983199</v>
      </c>
      <c r="AD1267" s="8">
        <v>22.012731939947301</v>
      </c>
      <c r="AE1267" s="8">
        <v>22.2435726466068</v>
      </c>
      <c r="AF1267" s="8">
        <v>22.2139988848356</v>
      </c>
      <c r="AG1267" s="8">
        <v>22.266513200867099</v>
      </c>
      <c r="AH1267" s="8">
        <v>22.212873047166099</v>
      </c>
      <c r="AI1267" s="8">
        <v>22.622507890747599</v>
      </c>
      <c r="AJ1267" s="8">
        <v>22.228351922874001</v>
      </c>
      <c r="AK1267" s="8">
        <v>22.755369278881101</v>
      </c>
      <c r="AL1267" s="8">
        <v>22.844687377581899</v>
      </c>
      <c r="AM1267" s="8">
        <v>22.113700204155599</v>
      </c>
      <c r="AN1267" s="8">
        <v>22.584836833257899</v>
      </c>
      <c r="AO1267" s="8">
        <v>22.6344824951804</v>
      </c>
      <c r="AP1267" s="8">
        <v>22.646373469407202</v>
      </c>
      <c r="AQ1267" s="8">
        <v>22.870545522287099</v>
      </c>
      <c r="AR1267" s="8">
        <v>22.838402225444799</v>
      </c>
      <c r="AS1267" s="9">
        <v>1.38038786150302E-3</v>
      </c>
      <c r="AT1267" s="9">
        <v>1</v>
      </c>
      <c r="AU1267" s="9">
        <v>4.2124144610812601E-4</v>
      </c>
      <c r="AV1267" s="10">
        <v>1.1383938298062799</v>
      </c>
      <c r="AW1267" s="10">
        <v>1.3809715874608099</v>
      </c>
      <c r="AX1267" s="10">
        <v>1.5885256788553801</v>
      </c>
      <c r="AY1267" s="10">
        <v>1.21308773054033</v>
      </c>
      <c r="AZ1267" s="10">
        <v>1.39540960014313</v>
      </c>
      <c r="BA1267" s="10">
        <v>1.15029569998337</v>
      </c>
      <c r="BB1267" s="9">
        <v>0.50664629957150198</v>
      </c>
      <c r="BC1267" s="9">
        <v>9.28373479843125E-3</v>
      </c>
      <c r="BD1267" s="9">
        <v>3.9971057032406299E-4</v>
      </c>
      <c r="BE1267" s="9">
        <v>0.19252479745634599</v>
      </c>
      <c r="BF1267" s="9">
        <v>1.13155190430374E-2</v>
      </c>
      <c r="BG1267" s="9">
        <v>0.39383173709879798</v>
      </c>
      <c r="BH1267" s="11" t="str">
        <f t="shared" si="172"/>
        <v/>
      </c>
      <c r="BI1267" s="11" t="str">
        <f t="shared" si="172"/>
        <v/>
      </c>
      <c r="BJ1267" s="11" t="str">
        <f t="shared" si="172"/>
        <v/>
      </c>
      <c r="BK1267" s="11" t="str">
        <f t="shared" si="170"/>
        <v/>
      </c>
      <c r="BL1267" s="11" t="str">
        <f t="shared" si="170"/>
        <v/>
      </c>
      <c r="BM1267" s="11" t="str">
        <f t="shared" si="170"/>
        <v/>
      </c>
      <c r="BN1267" s="11" t="str">
        <f t="shared" si="167"/>
        <v/>
      </c>
      <c r="BO1267" s="11" t="str">
        <f t="shared" si="168"/>
        <v/>
      </c>
      <c r="BP1267" s="11" t="str">
        <f t="shared" si="169"/>
        <v/>
      </c>
      <c r="BR1267" s="11">
        <f t="shared" si="166"/>
        <v>1262</v>
      </c>
      <c r="BS1267" s="6" t="str">
        <f t="shared" si="166"/>
        <v>MA_12926g0010</v>
      </c>
      <c r="BT1267" s="6" t="str">
        <f t="shared" si="166"/>
        <v>LIGHT-DEPENDENT SHORT HYPOCOTYLS 6-like</v>
      </c>
      <c r="BU1267" s="28">
        <f t="shared" si="173"/>
        <v>1.1000000000000001</v>
      </c>
      <c r="BV1267" s="28">
        <f t="shared" si="173"/>
        <v>1.4</v>
      </c>
      <c r="BW1267" s="28">
        <f t="shared" si="173"/>
        <v>1.6</v>
      </c>
      <c r="BX1267" s="28">
        <f t="shared" si="171"/>
        <v>1.2</v>
      </c>
      <c r="BY1267" s="28">
        <f t="shared" si="171"/>
        <v>1.4</v>
      </c>
      <c r="BZ1267" s="28">
        <f t="shared" si="171"/>
        <v>1.2</v>
      </c>
    </row>
    <row r="1268" spans="1:78">
      <c r="A1268" s="6">
        <v>1263</v>
      </c>
      <c r="B1268" s="6" t="s">
        <v>2284</v>
      </c>
      <c r="C1268" s="6" t="s">
        <v>2285</v>
      </c>
      <c r="D1268" s="6" t="str">
        <f t="shared" si="165"/>
        <v>Protein 1263 / MA_369609g0010 / calcineurin subunit B</v>
      </c>
      <c r="E1268" s="6">
        <v>7</v>
      </c>
      <c r="F1268" s="6">
        <v>7</v>
      </c>
      <c r="G1268" s="6">
        <v>8771827</v>
      </c>
      <c r="H1268" s="6">
        <v>6401647</v>
      </c>
      <c r="I1268" s="6">
        <v>34534618</v>
      </c>
      <c r="J1268" s="6">
        <v>4116671</v>
      </c>
      <c r="K1268" s="6">
        <v>8586247</v>
      </c>
      <c r="L1268" s="6">
        <v>11279149</v>
      </c>
      <c r="M1268" s="6">
        <v>7488869</v>
      </c>
      <c r="N1268" s="6">
        <v>12542524</v>
      </c>
      <c r="O1268" s="6">
        <v>7014750</v>
      </c>
      <c r="P1268" s="6">
        <v>5359711</v>
      </c>
      <c r="Q1268" s="6">
        <v>9579881</v>
      </c>
      <c r="R1268" s="6">
        <v>8627024</v>
      </c>
      <c r="S1268" s="6">
        <v>21997469</v>
      </c>
      <c r="T1268" s="6">
        <v>25261739</v>
      </c>
      <c r="U1268" s="6">
        <v>14827973</v>
      </c>
      <c r="V1268" s="6">
        <v>17502700</v>
      </c>
      <c r="W1268" s="6">
        <v>12453295</v>
      </c>
      <c r="X1268" s="6">
        <v>10621066</v>
      </c>
      <c r="Y1268" s="6">
        <v>13055936</v>
      </c>
      <c r="Z1268" s="8">
        <v>23.0644459284511</v>
      </c>
      <c r="AA1268" s="8">
        <v>22.610011695225101</v>
      </c>
      <c r="AB1268" s="8">
        <v>25.041539929773499</v>
      </c>
      <c r="AC1268" s="8">
        <v>21.973046723925901</v>
      </c>
      <c r="AD1268" s="8">
        <v>23.033596244619801</v>
      </c>
      <c r="AE1268" s="8">
        <v>23.4271548862218</v>
      </c>
      <c r="AF1268" s="8">
        <v>22.836316422681499</v>
      </c>
      <c r="AG1268" s="8">
        <v>23.580324362899599</v>
      </c>
      <c r="AH1268" s="8">
        <v>22.7419602576045</v>
      </c>
      <c r="AI1268" s="8">
        <v>22.3537237808081</v>
      </c>
      <c r="AJ1268" s="8">
        <v>23.1915763044322</v>
      </c>
      <c r="AK1268" s="8">
        <v>23.040431538821299</v>
      </c>
      <c r="AL1268" s="8">
        <v>24.3908342029066</v>
      </c>
      <c r="AM1268" s="8">
        <v>24.590450620847701</v>
      </c>
      <c r="AN1268" s="8">
        <v>23.821818057505102</v>
      </c>
      <c r="AO1268" s="8">
        <v>24.061074156334801</v>
      </c>
      <c r="AP1268" s="8">
        <v>23.570024177687198</v>
      </c>
      <c r="AQ1268" s="8">
        <v>23.340425235978199</v>
      </c>
      <c r="AR1268" s="8">
        <v>23.638202554581699</v>
      </c>
      <c r="AS1268" s="9">
        <v>0.68637828914756205</v>
      </c>
      <c r="AT1268" s="9">
        <v>1</v>
      </c>
      <c r="AU1268" s="9">
        <v>0.66029357821569201</v>
      </c>
      <c r="AV1268" s="10">
        <v>1.00132539722893</v>
      </c>
      <c r="AW1268" s="10">
        <v>1.2913456246360799</v>
      </c>
      <c r="AX1268" s="10">
        <v>1.45576827726723</v>
      </c>
      <c r="AY1268" s="10">
        <v>1.2896363441991501</v>
      </c>
      <c r="AZ1268" s="10">
        <v>1.45384135995744</v>
      </c>
      <c r="BA1268" s="10">
        <v>1.1273266037336001</v>
      </c>
      <c r="BB1268" s="9">
        <v>0.99999998324861294</v>
      </c>
      <c r="BC1268" s="9">
        <v>0.88545068780945202</v>
      </c>
      <c r="BD1268" s="9">
        <v>0.71491840834970799</v>
      </c>
      <c r="BE1268" s="9">
        <v>0.90295891867776801</v>
      </c>
      <c r="BF1268" s="9">
        <v>0.75124075710188198</v>
      </c>
      <c r="BG1268" s="9">
        <v>0.98593555458987603</v>
      </c>
      <c r="BH1268" s="11" t="str">
        <f t="shared" si="172"/>
        <v/>
      </c>
      <c r="BI1268" s="11" t="str">
        <f t="shared" si="172"/>
        <v/>
      </c>
      <c r="BJ1268" s="11" t="str">
        <f t="shared" si="172"/>
        <v/>
      </c>
      <c r="BK1268" s="11" t="str">
        <f t="shared" si="170"/>
        <v/>
      </c>
      <c r="BL1268" s="11" t="str">
        <f t="shared" si="170"/>
        <v/>
      </c>
      <c r="BM1268" s="11" t="str">
        <f t="shared" si="170"/>
        <v/>
      </c>
      <c r="BN1268" s="11" t="str">
        <f t="shared" si="167"/>
        <v/>
      </c>
      <c r="BO1268" s="11" t="str">
        <f t="shared" si="168"/>
        <v/>
      </c>
      <c r="BP1268" s="11" t="str">
        <f t="shared" si="169"/>
        <v/>
      </c>
      <c r="BR1268" s="11">
        <f t="shared" si="166"/>
        <v>1263</v>
      </c>
      <c r="BS1268" s="6" t="str">
        <f t="shared" si="166"/>
        <v>MA_369609g0010</v>
      </c>
      <c r="BT1268" s="6" t="str">
        <f t="shared" si="166"/>
        <v>calcineurin subunit B</v>
      </c>
      <c r="BU1268" s="28">
        <f t="shared" si="173"/>
        <v>1</v>
      </c>
      <c r="BV1268" s="28">
        <f t="shared" si="173"/>
        <v>1.3</v>
      </c>
      <c r="BW1268" s="28">
        <f t="shared" si="173"/>
        <v>1.5</v>
      </c>
      <c r="BX1268" s="28">
        <f t="shared" si="171"/>
        <v>1.3</v>
      </c>
      <c r="BY1268" s="28">
        <f t="shared" si="171"/>
        <v>1.5</v>
      </c>
      <c r="BZ1268" s="28">
        <f t="shared" si="171"/>
        <v>1.1000000000000001</v>
      </c>
    </row>
    <row r="1269" spans="1:78">
      <c r="A1269" s="6">
        <v>1264</v>
      </c>
      <c r="B1269" s="6" t="s">
        <v>2286</v>
      </c>
      <c r="C1269" s="6" t="s">
        <v>2287</v>
      </c>
      <c r="D1269" s="6" t="str">
        <f t="shared" si="165"/>
        <v>Protein 1264 / MA_10431996g0010 / PREDICTED: uncharacterized protein At1g32220, chloroplastic</v>
      </c>
      <c r="E1269" s="6">
        <v>3</v>
      </c>
      <c r="F1269" s="6">
        <v>3</v>
      </c>
      <c r="G1269" s="6">
        <v>12140223</v>
      </c>
      <c r="H1269" s="6">
        <v>11442544</v>
      </c>
      <c r="I1269" s="6">
        <v>12612284</v>
      </c>
      <c r="J1269" s="6">
        <v>10686559</v>
      </c>
      <c r="K1269" s="6">
        <v>11883587</v>
      </c>
      <c r="L1269" s="6">
        <v>13167230</v>
      </c>
      <c r="M1269" s="6">
        <v>14086059</v>
      </c>
      <c r="N1269" s="6">
        <v>13540330</v>
      </c>
      <c r="O1269" s="6">
        <v>14193930</v>
      </c>
      <c r="P1269" s="6">
        <v>11885092</v>
      </c>
      <c r="Q1269" s="6">
        <v>12845332</v>
      </c>
      <c r="R1269" s="6">
        <v>10294536</v>
      </c>
      <c r="S1269" s="6">
        <v>10097786</v>
      </c>
      <c r="T1269" s="6">
        <v>12668681</v>
      </c>
      <c r="U1269" s="6">
        <v>14816173</v>
      </c>
      <c r="V1269" s="6">
        <v>13786581</v>
      </c>
      <c r="W1269" s="6">
        <v>13818122</v>
      </c>
      <c r="X1269" s="6">
        <v>14258414</v>
      </c>
      <c r="Y1269" s="6">
        <v>15131372</v>
      </c>
      <c r="Z1269" s="8">
        <v>23.5332915864673</v>
      </c>
      <c r="AA1269" s="8">
        <v>23.447904503754199</v>
      </c>
      <c r="AB1269" s="8">
        <v>23.588326225927901</v>
      </c>
      <c r="AC1269" s="8">
        <v>23.3492940539596</v>
      </c>
      <c r="AD1269" s="8">
        <v>23.502467036210302</v>
      </c>
      <c r="AE1269" s="8">
        <v>23.650448540893098</v>
      </c>
      <c r="AF1269" s="8">
        <v>23.747764694847799</v>
      </c>
      <c r="AG1269" s="8">
        <v>23.6907595643919</v>
      </c>
      <c r="AH1269" s="8">
        <v>23.758770760764001</v>
      </c>
      <c r="AI1269" s="8">
        <v>23.502649735134298</v>
      </c>
      <c r="AJ1269" s="8">
        <v>23.614740842777501</v>
      </c>
      <c r="AK1269" s="8">
        <v>23.2953754698413</v>
      </c>
      <c r="AL1269" s="8">
        <v>23.267535672341001</v>
      </c>
      <c r="AM1269" s="8">
        <v>23.5947629902833</v>
      </c>
      <c r="AN1269" s="8">
        <v>23.820669513547699</v>
      </c>
      <c r="AO1269" s="8">
        <v>23.7167613845935</v>
      </c>
      <c r="AP1269" s="8">
        <v>23.720058218765999</v>
      </c>
      <c r="AQ1269" s="8">
        <v>23.765310180243901</v>
      </c>
      <c r="AR1269" s="8">
        <v>23.851039470527301</v>
      </c>
      <c r="AS1269" s="9">
        <v>1.2147682559644499E-3</v>
      </c>
      <c r="AT1269" s="9">
        <v>0.89307584828711495</v>
      </c>
      <c r="AU1269" s="9">
        <v>3.5967613704676398E-4</v>
      </c>
      <c r="AV1269" s="10">
        <v>1.17094978525629</v>
      </c>
      <c r="AW1269" s="10">
        <v>-1.0204770513557799</v>
      </c>
      <c r="AX1269" s="10">
        <v>1.2230734726619401</v>
      </c>
      <c r="AY1269" s="10">
        <v>-1.19492738414401</v>
      </c>
      <c r="AZ1269" s="10">
        <v>1.04451402447992</v>
      </c>
      <c r="BA1269" s="10">
        <v>1.2481184109735299</v>
      </c>
      <c r="BB1269" s="9">
        <v>2.4542726186440302E-2</v>
      </c>
      <c r="BC1269" s="9">
        <v>0.96989562572580001</v>
      </c>
      <c r="BD1269" s="9">
        <v>2.5715695847941E-3</v>
      </c>
      <c r="BE1269" s="9">
        <v>1.08383669008044E-2</v>
      </c>
      <c r="BF1269" s="9">
        <v>0.80593697568015599</v>
      </c>
      <c r="BG1269" s="9">
        <v>1.08986845598735E-3</v>
      </c>
      <c r="BH1269" s="11" t="str">
        <f t="shared" si="172"/>
        <v/>
      </c>
      <c r="BI1269" s="11" t="str">
        <f t="shared" si="172"/>
        <v/>
      </c>
      <c r="BJ1269" s="11" t="str">
        <f t="shared" si="172"/>
        <v/>
      </c>
      <c r="BK1269" s="11" t="str">
        <f t="shared" si="170"/>
        <v/>
      </c>
      <c r="BL1269" s="11" t="str">
        <f t="shared" si="170"/>
        <v/>
      </c>
      <c r="BM1269" s="11" t="str">
        <f t="shared" si="170"/>
        <v/>
      </c>
      <c r="BN1269" s="11" t="str">
        <f t="shared" si="167"/>
        <v/>
      </c>
      <c r="BO1269" s="11" t="str">
        <f t="shared" si="168"/>
        <v/>
      </c>
      <c r="BP1269" s="11" t="str">
        <f t="shared" si="169"/>
        <v/>
      </c>
      <c r="BR1269" s="11">
        <f t="shared" si="166"/>
        <v>1264</v>
      </c>
      <c r="BS1269" s="6" t="str">
        <f t="shared" si="166"/>
        <v>MA_10431996g0010</v>
      </c>
      <c r="BT1269" s="6" t="str">
        <f t="shared" si="166"/>
        <v>PREDICTED: uncharacterized protein At1g32220, chloroplastic</v>
      </c>
      <c r="BU1269" s="28">
        <f t="shared" si="173"/>
        <v>1.2</v>
      </c>
      <c r="BV1269" s="28">
        <f t="shared" si="173"/>
        <v>-1</v>
      </c>
      <c r="BW1269" s="28">
        <f t="shared" si="173"/>
        <v>1.2</v>
      </c>
      <c r="BX1269" s="28">
        <f t="shared" si="171"/>
        <v>-1.2</v>
      </c>
      <c r="BY1269" s="28">
        <f t="shared" si="171"/>
        <v>1</v>
      </c>
      <c r="BZ1269" s="28">
        <f t="shared" si="171"/>
        <v>1.2</v>
      </c>
    </row>
    <row r="1270" spans="1:78">
      <c r="A1270" s="6">
        <v>1265</v>
      </c>
      <c r="B1270" s="6" t="s">
        <v>2288</v>
      </c>
      <c r="C1270" s="6" t="s">
        <v>2289</v>
      </c>
      <c r="D1270" s="6" t="str">
        <f t="shared" si="165"/>
        <v>Protein 1265 / MA_10432402g0010 / sucrose-phosphatase 2-like</v>
      </c>
      <c r="E1270" s="6">
        <v>11</v>
      </c>
      <c r="F1270" s="6">
        <v>10</v>
      </c>
      <c r="G1270" s="6">
        <v>15234458</v>
      </c>
      <c r="H1270" s="6">
        <v>6598941</v>
      </c>
      <c r="I1270" s="6">
        <v>7454079</v>
      </c>
      <c r="J1270" s="6">
        <v>9158482</v>
      </c>
      <c r="K1270" s="6">
        <v>9486986</v>
      </c>
      <c r="L1270" s="6">
        <v>9078889</v>
      </c>
      <c r="M1270" s="6">
        <v>7670740</v>
      </c>
      <c r="N1270" s="6">
        <v>8510747</v>
      </c>
      <c r="O1270" s="6">
        <v>9062511</v>
      </c>
      <c r="P1270" s="6">
        <v>6401028</v>
      </c>
      <c r="Q1270" s="6">
        <v>13365038</v>
      </c>
      <c r="R1270" s="6">
        <v>5052115</v>
      </c>
      <c r="S1270" s="6">
        <v>11972032</v>
      </c>
      <c r="T1270" s="6">
        <v>13129869</v>
      </c>
      <c r="U1270" s="6">
        <v>10078663</v>
      </c>
      <c r="V1270" s="6">
        <v>8387647</v>
      </c>
      <c r="W1270" s="6">
        <v>10028291</v>
      </c>
      <c r="X1270" s="6">
        <v>10584285</v>
      </c>
      <c r="Y1270" s="6">
        <v>10221139</v>
      </c>
      <c r="Z1270" s="8">
        <v>23.860834838038301</v>
      </c>
      <c r="AA1270" s="8">
        <v>22.6538030882447</v>
      </c>
      <c r="AB1270" s="8">
        <v>22.829598678477399</v>
      </c>
      <c r="AC1270" s="8">
        <v>23.126677063655499</v>
      </c>
      <c r="AD1270" s="8">
        <v>23.177518387497699</v>
      </c>
      <c r="AE1270" s="8">
        <v>23.114084332450801</v>
      </c>
      <c r="AF1270" s="8">
        <v>22.870934331254901</v>
      </c>
      <c r="AG1270" s="8">
        <v>23.020854334126</v>
      </c>
      <c r="AH1270" s="8">
        <v>23.111479410471301</v>
      </c>
      <c r="AI1270" s="8">
        <v>22.6098721887187</v>
      </c>
      <c r="AJ1270" s="8">
        <v>23.671960603725498</v>
      </c>
      <c r="AK1270" s="8">
        <v>22.268456048521202</v>
      </c>
      <c r="AL1270" s="8">
        <v>23.513164704339601</v>
      </c>
      <c r="AM1270" s="8">
        <v>23.6463491863834</v>
      </c>
      <c r="AN1270" s="8">
        <v>23.264800932890299</v>
      </c>
      <c r="AO1270" s="8">
        <v>22.999834715204798</v>
      </c>
      <c r="AP1270" s="8">
        <v>23.257572430091699</v>
      </c>
      <c r="AQ1270" s="8">
        <v>23.335420478498499</v>
      </c>
      <c r="AR1270" s="8">
        <v>23.285052637208299</v>
      </c>
      <c r="AS1270" s="9">
        <v>0.92225922221966306</v>
      </c>
      <c r="AT1270" s="9">
        <v>1</v>
      </c>
      <c r="AU1270" s="9">
        <v>0.91807426829013505</v>
      </c>
      <c r="AV1270" s="10">
        <v>-1.07203225147953</v>
      </c>
      <c r="AW1270" s="10">
        <v>1.0085440762094899</v>
      </c>
      <c r="AX1270" s="10">
        <v>1.07091934370468</v>
      </c>
      <c r="AY1270" s="10">
        <v>1.0811917767352099</v>
      </c>
      <c r="AZ1270" s="10">
        <v>1.1480600751847101</v>
      </c>
      <c r="BA1270" s="10">
        <v>1.0618468433522701</v>
      </c>
      <c r="BB1270" s="9">
        <v>0.98421215643085402</v>
      </c>
      <c r="BC1270" s="9">
        <v>0.99996358222438997</v>
      </c>
      <c r="BD1270" s="9">
        <v>0.98208354903893502</v>
      </c>
      <c r="BE1270" s="9">
        <v>0.97799839103464903</v>
      </c>
      <c r="BF1270" s="9">
        <v>0.89454611260051198</v>
      </c>
      <c r="BG1270" s="9">
        <v>0.98779276062888499</v>
      </c>
      <c r="BH1270" s="11" t="str">
        <f t="shared" si="172"/>
        <v/>
      </c>
      <c r="BI1270" s="11" t="str">
        <f t="shared" si="172"/>
        <v/>
      </c>
      <c r="BJ1270" s="11" t="str">
        <f t="shared" si="172"/>
        <v/>
      </c>
      <c r="BK1270" s="11" t="str">
        <f t="shared" si="170"/>
        <v/>
      </c>
      <c r="BL1270" s="11" t="str">
        <f t="shared" si="170"/>
        <v/>
      </c>
      <c r="BM1270" s="11" t="str">
        <f t="shared" si="170"/>
        <v/>
      </c>
      <c r="BN1270" s="11" t="str">
        <f t="shared" si="167"/>
        <v/>
      </c>
      <c r="BO1270" s="11" t="str">
        <f t="shared" si="168"/>
        <v/>
      </c>
      <c r="BP1270" s="11" t="str">
        <f t="shared" si="169"/>
        <v/>
      </c>
      <c r="BR1270" s="11">
        <f t="shared" si="166"/>
        <v>1265</v>
      </c>
      <c r="BS1270" s="6" t="str">
        <f t="shared" si="166"/>
        <v>MA_10432402g0010</v>
      </c>
      <c r="BT1270" s="6" t="str">
        <f t="shared" si="166"/>
        <v>sucrose-phosphatase 2-like</v>
      </c>
      <c r="BU1270" s="28">
        <f t="shared" si="173"/>
        <v>-1.1000000000000001</v>
      </c>
      <c r="BV1270" s="28">
        <f t="shared" si="173"/>
        <v>1</v>
      </c>
      <c r="BW1270" s="28">
        <f t="shared" si="173"/>
        <v>1.1000000000000001</v>
      </c>
      <c r="BX1270" s="28">
        <f t="shared" si="171"/>
        <v>1.1000000000000001</v>
      </c>
      <c r="BY1270" s="28">
        <f t="shared" si="171"/>
        <v>1.1000000000000001</v>
      </c>
      <c r="BZ1270" s="28">
        <f t="shared" si="171"/>
        <v>1.1000000000000001</v>
      </c>
    </row>
    <row r="1271" spans="1:78">
      <c r="A1271" s="6">
        <v>1266</v>
      </c>
      <c r="B1271" s="6" t="s">
        <v>2290</v>
      </c>
      <c r="C1271" s="6" t="s">
        <v>2291</v>
      </c>
      <c r="D1271" s="6" t="str">
        <f t="shared" si="165"/>
        <v>Protein 1266 / MA_11783g0010 / glycine cleavage system H mitochondrial</v>
      </c>
      <c r="E1271" s="6">
        <v>2</v>
      </c>
      <c r="F1271" s="6">
        <v>2</v>
      </c>
      <c r="G1271" s="6">
        <v>33632780</v>
      </c>
      <c r="H1271" s="6">
        <v>46322388</v>
      </c>
      <c r="I1271" s="6">
        <v>35781531</v>
      </c>
      <c r="J1271" s="6">
        <v>35534589</v>
      </c>
      <c r="K1271" s="6">
        <v>30907281</v>
      </c>
      <c r="L1271" s="6">
        <v>58216812</v>
      </c>
      <c r="M1271" s="6">
        <v>63584267</v>
      </c>
      <c r="N1271" s="6">
        <v>56604477</v>
      </c>
      <c r="O1271" s="6">
        <v>57959467</v>
      </c>
      <c r="P1271" s="6">
        <v>30822024</v>
      </c>
      <c r="Q1271" s="6">
        <v>39360827</v>
      </c>
      <c r="R1271" s="6">
        <v>41502554</v>
      </c>
      <c r="S1271" s="6">
        <v>38463008</v>
      </c>
      <c r="T1271" s="6">
        <v>38096974</v>
      </c>
      <c r="U1271" s="6">
        <v>51518114</v>
      </c>
      <c r="V1271" s="6">
        <v>55771584</v>
      </c>
      <c r="W1271" s="6">
        <v>55912917</v>
      </c>
      <c r="X1271" s="6">
        <v>49291086</v>
      </c>
      <c r="Y1271" s="6">
        <v>53954896</v>
      </c>
      <c r="Z1271" s="8">
        <v>25.003364697505202</v>
      </c>
      <c r="AA1271" s="8">
        <v>25.4652062929047</v>
      </c>
      <c r="AB1271" s="8">
        <v>25.092711782144999</v>
      </c>
      <c r="AC1271" s="8">
        <v>25.082720677114601</v>
      </c>
      <c r="AD1271" s="8">
        <v>24.881443406070002</v>
      </c>
      <c r="AE1271" s="8">
        <v>25.794932502680801</v>
      </c>
      <c r="AF1271" s="8">
        <v>25.9221665000202</v>
      </c>
      <c r="AG1271" s="8">
        <v>25.754412828404099</v>
      </c>
      <c r="AH1271" s="8">
        <v>25.788540992025801</v>
      </c>
      <c r="AI1271" s="8">
        <v>24.8774582671053</v>
      </c>
      <c r="AJ1271" s="8">
        <v>25.230257197293799</v>
      </c>
      <c r="AK1271" s="8">
        <v>25.3066967845207</v>
      </c>
      <c r="AL1271" s="8">
        <v>25.196968257284301</v>
      </c>
      <c r="AM1271" s="8">
        <v>25.183173074828701</v>
      </c>
      <c r="AN1271" s="8">
        <v>25.618576443753899</v>
      </c>
      <c r="AO1271" s="8">
        <v>25.733026910562</v>
      </c>
      <c r="AP1271" s="8">
        <v>25.7366782771389</v>
      </c>
      <c r="AQ1271" s="8">
        <v>25.554823431578001</v>
      </c>
      <c r="AR1271" s="8">
        <v>25.685250543562201</v>
      </c>
      <c r="AS1271" s="9">
        <v>2.9537318493740799E-5</v>
      </c>
      <c r="AT1271" s="9">
        <v>1.0796132842597899E-2</v>
      </c>
      <c r="AU1271" s="9">
        <v>3.4680799365878298E-6</v>
      </c>
      <c r="AV1271" s="10">
        <v>1.63571775906645</v>
      </c>
      <c r="AW1271" s="10">
        <v>1.0380107213888301</v>
      </c>
      <c r="AX1271" s="10">
        <v>1.4748638192605901</v>
      </c>
      <c r="AY1271" s="10">
        <v>-1.5758197149234601</v>
      </c>
      <c r="AZ1271" s="10">
        <v>-1.10906358790909</v>
      </c>
      <c r="BA1271" s="10">
        <v>1.42085605559763</v>
      </c>
      <c r="BB1271" s="9">
        <v>2.1764423044135001E-5</v>
      </c>
      <c r="BC1271" s="9">
        <v>0.94076731738776198</v>
      </c>
      <c r="BD1271" s="9">
        <v>1.5648788548960901E-4</v>
      </c>
      <c r="BE1271" s="9">
        <v>5.3504402482529301E-5</v>
      </c>
      <c r="BF1271" s="9">
        <v>0.473053829337994</v>
      </c>
      <c r="BG1271" s="9">
        <v>4.41668365252612E-4</v>
      </c>
      <c r="BH1271" s="11" t="str">
        <f t="shared" si="172"/>
        <v/>
      </c>
      <c r="BI1271" s="11" t="str">
        <f t="shared" si="172"/>
        <v/>
      </c>
      <c r="BJ1271" s="11" t="str">
        <f t="shared" si="172"/>
        <v/>
      </c>
      <c r="BK1271" s="11" t="str">
        <f t="shared" si="170"/>
        <v/>
      </c>
      <c r="BL1271" s="11" t="str">
        <f t="shared" si="170"/>
        <v/>
      </c>
      <c r="BM1271" s="11" t="str">
        <f t="shared" si="170"/>
        <v/>
      </c>
      <c r="BN1271" s="11" t="str">
        <f t="shared" si="167"/>
        <v/>
      </c>
      <c r="BO1271" s="11" t="str">
        <f t="shared" si="168"/>
        <v/>
      </c>
      <c r="BP1271" s="11" t="str">
        <f t="shared" si="169"/>
        <v/>
      </c>
      <c r="BR1271" s="11">
        <f t="shared" si="166"/>
        <v>1266</v>
      </c>
      <c r="BS1271" s="6" t="str">
        <f t="shared" si="166"/>
        <v>MA_11783g0010</v>
      </c>
      <c r="BT1271" s="6" t="str">
        <f t="shared" si="166"/>
        <v>glycine cleavage system H mitochondrial</v>
      </c>
      <c r="BU1271" s="28">
        <f t="shared" si="173"/>
        <v>1.6</v>
      </c>
      <c r="BV1271" s="28">
        <f t="shared" si="173"/>
        <v>1</v>
      </c>
      <c r="BW1271" s="28">
        <f t="shared" si="173"/>
        <v>1.5</v>
      </c>
      <c r="BX1271" s="28">
        <f t="shared" si="171"/>
        <v>-1.6</v>
      </c>
      <c r="BY1271" s="28">
        <f t="shared" si="171"/>
        <v>-1.1000000000000001</v>
      </c>
      <c r="BZ1271" s="28">
        <f t="shared" si="171"/>
        <v>1.4</v>
      </c>
    </row>
    <row r="1272" spans="1:78">
      <c r="A1272" s="6">
        <v>1267</v>
      </c>
      <c r="B1272" s="6" t="s">
        <v>2292</v>
      </c>
      <c r="C1272" s="6" t="s">
        <v>663</v>
      </c>
      <c r="D1272" s="6" t="str">
        <f t="shared" si="165"/>
        <v>Protein 1267 / MA_92393g0010 / universal stress A</v>
      </c>
      <c r="E1272" s="6">
        <v>6</v>
      </c>
      <c r="F1272" s="6">
        <v>6</v>
      </c>
      <c r="G1272" s="6">
        <v>9509539</v>
      </c>
      <c r="H1272" s="6">
        <v>8156608</v>
      </c>
      <c r="I1272" s="6">
        <v>6377812</v>
      </c>
      <c r="J1272" s="6">
        <v>8599565</v>
      </c>
      <c r="K1272" s="6">
        <v>7615786</v>
      </c>
      <c r="L1272" s="6">
        <v>7451465</v>
      </c>
      <c r="M1272" s="6">
        <v>8129885</v>
      </c>
      <c r="N1272" s="6">
        <v>7322744</v>
      </c>
      <c r="O1272" s="6">
        <v>7905142</v>
      </c>
      <c r="P1272" s="6">
        <v>13945325</v>
      </c>
      <c r="Q1272" s="6">
        <v>10527209</v>
      </c>
      <c r="R1272" s="6">
        <v>12046045</v>
      </c>
      <c r="S1272" s="6">
        <v>10077777</v>
      </c>
      <c r="T1272" s="6">
        <v>9768402</v>
      </c>
      <c r="U1272" s="6">
        <v>12602238</v>
      </c>
      <c r="V1272" s="6">
        <v>15461405</v>
      </c>
      <c r="W1272" s="6">
        <v>12283039</v>
      </c>
      <c r="X1272" s="6">
        <v>12000641</v>
      </c>
      <c r="Y1272" s="6">
        <v>14404369</v>
      </c>
      <c r="Z1272" s="8">
        <v>23.180943973655602</v>
      </c>
      <c r="AA1272" s="8">
        <v>22.959537888314301</v>
      </c>
      <c r="AB1272" s="8">
        <v>22.6046301409399</v>
      </c>
      <c r="AC1272" s="8">
        <v>23.035832253765101</v>
      </c>
      <c r="AD1272" s="8">
        <v>22.860561509488399</v>
      </c>
      <c r="AE1272" s="8">
        <v>22.829092664758502</v>
      </c>
      <c r="AF1272" s="8">
        <v>22.954803514354701</v>
      </c>
      <c r="AG1272" s="8">
        <v>22.803952930044101</v>
      </c>
      <c r="AH1272" s="8">
        <v>22.914359947259602</v>
      </c>
      <c r="AI1272" s="8">
        <v>23.7332782214121</v>
      </c>
      <c r="AJ1272" s="8">
        <v>23.327619660349299</v>
      </c>
      <c r="AK1272" s="8">
        <v>23.5220562176819</v>
      </c>
      <c r="AL1272" s="8">
        <v>23.264674102179399</v>
      </c>
      <c r="AM1272" s="8">
        <v>23.219691142240901</v>
      </c>
      <c r="AN1272" s="8">
        <v>23.587176625301101</v>
      </c>
      <c r="AO1272" s="8">
        <v>23.882168089194401</v>
      </c>
      <c r="AP1272" s="8">
        <v>23.550164212526202</v>
      </c>
      <c r="AQ1272" s="8">
        <v>23.516608131947301</v>
      </c>
      <c r="AR1272" s="8">
        <v>23.780003127173099</v>
      </c>
      <c r="AS1272" s="9">
        <v>7.4755846995603305E-5</v>
      </c>
      <c r="AT1272" s="9">
        <v>3.42491602066703E-2</v>
      </c>
      <c r="AU1272" s="9">
        <v>1.14699129962057E-5</v>
      </c>
      <c r="AV1272" s="10">
        <v>-1.03723938229263</v>
      </c>
      <c r="AW1272" s="10">
        <v>1.3997437279338201</v>
      </c>
      <c r="AX1272" s="10">
        <v>1.66430850519405</v>
      </c>
      <c r="AY1272" s="10">
        <v>1.4518693197300701</v>
      </c>
      <c r="AZ1272" s="10">
        <v>1.7262863258718599</v>
      </c>
      <c r="BA1272" s="10">
        <v>1.1890094393569901</v>
      </c>
      <c r="BB1272" s="9">
        <v>0.970928821664377</v>
      </c>
      <c r="BC1272" s="9">
        <v>3.3306630691706299E-3</v>
      </c>
      <c r="BD1272" s="9">
        <v>5.6164260520241698E-5</v>
      </c>
      <c r="BE1272" s="9">
        <v>2.28147695361947E-3</v>
      </c>
      <c r="BF1272" s="9">
        <v>4.9977668827305699E-5</v>
      </c>
      <c r="BG1272" s="9">
        <v>0.16822345156323501</v>
      </c>
      <c r="BH1272" s="11" t="str">
        <f t="shared" si="172"/>
        <v/>
      </c>
      <c r="BI1272" s="11" t="str">
        <f t="shared" si="172"/>
        <v/>
      </c>
      <c r="BJ1272" s="11" t="str">
        <f t="shared" si="172"/>
        <v/>
      </c>
      <c r="BK1272" s="11" t="str">
        <f t="shared" si="170"/>
        <v/>
      </c>
      <c r="BL1272" s="11" t="str">
        <f t="shared" si="170"/>
        <v/>
      </c>
      <c r="BM1272" s="11" t="str">
        <f t="shared" si="170"/>
        <v/>
      </c>
      <c r="BN1272" s="11" t="str">
        <f t="shared" si="167"/>
        <v/>
      </c>
      <c r="BO1272" s="11" t="str">
        <f t="shared" si="168"/>
        <v/>
      </c>
      <c r="BP1272" s="11" t="str">
        <f t="shared" si="169"/>
        <v/>
      </c>
      <c r="BR1272" s="11">
        <f t="shared" si="166"/>
        <v>1267</v>
      </c>
      <c r="BS1272" s="6" t="str">
        <f t="shared" si="166"/>
        <v>MA_92393g0010</v>
      </c>
      <c r="BT1272" s="6" t="str">
        <f t="shared" si="166"/>
        <v>universal stress A</v>
      </c>
      <c r="BU1272" s="28">
        <f t="shared" si="173"/>
        <v>-1</v>
      </c>
      <c r="BV1272" s="28">
        <f t="shared" si="173"/>
        <v>1.4</v>
      </c>
      <c r="BW1272" s="28">
        <f t="shared" si="173"/>
        <v>1.7</v>
      </c>
      <c r="BX1272" s="28">
        <f t="shared" si="171"/>
        <v>1.5</v>
      </c>
      <c r="BY1272" s="28">
        <f t="shared" si="171"/>
        <v>1.7</v>
      </c>
      <c r="BZ1272" s="28">
        <f t="shared" si="171"/>
        <v>1.2</v>
      </c>
    </row>
    <row r="1273" spans="1:78">
      <c r="A1273" s="6">
        <v>1268</v>
      </c>
      <c r="B1273" s="6" t="s">
        <v>2293</v>
      </c>
      <c r="C1273" s="6" t="s">
        <v>2294</v>
      </c>
      <c r="D1273" s="6" t="str">
        <f t="shared" si="165"/>
        <v>Protein 1268 / MA_127753g0010 / GDSL esterase lipase At2g42990-like</v>
      </c>
      <c r="E1273" s="6">
        <v>4</v>
      </c>
      <c r="F1273" s="6">
        <v>4</v>
      </c>
      <c r="G1273" s="6">
        <v>20604163</v>
      </c>
      <c r="H1273" s="6">
        <v>18960070</v>
      </c>
      <c r="I1273" s="6">
        <v>20622655</v>
      </c>
      <c r="J1273" s="6">
        <v>16791530</v>
      </c>
      <c r="K1273" s="6">
        <v>18561169</v>
      </c>
      <c r="L1273" s="6">
        <v>24324865</v>
      </c>
      <c r="M1273" s="6">
        <v>35735677</v>
      </c>
      <c r="N1273" s="6">
        <v>24804073</v>
      </c>
      <c r="O1273" s="6">
        <v>22122501</v>
      </c>
      <c r="P1273" s="6">
        <v>30563475</v>
      </c>
      <c r="Q1273" s="6">
        <v>21310335</v>
      </c>
      <c r="R1273" s="6">
        <v>22714492</v>
      </c>
      <c r="S1273" s="6">
        <v>15420763</v>
      </c>
      <c r="T1273" s="6">
        <v>30560973</v>
      </c>
      <c r="U1273" s="6">
        <v>26044260</v>
      </c>
      <c r="V1273" s="6">
        <v>27354607</v>
      </c>
      <c r="W1273" s="6">
        <v>28361137</v>
      </c>
      <c r="X1273" s="6">
        <v>22656217</v>
      </c>
      <c r="Y1273" s="6">
        <v>25603855</v>
      </c>
      <c r="Z1273" s="8">
        <v>24.2964325226237</v>
      </c>
      <c r="AA1273" s="8">
        <v>24.176460954843598</v>
      </c>
      <c r="AB1273" s="8">
        <v>24.297726744190101</v>
      </c>
      <c r="AC1273" s="8">
        <v>24.001230355049099</v>
      </c>
      <c r="AD1273" s="8">
        <v>24.145784239838299</v>
      </c>
      <c r="AE1273" s="8">
        <v>24.5359284624606</v>
      </c>
      <c r="AF1273" s="8">
        <v>25.090861784100699</v>
      </c>
      <c r="AG1273" s="8">
        <v>24.5640737047603</v>
      </c>
      <c r="AH1273" s="8">
        <v>24.399011159021601</v>
      </c>
      <c r="AI1273" s="8">
        <v>24.865305248169399</v>
      </c>
      <c r="AJ1273" s="8">
        <v>24.345049936780299</v>
      </c>
      <c r="AK1273" s="8">
        <v>24.437109704703001</v>
      </c>
      <c r="AL1273" s="8">
        <v>23.878370813970498</v>
      </c>
      <c r="AM1273" s="8">
        <v>24.865187140828901</v>
      </c>
      <c r="AN1273" s="8">
        <v>24.634462110342302</v>
      </c>
      <c r="AO1273" s="8">
        <v>24.7052804930732</v>
      </c>
      <c r="AP1273" s="8">
        <v>24.7574120356952</v>
      </c>
      <c r="AQ1273" s="8">
        <v>24.433403652865</v>
      </c>
      <c r="AR1273" s="8">
        <v>24.609857707666301</v>
      </c>
      <c r="AS1273" s="9">
        <v>8.5788693073777997E-2</v>
      </c>
      <c r="AT1273" s="9">
        <v>1</v>
      </c>
      <c r="AU1273" s="9">
        <v>6.0290522245269998E-2</v>
      </c>
      <c r="AV1273" s="10">
        <v>1.3793052915711901</v>
      </c>
      <c r="AW1273" s="10">
        <v>1.22661083984722</v>
      </c>
      <c r="AX1273" s="10">
        <v>1.36089544974181</v>
      </c>
      <c r="AY1273" s="10">
        <v>-1.1244848380298</v>
      </c>
      <c r="AZ1273" s="10">
        <v>-1.01352774148292</v>
      </c>
      <c r="BA1273" s="10">
        <v>1.10947613173818</v>
      </c>
      <c r="BB1273" s="9">
        <v>8.7197402741607699E-2</v>
      </c>
      <c r="BC1273" s="9">
        <v>0.33954791874513102</v>
      </c>
      <c r="BD1273" s="9">
        <v>8.0812575592585797E-2</v>
      </c>
      <c r="BE1273" s="9">
        <v>0.78355427934337096</v>
      </c>
      <c r="BF1273" s="9">
        <v>0.99953047580775001</v>
      </c>
      <c r="BG1273" s="9">
        <v>0.81311318072963001</v>
      </c>
      <c r="BH1273" s="11" t="str">
        <f t="shared" si="172"/>
        <v/>
      </c>
      <c r="BI1273" s="11" t="str">
        <f t="shared" si="172"/>
        <v/>
      </c>
      <c r="BJ1273" s="11" t="str">
        <f t="shared" si="172"/>
        <v/>
      </c>
      <c r="BK1273" s="11" t="str">
        <f t="shared" si="170"/>
        <v/>
      </c>
      <c r="BL1273" s="11" t="str">
        <f t="shared" si="170"/>
        <v/>
      </c>
      <c r="BM1273" s="11" t="str">
        <f t="shared" si="170"/>
        <v/>
      </c>
      <c r="BN1273" s="11" t="str">
        <f t="shared" si="167"/>
        <v/>
      </c>
      <c r="BO1273" s="11" t="str">
        <f t="shared" si="168"/>
        <v/>
      </c>
      <c r="BP1273" s="11" t="str">
        <f t="shared" si="169"/>
        <v/>
      </c>
      <c r="BR1273" s="11">
        <f t="shared" si="166"/>
        <v>1268</v>
      </c>
      <c r="BS1273" s="6" t="str">
        <f t="shared" si="166"/>
        <v>MA_127753g0010</v>
      </c>
      <c r="BT1273" s="6" t="str">
        <f t="shared" si="166"/>
        <v>GDSL esterase lipase At2g42990-like</v>
      </c>
      <c r="BU1273" s="28">
        <f t="shared" si="173"/>
        <v>1.4</v>
      </c>
      <c r="BV1273" s="28">
        <f t="shared" si="173"/>
        <v>1.2</v>
      </c>
      <c r="BW1273" s="28">
        <f t="shared" si="173"/>
        <v>1.4</v>
      </c>
      <c r="BX1273" s="28">
        <f t="shared" si="171"/>
        <v>-1.1000000000000001</v>
      </c>
      <c r="BY1273" s="28">
        <f t="shared" si="171"/>
        <v>-1</v>
      </c>
      <c r="BZ1273" s="28">
        <f t="shared" si="171"/>
        <v>1.1000000000000001</v>
      </c>
    </row>
    <row r="1274" spans="1:78">
      <c r="A1274" s="6">
        <v>1269</v>
      </c>
      <c r="B1274" s="6" t="s">
        <v>2295</v>
      </c>
      <c r="C1274" s="6" t="s">
        <v>2296</v>
      </c>
      <c r="D1274" s="6" t="str">
        <f t="shared" si="165"/>
        <v>Protein 1269 / MA_54545g0010 / peptidase M26</v>
      </c>
      <c r="E1274" s="6">
        <v>4</v>
      </c>
      <c r="F1274" s="6">
        <v>3</v>
      </c>
      <c r="G1274" s="6">
        <v>3063000</v>
      </c>
      <c r="H1274" s="6">
        <v>5291273</v>
      </c>
      <c r="I1274" s="6">
        <v>4057814</v>
      </c>
      <c r="J1274" s="6">
        <v>5618737</v>
      </c>
      <c r="K1274" s="6">
        <v>3379479</v>
      </c>
      <c r="L1274" s="6">
        <v>2770782</v>
      </c>
      <c r="M1274" s="6">
        <v>3015352</v>
      </c>
      <c r="N1274" s="6">
        <v>2785624</v>
      </c>
      <c r="O1274" s="6">
        <v>2554738</v>
      </c>
      <c r="P1274" s="6">
        <v>3611668</v>
      </c>
      <c r="Q1274" s="6">
        <v>3823468</v>
      </c>
      <c r="R1274" s="6">
        <v>3623156</v>
      </c>
      <c r="S1274" s="6">
        <v>6454802</v>
      </c>
      <c r="T1274" s="6">
        <v>2529726</v>
      </c>
      <c r="U1274" s="6">
        <v>3027564</v>
      </c>
      <c r="V1274" s="6">
        <v>2348493</v>
      </c>
      <c r="W1274" s="6">
        <v>2726768</v>
      </c>
      <c r="X1274" s="6">
        <v>3196418</v>
      </c>
      <c r="Y1274" s="6">
        <v>2996900</v>
      </c>
      <c r="Z1274" s="8">
        <v>21.546513936261</v>
      </c>
      <c r="AA1274" s="8">
        <v>22.335183423959499</v>
      </c>
      <c r="AB1274" s="8">
        <v>21.952271306417899</v>
      </c>
      <c r="AC1274" s="8">
        <v>22.42181444201</v>
      </c>
      <c r="AD1274" s="8">
        <v>21.688369418774801</v>
      </c>
      <c r="AE1274" s="8">
        <v>21.4018617760327</v>
      </c>
      <c r="AF1274" s="8">
        <v>21.523894995665898</v>
      </c>
      <c r="AG1274" s="8">
        <v>21.409569107254899</v>
      </c>
      <c r="AH1274" s="8">
        <v>21.284743913135902</v>
      </c>
      <c r="AI1274" s="8">
        <v>21.7842338495273</v>
      </c>
      <c r="AJ1274" s="8">
        <v>21.866450369014299</v>
      </c>
      <c r="AK1274" s="8">
        <v>21.788815493685899</v>
      </c>
      <c r="AL1274" s="8">
        <v>22.6219414111</v>
      </c>
      <c r="AM1274" s="8">
        <v>21.270549701339299</v>
      </c>
      <c r="AN1274" s="8">
        <v>21.5297260268513</v>
      </c>
      <c r="AO1274" s="8">
        <v>21.163303862779198</v>
      </c>
      <c r="AP1274" s="8">
        <v>21.378760526824198</v>
      </c>
      <c r="AQ1274" s="8">
        <v>21.608024653151599</v>
      </c>
      <c r="AR1274" s="8">
        <v>21.515039514399898</v>
      </c>
      <c r="AS1274" s="9">
        <v>5.5317419344903702E-2</v>
      </c>
      <c r="AT1274" s="9">
        <v>1</v>
      </c>
      <c r="AU1274" s="9">
        <v>3.6036333589121901E-2</v>
      </c>
      <c r="AV1274" s="10">
        <v>-1.49880537593048</v>
      </c>
      <c r="AW1274" s="10">
        <v>-1.08856861028458</v>
      </c>
      <c r="AX1274" s="10">
        <v>-1.46394320970229</v>
      </c>
      <c r="AY1274" s="10">
        <v>1.3768588968761899</v>
      </c>
      <c r="AZ1274" s="10">
        <v>1.0238138788425299</v>
      </c>
      <c r="BA1274" s="10">
        <v>-1.3448332019417399</v>
      </c>
      <c r="BB1274" s="9">
        <v>8.45045203048536E-2</v>
      </c>
      <c r="BC1274" s="9">
        <v>0.937238691215034</v>
      </c>
      <c r="BD1274" s="9">
        <v>8.4911272765763698E-2</v>
      </c>
      <c r="BE1274" s="9">
        <v>0.213143622322574</v>
      </c>
      <c r="BF1274" s="9">
        <v>0.99871461545040396</v>
      </c>
      <c r="BG1274" s="9">
        <v>0.225381958294048</v>
      </c>
      <c r="BH1274" s="11" t="str">
        <f t="shared" si="172"/>
        <v/>
      </c>
      <c r="BI1274" s="11" t="str">
        <f t="shared" si="172"/>
        <v/>
      </c>
      <c r="BJ1274" s="11" t="str">
        <f t="shared" si="172"/>
        <v/>
      </c>
      <c r="BK1274" s="11" t="str">
        <f t="shared" si="170"/>
        <v/>
      </c>
      <c r="BL1274" s="11" t="str">
        <f t="shared" si="170"/>
        <v/>
      </c>
      <c r="BM1274" s="11" t="str">
        <f t="shared" si="170"/>
        <v/>
      </c>
      <c r="BN1274" s="11" t="str">
        <f t="shared" si="167"/>
        <v/>
      </c>
      <c r="BO1274" s="11" t="str">
        <f t="shared" si="168"/>
        <v/>
      </c>
      <c r="BP1274" s="11" t="str">
        <f t="shared" si="169"/>
        <v/>
      </c>
      <c r="BR1274" s="11">
        <f t="shared" si="166"/>
        <v>1269</v>
      </c>
      <c r="BS1274" s="6" t="str">
        <f t="shared" si="166"/>
        <v>MA_54545g0010</v>
      </c>
      <c r="BT1274" s="6" t="str">
        <f t="shared" si="166"/>
        <v>peptidase M26</v>
      </c>
      <c r="BU1274" s="28">
        <f t="shared" si="173"/>
        <v>-1.5</v>
      </c>
      <c r="BV1274" s="28">
        <f t="shared" si="173"/>
        <v>-1.1000000000000001</v>
      </c>
      <c r="BW1274" s="28">
        <f t="shared" si="173"/>
        <v>-1.5</v>
      </c>
      <c r="BX1274" s="28">
        <f t="shared" si="171"/>
        <v>1.4</v>
      </c>
      <c r="BY1274" s="28">
        <f t="shared" si="171"/>
        <v>1</v>
      </c>
      <c r="BZ1274" s="28">
        <f t="shared" si="171"/>
        <v>-1.3</v>
      </c>
    </row>
    <row r="1275" spans="1:78">
      <c r="A1275" s="6">
        <v>1270</v>
      </c>
      <c r="B1275" s="6" t="s">
        <v>2297</v>
      </c>
      <c r="C1275" s="6" t="s">
        <v>2298</v>
      </c>
      <c r="D1275" s="6" t="str">
        <f t="shared" si="165"/>
        <v>Protein 1270 / MA_301182g0010 / Pyruvate kinase</v>
      </c>
      <c r="E1275" s="6">
        <v>5</v>
      </c>
      <c r="F1275" s="6">
        <v>1</v>
      </c>
      <c r="G1275" s="6">
        <v>5286297</v>
      </c>
      <c r="H1275" s="6">
        <v>3789393</v>
      </c>
      <c r="I1275" s="6">
        <v>5007399</v>
      </c>
      <c r="J1275" s="6">
        <v>6832766</v>
      </c>
      <c r="K1275" s="6">
        <v>4720259</v>
      </c>
      <c r="L1275" s="6">
        <v>2514228</v>
      </c>
      <c r="M1275" s="6">
        <v>2168292</v>
      </c>
      <c r="N1275" s="6">
        <v>2237576</v>
      </c>
      <c r="O1275" s="6">
        <v>2528971</v>
      </c>
      <c r="P1275" s="6">
        <v>4305566</v>
      </c>
      <c r="Q1275" s="6">
        <v>8048453</v>
      </c>
      <c r="R1275" s="6">
        <v>4146744</v>
      </c>
      <c r="S1275" s="6">
        <v>8722480</v>
      </c>
      <c r="T1275" s="6">
        <v>4960307</v>
      </c>
      <c r="U1275" s="6">
        <v>1533339</v>
      </c>
      <c r="V1275" s="6">
        <v>1618017</v>
      </c>
      <c r="W1275" s="6">
        <v>1608352</v>
      </c>
      <c r="X1275" s="6">
        <v>1542040</v>
      </c>
      <c r="Y1275" s="6">
        <v>1520355</v>
      </c>
      <c r="Z1275" s="8">
        <v>22.333826051509501</v>
      </c>
      <c r="AA1275" s="8">
        <v>21.853535339614002</v>
      </c>
      <c r="AB1275" s="8">
        <v>22.2556299862771</v>
      </c>
      <c r="AC1275" s="8">
        <v>22.704038289372502</v>
      </c>
      <c r="AD1275" s="8">
        <v>22.170434591573201</v>
      </c>
      <c r="AE1275" s="8">
        <v>21.261684054227501</v>
      </c>
      <c r="AF1275" s="8">
        <v>21.048127624256299</v>
      </c>
      <c r="AG1275" s="8">
        <v>21.0935052541417</v>
      </c>
      <c r="AH1275" s="8">
        <v>21.270119062871</v>
      </c>
      <c r="AI1275" s="8">
        <v>22.0377714728508</v>
      </c>
      <c r="AJ1275" s="8">
        <v>22.9402800775567</v>
      </c>
      <c r="AK1275" s="8">
        <v>21.983547554274701</v>
      </c>
      <c r="AL1275" s="8">
        <v>23.056306953754799</v>
      </c>
      <c r="AM1275" s="8">
        <v>22.241997983015199</v>
      </c>
      <c r="AN1275" s="8">
        <v>20.548245261461901</v>
      </c>
      <c r="AO1275" s="8">
        <v>20.6257953351185</v>
      </c>
      <c r="AP1275" s="8">
        <v>20.617151755119199</v>
      </c>
      <c r="AQ1275" s="8">
        <v>20.556408758087599</v>
      </c>
      <c r="AR1275" s="8">
        <v>20.5359767988753</v>
      </c>
      <c r="AS1275" s="9">
        <v>3.4085747478851501E-6</v>
      </c>
      <c r="AT1275" s="9">
        <v>6.7337235171138895E-4</v>
      </c>
      <c r="AU1275" s="9">
        <v>2.03006437054986E-7</v>
      </c>
      <c r="AV1275" s="10">
        <v>-2.1363290148396299</v>
      </c>
      <c r="AW1275" s="10">
        <v>1.1395687435480899</v>
      </c>
      <c r="AX1275" s="10">
        <v>-3.2193674909825001</v>
      </c>
      <c r="AY1275" s="10">
        <v>2.4344937712461299</v>
      </c>
      <c r="AZ1275" s="10">
        <v>-1.5069623960634</v>
      </c>
      <c r="BA1275" s="10">
        <v>-3.6686905667184999</v>
      </c>
      <c r="BB1275" s="9">
        <v>5.2613183395144902E-4</v>
      </c>
      <c r="BC1275" s="9">
        <v>0.77618331946191199</v>
      </c>
      <c r="BD1275" s="9">
        <v>2.0600557617545E-6</v>
      </c>
      <c r="BE1275" s="9">
        <v>1.01701062319215E-4</v>
      </c>
      <c r="BF1275" s="9">
        <v>5.5496830517231102E-2</v>
      </c>
      <c r="BG1275" s="9">
        <v>5.34146628261567E-7</v>
      </c>
      <c r="BH1275" s="11" t="str">
        <f t="shared" si="172"/>
        <v>x</v>
      </c>
      <c r="BI1275" s="11" t="str">
        <f t="shared" si="172"/>
        <v/>
      </c>
      <c r="BJ1275" s="11" t="str">
        <f t="shared" si="172"/>
        <v>x</v>
      </c>
      <c r="BK1275" s="11" t="str">
        <f t="shared" si="170"/>
        <v>x</v>
      </c>
      <c r="BL1275" s="11" t="str">
        <f t="shared" si="170"/>
        <v/>
      </c>
      <c r="BM1275" s="11" t="str">
        <f t="shared" si="170"/>
        <v>x</v>
      </c>
      <c r="BN1275" s="11" t="str">
        <f t="shared" si="167"/>
        <v>x</v>
      </c>
      <c r="BO1275" s="11" t="str">
        <f t="shared" si="168"/>
        <v>x</v>
      </c>
      <c r="BP1275" s="11" t="str">
        <f t="shared" si="169"/>
        <v/>
      </c>
      <c r="BR1275" s="11">
        <f t="shared" si="166"/>
        <v>1270</v>
      </c>
      <c r="BS1275" s="6" t="str">
        <f t="shared" si="166"/>
        <v>MA_301182g0010</v>
      </c>
      <c r="BT1275" s="6" t="str">
        <f t="shared" si="166"/>
        <v>Pyruvate kinase</v>
      </c>
      <c r="BU1275" s="28" t="str">
        <f t="shared" si="173"/>
        <v>-2,1*</v>
      </c>
      <c r="BV1275" s="28">
        <f t="shared" si="173"/>
        <v>1.1000000000000001</v>
      </c>
      <c r="BW1275" s="28" t="str">
        <f t="shared" si="173"/>
        <v>-3,2*</v>
      </c>
      <c r="BX1275" s="28" t="str">
        <f t="shared" si="171"/>
        <v>2,4*</v>
      </c>
      <c r="BY1275" s="28">
        <f t="shared" si="171"/>
        <v>-1.5</v>
      </c>
      <c r="BZ1275" s="28" t="str">
        <f t="shared" si="171"/>
        <v>-3,7*</v>
      </c>
    </row>
    <row r="1276" spans="1:78">
      <c r="A1276" s="6">
        <v>1271</v>
      </c>
      <c r="B1276" s="6" t="s">
        <v>2299</v>
      </c>
      <c r="C1276" s="6" t="s">
        <v>2300</v>
      </c>
      <c r="D1276" s="6" t="str">
        <f t="shared" si="165"/>
        <v>Protein 1271 / MA_10430469g0010 / V-type proton ATPase catalytic subunit A</v>
      </c>
      <c r="E1276" s="6">
        <v>7</v>
      </c>
      <c r="F1276" s="6">
        <v>7</v>
      </c>
      <c r="G1276" s="6">
        <v>5457949</v>
      </c>
      <c r="H1276" s="6">
        <v>12278836</v>
      </c>
      <c r="I1276" s="6">
        <v>4440841</v>
      </c>
      <c r="J1276" s="6">
        <v>15811915</v>
      </c>
      <c r="K1276" s="6">
        <v>6982624</v>
      </c>
      <c r="L1276" s="6">
        <v>786962</v>
      </c>
      <c r="M1276" s="6">
        <v>659193</v>
      </c>
      <c r="N1276" s="6">
        <v>856423</v>
      </c>
      <c r="O1276" s="6">
        <v>263293</v>
      </c>
      <c r="P1276" s="6">
        <v>10525649</v>
      </c>
      <c r="Q1276" s="6">
        <v>7727822</v>
      </c>
      <c r="R1276" s="6">
        <v>11135191</v>
      </c>
      <c r="S1276" s="6">
        <v>19079007</v>
      </c>
      <c r="T1276" s="6">
        <v>5001470</v>
      </c>
      <c r="U1276" s="6">
        <v>604306</v>
      </c>
      <c r="V1276" s="6">
        <v>289520</v>
      </c>
      <c r="W1276" s="6">
        <v>562697</v>
      </c>
      <c r="X1276" s="6">
        <v>194816</v>
      </c>
      <c r="Y1276" s="6">
        <v>488748</v>
      </c>
      <c r="Z1276" s="8">
        <v>22.379927483212398</v>
      </c>
      <c r="AA1276" s="8">
        <v>23.549670467865798</v>
      </c>
      <c r="AB1276" s="8">
        <v>22.082401487258799</v>
      </c>
      <c r="AC1276" s="8">
        <v>23.914508769017001</v>
      </c>
      <c r="AD1276" s="8">
        <v>22.735337857965</v>
      </c>
      <c r="AE1276" s="8">
        <v>19.585934448498499</v>
      </c>
      <c r="AF1276" s="8">
        <v>19.330341396996001</v>
      </c>
      <c r="AG1276" s="8">
        <v>19.7079640155367</v>
      </c>
      <c r="AH1276" s="8">
        <v>18.0063096403345</v>
      </c>
      <c r="AI1276" s="8">
        <v>23.327405855243398</v>
      </c>
      <c r="AJ1276" s="8">
        <v>22.881630433338099</v>
      </c>
      <c r="AK1276" s="8">
        <v>23.4086229688473</v>
      </c>
      <c r="AL1276" s="8">
        <v>24.1854827499441</v>
      </c>
      <c r="AM1276" s="8">
        <v>22.2539207542154</v>
      </c>
      <c r="AN1276" s="8">
        <v>19.204919740696301</v>
      </c>
      <c r="AO1276" s="8">
        <v>18.143303487259899</v>
      </c>
      <c r="AP1276" s="8">
        <v>19.101998746172999</v>
      </c>
      <c r="AQ1276" s="8">
        <v>17.571752643503501</v>
      </c>
      <c r="AR1276" s="8">
        <v>18.898731273233299</v>
      </c>
      <c r="AS1276" s="9">
        <v>1.05882382517434E-6</v>
      </c>
      <c r="AT1276" s="9">
        <v>1.25729173286981E-4</v>
      </c>
      <c r="AU1276" s="9">
        <v>3.69357148316631E-8</v>
      </c>
      <c r="AV1276" s="10">
        <v>-13.686976095100199</v>
      </c>
      <c r="AW1276" s="10">
        <v>1.2133900105215101</v>
      </c>
      <c r="AX1276" s="10">
        <v>-20.367938101763599</v>
      </c>
      <c r="AY1276" s="10">
        <v>16.607640068041299</v>
      </c>
      <c r="AZ1276" s="10">
        <v>-1.4881254968403901</v>
      </c>
      <c r="BA1276" s="10">
        <v>-24.714252627600398</v>
      </c>
      <c r="BB1276" s="9">
        <v>8.8982368626755493E-6</v>
      </c>
      <c r="BC1276" s="9">
        <v>0.93207567074481401</v>
      </c>
      <c r="BD1276" s="9">
        <v>7.3548972023829204E-7</v>
      </c>
      <c r="BE1276" s="9">
        <v>3.73611108872574E-6</v>
      </c>
      <c r="BF1276" s="9">
        <v>0.66415343461166898</v>
      </c>
      <c r="BG1276" s="9">
        <v>3.2840896779795498E-7</v>
      </c>
      <c r="BH1276" s="11" t="str">
        <f t="shared" si="172"/>
        <v>x</v>
      </c>
      <c r="BI1276" s="11" t="str">
        <f t="shared" si="172"/>
        <v/>
      </c>
      <c r="BJ1276" s="11" t="str">
        <f t="shared" si="172"/>
        <v>x</v>
      </c>
      <c r="BK1276" s="11" t="str">
        <f t="shared" si="170"/>
        <v>x</v>
      </c>
      <c r="BL1276" s="11" t="str">
        <f t="shared" si="170"/>
        <v/>
      </c>
      <c r="BM1276" s="11" t="str">
        <f t="shared" si="170"/>
        <v>x</v>
      </c>
      <c r="BN1276" s="11" t="str">
        <f t="shared" si="167"/>
        <v>x</v>
      </c>
      <c r="BO1276" s="11" t="str">
        <f t="shared" si="168"/>
        <v>x</v>
      </c>
      <c r="BP1276" s="11" t="str">
        <f t="shared" si="169"/>
        <v/>
      </c>
      <c r="BR1276" s="11">
        <f t="shared" si="166"/>
        <v>1271</v>
      </c>
      <c r="BS1276" s="6" t="str">
        <f t="shared" si="166"/>
        <v>MA_10430469g0010</v>
      </c>
      <c r="BT1276" s="6" t="str">
        <f t="shared" si="166"/>
        <v>V-type proton ATPase catalytic subunit A</v>
      </c>
      <c r="BU1276" s="28" t="str">
        <f t="shared" si="173"/>
        <v>-13,7*</v>
      </c>
      <c r="BV1276" s="28">
        <f t="shared" si="173"/>
        <v>1.2</v>
      </c>
      <c r="BW1276" s="28" t="str">
        <f t="shared" si="173"/>
        <v>-20,4*</v>
      </c>
      <c r="BX1276" s="28" t="str">
        <f t="shared" si="171"/>
        <v>16,6*</v>
      </c>
      <c r="BY1276" s="28">
        <f t="shared" si="171"/>
        <v>-1.5</v>
      </c>
      <c r="BZ1276" s="28" t="str">
        <f t="shared" si="171"/>
        <v>-24,7*</v>
      </c>
    </row>
    <row r="1277" spans="1:78">
      <c r="A1277" s="6">
        <v>1272</v>
      </c>
      <c r="B1277" s="6" t="s">
        <v>2301</v>
      </c>
      <c r="C1277" s="6" t="s">
        <v>2302</v>
      </c>
      <c r="D1277" s="6" t="str">
        <f t="shared" si="165"/>
        <v>Protein 1272 / MA_36795g0010 / Nucleic acid- OB-fold</v>
      </c>
      <c r="E1277" s="6">
        <v>9</v>
      </c>
      <c r="F1277" s="6">
        <v>8</v>
      </c>
      <c r="G1277" s="6">
        <v>54776410</v>
      </c>
      <c r="H1277" s="6">
        <v>78991065</v>
      </c>
      <c r="I1277" s="6">
        <v>59328669</v>
      </c>
      <c r="J1277" s="6">
        <v>54718877</v>
      </c>
      <c r="K1277" s="6">
        <v>58813564</v>
      </c>
      <c r="L1277" s="6">
        <v>70627779</v>
      </c>
      <c r="M1277" s="6">
        <v>78374820</v>
      </c>
      <c r="N1277" s="6">
        <v>72560891</v>
      </c>
      <c r="O1277" s="6">
        <v>67925572</v>
      </c>
      <c r="P1277" s="6">
        <v>64601447</v>
      </c>
      <c r="Q1277" s="6">
        <v>52703009</v>
      </c>
      <c r="R1277" s="6">
        <v>74626495</v>
      </c>
      <c r="S1277" s="6">
        <v>49011047</v>
      </c>
      <c r="T1277" s="6">
        <v>57288323</v>
      </c>
      <c r="U1277" s="6">
        <v>63714558</v>
      </c>
      <c r="V1277" s="6">
        <v>68277582</v>
      </c>
      <c r="W1277" s="6">
        <v>64346888</v>
      </c>
      <c r="X1277" s="6">
        <v>65744941</v>
      </c>
      <c r="Y1277" s="6">
        <v>63706623</v>
      </c>
      <c r="Z1277" s="8">
        <v>25.7070513803294</v>
      </c>
      <c r="AA1277" s="8">
        <v>26.2351861376379</v>
      </c>
      <c r="AB1277" s="8">
        <v>25.822226081450001</v>
      </c>
      <c r="AC1277" s="8">
        <v>25.7055352861905</v>
      </c>
      <c r="AD1277" s="8">
        <v>25.809645582178302</v>
      </c>
      <c r="AE1277" s="8">
        <v>26.073732393644701</v>
      </c>
      <c r="AF1277" s="8">
        <v>26.2238868887558</v>
      </c>
      <c r="AG1277" s="8">
        <v>26.112688835532602</v>
      </c>
      <c r="AH1277" s="8">
        <v>26.0174514736185</v>
      </c>
      <c r="AI1277" s="8">
        <v>25.945063144244401</v>
      </c>
      <c r="AJ1277" s="8">
        <v>25.6513819969555</v>
      </c>
      <c r="AK1277" s="8">
        <v>26.153184592531801</v>
      </c>
      <c r="AL1277" s="8">
        <v>25.546603630905601</v>
      </c>
      <c r="AM1277" s="8">
        <v>25.771737770615001</v>
      </c>
      <c r="AN1277" s="8">
        <v>25.925119712592402</v>
      </c>
      <c r="AO1277" s="8">
        <v>26.024908631505401</v>
      </c>
      <c r="AP1277" s="8">
        <v>25.939367041476</v>
      </c>
      <c r="AQ1277" s="8">
        <v>25.9703765491106</v>
      </c>
      <c r="AR1277" s="8">
        <v>25.9249400284132</v>
      </c>
      <c r="AS1277" s="9">
        <v>0.13538993056534099</v>
      </c>
      <c r="AT1277" s="9">
        <v>1</v>
      </c>
      <c r="AU1277" s="9">
        <v>0.102598381869141</v>
      </c>
      <c r="AV1277" s="10">
        <v>1.1900407734517899</v>
      </c>
      <c r="AW1277" s="10">
        <v>-1.0297789367883801</v>
      </c>
      <c r="AX1277" s="10">
        <v>1.0725266522280099</v>
      </c>
      <c r="AY1277" s="10">
        <v>-1.22547892242</v>
      </c>
      <c r="AZ1277" s="10">
        <v>-1.1095675533840099</v>
      </c>
      <c r="BA1277" s="10">
        <v>1.10446535560856</v>
      </c>
      <c r="BB1277" s="9">
        <v>0.182030154968883</v>
      </c>
      <c r="BC1277" s="9">
        <v>0.979894941322631</v>
      </c>
      <c r="BD1277" s="9">
        <v>0.79561453844505003</v>
      </c>
      <c r="BE1277" s="9">
        <v>9.8068733840788805E-2</v>
      </c>
      <c r="BF1277" s="9">
        <v>0.58538425178991804</v>
      </c>
      <c r="BG1277" s="9">
        <v>0.57500701537547105</v>
      </c>
      <c r="BH1277" s="11" t="str">
        <f t="shared" si="172"/>
        <v/>
      </c>
      <c r="BI1277" s="11" t="str">
        <f t="shared" si="172"/>
        <v/>
      </c>
      <c r="BJ1277" s="11" t="str">
        <f t="shared" si="172"/>
        <v/>
      </c>
      <c r="BK1277" s="11" t="str">
        <f t="shared" si="170"/>
        <v/>
      </c>
      <c r="BL1277" s="11" t="str">
        <f t="shared" si="170"/>
        <v/>
      </c>
      <c r="BM1277" s="11" t="str">
        <f t="shared" si="170"/>
        <v/>
      </c>
      <c r="BN1277" s="11" t="str">
        <f t="shared" si="167"/>
        <v/>
      </c>
      <c r="BO1277" s="11" t="str">
        <f t="shared" si="168"/>
        <v/>
      </c>
      <c r="BP1277" s="11" t="str">
        <f t="shared" si="169"/>
        <v/>
      </c>
      <c r="BR1277" s="11">
        <f t="shared" si="166"/>
        <v>1272</v>
      </c>
      <c r="BS1277" s="6" t="str">
        <f t="shared" si="166"/>
        <v>MA_36795g0010</v>
      </c>
      <c r="BT1277" s="6" t="str">
        <f t="shared" si="166"/>
        <v>Nucleic acid- OB-fold</v>
      </c>
      <c r="BU1277" s="28">
        <f t="shared" si="173"/>
        <v>1.2</v>
      </c>
      <c r="BV1277" s="28">
        <f t="shared" si="173"/>
        <v>-1</v>
      </c>
      <c r="BW1277" s="28">
        <f t="shared" si="173"/>
        <v>1.1000000000000001</v>
      </c>
      <c r="BX1277" s="28">
        <f t="shared" si="171"/>
        <v>-1.2</v>
      </c>
      <c r="BY1277" s="28">
        <f t="shared" si="171"/>
        <v>-1.1000000000000001</v>
      </c>
      <c r="BZ1277" s="28">
        <f t="shared" si="171"/>
        <v>1.1000000000000001</v>
      </c>
    </row>
    <row r="1278" spans="1:78">
      <c r="A1278" s="6">
        <v>1273</v>
      </c>
      <c r="B1278" s="6" t="s">
        <v>2303</v>
      </c>
      <c r="C1278" s="6" t="s">
        <v>2304</v>
      </c>
      <c r="D1278" s="6" t="str">
        <f t="shared" si="165"/>
        <v>Protein 1273 / MA_10428103g0010 / 26S proteasome non-ATPase regulatory subunit 6</v>
      </c>
      <c r="E1278" s="6">
        <v>8</v>
      </c>
      <c r="F1278" s="6">
        <v>8</v>
      </c>
      <c r="G1278" s="6">
        <v>48219048</v>
      </c>
      <c r="H1278" s="6">
        <v>20147558</v>
      </c>
      <c r="I1278" s="6">
        <v>25297606</v>
      </c>
      <c r="J1278" s="6">
        <v>31228783</v>
      </c>
      <c r="K1278" s="6">
        <v>29142582</v>
      </c>
      <c r="L1278" s="6">
        <v>20149757</v>
      </c>
      <c r="M1278" s="6">
        <v>19380684</v>
      </c>
      <c r="N1278" s="6">
        <v>18844753</v>
      </c>
      <c r="O1278" s="6">
        <v>16194656</v>
      </c>
      <c r="P1278" s="6">
        <v>17861299</v>
      </c>
      <c r="Q1278" s="6">
        <v>43999657</v>
      </c>
      <c r="R1278" s="6">
        <v>24334732</v>
      </c>
      <c r="S1278" s="6">
        <v>38584150</v>
      </c>
      <c r="T1278" s="6">
        <v>35568605</v>
      </c>
      <c r="U1278" s="6">
        <v>20971353</v>
      </c>
      <c r="V1278" s="6">
        <v>20675972</v>
      </c>
      <c r="W1278" s="6">
        <v>20948384</v>
      </c>
      <c r="X1278" s="6">
        <v>20810537</v>
      </c>
      <c r="Y1278" s="6">
        <v>21048647</v>
      </c>
      <c r="Z1278" s="8">
        <v>25.523099831965801</v>
      </c>
      <c r="AA1278" s="8">
        <v>24.264101650617899</v>
      </c>
      <c r="AB1278" s="8">
        <v>24.592497528366501</v>
      </c>
      <c r="AC1278" s="8">
        <v>24.8963730121779</v>
      </c>
      <c r="AD1278" s="8">
        <v>24.796625368435301</v>
      </c>
      <c r="AE1278" s="8">
        <v>24.2642591046021</v>
      </c>
      <c r="AF1278" s="8">
        <v>24.208116152714499</v>
      </c>
      <c r="AG1278" s="8">
        <v>24.167659549794301</v>
      </c>
      <c r="AH1278" s="8">
        <v>23.9490144875552</v>
      </c>
      <c r="AI1278" s="8">
        <v>24.090333671474099</v>
      </c>
      <c r="AJ1278" s="8">
        <v>25.390988941454001</v>
      </c>
      <c r="AK1278" s="8">
        <v>24.536513550420299</v>
      </c>
      <c r="AL1278" s="8">
        <v>25.2015049880658</v>
      </c>
      <c r="AM1278" s="8">
        <v>25.084101057249299</v>
      </c>
      <c r="AN1278" s="8">
        <v>24.321916606400499</v>
      </c>
      <c r="AO1278" s="8">
        <v>24.301451817870099</v>
      </c>
      <c r="AP1278" s="8">
        <v>24.320335620064199</v>
      </c>
      <c r="AQ1278" s="8">
        <v>24.310810857407901</v>
      </c>
      <c r="AR1278" s="8">
        <v>24.3272241645282</v>
      </c>
      <c r="AS1278" s="9">
        <v>3.81837127959163E-2</v>
      </c>
      <c r="AT1278" s="9">
        <v>1</v>
      </c>
      <c r="AU1278" s="9">
        <v>2.3261093331148099E-2</v>
      </c>
      <c r="AV1278" s="10">
        <v>-1.5880729155993001</v>
      </c>
      <c r="AW1278" s="10">
        <v>1.0325051398259799</v>
      </c>
      <c r="AX1278" s="10">
        <v>-1.4124420378044</v>
      </c>
      <c r="AY1278" s="10">
        <v>1.6396934477747001</v>
      </c>
      <c r="AZ1278" s="10">
        <v>1.12434554699881</v>
      </c>
      <c r="BA1278" s="10">
        <v>-1.45835366373932</v>
      </c>
      <c r="BB1278" s="9">
        <v>7.2573643255317996E-2</v>
      </c>
      <c r="BC1278" s="9">
        <v>0.99718286056594696</v>
      </c>
      <c r="BD1278" s="9">
        <v>0.19049318682894001</v>
      </c>
      <c r="BE1278" s="9">
        <v>5.14847616244863E-2</v>
      </c>
      <c r="BF1278" s="9">
        <v>0.90330402954241595</v>
      </c>
      <c r="BG1278" s="9">
        <v>0.13750058523113101</v>
      </c>
      <c r="BH1278" s="11" t="str">
        <f t="shared" si="172"/>
        <v/>
      </c>
      <c r="BI1278" s="11" t="str">
        <f t="shared" si="172"/>
        <v/>
      </c>
      <c r="BJ1278" s="11" t="str">
        <f t="shared" si="172"/>
        <v/>
      </c>
      <c r="BK1278" s="11" t="str">
        <f t="shared" si="170"/>
        <v/>
      </c>
      <c r="BL1278" s="11" t="str">
        <f t="shared" si="170"/>
        <v/>
      </c>
      <c r="BM1278" s="11" t="str">
        <f t="shared" si="170"/>
        <v/>
      </c>
      <c r="BN1278" s="11" t="str">
        <f t="shared" si="167"/>
        <v/>
      </c>
      <c r="BO1278" s="11" t="str">
        <f t="shared" si="168"/>
        <v/>
      </c>
      <c r="BP1278" s="11" t="str">
        <f t="shared" si="169"/>
        <v/>
      </c>
      <c r="BR1278" s="11">
        <f t="shared" si="166"/>
        <v>1273</v>
      </c>
      <c r="BS1278" s="6" t="str">
        <f t="shared" si="166"/>
        <v>MA_10428103g0010</v>
      </c>
      <c r="BT1278" s="6" t="str">
        <f t="shared" si="166"/>
        <v>26S proteasome non-ATPase regulatory subunit 6</v>
      </c>
      <c r="BU1278" s="28">
        <f t="shared" si="173"/>
        <v>-1.6</v>
      </c>
      <c r="BV1278" s="28">
        <f t="shared" si="173"/>
        <v>1</v>
      </c>
      <c r="BW1278" s="28">
        <f t="shared" si="173"/>
        <v>-1.4</v>
      </c>
      <c r="BX1278" s="28">
        <f t="shared" si="171"/>
        <v>1.6</v>
      </c>
      <c r="BY1278" s="28">
        <f t="shared" si="171"/>
        <v>1.1000000000000001</v>
      </c>
      <c r="BZ1278" s="28">
        <f t="shared" si="171"/>
        <v>-1.5</v>
      </c>
    </row>
    <row r="1279" spans="1:78">
      <c r="A1279" s="6">
        <v>1274</v>
      </c>
      <c r="B1279" s="6" t="s">
        <v>2305</v>
      </c>
      <c r="C1279" s="6" t="s">
        <v>1407</v>
      </c>
      <c r="D1279" s="6" t="str">
        <f t="shared" si="165"/>
        <v>Protein 1274 / MA_46923g0010 / methyl- -binding domain-containing 11-like</v>
      </c>
      <c r="E1279" s="6">
        <v>7</v>
      </c>
      <c r="F1279" s="6">
        <v>7</v>
      </c>
      <c r="G1279" s="6">
        <v>13663903</v>
      </c>
      <c r="H1279" s="6">
        <v>7750974</v>
      </c>
      <c r="I1279" s="6">
        <v>6967691</v>
      </c>
      <c r="J1279" s="6">
        <v>41312033</v>
      </c>
      <c r="K1279" s="6">
        <v>13955397</v>
      </c>
      <c r="L1279" s="6">
        <v>2143726</v>
      </c>
      <c r="M1279" s="6">
        <v>2956260</v>
      </c>
      <c r="N1279" s="6">
        <v>2419347</v>
      </c>
      <c r="O1279" s="6">
        <v>2281813</v>
      </c>
      <c r="P1279" s="6">
        <v>18007926</v>
      </c>
      <c r="Q1279" s="6">
        <v>10256744</v>
      </c>
      <c r="R1279" s="6">
        <v>7663630</v>
      </c>
      <c r="S1279" s="6">
        <v>9337819</v>
      </c>
      <c r="T1279" s="6">
        <v>9997320</v>
      </c>
      <c r="U1279" s="6">
        <v>2919088</v>
      </c>
      <c r="V1279" s="6">
        <v>2394862</v>
      </c>
      <c r="W1279" s="6">
        <v>2704213</v>
      </c>
      <c r="X1279" s="6">
        <v>2843188</v>
      </c>
      <c r="Y1279" s="6">
        <v>2521613</v>
      </c>
      <c r="Z1279" s="8">
        <v>23.703866302631798</v>
      </c>
      <c r="AA1279" s="8">
        <v>22.8859461825081</v>
      </c>
      <c r="AB1279" s="8">
        <v>22.732249214694299</v>
      </c>
      <c r="AC1279" s="8">
        <v>25.300058722392698</v>
      </c>
      <c r="AD1279" s="8">
        <v>23.7343198306638</v>
      </c>
      <c r="AE1279" s="8">
        <v>21.0316890890645</v>
      </c>
      <c r="AF1279" s="8">
        <v>21.495341727920302</v>
      </c>
      <c r="AG1279" s="8">
        <v>21.2061862750937</v>
      </c>
      <c r="AH1279" s="8">
        <v>21.1217491335068</v>
      </c>
      <c r="AI1279" s="8">
        <v>24.1021286976593</v>
      </c>
      <c r="AJ1279" s="8">
        <v>23.2900694847695</v>
      </c>
      <c r="AK1279" s="8">
        <v>22.869596478773701</v>
      </c>
      <c r="AL1279" s="8">
        <v>23.1546541936364</v>
      </c>
      <c r="AM1279" s="8">
        <v>23.253109970121301</v>
      </c>
      <c r="AN1279" s="8">
        <v>21.477086272884399</v>
      </c>
      <c r="AO1279" s="8">
        <v>21.191511094742101</v>
      </c>
      <c r="AP1279" s="8">
        <v>21.3667773607154</v>
      </c>
      <c r="AQ1279" s="8">
        <v>21.439078066756899</v>
      </c>
      <c r="AR1279" s="8">
        <v>21.265915446964001</v>
      </c>
      <c r="AS1279" s="9">
        <v>5.5617793015884899E-5</v>
      </c>
      <c r="AT1279" s="9">
        <v>2.3713685534046802E-2</v>
      </c>
      <c r="AU1279" s="9">
        <v>7.8237167713780208E-6</v>
      </c>
      <c r="AV1279" s="10">
        <v>-5.4928180154019</v>
      </c>
      <c r="AW1279" s="10">
        <v>-1.26345675529919</v>
      </c>
      <c r="AX1279" s="10">
        <v>-5.0044599892845598</v>
      </c>
      <c r="AY1279" s="10">
        <v>4.3474523305716204</v>
      </c>
      <c r="AZ1279" s="10">
        <v>1.09758456000507</v>
      </c>
      <c r="BA1279" s="10">
        <v>-3.96092701099177</v>
      </c>
      <c r="BB1279" s="9">
        <v>8.4991282200741494E-5</v>
      </c>
      <c r="BC1279" s="9">
        <v>0.80104857729962997</v>
      </c>
      <c r="BD1279" s="9">
        <v>8.2532390793366202E-5</v>
      </c>
      <c r="BE1279" s="9">
        <v>4.0005814811017198E-4</v>
      </c>
      <c r="BF1279" s="9">
        <v>0.98584409670826201</v>
      </c>
      <c r="BG1279" s="9">
        <v>4.2717658706270501E-4</v>
      </c>
      <c r="BH1279" s="11" t="str">
        <f t="shared" si="172"/>
        <v>x</v>
      </c>
      <c r="BI1279" s="11" t="str">
        <f t="shared" si="172"/>
        <v/>
      </c>
      <c r="BJ1279" s="11" t="str">
        <f t="shared" si="172"/>
        <v>x</v>
      </c>
      <c r="BK1279" s="11" t="str">
        <f t="shared" si="170"/>
        <v>x</v>
      </c>
      <c r="BL1279" s="11" t="str">
        <f t="shared" si="170"/>
        <v/>
      </c>
      <c r="BM1279" s="11" t="str">
        <f t="shared" si="170"/>
        <v>x</v>
      </c>
      <c r="BN1279" s="11" t="str">
        <f t="shared" si="167"/>
        <v>x</v>
      </c>
      <c r="BO1279" s="11" t="str">
        <f t="shared" si="168"/>
        <v>x</v>
      </c>
      <c r="BP1279" s="11" t="str">
        <f t="shared" si="169"/>
        <v/>
      </c>
      <c r="BR1279" s="11">
        <f t="shared" si="166"/>
        <v>1274</v>
      </c>
      <c r="BS1279" s="6" t="str">
        <f t="shared" si="166"/>
        <v>MA_46923g0010</v>
      </c>
      <c r="BT1279" s="6" t="str">
        <f t="shared" si="166"/>
        <v>methyl- -binding domain-containing 11-like</v>
      </c>
      <c r="BU1279" s="28" t="str">
        <f t="shared" si="173"/>
        <v>-5,5*</v>
      </c>
      <c r="BV1279" s="28">
        <f t="shared" si="173"/>
        <v>-1.3</v>
      </c>
      <c r="BW1279" s="28" t="str">
        <f t="shared" si="173"/>
        <v>-5*</v>
      </c>
      <c r="BX1279" s="28" t="str">
        <f t="shared" si="171"/>
        <v>4,3*</v>
      </c>
      <c r="BY1279" s="28">
        <f t="shared" si="171"/>
        <v>1.1000000000000001</v>
      </c>
      <c r="BZ1279" s="28" t="str">
        <f t="shared" si="171"/>
        <v>-4*</v>
      </c>
    </row>
    <row r="1280" spans="1:78">
      <c r="A1280" s="6">
        <v>1275</v>
      </c>
      <c r="B1280" s="6" t="s">
        <v>2306</v>
      </c>
      <c r="C1280" s="6" t="s">
        <v>2307</v>
      </c>
      <c r="D1280" s="6" t="str">
        <f t="shared" si="165"/>
        <v>Protein 1275 / MA_601086g0010 / 60S acidic ribosomal P3-like</v>
      </c>
      <c r="E1280" s="6">
        <v>2</v>
      </c>
      <c r="F1280" s="6">
        <v>1</v>
      </c>
      <c r="G1280" s="6">
        <v>100736674</v>
      </c>
      <c r="H1280" s="6">
        <v>129693202</v>
      </c>
      <c r="I1280" s="6">
        <v>125009771</v>
      </c>
      <c r="J1280" s="6">
        <v>121156991</v>
      </c>
      <c r="K1280" s="6">
        <v>120865459</v>
      </c>
      <c r="L1280" s="6">
        <v>123739544</v>
      </c>
      <c r="M1280" s="6">
        <v>130143489</v>
      </c>
      <c r="N1280" s="6">
        <v>122979480</v>
      </c>
      <c r="O1280" s="6">
        <v>127179523</v>
      </c>
      <c r="P1280" s="6">
        <v>118062807</v>
      </c>
      <c r="Q1280" s="6">
        <v>99118156</v>
      </c>
      <c r="R1280" s="6">
        <v>103586490</v>
      </c>
      <c r="S1280" s="6">
        <v>114325486</v>
      </c>
      <c r="T1280" s="6">
        <v>104769316</v>
      </c>
      <c r="U1280" s="6">
        <v>84989688</v>
      </c>
      <c r="V1280" s="6">
        <v>92238289</v>
      </c>
      <c r="W1280" s="6">
        <v>93619688</v>
      </c>
      <c r="X1280" s="6">
        <v>92294210</v>
      </c>
      <c r="Y1280" s="6">
        <v>90542863</v>
      </c>
      <c r="Z1280" s="8">
        <v>26.586013762857799</v>
      </c>
      <c r="AA1280" s="8">
        <v>26.950527620354499</v>
      </c>
      <c r="AB1280" s="8">
        <v>26.897465622164798</v>
      </c>
      <c r="AC1280" s="8">
        <v>26.852302412671001</v>
      </c>
      <c r="AD1280" s="8">
        <v>26.848826768373598</v>
      </c>
      <c r="AE1280" s="8">
        <v>26.882731381610999</v>
      </c>
      <c r="AF1280" s="8">
        <v>26.955527895486501</v>
      </c>
      <c r="AG1280" s="8">
        <v>26.873842370826601</v>
      </c>
      <c r="AH1280" s="8">
        <v>26.922291162075801</v>
      </c>
      <c r="AI1280" s="8">
        <v>26.814979307173001</v>
      </c>
      <c r="AJ1280" s="8">
        <v>26.562646011956399</v>
      </c>
      <c r="AK1280" s="8">
        <v>26.6262606146237</v>
      </c>
      <c r="AL1280" s="8">
        <v>26.7685718111832</v>
      </c>
      <c r="AM1280" s="8">
        <v>26.642641012840901</v>
      </c>
      <c r="AN1280" s="8">
        <v>26.3407844704765</v>
      </c>
      <c r="AO1280" s="8">
        <v>26.4588624157733</v>
      </c>
      <c r="AP1280" s="8">
        <v>26.480308621297301</v>
      </c>
      <c r="AQ1280" s="8">
        <v>26.459736808655801</v>
      </c>
      <c r="AR1280" s="8">
        <v>26.432097590088201</v>
      </c>
      <c r="AS1280" s="9">
        <v>6.8695190703410995E-5</v>
      </c>
      <c r="AT1280" s="9">
        <v>3.0560397926624398E-2</v>
      </c>
      <c r="AU1280" s="9">
        <v>1.0169849559608799E-5</v>
      </c>
      <c r="AV1280" s="10">
        <v>1.0581696650861601</v>
      </c>
      <c r="AW1280" s="10">
        <v>-1.1049702181571699</v>
      </c>
      <c r="AX1280" s="10">
        <v>-1.31282012132606</v>
      </c>
      <c r="AY1280" s="10">
        <v>-1.16924596567755</v>
      </c>
      <c r="AZ1280" s="10">
        <v>-1.3891864281019699</v>
      </c>
      <c r="BA1280" s="10">
        <v>-1.1881045296546899</v>
      </c>
      <c r="BB1280" s="9">
        <v>0.60097942523818904</v>
      </c>
      <c r="BC1280" s="9">
        <v>0.128828956994569</v>
      </c>
      <c r="BD1280" s="9">
        <v>6.0442388077008898E-5</v>
      </c>
      <c r="BE1280" s="9">
        <v>1.5748420117069999E-2</v>
      </c>
      <c r="BF1280" s="9">
        <v>1.3602397627265899E-5</v>
      </c>
      <c r="BG1280" s="9">
        <v>4.9421216153593397E-3</v>
      </c>
      <c r="BH1280" s="11" t="str">
        <f t="shared" si="172"/>
        <v/>
      </c>
      <c r="BI1280" s="11" t="str">
        <f t="shared" si="172"/>
        <v/>
      </c>
      <c r="BJ1280" s="11" t="str">
        <f t="shared" si="172"/>
        <v/>
      </c>
      <c r="BK1280" s="11" t="str">
        <f t="shared" si="170"/>
        <v/>
      </c>
      <c r="BL1280" s="11" t="str">
        <f t="shared" si="170"/>
        <v/>
      </c>
      <c r="BM1280" s="11" t="str">
        <f t="shared" si="170"/>
        <v/>
      </c>
      <c r="BN1280" s="11" t="str">
        <f t="shared" si="167"/>
        <v/>
      </c>
      <c r="BO1280" s="11" t="str">
        <f t="shared" si="168"/>
        <v/>
      </c>
      <c r="BP1280" s="11" t="str">
        <f t="shared" si="169"/>
        <v/>
      </c>
      <c r="BR1280" s="11">
        <f t="shared" si="166"/>
        <v>1275</v>
      </c>
      <c r="BS1280" s="6" t="str">
        <f t="shared" si="166"/>
        <v>MA_601086g0010</v>
      </c>
      <c r="BT1280" s="6" t="str">
        <f t="shared" si="166"/>
        <v>60S acidic ribosomal P3-like</v>
      </c>
      <c r="BU1280" s="28">
        <f t="shared" si="173"/>
        <v>1.1000000000000001</v>
      </c>
      <c r="BV1280" s="28">
        <f t="shared" si="173"/>
        <v>-1.1000000000000001</v>
      </c>
      <c r="BW1280" s="28">
        <f t="shared" si="173"/>
        <v>-1.3</v>
      </c>
      <c r="BX1280" s="28">
        <f t="shared" si="171"/>
        <v>-1.2</v>
      </c>
      <c r="BY1280" s="28">
        <f t="shared" si="171"/>
        <v>-1.4</v>
      </c>
      <c r="BZ1280" s="28">
        <f t="shared" si="171"/>
        <v>-1.2</v>
      </c>
    </row>
    <row r="1281" spans="1:78">
      <c r="A1281" s="6">
        <v>1276</v>
      </c>
      <c r="B1281" s="6" t="s">
        <v>2308</v>
      </c>
      <c r="C1281" s="6" t="s">
        <v>326</v>
      </c>
      <c r="D1281" s="6" t="str">
        <f t="shared" si="165"/>
        <v>Protein 1276 / MA_35561g0010 / 5-methyltetrahydropteroyltriglutamate--homocysteine methyltransferase 2</v>
      </c>
      <c r="E1281" s="6">
        <v>7</v>
      </c>
      <c r="F1281" s="6">
        <v>2</v>
      </c>
      <c r="G1281" s="6">
        <v>336639</v>
      </c>
      <c r="H1281" s="6">
        <v>1189690</v>
      </c>
      <c r="I1281" s="6">
        <v>629541</v>
      </c>
      <c r="J1281" s="6">
        <v>327572</v>
      </c>
      <c r="K1281" s="6">
        <v>600473</v>
      </c>
      <c r="L1281" s="6">
        <v>1586352</v>
      </c>
      <c r="M1281" s="6">
        <v>515698</v>
      </c>
      <c r="N1281" s="6">
        <v>1422142</v>
      </c>
      <c r="O1281" s="6">
        <v>1392639</v>
      </c>
      <c r="P1281" s="6">
        <v>197691</v>
      </c>
      <c r="Q1281" s="6">
        <v>1055904</v>
      </c>
      <c r="R1281" s="6">
        <v>318438</v>
      </c>
      <c r="S1281" s="6">
        <v>470357</v>
      </c>
      <c r="T1281" s="6">
        <v>243306</v>
      </c>
      <c r="U1281" s="6">
        <v>141302</v>
      </c>
      <c r="V1281" s="6">
        <v>109765</v>
      </c>
      <c r="W1281" s="6">
        <v>214931</v>
      </c>
      <c r="X1281" s="6">
        <v>303700</v>
      </c>
      <c r="Y1281" s="6">
        <v>260895</v>
      </c>
      <c r="Z1281" s="8">
        <v>18.360842798601102</v>
      </c>
      <c r="AA1281" s="8">
        <v>20.1821542657766</v>
      </c>
      <c r="AB1281" s="8">
        <v>19.263940813573299</v>
      </c>
      <c r="AC1281" s="8">
        <v>18.3214525188774</v>
      </c>
      <c r="AD1281" s="8">
        <v>19.1957398516886</v>
      </c>
      <c r="AE1281" s="8">
        <v>20.597281499450901</v>
      </c>
      <c r="AF1281" s="8">
        <v>18.976166924868899</v>
      </c>
      <c r="AG1281" s="8">
        <v>20.439634093682201</v>
      </c>
      <c r="AH1281" s="8">
        <v>20.4093899001948</v>
      </c>
      <c r="AI1281" s="8">
        <v>17.592887667451699</v>
      </c>
      <c r="AJ1281" s="8">
        <v>20.010047243963999</v>
      </c>
      <c r="AK1281" s="8">
        <v>18.280652980985401</v>
      </c>
      <c r="AL1281" s="8">
        <v>18.843396649572099</v>
      </c>
      <c r="AM1281" s="8">
        <v>17.8924123724506</v>
      </c>
      <c r="AN1281" s="8">
        <v>17.108422360276101</v>
      </c>
      <c r="AO1281" s="8">
        <v>16.744058580000701</v>
      </c>
      <c r="AP1281" s="8">
        <v>17.713514055484598</v>
      </c>
      <c r="AQ1281" s="8">
        <v>18.212287382942201</v>
      </c>
      <c r="AR1281" s="8">
        <v>17.993109769897899</v>
      </c>
      <c r="AS1281" s="9">
        <v>4.4591433296425698E-3</v>
      </c>
      <c r="AT1281" s="9">
        <v>1</v>
      </c>
      <c r="AU1281" s="9">
        <v>1.7488316579814E-3</v>
      </c>
      <c r="AV1281" s="10">
        <v>2.0573568539984701</v>
      </c>
      <c r="AW1281" s="10">
        <v>-1.45492689727507</v>
      </c>
      <c r="AX1281" s="10">
        <v>-2.84918168189891</v>
      </c>
      <c r="AY1281" s="10">
        <v>-2.99330382417561</v>
      </c>
      <c r="AZ1281" s="10">
        <v>-5.8617834615416298</v>
      </c>
      <c r="BA1281" s="10">
        <v>-1.9582988583379199</v>
      </c>
      <c r="BB1281" s="9">
        <v>0.23881733867339899</v>
      </c>
      <c r="BC1281" s="9">
        <v>0.700042423709898</v>
      </c>
      <c r="BD1281" s="9">
        <v>3.65937562570572E-2</v>
      </c>
      <c r="BE1281" s="9">
        <v>3.9406551436639001E-2</v>
      </c>
      <c r="BF1281" s="9">
        <v>1.0815301962306999E-3</v>
      </c>
      <c r="BG1281" s="9">
        <v>0.24754812580285801</v>
      </c>
      <c r="BH1281" s="11" t="str">
        <f t="shared" si="172"/>
        <v/>
      </c>
      <c r="BI1281" s="11" t="str">
        <f t="shared" si="172"/>
        <v/>
      </c>
      <c r="BJ1281" s="11" t="str">
        <f t="shared" si="172"/>
        <v/>
      </c>
      <c r="BK1281" s="11" t="str">
        <f t="shared" si="170"/>
        <v/>
      </c>
      <c r="BL1281" s="11" t="str">
        <f t="shared" si="170"/>
        <v/>
      </c>
      <c r="BM1281" s="11" t="str">
        <f t="shared" si="170"/>
        <v/>
      </c>
      <c r="BN1281" s="11" t="str">
        <f t="shared" si="167"/>
        <v/>
      </c>
      <c r="BO1281" s="11" t="str">
        <f t="shared" si="168"/>
        <v/>
      </c>
      <c r="BP1281" s="11" t="str">
        <f t="shared" si="169"/>
        <v/>
      </c>
      <c r="BR1281" s="11">
        <f t="shared" si="166"/>
        <v>1276</v>
      </c>
      <c r="BS1281" s="6" t="str">
        <f t="shared" si="166"/>
        <v>MA_35561g0010</v>
      </c>
      <c r="BT1281" s="6" t="str">
        <f t="shared" si="166"/>
        <v>5-methyltetrahydropteroyltriglutamate--homocysteine methyltransferase 2</v>
      </c>
      <c r="BU1281" s="28">
        <f t="shared" si="173"/>
        <v>2.1</v>
      </c>
      <c r="BV1281" s="28">
        <f t="shared" si="173"/>
        <v>-1.5</v>
      </c>
      <c r="BW1281" s="28">
        <f t="shared" si="173"/>
        <v>-2.8</v>
      </c>
      <c r="BX1281" s="28">
        <f t="shared" si="171"/>
        <v>-3</v>
      </c>
      <c r="BY1281" s="28">
        <f t="shared" si="171"/>
        <v>-5.9</v>
      </c>
      <c r="BZ1281" s="28">
        <f t="shared" si="171"/>
        <v>-2</v>
      </c>
    </row>
    <row r="1282" spans="1:78">
      <c r="A1282" s="6">
        <v>1277</v>
      </c>
      <c r="B1282" s="6" t="s">
        <v>2309</v>
      </c>
      <c r="C1282" s="6" t="s">
        <v>1682</v>
      </c>
      <c r="D1282" s="6" t="str">
        <f t="shared" si="165"/>
        <v>Protein 1277 / MA_39755g0010 / mitochondrial dicarboxylate tricarboxylate transporter DTC-like</v>
      </c>
      <c r="E1282" s="6">
        <v>5</v>
      </c>
      <c r="F1282" s="6">
        <v>5</v>
      </c>
      <c r="G1282" s="6">
        <v>90474966</v>
      </c>
      <c r="H1282" s="6">
        <v>68067365</v>
      </c>
      <c r="I1282" s="6">
        <v>69717157</v>
      </c>
      <c r="J1282" s="6">
        <v>72505381</v>
      </c>
      <c r="K1282" s="6">
        <v>75227958</v>
      </c>
      <c r="L1282" s="6">
        <v>63150977</v>
      </c>
      <c r="M1282" s="6">
        <v>60511551</v>
      </c>
      <c r="N1282" s="6">
        <v>62083449</v>
      </c>
      <c r="O1282" s="6">
        <v>66238408</v>
      </c>
      <c r="P1282" s="6">
        <v>67276138</v>
      </c>
      <c r="Q1282" s="6">
        <v>82561213</v>
      </c>
      <c r="R1282" s="6">
        <v>61348255</v>
      </c>
      <c r="S1282" s="6">
        <v>83728735</v>
      </c>
      <c r="T1282" s="6">
        <v>71890332</v>
      </c>
      <c r="U1282" s="6">
        <v>58092361</v>
      </c>
      <c r="V1282" s="6">
        <v>61876501</v>
      </c>
      <c r="W1282" s="6">
        <v>58747073</v>
      </c>
      <c r="X1282" s="6">
        <v>58937345</v>
      </c>
      <c r="Y1282" s="6">
        <v>58383337</v>
      </c>
      <c r="Z1282" s="8">
        <v>26.431015324652499</v>
      </c>
      <c r="AA1282" s="8">
        <v>26.020459925918701</v>
      </c>
      <c r="AB1282" s="8">
        <v>26.0550104031297</v>
      </c>
      <c r="AC1282" s="8">
        <v>26.111584733186501</v>
      </c>
      <c r="AD1282" s="8">
        <v>26.164765594358101</v>
      </c>
      <c r="AE1282" s="8">
        <v>25.9123017181318</v>
      </c>
      <c r="AF1282" s="8">
        <v>25.850707227752</v>
      </c>
      <c r="AG1282" s="8">
        <v>25.8877053718168</v>
      </c>
      <c r="AH1282" s="8">
        <v>25.9811646631643</v>
      </c>
      <c r="AI1282" s="8">
        <v>26.003591553987601</v>
      </c>
      <c r="AJ1282" s="8">
        <v>26.2989608313902</v>
      </c>
      <c r="AK1282" s="8">
        <v>25.8705189724249</v>
      </c>
      <c r="AL1282" s="8">
        <v>26.319219492812</v>
      </c>
      <c r="AM1282" s="8">
        <v>26.099294430516</v>
      </c>
      <c r="AN1282" s="8">
        <v>25.791845129528301</v>
      </c>
      <c r="AO1282" s="8">
        <v>25.882888281608199</v>
      </c>
      <c r="AP1282" s="8">
        <v>25.808013637189902</v>
      </c>
      <c r="AQ1282" s="8">
        <v>25.812678735843999</v>
      </c>
      <c r="AR1282" s="8">
        <v>25.799053337123699</v>
      </c>
      <c r="AS1282" s="9">
        <v>7.0910666869716298E-3</v>
      </c>
      <c r="AT1282" s="9">
        <v>1</v>
      </c>
      <c r="AU1282" s="9">
        <v>3.11114014882164E-3</v>
      </c>
      <c r="AV1282" s="10">
        <v>-1.1880515619077101</v>
      </c>
      <c r="AW1282" s="10">
        <v>-1.02686757254094</v>
      </c>
      <c r="AX1282" s="10">
        <v>-1.2637152070382001</v>
      </c>
      <c r="AY1282" s="10">
        <v>1.1569666758177299</v>
      </c>
      <c r="AZ1282" s="10">
        <v>-1.0636871728100701</v>
      </c>
      <c r="BA1282" s="10">
        <v>-1.2306506124360299</v>
      </c>
      <c r="BB1282" s="9">
        <v>6.1707711435547E-2</v>
      </c>
      <c r="BC1282" s="9">
        <v>0.96822670314756398</v>
      </c>
      <c r="BD1282" s="9">
        <v>5.8052165792011898E-3</v>
      </c>
      <c r="BE1282" s="9">
        <v>0.132124703141039</v>
      </c>
      <c r="BF1282" s="9">
        <v>0.75598771531769104</v>
      </c>
      <c r="BG1282" s="9">
        <v>1.4126383453240601E-2</v>
      </c>
      <c r="BH1282" s="11" t="str">
        <f t="shared" si="172"/>
        <v/>
      </c>
      <c r="BI1282" s="11" t="str">
        <f t="shared" si="172"/>
        <v/>
      </c>
      <c r="BJ1282" s="11" t="str">
        <f t="shared" si="172"/>
        <v/>
      </c>
      <c r="BK1282" s="11" t="str">
        <f t="shared" si="170"/>
        <v/>
      </c>
      <c r="BL1282" s="11" t="str">
        <f t="shared" si="170"/>
        <v/>
      </c>
      <c r="BM1282" s="11" t="str">
        <f t="shared" si="170"/>
        <v/>
      </c>
      <c r="BN1282" s="11" t="str">
        <f t="shared" si="167"/>
        <v/>
      </c>
      <c r="BO1282" s="11" t="str">
        <f t="shared" si="168"/>
        <v/>
      </c>
      <c r="BP1282" s="11" t="str">
        <f t="shared" si="169"/>
        <v/>
      </c>
      <c r="BR1282" s="11">
        <f t="shared" si="166"/>
        <v>1277</v>
      </c>
      <c r="BS1282" s="6" t="str">
        <f t="shared" si="166"/>
        <v>MA_39755g0010</v>
      </c>
      <c r="BT1282" s="6" t="str">
        <f t="shared" si="166"/>
        <v>mitochondrial dicarboxylate tricarboxylate transporter DTC-like</v>
      </c>
      <c r="BU1282" s="28">
        <f t="shared" si="173"/>
        <v>-1.2</v>
      </c>
      <c r="BV1282" s="28">
        <f t="shared" si="173"/>
        <v>-1</v>
      </c>
      <c r="BW1282" s="28">
        <f t="shared" si="173"/>
        <v>-1.3</v>
      </c>
      <c r="BX1282" s="28">
        <f t="shared" si="171"/>
        <v>1.2</v>
      </c>
      <c r="BY1282" s="28">
        <f t="shared" si="171"/>
        <v>-1.1000000000000001</v>
      </c>
      <c r="BZ1282" s="28">
        <f t="shared" si="171"/>
        <v>-1.2</v>
      </c>
    </row>
    <row r="1283" spans="1:78">
      <c r="A1283" s="6">
        <v>1278</v>
      </c>
      <c r="B1283" s="6" t="s">
        <v>2310</v>
      </c>
      <c r="C1283" s="6" t="s">
        <v>2311</v>
      </c>
      <c r="D1283" s="6" t="str">
        <f t="shared" si="165"/>
        <v>Protein 1278 / MA_164839g0010 / peroxisome biogenesis 22</v>
      </c>
      <c r="E1283" s="6">
        <v>3</v>
      </c>
      <c r="F1283" s="6">
        <v>3</v>
      </c>
      <c r="G1283" s="6">
        <v>8690600</v>
      </c>
      <c r="H1283" s="6">
        <v>2702772</v>
      </c>
      <c r="I1283" s="6">
        <v>8363372</v>
      </c>
      <c r="J1283" s="6">
        <v>2875538</v>
      </c>
      <c r="K1283" s="6">
        <v>7479765</v>
      </c>
      <c r="L1283" s="6">
        <v>7930862</v>
      </c>
      <c r="M1283" s="6">
        <v>8009649</v>
      </c>
      <c r="N1283" s="6">
        <v>9413826</v>
      </c>
      <c r="O1283" s="6">
        <v>8235403</v>
      </c>
      <c r="P1283" s="6">
        <v>2154997</v>
      </c>
      <c r="Q1283" s="6">
        <v>8310133</v>
      </c>
      <c r="R1283" s="6">
        <v>2764571</v>
      </c>
      <c r="S1283" s="6">
        <v>4313039</v>
      </c>
      <c r="T1283" s="6">
        <v>6141090</v>
      </c>
      <c r="U1283" s="6">
        <v>7831008</v>
      </c>
      <c r="V1283" s="6">
        <v>6982940</v>
      </c>
      <c r="W1283" s="6">
        <v>7377736</v>
      </c>
      <c r="X1283" s="6">
        <v>7851171</v>
      </c>
      <c r="Y1283" s="6">
        <v>8588479</v>
      </c>
      <c r="Z1283" s="8">
        <v>23.051024353630002</v>
      </c>
      <c r="AA1283" s="8">
        <v>21.366008383696599</v>
      </c>
      <c r="AB1283" s="8">
        <v>22.9956533043147</v>
      </c>
      <c r="AC1283" s="8">
        <v>21.455400472274601</v>
      </c>
      <c r="AD1283" s="8">
        <v>22.834561513413</v>
      </c>
      <c r="AE1283" s="8">
        <v>22.919046249318999</v>
      </c>
      <c r="AF1283" s="8">
        <v>22.933307591352101</v>
      </c>
      <c r="AG1283" s="8">
        <v>23.1663497566134</v>
      </c>
      <c r="AH1283" s="8">
        <v>22.9734078193821</v>
      </c>
      <c r="AI1283" s="8">
        <v>21.039254430244998</v>
      </c>
      <c r="AJ1283" s="8">
        <v>22.986440136200098</v>
      </c>
      <c r="AK1283" s="8">
        <v>21.398624192933902</v>
      </c>
      <c r="AL1283" s="8">
        <v>22.040273330806301</v>
      </c>
      <c r="AM1283" s="8">
        <v>22.5500633158039</v>
      </c>
      <c r="AN1283" s="8">
        <v>22.900766591144901</v>
      </c>
      <c r="AO1283" s="8">
        <v>22.735403145930899</v>
      </c>
      <c r="AP1283" s="8">
        <v>22.814746734840401</v>
      </c>
      <c r="AQ1283" s="8">
        <v>22.904476416946299</v>
      </c>
      <c r="AR1283" s="8">
        <v>23.033971225315199</v>
      </c>
      <c r="AS1283" s="9">
        <v>0.109514609858424</v>
      </c>
      <c r="AT1283" s="9">
        <v>1</v>
      </c>
      <c r="AU1283" s="9">
        <v>7.9884168053280205E-2</v>
      </c>
      <c r="AV1283" s="10">
        <v>1.5773450054256499</v>
      </c>
      <c r="AW1283" s="10">
        <v>-1.2636513983692199</v>
      </c>
      <c r="AX1283" s="10">
        <v>1.4512974306478399</v>
      </c>
      <c r="AY1283" s="10">
        <v>-1.9932142218168301</v>
      </c>
      <c r="AZ1283" s="10">
        <v>-1.0868516488184901</v>
      </c>
      <c r="BA1283" s="10">
        <v>1.8339340276878</v>
      </c>
      <c r="BB1283" s="9">
        <v>0.40294497809359497</v>
      </c>
      <c r="BC1283" s="9">
        <v>0.81682393039061996</v>
      </c>
      <c r="BD1283" s="9">
        <v>0.52105997391924896</v>
      </c>
      <c r="BE1283" s="9">
        <v>0.112532319588453</v>
      </c>
      <c r="BF1283" s="9">
        <v>0.99077505166978896</v>
      </c>
      <c r="BG1283" s="9">
        <v>0.149143610907847</v>
      </c>
      <c r="BH1283" s="11" t="str">
        <f t="shared" si="172"/>
        <v/>
      </c>
      <c r="BI1283" s="11" t="str">
        <f t="shared" si="172"/>
        <v/>
      </c>
      <c r="BJ1283" s="11" t="str">
        <f t="shared" si="172"/>
        <v/>
      </c>
      <c r="BK1283" s="11" t="str">
        <f t="shared" si="170"/>
        <v/>
      </c>
      <c r="BL1283" s="11" t="str">
        <f t="shared" si="170"/>
        <v/>
      </c>
      <c r="BM1283" s="11" t="str">
        <f t="shared" si="170"/>
        <v/>
      </c>
      <c r="BN1283" s="11" t="str">
        <f t="shared" si="167"/>
        <v/>
      </c>
      <c r="BO1283" s="11" t="str">
        <f t="shared" si="168"/>
        <v/>
      </c>
      <c r="BP1283" s="11" t="str">
        <f t="shared" si="169"/>
        <v/>
      </c>
      <c r="BR1283" s="11">
        <f t="shared" si="166"/>
        <v>1278</v>
      </c>
      <c r="BS1283" s="6" t="str">
        <f t="shared" si="166"/>
        <v>MA_164839g0010</v>
      </c>
      <c r="BT1283" s="6" t="str">
        <f t="shared" si="166"/>
        <v>peroxisome biogenesis 22</v>
      </c>
      <c r="BU1283" s="28">
        <f t="shared" si="173"/>
        <v>1.6</v>
      </c>
      <c r="BV1283" s="28">
        <f t="shared" si="173"/>
        <v>-1.3</v>
      </c>
      <c r="BW1283" s="28">
        <f t="shared" si="173"/>
        <v>1.5</v>
      </c>
      <c r="BX1283" s="28">
        <f t="shared" si="171"/>
        <v>-2</v>
      </c>
      <c r="BY1283" s="28">
        <f t="shared" si="171"/>
        <v>-1.1000000000000001</v>
      </c>
      <c r="BZ1283" s="28">
        <f t="shared" si="171"/>
        <v>1.8</v>
      </c>
    </row>
    <row r="1284" spans="1:78">
      <c r="A1284" s="6">
        <v>1279</v>
      </c>
      <c r="B1284" s="6" t="s">
        <v>2312</v>
      </c>
      <c r="C1284" s="6" t="s">
        <v>2313</v>
      </c>
      <c r="D1284" s="6" t="str">
        <f t="shared" si="165"/>
        <v>Protein 1279 / MA_10435436g0010 / signal recognition particle subunit SRP68</v>
      </c>
      <c r="E1284" s="6">
        <v>7</v>
      </c>
      <c r="F1284" s="6">
        <v>3</v>
      </c>
      <c r="G1284" s="6">
        <v>3953097</v>
      </c>
      <c r="H1284" s="6">
        <v>1642394</v>
      </c>
      <c r="I1284" s="6">
        <v>1571899</v>
      </c>
      <c r="J1284" s="6">
        <v>1883260</v>
      </c>
      <c r="K1284" s="6">
        <v>2257374</v>
      </c>
      <c r="L1284" s="6">
        <v>2296026</v>
      </c>
      <c r="M1284" s="6">
        <v>1778219</v>
      </c>
      <c r="N1284" s="6">
        <v>2217480</v>
      </c>
      <c r="O1284" s="6">
        <v>1996463</v>
      </c>
      <c r="P1284" s="6">
        <v>1219222</v>
      </c>
      <c r="Q1284" s="6">
        <v>3109712</v>
      </c>
      <c r="R1284" s="6">
        <v>1328979</v>
      </c>
      <c r="S1284" s="6">
        <v>1959110</v>
      </c>
      <c r="T1284" s="6">
        <v>2559366</v>
      </c>
      <c r="U1284" s="6">
        <v>1904778</v>
      </c>
      <c r="V1284" s="6">
        <v>2252162</v>
      </c>
      <c r="W1284" s="6">
        <v>2198090</v>
      </c>
      <c r="X1284" s="6">
        <v>2044186</v>
      </c>
      <c r="Y1284" s="6">
        <v>1908815</v>
      </c>
      <c r="Z1284" s="8">
        <v>21.914551925367601</v>
      </c>
      <c r="AA1284" s="8">
        <v>20.647368831434001</v>
      </c>
      <c r="AB1284" s="8">
        <v>20.584077091704199</v>
      </c>
      <c r="AC1284" s="8">
        <v>20.844800759300998</v>
      </c>
      <c r="AD1284" s="8">
        <v>21.1062140322692</v>
      </c>
      <c r="AE1284" s="8">
        <v>21.130707548384201</v>
      </c>
      <c r="AF1284" s="8">
        <v>20.762001582331798</v>
      </c>
      <c r="AG1284" s="8">
        <v>21.080489661886201</v>
      </c>
      <c r="AH1284" s="8">
        <v>20.929014904399999</v>
      </c>
      <c r="AI1284" s="8">
        <v>20.2175294099161</v>
      </c>
      <c r="AJ1284" s="8">
        <v>21.568349543438501</v>
      </c>
      <c r="AK1284" s="8">
        <v>20.3418868772225</v>
      </c>
      <c r="AL1284" s="8">
        <v>20.901766973565302</v>
      </c>
      <c r="AM1284" s="8">
        <v>21.287355042855602</v>
      </c>
      <c r="AN1284" s="8">
        <v>20.861191432154399</v>
      </c>
      <c r="AO1284" s="8">
        <v>21.102879174802101</v>
      </c>
      <c r="AP1284" s="8">
        <v>21.0678190274473</v>
      </c>
      <c r="AQ1284" s="8">
        <v>20.963095042052299</v>
      </c>
      <c r="AR1284" s="8">
        <v>20.864245854614001</v>
      </c>
      <c r="AS1284" s="9">
        <v>0.94760436474635301</v>
      </c>
      <c r="AT1284" s="9">
        <v>1</v>
      </c>
      <c r="AU1284" s="9">
        <v>0.944916887818541</v>
      </c>
      <c r="AV1284" s="10">
        <v>-1.0308604920551101</v>
      </c>
      <c r="AW1284" s="10">
        <v>-1.1142129265295799</v>
      </c>
      <c r="AX1284" s="10">
        <v>-1.0335129183649601</v>
      </c>
      <c r="AY1284" s="10">
        <v>-1.0808571432476799</v>
      </c>
      <c r="AZ1284" s="10">
        <v>-1.0025730215972899</v>
      </c>
      <c r="BA1284" s="10">
        <v>1.07808321185989</v>
      </c>
      <c r="BB1284" s="9">
        <v>0.99861190083630702</v>
      </c>
      <c r="BC1284" s="9">
        <v>0.93507499432034802</v>
      </c>
      <c r="BD1284" s="9">
        <v>0.99789436353830396</v>
      </c>
      <c r="BE1284" s="9">
        <v>0.97809365552072902</v>
      </c>
      <c r="BF1284" s="9">
        <v>0.99999915204895795</v>
      </c>
      <c r="BG1284" s="9">
        <v>0.97645179771460799</v>
      </c>
      <c r="BH1284" s="11" t="str">
        <f t="shared" si="172"/>
        <v/>
      </c>
      <c r="BI1284" s="11" t="str">
        <f t="shared" si="172"/>
        <v/>
      </c>
      <c r="BJ1284" s="11" t="str">
        <f t="shared" si="172"/>
        <v/>
      </c>
      <c r="BK1284" s="11" t="str">
        <f t="shared" si="170"/>
        <v/>
      </c>
      <c r="BL1284" s="11" t="str">
        <f t="shared" si="170"/>
        <v/>
      </c>
      <c r="BM1284" s="11" t="str">
        <f t="shared" si="170"/>
        <v/>
      </c>
      <c r="BN1284" s="11" t="str">
        <f t="shared" si="167"/>
        <v/>
      </c>
      <c r="BO1284" s="11" t="str">
        <f t="shared" si="168"/>
        <v/>
      </c>
      <c r="BP1284" s="11" t="str">
        <f t="shared" si="169"/>
        <v/>
      </c>
      <c r="BR1284" s="11">
        <f t="shared" si="166"/>
        <v>1279</v>
      </c>
      <c r="BS1284" s="6" t="str">
        <f t="shared" si="166"/>
        <v>MA_10435436g0010</v>
      </c>
      <c r="BT1284" s="6" t="str">
        <f t="shared" si="166"/>
        <v>signal recognition particle subunit SRP68</v>
      </c>
      <c r="BU1284" s="28">
        <f t="shared" si="173"/>
        <v>-1</v>
      </c>
      <c r="BV1284" s="28">
        <f t="shared" si="173"/>
        <v>-1.1000000000000001</v>
      </c>
      <c r="BW1284" s="28">
        <f t="shared" si="173"/>
        <v>-1</v>
      </c>
      <c r="BX1284" s="28">
        <f t="shared" si="171"/>
        <v>-1.1000000000000001</v>
      </c>
      <c r="BY1284" s="28">
        <f t="shared" si="171"/>
        <v>-1</v>
      </c>
      <c r="BZ1284" s="28">
        <f t="shared" si="171"/>
        <v>1.1000000000000001</v>
      </c>
    </row>
    <row r="1285" spans="1:78">
      <c r="A1285" s="6">
        <v>1280</v>
      </c>
      <c r="B1285" s="6" t="s">
        <v>2314</v>
      </c>
      <c r="C1285" s="6" t="s">
        <v>2315</v>
      </c>
      <c r="D1285" s="6" t="str">
        <f t="shared" si="165"/>
        <v>Protein 1280 / MA_342462g0010 / thaumatin 1b</v>
      </c>
      <c r="E1285" s="6">
        <v>6</v>
      </c>
      <c r="F1285" s="6">
        <v>6</v>
      </c>
      <c r="G1285" s="6">
        <v>24772465</v>
      </c>
      <c r="H1285" s="6">
        <v>29627325</v>
      </c>
      <c r="I1285" s="6">
        <v>26326216</v>
      </c>
      <c r="J1285" s="6">
        <v>29366911</v>
      </c>
      <c r="K1285" s="6">
        <v>21852063</v>
      </c>
      <c r="L1285" s="6">
        <v>31693181</v>
      </c>
      <c r="M1285" s="6">
        <v>29531414</v>
      </c>
      <c r="N1285" s="6">
        <v>29267671</v>
      </c>
      <c r="O1285" s="6">
        <v>32482390</v>
      </c>
      <c r="P1285" s="6">
        <v>33208760</v>
      </c>
      <c r="Q1285" s="6">
        <v>28144047</v>
      </c>
      <c r="R1285" s="6">
        <v>37684129</v>
      </c>
      <c r="S1285" s="6">
        <v>35308088</v>
      </c>
      <c r="T1285" s="6">
        <v>26968701</v>
      </c>
      <c r="U1285" s="6">
        <v>34740679</v>
      </c>
      <c r="V1285" s="6">
        <v>33536146</v>
      </c>
      <c r="W1285" s="6">
        <v>38324194</v>
      </c>
      <c r="X1285" s="6">
        <v>35512998</v>
      </c>
      <c r="Y1285" s="6">
        <v>37670753</v>
      </c>
      <c r="Z1285" s="8">
        <v>24.562234096232899</v>
      </c>
      <c r="AA1285" s="8">
        <v>24.820425037947501</v>
      </c>
      <c r="AB1285" s="8">
        <v>24.649996834651599</v>
      </c>
      <c r="AC1285" s="8">
        <v>24.807688185939899</v>
      </c>
      <c r="AD1285" s="8">
        <v>24.381266151689001</v>
      </c>
      <c r="AE1285" s="8">
        <v>24.917669132471001</v>
      </c>
      <c r="AF1285" s="8">
        <v>24.815747100329499</v>
      </c>
      <c r="AG1285" s="8">
        <v>24.8028046108316</v>
      </c>
      <c r="AH1285" s="8">
        <v>24.9531544517314</v>
      </c>
      <c r="AI1285" s="8">
        <v>24.985060518480999</v>
      </c>
      <c r="AJ1285" s="8">
        <v>24.746326461408099</v>
      </c>
      <c r="AK1285" s="8">
        <v>25.167453712003699</v>
      </c>
      <c r="AL1285" s="8">
        <v>25.073495362748801</v>
      </c>
      <c r="AM1285" s="8">
        <v>24.6847826972426</v>
      </c>
      <c r="AN1285" s="8">
        <v>25.050122615737099</v>
      </c>
      <c r="AO1285" s="8">
        <v>24.999213567002801</v>
      </c>
      <c r="AP1285" s="8">
        <v>25.191752114949299</v>
      </c>
      <c r="AQ1285" s="8">
        <v>25.0818438217307</v>
      </c>
      <c r="AR1285" s="8">
        <v>25.166941535790102</v>
      </c>
      <c r="AS1285" s="9">
        <v>6.2035497852930103E-3</v>
      </c>
      <c r="AT1285" s="9">
        <v>1</v>
      </c>
      <c r="AU1285" s="9">
        <v>2.6408191230076002E-3</v>
      </c>
      <c r="AV1285" s="10">
        <v>1.1712278486468499</v>
      </c>
      <c r="AW1285" s="10">
        <v>1.2201865127004901</v>
      </c>
      <c r="AX1285" s="10">
        <v>1.3695032310235</v>
      </c>
      <c r="AY1285" s="10">
        <v>1.04180114408157</v>
      </c>
      <c r="AZ1285" s="10">
        <v>1.16928848012428</v>
      </c>
      <c r="BA1285" s="10">
        <v>1.1223720445758301</v>
      </c>
      <c r="BB1285" s="9">
        <v>0.16120464633638401</v>
      </c>
      <c r="BC1285" s="9">
        <v>4.2226178738233797E-2</v>
      </c>
      <c r="BD1285" s="9">
        <v>1.46144224886102E-3</v>
      </c>
      <c r="BE1285" s="9">
        <v>0.93758235151900304</v>
      </c>
      <c r="BF1285" s="9">
        <v>0.167549332946796</v>
      </c>
      <c r="BG1285" s="9">
        <v>0.34617878697794702</v>
      </c>
      <c r="BH1285" s="11" t="str">
        <f t="shared" si="172"/>
        <v/>
      </c>
      <c r="BI1285" s="11" t="str">
        <f t="shared" si="172"/>
        <v/>
      </c>
      <c r="BJ1285" s="11" t="str">
        <f t="shared" si="172"/>
        <v/>
      </c>
      <c r="BK1285" s="11" t="str">
        <f t="shared" si="170"/>
        <v/>
      </c>
      <c r="BL1285" s="11" t="str">
        <f t="shared" si="170"/>
        <v/>
      </c>
      <c r="BM1285" s="11" t="str">
        <f t="shared" si="170"/>
        <v/>
      </c>
      <c r="BN1285" s="11" t="str">
        <f t="shared" si="167"/>
        <v/>
      </c>
      <c r="BO1285" s="11" t="str">
        <f t="shared" si="168"/>
        <v/>
      </c>
      <c r="BP1285" s="11" t="str">
        <f t="shared" si="169"/>
        <v/>
      </c>
      <c r="BR1285" s="11">
        <f t="shared" si="166"/>
        <v>1280</v>
      </c>
      <c r="BS1285" s="6" t="str">
        <f t="shared" si="166"/>
        <v>MA_342462g0010</v>
      </c>
      <c r="BT1285" s="6" t="str">
        <f t="shared" si="166"/>
        <v>thaumatin 1b</v>
      </c>
      <c r="BU1285" s="28">
        <f t="shared" si="173"/>
        <v>1.2</v>
      </c>
      <c r="BV1285" s="28">
        <f t="shared" si="173"/>
        <v>1.2</v>
      </c>
      <c r="BW1285" s="28">
        <f t="shared" si="173"/>
        <v>1.4</v>
      </c>
      <c r="BX1285" s="28">
        <f t="shared" si="171"/>
        <v>1</v>
      </c>
      <c r="BY1285" s="28">
        <f t="shared" si="171"/>
        <v>1.2</v>
      </c>
      <c r="BZ1285" s="28">
        <f t="shared" si="171"/>
        <v>1.1000000000000001</v>
      </c>
    </row>
    <row r="1286" spans="1:78">
      <c r="A1286" s="6">
        <v>1281</v>
      </c>
      <c r="B1286" s="6" t="s">
        <v>2316</v>
      </c>
      <c r="C1286" s="6" t="s">
        <v>2317</v>
      </c>
      <c r="D1286" s="6" t="str">
        <f t="shared" ref="D1286:D1349" si="174">CONCATENATE("Protein ",A1286," / ",B1286," / ",C1286)</f>
        <v>Protein 1281 / MA_71981g0010 / nicotinamidase 1</v>
      </c>
      <c r="E1286" s="6">
        <v>3</v>
      </c>
      <c r="F1286" s="6">
        <v>3</v>
      </c>
      <c r="G1286" s="6">
        <v>16482842</v>
      </c>
      <c r="H1286" s="6">
        <v>14848054</v>
      </c>
      <c r="I1286" s="6">
        <v>17170756</v>
      </c>
      <c r="J1286" s="6">
        <v>12267249</v>
      </c>
      <c r="K1286" s="6">
        <v>12825723</v>
      </c>
      <c r="L1286" s="6">
        <v>21019740</v>
      </c>
      <c r="M1286" s="6">
        <v>20441568</v>
      </c>
      <c r="N1286" s="6">
        <v>18597780</v>
      </c>
      <c r="O1286" s="6">
        <v>22182535</v>
      </c>
      <c r="P1286" s="6">
        <v>12253521</v>
      </c>
      <c r="Q1286" s="6">
        <v>18836403</v>
      </c>
      <c r="R1286" s="6">
        <v>14374983</v>
      </c>
      <c r="S1286" s="6">
        <v>16718033</v>
      </c>
      <c r="T1286" s="6">
        <v>19853705</v>
      </c>
      <c r="U1286" s="6">
        <v>22670697</v>
      </c>
      <c r="V1286" s="6">
        <v>19644017</v>
      </c>
      <c r="W1286" s="6">
        <v>21423879</v>
      </c>
      <c r="X1286" s="6">
        <v>23912686</v>
      </c>
      <c r="Y1286" s="6">
        <v>21250211</v>
      </c>
      <c r="Z1286" s="8">
        <v>23.974461680143399</v>
      </c>
      <c r="AA1286" s="8">
        <v>23.823770526650598</v>
      </c>
      <c r="AB1286" s="8">
        <v>24.033450224427501</v>
      </c>
      <c r="AC1286" s="8">
        <v>23.548308416957799</v>
      </c>
      <c r="AD1286" s="8">
        <v>23.612536818629799</v>
      </c>
      <c r="AE1286" s="8">
        <v>24.325241488457799</v>
      </c>
      <c r="AF1286" s="8">
        <v>24.285002528738602</v>
      </c>
      <c r="AG1286" s="8">
        <v>24.1486270826341</v>
      </c>
      <c r="AH1286" s="8">
        <v>24.402920909014501</v>
      </c>
      <c r="AI1286" s="8">
        <v>23.5466930256311</v>
      </c>
      <c r="AJ1286" s="8">
        <v>24.167020158381298</v>
      </c>
      <c r="AK1286" s="8">
        <v>23.777056914123801</v>
      </c>
      <c r="AL1286" s="8">
        <v>23.9949017778934</v>
      </c>
      <c r="AM1286" s="8">
        <v>24.242904925300099</v>
      </c>
      <c r="AN1286" s="8">
        <v>24.4343254109579</v>
      </c>
      <c r="AO1286" s="8">
        <v>24.2275866403712</v>
      </c>
      <c r="AP1286" s="8">
        <v>24.352716381807099</v>
      </c>
      <c r="AQ1286" s="8">
        <v>24.511272854538699</v>
      </c>
      <c r="AR1286" s="8">
        <v>24.340973830503899</v>
      </c>
      <c r="AS1286" s="9">
        <v>2.9449847670159502E-3</v>
      </c>
      <c r="AT1286" s="9">
        <v>1</v>
      </c>
      <c r="AU1286" s="9">
        <v>1.05321207918523E-3</v>
      </c>
      <c r="AV1286" s="10">
        <v>1.4063371175094299</v>
      </c>
      <c r="AW1286" s="10">
        <v>1.1074256377834899</v>
      </c>
      <c r="AX1286" s="10">
        <v>1.4895427093468301</v>
      </c>
      <c r="AY1286" s="10">
        <v>-1.2699156218960299</v>
      </c>
      <c r="AZ1286" s="10">
        <v>1.0591647555920001</v>
      </c>
      <c r="BA1286" s="10">
        <v>1.34504986928797</v>
      </c>
      <c r="BB1286" s="9">
        <v>1.0370994117206401E-2</v>
      </c>
      <c r="BC1286" s="9">
        <v>0.65224701534931695</v>
      </c>
      <c r="BD1286" s="9">
        <v>1.8286097032705899E-3</v>
      </c>
      <c r="BE1286" s="9">
        <v>8.5718407684036602E-2</v>
      </c>
      <c r="BF1286" s="9">
        <v>0.92313295833267806</v>
      </c>
      <c r="BG1286" s="9">
        <v>1.82438901837263E-2</v>
      </c>
      <c r="BH1286" s="11" t="str">
        <f t="shared" si="172"/>
        <v/>
      </c>
      <c r="BI1286" s="11" t="str">
        <f t="shared" si="172"/>
        <v/>
      </c>
      <c r="BJ1286" s="11" t="str">
        <f t="shared" si="172"/>
        <v/>
      </c>
      <c r="BK1286" s="11" t="str">
        <f t="shared" si="170"/>
        <v/>
      </c>
      <c r="BL1286" s="11" t="str">
        <f t="shared" si="170"/>
        <v/>
      </c>
      <c r="BM1286" s="11" t="str">
        <f t="shared" si="170"/>
        <v/>
      </c>
      <c r="BN1286" s="11" t="str">
        <f t="shared" si="167"/>
        <v/>
      </c>
      <c r="BO1286" s="11" t="str">
        <f t="shared" si="168"/>
        <v/>
      </c>
      <c r="BP1286" s="11" t="str">
        <f t="shared" si="169"/>
        <v/>
      </c>
      <c r="BR1286" s="11">
        <f t="shared" ref="BR1286:BT1349" si="175">A1286</f>
        <v>1281</v>
      </c>
      <c r="BS1286" s="6" t="str">
        <f t="shared" si="175"/>
        <v>MA_71981g0010</v>
      </c>
      <c r="BT1286" s="6" t="str">
        <f t="shared" si="175"/>
        <v>nicotinamidase 1</v>
      </c>
      <c r="BU1286" s="28">
        <f t="shared" si="173"/>
        <v>1.4</v>
      </c>
      <c r="BV1286" s="28">
        <f t="shared" si="173"/>
        <v>1.1000000000000001</v>
      </c>
      <c r="BW1286" s="28">
        <f t="shared" si="173"/>
        <v>1.5</v>
      </c>
      <c r="BX1286" s="28">
        <f t="shared" si="171"/>
        <v>-1.3</v>
      </c>
      <c r="BY1286" s="28">
        <f t="shared" si="171"/>
        <v>1.1000000000000001</v>
      </c>
      <c r="BZ1286" s="28">
        <f t="shared" si="171"/>
        <v>1.3</v>
      </c>
    </row>
    <row r="1287" spans="1:78">
      <c r="A1287" s="6">
        <v>1282</v>
      </c>
      <c r="B1287" s="6" t="s">
        <v>2318</v>
      </c>
      <c r="C1287" s="6" t="s">
        <v>2319</v>
      </c>
      <c r="D1287" s="6" t="str">
        <f t="shared" si="174"/>
        <v>Protein 1282 / MA_100985g0010 / leucine-rich repeat extensin 4</v>
      </c>
      <c r="E1287" s="6">
        <v>6</v>
      </c>
      <c r="F1287" s="6">
        <v>6</v>
      </c>
      <c r="G1287" s="6">
        <v>4201957</v>
      </c>
      <c r="H1287" s="6">
        <v>5827991</v>
      </c>
      <c r="I1287" s="6">
        <v>5513066</v>
      </c>
      <c r="J1287" s="6">
        <v>5167425</v>
      </c>
      <c r="K1287" s="6">
        <v>4499845</v>
      </c>
      <c r="L1287" s="6">
        <v>7388562</v>
      </c>
      <c r="M1287" s="6">
        <v>5347598</v>
      </c>
      <c r="N1287" s="6">
        <v>7277592</v>
      </c>
      <c r="O1287" s="6">
        <v>5836870</v>
      </c>
      <c r="P1287" s="6">
        <v>6488818</v>
      </c>
      <c r="Q1287" s="6">
        <v>6308682</v>
      </c>
      <c r="R1287" s="6">
        <v>5539719</v>
      </c>
      <c r="S1287" s="6">
        <v>5846313</v>
      </c>
      <c r="T1287" s="6">
        <v>4901996</v>
      </c>
      <c r="U1287" s="6">
        <v>4267246</v>
      </c>
      <c r="V1287" s="6">
        <v>4978643</v>
      </c>
      <c r="W1287" s="6">
        <v>5042836</v>
      </c>
      <c r="X1287" s="6">
        <v>4469815</v>
      </c>
      <c r="Y1287" s="6">
        <v>4906452</v>
      </c>
      <c r="Z1287" s="8">
        <v>22.002629967840601</v>
      </c>
      <c r="AA1287" s="8">
        <v>22.474567218815601</v>
      </c>
      <c r="AB1287" s="8">
        <v>22.394423442166701</v>
      </c>
      <c r="AC1287" s="8">
        <v>22.301014113852801</v>
      </c>
      <c r="AD1287" s="8">
        <v>22.1014438770815</v>
      </c>
      <c r="AE1287" s="8">
        <v>22.8168621762748</v>
      </c>
      <c r="AF1287" s="8">
        <v>22.350459585764199</v>
      </c>
      <c r="AG1287" s="8">
        <v>22.795029741680398</v>
      </c>
      <c r="AH1287" s="8">
        <v>22.4767635058938</v>
      </c>
      <c r="AI1287" s="8">
        <v>22.629524270839202</v>
      </c>
      <c r="AJ1287" s="8">
        <v>22.588907200415299</v>
      </c>
      <c r="AK1287" s="8">
        <v>22.401381367333599</v>
      </c>
      <c r="AL1287" s="8">
        <v>22.4790956395663</v>
      </c>
      <c r="AM1287" s="8">
        <v>22.2249378762987</v>
      </c>
      <c r="AN1287" s="8">
        <v>22.0248738513537</v>
      </c>
      <c r="AO1287" s="8">
        <v>22.247321138133401</v>
      </c>
      <c r="AP1287" s="8">
        <v>22.265803876944599</v>
      </c>
      <c r="AQ1287" s="8">
        <v>22.091783690642</v>
      </c>
      <c r="AR1287" s="8">
        <v>22.226248715596501</v>
      </c>
      <c r="AS1287" s="9">
        <v>1.57602261156316E-2</v>
      </c>
      <c r="AT1287" s="9">
        <v>1</v>
      </c>
      <c r="AU1287" s="9">
        <v>8.0723109372747206E-3</v>
      </c>
      <c r="AV1287" s="10">
        <v>1.27895280548648</v>
      </c>
      <c r="AW1287" s="10">
        <v>1.15665094052399</v>
      </c>
      <c r="AX1287" s="10">
        <v>-1.05966589812696</v>
      </c>
      <c r="AY1287" s="10">
        <v>-1.1057379202986599</v>
      </c>
      <c r="AZ1287" s="10">
        <v>-1.3552626732878299</v>
      </c>
      <c r="BA1287" s="10">
        <v>-1.2256635577097501</v>
      </c>
      <c r="BB1287" s="9">
        <v>4.0585819536434697E-2</v>
      </c>
      <c r="BC1287" s="9">
        <v>0.27833086280448299</v>
      </c>
      <c r="BD1287" s="9">
        <v>0.87624455226156295</v>
      </c>
      <c r="BE1287" s="9">
        <v>0.62276515481465999</v>
      </c>
      <c r="BF1287" s="9">
        <v>1.03213758252914E-2</v>
      </c>
      <c r="BG1287" s="9">
        <v>8.0360244842576894E-2</v>
      </c>
      <c r="BH1287" s="11" t="str">
        <f t="shared" si="172"/>
        <v/>
      </c>
      <c r="BI1287" s="11" t="str">
        <f t="shared" si="172"/>
        <v/>
      </c>
      <c r="BJ1287" s="11" t="str">
        <f t="shared" si="172"/>
        <v/>
      </c>
      <c r="BK1287" s="11" t="str">
        <f t="shared" si="170"/>
        <v/>
      </c>
      <c r="BL1287" s="11" t="str">
        <f t="shared" si="170"/>
        <v/>
      </c>
      <c r="BM1287" s="11" t="str">
        <f t="shared" si="170"/>
        <v/>
      </c>
      <c r="BN1287" s="11" t="str">
        <f t="shared" ref="BN1287:BN1350" si="176">IF(BH1287="x","x",IF(BI1287="x","x",IF(BJ1287="x","x",IF(BK1287="x","x",IF(BL1287="x","x",IF(BM1287="x","x",""))))))</f>
        <v/>
      </c>
      <c r="BO1287" s="11" t="str">
        <f t="shared" ref="BO1287:BO1350" si="177">IF((AND(BN1287="x",AS1287&lt;$E$2)),"x","")</f>
        <v/>
      </c>
      <c r="BP1287" s="11" t="str">
        <f t="shared" ref="BP1287:BP1350" si="178">IF(SUM(Z1287:AD1287)=0,"x",IF(SUM(AE1287:AH1287)=0,"x",IF(SUM(AI1287:AM1287)=0,"x",IF(SUM(AN1287:AR1287)=0,"x",""))))</f>
        <v/>
      </c>
      <c r="BR1287" s="11">
        <f t="shared" si="175"/>
        <v>1282</v>
      </c>
      <c r="BS1287" s="6" t="str">
        <f t="shared" si="175"/>
        <v>MA_100985g0010</v>
      </c>
      <c r="BT1287" s="6" t="str">
        <f t="shared" si="175"/>
        <v>leucine-rich repeat extensin 4</v>
      </c>
      <c r="BU1287" s="28">
        <f t="shared" si="173"/>
        <v>1.3</v>
      </c>
      <c r="BV1287" s="28">
        <f t="shared" si="173"/>
        <v>1.2</v>
      </c>
      <c r="BW1287" s="28">
        <f t="shared" si="173"/>
        <v>-1.1000000000000001</v>
      </c>
      <c r="BX1287" s="28">
        <f t="shared" si="171"/>
        <v>-1.1000000000000001</v>
      </c>
      <c r="BY1287" s="28">
        <f t="shared" si="171"/>
        <v>-1.4</v>
      </c>
      <c r="BZ1287" s="28">
        <f t="shared" si="171"/>
        <v>-1.2</v>
      </c>
    </row>
    <row r="1288" spans="1:78">
      <c r="A1288" s="6">
        <v>1283</v>
      </c>
      <c r="B1288" s="6" t="s">
        <v>2320</v>
      </c>
      <c r="C1288" s="6" t="s">
        <v>2321</v>
      </c>
      <c r="D1288" s="6" t="str">
        <f t="shared" si="174"/>
        <v>Protein 1283 / MA_7855g0010 / UDP-glucuronic acid decarboxylase 6-like</v>
      </c>
      <c r="E1288" s="6">
        <v>6</v>
      </c>
      <c r="F1288" s="6">
        <v>5</v>
      </c>
      <c r="G1288" s="6">
        <v>24787342</v>
      </c>
      <c r="H1288" s="6">
        <v>20681025</v>
      </c>
      <c r="I1288" s="6">
        <v>9652275</v>
      </c>
      <c r="J1288" s="6">
        <v>15721212</v>
      </c>
      <c r="K1288" s="6">
        <v>13528786</v>
      </c>
      <c r="L1288" s="6">
        <v>9080697</v>
      </c>
      <c r="M1288" s="6">
        <v>7449394</v>
      </c>
      <c r="N1288" s="6">
        <v>8853776</v>
      </c>
      <c r="O1288" s="6">
        <v>7531121</v>
      </c>
      <c r="P1288" s="6">
        <v>12177585</v>
      </c>
      <c r="Q1288" s="6">
        <v>15330483</v>
      </c>
      <c r="R1288" s="6">
        <v>10009132</v>
      </c>
      <c r="S1288" s="6">
        <v>13425840</v>
      </c>
      <c r="T1288" s="6">
        <v>7294418</v>
      </c>
      <c r="U1288" s="6">
        <v>9651099</v>
      </c>
      <c r="V1288" s="6">
        <v>9982044</v>
      </c>
      <c r="W1288" s="6">
        <v>8740960</v>
      </c>
      <c r="X1288" s="6">
        <v>9527780</v>
      </c>
      <c r="Y1288" s="6">
        <v>9649634</v>
      </c>
      <c r="Z1288" s="8">
        <v>24.563100240637699</v>
      </c>
      <c r="AA1288" s="8">
        <v>24.301804354979001</v>
      </c>
      <c r="AB1288" s="8">
        <v>23.202437588844301</v>
      </c>
      <c r="AC1288" s="8">
        <v>23.906209108206699</v>
      </c>
      <c r="AD1288" s="8">
        <v>23.6895290496931</v>
      </c>
      <c r="AE1288" s="8">
        <v>23.114371606912101</v>
      </c>
      <c r="AF1288" s="8">
        <v>22.828691638019201</v>
      </c>
      <c r="AG1288" s="8">
        <v>23.077861443124</v>
      </c>
      <c r="AH1288" s="8">
        <v>22.8444331939519</v>
      </c>
      <c r="AI1288" s="8">
        <v>23.537724717490502</v>
      </c>
      <c r="AJ1288" s="8">
        <v>23.869899815267399</v>
      </c>
      <c r="AK1288" s="8">
        <v>23.254813532132498</v>
      </c>
      <c r="AL1288" s="8">
        <v>23.678509018785199</v>
      </c>
      <c r="AM1288" s="8">
        <v>22.798361443696301</v>
      </c>
      <c r="AN1288" s="8">
        <v>23.2022618051321</v>
      </c>
      <c r="AO1288" s="8">
        <v>23.250903832454501</v>
      </c>
      <c r="AP1288" s="8">
        <v>23.059360305706999</v>
      </c>
      <c r="AQ1288" s="8">
        <v>23.1837086705433</v>
      </c>
      <c r="AR1288" s="8">
        <v>23.2020427929071</v>
      </c>
      <c r="AS1288" s="9">
        <v>1.14267569589168E-2</v>
      </c>
      <c r="AT1288" s="9">
        <v>1</v>
      </c>
      <c r="AU1288" s="9">
        <v>5.5124542220979901E-3</v>
      </c>
      <c r="AV1288" s="10">
        <v>-1.9537916090087899</v>
      </c>
      <c r="AW1288" s="10">
        <v>-1.4188817531429401</v>
      </c>
      <c r="AX1288" s="10">
        <v>-1.6852476192252901</v>
      </c>
      <c r="AY1288" s="10">
        <v>1.3769939635075099</v>
      </c>
      <c r="AZ1288" s="10">
        <v>1.15934987044037</v>
      </c>
      <c r="BA1288" s="10">
        <v>-1.1877294323451</v>
      </c>
      <c r="BB1288" s="9">
        <v>5.3148387481859504E-3</v>
      </c>
      <c r="BC1288" s="9">
        <v>0.158506361968173</v>
      </c>
      <c r="BD1288" s="9">
        <v>2.1012851557318499E-2</v>
      </c>
      <c r="BE1288" s="9">
        <v>0.25855559892683</v>
      </c>
      <c r="BF1288" s="9">
        <v>0.80974280241014995</v>
      </c>
      <c r="BG1288" s="9">
        <v>0.69538043701973995</v>
      </c>
      <c r="BH1288" s="11" t="str">
        <f t="shared" si="172"/>
        <v/>
      </c>
      <c r="BI1288" s="11" t="str">
        <f t="shared" si="172"/>
        <v/>
      </c>
      <c r="BJ1288" s="11" t="str">
        <f t="shared" si="172"/>
        <v/>
      </c>
      <c r="BK1288" s="11" t="str">
        <f t="shared" si="170"/>
        <v/>
      </c>
      <c r="BL1288" s="11" t="str">
        <f t="shared" si="170"/>
        <v/>
      </c>
      <c r="BM1288" s="11" t="str">
        <f t="shared" si="170"/>
        <v/>
      </c>
      <c r="BN1288" s="11" t="str">
        <f t="shared" si="176"/>
        <v/>
      </c>
      <c r="BO1288" s="11" t="str">
        <f t="shared" si="177"/>
        <v/>
      </c>
      <c r="BP1288" s="11" t="str">
        <f t="shared" si="178"/>
        <v/>
      </c>
      <c r="BR1288" s="11">
        <f t="shared" si="175"/>
        <v>1283</v>
      </c>
      <c r="BS1288" s="6" t="str">
        <f t="shared" si="175"/>
        <v>MA_7855g0010</v>
      </c>
      <c r="BT1288" s="6" t="str">
        <f t="shared" si="175"/>
        <v>UDP-glucuronic acid decarboxylase 6-like</v>
      </c>
      <c r="BU1288" s="28">
        <f t="shared" si="173"/>
        <v>-2</v>
      </c>
      <c r="BV1288" s="28">
        <f t="shared" si="173"/>
        <v>-1.4</v>
      </c>
      <c r="BW1288" s="28">
        <f t="shared" si="173"/>
        <v>-1.7</v>
      </c>
      <c r="BX1288" s="28">
        <f t="shared" si="171"/>
        <v>1.4</v>
      </c>
      <c r="BY1288" s="28">
        <f t="shared" si="171"/>
        <v>1.2</v>
      </c>
      <c r="BZ1288" s="28">
        <f t="shared" si="171"/>
        <v>-1.2</v>
      </c>
    </row>
    <row r="1289" spans="1:78">
      <c r="A1289" s="6">
        <v>1284</v>
      </c>
      <c r="B1289" s="6" t="s">
        <v>2322</v>
      </c>
      <c r="C1289" s="6" t="s">
        <v>2323</v>
      </c>
      <c r="D1289" s="6" t="str">
        <f t="shared" si="174"/>
        <v>Protein 1284 / MA_205329g0010 / RALF-like 33</v>
      </c>
      <c r="E1289" s="6">
        <v>6</v>
      </c>
      <c r="F1289" s="6">
        <v>6</v>
      </c>
      <c r="G1289" s="6">
        <v>224115930</v>
      </c>
      <c r="H1289" s="6">
        <v>249689231</v>
      </c>
      <c r="I1289" s="6">
        <v>202088786</v>
      </c>
      <c r="J1289" s="6">
        <v>257910333</v>
      </c>
      <c r="K1289" s="6">
        <v>198807337</v>
      </c>
      <c r="L1289" s="6">
        <v>182996410</v>
      </c>
      <c r="M1289" s="6">
        <v>162363496</v>
      </c>
      <c r="N1289" s="6">
        <v>170766915</v>
      </c>
      <c r="O1289" s="6">
        <v>179850722</v>
      </c>
      <c r="P1289" s="6">
        <v>239932611</v>
      </c>
      <c r="Q1289" s="6">
        <v>243521079</v>
      </c>
      <c r="R1289" s="6">
        <v>231491339</v>
      </c>
      <c r="S1289" s="6">
        <v>257820759</v>
      </c>
      <c r="T1289" s="6">
        <v>224538233</v>
      </c>
      <c r="U1289" s="6">
        <v>158676146</v>
      </c>
      <c r="V1289" s="6">
        <v>159441326</v>
      </c>
      <c r="W1289" s="6">
        <v>164200959</v>
      </c>
      <c r="X1289" s="6">
        <v>188849775</v>
      </c>
      <c r="Y1289" s="6">
        <v>181472439</v>
      </c>
      <c r="Z1289" s="8">
        <v>27.7396699573234</v>
      </c>
      <c r="AA1289" s="8">
        <v>27.8955583588275</v>
      </c>
      <c r="AB1289" s="8">
        <v>27.590414027224</v>
      </c>
      <c r="AC1289" s="8">
        <v>27.942294333967901</v>
      </c>
      <c r="AD1289" s="8">
        <v>27.566795759752601</v>
      </c>
      <c r="AE1289" s="8">
        <v>27.4472401052804</v>
      </c>
      <c r="AF1289" s="8">
        <v>27.274652068595302</v>
      </c>
      <c r="AG1289" s="8">
        <v>27.347453248173402</v>
      </c>
      <c r="AH1289" s="8">
        <v>27.422224710197</v>
      </c>
      <c r="AI1289" s="8">
        <v>27.838054017316001</v>
      </c>
      <c r="AJ1289" s="8">
        <v>27.859471415400598</v>
      </c>
      <c r="AK1289" s="8">
        <v>27.7863829767076</v>
      </c>
      <c r="AL1289" s="8">
        <v>27.941793189208902</v>
      </c>
      <c r="AM1289" s="8">
        <v>27.7423858782889</v>
      </c>
      <c r="AN1289" s="8">
        <v>27.241510021272401</v>
      </c>
      <c r="AO1289" s="8">
        <v>27.2484503726679</v>
      </c>
      <c r="AP1289" s="8">
        <v>27.290887312161701</v>
      </c>
      <c r="AQ1289" s="8">
        <v>27.492663824017701</v>
      </c>
      <c r="AR1289" s="8">
        <v>27.4351752156544</v>
      </c>
      <c r="AS1289" s="9">
        <v>6.9725799791220598E-5</v>
      </c>
      <c r="AT1289" s="9">
        <v>3.1263893780464999E-2</v>
      </c>
      <c r="AU1289" s="9">
        <v>1.0421297926821701E-5</v>
      </c>
      <c r="AV1289" s="10">
        <v>-1.29598943234264</v>
      </c>
      <c r="AW1289" s="10">
        <v>1.0619169994345901</v>
      </c>
      <c r="AX1289" s="10">
        <v>-1.3242808690013601</v>
      </c>
      <c r="AY1289" s="10">
        <v>1.37623320929224</v>
      </c>
      <c r="AZ1289" s="10">
        <v>-1.0218299902396399</v>
      </c>
      <c r="BA1289" s="10">
        <v>-1.4062763668185601</v>
      </c>
      <c r="BB1289" s="9">
        <v>1.45464707168108E-3</v>
      </c>
      <c r="BC1289" s="9">
        <v>0.66297439399746805</v>
      </c>
      <c r="BD1289" s="9">
        <v>3.85461356160466E-4</v>
      </c>
      <c r="BE1289" s="9">
        <v>1.8882449960133701E-4</v>
      </c>
      <c r="BF1289" s="9">
        <v>0.97890968018644298</v>
      </c>
      <c r="BG1289" s="9">
        <v>4.8877902593669198E-5</v>
      </c>
      <c r="BH1289" s="11" t="str">
        <f t="shared" si="172"/>
        <v/>
      </c>
      <c r="BI1289" s="11" t="str">
        <f t="shared" si="172"/>
        <v/>
      </c>
      <c r="BJ1289" s="11" t="str">
        <f t="shared" si="172"/>
        <v/>
      </c>
      <c r="BK1289" s="11" t="str">
        <f t="shared" si="170"/>
        <v/>
      </c>
      <c r="BL1289" s="11" t="str">
        <f t="shared" si="170"/>
        <v/>
      </c>
      <c r="BM1289" s="11" t="str">
        <f t="shared" si="170"/>
        <v/>
      </c>
      <c r="BN1289" s="11" t="str">
        <f t="shared" si="176"/>
        <v/>
      </c>
      <c r="BO1289" s="11" t="str">
        <f t="shared" si="177"/>
        <v/>
      </c>
      <c r="BP1289" s="11" t="str">
        <f t="shared" si="178"/>
        <v/>
      </c>
      <c r="BR1289" s="11">
        <f t="shared" si="175"/>
        <v>1284</v>
      </c>
      <c r="BS1289" s="6" t="str">
        <f t="shared" si="175"/>
        <v>MA_205329g0010</v>
      </c>
      <c r="BT1289" s="6" t="str">
        <f t="shared" si="175"/>
        <v>RALF-like 33</v>
      </c>
      <c r="BU1289" s="28">
        <f t="shared" si="173"/>
        <v>-1.3</v>
      </c>
      <c r="BV1289" s="28">
        <f t="shared" si="173"/>
        <v>1.1000000000000001</v>
      </c>
      <c r="BW1289" s="28">
        <f t="shared" si="173"/>
        <v>-1.3</v>
      </c>
      <c r="BX1289" s="28">
        <f t="shared" si="171"/>
        <v>1.4</v>
      </c>
      <c r="BY1289" s="28">
        <f t="shared" si="171"/>
        <v>-1</v>
      </c>
      <c r="BZ1289" s="28">
        <f t="shared" si="171"/>
        <v>-1.4</v>
      </c>
    </row>
    <row r="1290" spans="1:78">
      <c r="A1290" s="6">
        <v>1285</v>
      </c>
      <c r="B1290" s="6" t="s">
        <v>2324</v>
      </c>
      <c r="C1290" s="6" t="s">
        <v>2325</v>
      </c>
      <c r="D1290" s="6" t="str">
        <f t="shared" si="174"/>
        <v>Protein 1285 / MA_10433066g0010 / cytochrome P450 71A1-like</v>
      </c>
      <c r="E1290" s="6">
        <v>10</v>
      </c>
      <c r="F1290" s="6">
        <v>6</v>
      </c>
      <c r="G1290" s="6">
        <v>5654285</v>
      </c>
      <c r="H1290" s="6">
        <v>11443523</v>
      </c>
      <c r="I1290" s="6">
        <v>9714574</v>
      </c>
      <c r="J1290" s="6">
        <v>13920084</v>
      </c>
      <c r="K1290" s="6">
        <v>15244563</v>
      </c>
      <c r="L1290" s="6">
        <v>7614301</v>
      </c>
      <c r="M1290" s="6">
        <v>5468948</v>
      </c>
      <c r="N1290" s="6">
        <v>7990243</v>
      </c>
      <c r="O1290" s="6">
        <v>7060439</v>
      </c>
      <c r="P1290" s="6">
        <v>2294595</v>
      </c>
      <c r="Q1290" s="6">
        <v>3302425</v>
      </c>
      <c r="R1290" s="6">
        <v>3652905</v>
      </c>
      <c r="S1290" s="6">
        <v>5240922</v>
      </c>
      <c r="T1290" s="6">
        <v>1360976</v>
      </c>
      <c r="U1290" s="6">
        <v>824971</v>
      </c>
      <c r="V1290" s="6">
        <v>590558</v>
      </c>
      <c r="W1290" s="6">
        <v>685940</v>
      </c>
      <c r="X1290" s="6">
        <v>383720</v>
      </c>
      <c r="Y1290" s="6">
        <v>379001</v>
      </c>
      <c r="Z1290" s="8">
        <v>22.4309131722888</v>
      </c>
      <c r="AA1290" s="8">
        <v>23.448027932427699</v>
      </c>
      <c r="AB1290" s="8">
        <v>23.211719301978601</v>
      </c>
      <c r="AC1290" s="8">
        <v>23.730664581290299</v>
      </c>
      <c r="AD1290" s="8">
        <v>23.861791458916699</v>
      </c>
      <c r="AE1290" s="8">
        <v>22.8602801713525</v>
      </c>
      <c r="AF1290" s="8">
        <v>22.382831914015402</v>
      </c>
      <c r="AG1290" s="8">
        <v>22.929807948518</v>
      </c>
      <c r="AH1290" s="8">
        <v>22.751326458689299</v>
      </c>
      <c r="AI1290" s="8">
        <v>21.129808107254</v>
      </c>
      <c r="AJ1290" s="8">
        <v>21.655094366721599</v>
      </c>
      <c r="AK1290" s="8">
        <v>21.800612803776598</v>
      </c>
      <c r="AL1290" s="8">
        <v>22.321389207006199</v>
      </c>
      <c r="AM1290" s="8">
        <v>20.3762101953239</v>
      </c>
      <c r="AN1290" s="8">
        <v>19.653983879987301</v>
      </c>
      <c r="AO1290" s="8">
        <v>19.171719231270501</v>
      </c>
      <c r="AP1290" s="8">
        <v>19.3877228620766</v>
      </c>
      <c r="AQ1290" s="8">
        <v>18.549694436533802</v>
      </c>
      <c r="AR1290" s="8">
        <v>18.531842129411402</v>
      </c>
      <c r="AS1290" s="9">
        <v>6.9123931863362496E-7</v>
      </c>
      <c r="AT1290" s="9">
        <v>7.1089435382540306E-5</v>
      </c>
      <c r="AU1290" s="9">
        <v>2.0780308501181001E-8</v>
      </c>
      <c r="AV1290" s="10">
        <v>-1.52157101196734</v>
      </c>
      <c r="AW1290" s="10">
        <v>-3.6807515040377798</v>
      </c>
      <c r="AX1290" s="10">
        <v>-19.3952407865062</v>
      </c>
      <c r="AY1290" s="10">
        <v>-2.41904681088706</v>
      </c>
      <c r="AZ1290" s="10">
        <v>-12.7468521902431</v>
      </c>
      <c r="BA1290" s="10">
        <v>-5.26936979180193</v>
      </c>
      <c r="BB1290" s="9">
        <v>0.39677907493001102</v>
      </c>
      <c r="BC1290" s="9">
        <v>4.2998937312121999E-4</v>
      </c>
      <c r="BD1290" s="9">
        <v>2.0262947320048902E-8</v>
      </c>
      <c r="BE1290" s="9">
        <v>1.8050087408055401E-2</v>
      </c>
      <c r="BF1290" s="9">
        <v>3.4234495382978699E-7</v>
      </c>
      <c r="BG1290" s="9">
        <v>3.1601301043515702E-5</v>
      </c>
      <c r="BH1290" s="11" t="str">
        <f t="shared" si="172"/>
        <v/>
      </c>
      <c r="BI1290" s="11" t="str">
        <f t="shared" si="172"/>
        <v>x</v>
      </c>
      <c r="BJ1290" s="11" t="str">
        <f t="shared" si="172"/>
        <v>x</v>
      </c>
      <c r="BK1290" s="11" t="str">
        <f t="shared" si="170"/>
        <v/>
      </c>
      <c r="BL1290" s="11" t="str">
        <f t="shared" si="170"/>
        <v>x</v>
      </c>
      <c r="BM1290" s="11" t="str">
        <f t="shared" si="170"/>
        <v>x</v>
      </c>
      <c r="BN1290" s="11" t="str">
        <f t="shared" si="176"/>
        <v>x</v>
      </c>
      <c r="BO1290" s="11" t="str">
        <f t="shared" si="177"/>
        <v>x</v>
      </c>
      <c r="BP1290" s="11" t="str">
        <f t="shared" si="178"/>
        <v/>
      </c>
      <c r="BR1290" s="11">
        <f t="shared" si="175"/>
        <v>1285</v>
      </c>
      <c r="BS1290" s="6" t="str">
        <f t="shared" si="175"/>
        <v>MA_10433066g0010</v>
      </c>
      <c r="BT1290" s="6" t="str">
        <f t="shared" si="175"/>
        <v>cytochrome P450 71A1-like</v>
      </c>
      <c r="BU1290" s="28">
        <f t="shared" si="173"/>
        <v>-1.5</v>
      </c>
      <c r="BV1290" s="28" t="str">
        <f t="shared" si="173"/>
        <v>-3,7*</v>
      </c>
      <c r="BW1290" s="28" t="str">
        <f t="shared" si="173"/>
        <v>-19,4*</v>
      </c>
      <c r="BX1290" s="28">
        <f t="shared" si="171"/>
        <v>-2.4</v>
      </c>
      <c r="BY1290" s="28" t="str">
        <f t="shared" si="171"/>
        <v>-12,7*</v>
      </c>
      <c r="BZ1290" s="28" t="str">
        <f t="shared" si="171"/>
        <v>-5,3*</v>
      </c>
    </row>
    <row r="1291" spans="1:78">
      <c r="A1291" s="6">
        <v>1286</v>
      </c>
      <c r="B1291" s="6" t="s">
        <v>2326</v>
      </c>
      <c r="C1291" s="6" t="s">
        <v>2327</v>
      </c>
      <c r="D1291" s="6" t="str">
        <f t="shared" si="174"/>
        <v>Protein 1286 / MA_118899g0010 / probable phosphatase 2C 59 isoform X1</v>
      </c>
      <c r="E1291" s="6">
        <v>9</v>
      </c>
      <c r="F1291" s="6">
        <v>8</v>
      </c>
      <c r="G1291" s="6">
        <v>28069873</v>
      </c>
      <c r="H1291" s="6">
        <v>27713125</v>
      </c>
      <c r="I1291" s="6">
        <v>29374106</v>
      </c>
      <c r="J1291" s="6">
        <v>25429818</v>
      </c>
      <c r="K1291" s="6">
        <v>28395085</v>
      </c>
      <c r="L1291" s="6">
        <v>25647821</v>
      </c>
      <c r="M1291" s="6">
        <v>25264149</v>
      </c>
      <c r="N1291" s="6">
        <v>24731741</v>
      </c>
      <c r="O1291" s="6">
        <v>24872812</v>
      </c>
      <c r="P1291" s="6">
        <v>28818234</v>
      </c>
      <c r="Q1291" s="6">
        <v>28957075</v>
      </c>
      <c r="R1291" s="6">
        <v>30113230</v>
      </c>
      <c r="S1291" s="6">
        <v>27846007</v>
      </c>
      <c r="T1291" s="6">
        <v>28414264</v>
      </c>
      <c r="U1291" s="6">
        <v>28483048</v>
      </c>
      <c r="V1291" s="6">
        <v>29480939</v>
      </c>
      <c r="W1291" s="6">
        <v>28200158</v>
      </c>
      <c r="X1291" s="6">
        <v>30547334</v>
      </c>
      <c r="Y1291" s="6">
        <v>28481637</v>
      </c>
      <c r="Z1291" s="8">
        <v>24.742519200713001</v>
      </c>
      <c r="AA1291" s="8">
        <v>24.7240660660378</v>
      </c>
      <c r="AB1291" s="8">
        <v>24.808041608178801</v>
      </c>
      <c r="AC1291" s="8">
        <v>24.600017800976602</v>
      </c>
      <c r="AD1291" s="8">
        <v>24.759137894653499</v>
      </c>
      <c r="AE1291" s="8">
        <v>24.612332926066099</v>
      </c>
      <c r="AF1291" s="8">
        <v>24.590588249108698</v>
      </c>
      <c r="AG1291" s="8">
        <v>24.559860466562</v>
      </c>
      <c r="AH1291" s="8">
        <v>24.5680662851207</v>
      </c>
      <c r="AI1291" s="8">
        <v>24.7804785931487</v>
      </c>
      <c r="AJ1291" s="8">
        <v>24.7874125450817</v>
      </c>
      <c r="AK1291" s="8">
        <v>24.843894126676599</v>
      </c>
      <c r="AL1291" s="8">
        <v>24.730967130221799</v>
      </c>
      <c r="AM1291" s="8">
        <v>24.760112010700499</v>
      </c>
      <c r="AN1291" s="8">
        <v>24.763600203043701</v>
      </c>
      <c r="AO1291" s="8">
        <v>24.813279140783902</v>
      </c>
      <c r="AP1291" s="8">
        <v>24.749199909997898</v>
      </c>
      <c r="AQ1291" s="8">
        <v>24.864543139417201</v>
      </c>
      <c r="AR1291" s="8">
        <v>24.763528732703701</v>
      </c>
      <c r="AS1291" s="9">
        <v>4.9195237543402895E-4</v>
      </c>
      <c r="AT1291" s="9">
        <v>0.32176699015129501</v>
      </c>
      <c r="AU1291" s="9">
        <v>1.2096503389146399E-4</v>
      </c>
      <c r="AV1291" s="10">
        <v>-1.1049985928239801</v>
      </c>
      <c r="AW1291" s="10">
        <v>1.0380071397494699</v>
      </c>
      <c r="AX1291" s="10">
        <v>1.0454135117616801</v>
      </c>
      <c r="AY1291" s="10">
        <v>1.1469964287644101</v>
      </c>
      <c r="AZ1291" s="10">
        <v>1.1551804594158299</v>
      </c>
      <c r="BA1291" s="10">
        <v>1.00713518407397</v>
      </c>
      <c r="BB1291" s="9">
        <v>4.9526094665079999E-3</v>
      </c>
      <c r="BC1291" s="9">
        <v>0.40116012889643998</v>
      </c>
      <c r="BD1291" s="9">
        <v>0.26112241638404199</v>
      </c>
      <c r="BE1291" s="9">
        <v>2.6976480846163702E-4</v>
      </c>
      <c r="BF1291" s="9">
        <v>1.5921562759602101E-4</v>
      </c>
      <c r="BG1291" s="9">
        <v>0.989503780095769</v>
      </c>
      <c r="BH1291" s="11" t="str">
        <f t="shared" si="172"/>
        <v/>
      </c>
      <c r="BI1291" s="11" t="str">
        <f t="shared" si="172"/>
        <v/>
      </c>
      <c r="BJ1291" s="11" t="str">
        <f t="shared" si="172"/>
        <v/>
      </c>
      <c r="BK1291" s="11" t="str">
        <f t="shared" si="170"/>
        <v/>
      </c>
      <c r="BL1291" s="11" t="str">
        <f t="shared" si="170"/>
        <v/>
      </c>
      <c r="BM1291" s="11" t="str">
        <f t="shared" si="170"/>
        <v/>
      </c>
      <c r="BN1291" s="11" t="str">
        <f t="shared" si="176"/>
        <v/>
      </c>
      <c r="BO1291" s="11" t="str">
        <f t="shared" si="177"/>
        <v/>
      </c>
      <c r="BP1291" s="11" t="str">
        <f t="shared" si="178"/>
        <v/>
      </c>
      <c r="BR1291" s="11">
        <f t="shared" si="175"/>
        <v>1286</v>
      </c>
      <c r="BS1291" s="6" t="str">
        <f t="shared" si="175"/>
        <v>MA_118899g0010</v>
      </c>
      <c r="BT1291" s="6" t="str">
        <f t="shared" si="175"/>
        <v>probable phosphatase 2C 59 isoform X1</v>
      </c>
      <c r="BU1291" s="28">
        <f t="shared" si="173"/>
        <v>-1.1000000000000001</v>
      </c>
      <c r="BV1291" s="28">
        <f t="shared" si="173"/>
        <v>1</v>
      </c>
      <c r="BW1291" s="28">
        <f t="shared" si="173"/>
        <v>1</v>
      </c>
      <c r="BX1291" s="28">
        <f t="shared" si="171"/>
        <v>1.1000000000000001</v>
      </c>
      <c r="BY1291" s="28">
        <f t="shared" si="171"/>
        <v>1.2</v>
      </c>
      <c r="BZ1291" s="28">
        <f t="shared" si="171"/>
        <v>1</v>
      </c>
    </row>
    <row r="1292" spans="1:78">
      <c r="A1292" s="6">
        <v>1287</v>
      </c>
      <c r="B1292" s="6" t="s">
        <v>2328</v>
      </c>
      <c r="C1292" s="6" t="s">
        <v>563</v>
      </c>
      <c r="D1292" s="6" t="str">
        <f t="shared" si="174"/>
        <v>Protein 1287 / MA_10428240g0010 / probable aldo-keto reductase 2</v>
      </c>
      <c r="E1292" s="6">
        <v>5</v>
      </c>
      <c r="F1292" s="6">
        <v>1</v>
      </c>
      <c r="G1292" s="6">
        <v>1504739</v>
      </c>
      <c r="H1292" s="6">
        <v>1547395</v>
      </c>
      <c r="I1292" s="6">
        <v>1241493</v>
      </c>
      <c r="J1292" s="6">
        <v>1521582</v>
      </c>
      <c r="K1292" s="6">
        <v>1224967</v>
      </c>
      <c r="L1292" s="6">
        <v>1220380</v>
      </c>
      <c r="M1292" s="6">
        <v>1314922</v>
      </c>
      <c r="N1292" s="6">
        <v>1227181</v>
      </c>
      <c r="O1292" s="6">
        <v>1228837</v>
      </c>
      <c r="P1292" s="6">
        <v>996584</v>
      </c>
      <c r="Q1292" s="6">
        <v>990342</v>
      </c>
      <c r="R1292" s="6">
        <v>1419073</v>
      </c>
      <c r="S1292" s="6">
        <v>1198437</v>
      </c>
      <c r="T1292" s="6">
        <v>1088495</v>
      </c>
      <c r="U1292" s="6">
        <v>1057567</v>
      </c>
      <c r="V1292" s="6">
        <v>914764</v>
      </c>
      <c r="W1292" s="6">
        <v>1024657</v>
      </c>
      <c r="X1292" s="6">
        <v>858334</v>
      </c>
      <c r="Y1292" s="6">
        <v>1014002</v>
      </c>
      <c r="Z1292" s="8">
        <v>20.521081839658098</v>
      </c>
      <c r="AA1292" s="8">
        <v>20.561410086603001</v>
      </c>
      <c r="AB1292" s="8">
        <v>20.243644696409799</v>
      </c>
      <c r="AC1292" s="8">
        <v>20.537140653952601</v>
      </c>
      <c r="AD1292" s="8">
        <v>20.224311453590701</v>
      </c>
      <c r="AE1292" s="8">
        <v>20.2188990111731</v>
      </c>
      <c r="AF1292" s="8">
        <v>20.326545791997098</v>
      </c>
      <c r="AG1292" s="8">
        <v>20.226916620724499</v>
      </c>
      <c r="AH1292" s="8">
        <v>20.228862130366402</v>
      </c>
      <c r="AI1292" s="8">
        <v>19.926631886401299</v>
      </c>
      <c r="AJ1292" s="8">
        <v>19.9175672991237</v>
      </c>
      <c r="AK1292" s="8">
        <v>20.436517375797401</v>
      </c>
      <c r="AL1292" s="8">
        <v>20.192722640033001</v>
      </c>
      <c r="AM1292" s="8">
        <v>20.053903349848198</v>
      </c>
      <c r="AN1292" s="8">
        <v>20.012317634566099</v>
      </c>
      <c r="AO1292" s="8">
        <v>19.803040064887501</v>
      </c>
      <c r="AP1292" s="8">
        <v>19.966709623236898</v>
      </c>
      <c r="AQ1292" s="8">
        <v>19.711179621438301</v>
      </c>
      <c r="AR1292" s="8">
        <v>19.951629067214999</v>
      </c>
      <c r="AS1292" s="9">
        <v>2.1387267963415002E-3</v>
      </c>
      <c r="AT1292" s="9">
        <v>1</v>
      </c>
      <c r="AU1292" s="9">
        <v>7.1210018687037E-4</v>
      </c>
      <c r="AV1292" s="10">
        <v>-1.122886304039</v>
      </c>
      <c r="AW1292" s="10">
        <v>-1.2414698592612201</v>
      </c>
      <c r="AX1292" s="10">
        <v>-1.44247122908041</v>
      </c>
      <c r="AY1292" s="10">
        <v>-1.1056060215497101</v>
      </c>
      <c r="AZ1292" s="10">
        <v>-1.2846102262462999</v>
      </c>
      <c r="BA1292" s="10">
        <v>-1.16190596035799</v>
      </c>
      <c r="BB1292" s="9">
        <v>0.41739722507709198</v>
      </c>
      <c r="BC1292" s="9">
        <v>3.1144178700242098E-2</v>
      </c>
      <c r="BD1292" s="9">
        <v>4.5979799291728801E-4</v>
      </c>
      <c r="BE1292" s="9">
        <v>0.53556254601817299</v>
      </c>
      <c r="BF1292" s="9">
        <v>1.7847102288499499E-2</v>
      </c>
      <c r="BG1292" s="9">
        <v>0.17587403525685</v>
      </c>
      <c r="BH1292" s="11" t="str">
        <f t="shared" si="172"/>
        <v/>
      </c>
      <c r="BI1292" s="11" t="str">
        <f t="shared" si="172"/>
        <v/>
      </c>
      <c r="BJ1292" s="11" t="str">
        <f t="shared" si="172"/>
        <v/>
      </c>
      <c r="BK1292" s="11" t="str">
        <f t="shared" si="170"/>
        <v/>
      </c>
      <c r="BL1292" s="11" t="str">
        <f t="shared" si="170"/>
        <v/>
      </c>
      <c r="BM1292" s="11" t="str">
        <f t="shared" si="170"/>
        <v/>
      </c>
      <c r="BN1292" s="11" t="str">
        <f t="shared" si="176"/>
        <v/>
      </c>
      <c r="BO1292" s="11" t="str">
        <f t="shared" si="177"/>
        <v/>
      </c>
      <c r="BP1292" s="11" t="str">
        <f t="shared" si="178"/>
        <v/>
      </c>
      <c r="BR1292" s="11">
        <f t="shared" si="175"/>
        <v>1287</v>
      </c>
      <c r="BS1292" s="6" t="str">
        <f t="shared" si="175"/>
        <v>MA_10428240g0010</v>
      </c>
      <c r="BT1292" s="6" t="str">
        <f t="shared" si="175"/>
        <v>probable aldo-keto reductase 2</v>
      </c>
      <c r="BU1292" s="28">
        <f t="shared" si="173"/>
        <v>-1.1000000000000001</v>
      </c>
      <c r="BV1292" s="28">
        <f t="shared" si="173"/>
        <v>-1.2</v>
      </c>
      <c r="BW1292" s="28">
        <f t="shared" si="173"/>
        <v>-1.4</v>
      </c>
      <c r="BX1292" s="28">
        <f t="shared" si="171"/>
        <v>-1.1000000000000001</v>
      </c>
      <c r="BY1292" s="28">
        <f t="shared" si="171"/>
        <v>-1.3</v>
      </c>
      <c r="BZ1292" s="28">
        <f t="shared" si="171"/>
        <v>-1.2</v>
      </c>
    </row>
    <row r="1293" spans="1:78">
      <c r="A1293" s="6">
        <v>1288</v>
      </c>
      <c r="B1293" s="6" t="s">
        <v>2329</v>
      </c>
      <c r="C1293" s="6" t="s">
        <v>2330</v>
      </c>
      <c r="D1293" s="6" t="str">
        <f t="shared" si="174"/>
        <v>Protein 1288 / MA_10430797g0010 / COP9 signalosome complex subunit 5b</v>
      </c>
      <c r="E1293" s="6">
        <v>6</v>
      </c>
      <c r="F1293" s="6">
        <v>6</v>
      </c>
      <c r="G1293" s="6">
        <v>10998873</v>
      </c>
      <c r="H1293" s="6">
        <v>6380172</v>
      </c>
      <c r="I1293" s="6">
        <v>10134152</v>
      </c>
      <c r="J1293" s="6">
        <v>7608638</v>
      </c>
      <c r="K1293" s="6">
        <v>10072842</v>
      </c>
      <c r="L1293" s="6">
        <v>9608494</v>
      </c>
      <c r="M1293" s="6">
        <v>9977611</v>
      </c>
      <c r="N1293" s="6">
        <v>11346959</v>
      </c>
      <c r="O1293" s="6">
        <v>10878008</v>
      </c>
      <c r="P1293" s="6">
        <v>5420241</v>
      </c>
      <c r="Q1293" s="6">
        <v>10536599</v>
      </c>
      <c r="R1293" s="6">
        <v>6906761</v>
      </c>
      <c r="S1293" s="6">
        <v>8410885</v>
      </c>
      <c r="T1293" s="6">
        <v>7463673</v>
      </c>
      <c r="U1293" s="6">
        <v>12826630</v>
      </c>
      <c r="V1293" s="6">
        <v>10438638</v>
      </c>
      <c r="W1293" s="6">
        <v>10290857</v>
      </c>
      <c r="X1293" s="6">
        <v>11032704</v>
      </c>
      <c r="Y1293" s="6">
        <v>10443634</v>
      </c>
      <c r="Z1293" s="8">
        <v>23.390852369724399</v>
      </c>
      <c r="AA1293" s="8">
        <v>22.605163886762899</v>
      </c>
      <c r="AB1293" s="8">
        <v>23.272722037024302</v>
      </c>
      <c r="AC1293" s="8">
        <v>22.8592067935516</v>
      </c>
      <c r="AD1293" s="8">
        <v>23.2639674538954</v>
      </c>
      <c r="AE1293" s="8">
        <v>23.195878895329098</v>
      </c>
      <c r="AF1293" s="8">
        <v>23.250262992999001</v>
      </c>
      <c r="AG1293" s="8">
        <v>23.435802369352501</v>
      </c>
      <c r="AH1293" s="8">
        <v>23.3749110561272</v>
      </c>
      <c r="AI1293" s="8">
        <v>22.369925568832301</v>
      </c>
      <c r="AJ1293" s="8">
        <v>23.328905933689001</v>
      </c>
      <c r="AK1293" s="8">
        <v>22.719577871143599</v>
      </c>
      <c r="AL1293" s="8">
        <v>23.003826179309499</v>
      </c>
      <c r="AM1293" s="8">
        <v>22.831454349242101</v>
      </c>
      <c r="AN1293" s="8">
        <v>23.6126388384642</v>
      </c>
      <c r="AO1293" s="8">
        <v>23.315430150177701</v>
      </c>
      <c r="AP1293" s="8">
        <v>23.294859795925099</v>
      </c>
      <c r="AQ1293" s="8">
        <v>23.3952830878968</v>
      </c>
      <c r="AR1293" s="8">
        <v>23.3161204682199</v>
      </c>
      <c r="AS1293" s="9">
        <v>4.17249230786884E-2</v>
      </c>
      <c r="AT1293" s="9">
        <v>1</v>
      </c>
      <c r="AU1293" s="9">
        <v>2.5868032288716099E-2</v>
      </c>
      <c r="AV1293" s="10">
        <v>1.1775850984301901</v>
      </c>
      <c r="AW1293" s="10">
        <v>-1.1709216369169799</v>
      </c>
      <c r="AX1293" s="10">
        <v>1.2384056511175801</v>
      </c>
      <c r="AY1293" s="10">
        <v>-1.3788598710629201</v>
      </c>
      <c r="AZ1293" s="10">
        <v>1.0516485413822501</v>
      </c>
      <c r="BA1293" s="10">
        <v>1.4500759721738401</v>
      </c>
      <c r="BB1293" s="9">
        <v>0.55941914141106397</v>
      </c>
      <c r="BC1293" s="9">
        <v>0.54083395322036798</v>
      </c>
      <c r="BD1293" s="9">
        <v>0.29202525717419298</v>
      </c>
      <c r="BE1293" s="9">
        <v>8.2162800430476995E-2</v>
      </c>
      <c r="BF1293" s="9">
        <v>0.97596992569961505</v>
      </c>
      <c r="BG1293" s="9">
        <v>2.69767260036834E-2</v>
      </c>
      <c r="BH1293" s="11" t="str">
        <f t="shared" si="172"/>
        <v/>
      </c>
      <c r="BI1293" s="11" t="str">
        <f t="shared" si="172"/>
        <v/>
      </c>
      <c r="BJ1293" s="11" t="str">
        <f t="shared" si="172"/>
        <v/>
      </c>
      <c r="BK1293" s="11" t="str">
        <f t="shared" si="170"/>
        <v/>
      </c>
      <c r="BL1293" s="11" t="str">
        <f t="shared" si="170"/>
        <v/>
      </c>
      <c r="BM1293" s="11" t="str">
        <f t="shared" si="170"/>
        <v/>
      </c>
      <c r="BN1293" s="11" t="str">
        <f t="shared" si="176"/>
        <v/>
      </c>
      <c r="BO1293" s="11" t="str">
        <f t="shared" si="177"/>
        <v/>
      </c>
      <c r="BP1293" s="11" t="str">
        <f t="shared" si="178"/>
        <v/>
      </c>
      <c r="BR1293" s="11">
        <f t="shared" si="175"/>
        <v>1288</v>
      </c>
      <c r="BS1293" s="6" t="str">
        <f t="shared" si="175"/>
        <v>MA_10430797g0010</v>
      </c>
      <c r="BT1293" s="6" t="str">
        <f t="shared" si="175"/>
        <v>COP9 signalosome complex subunit 5b</v>
      </c>
      <c r="BU1293" s="28">
        <f t="shared" si="173"/>
        <v>1.2</v>
      </c>
      <c r="BV1293" s="28">
        <f t="shared" si="173"/>
        <v>-1.2</v>
      </c>
      <c r="BW1293" s="28">
        <f t="shared" si="173"/>
        <v>1.2</v>
      </c>
      <c r="BX1293" s="28">
        <f t="shared" si="171"/>
        <v>-1.4</v>
      </c>
      <c r="BY1293" s="28">
        <f t="shared" si="171"/>
        <v>1.1000000000000001</v>
      </c>
      <c r="BZ1293" s="28">
        <f t="shared" si="171"/>
        <v>1.5</v>
      </c>
    </row>
    <row r="1294" spans="1:78">
      <c r="A1294" s="6">
        <v>1289</v>
      </c>
      <c r="B1294" s="6" t="s">
        <v>2331</v>
      </c>
      <c r="C1294" s="6" t="s">
        <v>2332</v>
      </c>
      <c r="D1294" s="6" t="str">
        <f t="shared" si="174"/>
        <v>Protein 1289 / MA_516593g0010 / thiosulfate sulfurtransferase chloroplastic-like</v>
      </c>
      <c r="E1294" s="6">
        <v>4</v>
      </c>
      <c r="F1294" s="6">
        <v>4</v>
      </c>
      <c r="G1294" s="6">
        <v>9364095</v>
      </c>
      <c r="H1294" s="6">
        <v>13364635</v>
      </c>
      <c r="I1294" s="6">
        <v>9400677</v>
      </c>
      <c r="J1294" s="6">
        <v>6527242</v>
      </c>
      <c r="K1294" s="6">
        <v>9442764</v>
      </c>
      <c r="L1294" s="6">
        <v>13210941</v>
      </c>
      <c r="M1294" s="6">
        <v>12449596</v>
      </c>
      <c r="N1294" s="6">
        <v>13382034</v>
      </c>
      <c r="O1294" s="6">
        <v>11727554</v>
      </c>
      <c r="P1294" s="6">
        <v>12980943</v>
      </c>
      <c r="Q1294" s="6">
        <v>10279345</v>
      </c>
      <c r="R1294" s="6">
        <v>11049022</v>
      </c>
      <c r="S1294" s="6">
        <v>7438532</v>
      </c>
      <c r="T1294" s="6">
        <v>8151902</v>
      </c>
      <c r="U1294" s="6">
        <v>14095381</v>
      </c>
      <c r="V1294" s="6">
        <v>15092777</v>
      </c>
      <c r="W1294" s="6">
        <v>14903533</v>
      </c>
      <c r="X1294" s="6">
        <v>12880657</v>
      </c>
      <c r="Y1294" s="6">
        <v>14487115</v>
      </c>
      <c r="Z1294" s="8">
        <v>23.158708140183101</v>
      </c>
      <c r="AA1294" s="8">
        <v>23.6719171010532</v>
      </c>
      <c r="AB1294" s="8">
        <v>23.164333227111499</v>
      </c>
      <c r="AC1294" s="8">
        <v>22.6380420980895</v>
      </c>
      <c r="AD1294" s="8">
        <v>23.170777783299801</v>
      </c>
      <c r="AE1294" s="8">
        <v>23.6552298959502</v>
      </c>
      <c r="AF1294" s="8">
        <v>23.569595590580899</v>
      </c>
      <c r="AG1294" s="8">
        <v>23.6737940790468</v>
      </c>
      <c r="AH1294" s="8">
        <v>23.483398808008801</v>
      </c>
      <c r="AI1294" s="8">
        <v>23.629891855869602</v>
      </c>
      <c r="AJ1294" s="8">
        <v>23.293245003124898</v>
      </c>
      <c r="AK1294" s="8">
        <v>23.397415339874101</v>
      </c>
      <c r="AL1294" s="8">
        <v>22.826586501774599</v>
      </c>
      <c r="AM1294" s="8">
        <v>22.958705277235701</v>
      </c>
      <c r="AN1294" s="8">
        <v>23.748719138883398</v>
      </c>
      <c r="AO1294" s="8">
        <v>23.847354943603602</v>
      </c>
      <c r="AP1294" s="8">
        <v>23.8291510376765</v>
      </c>
      <c r="AQ1294" s="8">
        <v>23.6187028466756</v>
      </c>
      <c r="AR1294" s="8">
        <v>23.788266985842199</v>
      </c>
      <c r="AS1294" s="9">
        <v>1.2403952476322901E-2</v>
      </c>
      <c r="AT1294" s="9">
        <v>1</v>
      </c>
      <c r="AU1294" s="9">
        <v>6.0894049167654297E-3</v>
      </c>
      <c r="AV1294" s="10">
        <v>1.3516755763975099</v>
      </c>
      <c r="AW1294" s="10">
        <v>1.0427643208130499</v>
      </c>
      <c r="AX1294" s="10">
        <v>1.5216993228959701</v>
      </c>
      <c r="AY1294" s="10">
        <v>-1.2962426402771401</v>
      </c>
      <c r="AZ1294" s="10">
        <v>1.1257873926757</v>
      </c>
      <c r="BA1294" s="10">
        <v>1.45929362227267</v>
      </c>
      <c r="BB1294" s="9">
        <v>0.102876314129058</v>
      </c>
      <c r="BC1294" s="9">
        <v>0.98251858938619296</v>
      </c>
      <c r="BD1294" s="9">
        <v>1.0786882184602E-2</v>
      </c>
      <c r="BE1294" s="9">
        <v>0.184948562471176</v>
      </c>
      <c r="BF1294" s="9">
        <v>0.76387010895322005</v>
      </c>
      <c r="BG1294" s="9">
        <v>2.2105907654418701E-2</v>
      </c>
      <c r="BH1294" s="11" t="str">
        <f t="shared" si="172"/>
        <v/>
      </c>
      <c r="BI1294" s="11" t="str">
        <f t="shared" si="172"/>
        <v/>
      </c>
      <c r="BJ1294" s="11" t="str">
        <f t="shared" si="172"/>
        <v/>
      </c>
      <c r="BK1294" s="11" t="str">
        <f t="shared" si="170"/>
        <v/>
      </c>
      <c r="BL1294" s="11" t="str">
        <f t="shared" si="170"/>
        <v/>
      </c>
      <c r="BM1294" s="11" t="str">
        <f t="shared" si="170"/>
        <v/>
      </c>
      <c r="BN1294" s="11" t="str">
        <f t="shared" si="176"/>
        <v/>
      </c>
      <c r="BO1294" s="11" t="str">
        <f t="shared" si="177"/>
        <v/>
      </c>
      <c r="BP1294" s="11" t="str">
        <f t="shared" si="178"/>
        <v/>
      </c>
      <c r="BR1294" s="11">
        <f t="shared" si="175"/>
        <v>1289</v>
      </c>
      <c r="BS1294" s="6" t="str">
        <f t="shared" si="175"/>
        <v>MA_516593g0010</v>
      </c>
      <c r="BT1294" s="6" t="str">
        <f t="shared" si="175"/>
        <v>thiosulfate sulfurtransferase chloroplastic-like</v>
      </c>
      <c r="BU1294" s="28">
        <f t="shared" si="173"/>
        <v>1.4</v>
      </c>
      <c r="BV1294" s="28">
        <f t="shared" si="173"/>
        <v>1</v>
      </c>
      <c r="BW1294" s="28">
        <f t="shared" si="173"/>
        <v>1.5</v>
      </c>
      <c r="BX1294" s="28">
        <f t="shared" si="171"/>
        <v>-1.3</v>
      </c>
      <c r="BY1294" s="28">
        <f t="shared" si="171"/>
        <v>1.1000000000000001</v>
      </c>
      <c r="BZ1294" s="28">
        <f t="shared" si="171"/>
        <v>1.5</v>
      </c>
    </row>
    <row r="1295" spans="1:78">
      <c r="A1295" s="6">
        <v>1290</v>
      </c>
      <c r="B1295" s="6" t="s">
        <v>2333</v>
      </c>
      <c r="C1295" s="6" t="s">
        <v>1660</v>
      </c>
      <c r="D1295" s="6" t="str">
        <f t="shared" si="174"/>
        <v>Protein 1290 / MA_10434223g0010 / thioredoxin H1-like</v>
      </c>
      <c r="E1295" s="6">
        <v>8</v>
      </c>
      <c r="F1295" s="6">
        <v>1</v>
      </c>
      <c r="G1295" s="6">
        <v>28572233</v>
      </c>
      <c r="H1295" s="6">
        <v>17806374</v>
      </c>
      <c r="I1295" s="6">
        <v>23642398</v>
      </c>
      <c r="J1295" s="6">
        <v>12846230</v>
      </c>
      <c r="K1295" s="6">
        <v>19053146</v>
      </c>
      <c r="L1295" s="6">
        <v>17264606</v>
      </c>
      <c r="M1295" s="6">
        <v>16627443</v>
      </c>
      <c r="N1295" s="6">
        <v>17149873</v>
      </c>
      <c r="O1295" s="6">
        <v>11002019</v>
      </c>
      <c r="P1295" s="6">
        <v>37239917</v>
      </c>
      <c r="Q1295" s="6">
        <v>16986410</v>
      </c>
      <c r="R1295" s="6">
        <v>42904761</v>
      </c>
      <c r="S1295" s="6">
        <v>19583616</v>
      </c>
      <c r="T1295" s="6">
        <v>28275758</v>
      </c>
      <c r="U1295" s="6">
        <v>22890441</v>
      </c>
      <c r="V1295" s="6">
        <v>28926169</v>
      </c>
      <c r="W1295" s="6">
        <v>24546264</v>
      </c>
      <c r="X1295" s="6">
        <v>14698982</v>
      </c>
      <c r="Y1295" s="6">
        <v>18803462</v>
      </c>
      <c r="Z1295" s="8">
        <v>24.768110455548399</v>
      </c>
      <c r="AA1295" s="8">
        <v>24.085890427433199</v>
      </c>
      <c r="AB1295" s="8">
        <v>24.494873036751201</v>
      </c>
      <c r="AC1295" s="8">
        <v>23.614841696135301</v>
      </c>
      <c r="AD1295" s="8">
        <v>24.183525895203999</v>
      </c>
      <c r="AE1295" s="8">
        <v>24.041314074665099</v>
      </c>
      <c r="AF1295" s="8">
        <v>23.987062989490099</v>
      </c>
      <c r="AG1295" s="8">
        <v>24.0316945570558</v>
      </c>
      <c r="AH1295" s="8">
        <v>23.391264963780099</v>
      </c>
      <c r="AI1295" s="8">
        <v>25.150346521645801</v>
      </c>
      <c r="AJ1295" s="8">
        <v>24.0178776419564</v>
      </c>
      <c r="AK1295" s="8">
        <v>25.354634411935901</v>
      </c>
      <c r="AL1295" s="8">
        <v>24.223143838939301</v>
      </c>
      <c r="AM1295" s="8">
        <v>24.7530623638708</v>
      </c>
      <c r="AN1295" s="8">
        <v>24.4482419218795</v>
      </c>
      <c r="AO1295" s="8">
        <v>24.785871928692899</v>
      </c>
      <c r="AP1295" s="8">
        <v>24.5490001238297</v>
      </c>
      <c r="AQ1295" s="8">
        <v>23.809212906728401</v>
      </c>
      <c r="AR1295" s="8">
        <v>24.164494972412999</v>
      </c>
      <c r="AS1295" s="9">
        <v>0.112301568987595</v>
      </c>
      <c r="AT1295" s="9">
        <v>1</v>
      </c>
      <c r="AU1295" s="9">
        <v>8.20763310496406E-2</v>
      </c>
      <c r="AV1295" s="10">
        <v>-1.2893233792526</v>
      </c>
      <c r="AW1295" s="10">
        <v>1.3854596105711801</v>
      </c>
      <c r="AX1295" s="10">
        <v>1.0881791329553001</v>
      </c>
      <c r="AY1295" s="10">
        <v>1.7863054669196301</v>
      </c>
      <c r="AZ1295" s="10">
        <v>1.40301479693409</v>
      </c>
      <c r="BA1295" s="10">
        <v>-1.2731907538132301</v>
      </c>
      <c r="BB1295" s="9">
        <v>0.61720882393833998</v>
      </c>
      <c r="BC1295" s="9">
        <v>0.36915697431676198</v>
      </c>
      <c r="BD1295" s="9">
        <v>0.97157136699958402</v>
      </c>
      <c r="BE1295" s="9">
        <v>5.6960181744001602E-2</v>
      </c>
      <c r="BF1295" s="9">
        <v>0.38655511895526901</v>
      </c>
      <c r="BG1295" s="9">
        <v>0.61127946418138901</v>
      </c>
      <c r="BH1295" s="11" t="str">
        <f t="shared" si="172"/>
        <v/>
      </c>
      <c r="BI1295" s="11" t="str">
        <f t="shared" si="172"/>
        <v/>
      </c>
      <c r="BJ1295" s="11" t="str">
        <f t="shared" si="172"/>
        <v/>
      </c>
      <c r="BK1295" s="11" t="str">
        <f t="shared" si="170"/>
        <v/>
      </c>
      <c r="BL1295" s="11" t="str">
        <f t="shared" si="170"/>
        <v/>
      </c>
      <c r="BM1295" s="11" t="str">
        <f t="shared" si="170"/>
        <v/>
      </c>
      <c r="BN1295" s="11" t="str">
        <f t="shared" si="176"/>
        <v/>
      </c>
      <c r="BO1295" s="11" t="str">
        <f t="shared" si="177"/>
        <v/>
      </c>
      <c r="BP1295" s="11" t="str">
        <f t="shared" si="178"/>
        <v/>
      </c>
      <c r="BR1295" s="11">
        <f t="shared" si="175"/>
        <v>1290</v>
      </c>
      <c r="BS1295" s="6" t="str">
        <f t="shared" si="175"/>
        <v>MA_10434223g0010</v>
      </c>
      <c r="BT1295" s="6" t="str">
        <f t="shared" si="175"/>
        <v>thioredoxin H1-like</v>
      </c>
      <c r="BU1295" s="28">
        <f t="shared" si="173"/>
        <v>-1.3</v>
      </c>
      <c r="BV1295" s="28">
        <f t="shared" si="173"/>
        <v>1.4</v>
      </c>
      <c r="BW1295" s="28">
        <f t="shared" si="173"/>
        <v>1.1000000000000001</v>
      </c>
      <c r="BX1295" s="28">
        <f t="shared" si="171"/>
        <v>1.8</v>
      </c>
      <c r="BY1295" s="28">
        <f t="shared" si="171"/>
        <v>1.4</v>
      </c>
      <c r="BZ1295" s="28">
        <f t="shared" si="171"/>
        <v>-1.3</v>
      </c>
    </row>
    <row r="1296" spans="1:78">
      <c r="A1296" s="6">
        <v>1291</v>
      </c>
      <c r="B1296" s="6" t="s">
        <v>2334</v>
      </c>
      <c r="C1296" s="6" t="s">
        <v>2335</v>
      </c>
      <c r="D1296" s="6" t="str">
        <f t="shared" si="174"/>
        <v>Protein 1291 / MA_33203g0010 / 4-hydroxy-tetrahydrodipicolinate reductase chloroplastic-like</v>
      </c>
      <c r="E1296" s="6">
        <v>7</v>
      </c>
      <c r="F1296" s="6">
        <v>7</v>
      </c>
      <c r="G1296" s="6">
        <v>9630272</v>
      </c>
      <c r="H1296" s="6">
        <v>38100218</v>
      </c>
      <c r="I1296" s="6">
        <v>30053277</v>
      </c>
      <c r="J1296" s="6">
        <v>27617173</v>
      </c>
      <c r="K1296" s="6">
        <v>27670128</v>
      </c>
      <c r="L1296" s="6">
        <v>36833008</v>
      </c>
      <c r="M1296" s="6">
        <v>37334371</v>
      </c>
      <c r="N1296" s="6">
        <v>36683673</v>
      </c>
      <c r="O1296" s="6">
        <v>36476384</v>
      </c>
      <c r="P1296" s="6">
        <v>45305950</v>
      </c>
      <c r="Q1296" s="6">
        <v>31455895</v>
      </c>
      <c r="R1296" s="6">
        <v>41168089</v>
      </c>
      <c r="S1296" s="6">
        <v>31018860</v>
      </c>
      <c r="T1296" s="6">
        <v>41878223</v>
      </c>
      <c r="U1296" s="6">
        <v>39313297</v>
      </c>
      <c r="V1296" s="6">
        <v>40179564</v>
      </c>
      <c r="W1296" s="6">
        <v>40497847</v>
      </c>
      <c r="X1296" s="6">
        <v>33651813</v>
      </c>
      <c r="Y1296" s="6">
        <v>39605559</v>
      </c>
      <c r="Z1296" s="8">
        <v>23.199145115836199</v>
      </c>
      <c r="AA1296" s="8">
        <v>25.183295916696999</v>
      </c>
      <c r="AB1296" s="8">
        <v>24.841018974744902</v>
      </c>
      <c r="AC1296" s="8">
        <v>24.719062311554801</v>
      </c>
      <c r="AD1296" s="8">
        <v>24.721825981977201</v>
      </c>
      <c r="AE1296" s="8">
        <v>25.134495885220002</v>
      </c>
      <c r="AF1296" s="8">
        <v>25.154001089296798</v>
      </c>
      <c r="AG1296" s="8">
        <v>25.1286347620755</v>
      </c>
      <c r="AH1296" s="8">
        <v>25.1204593826441</v>
      </c>
      <c r="AI1296" s="8">
        <v>25.433197195096799</v>
      </c>
      <c r="AJ1296" s="8">
        <v>24.9068270752845</v>
      </c>
      <c r="AK1296" s="8">
        <v>25.295023145316399</v>
      </c>
      <c r="AL1296" s="8">
        <v>24.886642329870899</v>
      </c>
      <c r="AM1296" s="8">
        <v>25.319696890542399</v>
      </c>
      <c r="AN1296" s="8">
        <v>25.228514024312599</v>
      </c>
      <c r="AO1296" s="8">
        <v>25.259958573269</v>
      </c>
      <c r="AP1296" s="8">
        <v>25.2713418757894</v>
      </c>
      <c r="AQ1296" s="8">
        <v>25.0041808967039</v>
      </c>
      <c r="AR1296" s="8">
        <v>25.239199604083801</v>
      </c>
      <c r="AS1296" s="9">
        <v>0.103367562856509</v>
      </c>
      <c r="AT1296" s="9">
        <v>1</v>
      </c>
      <c r="AU1296" s="9">
        <v>7.4813959276747499E-2</v>
      </c>
      <c r="AV1296" s="10">
        <v>1.5173228819848801</v>
      </c>
      <c r="AW1296" s="10">
        <v>1.5533766307104599</v>
      </c>
      <c r="AX1296" s="10">
        <v>1.58861478417423</v>
      </c>
      <c r="AY1296" s="10">
        <v>1.02376142161543</v>
      </c>
      <c r="AZ1296" s="10">
        <v>1.04698532068276</v>
      </c>
      <c r="BA1296" s="10">
        <v>1.02268487420701</v>
      </c>
      <c r="BB1296" s="9">
        <v>0.190300217043537</v>
      </c>
      <c r="BC1296" s="9">
        <v>0.12413613324315</v>
      </c>
      <c r="BD1296" s="9">
        <v>0.10042640599943101</v>
      </c>
      <c r="BE1296" s="9">
        <v>0.99935925332790398</v>
      </c>
      <c r="BF1296" s="9">
        <v>0.99529664522933503</v>
      </c>
      <c r="BG1296" s="9">
        <v>0.99933377454938799</v>
      </c>
      <c r="BH1296" s="11" t="str">
        <f t="shared" si="172"/>
        <v/>
      </c>
      <c r="BI1296" s="11" t="str">
        <f t="shared" si="172"/>
        <v/>
      </c>
      <c r="BJ1296" s="11" t="str">
        <f t="shared" si="172"/>
        <v/>
      </c>
      <c r="BK1296" s="11" t="str">
        <f t="shared" si="170"/>
        <v/>
      </c>
      <c r="BL1296" s="11" t="str">
        <f t="shared" si="170"/>
        <v/>
      </c>
      <c r="BM1296" s="11" t="str">
        <f t="shared" si="170"/>
        <v/>
      </c>
      <c r="BN1296" s="11" t="str">
        <f t="shared" si="176"/>
        <v/>
      </c>
      <c r="BO1296" s="11" t="str">
        <f t="shared" si="177"/>
        <v/>
      </c>
      <c r="BP1296" s="11" t="str">
        <f t="shared" si="178"/>
        <v/>
      </c>
      <c r="BR1296" s="11">
        <f t="shared" si="175"/>
        <v>1291</v>
      </c>
      <c r="BS1296" s="6" t="str">
        <f t="shared" si="175"/>
        <v>MA_33203g0010</v>
      </c>
      <c r="BT1296" s="6" t="str">
        <f t="shared" si="175"/>
        <v>4-hydroxy-tetrahydrodipicolinate reductase chloroplastic-like</v>
      </c>
      <c r="BU1296" s="28">
        <f t="shared" si="173"/>
        <v>1.5</v>
      </c>
      <c r="BV1296" s="28">
        <f t="shared" si="173"/>
        <v>1.6</v>
      </c>
      <c r="BW1296" s="28">
        <f t="shared" si="173"/>
        <v>1.6</v>
      </c>
      <c r="BX1296" s="28">
        <f t="shared" si="171"/>
        <v>1</v>
      </c>
      <c r="BY1296" s="28">
        <f t="shared" si="171"/>
        <v>1</v>
      </c>
      <c r="BZ1296" s="28">
        <f t="shared" si="171"/>
        <v>1</v>
      </c>
    </row>
    <row r="1297" spans="1:78">
      <c r="A1297" s="6">
        <v>1292</v>
      </c>
      <c r="B1297" s="6" t="s">
        <v>2336</v>
      </c>
      <c r="C1297" s="6" t="s">
        <v>1863</v>
      </c>
      <c r="D1297" s="6" t="str">
        <f t="shared" si="174"/>
        <v>Protein 1292 / MA_18058g0010 / dolichyl-diphosphooligosaccharide-- glycosyltransferase subunit 1A</v>
      </c>
      <c r="E1297" s="6">
        <v>8</v>
      </c>
      <c r="F1297" s="6">
        <v>8</v>
      </c>
      <c r="G1297" s="6">
        <v>31082737</v>
      </c>
      <c r="H1297" s="6">
        <v>12638379</v>
      </c>
      <c r="I1297" s="6">
        <v>15065955</v>
      </c>
      <c r="J1297" s="6">
        <v>16288446</v>
      </c>
      <c r="K1297" s="6">
        <v>18944173</v>
      </c>
      <c r="L1297" s="6">
        <v>17604005</v>
      </c>
      <c r="M1297" s="6">
        <v>18518790</v>
      </c>
      <c r="N1297" s="6">
        <v>17635692</v>
      </c>
      <c r="O1297" s="6">
        <v>17299519</v>
      </c>
      <c r="P1297" s="6">
        <v>8022737</v>
      </c>
      <c r="Q1297" s="6">
        <v>16165527</v>
      </c>
      <c r="R1297" s="6">
        <v>9341741</v>
      </c>
      <c r="S1297" s="6">
        <v>18852634</v>
      </c>
      <c r="T1297" s="6">
        <v>17681452</v>
      </c>
      <c r="U1297" s="6">
        <v>5853801</v>
      </c>
      <c r="V1297" s="6">
        <v>6150432</v>
      </c>
      <c r="W1297" s="6">
        <v>6327101</v>
      </c>
      <c r="X1297" s="6">
        <v>6913430</v>
      </c>
      <c r="Y1297" s="6">
        <v>5506766</v>
      </c>
      <c r="Z1297" s="8">
        <v>24.889610210507701</v>
      </c>
      <c r="AA1297" s="8">
        <v>23.591308099353899</v>
      </c>
      <c r="AB1297" s="8">
        <v>23.844788789523299</v>
      </c>
      <c r="AC1297" s="8">
        <v>23.957345634248298</v>
      </c>
      <c r="AD1297" s="8">
        <v>24.175250825180299</v>
      </c>
      <c r="AE1297" s="8">
        <v>24.069400350820001</v>
      </c>
      <c r="AF1297" s="8">
        <v>24.1424865015771</v>
      </c>
      <c r="AG1297" s="8">
        <v>24.0719948504311</v>
      </c>
      <c r="AH1297" s="8">
        <v>24.044228589590201</v>
      </c>
      <c r="AI1297" s="8">
        <v>22.9356630731736</v>
      </c>
      <c r="AJ1297" s="8">
        <v>23.946417204641399</v>
      </c>
      <c r="AK1297" s="8">
        <v>23.155260016261099</v>
      </c>
      <c r="AL1297" s="8">
        <v>24.1682627682499</v>
      </c>
      <c r="AM1297" s="8">
        <v>24.075733417854099</v>
      </c>
      <c r="AN1297" s="8">
        <v>22.4809422714779</v>
      </c>
      <c r="AO1297" s="8">
        <v>22.5522563167466</v>
      </c>
      <c r="AP1297" s="8">
        <v>22.593113195212698</v>
      </c>
      <c r="AQ1297" s="8">
        <v>22.720970230189099</v>
      </c>
      <c r="AR1297" s="8">
        <v>22.392773874415099</v>
      </c>
      <c r="AS1297" s="9">
        <v>2.4619245399434603E-4</v>
      </c>
      <c r="AT1297" s="9">
        <v>0.14514766020282799</v>
      </c>
      <c r="AU1297" s="9">
        <v>5.2226873394149502E-5</v>
      </c>
      <c r="AV1297" s="10">
        <v>-1.00669952498628</v>
      </c>
      <c r="AW1297" s="10">
        <v>-1.3522795426254499</v>
      </c>
      <c r="AX1297" s="10">
        <v>-2.9153104715224099</v>
      </c>
      <c r="AY1297" s="10">
        <v>-1.3432802033395901</v>
      </c>
      <c r="AZ1297" s="10">
        <v>-2.8959092551097898</v>
      </c>
      <c r="BA1297" s="10">
        <v>-2.1558489791706399</v>
      </c>
      <c r="BB1297" s="9">
        <v>0.99998180273723603</v>
      </c>
      <c r="BC1297" s="9">
        <v>0.33575832018134899</v>
      </c>
      <c r="BD1297" s="9">
        <v>9.1695830658822293E-5</v>
      </c>
      <c r="BE1297" s="9">
        <v>0.40279053950426402</v>
      </c>
      <c r="BF1297" s="9">
        <v>1.8421653262779E-4</v>
      </c>
      <c r="BG1297" s="9">
        <v>2.3788644455750001E-3</v>
      </c>
      <c r="BH1297" s="11" t="str">
        <f t="shared" si="172"/>
        <v/>
      </c>
      <c r="BI1297" s="11" t="str">
        <f t="shared" si="172"/>
        <v/>
      </c>
      <c r="BJ1297" s="11" t="str">
        <f t="shared" si="172"/>
        <v>x</v>
      </c>
      <c r="BK1297" s="11" t="str">
        <f t="shared" si="170"/>
        <v/>
      </c>
      <c r="BL1297" s="11" t="str">
        <f t="shared" si="170"/>
        <v>x</v>
      </c>
      <c r="BM1297" s="11" t="str">
        <f t="shared" si="170"/>
        <v/>
      </c>
      <c r="BN1297" s="11" t="str">
        <f t="shared" si="176"/>
        <v>x</v>
      </c>
      <c r="BO1297" s="11" t="str">
        <f t="shared" si="177"/>
        <v>x</v>
      </c>
      <c r="BP1297" s="11" t="str">
        <f t="shared" si="178"/>
        <v/>
      </c>
      <c r="BR1297" s="11">
        <f t="shared" si="175"/>
        <v>1292</v>
      </c>
      <c r="BS1297" s="6" t="str">
        <f t="shared" si="175"/>
        <v>MA_18058g0010</v>
      </c>
      <c r="BT1297" s="6" t="str">
        <f t="shared" si="175"/>
        <v>dolichyl-diphosphooligosaccharide-- glycosyltransferase subunit 1A</v>
      </c>
      <c r="BU1297" s="28">
        <f t="shared" si="173"/>
        <v>-1</v>
      </c>
      <c r="BV1297" s="28">
        <f t="shared" si="173"/>
        <v>-1.4</v>
      </c>
      <c r="BW1297" s="28" t="str">
        <f t="shared" si="173"/>
        <v>-2,9*</v>
      </c>
      <c r="BX1297" s="28">
        <f t="shared" si="171"/>
        <v>-1.3</v>
      </c>
      <c r="BY1297" s="28" t="str">
        <f t="shared" si="171"/>
        <v>-2,9*</v>
      </c>
      <c r="BZ1297" s="28">
        <f t="shared" si="171"/>
        <v>-2.2000000000000002</v>
      </c>
    </row>
    <row r="1298" spans="1:78">
      <c r="A1298" s="6">
        <v>1293</v>
      </c>
      <c r="B1298" s="6" t="s">
        <v>2337</v>
      </c>
      <c r="C1298" s="6" t="s">
        <v>2338</v>
      </c>
      <c r="D1298" s="6" t="str">
        <f t="shared" si="174"/>
        <v>Protein 1293 / MA_118809g0010 / Chalcone isomerase</v>
      </c>
      <c r="E1298" s="6">
        <v>8</v>
      </c>
      <c r="F1298" s="6">
        <v>8</v>
      </c>
      <c r="G1298" s="6">
        <v>36192244</v>
      </c>
      <c r="H1298" s="6">
        <v>25213191</v>
      </c>
      <c r="I1298" s="6">
        <v>28967464</v>
      </c>
      <c r="J1298" s="6">
        <v>41895229</v>
      </c>
      <c r="K1298" s="6">
        <v>33256925</v>
      </c>
      <c r="L1298" s="6">
        <v>23787942</v>
      </c>
      <c r="M1298" s="6">
        <v>24669656</v>
      </c>
      <c r="N1298" s="6">
        <v>23150734</v>
      </c>
      <c r="O1298" s="6">
        <v>23749060</v>
      </c>
      <c r="P1298" s="6">
        <v>26056128</v>
      </c>
      <c r="Q1298" s="6">
        <v>34184487</v>
      </c>
      <c r="R1298" s="6">
        <v>27986386</v>
      </c>
      <c r="S1298" s="6">
        <v>51343128</v>
      </c>
      <c r="T1298" s="6">
        <v>35543177</v>
      </c>
      <c r="U1298" s="6">
        <v>18047698</v>
      </c>
      <c r="V1298" s="6">
        <v>18223151</v>
      </c>
      <c r="W1298" s="6">
        <v>18545687</v>
      </c>
      <c r="X1298" s="6">
        <v>18763226</v>
      </c>
      <c r="Y1298" s="6">
        <v>17749684</v>
      </c>
      <c r="Z1298" s="8">
        <v>25.1091772250114</v>
      </c>
      <c r="AA1298" s="8">
        <v>24.587675382508898</v>
      </c>
      <c r="AB1298" s="8">
        <v>24.787930051451202</v>
      </c>
      <c r="AC1298" s="8">
        <v>25.320282624366602</v>
      </c>
      <c r="AD1298" s="8">
        <v>24.9871514446125</v>
      </c>
      <c r="AE1298" s="8">
        <v>24.503727127449</v>
      </c>
      <c r="AF1298" s="8">
        <v>24.5562342626808</v>
      </c>
      <c r="AG1298" s="8">
        <v>24.464554599441001</v>
      </c>
      <c r="AH1298" s="8">
        <v>24.501367076173999</v>
      </c>
      <c r="AI1298" s="8">
        <v>24.6351193762744</v>
      </c>
      <c r="AJ1298" s="8">
        <v>25.026838439452298</v>
      </c>
      <c r="AK1298" s="8">
        <v>24.738221861858001</v>
      </c>
      <c r="AL1298" s="8">
        <v>25.613667856747799</v>
      </c>
      <c r="AM1298" s="8">
        <v>25.083069305546999</v>
      </c>
      <c r="AN1298" s="8">
        <v>24.105311496017698</v>
      </c>
      <c r="AO1298" s="8">
        <v>24.119269104088499</v>
      </c>
      <c r="AP1298" s="8">
        <v>24.144580375737299</v>
      </c>
      <c r="AQ1298" s="8">
        <v>24.1614045589135</v>
      </c>
      <c r="AR1298" s="8">
        <v>24.0812900045646</v>
      </c>
      <c r="AS1298" s="9">
        <v>4.5827651326710701E-4</v>
      </c>
      <c r="AT1298" s="9">
        <v>0.29342706431877702</v>
      </c>
      <c r="AU1298" s="9">
        <v>1.09175346325686E-4</v>
      </c>
      <c r="AV1298" s="10">
        <v>-1.3679093042380299</v>
      </c>
      <c r="AW1298" s="10">
        <v>1.04314522562419</v>
      </c>
      <c r="AX1298" s="10">
        <v>-1.7851833272936699</v>
      </c>
      <c r="AY1298" s="10">
        <v>1.42692805980281</v>
      </c>
      <c r="AZ1298" s="10">
        <v>-1.30504509455623</v>
      </c>
      <c r="BA1298" s="10">
        <v>-1.8622054647302999</v>
      </c>
      <c r="BB1298" s="9">
        <v>6.6284314569149197E-2</v>
      </c>
      <c r="BC1298" s="9">
        <v>0.97903478355634899</v>
      </c>
      <c r="BD1298" s="9">
        <v>4.15797781073035E-4</v>
      </c>
      <c r="BE1298" s="9">
        <v>3.3148677162031098E-2</v>
      </c>
      <c r="BF1298" s="9">
        <v>0.13734628305115601</v>
      </c>
      <c r="BG1298" s="9">
        <v>2.0258225279057301E-4</v>
      </c>
      <c r="BH1298" s="11" t="str">
        <f t="shared" si="172"/>
        <v/>
      </c>
      <c r="BI1298" s="11" t="str">
        <f t="shared" si="172"/>
        <v/>
      </c>
      <c r="BJ1298" s="11" t="str">
        <f t="shared" si="172"/>
        <v/>
      </c>
      <c r="BK1298" s="11" t="str">
        <f t="shared" si="170"/>
        <v/>
      </c>
      <c r="BL1298" s="11" t="str">
        <f t="shared" si="170"/>
        <v/>
      </c>
      <c r="BM1298" s="11" t="str">
        <f t="shared" si="170"/>
        <v/>
      </c>
      <c r="BN1298" s="11" t="str">
        <f t="shared" si="176"/>
        <v/>
      </c>
      <c r="BO1298" s="11" t="str">
        <f t="shared" si="177"/>
        <v/>
      </c>
      <c r="BP1298" s="11" t="str">
        <f t="shared" si="178"/>
        <v/>
      </c>
      <c r="BR1298" s="11">
        <f t="shared" si="175"/>
        <v>1293</v>
      </c>
      <c r="BS1298" s="6" t="str">
        <f t="shared" si="175"/>
        <v>MA_118809g0010</v>
      </c>
      <c r="BT1298" s="6" t="str">
        <f t="shared" si="175"/>
        <v>Chalcone isomerase</v>
      </c>
      <c r="BU1298" s="28">
        <f t="shared" si="173"/>
        <v>-1.4</v>
      </c>
      <c r="BV1298" s="28">
        <f t="shared" si="173"/>
        <v>1</v>
      </c>
      <c r="BW1298" s="28">
        <f t="shared" si="173"/>
        <v>-1.8</v>
      </c>
      <c r="BX1298" s="28">
        <f t="shared" si="171"/>
        <v>1.4</v>
      </c>
      <c r="BY1298" s="28">
        <f t="shared" si="171"/>
        <v>-1.3</v>
      </c>
      <c r="BZ1298" s="28">
        <f t="shared" si="171"/>
        <v>-1.9</v>
      </c>
    </row>
    <row r="1299" spans="1:78">
      <c r="A1299" s="6">
        <v>1294</v>
      </c>
      <c r="B1299" s="6" t="s">
        <v>2339</v>
      </c>
      <c r="C1299" s="6" t="s">
        <v>2340</v>
      </c>
      <c r="D1299" s="6" t="str">
        <f t="shared" si="174"/>
        <v>Protein 1294 / MA_12551g0010 / ATP-dependent Clp protease ATP-binding subunit chloroplastic-like isoform X2</v>
      </c>
      <c r="E1299" s="6">
        <v>5</v>
      </c>
      <c r="F1299" s="6">
        <v>4</v>
      </c>
      <c r="G1299" s="6">
        <v>5210497</v>
      </c>
      <c r="H1299" s="6">
        <v>7330330</v>
      </c>
      <c r="I1299" s="6">
        <v>5930061</v>
      </c>
      <c r="J1299" s="6">
        <v>4430917</v>
      </c>
      <c r="K1299" s="6">
        <v>5075889</v>
      </c>
      <c r="L1299" s="6">
        <v>8815538</v>
      </c>
      <c r="M1299" s="6">
        <v>8041219</v>
      </c>
      <c r="N1299" s="6">
        <v>8446596</v>
      </c>
      <c r="O1299" s="6">
        <v>8790140</v>
      </c>
      <c r="P1299" s="6">
        <v>7558227</v>
      </c>
      <c r="Q1299" s="6">
        <v>6142230</v>
      </c>
      <c r="R1299" s="6">
        <v>8659927</v>
      </c>
      <c r="S1299" s="6">
        <v>5945444</v>
      </c>
      <c r="T1299" s="6">
        <v>4584688</v>
      </c>
      <c r="U1299" s="6">
        <v>8334545</v>
      </c>
      <c r="V1299" s="6">
        <v>8000938</v>
      </c>
      <c r="W1299" s="6">
        <v>8299759</v>
      </c>
      <c r="X1299" s="6">
        <v>8139920</v>
      </c>
      <c r="Y1299" s="6">
        <v>8354209</v>
      </c>
      <c r="Z1299" s="8">
        <v>22.3129895589562</v>
      </c>
      <c r="AA1299" s="8">
        <v>22.805446717021201</v>
      </c>
      <c r="AB1299" s="8">
        <v>22.4996155145583</v>
      </c>
      <c r="AC1299" s="8">
        <v>22.079173871817201</v>
      </c>
      <c r="AD1299" s="8">
        <v>22.2752290898624</v>
      </c>
      <c r="AE1299" s="8">
        <v>23.071617187224401</v>
      </c>
      <c r="AF1299" s="8">
        <v>22.938982791119901</v>
      </c>
      <c r="AG1299" s="8">
        <v>23.009938618015401</v>
      </c>
      <c r="AH1299" s="8">
        <v>23.067454712587899</v>
      </c>
      <c r="AI1299" s="8">
        <v>22.849616417752198</v>
      </c>
      <c r="AJ1299" s="8">
        <v>22.550331105351201</v>
      </c>
      <c r="AK1299" s="8">
        <v>23.0459234329388</v>
      </c>
      <c r="AL1299" s="8">
        <v>22.503353122386699</v>
      </c>
      <c r="AM1299" s="8">
        <v>22.128392127317198</v>
      </c>
      <c r="AN1299" s="8">
        <v>22.990672010988</v>
      </c>
      <c r="AO1299" s="8">
        <v>22.931737715401699</v>
      </c>
      <c r="AP1299" s="8">
        <v>22.984638014873799</v>
      </c>
      <c r="AQ1299" s="8">
        <v>22.956583184925002</v>
      </c>
      <c r="AR1299" s="8">
        <v>22.9940718056537</v>
      </c>
      <c r="AS1299" s="9">
        <v>5.5078678084649196E-3</v>
      </c>
      <c r="AT1299" s="9">
        <v>1</v>
      </c>
      <c r="AU1299" s="9">
        <v>2.2868742120228701E-3</v>
      </c>
      <c r="AV1299" s="10">
        <v>1.5448934892942801</v>
      </c>
      <c r="AW1299" s="10">
        <v>1.16556728581661</v>
      </c>
      <c r="AX1299" s="10">
        <v>1.4917953096688401</v>
      </c>
      <c r="AY1299" s="10">
        <v>-1.32544341977813</v>
      </c>
      <c r="AZ1299" s="10">
        <v>-1.03559347537916</v>
      </c>
      <c r="BA1299" s="10">
        <v>1.2798877660878001</v>
      </c>
      <c r="BB1299" s="9">
        <v>5.3796870158089299E-3</v>
      </c>
      <c r="BC1299" s="9">
        <v>0.45890143993933102</v>
      </c>
      <c r="BD1299" s="9">
        <v>6.54021982905428E-3</v>
      </c>
      <c r="BE1299" s="9">
        <v>8.26686357348662E-2</v>
      </c>
      <c r="BF1299" s="9">
        <v>0.98777948802752502</v>
      </c>
      <c r="BG1299" s="9">
        <v>0.114880230925118</v>
      </c>
      <c r="BH1299" s="11" t="str">
        <f t="shared" si="172"/>
        <v/>
      </c>
      <c r="BI1299" s="11" t="str">
        <f t="shared" si="172"/>
        <v/>
      </c>
      <c r="BJ1299" s="11" t="str">
        <f t="shared" si="172"/>
        <v/>
      </c>
      <c r="BK1299" s="11" t="str">
        <f t="shared" si="170"/>
        <v/>
      </c>
      <c r="BL1299" s="11" t="str">
        <f t="shared" si="170"/>
        <v/>
      </c>
      <c r="BM1299" s="11" t="str">
        <f t="shared" si="170"/>
        <v/>
      </c>
      <c r="BN1299" s="11" t="str">
        <f t="shared" si="176"/>
        <v/>
      </c>
      <c r="BO1299" s="11" t="str">
        <f t="shared" si="177"/>
        <v/>
      </c>
      <c r="BP1299" s="11" t="str">
        <f t="shared" si="178"/>
        <v/>
      </c>
      <c r="BR1299" s="11">
        <f t="shared" si="175"/>
        <v>1294</v>
      </c>
      <c r="BS1299" s="6" t="str">
        <f t="shared" si="175"/>
        <v>MA_12551g0010</v>
      </c>
      <c r="BT1299" s="6" t="str">
        <f t="shared" si="175"/>
        <v>ATP-dependent Clp protease ATP-binding subunit chloroplastic-like isoform X2</v>
      </c>
      <c r="BU1299" s="28">
        <f t="shared" si="173"/>
        <v>1.5</v>
      </c>
      <c r="BV1299" s="28">
        <f t="shared" si="173"/>
        <v>1.2</v>
      </c>
      <c r="BW1299" s="28">
        <f t="shared" si="173"/>
        <v>1.5</v>
      </c>
      <c r="BX1299" s="28">
        <f t="shared" si="171"/>
        <v>-1.3</v>
      </c>
      <c r="BY1299" s="28">
        <f t="shared" si="171"/>
        <v>-1</v>
      </c>
      <c r="BZ1299" s="28">
        <f t="shared" si="171"/>
        <v>1.3</v>
      </c>
    </row>
    <row r="1300" spans="1:78">
      <c r="A1300" s="6">
        <v>1295</v>
      </c>
      <c r="B1300" s="6" t="s">
        <v>2341</v>
      </c>
      <c r="C1300" s="6" t="s">
        <v>2342</v>
      </c>
      <c r="D1300" s="6" t="str">
        <f t="shared" si="174"/>
        <v>Protein 1295 / MA_442304g0010 / atp synthase subunit mitochondrial</v>
      </c>
      <c r="E1300" s="6">
        <v>5</v>
      </c>
      <c r="F1300" s="6">
        <v>5</v>
      </c>
      <c r="G1300" s="6">
        <v>35482253</v>
      </c>
      <c r="H1300" s="6">
        <v>58883830</v>
      </c>
      <c r="I1300" s="6">
        <v>43731386</v>
      </c>
      <c r="J1300" s="6">
        <v>33666941</v>
      </c>
      <c r="K1300" s="6">
        <v>32229496</v>
      </c>
      <c r="L1300" s="6">
        <v>72595538</v>
      </c>
      <c r="M1300" s="6">
        <v>60886134</v>
      </c>
      <c r="N1300" s="6">
        <v>59850411</v>
      </c>
      <c r="O1300" s="6">
        <v>67634172</v>
      </c>
      <c r="P1300" s="6">
        <v>60063156</v>
      </c>
      <c r="Q1300" s="6">
        <v>38814721</v>
      </c>
      <c r="R1300" s="6">
        <v>57287214</v>
      </c>
      <c r="S1300" s="6">
        <v>44651899</v>
      </c>
      <c r="T1300" s="6">
        <v>27591180</v>
      </c>
      <c r="U1300" s="6">
        <v>57701568</v>
      </c>
      <c r="V1300" s="6">
        <v>54120353</v>
      </c>
      <c r="W1300" s="6">
        <v>64529463</v>
      </c>
      <c r="X1300" s="6">
        <v>65513719</v>
      </c>
      <c r="Y1300" s="6">
        <v>62013146</v>
      </c>
      <c r="Z1300" s="8">
        <v>25.080594282890299</v>
      </c>
      <c r="AA1300" s="8">
        <v>25.811368176338501</v>
      </c>
      <c r="AB1300" s="8">
        <v>25.382165737388</v>
      </c>
      <c r="AC1300" s="8">
        <v>25.004829307128901</v>
      </c>
      <c r="AD1300" s="8">
        <v>24.941878292137801</v>
      </c>
      <c r="AE1300" s="8">
        <v>26.113377541590999</v>
      </c>
      <c r="AF1300" s="8">
        <v>25.8596103753131</v>
      </c>
      <c r="AG1300" s="8">
        <v>25.834857818575401</v>
      </c>
      <c r="AH1300" s="8">
        <v>26.011249013064301</v>
      </c>
      <c r="AI1300" s="8">
        <v>25.839976947064098</v>
      </c>
      <c r="AJ1300" s="8">
        <v>25.210100581722099</v>
      </c>
      <c r="AK1300" s="8">
        <v>25.771709842335699</v>
      </c>
      <c r="AL1300" s="8">
        <v>25.412218197220401</v>
      </c>
      <c r="AM1300" s="8">
        <v>24.717703822379502</v>
      </c>
      <c r="AN1300" s="8">
        <v>25.7821071878498</v>
      </c>
      <c r="AO1300" s="8">
        <v>25.689667913535001</v>
      </c>
      <c r="AP1300" s="8">
        <v>25.943454683952801</v>
      </c>
      <c r="AQ1300" s="8">
        <v>25.965293712247899</v>
      </c>
      <c r="AR1300" s="8">
        <v>25.886070745172699</v>
      </c>
      <c r="AS1300" s="9">
        <v>1.55270832158658E-2</v>
      </c>
      <c r="AT1300" s="9">
        <v>1</v>
      </c>
      <c r="AU1300" s="9">
        <v>7.9264746989672098E-3</v>
      </c>
      <c r="AV1300" s="10">
        <v>1.6364919752510101</v>
      </c>
      <c r="AW1300" s="10">
        <v>1.1066313646308801</v>
      </c>
      <c r="AX1300" s="10">
        <v>1.52536202606003</v>
      </c>
      <c r="AY1300" s="10">
        <v>-1.4788049819976601</v>
      </c>
      <c r="AZ1300" s="10">
        <v>-1.0728548025271201</v>
      </c>
      <c r="BA1300" s="10">
        <v>1.3783831498114301</v>
      </c>
      <c r="BB1300" s="9">
        <v>1.8435288582520901E-2</v>
      </c>
      <c r="BC1300" s="9">
        <v>0.87852569955586801</v>
      </c>
      <c r="BD1300" s="9">
        <v>3.3515451483716201E-2</v>
      </c>
      <c r="BE1300" s="9">
        <v>6.9853327005881399E-2</v>
      </c>
      <c r="BF1300" s="9">
        <v>0.96110636300149399</v>
      </c>
      <c r="BG1300" s="9">
        <v>0.13042573549584599</v>
      </c>
      <c r="BH1300" s="11" t="str">
        <f t="shared" si="172"/>
        <v/>
      </c>
      <c r="BI1300" s="11" t="str">
        <f t="shared" si="172"/>
        <v/>
      </c>
      <c r="BJ1300" s="11" t="str">
        <f t="shared" si="172"/>
        <v/>
      </c>
      <c r="BK1300" s="11" t="str">
        <f t="shared" si="170"/>
        <v/>
      </c>
      <c r="BL1300" s="11" t="str">
        <f t="shared" si="170"/>
        <v/>
      </c>
      <c r="BM1300" s="11" t="str">
        <f t="shared" si="170"/>
        <v/>
      </c>
      <c r="BN1300" s="11" t="str">
        <f t="shared" si="176"/>
        <v/>
      </c>
      <c r="BO1300" s="11" t="str">
        <f t="shared" si="177"/>
        <v/>
      </c>
      <c r="BP1300" s="11" t="str">
        <f t="shared" si="178"/>
        <v/>
      </c>
      <c r="BR1300" s="11">
        <f t="shared" si="175"/>
        <v>1295</v>
      </c>
      <c r="BS1300" s="6" t="str">
        <f t="shared" si="175"/>
        <v>MA_442304g0010</v>
      </c>
      <c r="BT1300" s="6" t="str">
        <f t="shared" si="175"/>
        <v>atp synthase subunit mitochondrial</v>
      </c>
      <c r="BU1300" s="28">
        <f t="shared" si="173"/>
        <v>1.6</v>
      </c>
      <c r="BV1300" s="28">
        <f t="shared" si="173"/>
        <v>1.1000000000000001</v>
      </c>
      <c r="BW1300" s="28">
        <f t="shared" si="173"/>
        <v>1.5</v>
      </c>
      <c r="BX1300" s="28">
        <f t="shared" si="171"/>
        <v>-1.5</v>
      </c>
      <c r="BY1300" s="28">
        <f t="shared" si="171"/>
        <v>-1.1000000000000001</v>
      </c>
      <c r="BZ1300" s="28">
        <f t="shared" si="171"/>
        <v>1.4</v>
      </c>
    </row>
    <row r="1301" spans="1:78">
      <c r="A1301" s="6">
        <v>1296</v>
      </c>
      <c r="B1301" s="6" t="s">
        <v>2343</v>
      </c>
      <c r="C1301" s="6" t="s">
        <v>534</v>
      </c>
      <c r="D1301" s="6" t="str">
        <f t="shared" si="174"/>
        <v>Protein 1296 / MA_8964512g0010 / unknown</v>
      </c>
      <c r="E1301" s="6">
        <v>10</v>
      </c>
      <c r="F1301" s="6">
        <v>10</v>
      </c>
      <c r="G1301" s="6">
        <v>24165459</v>
      </c>
      <c r="H1301" s="6">
        <v>19565215</v>
      </c>
      <c r="I1301" s="6">
        <v>34391045</v>
      </c>
      <c r="J1301" s="6">
        <v>18202606</v>
      </c>
      <c r="K1301" s="6">
        <v>27151678</v>
      </c>
      <c r="L1301" s="6">
        <v>25714376</v>
      </c>
      <c r="M1301" s="6">
        <v>29560990</v>
      </c>
      <c r="N1301" s="6">
        <v>26734047</v>
      </c>
      <c r="O1301" s="6">
        <v>25093805</v>
      </c>
      <c r="P1301" s="6">
        <v>17950534</v>
      </c>
      <c r="Q1301" s="6">
        <v>31239975</v>
      </c>
      <c r="R1301" s="6">
        <v>10933331</v>
      </c>
      <c r="S1301" s="6">
        <v>16510035</v>
      </c>
      <c r="T1301" s="6">
        <v>28348752</v>
      </c>
      <c r="U1301" s="6">
        <v>32635186</v>
      </c>
      <c r="V1301" s="6">
        <v>35799264</v>
      </c>
      <c r="W1301" s="6">
        <v>35997065</v>
      </c>
      <c r="X1301" s="6">
        <v>30056176</v>
      </c>
      <c r="Y1301" s="6">
        <v>29504779</v>
      </c>
      <c r="Z1301" s="8">
        <v>24.526443061862999</v>
      </c>
      <c r="AA1301" s="8">
        <v>24.2217876281548</v>
      </c>
      <c r="AB1301" s="8">
        <v>25.0355296182098</v>
      </c>
      <c r="AC1301" s="8">
        <v>24.1176416747528</v>
      </c>
      <c r="AD1301" s="8">
        <v>24.694538024947299</v>
      </c>
      <c r="AE1301" s="8">
        <v>24.616071809049899</v>
      </c>
      <c r="AF1301" s="8">
        <v>24.817191250480899</v>
      </c>
      <c r="AG1301" s="8">
        <v>24.672174913497901</v>
      </c>
      <c r="AH1301" s="8">
        <v>24.580827908909299</v>
      </c>
      <c r="AI1301" s="8">
        <v>24.0975234267943</v>
      </c>
      <c r="AJ1301" s="8">
        <v>24.896889963165499</v>
      </c>
      <c r="AK1301" s="8">
        <v>23.3822296704415</v>
      </c>
      <c r="AL1301" s="8">
        <v>23.976839842868099</v>
      </c>
      <c r="AM1301" s="8">
        <v>24.756781888866101</v>
      </c>
      <c r="AN1301" s="8">
        <v>24.9599249259897</v>
      </c>
      <c r="AO1301" s="8">
        <v>25.093426591520501</v>
      </c>
      <c r="AP1301" s="8">
        <v>25.101375946250901</v>
      </c>
      <c r="AQ1301" s="8">
        <v>24.841158133320398</v>
      </c>
      <c r="AR1301" s="8">
        <v>24.814445316353599</v>
      </c>
      <c r="AS1301" s="9">
        <v>7.39706153575172E-2</v>
      </c>
      <c r="AT1301" s="9">
        <v>1</v>
      </c>
      <c r="AU1301" s="9">
        <v>5.0894132971451102E-2</v>
      </c>
      <c r="AV1301" s="10">
        <v>1.1114002492111399</v>
      </c>
      <c r="AW1301" s="10">
        <v>-1.2287019874477501</v>
      </c>
      <c r="AX1301" s="10">
        <v>1.3593134587718001</v>
      </c>
      <c r="AY1301" s="10">
        <v>-1.36557969505565</v>
      </c>
      <c r="AZ1301" s="10">
        <v>1.22306384197469</v>
      </c>
      <c r="BA1301" s="10">
        <v>1.6701911483573799</v>
      </c>
      <c r="BB1301" s="9">
        <v>0.93155228658364897</v>
      </c>
      <c r="BC1301" s="9">
        <v>0.61608574921279702</v>
      </c>
      <c r="BD1301" s="9">
        <v>0.294405806503377</v>
      </c>
      <c r="BE1301" s="9">
        <v>0.329461078327417</v>
      </c>
      <c r="BF1301" s="9">
        <v>0.67317954843622896</v>
      </c>
      <c r="BG1301" s="9">
        <v>3.48370165724066E-2</v>
      </c>
      <c r="BH1301" s="11" t="str">
        <f t="shared" si="172"/>
        <v/>
      </c>
      <c r="BI1301" s="11" t="str">
        <f t="shared" si="172"/>
        <v/>
      </c>
      <c r="BJ1301" s="11" t="str">
        <f t="shared" si="172"/>
        <v/>
      </c>
      <c r="BK1301" s="11" t="str">
        <f t="shared" si="170"/>
        <v/>
      </c>
      <c r="BL1301" s="11" t="str">
        <f t="shared" si="170"/>
        <v/>
      </c>
      <c r="BM1301" s="11" t="str">
        <f t="shared" si="170"/>
        <v/>
      </c>
      <c r="BN1301" s="11" t="str">
        <f t="shared" si="176"/>
        <v/>
      </c>
      <c r="BO1301" s="11" t="str">
        <f t="shared" si="177"/>
        <v/>
      </c>
      <c r="BP1301" s="11" t="str">
        <f t="shared" si="178"/>
        <v/>
      </c>
      <c r="BR1301" s="11">
        <f t="shared" si="175"/>
        <v>1296</v>
      </c>
      <c r="BS1301" s="6" t="str">
        <f t="shared" si="175"/>
        <v>MA_8964512g0010</v>
      </c>
      <c r="BT1301" s="6" t="str">
        <f t="shared" si="175"/>
        <v>unknown</v>
      </c>
      <c r="BU1301" s="28">
        <f t="shared" si="173"/>
        <v>1.1000000000000001</v>
      </c>
      <c r="BV1301" s="28">
        <f t="shared" si="173"/>
        <v>-1.2</v>
      </c>
      <c r="BW1301" s="28">
        <f t="shared" si="173"/>
        <v>1.4</v>
      </c>
      <c r="BX1301" s="28">
        <f t="shared" si="171"/>
        <v>-1.4</v>
      </c>
      <c r="BY1301" s="28">
        <f t="shared" si="171"/>
        <v>1.2</v>
      </c>
      <c r="BZ1301" s="28">
        <f t="shared" si="171"/>
        <v>1.7</v>
      </c>
    </row>
    <row r="1302" spans="1:78">
      <c r="A1302" s="6">
        <v>1297</v>
      </c>
      <c r="B1302" s="6" t="s">
        <v>2344</v>
      </c>
      <c r="C1302" s="6" t="s">
        <v>2154</v>
      </c>
      <c r="D1302" s="6" t="str">
        <f t="shared" si="174"/>
        <v>Protein 1297 / MA_10433445g0020 / serine threonine- phosphatase PP1</v>
      </c>
      <c r="E1302" s="6">
        <v>7</v>
      </c>
      <c r="F1302" s="6">
        <v>4</v>
      </c>
      <c r="G1302" s="6">
        <v>6204199</v>
      </c>
      <c r="H1302" s="6">
        <v>6349207</v>
      </c>
      <c r="I1302" s="6">
        <v>4513369</v>
      </c>
      <c r="J1302" s="6">
        <v>6510495</v>
      </c>
      <c r="K1302" s="6">
        <v>4828542</v>
      </c>
      <c r="L1302" s="6">
        <v>5398439</v>
      </c>
      <c r="M1302" s="6">
        <v>2555503</v>
      </c>
      <c r="N1302" s="6">
        <v>4555637</v>
      </c>
      <c r="O1302" s="6">
        <v>5561372</v>
      </c>
      <c r="P1302" s="6">
        <v>8379929</v>
      </c>
      <c r="Q1302" s="6">
        <v>5944207</v>
      </c>
      <c r="R1302" s="6">
        <v>7389298</v>
      </c>
      <c r="S1302" s="6">
        <v>7687981</v>
      </c>
      <c r="T1302" s="6">
        <v>1983559</v>
      </c>
      <c r="U1302" s="6">
        <v>5826559</v>
      </c>
      <c r="V1302" s="6">
        <v>5320607</v>
      </c>
      <c r="W1302" s="6">
        <v>5712975</v>
      </c>
      <c r="X1302" s="6">
        <v>6243249</v>
      </c>
      <c r="Y1302" s="6">
        <v>5012058</v>
      </c>
      <c r="Z1302" s="8">
        <v>22.564813530957501</v>
      </c>
      <c r="AA1302" s="8">
        <v>22.598144983475201</v>
      </c>
      <c r="AB1302" s="8">
        <v>22.1057733032718</v>
      </c>
      <c r="AC1302" s="8">
        <v>22.634335806554802</v>
      </c>
      <c r="AD1302" s="8">
        <v>22.203156195877799</v>
      </c>
      <c r="AE1302" s="8">
        <v>22.364110870577001</v>
      </c>
      <c r="AF1302" s="8">
        <v>21.2851758542966</v>
      </c>
      <c r="AG1302" s="8">
        <v>22.1192213648417</v>
      </c>
      <c r="AH1302" s="8">
        <v>22.4070094115208</v>
      </c>
      <c r="AI1302" s="8">
        <v>22.9985065898858</v>
      </c>
      <c r="AJ1302" s="8">
        <v>22.503052926229199</v>
      </c>
      <c r="AK1302" s="8">
        <v>22.817005880918199</v>
      </c>
      <c r="AL1302" s="8">
        <v>22.874173339978</v>
      </c>
      <c r="AM1302" s="8">
        <v>20.919659879709599</v>
      </c>
      <c r="AN1302" s="8">
        <v>22.474212689587301</v>
      </c>
      <c r="AO1302" s="8">
        <v>22.343159413910598</v>
      </c>
      <c r="AP1302" s="8">
        <v>22.4458107860209</v>
      </c>
      <c r="AQ1302" s="8">
        <v>22.573865575387899</v>
      </c>
      <c r="AR1302" s="8">
        <v>22.256971679081399</v>
      </c>
      <c r="AS1302" s="9">
        <v>0.68199083924534898</v>
      </c>
      <c r="AT1302" s="9">
        <v>1</v>
      </c>
      <c r="AU1302" s="9">
        <v>0.655534480331596</v>
      </c>
      <c r="AV1302" s="10">
        <v>-1.2989675481931899</v>
      </c>
      <c r="AW1302" s="10">
        <v>1.0008563750484001</v>
      </c>
      <c r="AX1302" s="10">
        <v>-1.00169322062497</v>
      </c>
      <c r="AY1302" s="10">
        <v>1.30007995159015</v>
      </c>
      <c r="AZ1302" s="10">
        <v>1.29677182738917</v>
      </c>
      <c r="BA1302" s="10">
        <v>-1.00255104570527</v>
      </c>
      <c r="BB1302" s="9">
        <v>0.70700293363751998</v>
      </c>
      <c r="BC1302" s="9">
        <v>0.999999980198362</v>
      </c>
      <c r="BD1302" s="9">
        <v>0.99999984713881296</v>
      </c>
      <c r="BE1302" s="9">
        <v>0.70496775991951099</v>
      </c>
      <c r="BF1302" s="9">
        <v>0.71101666128406704</v>
      </c>
      <c r="BG1302" s="9">
        <v>0.99999947791660504</v>
      </c>
      <c r="BH1302" s="11" t="str">
        <f t="shared" si="172"/>
        <v/>
      </c>
      <c r="BI1302" s="11" t="str">
        <f t="shared" si="172"/>
        <v/>
      </c>
      <c r="BJ1302" s="11" t="str">
        <f t="shared" si="172"/>
        <v/>
      </c>
      <c r="BK1302" s="11" t="str">
        <f t="shared" si="170"/>
        <v/>
      </c>
      <c r="BL1302" s="11" t="str">
        <f t="shared" si="170"/>
        <v/>
      </c>
      <c r="BM1302" s="11" t="str">
        <f t="shared" si="170"/>
        <v/>
      </c>
      <c r="BN1302" s="11" t="str">
        <f t="shared" si="176"/>
        <v/>
      </c>
      <c r="BO1302" s="11" t="str">
        <f t="shared" si="177"/>
        <v/>
      </c>
      <c r="BP1302" s="11" t="str">
        <f t="shared" si="178"/>
        <v/>
      </c>
      <c r="BR1302" s="11">
        <f t="shared" si="175"/>
        <v>1297</v>
      </c>
      <c r="BS1302" s="6" t="str">
        <f t="shared" si="175"/>
        <v>MA_10433445g0020</v>
      </c>
      <c r="BT1302" s="6" t="str">
        <f t="shared" si="175"/>
        <v>serine threonine- phosphatase PP1</v>
      </c>
      <c r="BU1302" s="28">
        <f t="shared" si="173"/>
        <v>-1.3</v>
      </c>
      <c r="BV1302" s="28">
        <f t="shared" si="173"/>
        <v>1</v>
      </c>
      <c r="BW1302" s="28">
        <f t="shared" si="173"/>
        <v>-1</v>
      </c>
      <c r="BX1302" s="28">
        <f t="shared" si="171"/>
        <v>1.3</v>
      </c>
      <c r="BY1302" s="28">
        <f t="shared" si="171"/>
        <v>1.3</v>
      </c>
      <c r="BZ1302" s="28">
        <f t="shared" si="171"/>
        <v>-1</v>
      </c>
    </row>
    <row r="1303" spans="1:78">
      <c r="A1303" s="6">
        <v>1298</v>
      </c>
      <c r="B1303" s="6" t="s">
        <v>2345</v>
      </c>
      <c r="C1303" s="6" t="s">
        <v>2346</v>
      </c>
      <c r="D1303" s="6" t="str">
        <f t="shared" si="174"/>
        <v>Protein 1298 / MA_10285164g0010 / Bifunctional 2</v>
      </c>
      <c r="E1303" s="6">
        <v>7</v>
      </c>
      <c r="F1303" s="6">
        <v>5</v>
      </c>
      <c r="G1303" s="6">
        <v>22203847</v>
      </c>
      <c r="H1303" s="6">
        <v>24153459</v>
      </c>
      <c r="I1303" s="6">
        <v>22552130</v>
      </c>
      <c r="J1303" s="6">
        <v>24610212</v>
      </c>
      <c r="K1303" s="6">
        <v>19646941</v>
      </c>
      <c r="L1303" s="6">
        <v>23354191</v>
      </c>
      <c r="M1303" s="6">
        <v>23524395</v>
      </c>
      <c r="N1303" s="6">
        <v>22426148</v>
      </c>
      <c r="O1303" s="6">
        <v>26843568</v>
      </c>
      <c r="P1303" s="6">
        <v>22506572</v>
      </c>
      <c r="Q1303" s="6">
        <v>25243145</v>
      </c>
      <c r="R1303" s="6">
        <v>21872520</v>
      </c>
      <c r="S1303" s="6">
        <v>25057272</v>
      </c>
      <c r="T1303" s="6">
        <v>22834701</v>
      </c>
      <c r="U1303" s="6">
        <v>21821565</v>
      </c>
      <c r="V1303" s="6">
        <v>20184601</v>
      </c>
      <c r="W1303" s="6">
        <v>23639143</v>
      </c>
      <c r="X1303" s="6">
        <v>23493843</v>
      </c>
      <c r="Y1303" s="6">
        <v>23436628</v>
      </c>
      <c r="Z1303" s="8">
        <v>24.404306321282402</v>
      </c>
      <c r="AA1303" s="8">
        <v>24.525726475417599</v>
      </c>
      <c r="AB1303" s="8">
        <v>24.4267603635599</v>
      </c>
      <c r="AC1303" s="8">
        <v>24.552753749883699</v>
      </c>
      <c r="AD1303" s="8">
        <v>24.227801368671098</v>
      </c>
      <c r="AE1303" s="8">
        <v>24.4771781345904</v>
      </c>
      <c r="AF1303" s="8">
        <v>24.487654284435301</v>
      </c>
      <c r="AG1303" s="8">
        <v>24.418678503158301</v>
      </c>
      <c r="AH1303" s="8">
        <v>24.678073108990699</v>
      </c>
      <c r="AI1303" s="8">
        <v>24.4238429993149</v>
      </c>
      <c r="AJ1303" s="8">
        <v>24.589388328622601</v>
      </c>
      <c r="AK1303" s="8">
        <v>24.382616111486499</v>
      </c>
      <c r="AL1303" s="8">
        <v>24.5787260203596</v>
      </c>
      <c r="AM1303" s="8">
        <v>24.444724563249402</v>
      </c>
      <c r="AN1303" s="8">
        <v>24.3792512368526</v>
      </c>
      <c r="AO1303" s="8">
        <v>24.266751732773301</v>
      </c>
      <c r="AP1303" s="8">
        <v>24.494674398032299</v>
      </c>
      <c r="AQ1303" s="8">
        <v>24.485779385376301</v>
      </c>
      <c r="AR1303" s="8">
        <v>24.482261677758999</v>
      </c>
      <c r="AS1303" s="9">
        <v>0.558750850263948</v>
      </c>
      <c r="AT1303" s="9">
        <v>1</v>
      </c>
      <c r="AU1303" s="9">
        <v>0.52452221054273096</v>
      </c>
      <c r="AV1303" s="10">
        <v>1.0628414161073501</v>
      </c>
      <c r="AW1303" s="10">
        <v>1.0398604630972801</v>
      </c>
      <c r="AX1303" s="10">
        <v>-1.0039768263587301</v>
      </c>
      <c r="AY1303" s="10">
        <v>-1.02210003536592</v>
      </c>
      <c r="AZ1303" s="10">
        <v>-1.0670681518660801</v>
      </c>
      <c r="BA1303" s="10">
        <v>-1.04399580759632</v>
      </c>
      <c r="BB1303" s="9">
        <v>0.63469383557194603</v>
      </c>
      <c r="BC1303" s="9">
        <v>0.84509471045128304</v>
      </c>
      <c r="BD1303" s="9">
        <v>0.99978478859187703</v>
      </c>
      <c r="BE1303" s="9">
        <v>0.97216781891244997</v>
      </c>
      <c r="BF1303" s="9">
        <v>0.58821843524418505</v>
      </c>
      <c r="BG1303" s="9">
        <v>0.80449379411480104</v>
      </c>
      <c r="BH1303" s="11" t="str">
        <f t="shared" si="172"/>
        <v/>
      </c>
      <c r="BI1303" s="11" t="str">
        <f t="shared" si="172"/>
        <v/>
      </c>
      <c r="BJ1303" s="11" t="str">
        <f t="shared" si="172"/>
        <v/>
      </c>
      <c r="BK1303" s="11" t="str">
        <f t="shared" si="170"/>
        <v/>
      </c>
      <c r="BL1303" s="11" t="str">
        <f t="shared" si="170"/>
        <v/>
      </c>
      <c r="BM1303" s="11" t="str">
        <f t="shared" si="170"/>
        <v/>
      </c>
      <c r="BN1303" s="11" t="str">
        <f t="shared" si="176"/>
        <v/>
      </c>
      <c r="BO1303" s="11" t="str">
        <f t="shared" si="177"/>
        <v/>
      </c>
      <c r="BP1303" s="11" t="str">
        <f t="shared" si="178"/>
        <v/>
      </c>
      <c r="BR1303" s="11">
        <f t="shared" si="175"/>
        <v>1298</v>
      </c>
      <c r="BS1303" s="6" t="str">
        <f t="shared" si="175"/>
        <v>MA_10285164g0010</v>
      </c>
      <c r="BT1303" s="6" t="str">
        <f t="shared" si="175"/>
        <v>Bifunctional 2</v>
      </c>
      <c r="BU1303" s="28">
        <f t="shared" si="173"/>
        <v>1.1000000000000001</v>
      </c>
      <c r="BV1303" s="28">
        <f t="shared" si="173"/>
        <v>1</v>
      </c>
      <c r="BW1303" s="28">
        <f t="shared" si="173"/>
        <v>-1</v>
      </c>
      <c r="BX1303" s="28">
        <f t="shared" si="171"/>
        <v>-1</v>
      </c>
      <c r="BY1303" s="28">
        <f t="shared" si="171"/>
        <v>-1.1000000000000001</v>
      </c>
      <c r="BZ1303" s="28">
        <f t="shared" si="171"/>
        <v>-1</v>
      </c>
    </row>
    <row r="1304" spans="1:78">
      <c r="A1304" s="6">
        <v>1299</v>
      </c>
      <c r="B1304" s="6" t="s">
        <v>2347</v>
      </c>
      <c r="C1304" s="6" t="s">
        <v>2348</v>
      </c>
      <c r="D1304" s="6" t="str">
        <f t="shared" si="174"/>
        <v>Protein 1299 / MA_10426488g0010 / ubiquitin carboxyl-terminal hydrolase 2-like</v>
      </c>
      <c r="E1304" s="6">
        <v>7</v>
      </c>
      <c r="F1304" s="6">
        <v>7</v>
      </c>
      <c r="G1304" s="6">
        <v>17130817</v>
      </c>
      <c r="H1304" s="6">
        <v>6614632</v>
      </c>
      <c r="I1304" s="6">
        <v>17446543</v>
      </c>
      <c r="J1304" s="6">
        <v>7820594</v>
      </c>
      <c r="K1304" s="6">
        <v>16860361</v>
      </c>
      <c r="L1304" s="6">
        <v>20805953</v>
      </c>
      <c r="M1304" s="6">
        <v>16599735</v>
      </c>
      <c r="N1304" s="6">
        <v>20290196</v>
      </c>
      <c r="O1304" s="6">
        <v>18450035</v>
      </c>
      <c r="P1304" s="6">
        <v>6519157</v>
      </c>
      <c r="Q1304" s="6">
        <v>14394950</v>
      </c>
      <c r="R1304" s="6">
        <v>6808476</v>
      </c>
      <c r="S1304" s="6">
        <v>9905278</v>
      </c>
      <c r="T1304" s="6">
        <v>12314629</v>
      </c>
      <c r="U1304" s="6">
        <v>20060146</v>
      </c>
      <c r="V1304" s="6">
        <v>21165086</v>
      </c>
      <c r="W1304" s="6">
        <v>17066279</v>
      </c>
      <c r="X1304" s="6">
        <v>21687129</v>
      </c>
      <c r="Y1304" s="6">
        <v>19630145</v>
      </c>
      <c r="Z1304" s="8">
        <v>24.030090622039801</v>
      </c>
      <c r="AA1304" s="8">
        <v>22.657229464823899</v>
      </c>
      <c r="AB1304" s="8">
        <v>24.056437861629501</v>
      </c>
      <c r="AC1304" s="8">
        <v>22.898846758482001</v>
      </c>
      <c r="AD1304" s="8">
        <v>24.007132090606198</v>
      </c>
      <c r="AE1304" s="8">
        <v>24.310493035597599</v>
      </c>
      <c r="AF1304" s="8">
        <v>23.9846568746249</v>
      </c>
      <c r="AG1304" s="8">
        <v>24.274279465573301</v>
      </c>
      <c r="AH1304" s="8">
        <v>24.1371202173145</v>
      </c>
      <c r="AI1304" s="8">
        <v>22.6362539892177</v>
      </c>
      <c r="AJ1304" s="8">
        <v>23.7790594420064</v>
      </c>
      <c r="AK1304" s="8">
        <v>22.698900472804201</v>
      </c>
      <c r="AL1304" s="8">
        <v>23.239766035462999</v>
      </c>
      <c r="AM1304" s="8">
        <v>23.553869828960899</v>
      </c>
      <c r="AN1304" s="8">
        <v>24.257828770296701</v>
      </c>
      <c r="AO1304" s="8">
        <v>24.335183014976099</v>
      </c>
      <c r="AP1304" s="8">
        <v>24.024645202751</v>
      </c>
      <c r="AQ1304" s="8">
        <v>24.370335742043601</v>
      </c>
      <c r="AR1304" s="8">
        <v>24.226567493664</v>
      </c>
      <c r="AS1304" s="9">
        <v>1.2444701479414301E-2</v>
      </c>
      <c r="AT1304" s="9">
        <v>1</v>
      </c>
      <c r="AU1304" s="9">
        <v>6.1129390137111498E-3</v>
      </c>
      <c r="AV1304" s="10">
        <v>1.56557219513432</v>
      </c>
      <c r="AW1304" s="10">
        <v>-1.2731279391652801</v>
      </c>
      <c r="AX1304" s="10">
        <v>1.63916909065669</v>
      </c>
      <c r="AY1304" s="10">
        <v>-1.99317370240582</v>
      </c>
      <c r="AZ1304" s="10">
        <v>1.0470095826632</v>
      </c>
      <c r="BA1304" s="10">
        <v>2.0868719663311799</v>
      </c>
      <c r="BB1304" s="9">
        <v>0.18949968422326599</v>
      </c>
      <c r="BC1304" s="9">
        <v>0.627244547206396</v>
      </c>
      <c r="BD1304" s="9">
        <v>0.102970806669819</v>
      </c>
      <c r="BE1304" s="9">
        <v>2.3734195668815E-2</v>
      </c>
      <c r="BF1304" s="9">
        <v>0.99618279265542597</v>
      </c>
      <c r="BG1304" s="9">
        <v>1.02401304577306E-2</v>
      </c>
      <c r="BH1304" s="11" t="str">
        <f t="shared" si="172"/>
        <v/>
      </c>
      <c r="BI1304" s="11" t="str">
        <f t="shared" si="172"/>
        <v/>
      </c>
      <c r="BJ1304" s="11" t="str">
        <f t="shared" si="172"/>
        <v/>
      </c>
      <c r="BK1304" s="11" t="str">
        <f t="shared" si="170"/>
        <v/>
      </c>
      <c r="BL1304" s="11" t="str">
        <f t="shared" si="170"/>
        <v/>
      </c>
      <c r="BM1304" s="11" t="str">
        <f t="shared" si="170"/>
        <v/>
      </c>
      <c r="BN1304" s="11" t="str">
        <f t="shared" si="176"/>
        <v/>
      </c>
      <c r="BO1304" s="11" t="str">
        <f t="shared" si="177"/>
        <v/>
      </c>
      <c r="BP1304" s="11" t="str">
        <f t="shared" si="178"/>
        <v/>
      </c>
      <c r="BR1304" s="11">
        <f t="shared" si="175"/>
        <v>1299</v>
      </c>
      <c r="BS1304" s="6" t="str">
        <f t="shared" si="175"/>
        <v>MA_10426488g0010</v>
      </c>
      <c r="BT1304" s="6" t="str">
        <f t="shared" si="175"/>
        <v>ubiquitin carboxyl-terminal hydrolase 2-like</v>
      </c>
      <c r="BU1304" s="28">
        <f t="shared" si="173"/>
        <v>1.6</v>
      </c>
      <c r="BV1304" s="28">
        <f t="shared" si="173"/>
        <v>-1.3</v>
      </c>
      <c r="BW1304" s="28">
        <f t="shared" si="173"/>
        <v>1.6</v>
      </c>
      <c r="BX1304" s="28">
        <f t="shared" si="171"/>
        <v>-2</v>
      </c>
      <c r="BY1304" s="28">
        <f t="shared" si="171"/>
        <v>1</v>
      </c>
      <c r="BZ1304" s="28">
        <f t="shared" si="171"/>
        <v>2.1</v>
      </c>
    </row>
    <row r="1305" spans="1:78">
      <c r="A1305" s="6">
        <v>1300</v>
      </c>
      <c r="B1305" s="6" t="s">
        <v>2349</v>
      </c>
      <c r="C1305" s="6" t="s">
        <v>2350</v>
      </c>
      <c r="D1305" s="6" t="str">
        <f t="shared" si="174"/>
        <v>Protein 1300 / MA_18326g0010 / primary amine oxidase-like</v>
      </c>
      <c r="E1305" s="6">
        <v>7</v>
      </c>
      <c r="F1305" s="6">
        <v>7</v>
      </c>
      <c r="G1305" s="6">
        <v>7988934</v>
      </c>
      <c r="H1305" s="6">
        <v>10292370</v>
      </c>
      <c r="I1305" s="6">
        <v>9357761</v>
      </c>
      <c r="J1305" s="6">
        <v>14308988</v>
      </c>
      <c r="K1305" s="6">
        <v>10061422</v>
      </c>
      <c r="L1305" s="6">
        <v>11864273</v>
      </c>
      <c r="M1305" s="6">
        <v>9908986</v>
      </c>
      <c r="N1305" s="6">
        <v>12165417</v>
      </c>
      <c r="O1305" s="6">
        <v>11053553</v>
      </c>
      <c r="P1305" s="6">
        <v>10259466</v>
      </c>
      <c r="Q1305" s="6">
        <v>8657902</v>
      </c>
      <c r="R1305" s="6">
        <v>10482032</v>
      </c>
      <c r="S1305" s="6">
        <v>14334768</v>
      </c>
      <c r="T1305" s="6">
        <v>9212211</v>
      </c>
      <c r="U1305" s="6">
        <v>8362267</v>
      </c>
      <c r="V1305" s="6">
        <v>7563001</v>
      </c>
      <c r="W1305" s="6">
        <v>9487794</v>
      </c>
      <c r="X1305" s="6">
        <v>9662791</v>
      </c>
      <c r="Y1305" s="6">
        <v>9637954</v>
      </c>
      <c r="Z1305" s="8">
        <v>22.929571579922399</v>
      </c>
      <c r="AA1305" s="8">
        <v>23.295071890714802</v>
      </c>
      <c r="AB1305" s="8">
        <v>23.1577319516324</v>
      </c>
      <c r="AC1305" s="8">
        <v>23.770418305597602</v>
      </c>
      <c r="AD1305" s="8">
        <v>23.2623308826124</v>
      </c>
      <c r="AE1305" s="8">
        <v>23.500120364285898</v>
      </c>
      <c r="AF1305" s="8">
        <v>23.240306001345498</v>
      </c>
      <c r="AG1305" s="8">
        <v>23.536282437305101</v>
      </c>
      <c r="AH1305" s="8">
        <v>23.398006841210201</v>
      </c>
      <c r="AI1305" s="8">
        <v>23.2904523055658</v>
      </c>
      <c r="AJ1305" s="8">
        <v>23.045586039900499</v>
      </c>
      <c r="AK1305" s="8">
        <v>23.321415082628501</v>
      </c>
      <c r="AL1305" s="8">
        <v>23.773015219786998</v>
      </c>
      <c r="AM1305" s="8">
        <v>23.135116024871699</v>
      </c>
      <c r="AN1305" s="8">
        <v>22.995462677454601</v>
      </c>
      <c r="AO1305" s="8">
        <v>22.850527378998802</v>
      </c>
      <c r="AP1305" s="8">
        <v>23.1776412555988</v>
      </c>
      <c r="AQ1305" s="8">
        <v>23.204008526530899</v>
      </c>
      <c r="AR1305" s="8">
        <v>23.200295484727601</v>
      </c>
      <c r="AS1305" s="9">
        <v>0.27819108445620699</v>
      </c>
      <c r="AT1305" s="9">
        <v>1</v>
      </c>
      <c r="AU1305" s="9">
        <v>0.23411853903235</v>
      </c>
      <c r="AV1305" s="10">
        <v>1.0985907037296501</v>
      </c>
      <c r="AW1305" s="10">
        <v>1.02107724607241</v>
      </c>
      <c r="AX1305" s="10">
        <v>-1.14666014387052</v>
      </c>
      <c r="AY1305" s="10">
        <v>-1.07591341199249</v>
      </c>
      <c r="AZ1305" s="10">
        <v>-1.25971017439346</v>
      </c>
      <c r="BA1305" s="10">
        <v>-1.1708285818843001</v>
      </c>
      <c r="BB1305" s="9">
        <v>0.82910925791109202</v>
      </c>
      <c r="BC1305" s="9">
        <v>0.99702320020243795</v>
      </c>
      <c r="BD1305" s="9">
        <v>0.56818106352097997</v>
      </c>
      <c r="BE1305" s="9">
        <v>0.90941493471734602</v>
      </c>
      <c r="BF1305" s="9">
        <v>0.200556817235715</v>
      </c>
      <c r="BG1305" s="9">
        <v>0.453420343120151</v>
      </c>
      <c r="BH1305" s="11" t="str">
        <f t="shared" si="172"/>
        <v/>
      </c>
      <c r="BI1305" s="11" t="str">
        <f t="shared" si="172"/>
        <v/>
      </c>
      <c r="BJ1305" s="11" t="str">
        <f t="shared" si="172"/>
        <v/>
      </c>
      <c r="BK1305" s="11" t="str">
        <f t="shared" si="172"/>
        <v/>
      </c>
      <c r="BL1305" s="11" t="str">
        <f t="shared" si="172"/>
        <v/>
      </c>
      <c r="BM1305" s="11" t="str">
        <f t="shared" si="172"/>
        <v/>
      </c>
      <c r="BN1305" s="11" t="str">
        <f t="shared" si="176"/>
        <v/>
      </c>
      <c r="BO1305" s="11" t="str">
        <f t="shared" si="177"/>
        <v/>
      </c>
      <c r="BP1305" s="11" t="str">
        <f t="shared" si="178"/>
        <v/>
      </c>
      <c r="BR1305" s="11">
        <f t="shared" si="175"/>
        <v>1300</v>
      </c>
      <c r="BS1305" s="6" t="str">
        <f t="shared" si="175"/>
        <v>MA_18326g0010</v>
      </c>
      <c r="BT1305" s="6" t="str">
        <f t="shared" si="175"/>
        <v>primary amine oxidase-like</v>
      </c>
      <c r="BU1305" s="28">
        <f t="shared" si="173"/>
        <v>1.1000000000000001</v>
      </c>
      <c r="BV1305" s="28">
        <f t="shared" si="173"/>
        <v>1</v>
      </c>
      <c r="BW1305" s="28">
        <f t="shared" si="173"/>
        <v>-1.1000000000000001</v>
      </c>
      <c r="BX1305" s="28">
        <f t="shared" si="173"/>
        <v>-1.1000000000000001</v>
      </c>
      <c r="BY1305" s="28">
        <f t="shared" si="173"/>
        <v>-1.3</v>
      </c>
      <c r="BZ1305" s="28">
        <f t="shared" si="173"/>
        <v>-1.2</v>
      </c>
    </row>
    <row r="1306" spans="1:78">
      <c r="A1306" s="6">
        <v>1301</v>
      </c>
      <c r="B1306" s="6" t="s">
        <v>2351</v>
      </c>
      <c r="C1306" s="6" t="s">
        <v>2352</v>
      </c>
      <c r="D1306" s="6" t="str">
        <f t="shared" si="174"/>
        <v>Protein 1301 / MA_377460g0010 / asparagine--tRNA cytoplasmic 1</v>
      </c>
      <c r="E1306" s="6">
        <v>12</v>
      </c>
      <c r="F1306" s="6">
        <v>12</v>
      </c>
      <c r="G1306" s="6">
        <v>15110525</v>
      </c>
      <c r="H1306" s="6">
        <v>13106629</v>
      </c>
      <c r="I1306" s="6">
        <v>7242831</v>
      </c>
      <c r="J1306" s="6">
        <v>23325413</v>
      </c>
      <c r="K1306" s="6">
        <v>9896080</v>
      </c>
      <c r="L1306" s="6">
        <v>5453993</v>
      </c>
      <c r="M1306" s="6">
        <v>7625462</v>
      </c>
      <c r="N1306" s="6">
        <v>6225499</v>
      </c>
      <c r="O1306" s="6">
        <v>7069732</v>
      </c>
      <c r="P1306" s="6">
        <v>21193698</v>
      </c>
      <c r="Q1306" s="6">
        <v>12882137</v>
      </c>
      <c r="R1306" s="6">
        <v>21772710</v>
      </c>
      <c r="S1306" s="6">
        <v>25781066</v>
      </c>
      <c r="T1306" s="6">
        <v>13923012</v>
      </c>
      <c r="U1306" s="6">
        <v>4505279</v>
      </c>
      <c r="V1306" s="6">
        <v>3891446</v>
      </c>
      <c r="W1306" s="6">
        <v>5220915</v>
      </c>
      <c r="X1306" s="6">
        <v>5244435</v>
      </c>
      <c r="Y1306" s="6">
        <v>4258708</v>
      </c>
      <c r="Z1306" s="8">
        <v>23.849050450573898</v>
      </c>
      <c r="AA1306" s="8">
        <v>23.643793339065802</v>
      </c>
      <c r="AB1306" s="8">
        <v>22.788122282012399</v>
      </c>
      <c r="AC1306" s="8">
        <v>24.4753992898878</v>
      </c>
      <c r="AD1306" s="8">
        <v>23.2384257324453</v>
      </c>
      <c r="AE1306" s="8">
        <v>22.378881417932401</v>
      </c>
      <c r="AF1306" s="8">
        <v>22.862393317367999</v>
      </c>
      <c r="AG1306" s="8">
        <v>22.569758049231499</v>
      </c>
      <c r="AH1306" s="8">
        <v>22.753224095589498</v>
      </c>
      <c r="AI1306" s="8">
        <v>24.337132003728399</v>
      </c>
      <c r="AJ1306" s="8">
        <v>23.618868604214398</v>
      </c>
      <c r="AK1306" s="8">
        <v>24.376017651904601</v>
      </c>
      <c r="AL1306" s="8">
        <v>24.619808581949801</v>
      </c>
      <c r="AM1306" s="8">
        <v>23.7309680109875</v>
      </c>
      <c r="AN1306" s="8">
        <v>22.103185020413601</v>
      </c>
      <c r="AO1306" s="8">
        <v>21.891874906899002</v>
      </c>
      <c r="AP1306" s="8">
        <v>22.315871240157701</v>
      </c>
      <c r="AQ1306" s="8">
        <v>22.322355924280298</v>
      </c>
      <c r="AR1306" s="8">
        <v>22.021984383646899</v>
      </c>
      <c r="AS1306" s="9">
        <v>5.5541518344389901E-5</v>
      </c>
      <c r="AT1306" s="9">
        <v>2.3601238802732901E-2</v>
      </c>
      <c r="AU1306" s="9">
        <v>7.7814832847783893E-6</v>
      </c>
      <c r="AV1306" s="10">
        <v>-1.94247226374704</v>
      </c>
      <c r="AW1306" s="10">
        <v>1.4515565237686201</v>
      </c>
      <c r="AX1306" s="10">
        <v>-2.7661970369843001</v>
      </c>
      <c r="AY1306" s="10">
        <v>2.8196082866816101</v>
      </c>
      <c r="AZ1306" s="10">
        <v>-1.4240599923153101</v>
      </c>
      <c r="BA1306" s="10">
        <v>-4.0152913550639902</v>
      </c>
      <c r="BB1306" s="9">
        <v>1.8824032817520899E-2</v>
      </c>
      <c r="BC1306" s="9">
        <v>0.224779030669924</v>
      </c>
      <c r="BD1306" s="9">
        <v>3.1225839316928499E-4</v>
      </c>
      <c r="BE1306" s="9">
        <v>4.67911046880709E-4</v>
      </c>
      <c r="BF1306" s="9">
        <v>0.30889902373400002</v>
      </c>
      <c r="BG1306" s="9">
        <v>9.7254864166451699E-6</v>
      </c>
      <c r="BH1306" s="11" t="str">
        <f t="shared" ref="BH1306:BM1369" si="179">IF(OR(AND(BB1306&lt;$E$3,AV1306&lt;$E$4),AND(BB1306&lt;$E$3,AV1306&gt;$D$4)),"x","")</f>
        <v/>
      </c>
      <c r="BI1306" s="11" t="str">
        <f t="shared" si="179"/>
        <v/>
      </c>
      <c r="BJ1306" s="11" t="str">
        <f t="shared" si="179"/>
        <v>x</v>
      </c>
      <c r="BK1306" s="11" t="str">
        <f t="shared" si="179"/>
        <v>x</v>
      </c>
      <c r="BL1306" s="11" t="str">
        <f t="shared" si="179"/>
        <v/>
      </c>
      <c r="BM1306" s="11" t="str">
        <f t="shared" si="179"/>
        <v>x</v>
      </c>
      <c r="BN1306" s="11" t="str">
        <f t="shared" si="176"/>
        <v>x</v>
      </c>
      <c r="BO1306" s="11" t="str">
        <f t="shared" si="177"/>
        <v>x</v>
      </c>
      <c r="BP1306" s="11" t="str">
        <f t="shared" si="178"/>
        <v/>
      </c>
      <c r="BR1306" s="11">
        <f t="shared" si="175"/>
        <v>1301</v>
      </c>
      <c r="BS1306" s="6" t="str">
        <f t="shared" si="175"/>
        <v>MA_377460g0010</v>
      </c>
      <c r="BT1306" s="6" t="str">
        <f t="shared" si="175"/>
        <v>asparagine--tRNA cytoplasmic 1</v>
      </c>
      <c r="BU1306" s="28">
        <f t="shared" ref="BU1306:BZ1369" si="180">IF(AV1306&gt;$BX$2,CONCATENATE($BZ$2,"*"),IF(AV1306&lt;$BY$2,CONCATENATE("-",$BZ$2,"*"),IF(OR(AND(BB1306&lt;$E$3,AV1306&lt;$E$4),AND(BB1306&lt;$E$3,AV1306&gt;$D$4)),CONCATENATE(ROUND(AV1306,1),"*"),IF(OR(AND(BB1306&lt;$E$3,AV1306&lt;$E$4),AND(BB1306&lt;$E$3,AV1306&gt;$D$4)),CONCATENATE(ROUND(AV1306,1),"*"),ROUND(AV1306,1)))))</f>
        <v>-1.9</v>
      </c>
      <c r="BV1306" s="28">
        <f t="shared" si="180"/>
        <v>1.5</v>
      </c>
      <c r="BW1306" s="28" t="str">
        <f t="shared" si="180"/>
        <v>-2,8*</v>
      </c>
      <c r="BX1306" s="28" t="str">
        <f t="shared" si="180"/>
        <v>2,8*</v>
      </c>
      <c r="BY1306" s="28">
        <f t="shared" si="180"/>
        <v>-1.4</v>
      </c>
      <c r="BZ1306" s="28" t="str">
        <f t="shared" si="180"/>
        <v>-4*</v>
      </c>
    </row>
    <row r="1307" spans="1:78">
      <c r="A1307" s="6">
        <v>1302</v>
      </c>
      <c r="B1307" s="6" t="s">
        <v>2353</v>
      </c>
      <c r="C1307" s="6" t="s">
        <v>1266</v>
      </c>
      <c r="D1307" s="6" t="str">
        <f t="shared" si="174"/>
        <v>Protein 1302 / MA_17826g0010 / phosphoserine aminotransferase chloroplastic-like</v>
      </c>
      <c r="E1307" s="6">
        <v>5</v>
      </c>
      <c r="F1307" s="6">
        <v>5</v>
      </c>
      <c r="G1307" s="6">
        <v>43103676</v>
      </c>
      <c r="H1307" s="6">
        <v>56938114</v>
      </c>
      <c r="I1307" s="6">
        <v>37202508</v>
      </c>
      <c r="J1307" s="6">
        <v>52891340</v>
      </c>
      <c r="K1307" s="6">
        <v>40420947</v>
      </c>
      <c r="L1307" s="6">
        <v>43150992</v>
      </c>
      <c r="M1307" s="6">
        <v>39367978</v>
      </c>
      <c r="N1307" s="6">
        <v>42352229</v>
      </c>
      <c r="O1307" s="6">
        <v>42221816</v>
      </c>
      <c r="P1307" s="6">
        <v>49001252</v>
      </c>
      <c r="Q1307" s="6">
        <v>35775445</v>
      </c>
      <c r="R1307" s="6">
        <v>45684176</v>
      </c>
      <c r="S1307" s="6">
        <v>48053908</v>
      </c>
      <c r="T1307" s="6">
        <v>31866455</v>
      </c>
      <c r="U1307" s="6">
        <v>38034081</v>
      </c>
      <c r="V1307" s="6">
        <v>37314114</v>
      </c>
      <c r="W1307" s="6">
        <v>38431115</v>
      </c>
      <c r="X1307" s="6">
        <v>38850875</v>
      </c>
      <c r="Y1307" s="6">
        <v>38120516</v>
      </c>
      <c r="Z1307" s="8">
        <v>25.3613075757724</v>
      </c>
      <c r="AA1307" s="8">
        <v>25.7628913707109</v>
      </c>
      <c r="AB1307" s="8">
        <v>25.148896547835101</v>
      </c>
      <c r="AC1307" s="8">
        <v>25.656528190675399</v>
      </c>
      <c r="AD1307" s="8">
        <v>25.268599786428901</v>
      </c>
      <c r="AE1307" s="8">
        <v>25.362890390175</v>
      </c>
      <c r="AF1307" s="8">
        <v>25.2305192795714</v>
      </c>
      <c r="AG1307" s="8">
        <v>25.3359345648817</v>
      </c>
      <c r="AH1307" s="8">
        <v>25.3314852959011</v>
      </c>
      <c r="AI1307" s="8">
        <v>25.546315275298898</v>
      </c>
      <c r="AJ1307" s="8">
        <v>25.092466376524801</v>
      </c>
      <c r="AK1307" s="8">
        <v>25.445191197992902</v>
      </c>
      <c r="AL1307" s="8">
        <v>25.5181504276342</v>
      </c>
      <c r="AM1307" s="8">
        <v>24.925535198909898</v>
      </c>
      <c r="AN1307" s="8">
        <v>25.180789410505401</v>
      </c>
      <c r="AO1307" s="8">
        <v>25.153218094862002</v>
      </c>
      <c r="AP1307" s="8">
        <v>25.195771498057901</v>
      </c>
      <c r="AQ1307" s="8">
        <v>25.211443755610201</v>
      </c>
      <c r="AR1307" s="8">
        <v>25.184064311937998</v>
      </c>
      <c r="AS1307" s="9">
        <v>0.33776995353978001</v>
      </c>
      <c r="AT1307" s="9">
        <v>1</v>
      </c>
      <c r="AU1307" s="9">
        <v>0.29245935001615098</v>
      </c>
      <c r="AV1307" s="10">
        <v>-1.0900824894021699</v>
      </c>
      <c r="AW1307" s="10">
        <v>-1.0974178894109801</v>
      </c>
      <c r="AX1307" s="10">
        <v>-1.19299440756904</v>
      </c>
      <c r="AY1307" s="10">
        <v>-1.0067292155228</v>
      </c>
      <c r="AZ1307" s="10">
        <v>-1.0944074592220201</v>
      </c>
      <c r="BA1307" s="10">
        <v>-1.0870921816386201</v>
      </c>
      <c r="BB1307" s="9">
        <v>0.78912248383554395</v>
      </c>
      <c r="BC1307" s="9">
        <v>0.71574926876058498</v>
      </c>
      <c r="BD1307" s="9">
        <v>0.22444624482002801</v>
      </c>
      <c r="BE1307" s="9">
        <v>0.999857551315396</v>
      </c>
      <c r="BF1307" s="9">
        <v>0.76629736244372204</v>
      </c>
      <c r="BG1307" s="9">
        <v>0.77585065106408602</v>
      </c>
      <c r="BH1307" s="11" t="str">
        <f t="shared" si="179"/>
        <v/>
      </c>
      <c r="BI1307" s="11" t="str">
        <f t="shared" si="179"/>
        <v/>
      </c>
      <c r="BJ1307" s="11" t="str">
        <f t="shared" si="179"/>
        <v/>
      </c>
      <c r="BK1307" s="11" t="str">
        <f t="shared" si="179"/>
        <v/>
      </c>
      <c r="BL1307" s="11" t="str">
        <f t="shared" si="179"/>
        <v/>
      </c>
      <c r="BM1307" s="11" t="str">
        <f t="shared" si="179"/>
        <v/>
      </c>
      <c r="BN1307" s="11" t="str">
        <f t="shared" si="176"/>
        <v/>
      </c>
      <c r="BO1307" s="11" t="str">
        <f t="shared" si="177"/>
        <v/>
      </c>
      <c r="BP1307" s="11" t="str">
        <f t="shared" si="178"/>
        <v/>
      </c>
      <c r="BR1307" s="11">
        <f t="shared" si="175"/>
        <v>1302</v>
      </c>
      <c r="BS1307" s="6" t="str">
        <f t="shared" si="175"/>
        <v>MA_17826g0010</v>
      </c>
      <c r="BT1307" s="6" t="str">
        <f t="shared" si="175"/>
        <v>phosphoserine aminotransferase chloroplastic-like</v>
      </c>
      <c r="BU1307" s="28">
        <f t="shared" si="180"/>
        <v>-1.1000000000000001</v>
      </c>
      <c r="BV1307" s="28">
        <f t="shared" si="180"/>
        <v>-1.1000000000000001</v>
      </c>
      <c r="BW1307" s="28">
        <f t="shared" si="180"/>
        <v>-1.2</v>
      </c>
      <c r="BX1307" s="28">
        <f t="shared" si="180"/>
        <v>-1</v>
      </c>
      <c r="BY1307" s="28">
        <f t="shared" si="180"/>
        <v>-1.1000000000000001</v>
      </c>
      <c r="BZ1307" s="28">
        <f t="shared" si="180"/>
        <v>-1.1000000000000001</v>
      </c>
    </row>
    <row r="1308" spans="1:78">
      <c r="A1308" s="6">
        <v>1303</v>
      </c>
      <c r="B1308" s="6" t="s">
        <v>2354</v>
      </c>
      <c r="C1308" s="6" t="s">
        <v>2355</v>
      </c>
      <c r="D1308" s="6" t="str">
        <f t="shared" si="174"/>
        <v>Protein 1303 / MA_139160g0010 / xylose isomerase isoform X1</v>
      </c>
      <c r="E1308" s="6">
        <v>4</v>
      </c>
      <c r="F1308" s="6">
        <v>3</v>
      </c>
      <c r="G1308" s="6">
        <v>8284496</v>
      </c>
      <c r="H1308" s="6">
        <v>5735742</v>
      </c>
      <c r="I1308" s="6">
        <v>8994270</v>
      </c>
      <c r="J1308" s="6">
        <v>6067829</v>
      </c>
      <c r="K1308" s="6">
        <v>9258875</v>
      </c>
      <c r="L1308" s="6">
        <v>8654482</v>
      </c>
      <c r="M1308" s="6">
        <v>8074718</v>
      </c>
      <c r="N1308" s="6">
        <v>9189480</v>
      </c>
      <c r="O1308" s="6">
        <v>9355226</v>
      </c>
      <c r="P1308" s="6">
        <v>3665917</v>
      </c>
      <c r="Q1308" s="6">
        <v>8297895</v>
      </c>
      <c r="R1308" s="6">
        <v>4071780</v>
      </c>
      <c r="S1308" s="6">
        <v>8567328</v>
      </c>
      <c r="T1308" s="6">
        <v>5855367</v>
      </c>
      <c r="U1308" s="6">
        <v>8677931</v>
      </c>
      <c r="V1308" s="6">
        <v>8466423</v>
      </c>
      <c r="W1308" s="6">
        <v>8107538</v>
      </c>
      <c r="X1308" s="6">
        <v>8336301</v>
      </c>
      <c r="Y1308" s="6">
        <v>8069147</v>
      </c>
      <c r="Z1308" s="8">
        <v>22.981982500878601</v>
      </c>
      <c r="AA1308" s="8">
        <v>22.4515487008096</v>
      </c>
      <c r="AB1308" s="8">
        <v>23.100574762405401</v>
      </c>
      <c r="AC1308" s="8">
        <v>22.532748998296</v>
      </c>
      <c r="AD1308" s="8">
        <v>23.142405478736201</v>
      </c>
      <c r="AE1308" s="8">
        <v>23.045016041325599</v>
      </c>
      <c r="AF1308" s="8">
        <v>22.9449804455882</v>
      </c>
      <c r="AG1308" s="8">
        <v>23.131551796165301</v>
      </c>
      <c r="AH1308" s="8">
        <v>23.157341075290599</v>
      </c>
      <c r="AI1308" s="8">
        <v>21.8057426915239</v>
      </c>
      <c r="AJ1308" s="8">
        <v>22.984313971058</v>
      </c>
      <c r="AK1308" s="8">
        <v>21.9572281834187</v>
      </c>
      <c r="AL1308" s="8">
        <v>23.030413892422501</v>
      </c>
      <c r="AM1308" s="8">
        <v>22.481328167460902</v>
      </c>
      <c r="AN1308" s="8">
        <v>23.048919684361799</v>
      </c>
      <c r="AO1308" s="8">
        <v>23.013321139808699</v>
      </c>
      <c r="AP1308" s="8">
        <v>22.950832449927301</v>
      </c>
      <c r="AQ1308" s="8">
        <v>22.990975939475099</v>
      </c>
      <c r="AR1308" s="8">
        <v>22.943984741722801</v>
      </c>
      <c r="AS1308" s="9">
        <v>8.4897344660633797E-2</v>
      </c>
      <c r="AT1308" s="9">
        <v>1</v>
      </c>
      <c r="AU1308" s="9">
        <v>5.9543713370887E-2</v>
      </c>
      <c r="AV1308" s="10">
        <v>1.1711048532859001</v>
      </c>
      <c r="AW1308" s="10">
        <v>-1.3104358283466599</v>
      </c>
      <c r="AX1308" s="10">
        <v>1.1078439684209</v>
      </c>
      <c r="AY1308" s="10">
        <v>-1.5346577584965</v>
      </c>
      <c r="AZ1308" s="10">
        <v>-1.0571027027887001</v>
      </c>
      <c r="BA1308" s="10">
        <v>1.4517584284364899</v>
      </c>
      <c r="BB1308" s="9">
        <v>0.75338852139122903</v>
      </c>
      <c r="BC1308" s="9">
        <v>0.30690075600362199</v>
      </c>
      <c r="BD1308" s="9">
        <v>0.900953082509376</v>
      </c>
      <c r="BE1308" s="9">
        <v>6.9660718025294902E-2</v>
      </c>
      <c r="BF1308" s="9">
        <v>0.98463766432358601</v>
      </c>
      <c r="BG1308" s="9">
        <v>0.101313721285914</v>
      </c>
      <c r="BH1308" s="11" t="str">
        <f t="shared" si="179"/>
        <v/>
      </c>
      <c r="BI1308" s="11" t="str">
        <f t="shared" si="179"/>
        <v/>
      </c>
      <c r="BJ1308" s="11" t="str">
        <f t="shared" si="179"/>
        <v/>
      </c>
      <c r="BK1308" s="11" t="str">
        <f t="shared" si="179"/>
        <v/>
      </c>
      <c r="BL1308" s="11" t="str">
        <f t="shared" si="179"/>
        <v/>
      </c>
      <c r="BM1308" s="11" t="str">
        <f t="shared" si="179"/>
        <v/>
      </c>
      <c r="BN1308" s="11" t="str">
        <f t="shared" si="176"/>
        <v/>
      </c>
      <c r="BO1308" s="11" t="str">
        <f t="shared" si="177"/>
        <v/>
      </c>
      <c r="BP1308" s="11" t="str">
        <f t="shared" si="178"/>
        <v/>
      </c>
      <c r="BR1308" s="11">
        <f t="shared" si="175"/>
        <v>1303</v>
      </c>
      <c r="BS1308" s="6" t="str">
        <f t="shared" si="175"/>
        <v>MA_139160g0010</v>
      </c>
      <c r="BT1308" s="6" t="str">
        <f t="shared" si="175"/>
        <v>xylose isomerase isoform X1</v>
      </c>
      <c r="BU1308" s="28">
        <f t="shared" si="180"/>
        <v>1.2</v>
      </c>
      <c r="BV1308" s="28">
        <f t="shared" si="180"/>
        <v>-1.3</v>
      </c>
      <c r="BW1308" s="28">
        <f t="shared" si="180"/>
        <v>1.1000000000000001</v>
      </c>
      <c r="BX1308" s="28">
        <f t="shared" si="180"/>
        <v>-1.5</v>
      </c>
      <c r="BY1308" s="28">
        <f t="shared" si="180"/>
        <v>-1.1000000000000001</v>
      </c>
      <c r="BZ1308" s="28">
        <f t="shared" si="180"/>
        <v>1.5</v>
      </c>
    </row>
    <row r="1309" spans="1:78">
      <c r="A1309" s="6">
        <v>1304</v>
      </c>
      <c r="B1309" s="6" t="s">
        <v>2356</v>
      </c>
      <c r="C1309" s="6" t="s">
        <v>2357</v>
      </c>
      <c r="D1309" s="6" t="str">
        <f t="shared" si="174"/>
        <v>Protein 1304 / MA_876775g0010 / methylmalonate-semialdehyde dehydrogenase [acylating] mitochondrial</v>
      </c>
      <c r="E1309" s="6">
        <v>8</v>
      </c>
      <c r="F1309" s="6">
        <v>8</v>
      </c>
      <c r="G1309" s="6">
        <v>25651092</v>
      </c>
      <c r="H1309" s="6">
        <v>38860463</v>
      </c>
      <c r="I1309" s="6">
        <v>25434889</v>
      </c>
      <c r="J1309" s="6">
        <v>48811369</v>
      </c>
      <c r="K1309" s="6">
        <v>29645721</v>
      </c>
      <c r="L1309" s="6">
        <v>16280725</v>
      </c>
      <c r="M1309" s="6">
        <v>24228893</v>
      </c>
      <c r="N1309" s="6">
        <v>15824634</v>
      </c>
      <c r="O1309" s="6">
        <v>18335788</v>
      </c>
      <c r="P1309" s="6">
        <v>45545648</v>
      </c>
      <c r="Q1309" s="6">
        <v>35262556</v>
      </c>
      <c r="R1309" s="6">
        <v>33066236</v>
      </c>
      <c r="S1309" s="6">
        <v>43136153</v>
      </c>
      <c r="T1309" s="6">
        <v>31052114</v>
      </c>
      <c r="U1309" s="6">
        <v>14147629</v>
      </c>
      <c r="V1309" s="6">
        <v>15075841</v>
      </c>
      <c r="W1309" s="6">
        <v>14750483</v>
      </c>
      <c r="X1309" s="6">
        <v>15612962</v>
      </c>
      <c r="Y1309" s="6">
        <v>15262311</v>
      </c>
      <c r="Z1309" s="8">
        <v>24.612516908735898</v>
      </c>
      <c r="AA1309" s="8">
        <v>25.211799754116399</v>
      </c>
      <c r="AB1309" s="8">
        <v>24.600305462383002</v>
      </c>
      <c r="AC1309" s="8">
        <v>25.5407138794099</v>
      </c>
      <c r="AD1309" s="8">
        <v>24.821320548491101</v>
      </c>
      <c r="AE1309" s="8">
        <v>23.956661610167998</v>
      </c>
      <c r="AF1309" s="8">
        <v>24.530225154849202</v>
      </c>
      <c r="AG1309" s="8">
        <v>23.9156687968831</v>
      </c>
      <c r="AH1309" s="8">
        <v>24.128158932948001</v>
      </c>
      <c r="AI1309" s="8">
        <v>25.440809871723499</v>
      </c>
      <c r="AJ1309" s="8">
        <v>25.071633716149201</v>
      </c>
      <c r="AK1309" s="8">
        <v>24.978855494040701</v>
      </c>
      <c r="AL1309" s="8">
        <v>25.362394182960699</v>
      </c>
      <c r="AM1309" s="8">
        <v>24.8881881533819</v>
      </c>
      <c r="AN1309" s="8">
        <v>23.754056956381199</v>
      </c>
      <c r="AO1309" s="8">
        <v>23.845735148770501</v>
      </c>
      <c r="AP1309" s="8">
        <v>23.814258860062001</v>
      </c>
      <c r="AQ1309" s="8">
        <v>23.896240927173501</v>
      </c>
      <c r="AR1309" s="8">
        <v>23.863470093999101</v>
      </c>
      <c r="AS1309" s="9">
        <v>3.19011973598068E-5</v>
      </c>
      <c r="AT1309" s="9">
        <v>1.1976067766641001E-2</v>
      </c>
      <c r="AU1309" s="9">
        <v>3.8632476666583898E-6</v>
      </c>
      <c r="AV1309" s="10">
        <v>-1.7711086118105199</v>
      </c>
      <c r="AW1309" s="10">
        <v>1.1415902932804001</v>
      </c>
      <c r="AX1309" s="10">
        <v>-2.1773584213755099</v>
      </c>
      <c r="AY1309" s="10">
        <v>2.02188039958821</v>
      </c>
      <c r="AZ1309" s="10">
        <v>-1.2293760003513801</v>
      </c>
      <c r="BA1309" s="10">
        <v>-2.4856512388346101</v>
      </c>
      <c r="BB1309" s="9">
        <v>2.4141510086717098E-3</v>
      </c>
      <c r="BC1309" s="9">
        <v>0.70055726658596096</v>
      </c>
      <c r="BD1309" s="9">
        <v>6.2895146164976295E-5</v>
      </c>
      <c r="BE1309" s="9">
        <v>3.4045272819094302E-4</v>
      </c>
      <c r="BF1309" s="9">
        <v>0.40634033124033703</v>
      </c>
      <c r="BG1309" s="9">
        <v>1.0259642531762499E-5</v>
      </c>
      <c r="BH1309" s="11" t="str">
        <f t="shared" si="179"/>
        <v/>
      </c>
      <c r="BI1309" s="11" t="str">
        <f t="shared" si="179"/>
        <v/>
      </c>
      <c r="BJ1309" s="11" t="str">
        <f t="shared" si="179"/>
        <v>x</v>
      </c>
      <c r="BK1309" s="11" t="str">
        <f t="shared" si="179"/>
        <v>x</v>
      </c>
      <c r="BL1309" s="11" t="str">
        <f t="shared" si="179"/>
        <v/>
      </c>
      <c r="BM1309" s="11" t="str">
        <f t="shared" si="179"/>
        <v>x</v>
      </c>
      <c r="BN1309" s="11" t="str">
        <f t="shared" si="176"/>
        <v>x</v>
      </c>
      <c r="BO1309" s="11" t="str">
        <f t="shared" si="177"/>
        <v>x</v>
      </c>
      <c r="BP1309" s="11" t="str">
        <f t="shared" si="178"/>
        <v/>
      </c>
      <c r="BR1309" s="11">
        <f t="shared" si="175"/>
        <v>1304</v>
      </c>
      <c r="BS1309" s="6" t="str">
        <f t="shared" si="175"/>
        <v>MA_876775g0010</v>
      </c>
      <c r="BT1309" s="6" t="str">
        <f t="shared" si="175"/>
        <v>methylmalonate-semialdehyde dehydrogenase [acylating] mitochondrial</v>
      </c>
      <c r="BU1309" s="28">
        <f t="shared" si="180"/>
        <v>-1.8</v>
      </c>
      <c r="BV1309" s="28">
        <f t="shared" si="180"/>
        <v>1.1000000000000001</v>
      </c>
      <c r="BW1309" s="28" t="str">
        <f t="shared" si="180"/>
        <v>-2,2*</v>
      </c>
      <c r="BX1309" s="28" t="str">
        <f t="shared" si="180"/>
        <v>2*</v>
      </c>
      <c r="BY1309" s="28">
        <f t="shared" si="180"/>
        <v>-1.2</v>
      </c>
      <c r="BZ1309" s="28" t="str">
        <f t="shared" si="180"/>
        <v>-2,5*</v>
      </c>
    </row>
    <row r="1310" spans="1:78">
      <c r="A1310" s="6">
        <v>1305</v>
      </c>
      <c r="B1310" s="6" t="s">
        <v>2358</v>
      </c>
      <c r="C1310" s="6" t="s">
        <v>2359</v>
      </c>
      <c r="D1310" s="6" t="str">
        <f t="shared" si="174"/>
        <v>Protein 1305 / MA_3506940g0010 / Tetratricopeptide repeat-containing domain</v>
      </c>
      <c r="E1310" s="6">
        <v>4</v>
      </c>
      <c r="F1310" s="6">
        <v>4</v>
      </c>
      <c r="G1310" s="6">
        <v>17885510</v>
      </c>
      <c r="H1310" s="6">
        <v>21956581</v>
      </c>
      <c r="I1310" s="6">
        <v>23981733</v>
      </c>
      <c r="J1310" s="6">
        <v>17103893</v>
      </c>
      <c r="K1310" s="6">
        <v>26659285</v>
      </c>
      <c r="L1310" s="6">
        <v>28027816</v>
      </c>
      <c r="M1310" s="6">
        <v>25460322</v>
      </c>
      <c r="N1310" s="6">
        <v>27291082</v>
      </c>
      <c r="O1310" s="6">
        <v>29667489</v>
      </c>
      <c r="P1310" s="6">
        <v>16503901</v>
      </c>
      <c r="Q1310" s="6">
        <v>18335791</v>
      </c>
      <c r="R1310" s="6">
        <v>18070633</v>
      </c>
      <c r="S1310" s="6">
        <v>15523226</v>
      </c>
      <c r="T1310" s="6">
        <v>14780338</v>
      </c>
      <c r="U1310" s="6">
        <v>27210189</v>
      </c>
      <c r="V1310" s="6">
        <v>26678732</v>
      </c>
      <c r="W1310" s="6">
        <v>26874232</v>
      </c>
      <c r="X1310" s="6">
        <v>26480045</v>
      </c>
      <c r="Y1310" s="6">
        <v>27843809</v>
      </c>
      <c r="Z1310" s="8">
        <v>24.092287921151399</v>
      </c>
      <c r="AA1310" s="8">
        <v>24.388150084749299</v>
      </c>
      <c r="AB1310" s="8">
        <v>24.515432580685399</v>
      </c>
      <c r="AC1310" s="8">
        <v>24.027821397075499</v>
      </c>
      <c r="AD1310" s="8">
        <v>24.6681347521858</v>
      </c>
      <c r="AE1310" s="8">
        <v>24.740355994428299</v>
      </c>
      <c r="AF1310" s="8">
        <v>24.601747329517799</v>
      </c>
      <c r="AG1310" s="8">
        <v>24.701926257984098</v>
      </c>
      <c r="AH1310" s="8">
        <v>24.8223794892249</v>
      </c>
      <c r="AI1310" s="8">
        <v>23.976303736450301</v>
      </c>
      <c r="AJ1310" s="8">
        <v>24.128159168993701</v>
      </c>
      <c r="AK1310" s="8">
        <v>24.107143707766902</v>
      </c>
      <c r="AL1310" s="8">
        <v>23.887925070355301</v>
      </c>
      <c r="AM1310" s="8">
        <v>23.8171759259384</v>
      </c>
      <c r="AN1310" s="8">
        <v>24.697643641689101</v>
      </c>
      <c r="AO1310" s="8">
        <v>24.6691867632384</v>
      </c>
      <c r="AP1310" s="8">
        <v>24.679720190797401</v>
      </c>
      <c r="AQ1310" s="8">
        <v>24.658402238064401</v>
      </c>
      <c r="AR1310" s="8">
        <v>24.730853247866701</v>
      </c>
      <c r="AS1310" s="9">
        <v>7.7998511154710905E-5</v>
      </c>
      <c r="AT1310" s="9">
        <v>3.6112293100390297E-2</v>
      </c>
      <c r="AU1310" s="9">
        <v>1.2122287042762801E-5</v>
      </c>
      <c r="AV1310" s="10">
        <v>1.29975249140121</v>
      </c>
      <c r="AW1310" s="10">
        <v>-1.27900670315398</v>
      </c>
      <c r="AX1310" s="10">
        <v>1.2734972719915001</v>
      </c>
      <c r="AY1310" s="10">
        <v>-1.6623921489432401</v>
      </c>
      <c r="AZ1310" s="10">
        <v>-1.0206166279168001</v>
      </c>
      <c r="BA1310" s="10">
        <v>1.6288115473254401</v>
      </c>
      <c r="BB1310" s="9">
        <v>1.68283466195541E-2</v>
      </c>
      <c r="BC1310" s="9">
        <v>1.73390351807923E-2</v>
      </c>
      <c r="BD1310" s="9">
        <v>1.9502080286015199E-2</v>
      </c>
      <c r="BE1310" s="9">
        <v>3.8989506264352999E-5</v>
      </c>
      <c r="BF1310" s="9">
        <v>0.992944462776573</v>
      </c>
      <c r="BG1310" s="9">
        <v>3.17896280427332E-5</v>
      </c>
      <c r="BH1310" s="11" t="str">
        <f t="shared" si="179"/>
        <v/>
      </c>
      <c r="BI1310" s="11" t="str">
        <f t="shared" si="179"/>
        <v/>
      </c>
      <c r="BJ1310" s="11" t="str">
        <f t="shared" si="179"/>
        <v/>
      </c>
      <c r="BK1310" s="11" t="str">
        <f t="shared" si="179"/>
        <v/>
      </c>
      <c r="BL1310" s="11" t="str">
        <f t="shared" si="179"/>
        <v/>
      </c>
      <c r="BM1310" s="11" t="str">
        <f t="shared" si="179"/>
        <v/>
      </c>
      <c r="BN1310" s="11" t="str">
        <f t="shared" si="176"/>
        <v/>
      </c>
      <c r="BO1310" s="11" t="str">
        <f t="shared" si="177"/>
        <v/>
      </c>
      <c r="BP1310" s="11" t="str">
        <f t="shared" si="178"/>
        <v/>
      </c>
      <c r="BR1310" s="11">
        <f t="shared" si="175"/>
        <v>1305</v>
      </c>
      <c r="BS1310" s="6" t="str">
        <f t="shared" si="175"/>
        <v>MA_3506940g0010</v>
      </c>
      <c r="BT1310" s="6" t="str">
        <f t="shared" si="175"/>
        <v>Tetratricopeptide repeat-containing domain</v>
      </c>
      <c r="BU1310" s="28">
        <f t="shared" si="180"/>
        <v>1.3</v>
      </c>
      <c r="BV1310" s="28">
        <f t="shared" si="180"/>
        <v>-1.3</v>
      </c>
      <c r="BW1310" s="28">
        <f t="shared" si="180"/>
        <v>1.3</v>
      </c>
      <c r="BX1310" s="28">
        <f t="shared" si="180"/>
        <v>-1.7</v>
      </c>
      <c r="BY1310" s="28">
        <f t="shared" si="180"/>
        <v>-1</v>
      </c>
      <c r="BZ1310" s="28">
        <f t="shared" si="180"/>
        <v>1.6</v>
      </c>
    </row>
    <row r="1311" spans="1:78">
      <c r="A1311" s="6">
        <v>1306</v>
      </c>
      <c r="B1311" s="6" t="s">
        <v>2360</v>
      </c>
      <c r="C1311" s="6" t="s">
        <v>1305</v>
      </c>
      <c r="D1311" s="6" t="str">
        <f t="shared" si="174"/>
        <v>Protein 1306 / MA_10432784g0010 / dihydroflavonol 4-reductase</v>
      </c>
      <c r="E1311" s="6">
        <v>7</v>
      </c>
      <c r="F1311" s="6">
        <v>6</v>
      </c>
      <c r="G1311" s="6">
        <v>14067857</v>
      </c>
      <c r="H1311" s="6">
        <v>6292501</v>
      </c>
      <c r="I1311" s="6">
        <v>6524604</v>
      </c>
      <c r="J1311" s="6">
        <v>7011464</v>
      </c>
      <c r="K1311" s="6">
        <v>7032408</v>
      </c>
      <c r="L1311" s="6">
        <v>9185709</v>
      </c>
      <c r="M1311" s="6">
        <v>7743969</v>
      </c>
      <c r="N1311" s="6">
        <v>6375199</v>
      </c>
      <c r="O1311" s="6">
        <v>9100034</v>
      </c>
      <c r="P1311" s="6">
        <v>4514767</v>
      </c>
      <c r="Q1311" s="6">
        <v>9409336</v>
      </c>
      <c r="R1311" s="6">
        <v>4977769</v>
      </c>
      <c r="S1311" s="6">
        <v>7594318</v>
      </c>
      <c r="T1311" s="6">
        <v>7623686</v>
      </c>
      <c r="U1311" s="6">
        <v>3495353</v>
      </c>
      <c r="V1311" s="6">
        <v>5918955</v>
      </c>
      <c r="W1311" s="6">
        <v>9062455</v>
      </c>
      <c r="X1311" s="6">
        <v>6764584</v>
      </c>
      <c r="Y1311" s="6">
        <v>8621382</v>
      </c>
      <c r="Z1311" s="8">
        <v>23.745899239342901</v>
      </c>
      <c r="AA1311" s="8">
        <v>22.5852021099826</v>
      </c>
      <c r="AB1311" s="8">
        <v>22.637458911685101</v>
      </c>
      <c r="AC1311" s="8">
        <v>22.741284281037899</v>
      </c>
      <c r="AD1311" s="8">
        <v>22.745587343232899</v>
      </c>
      <c r="AE1311" s="8">
        <v>23.130959649540301</v>
      </c>
      <c r="AF1311" s="8">
        <v>22.8846417466738</v>
      </c>
      <c r="AG1311" s="8">
        <v>22.604038945308599</v>
      </c>
      <c r="AH1311" s="8">
        <v>23.117440504914601</v>
      </c>
      <c r="AI1311" s="8">
        <v>22.106220103737201</v>
      </c>
      <c r="AJ1311" s="8">
        <v>23.165661487463201</v>
      </c>
      <c r="AK1311" s="8">
        <v>22.2470678510117</v>
      </c>
      <c r="AL1311" s="8">
        <v>22.856488980108601</v>
      </c>
      <c r="AM1311" s="8">
        <v>22.862057268901001</v>
      </c>
      <c r="AN1311" s="8">
        <v>21.737006731829801</v>
      </c>
      <c r="AO1311" s="8">
        <v>22.496911057780501</v>
      </c>
      <c r="AP1311" s="8">
        <v>23.111470495594201</v>
      </c>
      <c r="AQ1311" s="8">
        <v>22.689569785183</v>
      </c>
      <c r="AR1311" s="8">
        <v>23.039487719930399</v>
      </c>
      <c r="AS1311" s="9">
        <v>0.65483651894923101</v>
      </c>
      <c r="AT1311" s="9">
        <v>1</v>
      </c>
      <c r="AU1311" s="9">
        <v>0.62642188837656099</v>
      </c>
      <c r="AV1311" s="10">
        <v>1.0303852414786101</v>
      </c>
      <c r="AW1311" s="10">
        <v>-1.1839328351729099</v>
      </c>
      <c r="AX1311" s="10">
        <v>-1.21099861831318</v>
      </c>
      <c r="AY1311" s="10">
        <v>-1.21990692026409</v>
      </c>
      <c r="AZ1311" s="10">
        <v>-1.2477951037608901</v>
      </c>
      <c r="BA1311" s="10">
        <v>-1.02286091097078</v>
      </c>
      <c r="BB1311" s="9">
        <v>0.99896202041267301</v>
      </c>
      <c r="BC1311" s="9">
        <v>0.83412144148210599</v>
      </c>
      <c r="BD1311" s="9">
        <v>0.77686246816322202</v>
      </c>
      <c r="BE1311" s="9">
        <v>0.78754257403127004</v>
      </c>
      <c r="BF1311" s="9">
        <v>0.72942306287869496</v>
      </c>
      <c r="BG1311" s="9">
        <v>0.99946495910629096</v>
      </c>
      <c r="BH1311" s="11" t="str">
        <f t="shared" si="179"/>
        <v/>
      </c>
      <c r="BI1311" s="11" t="str">
        <f t="shared" si="179"/>
        <v/>
      </c>
      <c r="BJ1311" s="11" t="str">
        <f t="shared" si="179"/>
        <v/>
      </c>
      <c r="BK1311" s="11" t="str">
        <f t="shared" si="179"/>
        <v/>
      </c>
      <c r="BL1311" s="11" t="str">
        <f t="shared" si="179"/>
        <v/>
      </c>
      <c r="BM1311" s="11" t="str">
        <f t="shared" si="179"/>
        <v/>
      </c>
      <c r="BN1311" s="11" t="str">
        <f t="shared" si="176"/>
        <v/>
      </c>
      <c r="BO1311" s="11" t="str">
        <f t="shared" si="177"/>
        <v/>
      </c>
      <c r="BP1311" s="11" t="str">
        <f t="shared" si="178"/>
        <v/>
      </c>
      <c r="BR1311" s="11">
        <f t="shared" si="175"/>
        <v>1306</v>
      </c>
      <c r="BS1311" s="6" t="str">
        <f t="shared" si="175"/>
        <v>MA_10432784g0010</v>
      </c>
      <c r="BT1311" s="6" t="str">
        <f t="shared" si="175"/>
        <v>dihydroflavonol 4-reductase</v>
      </c>
      <c r="BU1311" s="28">
        <f t="shared" si="180"/>
        <v>1</v>
      </c>
      <c r="BV1311" s="28">
        <f t="shared" si="180"/>
        <v>-1.2</v>
      </c>
      <c r="BW1311" s="28">
        <f t="shared" si="180"/>
        <v>-1.2</v>
      </c>
      <c r="BX1311" s="28">
        <f t="shared" si="180"/>
        <v>-1.2</v>
      </c>
      <c r="BY1311" s="28">
        <f t="shared" si="180"/>
        <v>-1.2</v>
      </c>
      <c r="BZ1311" s="28">
        <f t="shared" si="180"/>
        <v>-1</v>
      </c>
    </row>
    <row r="1312" spans="1:78">
      <c r="A1312" s="6">
        <v>1307</v>
      </c>
      <c r="B1312" s="6" t="s">
        <v>2361</v>
      </c>
      <c r="C1312" s="6" t="s">
        <v>2362</v>
      </c>
      <c r="D1312" s="6" t="str">
        <f t="shared" si="174"/>
        <v>Protein 1307 / MA_9687017g0010 / CBL-interacting kinase</v>
      </c>
      <c r="E1312" s="6">
        <v>5</v>
      </c>
      <c r="F1312" s="6">
        <v>5</v>
      </c>
      <c r="G1312" s="6">
        <v>17132022</v>
      </c>
      <c r="H1312" s="6">
        <v>8694663</v>
      </c>
      <c r="I1312" s="6">
        <v>14423995</v>
      </c>
      <c r="J1312" s="6">
        <v>10714876</v>
      </c>
      <c r="K1312" s="6">
        <v>14725499</v>
      </c>
      <c r="L1312" s="6">
        <v>18522027</v>
      </c>
      <c r="M1312" s="6">
        <v>23016481</v>
      </c>
      <c r="N1312" s="6">
        <v>18297324</v>
      </c>
      <c r="O1312" s="6">
        <v>19418029</v>
      </c>
      <c r="P1312" s="6">
        <v>7389909</v>
      </c>
      <c r="Q1312" s="6">
        <v>13212132</v>
      </c>
      <c r="R1312" s="6">
        <v>6770300</v>
      </c>
      <c r="S1312" s="6">
        <v>11551121</v>
      </c>
      <c r="T1312" s="6">
        <v>19021418</v>
      </c>
      <c r="U1312" s="6">
        <v>19883021</v>
      </c>
      <c r="V1312" s="6">
        <v>17072327</v>
      </c>
      <c r="W1312" s="6">
        <v>18359192</v>
      </c>
      <c r="X1312" s="6">
        <v>20311575</v>
      </c>
      <c r="Y1312" s="6">
        <v>18715871</v>
      </c>
      <c r="Z1312" s="8">
        <v>24.0301920991839</v>
      </c>
      <c r="AA1312" s="8">
        <v>23.0516986799324</v>
      </c>
      <c r="AB1312" s="8">
        <v>23.7819674659921</v>
      </c>
      <c r="AC1312" s="8">
        <v>23.353111818451801</v>
      </c>
      <c r="AD1312" s="8">
        <v>23.811813187410099</v>
      </c>
      <c r="AE1312" s="8">
        <v>24.142738656050799</v>
      </c>
      <c r="AF1312" s="8">
        <v>24.456163940256399</v>
      </c>
      <c r="AG1312" s="8">
        <v>24.125129332708401</v>
      </c>
      <c r="AH1312" s="8">
        <v>24.2108934336486</v>
      </c>
      <c r="AI1312" s="8">
        <v>22.817125168329301</v>
      </c>
      <c r="AJ1312" s="8">
        <v>23.655359952722499</v>
      </c>
      <c r="AK1312" s="8">
        <v>22.690788332064301</v>
      </c>
      <c r="AL1312" s="8">
        <v>23.4615295316679</v>
      </c>
      <c r="AM1312" s="8">
        <v>24.181121463791399</v>
      </c>
      <c r="AN1312" s="8">
        <v>24.245033638948701</v>
      </c>
      <c r="AO1312" s="8">
        <v>24.025156378848799</v>
      </c>
      <c r="AP1312" s="8">
        <v>24.129999230411801</v>
      </c>
      <c r="AQ1312" s="8">
        <v>24.275798777631401</v>
      </c>
      <c r="AR1312" s="8">
        <v>24.157758854214901</v>
      </c>
      <c r="AS1312" s="9">
        <v>1.59746959029064E-2</v>
      </c>
      <c r="AT1312" s="9">
        <v>1</v>
      </c>
      <c r="AU1312" s="9">
        <v>8.2002834895804292E-3</v>
      </c>
      <c r="AV1312" s="10">
        <v>1.5453939878591201</v>
      </c>
      <c r="AW1312" s="10">
        <v>-1.18474104848344</v>
      </c>
      <c r="AX1312" s="10">
        <v>1.4752840185649201</v>
      </c>
      <c r="AY1312" s="10">
        <v>-1.8308916934962101</v>
      </c>
      <c r="AZ1312" s="10">
        <v>-1.04752303177689</v>
      </c>
      <c r="BA1312" s="10">
        <v>1.74782953496547</v>
      </c>
      <c r="BB1312" s="9">
        <v>0.11612988875717201</v>
      </c>
      <c r="BC1312" s="9">
        <v>0.75236814140919395</v>
      </c>
      <c r="BD1312" s="9">
        <v>0.14437225912995</v>
      </c>
      <c r="BE1312" s="9">
        <v>2.00125975950638E-2</v>
      </c>
      <c r="BF1312" s="9">
        <v>0.99372579842892605</v>
      </c>
      <c r="BG1312" s="9">
        <v>2.2920532821175201E-2</v>
      </c>
      <c r="BH1312" s="11" t="str">
        <f t="shared" si="179"/>
        <v/>
      </c>
      <c r="BI1312" s="11" t="str">
        <f t="shared" si="179"/>
        <v/>
      </c>
      <c r="BJ1312" s="11" t="str">
        <f t="shared" si="179"/>
        <v/>
      </c>
      <c r="BK1312" s="11" t="str">
        <f t="shared" si="179"/>
        <v/>
      </c>
      <c r="BL1312" s="11" t="str">
        <f t="shared" si="179"/>
        <v/>
      </c>
      <c r="BM1312" s="11" t="str">
        <f t="shared" si="179"/>
        <v/>
      </c>
      <c r="BN1312" s="11" t="str">
        <f t="shared" si="176"/>
        <v/>
      </c>
      <c r="BO1312" s="11" t="str">
        <f t="shared" si="177"/>
        <v/>
      </c>
      <c r="BP1312" s="11" t="str">
        <f t="shared" si="178"/>
        <v/>
      </c>
      <c r="BR1312" s="11">
        <f t="shared" si="175"/>
        <v>1307</v>
      </c>
      <c r="BS1312" s="6" t="str">
        <f t="shared" si="175"/>
        <v>MA_9687017g0010</v>
      </c>
      <c r="BT1312" s="6" t="str">
        <f t="shared" si="175"/>
        <v>CBL-interacting kinase</v>
      </c>
      <c r="BU1312" s="28">
        <f t="shared" si="180"/>
        <v>1.5</v>
      </c>
      <c r="BV1312" s="28">
        <f t="shared" si="180"/>
        <v>-1.2</v>
      </c>
      <c r="BW1312" s="28">
        <f t="shared" si="180"/>
        <v>1.5</v>
      </c>
      <c r="BX1312" s="28">
        <f t="shared" si="180"/>
        <v>-1.8</v>
      </c>
      <c r="BY1312" s="28">
        <f t="shared" si="180"/>
        <v>-1</v>
      </c>
      <c r="BZ1312" s="28">
        <f t="shared" si="180"/>
        <v>1.7</v>
      </c>
    </row>
    <row r="1313" spans="1:78">
      <c r="A1313" s="6">
        <v>1308</v>
      </c>
      <c r="B1313" s="6" t="s">
        <v>2363</v>
      </c>
      <c r="C1313" s="6" t="s">
        <v>2364</v>
      </c>
      <c r="D1313" s="6" t="str">
        <f t="shared" si="174"/>
        <v>Protein 1308 / MA_348109g0010 / S-formylglutathione hydrolase</v>
      </c>
      <c r="E1313" s="6">
        <v>4</v>
      </c>
      <c r="F1313" s="6">
        <v>4</v>
      </c>
      <c r="G1313" s="6">
        <v>106889247</v>
      </c>
      <c r="H1313" s="6">
        <v>102029191</v>
      </c>
      <c r="I1313" s="6">
        <v>116577319</v>
      </c>
      <c r="J1313" s="6">
        <v>90656169</v>
      </c>
      <c r="K1313" s="6">
        <v>102915806</v>
      </c>
      <c r="L1313" s="6">
        <v>137640529</v>
      </c>
      <c r="M1313" s="6">
        <v>135262848</v>
      </c>
      <c r="N1313" s="6">
        <v>138228737</v>
      </c>
      <c r="O1313" s="6">
        <v>177874615</v>
      </c>
      <c r="P1313" s="6">
        <v>108379760</v>
      </c>
      <c r="Q1313" s="6">
        <v>119928535</v>
      </c>
      <c r="R1313" s="6">
        <v>99533239</v>
      </c>
      <c r="S1313" s="6">
        <v>104247163</v>
      </c>
      <c r="T1313" s="6">
        <v>91779114</v>
      </c>
      <c r="U1313" s="6">
        <v>145947258</v>
      </c>
      <c r="V1313" s="6">
        <v>133223998</v>
      </c>
      <c r="W1313" s="6">
        <v>130575217</v>
      </c>
      <c r="X1313" s="6">
        <v>159174520</v>
      </c>
      <c r="Y1313" s="6">
        <v>152476072</v>
      </c>
      <c r="Z1313" s="8">
        <v>26.671541485122098</v>
      </c>
      <c r="AA1313" s="8">
        <v>26.604406731745701</v>
      </c>
      <c r="AB1313" s="8">
        <v>26.796711887696102</v>
      </c>
      <c r="AC1313" s="8">
        <v>26.433901860495201</v>
      </c>
      <c r="AD1313" s="8">
        <v>26.616889330122302</v>
      </c>
      <c r="AE1313" s="8">
        <v>27.0363301010714</v>
      </c>
      <c r="AF1313" s="8">
        <v>27.011190394670699</v>
      </c>
      <c r="AG1313" s="8">
        <v>27.042482334431199</v>
      </c>
      <c r="AH1313" s="8">
        <v>27.4062853932185</v>
      </c>
      <c r="AI1313" s="8">
        <v>26.6915201165837</v>
      </c>
      <c r="AJ1313" s="8">
        <v>26.8375997239817</v>
      </c>
      <c r="AK1313" s="8">
        <v>26.568675056526398</v>
      </c>
      <c r="AL1313" s="8">
        <v>26.6354328815552</v>
      </c>
      <c r="AM1313" s="8">
        <v>26.451662543810102</v>
      </c>
      <c r="AN1313" s="8">
        <v>27.120871865403501</v>
      </c>
      <c r="AO1313" s="8">
        <v>26.989278741486601</v>
      </c>
      <c r="AP1313" s="8">
        <v>26.960305860393301</v>
      </c>
      <c r="AQ1313" s="8">
        <v>27.246034172796598</v>
      </c>
      <c r="AR1313" s="8">
        <v>27.184007618066499</v>
      </c>
      <c r="AS1313" s="9">
        <v>2.0521714815424199E-4</v>
      </c>
      <c r="AT1313" s="9">
        <v>0.115545053360881</v>
      </c>
      <c r="AU1313" s="9">
        <v>4.0915387167450901E-5</v>
      </c>
      <c r="AV1313" s="10">
        <v>1.41360769348189</v>
      </c>
      <c r="AW1313" s="10">
        <v>1.00855363274444</v>
      </c>
      <c r="AX1313" s="10">
        <v>1.3903126919595701</v>
      </c>
      <c r="AY1313" s="10">
        <v>-1.4016187613495901</v>
      </c>
      <c r="AZ1313" s="10">
        <v>-1.01675522467502</v>
      </c>
      <c r="BA1313" s="10">
        <v>1.37852132679975</v>
      </c>
      <c r="BB1313" s="9">
        <v>6.6055813635113004E-4</v>
      </c>
      <c r="BC1313" s="9">
        <v>0.99911285863190202</v>
      </c>
      <c r="BD1313" s="9">
        <v>6.0125201374161595E-4</v>
      </c>
      <c r="BE1313" s="9">
        <v>8.3864531849731105E-4</v>
      </c>
      <c r="BF1313" s="9">
        <v>0.99458324048062097</v>
      </c>
      <c r="BG1313" s="9">
        <v>7.7399089469509796E-4</v>
      </c>
      <c r="BH1313" s="11" t="str">
        <f t="shared" si="179"/>
        <v/>
      </c>
      <c r="BI1313" s="11" t="str">
        <f t="shared" si="179"/>
        <v/>
      </c>
      <c r="BJ1313" s="11" t="str">
        <f t="shared" si="179"/>
        <v/>
      </c>
      <c r="BK1313" s="11" t="str">
        <f t="shared" si="179"/>
        <v/>
      </c>
      <c r="BL1313" s="11" t="str">
        <f t="shared" si="179"/>
        <v/>
      </c>
      <c r="BM1313" s="11" t="str">
        <f t="shared" si="179"/>
        <v/>
      </c>
      <c r="BN1313" s="11" t="str">
        <f t="shared" si="176"/>
        <v/>
      </c>
      <c r="BO1313" s="11" t="str">
        <f t="shared" si="177"/>
        <v/>
      </c>
      <c r="BP1313" s="11" t="str">
        <f t="shared" si="178"/>
        <v/>
      </c>
      <c r="BR1313" s="11">
        <f t="shared" si="175"/>
        <v>1308</v>
      </c>
      <c r="BS1313" s="6" t="str">
        <f t="shared" si="175"/>
        <v>MA_348109g0010</v>
      </c>
      <c r="BT1313" s="6" t="str">
        <f t="shared" si="175"/>
        <v>S-formylglutathione hydrolase</v>
      </c>
      <c r="BU1313" s="28">
        <f t="shared" si="180"/>
        <v>1.4</v>
      </c>
      <c r="BV1313" s="28">
        <f t="shared" si="180"/>
        <v>1</v>
      </c>
      <c r="BW1313" s="28">
        <f t="shared" si="180"/>
        <v>1.4</v>
      </c>
      <c r="BX1313" s="28">
        <f t="shared" si="180"/>
        <v>-1.4</v>
      </c>
      <c r="BY1313" s="28">
        <f t="shared" si="180"/>
        <v>-1</v>
      </c>
      <c r="BZ1313" s="28">
        <f t="shared" si="180"/>
        <v>1.4</v>
      </c>
    </row>
    <row r="1314" spans="1:78">
      <c r="A1314" s="6">
        <v>1309</v>
      </c>
      <c r="B1314" s="6" t="s">
        <v>2365</v>
      </c>
      <c r="C1314" s="6" t="s">
        <v>1299</v>
      </c>
      <c r="D1314" s="6" t="str">
        <f t="shared" si="174"/>
        <v>Protein 1309 / MA_319g0020 / sucrose synthase 2</v>
      </c>
      <c r="E1314" s="6">
        <v>9</v>
      </c>
      <c r="F1314" s="6">
        <v>2</v>
      </c>
      <c r="G1314" s="6">
        <v>2365316</v>
      </c>
      <c r="H1314" s="6">
        <v>1758180</v>
      </c>
      <c r="I1314" s="6">
        <v>1262775</v>
      </c>
      <c r="J1314" s="6">
        <v>2013282</v>
      </c>
      <c r="K1314" s="6">
        <v>2824892</v>
      </c>
      <c r="L1314" s="6">
        <v>530746</v>
      </c>
      <c r="M1314" s="6">
        <v>471000</v>
      </c>
      <c r="N1314" s="6">
        <v>489196</v>
      </c>
      <c r="O1314" s="6">
        <v>521254</v>
      </c>
      <c r="P1314" s="6">
        <v>676617</v>
      </c>
      <c r="Q1314" s="6">
        <v>1757530</v>
      </c>
      <c r="R1314" s="6">
        <v>587929</v>
      </c>
      <c r="S1314" s="6">
        <v>1395664</v>
      </c>
      <c r="T1314" s="6">
        <v>690208</v>
      </c>
      <c r="U1314" s="6">
        <v>237587</v>
      </c>
      <c r="V1314" s="6">
        <v>291865</v>
      </c>
      <c r="W1314" s="6">
        <v>280035</v>
      </c>
      <c r="X1314" s="6">
        <v>237719</v>
      </c>
      <c r="Y1314" s="6">
        <v>218547</v>
      </c>
      <c r="Z1314" s="8">
        <v>21.1736015060299</v>
      </c>
      <c r="AA1314" s="8">
        <v>20.7456513484595</v>
      </c>
      <c r="AB1314" s="8">
        <v>20.268166173373199</v>
      </c>
      <c r="AC1314" s="8">
        <v>20.941117833738002</v>
      </c>
      <c r="AD1314" s="8">
        <v>21.429764281438601</v>
      </c>
      <c r="AE1314" s="8">
        <v>19.0176620676482</v>
      </c>
      <c r="AF1314" s="8">
        <v>18.845367534274899</v>
      </c>
      <c r="AG1314" s="8">
        <v>18.9000530818921</v>
      </c>
      <c r="AH1314" s="8">
        <v>18.991627023992699</v>
      </c>
      <c r="AI1314" s="8">
        <v>19.3679798997325</v>
      </c>
      <c r="AJ1314" s="8">
        <v>20.745117884785198</v>
      </c>
      <c r="AK1314" s="8">
        <v>19.165282416007599</v>
      </c>
      <c r="AL1314" s="8">
        <v>20.412520230156002</v>
      </c>
      <c r="AM1314" s="8">
        <v>19.3966716701654</v>
      </c>
      <c r="AN1314" s="8">
        <v>17.858096373081299</v>
      </c>
      <c r="AO1314" s="8">
        <v>18.154941689888499</v>
      </c>
      <c r="AP1314" s="8">
        <v>18.095247627216999</v>
      </c>
      <c r="AQ1314" s="8">
        <v>17.858897691601499</v>
      </c>
      <c r="AR1314" s="8">
        <v>17.737584048786299</v>
      </c>
      <c r="AS1314" s="9">
        <v>3.40446986412821E-6</v>
      </c>
      <c r="AT1314" s="9">
        <v>6.6611992061127196E-4</v>
      </c>
      <c r="AU1314" s="9">
        <v>2.006385303046E-7</v>
      </c>
      <c r="AV1314" s="10">
        <v>-3.92578945586272</v>
      </c>
      <c r="AW1314" s="10">
        <v>-2.1348664290991799</v>
      </c>
      <c r="AX1314" s="10">
        <v>-7.8392016814296497</v>
      </c>
      <c r="AY1314" s="10">
        <v>1.8388923083676101</v>
      </c>
      <c r="AZ1314" s="10">
        <v>-1.99684719966902</v>
      </c>
      <c r="BA1314" s="10">
        <v>-3.6719869564567702</v>
      </c>
      <c r="BB1314" s="9">
        <v>4.2059631144009097E-5</v>
      </c>
      <c r="BC1314" s="9">
        <v>6.8452529161913099E-3</v>
      </c>
      <c r="BD1314" s="9">
        <v>1.2631737289492401E-7</v>
      </c>
      <c r="BE1314" s="9">
        <v>4.33407718500693E-2</v>
      </c>
      <c r="BF1314" s="9">
        <v>2.0072076530403399E-2</v>
      </c>
      <c r="BG1314" s="9">
        <v>3.8072740211836403E-5</v>
      </c>
      <c r="BH1314" s="11" t="str">
        <f t="shared" si="179"/>
        <v>x</v>
      </c>
      <c r="BI1314" s="11" t="str">
        <f t="shared" si="179"/>
        <v/>
      </c>
      <c r="BJ1314" s="11" t="str">
        <f t="shared" si="179"/>
        <v>x</v>
      </c>
      <c r="BK1314" s="11" t="str">
        <f t="shared" si="179"/>
        <v/>
      </c>
      <c r="BL1314" s="11" t="str">
        <f t="shared" si="179"/>
        <v/>
      </c>
      <c r="BM1314" s="11" t="str">
        <f t="shared" si="179"/>
        <v>x</v>
      </c>
      <c r="BN1314" s="11" t="str">
        <f t="shared" si="176"/>
        <v>x</v>
      </c>
      <c r="BO1314" s="11" t="str">
        <f t="shared" si="177"/>
        <v>x</v>
      </c>
      <c r="BP1314" s="11" t="str">
        <f t="shared" si="178"/>
        <v/>
      </c>
      <c r="BR1314" s="11">
        <f t="shared" si="175"/>
        <v>1309</v>
      </c>
      <c r="BS1314" s="6" t="str">
        <f t="shared" si="175"/>
        <v>MA_319g0020</v>
      </c>
      <c r="BT1314" s="6" t="str">
        <f t="shared" si="175"/>
        <v>sucrose synthase 2</v>
      </c>
      <c r="BU1314" s="28" t="str">
        <f t="shared" si="180"/>
        <v>-3,9*</v>
      </c>
      <c r="BV1314" s="28">
        <f t="shared" si="180"/>
        <v>-2.1</v>
      </c>
      <c r="BW1314" s="28" t="str">
        <f t="shared" si="180"/>
        <v>-7,8*</v>
      </c>
      <c r="BX1314" s="28">
        <f t="shared" si="180"/>
        <v>1.8</v>
      </c>
      <c r="BY1314" s="28">
        <f t="shared" si="180"/>
        <v>-2</v>
      </c>
      <c r="BZ1314" s="28" t="str">
        <f t="shared" si="180"/>
        <v>-3,7*</v>
      </c>
    </row>
    <row r="1315" spans="1:78">
      <c r="A1315" s="6">
        <v>1310</v>
      </c>
      <c r="B1315" s="6" t="s">
        <v>2366</v>
      </c>
      <c r="C1315" s="6" t="s">
        <v>2367</v>
      </c>
      <c r="D1315" s="6" t="str">
        <f t="shared" si="174"/>
        <v>Protein 1310 / MA_592495g0010 / 12-oxophytodienoate reductase 11</v>
      </c>
      <c r="E1315" s="6">
        <v>10</v>
      </c>
      <c r="F1315" s="6">
        <v>3</v>
      </c>
      <c r="G1315" s="6">
        <v>1585540</v>
      </c>
      <c r="H1315" s="6">
        <v>3083079</v>
      </c>
      <c r="I1315" s="6">
        <v>1409544</v>
      </c>
      <c r="J1315" s="6">
        <v>2157225</v>
      </c>
      <c r="K1315" s="6">
        <v>2044354</v>
      </c>
      <c r="L1315" s="6">
        <v>2204683</v>
      </c>
      <c r="M1315" s="6">
        <v>1532429</v>
      </c>
      <c r="N1315" s="6">
        <v>2317446</v>
      </c>
      <c r="O1315" s="6">
        <v>2694365</v>
      </c>
      <c r="P1315" s="6">
        <v>1575951</v>
      </c>
      <c r="Q1315" s="6">
        <v>2147484</v>
      </c>
      <c r="R1315" s="6">
        <v>1718194</v>
      </c>
      <c r="S1315" s="6">
        <v>2130243</v>
      </c>
      <c r="T1315" s="6">
        <v>913462</v>
      </c>
      <c r="U1315" s="6">
        <v>2025803</v>
      </c>
      <c r="V1315" s="6">
        <v>2162937</v>
      </c>
      <c r="W1315" s="6">
        <v>1985038</v>
      </c>
      <c r="X1315" s="6">
        <v>1994468</v>
      </c>
      <c r="Y1315" s="6">
        <v>2357263</v>
      </c>
      <c r="Z1315" s="8">
        <v>20.596542843532699</v>
      </c>
      <c r="AA1315" s="8">
        <v>21.5559404264786</v>
      </c>
      <c r="AB1315" s="8">
        <v>20.426797082770701</v>
      </c>
      <c r="AC1315" s="8">
        <v>21.0407452277211</v>
      </c>
      <c r="AD1315" s="8">
        <v>20.963213604065601</v>
      </c>
      <c r="AE1315" s="8">
        <v>21.0721398023381</v>
      </c>
      <c r="AF1315" s="8">
        <v>20.547388802313101</v>
      </c>
      <c r="AG1315" s="8">
        <v>21.144104291588199</v>
      </c>
      <c r="AH1315" s="8">
        <v>21.361513872247901</v>
      </c>
      <c r="AI1315" s="8">
        <v>20.587791248055002</v>
      </c>
      <c r="AJ1315" s="8">
        <v>21.034215951814001</v>
      </c>
      <c r="AK1315" s="8">
        <v>20.712461508615799</v>
      </c>
      <c r="AL1315" s="8">
        <v>21.02258657954</v>
      </c>
      <c r="AM1315" s="8">
        <v>19.800985188454501</v>
      </c>
      <c r="AN1315" s="8">
        <v>20.950062454844399</v>
      </c>
      <c r="AO1315" s="8">
        <v>21.0445602137682</v>
      </c>
      <c r="AP1315" s="8">
        <v>20.9207351947714</v>
      </c>
      <c r="AQ1315" s="8">
        <v>20.9275725457893</v>
      </c>
      <c r="AR1315" s="8">
        <v>21.168681298480099</v>
      </c>
      <c r="AS1315" s="9">
        <v>0.42479826628953599</v>
      </c>
      <c r="AT1315" s="9">
        <v>1</v>
      </c>
      <c r="AU1315" s="9">
        <v>0.37998120586420697</v>
      </c>
      <c r="AV1315" s="10">
        <v>1.08270398210798</v>
      </c>
      <c r="AW1315" s="10">
        <v>-1.2184438274295999</v>
      </c>
      <c r="AX1315" s="10">
        <v>1.0611837616839199</v>
      </c>
      <c r="AY1315" s="10">
        <v>-1.31921398393291</v>
      </c>
      <c r="AZ1315" s="10">
        <v>-1.02027944753876</v>
      </c>
      <c r="BA1315" s="10">
        <v>1.2929928041923</v>
      </c>
      <c r="BB1315" s="9">
        <v>0.96903116755028296</v>
      </c>
      <c r="BC1315" s="9">
        <v>0.64733498811456303</v>
      </c>
      <c r="BD1315" s="9">
        <v>0.984062716763763</v>
      </c>
      <c r="BE1315" s="9">
        <v>0.42827525093886198</v>
      </c>
      <c r="BF1315" s="9">
        <v>0.99945723680589005</v>
      </c>
      <c r="BG1315" s="9">
        <v>0.44189851979371197</v>
      </c>
      <c r="BH1315" s="11" t="str">
        <f t="shared" si="179"/>
        <v/>
      </c>
      <c r="BI1315" s="11" t="str">
        <f t="shared" si="179"/>
        <v/>
      </c>
      <c r="BJ1315" s="11" t="str">
        <f t="shared" si="179"/>
        <v/>
      </c>
      <c r="BK1315" s="11" t="str">
        <f t="shared" si="179"/>
        <v/>
      </c>
      <c r="BL1315" s="11" t="str">
        <f t="shared" si="179"/>
        <v/>
      </c>
      <c r="BM1315" s="11" t="str">
        <f t="shared" si="179"/>
        <v/>
      </c>
      <c r="BN1315" s="11" t="str">
        <f t="shared" si="176"/>
        <v/>
      </c>
      <c r="BO1315" s="11" t="str">
        <f t="shared" si="177"/>
        <v/>
      </c>
      <c r="BP1315" s="11" t="str">
        <f t="shared" si="178"/>
        <v/>
      </c>
      <c r="BR1315" s="11">
        <f t="shared" si="175"/>
        <v>1310</v>
      </c>
      <c r="BS1315" s="6" t="str">
        <f t="shared" si="175"/>
        <v>MA_592495g0010</v>
      </c>
      <c r="BT1315" s="6" t="str">
        <f t="shared" si="175"/>
        <v>12-oxophytodienoate reductase 11</v>
      </c>
      <c r="BU1315" s="28">
        <f t="shared" si="180"/>
        <v>1.1000000000000001</v>
      </c>
      <c r="BV1315" s="28">
        <f t="shared" si="180"/>
        <v>-1.2</v>
      </c>
      <c r="BW1315" s="28">
        <f t="shared" si="180"/>
        <v>1.1000000000000001</v>
      </c>
      <c r="BX1315" s="28">
        <f t="shared" si="180"/>
        <v>-1.3</v>
      </c>
      <c r="BY1315" s="28">
        <f t="shared" si="180"/>
        <v>-1</v>
      </c>
      <c r="BZ1315" s="28">
        <f t="shared" si="180"/>
        <v>1.3</v>
      </c>
    </row>
    <row r="1316" spans="1:78">
      <c r="A1316" s="6">
        <v>1311</v>
      </c>
      <c r="B1316" s="6" t="s">
        <v>2368</v>
      </c>
      <c r="C1316" s="6" t="s">
        <v>2369</v>
      </c>
      <c r="D1316" s="6" t="str">
        <f t="shared" si="174"/>
        <v>Protein 1311 / MA_10434291g0010 / NAD(P)-binding Rossmann-fold superfamily isoform 3</v>
      </c>
      <c r="E1316" s="6">
        <v>7</v>
      </c>
      <c r="F1316" s="6">
        <v>7</v>
      </c>
      <c r="G1316" s="6">
        <v>5708379</v>
      </c>
      <c r="H1316" s="6">
        <v>4050156</v>
      </c>
      <c r="I1316" s="6">
        <v>5269918</v>
      </c>
      <c r="J1316" s="6">
        <v>4494532</v>
      </c>
      <c r="K1316" s="6">
        <v>4085882</v>
      </c>
      <c r="L1316" s="6">
        <v>7782282</v>
      </c>
      <c r="M1316" s="6">
        <v>7540173</v>
      </c>
      <c r="N1316" s="6">
        <v>7454381</v>
      </c>
      <c r="O1316" s="6">
        <v>8726590</v>
      </c>
      <c r="P1316" s="6">
        <v>4375895</v>
      </c>
      <c r="Q1316" s="6">
        <v>8804102</v>
      </c>
      <c r="R1316" s="6">
        <v>3591304</v>
      </c>
      <c r="S1316" s="6">
        <v>6036223</v>
      </c>
      <c r="T1316" s="6">
        <v>9309542</v>
      </c>
      <c r="U1316" s="6">
        <v>7701647</v>
      </c>
      <c r="V1316" s="6">
        <v>8549902</v>
      </c>
      <c r="W1316" s="6">
        <v>7986237</v>
      </c>
      <c r="X1316" s="6">
        <v>9046644</v>
      </c>
      <c r="Y1316" s="6">
        <v>8682222</v>
      </c>
      <c r="Z1316" s="8">
        <v>22.4446496930777</v>
      </c>
      <c r="AA1316" s="8">
        <v>21.949546046726901</v>
      </c>
      <c r="AB1316" s="8">
        <v>22.329349083005699</v>
      </c>
      <c r="AC1316" s="8">
        <v>22.099739470062801</v>
      </c>
      <c r="AD1316" s="8">
        <v>21.9622161090603</v>
      </c>
      <c r="AE1316" s="8">
        <v>22.891761828307601</v>
      </c>
      <c r="AF1316" s="8">
        <v>22.846166194062</v>
      </c>
      <c r="AG1316" s="8">
        <v>22.8296571276938</v>
      </c>
      <c r="AH1316" s="8">
        <v>23.056986586162498</v>
      </c>
      <c r="AI1316" s="8">
        <v>22.0611466902708</v>
      </c>
      <c r="AJ1316" s="8">
        <v>23.069744429006398</v>
      </c>
      <c r="AK1316" s="8">
        <v>21.776076350070898</v>
      </c>
      <c r="AL1316" s="8">
        <v>22.5252146745677</v>
      </c>
      <c r="AM1316" s="8">
        <v>23.150278762824499</v>
      </c>
      <c r="AN1316" s="8">
        <v>22.876735568981999</v>
      </c>
      <c r="AO1316" s="8">
        <v>23.0274764530743</v>
      </c>
      <c r="AP1316" s="8">
        <v>22.929084455426299</v>
      </c>
      <c r="AQ1316" s="8">
        <v>23.108951269531399</v>
      </c>
      <c r="AR1316" s="8">
        <v>23.0496328813649</v>
      </c>
      <c r="AS1316" s="9">
        <v>1.17685783560694E-2</v>
      </c>
      <c r="AT1316" s="9">
        <v>1</v>
      </c>
      <c r="AU1316" s="9">
        <v>5.7007180465588597E-3</v>
      </c>
      <c r="AV1316" s="10">
        <v>1.68067742639999</v>
      </c>
      <c r="AW1316" s="10">
        <v>1.28288522264704</v>
      </c>
      <c r="AX1316" s="10">
        <v>1.79163411868412</v>
      </c>
      <c r="AY1316" s="10">
        <v>-1.31007622251051</v>
      </c>
      <c r="AZ1316" s="10">
        <v>1.06601902931593</v>
      </c>
      <c r="BA1316" s="10">
        <v>1.39656618305054</v>
      </c>
      <c r="BB1316" s="9">
        <v>2.2915226971469301E-2</v>
      </c>
      <c r="BC1316" s="9">
        <v>0.37018886558742597</v>
      </c>
      <c r="BD1316" s="9">
        <v>6.66925983200428E-3</v>
      </c>
      <c r="BE1316" s="9">
        <v>0.35212360327953801</v>
      </c>
      <c r="BF1316" s="9">
        <v>0.97670995855834697</v>
      </c>
      <c r="BG1316" s="9">
        <v>0.15599443478799799</v>
      </c>
      <c r="BH1316" s="11" t="str">
        <f t="shared" si="179"/>
        <v/>
      </c>
      <c r="BI1316" s="11" t="str">
        <f t="shared" si="179"/>
        <v/>
      </c>
      <c r="BJ1316" s="11" t="str">
        <f t="shared" si="179"/>
        <v/>
      </c>
      <c r="BK1316" s="11" t="str">
        <f t="shared" si="179"/>
        <v/>
      </c>
      <c r="BL1316" s="11" t="str">
        <f t="shared" si="179"/>
        <v/>
      </c>
      <c r="BM1316" s="11" t="str">
        <f t="shared" si="179"/>
        <v/>
      </c>
      <c r="BN1316" s="11" t="str">
        <f t="shared" si="176"/>
        <v/>
      </c>
      <c r="BO1316" s="11" t="str">
        <f t="shared" si="177"/>
        <v/>
      </c>
      <c r="BP1316" s="11" t="str">
        <f t="shared" si="178"/>
        <v/>
      </c>
      <c r="BR1316" s="11">
        <f t="shared" si="175"/>
        <v>1311</v>
      </c>
      <c r="BS1316" s="6" t="str">
        <f t="shared" si="175"/>
        <v>MA_10434291g0010</v>
      </c>
      <c r="BT1316" s="6" t="str">
        <f t="shared" si="175"/>
        <v>NAD(P)-binding Rossmann-fold superfamily isoform 3</v>
      </c>
      <c r="BU1316" s="28">
        <f t="shared" si="180"/>
        <v>1.7</v>
      </c>
      <c r="BV1316" s="28">
        <f t="shared" si="180"/>
        <v>1.3</v>
      </c>
      <c r="BW1316" s="28">
        <f t="shared" si="180"/>
        <v>1.8</v>
      </c>
      <c r="BX1316" s="28">
        <f t="shared" si="180"/>
        <v>-1.3</v>
      </c>
      <c r="BY1316" s="28">
        <f t="shared" si="180"/>
        <v>1.1000000000000001</v>
      </c>
      <c r="BZ1316" s="28">
        <f t="shared" si="180"/>
        <v>1.4</v>
      </c>
    </row>
    <row r="1317" spans="1:78">
      <c r="A1317" s="6">
        <v>1312</v>
      </c>
      <c r="B1317" s="6" t="s">
        <v>2370</v>
      </c>
      <c r="C1317" s="6" t="s">
        <v>2371</v>
      </c>
      <c r="D1317" s="6" t="str">
        <f t="shared" si="174"/>
        <v>Protein 1312 / MA_7328695g0010 / transcription factor Pur-alpha 1</v>
      </c>
      <c r="E1317" s="6">
        <v>8</v>
      </c>
      <c r="F1317" s="6">
        <v>7</v>
      </c>
      <c r="G1317" s="6">
        <v>4670391</v>
      </c>
      <c r="H1317" s="6">
        <v>3560254</v>
      </c>
      <c r="I1317" s="6">
        <v>7385594</v>
      </c>
      <c r="J1317" s="6">
        <v>3637076</v>
      </c>
      <c r="K1317" s="6">
        <v>5945108</v>
      </c>
      <c r="L1317" s="6">
        <v>11036340</v>
      </c>
      <c r="M1317" s="6">
        <v>11473778</v>
      </c>
      <c r="N1317" s="6">
        <v>11915213</v>
      </c>
      <c r="O1317" s="6">
        <v>10559163</v>
      </c>
      <c r="P1317" s="6">
        <v>2218987</v>
      </c>
      <c r="Q1317" s="6">
        <v>4437010</v>
      </c>
      <c r="R1317" s="6">
        <v>2843394</v>
      </c>
      <c r="S1317" s="6">
        <v>3918924</v>
      </c>
      <c r="T1317" s="6">
        <v>6348409</v>
      </c>
      <c r="U1317" s="6">
        <v>10569456</v>
      </c>
      <c r="V1317" s="6">
        <v>10938663</v>
      </c>
      <c r="W1317" s="6">
        <v>10813467</v>
      </c>
      <c r="X1317" s="6">
        <v>11332758</v>
      </c>
      <c r="Y1317" s="6">
        <v>10748314</v>
      </c>
      <c r="Z1317" s="8">
        <v>22.155111905158002</v>
      </c>
      <c r="AA1317" s="8">
        <v>21.763548740703602</v>
      </c>
      <c r="AB1317" s="8">
        <v>22.816282526386299</v>
      </c>
      <c r="AC1317" s="8">
        <v>21.7943476418533</v>
      </c>
      <c r="AD1317" s="8">
        <v>22.503271587814702</v>
      </c>
      <c r="AE1317" s="8">
        <v>23.395758472260201</v>
      </c>
      <c r="AF1317" s="8">
        <v>23.451837173648599</v>
      </c>
      <c r="AG1317" s="8">
        <v>23.506301406028999</v>
      </c>
      <c r="AH1317" s="8">
        <v>23.331992144399599</v>
      </c>
      <c r="AI1317" s="8">
        <v>21.081469784812899</v>
      </c>
      <c r="AJ1317" s="8">
        <v>22.081156373988801</v>
      </c>
      <c r="AK1317" s="8">
        <v>21.4391825918226</v>
      </c>
      <c r="AL1317" s="8">
        <v>21.9020261642377</v>
      </c>
      <c r="AM1317" s="8">
        <v>22.597963646971699</v>
      </c>
      <c r="AN1317" s="8">
        <v>23.3333977886806</v>
      </c>
      <c r="AO1317" s="8">
        <v>23.3829330768259</v>
      </c>
      <c r="AP1317" s="8">
        <v>23.366325816496101</v>
      </c>
      <c r="AQ1317" s="8">
        <v>23.433995670004901</v>
      </c>
      <c r="AR1317" s="8">
        <v>23.357607038016699</v>
      </c>
      <c r="AS1317" s="9">
        <v>7.6581679598701401E-5</v>
      </c>
      <c r="AT1317" s="9">
        <v>3.5353505861418603E-2</v>
      </c>
      <c r="AU1317" s="9">
        <v>1.18556357684167E-5</v>
      </c>
      <c r="AV1317" s="10">
        <v>2.3213431748523301</v>
      </c>
      <c r="AW1317" s="10">
        <v>-1.30690363553316</v>
      </c>
      <c r="AX1317" s="10">
        <v>2.2475284805789402</v>
      </c>
      <c r="AY1317" s="10">
        <v>-3.0337718345345999</v>
      </c>
      <c r="AZ1317" s="10">
        <v>-1.03284260685069</v>
      </c>
      <c r="BA1317" s="10">
        <v>2.9373031422329401</v>
      </c>
      <c r="BB1317" s="9">
        <v>1.43229365010511E-3</v>
      </c>
      <c r="BC1317" s="9">
        <v>0.41498364759904199</v>
      </c>
      <c r="BD1317" s="9">
        <v>1.1952299635104001E-3</v>
      </c>
      <c r="BE1317" s="9">
        <v>8.9924579296796203E-5</v>
      </c>
      <c r="BF1317" s="9">
        <v>0.99781338627772398</v>
      </c>
      <c r="BG1317" s="9">
        <v>6.5112369596720399E-5</v>
      </c>
      <c r="BH1317" s="11" t="str">
        <f t="shared" si="179"/>
        <v/>
      </c>
      <c r="BI1317" s="11" t="str">
        <f t="shared" si="179"/>
        <v/>
      </c>
      <c r="BJ1317" s="11" t="str">
        <f t="shared" si="179"/>
        <v/>
      </c>
      <c r="BK1317" s="11" t="str">
        <f t="shared" si="179"/>
        <v>x</v>
      </c>
      <c r="BL1317" s="11" t="str">
        <f t="shared" si="179"/>
        <v/>
      </c>
      <c r="BM1317" s="11" t="str">
        <f t="shared" si="179"/>
        <v>x</v>
      </c>
      <c r="BN1317" s="11" t="str">
        <f t="shared" si="176"/>
        <v>x</v>
      </c>
      <c r="BO1317" s="11" t="str">
        <f t="shared" si="177"/>
        <v>x</v>
      </c>
      <c r="BP1317" s="11" t="str">
        <f t="shared" si="178"/>
        <v/>
      </c>
      <c r="BR1317" s="11">
        <f t="shared" si="175"/>
        <v>1312</v>
      </c>
      <c r="BS1317" s="6" t="str">
        <f t="shared" si="175"/>
        <v>MA_7328695g0010</v>
      </c>
      <c r="BT1317" s="6" t="str">
        <f t="shared" si="175"/>
        <v>transcription factor Pur-alpha 1</v>
      </c>
      <c r="BU1317" s="28">
        <f t="shared" si="180"/>
        <v>2.2999999999999998</v>
      </c>
      <c r="BV1317" s="28">
        <f t="shared" si="180"/>
        <v>-1.3</v>
      </c>
      <c r="BW1317" s="28">
        <f t="shared" si="180"/>
        <v>2.2000000000000002</v>
      </c>
      <c r="BX1317" s="28" t="str">
        <f t="shared" si="180"/>
        <v>-3*</v>
      </c>
      <c r="BY1317" s="28">
        <f t="shared" si="180"/>
        <v>-1</v>
      </c>
      <c r="BZ1317" s="28" t="str">
        <f t="shared" si="180"/>
        <v>2,9*</v>
      </c>
    </row>
    <row r="1318" spans="1:78">
      <c r="A1318" s="6">
        <v>1313</v>
      </c>
      <c r="B1318" s="6" t="s">
        <v>2372</v>
      </c>
      <c r="C1318" s="6" t="s">
        <v>2373</v>
      </c>
      <c r="D1318" s="6" t="str">
        <f t="shared" si="174"/>
        <v>Protein 1313 / MA_10429481g0030 / villin-4-like</v>
      </c>
      <c r="E1318" s="6">
        <v>8</v>
      </c>
      <c r="F1318" s="6">
        <v>8</v>
      </c>
      <c r="G1318" s="6">
        <v>10703606</v>
      </c>
      <c r="H1318" s="6">
        <v>7508776</v>
      </c>
      <c r="I1318" s="6">
        <v>4796631</v>
      </c>
      <c r="J1318" s="6">
        <v>11756881</v>
      </c>
      <c r="K1318" s="6">
        <v>6588918</v>
      </c>
      <c r="L1318" s="6">
        <v>1872049</v>
      </c>
      <c r="M1318" s="6">
        <v>1759912</v>
      </c>
      <c r="N1318" s="6">
        <v>1777778</v>
      </c>
      <c r="O1318" s="6">
        <v>1476731</v>
      </c>
      <c r="P1318" s="6">
        <v>7820079</v>
      </c>
      <c r="Q1318" s="6">
        <v>8552806</v>
      </c>
      <c r="R1318" s="6">
        <v>7014001</v>
      </c>
      <c r="S1318" s="6">
        <v>13146247</v>
      </c>
      <c r="T1318" s="6">
        <v>4137581</v>
      </c>
      <c r="U1318" s="6">
        <v>1296755</v>
      </c>
      <c r="V1318" s="6">
        <v>2795139</v>
      </c>
      <c r="W1318" s="6">
        <v>1399120</v>
      </c>
      <c r="X1318" s="6">
        <v>1411575</v>
      </c>
      <c r="Y1318" s="6">
        <v>1753993</v>
      </c>
      <c r="Z1318" s="8">
        <v>23.351593580641001</v>
      </c>
      <c r="AA1318" s="8">
        <v>22.840146323582001</v>
      </c>
      <c r="AB1318" s="8">
        <v>22.1935900280534</v>
      </c>
      <c r="AC1318" s="8">
        <v>23.487002040486601</v>
      </c>
      <c r="AD1318" s="8">
        <v>22.651610141659699</v>
      </c>
      <c r="AE1318" s="8">
        <v>20.8361867666022</v>
      </c>
      <c r="AF1318" s="8">
        <v>20.747071861631301</v>
      </c>
      <c r="AG1318" s="8">
        <v>20.761643748218699</v>
      </c>
      <c r="AH1318" s="8">
        <v>20.493975619319599</v>
      </c>
      <c r="AI1318" s="8">
        <v>22.8987517513239</v>
      </c>
      <c r="AJ1318" s="8">
        <v>23.0279663855971</v>
      </c>
      <c r="AK1318" s="8">
        <v>22.741806205602799</v>
      </c>
      <c r="AL1318" s="8">
        <v>23.648147660894601</v>
      </c>
      <c r="AM1318" s="8">
        <v>21.980356124665001</v>
      </c>
      <c r="AN1318" s="8">
        <v>20.306474501748699</v>
      </c>
      <c r="AO1318" s="8">
        <v>21.414488598233199</v>
      </c>
      <c r="AP1318" s="8">
        <v>20.416088274486199</v>
      </c>
      <c r="AQ1318" s="8">
        <v>20.4288743536226</v>
      </c>
      <c r="AR1318" s="8">
        <v>20.7422115594754</v>
      </c>
      <c r="AS1318" s="9">
        <v>8.6158453903573406E-6</v>
      </c>
      <c r="AT1318" s="9">
        <v>2.26772092180362E-3</v>
      </c>
      <c r="AU1318" s="9">
        <v>6.9969790860957201E-7</v>
      </c>
      <c r="AV1318" s="10">
        <v>-4.57911540182383</v>
      </c>
      <c r="AW1318" s="10">
        <v>-1.0319569571196101</v>
      </c>
      <c r="AX1318" s="10">
        <v>-4.7343322797471696</v>
      </c>
      <c r="AY1318" s="10">
        <v>4.4373123997390396</v>
      </c>
      <c r="AZ1318" s="10">
        <v>-1.0338966949515001</v>
      </c>
      <c r="BA1318" s="10">
        <v>-4.5877226245575002</v>
      </c>
      <c r="BB1318" s="9">
        <v>2.9973376076353201E-5</v>
      </c>
      <c r="BC1318" s="9">
        <v>0.99874066827575403</v>
      </c>
      <c r="BD1318" s="9">
        <v>1.16918438346492E-5</v>
      </c>
      <c r="BE1318" s="9">
        <v>3.8047417946551801E-5</v>
      </c>
      <c r="BF1318" s="9">
        <v>0.99874407077604799</v>
      </c>
      <c r="BG1318" s="9">
        <v>1.48928389723801E-5</v>
      </c>
      <c r="BH1318" s="11" t="str">
        <f t="shared" si="179"/>
        <v>x</v>
      </c>
      <c r="BI1318" s="11" t="str">
        <f t="shared" si="179"/>
        <v/>
      </c>
      <c r="BJ1318" s="11" t="str">
        <f t="shared" si="179"/>
        <v>x</v>
      </c>
      <c r="BK1318" s="11" t="str">
        <f t="shared" si="179"/>
        <v>x</v>
      </c>
      <c r="BL1318" s="11" t="str">
        <f t="shared" si="179"/>
        <v/>
      </c>
      <c r="BM1318" s="11" t="str">
        <f t="shared" si="179"/>
        <v>x</v>
      </c>
      <c r="BN1318" s="11" t="str">
        <f t="shared" si="176"/>
        <v>x</v>
      </c>
      <c r="BO1318" s="11" t="str">
        <f t="shared" si="177"/>
        <v>x</v>
      </c>
      <c r="BP1318" s="11" t="str">
        <f t="shared" si="178"/>
        <v/>
      </c>
      <c r="BR1318" s="11">
        <f t="shared" si="175"/>
        <v>1313</v>
      </c>
      <c r="BS1318" s="6" t="str">
        <f t="shared" si="175"/>
        <v>MA_10429481g0030</v>
      </c>
      <c r="BT1318" s="6" t="str">
        <f t="shared" si="175"/>
        <v>villin-4-like</v>
      </c>
      <c r="BU1318" s="28" t="str">
        <f t="shared" si="180"/>
        <v>-4,6*</v>
      </c>
      <c r="BV1318" s="28">
        <f t="shared" si="180"/>
        <v>-1</v>
      </c>
      <c r="BW1318" s="28" t="str">
        <f t="shared" si="180"/>
        <v>-4,7*</v>
      </c>
      <c r="BX1318" s="28" t="str">
        <f t="shared" si="180"/>
        <v>4,4*</v>
      </c>
      <c r="BY1318" s="28">
        <f t="shared" si="180"/>
        <v>-1</v>
      </c>
      <c r="BZ1318" s="28" t="str">
        <f t="shared" si="180"/>
        <v>-4,6*</v>
      </c>
    </row>
    <row r="1319" spans="1:78">
      <c r="A1319" s="6">
        <v>1314</v>
      </c>
      <c r="B1319" s="6" t="s">
        <v>2374</v>
      </c>
      <c r="C1319" s="6" t="s">
        <v>2375</v>
      </c>
      <c r="D1319" s="6" t="str">
        <f t="shared" si="174"/>
        <v>Protein 1314 / MA_916655g0010 / N-carbamoylputrescine amidase</v>
      </c>
      <c r="E1319" s="6">
        <v>4</v>
      </c>
      <c r="F1319" s="6">
        <v>4</v>
      </c>
      <c r="G1319" s="6">
        <v>14674454</v>
      </c>
      <c r="H1319" s="6">
        <v>8123086</v>
      </c>
      <c r="I1319" s="6">
        <v>13208476</v>
      </c>
      <c r="J1319" s="6">
        <v>8471328</v>
      </c>
      <c r="K1319" s="6">
        <v>12432998</v>
      </c>
      <c r="L1319" s="6">
        <v>15254237</v>
      </c>
      <c r="M1319" s="6">
        <v>15468164</v>
      </c>
      <c r="N1319" s="6">
        <v>15042119</v>
      </c>
      <c r="O1319" s="6">
        <v>14792767</v>
      </c>
      <c r="P1319" s="6">
        <v>6736549</v>
      </c>
      <c r="Q1319" s="6">
        <v>15808563</v>
      </c>
      <c r="R1319" s="6">
        <v>8131448</v>
      </c>
      <c r="S1319" s="6">
        <v>9716787</v>
      </c>
      <c r="T1319" s="6">
        <v>15245135</v>
      </c>
      <c r="U1319" s="6">
        <v>16829608</v>
      </c>
      <c r="V1319" s="6">
        <v>18457680</v>
      </c>
      <c r="W1319" s="6">
        <v>16721337</v>
      </c>
      <c r="X1319" s="6">
        <v>16769014</v>
      </c>
      <c r="Y1319" s="6">
        <v>17501417</v>
      </c>
      <c r="Z1319" s="8">
        <v>23.806803489444899</v>
      </c>
      <c r="AA1319" s="8">
        <v>22.9535964877557</v>
      </c>
      <c r="AB1319" s="8">
        <v>23.654960681585099</v>
      </c>
      <c r="AC1319" s="8">
        <v>23.014156719381599</v>
      </c>
      <c r="AD1319" s="8">
        <v>23.567670883226</v>
      </c>
      <c r="AE1319" s="8">
        <v>23.862706683928501</v>
      </c>
      <c r="AF1319" s="8">
        <v>23.8827986298874</v>
      </c>
      <c r="AG1319" s="8">
        <v>23.8425044795951</v>
      </c>
      <c r="AH1319" s="8">
        <v>23.818388599258899</v>
      </c>
      <c r="AI1319" s="8">
        <v>22.683578286009801</v>
      </c>
      <c r="AJ1319" s="8">
        <v>23.914202896740498</v>
      </c>
      <c r="AK1319" s="8">
        <v>22.955080851071902</v>
      </c>
      <c r="AL1319" s="8">
        <v>23.212047913457699</v>
      </c>
      <c r="AM1319" s="8">
        <v>23.861845590090098</v>
      </c>
      <c r="AN1319" s="8">
        <v>24.0044982376089</v>
      </c>
      <c r="AO1319" s="8">
        <v>24.1377178920145</v>
      </c>
      <c r="AP1319" s="8">
        <v>23.995186870849999</v>
      </c>
      <c r="AQ1319" s="8">
        <v>23.999294526689798</v>
      </c>
      <c r="AR1319" s="8">
        <v>24.0609683986184</v>
      </c>
      <c r="AS1319" s="9">
        <v>2.6487584896263301E-2</v>
      </c>
      <c r="AT1319" s="9">
        <v>1</v>
      </c>
      <c r="AU1319" s="9">
        <v>1.50166427134516E-2</v>
      </c>
      <c r="AV1319" s="10">
        <v>1.36808886645488</v>
      </c>
      <c r="AW1319" s="10">
        <v>-1.0526943021436701</v>
      </c>
      <c r="AX1319" s="10">
        <v>1.5584323527152</v>
      </c>
      <c r="AY1319" s="10">
        <v>-1.44017935454323</v>
      </c>
      <c r="AZ1319" s="10">
        <v>1.1391309372713201</v>
      </c>
      <c r="BA1319" s="10">
        <v>1.64055285797964</v>
      </c>
      <c r="BB1319" s="9">
        <v>0.25551354041555902</v>
      </c>
      <c r="BC1319" s="9">
        <v>0.98637816278356505</v>
      </c>
      <c r="BD1319" s="9">
        <v>4.7874743166564399E-2</v>
      </c>
      <c r="BE1319" s="9">
        <v>0.15419030294328401</v>
      </c>
      <c r="BF1319" s="9">
        <v>0.85142811667034402</v>
      </c>
      <c r="BG1319" s="9">
        <v>2.5174080046485001E-2</v>
      </c>
      <c r="BH1319" s="11" t="str">
        <f t="shared" si="179"/>
        <v/>
      </c>
      <c r="BI1319" s="11" t="str">
        <f t="shared" si="179"/>
        <v/>
      </c>
      <c r="BJ1319" s="11" t="str">
        <f t="shared" si="179"/>
        <v/>
      </c>
      <c r="BK1319" s="11" t="str">
        <f t="shared" si="179"/>
        <v/>
      </c>
      <c r="BL1319" s="11" t="str">
        <f t="shared" si="179"/>
        <v/>
      </c>
      <c r="BM1319" s="11" t="str">
        <f t="shared" si="179"/>
        <v/>
      </c>
      <c r="BN1319" s="11" t="str">
        <f t="shared" si="176"/>
        <v/>
      </c>
      <c r="BO1319" s="11" t="str">
        <f t="shared" si="177"/>
        <v/>
      </c>
      <c r="BP1319" s="11" t="str">
        <f t="shared" si="178"/>
        <v/>
      </c>
      <c r="BR1319" s="11">
        <f t="shared" si="175"/>
        <v>1314</v>
      </c>
      <c r="BS1319" s="6" t="str">
        <f t="shared" si="175"/>
        <v>MA_916655g0010</v>
      </c>
      <c r="BT1319" s="6" t="str">
        <f t="shared" si="175"/>
        <v>N-carbamoylputrescine amidase</v>
      </c>
      <c r="BU1319" s="28">
        <f t="shared" si="180"/>
        <v>1.4</v>
      </c>
      <c r="BV1319" s="28">
        <f t="shared" si="180"/>
        <v>-1.1000000000000001</v>
      </c>
      <c r="BW1319" s="28">
        <f t="shared" si="180"/>
        <v>1.6</v>
      </c>
      <c r="BX1319" s="28">
        <f t="shared" si="180"/>
        <v>-1.4</v>
      </c>
      <c r="BY1319" s="28">
        <f t="shared" si="180"/>
        <v>1.1000000000000001</v>
      </c>
      <c r="BZ1319" s="28">
        <f t="shared" si="180"/>
        <v>1.6</v>
      </c>
    </row>
    <row r="1320" spans="1:78">
      <c r="A1320" s="6">
        <v>1315</v>
      </c>
      <c r="B1320" s="6" t="s">
        <v>2376</v>
      </c>
      <c r="C1320" s="6" t="s">
        <v>2377</v>
      </c>
      <c r="D1320" s="6" t="str">
        <f t="shared" si="174"/>
        <v>Protein 1315 / MA_8898489g0010 / 3-hydroxyisobutyryl- hydrolase mitochondrial isoform X1</v>
      </c>
      <c r="E1320" s="6">
        <v>2</v>
      </c>
      <c r="F1320" s="6">
        <v>1</v>
      </c>
      <c r="G1320" s="6">
        <v>2887008</v>
      </c>
      <c r="H1320" s="6">
        <v>6073873</v>
      </c>
      <c r="I1320" s="6">
        <v>4305923</v>
      </c>
      <c r="J1320" s="6">
        <v>3163975</v>
      </c>
      <c r="K1320" s="6">
        <v>2024313</v>
      </c>
      <c r="L1320" s="6">
        <v>7747204</v>
      </c>
      <c r="M1320" s="6">
        <v>4449854</v>
      </c>
      <c r="N1320" s="6">
        <v>6008637</v>
      </c>
      <c r="O1320" s="6">
        <v>6998119</v>
      </c>
      <c r="P1320" s="6">
        <v>3481024</v>
      </c>
      <c r="Q1320" s="6">
        <v>4957595</v>
      </c>
      <c r="R1320" s="6">
        <v>5068085</v>
      </c>
      <c r="S1320" s="6">
        <v>5865973</v>
      </c>
      <c r="T1320" s="6">
        <v>4866149</v>
      </c>
      <c r="U1320" s="6">
        <v>5874370</v>
      </c>
      <c r="V1320" s="6">
        <v>8403795</v>
      </c>
      <c r="W1320" s="6">
        <v>8209390</v>
      </c>
      <c r="X1320" s="6">
        <v>7674482</v>
      </c>
      <c r="Y1320" s="6">
        <v>7491088</v>
      </c>
      <c r="Z1320" s="8">
        <v>21.461143674662001</v>
      </c>
      <c r="AA1320" s="8">
        <v>22.534185312504299</v>
      </c>
      <c r="AB1320" s="8">
        <v>22.037891090289801</v>
      </c>
      <c r="AC1320" s="8">
        <v>21.593306769792701</v>
      </c>
      <c r="AD1320" s="8">
        <v>20.949000946626899</v>
      </c>
      <c r="AE1320" s="8">
        <v>22.885244298659401</v>
      </c>
      <c r="AF1320" s="8">
        <v>22.085326571261302</v>
      </c>
      <c r="AG1320" s="8">
        <v>22.518606336241898</v>
      </c>
      <c r="AH1320" s="8">
        <v>22.7385357665184</v>
      </c>
      <c r="AI1320" s="8">
        <v>21.731080330114199</v>
      </c>
      <c r="AJ1320" s="8">
        <v>22.2412089877119</v>
      </c>
      <c r="AK1320" s="8">
        <v>22.273009290339999</v>
      </c>
      <c r="AL1320" s="8">
        <v>22.483938999973098</v>
      </c>
      <c r="AM1320" s="8">
        <v>22.214349065159499</v>
      </c>
      <c r="AN1320" s="8">
        <v>22.4860027066849</v>
      </c>
      <c r="AO1320" s="8">
        <v>23.002609539034999</v>
      </c>
      <c r="AP1320" s="8">
        <v>22.968843595630499</v>
      </c>
      <c r="AQ1320" s="8">
        <v>22.871637946354099</v>
      </c>
      <c r="AR1320" s="8">
        <v>22.836743839171302</v>
      </c>
      <c r="AS1320" s="9">
        <v>6.1125886334217399E-3</v>
      </c>
      <c r="AT1320" s="9">
        <v>1</v>
      </c>
      <c r="AU1320" s="9">
        <v>2.5934295506519901E-3</v>
      </c>
      <c r="AV1320" s="10">
        <v>1.7923130999049099</v>
      </c>
      <c r="AW1320" s="10">
        <v>1.3885814231520901</v>
      </c>
      <c r="AX1320" s="10">
        <v>2.1705519712535</v>
      </c>
      <c r="AY1320" s="10">
        <v>-1.29075117239891</v>
      </c>
      <c r="AZ1320" s="10">
        <v>1.21103392669989</v>
      </c>
      <c r="BA1320" s="10">
        <v>1.5631434607027399</v>
      </c>
      <c r="BB1320" s="9">
        <v>2.63856401309343E-2</v>
      </c>
      <c r="BC1320" s="9">
        <v>0.26136674634845503</v>
      </c>
      <c r="BD1320" s="9">
        <v>2.0062943250382902E-3</v>
      </c>
      <c r="BE1320" s="9">
        <v>0.51413473384526998</v>
      </c>
      <c r="BF1320" s="9">
        <v>0.72041270076167496</v>
      </c>
      <c r="BG1320" s="9">
        <v>8.2240167133843495E-2</v>
      </c>
      <c r="BH1320" s="11" t="str">
        <f t="shared" si="179"/>
        <v/>
      </c>
      <c r="BI1320" s="11" t="str">
        <f t="shared" si="179"/>
        <v/>
      </c>
      <c r="BJ1320" s="11" t="str">
        <f t="shared" si="179"/>
        <v/>
      </c>
      <c r="BK1320" s="11" t="str">
        <f t="shared" si="179"/>
        <v/>
      </c>
      <c r="BL1320" s="11" t="str">
        <f t="shared" si="179"/>
        <v/>
      </c>
      <c r="BM1320" s="11" t="str">
        <f t="shared" si="179"/>
        <v/>
      </c>
      <c r="BN1320" s="11" t="str">
        <f t="shared" si="176"/>
        <v/>
      </c>
      <c r="BO1320" s="11" t="str">
        <f t="shared" si="177"/>
        <v/>
      </c>
      <c r="BP1320" s="11" t="str">
        <f t="shared" si="178"/>
        <v/>
      </c>
      <c r="BR1320" s="11">
        <f t="shared" si="175"/>
        <v>1315</v>
      </c>
      <c r="BS1320" s="6" t="str">
        <f t="shared" si="175"/>
        <v>MA_8898489g0010</v>
      </c>
      <c r="BT1320" s="6" t="str">
        <f t="shared" si="175"/>
        <v>3-hydroxyisobutyryl- hydrolase mitochondrial isoform X1</v>
      </c>
      <c r="BU1320" s="28">
        <f t="shared" si="180"/>
        <v>1.8</v>
      </c>
      <c r="BV1320" s="28">
        <f t="shared" si="180"/>
        <v>1.4</v>
      </c>
      <c r="BW1320" s="28">
        <f t="shared" si="180"/>
        <v>2.2000000000000002</v>
      </c>
      <c r="BX1320" s="28">
        <f t="shared" si="180"/>
        <v>-1.3</v>
      </c>
      <c r="BY1320" s="28">
        <f t="shared" si="180"/>
        <v>1.2</v>
      </c>
      <c r="BZ1320" s="28">
        <f t="shared" si="180"/>
        <v>1.6</v>
      </c>
    </row>
    <row r="1321" spans="1:78">
      <c r="A1321" s="6">
        <v>1316</v>
      </c>
      <c r="B1321" s="6" t="s">
        <v>2378</v>
      </c>
      <c r="C1321" s="6" t="s">
        <v>2375</v>
      </c>
      <c r="D1321" s="6" t="str">
        <f t="shared" si="174"/>
        <v>Protein 1316 / MA_10436378g0010 / N-carbamoylputrescine amidase</v>
      </c>
      <c r="E1321" s="6">
        <v>5</v>
      </c>
      <c r="F1321" s="6">
        <v>5</v>
      </c>
      <c r="G1321" s="6">
        <v>20172447</v>
      </c>
      <c r="H1321" s="6">
        <v>10430748</v>
      </c>
      <c r="I1321" s="6">
        <v>17072401</v>
      </c>
      <c r="J1321" s="6">
        <v>13036701</v>
      </c>
      <c r="K1321" s="6">
        <v>15627711</v>
      </c>
      <c r="L1321" s="6">
        <v>17560809</v>
      </c>
      <c r="M1321" s="6">
        <v>21757544</v>
      </c>
      <c r="N1321" s="6">
        <v>18175725</v>
      </c>
      <c r="O1321" s="6">
        <v>18678961</v>
      </c>
      <c r="P1321" s="6">
        <v>7848808</v>
      </c>
      <c r="Q1321" s="6">
        <v>20417883</v>
      </c>
      <c r="R1321" s="6">
        <v>9047248</v>
      </c>
      <c r="S1321" s="6">
        <v>15640040</v>
      </c>
      <c r="T1321" s="6">
        <v>24185948</v>
      </c>
      <c r="U1321" s="6">
        <v>22989182</v>
      </c>
      <c r="V1321" s="6">
        <v>23007500</v>
      </c>
      <c r="W1321" s="6">
        <v>26696594</v>
      </c>
      <c r="X1321" s="6">
        <v>22116497</v>
      </c>
      <c r="Y1321" s="6">
        <v>22519247</v>
      </c>
      <c r="Z1321" s="8">
        <v>24.2658827635634</v>
      </c>
      <c r="AA1321" s="8">
        <v>23.314339282970099</v>
      </c>
      <c r="AB1321" s="8">
        <v>24.0251626321967</v>
      </c>
      <c r="AC1321" s="8">
        <v>23.636075499034401</v>
      </c>
      <c r="AD1321" s="8">
        <v>23.897603145634001</v>
      </c>
      <c r="AE1321" s="8">
        <v>24.0658559734016</v>
      </c>
      <c r="AF1321" s="8">
        <v>24.3750123780151</v>
      </c>
      <c r="AG1321" s="8">
        <v>24.115509576254301</v>
      </c>
      <c r="AH1321" s="8">
        <v>24.1549108729082</v>
      </c>
      <c r="AI1321" s="8">
        <v>22.9040421375874</v>
      </c>
      <c r="AJ1321" s="8">
        <v>24.283329954338601</v>
      </c>
      <c r="AK1321" s="8">
        <v>23.1090475879802</v>
      </c>
      <c r="AL1321" s="8">
        <v>23.898740866609199</v>
      </c>
      <c r="AM1321" s="8">
        <v>24.5276657514307</v>
      </c>
      <c r="AN1321" s="8">
        <v>24.4544517972733</v>
      </c>
      <c r="AO1321" s="8">
        <v>24.4556008927301</v>
      </c>
      <c r="AP1321" s="8">
        <v>24.670152356208501</v>
      </c>
      <c r="AQ1321" s="8">
        <v>24.398619561495899</v>
      </c>
      <c r="AR1321" s="8">
        <v>24.424655251508501</v>
      </c>
      <c r="AS1321" s="9">
        <v>7.8417252944773405E-2</v>
      </c>
      <c r="AT1321" s="9">
        <v>1</v>
      </c>
      <c r="AU1321" s="9">
        <v>5.4398355275926201E-2</v>
      </c>
      <c r="AV1321" s="10">
        <v>1.274569051531</v>
      </c>
      <c r="AW1321" s="10">
        <v>-1.0593999936426799</v>
      </c>
      <c r="AX1321" s="10">
        <v>1.57230740256459</v>
      </c>
      <c r="AY1321" s="10">
        <v>-1.3502784450890899</v>
      </c>
      <c r="AZ1321" s="10">
        <v>1.23359923158024</v>
      </c>
      <c r="BA1321" s="10">
        <v>1.66570245228126</v>
      </c>
      <c r="BB1321" s="9">
        <v>0.61528134256051303</v>
      </c>
      <c r="BC1321" s="9">
        <v>0.98908487162719605</v>
      </c>
      <c r="BD1321" s="9">
        <v>0.11102172856195899</v>
      </c>
      <c r="BE1321" s="9">
        <v>0.44580516493411798</v>
      </c>
      <c r="BF1321" s="9">
        <v>0.71292408893302905</v>
      </c>
      <c r="BG1321" s="9">
        <v>6.3324665727815393E-2</v>
      </c>
      <c r="BH1321" s="11" t="str">
        <f t="shared" si="179"/>
        <v/>
      </c>
      <c r="BI1321" s="11" t="str">
        <f t="shared" si="179"/>
        <v/>
      </c>
      <c r="BJ1321" s="11" t="str">
        <f t="shared" si="179"/>
        <v/>
      </c>
      <c r="BK1321" s="11" t="str">
        <f t="shared" si="179"/>
        <v/>
      </c>
      <c r="BL1321" s="11" t="str">
        <f t="shared" si="179"/>
        <v/>
      </c>
      <c r="BM1321" s="11" t="str">
        <f t="shared" si="179"/>
        <v/>
      </c>
      <c r="BN1321" s="11" t="str">
        <f t="shared" si="176"/>
        <v/>
      </c>
      <c r="BO1321" s="11" t="str">
        <f t="shared" si="177"/>
        <v/>
      </c>
      <c r="BP1321" s="11" t="str">
        <f t="shared" si="178"/>
        <v/>
      </c>
      <c r="BR1321" s="11">
        <f t="shared" si="175"/>
        <v>1316</v>
      </c>
      <c r="BS1321" s="6" t="str">
        <f t="shared" si="175"/>
        <v>MA_10436378g0010</v>
      </c>
      <c r="BT1321" s="6" t="str">
        <f t="shared" si="175"/>
        <v>N-carbamoylputrescine amidase</v>
      </c>
      <c r="BU1321" s="28">
        <f t="shared" si="180"/>
        <v>1.3</v>
      </c>
      <c r="BV1321" s="28">
        <f t="shared" si="180"/>
        <v>-1.1000000000000001</v>
      </c>
      <c r="BW1321" s="28">
        <f t="shared" si="180"/>
        <v>1.6</v>
      </c>
      <c r="BX1321" s="28">
        <f t="shared" si="180"/>
        <v>-1.4</v>
      </c>
      <c r="BY1321" s="28">
        <f t="shared" si="180"/>
        <v>1.2</v>
      </c>
      <c r="BZ1321" s="28">
        <f t="shared" si="180"/>
        <v>1.7</v>
      </c>
    </row>
    <row r="1322" spans="1:78">
      <c r="A1322" s="6">
        <v>1317</v>
      </c>
      <c r="B1322" s="6" t="s">
        <v>2379</v>
      </c>
      <c r="C1322" s="6" t="s">
        <v>2380</v>
      </c>
      <c r="D1322" s="6" t="str">
        <f t="shared" si="174"/>
        <v>Protein 1317 / MA_9608177g0010 / DNA damage-inducible 1</v>
      </c>
      <c r="E1322" s="6">
        <v>3</v>
      </c>
      <c r="F1322" s="6">
        <v>2</v>
      </c>
      <c r="G1322" s="6">
        <v>846271</v>
      </c>
      <c r="H1322" s="6">
        <v>1396401</v>
      </c>
      <c r="I1322" s="6">
        <v>792003</v>
      </c>
      <c r="J1322" s="6">
        <v>1007422</v>
      </c>
      <c r="K1322" s="6">
        <v>910060</v>
      </c>
      <c r="L1322" s="6">
        <v>1734396</v>
      </c>
      <c r="M1322" s="6">
        <v>1262775</v>
      </c>
      <c r="N1322" s="6">
        <v>1278123</v>
      </c>
      <c r="O1322" s="6">
        <v>1580477</v>
      </c>
      <c r="P1322" s="6">
        <v>1288121</v>
      </c>
      <c r="Q1322" s="6">
        <v>1357791</v>
      </c>
      <c r="R1322" s="6">
        <v>1395361</v>
      </c>
      <c r="S1322" s="6">
        <v>1344692</v>
      </c>
      <c r="T1322" s="6">
        <v>872347</v>
      </c>
      <c r="U1322" s="6">
        <v>1735731</v>
      </c>
      <c r="V1322" s="6">
        <v>1861954</v>
      </c>
      <c r="W1322" s="6">
        <v>1517570</v>
      </c>
      <c r="X1322" s="6">
        <v>1279073</v>
      </c>
      <c r="Y1322" s="6">
        <v>1540941</v>
      </c>
      <c r="Z1322" s="8">
        <v>19.690760203679801</v>
      </c>
      <c r="AA1322" s="8">
        <v>20.413281864480201</v>
      </c>
      <c r="AB1322" s="8">
        <v>19.595146369485299</v>
      </c>
      <c r="AC1322" s="8">
        <v>19.942236711234301</v>
      </c>
      <c r="AD1322" s="8">
        <v>19.795602139362298</v>
      </c>
      <c r="AE1322" s="8">
        <v>20.726001903876</v>
      </c>
      <c r="AF1322" s="8">
        <v>20.268166173373199</v>
      </c>
      <c r="AG1322" s="8">
        <v>20.285595249858901</v>
      </c>
      <c r="AH1322" s="8">
        <v>20.591928609800799</v>
      </c>
      <c r="AI1322" s="8">
        <v>20.296836689097098</v>
      </c>
      <c r="AJ1322" s="8">
        <v>20.372829997015401</v>
      </c>
      <c r="AK1322" s="8">
        <v>20.412206985667599</v>
      </c>
      <c r="AL1322" s="8">
        <v>20.358844332472199</v>
      </c>
      <c r="AM1322" s="8">
        <v>19.734542595217999</v>
      </c>
      <c r="AN1322" s="8">
        <v>20.727111948537001</v>
      </c>
      <c r="AO1322" s="8">
        <v>20.828386000549798</v>
      </c>
      <c r="AP1322" s="8">
        <v>20.5333316336297</v>
      </c>
      <c r="AQ1322" s="8">
        <v>20.286667174226</v>
      </c>
      <c r="AR1322" s="8">
        <v>20.555380193904401</v>
      </c>
      <c r="AS1322" s="9">
        <v>1.0118632588726599E-2</v>
      </c>
      <c r="AT1322" s="9">
        <v>1</v>
      </c>
      <c r="AU1322" s="9">
        <v>4.7363621697398403E-3</v>
      </c>
      <c r="AV1322" s="10">
        <v>1.49538558027138</v>
      </c>
      <c r="AW1322" s="10">
        <v>1.2724832467877101</v>
      </c>
      <c r="AX1322" s="10">
        <v>1.6231203013067801</v>
      </c>
      <c r="AY1322" s="10">
        <v>-1.1751711341161999</v>
      </c>
      <c r="AZ1322" s="10">
        <v>1.08541925421818</v>
      </c>
      <c r="BA1322" s="10">
        <v>1.2755533759711399</v>
      </c>
      <c r="BB1322" s="9">
        <v>2.4448044323724199E-2</v>
      </c>
      <c r="BC1322" s="9">
        <v>0.207842565382897</v>
      </c>
      <c r="BD1322" s="9">
        <v>4.1710981605238596E-3</v>
      </c>
      <c r="BE1322" s="9">
        <v>0.57305223087787804</v>
      </c>
      <c r="BF1322" s="9">
        <v>0.90916230557835098</v>
      </c>
      <c r="BG1322" s="9">
        <v>0.20112789872769099</v>
      </c>
      <c r="BH1322" s="11" t="str">
        <f t="shared" si="179"/>
        <v/>
      </c>
      <c r="BI1322" s="11" t="str">
        <f t="shared" si="179"/>
        <v/>
      </c>
      <c r="BJ1322" s="11" t="str">
        <f t="shared" si="179"/>
        <v/>
      </c>
      <c r="BK1322" s="11" t="str">
        <f t="shared" si="179"/>
        <v/>
      </c>
      <c r="BL1322" s="11" t="str">
        <f t="shared" si="179"/>
        <v/>
      </c>
      <c r="BM1322" s="11" t="str">
        <f t="shared" si="179"/>
        <v/>
      </c>
      <c r="BN1322" s="11" t="str">
        <f t="shared" si="176"/>
        <v/>
      </c>
      <c r="BO1322" s="11" t="str">
        <f t="shared" si="177"/>
        <v/>
      </c>
      <c r="BP1322" s="11" t="str">
        <f t="shared" si="178"/>
        <v/>
      </c>
      <c r="BR1322" s="11">
        <f t="shared" si="175"/>
        <v>1317</v>
      </c>
      <c r="BS1322" s="6" t="str">
        <f t="shared" si="175"/>
        <v>MA_9608177g0010</v>
      </c>
      <c r="BT1322" s="6" t="str">
        <f t="shared" si="175"/>
        <v>DNA damage-inducible 1</v>
      </c>
      <c r="BU1322" s="28">
        <f t="shared" si="180"/>
        <v>1.5</v>
      </c>
      <c r="BV1322" s="28">
        <f t="shared" si="180"/>
        <v>1.3</v>
      </c>
      <c r="BW1322" s="28">
        <f t="shared" si="180"/>
        <v>1.6</v>
      </c>
      <c r="BX1322" s="28">
        <f t="shared" si="180"/>
        <v>-1.2</v>
      </c>
      <c r="BY1322" s="28">
        <f t="shared" si="180"/>
        <v>1.1000000000000001</v>
      </c>
      <c r="BZ1322" s="28">
        <f t="shared" si="180"/>
        <v>1.3</v>
      </c>
    </row>
    <row r="1323" spans="1:78">
      <c r="A1323" s="6">
        <v>1318</v>
      </c>
      <c r="B1323" s="6" t="s">
        <v>2381</v>
      </c>
      <c r="C1323" s="6" t="s">
        <v>2382</v>
      </c>
      <c r="D1323" s="6" t="str">
        <f t="shared" si="174"/>
        <v>Protein 1318 / MA_139857g0010 / 4-hydroxy-tetrahydrodipicolinate chloroplastic isoform X2</v>
      </c>
      <c r="E1323" s="6">
        <v>5</v>
      </c>
      <c r="F1323" s="6">
        <v>3</v>
      </c>
      <c r="G1323" s="6">
        <v>1408048</v>
      </c>
      <c r="H1323" s="6">
        <v>1004827</v>
      </c>
      <c r="I1323" s="6">
        <v>983943</v>
      </c>
      <c r="J1323" s="6">
        <v>807651</v>
      </c>
      <c r="K1323" s="6">
        <v>607033</v>
      </c>
      <c r="L1323" s="6">
        <v>2024379</v>
      </c>
      <c r="M1323" s="6">
        <v>1198663</v>
      </c>
      <c r="N1323" s="6">
        <v>1916431</v>
      </c>
      <c r="O1323" s="6">
        <v>1693735</v>
      </c>
      <c r="P1323" s="6">
        <v>471825</v>
      </c>
      <c r="Q1323" s="6">
        <v>1407157</v>
      </c>
      <c r="R1323" s="6">
        <v>727303</v>
      </c>
      <c r="S1323" s="6">
        <v>901357</v>
      </c>
      <c r="T1323" s="6">
        <v>785618</v>
      </c>
      <c r="U1323" s="6">
        <v>1462781</v>
      </c>
      <c r="V1323" s="6">
        <v>3180584</v>
      </c>
      <c r="W1323" s="6">
        <v>2019109</v>
      </c>
      <c r="X1323" s="6">
        <v>1554686</v>
      </c>
      <c r="Y1323" s="6">
        <v>1401709</v>
      </c>
      <c r="Z1323" s="8">
        <v>20.425265085246501</v>
      </c>
      <c r="AA1323" s="8">
        <v>19.938515704831499</v>
      </c>
      <c r="AB1323" s="8">
        <v>19.908215216831401</v>
      </c>
      <c r="AC1323" s="8">
        <v>19.623372488528702</v>
      </c>
      <c r="AD1323" s="8">
        <v>19.211415421959401</v>
      </c>
      <c r="AE1323" s="8">
        <v>20.949047982989601</v>
      </c>
      <c r="AF1323" s="8">
        <v>20.192994676310299</v>
      </c>
      <c r="AG1323" s="8">
        <v>20.869990624989398</v>
      </c>
      <c r="AH1323" s="8">
        <v>20.691776739099101</v>
      </c>
      <c r="AI1323" s="8">
        <v>18.847892337313599</v>
      </c>
      <c r="AJ1323" s="8">
        <v>20.424351871946399</v>
      </c>
      <c r="AK1323" s="8">
        <v>19.472197001618198</v>
      </c>
      <c r="AL1323" s="8">
        <v>19.781739101141401</v>
      </c>
      <c r="AM1323" s="8">
        <v>19.583468459350701</v>
      </c>
      <c r="AN1323" s="8">
        <v>20.480282362133501</v>
      </c>
      <c r="AO1323" s="8">
        <v>21.6008602582768</v>
      </c>
      <c r="AP1323" s="8">
        <v>20.945287364844901</v>
      </c>
      <c r="AQ1323" s="8">
        <v>20.5681917979202</v>
      </c>
      <c r="AR1323" s="8">
        <v>20.418755440903499</v>
      </c>
      <c r="AS1323" s="9">
        <v>6.2684718256306102E-3</v>
      </c>
      <c r="AT1323" s="9">
        <v>1</v>
      </c>
      <c r="AU1323" s="9">
        <v>2.6773450281905001E-3</v>
      </c>
      <c r="AV1323" s="10">
        <v>1.80825196869789</v>
      </c>
      <c r="AW1323" s="10">
        <v>-1.1482422364753999</v>
      </c>
      <c r="AX1323" s="10">
        <v>1.9742691186121599</v>
      </c>
      <c r="AY1323" s="10">
        <v>-2.07631128464871</v>
      </c>
      <c r="AZ1323" s="10">
        <v>1.0918108498086201</v>
      </c>
      <c r="BA1323" s="10">
        <v>2.26693918815955</v>
      </c>
      <c r="BB1323" s="9">
        <v>7.3230993713461395E-2</v>
      </c>
      <c r="BC1323" s="9">
        <v>0.90951805088014703</v>
      </c>
      <c r="BD1323" s="9">
        <v>2.4315879039862699E-2</v>
      </c>
      <c r="BE1323" s="9">
        <v>2.24448483915928E-2</v>
      </c>
      <c r="BF1323" s="9">
        <v>0.97804506396913604</v>
      </c>
      <c r="BG1323" s="9">
        <v>6.6358993164173903E-3</v>
      </c>
      <c r="BH1323" s="11" t="str">
        <f t="shared" si="179"/>
        <v/>
      </c>
      <c r="BI1323" s="11" t="str">
        <f t="shared" si="179"/>
        <v/>
      </c>
      <c r="BJ1323" s="11" t="str">
        <f t="shared" si="179"/>
        <v/>
      </c>
      <c r="BK1323" s="11" t="str">
        <f t="shared" si="179"/>
        <v/>
      </c>
      <c r="BL1323" s="11" t="str">
        <f t="shared" si="179"/>
        <v/>
      </c>
      <c r="BM1323" s="11" t="str">
        <f t="shared" si="179"/>
        <v/>
      </c>
      <c r="BN1323" s="11" t="str">
        <f t="shared" si="176"/>
        <v/>
      </c>
      <c r="BO1323" s="11" t="str">
        <f t="shared" si="177"/>
        <v/>
      </c>
      <c r="BP1323" s="11" t="str">
        <f t="shared" si="178"/>
        <v/>
      </c>
      <c r="BR1323" s="11">
        <f t="shared" si="175"/>
        <v>1318</v>
      </c>
      <c r="BS1323" s="6" t="str">
        <f t="shared" si="175"/>
        <v>MA_139857g0010</v>
      </c>
      <c r="BT1323" s="6" t="str">
        <f t="shared" si="175"/>
        <v>4-hydroxy-tetrahydrodipicolinate chloroplastic isoform X2</v>
      </c>
      <c r="BU1323" s="28">
        <f t="shared" si="180"/>
        <v>1.8</v>
      </c>
      <c r="BV1323" s="28">
        <f t="shared" si="180"/>
        <v>-1.1000000000000001</v>
      </c>
      <c r="BW1323" s="28">
        <f t="shared" si="180"/>
        <v>2</v>
      </c>
      <c r="BX1323" s="28">
        <f t="shared" si="180"/>
        <v>-2.1</v>
      </c>
      <c r="BY1323" s="28">
        <f t="shared" si="180"/>
        <v>1.1000000000000001</v>
      </c>
      <c r="BZ1323" s="28">
        <f t="shared" si="180"/>
        <v>2.2999999999999998</v>
      </c>
    </row>
    <row r="1324" spans="1:78">
      <c r="A1324" s="6">
        <v>1319</v>
      </c>
      <c r="B1324" s="6" t="s">
        <v>2383</v>
      </c>
      <c r="C1324" s="6" t="s">
        <v>2384</v>
      </c>
      <c r="D1324" s="6" t="str">
        <f t="shared" si="174"/>
        <v>Protein 1319 / MA_2417030g0010 / Receptor of activated kinase C component of 40S small ribosomal subunit</v>
      </c>
      <c r="E1324" s="6">
        <v>4</v>
      </c>
      <c r="F1324" s="6">
        <v>2</v>
      </c>
      <c r="G1324" s="6">
        <v>27854143</v>
      </c>
      <c r="H1324" s="6">
        <v>19430005</v>
      </c>
      <c r="I1324" s="6">
        <v>29207452</v>
      </c>
      <c r="J1324" s="6">
        <v>14735066</v>
      </c>
      <c r="K1324" s="6">
        <v>21771769</v>
      </c>
      <c r="L1324" s="6">
        <v>20147271</v>
      </c>
      <c r="M1324" s="6">
        <v>13969505</v>
      </c>
      <c r="N1324" s="6">
        <v>16198949</v>
      </c>
      <c r="O1324" s="6">
        <v>19543753</v>
      </c>
      <c r="P1324" s="6">
        <v>16890293</v>
      </c>
      <c r="Q1324" s="6">
        <v>27737058</v>
      </c>
      <c r="R1324" s="6">
        <v>13332981</v>
      </c>
      <c r="S1324" s="6">
        <v>19145372</v>
      </c>
      <c r="T1324" s="6">
        <v>17434350</v>
      </c>
      <c r="U1324" s="6">
        <v>21334509</v>
      </c>
      <c r="V1324" s="6">
        <v>23714518</v>
      </c>
      <c r="W1324" s="6">
        <v>17624484</v>
      </c>
      <c r="X1324" s="6">
        <v>19039988</v>
      </c>
      <c r="Y1324" s="6">
        <v>22561974</v>
      </c>
      <c r="Z1324" s="8">
        <v>24.7313885928906</v>
      </c>
      <c r="AA1324" s="8">
        <v>24.211782936389302</v>
      </c>
      <c r="AB1324" s="8">
        <v>24.799833170023199</v>
      </c>
      <c r="AC1324" s="8">
        <v>23.812750186679501</v>
      </c>
      <c r="AD1324" s="8">
        <v>24.375955298372599</v>
      </c>
      <c r="AE1324" s="8">
        <v>24.264081099421301</v>
      </c>
      <c r="AF1324" s="8">
        <v>23.735777564937599</v>
      </c>
      <c r="AG1324" s="8">
        <v>23.949396877218</v>
      </c>
      <c r="AH1324" s="8">
        <v>24.220204199818099</v>
      </c>
      <c r="AI1324" s="8">
        <v>24.009691019347901</v>
      </c>
      <c r="AJ1324" s="8">
        <v>24.725311436952399</v>
      </c>
      <c r="AK1324" s="8">
        <v>23.668496039770201</v>
      </c>
      <c r="AL1324" s="8">
        <v>24.190492356645201</v>
      </c>
      <c r="AM1324" s="8">
        <v>24.0554292417327</v>
      </c>
      <c r="AN1324" s="8">
        <v>24.346685572434399</v>
      </c>
      <c r="AO1324" s="8">
        <v>24.499267210002898</v>
      </c>
      <c r="AP1324" s="8">
        <v>24.071077683905202</v>
      </c>
      <c r="AQ1324" s="8">
        <v>24.182529233595499</v>
      </c>
      <c r="AR1324" s="8">
        <v>24.427389962241801</v>
      </c>
      <c r="AS1324" s="9">
        <v>0.424280414901474</v>
      </c>
      <c r="AT1324" s="9">
        <v>1</v>
      </c>
      <c r="AU1324" s="9">
        <v>0.379157001518589</v>
      </c>
      <c r="AV1324" s="10">
        <v>-1.2692507402927999</v>
      </c>
      <c r="AW1324" s="10">
        <v>-1.1945423628719201</v>
      </c>
      <c r="AX1324" s="10">
        <v>-1.05771584827001</v>
      </c>
      <c r="AY1324" s="10">
        <v>1.0625414215041</v>
      </c>
      <c r="AZ1324" s="10">
        <v>1.19999217405012</v>
      </c>
      <c r="BA1324" s="10">
        <v>1.1293603710540101</v>
      </c>
      <c r="BB1324" s="9">
        <v>0.40997598705345401</v>
      </c>
      <c r="BC1324" s="9">
        <v>0.59925872965701199</v>
      </c>
      <c r="BD1324" s="9">
        <v>0.97779676676044402</v>
      </c>
      <c r="BE1324" s="9">
        <v>0.97655052381284202</v>
      </c>
      <c r="BF1324" s="9">
        <v>0.62402573427105001</v>
      </c>
      <c r="BG1324" s="9">
        <v>0.82317759887565101</v>
      </c>
      <c r="BH1324" s="11" t="str">
        <f t="shared" si="179"/>
        <v/>
      </c>
      <c r="BI1324" s="11" t="str">
        <f t="shared" si="179"/>
        <v/>
      </c>
      <c r="BJ1324" s="11" t="str">
        <f t="shared" si="179"/>
        <v/>
      </c>
      <c r="BK1324" s="11" t="str">
        <f t="shared" si="179"/>
        <v/>
      </c>
      <c r="BL1324" s="11" t="str">
        <f t="shared" si="179"/>
        <v/>
      </c>
      <c r="BM1324" s="11" t="str">
        <f t="shared" si="179"/>
        <v/>
      </c>
      <c r="BN1324" s="11" t="str">
        <f t="shared" si="176"/>
        <v/>
      </c>
      <c r="BO1324" s="11" t="str">
        <f t="shared" si="177"/>
        <v/>
      </c>
      <c r="BP1324" s="11" t="str">
        <f t="shared" si="178"/>
        <v/>
      </c>
      <c r="BR1324" s="11">
        <f t="shared" si="175"/>
        <v>1319</v>
      </c>
      <c r="BS1324" s="6" t="str">
        <f t="shared" si="175"/>
        <v>MA_2417030g0010</v>
      </c>
      <c r="BT1324" s="6" t="str">
        <f t="shared" si="175"/>
        <v>Receptor of activated kinase C component of 40S small ribosomal subunit</v>
      </c>
      <c r="BU1324" s="28">
        <f t="shared" si="180"/>
        <v>-1.3</v>
      </c>
      <c r="BV1324" s="28">
        <f t="shared" si="180"/>
        <v>-1.2</v>
      </c>
      <c r="BW1324" s="28">
        <f t="shared" si="180"/>
        <v>-1.1000000000000001</v>
      </c>
      <c r="BX1324" s="28">
        <f t="shared" si="180"/>
        <v>1.1000000000000001</v>
      </c>
      <c r="BY1324" s="28">
        <f t="shared" si="180"/>
        <v>1.2</v>
      </c>
      <c r="BZ1324" s="28">
        <f t="shared" si="180"/>
        <v>1.1000000000000001</v>
      </c>
    </row>
    <row r="1325" spans="1:78">
      <c r="A1325" s="6">
        <v>1320</v>
      </c>
      <c r="B1325" s="6" t="s">
        <v>2385</v>
      </c>
      <c r="C1325" s="6" t="s">
        <v>648</v>
      </c>
      <c r="D1325" s="6" t="str">
        <f t="shared" si="174"/>
        <v>Protein 1320 / MA_927736g0010 / anthocyanidin reductase</v>
      </c>
      <c r="E1325" s="6">
        <v>7</v>
      </c>
      <c r="F1325" s="6">
        <v>4</v>
      </c>
      <c r="G1325" s="6">
        <v>12573112</v>
      </c>
      <c r="H1325" s="6">
        <v>9363233</v>
      </c>
      <c r="I1325" s="6">
        <v>11967656</v>
      </c>
      <c r="J1325" s="6">
        <v>14838076</v>
      </c>
      <c r="K1325" s="6">
        <v>17957963</v>
      </c>
      <c r="L1325" s="6">
        <v>24101159</v>
      </c>
      <c r="M1325" s="6">
        <v>22468950</v>
      </c>
      <c r="N1325" s="6">
        <v>24681295</v>
      </c>
      <c r="O1325" s="6">
        <v>26095987</v>
      </c>
      <c r="P1325" s="6">
        <v>5641140</v>
      </c>
      <c r="Q1325" s="6">
        <v>5887401</v>
      </c>
      <c r="R1325" s="6">
        <v>9230630</v>
      </c>
      <c r="S1325" s="6">
        <v>13606101</v>
      </c>
      <c r="T1325" s="6">
        <v>10268424</v>
      </c>
      <c r="U1325" s="6">
        <v>9898109</v>
      </c>
      <c r="V1325" s="6">
        <v>9298875</v>
      </c>
      <c r="W1325" s="6">
        <v>9283576</v>
      </c>
      <c r="X1325" s="6">
        <v>9521371</v>
      </c>
      <c r="Y1325" s="6">
        <v>9134587</v>
      </c>
      <c r="Z1325" s="8">
        <v>23.5838384429515</v>
      </c>
      <c r="AA1325" s="8">
        <v>23.1585753285907</v>
      </c>
      <c r="AB1325" s="8">
        <v>23.512637276115001</v>
      </c>
      <c r="AC1325" s="8">
        <v>23.8228006992153</v>
      </c>
      <c r="AD1325" s="8">
        <v>24.098120376402701</v>
      </c>
      <c r="AE1325" s="8">
        <v>24.522599190058799</v>
      </c>
      <c r="AF1325" s="8">
        <v>24.4214293714981</v>
      </c>
      <c r="AG1325" s="8">
        <v>24.556914757283302</v>
      </c>
      <c r="AH1325" s="8">
        <v>24.637324632679899</v>
      </c>
      <c r="AI1325" s="8">
        <v>22.427555311053201</v>
      </c>
      <c r="AJ1325" s="8">
        <v>22.489199464515</v>
      </c>
      <c r="AK1325" s="8">
        <v>23.1379976859773</v>
      </c>
      <c r="AL1325" s="8">
        <v>23.697750367801799</v>
      </c>
      <c r="AM1325" s="8">
        <v>23.2917114377023</v>
      </c>
      <c r="AN1325" s="8">
        <v>23.2387214988693</v>
      </c>
      <c r="AO1325" s="8">
        <v>23.148624755427001</v>
      </c>
      <c r="AP1325" s="8">
        <v>23.146249202663</v>
      </c>
      <c r="AQ1325" s="8">
        <v>23.182737894169499</v>
      </c>
      <c r="AR1325" s="8">
        <v>23.122908071409402</v>
      </c>
      <c r="AS1325" s="9">
        <v>1.68628441987323E-4</v>
      </c>
      <c r="AT1325" s="9">
        <v>9.1962376892554501E-2</v>
      </c>
      <c r="AU1325" s="9">
        <v>3.2233570589749197E-5</v>
      </c>
      <c r="AV1325" s="10">
        <v>1.8652545961735501</v>
      </c>
      <c r="AW1325" s="10">
        <v>-1.5436563037851501</v>
      </c>
      <c r="AX1325" s="10">
        <v>-1.3825638798528801</v>
      </c>
      <c r="AY1325" s="10">
        <v>-2.87931201554753</v>
      </c>
      <c r="AZ1325" s="10">
        <v>-2.5788336313991098</v>
      </c>
      <c r="BA1325" s="10">
        <v>1.1165171651594299</v>
      </c>
      <c r="BB1325" s="9">
        <v>5.9654302640920198E-3</v>
      </c>
      <c r="BC1325" s="9">
        <v>4.5101643111997901E-2</v>
      </c>
      <c r="BD1325" s="9">
        <v>0.17048456075294899</v>
      </c>
      <c r="BE1325" s="9">
        <v>3.52438456132642E-5</v>
      </c>
      <c r="BF1325" s="9">
        <v>1.1935839079701999E-4</v>
      </c>
      <c r="BG1325" s="9">
        <v>0.87712122552407001</v>
      </c>
      <c r="BH1325" s="11" t="str">
        <f t="shared" si="179"/>
        <v/>
      </c>
      <c r="BI1325" s="11" t="str">
        <f t="shared" si="179"/>
        <v/>
      </c>
      <c r="BJ1325" s="11" t="str">
        <f t="shared" si="179"/>
        <v/>
      </c>
      <c r="BK1325" s="11" t="str">
        <f t="shared" si="179"/>
        <v>x</v>
      </c>
      <c r="BL1325" s="11" t="str">
        <f t="shared" si="179"/>
        <v>x</v>
      </c>
      <c r="BM1325" s="11" t="str">
        <f t="shared" si="179"/>
        <v/>
      </c>
      <c r="BN1325" s="11" t="str">
        <f t="shared" si="176"/>
        <v>x</v>
      </c>
      <c r="BO1325" s="11" t="str">
        <f t="shared" si="177"/>
        <v>x</v>
      </c>
      <c r="BP1325" s="11" t="str">
        <f t="shared" si="178"/>
        <v/>
      </c>
      <c r="BR1325" s="11">
        <f t="shared" si="175"/>
        <v>1320</v>
      </c>
      <c r="BS1325" s="6" t="str">
        <f t="shared" si="175"/>
        <v>MA_927736g0010</v>
      </c>
      <c r="BT1325" s="6" t="str">
        <f t="shared" si="175"/>
        <v>anthocyanidin reductase</v>
      </c>
      <c r="BU1325" s="28">
        <f t="shared" si="180"/>
        <v>1.9</v>
      </c>
      <c r="BV1325" s="28">
        <f t="shared" si="180"/>
        <v>-1.5</v>
      </c>
      <c r="BW1325" s="28">
        <f t="shared" si="180"/>
        <v>-1.4</v>
      </c>
      <c r="BX1325" s="28" t="str">
        <f t="shared" si="180"/>
        <v>-2,9*</v>
      </c>
      <c r="BY1325" s="28" t="str">
        <f t="shared" si="180"/>
        <v>-2,6*</v>
      </c>
      <c r="BZ1325" s="28">
        <f t="shared" si="180"/>
        <v>1.1000000000000001</v>
      </c>
    </row>
    <row r="1326" spans="1:78">
      <c r="A1326" s="6">
        <v>1321</v>
      </c>
      <c r="B1326" s="6" t="s">
        <v>2386</v>
      </c>
      <c r="C1326" s="6" t="s">
        <v>2387</v>
      </c>
      <c r="D1326" s="6" t="str">
        <f t="shared" si="174"/>
        <v>Protein 1321 / MA_2333839g0010 / ribosomal</v>
      </c>
      <c r="E1326" s="6">
        <v>4</v>
      </c>
      <c r="F1326" s="6">
        <v>4</v>
      </c>
      <c r="G1326" s="6">
        <v>234065552</v>
      </c>
      <c r="H1326" s="6">
        <v>263873260</v>
      </c>
      <c r="I1326" s="6">
        <v>248048224</v>
      </c>
      <c r="J1326" s="6">
        <v>265807375</v>
      </c>
      <c r="K1326" s="6">
        <v>264917723</v>
      </c>
      <c r="L1326" s="6">
        <v>208057406</v>
      </c>
      <c r="M1326" s="6">
        <v>211789953</v>
      </c>
      <c r="N1326" s="6">
        <v>228763644</v>
      </c>
      <c r="O1326" s="6">
        <v>191211429</v>
      </c>
      <c r="P1326" s="6">
        <v>271644233</v>
      </c>
      <c r="Q1326" s="6">
        <v>234074891</v>
      </c>
      <c r="R1326" s="6">
        <v>220801807</v>
      </c>
      <c r="S1326" s="6">
        <v>248988085</v>
      </c>
      <c r="T1326" s="6">
        <v>209877414</v>
      </c>
      <c r="U1326" s="6">
        <v>152443248</v>
      </c>
      <c r="V1326" s="6">
        <v>168478452</v>
      </c>
      <c r="W1326" s="6">
        <v>161588423</v>
      </c>
      <c r="X1326" s="6">
        <v>167877679</v>
      </c>
      <c r="Y1326" s="6">
        <v>174612104</v>
      </c>
      <c r="Z1326" s="8">
        <v>27.802337384212301</v>
      </c>
      <c r="AA1326" s="8">
        <v>27.975269919463798</v>
      </c>
      <c r="AB1326" s="8">
        <v>27.886045386816999</v>
      </c>
      <c r="AC1326" s="8">
        <v>27.985805892788701</v>
      </c>
      <c r="AD1326" s="8">
        <v>27.9809691223569</v>
      </c>
      <c r="AE1326" s="8">
        <v>27.632406402489</v>
      </c>
      <c r="AF1326" s="8">
        <v>27.658058910748</v>
      </c>
      <c r="AG1326" s="8">
        <v>27.769282550775898</v>
      </c>
      <c r="AH1326" s="8">
        <v>27.510593517087202</v>
      </c>
      <c r="AI1326" s="8">
        <v>28.0171431780551</v>
      </c>
      <c r="AJ1326" s="8">
        <v>27.8023949452677</v>
      </c>
      <c r="AK1326" s="8">
        <v>27.718176738005202</v>
      </c>
      <c r="AL1326" s="8">
        <v>27.891501464754899</v>
      </c>
      <c r="AM1326" s="8">
        <v>27.644971678166101</v>
      </c>
      <c r="AN1326" s="8">
        <v>27.183697011167499</v>
      </c>
      <c r="AO1326" s="8">
        <v>27.327988844982901</v>
      </c>
      <c r="AP1326" s="8">
        <v>27.267748599027801</v>
      </c>
      <c r="AQ1326" s="8">
        <v>27.322835181531499</v>
      </c>
      <c r="AR1326" s="8">
        <v>27.379578328235301</v>
      </c>
      <c r="AS1326" s="9">
        <v>7.9278077347255193E-6</v>
      </c>
      <c r="AT1326" s="9">
        <v>2.0441422802334199E-3</v>
      </c>
      <c r="AU1326" s="9">
        <v>6.2954797666566799E-7</v>
      </c>
      <c r="AV1326" s="10">
        <v>-1.21714428078406</v>
      </c>
      <c r="AW1326" s="10">
        <v>-1.0801621795872101</v>
      </c>
      <c r="AX1326" s="10">
        <v>-1.5472603238568301</v>
      </c>
      <c r="AY1326" s="10">
        <v>1.1268162353630999</v>
      </c>
      <c r="AZ1326" s="10">
        <v>-1.27122178387933</v>
      </c>
      <c r="BA1326" s="10">
        <v>-1.43243334482247</v>
      </c>
      <c r="BB1326" s="9">
        <v>5.6336627002189204E-3</v>
      </c>
      <c r="BC1326" s="9">
        <v>0.37384824462606298</v>
      </c>
      <c r="BD1326" s="9">
        <v>5.8484463516528304E-7</v>
      </c>
      <c r="BE1326" s="9">
        <v>0.113046232024615</v>
      </c>
      <c r="BF1326" s="9">
        <v>1.0040129708456199E-3</v>
      </c>
      <c r="BG1326" s="9">
        <v>6.6840899698439299E-6</v>
      </c>
      <c r="BH1326" s="11" t="str">
        <f t="shared" si="179"/>
        <v/>
      </c>
      <c r="BI1326" s="11" t="str">
        <f t="shared" si="179"/>
        <v/>
      </c>
      <c r="BJ1326" s="11" t="str">
        <f t="shared" si="179"/>
        <v/>
      </c>
      <c r="BK1326" s="11" t="str">
        <f t="shared" si="179"/>
        <v/>
      </c>
      <c r="BL1326" s="11" t="str">
        <f t="shared" si="179"/>
        <v/>
      </c>
      <c r="BM1326" s="11" t="str">
        <f t="shared" si="179"/>
        <v/>
      </c>
      <c r="BN1326" s="11" t="str">
        <f t="shared" si="176"/>
        <v/>
      </c>
      <c r="BO1326" s="11" t="str">
        <f t="shared" si="177"/>
        <v/>
      </c>
      <c r="BP1326" s="11" t="str">
        <f t="shared" si="178"/>
        <v/>
      </c>
      <c r="BR1326" s="11">
        <f t="shared" si="175"/>
        <v>1321</v>
      </c>
      <c r="BS1326" s="6" t="str">
        <f t="shared" si="175"/>
        <v>MA_2333839g0010</v>
      </c>
      <c r="BT1326" s="6" t="str">
        <f t="shared" si="175"/>
        <v>ribosomal</v>
      </c>
      <c r="BU1326" s="28">
        <f t="shared" si="180"/>
        <v>-1.2</v>
      </c>
      <c r="BV1326" s="28">
        <f t="shared" si="180"/>
        <v>-1.1000000000000001</v>
      </c>
      <c r="BW1326" s="28">
        <f t="shared" si="180"/>
        <v>-1.5</v>
      </c>
      <c r="BX1326" s="28">
        <f t="shared" si="180"/>
        <v>1.1000000000000001</v>
      </c>
      <c r="BY1326" s="28">
        <f t="shared" si="180"/>
        <v>-1.3</v>
      </c>
      <c r="BZ1326" s="28">
        <f t="shared" si="180"/>
        <v>-1.4</v>
      </c>
    </row>
    <row r="1327" spans="1:78">
      <c r="A1327" s="6">
        <v>1322</v>
      </c>
      <c r="B1327" s="6" t="s">
        <v>2388</v>
      </c>
      <c r="C1327" s="6" t="s">
        <v>1633</v>
      </c>
      <c r="D1327" s="6" t="str">
        <f t="shared" si="174"/>
        <v>Protein 1322 / MA_68464g0010 / V-type proton ATPase subunit B 2</v>
      </c>
      <c r="E1327" s="6">
        <v>6</v>
      </c>
      <c r="F1327" s="6">
        <v>6</v>
      </c>
      <c r="G1327" s="6">
        <v>10037299</v>
      </c>
      <c r="H1327" s="6">
        <v>9795891</v>
      </c>
      <c r="I1327" s="6">
        <v>5712094</v>
      </c>
      <c r="J1327" s="6">
        <v>11863748</v>
      </c>
      <c r="K1327" s="6">
        <v>5596067</v>
      </c>
      <c r="L1327" s="6">
        <v>4491836</v>
      </c>
      <c r="M1327" s="6">
        <v>3422403</v>
      </c>
      <c r="N1327" s="6">
        <v>4164751</v>
      </c>
      <c r="O1327" s="6">
        <v>4083501</v>
      </c>
      <c r="P1327" s="6">
        <v>7691591</v>
      </c>
      <c r="Q1327" s="6">
        <v>9930150</v>
      </c>
      <c r="R1327" s="6">
        <v>8424121</v>
      </c>
      <c r="S1327" s="6">
        <v>14880601</v>
      </c>
      <c r="T1327" s="6">
        <v>6222709</v>
      </c>
      <c r="U1327" s="6">
        <v>4111014</v>
      </c>
      <c r="V1327" s="6">
        <v>5241151</v>
      </c>
      <c r="W1327" s="6">
        <v>4569476</v>
      </c>
      <c r="X1327" s="6">
        <v>4277508</v>
      </c>
      <c r="Y1327" s="6">
        <v>4670095</v>
      </c>
      <c r="Z1327" s="8">
        <v>23.2588677618314</v>
      </c>
      <c r="AA1327" s="8">
        <v>23.223745290282601</v>
      </c>
      <c r="AB1327" s="8">
        <v>22.445588290326</v>
      </c>
      <c r="AC1327" s="8">
        <v>23.5000565228979</v>
      </c>
      <c r="AD1327" s="8">
        <v>22.415981804877099</v>
      </c>
      <c r="AE1327" s="8">
        <v>22.098873824243</v>
      </c>
      <c r="AF1327" s="8">
        <v>21.7065782215737</v>
      </c>
      <c r="AG1327" s="8">
        <v>21.9897988123811</v>
      </c>
      <c r="AH1327" s="8">
        <v>21.961375150327001</v>
      </c>
      <c r="AI1327" s="8">
        <v>22.8748506187987</v>
      </c>
      <c r="AJ1327" s="8">
        <v>23.243384079889701</v>
      </c>
      <c r="AK1327" s="8">
        <v>23.006094728010499</v>
      </c>
      <c r="AL1327" s="8">
        <v>23.826929459623202</v>
      </c>
      <c r="AM1327" s="8">
        <v>22.569111350649401</v>
      </c>
      <c r="AN1327" s="8">
        <v>21.971062854311899</v>
      </c>
      <c r="AO1327" s="8">
        <v>22.321452243614399</v>
      </c>
      <c r="AP1327" s="8">
        <v>22.123597304510199</v>
      </c>
      <c r="AQ1327" s="8">
        <v>22.028339122238599</v>
      </c>
      <c r="AR1327" s="8">
        <v>22.155020467146699</v>
      </c>
      <c r="AS1327" s="9">
        <v>1.11006918788955E-3</v>
      </c>
      <c r="AT1327" s="9">
        <v>0.80784639759599297</v>
      </c>
      <c r="AU1327" s="9">
        <v>3.2300935529627902E-4</v>
      </c>
      <c r="AV1327" s="10">
        <v>-2.0415875436403699</v>
      </c>
      <c r="AW1327" s="10">
        <v>1.09826493117681</v>
      </c>
      <c r="AX1327" s="10">
        <v>-1.80119394840462</v>
      </c>
      <c r="AY1327" s="10">
        <v>2.2422040031076298</v>
      </c>
      <c r="AZ1327" s="10">
        <v>1.1334634704101001</v>
      </c>
      <c r="BA1327" s="10">
        <v>-1.97818814778069</v>
      </c>
      <c r="BB1327" s="9">
        <v>4.2689036048733104E-3</v>
      </c>
      <c r="BC1327" s="9">
        <v>0.93730015566182701</v>
      </c>
      <c r="BD1327" s="9">
        <v>1.1888759715430099E-2</v>
      </c>
      <c r="BE1327" s="9">
        <v>1.4761553487189201E-3</v>
      </c>
      <c r="BF1327" s="9">
        <v>0.88447920775181299</v>
      </c>
      <c r="BG1327" s="9">
        <v>3.8158676325146198E-3</v>
      </c>
      <c r="BH1327" s="11" t="str">
        <f t="shared" si="179"/>
        <v/>
      </c>
      <c r="BI1327" s="11" t="str">
        <f t="shared" si="179"/>
        <v/>
      </c>
      <c r="BJ1327" s="11" t="str">
        <f t="shared" si="179"/>
        <v/>
      </c>
      <c r="BK1327" s="11" t="str">
        <f t="shared" si="179"/>
        <v/>
      </c>
      <c r="BL1327" s="11" t="str">
        <f t="shared" si="179"/>
        <v/>
      </c>
      <c r="BM1327" s="11" t="str">
        <f t="shared" si="179"/>
        <v/>
      </c>
      <c r="BN1327" s="11" t="str">
        <f t="shared" si="176"/>
        <v/>
      </c>
      <c r="BO1327" s="11" t="str">
        <f t="shared" si="177"/>
        <v/>
      </c>
      <c r="BP1327" s="11" t="str">
        <f t="shared" si="178"/>
        <v/>
      </c>
      <c r="BR1327" s="11">
        <f t="shared" si="175"/>
        <v>1322</v>
      </c>
      <c r="BS1327" s="6" t="str">
        <f t="shared" si="175"/>
        <v>MA_68464g0010</v>
      </c>
      <c r="BT1327" s="6" t="str">
        <f t="shared" si="175"/>
        <v>V-type proton ATPase subunit B 2</v>
      </c>
      <c r="BU1327" s="28">
        <f t="shared" si="180"/>
        <v>-2</v>
      </c>
      <c r="BV1327" s="28">
        <f t="shared" si="180"/>
        <v>1.1000000000000001</v>
      </c>
      <c r="BW1327" s="28">
        <f t="shared" si="180"/>
        <v>-1.8</v>
      </c>
      <c r="BX1327" s="28">
        <f t="shared" si="180"/>
        <v>2.2000000000000002</v>
      </c>
      <c r="BY1327" s="28">
        <f t="shared" si="180"/>
        <v>1.1000000000000001</v>
      </c>
      <c r="BZ1327" s="28">
        <f t="shared" si="180"/>
        <v>-2</v>
      </c>
    </row>
    <row r="1328" spans="1:78">
      <c r="A1328" s="6">
        <v>1323</v>
      </c>
      <c r="B1328" s="6" t="s">
        <v>2389</v>
      </c>
      <c r="C1328" s="6" t="s">
        <v>885</v>
      </c>
      <c r="D1328" s="6" t="str">
        <f t="shared" si="174"/>
        <v>Protein 1323 / MA_10426627g0010 / elongation factor mitochondrial</v>
      </c>
      <c r="E1328" s="6">
        <v>5</v>
      </c>
      <c r="F1328" s="6">
        <v>2</v>
      </c>
      <c r="G1328" s="6">
        <v>4341863</v>
      </c>
      <c r="H1328" s="6">
        <v>4123930</v>
      </c>
      <c r="I1328" s="6">
        <v>3666765</v>
      </c>
      <c r="J1328" s="6">
        <v>5230889</v>
      </c>
      <c r="K1328" s="6">
        <v>4495066</v>
      </c>
      <c r="L1328" s="6">
        <v>3240052</v>
      </c>
      <c r="M1328" s="6">
        <v>2659233</v>
      </c>
      <c r="N1328" s="6">
        <v>2675668</v>
      </c>
      <c r="O1328" s="6">
        <v>3319519</v>
      </c>
      <c r="P1328" s="6">
        <v>4028670</v>
      </c>
      <c r="Q1328" s="6">
        <v>3520793</v>
      </c>
      <c r="R1328" s="6">
        <v>4323481</v>
      </c>
      <c r="S1328" s="6">
        <v>4572659</v>
      </c>
      <c r="T1328" s="6">
        <v>2223705</v>
      </c>
      <c r="U1328" s="6">
        <v>2631469</v>
      </c>
      <c r="V1328" s="6">
        <v>3013702</v>
      </c>
      <c r="W1328" s="6">
        <v>2661077</v>
      </c>
      <c r="X1328" s="6">
        <v>3416788</v>
      </c>
      <c r="Y1328" s="6">
        <v>2563079</v>
      </c>
      <c r="Z1328" s="8">
        <v>22.049882774241102</v>
      </c>
      <c r="AA1328" s="8">
        <v>21.975588413788198</v>
      </c>
      <c r="AB1328" s="8">
        <v>21.806076377179402</v>
      </c>
      <c r="AC1328" s="8">
        <v>22.318624725528501</v>
      </c>
      <c r="AD1328" s="8">
        <v>22.099910867972401</v>
      </c>
      <c r="AE1328" s="8">
        <v>21.6275855366131</v>
      </c>
      <c r="AF1328" s="8">
        <v>21.3425787599149</v>
      </c>
      <c r="AG1328" s="8">
        <v>21.3514676851286</v>
      </c>
      <c r="AH1328" s="8">
        <v>21.662542778791501</v>
      </c>
      <c r="AI1328" s="8">
        <v>21.941872204331201</v>
      </c>
      <c r="AJ1328" s="8">
        <v>21.7474689778225</v>
      </c>
      <c r="AK1328" s="8">
        <v>22.043761918561</v>
      </c>
      <c r="AL1328" s="8">
        <v>22.124601905405001</v>
      </c>
      <c r="AM1328" s="8">
        <v>21.084533980017898</v>
      </c>
      <c r="AN1328" s="8">
        <v>21.327436968597301</v>
      </c>
      <c r="AO1328" s="8">
        <v>21.523105337163301</v>
      </c>
      <c r="AP1328" s="8">
        <v>21.343578825611001</v>
      </c>
      <c r="AQ1328" s="8">
        <v>21.704209305579202</v>
      </c>
      <c r="AR1328" s="8">
        <v>21.289446515824</v>
      </c>
      <c r="AS1328" s="9">
        <v>1.76314159645693E-2</v>
      </c>
      <c r="AT1328" s="9">
        <v>1</v>
      </c>
      <c r="AU1328" s="9">
        <v>9.2107397069587493E-3</v>
      </c>
      <c r="AV1328" s="10">
        <v>-1.4681231004915201</v>
      </c>
      <c r="AW1328" s="10">
        <v>-1.19878159101568</v>
      </c>
      <c r="AX1328" s="10">
        <v>-1.52886523312758</v>
      </c>
      <c r="AY1328" s="10">
        <v>1.2246793840466299</v>
      </c>
      <c r="AZ1328" s="10">
        <v>-1.04137400509244</v>
      </c>
      <c r="BA1328" s="10">
        <v>-1.27534927511878</v>
      </c>
      <c r="BB1328" s="9">
        <v>3.16870674690721E-2</v>
      </c>
      <c r="BC1328" s="9">
        <v>0.427087182622023</v>
      </c>
      <c r="BD1328" s="9">
        <v>1.1084828377450799E-2</v>
      </c>
      <c r="BE1328" s="9">
        <v>0.38330868602662399</v>
      </c>
      <c r="BF1328" s="9">
        <v>0.98714208142262305</v>
      </c>
      <c r="BG1328" s="9">
        <v>0.19846374793553401</v>
      </c>
      <c r="BH1328" s="11" t="str">
        <f t="shared" si="179"/>
        <v/>
      </c>
      <c r="BI1328" s="11" t="str">
        <f t="shared" si="179"/>
        <v/>
      </c>
      <c r="BJ1328" s="11" t="str">
        <f t="shared" si="179"/>
        <v/>
      </c>
      <c r="BK1328" s="11" t="str">
        <f t="shared" si="179"/>
        <v/>
      </c>
      <c r="BL1328" s="11" t="str">
        <f t="shared" si="179"/>
        <v/>
      </c>
      <c r="BM1328" s="11" t="str">
        <f t="shared" si="179"/>
        <v/>
      </c>
      <c r="BN1328" s="11" t="str">
        <f t="shared" si="176"/>
        <v/>
      </c>
      <c r="BO1328" s="11" t="str">
        <f t="shared" si="177"/>
        <v/>
      </c>
      <c r="BP1328" s="11" t="str">
        <f t="shared" si="178"/>
        <v/>
      </c>
      <c r="BR1328" s="11">
        <f t="shared" si="175"/>
        <v>1323</v>
      </c>
      <c r="BS1328" s="6" t="str">
        <f t="shared" si="175"/>
        <v>MA_10426627g0010</v>
      </c>
      <c r="BT1328" s="6" t="str">
        <f t="shared" si="175"/>
        <v>elongation factor mitochondrial</v>
      </c>
      <c r="BU1328" s="28">
        <f t="shared" si="180"/>
        <v>-1.5</v>
      </c>
      <c r="BV1328" s="28">
        <f t="shared" si="180"/>
        <v>-1.2</v>
      </c>
      <c r="BW1328" s="28">
        <f t="shared" si="180"/>
        <v>-1.5</v>
      </c>
      <c r="BX1328" s="28">
        <f t="shared" si="180"/>
        <v>1.2</v>
      </c>
      <c r="BY1328" s="28">
        <f t="shared" si="180"/>
        <v>-1</v>
      </c>
      <c r="BZ1328" s="28">
        <f t="shared" si="180"/>
        <v>-1.3</v>
      </c>
    </row>
    <row r="1329" spans="1:78">
      <c r="A1329" s="6">
        <v>1324</v>
      </c>
      <c r="B1329" s="6" t="s">
        <v>2390</v>
      </c>
      <c r="C1329" s="6" t="s">
        <v>2391</v>
      </c>
      <c r="D1329" s="6" t="str">
        <f t="shared" si="174"/>
        <v>Protein 1324 / MA_97498g0010 / mitochondrial import receptor subunit TOM9-2-like</v>
      </c>
      <c r="E1329" s="6">
        <v>5</v>
      </c>
      <c r="F1329" s="6">
        <v>5</v>
      </c>
      <c r="G1329" s="6">
        <v>26094498</v>
      </c>
      <c r="H1329" s="6">
        <v>36546654</v>
      </c>
      <c r="I1329" s="6">
        <v>33296907</v>
      </c>
      <c r="J1329" s="6">
        <v>25988722</v>
      </c>
      <c r="K1329" s="6">
        <v>33670133</v>
      </c>
      <c r="L1329" s="6">
        <v>38885875</v>
      </c>
      <c r="M1329" s="6">
        <v>41535671</v>
      </c>
      <c r="N1329" s="6">
        <v>37899238</v>
      </c>
      <c r="O1329" s="6">
        <v>38458625</v>
      </c>
      <c r="P1329" s="6">
        <v>32097898</v>
      </c>
      <c r="Q1329" s="6">
        <v>26949619</v>
      </c>
      <c r="R1329" s="6">
        <v>38876043</v>
      </c>
      <c r="S1329" s="6">
        <v>28129631</v>
      </c>
      <c r="T1329" s="6">
        <v>21685197</v>
      </c>
      <c r="U1329" s="6">
        <v>33269426</v>
      </c>
      <c r="V1329" s="6">
        <v>34210363</v>
      </c>
      <c r="W1329" s="6">
        <v>33515472</v>
      </c>
      <c r="X1329" s="6">
        <v>32253405</v>
      </c>
      <c r="Y1329" s="6">
        <v>32769712</v>
      </c>
      <c r="Z1329" s="8">
        <v>24.637242312198801</v>
      </c>
      <c r="AA1329" s="8">
        <v>25.123235991632001</v>
      </c>
      <c r="AB1329" s="8">
        <v>24.988884833609902</v>
      </c>
      <c r="AC1329" s="8">
        <v>24.6313823549822</v>
      </c>
      <c r="AD1329" s="8">
        <v>25.0049660841612</v>
      </c>
      <c r="AE1329" s="8">
        <v>25.212742866515701</v>
      </c>
      <c r="AF1329" s="8">
        <v>25.307847525259699</v>
      </c>
      <c r="AG1329" s="8">
        <v>25.1756655061522</v>
      </c>
      <c r="AH1329" s="8">
        <v>25.196803847556499</v>
      </c>
      <c r="AI1329" s="8">
        <v>24.9359754866597</v>
      </c>
      <c r="AJ1329" s="8">
        <v>24.683761541245101</v>
      </c>
      <c r="AK1329" s="8">
        <v>25.212378045840399</v>
      </c>
      <c r="AL1329" s="8">
        <v>24.745587291945501</v>
      </c>
      <c r="AM1329" s="8">
        <v>24.3702072136903</v>
      </c>
      <c r="AN1329" s="8">
        <v>24.987693639717001</v>
      </c>
      <c r="AO1329" s="8">
        <v>25.027930076575799</v>
      </c>
      <c r="AP1329" s="8">
        <v>24.998323915742699</v>
      </c>
      <c r="AQ1329" s="8">
        <v>24.942948138462299</v>
      </c>
      <c r="AR1329" s="8">
        <v>24.965859657873501</v>
      </c>
      <c r="AS1329" s="9">
        <v>5.2713605963171199E-2</v>
      </c>
      <c r="AT1329" s="9">
        <v>1</v>
      </c>
      <c r="AU1329" s="9">
        <v>3.40111893267767E-2</v>
      </c>
      <c r="AV1329" s="10">
        <v>1.27113972452089</v>
      </c>
      <c r="AW1329" s="10">
        <v>-1.0625718510004101</v>
      </c>
      <c r="AX1329" s="10">
        <v>1.0772915706158099</v>
      </c>
      <c r="AY1329" s="10">
        <v>-1.35067728996431</v>
      </c>
      <c r="AZ1329" s="10">
        <v>-1.17994028654125</v>
      </c>
      <c r="BA1329" s="10">
        <v>1.14469969825637</v>
      </c>
      <c r="BB1329" s="9">
        <v>9.0897478001433996E-2</v>
      </c>
      <c r="BC1329" s="9">
        <v>0.90082479131779603</v>
      </c>
      <c r="BD1329" s="9">
        <v>0.83396387000025896</v>
      </c>
      <c r="BE1329" s="9">
        <v>2.7097497996445102E-2</v>
      </c>
      <c r="BF1329" s="9">
        <v>0.32784763841519399</v>
      </c>
      <c r="BG1329" s="9">
        <v>0.44656711571386798</v>
      </c>
      <c r="BH1329" s="11" t="str">
        <f t="shared" si="179"/>
        <v/>
      </c>
      <c r="BI1329" s="11" t="str">
        <f t="shared" si="179"/>
        <v/>
      </c>
      <c r="BJ1329" s="11" t="str">
        <f t="shared" si="179"/>
        <v/>
      </c>
      <c r="BK1329" s="11" t="str">
        <f t="shared" si="179"/>
        <v/>
      </c>
      <c r="BL1329" s="11" t="str">
        <f t="shared" si="179"/>
        <v/>
      </c>
      <c r="BM1329" s="11" t="str">
        <f t="shared" si="179"/>
        <v/>
      </c>
      <c r="BN1329" s="11" t="str">
        <f t="shared" si="176"/>
        <v/>
      </c>
      <c r="BO1329" s="11" t="str">
        <f t="shared" si="177"/>
        <v/>
      </c>
      <c r="BP1329" s="11" t="str">
        <f t="shared" si="178"/>
        <v/>
      </c>
      <c r="BR1329" s="11">
        <f t="shared" si="175"/>
        <v>1324</v>
      </c>
      <c r="BS1329" s="6" t="str">
        <f t="shared" si="175"/>
        <v>MA_97498g0010</v>
      </c>
      <c r="BT1329" s="6" t="str">
        <f t="shared" si="175"/>
        <v>mitochondrial import receptor subunit TOM9-2-like</v>
      </c>
      <c r="BU1329" s="28">
        <f t="shared" si="180"/>
        <v>1.3</v>
      </c>
      <c r="BV1329" s="28">
        <f t="shared" si="180"/>
        <v>-1.1000000000000001</v>
      </c>
      <c r="BW1329" s="28">
        <f t="shared" si="180"/>
        <v>1.1000000000000001</v>
      </c>
      <c r="BX1329" s="28">
        <f t="shared" si="180"/>
        <v>-1.4</v>
      </c>
      <c r="BY1329" s="28">
        <f t="shared" si="180"/>
        <v>-1.2</v>
      </c>
      <c r="BZ1329" s="28">
        <f t="shared" si="180"/>
        <v>1.1000000000000001</v>
      </c>
    </row>
    <row r="1330" spans="1:78">
      <c r="A1330" s="6">
        <v>1325</v>
      </c>
      <c r="B1330" s="6" t="s">
        <v>2392</v>
      </c>
      <c r="C1330" s="6" t="s">
        <v>1875</v>
      </c>
      <c r="D1330" s="6" t="str">
        <f t="shared" si="174"/>
        <v>Protein 1325 / MA_9881339g0010 / eukaryotic translation initiation factor 3 subunit F</v>
      </c>
      <c r="E1330" s="6">
        <v>6</v>
      </c>
      <c r="F1330" s="6">
        <v>3</v>
      </c>
      <c r="G1330" s="6">
        <v>4717854</v>
      </c>
      <c r="H1330" s="6">
        <v>3475871</v>
      </c>
      <c r="I1330" s="6">
        <v>4094318</v>
      </c>
      <c r="J1330" s="6">
        <v>3926979</v>
      </c>
      <c r="K1330" s="6">
        <v>4850382</v>
      </c>
      <c r="L1330" s="6">
        <v>5961675</v>
      </c>
      <c r="M1330" s="6">
        <v>6464536</v>
      </c>
      <c r="N1330" s="6">
        <v>5604789</v>
      </c>
      <c r="O1330" s="6">
        <v>5737124</v>
      </c>
      <c r="P1330" s="6">
        <v>2824492</v>
      </c>
      <c r="Q1330" s="6">
        <v>2568463</v>
      </c>
      <c r="R1330" s="6">
        <v>1887418</v>
      </c>
      <c r="S1330" s="6">
        <v>3612067</v>
      </c>
      <c r="T1330" s="6">
        <v>5031748</v>
      </c>
      <c r="U1330" s="6">
        <v>5315539</v>
      </c>
      <c r="V1330" s="6">
        <v>4933690</v>
      </c>
      <c r="W1330" s="6">
        <v>5366108</v>
      </c>
      <c r="X1330" s="6">
        <v>4417715</v>
      </c>
      <c r="Y1330" s="6">
        <v>4968590</v>
      </c>
      <c r="Z1330" s="8">
        <v>22.169699342557099</v>
      </c>
      <c r="AA1330" s="8">
        <v>21.728943109729201</v>
      </c>
      <c r="AB1330" s="8">
        <v>21.965191728159901</v>
      </c>
      <c r="AC1330" s="8">
        <v>21.904988452361099</v>
      </c>
      <c r="AD1330" s="8">
        <v>22.209666942975101</v>
      </c>
      <c r="AE1330" s="8">
        <v>22.507286298449198</v>
      </c>
      <c r="AF1330" s="8">
        <v>22.6241153918698</v>
      </c>
      <c r="AG1330" s="8">
        <v>22.418228631135701</v>
      </c>
      <c r="AH1330" s="8">
        <v>22.4518962695089</v>
      </c>
      <c r="AI1330" s="8">
        <v>21.429559983760399</v>
      </c>
      <c r="AJ1330" s="8">
        <v>21.2924738604118</v>
      </c>
      <c r="AK1330" s="8">
        <v>20.847982536377401</v>
      </c>
      <c r="AL1330" s="8">
        <v>21.7843932228493</v>
      </c>
      <c r="AM1330" s="8">
        <v>22.262628240298501</v>
      </c>
      <c r="AN1330" s="8">
        <v>22.3417845589546</v>
      </c>
      <c r="AO1330" s="8">
        <v>22.234235638526702</v>
      </c>
      <c r="AP1330" s="8">
        <v>22.355444660355001</v>
      </c>
      <c r="AQ1330" s="8">
        <v>22.074868918449901</v>
      </c>
      <c r="AR1330" s="8">
        <v>22.2444050672655</v>
      </c>
      <c r="AS1330" s="9">
        <v>3.4728691935256898E-3</v>
      </c>
      <c r="AT1330" s="9">
        <v>1</v>
      </c>
      <c r="AU1330" s="9">
        <v>1.2902605341799901E-3</v>
      </c>
      <c r="AV1330" s="10">
        <v>1.41881229026356</v>
      </c>
      <c r="AW1330" s="10">
        <v>-1.3873101410891899</v>
      </c>
      <c r="AX1330" s="10">
        <v>1.19288077213266</v>
      </c>
      <c r="AY1330" s="10">
        <v>-1.96833267858461</v>
      </c>
      <c r="AZ1330" s="10">
        <v>-1.1893999160762501</v>
      </c>
      <c r="BA1330" s="10">
        <v>1.65489559228993</v>
      </c>
      <c r="BB1330" s="9">
        <v>0.101497517521282</v>
      </c>
      <c r="BC1330" s="9">
        <v>0.104868948111821</v>
      </c>
      <c r="BD1330" s="9">
        <v>0.55673615216975503</v>
      </c>
      <c r="BE1330" s="9">
        <v>1.1300289836373399E-3</v>
      </c>
      <c r="BF1330" s="9">
        <v>0.61422758866089899</v>
      </c>
      <c r="BG1330" s="9">
        <v>8.2671613127944799E-3</v>
      </c>
      <c r="BH1330" s="11" t="str">
        <f t="shared" si="179"/>
        <v/>
      </c>
      <c r="BI1330" s="11" t="str">
        <f t="shared" si="179"/>
        <v/>
      </c>
      <c r="BJ1330" s="11" t="str">
        <f t="shared" si="179"/>
        <v/>
      </c>
      <c r="BK1330" s="11" t="str">
        <f t="shared" si="179"/>
        <v/>
      </c>
      <c r="BL1330" s="11" t="str">
        <f t="shared" si="179"/>
        <v/>
      </c>
      <c r="BM1330" s="11" t="str">
        <f t="shared" si="179"/>
        <v/>
      </c>
      <c r="BN1330" s="11" t="str">
        <f t="shared" si="176"/>
        <v/>
      </c>
      <c r="BO1330" s="11" t="str">
        <f t="shared" si="177"/>
        <v/>
      </c>
      <c r="BP1330" s="11" t="str">
        <f t="shared" si="178"/>
        <v/>
      </c>
      <c r="BR1330" s="11">
        <f t="shared" si="175"/>
        <v>1325</v>
      </c>
      <c r="BS1330" s="6" t="str">
        <f t="shared" si="175"/>
        <v>MA_9881339g0010</v>
      </c>
      <c r="BT1330" s="6" t="str">
        <f t="shared" si="175"/>
        <v>eukaryotic translation initiation factor 3 subunit F</v>
      </c>
      <c r="BU1330" s="28">
        <f t="shared" si="180"/>
        <v>1.4</v>
      </c>
      <c r="BV1330" s="28">
        <f t="shared" si="180"/>
        <v>-1.4</v>
      </c>
      <c r="BW1330" s="28">
        <f t="shared" si="180"/>
        <v>1.2</v>
      </c>
      <c r="BX1330" s="28">
        <f t="shared" si="180"/>
        <v>-2</v>
      </c>
      <c r="BY1330" s="28">
        <f t="shared" si="180"/>
        <v>-1.2</v>
      </c>
      <c r="BZ1330" s="28">
        <f t="shared" si="180"/>
        <v>1.7</v>
      </c>
    </row>
    <row r="1331" spans="1:78">
      <c r="A1331" s="6">
        <v>1326</v>
      </c>
      <c r="B1331" s="6" t="s">
        <v>2393</v>
      </c>
      <c r="C1331" s="6" t="s">
        <v>2394</v>
      </c>
      <c r="D1331" s="6" t="str">
        <f t="shared" si="174"/>
        <v>Protein 1326 / MA_8200529g0010 / hsp70-Hsp90 organizing 3-like</v>
      </c>
      <c r="E1331" s="6">
        <v>5</v>
      </c>
      <c r="F1331" s="6">
        <v>1</v>
      </c>
      <c r="G1331" s="6">
        <v>46687752</v>
      </c>
      <c r="H1331" s="6">
        <v>52020453</v>
      </c>
      <c r="I1331" s="6">
        <v>41065508</v>
      </c>
      <c r="J1331" s="6">
        <v>54737519</v>
      </c>
      <c r="K1331" s="6">
        <v>38035895</v>
      </c>
      <c r="L1331" s="6">
        <v>34347867</v>
      </c>
      <c r="M1331" s="6">
        <v>33929629</v>
      </c>
      <c r="N1331" s="6">
        <v>31901132</v>
      </c>
      <c r="O1331" s="6">
        <v>31649492</v>
      </c>
      <c r="P1331" s="6">
        <v>56570662</v>
      </c>
      <c r="Q1331" s="6">
        <v>41437102</v>
      </c>
      <c r="R1331" s="6">
        <v>51103748</v>
      </c>
      <c r="S1331" s="6">
        <v>52920190</v>
      </c>
      <c r="T1331" s="6">
        <v>51592867</v>
      </c>
      <c r="U1331" s="6">
        <v>32371996</v>
      </c>
      <c r="V1331" s="6">
        <v>31936440</v>
      </c>
      <c r="W1331" s="6">
        <v>33177944</v>
      </c>
      <c r="X1331" s="6">
        <v>33698693</v>
      </c>
      <c r="Y1331" s="6">
        <v>33872153</v>
      </c>
      <c r="Z1331" s="8">
        <v>25.476540789169199</v>
      </c>
      <c r="AA1331" s="8">
        <v>25.632575626699101</v>
      </c>
      <c r="AB1331" s="8">
        <v>25.291423809226199</v>
      </c>
      <c r="AC1331" s="8">
        <v>25.706026709665</v>
      </c>
      <c r="AD1331" s="8">
        <v>25.180858216858201</v>
      </c>
      <c r="AE1331" s="8">
        <v>25.033717174781302</v>
      </c>
      <c r="AF1331" s="8">
        <v>25.0160423193478</v>
      </c>
      <c r="AG1331" s="8">
        <v>24.927104282615801</v>
      </c>
      <c r="AH1331" s="8">
        <v>24.915679007626199</v>
      </c>
      <c r="AI1331" s="8">
        <v>25.7535507179673</v>
      </c>
      <c r="AJ1331" s="8">
        <v>25.304419772534601</v>
      </c>
      <c r="AK1331" s="8">
        <v>25.606925767952202</v>
      </c>
      <c r="AL1331" s="8">
        <v>25.657314905562899</v>
      </c>
      <c r="AM1331" s="8">
        <v>25.6206682830564</v>
      </c>
      <c r="AN1331" s="8">
        <v>24.9482429865249</v>
      </c>
      <c r="AO1331" s="8">
        <v>24.9287001666729</v>
      </c>
      <c r="AP1331" s="8">
        <v>24.983721151080701</v>
      </c>
      <c r="AQ1331" s="8">
        <v>25.0061893019396</v>
      </c>
      <c r="AR1331" s="8">
        <v>25.013596355316</v>
      </c>
      <c r="AS1331" s="9">
        <v>6.02324498724242E-5</v>
      </c>
      <c r="AT1331" s="9">
        <v>2.58109884426082E-2</v>
      </c>
      <c r="AU1331" s="9">
        <v>8.5241045054848798E-6</v>
      </c>
      <c r="AV1331" s="10">
        <v>-1.3989547846936801</v>
      </c>
      <c r="AW1331" s="10">
        <v>1.0951214379713401</v>
      </c>
      <c r="AX1331" s="10">
        <v>-1.3960929892562901</v>
      </c>
      <c r="AY1331" s="10">
        <v>1.5320253754706299</v>
      </c>
      <c r="AZ1331" s="10">
        <v>1.0020498601879799</v>
      </c>
      <c r="BA1331" s="10">
        <v>-1.52889136193605</v>
      </c>
      <c r="BB1331" s="9">
        <v>1.00935137726865E-3</v>
      </c>
      <c r="BC1331" s="9">
        <v>0.51641203899653498</v>
      </c>
      <c r="BD1331" s="9">
        <v>6.1006327519697002E-4</v>
      </c>
      <c r="BE1331" s="9">
        <v>8.8462646610887305E-5</v>
      </c>
      <c r="BF1331" s="9">
        <v>0.99999001720623304</v>
      </c>
      <c r="BG1331" s="9">
        <v>4.85780094992005E-5</v>
      </c>
      <c r="BH1331" s="11" t="str">
        <f t="shared" si="179"/>
        <v/>
      </c>
      <c r="BI1331" s="11" t="str">
        <f t="shared" si="179"/>
        <v/>
      </c>
      <c r="BJ1331" s="11" t="str">
        <f t="shared" si="179"/>
        <v/>
      </c>
      <c r="BK1331" s="11" t="str">
        <f t="shared" si="179"/>
        <v/>
      </c>
      <c r="BL1331" s="11" t="str">
        <f t="shared" si="179"/>
        <v/>
      </c>
      <c r="BM1331" s="11" t="str">
        <f t="shared" si="179"/>
        <v/>
      </c>
      <c r="BN1331" s="11" t="str">
        <f t="shared" si="176"/>
        <v/>
      </c>
      <c r="BO1331" s="11" t="str">
        <f t="shared" si="177"/>
        <v/>
      </c>
      <c r="BP1331" s="11" t="str">
        <f t="shared" si="178"/>
        <v/>
      </c>
      <c r="BR1331" s="11">
        <f t="shared" si="175"/>
        <v>1326</v>
      </c>
      <c r="BS1331" s="6" t="str">
        <f t="shared" si="175"/>
        <v>MA_8200529g0010</v>
      </c>
      <c r="BT1331" s="6" t="str">
        <f t="shared" si="175"/>
        <v>hsp70-Hsp90 organizing 3-like</v>
      </c>
      <c r="BU1331" s="28">
        <f t="shared" si="180"/>
        <v>-1.4</v>
      </c>
      <c r="BV1331" s="28">
        <f t="shared" si="180"/>
        <v>1.1000000000000001</v>
      </c>
      <c r="BW1331" s="28">
        <f t="shared" si="180"/>
        <v>-1.4</v>
      </c>
      <c r="BX1331" s="28">
        <f t="shared" si="180"/>
        <v>1.5</v>
      </c>
      <c r="BY1331" s="28">
        <f t="shared" si="180"/>
        <v>1</v>
      </c>
      <c r="BZ1331" s="28">
        <f t="shared" si="180"/>
        <v>-1.5</v>
      </c>
    </row>
    <row r="1332" spans="1:78">
      <c r="A1332" s="6">
        <v>1327</v>
      </c>
      <c r="B1332" s="6" t="s">
        <v>2395</v>
      </c>
      <c r="C1332" s="6" t="s">
        <v>555</v>
      </c>
      <c r="D1332" s="6" t="str">
        <f t="shared" si="174"/>
        <v>Protein 1327 / MA_92473g0020 / probable 3-hydroxyisobutyrate dehydrogenase-like mitochondrial</v>
      </c>
      <c r="E1332" s="6">
        <v>6</v>
      </c>
      <c r="F1332" s="6">
        <v>6</v>
      </c>
      <c r="G1332" s="6">
        <v>10240695</v>
      </c>
      <c r="H1332" s="6">
        <v>12179885</v>
      </c>
      <c r="I1332" s="6">
        <v>9250657</v>
      </c>
      <c r="J1332" s="6">
        <v>10106856</v>
      </c>
      <c r="K1332" s="6">
        <v>8871964</v>
      </c>
      <c r="L1332" s="6">
        <v>11786964</v>
      </c>
      <c r="M1332" s="6">
        <v>8912442</v>
      </c>
      <c r="N1332" s="6">
        <v>9926552</v>
      </c>
      <c r="O1332" s="6">
        <v>10271379</v>
      </c>
      <c r="P1332" s="6">
        <v>11536378</v>
      </c>
      <c r="Q1332" s="6">
        <v>12013919</v>
      </c>
      <c r="R1332" s="6">
        <v>12068701</v>
      </c>
      <c r="S1332" s="6">
        <v>12718843</v>
      </c>
      <c r="T1332" s="6">
        <v>10847846</v>
      </c>
      <c r="U1332" s="6">
        <v>11652121</v>
      </c>
      <c r="V1332" s="6">
        <v>13179995</v>
      </c>
      <c r="W1332" s="6">
        <v>13459389</v>
      </c>
      <c r="X1332" s="6">
        <v>12002371</v>
      </c>
      <c r="Y1332" s="6">
        <v>12773256</v>
      </c>
      <c r="Z1332" s="8">
        <v>23.287810293517101</v>
      </c>
      <c r="AA1332" s="8">
        <v>23.537997175886598</v>
      </c>
      <c r="AB1332" s="8">
        <v>23.141124401653901</v>
      </c>
      <c r="AC1332" s="8">
        <v>23.268830943487099</v>
      </c>
      <c r="AD1332" s="8">
        <v>23.080822080774301</v>
      </c>
      <c r="AE1332" s="8">
        <v>23.4906888315383</v>
      </c>
      <c r="AF1332" s="8">
        <v>23.087389352203601</v>
      </c>
      <c r="AG1332" s="8">
        <v>23.2428612522002</v>
      </c>
      <c r="AH1332" s="8">
        <v>23.292126550142701</v>
      </c>
      <c r="AI1332" s="8">
        <v>23.459687005902801</v>
      </c>
      <c r="AJ1332" s="8">
        <v>23.518203506312201</v>
      </c>
      <c r="AK1332" s="8">
        <v>23.524767065929101</v>
      </c>
      <c r="AL1332" s="8">
        <v>23.6004641025947</v>
      </c>
      <c r="AM1332" s="8">
        <v>23.370905266915901</v>
      </c>
      <c r="AN1332" s="8">
        <v>23.4740892523673</v>
      </c>
      <c r="AO1332" s="8">
        <v>23.651846487252801</v>
      </c>
      <c r="AP1332" s="8">
        <v>23.6821095833219</v>
      </c>
      <c r="AQ1332" s="8">
        <v>23.516816094383401</v>
      </c>
      <c r="AR1332" s="8">
        <v>23.6066229900587</v>
      </c>
      <c r="AS1332" s="9">
        <v>8.5903979204142392E-3</v>
      </c>
      <c r="AT1332" s="9">
        <v>1</v>
      </c>
      <c r="AU1332" s="9">
        <v>3.9102633755714296E-3</v>
      </c>
      <c r="AV1332" s="10">
        <v>1.0104160895580401</v>
      </c>
      <c r="AW1332" s="10">
        <v>1.1740455727958801</v>
      </c>
      <c r="AX1332" s="10">
        <v>1.25091165405981</v>
      </c>
      <c r="AY1332" s="10">
        <v>1.1619426738438099</v>
      </c>
      <c r="AZ1332" s="10">
        <v>1.2380163647304501</v>
      </c>
      <c r="BA1332" s="10">
        <v>1.06547112228436</v>
      </c>
      <c r="BB1332" s="9">
        <v>0.99827371252616404</v>
      </c>
      <c r="BC1332" s="9">
        <v>6.5235231740547198E-2</v>
      </c>
      <c r="BD1332" s="9">
        <v>8.0806908698624093E-3</v>
      </c>
      <c r="BE1332" s="9">
        <v>0.116572920527624</v>
      </c>
      <c r="BF1332" s="9">
        <v>1.7226470249018098E-2</v>
      </c>
      <c r="BG1332" s="9">
        <v>0.70498378382090299</v>
      </c>
      <c r="BH1332" s="11" t="str">
        <f t="shared" si="179"/>
        <v/>
      </c>
      <c r="BI1332" s="11" t="str">
        <f t="shared" si="179"/>
        <v/>
      </c>
      <c r="BJ1332" s="11" t="str">
        <f t="shared" si="179"/>
        <v/>
      </c>
      <c r="BK1332" s="11" t="str">
        <f t="shared" si="179"/>
        <v/>
      </c>
      <c r="BL1332" s="11" t="str">
        <f t="shared" si="179"/>
        <v/>
      </c>
      <c r="BM1332" s="11" t="str">
        <f t="shared" si="179"/>
        <v/>
      </c>
      <c r="BN1332" s="11" t="str">
        <f t="shared" si="176"/>
        <v/>
      </c>
      <c r="BO1332" s="11" t="str">
        <f t="shared" si="177"/>
        <v/>
      </c>
      <c r="BP1332" s="11" t="str">
        <f t="shared" si="178"/>
        <v/>
      </c>
      <c r="BR1332" s="11">
        <f t="shared" si="175"/>
        <v>1327</v>
      </c>
      <c r="BS1332" s="6" t="str">
        <f t="shared" si="175"/>
        <v>MA_92473g0020</v>
      </c>
      <c r="BT1332" s="6" t="str">
        <f t="shared" si="175"/>
        <v>probable 3-hydroxyisobutyrate dehydrogenase-like mitochondrial</v>
      </c>
      <c r="BU1332" s="28">
        <f t="shared" si="180"/>
        <v>1</v>
      </c>
      <c r="BV1332" s="28">
        <f t="shared" si="180"/>
        <v>1.2</v>
      </c>
      <c r="BW1332" s="28">
        <f t="shared" si="180"/>
        <v>1.3</v>
      </c>
      <c r="BX1332" s="28">
        <f t="shared" si="180"/>
        <v>1.2</v>
      </c>
      <c r="BY1332" s="28">
        <f t="shared" si="180"/>
        <v>1.2</v>
      </c>
      <c r="BZ1332" s="28">
        <f t="shared" si="180"/>
        <v>1.1000000000000001</v>
      </c>
    </row>
    <row r="1333" spans="1:78">
      <c r="A1333" s="6">
        <v>1328</v>
      </c>
      <c r="B1333" s="6" t="s">
        <v>2396</v>
      </c>
      <c r="C1333" s="6" t="s">
        <v>2397</v>
      </c>
      <c r="D1333" s="6" t="str">
        <f t="shared" si="174"/>
        <v>Protein 1328 / MA_100906g0010 / isocitrate dehydrogenase [NAD] regulatory subunit mitochondrial-like isoform X1</v>
      </c>
      <c r="E1333" s="6">
        <v>5</v>
      </c>
      <c r="F1333" s="6">
        <v>5</v>
      </c>
      <c r="G1333" s="6">
        <v>18393367</v>
      </c>
      <c r="H1333" s="6">
        <v>17250141</v>
      </c>
      <c r="I1333" s="6">
        <v>16301197</v>
      </c>
      <c r="J1333" s="6">
        <v>9422414</v>
      </c>
      <c r="K1333" s="6">
        <v>16254287</v>
      </c>
      <c r="L1333" s="6">
        <v>9080134</v>
      </c>
      <c r="M1333" s="6">
        <v>7201926</v>
      </c>
      <c r="N1333" s="6">
        <v>9962752</v>
      </c>
      <c r="O1333" s="6">
        <v>7128780</v>
      </c>
      <c r="P1333" s="6">
        <v>9173718</v>
      </c>
      <c r="Q1333" s="6">
        <v>14770955</v>
      </c>
      <c r="R1333" s="6">
        <v>14671033</v>
      </c>
      <c r="S1333" s="6">
        <v>19624500</v>
      </c>
      <c r="T1333" s="6">
        <v>15869048</v>
      </c>
      <c r="U1333" s="6">
        <v>13012128</v>
      </c>
      <c r="V1333" s="6">
        <v>14100548</v>
      </c>
      <c r="W1333" s="6">
        <v>12737105</v>
      </c>
      <c r="X1333" s="6">
        <v>7237647</v>
      </c>
      <c r="Y1333" s="6">
        <v>7984600</v>
      </c>
      <c r="Z1333" s="8">
        <v>24.132682260849698</v>
      </c>
      <c r="AA1333" s="8">
        <v>24.040104818518</v>
      </c>
      <c r="AB1333" s="8">
        <v>23.958474569929201</v>
      </c>
      <c r="AC1333" s="8">
        <v>23.167665291547099</v>
      </c>
      <c r="AD1333" s="8">
        <v>23.954316937303801</v>
      </c>
      <c r="AE1333" s="8">
        <v>23.114282157557199</v>
      </c>
      <c r="AF1333" s="8">
        <v>22.779951345194799</v>
      </c>
      <c r="AG1333" s="8">
        <v>23.248112880728598</v>
      </c>
      <c r="AH1333" s="8">
        <v>22.765223768216401</v>
      </c>
      <c r="AI1333" s="8">
        <v>23.129075128994501</v>
      </c>
      <c r="AJ1333" s="8">
        <v>23.816259769205502</v>
      </c>
      <c r="AK1333" s="8">
        <v>23.806467120192799</v>
      </c>
      <c r="AL1333" s="8">
        <v>24.226152561186002</v>
      </c>
      <c r="AM1333" s="8">
        <v>23.9197122462677</v>
      </c>
      <c r="AN1333" s="8">
        <v>23.6333535835305</v>
      </c>
      <c r="AO1333" s="8">
        <v>23.749247896446899</v>
      </c>
      <c r="AP1333" s="8">
        <v>23.602534070788899</v>
      </c>
      <c r="AQ1333" s="8">
        <v>22.7870893145355</v>
      </c>
      <c r="AR1333" s="8">
        <v>22.928788704891701</v>
      </c>
      <c r="AS1333" s="9">
        <v>2.40974934177095E-2</v>
      </c>
      <c r="AT1333" s="9">
        <v>1</v>
      </c>
      <c r="AU1333" s="9">
        <v>1.33243210748292E-2</v>
      </c>
      <c r="AV1333" s="10">
        <v>-1.8324276504496</v>
      </c>
      <c r="AW1333" s="10">
        <v>-1.0505285791907799</v>
      </c>
      <c r="AX1333" s="10">
        <v>-1.4244905605304401</v>
      </c>
      <c r="AY1333" s="10">
        <v>1.7442910994968901</v>
      </c>
      <c r="AZ1333" s="10">
        <v>1.2863740211569099</v>
      </c>
      <c r="BA1333" s="10">
        <v>-1.35597506697792</v>
      </c>
      <c r="BB1333" s="9">
        <v>1.90728779735404E-2</v>
      </c>
      <c r="BC1333" s="9">
        <v>0.99095531142760596</v>
      </c>
      <c r="BD1333" s="9">
        <v>0.19864157148935599</v>
      </c>
      <c r="BE1333" s="9">
        <v>3.2508725082417797E-2</v>
      </c>
      <c r="BF1333" s="9">
        <v>0.514132483532727</v>
      </c>
      <c r="BG1333" s="9">
        <v>0.30916755003666702</v>
      </c>
      <c r="BH1333" s="11" t="str">
        <f t="shared" si="179"/>
        <v/>
      </c>
      <c r="BI1333" s="11" t="str">
        <f t="shared" si="179"/>
        <v/>
      </c>
      <c r="BJ1333" s="11" t="str">
        <f t="shared" si="179"/>
        <v/>
      </c>
      <c r="BK1333" s="11" t="str">
        <f t="shared" si="179"/>
        <v/>
      </c>
      <c r="BL1333" s="11" t="str">
        <f t="shared" si="179"/>
        <v/>
      </c>
      <c r="BM1333" s="11" t="str">
        <f t="shared" si="179"/>
        <v/>
      </c>
      <c r="BN1333" s="11" t="str">
        <f t="shared" si="176"/>
        <v/>
      </c>
      <c r="BO1333" s="11" t="str">
        <f t="shared" si="177"/>
        <v/>
      </c>
      <c r="BP1333" s="11" t="str">
        <f t="shared" si="178"/>
        <v/>
      </c>
      <c r="BR1333" s="11">
        <f t="shared" si="175"/>
        <v>1328</v>
      </c>
      <c r="BS1333" s="6" t="str">
        <f t="shared" si="175"/>
        <v>MA_100906g0010</v>
      </c>
      <c r="BT1333" s="6" t="str">
        <f t="shared" si="175"/>
        <v>isocitrate dehydrogenase [NAD] regulatory subunit mitochondrial-like isoform X1</v>
      </c>
      <c r="BU1333" s="28">
        <f t="shared" si="180"/>
        <v>-1.8</v>
      </c>
      <c r="BV1333" s="28">
        <f t="shared" si="180"/>
        <v>-1.1000000000000001</v>
      </c>
      <c r="BW1333" s="28">
        <f t="shared" si="180"/>
        <v>-1.4</v>
      </c>
      <c r="BX1333" s="28">
        <f t="shared" si="180"/>
        <v>1.7</v>
      </c>
      <c r="BY1333" s="28">
        <f t="shared" si="180"/>
        <v>1.3</v>
      </c>
      <c r="BZ1333" s="28">
        <f t="shared" si="180"/>
        <v>-1.4</v>
      </c>
    </row>
    <row r="1334" spans="1:78">
      <c r="A1334" s="6">
        <v>1329</v>
      </c>
      <c r="B1334" s="6" t="s">
        <v>2398</v>
      </c>
      <c r="C1334" s="6" t="s">
        <v>2399</v>
      </c>
      <c r="D1334" s="6" t="str">
        <f t="shared" si="174"/>
        <v>Protein 1329 / MA_72395g0010 / aquaporin PIP2 2</v>
      </c>
      <c r="E1334" s="6">
        <v>6</v>
      </c>
      <c r="F1334" s="6">
        <v>4</v>
      </c>
      <c r="G1334" s="6">
        <v>7020669</v>
      </c>
      <c r="H1334" s="6">
        <v>5546369</v>
      </c>
      <c r="I1334" s="6">
        <v>6866142</v>
      </c>
      <c r="J1334" s="6">
        <v>7605235</v>
      </c>
      <c r="K1334" s="6">
        <v>7144431</v>
      </c>
      <c r="L1334" s="6">
        <v>3330897</v>
      </c>
      <c r="M1334" s="6">
        <v>2487073</v>
      </c>
      <c r="N1334" s="6">
        <v>3138257</v>
      </c>
      <c r="O1334" s="6">
        <v>2396816</v>
      </c>
      <c r="P1334" s="6">
        <v>5791889</v>
      </c>
      <c r="Q1334" s="6">
        <v>6824027</v>
      </c>
      <c r="R1334" s="6">
        <v>6464873</v>
      </c>
      <c r="S1334" s="6">
        <v>7484602</v>
      </c>
      <c r="T1334" s="6">
        <v>3950319</v>
      </c>
      <c r="U1334" s="6">
        <v>3225794</v>
      </c>
      <c r="V1334" s="6">
        <v>3572877</v>
      </c>
      <c r="W1334" s="6">
        <v>3056399</v>
      </c>
      <c r="X1334" s="6">
        <v>3035511</v>
      </c>
      <c r="Y1334" s="6">
        <v>3085974</v>
      </c>
      <c r="Z1334" s="8">
        <v>22.7431770809075</v>
      </c>
      <c r="AA1334" s="8">
        <v>22.403112171414001</v>
      </c>
      <c r="AB1334" s="8">
        <v>22.711068263580799</v>
      </c>
      <c r="AC1334" s="8">
        <v>22.858561396905301</v>
      </c>
      <c r="AD1334" s="8">
        <v>22.768387685450499</v>
      </c>
      <c r="AE1334" s="8">
        <v>21.6674793121426</v>
      </c>
      <c r="AF1334" s="8">
        <v>21.246017423156601</v>
      </c>
      <c r="AG1334" s="8">
        <v>21.581532072504402</v>
      </c>
      <c r="AH1334" s="8">
        <v>21.1926877290093</v>
      </c>
      <c r="AI1334" s="8">
        <v>22.465602523146501</v>
      </c>
      <c r="AJ1334" s="8">
        <v>22.7021919241704</v>
      </c>
      <c r="AK1334" s="8">
        <v>22.6241905984363</v>
      </c>
      <c r="AL1334" s="8">
        <v>22.835494171126602</v>
      </c>
      <c r="AM1334" s="8">
        <v>21.913537729230502</v>
      </c>
      <c r="AN1334" s="8">
        <v>21.621222879898401</v>
      </c>
      <c r="AO1334" s="8">
        <v>21.768654817827699</v>
      </c>
      <c r="AP1334" s="8">
        <v>21.543401462745699</v>
      </c>
      <c r="AQ1334" s="8">
        <v>21.533507970520301</v>
      </c>
      <c r="AR1334" s="8">
        <v>21.557294476265501</v>
      </c>
      <c r="AS1334" s="9">
        <v>8.0939927052097E-6</v>
      </c>
      <c r="AT1334" s="9">
        <v>2.1141986413529801E-3</v>
      </c>
      <c r="AU1334" s="9">
        <v>6.5192680892783799E-7</v>
      </c>
      <c r="AV1334" s="10">
        <v>-2.4198744284418199</v>
      </c>
      <c r="AW1334" s="10">
        <v>-1.1397030118754601</v>
      </c>
      <c r="AX1334" s="10">
        <v>-2.1317599614926901</v>
      </c>
      <c r="AY1334" s="10">
        <v>2.12325000743812</v>
      </c>
      <c r="AZ1334" s="10">
        <v>1.13515333440609</v>
      </c>
      <c r="BA1334" s="10">
        <v>-1.8704521610281</v>
      </c>
      <c r="BB1334" s="9">
        <v>4.4901316298417998E-6</v>
      </c>
      <c r="BC1334" s="9">
        <v>0.60067521612209596</v>
      </c>
      <c r="BD1334" s="9">
        <v>1.4254356101805999E-5</v>
      </c>
      <c r="BE1334" s="9">
        <v>3.0094239870104299E-5</v>
      </c>
      <c r="BF1334" s="9">
        <v>0.66488361532146101</v>
      </c>
      <c r="BG1334" s="9">
        <v>1.2142486025679099E-4</v>
      </c>
      <c r="BH1334" s="11" t="str">
        <f t="shared" si="179"/>
        <v>x</v>
      </c>
      <c r="BI1334" s="11" t="str">
        <f t="shared" si="179"/>
        <v/>
      </c>
      <c r="BJ1334" s="11" t="str">
        <f t="shared" si="179"/>
        <v>x</v>
      </c>
      <c r="BK1334" s="11" t="str">
        <f t="shared" si="179"/>
        <v>x</v>
      </c>
      <c r="BL1334" s="11" t="str">
        <f t="shared" si="179"/>
        <v/>
      </c>
      <c r="BM1334" s="11" t="str">
        <f t="shared" si="179"/>
        <v/>
      </c>
      <c r="BN1334" s="11" t="str">
        <f t="shared" si="176"/>
        <v>x</v>
      </c>
      <c r="BO1334" s="11" t="str">
        <f t="shared" si="177"/>
        <v>x</v>
      </c>
      <c r="BP1334" s="11" t="str">
        <f t="shared" si="178"/>
        <v/>
      </c>
      <c r="BR1334" s="11">
        <f t="shared" si="175"/>
        <v>1329</v>
      </c>
      <c r="BS1334" s="6" t="str">
        <f t="shared" si="175"/>
        <v>MA_72395g0010</v>
      </c>
      <c r="BT1334" s="6" t="str">
        <f t="shared" si="175"/>
        <v>aquaporin PIP2 2</v>
      </c>
      <c r="BU1334" s="28" t="str">
        <f t="shared" si="180"/>
        <v>-2,4*</v>
      </c>
      <c r="BV1334" s="28">
        <f t="shared" si="180"/>
        <v>-1.1000000000000001</v>
      </c>
      <c r="BW1334" s="28" t="str">
        <f t="shared" si="180"/>
        <v>-2,1*</v>
      </c>
      <c r="BX1334" s="28" t="str">
        <f t="shared" si="180"/>
        <v>2,1*</v>
      </c>
      <c r="BY1334" s="28">
        <f t="shared" si="180"/>
        <v>1.1000000000000001</v>
      </c>
      <c r="BZ1334" s="28">
        <f t="shared" si="180"/>
        <v>-1.9</v>
      </c>
    </row>
    <row r="1335" spans="1:78">
      <c r="A1335" s="6">
        <v>1330</v>
      </c>
      <c r="B1335" s="6" t="s">
        <v>2400</v>
      </c>
      <c r="C1335" s="6" t="s">
        <v>2401</v>
      </c>
      <c r="D1335" s="6" t="str">
        <f t="shared" si="174"/>
        <v>Protein 1330 / MA_14925g0010 / glutathione S-transferase</v>
      </c>
      <c r="E1335" s="6">
        <v>6</v>
      </c>
      <c r="F1335" s="6">
        <v>3</v>
      </c>
      <c r="G1335" s="6">
        <v>8089732</v>
      </c>
      <c r="H1335" s="6">
        <v>7494236</v>
      </c>
      <c r="I1335" s="6">
        <v>9276785</v>
      </c>
      <c r="J1335" s="6">
        <v>6237762</v>
      </c>
      <c r="K1335" s="6">
        <v>9926950</v>
      </c>
      <c r="L1335" s="6">
        <v>16265683</v>
      </c>
      <c r="M1335" s="6">
        <v>13213756</v>
      </c>
      <c r="N1335" s="6">
        <v>16009483</v>
      </c>
      <c r="O1335" s="6">
        <v>14011709</v>
      </c>
      <c r="P1335" s="6">
        <v>5083437</v>
      </c>
      <c r="Q1335" s="6">
        <v>4830847</v>
      </c>
      <c r="R1335" s="6">
        <v>5777160</v>
      </c>
      <c r="S1335" s="6">
        <v>5970917</v>
      </c>
      <c r="T1335" s="6">
        <v>6957433</v>
      </c>
      <c r="U1335" s="6">
        <v>8195130</v>
      </c>
      <c r="V1335" s="6">
        <v>9944245</v>
      </c>
      <c r="W1335" s="6">
        <v>8000676</v>
      </c>
      <c r="X1335" s="6">
        <v>7685664</v>
      </c>
      <c r="Y1335" s="6">
        <v>8177677</v>
      </c>
      <c r="Z1335" s="8">
        <v>22.947660478570899</v>
      </c>
      <c r="AA1335" s="8">
        <v>22.8373499794263</v>
      </c>
      <c r="AB1335" s="8">
        <v>23.1451934750874</v>
      </c>
      <c r="AC1335" s="8">
        <v>22.5725970774755</v>
      </c>
      <c r="AD1335" s="8">
        <v>23.242919095156701</v>
      </c>
      <c r="AE1335" s="8">
        <v>23.955328066979401</v>
      </c>
      <c r="AF1335" s="8">
        <v>23.655537274048399</v>
      </c>
      <c r="AG1335" s="8">
        <v>23.932423383347398</v>
      </c>
      <c r="AH1335" s="8">
        <v>23.7401295953876</v>
      </c>
      <c r="AI1335" s="8">
        <v>22.277372827384401</v>
      </c>
      <c r="AJ1335" s="8">
        <v>22.203844730552699</v>
      </c>
      <c r="AK1335" s="8">
        <v>22.461929020382701</v>
      </c>
      <c r="AL1335" s="8">
        <v>22.509521083688501</v>
      </c>
      <c r="AM1335" s="8">
        <v>22.7301236798113</v>
      </c>
      <c r="AN1335" s="8">
        <v>22.9663354044168</v>
      </c>
      <c r="AO1335" s="8">
        <v>23.245430410357699</v>
      </c>
      <c r="AP1335" s="8">
        <v>22.931690471904801</v>
      </c>
      <c r="AQ1335" s="8">
        <v>22.873738475710599</v>
      </c>
      <c r="AR1335" s="8">
        <v>22.963259650077799</v>
      </c>
      <c r="AS1335" s="9">
        <v>6.0134637423374902E-6</v>
      </c>
      <c r="AT1335" s="9">
        <v>1.4332543376128801E-3</v>
      </c>
      <c r="AU1335" s="9">
        <v>4.38304078780696E-7</v>
      </c>
      <c r="AV1335" s="10">
        <v>1.82983118889839</v>
      </c>
      <c r="AW1335" s="10">
        <v>-1.4266048197369401</v>
      </c>
      <c r="AX1335" s="10">
        <v>1.0330763357805199</v>
      </c>
      <c r="AY1335" s="10">
        <v>-2.61044599338741</v>
      </c>
      <c r="AZ1335" s="10">
        <v>-1.77124489790572</v>
      </c>
      <c r="BA1335" s="10">
        <v>1.47379167978067</v>
      </c>
      <c r="BB1335" s="9">
        <v>5.2910097184111202E-5</v>
      </c>
      <c r="BC1335" s="9">
        <v>5.0742667322099004E-3</v>
      </c>
      <c r="BD1335" s="9">
        <v>0.98180786335162995</v>
      </c>
      <c r="BE1335" s="9">
        <v>1.7842042721039101E-7</v>
      </c>
      <c r="BF1335" s="9">
        <v>9.7469393133597899E-5</v>
      </c>
      <c r="BG1335" s="9">
        <v>2.44882047399531E-3</v>
      </c>
      <c r="BH1335" s="11" t="str">
        <f t="shared" si="179"/>
        <v/>
      </c>
      <c r="BI1335" s="11" t="str">
        <f t="shared" si="179"/>
        <v/>
      </c>
      <c r="BJ1335" s="11" t="str">
        <f t="shared" si="179"/>
        <v/>
      </c>
      <c r="BK1335" s="11" t="str">
        <f t="shared" si="179"/>
        <v>x</v>
      </c>
      <c r="BL1335" s="11" t="str">
        <f t="shared" si="179"/>
        <v/>
      </c>
      <c r="BM1335" s="11" t="str">
        <f t="shared" si="179"/>
        <v/>
      </c>
      <c r="BN1335" s="11" t="str">
        <f t="shared" si="176"/>
        <v>x</v>
      </c>
      <c r="BO1335" s="11" t="str">
        <f t="shared" si="177"/>
        <v>x</v>
      </c>
      <c r="BP1335" s="11" t="str">
        <f t="shared" si="178"/>
        <v/>
      </c>
      <c r="BR1335" s="11">
        <f t="shared" si="175"/>
        <v>1330</v>
      </c>
      <c r="BS1335" s="6" t="str">
        <f t="shared" si="175"/>
        <v>MA_14925g0010</v>
      </c>
      <c r="BT1335" s="6" t="str">
        <f t="shared" si="175"/>
        <v>glutathione S-transferase</v>
      </c>
      <c r="BU1335" s="28">
        <f t="shared" si="180"/>
        <v>1.8</v>
      </c>
      <c r="BV1335" s="28">
        <f t="shared" si="180"/>
        <v>-1.4</v>
      </c>
      <c r="BW1335" s="28">
        <f t="shared" si="180"/>
        <v>1</v>
      </c>
      <c r="BX1335" s="28" t="str">
        <f t="shared" si="180"/>
        <v>-2,6*</v>
      </c>
      <c r="BY1335" s="28">
        <f t="shared" si="180"/>
        <v>-1.8</v>
      </c>
      <c r="BZ1335" s="28">
        <f t="shared" si="180"/>
        <v>1.5</v>
      </c>
    </row>
    <row r="1336" spans="1:78">
      <c r="A1336" s="6">
        <v>1331</v>
      </c>
      <c r="B1336" s="6" t="s">
        <v>2402</v>
      </c>
      <c r="C1336" s="6" t="s">
        <v>98</v>
      </c>
      <c r="D1336" s="6" t="str">
        <f t="shared" si="174"/>
        <v>Protein 1331 / MA_426565g0010 / ATP synthase subunit mitochondrial</v>
      </c>
      <c r="E1336" s="6">
        <v>4</v>
      </c>
      <c r="F1336" s="6">
        <v>4</v>
      </c>
      <c r="G1336" s="6">
        <v>129241557</v>
      </c>
      <c r="H1336" s="6">
        <v>158315028</v>
      </c>
      <c r="I1336" s="6">
        <v>121247838</v>
      </c>
      <c r="J1336" s="6">
        <v>130787930</v>
      </c>
      <c r="K1336" s="6">
        <v>117831019</v>
      </c>
      <c r="L1336" s="6">
        <v>127828351</v>
      </c>
      <c r="M1336" s="6">
        <v>132606444</v>
      </c>
      <c r="N1336" s="6">
        <v>117429918</v>
      </c>
      <c r="O1336" s="6">
        <v>131074594</v>
      </c>
      <c r="P1336" s="6">
        <v>176148894</v>
      </c>
      <c r="Q1336" s="6">
        <v>142217183</v>
      </c>
      <c r="R1336" s="6">
        <v>191315688</v>
      </c>
      <c r="S1336" s="6">
        <v>152709937</v>
      </c>
      <c r="T1336" s="6">
        <v>111438062</v>
      </c>
      <c r="U1336" s="6">
        <v>161099790</v>
      </c>
      <c r="V1336" s="6">
        <v>160385601</v>
      </c>
      <c r="W1336" s="6">
        <v>142057727</v>
      </c>
      <c r="X1336" s="6">
        <v>145791049</v>
      </c>
      <c r="Y1336" s="6">
        <v>135975651</v>
      </c>
      <c r="Z1336" s="8">
        <v>26.945494795367601</v>
      </c>
      <c r="AA1336" s="8">
        <v>27.2382229684086</v>
      </c>
      <c r="AB1336" s="8">
        <v>26.853383781578199</v>
      </c>
      <c r="AC1336" s="8">
        <v>26.962654164364299</v>
      </c>
      <c r="AD1336" s="8">
        <v>26.812144137542401</v>
      </c>
      <c r="AE1336" s="8">
        <v>26.9296326056418</v>
      </c>
      <c r="AF1336" s="8">
        <v>26.982575643908</v>
      </c>
      <c r="AG1336" s="8">
        <v>26.8072247744586</v>
      </c>
      <c r="AH1336" s="8">
        <v>26.965812836251299</v>
      </c>
      <c r="AI1336" s="8">
        <v>27.392220175596702</v>
      </c>
      <c r="AJ1336" s="8">
        <v>27.083520544247801</v>
      </c>
      <c r="AK1336" s="8">
        <v>27.511379939483501</v>
      </c>
      <c r="AL1336" s="8">
        <v>27.186218702007601</v>
      </c>
      <c r="AM1336" s="8">
        <v>26.731666832709699</v>
      </c>
      <c r="AN1336" s="8">
        <v>27.2633793725341</v>
      </c>
      <c r="AO1336" s="8">
        <v>27.256969385316001</v>
      </c>
      <c r="AP1336" s="8">
        <v>27.081902065821001</v>
      </c>
      <c r="AQ1336" s="8">
        <v>27.1193269056518</v>
      </c>
      <c r="AR1336" s="8">
        <v>27.018773091997002</v>
      </c>
      <c r="AS1336" s="9">
        <v>0.16887160970996301</v>
      </c>
      <c r="AT1336" s="9">
        <v>1</v>
      </c>
      <c r="AU1336" s="9">
        <v>0.13252063076218601</v>
      </c>
      <c r="AV1336" s="10">
        <v>-1.0288755614728899</v>
      </c>
      <c r="AW1336" s="10">
        <v>1.1636210250761301</v>
      </c>
      <c r="AX1336" s="10">
        <v>1.13736096407914</v>
      </c>
      <c r="AY1336" s="10">
        <v>1.1972212355168601</v>
      </c>
      <c r="AZ1336" s="10">
        <v>1.17020290051427</v>
      </c>
      <c r="BA1336" s="10">
        <v>-1.02308859001351</v>
      </c>
      <c r="BB1336" s="9">
        <v>0.98797910622360297</v>
      </c>
      <c r="BC1336" s="9">
        <v>0.30315774329605599</v>
      </c>
      <c r="BD1336" s="9">
        <v>0.437259707358925</v>
      </c>
      <c r="BE1336" s="9">
        <v>0.21852440281174801</v>
      </c>
      <c r="BF1336" s="9">
        <v>0.320961957673287</v>
      </c>
      <c r="BG1336" s="9">
        <v>0.99250989977034298</v>
      </c>
      <c r="BH1336" s="11" t="str">
        <f t="shared" si="179"/>
        <v/>
      </c>
      <c r="BI1336" s="11" t="str">
        <f t="shared" si="179"/>
        <v/>
      </c>
      <c r="BJ1336" s="11" t="str">
        <f t="shared" si="179"/>
        <v/>
      </c>
      <c r="BK1336" s="11" t="str">
        <f t="shared" si="179"/>
        <v/>
      </c>
      <c r="BL1336" s="11" t="str">
        <f t="shared" si="179"/>
        <v/>
      </c>
      <c r="BM1336" s="11" t="str">
        <f t="shared" si="179"/>
        <v/>
      </c>
      <c r="BN1336" s="11" t="str">
        <f t="shared" si="176"/>
        <v/>
      </c>
      <c r="BO1336" s="11" t="str">
        <f t="shared" si="177"/>
        <v/>
      </c>
      <c r="BP1336" s="11" t="str">
        <f t="shared" si="178"/>
        <v/>
      </c>
      <c r="BR1336" s="11">
        <f t="shared" si="175"/>
        <v>1331</v>
      </c>
      <c r="BS1336" s="6" t="str">
        <f t="shared" si="175"/>
        <v>MA_426565g0010</v>
      </c>
      <c r="BT1336" s="6" t="str">
        <f t="shared" si="175"/>
        <v>ATP synthase subunit mitochondrial</v>
      </c>
      <c r="BU1336" s="28">
        <f t="shared" si="180"/>
        <v>-1</v>
      </c>
      <c r="BV1336" s="28">
        <f t="shared" si="180"/>
        <v>1.2</v>
      </c>
      <c r="BW1336" s="28">
        <f t="shared" si="180"/>
        <v>1.1000000000000001</v>
      </c>
      <c r="BX1336" s="28">
        <f t="shared" si="180"/>
        <v>1.2</v>
      </c>
      <c r="BY1336" s="28">
        <f t="shared" si="180"/>
        <v>1.2</v>
      </c>
      <c r="BZ1336" s="28">
        <f t="shared" si="180"/>
        <v>-1</v>
      </c>
    </row>
    <row r="1337" spans="1:78">
      <c r="A1337" s="6">
        <v>1332</v>
      </c>
      <c r="B1337" s="6" t="s">
        <v>2403</v>
      </c>
      <c r="C1337" s="6" t="s">
        <v>2404</v>
      </c>
      <c r="D1337" s="6" t="str">
        <f t="shared" si="174"/>
        <v>Protein 1332 / MA_74299g0010 / mitochondrial pyruvate carrier 4</v>
      </c>
      <c r="E1337" s="6">
        <v>2</v>
      </c>
      <c r="F1337" s="6">
        <v>2</v>
      </c>
      <c r="G1337" s="6">
        <v>11247742</v>
      </c>
      <c r="H1337" s="6">
        <v>18210330</v>
      </c>
      <c r="I1337" s="6">
        <v>15309834</v>
      </c>
      <c r="J1337" s="6">
        <v>11804777</v>
      </c>
      <c r="K1337" s="6">
        <v>13844537</v>
      </c>
      <c r="L1337" s="6">
        <v>12276153</v>
      </c>
      <c r="M1337" s="6">
        <v>17995336</v>
      </c>
      <c r="N1337" s="6">
        <v>13630520</v>
      </c>
      <c r="O1337" s="6">
        <v>14794854</v>
      </c>
      <c r="P1337" s="6">
        <v>14869086</v>
      </c>
      <c r="Q1337" s="6">
        <v>13108366</v>
      </c>
      <c r="R1337" s="6">
        <v>17602521</v>
      </c>
      <c r="S1337" s="6">
        <v>12633750</v>
      </c>
      <c r="T1337" s="6">
        <v>11293063</v>
      </c>
      <c r="U1337" s="6">
        <v>18476781</v>
      </c>
      <c r="V1337" s="6">
        <v>20418066</v>
      </c>
      <c r="W1337" s="6">
        <v>16136749</v>
      </c>
      <c r="X1337" s="6">
        <v>13502100</v>
      </c>
      <c r="Y1337" s="6">
        <v>20080088</v>
      </c>
      <c r="Z1337" s="8">
        <v>23.423132071665901</v>
      </c>
      <c r="AA1337" s="8">
        <v>24.1182537306806</v>
      </c>
      <c r="AB1337" s="8">
        <v>23.867955304418601</v>
      </c>
      <c r="AC1337" s="8">
        <v>23.492867452577499</v>
      </c>
      <c r="AD1337" s="8">
        <v>23.722813470969999</v>
      </c>
      <c r="AE1337" s="8">
        <v>23.5493551958198</v>
      </c>
      <c r="AF1337" s="8">
        <v>24.101119704012799</v>
      </c>
      <c r="AG1337" s="8">
        <v>23.700337265761199</v>
      </c>
      <c r="AH1337" s="8">
        <v>23.818592123871799</v>
      </c>
      <c r="AI1337" s="8">
        <v>23.825812632126802</v>
      </c>
      <c r="AJ1337" s="8">
        <v>23.643984524399901</v>
      </c>
      <c r="AK1337" s="8">
        <v>24.0692787279458</v>
      </c>
      <c r="AL1337" s="8">
        <v>23.590779593392401</v>
      </c>
      <c r="AM1337" s="8">
        <v>23.428933503341099</v>
      </c>
      <c r="AN1337" s="8">
        <v>24.139210098462701</v>
      </c>
      <c r="AO1337" s="8">
        <v>24.2833428847687</v>
      </c>
      <c r="AP1337" s="8">
        <v>23.9438466186635</v>
      </c>
      <c r="AQ1337" s="8">
        <v>23.686680473263198</v>
      </c>
      <c r="AR1337" s="8">
        <v>24.259262256054299</v>
      </c>
      <c r="AS1337" s="9">
        <v>0.18705866950286101</v>
      </c>
      <c r="AT1337" s="9">
        <v>1</v>
      </c>
      <c r="AU1337" s="9">
        <v>0.14886177726177799</v>
      </c>
      <c r="AV1337" s="10">
        <v>1.04778787060819</v>
      </c>
      <c r="AW1337" s="10">
        <v>-1.00922413274807</v>
      </c>
      <c r="AX1337" s="10">
        <v>1.2635336272465101</v>
      </c>
      <c r="AY1337" s="10">
        <v>-1.0574528050184999</v>
      </c>
      <c r="AZ1337" s="10">
        <v>1.2059059497540201</v>
      </c>
      <c r="BA1337" s="10">
        <v>1.27518862915588</v>
      </c>
      <c r="BB1337" s="9">
        <v>0.97844261043207204</v>
      </c>
      <c r="BC1337" s="9">
        <v>0.99979088383613801</v>
      </c>
      <c r="BD1337" s="9">
        <v>0.19907304745620399</v>
      </c>
      <c r="BE1337" s="9">
        <v>0.96412453486361704</v>
      </c>
      <c r="BF1337" s="9">
        <v>0.417597902196711</v>
      </c>
      <c r="BG1337" s="9">
        <v>0.17427489834228599</v>
      </c>
      <c r="BH1337" s="11" t="str">
        <f t="shared" si="179"/>
        <v/>
      </c>
      <c r="BI1337" s="11" t="str">
        <f t="shared" si="179"/>
        <v/>
      </c>
      <c r="BJ1337" s="11" t="str">
        <f t="shared" si="179"/>
        <v/>
      </c>
      <c r="BK1337" s="11" t="str">
        <f t="shared" si="179"/>
        <v/>
      </c>
      <c r="BL1337" s="11" t="str">
        <f t="shared" si="179"/>
        <v/>
      </c>
      <c r="BM1337" s="11" t="str">
        <f t="shared" si="179"/>
        <v/>
      </c>
      <c r="BN1337" s="11" t="str">
        <f t="shared" si="176"/>
        <v/>
      </c>
      <c r="BO1337" s="11" t="str">
        <f t="shared" si="177"/>
        <v/>
      </c>
      <c r="BP1337" s="11" t="str">
        <f t="shared" si="178"/>
        <v/>
      </c>
      <c r="BR1337" s="11">
        <f t="shared" si="175"/>
        <v>1332</v>
      </c>
      <c r="BS1337" s="6" t="str">
        <f t="shared" si="175"/>
        <v>MA_74299g0010</v>
      </c>
      <c r="BT1337" s="6" t="str">
        <f t="shared" si="175"/>
        <v>mitochondrial pyruvate carrier 4</v>
      </c>
      <c r="BU1337" s="28">
        <f t="shared" si="180"/>
        <v>1</v>
      </c>
      <c r="BV1337" s="28">
        <f t="shared" si="180"/>
        <v>-1</v>
      </c>
      <c r="BW1337" s="28">
        <f t="shared" si="180"/>
        <v>1.3</v>
      </c>
      <c r="BX1337" s="28">
        <f t="shared" si="180"/>
        <v>-1.1000000000000001</v>
      </c>
      <c r="BY1337" s="28">
        <f t="shared" si="180"/>
        <v>1.2</v>
      </c>
      <c r="BZ1337" s="28">
        <f t="shared" si="180"/>
        <v>1.3</v>
      </c>
    </row>
    <row r="1338" spans="1:78">
      <c r="A1338" s="6">
        <v>1333</v>
      </c>
      <c r="B1338" s="6" t="s">
        <v>2405</v>
      </c>
      <c r="C1338" s="6" t="s">
        <v>2406</v>
      </c>
      <c r="D1338" s="6" t="str">
        <f t="shared" si="174"/>
        <v>Protein 1333 / MA_19659g0010 / Peptidase M20 M25 M40 family</v>
      </c>
      <c r="E1338" s="6">
        <v>8</v>
      </c>
      <c r="F1338" s="6">
        <v>8</v>
      </c>
      <c r="G1338" s="6">
        <v>14167880</v>
      </c>
      <c r="H1338" s="6">
        <v>22132517</v>
      </c>
      <c r="I1338" s="6">
        <v>16365713</v>
      </c>
      <c r="J1338" s="6">
        <v>15568073</v>
      </c>
      <c r="K1338" s="6">
        <v>17001763</v>
      </c>
      <c r="L1338" s="6">
        <v>26106269</v>
      </c>
      <c r="M1338" s="6">
        <v>22754320</v>
      </c>
      <c r="N1338" s="6">
        <v>25443523</v>
      </c>
      <c r="O1338" s="6">
        <v>23636852</v>
      </c>
      <c r="P1338" s="6">
        <v>17345219</v>
      </c>
      <c r="Q1338" s="6">
        <v>16546393</v>
      </c>
      <c r="R1338" s="6">
        <v>15948689</v>
      </c>
      <c r="S1338" s="6">
        <v>16525284</v>
      </c>
      <c r="T1338" s="6">
        <v>15520433</v>
      </c>
      <c r="U1338" s="6">
        <v>22126683</v>
      </c>
      <c r="V1338" s="6">
        <v>23869536</v>
      </c>
      <c r="W1338" s="6">
        <v>23547355</v>
      </c>
      <c r="X1338" s="6">
        <v>22269913</v>
      </c>
      <c r="Y1338" s="6">
        <v>23250411</v>
      </c>
      <c r="Z1338" s="8">
        <v>23.756120562036699</v>
      </c>
      <c r="AA1338" s="8">
        <v>24.399664193837999</v>
      </c>
      <c r="AB1338" s="8">
        <v>23.9641731214159</v>
      </c>
      <c r="AC1338" s="8">
        <v>23.892087044377099</v>
      </c>
      <c r="AD1338" s="8">
        <v>24.0191810187792</v>
      </c>
      <c r="AE1338" s="8">
        <v>24.637892952585599</v>
      </c>
      <c r="AF1338" s="8">
        <v>24.439637137035501</v>
      </c>
      <c r="AG1338" s="8">
        <v>24.600795109312401</v>
      </c>
      <c r="AH1338" s="8">
        <v>24.494534571706499</v>
      </c>
      <c r="AI1338" s="8">
        <v>24.0480347203573</v>
      </c>
      <c r="AJ1338" s="8">
        <v>23.980013417910602</v>
      </c>
      <c r="AK1338" s="8">
        <v>23.926934501936302</v>
      </c>
      <c r="AL1338" s="8">
        <v>23.978171730006299</v>
      </c>
      <c r="AM1338" s="8">
        <v>23.887665471623102</v>
      </c>
      <c r="AN1338" s="8">
        <v>24.399283857866401</v>
      </c>
      <c r="AO1338" s="8">
        <v>24.508667186349498</v>
      </c>
      <c r="AP1338" s="8">
        <v>24.489061679774</v>
      </c>
      <c r="AQ1338" s="8">
        <v>24.408592586292599</v>
      </c>
      <c r="AR1338" s="8">
        <v>24.470752883332</v>
      </c>
      <c r="AS1338" s="9">
        <v>6.3449125406002499E-5</v>
      </c>
      <c r="AT1338" s="9">
        <v>2.7552323844057501E-2</v>
      </c>
      <c r="AU1338" s="9">
        <v>9.1232860410786394E-6</v>
      </c>
      <c r="AV1338" s="10">
        <v>1.4509217896159701</v>
      </c>
      <c r="AW1338" s="10">
        <v>-1.02959804531192</v>
      </c>
      <c r="AX1338" s="10">
        <v>1.3651187459913501</v>
      </c>
      <c r="AY1338" s="10">
        <v>-1.49386623848908</v>
      </c>
      <c r="AZ1338" s="10">
        <v>-1.0628539047438801</v>
      </c>
      <c r="BA1338" s="10">
        <v>1.4055235924913501</v>
      </c>
      <c r="BB1338" s="9">
        <v>1.71920676331427E-4</v>
      </c>
      <c r="BC1338" s="9">
        <v>0.96118894091242901</v>
      </c>
      <c r="BD1338" s="9">
        <v>5.8156078318139003E-4</v>
      </c>
      <c r="BE1338" s="9">
        <v>7.6230524044040794E-5</v>
      </c>
      <c r="BF1338" s="9">
        <v>0.77557028243163395</v>
      </c>
      <c r="BG1338" s="9">
        <v>2.3618260978264201E-4</v>
      </c>
      <c r="BH1338" s="11" t="str">
        <f t="shared" si="179"/>
        <v/>
      </c>
      <c r="BI1338" s="11" t="str">
        <f t="shared" si="179"/>
        <v/>
      </c>
      <c r="BJ1338" s="11" t="str">
        <f t="shared" si="179"/>
        <v/>
      </c>
      <c r="BK1338" s="11" t="str">
        <f t="shared" si="179"/>
        <v/>
      </c>
      <c r="BL1338" s="11" t="str">
        <f t="shared" si="179"/>
        <v/>
      </c>
      <c r="BM1338" s="11" t="str">
        <f t="shared" si="179"/>
        <v/>
      </c>
      <c r="BN1338" s="11" t="str">
        <f t="shared" si="176"/>
        <v/>
      </c>
      <c r="BO1338" s="11" t="str">
        <f t="shared" si="177"/>
        <v/>
      </c>
      <c r="BP1338" s="11" t="str">
        <f t="shared" si="178"/>
        <v/>
      </c>
      <c r="BR1338" s="11">
        <f t="shared" si="175"/>
        <v>1333</v>
      </c>
      <c r="BS1338" s="6" t="str">
        <f t="shared" si="175"/>
        <v>MA_19659g0010</v>
      </c>
      <c r="BT1338" s="6" t="str">
        <f t="shared" si="175"/>
        <v>Peptidase M20 M25 M40 family</v>
      </c>
      <c r="BU1338" s="28">
        <f t="shared" si="180"/>
        <v>1.5</v>
      </c>
      <c r="BV1338" s="28">
        <f t="shared" si="180"/>
        <v>-1</v>
      </c>
      <c r="BW1338" s="28">
        <f t="shared" si="180"/>
        <v>1.4</v>
      </c>
      <c r="BX1338" s="28">
        <f t="shared" si="180"/>
        <v>-1.5</v>
      </c>
      <c r="BY1338" s="28">
        <f t="shared" si="180"/>
        <v>-1.1000000000000001</v>
      </c>
      <c r="BZ1338" s="28">
        <f t="shared" si="180"/>
        <v>1.4</v>
      </c>
    </row>
    <row r="1339" spans="1:78">
      <c r="A1339" s="6">
        <v>1334</v>
      </c>
      <c r="B1339" s="6" t="s">
        <v>2407</v>
      </c>
      <c r="C1339" s="6" t="s">
        <v>2408</v>
      </c>
      <c r="D1339" s="6" t="str">
        <f t="shared" si="174"/>
        <v>Protein 1334 / MA_31261g0010 / ras-related RIC1</v>
      </c>
      <c r="E1339" s="6">
        <v>2</v>
      </c>
      <c r="F1339" s="6">
        <v>2</v>
      </c>
      <c r="G1339" s="6">
        <v>43318999</v>
      </c>
      <c r="H1339" s="6">
        <v>28992794</v>
      </c>
      <c r="I1339" s="6">
        <v>44634998</v>
      </c>
      <c r="J1339" s="6">
        <v>17017679</v>
      </c>
      <c r="K1339" s="6">
        <v>43254031</v>
      </c>
      <c r="L1339" s="6">
        <v>56133542</v>
      </c>
      <c r="M1339" s="6">
        <v>45684103</v>
      </c>
      <c r="N1339" s="6">
        <v>53117003</v>
      </c>
      <c r="O1339" s="6">
        <v>55101364</v>
      </c>
      <c r="P1339" s="6">
        <v>18097959</v>
      </c>
      <c r="Q1339" s="6">
        <v>41034863</v>
      </c>
      <c r="R1339" s="6">
        <v>26151322</v>
      </c>
      <c r="S1339" s="6">
        <v>21981106</v>
      </c>
      <c r="T1339" s="6">
        <v>28116292</v>
      </c>
      <c r="U1339" s="6">
        <v>48486355</v>
      </c>
      <c r="V1339" s="6">
        <v>48858970</v>
      </c>
      <c r="W1339" s="6">
        <v>47847445</v>
      </c>
      <c r="X1339" s="6">
        <v>50656353</v>
      </c>
      <c r="Y1339" s="6">
        <v>47430985</v>
      </c>
      <c r="Z1339" s="8">
        <v>25.368496570259801</v>
      </c>
      <c r="AA1339" s="8">
        <v>24.7891910350621</v>
      </c>
      <c r="AB1339" s="8">
        <v>25.411672025497602</v>
      </c>
      <c r="AC1339" s="8">
        <v>24.0205309489718</v>
      </c>
      <c r="AD1339" s="8">
        <v>25.366331253208699</v>
      </c>
      <c r="AE1339" s="8">
        <v>25.742359759759601</v>
      </c>
      <c r="AF1339" s="8">
        <v>25.445188892669002</v>
      </c>
      <c r="AG1339" s="8">
        <v>25.6626704125716</v>
      </c>
      <c r="AH1339" s="8">
        <v>25.7155846964686</v>
      </c>
      <c r="AI1339" s="8">
        <v>24.109323670547202</v>
      </c>
      <c r="AJ1339" s="8">
        <v>25.290346800899901</v>
      </c>
      <c r="AK1339" s="8">
        <v>24.640380543557001</v>
      </c>
      <c r="AL1339" s="8">
        <v>24.389760642881399</v>
      </c>
      <c r="AM1339" s="8">
        <v>24.744903007343702</v>
      </c>
      <c r="AN1339" s="8">
        <v>25.531075466284001</v>
      </c>
      <c r="AO1339" s="8">
        <v>25.542120114563399</v>
      </c>
      <c r="AP1339" s="8">
        <v>25.511938552679499</v>
      </c>
      <c r="AQ1339" s="8">
        <v>25.594239878288999</v>
      </c>
      <c r="AR1339" s="8">
        <v>25.499326493410301</v>
      </c>
      <c r="AS1339" s="9">
        <v>8.5113724597528292E-3</v>
      </c>
      <c r="AT1339" s="9">
        <v>1</v>
      </c>
      <c r="AU1339" s="9">
        <v>3.85015288522568E-3</v>
      </c>
      <c r="AV1339" s="10">
        <v>1.5693928948354099</v>
      </c>
      <c r="AW1339" s="10">
        <v>-1.28013985553239</v>
      </c>
      <c r="AX1339" s="10">
        <v>1.45851046161298</v>
      </c>
      <c r="AY1339" s="10">
        <v>-2.0090423936681701</v>
      </c>
      <c r="AZ1339" s="10">
        <v>-1.0760244346137899</v>
      </c>
      <c r="BA1339" s="10">
        <v>1.8670973716217301</v>
      </c>
      <c r="BB1339" s="9">
        <v>0.10314040778825299</v>
      </c>
      <c r="BC1339" s="9">
        <v>0.49269660802301801</v>
      </c>
      <c r="BD1339" s="9">
        <v>0.16593705104752099</v>
      </c>
      <c r="BE1339" s="9">
        <v>7.6796217403049E-3</v>
      </c>
      <c r="BF1339" s="9">
        <v>0.976874625336276</v>
      </c>
      <c r="BG1339" s="9">
        <v>1.12782691522382E-2</v>
      </c>
      <c r="BH1339" s="11" t="str">
        <f t="shared" si="179"/>
        <v/>
      </c>
      <c r="BI1339" s="11" t="str">
        <f t="shared" si="179"/>
        <v/>
      </c>
      <c r="BJ1339" s="11" t="str">
        <f t="shared" si="179"/>
        <v/>
      </c>
      <c r="BK1339" s="11" t="str">
        <f t="shared" si="179"/>
        <v/>
      </c>
      <c r="BL1339" s="11" t="str">
        <f t="shared" si="179"/>
        <v/>
      </c>
      <c r="BM1339" s="11" t="str">
        <f t="shared" si="179"/>
        <v/>
      </c>
      <c r="BN1339" s="11" t="str">
        <f t="shared" si="176"/>
        <v/>
      </c>
      <c r="BO1339" s="11" t="str">
        <f t="shared" si="177"/>
        <v/>
      </c>
      <c r="BP1339" s="11" t="str">
        <f t="shared" si="178"/>
        <v/>
      </c>
      <c r="BR1339" s="11">
        <f t="shared" si="175"/>
        <v>1334</v>
      </c>
      <c r="BS1339" s="6" t="str">
        <f t="shared" si="175"/>
        <v>MA_31261g0010</v>
      </c>
      <c r="BT1339" s="6" t="str">
        <f t="shared" si="175"/>
        <v>ras-related RIC1</v>
      </c>
      <c r="BU1339" s="28">
        <f t="shared" si="180"/>
        <v>1.6</v>
      </c>
      <c r="BV1339" s="28">
        <f t="shared" si="180"/>
        <v>-1.3</v>
      </c>
      <c r="BW1339" s="28">
        <f t="shared" si="180"/>
        <v>1.5</v>
      </c>
      <c r="BX1339" s="28">
        <f t="shared" si="180"/>
        <v>-2</v>
      </c>
      <c r="BY1339" s="28">
        <f t="shared" si="180"/>
        <v>-1.1000000000000001</v>
      </c>
      <c r="BZ1339" s="28">
        <f t="shared" si="180"/>
        <v>1.9</v>
      </c>
    </row>
    <row r="1340" spans="1:78">
      <c r="A1340" s="6">
        <v>1335</v>
      </c>
      <c r="B1340" s="6" t="s">
        <v>2409</v>
      </c>
      <c r="C1340" s="6" t="s">
        <v>2410</v>
      </c>
      <c r="D1340" s="6" t="str">
        <f t="shared" si="174"/>
        <v>Protein 1335 / MA_9169733g0010 / chloroplast photosystem I</v>
      </c>
      <c r="E1340" s="6">
        <v>6</v>
      </c>
      <c r="F1340" s="6">
        <v>6</v>
      </c>
      <c r="G1340" s="6">
        <v>43166249</v>
      </c>
      <c r="H1340" s="6">
        <v>24950006</v>
      </c>
      <c r="I1340" s="6">
        <v>4594528</v>
      </c>
      <c r="J1340" s="6">
        <v>11914335</v>
      </c>
      <c r="K1340" s="6">
        <v>7542699</v>
      </c>
      <c r="L1340" s="6">
        <v>9041971</v>
      </c>
      <c r="M1340" s="6">
        <v>6899427</v>
      </c>
      <c r="N1340" s="6">
        <v>11286921</v>
      </c>
      <c r="O1340" s="6">
        <v>7363914</v>
      </c>
      <c r="P1340" s="6">
        <v>15089615</v>
      </c>
      <c r="Q1340" s="6">
        <v>20643936</v>
      </c>
      <c r="R1340" s="6">
        <v>46569103</v>
      </c>
      <c r="S1340" s="6">
        <v>14616937</v>
      </c>
      <c r="T1340" s="6">
        <v>36116151</v>
      </c>
      <c r="U1340" s="6">
        <v>13035508</v>
      </c>
      <c r="V1340" s="6">
        <v>17385001</v>
      </c>
      <c r="W1340" s="6">
        <v>13716197</v>
      </c>
      <c r="X1340" s="6">
        <v>12774744</v>
      </c>
      <c r="Y1340" s="6">
        <v>18341419</v>
      </c>
      <c r="Z1340" s="8">
        <v>25.3634003971727</v>
      </c>
      <c r="AA1340" s="8">
        <v>24.5725368267147</v>
      </c>
      <c r="AB1340" s="8">
        <v>22.131485229089702</v>
      </c>
      <c r="AC1340" s="8">
        <v>23.506195093794599</v>
      </c>
      <c r="AD1340" s="8">
        <v>22.846649424007499</v>
      </c>
      <c r="AE1340" s="8">
        <v>23.108205859882698</v>
      </c>
      <c r="AF1340" s="8">
        <v>22.718045119825899</v>
      </c>
      <c r="AG1340" s="8">
        <v>23.428148645994899</v>
      </c>
      <c r="AH1340" s="8">
        <v>22.8120413474924</v>
      </c>
      <c r="AI1340" s="8">
        <v>23.847052661283801</v>
      </c>
      <c r="AJ1340" s="8">
        <v>24.299214727332998</v>
      </c>
      <c r="AK1340" s="8">
        <v>25.472869757881199</v>
      </c>
      <c r="AL1340" s="8">
        <v>23.801137688369199</v>
      </c>
      <c r="AM1340" s="8">
        <v>25.106140813146101</v>
      </c>
      <c r="AN1340" s="8">
        <v>23.6359434706984</v>
      </c>
      <c r="AO1340" s="8">
        <v>24.0513398142621</v>
      </c>
      <c r="AP1340" s="8">
        <v>23.7093771945719</v>
      </c>
      <c r="AQ1340" s="8">
        <v>23.606791044718399</v>
      </c>
      <c r="AR1340" s="8">
        <v>24.1286019228321</v>
      </c>
      <c r="AS1340" s="9">
        <v>0.12032147363956</v>
      </c>
      <c r="AT1340" s="9">
        <v>1</v>
      </c>
      <c r="AU1340" s="9">
        <v>8.9071506938139394E-2</v>
      </c>
      <c r="AV1340" s="10">
        <v>-1.58825564947246</v>
      </c>
      <c r="AW1340" s="10">
        <v>1.7669114443834799</v>
      </c>
      <c r="AX1340" s="10">
        <v>1.10370704830081</v>
      </c>
      <c r="AY1340" s="10">
        <v>2.8063070836596</v>
      </c>
      <c r="AZ1340" s="10">
        <v>1.7529689548263401</v>
      </c>
      <c r="BA1340" s="10">
        <v>-1.60088806817324</v>
      </c>
      <c r="BB1340" s="9">
        <v>0.60906611091447904</v>
      </c>
      <c r="BC1340" s="9">
        <v>0.39468906639248502</v>
      </c>
      <c r="BD1340" s="9">
        <v>0.99186318232775095</v>
      </c>
      <c r="BE1340" s="9">
        <v>6.0695151736882599E-2</v>
      </c>
      <c r="BF1340" s="9">
        <v>0.455455638015622</v>
      </c>
      <c r="BG1340" s="9">
        <v>0.55101708692876294</v>
      </c>
      <c r="BH1340" s="11" t="str">
        <f t="shared" si="179"/>
        <v/>
      </c>
      <c r="BI1340" s="11" t="str">
        <f t="shared" si="179"/>
        <v/>
      </c>
      <c r="BJ1340" s="11" t="str">
        <f t="shared" si="179"/>
        <v/>
      </c>
      <c r="BK1340" s="11" t="str">
        <f t="shared" si="179"/>
        <v/>
      </c>
      <c r="BL1340" s="11" t="str">
        <f t="shared" si="179"/>
        <v/>
      </c>
      <c r="BM1340" s="11" t="str">
        <f t="shared" si="179"/>
        <v/>
      </c>
      <c r="BN1340" s="11" t="str">
        <f t="shared" si="176"/>
        <v/>
      </c>
      <c r="BO1340" s="11" t="str">
        <f t="shared" si="177"/>
        <v/>
      </c>
      <c r="BP1340" s="11" t="str">
        <f t="shared" si="178"/>
        <v/>
      </c>
      <c r="BR1340" s="11">
        <f t="shared" si="175"/>
        <v>1335</v>
      </c>
      <c r="BS1340" s="6" t="str">
        <f t="shared" si="175"/>
        <v>MA_9169733g0010</v>
      </c>
      <c r="BT1340" s="6" t="str">
        <f t="shared" si="175"/>
        <v>chloroplast photosystem I</v>
      </c>
      <c r="BU1340" s="28">
        <f t="shared" si="180"/>
        <v>-1.6</v>
      </c>
      <c r="BV1340" s="28">
        <f t="shared" si="180"/>
        <v>1.8</v>
      </c>
      <c r="BW1340" s="28">
        <f t="shared" si="180"/>
        <v>1.1000000000000001</v>
      </c>
      <c r="BX1340" s="28">
        <f t="shared" si="180"/>
        <v>2.8</v>
      </c>
      <c r="BY1340" s="28">
        <f t="shared" si="180"/>
        <v>1.8</v>
      </c>
      <c r="BZ1340" s="28">
        <f t="shared" si="180"/>
        <v>-1.6</v>
      </c>
    </row>
    <row r="1341" spans="1:78">
      <c r="A1341" s="6">
        <v>1336</v>
      </c>
      <c r="B1341" s="6" t="s">
        <v>2411</v>
      </c>
      <c r="C1341" s="6" t="s">
        <v>2412</v>
      </c>
      <c r="D1341" s="6" t="str">
        <f t="shared" si="174"/>
        <v>Protein 1336 / MA_46269g0010 / tetraketide alpha-pyrone reductase 2</v>
      </c>
      <c r="E1341" s="6">
        <v>7</v>
      </c>
      <c r="F1341" s="6">
        <v>7</v>
      </c>
      <c r="G1341" s="6">
        <v>12495491</v>
      </c>
      <c r="H1341" s="6">
        <v>10300659</v>
      </c>
      <c r="I1341" s="6">
        <v>14668987</v>
      </c>
      <c r="J1341" s="6">
        <v>9428819</v>
      </c>
      <c r="K1341" s="6">
        <v>12934707</v>
      </c>
      <c r="L1341" s="6">
        <v>15655412</v>
      </c>
      <c r="M1341" s="6">
        <v>14636440</v>
      </c>
      <c r="N1341" s="6">
        <v>16157929</v>
      </c>
      <c r="O1341" s="6">
        <v>15642294</v>
      </c>
      <c r="P1341" s="6">
        <v>8054922</v>
      </c>
      <c r="Q1341" s="6">
        <v>9969100</v>
      </c>
      <c r="R1341" s="6">
        <v>8841141</v>
      </c>
      <c r="S1341" s="6">
        <v>10928747</v>
      </c>
      <c r="T1341" s="6">
        <v>6625221</v>
      </c>
      <c r="U1341" s="6">
        <v>15222633</v>
      </c>
      <c r="V1341" s="6">
        <v>14695087</v>
      </c>
      <c r="W1341" s="6">
        <v>14312966</v>
      </c>
      <c r="X1341" s="6">
        <v>14880879</v>
      </c>
      <c r="Y1341" s="6">
        <v>13586019</v>
      </c>
      <c r="Z1341" s="8">
        <v>23.574904256260201</v>
      </c>
      <c r="AA1341" s="8">
        <v>23.2962333031364</v>
      </c>
      <c r="AB1341" s="8">
        <v>23.806265910101001</v>
      </c>
      <c r="AC1341" s="8">
        <v>23.168645647801998</v>
      </c>
      <c r="AD1341" s="8">
        <v>23.624744038339699</v>
      </c>
      <c r="AE1341" s="8">
        <v>23.900158140272602</v>
      </c>
      <c r="AF1341" s="8">
        <v>23.803061355886399</v>
      </c>
      <c r="AG1341" s="8">
        <v>23.945738960512902</v>
      </c>
      <c r="AH1341" s="8">
        <v>23.898948768911399</v>
      </c>
      <c r="AI1341" s="8">
        <v>22.941439187957101</v>
      </c>
      <c r="AJ1341" s="8">
        <v>23.2490318348157</v>
      </c>
      <c r="AK1341" s="8">
        <v>23.075801139033299</v>
      </c>
      <c r="AL1341" s="8">
        <v>23.381624667187499</v>
      </c>
      <c r="AM1341" s="8">
        <v>22.659537149213602</v>
      </c>
      <c r="AN1341" s="8">
        <v>23.859714582022001</v>
      </c>
      <c r="AO1341" s="8">
        <v>23.808830564479901</v>
      </c>
      <c r="AP1341" s="8">
        <v>23.770819329295001</v>
      </c>
      <c r="AQ1341" s="8">
        <v>23.826956411859499</v>
      </c>
      <c r="AR1341" s="8">
        <v>23.695619441115799</v>
      </c>
      <c r="AS1341" s="9">
        <v>2.72899222403707E-4</v>
      </c>
      <c r="AT1341" s="9">
        <v>0.162135573293303</v>
      </c>
      <c r="AU1341" s="9">
        <v>5.85115746276807E-5</v>
      </c>
      <c r="AV1341" s="10">
        <v>1.3129556414894601</v>
      </c>
      <c r="AW1341" s="10">
        <v>-1.34973093189098</v>
      </c>
      <c r="AX1341" s="10">
        <v>1.2296344028807</v>
      </c>
      <c r="AY1341" s="10">
        <v>-1.7721368415190899</v>
      </c>
      <c r="AZ1341" s="10">
        <v>-1.0677609852274501</v>
      </c>
      <c r="BA1341" s="10">
        <v>1.65967558848537</v>
      </c>
      <c r="BB1341" s="9">
        <v>4.7277277980912198E-2</v>
      </c>
      <c r="BC1341" s="9">
        <v>1.8428972189104002E-2</v>
      </c>
      <c r="BD1341" s="9">
        <v>0.13175175488489899</v>
      </c>
      <c r="BE1341" s="9">
        <v>1.0403688551541299E-4</v>
      </c>
      <c r="BF1341" s="9">
        <v>0.89502549008990995</v>
      </c>
      <c r="BG1341" s="9">
        <v>2.030058281981E-4</v>
      </c>
      <c r="BH1341" s="11" t="str">
        <f t="shared" si="179"/>
        <v/>
      </c>
      <c r="BI1341" s="11" t="str">
        <f t="shared" si="179"/>
        <v/>
      </c>
      <c r="BJ1341" s="11" t="str">
        <f t="shared" si="179"/>
        <v/>
      </c>
      <c r="BK1341" s="11" t="str">
        <f t="shared" si="179"/>
        <v/>
      </c>
      <c r="BL1341" s="11" t="str">
        <f t="shared" si="179"/>
        <v/>
      </c>
      <c r="BM1341" s="11" t="str">
        <f t="shared" si="179"/>
        <v/>
      </c>
      <c r="BN1341" s="11" t="str">
        <f t="shared" si="176"/>
        <v/>
      </c>
      <c r="BO1341" s="11" t="str">
        <f t="shared" si="177"/>
        <v/>
      </c>
      <c r="BP1341" s="11" t="str">
        <f t="shared" si="178"/>
        <v/>
      </c>
      <c r="BR1341" s="11">
        <f t="shared" si="175"/>
        <v>1336</v>
      </c>
      <c r="BS1341" s="6" t="str">
        <f t="shared" si="175"/>
        <v>MA_46269g0010</v>
      </c>
      <c r="BT1341" s="6" t="str">
        <f t="shared" si="175"/>
        <v>tetraketide alpha-pyrone reductase 2</v>
      </c>
      <c r="BU1341" s="28">
        <f t="shared" si="180"/>
        <v>1.3</v>
      </c>
      <c r="BV1341" s="28">
        <f t="shared" si="180"/>
        <v>-1.3</v>
      </c>
      <c r="BW1341" s="28">
        <f t="shared" si="180"/>
        <v>1.2</v>
      </c>
      <c r="BX1341" s="28">
        <f t="shared" si="180"/>
        <v>-1.8</v>
      </c>
      <c r="BY1341" s="28">
        <f t="shared" si="180"/>
        <v>-1.1000000000000001</v>
      </c>
      <c r="BZ1341" s="28">
        <f t="shared" si="180"/>
        <v>1.7</v>
      </c>
    </row>
    <row r="1342" spans="1:78">
      <c r="A1342" s="6">
        <v>1337</v>
      </c>
      <c r="B1342" s="6" t="s">
        <v>2413</v>
      </c>
      <c r="C1342" s="6" t="s">
        <v>2414</v>
      </c>
      <c r="D1342" s="6" t="str">
        <f t="shared" si="174"/>
        <v>Protein 1337 / MA_483025g0010 / glutathione chloroplastic</v>
      </c>
      <c r="E1342" s="6">
        <v>7</v>
      </c>
      <c r="F1342" s="6">
        <v>7</v>
      </c>
      <c r="G1342" s="6">
        <v>16630987</v>
      </c>
      <c r="H1342" s="6">
        <v>14935308</v>
      </c>
      <c r="I1342" s="6">
        <v>10732854</v>
      </c>
      <c r="J1342" s="6">
        <v>19924282</v>
      </c>
      <c r="K1342" s="6">
        <v>11473333</v>
      </c>
      <c r="L1342" s="6">
        <v>10384997</v>
      </c>
      <c r="M1342" s="6">
        <v>11355414</v>
      </c>
      <c r="N1342" s="6">
        <v>9378378</v>
      </c>
      <c r="O1342" s="6">
        <v>10167614</v>
      </c>
      <c r="P1342" s="6">
        <v>15539468</v>
      </c>
      <c r="Q1342" s="6">
        <v>14922781</v>
      </c>
      <c r="R1342" s="6">
        <v>15994934</v>
      </c>
      <c r="S1342" s="6">
        <v>21026490</v>
      </c>
      <c r="T1342" s="6">
        <v>16159005</v>
      </c>
      <c r="U1342" s="6">
        <v>11367107</v>
      </c>
      <c r="V1342" s="6">
        <v>11428281</v>
      </c>
      <c r="W1342" s="6">
        <v>11903851</v>
      </c>
      <c r="X1342" s="6">
        <v>11399494</v>
      </c>
      <c r="Y1342" s="6">
        <v>10830613</v>
      </c>
      <c r="Z1342" s="8">
        <v>23.9873704550707</v>
      </c>
      <c r="AA1342" s="8">
        <v>23.832223653818101</v>
      </c>
      <c r="AB1342" s="8">
        <v>23.3555304219609</v>
      </c>
      <c r="AC1342" s="8">
        <v>24.2480243997847</v>
      </c>
      <c r="AD1342" s="8">
        <v>23.4517812189541</v>
      </c>
      <c r="AE1342" s="8">
        <v>23.307997463630901</v>
      </c>
      <c r="AF1342" s="8">
        <v>23.436876969539401</v>
      </c>
      <c r="AG1342" s="8">
        <v>23.1609069980668</v>
      </c>
      <c r="AH1342" s="8">
        <v>23.2774778307001</v>
      </c>
      <c r="AI1342" s="8">
        <v>23.889433777551801</v>
      </c>
      <c r="AJ1342" s="8">
        <v>23.831013084592598</v>
      </c>
      <c r="AK1342" s="8">
        <v>23.931111703675501</v>
      </c>
      <c r="AL1342" s="8">
        <v>24.325704702002099</v>
      </c>
      <c r="AM1342" s="8">
        <v>23.945835030261598</v>
      </c>
      <c r="AN1342" s="8">
        <v>23.4383617902247</v>
      </c>
      <c r="AO1342" s="8">
        <v>23.4461050792004</v>
      </c>
      <c r="AP1342" s="8">
        <v>23.504925037730299</v>
      </c>
      <c r="AQ1342" s="8">
        <v>23.442466451768901</v>
      </c>
      <c r="AR1342" s="8">
        <v>23.368611564316801</v>
      </c>
      <c r="AS1342" s="9">
        <v>3.2204601415544601E-3</v>
      </c>
      <c r="AT1342" s="9">
        <v>1</v>
      </c>
      <c r="AU1342" s="9">
        <v>1.1811980289051301E-3</v>
      </c>
      <c r="AV1342" s="10">
        <v>-1.39394265752806</v>
      </c>
      <c r="AW1342" s="10">
        <v>1.15639448192258</v>
      </c>
      <c r="AX1342" s="10">
        <v>-1.2612830253615801</v>
      </c>
      <c r="AY1342" s="10">
        <v>1.6119475972819499</v>
      </c>
      <c r="AZ1342" s="10">
        <v>1.10517832199355</v>
      </c>
      <c r="BA1342" s="10">
        <v>-1.4585407306707501</v>
      </c>
      <c r="BB1342" s="9">
        <v>2.8009631994998001E-2</v>
      </c>
      <c r="BC1342" s="9">
        <v>0.47361994589155898</v>
      </c>
      <c r="BD1342" s="9">
        <v>0.12793709900465</v>
      </c>
      <c r="BE1342" s="9">
        <v>1.8272298119514901E-3</v>
      </c>
      <c r="BF1342" s="9">
        <v>0.77385888608324804</v>
      </c>
      <c r="BG1342" s="9">
        <v>7.7884446673695002E-3</v>
      </c>
      <c r="BH1342" s="11" t="str">
        <f t="shared" si="179"/>
        <v/>
      </c>
      <c r="BI1342" s="11" t="str">
        <f t="shared" si="179"/>
        <v/>
      </c>
      <c r="BJ1342" s="11" t="str">
        <f t="shared" si="179"/>
        <v/>
      </c>
      <c r="BK1342" s="11" t="str">
        <f t="shared" si="179"/>
        <v/>
      </c>
      <c r="BL1342" s="11" t="str">
        <f t="shared" si="179"/>
        <v/>
      </c>
      <c r="BM1342" s="11" t="str">
        <f t="shared" si="179"/>
        <v/>
      </c>
      <c r="BN1342" s="11" t="str">
        <f t="shared" si="176"/>
        <v/>
      </c>
      <c r="BO1342" s="11" t="str">
        <f t="shared" si="177"/>
        <v/>
      </c>
      <c r="BP1342" s="11" t="str">
        <f t="shared" si="178"/>
        <v/>
      </c>
      <c r="BR1342" s="11">
        <f t="shared" si="175"/>
        <v>1337</v>
      </c>
      <c r="BS1342" s="6" t="str">
        <f t="shared" si="175"/>
        <v>MA_483025g0010</v>
      </c>
      <c r="BT1342" s="6" t="str">
        <f t="shared" si="175"/>
        <v>glutathione chloroplastic</v>
      </c>
      <c r="BU1342" s="28">
        <f t="shared" si="180"/>
        <v>-1.4</v>
      </c>
      <c r="BV1342" s="28">
        <f t="shared" si="180"/>
        <v>1.2</v>
      </c>
      <c r="BW1342" s="28">
        <f t="shared" si="180"/>
        <v>-1.3</v>
      </c>
      <c r="BX1342" s="28">
        <f t="shared" si="180"/>
        <v>1.6</v>
      </c>
      <c r="BY1342" s="28">
        <f t="shared" si="180"/>
        <v>1.1000000000000001</v>
      </c>
      <c r="BZ1342" s="28">
        <f t="shared" si="180"/>
        <v>-1.5</v>
      </c>
    </row>
    <row r="1343" spans="1:78">
      <c r="A1343" s="6">
        <v>1338</v>
      </c>
      <c r="B1343" s="6" t="s">
        <v>2415</v>
      </c>
      <c r="C1343" s="6" t="s">
        <v>2416</v>
      </c>
      <c r="D1343" s="6" t="str">
        <f t="shared" si="174"/>
        <v>Protein 1338 / MA_60257g0010 / 2-C-methyl-D-erythritol 2,4-cyclodiphosphate chloroplastic</v>
      </c>
      <c r="E1343" s="6">
        <v>7</v>
      </c>
      <c r="F1343" s="6">
        <v>7</v>
      </c>
      <c r="G1343" s="6">
        <v>9792161</v>
      </c>
      <c r="H1343" s="6">
        <v>10074520</v>
      </c>
      <c r="I1343" s="6">
        <v>11431689</v>
      </c>
      <c r="J1343" s="6">
        <v>6547955</v>
      </c>
      <c r="K1343" s="6">
        <v>11953489</v>
      </c>
      <c r="L1343" s="6">
        <v>25042130</v>
      </c>
      <c r="M1343" s="6">
        <v>25104895</v>
      </c>
      <c r="N1343" s="6">
        <v>26363288</v>
      </c>
      <c r="O1343" s="6">
        <v>23895817</v>
      </c>
      <c r="P1343" s="6">
        <v>5583336</v>
      </c>
      <c r="Q1343" s="6">
        <v>4710040</v>
      </c>
      <c r="R1343" s="6">
        <v>9021543</v>
      </c>
      <c r="S1343" s="6">
        <v>5181915</v>
      </c>
      <c r="T1343" s="6">
        <v>6836103</v>
      </c>
      <c r="U1343" s="6">
        <v>7075053</v>
      </c>
      <c r="V1343" s="6">
        <v>6997046</v>
      </c>
      <c r="W1343" s="6">
        <v>7175576</v>
      </c>
      <c r="X1343" s="6">
        <v>6119217</v>
      </c>
      <c r="Y1343" s="6">
        <v>7020716</v>
      </c>
      <c r="Z1343" s="8">
        <v>23.2231958479422</v>
      </c>
      <c r="AA1343" s="8">
        <v>23.264207767469401</v>
      </c>
      <c r="AB1343" s="8">
        <v>23.4465352376595</v>
      </c>
      <c r="AC1343" s="8">
        <v>22.642612976429501</v>
      </c>
      <c r="AD1343" s="8">
        <v>23.5109284395995</v>
      </c>
      <c r="AE1343" s="8">
        <v>24.5778539425263</v>
      </c>
      <c r="AF1343" s="8">
        <v>24.5814653552282</v>
      </c>
      <c r="AG1343" s="8">
        <v>24.6520269771021</v>
      </c>
      <c r="AH1343" s="8">
        <v>24.510254758504399</v>
      </c>
      <c r="AI1343" s="8">
        <v>22.412695948109</v>
      </c>
      <c r="AJ1343" s="8">
        <v>22.1673078812974</v>
      </c>
      <c r="AK1343" s="8">
        <v>23.104942775318001</v>
      </c>
      <c r="AL1343" s="8">
        <v>22.305053920217699</v>
      </c>
      <c r="AM1343" s="8">
        <v>22.7047427036802</v>
      </c>
      <c r="AN1343" s="8">
        <v>22.754309524696399</v>
      </c>
      <c r="AO1343" s="8">
        <v>22.7383145455779</v>
      </c>
      <c r="AP1343" s="8">
        <v>22.774663214212101</v>
      </c>
      <c r="AQ1343" s="8">
        <v>22.5449156303326</v>
      </c>
      <c r="AR1343" s="8">
        <v>22.7431867390241</v>
      </c>
      <c r="AS1343" s="9">
        <v>1.1340440112715699E-6</v>
      </c>
      <c r="AT1343" s="9">
        <v>1.3817220436203201E-4</v>
      </c>
      <c r="AU1343" s="9">
        <v>4.0626934537498398E-8</v>
      </c>
      <c r="AV1343" s="10">
        <v>2.5720241778424202</v>
      </c>
      <c r="AW1343" s="10">
        <v>-1.6005274365982201</v>
      </c>
      <c r="AX1343" s="10">
        <v>-1.42051899486183</v>
      </c>
      <c r="AY1343" s="10">
        <v>-4.1165952642307699</v>
      </c>
      <c r="AZ1343" s="10">
        <v>-3.6536091998690399</v>
      </c>
      <c r="BA1343" s="10">
        <v>1.1267201933852999</v>
      </c>
      <c r="BB1343" s="9">
        <v>8.7708072556980099E-6</v>
      </c>
      <c r="BC1343" s="9">
        <v>5.5672749664579203E-3</v>
      </c>
      <c r="BD1343" s="9">
        <v>4.0517375591548999E-2</v>
      </c>
      <c r="BE1343" s="9">
        <v>4.93130460910152E-8</v>
      </c>
      <c r="BF1343" s="9">
        <v>1.60034354768079E-7</v>
      </c>
      <c r="BG1343" s="9">
        <v>0.74199981244798796</v>
      </c>
      <c r="BH1343" s="11" t="str">
        <f t="shared" si="179"/>
        <v>x</v>
      </c>
      <c r="BI1343" s="11" t="str">
        <f t="shared" si="179"/>
        <v/>
      </c>
      <c r="BJ1343" s="11" t="str">
        <f t="shared" si="179"/>
        <v/>
      </c>
      <c r="BK1343" s="11" t="str">
        <f t="shared" si="179"/>
        <v>x</v>
      </c>
      <c r="BL1343" s="11" t="str">
        <f t="shared" si="179"/>
        <v>x</v>
      </c>
      <c r="BM1343" s="11" t="str">
        <f t="shared" si="179"/>
        <v/>
      </c>
      <c r="BN1343" s="11" t="str">
        <f t="shared" si="176"/>
        <v>x</v>
      </c>
      <c r="BO1343" s="11" t="str">
        <f t="shared" si="177"/>
        <v>x</v>
      </c>
      <c r="BP1343" s="11" t="str">
        <f t="shared" si="178"/>
        <v/>
      </c>
      <c r="BR1343" s="11">
        <f t="shared" si="175"/>
        <v>1338</v>
      </c>
      <c r="BS1343" s="6" t="str">
        <f t="shared" si="175"/>
        <v>MA_60257g0010</v>
      </c>
      <c r="BT1343" s="6" t="str">
        <f t="shared" si="175"/>
        <v>2-C-methyl-D-erythritol 2,4-cyclodiphosphate chloroplastic</v>
      </c>
      <c r="BU1343" s="28" t="str">
        <f t="shared" si="180"/>
        <v>2,6*</v>
      </c>
      <c r="BV1343" s="28">
        <f t="shared" si="180"/>
        <v>-1.6</v>
      </c>
      <c r="BW1343" s="28">
        <f t="shared" si="180"/>
        <v>-1.4</v>
      </c>
      <c r="BX1343" s="28" t="str">
        <f t="shared" si="180"/>
        <v>-4,1*</v>
      </c>
      <c r="BY1343" s="28" t="str">
        <f t="shared" si="180"/>
        <v>-3,7*</v>
      </c>
      <c r="BZ1343" s="28">
        <f t="shared" si="180"/>
        <v>1.1000000000000001</v>
      </c>
    </row>
    <row r="1344" spans="1:78">
      <c r="A1344" s="6">
        <v>1339</v>
      </c>
      <c r="B1344" s="6" t="s">
        <v>2417</v>
      </c>
      <c r="C1344" s="6" t="s">
        <v>2418</v>
      </c>
      <c r="D1344" s="6" t="str">
        <f t="shared" si="174"/>
        <v>Protein 1339 / MA_10428311g0010 / NADH dehydrogenase [ubiquinone] iron-sulfur mitochondrial-like</v>
      </c>
      <c r="E1344" s="6">
        <v>6</v>
      </c>
      <c r="F1344" s="6">
        <v>6</v>
      </c>
      <c r="G1344" s="6">
        <v>26598298</v>
      </c>
      <c r="H1344" s="6">
        <v>44264783</v>
      </c>
      <c r="I1344" s="6">
        <v>32505258</v>
      </c>
      <c r="J1344" s="6">
        <v>36992076</v>
      </c>
      <c r="K1344" s="6">
        <v>35467339</v>
      </c>
      <c r="L1344" s="6">
        <v>36928408</v>
      </c>
      <c r="M1344" s="6">
        <v>41474043</v>
      </c>
      <c r="N1344" s="6">
        <v>32737255</v>
      </c>
      <c r="O1344" s="6">
        <v>34918866</v>
      </c>
      <c r="P1344" s="6">
        <v>43836889</v>
      </c>
      <c r="Q1344" s="6">
        <v>25533988</v>
      </c>
      <c r="R1344" s="6">
        <v>54639220</v>
      </c>
      <c r="S1344" s="6">
        <v>33076488</v>
      </c>
      <c r="T1344" s="6">
        <v>35710432</v>
      </c>
      <c r="U1344" s="6">
        <v>35459476</v>
      </c>
      <c r="V1344" s="6">
        <v>39924001</v>
      </c>
      <c r="W1344" s="6">
        <v>36094909</v>
      </c>
      <c r="X1344" s="6">
        <v>36801757</v>
      </c>
      <c r="Y1344" s="6">
        <v>33464631</v>
      </c>
      <c r="Z1344" s="8">
        <v>24.664830596196701</v>
      </c>
      <c r="AA1344" s="8">
        <v>25.399656013171501</v>
      </c>
      <c r="AB1344" s="8">
        <v>24.9541697693362</v>
      </c>
      <c r="AC1344" s="8">
        <v>25.1407129311742</v>
      </c>
      <c r="AD1344" s="8">
        <v>25.079987757791201</v>
      </c>
      <c r="AE1344" s="8">
        <v>25.138227732874402</v>
      </c>
      <c r="AF1344" s="8">
        <v>25.305705356059701</v>
      </c>
      <c r="AG1344" s="8">
        <v>24.964430021945599</v>
      </c>
      <c r="AH1344" s="8">
        <v>25.057503372012199</v>
      </c>
      <c r="AI1344" s="8">
        <v>25.385642081498901</v>
      </c>
      <c r="AJ1344" s="8">
        <v>24.605915545415201</v>
      </c>
      <c r="AK1344" s="8">
        <v>25.703433552851202</v>
      </c>
      <c r="AL1344" s="8">
        <v>24.979302724175302</v>
      </c>
      <c r="AM1344" s="8">
        <v>25.0898422509635</v>
      </c>
      <c r="AN1344" s="8">
        <v>25.079667881277601</v>
      </c>
      <c r="AO1344" s="8">
        <v>25.2507529724021</v>
      </c>
      <c r="AP1344" s="8">
        <v>25.105292031008201</v>
      </c>
      <c r="AQ1344" s="8">
        <v>25.133271309697001</v>
      </c>
      <c r="AR1344" s="8">
        <v>24.996133770628699</v>
      </c>
      <c r="AS1344" s="9">
        <v>0.94243177881909002</v>
      </c>
      <c r="AT1344" s="9">
        <v>1</v>
      </c>
      <c r="AU1344" s="9">
        <v>0.93922441031488502</v>
      </c>
      <c r="AV1344" s="10">
        <v>1.04869504239236</v>
      </c>
      <c r="AW1344" s="10">
        <v>1.0754614539329499</v>
      </c>
      <c r="AX1344" s="10">
        <v>1.0461952895492399</v>
      </c>
      <c r="AY1344" s="10">
        <v>1.0255235416003701</v>
      </c>
      <c r="AZ1344" s="10">
        <v>-1.00238937497433</v>
      </c>
      <c r="BA1344" s="10">
        <v>-1.0279739018862599</v>
      </c>
      <c r="BB1344" s="9">
        <v>0.98036205713261804</v>
      </c>
      <c r="BC1344" s="9">
        <v>0.92426060675983401</v>
      </c>
      <c r="BD1344" s="9">
        <v>0.97994070229105201</v>
      </c>
      <c r="BE1344" s="9">
        <v>0.99693603787652196</v>
      </c>
      <c r="BF1344" s="9">
        <v>0.99999735080305496</v>
      </c>
      <c r="BG1344" s="9">
        <v>0.99523434357762097</v>
      </c>
      <c r="BH1344" s="11" t="str">
        <f t="shared" si="179"/>
        <v/>
      </c>
      <c r="BI1344" s="11" t="str">
        <f t="shared" si="179"/>
        <v/>
      </c>
      <c r="BJ1344" s="11" t="str">
        <f t="shared" si="179"/>
        <v/>
      </c>
      <c r="BK1344" s="11" t="str">
        <f t="shared" si="179"/>
        <v/>
      </c>
      <c r="BL1344" s="11" t="str">
        <f t="shared" si="179"/>
        <v/>
      </c>
      <c r="BM1344" s="11" t="str">
        <f t="shared" si="179"/>
        <v/>
      </c>
      <c r="BN1344" s="11" t="str">
        <f t="shared" si="176"/>
        <v/>
      </c>
      <c r="BO1344" s="11" t="str">
        <f t="shared" si="177"/>
        <v/>
      </c>
      <c r="BP1344" s="11" t="str">
        <f t="shared" si="178"/>
        <v/>
      </c>
      <c r="BR1344" s="11">
        <f t="shared" si="175"/>
        <v>1339</v>
      </c>
      <c r="BS1344" s="6" t="str">
        <f t="shared" si="175"/>
        <v>MA_10428311g0010</v>
      </c>
      <c r="BT1344" s="6" t="str">
        <f t="shared" si="175"/>
        <v>NADH dehydrogenase [ubiquinone] iron-sulfur mitochondrial-like</v>
      </c>
      <c r="BU1344" s="28">
        <f t="shared" si="180"/>
        <v>1</v>
      </c>
      <c r="BV1344" s="28">
        <f t="shared" si="180"/>
        <v>1.1000000000000001</v>
      </c>
      <c r="BW1344" s="28">
        <f t="shared" si="180"/>
        <v>1</v>
      </c>
      <c r="BX1344" s="28">
        <f t="shared" si="180"/>
        <v>1</v>
      </c>
      <c r="BY1344" s="28">
        <f t="shared" si="180"/>
        <v>-1</v>
      </c>
      <c r="BZ1344" s="28">
        <f t="shared" si="180"/>
        <v>-1</v>
      </c>
    </row>
    <row r="1345" spans="1:78">
      <c r="A1345" s="6">
        <v>1340</v>
      </c>
      <c r="B1345" s="6" t="s">
        <v>2419</v>
      </c>
      <c r="C1345" s="6" t="s">
        <v>2420</v>
      </c>
      <c r="D1345" s="6" t="str">
        <f t="shared" si="174"/>
        <v>Protein 1340 / MA_10426273g0010 / adaptin ear-binding coat-associated 1</v>
      </c>
      <c r="E1345" s="6">
        <v>7</v>
      </c>
      <c r="F1345" s="6">
        <v>7</v>
      </c>
      <c r="G1345" s="6">
        <v>18109392</v>
      </c>
      <c r="H1345" s="6">
        <v>14380036</v>
      </c>
      <c r="I1345" s="6">
        <v>13738672</v>
      </c>
      <c r="J1345" s="6">
        <v>12317518</v>
      </c>
      <c r="K1345" s="6">
        <v>18729734</v>
      </c>
      <c r="L1345" s="6">
        <v>14480597</v>
      </c>
      <c r="M1345" s="6">
        <v>13104628</v>
      </c>
      <c r="N1345" s="6">
        <v>13079244</v>
      </c>
      <c r="O1345" s="6">
        <v>10621291</v>
      </c>
      <c r="P1345" s="6">
        <v>9609702</v>
      </c>
      <c r="Q1345" s="6">
        <v>13049186</v>
      </c>
      <c r="R1345" s="6">
        <v>8756357</v>
      </c>
      <c r="S1345" s="6">
        <v>12848869</v>
      </c>
      <c r="T1345" s="6">
        <v>10542887</v>
      </c>
      <c r="U1345" s="6">
        <v>12862998</v>
      </c>
      <c r="V1345" s="6">
        <v>12688538</v>
      </c>
      <c r="W1345" s="6">
        <v>12758808</v>
      </c>
      <c r="X1345" s="6">
        <v>13212527</v>
      </c>
      <c r="Y1345" s="6">
        <v>12177387</v>
      </c>
      <c r="Z1345" s="8">
        <v>24.110234774645999</v>
      </c>
      <c r="AA1345" s="8">
        <v>23.777563951738198</v>
      </c>
      <c r="AB1345" s="8">
        <v>23.711739222107902</v>
      </c>
      <c r="AC1345" s="8">
        <v>23.5542082441216</v>
      </c>
      <c r="AD1345" s="8">
        <v>24.158827074758499</v>
      </c>
      <c r="AE1345" s="8">
        <v>23.787617746686799</v>
      </c>
      <c r="AF1345" s="8">
        <v>23.643573064793401</v>
      </c>
      <c r="AG1345" s="8">
        <v>23.6407758175115</v>
      </c>
      <c r="AH1345" s="8">
        <v>23.340455798159599</v>
      </c>
      <c r="AI1345" s="8">
        <v>23.1960602625721</v>
      </c>
      <c r="AJ1345" s="8">
        <v>23.637456479405898</v>
      </c>
      <c r="AK1345" s="8">
        <v>23.061899344266799</v>
      </c>
      <c r="AL1345" s="8">
        <v>23.615138038424298</v>
      </c>
      <c r="AM1345" s="8">
        <v>23.329766644114901</v>
      </c>
      <c r="AN1345" s="8">
        <v>23.616723597363599</v>
      </c>
      <c r="AO1345" s="8">
        <v>23.597022512613599</v>
      </c>
      <c r="AP1345" s="8">
        <v>23.604990214880299</v>
      </c>
      <c r="AQ1345" s="8">
        <v>23.6554030839918</v>
      </c>
      <c r="AR1345" s="8">
        <v>23.537701259970799</v>
      </c>
      <c r="AS1345" s="9">
        <v>2.8112225692951801E-2</v>
      </c>
      <c r="AT1345" s="9">
        <v>1</v>
      </c>
      <c r="AU1345" s="9">
        <v>1.61529691587976E-2</v>
      </c>
      <c r="AV1345" s="10">
        <v>-1.19698829668504</v>
      </c>
      <c r="AW1345" s="10">
        <v>-1.40878406882443</v>
      </c>
      <c r="AX1345" s="10">
        <v>-1.1976003264016899</v>
      </c>
      <c r="AY1345" s="10">
        <v>-1.17694055382659</v>
      </c>
      <c r="AZ1345" s="10">
        <v>-1.0005113080206001</v>
      </c>
      <c r="BA1345" s="10">
        <v>1.1763390822189099</v>
      </c>
      <c r="BB1345" s="9">
        <v>0.28406027864169298</v>
      </c>
      <c r="BC1345" s="9">
        <v>8.9925703317794703E-3</v>
      </c>
      <c r="BD1345" s="9">
        <v>0.23777575264700501</v>
      </c>
      <c r="BE1345" s="9">
        <v>0.36322225145021497</v>
      </c>
      <c r="BF1345" s="9">
        <v>0.99999994397187097</v>
      </c>
      <c r="BG1345" s="9">
        <v>0.31786725890610201</v>
      </c>
      <c r="BH1345" s="11" t="str">
        <f t="shared" si="179"/>
        <v/>
      </c>
      <c r="BI1345" s="11" t="str">
        <f t="shared" si="179"/>
        <v/>
      </c>
      <c r="BJ1345" s="11" t="str">
        <f t="shared" si="179"/>
        <v/>
      </c>
      <c r="BK1345" s="11" t="str">
        <f t="shared" si="179"/>
        <v/>
      </c>
      <c r="BL1345" s="11" t="str">
        <f t="shared" si="179"/>
        <v/>
      </c>
      <c r="BM1345" s="11" t="str">
        <f t="shared" si="179"/>
        <v/>
      </c>
      <c r="BN1345" s="11" t="str">
        <f t="shared" si="176"/>
        <v/>
      </c>
      <c r="BO1345" s="11" t="str">
        <f t="shared" si="177"/>
        <v/>
      </c>
      <c r="BP1345" s="11" t="str">
        <f t="shared" si="178"/>
        <v/>
      </c>
      <c r="BR1345" s="11">
        <f t="shared" si="175"/>
        <v>1340</v>
      </c>
      <c r="BS1345" s="6" t="str">
        <f t="shared" si="175"/>
        <v>MA_10426273g0010</v>
      </c>
      <c r="BT1345" s="6" t="str">
        <f t="shared" si="175"/>
        <v>adaptin ear-binding coat-associated 1</v>
      </c>
      <c r="BU1345" s="28">
        <f t="shared" si="180"/>
        <v>-1.2</v>
      </c>
      <c r="BV1345" s="28">
        <f t="shared" si="180"/>
        <v>-1.4</v>
      </c>
      <c r="BW1345" s="28">
        <f t="shared" si="180"/>
        <v>-1.2</v>
      </c>
      <c r="BX1345" s="28">
        <f t="shared" si="180"/>
        <v>-1.2</v>
      </c>
      <c r="BY1345" s="28">
        <f t="shared" si="180"/>
        <v>-1</v>
      </c>
      <c r="BZ1345" s="28">
        <f t="shared" si="180"/>
        <v>1.2</v>
      </c>
    </row>
    <row r="1346" spans="1:78">
      <c r="A1346" s="6">
        <v>1341</v>
      </c>
      <c r="B1346" s="6" t="s">
        <v>2421</v>
      </c>
      <c r="C1346" s="6" t="s">
        <v>2204</v>
      </c>
      <c r="D1346" s="6" t="str">
        <f t="shared" si="174"/>
        <v>Protein 1341 / MA_4334g0010 / catechol O-methyltransferase</v>
      </c>
      <c r="E1346" s="6">
        <v>8</v>
      </c>
      <c r="F1346" s="6">
        <v>7</v>
      </c>
      <c r="G1346" s="6">
        <v>11552140</v>
      </c>
      <c r="H1346" s="6">
        <v>7841010</v>
      </c>
      <c r="I1346" s="6">
        <v>8177561</v>
      </c>
      <c r="J1346" s="6">
        <v>8341509</v>
      </c>
      <c r="K1346" s="6">
        <v>8148773</v>
      </c>
      <c r="L1346" s="6">
        <v>9274257</v>
      </c>
      <c r="M1346" s="6">
        <v>10015291</v>
      </c>
      <c r="N1346" s="6">
        <v>10443803</v>
      </c>
      <c r="O1346" s="6">
        <v>10977761</v>
      </c>
      <c r="P1346" s="6">
        <v>7936549</v>
      </c>
      <c r="Q1346" s="6">
        <v>13307068</v>
      </c>
      <c r="R1346" s="6">
        <v>10709825</v>
      </c>
      <c r="S1346" s="6">
        <v>11258688</v>
      </c>
      <c r="T1346" s="6">
        <v>13659851</v>
      </c>
      <c r="U1346" s="6">
        <v>12466219</v>
      </c>
      <c r="V1346" s="6">
        <v>15183447</v>
      </c>
      <c r="W1346" s="6">
        <v>12002628</v>
      </c>
      <c r="X1346" s="6">
        <v>11967825</v>
      </c>
      <c r="Y1346" s="6">
        <v>14034123</v>
      </c>
      <c r="Z1346" s="8">
        <v>23.4616567956284</v>
      </c>
      <c r="AA1346" s="8">
        <v>22.902608069090899</v>
      </c>
      <c r="AB1346" s="8">
        <v>22.963239185364898</v>
      </c>
      <c r="AC1346" s="8">
        <v>22.991876963772299</v>
      </c>
      <c r="AD1346" s="8">
        <v>22.958151411479999</v>
      </c>
      <c r="AE1346" s="8">
        <v>23.144800275278399</v>
      </c>
      <c r="AF1346" s="8">
        <v>23.2557010042995</v>
      </c>
      <c r="AG1346" s="8">
        <v>23.316143813876199</v>
      </c>
      <c r="AH1346" s="8">
        <v>23.388080499648801</v>
      </c>
      <c r="AI1346" s="8">
        <v>22.920080394971201</v>
      </c>
      <c r="AJ1346" s="8">
        <v>23.6656893956544</v>
      </c>
      <c r="AK1346" s="8">
        <v>23.352431570658698</v>
      </c>
      <c r="AL1346" s="8">
        <v>23.424535380956801</v>
      </c>
      <c r="AM1346" s="8">
        <v>23.703438411182599</v>
      </c>
      <c r="AN1346" s="8">
        <v>23.5715206268057</v>
      </c>
      <c r="AO1346" s="8">
        <v>23.855996017894601</v>
      </c>
      <c r="AP1346" s="8">
        <v>23.516846985667801</v>
      </c>
      <c r="AQ1346" s="8">
        <v>23.512657648838001</v>
      </c>
      <c r="AR1346" s="8">
        <v>23.742435576078901</v>
      </c>
      <c r="AS1346" s="9">
        <v>1.2622231859847699E-2</v>
      </c>
      <c r="AT1346" s="9">
        <v>1</v>
      </c>
      <c r="AU1346" s="9">
        <v>6.2241659269704399E-3</v>
      </c>
      <c r="AV1346" s="10">
        <v>1.16527859283584</v>
      </c>
      <c r="AW1346" s="10">
        <v>1.28140679474117</v>
      </c>
      <c r="AX1346" s="10">
        <v>1.4993995621734399</v>
      </c>
      <c r="AY1346" s="10">
        <v>1.0996570284731</v>
      </c>
      <c r="AZ1346" s="10">
        <v>1.2867305478636499</v>
      </c>
      <c r="BA1346" s="10">
        <v>1.17011987787712</v>
      </c>
      <c r="BB1346" s="9">
        <v>0.46678201439317402</v>
      </c>
      <c r="BC1346" s="9">
        <v>8.9827064862357003E-2</v>
      </c>
      <c r="BD1346" s="9">
        <v>3.9356829732336597E-3</v>
      </c>
      <c r="BE1346" s="9">
        <v>0.79162825206005705</v>
      </c>
      <c r="BF1346" s="9">
        <v>0.108447752884864</v>
      </c>
      <c r="BG1346" s="9">
        <v>0.395452971223962</v>
      </c>
      <c r="BH1346" s="11" t="str">
        <f t="shared" si="179"/>
        <v/>
      </c>
      <c r="BI1346" s="11" t="str">
        <f t="shared" si="179"/>
        <v/>
      </c>
      <c r="BJ1346" s="11" t="str">
        <f t="shared" si="179"/>
        <v/>
      </c>
      <c r="BK1346" s="11" t="str">
        <f t="shared" si="179"/>
        <v/>
      </c>
      <c r="BL1346" s="11" t="str">
        <f t="shared" si="179"/>
        <v/>
      </c>
      <c r="BM1346" s="11" t="str">
        <f t="shared" si="179"/>
        <v/>
      </c>
      <c r="BN1346" s="11" t="str">
        <f t="shared" si="176"/>
        <v/>
      </c>
      <c r="BO1346" s="11" t="str">
        <f t="shared" si="177"/>
        <v/>
      </c>
      <c r="BP1346" s="11" t="str">
        <f t="shared" si="178"/>
        <v/>
      </c>
      <c r="BR1346" s="11">
        <f t="shared" si="175"/>
        <v>1341</v>
      </c>
      <c r="BS1346" s="6" t="str">
        <f t="shared" si="175"/>
        <v>MA_4334g0010</v>
      </c>
      <c r="BT1346" s="6" t="str">
        <f t="shared" si="175"/>
        <v>catechol O-methyltransferase</v>
      </c>
      <c r="BU1346" s="28">
        <f t="shared" si="180"/>
        <v>1.2</v>
      </c>
      <c r="BV1346" s="28">
        <f t="shared" si="180"/>
        <v>1.3</v>
      </c>
      <c r="BW1346" s="28">
        <f t="shared" si="180"/>
        <v>1.5</v>
      </c>
      <c r="BX1346" s="28">
        <f t="shared" si="180"/>
        <v>1.1000000000000001</v>
      </c>
      <c r="BY1346" s="28">
        <f t="shared" si="180"/>
        <v>1.3</v>
      </c>
      <c r="BZ1346" s="28">
        <f t="shared" si="180"/>
        <v>1.2</v>
      </c>
    </row>
    <row r="1347" spans="1:78">
      <c r="A1347" s="6">
        <v>1342</v>
      </c>
      <c r="B1347" s="6" t="s">
        <v>2422</v>
      </c>
      <c r="C1347" s="6" t="s">
        <v>2423</v>
      </c>
      <c r="D1347" s="6" t="str">
        <f t="shared" si="174"/>
        <v>Protein 1342 / MA_99276g0010 / serine mitochondrial</v>
      </c>
      <c r="E1347" s="6">
        <v>7</v>
      </c>
      <c r="F1347" s="6">
        <v>6</v>
      </c>
      <c r="G1347" s="6">
        <v>39274480</v>
      </c>
      <c r="H1347" s="6">
        <v>43134026</v>
      </c>
      <c r="I1347" s="6">
        <v>26308729</v>
      </c>
      <c r="J1347" s="6">
        <v>43247569</v>
      </c>
      <c r="K1347" s="6">
        <v>32854353</v>
      </c>
      <c r="L1347" s="6">
        <v>25195120</v>
      </c>
      <c r="M1347" s="6">
        <v>23657847</v>
      </c>
      <c r="N1347" s="6">
        <v>25719360</v>
      </c>
      <c r="O1347" s="6">
        <v>26226030</v>
      </c>
      <c r="P1347" s="6">
        <v>31335370</v>
      </c>
      <c r="Q1347" s="6">
        <v>30471860</v>
      </c>
      <c r="R1347" s="6">
        <v>35508056</v>
      </c>
      <c r="S1347" s="6">
        <v>39358277</v>
      </c>
      <c r="T1347" s="6">
        <v>30069685</v>
      </c>
      <c r="U1347" s="6">
        <v>25640536</v>
      </c>
      <c r="V1347" s="6">
        <v>23614222</v>
      </c>
      <c r="W1347" s="6">
        <v>27076880</v>
      </c>
      <c r="X1347" s="6">
        <v>26417102</v>
      </c>
      <c r="Y1347" s="6">
        <v>26249602</v>
      </c>
      <c r="Z1347" s="8">
        <v>25.227088838358899</v>
      </c>
      <c r="AA1347" s="8">
        <v>25.362323043376001</v>
      </c>
      <c r="AB1347" s="8">
        <v>24.649038216413999</v>
      </c>
      <c r="AC1347" s="8">
        <v>25.3661157035455</v>
      </c>
      <c r="AD1347" s="8">
        <v>24.969581195656001</v>
      </c>
      <c r="AE1347" s="8">
        <v>24.5866409918426</v>
      </c>
      <c r="AF1347" s="8">
        <v>24.495815450325601</v>
      </c>
      <c r="AG1347" s="8">
        <v>24.616351407331699</v>
      </c>
      <c r="AH1347" s="8">
        <v>24.644496098471102</v>
      </c>
      <c r="AI1347" s="8">
        <v>24.901288692410802</v>
      </c>
      <c r="AJ1347" s="8">
        <v>24.860974228918501</v>
      </c>
      <c r="AK1347" s="8">
        <v>25.081643041863298</v>
      </c>
      <c r="AL1347" s="8">
        <v>25.2301637289445</v>
      </c>
      <c r="AM1347" s="8">
        <v>24.841806419010101</v>
      </c>
      <c r="AN1347" s="8">
        <v>24.611923085156501</v>
      </c>
      <c r="AO1347" s="8">
        <v>24.493152669095299</v>
      </c>
      <c r="AP1347" s="8">
        <v>24.690558174621899</v>
      </c>
      <c r="AQ1347" s="8">
        <v>24.654968873432601</v>
      </c>
      <c r="AR1347" s="8">
        <v>24.6457922128197</v>
      </c>
      <c r="AS1347" s="9">
        <v>2.7549112298486901E-3</v>
      </c>
      <c r="AT1347" s="9">
        <v>1</v>
      </c>
      <c r="AU1347" s="9">
        <v>9.7195393361649695E-4</v>
      </c>
      <c r="AV1347" s="10">
        <v>-1.4429320998956401</v>
      </c>
      <c r="AW1347" s="10">
        <v>-1.0955491251946501</v>
      </c>
      <c r="AX1347" s="10">
        <v>-1.4098585216791999</v>
      </c>
      <c r="AY1347" s="10">
        <v>1.3170857122808299</v>
      </c>
      <c r="AZ1347" s="10">
        <v>1.02345879228864</v>
      </c>
      <c r="BA1347" s="10">
        <v>-1.2868966705885601</v>
      </c>
      <c r="BB1347" s="9">
        <v>3.66459606798875E-3</v>
      </c>
      <c r="BC1347" s="9">
        <v>0.68623655469670597</v>
      </c>
      <c r="BD1347" s="9">
        <v>3.8646713417065399E-3</v>
      </c>
      <c r="BE1347" s="9">
        <v>2.8760588724035099E-2</v>
      </c>
      <c r="BF1347" s="9">
        <v>0.99304558869118198</v>
      </c>
      <c r="BG1347" s="9">
        <v>3.4244575789765801E-2</v>
      </c>
      <c r="BH1347" s="11" t="str">
        <f t="shared" si="179"/>
        <v/>
      </c>
      <c r="BI1347" s="11" t="str">
        <f t="shared" si="179"/>
        <v/>
      </c>
      <c r="BJ1347" s="11" t="str">
        <f t="shared" si="179"/>
        <v/>
      </c>
      <c r="BK1347" s="11" t="str">
        <f t="shared" si="179"/>
        <v/>
      </c>
      <c r="BL1347" s="11" t="str">
        <f t="shared" si="179"/>
        <v/>
      </c>
      <c r="BM1347" s="11" t="str">
        <f t="shared" si="179"/>
        <v/>
      </c>
      <c r="BN1347" s="11" t="str">
        <f t="shared" si="176"/>
        <v/>
      </c>
      <c r="BO1347" s="11" t="str">
        <f t="shared" si="177"/>
        <v/>
      </c>
      <c r="BP1347" s="11" t="str">
        <f t="shared" si="178"/>
        <v/>
      </c>
      <c r="BR1347" s="11">
        <f t="shared" si="175"/>
        <v>1342</v>
      </c>
      <c r="BS1347" s="6" t="str">
        <f t="shared" si="175"/>
        <v>MA_99276g0010</v>
      </c>
      <c r="BT1347" s="6" t="str">
        <f t="shared" si="175"/>
        <v>serine mitochondrial</v>
      </c>
      <c r="BU1347" s="28">
        <f t="shared" si="180"/>
        <v>-1.4</v>
      </c>
      <c r="BV1347" s="28">
        <f t="shared" si="180"/>
        <v>-1.1000000000000001</v>
      </c>
      <c r="BW1347" s="28">
        <f t="shared" si="180"/>
        <v>-1.4</v>
      </c>
      <c r="BX1347" s="28">
        <f t="shared" si="180"/>
        <v>1.3</v>
      </c>
      <c r="BY1347" s="28">
        <f t="shared" si="180"/>
        <v>1</v>
      </c>
      <c r="BZ1347" s="28">
        <f t="shared" si="180"/>
        <v>-1.3</v>
      </c>
    </row>
    <row r="1348" spans="1:78">
      <c r="A1348" s="6">
        <v>1343</v>
      </c>
      <c r="B1348" s="6" t="s">
        <v>2424</v>
      </c>
      <c r="C1348" s="6" t="s">
        <v>2425</v>
      </c>
      <c r="D1348" s="6" t="str">
        <f t="shared" si="174"/>
        <v>Protein 1343 / MA_17181g0010 / protease Do-like 9</v>
      </c>
      <c r="E1348" s="6">
        <v>5</v>
      </c>
      <c r="F1348" s="6">
        <v>5</v>
      </c>
      <c r="G1348" s="6">
        <v>5460855</v>
      </c>
      <c r="H1348" s="6">
        <v>3248794</v>
      </c>
      <c r="I1348" s="6">
        <v>3493721</v>
      </c>
      <c r="J1348" s="6">
        <v>4673251</v>
      </c>
      <c r="K1348" s="6">
        <v>3699889</v>
      </c>
      <c r="L1348" s="6">
        <v>2540805</v>
      </c>
      <c r="M1348" s="6">
        <v>3154813</v>
      </c>
      <c r="N1348" s="6">
        <v>2131733</v>
      </c>
      <c r="O1348" s="6">
        <v>2114274</v>
      </c>
      <c r="P1348" s="6">
        <v>2834818</v>
      </c>
      <c r="Q1348" s="6">
        <v>4892817</v>
      </c>
      <c r="R1348" s="6">
        <v>3998454</v>
      </c>
      <c r="S1348" s="6">
        <v>5382916</v>
      </c>
      <c r="T1348" s="6">
        <v>4063972</v>
      </c>
      <c r="U1348" s="6">
        <v>3162245</v>
      </c>
      <c r="V1348" s="6">
        <v>2818010</v>
      </c>
      <c r="W1348" s="6">
        <v>2608096</v>
      </c>
      <c r="X1348" s="6">
        <v>2745581</v>
      </c>
      <c r="Y1348" s="6">
        <v>2317937</v>
      </c>
      <c r="Z1348" s="8">
        <v>22.380695419313799</v>
      </c>
      <c r="AA1348" s="8">
        <v>21.631472837275801</v>
      </c>
      <c r="AB1348" s="8">
        <v>21.736332972087201</v>
      </c>
      <c r="AC1348" s="8">
        <v>22.155995095662401</v>
      </c>
      <c r="AD1348" s="8">
        <v>21.819050558565301</v>
      </c>
      <c r="AE1348" s="8">
        <v>21.276854225971601</v>
      </c>
      <c r="AF1348" s="8">
        <v>21.589123062022299</v>
      </c>
      <c r="AG1348" s="8">
        <v>21.0235953208837</v>
      </c>
      <c r="AH1348" s="8">
        <v>21.0117309246757</v>
      </c>
      <c r="AI1348" s="8">
        <v>21.434824684059201</v>
      </c>
      <c r="AJ1348" s="8">
        <v>22.222233893760801</v>
      </c>
      <c r="AK1348" s="8">
        <v>21.9310108599066</v>
      </c>
      <c r="AL1348" s="8">
        <v>22.3599564817094</v>
      </c>
      <c r="AM1348" s="8">
        <v>21.954459031572</v>
      </c>
      <c r="AN1348" s="8">
        <v>21.592517716461401</v>
      </c>
      <c r="AO1348" s="8">
        <v>21.426245300533399</v>
      </c>
      <c r="AP1348" s="8">
        <v>21.314565543254702</v>
      </c>
      <c r="AQ1348" s="8">
        <v>21.388680043554601</v>
      </c>
      <c r="AR1348" s="8">
        <v>21.144409924701002</v>
      </c>
      <c r="AS1348" s="9">
        <v>4.0132338898218297E-3</v>
      </c>
      <c r="AT1348" s="9">
        <v>1</v>
      </c>
      <c r="AU1348" s="9">
        <v>1.53199455918894E-3</v>
      </c>
      <c r="AV1348" s="10">
        <v>-1.6464782946851499</v>
      </c>
      <c r="AW1348" s="10">
        <v>1.02511631426105</v>
      </c>
      <c r="AX1348" s="10">
        <v>-1.4859913015377999</v>
      </c>
      <c r="AY1348" s="10">
        <v>1.6878317609584601</v>
      </c>
      <c r="AZ1348" s="10">
        <v>1.10799995463047</v>
      </c>
      <c r="BA1348" s="10">
        <v>-1.5233139260563999</v>
      </c>
      <c r="BB1348" s="9">
        <v>9.2224748874053502E-3</v>
      </c>
      <c r="BC1348" s="9">
        <v>0.99712109442898</v>
      </c>
      <c r="BD1348" s="9">
        <v>2.9274551791201101E-2</v>
      </c>
      <c r="BE1348" s="9">
        <v>6.3836684823519504E-3</v>
      </c>
      <c r="BF1348" s="9">
        <v>0.86571029154166301</v>
      </c>
      <c r="BG1348" s="9">
        <v>1.9940506432619801E-2</v>
      </c>
      <c r="BH1348" s="11" t="str">
        <f t="shared" si="179"/>
        <v/>
      </c>
      <c r="BI1348" s="11" t="str">
        <f t="shared" si="179"/>
        <v/>
      </c>
      <c r="BJ1348" s="11" t="str">
        <f t="shared" si="179"/>
        <v/>
      </c>
      <c r="BK1348" s="11" t="str">
        <f t="shared" ref="BK1348:BM1411" si="181">IF(OR(AND(BE1348&lt;$E$3,AY1348&lt;$E$4),AND(BE1348&lt;$E$3,AY1348&gt;$D$4)),"x","")</f>
        <v/>
      </c>
      <c r="BL1348" s="11" t="str">
        <f t="shared" si="181"/>
        <v/>
      </c>
      <c r="BM1348" s="11" t="str">
        <f t="shared" si="181"/>
        <v/>
      </c>
      <c r="BN1348" s="11" t="str">
        <f t="shared" si="176"/>
        <v/>
      </c>
      <c r="BO1348" s="11" t="str">
        <f t="shared" si="177"/>
        <v/>
      </c>
      <c r="BP1348" s="11" t="str">
        <f t="shared" si="178"/>
        <v/>
      </c>
      <c r="BR1348" s="11">
        <f t="shared" si="175"/>
        <v>1343</v>
      </c>
      <c r="BS1348" s="6" t="str">
        <f t="shared" si="175"/>
        <v>MA_17181g0010</v>
      </c>
      <c r="BT1348" s="6" t="str">
        <f t="shared" si="175"/>
        <v>protease Do-like 9</v>
      </c>
      <c r="BU1348" s="28">
        <f t="shared" si="180"/>
        <v>-1.6</v>
      </c>
      <c r="BV1348" s="28">
        <f t="shared" si="180"/>
        <v>1</v>
      </c>
      <c r="BW1348" s="28">
        <f t="shared" si="180"/>
        <v>-1.5</v>
      </c>
      <c r="BX1348" s="28">
        <f t="shared" ref="BX1348:BZ1411" si="182">IF(AY1348&gt;$BX$2,CONCATENATE($BZ$2,"*"),IF(AY1348&lt;$BY$2,CONCATENATE("-",$BZ$2,"*"),IF(OR(AND(BE1348&lt;$E$3,AY1348&lt;$E$4),AND(BE1348&lt;$E$3,AY1348&gt;$D$4)),CONCATENATE(ROUND(AY1348,1),"*"),IF(OR(AND(BE1348&lt;$E$3,AY1348&lt;$E$4),AND(BE1348&lt;$E$3,AY1348&gt;$D$4)),CONCATENATE(ROUND(AY1348,1),"*"),ROUND(AY1348,1)))))</f>
        <v>1.7</v>
      </c>
      <c r="BY1348" s="28">
        <f t="shared" si="182"/>
        <v>1.1000000000000001</v>
      </c>
      <c r="BZ1348" s="28">
        <f t="shared" si="182"/>
        <v>-1.5</v>
      </c>
    </row>
    <row r="1349" spans="1:78">
      <c r="A1349" s="6">
        <v>1344</v>
      </c>
      <c r="B1349" s="6" t="s">
        <v>2426</v>
      </c>
      <c r="C1349" s="6" t="s">
        <v>2427</v>
      </c>
      <c r="D1349" s="6" t="str">
        <f t="shared" si="174"/>
        <v>Protein 1344 / MA_127386g0010 / probable 2-oxoglutarate-dependent dioxygenase AOP1</v>
      </c>
      <c r="E1349" s="6">
        <v>4</v>
      </c>
      <c r="F1349" s="6">
        <v>2</v>
      </c>
      <c r="G1349" s="6">
        <v>2644766</v>
      </c>
      <c r="H1349" s="6">
        <v>983327</v>
      </c>
      <c r="I1349" s="6">
        <v>1904525</v>
      </c>
      <c r="J1349" s="6">
        <v>794919</v>
      </c>
      <c r="K1349" s="6">
        <v>1628379</v>
      </c>
      <c r="L1349" s="6">
        <v>2309407</v>
      </c>
      <c r="M1349" s="6">
        <v>1970584</v>
      </c>
      <c r="N1349" s="6">
        <v>2251711</v>
      </c>
      <c r="O1349" s="6">
        <v>1727037</v>
      </c>
      <c r="P1349" s="6">
        <v>913424</v>
      </c>
      <c r="Q1349" s="6">
        <v>2281019</v>
      </c>
      <c r="R1349" s="6">
        <v>1138561</v>
      </c>
      <c r="S1349" s="6">
        <v>1231715</v>
      </c>
      <c r="T1349" s="6">
        <v>2620727</v>
      </c>
      <c r="U1349" s="6">
        <v>2491948</v>
      </c>
      <c r="V1349" s="6">
        <v>3142548</v>
      </c>
      <c r="W1349" s="6">
        <v>2826490</v>
      </c>
      <c r="X1349" s="6">
        <v>2228596</v>
      </c>
      <c r="Y1349" s="6">
        <v>2525792</v>
      </c>
      <c r="Z1349" s="8">
        <v>21.334708652505199</v>
      </c>
      <c r="AA1349" s="8">
        <v>19.907311731113399</v>
      </c>
      <c r="AB1349" s="8">
        <v>20.8609997950775</v>
      </c>
      <c r="AC1349" s="8">
        <v>19.6004483357748</v>
      </c>
      <c r="AD1349" s="8">
        <v>20.635005090663402</v>
      </c>
      <c r="AE1349" s="8">
        <v>21.1390910192391</v>
      </c>
      <c r="AF1349" s="8">
        <v>20.910191817810599</v>
      </c>
      <c r="AG1349" s="8">
        <v>21.102590243268899</v>
      </c>
      <c r="AH1349" s="8">
        <v>20.7198675607867</v>
      </c>
      <c r="AI1349" s="8">
        <v>19.800925171122799</v>
      </c>
      <c r="AJ1349" s="8">
        <v>21.121247033112201</v>
      </c>
      <c r="AK1349" s="8">
        <v>20.1187801572765</v>
      </c>
      <c r="AL1349" s="8">
        <v>20.2322370464187</v>
      </c>
      <c r="AM1349" s="8">
        <v>21.321535645897999</v>
      </c>
      <c r="AN1349" s="8">
        <v>21.248842532981101</v>
      </c>
      <c r="AO1349" s="8">
        <v>21.583503350193698</v>
      </c>
      <c r="AP1349" s="8">
        <v>21.430580162133602</v>
      </c>
      <c r="AQ1349" s="8">
        <v>21.087703677791399</v>
      </c>
      <c r="AR1349" s="8">
        <v>21.268304406816998</v>
      </c>
      <c r="AS1349" s="9">
        <v>8.8783660824413704E-2</v>
      </c>
      <c r="AT1349" s="9">
        <v>1</v>
      </c>
      <c r="AU1349" s="9">
        <v>6.2672300564936403E-2</v>
      </c>
      <c r="AV1349" s="10">
        <v>1.4144492745466799</v>
      </c>
      <c r="AW1349" s="10">
        <v>1.0361625093423901</v>
      </c>
      <c r="AX1349" s="10">
        <v>1.81012848482626</v>
      </c>
      <c r="AY1349" s="10">
        <v>-1.3650843972769999</v>
      </c>
      <c r="AZ1349" s="10">
        <v>1.2797408273311199</v>
      </c>
      <c r="BA1349" s="10">
        <v>1.7469542359480701</v>
      </c>
      <c r="BB1349" s="9">
        <v>0.49518558794683198</v>
      </c>
      <c r="BC1349" s="9">
        <v>0.99857120879498096</v>
      </c>
      <c r="BD1349" s="9">
        <v>8.19308068094593E-2</v>
      </c>
      <c r="BE1349" s="9">
        <v>0.58111312405475402</v>
      </c>
      <c r="BF1349" s="9">
        <v>0.73802561481576801</v>
      </c>
      <c r="BG1349" s="9">
        <v>0.10829678120517899</v>
      </c>
      <c r="BH1349" s="11" t="str">
        <f t="shared" ref="BH1349:BM1412" si="183">IF(OR(AND(BB1349&lt;$E$3,AV1349&lt;$E$4),AND(BB1349&lt;$E$3,AV1349&gt;$D$4)),"x","")</f>
        <v/>
      </c>
      <c r="BI1349" s="11" t="str">
        <f t="shared" si="183"/>
        <v/>
      </c>
      <c r="BJ1349" s="11" t="str">
        <f t="shared" si="183"/>
        <v/>
      </c>
      <c r="BK1349" s="11" t="str">
        <f t="shared" si="181"/>
        <v/>
      </c>
      <c r="BL1349" s="11" t="str">
        <f t="shared" si="181"/>
        <v/>
      </c>
      <c r="BM1349" s="11" t="str">
        <f t="shared" si="181"/>
        <v/>
      </c>
      <c r="BN1349" s="11" t="str">
        <f t="shared" si="176"/>
        <v/>
      </c>
      <c r="BO1349" s="11" t="str">
        <f t="shared" si="177"/>
        <v/>
      </c>
      <c r="BP1349" s="11" t="str">
        <f t="shared" si="178"/>
        <v/>
      </c>
      <c r="BR1349" s="11">
        <f t="shared" si="175"/>
        <v>1344</v>
      </c>
      <c r="BS1349" s="6" t="str">
        <f t="shared" si="175"/>
        <v>MA_127386g0010</v>
      </c>
      <c r="BT1349" s="6" t="str">
        <f t="shared" si="175"/>
        <v>probable 2-oxoglutarate-dependent dioxygenase AOP1</v>
      </c>
      <c r="BU1349" s="28">
        <f t="shared" ref="BU1349:BZ1412" si="184">IF(AV1349&gt;$BX$2,CONCATENATE($BZ$2,"*"),IF(AV1349&lt;$BY$2,CONCATENATE("-",$BZ$2,"*"),IF(OR(AND(BB1349&lt;$E$3,AV1349&lt;$E$4),AND(BB1349&lt;$E$3,AV1349&gt;$D$4)),CONCATENATE(ROUND(AV1349,1),"*"),IF(OR(AND(BB1349&lt;$E$3,AV1349&lt;$E$4),AND(BB1349&lt;$E$3,AV1349&gt;$D$4)),CONCATENATE(ROUND(AV1349,1),"*"),ROUND(AV1349,1)))))</f>
        <v>1.4</v>
      </c>
      <c r="BV1349" s="28">
        <f t="shared" si="184"/>
        <v>1</v>
      </c>
      <c r="BW1349" s="28">
        <f t="shared" si="184"/>
        <v>1.8</v>
      </c>
      <c r="BX1349" s="28">
        <f t="shared" si="182"/>
        <v>-1.4</v>
      </c>
      <c r="BY1349" s="28">
        <f t="shared" si="182"/>
        <v>1.3</v>
      </c>
      <c r="BZ1349" s="28">
        <f t="shared" si="182"/>
        <v>1.7</v>
      </c>
    </row>
    <row r="1350" spans="1:78">
      <c r="A1350" s="6">
        <v>1345</v>
      </c>
      <c r="B1350" s="6" t="s">
        <v>2428</v>
      </c>
      <c r="C1350" s="6" t="s">
        <v>2429</v>
      </c>
      <c r="D1350" s="6" t="str">
        <f t="shared" ref="D1350:D1413" si="185">CONCATENATE("Protein ",A1350," / ",B1350," / ",C1350)</f>
        <v>Protein 1345 / MA_43985g0010 / uridine 5 -monophosphate synthase</v>
      </c>
      <c r="E1350" s="6">
        <v>9</v>
      </c>
      <c r="F1350" s="6">
        <v>9</v>
      </c>
      <c r="G1350" s="6">
        <v>7493285</v>
      </c>
      <c r="H1350" s="6">
        <v>8972639</v>
      </c>
      <c r="I1350" s="6">
        <v>6195678</v>
      </c>
      <c r="J1350" s="6">
        <v>14662158</v>
      </c>
      <c r="K1350" s="6">
        <v>6293609</v>
      </c>
      <c r="L1350" s="6">
        <v>1153257</v>
      </c>
      <c r="M1350" s="6">
        <v>1500209</v>
      </c>
      <c r="N1350" s="6">
        <v>1379233</v>
      </c>
      <c r="O1350" s="6">
        <v>739560</v>
      </c>
      <c r="P1350" s="6">
        <v>12316636</v>
      </c>
      <c r="Q1350" s="6">
        <v>11287792</v>
      </c>
      <c r="R1350" s="6">
        <v>10418856</v>
      </c>
      <c r="S1350" s="6">
        <v>17556359</v>
      </c>
      <c r="T1350" s="6">
        <v>7435733</v>
      </c>
      <c r="U1350" s="6">
        <v>1319065</v>
      </c>
      <c r="V1350" s="6">
        <v>1719077</v>
      </c>
      <c r="W1350" s="6">
        <v>1459093</v>
      </c>
      <c r="X1350" s="6">
        <v>791019</v>
      </c>
      <c r="Y1350" s="6">
        <v>1310818</v>
      </c>
      <c r="Z1350" s="8">
        <v>22.8371668933795</v>
      </c>
      <c r="AA1350" s="8">
        <v>23.0971009371072</v>
      </c>
      <c r="AB1350" s="8">
        <v>22.562830736067099</v>
      </c>
      <c r="AC1350" s="8">
        <v>23.8055941214878</v>
      </c>
      <c r="AD1350" s="8">
        <v>22.5854561211281</v>
      </c>
      <c r="AE1350" s="8">
        <v>20.137282618575501</v>
      </c>
      <c r="AF1350" s="8">
        <v>20.516732071551601</v>
      </c>
      <c r="AG1350" s="8">
        <v>20.395434767691299</v>
      </c>
      <c r="AH1350" s="8">
        <v>19.4963076713771</v>
      </c>
      <c r="AI1350" s="8">
        <v>23.554104935761401</v>
      </c>
      <c r="AJ1350" s="8">
        <v>23.428259972981099</v>
      </c>
      <c r="AK1350" s="8">
        <v>23.312693541277699</v>
      </c>
      <c r="AL1350" s="8">
        <v>24.065490340673701</v>
      </c>
      <c r="AM1350" s="8">
        <v>22.8260435366645</v>
      </c>
      <c r="AN1350" s="8">
        <v>20.331084227823499</v>
      </c>
      <c r="AO1350" s="8">
        <v>20.713202736030901</v>
      </c>
      <c r="AP1350" s="8">
        <v>20.4766404103338</v>
      </c>
      <c r="AQ1350" s="8">
        <v>19.593352822581899</v>
      </c>
      <c r="AR1350" s="8">
        <v>20.3220359583737</v>
      </c>
      <c r="AS1350" s="9">
        <v>2.6867501365314299E-7</v>
      </c>
      <c r="AT1350" s="9">
        <v>2.0755792489792099E-5</v>
      </c>
      <c r="AU1350" s="9">
        <v>6.0196613949512997E-9</v>
      </c>
      <c r="AV1350" s="10">
        <v>-7.1661114424908803</v>
      </c>
      <c r="AW1350" s="10">
        <v>1.3752450437293999</v>
      </c>
      <c r="AX1350" s="10">
        <v>-6.4547737639726304</v>
      </c>
      <c r="AY1350" s="10">
        <v>9.8551592440981199</v>
      </c>
      <c r="AZ1350" s="10">
        <v>1.11020334786768</v>
      </c>
      <c r="BA1350" s="10">
        <v>-8.8768956272979107</v>
      </c>
      <c r="BB1350" s="9">
        <v>7.8904082112529697E-7</v>
      </c>
      <c r="BC1350" s="9">
        <v>0.41734934489302</v>
      </c>
      <c r="BD1350" s="9">
        <v>7.4622102108623501E-7</v>
      </c>
      <c r="BE1350" s="9">
        <v>1.10820998822092E-7</v>
      </c>
      <c r="BF1350" s="9">
        <v>0.96027473245995698</v>
      </c>
      <c r="BG1350" s="9">
        <v>9.4274343775957395E-8</v>
      </c>
      <c r="BH1350" s="11" t="str">
        <f t="shared" si="183"/>
        <v>x</v>
      </c>
      <c r="BI1350" s="11" t="str">
        <f t="shared" si="183"/>
        <v/>
      </c>
      <c r="BJ1350" s="11" t="str">
        <f t="shared" si="183"/>
        <v>x</v>
      </c>
      <c r="BK1350" s="11" t="str">
        <f t="shared" si="181"/>
        <v>x</v>
      </c>
      <c r="BL1350" s="11" t="str">
        <f t="shared" si="181"/>
        <v/>
      </c>
      <c r="BM1350" s="11" t="str">
        <f t="shared" si="181"/>
        <v>x</v>
      </c>
      <c r="BN1350" s="11" t="str">
        <f t="shared" si="176"/>
        <v>x</v>
      </c>
      <c r="BO1350" s="11" t="str">
        <f t="shared" si="177"/>
        <v>x</v>
      </c>
      <c r="BP1350" s="11" t="str">
        <f t="shared" si="178"/>
        <v/>
      </c>
      <c r="BR1350" s="11">
        <f t="shared" ref="BR1350:BT1413" si="186">A1350</f>
        <v>1345</v>
      </c>
      <c r="BS1350" s="6" t="str">
        <f t="shared" si="186"/>
        <v>MA_43985g0010</v>
      </c>
      <c r="BT1350" s="6" t="str">
        <f t="shared" si="186"/>
        <v>uridine 5 -monophosphate synthase</v>
      </c>
      <c r="BU1350" s="28" t="str">
        <f t="shared" si="184"/>
        <v>-7,2*</v>
      </c>
      <c r="BV1350" s="28">
        <f t="shared" si="184"/>
        <v>1.4</v>
      </c>
      <c r="BW1350" s="28" t="str">
        <f t="shared" si="184"/>
        <v>-6,5*</v>
      </c>
      <c r="BX1350" s="28" t="str">
        <f t="shared" si="182"/>
        <v>9,9*</v>
      </c>
      <c r="BY1350" s="28">
        <f t="shared" si="182"/>
        <v>1.1000000000000001</v>
      </c>
      <c r="BZ1350" s="28" t="str">
        <f t="shared" si="182"/>
        <v>-8,9*</v>
      </c>
    </row>
    <row r="1351" spans="1:78">
      <c r="A1351" s="6">
        <v>1346</v>
      </c>
      <c r="B1351" s="6" t="s">
        <v>2430</v>
      </c>
      <c r="C1351" s="6" t="s">
        <v>2431</v>
      </c>
      <c r="D1351" s="6" t="str">
        <f t="shared" si="185"/>
        <v>Protein 1346 / MA_8414035g0010 / glucose-6-phosphate phosphate translocator chloroplastic</v>
      </c>
      <c r="E1351" s="6">
        <v>5</v>
      </c>
      <c r="F1351" s="6">
        <v>5</v>
      </c>
      <c r="G1351" s="6">
        <v>23034730</v>
      </c>
      <c r="H1351" s="6">
        <v>16896512</v>
      </c>
      <c r="I1351" s="6">
        <v>21006380</v>
      </c>
      <c r="J1351" s="6">
        <v>22564921</v>
      </c>
      <c r="K1351" s="6">
        <v>21547064</v>
      </c>
      <c r="L1351" s="6">
        <v>9427770</v>
      </c>
      <c r="M1351" s="6">
        <v>7475540</v>
      </c>
      <c r="N1351" s="6">
        <v>11174068</v>
      </c>
      <c r="O1351" s="6">
        <v>5525357</v>
      </c>
      <c r="P1351" s="6">
        <v>12796789</v>
      </c>
      <c r="Q1351" s="6">
        <v>25686320</v>
      </c>
      <c r="R1351" s="6">
        <v>16851545</v>
      </c>
      <c r="S1351" s="6">
        <v>28327001</v>
      </c>
      <c r="T1351" s="6">
        <v>17616132</v>
      </c>
      <c r="U1351" s="6">
        <v>8821339</v>
      </c>
      <c r="V1351" s="6">
        <v>9960136</v>
      </c>
      <c r="W1351" s="6">
        <v>7776033</v>
      </c>
      <c r="X1351" s="6">
        <v>6655663</v>
      </c>
      <c r="Y1351" s="6">
        <v>7778897</v>
      </c>
      <c r="Z1351" s="8">
        <v>24.457307351802299</v>
      </c>
      <c r="AA1351" s="8">
        <v>24.010222121389699</v>
      </c>
      <c r="AB1351" s="8">
        <v>24.324324230029301</v>
      </c>
      <c r="AC1351" s="8">
        <v>24.427578391881902</v>
      </c>
      <c r="AD1351" s="8">
        <v>24.360987965488398</v>
      </c>
      <c r="AE1351" s="8">
        <v>23.168485132334499</v>
      </c>
      <c r="AF1351" s="8">
        <v>22.833746366318302</v>
      </c>
      <c r="AG1351" s="8">
        <v>23.413651169190501</v>
      </c>
      <c r="AH1351" s="8">
        <v>22.397636251111599</v>
      </c>
      <c r="AI1351" s="8">
        <v>23.6092785154582</v>
      </c>
      <c r="AJ1351" s="8">
        <v>24.6144968787771</v>
      </c>
      <c r="AK1351" s="8">
        <v>24.006377532274801</v>
      </c>
      <c r="AL1351" s="8">
        <v>24.755674534849099</v>
      </c>
      <c r="AM1351" s="8">
        <v>24.070393848571101</v>
      </c>
      <c r="AN1351" s="8">
        <v>23.072566229873399</v>
      </c>
      <c r="AO1351" s="8">
        <v>23.247734010933399</v>
      </c>
      <c r="AP1351" s="8">
        <v>22.890602910803299</v>
      </c>
      <c r="AQ1351" s="8">
        <v>22.666150955847499</v>
      </c>
      <c r="AR1351" s="8">
        <v>22.891134173707499</v>
      </c>
      <c r="AS1351" s="9">
        <v>5.4232471182585101E-5</v>
      </c>
      <c r="AT1351" s="9">
        <v>2.28885329951618E-2</v>
      </c>
      <c r="AU1351" s="9">
        <v>7.53656009060315E-6</v>
      </c>
      <c r="AV1351" s="10">
        <v>-2.5716677830823</v>
      </c>
      <c r="AW1351" s="10">
        <v>-1.07537493467676</v>
      </c>
      <c r="AX1351" s="10">
        <v>-2.57120805878326</v>
      </c>
      <c r="AY1351" s="10">
        <v>2.3914150313121301</v>
      </c>
      <c r="AZ1351" s="10">
        <v>1.0001787970045799</v>
      </c>
      <c r="BA1351" s="10">
        <v>-2.3909875299038101</v>
      </c>
      <c r="BB1351" s="9">
        <v>1.56398115140677E-4</v>
      </c>
      <c r="BC1351" s="9">
        <v>0.96220736367440396</v>
      </c>
      <c r="BD1351" s="9">
        <v>8.3047393178326004E-5</v>
      </c>
      <c r="BE1351" s="9">
        <v>3.5810723395646198E-4</v>
      </c>
      <c r="BF1351" s="9">
        <v>0.99999999947767604</v>
      </c>
      <c r="BG1351" s="9">
        <v>1.9589038540313001E-4</v>
      </c>
      <c r="BH1351" s="11" t="str">
        <f t="shared" si="183"/>
        <v>x</v>
      </c>
      <c r="BI1351" s="11" t="str">
        <f t="shared" si="183"/>
        <v/>
      </c>
      <c r="BJ1351" s="11" t="str">
        <f t="shared" si="183"/>
        <v>x</v>
      </c>
      <c r="BK1351" s="11" t="str">
        <f t="shared" si="181"/>
        <v>x</v>
      </c>
      <c r="BL1351" s="11" t="str">
        <f t="shared" si="181"/>
        <v/>
      </c>
      <c r="BM1351" s="11" t="str">
        <f t="shared" si="181"/>
        <v>x</v>
      </c>
      <c r="BN1351" s="11" t="str">
        <f t="shared" ref="BN1351:BN1414" si="187">IF(BH1351="x","x",IF(BI1351="x","x",IF(BJ1351="x","x",IF(BK1351="x","x",IF(BL1351="x","x",IF(BM1351="x","x",""))))))</f>
        <v>x</v>
      </c>
      <c r="BO1351" s="11" t="str">
        <f t="shared" ref="BO1351:BO1414" si="188">IF((AND(BN1351="x",AS1351&lt;$E$2)),"x","")</f>
        <v>x</v>
      </c>
      <c r="BP1351" s="11" t="str">
        <f t="shared" ref="BP1351:BP1414" si="189">IF(SUM(Z1351:AD1351)=0,"x",IF(SUM(AE1351:AH1351)=0,"x",IF(SUM(AI1351:AM1351)=0,"x",IF(SUM(AN1351:AR1351)=0,"x",""))))</f>
        <v/>
      </c>
      <c r="BR1351" s="11">
        <f t="shared" si="186"/>
        <v>1346</v>
      </c>
      <c r="BS1351" s="6" t="str">
        <f t="shared" si="186"/>
        <v>MA_8414035g0010</v>
      </c>
      <c r="BT1351" s="6" t="str">
        <f t="shared" si="186"/>
        <v>glucose-6-phosphate phosphate translocator chloroplastic</v>
      </c>
      <c r="BU1351" s="28" t="str">
        <f t="shared" si="184"/>
        <v>-2,6*</v>
      </c>
      <c r="BV1351" s="28">
        <f t="shared" si="184"/>
        <v>-1.1000000000000001</v>
      </c>
      <c r="BW1351" s="28" t="str">
        <f t="shared" si="184"/>
        <v>-2,6*</v>
      </c>
      <c r="BX1351" s="28" t="str">
        <f t="shared" si="182"/>
        <v>2,4*</v>
      </c>
      <c r="BY1351" s="28">
        <f t="shared" si="182"/>
        <v>1</v>
      </c>
      <c r="BZ1351" s="28" t="str">
        <f t="shared" si="182"/>
        <v>-2,4*</v>
      </c>
    </row>
    <row r="1352" spans="1:78">
      <c r="A1352" s="6">
        <v>1347</v>
      </c>
      <c r="B1352" s="6" t="s">
        <v>2432</v>
      </c>
      <c r="C1352" s="6" t="s">
        <v>2433</v>
      </c>
      <c r="D1352" s="6" t="str">
        <f t="shared" si="185"/>
        <v>Protein 1347 / MA_73179g0010 / bifunctional pinoresinol-lariciresinol reductase 2-like</v>
      </c>
      <c r="E1352" s="6">
        <v>9</v>
      </c>
      <c r="F1352" s="6">
        <v>9</v>
      </c>
      <c r="G1352" s="6">
        <v>14936998</v>
      </c>
      <c r="H1352" s="6">
        <v>14294091</v>
      </c>
      <c r="I1352" s="6">
        <v>17498425</v>
      </c>
      <c r="J1352" s="6">
        <v>16411469</v>
      </c>
      <c r="K1352" s="6">
        <v>20584934</v>
      </c>
      <c r="L1352" s="6">
        <v>20946860</v>
      </c>
      <c r="M1352" s="6">
        <v>19238698</v>
      </c>
      <c r="N1352" s="6">
        <v>21325749</v>
      </c>
      <c r="O1352" s="6">
        <v>21520149</v>
      </c>
      <c r="P1352" s="6">
        <v>9312774</v>
      </c>
      <c r="Q1352" s="6">
        <v>11850311</v>
      </c>
      <c r="R1352" s="6">
        <v>10423260</v>
      </c>
      <c r="S1352" s="6">
        <v>14520724</v>
      </c>
      <c r="T1352" s="6">
        <v>13551952</v>
      </c>
      <c r="U1352" s="6">
        <v>12152472</v>
      </c>
      <c r="V1352" s="6">
        <v>11470306</v>
      </c>
      <c r="W1352" s="6">
        <v>12161831</v>
      </c>
      <c r="X1352" s="6">
        <v>13985362</v>
      </c>
      <c r="Y1352" s="6">
        <v>12490357</v>
      </c>
      <c r="Z1352" s="8">
        <v>23.832386892278599</v>
      </c>
      <c r="AA1352" s="8">
        <v>23.7689155422086</v>
      </c>
      <c r="AB1352" s="8">
        <v>24.0607217378722</v>
      </c>
      <c r="AC1352" s="8">
        <v>23.968201045303399</v>
      </c>
      <c r="AD1352" s="8">
        <v>24.295085487268299</v>
      </c>
      <c r="AE1352" s="8">
        <v>24.3202306598332</v>
      </c>
      <c r="AF1352" s="8">
        <v>24.197507830652999</v>
      </c>
      <c r="AG1352" s="8">
        <v>24.3460930767802</v>
      </c>
      <c r="AH1352" s="8">
        <v>24.359184730991601</v>
      </c>
      <c r="AI1352" s="8">
        <v>23.150779537316598</v>
      </c>
      <c r="AJ1352" s="8">
        <v>23.498421585973901</v>
      </c>
      <c r="AK1352" s="8">
        <v>23.3133032326406</v>
      </c>
      <c r="AL1352" s="8">
        <v>23.791610051785501</v>
      </c>
      <c r="AM1352" s="8">
        <v>23.6919973340854</v>
      </c>
      <c r="AN1352" s="8">
        <v>23.534746474288799</v>
      </c>
      <c r="AO1352" s="8">
        <v>23.451400543690301</v>
      </c>
      <c r="AP1352" s="8">
        <v>23.535857111394499</v>
      </c>
      <c r="AQ1352" s="8">
        <v>23.737414261525501</v>
      </c>
      <c r="AR1352" s="8">
        <v>23.574311376927501</v>
      </c>
      <c r="AS1352" s="9">
        <v>1.2603280705196599E-4</v>
      </c>
      <c r="AT1352" s="9">
        <v>6.5155386861094899E-2</v>
      </c>
      <c r="AU1352" s="9">
        <v>2.2482880214318499E-5</v>
      </c>
      <c r="AV1352" s="10">
        <v>1.2489294065724399</v>
      </c>
      <c r="AW1352" s="10">
        <v>-1.41014135941338</v>
      </c>
      <c r="AX1352" s="10">
        <v>-1.33636693037984</v>
      </c>
      <c r="AY1352" s="10">
        <v>-1.7611670111954001</v>
      </c>
      <c r="AZ1352" s="10">
        <v>-1.6690279573223299</v>
      </c>
      <c r="BA1352" s="10">
        <v>1.05520521898321</v>
      </c>
      <c r="BB1352" s="9">
        <v>8.5665693880072405E-2</v>
      </c>
      <c r="BC1352" s="9">
        <v>3.5014882848896098E-3</v>
      </c>
      <c r="BD1352" s="9">
        <v>1.2928124476654399E-2</v>
      </c>
      <c r="BE1352" s="9">
        <v>4.5561197014931699E-5</v>
      </c>
      <c r="BF1352" s="9">
        <v>1.36262794491859E-4</v>
      </c>
      <c r="BG1352" s="9">
        <v>0.90893767753589105</v>
      </c>
      <c r="BH1352" s="11" t="str">
        <f t="shared" si="183"/>
        <v/>
      </c>
      <c r="BI1352" s="11" t="str">
        <f t="shared" si="183"/>
        <v/>
      </c>
      <c r="BJ1352" s="11" t="str">
        <f t="shared" si="183"/>
        <v/>
      </c>
      <c r="BK1352" s="11" t="str">
        <f t="shared" si="181"/>
        <v/>
      </c>
      <c r="BL1352" s="11" t="str">
        <f t="shared" si="181"/>
        <v/>
      </c>
      <c r="BM1352" s="11" t="str">
        <f t="shared" si="181"/>
        <v/>
      </c>
      <c r="BN1352" s="11" t="str">
        <f t="shared" si="187"/>
        <v/>
      </c>
      <c r="BO1352" s="11" t="str">
        <f t="shared" si="188"/>
        <v/>
      </c>
      <c r="BP1352" s="11" t="str">
        <f t="shared" si="189"/>
        <v/>
      </c>
      <c r="BR1352" s="11">
        <f t="shared" si="186"/>
        <v>1347</v>
      </c>
      <c r="BS1352" s="6" t="str">
        <f t="shared" si="186"/>
        <v>MA_73179g0010</v>
      </c>
      <c r="BT1352" s="6" t="str">
        <f t="shared" si="186"/>
        <v>bifunctional pinoresinol-lariciresinol reductase 2-like</v>
      </c>
      <c r="BU1352" s="28">
        <f t="shared" si="184"/>
        <v>1.2</v>
      </c>
      <c r="BV1352" s="28">
        <f t="shared" si="184"/>
        <v>-1.4</v>
      </c>
      <c r="BW1352" s="28">
        <f t="shared" si="184"/>
        <v>-1.3</v>
      </c>
      <c r="BX1352" s="28">
        <f t="shared" si="182"/>
        <v>-1.8</v>
      </c>
      <c r="BY1352" s="28">
        <f t="shared" si="182"/>
        <v>-1.7</v>
      </c>
      <c r="BZ1352" s="28">
        <f t="shared" si="182"/>
        <v>1.1000000000000001</v>
      </c>
    </row>
    <row r="1353" spans="1:78">
      <c r="A1353" s="6">
        <v>1348</v>
      </c>
      <c r="B1353" s="6" t="s">
        <v>2434</v>
      </c>
      <c r="C1353" s="6" t="s">
        <v>2435</v>
      </c>
      <c r="D1353" s="6" t="str">
        <f t="shared" si="185"/>
        <v>Protein 1348 / MA_8404570g0010 / auxin-binding ABP19a</v>
      </c>
      <c r="E1353" s="6">
        <v>5</v>
      </c>
      <c r="F1353" s="6">
        <v>5</v>
      </c>
      <c r="G1353" s="6">
        <v>19417927</v>
      </c>
      <c r="H1353" s="6">
        <v>22933259</v>
      </c>
      <c r="I1353" s="6">
        <v>24478968</v>
      </c>
      <c r="J1353" s="6">
        <v>17089135</v>
      </c>
      <c r="K1353" s="6">
        <v>27626022</v>
      </c>
      <c r="L1353" s="6">
        <v>22318807</v>
      </c>
      <c r="M1353" s="6">
        <v>18010237</v>
      </c>
      <c r="N1353" s="6">
        <v>22236108</v>
      </c>
      <c r="O1353" s="6">
        <v>18802628</v>
      </c>
      <c r="P1353" s="6">
        <v>25119926</v>
      </c>
      <c r="Q1353" s="6">
        <v>23930316</v>
      </c>
      <c r="R1353" s="6">
        <v>29703892</v>
      </c>
      <c r="S1353" s="6">
        <v>24462490</v>
      </c>
      <c r="T1353" s="6">
        <v>17486329</v>
      </c>
      <c r="U1353" s="6">
        <v>31964896</v>
      </c>
      <c r="V1353" s="6">
        <v>32664263</v>
      </c>
      <c r="W1353" s="6">
        <v>31028274</v>
      </c>
      <c r="X1353" s="6">
        <v>28898250</v>
      </c>
      <c r="Y1353" s="6">
        <v>30364567</v>
      </c>
      <c r="Z1353" s="8">
        <v>24.210885855367501</v>
      </c>
      <c r="AA1353" s="8">
        <v>24.4509380522329</v>
      </c>
      <c r="AB1353" s="8">
        <v>24.545039401463299</v>
      </c>
      <c r="AC1353" s="8">
        <v>24.026576038241799</v>
      </c>
      <c r="AD1353" s="8">
        <v>24.719524500916801</v>
      </c>
      <c r="AE1353" s="8">
        <v>24.4117565775264</v>
      </c>
      <c r="AF1353" s="8">
        <v>24.102313830268301</v>
      </c>
      <c r="AG1353" s="8">
        <v>24.406400958547</v>
      </c>
      <c r="AH1353" s="8">
        <v>24.164430982369598</v>
      </c>
      <c r="AI1353" s="8">
        <v>24.5823288784574</v>
      </c>
      <c r="AJ1353" s="8">
        <v>24.512336112012399</v>
      </c>
      <c r="AK1353" s="8">
        <v>24.824148639050001</v>
      </c>
      <c r="AL1353" s="8">
        <v>24.544067925305701</v>
      </c>
      <c r="AM1353" s="8">
        <v>24.0597241124546</v>
      </c>
      <c r="AN1353" s="8">
        <v>24.929985064152799</v>
      </c>
      <c r="AO1353" s="8">
        <v>24.961209752955899</v>
      </c>
      <c r="AP1353" s="8">
        <v>24.8870801109687</v>
      </c>
      <c r="AQ1353" s="8">
        <v>24.784478793866001</v>
      </c>
      <c r="AR1353" s="8">
        <v>24.855885460654399</v>
      </c>
      <c r="AS1353" s="9">
        <v>7.8875268748110992E-3</v>
      </c>
      <c r="AT1353" s="9">
        <v>1</v>
      </c>
      <c r="AU1353" s="9">
        <v>3.5260682610823899E-3</v>
      </c>
      <c r="AV1353" s="10">
        <v>-1.08625828636012</v>
      </c>
      <c r="AW1353" s="10">
        <v>1.08217090862057</v>
      </c>
      <c r="AX1353" s="10">
        <v>1.4075001410427801</v>
      </c>
      <c r="AY1353" s="10">
        <v>1.17551711674696</v>
      </c>
      <c r="AZ1353" s="10">
        <v>1.5289086912607599</v>
      </c>
      <c r="BA1353" s="10">
        <v>1.3006264812985</v>
      </c>
      <c r="BB1353" s="9">
        <v>0.84374730738015602</v>
      </c>
      <c r="BC1353" s="9">
        <v>0.83898949823976998</v>
      </c>
      <c r="BD1353" s="9">
        <v>1.25821985782416E-2</v>
      </c>
      <c r="BE1353" s="9">
        <v>0.405685836815248</v>
      </c>
      <c r="BF1353" s="9">
        <v>3.7507726949317401E-3</v>
      </c>
      <c r="BG1353" s="9">
        <v>6.2107037072814598E-2</v>
      </c>
      <c r="BH1353" s="11" t="str">
        <f t="shared" si="183"/>
        <v/>
      </c>
      <c r="BI1353" s="11" t="str">
        <f t="shared" si="183"/>
        <v/>
      </c>
      <c r="BJ1353" s="11" t="str">
        <f t="shared" si="183"/>
        <v/>
      </c>
      <c r="BK1353" s="11" t="str">
        <f t="shared" si="181"/>
        <v/>
      </c>
      <c r="BL1353" s="11" t="str">
        <f t="shared" si="181"/>
        <v/>
      </c>
      <c r="BM1353" s="11" t="str">
        <f t="shared" si="181"/>
        <v/>
      </c>
      <c r="BN1353" s="11" t="str">
        <f t="shared" si="187"/>
        <v/>
      </c>
      <c r="BO1353" s="11" t="str">
        <f t="shared" si="188"/>
        <v/>
      </c>
      <c r="BP1353" s="11" t="str">
        <f t="shared" si="189"/>
        <v/>
      </c>
      <c r="BR1353" s="11">
        <f t="shared" si="186"/>
        <v>1348</v>
      </c>
      <c r="BS1353" s="6" t="str">
        <f t="shared" si="186"/>
        <v>MA_8404570g0010</v>
      </c>
      <c r="BT1353" s="6" t="str">
        <f t="shared" si="186"/>
        <v>auxin-binding ABP19a</v>
      </c>
      <c r="BU1353" s="28">
        <f t="shared" si="184"/>
        <v>-1.1000000000000001</v>
      </c>
      <c r="BV1353" s="28">
        <f t="shared" si="184"/>
        <v>1.1000000000000001</v>
      </c>
      <c r="BW1353" s="28">
        <f t="shared" si="184"/>
        <v>1.4</v>
      </c>
      <c r="BX1353" s="28">
        <f t="shared" si="182"/>
        <v>1.2</v>
      </c>
      <c r="BY1353" s="28">
        <f t="shared" si="182"/>
        <v>1.5</v>
      </c>
      <c r="BZ1353" s="28">
        <f t="shared" si="182"/>
        <v>1.3</v>
      </c>
    </row>
    <row r="1354" spans="1:78">
      <c r="A1354" s="6">
        <v>1349</v>
      </c>
      <c r="B1354" s="6" t="s">
        <v>2436</v>
      </c>
      <c r="C1354" s="6" t="s">
        <v>2121</v>
      </c>
      <c r="D1354" s="6" t="str">
        <f t="shared" si="185"/>
        <v>Protein 1349 / MA_10434866g0010 / kDa vesicle transport</v>
      </c>
      <c r="E1354" s="6">
        <v>9</v>
      </c>
      <c r="F1354" s="6">
        <v>7</v>
      </c>
      <c r="G1354" s="6">
        <v>9748401</v>
      </c>
      <c r="H1354" s="6">
        <v>3582659</v>
      </c>
      <c r="I1354" s="6">
        <v>8790569</v>
      </c>
      <c r="J1354" s="6">
        <v>5188914</v>
      </c>
      <c r="K1354" s="6">
        <v>11676341</v>
      </c>
      <c r="L1354" s="6">
        <v>13198462</v>
      </c>
      <c r="M1354" s="6">
        <v>13588030</v>
      </c>
      <c r="N1354" s="6">
        <v>13940455</v>
      </c>
      <c r="O1354" s="6">
        <v>13643357</v>
      </c>
      <c r="P1354" s="6">
        <v>2656290</v>
      </c>
      <c r="Q1354" s="6">
        <v>5959856</v>
      </c>
      <c r="R1354" s="6">
        <v>3548332</v>
      </c>
      <c r="S1354" s="6">
        <v>3584334</v>
      </c>
      <c r="T1354" s="6">
        <v>5846219</v>
      </c>
      <c r="U1354" s="6">
        <v>9707336</v>
      </c>
      <c r="V1354" s="6">
        <v>12114152</v>
      </c>
      <c r="W1354" s="6">
        <v>11006913</v>
      </c>
      <c r="X1354" s="6">
        <v>9496298</v>
      </c>
      <c r="Y1354" s="6">
        <v>9450023</v>
      </c>
      <c r="Z1354" s="8">
        <v>23.216734166796201</v>
      </c>
      <c r="AA1354" s="8">
        <v>21.77259930268</v>
      </c>
      <c r="AB1354" s="8">
        <v>23.067525121144499</v>
      </c>
      <c r="AC1354" s="8">
        <v>22.307001194466299</v>
      </c>
      <c r="AD1354" s="8">
        <v>23.477084913756801</v>
      </c>
      <c r="AE1354" s="8">
        <v>23.653866488170401</v>
      </c>
      <c r="AF1354" s="8">
        <v>23.6958329727638</v>
      </c>
      <c r="AG1354" s="8">
        <v>23.732774314049902</v>
      </c>
      <c r="AH1354" s="8">
        <v>23.701695332867502</v>
      </c>
      <c r="AI1354" s="8">
        <v>21.340981230588302</v>
      </c>
      <c r="AJ1354" s="8">
        <v>22.506846042529101</v>
      </c>
      <c r="AK1354" s="8">
        <v>21.758709571168701</v>
      </c>
      <c r="AL1354" s="8">
        <v>21.773273648040099</v>
      </c>
      <c r="AM1354" s="8">
        <v>22.479072442993601</v>
      </c>
      <c r="AN1354" s="8">
        <v>23.210643998139801</v>
      </c>
      <c r="AO1354" s="8">
        <v>23.530190082767799</v>
      </c>
      <c r="AP1354" s="8">
        <v>23.391906571437001</v>
      </c>
      <c r="AQ1354" s="8">
        <v>23.178933777721902</v>
      </c>
      <c r="AR1354" s="8">
        <v>23.171886409974899</v>
      </c>
      <c r="AS1354" s="9">
        <v>8.9666019439114605E-4</v>
      </c>
      <c r="AT1354" s="9">
        <v>0.63514515447429898</v>
      </c>
      <c r="AU1354" s="9">
        <v>2.49467853289198E-4</v>
      </c>
      <c r="AV1354" s="10">
        <v>1.9024431425359001</v>
      </c>
      <c r="AW1354" s="10">
        <v>-1.7367767917456201</v>
      </c>
      <c r="AX1354" s="10">
        <v>1.4424519166716301</v>
      </c>
      <c r="AY1354" s="10">
        <v>-3.3041190975719501</v>
      </c>
      <c r="AZ1354" s="10">
        <v>-1.31889536181259</v>
      </c>
      <c r="BA1354" s="10">
        <v>2.5052170120842701</v>
      </c>
      <c r="BB1354" s="9">
        <v>3.7850076253456197E-2</v>
      </c>
      <c r="BC1354" s="9">
        <v>6.3022670080342597E-2</v>
      </c>
      <c r="BD1354" s="9">
        <v>0.29814416825979401</v>
      </c>
      <c r="BE1354" s="9">
        <v>2.51468885592465E-4</v>
      </c>
      <c r="BF1354" s="9">
        <v>0.57460147967914499</v>
      </c>
      <c r="BG1354" s="9">
        <v>1.7996304249059401E-3</v>
      </c>
      <c r="BH1354" s="11" t="str">
        <f t="shared" si="183"/>
        <v/>
      </c>
      <c r="BI1354" s="11" t="str">
        <f t="shared" si="183"/>
        <v/>
      </c>
      <c r="BJ1354" s="11" t="str">
        <f t="shared" si="183"/>
        <v/>
      </c>
      <c r="BK1354" s="11" t="str">
        <f t="shared" si="181"/>
        <v>x</v>
      </c>
      <c r="BL1354" s="11" t="str">
        <f t="shared" si="181"/>
        <v/>
      </c>
      <c r="BM1354" s="11" t="str">
        <f t="shared" si="181"/>
        <v/>
      </c>
      <c r="BN1354" s="11" t="str">
        <f t="shared" si="187"/>
        <v>x</v>
      </c>
      <c r="BO1354" s="11" t="str">
        <f t="shared" si="188"/>
        <v>x</v>
      </c>
      <c r="BP1354" s="11" t="str">
        <f t="shared" si="189"/>
        <v/>
      </c>
      <c r="BR1354" s="11">
        <f t="shared" si="186"/>
        <v>1349</v>
      </c>
      <c r="BS1354" s="6" t="str">
        <f t="shared" si="186"/>
        <v>MA_10434866g0010</v>
      </c>
      <c r="BT1354" s="6" t="str">
        <f t="shared" si="186"/>
        <v>kDa vesicle transport</v>
      </c>
      <c r="BU1354" s="28">
        <f t="shared" si="184"/>
        <v>1.9</v>
      </c>
      <c r="BV1354" s="28">
        <f t="shared" si="184"/>
        <v>-1.7</v>
      </c>
      <c r="BW1354" s="28">
        <f t="shared" si="184"/>
        <v>1.4</v>
      </c>
      <c r="BX1354" s="28" t="str">
        <f t="shared" si="182"/>
        <v>-3,3*</v>
      </c>
      <c r="BY1354" s="28">
        <f t="shared" si="182"/>
        <v>-1.3</v>
      </c>
      <c r="BZ1354" s="28">
        <f t="shared" si="182"/>
        <v>2.5</v>
      </c>
    </row>
    <row r="1355" spans="1:78">
      <c r="A1355" s="6">
        <v>1350</v>
      </c>
      <c r="B1355" s="6" t="s">
        <v>2437</v>
      </c>
      <c r="C1355" s="6" t="s">
        <v>2438</v>
      </c>
      <c r="D1355" s="6" t="str">
        <f t="shared" si="185"/>
        <v>Protein 1350 / MA_24566g0010 / GDP-fucose O-fucosyltransferase</v>
      </c>
      <c r="E1355" s="6">
        <v>8</v>
      </c>
      <c r="F1355" s="6">
        <v>8</v>
      </c>
      <c r="G1355" s="6">
        <v>20199337</v>
      </c>
      <c r="H1355" s="6">
        <v>12246010</v>
      </c>
      <c r="I1355" s="6">
        <v>9656114</v>
      </c>
      <c r="J1355" s="6">
        <v>8808537</v>
      </c>
      <c r="K1355" s="6">
        <v>16103943</v>
      </c>
      <c r="L1355" s="6">
        <v>6494980</v>
      </c>
      <c r="M1355" s="6">
        <v>5221902</v>
      </c>
      <c r="N1355" s="6">
        <v>6156398</v>
      </c>
      <c r="O1355" s="6">
        <v>4428400</v>
      </c>
      <c r="P1355" s="6">
        <v>4962846</v>
      </c>
      <c r="Q1355" s="6">
        <v>8066800</v>
      </c>
      <c r="R1355" s="6">
        <v>4618607</v>
      </c>
      <c r="S1355" s="6">
        <v>5967244</v>
      </c>
      <c r="T1355" s="6">
        <v>3030481</v>
      </c>
      <c r="U1355" s="6">
        <v>5265465</v>
      </c>
      <c r="V1355" s="6">
        <v>5435804</v>
      </c>
      <c r="W1355" s="6">
        <v>5158407</v>
      </c>
      <c r="X1355" s="6">
        <v>5724273</v>
      </c>
      <c r="Y1355" s="6">
        <v>5349752</v>
      </c>
      <c r="Z1355" s="8">
        <v>24.267804604589099</v>
      </c>
      <c r="AA1355" s="8">
        <v>23.545808430510402</v>
      </c>
      <c r="AB1355" s="8">
        <v>23.2030112779631</v>
      </c>
      <c r="AC1355" s="8">
        <v>23.070470992770201</v>
      </c>
      <c r="AD1355" s="8">
        <v>23.940910635165</v>
      </c>
      <c r="AE1355" s="8">
        <v>22.630893652511499</v>
      </c>
      <c r="AF1355" s="8">
        <v>22.316143952015</v>
      </c>
      <c r="AG1355" s="8">
        <v>22.553655071631201</v>
      </c>
      <c r="AH1355" s="8">
        <v>22.078354110312901</v>
      </c>
      <c r="AI1355" s="8">
        <v>22.242736256986898</v>
      </c>
      <c r="AJ1355" s="8">
        <v>22.943565056992199</v>
      </c>
      <c r="AK1355" s="8">
        <v>22.1390263609598</v>
      </c>
      <c r="AL1355" s="8">
        <v>22.5086333390765</v>
      </c>
      <c r="AM1355" s="8">
        <v>21.531115366732202</v>
      </c>
      <c r="AN1355" s="8">
        <v>22.328129512459501</v>
      </c>
      <c r="AO1355" s="8">
        <v>22.3740620067897</v>
      </c>
      <c r="AP1355" s="8">
        <v>22.298494176052898</v>
      </c>
      <c r="AQ1355" s="8">
        <v>22.448661047530301</v>
      </c>
      <c r="AR1355" s="8">
        <v>22.351040582957001</v>
      </c>
      <c r="AS1355" s="9">
        <v>6.9826117269980101E-4</v>
      </c>
      <c r="AT1355" s="9">
        <v>0.47981163467329002</v>
      </c>
      <c r="AU1355" s="9">
        <v>1.85041124054489E-4</v>
      </c>
      <c r="AV1355" s="10">
        <v>-2.3147228929422901</v>
      </c>
      <c r="AW1355" s="10">
        <v>-2.5185369758503202</v>
      </c>
      <c r="AX1355" s="10">
        <v>-2.37104611607506</v>
      </c>
      <c r="AY1355" s="10">
        <v>-1.0880511803505599</v>
      </c>
      <c r="AZ1355" s="10">
        <v>-1.0243325986469001</v>
      </c>
      <c r="BA1355" s="10">
        <v>1.06220497306034</v>
      </c>
      <c r="BB1355" s="9">
        <v>1.65241086087387E-3</v>
      </c>
      <c r="BC1355" s="9">
        <v>3.7903993943255699E-4</v>
      </c>
      <c r="BD1355" s="9">
        <v>7.3601036540504904E-4</v>
      </c>
      <c r="BE1355" s="9">
        <v>0.96541576459017897</v>
      </c>
      <c r="BF1355" s="9">
        <v>0.99912672331338503</v>
      </c>
      <c r="BG1355" s="9">
        <v>0.98428707775044799</v>
      </c>
      <c r="BH1355" s="11" t="str">
        <f t="shared" si="183"/>
        <v/>
      </c>
      <c r="BI1355" s="11" t="str">
        <f t="shared" si="183"/>
        <v>x</v>
      </c>
      <c r="BJ1355" s="11" t="str">
        <f t="shared" si="183"/>
        <v>x</v>
      </c>
      <c r="BK1355" s="11" t="str">
        <f t="shared" si="181"/>
        <v/>
      </c>
      <c r="BL1355" s="11" t="str">
        <f t="shared" si="181"/>
        <v/>
      </c>
      <c r="BM1355" s="11" t="str">
        <f t="shared" si="181"/>
        <v/>
      </c>
      <c r="BN1355" s="11" t="str">
        <f t="shared" si="187"/>
        <v>x</v>
      </c>
      <c r="BO1355" s="11" t="str">
        <f t="shared" si="188"/>
        <v>x</v>
      </c>
      <c r="BP1355" s="11" t="str">
        <f t="shared" si="189"/>
        <v/>
      </c>
      <c r="BR1355" s="11">
        <f t="shared" si="186"/>
        <v>1350</v>
      </c>
      <c r="BS1355" s="6" t="str">
        <f t="shared" si="186"/>
        <v>MA_24566g0010</v>
      </c>
      <c r="BT1355" s="6" t="str">
        <f t="shared" si="186"/>
        <v>GDP-fucose O-fucosyltransferase</v>
      </c>
      <c r="BU1355" s="28">
        <f t="shared" si="184"/>
        <v>-2.2999999999999998</v>
      </c>
      <c r="BV1355" s="28" t="str">
        <f t="shared" si="184"/>
        <v>-2,5*</v>
      </c>
      <c r="BW1355" s="28" t="str">
        <f t="shared" si="184"/>
        <v>-2,4*</v>
      </c>
      <c r="BX1355" s="28">
        <f t="shared" si="182"/>
        <v>-1.1000000000000001</v>
      </c>
      <c r="BY1355" s="28">
        <f t="shared" si="182"/>
        <v>-1</v>
      </c>
      <c r="BZ1355" s="28">
        <f t="shared" si="182"/>
        <v>1.1000000000000001</v>
      </c>
    </row>
    <row r="1356" spans="1:78">
      <c r="A1356" s="6">
        <v>1351</v>
      </c>
      <c r="B1356" s="6" t="s">
        <v>2439</v>
      </c>
      <c r="C1356" s="6" t="s">
        <v>88</v>
      </c>
      <c r="D1356" s="6" t="str">
        <f t="shared" si="185"/>
        <v>Protein 1351 / MA_69727g0010 / glyceraldehyde-3-phosphate dehydrogenase chloroplastic</v>
      </c>
      <c r="E1356" s="6">
        <v>11</v>
      </c>
      <c r="F1356" s="6">
        <v>6</v>
      </c>
      <c r="G1356" s="6">
        <v>12172170</v>
      </c>
      <c r="H1356" s="6">
        <v>5502955</v>
      </c>
      <c r="I1356" s="6">
        <v>4682016</v>
      </c>
      <c r="J1356" s="6">
        <v>4699700</v>
      </c>
      <c r="K1356" s="6">
        <v>6010502</v>
      </c>
      <c r="L1356" s="6">
        <v>6780355</v>
      </c>
      <c r="M1356" s="6">
        <v>4487610</v>
      </c>
      <c r="N1356" s="6">
        <v>6837835</v>
      </c>
      <c r="O1356" s="6">
        <v>7036771</v>
      </c>
      <c r="P1356" s="6">
        <v>3091606</v>
      </c>
      <c r="Q1356" s="6">
        <v>10861658</v>
      </c>
      <c r="R1356" s="6">
        <v>5534544</v>
      </c>
      <c r="S1356" s="6">
        <v>5160002</v>
      </c>
      <c r="T1356" s="6">
        <v>15528583</v>
      </c>
      <c r="U1356" s="6">
        <v>8536447</v>
      </c>
      <c r="V1356" s="6">
        <v>8467711</v>
      </c>
      <c r="W1356" s="6">
        <v>8200670</v>
      </c>
      <c r="X1356" s="6">
        <v>9617146</v>
      </c>
      <c r="Y1356" s="6">
        <v>8752165</v>
      </c>
      <c r="Z1356" s="8">
        <v>23.5370830524081</v>
      </c>
      <c r="AA1356" s="8">
        <v>22.391775100509701</v>
      </c>
      <c r="AB1356" s="8">
        <v>22.1586984339495</v>
      </c>
      <c r="AC1356" s="8">
        <v>22.164137236257901</v>
      </c>
      <c r="AD1356" s="8">
        <v>22.5190540598722</v>
      </c>
      <c r="AE1356" s="8">
        <v>22.692929380050401</v>
      </c>
      <c r="AF1356" s="8">
        <v>22.097515871938899</v>
      </c>
      <c r="AG1356" s="8">
        <v>22.705108179642501</v>
      </c>
      <c r="AH1356" s="8">
        <v>22.746482132994998</v>
      </c>
      <c r="AI1356" s="8">
        <v>21.559925040571098</v>
      </c>
      <c r="AJ1356" s="8">
        <v>23.372741007298899</v>
      </c>
      <c r="AK1356" s="8">
        <v>22.400033025258001</v>
      </c>
      <c r="AL1356" s="8">
        <v>22.2989401941567</v>
      </c>
      <c r="AM1356" s="8">
        <v>23.888422852459499</v>
      </c>
      <c r="AN1356" s="8">
        <v>23.025204292323298</v>
      </c>
      <c r="AO1356" s="8">
        <v>23.013540600835299</v>
      </c>
      <c r="AP1356" s="8">
        <v>22.967310352980501</v>
      </c>
      <c r="AQ1356" s="8">
        <v>23.197177390290701</v>
      </c>
      <c r="AR1356" s="8">
        <v>23.061208506087901</v>
      </c>
      <c r="AS1356" s="9">
        <v>0.55353801189159402</v>
      </c>
      <c r="AT1356" s="9">
        <v>1</v>
      </c>
      <c r="AU1356" s="9">
        <v>0.51900075647011101</v>
      </c>
      <c r="AV1356" s="10">
        <v>1.0044176702174401</v>
      </c>
      <c r="AW1356" s="10">
        <v>1.1094639936705299</v>
      </c>
      <c r="AX1356" s="10">
        <v>1.4129776559854399</v>
      </c>
      <c r="AY1356" s="10">
        <v>1.10458430448596</v>
      </c>
      <c r="AZ1356" s="10">
        <v>1.4067630407971199</v>
      </c>
      <c r="BA1356" s="10">
        <v>1.27356783459981</v>
      </c>
      <c r="BB1356" s="9">
        <v>0.99999834986702496</v>
      </c>
      <c r="BC1356" s="9">
        <v>0.97607292181803396</v>
      </c>
      <c r="BD1356" s="9">
        <v>0.54093803560367903</v>
      </c>
      <c r="BE1356" s="9">
        <v>0.98215280028588303</v>
      </c>
      <c r="BF1356" s="9">
        <v>0.59648135666952096</v>
      </c>
      <c r="BG1356" s="9">
        <v>0.77779621128397602</v>
      </c>
      <c r="BH1356" s="11" t="str">
        <f t="shared" si="183"/>
        <v/>
      </c>
      <c r="BI1356" s="11" t="str">
        <f t="shared" si="183"/>
        <v/>
      </c>
      <c r="BJ1356" s="11" t="str">
        <f t="shared" si="183"/>
        <v/>
      </c>
      <c r="BK1356" s="11" t="str">
        <f t="shared" si="181"/>
        <v/>
      </c>
      <c r="BL1356" s="11" t="str">
        <f t="shared" si="181"/>
        <v/>
      </c>
      <c r="BM1356" s="11" t="str">
        <f t="shared" si="181"/>
        <v/>
      </c>
      <c r="BN1356" s="11" t="str">
        <f t="shared" si="187"/>
        <v/>
      </c>
      <c r="BO1356" s="11" t="str">
        <f t="shared" si="188"/>
        <v/>
      </c>
      <c r="BP1356" s="11" t="str">
        <f t="shared" si="189"/>
        <v/>
      </c>
      <c r="BR1356" s="11">
        <f t="shared" si="186"/>
        <v>1351</v>
      </c>
      <c r="BS1356" s="6" t="str">
        <f t="shared" si="186"/>
        <v>MA_69727g0010</v>
      </c>
      <c r="BT1356" s="6" t="str">
        <f t="shared" si="186"/>
        <v>glyceraldehyde-3-phosphate dehydrogenase chloroplastic</v>
      </c>
      <c r="BU1356" s="28">
        <f t="shared" si="184"/>
        <v>1</v>
      </c>
      <c r="BV1356" s="28">
        <f t="shared" si="184"/>
        <v>1.1000000000000001</v>
      </c>
      <c r="BW1356" s="28">
        <f t="shared" si="184"/>
        <v>1.4</v>
      </c>
      <c r="BX1356" s="28">
        <f t="shared" si="182"/>
        <v>1.1000000000000001</v>
      </c>
      <c r="BY1356" s="28">
        <f t="shared" si="182"/>
        <v>1.4</v>
      </c>
      <c r="BZ1356" s="28">
        <f t="shared" si="182"/>
        <v>1.3</v>
      </c>
    </row>
    <row r="1357" spans="1:78">
      <c r="A1357" s="6">
        <v>1352</v>
      </c>
      <c r="B1357" s="6" t="s">
        <v>2440</v>
      </c>
      <c r="C1357" s="6" t="s">
        <v>2441</v>
      </c>
      <c r="D1357" s="6" t="str">
        <f t="shared" si="185"/>
        <v>Protein 1352 / MA_118377g0010 / argonaute 1-like</v>
      </c>
      <c r="E1357" s="6">
        <v>8</v>
      </c>
      <c r="F1357" s="6">
        <v>7</v>
      </c>
      <c r="G1357" s="6">
        <v>3751087</v>
      </c>
      <c r="H1357" s="6">
        <v>5211132</v>
      </c>
      <c r="I1357" s="6">
        <v>5085292</v>
      </c>
      <c r="J1357" s="6">
        <v>7859815</v>
      </c>
      <c r="K1357" s="6">
        <v>5525671</v>
      </c>
      <c r="L1357" s="6">
        <v>3622310</v>
      </c>
      <c r="M1357" s="6">
        <v>4668482</v>
      </c>
      <c r="N1357" s="6">
        <v>4026712</v>
      </c>
      <c r="O1357" s="6">
        <v>4265209</v>
      </c>
      <c r="P1357" s="6">
        <v>5982219</v>
      </c>
      <c r="Q1357" s="6">
        <v>5888366</v>
      </c>
      <c r="R1357" s="6">
        <v>6114651</v>
      </c>
      <c r="S1357" s="6">
        <v>8375921</v>
      </c>
      <c r="T1357" s="6">
        <v>6572393</v>
      </c>
      <c r="U1357" s="6">
        <v>2843085</v>
      </c>
      <c r="V1357" s="6">
        <v>2190732</v>
      </c>
      <c r="W1357" s="6">
        <v>3336006</v>
      </c>
      <c r="X1357" s="6">
        <v>2955268</v>
      </c>
      <c r="Y1357" s="6">
        <v>3211256</v>
      </c>
      <c r="Z1357" s="8">
        <v>21.838877293537401</v>
      </c>
      <c r="AA1357" s="8">
        <v>22.313165368582901</v>
      </c>
      <c r="AB1357" s="8">
        <v>22.2778991860534</v>
      </c>
      <c r="AC1357" s="8">
        <v>22.9060639248458</v>
      </c>
      <c r="AD1357" s="8">
        <v>22.3977182355646</v>
      </c>
      <c r="AE1357" s="8">
        <v>21.788478587816801</v>
      </c>
      <c r="AF1357" s="8">
        <v>22.154522089904798</v>
      </c>
      <c r="AG1357" s="8">
        <v>21.941170860324</v>
      </c>
      <c r="AH1357" s="8">
        <v>22.024185006266599</v>
      </c>
      <c r="AI1357" s="8">
        <v>22.512249295634099</v>
      </c>
      <c r="AJ1357" s="8">
        <v>22.489435916326201</v>
      </c>
      <c r="AK1357" s="8">
        <v>22.5438387271222</v>
      </c>
      <c r="AL1357" s="8">
        <v>22.997816404447999</v>
      </c>
      <c r="AM1357" s="8">
        <v>22.647987318966901</v>
      </c>
      <c r="AN1357" s="8">
        <v>21.439025801384101</v>
      </c>
      <c r="AO1357" s="8">
        <v>21.062981574455801</v>
      </c>
      <c r="AP1357" s="8">
        <v>21.669690452879699</v>
      </c>
      <c r="AQ1357" s="8">
        <v>21.494857537202101</v>
      </c>
      <c r="AR1357" s="8">
        <v>21.614706250024302</v>
      </c>
      <c r="AS1357" s="9">
        <v>1.4684448856099399E-4</v>
      </c>
      <c r="AT1357" s="9">
        <v>7.8065795180823294E-2</v>
      </c>
      <c r="AU1357" s="9">
        <v>2.7153320062895101E-5</v>
      </c>
      <c r="AV1357" s="10">
        <v>-1.2920444159186499</v>
      </c>
      <c r="AW1357" s="10">
        <v>1.22392973037377</v>
      </c>
      <c r="AX1357" s="10">
        <v>-1.8538088321576101</v>
      </c>
      <c r="AY1357" s="10">
        <v>1.5813715736062499</v>
      </c>
      <c r="AZ1357" s="10">
        <v>-1.43478723278994</v>
      </c>
      <c r="BA1357" s="10">
        <v>-2.2689317441071899</v>
      </c>
      <c r="BB1357" s="9">
        <v>0.20424296953018201</v>
      </c>
      <c r="BC1357" s="9">
        <v>0.33885371634460298</v>
      </c>
      <c r="BD1357" s="9">
        <v>4.5129384357089902E-4</v>
      </c>
      <c r="BE1357" s="9">
        <v>9.8824970262746392E-3</v>
      </c>
      <c r="BF1357" s="9">
        <v>4.5686685421595E-2</v>
      </c>
      <c r="BG1357" s="9">
        <v>2.1066432627003799E-5</v>
      </c>
      <c r="BH1357" s="11" t="str">
        <f t="shared" si="183"/>
        <v/>
      </c>
      <c r="BI1357" s="11" t="str">
        <f t="shared" si="183"/>
        <v/>
      </c>
      <c r="BJ1357" s="11" t="str">
        <f t="shared" si="183"/>
        <v/>
      </c>
      <c r="BK1357" s="11" t="str">
        <f t="shared" si="181"/>
        <v/>
      </c>
      <c r="BL1357" s="11" t="str">
        <f t="shared" si="181"/>
        <v/>
      </c>
      <c r="BM1357" s="11" t="str">
        <f t="shared" si="181"/>
        <v>x</v>
      </c>
      <c r="BN1357" s="11" t="str">
        <f t="shared" si="187"/>
        <v>x</v>
      </c>
      <c r="BO1357" s="11" t="str">
        <f t="shared" si="188"/>
        <v>x</v>
      </c>
      <c r="BP1357" s="11" t="str">
        <f t="shared" si="189"/>
        <v/>
      </c>
      <c r="BR1357" s="11">
        <f t="shared" si="186"/>
        <v>1352</v>
      </c>
      <c r="BS1357" s="6" t="str">
        <f t="shared" si="186"/>
        <v>MA_118377g0010</v>
      </c>
      <c r="BT1357" s="6" t="str">
        <f t="shared" si="186"/>
        <v>argonaute 1-like</v>
      </c>
      <c r="BU1357" s="28">
        <f t="shared" si="184"/>
        <v>-1.3</v>
      </c>
      <c r="BV1357" s="28">
        <f t="shared" si="184"/>
        <v>1.2</v>
      </c>
      <c r="BW1357" s="28">
        <f t="shared" si="184"/>
        <v>-1.9</v>
      </c>
      <c r="BX1357" s="28">
        <f t="shared" si="182"/>
        <v>1.6</v>
      </c>
      <c r="BY1357" s="28">
        <f t="shared" si="182"/>
        <v>-1.4</v>
      </c>
      <c r="BZ1357" s="28" t="str">
        <f t="shared" si="182"/>
        <v>-2,3*</v>
      </c>
    </row>
    <row r="1358" spans="1:78">
      <c r="A1358" s="6">
        <v>1353</v>
      </c>
      <c r="B1358" s="6" t="s">
        <v>2442</v>
      </c>
      <c r="C1358" s="6" t="s">
        <v>2015</v>
      </c>
      <c r="D1358" s="6" t="str">
        <f t="shared" si="185"/>
        <v>Protein 1353 / MA_661948g0010 / L-galactose dehydrogenase</v>
      </c>
      <c r="E1358" s="6">
        <v>2</v>
      </c>
      <c r="F1358" s="6">
        <v>2</v>
      </c>
      <c r="G1358" s="6">
        <v>7077402</v>
      </c>
      <c r="H1358" s="6">
        <v>8535428</v>
      </c>
      <c r="I1358" s="6">
        <v>6995626</v>
      </c>
      <c r="J1358" s="6">
        <v>6693812</v>
      </c>
      <c r="K1358" s="6">
        <v>7215373</v>
      </c>
      <c r="L1358" s="6">
        <v>8142965</v>
      </c>
      <c r="M1358" s="6">
        <v>7785854</v>
      </c>
      <c r="N1358" s="6">
        <v>8190751</v>
      </c>
      <c r="O1358" s="6">
        <v>8342369</v>
      </c>
      <c r="P1358" s="6">
        <v>6216797</v>
      </c>
      <c r="Q1358" s="6">
        <v>8614849</v>
      </c>
      <c r="R1358" s="6">
        <v>6862081</v>
      </c>
      <c r="S1358" s="6">
        <v>8475277</v>
      </c>
      <c r="T1358" s="6">
        <v>5936367</v>
      </c>
      <c r="U1358" s="6">
        <v>7857768</v>
      </c>
      <c r="V1358" s="6">
        <v>7765908</v>
      </c>
      <c r="W1358" s="6">
        <v>8126550</v>
      </c>
      <c r="X1358" s="6">
        <v>7873474</v>
      </c>
      <c r="Y1358" s="6">
        <v>7642912</v>
      </c>
      <c r="Z1358" s="8">
        <v>22.754788436755401</v>
      </c>
      <c r="AA1358" s="8">
        <v>23.0250320668064</v>
      </c>
      <c r="AB1358" s="8">
        <v>22.738021731315602</v>
      </c>
      <c r="AC1358" s="8">
        <v>22.674396601902799</v>
      </c>
      <c r="AD1358" s="8">
        <v>22.782642546347098</v>
      </c>
      <c r="AE1358" s="8">
        <v>22.9571227706864</v>
      </c>
      <c r="AF1358" s="8">
        <v>22.892423860907499</v>
      </c>
      <c r="AG1358" s="8">
        <v>22.965564306209199</v>
      </c>
      <c r="AH1358" s="8">
        <v>22.9920256963075</v>
      </c>
      <c r="AI1358" s="8">
        <v>22.567740039968101</v>
      </c>
      <c r="AJ1358" s="8">
        <v>23.038394078617099</v>
      </c>
      <c r="AK1358" s="8">
        <v>22.7102147248916</v>
      </c>
      <c r="AL1358" s="8">
        <v>23.014829090374999</v>
      </c>
      <c r="AM1358" s="8">
        <v>22.5011488547993</v>
      </c>
      <c r="AN1358" s="8">
        <v>22.9056881422887</v>
      </c>
      <c r="AO1358" s="8">
        <v>22.8887231855675</v>
      </c>
      <c r="AP1358" s="8">
        <v>22.9542115779272</v>
      </c>
      <c r="AQ1358" s="8">
        <v>22.908568903495102</v>
      </c>
      <c r="AR1358" s="8">
        <v>22.865690988675301</v>
      </c>
      <c r="AS1358" s="9">
        <v>0.27333119476180501</v>
      </c>
      <c r="AT1358" s="9">
        <v>1</v>
      </c>
      <c r="AU1358" s="9">
        <v>0.22945556905698899</v>
      </c>
      <c r="AV1358" s="10">
        <v>1.11481775289041</v>
      </c>
      <c r="AW1358" s="10">
        <v>-1.01995882929715</v>
      </c>
      <c r="AX1358" s="10">
        <v>1.0789292639958701</v>
      </c>
      <c r="AY1358" s="10">
        <v>-1.13706821011778</v>
      </c>
      <c r="AZ1358" s="10">
        <v>-1.0332630600468</v>
      </c>
      <c r="BA1358" s="10">
        <v>1.10046342899966</v>
      </c>
      <c r="BB1358" s="9">
        <v>0.42148609468085702</v>
      </c>
      <c r="BC1358" s="9">
        <v>0.98988350060028696</v>
      </c>
      <c r="BD1358" s="9">
        <v>0.65567026126894401</v>
      </c>
      <c r="BE1358" s="9">
        <v>0.28538097226866999</v>
      </c>
      <c r="BF1358" s="9">
        <v>0.96368756991177495</v>
      </c>
      <c r="BG1358" s="9">
        <v>0.478079795238042</v>
      </c>
      <c r="BH1358" s="11" t="str">
        <f t="shared" si="183"/>
        <v/>
      </c>
      <c r="BI1358" s="11" t="str">
        <f t="shared" si="183"/>
        <v/>
      </c>
      <c r="BJ1358" s="11" t="str">
        <f t="shared" si="183"/>
        <v/>
      </c>
      <c r="BK1358" s="11" t="str">
        <f t="shared" si="181"/>
        <v/>
      </c>
      <c r="BL1358" s="11" t="str">
        <f t="shared" si="181"/>
        <v/>
      </c>
      <c r="BM1358" s="11" t="str">
        <f t="shared" si="181"/>
        <v/>
      </c>
      <c r="BN1358" s="11" t="str">
        <f t="shared" si="187"/>
        <v/>
      </c>
      <c r="BO1358" s="11" t="str">
        <f t="shared" si="188"/>
        <v/>
      </c>
      <c r="BP1358" s="11" t="str">
        <f t="shared" si="189"/>
        <v/>
      </c>
      <c r="BR1358" s="11">
        <f t="shared" si="186"/>
        <v>1353</v>
      </c>
      <c r="BS1358" s="6" t="str">
        <f t="shared" si="186"/>
        <v>MA_661948g0010</v>
      </c>
      <c r="BT1358" s="6" t="str">
        <f t="shared" si="186"/>
        <v>L-galactose dehydrogenase</v>
      </c>
      <c r="BU1358" s="28">
        <f t="shared" si="184"/>
        <v>1.1000000000000001</v>
      </c>
      <c r="BV1358" s="28">
        <f t="shared" si="184"/>
        <v>-1</v>
      </c>
      <c r="BW1358" s="28">
        <f t="shared" si="184"/>
        <v>1.1000000000000001</v>
      </c>
      <c r="BX1358" s="28">
        <f t="shared" si="182"/>
        <v>-1.1000000000000001</v>
      </c>
      <c r="BY1358" s="28">
        <f t="shared" si="182"/>
        <v>-1</v>
      </c>
      <c r="BZ1358" s="28">
        <f t="shared" si="182"/>
        <v>1.1000000000000001</v>
      </c>
    </row>
    <row r="1359" spans="1:78">
      <c r="A1359" s="6">
        <v>1354</v>
      </c>
      <c r="B1359" s="6" t="s">
        <v>2443</v>
      </c>
      <c r="C1359" s="6" t="s">
        <v>663</v>
      </c>
      <c r="D1359" s="6" t="str">
        <f t="shared" si="185"/>
        <v>Protein 1354 / MA_10431338g0010 / universal stress A</v>
      </c>
      <c r="E1359" s="6">
        <v>2</v>
      </c>
      <c r="F1359" s="6">
        <v>2</v>
      </c>
      <c r="G1359" s="6">
        <v>3440360</v>
      </c>
      <c r="H1359" s="6">
        <v>5247483</v>
      </c>
      <c r="I1359" s="6">
        <v>3051247</v>
      </c>
      <c r="J1359" s="6">
        <v>2454097</v>
      </c>
      <c r="K1359" s="6">
        <v>2095466</v>
      </c>
      <c r="L1359" s="6">
        <v>10557311</v>
      </c>
      <c r="M1359" s="6">
        <v>6201616</v>
      </c>
      <c r="N1359" s="6">
        <v>9938820</v>
      </c>
      <c r="O1359" s="6">
        <v>11649060</v>
      </c>
      <c r="P1359" s="6">
        <v>2837594</v>
      </c>
      <c r="Q1359" s="6">
        <v>3534126</v>
      </c>
      <c r="R1359" s="6">
        <v>3259411</v>
      </c>
      <c r="S1359" s="6">
        <v>2248584</v>
      </c>
      <c r="T1359" s="6">
        <v>1238648</v>
      </c>
      <c r="U1359" s="6">
        <v>8673526</v>
      </c>
      <c r="V1359" s="6">
        <v>11864800</v>
      </c>
      <c r="W1359" s="6">
        <v>9254640</v>
      </c>
      <c r="X1359" s="6">
        <v>7543271</v>
      </c>
      <c r="Y1359" s="6">
        <v>15810490</v>
      </c>
      <c r="Z1359" s="8">
        <v>21.714128106065601</v>
      </c>
      <c r="AA1359" s="8">
        <v>22.323194157024499</v>
      </c>
      <c r="AB1359" s="8">
        <v>21.540967540866902</v>
      </c>
      <c r="AC1359" s="8">
        <v>21.226760843041099</v>
      </c>
      <c r="AD1359" s="8">
        <v>20.998839682522899</v>
      </c>
      <c r="AE1359" s="8">
        <v>23.331739084042798</v>
      </c>
      <c r="AF1359" s="8">
        <v>22.564212767308401</v>
      </c>
      <c r="AG1359" s="8">
        <v>23.244643145336799</v>
      </c>
      <c r="AH1359" s="8">
        <v>23.473710208099501</v>
      </c>
      <c r="AI1359" s="8">
        <v>21.4362367541815</v>
      </c>
      <c r="AJ1359" s="8">
        <v>21.752922045641199</v>
      </c>
      <c r="AK1359" s="8">
        <v>21.636179851525199</v>
      </c>
      <c r="AL1359" s="8">
        <v>21.1005853488703</v>
      </c>
      <c r="AM1359" s="8">
        <v>20.240334828792101</v>
      </c>
      <c r="AN1359" s="8">
        <v>23.048187172758698</v>
      </c>
      <c r="AO1359" s="8">
        <v>23.500184446037998</v>
      </c>
      <c r="AP1359" s="8">
        <v>23.141745440531199</v>
      </c>
      <c r="AQ1359" s="8">
        <v>22.846758826527001</v>
      </c>
      <c r="AR1359" s="8">
        <v>23.9143787447235</v>
      </c>
      <c r="AS1359" s="9">
        <v>6.7427407304888496E-5</v>
      </c>
      <c r="AT1359" s="9">
        <v>2.9853780989461499E-2</v>
      </c>
      <c r="AU1359" s="9">
        <v>9.9247942119220399E-6</v>
      </c>
      <c r="AV1359" s="10">
        <v>3.0163382810081201</v>
      </c>
      <c r="AW1359" s="10">
        <v>-1.25485989822927</v>
      </c>
      <c r="AX1359" s="10">
        <v>3.3160663194610498</v>
      </c>
      <c r="AY1359" s="10">
        <v>-3.7850819483308999</v>
      </c>
      <c r="AZ1359" s="10">
        <v>1.09936817774721</v>
      </c>
      <c r="BA1359" s="10">
        <v>4.1611986441604003</v>
      </c>
      <c r="BB1359" s="9">
        <v>1.2564779835234599E-3</v>
      </c>
      <c r="BC1359" s="9">
        <v>0.72863719622586898</v>
      </c>
      <c r="BD1359" s="9">
        <v>3.2020968746426798E-4</v>
      </c>
      <c r="BE1359" s="9">
        <v>1.9972341168394999E-4</v>
      </c>
      <c r="BF1359" s="9">
        <v>0.97595767616673201</v>
      </c>
      <c r="BG1359" s="9">
        <v>5.0009166405851103E-5</v>
      </c>
      <c r="BH1359" s="11" t="str">
        <f t="shared" si="183"/>
        <v/>
      </c>
      <c r="BI1359" s="11" t="str">
        <f t="shared" si="183"/>
        <v/>
      </c>
      <c r="BJ1359" s="11" t="str">
        <f t="shared" si="183"/>
        <v>x</v>
      </c>
      <c r="BK1359" s="11" t="str">
        <f t="shared" si="181"/>
        <v>x</v>
      </c>
      <c r="BL1359" s="11" t="str">
        <f t="shared" si="181"/>
        <v/>
      </c>
      <c r="BM1359" s="11" t="str">
        <f t="shared" si="181"/>
        <v>x</v>
      </c>
      <c r="BN1359" s="11" t="str">
        <f t="shared" si="187"/>
        <v>x</v>
      </c>
      <c r="BO1359" s="11" t="str">
        <f t="shared" si="188"/>
        <v>x</v>
      </c>
      <c r="BP1359" s="11" t="str">
        <f t="shared" si="189"/>
        <v/>
      </c>
      <c r="BR1359" s="11">
        <f t="shared" si="186"/>
        <v>1354</v>
      </c>
      <c r="BS1359" s="6" t="str">
        <f t="shared" si="186"/>
        <v>MA_10431338g0010</v>
      </c>
      <c r="BT1359" s="6" t="str">
        <f t="shared" si="186"/>
        <v>universal stress A</v>
      </c>
      <c r="BU1359" s="28">
        <f t="shared" si="184"/>
        <v>3</v>
      </c>
      <c r="BV1359" s="28">
        <f t="shared" si="184"/>
        <v>-1.3</v>
      </c>
      <c r="BW1359" s="28" t="str">
        <f t="shared" si="184"/>
        <v>3,3*</v>
      </c>
      <c r="BX1359" s="28" t="str">
        <f t="shared" si="182"/>
        <v>-3,8*</v>
      </c>
      <c r="BY1359" s="28">
        <f t="shared" si="182"/>
        <v>1.1000000000000001</v>
      </c>
      <c r="BZ1359" s="28" t="str">
        <f t="shared" si="182"/>
        <v>4,2*</v>
      </c>
    </row>
    <row r="1360" spans="1:78">
      <c r="A1360" s="6">
        <v>1355</v>
      </c>
      <c r="B1360" s="6" t="s">
        <v>2444</v>
      </c>
      <c r="C1360" s="6" t="s">
        <v>2445</v>
      </c>
      <c r="D1360" s="6" t="str">
        <f t="shared" si="185"/>
        <v>Protein 1355 / MA_10426906g0010 / dolichol-phosphate mannosyltransferase subunit 1</v>
      </c>
      <c r="E1360" s="6">
        <v>7</v>
      </c>
      <c r="F1360" s="6">
        <v>7</v>
      </c>
      <c r="G1360" s="6">
        <v>16668250</v>
      </c>
      <c r="H1360" s="6">
        <v>8823195</v>
      </c>
      <c r="I1360" s="6">
        <v>15856517</v>
      </c>
      <c r="J1360" s="6">
        <v>8310597</v>
      </c>
      <c r="K1360" s="6">
        <v>14656295</v>
      </c>
      <c r="L1360" s="6">
        <v>15636768</v>
      </c>
      <c r="M1360" s="6">
        <v>12689375</v>
      </c>
      <c r="N1360" s="6">
        <v>16064270</v>
      </c>
      <c r="O1360" s="6">
        <v>13262484</v>
      </c>
      <c r="P1360" s="6">
        <v>6686022</v>
      </c>
      <c r="Q1360" s="6">
        <v>15521294</v>
      </c>
      <c r="R1360" s="6">
        <v>7776403</v>
      </c>
      <c r="S1360" s="6">
        <v>8898584</v>
      </c>
      <c r="T1360" s="6">
        <v>14878123</v>
      </c>
      <c r="U1360" s="6">
        <v>15760285</v>
      </c>
      <c r="V1360" s="6">
        <v>16276497</v>
      </c>
      <c r="W1360" s="6">
        <v>15102510</v>
      </c>
      <c r="X1360" s="6">
        <v>16058375</v>
      </c>
      <c r="Y1360" s="6">
        <v>15031281</v>
      </c>
      <c r="Z1360" s="8">
        <v>23.9905993078969</v>
      </c>
      <c r="AA1360" s="8">
        <v>23.0728697393915</v>
      </c>
      <c r="AB1360" s="8">
        <v>23.9185725715292</v>
      </c>
      <c r="AC1360" s="8">
        <v>22.986520687475402</v>
      </c>
      <c r="AD1360" s="8">
        <v>23.8050171114295</v>
      </c>
      <c r="AE1360" s="8">
        <v>23.8984390136714</v>
      </c>
      <c r="AF1360" s="8">
        <v>23.597117676920401</v>
      </c>
      <c r="AG1360" s="8">
        <v>23.937352086893998</v>
      </c>
      <c r="AH1360" s="8">
        <v>23.660847674870201</v>
      </c>
      <c r="AI1360" s="8">
        <v>22.6727166713986</v>
      </c>
      <c r="AJ1360" s="8">
        <v>23.887745503280499</v>
      </c>
      <c r="AK1360" s="8">
        <v>22.890671555633599</v>
      </c>
      <c r="AL1360" s="8">
        <v>23.0851443527397</v>
      </c>
      <c r="AM1360" s="8">
        <v>23.826689194058101</v>
      </c>
      <c r="AN1360" s="8">
        <v>23.909790288115499</v>
      </c>
      <c r="AO1360" s="8">
        <v>23.956286902850099</v>
      </c>
      <c r="AP1360" s="8">
        <v>23.848285006054699</v>
      </c>
      <c r="AQ1360" s="8">
        <v>23.9368225733771</v>
      </c>
      <c r="AR1360" s="8">
        <v>23.841464628462202</v>
      </c>
      <c r="AS1360" s="9">
        <v>0.13714188964460999</v>
      </c>
      <c r="AT1360" s="9">
        <v>1</v>
      </c>
      <c r="AU1360" s="9">
        <v>0.104159381868481</v>
      </c>
      <c r="AV1360" s="10">
        <v>1.16370326505566</v>
      </c>
      <c r="AW1360" s="10">
        <v>-1.2159824679378399</v>
      </c>
      <c r="AX1360" s="10">
        <v>1.2691072520237801</v>
      </c>
      <c r="AY1360" s="10">
        <v>-1.4150427681897</v>
      </c>
      <c r="AZ1360" s="10">
        <v>1.09057634375811</v>
      </c>
      <c r="BA1360" s="10">
        <v>1.5432121683936799</v>
      </c>
      <c r="BB1360" s="9">
        <v>0.83498180119103704</v>
      </c>
      <c r="BC1360" s="9">
        <v>0.66665121824964602</v>
      </c>
      <c r="BD1360" s="9">
        <v>0.518589993842002</v>
      </c>
      <c r="BE1360" s="9">
        <v>0.26048267189296997</v>
      </c>
      <c r="BF1360" s="9">
        <v>0.96235200641887697</v>
      </c>
      <c r="BG1360" s="9">
        <v>9.2343392871041305E-2</v>
      </c>
      <c r="BH1360" s="11" t="str">
        <f t="shared" si="183"/>
        <v/>
      </c>
      <c r="BI1360" s="11" t="str">
        <f t="shared" si="183"/>
        <v/>
      </c>
      <c r="BJ1360" s="11" t="str">
        <f t="shared" si="183"/>
        <v/>
      </c>
      <c r="BK1360" s="11" t="str">
        <f t="shared" si="181"/>
        <v/>
      </c>
      <c r="BL1360" s="11" t="str">
        <f t="shared" si="181"/>
        <v/>
      </c>
      <c r="BM1360" s="11" t="str">
        <f t="shared" si="181"/>
        <v/>
      </c>
      <c r="BN1360" s="11" t="str">
        <f t="shared" si="187"/>
        <v/>
      </c>
      <c r="BO1360" s="11" t="str">
        <f t="shared" si="188"/>
        <v/>
      </c>
      <c r="BP1360" s="11" t="str">
        <f t="shared" si="189"/>
        <v/>
      </c>
      <c r="BR1360" s="11">
        <f t="shared" si="186"/>
        <v>1355</v>
      </c>
      <c r="BS1360" s="6" t="str">
        <f t="shared" si="186"/>
        <v>MA_10426906g0010</v>
      </c>
      <c r="BT1360" s="6" t="str">
        <f t="shared" si="186"/>
        <v>dolichol-phosphate mannosyltransferase subunit 1</v>
      </c>
      <c r="BU1360" s="28">
        <f t="shared" si="184"/>
        <v>1.2</v>
      </c>
      <c r="BV1360" s="28">
        <f t="shared" si="184"/>
        <v>-1.2</v>
      </c>
      <c r="BW1360" s="28">
        <f t="shared" si="184"/>
        <v>1.3</v>
      </c>
      <c r="BX1360" s="28">
        <f t="shared" si="182"/>
        <v>-1.4</v>
      </c>
      <c r="BY1360" s="28">
        <f t="shared" si="182"/>
        <v>1.1000000000000001</v>
      </c>
      <c r="BZ1360" s="28">
        <f t="shared" si="182"/>
        <v>1.5</v>
      </c>
    </row>
    <row r="1361" spans="1:78">
      <c r="A1361" s="6">
        <v>1356</v>
      </c>
      <c r="B1361" s="6" t="s">
        <v>2446</v>
      </c>
      <c r="C1361" s="6" t="s">
        <v>2447</v>
      </c>
      <c r="D1361" s="6" t="str">
        <f t="shared" si="185"/>
        <v>Protein 1356 / MA_16582g0010 / peptidyl-prolyl cis-trans isomerase FKBP12</v>
      </c>
      <c r="E1361" s="6">
        <v>3</v>
      </c>
      <c r="F1361" s="6">
        <v>3</v>
      </c>
      <c r="G1361" s="6">
        <v>37505030</v>
      </c>
      <c r="H1361" s="6">
        <v>66249455</v>
      </c>
      <c r="I1361" s="6">
        <v>47866846</v>
      </c>
      <c r="J1361" s="6">
        <v>36093367</v>
      </c>
      <c r="K1361" s="6">
        <v>48495461</v>
      </c>
      <c r="L1361" s="6">
        <v>61715351</v>
      </c>
      <c r="M1361" s="6">
        <v>52322394</v>
      </c>
      <c r="N1361" s="6">
        <v>58161523</v>
      </c>
      <c r="O1361" s="6">
        <v>62705378</v>
      </c>
      <c r="P1361" s="6">
        <v>49400820</v>
      </c>
      <c r="Q1361" s="6">
        <v>45373244</v>
      </c>
      <c r="R1361" s="6">
        <v>52738122</v>
      </c>
      <c r="S1361" s="6">
        <v>40097233</v>
      </c>
      <c r="T1361" s="6">
        <v>31611500</v>
      </c>
      <c r="U1361" s="6">
        <v>57223152</v>
      </c>
      <c r="V1361" s="6">
        <v>52643038</v>
      </c>
      <c r="W1361" s="6">
        <v>58420975</v>
      </c>
      <c r="X1361" s="6">
        <v>63716166</v>
      </c>
      <c r="Y1361" s="6">
        <v>58309923</v>
      </c>
      <c r="Z1361" s="8">
        <v>25.160580760337702</v>
      </c>
      <c r="AA1361" s="8">
        <v>25.9814052505177</v>
      </c>
      <c r="AB1361" s="8">
        <v>25.512523412611699</v>
      </c>
      <c r="AC1361" s="8">
        <v>25.105230396740801</v>
      </c>
      <c r="AD1361" s="8">
        <v>25.531346386784801</v>
      </c>
      <c r="AE1361" s="8">
        <v>25.879126052402398</v>
      </c>
      <c r="AF1361" s="8">
        <v>25.640925216762199</v>
      </c>
      <c r="AG1361" s="8">
        <v>25.793561711938398</v>
      </c>
      <c r="AH1361" s="8">
        <v>25.902085846970898</v>
      </c>
      <c r="AI1361" s="8">
        <v>25.558031653392199</v>
      </c>
      <c r="AJ1361" s="8">
        <v>25.435338474338899</v>
      </c>
      <c r="AK1361" s="8">
        <v>25.652342862082101</v>
      </c>
      <c r="AL1361" s="8">
        <v>25.256999347901399</v>
      </c>
      <c r="AM1361" s="8">
        <v>24.9139461585244</v>
      </c>
      <c r="AN1361" s="8">
        <v>25.770095631455401</v>
      </c>
      <c r="AO1361" s="8">
        <v>25.649739412803399</v>
      </c>
      <c r="AP1361" s="8">
        <v>25.799983100022001</v>
      </c>
      <c r="AQ1361" s="8">
        <v>25.9251561222361</v>
      </c>
      <c r="AR1361" s="8">
        <v>25.797238081851798</v>
      </c>
      <c r="AS1361" s="9">
        <v>4.65251773619157E-2</v>
      </c>
      <c r="AT1361" s="9">
        <v>1</v>
      </c>
      <c r="AU1361" s="9">
        <v>2.9226678348452401E-2</v>
      </c>
      <c r="AV1361" s="10">
        <v>1.27077398912485</v>
      </c>
      <c r="AW1361" s="10">
        <v>-1.0679806752271299</v>
      </c>
      <c r="AX1361" s="10">
        <v>1.2572096301730999</v>
      </c>
      <c r="AY1361" s="10">
        <v>-1.3571620629666299</v>
      </c>
      <c r="AZ1361" s="10">
        <v>-1.01078925791388</v>
      </c>
      <c r="BA1361" s="10">
        <v>1.3426755897343201</v>
      </c>
      <c r="BB1361" s="9">
        <v>0.20217209688593299</v>
      </c>
      <c r="BC1361" s="9">
        <v>0.92818683602902896</v>
      </c>
      <c r="BD1361" s="9">
        <v>0.193493223879425</v>
      </c>
      <c r="BE1361" s="9">
        <v>7.5626918541037896E-2</v>
      </c>
      <c r="BF1361" s="9">
        <v>0.99969400902659</v>
      </c>
      <c r="BG1361" s="9">
        <v>6.7493951166151006E-2</v>
      </c>
      <c r="BH1361" s="11" t="str">
        <f t="shared" si="183"/>
        <v/>
      </c>
      <c r="BI1361" s="11" t="str">
        <f t="shared" si="183"/>
        <v/>
      </c>
      <c r="BJ1361" s="11" t="str">
        <f t="shared" si="183"/>
        <v/>
      </c>
      <c r="BK1361" s="11" t="str">
        <f t="shared" si="181"/>
        <v/>
      </c>
      <c r="BL1361" s="11" t="str">
        <f t="shared" si="181"/>
        <v/>
      </c>
      <c r="BM1361" s="11" t="str">
        <f t="shared" si="181"/>
        <v/>
      </c>
      <c r="BN1361" s="11" t="str">
        <f t="shared" si="187"/>
        <v/>
      </c>
      <c r="BO1361" s="11" t="str">
        <f t="shared" si="188"/>
        <v/>
      </c>
      <c r="BP1361" s="11" t="str">
        <f t="shared" si="189"/>
        <v/>
      </c>
      <c r="BR1361" s="11">
        <f t="shared" si="186"/>
        <v>1356</v>
      </c>
      <c r="BS1361" s="6" t="str">
        <f t="shared" si="186"/>
        <v>MA_16582g0010</v>
      </c>
      <c r="BT1361" s="6" t="str">
        <f t="shared" si="186"/>
        <v>peptidyl-prolyl cis-trans isomerase FKBP12</v>
      </c>
      <c r="BU1361" s="28">
        <f t="shared" si="184"/>
        <v>1.3</v>
      </c>
      <c r="BV1361" s="28">
        <f t="shared" si="184"/>
        <v>-1.1000000000000001</v>
      </c>
      <c r="BW1361" s="28">
        <f t="shared" si="184"/>
        <v>1.3</v>
      </c>
      <c r="BX1361" s="28">
        <f t="shared" si="182"/>
        <v>-1.4</v>
      </c>
      <c r="BY1361" s="28">
        <f t="shared" si="182"/>
        <v>-1</v>
      </c>
      <c r="BZ1361" s="28">
        <f t="shared" si="182"/>
        <v>1.3</v>
      </c>
    </row>
    <row r="1362" spans="1:78">
      <c r="A1362" s="6">
        <v>1357</v>
      </c>
      <c r="B1362" s="6" t="s">
        <v>2448</v>
      </c>
      <c r="C1362" s="6" t="s">
        <v>2449</v>
      </c>
      <c r="D1362" s="6" t="str">
        <f t="shared" si="185"/>
        <v>Protein 1357 / MA_10434136g0010 / reticulon B5</v>
      </c>
      <c r="E1362" s="6">
        <v>7</v>
      </c>
      <c r="F1362" s="6">
        <v>7</v>
      </c>
      <c r="G1362" s="6">
        <v>450346210</v>
      </c>
      <c r="H1362" s="6">
        <v>252621514</v>
      </c>
      <c r="I1362" s="6">
        <v>373618899</v>
      </c>
      <c r="J1362" s="6">
        <v>225777766</v>
      </c>
      <c r="K1362" s="6">
        <v>330875885</v>
      </c>
      <c r="L1362" s="6">
        <v>191730447</v>
      </c>
      <c r="M1362" s="6">
        <v>187363893</v>
      </c>
      <c r="N1362" s="6">
        <v>220886063</v>
      </c>
      <c r="O1362" s="6">
        <v>156644838</v>
      </c>
      <c r="P1362" s="6">
        <v>211513152</v>
      </c>
      <c r="Q1362" s="6">
        <v>381465123</v>
      </c>
      <c r="R1362" s="6">
        <v>230289633</v>
      </c>
      <c r="S1362" s="6">
        <v>233039124</v>
      </c>
      <c r="T1362" s="6">
        <v>370522305</v>
      </c>
      <c r="U1362" s="6">
        <v>328240142</v>
      </c>
      <c r="V1362" s="6">
        <v>394652788</v>
      </c>
      <c r="W1362" s="6">
        <v>299338537</v>
      </c>
      <c r="X1362" s="6">
        <v>261463296</v>
      </c>
      <c r="Y1362" s="6">
        <v>284783274</v>
      </c>
      <c r="Z1362" s="8">
        <v>28.746459279233399</v>
      </c>
      <c r="AA1362" s="8">
        <v>27.9124022676599</v>
      </c>
      <c r="AB1362" s="8">
        <v>28.476992192743801</v>
      </c>
      <c r="AC1362" s="8">
        <v>27.7503281793953</v>
      </c>
      <c r="AD1362" s="8">
        <v>28.301714907628501</v>
      </c>
      <c r="AE1362" s="8">
        <v>27.514504215812799</v>
      </c>
      <c r="AF1362" s="8">
        <v>27.481267716318001</v>
      </c>
      <c r="AG1362" s="8">
        <v>27.718727152553999</v>
      </c>
      <c r="AH1362" s="8">
        <v>27.2229219877003</v>
      </c>
      <c r="AI1362" s="8">
        <v>27.656172132776302</v>
      </c>
      <c r="AJ1362" s="8">
        <v>28.5069759179278</v>
      </c>
      <c r="AK1362" s="8">
        <v>27.778874225565598</v>
      </c>
      <c r="AL1362" s="8">
        <v>27.7959969425726</v>
      </c>
      <c r="AM1362" s="8">
        <v>28.464985152761699</v>
      </c>
      <c r="AN1362" s="8">
        <v>28.290176442566601</v>
      </c>
      <c r="AO1362" s="8">
        <v>28.556008700189</v>
      </c>
      <c r="AP1362" s="8">
        <v>28.157202783206699</v>
      </c>
      <c r="AQ1362" s="8">
        <v>27.962033195455099</v>
      </c>
      <c r="AR1362" s="8">
        <v>28.085289174975301</v>
      </c>
      <c r="AS1362" s="9">
        <v>2.8740330087702801E-2</v>
      </c>
      <c r="AT1362" s="9">
        <v>1</v>
      </c>
      <c r="AU1362" s="9">
        <v>1.66023753547337E-2</v>
      </c>
      <c r="AV1362" s="10">
        <v>-1.6855554599924401</v>
      </c>
      <c r="AW1362" s="10">
        <v>-1.14629509560799</v>
      </c>
      <c r="AX1362" s="10">
        <v>-1.0192000871390601</v>
      </c>
      <c r="AY1362" s="10">
        <v>1.4704376442424201</v>
      </c>
      <c r="AZ1362" s="10">
        <v>1.65380231150085</v>
      </c>
      <c r="BA1362" s="10">
        <v>1.1247007433306799</v>
      </c>
      <c r="BB1362" s="9">
        <v>1.96996511965838E-2</v>
      </c>
      <c r="BC1362" s="9">
        <v>0.78730143084538695</v>
      </c>
      <c r="BD1362" s="9">
        <v>0.99917625794832998</v>
      </c>
      <c r="BE1362" s="9">
        <v>0.102880787820743</v>
      </c>
      <c r="BF1362" s="9">
        <v>2.5002145112379699E-2</v>
      </c>
      <c r="BG1362" s="9">
        <v>0.85151508693785105</v>
      </c>
      <c r="BH1362" s="11" t="str">
        <f t="shared" si="183"/>
        <v/>
      </c>
      <c r="BI1362" s="11" t="str">
        <f t="shared" si="183"/>
        <v/>
      </c>
      <c r="BJ1362" s="11" t="str">
        <f t="shared" si="183"/>
        <v/>
      </c>
      <c r="BK1362" s="11" t="str">
        <f t="shared" si="181"/>
        <v/>
      </c>
      <c r="BL1362" s="11" t="str">
        <f t="shared" si="181"/>
        <v/>
      </c>
      <c r="BM1362" s="11" t="str">
        <f t="shared" si="181"/>
        <v/>
      </c>
      <c r="BN1362" s="11" t="str">
        <f t="shared" si="187"/>
        <v/>
      </c>
      <c r="BO1362" s="11" t="str">
        <f t="shared" si="188"/>
        <v/>
      </c>
      <c r="BP1362" s="11" t="str">
        <f t="shared" si="189"/>
        <v/>
      </c>
      <c r="BR1362" s="11">
        <f t="shared" si="186"/>
        <v>1357</v>
      </c>
      <c r="BS1362" s="6" t="str">
        <f t="shared" si="186"/>
        <v>MA_10434136g0010</v>
      </c>
      <c r="BT1362" s="6" t="str">
        <f t="shared" si="186"/>
        <v>reticulon B5</v>
      </c>
      <c r="BU1362" s="28">
        <f t="shared" si="184"/>
        <v>-1.7</v>
      </c>
      <c r="BV1362" s="28">
        <f t="shared" si="184"/>
        <v>-1.1000000000000001</v>
      </c>
      <c r="BW1362" s="28">
        <f t="shared" si="184"/>
        <v>-1</v>
      </c>
      <c r="BX1362" s="28">
        <f t="shared" si="182"/>
        <v>1.5</v>
      </c>
      <c r="BY1362" s="28">
        <f t="shared" si="182"/>
        <v>1.7</v>
      </c>
      <c r="BZ1362" s="28">
        <f t="shared" si="182"/>
        <v>1.1000000000000001</v>
      </c>
    </row>
    <row r="1363" spans="1:78">
      <c r="A1363" s="6">
        <v>1358</v>
      </c>
      <c r="B1363" s="6" t="s">
        <v>2450</v>
      </c>
      <c r="C1363" s="6" t="s">
        <v>2451</v>
      </c>
      <c r="D1363" s="6" t="str">
        <f t="shared" si="185"/>
        <v>Protein 1358 / MA_504598g0010 / 21 kDa -like</v>
      </c>
      <c r="E1363" s="6">
        <v>5</v>
      </c>
      <c r="F1363" s="6">
        <v>4</v>
      </c>
      <c r="G1363" s="6">
        <v>9940797</v>
      </c>
      <c r="H1363" s="6">
        <v>11193686</v>
      </c>
      <c r="I1363" s="6">
        <v>11585031</v>
      </c>
      <c r="J1363" s="6">
        <v>10914030</v>
      </c>
      <c r="K1363" s="6">
        <v>9800250</v>
      </c>
      <c r="L1363" s="6">
        <v>10540860</v>
      </c>
      <c r="M1363" s="6">
        <v>9186748</v>
      </c>
      <c r="N1363" s="6">
        <v>10293053</v>
      </c>
      <c r="O1363" s="6">
        <v>11813574</v>
      </c>
      <c r="P1363" s="6">
        <v>14192117</v>
      </c>
      <c r="Q1363" s="6">
        <v>11174004</v>
      </c>
      <c r="R1363" s="6">
        <v>13763993</v>
      </c>
      <c r="S1363" s="6">
        <v>12855333</v>
      </c>
      <c r="T1363" s="6">
        <v>9980517</v>
      </c>
      <c r="U1363" s="6">
        <v>10555947</v>
      </c>
      <c r="V1363" s="6">
        <v>10451043</v>
      </c>
      <c r="W1363" s="6">
        <v>10611595</v>
      </c>
      <c r="X1363" s="6">
        <v>10908248</v>
      </c>
      <c r="Y1363" s="6">
        <v>11451574</v>
      </c>
      <c r="Z1363" s="8">
        <v>23.2449300933303</v>
      </c>
      <c r="AA1363" s="8">
        <v>23.4161818478245</v>
      </c>
      <c r="AB1363" s="8">
        <v>23.465758568879199</v>
      </c>
      <c r="AC1363" s="8">
        <v>23.379680578656099</v>
      </c>
      <c r="AD1363" s="8">
        <v>23.224387121527499</v>
      </c>
      <c r="AE1363" s="8">
        <v>23.329489241539601</v>
      </c>
      <c r="AF1363" s="8">
        <v>23.1311228242478</v>
      </c>
      <c r="AG1363" s="8">
        <v>23.295167624546799</v>
      </c>
      <c r="AH1363" s="8">
        <v>23.493942158331699</v>
      </c>
      <c r="AI1363" s="8">
        <v>23.7585864726091</v>
      </c>
      <c r="AJ1363" s="8">
        <v>23.4136429060631</v>
      </c>
      <c r="AK1363" s="8">
        <v>23.714395727683002</v>
      </c>
      <c r="AL1363" s="8">
        <v>23.615863645929299</v>
      </c>
      <c r="AM1363" s="8">
        <v>23.2506831197582</v>
      </c>
      <c r="AN1363" s="8">
        <v>23.3315526764274</v>
      </c>
      <c r="AO1363" s="8">
        <v>23.317143592722498</v>
      </c>
      <c r="AP1363" s="8">
        <v>23.3391381843328</v>
      </c>
      <c r="AQ1363" s="8">
        <v>23.378916069751799</v>
      </c>
      <c r="AR1363" s="8">
        <v>23.449042572221799</v>
      </c>
      <c r="AS1363" s="9">
        <v>0.113332780706806</v>
      </c>
      <c r="AT1363" s="9">
        <v>1</v>
      </c>
      <c r="AU1363" s="9">
        <v>8.2958566932576902E-2</v>
      </c>
      <c r="AV1363" s="10">
        <v>-1.0236745911721401</v>
      </c>
      <c r="AW1363" s="10">
        <v>1.15224438106084</v>
      </c>
      <c r="AX1363" s="10">
        <v>1.01183284560118</v>
      </c>
      <c r="AY1363" s="10">
        <v>1.1795232957128501</v>
      </c>
      <c r="AZ1363" s="10">
        <v>1.03578757455534</v>
      </c>
      <c r="BA1363" s="10">
        <v>-1.1387694974225</v>
      </c>
      <c r="BB1363" s="9">
        <v>0.98442140533799705</v>
      </c>
      <c r="BC1363" s="9">
        <v>0.15146589607017599</v>
      </c>
      <c r="BD1363" s="9">
        <v>0.99754294441662805</v>
      </c>
      <c r="BE1363" s="9">
        <v>0.10317767668870199</v>
      </c>
      <c r="BF1363" s="9">
        <v>0.95061231997312401</v>
      </c>
      <c r="BG1363" s="9">
        <v>0.20581082654427901</v>
      </c>
      <c r="BH1363" s="11" t="str">
        <f t="shared" si="183"/>
        <v/>
      </c>
      <c r="BI1363" s="11" t="str">
        <f t="shared" si="183"/>
        <v/>
      </c>
      <c r="BJ1363" s="11" t="str">
        <f t="shared" si="183"/>
        <v/>
      </c>
      <c r="BK1363" s="11" t="str">
        <f t="shared" si="181"/>
        <v/>
      </c>
      <c r="BL1363" s="11" t="str">
        <f t="shared" si="181"/>
        <v/>
      </c>
      <c r="BM1363" s="11" t="str">
        <f t="shared" si="181"/>
        <v/>
      </c>
      <c r="BN1363" s="11" t="str">
        <f t="shared" si="187"/>
        <v/>
      </c>
      <c r="BO1363" s="11" t="str">
        <f t="shared" si="188"/>
        <v/>
      </c>
      <c r="BP1363" s="11" t="str">
        <f t="shared" si="189"/>
        <v/>
      </c>
      <c r="BR1363" s="11">
        <f t="shared" si="186"/>
        <v>1358</v>
      </c>
      <c r="BS1363" s="6" t="str">
        <f t="shared" si="186"/>
        <v>MA_504598g0010</v>
      </c>
      <c r="BT1363" s="6" t="str">
        <f t="shared" si="186"/>
        <v>21 kDa -like</v>
      </c>
      <c r="BU1363" s="28">
        <f t="shared" si="184"/>
        <v>-1</v>
      </c>
      <c r="BV1363" s="28">
        <f t="shared" si="184"/>
        <v>1.2</v>
      </c>
      <c r="BW1363" s="28">
        <f t="shared" si="184"/>
        <v>1</v>
      </c>
      <c r="BX1363" s="28">
        <f t="shared" si="182"/>
        <v>1.2</v>
      </c>
      <c r="BY1363" s="28">
        <f t="shared" si="182"/>
        <v>1</v>
      </c>
      <c r="BZ1363" s="28">
        <f t="shared" si="182"/>
        <v>-1.1000000000000001</v>
      </c>
    </row>
    <row r="1364" spans="1:78">
      <c r="A1364" s="6">
        <v>1359</v>
      </c>
      <c r="B1364" s="6" t="s">
        <v>2452</v>
      </c>
      <c r="C1364" s="6" t="s">
        <v>727</v>
      </c>
      <c r="D1364" s="6" t="str">
        <f t="shared" si="185"/>
        <v>Protein 1359 / MA_17674g0010 / aspartate chloroplastic</v>
      </c>
      <c r="E1364" s="6">
        <v>7</v>
      </c>
      <c r="F1364" s="6">
        <v>1</v>
      </c>
      <c r="G1364" s="6">
        <v>25442721</v>
      </c>
      <c r="H1364" s="6">
        <v>11942347</v>
      </c>
      <c r="I1364" s="6">
        <v>13162752</v>
      </c>
      <c r="J1364" s="6">
        <v>14038996</v>
      </c>
      <c r="K1364" s="6">
        <v>13995882</v>
      </c>
      <c r="L1364" s="6">
        <v>8294950</v>
      </c>
      <c r="M1364" s="6">
        <v>9759301</v>
      </c>
      <c r="N1364" s="6">
        <v>8891794</v>
      </c>
      <c r="O1364" s="6">
        <v>4799355</v>
      </c>
      <c r="P1364" s="6">
        <v>11900408</v>
      </c>
      <c r="Q1364" s="6">
        <v>15923509</v>
      </c>
      <c r="R1364" s="6">
        <v>12661127</v>
      </c>
      <c r="S1364" s="6">
        <v>13346333</v>
      </c>
      <c r="T1364" s="6">
        <v>20174135</v>
      </c>
      <c r="U1364" s="6">
        <v>10128442</v>
      </c>
      <c r="V1364" s="6">
        <v>11179997</v>
      </c>
      <c r="W1364" s="6">
        <v>10191543</v>
      </c>
      <c r="X1364" s="6">
        <v>7589283</v>
      </c>
      <c r="Y1364" s="6">
        <v>8415358</v>
      </c>
      <c r="Z1364" s="8">
        <v>24.600749633705099</v>
      </c>
      <c r="AA1364" s="8">
        <v>23.509583057976499</v>
      </c>
      <c r="AB1364" s="8">
        <v>23.649957816026301</v>
      </c>
      <c r="AC1364" s="8">
        <v>23.742936429083802</v>
      </c>
      <c r="AD1364" s="8">
        <v>23.7384990705172</v>
      </c>
      <c r="AE1364" s="8">
        <v>22.983801854306499</v>
      </c>
      <c r="AF1364" s="8">
        <v>23.2183463892489</v>
      </c>
      <c r="AG1364" s="8">
        <v>23.084043094542299</v>
      </c>
      <c r="AH1364" s="8">
        <v>22.194409099985599</v>
      </c>
      <c r="AI1364" s="8">
        <v>23.504507700726801</v>
      </c>
      <c r="AJ1364" s="8">
        <v>23.924654956064501</v>
      </c>
      <c r="AK1364" s="8">
        <v>23.593902492749098</v>
      </c>
      <c r="AL1364" s="8">
        <v>23.669940069837399</v>
      </c>
      <c r="AM1364" s="8">
        <v>24.2660034810621</v>
      </c>
      <c r="AN1364" s="8">
        <v>23.271908933933801</v>
      </c>
      <c r="AO1364" s="8">
        <v>23.414416465265099</v>
      </c>
      <c r="AP1364" s="8">
        <v>23.280869156335999</v>
      </c>
      <c r="AQ1364" s="8">
        <v>22.8555321623159</v>
      </c>
      <c r="AR1364" s="8">
        <v>23.004593216261298</v>
      </c>
      <c r="AS1364" s="9">
        <v>5.1392616308662698E-3</v>
      </c>
      <c r="AT1364" s="9">
        <v>1</v>
      </c>
      <c r="AU1364" s="9">
        <v>2.0949862016237599E-3</v>
      </c>
      <c r="AV1364" s="10">
        <v>-1.9699992657152801</v>
      </c>
      <c r="AW1364" s="10">
        <v>-1.03997111718522</v>
      </c>
      <c r="AX1364" s="10">
        <v>-1.60534259492331</v>
      </c>
      <c r="AY1364" s="10">
        <v>1.89428267108732</v>
      </c>
      <c r="AZ1364" s="10">
        <v>1.2271519312732</v>
      </c>
      <c r="BA1364" s="10">
        <v>-1.54364151888019</v>
      </c>
      <c r="BB1364" s="9">
        <v>5.4026568152119002E-3</v>
      </c>
      <c r="BC1364" s="9">
        <v>0.99448498244894501</v>
      </c>
      <c r="BD1364" s="9">
        <v>4.14727783688126E-2</v>
      </c>
      <c r="BE1364" s="9">
        <v>8.5441074072697392E-3</v>
      </c>
      <c r="BF1364" s="9">
        <v>0.62694243593351595</v>
      </c>
      <c r="BG1364" s="9">
        <v>6.5817274926148597E-2</v>
      </c>
      <c r="BH1364" s="11" t="str">
        <f t="shared" si="183"/>
        <v/>
      </c>
      <c r="BI1364" s="11" t="str">
        <f t="shared" si="183"/>
        <v/>
      </c>
      <c r="BJ1364" s="11" t="str">
        <f t="shared" si="183"/>
        <v/>
      </c>
      <c r="BK1364" s="11" t="str">
        <f t="shared" si="181"/>
        <v/>
      </c>
      <c r="BL1364" s="11" t="str">
        <f t="shared" si="181"/>
        <v/>
      </c>
      <c r="BM1364" s="11" t="str">
        <f t="shared" si="181"/>
        <v/>
      </c>
      <c r="BN1364" s="11" t="str">
        <f t="shared" si="187"/>
        <v/>
      </c>
      <c r="BO1364" s="11" t="str">
        <f t="shared" si="188"/>
        <v/>
      </c>
      <c r="BP1364" s="11" t="str">
        <f t="shared" si="189"/>
        <v/>
      </c>
      <c r="BR1364" s="11">
        <f t="shared" si="186"/>
        <v>1359</v>
      </c>
      <c r="BS1364" s="6" t="str">
        <f t="shared" si="186"/>
        <v>MA_17674g0010</v>
      </c>
      <c r="BT1364" s="6" t="str">
        <f t="shared" si="186"/>
        <v>aspartate chloroplastic</v>
      </c>
      <c r="BU1364" s="28">
        <f t="shared" si="184"/>
        <v>-2</v>
      </c>
      <c r="BV1364" s="28">
        <f t="shared" si="184"/>
        <v>-1</v>
      </c>
      <c r="BW1364" s="28">
        <f t="shared" si="184"/>
        <v>-1.6</v>
      </c>
      <c r="BX1364" s="28">
        <f t="shared" si="182"/>
        <v>1.9</v>
      </c>
      <c r="BY1364" s="28">
        <f t="shared" si="182"/>
        <v>1.2</v>
      </c>
      <c r="BZ1364" s="28">
        <f t="shared" si="182"/>
        <v>-1.5</v>
      </c>
    </row>
    <row r="1365" spans="1:78">
      <c r="A1365" s="6">
        <v>1360</v>
      </c>
      <c r="B1365" s="6" t="s">
        <v>2453</v>
      </c>
      <c r="C1365" s="6" t="s">
        <v>2454</v>
      </c>
      <c r="D1365" s="6" t="str">
        <f t="shared" si="185"/>
        <v>Protein 1360 / MA_10426462g0010 / uncharacterized GTP-binding -like isoform X1</v>
      </c>
      <c r="E1365" s="6">
        <v>6</v>
      </c>
      <c r="F1365" s="6">
        <v>6</v>
      </c>
      <c r="G1365" s="6">
        <v>17103480</v>
      </c>
      <c r="H1365" s="6">
        <v>15140702</v>
      </c>
      <c r="I1365" s="6">
        <v>11854189</v>
      </c>
      <c r="J1365" s="6">
        <v>18518174</v>
      </c>
      <c r="K1365" s="6">
        <v>12563735</v>
      </c>
      <c r="L1365" s="6">
        <v>10422618</v>
      </c>
      <c r="M1365" s="6">
        <v>9438643</v>
      </c>
      <c r="N1365" s="6">
        <v>10482334</v>
      </c>
      <c r="O1365" s="6">
        <v>9491648</v>
      </c>
      <c r="P1365" s="6">
        <v>13813775</v>
      </c>
      <c r="Q1365" s="6">
        <v>16141417</v>
      </c>
      <c r="R1365" s="6">
        <v>12740299</v>
      </c>
      <c r="S1365" s="6">
        <v>21295955</v>
      </c>
      <c r="T1365" s="6">
        <v>13796643</v>
      </c>
      <c r="U1365" s="6">
        <v>11769778</v>
      </c>
      <c r="V1365" s="6">
        <v>12509335</v>
      </c>
      <c r="W1365" s="6">
        <v>11741752</v>
      </c>
      <c r="X1365" s="6">
        <v>12707311</v>
      </c>
      <c r="Y1365" s="6">
        <v>12270227</v>
      </c>
      <c r="Z1365" s="8">
        <v>24.0277865605476</v>
      </c>
      <c r="AA1365" s="8">
        <v>23.851928761770299</v>
      </c>
      <c r="AB1365" s="8">
        <v>23.498893628954601</v>
      </c>
      <c r="AC1365" s="8">
        <v>24.142438511674602</v>
      </c>
      <c r="AD1365" s="8">
        <v>23.582762082656501</v>
      </c>
      <c r="AE1365" s="8">
        <v>23.313214369967898</v>
      </c>
      <c r="AF1365" s="8">
        <v>23.1701480265918</v>
      </c>
      <c r="AG1365" s="8">
        <v>23.321456647815999</v>
      </c>
      <c r="AH1365" s="8">
        <v>23.178227168163001</v>
      </c>
      <c r="AI1365" s="8">
        <v>23.719604294419501</v>
      </c>
      <c r="AJ1365" s="8">
        <v>23.944263897668598</v>
      </c>
      <c r="AK1365" s="8">
        <v>23.602895800577802</v>
      </c>
      <c r="AL1365" s="8">
        <v>24.344076092051001</v>
      </c>
      <c r="AM1365" s="8">
        <v>23.717813937271501</v>
      </c>
      <c r="AN1365" s="8">
        <v>23.488583772921</v>
      </c>
      <c r="AO1365" s="8">
        <v>23.5765017616527</v>
      </c>
      <c r="AP1365" s="8">
        <v>23.485144354868101</v>
      </c>
      <c r="AQ1365" s="8">
        <v>23.5991554374814</v>
      </c>
      <c r="AR1365" s="8">
        <v>23.548658603411599</v>
      </c>
      <c r="AS1365" s="9">
        <v>5.1392616308662698E-3</v>
      </c>
      <c r="AT1365" s="9">
        <v>1</v>
      </c>
      <c r="AU1365" s="9">
        <v>2.0959325652823899E-3</v>
      </c>
      <c r="AV1365" s="10">
        <v>-1.48967783070175</v>
      </c>
      <c r="AW1365" s="10">
        <v>1.0316609362959299</v>
      </c>
      <c r="AX1365" s="10">
        <v>-1.21516575888172</v>
      </c>
      <c r="AY1365" s="10">
        <v>1.53684242560106</v>
      </c>
      <c r="AZ1365" s="10">
        <v>1.22590504201884</v>
      </c>
      <c r="BA1365" s="10">
        <v>-1.2536390445626699</v>
      </c>
      <c r="BB1365" s="9">
        <v>5.5971134856710502E-3</v>
      </c>
      <c r="BC1365" s="9">
        <v>0.98681696075124103</v>
      </c>
      <c r="BD1365" s="9">
        <v>0.20450263966229301</v>
      </c>
      <c r="BE1365" s="9">
        <v>3.02434013914488E-3</v>
      </c>
      <c r="BF1365" s="9">
        <v>0.21456003979211299</v>
      </c>
      <c r="BG1365" s="9">
        <v>0.117487547624769</v>
      </c>
      <c r="BH1365" s="11" t="str">
        <f t="shared" si="183"/>
        <v/>
      </c>
      <c r="BI1365" s="11" t="str">
        <f t="shared" si="183"/>
        <v/>
      </c>
      <c r="BJ1365" s="11" t="str">
        <f t="shared" si="183"/>
        <v/>
      </c>
      <c r="BK1365" s="11" t="str">
        <f t="shared" si="181"/>
        <v/>
      </c>
      <c r="BL1365" s="11" t="str">
        <f t="shared" si="181"/>
        <v/>
      </c>
      <c r="BM1365" s="11" t="str">
        <f t="shared" si="181"/>
        <v/>
      </c>
      <c r="BN1365" s="11" t="str">
        <f t="shared" si="187"/>
        <v/>
      </c>
      <c r="BO1365" s="11" t="str">
        <f t="shared" si="188"/>
        <v/>
      </c>
      <c r="BP1365" s="11" t="str">
        <f t="shared" si="189"/>
        <v/>
      </c>
      <c r="BR1365" s="11">
        <f t="shared" si="186"/>
        <v>1360</v>
      </c>
      <c r="BS1365" s="6" t="str">
        <f t="shared" si="186"/>
        <v>MA_10426462g0010</v>
      </c>
      <c r="BT1365" s="6" t="str">
        <f t="shared" si="186"/>
        <v>uncharacterized GTP-binding -like isoform X1</v>
      </c>
      <c r="BU1365" s="28">
        <f t="shared" si="184"/>
        <v>-1.5</v>
      </c>
      <c r="BV1365" s="28">
        <f t="shared" si="184"/>
        <v>1</v>
      </c>
      <c r="BW1365" s="28">
        <f t="shared" si="184"/>
        <v>-1.2</v>
      </c>
      <c r="BX1365" s="28">
        <f t="shared" si="182"/>
        <v>1.5</v>
      </c>
      <c r="BY1365" s="28">
        <f t="shared" si="182"/>
        <v>1.2</v>
      </c>
      <c r="BZ1365" s="28">
        <f t="shared" si="182"/>
        <v>-1.3</v>
      </c>
    </row>
    <row r="1366" spans="1:78">
      <c r="A1366" s="6">
        <v>1361</v>
      </c>
      <c r="B1366" s="6" t="s">
        <v>2455</v>
      </c>
      <c r="C1366" s="6" t="s">
        <v>2456</v>
      </c>
      <c r="D1366" s="6" t="str">
        <f t="shared" si="185"/>
        <v>Protein 1361 / MA_106449g0010 / kDa class IV heat shock -like</v>
      </c>
      <c r="E1366" s="6">
        <v>7</v>
      </c>
      <c r="F1366" s="6">
        <v>7</v>
      </c>
      <c r="G1366" s="6">
        <v>64601672</v>
      </c>
      <c r="H1366" s="6">
        <v>47697553</v>
      </c>
      <c r="I1366" s="6">
        <v>43336422</v>
      </c>
      <c r="J1366" s="6">
        <v>51802049</v>
      </c>
      <c r="K1366" s="6">
        <v>46993084</v>
      </c>
      <c r="L1366" s="6">
        <v>46746178</v>
      </c>
      <c r="M1366" s="6">
        <v>47815719</v>
      </c>
      <c r="N1366" s="6">
        <v>43654639</v>
      </c>
      <c r="O1366" s="6">
        <v>62400773</v>
      </c>
      <c r="P1366" s="6">
        <v>74513623</v>
      </c>
      <c r="Q1366" s="6">
        <v>53684008</v>
      </c>
      <c r="R1366" s="6">
        <v>97491047</v>
      </c>
      <c r="S1366" s="6">
        <v>60051986</v>
      </c>
      <c r="T1366" s="6">
        <v>76655889</v>
      </c>
      <c r="U1366" s="6">
        <v>57791009</v>
      </c>
      <c r="V1366" s="6">
        <v>63268172</v>
      </c>
      <c r="W1366" s="6">
        <v>59025766</v>
      </c>
      <c r="X1366" s="6">
        <v>62599481</v>
      </c>
      <c r="Y1366" s="6">
        <v>61546453</v>
      </c>
      <c r="Z1366" s="8">
        <v>25.945068168989799</v>
      </c>
      <c r="AA1366" s="8">
        <v>25.507411918590801</v>
      </c>
      <c r="AB1366" s="8">
        <v>25.369076708830399</v>
      </c>
      <c r="AC1366" s="8">
        <v>25.6265058282175</v>
      </c>
      <c r="AD1366" s="8">
        <v>25.485945114340598</v>
      </c>
      <c r="AE1366" s="8">
        <v>25.478345078284502</v>
      </c>
      <c r="AF1366" s="8">
        <v>25.510981633785502</v>
      </c>
      <c r="AG1366" s="8">
        <v>25.379631635515999</v>
      </c>
      <c r="AH1366" s="8">
        <v>25.8950605650356</v>
      </c>
      <c r="AI1366" s="8">
        <v>26.151000875528901</v>
      </c>
      <c r="AJ1366" s="8">
        <v>25.677989050091401</v>
      </c>
      <c r="AK1366" s="8">
        <v>26.538766400594099</v>
      </c>
      <c r="AL1366" s="8">
        <v>25.839708622798099</v>
      </c>
      <c r="AM1366" s="8">
        <v>26.1918932937308</v>
      </c>
      <c r="AN1366" s="8">
        <v>25.784341723025999</v>
      </c>
      <c r="AO1366" s="8">
        <v>25.914976577045</v>
      </c>
      <c r="AP1366" s="8">
        <v>25.814841523193699</v>
      </c>
      <c r="AQ1366" s="8">
        <v>25.8996473603178</v>
      </c>
      <c r="AR1366" s="8">
        <v>25.875172378975499</v>
      </c>
      <c r="AS1366" s="9">
        <v>2.0698088952073101E-2</v>
      </c>
      <c r="AT1366" s="9">
        <v>1</v>
      </c>
      <c r="AU1366" s="9">
        <v>1.1143326711632101E-2</v>
      </c>
      <c r="AV1366" s="10">
        <v>-1.0145196577645801</v>
      </c>
      <c r="AW1366" s="10">
        <v>1.4074367612140599</v>
      </c>
      <c r="AX1366" s="10">
        <v>1.2066392064823399</v>
      </c>
      <c r="AY1366" s="10">
        <v>1.4278722613121799</v>
      </c>
      <c r="AZ1366" s="10">
        <v>1.2241591948057899</v>
      </c>
      <c r="BA1366" s="10">
        <v>-1.1664106003293999</v>
      </c>
      <c r="BB1366" s="9">
        <v>0.999108279551291</v>
      </c>
      <c r="BC1366" s="9">
        <v>1.9993003269681599E-2</v>
      </c>
      <c r="BD1366" s="9">
        <v>0.29109813182080502</v>
      </c>
      <c r="BE1366" s="9">
        <v>2.2405289859252501E-2</v>
      </c>
      <c r="BF1366" s="9">
        <v>0.27943250273172199</v>
      </c>
      <c r="BG1366" s="9">
        <v>0.45429967953150602</v>
      </c>
      <c r="BH1366" s="11" t="str">
        <f t="shared" si="183"/>
        <v/>
      </c>
      <c r="BI1366" s="11" t="str">
        <f t="shared" si="183"/>
        <v/>
      </c>
      <c r="BJ1366" s="11" t="str">
        <f t="shared" si="183"/>
        <v/>
      </c>
      <c r="BK1366" s="11" t="str">
        <f t="shared" si="181"/>
        <v/>
      </c>
      <c r="BL1366" s="11" t="str">
        <f t="shared" si="181"/>
        <v/>
      </c>
      <c r="BM1366" s="11" t="str">
        <f t="shared" si="181"/>
        <v/>
      </c>
      <c r="BN1366" s="11" t="str">
        <f t="shared" si="187"/>
        <v/>
      </c>
      <c r="BO1366" s="11" t="str">
        <f t="shared" si="188"/>
        <v/>
      </c>
      <c r="BP1366" s="11" t="str">
        <f t="shared" si="189"/>
        <v/>
      </c>
      <c r="BR1366" s="11">
        <f t="shared" si="186"/>
        <v>1361</v>
      </c>
      <c r="BS1366" s="6" t="str">
        <f t="shared" si="186"/>
        <v>MA_106449g0010</v>
      </c>
      <c r="BT1366" s="6" t="str">
        <f t="shared" si="186"/>
        <v>kDa class IV heat shock -like</v>
      </c>
      <c r="BU1366" s="28">
        <f t="shared" si="184"/>
        <v>-1</v>
      </c>
      <c r="BV1366" s="28">
        <f t="shared" si="184"/>
        <v>1.4</v>
      </c>
      <c r="BW1366" s="28">
        <f t="shared" si="184"/>
        <v>1.2</v>
      </c>
      <c r="BX1366" s="28">
        <f t="shared" si="182"/>
        <v>1.4</v>
      </c>
      <c r="BY1366" s="28">
        <f t="shared" si="182"/>
        <v>1.2</v>
      </c>
      <c r="BZ1366" s="28">
        <f t="shared" si="182"/>
        <v>-1.2</v>
      </c>
    </row>
    <row r="1367" spans="1:78">
      <c r="A1367" s="6">
        <v>1362</v>
      </c>
      <c r="B1367" s="6" t="s">
        <v>2457</v>
      </c>
      <c r="C1367" s="6" t="s">
        <v>2458</v>
      </c>
      <c r="D1367" s="6" t="str">
        <f t="shared" si="185"/>
        <v>Protein 1362 / MA_118124g0010 / small nuclear ribonucleo E</v>
      </c>
      <c r="E1367" s="6">
        <v>5</v>
      </c>
      <c r="F1367" s="6">
        <v>5</v>
      </c>
      <c r="G1367" s="6">
        <v>7327248</v>
      </c>
      <c r="H1367" s="6">
        <v>8368029</v>
      </c>
      <c r="I1367" s="6">
        <v>8339378</v>
      </c>
      <c r="J1367" s="6">
        <v>3629302</v>
      </c>
      <c r="K1367" s="6">
        <v>7888769</v>
      </c>
      <c r="L1367" s="6">
        <v>17615158</v>
      </c>
      <c r="M1367" s="6">
        <v>10160352</v>
      </c>
      <c r="N1367" s="6">
        <v>15308450</v>
      </c>
      <c r="O1367" s="6">
        <v>12683193</v>
      </c>
      <c r="P1367" s="6">
        <v>3497519</v>
      </c>
      <c r="Q1367" s="6">
        <v>8150281</v>
      </c>
      <c r="R1367" s="6">
        <v>5277759</v>
      </c>
      <c r="S1367" s="6">
        <v>5234915</v>
      </c>
      <c r="T1367" s="6">
        <v>3374726</v>
      </c>
      <c r="U1367" s="6">
        <v>12238146</v>
      </c>
      <c r="V1367" s="6">
        <v>13415591</v>
      </c>
      <c r="W1367" s="6">
        <v>13044148</v>
      </c>
      <c r="X1367" s="6">
        <v>11445988</v>
      </c>
      <c r="Y1367" s="6">
        <v>12748134</v>
      </c>
      <c r="Z1367" s="8">
        <v>22.804840015671001</v>
      </c>
      <c r="AA1367" s="8">
        <v>22.996456420680001</v>
      </c>
      <c r="AB1367" s="8">
        <v>22.9915083523011</v>
      </c>
      <c r="AC1367" s="8">
        <v>21.791260680088602</v>
      </c>
      <c r="AD1367" s="8">
        <v>22.911368762319299</v>
      </c>
      <c r="AE1367" s="8">
        <v>24.070314079424399</v>
      </c>
      <c r="AF1367" s="8">
        <v>23.276447048591098</v>
      </c>
      <c r="AG1367" s="8">
        <v>23.8678248797391</v>
      </c>
      <c r="AH1367" s="8">
        <v>23.596414654591801</v>
      </c>
      <c r="AI1367" s="8">
        <v>21.737900464064101</v>
      </c>
      <c r="AJ1367" s="8">
        <v>22.958418369811199</v>
      </c>
      <c r="AK1367" s="8">
        <v>22.3314940432466</v>
      </c>
      <c r="AL1367" s="8">
        <v>22.319734681442199</v>
      </c>
      <c r="AM1367" s="8">
        <v>21.6863389412689</v>
      </c>
      <c r="AN1367" s="8">
        <v>23.544881679823799</v>
      </c>
      <c r="AO1367" s="8">
        <v>23.677407275573898</v>
      </c>
      <c r="AP1367" s="8">
        <v>23.636899379442699</v>
      </c>
      <c r="AQ1367" s="8">
        <v>23.4483386636871</v>
      </c>
      <c r="AR1367" s="8">
        <v>23.603782753181001</v>
      </c>
      <c r="AS1367" s="9">
        <v>4.5856350724033599E-4</v>
      </c>
      <c r="AT1367" s="9">
        <v>0.29482334676119398</v>
      </c>
      <c r="AU1367" s="9">
        <v>1.0988010722711E-4</v>
      </c>
      <c r="AV1367" s="10">
        <v>2.0050848920884401</v>
      </c>
      <c r="AW1367" s="10">
        <v>-1.40669498957032</v>
      </c>
      <c r="AX1367" s="10">
        <v>1.8444300861310501</v>
      </c>
      <c r="AY1367" s="10">
        <v>-2.8205428713639602</v>
      </c>
      <c r="AZ1367" s="10">
        <v>-1.0871026812918601</v>
      </c>
      <c r="BA1367" s="10">
        <v>2.5945505607733099</v>
      </c>
      <c r="BB1367" s="9">
        <v>1.1415666962482401E-2</v>
      </c>
      <c r="BC1367" s="9">
        <v>0.27039047760816098</v>
      </c>
      <c r="BD1367" s="9">
        <v>1.8383638113018099E-2</v>
      </c>
      <c r="BE1367" s="9">
        <v>3.6004934921507502E-4</v>
      </c>
      <c r="BF1367" s="9">
        <v>0.970971081341099</v>
      </c>
      <c r="BG1367" s="9">
        <v>4.6268316754582999E-4</v>
      </c>
      <c r="BH1367" s="11" t="str">
        <f t="shared" si="183"/>
        <v/>
      </c>
      <c r="BI1367" s="11" t="str">
        <f t="shared" si="183"/>
        <v/>
      </c>
      <c r="BJ1367" s="11" t="str">
        <f t="shared" si="183"/>
        <v/>
      </c>
      <c r="BK1367" s="11" t="str">
        <f t="shared" si="181"/>
        <v>x</v>
      </c>
      <c r="BL1367" s="11" t="str">
        <f t="shared" si="181"/>
        <v/>
      </c>
      <c r="BM1367" s="11" t="str">
        <f t="shared" si="181"/>
        <v>x</v>
      </c>
      <c r="BN1367" s="11" t="str">
        <f t="shared" si="187"/>
        <v>x</v>
      </c>
      <c r="BO1367" s="11" t="str">
        <f t="shared" si="188"/>
        <v>x</v>
      </c>
      <c r="BP1367" s="11" t="str">
        <f t="shared" si="189"/>
        <v/>
      </c>
      <c r="BR1367" s="11">
        <f t="shared" si="186"/>
        <v>1362</v>
      </c>
      <c r="BS1367" s="6" t="str">
        <f t="shared" si="186"/>
        <v>MA_118124g0010</v>
      </c>
      <c r="BT1367" s="6" t="str">
        <f t="shared" si="186"/>
        <v>small nuclear ribonucleo E</v>
      </c>
      <c r="BU1367" s="28">
        <f t="shared" si="184"/>
        <v>2</v>
      </c>
      <c r="BV1367" s="28">
        <f t="shared" si="184"/>
        <v>-1.4</v>
      </c>
      <c r="BW1367" s="28">
        <f t="shared" si="184"/>
        <v>1.8</v>
      </c>
      <c r="BX1367" s="28" t="str">
        <f t="shared" si="182"/>
        <v>-2,8*</v>
      </c>
      <c r="BY1367" s="28">
        <f t="shared" si="182"/>
        <v>-1.1000000000000001</v>
      </c>
      <c r="BZ1367" s="28" t="str">
        <f t="shared" si="182"/>
        <v>2,6*</v>
      </c>
    </row>
    <row r="1368" spans="1:78">
      <c r="A1368" s="6">
        <v>1363</v>
      </c>
      <c r="B1368" s="6" t="s">
        <v>2459</v>
      </c>
      <c r="C1368" s="6" t="s">
        <v>2460</v>
      </c>
      <c r="D1368" s="6" t="str">
        <f t="shared" si="185"/>
        <v>Protein 1363 / MA_107468g0010 / Tetratricopeptide-like helical</v>
      </c>
      <c r="E1368" s="6">
        <v>9</v>
      </c>
      <c r="F1368" s="6">
        <v>9</v>
      </c>
      <c r="G1368" s="6">
        <v>36515497</v>
      </c>
      <c r="H1368" s="6">
        <v>21436799</v>
      </c>
      <c r="I1368" s="6">
        <v>24302450</v>
      </c>
      <c r="J1368" s="6">
        <v>20738937</v>
      </c>
      <c r="K1368" s="6">
        <v>18208105</v>
      </c>
      <c r="L1368" s="6">
        <v>23842884</v>
      </c>
      <c r="M1368" s="6">
        <v>15736996</v>
      </c>
      <c r="N1368" s="6">
        <v>23070937</v>
      </c>
      <c r="O1368" s="6">
        <v>17924638</v>
      </c>
      <c r="P1368" s="6">
        <v>17287058</v>
      </c>
      <c r="Q1368" s="6">
        <v>39859613</v>
      </c>
      <c r="R1368" s="6">
        <v>24481689</v>
      </c>
      <c r="S1368" s="6">
        <v>39279287</v>
      </c>
      <c r="T1368" s="6">
        <v>38772402</v>
      </c>
      <c r="U1368" s="6">
        <v>25753087</v>
      </c>
      <c r="V1368" s="6">
        <v>28954811</v>
      </c>
      <c r="W1368" s="6">
        <v>29464105</v>
      </c>
      <c r="X1368" s="6">
        <v>27162026</v>
      </c>
      <c r="Y1368" s="6">
        <v>27446689</v>
      </c>
      <c r="Z1368" s="8">
        <v>25.122005530948901</v>
      </c>
      <c r="AA1368" s="8">
        <v>24.353586159018398</v>
      </c>
      <c r="AB1368" s="8">
        <v>24.534598427617802</v>
      </c>
      <c r="AC1368" s="8">
        <v>24.305838613129801</v>
      </c>
      <c r="AD1368" s="8">
        <v>24.1180774465283</v>
      </c>
      <c r="AE1368" s="8">
        <v>24.5070554168258</v>
      </c>
      <c r="AF1368" s="8">
        <v>23.907656838505702</v>
      </c>
      <c r="AG1368" s="8">
        <v>24.459573262848899</v>
      </c>
      <c r="AH1368" s="8">
        <v>24.095440647245901</v>
      </c>
      <c r="AI1368" s="8">
        <v>24.0431890288564</v>
      </c>
      <c r="AJ1368" s="8">
        <v>25.248424367221102</v>
      </c>
      <c r="AK1368" s="8">
        <v>24.545199757694199</v>
      </c>
      <c r="AL1368" s="8">
        <v>25.227265406213899</v>
      </c>
      <c r="AM1368" s="8">
        <v>25.208526778876202</v>
      </c>
      <c r="AN1368" s="8">
        <v>24.618242041464899</v>
      </c>
      <c r="AO1368" s="8">
        <v>24.787299744004098</v>
      </c>
      <c r="AP1368" s="8">
        <v>24.812455107843</v>
      </c>
      <c r="AQ1368" s="8">
        <v>24.695087757606501</v>
      </c>
      <c r="AR1368" s="8">
        <v>24.710128786068999</v>
      </c>
      <c r="AS1368" s="9">
        <v>0.14297346664114499</v>
      </c>
      <c r="AT1368" s="9">
        <v>1</v>
      </c>
      <c r="AU1368" s="9">
        <v>0.10919669474322299</v>
      </c>
      <c r="AV1368" s="10">
        <v>-1.1845915450153099</v>
      </c>
      <c r="AW1368" s="10">
        <v>1.29029400346326</v>
      </c>
      <c r="AX1368" s="10">
        <v>1.1792106440285399</v>
      </c>
      <c r="AY1368" s="10">
        <v>1.52847136708654</v>
      </c>
      <c r="AZ1368" s="10">
        <v>1.3968829587082701</v>
      </c>
      <c r="BA1368" s="10">
        <v>-1.09420145586137</v>
      </c>
      <c r="BB1368" s="9">
        <v>0.75845093295256105</v>
      </c>
      <c r="BC1368" s="9">
        <v>0.42034737286855101</v>
      </c>
      <c r="BD1368" s="9">
        <v>0.74085266589799803</v>
      </c>
      <c r="BE1368" s="9">
        <v>0.105283807055921</v>
      </c>
      <c r="BF1368" s="9">
        <v>0.25012921446390102</v>
      </c>
      <c r="BG1368" s="9">
        <v>0.94324306740775399</v>
      </c>
      <c r="BH1368" s="11" t="str">
        <f t="shared" si="183"/>
        <v/>
      </c>
      <c r="BI1368" s="11" t="str">
        <f t="shared" si="183"/>
        <v/>
      </c>
      <c r="BJ1368" s="11" t="str">
        <f t="shared" si="183"/>
        <v/>
      </c>
      <c r="BK1368" s="11" t="str">
        <f t="shared" si="181"/>
        <v/>
      </c>
      <c r="BL1368" s="11" t="str">
        <f t="shared" si="181"/>
        <v/>
      </c>
      <c r="BM1368" s="11" t="str">
        <f t="shared" si="181"/>
        <v/>
      </c>
      <c r="BN1368" s="11" t="str">
        <f t="shared" si="187"/>
        <v/>
      </c>
      <c r="BO1368" s="11" t="str">
        <f t="shared" si="188"/>
        <v/>
      </c>
      <c r="BP1368" s="11" t="str">
        <f t="shared" si="189"/>
        <v/>
      </c>
      <c r="BR1368" s="11">
        <f t="shared" si="186"/>
        <v>1363</v>
      </c>
      <c r="BS1368" s="6" t="str">
        <f t="shared" si="186"/>
        <v>MA_107468g0010</v>
      </c>
      <c r="BT1368" s="6" t="str">
        <f t="shared" si="186"/>
        <v>Tetratricopeptide-like helical</v>
      </c>
      <c r="BU1368" s="28">
        <f t="shared" si="184"/>
        <v>-1.2</v>
      </c>
      <c r="BV1368" s="28">
        <f t="shared" si="184"/>
        <v>1.3</v>
      </c>
      <c r="BW1368" s="28">
        <f t="shared" si="184"/>
        <v>1.2</v>
      </c>
      <c r="BX1368" s="28">
        <f t="shared" si="182"/>
        <v>1.5</v>
      </c>
      <c r="BY1368" s="28">
        <f t="shared" si="182"/>
        <v>1.4</v>
      </c>
      <c r="BZ1368" s="28">
        <f t="shared" si="182"/>
        <v>-1.1000000000000001</v>
      </c>
    </row>
    <row r="1369" spans="1:78">
      <c r="A1369" s="6">
        <v>1364</v>
      </c>
      <c r="B1369" s="6" t="s">
        <v>2461</v>
      </c>
      <c r="C1369" s="6" t="s">
        <v>2462</v>
      </c>
      <c r="D1369" s="6" t="str">
        <f t="shared" si="185"/>
        <v>Protein 1364 / MA_123220g0010 / phenylalanine ammonia-lyase</v>
      </c>
      <c r="E1369" s="6">
        <v>8</v>
      </c>
      <c r="F1369" s="6">
        <v>6</v>
      </c>
      <c r="G1369" s="6">
        <v>6090817</v>
      </c>
      <c r="H1369" s="6">
        <v>4047266</v>
      </c>
      <c r="I1369" s="6">
        <v>1850008</v>
      </c>
      <c r="J1369" s="6">
        <v>4747616</v>
      </c>
      <c r="K1369" s="6">
        <v>7313407</v>
      </c>
      <c r="L1369" s="6">
        <v>3538673</v>
      </c>
      <c r="M1369" s="6">
        <v>726096</v>
      </c>
      <c r="N1369" s="6">
        <v>2967518</v>
      </c>
      <c r="O1369" s="6">
        <v>3453448</v>
      </c>
      <c r="P1369" s="6">
        <v>812257</v>
      </c>
      <c r="Q1369" s="6">
        <v>1563010</v>
      </c>
      <c r="R1369" s="6">
        <v>917888</v>
      </c>
      <c r="S1369" s="6">
        <v>1247509</v>
      </c>
      <c r="T1369" s="6">
        <v>782337</v>
      </c>
      <c r="U1369" s="6">
        <v>1215209</v>
      </c>
      <c r="V1369" s="6">
        <v>816110</v>
      </c>
      <c r="W1369" s="6">
        <v>937373</v>
      </c>
      <c r="X1369" s="6">
        <v>722717</v>
      </c>
      <c r="Y1369" s="6">
        <v>1510557</v>
      </c>
      <c r="Z1369" s="8">
        <v>22.538204328292</v>
      </c>
      <c r="AA1369" s="8">
        <v>21.948516240241499</v>
      </c>
      <c r="AB1369" s="8">
        <v>20.819100078733499</v>
      </c>
      <c r="AC1369" s="8">
        <v>22.1787718199528</v>
      </c>
      <c r="AD1369" s="8">
        <v>22.8021122213189</v>
      </c>
      <c r="AE1369" s="8">
        <v>21.754777021374199</v>
      </c>
      <c r="AF1369" s="8">
        <v>19.469800779638302</v>
      </c>
      <c r="AG1369" s="8">
        <v>21.500825350137301</v>
      </c>
      <c r="AH1369" s="8">
        <v>21.719606069879202</v>
      </c>
      <c r="AI1369" s="8">
        <v>19.6315767461363</v>
      </c>
      <c r="AJ1369" s="8">
        <v>20.575895577926801</v>
      </c>
      <c r="AK1369" s="8">
        <v>19.807958602256502</v>
      </c>
      <c r="AL1369" s="8">
        <v>20.250618793069901</v>
      </c>
      <c r="AM1369" s="8">
        <v>19.577430672120801</v>
      </c>
      <c r="AN1369" s="8">
        <v>20.212773029108298</v>
      </c>
      <c r="AO1369" s="8">
        <v>19.638404094475501</v>
      </c>
      <c r="AP1369" s="8">
        <v>19.838263714605699</v>
      </c>
      <c r="AQ1369" s="8">
        <v>19.463071304706698</v>
      </c>
      <c r="AR1369" s="8">
        <v>20.526649193685198</v>
      </c>
      <c r="AS1369" s="9">
        <v>1.87532104873948E-3</v>
      </c>
      <c r="AT1369" s="9">
        <v>1</v>
      </c>
      <c r="AU1369" s="9">
        <v>6.1068069411823495E-4</v>
      </c>
      <c r="AV1369" s="10">
        <v>-1.9266421483068401</v>
      </c>
      <c r="AW1369" s="10">
        <v>-4.25348350518993</v>
      </c>
      <c r="AX1369" s="10">
        <v>-4.3514875554583998</v>
      </c>
      <c r="AY1369" s="10">
        <v>-2.2077184955846398</v>
      </c>
      <c r="AZ1369" s="10">
        <v>-2.2585862970363002</v>
      </c>
      <c r="BA1369" s="10">
        <v>-1.0230408911069899</v>
      </c>
      <c r="BB1369" s="9">
        <v>0.23159838103550401</v>
      </c>
      <c r="BC1369" s="9">
        <v>1.50178134679313E-3</v>
      </c>
      <c r="BD1369" s="9">
        <v>1.3028381584641001E-3</v>
      </c>
      <c r="BE1369" s="9">
        <v>0.11682753453059599</v>
      </c>
      <c r="BF1369" s="9">
        <v>0.103439713818912</v>
      </c>
      <c r="BG1369" s="9">
        <v>0.99984976300831596</v>
      </c>
      <c r="BH1369" s="11" t="str">
        <f t="shared" si="183"/>
        <v/>
      </c>
      <c r="BI1369" s="11" t="str">
        <f t="shared" si="183"/>
        <v/>
      </c>
      <c r="BJ1369" s="11" t="str">
        <f t="shared" si="183"/>
        <v/>
      </c>
      <c r="BK1369" s="11" t="str">
        <f t="shared" si="181"/>
        <v/>
      </c>
      <c r="BL1369" s="11" t="str">
        <f t="shared" si="181"/>
        <v/>
      </c>
      <c r="BM1369" s="11" t="str">
        <f t="shared" si="181"/>
        <v/>
      </c>
      <c r="BN1369" s="11" t="str">
        <f t="shared" si="187"/>
        <v/>
      </c>
      <c r="BO1369" s="11" t="str">
        <f t="shared" si="188"/>
        <v/>
      </c>
      <c r="BP1369" s="11" t="str">
        <f t="shared" si="189"/>
        <v/>
      </c>
      <c r="BR1369" s="11">
        <f t="shared" si="186"/>
        <v>1364</v>
      </c>
      <c r="BS1369" s="6" t="str">
        <f t="shared" si="186"/>
        <v>MA_123220g0010</v>
      </c>
      <c r="BT1369" s="6" t="str">
        <f t="shared" si="186"/>
        <v>phenylalanine ammonia-lyase</v>
      </c>
      <c r="BU1369" s="28">
        <f t="shared" si="184"/>
        <v>-1.9</v>
      </c>
      <c r="BV1369" s="28">
        <f t="shared" si="184"/>
        <v>-4.3</v>
      </c>
      <c r="BW1369" s="28">
        <f t="shared" si="184"/>
        <v>-4.4000000000000004</v>
      </c>
      <c r="BX1369" s="28">
        <f t="shared" si="182"/>
        <v>-2.2000000000000002</v>
      </c>
      <c r="BY1369" s="28">
        <f t="shared" si="182"/>
        <v>-2.2999999999999998</v>
      </c>
      <c r="BZ1369" s="28">
        <f t="shared" si="182"/>
        <v>-1</v>
      </c>
    </row>
    <row r="1370" spans="1:78">
      <c r="A1370" s="6">
        <v>1365</v>
      </c>
      <c r="B1370" s="6" t="s">
        <v>2463</v>
      </c>
      <c r="C1370" s="6" t="s">
        <v>2464</v>
      </c>
      <c r="D1370" s="6" t="str">
        <f t="shared" si="185"/>
        <v>Protein 1365 / MA_959794g0010 / ER membrane complex subunit 8 9 homolog</v>
      </c>
      <c r="E1370" s="6">
        <v>8</v>
      </c>
      <c r="F1370" s="6">
        <v>8</v>
      </c>
      <c r="G1370" s="6">
        <v>43571607</v>
      </c>
      <c r="H1370" s="6">
        <v>42225082</v>
      </c>
      <c r="I1370" s="6">
        <v>48371875</v>
      </c>
      <c r="J1370" s="6">
        <v>42990688</v>
      </c>
      <c r="K1370" s="6">
        <v>48776691</v>
      </c>
      <c r="L1370" s="6">
        <v>45060761</v>
      </c>
      <c r="M1370" s="6">
        <v>45180104</v>
      </c>
      <c r="N1370" s="6">
        <v>47259604</v>
      </c>
      <c r="O1370" s="6">
        <v>41468538</v>
      </c>
      <c r="P1370" s="6">
        <v>35462502</v>
      </c>
      <c r="Q1370" s="6">
        <v>39167448</v>
      </c>
      <c r="R1370" s="6">
        <v>40484741</v>
      </c>
      <c r="S1370" s="6">
        <v>38600612</v>
      </c>
      <c r="T1370" s="6">
        <v>35984974</v>
      </c>
      <c r="U1370" s="6">
        <v>35381483</v>
      </c>
      <c r="V1370" s="6">
        <v>35531117</v>
      </c>
      <c r="W1370" s="6">
        <v>34162882</v>
      </c>
      <c r="X1370" s="6">
        <v>34128961</v>
      </c>
      <c r="Y1370" s="6">
        <v>33470476</v>
      </c>
      <c r="Z1370" s="8">
        <v>25.376884987659199</v>
      </c>
      <c r="AA1370" s="8">
        <v>25.331596888916799</v>
      </c>
      <c r="AB1370" s="8">
        <v>25.5276651251041</v>
      </c>
      <c r="AC1370" s="8">
        <v>25.357520862838101</v>
      </c>
      <c r="AD1370" s="8">
        <v>25.5396885535507</v>
      </c>
      <c r="AE1370" s="8">
        <v>25.425368342668499</v>
      </c>
      <c r="AF1370" s="8">
        <v>25.429184255883499</v>
      </c>
      <c r="AG1370" s="8">
        <v>25.494104204872599</v>
      </c>
      <c r="AH1370" s="8">
        <v>25.305513849209699</v>
      </c>
      <c r="AI1370" s="8">
        <v>25.079790991075701</v>
      </c>
      <c r="AJ1370" s="8">
        <v>25.223151795112202</v>
      </c>
      <c r="AK1370" s="8">
        <v>25.270874912165699</v>
      </c>
      <c r="AL1370" s="8">
        <v>25.202120385341299</v>
      </c>
      <c r="AM1370" s="8">
        <v>25.1008912801829</v>
      </c>
      <c r="AN1370" s="8">
        <v>25.076491183463901</v>
      </c>
      <c r="AO1370" s="8">
        <v>25.082579707933601</v>
      </c>
      <c r="AP1370" s="8">
        <v>25.025926350871501</v>
      </c>
      <c r="AQ1370" s="8">
        <v>25.024493158842699</v>
      </c>
      <c r="AR1370" s="8">
        <v>24.996385732653302</v>
      </c>
      <c r="AS1370" s="9">
        <v>1.9842745744158399E-5</v>
      </c>
      <c r="AT1370" s="9">
        <v>6.5067681886376997E-3</v>
      </c>
      <c r="AU1370" s="9">
        <v>2.05780145118207E-6</v>
      </c>
      <c r="AV1370" s="10">
        <v>-1.00914159774024</v>
      </c>
      <c r="AW1370" s="10">
        <v>-1.19028364633098</v>
      </c>
      <c r="AX1370" s="10">
        <v>-1.30630887166161</v>
      </c>
      <c r="AY1370" s="10">
        <v>-1.1795011215436699</v>
      </c>
      <c r="AZ1370" s="10">
        <v>-1.2944752991917201</v>
      </c>
      <c r="BA1370" s="10">
        <v>-1.09747695491597</v>
      </c>
      <c r="BB1370" s="9">
        <v>0.99410336537048505</v>
      </c>
      <c r="BC1370" s="9">
        <v>6.4088703575726502E-4</v>
      </c>
      <c r="BD1370" s="9">
        <v>5.7579738763635604E-6</v>
      </c>
      <c r="BE1370" s="9">
        <v>1.8238698403916201E-3</v>
      </c>
      <c r="BF1370" s="9">
        <v>1.7604775268798001E-5</v>
      </c>
      <c r="BG1370" s="9">
        <v>6.5419912991246804E-2</v>
      </c>
      <c r="BH1370" s="11" t="str">
        <f t="shared" si="183"/>
        <v/>
      </c>
      <c r="BI1370" s="11" t="str">
        <f t="shared" si="183"/>
        <v/>
      </c>
      <c r="BJ1370" s="11" t="str">
        <f t="shared" si="183"/>
        <v/>
      </c>
      <c r="BK1370" s="11" t="str">
        <f t="shared" si="181"/>
        <v/>
      </c>
      <c r="BL1370" s="11" t="str">
        <f t="shared" si="181"/>
        <v/>
      </c>
      <c r="BM1370" s="11" t="str">
        <f t="shared" si="181"/>
        <v/>
      </c>
      <c r="BN1370" s="11" t="str">
        <f t="shared" si="187"/>
        <v/>
      </c>
      <c r="BO1370" s="11" t="str">
        <f t="shared" si="188"/>
        <v/>
      </c>
      <c r="BP1370" s="11" t="str">
        <f t="shared" si="189"/>
        <v/>
      </c>
      <c r="BR1370" s="11">
        <f t="shared" si="186"/>
        <v>1365</v>
      </c>
      <c r="BS1370" s="6" t="str">
        <f t="shared" si="186"/>
        <v>MA_959794g0010</v>
      </c>
      <c r="BT1370" s="6" t="str">
        <f t="shared" si="186"/>
        <v>ER membrane complex subunit 8 9 homolog</v>
      </c>
      <c r="BU1370" s="28">
        <f t="shared" si="184"/>
        <v>-1</v>
      </c>
      <c r="BV1370" s="28">
        <f t="shared" si="184"/>
        <v>-1.2</v>
      </c>
      <c r="BW1370" s="28">
        <f t="shared" si="184"/>
        <v>-1.3</v>
      </c>
      <c r="BX1370" s="28">
        <f t="shared" si="182"/>
        <v>-1.2</v>
      </c>
      <c r="BY1370" s="28">
        <f t="shared" si="182"/>
        <v>-1.3</v>
      </c>
      <c r="BZ1370" s="28">
        <f t="shared" si="182"/>
        <v>-1.1000000000000001</v>
      </c>
    </row>
    <row r="1371" spans="1:78">
      <c r="A1371" s="6">
        <v>1366</v>
      </c>
      <c r="B1371" s="6" t="s">
        <v>2465</v>
      </c>
      <c r="C1371" s="6" t="s">
        <v>2466</v>
      </c>
      <c r="D1371" s="6" t="str">
        <f t="shared" si="185"/>
        <v>Protein 1366 / MA_20586g0010 / phosphomannomutase</v>
      </c>
      <c r="E1371" s="6">
        <v>8</v>
      </c>
      <c r="F1371" s="6">
        <v>8</v>
      </c>
      <c r="G1371" s="6">
        <v>37497590</v>
      </c>
      <c r="H1371" s="6">
        <v>31826296</v>
      </c>
      <c r="I1371" s="6">
        <v>30461907</v>
      </c>
      <c r="J1371" s="6">
        <v>36855835</v>
      </c>
      <c r="K1371" s="6">
        <v>36416586</v>
      </c>
      <c r="L1371" s="6">
        <v>27844871</v>
      </c>
      <c r="M1371" s="6">
        <v>25015467</v>
      </c>
      <c r="N1371" s="6">
        <v>28085014</v>
      </c>
      <c r="O1371" s="6">
        <v>29212246</v>
      </c>
      <c r="P1371" s="6">
        <v>29160817</v>
      </c>
      <c r="Q1371" s="6">
        <v>28927673</v>
      </c>
      <c r="R1371" s="6">
        <v>28608173</v>
      </c>
      <c r="S1371" s="6">
        <v>35259551</v>
      </c>
      <c r="T1371" s="6">
        <v>23281457</v>
      </c>
      <c r="U1371" s="6">
        <v>18959621</v>
      </c>
      <c r="V1371" s="6">
        <v>16845414</v>
      </c>
      <c r="W1371" s="6">
        <v>14919268</v>
      </c>
      <c r="X1371" s="6">
        <v>16564729</v>
      </c>
      <c r="Y1371" s="6">
        <v>16268957</v>
      </c>
      <c r="Z1371" s="8">
        <v>25.160294539639299</v>
      </c>
      <c r="AA1371" s="8">
        <v>24.923715927582599</v>
      </c>
      <c r="AB1371" s="8">
        <v>24.860502925581201</v>
      </c>
      <c r="AC1371" s="8">
        <v>25.1353897084749</v>
      </c>
      <c r="AD1371" s="8">
        <v>25.118092342381999</v>
      </c>
      <c r="AE1371" s="8">
        <v>24.730908273129799</v>
      </c>
      <c r="AF1371" s="8">
        <v>24.576317049674099</v>
      </c>
      <c r="AG1371" s="8">
        <v>24.7432971862922</v>
      </c>
      <c r="AH1371" s="8">
        <v>24.800069949064401</v>
      </c>
      <c r="AI1371" s="8">
        <v>24.797527804498401</v>
      </c>
      <c r="AJ1371" s="8">
        <v>24.785946938865699</v>
      </c>
      <c r="AK1371" s="8">
        <v>24.769924030170301</v>
      </c>
      <c r="AL1371" s="8">
        <v>25.0715107675084</v>
      </c>
      <c r="AM1371" s="8">
        <v>24.472678012015301</v>
      </c>
      <c r="AN1371" s="8">
        <v>24.176426789476999</v>
      </c>
      <c r="AO1371" s="8">
        <v>24.005852549388798</v>
      </c>
      <c r="AP1371" s="8">
        <v>23.830673417051599</v>
      </c>
      <c r="AQ1371" s="8">
        <v>23.981611265242599</v>
      </c>
      <c r="AR1371" s="8">
        <v>23.955618427258798</v>
      </c>
      <c r="AS1371" s="9">
        <v>2.3422221922962199E-6</v>
      </c>
      <c r="AT1371" s="9">
        <v>3.8640102061851002E-4</v>
      </c>
      <c r="AU1371" s="9">
        <v>1.15171690199258E-7</v>
      </c>
      <c r="AV1371" s="10">
        <v>-1.2543595780232699</v>
      </c>
      <c r="AW1371" s="10">
        <v>-1.19754641873809</v>
      </c>
      <c r="AX1371" s="10">
        <v>-2.0699021928943302</v>
      </c>
      <c r="AY1371" s="10">
        <v>1.0474413003088801</v>
      </c>
      <c r="AZ1371" s="10">
        <v>-1.6501665305225099</v>
      </c>
      <c r="BA1371" s="10">
        <v>-1.72845257645669</v>
      </c>
      <c r="BB1371" s="9">
        <v>2.6425307774035098E-2</v>
      </c>
      <c r="BC1371" s="9">
        <v>6.8354709072500699E-2</v>
      </c>
      <c r="BD1371" s="9">
        <v>8.2280808277879203E-8</v>
      </c>
      <c r="BE1371" s="9">
        <v>0.91114595454832603</v>
      </c>
      <c r="BF1371" s="9">
        <v>1.9217745521826801E-5</v>
      </c>
      <c r="BG1371" s="9">
        <v>3.2593128064251101E-6</v>
      </c>
      <c r="BH1371" s="11" t="str">
        <f t="shared" si="183"/>
        <v/>
      </c>
      <c r="BI1371" s="11" t="str">
        <f t="shared" si="183"/>
        <v/>
      </c>
      <c r="BJ1371" s="11" t="str">
        <f t="shared" si="183"/>
        <v>x</v>
      </c>
      <c r="BK1371" s="11" t="str">
        <f t="shared" si="181"/>
        <v/>
      </c>
      <c r="BL1371" s="11" t="str">
        <f t="shared" si="181"/>
        <v/>
      </c>
      <c r="BM1371" s="11" t="str">
        <f t="shared" si="181"/>
        <v/>
      </c>
      <c r="BN1371" s="11" t="str">
        <f t="shared" si="187"/>
        <v>x</v>
      </c>
      <c r="BO1371" s="11" t="str">
        <f t="shared" si="188"/>
        <v>x</v>
      </c>
      <c r="BP1371" s="11" t="str">
        <f t="shared" si="189"/>
        <v/>
      </c>
      <c r="BR1371" s="11">
        <f t="shared" si="186"/>
        <v>1366</v>
      </c>
      <c r="BS1371" s="6" t="str">
        <f t="shared" si="186"/>
        <v>MA_20586g0010</v>
      </c>
      <c r="BT1371" s="6" t="str">
        <f t="shared" si="186"/>
        <v>phosphomannomutase</v>
      </c>
      <c r="BU1371" s="28">
        <f t="shared" si="184"/>
        <v>-1.3</v>
      </c>
      <c r="BV1371" s="28">
        <f t="shared" si="184"/>
        <v>-1.2</v>
      </c>
      <c r="BW1371" s="28" t="str">
        <f t="shared" si="184"/>
        <v>-2,1*</v>
      </c>
      <c r="BX1371" s="28">
        <f t="shared" si="182"/>
        <v>1</v>
      </c>
      <c r="BY1371" s="28">
        <f t="shared" si="182"/>
        <v>-1.7</v>
      </c>
      <c r="BZ1371" s="28">
        <f t="shared" si="182"/>
        <v>-1.7</v>
      </c>
    </row>
    <row r="1372" spans="1:78">
      <c r="A1372" s="6">
        <v>1367</v>
      </c>
      <c r="B1372" s="6" t="s">
        <v>2467</v>
      </c>
      <c r="C1372" s="6" t="s">
        <v>1448</v>
      </c>
      <c r="D1372" s="6" t="str">
        <f t="shared" si="185"/>
        <v>Protein 1367 / MA_101170g0020 / probable carboxylesterase 15</v>
      </c>
      <c r="E1372" s="6">
        <v>7</v>
      </c>
      <c r="F1372" s="6">
        <v>3</v>
      </c>
      <c r="G1372" s="6">
        <v>4309909</v>
      </c>
      <c r="H1372" s="6">
        <v>2931962</v>
      </c>
      <c r="I1372" s="6">
        <v>4750164</v>
      </c>
      <c r="J1372" s="6">
        <v>2708667</v>
      </c>
      <c r="K1372" s="6">
        <v>4303578</v>
      </c>
      <c r="L1372" s="6">
        <v>6758192</v>
      </c>
      <c r="M1372" s="6">
        <v>4947327</v>
      </c>
      <c r="N1372" s="6">
        <v>6898883</v>
      </c>
      <c r="O1372" s="6">
        <v>5792744</v>
      </c>
      <c r="P1372" s="6">
        <v>2495643</v>
      </c>
      <c r="Q1372" s="6">
        <v>5163703</v>
      </c>
      <c r="R1372" s="6">
        <v>2511446</v>
      </c>
      <c r="S1372" s="6">
        <v>4462933</v>
      </c>
      <c r="T1372" s="6">
        <v>2905866</v>
      </c>
      <c r="U1372" s="6">
        <v>6021506</v>
      </c>
      <c r="V1372" s="6">
        <v>6572485</v>
      </c>
      <c r="W1372" s="6">
        <v>6069441</v>
      </c>
      <c r="X1372" s="6">
        <v>6033137</v>
      </c>
      <c r="Y1372" s="6">
        <v>6550840</v>
      </c>
      <c r="Z1372" s="8">
        <v>22.039225977702401</v>
      </c>
      <c r="AA1372" s="8">
        <v>21.483434974717198</v>
      </c>
      <c r="AB1372" s="8">
        <v>22.179545892852499</v>
      </c>
      <c r="AC1372" s="8">
        <v>21.369151610712599</v>
      </c>
      <c r="AD1372" s="8">
        <v>22.037105186448301</v>
      </c>
      <c r="AE1372" s="8">
        <v>22.6882059073241</v>
      </c>
      <c r="AF1372" s="8">
        <v>22.2382178287736</v>
      </c>
      <c r="AG1372" s="8">
        <v>22.7179313629813</v>
      </c>
      <c r="AH1372" s="8">
        <v>22.465815478405801</v>
      </c>
      <c r="AI1372" s="8">
        <v>21.250980141759101</v>
      </c>
      <c r="AJ1372" s="8">
        <v>22.299974593062</v>
      </c>
      <c r="AK1372" s="8">
        <v>21.260086824477401</v>
      </c>
      <c r="AL1372" s="8">
        <v>22.0895607175466</v>
      </c>
      <c r="AM1372" s="8">
        <v>21.470536745938201</v>
      </c>
      <c r="AN1372" s="8">
        <v>22.5216929245831</v>
      </c>
      <c r="AO1372" s="8">
        <v>22.648007513592301</v>
      </c>
      <c r="AP1372" s="8">
        <v>22.5331322186445</v>
      </c>
      <c r="AQ1372" s="8">
        <v>22.524476912666</v>
      </c>
      <c r="AR1372" s="8">
        <v>22.6432484814909</v>
      </c>
      <c r="AS1372" s="9">
        <v>2.7375912342807499E-3</v>
      </c>
      <c r="AT1372" s="9">
        <v>1</v>
      </c>
      <c r="AU1372" s="9">
        <v>9.6173829661700804E-4</v>
      </c>
      <c r="AV1372" s="10">
        <v>1.6311052933457699</v>
      </c>
      <c r="AW1372" s="10">
        <v>-1.1076214698587701</v>
      </c>
      <c r="AX1372" s="10">
        <v>1.68461495856876</v>
      </c>
      <c r="AY1372" s="10">
        <v>-1.8066472425100499</v>
      </c>
      <c r="AZ1372" s="10">
        <v>1.0328057700758499</v>
      </c>
      <c r="BA1372" s="10">
        <v>1.865915696556</v>
      </c>
      <c r="BB1372" s="9">
        <v>2.9507048988450801E-2</v>
      </c>
      <c r="BC1372" s="9">
        <v>0.89545585481106105</v>
      </c>
      <c r="BD1372" s="9">
        <v>1.3209385151017199E-2</v>
      </c>
      <c r="BE1372" s="9">
        <v>8.1208115680860803E-3</v>
      </c>
      <c r="BF1372" s="9">
        <v>0.99665378521262304</v>
      </c>
      <c r="BG1372" s="9">
        <v>3.3333867102459699E-3</v>
      </c>
      <c r="BH1372" s="11" t="str">
        <f t="shared" si="183"/>
        <v/>
      </c>
      <c r="BI1372" s="11" t="str">
        <f t="shared" si="183"/>
        <v/>
      </c>
      <c r="BJ1372" s="11" t="str">
        <f t="shared" si="183"/>
        <v/>
      </c>
      <c r="BK1372" s="11" t="str">
        <f t="shared" si="181"/>
        <v/>
      </c>
      <c r="BL1372" s="11" t="str">
        <f t="shared" si="181"/>
        <v/>
      </c>
      <c r="BM1372" s="11" t="str">
        <f t="shared" si="181"/>
        <v/>
      </c>
      <c r="BN1372" s="11" t="str">
        <f t="shared" si="187"/>
        <v/>
      </c>
      <c r="BO1372" s="11" t="str">
        <f t="shared" si="188"/>
        <v/>
      </c>
      <c r="BP1372" s="11" t="str">
        <f t="shared" si="189"/>
        <v/>
      </c>
      <c r="BR1372" s="11">
        <f t="shared" si="186"/>
        <v>1367</v>
      </c>
      <c r="BS1372" s="6" t="str">
        <f t="shared" si="186"/>
        <v>MA_101170g0020</v>
      </c>
      <c r="BT1372" s="6" t="str">
        <f t="shared" si="186"/>
        <v>probable carboxylesterase 15</v>
      </c>
      <c r="BU1372" s="28">
        <f t="shared" si="184"/>
        <v>1.6</v>
      </c>
      <c r="BV1372" s="28">
        <f t="shared" si="184"/>
        <v>-1.1000000000000001</v>
      </c>
      <c r="BW1372" s="28">
        <f t="shared" si="184"/>
        <v>1.7</v>
      </c>
      <c r="BX1372" s="28">
        <f t="shared" si="182"/>
        <v>-1.8</v>
      </c>
      <c r="BY1372" s="28">
        <f t="shared" si="182"/>
        <v>1</v>
      </c>
      <c r="BZ1372" s="28">
        <f t="shared" si="182"/>
        <v>1.9</v>
      </c>
    </row>
    <row r="1373" spans="1:78">
      <c r="A1373" s="6">
        <v>1368</v>
      </c>
      <c r="B1373" s="6" t="s">
        <v>2468</v>
      </c>
      <c r="C1373" s="6" t="s">
        <v>2469</v>
      </c>
      <c r="D1373" s="6" t="str">
        <f t="shared" si="185"/>
        <v>Protein 1368 / MA_10428611g0010 / bifunctional UDP-glucose 4-epimerase and UDP-xylose 4-epimerase 1</v>
      </c>
      <c r="E1373" s="6">
        <v>10</v>
      </c>
      <c r="F1373" s="6">
        <v>10</v>
      </c>
      <c r="G1373" s="6">
        <v>36700212</v>
      </c>
      <c r="H1373" s="6">
        <v>29771381</v>
      </c>
      <c r="I1373" s="6">
        <v>22659165</v>
      </c>
      <c r="J1373" s="6">
        <v>27155121</v>
      </c>
      <c r="K1373" s="6">
        <v>27929894</v>
      </c>
      <c r="L1373" s="6">
        <v>21614786</v>
      </c>
      <c r="M1373" s="6">
        <v>17967089</v>
      </c>
      <c r="N1373" s="6">
        <v>19266386</v>
      </c>
      <c r="O1373" s="6">
        <v>16108902</v>
      </c>
      <c r="P1373" s="6">
        <v>26445201</v>
      </c>
      <c r="Q1373" s="6">
        <v>29577009</v>
      </c>
      <c r="R1373" s="6">
        <v>21893461</v>
      </c>
      <c r="S1373" s="6">
        <v>26280291</v>
      </c>
      <c r="T1373" s="6">
        <v>25653477</v>
      </c>
      <c r="U1373" s="6">
        <v>20055328</v>
      </c>
      <c r="V1373" s="6">
        <v>21993201</v>
      </c>
      <c r="W1373" s="6">
        <v>23612950</v>
      </c>
      <c r="X1373" s="6">
        <v>20562709</v>
      </c>
      <c r="Y1373" s="6">
        <v>21826067</v>
      </c>
      <c r="Z1373" s="8">
        <v>25.1292850610802</v>
      </c>
      <c r="AA1373" s="8">
        <v>24.827422809389802</v>
      </c>
      <c r="AB1373" s="8">
        <v>24.4335913624152</v>
      </c>
      <c r="AC1373" s="8">
        <v>24.694720955966002</v>
      </c>
      <c r="AD1373" s="8">
        <v>24.735306762499501</v>
      </c>
      <c r="AE1373" s="8">
        <v>24.365515216926202</v>
      </c>
      <c r="AF1373" s="8">
        <v>24.0988533487712</v>
      </c>
      <c r="AG1373" s="8">
        <v>24.199582639640699</v>
      </c>
      <c r="AH1373" s="8">
        <v>23.941354825969199</v>
      </c>
      <c r="AI1373" s="8">
        <v>24.656502605013401</v>
      </c>
      <c r="AJ1373" s="8">
        <v>24.817972830271099</v>
      </c>
      <c r="AK1373" s="8">
        <v>24.383996703373899</v>
      </c>
      <c r="AL1373" s="8">
        <v>24.6474779148312</v>
      </c>
      <c r="AM1373" s="8">
        <v>24.6126510421178</v>
      </c>
      <c r="AN1373" s="8">
        <v>24.257482225482601</v>
      </c>
      <c r="AO1373" s="8">
        <v>24.390554260707301</v>
      </c>
      <c r="AP1373" s="8">
        <v>24.493074955016102</v>
      </c>
      <c r="AQ1373" s="8">
        <v>24.293527006730201</v>
      </c>
      <c r="AR1373" s="8">
        <v>24.379548848099802</v>
      </c>
      <c r="AS1373" s="9">
        <v>1.75506781066836E-3</v>
      </c>
      <c r="AT1373" s="9">
        <v>1</v>
      </c>
      <c r="AU1373" s="9">
        <v>5.6494667189693499E-4</v>
      </c>
      <c r="AV1373" s="10">
        <v>-1.52915948582766</v>
      </c>
      <c r="AW1373" s="10">
        <v>-1.10216878307385</v>
      </c>
      <c r="AX1373" s="10">
        <v>-1.3206314708010201</v>
      </c>
      <c r="AY1373" s="10">
        <v>1.38740954136169</v>
      </c>
      <c r="AZ1373" s="10">
        <v>1.1579002315461699</v>
      </c>
      <c r="BA1373" s="10">
        <v>-1.1982116451510301</v>
      </c>
      <c r="BB1373" s="9">
        <v>6.5441652697950702E-4</v>
      </c>
      <c r="BC1373" s="9">
        <v>0.61070309167367398</v>
      </c>
      <c r="BD1373" s="9">
        <v>1.37067406783514E-2</v>
      </c>
      <c r="BE1373" s="9">
        <v>6.35056728617056E-3</v>
      </c>
      <c r="BF1373" s="9">
        <v>0.32662576630256501</v>
      </c>
      <c r="BG1373" s="9">
        <v>0.139745617132528</v>
      </c>
      <c r="BH1373" s="11" t="str">
        <f t="shared" si="183"/>
        <v/>
      </c>
      <c r="BI1373" s="11" t="str">
        <f t="shared" si="183"/>
        <v/>
      </c>
      <c r="BJ1373" s="11" t="str">
        <f t="shared" si="183"/>
        <v/>
      </c>
      <c r="BK1373" s="11" t="str">
        <f t="shared" si="181"/>
        <v/>
      </c>
      <c r="BL1373" s="11" t="str">
        <f t="shared" si="181"/>
        <v/>
      </c>
      <c r="BM1373" s="11" t="str">
        <f t="shared" si="181"/>
        <v/>
      </c>
      <c r="BN1373" s="11" t="str">
        <f t="shared" si="187"/>
        <v/>
      </c>
      <c r="BO1373" s="11" t="str">
        <f t="shared" si="188"/>
        <v/>
      </c>
      <c r="BP1373" s="11" t="str">
        <f t="shared" si="189"/>
        <v/>
      </c>
      <c r="BR1373" s="11">
        <f t="shared" si="186"/>
        <v>1368</v>
      </c>
      <c r="BS1373" s="6" t="str">
        <f t="shared" si="186"/>
        <v>MA_10428611g0010</v>
      </c>
      <c r="BT1373" s="6" t="str">
        <f t="shared" si="186"/>
        <v>bifunctional UDP-glucose 4-epimerase and UDP-xylose 4-epimerase 1</v>
      </c>
      <c r="BU1373" s="28">
        <f t="shared" si="184"/>
        <v>-1.5</v>
      </c>
      <c r="BV1373" s="28">
        <f t="shared" si="184"/>
        <v>-1.1000000000000001</v>
      </c>
      <c r="BW1373" s="28">
        <f t="shared" si="184"/>
        <v>-1.3</v>
      </c>
      <c r="BX1373" s="28">
        <f t="shared" si="182"/>
        <v>1.4</v>
      </c>
      <c r="BY1373" s="28">
        <f t="shared" si="182"/>
        <v>1.2</v>
      </c>
      <c r="BZ1373" s="28">
        <f t="shared" si="182"/>
        <v>-1.2</v>
      </c>
    </row>
    <row r="1374" spans="1:78">
      <c r="A1374" s="6">
        <v>1369</v>
      </c>
      <c r="B1374" s="6" t="s">
        <v>2470</v>
      </c>
      <c r="C1374" s="6" t="s">
        <v>2471</v>
      </c>
      <c r="D1374" s="6" t="str">
        <f t="shared" si="185"/>
        <v>Protein 1369 / MA_195308g0010 / Glycosyl hydrolase family 38</v>
      </c>
      <c r="E1374" s="6">
        <v>3</v>
      </c>
      <c r="F1374" s="6">
        <v>3</v>
      </c>
      <c r="G1374" s="6">
        <v>15775828</v>
      </c>
      <c r="H1374" s="6">
        <v>7412082</v>
      </c>
      <c r="I1374" s="6">
        <v>9357374</v>
      </c>
      <c r="J1374" s="6">
        <v>8440264</v>
      </c>
      <c r="K1374" s="6">
        <v>9457508</v>
      </c>
      <c r="L1374" s="6">
        <v>12238672</v>
      </c>
      <c r="M1374" s="6">
        <v>12591847</v>
      </c>
      <c r="N1374" s="6">
        <v>12615777</v>
      </c>
      <c r="O1374" s="6">
        <v>10428576</v>
      </c>
      <c r="P1374" s="6">
        <v>8276312</v>
      </c>
      <c r="Q1374" s="6">
        <v>13138003</v>
      </c>
      <c r="R1374" s="6">
        <v>6563230</v>
      </c>
      <c r="S1374" s="6">
        <v>11364112</v>
      </c>
      <c r="T1374" s="6">
        <v>11471557</v>
      </c>
      <c r="U1374" s="6">
        <v>3535564</v>
      </c>
      <c r="V1374" s="6">
        <v>4100712</v>
      </c>
      <c r="W1374" s="6">
        <v>4248449</v>
      </c>
      <c r="X1374" s="6">
        <v>4257885</v>
      </c>
      <c r="Y1374" s="6">
        <v>4370460</v>
      </c>
      <c r="Z1374" s="8">
        <v>23.911212391774001</v>
      </c>
      <c r="AA1374" s="8">
        <v>22.821447411339499</v>
      </c>
      <c r="AB1374" s="8">
        <v>23.1576722862353</v>
      </c>
      <c r="AC1374" s="8">
        <v>23.0088566945048</v>
      </c>
      <c r="AD1374" s="8">
        <v>23.173028660958899</v>
      </c>
      <c r="AE1374" s="8">
        <v>23.5449436860529</v>
      </c>
      <c r="AF1374" s="8">
        <v>23.585986580493401</v>
      </c>
      <c r="AG1374" s="8">
        <v>23.5887257281972</v>
      </c>
      <c r="AH1374" s="8">
        <v>23.314038838560698</v>
      </c>
      <c r="AI1374" s="8">
        <v>22.980556602193499</v>
      </c>
      <c r="AJ1374" s="8">
        <v>23.647242664304901</v>
      </c>
      <c r="AK1374" s="8">
        <v>22.645974560713402</v>
      </c>
      <c r="AL1374" s="8">
        <v>23.437981619528902</v>
      </c>
      <c r="AM1374" s="8">
        <v>23.451557881522699</v>
      </c>
      <c r="AN1374" s="8">
        <v>21.753508944217302</v>
      </c>
      <c r="AO1374" s="8">
        <v>21.967442993613101</v>
      </c>
      <c r="AP1374" s="8">
        <v>22.018504815655099</v>
      </c>
      <c r="AQ1374" s="8">
        <v>22.021705554302201</v>
      </c>
      <c r="AR1374" s="8">
        <v>22.059353703693699</v>
      </c>
      <c r="AS1374" s="9">
        <v>4.9489485352392798E-5</v>
      </c>
      <c r="AT1374" s="9">
        <v>2.0274997206442501E-2</v>
      </c>
      <c r="AU1374" s="9">
        <v>6.63883340093074E-6</v>
      </c>
      <c r="AV1374" s="10">
        <v>1.22601805013639</v>
      </c>
      <c r="AW1374" s="10">
        <v>1.01270864808865</v>
      </c>
      <c r="AX1374" s="10">
        <v>-2.3789752897464602</v>
      </c>
      <c r="AY1374" s="10">
        <v>-1.2106325471302399</v>
      </c>
      <c r="AZ1374" s="10">
        <v>-2.9166666460576001</v>
      </c>
      <c r="BA1374" s="10">
        <v>-2.40920884951545</v>
      </c>
      <c r="BB1374" s="9">
        <v>0.51783230567335703</v>
      </c>
      <c r="BC1374" s="9">
        <v>0.99970695983267499</v>
      </c>
      <c r="BD1374" s="9">
        <v>7.3211689596286406E-5</v>
      </c>
      <c r="BE1374" s="9">
        <v>0.56856299877849903</v>
      </c>
      <c r="BF1374" s="9">
        <v>1.2802291374014499E-5</v>
      </c>
      <c r="BG1374" s="9">
        <v>6.2378482651892497E-5</v>
      </c>
      <c r="BH1374" s="11" t="str">
        <f t="shared" si="183"/>
        <v/>
      </c>
      <c r="BI1374" s="11" t="str">
        <f t="shared" si="183"/>
        <v/>
      </c>
      <c r="BJ1374" s="11" t="str">
        <f t="shared" si="183"/>
        <v>x</v>
      </c>
      <c r="BK1374" s="11" t="str">
        <f t="shared" si="181"/>
        <v/>
      </c>
      <c r="BL1374" s="11" t="str">
        <f t="shared" si="181"/>
        <v>x</v>
      </c>
      <c r="BM1374" s="11" t="str">
        <f t="shared" si="181"/>
        <v>x</v>
      </c>
      <c r="BN1374" s="11" t="str">
        <f t="shared" si="187"/>
        <v>x</v>
      </c>
      <c r="BO1374" s="11" t="str">
        <f t="shared" si="188"/>
        <v>x</v>
      </c>
      <c r="BP1374" s="11" t="str">
        <f t="shared" si="189"/>
        <v/>
      </c>
      <c r="BR1374" s="11">
        <f t="shared" si="186"/>
        <v>1369</v>
      </c>
      <c r="BS1374" s="6" t="str">
        <f t="shared" si="186"/>
        <v>MA_195308g0010</v>
      </c>
      <c r="BT1374" s="6" t="str">
        <f t="shared" si="186"/>
        <v>Glycosyl hydrolase family 38</v>
      </c>
      <c r="BU1374" s="28">
        <f t="shared" si="184"/>
        <v>1.2</v>
      </c>
      <c r="BV1374" s="28">
        <f t="shared" si="184"/>
        <v>1</v>
      </c>
      <c r="BW1374" s="28" t="str">
        <f t="shared" si="184"/>
        <v>-2,4*</v>
      </c>
      <c r="BX1374" s="28">
        <f t="shared" si="182"/>
        <v>-1.2</v>
      </c>
      <c r="BY1374" s="28" t="str">
        <f t="shared" si="182"/>
        <v>-2,9*</v>
      </c>
      <c r="BZ1374" s="28" t="str">
        <f t="shared" si="182"/>
        <v>-2,4*</v>
      </c>
    </row>
    <row r="1375" spans="1:78">
      <c r="A1375" s="6">
        <v>1370</v>
      </c>
      <c r="B1375" s="6" t="s">
        <v>2472</v>
      </c>
      <c r="C1375" s="6" t="s">
        <v>2473</v>
      </c>
      <c r="D1375" s="6" t="str">
        <f t="shared" si="185"/>
        <v>Protein 1370 / MA_20595g0010 / DNA-binding DDB_G0278111</v>
      </c>
      <c r="E1375" s="6">
        <v>8</v>
      </c>
      <c r="F1375" s="6">
        <v>8</v>
      </c>
      <c r="G1375" s="6">
        <v>40566499</v>
      </c>
      <c r="H1375" s="6">
        <v>34328294</v>
      </c>
      <c r="I1375" s="6">
        <v>34007405</v>
      </c>
      <c r="J1375" s="6">
        <v>31809410</v>
      </c>
      <c r="K1375" s="6">
        <v>30457374</v>
      </c>
      <c r="L1375" s="6">
        <v>42441217</v>
      </c>
      <c r="M1375" s="6">
        <v>41767379</v>
      </c>
      <c r="N1375" s="6">
        <v>38972861</v>
      </c>
      <c r="O1375" s="6">
        <v>40271707</v>
      </c>
      <c r="P1375" s="6">
        <v>46921261</v>
      </c>
      <c r="Q1375" s="6">
        <v>38245901</v>
      </c>
      <c r="R1375" s="6">
        <v>39560790</v>
      </c>
      <c r="S1375" s="6">
        <v>39496621</v>
      </c>
      <c r="T1375" s="6">
        <v>42359309</v>
      </c>
      <c r="U1375" s="6">
        <v>49838308</v>
      </c>
      <c r="V1375" s="6">
        <v>51920088</v>
      </c>
      <c r="W1375" s="6">
        <v>52125564</v>
      </c>
      <c r="X1375" s="6">
        <v>46593210</v>
      </c>
      <c r="Y1375" s="6">
        <v>51831329</v>
      </c>
      <c r="Z1375" s="8">
        <v>25.2737854635937</v>
      </c>
      <c r="AA1375" s="8">
        <v>25.032894826228599</v>
      </c>
      <c r="AB1375" s="8">
        <v>25.0193455868563</v>
      </c>
      <c r="AC1375" s="8">
        <v>24.922950277272001</v>
      </c>
      <c r="AD1375" s="8">
        <v>24.860288223880001</v>
      </c>
      <c r="AE1375" s="8">
        <v>25.338962690273199</v>
      </c>
      <c r="AF1375" s="8">
        <v>25.315873278089501</v>
      </c>
      <c r="AG1375" s="8">
        <v>25.215966507933199</v>
      </c>
      <c r="AH1375" s="8">
        <v>25.263263289419001</v>
      </c>
      <c r="AI1375" s="8">
        <v>25.483738450254901</v>
      </c>
      <c r="AJ1375" s="8">
        <v>25.188801799628401</v>
      </c>
      <c r="AK1375" s="8">
        <v>25.237567900159501</v>
      </c>
      <c r="AL1375" s="8">
        <v>25.235225897879399</v>
      </c>
      <c r="AM1375" s="8">
        <v>25.336175719301799</v>
      </c>
      <c r="AN1375" s="8">
        <v>25.570751754213799</v>
      </c>
      <c r="AO1375" s="8">
        <v>25.629789492792298</v>
      </c>
      <c r="AP1375" s="8">
        <v>25.635487752852299</v>
      </c>
      <c r="AQ1375" s="8">
        <v>25.473616391342802</v>
      </c>
      <c r="AR1375" s="8">
        <v>25.627321050354102</v>
      </c>
      <c r="AS1375" s="9">
        <v>6.6920575635712006E-5</v>
      </c>
      <c r="AT1375" s="9">
        <v>2.9582120890955799E-2</v>
      </c>
      <c r="AU1375" s="9">
        <v>9.8312133236808901E-6</v>
      </c>
      <c r="AV1375" s="10">
        <v>1.19886030891622</v>
      </c>
      <c r="AW1375" s="10">
        <v>1.2095321168494999</v>
      </c>
      <c r="AX1375" s="10">
        <v>1.4799417702655899</v>
      </c>
      <c r="AY1375" s="10">
        <v>1.0089016275323399</v>
      </c>
      <c r="AZ1375" s="10">
        <v>1.2344572251319901</v>
      </c>
      <c r="BA1375" s="10">
        <v>1.2235655007826001</v>
      </c>
      <c r="BB1375" s="9">
        <v>1.42921482425917E-2</v>
      </c>
      <c r="BC1375" s="9">
        <v>6.5411108670819802E-3</v>
      </c>
      <c r="BD1375" s="9">
        <v>4.0350552957812997E-6</v>
      </c>
      <c r="BE1375" s="9">
        <v>0.99808917109720197</v>
      </c>
      <c r="BF1375" s="9">
        <v>4.6580382532920303E-3</v>
      </c>
      <c r="BG1375" s="9">
        <v>4.0933321594839303E-3</v>
      </c>
      <c r="BH1375" s="11" t="str">
        <f t="shared" si="183"/>
        <v/>
      </c>
      <c r="BI1375" s="11" t="str">
        <f t="shared" si="183"/>
        <v/>
      </c>
      <c r="BJ1375" s="11" t="str">
        <f t="shared" si="183"/>
        <v/>
      </c>
      <c r="BK1375" s="11" t="str">
        <f t="shared" si="181"/>
        <v/>
      </c>
      <c r="BL1375" s="11" t="str">
        <f t="shared" si="181"/>
        <v/>
      </c>
      <c r="BM1375" s="11" t="str">
        <f t="shared" si="181"/>
        <v/>
      </c>
      <c r="BN1375" s="11" t="str">
        <f t="shared" si="187"/>
        <v/>
      </c>
      <c r="BO1375" s="11" t="str">
        <f t="shared" si="188"/>
        <v/>
      </c>
      <c r="BP1375" s="11" t="str">
        <f t="shared" si="189"/>
        <v/>
      </c>
      <c r="BR1375" s="11">
        <f t="shared" si="186"/>
        <v>1370</v>
      </c>
      <c r="BS1375" s="6" t="str">
        <f t="shared" si="186"/>
        <v>MA_20595g0010</v>
      </c>
      <c r="BT1375" s="6" t="str">
        <f t="shared" si="186"/>
        <v>DNA-binding DDB_G0278111</v>
      </c>
      <c r="BU1375" s="28">
        <f t="shared" si="184"/>
        <v>1.2</v>
      </c>
      <c r="BV1375" s="28">
        <f t="shared" si="184"/>
        <v>1.2</v>
      </c>
      <c r="BW1375" s="28">
        <f t="shared" si="184"/>
        <v>1.5</v>
      </c>
      <c r="BX1375" s="28">
        <f t="shared" si="182"/>
        <v>1</v>
      </c>
      <c r="BY1375" s="28">
        <f t="shared" si="182"/>
        <v>1.2</v>
      </c>
      <c r="BZ1375" s="28">
        <f t="shared" si="182"/>
        <v>1.2</v>
      </c>
    </row>
    <row r="1376" spans="1:78">
      <c r="A1376" s="6">
        <v>1371</v>
      </c>
      <c r="B1376" s="6" t="s">
        <v>2474</v>
      </c>
      <c r="C1376" s="6" t="s">
        <v>991</v>
      </c>
      <c r="D1376" s="6" t="str">
        <f t="shared" si="185"/>
        <v>Protein 1371 / MA_10429797g0010 / fructose-bisphosphate aldolase chloroplastic</v>
      </c>
      <c r="E1376" s="6">
        <v>7</v>
      </c>
      <c r="F1376" s="6">
        <v>7</v>
      </c>
      <c r="G1376" s="6">
        <v>375952108</v>
      </c>
      <c r="H1376" s="6">
        <v>309144298</v>
      </c>
      <c r="I1376" s="6">
        <v>331792308</v>
      </c>
      <c r="J1376" s="6">
        <v>371728094</v>
      </c>
      <c r="K1376" s="6">
        <v>351178982</v>
      </c>
      <c r="L1376" s="6">
        <v>324828498</v>
      </c>
      <c r="M1376" s="6">
        <v>432456222</v>
      </c>
      <c r="N1376" s="6">
        <v>312546896</v>
      </c>
      <c r="O1376" s="6">
        <v>337238190</v>
      </c>
      <c r="P1376" s="6">
        <v>311395900</v>
      </c>
      <c r="Q1376" s="6">
        <v>300101545</v>
      </c>
      <c r="R1376" s="6">
        <v>317168264</v>
      </c>
      <c r="S1376" s="6">
        <v>299616431</v>
      </c>
      <c r="T1376" s="6">
        <v>442172325</v>
      </c>
      <c r="U1376" s="6">
        <v>305122803</v>
      </c>
      <c r="V1376" s="6">
        <v>291233095</v>
      </c>
      <c r="W1376" s="6">
        <v>314302735</v>
      </c>
      <c r="X1376" s="6">
        <v>307800257</v>
      </c>
      <c r="Y1376" s="6">
        <v>287716185</v>
      </c>
      <c r="Z1376" s="8">
        <v>28.485973649853999</v>
      </c>
      <c r="AA1376" s="8">
        <v>28.203705155209999</v>
      </c>
      <c r="AB1376" s="8">
        <v>28.305705199525001</v>
      </c>
      <c r="AC1376" s="8">
        <v>28.469672485616702</v>
      </c>
      <c r="AD1376" s="8">
        <v>28.387631261512698</v>
      </c>
      <c r="AE1376" s="8">
        <v>28.275102968345202</v>
      </c>
      <c r="AF1376" s="8">
        <v>28.687978853697501</v>
      </c>
      <c r="AG1376" s="8">
        <v>28.219497433835599</v>
      </c>
      <c r="AH1376" s="8">
        <v>28.329192680325001</v>
      </c>
      <c r="AI1376" s="8">
        <v>28.214174708369399</v>
      </c>
      <c r="AJ1376" s="8">
        <v>28.1608755054196</v>
      </c>
      <c r="AK1376" s="8">
        <v>28.240673180643999</v>
      </c>
      <c r="AL1376" s="8">
        <v>28.158541502629301</v>
      </c>
      <c r="AM1376" s="8">
        <v>28.720033490642201</v>
      </c>
      <c r="AN1376" s="8">
        <v>28.1848147611908</v>
      </c>
      <c r="AO1376" s="8">
        <v>28.1175990682049</v>
      </c>
      <c r="AP1376" s="8">
        <v>28.227579585335999</v>
      </c>
      <c r="AQ1376" s="8">
        <v>28.197419195353898</v>
      </c>
      <c r="AR1376" s="8">
        <v>28.1000711388917</v>
      </c>
      <c r="AS1376" s="9">
        <v>0.26828359371455002</v>
      </c>
      <c r="AT1376" s="9">
        <v>1</v>
      </c>
      <c r="AU1376" s="9">
        <v>0.224381258611517</v>
      </c>
      <c r="AV1376" s="10">
        <v>1.0051462521944501</v>
      </c>
      <c r="AW1376" s="10">
        <v>-1.05093822776326</v>
      </c>
      <c r="AX1376" s="10">
        <v>-1.15271894613453</v>
      </c>
      <c r="AY1376" s="10">
        <v>-1.0563466209241199</v>
      </c>
      <c r="AZ1376" s="10">
        <v>-1.15865112854065</v>
      </c>
      <c r="BA1376" s="10">
        <v>-1.0968474794069401</v>
      </c>
      <c r="BB1376" s="9">
        <v>0.99989508608085298</v>
      </c>
      <c r="BC1376" s="9">
        <v>0.90646642491638396</v>
      </c>
      <c r="BD1376" s="9">
        <v>0.26172088474733202</v>
      </c>
      <c r="BE1376" s="9">
        <v>0.89633627735623</v>
      </c>
      <c r="BF1376" s="9">
        <v>0.27953650306572497</v>
      </c>
      <c r="BG1376" s="9">
        <v>0.60758950418232804</v>
      </c>
      <c r="BH1376" s="11" t="str">
        <f t="shared" si="183"/>
        <v/>
      </c>
      <c r="BI1376" s="11" t="str">
        <f t="shared" si="183"/>
        <v/>
      </c>
      <c r="BJ1376" s="11" t="str">
        <f t="shared" si="183"/>
        <v/>
      </c>
      <c r="BK1376" s="11" t="str">
        <f t="shared" si="181"/>
        <v/>
      </c>
      <c r="BL1376" s="11" t="str">
        <f t="shared" si="181"/>
        <v/>
      </c>
      <c r="BM1376" s="11" t="str">
        <f t="shared" si="181"/>
        <v/>
      </c>
      <c r="BN1376" s="11" t="str">
        <f t="shared" si="187"/>
        <v/>
      </c>
      <c r="BO1376" s="11" t="str">
        <f t="shared" si="188"/>
        <v/>
      </c>
      <c r="BP1376" s="11" t="str">
        <f t="shared" si="189"/>
        <v/>
      </c>
      <c r="BR1376" s="11">
        <f t="shared" si="186"/>
        <v>1371</v>
      </c>
      <c r="BS1376" s="6" t="str">
        <f t="shared" si="186"/>
        <v>MA_10429797g0010</v>
      </c>
      <c r="BT1376" s="6" t="str">
        <f t="shared" si="186"/>
        <v>fructose-bisphosphate aldolase chloroplastic</v>
      </c>
      <c r="BU1376" s="28">
        <f t="shared" si="184"/>
        <v>1</v>
      </c>
      <c r="BV1376" s="28">
        <f t="shared" si="184"/>
        <v>-1.1000000000000001</v>
      </c>
      <c r="BW1376" s="28">
        <f t="shared" si="184"/>
        <v>-1.2</v>
      </c>
      <c r="BX1376" s="28">
        <f t="shared" si="182"/>
        <v>-1.1000000000000001</v>
      </c>
      <c r="BY1376" s="28">
        <f t="shared" si="182"/>
        <v>-1.2</v>
      </c>
      <c r="BZ1376" s="28">
        <f t="shared" si="182"/>
        <v>-1.1000000000000001</v>
      </c>
    </row>
    <row r="1377" spans="1:78">
      <c r="A1377" s="6">
        <v>1372</v>
      </c>
      <c r="B1377" s="6" t="s">
        <v>2475</v>
      </c>
      <c r="C1377" s="6" t="s">
        <v>2476</v>
      </c>
      <c r="D1377" s="6" t="str">
        <f t="shared" si="185"/>
        <v>Protein 1372 / MA_125206g0010 / histone acetyltransferase HAC1 isoform X3</v>
      </c>
      <c r="E1377" s="6">
        <v>6</v>
      </c>
      <c r="F1377" s="6">
        <v>6</v>
      </c>
      <c r="G1377" s="6">
        <v>5525108</v>
      </c>
      <c r="H1377" s="6">
        <v>5561362</v>
      </c>
      <c r="I1377" s="6">
        <v>4935264</v>
      </c>
      <c r="J1377" s="6">
        <v>4936024</v>
      </c>
      <c r="K1377" s="6">
        <v>7803604</v>
      </c>
      <c r="L1377" s="6">
        <v>11794011</v>
      </c>
      <c r="M1377" s="6">
        <v>11720615</v>
      </c>
      <c r="N1377" s="6">
        <v>10315734</v>
      </c>
      <c r="O1377" s="6">
        <v>12065053</v>
      </c>
      <c r="P1377" s="6">
        <v>1758378</v>
      </c>
      <c r="Q1377" s="6">
        <v>4332618</v>
      </c>
      <c r="R1377" s="6">
        <v>2241256</v>
      </c>
      <c r="S1377" s="6">
        <v>4713252</v>
      </c>
      <c r="T1377" s="6">
        <v>2555901</v>
      </c>
      <c r="U1377" s="6">
        <v>9178585</v>
      </c>
      <c r="V1377" s="6">
        <v>10284157</v>
      </c>
      <c r="W1377" s="6">
        <v>10406469</v>
      </c>
      <c r="X1377" s="6">
        <v>9222772</v>
      </c>
      <c r="Y1377" s="6">
        <v>11710584</v>
      </c>
      <c r="Z1377" s="8">
        <v>22.397571234650201</v>
      </c>
      <c r="AA1377" s="8">
        <v>22.407006817383401</v>
      </c>
      <c r="AB1377" s="8">
        <v>22.234695829548599</v>
      </c>
      <c r="AC1377" s="8">
        <v>22.2349179785191</v>
      </c>
      <c r="AD1377" s="8">
        <v>22.8957091384382</v>
      </c>
      <c r="AE1377" s="8">
        <v>23.4915511090528</v>
      </c>
      <c r="AF1377" s="8">
        <v>23.482544936546098</v>
      </c>
      <c r="AG1377" s="8">
        <v>23.298343141808701</v>
      </c>
      <c r="AH1377" s="8">
        <v>23.524330917325798</v>
      </c>
      <c r="AI1377" s="8">
        <v>20.745813810513798</v>
      </c>
      <c r="AJ1377" s="8">
        <v>22.046807611426701</v>
      </c>
      <c r="AK1377" s="8">
        <v>21.095876014619101</v>
      </c>
      <c r="AL1377" s="8">
        <v>22.168291388260901</v>
      </c>
      <c r="AM1377" s="8">
        <v>21.2854005254936</v>
      </c>
      <c r="AN1377" s="8">
        <v>23.1298403296266</v>
      </c>
      <c r="AO1377" s="8">
        <v>23.293920204135201</v>
      </c>
      <c r="AP1377" s="8">
        <v>23.310977297658098</v>
      </c>
      <c r="AQ1377" s="8">
        <v>23.136769002148</v>
      </c>
      <c r="AR1377" s="8">
        <v>23.481309688205702</v>
      </c>
      <c r="AS1377" s="9">
        <v>1.3894401473889301E-5</v>
      </c>
      <c r="AT1377" s="9">
        <v>4.2137156506123798E-3</v>
      </c>
      <c r="AU1377" s="9">
        <v>1.32008635670814E-6</v>
      </c>
      <c r="AV1377" s="10">
        <v>2.02120033820851</v>
      </c>
      <c r="AW1377" s="10">
        <v>-1.9527974680171001</v>
      </c>
      <c r="AX1377" s="10">
        <v>1.78581558329637</v>
      </c>
      <c r="AY1377" s="10">
        <v>-3.9469949028088802</v>
      </c>
      <c r="AZ1377" s="10">
        <v>-1.1318079857258601</v>
      </c>
      <c r="BA1377" s="10">
        <v>3.48733614940662</v>
      </c>
      <c r="BB1377" s="9">
        <v>3.69030029231054E-3</v>
      </c>
      <c r="BC1377" s="9">
        <v>3.43203919867385E-3</v>
      </c>
      <c r="BD1377" s="9">
        <v>1.05042791789968E-2</v>
      </c>
      <c r="BE1377" s="9">
        <v>3.27854936266192E-6</v>
      </c>
      <c r="BF1377" s="9">
        <v>0.87837895947636802</v>
      </c>
      <c r="BG1377" s="9">
        <v>5.0805701685696596E-6</v>
      </c>
      <c r="BH1377" s="11" t="str">
        <f t="shared" si="183"/>
        <v/>
      </c>
      <c r="BI1377" s="11" t="str">
        <f t="shared" si="183"/>
        <v/>
      </c>
      <c r="BJ1377" s="11" t="str">
        <f t="shared" si="183"/>
        <v/>
      </c>
      <c r="BK1377" s="11" t="str">
        <f t="shared" si="181"/>
        <v>x</v>
      </c>
      <c r="BL1377" s="11" t="str">
        <f t="shared" si="181"/>
        <v/>
      </c>
      <c r="BM1377" s="11" t="str">
        <f t="shared" si="181"/>
        <v>x</v>
      </c>
      <c r="BN1377" s="11" t="str">
        <f t="shared" si="187"/>
        <v>x</v>
      </c>
      <c r="BO1377" s="11" t="str">
        <f t="shared" si="188"/>
        <v>x</v>
      </c>
      <c r="BP1377" s="11" t="str">
        <f t="shared" si="189"/>
        <v/>
      </c>
      <c r="BR1377" s="11">
        <f t="shared" si="186"/>
        <v>1372</v>
      </c>
      <c r="BS1377" s="6" t="str">
        <f t="shared" si="186"/>
        <v>MA_125206g0010</v>
      </c>
      <c r="BT1377" s="6" t="str">
        <f t="shared" si="186"/>
        <v>histone acetyltransferase HAC1 isoform X3</v>
      </c>
      <c r="BU1377" s="28">
        <f t="shared" si="184"/>
        <v>2</v>
      </c>
      <c r="BV1377" s="28">
        <f t="shared" si="184"/>
        <v>-2</v>
      </c>
      <c r="BW1377" s="28">
        <f t="shared" si="184"/>
        <v>1.8</v>
      </c>
      <c r="BX1377" s="28" t="str">
        <f t="shared" si="182"/>
        <v>-3,9*</v>
      </c>
      <c r="BY1377" s="28">
        <f t="shared" si="182"/>
        <v>-1.1000000000000001</v>
      </c>
      <c r="BZ1377" s="28" t="str">
        <f t="shared" si="182"/>
        <v>3,5*</v>
      </c>
    </row>
    <row r="1378" spans="1:78">
      <c r="A1378" s="6">
        <v>1373</v>
      </c>
      <c r="B1378" s="6" t="s">
        <v>2477</v>
      </c>
      <c r="C1378" s="6" t="s">
        <v>2478</v>
      </c>
      <c r="D1378" s="6" t="str">
        <f t="shared" si="185"/>
        <v>Protein 1373 / MA_10433608g0010 / oxysterol-binding -related 3A</v>
      </c>
      <c r="E1378" s="6">
        <v>7</v>
      </c>
      <c r="F1378" s="6">
        <v>7</v>
      </c>
      <c r="G1378" s="6">
        <v>15598072</v>
      </c>
      <c r="H1378" s="6">
        <v>9825350</v>
      </c>
      <c r="I1378" s="6">
        <v>10030719</v>
      </c>
      <c r="J1378" s="6">
        <v>9445220</v>
      </c>
      <c r="K1378" s="6">
        <v>11245482</v>
      </c>
      <c r="L1378" s="6">
        <v>8389854</v>
      </c>
      <c r="M1378" s="6">
        <v>6610826</v>
      </c>
      <c r="N1378" s="6">
        <v>9925519</v>
      </c>
      <c r="O1378" s="6">
        <v>7138051</v>
      </c>
      <c r="P1378" s="6">
        <v>6232292</v>
      </c>
      <c r="Q1378" s="6">
        <v>12005312</v>
      </c>
      <c r="R1378" s="6">
        <v>5565930</v>
      </c>
      <c r="S1378" s="6">
        <v>10224234</v>
      </c>
      <c r="T1378" s="6">
        <v>6748864</v>
      </c>
      <c r="U1378" s="6">
        <v>2343049</v>
      </c>
      <c r="V1378" s="6">
        <v>2738179</v>
      </c>
      <c r="W1378" s="6">
        <v>2853588</v>
      </c>
      <c r="X1378" s="6">
        <v>2949761</v>
      </c>
      <c r="Y1378" s="6">
        <v>3470018</v>
      </c>
      <c r="Z1378" s="8">
        <v>23.8948643799698</v>
      </c>
      <c r="AA1378" s="8">
        <v>23.2280773694965</v>
      </c>
      <c r="AB1378" s="8">
        <v>23.257921685969901</v>
      </c>
      <c r="AC1378" s="8">
        <v>23.171152969877699</v>
      </c>
      <c r="AD1378" s="8">
        <v>23.422842162953501</v>
      </c>
      <c r="AE1378" s="8">
        <v>23.000214274469801</v>
      </c>
      <c r="AF1378" s="8">
        <v>22.656399112109099</v>
      </c>
      <c r="AG1378" s="8">
        <v>23.2427111112926</v>
      </c>
      <c r="AH1378" s="8">
        <v>22.767098778526201</v>
      </c>
      <c r="AI1378" s="8">
        <v>22.571331398533001</v>
      </c>
      <c r="AJ1378" s="8">
        <v>23.517169561740999</v>
      </c>
      <c r="AK1378" s="8">
        <v>22.408191334032502</v>
      </c>
      <c r="AL1378" s="8">
        <v>23.28548942466</v>
      </c>
      <c r="AM1378" s="8">
        <v>22.686213250822099</v>
      </c>
      <c r="AN1378" s="8">
        <v>21.159955694809</v>
      </c>
      <c r="AO1378" s="8">
        <v>21.384785330737799</v>
      </c>
      <c r="AP1378" s="8">
        <v>21.444345623386699</v>
      </c>
      <c r="AQ1378" s="8">
        <v>21.492166636312898</v>
      </c>
      <c r="AR1378" s="8">
        <v>21.726511715829002</v>
      </c>
      <c r="AS1378" s="9">
        <v>9.7823322138621705E-6</v>
      </c>
      <c r="AT1378" s="9">
        <v>2.7101776614917601E-3</v>
      </c>
      <c r="AU1378" s="9">
        <v>8.4062582552474096E-7</v>
      </c>
      <c r="AV1378" s="10">
        <v>-1.39316476861383</v>
      </c>
      <c r="AW1378" s="10">
        <v>-1.4154813292853801</v>
      </c>
      <c r="AX1378" s="10">
        <v>-3.8729119798724301</v>
      </c>
      <c r="AY1378" s="10">
        <v>-1.01601860826107</v>
      </c>
      <c r="AZ1378" s="10">
        <v>-2.7799382148644902</v>
      </c>
      <c r="BA1378" s="10">
        <v>-2.7361095478579802</v>
      </c>
      <c r="BB1378" s="9">
        <v>0.180827091463726</v>
      </c>
      <c r="BC1378" s="9">
        <v>0.120717339254265</v>
      </c>
      <c r="BD1378" s="9">
        <v>6.71263975515757E-7</v>
      </c>
      <c r="BE1378" s="9">
        <v>0.99958665633882104</v>
      </c>
      <c r="BF1378" s="9">
        <v>4.16757790893119E-5</v>
      </c>
      <c r="BG1378" s="9">
        <v>2.5423446131878101E-5</v>
      </c>
      <c r="BH1378" s="11" t="str">
        <f t="shared" si="183"/>
        <v/>
      </c>
      <c r="BI1378" s="11" t="str">
        <f t="shared" si="183"/>
        <v/>
      </c>
      <c r="BJ1378" s="11" t="str">
        <f t="shared" si="183"/>
        <v>x</v>
      </c>
      <c r="BK1378" s="11" t="str">
        <f t="shared" si="181"/>
        <v/>
      </c>
      <c r="BL1378" s="11" t="str">
        <f t="shared" si="181"/>
        <v>x</v>
      </c>
      <c r="BM1378" s="11" t="str">
        <f t="shared" si="181"/>
        <v>x</v>
      </c>
      <c r="BN1378" s="11" t="str">
        <f t="shared" si="187"/>
        <v>x</v>
      </c>
      <c r="BO1378" s="11" t="str">
        <f t="shared" si="188"/>
        <v>x</v>
      </c>
      <c r="BP1378" s="11" t="str">
        <f t="shared" si="189"/>
        <v/>
      </c>
      <c r="BR1378" s="11">
        <f t="shared" si="186"/>
        <v>1373</v>
      </c>
      <c r="BS1378" s="6" t="str">
        <f t="shared" si="186"/>
        <v>MA_10433608g0010</v>
      </c>
      <c r="BT1378" s="6" t="str">
        <f t="shared" si="186"/>
        <v>oxysterol-binding -related 3A</v>
      </c>
      <c r="BU1378" s="28">
        <f t="shared" si="184"/>
        <v>-1.4</v>
      </c>
      <c r="BV1378" s="28">
        <f t="shared" si="184"/>
        <v>-1.4</v>
      </c>
      <c r="BW1378" s="28" t="str">
        <f t="shared" si="184"/>
        <v>-3,9*</v>
      </c>
      <c r="BX1378" s="28">
        <f t="shared" si="182"/>
        <v>-1</v>
      </c>
      <c r="BY1378" s="28" t="str">
        <f t="shared" si="182"/>
        <v>-2,8*</v>
      </c>
      <c r="BZ1378" s="28" t="str">
        <f t="shared" si="182"/>
        <v>-2,7*</v>
      </c>
    </row>
    <row r="1379" spans="1:78">
      <c r="A1379" s="6">
        <v>1374</v>
      </c>
      <c r="B1379" s="6" t="s">
        <v>2479</v>
      </c>
      <c r="C1379" s="6" t="s">
        <v>2480</v>
      </c>
      <c r="D1379" s="6" t="str">
        <f t="shared" si="185"/>
        <v>Protein 1374 / MA_10430180g0010 / 4-diphosphocytidyl-2-C-methyl-D-erythritol chloroplastic chromoplastic</v>
      </c>
      <c r="E1379" s="6">
        <v>6</v>
      </c>
      <c r="F1379" s="6">
        <v>6</v>
      </c>
      <c r="G1379" s="6">
        <v>5573077</v>
      </c>
      <c r="H1379" s="6">
        <v>5482340</v>
      </c>
      <c r="I1379" s="6">
        <v>5998355</v>
      </c>
      <c r="J1379" s="6">
        <v>4144632</v>
      </c>
      <c r="K1379" s="6">
        <v>5386154</v>
      </c>
      <c r="L1379" s="6">
        <v>11767075</v>
      </c>
      <c r="M1379" s="6">
        <v>11862694</v>
      </c>
      <c r="N1379" s="6">
        <v>10828995</v>
      </c>
      <c r="O1379" s="6">
        <v>11537962</v>
      </c>
      <c r="P1379" s="6">
        <v>2719778</v>
      </c>
      <c r="Q1379" s="6">
        <v>3217225</v>
      </c>
      <c r="R1379" s="6">
        <v>3710291</v>
      </c>
      <c r="S1379" s="6">
        <v>3249007</v>
      </c>
      <c r="T1379" s="6">
        <v>4111192</v>
      </c>
      <c r="U1379" s="6">
        <v>2835562</v>
      </c>
      <c r="V1379" s="6">
        <v>3227016</v>
      </c>
      <c r="W1379" s="6">
        <v>3129724</v>
      </c>
      <c r="X1379" s="6">
        <v>3186184</v>
      </c>
      <c r="Y1379" s="6">
        <v>3617966</v>
      </c>
      <c r="Z1379" s="8">
        <v>22.410042655765601</v>
      </c>
      <c r="AA1379" s="8">
        <v>22.386360372333399</v>
      </c>
      <c r="AB1379" s="8">
        <v>22.5161354769232</v>
      </c>
      <c r="AC1379" s="8">
        <v>21.9828125804917</v>
      </c>
      <c r="AD1379" s="8">
        <v>22.360824049044901</v>
      </c>
      <c r="AE1379" s="8">
        <v>23.488252411314299</v>
      </c>
      <c r="AF1379" s="8">
        <v>23.4999283451818</v>
      </c>
      <c r="AG1379" s="8">
        <v>23.368396022042901</v>
      </c>
      <c r="AH1379" s="8">
        <v>23.459885081249599</v>
      </c>
      <c r="AI1379" s="8">
        <v>21.375057466619701</v>
      </c>
      <c r="AJ1379" s="8">
        <v>21.6173854052319</v>
      </c>
      <c r="AK1379" s="8">
        <v>21.823100911909599</v>
      </c>
      <c r="AL1379" s="8">
        <v>21.631567421287802</v>
      </c>
      <c r="AM1379" s="8">
        <v>21.971125319231302</v>
      </c>
      <c r="AN1379" s="8">
        <v>21.435203270720599</v>
      </c>
      <c r="AO1379" s="8">
        <v>21.621769300252001</v>
      </c>
      <c r="AP1379" s="8">
        <v>21.577604005591301</v>
      </c>
      <c r="AQ1379" s="8">
        <v>21.603398153269101</v>
      </c>
      <c r="AR1379" s="8">
        <v>21.7867474195548</v>
      </c>
      <c r="AS1379" s="9">
        <v>1.8792965885631101E-8</v>
      </c>
      <c r="AT1379" s="9">
        <v>8.3513040970491801E-7</v>
      </c>
      <c r="AU1379" s="9">
        <v>2.3984216246551302E-10</v>
      </c>
      <c r="AV1379" s="10">
        <v>2.1778135389897701</v>
      </c>
      <c r="AW1379" s="10">
        <v>-1.56654663899921</v>
      </c>
      <c r="AX1379" s="10">
        <v>-1.65437993931307</v>
      </c>
      <c r="AY1379" s="10">
        <v>-3.4116464798714099</v>
      </c>
      <c r="AZ1379" s="10">
        <v>-3.6029310304690698</v>
      </c>
      <c r="BA1379" s="10">
        <v>-1.0560681042793401</v>
      </c>
      <c r="BB1379" s="9">
        <v>3.9108370031293299E-7</v>
      </c>
      <c r="BC1379" s="9">
        <v>1.3975181687586599E-4</v>
      </c>
      <c r="BD1379" s="9">
        <v>3.9524637476917597E-5</v>
      </c>
      <c r="BE1379" s="9">
        <v>7.6198891640899505E-10</v>
      </c>
      <c r="BF1379" s="9">
        <v>4.0452741156826702E-10</v>
      </c>
      <c r="BG1379" s="9">
        <v>0.88616990085827096</v>
      </c>
      <c r="BH1379" s="11" t="str">
        <f t="shared" si="183"/>
        <v>x</v>
      </c>
      <c r="BI1379" s="11" t="str">
        <f t="shared" si="183"/>
        <v/>
      </c>
      <c r="BJ1379" s="11" t="str">
        <f t="shared" si="183"/>
        <v/>
      </c>
      <c r="BK1379" s="11" t="str">
        <f t="shared" si="181"/>
        <v>x</v>
      </c>
      <c r="BL1379" s="11" t="str">
        <f t="shared" si="181"/>
        <v>x</v>
      </c>
      <c r="BM1379" s="11" t="str">
        <f t="shared" si="181"/>
        <v/>
      </c>
      <c r="BN1379" s="11" t="str">
        <f t="shared" si="187"/>
        <v>x</v>
      </c>
      <c r="BO1379" s="11" t="str">
        <f t="shared" si="188"/>
        <v>x</v>
      </c>
      <c r="BP1379" s="11" t="str">
        <f t="shared" si="189"/>
        <v/>
      </c>
      <c r="BR1379" s="11">
        <f t="shared" si="186"/>
        <v>1374</v>
      </c>
      <c r="BS1379" s="6" t="str">
        <f t="shared" si="186"/>
        <v>MA_10430180g0010</v>
      </c>
      <c r="BT1379" s="6" t="str">
        <f t="shared" si="186"/>
        <v>4-diphosphocytidyl-2-C-methyl-D-erythritol chloroplastic chromoplastic</v>
      </c>
      <c r="BU1379" s="28" t="str">
        <f t="shared" si="184"/>
        <v>2,2*</v>
      </c>
      <c r="BV1379" s="28">
        <f t="shared" si="184"/>
        <v>-1.6</v>
      </c>
      <c r="BW1379" s="28">
        <f t="shared" si="184"/>
        <v>-1.7</v>
      </c>
      <c r="BX1379" s="28" t="str">
        <f t="shared" si="182"/>
        <v>-3,4*</v>
      </c>
      <c r="BY1379" s="28" t="str">
        <f t="shared" si="182"/>
        <v>-3,6*</v>
      </c>
      <c r="BZ1379" s="28">
        <f t="shared" si="182"/>
        <v>-1.1000000000000001</v>
      </c>
    </row>
    <row r="1380" spans="1:78">
      <c r="A1380" s="6">
        <v>1375</v>
      </c>
      <c r="B1380" s="6" t="s">
        <v>2481</v>
      </c>
      <c r="C1380" s="6" t="s">
        <v>2482</v>
      </c>
      <c r="D1380" s="6" t="str">
        <f t="shared" si="185"/>
        <v>Protein 1375 / MA_320479g0010 / 29 kDa ribonucleo chloroplastic</v>
      </c>
      <c r="E1380" s="6">
        <v>4</v>
      </c>
      <c r="F1380" s="6">
        <v>3</v>
      </c>
      <c r="G1380" s="6">
        <v>4268508</v>
      </c>
      <c r="H1380" s="6">
        <v>5144031</v>
      </c>
      <c r="I1380" s="6">
        <v>4879624</v>
      </c>
      <c r="J1380" s="6">
        <v>2474242</v>
      </c>
      <c r="K1380" s="6">
        <v>3663294</v>
      </c>
      <c r="L1380" s="6">
        <v>8516405</v>
      </c>
      <c r="M1380" s="6">
        <v>5350328</v>
      </c>
      <c r="N1380" s="6">
        <v>8938788</v>
      </c>
      <c r="O1380" s="6">
        <v>6916489</v>
      </c>
      <c r="P1380" s="6">
        <v>2640326</v>
      </c>
      <c r="Q1380" s="6">
        <v>5067729</v>
      </c>
      <c r="R1380" s="6">
        <v>4520776</v>
      </c>
      <c r="S1380" s="6">
        <v>3277676</v>
      </c>
      <c r="T1380" s="6">
        <v>2160060</v>
      </c>
      <c r="U1380" s="6">
        <v>6112286</v>
      </c>
      <c r="V1380" s="6">
        <v>6704450</v>
      </c>
      <c r="W1380" s="6">
        <v>7485400</v>
      </c>
      <c r="X1380" s="6">
        <v>5325457</v>
      </c>
      <c r="Y1380" s="6">
        <v>5681006</v>
      </c>
      <c r="Z1380" s="8">
        <v>22.0253004524847</v>
      </c>
      <c r="AA1380" s="8">
        <v>22.2944679062769</v>
      </c>
      <c r="AB1380" s="8">
        <v>22.218338554359399</v>
      </c>
      <c r="AC1380" s="8">
        <v>21.2385551832704</v>
      </c>
      <c r="AD1380" s="8">
        <v>21.804710059429102</v>
      </c>
      <c r="AE1380" s="8">
        <v>23.021813128508299</v>
      </c>
      <c r="AF1380" s="8">
        <v>22.351195907467499</v>
      </c>
      <c r="AG1380" s="8">
        <v>23.0916478006292</v>
      </c>
      <c r="AH1380" s="8">
        <v>22.721608441331501</v>
      </c>
      <c r="AI1380" s="8">
        <v>21.332284638887899</v>
      </c>
      <c r="AJ1380" s="8">
        <v>22.272907946839702</v>
      </c>
      <c r="AK1380" s="8">
        <v>22.108139004633099</v>
      </c>
      <c r="AL1380" s="8">
        <v>21.644241819644598</v>
      </c>
      <c r="AM1380" s="8">
        <v>21.042639956018601</v>
      </c>
      <c r="AN1380" s="8">
        <v>22.543280619426898</v>
      </c>
      <c r="AO1380" s="8">
        <v>22.6766875547249</v>
      </c>
      <c r="AP1380" s="8">
        <v>22.835647981479301</v>
      </c>
      <c r="AQ1380" s="8">
        <v>22.344473903741299</v>
      </c>
      <c r="AR1380" s="8">
        <v>22.4377149960083</v>
      </c>
      <c r="AS1380" s="9">
        <v>4.0983506786028898E-3</v>
      </c>
      <c r="AT1380" s="9">
        <v>1</v>
      </c>
      <c r="AU1380" s="9">
        <v>1.57378525775052E-3</v>
      </c>
      <c r="AV1380" s="10">
        <v>1.84074768653237</v>
      </c>
      <c r="AW1380" s="10">
        <v>-1.17791199697923</v>
      </c>
      <c r="AX1380" s="10">
        <v>1.57056818725994</v>
      </c>
      <c r="AY1380" s="10">
        <v>-2.1682387833782402</v>
      </c>
      <c r="AZ1380" s="10">
        <v>-1.17202659614785</v>
      </c>
      <c r="BA1380" s="10">
        <v>1.84999110984741</v>
      </c>
      <c r="BB1380" s="9">
        <v>1.9599177227999899E-2</v>
      </c>
      <c r="BC1380" s="9">
        <v>0.77390036656963301</v>
      </c>
      <c r="BD1380" s="9">
        <v>7.7534883189096501E-2</v>
      </c>
      <c r="BE1380" s="9">
        <v>3.31545330409377E-3</v>
      </c>
      <c r="BF1380" s="9">
        <v>0.81671539200934296</v>
      </c>
      <c r="BG1380" s="9">
        <v>1.24010532033414E-2</v>
      </c>
      <c r="BH1380" s="11" t="str">
        <f t="shared" si="183"/>
        <v/>
      </c>
      <c r="BI1380" s="11" t="str">
        <f t="shared" si="183"/>
        <v/>
      </c>
      <c r="BJ1380" s="11" t="str">
        <f t="shared" si="183"/>
        <v/>
      </c>
      <c r="BK1380" s="11" t="str">
        <f t="shared" si="181"/>
        <v/>
      </c>
      <c r="BL1380" s="11" t="str">
        <f t="shared" si="181"/>
        <v/>
      </c>
      <c r="BM1380" s="11" t="str">
        <f t="shared" si="181"/>
        <v/>
      </c>
      <c r="BN1380" s="11" t="str">
        <f t="shared" si="187"/>
        <v/>
      </c>
      <c r="BO1380" s="11" t="str">
        <f t="shared" si="188"/>
        <v/>
      </c>
      <c r="BP1380" s="11" t="str">
        <f t="shared" si="189"/>
        <v/>
      </c>
      <c r="BR1380" s="11">
        <f t="shared" si="186"/>
        <v>1375</v>
      </c>
      <c r="BS1380" s="6" t="str">
        <f t="shared" si="186"/>
        <v>MA_320479g0010</v>
      </c>
      <c r="BT1380" s="6" t="str">
        <f t="shared" si="186"/>
        <v>29 kDa ribonucleo chloroplastic</v>
      </c>
      <c r="BU1380" s="28">
        <f t="shared" si="184"/>
        <v>1.8</v>
      </c>
      <c r="BV1380" s="28">
        <f t="shared" si="184"/>
        <v>-1.2</v>
      </c>
      <c r="BW1380" s="28">
        <f t="shared" si="184"/>
        <v>1.6</v>
      </c>
      <c r="BX1380" s="28">
        <f t="shared" si="182"/>
        <v>-2.2000000000000002</v>
      </c>
      <c r="BY1380" s="28">
        <f t="shared" si="182"/>
        <v>-1.2</v>
      </c>
      <c r="BZ1380" s="28">
        <f t="shared" si="182"/>
        <v>1.8</v>
      </c>
    </row>
    <row r="1381" spans="1:78">
      <c r="A1381" s="6">
        <v>1376</v>
      </c>
      <c r="B1381" s="6" t="s">
        <v>2483</v>
      </c>
      <c r="C1381" s="6" t="s">
        <v>2484</v>
      </c>
      <c r="D1381" s="6" t="str">
        <f t="shared" si="185"/>
        <v>Protein 1376 / MA_7657529g0010 / coatomer subunit delta</v>
      </c>
      <c r="E1381" s="6">
        <v>7</v>
      </c>
      <c r="F1381" s="6">
        <v>7</v>
      </c>
      <c r="G1381" s="6">
        <v>25020886</v>
      </c>
      <c r="H1381" s="6">
        <v>19818066</v>
      </c>
      <c r="I1381" s="6">
        <v>15204177</v>
      </c>
      <c r="J1381" s="6">
        <v>20531857</v>
      </c>
      <c r="K1381" s="6">
        <v>20427692</v>
      </c>
      <c r="L1381" s="6">
        <v>13375797</v>
      </c>
      <c r="M1381" s="6">
        <v>10044727</v>
      </c>
      <c r="N1381" s="6">
        <v>14429774</v>
      </c>
      <c r="O1381" s="6">
        <v>14032241</v>
      </c>
      <c r="P1381" s="6">
        <v>14242303</v>
      </c>
      <c r="Q1381" s="6">
        <v>24483841</v>
      </c>
      <c r="R1381" s="6">
        <v>14849036</v>
      </c>
      <c r="S1381" s="6">
        <v>24019638</v>
      </c>
      <c r="T1381" s="6">
        <v>12066579</v>
      </c>
      <c r="U1381" s="6">
        <v>14141785</v>
      </c>
      <c r="V1381" s="6">
        <v>16094445</v>
      </c>
      <c r="W1381" s="6">
        <v>14767233</v>
      </c>
      <c r="X1381" s="6">
        <v>14069491</v>
      </c>
      <c r="Y1381" s="6">
        <v>14585205</v>
      </c>
      <c r="Z1381" s="8">
        <v>24.576629541052402</v>
      </c>
      <c r="AA1381" s="8">
        <v>24.240312844276399</v>
      </c>
      <c r="AB1381" s="8">
        <v>23.857964389810501</v>
      </c>
      <c r="AC1381" s="8">
        <v>24.291360781844698</v>
      </c>
      <c r="AD1381" s="8">
        <v>24.284022876199899</v>
      </c>
      <c r="AE1381" s="8">
        <v>23.673121521608699</v>
      </c>
      <c r="AF1381" s="8">
        <v>23.2599350186164</v>
      </c>
      <c r="AG1381" s="8">
        <v>23.782545368639902</v>
      </c>
      <c r="AH1381" s="8">
        <v>23.742242095222501</v>
      </c>
      <c r="AI1381" s="8">
        <v>23.763679115153199</v>
      </c>
      <c r="AJ1381" s="8">
        <v>24.5453265685234</v>
      </c>
      <c r="AK1381" s="8">
        <v>23.823865938459001</v>
      </c>
      <c r="AL1381" s="8">
        <v>24.517711072559798</v>
      </c>
      <c r="AM1381" s="8">
        <v>23.524513379302299</v>
      </c>
      <c r="AN1381" s="8">
        <v>23.7534608952582</v>
      </c>
      <c r="AO1381" s="8">
        <v>23.940059492064499</v>
      </c>
      <c r="AP1381" s="8">
        <v>23.8158961916583</v>
      </c>
      <c r="AQ1381" s="8">
        <v>23.746066800528801</v>
      </c>
      <c r="AR1381" s="8">
        <v>23.798002328157899</v>
      </c>
      <c r="AS1381" s="9">
        <v>4.8868249846002999E-2</v>
      </c>
      <c r="AT1381" s="9">
        <v>1</v>
      </c>
      <c r="AU1381" s="9">
        <v>3.1086637664374601E-2</v>
      </c>
      <c r="AV1381" s="10">
        <v>-1.55358059458703</v>
      </c>
      <c r="AW1381" s="10">
        <v>-1.1607351887003501</v>
      </c>
      <c r="AX1381" s="10">
        <v>-1.35600354028774</v>
      </c>
      <c r="AY1381" s="10">
        <v>1.3384453316406699</v>
      </c>
      <c r="AZ1381" s="10">
        <v>1.1457054118438099</v>
      </c>
      <c r="BA1381" s="10">
        <v>-1.1682281656387401</v>
      </c>
      <c r="BB1381" s="9">
        <v>2.8483472473614602E-2</v>
      </c>
      <c r="BC1381" s="9">
        <v>0.67140636134583198</v>
      </c>
      <c r="BD1381" s="9">
        <v>0.135190357378556</v>
      </c>
      <c r="BE1381" s="9">
        <v>0.196905310101435</v>
      </c>
      <c r="BF1381" s="9">
        <v>0.76212321137748196</v>
      </c>
      <c r="BG1381" s="9">
        <v>0.64236289295234905</v>
      </c>
      <c r="BH1381" s="11" t="str">
        <f t="shared" si="183"/>
        <v/>
      </c>
      <c r="BI1381" s="11" t="str">
        <f t="shared" si="183"/>
        <v/>
      </c>
      <c r="BJ1381" s="11" t="str">
        <f t="shared" si="183"/>
        <v/>
      </c>
      <c r="BK1381" s="11" t="str">
        <f t="shared" si="181"/>
        <v/>
      </c>
      <c r="BL1381" s="11" t="str">
        <f t="shared" si="181"/>
        <v/>
      </c>
      <c r="BM1381" s="11" t="str">
        <f t="shared" si="181"/>
        <v/>
      </c>
      <c r="BN1381" s="11" t="str">
        <f t="shared" si="187"/>
        <v/>
      </c>
      <c r="BO1381" s="11" t="str">
        <f t="shared" si="188"/>
        <v/>
      </c>
      <c r="BP1381" s="11" t="str">
        <f t="shared" si="189"/>
        <v/>
      </c>
      <c r="BR1381" s="11">
        <f t="shared" si="186"/>
        <v>1376</v>
      </c>
      <c r="BS1381" s="6" t="str">
        <f t="shared" si="186"/>
        <v>MA_7657529g0010</v>
      </c>
      <c r="BT1381" s="6" t="str">
        <f t="shared" si="186"/>
        <v>coatomer subunit delta</v>
      </c>
      <c r="BU1381" s="28">
        <f t="shared" si="184"/>
        <v>-1.6</v>
      </c>
      <c r="BV1381" s="28">
        <f t="shared" si="184"/>
        <v>-1.2</v>
      </c>
      <c r="BW1381" s="28">
        <f t="shared" si="184"/>
        <v>-1.4</v>
      </c>
      <c r="BX1381" s="28">
        <f t="shared" si="182"/>
        <v>1.3</v>
      </c>
      <c r="BY1381" s="28">
        <f t="shared" si="182"/>
        <v>1.1000000000000001</v>
      </c>
      <c r="BZ1381" s="28">
        <f t="shared" si="182"/>
        <v>-1.2</v>
      </c>
    </row>
    <row r="1382" spans="1:78">
      <c r="A1382" s="6">
        <v>1377</v>
      </c>
      <c r="B1382" s="6" t="s">
        <v>2485</v>
      </c>
      <c r="C1382" s="6" t="s">
        <v>2486</v>
      </c>
      <c r="D1382" s="6" t="str">
        <f t="shared" si="185"/>
        <v>Protein 1377 / MA_257104g0010 / Chorismate synthase</v>
      </c>
      <c r="E1382" s="6">
        <v>4</v>
      </c>
      <c r="F1382" s="6">
        <v>2</v>
      </c>
      <c r="G1382" s="6">
        <v>4911499</v>
      </c>
      <c r="H1382" s="6">
        <v>9548968</v>
      </c>
      <c r="I1382" s="6">
        <v>5041436</v>
      </c>
      <c r="J1382" s="6">
        <v>4692740</v>
      </c>
      <c r="K1382" s="6">
        <v>7356156</v>
      </c>
      <c r="L1382" s="6">
        <v>9219319</v>
      </c>
      <c r="M1382" s="6">
        <v>6637412</v>
      </c>
      <c r="N1382" s="6">
        <v>9012189</v>
      </c>
      <c r="O1382" s="6">
        <v>8390220</v>
      </c>
      <c r="P1382" s="6">
        <v>3799598</v>
      </c>
      <c r="Q1382" s="6">
        <v>2119250</v>
      </c>
      <c r="R1382" s="6">
        <v>3186881</v>
      </c>
      <c r="S1382" s="6">
        <v>2463920</v>
      </c>
      <c r="T1382" s="6">
        <v>1101050</v>
      </c>
      <c r="U1382" s="6">
        <v>2362964</v>
      </c>
      <c r="V1382" s="6">
        <v>2591722</v>
      </c>
      <c r="W1382" s="6">
        <v>3058456</v>
      </c>
      <c r="X1382" s="6">
        <v>4319517</v>
      </c>
      <c r="Y1382" s="6">
        <v>3129357</v>
      </c>
      <c r="Z1382" s="8">
        <v>22.227731974682399</v>
      </c>
      <c r="AA1382" s="8">
        <v>23.186913392343399</v>
      </c>
      <c r="AB1382" s="8">
        <v>22.2654032980887</v>
      </c>
      <c r="AC1382" s="8">
        <v>22.161999099773102</v>
      </c>
      <c r="AD1382" s="8">
        <v>22.810520644239901</v>
      </c>
      <c r="AE1382" s="8">
        <v>23.136228756897701</v>
      </c>
      <c r="AF1382" s="8">
        <v>22.662189397857901</v>
      </c>
      <c r="AG1382" s="8">
        <v>23.1034461388344</v>
      </c>
      <c r="AH1382" s="8">
        <v>23.000277209399002</v>
      </c>
      <c r="AI1382" s="8">
        <v>21.857415357857899</v>
      </c>
      <c r="AJ1382" s="8">
        <v>21.015122356414</v>
      </c>
      <c r="AK1382" s="8">
        <v>21.603713718369299</v>
      </c>
      <c r="AL1382" s="8">
        <v>21.232523983848498</v>
      </c>
      <c r="AM1382" s="8">
        <v>20.0704485542248</v>
      </c>
      <c r="AN1382" s="8">
        <v>21.172166219195802</v>
      </c>
      <c r="AO1382" s="8">
        <v>21.305479545752402</v>
      </c>
      <c r="AP1382" s="8">
        <v>21.544372090442</v>
      </c>
      <c r="AQ1382" s="8">
        <v>22.0424385713745</v>
      </c>
      <c r="AR1382" s="8">
        <v>21.577434821303498</v>
      </c>
      <c r="AS1382" s="9">
        <v>3.82463582112263E-4</v>
      </c>
      <c r="AT1382" s="9">
        <v>0.23537910893669201</v>
      </c>
      <c r="AU1382" s="9">
        <v>8.6124811173323096E-5</v>
      </c>
      <c r="AV1382" s="10">
        <v>1.3613345868436</v>
      </c>
      <c r="AW1382" s="10">
        <v>-2.5930839034322202</v>
      </c>
      <c r="AX1382" s="10">
        <v>-2.00296252961494</v>
      </c>
      <c r="AY1382" s="10">
        <v>-3.53005480432968</v>
      </c>
      <c r="AZ1382" s="10">
        <v>-2.7267021677165602</v>
      </c>
      <c r="BA1382" s="10">
        <v>1.2946242703455499</v>
      </c>
      <c r="BB1382" s="9">
        <v>0.50853818386814198</v>
      </c>
      <c r="BC1382" s="9">
        <v>1.6199208626268601E-3</v>
      </c>
      <c r="BD1382" s="9">
        <v>1.9072533859615701E-2</v>
      </c>
      <c r="BE1382" s="9">
        <v>1.8638063991660599E-4</v>
      </c>
      <c r="BF1382" s="9">
        <v>1.73254428358405E-3</v>
      </c>
      <c r="BG1382" s="9">
        <v>0.60165946212098798</v>
      </c>
      <c r="BH1382" s="11" t="str">
        <f t="shared" si="183"/>
        <v/>
      </c>
      <c r="BI1382" s="11" t="str">
        <f t="shared" si="183"/>
        <v/>
      </c>
      <c r="BJ1382" s="11" t="str">
        <f t="shared" si="183"/>
        <v/>
      </c>
      <c r="BK1382" s="11" t="str">
        <f t="shared" si="181"/>
        <v>x</v>
      </c>
      <c r="BL1382" s="11" t="str">
        <f t="shared" si="181"/>
        <v/>
      </c>
      <c r="BM1382" s="11" t="str">
        <f t="shared" si="181"/>
        <v/>
      </c>
      <c r="BN1382" s="11" t="str">
        <f t="shared" si="187"/>
        <v>x</v>
      </c>
      <c r="BO1382" s="11" t="str">
        <f t="shared" si="188"/>
        <v>x</v>
      </c>
      <c r="BP1382" s="11" t="str">
        <f t="shared" si="189"/>
        <v/>
      </c>
      <c r="BR1382" s="11">
        <f t="shared" si="186"/>
        <v>1377</v>
      </c>
      <c r="BS1382" s="6" t="str">
        <f t="shared" si="186"/>
        <v>MA_257104g0010</v>
      </c>
      <c r="BT1382" s="6" t="str">
        <f t="shared" si="186"/>
        <v>Chorismate synthase</v>
      </c>
      <c r="BU1382" s="28">
        <f t="shared" si="184"/>
        <v>1.4</v>
      </c>
      <c r="BV1382" s="28">
        <f t="shared" si="184"/>
        <v>-2.6</v>
      </c>
      <c r="BW1382" s="28">
        <f t="shared" si="184"/>
        <v>-2</v>
      </c>
      <c r="BX1382" s="28" t="str">
        <f t="shared" si="182"/>
        <v>-3,5*</v>
      </c>
      <c r="BY1382" s="28">
        <f t="shared" si="182"/>
        <v>-2.7</v>
      </c>
      <c r="BZ1382" s="28">
        <f t="shared" si="182"/>
        <v>1.3</v>
      </c>
    </row>
    <row r="1383" spans="1:78">
      <c r="A1383" s="6">
        <v>1378</v>
      </c>
      <c r="B1383" s="6" t="s">
        <v>2487</v>
      </c>
      <c r="C1383" s="6" t="s">
        <v>1879</v>
      </c>
      <c r="D1383" s="6" t="str">
        <f t="shared" si="185"/>
        <v>Protein 1378 / MA_10434807g0010 / IAA-amino acid hydrolase ILR1-like 5</v>
      </c>
      <c r="E1383" s="6">
        <v>5</v>
      </c>
      <c r="F1383" s="6">
        <v>5</v>
      </c>
      <c r="G1383" s="6">
        <v>7034160</v>
      </c>
      <c r="H1383" s="6">
        <v>6721555</v>
      </c>
      <c r="I1383" s="6">
        <v>5940756</v>
      </c>
      <c r="J1383" s="6">
        <v>7950809</v>
      </c>
      <c r="K1383" s="6">
        <v>6703352</v>
      </c>
      <c r="L1383" s="6">
        <v>4517227</v>
      </c>
      <c r="M1383" s="6">
        <v>5338614</v>
      </c>
      <c r="N1383" s="6">
        <v>5891995</v>
      </c>
      <c r="O1383" s="6">
        <v>3934579</v>
      </c>
      <c r="P1383" s="6">
        <v>6316376</v>
      </c>
      <c r="Q1383" s="6">
        <v>6377309</v>
      </c>
      <c r="R1383" s="6">
        <v>7286916</v>
      </c>
      <c r="S1383" s="6">
        <v>6847684</v>
      </c>
      <c r="T1383" s="6">
        <v>6689981</v>
      </c>
      <c r="U1383" s="6">
        <v>6534804</v>
      </c>
      <c r="V1383" s="6">
        <v>7710292</v>
      </c>
      <c r="W1383" s="6">
        <v>6862012</v>
      </c>
      <c r="X1383" s="6">
        <v>8190532</v>
      </c>
      <c r="Y1383" s="6">
        <v>8509210</v>
      </c>
      <c r="Z1383" s="8">
        <v>22.745946720406401</v>
      </c>
      <c r="AA1383" s="8">
        <v>22.6803636016243</v>
      </c>
      <c r="AB1383" s="8">
        <v>22.502215104398999</v>
      </c>
      <c r="AC1383" s="8">
        <v>22.922670232350999</v>
      </c>
      <c r="AD1383" s="8">
        <v>22.676451262578201</v>
      </c>
      <c r="AE1383" s="8">
        <v>22.107005983331099</v>
      </c>
      <c r="AF1383" s="8">
        <v>22.3480338103256</v>
      </c>
      <c r="AG1383" s="8">
        <v>22.4903247754145</v>
      </c>
      <c r="AH1383" s="8">
        <v>21.9077778449284</v>
      </c>
      <c r="AI1383" s="8">
        <v>22.590665623547899</v>
      </c>
      <c r="AJ1383" s="8">
        <v>22.604516355173999</v>
      </c>
      <c r="AK1383" s="8">
        <v>22.796876929432901</v>
      </c>
      <c r="AL1383" s="8">
        <v>22.707184696566799</v>
      </c>
      <c r="AM1383" s="8">
        <v>22.6735706828449</v>
      </c>
      <c r="AN1383" s="8">
        <v>22.639712534883</v>
      </c>
      <c r="AO1383" s="8">
        <v>22.8783540674638</v>
      </c>
      <c r="AP1383" s="8">
        <v>22.710200218146799</v>
      </c>
      <c r="AQ1383" s="8">
        <v>22.965525731670901</v>
      </c>
      <c r="AR1383" s="8">
        <v>23.020593766806801</v>
      </c>
      <c r="AS1383" s="9">
        <v>1.3190011922473901E-3</v>
      </c>
      <c r="AT1383" s="9">
        <v>0.97988698868197599</v>
      </c>
      <c r="AU1383" s="9">
        <v>3.9764556646596199E-4</v>
      </c>
      <c r="AV1383" s="10">
        <v>-1.4066308666262</v>
      </c>
      <c r="AW1383" s="10">
        <v>-1.02169637715953</v>
      </c>
      <c r="AX1383" s="10">
        <v>1.09988133360806</v>
      </c>
      <c r="AY1383" s="10">
        <v>1.37676015895921</v>
      </c>
      <c r="AZ1383" s="10">
        <v>1.5471270334790901</v>
      </c>
      <c r="BA1383" s="10">
        <v>1.12374477385274</v>
      </c>
      <c r="BB1383" s="9">
        <v>2.83433418753554E-3</v>
      </c>
      <c r="BC1383" s="9">
        <v>0.991097464315988</v>
      </c>
      <c r="BD1383" s="9">
        <v>0.58342666266077203</v>
      </c>
      <c r="BE1383" s="9">
        <v>4.8512237007111202E-3</v>
      </c>
      <c r="BF1383" s="9">
        <v>2.8045819813760098E-4</v>
      </c>
      <c r="BG1383" s="9">
        <v>0.41870644954507602</v>
      </c>
      <c r="BH1383" s="11" t="str">
        <f t="shared" si="183"/>
        <v/>
      </c>
      <c r="BI1383" s="11" t="str">
        <f t="shared" si="183"/>
        <v/>
      </c>
      <c r="BJ1383" s="11" t="str">
        <f t="shared" si="183"/>
        <v/>
      </c>
      <c r="BK1383" s="11" t="str">
        <f t="shared" si="181"/>
        <v/>
      </c>
      <c r="BL1383" s="11" t="str">
        <f t="shared" si="181"/>
        <v/>
      </c>
      <c r="BM1383" s="11" t="str">
        <f t="shared" si="181"/>
        <v/>
      </c>
      <c r="BN1383" s="11" t="str">
        <f t="shared" si="187"/>
        <v/>
      </c>
      <c r="BO1383" s="11" t="str">
        <f t="shared" si="188"/>
        <v/>
      </c>
      <c r="BP1383" s="11" t="str">
        <f t="shared" si="189"/>
        <v/>
      </c>
      <c r="BR1383" s="11">
        <f t="shared" si="186"/>
        <v>1378</v>
      </c>
      <c r="BS1383" s="6" t="str">
        <f t="shared" si="186"/>
        <v>MA_10434807g0010</v>
      </c>
      <c r="BT1383" s="6" t="str">
        <f t="shared" si="186"/>
        <v>IAA-amino acid hydrolase ILR1-like 5</v>
      </c>
      <c r="BU1383" s="28">
        <f t="shared" si="184"/>
        <v>-1.4</v>
      </c>
      <c r="BV1383" s="28">
        <f t="shared" si="184"/>
        <v>-1</v>
      </c>
      <c r="BW1383" s="28">
        <f t="shared" si="184"/>
        <v>1.1000000000000001</v>
      </c>
      <c r="BX1383" s="28">
        <f t="shared" si="182"/>
        <v>1.4</v>
      </c>
      <c r="BY1383" s="28">
        <f t="shared" si="182"/>
        <v>1.5</v>
      </c>
      <c r="BZ1383" s="28">
        <f t="shared" si="182"/>
        <v>1.1000000000000001</v>
      </c>
    </row>
    <row r="1384" spans="1:78">
      <c r="A1384" s="6">
        <v>1379</v>
      </c>
      <c r="B1384" s="6" t="s">
        <v>2488</v>
      </c>
      <c r="C1384" s="6" t="s">
        <v>2489</v>
      </c>
      <c r="D1384" s="6" t="str">
        <f t="shared" si="185"/>
        <v>Protein 1379 / MA_10434633g0010 / Armadillo-like helical</v>
      </c>
      <c r="E1384" s="6">
        <v>4</v>
      </c>
      <c r="F1384" s="6">
        <v>4</v>
      </c>
      <c r="G1384" s="6">
        <v>12547201</v>
      </c>
      <c r="H1384" s="6">
        <v>7524830</v>
      </c>
      <c r="I1384" s="6">
        <v>7239964</v>
      </c>
      <c r="J1384" s="6">
        <v>5262826</v>
      </c>
      <c r="K1384" s="6">
        <v>8498253</v>
      </c>
      <c r="L1384" s="6">
        <v>8178212</v>
      </c>
      <c r="M1384" s="6">
        <v>6672194</v>
      </c>
      <c r="N1384" s="6">
        <v>7509228</v>
      </c>
      <c r="O1384" s="6">
        <v>7498325</v>
      </c>
      <c r="P1384" s="6">
        <v>4484298</v>
      </c>
      <c r="Q1384" s="6">
        <v>8194971</v>
      </c>
      <c r="R1384" s="6">
        <v>5873568</v>
      </c>
      <c r="S1384" s="6">
        <v>5584342</v>
      </c>
      <c r="T1384" s="6">
        <v>6346550</v>
      </c>
      <c r="U1384" s="6">
        <v>8479150</v>
      </c>
      <c r="V1384" s="6">
        <v>8920115</v>
      </c>
      <c r="W1384" s="6">
        <v>8056735</v>
      </c>
      <c r="X1384" s="6">
        <v>8313671</v>
      </c>
      <c r="Y1384" s="6">
        <v>8621760</v>
      </c>
      <c r="Z1384" s="8">
        <v>23.5808622312727</v>
      </c>
      <c r="AA1384" s="8">
        <v>22.8432275583822</v>
      </c>
      <c r="AB1384" s="8">
        <v>22.787551092993098</v>
      </c>
      <c r="AC1384" s="8">
        <v>22.3274062664374</v>
      </c>
      <c r="AD1384" s="8">
        <v>23.0187348638358</v>
      </c>
      <c r="AE1384" s="8">
        <v>22.963354030988199</v>
      </c>
      <c r="AF1384" s="8">
        <v>22.669729806363499</v>
      </c>
      <c r="AG1384" s="8">
        <v>22.840233165769401</v>
      </c>
      <c r="AH1384" s="8">
        <v>22.8381369270557</v>
      </c>
      <c r="AI1384" s="8">
        <v>22.0964507236577</v>
      </c>
      <c r="AJ1384" s="8">
        <v>22.966307413312698</v>
      </c>
      <c r="AK1384" s="8">
        <v>22.485805728896199</v>
      </c>
      <c r="AL1384" s="8">
        <v>22.41295586807</v>
      </c>
      <c r="AM1384" s="8">
        <v>22.597541121763101</v>
      </c>
      <c r="AN1384" s="8">
        <v>23.015488217102298</v>
      </c>
      <c r="AO1384" s="8">
        <v>23.088630879117801</v>
      </c>
      <c r="AP1384" s="8">
        <v>22.941763872888</v>
      </c>
      <c r="AQ1384" s="8">
        <v>22.987054226107698</v>
      </c>
      <c r="AR1384" s="8">
        <v>23.039550972755801</v>
      </c>
      <c r="AS1384" s="9">
        <v>0.10685198665778201</v>
      </c>
      <c r="AT1384" s="9">
        <v>1</v>
      </c>
      <c r="AU1384" s="9">
        <v>7.7790428176553503E-2</v>
      </c>
      <c r="AV1384" s="10">
        <v>-1.0597271947517899</v>
      </c>
      <c r="AW1384" s="10">
        <v>-1.31927400221366</v>
      </c>
      <c r="AX1384" s="10">
        <v>1.0739607223379499</v>
      </c>
      <c r="AY1384" s="10">
        <v>-1.24491851180875</v>
      </c>
      <c r="AZ1384" s="10">
        <v>1.1381053835568</v>
      </c>
      <c r="BA1384" s="10">
        <v>1.4168484603790601</v>
      </c>
      <c r="BB1384" s="9">
        <v>0.97272860621637902</v>
      </c>
      <c r="BC1384" s="9">
        <v>0.176766350052631</v>
      </c>
      <c r="BD1384" s="9">
        <v>0.94272874222807101</v>
      </c>
      <c r="BE1384" s="9">
        <v>0.39909465908612002</v>
      </c>
      <c r="BF1384" s="9">
        <v>0.77628667127287099</v>
      </c>
      <c r="BG1384" s="9">
        <v>6.6608173553068695E-2</v>
      </c>
      <c r="BH1384" s="11" t="str">
        <f t="shared" si="183"/>
        <v/>
      </c>
      <c r="BI1384" s="11" t="str">
        <f t="shared" si="183"/>
        <v/>
      </c>
      <c r="BJ1384" s="11" t="str">
        <f t="shared" si="183"/>
        <v/>
      </c>
      <c r="BK1384" s="11" t="str">
        <f t="shared" si="181"/>
        <v/>
      </c>
      <c r="BL1384" s="11" t="str">
        <f t="shared" si="181"/>
        <v/>
      </c>
      <c r="BM1384" s="11" t="str">
        <f t="shared" si="181"/>
        <v/>
      </c>
      <c r="BN1384" s="11" t="str">
        <f t="shared" si="187"/>
        <v/>
      </c>
      <c r="BO1384" s="11" t="str">
        <f t="shared" si="188"/>
        <v/>
      </c>
      <c r="BP1384" s="11" t="str">
        <f t="shared" si="189"/>
        <v/>
      </c>
      <c r="BR1384" s="11">
        <f t="shared" si="186"/>
        <v>1379</v>
      </c>
      <c r="BS1384" s="6" t="str">
        <f t="shared" si="186"/>
        <v>MA_10434633g0010</v>
      </c>
      <c r="BT1384" s="6" t="str">
        <f t="shared" si="186"/>
        <v>Armadillo-like helical</v>
      </c>
      <c r="BU1384" s="28">
        <f t="shared" si="184"/>
        <v>-1.1000000000000001</v>
      </c>
      <c r="BV1384" s="28">
        <f t="shared" si="184"/>
        <v>-1.3</v>
      </c>
      <c r="BW1384" s="28">
        <f t="shared" si="184"/>
        <v>1.1000000000000001</v>
      </c>
      <c r="BX1384" s="28">
        <f t="shared" si="182"/>
        <v>-1.2</v>
      </c>
      <c r="BY1384" s="28">
        <f t="shared" si="182"/>
        <v>1.1000000000000001</v>
      </c>
      <c r="BZ1384" s="28">
        <f t="shared" si="182"/>
        <v>1.4</v>
      </c>
    </row>
    <row r="1385" spans="1:78">
      <c r="A1385" s="6">
        <v>1380</v>
      </c>
      <c r="B1385" s="6" t="s">
        <v>2490</v>
      </c>
      <c r="C1385" s="6" t="s">
        <v>2491</v>
      </c>
      <c r="D1385" s="6" t="str">
        <f t="shared" si="185"/>
        <v>Protein 1380 / MA_713708g0010 / proteasome subunit alpha type-1-b</v>
      </c>
      <c r="E1385" s="6">
        <v>8</v>
      </c>
      <c r="F1385" s="6">
        <v>3</v>
      </c>
      <c r="G1385" s="6">
        <v>19383759</v>
      </c>
      <c r="H1385" s="6">
        <v>11688858</v>
      </c>
      <c r="I1385" s="6">
        <v>17154491</v>
      </c>
      <c r="J1385" s="6">
        <v>17451477</v>
      </c>
      <c r="K1385" s="6">
        <v>15000836</v>
      </c>
      <c r="L1385" s="6">
        <v>12633480</v>
      </c>
      <c r="M1385" s="6">
        <v>24842216</v>
      </c>
      <c r="N1385" s="6">
        <v>12785899</v>
      </c>
      <c r="O1385" s="6">
        <v>12595138</v>
      </c>
      <c r="P1385" s="6">
        <v>16170498</v>
      </c>
      <c r="Q1385" s="6">
        <v>14725269</v>
      </c>
      <c r="R1385" s="6">
        <v>16011586</v>
      </c>
      <c r="S1385" s="6">
        <v>12668403</v>
      </c>
      <c r="T1385" s="6">
        <v>30991558</v>
      </c>
      <c r="U1385" s="6">
        <v>14938840</v>
      </c>
      <c r="V1385" s="6">
        <v>12582367</v>
      </c>
      <c r="W1385" s="6">
        <v>14158380</v>
      </c>
      <c r="X1385" s="6">
        <v>13349571</v>
      </c>
      <c r="Y1385" s="6">
        <v>13528268</v>
      </c>
      <c r="Z1385" s="8">
        <v>24.208345037069201</v>
      </c>
      <c r="AA1385" s="8">
        <v>23.478630649836699</v>
      </c>
      <c r="AB1385" s="8">
        <v>24.032082983772501</v>
      </c>
      <c r="AC1385" s="8">
        <v>24.056845807832701</v>
      </c>
      <c r="AD1385" s="8">
        <v>23.838539568895701</v>
      </c>
      <c r="AE1385" s="8">
        <v>23.590748760755702</v>
      </c>
      <c r="AF1385" s="8">
        <v>24.566290536224599</v>
      </c>
      <c r="AG1385" s="8">
        <v>23.6080502668908</v>
      </c>
      <c r="AH1385" s="8">
        <v>23.586363593415498</v>
      </c>
      <c r="AI1385" s="8">
        <v>23.946860774134201</v>
      </c>
      <c r="AJ1385" s="8">
        <v>23.811790653542101</v>
      </c>
      <c r="AK1385" s="8">
        <v>23.932612882809501</v>
      </c>
      <c r="AL1385" s="8">
        <v>23.594731331610799</v>
      </c>
      <c r="AM1385" s="8">
        <v>24.885371947769901</v>
      </c>
      <c r="AN1385" s="8">
        <v>23.832564791507298</v>
      </c>
      <c r="AO1385" s="8">
        <v>23.5849000123381</v>
      </c>
      <c r="AP1385" s="8">
        <v>23.755152866096399</v>
      </c>
      <c r="AQ1385" s="8">
        <v>23.670290044617499</v>
      </c>
      <c r="AR1385" s="8">
        <v>23.689473809678301</v>
      </c>
      <c r="AS1385" s="9">
        <v>0.59963228722150297</v>
      </c>
      <c r="AT1385" s="9">
        <v>1</v>
      </c>
      <c r="AU1385" s="9">
        <v>0.56698072762237395</v>
      </c>
      <c r="AV1385" s="10">
        <v>-1.06070650428015</v>
      </c>
      <c r="AW1385" s="10">
        <v>1.0802645843579299</v>
      </c>
      <c r="AX1385" s="10">
        <v>-1.1618408854472699</v>
      </c>
      <c r="AY1385" s="10">
        <v>1.1458436709719499</v>
      </c>
      <c r="AZ1385" s="10">
        <v>-1.0953462439977699</v>
      </c>
      <c r="BA1385" s="10">
        <v>-1.2550955612077499</v>
      </c>
      <c r="BB1385" s="9">
        <v>0.98552078277611199</v>
      </c>
      <c r="BC1385" s="9">
        <v>0.96298108679100602</v>
      </c>
      <c r="BD1385" s="9">
        <v>0.79098281782616597</v>
      </c>
      <c r="BE1385" s="9">
        <v>0.85637084094933102</v>
      </c>
      <c r="BF1385" s="9">
        <v>0.95025520121194695</v>
      </c>
      <c r="BG1385" s="9">
        <v>0.51581000807938104</v>
      </c>
      <c r="BH1385" s="11" t="str">
        <f t="shared" si="183"/>
        <v/>
      </c>
      <c r="BI1385" s="11" t="str">
        <f t="shared" si="183"/>
        <v/>
      </c>
      <c r="BJ1385" s="11" t="str">
        <f t="shared" si="183"/>
        <v/>
      </c>
      <c r="BK1385" s="11" t="str">
        <f t="shared" si="181"/>
        <v/>
      </c>
      <c r="BL1385" s="11" t="str">
        <f t="shared" si="181"/>
        <v/>
      </c>
      <c r="BM1385" s="11" t="str">
        <f t="shared" si="181"/>
        <v/>
      </c>
      <c r="BN1385" s="11" t="str">
        <f t="shared" si="187"/>
        <v/>
      </c>
      <c r="BO1385" s="11" t="str">
        <f t="shared" si="188"/>
        <v/>
      </c>
      <c r="BP1385" s="11" t="str">
        <f t="shared" si="189"/>
        <v/>
      </c>
      <c r="BR1385" s="11">
        <f t="shared" si="186"/>
        <v>1380</v>
      </c>
      <c r="BS1385" s="6" t="str">
        <f t="shared" si="186"/>
        <v>MA_713708g0010</v>
      </c>
      <c r="BT1385" s="6" t="str">
        <f t="shared" si="186"/>
        <v>proteasome subunit alpha type-1-b</v>
      </c>
      <c r="BU1385" s="28">
        <f t="shared" si="184"/>
        <v>-1.1000000000000001</v>
      </c>
      <c r="BV1385" s="28">
        <f t="shared" si="184"/>
        <v>1.1000000000000001</v>
      </c>
      <c r="BW1385" s="28">
        <f t="shared" si="184"/>
        <v>-1.2</v>
      </c>
      <c r="BX1385" s="28">
        <f t="shared" si="182"/>
        <v>1.1000000000000001</v>
      </c>
      <c r="BY1385" s="28">
        <f t="shared" si="182"/>
        <v>-1.1000000000000001</v>
      </c>
      <c r="BZ1385" s="28">
        <f t="shared" si="182"/>
        <v>-1.3</v>
      </c>
    </row>
    <row r="1386" spans="1:78">
      <c r="A1386" s="6">
        <v>1381</v>
      </c>
      <c r="B1386" s="6" t="s">
        <v>2492</v>
      </c>
      <c r="C1386" s="6" t="s">
        <v>2464</v>
      </c>
      <c r="D1386" s="6" t="str">
        <f t="shared" si="185"/>
        <v>Protein 1381 / MA_239309g0010 / ER membrane complex subunit 8 9 homolog</v>
      </c>
      <c r="E1386" s="6">
        <v>5</v>
      </c>
      <c r="F1386" s="6">
        <v>5</v>
      </c>
      <c r="G1386" s="6">
        <v>9534292</v>
      </c>
      <c r="H1386" s="6">
        <v>7942519</v>
      </c>
      <c r="I1386" s="6">
        <v>8930892</v>
      </c>
      <c r="J1386" s="6">
        <v>4509892</v>
      </c>
      <c r="K1386" s="6">
        <v>8339043</v>
      </c>
      <c r="L1386" s="6">
        <v>10814256</v>
      </c>
      <c r="M1386" s="6">
        <v>9336370</v>
      </c>
      <c r="N1386" s="6">
        <v>13079435</v>
      </c>
      <c r="O1386" s="6">
        <v>6068121</v>
      </c>
      <c r="P1386" s="6">
        <v>5827870</v>
      </c>
      <c r="Q1386" s="6">
        <v>7247522</v>
      </c>
      <c r="R1386" s="6">
        <v>9217369</v>
      </c>
      <c r="S1386" s="6">
        <v>5365613</v>
      </c>
      <c r="T1386" s="6">
        <v>4572553</v>
      </c>
      <c r="U1386" s="6">
        <v>10825605</v>
      </c>
      <c r="V1386" s="6">
        <v>13792812</v>
      </c>
      <c r="W1386" s="6">
        <v>10026570</v>
      </c>
      <c r="X1386" s="6">
        <v>7219842</v>
      </c>
      <c r="Y1386" s="6">
        <v>9374530</v>
      </c>
      <c r="Z1386" s="8">
        <v>23.184694379806299</v>
      </c>
      <c r="AA1386" s="8">
        <v>22.921165205465101</v>
      </c>
      <c r="AB1386" s="8">
        <v>23.0903728454219</v>
      </c>
      <c r="AC1386" s="8">
        <v>22.104661454483299</v>
      </c>
      <c r="AD1386" s="8">
        <v>22.9914503968341</v>
      </c>
      <c r="AE1386" s="8">
        <v>23.366431078283298</v>
      </c>
      <c r="AF1386" s="8">
        <v>23.154430305453801</v>
      </c>
      <c r="AG1386" s="8">
        <v>23.640796885452499</v>
      </c>
      <c r="AH1386" s="8">
        <v>22.532818422931399</v>
      </c>
      <c r="AI1386" s="8">
        <v>22.474537265455599</v>
      </c>
      <c r="AJ1386" s="8">
        <v>22.789056376947499</v>
      </c>
      <c r="AK1386" s="8">
        <v>23.1359235767763</v>
      </c>
      <c r="AL1386" s="8">
        <v>22.355311571907102</v>
      </c>
      <c r="AM1386" s="8">
        <v>22.124568461527598</v>
      </c>
      <c r="AN1386" s="8">
        <v>23.3679443179035</v>
      </c>
      <c r="AO1386" s="8">
        <v>23.717413279502999</v>
      </c>
      <c r="AP1386" s="8">
        <v>23.2573248214774</v>
      </c>
      <c r="AQ1386" s="8">
        <v>22.783535834648401</v>
      </c>
      <c r="AR1386" s="8">
        <v>23.160314930895598</v>
      </c>
      <c r="AS1386" s="9">
        <v>0.10223913316974</v>
      </c>
      <c r="AT1386" s="9">
        <v>1</v>
      </c>
      <c r="AU1386" s="9">
        <v>7.38232651872259E-2</v>
      </c>
      <c r="AV1386" s="10">
        <v>1.2441412755497101</v>
      </c>
      <c r="AW1386" s="10">
        <v>-1.2163761260977899</v>
      </c>
      <c r="AX1386" s="10">
        <v>1.31844535752377</v>
      </c>
      <c r="AY1386" s="10">
        <v>-1.5133437450715299</v>
      </c>
      <c r="AZ1386" s="10">
        <v>1.05972318693568</v>
      </c>
      <c r="BA1386" s="10">
        <v>1.6037254564563801</v>
      </c>
      <c r="BB1386" s="9">
        <v>0.66469289402565301</v>
      </c>
      <c r="BC1386" s="9">
        <v>0.69762512475441996</v>
      </c>
      <c r="BD1386" s="9">
        <v>0.43658051409744802</v>
      </c>
      <c r="BE1386" s="9">
        <v>0.17244123847099599</v>
      </c>
      <c r="BF1386" s="9">
        <v>0.98966296700087697</v>
      </c>
      <c r="BG1386" s="9">
        <v>7.8035671866991105E-2</v>
      </c>
      <c r="BH1386" s="11" t="str">
        <f t="shared" si="183"/>
        <v/>
      </c>
      <c r="BI1386" s="11" t="str">
        <f t="shared" si="183"/>
        <v/>
      </c>
      <c r="BJ1386" s="11" t="str">
        <f t="shared" si="183"/>
        <v/>
      </c>
      <c r="BK1386" s="11" t="str">
        <f t="shared" si="181"/>
        <v/>
      </c>
      <c r="BL1386" s="11" t="str">
        <f t="shared" si="181"/>
        <v/>
      </c>
      <c r="BM1386" s="11" t="str">
        <f t="shared" si="181"/>
        <v/>
      </c>
      <c r="BN1386" s="11" t="str">
        <f t="shared" si="187"/>
        <v/>
      </c>
      <c r="BO1386" s="11" t="str">
        <f t="shared" si="188"/>
        <v/>
      </c>
      <c r="BP1386" s="11" t="str">
        <f t="shared" si="189"/>
        <v/>
      </c>
      <c r="BR1386" s="11">
        <f t="shared" si="186"/>
        <v>1381</v>
      </c>
      <c r="BS1386" s="6" t="str">
        <f t="shared" si="186"/>
        <v>MA_239309g0010</v>
      </c>
      <c r="BT1386" s="6" t="str">
        <f t="shared" si="186"/>
        <v>ER membrane complex subunit 8 9 homolog</v>
      </c>
      <c r="BU1386" s="28">
        <f t="shared" si="184"/>
        <v>1.2</v>
      </c>
      <c r="BV1386" s="28">
        <f t="shared" si="184"/>
        <v>-1.2</v>
      </c>
      <c r="BW1386" s="28">
        <f t="shared" si="184"/>
        <v>1.3</v>
      </c>
      <c r="BX1386" s="28">
        <f t="shared" si="182"/>
        <v>-1.5</v>
      </c>
      <c r="BY1386" s="28">
        <f t="shared" si="182"/>
        <v>1.1000000000000001</v>
      </c>
      <c r="BZ1386" s="28">
        <f t="shared" si="182"/>
        <v>1.6</v>
      </c>
    </row>
    <row r="1387" spans="1:78">
      <c r="A1387" s="6">
        <v>1382</v>
      </c>
      <c r="B1387" s="6" t="s">
        <v>2493</v>
      </c>
      <c r="C1387" s="6" t="s">
        <v>534</v>
      </c>
      <c r="D1387" s="6" t="str">
        <f t="shared" si="185"/>
        <v>Protein 1382 / MA_10432683g0020 / unknown</v>
      </c>
      <c r="E1387" s="6">
        <v>2</v>
      </c>
      <c r="F1387" s="6">
        <v>2</v>
      </c>
      <c r="G1387" s="6">
        <v>5140951</v>
      </c>
      <c r="H1387" s="6">
        <v>5132274</v>
      </c>
      <c r="I1387" s="6">
        <v>2187686</v>
      </c>
      <c r="J1387" s="6">
        <v>6072718</v>
      </c>
      <c r="K1387" s="6">
        <v>3766237</v>
      </c>
      <c r="L1387" s="6">
        <v>3503061</v>
      </c>
      <c r="M1387" s="6">
        <v>2018045</v>
      </c>
      <c r="N1387" s="6">
        <v>2681581</v>
      </c>
      <c r="O1387" s="6">
        <v>3270018</v>
      </c>
      <c r="P1387" s="6">
        <v>5739762</v>
      </c>
      <c r="Q1387" s="6">
        <v>3813897</v>
      </c>
      <c r="R1387" s="6">
        <v>6456619</v>
      </c>
      <c r="S1387" s="6">
        <v>7679648</v>
      </c>
      <c r="T1387" s="6">
        <v>1166698</v>
      </c>
      <c r="U1387" s="6">
        <v>1623041</v>
      </c>
      <c r="V1387" s="6">
        <v>2393434</v>
      </c>
      <c r="W1387" s="6">
        <v>1724939</v>
      </c>
      <c r="X1387" s="6">
        <v>1938391</v>
      </c>
      <c r="Y1387" s="6">
        <v>1288070</v>
      </c>
      <c r="Z1387" s="8">
        <v>22.293603830703599</v>
      </c>
      <c r="AA1387" s="8">
        <v>22.291166763892299</v>
      </c>
      <c r="AB1387" s="8">
        <v>21.060974251352501</v>
      </c>
      <c r="AC1387" s="8">
        <v>22.5339109453543</v>
      </c>
      <c r="AD1387" s="8">
        <v>21.8446923573715</v>
      </c>
      <c r="AE1387" s="8">
        <v>21.740184679825301</v>
      </c>
      <c r="AF1387" s="8">
        <v>20.944526914508302</v>
      </c>
      <c r="AG1387" s="8">
        <v>21.354652401478699</v>
      </c>
      <c r="AH1387" s="8">
        <v>21.640867146466299</v>
      </c>
      <c r="AI1387" s="8">
        <v>22.452559485922301</v>
      </c>
      <c r="AJ1387" s="8">
        <v>21.8628344513609</v>
      </c>
      <c r="AK1387" s="8">
        <v>22.622347466623498</v>
      </c>
      <c r="AL1387" s="8">
        <v>22.872608755232498</v>
      </c>
      <c r="AM1387" s="8">
        <v>20.153999736807101</v>
      </c>
      <c r="AN1387" s="8">
        <v>20.630268013911</v>
      </c>
      <c r="AO1387" s="8">
        <v>21.1906505929772</v>
      </c>
      <c r="AP1387" s="8">
        <v>20.718113913270901</v>
      </c>
      <c r="AQ1387" s="8">
        <v>20.886428180770899</v>
      </c>
      <c r="AR1387" s="8">
        <v>20.2967795679853</v>
      </c>
      <c r="AS1387" s="9">
        <v>5.0309349944386801E-2</v>
      </c>
      <c r="AT1387" s="9">
        <v>1</v>
      </c>
      <c r="AU1387" s="9">
        <v>3.2188852375081303E-2</v>
      </c>
      <c r="AV1387" s="10">
        <v>-1.4998433674280001</v>
      </c>
      <c r="AW1387" s="10">
        <v>-1.00835221064813</v>
      </c>
      <c r="AX1387" s="10">
        <v>-2.3956573520206401</v>
      </c>
      <c r="AY1387" s="10">
        <v>1.48742012125303</v>
      </c>
      <c r="AZ1387" s="10">
        <v>-1.59727169119587</v>
      </c>
      <c r="BA1387" s="10">
        <v>-2.3758140525926001</v>
      </c>
      <c r="BB1387" s="9">
        <v>0.58858531536525205</v>
      </c>
      <c r="BC1387" s="9">
        <v>0.99999185488945097</v>
      </c>
      <c r="BD1387" s="9">
        <v>4.60074833727976E-2</v>
      </c>
      <c r="BE1387" s="9">
        <v>0.60416838684609797</v>
      </c>
      <c r="BF1387" s="9">
        <v>0.473427554804561</v>
      </c>
      <c r="BG1387" s="9">
        <v>4.84860636318242E-2</v>
      </c>
      <c r="BH1387" s="11" t="str">
        <f t="shared" si="183"/>
        <v/>
      </c>
      <c r="BI1387" s="11" t="str">
        <f t="shared" si="183"/>
        <v/>
      </c>
      <c r="BJ1387" s="11" t="str">
        <f t="shared" si="183"/>
        <v/>
      </c>
      <c r="BK1387" s="11" t="str">
        <f t="shared" si="181"/>
        <v/>
      </c>
      <c r="BL1387" s="11" t="str">
        <f t="shared" si="181"/>
        <v/>
      </c>
      <c r="BM1387" s="11" t="str">
        <f t="shared" si="181"/>
        <v/>
      </c>
      <c r="BN1387" s="11" t="str">
        <f t="shared" si="187"/>
        <v/>
      </c>
      <c r="BO1387" s="11" t="str">
        <f t="shared" si="188"/>
        <v/>
      </c>
      <c r="BP1387" s="11" t="str">
        <f t="shared" si="189"/>
        <v/>
      </c>
      <c r="BR1387" s="11">
        <f t="shared" si="186"/>
        <v>1382</v>
      </c>
      <c r="BS1387" s="6" t="str">
        <f t="shared" si="186"/>
        <v>MA_10432683g0020</v>
      </c>
      <c r="BT1387" s="6" t="str">
        <f t="shared" si="186"/>
        <v>unknown</v>
      </c>
      <c r="BU1387" s="28">
        <f t="shared" si="184"/>
        <v>-1.5</v>
      </c>
      <c r="BV1387" s="28">
        <f t="shared" si="184"/>
        <v>-1</v>
      </c>
      <c r="BW1387" s="28">
        <f t="shared" si="184"/>
        <v>-2.4</v>
      </c>
      <c r="BX1387" s="28">
        <f t="shared" si="182"/>
        <v>1.5</v>
      </c>
      <c r="BY1387" s="28">
        <f t="shared" si="182"/>
        <v>-1.6</v>
      </c>
      <c r="BZ1387" s="28">
        <f t="shared" si="182"/>
        <v>-2.4</v>
      </c>
    </row>
    <row r="1388" spans="1:78">
      <c r="A1388" s="6">
        <v>1383</v>
      </c>
      <c r="B1388" s="6" t="s">
        <v>2494</v>
      </c>
      <c r="C1388" s="6" t="s">
        <v>794</v>
      </c>
      <c r="D1388" s="6" t="str">
        <f t="shared" si="185"/>
        <v>Protein 1383 / MA_932914g0010 / short-chain dehydrogenase reductase 2a-like</v>
      </c>
      <c r="E1388" s="6">
        <v>6</v>
      </c>
      <c r="F1388" s="6">
        <v>1</v>
      </c>
      <c r="G1388" s="6">
        <v>3439728</v>
      </c>
      <c r="H1388" s="6">
        <v>2261025</v>
      </c>
      <c r="I1388" s="6">
        <v>2152758</v>
      </c>
      <c r="J1388" s="6">
        <v>3636408</v>
      </c>
      <c r="K1388" s="6">
        <v>2371636</v>
      </c>
      <c r="L1388" s="6">
        <v>2971916</v>
      </c>
      <c r="M1388" s="6">
        <v>6788525</v>
      </c>
      <c r="N1388" s="6">
        <v>2867170</v>
      </c>
      <c r="O1388" s="6">
        <v>3097540</v>
      </c>
      <c r="P1388" s="6">
        <v>3502191</v>
      </c>
      <c r="Q1388" s="6">
        <v>3235436</v>
      </c>
      <c r="R1388" s="6">
        <v>4062875</v>
      </c>
      <c r="S1388" s="6">
        <v>1907055</v>
      </c>
      <c r="T1388" s="6">
        <v>6992717</v>
      </c>
      <c r="U1388" s="6">
        <v>4756719</v>
      </c>
      <c r="V1388" s="6">
        <v>3664839</v>
      </c>
      <c r="W1388" s="6">
        <v>4539981</v>
      </c>
      <c r="X1388" s="6">
        <v>3119834</v>
      </c>
      <c r="Y1388" s="6">
        <v>3402525</v>
      </c>
      <c r="Z1388" s="8">
        <v>21.713863056180099</v>
      </c>
      <c r="AA1388" s="8">
        <v>21.108545513283001</v>
      </c>
      <c r="AB1388" s="8">
        <v>21.0377547189163</v>
      </c>
      <c r="AC1388" s="8">
        <v>21.7940826463464</v>
      </c>
      <c r="AD1388" s="8">
        <v>21.177451170568801</v>
      </c>
      <c r="AE1388" s="8">
        <v>21.502961908586901</v>
      </c>
      <c r="AF1388" s="8">
        <v>22.694666711341998</v>
      </c>
      <c r="AG1388" s="8">
        <v>21.451196016590401</v>
      </c>
      <c r="AH1388" s="8">
        <v>21.562691482014198</v>
      </c>
      <c r="AI1388" s="8">
        <v>21.739826335916501</v>
      </c>
      <c r="AJ1388" s="8">
        <v>21.625528708946501</v>
      </c>
      <c r="AK1388" s="8">
        <v>21.954069548056498</v>
      </c>
      <c r="AL1388" s="8">
        <v>20.8629150213036</v>
      </c>
      <c r="AM1388" s="8">
        <v>22.737421688846698</v>
      </c>
      <c r="AN1388" s="8">
        <v>22.181535370895201</v>
      </c>
      <c r="AO1388" s="8">
        <v>21.805318390056101</v>
      </c>
      <c r="AP1388" s="8">
        <v>22.114254829117201</v>
      </c>
      <c r="AQ1388" s="8">
        <v>21.573037837594999</v>
      </c>
      <c r="AR1388" s="8">
        <v>21.698174331272</v>
      </c>
      <c r="AS1388" s="9">
        <v>0.43608989702602302</v>
      </c>
      <c r="AT1388" s="9">
        <v>1</v>
      </c>
      <c r="AU1388" s="9">
        <v>0.39113103126158699</v>
      </c>
      <c r="AV1388" s="10">
        <v>1.3533543290291601</v>
      </c>
      <c r="AW1388" s="10">
        <v>1.33571557876374</v>
      </c>
      <c r="AX1388" s="10">
        <v>1.4222003640971199</v>
      </c>
      <c r="AY1388" s="10">
        <v>-1.0132054686984699</v>
      </c>
      <c r="AZ1388" s="10">
        <v>1.0508706652731099</v>
      </c>
      <c r="BA1388" s="10">
        <v>1.0647479049495101</v>
      </c>
      <c r="BB1388" s="9">
        <v>0.56784491469501197</v>
      </c>
      <c r="BC1388" s="9">
        <v>0.55647925073494697</v>
      </c>
      <c r="BD1388" s="9">
        <v>0.39564068060058999</v>
      </c>
      <c r="BE1388" s="9">
        <v>0.99993024165797395</v>
      </c>
      <c r="BF1388" s="9">
        <v>0.99629819785757601</v>
      </c>
      <c r="BG1388" s="9">
        <v>0.99121775566535597</v>
      </c>
      <c r="BH1388" s="11" t="str">
        <f t="shared" si="183"/>
        <v/>
      </c>
      <c r="BI1388" s="11" t="str">
        <f t="shared" si="183"/>
        <v/>
      </c>
      <c r="BJ1388" s="11" t="str">
        <f t="shared" si="183"/>
        <v/>
      </c>
      <c r="BK1388" s="11" t="str">
        <f t="shared" si="181"/>
        <v/>
      </c>
      <c r="BL1388" s="11" t="str">
        <f t="shared" si="181"/>
        <v/>
      </c>
      <c r="BM1388" s="11" t="str">
        <f t="shared" si="181"/>
        <v/>
      </c>
      <c r="BN1388" s="11" t="str">
        <f t="shared" si="187"/>
        <v/>
      </c>
      <c r="BO1388" s="11" t="str">
        <f t="shared" si="188"/>
        <v/>
      </c>
      <c r="BP1388" s="11" t="str">
        <f t="shared" si="189"/>
        <v/>
      </c>
      <c r="BR1388" s="11">
        <f t="shared" si="186"/>
        <v>1383</v>
      </c>
      <c r="BS1388" s="6" t="str">
        <f t="shared" si="186"/>
        <v>MA_932914g0010</v>
      </c>
      <c r="BT1388" s="6" t="str">
        <f t="shared" si="186"/>
        <v>short-chain dehydrogenase reductase 2a-like</v>
      </c>
      <c r="BU1388" s="28">
        <f t="shared" si="184"/>
        <v>1.4</v>
      </c>
      <c r="BV1388" s="28">
        <f t="shared" si="184"/>
        <v>1.3</v>
      </c>
      <c r="BW1388" s="28">
        <f t="shared" si="184"/>
        <v>1.4</v>
      </c>
      <c r="BX1388" s="28">
        <f t="shared" si="182"/>
        <v>-1</v>
      </c>
      <c r="BY1388" s="28">
        <f t="shared" si="182"/>
        <v>1.1000000000000001</v>
      </c>
      <c r="BZ1388" s="28">
        <f t="shared" si="182"/>
        <v>1.1000000000000001</v>
      </c>
    </row>
    <row r="1389" spans="1:78">
      <c r="A1389" s="6">
        <v>1384</v>
      </c>
      <c r="B1389" s="6" t="s">
        <v>2495</v>
      </c>
      <c r="C1389" s="6" t="s">
        <v>2496</v>
      </c>
      <c r="D1389" s="6" t="str">
        <f t="shared" si="185"/>
        <v>Protein 1384 / MA_10222884g0010 / centromere V</v>
      </c>
      <c r="E1389" s="6">
        <v>5</v>
      </c>
      <c r="F1389" s="6">
        <v>5</v>
      </c>
      <c r="G1389" s="6">
        <v>11928096</v>
      </c>
      <c r="H1389" s="6">
        <v>23472351</v>
      </c>
      <c r="I1389" s="6">
        <v>19861753</v>
      </c>
      <c r="J1389" s="6">
        <v>7767737</v>
      </c>
      <c r="K1389" s="6">
        <v>15356182</v>
      </c>
      <c r="L1389" s="6">
        <v>21639388</v>
      </c>
      <c r="M1389" s="6">
        <v>12217277</v>
      </c>
      <c r="N1389" s="6">
        <v>22608446</v>
      </c>
      <c r="O1389" s="6">
        <v>22168884</v>
      </c>
      <c r="P1389" s="6">
        <v>11861671</v>
      </c>
      <c r="Q1389" s="6">
        <v>21392377</v>
      </c>
      <c r="R1389" s="6">
        <v>19318982</v>
      </c>
      <c r="S1389" s="6">
        <v>11282017</v>
      </c>
      <c r="T1389" s="6">
        <v>4848328</v>
      </c>
      <c r="U1389" s="6">
        <v>22431887</v>
      </c>
      <c r="V1389" s="6">
        <v>22451264</v>
      </c>
      <c r="W1389" s="6">
        <v>20631124</v>
      </c>
      <c r="X1389" s="6">
        <v>25982310</v>
      </c>
      <c r="Y1389" s="6">
        <v>25638398</v>
      </c>
      <c r="Z1389" s="8">
        <v>23.5078604381265</v>
      </c>
      <c r="AA1389" s="8">
        <v>24.4844590142181</v>
      </c>
      <c r="AB1389" s="8">
        <v>24.243489625083701</v>
      </c>
      <c r="AC1389" s="8">
        <v>22.889062924146799</v>
      </c>
      <c r="AD1389" s="8">
        <v>23.872316228294</v>
      </c>
      <c r="AE1389" s="8">
        <v>24.367156361996901</v>
      </c>
      <c r="AF1389" s="8">
        <v>23.542419435755001</v>
      </c>
      <c r="AG1389" s="8">
        <v>24.430358495525098</v>
      </c>
      <c r="AH1389" s="8">
        <v>24.402032809780302</v>
      </c>
      <c r="AI1389" s="8">
        <v>23.4998039265069</v>
      </c>
      <c r="AJ1389" s="8">
        <v>24.350593459738501</v>
      </c>
      <c r="AK1389" s="8">
        <v>24.203515738600199</v>
      </c>
      <c r="AL1389" s="8">
        <v>23.4275216801543</v>
      </c>
      <c r="AM1389" s="8">
        <v>22.209055872913599</v>
      </c>
      <c r="AN1389" s="8">
        <v>24.419047651155299</v>
      </c>
      <c r="AO1389" s="8">
        <v>24.420293334799201</v>
      </c>
      <c r="AP1389" s="8">
        <v>24.298319086747199</v>
      </c>
      <c r="AQ1389" s="8">
        <v>24.6310263658747</v>
      </c>
      <c r="AR1389" s="8">
        <v>24.6118027830457</v>
      </c>
      <c r="AS1389" s="9">
        <v>0.133066780569119</v>
      </c>
      <c r="AT1389" s="9">
        <v>1</v>
      </c>
      <c r="AU1389" s="9">
        <v>0.100333863796514</v>
      </c>
      <c r="AV1389" s="10">
        <v>1.30681428452987</v>
      </c>
      <c r="AW1389" s="10">
        <v>-1.19859105338881</v>
      </c>
      <c r="AX1389" s="10">
        <v>1.59843513285321</v>
      </c>
      <c r="AY1389" s="10">
        <v>-1.5663359098781999</v>
      </c>
      <c r="AZ1389" s="10">
        <v>1.22315401031008</v>
      </c>
      <c r="BA1389" s="10">
        <v>1.9158700496602099</v>
      </c>
      <c r="BB1389" s="9">
        <v>0.75901468735296296</v>
      </c>
      <c r="BC1389" s="9">
        <v>0.89216916279212299</v>
      </c>
      <c r="BD1389" s="9">
        <v>0.29633756740133199</v>
      </c>
      <c r="BE1389" s="9">
        <v>0.37993162758207299</v>
      </c>
      <c r="BF1389" s="9">
        <v>0.87828375202576303</v>
      </c>
      <c r="BG1389" s="9">
        <v>9.3157483250385795E-2</v>
      </c>
      <c r="BH1389" s="11" t="str">
        <f t="shared" si="183"/>
        <v/>
      </c>
      <c r="BI1389" s="11" t="str">
        <f t="shared" si="183"/>
        <v/>
      </c>
      <c r="BJ1389" s="11" t="str">
        <f t="shared" si="183"/>
        <v/>
      </c>
      <c r="BK1389" s="11" t="str">
        <f t="shared" si="181"/>
        <v/>
      </c>
      <c r="BL1389" s="11" t="str">
        <f t="shared" si="181"/>
        <v/>
      </c>
      <c r="BM1389" s="11" t="str">
        <f t="shared" si="181"/>
        <v/>
      </c>
      <c r="BN1389" s="11" t="str">
        <f t="shared" si="187"/>
        <v/>
      </c>
      <c r="BO1389" s="11" t="str">
        <f t="shared" si="188"/>
        <v/>
      </c>
      <c r="BP1389" s="11" t="str">
        <f t="shared" si="189"/>
        <v/>
      </c>
      <c r="BR1389" s="11">
        <f t="shared" si="186"/>
        <v>1384</v>
      </c>
      <c r="BS1389" s="6" t="str">
        <f t="shared" si="186"/>
        <v>MA_10222884g0010</v>
      </c>
      <c r="BT1389" s="6" t="str">
        <f t="shared" si="186"/>
        <v>centromere V</v>
      </c>
      <c r="BU1389" s="28">
        <f t="shared" si="184"/>
        <v>1.3</v>
      </c>
      <c r="BV1389" s="28">
        <f t="shared" si="184"/>
        <v>-1.2</v>
      </c>
      <c r="BW1389" s="28">
        <f t="shared" si="184"/>
        <v>1.6</v>
      </c>
      <c r="BX1389" s="28">
        <f t="shared" si="182"/>
        <v>-1.6</v>
      </c>
      <c r="BY1389" s="28">
        <f t="shared" si="182"/>
        <v>1.2</v>
      </c>
      <c r="BZ1389" s="28">
        <f t="shared" si="182"/>
        <v>1.9</v>
      </c>
    </row>
    <row r="1390" spans="1:78">
      <c r="A1390" s="6">
        <v>1385</v>
      </c>
      <c r="B1390" s="6" t="s">
        <v>2497</v>
      </c>
      <c r="C1390" s="6" t="s">
        <v>1160</v>
      </c>
      <c r="D1390" s="6" t="str">
        <f t="shared" si="185"/>
        <v>Protein 1385 / MA_173075g0010 / heme-binding chloroplastic</v>
      </c>
      <c r="E1390" s="6">
        <v>5</v>
      </c>
      <c r="F1390" s="6">
        <v>5</v>
      </c>
      <c r="G1390" s="6">
        <v>39366085</v>
      </c>
      <c r="H1390" s="6">
        <v>26279275</v>
      </c>
      <c r="I1390" s="6">
        <v>37536620</v>
      </c>
      <c r="J1390" s="6">
        <v>27935630</v>
      </c>
      <c r="K1390" s="6">
        <v>30762974</v>
      </c>
      <c r="L1390" s="6">
        <v>35098103</v>
      </c>
      <c r="M1390" s="6">
        <v>31548133</v>
      </c>
      <c r="N1390" s="6">
        <v>45386935</v>
      </c>
      <c r="O1390" s="6">
        <v>33711525</v>
      </c>
      <c r="P1390" s="6">
        <v>26721294</v>
      </c>
      <c r="Q1390" s="6">
        <v>43308219</v>
      </c>
      <c r="R1390" s="6">
        <v>28067769</v>
      </c>
      <c r="S1390" s="6">
        <v>31842371</v>
      </c>
      <c r="T1390" s="6">
        <v>55706460</v>
      </c>
      <c r="U1390" s="6">
        <v>40431860</v>
      </c>
      <c r="V1390" s="6">
        <v>41205699</v>
      </c>
      <c r="W1390" s="6">
        <v>39871331</v>
      </c>
      <c r="X1390" s="6">
        <v>39066245</v>
      </c>
      <c r="Y1390" s="6">
        <v>38096970</v>
      </c>
      <c r="Z1390" s="8">
        <v>25.230449906250399</v>
      </c>
      <c r="AA1390" s="8">
        <v>24.647422138945899</v>
      </c>
      <c r="AB1390" s="8">
        <v>25.161795412175302</v>
      </c>
      <c r="AC1390" s="8">
        <v>24.735603020305401</v>
      </c>
      <c r="AD1390" s="8">
        <v>24.8746916463035</v>
      </c>
      <c r="AE1390" s="8">
        <v>25.064889721338201</v>
      </c>
      <c r="AF1390" s="8">
        <v>24.9110512940996</v>
      </c>
      <c r="AG1390" s="8">
        <v>25.435773729936098</v>
      </c>
      <c r="AH1390" s="8">
        <v>25.006738555852099</v>
      </c>
      <c r="AI1390" s="8">
        <v>24.671486537374602</v>
      </c>
      <c r="AJ1390" s="8">
        <v>25.368137508685798</v>
      </c>
      <c r="AK1390" s="8">
        <v>24.742411058288099</v>
      </c>
      <c r="AL1390" s="8">
        <v>24.924444427938202</v>
      </c>
      <c r="AM1390" s="8">
        <v>25.731341303618098</v>
      </c>
      <c r="AN1390" s="8">
        <v>25.268989238116799</v>
      </c>
      <c r="AO1390" s="8">
        <v>25.296340548960799</v>
      </c>
      <c r="AP1390" s="8">
        <v>25.248848430947501</v>
      </c>
      <c r="AQ1390" s="8">
        <v>25.2194192563028</v>
      </c>
      <c r="AR1390" s="8">
        <v>25.1831729233526</v>
      </c>
      <c r="AS1390" s="9">
        <v>0.46593635537932698</v>
      </c>
      <c r="AT1390" s="9">
        <v>1</v>
      </c>
      <c r="AU1390" s="9">
        <v>0.423386296833625</v>
      </c>
      <c r="AV1390" s="10">
        <v>1.1286677838358901</v>
      </c>
      <c r="AW1390" s="10">
        <v>1.11540816921578</v>
      </c>
      <c r="AX1390" s="10">
        <v>1.24259973760163</v>
      </c>
      <c r="AY1390" s="10">
        <v>-1.01188767931422</v>
      </c>
      <c r="AZ1390" s="10">
        <v>1.10094374571278</v>
      </c>
      <c r="BA1390" s="10">
        <v>1.11403141190482</v>
      </c>
      <c r="BB1390" s="9">
        <v>0.80276371587083195</v>
      </c>
      <c r="BC1390" s="9">
        <v>0.82226806807028696</v>
      </c>
      <c r="BD1390" s="9">
        <v>0.34739167744281602</v>
      </c>
      <c r="BE1390" s="9">
        <v>0.99974150567172204</v>
      </c>
      <c r="BF1390" s="9">
        <v>0.88818125304450701</v>
      </c>
      <c r="BG1390" s="9">
        <v>0.82706300728384596</v>
      </c>
      <c r="BH1390" s="11" t="str">
        <f t="shared" si="183"/>
        <v/>
      </c>
      <c r="BI1390" s="11" t="str">
        <f t="shared" si="183"/>
        <v/>
      </c>
      <c r="BJ1390" s="11" t="str">
        <f t="shared" si="183"/>
        <v/>
      </c>
      <c r="BK1390" s="11" t="str">
        <f t="shared" si="181"/>
        <v/>
      </c>
      <c r="BL1390" s="11" t="str">
        <f t="shared" si="181"/>
        <v/>
      </c>
      <c r="BM1390" s="11" t="str">
        <f t="shared" si="181"/>
        <v/>
      </c>
      <c r="BN1390" s="11" t="str">
        <f t="shared" si="187"/>
        <v/>
      </c>
      <c r="BO1390" s="11" t="str">
        <f t="shared" si="188"/>
        <v/>
      </c>
      <c r="BP1390" s="11" t="str">
        <f t="shared" si="189"/>
        <v/>
      </c>
      <c r="BR1390" s="11">
        <f t="shared" si="186"/>
        <v>1385</v>
      </c>
      <c r="BS1390" s="6" t="str">
        <f t="shared" si="186"/>
        <v>MA_173075g0010</v>
      </c>
      <c r="BT1390" s="6" t="str">
        <f t="shared" si="186"/>
        <v>heme-binding chloroplastic</v>
      </c>
      <c r="BU1390" s="28">
        <f t="shared" si="184"/>
        <v>1.1000000000000001</v>
      </c>
      <c r="BV1390" s="28">
        <f t="shared" si="184"/>
        <v>1.1000000000000001</v>
      </c>
      <c r="BW1390" s="28">
        <f t="shared" si="184"/>
        <v>1.2</v>
      </c>
      <c r="BX1390" s="28">
        <f t="shared" si="182"/>
        <v>-1</v>
      </c>
      <c r="BY1390" s="28">
        <f t="shared" si="182"/>
        <v>1.1000000000000001</v>
      </c>
      <c r="BZ1390" s="28">
        <f t="shared" si="182"/>
        <v>1.1000000000000001</v>
      </c>
    </row>
    <row r="1391" spans="1:78">
      <c r="A1391" s="6">
        <v>1386</v>
      </c>
      <c r="B1391" s="6" t="s">
        <v>2498</v>
      </c>
      <c r="C1391" s="6" t="s">
        <v>2367</v>
      </c>
      <c r="D1391" s="6" t="str">
        <f t="shared" si="185"/>
        <v>Protein 1386 / MA_183426g0010 / 12-oxophytodienoate reductase 11</v>
      </c>
      <c r="E1391" s="6">
        <v>11</v>
      </c>
      <c r="F1391" s="6">
        <v>3</v>
      </c>
      <c r="G1391" s="6">
        <v>1309996</v>
      </c>
      <c r="H1391" s="6">
        <v>3550996</v>
      </c>
      <c r="I1391" s="6">
        <v>812307</v>
      </c>
      <c r="J1391" s="6">
        <v>3131720</v>
      </c>
      <c r="K1391" s="6">
        <v>1210675</v>
      </c>
      <c r="L1391" s="6">
        <v>1077305</v>
      </c>
      <c r="M1391" s="6">
        <v>2033128</v>
      </c>
      <c r="N1391" s="6">
        <v>1825740</v>
      </c>
      <c r="O1391" s="6">
        <v>1374354</v>
      </c>
      <c r="P1391" s="6">
        <v>944313</v>
      </c>
      <c r="Q1391" s="6">
        <v>877492</v>
      </c>
      <c r="R1391" s="6">
        <v>1127218</v>
      </c>
      <c r="S1391" s="6">
        <v>1312494</v>
      </c>
      <c r="T1391" s="6">
        <v>776031</v>
      </c>
      <c r="U1391" s="6">
        <v>752728</v>
      </c>
      <c r="V1391" s="6">
        <v>843055</v>
      </c>
      <c r="W1391" s="6">
        <v>744871</v>
      </c>
      <c r="X1391" s="6">
        <v>734919</v>
      </c>
      <c r="Y1391" s="6">
        <v>797802</v>
      </c>
      <c r="Z1391" s="8">
        <v>20.321130975904499</v>
      </c>
      <c r="AA1391" s="8">
        <v>21.759792304567998</v>
      </c>
      <c r="AB1391" s="8">
        <v>19.631665551196701</v>
      </c>
      <c r="AC1391" s="8">
        <v>21.578523799619401</v>
      </c>
      <c r="AD1391" s="8">
        <v>20.2073802016426</v>
      </c>
      <c r="AE1391" s="8">
        <v>20.038995324028399</v>
      </c>
      <c r="AF1391" s="8">
        <v>20.955269615373599</v>
      </c>
      <c r="AG1391" s="8">
        <v>20.800049897944199</v>
      </c>
      <c r="AH1391" s="8">
        <v>20.390322224328099</v>
      </c>
      <c r="AI1391" s="8">
        <v>19.8489056059544</v>
      </c>
      <c r="AJ1391" s="8">
        <v>19.743026447018799</v>
      </c>
      <c r="AK1391" s="8">
        <v>20.104335123968799</v>
      </c>
      <c r="AL1391" s="8">
        <v>20.323879396910499</v>
      </c>
      <c r="AM1391" s="8">
        <v>19.565754759133998</v>
      </c>
      <c r="AN1391" s="8">
        <v>19.521769112319099</v>
      </c>
      <c r="AO1391" s="8">
        <v>19.685267228544699</v>
      </c>
      <c r="AP1391" s="8">
        <v>19.506631069441401</v>
      </c>
      <c r="AQ1391" s="8">
        <v>19.487225724742402</v>
      </c>
      <c r="AR1391" s="8">
        <v>19.605671214540799</v>
      </c>
      <c r="AS1391" s="9">
        <v>2.7251770570535402E-2</v>
      </c>
      <c r="AT1391" s="9">
        <v>1</v>
      </c>
      <c r="AU1391" s="9">
        <v>1.55580868288394E-2</v>
      </c>
      <c r="AV1391" s="10">
        <v>-1.11229487241299</v>
      </c>
      <c r="AW1391" s="10">
        <v>-1.72013083255913</v>
      </c>
      <c r="AX1391" s="10">
        <v>-2.2013456578534698</v>
      </c>
      <c r="AY1391" s="10">
        <v>-1.5464701629231801</v>
      </c>
      <c r="AZ1391" s="10">
        <v>-1.97910258552025</v>
      </c>
      <c r="BA1391" s="10">
        <v>-1.2797547815467001</v>
      </c>
      <c r="BB1391" s="9">
        <v>0.97305375773232194</v>
      </c>
      <c r="BC1391" s="9">
        <v>0.14102227207313001</v>
      </c>
      <c r="BD1391" s="9">
        <v>2.0266810886849802E-2</v>
      </c>
      <c r="BE1391" s="9">
        <v>0.335482985678065</v>
      </c>
      <c r="BF1391" s="9">
        <v>6.5741483781376495E-2</v>
      </c>
      <c r="BG1391" s="9">
        <v>0.724674832565114</v>
      </c>
      <c r="BH1391" s="11" t="str">
        <f t="shared" si="183"/>
        <v/>
      </c>
      <c r="BI1391" s="11" t="str">
        <f t="shared" si="183"/>
        <v/>
      </c>
      <c r="BJ1391" s="11" t="str">
        <f t="shared" si="183"/>
        <v/>
      </c>
      <c r="BK1391" s="11" t="str">
        <f t="shared" si="181"/>
        <v/>
      </c>
      <c r="BL1391" s="11" t="str">
        <f t="shared" si="181"/>
        <v/>
      </c>
      <c r="BM1391" s="11" t="str">
        <f t="shared" si="181"/>
        <v/>
      </c>
      <c r="BN1391" s="11" t="str">
        <f t="shared" si="187"/>
        <v/>
      </c>
      <c r="BO1391" s="11" t="str">
        <f t="shared" si="188"/>
        <v/>
      </c>
      <c r="BP1391" s="11" t="str">
        <f t="shared" si="189"/>
        <v/>
      </c>
      <c r="BR1391" s="11">
        <f t="shared" si="186"/>
        <v>1386</v>
      </c>
      <c r="BS1391" s="6" t="str">
        <f t="shared" si="186"/>
        <v>MA_183426g0010</v>
      </c>
      <c r="BT1391" s="6" t="str">
        <f t="shared" si="186"/>
        <v>12-oxophytodienoate reductase 11</v>
      </c>
      <c r="BU1391" s="28">
        <f t="shared" si="184"/>
        <v>-1.1000000000000001</v>
      </c>
      <c r="BV1391" s="28">
        <f t="shared" si="184"/>
        <v>-1.7</v>
      </c>
      <c r="BW1391" s="28">
        <f t="shared" si="184"/>
        <v>-2.2000000000000002</v>
      </c>
      <c r="BX1391" s="28">
        <f t="shared" si="182"/>
        <v>-1.5</v>
      </c>
      <c r="BY1391" s="28">
        <f t="shared" si="182"/>
        <v>-2</v>
      </c>
      <c r="BZ1391" s="28">
        <f t="shared" si="182"/>
        <v>-1.3</v>
      </c>
    </row>
    <row r="1392" spans="1:78">
      <c r="A1392" s="6">
        <v>1387</v>
      </c>
      <c r="B1392" s="6" t="s">
        <v>2499</v>
      </c>
      <c r="C1392" s="6" t="s">
        <v>2500</v>
      </c>
      <c r="D1392" s="6" t="str">
        <f t="shared" si="185"/>
        <v>Protein 1387 / MA_7645934g0010 / enolase 2</v>
      </c>
      <c r="E1392" s="6">
        <v>3</v>
      </c>
      <c r="F1392" s="6">
        <v>2</v>
      </c>
      <c r="G1392" s="6">
        <v>3500128</v>
      </c>
      <c r="H1392" s="6">
        <v>8243894</v>
      </c>
      <c r="I1392" s="6">
        <v>8208970</v>
      </c>
      <c r="J1392" s="6">
        <v>3318755</v>
      </c>
      <c r="K1392" s="6">
        <v>1629620</v>
      </c>
      <c r="L1392" s="6">
        <v>91988090</v>
      </c>
      <c r="M1392" s="6">
        <v>38775310</v>
      </c>
      <c r="N1392" s="6">
        <v>64115687</v>
      </c>
      <c r="O1392" s="6">
        <v>109110010</v>
      </c>
      <c r="P1392" s="6">
        <v>6558729</v>
      </c>
      <c r="Q1392" s="6">
        <v>15855905</v>
      </c>
      <c r="R1392" s="6">
        <v>10592011</v>
      </c>
      <c r="S1392" s="6">
        <v>13959731</v>
      </c>
      <c r="T1392" s="6">
        <v>3967187</v>
      </c>
      <c r="U1392" s="6">
        <v>64304697</v>
      </c>
      <c r="V1392" s="6">
        <v>136548989</v>
      </c>
      <c r="W1392" s="6">
        <v>116328163</v>
      </c>
      <c r="X1392" s="6">
        <v>69649041</v>
      </c>
      <c r="Y1392" s="6">
        <v>101764843</v>
      </c>
      <c r="Z1392" s="8">
        <v>21.738976251835702</v>
      </c>
      <c r="AA1392" s="8">
        <v>22.9748945241458</v>
      </c>
      <c r="AB1392" s="8">
        <v>22.9687697841272</v>
      </c>
      <c r="AC1392" s="8">
        <v>21.662210698791199</v>
      </c>
      <c r="AD1392" s="8">
        <v>20.636104160756702</v>
      </c>
      <c r="AE1392" s="8">
        <v>26.454943747009199</v>
      </c>
      <c r="AF1392" s="8">
        <v>25.208634979545799</v>
      </c>
      <c r="AG1392" s="8">
        <v>25.9341740442737</v>
      </c>
      <c r="AH1392" s="8">
        <v>26.7012082229501</v>
      </c>
      <c r="AI1392" s="8">
        <v>22.6449848349212</v>
      </c>
      <c r="AJ1392" s="8">
        <v>23.918516888026701</v>
      </c>
      <c r="AK1392" s="8">
        <v>23.336473189735699</v>
      </c>
      <c r="AL1392" s="8">
        <v>23.7347678057086</v>
      </c>
      <c r="AM1392" s="8">
        <v>21.919684972255901</v>
      </c>
      <c r="AN1392" s="8">
        <v>25.938420784208301</v>
      </c>
      <c r="AO1392" s="8">
        <v>27.024843391619601</v>
      </c>
      <c r="AP1392" s="8">
        <v>26.7936251740675</v>
      </c>
      <c r="AQ1392" s="8">
        <v>26.053600152657999</v>
      </c>
      <c r="AR1392" s="8">
        <v>26.600663994482201</v>
      </c>
      <c r="AS1392" s="9">
        <v>3.7971836027272302E-6</v>
      </c>
      <c r="AT1392" s="9">
        <v>7.66845859282474E-4</v>
      </c>
      <c r="AU1392" s="9">
        <v>2.3153558553214799E-7</v>
      </c>
      <c r="AV1392" s="10">
        <v>16.895289481263202</v>
      </c>
      <c r="AW1392" s="10">
        <v>2.16549141692958</v>
      </c>
      <c r="AX1392" s="10">
        <v>22.409516476623601</v>
      </c>
      <c r="AY1392" s="10">
        <v>-7.8020579297510197</v>
      </c>
      <c r="AZ1392" s="10">
        <v>1.3263765916219199</v>
      </c>
      <c r="BA1392" s="10">
        <v>10.3484670044999</v>
      </c>
      <c r="BB1392" s="9">
        <v>5.32916860285226E-6</v>
      </c>
      <c r="BC1392" s="9">
        <v>0.14357042781520901</v>
      </c>
      <c r="BD1392" s="9">
        <v>7.72746066135532E-7</v>
      </c>
      <c r="BE1392" s="9">
        <v>2.0123793427484501E-4</v>
      </c>
      <c r="BF1392" s="9">
        <v>0.85751267861207603</v>
      </c>
      <c r="BG1392" s="9">
        <v>2.5439936208737601E-5</v>
      </c>
      <c r="BH1392" s="11" t="str">
        <f t="shared" si="183"/>
        <v>x</v>
      </c>
      <c r="BI1392" s="11" t="str">
        <f t="shared" si="183"/>
        <v/>
      </c>
      <c r="BJ1392" s="11" t="str">
        <f t="shared" si="183"/>
        <v>x</v>
      </c>
      <c r="BK1392" s="11" t="str">
        <f t="shared" si="181"/>
        <v>x</v>
      </c>
      <c r="BL1392" s="11" t="str">
        <f t="shared" si="181"/>
        <v/>
      </c>
      <c r="BM1392" s="11" t="str">
        <f t="shared" si="181"/>
        <v>x</v>
      </c>
      <c r="BN1392" s="11" t="str">
        <f t="shared" si="187"/>
        <v>x</v>
      </c>
      <c r="BO1392" s="11" t="str">
        <f t="shared" si="188"/>
        <v>x</v>
      </c>
      <c r="BP1392" s="11" t="str">
        <f t="shared" si="189"/>
        <v/>
      </c>
      <c r="BR1392" s="11">
        <f t="shared" si="186"/>
        <v>1387</v>
      </c>
      <c r="BS1392" s="6" t="str">
        <f t="shared" si="186"/>
        <v>MA_7645934g0010</v>
      </c>
      <c r="BT1392" s="6" t="str">
        <f t="shared" si="186"/>
        <v>enolase 2</v>
      </c>
      <c r="BU1392" s="28" t="str">
        <f t="shared" si="184"/>
        <v>16,9*</v>
      </c>
      <c r="BV1392" s="28">
        <f t="shared" si="184"/>
        <v>2.2000000000000002</v>
      </c>
      <c r="BW1392" s="28" t="str">
        <f t="shared" si="184"/>
        <v>22,4*</v>
      </c>
      <c r="BX1392" s="28" t="str">
        <f t="shared" si="182"/>
        <v>-7,8*</v>
      </c>
      <c r="BY1392" s="28">
        <f t="shared" si="182"/>
        <v>1.3</v>
      </c>
      <c r="BZ1392" s="28" t="str">
        <f t="shared" si="182"/>
        <v>10,3*</v>
      </c>
    </row>
    <row r="1393" spans="1:78">
      <c r="A1393" s="6">
        <v>1388</v>
      </c>
      <c r="B1393" s="6" t="s">
        <v>2501</v>
      </c>
      <c r="C1393" s="6" t="s">
        <v>2502</v>
      </c>
      <c r="D1393" s="6" t="str">
        <f t="shared" si="185"/>
        <v>Protein 1388 / MA_10435701g0010 / vacuolar sorting-associated 29</v>
      </c>
      <c r="E1393" s="6">
        <v>8</v>
      </c>
      <c r="F1393" s="6">
        <v>8</v>
      </c>
      <c r="G1393" s="6">
        <v>10013806</v>
      </c>
      <c r="H1393" s="6">
        <v>8394847</v>
      </c>
      <c r="I1393" s="6">
        <v>11029570</v>
      </c>
      <c r="J1393" s="6">
        <v>6164941</v>
      </c>
      <c r="K1393" s="6">
        <v>9833356</v>
      </c>
      <c r="L1393" s="6">
        <v>13404927</v>
      </c>
      <c r="M1393" s="6">
        <v>12842722</v>
      </c>
      <c r="N1393" s="6">
        <v>12067874</v>
      </c>
      <c r="O1393" s="6">
        <v>11168970</v>
      </c>
      <c r="P1393" s="6">
        <v>7725815</v>
      </c>
      <c r="Q1393" s="6">
        <v>8492521</v>
      </c>
      <c r="R1393" s="6">
        <v>8886368</v>
      </c>
      <c r="S1393" s="6">
        <v>7278437</v>
      </c>
      <c r="T1393" s="6">
        <v>9448678</v>
      </c>
      <c r="U1393" s="6">
        <v>10780915</v>
      </c>
      <c r="V1393" s="6">
        <v>9854316</v>
      </c>
      <c r="W1393" s="6">
        <v>11662319</v>
      </c>
      <c r="X1393" s="6">
        <v>11466487</v>
      </c>
      <c r="Y1393" s="6">
        <v>11735901</v>
      </c>
      <c r="Z1393" s="8">
        <v>23.255487075320101</v>
      </c>
      <c r="AA1393" s="8">
        <v>23.0010726009364</v>
      </c>
      <c r="AB1393" s="8">
        <v>23.3948732111735</v>
      </c>
      <c r="AC1393" s="8">
        <v>22.5556556570724</v>
      </c>
      <c r="AD1393" s="8">
        <v>23.229252443495401</v>
      </c>
      <c r="AE1393" s="8">
        <v>23.676260026984099</v>
      </c>
      <c r="AF1393" s="8">
        <v>23.6144476766179</v>
      </c>
      <c r="AG1393" s="8">
        <v>23.524668202788899</v>
      </c>
      <c r="AH1393" s="8">
        <v>23.4129928111421</v>
      </c>
      <c r="AI1393" s="8">
        <v>22.881255700973998</v>
      </c>
      <c r="AJ1393" s="8">
        <v>23.017761449877401</v>
      </c>
      <c r="AK1393" s="8">
        <v>23.083162456427399</v>
      </c>
      <c r="AL1393" s="8">
        <v>22.795197243038199</v>
      </c>
      <c r="AM1393" s="8">
        <v>23.1716810598999</v>
      </c>
      <c r="AN1393" s="8">
        <v>23.361976292203799</v>
      </c>
      <c r="AO1393" s="8">
        <v>23.232324304859301</v>
      </c>
      <c r="AP1393" s="8">
        <v>23.475351354735199</v>
      </c>
      <c r="AQ1393" s="8">
        <v>23.450920123222399</v>
      </c>
      <c r="AR1393" s="8">
        <v>23.484425270310599</v>
      </c>
      <c r="AS1393" s="9">
        <v>5.2844389912813103E-3</v>
      </c>
      <c r="AT1393" s="9">
        <v>1</v>
      </c>
      <c r="AU1393" s="9">
        <v>2.1701269595505801E-3</v>
      </c>
      <c r="AV1393" s="10">
        <v>1.38494048601924</v>
      </c>
      <c r="AW1393" s="10">
        <v>-1.0698856550238001</v>
      </c>
      <c r="AX1393" s="10">
        <v>1.24291813093764</v>
      </c>
      <c r="AY1393" s="10">
        <v>-1.4817279590536701</v>
      </c>
      <c r="AZ1393" s="10">
        <v>-1.11426525331516</v>
      </c>
      <c r="BA1393" s="10">
        <v>1.3297802786591699</v>
      </c>
      <c r="BB1393" s="9">
        <v>1.6002464871304599E-2</v>
      </c>
      <c r="BC1393" s="9">
        <v>0.86912899553481604</v>
      </c>
      <c r="BD1393" s="9">
        <v>0.10777675717950801</v>
      </c>
      <c r="BE1393" s="9">
        <v>3.8788303682023599E-3</v>
      </c>
      <c r="BF1393" s="9">
        <v>0.66319552167337303</v>
      </c>
      <c r="BG1393" s="9">
        <v>2.5992033351891899E-2</v>
      </c>
      <c r="BH1393" s="11" t="str">
        <f t="shared" si="183"/>
        <v/>
      </c>
      <c r="BI1393" s="11" t="str">
        <f t="shared" si="183"/>
        <v/>
      </c>
      <c r="BJ1393" s="11" t="str">
        <f t="shared" si="183"/>
        <v/>
      </c>
      <c r="BK1393" s="11" t="str">
        <f t="shared" si="181"/>
        <v/>
      </c>
      <c r="BL1393" s="11" t="str">
        <f t="shared" si="181"/>
        <v/>
      </c>
      <c r="BM1393" s="11" t="str">
        <f t="shared" si="181"/>
        <v/>
      </c>
      <c r="BN1393" s="11" t="str">
        <f t="shared" si="187"/>
        <v/>
      </c>
      <c r="BO1393" s="11" t="str">
        <f t="shared" si="188"/>
        <v/>
      </c>
      <c r="BP1393" s="11" t="str">
        <f t="shared" si="189"/>
        <v/>
      </c>
      <c r="BR1393" s="11">
        <f t="shared" si="186"/>
        <v>1388</v>
      </c>
      <c r="BS1393" s="6" t="str">
        <f t="shared" si="186"/>
        <v>MA_10435701g0010</v>
      </c>
      <c r="BT1393" s="6" t="str">
        <f t="shared" si="186"/>
        <v>vacuolar sorting-associated 29</v>
      </c>
      <c r="BU1393" s="28">
        <f t="shared" si="184"/>
        <v>1.4</v>
      </c>
      <c r="BV1393" s="28">
        <f t="shared" si="184"/>
        <v>-1.1000000000000001</v>
      </c>
      <c r="BW1393" s="28">
        <f t="shared" si="184"/>
        <v>1.2</v>
      </c>
      <c r="BX1393" s="28">
        <f t="shared" si="182"/>
        <v>-1.5</v>
      </c>
      <c r="BY1393" s="28">
        <f t="shared" si="182"/>
        <v>-1.1000000000000001</v>
      </c>
      <c r="BZ1393" s="28">
        <f t="shared" si="182"/>
        <v>1.3</v>
      </c>
    </row>
    <row r="1394" spans="1:78">
      <c r="A1394" s="6">
        <v>1389</v>
      </c>
      <c r="B1394" s="6" t="s">
        <v>2503</v>
      </c>
      <c r="C1394" s="6" t="s">
        <v>2504</v>
      </c>
      <c r="D1394" s="6" t="str">
        <f t="shared" si="185"/>
        <v>Protein 1389 / MA_10427712g0010 / short-chain type dehydrogenase reductase-like</v>
      </c>
      <c r="E1394" s="6">
        <v>3</v>
      </c>
      <c r="F1394" s="6">
        <v>1</v>
      </c>
      <c r="G1394" s="6">
        <v>22054493</v>
      </c>
      <c r="H1394" s="6">
        <v>37367243</v>
      </c>
      <c r="I1394" s="6">
        <v>25403079</v>
      </c>
      <c r="J1394" s="6">
        <v>21264912</v>
      </c>
      <c r="K1394" s="6">
        <v>15029267</v>
      </c>
      <c r="L1394" s="6">
        <v>38358384</v>
      </c>
      <c r="M1394" s="6">
        <v>29657116</v>
      </c>
      <c r="N1394" s="6">
        <v>37216073</v>
      </c>
      <c r="O1394" s="6">
        <v>37373672</v>
      </c>
      <c r="P1394" s="6">
        <v>25452103</v>
      </c>
      <c r="Q1394" s="6">
        <v>39534709</v>
      </c>
      <c r="R1394" s="6">
        <v>36261252</v>
      </c>
      <c r="S1394" s="6">
        <v>29810670</v>
      </c>
      <c r="T1394" s="6">
        <v>31993641</v>
      </c>
      <c r="U1394" s="6">
        <v>47949304</v>
      </c>
      <c r="V1394" s="6">
        <v>50815346</v>
      </c>
      <c r="W1394" s="6">
        <v>49496187</v>
      </c>
      <c r="X1394" s="6">
        <v>44880423</v>
      </c>
      <c r="Y1394" s="6">
        <v>47004963</v>
      </c>
      <c r="Z1394" s="8">
        <v>24.394569259609099</v>
      </c>
      <c r="AA1394" s="8">
        <v>25.1552707880866</v>
      </c>
      <c r="AB1394" s="8">
        <v>24.5985000347845</v>
      </c>
      <c r="AC1394" s="8">
        <v>24.341971548922398</v>
      </c>
      <c r="AD1394" s="8">
        <v>23.841271312770399</v>
      </c>
      <c r="AE1394" s="8">
        <v>25.193038606561998</v>
      </c>
      <c r="AF1394" s="8">
        <v>24.821874974249699</v>
      </c>
      <c r="AG1394" s="8">
        <v>25.149422496010502</v>
      </c>
      <c r="AH1394" s="8">
        <v>25.155518981099501</v>
      </c>
      <c r="AI1394" s="8">
        <v>24.6012815292483</v>
      </c>
      <c r="AJ1394" s="8">
        <v>25.236616469769601</v>
      </c>
      <c r="AK1394" s="8">
        <v>25.111925402393702</v>
      </c>
      <c r="AL1394" s="8">
        <v>24.829325464727301</v>
      </c>
      <c r="AM1394" s="8">
        <v>24.931281850279799</v>
      </c>
      <c r="AN1394" s="8">
        <v>25.515006538411399</v>
      </c>
      <c r="AO1394" s="8">
        <v>25.5987609142549</v>
      </c>
      <c r="AP1394" s="8">
        <v>25.5608140538871</v>
      </c>
      <c r="AQ1394" s="8">
        <v>25.4195829376878</v>
      </c>
      <c r="AR1394" s="8">
        <v>25.486309755416201</v>
      </c>
      <c r="AS1394" s="9">
        <v>1.3846611476762E-3</v>
      </c>
      <c r="AT1394" s="9">
        <v>1</v>
      </c>
      <c r="AU1394" s="9">
        <v>4.2293818946320802E-4</v>
      </c>
      <c r="AV1394" s="10">
        <v>1.5301225185125</v>
      </c>
      <c r="AW1394" s="10">
        <v>1.3906598201426399</v>
      </c>
      <c r="AX1394" s="10">
        <v>2.07021162212189</v>
      </c>
      <c r="AY1394" s="10">
        <v>-1.1002852720340699</v>
      </c>
      <c r="AZ1394" s="10">
        <v>1.3529711490910099</v>
      </c>
      <c r="BA1394" s="10">
        <v>1.4886542288318501</v>
      </c>
      <c r="BB1394" s="9">
        <v>2.94615328081161E-2</v>
      </c>
      <c r="BC1394" s="9">
        <v>8.4291311059210006E-2</v>
      </c>
      <c r="BD1394" s="9">
        <v>2.0780307803081001E-4</v>
      </c>
      <c r="BE1394" s="9">
        <v>0.89156814434017795</v>
      </c>
      <c r="BF1394" s="9">
        <v>0.15574392713669</v>
      </c>
      <c r="BG1394" s="9">
        <v>3.0902287757780599E-2</v>
      </c>
      <c r="BH1394" s="11" t="str">
        <f t="shared" si="183"/>
        <v/>
      </c>
      <c r="BI1394" s="11" t="str">
        <f t="shared" si="183"/>
        <v/>
      </c>
      <c r="BJ1394" s="11" t="str">
        <f t="shared" si="183"/>
        <v>x</v>
      </c>
      <c r="BK1394" s="11" t="str">
        <f t="shared" si="181"/>
        <v/>
      </c>
      <c r="BL1394" s="11" t="str">
        <f t="shared" si="181"/>
        <v/>
      </c>
      <c r="BM1394" s="11" t="str">
        <f t="shared" si="181"/>
        <v/>
      </c>
      <c r="BN1394" s="11" t="str">
        <f t="shared" si="187"/>
        <v>x</v>
      </c>
      <c r="BO1394" s="11" t="str">
        <f t="shared" si="188"/>
        <v/>
      </c>
      <c r="BP1394" s="11" t="str">
        <f t="shared" si="189"/>
        <v/>
      </c>
      <c r="BR1394" s="11">
        <f t="shared" si="186"/>
        <v>1389</v>
      </c>
      <c r="BS1394" s="6" t="str">
        <f t="shared" si="186"/>
        <v>MA_10427712g0010</v>
      </c>
      <c r="BT1394" s="6" t="str">
        <f t="shared" si="186"/>
        <v>short-chain type dehydrogenase reductase-like</v>
      </c>
      <c r="BU1394" s="28">
        <f t="shared" si="184"/>
        <v>1.5</v>
      </c>
      <c r="BV1394" s="28">
        <f t="shared" si="184"/>
        <v>1.4</v>
      </c>
      <c r="BW1394" s="28" t="str">
        <f t="shared" si="184"/>
        <v>2,1*</v>
      </c>
      <c r="BX1394" s="28">
        <f t="shared" si="182"/>
        <v>-1.1000000000000001</v>
      </c>
      <c r="BY1394" s="28">
        <f t="shared" si="182"/>
        <v>1.4</v>
      </c>
      <c r="BZ1394" s="28">
        <f t="shared" si="182"/>
        <v>1.5</v>
      </c>
    </row>
    <row r="1395" spans="1:78">
      <c r="A1395" s="6">
        <v>1390</v>
      </c>
      <c r="B1395" s="6" t="s">
        <v>2505</v>
      </c>
      <c r="C1395" s="6" t="s">
        <v>2506</v>
      </c>
      <c r="D1395" s="6" t="str">
        <f t="shared" si="185"/>
        <v>Protein 1390 / MA_27666g0010 / mitochondrial import receptor subunit TOM40-1</v>
      </c>
      <c r="E1395" s="6">
        <v>4</v>
      </c>
      <c r="F1395" s="6">
        <v>4</v>
      </c>
      <c r="G1395" s="6">
        <v>31063319</v>
      </c>
      <c r="H1395" s="6">
        <v>30673025</v>
      </c>
      <c r="I1395" s="6">
        <v>20595394</v>
      </c>
      <c r="J1395" s="6">
        <v>36888397</v>
      </c>
      <c r="K1395" s="6">
        <v>27157217</v>
      </c>
      <c r="L1395" s="6">
        <v>24468017</v>
      </c>
      <c r="M1395" s="6">
        <v>17336854</v>
      </c>
      <c r="N1395" s="6">
        <v>21775509</v>
      </c>
      <c r="O1395" s="6">
        <v>20066128</v>
      </c>
      <c r="P1395" s="6">
        <v>26683952</v>
      </c>
      <c r="Q1395" s="6">
        <v>28701965</v>
      </c>
      <c r="R1395" s="6">
        <v>29227351</v>
      </c>
      <c r="S1395" s="6">
        <v>37684205</v>
      </c>
      <c r="T1395" s="6">
        <v>19821693</v>
      </c>
      <c r="U1395" s="6">
        <v>22200570</v>
      </c>
      <c r="V1395" s="6">
        <v>22641749</v>
      </c>
      <c r="W1395" s="6">
        <v>22741091</v>
      </c>
      <c r="X1395" s="6">
        <v>22013023</v>
      </c>
      <c r="Y1395" s="6">
        <v>20788444</v>
      </c>
      <c r="Z1395" s="8">
        <v>24.888708648766901</v>
      </c>
      <c r="AA1395" s="8">
        <v>24.8704671176536</v>
      </c>
      <c r="AB1395" s="8">
        <v>24.295818390146199</v>
      </c>
      <c r="AC1395" s="8">
        <v>25.1366637617182</v>
      </c>
      <c r="AD1395" s="8">
        <v>24.6948323077848</v>
      </c>
      <c r="AE1395" s="8">
        <v>24.5443938477624</v>
      </c>
      <c r="AF1395" s="8">
        <v>24.047338790546402</v>
      </c>
      <c r="AG1395" s="8">
        <v>24.376203106259201</v>
      </c>
      <c r="AH1395" s="8">
        <v>24.258258922460801</v>
      </c>
      <c r="AI1395" s="8">
        <v>24.6694690154631</v>
      </c>
      <c r="AJ1395" s="8">
        <v>24.774646174586799</v>
      </c>
      <c r="AK1395" s="8">
        <v>24.800815741650201</v>
      </c>
      <c r="AL1395" s="8">
        <v>25.167456621576399</v>
      </c>
      <c r="AM1395" s="8">
        <v>24.2405768547073</v>
      </c>
      <c r="AN1395" s="8">
        <v>24.404093382481399</v>
      </c>
      <c r="AO1395" s="8">
        <v>24.432482070091901</v>
      </c>
      <c r="AP1395" s="8">
        <v>24.438798133152901</v>
      </c>
      <c r="AQ1395" s="8">
        <v>24.391853945180799</v>
      </c>
      <c r="AR1395" s="8">
        <v>24.309278441768399</v>
      </c>
      <c r="AS1395" s="9">
        <v>4.5612407491190797E-2</v>
      </c>
      <c r="AT1395" s="9">
        <v>1</v>
      </c>
      <c r="AU1395" s="9">
        <v>2.86015408289912E-2</v>
      </c>
      <c r="AV1395" s="10">
        <v>-1.3858291218071701</v>
      </c>
      <c r="AW1395" s="10">
        <v>-1.03290327682713</v>
      </c>
      <c r="AX1395" s="10">
        <v>-1.3031443046703599</v>
      </c>
      <c r="AY1395" s="10">
        <v>1.3416833433466899</v>
      </c>
      <c r="AZ1395" s="10">
        <v>1.06345023865775</v>
      </c>
      <c r="BA1395" s="10">
        <v>-1.2616324625025399</v>
      </c>
      <c r="BB1395" s="9">
        <v>6.3180657137607704E-2</v>
      </c>
      <c r="BC1395" s="9">
        <v>0.991142476835424</v>
      </c>
      <c r="BD1395" s="9">
        <v>0.12563624820956801</v>
      </c>
      <c r="BE1395" s="9">
        <v>0.103605049176936</v>
      </c>
      <c r="BF1395" s="9">
        <v>0.95304498610277899</v>
      </c>
      <c r="BG1395" s="9">
        <v>0.203314853869725</v>
      </c>
      <c r="BH1395" s="11" t="str">
        <f t="shared" si="183"/>
        <v/>
      </c>
      <c r="BI1395" s="11" t="str">
        <f t="shared" si="183"/>
        <v/>
      </c>
      <c r="BJ1395" s="11" t="str">
        <f t="shared" si="183"/>
        <v/>
      </c>
      <c r="BK1395" s="11" t="str">
        <f t="shared" si="181"/>
        <v/>
      </c>
      <c r="BL1395" s="11" t="str">
        <f t="shared" si="181"/>
        <v/>
      </c>
      <c r="BM1395" s="11" t="str">
        <f t="shared" si="181"/>
        <v/>
      </c>
      <c r="BN1395" s="11" t="str">
        <f t="shared" si="187"/>
        <v/>
      </c>
      <c r="BO1395" s="11" t="str">
        <f t="shared" si="188"/>
        <v/>
      </c>
      <c r="BP1395" s="11" t="str">
        <f t="shared" si="189"/>
        <v/>
      </c>
      <c r="BR1395" s="11">
        <f t="shared" si="186"/>
        <v>1390</v>
      </c>
      <c r="BS1395" s="6" t="str">
        <f t="shared" si="186"/>
        <v>MA_27666g0010</v>
      </c>
      <c r="BT1395" s="6" t="str">
        <f t="shared" si="186"/>
        <v>mitochondrial import receptor subunit TOM40-1</v>
      </c>
      <c r="BU1395" s="28">
        <f t="shared" si="184"/>
        <v>-1.4</v>
      </c>
      <c r="BV1395" s="28">
        <f t="shared" si="184"/>
        <v>-1</v>
      </c>
      <c r="BW1395" s="28">
        <f t="shared" si="184"/>
        <v>-1.3</v>
      </c>
      <c r="BX1395" s="28">
        <f t="shared" si="182"/>
        <v>1.3</v>
      </c>
      <c r="BY1395" s="28">
        <f t="shared" si="182"/>
        <v>1.1000000000000001</v>
      </c>
      <c r="BZ1395" s="28">
        <f t="shared" si="182"/>
        <v>-1.3</v>
      </c>
    </row>
    <row r="1396" spans="1:78">
      <c r="A1396" s="6">
        <v>1391</v>
      </c>
      <c r="B1396" s="6" t="s">
        <v>2507</v>
      </c>
      <c r="C1396" s="6" t="s">
        <v>294</v>
      </c>
      <c r="D1396" s="6" t="str">
        <f t="shared" si="185"/>
        <v>Protein 1391 / MA_275181g0010 / kDa class I heat shock -like</v>
      </c>
      <c r="E1396" s="6">
        <v>6</v>
      </c>
      <c r="F1396" s="6">
        <v>1</v>
      </c>
      <c r="G1396" s="6">
        <v>24559541</v>
      </c>
      <c r="H1396" s="6">
        <v>15467509</v>
      </c>
      <c r="I1396" s="6">
        <v>26790046</v>
      </c>
      <c r="J1396" s="6">
        <v>30225364</v>
      </c>
      <c r="K1396" s="6">
        <v>29739458</v>
      </c>
      <c r="L1396" s="6">
        <v>7435287</v>
      </c>
      <c r="M1396" s="6">
        <v>3412632</v>
      </c>
      <c r="N1396" s="6">
        <v>4056024</v>
      </c>
      <c r="O1396" s="6">
        <v>5074403</v>
      </c>
      <c r="P1396" s="6">
        <v>41085074</v>
      </c>
      <c r="Q1396" s="6">
        <v>14214777</v>
      </c>
      <c r="R1396" s="6">
        <v>36403741</v>
      </c>
      <c r="S1396" s="6">
        <v>20496874</v>
      </c>
      <c r="T1396" s="6">
        <v>27688915</v>
      </c>
      <c r="U1396" s="6">
        <v>5016487</v>
      </c>
      <c r="V1396" s="6">
        <v>9874490</v>
      </c>
      <c r="W1396" s="6">
        <v>7338443</v>
      </c>
      <c r="X1396" s="6">
        <v>8569824</v>
      </c>
      <c r="Y1396" s="6">
        <v>7750589</v>
      </c>
      <c r="Z1396" s="8">
        <v>24.549780262248099</v>
      </c>
      <c r="AA1396" s="8">
        <v>23.882737537616901</v>
      </c>
      <c r="AB1396" s="8">
        <v>24.6751937225816</v>
      </c>
      <c r="AC1396" s="8">
        <v>24.849256377973202</v>
      </c>
      <c r="AD1396" s="8">
        <v>24.825875018803</v>
      </c>
      <c r="AE1396" s="8">
        <v>22.825957000302001</v>
      </c>
      <c r="AF1396" s="8">
        <v>21.702453419624</v>
      </c>
      <c r="AG1396" s="8">
        <v>21.9516347582972</v>
      </c>
      <c r="AH1396" s="8">
        <v>22.274806669532801</v>
      </c>
      <c r="AI1396" s="8">
        <v>25.292111029475102</v>
      </c>
      <c r="AJ1396" s="8">
        <v>23.760888130548999</v>
      </c>
      <c r="AK1396" s="8">
        <v>25.1175833796032</v>
      </c>
      <c r="AL1396" s="8">
        <v>24.288900563767498</v>
      </c>
      <c r="AM1396" s="8">
        <v>24.7228051865048</v>
      </c>
      <c r="AN1396" s="8">
        <v>22.258245980937001</v>
      </c>
      <c r="AO1396" s="8">
        <v>23.235274806770001</v>
      </c>
      <c r="AP1396" s="8">
        <v>22.8070425677525</v>
      </c>
      <c r="AQ1396" s="8">
        <v>23.030834145081499</v>
      </c>
      <c r="AR1396" s="8">
        <v>22.885874520367899</v>
      </c>
      <c r="AS1396" s="9">
        <v>1.3751579804283601E-5</v>
      </c>
      <c r="AT1396" s="9">
        <v>4.14810203715136E-3</v>
      </c>
      <c r="AU1396" s="9">
        <v>1.29871698094908E-6</v>
      </c>
      <c r="AV1396" s="10">
        <v>-5.1617333741023099</v>
      </c>
      <c r="AW1396" s="10">
        <v>1.0569367717350999</v>
      </c>
      <c r="AX1396" s="10">
        <v>-3.2786779057083502</v>
      </c>
      <c r="AY1396" s="10">
        <v>5.4556258089809999</v>
      </c>
      <c r="AZ1396" s="10">
        <v>1.57433377798882</v>
      </c>
      <c r="BA1396" s="10">
        <v>-3.4653552412185702</v>
      </c>
      <c r="BB1396" s="9">
        <v>1.2188097470278199E-5</v>
      </c>
      <c r="BC1396" s="9">
        <v>0.99324826456245197</v>
      </c>
      <c r="BD1396" s="9">
        <v>2.33400049150068E-4</v>
      </c>
      <c r="BE1396" s="9">
        <v>8.1972005204766807E-6</v>
      </c>
      <c r="BF1396" s="9">
        <v>0.21631746443627001</v>
      </c>
      <c r="BG1396" s="9">
        <v>1.4458889482737999E-4</v>
      </c>
      <c r="BH1396" s="11" t="str">
        <f t="shared" si="183"/>
        <v>x</v>
      </c>
      <c r="BI1396" s="11" t="str">
        <f t="shared" si="183"/>
        <v/>
      </c>
      <c r="BJ1396" s="11" t="str">
        <f t="shared" si="183"/>
        <v>x</v>
      </c>
      <c r="BK1396" s="11" t="str">
        <f t="shared" si="181"/>
        <v>x</v>
      </c>
      <c r="BL1396" s="11" t="str">
        <f t="shared" si="181"/>
        <v/>
      </c>
      <c r="BM1396" s="11" t="str">
        <f t="shared" si="181"/>
        <v>x</v>
      </c>
      <c r="BN1396" s="11" t="str">
        <f t="shared" si="187"/>
        <v>x</v>
      </c>
      <c r="BO1396" s="11" t="str">
        <f t="shared" si="188"/>
        <v>x</v>
      </c>
      <c r="BP1396" s="11" t="str">
        <f t="shared" si="189"/>
        <v/>
      </c>
      <c r="BR1396" s="11">
        <f t="shared" si="186"/>
        <v>1391</v>
      </c>
      <c r="BS1396" s="6" t="str">
        <f t="shared" si="186"/>
        <v>MA_275181g0010</v>
      </c>
      <c r="BT1396" s="6" t="str">
        <f t="shared" si="186"/>
        <v>kDa class I heat shock -like</v>
      </c>
      <c r="BU1396" s="28" t="str">
        <f t="shared" si="184"/>
        <v>-5,2*</v>
      </c>
      <c r="BV1396" s="28">
        <f t="shared" si="184"/>
        <v>1.1000000000000001</v>
      </c>
      <c r="BW1396" s="28" t="str">
        <f t="shared" si="184"/>
        <v>-3,3*</v>
      </c>
      <c r="BX1396" s="28" t="str">
        <f t="shared" si="182"/>
        <v>5,5*</v>
      </c>
      <c r="BY1396" s="28">
        <f t="shared" si="182"/>
        <v>1.6</v>
      </c>
      <c r="BZ1396" s="28" t="str">
        <f t="shared" si="182"/>
        <v>-3,5*</v>
      </c>
    </row>
    <row r="1397" spans="1:78">
      <c r="A1397" s="6">
        <v>1392</v>
      </c>
      <c r="B1397" s="6" t="s">
        <v>2508</v>
      </c>
      <c r="C1397" s="6" t="s">
        <v>2509</v>
      </c>
      <c r="D1397" s="6" t="str">
        <f t="shared" si="185"/>
        <v>Protein 1392 / MA_10427170g0010 / sucrose synthase</v>
      </c>
      <c r="E1397" s="6">
        <v>9</v>
      </c>
      <c r="F1397" s="6">
        <v>2</v>
      </c>
      <c r="G1397" s="6">
        <v>282654</v>
      </c>
      <c r="H1397" s="6">
        <v>358963</v>
      </c>
      <c r="I1397" s="6">
        <v>376288</v>
      </c>
      <c r="J1397" s="6">
        <v>309857</v>
      </c>
      <c r="K1397" s="6">
        <v>319532</v>
      </c>
      <c r="L1397" s="6">
        <v>290650</v>
      </c>
      <c r="M1397" s="6">
        <v>156178</v>
      </c>
      <c r="N1397" s="6">
        <v>198497</v>
      </c>
      <c r="O1397" s="6">
        <v>247918</v>
      </c>
      <c r="P1397" s="6">
        <v>283247</v>
      </c>
      <c r="Q1397" s="6">
        <v>495497</v>
      </c>
      <c r="R1397" s="6">
        <v>226157</v>
      </c>
      <c r="S1397" s="6">
        <v>439738</v>
      </c>
      <c r="T1397" s="6">
        <v>296709</v>
      </c>
      <c r="U1397" s="6">
        <v>1</v>
      </c>
      <c r="V1397" s="6">
        <v>1</v>
      </c>
      <c r="W1397" s="6">
        <v>1</v>
      </c>
      <c r="X1397" s="6">
        <v>1</v>
      </c>
      <c r="Y1397" s="6">
        <v>1</v>
      </c>
      <c r="Z1397" s="8">
        <v>18.108677587985401</v>
      </c>
      <c r="AA1397" s="8">
        <v>18.453475620804198</v>
      </c>
      <c r="AB1397" s="8">
        <v>18.5214777563578</v>
      </c>
      <c r="AC1397" s="8">
        <v>18.241243035133699</v>
      </c>
      <c r="AD1397" s="8">
        <v>18.285600893651502</v>
      </c>
      <c r="AE1397" s="8">
        <v>18.148923383006601</v>
      </c>
      <c r="AF1397" s="8">
        <v>17.252831717121101</v>
      </c>
      <c r="AG1397" s="8">
        <v>17.598757677685001</v>
      </c>
      <c r="AH1397" s="8">
        <v>17.919503496034899</v>
      </c>
      <c r="AI1397" s="8">
        <v>18.111701150312999</v>
      </c>
      <c r="AJ1397" s="8">
        <v>18.918516797038802</v>
      </c>
      <c r="AK1397" s="8">
        <v>17.786965125321</v>
      </c>
      <c r="AL1397" s="8">
        <v>18.746284682999999</v>
      </c>
      <c r="AM1397" s="8">
        <v>18.178689162827101</v>
      </c>
      <c r="AN1397" s="8">
        <v>0</v>
      </c>
      <c r="AO1397" s="8">
        <v>0</v>
      </c>
      <c r="AP1397" s="8">
        <v>0</v>
      </c>
      <c r="AQ1397" s="8">
        <v>0</v>
      </c>
      <c r="AR1397" s="8">
        <v>0</v>
      </c>
      <c r="AS1397" s="9">
        <v>1.6728710144472601E-19</v>
      </c>
      <c r="AT1397" s="9">
        <v>1.33563995458648E-18</v>
      </c>
      <c r="AU1397" s="9">
        <v>3.7955099590408601E-22</v>
      </c>
      <c r="AV1397" s="10">
        <v>-1.5074298961075701</v>
      </c>
      <c r="AW1397" s="10">
        <v>1.01842264595513</v>
      </c>
      <c r="AX1397" s="10">
        <v>-327717.90661051398</v>
      </c>
      <c r="AY1397" s="10">
        <v>1.53520074338574</v>
      </c>
      <c r="AZ1397" s="10">
        <v>-217401.75609939499</v>
      </c>
      <c r="BA1397" s="10">
        <v>-333755.33757715602</v>
      </c>
      <c r="BB1397" s="9">
        <v>5.4234822863380203E-2</v>
      </c>
      <c r="BC1397" s="9">
        <v>0.99910214921134799</v>
      </c>
      <c r="BD1397" s="9">
        <v>0</v>
      </c>
      <c r="BE1397" s="9">
        <v>4.2768806764623898E-2</v>
      </c>
      <c r="BF1397" s="9">
        <v>0</v>
      </c>
      <c r="BG1397" s="9">
        <v>0</v>
      </c>
      <c r="BH1397" s="11" t="str">
        <f t="shared" si="183"/>
        <v/>
      </c>
      <c r="BI1397" s="11" t="str">
        <f t="shared" si="183"/>
        <v/>
      </c>
      <c r="BJ1397" s="11" t="str">
        <f t="shared" si="183"/>
        <v>x</v>
      </c>
      <c r="BK1397" s="11" t="str">
        <f t="shared" si="181"/>
        <v/>
      </c>
      <c r="BL1397" s="11" t="str">
        <f t="shared" si="181"/>
        <v>x</v>
      </c>
      <c r="BM1397" s="11" t="str">
        <f t="shared" si="181"/>
        <v>x</v>
      </c>
      <c r="BN1397" s="11" t="str">
        <f t="shared" si="187"/>
        <v>x</v>
      </c>
      <c r="BO1397" s="11" t="str">
        <f t="shared" si="188"/>
        <v>x</v>
      </c>
      <c r="BP1397" s="11" t="str">
        <f t="shared" si="189"/>
        <v>x</v>
      </c>
      <c r="BR1397" s="11">
        <f t="shared" si="186"/>
        <v>1392</v>
      </c>
      <c r="BS1397" s="6" t="str">
        <f t="shared" si="186"/>
        <v>MA_10427170g0010</v>
      </c>
      <c r="BT1397" s="6" t="str">
        <f t="shared" si="186"/>
        <v>sucrose synthase</v>
      </c>
      <c r="BU1397" s="28">
        <f t="shared" si="184"/>
        <v>-1.5</v>
      </c>
      <c r="BV1397" s="28">
        <f t="shared" si="184"/>
        <v>1</v>
      </c>
      <c r="BW1397" s="28" t="str">
        <f t="shared" si="184"/>
        <v>-∞*</v>
      </c>
      <c r="BX1397" s="28">
        <f t="shared" si="182"/>
        <v>1.5</v>
      </c>
      <c r="BY1397" s="28" t="str">
        <f t="shared" si="182"/>
        <v>-∞*</v>
      </c>
      <c r="BZ1397" s="28" t="str">
        <f t="shared" si="182"/>
        <v>-∞*</v>
      </c>
    </row>
    <row r="1398" spans="1:78">
      <c r="A1398" s="6">
        <v>1393</v>
      </c>
      <c r="B1398" s="6" t="s">
        <v>2510</v>
      </c>
      <c r="C1398" s="6" t="s">
        <v>2423</v>
      </c>
      <c r="D1398" s="6" t="str">
        <f t="shared" si="185"/>
        <v>Protein 1393 / MA_5114g0010 / serine mitochondrial</v>
      </c>
      <c r="E1398" s="6">
        <v>2</v>
      </c>
      <c r="F1398" s="6">
        <v>2</v>
      </c>
      <c r="G1398" s="6">
        <v>17729467</v>
      </c>
      <c r="H1398" s="6">
        <v>15069568</v>
      </c>
      <c r="I1398" s="6">
        <v>8621901</v>
      </c>
      <c r="J1398" s="6">
        <v>11855968</v>
      </c>
      <c r="K1398" s="6">
        <v>14601722</v>
      </c>
      <c r="L1398" s="6">
        <v>11206684</v>
      </c>
      <c r="M1398" s="6">
        <v>10418739</v>
      </c>
      <c r="N1398" s="6">
        <v>11065584</v>
      </c>
      <c r="O1398" s="6">
        <v>10620019</v>
      </c>
      <c r="P1398" s="6">
        <v>8442057</v>
      </c>
      <c r="Q1398" s="6">
        <v>15445863</v>
      </c>
      <c r="R1398" s="6">
        <v>22475855</v>
      </c>
      <c r="S1398" s="6">
        <v>10930176</v>
      </c>
      <c r="T1398" s="6">
        <v>7992610</v>
      </c>
      <c r="U1398" s="6">
        <v>20062628</v>
      </c>
      <c r="V1398" s="6">
        <v>30991882</v>
      </c>
      <c r="W1398" s="6">
        <v>22957492</v>
      </c>
      <c r="X1398" s="6">
        <v>23587821</v>
      </c>
      <c r="Y1398" s="6">
        <v>9325189</v>
      </c>
      <c r="Z1398" s="8">
        <v>24.079645829437698</v>
      </c>
      <c r="AA1398" s="8">
        <v>23.845134723934901</v>
      </c>
      <c r="AB1398" s="8">
        <v>23.0395745663536</v>
      </c>
      <c r="AC1398" s="8">
        <v>23.499110123048901</v>
      </c>
      <c r="AD1398" s="8">
        <v>23.7996351822459</v>
      </c>
      <c r="AE1398" s="8">
        <v>23.417856119476799</v>
      </c>
      <c r="AF1398" s="8">
        <v>23.312677340241098</v>
      </c>
      <c r="AG1398" s="8">
        <v>23.399576257390301</v>
      </c>
      <c r="AH1398" s="8">
        <v>23.3402830114441</v>
      </c>
      <c r="AI1398" s="8">
        <v>23.009163139598201</v>
      </c>
      <c r="AJ1398" s="8">
        <v>23.880717144502899</v>
      </c>
      <c r="AK1398" s="8">
        <v>24.421872662300402</v>
      </c>
      <c r="AL1398" s="8">
        <v>23.381813295988302</v>
      </c>
      <c r="AM1398" s="8">
        <v>22.930235263864802</v>
      </c>
      <c r="AN1398" s="8">
        <v>24.258007260901401</v>
      </c>
      <c r="AO1398" s="8">
        <v>24.885387030288499</v>
      </c>
      <c r="AP1398" s="8">
        <v>24.452461707061602</v>
      </c>
      <c r="AQ1398" s="8">
        <v>24.491538815400599</v>
      </c>
      <c r="AR1398" s="8">
        <v>23.152701535078101</v>
      </c>
      <c r="AS1398" s="9">
        <v>0.115002792565417</v>
      </c>
      <c r="AT1398" s="9">
        <v>1</v>
      </c>
      <c r="AU1398" s="9">
        <v>8.4409310028162099E-2</v>
      </c>
      <c r="AV1398" s="10">
        <v>-1.2184287616104501</v>
      </c>
      <c r="AW1398" s="10">
        <v>-1.0926715366513799</v>
      </c>
      <c r="AX1398" s="10">
        <v>1.51089058175536</v>
      </c>
      <c r="AY1398" s="10">
        <v>1.11509151720421</v>
      </c>
      <c r="AZ1398" s="10">
        <v>1.8409125404570701</v>
      </c>
      <c r="BA1398" s="10">
        <v>1.65090713367873</v>
      </c>
      <c r="BB1398" s="9">
        <v>0.83920972702853103</v>
      </c>
      <c r="BC1398" s="9">
        <v>0.97831015856544801</v>
      </c>
      <c r="BD1398" s="9">
        <v>0.29392192390256899</v>
      </c>
      <c r="BE1398" s="9">
        <v>0.96702404564028199</v>
      </c>
      <c r="BF1398" s="9">
        <v>8.94949970893609E-2</v>
      </c>
      <c r="BG1398" s="9">
        <v>0.158539841819719</v>
      </c>
      <c r="BH1398" s="11" t="str">
        <f t="shared" si="183"/>
        <v/>
      </c>
      <c r="BI1398" s="11" t="str">
        <f t="shared" si="183"/>
        <v/>
      </c>
      <c r="BJ1398" s="11" t="str">
        <f t="shared" si="183"/>
        <v/>
      </c>
      <c r="BK1398" s="11" t="str">
        <f t="shared" si="181"/>
        <v/>
      </c>
      <c r="BL1398" s="11" t="str">
        <f t="shared" si="181"/>
        <v/>
      </c>
      <c r="BM1398" s="11" t="str">
        <f t="shared" si="181"/>
        <v/>
      </c>
      <c r="BN1398" s="11" t="str">
        <f t="shared" si="187"/>
        <v/>
      </c>
      <c r="BO1398" s="11" t="str">
        <f t="shared" si="188"/>
        <v/>
      </c>
      <c r="BP1398" s="11" t="str">
        <f t="shared" si="189"/>
        <v/>
      </c>
      <c r="BR1398" s="11">
        <f t="shared" si="186"/>
        <v>1393</v>
      </c>
      <c r="BS1398" s="6" t="str">
        <f t="shared" si="186"/>
        <v>MA_5114g0010</v>
      </c>
      <c r="BT1398" s="6" t="str">
        <f t="shared" si="186"/>
        <v>serine mitochondrial</v>
      </c>
      <c r="BU1398" s="28">
        <f t="shared" si="184"/>
        <v>-1.2</v>
      </c>
      <c r="BV1398" s="28">
        <f t="shared" si="184"/>
        <v>-1.1000000000000001</v>
      </c>
      <c r="BW1398" s="28">
        <f t="shared" si="184"/>
        <v>1.5</v>
      </c>
      <c r="BX1398" s="28">
        <f t="shared" si="182"/>
        <v>1.1000000000000001</v>
      </c>
      <c r="BY1398" s="28">
        <f t="shared" si="182"/>
        <v>1.8</v>
      </c>
      <c r="BZ1398" s="28">
        <f t="shared" si="182"/>
        <v>1.7</v>
      </c>
    </row>
    <row r="1399" spans="1:78">
      <c r="A1399" s="6">
        <v>1394</v>
      </c>
      <c r="B1399" s="6" t="s">
        <v>2511</v>
      </c>
      <c r="C1399" s="6" t="s">
        <v>2512</v>
      </c>
      <c r="D1399" s="6" t="str">
        <f t="shared" si="185"/>
        <v>Protein 1394 / MA_10432303g0020 / probable tocopherol O- chloroplastic</v>
      </c>
      <c r="E1399" s="6">
        <v>8</v>
      </c>
      <c r="F1399" s="6">
        <v>3</v>
      </c>
      <c r="G1399" s="6">
        <v>7377152</v>
      </c>
      <c r="H1399" s="6">
        <v>6367098</v>
      </c>
      <c r="I1399" s="6">
        <v>8211903</v>
      </c>
      <c r="J1399" s="6">
        <v>6670938</v>
      </c>
      <c r="K1399" s="6">
        <v>8909957</v>
      </c>
      <c r="L1399" s="6">
        <v>5889006</v>
      </c>
      <c r="M1399" s="6">
        <v>6543438</v>
      </c>
      <c r="N1399" s="6">
        <v>6152339</v>
      </c>
      <c r="O1399" s="6">
        <v>6485913</v>
      </c>
      <c r="P1399" s="6">
        <v>6734607</v>
      </c>
      <c r="Q1399" s="6">
        <v>7536599</v>
      </c>
      <c r="R1399" s="6">
        <v>9893246</v>
      </c>
      <c r="S1399" s="6">
        <v>12794714</v>
      </c>
      <c r="T1399" s="6">
        <v>7314970</v>
      </c>
      <c r="U1399" s="6">
        <v>10092140</v>
      </c>
      <c r="V1399" s="6">
        <v>9903767</v>
      </c>
      <c r="W1399" s="6">
        <v>10101204</v>
      </c>
      <c r="X1399" s="6">
        <v>10815179</v>
      </c>
      <c r="Y1399" s="6">
        <v>9118847</v>
      </c>
      <c r="Z1399" s="8">
        <v>22.814632530801099</v>
      </c>
      <c r="AA1399" s="8">
        <v>22.602204539141301</v>
      </c>
      <c r="AB1399" s="8">
        <v>22.969285155581499</v>
      </c>
      <c r="AC1399" s="8">
        <v>22.669458202218902</v>
      </c>
      <c r="AD1399" s="8">
        <v>23.0869870385533</v>
      </c>
      <c r="AE1399" s="8">
        <v>22.489592712736599</v>
      </c>
      <c r="AF1399" s="8">
        <v>22.641617413351</v>
      </c>
      <c r="AG1399" s="8">
        <v>22.5527035687462</v>
      </c>
      <c r="AH1399" s="8">
        <v>22.628878241389501</v>
      </c>
      <c r="AI1399" s="8">
        <v>22.683162328568699</v>
      </c>
      <c r="AJ1399" s="8">
        <v>22.8454822025321</v>
      </c>
      <c r="AK1399" s="8">
        <v>23.238012520012099</v>
      </c>
      <c r="AL1399" s="8">
        <v>23.6090445634144</v>
      </c>
      <c r="AM1399" s="8">
        <v>22.802420516949699</v>
      </c>
      <c r="AN1399" s="8">
        <v>23.266728789104999</v>
      </c>
      <c r="AO1399" s="8">
        <v>23.2395459428527</v>
      </c>
      <c r="AP1399" s="8">
        <v>23.268023927614902</v>
      </c>
      <c r="AQ1399" s="8">
        <v>23.366554207484199</v>
      </c>
      <c r="AR1399" s="8">
        <v>23.120419988830299</v>
      </c>
      <c r="AS1399" s="9">
        <v>7.8875268748110992E-3</v>
      </c>
      <c r="AT1399" s="9">
        <v>1</v>
      </c>
      <c r="AU1399" s="9">
        <v>3.5276885653933898E-3</v>
      </c>
      <c r="AV1399" s="10">
        <v>-1.1894672162781399</v>
      </c>
      <c r="AW1399" s="10">
        <v>1.15437417730704</v>
      </c>
      <c r="AX1399" s="10">
        <v>1.3414014604673801</v>
      </c>
      <c r="AY1399" s="10">
        <v>1.3730902392247699</v>
      </c>
      <c r="AZ1399" s="10">
        <v>1.59555306109357</v>
      </c>
      <c r="BA1399" s="10">
        <v>1.16201617017859</v>
      </c>
      <c r="BB1399" s="9">
        <v>0.396607099167883</v>
      </c>
      <c r="BC1399" s="9">
        <v>0.50488273877751699</v>
      </c>
      <c r="BD1399" s="9">
        <v>4.72666979748564E-2</v>
      </c>
      <c r="BE1399" s="9">
        <v>4.2868906154997402E-2</v>
      </c>
      <c r="BF1399" s="9">
        <v>2.7662863242980998E-3</v>
      </c>
      <c r="BG1399" s="9">
        <v>0.46793338398673501</v>
      </c>
      <c r="BH1399" s="11" t="str">
        <f t="shared" si="183"/>
        <v/>
      </c>
      <c r="BI1399" s="11" t="str">
        <f t="shared" si="183"/>
        <v/>
      </c>
      <c r="BJ1399" s="11" t="str">
        <f t="shared" si="183"/>
        <v/>
      </c>
      <c r="BK1399" s="11" t="str">
        <f t="shared" si="181"/>
        <v/>
      </c>
      <c r="BL1399" s="11" t="str">
        <f t="shared" si="181"/>
        <v/>
      </c>
      <c r="BM1399" s="11" t="str">
        <f t="shared" si="181"/>
        <v/>
      </c>
      <c r="BN1399" s="11" t="str">
        <f t="shared" si="187"/>
        <v/>
      </c>
      <c r="BO1399" s="11" t="str">
        <f t="shared" si="188"/>
        <v/>
      </c>
      <c r="BP1399" s="11" t="str">
        <f t="shared" si="189"/>
        <v/>
      </c>
      <c r="BR1399" s="11">
        <f t="shared" si="186"/>
        <v>1394</v>
      </c>
      <c r="BS1399" s="6" t="str">
        <f t="shared" si="186"/>
        <v>MA_10432303g0020</v>
      </c>
      <c r="BT1399" s="6" t="str">
        <f t="shared" si="186"/>
        <v>probable tocopherol O- chloroplastic</v>
      </c>
      <c r="BU1399" s="28">
        <f t="shared" si="184"/>
        <v>-1.2</v>
      </c>
      <c r="BV1399" s="28">
        <f t="shared" si="184"/>
        <v>1.2</v>
      </c>
      <c r="BW1399" s="28">
        <f t="shared" si="184"/>
        <v>1.3</v>
      </c>
      <c r="BX1399" s="28">
        <f t="shared" si="182"/>
        <v>1.4</v>
      </c>
      <c r="BY1399" s="28">
        <f t="shared" si="182"/>
        <v>1.6</v>
      </c>
      <c r="BZ1399" s="28">
        <f t="shared" si="182"/>
        <v>1.2</v>
      </c>
    </row>
    <row r="1400" spans="1:78">
      <c r="A1400" s="6">
        <v>1395</v>
      </c>
      <c r="B1400" s="6" t="s">
        <v>2513</v>
      </c>
      <c r="C1400" s="6" t="s">
        <v>2514</v>
      </c>
      <c r="D1400" s="6" t="str">
        <f t="shared" si="185"/>
        <v>Protein 1395 / MA_164736g0010 / translin-associated X</v>
      </c>
      <c r="E1400" s="6">
        <v>5</v>
      </c>
      <c r="F1400" s="6">
        <v>5</v>
      </c>
      <c r="G1400" s="6">
        <v>7187479</v>
      </c>
      <c r="H1400" s="6">
        <v>3175883</v>
      </c>
      <c r="I1400" s="6">
        <v>7160495</v>
      </c>
      <c r="J1400" s="6">
        <v>3010967</v>
      </c>
      <c r="K1400" s="6">
        <v>5272125</v>
      </c>
      <c r="L1400" s="6">
        <v>8936960</v>
      </c>
      <c r="M1400" s="6">
        <v>7528204</v>
      </c>
      <c r="N1400" s="6">
        <v>8276266</v>
      </c>
      <c r="O1400" s="6">
        <v>7433722</v>
      </c>
      <c r="P1400" s="6">
        <v>2785626</v>
      </c>
      <c r="Q1400" s="6">
        <v>6359877</v>
      </c>
      <c r="R1400" s="6">
        <v>2428583</v>
      </c>
      <c r="S1400" s="6">
        <v>4034830</v>
      </c>
      <c r="T1400" s="6">
        <v>6735266</v>
      </c>
      <c r="U1400" s="6">
        <v>9120934</v>
      </c>
      <c r="V1400" s="6">
        <v>10425091</v>
      </c>
      <c r="W1400" s="6">
        <v>9890641</v>
      </c>
      <c r="X1400" s="6">
        <v>8635856</v>
      </c>
      <c r="Y1400" s="6">
        <v>8782732</v>
      </c>
      <c r="Z1400" s="8">
        <v>22.777054405083799</v>
      </c>
      <c r="AA1400" s="8">
        <v>21.5987263336851</v>
      </c>
      <c r="AB1400" s="8">
        <v>22.771627892758001</v>
      </c>
      <c r="AC1400" s="8">
        <v>21.521795465630799</v>
      </c>
      <c r="AD1400" s="8">
        <v>22.3299531458049</v>
      </c>
      <c r="AE1400" s="8">
        <v>23.091352736440101</v>
      </c>
      <c r="AF1400" s="8">
        <v>22.843874292210099</v>
      </c>
      <c r="AG1400" s="8">
        <v>22.980548583627201</v>
      </c>
      <c r="AH1400" s="8">
        <v>22.825653305852999</v>
      </c>
      <c r="AI1400" s="8">
        <v>21.4095701430691</v>
      </c>
      <c r="AJ1400" s="8">
        <v>22.600567433386299</v>
      </c>
      <c r="AK1400" s="8">
        <v>21.211683362518102</v>
      </c>
      <c r="AL1400" s="8">
        <v>21.944076458856099</v>
      </c>
      <c r="AM1400" s="8">
        <v>22.683303493378901</v>
      </c>
      <c r="AN1400" s="8">
        <v>23.120750135838499</v>
      </c>
      <c r="AO1400" s="8">
        <v>23.313556641135701</v>
      </c>
      <c r="AP1400" s="8">
        <v>23.237632592589101</v>
      </c>
      <c r="AQ1400" s="8">
        <v>23.041907756429602</v>
      </c>
      <c r="AR1400" s="8">
        <v>23.066238350743799</v>
      </c>
      <c r="AS1400" s="9">
        <v>8.2560838404223697E-3</v>
      </c>
      <c r="AT1400" s="9">
        <v>1</v>
      </c>
      <c r="AU1400" s="9">
        <v>3.7135986871553802E-3</v>
      </c>
      <c r="AV1400" s="10">
        <v>1.66500415893439</v>
      </c>
      <c r="AW1400" s="10">
        <v>-1.17282785250914</v>
      </c>
      <c r="AX1400" s="10">
        <v>1.9401734671605499</v>
      </c>
      <c r="AY1400" s="10">
        <v>-1.9527632521418199</v>
      </c>
      <c r="AZ1400" s="10">
        <v>1.16526643897531</v>
      </c>
      <c r="BA1400" s="10">
        <v>2.2754894809851298</v>
      </c>
      <c r="BB1400" s="9">
        <v>0.14107111999748501</v>
      </c>
      <c r="BC1400" s="9">
        <v>0.86912046957412903</v>
      </c>
      <c r="BD1400" s="9">
        <v>2.8465948803744801E-2</v>
      </c>
      <c r="BE1400" s="9">
        <v>3.81321828187925E-2</v>
      </c>
      <c r="BF1400" s="9">
        <v>0.89877172427558405</v>
      </c>
      <c r="BG1400" s="9">
        <v>6.37354561380221E-3</v>
      </c>
      <c r="BH1400" s="11" t="str">
        <f t="shared" si="183"/>
        <v/>
      </c>
      <c r="BI1400" s="11" t="str">
        <f t="shared" si="183"/>
        <v/>
      </c>
      <c r="BJ1400" s="11" t="str">
        <f t="shared" si="183"/>
        <v/>
      </c>
      <c r="BK1400" s="11" t="str">
        <f t="shared" si="181"/>
        <v/>
      </c>
      <c r="BL1400" s="11" t="str">
        <f t="shared" si="181"/>
        <v/>
      </c>
      <c r="BM1400" s="11" t="str">
        <f t="shared" si="181"/>
        <v/>
      </c>
      <c r="BN1400" s="11" t="str">
        <f t="shared" si="187"/>
        <v/>
      </c>
      <c r="BO1400" s="11" t="str">
        <f t="shared" si="188"/>
        <v/>
      </c>
      <c r="BP1400" s="11" t="str">
        <f t="shared" si="189"/>
        <v/>
      </c>
      <c r="BR1400" s="11">
        <f t="shared" si="186"/>
        <v>1395</v>
      </c>
      <c r="BS1400" s="6" t="str">
        <f t="shared" si="186"/>
        <v>MA_164736g0010</v>
      </c>
      <c r="BT1400" s="6" t="str">
        <f t="shared" si="186"/>
        <v>translin-associated X</v>
      </c>
      <c r="BU1400" s="28">
        <f t="shared" si="184"/>
        <v>1.7</v>
      </c>
      <c r="BV1400" s="28">
        <f t="shared" si="184"/>
        <v>-1.2</v>
      </c>
      <c r="BW1400" s="28">
        <f t="shared" si="184"/>
        <v>1.9</v>
      </c>
      <c r="BX1400" s="28">
        <f t="shared" si="182"/>
        <v>-2</v>
      </c>
      <c r="BY1400" s="28">
        <f t="shared" si="182"/>
        <v>1.2</v>
      </c>
      <c r="BZ1400" s="28">
        <f t="shared" si="182"/>
        <v>2.2999999999999998</v>
      </c>
    </row>
    <row r="1401" spans="1:78">
      <c r="A1401" s="6">
        <v>1396</v>
      </c>
      <c r="B1401" s="6" t="s">
        <v>2515</v>
      </c>
      <c r="C1401" s="6" t="s">
        <v>2516</v>
      </c>
      <c r="D1401" s="6" t="str">
        <f t="shared" si="185"/>
        <v>Protein 1396 / MA_10155182g0010 / NDR1 HIN1 3</v>
      </c>
      <c r="E1401" s="6">
        <v>5</v>
      </c>
      <c r="F1401" s="6">
        <v>5</v>
      </c>
      <c r="G1401" s="6">
        <v>134696643</v>
      </c>
      <c r="H1401" s="6">
        <v>87691071</v>
      </c>
      <c r="I1401" s="6">
        <v>114887439</v>
      </c>
      <c r="J1401" s="6">
        <v>82904665</v>
      </c>
      <c r="K1401" s="6">
        <v>114149128</v>
      </c>
      <c r="L1401" s="6">
        <v>116333102</v>
      </c>
      <c r="M1401" s="6">
        <v>107715579</v>
      </c>
      <c r="N1401" s="6">
        <v>126318960</v>
      </c>
      <c r="O1401" s="6">
        <v>111772667</v>
      </c>
      <c r="P1401" s="6">
        <v>84080306</v>
      </c>
      <c r="Q1401" s="6">
        <v>156824246</v>
      </c>
      <c r="R1401" s="6">
        <v>135864714</v>
      </c>
      <c r="S1401" s="6">
        <v>94906218</v>
      </c>
      <c r="T1401" s="6">
        <v>136394895</v>
      </c>
      <c r="U1401" s="6">
        <v>140777442</v>
      </c>
      <c r="V1401" s="6">
        <v>151404999</v>
      </c>
      <c r="W1401" s="6">
        <v>131883086</v>
      </c>
      <c r="X1401" s="6">
        <v>142006263</v>
      </c>
      <c r="Y1401" s="6">
        <v>138551266</v>
      </c>
      <c r="Z1401" s="8">
        <v>27.005138654534601</v>
      </c>
      <c r="AA1401" s="8">
        <v>26.385926614295101</v>
      </c>
      <c r="AB1401" s="8">
        <v>26.7756458313821</v>
      </c>
      <c r="AC1401" s="8">
        <v>26.3049499478748</v>
      </c>
      <c r="AD1401" s="8">
        <v>26.766344597768999</v>
      </c>
      <c r="AE1401" s="8">
        <v>26.793686425954899</v>
      </c>
      <c r="AF1401" s="8">
        <v>26.682651682338701</v>
      </c>
      <c r="AG1401" s="8">
        <v>26.912495957567501</v>
      </c>
      <c r="AH1401" s="8">
        <v>26.735992192318701</v>
      </c>
      <c r="AI1401" s="8">
        <v>26.325264584033501</v>
      </c>
      <c r="AJ1401" s="8">
        <v>27.224573385387401</v>
      </c>
      <c r="AK1401" s="8">
        <v>27.017595575415601</v>
      </c>
      <c r="AL1401" s="8">
        <v>26.499999276051099</v>
      </c>
      <c r="AM1401" s="8">
        <v>27.023214407155901</v>
      </c>
      <c r="AN1401" s="8">
        <v>27.0688409359575</v>
      </c>
      <c r="AO1401" s="8">
        <v>27.173837599253801</v>
      </c>
      <c r="AP1401" s="8">
        <v>26.974684309976301</v>
      </c>
      <c r="AQ1401" s="8">
        <v>27.0813793184048</v>
      </c>
      <c r="AR1401" s="8">
        <v>27.045844652477399</v>
      </c>
      <c r="AS1401" s="9">
        <v>0.14886829229022799</v>
      </c>
      <c r="AT1401" s="9">
        <v>1</v>
      </c>
      <c r="AU1401" s="9">
        <v>0.11412109871256</v>
      </c>
      <c r="AV1401" s="10">
        <v>1.09703186781239</v>
      </c>
      <c r="AW1401" s="10">
        <v>1.12547055773246</v>
      </c>
      <c r="AX1401" s="10">
        <v>1.3391487618461599</v>
      </c>
      <c r="AY1401" s="10">
        <v>1.02592330337384</v>
      </c>
      <c r="AZ1401" s="10">
        <v>1.2207017873752199</v>
      </c>
      <c r="BA1401" s="10">
        <v>1.18985676937139</v>
      </c>
      <c r="BB1401" s="9">
        <v>0.86354601517097096</v>
      </c>
      <c r="BC1401" s="9">
        <v>0.72245146839436303</v>
      </c>
      <c r="BD1401" s="9">
        <v>8.4172015591870999E-2</v>
      </c>
      <c r="BE1401" s="9">
        <v>0.99634320824079003</v>
      </c>
      <c r="BF1401" s="9">
        <v>0.37053334708310698</v>
      </c>
      <c r="BG1401" s="9">
        <v>0.43583370928734899</v>
      </c>
      <c r="BH1401" s="11" t="str">
        <f t="shared" si="183"/>
        <v/>
      </c>
      <c r="BI1401" s="11" t="str">
        <f t="shared" si="183"/>
        <v/>
      </c>
      <c r="BJ1401" s="11" t="str">
        <f t="shared" si="183"/>
        <v/>
      </c>
      <c r="BK1401" s="11" t="str">
        <f t="shared" si="181"/>
        <v/>
      </c>
      <c r="BL1401" s="11" t="str">
        <f t="shared" si="181"/>
        <v/>
      </c>
      <c r="BM1401" s="11" t="str">
        <f t="shared" si="181"/>
        <v/>
      </c>
      <c r="BN1401" s="11" t="str">
        <f t="shared" si="187"/>
        <v/>
      </c>
      <c r="BO1401" s="11" t="str">
        <f t="shared" si="188"/>
        <v/>
      </c>
      <c r="BP1401" s="11" t="str">
        <f t="shared" si="189"/>
        <v/>
      </c>
      <c r="BR1401" s="11">
        <f t="shared" si="186"/>
        <v>1396</v>
      </c>
      <c r="BS1401" s="6" t="str">
        <f t="shared" si="186"/>
        <v>MA_10155182g0010</v>
      </c>
      <c r="BT1401" s="6" t="str">
        <f t="shared" si="186"/>
        <v>NDR1 HIN1 3</v>
      </c>
      <c r="BU1401" s="28">
        <f t="shared" si="184"/>
        <v>1.1000000000000001</v>
      </c>
      <c r="BV1401" s="28">
        <f t="shared" si="184"/>
        <v>1.1000000000000001</v>
      </c>
      <c r="BW1401" s="28">
        <f t="shared" si="184"/>
        <v>1.3</v>
      </c>
      <c r="BX1401" s="28">
        <f t="shared" si="182"/>
        <v>1</v>
      </c>
      <c r="BY1401" s="28">
        <f t="shared" si="182"/>
        <v>1.2</v>
      </c>
      <c r="BZ1401" s="28">
        <f t="shared" si="182"/>
        <v>1.2</v>
      </c>
    </row>
    <row r="1402" spans="1:78">
      <c r="A1402" s="6">
        <v>1397</v>
      </c>
      <c r="B1402" s="6" t="s">
        <v>2517</v>
      </c>
      <c r="C1402" s="6" t="s">
        <v>2518</v>
      </c>
      <c r="D1402" s="6" t="str">
        <f t="shared" si="185"/>
        <v>Protein 1397 / MA_245237g0010 / cysteine desulfurase</v>
      </c>
      <c r="E1402" s="6">
        <v>8</v>
      </c>
      <c r="F1402" s="6">
        <v>8</v>
      </c>
      <c r="G1402" s="6">
        <v>17810220</v>
      </c>
      <c r="H1402" s="6">
        <v>7868472</v>
      </c>
      <c r="I1402" s="6">
        <v>9288765</v>
      </c>
      <c r="J1402" s="6">
        <v>10252375</v>
      </c>
      <c r="K1402" s="6">
        <v>9288918</v>
      </c>
      <c r="L1402" s="6">
        <v>7251164</v>
      </c>
      <c r="M1402" s="6">
        <v>6277988</v>
      </c>
      <c r="N1402" s="6">
        <v>7589096</v>
      </c>
      <c r="O1402" s="6">
        <v>6799312</v>
      </c>
      <c r="P1402" s="6">
        <v>8315757</v>
      </c>
      <c r="Q1402" s="6">
        <v>18627820</v>
      </c>
      <c r="R1402" s="6">
        <v>8207868</v>
      </c>
      <c r="S1402" s="6">
        <v>17816893</v>
      </c>
      <c r="T1402" s="6">
        <v>15303724</v>
      </c>
      <c r="U1402" s="6">
        <v>9012067</v>
      </c>
      <c r="V1402" s="6">
        <v>9910062</v>
      </c>
      <c r="W1402" s="6">
        <v>8433229</v>
      </c>
      <c r="X1402" s="6">
        <v>9095446</v>
      </c>
      <c r="Y1402" s="6">
        <v>8854176</v>
      </c>
      <c r="Z1402" s="8">
        <v>24.086202001591499</v>
      </c>
      <c r="AA1402" s="8">
        <v>22.907652071378202</v>
      </c>
      <c r="AB1402" s="8">
        <v>23.147055363260801</v>
      </c>
      <c r="AC1402" s="8">
        <v>23.2894548182176</v>
      </c>
      <c r="AD1402" s="8">
        <v>23.147079126433098</v>
      </c>
      <c r="AE1402" s="8">
        <v>22.789781173035902</v>
      </c>
      <c r="AF1402" s="8">
        <v>22.5818708406212</v>
      </c>
      <c r="AG1402" s="8">
        <v>22.855496613859401</v>
      </c>
      <c r="AH1402" s="8">
        <v>22.6969573415101</v>
      </c>
      <c r="AI1402" s="8">
        <v>22.987416170231199</v>
      </c>
      <c r="AJ1402" s="8">
        <v>24.150955510835999</v>
      </c>
      <c r="AK1402" s="8">
        <v>22.968576098846501</v>
      </c>
      <c r="AL1402" s="8">
        <v>24.086742438540199</v>
      </c>
      <c r="AM1402" s="8">
        <v>23.8673794244887</v>
      </c>
      <c r="AN1402" s="8">
        <v>23.103426608619699</v>
      </c>
      <c r="AO1402" s="8">
        <v>23.2404626526504</v>
      </c>
      <c r="AP1402" s="8">
        <v>23.007653699938</v>
      </c>
      <c r="AQ1402" s="8">
        <v>23.116712952248999</v>
      </c>
      <c r="AR1402" s="8">
        <v>23.077926620397601</v>
      </c>
      <c r="AS1402" s="9">
        <v>4.4093867667269401E-2</v>
      </c>
      <c r="AT1402" s="9">
        <v>1</v>
      </c>
      <c r="AU1402" s="9">
        <v>2.75129734798094E-2</v>
      </c>
      <c r="AV1402" s="10">
        <v>-1.4994799004181301</v>
      </c>
      <c r="AW1402" s="10">
        <v>1.2283530299849299</v>
      </c>
      <c r="AX1402" s="10">
        <v>-1.1536872410213901</v>
      </c>
      <c r="AY1402" s="10">
        <v>1.8418906790801099</v>
      </c>
      <c r="AZ1402" s="10">
        <v>1.29972825138519</v>
      </c>
      <c r="BA1402" s="10">
        <v>-1.4171352181635699</v>
      </c>
      <c r="BB1402" s="9">
        <v>0.157880721798316</v>
      </c>
      <c r="BC1402" s="9">
        <v>0.63317703192676</v>
      </c>
      <c r="BD1402" s="9">
        <v>0.83583961535964502</v>
      </c>
      <c r="BE1402" s="9">
        <v>1.94665905733588E-2</v>
      </c>
      <c r="BF1402" s="9">
        <v>0.49077736382974202</v>
      </c>
      <c r="BG1402" s="9">
        <v>0.21651949465541501</v>
      </c>
      <c r="BH1402" s="11" t="str">
        <f t="shared" si="183"/>
        <v/>
      </c>
      <c r="BI1402" s="11" t="str">
        <f t="shared" si="183"/>
        <v/>
      </c>
      <c r="BJ1402" s="11" t="str">
        <f t="shared" si="183"/>
        <v/>
      </c>
      <c r="BK1402" s="11" t="str">
        <f t="shared" si="181"/>
        <v/>
      </c>
      <c r="BL1402" s="11" t="str">
        <f t="shared" si="181"/>
        <v/>
      </c>
      <c r="BM1402" s="11" t="str">
        <f t="shared" si="181"/>
        <v/>
      </c>
      <c r="BN1402" s="11" t="str">
        <f t="shared" si="187"/>
        <v/>
      </c>
      <c r="BO1402" s="11" t="str">
        <f t="shared" si="188"/>
        <v/>
      </c>
      <c r="BP1402" s="11" t="str">
        <f t="shared" si="189"/>
        <v/>
      </c>
      <c r="BR1402" s="11">
        <f t="shared" si="186"/>
        <v>1397</v>
      </c>
      <c r="BS1402" s="6" t="str">
        <f t="shared" si="186"/>
        <v>MA_245237g0010</v>
      </c>
      <c r="BT1402" s="6" t="str">
        <f t="shared" si="186"/>
        <v>cysteine desulfurase</v>
      </c>
      <c r="BU1402" s="28">
        <f t="shared" si="184"/>
        <v>-1.5</v>
      </c>
      <c r="BV1402" s="28">
        <f t="shared" si="184"/>
        <v>1.2</v>
      </c>
      <c r="BW1402" s="28">
        <f t="shared" si="184"/>
        <v>-1.2</v>
      </c>
      <c r="BX1402" s="28">
        <f t="shared" si="182"/>
        <v>1.8</v>
      </c>
      <c r="BY1402" s="28">
        <f t="shared" si="182"/>
        <v>1.3</v>
      </c>
      <c r="BZ1402" s="28">
        <f t="shared" si="182"/>
        <v>-1.4</v>
      </c>
    </row>
    <row r="1403" spans="1:78">
      <c r="A1403" s="6">
        <v>1398</v>
      </c>
      <c r="B1403" s="6" t="s">
        <v>2519</v>
      </c>
      <c r="C1403" s="6" t="s">
        <v>2520</v>
      </c>
      <c r="D1403" s="6" t="str">
        <f t="shared" si="185"/>
        <v>Protein 1398 / MA_113010g0010 / peroxisome biogenesis 19-2</v>
      </c>
      <c r="E1403" s="6">
        <v>4</v>
      </c>
      <c r="F1403" s="6">
        <v>4</v>
      </c>
      <c r="G1403" s="6">
        <v>2165438</v>
      </c>
      <c r="H1403" s="6">
        <v>1304319</v>
      </c>
      <c r="I1403" s="6">
        <v>2148086</v>
      </c>
      <c r="J1403" s="6">
        <v>979230</v>
      </c>
      <c r="K1403" s="6">
        <v>2400925</v>
      </c>
      <c r="L1403" s="6">
        <v>7189433</v>
      </c>
      <c r="M1403" s="6">
        <v>5913243</v>
      </c>
      <c r="N1403" s="6">
        <v>7662269</v>
      </c>
      <c r="O1403" s="6">
        <v>6602156</v>
      </c>
      <c r="P1403" s="6">
        <v>1713474</v>
      </c>
      <c r="Q1403" s="6">
        <v>1353663</v>
      </c>
      <c r="R1403" s="6">
        <v>1153616</v>
      </c>
      <c r="S1403" s="6">
        <v>1389017</v>
      </c>
      <c r="T1403" s="6">
        <v>2404417</v>
      </c>
      <c r="U1403" s="6">
        <v>7814157</v>
      </c>
      <c r="V1403" s="6">
        <v>7661573</v>
      </c>
      <c r="W1403" s="6">
        <v>9114709</v>
      </c>
      <c r="X1403" s="6">
        <v>7273508</v>
      </c>
      <c r="Y1403" s="6">
        <v>7391744</v>
      </c>
      <c r="Z1403" s="8">
        <v>21.0462274356234</v>
      </c>
      <c r="AA1403" s="8">
        <v>20.314865324963002</v>
      </c>
      <c r="AB1403" s="8">
        <v>21.034620323024502</v>
      </c>
      <c r="AC1403" s="8">
        <v>19.901288232005999</v>
      </c>
      <c r="AD1403" s="8">
        <v>21.195158906745899</v>
      </c>
      <c r="AE1403" s="8">
        <v>22.7774465652539</v>
      </c>
      <c r="AF1403" s="8">
        <v>22.495518134045799</v>
      </c>
      <c r="AG1403" s="8">
        <v>22.869340244805802</v>
      </c>
      <c r="AH1403" s="8">
        <v>22.654505797216299</v>
      </c>
      <c r="AI1403" s="8">
        <v>20.708492870107101</v>
      </c>
      <c r="AJ1403" s="8">
        <v>20.368437188042801</v>
      </c>
      <c r="AK1403" s="8">
        <v>20.137731648516699</v>
      </c>
      <c r="AL1403" s="8">
        <v>20.4056328257102</v>
      </c>
      <c r="AM1403" s="8">
        <v>21.1972556948494</v>
      </c>
      <c r="AN1403" s="8">
        <v>22.897658811388599</v>
      </c>
      <c r="AO1403" s="8">
        <v>22.869209192064702</v>
      </c>
      <c r="AP1403" s="8">
        <v>23.119765166240398</v>
      </c>
      <c r="AQ1403" s="8">
        <v>22.794219910574601</v>
      </c>
      <c r="AR1403" s="8">
        <v>22.817483361748302</v>
      </c>
      <c r="AS1403" s="9">
        <v>8.25238707789817E-7</v>
      </c>
      <c r="AT1403" s="9">
        <v>9.1062259473703201E-5</v>
      </c>
      <c r="AU1403" s="9">
        <v>2.6681001896778001E-8</v>
      </c>
      <c r="AV1403" s="10">
        <v>4.002137240923</v>
      </c>
      <c r="AW1403" s="10">
        <v>-1.09803344573647</v>
      </c>
      <c r="AX1403" s="10">
        <v>4.5987291936601498</v>
      </c>
      <c r="AY1403" s="10">
        <v>-4.3944805449609099</v>
      </c>
      <c r="AZ1403" s="10">
        <v>1.14906833944544</v>
      </c>
      <c r="BA1403" s="10">
        <v>5.0495584625235397</v>
      </c>
      <c r="BB1403" s="9">
        <v>4.5535317128031502E-6</v>
      </c>
      <c r="BC1403" s="9">
        <v>0.93849481292775605</v>
      </c>
      <c r="BD1403" s="9">
        <v>6.52764193032063E-7</v>
      </c>
      <c r="BE1403" s="9">
        <v>2.0272303642432402E-6</v>
      </c>
      <c r="BF1403" s="9">
        <v>0.85185503285653796</v>
      </c>
      <c r="BG1403" s="9">
        <v>3.0139332396483798E-7</v>
      </c>
      <c r="BH1403" s="11" t="str">
        <f t="shared" si="183"/>
        <v>x</v>
      </c>
      <c r="BI1403" s="11" t="str">
        <f t="shared" si="183"/>
        <v/>
      </c>
      <c r="BJ1403" s="11" t="str">
        <f t="shared" si="183"/>
        <v>x</v>
      </c>
      <c r="BK1403" s="11" t="str">
        <f t="shared" si="181"/>
        <v>x</v>
      </c>
      <c r="BL1403" s="11" t="str">
        <f t="shared" si="181"/>
        <v/>
      </c>
      <c r="BM1403" s="11" t="str">
        <f t="shared" si="181"/>
        <v>x</v>
      </c>
      <c r="BN1403" s="11" t="str">
        <f t="shared" si="187"/>
        <v>x</v>
      </c>
      <c r="BO1403" s="11" t="str">
        <f t="shared" si="188"/>
        <v>x</v>
      </c>
      <c r="BP1403" s="11" t="str">
        <f t="shared" si="189"/>
        <v/>
      </c>
      <c r="BR1403" s="11">
        <f t="shared" si="186"/>
        <v>1398</v>
      </c>
      <c r="BS1403" s="6" t="str">
        <f t="shared" si="186"/>
        <v>MA_113010g0010</v>
      </c>
      <c r="BT1403" s="6" t="str">
        <f t="shared" si="186"/>
        <v>peroxisome biogenesis 19-2</v>
      </c>
      <c r="BU1403" s="28" t="str">
        <f t="shared" si="184"/>
        <v>4*</v>
      </c>
      <c r="BV1403" s="28">
        <f t="shared" si="184"/>
        <v>-1.1000000000000001</v>
      </c>
      <c r="BW1403" s="28" t="str">
        <f t="shared" si="184"/>
        <v>4,6*</v>
      </c>
      <c r="BX1403" s="28" t="str">
        <f t="shared" si="182"/>
        <v>-4,4*</v>
      </c>
      <c r="BY1403" s="28">
        <f t="shared" si="182"/>
        <v>1.1000000000000001</v>
      </c>
      <c r="BZ1403" s="28" t="str">
        <f t="shared" si="182"/>
        <v>5*</v>
      </c>
    </row>
    <row r="1404" spans="1:78">
      <c r="A1404" s="6">
        <v>1399</v>
      </c>
      <c r="B1404" s="6" t="s">
        <v>2521</v>
      </c>
      <c r="C1404" s="6" t="s">
        <v>2522</v>
      </c>
      <c r="D1404" s="6" t="str">
        <f t="shared" si="185"/>
        <v>Protein 1399 / MA_473g0010 / RNA-binding (RRM RBD RNP motifs) family</v>
      </c>
      <c r="E1404" s="6">
        <v>7</v>
      </c>
      <c r="F1404" s="6">
        <v>7</v>
      </c>
      <c r="G1404" s="6">
        <v>10041928</v>
      </c>
      <c r="H1404" s="6">
        <v>10132197</v>
      </c>
      <c r="I1404" s="6">
        <v>4278415</v>
      </c>
      <c r="J1404" s="6">
        <v>20526228</v>
      </c>
      <c r="K1404" s="6">
        <v>8063776</v>
      </c>
      <c r="L1404" s="6">
        <v>1010518</v>
      </c>
      <c r="M1404" s="6">
        <v>546912</v>
      </c>
      <c r="N1404" s="6">
        <v>780016</v>
      </c>
      <c r="O1404" s="6">
        <v>557962</v>
      </c>
      <c r="P1404" s="6">
        <v>8523298</v>
      </c>
      <c r="Q1404" s="6">
        <v>5941951</v>
      </c>
      <c r="R1404" s="6">
        <v>5241390</v>
      </c>
      <c r="S1404" s="6">
        <v>7848637</v>
      </c>
      <c r="T1404" s="6">
        <v>4301349</v>
      </c>
      <c r="U1404" s="6">
        <v>882386</v>
      </c>
      <c r="V1404" s="6">
        <v>2046817</v>
      </c>
      <c r="W1404" s="6">
        <v>968214</v>
      </c>
      <c r="X1404" s="6">
        <v>764544</v>
      </c>
      <c r="Y1404" s="6">
        <v>1130301</v>
      </c>
      <c r="Z1404" s="8">
        <v>23.259532950333199</v>
      </c>
      <c r="AA1404" s="8">
        <v>23.2724436969234</v>
      </c>
      <c r="AB1404" s="8">
        <v>22.0286449979243</v>
      </c>
      <c r="AC1404" s="8">
        <v>24.290965199321299</v>
      </c>
      <c r="AD1404" s="8">
        <v>22.943024132743201</v>
      </c>
      <c r="AE1404" s="8">
        <v>19.946663589487599</v>
      </c>
      <c r="AF1404" s="8">
        <v>19.060949191591799</v>
      </c>
      <c r="AG1404" s="8">
        <v>19.573144191852599</v>
      </c>
      <c r="AH1404" s="8">
        <v>19.0898073450964</v>
      </c>
      <c r="AI1404" s="8">
        <v>23.022980343389801</v>
      </c>
      <c r="AJ1404" s="8">
        <v>22.502505277434501</v>
      </c>
      <c r="AK1404" s="8">
        <v>22.321518029975799</v>
      </c>
      <c r="AL1404" s="8">
        <v>22.904010705612102</v>
      </c>
      <c r="AM1404" s="8">
        <v>22.036357761788398</v>
      </c>
      <c r="AN1404" s="8">
        <v>19.751050375643999</v>
      </c>
      <c r="AO1404" s="8">
        <v>20.964950690252</v>
      </c>
      <c r="AP1404" s="8">
        <v>19.884966429598801</v>
      </c>
      <c r="AQ1404" s="8">
        <v>19.544240006441701</v>
      </c>
      <c r="AR1404" s="8">
        <v>20.1082755838951</v>
      </c>
      <c r="AS1404" s="9">
        <v>1.76269808008082E-6</v>
      </c>
      <c r="AT1404" s="9">
        <v>2.6289297094741403E-4</v>
      </c>
      <c r="AU1404" s="9">
        <v>7.7986642227058504E-8</v>
      </c>
      <c r="AV1404" s="10">
        <v>-13.3732769350526</v>
      </c>
      <c r="AW1404" s="10">
        <v>-1.51723838026064</v>
      </c>
      <c r="AX1404" s="10">
        <v>-8.6232133715385295</v>
      </c>
      <c r="AY1404" s="10">
        <v>8.8142226752497805</v>
      </c>
      <c r="AZ1404" s="10">
        <v>1.5508461125630899</v>
      </c>
      <c r="BA1404" s="10">
        <v>-5.6834927745877097</v>
      </c>
      <c r="BB1404" s="9">
        <v>4.5853601104983699E-7</v>
      </c>
      <c r="BC1404" s="9">
        <v>0.38766165618432702</v>
      </c>
      <c r="BD1404" s="9">
        <v>2.29930801698419E-6</v>
      </c>
      <c r="BE1404" s="9">
        <v>4.2083131154280204E-6</v>
      </c>
      <c r="BF1404" s="9">
        <v>0.39404221815204199</v>
      </c>
      <c r="BG1404" s="9">
        <v>3.0392580337879101E-5</v>
      </c>
      <c r="BH1404" s="11" t="str">
        <f t="shared" si="183"/>
        <v>x</v>
      </c>
      <c r="BI1404" s="11" t="str">
        <f t="shared" si="183"/>
        <v/>
      </c>
      <c r="BJ1404" s="11" t="str">
        <f t="shared" si="183"/>
        <v>x</v>
      </c>
      <c r="BK1404" s="11" t="str">
        <f t="shared" si="181"/>
        <v>x</v>
      </c>
      <c r="BL1404" s="11" t="str">
        <f t="shared" si="181"/>
        <v/>
      </c>
      <c r="BM1404" s="11" t="str">
        <f t="shared" si="181"/>
        <v>x</v>
      </c>
      <c r="BN1404" s="11" t="str">
        <f t="shared" si="187"/>
        <v>x</v>
      </c>
      <c r="BO1404" s="11" t="str">
        <f t="shared" si="188"/>
        <v>x</v>
      </c>
      <c r="BP1404" s="11" t="str">
        <f t="shared" si="189"/>
        <v/>
      </c>
      <c r="BR1404" s="11">
        <f t="shared" si="186"/>
        <v>1399</v>
      </c>
      <c r="BS1404" s="6" t="str">
        <f t="shared" si="186"/>
        <v>MA_473g0010</v>
      </c>
      <c r="BT1404" s="6" t="str">
        <f t="shared" si="186"/>
        <v>RNA-binding (RRM RBD RNP motifs) family</v>
      </c>
      <c r="BU1404" s="28" t="str">
        <f t="shared" si="184"/>
        <v>-13,4*</v>
      </c>
      <c r="BV1404" s="28">
        <f t="shared" si="184"/>
        <v>-1.5</v>
      </c>
      <c r="BW1404" s="28" t="str">
        <f t="shared" si="184"/>
        <v>-8,6*</v>
      </c>
      <c r="BX1404" s="28" t="str">
        <f t="shared" si="182"/>
        <v>8,8*</v>
      </c>
      <c r="BY1404" s="28">
        <f t="shared" si="182"/>
        <v>1.6</v>
      </c>
      <c r="BZ1404" s="28" t="str">
        <f t="shared" si="182"/>
        <v>-5,7*</v>
      </c>
    </row>
    <row r="1405" spans="1:78">
      <c r="A1405" s="6">
        <v>1400</v>
      </c>
      <c r="B1405" s="6" t="s">
        <v>2523</v>
      </c>
      <c r="C1405" s="6" t="s">
        <v>2524</v>
      </c>
      <c r="D1405" s="6" t="str">
        <f t="shared" si="185"/>
        <v>Protein 1400 / MA_28336g0010 / fatty-acid-binding 1</v>
      </c>
      <c r="E1405" s="6">
        <v>7</v>
      </c>
      <c r="F1405" s="6">
        <v>6</v>
      </c>
      <c r="G1405" s="6">
        <v>13388565</v>
      </c>
      <c r="H1405" s="6">
        <v>11861258</v>
      </c>
      <c r="I1405" s="6">
        <v>13595131</v>
      </c>
      <c r="J1405" s="6">
        <v>10008764</v>
      </c>
      <c r="K1405" s="6">
        <v>12267762</v>
      </c>
      <c r="L1405" s="6">
        <v>15459095</v>
      </c>
      <c r="M1405" s="6">
        <v>15343507</v>
      </c>
      <c r="N1405" s="6">
        <v>15578667</v>
      </c>
      <c r="O1405" s="6">
        <v>16071126</v>
      </c>
      <c r="P1405" s="6">
        <v>11168054</v>
      </c>
      <c r="Q1405" s="6">
        <v>10921970</v>
      </c>
      <c r="R1405" s="6">
        <v>14188408</v>
      </c>
      <c r="S1405" s="6">
        <v>10614518</v>
      </c>
      <c r="T1405" s="6">
        <v>10457486</v>
      </c>
      <c r="U1405" s="6">
        <v>14703025</v>
      </c>
      <c r="V1405" s="6">
        <v>15713800</v>
      </c>
      <c r="W1405" s="6">
        <v>13785986</v>
      </c>
      <c r="X1405" s="6">
        <v>16487073</v>
      </c>
      <c r="Y1405" s="6">
        <v>15642848</v>
      </c>
      <c r="Z1405" s="8">
        <v>23.674498003639499</v>
      </c>
      <c r="AA1405" s="8">
        <v>23.499753693835199</v>
      </c>
      <c r="AB1405" s="8">
        <v>23.696586717165999</v>
      </c>
      <c r="AC1405" s="8">
        <v>23.254760488418501</v>
      </c>
      <c r="AD1405" s="8">
        <v>23.548368747279699</v>
      </c>
      <c r="AE1405" s="8">
        <v>23.881952528284899</v>
      </c>
      <c r="AF1405" s="8">
        <v>23.8711249353996</v>
      </c>
      <c r="AG1405" s="8">
        <v>23.893068457639099</v>
      </c>
      <c r="AH1405" s="8">
        <v>23.937967677089301</v>
      </c>
      <c r="AI1405" s="8">
        <v>23.412874486636799</v>
      </c>
      <c r="AJ1405" s="8">
        <v>23.380729763408802</v>
      </c>
      <c r="AK1405" s="8">
        <v>23.7582093861432</v>
      </c>
      <c r="AL1405" s="8">
        <v>23.3395355248757</v>
      </c>
      <c r="AM1405" s="8">
        <v>23.318032730781201</v>
      </c>
      <c r="AN1405" s="8">
        <v>23.809609669853302</v>
      </c>
      <c r="AO1405" s="8">
        <v>23.9055287677099</v>
      </c>
      <c r="AP1405" s="8">
        <v>23.7166991195494</v>
      </c>
      <c r="AQ1405" s="8">
        <v>23.974831959699902</v>
      </c>
      <c r="AR1405" s="8">
        <v>23.898999863648498</v>
      </c>
      <c r="AS1405" s="9">
        <v>8.8611701680442305E-4</v>
      </c>
      <c r="AT1405" s="9">
        <v>0.62609972484846799</v>
      </c>
      <c r="AU1405" s="9">
        <v>2.4552930386214402E-4</v>
      </c>
      <c r="AV1405" s="10">
        <v>1.28452491153994</v>
      </c>
      <c r="AW1405" s="10">
        <v>-1.0665245327644399</v>
      </c>
      <c r="AX1405" s="10">
        <v>1.2538287761586699</v>
      </c>
      <c r="AY1405" s="10">
        <v>-1.3699773311044201</v>
      </c>
      <c r="AZ1405" s="10">
        <v>-1.0244819196727299</v>
      </c>
      <c r="BA1405" s="10">
        <v>1.33723914965923</v>
      </c>
      <c r="BB1405" s="9">
        <v>8.1442800442954599E-3</v>
      </c>
      <c r="BC1405" s="9">
        <v>0.72843253728248303</v>
      </c>
      <c r="BD1405" s="9">
        <v>1.11498475508129E-2</v>
      </c>
      <c r="BE1405" s="9">
        <v>1.19563290302771E-3</v>
      </c>
      <c r="BF1405" s="9">
        <v>0.98221076092235304</v>
      </c>
      <c r="BG1405" s="9">
        <v>1.44966447151329E-3</v>
      </c>
      <c r="BH1405" s="11" t="str">
        <f t="shared" si="183"/>
        <v/>
      </c>
      <c r="BI1405" s="11" t="str">
        <f t="shared" si="183"/>
        <v/>
      </c>
      <c r="BJ1405" s="11" t="str">
        <f t="shared" si="183"/>
        <v/>
      </c>
      <c r="BK1405" s="11" t="str">
        <f t="shared" si="181"/>
        <v/>
      </c>
      <c r="BL1405" s="11" t="str">
        <f t="shared" si="181"/>
        <v/>
      </c>
      <c r="BM1405" s="11" t="str">
        <f t="shared" si="181"/>
        <v/>
      </c>
      <c r="BN1405" s="11" t="str">
        <f t="shared" si="187"/>
        <v/>
      </c>
      <c r="BO1405" s="11" t="str">
        <f t="shared" si="188"/>
        <v/>
      </c>
      <c r="BP1405" s="11" t="str">
        <f t="shared" si="189"/>
        <v/>
      </c>
      <c r="BR1405" s="11">
        <f t="shared" si="186"/>
        <v>1400</v>
      </c>
      <c r="BS1405" s="6" t="str">
        <f t="shared" si="186"/>
        <v>MA_28336g0010</v>
      </c>
      <c r="BT1405" s="6" t="str">
        <f t="shared" si="186"/>
        <v>fatty-acid-binding 1</v>
      </c>
      <c r="BU1405" s="28">
        <f t="shared" si="184"/>
        <v>1.3</v>
      </c>
      <c r="BV1405" s="28">
        <f t="shared" si="184"/>
        <v>-1.1000000000000001</v>
      </c>
      <c r="BW1405" s="28">
        <f t="shared" si="184"/>
        <v>1.3</v>
      </c>
      <c r="BX1405" s="28">
        <f t="shared" si="182"/>
        <v>-1.4</v>
      </c>
      <c r="BY1405" s="28">
        <f t="shared" si="182"/>
        <v>-1</v>
      </c>
      <c r="BZ1405" s="28">
        <f t="shared" si="182"/>
        <v>1.3</v>
      </c>
    </row>
    <row r="1406" spans="1:78">
      <c r="A1406" s="6">
        <v>1401</v>
      </c>
      <c r="B1406" s="6" t="s">
        <v>2525</v>
      </c>
      <c r="C1406" s="6" t="s">
        <v>191</v>
      </c>
      <c r="D1406" s="6" t="str">
        <f t="shared" si="185"/>
        <v>Protein 1401 / MA_6176566g0010 / stromal 70 kDa heat shock-related chloroplastic</v>
      </c>
      <c r="E1406" s="6">
        <v>7</v>
      </c>
      <c r="F1406" s="6">
        <v>6</v>
      </c>
      <c r="G1406" s="6">
        <v>67725821</v>
      </c>
      <c r="H1406" s="6">
        <v>49435016</v>
      </c>
      <c r="I1406" s="6">
        <v>36788441</v>
      </c>
      <c r="J1406" s="6">
        <v>70597965</v>
      </c>
      <c r="K1406" s="6">
        <v>40393339</v>
      </c>
      <c r="L1406" s="6">
        <v>30891930</v>
      </c>
      <c r="M1406" s="6">
        <v>38136157</v>
      </c>
      <c r="N1406" s="6">
        <v>28727399</v>
      </c>
      <c r="O1406" s="6">
        <v>25316674</v>
      </c>
      <c r="P1406" s="6">
        <v>57618179</v>
      </c>
      <c r="Q1406" s="6">
        <v>48731519</v>
      </c>
      <c r="R1406" s="6">
        <v>50652414</v>
      </c>
      <c r="S1406" s="6">
        <v>68839191</v>
      </c>
      <c r="T1406" s="6">
        <v>65121785</v>
      </c>
      <c r="U1406" s="6">
        <v>33267770</v>
      </c>
      <c r="V1406" s="6">
        <v>33590757</v>
      </c>
      <c r="W1406" s="6">
        <v>36786891</v>
      </c>
      <c r="X1406" s="6">
        <v>34054289</v>
      </c>
      <c r="Y1406" s="6">
        <v>33528188</v>
      </c>
      <c r="Z1406" s="8">
        <v>26.013202641682</v>
      </c>
      <c r="AA1406" s="8">
        <v>25.559029963389602</v>
      </c>
      <c r="AB1406" s="8">
        <v>25.1327492040934</v>
      </c>
      <c r="AC1406" s="8">
        <v>26.073123262343699</v>
      </c>
      <c r="AD1406" s="8">
        <v>25.2676140714468</v>
      </c>
      <c r="AE1406" s="8">
        <v>24.8807266716111</v>
      </c>
      <c r="AF1406" s="8">
        <v>25.1846561340714</v>
      </c>
      <c r="AG1406" s="8">
        <v>24.7759240403165</v>
      </c>
      <c r="AH1406" s="8">
        <v>24.593584546114901</v>
      </c>
      <c r="AI1406" s="8">
        <v>25.7800207296176</v>
      </c>
      <c r="AJ1406" s="8">
        <v>25.538351857388399</v>
      </c>
      <c r="AK1406" s="8">
        <v>25.594127691043301</v>
      </c>
      <c r="AL1406" s="8">
        <v>26.036726807098901</v>
      </c>
      <c r="AM1406" s="8">
        <v>25.956636908891799</v>
      </c>
      <c r="AN1406" s="8">
        <v>24.9876218271631</v>
      </c>
      <c r="AO1406" s="8">
        <v>25.0015609726699</v>
      </c>
      <c r="AP1406" s="8">
        <v>25.132688418032298</v>
      </c>
      <c r="AQ1406" s="8">
        <v>25.021333175498999</v>
      </c>
      <c r="AR1406" s="8">
        <v>24.998871180327001</v>
      </c>
      <c r="AS1406" s="9">
        <v>8.94837268108192E-4</v>
      </c>
      <c r="AT1406" s="9">
        <v>0.63345646949351497</v>
      </c>
      <c r="AU1406" s="9">
        <v>2.4870689811288399E-4</v>
      </c>
      <c r="AV1406" s="10">
        <v>-1.6822836517690201</v>
      </c>
      <c r="AW1406" s="10">
        <v>1.1266418519417301</v>
      </c>
      <c r="AX1406" s="10">
        <v>-1.4956044966126201</v>
      </c>
      <c r="AY1406" s="10">
        <v>1.89533116892034</v>
      </c>
      <c r="AZ1406" s="10">
        <v>1.1248185302860501</v>
      </c>
      <c r="BA1406" s="10">
        <v>-1.68501061983602</v>
      </c>
      <c r="BB1406" s="9">
        <v>4.6071110379395401E-3</v>
      </c>
      <c r="BC1406" s="9">
        <v>0.752454410664255</v>
      </c>
      <c r="BD1406" s="9">
        <v>1.9564992821599202E-2</v>
      </c>
      <c r="BE1406" s="9">
        <v>7.4319916745757596E-4</v>
      </c>
      <c r="BF1406" s="9">
        <v>0.79012367728404598</v>
      </c>
      <c r="BG1406" s="9">
        <v>2.7524296989452899E-3</v>
      </c>
      <c r="BH1406" s="11" t="str">
        <f t="shared" si="183"/>
        <v/>
      </c>
      <c r="BI1406" s="11" t="str">
        <f t="shared" si="183"/>
        <v/>
      </c>
      <c r="BJ1406" s="11" t="str">
        <f t="shared" si="183"/>
        <v/>
      </c>
      <c r="BK1406" s="11" t="str">
        <f t="shared" si="181"/>
        <v/>
      </c>
      <c r="BL1406" s="11" t="str">
        <f t="shared" si="181"/>
        <v/>
      </c>
      <c r="BM1406" s="11" t="str">
        <f t="shared" si="181"/>
        <v/>
      </c>
      <c r="BN1406" s="11" t="str">
        <f t="shared" si="187"/>
        <v/>
      </c>
      <c r="BO1406" s="11" t="str">
        <f t="shared" si="188"/>
        <v/>
      </c>
      <c r="BP1406" s="11" t="str">
        <f t="shared" si="189"/>
        <v/>
      </c>
      <c r="BR1406" s="11">
        <f t="shared" si="186"/>
        <v>1401</v>
      </c>
      <c r="BS1406" s="6" t="str">
        <f t="shared" si="186"/>
        <v>MA_6176566g0010</v>
      </c>
      <c r="BT1406" s="6" t="str">
        <f t="shared" si="186"/>
        <v>stromal 70 kDa heat shock-related chloroplastic</v>
      </c>
      <c r="BU1406" s="28">
        <f t="shared" si="184"/>
        <v>-1.7</v>
      </c>
      <c r="BV1406" s="28">
        <f t="shared" si="184"/>
        <v>1.1000000000000001</v>
      </c>
      <c r="BW1406" s="28">
        <f t="shared" si="184"/>
        <v>-1.5</v>
      </c>
      <c r="BX1406" s="28">
        <f t="shared" si="182"/>
        <v>1.9</v>
      </c>
      <c r="BY1406" s="28">
        <f t="shared" si="182"/>
        <v>1.1000000000000001</v>
      </c>
      <c r="BZ1406" s="28">
        <f t="shared" si="182"/>
        <v>-1.7</v>
      </c>
    </row>
    <row r="1407" spans="1:78">
      <c r="A1407" s="6">
        <v>1402</v>
      </c>
      <c r="B1407" s="6" t="s">
        <v>2526</v>
      </c>
      <c r="C1407" s="6" t="s">
        <v>2527</v>
      </c>
      <c r="D1407" s="6" t="str">
        <f t="shared" si="185"/>
        <v>Protein 1402 / MA_76825g0010 / basic blue -like</v>
      </c>
      <c r="E1407" s="6">
        <v>4</v>
      </c>
      <c r="F1407" s="6">
        <v>4</v>
      </c>
      <c r="G1407" s="6">
        <v>58916728</v>
      </c>
      <c r="H1407" s="6">
        <v>45649185</v>
      </c>
      <c r="I1407" s="6">
        <v>10325618</v>
      </c>
      <c r="J1407" s="6">
        <v>31455350</v>
      </c>
      <c r="K1407" s="6">
        <v>31729378</v>
      </c>
      <c r="L1407" s="6">
        <v>5025611</v>
      </c>
      <c r="M1407" s="6">
        <v>4358388</v>
      </c>
      <c r="N1407" s="6">
        <v>5074276</v>
      </c>
      <c r="O1407" s="6">
        <v>4656428</v>
      </c>
      <c r="P1407" s="6">
        <v>8746522</v>
      </c>
      <c r="Q1407" s="6">
        <v>16964802</v>
      </c>
      <c r="R1407" s="6">
        <v>6179878</v>
      </c>
      <c r="S1407" s="6">
        <v>6705056</v>
      </c>
      <c r="T1407" s="6">
        <v>4762201</v>
      </c>
      <c r="U1407" s="6">
        <v>4496966</v>
      </c>
      <c r="V1407" s="6">
        <v>4396724</v>
      </c>
      <c r="W1407" s="6">
        <v>3639242</v>
      </c>
      <c r="X1407" s="6">
        <v>3927983</v>
      </c>
      <c r="Y1407" s="6">
        <v>4203023</v>
      </c>
      <c r="Z1407" s="8">
        <v>25.812173975283699</v>
      </c>
      <c r="AA1407" s="8">
        <v>25.4440857674231</v>
      </c>
      <c r="AB1407" s="8">
        <v>23.299724795382001</v>
      </c>
      <c r="AC1407" s="8">
        <v>24.906802079155501</v>
      </c>
      <c r="AD1407" s="8">
        <v>24.919315904184</v>
      </c>
      <c r="AE1407" s="8">
        <v>22.260867575184601</v>
      </c>
      <c r="AF1407" s="8">
        <v>22.055363205603399</v>
      </c>
      <c r="AG1407" s="8">
        <v>22.274770561923098</v>
      </c>
      <c r="AH1407" s="8">
        <v>22.1507922403493</v>
      </c>
      <c r="AI1407" s="8">
        <v>23.060278021600901</v>
      </c>
      <c r="AJ1407" s="8">
        <v>24.016041256342099</v>
      </c>
      <c r="AK1407" s="8">
        <v>22.5591469267852</v>
      </c>
      <c r="AL1407" s="8">
        <v>22.676817950758199</v>
      </c>
      <c r="AM1407" s="8">
        <v>22.1831970835871</v>
      </c>
      <c r="AN1407" s="8">
        <v>22.100520545655598</v>
      </c>
      <c r="AO1407" s="8">
        <v>22.067997540962999</v>
      </c>
      <c r="AP1407" s="8">
        <v>21.795206559110898</v>
      </c>
      <c r="AQ1407" s="8">
        <v>21.905357255120201</v>
      </c>
      <c r="AR1407" s="8">
        <v>22.002995920626098</v>
      </c>
      <c r="AS1407" s="9">
        <v>6.1665588202226197E-5</v>
      </c>
      <c r="AT1407" s="9">
        <v>2.6601758246720501E-2</v>
      </c>
      <c r="AU1407" s="9">
        <v>8.79687772709013E-6</v>
      </c>
      <c r="AV1407" s="10">
        <v>-6.4574837529415898</v>
      </c>
      <c r="AW1407" s="10">
        <v>-3.93762099837513</v>
      </c>
      <c r="AX1407" s="10">
        <v>-7.4746443692540803</v>
      </c>
      <c r="AY1407" s="10">
        <v>1.63994547865483</v>
      </c>
      <c r="AZ1407" s="10">
        <v>-1.15751655834196</v>
      </c>
      <c r="BA1407" s="10">
        <v>-1.8982640463209901</v>
      </c>
      <c r="BB1407" s="9">
        <v>5.4500296593595898E-5</v>
      </c>
      <c r="BC1407" s="9">
        <v>7.3077596573445402E-4</v>
      </c>
      <c r="BD1407" s="9">
        <v>1.15467062496988E-5</v>
      </c>
      <c r="BE1407" s="9">
        <v>0.34757746492884001</v>
      </c>
      <c r="BF1407" s="9">
        <v>0.95569740129624803</v>
      </c>
      <c r="BG1407" s="9">
        <v>0.12723765065114701</v>
      </c>
      <c r="BH1407" s="11" t="str">
        <f t="shared" si="183"/>
        <v>x</v>
      </c>
      <c r="BI1407" s="11" t="str">
        <f t="shared" si="183"/>
        <v>x</v>
      </c>
      <c r="BJ1407" s="11" t="str">
        <f t="shared" si="183"/>
        <v>x</v>
      </c>
      <c r="BK1407" s="11" t="str">
        <f t="shared" si="181"/>
        <v/>
      </c>
      <c r="BL1407" s="11" t="str">
        <f t="shared" si="181"/>
        <v/>
      </c>
      <c r="BM1407" s="11" t="str">
        <f t="shared" si="181"/>
        <v/>
      </c>
      <c r="BN1407" s="11" t="str">
        <f t="shared" si="187"/>
        <v>x</v>
      </c>
      <c r="BO1407" s="11" t="str">
        <f t="shared" si="188"/>
        <v>x</v>
      </c>
      <c r="BP1407" s="11" t="str">
        <f t="shared" si="189"/>
        <v/>
      </c>
      <c r="BR1407" s="11">
        <f t="shared" si="186"/>
        <v>1402</v>
      </c>
      <c r="BS1407" s="6" t="str">
        <f t="shared" si="186"/>
        <v>MA_76825g0010</v>
      </c>
      <c r="BT1407" s="6" t="str">
        <f t="shared" si="186"/>
        <v>basic blue -like</v>
      </c>
      <c r="BU1407" s="28" t="str">
        <f t="shared" si="184"/>
        <v>-6,5*</v>
      </c>
      <c r="BV1407" s="28" t="str">
        <f t="shared" si="184"/>
        <v>-3,9*</v>
      </c>
      <c r="BW1407" s="28" t="str">
        <f t="shared" si="184"/>
        <v>-7,5*</v>
      </c>
      <c r="BX1407" s="28">
        <f t="shared" si="182"/>
        <v>1.6</v>
      </c>
      <c r="BY1407" s="28">
        <f t="shared" si="182"/>
        <v>-1.2</v>
      </c>
      <c r="BZ1407" s="28">
        <f t="shared" si="182"/>
        <v>-1.9</v>
      </c>
    </row>
    <row r="1408" spans="1:78">
      <c r="A1408" s="6">
        <v>1403</v>
      </c>
      <c r="B1408" s="6" t="s">
        <v>2528</v>
      </c>
      <c r="C1408" s="6" t="s">
        <v>2074</v>
      </c>
      <c r="D1408" s="6" t="str">
        <f t="shared" si="185"/>
        <v>Protein 1403 / MA_10693g0010 / programmed cell death 4</v>
      </c>
      <c r="E1408" s="6">
        <v>7</v>
      </c>
      <c r="F1408" s="6">
        <v>4</v>
      </c>
      <c r="G1408" s="6">
        <v>3059586</v>
      </c>
      <c r="H1408" s="6">
        <v>1886609</v>
      </c>
      <c r="I1408" s="6">
        <v>859773</v>
      </c>
      <c r="J1408" s="6">
        <v>2885503</v>
      </c>
      <c r="K1408" s="6">
        <v>1197068</v>
      </c>
      <c r="L1408" s="6">
        <v>273996</v>
      </c>
      <c r="M1408" s="6">
        <v>155218</v>
      </c>
      <c r="N1408" s="6">
        <v>310656</v>
      </c>
      <c r="O1408" s="6">
        <v>149427</v>
      </c>
      <c r="P1408" s="6">
        <v>2078231</v>
      </c>
      <c r="Q1408" s="6">
        <v>3013904</v>
      </c>
      <c r="R1408" s="6">
        <v>2093459</v>
      </c>
      <c r="S1408" s="6">
        <v>4406148</v>
      </c>
      <c r="T1408" s="6">
        <v>1376324</v>
      </c>
      <c r="U1408" s="6">
        <v>334188</v>
      </c>
      <c r="V1408" s="6">
        <v>369704</v>
      </c>
      <c r="W1408" s="6">
        <v>347416</v>
      </c>
      <c r="X1408" s="6">
        <v>300130</v>
      </c>
      <c r="Y1408" s="6">
        <v>304864</v>
      </c>
      <c r="Z1408" s="8">
        <v>21.5449050208844</v>
      </c>
      <c r="AA1408" s="8">
        <v>20.847364024476999</v>
      </c>
      <c r="AB1408" s="8">
        <v>19.7135962795967</v>
      </c>
      <c r="AC1408" s="8">
        <v>21.460391400275402</v>
      </c>
      <c r="AD1408" s="8">
        <v>20.191073676890699</v>
      </c>
      <c r="AE1408" s="8">
        <v>18.063795306227401</v>
      </c>
      <c r="AF1408" s="8">
        <v>17.243936345138099</v>
      </c>
      <c r="AG1408" s="8">
        <v>18.244958393151101</v>
      </c>
      <c r="AH1408" s="8">
        <v>17.1890813270265</v>
      </c>
      <c r="AI1408" s="8">
        <v>20.986924591243099</v>
      </c>
      <c r="AJ1408" s="8">
        <v>21.523202033728499</v>
      </c>
      <c r="AK1408" s="8">
        <v>20.9974572327686</v>
      </c>
      <c r="AL1408" s="8">
        <v>22.071086524481</v>
      </c>
      <c r="AM1408" s="8">
        <v>20.3923887037318</v>
      </c>
      <c r="AN1408" s="8">
        <v>18.3503004045705</v>
      </c>
      <c r="AO1408" s="8">
        <v>18.496011127236901</v>
      </c>
      <c r="AP1408" s="8">
        <v>18.406304672322499</v>
      </c>
      <c r="AQ1408" s="8">
        <v>18.195228007595102</v>
      </c>
      <c r="AR1408" s="8">
        <v>18.2178062735616</v>
      </c>
      <c r="AS1408" s="9">
        <v>3.08095302432648E-6</v>
      </c>
      <c r="AT1408" s="9">
        <v>5.8414554779945597E-4</v>
      </c>
      <c r="AU1408" s="9">
        <v>1.7563005045082901E-7</v>
      </c>
      <c r="AV1408" s="10">
        <v>-8.3746171449592204</v>
      </c>
      <c r="AW1408" s="10">
        <v>1.3591886748781501</v>
      </c>
      <c r="AX1408" s="10">
        <v>-5.3455410698825903</v>
      </c>
      <c r="AY1408" s="10">
        <v>11.382684779868899</v>
      </c>
      <c r="AZ1408" s="10">
        <v>1.5666547194151801</v>
      </c>
      <c r="BA1408" s="10">
        <v>-7.2655988832804201</v>
      </c>
      <c r="BB1408" s="9">
        <v>5.9698378640504799E-6</v>
      </c>
      <c r="BC1408" s="9">
        <v>0.635548711307104</v>
      </c>
      <c r="BD1408" s="9">
        <v>4.8270147668061403E-5</v>
      </c>
      <c r="BE1408" s="9">
        <v>1.11322481122222E-6</v>
      </c>
      <c r="BF1408" s="9">
        <v>0.37906567982095901</v>
      </c>
      <c r="BG1408" s="9">
        <v>6.7637114669061296E-6</v>
      </c>
      <c r="BH1408" s="11" t="str">
        <f t="shared" si="183"/>
        <v>x</v>
      </c>
      <c r="BI1408" s="11" t="str">
        <f t="shared" si="183"/>
        <v/>
      </c>
      <c r="BJ1408" s="11" t="str">
        <f t="shared" si="183"/>
        <v>x</v>
      </c>
      <c r="BK1408" s="11" t="str">
        <f t="shared" si="181"/>
        <v>x</v>
      </c>
      <c r="BL1408" s="11" t="str">
        <f t="shared" si="181"/>
        <v/>
      </c>
      <c r="BM1408" s="11" t="str">
        <f t="shared" si="181"/>
        <v>x</v>
      </c>
      <c r="BN1408" s="11" t="str">
        <f t="shared" si="187"/>
        <v>x</v>
      </c>
      <c r="BO1408" s="11" t="str">
        <f t="shared" si="188"/>
        <v>x</v>
      </c>
      <c r="BP1408" s="11" t="str">
        <f t="shared" si="189"/>
        <v/>
      </c>
      <c r="BR1408" s="11">
        <f t="shared" si="186"/>
        <v>1403</v>
      </c>
      <c r="BS1408" s="6" t="str">
        <f t="shared" si="186"/>
        <v>MA_10693g0010</v>
      </c>
      <c r="BT1408" s="6" t="str">
        <f t="shared" si="186"/>
        <v>programmed cell death 4</v>
      </c>
      <c r="BU1408" s="28" t="str">
        <f t="shared" si="184"/>
        <v>-8,4*</v>
      </c>
      <c r="BV1408" s="28">
        <f t="shared" si="184"/>
        <v>1.4</v>
      </c>
      <c r="BW1408" s="28" t="str">
        <f t="shared" si="184"/>
        <v>-5,3*</v>
      </c>
      <c r="BX1408" s="28" t="str">
        <f t="shared" si="182"/>
        <v>11,4*</v>
      </c>
      <c r="BY1408" s="28">
        <f t="shared" si="182"/>
        <v>1.6</v>
      </c>
      <c r="BZ1408" s="28" t="str">
        <f t="shared" si="182"/>
        <v>-7,3*</v>
      </c>
    </row>
    <row r="1409" spans="1:78">
      <c r="A1409" s="6">
        <v>1404</v>
      </c>
      <c r="B1409" s="6" t="s">
        <v>2529</v>
      </c>
      <c r="C1409" s="6" t="s">
        <v>2530</v>
      </c>
      <c r="D1409" s="6" t="str">
        <f t="shared" si="185"/>
        <v>Protein 1404 / MA_6785g0020 / mitogen-activated kinase 2</v>
      </c>
      <c r="E1409" s="6">
        <v>6</v>
      </c>
      <c r="F1409" s="6">
        <v>6</v>
      </c>
      <c r="G1409" s="6">
        <v>9810247</v>
      </c>
      <c r="H1409" s="6">
        <v>7435309</v>
      </c>
      <c r="I1409" s="6">
        <v>8445436</v>
      </c>
      <c r="J1409" s="6">
        <v>7206462</v>
      </c>
      <c r="K1409" s="6">
        <v>8088682</v>
      </c>
      <c r="L1409" s="6">
        <v>9296098</v>
      </c>
      <c r="M1409" s="6">
        <v>8463883</v>
      </c>
      <c r="N1409" s="6">
        <v>9257874</v>
      </c>
      <c r="O1409" s="6">
        <v>9253034</v>
      </c>
      <c r="P1409" s="6">
        <v>4231648</v>
      </c>
      <c r="Q1409" s="6">
        <v>9733965</v>
      </c>
      <c r="R1409" s="6">
        <v>4990495</v>
      </c>
      <c r="S1409" s="6">
        <v>7918622</v>
      </c>
      <c r="T1409" s="6">
        <v>7530176</v>
      </c>
      <c r="U1409" s="6">
        <v>6502688</v>
      </c>
      <c r="V1409" s="6">
        <v>7361606</v>
      </c>
      <c r="W1409" s="6">
        <v>7454216</v>
      </c>
      <c r="X1409" s="6">
        <v>6776959</v>
      </c>
      <c r="Y1409" s="6">
        <v>7462026</v>
      </c>
      <c r="Z1409" s="8">
        <v>23.225858030048901</v>
      </c>
      <c r="AA1409" s="8">
        <v>22.825961269033499</v>
      </c>
      <c r="AB1409" s="8">
        <v>23.009740474150799</v>
      </c>
      <c r="AC1409" s="8">
        <v>22.780859713975801</v>
      </c>
      <c r="AD1409" s="8">
        <v>22.947473213021201</v>
      </c>
      <c r="AE1409" s="8">
        <v>23.148193847120901</v>
      </c>
      <c r="AF1409" s="8">
        <v>23.012888253901998</v>
      </c>
      <c r="AG1409" s="8">
        <v>23.142249496955898</v>
      </c>
      <c r="AH1409" s="8">
        <v>23.141495061337999</v>
      </c>
      <c r="AI1409" s="8">
        <v>22.0127881944663</v>
      </c>
      <c r="AJ1409" s="8">
        <v>23.214596156513299</v>
      </c>
      <c r="AK1409" s="8">
        <v>22.250751490824001</v>
      </c>
      <c r="AL1409" s="8">
        <v>22.9168179634251</v>
      </c>
      <c r="AM1409" s="8">
        <v>22.844252154189501</v>
      </c>
      <c r="AN1409" s="8">
        <v>22.632604774026401</v>
      </c>
      <c r="AO1409" s="8">
        <v>22.811589106732001</v>
      </c>
      <c r="AP1409" s="8">
        <v>22.829625193812699</v>
      </c>
      <c r="AQ1409" s="8">
        <v>22.692206612625899</v>
      </c>
      <c r="AR1409" s="8">
        <v>22.8311359562821</v>
      </c>
      <c r="AS1409" s="9">
        <v>0.13397166088840201</v>
      </c>
      <c r="AT1409" s="9">
        <v>1</v>
      </c>
      <c r="AU1409" s="9">
        <v>0.101257650671467</v>
      </c>
      <c r="AV1409" s="10">
        <v>1.11205498625391</v>
      </c>
      <c r="AW1409" s="10">
        <v>-1.23982572881902</v>
      </c>
      <c r="AX1409" s="10">
        <v>-1.14754140674199</v>
      </c>
      <c r="AY1409" s="10">
        <v>-1.3787543838190801</v>
      </c>
      <c r="AZ1409" s="10">
        <v>-1.27612914330025</v>
      </c>
      <c r="BA1409" s="10">
        <v>1.0804191652996999</v>
      </c>
      <c r="BB1409" s="9">
        <v>0.843944782591044</v>
      </c>
      <c r="BC1409" s="9">
        <v>0.328776086789901</v>
      </c>
      <c r="BD1409" s="9">
        <v>0.67887486576438605</v>
      </c>
      <c r="BE1409" s="9">
        <v>0.10399155662847</v>
      </c>
      <c r="BF1409" s="9">
        <v>0.27587546509901001</v>
      </c>
      <c r="BG1409" s="9">
        <v>0.91951455455204401</v>
      </c>
      <c r="BH1409" s="11" t="str">
        <f t="shared" si="183"/>
        <v/>
      </c>
      <c r="BI1409" s="11" t="str">
        <f t="shared" si="183"/>
        <v/>
      </c>
      <c r="BJ1409" s="11" t="str">
        <f t="shared" si="183"/>
        <v/>
      </c>
      <c r="BK1409" s="11" t="str">
        <f t="shared" si="181"/>
        <v/>
      </c>
      <c r="BL1409" s="11" t="str">
        <f t="shared" si="181"/>
        <v/>
      </c>
      <c r="BM1409" s="11" t="str">
        <f t="shared" si="181"/>
        <v/>
      </c>
      <c r="BN1409" s="11" t="str">
        <f t="shared" si="187"/>
        <v/>
      </c>
      <c r="BO1409" s="11" t="str">
        <f t="shared" si="188"/>
        <v/>
      </c>
      <c r="BP1409" s="11" t="str">
        <f t="shared" si="189"/>
        <v/>
      </c>
      <c r="BR1409" s="11">
        <f t="shared" si="186"/>
        <v>1404</v>
      </c>
      <c r="BS1409" s="6" t="str">
        <f t="shared" si="186"/>
        <v>MA_6785g0020</v>
      </c>
      <c r="BT1409" s="6" t="str">
        <f t="shared" si="186"/>
        <v>mitogen-activated kinase 2</v>
      </c>
      <c r="BU1409" s="28">
        <f t="shared" si="184"/>
        <v>1.1000000000000001</v>
      </c>
      <c r="BV1409" s="28">
        <f t="shared" si="184"/>
        <v>-1.2</v>
      </c>
      <c r="BW1409" s="28">
        <f t="shared" si="184"/>
        <v>-1.1000000000000001</v>
      </c>
      <c r="BX1409" s="28">
        <f t="shared" si="182"/>
        <v>-1.4</v>
      </c>
      <c r="BY1409" s="28">
        <f t="shared" si="182"/>
        <v>-1.3</v>
      </c>
      <c r="BZ1409" s="28">
        <f t="shared" si="182"/>
        <v>1.1000000000000001</v>
      </c>
    </row>
    <row r="1410" spans="1:78">
      <c r="A1410" s="6">
        <v>1405</v>
      </c>
      <c r="B1410" s="6" t="s">
        <v>2531</v>
      </c>
      <c r="C1410" s="6" t="s">
        <v>2532</v>
      </c>
      <c r="D1410" s="6" t="str">
        <f t="shared" si="185"/>
        <v>Protein 1405 / MA_160810g0010 / ATP-citrate synthase beta chain 2</v>
      </c>
      <c r="E1410" s="6">
        <v>7</v>
      </c>
      <c r="F1410" s="6">
        <v>6</v>
      </c>
      <c r="G1410" s="6">
        <v>9566376</v>
      </c>
      <c r="H1410" s="6">
        <v>14554333</v>
      </c>
      <c r="I1410" s="6">
        <v>8419600</v>
      </c>
      <c r="J1410" s="6">
        <v>19080361</v>
      </c>
      <c r="K1410" s="6">
        <v>13237710</v>
      </c>
      <c r="L1410" s="6">
        <v>6777533</v>
      </c>
      <c r="M1410" s="6">
        <v>6116036</v>
      </c>
      <c r="N1410" s="6">
        <v>7189017</v>
      </c>
      <c r="O1410" s="6">
        <v>8064928</v>
      </c>
      <c r="P1410" s="6">
        <v>9671724</v>
      </c>
      <c r="Q1410" s="6">
        <v>13117272</v>
      </c>
      <c r="R1410" s="6">
        <v>11993731</v>
      </c>
      <c r="S1410" s="6">
        <v>20333358</v>
      </c>
      <c r="T1410" s="6">
        <v>6628717</v>
      </c>
      <c r="U1410" s="6">
        <v>2509188</v>
      </c>
      <c r="V1410" s="6">
        <v>3342792</v>
      </c>
      <c r="W1410" s="6">
        <v>2639887</v>
      </c>
      <c r="X1410" s="6">
        <v>3255915</v>
      </c>
      <c r="Y1410" s="6">
        <v>3201639</v>
      </c>
      <c r="Z1410" s="8">
        <v>23.189541065924899</v>
      </c>
      <c r="AA1410" s="8">
        <v>23.794945388959601</v>
      </c>
      <c r="AB1410" s="8">
        <v>23.005320264406301</v>
      </c>
      <c r="AC1410" s="8">
        <v>24.1855851315708</v>
      </c>
      <c r="AD1410" s="8">
        <v>23.658150235194402</v>
      </c>
      <c r="AE1410" s="8">
        <v>22.6923288019272</v>
      </c>
      <c r="AF1410" s="8">
        <v>22.5441654679896</v>
      </c>
      <c r="AG1410" s="8">
        <v>22.777363084609298</v>
      </c>
      <c r="AH1410" s="8">
        <v>22.943230223039102</v>
      </c>
      <c r="AI1410" s="8">
        <v>23.205341644606801</v>
      </c>
      <c r="AJ1410" s="8">
        <v>23.644964377971299</v>
      </c>
      <c r="AK1410" s="8">
        <v>23.515777185172901</v>
      </c>
      <c r="AL1410" s="8">
        <v>24.277345156319502</v>
      </c>
      <c r="AM1410" s="8">
        <v>22.6602982304832</v>
      </c>
      <c r="AN1410" s="8">
        <v>21.258789137523099</v>
      </c>
      <c r="AO1410" s="8">
        <v>21.672622157631501</v>
      </c>
      <c r="AP1410" s="8">
        <v>21.3320447458667</v>
      </c>
      <c r="AQ1410" s="8">
        <v>21.634631605943301</v>
      </c>
      <c r="AR1410" s="8">
        <v>21.6103792156322</v>
      </c>
      <c r="AS1410" s="9">
        <v>2.5685048329676001E-5</v>
      </c>
      <c r="AT1410" s="9">
        <v>9.1114175980597806E-3</v>
      </c>
      <c r="AU1410" s="9">
        <v>2.9137888065429399E-6</v>
      </c>
      <c r="AV1410" s="10">
        <v>-1.77452945655505</v>
      </c>
      <c r="AW1410" s="10">
        <v>-1.07621259673342</v>
      </c>
      <c r="AX1410" s="10">
        <v>-4.1843833944698403</v>
      </c>
      <c r="AY1410" s="10">
        <v>1.64886516097395</v>
      </c>
      <c r="AZ1410" s="10">
        <v>-2.3580241956609198</v>
      </c>
      <c r="BA1410" s="10">
        <v>-3.8880639449589198</v>
      </c>
      <c r="BB1410" s="9">
        <v>4.0231591305030998E-2</v>
      </c>
      <c r="BC1410" s="9">
        <v>0.97638012003489505</v>
      </c>
      <c r="BD1410" s="9">
        <v>5.1743379360091896E-6</v>
      </c>
      <c r="BE1410" s="9">
        <v>8.2079250462471706E-2</v>
      </c>
      <c r="BF1410" s="9">
        <v>2.2079852392629098E-3</v>
      </c>
      <c r="BG1410" s="9">
        <v>9.7815157416025806E-6</v>
      </c>
      <c r="BH1410" s="11" t="str">
        <f t="shared" si="183"/>
        <v/>
      </c>
      <c r="BI1410" s="11" t="str">
        <f t="shared" si="183"/>
        <v/>
      </c>
      <c r="BJ1410" s="11" t="str">
        <f t="shared" si="183"/>
        <v>x</v>
      </c>
      <c r="BK1410" s="11" t="str">
        <f t="shared" si="181"/>
        <v/>
      </c>
      <c r="BL1410" s="11" t="str">
        <f t="shared" si="181"/>
        <v/>
      </c>
      <c r="BM1410" s="11" t="str">
        <f t="shared" si="181"/>
        <v>x</v>
      </c>
      <c r="BN1410" s="11" t="str">
        <f t="shared" si="187"/>
        <v>x</v>
      </c>
      <c r="BO1410" s="11" t="str">
        <f t="shared" si="188"/>
        <v>x</v>
      </c>
      <c r="BP1410" s="11" t="str">
        <f t="shared" si="189"/>
        <v/>
      </c>
      <c r="BR1410" s="11">
        <f t="shared" si="186"/>
        <v>1405</v>
      </c>
      <c r="BS1410" s="6" t="str">
        <f t="shared" si="186"/>
        <v>MA_160810g0010</v>
      </c>
      <c r="BT1410" s="6" t="str">
        <f t="shared" si="186"/>
        <v>ATP-citrate synthase beta chain 2</v>
      </c>
      <c r="BU1410" s="28">
        <f t="shared" si="184"/>
        <v>-1.8</v>
      </c>
      <c r="BV1410" s="28">
        <f t="shared" si="184"/>
        <v>-1.1000000000000001</v>
      </c>
      <c r="BW1410" s="28" t="str">
        <f t="shared" si="184"/>
        <v>-4,2*</v>
      </c>
      <c r="BX1410" s="28">
        <f t="shared" si="182"/>
        <v>1.6</v>
      </c>
      <c r="BY1410" s="28">
        <f t="shared" si="182"/>
        <v>-2.4</v>
      </c>
      <c r="BZ1410" s="28" t="str">
        <f t="shared" si="182"/>
        <v>-3,9*</v>
      </c>
    </row>
    <row r="1411" spans="1:78">
      <c r="A1411" s="6">
        <v>1406</v>
      </c>
      <c r="B1411" s="6" t="s">
        <v>2533</v>
      </c>
      <c r="C1411" s="6" t="s">
        <v>2534</v>
      </c>
      <c r="D1411" s="6" t="str">
        <f t="shared" si="185"/>
        <v>Protein 1406 / MA_102140g0010 / acetylornithine mitochondrial</v>
      </c>
      <c r="E1411" s="6">
        <v>6</v>
      </c>
      <c r="F1411" s="6">
        <v>6</v>
      </c>
      <c r="G1411" s="6">
        <v>14334234</v>
      </c>
      <c r="H1411" s="6">
        <v>33917690</v>
      </c>
      <c r="I1411" s="6">
        <v>9288311</v>
      </c>
      <c r="J1411" s="6">
        <v>85656772</v>
      </c>
      <c r="K1411" s="6">
        <v>20509957</v>
      </c>
      <c r="L1411" s="6">
        <v>4438644</v>
      </c>
      <c r="M1411" s="6">
        <v>4639161</v>
      </c>
      <c r="N1411" s="6">
        <v>7219499</v>
      </c>
      <c r="O1411" s="6">
        <v>4255240</v>
      </c>
      <c r="P1411" s="6">
        <v>19933835</v>
      </c>
      <c r="Q1411" s="6">
        <v>52520232</v>
      </c>
      <c r="R1411" s="6">
        <v>37095556</v>
      </c>
      <c r="S1411" s="6">
        <v>69454397</v>
      </c>
      <c r="T1411" s="6">
        <v>12156817</v>
      </c>
      <c r="U1411" s="6">
        <v>8989081</v>
      </c>
      <c r="V1411" s="6">
        <v>7917149</v>
      </c>
      <c r="W1411" s="6">
        <v>3901655</v>
      </c>
      <c r="X1411" s="6">
        <v>4824564</v>
      </c>
      <c r="Y1411" s="6">
        <v>5132050</v>
      </c>
      <c r="Z1411" s="8">
        <v>23.772961475387199</v>
      </c>
      <c r="AA1411" s="8">
        <v>25.015534581193201</v>
      </c>
      <c r="AB1411" s="8">
        <v>23.1469848480141</v>
      </c>
      <c r="AC1411" s="8">
        <v>26.3520639740889</v>
      </c>
      <c r="AD1411" s="8">
        <v>24.289821131360799</v>
      </c>
      <c r="AE1411" s="8">
        <v>22.081687571740201</v>
      </c>
      <c r="AF1411" s="8">
        <v>22.1454324844645</v>
      </c>
      <c r="AG1411" s="8">
        <v>22.783467293514999</v>
      </c>
      <c r="AH1411" s="8">
        <v>22.0208090730439</v>
      </c>
      <c r="AI1411" s="8">
        <v>24.248715956086201</v>
      </c>
      <c r="AJ1411" s="8">
        <v>25.646369953338599</v>
      </c>
      <c r="AK1411" s="8">
        <v>25.144743028394998</v>
      </c>
      <c r="AL1411" s="8">
        <v>26.049562695053101</v>
      </c>
      <c r="AM1411" s="8">
        <v>23.535262203894899</v>
      </c>
      <c r="AN1411" s="8">
        <v>23.0997421984661</v>
      </c>
      <c r="AO1411" s="8">
        <v>22.9165495723501</v>
      </c>
      <c r="AP1411" s="8">
        <v>21.895654784023002</v>
      </c>
      <c r="AQ1411" s="8">
        <v>22.2019671400035</v>
      </c>
      <c r="AR1411" s="8">
        <v>22.291103795558602</v>
      </c>
      <c r="AS1411" s="9">
        <v>1.3190011922473901E-3</v>
      </c>
      <c r="AT1411" s="9">
        <v>0.97881369925515505</v>
      </c>
      <c r="AU1411" s="9">
        <v>3.9692364122269097E-4</v>
      </c>
      <c r="AV1411" s="10">
        <v>-4.7820330346044599</v>
      </c>
      <c r="AW1411" s="10">
        <v>1.32818633933823</v>
      </c>
      <c r="AX1411" s="10">
        <v>-4.0967211703233497</v>
      </c>
      <c r="AY1411" s="10">
        <v>6.3514309508258</v>
      </c>
      <c r="AZ1411" s="10">
        <v>1.16728301385154</v>
      </c>
      <c r="BA1411" s="10">
        <v>-5.4412090945012199</v>
      </c>
      <c r="BB1411" s="9">
        <v>8.3279968752527599E-3</v>
      </c>
      <c r="BC1411" s="9">
        <v>0.88263465807118102</v>
      </c>
      <c r="BD1411" s="9">
        <v>1.15952880327643E-2</v>
      </c>
      <c r="BE1411" s="9">
        <v>2.14866499727695E-3</v>
      </c>
      <c r="BF1411" s="9">
        <v>0.98115559073498204</v>
      </c>
      <c r="BG1411" s="9">
        <v>2.7488163347588702E-3</v>
      </c>
      <c r="BH1411" s="11" t="str">
        <f t="shared" si="183"/>
        <v/>
      </c>
      <c r="BI1411" s="11" t="str">
        <f t="shared" si="183"/>
        <v/>
      </c>
      <c r="BJ1411" s="11" t="str">
        <f t="shared" si="183"/>
        <v/>
      </c>
      <c r="BK1411" s="11" t="str">
        <f t="shared" si="181"/>
        <v/>
      </c>
      <c r="BL1411" s="11" t="str">
        <f t="shared" si="181"/>
        <v/>
      </c>
      <c r="BM1411" s="11" t="str">
        <f t="shared" si="181"/>
        <v/>
      </c>
      <c r="BN1411" s="11" t="str">
        <f t="shared" si="187"/>
        <v/>
      </c>
      <c r="BO1411" s="11" t="str">
        <f t="shared" si="188"/>
        <v/>
      </c>
      <c r="BP1411" s="11" t="str">
        <f t="shared" si="189"/>
        <v/>
      </c>
      <c r="BR1411" s="11">
        <f t="shared" si="186"/>
        <v>1406</v>
      </c>
      <c r="BS1411" s="6" t="str">
        <f t="shared" si="186"/>
        <v>MA_102140g0010</v>
      </c>
      <c r="BT1411" s="6" t="str">
        <f t="shared" si="186"/>
        <v>acetylornithine mitochondrial</v>
      </c>
      <c r="BU1411" s="28">
        <f t="shared" si="184"/>
        <v>-4.8</v>
      </c>
      <c r="BV1411" s="28">
        <f t="shared" si="184"/>
        <v>1.3</v>
      </c>
      <c r="BW1411" s="28">
        <f t="shared" si="184"/>
        <v>-4.0999999999999996</v>
      </c>
      <c r="BX1411" s="28">
        <f t="shared" si="182"/>
        <v>6.4</v>
      </c>
      <c r="BY1411" s="28">
        <f t="shared" si="182"/>
        <v>1.2</v>
      </c>
      <c r="BZ1411" s="28">
        <f t="shared" si="182"/>
        <v>-5.4</v>
      </c>
    </row>
    <row r="1412" spans="1:78">
      <c r="A1412" s="6">
        <v>1407</v>
      </c>
      <c r="B1412" s="6" t="s">
        <v>2535</v>
      </c>
      <c r="C1412" s="6" t="s">
        <v>1559</v>
      </c>
      <c r="D1412" s="6" t="str">
        <f t="shared" si="185"/>
        <v>Protein 1407 / MA_8555021g0010 / cationic peroxidase 1-like</v>
      </c>
      <c r="E1412" s="6">
        <v>4</v>
      </c>
      <c r="F1412" s="6">
        <v>1</v>
      </c>
      <c r="G1412" s="6">
        <v>743280</v>
      </c>
      <c r="H1412" s="6">
        <v>2358927</v>
      </c>
      <c r="I1412" s="6">
        <v>2171671</v>
      </c>
      <c r="J1412" s="6">
        <v>1384270</v>
      </c>
      <c r="K1412" s="6">
        <v>867204</v>
      </c>
      <c r="L1412" s="6">
        <v>2334786</v>
      </c>
      <c r="M1412" s="6">
        <v>2194830</v>
      </c>
      <c r="N1412" s="6">
        <v>2539663</v>
      </c>
      <c r="O1412" s="6">
        <v>3724150</v>
      </c>
      <c r="P1412" s="6">
        <v>1373899</v>
      </c>
      <c r="Q1412" s="6">
        <v>1203433</v>
      </c>
      <c r="R1412" s="6">
        <v>2033397</v>
      </c>
      <c r="S1412" s="6">
        <v>1420227</v>
      </c>
      <c r="T1412" s="6">
        <v>859550</v>
      </c>
      <c r="U1412" s="6">
        <v>1535739</v>
      </c>
      <c r="V1412" s="6">
        <v>1375762</v>
      </c>
      <c r="W1412" s="6">
        <v>1374972</v>
      </c>
      <c r="X1412" s="6">
        <v>1628732</v>
      </c>
      <c r="Y1412" s="6">
        <v>1818893</v>
      </c>
      <c r="Z1412" s="8">
        <v>19.503546263283202</v>
      </c>
      <c r="AA1412" s="8">
        <v>21.169699342557099</v>
      </c>
      <c r="AB1412" s="8">
        <v>21.050374126140401</v>
      </c>
      <c r="AC1412" s="8">
        <v>20.400693935470901</v>
      </c>
      <c r="AD1412" s="8">
        <v>19.726011885610699</v>
      </c>
      <c r="AE1412" s="8">
        <v>21.1548588918984</v>
      </c>
      <c r="AF1412" s="8">
        <v>21.065677769834299</v>
      </c>
      <c r="AG1412" s="8">
        <v>21.276205640933899</v>
      </c>
      <c r="AH1412" s="8">
        <v>21.8284797517531</v>
      </c>
      <c r="AI1412" s="8">
        <v>20.389844519946799</v>
      </c>
      <c r="AJ1412" s="8">
        <v>20.198724392683399</v>
      </c>
      <c r="AK1412" s="8">
        <v>20.955460483481598</v>
      </c>
      <c r="AL1412" s="8">
        <v>20.4376901086322</v>
      </c>
      <c r="AM1412" s="8">
        <v>19.7132220381122</v>
      </c>
      <c r="AN1412" s="8">
        <v>20.550501619106701</v>
      </c>
      <c r="AO1412" s="8">
        <v>20.3917994818657</v>
      </c>
      <c r="AP1412" s="8">
        <v>20.390970809145099</v>
      </c>
      <c r="AQ1412" s="8">
        <v>20.635317804200898</v>
      </c>
      <c r="AR1412" s="8">
        <v>20.7946292454033</v>
      </c>
      <c r="AS1412" s="9">
        <v>4.8456573342156799E-2</v>
      </c>
      <c r="AT1412" s="9">
        <v>1</v>
      </c>
      <c r="AU1412" s="9">
        <v>3.0769786645799501E-2</v>
      </c>
      <c r="AV1412" s="10">
        <v>1.9469831561562401</v>
      </c>
      <c r="AW1412" s="10">
        <v>-1.0217744755516001</v>
      </c>
      <c r="AX1412" s="10">
        <v>1.1349106191621301</v>
      </c>
      <c r="AY1412" s="10">
        <v>-1.9893776932893401</v>
      </c>
      <c r="AZ1412" s="10">
        <v>-1.7155387598660701</v>
      </c>
      <c r="BA1412" s="10">
        <v>1.15962270269233</v>
      </c>
      <c r="BB1412" s="9">
        <v>4.4090723083871998E-2</v>
      </c>
      <c r="BC1412" s="9">
        <v>0.99961218089230097</v>
      </c>
      <c r="BD1412" s="9">
        <v>0.93230528654266298</v>
      </c>
      <c r="BE1412" s="9">
        <v>3.6787100455709397E-2</v>
      </c>
      <c r="BF1412" s="9">
        <v>0.122157510801697</v>
      </c>
      <c r="BG1412" s="9">
        <v>0.89732485392320804</v>
      </c>
      <c r="BH1412" s="11" t="str">
        <f t="shared" si="183"/>
        <v/>
      </c>
      <c r="BI1412" s="11" t="str">
        <f t="shared" si="183"/>
        <v/>
      </c>
      <c r="BJ1412" s="11" t="str">
        <f t="shared" si="183"/>
        <v/>
      </c>
      <c r="BK1412" s="11" t="str">
        <f t="shared" si="183"/>
        <v/>
      </c>
      <c r="BL1412" s="11" t="str">
        <f t="shared" si="183"/>
        <v/>
      </c>
      <c r="BM1412" s="11" t="str">
        <f t="shared" si="183"/>
        <v/>
      </c>
      <c r="BN1412" s="11" t="str">
        <f t="shared" si="187"/>
        <v/>
      </c>
      <c r="BO1412" s="11" t="str">
        <f t="shared" si="188"/>
        <v/>
      </c>
      <c r="BP1412" s="11" t="str">
        <f t="shared" si="189"/>
        <v/>
      </c>
      <c r="BR1412" s="11">
        <f t="shared" si="186"/>
        <v>1407</v>
      </c>
      <c r="BS1412" s="6" t="str">
        <f t="shared" si="186"/>
        <v>MA_8555021g0010</v>
      </c>
      <c r="BT1412" s="6" t="str">
        <f t="shared" si="186"/>
        <v>cationic peroxidase 1-like</v>
      </c>
      <c r="BU1412" s="28">
        <f t="shared" si="184"/>
        <v>1.9</v>
      </c>
      <c r="BV1412" s="28">
        <f t="shared" si="184"/>
        <v>-1</v>
      </c>
      <c r="BW1412" s="28">
        <f t="shared" si="184"/>
        <v>1.1000000000000001</v>
      </c>
      <c r="BX1412" s="28">
        <f t="shared" si="184"/>
        <v>-2</v>
      </c>
      <c r="BY1412" s="28">
        <f t="shared" si="184"/>
        <v>-1.7</v>
      </c>
      <c r="BZ1412" s="28">
        <f t="shared" si="184"/>
        <v>1.2</v>
      </c>
    </row>
    <row r="1413" spans="1:78">
      <c r="A1413" s="6">
        <v>1408</v>
      </c>
      <c r="B1413" s="6" t="s">
        <v>2536</v>
      </c>
      <c r="C1413" s="6" t="s">
        <v>110</v>
      </c>
      <c r="D1413" s="6" t="str">
        <f t="shared" si="185"/>
        <v>Protein 1408 / MA_10430228g0010 / actin</v>
      </c>
      <c r="E1413" s="6">
        <v>5</v>
      </c>
      <c r="F1413" s="6">
        <v>2</v>
      </c>
      <c r="G1413" s="6">
        <v>199982955</v>
      </c>
      <c r="H1413" s="6">
        <v>105575840</v>
      </c>
      <c r="I1413" s="6">
        <v>105755077</v>
      </c>
      <c r="J1413" s="6">
        <v>124338237</v>
      </c>
      <c r="K1413" s="6">
        <v>123858793</v>
      </c>
      <c r="L1413" s="6">
        <v>70658167</v>
      </c>
      <c r="M1413" s="6">
        <v>66597171</v>
      </c>
      <c r="N1413" s="6">
        <v>68627913</v>
      </c>
      <c r="O1413" s="6">
        <v>62370110</v>
      </c>
      <c r="P1413" s="6">
        <v>79768659</v>
      </c>
      <c r="Q1413" s="6">
        <v>140084812</v>
      </c>
      <c r="R1413" s="6">
        <v>77137558</v>
      </c>
      <c r="S1413" s="6">
        <v>122571518</v>
      </c>
      <c r="T1413" s="6">
        <v>103128568</v>
      </c>
      <c r="U1413" s="6">
        <v>72979083</v>
      </c>
      <c r="V1413" s="6">
        <v>76956430</v>
      </c>
      <c r="W1413" s="6">
        <v>66796352</v>
      </c>
      <c r="X1413" s="6">
        <v>71404240</v>
      </c>
      <c r="Y1413" s="6">
        <v>68910348</v>
      </c>
      <c r="Z1413" s="8">
        <v>27.575301800174401</v>
      </c>
      <c r="AA1413" s="8">
        <v>26.653704484893201</v>
      </c>
      <c r="AB1413" s="8">
        <v>26.656151683786</v>
      </c>
      <c r="AC1413" s="8">
        <v>26.889694787164501</v>
      </c>
      <c r="AD1413" s="8">
        <v>26.8841210513182</v>
      </c>
      <c r="AE1413" s="8">
        <v>26.074352987820099</v>
      </c>
      <c r="AF1413" s="8">
        <v>25.988957558160401</v>
      </c>
      <c r="AG1413" s="8">
        <v>26.032292146674902</v>
      </c>
      <c r="AH1413" s="8">
        <v>25.894351467562402</v>
      </c>
      <c r="AI1413" s="8">
        <v>26.249318689021699</v>
      </c>
      <c r="AJ1413" s="8">
        <v>27.061725306301799</v>
      </c>
      <c r="AK1413" s="8">
        <v>26.200930138450801</v>
      </c>
      <c r="AL1413" s="8">
        <v>26.869048537361401</v>
      </c>
      <c r="AM1413" s="8">
        <v>26.619868793093602</v>
      </c>
      <c r="AN1413" s="8">
        <v>26.1209796874323</v>
      </c>
      <c r="AO1413" s="8">
        <v>26.1975385384136</v>
      </c>
      <c r="AP1413" s="8">
        <v>25.993265978060201</v>
      </c>
      <c r="AQ1413" s="8">
        <v>26.089506408568901</v>
      </c>
      <c r="AR1413" s="8">
        <v>26.0382173073343</v>
      </c>
      <c r="AS1413" s="9">
        <v>1.1764401579001499E-3</v>
      </c>
      <c r="AT1413" s="9">
        <v>0.86200499603743597</v>
      </c>
      <c r="AU1413" s="9">
        <v>3.46325832076109E-4</v>
      </c>
      <c r="AV1413" s="10">
        <v>-1.91097144584833</v>
      </c>
      <c r="AW1413" s="10">
        <v>-1.2584225853244</v>
      </c>
      <c r="AX1413" s="10">
        <v>-1.79488719630542</v>
      </c>
      <c r="AY1413" s="10">
        <v>1.51854509616554</v>
      </c>
      <c r="AZ1413" s="10">
        <v>1.06467495549684</v>
      </c>
      <c r="BA1413" s="10">
        <v>-1.4262992553036</v>
      </c>
      <c r="BB1413" s="9">
        <v>8.7740730274254997E-4</v>
      </c>
      <c r="BC1413" s="9">
        <v>0.28229084378701103</v>
      </c>
      <c r="BD1413" s="9">
        <v>1.3079182157016401E-3</v>
      </c>
      <c r="BE1413" s="9">
        <v>2.7252202590123599E-2</v>
      </c>
      <c r="BF1413" s="9">
        <v>0.96233676296112303</v>
      </c>
      <c r="BG1413" s="9">
        <v>4.9696521573201799E-2</v>
      </c>
      <c r="BH1413" s="11" t="str">
        <f t="shared" ref="BH1413:BM1476" si="190">IF(OR(AND(BB1413&lt;$E$3,AV1413&lt;$E$4),AND(BB1413&lt;$E$3,AV1413&gt;$D$4)),"x","")</f>
        <v/>
      </c>
      <c r="BI1413" s="11" t="str">
        <f t="shared" si="190"/>
        <v/>
      </c>
      <c r="BJ1413" s="11" t="str">
        <f t="shared" si="190"/>
        <v/>
      </c>
      <c r="BK1413" s="11" t="str">
        <f t="shared" si="190"/>
        <v/>
      </c>
      <c r="BL1413" s="11" t="str">
        <f t="shared" si="190"/>
        <v/>
      </c>
      <c r="BM1413" s="11" t="str">
        <f t="shared" si="190"/>
        <v/>
      </c>
      <c r="BN1413" s="11" t="str">
        <f t="shared" si="187"/>
        <v/>
      </c>
      <c r="BO1413" s="11" t="str">
        <f t="shared" si="188"/>
        <v/>
      </c>
      <c r="BP1413" s="11" t="str">
        <f t="shared" si="189"/>
        <v/>
      </c>
      <c r="BR1413" s="11">
        <f t="shared" si="186"/>
        <v>1408</v>
      </c>
      <c r="BS1413" s="6" t="str">
        <f t="shared" si="186"/>
        <v>MA_10430228g0010</v>
      </c>
      <c r="BT1413" s="6" t="str">
        <f t="shared" si="186"/>
        <v>actin</v>
      </c>
      <c r="BU1413" s="28">
        <f t="shared" ref="BU1413:BZ1476" si="191">IF(AV1413&gt;$BX$2,CONCATENATE($BZ$2,"*"),IF(AV1413&lt;$BY$2,CONCATENATE("-",$BZ$2,"*"),IF(OR(AND(BB1413&lt;$E$3,AV1413&lt;$E$4),AND(BB1413&lt;$E$3,AV1413&gt;$D$4)),CONCATENATE(ROUND(AV1413,1),"*"),IF(OR(AND(BB1413&lt;$E$3,AV1413&lt;$E$4),AND(BB1413&lt;$E$3,AV1413&gt;$D$4)),CONCATENATE(ROUND(AV1413,1),"*"),ROUND(AV1413,1)))))</f>
        <v>-1.9</v>
      </c>
      <c r="BV1413" s="28">
        <f t="shared" si="191"/>
        <v>-1.3</v>
      </c>
      <c r="BW1413" s="28">
        <f t="shared" si="191"/>
        <v>-1.8</v>
      </c>
      <c r="BX1413" s="28">
        <f t="shared" si="191"/>
        <v>1.5</v>
      </c>
      <c r="BY1413" s="28">
        <f t="shared" si="191"/>
        <v>1.1000000000000001</v>
      </c>
      <c r="BZ1413" s="28">
        <f t="shared" si="191"/>
        <v>-1.4</v>
      </c>
    </row>
    <row r="1414" spans="1:78">
      <c r="A1414" s="6">
        <v>1409</v>
      </c>
      <c r="B1414" s="6" t="s">
        <v>2537</v>
      </c>
      <c r="C1414" s="6" t="s">
        <v>2538</v>
      </c>
      <c r="D1414" s="6" t="str">
        <f t="shared" ref="D1414:D1477" si="192">CONCATENATE("Protein ",A1414," / ",B1414," / ",C1414)</f>
        <v>Protein 1409 / MA_5701g0010 / trichome birefringence-like 36</v>
      </c>
      <c r="E1414" s="6">
        <v>5</v>
      </c>
      <c r="F1414" s="6">
        <v>5</v>
      </c>
      <c r="G1414" s="6">
        <v>10037059</v>
      </c>
      <c r="H1414" s="6">
        <v>5371842</v>
      </c>
      <c r="I1414" s="6">
        <v>11113004</v>
      </c>
      <c r="J1414" s="6">
        <v>5665786</v>
      </c>
      <c r="K1414" s="6">
        <v>9850891</v>
      </c>
      <c r="L1414" s="6">
        <v>10261925</v>
      </c>
      <c r="M1414" s="6">
        <v>10475127</v>
      </c>
      <c r="N1414" s="6">
        <v>10963768</v>
      </c>
      <c r="O1414" s="6">
        <v>11377782</v>
      </c>
      <c r="P1414" s="6">
        <v>6044360</v>
      </c>
      <c r="Q1414" s="6">
        <v>6450194</v>
      </c>
      <c r="R1414" s="6">
        <v>7284852</v>
      </c>
      <c r="S1414" s="6">
        <v>5914544</v>
      </c>
      <c r="T1414" s="6">
        <v>9631114</v>
      </c>
      <c r="U1414" s="6">
        <v>12573797</v>
      </c>
      <c r="V1414" s="6">
        <v>12546879</v>
      </c>
      <c r="W1414" s="6">
        <v>14149196</v>
      </c>
      <c r="X1414" s="6">
        <v>13722627</v>
      </c>
      <c r="Y1414" s="6">
        <v>14139909</v>
      </c>
      <c r="Z1414" s="8">
        <v>23.2588332654047</v>
      </c>
      <c r="AA1414" s="8">
        <v>22.356985441258399</v>
      </c>
      <c r="AB1414" s="8">
        <v>23.4057455142508</v>
      </c>
      <c r="AC1414" s="8">
        <v>22.4338446806467</v>
      </c>
      <c r="AD1414" s="8">
        <v>23.231822789644099</v>
      </c>
      <c r="AE1414" s="8">
        <v>23.290798050853901</v>
      </c>
      <c r="AF1414" s="8">
        <v>23.320464399416299</v>
      </c>
      <c r="AG1414" s="8">
        <v>23.386240369506201</v>
      </c>
      <c r="AH1414" s="8">
        <v>23.439716008369501</v>
      </c>
      <c r="AI1414" s="8">
        <v>22.527158158805701</v>
      </c>
      <c r="AJ1414" s="8">
        <v>22.620911121895599</v>
      </c>
      <c r="AK1414" s="8">
        <v>22.796468231931701</v>
      </c>
      <c r="AL1414" s="8">
        <v>22.4958355131558</v>
      </c>
      <c r="AM1414" s="8">
        <v>23.199271248942701</v>
      </c>
      <c r="AN1414" s="8">
        <v>23.583917040770601</v>
      </c>
      <c r="AO1414" s="8">
        <v>23.5808252067791</v>
      </c>
      <c r="AP1414" s="8">
        <v>23.7542167413134</v>
      </c>
      <c r="AQ1414" s="8">
        <v>23.7100533554222</v>
      </c>
      <c r="AR1414" s="8">
        <v>23.7532694996579</v>
      </c>
      <c r="AS1414" s="9">
        <v>2.4354317284702599E-3</v>
      </c>
      <c r="AT1414" s="9">
        <v>1</v>
      </c>
      <c r="AU1414" s="9">
        <v>8.2884800742039403E-4</v>
      </c>
      <c r="AV1414" s="10">
        <v>1.33965208062593</v>
      </c>
      <c r="AW1414" s="10">
        <v>-1.15630138833663</v>
      </c>
      <c r="AX1414" s="10">
        <v>1.66903016644613</v>
      </c>
      <c r="AY1414" s="10">
        <v>-1.5490415607158201</v>
      </c>
      <c r="AZ1414" s="10">
        <v>1.24586837924836</v>
      </c>
      <c r="BA1414" s="10">
        <v>1.9299018986373699</v>
      </c>
      <c r="BB1414" s="9">
        <v>0.205413453593176</v>
      </c>
      <c r="BC1414" s="9">
        <v>0.69864575619453795</v>
      </c>
      <c r="BD1414" s="9">
        <v>7.5352854217165498E-3</v>
      </c>
      <c r="BE1414" s="9">
        <v>3.2624092400482002E-2</v>
      </c>
      <c r="BF1414" s="9">
        <v>0.42864720013473301</v>
      </c>
      <c r="BG1414" s="9">
        <v>8.9536361718012302E-4</v>
      </c>
      <c r="BH1414" s="11" t="str">
        <f t="shared" si="190"/>
        <v/>
      </c>
      <c r="BI1414" s="11" t="str">
        <f t="shared" si="190"/>
        <v/>
      </c>
      <c r="BJ1414" s="11" t="str">
        <f t="shared" si="190"/>
        <v/>
      </c>
      <c r="BK1414" s="11" t="str">
        <f t="shared" si="190"/>
        <v/>
      </c>
      <c r="BL1414" s="11" t="str">
        <f t="shared" si="190"/>
        <v/>
      </c>
      <c r="BM1414" s="11" t="str">
        <f t="shared" si="190"/>
        <v/>
      </c>
      <c r="BN1414" s="11" t="str">
        <f t="shared" si="187"/>
        <v/>
      </c>
      <c r="BO1414" s="11" t="str">
        <f t="shared" si="188"/>
        <v/>
      </c>
      <c r="BP1414" s="11" t="str">
        <f t="shared" si="189"/>
        <v/>
      </c>
      <c r="BR1414" s="11">
        <f t="shared" ref="BR1414:BT1477" si="193">A1414</f>
        <v>1409</v>
      </c>
      <c r="BS1414" s="6" t="str">
        <f t="shared" si="193"/>
        <v>MA_5701g0010</v>
      </c>
      <c r="BT1414" s="6" t="str">
        <f t="shared" si="193"/>
        <v>trichome birefringence-like 36</v>
      </c>
      <c r="BU1414" s="28">
        <f t="shared" si="191"/>
        <v>1.3</v>
      </c>
      <c r="BV1414" s="28">
        <f t="shared" si="191"/>
        <v>-1.2</v>
      </c>
      <c r="BW1414" s="28">
        <f t="shared" si="191"/>
        <v>1.7</v>
      </c>
      <c r="BX1414" s="28">
        <f t="shared" si="191"/>
        <v>-1.5</v>
      </c>
      <c r="BY1414" s="28">
        <f t="shared" si="191"/>
        <v>1.2</v>
      </c>
      <c r="BZ1414" s="28">
        <f t="shared" si="191"/>
        <v>1.9</v>
      </c>
    </row>
    <row r="1415" spans="1:78">
      <c r="A1415" s="6">
        <v>1410</v>
      </c>
      <c r="B1415" s="6" t="s">
        <v>2539</v>
      </c>
      <c r="C1415" s="6" t="s">
        <v>2540</v>
      </c>
      <c r="D1415" s="6" t="str">
        <f t="shared" si="192"/>
        <v>Protein 1410 / MA_10433640g0010 / KH domain-containing At4g18375-like isoform X2</v>
      </c>
      <c r="E1415" s="6">
        <v>9</v>
      </c>
      <c r="F1415" s="6">
        <v>9</v>
      </c>
      <c r="G1415" s="6">
        <v>79708030</v>
      </c>
      <c r="H1415" s="6">
        <v>108076492</v>
      </c>
      <c r="I1415" s="6">
        <v>40209125</v>
      </c>
      <c r="J1415" s="6">
        <v>126589614</v>
      </c>
      <c r="K1415" s="6">
        <v>52497387</v>
      </c>
      <c r="L1415" s="6">
        <v>29452602</v>
      </c>
      <c r="M1415" s="6">
        <v>27295430</v>
      </c>
      <c r="N1415" s="6">
        <v>29616592</v>
      </c>
      <c r="O1415" s="6">
        <v>27961247</v>
      </c>
      <c r="P1415" s="6">
        <v>104663612</v>
      </c>
      <c r="Q1415" s="6">
        <v>56619260</v>
      </c>
      <c r="R1415" s="6">
        <v>88632779</v>
      </c>
      <c r="S1415" s="6">
        <v>110930509</v>
      </c>
      <c r="T1415" s="6">
        <v>52054795</v>
      </c>
      <c r="U1415" s="6">
        <v>17486029</v>
      </c>
      <c r="V1415" s="6">
        <v>21427724</v>
      </c>
      <c r="W1415" s="6">
        <v>21954956</v>
      </c>
      <c r="X1415" s="6">
        <v>20160432</v>
      </c>
      <c r="Y1415" s="6">
        <v>19691206</v>
      </c>
      <c r="Z1415" s="8">
        <v>26.248221736703499</v>
      </c>
      <c r="AA1415" s="8">
        <v>26.687477511929</v>
      </c>
      <c r="AB1415" s="8">
        <v>25.2610196058734</v>
      </c>
      <c r="AC1415" s="8">
        <v>26.9155838033174</v>
      </c>
      <c r="AD1415" s="8">
        <v>25.645742280210101</v>
      </c>
      <c r="AE1415" s="8">
        <v>24.811891759274801</v>
      </c>
      <c r="AF1415" s="8">
        <v>24.702156089047499</v>
      </c>
      <c r="AG1415" s="8">
        <v>24.819902302557001</v>
      </c>
      <c r="AH1415" s="8">
        <v>24.7369253668633</v>
      </c>
      <c r="AI1415" s="8">
        <v>26.641184712238999</v>
      </c>
      <c r="AJ1415" s="8">
        <v>25.754789557904001</v>
      </c>
      <c r="AK1415" s="8">
        <v>26.4013370125972</v>
      </c>
      <c r="AL1415" s="8">
        <v>26.725080960754902</v>
      </c>
      <c r="AM1415" s="8">
        <v>25.633527726950401</v>
      </c>
      <c r="AN1415" s="8">
        <v>24.059699360991601</v>
      </c>
      <c r="AO1415" s="8">
        <v>24.352975282854398</v>
      </c>
      <c r="AP1415" s="8">
        <v>24.388043307368999</v>
      </c>
      <c r="AQ1415" s="8">
        <v>24.265023217611901</v>
      </c>
      <c r="AR1415" s="8">
        <v>24.231048136900402</v>
      </c>
      <c r="AS1415" s="9">
        <v>4.5886831284204701E-5</v>
      </c>
      <c r="AT1415" s="9">
        <v>1.8461862517973299E-2</v>
      </c>
      <c r="AU1415" s="9">
        <v>6.0254120489469096E-6</v>
      </c>
      <c r="AV1415" s="10">
        <v>-2.6097111029507101</v>
      </c>
      <c r="AW1415" s="10">
        <v>1.0567067068132101</v>
      </c>
      <c r="AX1415" s="10">
        <v>-3.7121400129479798</v>
      </c>
      <c r="AY1415" s="10">
        <v>2.7576992253329302</v>
      </c>
      <c r="AZ1415" s="10">
        <v>-1.4224333140748</v>
      </c>
      <c r="BA1415" s="10">
        <v>-3.9226432483118199</v>
      </c>
      <c r="BB1415" s="9">
        <v>1.79353738858745E-3</v>
      </c>
      <c r="BC1415" s="9">
        <v>0.99201940588217696</v>
      </c>
      <c r="BD1415" s="9">
        <v>4.0930777406300598E-5</v>
      </c>
      <c r="BE1415" s="9">
        <v>1.0780595311538101E-3</v>
      </c>
      <c r="BF1415" s="9">
        <v>0.36441981038724303</v>
      </c>
      <c r="BG1415" s="9">
        <v>2.5552983674348399E-5</v>
      </c>
      <c r="BH1415" s="11" t="str">
        <f t="shared" si="190"/>
        <v/>
      </c>
      <c r="BI1415" s="11" t="str">
        <f t="shared" si="190"/>
        <v/>
      </c>
      <c r="BJ1415" s="11" t="str">
        <f t="shared" si="190"/>
        <v>x</v>
      </c>
      <c r="BK1415" s="11" t="str">
        <f t="shared" si="190"/>
        <v/>
      </c>
      <c r="BL1415" s="11" t="str">
        <f t="shared" si="190"/>
        <v/>
      </c>
      <c r="BM1415" s="11" t="str">
        <f t="shared" si="190"/>
        <v>x</v>
      </c>
      <c r="BN1415" s="11" t="str">
        <f t="shared" ref="BN1415:BN1478" si="194">IF(BH1415="x","x",IF(BI1415="x","x",IF(BJ1415="x","x",IF(BK1415="x","x",IF(BL1415="x","x",IF(BM1415="x","x",""))))))</f>
        <v>x</v>
      </c>
      <c r="BO1415" s="11" t="str">
        <f t="shared" ref="BO1415:BO1478" si="195">IF((AND(BN1415="x",AS1415&lt;$E$2)),"x","")</f>
        <v>x</v>
      </c>
      <c r="BP1415" s="11" t="str">
        <f t="shared" ref="BP1415:BP1478" si="196">IF(SUM(Z1415:AD1415)=0,"x",IF(SUM(AE1415:AH1415)=0,"x",IF(SUM(AI1415:AM1415)=0,"x",IF(SUM(AN1415:AR1415)=0,"x",""))))</f>
        <v/>
      </c>
      <c r="BR1415" s="11">
        <f t="shared" si="193"/>
        <v>1410</v>
      </c>
      <c r="BS1415" s="6" t="str">
        <f t="shared" si="193"/>
        <v>MA_10433640g0010</v>
      </c>
      <c r="BT1415" s="6" t="str">
        <f t="shared" si="193"/>
        <v>KH domain-containing At4g18375-like isoform X2</v>
      </c>
      <c r="BU1415" s="28">
        <f t="shared" si="191"/>
        <v>-2.6</v>
      </c>
      <c r="BV1415" s="28">
        <f t="shared" si="191"/>
        <v>1.1000000000000001</v>
      </c>
      <c r="BW1415" s="28" t="str">
        <f t="shared" si="191"/>
        <v>-3,7*</v>
      </c>
      <c r="BX1415" s="28">
        <f t="shared" si="191"/>
        <v>2.8</v>
      </c>
      <c r="BY1415" s="28">
        <f t="shared" si="191"/>
        <v>-1.4</v>
      </c>
      <c r="BZ1415" s="28" t="str">
        <f t="shared" si="191"/>
        <v>-3,9*</v>
      </c>
    </row>
    <row r="1416" spans="1:78">
      <c r="A1416" s="6">
        <v>1411</v>
      </c>
      <c r="B1416" s="6" t="s">
        <v>2541</v>
      </c>
      <c r="C1416" s="6" t="s">
        <v>2542</v>
      </c>
      <c r="D1416" s="6" t="str">
        <f t="shared" si="192"/>
        <v>Protein 1411 / MA_10364115g0010 / class III alcohol</v>
      </c>
      <c r="E1416" s="6">
        <v>3</v>
      </c>
      <c r="F1416" s="6">
        <v>3</v>
      </c>
      <c r="G1416" s="6">
        <v>75253648</v>
      </c>
      <c r="H1416" s="6">
        <v>54475216</v>
      </c>
      <c r="I1416" s="6">
        <v>55397504</v>
      </c>
      <c r="J1416" s="6">
        <v>58011195</v>
      </c>
      <c r="K1416" s="6">
        <v>56298325</v>
      </c>
      <c r="L1416" s="6">
        <v>54050607</v>
      </c>
      <c r="M1416" s="6">
        <v>51426247</v>
      </c>
      <c r="N1416" s="6">
        <v>58049187</v>
      </c>
      <c r="O1416" s="6">
        <v>57915585</v>
      </c>
      <c r="P1416" s="6">
        <v>46485381</v>
      </c>
      <c r="Q1416" s="6">
        <v>74420338</v>
      </c>
      <c r="R1416" s="6">
        <v>44345651</v>
      </c>
      <c r="S1416" s="6">
        <v>70944343</v>
      </c>
      <c r="T1416" s="6">
        <v>74030210</v>
      </c>
      <c r="U1416" s="6">
        <v>64998276</v>
      </c>
      <c r="V1416" s="6">
        <v>63571168</v>
      </c>
      <c r="W1416" s="6">
        <v>65521295</v>
      </c>
      <c r="X1416" s="6">
        <v>73257630</v>
      </c>
      <c r="Y1416" s="6">
        <v>64065493</v>
      </c>
      <c r="Z1416" s="8">
        <v>26.1652581839436</v>
      </c>
      <c r="AA1416" s="8">
        <v>25.6990966760027</v>
      </c>
      <c r="AB1416" s="8">
        <v>25.7233176396206</v>
      </c>
      <c r="AC1416" s="8">
        <v>25.789828002597901</v>
      </c>
      <c r="AD1416" s="8">
        <v>25.7465886637792</v>
      </c>
      <c r="AE1416" s="8">
        <v>25.687807484039599</v>
      </c>
      <c r="AF1416" s="8">
        <v>25.6160015363143</v>
      </c>
      <c r="AG1416" s="8">
        <v>25.7907725259745</v>
      </c>
      <c r="AH1416" s="8">
        <v>25.787448291815998</v>
      </c>
      <c r="AI1416" s="8">
        <v>25.470273744414399</v>
      </c>
      <c r="AJ1416" s="8">
        <v>26.149193607078001</v>
      </c>
      <c r="AK1416" s="8">
        <v>25.402289289856601</v>
      </c>
      <c r="AL1416" s="8">
        <v>26.080184314653501</v>
      </c>
      <c r="AM1416" s="8">
        <v>26.1416107852667</v>
      </c>
      <c r="AN1416" s="8">
        <v>25.953898117133601</v>
      </c>
      <c r="AO1416" s="8">
        <v>25.9218692596795</v>
      </c>
      <c r="AP1416" s="8">
        <v>25.965460535714499</v>
      </c>
      <c r="AQ1416" s="8">
        <v>26.1264756925505</v>
      </c>
      <c r="AR1416" s="8">
        <v>25.933044164854799</v>
      </c>
      <c r="AS1416" s="9">
        <v>0.46059954049478802</v>
      </c>
      <c r="AT1416" s="9">
        <v>1</v>
      </c>
      <c r="AU1416" s="9">
        <v>0.41775307161155201</v>
      </c>
      <c r="AV1416" s="10">
        <v>-1.07498041348588</v>
      </c>
      <c r="AW1416" s="10">
        <v>1.01669892347271</v>
      </c>
      <c r="AX1416" s="10">
        <v>1.1136776581832799</v>
      </c>
      <c r="AY1416" s="10">
        <v>1.09293142914534</v>
      </c>
      <c r="AZ1416" s="10">
        <v>1.19718166948384</v>
      </c>
      <c r="BA1416" s="10">
        <v>1.0953858929832601</v>
      </c>
      <c r="BB1416" s="9">
        <v>0.90085447219141701</v>
      </c>
      <c r="BC1416" s="9">
        <v>0.99827791280186795</v>
      </c>
      <c r="BD1416" s="9">
        <v>0.70453376882711805</v>
      </c>
      <c r="BE1416" s="9">
        <v>0.83323059469121397</v>
      </c>
      <c r="BF1416" s="9">
        <v>0.35408651975734601</v>
      </c>
      <c r="BG1416" s="9">
        <v>0.79638361672903801</v>
      </c>
      <c r="BH1416" s="11" t="str">
        <f t="shared" si="190"/>
        <v/>
      </c>
      <c r="BI1416" s="11" t="str">
        <f t="shared" si="190"/>
        <v/>
      </c>
      <c r="BJ1416" s="11" t="str">
        <f t="shared" si="190"/>
        <v/>
      </c>
      <c r="BK1416" s="11" t="str">
        <f t="shared" si="190"/>
        <v/>
      </c>
      <c r="BL1416" s="11" t="str">
        <f t="shared" si="190"/>
        <v/>
      </c>
      <c r="BM1416" s="11" t="str">
        <f t="shared" si="190"/>
        <v/>
      </c>
      <c r="BN1416" s="11" t="str">
        <f t="shared" si="194"/>
        <v/>
      </c>
      <c r="BO1416" s="11" t="str">
        <f t="shared" si="195"/>
        <v/>
      </c>
      <c r="BP1416" s="11" t="str">
        <f t="shared" si="196"/>
        <v/>
      </c>
      <c r="BR1416" s="11">
        <f t="shared" si="193"/>
        <v>1411</v>
      </c>
      <c r="BS1416" s="6" t="str">
        <f t="shared" si="193"/>
        <v>MA_10364115g0010</v>
      </c>
      <c r="BT1416" s="6" t="str">
        <f t="shared" si="193"/>
        <v>class III alcohol</v>
      </c>
      <c r="BU1416" s="28">
        <f t="shared" si="191"/>
        <v>-1.1000000000000001</v>
      </c>
      <c r="BV1416" s="28">
        <f t="shared" si="191"/>
        <v>1</v>
      </c>
      <c r="BW1416" s="28">
        <f t="shared" si="191"/>
        <v>1.1000000000000001</v>
      </c>
      <c r="BX1416" s="28">
        <f t="shared" si="191"/>
        <v>1.1000000000000001</v>
      </c>
      <c r="BY1416" s="28">
        <f t="shared" si="191"/>
        <v>1.2</v>
      </c>
      <c r="BZ1416" s="28">
        <f t="shared" si="191"/>
        <v>1.1000000000000001</v>
      </c>
    </row>
    <row r="1417" spans="1:78">
      <c r="A1417" s="6">
        <v>1412</v>
      </c>
      <c r="B1417" s="6" t="s">
        <v>2543</v>
      </c>
      <c r="C1417" s="6" t="s">
        <v>2544</v>
      </c>
      <c r="D1417" s="6" t="str">
        <f t="shared" si="192"/>
        <v>Protein 1412 / MA_34399g0010 / SUPPRESSOR OF K(+) TRANSPORT GROWTH DEFECT 1</v>
      </c>
      <c r="E1417" s="6">
        <v>9</v>
      </c>
      <c r="F1417" s="6">
        <v>5</v>
      </c>
      <c r="G1417" s="6">
        <v>4628666</v>
      </c>
      <c r="H1417" s="6">
        <v>5948332</v>
      </c>
      <c r="I1417" s="6">
        <v>5134819</v>
      </c>
      <c r="J1417" s="6">
        <v>4636065</v>
      </c>
      <c r="K1417" s="6">
        <v>5708491</v>
      </c>
      <c r="L1417" s="6">
        <v>5964691</v>
      </c>
      <c r="M1417" s="6">
        <v>4845805</v>
      </c>
      <c r="N1417" s="6">
        <v>5836788</v>
      </c>
      <c r="O1417" s="6">
        <v>5922888</v>
      </c>
      <c r="P1417" s="6">
        <v>3386549</v>
      </c>
      <c r="Q1417" s="6">
        <v>3534813</v>
      </c>
      <c r="R1417" s="6">
        <v>3840145</v>
      </c>
      <c r="S1417" s="6">
        <v>3701387</v>
      </c>
      <c r="T1417" s="6">
        <v>2439206</v>
      </c>
      <c r="U1417" s="6">
        <v>3810767</v>
      </c>
      <c r="V1417" s="6">
        <v>3743167</v>
      </c>
      <c r="W1417" s="6">
        <v>3825465</v>
      </c>
      <c r="X1417" s="6">
        <v>4595155</v>
      </c>
      <c r="Y1417" s="6">
        <v>4271796</v>
      </c>
      <c r="Z1417" s="8">
        <v>22.142165032250301</v>
      </c>
      <c r="AA1417" s="8">
        <v>22.504053741493699</v>
      </c>
      <c r="AB1417" s="8">
        <v>22.291881992429499</v>
      </c>
      <c r="AC1417" s="8">
        <v>22.144469363131901</v>
      </c>
      <c r="AD1417" s="8">
        <v>22.444677998882099</v>
      </c>
      <c r="AE1417" s="8">
        <v>22.508015970561601</v>
      </c>
      <c r="AF1417" s="8">
        <v>22.208304919802</v>
      </c>
      <c r="AG1417" s="8">
        <v>22.4767432378693</v>
      </c>
      <c r="AH1417" s="8">
        <v>22.497869374793201</v>
      </c>
      <c r="AI1417" s="8">
        <v>21.691384439596799</v>
      </c>
      <c r="AJ1417" s="8">
        <v>21.7532024643847</v>
      </c>
      <c r="AK1417" s="8">
        <v>21.872729356008001</v>
      </c>
      <c r="AL1417" s="8">
        <v>21.8196345544062</v>
      </c>
      <c r="AM1417" s="8">
        <v>21.217980173554398</v>
      </c>
      <c r="AN1417" s="8">
        <v>21.861649970121601</v>
      </c>
      <c r="AO1417" s="8">
        <v>21.8358279842992</v>
      </c>
      <c r="AP1417" s="8">
        <v>21.8672036929255</v>
      </c>
      <c r="AQ1417" s="8">
        <v>22.131682095465202</v>
      </c>
      <c r="AR1417" s="8">
        <v>22.026411321964002</v>
      </c>
      <c r="AS1417" s="9">
        <v>2.8173092683410399E-4</v>
      </c>
      <c r="AT1417" s="9">
        <v>0.167864970208988</v>
      </c>
      <c r="AU1417" s="9">
        <v>6.0644859179547702E-5</v>
      </c>
      <c r="AV1417" s="10">
        <v>1.084690725482</v>
      </c>
      <c r="AW1417" s="10">
        <v>-1.5523602836066801</v>
      </c>
      <c r="AX1417" s="10">
        <v>-1.28422199453055</v>
      </c>
      <c r="AY1417" s="10">
        <v>-1.6838308022347801</v>
      </c>
      <c r="AZ1417" s="10">
        <v>-1.39298368692729</v>
      </c>
      <c r="BA1417" s="10">
        <v>1.2087943441384099</v>
      </c>
      <c r="BB1417" s="9">
        <v>0.78230634318919401</v>
      </c>
      <c r="BC1417" s="9">
        <v>3.7418942064870698E-4</v>
      </c>
      <c r="BD1417" s="9">
        <v>3.4381899209655599E-2</v>
      </c>
      <c r="BE1417" s="9">
        <v>1.1806902551536599E-4</v>
      </c>
      <c r="BF1417" s="9">
        <v>7.6883673924000896E-3</v>
      </c>
      <c r="BG1417" s="9">
        <v>0.134116633075992</v>
      </c>
      <c r="BH1417" s="11" t="str">
        <f t="shared" si="190"/>
        <v/>
      </c>
      <c r="BI1417" s="11" t="str">
        <f t="shared" si="190"/>
        <v/>
      </c>
      <c r="BJ1417" s="11" t="str">
        <f t="shared" si="190"/>
        <v/>
      </c>
      <c r="BK1417" s="11" t="str">
        <f t="shared" si="190"/>
        <v/>
      </c>
      <c r="BL1417" s="11" t="str">
        <f t="shared" si="190"/>
        <v/>
      </c>
      <c r="BM1417" s="11" t="str">
        <f t="shared" si="190"/>
        <v/>
      </c>
      <c r="BN1417" s="11" t="str">
        <f t="shared" si="194"/>
        <v/>
      </c>
      <c r="BO1417" s="11" t="str">
        <f t="shared" si="195"/>
        <v/>
      </c>
      <c r="BP1417" s="11" t="str">
        <f t="shared" si="196"/>
        <v/>
      </c>
      <c r="BR1417" s="11">
        <f t="shared" si="193"/>
        <v>1412</v>
      </c>
      <c r="BS1417" s="6" t="str">
        <f t="shared" si="193"/>
        <v>MA_34399g0010</v>
      </c>
      <c r="BT1417" s="6" t="str">
        <f t="shared" si="193"/>
        <v>SUPPRESSOR OF K(+) TRANSPORT GROWTH DEFECT 1</v>
      </c>
      <c r="BU1417" s="28">
        <f t="shared" si="191"/>
        <v>1.1000000000000001</v>
      </c>
      <c r="BV1417" s="28">
        <f t="shared" si="191"/>
        <v>-1.6</v>
      </c>
      <c r="BW1417" s="28">
        <f t="shared" si="191"/>
        <v>-1.3</v>
      </c>
      <c r="BX1417" s="28">
        <f t="shared" si="191"/>
        <v>-1.7</v>
      </c>
      <c r="BY1417" s="28">
        <f t="shared" si="191"/>
        <v>-1.4</v>
      </c>
      <c r="BZ1417" s="28">
        <f t="shared" si="191"/>
        <v>1.2</v>
      </c>
    </row>
    <row r="1418" spans="1:78">
      <c r="A1418" s="6">
        <v>1413</v>
      </c>
      <c r="B1418" s="6" t="s">
        <v>2545</v>
      </c>
      <c r="C1418" s="6" t="s">
        <v>371</v>
      </c>
      <c r="D1418" s="6" t="str">
        <f t="shared" si="192"/>
        <v>Protein 1413 / MA_6638688g0010 / 2-methylene-furan-3-one reductase-like</v>
      </c>
      <c r="E1418" s="6">
        <v>6</v>
      </c>
      <c r="F1418" s="6">
        <v>2</v>
      </c>
      <c r="G1418" s="6">
        <v>5529254</v>
      </c>
      <c r="H1418" s="6">
        <v>3066783</v>
      </c>
      <c r="I1418" s="6">
        <v>2446465</v>
      </c>
      <c r="J1418" s="6">
        <v>3000021</v>
      </c>
      <c r="K1418" s="6">
        <v>2665940</v>
      </c>
      <c r="L1418" s="6">
        <v>2371328</v>
      </c>
      <c r="M1418" s="6">
        <v>2341403</v>
      </c>
      <c r="N1418" s="6">
        <v>2147062</v>
      </c>
      <c r="O1418" s="6">
        <v>1307296</v>
      </c>
      <c r="P1418" s="6">
        <v>4530365</v>
      </c>
      <c r="Q1418" s="6">
        <v>3818228</v>
      </c>
      <c r="R1418" s="6">
        <v>3967492</v>
      </c>
      <c r="S1418" s="6">
        <v>2592921</v>
      </c>
      <c r="T1418" s="6">
        <v>4750192</v>
      </c>
      <c r="U1418" s="6">
        <v>2570102</v>
      </c>
      <c r="V1418" s="6">
        <v>3585354</v>
      </c>
      <c r="W1418" s="6">
        <v>2845122</v>
      </c>
      <c r="X1418" s="6">
        <v>2072161</v>
      </c>
      <c r="Y1418" s="6">
        <v>2360834</v>
      </c>
      <c r="Z1418" s="8">
        <v>22.398653416312101</v>
      </c>
      <c r="AA1418" s="8">
        <v>21.548294657057401</v>
      </c>
      <c r="AB1418" s="8">
        <v>21.222267212533499</v>
      </c>
      <c r="AC1418" s="8">
        <v>21.5165411688753</v>
      </c>
      <c r="AD1418" s="8">
        <v>21.346212880630102</v>
      </c>
      <c r="AE1418" s="8">
        <v>21.177263798253499</v>
      </c>
      <c r="AF1418" s="8">
        <v>21.158941840409302</v>
      </c>
      <c r="AG1418" s="8">
        <v>21.0339324213504</v>
      </c>
      <c r="AH1418" s="8">
        <v>20.318154404706299</v>
      </c>
      <c r="AI1418" s="8">
        <v>22.111195858553</v>
      </c>
      <c r="AJ1418" s="8">
        <v>21.8644718231001</v>
      </c>
      <c r="AK1418" s="8">
        <v>21.9197958833558</v>
      </c>
      <c r="AL1418" s="8">
        <v>21.306146820774</v>
      </c>
      <c r="AM1418" s="8">
        <v>22.1795543968414</v>
      </c>
      <c r="AN1418" s="8">
        <v>21.2933941863208</v>
      </c>
      <c r="AO1418" s="8">
        <v>21.7736841398081</v>
      </c>
      <c r="AP1418" s="8">
        <v>21.440059086538401</v>
      </c>
      <c r="AQ1418" s="8">
        <v>20.982704669297402</v>
      </c>
      <c r="AR1418" s="8">
        <v>21.170865172603499</v>
      </c>
      <c r="AS1418" s="9">
        <v>2.3200923064175299E-2</v>
      </c>
      <c r="AT1418" s="9">
        <v>1</v>
      </c>
      <c r="AU1418" s="9">
        <v>1.27533908771771E-2</v>
      </c>
      <c r="AV1418" s="10">
        <v>-1.6069452220493201</v>
      </c>
      <c r="AW1418" s="10">
        <v>1.20567334577776</v>
      </c>
      <c r="AX1418" s="10">
        <v>-1.20936725009902</v>
      </c>
      <c r="AY1418" s="10">
        <v>1.9374510223497901</v>
      </c>
      <c r="AZ1418" s="10">
        <v>1.32874875015653</v>
      </c>
      <c r="BA1418" s="10">
        <v>-1.45810185870094</v>
      </c>
      <c r="BB1418" s="9">
        <v>7.3539118952602095E-2</v>
      </c>
      <c r="BC1418" s="9">
        <v>0.68426620529947302</v>
      </c>
      <c r="BD1418" s="9">
        <v>0.67356156407878898</v>
      </c>
      <c r="BE1418" s="9">
        <v>9.7157546512005605E-3</v>
      </c>
      <c r="BF1418" s="9">
        <v>0.40671857464496403</v>
      </c>
      <c r="BG1418" s="9">
        <v>0.15342097919251499</v>
      </c>
      <c r="BH1418" s="11" t="str">
        <f t="shared" si="190"/>
        <v/>
      </c>
      <c r="BI1418" s="11" t="str">
        <f t="shared" si="190"/>
        <v/>
      </c>
      <c r="BJ1418" s="11" t="str">
        <f t="shared" si="190"/>
        <v/>
      </c>
      <c r="BK1418" s="11" t="str">
        <f t="shared" si="190"/>
        <v/>
      </c>
      <c r="BL1418" s="11" t="str">
        <f t="shared" si="190"/>
        <v/>
      </c>
      <c r="BM1418" s="11" t="str">
        <f t="shared" si="190"/>
        <v/>
      </c>
      <c r="BN1418" s="11" t="str">
        <f t="shared" si="194"/>
        <v/>
      </c>
      <c r="BO1418" s="11" t="str">
        <f t="shared" si="195"/>
        <v/>
      </c>
      <c r="BP1418" s="11" t="str">
        <f t="shared" si="196"/>
        <v/>
      </c>
      <c r="BR1418" s="11">
        <f t="shared" si="193"/>
        <v>1413</v>
      </c>
      <c r="BS1418" s="6" t="str">
        <f t="shared" si="193"/>
        <v>MA_6638688g0010</v>
      </c>
      <c r="BT1418" s="6" t="str">
        <f t="shared" si="193"/>
        <v>2-methylene-furan-3-one reductase-like</v>
      </c>
      <c r="BU1418" s="28">
        <f t="shared" si="191"/>
        <v>-1.6</v>
      </c>
      <c r="BV1418" s="28">
        <f t="shared" si="191"/>
        <v>1.2</v>
      </c>
      <c r="BW1418" s="28">
        <f t="shared" si="191"/>
        <v>-1.2</v>
      </c>
      <c r="BX1418" s="28">
        <f t="shared" si="191"/>
        <v>1.9</v>
      </c>
      <c r="BY1418" s="28">
        <f t="shared" si="191"/>
        <v>1.3</v>
      </c>
      <c r="BZ1418" s="28">
        <f t="shared" si="191"/>
        <v>-1.5</v>
      </c>
    </row>
    <row r="1419" spans="1:78">
      <c r="A1419" s="6">
        <v>1414</v>
      </c>
      <c r="B1419" s="6" t="s">
        <v>2546</v>
      </c>
      <c r="C1419" s="6" t="s">
        <v>495</v>
      </c>
      <c r="D1419" s="6" t="str">
        <f t="shared" si="192"/>
        <v>Protein 1414 / MA_10426614g0020 / kDa class I heat shock</v>
      </c>
      <c r="E1419" s="6">
        <v>6</v>
      </c>
      <c r="F1419" s="6">
        <v>1</v>
      </c>
      <c r="G1419" s="6">
        <v>994828</v>
      </c>
      <c r="H1419" s="6">
        <v>327704</v>
      </c>
      <c r="I1419" s="6">
        <v>294255</v>
      </c>
      <c r="J1419" s="6">
        <v>684910</v>
      </c>
      <c r="K1419" s="6">
        <v>497103</v>
      </c>
      <c r="L1419" s="6">
        <v>294442</v>
      </c>
      <c r="M1419" s="6">
        <v>863271</v>
      </c>
      <c r="N1419" s="6">
        <v>326758</v>
      </c>
      <c r="O1419" s="6">
        <v>370676</v>
      </c>
      <c r="P1419" s="6">
        <v>975718</v>
      </c>
      <c r="Q1419" s="6">
        <v>300762</v>
      </c>
      <c r="R1419" s="6">
        <v>1284415</v>
      </c>
      <c r="S1419" s="6">
        <v>424857</v>
      </c>
      <c r="T1419" s="6">
        <v>1735214</v>
      </c>
      <c r="U1419" s="6">
        <v>559274</v>
      </c>
      <c r="V1419" s="6">
        <v>501614</v>
      </c>
      <c r="W1419" s="6">
        <v>607166</v>
      </c>
      <c r="X1419" s="6">
        <v>433117</v>
      </c>
      <c r="Y1419" s="6">
        <v>503662</v>
      </c>
      <c r="Z1419" s="8">
        <v>19.9240875880357</v>
      </c>
      <c r="AA1419" s="8">
        <v>18.3220337571586</v>
      </c>
      <c r="AB1419" s="8">
        <v>18.166707404276298</v>
      </c>
      <c r="AC1419" s="8">
        <v>19.385554898883399</v>
      </c>
      <c r="AD1419" s="8">
        <v>18.923185284359999</v>
      </c>
      <c r="AE1419" s="8">
        <v>18.167623950417099</v>
      </c>
      <c r="AF1419" s="8">
        <v>19.719453999058299</v>
      </c>
      <c r="AG1419" s="8">
        <v>18.317863032321501</v>
      </c>
      <c r="AH1419" s="8">
        <v>18.499799183060599</v>
      </c>
      <c r="AI1419" s="8">
        <v>19.896104717729202</v>
      </c>
      <c r="AJ1419" s="8">
        <v>18.1982627745817</v>
      </c>
      <c r="AK1419" s="8">
        <v>20.292679988067299</v>
      </c>
      <c r="AL1419" s="8">
        <v>18.696617809554301</v>
      </c>
      <c r="AM1419" s="8">
        <v>20.726682167401499</v>
      </c>
      <c r="AN1419" s="8">
        <v>19.093195737098998</v>
      </c>
      <c r="AO1419" s="8">
        <v>18.936218088622802</v>
      </c>
      <c r="AP1419" s="8">
        <v>19.211731479609199</v>
      </c>
      <c r="AQ1419" s="8">
        <v>18.724397274259399</v>
      </c>
      <c r="AR1419" s="8">
        <v>18.942096361915699</v>
      </c>
      <c r="AS1419" s="9">
        <v>0.40239835904372301</v>
      </c>
      <c r="AT1419" s="9">
        <v>1</v>
      </c>
      <c r="AU1419" s="9">
        <v>0.35789031592771298</v>
      </c>
      <c r="AV1419" s="10">
        <v>-1.20424484259761</v>
      </c>
      <c r="AW1419" s="10">
        <v>1.5344862356968401</v>
      </c>
      <c r="AX1419" s="10">
        <v>1.0261303448014001</v>
      </c>
      <c r="AY1419" s="10">
        <v>1.8478971353749301</v>
      </c>
      <c r="AZ1419" s="10">
        <v>1.23571217555999</v>
      </c>
      <c r="BA1419" s="10">
        <v>-1.49541064005258</v>
      </c>
      <c r="BB1419" s="9">
        <v>0.94935433120340895</v>
      </c>
      <c r="BC1419" s="9">
        <v>0.57369220440635305</v>
      </c>
      <c r="BD1419" s="9">
        <v>0.99981732202464002</v>
      </c>
      <c r="BE1419" s="9">
        <v>0.327161285469522</v>
      </c>
      <c r="BF1419" s="9">
        <v>0.92786512378920605</v>
      </c>
      <c r="BG1419" s="9">
        <v>0.62032097932183405</v>
      </c>
      <c r="BH1419" s="11" t="str">
        <f t="shared" si="190"/>
        <v/>
      </c>
      <c r="BI1419" s="11" t="str">
        <f t="shared" si="190"/>
        <v/>
      </c>
      <c r="BJ1419" s="11" t="str">
        <f t="shared" si="190"/>
        <v/>
      </c>
      <c r="BK1419" s="11" t="str">
        <f t="shared" si="190"/>
        <v/>
      </c>
      <c r="BL1419" s="11" t="str">
        <f t="shared" si="190"/>
        <v/>
      </c>
      <c r="BM1419" s="11" t="str">
        <f t="shared" si="190"/>
        <v/>
      </c>
      <c r="BN1419" s="11" t="str">
        <f t="shared" si="194"/>
        <v/>
      </c>
      <c r="BO1419" s="11" t="str">
        <f t="shared" si="195"/>
        <v/>
      </c>
      <c r="BP1419" s="11" t="str">
        <f t="shared" si="196"/>
        <v/>
      </c>
      <c r="BR1419" s="11">
        <f t="shared" si="193"/>
        <v>1414</v>
      </c>
      <c r="BS1419" s="6" t="str">
        <f t="shared" si="193"/>
        <v>MA_10426614g0020</v>
      </c>
      <c r="BT1419" s="6" t="str">
        <f t="shared" si="193"/>
        <v>kDa class I heat shock</v>
      </c>
      <c r="BU1419" s="28">
        <f t="shared" si="191"/>
        <v>-1.2</v>
      </c>
      <c r="BV1419" s="28">
        <f t="shared" si="191"/>
        <v>1.5</v>
      </c>
      <c r="BW1419" s="28">
        <f t="shared" si="191"/>
        <v>1</v>
      </c>
      <c r="BX1419" s="28">
        <f t="shared" si="191"/>
        <v>1.8</v>
      </c>
      <c r="BY1419" s="28">
        <f t="shared" si="191"/>
        <v>1.2</v>
      </c>
      <c r="BZ1419" s="28">
        <f t="shared" si="191"/>
        <v>-1.5</v>
      </c>
    </row>
    <row r="1420" spans="1:78">
      <c r="A1420" s="6">
        <v>1415</v>
      </c>
      <c r="B1420" s="6" t="s">
        <v>2547</v>
      </c>
      <c r="C1420" s="6" t="s">
        <v>2548</v>
      </c>
      <c r="D1420" s="6" t="str">
        <f t="shared" si="192"/>
        <v>Protein 1415 / MA_66201g0010 / peroxidase 12</v>
      </c>
      <c r="E1420" s="6">
        <v>8</v>
      </c>
      <c r="F1420" s="6">
        <v>5</v>
      </c>
      <c r="G1420" s="6">
        <v>40331120</v>
      </c>
      <c r="H1420" s="6">
        <v>67723766</v>
      </c>
      <c r="I1420" s="6">
        <v>14403577</v>
      </c>
      <c r="J1420" s="6">
        <v>29461927</v>
      </c>
      <c r="K1420" s="6">
        <v>37096787</v>
      </c>
      <c r="L1420" s="6">
        <v>7463530</v>
      </c>
      <c r="M1420" s="6">
        <v>8191199</v>
      </c>
      <c r="N1420" s="6">
        <v>8034004</v>
      </c>
      <c r="O1420" s="6">
        <v>8964657</v>
      </c>
      <c r="P1420" s="6">
        <v>12881130</v>
      </c>
      <c r="Q1420" s="6">
        <v>17632920</v>
      </c>
      <c r="R1420" s="6">
        <v>8832873</v>
      </c>
      <c r="S1420" s="6">
        <v>8413968</v>
      </c>
      <c r="T1420" s="6">
        <v>6915739</v>
      </c>
      <c r="U1420" s="6">
        <v>6534440</v>
      </c>
      <c r="V1420" s="6">
        <v>6947734</v>
      </c>
      <c r="W1420" s="6">
        <v>7352268</v>
      </c>
      <c r="X1420" s="6">
        <v>8147130</v>
      </c>
      <c r="Y1420" s="6">
        <v>7114727</v>
      </c>
      <c r="Z1420" s="8">
        <v>25.265390134324502</v>
      </c>
      <c r="AA1420" s="8">
        <v>26.0131588654199</v>
      </c>
      <c r="AB1420" s="8">
        <v>23.779923800832201</v>
      </c>
      <c r="AC1420" s="8">
        <v>24.8123484592297</v>
      </c>
      <c r="AD1420" s="8">
        <v>25.144790902812399</v>
      </c>
      <c r="AE1420" s="8">
        <v>22.831426707708601</v>
      </c>
      <c r="AF1420" s="8">
        <v>22.965643213467299</v>
      </c>
      <c r="AG1420" s="8">
        <v>22.937687749002102</v>
      </c>
      <c r="AH1420" s="8">
        <v>23.095816953994401</v>
      </c>
      <c r="AI1420" s="8">
        <v>23.618755823959699</v>
      </c>
      <c r="AJ1420" s="8">
        <v>24.071768068007</v>
      </c>
      <c r="AK1420" s="8">
        <v>23.074451337740999</v>
      </c>
      <c r="AL1420" s="8">
        <v>23.004354900584101</v>
      </c>
      <c r="AM1420" s="8">
        <v>22.7214519920188</v>
      </c>
      <c r="AN1420" s="8">
        <v>22.639632172010401</v>
      </c>
      <c r="AO1420" s="8">
        <v>22.728111089603502</v>
      </c>
      <c r="AP1420" s="8">
        <v>22.809757925073001</v>
      </c>
      <c r="AQ1420" s="8">
        <v>22.957860498118499</v>
      </c>
      <c r="AR1420" s="8">
        <v>22.7623769693223</v>
      </c>
      <c r="AS1420" s="9">
        <v>1.11780881123717E-4</v>
      </c>
      <c r="AT1420" s="9">
        <v>5.6482505149455298E-2</v>
      </c>
      <c r="AU1420" s="9">
        <v>1.93698577330093E-5</v>
      </c>
      <c r="AV1420" s="10">
        <v>-4.1281024525904204</v>
      </c>
      <c r="AW1420" s="10">
        <v>-3.2602125134814601</v>
      </c>
      <c r="AX1420" s="10">
        <v>-4.6704925408240499</v>
      </c>
      <c r="AY1420" s="10">
        <v>1.2662065541801699</v>
      </c>
      <c r="AZ1420" s="10">
        <v>-1.1313896867780699</v>
      </c>
      <c r="BA1420" s="10">
        <v>-1.4325730367302401</v>
      </c>
      <c r="BB1420" s="9">
        <v>1.3377157512661799E-4</v>
      </c>
      <c r="BC1420" s="9">
        <v>4.7592835381682401E-4</v>
      </c>
      <c r="BD1420" s="9">
        <v>2.74892294135354E-5</v>
      </c>
      <c r="BE1420" s="9">
        <v>0.75438188354015401</v>
      </c>
      <c r="BF1420" s="9">
        <v>0.95284620417281096</v>
      </c>
      <c r="BG1420" s="9">
        <v>0.40395089619527502</v>
      </c>
      <c r="BH1420" s="11" t="str">
        <f t="shared" si="190"/>
        <v>x</v>
      </c>
      <c r="BI1420" s="11" t="str">
        <f t="shared" si="190"/>
        <v>x</v>
      </c>
      <c r="BJ1420" s="11" t="str">
        <f t="shared" si="190"/>
        <v>x</v>
      </c>
      <c r="BK1420" s="11" t="str">
        <f t="shared" si="190"/>
        <v/>
      </c>
      <c r="BL1420" s="11" t="str">
        <f t="shared" si="190"/>
        <v/>
      </c>
      <c r="BM1420" s="11" t="str">
        <f t="shared" si="190"/>
        <v/>
      </c>
      <c r="BN1420" s="11" t="str">
        <f t="shared" si="194"/>
        <v>x</v>
      </c>
      <c r="BO1420" s="11" t="str">
        <f t="shared" si="195"/>
        <v>x</v>
      </c>
      <c r="BP1420" s="11" t="str">
        <f t="shared" si="196"/>
        <v/>
      </c>
      <c r="BR1420" s="11">
        <f t="shared" si="193"/>
        <v>1415</v>
      </c>
      <c r="BS1420" s="6" t="str">
        <f t="shared" si="193"/>
        <v>MA_66201g0010</v>
      </c>
      <c r="BT1420" s="6" t="str">
        <f t="shared" si="193"/>
        <v>peroxidase 12</v>
      </c>
      <c r="BU1420" s="28" t="str">
        <f t="shared" si="191"/>
        <v>-4,1*</v>
      </c>
      <c r="BV1420" s="28" t="str">
        <f t="shared" si="191"/>
        <v>-3,3*</v>
      </c>
      <c r="BW1420" s="28" t="str">
        <f t="shared" si="191"/>
        <v>-4,7*</v>
      </c>
      <c r="BX1420" s="28">
        <f t="shared" si="191"/>
        <v>1.3</v>
      </c>
      <c r="BY1420" s="28">
        <f t="shared" si="191"/>
        <v>-1.1000000000000001</v>
      </c>
      <c r="BZ1420" s="28">
        <f t="shared" si="191"/>
        <v>-1.4</v>
      </c>
    </row>
    <row r="1421" spans="1:78">
      <c r="A1421" s="6">
        <v>1416</v>
      </c>
      <c r="B1421" s="6" t="s">
        <v>2549</v>
      </c>
      <c r="C1421" s="6" t="s">
        <v>2550</v>
      </c>
      <c r="D1421" s="6" t="str">
        <f t="shared" si="192"/>
        <v>Protein 1416 / MA_10435930g0010 / calcium-dependent kinase 17</v>
      </c>
      <c r="E1421" s="6">
        <v>6</v>
      </c>
      <c r="F1421" s="6">
        <v>3</v>
      </c>
      <c r="G1421" s="6">
        <v>15396056</v>
      </c>
      <c r="H1421" s="6">
        <v>7026436</v>
      </c>
      <c r="I1421" s="6">
        <v>11734385</v>
      </c>
      <c r="J1421" s="6">
        <v>8550860</v>
      </c>
      <c r="K1421" s="6">
        <v>13130537</v>
      </c>
      <c r="L1421" s="6">
        <v>10269267</v>
      </c>
      <c r="M1421" s="6">
        <v>10817943</v>
      </c>
      <c r="N1421" s="6">
        <v>9743827</v>
      </c>
      <c r="O1421" s="6">
        <v>9753845</v>
      </c>
      <c r="P1421" s="6">
        <v>6234356</v>
      </c>
      <c r="Q1421" s="6">
        <v>13812170</v>
      </c>
      <c r="R1421" s="6">
        <v>6120704</v>
      </c>
      <c r="S1421" s="6">
        <v>11088407</v>
      </c>
      <c r="T1421" s="6">
        <v>14783807</v>
      </c>
      <c r="U1421" s="6">
        <v>9332563</v>
      </c>
      <c r="V1421" s="6">
        <v>8293400</v>
      </c>
      <c r="W1421" s="6">
        <v>9854522</v>
      </c>
      <c r="X1421" s="6">
        <v>9669921</v>
      </c>
      <c r="Y1421" s="6">
        <v>9141175</v>
      </c>
      <c r="Z1421" s="8">
        <v>23.876057487990199</v>
      </c>
      <c r="AA1421" s="8">
        <v>22.7443616698699</v>
      </c>
      <c r="AB1421" s="8">
        <v>23.4842388962984</v>
      </c>
      <c r="AC1421" s="8">
        <v>23.027638095210499</v>
      </c>
      <c r="AD1421" s="8">
        <v>23.646422583595001</v>
      </c>
      <c r="AE1421" s="8">
        <v>23.291829872819399</v>
      </c>
      <c r="AF1421" s="8">
        <v>23.366922865241001</v>
      </c>
      <c r="AG1421" s="8">
        <v>23.216057087989402</v>
      </c>
      <c r="AH1421" s="8">
        <v>23.217539615769301</v>
      </c>
      <c r="AI1421" s="8">
        <v>22.571809108754898</v>
      </c>
      <c r="AJ1421" s="8">
        <v>23.719436660295599</v>
      </c>
      <c r="AK1421" s="8">
        <v>22.545266169774202</v>
      </c>
      <c r="AL1421" s="8">
        <v>23.402548781895401</v>
      </c>
      <c r="AM1421" s="8">
        <v>23.817514492071101</v>
      </c>
      <c r="AN1421" s="8">
        <v>23.153841911880701</v>
      </c>
      <c r="AO1421" s="8">
        <v>22.983532246139301</v>
      </c>
      <c r="AP1421" s="8">
        <v>23.232354463428599</v>
      </c>
      <c r="AQ1421" s="8">
        <v>23.205072672741501</v>
      </c>
      <c r="AR1421" s="8">
        <v>23.1239481895004</v>
      </c>
      <c r="AS1421" s="9">
        <v>0.86394340773961698</v>
      </c>
      <c r="AT1421" s="9">
        <v>1</v>
      </c>
      <c r="AU1421" s="9">
        <v>0.85365253334226399</v>
      </c>
      <c r="AV1421" s="10">
        <v>-1.05896608541951</v>
      </c>
      <c r="AW1421" s="10">
        <v>-1.10529287930311</v>
      </c>
      <c r="AX1421" s="10">
        <v>-1.1615037804757999</v>
      </c>
      <c r="AY1421" s="10">
        <v>-1.0437471931551501</v>
      </c>
      <c r="AZ1421" s="10">
        <v>-1.0968281198690799</v>
      </c>
      <c r="BA1421" s="10">
        <v>-1.05085611445188</v>
      </c>
      <c r="BB1421" s="9">
        <v>0.98957781734468997</v>
      </c>
      <c r="BC1421" s="9">
        <v>0.93995291387260305</v>
      </c>
      <c r="BD1421" s="9">
        <v>0.829854659322807</v>
      </c>
      <c r="BE1421" s="9">
        <v>0.99556867271782001</v>
      </c>
      <c r="BF1421" s="9">
        <v>0.95904547211601099</v>
      </c>
      <c r="BG1421" s="9">
        <v>0.99187536665520903</v>
      </c>
      <c r="BH1421" s="11" t="str">
        <f t="shared" si="190"/>
        <v/>
      </c>
      <c r="BI1421" s="11" t="str">
        <f t="shared" si="190"/>
        <v/>
      </c>
      <c r="BJ1421" s="11" t="str">
        <f t="shared" si="190"/>
        <v/>
      </c>
      <c r="BK1421" s="11" t="str">
        <f t="shared" si="190"/>
        <v/>
      </c>
      <c r="BL1421" s="11" t="str">
        <f t="shared" si="190"/>
        <v/>
      </c>
      <c r="BM1421" s="11" t="str">
        <f t="shared" si="190"/>
        <v/>
      </c>
      <c r="BN1421" s="11" t="str">
        <f t="shared" si="194"/>
        <v/>
      </c>
      <c r="BO1421" s="11" t="str">
        <f t="shared" si="195"/>
        <v/>
      </c>
      <c r="BP1421" s="11" t="str">
        <f t="shared" si="196"/>
        <v/>
      </c>
      <c r="BR1421" s="11">
        <f t="shared" si="193"/>
        <v>1416</v>
      </c>
      <c r="BS1421" s="6" t="str">
        <f t="shared" si="193"/>
        <v>MA_10435930g0010</v>
      </c>
      <c r="BT1421" s="6" t="str">
        <f t="shared" si="193"/>
        <v>calcium-dependent kinase 17</v>
      </c>
      <c r="BU1421" s="28">
        <f t="shared" si="191"/>
        <v>-1.1000000000000001</v>
      </c>
      <c r="BV1421" s="28">
        <f t="shared" si="191"/>
        <v>-1.1000000000000001</v>
      </c>
      <c r="BW1421" s="28">
        <f t="shared" si="191"/>
        <v>-1.2</v>
      </c>
      <c r="BX1421" s="28">
        <f t="shared" si="191"/>
        <v>-1</v>
      </c>
      <c r="BY1421" s="28">
        <f t="shared" si="191"/>
        <v>-1.1000000000000001</v>
      </c>
      <c r="BZ1421" s="28">
        <f t="shared" si="191"/>
        <v>-1.1000000000000001</v>
      </c>
    </row>
    <row r="1422" spans="1:78">
      <c r="A1422" s="6">
        <v>1417</v>
      </c>
      <c r="B1422" s="6" t="s">
        <v>2551</v>
      </c>
      <c r="C1422" s="6" t="s">
        <v>2552</v>
      </c>
      <c r="D1422" s="6" t="str">
        <f t="shared" si="192"/>
        <v>Protein 1417 / MA_882934g0010 / ribulose-phosphate 3- cytoplasmic isoform</v>
      </c>
      <c r="E1422" s="6">
        <v>3</v>
      </c>
      <c r="F1422" s="6">
        <v>3</v>
      </c>
      <c r="G1422" s="6">
        <v>7924584</v>
      </c>
      <c r="H1422" s="6">
        <v>9639362</v>
      </c>
      <c r="I1422" s="6">
        <v>7513096</v>
      </c>
      <c r="J1422" s="6">
        <v>4057173</v>
      </c>
      <c r="K1422" s="6">
        <v>6819087</v>
      </c>
      <c r="L1422" s="6">
        <v>8891548</v>
      </c>
      <c r="M1422" s="6">
        <v>5242577</v>
      </c>
      <c r="N1422" s="6">
        <v>9808925</v>
      </c>
      <c r="O1422" s="6">
        <v>5367795</v>
      </c>
      <c r="P1422" s="6">
        <v>11237111</v>
      </c>
      <c r="Q1422" s="6">
        <v>7528949</v>
      </c>
      <c r="R1422" s="6">
        <v>8064639</v>
      </c>
      <c r="S1422" s="6">
        <v>5520799</v>
      </c>
      <c r="T1422" s="6">
        <v>3923861</v>
      </c>
      <c r="U1422" s="6">
        <v>11067317</v>
      </c>
      <c r="V1422" s="6">
        <v>14836546</v>
      </c>
      <c r="W1422" s="6">
        <v>13069216</v>
      </c>
      <c r="X1422" s="6">
        <v>8819011</v>
      </c>
      <c r="Y1422" s="6">
        <v>11139743</v>
      </c>
      <c r="Z1422" s="8">
        <v>22.917903772476599</v>
      </c>
      <c r="AA1422" s="8">
        <v>23.200506231350399</v>
      </c>
      <c r="AB1422" s="8">
        <v>22.840976106014999</v>
      </c>
      <c r="AC1422" s="8">
        <v>21.952043390458599</v>
      </c>
      <c r="AD1422" s="8">
        <v>22.701147160663599</v>
      </c>
      <c r="AE1422" s="8">
        <v>23.084003180449699</v>
      </c>
      <c r="AF1422" s="8">
        <v>22.321844715288801</v>
      </c>
      <c r="AG1422" s="8">
        <v>23.225663603612698</v>
      </c>
      <c r="AH1422" s="8">
        <v>22.355898144340099</v>
      </c>
      <c r="AI1422" s="8">
        <v>23.421767838408702</v>
      </c>
      <c r="AJ1422" s="8">
        <v>22.8440170559591</v>
      </c>
      <c r="AK1422" s="8">
        <v>22.9431785243336</v>
      </c>
      <c r="AL1422" s="8">
        <v>22.396445646095799</v>
      </c>
      <c r="AM1422" s="8">
        <v>21.903842505335302</v>
      </c>
      <c r="AN1422" s="8">
        <v>23.399802182632602</v>
      </c>
      <c r="AO1422" s="8">
        <v>23.822651930788599</v>
      </c>
      <c r="AP1422" s="8">
        <v>23.639669263123199</v>
      </c>
      <c r="AQ1422" s="8">
        <v>23.072185444449701</v>
      </c>
      <c r="AR1422" s="8">
        <v>23.409212613505101</v>
      </c>
      <c r="AS1422" s="9">
        <v>7.6583681251771202E-2</v>
      </c>
      <c r="AT1422" s="9">
        <v>1</v>
      </c>
      <c r="AU1422" s="9">
        <v>5.29960811838689E-2</v>
      </c>
      <c r="AV1422" s="10">
        <v>1.01701226553975</v>
      </c>
      <c r="AW1422" s="10">
        <v>-1.01442697769516</v>
      </c>
      <c r="AX1422" s="10">
        <v>1.67735604355738</v>
      </c>
      <c r="AY1422" s="10">
        <v>-1.0316846788103899</v>
      </c>
      <c r="AZ1422" s="10">
        <v>1.6492977522421299</v>
      </c>
      <c r="BA1422" s="10">
        <v>1.7015552217846299</v>
      </c>
      <c r="BB1422" s="9">
        <v>0.99981773759436099</v>
      </c>
      <c r="BC1422" s="9">
        <v>0.99986678424341602</v>
      </c>
      <c r="BD1422" s="9">
        <v>9.1138179510504597E-2</v>
      </c>
      <c r="BE1422" s="9">
        <v>0.99885533755895906</v>
      </c>
      <c r="BF1422" s="9">
        <v>0.13502670248843199</v>
      </c>
      <c r="BG1422" s="9">
        <v>8.02355391834155E-2</v>
      </c>
      <c r="BH1422" s="11" t="str">
        <f t="shared" si="190"/>
        <v/>
      </c>
      <c r="BI1422" s="11" t="str">
        <f t="shared" si="190"/>
        <v/>
      </c>
      <c r="BJ1422" s="11" t="str">
        <f t="shared" si="190"/>
        <v/>
      </c>
      <c r="BK1422" s="11" t="str">
        <f t="shared" si="190"/>
        <v/>
      </c>
      <c r="BL1422" s="11" t="str">
        <f t="shared" si="190"/>
        <v/>
      </c>
      <c r="BM1422" s="11" t="str">
        <f t="shared" si="190"/>
        <v/>
      </c>
      <c r="BN1422" s="11" t="str">
        <f t="shared" si="194"/>
        <v/>
      </c>
      <c r="BO1422" s="11" t="str">
        <f t="shared" si="195"/>
        <v/>
      </c>
      <c r="BP1422" s="11" t="str">
        <f t="shared" si="196"/>
        <v/>
      </c>
      <c r="BR1422" s="11">
        <f t="shared" si="193"/>
        <v>1417</v>
      </c>
      <c r="BS1422" s="6" t="str">
        <f t="shared" si="193"/>
        <v>MA_882934g0010</v>
      </c>
      <c r="BT1422" s="6" t="str">
        <f t="shared" si="193"/>
        <v>ribulose-phosphate 3- cytoplasmic isoform</v>
      </c>
      <c r="BU1422" s="28">
        <f t="shared" si="191"/>
        <v>1</v>
      </c>
      <c r="BV1422" s="28">
        <f t="shared" si="191"/>
        <v>-1</v>
      </c>
      <c r="BW1422" s="28">
        <f t="shared" si="191"/>
        <v>1.7</v>
      </c>
      <c r="BX1422" s="28">
        <f t="shared" si="191"/>
        <v>-1</v>
      </c>
      <c r="BY1422" s="28">
        <f t="shared" si="191"/>
        <v>1.6</v>
      </c>
      <c r="BZ1422" s="28">
        <f t="shared" si="191"/>
        <v>1.7</v>
      </c>
    </row>
    <row r="1423" spans="1:78">
      <c r="A1423" s="6">
        <v>1418</v>
      </c>
      <c r="B1423" s="6" t="s">
        <v>2553</v>
      </c>
      <c r="C1423" s="6" t="s">
        <v>2554</v>
      </c>
      <c r="D1423" s="6" t="str">
        <f t="shared" si="192"/>
        <v>Protein 1418 / MA_10436826g0010 / isoaspartyl peptidase L-asparaginase 1</v>
      </c>
      <c r="E1423" s="6">
        <v>3</v>
      </c>
      <c r="F1423" s="6">
        <v>2</v>
      </c>
      <c r="G1423" s="6">
        <v>11410954</v>
      </c>
      <c r="H1423" s="6">
        <v>15441858</v>
      </c>
      <c r="I1423" s="6">
        <v>14014525</v>
      </c>
      <c r="J1423" s="6">
        <v>9304040</v>
      </c>
      <c r="K1423" s="6">
        <v>11760114</v>
      </c>
      <c r="L1423" s="6">
        <v>14344984</v>
      </c>
      <c r="M1423" s="6">
        <v>13054985</v>
      </c>
      <c r="N1423" s="6">
        <v>14724510</v>
      </c>
      <c r="O1423" s="6">
        <v>14271157</v>
      </c>
      <c r="P1423" s="6">
        <v>11125870</v>
      </c>
      <c r="Q1423" s="6">
        <v>11544453</v>
      </c>
      <c r="R1423" s="6">
        <v>13644244</v>
      </c>
      <c r="S1423" s="6">
        <v>10086902</v>
      </c>
      <c r="T1423" s="6">
        <v>8983325</v>
      </c>
      <c r="U1423" s="6">
        <v>14461015</v>
      </c>
      <c r="V1423" s="6">
        <v>12810887</v>
      </c>
      <c r="W1423" s="6">
        <v>13085147</v>
      </c>
      <c r="X1423" s="6">
        <v>13097788</v>
      </c>
      <c r="Y1423" s="6">
        <v>13736381</v>
      </c>
      <c r="Z1423" s="8">
        <v>23.4439160757798</v>
      </c>
      <c r="AA1423" s="8">
        <v>23.8803430156592</v>
      </c>
      <c r="AB1423" s="8">
        <v>23.7404195115604</v>
      </c>
      <c r="AC1423" s="8">
        <v>23.1494258685942</v>
      </c>
      <c r="AD1423" s="8">
        <v>23.487398709627101</v>
      </c>
      <c r="AE1423" s="8">
        <v>23.774043023176699</v>
      </c>
      <c r="AF1423" s="8">
        <v>23.638097464226298</v>
      </c>
      <c r="AG1423" s="8">
        <v>23.811716289280401</v>
      </c>
      <c r="AH1423" s="8">
        <v>23.766598966824599</v>
      </c>
      <c r="AI1423" s="8">
        <v>23.407414817873502</v>
      </c>
      <c r="AJ1423" s="8">
        <v>23.460696481075601</v>
      </c>
      <c r="AK1423" s="8">
        <v>23.701789124219999</v>
      </c>
      <c r="AL1423" s="8">
        <v>23.2659798103582</v>
      </c>
      <c r="AM1423" s="8">
        <v>23.0988180981605</v>
      </c>
      <c r="AN1423" s="8">
        <v>23.785665480959398</v>
      </c>
      <c r="AO1423" s="8">
        <v>23.610867032646699</v>
      </c>
      <c r="AP1423" s="8">
        <v>23.641426796085401</v>
      </c>
      <c r="AQ1423" s="8">
        <v>23.6428198491888</v>
      </c>
      <c r="AR1423" s="8">
        <v>23.711498624621399</v>
      </c>
      <c r="AS1423" s="9">
        <v>7.9253287677373094E-2</v>
      </c>
      <c r="AT1423" s="9">
        <v>1</v>
      </c>
      <c r="AU1423" s="9">
        <v>5.5199412837217403E-2</v>
      </c>
      <c r="AV1423" s="10">
        <v>1.15453611254051</v>
      </c>
      <c r="AW1423" s="10">
        <v>-1.1121573903514801</v>
      </c>
      <c r="AX1423" s="10">
        <v>1.1004967773118901</v>
      </c>
      <c r="AY1423" s="10">
        <v>-1.2840258699896001</v>
      </c>
      <c r="AZ1423" s="10">
        <v>-1.04910449202824</v>
      </c>
      <c r="BA1423" s="10">
        <v>1.2239256239454099</v>
      </c>
      <c r="BB1423" s="9">
        <v>0.40829396596803202</v>
      </c>
      <c r="BC1423" s="9">
        <v>0.60359858184999504</v>
      </c>
      <c r="BD1423" s="9">
        <v>0.67719616684714701</v>
      </c>
      <c r="BE1423" s="9">
        <v>6.0237517182685003E-2</v>
      </c>
      <c r="BF1423" s="9">
        <v>0.94952187949609801</v>
      </c>
      <c r="BG1423" s="9">
        <v>0.122912362411949</v>
      </c>
      <c r="BH1423" s="11" t="str">
        <f t="shared" si="190"/>
        <v/>
      </c>
      <c r="BI1423" s="11" t="str">
        <f t="shared" si="190"/>
        <v/>
      </c>
      <c r="BJ1423" s="11" t="str">
        <f t="shared" si="190"/>
        <v/>
      </c>
      <c r="BK1423" s="11" t="str">
        <f t="shared" si="190"/>
        <v/>
      </c>
      <c r="BL1423" s="11" t="str">
        <f t="shared" si="190"/>
        <v/>
      </c>
      <c r="BM1423" s="11" t="str">
        <f t="shared" si="190"/>
        <v/>
      </c>
      <c r="BN1423" s="11" t="str">
        <f t="shared" si="194"/>
        <v/>
      </c>
      <c r="BO1423" s="11" t="str">
        <f t="shared" si="195"/>
        <v/>
      </c>
      <c r="BP1423" s="11" t="str">
        <f t="shared" si="196"/>
        <v/>
      </c>
      <c r="BR1423" s="11">
        <f t="shared" si="193"/>
        <v>1418</v>
      </c>
      <c r="BS1423" s="6" t="str">
        <f t="shared" si="193"/>
        <v>MA_10436826g0010</v>
      </c>
      <c r="BT1423" s="6" t="str">
        <f t="shared" si="193"/>
        <v>isoaspartyl peptidase L-asparaginase 1</v>
      </c>
      <c r="BU1423" s="28">
        <f t="shared" si="191"/>
        <v>1.2</v>
      </c>
      <c r="BV1423" s="28">
        <f t="shared" si="191"/>
        <v>-1.1000000000000001</v>
      </c>
      <c r="BW1423" s="28">
        <f t="shared" si="191"/>
        <v>1.1000000000000001</v>
      </c>
      <c r="BX1423" s="28">
        <f t="shared" si="191"/>
        <v>-1.3</v>
      </c>
      <c r="BY1423" s="28">
        <f t="shared" si="191"/>
        <v>-1</v>
      </c>
      <c r="BZ1423" s="28">
        <f t="shared" si="191"/>
        <v>1.2</v>
      </c>
    </row>
    <row r="1424" spans="1:78">
      <c r="A1424" s="6">
        <v>1419</v>
      </c>
      <c r="B1424" s="6" t="s">
        <v>2555</v>
      </c>
      <c r="C1424" s="6" t="s">
        <v>2556</v>
      </c>
      <c r="D1424" s="6" t="str">
        <f t="shared" si="192"/>
        <v>Protein 1419 / MA_16831g0010 / KH domain-containing At1g09660 At1g09670 isoform X1</v>
      </c>
      <c r="E1424" s="6">
        <v>3</v>
      </c>
      <c r="F1424" s="6">
        <v>3</v>
      </c>
      <c r="G1424" s="6">
        <v>2776231</v>
      </c>
      <c r="H1424" s="6">
        <v>4391155</v>
      </c>
      <c r="I1424" s="6">
        <v>3608393</v>
      </c>
      <c r="J1424" s="6">
        <v>2531586</v>
      </c>
      <c r="K1424" s="6">
        <v>2931123</v>
      </c>
      <c r="L1424" s="6">
        <v>6009562</v>
      </c>
      <c r="M1424" s="6">
        <v>5199353</v>
      </c>
      <c r="N1424" s="6">
        <v>6512038</v>
      </c>
      <c r="O1424" s="6">
        <v>5331375</v>
      </c>
      <c r="P1424" s="6">
        <v>3358731</v>
      </c>
      <c r="Q1424" s="6">
        <v>2880419</v>
      </c>
      <c r="R1424" s="6">
        <v>4908134</v>
      </c>
      <c r="S1424" s="6">
        <v>4291825</v>
      </c>
      <c r="T1424" s="6">
        <v>1936347</v>
      </c>
      <c r="U1424" s="6">
        <v>6059693</v>
      </c>
      <c r="V1424" s="6">
        <v>6547518</v>
      </c>
      <c r="W1424" s="6">
        <v>5814551</v>
      </c>
      <c r="X1424" s="6">
        <v>5581457</v>
      </c>
      <c r="Y1424" s="6">
        <v>5941817</v>
      </c>
      <c r="Z1424" s="8">
        <v>21.404696183598201</v>
      </c>
      <c r="AA1424" s="8">
        <v>22.066169029269101</v>
      </c>
      <c r="AB1424" s="8">
        <v>21.7829250443571</v>
      </c>
      <c r="AC1424" s="8">
        <v>21.271610063908099</v>
      </c>
      <c r="AD1424" s="8">
        <v>21.4830220790667</v>
      </c>
      <c r="AE1424" s="8">
        <v>22.518828414927</v>
      </c>
      <c r="AF1424" s="8">
        <v>22.309900676853701</v>
      </c>
      <c r="AG1424" s="8">
        <v>22.634677687578801</v>
      </c>
      <c r="AH1424" s="8">
        <v>22.346076231737001</v>
      </c>
      <c r="AI1424" s="8">
        <v>21.679484824406401</v>
      </c>
      <c r="AJ1424" s="8">
        <v>21.457847257816098</v>
      </c>
      <c r="AK1424" s="8">
        <v>22.226743206771701</v>
      </c>
      <c r="AL1424" s="8">
        <v>22.033159820446699</v>
      </c>
      <c r="AM1424" s="8">
        <v>20.8849060809865</v>
      </c>
      <c r="AN1424" s="8">
        <v>22.530813274145</v>
      </c>
      <c r="AO1424" s="8">
        <v>22.6425166900665</v>
      </c>
      <c r="AP1424" s="8">
        <v>22.4712363603205</v>
      </c>
      <c r="AQ1424" s="8">
        <v>22.4122103459116</v>
      </c>
      <c r="AR1424" s="8">
        <v>22.5024727421081</v>
      </c>
      <c r="AS1424" s="9">
        <v>1.54689503746466E-3</v>
      </c>
      <c r="AT1424" s="9">
        <v>1</v>
      </c>
      <c r="AU1424" s="9">
        <v>4.8565309315750797E-4</v>
      </c>
      <c r="AV1424" s="10">
        <v>1.8033585572678399</v>
      </c>
      <c r="AW1424" s="10">
        <v>1.0386746043977</v>
      </c>
      <c r="AX1424" s="10">
        <v>1.8792609400673099</v>
      </c>
      <c r="AY1424" s="10">
        <v>-1.73621127312875</v>
      </c>
      <c r="AZ1424" s="10">
        <v>1.0420894571928401</v>
      </c>
      <c r="BA1424" s="10">
        <v>1.8092874631868301</v>
      </c>
      <c r="BB1424" s="9">
        <v>7.35850726385456E-3</v>
      </c>
      <c r="BC1424" s="9">
        <v>0.99327208370448095</v>
      </c>
      <c r="BD1424" s="9">
        <v>2.6413079637064301E-3</v>
      </c>
      <c r="BE1424" s="9">
        <v>1.2012736392848699E-2</v>
      </c>
      <c r="BF1424" s="9">
        <v>0.99277933853376499</v>
      </c>
      <c r="BG1424" s="9">
        <v>4.4321419368897903E-3</v>
      </c>
      <c r="BH1424" s="11" t="str">
        <f t="shared" si="190"/>
        <v/>
      </c>
      <c r="BI1424" s="11" t="str">
        <f t="shared" si="190"/>
        <v/>
      </c>
      <c r="BJ1424" s="11" t="str">
        <f t="shared" si="190"/>
        <v/>
      </c>
      <c r="BK1424" s="11" t="str">
        <f t="shared" si="190"/>
        <v/>
      </c>
      <c r="BL1424" s="11" t="str">
        <f t="shared" si="190"/>
        <v/>
      </c>
      <c r="BM1424" s="11" t="str">
        <f t="shared" si="190"/>
        <v/>
      </c>
      <c r="BN1424" s="11" t="str">
        <f t="shared" si="194"/>
        <v/>
      </c>
      <c r="BO1424" s="11" t="str">
        <f t="shared" si="195"/>
        <v/>
      </c>
      <c r="BP1424" s="11" t="str">
        <f t="shared" si="196"/>
        <v/>
      </c>
      <c r="BR1424" s="11">
        <f t="shared" si="193"/>
        <v>1419</v>
      </c>
      <c r="BS1424" s="6" t="str">
        <f t="shared" si="193"/>
        <v>MA_16831g0010</v>
      </c>
      <c r="BT1424" s="6" t="str">
        <f t="shared" si="193"/>
        <v>KH domain-containing At1g09660 At1g09670 isoform X1</v>
      </c>
      <c r="BU1424" s="28">
        <f t="shared" si="191"/>
        <v>1.8</v>
      </c>
      <c r="BV1424" s="28">
        <f t="shared" si="191"/>
        <v>1</v>
      </c>
      <c r="BW1424" s="28">
        <f t="shared" si="191"/>
        <v>1.9</v>
      </c>
      <c r="BX1424" s="28">
        <f t="shared" si="191"/>
        <v>-1.7</v>
      </c>
      <c r="BY1424" s="28">
        <f t="shared" si="191"/>
        <v>1</v>
      </c>
      <c r="BZ1424" s="28">
        <f t="shared" si="191"/>
        <v>1.8</v>
      </c>
    </row>
    <row r="1425" spans="1:78">
      <c r="A1425" s="6">
        <v>1420</v>
      </c>
      <c r="B1425" s="6" t="s">
        <v>2557</v>
      </c>
      <c r="C1425" s="6" t="s">
        <v>563</v>
      </c>
      <c r="D1425" s="6" t="str">
        <f t="shared" si="192"/>
        <v>Protein 1420 / MA_953521g0010 / probable aldo-keto reductase 2</v>
      </c>
      <c r="E1425" s="6">
        <v>4</v>
      </c>
      <c r="F1425" s="6">
        <v>1</v>
      </c>
      <c r="G1425" s="6">
        <v>12015858</v>
      </c>
      <c r="H1425" s="6">
        <v>10940889</v>
      </c>
      <c r="I1425" s="6">
        <v>8639838</v>
      </c>
      <c r="J1425" s="6">
        <v>12609099</v>
      </c>
      <c r="K1425" s="6">
        <v>8374969</v>
      </c>
      <c r="L1425" s="6">
        <v>7015081</v>
      </c>
      <c r="M1425" s="6">
        <v>6513097</v>
      </c>
      <c r="N1425" s="6">
        <v>6772895</v>
      </c>
      <c r="O1425" s="6">
        <v>7103877</v>
      </c>
      <c r="P1425" s="6">
        <v>11320165</v>
      </c>
      <c r="Q1425" s="6">
        <v>10468200</v>
      </c>
      <c r="R1425" s="6">
        <v>10349946</v>
      </c>
      <c r="S1425" s="6">
        <v>13943012</v>
      </c>
      <c r="T1425" s="6">
        <v>9307921</v>
      </c>
      <c r="U1425" s="6">
        <v>6712985</v>
      </c>
      <c r="V1425" s="6">
        <v>6516739</v>
      </c>
      <c r="W1425" s="6">
        <v>7441888</v>
      </c>
      <c r="X1425" s="6">
        <v>7949670</v>
      </c>
      <c r="Y1425" s="6">
        <v>6552039</v>
      </c>
      <c r="Z1425" s="8">
        <v>23.518436332916501</v>
      </c>
      <c r="AA1425" s="8">
        <v>23.3832266330352</v>
      </c>
      <c r="AB1425" s="8">
        <v>23.042572830927298</v>
      </c>
      <c r="AC1425" s="8">
        <v>23.587961853860801</v>
      </c>
      <c r="AD1425" s="8">
        <v>22.9976524196471</v>
      </c>
      <c r="AE1425" s="8">
        <v>22.742028331419299</v>
      </c>
      <c r="AF1425" s="8">
        <v>22.634912282314499</v>
      </c>
      <c r="AG1425" s="8">
        <v>22.6913411991946</v>
      </c>
      <c r="AH1425" s="8">
        <v>22.7601751717011</v>
      </c>
      <c r="AI1425" s="8">
        <v>23.432391650910201</v>
      </c>
      <c r="AJ1425" s="8">
        <v>23.319510057356599</v>
      </c>
      <c r="AK1425" s="8">
        <v>23.303119904811901</v>
      </c>
      <c r="AL1425" s="8">
        <v>23.733038913228398</v>
      </c>
      <c r="AM1425" s="8">
        <v>23.150027535397101</v>
      </c>
      <c r="AN1425" s="8">
        <v>22.6785229880748</v>
      </c>
      <c r="AO1425" s="8">
        <v>22.635718784480101</v>
      </c>
      <c r="AP1425" s="8">
        <v>22.827237247471199</v>
      </c>
      <c r="AQ1425" s="8">
        <v>22.922463543023699</v>
      </c>
      <c r="AR1425" s="8">
        <v>22.643512513748</v>
      </c>
      <c r="AS1425" s="9">
        <v>2.4506990126647301E-4</v>
      </c>
      <c r="AT1425" s="9">
        <v>0.14334295603345101</v>
      </c>
      <c r="AU1425" s="9">
        <v>5.1432707582867297E-5</v>
      </c>
      <c r="AV1425" s="10">
        <v>-1.5145148961056101</v>
      </c>
      <c r="AW1425" s="10">
        <v>1.05822587441523</v>
      </c>
      <c r="AX1425" s="10">
        <v>-1.4788533536504</v>
      </c>
      <c r="AY1425" s="10">
        <v>1.60269885024625</v>
      </c>
      <c r="AZ1425" s="10">
        <v>1.0241143196295801</v>
      </c>
      <c r="BA1425" s="10">
        <v>-1.5649608832985999</v>
      </c>
      <c r="BB1425" s="9">
        <v>1.67698923788573E-3</v>
      </c>
      <c r="BC1425" s="9">
        <v>0.9072171623609</v>
      </c>
      <c r="BD1425" s="9">
        <v>1.68038832600304E-3</v>
      </c>
      <c r="BE1425" s="9">
        <v>5.0355166077742397E-4</v>
      </c>
      <c r="BF1425" s="9">
        <v>0.99316974537768898</v>
      </c>
      <c r="BG1425" s="9">
        <v>4.6964436712548801E-4</v>
      </c>
      <c r="BH1425" s="11" t="str">
        <f t="shared" si="190"/>
        <v/>
      </c>
      <c r="BI1425" s="11" t="str">
        <f t="shared" si="190"/>
        <v/>
      </c>
      <c r="BJ1425" s="11" t="str">
        <f t="shared" si="190"/>
        <v/>
      </c>
      <c r="BK1425" s="11" t="str">
        <f t="shared" si="190"/>
        <v/>
      </c>
      <c r="BL1425" s="11" t="str">
        <f t="shared" si="190"/>
        <v/>
      </c>
      <c r="BM1425" s="11" t="str">
        <f t="shared" si="190"/>
        <v/>
      </c>
      <c r="BN1425" s="11" t="str">
        <f t="shared" si="194"/>
        <v/>
      </c>
      <c r="BO1425" s="11" t="str">
        <f t="shared" si="195"/>
        <v/>
      </c>
      <c r="BP1425" s="11" t="str">
        <f t="shared" si="196"/>
        <v/>
      </c>
      <c r="BR1425" s="11">
        <f t="shared" si="193"/>
        <v>1420</v>
      </c>
      <c r="BS1425" s="6" t="str">
        <f t="shared" si="193"/>
        <v>MA_953521g0010</v>
      </c>
      <c r="BT1425" s="6" t="str">
        <f t="shared" si="193"/>
        <v>probable aldo-keto reductase 2</v>
      </c>
      <c r="BU1425" s="28">
        <f t="shared" si="191"/>
        <v>-1.5</v>
      </c>
      <c r="BV1425" s="28">
        <f t="shared" si="191"/>
        <v>1.1000000000000001</v>
      </c>
      <c r="BW1425" s="28">
        <f t="shared" si="191"/>
        <v>-1.5</v>
      </c>
      <c r="BX1425" s="28">
        <f t="shared" si="191"/>
        <v>1.6</v>
      </c>
      <c r="BY1425" s="28">
        <f t="shared" si="191"/>
        <v>1</v>
      </c>
      <c r="BZ1425" s="28">
        <f t="shared" si="191"/>
        <v>-1.6</v>
      </c>
    </row>
    <row r="1426" spans="1:78">
      <c r="A1426" s="6">
        <v>1421</v>
      </c>
      <c r="B1426" s="6" t="s">
        <v>2558</v>
      </c>
      <c r="C1426" s="6" t="s">
        <v>294</v>
      </c>
      <c r="D1426" s="6" t="str">
        <f t="shared" si="192"/>
        <v>Protein 1421 / MA_92733g0010 / kDa class I heat shock -like</v>
      </c>
      <c r="E1426" s="6">
        <v>8</v>
      </c>
      <c r="F1426" s="6">
        <v>7</v>
      </c>
      <c r="G1426" s="6">
        <v>13816360</v>
      </c>
      <c r="H1426" s="6">
        <v>9851450</v>
      </c>
      <c r="I1426" s="6">
        <v>5681755</v>
      </c>
      <c r="J1426" s="6">
        <v>11278286</v>
      </c>
      <c r="K1426" s="6">
        <v>8523111</v>
      </c>
      <c r="L1426" s="6">
        <v>3855864</v>
      </c>
      <c r="M1426" s="6">
        <v>3931507</v>
      </c>
      <c r="N1426" s="6">
        <v>3867449</v>
      </c>
      <c r="O1426" s="6">
        <v>3667655</v>
      </c>
      <c r="P1426" s="6">
        <v>12188174</v>
      </c>
      <c r="Q1426" s="6">
        <v>10637561</v>
      </c>
      <c r="R1426" s="6">
        <v>8700937</v>
      </c>
      <c r="S1426" s="6">
        <v>13932657</v>
      </c>
      <c r="T1426" s="6">
        <v>14634464</v>
      </c>
      <c r="U1426" s="6">
        <v>8588594</v>
      </c>
      <c r="V1426" s="6">
        <v>8749545</v>
      </c>
      <c r="W1426" s="6">
        <v>8513396</v>
      </c>
      <c r="X1426" s="6">
        <v>7992441</v>
      </c>
      <c r="Y1426" s="6">
        <v>9508791</v>
      </c>
      <c r="Z1426" s="8">
        <v>23.7198742436392</v>
      </c>
      <c r="AA1426" s="8">
        <v>23.2319046546903</v>
      </c>
      <c r="AB1426" s="8">
        <v>22.437905192490899</v>
      </c>
      <c r="AC1426" s="8">
        <v>23.427044497268401</v>
      </c>
      <c r="AD1426" s="8">
        <v>23.022948690509399</v>
      </c>
      <c r="AE1426" s="8">
        <v>21.878622736559699</v>
      </c>
      <c r="AF1426" s="8">
        <v>21.9066509924148</v>
      </c>
      <c r="AG1426" s="8">
        <v>21.882950836323101</v>
      </c>
      <c r="AH1426" s="8">
        <v>21.806426506731</v>
      </c>
      <c r="AI1426" s="8">
        <v>23.538978665602698</v>
      </c>
      <c r="AJ1426" s="8">
        <v>23.342664069132901</v>
      </c>
      <c r="AK1426" s="8">
        <v>23.052739341833</v>
      </c>
      <c r="AL1426" s="8">
        <v>23.7319670747132</v>
      </c>
      <c r="AM1426" s="8">
        <v>23.802866570962401</v>
      </c>
      <c r="AN1426" s="8">
        <v>23.033990542917099</v>
      </c>
      <c r="AO1426" s="8">
        <v>23.0607765641764</v>
      </c>
      <c r="AP1426" s="8">
        <v>23.021303308173501</v>
      </c>
      <c r="AQ1426" s="8">
        <v>22.930204758430499</v>
      </c>
      <c r="AR1426" s="8">
        <v>23.180830489885899</v>
      </c>
      <c r="AS1426" s="9">
        <v>4.3218013665359201E-5</v>
      </c>
      <c r="AT1426" s="9">
        <v>1.71105560988748E-2</v>
      </c>
      <c r="AU1426" s="9">
        <v>5.5680299703465101E-6</v>
      </c>
      <c r="AV1426" s="10">
        <v>-2.4610478148829502</v>
      </c>
      <c r="AW1426" s="10">
        <v>1.2534528153239699</v>
      </c>
      <c r="AX1426" s="10">
        <v>-1.0886304709388901</v>
      </c>
      <c r="AY1426" s="10">
        <v>3.0848073122119399</v>
      </c>
      <c r="AZ1426" s="10">
        <v>2.2606824634996698</v>
      </c>
      <c r="BA1426" s="10">
        <v>-1.3645469286458201</v>
      </c>
      <c r="BB1426" s="9">
        <v>5.5295838317759298E-5</v>
      </c>
      <c r="BC1426" s="9">
        <v>0.346010460206016</v>
      </c>
      <c r="BD1426" s="9">
        <v>0.91454675689735498</v>
      </c>
      <c r="BE1426" s="9">
        <v>3.9733522596563401E-6</v>
      </c>
      <c r="BF1426" s="9">
        <v>1.6245985175156199E-4</v>
      </c>
      <c r="BG1426" s="9">
        <v>0.12564537811205001</v>
      </c>
      <c r="BH1426" s="11" t="str">
        <f t="shared" si="190"/>
        <v>x</v>
      </c>
      <c r="BI1426" s="11" t="str">
        <f t="shared" si="190"/>
        <v/>
      </c>
      <c r="BJ1426" s="11" t="str">
        <f t="shared" si="190"/>
        <v/>
      </c>
      <c r="BK1426" s="11" t="str">
        <f t="shared" si="190"/>
        <v>x</v>
      </c>
      <c r="BL1426" s="11" t="str">
        <f t="shared" si="190"/>
        <v>x</v>
      </c>
      <c r="BM1426" s="11" t="str">
        <f t="shared" si="190"/>
        <v/>
      </c>
      <c r="BN1426" s="11" t="str">
        <f t="shared" si="194"/>
        <v>x</v>
      </c>
      <c r="BO1426" s="11" t="str">
        <f t="shared" si="195"/>
        <v>x</v>
      </c>
      <c r="BP1426" s="11" t="str">
        <f t="shared" si="196"/>
        <v/>
      </c>
      <c r="BR1426" s="11">
        <f t="shared" si="193"/>
        <v>1421</v>
      </c>
      <c r="BS1426" s="6" t="str">
        <f t="shared" si="193"/>
        <v>MA_92733g0010</v>
      </c>
      <c r="BT1426" s="6" t="str">
        <f t="shared" si="193"/>
        <v>kDa class I heat shock -like</v>
      </c>
      <c r="BU1426" s="28" t="str">
        <f t="shared" si="191"/>
        <v>-2,5*</v>
      </c>
      <c r="BV1426" s="28">
        <f t="shared" si="191"/>
        <v>1.3</v>
      </c>
      <c r="BW1426" s="28">
        <f t="shared" si="191"/>
        <v>-1.1000000000000001</v>
      </c>
      <c r="BX1426" s="28" t="str">
        <f t="shared" si="191"/>
        <v>3,1*</v>
      </c>
      <c r="BY1426" s="28" t="str">
        <f t="shared" si="191"/>
        <v>2,3*</v>
      </c>
      <c r="BZ1426" s="28">
        <f t="shared" si="191"/>
        <v>-1.4</v>
      </c>
    </row>
    <row r="1427" spans="1:78">
      <c r="A1427" s="6">
        <v>1422</v>
      </c>
      <c r="B1427" s="6" t="s">
        <v>2559</v>
      </c>
      <c r="C1427" s="6" t="s">
        <v>2560</v>
      </c>
      <c r="D1427" s="6" t="str">
        <f t="shared" si="192"/>
        <v>Protein 1422 / MA_12709g0010 / target of Myb 1</v>
      </c>
      <c r="E1427" s="6">
        <v>6</v>
      </c>
      <c r="F1427" s="6">
        <v>6</v>
      </c>
      <c r="G1427" s="6">
        <v>2230613</v>
      </c>
      <c r="H1427" s="6">
        <v>4007995</v>
      </c>
      <c r="I1427" s="6">
        <v>1156432</v>
      </c>
      <c r="J1427" s="6">
        <v>4889409</v>
      </c>
      <c r="K1427" s="6">
        <v>1562519</v>
      </c>
      <c r="L1427" s="6">
        <v>1381013</v>
      </c>
      <c r="M1427" s="6">
        <v>1249282</v>
      </c>
      <c r="N1427" s="6">
        <v>1172223</v>
      </c>
      <c r="O1427" s="6">
        <v>1081637</v>
      </c>
      <c r="P1427" s="6">
        <v>3991761</v>
      </c>
      <c r="Q1427" s="6">
        <v>3056528</v>
      </c>
      <c r="R1427" s="6">
        <v>3678102</v>
      </c>
      <c r="S1427" s="6">
        <v>6427465</v>
      </c>
      <c r="T1427" s="6">
        <v>1508673</v>
      </c>
      <c r="U1427" s="6">
        <v>1174534</v>
      </c>
      <c r="V1427" s="6">
        <v>1744809</v>
      </c>
      <c r="W1427" s="6">
        <v>1212165</v>
      </c>
      <c r="X1427" s="6">
        <v>1544879</v>
      </c>
      <c r="Y1427" s="6">
        <v>1848268</v>
      </c>
      <c r="Z1427" s="8">
        <v>21.089008804371399</v>
      </c>
      <c r="AA1427" s="8">
        <v>21.934449278086898</v>
      </c>
      <c r="AB1427" s="8">
        <v>20.141249005080301</v>
      </c>
      <c r="AC1427" s="8">
        <v>22.221228661434701</v>
      </c>
      <c r="AD1427" s="8">
        <v>20.5754423021639</v>
      </c>
      <c r="AE1427" s="8">
        <v>20.397295469620499</v>
      </c>
      <c r="AF1427" s="8">
        <v>20.2526677420908</v>
      </c>
      <c r="AG1427" s="8">
        <v>20.1608156189398</v>
      </c>
      <c r="AH1427" s="8">
        <v>20.044784977761299</v>
      </c>
      <c r="AI1427" s="8">
        <v>21.9285939136374</v>
      </c>
      <c r="AJ1427" s="8">
        <v>21.5434623526141</v>
      </c>
      <c r="AK1427" s="8">
        <v>21.810530058006499</v>
      </c>
      <c r="AL1427" s="8">
        <v>22.615818418379401</v>
      </c>
      <c r="AM1427" s="8">
        <v>20.5248487095817</v>
      </c>
      <c r="AN1427" s="8">
        <v>20.163657045910899</v>
      </c>
      <c r="AO1427" s="8">
        <v>20.7346376860832</v>
      </c>
      <c r="AP1427" s="8">
        <v>20.209154661270102</v>
      </c>
      <c r="AQ1427" s="8">
        <v>20.559062415262201</v>
      </c>
      <c r="AR1427" s="8">
        <v>20.8177425329168</v>
      </c>
      <c r="AS1427" s="9">
        <v>2.0239915689936001E-2</v>
      </c>
      <c r="AT1427" s="9">
        <v>1</v>
      </c>
      <c r="AU1427" s="9">
        <v>1.08776631402237E-2</v>
      </c>
      <c r="AV1427" s="10">
        <v>-1.9702581352388899</v>
      </c>
      <c r="AW1427" s="10">
        <v>1.40675888970153</v>
      </c>
      <c r="AX1427" s="10">
        <v>-1.61936111688604</v>
      </c>
      <c r="AY1427" s="10">
        <v>2.7716781467540699</v>
      </c>
      <c r="AZ1427" s="10">
        <v>1.21668855371038</v>
      </c>
      <c r="BA1427" s="10">
        <v>-2.2780506468164301</v>
      </c>
      <c r="BB1427" s="9">
        <v>0.13327561974188001</v>
      </c>
      <c r="BC1427" s="9">
        <v>0.60761995405463398</v>
      </c>
      <c r="BD1427" s="9">
        <v>0.32810201260592797</v>
      </c>
      <c r="BE1427" s="9">
        <v>1.4777496002287701E-2</v>
      </c>
      <c r="BF1427" s="9">
        <v>0.90447971157840001</v>
      </c>
      <c r="BG1427" s="9">
        <v>3.9208891705970098E-2</v>
      </c>
      <c r="BH1427" s="11" t="str">
        <f t="shared" si="190"/>
        <v/>
      </c>
      <c r="BI1427" s="11" t="str">
        <f t="shared" si="190"/>
        <v/>
      </c>
      <c r="BJ1427" s="11" t="str">
        <f t="shared" si="190"/>
        <v/>
      </c>
      <c r="BK1427" s="11" t="str">
        <f t="shared" si="190"/>
        <v/>
      </c>
      <c r="BL1427" s="11" t="str">
        <f t="shared" si="190"/>
        <v/>
      </c>
      <c r="BM1427" s="11" t="str">
        <f t="shared" si="190"/>
        <v/>
      </c>
      <c r="BN1427" s="11" t="str">
        <f t="shared" si="194"/>
        <v/>
      </c>
      <c r="BO1427" s="11" t="str">
        <f t="shared" si="195"/>
        <v/>
      </c>
      <c r="BP1427" s="11" t="str">
        <f t="shared" si="196"/>
        <v/>
      </c>
      <c r="BR1427" s="11">
        <f t="shared" si="193"/>
        <v>1422</v>
      </c>
      <c r="BS1427" s="6" t="str">
        <f t="shared" si="193"/>
        <v>MA_12709g0010</v>
      </c>
      <c r="BT1427" s="6" t="str">
        <f t="shared" si="193"/>
        <v>target of Myb 1</v>
      </c>
      <c r="BU1427" s="28">
        <f t="shared" si="191"/>
        <v>-2</v>
      </c>
      <c r="BV1427" s="28">
        <f t="shared" si="191"/>
        <v>1.4</v>
      </c>
      <c r="BW1427" s="28">
        <f t="shared" si="191"/>
        <v>-1.6</v>
      </c>
      <c r="BX1427" s="28">
        <f t="shared" si="191"/>
        <v>2.8</v>
      </c>
      <c r="BY1427" s="28">
        <f t="shared" si="191"/>
        <v>1.2</v>
      </c>
      <c r="BZ1427" s="28">
        <f t="shared" si="191"/>
        <v>-2.2999999999999998</v>
      </c>
    </row>
    <row r="1428" spans="1:78">
      <c r="A1428" s="6">
        <v>1423</v>
      </c>
      <c r="B1428" s="6" t="s">
        <v>2561</v>
      </c>
      <c r="C1428" s="6" t="s">
        <v>764</v>
      </c>
      <c r="D1428" s="6" t="str">
        <f t="shared" si="192"/>
        <v>Protein 1423 / MA_109703g0010 / ras-related RABA1f</v>
      </c>
      <c r="E1428" s="6">
        <v>10</v>
      </c>
      <c r="F1428" s="6">
        <v>1</v>
      </c>
      <c r="G1428" s="6">
        <v>833993</v>
      </c>
      <c r="H1428" s="6">
        <v>413279</v>
      </c>
      <c r="I1428" s="6">
        <v>878560</v>
      </c>
      <c r="J1428" s="6">
        <v>282078</v>
      </c>
      <c r="K1428" s="6">
        <v>979287</v>
      </c>
      <c r="L1428" s="6">
        <v>735922</v>
      </c>
      <c r="M1428" s="6">
        <v>597030</v>
      </c>
      <c r="N1428" s="6">
        <v>729283</v>
      </c>
      <c r="O1428" s="6">
        <v>476727</v>
      </c>
      <c r="P1428" s="6">
        <v>229730</v>
      </c>
      <c r="Q1428" s="6">
        <v>523814</v>
      </c>
      <c r="R1428" s="6">
        <v>453703</v>
      </c>
      <c r="S1428" s="6">
        <v>410785</v>
      </c>
      <c r="T1428" s="6">
        <v>621456</v>
      </c>
      <c r="U1428" s="6">
        <v>631830</v>
      </c>
      <c r="V1428" s="6">
        <v>719988</v>
      </c>
      <c r="W1428" s="6">
        <v>632531</v>
      </c>
      <c r="X1428" s="6">
        <v>638645</v>
      </c>
      <c r="Y1428" s="6">
        <v>587034</v>
      </c>
      <c r="Z1428" s="8">
        <v>19.669675749104801</v>
      </c>
      <c r="AA1428" s="8">
        <v>18.656756532159498</v>
      </c>
      <c r="AB1428" s="8">
        <v>19.7447812908316</v>
      </c>
      <c r="AC1428" s="8">
        <v>18.105734625193399</v>
      </c>
      <c r="AD1428" s="8">
        <v>19.901372207399</v>
      </c>
      <c r="AE1428" s="8">
        <v>19.489193338305402</v>
      </c>
      <c r="AF1428" s="8">
        <v>19.187443901343599</v>
      </c>
      <c r="AG1428" s="8">
        <v>19.476119238877601</v>
      </c>
      <c r="AH1428" s="8">
        <v>18.862803810905898</v>
      </c>
      <c r="AI1428" s="8">
        <v>17.809579742232799</v>
      </c>
      <c r="AJ1428" s="8">
        <v>18.998695093614899</v>
      </c>
      <c r="AK1428" s="8">
        <v>18.791388673624699</v>
      </c>
      <c r="AL1428" s="8">
        <v>18.648023976392999</v>
      </c>
      <c r="AM1428" s="8">
        <v>19.245292724396901</v>
      </c>
      <c r="AN1428" s="8">
        <v>19.2691769139333</v>
      </c>
      <c r="AO1428" s="8">
        <v>19.457613335874001</v>
      </c>
      <c r="AP1428" s="8">
        <v>19.2707766616751</v>
      </c>
      <c r="AQ1428" s="8">
        <v>19.284654685643499</v>
      </c>
      <c r="AR1428" s="8">
        <v>19.163084538608398</v>
      </c>
      <c r="AS1428" s="9">
        <v>0.31855147382062798</v>
      </c>
      <c r="AT1428" s="9">
        <v>1</v>
      </c>
      <c r="AU1428" s="9">
        <v>0.27274727721624398</v>
      </c>
      <c r="AV1428" s="10">
        <v>1.0268503844252499</v>
      </c>
      <c r="AW1428" s="10">
        <v>-1.43104400784274</v>
      </c>
      <c r="AX1428" s="10">
        <v>1.05219138740103</v>
      </c>
      <c r="AY1428" s="10">
        <v>-1.4694680895827801</v>
      </c>
      <c r="AZ1428" s="10">
        <v>1.0246783790123</v>
      </c>
      <c r="BA1428" s="10">
        <v>1.50573218004398</v>
      </c>
      <c r="BB1428" s="9">
        <v>0.999496129881703</v>
      </c>
      <c r="BC1428" s="9">
        <v>0.41652930079478001</v>
      </c>
      <c r="BD1428" s="9">
        <v>0.99581638546642404</v>
      </c>
      <c r="BE1428" s="9">
        <v>0.40616038935467103</v>
      </c>
      <c r="BF1428" s="9">
        <v>0.99960720415010995</v>
      </c>
      <c r="BG1428" s="9">
        <v>0.30765254564834299</v>
      </c>
      <c r="BH1428" s="11" t="str">
        <f t="shared" si="190"/>
        <v/>
      </c>
      <c r="BI1428" s="11" t="str">
        <f t="shared" si="190"/>
        <v/>
      </c>
      <c r="BJ1428" s="11" t="str">
        <f t="shared" si="190"/>
        <v/>
      </c>
      <c r="BK1428" s="11" t="str">
        <f t="shared" si="190"/>
        <v/>
      </c>
      <c r="BL1428" s="11" t="str">
        <f t="shared" si="190"/>
        <v/>
      </c>
      <c r="BM1428" s="11" t="str">
        <f t="shared" si="190"/>
        <v/>
      </c>
      <c r="BN1428" s="11" t="str">
        <f t="shared" si="194"/>
        <v/>
      </c>
      <c r="BO1428" s="11" t="str">
        <f t="shared" si="195"/>
        <v/>
      </c>
      <c r="BP1428" s="11" t="str">
        <f t="shared" si="196"/>
        <v/>
      </c>
      <c r="BR1428" s="11">
        <f t="shared" si="193"/>
        <v>1423</v>
      </c>
      <c r="BS1428" s="6" t="str">
        <f t="shared" si="193"/>
        <v>MA_109703g0010</v>
      </c>
      <c r="BT1428" s="6" t="str">
        <f t="shared" si="193"/>
        <v>ras-related RABA1f</v>
      </c>
      <c r="BU1428" s="28">
        <f t="shared" si="191"/>
        <v>1</v>
      </c>
      <c r="BV1428" s="28">
        <f t="shared" si="191"/>
        <v>-1.4</v>
      </c>
      <c r="BW1428" s="28">
        <f t="shared" si="191"/>
        <v>1.1000000000000001</v>
      </c>
      <c r="BX1428" s="28">
        <f t="shared" si="191"/>
        <v>-1.5</v>
      </c>
      <c r="BY1428" s="28">
        <f t="shared" si="191"/>
        <v>1</v>
      </c>
      <c r="BZ1428" s="28">
        <f t="shared" si="191"/>
        <v>1.5</v>
      </c>
    </row>
    <row r="1429" spans="1:78">
      <c r="A1429" s="6">
        <v>1424</v>
      </c>
      <c r="B1429" s="6" t="s">
        <v>2562</v>
      </c>
      <c r="C1429" s="6" t="s">
        <v>2563</v>
      </c>
      <c r="D1429" s="6" t="str">
        <f t="shared" si="192"/>
        <v>Protein 1424 / MA_10222569g0010 / cysteine protease RD19A</v>
      </c>
      <c r="E1429" s="6">
        <v>2</v>
      </c>
      <c r="F1429" s="6">
        <v>1</v>
      </c>
      <c r="G1429" s="6">
        <v>19003285</v>
      </c>
      <c r="H1429" s="6">
        <v>33674811</v>
      </c>
      <c r="I1429" s="6">
        <v>27056992</v>
      </c>
      <c r="J1429" s="6">
        <v>26528425</v>
      </c>
      <c r="K1429" s="6">
        <v>33694546</v>
      </c>
      <c r="L1429" s="6">
        <v>27426713</v>
      </c>
      <c r="M1429" s="6">
        <v>26057094</v>
      </c>
      <c r="N1429" s="6">
        <v>25891217</v>
      </c>
      <c r="O1429" s="6">
        <v>30141032</v>
      </c>
      <c r="P1429" s="6">
        <v>23194470</v>
      </c>
      <c r="Q1429" s="6">
        <v>14851447</v>
      </c>
      <c r="R1429" s="6">
        <v>26386938</v>
      </c>
      <c r="S1429" s="6">
        <v>18583168</v>
      </c>
      <c r="T1429" s="6">
        <v>14933948</v>
      </c>
      <c r="U1429" s="6">
        <v>18863514</v>
      </c>
      <c r="V1429" s="6">
        <v>16210983</v>
      </c>
      <c r="W1429" s="6">
        <v>18045630</v>
      </c>
      <c r="X1429" s="6">
        <v>22977344</v>
      </c>
      <c r="Y1429" s="6">
        <v>20044635</v>
      </c>
      <c r="Z1429" s="8">
        <v>24.179745495586701</v>
      </c>
      <c r="AA1429" s="8">
        <v>25.005166512790598</v>
      </c>
      <c r="AB1429" s="8">
        <v>24.6894981240767</v>
      </c>
      <c r="AC1429" s="8">
        <v>24.661035689113199</v>
      </c>
      <c r="AD1429" s="8">
        <v>25.0060117513001</v>
      </c>
      <c r="AE1429" s="8">
        <v>24.709078394573002</v>
      </c>
      <c r="AF1429" s="8">
        <v>24.635172861488201</v>
      </c>
      <c r="AG1429" s="8">
        <v>24.625959443995701</v>
      </c>
      <c r="AH1429" s="8">
        <v>24.8452254784861</v>
      </c>
      <c r="AI1429" s="8">
        <v>24.467277544798598</v>
      </c>
      <c r="AJ1429" s="8">
        <v>23.824100166148199</v>
      </c>
      <c r="AK1429" s="8">
        <v>24.653320610991099</v>
      </c>
      <c r="AL1429" s="8">
        <v>24.147493133009</v>
      </c>
      <c r="AM1429" s="8">
        <v>23.832092276909599</v>
      </c>
      <c r="AN1429" s="8">
        <v>24.1690951184931</v>
      </c>
      <c r="AO1429" s="8">
        <v>23.950468239720099</v>
      </c>
      <c r="AP1429" s="8">
        <v>24.105146174972901</v>
      </c>
      <c r="AQ1429" s="8">
        <v>24.4537087076489</v>
      </c>
      <c r="AR1429" s="8">
        <v>24.256712811384201</v>
      </c>
      <c r="AS1429" s="9">
        <v>1.88552328361393E-2</v>
      </c>
      <c r="AT1429" s="9">
        <v>1</v>
      </c>
      <c r="AU1429" s="9">
        <v>9.9891023646932094E-3</v>
      </c>
      <c r="AV1429" s="10">
        <v>-1.0030770785571399</v>
      </c>
      <c r="AW1429" s="10">
        <v>-1.43737327572555</v>
      </c>
      <c r="AX1429" s="10">
        <v>-1.43521343864249</v>
      </c>
      <c r="AY1429" s="10">
        <v>-1.43296393313375</v>
      </c>
      <c r="AZ1429" s="10">
        <v>-1.43081072165157</v>
      </c>
      <c r="BA1429" s="10">
        <v>1.00150488911608</v>
      </c>
      <c r="BB1429" s="9">
        <v>0.99999509774880202</v>
      </c>
      <c r="BC1429" s="9">
        <v>4.4317876004689803E-2</v>
      </c>
      <c r="BD1429" s="9">
        <v>4.5352017192286903E-2</v>
      </c>
      <c r="BE1429" s="9">
        <v>6.3457849946221098E-2</v>
      </c>
      <c r="BF1429" s="9">
        <v>6.4820552906245693E-2</v>
      </c>
      <c r="BG1429" s="9">
        <v>0.99999931400126596</v>
      </c>
      <c r="BH1429" s="11" t="str">
        <f t="shared" si="190"/>
        <v/>
      </c>
      <c r="BI1429" s="11" t="str">
        <f t="shared" si="190"/>
        <v/>
      </c>
      <c r="BJ1429" s="11" t="str">
        <f t="shared" si="190"/>
        <v/>
      </c>
      <c r="BK1429" s="11" t="str">
        <f t="shared" si="190"/>
        <v/>
      </c>
      <c r="BL1429" s="11" t="str">
        <f t="shared" si="190"/>
        <v/>
      </c>
      <c r="BM1429" s="11" t="str">
        <f t="shared" si="190"/>
        <v/>
      </c>
      <c r="BN1429" s="11" t="str">
        <f t="shared" si="194"/>
        <v/>
      </c>
      <c r="BO1429" s="11" t="str">
        <f t="shared" si="195"/>
        <v/>
      </c>
      <c r="BP1429" s="11" t="str">
        <f t="shared" si="196"/>
        <v/>
      </c>
      <c r="BR1429" s="11">
        <f t="shared" si="193"/>
        <v>1424</v>
      </c>
      <c r="BS1429" s="6" t="str">
        <f t="shared" si="193"/>
        <v>MA_10222569g0010</v>
      </c>
      <c r="BT1429" s="6" t="str">
        <f t="shared" si="193"/>
        <v>cysteine protease RD19A</v>
      </c>
      <c r="BU1429" s="28">
        <f t="shared" si="191"/>
        <v>-1</v>
      </c>
      <c r="BV1429" s="28">
        <f t="shared" si="191"/>
        <v>-1.4</v>
      </c>
      <c r="BW1429" s="28">
        <f t="shared" si="191"/>
        <v>-1.4</v>
      </c>
      <c r="BX1429" s="28">
        <f t="shared" si="191"/>
        <v>-1.4</v>
      </c>
      <c r="BY1429" s="28">
        <f t="shared" si="191"/>
        <v>-1.4</v>
      </c>
      <c r="BZ1429" s="28">
        <f t="shared" si="191"/>
        <v>1</v>
      </c>
    </row>
    <row r="1430" spans="1:78">
      <c r="A1430" s="6">
        <v>1425</v>
      </c>
      <c r="B1430" s="6" t="s">
        <v>2564</v>
      </c>
      <c r="C1430" s="6" t="s">
        <v>932</v>
      </c>
      <c r="D1430" s="6" t="str">
        <f t="shared" si="192"/>
        <v>Protein 1425 / MA_58118g0010 / FRIGIDA 3</v>
      </c>
      <c r="E1430" s="6">
        <v>10</v>
      </c>
      <c r="F1430" s="6">
        <v>9</v>
      </c>
      <c r="G1430" s="6">
        <v>5045095</v>
      </c>
      <c r="H1430" s="6">
        <v>8114522</v>
      </c>
      <c r="I1430" s="6">
        <v>2039817</v>
      </c>
      <c r="J1430" s="6">
        <v>9227772</v>
      </c>
      <c r="K1430" s="6">
        <v>2639601</v>
      </c>
      <c r="L1430" s="6">
        <v>1051352</v>
      </c>
      <c r="M1430" s="6">
        <v>534720</v>
      </c>
      <c r="N1430" s="6">
        <v>767761</v>
      </c>
      <c r="O1430" s="6">
        <v>850746</v>
      </c>
      <c r="P1430" s="6">
        <v>9710857</v>
      </c>
      <c r="Q1430" s="6">
        <v>2778865</v>
      </c>
      <c r="R1430" s="6">
        <v>4623567</v>
      </c>
      <c r="S1430" s="6">
        <v>7732752</v>
      </c>
      <c r="T1430" s="6">
        <v>5084576</v>
      </c>
      <c r="U1430" s="6">
        <v>1388746</v>
      </c>
      <c r="V1430" s="6">
        <v>1276934</v>
      </c>
      <c r="W1430" s="6">
        <v>1549710</v>
      </c>
      <c r="X1430" s="6">
        <v>2538963</v>
      </c>
      <c r="Y1430" s="6">
        <v>1277404</v>
      </c>
      <c r="Z1430" s="8">
        <v>22.266450005105501</v>
      </c>
      <c r="AA1430" s="8">
        <v>22.952074682145401</v>
      </c>
      <c r="AB1430" s="8">
        <v>20.960008297484201</v>
      </c>
      <c r="AC1430" s="8">
        <v>23.137550927643598</v>
      </c>
      <c r="AD1430" s="8">
        <v>21.331888438746802</v>
      </c>
      <c r="AE1430" s="8">
        <v>20.003814343888401</v>
      </c>
      <c r="AF1430" s="8">
        <v>19.0284241129485</v>
      </c>
      <c r="AG1430" s="8">
        <v>19.5502977518194</v>
      </c>
      <c r="AH1430" s="8">
        <v>19.698368937443199</v>
      </c>
      <c r="AI1430" s="8">
        <v>23.211167190930698</v>
      </c>
      <c r="AJ1430" s="8">
        <v>21.406064318018299</v>
      </c>
      <c r="AK1430" s="8">
        <v>22.140574864177701</v>
      </c>
      <c r="AL1430" s="8">
        <v>22.882550513898199</v>
      </c>
      <c r="AM1430" s="8">
        <v>22.2776960428757</v>
      </c>
      <c r="AN1430" s="8">
        <v>20.405351325555301</v>
      </c>
      <c r="AO1430" s="8">
        <v>20.284252528716099</v>
      </c>
      <c r="AP1430" s="8">
        <v>20.563566835981302</v>
      </c>
      <c r="AQ1430" s="8">
        <v>21.2758079402428</v>
      </c>
      <c r="AR1430" s="8">
        <v>20.284783442539499</v>
      </c>
      <c r="AS1430" s="9">
        <v>1.9042835362417299E-4</v>
      </c>
      <c r="AT1430" s="9">
        <v>0.10583603922768101</v>
      </c>
      <c r="AU1430" s="9">
        <v>3.7318772647278302E-5</v>
      </c>
      <c r="AV1430" s="10">
        <v>-5.8944948587992698</v>
      </c>
      <c r="AW1430" s="10">
        <v>1.19252219343291</v>
      </c>
      <c r="AX1430" s="10">
        <v>-2.9625552415805498</v>
      </c>
      <c r="AY1430" s="10">
        <v>7.0293159381943102</v>
      </c>
      <c r="AZ1430" s="10">
        <v>1.9896658047309499</v>
      </c>
      <c r="BA1430" s="10">
        <v>-3.5329128748558101</v>
      </c>
      <c r="BB1430" s="9">
        <v>2.46185170826752E-4</v>
      </c>
      <c r="BC1430" s="9">
        <v>0.93238484852356796</v>
      </c>
      <c r="BD1430" s="9">
        <v>1.10477059497182E-2</v>
      </c>
      <c r="BE1430" s="9">
        <v>9.0069099853096204E-5</v>
      </c>
      <c r="BF1430" s="9">
        <v>0.17153357075655301</v>
      </c>
      <c r="BG1430" s="9">
        <v>3.4347487404189402E-3</v>
      </c>
      <c r="BH1430" s="11" t="str">
        <f t="shared" si="190"/>
        <v>x</v>
      </c>
      <c r="BI1430" s="11" t="str">
        <f t="shared" si="190"/>
        <v/>
      </c>
      <c r="BJ1430" s="11" t="str">
        <f t="shared" si="190"/>
        <v/>
      </c>
      <c r="BK1430" s="11" t="str">
        <f t="shared" si="190"/>
        <v>x</v>
      </c>
      <c r="BL1430" s="11" t="str">
        <f t="shared" si="190"/>
        <v/>
      </c>
      <c r="BM1430" s="11" t="str">
        <f t="shared" si="190"/>
        <v/>
      </c>
      <c r="BN1430" s="11" t="str">
        <f t="shared" si="194"/>
        <v>x</v>
      </c>
      <c r="BO1430" s="11" t="str">
        <f t="shared" si="195"/>
        <v>x</v>
      </c>
      <c r="BP1430" s="11" t="str">
        <f t="shared" si="196"/>
        <v/>
      </c>
      <c r="BR1430" s="11">
        <f t="shared" si="193"/>
        <v>1425</v>
      </c>
      <c r="BS1430" s="6" t="str">
        <f t="shared" si="193"/>
        <v>MA_58118g0010</v>
      </c>
      <c r="BT1430" s="6" t="str">
        <f t="shared" si="193"/>
        <v>FRIGIDA 3</v>
      </c>
      <c r="BU1430" s="28" t="str">
        <f t="shared" si="191"/>
        <v>-5,9*</v>
      </c>
      <c r="BV1430" s="28">
        <f t="shared" si="191"/>
        <v>1.2</v>
      </c>
      <c r="BW1430" s="28">
        <f t="shared" si="191"/>
        <v>-3</v>
      </c>
      <c r="BX1430" s="28" t="str">
        <f t="shared" si="191"/>
        <v>7*</v>
      </c>
      <c r="BY1430" s="28">
        <f t="shared" si="191"/>
        <v>2</v>
      </c>
      <c r="BZ1430" s="28">
        <f t="shared" si="191"/>
        <v>-3.5</v>
      </c>
    </row>
    <row r="1431" spans="1:78">
      <c r="A1431" s="6">
        <v>1426</v>
      </c>
      <c r="B1431" s="6" t="s">
        <v>2565</v>
      </c>
      <c r="C1431" s="6" t="s">
        <v>534</v>
      </c>
      <c r="D1431" s="6" t="str">
        <f t="shared" si="192"/>
        <v>Protein 1426 / MA_9195189g0010 / unknown</v>
      </c>
      <c r="E1431" s="6">
        <v>4</v>
      </c>
      <c r="F1431" s="6">
        <v>1</v>
      </c>
      <c r="G1431" s="6">
        <v>8109113</v>
      </c>
      <c r="H1431" s="6">
        <v>13577245</v>
      </c>
      <c r="I1431" s="6">
        <v>12362131</v>
      </c>
      <c r="J1431" s="6">
        <v>10564863</v>
      </c>
      <c r="K1431" s="6">
        <v>10695951</v>
      </c>
      <c r="L1431" s="6">
        <v>12286253</v>
      </c>
      <c r="M1431" s="6">
        <v>11121404</v>
      </c>
      <c r="N1431" s="6">
        <v>12575315</v>
      </c>
      <c r="O1431" s="6">
        <v>12806088</v>
      </c>
      <c r="P1431" s="6">
        <v>12809636</v>
      </c>
      <c r="Q1431" s="6">
        <v>8047419</v>
      </c>
      <c r="R1431" s="6">
        <v>14309172</v>
      </c>
      <c r="S1431" s="6">
        <v>10365885</v>
      </c>
      <c r="T1431" s="6">
        <v>7579830</v>
      </c>
      <c r="U1431" s="6">
        <v>11562462</v>
      </c>
      <c r="V1431" s="6">
        <v>12788850</v>
      </c>
      <c r="W1431" s="6">
        <v>11249172</v>
      </c>
      <c r="X1431" s="6">
        <v>14206433</v>
      </c>
      <c r="Y1431" s="6">
        <v>12793249</v>
      </c>
      <c r="Z1431" s="8">
        <v>22.951112685926301</v>
      </c>
      <c r="AA1431" s="8">
        <v>23.694687431860299</v>
      </c>
      <c r="AB1431" s="8">
        <v>23.5594241225132</v>
      </c>
      <c r="AC1431" s="8">
        <v>23.332770723438799</v>
      </c>
      <c r="AD1431" s="8">
        <v>23.3505614255353</v>
      </c>
      <c r="AE1431" s="8">
        <v>23.550541661081699</v>
      </c>
      <c r="AF1431" s="8">
        <v>23.406835593997499</v>
      </c>
      <c r="AG1431" s="8">
        <v>23.584091202870301</v>
      </c>
      <c r="AH1431" s="8">
        <v>23.6103264931347</v>
      </c>
      <c r="AI1431" s="8">
        <v>23.610726144695501</v>
      </c>
      <c r="AJ1431" s="8">
        <v>22.9400947198856</v>
      </c>
      <c r="AK1431" s="8">
        <v>23.7704368571668</v>
      </c>
      <c r="AL1431" s="8">
        <v>23.3053399577555</v>
      </c>
      <c r="AM1431" s="8">
        <v>22.853734061400299</v>
      </c>
      <c r="AN1431" s="8">
        <v>23.462945288434899</v>
      </c>
      <c r="AO1431" s="8">
        <v>23.6083832041238</v>
      </c>
      <c r="AP1431" s="8">
        <v>23.4233154793911</v>
      </c>
      <c r="AQ1431" s="8">
        <v>23.760041027433601</v>
      </c>
      <c r="AR1431" s="8">
        <v>23.608879364782702</v>
      </c>
      <c r="AS1431" s="9">
        <v>0.39695231875668402</v>
      </c>
      <c r="AT1431" s="9">
        <v>1</v>
      </c>
      <c r="AU1431" s="9">
        <v>0.35237117348508801</v>
      </c>
      <c r="AV1431" s="10">
        <v>1.11747105271692</v>
      </c>
      <c r="AW1431" s="10">
        <v>-1.0582239169899399</v>
      </c>
      <c r="AX1431" s="10">
        <v>1.1447254261547199</v>
      </c>
      <c r="AY1431" s="10">
        <v>-1.18253459452897</v>
      </c>
      <c r="AZ1431" s="10">
        <v>1.0243893328346501</v>
      </c>
      <c r="BA1431" s="10">
        <v>1.2113758243434201</v>
      </c>
      <c r="BB1431" s="9">
        <v>0.80605693179392102</v>
      </c>
      <c r="BC1431" s="9">
        <v>0.96119607279880903</v>
      </c>
      <c r="BD1431" s="9">
        <v>0.66037066672931299</v>
      </c>
      <c r="BE1431" s="9">
        <v>0.54418715255947103</v>
      </c>
      <c r="BF1431" s="9">
        <v>0.99726130602477103</v>
      </c>
      <c r="BG1431" s="9">
        <v>0.38517054396500999</v>
      </c>
      <c r="BH1431" s="11" t="str">
        <f t="shared" si="190"/>
        <v/>
      </c>
      <c r="BI1431" s="11" t="str">
        <f t="shared" si="190"/>
        <v/>
      </c>
      <c r="BJ1431" s="11" t="str">
        <f t="shared" si="190"/>
        <v/>
      </c>
      <c r="BK1431" s="11" t="str">
        <f t="shared" si="190"/>
        <v/>
      </c>
      <c r="BL1431" s="11" t="str">
        <f t="shared" si="190"/>
        <v/>
      </c>
      <c r="BM1431" s="11" t="str">
        <f t="shared" si="190"/>
        <v/>
      </c>
      <c r="BN1431" s="11" t="str">
        <f t="shared" si="194"/>
        <v/>
      </c>
      <c r="BO1431" s="11" t="str">
        <f t="shared" si="195"/>
        <v/>
      </c>
      <c r="BP1431" s="11" t="str">
        <f t="shared" si="196"/>
        <v/>
      </c>
      <c r="BR1431" s="11">
        <f t="shared" si="193"/>
        <v>1426</v>
      </c>
      <c r="BS1431" s="6" t="str">
        <f t="shared" si="193"/>
        <v>MA_9195189g0010</v>
      </c>
      <c r="BT1431" s="6" t="str">
        <f t="shared" si="193"/>
        <v>unknown</v>
      </c>
      <c r="BU1431" s="28">
        <f t="shared" si="191"/>
        <v>1.1000000000000001</v>
      </c>
      <c r="BV1431" s="28">
        <f t="shared" si="191"/>
        <v>-1.1000000000000001</v>
      </c>
      <c r="BW1431" s="28">
        <f t="shared" si="191"/>
        <v>1.1000000000000001</v>
      </c>
      <c r="BX1431" s="28">
        <f t="shared" si="191"/>
        <v>-1.2</v>
      </c>
      <c r="BY1431" s="28">
        <f t="shared" si="191"/>
        <v>1</v>
      </c>
      <c r="BZ1431" s="28">
        <f t="shared" si="191"/>
        <v>1.2</v>
      </c>
    </row>
    <row r="1432" spans="1:78">
      <c r="A1432" s="6">
        <v>1427</v>
      </c>
      <c r="B1432" s="6" t="s">
        <v>2566</v>
      </c>
      <c r="C1432" s="6" t="s">
        <v>2567</v>
      </c>
      <c r="D1432" s="6" t="str">
        <f t="shared" si="192"/>
        <v>Protein 1427 / MA_52613g0010 / gamma-aminobutyrate transaminase mitochondrial-like</v>
      </c>
      <c r="E1432" s="6">
        <v>2</v>
      </c>
      <c r="F1432" s="6">
        <v>2</v>
      </c>
      <c r="G1432" s="6">
        <v>8256470</v>
      </c>
      <c r="H1432" s="6">
        <v>8712814</v>
      </c>
      <c r="I1432" s="6">
        <v>6966966</v>
      </c>
      <c r="J1432" s="6">
        <v>7992922</v>
      </c>
      <c r="K1432" s="6">
        <v>3649726</v>
      </c>
      <c r="L1432" s="6">
        <v>6663051</v>
      </c>
      <c r="M1432" s="6">
        <v>3726976</v>
      </c>
      <c r="N1432" s="6">
        <v>5247225</v>
      </c>
      <c r="O1432" s="6">
        <v>5692271</v>
      </c>
      <c r="P1432" s="6">
        <v>6669340</v>
      </c>
      <c r="Q1432" s="6">
        <v>8950429</v>
      </c>
      <c r="R1432" s="6">
        <v>8490230</v>
      </c>
      <c r="S1432" s="6">
        <v>11235935</v>
      </c>
      <c r="T1432" s="6">
        <v>12011398</v>
      </c>
      <c r="U1432" s="6">
        <v>7018321</v>
      </c>
      <c r="V1432" s="6">
        <v>8280631</v>
      </c>
      <c r="W1432" s="6">
        <v>6658887</v>
      </c>
      <c r="X1432" s="6">
        <v>6000765</v>
      </c>
      <c r="Y1432" s="6">
        <v>6937203</v>
      </c>
      <c r="Z1432" s="8">
        <v>22.977093667915899</v>
      </c>
      <c r="AA1432" s="8">
        <v>23.054707314346</v>
      </c>
      <c r="AB1432" s="8">
        <v>22.732099092031699</v>
      </c>
      <c r="AC1432" s="8">
        <v>22.930291579895201</v>
      </c>
      <c r="AD1432" s="8">
        <v>21.799356728308801</v>
      </c>
      <c r="AE1432" s="8">
        <v>22.667751505578501</v>
      </c>
      <c r="AF1432" s="8">
        <v>21.829574098132699</v>
      </c>
      <c r="AG1432" s="8">
        <v>22.323123223117499</v>
      </c>
      <c r="AH1432" s="8">
        <v>22.440572917247799</v>
      </c>
      <c r="AI1432" s="8">
        <v>22.669112568239399</v>
      </c>
      <c r="AJ1432" s="8">
        <v>23.093525402688801</v>
      </c>
      <c r="AK1432" s="8">
        <v>23.017372206184302</v>
      </c>
      <c r="AL1432" s="8">
        <v>23.421616847806899</v>
      </c>
      <c r="AM1432" s="8">
        <v>23.517900739509098</v>
      </c>
      <c r="AN1432" s="8">
        <v>22.742694503743799</v>
      </c>
      <c r="AO1432" s="8">
        <v>22.9813092773731</v>
      </c>
      <c r="AP1432" s="8">
        <v>22.666849627436498</v>
      </c>
      <c r="AQ1432" s="8">
        <v>22.516715001937602</v>
      </c>
      <c r="AR1432" s="8">
        <v>22.725922671407702</v>
      </c>
      <c r="AS1432" s="9">
        <v>5.01592809036207E-2</v>
      </c>
      <c r="AT1432" s="9">
        <v>1</v>
      </c>
      <c r="AU1432" s="9">
        <v>3.20786098802225E-2</v>
      </c>
      <c r="AV1432" s="10">
        <v>-1.3044613874603099</v>
      </c>
      <c r="AW1432" s="10">
        <v>1.3614989562504001</v>
      </c>
      <c r="AX1432" s="10">
        <v>1.01958958380547</v>
      </c>
      <c r="AY1432" s="10">
        <v>1.7760228174961601</v>
      </c>
      <c r="AZ1432" s="10">
        <v>1.33001524313096</v>
      </c>
      <c r="BA1432" s="10">
        <v>-1.33534019754184</v>
      </c>
      <c r="BB1432" s="9">
        <v>0.42974537606497198</v>
      </c>
      <c r="BC1432" s="9">
        <v>0.26152954956582503</v>
      </c>
      <c r="BD1432" s="9">
        <v>0.99934227859576996</v>
      </c>
      <c r="BE1432" s="9">
        <v>1.9678472645961499E-2</v>
      </c>
      <c r="BF1432" s="9">
        <v>0.37111800014940899</v>
      </c>
      <c r="BG1432" s="9">
        <v>0.31188415243436002</v>
      </c>
      <c r="BH1432" s="11" t="str">
        <f t="shared" si="190"/>
        <v/>
      </c>
      <c r="BI1432" s="11" t="str">
        <f t="shared" si="190"/>
        <v/>
      </c>
      <c r="BJ1432" s="11" t="str">
        <f t="shared" si="190"/>
        <v/>
      </c>
      <c r="BK1432" s="11" t="str">
        <f t="shared" si="190"/>
        <v/>
      </c>
      <c r="BL1432" s="11" t="str">
        <f t="shared" si="190"/>
        <v/>
      </c>
      <c r="BM1432" s="11" t="str">
        <f t="shared" si="190"/>
        <v/>
      </c>
      <c r="BN1432" s="11" t="str">
        <f t="shared" si="194"/>
        <v/>
      </c>
      <c r="BO1432" s="11" t="str">
        <f t="shared" si="195"/>
        <v/>
      </c>
      <c r="BP1432" s="11" t="str">
        <f t="shared" si="196"/>
        <v/>
      </c>
      <c r="BR1432" s="11">
        <f t="shared" si="193"/>
        <v>1427</v>
      </c>
      <c r="BS1432" s="6" t="str">
        <f t="shared" si="193"/>
        <v>MA_52613g0010</v>
      </c>
      <c r="BT1432" s="6" t="str">
        <f t="shared" si="193"/>
        <v>gamma-aminobutyrate transaminase mitochondrial-like</v>
      </c>
      <c r="BU1432" s="28">
        <f t="shared" si="191"/>
        <v>-1.3</v>
      </c>
      <c r="BV1432" s="28">
        <f t="shared" si="191"/>
        <v>1.4</v>
      </c>
      <c r="BW1432" s="28">
        <f t="shared" si="191"/>
        <v>1</v>
      </c>
      <c r="BX1432" s="28">
        <f t="shared" si="191"/>
        <v>1.8</v>
      </c>
      <c r="BY1432" s="28">
        <f t="shared" si="191"/>
        <v>1.3</v>
      </c>
      <c r="BZ1432" s="28">
        <f t="shared" si="191"/>
        <v>-1.3</v>
      </c>
    </row>
    <row r="1433" spans="1:78">
      <c r="A1433" s="6">
        <v>1428</v>
      </c>
      <c r="B1433" s="6" t="s">
        <v>2568</v>
      </c>
      <c r="C1433" s="6" t="s">
        <v>2569</v>
      </c>
      <c r="D1433" s="6" t="str">
        <f t="shared" si="192"/>
        <v>Protein 1428 / MA_8824317g0010 / allene oxide chloroplastic-like</v>
      </c>
      <c r="E1433" s="6">
        <v>11</v>
      </c>
      <c r="F1433" s="6">
        <v>4</v>
      </c>
      <c r="G1433" s="6">
        <v>7610406</v>
      </c>
      <c r="H1433" s="6">
        <v>5258604</v>
      </c>
      <c r="I1433" s="6">
        <v>7286668</v>
      </c>
      <c r="J1433" s="6">
        <v>6894221</v>
      </c>
      <c r="K1433" s="6">
        <v>6809105</v>
      </c>
      <c r="L1433" s="6">
        <v>3099532</v>
      </c>
      <c r="M1433" s="6">
        <v>3714700</v>
      </c>
      <c r="N1433" s="6">
        <v>4089432</v>
      </c>
      <c r="O1433" s="6">
        <v>3650359</v>
      </c>
      <c r="P1433" s="6">
        <v>5018908</v>
      </c>
      <c r="Q1433" s="6">
        <v>7665952</v>
      </c>
      <c r="R1433" s="6">
        <v>5887464</v>
      </c>
      <c r="S1433" s="6">
        <v>9531526</v>
      </c>
      <c r="T1433" s="6">
        <v>7450720</v>
      </c>
      <c r="U1433" s="6">
        <v>3357042</v>
      </c>
      <c r="V1433" s="6">
        <v>3568985</v>
      </c>
      <c r="W1433" s="6">
        <v>3462501</v>
      </c>
      <c r="X1433" s="6">
        <v>3101103</v>
      </c>
      <c r="Y1433" s="6">
        <v>3676156</v>
      </c>
      <c r="Z1433" s="8">
        <v>22.859541990012598</v>
      </c>
      <c r="AA1433" s="8">
        <v>22.326248427856601</v>
      </c>
      <c r="AB1433" s="8">
        <v>22.796827828488301</v>
      </c>
      <c r="AC1433" s="8">
        <v>22.7169561155625</v>
      </c>
      <c r="AD1433" s="8">
        <v>22.6990337498057</v>
      </c>
      <c r="AE1433" s="8">
        <v>21.563618967968999</v>
      </c>
      <c r="AF1433" s="8">
        <v>21.824814272419498</v>
      </c>
      <c r="AG1433" s="8">
        <v>21.963469043863</v>
      </c>
      <c r="AH1433" s="8">
        <v>21.799606924289598</v>
      </c>
      <c r="AI1433" s="8">
        <v>22.258942070081801</v>
      </c>
      <c r="AJ1433" s="8">
        <v>22.870033534123301</v>
      </c>
      <c r="AK1433" s="8">
        <v>22.489214902447898</v>
      </c>
      <c r="AL1433" s="8">
        <v>23.1842757778338</v>
      </c>
      <c r="AM1433" s="8">
        <v>22.828948416407499</v>
      </c>
      <c r="AN1433" s="8">
        <v>21.678759156050599</v>
      </c>
      <c r="AO1433" s="8">
        <v>21.767082407256101</v>
      </c>
      <c r="AP1433" s="8">
        <v>21.723383057148801</v>
      </c>
      <c r="AQ1433" s="8">
        <v>21.564350013727299</v>
      </c>
      <c r="AR1433" s="8">
        <v>21.8097665589247</v>
      </c>
      <c r="AS1433" s="9">
        <v>2.3801937282944899E-5</v>
      </c>
      <c r="AT1433" s="9">
        <v>8.2311719525281993E-3</v>
      </c>
      <c r="AU1433" s="9">
        <v>2.6222274458516099E-6</v>
      </c>
      <c r="AV1433" s="10">
        <v>-1.8555467119346001</v>
      </c>
      <c r="AW1433" s="10">
        <v>1.032800294998</v>
      </c>
      <c r="AX1433" s="10">
        <v>-1.9602713648269601</v>
      </c>
      <c r="AY1433" s="10">
        <v>1.9164091914686201</v>
      </c>
      <c r="AZ1433" s="10">
        <v>-1.0564387046786801</v>
      </c>
      <c r="BA1433" s="10">
        <v>-2.0245688438694098</v>
      </c>
      <c r="BB1433" s="9">
        <v>2.0796223430408201E-4</v>
      </c>
      <c r="BC1433" s="9">
        <v>0.98847195388195996</v>
      </c>
      <c r="BD1433" s="9">
        <v>4.3460228739133897E-5</v>
      </c>
      <c r="BE1433" s="9">
        <v>1.21304459711702E-4</v>
      </c>
      <c r="BF1433" s="9">
        <v>0.95562304311881296</v>
      </c>
      <c r="BG1433" s="9">
        <v>2.5452775805900902E-5</v>
      </c>
      <c r="BH1433" s="11" t="str">
        <f t="shared" si="190"/>
        <v/>
      </c>
      <c r="BI1433" s="11" t="str">
        <f t="shared" si="190"/>
        <v/>
      </c>
      <c r="BJ1433" s="11" t="str">
        <f t="shared" si="190"/>
        <v/>
      </c>
      <c r="BK1433" s="11" t="str">
        <f t="shared" si="190"/>
        <v/>
      </c>
      <c r="BL1433" s="11" t="str">
        <f t="shared" si="190"/>
        <v/>
      </c>
      <c r="BM1433" s="11" t="str">
        <f t="shared" si="190"/>
        <v>x</v>
      </c>
      <c r="BN1433" s="11" t="str">
        <f t="shared" si="194"/>
        <v>x</v>
      </c>
      <c r="BO1433" s="11" t="str">
        <f t="shared" si="195"/>
        <v>x</v>
      </c>
      <c r="BP1433" s="11" t="str">
        <f t="shared" si="196"/>
        <v/>
      </c>
      <c r="BR1433" s="11">
        <f t="shared" si="193"/>
        <v>1428</v>
      </c>
      <c r="BS1433" s="6" t="str">
        <f t="shared" si="193"/>
        <v>MA_8824317g0010</v>
      </c>
      <c r="BT1433" s="6" t="str">
        <f t="shared" si="193"/>
        <v>allene oxide chloroplastic-like</v>
      </c>
      <c r="BU1433" s="28">
        <f t="shared" si="191"/>
        <v>-1.9</v>
      </c>
      <c r="BV1433" s="28">
        <f t="shared" si="191"/>
        <v>1</v>
      </c>
      <c r="BW1433" s="28">
        <f t="shared" si="191"/>
        <v>-2</v>
      </c>
      <c r="BX1433" s="28">
        <f t="shared" si="191"/>
        <v>1.9</v>
      </c>
      <c r="BY1433" s="28">
        <f t="shared" si="191"/>
        <v>-1.1000000000000001</v>
      </c>
      <c r="BZ1433" s="28" t="str">
        <f t="shared" si="191"/>
        <v>-2*</v>
      </c>
    </row>
    <row r="1434" spans="1:78">
      <c r="A1434" s="6">
        <v>1429</v>
      </c>
      <c r="B1434" s="6" t="s">
        <v>2570</v>
      </c>
      <c r="C1434" s="6" t="s">
        <v>2219</v>
      </c>
      <c r="D1434" s="6" t="str">
        <f t="shared" si="192"/>
        <v>Protein 1429 / MA_10434733g0010 / 60S ribosomal L14-1</v>
      </c>
      <c r="E1434" s="6">
        <v>10</v>
      </c>
      <c r="F1434" s="6">
        <v>4</v>
      </c>
      <c r="G1434" s="6">
        <v>100213798</v>
      </c>
      <c r="H1434" s="6">
        <v>107390360</v>
      </c>
      <c r="I1434" s="6">
        <v>87972977</v>
      </c>
      <c r="J1434" s="6">
        <v>94711648</v>
      </c>
      <c r="K1434" s="6">
        <v>88426298</v>
      </c>
      <c r="L1434" s="6">
        <v>71553253</v>
      </c>
      <c r="M1434" s="6">
        <v>105360201</v>
      </c>
      <c r="N1434" s="6">
        <v>73171710</v>
      </c>
      <c r="O1434" s="6">
        <v>53625599</v>
      </c>
      <c r="P1434" s="6">
        <v>127705549</v>
      </c>
      <c r="Q1434" s="6">
        <v>81127813</v>
      </c>
      <c r="R1434" s="6">
        <v>127904663</v>
      </c>
      <c r="S1434" s="6">
        <v>74548547</v>
      </c>
      <c r="T1434" s="6">
        <v>118705628</v>
      </c>
      <c r="U1434" s="6">
        <v>69114832</v>
      </c>
      <c r="V1434" s="6">
        <v>102653976</v>
      </c>
      <c r="W1434" s="6">
        <v>81961932</v>
      </c>
      <c r="X1434" s="6">
        <v>71948912</v>
      </c>
      <c r="Y1434" s="6">
        <v>75635903</v>
      </c>
      <c r="Z1434" s="8">
        <v>26.578505919685</v>
      </c>
      <c r="AA1434" s="8">
        <v>26.678289253312499</v>
      </c>
      <c r="AB1434" s="8">
        <v>26.390557097788601</v>
      </c>
      <c r="AC1434" s="8">
        <v>26.4970385289596</v>
      </c>
      <c r="AD1434" s="8">
        <v>26.3979721554566</v>
      </c>
      <c r="AE1434" s="8">
        <v>26.092514021384101</v>
      </c>
      <c r="AF1434" s="8">
        <v>26.650754762097399</v>
      </c>
      <c r="AG1434" s="8">
        <v>26.1247826387931</v>
      </c>
      <c r="AH1434" s="8">
        <v>25.676418521872701</v>
      </c>
      <c r="AI1434" s="8">
        <v>26.928245972791501</v>
      </c>
      <c r="AJ1434" s="8">
        <v>26.273693261739801</v>
      </c>
      <c r="AK1434" s="8">
        <v>26.930493620381402</v>
      </c>
      <c r="AL1434" s="8">
        <v>26.151676897923199</v>
      </c>
      <c r="AM1434" s="8">
        <v>26.822813095891799</v>
      </c>
      <c r="AN1434" s="8">
        <v>26.042492009509299</v>
      </c>
      <c r="AO1434" s="8">
        <v>26.613214266179099</v>
      </c>
      <c r="AP1434" s="8">
        <v>26.288450656051801</v>
      </c>
      <c r="AQ1434" s="8">
        <v>26.100469535137201</v>
      </c>
      <c r="AR1434" s="8">
        <v>26.172567882580299</v>
      </c>
      <c r="AS1434" s="9">
        <v>0.115369979703248</v>
      </c>
      <c r="AT1434" s="9">
        <v>1</v>
      </c>
      <c r="AU1434" s="9">
        <v>8.4776976009958996E-2</v>
      </c>
      <c r="AV1434" s="10">
        <v>-1.2944642347418001</v>
      </c>
      <c r="AW1434" s="10">
        <v>1.0814087828691901</v>
      </c>
      <c r="AX1434" s="10">
        <v>-1.2016641365588201</v>
      </c>
      <c r="AY1434" s="10">
        <v>1.39984499255983</v>
      </c>
      <c r="AZ1434" s="10">
        <v>1.0772263192015801</v>
      </c>
      <c r="BA1434" s="10">
        <v>-1.2994901513336301</v>
      </c>
      <c r="BB1434" s="9">
        <v>0.279335382163726</v>
      </c>
      <c r="BC1434" s="9">
        <v>0.92951708602733296</v>
      </c>
      <c r="BD1434" s="9">
        <v>0.50934349949570401</v>
      </c>
      <c r="BE1434" s="9">
        <v>0.111050954067727</v>
      </c>
      <c r="BF1434" s="9">
        <v>0.94770061058613198</v>
      </c>
      <c r="BG1434" s="9">
        <v>0.224785376812216</v>
      </c>
      <c r="BH1434" s="11" t="str">
        <f t="shared" si="190"/>
        <v/>
      </c>
      <c r="BI1434" s="11" t="str">
        <f t="shared" si="190"/>
        <v/>
      </c>
      <c r="BJ1434" s="11" t="str">
        <f t="shared" si="190"/>
        <v/>
      </c>
      <c r="BK1434" s="11" t="str">
        <f t="shared" si="190"/>
        <v/>
      </c>
      <c r="BL1434" s="11" t="str">
        <f t="shared" si="190"/>
        <v/>
      </c>
      <c r="BM1434" s="11" t="str">
        <f t="shared" si="190"/>
        <v/>
      </c>
      <c r="BN1434" s="11" t="str">
        <f t="shared" si="194"/>
        <v/>
      </c>
      <c r="BO1434" s="11" t="str">
        <f t="shared" si="195"/>
        <v/>
      </c>
      <c r="BP1434" s="11" t="str">
        <f t="shared" si="196"/>
        <v/>
      </c>
      <c r="BR1434" s="11">
        <f t="shared" si="193"/>
        <v>1429</v>
      </c>
      <c r="BS1434" s="6" t="str">
        <f t="shared" si="193"/>
        <v>MA_10434733g0010</v>
      </c>
      <c r="BT1434" s="6" t="str">
        <f t="shared" si="193"/>
        <v>60S ribosomal L14-1</v>
      </c>
      <c r="BU1434" s="28">
        <f t="shared" si="191"/>
        <v>-1.3</v>
      </c>
      <c r="BV1434" s="28">
        <f t="shared" si="191"/>
        <v>1.1000000000000001</v>
      </c>
      <c r="BW1434" s="28">
        <f t="shared" si="191"/>
        <v>-1.2</v>
      </c>
      <c r="BX1434" s="28">
        <f t="shared" si="191"/>
        <v>1.4</v>
      </c>
      <c r="BY1434" s="28">
        <f t="shared" si="191"/>
        <v>1.1000000000000001</v>
      </c>
      <c r="BZ1434" s="28">
        <f t="shared" si="191"/>
        <v>-1.3</v>
      </c>
    </row>
    <row r="1435" spans="1:78">
      <c r="A1435" s="6">
        <v>1430</v>
      </c>
      <c r="B1435" s="6" t="s">
        <v>2571</v>
      </c>
      <c r="C1435" s="6" t="s">
        <v>2572</v>
      </c>
      <c r="D1435" s="6" t="str">
        <f t="shared" si="192"/>
        <v>Protein 1430 / MA_44083g0010 / THO complex subunit 4D isoform X1</v>
      </c>
      <c r="E1435" s="6">
        <v>7</v>
      </c>
      <c r="F1435" s="6">
        <v>7</v>
      </c>
      <c r="G1435" s="6">
        <v>13305710</v>
      </c>
      <c r="H1435" s="6">
        <v>18788685</v>
      </c>
      <c r="I1435" s="6">
        <v>15776063</v>
      </c>
      <c r="J1435" s="6">
        <v>14793084</v>
      </c>
      <c r="K1435" s="6">
        <v>15332034</v>
      </c>
      <c r="L1435" s="6">
        <v>15113919</v>
      </c>
      <c r="M1435" s="6">
        <v>12858624</v>
      </c>
      <c r="N1435" s="6">
        <v>15260712</v>
      </c>
      <c r="O1435" s="6">
        <v>12993726</v>
      </c>
      <c r="P1435" s="6">
        <v>13755276</v>
      </c>
      <c r="Q1435" s="6">
        <v>11298170</v>
      </c>
      <c r="R1435" s="6">
        <v>13979021</v>
      </c>
      <c r="S1435" s="6">
        <v>12500933</v>
      </c>
      <c r="T1435" s="6">
        <v>10100974</v>
      </c>
      <c r="U1435" s="6">
        <v>12690687</v>
      </c>
      <c r="V1435" s="6">
        <v>13640241</v>
      </c>
      <c r="W1435" s="6">
        <v>13784574</v>
      </c>
      <c r="X1435" s="6">
        <v>12959760</v>
      </c>
      <c r="Y1435" s="6">
        <v>12778201</v>
      </c>
      <c r="Z1435" s="8">
        <v>23.665542159626099</v>
      </c>
      <c r="AA1435" s="8">
        <v>24.163360761817501</v>
      </c>
      <c r="AB1435" s="8">
        <v>23.911233882297999</v>
      </c>
      <c r="AC1435" s="8">
        <v>23.818419515004901</v>
      </c>
      <c r="AD1435" s="8">
        <v>23.8700457667567</v>
      </c>
      <c r="AE1435" s="8">
        <v>23.849374460305199</v>
      </c>
      <c r="AF1435" s="8">
        <v>23.6162329324927</v>
      </c>
      <c r="AG1435" s="8">
        <v>23.8633189379768</v>
      </c>
      <c r="AH1435" s="8">
        <v>23.631311852574601</v>
      </c>
      <c r="AI1435" s="8">
        <v>23.713481751872699</v>
      </c>
      <c r="AJ1435" s="8">
        <v>23.429585777938001</v>
      </c>
      <c r="AK1435" s="8">
        <v>23.7367599914555</v>
      </c>
      <c r="AL1435" s="8">
        <v>23.575532437838199</v>
      </c>
      <c r="AM1435" s="8">
        <v>23.2679910777054</v>
      </c>
      <c r="AN1435" s="8">
        <v>23.597266834625</v>
      </c>
      <c r="AO1435" s="8">
        <v>23.7013657987813</v>
      </c>
      <c r="AP1435" s="8">
        <v>23.716551347041399</v>
      </c>
      <c r="AQ1435" s="8">
        <v>23.627535665611902</v>
      </c>
      <c r="AR1435" s="8">
        <v>23.6071814026037</v>
      </c>
      <c r="AS1435" s="9">
        <v>3.4510874817958503E-2</v>
      </c>
      <c r="AT1435" s="9">
        <v>1</v>
      </c>
      <c r="AU1435" s="9">
        <v>2.0583201855407501E-2</v>
      </c>
      <c r="AV1435" s="10">
        <v>-1.1062372836121701</v>
      </c>
      <c r="AW1435" s="10">
        <v>-1.2666783368314101</v>
      </c>
      <c r="AX1435" s="10">
        <v>-1.17751073081045</v>
      </c>
      <c r="AY1435" s="10">
        <v>-1.14503312769875</v>
      </c>
      <c r="AZ1435" s="10">
        <v>-1.0644287154791501</v>
      </c>
      <c r="BA1435" s="10">
        <v>1.07572551458584</v>
      </c>
      <c r="BB1435" s="9">
        <v>0.51010602724585397</v>
      </c>
      <c r="BC1435" s="9">
        <v>1.48564679027408E-2</v>
      </c>
      <c r="BD1435" s="9">
        <v>0.11418962086293601</v>
      </c>
      <c r="BE1435" s="9">
        <v>0.27039967480174398</v>
      </c>
      <c r="BF1435" s="9">
        <v>0.81781924557665098</v>
      </c>
      <c r="BG1435" s="9">
        <v>0.70391712560141095</v>
      </c>
      <c r="BH1435" s="11" t="str">
        <f t="shared" si="190"/>
        <v/>
      </c>
      <c r="BI1435" s="11" t="str">
        <f t="shared" si="190"/>
        <v/>
      </c>
      <c r="BJ1435" s="11" t="str">
        <f t="shared" si="190"/>
        <v/>
      </c>
      <c r="BK1435" s="11" t="str">
        <f t="shared" si="190"/>
        <v/>
      </c>
      <c r="BL1435" s="11" t="str">
        <f t="shared" si="190"/>
        <v/>
      </c>
      <c r="BM1435" s="11" t="str">
        <f t="shared" si="190"/>
        <v/>
      </c>
      <c r="BN1435" s="11" t="str">
        <f t="shared" si="194"/>
        <v/>
      </c>
      <c r="BO1435" s="11" t="str">
        <f t="shared" si="195"/>
        <v/>
      </c>
      <c r="BP1435" s="11" t="str">
        <f t="shared" si="196"/>
        <v/>
      </c>
      <c r="BR1435" s="11">
        <f t="shared" si="193"/>
        <v>1430</v>
      </c>
      <c r="BS1435" s="6" t="str">
        <f t="shared" si="193"/>
        <v>MA_44083g0010</v>
      </c>
      <c r="BT1435" s="6" t="str">
        <f t="shared" si="193"/>
        <v>THO complex subunit 4D isoform X1</v>
      </c>
      <c r="BU1435" s="28">
        <f t="shared" si="191"/>
        <v>-1.1000000000000001</v>
      </c>
      <c r="BV1435" s="28">
        <f t="shared" si="191"/>
        <v>-1.3</v>
      </c>
      <c r="BW1435" s="28">
        <f t="shared" si="191"/>
        <v>-1.2</v>
      </c>
      <c r="BX1435" s="28">
        <f t="shared" si="191"/>
        <v>-1.1000000000000001</v>
      </c>
      <c r="BY1435" s="28">
        <f t="shared" si="191"/>
        <v>-1.1000000000000001</v>
      </c>
      <c r="BZ1435" s="28">
        <f t="shared" si="191"/>
        <v>1.1000000000000001</v>
      </c>
    </row>
    <row r="1436" spans="1:78">
      <c r="A1436" s="6">
        <v>1431</v>
      </c>
      <c r="B1436" s="6" t="s">
        <v>2573</v>
      </c>
      <c r="C1436" s="6" t="s">
        <v>2574</v>
      </c>
      <c r="D1436" s="6" t="str">
        <f t="shared" si="192"/>
        <v>Protein 1431 / MA_10426882g0010 / tyrosine--tRNA ligase cytoplasmic-like</v>
      </c>
      <c r="E1436" s="6">
        <v>6</v>
      </c>
      <c r="F1436" s="6">
        <v>6</v>
      </c>
      <c r="G1436" s="6">
        <v>22634045</v>
      </c>
      <c r="H1436" s="6">
        <v>9600192</v>
      </c>
      <c r="I1436" s="6">
        <v>20659261</v>
      </c>
      <c r="J1436" s="6">
        <v>10224909</v>
      </c>
      <c r="K1436" s="6">
        <v>20328378</v>
      </c>
      <c r="L1436" s="6">
        <v>24667106</v>
      </c>
      <c r="M1436" s="6">
        <v>21403849</v>
      </c>
      <c r="N1436" s="6">
        <v>25225950</v>
      </c>
      <c r="O1436" s="6">
        <v>26888809</v>
      </c>
      <c r="P1436" s="6">
        <v>7736871</v>
      </c>
      <c r="Q1436" s="6">
        <v>21812318</v>
      </c>
      <c r="R1436" s="6">
        <v>6897613</v>
      </c>
      <c r="S1436" s="6">
        <v>9694413</v>
      </c>
      <c r="T1436" s="6">
        <v>11855999</v>
      </c>
      <c r="U1436" s="6">
        <v>24918811</v>
      </c>
      <c r="V1436" s="6">
        <v>25136097</v>
      </c>
      <c r="W1436" s="6">
        <v>23931687</v>
      </c>
      <c r="X1436" s="6">
        <v>24599672</v>
      </c>
      <c r="Y1436" s="6">
        <v>23934752</v>
      </c>
      <c r="Z1436" s="8">
        <v>24.431991100338699</v>
      </c>
      <c r="AA1436" s="8">
        <v>23.194631828770301</v>
      </c>
      <c r="AB1436" s="8">
        <v>24.300285312862499</v>
      </c>
      <c r="AC1436" s="8">
        <v>23.285584667688301</v>
      </c>
      <c r="AD1436" s="8">
        <v>24.276991771439899</v>
      </c>
      <c r="AE1436" s="8">
        <v>24.556085129571599</v>
      </c>
      <c r="AF1436" s="8">
        <v>24.351366920365901</v>
      </c>
      <c r="AG1436" s="8">
        <v>24.588405265930898</v>
      </c>
      <c r="AH1436" s="8">
        <v>24.680502518795802</v>
      </c>
      <c r="AI1436" s="8">
        <v>22.883318788731199</v>
      </c>
      <c r="AJ1436" s="8">
        <v>24.378639757867699</v>
      </c>
      <c r="AK1436" s="8">
        <v>22.717665756017499</v>
      </c>
      <c r="AL1436" s="8">
        <v>23.208722114626099</v>
      </c>
      <c r="AM1436" s="8">
        <v>23.499113895283099</v>
      </c>
      <c r="AN1436" s="8">
        <v>24.570731896083601</v>
      </c>
      <c r="AO1436" s="8">
        <v>24.583257317315802</v>
      </c>
      <c r="AP1436" s="8">
        <v>24.512418763584801</v>
      </c>
      <c r="AQ1436" s="8">
        <v>24.552135743713901</v>
      </c>
      <c r="AR1436" s="8">
        <v>24.512603521857901</v>
      </c>
      <c r="AS1436" s="9">
        <v>6.3035440579572799E-3</v>
      </c>
      <c r="AT1436" s="9">
        <v>1</v>
      </c>
      <c r="AU1436" s="9">
        <v>2.6977286985809899E-3</v>
      </c>
      <c r="AV1436" s="10">
        <v>1.5650329398624201</v>
      </c>
      <c r="AW1436" s="10">
        <v>-1.47468300995046</v>
      </c>
      <c r="AX1436" s="10">
        <v>1.5673555763182601</v>
      </c>
      <c r="AY1436" s="10">
        <v>-2.30792748642794</v>
      </c>
      <c r="AZ1436" s="10">
        <v>1.00148408151463</v>
      </c>
      <c r="BA1436" s="10">
        <v>2.3113526389476502</v>
      </c>
      <c r="BB1436" s="9">
        <v>0.20646192415040801</v>
      </c>
      <c r="BC1436" s="9">
        <v>0.26656404518780902</v>
      </c>
      <c r="BD1436" s="9">
        <v>0.16647852010820099</v>
      </c>
      <c r="BE1436" s="9">
        <v>7.3439046608173601E-3</v>
      </c>
      <c r="BF1436" s="9">
        <v>0.99999987821691805</v>
      </c>
      <c r="BG1436" s="9">
        <v>4.5602577157868298E-3</v>
      </c>
      <c r="BH1436" s="11" t="str">
        <f t="shared" si="190"/>
        <v/>
      </c>
      <c r="BI1436" s="11" t="str">
        <f t="shared" si="190"/>
        <v/>
      </c>
      <c r="BJ1436" s="11" t="str">
        <f t="shared" si="190"/>
        <v/>
      </c>
      <c r="BK1436" s="11" t="str">
        <f t="shared" si="190"/>
        <v/>
      </c>
      <c r="BL1436" s="11" t="str">
        <f t="shared" si="190"/>
        <v/>
      </c>
      <c r="BM1436" s="11" t="str">
        <f t="shared" si="190"/>
        <v/>
      </c>
      <c r="BN1436" s="11" t="str">
        <f t="shared" si="194"/>
        <v/>
      </c>
      <c r="BO1436" s="11" t="str">
        <f t="shared" si="195"/>
        <v/>
      </c>
      <c r="BP1436" s="11" t="str">
        <f t="shared" si="196"/>
        <v/>
      </c>
      <c r="BR1436" s="11">
        <f t="shared" si="193"/>
        <v>1431</v>
      </c>
      <c r="BS1436" s="6" t="str">
        <f t="shared" si="193"/>
        <v>MA_10426882g0010</v>
      </c>
      <c r="BT1436" s="6" t="str">
        <f t="shared" si="193"/>
        <v>tyrosine--tRNA ligase cytoplasmic-like</v>
      </c>
      <c r="BU1436" s="28">
        <f t="shared" si="191"/>
        <v>1.6</v>
      </c>
      <c r="BV1436" s="28">
        <f t="shared" si="191"/>
        <v>-1.5</v>
      </c>
      <c r="BW1436" s="28">
        <f t="shared" si="191"/>
        <v>1.6</v>
      </c>
      <c r="BX1436" s="28">
        <f t="shared" si="191"/>
        <v>-2.2999999999999998</v>
      </c>
      <c r="BY1436" s="28">
        <f t="shared" si="191"/>
        <v>1</v>
      </c>
      <c r="BZ1436" s="28">
        <f t="shared" si="191"/>
        <v>2.2999999999999998</v>
      </c>
    </row>
    <row r="1437" spans="1:78">
      <c r="A1437" s="6">
        <v>1432</v>
      </c>
      <c r="B1437" s="6" t="s">
        <v>2575</v>
      </c>
      <c r="C1437" s="6" t="s">
        <v>2576</v>
      </c>
      <c r="D1437" s="6" t="str">
        <f t="shared" si="192"/>
        <v>Protein 1432 / MA_10429187g0010 / Phosphoglycerate mutase family</v>
      </c>
      <c r="E1437" s="6">
        <v>5</v>
      </c>
      <c r="F1437" s="6">
        <v>5</v>
      </c>
      <c r="G1437" s="6">
        <v>8976613</v>
      </c>
      <c r="H1437" s="6">
        <v>11378744</v>
      </c>
      <c r="I1437" s="6">
        <v>10502833</v>
      </c>
      <c r="J1437" s="6">
        <v>10848259</v>
      </c>
      <c r="K1437" s="6">
        <v>9510515</v>
      </c>
      <c r="L1437" s="6">
        <v>17123402</v>
      </c>
      <c r="M1437" s="6">
        <v>13262930</v>
      </c>
      <c r="N1437" s="6">
        <v>16579128</v>
      </c>
      <c r="O1437" s="6">
        <v>18699204</v>
      </c>
      <c r="P1437" s="6">
        <v>11234499</v>
      </c>
      <c r="Q1437" s="6">
        <v>11984456</v>
      </c>
      <c r="R1437" s="6">
        <v>12386934</v>
      </c>
      <c r="S1437" s="6">
        <v>12244120</v>
      </c>
      <c r="T1437" s="6">
        <v>6720611</v>
      </c>
      <c r="U1437" s="6">
        <v>16573350</v>
      </c>
      <c r="V1437" s="6">
        <v>14467989</v>
      </c>
      <c r="W1437" s="6">
        <v>15684176</v>
      </c>
      <c r="X1437" s="6">
        <v>17943009</v>
      </c>
      <c r="Y1437" s="6">
        <v>17752107</v>
      </c>
      <c r="Z1437" s="8">
        <v>23.097739768205699</v>
      </c>
      <c r="AA1437" s="8">
        <v>23.439837984160601</v>
      </c>
      <c r="AB1437" s="8">
        <v>23.324275192462299</v>
      </c>
      <c r="AC1437" s="8">
        <v>23.370960192263301</v>
      </c>
      <c r="AD1437" s="8">
        <v>23.181092035313199</v>
      </c>
      <c r="AE1437" s="8">
        <v>24.029466022547702</v>
      </c>
      <c r="AF1437" s="8">
        <v>23.660896190002699</v>
      </c>
      <c r="AG1437" s="8">
        <v>23.982864792688201</v>
      </c>
      <c r="AH1437" s="8">
        <v>24.156473522041299</v>
      </c>
      <c r="AI1437" s="8">
        <v>23.421432453497399</v>
      </c>
      <c r="AJ1437" s="8">
        <v>23.5146610876821</v>
      </c>
      <c r="AK1437" s="8">
        <v>23.562315801619398</v>
      </c>
      <c r="AL1437" s="8">
        <v>23.545585753568101</v>
      </c>
      <c r="AM1437" s="8">
        <v>22.6801609699768</v>
      </c>
      <c r="AN1437" s="8">
        <v>23.982361910699701</v>
      </c>
      <c r="AO1437" s="8">
        <v>23.786361070438399</v>
      </c>
      <c r="AP1437" s="8">
        <v>23.9028064004737</v>
      </c>
      <c r="AQ1437" s="8">
        <v>24.096918511289498</v>
      </c>
      <c r="AR1437" s="8">
        <v>24.0814869326626</v>
      </c>
      <c r="AS1437" s="9">
        <v>1.0323631503799001E-3</v>
      </c>
      <c r="AT1437" s="9">
        <v>0.74244644091456902</v>
      </c>
      <c r="AU1437" s="9">
        <v>2.9438796229760901E-4</v>
      </c>
      <c r="AV1437" s="10">
        <v>1.5962029521621</v>
      </c>
      <c r="AW1437" s="10">
        <v>1.0439482366516799</v>
      </c>
      <c r="AX1437" s="10">
        <v>1.6101620937582199</v>
      </c>
      <c r="AY1437" s="10">
        <v>-1.5290058415939201</v>
      </c>
      <c r="AZ1437" s="10">
        <v>1.00874521725274</v>
      </c>
      <c r="BA1437" s="10">
        <v>1.5423773298593699</v>
      </c>
      <c r="BB1437" s="9">
        <v>3.53649042873327E-3</v>
      </c>
      <c r="BC1437" s="9">
        <v>0.97525474907758503</v>
      </c>
      <c r="BD1437" s="9">
        <v>1.81766985215681E-3</v>
      </c>
      <c r="BE1437" s="9">
        <v>7.6181377013451197E-3</v>
      </c>
      <c r="BF1437" s="9">
        <v>0.99981486207074299</v>
      </c>
      <c r="BG1437" s="9">
        <v>4.0790153299481401E-3</v>
      </c>
      <c r="BH1437" s="11" t="str">
        <f t="shared" si="190"/>
        <v/>
      </c>
      <c r="BI1437" s="11" t="str">
        <f t="shared" si="190"/>
        <v/>
      </c>
      <c r="BJ1437" s="11" t="str">
        <f t="shared" si="190"/>
        <v/>
      </c>
      <c r="BK1437" s="11" t="str">
        <f t="shared" si="190"/>
        <v/>
      </c>
      <c r="BL1437" s="11" t="str">
        <f t="shared" si="190"/>
        <v/>
      </c>
      <c r="BM1437" s="11" t="str">
        <f t="shared" si="190"/>
        <v/>
      </c>
      <c r="BN1437" s="11" t="str">
        <f t="shared" si="194"/>
        <v/>
      </c>
      <c r="BO1437" s="11" t="str">
        <f t="shared" si="195"/>
        <v/>
      </c>
      <c r="BP1437" s="11" t="str">
        <f t="shared" si="196"/>
        <v/>
      </c>
      <c r="BR1437" s="11">
        <f t="shared" si="193"/>
        <v>1432</v>
      </c>
      <c r="BS1437" s="6" t="str">
        <f t="shared" si="193"/>
        <v>MA_10429187g0010</v>
      </c>
      <c r="BT1437" s="6" t="str">
        <f t="shared" si="193"/>
        <v>Phosphoglycerate mutase family</v>
      </c>
      <c r="BU1437" s="28">
        <f t="shared" si="191"/>
        <v>1.6</v>
      </c>
      <c r="BV1437" s="28">
        <f t="shared" si="191"/>
        <v>1</v>
      </c>
      <c r="BW1437" s="28">
        <f t="shared" si="191"/>
        <v>1.6</v>
      </c>
      <c r="BX1437" s="28">
        <f t="shared" si="191"/>
        <v>-1.5</v>
      </c>
      <c r="BY1437" s="28">
        <f t="shared" si="191"/>
        <v>1</v>
      </c>
      <c r="BZ1437" s="28">
        <f t="shared" si="191"/>
        <v>1.5</v>
      </c>
    </row>
    <row r="1438" spans="1:78">
      <c r="A1438" s="6">
        <v>1433</v>
      </c>
      <c r="B1438" s="6" t="s">
        <v>2577</v>
      </c>
      <c r="C1438" s="6" t="s">
        <v>2578</v>
      </c>
      <c r="D1438" s="6" t="str">
        <f t="shared" si="192"/>
        <v>Protein 1433 / MA_18060g0010 / pathogenesis-related 5-like</v>
      </c>
      <c r="E1438" s="6">
        <v>3</v>
      </c>
      <c r="F1438" s="6">
        <v>3</v>
      </c>
      <c r="G1438" s="6">
        <v>37556876</v>
      </c>
      <c r="H1438" s="6">
        <v>40457258</v>
      </c>
      <c r="I1438" s="6">
        <v>36992553</v>
      </c>
      <c r="J1438" s="6">
        <v>40692770</v>
      </c>
      <c r="K1438" s="6">
        <v>34098619</v>
      </c>
      <c r="L1438" s="6">
        <v>52595325</v>
      </c>
      <c r="M1438" s="6">
        <v>42146479</v>
      </c>
      <c r="N1438" s="6">
        <v>49084299</v>
      </c>
      <c r="O1438" s="6">
        <v>50915890</v>
      </c>
      <c r="P1438" s="6">
        <v>57338277</v>
      </c>
      <c r="Q1438" s="6">
        <v>43367634</v>
      </c>
      <c r="R1438" s="6">
        <v>62462995</v>
      </c>
      <c r="S1438" s="6">
        <v>55684761</v>
      </c>
      <c r="T1438" s="6">
        <v>53651844</v>
      </c>
      <c r="U1438" s="6">
        <v>46964640</v>
      </c>
      <c r="V1438" s="6">
        <v>54202078</v>
      </c>
      <c r="W1438" s="6">
        <v>51464113</v>
      </c>
      <c r="X1438" s="6">
        <v>51944729</v>
      </c>
      <c r="Y1438" s="6">
        <v>53947098</v>
      </c>
      <c r="Z1438" s="8">
        <v>25.1625737280885</v>
      </c>
      <c r="AA1438" s="8">
        <v>25.269895208431699</v>
      </c>
      <c r="AB1438" s="8">
        <v>25.140731534106799</v>
      </c>
      <c r="AC1438" s="8">
        <v>25.278269153746901</v>
      </c>
      <c r="AD1438" s="8">
        <v>25.0232099752441</v>
      </c>
      <c r="AE1438" s="8">
        <v>25.648431233709001</v>
      </c>
      <c r="AF1438" s="8">
        <v>25.328908774823301</v>
      </c>
      <c r="AG1438" s="8">
        <v>25.548758275770801</v>
      </c>
      <c r="AH1438" s="8">
        <v>25.6016126318418</v>
      </c>
      <c r="AI1438" s="8">
        <v>25.7729952168384</v>
      </c>
      <c r="AJ1438" s="8">
        <v>25.370115400712599</v>
      </c>
      <c r="AK1438" s="8">
        <v>25.896498410131901</v>
      </c>
      <c r="AL1438" s="8">
        <v>25.730779229878198</v>
      </c>
      <c r="AM1438" s="8">
        <v>25.6771244211008</v>
      </c>
      <c r="AN1438" s="8">
        <v>25.485071614701599</v>
      </c>
      <c r="AO1438" s="8">
        <v>25.691844826913002</v>
      </c>
      <c r="AP1438" s="8">
        <v>25.6170634257446</v>
      </c>
      <c r="AQ1438" s="8">
        <v>25.6304740258267</v>
      </c>
      <c r="AR1438" s="8">
        <v>25.685042018482498</v>
      </c>
      <c r="AS1438" s="9">
        <v>5.5147769514870995E-4</v>
      </c>
      <c r="AT1438" s="9">
        <v>0.36679397732962099</v>
      </c>
      <c r="AU1438" s="9">
        <v>1.39042447812593E-4</v>
      </c>
      <c r="AV1438" s="10">
        <v>1.2807525898484899</v>
      </c>
      <c r="AW1438" s="10">
        <v>1.42856493575677</v>
      </c>
      <c r="AX1438" s="10">
        <v>1.3631678943741601</v>
      </c>
      <c r="AY1438" s="10">
        <v>1.1154105383661701</v>
      </c>
      <c r="AZ1438" s="10">
        <v>1.0643491218982599</v>
      </c>
      <c r="BA1438" s="10">
        <v>-1.0479743116401901</v>
      </c>
      <c r="BB1438" s="9">
        <v>7.5186159340012697E-3</v>
      </c>
      <c r="BC1438" s="9">
        <v>1.54188461797045E-4</v>
      </c>
      <c r="BD1438" s="9">
        <v>6.4462774731222105E-4</v>
      </c>
      <c r="BE1438" s="9">
        <v>0.35614481838641299</v>
      </c>
      <c r="BF1438" s="9">
        <v>0.76682416971991896</v>
      </c>
      <c r="BG1438" s="9">
        <v>0.86450864622552703</v>
      </c>
      <c r="BH1438" s="11" t="str">
        <f t="shared" si="190"/>
        <v/>
      </c>
      <c r="BI1438" s="11" t="str">
        <f t="shared" si="190"/>
        <v/>
      </c>
      <c r="BJ1438" s="11" t="str">
        <f t="shared" si="190"/>
        <v/>
      </c>
      <c r="BK1438" s="11" t="str">
        <f t="shared" si="190"/>
        <v/>
      </c>
      <c r="BL1438" s="11" t="str">
        <f t="shared" si="190"/>
        <v/>
      </c>
      <c r="BM1438" s="11" t="str">
        <f t="shared" si="190"/>
        <v/>
      </c>
      <c r="BN1438" s="11" t="str">
        <f t="shared" si="194"/>
        <v/>
      </c>
      <c r="BO1438" s="11" t="str">
        <f t="shared" si="195"/>
        <v/>
      </c>
      <c r="BP1438" s="11" t="str">
        <f t="shared" si="196"/>
        <v/>
      </c>
      <c r="BR1438" s="11">
        <f t="shared" si="193"/>
        <v>1433</v>
      </c>
      <c r="BS1438" s="6" t="str">
        <f t="shared" si="193"/>
        <v>MA_18060g0010</v>
      </c>
      <c r="BT1438" s="6" t="str">
        <f t="shared" si="193"/>
        <v>pathogenesis-related 5-like</v>
      </c>
      <c r="BU1438" s="28">
        <f t="shared" si="191"/>
        <v>1.3</v>
      </c>
      <c r="BV1438" s="28">
        <f t="shared" si="191"/>
        <v>1.4</v>
      </c>
      <c r="BW1438" s="28">
        <f t="shared" si="191"/>
        <v>1.4</v>
      </c>
      <c r="BX1438" s="28">
        <f t="shared" si="191"/>
        <v>1.1000000000000001</v>
      </c>
      <c r="BY1438" s="28">
        <f t="shared" si="191"/>
        <v>1.1000000000000001</v>
      </c>
      <c r="BZ1438" s="28">
        <f t="shared" si="191"/>
        <v>-1</v>
      </c>
    </row>
    <row r="1439" spans="1:78">
      <c r="A1439" s="6">
        <v>1434</v>
      </c>
      <c r="B1439" s="6" t="s">
        <v>2579</v>
      </c>
      <c r="C1439" s="6" t="s">
        <v>2174</v>
      </c>
      <c r="D1439" s="6" t="str">
        <f t="shared" si="192"/>
        <v>Protein 1434 / MA_172084g0010 / nitrilase cyanide hydratase and apolipo N-acyltransferase family</v>
      </c>
      <c r="E1439" s="6">
        <v>3</v>
      </c>
      <c r="F1439" s="6">
        <v>3</v>
      </c>
      <c r="G1439" s="6">
        <v>9655105</v>
      </c>
      <c r="H1439" s="6">
        <v>8404138</v>
      </c>
      <c r="I1439" s="6">
        <v>9998151</v>
      </c>
      <c r="J1439" s="6">
        <v>6512066</v>
      </c>
      <c r="K1439" s="6">
        <v>9291326</v>
      </c>
      <c r="L1439" s="6">
        <v>9682658</v>
      </c>
      <c r="M1439" s="6">
        <v>8707665</v>
      </c>
      <c r="N1439" s="6">
        <v>10622584</v>
      </c>
      <c r="O1439" s="6">
        <v>10026475</v>
      </c>
      <c r="P1439" s="6">
        <v>8071260</v>
      </c>
      <c r="Q1439" s="6">
        <v>10279747</v>
      </c>
      <c r="R1439" s="6">
        <v>7240003</v>
      </c>
      <c r="S1439" s="6">
        <v>8375306</v>
      </c>
      <c r="T1439" s="6">
        <v>8631511</v>
      </c>
      <c r="U1439" s="6">
        <v>10231371</v>
      </c>
      <c r="V1439" s="6">
        <v>11131019</v>
      </c>
      <c r="W1439" s="6">
        <v>11428201</v>
      </c>
      <c r="X1439" s="6">
        <v>10602963</v>
      </c>
      <c r="Y1439" s="6">
        <v>12638382</v>
      </c>
      <c r="Z1439" s="8">
        <v>23.202860518003501</v>
      </c>
      <c r="AA1439" s="8">
        <v>23.002668421278099</v>
      </c>
      <c r="AB1439" s="8">
        <v>23.253229885233999</v>
      </c>
      <c r="AC1439" s="8">
        <v>22.634683890763402</v>
      </c>
      <c r="AD1439" s="8">
        <v>23.147453073048499</v>
      </c>
      <c r="AE1439" s="8">
        <v>23.206971707427201</v>
      </c>
      <c r="AF1439" s="8">
        <v>23.0538544747677</v>
      </c>
      <c r="AG1439" s="8">
        <v>23.340631416279201</v>
      </c>
      <c r="AH1439" s="8">
        <v>23.257311152128999</v>
      </c>
      <c r="AI1439" s="8">
        <v>22.944362478744999</v>
      </c>
      <c r="AJ1439" s="8">
        <v>23.293301422290298</v>
      </c>
      <c r="AK1439" s="8">
        <v>22.787558864434299</v>
      </c>
      <c r="AL1439" s="8">
        <v>22.9977104710199</v>
      </c>
      <c r="AM1439" s="8">
        <v>23.041181703629</v>
      </c>
      <c r="AN1439" s="8">
        <v>23.286496142860202</v>
      </c>
      <c r="AO1439" s="8">
        <v>23.408082335863</v>
      </c>
      <c r="AP1439" s="8">
        <v>23.4460949800431</v>
      </c>
      <c r="AQ1439" s="8">
        <v>23.337964146742198</v>
      </c>
      <c r="AR1439" s="8">
        <v>23.591308441809598</v>
      </c>
      <c r="AS1439" s="9">
        <v>2.1216880735144598E-2</v>
      </c>
      <c r="AT1439" s="9">
        <v>1</v>
      </c>
      <c r="AU1439" s="9">
        <v>1.1456874906328801E-2</v>
      </c>
      <c r="AV1439" s="10">
        <v>1.1223425205109701</v>
      </c>
      <c r="AW1439" s="10">
        <v>-1.0248097947800501</v>
      </c>
      <c r="AX1439" s="10">
        <v>1.2886049589313999</v>
      </c>
      <c r="AY1439" s="10">
        <v>-1.15018760811777</v>
      </c>
      <c r="AZ1439" s="10">
        <v>1.14813876814071</v>
      </c>
      <c r="BA1439" s="10">
        <v>1.32057498351504</v>
      </c>
      <c r="BB1439" s="9">
        <v>0.52726067739583804</v>
      </c>
      <c r="BC1439" s="9">
        <v>0.98906281233105697</v>
      </c>
      <c r="BD1439" s="9">
        <v>2.59367879608309E-2</v>
      </c>
      <c r="BE1439" s="9">
        <v>0.36813456269670503</v>
      </c>
      <c r="BF1439" s="9">
        <v>0.37874431928708402</v>
      </c>
      <c r="BG1439" s="9">
        <v>1.4123153387581E-2</v>
      </c>
      <c r="BH1439" s="11" t="str">
        <f t="shared" si="190"/>
        <v/>
      </c>
      <c r="BI1439" s="11" t="str">
        <f t="shared" si="190"/>
        <v/>
      </c>
      <c r="BJ1439" s="11" t="str">
        <f t="shared" si="190"/>
        <v/>
      </c>
      <c r="BK1439" s="11" t="str">
        <f t="shared" si="190"/>
        <v/>
      </c>
      <c r="BL1439" s="11" t="str">
        <f t="shared" si="190"/>
        <v/>
      </c>
      <c r="BM1439" s="11" t="str">
        <f t="shared" si="190"/>
        <v/>
      </c>
      <c r="BN1439" s="11" t="str">
        <f t="shared" si="194"/>
        <v/>
      </c>
      <c r="BO1439" s="11" t="str">
        <f t="shared" si="195"/>
        <v/>
      </c>
      <c r="BP1439" s="11" t="str">
        <f t="shared" si="196"/>
        <v/>
      </c>
      <c r="BR1439" s="11">
        <f t="shared" si="193"/>
        <v>1434</v>
      </c>
      <c r="BS1439" s="6" t="str">
        <f t="shared" si="193"/>
        <v>MA_172084g0010</v>
      </c>
      <c r="BT1439" s="6" t="str">
        <f t="shared" si="193"/>
        <v>nitrilase cyanide hydratase and apolipo N-acyltransferase family</v>
      </c>
      <c r="BU1439" s="28">
        <f t="shared" si="191"/>
        <v>1.1000000000000001</v>
      </c>
      <c r="BV1439" s="28">
        <f t="shared" si="191"/>
        <v>-1</v>
      </c>
      <c r="BW1439" s="28">
        <f t="shared" si="191"/>
        <v>1.3</v>
      </c>
      <c r="BX1439" s="28">
        <f t="shared" si="191"/>
        <v>-1.2</v>
      </c>
      <c r="BY1439" s="28">
        <f t="shared" si="191"/>
        <v>1.1000000000000001</v>
      </c>
      <c r="BZ1439" s="28">
        <f t="shared" si="191"/>
        <v>1.3</v>
      </c>
    </row>
    <row r="1440" spans="1:78">
      <c r="A1440" s="6">
        <v>1435</v>
      </c>
      <c r="B1440" s="6" t="s">
        <v>2580</v>
      </c>
      <c r="C1440" s="6" t="s">
        <v>1008</v>
      </c>
      <c r="D1440" s="6" t="str">
        <f t="shared" si="192"/>
        <v>Protein 1435 / MA_10437021g0010 / probable lactoylglutathione chloroplastic</v>
      </c>
      <c r="E1440" s="6">
        <v>5</v>
      </c>
      <c r="F1440" s="6">
        <v>2</v>
      </c>
      <c r="G1440" s="6">
        <v>1563858</v>
      </c>
      <c r="H1440" s="6">
        <v>976880</v>
      </c>
      <c r="I1440" s="6">
        <v>1321697</v>
      </c>
      <c r="J1440" s="6">
        <v>2964654</v>
      </c>
      <c r="K1440" s="6">
        <v>1317456</v>
      </c>
      <c r="L1440" s="6">
        <v>2346544</v>
      </c>
      <c r="M1440" s="6">
        <v>5686388</v>
      </c>
      <c r="N1440" s="6">
        <v>2122277</v>
      </c>
      <c r="O1440" s="6">
        <v>2069219</v>
      </c>
      <c r="P1440" s="6">
        <v>1795475</v>
      </c>
      <c r="Q1440" s="6">
        <v>1008552</v>
      </c>
      <c r="R1440" s="6">
        <v>1852544</v>
      </c>
      <c r="S1440" s="6">
        <v>1546135</v>
      </c>
      <c r="T1440" s="6">
        <v>5063880</v>
      </c>
      <c r="U1440" s="6">
        <v>3470967</v>
      </c>
      <c r="V1440" s="6">
        <v>2177926</v>
      </c>
      <c r="W1440" s="6">
        <v>3186619</v>
      </c>
      <c r="X1440" s="6">
        <v>2842168</v>
      </c>
      <c r="Y1440" s="6">
        <v>2611204</v>
      </c>
      <c r="Z1440" s="8">
        <v>20.5766780896444</v>
      </c>
      <c r="AA1440" s="8">
        <v>19.897821826765899</v>
      </c>
      <c r="AB1440" s="8">
        <v>20.333960045186</v>
      </c>
      <c r="AC1440" s="8">
        <v>21.4994323093023</v>
      </c>
      <c r="AD1440" s="8">
        <v>20.3293233492954</v>
      </c>
      <c r="AE1440" s="8">
        <v>21.162106081890101</v>
      </c>
      <c r="AF1440" s="8">
        <v>22.4390811112834</v>
      </c>
      <c r="AG1440" s="8">
        <v>21.017181538699202</v>
      </c>
      <c r="AH1440" s="8">
        <v>20.9806549131658</v>
      </c>
      <c r="AI1440" s="8">
        <v>20.775934134536602</v>
      </c>
      <c r="AJ1440" s="8">
        <v>19.943854039202801</v>
      </c>
      <c r="AK1440" s="8">
        <v>20.821076377889302</v>
      </c>
      <c r="AL1440" s="8">
        <v>20.560234862278701</v>
      </c>
      <c r="AM1440" s="8">
        <v>22.271811786599098</v>
      </c>
      <c r="AN1440" s="8">
        <v>21.7269062182238</v>
      </c>
      <c r="AO1440" s="8">
        <v>21.054523505359398</v>
      </c>
      <c r="AP1440" s="8">
        <v>21.6035951065858</v>
      </c>
      <c r="AQ1440" s="8">
        <v>21.438560403849799</v>
      </c>
      <c r="AR1440" s="8">
        <v>21.316283741755299</v>
      </c>
      <c r="AS1440" s="9">
        <v>0.162281710900821</v>
      </c>
      <c r="AT1440" s="9">
        <v>1</v>
      </c>
      <c r="AU1440" s="9">
        <v>0.12601496465478099</v>
      </c>
      <c r="AV1440" s="10">
        <v>1.8305951801462901</v>
      </c>
      <c r="AW1440" s="10">
        <v>1.27203566056559</v>
      </c>
      <c r="AX1440" s="10">
        <v>1.8667525103289799</v>
      </c>
      <c r="AY1440" s="10">
        <v>-1.43910680879209</v>
      </c>
      <c r="AZ1440" s="10">
        <v>1.01975167998629</v>
      </c>
      <c r="BA1440" s="10">
        <v>1.4675315859454401</v>
      </c>
      <c r="BB1440" s="9">
        <v>0.21661897975307101</v>
      </c>
      <c r="BC1440" s="9">
        <v>0.82401134936107601</v>
      </c>
      <c r="BD1440" s="9">
        <v>0.15827590387335799</v>
      </c>
      <c r="BE1440" s="9">
        <v>0.61860021710145596</v>
      </c>
      <c r="BF1440" s="9">
        <v>0.99989156706072102</v>
      </c>
      <c r="BG1440" s="9">
        <v>0.53323854984147201</v>
      </c>
      <c r="BH1440" s="11" t="str">
        <f t="shared" si="190"/>
        <v/>
      </c>
      <c r="BI1440" s="11" t="str">
        <f t="shared" si="190"/>
        <v/>
      </c>
      <c r="BJ1440" s="11" t="str">
        <f t="shared" si="190"/>
        <v/>
      </c>
      <c r="BK1440" s="11" t="str">
        <f t="shared" si="190"/>
        <v/>
      </c>
      <c r="BL1440" s="11" t="str">
        <f t="shared" si="190"/>
        <v/>
      </c>
      <c r="BM1440" s="11" t="str">
        <f t="shared" si="190"/>
        <v/>
      </c>
      <c r="BN1440" s="11" t="str">
        <f t="shared" si="194"/>
        <v/>
      </c>
      <c r="BO1440" s="11" t="str">
        <f t="shared" si="195"/>
        <v/>
      </c>
      <c r="BP1440" s="11" t="str">
        <f t="shared" si="196"/>
        <v/>
      </c>
      <c r="BR1440" s="11">
        <f t="shared" si="193"/>
        <v>1435</v>
      </c>
      <c r="BS1440" s="6" t="str">
        <f t="shared" si="193"/>
        <v>MA_10437021g0010</v>
      </c>
      <c r="BT1440" s="6" t="str">
        <f t="shared" si="193"/>
        <v>probable lactoylglutathione chloroplastic</v>
      </c>
      <c r="BU1440" s="28">
        <f t="shared" si="191"/>
        <v>1.8</v>
      </c>
      <c r="BV1440" s="28">
        <f t="shared" si="191"/>
        <v>1.3</v>
      </c>
      <c r="BW1440" s="28">
        <f t="shared" si="191"/>
        <v>1.9</v>
      </c>
      <c r="BX1440" s="28">
        <f t="shared" si="191"/>
        <v>-1.4</v>
      </c>
      <c r="BY1440" s="28">
        <f t="shared" si="191"/>
        <v>1</v>
      </c>
      <c r="BZ1440" s="28">
        <f t="shared" si="191"/>
        <v>1.5</v>
      </c>
    </row>
    <row r="1441" spans="1:78">
      <c r="A1441" s="6">
        <v>1436</v>
      </c>
      <c r="B1441" s="6" t="s">
        <v>2581</v>
      </c>
      <c r="C1441" s="6" t="s">
        <v>2582</v>
      </c>
      <c r="D1441" s="6" t="str">
        <f t="shared" si="192"/>
        <v>Protein 1436 / MA_263616g0010 / manganese superoxide dismutase</v>
      </c>
      <c r="E1441" s="6">
        <v>5</v>
      </c>
      <c r="F1441" s="6">
        <v>5</v>
      </c>
      <c r="G1441" s="6">
        <v>65102963</v>
      </c>
      <c r="H1441" s="6">
        <v>100754253</v>
      </c>
      <c r="I1441" s="6">
        <v>86568505</v>
      </c>
      <c r="J1441" s="6">
        <v>71499056</v>
      </c>
      <c r="K1441" s="6">
        <v>82028769</v>
      </c>
      <c r="L1441" s="6">
        <v>121977616</v>
      </c>
      <c r="M1441" s="6">
        <v>135864279</v>
      </c>
      <c r="N1441" s="6">
        <v>118437522</v>
      </c>
      <c r="O1441" s="6">
        <v>123735325</v>
      </c>
      <c r="P1441" s="6">
        <v>173350671</v>
      </c>
      <c r="Q1441" s="6">
        <v>81519992</v>
      </c>
      <c r="R1441" s="6">
        <v>110645838</v>
      </c>
      <c r="S1441" s="6">
        <v>72336438</v>
      </c>
      <c r="T1441" s="6">
        <v>104460202</v>
      </c>
      <c r="U1441" s="6">
        <v>131020159</v>
      </c>
      <c r="V1441" s="6">
        <v>131175957</v>
      </c>
      <c r="W1441" s="6">
        <v>139683928</v>
      </c>
      <c r="X1441" s="6">
        <v>99276506</v>
      </c>
      <c r="Y1441" s="6">
        <v>132342512</v>
      </c>
      <c r="Z1441" s="8">
        <v>25.956219869785699</v>
      </c>
      <c r="AA1441" s="8">
        <v>26.586265497628901</v>
      </c>
      <c r="AB1441" s="8">
        <v>26.367338909200601</v>
      </c>
      <c r="AC1441" s="8">
        <v>26.091420858366799</v>
      </c>
      <c r="AD1441" s="8">
        <v>26.289626642411999</v>
      </c>
      <c r="AE1441" s="8">
        <v>26.862041183537301</v>
      </c>
      <c r="AF1441" s="8">
        <v>27.017590956310901</v>
      </c>
      <c r="AG1441" s="8">
        <v>26.819550970366102</v>
      </c>
      <c r="AH1441" s="8">
        <v>26.882682190916199</v>
      </c>
      <c r="AI1441" s="8">
        <v>27.369118179986302</v>
      </c>
      <c r="AJ1441" s="8">
        <v>26.280650574135802</v>
      </c>
      <c r="AK1441" s="8">
        <v>26.721373943543799</v>
      </c>
      <c r="AL1441" s="8">
        <v>26.108219222583202</v>
      </c>
      <c r="AM1441" s="8">
        <v>26.638378157737101</v>
      </c>
      <c r="AN1441" s="8">
        <v>26.9652135636235</v>
      </c>
      <c r="AO1441" s="8">
        <v>26.966928074363501</v>
      </c>
      <c r="AP1441" s="8">
        <v>27.057590793242198</v>
      </c>
      <c r="AQ1441" s="8">
        <v>26.564949005453599</v>
      </c>
      <c r="AR1441" s="8">
        <v>26.979701327894599</v>
      </c>
      <c r="AS1441" s="9">
        <v>2.5326506262816299E-2</v>
      </c>
      <c r="AT1441" s="9">
        <v>1</v>
      </c>
      <c r="AU1441" s="9">
        <v>1.41572727861631E-2</v>
      </c>
      <c r="AV1441" s="10">
        <v>1.5554068201084701</v>
      </c>
      <c r="AW1441" s="10">
        <v>1.2882152359294901</v>
      </c>
      <c r="AX1441" s="10">
        <v>1.5677572567165701</v>
      </c>
      <c r="AY1441" s="10">
        <v>-1.20741222175205</v>
      </c>
      <c r="AZ1441" s="10">
        <v>1.0079403256102699</v>
      </c>
      <c r="BA1441" s="10">
        <v>1.21699946793859</v>
      </c>
      <c r="BB1441" s="9">
        <v>2.9896098712918501E-2</v>
      </c>
      <c r="BC1441" s="9">
        <v>0.26246353324399602</v>
      </c>
      <c r="BD1441" s="9">
        <v>1.8369871250147302E-2</v>
      </c>
      <c r="BE1441" s="9">
        <v>0.55025944226766899</v>
      </c>
      <c r="BF1441" s="9">
        <v>0.99993234516234397</v>
      </c>
      <c r="BG1441" s="9">
        <v>0.46914954802626302</v>
      </c>
      <c r="BH1441" s="11" t="str">
        <f t="shared" si="190"/>
        <v/>
      </c>
      <c r="BI1441" s="11" t="str">
        <f t="shared" si="190"/>
        <v/>
      </c>
      <c r="BJ1441" s="11" t="str">
        <f t="shared" si="190"/>
        <v/>
      </c>
      <c r="BK1441" s="11" t="str">
        <f t="shared" si="190"/>
        <v/>
      </c>
      <c r="BL1441" s="11" t="str">
        <f t="shared" si="190"/>
        <v/>
      </c>
      <c r="BM1441" s="11" t="str">
        <f t="shared" si="190"/>
        <v/>
      </c>
      <c r="BN1441" s="11" t="str">
        <f t="shared" si="194"/>
        <v/>
      </c>
      <c r="BO1441" s="11" t="str">
        <f t="shared" si="195"/>
        <v/>
      </c>
      <c r="BP1441" s="11" t="str">
        <f t="shared" si="196"/>
        <v/>
      </c>
      <c r="BR1441" s="11">
        <f t="shared" si="193"/>
        <v>1436</v>
      </c>
      <c r="BS1441" s="6" t="str">
        <f t="shared" si="193"/>
        <v>MA_263616g0010</v>
      </c>
      <c r="BT1441" s="6" t="str">
        <f t="shared" si="193"/>
        <v>manganese superoxide dismutase</v>
      </c>
      <c r="BU1441" s="28">
        <f t="shared" si="191"/>
        <v>1.6</v>
      </c>
      <c r="BV1441" s="28">
        <f t="shared" si="191"/>
        <v>1.3</v>
      </c>
      <c r="BW1441" s="28">
        <f t="shared" si="191"/>
        <v>1.6</v>
      </c>
      <c r="BX1441" s="28">
        <f t="shared" si="191"/>
        <v>-1.2</v>
      </c>
      <c r="BY1441" s="28">
        <f t="shared" si="191"/>
        <v>1</v>
      </c>
      <c r="BZ1441" s="28">
        <f t="shared" si="191"/>
        <v>1.2</v>
      </c>
    </row>
    <row r="1442" spans="1:78">
      <c r="A1442" s="6">
        <v>1437</v>
      </c>
      <c r="B1442" s="6" t="s">
        <v>2583</v>
      </c>
      <c r="C1442" s="6" t="s">
        <v>2584</v>
      </c>
      <c r="D1442" s="6" t="str">
        <f t="shared" si="192"/>
        <v>Protein 1437 / MA_10436408g0010 / large proline-rich BAG6-like isoform X1</v>
      </c>
      <c r="E1442" s="6">
        <v>7</v>
      </c>
      <c r="F1442" s="6">
        <v>7</v>
      </c>
      <c r="G1442" s="6">
        <v>3937130</v>
      </c>
      <c r="H1442" s="6">
        <v>5408820</v>
      </c>
      <c r="I1442" s="6">
        <v>5401689</v>
      </c>
      <c r="J1442" s="6">
        <v>9134857</v>
      </c>
      <c r="K1442" s="6">
        <v>4437601</v>
      </c>
      <c r="L1442" s="6">
        <v>2646995</v>
      </c>
      <c r="M1442" s="6">
        <v>2811549</v>
      </c>
      <c r="N1442" s="6">
        <v>1964754</v>
      </c>
      <c r="O1442" s="6">
        <v>2605319</v>
      </c>
      <c r="P1442" s="6">
        <v>10472184</v>
      </c>
      <c r="Q1442" s="6">
        <v>4583860</v>
      </c>
      <c r="R1442" s="6">
        <v>6638837</v>
      </c>
      <c r="S1442" s="6">
        <v>8827123</v>
      </c>
      <c r="T1442" s="6">
        <v>3846747</v>
      </c>
      <c r="U1442" s="6">
        <v>1386215</v>
      </c>
      <c r="V1442" s="6">
        <v>2235152</v>
      </c>
      <c r="W1442" s="6">
        <v>1515456</v>
      </c>
      <c r="X1442" s="6">
        <v>2047781</v>
      </c>
      <c r="Y1442" s="6">
        <v>1926526</v>
      </c>
      <c r="Z1442" s="8">
        <v>21.908712918920202</v>
      </c>
      <c r="AA1442" s="8">
        <v>22.3668824561984</v>
      </c>
      <c r="AB1442" s="8">
        <v>22.3649791489945</v>
      </c>
      <c r="AC1442" s="8">
        <v>23.1229507139399</v>
      </c>
      <c r="AD1442" s="8">
        <v>22.081348525007101</v>
      </c>
      <c r="AE1442" s="8">
        <v>21.3359240390037</v>
      </c>
      <c r="AF1442" s="8">
        <v>21.422933759877399</v>
      </c>
      <c r="AG1442" s="8">
        <v>20.905917258298</v>
      </c>
      <c r="AH1442" s="8">
        <v>21.313028598849801</v>
      </c>
      <c r="AI1442" s="8">
        <v>23.320059015495399</v>
      </c>
      <c r="AJ1442" s="8">
        <v>22.128131551379301</v>
      </c>
      <c r="AK1442" s="8">
        <v>22.662499099859001</v>
      </c>
      <c r="AL1442" s="8">
        <v>23.073511870169401</v>
      </c>
      <c r="AM1442" s="8">
        <v>21.8752075162324</v>
      </c>
      <c r="AN1442" s="8">
        <v>20.402719604128599</v>
      </c>
      <c r="AO1442" s="8">
        <v>21.091941513569299</v>
      </c>
      <c r="AP1442" s="8">
        <v>20.531320534608199</v>
      </c>
      <c r="AQ1442" s="8">
        <v>20.9656300038476</v>
      </c>
      <c r="AR1442" s="8">
        <v>20.877570225769599</v>
      </c>
      <c r="AS1442" s="9">
        <v>1.02930804079814E-4</v>
      </c>
      <c r="AT1442" s="9">
        <v>5.0584681007834198E-2</v>
      </c>
      <c r="AU1442" s="9">
        <v>1.7223248555612599E-5</v>
      </c>
      <c r="AV1442" s="10">
        <v>-2.1802957401110801</v>
      </c>
      <c r="AW1442" s="10">
        <v>1.1833747833646999</v>
      </c>
      <c r="AX1442" s="10">
        <v>-3.0212349392555402</v>
      </c>
      <c r="AY1442" s="10">
        <v>2.5801069991249301</v>
      </c>
      <c r="AZ1442" s="10">
        <v>-1.3856996019730901</v>
      </c>
      <c r="BA1442" s="10">
        <v>-3.5752532417353899</v>
      </c>
      <c r="BB1442" s="9">
        <v>7.8290541159136105E-3</v>
      </c>
      <c r="BC1442" s="9">
        <v>0.81545982897782698</v>
      </c>
      <c r="BD1442" s="9">
        <v>1.9311648670306E-4</v>
      </c>
      <c r="BE1442" s="9">
        <v>1.54500394165713E-3</v>
      </c>
      <c r="BF1442" s="9">
        <v>0.40470478798965698</v>
      </c>
      <c r="BG1442" s="9">
        <v>4.1143208981186999E-5</v>
      </c>
      <c r="BH1442" s="11" t="str">
        <f t="shared" si="190"/>
        <v/>
      </c>
      <c r="BI1442" s="11" t="str">
        <f t="shared" si="190"/>
        <v/>
      </c>
      <c r="BJ1442" s="11" t="str">
        <f t="shared" si="190"/>
        <v>x</v>
      </c>
      <c r="BK1442" s="11" t="str">
        <f t="shared" si="190"/>
        <v/>
      </c>
      <c r="BL1442" s="11" t="str">
        <f t="shared" si="190"/>
        <v/>
      </c>
      <c r="BM1442" s="11" t="str">
        <f t="shared" si="190"/>
        <v>x</v>
      </c>
      <c r="BN1442" s="11" t="str">
        <f t="shared" si="194"/>
        <v>x</v>
      </c>
      <c r="BO1442" s="11" t="str">
        <f t="shared" si="195"/>
        <v>x</v>
      </c>
      <c r="BP1442" s="11" t="str">
        <f t="shared" si="196"/>
        <v/>
      </c>
      <c r="BR1442" s="11">
        <f t="shared" si="193"/>
        <v>1437</v>
      </c>
      <c r="BS1442" s="6" t="str">
        <f t="shared" si="193"/>
        <v>MA_10436408g0010</v>
      </c>
      <c r="BT1442" s="6" t="str">
        <f t="shared" si="193"/>
        <v>large proline-rich BAG6-like isoform X1</v>
      </c>
      <c r="BU1442" s="28">
        <f t="shared" si="191"/>
        <v>-2.2000000000000002</v>
      </c>
      <c r="BV1442" s="28">
        <f t="shared" si="191"/>
        <v>1.2</v>
      </c>
      <c r="BW1442" s="28" t="str">
        <f t="shared" si="191"/>
        <v>-3*</v>
      </c>
      <c r="BX1442" s="28">
        <f t="shared" si="191"/>
        <v>2.6</v>
      </c>
      <c r="BY1442" s="28">
        <f t="shared" si="191"/>
        <v>-1.4</v>
      </c>
      <c r="BZ1442" s="28" t="str">
        <f t="shared" si="191"/>
        <v>-3,6*</v>
      </c>
    </row>
    <row r="1443" spans="1:78">
      <c r="A1443" s="6">
        <v>1438</v>
      </c>
      <c r="B1443" s="6" t="s">
        <v>2585</v>
      </c>
      <c r="C1443" s="6" t="s">
        <v>2255</v>
      </c>
      <c r="D1443" s="6" t="str">
        <f t="shared" si="192"/>
        <v>Protein 1438 / MA_111720g0010 / 26S proteasome non-ATPase regulatory subunit 4 homolog</v>
      </c>
      <c r="E1443" s="6">
        <v>3</v>
      </c>
      <c r="F1443" s="6">
        <v>3</v>
      </c>
      <c r="G1443" s="6">
        <v>11061488</v>
      </c>
      <c r="H1443" s="6">
        <v>9122912</v>
      </c>
      <c r="I1443" s="6">
        <v>11203865</v>
      </c>
      <c r="J1443" s="6">
        <v>4562498</v>
      </c>
      <c r="K1443" s="6">
        <v>11089576</v>
      </c>
      <c r="L1443" s="6">
        <v>21510104</v>
      </c>
      <c r="M1443" s="6">
        <v>20033005</v>
      </c>
      <c r="N1443" s="6">
        <v>21954968</v>
      </c>
      <c r="O1443" s="6">
        <v>18705281</v>
      </c>
      <c r="P1443" s="6">
        <v>7217855</v>
      </c>
      <c r="Q1443" s="6">
        <v>9561769</v>
      </c>
      <c r="R1443" s="6">
        <v>7481480</v>
      </c>
      <c r="S1443" s="6">
        <v>6016152</v>
      </c>
      <c r="T1443" s="6">
        <v>11732848</v>
      </c>
      <c r="U1443" s="6">
        <v>22729773</v>
      </c>
      <c r="V1443" s="6">
        <v>26608437</v>
      </c>
      <c r="W1443" s="6">
        <v>21839305</v>
      </c>
      <c r="X1443" s="6">
        <v>22744371</v>
      </c>
      <c r="Y1443" s="6">
        <v>21931516</v>
      </c>
      <c r="Z1443" s="8">
        <v>23.399042135301698</v>
      </c>
      <c r="AA1443" s="8">
        <v>23.121062970183001</v>
      </c>
      <c r="AB1443" s="8">
        <v>23.417493169212499</v>
      </c>
      <c r="AC1443" s="8">
        <v>22.121392495789799</v>
      </c>
      <c r="AD1443" s="8">
        <v>23.4027008706137</v>
      </c>
      <c r="AE1443" s="8">
        <v>24.358511164329201</v>
      </c>
      <c r="AF1443" s="8">
        <v>24.255875509397502</v>
      </c>
      <c r="AG1443" s="8">
        <v>24.388044095907802</v>
      </c>
      <c r="AH1443" s="8">
        <v>24.156942303142898</v>
      </c>
      <c r="AI1443" s="8">
        <v>22.7831387304476</v>
      </c>
      <c r="AJ1443" s="8">
        <v>23.188846121780301</v>
      </c>
      <c r="AK1443" s="8">
        <v>22.834892264230302</v>
      </c>
      <c r="AL1443" s="8">
        <v>22.520409586950802</v>
      </c>
      <c r="AM1443" s="8">
        <v>23.484049916005699</v>
      </c>
      <c r="AN1443" s="8">
        <v>24.438079940386199</v>
      </c>
      <c r="AO1443" s="8">
        <v>24.665380432047201</v>
      </c>
      <c r="AP1443" s="8">
        <v>24.380423609800498</v>
      </c>
      <c r="AQ1443" s="8">
        <v>24.439006201381101</v>
      </c>
      <c r="AR1443" s="8">
        <v>24.386502204909199</v>
      </c>
      <c r="AS1443" s="9">
        <v>4.9519299506068497E-5</v>
      </c>
      <c r="AT1443" s="9">
        <v>2.0323445189966202E-2</v>
      </c>
      <c r="AU1443" s="9">
        <v>6.6568769046728396E-6</v>
      </c>
      <c r="AV1443" s="10">
        <v>2.2934269251961701</v>
      </c>
      <c r="AW1443" s="10">
        <v>-1.09434755984404</v>
      </c>
      <c r="AX1443" s="10">
        <v>2.5838819329120799</v>
      </c>
      <c r="AY1443" s="10">
        <v>-2.5098061592690599</v>
      </c>
      <c r="AZ1443" s="10">
        <v>1.1266467243952201</v>
      </c>
      <c r="BA1443" s="10">
        <v>2.82766488820744</v>
      </c>
      <c r="BB1443" s="9">
        <v>7.8098565099049598E-4</v>
      </c>
      <c r="BC1443" s="9">
        <v>0.93696492062110504</v>
      </c>
      <c r="BD1443" s="9">
        <v>1.0906614563011E-4</v>
      </c>
      <c r="BE1443" s="9">
        <v>2.81410705704643E-4</v>
      </c>
      <c r="BF1443" s="9">
        <v>0.88697461059510097</v>
      </c>
      <c r="BG1443" s="9">
        <v>3.9921586361679798E-5</v>
      </c>
      <c r="BH1443" s="11" t="str">
        <f t="shared" si="190"/>
        <v>x</v>
      </c>
      <c r="BI1443" s="11" t="str">
        <f t="shared" si="190"/>
        <v/>
      </c>
      <c r="BJ1443" s="11" t="str">
        <f t="shared" si="190"/>
        <v>x</v>
      </c>
      <c r="BK1443" s="11" t="str">
        <f t="shared" si="190"/>
        <v>x</v>
      </c>
      <c r="BL1443" s="11" t="str">
        <f t="shared" si="190"/>
        <v/>
      </c>
      <c r="BM1443" s="11" t="str">
        <f t="shared" si="190"/>
        <v>x</v>
      </c>
      <c r="BN1443" s="11" t="str">
        <f t="shared" si="194"/>
        <v>x</v>
      </c>
      <c r="BO1443" s="11" t="str">
        <f t="shared" si="195"/>
        <v>x</v>
      </c>
      <c r="BP1443" s="11" t="str">
        <f t="shared" si="196"/>
        <v/>
      </c>
      <c r="BR1443" s="11">
        <f t="shared" si="193"/>
        <v>1438</v>
      </c>
      <c r="BS1443" s="6" t="str">
        <f t="shared" si="193"/>
        <v>MA_111720g0010</v>
      </c>
      <c r="BT1443" s="6" t="str">
        <f t="shared" si="193"/>
        <v>26S proteasome non-ATPase regulatory subunit 4 homolog</v>
      </c>
      <c r="BU1443" s="28" t="str">
        <f t="shared" si="191"/>
        <v>2,3*</v>
      </c>
      <c r="BV1443" s="28">
        <f t="shared" si="191"/>
        <v>-1.1000000000000001</v>
      </c>
      <c r="BW1443" s="28" t="str">
        <f t="shared" si="191"/>
        <v>2,6*</v>
      </c>
      <c r="BX1443" s="28" t="str">
        <f t="shared" si="191"/>
        <v>-2,5*</v>
      </c>
      <c r="BY1443" s="28">
        <f t="shared" si="191"/>
        <v>1.1000000000000001</v>
      </c>
      <c r="BZ1443" s="28" t="str">
        <f t="shared" si="191"/>
        <v>2,8*</v>
      </c>
    </row>
    <row r="1444" spans="1:78">
      <c r="A1444" s="6">
        <v>1439</v>
      </c>
      <c r="B1444" s="6" t="s">
        <v>2586</v>
      </c>
      <c r="C1444" s="6" t="s">
        <v>987</v>
      </c>
      <c r="D1444" s="6" t="str">
        <f t="shared" si="192"/>
        <v>Protein 1439 / MA_104409g0010 / fructose-1,6- cytosolic</v>
      </c>
      <c r="E1444" s="6">
        <v>8</v>
      </c>
      <c r="F1444" s="6">
        <v>5</v>
      </c>
      <c r="G1444" s="6">
        <v>37259576</v>
      </c>
      <c r="H1444" s="6">
        <v>29864302</v>
      </c>
      <c r="I1444" s="6">
        <v>27217282</v>
      </c>
      <c r="J1444" s="6">
        <v>29965366</v>
      </c>
      <c r="K1444" s="6">
        <v>30251511</v>
      </c>
      <c r="L1444" s="6">
        <v>30076407</v>
      </c>
      <c r="M1444" s="6">
        <v>29405887</v>
      </c>
      <c r="N1444" s="6">
        <v>28974843</v>
      </c>
      <c r="O1444" s="6">
        <v>28738342</v>
      </c>
      <c r="P1444" s="6">
        <v>24722064</v>
      </c>
      <c r="Q1444" s="6">
        <v>32321810</v>
      </c>
      <c r="R1444" s="6">
        <v>26571131</v>
      </c>
      <c r="S1444" s="6">
        <v>29876720</v>
      </c>
      <c r="T1444" s="6">
        <v>35122490</v>
      </c>
      <c r="U1444" s="6">
        <v>28909777</v>
      </c>
      <c r="V1444" s="6">
        <v>32190301</v>
      </c>
      <c r="W1444" s="6">
        <v>27558221</v>
      </c>
      <c r="X1444" s="6">
        <v>29847889</v>
      </c>
      <c r="Y1444" s="6">
        <v>28855909</v>
      </c>
      <c r="Z1444" s="8">
        <v>25.151107921255999</v>
      </c>
      <c r="AA1444" s="8">
        <v>24.831918667159499</v>
      </c>
      <c r="AB1444" s="8">
        <v>24.698019666361699</v>
      </c>
      <c r="AC1444" s="8">
        <v>24.836792659450101</v>
      </c>
      <c r="AD1444" s="8">
        <v>24.850503868012499</v>
      </c>
      <c r="AE1444" s="8">
        <v>24.842128893697399</v>
      </c>
      <c r="AF1444" s="8">
        <v>24.809601672861401</v>
      </c>
      <c r="AG1444" s="8">
        <v>24.788297508230698</v>
      </c>
      <c r="AH1444" s="8">
        <v>24.7764734950612</v>
      </c>
      <c r="AI1444" s="8">
        <v>24.559295860457802</v>
      </c>
      <c r="AJ1444" s="8">
        <v>24.946004654532299</v>
      </c>
      <c r="AK1444" s="8">
        <v>24.663356301651</v>
      </c>
      <c r="AL1444" s="8">
        <v>24.8325184355155</v>
      </c>
      <c r="AM1444" s="8">
        <v>25.065891792208699</v>
      </c>
      <c r="AN1444" s="8">
        <v>24.785054144619899</v>
      </c>
      <c r="AO1444" s="8">
        <v>24.940122731215901</v>
      </c>
      <c r="AP1444" s="8">
        <v>24.7159794231784</v>
      </c>
      <c r="AQ1444" s="8">
        <v>24.831125564313801</v>
      </c>
      <c r="AR1444" s="8">
        <v>24.782363442773502</v>
      </c>
      <c r="AS1444" s="9">
        <v>0.87287235374960703</v>
      </c>
      <c r="AT1444" s="9">
        <v>1</v>
      </c>
      <c r="AU1444" s="9">
        <v>0.86371288775733901</v>
      </c>
      <c r="AV1444" s="10">
        <v>-1.04938433863322</v>
      </c>
      <c r="AW1444" s="10">
        <v>-1.04265014224177</v>
      </c>
      <c r="AX1444" s="10">
        <v>-1.04444715194779</v>
      </c>
      <c r="AY1444" s="10">
        <v>1.00645873061214</v>
      </c>
      <c r="AZ1444" s="10">
        <v>1.0047270813810101</v>
      </c>
      <c r="BA1444" s="10">
        <v>-1.0017235020964499</v>
      </c>
      <c r="BB1444" s="9">
        <v>0.88730583442303101</v>
      </c>
      <c r="BC1444" s="9">
        <v>0.90953045084503403</v>
      </c>
      <c r="BD1444" s="9">
        <v>0.89944120518939297</v>
      </c>
      <c r="BE1444" s="9">
        <v>0.99966532205785796</v>
      </c>
      <c r="BF1444" s="9">
        <v>0.99986819681873396</v>
      </c>
      <c r="BG1444" s="9">
        <v>0.99999232836616203</v>
      </c>
      <c r="BH1444" s="11" t="str">
        <f t="shared" si="190"/>
        <v/>
      </c>
      <c r="BI1444" s="11" t="str">
        <f t="shared" si="190"/>
        <v/>
      </c>
      <c r="BJ1444" s="11" t="str">
        <f t="shared" si="190"/>
        <v/>
      </c>
      <c r="BK1444" s="11" t="str">
        <f t="shared" si="190"/>
        <v/>
      </c>
      <c r="BL1444" s="11" t="str">
        <f t="shared" si="190"/>
        <v/>
      </c>
      <c r="BM1444" s="11" t="str">
        <f t="shared" si="190"/>
        <v/>
      </c>
      <c r="BN1444" s="11" t="str">
        <f t="shared" si="194"/>
        <v/>
      </c>
      <c r="BO1444" s="11" t="str">
        <f t="shared" si="195"/>
        <v/>
      </c>
      <c r="BP1444" s="11" t="str">
        <f t="shared" si="196"/>
        <v/>
      </c>
      <c r="BR1444" s="11">
        <f t="shared" si="193"/>
        <v>1439</v>
      </c>
      <c r="BS1444" s="6" t="str">
        <f t="shared" si="193"/>
        <v>MA_104409g0010</v>
      </c>
      <c r="BT1444" s="6" t="str">
        <f t="shared" si="193"/>
        <v>fructose-1,6- cytosolic</v>
      </c>
      <c r="BU1444" s="28">
        <f t="shared" si="191"/>
        <v>-1</v>
      </c>
      <c r="BV1444" s="28">
        <f t="shared" si="191"/>
        <v>-1</v>
      </c>
      <c r="BW1444" s="28">
        <f t="shared" si="191"/>
        <v>-1</v>
      </c>
      <c r="BX1444" s="28">
        <f t="shared" si="191"/>
        <v>1</v>
      </c>
      <c r="BY1444" s="28">
        <f t="shared" si="191"/>
        <v>1</v>
      </c>
      <c r="BZ1444" s="28">
        <f t="shared" si="191"/>
        <v>-1</v>
      </c>
    </row>
    <row r="1445" spans="1:78">
      <c r="A1445" s="6">
        <v>1440</v>
      </c>
      <c r="B1445" s="6" t="s">
        <v>2587</v>
      </c>
      <c r="C1445" s="6" t="s">
        <v>534</v>
      </c>
      <c r="D1445" s="6" t="str">
        <f t="shared" si="192"/>
        <v>Protein 1440 / MA_9244g0020 / unknown</v>
      </c>
      <c r="E1445" s="6">
        <v>7</v>
      </c>
      <c r="F1445" s="6">
        <v>7</v>
      </c>
      <c r="G1445" s="6">
        <v>15978926</v>
      </c>
      <c r="H1445" s="6">
        <v>4839714</v>
      </c>
      <c r="I1445" s="6">
        <v>12621024</v>
      </c>
      <c r="J1445" s="6">
        <v>5559586</v>
      </c>
      <c r="K1445" s="6">
        <v>8950813</v>
      </c>
      <c r="L1445" s="6">
        <v>6651357</v>
      </c>
      <c r="M1445" s="6">
        <v>8387536</v>
      </c>
      <c r="N1445" s="6">
        <v>8007900</v>
      </c>
      <c r="O1445" s="6">
        <v>5836737</v>
      </c>
      <c r="P1445" s="6">
        <v>2882308</v>
      </c>
      <c r="Q1445" s="6">
        <v>10724006</v>
      </c>
      <c r="R1445" s="6">
        <v>3584938</v>
      </c>
      <c r="S1445" s="6">
        <v>7286459</v>
      </c>
      <c r="T1445" s="6">
        <v>12323228</v>
      </c>
      <c r="U1445" s="6">
        <v>10148148</v>
      </c>
      <c r="V1445" s="6">
        <v>10426497</v>
      </c>
      <c r="W1445" s="6">
        <v>10724182</v>
      </c>
      <c r="X1445" s="6">
        <v>11111385</v>
      </c>
      <c r="Y1445" s="6">
        <v>9986729</v>
      </c>
      <c r="Z1445" s="8">
        <v>23.929667107111701</v>
      </c>
      <c r="AA1445" s="8">
        <v>22.206490364143701</v>
      </c>
      <c r="AB1445" s="8">
        <v>23.589325631567601</v>
      </c>
      <c r="AC1445" s="8">
        <v>22.406546024577899</v>
      </c>
      <c r="AD1445" s="8">
        <v>23.093587297265199</v>
      </c>
      <c r="AE1445" s="8">
        <v>22.6652172764718</v>
      </c>
      <c r="AF1445" s="8">
        <v>22.999815622817</v>
      </c>
      <c r="AG1445" s="8">
        <v>22.932992527713299</v>
      </c>
      <c r="AH1445" s="8">
        <v>22.4767306320031</v>
      </c>
      <c r="AI1445" s="8">
        <v>21.458793077748101</v>
      </c>
      <c r="AJ1445" s="8">
        <v>23.3543405958218</v>
      </c>
      <c r="AK1445" s="8">
        <v>21.773516737661101</v>
      </c>
      <c r="AL1445" s="8">
        <v>22.796786447765601</v>
      </c>
      <c r="AM1445" s="8">
        <v>23.554876875568901</v>
      </c>
      <c r="AN1445" s="8">
        <v>23.27471312906</v>
      </c>
      <c r="AO1445" s="8">
        <v>23.3137511998648</v>
      </c>
      <c r="AP1445" s="8">
        <v>23.354364272817499</v>
      </c>
      <c r="AQ1445" s="8">
        <v>23.405535319651001</v>
      </c>
      <c r="AR1445" s="8">
        <v>23.251580792064399</v>
      </c>
      <c r="AS1445" s="9">
        <v>0.35996231433187997</v>
      </c>
      <c r="AT1445" s="9">
        <v>1</v>
      </c>
      <c r="AU1445" s="9">
        <v>0.315043591045996</v>
      </c>
      <c r="AV1445" s="10">
        <v>-1.2111976154955799</v>
      </c>
      <c r="AW1445" s="10">
        <v>-1.3731226903910301</v>
      </c>
      <c r="AX1445" s="10">
        <v>1.2098814210908599</v>
      </c>
      <c r="AY1445" s="10">
        <v>-1.1336900542271999</v>
      </c>
      <c r="AZ1445" s="10">
        <v>1.4654054922576401</v>
      </c>
      <c r="BA1445" s="10">
        <v>1.6613156319824001</v>
      </c>
      <c r="BB1445" s="9">
        <v>0.91118276445310598</v>
      </c>
      <c r="BC1445" s="9">
        <v>0.66304597838037804</v>
      </c>
      <c r="BD1445" s="9">
        <v>0.89791361239302403</v>
      </c>
      <c r="BE1445" s="9">
        <v>0.97226852933241603</v>
      </c>
      <c r="BF1445" s="9">
        <v>0.56988258590481899</v>
      </c>
      <c r="BG1445" s="9">
        <v>0.29050256563489402</v>
      </c>
      <c r="BH1445" s="11" t="str">
        <f t="shared" si="190"/>
        <v/>
      </c>
      <c r="BI1445" s="11" t="str">
        <f t="shared" si="190"/>
        <v/>
      </c>
      <c r="BJ1445" s="11" t="str">
        <f t="shared" si="190"/>
        <v/>
      </c>
      <c r="BK1445" s="11" t="str">
        <f t="shared" si="190"/>
        <v/>
      </c>
      <c r="BL1445" s="11" t="str">
        <f t="shared" si="190"/>
        <v/>
      </c>
      <c r="BM1445" s="11" t="str">
        <f t="shared" si="190"/>
        <v/>
      </c>
      <c r="BN1445" s="11" t="str">
        <f t="shared" si="194"/>
        <v/>
      </c>
      <c r="BO1445" s="11" t="str">
        <f t="shared" si="195"/>
        <v/>
      </c>
      <c r="BP1445" s="11" t="str">
        <f t="shared" si="196"/>
        <v/>
      </c>
      <c r="BR1445" s="11">
        <f t="shared" si="193"/>
        <v>1440</v>
      </c>
      <c r="BS1445" s="6" t="str">
        <f t="shared" si="193"/>
        <v>MA_9244g0020</v>
      </c>
      <c r="BT1445" s="6" t="str">
        <f t="shared" si="193"/>
        <v>unknown</v>
      </c>
      <c r="BU1445" s="28">
        <f t="shared" si="191"/>
        <v>-1.2</v>
      </c>
      <c r="BV1445" s="28">
        <f t="shared" si="191"/>
        <v>-1.4</v>
      </c>
      <c r="BW1445" s="28">
        <f t="shared" si="191"/>
        <v>1.2</v>
      </c>
      <c r="BX1445" s="28">
        <f t="shared" si="191"/>
        <v>-1.1000000000000001</v>
      </c>
      <c r="BY1445" s="28">
        <f t="shared" si="191"/>
        <v>1.5</v>
      </c>
      <c r="BZ1445" s="28">
        <f t="shared" si="191"/>
        <v>1.7</v>
      </c>
    </row>
    <row r="1446" spans="1:78">
      <c r="A1446" s="6">
        <v>1441</v>
      </c>
      <c r="B1446" s="6" t="s">
        <v>2588</v>
      </c>
      <c r="C1446" s="6" t="s">
        <v>860</v>
      </c>
      <c r="D1446" s="6" t="str">
        <f t="shared" si="192"/>
        <v>Protein 1441 / MA_961150g0010 / quinone oxidoreductase PIG3</v>
      </c>
      <c r="E1446" s="6">
        <v>5</v>
      </c>
      <c r="F1446" s="6">
        <v>5</v>
      </c>
      <c r="G1446" s="6">
        <v>48075810</v>
      </c>
      <c r="H1446" s="6">
        <v>38317383</v>
      </c>
      <c r="I1446" s="6">
        <v>39788027</v>
      </c>
      <c r="J1446" s="6">
        <v>44711018</v>
      </c>
      <c r="K1446" s="6">
        <v>47080921</v>
      </c>
      <c r="L1446" s="6">
        <v>40294304</v>
      </c>
      <c r="M1446" s="6">
        <v>45315071</v>
      </c>
      <c r="N1446" s="6">
        <v>38910321</v>
      </c>
      <c r="O1446" s="6">
        <v>42050711</v>
      </c>
      <c r="P1446" s="6">
        <v>38077515</v>
      </c>
      <c r="Q1446" s="6">
        <v>55297054</v>
      </c>
      <c r="R1446" s="6">
        <v>34670900</v>
      </c>
      <c r="S1446" s="6">
        <v>48212227</v>
      </c>
      <c r="T1446" s="6">
        <v>41472270</v>
      </c>
      <c r="U1446" s="6">
        <v>50566060</v>
      </c>
      <c r="V1446" s="6">
        <v>43321090</v>
      </c>
      <c r="W1446" s="6">
        <v>46670198</v>
      </c>
      <c r="X1446" s="6">
        <v>48670177</v>
      </c>
      <c r="Y1446" s="6">
        <v>45456279</v>
      </c>
      <c r="Z1446" s="8">
        <v>25.518807829070301</v>
      </c>
      <c r="AA1446" s="8">
        <v>25.191495695487902</v>
      </c>
      <c r="AB1446" s="8">
        <v>25.245831024969998</v>
      </c>
      <c r="AC1446" s="8">
        <v>25.4141270583773</v>
      </c>
      <c r="AD1446" s="8">
        <v>25.488639206957</v>
      </c>
      <c r="AE1446" s="8">
        <v>25.264072578107601</v>
      </c>
      <c r="AF1446" s="8">
        <v>25.433487609425899</v>
      </c>
      <c r="AG1446" s="8">
        <v>25.213649546429199</v>
      </c>
      <c r="AH1446" s="8">
        <v>25.325626858211599</v>
      </c>
      <c r="AI1446" s="8">
        <v>25.1824359933259</v>
      </c>
      <c r="AJ1446" s="8">
        <v>25.7206992858505</v>
      </c>
      <c r="AK1446" s="8">
        <v>25.047221951247899</v>
      </c>
      <c r="AL1446" s="8">
        <v>25.522895735879999</v>
      </c>
      <c r="AM1446" s="8">
        <v>25.305643680062001</v>
      </c>
      <c r="AN1446" s="8">
        <v>25.591666035322401</v>
      </c>
      <c r="AO1446" s="8">
        <v>25.368566207199599</v>
      </c>
      <c r="AP1446" s="8">
        <v>25.475998252212399</v>
      </c>
      <c r="AQ1446" s="8">
        <v>25.536534685521101</v>
      </c>
      <c r="AR1446" s="8">
        <v>25.437976255803299</v>
      </c>
      <c r="AS1446" s="9">
        <v>0.51450492466958697</v>
      </c>
      <c r="AT1446" s="9">
        <v>1</v>
      </c>
      <c r="AU1446" s="9">
        <v>0.47685822286449597</v>
      </c>
      <c r="AV1446" s="10">
        <v>-1.04432518681402</v>
      </c>
      <c r="AW1446" s="10">
        <v>-1.01115266517228</v>
      </c>
      <c r="AX1446" s="10">
        <v>1.0795036521354</v>
      </c>
      <c r="AY1446" s="10">
        <v>1.0328066401685101</v>
      </c>
      <c r="AZ1446" s="10">
        <v>1.1273528531827199</v>
      </c>
      <c r="BA1446" s="10">
        <v>1.09154299491991</v>
      </c>
      <c r="BB1446" s="9">
        <v>0.94504648403094205</v>
      </c>
      <c r="BC1446" s="9">
        <v>0.99875982755014403</v>
      </c>
      <c r="BD1446" s="9">
        <v>0.73528225915612</v>
      </c>
      <c r="BE1446" s="9">
        <v>0.97597611466343503</v>
      </c>
      <c r="BF1446" s="9">
        <v>0.450216262544131</v>
      </c>
      <c r="BG1446" s="9">
        <v>0.64875068087695498</v>
      </c>
      <c r="BH1446" s="11" t="str">
        <f t="shared" si="190"/>
        <v/>
      </c>
      <c r="BI1446" s="11" t="str">
        <f t="shared" si="190"/>
        <v/>
      </c>
      <c r="BJ1446" s="11" t="str">
        <f t="shared" si="190"/>
        <v/>
      </c>
      <c r="BK1446" s="11" t="str">
        <f t="shared" si="190"/>
        <v/>
      </c>
      <c r="BL1446" s="11" t="str">
        <f t="shared" si="190"/>
        <v/>
      </c>
      <c r="BM1446" s="11" t="str">
        <f t="shared" si="190"/>
        <v/>
      </c>
      <c r="BN1446" s="11" t="str">
        <f t="shared" si="194"/>
        <v/>
      </c>
      <c r="BO1446" s="11" t="str">
        <f t="shared" si="195"/>
        <v/>
      </c>
      <c r="BP1446" s="11" t="str">
        <f t="shared" si="196"/>
        <v/>
      </c>
      <c r="BR1446" s="11">
        <f t="shared" si="193"/>
        <v>1441</v>
      </c>
      <c r="BS1446" s="6" t="str">
        <f t="shared" si="193"/>
        <v>MA_961150g0010</v>
      </c>
      <c r="BT1446" s="6" t="str">
        <f t="shared" si="193"/>
        <v>quinone oxidoreductase PIG3</v>
      </c>
      <c r="BU1446" s="28">
        <f t="shared" si="191"/>
        <v>-1</v>
      </c>
      <c r="BV1446" s="28">
        <f t="shared" si="191"/>
        <v>-1</v>
      </c>
      <c r="BW1446" s="28">
        <f t="shared" si="191"/>
        <v>1.1000000000000001</v>
      </c>
      <c r="BX1446" s="28">
        <f t="shared" si="191"/>
        <v>1</v>
      </c>
      <c r="BY1446" s="28">
        <f t="shared" si="191"/>
        <v>1.1000000000000001</v>
      </c>
      <c r="BZ1446" s="28">
        <f t="shared" si="191"/>
        <v>1.1000000000000001</v>
      </c>
    </row>
    <row r="1447" spans="1:78">
      <c r="A1447" s="6">
        <v>1442</v>
      </c>
      <c r="B1447" s="6" t="s">
        <v>2589</v>
      </c>
      <c r="C1447" s="6" t="s">
        <v>2590</v>
      </c>
      <c r="D1447" s="6" t="str">
        <f t="shared" si="192"/>
        <v>Protein 1442 / MA_5751448g0010 / 11-S seed storage</v>
      </c>
      <c r="E1447" s="6">
        <v>3</v>
      </c>
      <c r="F1447" s="6">
        <v>2</v>
      </c>
      <c r="G1447" s="6">
        <v>3378194</v>
      </c>
      <c r="H1447" s="6">
        <v>2512445</v>
      </c>
      <c r="I1447" s="6">
        <v>3730063</v>
      </c>
      <c r="J1447" s="6">
        <v>2353225</v>
      </c>
      <c r="K1447" s="6">
        <v>2617962</v>
      </c>
      <c r="L1447" s="6">
        <v>6048965</v>
      </c>
      <c r="M1447" s="6">
        <v>6278945</v>
      </c>
      <c r="N1447" s="6">
        <v>9288819</v>
      </c>
      <c r="O1447" s="6">
        <v>5156231</v>
      </c>
      <c r="P1447" s="6">
        <v>2051581</v>
      </c>
      <c r="Q1447" s="6">
        <v>4520856</v>
      </c>
      <c r="R1447" s="6">
        <v>2870436</v>
      </c>
      <c r="S1447" s="6">
        <v>3123947</v>
      </c>
      <c r="T1447" s="6">
        <v>4826385</v>
      </c>
      <c r="U1447" s="6">
        <v>5460831</v>
      </c>
      <c r="V1447" s="6">
        <v>6146685</v>
      </c>
      <c r="W1447" s="6">
        <v>5080499</v>
      </c>
      <c r="X1447" s="6">
        <v>4670981</v>
      </c>
      <c r="Y1447" s="6">
        <v>4575411</v>
      </c>
      <c r="Z1447" s="8">
        <v>21.6878207496841</v>
      </c>
      <c r="AA1447" s="8">
        <v>21.2606605838861</v>
      </c>
      <c r="AB1447" s="8">
        <v>21.830768566834202</v>
      </c>
      <c r="AC1447" s="8">
        <v>21.166207837555501</v>
      </c>
      <c r="AD1447" s="8">
        <v>21.320012725885601</v>
      </c>
      <c r="AE1447" s="8">
        <v>22.528256882437798</v>
      </c>
      <c r="AF1447" s="8">
        <v>22.582090744503301</v>
      </c>
      <c r="AG1447" s="8">
        <v>23.147063750307499</v>
      </c>
      <c r="AH1447" s="8">
        <v>22.2978854674476</v>
      </c>
      <c r="AI1447" s="8">
        <v>20.968304684798301</v>
      </c>
      <c r="AJ1447" s="8">
        <v>22.108164534449699</v>
      </c>
      <c r="AK1447" s="8">
        <v>21.452838458581901</v>
      </c>
      <c r="AL1447" s="8">
        <v>21.574938546656199</v>
      </c>
      <c r="AM1447" s="8">
        <v>22.202511573033</v>
      </c>
      <c r="AN1447" s="8">
        <v>22.380689078776001</v>
      </c>
      <c r="AO1447" s="8">
        <v>22.551377122300401</v>
      </c>
      <c r="AP1447" s="8">
        <v>22.2765387729102</v>
      </c>
      <c r="AQ1447" s="8">
        <v>22.1552941460697</v>
      </c>
      <c r="AR1447" s="8">
        <v>22.1254699129458</v>
      </c>
      <c r="AS1447" s="9">
        <v>1.4220807548982199E-3</v>
      </c>
      <c r="AT1447" s="9">
        <v>1</v>
      </c>
      <c r="AU1447" s="9">
        <v>4.3638439500847098E-4</v>
      </c>
      <c r="AV1447" s="10">
        <v>2.2747848772410499</v>
      </c>
      <c r="AW1447" s="10">
        <v>1.1552919422621899</v>
      </c>
      <c r="AX1447" s="10">
        <v>1.7959904937189199</v>
      </c>
      <c r="AY1447" s="10">
        <v>-1.96901302088784</v>
      </c>
      <c r="AZ1447" s="10">
        <v>-1.26659071147459</v>
      </c>
      <c r="BA1447" s="10">
        <v>1.55457718349716</v>
      </c>
      <c r="BB1447" s="9">
        <v>8.0618607769633599E-4</v>
      </c>
      <c r="BC1447" s="9">
        <v>0.78812853754434897</v>
      </c>
      <c r="BD1447" s="9">
        <v>8.7251100884171394E-3</v>
      </c>
      <c r="BE1447" s="9">
        <v>4.4337470409801004E-3</v>
      </c>
      <c r="BF1447" s="9">
        <v>0.49568162939972799</v>
      </c>
      <c r="BG1447" s="9">
        <v>5.3074453476132398E-2</v>
      </c>
      <c r="BH1447" s="11" t="str">
        <f t="shared" si="190"/>
        <v>x</v>
      </c>
      <c r="BI1447" s="11" t="str">
        <f t="shared" si="190"/>
        <v/>
      </c>
      <c r="BJ1447" s="11" t="str">
        <f t="shared" si="190"/>
        <v/>
      </c>
      <c r="BK1447" s="11" t="str">
        <f t="shared" si="190"/>
        <v/>
      </c>
      <c r="BL1447" s="11" t="str">
        <f t="shared" si="190"/>
        <v/>
      </c>
      <c r="BM1447" s="11" t="str">
        <f t="shared" si="190"/>
        <v/>
      </c>
      <c r="BN1447" s="11" t="str">
        <f t="shared" si="194"/>
        <v>x</v>
      </c>
      <c r="BO1447" s="11" t="str">
        <f t="shared" si="195"/>
        <v/>
      </c>
      <c r="BP1447" s="11" t="str">
        <f t="shared" si="196"/>
        <v/>
      </c>
      <c r="BR1447" s="11">
        <f t="shared" si="193"/>
        <v>1442</v>
      </c>
      <c r="BS1447" s="6" t="str">
        <f t="shared" si="193"/>
        <v>MA_5751448g0010</v>
      </c>
      <c r="BT1447" s="6" t="str">
        <f t="shared" si="193"/>
        <v>11-S seed storage</v>
      </c>
      <c r="BU1447" s="28" t="str">
        <f t="shared" si="191"/>
        <v>2,3*</v>
      </c>
      <c r="BV1447" s="28">
        <f t="shared" si="191"/>
        <v>1.2</v>
      </c>
      <c r="BW1447" s="28">
        <f t="shared" si="191"/>
        <v>1.8</v>
      </c>
      <c r="BX1447" s="28">
        <f t="shared" si="191"/>
        <v>-2</v>
      </c>
      <c r="BY1447" s="28">
        <f t="shared" si="191"/>
        <v>-1.3</v>
      </c>
      <c r="BZ1447" s="28">
        <f t="shared" si="191"/>
        <v>1.6</v>
      </c>
    </row>
    <row r="1448" spans="1:78">
      <c r="A1448" s="6">
        <v>1443</v>
      </c>
      <c r="B1448" s="6" t="s">
        <v>2591</v>
      </c>
      <c r="C1448" s="6" t="s">
        <v>2592</v>
      </c>
      <c r="D1448" s="6" t="str">
        <f t="shared" si="192"/>
        <v>Protein 1443 / MA_9564g0010 / translocase of chloroplast chloroplastic</v>
      </c>
      <c r="E1448" s="6">
        <v>6</v>
      </c>
      <c r="F1448" s="6">
        <v>6</v>
      </c>
      <c r="G1448" s="6">
        <v>8373524</v>
      </c>
      <c r="H1448" s="6">
        <v>8272979</v>
      </c>
      <c r="I1448" s="6">
        <v>7764794</v>
      </c>
      <c r="J1448" s="6">
        <v>3667345</v>
      </c>
      <c r="K1448" s="6">
        <v>7258569</v>
      </c>
      <c r="L1448" s="6">
        <v>12388638</v>
      </c>
      <c r="M1448" s="6">
        <v>10611178</v>
      </c>
      <c r="N1448" s="6">
        <v>12186529</v>
      </c>
      <c r="O1448" s="6">
        <v>12471441</v>
      </c>
      <c r="P1448" s="6">
        <v>2024174</v>
      </c>
      <c r="Q1448" s="6">
        <v>6252206</v>
      </c>
      <c r="R1448" s="6">
        <v>3142321</v>
      </c>
      <c r="S1448" s="6">
        <v>4926297</v>
      </c>
      <c r="T1448" s="6">
        <v>6290092</v>
      </c>
      <c r="U1448" s="6">
        <v>10242169</v>
      </c>
      <c r="V1448" s="6">
        <v>10512211</v>
      </c>
      <c r="W1448" s="6">
        <v>10381790</v>
      </c>
      <c r="X1448" s="6">
        <v>10094532</v>
      </c>
      <c r="Y1448" s="6">
        <v>10568126</v>
      </c>
      <c r="Z1448" s="8">
        <v>22.997403478522799</v>
      </c>
      <c r="AA1448" s="8">
        <v>22.979975489366801</v>
      </c>
      <c r="AB1448" s="8">
        <v>22.888516219742201</v>
      </c>
      <c r="AC1448" s="8">
        <v>21.8063045611378</v>
      </c>
      <c r="AD1448" s="8">
        <v>22.791253723592799</v>
      </c>
      <c r="AE1448" s="8">
        <v>23.562514251314401</v>
      </c>
      <c r="AF1448" s="8">
        <v>23.339081490155099</v>
      </c>
      <c r="AG1448" s="8">
        <v>23.5387839363914</v>
      </c>
      <c r="AH1448" s="8">
        <v>23.572124833745299</v>
      </c>
      <c r="AI1448" s="8">
        <v>20.948901880180198</v>
      </c>
      <c r="AJ1448" s="8">
        <v>22.575933882895601</v>
      </c>
      <c r="AK1448" s="8">
        <v>21.583399134250801</v>
      </c>
      <c r="AL1448" s="8">
        <v>22.232072177979301</v>
      </c>
      <c r="AM1448" s="8">
        <v>22.584649687696299</v>
      </c>
      <c r="AN1448" s="8">
        <v>23.288017933668801</v>
      </c>
      <c r="AO1448" s="8">
        <v>23.325562802899</v>
      </c>
      <c r="AP1448" s="8">
        <v>23.307551874909599</v>
      </c>
      <c r="AQ1448" s="8">
        <v>23.267070690588699</v>
      </c>
      <c r="AR1448" s="8">
        <v>23.3332162367503</v>
      </c>
      <c r="AS1448" s="9">
        <v>1.55895643347663E-3</v>
      </c>
      <c r="AT1448" s="9">
        <v>1</v>
      </c>
      <c r="AU1448" s="9">
        <v>4.8988194222691504E-4</v>
      </c>
      <c r="AV1448" s="10">
        <v>1.75374067581424</v>
      </c>
      <c r="AW1448" s="10">
        <v>-1.6331975878298</v>
      </c>
      <c r="AX1448" s="10">
        <v>1.5279456357933201</v>
      </c>
      <c r="AY1448" s="10">
        <v>-2.86420504141882</v>
      </c>
      <c r="AZ1448" s="10">
        <v>-1.1477768807551101</v>
      </c>
      <c r="BA1448" s="10">
        <v>2.49543712671273</v>
      </c>
      <c r="BB1448" s="9">
        <v>7.3010664213004395E-2</v>
      </c>
      <c r="BC1448" s="9">
        <v>0.104124339123171</v>
      </c>
      <c r="BD1448" s="9">
        <v>0.184363600427359</v>
      </c>
      <c r="BE1448" s="9">
        <v>7.90614046048854E-4</v>
      </c>
      <c r="BF1448" s="9">
        <v>0.911440816819585</v>
      </c>
      <c r="BG1448" s="9">
        <v>1.67995611654126E-3</v>
      </c>
      <c r="BH1448" s="11" t="str">
        <f t="shared" si="190"/>
        <v/>
      </c>
      <c r="BI1448" s="11" t="str">
        <f t="shared" si="190"/>
        <v/>
      </c>
      <c r="BJ1448" s="11" t="str">
        <f t="shared" si="190"/>
        <v/>
      </c>
      <c r="BK1448" s="11" t="str">
        <f t="shared" si="190"/>
        <v>x</v>
      </c>
      <c r="BL1448" s="11" t="str">
        <f t="shared" si="190"/>
        <v/>
      </c>
      <c r="BM1448" s="11" t="str">
        <f t="shared" si="190"/>
        <v/>
      </c>
      <c r="BN1448" s="11" t="str">
        <f t="shared" si="194"/>
        <v>x</v>
      </c>
      <c r="BO1448" s="11" t="str">
        <f t="shared" si="195"/>
        <v/>
      </c>
      <c r="BP1448" s="11" t="str">
        <f t="shared" si="196"/>
        <v/>
      </c>
      <c r="BR1448" s="11">
        <f t="shared" si="193"/>
        <v>1443</v>
      </c>
      <c r="BS1448" s="6" t="str">
        <f t="shared" si="193"/>
        <v>MA_9564g0010</v>
      </c>
      <c r="BT1448" s="6" t="str">
        <f t="shared" si="193"/>
        <v>translocase of chloroplast chloroplastic</v>
      </c>
      <c r="BU1448" s="28">
        <f t="shared" si="191"/>
        <v>1.8</v>
      </c>
      <c r="BV1448" s="28">
        <f t="shared" si="191"/>
        <v>-1.6</v>
      </c>
      <c r="BW1448" s="28">
        <f t="shared" si="191"/>
        <v>1.5</v>
      </c>
      <c r="BX1448" s="28" t="str">
        <f t="shared" si="191"/>
        <v>-2,9*</v>
      </c>
      <c r="BY1448" s="28">
        <f t="shared" si="191"/>
        <v>-1.1000000000000001</v>
      </c>
      <c r="BZ1448" s="28">
        <f t="shared" si="191"/>
        <v>2.5</v>
      </c>
    </row>
    <row r="1449" spans="1:78">
      <c r="A1449" s="6">
        <v>1444</v>
      </c>
      <c r="B1449" s="6" t="s">
        <v>2593</v>
      </c>
      <c r="C1449" s="6" t="s">
        <v>2594</v>
      </c>
      <c r="D1449" s="6" t="str">
        <f t="shared" si="192"/>
        <v>Protein 1444 / MA_180282g0010 / coatomer subunit epsilon-1-like</v>
      </c>
      <c r="E1449" s="6">
        <v>4</v>
      </c>
      <c r="F1449" s="6">
        <v>4</v>
      </c>
      <c r="G1449" s="6">
        <v>10688123</v>
      </c>
      <c r="H1449" s="6">
        <v>5403760</v>
      </c>
      <c r="I1449" s="6">
        <v>10641545</v>
      </c>
      <c r="J1449" s="6">
        <v>4416941</v>
      </c>
      <c r="K1449" s="6">
        <v>9059539</v>
      </c>
      <c r="L1449" s="6">
        <v>12997899</v>
      </c>
      <c r="M1449" s="6">
        <v>9586867</v>
      </c>
      <c r="N1449" s="6">
        <v>12983390</v>
      </c>
      <c r="O1449" s="6">
        <v>10067036</v>
      </c>
      <c r="P1449" s="6">
        <v>3151508</v>
      </c>
      <c r="Q1449" s="6">
        <v>9658072</v>
      </c>
      <c r="R1449" s="6">
        <v>4417900</v>
      </c>
      <c r="S1449" s="6">
        <v>4383006</v>
      </c>
      <c r="T1449" s="6">
        <v>8754284</v>
      </c>
      <c r="U1449" s="6">
        <v>10653966</v>
      </c>
      <c r="V1449" s="6">
        <v>10314812</v>
      </c>
      <c r="W1449" s="6">
        <v>9732655</v>
      </c>
      <c r="X1449" s="6">
        <v>9383052</v>
      </c>
      <c r="Y1449" s="6">
        <v>11278952</v>
      </c>
      <c r="Z1449" s="8">
        <v>23.3495051799121</v>
      </c>
      <c r="AA1449" s="8">
        <v>22.365532170246301</v>
      </c>
      <c r="AB1449" s="8">
        <v>23.343204288925001</v>
      </c>
      <c r="AC1449" s="8">
        <v>22.0746161307998</v>
      </c>
      <c r="AD1449" s="8">
        <v>23.111006209073</v>
      </c>
      <c r="AE1449" s="8">
        <v>23.631775106908101</v>
      </c>
      <c r="AF1449" s="8">
        <v>23.192627987065201</v>
      </c>
      <c r="AG1449" s="8">
        <v>23.630163788507001</v>
      </c>
      <c r="AH1449" s="8">
        <v>23.263135642735499</v>
      </c>
      <c r="AI1449" s="8">
        <v>21.5876108942951</v>
      </c>
      <c r="AJ1449" s="8">
        <v>23.203303788027899</v>
      </c>
      <c r="AK1449" s="8">
        <v>22.0749293327125</v>
      </c>
      <c r="AL1449" s="8">
        <v>22.063489223127299</v>
      </c>
      <c r="AM1449" s="8">
        <v>23.061557756904701</v>
      </c>
      <c r="AN1449" s="8">
        <v>23.344887246158098</v>
      </c>
      <c r="AO1449" s="8">
        <v>23.298214190802899</v>
      </c>
      <c r="AP1449" s="8">
        <v>23.2144019851054</v>
      </c>
      <c r="AQ1449" s="8">
        <v>23.161625829921299</v>
      </c>
      <c r="AR1449" s="8">
        <v>23.427129688096901</v>
      </c>
      <c r="AS1449" s="9">
        <v>3.71383897527316E-2</v>
      </c>
      <c r="AT1449" s="9">
        <v>1</v>
      </c>
      <c r="AU1449" s="9">
        <v>2.2487368724356801E-2</v>
      </c>
      <c r="AV1449" s="10">
        <v>1.4955258375757501</v>
      </c>
      <c r="AW1449" s="10">
        <v>-1.3666033768283701</v>
      </c>
      <c r="AX1449" s="10">
        <v>1.35705481129278</v>
      </c>
      <c r="AY1449" s="10">
        <v>-2.0437906597650901</v>
      </c>
      <c r="AZ1449" s="10">
        <v>-1.1020379023239699</v>
      </c>
      <c r="BA1449" s="10">
        <v>1.85455568765389</v>
      </c>
      <c r="BB1449" s="9">
        <v>0.32257826104575699</v>
      </c>
      <c r="BC1449" s="9">
        <v>0.48354485077729498</v>
      </c>
      <c r="BD1449" s="9">
        <v>0.50216430783847998</v>
      </c>
      <c r="BE1449" s="9">
        <v>2.99132427105268E-2</v>
      </c>
      <c r="BF1449" s="9">
        <v>0.97268027731073403</v>
      </c>
      <c r="BG1449" s="9">
        <v>4.9367463975526202E-2</v>
      </c>
      <c r="BH1449" s="11" t="str">
        <f t="shared" si="190"/>
        <v/>
      </c>
      <c r="BI1449" s="11" t="str">
        <f t="shared" si="190"/>
        <v/>
      </c>
      <c r="BJ1449" s="11" t="str">
        <f t="shared" si="190"/>
        <v/>
      </c>
      <c r="BK1449" s="11" t="str">
        <f t="shared" si="190"/>
        <v/>
      </c>
      <c r="BL1449" s="11" t="str">
        <f t="shared" si="190"/>
        <v/>
      </c>
      <c r="BM1449" s="11" t="str">
        <f t="shared" si="190"/>
        <v/>
      </c>
      <c r="BN1449" s="11" t="str">
        <f t="shared" si="194"/>
        <v/>
      </c>
      <c r="BO1449" s="11" t="str">
        <f t="shared" si="195"/>
        <v/>
      </c>
      <c r="BP1449" s="11" t="str">
        <f t="shared" si="196"/>
        <v/>
      </c>
      <c r="BR1449" s="11">
        <f t="shared" si="193"/>
        <v>1444</v>
      </c>
      <c r="BS1449" s="6" t="str">
        <f t="shared" si="193"/>
        <v>MA_180282g0010</v>
      </c>
      <c r="BT1449" s="6" t="str">
        <f t="shared" si="193"/>
        <v>coatomer subunit epsilon-1-like</v>
      </c>
      <c r="BU1449" s="28">
        <f t="shared" si="191"/>
        <v>1.5</v>
      </c>
      <c r="BV1449" s="28">
        <f t="shared" si="191"/>
        <v>-1.4</v>
      </c>
      <c r="BW1449" s="28">
        <f t="shared" si="191"/>
        <v>1.4</v>
      </c>
      <c r="BX1449" s="28">
        <f t="shared" si="191"/>
        <v>-2</v>
      </c>
      <c r="BY1449" s="28">
        <f t="shared" si="191"/>
        <v>-1.1000000000000001</v>
      </c>
      <c r="BZ1449" s="28">
        <f t="shared" si="191"/>
        <v>1.9</v>
      </c>
    </row>
    <row r="1450" spans="1:78">
      <c r="A1450" s="6">
        <v>1445</v>
      </c>
      <c r="B1450" s="6" t="s">
        <v>2595</v>
      </c>
      <c r="C1450" s="6" t="s">
        <v>2596</v>
      </c>
      <c r="D1450" s="6" t="str">
        <f t="shared" si="192"/>
        <v>Protein 1445 / MA_10434685g0010 / phytochrome-associated serine threonine- phosphatase</v>
      </c>
      <c r="E1450" s="6">
        <v>7</v>
      </c>
      <c r="F1450" s="6">
        <v>7</v>
      </c>
      <c r="G1450" s="6">
        <v>76792499</v>
      </c>
      <c r="H1450" s="6">
        <v>63636745</v>
      </c>
      <c r="I1450" s="6">
        <v>73090709</v>
      </c>
      <c r="J1450" s="6">
        <v>63623115</v>
      </c>
      <c r="K1450" s="6">
        <v>76341387</v>
      </c>
      <c r="L1450" s="6">
        <v>94199317</v>
      </c>
      <c r="M1450" s="6">
        <v>66537595</v>
      </c>
      <c r="N1450" s="6">
        <v>75684030</v>
      </c>
      <c r="O1450" s="6">
        <v>80037296</v>
      </c>
      <c r="P1450" s="6">
        <v>47441293</v>
      </c>
      <c r="Q1450" s="6">
        <v>95362320</v>
      </c>
      <c r="R1450" s="6">
        <v>46950778</v>
      </c>
      <c r="S1450" s="6">
        <v>101956488</v>
      </c>
      <c r="T1450" s="6">
        <v>38417115</v>
      </c>
      <c r="U1450" s="6">
        <v>71641879</v>
      </c>
      <c r="V1450" s="6">
        <v>63520837</v>
      </c>
      <c r="W1450" s="6">
        <v>63231127</v>
      </c>
      <c r="X1450" s="6">
        <v>69498027</v>
      </c>
      <c r="Y1450" s="6">
        <v>70050163</v>
      </c>
      <c r="Z1450" s="8">
        <v>26.1944620613037</v>
      </c>
      <c r="AA1450" s="8">
        <v>25.9233567083586</v>
      </c>
      <c r="AB1450" s="8">
        <v>26.123184692393</v>
      </c>
      <c r="AC1450" s="8">
        <v>25.923047672446</v>
      </c>
      <c r="AD1450" s="8">
        <v>26.185962062447501</v>
      </c>
      <c r="AE1450" s="8">
        <v>26.489213263706901</v>
      </c>
      <c r="AF1450" s="8">
        <v>25.987666385192199</v>
      </c>
      <c r="AG1450" s="8">
        <v>26.173485575116899</v>
      </c>
      <c r="AH1450" s="8">
        <v>26.254169091908899</v>
      </c>
      <c r="AI1450" s="8">
        <v>25.4996399949063</v>
      </c>
      <c r="AJ1450" s="8">
        <v>26.506915998709001</v>
      </c>
      <c r="AK1450" s="8">
        <v>25.484645728532399</v>
      </c>
      <c r="AL1450" s="8">
        <v>26.603378343257699</v>
      </c>
      <c r="AM1450" s="8">
        <v>25.195245845592101</v>
      </c>
      <c r="AN1450" s="8">
        <v>26.094299840569899</v>
      </c>
      <c r="AO1450" s="8">
        <v>25.920726586890702</v>
      </c>
      <c r="AP1450" s="8">
        <v>25.914131597827801</v>
      </c>
      <c r="AQ1450" s="8">
        <v>26.050468685533701</v>
      </c>
      <c r="AR1450" s="8">
        <v>26.061885071884301</v>
      </c>
      <c r="AS1450" s="9">
        <v>0.54081065593524702</v>
      </c>
      <c r="AT1450" s="9">
        <v>1</v>
      </c>
      <c r="AU1450" s="9">
        <v>0.505687105110184</v>
      </c>
      <c r="AV1450" s="10">
        <v>1.1142947800795699</v>
      </c>
      <c r="AW1450" s="10">
        <v>-1.15832287974175</v>
      </c>
      <c r="AX1450" s="10">
        <v>-1.0436950792294299</v>
      </c>
      <c r="AY1450" s="10">
        <v>-1.29071313854297</v>
      </c>
      <c r="AZ1450" s="10">
        <v>-1.16298397878009</v>
      </c>
      <c r="BA1450" s="10">
        <v>1.10982882145708</v>
      </c>
      <c r="BB1450" s="9">
        <v>0.91353441943327496</v>
      </c>
      <c r="BC1450" s="9">
        <v>0.78533688992095296</v>
      </c>
      <c r="BD1450" s="9">
        <v>0.99259259659940202</v>
      </c>
      <c r="BE1450" s="9">
        <v>0.44233317585863502</v>
      </c>
      <c r="BF1450" s="9">
        <v>0.80070832718240503</v>
      </c>
      <c r="BG1450" s="9">
        <v>0.90859525260109397</v>
      </c>
      <c r="BH1450" s="11" t="str">
        <f t="shared" si="190"/>
        <v/>
      </c>
      <c r="BI1450" s="11" t="str">
        <f t="shared" si="190"/>
        <v/>
      </c>
      <c r="BJ1450" s="11" t="str">
        <f t="shared" si="190"/>
        <v/>
      </c>
      <c r="BK1450" s="11" t="str">
        <f t="shared" si="190"/>
        <v/>
      </c>
      <c r="BL1450" s="11" t="str">
        <f t="shared" si="190"/>
        <v/>
      </c>
      <c r="BM1450" s="11" t="str">
        <f t="shared" si="190"/>
        <v/>
      </c>
      <c r="BN1450" s="11" t="str">
        <f t="shared" si="194"/>
        <v/>
      </c>
      <c r="BO1450" s="11" t="str">
        <f t="shared" si="195"/>
        <v/>
      </c>
      <c r="BP1450" s="11" t="str">
        <f t="shared" si="196"/>
        <v/>
      </c>
      <c r="BR1450" s="11">
        <f t="shared" si="193"/>
        <v>1445</v>
      </c>
      <c r="BS1450" s="6" t="str">
        <f t="shared" si="193"/>
        <v>MA_10434685g0010</v>
      </c>
      <c r="BT1450" s="6" t="str">
        <f t="shared" si="193"/>
        <v>phytochrome-associated serine threonine- phosphatase</v>
      </c>
      <c r="BU1450" s="28">
        <f t="shared" si="191"/>
        <v>1.1000000000000001</v>
      </c>
      <c r="BV1450" s="28">
        <f t="shared" si="191"/>
        <v>-1.2</v>
      </c>
      <c r="BW1450" s="28">
        <f t="shared" si="191"/>
        <v>-1</v>
      </c>
      <c r="BX1450" s="28">
        <f t="shared" si="191"/>
        <v>-1.3</v>
      </c>
      <c r="BY1450" s="28">
        <f t="shared" si="191"/>
        <v>-1.2</v>
      </c>
      <c r="BZ1450" s="28">
        <f t="shared" si="191"/>
        <v>1.1000000000000001</v>
      </c>
    </row>
    <row r="1451" spans="1:78">
      <c r="A1451" s="6">
        <v>1446</v>
      </c>
      <c r="B1451" s="6" t="s">
        <v>2597</v>
      </c>
      <c r="C1451" s="6" t="s">
        <v>2598</v>
      </c>
      <c r="D1451" s="6" t="str">
        <f t="shared" si="192"/>
        <v>Protein 1446 / MA_10435570g0010 / acid phosphatase 1</v>
      </c>
      <c r="E1451" s="6">
        <v>6</v>
      </c>
      <c r="F1451" s="6">
        <v>5</v>
      </c>
      <c r="G1451" s="6">
        <v>12829565</v>
      </c>
      <c r="H1451" s="6">
        <v>9180983</v>
      </c>
      <c r="I1451" s="6">
        <v>13456188</v>
      </c>
      <c r="J1451" s="6">
        <v>8179964</v>
      </c>
      <c r="K1451" s="6">
        <v>11567038</v>
      </c>
      <c r="L1451" s="6">
        <v>16528049</v>
      </c>
      <c r="M1451" s="6">
        <v>12936647</v>
      </c>
      <c r="N1451" s="6">
        <v>17119657</v>
      </c>
      <c r="O1451" s="6">
        <v>16603610</v>
      </c>
      <c r="P1451" s="6">
        <v>8365415</v>
      </c>
      <c r="Q1451" s="6">
        <v>12582289</v>
      </c>
      <c r="R1451" s="6">
        <v>11514438</v>
      </c>
      <c r="S1451" s="6">
        <v>13340037</v>
      </c>
      <c r="T1451" s="6">
        <v>10873363</v>
      </c>
      <c r="U1451" s="6">
        <v>20804173</v>
      </c>
      <c r="V1451" s="6">
        <v>22979490</v>
      </c>
      <c r="W1451" s="6">
        <v>21565514</v>
      </c>
      <c r="X1451" s="6">
        <v>21761126</v>
      </c>
      <c r="Y1451" s="6">
        <v>22249742</v>
      </c>
      <c r="Z1451" s="8">
        <v>23.612968919363801</v>
      </c>
      <c r="AA1451" s="8">
        <v>23.130217199357698</v>
      </c>
      <c r="AB1451" s="8">
        <v>23.6817664313362</v>
      </c>
      <c r="AC1451" s="8">
        <v>22.963663063208099</v>
      </c>
      <c r="AD1451" s="8">
        <v>23.463516141466201</v>
      </c>
      <c r="AE1451" s="8">
        <v>23.978413100629801</v>
      </c>
      <c r="AF1451" s="8">
        <v>23.624960403388499</v>
      </c>
      <c r="AG1451" s="8">
        <v>24.029150461198501</v>
      </c>
      <c r="AH1451" s="8">
        <v>23.9849936143906</v>
      </c>
      <c r="AI1451" s="8">
        <v>22.9960056820434</v>
      </c>
      <c r="AJ1451" s="8">
        <v>23.584891068825101</v>
      </c>
      <c r="AK1451" s="8">
        <v>23.456940661586401</v>
      </c>
      <c r="AL1451" s="8">
        <v>23.669259332206501</v>
      </c>
      <c r="AM1451" s="8">
        <v>23.374294881765898</v>
      </c>
      <c r="AN1451" s="8">
        <v>24.310369604239799</v>
      </c>
      <c r="AO1451" s="8">
        <v>24.4538434438041</v>
      </c>
      <c r="AP1451" s="8">
        <v>24.362222766391699</v>
      </c>
      <c r="AQ1451" s="8">
        <v>24.375249873032701</v>
      </c>
      <c r="AR1451" s="8">
        <v>24.407285271415098</v>
      </c>
      <c r="AS1451" s="9">
        <v>6.9907837620660407E-5</v>
      </c>
      <c r="AT1451" s="9">
        <v>3.1394527354753898E-2</v>
      </c>
      <c r="AU1451" s="9">
        <v>1.0468331895549799E-5</v>
      </c>
      <c r="AV1451" s="10">
        <v>1.4478910464513499</v>
      </c>
      <c r="AW1451" s="10">
        <v>1.0322926131424099</v>
      </c>
      <c r="AX1451" s="10">
        <v>2.0158214249269801</v>
      </c>
      <c r="AY1451" s="10">
        <v>-1.4025975077394099</v>
      </c>
      <c r="AZ1451" s="10">
        <v>1.3922466264761999</v>
      </c>
      <c r="BA1451" s="10">
        <v>1.9527616484541099</v>
      </c>
      <c r="BB1451" s="9">
        <v>1.5296559668930501E-2</v>
      </c>
      <c r="BC1451" s="9">
        <v>0.98836198352969695</v>
      </c>
      <c r="BD1451" s="9">
        <v>2.2033002325838599E-5</v>
      </c>
      <c r="BE1451" s="9">
        <v>2.7443672044278999E-2</v>
      </c>
      <c r="BF1451" s="9">
        <v>3.1403775176669299E-2</v>
      </c>
      <c r="BG1451" s="9">
        <v>3.75524045449493E-5</v>
      </c>
      <c r="BH1451" s="11" t="str">
        <f t="shared" si="190"/>
        <v/>
      </c>
      <c r="BI1451" s="11" t="str">
        <f t="shared" si="190"/>
        <v/>
      </c>
      <c r="BJ1451" s="11" t="str">
        <f t="shared" si="190"/>
        <v>x</v>
      </c>
      <c r="BK1451" s="11" t="str">
        <f t="shared" si="190"/>
        <v/>
      </c>
      <c r="BL1451" s="11" t="str">
        <f t="shared" si="190"/>
        <v/>
      </c>
      <c r="BM1451" s="11" t="str">
        <f t="shared" si="190"/>
        <v/>
      </c>
      <c r="BN1451" s="11" t="str">
        <f t="shared" si="194"/>
        <v>x</v>
      </c>
      <c r="BO1451" s="11" t="str">
        <f t="shared" si="195"/>
        <v>x</v>
      </c>
      <c r="BP1451" s="11" t="str">
        <f t="shared" si="196"/>
        <v/>
      </c>
      <c r="BR1451" s="11">
        <f t="shared" si="193"/>
        <v>1446</v>
      </c>
      <c r="BS1451" s="6" t="str">
        <f t="shared" si="193"/>
        <v>MA_10435570g0010</v>
      </c>
      <c r="BT1451" s="6" t="str">
        <f t="shared" si="193"/>
        <v>acid phosphatase 1</v>
      </c>
      <c r="BU1451" s="28">
        <f t="shared" si="191"/>
        <v>1.4</v>
      </c>
      <c r="BV1451" s="28">
        <f t="shared" si="191"/>
        <v>1</v>
      </c>
      <c r="BW1451" s="28" t="str">
        <f t="shared" si="191"/>
        <v>2*</v>
      </c>
      <c r="BX1451" s="28">
        <f t="shared" si="191"/>
        <v>-1.4</v>
      </c>
      <c r="BY1451" s="28">
        <f t="shared" si="191"/>
        <v>1.4</v>
      </c>
      <c r="BZ1451" s="28">
        <f t="shared" si="191"/>
        <v>2</v>
      </c>
    </row>
    <row r="1452" spans="1:78">
      <c r="A1452" s="6">
        <v>1447</v>
      </c>
      <c r="B1452" s="6" t="s">
        <v>2599</v>
      </c>
      <c r="C1452" s="6" t="s">
        <v>937</v>
      </c>
      <c r="D1452" s="6" t="str">
        <f t="shared" si="192"/>
        <v>Protein 1447 / MA_10330942g0010 / prohibitin- mitochondrial</v>
      </c>
      <c r="E1452" s="6">
        <v>5</v>
      </c>
      <c r="F1452" s="6">
        <v>2</v>
      </c>
      <c r="G1452" s="6">
        <v>4394779</v>
      </c>
      <c r="H1452" s="6">
        <v>9378035</v>
      </c>
      <c r="I1452" s="6">
        <v>4370408</v>
      </c>
      <c r="J1452" s="6">
        <v>13619692</v>
      </c>
      <c r="K1452" s="6">
        <v>5712630</v>
      </c>
      <c r="L1452" s="6">
        <v>6555564</v>
      </c>
      <c r="M1452" s="6">
        <v>6882409</v>
      </c>
      <c r="N1452" s="6">
        <v>6411342</v>
      </c>
      <c r="O1452" s="6">
        <v>22150365</v>
      </c>
      <c r="P1452" s="6">
        <v>10116818</v>
      </c>
      <c r="Q1452" s="6">
        <v>6674158</v>
      </c>
      <c r="R1452" s="6">
        <v>9710080</v>
      </c>
      <c r="S1452" s="6">
        <v>14082029</v>
      </c>
      <c r="T1452" s="6">
        <v>6096739</v>
      </c>
      <c r="U1452" s="6">
        <v>5936156</v>
      </c>
      <c r="V1452" s="6">
        <v>3389905</v>
      </c>
      <c r="W1452" s="6">
        <v>5225906</v>
      </c>
      <c r="X1452" s="6">
        <v>7184633</v>
      </c>
      <c r="Y1452" s="6">
        <v>7125794</v>
      </c>
      <c r="Z1452" s="8">
        <v>22.067359187794001</v>
      </c>
      <c r="AA1452" s="8">
        <v>23.160854232711401</v>
      </c>
      <c r="AB1452" s="8">
        <v>22.059336538317901</v>
      </c>
      <c r="AC1452" s="8">
        <v>23.699190742370899</v>
      </c>
      <c r="AD1452" s="8">
        <v>22.4457236606934</v>
      </c>
      <c r="AE1452" s="8">
        <v>22.644288475629299</v>
      </c>
      <c r="AF1452" s="8">
        <v>22.714482198792101</v>
      </c>
      <c r="AG1452" s="8">
        <v>22.612194937728599</v>
      </c>
      <c r="AH1452" s="8">
        <v>24.400827136326001</v>
      </c>
      <c r="AI1452" s="8">
        <v>23.270252260816498</v>
      </c>
      <c r="AJ1452" s="8">
        <v>22.670154409742899</v>
      </c>
      <c r="AK1452" s="8">
        <v>23.2110517511816</v>
      </c>
      <c r="AL1452" s="8">
        <v>23.747351882941299</v>
      </c>
      <c r="AM1452" s="8">
        <v>22.539606355196302</v>
      </c>
      <c r="AN1452" s="8">
        <v>22.501097575277001</v>
      </c>
      <c r="AO1452" s="8">
        <v>21.6928134126122</v>
      </c>
      <c r="AP1452" s="8">
        <v>22.317249744010098</v>
      </c>
      <c r="AQ1452" s="8">
        <v>22.776483033229798</v>
      </c>
      <c r="AR1452" s="8">
        <v>22.764619346442</v>
      </c>
      <c r="AS1452" s="9">
        <v>0.358970176305</v>
      </c>
      <c r="AT1452" s="9">
        <v>1</v>
      </c>
      <c r="AU1452" s="9">
        <v>0.31390800752782999</v>
      </c>
      <c r="AV1452" s="10">
        <v>1.32542525542574</v>
      </c>
      <c r="AW1452" s="10">
        <v>1.32059717016815</v>
      </c>
      <c r="AX1452" s="10">
        <v>-1.2108668657177899</v>
      </c>
      <c r="AY1452" s="10">
        <v>-1.0036559863724099</v>
      </c>
      <c r="AZ1452" s="10">
        <v>-1.6049135247805699</v>
      </c>
      <c r="BA1452" s="10">
        <v>-1.5990673563172999</v>
      </c>
      <c r="BB1452" s="9">
        <v>0.779693152432689</v>
      </c>
      <c r="BC1452" s="9">
        <v>0.75557774375422904</v>
      </c>
      <c r="BD1452" s="9">
        <v>0.90186597634013399</v>
      </c>
      <c r="BE1452" s="9">
        <v>0.99999930128687498</v>
      </c>
      <c r="BF1452" s="9">
        <v>0.41174249526092199</v>
      </c>
      <c r="BG1452" s="9">
        <v>0.36923760600457001</v>
      </c>
      <c r="BH1452" s="11" t="str">
        <f t="shared" si="190"/>
        <v/>
      </c>
      <c r="BI1452" s="11" t="str">
        <f t="shared" si="190"/>
        <v/>
      </c>
      <c r="BJ1452" s="11" t="str">
        <f t="shared" si="190"/>
        <v/>
      </c>
      <c r="BK1452" s="11" t="str">
        <f t="shared" si="190"/>
        <v/>
      </c>
      <c r="BL1452" s="11" t="str">
        <f t="shared" si="190"/>
        <v/>
      </c>
      <c r="BM1452" s="11" t="str">
        <f t="shared" si="190"/>
        <v/>
      </c>
      <c r="BN1452" s="11" t="str">
        <f t="shared" si="194"/>
        <v/>
      </c>
      <c r="BO1452" s="11" t="str">
        <f t="shared" si="195"/>
        <v/>
      </c>
      <c r="BP1452" s="11" t="str">
        <f t="shared" si="196"/>
        <v/>
      </c>
      <c r="BR1452" s="11">
        <f t="shared" si="193"/>
        <v>1447</v>
      </c>
      <c r="BS1452" s="6" t="str">
        <f t="shared" si="193"/>
        <v>MA_10330942g0010</v>
      </c>
      <c r="BT1452" s="6" t="str">
        <f t="shared" si="193"/>
        <v>prohibitin- mitochondrial</v>
      </c>
      <c r="BU1452" s="28">
        <f t="shared" si="191"/>
        <v>1.3</v>
      </c>
      <c r="BV1452" s="28">
        <f t="shared" si="191"/>
        <v>1.3</v>
      </c>
      <c r="BW1452" s="28">
        <f t="shared" si="191"/>
        <v>-1.2</v>
      </c>
      <c r="BX1452" s="28">
        <f t="shared" si="191"/>
        <v>-1</v>
      </c>
      <c r="BY1452" s="28">
        <f t="shared" si="191"/>
        <v>-1.6</v>
      </c>
      <c r="BZ1452" s="28">
        <f t="shared" si="191"/>
        <v>-1.6</v>
      </c>
    </row>
    <row r="1453" spans="1:78">
      <c r="A1453" s="6">
        <v>1448</v>
      </c>
      <c r="B1453" s="6" t="s">
        <v>2600</v>
      </c>
      <c r="C1453" s="6" t="s">
        <v>2601</v>
      </c>
      <c r="D1453" s="6" t="str">
        <f t="shared" si="192"/>
        <v>Protein 1448 / MA_3994972g0010 / late embryogenesis abundant</v>
      </c>
      <c r="E1453" s="6">
        <v>3</v>
      </c>
      <c r="F1453" s="6">
        <v>3</v>
      </c>
      <c r="G1453" s="6">
        <v>83105982</v>
      </c>
      <c r="H1453" s="6">
        <v>31880199</v>
      </c>
      <c r="I1453" s="6">
        <v>2805301</v>
      </c>
      <c r="J1453" s="6">
        <v>4967177</v>
      </c>
      <c r="K1453" s="6">
        <v>192830</v>
      </c>
      <c r="L1453" s="6">
        <v>11785684</v>
      </c>
      <c r="M1453" s="6">
        <v>12030101</v>
      </c>
      <c r="N1453" s="6">
        <v>11126342</v>
      </c>
      <c r="O1453" s="6">
        <v>12346097</v>
      </c>
      <c r="P1453" s="6">
        <v>25716620</v>
      </c>
      <c r="Q1453" s="6">
        <v>185740818</v>
      </c>
      <c r="R1453" s="6">
        <v>17567351</v>
      </c>
      <c r="S1453" s="6">
        <v>7945924</v>
      </c>
      <c r="T1453" s="6">
        <v>2809243</v>
      </c>
      <c r="U1453" s="6">
        <v>16999394</v>
      </c>
      <c r="V1453" s="6">
        <v>20205541</v>
      </c>
      <c r="W1453" s="6">
        <v>20389741</v>
      </c>
      <c r="X1453" s="6">
        <v>17465341</v>
      </c>
      <c r="Y1453" s="6">
        <v>31333999</v>
      </c>
      <c r="Z1453" s="8">
        <v>26.308448990679199</v>
      </c>
      <c r="AA1453" s="8">
        <v>24.926157299042298</v>
      </c>
      <c r="AB1453" s="8">
        <v>21.419724145117101</v>
      </c>
      <c r="AC1453" s="8">
        <v>22.243994725898499</v>
      </c>
      <c r="AD1453" s="8">
        <v>17.556969994284199</v>
      </c>
      <c r="AE1453" s="8">
        <v>23.490532154218499</v>
      </c>
      <c r="AF1453" s="8">
        <v>23.520145419076901</v>
      </c>
      <c r="AG1453" s="8">
        <v>23.4074760209629</v>
      </c>
      <c r="AH1453" s="8">
        <v>23.5575516956008</v>
      </c>
      <c r="AI1453" s="8">
        <v>24.616197702302099</v>
      </c>
      <c r="AJ1453" s="8">
        <v>27.468715652752199</v>
      </c>
      <c r="AK1453" s="8">
        <v>24.066393326400899</v>
      </c>
      <c r="AL1453" s="8">
        <v>22.921783563939801</v>
      </c>
      <c r="AM1453" s="8">
        <v>21.421749992553899</v>
      </c>
      <c r="AN1453" s="8">
        <v>24.018979981822898</v>
      </c>
      <c r="AO1453" s="8">
        <v>24.268247644169801</v>
      </c>
      <c r="AP1453" s="8">
        <v>24.281340113897201</v>
      </c>
      <c r="AQ1453" s="8">
        <v>24.057991474949301</v>
      </c>
      <c r="AR1453" s="8">
        <v>24.9012255695508</v>
      </c>
      <c r="AS1453" s="9">
        <v>0.57637914136687196</v>
      </c>
      <c r="AT1453" s="9">
        <v>1</v>
      </c>
      <c r="AU1453" s="9">
        <v>0.54254179529116497</v>
      </c>
      <c r="AV1453" s="10">
        <v>2.0039788625788502</v>
      </c>
      <c r="AW1453" s="10">
        <v>3.04809742666703</v>
      </c>
      <c r="AX1453" s="10">
        <v>3.5173720055859801</v>
      </c>
      <c r="AY1453" s="10">
        <v>1.52102274309647</v>
      </c>
      <c r="AZ1453" s="10">
        <v>1.7551941646029099</v>
      </c>
      <c r="BA1453" s="10">
        <v>1.153956554936</v>
      </c>
      <c r="BB1453" s="9">
        <v>0.89208325990864201</v>
      </c>
      <c r="BC1453" s="9">
        <v>0.63304796018905196</v>
      </c>
      <c r="BD1453" s="9">
        <v>0.54149058177396303</v>
      </c>
      <c r="BE1453" s="9">
        <v>0.97284073395642501</v>
      </c>
      <c r="BF1453" s="9">
        <v>0.93845552016281897</v>
      </c>
      <c r="BG1453" s="9">
        <v>0.99861593410963001</v>
      </c>
      <c r="BH1453" s="11" t="str">
        <f t="shared" si="190"/>
        <v/>
      </c>
      <c r="BI1453" s="11" t="str">
        <f t="shared" si="190"/>
        <v/>
      </c>
      <c r="BJ1453" s="11" t="str">
        <f t="shared" si="190"/>
        <v/>
      </c>
      <c r="BK1453" s="11" t="str">
        <f t="shared" si="190"/>
        <v/>
      </c>
      <c r="BL1453" s="11" t="str">
        <f t="shared" si="190"/>
        <v/>
      </c>
      <c r="BM1453" s="11" t="str">
        <f t="shared" si="190"/>
        <v/>
      </c>
      <c r="BN1453" s="11" t="str">
        <f t="shared" si="194"/>
        <v/>
      </c>
      <c r="BO1453" s="11" t="str">
        <f t="shared" si="195"/>
        <v/>
      </c>
      <c r="BP1453" s="11" t="str">
        <f t="shared" si="196"/>
        <v/>
      </c>
      <c r="BR1453" s="11">
        <f t="shared" si="193"/>
        <v>1448</v>
      </c>
      <c r="BS1453" s="6" t="str">
        <f t="shared" si="193"/>
        <v>MA_3994972g0010</v>
      </c>
      <c r="BT1453" s="6" t="str">
        <f t="shared" si="193"/>
        <v>late embryogenesis abundant</v>
      </c>
      <c r="BU1453" s="28">
        <f t="shared" si="191"/>
        <v>2</v>
      </c>
      <c r="BV1453" s="28">
        <f t="shared" si="191"/>
        <v>3</v>
      </c>
      <c r="BW1453" s="28">
        <f t="shared" si="191"/>
        <v>3.5</v>
      </c>
      <c r="BX1453" s="28">
        <f t="shared" si="191"/>
        <v>1.5</v>
      </c>
      <c r="BY1453" s="28">
        <f t="shared" si="191"/>
        <v>1.8</v>
      </c>
      <c r="BZ1453" s="28">
        <f t="shared" si="191"/>
        <v>1.2</v>
      </c>
    </row>
    <row r="1454" spans="1:78">
      <c r="A1454" s="6">
        <v>1449</v>
      </c>
      <c r="B1454" s="6" t="s">
        <v>2602</v>
      </c>
      <c r="C1454" s="6" t="s">
        <v>2603</v>
      </c>
      <c r="D1454" s="6" t="str">
        <f t="shared" si="192"/>
        <v>Protein 1449 / MA_5243726g0010 / histone H1 linker</v>
      </c>
      <c r="E1454" s="6">
        <v>6</v>
      </c>
      <c r="F1454" s="6">
        <v>6</v>
      </c>
      <c r="G1454" s="6">
        <v>346148752</v>
      </c>
      <c r="H1454" s="6">
        <v>417658713</v>
      </c>
      <c r="I1454" s="6">
        <v>383879092</v>
      </c>
      <c r="J1454" s="6">
        <v>301307575</v>
      </c>
      <c r="K1454" s="6">
        <v>344351424</v>
      </c>
      <c r="L1454" s="6">
        <v>344953684</v>
      </c>
      <c r="M1454" s="6">
        <v>354299995</v>
      </c>
      <c r="N1454" s="6">
        <v>347399121</v>
      </c>
      <c r="O1454" s="6">
        <v>357026790</v>
      </c>
      <c r="P1454" s="6">
        <v>532499902</v>
      </c>
      <c r="Q1454" s="6">
        <v>372969224</v>
      </c>
      <c r="R1454" s="6">
        <v>399051921</v>
      </c>
      <c r="S1454" s="6">
        <v>383879766</v>
      </c>
      <c r="T1454" s="6">
        <v>470262804</v>
      </c>
      <c r="U1454" s="6">
        <v>464352657</v>
      </c>
      <c r="V1454" s="6">
        <v>495081083</v>
      </c>
      <c r="W1454" s="6">
        <v>471757739</v>
      </c>
      <c r="X1454" s="6">
        <v>544363474</v>
      </c>
      <c r="Y1454" s="6">
        <v>494720537</v>
      </c>
      <c r="Z1454" s="8">
        <v>28.366816905789801</v>
      </c>
      <c r="AA1454" s="8">
        <v>28.637749294282301</v>
      </c>
      <c r="AB1454" s="8">
        <v>28.516076744943199</v>
      </c>
      <c r="AC1454" s="8">
        <v>28.1666617024513</v>
      </c>
      <c r="AD1454" s="8">
        <v>28.359306402132699</v>
      </c>
      <c r="AE1454" s="8">
        <v>28.361827427224</v>
      </c>
      <c r="AF1454" s="8">
        <v>28.4003962041953</v>
      </c>
      <c r="AG1454" s="8">
        <v>28.3720188628002</v>
      </c>
      <c r="AH1454" s="8">
        <v>28.411457092036901</v>
      </c>
      <c r="AI1454" s="8">
        <v>28.988206018927301</v>
      </c>
      <c r="AJ1454" s="8">
        <v>28.4744813487901</v>
      </c>
      <c r="AK1454" s="8">
        <v>28.572001228092802</v>
      </c>
      <c r="AL1454" s="8">
        <v>28.516079277968899</v>
      </c>
      <c r="AM1454" s="8">
        <v>28.8088919841144</v>
      </c>
      <c r="AN1454" s="8">
        <v>28.7906456490607</v>
      </c>
      <c r="AO1454" s="8">
        <v>28.883089584215</v>
      </c>
      <c r="AP1454" s="8">
        <v>28.813470943963001</v>
      </c>
      <c r="AQ1454" s="8">
        <v>29.019995026442398</v>
      </c>
      <c r="AR1454" s="8">
        <v>28.882038549464799</v>
      </c>
      <c r="AS1454" s="9">
        <v>1.4532233953706199E-3</v>
      </c>
      <c r="AT1454" s="9">
        <v>1</v>
      </c>
      <c r="AU1454" s="9">
        <v>4.4717736357830997E-4</v>
      </c>
      <c r="AV1454" s="10">
        <v>-1.0159978247856101</v>
      </c>
      <c r="AW1454" s="10">
        <v>1.1996468428817</v>
      </c>
      <c r="AX1454" s="10">
        <v>1.3836947772331201</v>
      </c>
      <c r="AY1454" s="10">
        <v>1.21883858287873</v>
      </c>
      <c r="AZ1454" s="10">
        <v>1.40583088383605</v>
      </c>
      <c r="BA1454" s="10">
        <v>1.1534184293015</v>
      </c>
      <c r="BB1454" s="9">
        <v>0.99593116620129796</v>
      </c>
      <c r="BC1454" s="9">
        <v>6.8986753603422504E-2</v>
      </c>
      <c r="BD1454" s="9">
        <v>1.1223430001412499E-3</v>
      </c>
      <c r="BE1454" s="9">
        <v>6.0884039571778202E-2</v>
      </c>
      <c r="BF1454" s="9">
        <v>1.2443772550035899E-3</v>
      </c>
      <c r="BG1454" s="9">
        <v>0.19023347481161301</v>
      </c>
      <c r="BH1454" s="11" t="str">
        <f t="shared" si="190"/>
        <v/>
      </c>
      <c r="BI1454" s="11" t="str">
        <f t="shared" si="190"/>
        <v/>
      </c>
      <c r="BJ1454" s="11" t="str">
        <f t="shared" si="190"/>
        <v/>
      </c>
      <c r="BK1454" s="11" t="str">
        <f t="shared" si="190"/>
        <v/>
      </c>
      <c r="BL1454" s="11" t="str">
        <f t="shared" si="190"/>
        <v/>
      </c>
      <c r="BM1454" s="11" t="str">
        <f t="shared" si="190"/>
        <v/>
      </c>
      <c r="BN1454" s="11" t="str">
        <f t="shared" si="194"/>
        <v/>
      </c>
      <c r="BO1454" s="11" t="str">
        <f t="shared" si="195"/>
        <v/>
      </c>
      <c r="BP1454" s="11" t="str">
        <f t="shared" si="196"/>
        <v/>
      </c>
      <c r="BR1454" s="11">
        <f t="shared" si="193"/>
        <v>1449</v>
      </c>
      <c r="BS1454" s="6" t="str">
        <f t="shared" si="193"/>
        <v>MA_5243726g0010</v>
      </c>
      <c r="BT1454" s="6" t="str">
        <f t="shared" si="193"/>
        <v>histone H1 linker</v>
      </c>
      <c r="BU1454" s="28">
        <f t="shared" si="191"/>
        <v>-1</v>
      </c>
      <c r="BV1454" s="28">
        <f t="shared" si="191"/>
        <v>1.2</v>
      </c>
      <c r="BW1454" s="28">
        <f t="shared" si="191"/>
        <v>1.4</v>
      </c>
      <c r="BX1454" s="28">
        <f t="shared" si="191"/>
        <v>1.2</v>
      </c>
      <c r="BY1454" s="28">
        <f t="shared" si="191"/>
        <v>1.4</v>
      </c>
      <c r="BZ1454" s="28">
        <f t="shared" si="191"/>
        <v>1.2</v>
      </c>
    </row>
    <row r="1455" spans="1:78">
      <c r="A1455" s="6">
        <v>1450</v>
      </c>
      <c r="B1455" s="6" t="s">
        <v>2604</v>
      </c>
      <c r="C1455" s="6" t="s">
        <v>2605</v>
      </c>
      <c r="D1455" s="6" t="str">
        <f t="shared" si="192"/>
        <v>Protein 1450 / MA_56386g0010 / allene oxide cyclase</v>
      </c>
      <c r="E1455" s="6">
        <v>3</v>
      </c>
      <c r="F1455" s="6">
        <v>2</v>
      </c>
      <c r="G1455" s="6">
        <v>10097574</v>
      </c>
      <c r="H1455" s="6">
        <v>6541612</v>
      </c>
      <c r="I1455" s="6">
        <v>10431477</v>
      </c>
      <c r="J1455" s="6">
        <v>5593641</v>
      </c>
      <c r="K1455" s="6">
        <v>10174115</v>
      </c>
      <c r="L1455" s="6">
        <v>12045988</v>
      </c>
      <c r="M1455" s="6">
        <v>13663787</v>
      </c>
      <c r="N1455" s="6">
        <v>11322660</v>
      </c>
      <c r="O1455" s="6">
        <v>13036276</v>
      </c>
      <c r="P1455" s="6">
        <v>5817546</v>
      </c>
      <c r="Q1455" s="6">
        <v>8129417</v>
      </c>
      <c r="R1455" s="6">
        <v>7849140</v>
      </c>
      <c r="S1455" s="6">
        <v>5568682</v>
      </c>
      <c r="T1455" s="6">
        <v>11753293</v>
      </c>
      <c r="U1455" s="6">
        <v>13852007</v>
      </c>
      <c r="V1455" s="6">
        <v>12821228</v>
      </c>
      <c r="W1455" s="6">
        <v>12513579</v>
      </c>
      <c r="X1455" s="6">
        <v>12153995</v>
      </c>
      <c r="Y1455" s="6">
        <v>12812475</v>
      </c>
      <c r="Z1455" s="8">
        <v>23.2675053830717</v>
      </c>
      <c r="AA1455" s="8">
        <v>22.641214761292101</v>
      </c>
      <c r="AB1455" s="8">
        <v>23.314440108714798</v>
      </c>
      <c r="AC1455" s="8">
        <v>22.4153562339106</v>
      </c>
      <c r="AD1455" s="8">
        <v>23.278399970679398</v>
      </c>
      <c r="AE1455" s="8">
        <v>23.522049391058498</v>
      </c>
      <c r="AF1455" s="8">
        <v>23.703854054789101</v>
      </c>
      <c r="AG1455" s="8">
        <v>23.4327095904024</v>
      </c>
      <c r="AH1455" s="8">
        <v>23.6360284660168</v>
      </c>
      <c r="AI1455" s="8">
        <v>22.471979282554202</v>
      </c>
      <c r="AJ1455" s="8">
        <v>22.954720462661701</v>
      </c>
      <c r="AK1455" s="8">
        <v>22.904103161455399</v>
      </c>
      <c r="AL1455" s="8">
        <v>22.408904479103601</v>
      </c>
      <c r="AM1455" s="8">
        <v>23.486561687314701</v>
      </c>
      <c r="AN1455" s="8">
        <v>23.723591685913799</v>
      </c>
      <c r="AO1455" s="8">
        <v>23.612031112179501</v>
      </c>
      <c r="AP1455" s="8">
        <v>23.576991136935899</v>
      </c>
      <c r="AQ1455" s="8">
        <v>23.534927267700802</v>
      </c>
      <c r="AR1455" s="8">
        <v>23.6110458538122</v>
      </c>
      <c r="AS1455" s="9">
        <v>6.93878669640612E-3</v>
      </c>
      <c r="AT1455" s="9">
        <v>1</v>
      </c>
      <c r="AU1455" s="9">
        <v>3.0285855716871901E-3</v>
      </c>
      <c r="AV1455" s="10">
        <v>1.5055358728896699</v>
      </c>
      <c r="AW1455" s="10">
        <v>-1.10047736899167</v>
      </c>
      <c r="AX1455" s="10">
        <v>1.54577905127612</v>
      </c>
      <c r="AY1455" s="10">
        <v>-1.6568081563202</v>
      </c>
      <c r="AZ1455" s="10">
        <v>1.02673013583476</v>
      </c>
      <c r="BA1455" s="10">
        <v>1.7010948633907801</v>
      </c>
      <c r="BB1455" s="9">
        <v>6.4030279154406497E-2</v>
      </c>
      <c r="BC1455" s="9">
        <v>0.90218461264161098</v>
      </c>
      <c r="BD1455" s="9">
        <v>3.2807931802054699E-2</v>
      </c>
      <c r="BE1455" s="9">
        <v>1.8764741618970199E-2</v>
      </c>
      <c r="BF1455" s="9">
        <v>0.99793089238594801</v>
      </c>
      <c r="BG1455" s="9">
        <v>8.663197922397E-3</v>
      </c>
      <c r="BH1455" s="11" t="str">
        <f t="shared" si="190"/>
        <v/>
      </c>
      <c r="BI1455" s="11" t="str">
        <f t="shared" si="190"/>
        <v/>
      </c>
      <c r="BJ1455" s="11" t="str">
        <f t="shared" si="190"/>
        <v/>
      </c>
      <c r="BK1455" s="11" t="str">
        <f t="shared" ref="BK1455:BM1518" si="197">IF(OR(AND(BE1455&lt;$E$3,AY1455&lt;$E$4),AND(BE1455&lt;$E$3,AY1455&gt;$D$4)),"x","")</f>
        <v/>
      </c>
      <c r="BL1455" s="11" t="str">
        <f t="shared" si="197"/>
        <v/>
      </c>
      <c r="BM1455" s="11" t="str">
        <f t="shared" si="197"/>
        <v/>
      </c>
      <c r="BN1455" s="11" t="str">
        <f t="shared" si="194"/>
        <v/>
      </c>
      <c r="BO1455" s="11" t="str">
        <f t="shared" si="195"/>
        <v/>
      </c>
      <c r="BP1455" s="11" t="str">
        <f t="shared" si="196"/>
        <v/>
      </c>
      <c r="BR1455" s="11">
        <f t="shared" si="193"/>
        <v>1450</v>
      </c>
      <c r="BS1455" s="6" t="str">
        <f t="shared" si="193"/>
        <v>MA_56386g0010</v>
      </c>
      <c r="BT1455" s="6" t="str">
        <f t="shared" si="193"/>
        <v>allene oxide cyclase</v>
      </c>
      <c r="BU1455" s="28">
        <f t="shared" si="191"/>
        <v>1.5</v>
      </c>
      <c r="BV1455" s="28">
        <f t="shared" si="191"/>
        <v>-1.1000000000000001</v>
      </c>
      <c r="BW1455" s="28">
        <f t="shared" si="191"/>
        <v>1.5</v>
      </c>
      <c r="BX1455" s="28">
        <f t="shared" ref="BX1455:BZ1518" si="198">IF(AY1455&gt;$BX$2,CONCATENATE($BZ$2,"*"),IF(AY1455&lt;$BY$2,CONCATENATE("-",$BZ$2,"*"),IF(OR(AND(BE1455&lt;$E$3,AY1455&lt;$E$4),AND(BE1455&lt;$E$3,AY1455&gt;$D$4)),CONCATENATE(ROUND(AY1455,1),"*"),IF(OR(AND(BE1455&lt;$E$3,AY1455&lt;$E$4),AND(BE1455&lt;$E$3,AY1455&gt;$D$4)),CONCATENATE(ROUND(AY1455,1),"*"),ROUND(AY1455,1)))))</f>
        <v>-1.7</v>
      </c>
      <c r="BY1455" s="28">
        <f t="shared" si="198"/>
        <v>1</v>
      </c>
      <c r="BZ1455" s="28">
        <f t="shared" si="198"/>
        <v>1.7</v>
      </c>
    </row>
    <row r="1456" spans="1:78">
      <c r="A1456" s="6">
        <v>1451</v>
      </c>
      <c r="B1456" s="6" t="s">
        <v>2606</v>
      </c>
      <c r="C1456" s="6" t="s">
        <v>2607</v>
      </c>
      <c r="D1456" s="6" t="str">
        <f t="shared" si="192"/>
        <v>Protein 1451 / MA_10437050g0010 / acetylornithine deacetylase</v>
      </c>
      <c r="E1456" s="6">
        <v>7</v>
      </c>
      <c r="F1456" s="6">
        <v>7</v>
      </c>
      <c r="G1456" s="6">
        <v>12196254</v>
      </c>
      <c r="H1456" s="6">
        <v>6486987</v>
      </c>
      <c r="I1456" s="6">
        <v>7972829</v>
      </c>
      <c r="J1456" s="6">
        <v>8766020</v>
      </c>
      <c r="K1456" s="6">
        <v>9643436</v>
      </c>
      <c r="L1456" s="6">
        <v>4648868</v>
      </c>
      <c r="M1456" s="6">
        <v>4374139</v>
      </c>
      <c r="N1456" s="6">
        <v>6660028</v>
      </c>
      <c r="O1456" s="6">
        <v>4271573</v>
      </c>
      <c r="P1456" s="6">
        <v>6415863</v>
      </c>
      <c r="Q1456" s="6">
        <v>10349935</v>
      </c>
      <c r="R1456" s="6">
        <v>6559939</v>
      </c>
      <c r="S1456" s="6">
        <v>10863144</v>
      </c>
      <c r="T1456" s="6">
        <v>8214287</v>
      </c>
      <c r="U1456" s="6">
        <v>7110236</v>
      </c>
      <c r="V1456" s="6">
        <v>5780890</v>
      </c>
      <c r="W1456" s="6">
        <v>4594030</v>
      </c>
      <c r="X1456" s="6">
        <v>6358131</v>
      </c>
      <c r="Y1456" s="6">
        <v>4040086</v>
      </c>
      <c r="Z1456" s="8">
        <v>23.539934765647899</v>
      </c>
      <c r="AA1456" s="8">
        <v>22.629117116965102</v>
      </c>
      <c r="AB1456" s="8">
        <v>22.926660296060099</v>
      </c>
      <c r="AC1456" s="8">
        <v>23.063490539752799</v>
      </c>
      <c r="AD1456" s="8">
        <v>23.201115846167099</v>
      </c>
      <c r="AE1456" s="8">
        <v>22.1484480318666</v>
      </c>
      <c r="AF1456" s="8">
        <v>22.060567635943499</v>
      </c>
      <c r="AG1456" s="8">
        <v>22.667096811992501</v>
      </c>
      <c r="AH1456" s="8">
        <v>22.026336007180301</v>
      </c>
      <c r="AI1456" s="8">
        <v>22.613211905111601</v>
      </c>
      <c r="AJ1456" s="8">
        <v>23.303118371503999</v>
      </c>
      <c r="AK1456" s="8">
        <v>22.645250968800699</v>
      </c>
      <c r="AL1456" s="8">
        <v>23.372938371107701</v>
      </c>
      <c r="AM1456" s="8">
        <v>22.969703924024099</v>
      </c>
      <c r="AN1456" s="8">
        <v>22.761466015298101</v>
      </c>
      <c r="AO1456" s="8">
        <v>22.462860190033201</v>
      </c>
      <c r="AP1456" s="8">
        <v>22.131328847178398</v>
      </c>
      <c r="AQ1456" s="8">
        <v>22.600171310729799</v>
      </c>
      <c r="AR1456" s="8">
        <v>21.945954572809399</v>
      </c>
      <c r="AS1456" s="9">
        <v>6.5214843156886897E-3</v>
      </c>
      <c r="AT1456" s="9">
        <v>1</v>
      </c>
      <c r="AU1456" s="9">
        <v>2.8020557964459399E-3</v>
      </c>
      <c r="AV1456" s="10">
        <v>-1.7980729964206099</v>
      </c>
      <c r="AW1456" s="10">
        <v>-1.06526990182444</v>
      </c>
      <c r="AX1456" s="10">
        <v>-1.6151940773965801</v>
      </c>
      <c r="AY1456" s="10">
        <v>1.6879036883902601</v>
      </c>
      <c r="AZ1456" s="10">
        <v>1.11322411441652</v>
      </c>
      <c r="BA1456" s="10">
        <v>-1.51622990063861</v>
      </c>
      <c r="BB1456" s="9">
        <v>8.8902133389635596E-3</v>
      </c>
      <c r="BC1456" s="9">
        <v>0.97216270075978095</v>
      </c>
      <c r="BD1456" s="9">
        <v>2.3796474761733501E-2</v>
      </c>
      <c r="BE1456" s="9">
        <v>1.9739370117407201E-2</v>
      </c>
      <c r="BF1456" s="9">
        <v>0.89938186048857305</v>
      </c>
      <c r="BG1456" s="9">
        <v>5.4180922622470498E-2</v>
      </c>
      <c r="BH1456" s="11" t="str">
        <f t="shared" ref="BH1456:BM1519" si="199">IF(OR(AND(BB1456&lt;$E$3,AV1456&lt;$E$4),AND(BB1456&lt;$E$3,AV1456&gt;$D$4)),"x","")</f>
        <v/>
      </c>
      <c r="BI1456" s="11" t="str">
        <f t="shared" si="199"/>
        <v/>
      </c>
      <c r="BJ1456" s="11" t="str">
        <f t="shared" si="199"/>
        <v/>
      </c>
      <c r="BK1456" s="11" t="str">
        <f t="shared" si="197"/>
        <v/>
      </c>
      <c r="BL1456" s="11" t="str">
        <f t="shared" si="197"/>
        <v/>
      </c>
      <c r="BM1456" s="11" t="str">
        <f t="shared" si="197"/>
        <v/>
      </c>
      <c r="BN1456" s="11" t="str">
        <f t="shared" si="194"/>
        <v/>
      </c>
      <c r="BO1456" s="11" t="str">
        <f t="shared" si="195"/>
        <v/>
      </c>
      <c r="BP1456" s="11" t="str">
        <f t="shared" si="196"/>
        <v/>
      </c>
      <c r="BR1456" s="11">
        <f t="shared" si="193"/>
        <v>1451</v>
      </c>
      <c r="BS1456" s="6" t="str">
        <f t="shared" si="193"/>
        <v>MA_10437050g0010</v>
      </c>
      <c r="BT1456" s="6" t="str">
        <f t="shared" si="193"/>
        <v>acetylornithine deacetylase</v>
      </c>
      <c r="BU1456" s="28">
        <f t="shared" ref="BU1456:BZ1519" si="200">IF(AV1456&gt;$BX$2,CONCATENATE($BZ$2,"*"),IF(AV1456&lt;$BY$2,CONCATENATE("-",$BZ$2,"*"),IF(OR(AND(BB1456&lt;$E$3,AV1456&lt;$E$4),AND(BB1456&lt;$E$3,AV1456&gt;$D$4)),CONCATENATE(ROUND(AV1456,1),"*"),IF(OR(AND(BB1456&lt;$E$3,AV1456&lt;$E$4),AND(BB1456&lt;$E$3,AV1456&gt;$D$4)),CONCATENATE(ROUND(AV1456,1),"*"),ROUND(AV1456,1)))))</f>
        <v>-1.8</v>
      </c>
      <c r="BV1456" s="28">
        <f t="shared" si="200"/>
        <v>-1.1000000000000001</v>
      </c>
      <c r="BW1456" s="28">
        <f t="shared" si="200"/>
        <v>-1.6</v>
      </c>
      <c r="BX1456" s="28">
        <f t="shared" si="198"/>
        <v>1.7</v>
      </c>
      <c r="BY1456" s="28">
        <f t="shared" si="198"/>
        <v>1.1000000000000001</v>
      </c>
      <c r="BZ1456" s="28">
        <f t="shared" si="198"/>
        <v>-1.5</v>
      </c>
    </row>
    <row r="1457" spans="1:78">
      <c r="A1457" s="6">
        <v>1452</v>
      </c>
      <c r="B1457" s="6" t="s">
        <v>2608</v>
      </c>
      <c r="C1457" s="6" t="s">
        <v>2609</v>
      </c>
      <c r="D1457" s="6" t="str">
        <f t="shared" si="192"/>
        <v>Protein 1452 / MA_895341g0010 / developmentally-regulated G- 2</v>
      </c>
      <c r="E1457" s="6">
        <v>5</v>
      </c>
      <c r="F1457" s="6">
        <v>5</v>
      </c>
      <c r="G1457" s="6">
        <v>11998536</v>
      </c>
      <c r="H1457" s="6">
        <v>6132506</v>
      </c>
      <c r="I1457" s="6">
        <v>8082178</v>
      </c>
      <c r="J1457" s="6">
        <v>6722952</v>
      </c>
      <c r="K1457" s="6">
        <v>9009310</v>
      </c>
      <c r="L1457" s="6">
        <v>11260604</v>
      </c>
      <c r="M1457" s="6">
        <v>11141406</v>
      </c>
      <c r="N1457" s="6">
        <v>11236694</v>
      </c>
      <c r="O1457" s="6">
        <v>9622917</v>
      </c>
      <c r="P1457" s="6">
        <v>6649372</v>
      </c>
      <c r="Q1457" s="6">
        <v>10190734</v>
      </c>
      <c r="R1457" s="6">
        <v>6050752</v>
      </c>
      <c r="S1457" s="6">
        <v>6466910</v>
      </c>
      <c r="T1457" s="6">
        <v>7583921</v>
      </c>
      <c r="U1457" s="6">
        <v>10163397</v>
      </c>
      <c r="V1457" s="6">
        <v>10524337</v>
      </c>
      <c r="W1457" s="6">
        <v>10130096</v>
      </c>
      <c r="X1457" s="6">
        <v>9746707</v>
      </c>
      <c r="Y1457" s="6">
        <v>9236477</v>
      </c>
      <c r="Z1457" s="8">
        <v>23.5163550505129</v>
      </c>
      <c r="AA1457" s="8">
        <v>22.5480453096303</v>
      </c>
      <c r="AB1457" s="8">
        <v>22.946312694774001</v>
      </c>
      <c r="AC1457" s="8">
        <v>22.680663418490699</v>
      </c>
      <c r="AD1457" s="8">
        <v>23.102985187272299</v>
      </c>
      <c r="AE1457" s="8">
        <v>23.424780877458701</v>
      </c>
      <c r="AF1457" s="8">
        <v>23.4094279706087</v>
      </c>
      <c r="AG1457" s="8">
        <v>23.421714300182099</v>
      </c>
      <c r="AH1457" s="8">
        <v>23.198042854539001</v>
      </c>
      <c r="AI1457" s="8">
        <v>22.664786661025399</v>
      </c>
      <c r="AJ1457" s="8">
        <v>23.280754631321098</v>
      </c>
      <c r="AK1457" s="8">
        <v>22.5286830239843</v>
      </c>
      <c r="AL1457" s="8">
        <v>22.624645101859802</v>
      </c>
      <c r="AM1457" s="8">
        <v>22.854512505408699</v>
      </c>
      <c r="AN1457" s="8">
        <v>23.2768793513549</v>
      </c>
      <c r="AO1457" s="8">
        <v>23.327226015133601</v>
      </c>
      <c r="AP1457" s="8">
        <v>23.2721445104204</v>
      </c>
      <c r="AQ1457" s="8">
        <v>23.216483444881199</v>
      </c>
      <c r="AR1457" s="8">
        <v>23.138911249556699</v>
      </c>
      <c r="AS1457" s="9">
        <v>2.7105844562994998E-2</v>
      </c>
      <c r="AT1457" s="9">
        <v>1</v>
      </c>
      <c r="AU1457" s="9">
        <v>1.5459402557057E-2</v>
      </c>
      <c r="AV1457" s="10">
        <v>1.3237394338103099</v>
      </c>
      <c r="AW1457" s="10">
        <v>-1.1236525075999799</v>
      </c>
      <c r="AX1457" s="10">
        <v>1.2204867071043599</v>
      </c>
      <c r="AY1457" s="10">
        <v>-1.48742313420993</v>
      </c>
      <c r="AZ1457" s="10">
        <v>-1.0845996323474201</v>
      </c>
      <c r="BA1457" s="10">
        <v>1.3714029489302599</v>
      </c>
      <c r="BB1457" s="9">
        <v>0.13145367390227899</v>
      </c>
      <c r="BC1457" s="9">
        <v>0.73247637004025801</v>
      </c>
      <c r="BD1457" s="9">
        <v>0.32573011490104498</v>
      </c>
      <c r="BE1457" s="9">
        <v>2.1556928785452099E-2</v>
      </c>
      <c r="BF1457" s="9">
        <v>0.90331143162761096</v>
      </c>
      <c r="BG1457" s="9">
        <v>5.8036680351299198E-2</v>
      </c>
      <c r="BH1457" s="11" t="str">
        <f t="shared" si="199"/>
        <v/>
      </c>
      <c r="BI1457" s="11" t="str">
        <f t="shared" si="199"/>
        <v/>
      </c>
      <c r="BJ1457" s="11" t="str">
        <f t="shared" si="199"/>
        <v/>
      </c>
      <c r="BK1457" s="11" t="str">
        <f t="shared" si="197"/>
        <v/>
      </c>
      <c r="BL1457" s="11" t="str">
        <f t="shared" si="197"/>
        <v/>
      </c>
      <c r="BM1457" s="11" t="str">
        <f t="shared" si="197"/>
        <v/>
      </c>
      <c r="BN1457" s="11" t="str">
        <f t="shared" si="194"/>
        <v/>
      </c>
      <c r="BO1457" s="11" t="str">
        <f t="shared" si="195"/>
        <v/>
      </c>
      <c r="BP1457" s="11" t="str">
        <f t="shared" si="196"/>
        <v/>
      </c>
      <c r="BR1457" s="11">
        <f t="shared" si="193"/>
        <v>1452</v>
      </c>
      <c r="BS1457" s="6" t="str">
        <f t="shared" si="193"/>
        <v>MA_895341g0010</v>
      </c>
      <c r="BT1457" s="6" t="str">
        <f t="shared" si="193"/>
        <v>developmentally-regulated G- 2</v>
      </c>
      <c r="BU1457" s="28">
        <f t="shared" si="200"/>
        <v>1.3</v>
      </c>
      <c r="BV1457" s="28">
        <f t="shared" si="200"/>
        <v>-1.1000000000000001</v>
      </c>
      <c r="BW1457" s="28">
        <f t="shared" si="200"/>
        <v>1.2</v>
      </c>
      <c r="BX1457" s="28">
        <f t="shared" si="198"/>
        <v>-1.5</v>
      </c>
      <c r="BY1457" s="28">
        <f t="shared" si="198"/>
        <v>-1.1000000000000001</v>
      </c>
      <c r="BZ1457" s="28">
        <f t="shared" si="198"/>
        <v>1.4</v>
      </c>
    </row>
    <row r="1458" spans="1:78">
      <c r="A1458" s="6">
        <v>1453</v>
      </c>
      <c r="B1458" s="6" t="s">
        <v>2610</v>
      </c>
      <c r="C1458" s="6" t="s">
        <v>678</v>
      </c>
      <c r="D1458" s="6" t="str">
        <f t="shared" si="192"/>
        <v>Protein 1453 / MA_10434390g0020 / probable histone</v>
      </c>
      <c r="E1458" s="6">
        <v>5</v>
      </c>
      <c r="F1458" s="6">
        <v>1</v>
      </c>
      <c r="G1458" s="6">
        <v>2604953</v>
      </c>
      <c r="H1458" s="6">
        <v>3638615</v>
      </c>
      <c r="I1458" s="6">
        <v>3336567</v>
      </c>
      <c r="J1458" s="6">
        <v>2257497</v>
      </c>
      <c r="K1458" s="6">
        <v>1541477</v>
      </c>
      <c r="L1458" s="6">
        <v>6007522</v>
      </c>
      <c r="M1458" s="6">
        <v>3857919</v>
      </c>
      <c r="N1458" s="6">
        <v>5284105</v>
      </c>
      <c r="O1458" s="6">
        <v>5658503</v>
      </c>
      <c r="P1458" s="6">
        <v>2536217</v>
      </c>
      <c r="Q1458" s="6">
        <v>2935617</v>
      </c>
      <c r="R1458" s="6">
        <v>5322031</v>
      </c>
      <c r="S1458" s="6">
        <v>4198078</v>
      </c>
      <c r="T1458" s="6">
        <v>2790297</v>
      </c>
      <c r="U1458" s="6">
        <v>5968955</v>
      </c>
      <c r="V1458" s="6">
        <v>6940471</v>
      </c>
      <c r="W1458" s="6">
        <v>6852938</v>
      </c>
      <c r="X1458" s="6">
        <v>5851073</v>
      </c>
      <c r="Y1458" s="6">
        <v>6609359</v>
      </c>
      <c r="Z1458" s="8">
        <v>21.312825912162499</v>
      </c>
      <c r="AA1458" s="8">
        <v>21.794957977751601</v>
      </c>
      <c r="AB1458" s="8">
        <v>21.669933043532399</v>
      </c>
      <c r="AC1458" s="8">
        <v>21.1062926398263</v>
      </c>
      <c r="AD1458" s="8">
        <v>20.555881932831198</v>
      </c>
      <c r="AE1458" s="8">
        <v>22.518338595947402</v>
      </c>
      <c r="AF1458" s="8">
        <v>21.8793914225284</v>
      </c>
      <c r="AG1458" s="8">
        <v>22.333227703863901</v>
      </c>
      <c r="AH1458" s="8">
        <v>22.431988996915699</v>
      </c>
      <c r="AI1458" s="8">
        <v>21.2742467577946</v>
      </c>
      <c r="AJ1458" s="8">
        <v>21.4852323262506</v>
      </c>
      <c r="AK1458" s="8">
        <v>22.343545483182201</v>
      </c>
      <c r="AL1458" s="8">
        <v>22.001297541377699</v>
      </c>
      <c r="AM1458" s="8">
        <v>21.411987260419</v>
      </c>
      <c r="AN1458" s="8">
        <v>22.5090469466633</v>
      </c>
      <c r="AO1458" s="8">
        <v>22.726602140817501</v>
      </c>
      <c r="AP1458" s="8">
        <v>22.708291204010902</v>
      </c>
      <c r="AQ1458" s="8">
        <v>22.4802697871534</v>
      </c>
      <c r="AR1458" s="8">
        <v>22.656078929958301</v>
      </c>
      <c r="AS1458" s="9">
        <v>8.6944727493414801E-4</v>
      </c>
      <c r="AT1458" s="9">
        <v>0.61276602240411304</v>
      </c>
      <c r="AU1458" s="9">
        <v>2.39924049492605E-4</v>
      </c>
      <c r="AV1458" s="10">
        <v>2.0038275826202798</v>
      </c>
      <c r="AW1458" s="10">
        <v>1.3335607727529599</v>
      </c>
      <c r="AX1458" s="10">
        <v>2.51068233127741</v>
      </c>
      <c r="AY1458" s="10">
        <v>-1.50261437165974</v>
      </c>
      <c r="AZ1458" s="10">
        <v>1.2529432936512199</v>
      </c>
      <c r="BA1458" s="10">
        <v>1.8826905999150101</v>
      </c>
      <c r="BB1458" s="9">
        <v>5.56025070206345E-3</v>
      </c>
      <c r="BC1458" s="9">
        <v>0.32836278651711498</v>
      </c>
      <c r="BD1458" s="9">
        <v>2.48753396171142E-4</v>
      </c>
      <c r="BE1458" s="9">
        <v>0.13053989416738199</v>
      </c>
      <c r="BF1458" s="9">
        <v>0.57594709242029096</v>
      </c>
      <c r="BG1458" s="9">
        <v>7.3022616857541002E-3</v>
      </c>
      <c r="BH1458" s="11" t="str">
        <f t="shared" si="199"/>
        <v/>
      </c>
      <c r="BI1458" s="11" t="str">
        <f t="shared" si="199"/>
        <v/>
      </c>
      <c r="BJ1458" s="11" t="str">
        <f t="shared" si="199"/>
        <v>x</v>
      </c>
      <c r="BK1458" s="11" t="str">
        <f t="shared" si="197"/>
        <v/>
      </c>
      <c r="BL1458" s="11" t="str">
        <f t="shared" si="197"/>
        <v/>
      </c>
      <c r="BM1458" s="11" t="str">
        <f t="shared" si="197"/>
        <v/>
      </c>
      <c r="BN1458" s="11" t="str">
        <f t="shared" si="194"/>
        <v>x</v>
      </c>
      <c r="BO1458" s="11" t="str">
        <f t="shared" si="195"/>
        <v>x</v>
      </c>
      <c r="BP1458" s="11" t="str">
        <f t="shared" si="196"/>
        <v/>
      </c>
      <c r="BR1458" s="11">
        <f t="shared" si="193"/>
        <v>1453</v>
      </c>
      <c r="BS1458" s="6" t="str">
        <f t="shared" si="193"/>
        <v>MA_10434390g0020</v>
      </c>
      <c r="BT1458" s="6" t="str">
        <f t="shared" si="193"/>
        <v>probable histone</v>
      </c>
      <c r="BU1458" s="28">
        <f t="shared" si="200"/>
        <v>2</v>
      </c>
      <c r="BV1458" s="28">
        <f t="shared" si="200"/>
        <v>1.3</v>
      </c>
      <c r="BW1458" s="28" t="str">
        <f t="shared" si="200"/>
        <v>2,5*</v>
      </c>
      <c r="BX1458" s="28">
        <f t="shared" si="198"/>
        <v>-1.5</v>
      </c>
      <c r="BY1458" s="28">
        <f t="shared" si="198"/>
        <v>1.3</v>
      </c>
      <c r="BZ1458" s="28">
        <f t="shared" si="198"/>
        <v>1.9</v>
      </c>
    </row>
    <row r="1459" spans="1:78">
      <c r="A1459" s="6">
        <v>1454</v>
      </c>
      <c r="B1459" s="6" t="s">
        <v>2611</v>
      </c>
      <c r="C1459" s="6" t="s">
        <v>2612</v>
      </c>
      <c r="D1459" s="6" t="str">
        <f t="shared" si="192"/>
        <v>Protein 1454 / MA_483085g0010 / tyrosine--tRNA ligase cytoplasmic</v>
      </c>
      <c r="E1459" s="6">
        <v>6</v>
      </c>
      <c r="F1459" s="6">
        <v>6</v>
      </c>
      <c r="G1459" s="6">
        <v>19009032</v>
      </c>
      <c r="H1459" s="6">
        <v>9943438</v>
      </c>
      <c r="I1459" s="6">
        <v>19591701</v>
      </c>
      <c r="J1459" s="6">
        <v>9944079</v>
      </c>
      <c r="K1459" s="6">
        <v>17268171</v>
      </c>
      <c r="L1459" s="6">
        <v>21672749</v>
      </c>
      <c r="M1459" s="6">
        <v>16976448</v>
      </c>
      <c r="N1459" s="6">
        <v>20565127</v>
      </c>
      <c r="O1459" s="6">
        <v>24493484</v>
      </c>
      <c r="P1459" s="6">
        <v>7123362</v>
      </c>
      <c r="Q1459" s="6">
        <v>18528302</v>
      </c>
      <c r="R1459" s="6">
        <v>5781234</v>
      </c>
      <c r="S1459" s="6">
        <v>10623261</v>
      </c>
      <c r="T1459" s="6">
        <v>12852130</v>
      </c>
      <c r="U1459" s="6">
        <v>21799714</v>
      </c>
      <c r="V1459" s="6">
        <v>21291454</v>
      </c>
      <c r="W1459" s="6">
        <v>20491042</v>
      </c>
      <c r="X1459" s="6">
        <v>22282660</v>
      </c>
      <c r="Y1459" s="6">
        <v>21513910</v>
      </c>
      <c r="Z1459" s="8">
        <v>24.180181731476399</v>
      </c>
      <c r="AA1459" s="8">
        <v>23.245313327347201</v>
      </c>
      <c r="AB1459" s="8">
        <v>24.223739325611302</v>
      </c>
      <c r="AC1459" s="8">
        <v>23.245406327144099</v>
      </c>
      <c r="AD1459" s="8">
        <v>24.041611948643698</v>
      </c>
      <c r="AE1459" s="8">
        <v>24.369378822586899</v>
      </c>
      <c r="AF1459" s="8">
        <v>24.017031298082198</v>
      </c>
      <c r="AG1459" s="8">
        <v>24.293696645444701</v>
      </c>
      <c r="AH1459" s="8">
        <v>24.545894664411001</v>
      </c>
      <c r="AI1459" s="8">
        <v>22.7641268773619</v>
      </c>
      <c r="AJ1459" s="8">
        <v>24.143227337890501</v>
      </c>
      <c r="AK1459" s="8">
        <v>22.462946037079</v>
      </c>
      <c r="AL1459" s="8">
        <v>23.340723359390299</v>
      </c>
      <c r="AM1459" s="8">
        <v>23.615504143146801</v>
      </c>
      <c r="AN1459" s="8">
        <v>24.377805871989501</v>
      </c>
      <c r="AO1459" s="8">
        <v>24.3437711394579</v>
      </c>
      <c r="AP1459" s="8">
        <v>24.288490013617299</v>
      </c>
      <c r="AQ1459" s="8">
        <v>24.409418129373499</v>
      </c>
      <c r="AR1459" s="8">
        <v>24.358766412356001</v>
      </c>
      <c r="AS1459" s="9">
        <v>1.09281874113311E-2</v>
      </c>
      <c r="AT1459" s="9">
        <v>1</v>
      </c>
      <c r="AU1459" s="9">
        <v>5.2068504966070002E-3</v>
      </c>
      <c r="AV1459" s="10">
        <v>1.4332098119543299</v>
      </c>
      <c r="AW1459" s="10">
        <v>-1.43588975017815</v>
      </c>
      <c r="AX1459" s="10">
        <v>1.4828778691431199</v>
      </c>
      <c r="AY1459" s="10">
        <v>-2.0579312788399902</v>
      </c>
      <c r="AZ1459" s="10">
        <v>1.03465511942111</v>
      </c>
      <c r="BA1459" s="10">
        <v>2.1292491330686301</v>
      </c>
      <c r="BB1459" s="9">
        <v>0.33528505360973898</v>
      </c>
      <c r="BC1459" s="9">
        <v>0.28439226414854002</v>
      </c>
      <c r="BD1459" s="9">
        <v>0.2213271571648</v>
      </c>
      <c r="BE1459" s="9">
        <v>1.5112036667034199E-2</v>
      </c>
      <c r="BF1459" s="9">
        <v>0.99831654015235805</v>
      </c>
      <c r="BG1459" s="9">
        <v>7.0469735434867103E-3</v>
      </c>
      <c r="BH1459" s="11" t="str">
        <f t="shared" si="199"/>
        <v/>
      </c>
      <c r="BI1459" s="11" t="str">
        <f t="shared" si="199"/>
        <v/>
      </c>
      <c r="BJ1459" s="11" t="str">
        <f t="shared" si="199"/>
        <v/>
      </c>
      <c r="BK1459" s="11" t="str">
        <f t="shared" si="197"/>
        <v/>
      </c>
      <c r="BL1459" s="11" t="str">
        <f t="shared" si="197"/>
        <v/>
      </c>
      <c r="BM1459" s="11" t="str">
        <f t="shared" si="197"/>
        <v/>
      </c>
      <c r="BN1459" s="11" t="str">
        <f t="shared" si="194"/>
        <v/>
      </c>
      <c r="BO1459" s="11" t="str">
        <f t="shared" si="195"/>
        <v/>
      </c>
      <c r="BP1459" s="11" t="str">
        <f t="shared" si="196"/>
        <v/>
      </c>
      <c r="BR1459" s="11">
        <f t="shared" si="193"/>
        <v>1454</v>
      </c>
      <c r="BS1459" s="6" t="str">
        <f t="shared" si="193"/>
        <v>MA_483085g0010</v>
      </c>
      <c r="BT1459" s="6" t="str">
        <f t="shared" si="193"/>
        <v>tyrosine--tRNA ligase cytoplasmic</v>
      </c>
      <c r="BU1459" s="28">
        <f t="shared" si="200"/>
        <v>1.4</v>
      </c>
      <c r="BV1459" s="28">
        <f t="shared" si="200"/>
        <v>-1.4</v>
      </c>
      <c r="BW1459" s="28">
        <f t="shared" si="200"/>
        <v>1.5</v>
      </c>
      <c r="BX1459" s="28">
        <f t="shared" si="198"/>
        <v>-2.1</v>
      </c>
      <c r="BY1459" s="28">
        <f t="shared" si="198"/>
        <v>1</v>
      </c>
      <c r="BZ1459" s="28">
        <f t="shared" si="198"/>
        <v>2.1</v>
      </c>
    </row>
    <row r="1460" spans="1:78">
      <c r="A1460" s="6">
        <v>1455</v>
      </c>
      <c r="B1460" s="6" t="s">
        <v>2613</v>
      </c>
      <c r="C1460" s="6" t="s">
        <v>2614</v>
      </c>
      <c r="D1460" s="6" t="str">
        <f t="shared" si="192"/>
        <v>Protein 1455 / MA_765581g0010 / Peroxiredoxin-2E- chloroplastic</v>
      </c>
      <c r="E1460" s="6">
        <v>5</v>
      </c>
      <c r="F1460" s="6">
        <v>5</v>
      </c>
      <c r="G1460" s="6">
        <v>90578273</v>
      </c>
      <c r="H1460" s="6">
        <v>143835253</v>
      </c>
      <c r="I1460" s="6">
        <v>117819708</v>
      </c>
      <c r="J1460" s="6">
        <v>99278621</v>
      </c>
      <c r="K1460" s="6">
        <v>100461234</v>
      </c>
      <c r="L1460" s="6">
        <v>129133044</v>
      </c>
      <c r="M1460" s="6">
        <v>126567923</v>
      </c>
      <c r="N1460" s="6">
        <v>125110356</v>
      </c>
      <c r="O1460" s="6">
        <v>131662996</v>
      </c>
      <c r="P1460" s="6">
        <v>124908003</v>
      </c>
      <c r="Q1460" s="6">
        <v>100191835</v>
      </c>
      <c r="R1460" s="6">
        <v>134075977</v>
      </c>
      <c r="S1460" s="6">
        <v>108066244</v>
      </c>
      <c r="T1460" s="6">
        <v>127097240</v>
      </c>
      <c r="U1460" s="6">
        <v>116786818</v>
      </c>
      <c r="V1460" s="6">
        <v>114662245</v>
      </c>
      <c r="W1460" s="6">
        <v>122990393</v>
      </c>
      <c r="X1460" s="6">
        <v>127863034</v>
      </c>
      <c r="Y1460" s="6">
        <v>123858297</v>
      </c>
      <c r="Z1460" s="8">
        <v>26.432661696886299</v>
      </c>
      <c r="AA1460" s="8">
        <v>27.099842072533502</v>
      </c>
      <c r="AB1460" s="8">
        <v>26.812005641694601</v>
      </c>
      <c r="AC1460" s="8">
        <v>26.564979740494898</v>
      </c>
      <c r="AD1460" s="8">
        <v>26.582063660451102</v>
      </c>
      <c r="AE1460" s="8">
        <v>26.9442829798442</v>
      </c>
      <c r="AF1460" s="8">
        <v>26.915336577826199</v>
      </c>
      <c r="AG1460" s="8">
        <v>26.898625972515301</v>
      </c>
      <c r="AH1460" s="8">
        <v>26.9722746909605</v>
      </c>
      <c r="AI1460" s="8">
        <v>26.896290674143501</v>
      </c>
      <c r="AJ1460" s="8">
        <v>26.578189701913701</v>
      </c>
      <c r="AK1460" s="8">
        <v>26.9984755252922</v>
      </c>
      <c r="AL1460" s="8">
        <v>26.687340706602399</v>
      </c>
      <c r="AM1460" s="8">
        <v>26.921357460712098</v>
      </c>
      <c r="AN1460" s="8">
        <v>26.7993022021587</v>
      </c>
      <c r="AO1460" s="8">
        <v>26.7728151904019</v>
      </c>
      <c r="AP1460" s="8">
        <v>26.8739703875695</v>
      </c>
      <c r="AQ1460" s="8">
        <v>26.930023991471302</v>
      </c>
      <c r="AR1460" s="8">
        <v>26.884115273947401</v>
      </c>
      <c r="AS1460" s="9">
        <v>0.28829911519323298</v>
      </c>
      <c r="AT1460" s="9">
        <v>1</v>
      </c>
      <c r="AU1460" s="9">
        <v>0.24324726820756401</v>
      </c>
      <c r="AV1460" s="10">
        <v>1.17635173110841</v>
      </c>
      <c r="AW1460" s="10">
        <v>1.08524460551169</v>
      </c>
      <c r="AX1460" s="10">
        <v>1.11244564511639</v>
      </c>
      <c r="AY1460" s="10">
        <v>-1.08395077490735</v>
      </c>
      <c r="AZ1460" s="10">
        <v>-1.0574464795404299</v>
      </c>
      <c r="BA1460" s="10">
        <v>1.0250644319875499</v>
      </c>
      <c r="BB1460" s="9">
        <v>0.20151369431691901</v>
      </c>
      <c r="BC1460" s="9">
        <v>0.68591780842919703</v>
      </c>
      <c r="BD1460" s="9">
        <v>0.48795969278191498</v>
      </c>
      <c r="BE1460" s="9">
        <v>0.73139856432119799</v>
      </c>
      <c r="BF1460" s="9">
        <v>0.88836383591730606</v>
      </c>
      <c r="BG1460" s="9">
        <v>0.98622514376396098</v>
      </c>
      <c r="BH1460" s="11" t="str">
        <f t="shared" si="199"/>
        <v/>
      </c>
      <c r="BI1460" s="11" t="str">
        <f t="shared" si="199"/>
        <v/>
      </c>
      <c r="BJ1460" s="11" t="str">
        <f t="shared" si="199"/>
        <v/>
      </c>
      <c r="BK1460" s="11" t="str">
        <f t="shared" si="197"/>
        <v/>
      </c>
      <c r="BL1460" s="11" t="str">
        <f t="shared" si="197"/>
        <v/>
      </c>
      <c r="BM1460" s="11" t="str">
        <f t="shared" si="197"/>
        <v/>
      </c>
      <c r="BN1460" s="11" t="str">
        <f t="shared" si="194"/>
        <v/>
      </c>
      <c r="BO1460" s="11" t="str">
        <f t="shared" si="195"/>
        <v/>
      </c>
      <c r="BP1460" s="11" t="str">
        <f t="shared" si="196"/>
        <v/>
      </c>
      <c r="BR1460" s="11">
        <f t="shared" si="193"/>
        <v>1455</v>
      </c>
      <c r="BS1460" s="6" t="str">
        <f t="shared" si="193"/>
        <v>MA_765581g0010</v>
      </c>
      <c r="BT1460" s="6" t="str">
        <f t="shared" si="193"/>
        <v>Peroxiredoxin-2E- chloroplastic</v>
      </c>
      <c r="BU1460" s="28">
        <f t="shared" si="200"/>
        <v>1.2</v>
      </c>
      <c r="BV1460" s="28">
        <f t="shared" si="200"/>
        <v>1.1000000000000001</v>
      </c>
      <c r="BW1460" s="28">
        <f t="shared" si="200"/>
        <v>1.1000000000000001</v>
      </c>
      <c r="BX1460" s="28">
        <f t="shared" si="198"/>
        <v>-1.1000000000000001</v>
      </c>
      <c r="BY1460" s="28">
        <f t="shared" si="198"/>
        <v>-1.1000000000000001</v>
      </c>
      <c r="BZ1460" s="28">
        <f t="shared" si="198"/>
        <v>1</v>
      </c>
    </row>
    <row r="1461" spans="1:78">
      <c r="A1461" s="6">
        <v>1456</v>
      </c>
      <c r="B1461" s="6" t="s">
        <v>2615</v>
      </c>
      <c r="C1461" s="6" t="s">
        <v>2616</v>
      </c>
      <c r="D1461" s="6" t="str">
        <f t="shared" si="192"/>
        <v>Protein 1456 / MA_10428617g0030 / ankyrin repeat domain-containing 2B</v>
      </c>
      <c r="E1461" s="6">
        <v>5</v>
      </c>
      <c r="F1461" s="6">
        <v>4</v>
      </c>
      <c r="G1461" s="6">
        <v>5863912</v>
      </c>
      <c r="H1461" s="6">
        <v>5784153</v>
      </c>
      <c r="I1461" s="6">
        <v>7122748</v>
      </c>
      <c r="J1461" s="6">
        <v>2356460</v>
      </c>
      <c r="K1461" s="6">
        <v>7094854</v>
      </c>
      <c r="L1461" s="6">
        <v>15100927</v>
      </c>
      <c r="M1461" s="6">
        <v>10252081</v>
      </c>
      <c r="N1461" s="6">
        <v>15169777</v>
      </c>
      <c r="O1461" s="6">
        <v>12149704</v>
      </c>
      <c r="P1461" s="6">
        <v>8031210</v>
      </c>
      <c r="Q1461" s="6">
        <v>6116683</v>
      </c>
      <c r="R1461" s="6">
        <v>2756302</v>
      </c>
      <c r="S1461" s="6">
        <v>3560266</v>
      </c>
      <c r="T1461" s="6">
        <v>4985952</v>
      </c>
      <c r="U1461" s="6">
        <v>12889919</v>
      </c>
      <c r="V1461" s="6">
        <v>14324236</v>
      </c>
      <c r="W1461" s="6">
        <v>13377288</v>
      </c>
      <c r="X1461" s="6">
        <v>9800285</v>
      </c>
      <c r="Y1461" s="6">
        <v>13201315</v>
      </c>
      <c r="Z1461" s="8">
        <v>22.483432022366799</v>
      </c>
      <c r="AA1461" s="8">
        <v>22.463674283684799</v>
      </c>
      <c r="AB1461" s="8">
        <v>22.764002518536198</v>
      </c>
      <c r="AC1461" s="8">
        <v>21.168189761693199</v>
      </c>
      <c r="AD1461" s="8">
        <v>22.758341565711</v>
      </c>
      <c r="AE1461" s="8">
        <v>23.848133779142898</v>
      </c>
      <c r="AF1461" s="8">
        <v>23.289413446494098</v>
      </c>
      <c r="AG1461" s="8">
        <v>23.854696541928401</v>
      </c>
      <c r="AH1461" s="8">
        <v>23.534417830475999</v>
      </c>
      <c r="AI1461" s="8">
        <v>22.937185933093001</v>
      </c>
      <c r="AJ1461" s="8">
        <v>22.544318078981899</v>
      </c>
      <c r="AK1461" s="8">
        <v>21.3943025379297</v>
      </c>
      <c r="AL1461" s="8">
        <v>21.763553603365501</v>
      </c>
      <c r="AM1461" s="8">
        <v>22.249437563325799</v>
      </c>
      <c r="AN1461" s="8">
        <v>23.619739862071999</v>
      </c>
      <c r="AO1461" s="8">
        <v>23.7719548574063</v>
      </c>
      <c r="AP1461" s="8">
        <v>23.673282329852601</v>
      </c>
      <c r="AQ1461" s="8">
        <v>23.224392273869199</v>
      </c>
      <c r="AR1461" s="8">
        <v>23.6541783096655</v>
      </c>
      <c r="AS1461" s="9">
        <v>1.03266407544245E-3</v>
      </c>
      <c r="AT1461" s="9">
        <v>0.74320183335388001</v>
      </c>
      <c r="AU1461" s="9">
        <v>2.9492136244201598E-4</v>
      </c>
      <c r="AV1461" s="10">
        <v>2.4693603277070499</v>
      </c>
      <c r="AW1461" s="10">
        <v>-1.1093914309196899</v>
      </c>
      <c r="AX1461" s="10">
        <v>2.39691956473074</v>
      </c>
      <c r="AY1461" s="10">
        <v>-2.7394871874112501</v>
      </c>
      <c r="AZ1461" s="10">
        <v>-1.03022244218881</v>
      </c>
      <c r="BA1461" s="10">
        <v>2.6591220257160399</v>
      </c>
      <c r="BB1461" s="9">
        <v>6.5016118837174499E-3</v>
      </c>
      <c r="BC1461" s="9">
        <v>0.96258994787460195</v>
      </c>
      <c r="BD1461" s="9">
        <v>5.3275437067739099E-3</v>
      </c>
      <c r="BE1461" s="9">
        <v>2.6789034589950198E-3</v>
      </c>
      <c r="BF1461" s="9">
        <v>0.99918748552036796</v>
      </c>
      <c r="BG1461" s="9">
        <v>2.0850976072152002E-3</v>
      </c>
      <c r="BH1461" s="11" t="str">
        <f t="shared" si="199"/>
        <v/>
      </c>
      <c r="BI1461" s="11" t="str">
        <f t="shared" si="199"/>
        <v/>
      </c>
      <c r="BJ1461" s="11" t="str">
        <f t="shared" si="199"/>
        <v/>
      </c>
      <c r="BK1461" s="11" t="str">
        <f t="shared" si="197"/>
        <v/>
      </c>
      <c r="BL1461" s="11" t="str">
        <f t="shared" si="197"/>
        <v/>
      </c>
      <c r="BM1461" s="11" t="str">
        <f t="shared" si="197"/>
        <v/>
      </c>
      <c r="BN1461" s="11" t="str">
        <f t="shared" si="194"/>
        <v/>
      </c>
      <c r="BO1461" s="11" t="str">
        <f t="shared" si="195"/>
        <v/>
      </c>
      <c r="BP1461" s="11" t="str">
        <f t="shared" si="196"/>
        <v/>
      </c>
      <c r="BR1461" s="11">
        <f t="shared" si="193"/>
        <v>1456</v>
      </c>
      <c r="BS1461" s="6" t="str">
        <f t="shared" si="193"/>
        <v>MA_10428617g0030</v>
      </c>
      <c r="BT1461" s="6" t="str">
        <f t="shared" si="193"/>
        <v>ankyrin repeat domain-containing 2B</v>
      </c>
      <c r="BU1461" s="28">
        <f t="shared" si="200"/>
        <v>2.5</v>
      </c>
      <c r="BV1461" s="28">
        <f t="shared" si="200"/>
        <v>-1.1000000000000001</v>
      </c>
      <c r="BW1461" s="28">
        <f t="shared" si="200"/>
        <v>2.4</v>
      </c>
      <c r="BX1461" s="28">
        <f t="shared" si="198"/>
        <v>-2.7</v>
      </c>
      <c r="BY1461" s="28">
        <f t="shared" si="198"/>
        <v>-1</v>
      </c>
      <c r="BZ1461" s="28">
        <f t="shared" si="198"/>
        <v>2.7</v>
      </c>
    </row>
    <row r="1462" spans="1:78">
      <c r="A1462" s="6">
        <v>1457</v>
      </c>
      <c r="B1462" s="6" t="s">
        <v>2617</v>
      </c>
      <c r="C1462" s="6" t="s">
        <v>2618</v>
      </c>
      <c r="D1462" s="6" t="str">
        <f t="shared" si="192"/>
        <v>Protein 1457 / MA_10426527g0020 / diaminopimelate decarboxylase chloroplastic-like</v>
      </c>
      <c r="E1462" s="6">
        <v>5</v>
      </c>
      <c r="F1462" s="6">
        <v>5</v>
      </c>
      <c r="G1462" s="6">
        <v>7453011</v>
      </c>
      <c r="H1462" s="6">
        <v>7783197</v>
      </c>
      <c r="I1462" s="6">
        <v>5054412</v>
      </c>
      <c r="J1462" s="6">
        <v>8390653</v>
      </c>
      <c r="K1462" s="6">
        <v>5684002</v>
      </c>
      <c r="L1462" s="6">
        <v>6226745</v>
      </c>
      <c r="M1462" s="6">
        <v>5754832</v>
      </c>
      <c r="N1462" s="6">
        <v>6557272</v>
      </c>
      <c r="O1462" s="6">
        <v>6388883</v>
      </c>
      <c r="P1462" s="6">
        <v>7592022</v>
      </c>
      <c r="Q1462" s="6">
        <v>7625654</v>
      </c>
      <c r="R1462" s="6">
        <v>7538519</v>
      </c>
      <c r="S1462" s="6">
        <v>12095744</v>
      </c>
      <c r="T1462" s="6">
        <v>4704269</v>
      </c>
      <c r="U1462" s="6">
        <v>6968329</v>
      </c>
      <c r="V1462" s="6">
        <v>7434398</v>
      </c>
      <c r="W1462" s="6">
        <v>6590429</v>
      </c>
      <c r="X1462" s="6">
        <v>6410635</v>
      </c>
      <c r="Y1462" s="6">
        <v>6351312</v>
      </c>
      <c r="Z1462" s="8">
        <v>22.8293919582783</v>
      </c>
      <c r="AA1462" s="8">
        <v>22.891931442871201</v>
      </c>
      <c r="AB1462" s="8">
        <v>22.2691118367194</v>
      </c>
      <c r="AC1462" s="8">
        <v>23.0003516616582</v>
      </c>
      <c r="AD1462" s="8">
        <v>22.438475631538498</v>
      </c>
      <c r="AE1462" s="8">
        <v>22.570046767959902</v>
      </c>
      <c r="AF1462" s="8">
        <v>22.456342381903301</v>
      </c>
      <c r="AG1462" s="8">
        <v>22.644664309376299</v>
      </c>
      <c r="AH1462" s="8">
        <v>22.6071322890372</v>
      </c>
      <c r="AI1462" s="8">
        <v>22.856052742300299</v>
      </c>
      <c r="AJ1462" s="8">
        <v>22.8624296422439</v>
      </c>
      <c r="AK1462" s="8">
        <v>22.8458496921257</v>
      </c>
      <c r="AL1462" s="8">
        <v>23.527996175331701</v>
      </c>
      <c r="AM1462" s="8">
        <v>22.165539128195299</v>
      </c>
      <c r="AN1462" s="8">
        <v>22.7323813097167</v>
      </c>
      <c r="AO1462" s="8">
        <v>22.825784494173899</v>
      </c>
      <c r="AP1462" s="8">
        <v>22.6519409489776</v>
      </c>
      <c r="AQ1462" s="8">
        <v>22.6120358381771</v>
      </c>
      <c r="AR1462" s="8">
        <v>22.5986232116624</v>
      </c>
      <c r="AS1462" s="9">
        <v>0.61471595059778605</v>
      </c>
      <c r="AT1462" s="9">
        <v>1</v>
      </c>
      <c r="AU1462" s="9">
        <v>0.58403245448173102</v>
      </c>
      <c r="AV1462" s="10">
        <v>-1.0839559047434599</v>
      </c>
      <c r="AW1462" s="10">
        <v>1.1217265075712299</v>
      </c>
      <c r="AX1462" s="10">
        <v>-1.00117859065379</v>
      </c>
      <c r="AY1462" s="10">
        <v>1.2159020713891</v>
      </c>
      <c r="AZ1462" s="10">
        <v>1.08267986836956</v>
      </c>
      <c r="BA1462" s="10">
        <v>-1.1230485639491701</v>
      </c>
      <c r="BB1462" s="9">
        <v>0.93908614295274095</v>
      </c>
      <c r="BC1462" s="9">
        <v>0.82326357327504096</v>
      </c>
      <c r="BD1462" s="9">
        <v>0.99999973837628597</v>
      </c>
      <c r="BE1462" s="9">
        <v>0.52663876397382203</v>
      </c>
      <c r="BF1462" s="9">
        <v>0.94148059637169002</v>
      </c>
      <c r="BG1462" s="9">
        <v>0.81889045563602503</v>
      </c>
      <c r="BH1462" s="11" t="str">
        <f t="shared" si="199"/>
        <v/>
      </c>
      <c r="BI1462" s="11" t="str">
        <f t="shared" si="199"/>
        <v/>
      </c>
      <c r="BJ1462" s="11" t="str">
        <f t="shared" si="199"/>
        <v/>
      </c>
      <c r="BK1462" s="11" t="str">
        <f t="shared" si="197"/>
        <v/>
      </c>
      <c r="BL1462" s="11" t="str">
        <f t="shared" si="197"/>
        <v/>
      </c>
      <c r="BM1462" s="11" t="str">
        <f t="shared" si="197"/>
        <v/>
      </c>
      <c r="BN1462" s="11" t="str">
        <f t="shared" si="194"/>
        <v/>
      </c>
      <c r="BO1462" s="11" t="str">
        <f t="shared" si="195"/>
        <v/>
      </c>
      <c r="BP1462" s="11" t="str">
        <f t="shared" si="196"/>
        <v/>
      </c>
      <c r="BR1462" s="11">
        <f t="shared" si="193"/>
        <v>1457</v>
      </c>
      <c r="BS1462" s="6" t="str">
        <f t="shared" si="193"/>
        <v>MA_10426527g0020</v>
      </c>
      <c r="BT1462" s="6" t="str">
        <f t="shared" si="193"/>
        <v>diaminopimelate decarboxylase chloroplastic-like</v>
      </c>
      <c r="BU1462" s="28">
        <f t="shared" si="200"/>
        <v>-1.1000000000000001</v>
      </c>
      <c r="BV1462" s="28">
        <f t="shared" si="200"/>
        <v>1.1000000000000001</v>
      </c>
      <c r="BW1462" s="28">
        <f t="shared" si="200"/>
        <v>-1</v>
      </c>
      <c r="BX1462" s="28">
        <f t="shared" si="198"/>
        <v>1.2</v>
      </c>
      <c r="BY1462" s="28">
        <f t="shared" si="198"/>
        <v>1.1000000000000001</v>
      </c>
      <c r="BZ1462" s="28">
        <f t="shared" si="198"/>
        <v>-1.1000000000000001</v>
      </c>
    </row>
    <row r="1463" spans="1:78">
      <c r="A1463" s="6">
        <v>1458</v>
      </c>
      <c r="B1463" s="6" t="s">
        <v>2619</v>
      </c>
      <c r="C1463" s="6" t="s">
        <v>2620</v>
      </c>
      <c r="D1463" s="6" t="str">
        <f t="shared" si="192"/>
        <v>Protein 1458 / MA_10051517g0010 / cytosolic enolase 3 isoform X1</v>
      </c>
      <c r="E1463" s="6">
        <v>6</v>
      </c>
      <c r="F1463" s="6">
        <v>6</v>
      </c>
      <c r="G1463" s="6">
        <v>10869618</v>
      </c>
      <c r="H1463" s="6">
        <v>7988496</v>
      </c>
      <c r="I1463" s="6">
        <v>6915868</v>
      </c>
      <c r="J1463" s="6">
        <v>6734280</v>
      </c>
      <c r="K1463" s="6">
        <v>5254831</v>
      </c>
      <c r="L1463" s="6">
        <v>4405289</v>
      </c>
      <c r="M1463" s="6">
        <v>3913181</v>
      </c>
      <c r="N1463" s="6">
        <v>3541366</v>
      </c>
      <c r="O1463" s="6">
        <v>5217423</v>
      </c>
      <c r="P1463" s="6">
        <v>7649491</v>
      </c>
      <c r="Q1463" s="6">
        <v>6385382</v>
      </c>
      <c r="R1463" s="6">
        <v>5094849</v>
      </c>
      <c r="S1463" s="6">
        <v>7964701</v>
      </c>
      <c r="T1463" s="6">
        <v>5613009</v>
      </c>
      <c r="U1463" s="6">
        <v>4446636</v>
      </c>
      <c r="V1463" s="6">
        <v>7308511</v>
      </c>
      <c r="W1463" s="6">
        <v>3940994</v>
      </c>
      <c r="X1463" s="6">
        <v>4718748</v>
      </c>
      <c r="Y1463" s="6">
        <v>4348065</v>
      </c>
      <c r="Z1463" s="8">
        <v>23.373797903639399</v>
      </c>
      <c r="AA1463" s="8">
        <v>22.929492480789701</v>
      </c>
      <c r="AB1463" s="8">
        <v>22.7214789025087</v>
      </c>
      <c r="AC1463" s="8">
        <v>22.683092276562402</v>
      </c>
      <c r="AD1463" s="8">
        <v>22.325212935912699</v>
      </c>
      <c r="AE1463" s="8">
        <v>22.070805236640201</v>
      </c>
      <c r="AF1463" s="8">
        <v>21.899910411421601</v>
      </c>
      <c r="AG1463" s="8">
        <v>21.755874523219099</v>
      </c>
      <c r="AH1463" s="8">
        <v>22.3149059732214</v>
      </c>
      <c r="AI1463" s="8">
        <v>22.866932322854101</v>
      </c>
      <c r="AJ1463" s="8">
        <v>22.606341499827</v>
      </c>
      <c r="AK1463" s="8">
        <v>22.280607958074601</v>
      </c>
      <c r="AL1463" s="8">
        <v>22.925188772391301</v>
      </c>
      <c r="AM1463" s="8">
        <v>22.420342941869201</v>
      </c>
      <c r="AN1463" s="8">
        <v>22.084282880357598</v>
      </c>
      <c r="AO1463" s="8">
        <v>22.801146077864399</v>
      </c>
      <c r="AP1463" s="8">
        <v>21.910128122358199</v>
      </c>
      <c r="AQ1463" s="8">
        <v>22.169972697175702</v>
      </c>
      <c r="AR1463" s="8">
        <v>22.051942076956401</v>
      </c>
      <c r="AS1463" s="9">
        <v>1.39297322206068E-2</v>
      </c>
      <c r="AT1463" s="9">
        <v>1</v>
      </c>
      <c r="AU1463" s="9">
        <v>7.0083224501861696E-3</v>
      </c>
      <c r="AV1463" s="10">
        <v>-1.7365703584279</v>
      </c>
      <c r="AW1463" s="10">
        <v>-1.1381827351989899</v>
      </c>
      <c r="AX1463" s="10">
        <v>-1.51899858817983</v>
      </c>
      <c r="AY1463" s="10">
        <v>1.5257395009811801</v>
      </c>
      <c r="AZ1463" s="10">
        <v>1.14323368826089</v>
      </c>
      <c r="BA1463" s="10">
        <v>-1.3345823488653199</v>
      </c>
      <c r="BB1463" s="9">
        <v>1.05545655606456E-2</v>
      </c>
      <c r="BC1463" s="9">
        <v>0.79630467236014002</v>
      </c>
      <c r="BD1463" s="9">
        <v>4.3053694316709697E-2</v>
      </c>
      <c r="BE1463" s="9">
        <v>5.5986057198977798E-2</v>
      </c>
      <c r="BF1463" s="9">
        <v>0.80803683760161404</v>
      </c>
      <c r="BG1463" s="9">
        <v>0.21584412841216999</v>
      </c>
      <c r="BH1463" s="11" t="str">
        <f t="shared" si="199"/>
        <v/>
      </c>
      <c r="BI1463" s="11" t="str">
        <f t="shared" si="199"/>
        <v/>
      </c>
      <c r="BJ1463" s="11" t="str">
        <f t="shared" si="199"/>
        <v/>
      </c>
      <c r="BK1463" s="11" t="str">
        <f t="shared" si="197"/>
        <v/>
      </c>
      <c r="BL1463" s="11" t="str">
        <f t="shared" si="197"/>
        <v/>
      </c>
      <c r="BM1463" s="11" t="str">
        <f t="shared" si="197"/>
        <v/>
      </c>
      <c r="BN1463" s="11" t="str">
        <f t="shared" si="194"/>
        <v/>
      </c>
      <c r="BO1463" s="11" t="str">
        <f t="shared" si="195"/>
        <v/>
      </c>
      <c r="BP1463" s="11" t="str">
        <f t="shared" si="196"/>
        <v/>
      </c>
      <c r="BR1463" s="11">
        <f t="shared" si="193"/>
        <v>1458</v>
      </c>
      <c r="BS1463" s="6" t="str">
        <f t="shared" si="193"/>
        <v>MA_10051517g0010</v>
      </c>
      <c r="BT1463" s="6" t="str">
        <f t="shared" si="193"/>
        <v>cytosolic enolase 3 isoform X1</v>
      </c>
      <c r="BU1463" s="28">
        <f t="shared" si="200"/>
        <v>-1.7</v>
      </c>
      <c r="BV1463" s="28">
        <f t="shared" si="200"/>
        <v>-1.1000000000000001</v>
      </c>
      <c r="BW1463" s="28">
        <f t="shared" si="200"/>
        <v>-1.5</v>
      </c>
      <c r="BX1463" s="28">
        <f t="shared" si="198"/>
        <v>1.5</v>
      </c>
      <c r="BY1463" s="28">
        <f t="shared" si="198"/>
        <v>1.1000000000000001</v>
      </c>
      <c r="BZ1463" s="28">
        <f t="shared" si="198"/>
        <v>-1.3</v>
      </c>
    </row>
    <row r="1464" spans="1:78">
      <c r="A1464" s="6">
        <v>1459</v>
      </c>
      <c r="B1464" s="6" t="s">
        <v>2621</v>
      </c>
      <c r="C1464" s="6" t="s">
        <v>1518</v>
      </c>
      <c r="D1464" s="6" t="str">
        <f t="shared" si="192"/>
        <v>Protein 1459 / MA_174929g0020 / polyamine oxidase</v>
      </c>
      <c r="E1464" s="6">
        <v>7</v>
      </c>
      <c r="F1464" s="6">
        <v>2</v>
      </c>
      <c r="G1464" s="6">
        <v>1317462</v>
      </c>
      <c r="H1464" s="6">
        <v>884380</v>
      </c>
      <c r="I1464" s="6">
        <v>1668650</v>
      </c>
      <c r="J1464" s="6">
        <v>969181</v>
      </c>
      <c r="K1464" s="6">
        <v>1372690</v>
      </c>
      <c r="L1464" s="6">
        <v>2582641</v>
      </c>
      <c r="M1464" s="6">
        <v>1815381</v>
      </c>
      <c r="N1464" s="6">
        <v>2474226</v>
      </c>
      <c r="O1464" s="6">
        <v>2046206</v>
      </c>
      <c r="P1464" s="6">
        <v>852822</v>
      </c>
      <c r="Q1464" s="6">
        <v>1415456</v>
      </c>
      <c r="R1464" s="6">
        <v>838019</v>
      </c>
      <c r="S1464" s="6">
        <v>1690810</v>
      </c>
      <c r="T1464" s="6">
        <v>1080888</v>
      </c>
      <c r="U1464" s="6">
        <v>3194465</v>
      </c>
      <c r="V1464" s="6">
        <v>3260532</v>
      </c>
      <c r="W1464" s="6">
        <v>2719481</v>
      </c>
      <c r="X1464" s="6">
        <v>3307654</v>
      </c>
      <c r="Y1464" s="6">
        <v>3347090</v>
      </c>
      <c r="Z1464" s="8">
        <v>20.329329919648</v>
      </c>
      <c r="AA1464" s="8">
        <v>19.754306873825399</v>
      </c>
      <c r="AB1464" s="8">
        <v>20.670249949898501</v>
      </c>
      <c r="AC1464" s="8">
        <v>19.8864065966482</v>
      </c>
      <c r="AD1464" s="8">
        <v>20.388574422078399</v>
      </c>
      <c r="AE1464" s="8">
        <v>21.300415684899601</v>
      </c>
      <c r="AF1464" s="8">
        <v>20.7918409324908</v>
      </c>
      <c r="AG1464" s="8">
        <v>21.238545853869599</v>
      </c>
      <c r="AH1464" s="8">
        <v>20.964519963780798</v>
      </c>
      <c r="AI1464" s="8">
        <v>19.701885129796501</v>
      </c>
      <c r="AJ1464" s="8">
        <v>20.432835472528701</v>
      </c>
      <c r="AK1464" s="8">
        <v>19.676623428260001</v>
      </c>
      <c r="AL1464" s="8">
        <v>20.689283119398201</v>
      </c>
      <c r="AM1464" s="8">
        <v>20.043785610236</v>
      </c>
      <c r="AN1464" s="8">
        <v>21.607142902225299</v>
      </c>
      <c r="AO1464" s="8">
        <v>21.636675948241599</v>
      </c>
      <c r="AP1464" s="8">
        <v>21.374899915590198</v>
      </c>
      <c r="AQ1464" s="8">
        <v>21.657376897366799</v>
      </c>
      <c r="AR1464" s="8">
        <v>21.674475913538899</v>
      </c>
      <c r="AS1464" s="9">
        <v>4.9328160167926901E-5</v>
      </c>
      <c r="AT1464" s="9">
        <v>2.0172783277295499E-2</v>
      </c>
      <c r="AU1464" s="9">
        <v>6.6032023820934499E-6</v>
      </c>
      <c r="AV1464" s="10">
        <v>1.82520315960004</v>
      </c>
      <c r="AW1464" s="10">
        <v>-1.0694662836796001</v>
      </c>
      <c r="AX1464" s="10">
        <v>2.6105264260174001</v>
      </c>
      <c r="AY1464" s="10">
        <v>-1.95199324005773</v>
      </c>
      <c r="AZ1464" s="10">
        <v>1.43026622120764</v>
      </c>
      <c r="BA1464" s="10">
        <v>2.7918699952802299</v>
      </c>
      <c r="BB1464" s="9">
        <v>6.1166559239699296E-3</v>
      </c>
      <c r="BC1464" s="9">
        <v>0.96469151022105404</v>
      </c>
      <c r="BD1464" s="9">
        <v>3.77843788708088E-5</v>
      </c>
      <c r="BE1464" s="9">
        <v>2.5673636963431399E-3</v>
      </c>
      <c r="BF1464" s="9">
        <v>0.12900595461102901</v>
      </c>
      <c r="BG1464" s="9">
        <v>1.7302296216548101E-5</v>
      </c>
      <c r="BH1464" s="11" t="str">
        <f t="shared" si="199"/>
        <v/>
      </c>
      <c r="BI1464" s="11" t="str">
        <f t="shared" si="199"/>
        <v/>
      </c>
      <c r="BJ1464" s="11" t="str">
        <f t="shared" si="199"/>
        <v>x</v>
      </c>
      <c r="BK1464" s="11" t="str">
        <f t="shared" si="197"/>
        <v/>
      </c>
      <c r="BL1464" s="11" t="str">
        <f t="shared" si="197"/>
        <v/>
      </c>
      <c r="BM1464" s="11" t="str">
        <f t="shared" si="197"/>
        <v>x</v>
      </c>
      <c r="BN1464" s="11" t="str">
        <f t="shared" si="194"/>
        <v>x</v>
      </c>
      <c r="BO1464" s="11" t="str">
        <f t="shared" si="195"/>
        <v>x</v>
      </c>
      <c r="BP1464" s="11" t="str">
        <f t="shared" si="196"/>
        <v/>
      </c>
      <c r="BR1464" s="11">
        <f t="shared" si="193"/>
        <v>1459</v>
      </c>
      <c r="BS1464" s="6" t="str">
        <f t="shared" si="193"/>
        <v>MA_174929g0020</v>
      </c>
      <c r="BT1464" s="6" t="str">
        <f t="shared" si="193"/>
        <v>polyamine oxidase</v>
      </c>
      <c r="BU1464" s="28">
        <f t="shared" si="200"/>
        <v>1.8</v>
      </c>
      <c r="BV1464" s="28">
        <f t="shared" si="200"/>
        <v>-1.1000000000000001</v>
      </c>
      <c r="BW1464" s="28" t="str">
        <f t="shared" si="200"/>
        <v>2,6*</v>
      </c>
      <c r="BX1464" s="28">
        <f t="shared" si="198"/>
        <v>-2</v>
      </c>
      <c r="BY1464" s="28">
        <f t="shared" si="198"/>
        <v>1.4</v>
      </c>
      <c r="BZ1464" s="28" t="str">
        <f t="shared" si="198"/>
        <v>2,8*</v>
      </c>
    </row>
    <row r="1465" spans="1:78">
      <c r="A1465" s="6">
        <v>1460</v>
      </c>
      <c r="B1465" s="6" t="s">
        <v>2622</v>
      </c>
      <c r="C1465" s="6" t="s">
        <v>138</v>
      </c>
      <c r="D1465" s="6" t="str">
        <f t="shared" si="192"/>
        <v>Protein 1460 / MA_108616g0010 / phosphoglycerate kinase</v>
      </c>
      <c r="E1465" s="6">
        <v>6</v>
      </c>
      <c r="F1465" s="6">
        <v>2</v>
      </c>
      <c r="G1465" s="6">
        <v>77953035</v>
      </c>
      <c r="H1465" s="6">
        <v>67486629</v>
      </c>
      <c r="I1465" s="6">
        <v>53301236</v>
      </c>
      <c r="J1465" s="6">
        <v>72622865</v>
      </c>
      <c r="K1465" s="6">
        <v>52519171</v>
      </c>
      <c r="L1465" s="6">
        <v>42901573</v>
      </c>
      <c r="M1465" s="6">
        <v>41680691</v>
      </c>
      <c r="N1465" s="6">
        <v>44854342</v>
      </c>
      <c r="O1465" s="6">
        <v>40571212</v>
      </c>
      <c r="P1465" s="6">
        <v>76386789</v>
      </c>
      <c r="Q1465" s="6">
        <v>86006244</v>
      </c>
      <c r="R1465" s="6">
        <v>58323817</v>
      </c>
      <c r="S1465" s="6">
        <v>74753095</v>
      </c>
      <c r="T1465" s="6">
        <v>59818431</v>
      </c>
      <c r="U1465" s="6">
        <v>52861050</v>
      </c>
      <c r="V1465" s="6">
        <v>52913352</v>
      </c>
      <c r="W1465" s="6">
        <v>49368531</v>
      </c>
      <c r="X1465" s="6">
        <v>55248378</v>
      </c>
      <c r="Y1465" s="6">
        <v>50120094</v>
      </c>
      <c r="Z1465" s="8">
        <v>26.216101857682499</v>
      </c>
      <c r="AA1465" s="8">
        <v>26.0080983562085</v>
      </c>
      <c r="AB1465" s="8">
        <v>25.667665652175302</v>
      </c>
      <c r="AC1465" s="8">
        <v>26.113920510347501</v>
      </c>
      <c r="AD1465" s="8">
        <v>25.646340808095999</v>
      </c>
      <c r="AE1465" s="8">
        <v>25.354527209784699</v>
      </c>
      <c r="AF1465" s="8">
        <v>25.312875859630498</v>
      </c>
      <c r="AG1465" s="8">
        <v>25.418744312202499</v>
      </c>
      <c r="AH1465" s="8">
        <v>25.273953065603902</v>
      </c>
      <c r="AI1465" s="8">
        <v>26.186819811736399</v>
      </c>
      <c r="AJ1465" s="8">
        <v>26.357938066594102</v>
      </c>
      <c r="AK1465" s="8">
        <v>25.797581804088502</v>
      </c>
      <c r="AL1465" s="8">
        <v>26.155629976615501</v>
      </c>
      <c r="AM1465" s="8">
        <v>25.834086734177198</v>
      </c>
      <c r="AN1465" s="8">
        <v>25.6557017462994</v>
      </c>
      <c r="AO1465" s="8">
        <v>25.6571284779235</v>
      </c>
      <c r="AP1465" s="8">
        <v>25.557088381388098</v>
      </c>
      <c r="AQ1465" s="8">
        <v>25.7194287742232</v>
      </c>
      <c r="AR1465" s="8">
        <v>25.578885784641599</v>
      </c>
      <c r="AS1465" s="9">
        <v>6.8375732819281896E-4</v>
      </c>
      <c r="AT1465" s="9">
        <v>0.46867744649272502</v>
      </c>
      <c r="AU1465" s="9">
        <v>1.8053830758579499E-4</v>
      </c>
      <c r="AV1465" s="10">
        <v>-1.5056644875740599</v>
      </c>
      <c r="AW1465" s="10">
        <v>1.09884343374072</v>
      </c>
      <c r="AX1465" s="10">
        <v>-1.22839862623528</v>
      </c>
      <c r="AY1465" s="10">
        <v>1.6544895355873399</v>
      </c>
      <c r="AZ1465" s="10">
        <v>1.2257132623051901</v>
      </c>
      <c r="BA1465" s="10">
        <v>-1.34981776445476</v>
      </c>
      <c r="BB1465" s="9">
        <v>1.5455272406440499E-3</v>
      </c>
      <c r="BC1465" s="9">
        <v>0.67152212249593202</v>
      </c>
      <c r="BD1465" s="9">
        <v>0.10267917754718001</v>
      </c>
      <c r="BE1465" s="9">
        <v>2.0492604511845899E-4</v>
      </c>
      <c r="BF1465" s="9">
        <v>0.137255450408585</v>
      </c>
      <c r="BG1465" s="9">
        <v>1.1828319428931601E-2</v>
      </c>
      <c r="BH1465" s="11" t="str">
        <f t="shared" si="199"/>
        <v/>
      </c>
      <c r="BI1465" s="11" t="str">
        <f t="shared" si="199"/>
        <v/>
      </c>
      <c r="BJ1465" s="11" t="str">
        <f t="shared" si="199"/>
        <v/>
      </c>
      <c r="BK1465" s="11" t="str">
        <f t="shared" si="197"/>
        <v/>
      </c>
      <c r="BL1465" s="11" t="str">
        <f t="shared" si="197"/>
        <v/>
      </c>
      <c r="BM1465" s="11" t="str">
        <f t="shared" si="197"/>
        <v/>
      </c>
      <c r="BN1465" s="11" t="str">
        <f t="shared" si="194"/>
        <v/>
      </c>
      <c r="BO1465" s="11" t="str">
        <f t="shared" si="195"/>
        <v/>
      </c>
      <c r="BP1465" s="11" t="str">
        <f t="shared" si="196"/>
        <v/>
      </c>
      <c r="BR1465" s="11">
        <f t="shared" si="193"/>
        <v>1460</v>
      </c>
      <c r="BS1465" s="6" t="str">
        <f t="shared" si="193"/>
        <v>MA_108616g0010</v>
      </c>
      <c r="BT1465" s="6" t="str">
        <f t="shared" si="193"/>
        <v>phosphoglycerate kinase</v>
      </c>
      <c r="BU1465" s="28">
        <f t="shared" si="200"/>
        <v>-1.5</v>
      </c>
      <c r="BV1465" s="28">
        <f t="shared" si="200"/>
        <v>1.1000000000000001</v>
      </c>
      <c r="BW1465" s="28">
        <f t="shared" si="200"/>
        <v>-1.2</v>
      </c>
      <c r="BX1465" s="28">
        <f t="shared" si="198"/>
        <v>1.7</v>
      </c>
      <c r="BY1465" s="28">
        <f t="shared" si="198"/>
        <v>1.2</v>
      </c>
      <c r="BZ1465" s="28">
        <f t="shared" si="198"/>
        <v>-1.3</v>
      </c>
    </row>
    <row r="1466" spans="1:78">
      <c r="A1466" s="6">
        <v>1461</v>
      </c>
      <c r="B1466" s="6" t="s">
        <v>2623</v>
      </c>
      <c r="C1466" s="6" t="s">
        <v>2624</v>
      </c>
      <c r="D1466" s="6" t="str">
        <f t="shared" si="192"/>
        <v>Protein 1461 / MA_10428049g0010 / xylulose kinase</v>
      </c>
      <c r="E1466" s="6">
        <v>8</v>
      </c>
      <c r="F1466" s="6">
        <v>8</v>
      </c>
      <c r="G1466" s="6">
        <v>14658543</v>
      </c>
      <c r="H1466" s="6">
        <v>6485525</v>
      </c>
      <c r="I1466" s="6">
        <v>7103518</v>
      </c>
      <c r="J1466" s="6">
        <v>10492351</v>
      </c>
      <c r="K1466" s="6">
        <v>7475075</v>
      </c>
      <c r="L1466" s="6">
        <v>4819801</v>
      </c>
      <c r="M1466" s="6">
        <v>4893023</v>
      </c>
      <c r="N1466" s="6">
        <v>5143883</v>
      </c>
      <c r="O1466" s="6">
        <v>4562749</v>
      </c>
      <c r="P1466" s="6">
        <v>9946397</v>
      </c>
      <c r="Q1466" s="6">
        <v>14345469</v>
      </c>
      <c r="R1466" s="6">
        <v>7634448</v>
      </c>
      <c r="S1466" s="6">
        <v>12752257</v>
      </c>
      <c r="T1466" s="6">
        <v>14109719</v>
      </c>
      <c r="U1466" s="6">
        <v>5751303</v>
      </c>
      <c r="V1466" s="6">
        <v>5527619</v>
      </c>
      <c r="W1466" s="6">
        <v>5974417</v>
      </c>
      <c r="X1466" s="6">
        <v>5928671</v>
      </c>
      <c r="Y1466" s="6">
        <v>5559373</v>
      </c>
      <c r="Z1466" s="8">
        <v>23.8052383767462</v>
      </c>
      <c r="AA1466" s="8">
        <v>22.628791933969101</v>
      </c>
      <c r="AB1466" s="8">
        <v>22.760102262132499</v>
      </c>
      <c r="AC1466" s="8">
        <v>23.322834640126601</v>
      </c>
      <c r="AD1466" s="8">
        <v>22.8336566237634</v>
      </c>
      <c r="AE1466" s="8">
        <v>22.2005421509994</v>
      </c>
      <c r="AF1466" s="8">
        <v>22.2222946336009</v>
      </c>
      <c r="AG1466" s="8">
        <v>22.294426397596698</v>
      </c>
      <c r="AH1466" s="8">
        <v>22.121471861631701</v>
      </c>
      <c r="AI1466" s="8">
        <v>23.2457425852729</v>
      </c>
      <c r="AJ1466" s="8">
        <v>23.774091799478299</v>
      </c>
      <c r="AK1466" s="8">
        <v>22.8640924177082</v>
      </c>
      <c r="AL1466" s="8">
        <v>23.604249274004601</v>
      </c>
      <c r="AM1466" s="8">
        <v>23.750185920655301</v>
      </c>
      <c r="AN1466" s="8">
        <v>22.455457415585901</v>
      </c>
      <c r="AO1466" s="8">
        <v>22.398226748409002</v>
      </c>
      <c r="AP1466" s="8">
        <v>22.510366507146301</v>
      </c>
      <c r="AQ1466" s="8">
        <v>22.499277308734001</v>
      </c>
      <c r="AR1466" s="8">
        <v>22.406490750690502</v>
      </c>
      <c r="AS1466" s="9">
        <v>5.0459960941366103E-4</v>
      </c>
      <c r="AT1466" s="9">
        <v>0.33157346234659901</v>
      </c>
      <c r="AU1466" s="9">
        <v>1.2493348242147701E-4</v>
      </c>
      <c r="AV1466" s="10">
        <v>-1.8155932205940299</v>
      </c>
      <c r="AW1466" s="10">
        <v>1.2991316460473099</v>
      </c>
      <c r="AX1466" s="10">
        <v>-1.5327910276360399</v>
      </c>
      <c r="AY1466" s="10">
        <v>2.3586946092226699</v>
      </c>
      <c r="AZ1466" s="10">
        <v>1.18450146683997</v>
      </c>
      <c r="BA1466" s="10">
        <v>-1.99129733077936</v>
      </c>
      <c r="BB1466" s="9">
        <v>6.2633477758147196E-3</v>
      </c>
      <c r="BC1466" s="9">
        <v>0.29444513211228901</v>
      </c>
      <c r="BD1466" s="9">
        <v>3.9940813449943199E-2</v>
      </c>
      <c r="BE1466" s="9">
        <v>2.27244454379494E-4</v>
      </c>
      <c r="BF1466" s="9">
        <v>0.682267045989006</v>
      </c>
      <c r="BG1466" s="9">
        <v>1.1071152544788201E-3</v>
      </c>
      <c r="BH1466" s="11" t="str">
        <f t="shared" si="199"/>
        <v/>
      </c>
      <c r="BI1466" s="11" t="str">
        <f t="shared" si="199"/>
        <v/>
      </c>
      <c r="BJ1466" s="11" t="str">
        <f t="shared" si="199"/>
        <v/>
      </c>
      <c r="BK1466" s="11" t="str">
        <f t="shared" si="197"/>
        <v>x</v>
      </c>
      <c r="BL1466" s="11" t="str">
        <f t="shared" si="197"/>
        <v/>
      </c>
      <c r="BM1466" s="11" t="str">
        <f t="shared" si="197"/>
        <v/>
      </c>
      <c r="BN1466" s="11" t="str">
        <f t="shared" si="194"/>
        <v>x</v>
      </c>
      <c r="BO1466" s="11" t="str">
        <f t="shared" si="195"/>
        <v>x</v>
      </c>
      <c r="BP1466" s="11" t="str">
        <f t="shared" si="196"/>
        <v/>
      </c>
      <c r="BR1466" s="11">
        <f t="shared" si="193"/>
        <v>1461</v>
      </c>
      <c r="BS1466" s="6" t="str">
        <f t="shared" si="193"/>
        <v>MA_10428049g0010</v>
      </c>
      <c r="BT1466" s="6" t="str">
        <f t="shared" si="193"/>
        <v>xylulose kinase</v>
      </c>
      <c r="BU1466" s="28">
        <f t="shared" si="200"/>
        <v>-1.8</v>
      </c>
      <c r="BV1466" s="28">
        <f t="shared" si="200"/>
        <v>1.3</v>
      </c>
      <c r="BW1466" s="28">
        <f t="shared" si="200"/>
        <v>-1.5</v>
      </c>
      <c r="BX1466" s="28" t="str">
        <f t="shared" si="198"/>
        <v>2,4*</v>
      </c>
      <c r="BY1466" s="28">
        <f t="shared" si="198"/>
        <v>1.2</v>
      </c>
      <c r="BZ1466" s="28">
        <f t="shared" si="198"/>
        <v>-2</v>
      </c>
    </row>
    <row r="1467" spans="1:78">
      <c r="A1467" s="6">
        <v>1462</v>
      </c>
      <c r="B1467" s="6" t="s">
        <v>2625</v>
      </c>
      <c r="C1467" s="6" t="s">
        <v>2626</v>
      </c>
      <c r="D1467" s="6" t="str">
        <f t="shared" si="192"/>
        <v>Protein 1462 / MA_10430803g0010 / extradiol ring-cleavage dioxygenase-like</v>
      </c>
      <c r="E1467" s="6">
        <v>8</v>
      </c>
      <c r="F1467" s="6">
        <v>8</v>
      </c>
      <c r="G1467" s="6">
        <v>13467887</v>
      </c>
      <c r="H1467" s="6">
        <v>22144326</v>
      </c>
      <c r="I1467" s="6">
        <v>15085247</v>
      </c>
      <c r="J1467" s="6">
        <v>15622753</v>
      </c>
      <c r="K1467" s="6">
        <v>18847777</v>
      </c>
      <c r="L1467" s="6">
        <v>20134941</v>
      </c>
      <c r="M1467" s="6">
        <v>20180428</v>
      </c>
      <c r="N1467" s="6">
        <v>21239980</v>
      </c>
      <c r="O1467" s="6">
        <v>20504598</v>
      </c>
      <c r="P1467" s="6">
        <v>12189011</v>
      </c>
      <c r="Q1467" s="6">
        <v>9954945</v>
      </c>
      <c r="R1467" s="6">
        <v>13724204</v>
      </c>
      <c r="S1467" s="6">
        <v>10160795</v>
      </c>
      <c r="T1467" s="6">
        <v>7993645</v>
      </c>
      <c r="U1467" s="6">
        <v>8505931</v>
      </c>
      <c r="V1467" s="6">
        <v>11866660</v>
      </c>
      <c r="W1467" s="6">
        <v>10981528</v>
      </c>
      <c r="X1467" s="6">
        <v>12077515</v>
      </c>
      <c r="Y1467" s="6">
        <v>10439473</v>
      </c>
      <c r="Z1467" s="8">
        <v>23.683020185854801</v>
      </c>
      <c r="AA1467" s="8">
        <v>24.4004337512403</v>
      </c>
      <c r="AB1467" s="8">
        <v>23.846634983020198</v>
      </c>
      <c r="AC1467" s="8">
        <v>23.8971453679784</v>
      </c>
      <c r="AD1467" s="8">
        <v>24.167891039153801</v>
      </c>
      <c r="AE1467" s="8">
        <v>24.2631979090737</v>
      </c>
      <c r="AF1467" s="8">
        <v>24.266453436620601</v>
      </c>
      <c r="AG1467" s="8">
        <v>24.340279071883099</v>
      </c>
      <c r="AH1467" s="8">
        <v>24.289444123600099</v>
      </c>
      <c r="AI1467" s="8">
        <v>23.539077736578299</v>
      </c>
      <c r="AJ1467" s="8">
        <v>23.2469819145571</v>
      </c>
      <c r="AK1467" s="8">
        <v>23.710219139959001</v>
      </c>
      <c r="AL1467" s="8">
        <v>23.276509949952199</v>
      </c>
      <c r="AM1467" s="8">
        <v>22.9304220730168</v>
      </c>
      <c r="AN1467" s="8">
        <v>23.020037721212201</v>
      </c>
      <c r="AO1467" s="8">
        <v>23.500410594179002</v>
      </c>
      <c r="AP1467" s="8">
        <v>23.3885754730765</v>
      </c>
      <c r="AQ1467" s="8">
        <v>23.525820308777199</v>
      </c>
      <c r="AR1467" s="8">
        <v>23.315545548583199</v>
      </c>
      <c r="AS1467" s="9">
        <v>1.5551846216818799E-4</v>
      </c>
      <c r="AT1467" s="9">
        <v>8.3653142626786706E-2</v>
      </c>
      <c r="AU1467" s="9">
        <v>2.91983045817754E-5</v>
      </c>
      <c r="AV1467" s="10">
        <v>1.22333418764121</v>
      </c>
      <c r="AW1467" s="10">
        <v>-1.57831252270622</v>
      </c>
      <c r="AX1467" s="10">
        <v>-1.5680234510569899</v>
      </c>
      <c r="AY1467" s="10">
        <v>-1.9308036678087701</v>
      </c>
      <c r="AZ1467" s="10">
        <v>-1.9182166947011701</v>
      </c>
      <c r="BA1467" s="10">
        <v>1.0065618098009299</v>
      </c>
      <c r="BB1467" s="9">
        <v>0.30164077010495199</v>
      </c>
      <c r="BC1467" s="9">
        <v>2.7235837990298201E-3</v>
      </c>
      <c r="BD1467" s="9">
        <v>3.0789420338668298E-3</v>
      </c>
      <c r="BE1467" s="9">
        <v>1.41370748113046E-4</v>
      </c>
      <c r="BF1467" s="9">
        <v>1.5721225005460601E-4</v>
      </c>
      <c r="BG1467" s="9">
        <v>0.999907262485487</v>
      </c>
      <c r="BH1467" s="11" t="str">
        <f t="shared" si="199"/>
        <v/>
      </c>
      <c r="BI1467" s="11" t="str">
        <f t="shared" si="199"/>
        <v/>
      </c>
      <c r="BJ1467" s="11" t="str">
        <f t="shared" si="199"/>
        <v/>
      </c>
      <c r="BK1467" s="11" t="str">
        <f t="shared" si="197"/>
        <v/>
      </c>
      <c r="BL1467" s="11" t="str">
        <f t="shared" si="197"/>
        <v/>
      </c>
      <c r="BM1467" s="11" t="str">
        <f t="shared" si="197"/>
        <v/>
      </c>
      <c r="BN1467" s="11" t="str">
        <f t="shared" si="194"/>
        <v/>
      </c>
      <c r="BO1467" s="11" t="str">
        <f t="shared" si="195"/>
        <v/>
      </c>
      <c r="BP1467" s="11" t="str">
        <f t="shared" si="196"/>
        <v/>
      </c>
      <c r="BR1467" s="11">
        <f t="shared" si="193"/>
        <v>1462</v>
      </c>
      <c r="BS1467" s="6" t="str">
        <f t="shared" si="193"/>
        <v>MA_10430803g0010</v>
      </c>
      <c r="BT1467" s="6" t="str">
        <f t="shared" si="193"/>
        <v>extradiol ring-cleavage dioxygenase-like</v>
      </c>
      <c r="BU1467" s="28">
        <f t="shared" si="200"/>
        <v>1.2</v>
      </c>
      <c r="BV1467" s="28">
        <f t="shared" si="200"/>
        <v>-1.6</v>
      </c>
      <c r="BW1467" s="28">
        <f t="shared" si="200"/>
        <v>-1.6</v>
      </c>
      <c r="BX1467" s="28">
        <f t="shared" si="198"/>
        <v>-1.9</v>
      </c>
      <c r="BY1467" s="28">
        <f t="shared" si="198"/>
        <v>-1.9</v>
      </c>
      <c r="BZ1467" s="28">
        <f t="shared" si="198"/>
        <v>1</v>
      </c>
    </row>
    <row r="1468" spans="1:78">
      <c r="A1468" s="6">
        <v>1463</v>
      </c>
      <c r="B1468" s="6" t="s">
        <v>2627</v>
      </c>
      <c r="C1468" s="6" t="s">
        <v>1193</v>
      </c>
      <c r="D1468" s="6" t="str">
        <f t="shared" si="192"/>
        <v>Protein 1463 / MA_131015g0020 / Rab</v>
      </c>
      <c r="E1468" s="6">
        <v>4</v>
      </c>
      <c r="F1468" s="6">
        <v>4</v>
      </c>
      <c r="G1468" s="6">
        <v>19577841</v>
      </c>
      <c r="H1468" s="6">
        <v>10750569</v>
      </c>
      <c r="I1468" s="6">
        <v>11309857</v>
      </c>
      <c r="J1468" s="6">
        <v>12821775</v>
      </c>
      <c r="K1468" s="6">
        <v>17747296</v>
      </c>
      <c r="L1468" s="6">
        <v>15464667</v>
      </c>
      <c r="M1468" s="6">
        <v>12825197</v>
      </c>
      <c r="N1468" s="6">
        <v>14370584</v>
      </c>
      <c r="O1468" s="6">
        <v>14625919</v>
      </c>
      <c r="P1468" s="6">
        <v>8352953</v>
      </c>
      <c r="Q1468" s="6">
        <v>16342968</v>
      </c>
      <c r="R1468" s="6">
        <v>10828412</v>
      </c>
      <c r="S1468" s="6">
        <v>13379384</v>
      </c>
      <c r="T1468" s="6">
        <v>6888039</v>
      </c>
      <c r="U1468" s="6">
        <v>13973501</v>
      </c>
      <c r="V1468" s="6">
        <v>14749281</v>
      </c>
      <c r="W1468" s="6">
        <v>15128744</v>
      </c>
      <c r="X1468" s="6">
        <v>13466623</v>
      </c>
      <c r="Y1468" s="6">
        <v>13729106</v>
      </c>
      <c r="Z1468" s="8">
        <v>24.222718340780698</v>
      </c>
      <c r="AA1468" s="8">
        <v>23.357909684189401</v>
      </c>
      <c r="AB1468" s="8">
        <v>23.431077352452199</v>
      </c>
      <c r="AC1468" s="8">
        <v>23.612092661459702</v>
      </c>
      <c r="AD1468" s="8">
        <v>24.081095894769199</v>
      </c>
      <c r="AE1468" s="8">
        <v>23.882472432483802</v>
      </c>
      <c r="AF1468" s="8">
        <v>23.612477650569399</v>
      </c>
      <c r="AG1468" s="8">
        <v>23.7766153562632</v>
      </c>
      <c r="AH1468" s="8">
        <v>23.802023941563199</v>
      </c>
      <c r="AI1468" s="8">
        <v>22.993854889701701</v>
      </c>
      <c r="AJ1468" s="8">
        <v>23.962166675237601</v>
      </c>
      <c r="AK1468" s="8">
        <v>23.368318349659599</v>
      </c>
      <c r="AL1468" s="8">
        <v>23.673508358621199</v>
      </c>
      <c r="AM1468" s="8">
        <v>22.7156618806053</v>
      </c>
      <c r="AN1468" s="8">
        <v>23.736190191225798</v>
      </c>
      <c r="AO1468" s="8">
        <v>23.814141291701802</v>
      </c>
      <c r="AP1468" s="8">
        <v>23.850788883082298</v>
      </c>
      <c r="AQ1468" s="8">
        <v>23.682884778414099</v>
      </c>
      <c r="AR1468" s="8">
        <v>23.710734348592499</v>
      </c>
      <c r="AS1468" s="9">
        <v>0.21701383466459001</v>
      </c>
      <c r="AT1468" s="9">
        <v>1</v>
      </c>
      <c r="AU1468" s="9">
        <v>0.176762261246938</v>
      </c>
      <c r="AV1468" s="10">
        <v>1.0191868429022699</v>
      </c>
      <c r="AW1468" s="10">
        <v>-1.3179327499742799</v>
      </c>
      <c r="AX1468" s="10">
        <v>1.0125331287658099</v>
      </c>
      <c r="AY1468" s="10">
        <v>-1.34321971860379</v>
      </c>
      <c r="AZ1468" s="10">
        <v>-1.00657135450429</v>
      </c>
      <c r="BA1468" s="10">
        <v>1.3344505708343799</v>
      </c>
      <c r="BB1468" s="9">
        <v>0.99931480625606905</v>
      </c>
      <c r="BC1468" s="9">
        <v>0.27533918007734598</v>
      </c>
      <c r="BD1468" s="9">
        <v>0.99976906112108299</v>
      </c>
      <c r="BE1468" s="9">
        <v>0.269476064201425</v>
      </c>
      <c r="BF1468" s="9">
        <v>0.99997178548321397</v>
      </c>
      <c r="BG1468" s="9">
        <v>0.242331989881309</v>
      </c>
      <c r="BH1468" s="11" t="str">
        <f t="shared" si="199"/>
        <v/>
      </c>
      <c r="BI1468" s="11" t="str">
        <f t="shared" si="199"/>
        <v/>
      </c>
      <c r="BJ1468" s="11" t="str">
        <f t="shared" si="199"/>
        <v/>
      </c>
      <c r="BK1468" s="11" t="str">
        <f t="shared" si="197"/>
        <v/>
      </c>
      <c r="BL1468" s="11" t="str">
        <f t="shared" si="197"/>
        <v/>
      </c>
      <c r="BM1468" s="11" t="str">
        <f t="shared" si="197"/>
        <v/>
      </c>
      <c r="BN1468" s="11" t="str">
        <f t="shared" si="194"/>
        <v/>
      </c>
      <c r="BO1468" s="11" t="str">
        <f t="shared" si="195"/>
        <v/>
      </c>
      <c r="BP1468" s="11" t="str">
        <f t="shared" si="196"/>
        <v/>
      </c>
      <c r="BR1468" s="11">
        <f t="shared" si="193"/>
        <v>1463</v>
      </c>
      <c r="BS1468" s="6" t="str">
        <f t="shared" si="193"/>
        <v>MA_131015g0020</v>
      </c>
      <c r="BT1468" s="6" t="str">
        <f t="shared" si="193"/>
        <v>Rab</v>
      </c>
      <c r="BU1468" s="28">
        <f t="shared" si="200"/>
        <v>1</v>
      </c>
      <c r="BV1468" s="28">
        <f t="shared" si="200"/>
        <v>-1.3</v>
      </c>
      <c r="BW1468" s="28">
        <f t="shared" si="200"/>
        <v>1</v>
      </c>
      <c r="BX1468" s="28">
        <f t="shared" si="198"/>
        <v>-1.3</v>
      </c>
      <c r="BY1468" s="28">
        <f t="shared" si="198"/>
        <v>-1</v>
      </c>
      <c r="BZ1468" s="28">
        <f t="shared" si="198"/>
        <v>1.3</v>
      </c>
    </row>
    <row r="1469" spans="1:78">
      <c r="A1469" s="6">
        <v>1464</v>
      </c>
      <c r="B1469" s="6" t="s">
        <v>2628</v>
      </c>
      <c r="C1469" s="6" t="s">
        <v>2629</v>
      </c>
      <c r="D1469" s="6" t="str">
        <f t="shared" si="192"/>
        <v>Protein 1464 / MA_10436080g0010 / bifunctional 3-dehydroquinate dehydratase shikimate chloroplastic</v>
      </c>
      <c r="E1469" s="6">
        <v>8</v>
      </c>
      <c r="F1469" s="6">
        <v>8</v>
      </c>
      <c r="G1469" s="6">
        <v>11488838</v>
      </c>
      <c r="H1469" s="6">
        <v>10487439</v>
      </c>
      <c r="I1469" s="6">
        <v>6007660</v>
      </c>
      <c r="J1469" s="6">
        <v>12867041</v>
      </c>
      <c r="K1469" s="6">
        <v>8901458</v>
      </c>
      <c r="L1469" s="6">
        <v>3730497</v>
      </c>
      <c r="M1469" s="6">
        <v>3225864</v>
      </c>
      <c r="N1469" s="6">
        <v>3372115</v>
      </c>
      <c r="O1469" s="6">
        <v>2540481</v>
      </c>
      <c r="P1469" s="6">
        <v>5272224</v>
      </c>
      <c r="Q1469" s="6">
        <v>7095002</v>
      </c>
      <c r="R1469" s="6">
        <v>5549749</v>
      </c>
      <c r="S1469" s="6">
        <v>9822956</v>
      </c>
      <c r="T1469" s="6">
        <v>4729375</v>
      </c>
      <c r="U1469" s="6">
        <v>1623129</v>
      </c>
      <c r="V1469" s="6">
        <v>2493669</v>
      </c>
      <c r="W1469" s="6">
        <v>2060570</v>
      </c>
      <c r="X1469" s="6">
        <v>1607633</v>
      </c>
      <c r="Y1469" s="6">
        <v>1919505</v>
      </c>
      <c r="Z1469" s="8">
        <v>23.453729553021301</v>
      </c>
      <c r="AA1469" s="8">
        <v>23.3221590834913</v>
      </c>
      <c r="AB1469" s="8">
        <v>22.518371736005601</v>
      </c>
      <c r="AC1469" s="8">
        <v>23.617176983081201</v>
      </c>
      <c r="AD1469" s="8">
        <v>23.085610228672302</v>
      </c>
      <c r="AE1469" s="8">
        <v>21.830936417410701</v>
      </c>
      <c r="AF1469" s="8">
        <v>21.621254186161998</v>
      </c>
      <c r="AG1469" s="8">
        <v>21.685222306998199</v>
      </c>
      <c r="AH1469" s="8">
        <v>21.276670243730099</v>
      </c>
      <c r="AI1469" s="8">
        <v>22.329980236488002</v>
      </c>
      <c r="AJ1469" s="8">
        <v>22.758371660289299</v>
      </c>
      <c r="AK1469" s="8">
        <v>22.403991093103301</v>
      </c>
      <c r="AL1469" s="8">
        <v>23.227725806166301</v>
      </c>
      <c r="AM1469" s="8">
        <v>22.1732181093417</v>
      </c>
      <c r="AN1469" s="8">
        <v>20.6303462335751</v>
      </c>
      <c r="AO1469" s="8">
        <v>21.249838549427601</v>
      </c>
      <c r="AP1469" s="8">
        <v>20.9746120438319</v>
      </c>
      <c r="AQ1469" s="8">
        <v>20.6165066664439</v>
      </c>
      <c r="AR1469" s="8">
        <v>20.8723028875011</v>
      </c>
      <c r="AS1469" s="9">
        <v>2.89295935515709E-6</v>
      </c>
      <c r="AT1469" s="9">
        <v>5.3308888582523297E-4</v>
      </c>
      <c r="AU1469" s="9">
        <v>1.59990662012375E-7</v>
      </c>
      <c r="AV1469" s="10">
        <v>-3.02280670557426</v>
      </c>
      <c r="AW1469" s="10">
        <v>-1.53767662590844</v>
      </c>
      <c r="AX1469" s="10">
        <v>-5.0304527137956896</v>
      </c>
      <c r="AY1469" s="10">
        <v>1.9658273102697601</v>
      </c>
      <c r="AZ1469" s="10">
        <v>-1.66416618850262</v>
      </c>
      <c r="BA1469" s="10">
        <v>-3.27146334218599</v>
      </c>
      <c r="BB1469" s="9">
        <v>3.71877604313786E-5</v>
      </c>
      <c r="BC1469" s="9">
        <v>6.1674068924909502E-2</v>
      </c>
      <c r="BD1469" s="9">
        <v>1.6397223667752301E-7</v>
      </c>
      <c r="BE1469" s="9">
        <v>4.65531114589968E-3</v>
      </c>
      <c r="BF1469" s="9">
        <v>3.3645479498971502E-2</v>
      </c>
      <c r="BG1469" s="9">
        <v>8.3176044749500005E-6</v>
      </c>
      <c r="BH1469" s="11" t="str">
        <f t="shared" si="199"/>
        <v>x</v>
      </c>
      <c r="BI1469" s="11" t="str">
        <f t="shared" si="199"/>
        <v/>
      </c>
      <c r="BJ1469" s="11" t="str">
        <f t="shared" si="199"/>
        <v>x</v>
      </c>
      <c r="BK1469" s="11" t="str">
        <f t="shared" si="197"/>
        <v/>
      </c>
      <c r="BL1469" s="11" t="str">
        <f t="shared" si="197"/>
        <v/>
      </c>
      <c r="BM1469" s="11" t="str">
        <f t="shared" si="197"/>
        <v>x</v>
      </c>
      <c r="BN1469" s="11" t="str">
        <f t="shared" si="194"/>
        <v>x</v>
      </c>
      <c r="BO1469" s="11" t="str">
        <f t="shared" si="195"/>
        <v>x</v>
      </c>
      <c r="BP1469" s="11" t="str">
        <f t="shared" si="196"/>
        <v/>
      </c>
      <c r="BR1469" s="11">
        <f t="shared" si="193"/>
        <v>1464</v>
      </c>
      <c r="BS1469" s="6" t="str">
        <f t="shared" si="193"/>
        <v>MA_10436080g0010</v>
      </c>
      <c r="BT1469" s="6" t="str">
        <f t="shared" si="193"/>
        <v>bifunctional 3-dehydroquinate dehydratase shikimate chloroplastic</v>
      </c>
      <c r="BU1469" s="28" t="str">
        <f t="shared" si="200"/>
        <v>-3*</v>
      </c>
      <c r="BV1469" s="28">
        <f t="shared" si="200"/>
        <v>-1.5</v>
      </c>
      <c r="BW1469" s="28" t="str">
        <f t="shared" si="200"/>
        <v>-5*</v>
      </c>
      <c r="BX1469" s="28">
        <f t="shared" si="198"/>
        <v>2</v>
      </c>
      <c r="BY1469" s="28">
        <f t="shared" si="198"/>
        <v>-1.7</v>
      </c>
      <c r="BZ1469" s="28" t="str">
        <f t="shared" si="198"/>
        <v>-3,3*</v>
      </c>
    </row>
    <row r="1470" spans="1:78">
      <c r="A1470" s="6">
        <v>1465</v>
      </c>
      <c r="B1470" s="6" t="s">
        <v>2630</v>
      </c>
      <c r="C1470" s="6" t="s">
        <v>2631</v>
      </c>
      <c r="D1470" s="6" t="str">
        <f t="shared" si="192"/>
        <v>Protein 1465 / MA_10434164g0020 / far upstream element-binding 1-like</v>
      </c>
      <c r="E1470" s="6">
        <v>8</v>
      </c>
      <c r="F1470" s="6">
        <v>5</v>
      </c>
      <c r="G1470" s="6">
        <v>4702996</v>
      </c>
      <c r="H1470" s="6">
        <v>13255838</v>
      </c>
      <c r="I1470" s="6">
        <v>1736123</v>
      </c>
      <c r="J1470" s="6">
        <v>13275859</v>
      </c>
      <c r="K1470" s="6">
        <v>3107437</v>
      </c>
      <c r="L1470" s="6">
        <v>2114558</v>
      </c>
      <c r="M1470" s="6">
        <v>1365801</v>
      </c>
      <c r="N1470" s="6">
        <v>2492925</v>
      </c>
      <c r="O1470" s="6">
        <v>838681</v>
      </c>
      <c r="P1470" s="6">
        <v>11406457</v>
      </c>
      <c r="Q1470" s="6">
        <v>2011294</v>
      </c>
      <c r="R1470" s="6">
        <v>3059784</v>
      </c>
      <c r="S1470" s="6">
        <v>8048796</v>
      </c>
      <c r="T1470" s="6">
        <v>1981546</v>
      </c>
      <c r="U1470" s="6">
        <v>1853887</v>
      </c>
      <c r="V1470" s="6">
        <v>5005177</v>
      </c>
      <c r="W1470" s="6">
        <v>3354550</v>
      </c>
      <c r="X1470" s="6">
        <v>473663</v>
      </c>
      <c r="Y1470" s="6">
        <v>2443286</v>
      </c>
      <c r="Z1470" s="8">
        <v>22.165148674477201</v>
      </c>
      <c r="AA1470" s="8">
        <v>23.6601245407712</v>
      </c>
      <c r="AB1470" s="8">
        <v>20.7274377320858</v>
      </c>
      <c r="AC1470" s="8">
        <v>23.6623018762727</v>
      </c>
      <c r="AD1470" s="8">
        <v>21.567293711781701</v>
      </c>
      <c r="AE1470" s="8">
        <v>21.011924701771701</v>
      </c>
      <c r="AF1470" s="8">
        <v>20.381315864645199</v>
      </c>
      <c r="AG1470" s="8">
        <v>21.249408049122799</v>
      </c>
      <c r="AH1470" s="8">
        <v>19.6777626471623</v>
      </c>
      <c r="AI1470" s="8">
        <v>23.443347404804499</v>
      </c>
      <c r="AJ1470" s="8">
        <v>20.939692551683699</v>
      </c>
      <c r="AK1470" s="8">
        <v>21.544998381350698</v>
      </c>
      <c r="AL1470" s="8">
        <v>22.940341559416002</v>
      </c>
      <c r="AM1470" s="8">
        <v>20.9181950280263</v>
      </c>
      <c r="AN1470" s="8">
        <v>20.8221218793567</v>
      </c>
      <c r="AO1470" s="8">
        <v>22.254989657867402</v>
      </c>
      <c r="AP1470" s="8">
        <v>21.6776878167299</v>
      </c>
      <c r="AQ1470" s="8">
        <v>18.8535014551986</v>
      </c>
      <c r="AR1470" s="8">
        <v>21.220391318165401</v>
      </c>
      <c r="AS1470" s="9">
        <v>0.149872923345339</v>
      </c>
      <c r="AT1470" s="9">
        <v>1</v>
      </c>
      <c r="AU1470" s="9">
        <v>0.11501875512549301</v>
      </c>
      <c r="AV1470" s="10">
        <v>-3.4256042516035001</v>
      </c>
      <c r="AW1470" s="10">
        <v>-1.31872735659465</v>
      </c>
      <c r="AX1470" s="10">
        <v>-2.6221003169895498</v>
      </c>
      <c r="AY1470" s="10">
        <v>2.59765920110237</v>
      </c>
      <c r="AZ1470" s="10">
        <v>1.30643523796849</v>
      </c>
      <c r="BA1470" s="10">
        <v>-1.9883566560419299</v>
      </c>
      <c r="BB1470" s="9">
        <v>0.14916955574522101</v>
      </c>
      <c r="BC1470" s="9">
        <v>0.94743714184879302</v>
      </c>
      <c r="BD1470" s="9">
        <v>0.27468514255545301</v>
      </c>
      <c r="BE1470" s="9">
        <v>0.32878934722051401</v>
      </c>
      <c r="BF1470" s="9">
        <v>0.95940805167037402</v>
      </c>
      <c r="BG1470" s="9">
        <v>0.55031946867995796</v>
      </c>
      <c r="BH1470" s="11" t="str">
        <f t="shared" si="199"/>
        <v/>
      </c>
      <c r="BI1470" s="11" t="str">
        <f t="shared" si="199"/>
        <v/>
      </c>
      <c r="BJ1470" s="11" t="str">
        <f t="shared" si="199"/>
        <v/>
      </c>
      <c r="BK1470" s="11" t="str">
        <f t="shared" si="197"/>
        <v/>
      </c>
      <c r="BL1470" s="11" t="str">
        <f t="shared" si="197"/>
        <v/>
      </c>
      <c r="BM1470" s="11" t="str">
        <f t="shared" si="197"/>
        <v/>
      </c>
      <c r="BN1470" s="11" t="str">
        <f t="shared" si="194"/>
        <v/>
      </c>
      <c r="BO1470" s="11" t="str">
        <f t="shared" si="195"/>
        <v/>
      </c>
      <c r="BP1470" s="11" t="str">
        <f t="shared" si="196"/>
        <v/>
      </c>
      <c r="BR1470" s="11">
        <f t="shared" si="193"/>
        <v>1465</v>
      </c>
      <c r="BS1470" s="6" t="str">
        <f t="shared" si="193"/>
        <v>MA_10434164g0020</v>
      </c>
      <c r="BT1470" s="6" t="str">
        <f t="shared" si="193"/>
        <v>far upstream element-binding 1-like</v>
      </c>
      <c r="BU1470" s="28">
        <f t="shared" si="200"/>
        <v>-3.4</v>
      </c>
      <c r="BV1470" s="28">
        <f t="shared" si="200"/>
        <v>-1.3</v>
      </c>
      <c r="BW1470" s="28">
        <f t="shared" si="200"/>
        <v>-2.6</v>
      </c>
      <c r="BX1470" s="28">
        <f t="shared" si="198"/>
        <v>2.6</v>
      </c>
      <c r="BY1470" s="28">
        <f t="shared" si="198"/>
        <v>1.3</v>
      </c>
      <c r="BZ1470" s="28">
        <f t="shared" si="198"/>
        <v>-2</v>
      </c>
    </row>
    <row r="1471" spans="1:78">
      <c r="A1471" s="6">
        <v>1466</v>
      </c>
      <c r="B1471" s="6" t="s">
        <v>2632</v>
      </c>
      <c r="C1471" s="6" t="s">
        <v>2633</v>
      </c>
      <c r="D1471" s="6" t="str">
        <f t="shared" si="192"/>
        <v>Protein 1466 / MA_5571g0010 / syntaxin-52-like</v>
      </c>
      <c r="E1471" s="6">
        <v>6</v>
      </c>
      <c r="F1471" s="6">
        <v>6</v>
      </c>
      <c r="G1471" s="6">
        <v>19542068</v>
      </c>
      <c r="H1471" s="6">
        <v>16979585</v>
      </c>
      <c r="I1471" s="6">
        <v>16426622</v>
      </c>
      <c r="J1471" s="6">
        <v>16879079</v>
      </c>
      <c r="K1471" s="6">
        <v>17282844</v>
      </c>
      <c r="L1471" s="6">
        <v>17052836</v>
      </c>
      <c r="M1471" s="6">
        <v>17406937</v>
      </c>
      <c r="N1471" s="6">
        <v>16771105</v>
      </c>
      <c r="O1471" s="6">
        <v>17264501</v>
      </c>
      <c r="P1471" s="6">
        <v>11888188</v>
      </c>
      <c r="Q1471" s="6">
        <v>13450217</v>
      </c>
      <c r="R1471" s="6">
        <v>14332576</v>
      </c>
      <c r="S1471" s="6">
        <v>15157481</v>
      </c>
      <c r="T1471" s="6">
        <v>12837752</v>
      </c>
      <c r="U1471" s="6">
        <v>15024174</v>
      </c>
      <c r="V1471" s="6">
        <v>14375300</v>
      </c>
      <c r="W1471" s="6">
        <v>14581525</v>
      </c>
      <c r="X1471" s="6">
        <v>15558286</v>
      </c>
      <c r="Y1471" s="6">
        <v>14133617</v>
      </c>
      <c r="Z1471" s="8">
        <v>24.220079809894401</v>
      </c>
      <c r="AA1471" s="8">
        <v>24.017297862457099</v>
      </c>
      <c r="AB1471" s="8">
        <v>23.969532496605201</v>
      </c>
      <c r="AC1471" s="8">
        <v>24.008732850343002</v>
      </c>
      <c r="AD1471" s="8">
        <v>24.042837305734199</v>
      </c>
      <c r="AE1471" s="8">
        <v>24.023508353191001</v>
      </c>
      <c r="AF1471" s="8">
        <v>24.053159026667601</v>
      </c>
      <c r="AG1471" s="8">
        <v>23.999474411283199</v>
      </c>
      <c r="AH1471" s="8">
        <v>24.0413053004457</v>
      </c>
      <c r="AI1471" s="8">
        <v>23.503025500184101</v>
      </c>
      <c r="AJ1471" s="8">
        <v>23.681126113000801</v>
      </c>
      <c r="AK1471" s="8">
        <v>23.772794593311399</v>
      </c>
      <c r="AL1471" s="8">
        <v>23.853526678224</v>
      </c>
      <c r="AM1471" s="8">
        <v>23.613889260566701</v>
      </c>
      <c r="AN1471" s="8">
        <v>23.8407823407479</v>
      </c>
      <c r="AO1471" s="8">
        <v>23.7770887283726</v>
      </c>
      <c r="AP1471" s="8">
        <v>23.797638275157901</v>
      </c>
      <c r="AQ1471" s="8">
        <v>23.891179796804</v>
      </c>
      <c r="AR1471" s="8">
        <v>23.752627383966601</v>
      </c>
      <c r="AS1471" s="9">
        <v>1.7226654903260499E-4</v>
      </c>
      <c r="AT1471" s="9">
        <v>9.4689244926365906E-2</v>
      </c>
      <c r="AU1471" s="9">
        <v>3.3270992595349899E-5</v>
      </c>
      <c r="AV1471" s="10">
        <v>-1.0156014022981701</v>
      </c>
      <c r="AW1471" s="10">
        <v>-1.2895106031918</v>
      </c>
      <c r="AX1471" s="10">
        <v>-1.1808557664078501</v>
      </c>
      <c r="AY1471" s="10">
        <v>-1.26970147960982</v>
      </c>
      <c r="AZ1471" s="10">
        <v>-1.1627157699228601</v>
      </c>
      <c r="BA1471" s="10">
        <v>1.0920136394933999</v>
      </c>
      <c r="BB1471" s="9">
        <v>0.98300564928741196</v>
      </c>
      <c r="BC1471" s="9">
        <v>7.2659904641225696E-5</v>
      </c>
      <c r="BD1471" s="9">
        <v>4.3676123375299102E-3</v>
      </c>
      <c r="BE1471" s="9">
        <v>2.6598940213629101E-4</v>
      </c>
      <c r="BF1471" s="9">
        <v>1.42058301072877E-2</v>
      </c>
      <c r="BG1471" s="9">
        <v>0.17110443064228301</v>
      </c>
      <c r="BH1471" s="11" t="str">
        <f t="shared" si="199"/>
        <v/>
      </c>
      <c r="BI1471" s="11" t="str">
        <f t="shared" si="199"/>
        <v/>
      </c>
      <c r="BJ1471" s="11" t="str">
        <f t="shared" si="199"/>
        <v/>
      </c>
      <c r="BK1471" s="11" t="str">
        <f t="shared" si="197"/>
        <v/>
      </c>
      <c r="BL1471" s="11" t="str">
        <f t="shared" si="197"/>
        <v/>
      </c>
      <c r="BM1471" s="11" t="str">
        <f t="shared" si="197"/>
        <v/>
      </c>
      <c r="BN1471" s="11" t="str">
        <f t="shared" si="194"/>
        <v/>
      </c>
      <c r="BO1471" s="11" t="str">
        <f t="shared" si="195"/>
        <v/>
      </c>
      <c r="BP1471" s="11" t="str">
        <f t="shared" si="196"/>
        <v/>
      </c>
      <c r="BR1471" s="11">
        <f t="shared" si="193"/>
        <v>1466</v>
      </c>
      <c r="BS1471" s="6" t="str">
        <f t="shared" si="193"/>
        <v>MA_5571g0010</v>
      </c>
      <c r="BT1471" s="6" t="str">
        <f t="shared" si="193"/>
        <v>syntaxin-52-like</v>
      </c>
      <c r="BU1471" s="28">
        <f t="shared" si="200"/>
        <v>-1</v>
      </c>
      <c r="BV1471" s="28">
        <f t="shared" si="200"/>
        <v>-1.3</v>
      </c>
      <c r="BW1471" s="28">
        <f t="shared" si="200"/>
        <v>-1.2</v>
      </c>
      <c r="BX1471" s="28">
        <f t="shared" si="198"/>
        <v>-1.3</v>
      </c>
      <c r="BY1471" s="28">
        <f t="shared" si="198"/>
        <v>-1.2</v>
      </c>
      <c r="BZ1471" s="28">
        <f t="shared" si="198"/>
        <v>1.1000000000000001</v>
      </c>
    </row>
    <row r="1472" spans="1:78">
      <c r="A1472" s="6">
        <v>1467</v>
      </c>
      <c r="B1472" s="6" t="s">
        <v>2634</v>
      </c>
      <c r="C1472" s="6" t="s">
        <v>953</v>
      </c>
      <c r="D1472" s="6" t="str">
        <f t="shared" si="192"/>
        <v>Protein 1467 / MA_395929g0010 / probable disulfide-isomerase A6</v>
      </c>
      <c r="E1472" s="6">
        <v>2</v>
      </c>
      <c r="F1472" s="6">
        <v>2</v>
      </c>
      <c r="G1472" s="6">
        <v>25985058</v>
      </c>
      <c r="H1472" s="6">
        <v>19696767</v>
      </c>
      <c r="I1472" s="6">
        <v>17317974</v>
      </c>
      <c r="J1472" s="6">
        <v>20205614</v>
      </c>
      <c r="K1472" s="6">
        <v>22510109</v>
      </c>
      <c r="L1472" s="6">
        <v>29125794</v>
      </c>
      <c r="M1472" s="6">
        <v>34527802</v>
      </c>
      <c r="N1472" s="6">
        <v>41749068</v>
      </c>
      <c r="O1472" s="6">
        <v>28165274</v>
      </c>
      <c r="P1472" s="6">
        <v>15922247</v>
      </c>
      <c r="Q1472" s="6">
        <v>17460985</v>
      </c>
      <c r="R1472" s="6">
        <v>21769020</v>
      </c>
      <c r="S1472" s="6">
        <v>11693822</v>
      </c>
      <c r="T1472" s="6">
        <v>16445108</v>
      </c>
      <c r="U1472" s="6">
        <v>36523292</v>
      </c>
      <c r="V1472" s="6">
        <v>34476101</v>
      </c>
      <c r="W1472" s="6">
        <v>28544570</v>
      </c>
      <c r="X1472" s="6">
        <v>38077421</v>
      </c>
      <c r="Y1472" s="6">
        <v>36162705</v>
      </c>
      <c r="Z1472" s="8">
        <v>24.631178943391301</v>
      </c>
      <c r="AA1472" s="8">
        <v>24.2314555113634</v>
      </c>
      <c r="AB1472" s="8">
        <v>24.0457668257358</v>
      </c>
      <c r="AC1472" s="8">
        <v>24.2682528564306</v>
      </c>
      <c r="AD1472" s="8">
        <v>24.4240697069378</v>
      </c>
      <c r="AE1472" s="8">
        <v>24.795794043909702</v>
      </c>
      <c r="AF1472" s="8">
        <v>25.041255161025799</v>
      </c>
      <c r="AG1472" s="8">
        <v>25.315240655647699</v>
      </c>
      <c r="AH1472" s="8">
        <v>24.7474141708154</v>
      </c>
      <c r="AI1472" s="8">
        <v>23.924540612342099</v>
      </c>
      <c r="AJ1472" s="8">
        <v>24.057631610036399</v>
      </c>
      <c r="AK1472" s="8">
        <v>24.3757731258045</v>
      </c>
      <c r="AL1472" s="8">
        <v>23.479243200518699</v>
      </c>
      <c r="AM1472" s="8">
        <v>23.9711551470308</v>
      </c>
      <c r="AN1472" s="8">
        <v>25.1223134716484</v>
      </c>
      <c r="AO1472" s="8">
        <v>25.039093289391701</v>
      </c>
      <c r="AP1472" s="8">
        <v>24.766712993717899</v>
      </c>
      <c r="AQ1472" s="8">
        <v>25.1824324318146</v>
      </c>
      <c r="AR1472" s="8">
        <v>25.1079992607735</v>
      </c>
      <c r="AS1472" s="9">
        <v>7.3066823169576402E-5</v>
      </c>
      <c r="AT1472" s="9">
        <v>3.3424652420891501E-2</v>
      </c>
      <c r="AU1472" s="9">
        <v>1.1190040984563601E-5</v>
      </c>
      <c r="AV1472" s="10">
        <v>1.5743772066859001</v>
      </c>
      <c r="AW1472" s="10">
        <v>-1.28207088468136</v>
      </c>
      <c r="AX1472" s="10">
        <v>1.65125796526515</v>
      </c>
      <c r="AY1472" s="10">
        <v>-2.0184631781979698</v>
      </c>
      <c r="AZ1472" s="10">
        <v>1.0488324896046299</v>
      </c>
      <c r="BA1472" s="10">
        <v>2.1170297603646402</v>
      </c>
      <c r="BB1472" s="9">
        <v>6.3494611328359703E-3</v>
      </c>
      <c r="BC1472" s="9">
        <v>0.144548706170156</v>
      </c>
      <c r="BD1472" s="9">
        <v>1.6821404208174899E-3</v>
      </c>
      <c r="BE1472" s="9">
        <v>1.06972719118636E-4</v>
      </c>
      <c r="BF1472" s="9">
        <v>0.97516520665668505</v>
      </c>
      <c r="BG1472" s="9">
        <v>2.6562411924668801E-5</v>
      </c>
      <c r="BH1472" s="11" t="str">
        <f t="shared" si="199"/>
        <v/>
      </c>
      <c r="BI1472" s="11" t="str">
        <f t="shared" si="199"/>
        <v/>
      </c>
      <c r="BJ1472" s="11" t="str">
        <f t="shared" si="199"/>
        <v/>
      </c>
      <c r="BK1472" s="11" t="str">
        <f t="shared" si="197"/>
        <v>x</v>
      </c>
      <c r="BL1472" s="11" t="str">
        <f t="shared" si="197"/>
        <v/>
      </c>
      <c r="BM1472" s="11" t="str">
        <f t="shared" si="197"/>
        <v>x</v>
      </c>
      <c r="BN1472" s="11" t="str">
        <f t="shared" si="194"/>
        <v>x</v>
      </c>
      <c r="BO1472" s="11" t="str">
        <f t="shared" si="195"/>
        <v>x</v>
      </c>
      <c r="BP1472" s="11" t="str">
        <f t="shared" si="196"/>
        <v/>
      </c>
      <c r="BR1472" s="11">
        <f t="shared" si="193"/>
        <v>1467</v>
      </c>
      <c r="BS1472" s="6" t="str">
        <f t="shared" si="193"/>
        <v>MA_395929g0010</v>
      </c>
      <c r="BT1472" s="6" t="str">
        <f t="shared" si="193"/>
        <v>probable disulfide-isomerase A6</v>
      </c>
      <c r="BU1472" s="28">
        <f t="shared" si="200"/>
        <v>1.6</v>
      </c>
      <c r="BV1472" s="28">
        <f t="shared" si="200"/>
        <v>-1.3</v>
      </c>
      <c r="BW1472" s="28">
        <f t="shared" si="200"/>
        <v>1.7</v>
      </c>
      <c r="BX1472" s="28" t="str">
        <f t="shared" si="198"/>
        <v>-2*</v>
      </c>
      <c r="BY1472" s="28">
        <f t="shared" si="198"/>
        <v>1</v>
      </c>
      <c r="BZ1472" s="28" t="str">
        <f t="shared" si="198"/>
        <v>2,1*</v>
      </c>
    </row>
    <row r="1473" spans="1:78">
      <c r="A1473" s="6">
        <v>1468</v>
      </c>
      <c r="B1473" s="6" t="s">
        <v>2635</v>
      </c>
      <c r="C1473" s="6" t="s">
        <v>2636</v>
      </c>
      <c r="D1473" s="6" t="str">
        <f t="shared" si="192"/>
        <v>Protein 1468 / MA_430084g0010 / arginine biosynthesis bifunctional chloroplastic</v>
      </c>
      <c r="E1473" s="6">
        <v>4</v>
      </c>
      <c r="F1473" s="6">
        <v>4</v>
      </c>
      <c r="G1473" s="6">
        <v>14289352</v>
      </c>
      <c r="H1473" s="6">
        <v>18933280</v>
      </c>
      <c r="I1473" s="6">
        <v>19449004</v>
      </c>
      <c r="J1473" s="6">
        <v>15589374</v>
      </c>
      <c r="K1473" s="6">
        <v>17616936</v>
      </c>
      <c r="L1473" s="6">
        <v>22402549</v>
      </c>
      <c r="M1473" s="6">
        <v>19967209</v>
      </c>
      <c r="N1473" s="6">
        <v>20448492</v>
      </c>
      <c r="O1473" s="6">
        <v>21923939</v>
      </c>
      <c r="P1473" s="6">
        <v>20881547</v>
      </c>
      <c r="Q1473" s="6">
        <v>17965114</v>
      </c>
      <c r="R1473" s="6">
        <v>22500062</v>
      </c>
      <c r="S1473" s="6">
        <v>18411611</v>
      </c>
      <c r="T1473" s="6">
        <v>22077532</v>
      </c>
      <c r="U1473" s="6">
        <v>23737733</v>
      </c>
      <c r="V1473" s="6">
        <v>26396304</v>
      </c>
      <c r="W1473" s="6">
        <v>25001322</v>
      </c>
      <c r="X1473" s="6">
        <v>23505645</v>
      </c>
      <c r="Y1473" s="6">
        <v>25515412</v>
      </c>
      <c r="Z1473" s="8">
        <v>23.7684371581412</v>
      </c>
      <c r="AA1473" s="8">
        <v>24.1744210292849</v>
      </c>
      <c r="AB1473" s="8">
        <v>24.213192939677299</v>
      </c>
      <c r="AC1473" s="8">
        <v>23.8940596611871</v>
      </c>
      <c r="AD1473" s="8">
        <v>24.070459691648601</v>
      </c>
      <c r="AE1473" s="8">
        <v>24.417159558121199</v>
      </c>
      <c r="AF1473" s="8">
        <v>24.2511293523634</v>
      </c>
      <c r="AG1473" s="8">
        <v>24.285491117924298</v>
      </c>
      <c r="AH1473" s="8">
        <v>24.386003689938502</v>
      </c>
      <c r="AI1473" s="8">
        <v>24.315725261490702</v>
      </c>
      <c r="AJ1473" s="8">
        <v>24.098694754392302</v>
      </c>
      <c r="AK1473" s="8">
        <v>24.423425641074701</v>
      </c>
      <c r="AL1473" s="8">
        <v>24.1341125309877</v>
      </c>
      <c r="AM1473" s="8">
        <v>24.396075569553702</v>
      </c>
      <c r="AN1473" s="8">
        <v>24.5006788255677</v>
      </c>
      <c r="AO1473" s="8">
        <v>24.653832602349802</v>
      </c>
      <c r="AP1473" s="8">
        <v>24.575501046795601</v>
      </c>
      <c r="AQ1473" s="8">
        <v>24.486503933151401</v>
      </c>
      <c r="AR1473" s="8">
        <v>24.604865601468301</v>
      </c>
      <c r="AS1473" s="9">
        <v>5.7882285592268505E-4</v>
      </c>
      <c r="AT1473" s="9">
        <v>0.38726794884735199</v>
      </c>
      <c r="AU1473" s="9">
        <v>1.4725017066439299E-4</v>
      </c>
      <c r="AV1473" s="10">
        <v>1.2404227005737301</v>
      </c>
      <c r="AW1473" s="10">
        <v>1.1887889867191701</v>
      </c>
      <c r="AX1473" s="10">
        <v>1.4541361011377101</v>
      </c>
      <c r="AY1473" s="10">
        <v>-1.0434338763492901</v>
      </c>
      <c r="AZ1473" s="10">
        <v>1.1722907847987101</v>
      </c>
      <c r="BA1473" s="10">
        <v>1.22320791779107</v>
      </c>
      <c r="BB1473" s="9">
        <v>1.68170456813738E-2</v>
      </c>
      <c r="BC1473" s="9">
        <v>4.5169752008116702E-2</v>
      </c>
      <c r="BD1473" s="9">
        <v>6.8564316883179503E-5</v>
      </c>
      <c r="BE1473" s="9">
        <v>0.90286076135326099</v>
      </c>
      <c r="BF1473" s="9">
        <v>9.2899408752708398E-2</v>
      </c>
      <c r="BG1473" s="9">
        <v>1.77655471839364E-2</v>
      </c>
      <c r="BH1473" s="11" t="str">
        <f t="shared" si="199"/>
        <v/>
      </c>
      <c r="BI1473" s="11" t="str">
        <f t="shared" si="199"/>
        <v/>
      </c>
      <c r="BJ1473" s="11" t="str">
        <f t="shared" si="199"/>
        <v/>
      </c>
      <c r="BK1473" s="11" t="str">
        <f t="shared" si="197"/>
        <v/>
      </c>
      <c r="BL1473" s="11" t="str">
        <f t="shared" si="197"/>
        <v/>
      </c>
      <c r="BM1473" s="11" t="str">
        <f t="shared" si="197"/>
        <v/>
      </c>
      <c r="BN1473" s="11" t="str">
        <f t="shared" si="194"/>
        <v/>
      </c>
      <c r="BO1473" s="11" t="str">
        <f t="shared" si="195"/>
        <v/>
      </c>
      <c r="BP1473" s="11" t="str">
        <f t="shared" si="196"/>
        <v/>
      </c>
      <c r="BR1473" s="11">
        <f t="shared" si="193"/>
        <v>1468</v>
      </c>
      <c r="BS1473" s="6" t="str">
        <f t="shared" si="193"/>
        <v>MA_430084g0010</v>
      </c>
      <c r="BT1473" s="6" t="str">
        <f t="shared" si="193"/>
        <v>arginine biosynthesis bifunctional chloroplastic</v>
      </c>
      <c r="BU1473" s="28">
        <f t="shared" si="200"/>
        <v>1.2</v>
      </c>
      <c r="BV1473" s="28">
        <f t="shared" si="200"/>
        <v>1.2</v>
      </c>
      <c r="BW1473" s="28">
        <f t="shared" si="200"/>
        <v>1.5</v>
      </c>
      <c r="BX1473" s="28">
        <f t="shared" si="198"/>
        <v>-1</v>
      </c>
      <c r="BY1473" s="28">
        <f t="shared" si="198"/>
        <v>1.2</v>
      </c>
      <c r="BZ1473" s="28">
        <f t="shared" si="198"/>
        <v>1.2</v>
      </c>
    </row>
    <row r="1474" spans="1:78">
      <c r="A1474" s="6">
        <v>1469</v>
      </c>
      <c r="B1474" s="6" t="s">
        <v>2637</v>
      </c>
      <c r="C1474" s="6" t="s">
        <v>2638</v>
      </c>
      <c r="D1474" s="6" t="str">
        <f t="shared" si="192"/>
        <v>Protein 1469 / MA_123491g0010 / Mitochondrial glyco family isoform</v>
      </c>
      <c r="E1474" s="6">
        <v>4</v>
      </c>
      <c r="F1474" s="6">
        <v>4</v>
      </c>
      <c r="G1474" s="6">
        <v>9856918</v>
      </c>
      <c r="H1474" s="6">
        <v>8191213</v>
      </c>
      <c r="I1474" s="6">
        <v>12155508</v>
      </c>
      <c r="J1474" s="6">
        <v>6659383</v>
      </c>
      <c r="K1474" s="6">
        <v>12068838</v>
      </c>
      <c r="L1474" s="6">
        <v>13781576</v>
      </c>
      <c r="M1474" s="6">
        <v>12882257</v>
      </c>
      <c r="N1474" s="6">
        <v>13413955</v>
      </c>
      <c r="O1474" s="6">
        <v>16301040</v>
      </c>
      <c r="P1474" s="6">
        <v>4536507</v>
      </c>
      <c r="Q1474" s="6">
        <v>8603766</v>
      </c>
      <c r="R1474" s="6">
        <v>4120931</v>
      </c>
      <c r="S1474" s="6">
        <v>6907715</v>
      </c>
      <c r="T1474" s="6">
        <v>8946467</v>
      </c>
      <c r="U1474" s="6">
        <v>9155432</v>
      </c>
      <c r="V1474" s="6">
        <v>7260900</v>
      </c>
      <c r="W1474" s="6">
        <v>8827699</v>
      </c>
      <c r="X1474" s="6">
        <v>8516683</v>
      </c>
      <c r="Y1474" s="6">
        <v>8846155</v>
      </c>
      <c r="Z1474" s="8">
        <v>23.232705193495502</v>
      </c>
      <c r="AA1474" s="8">
        <v>22.965645679249601</v>
      </c>
      <c r="AB1474" s="8">
        <v>23.5351068515943</v>
      </c>
      <c r="AC1474" s="8">
        <v>22.666957085348098</v>
      </c>
      <c r="AD1474" s="8">
        <v>23.5247834428448</v>
      </c>
      <c r="AE1474" s="8">
        <v>23.716237541903599</v>
      </c>
      <c r="AF1474" s="8">
        <v>23.6188820431802</v>
      </c>
      <c r="AG1474" s="8">
        <v>23.677231331553902</v>
      </c>
      <c r="AH1474" s="8">
        <v>23.958460674985599</v>
      </c>
      <c r="AI1474" s="8">
        <v>22.113150454205499</v>
      </c>
      <c r="AJ1474" s="8">
        <v>23.0365368570756</v>
      </c>
      <c r="AK1474" s="8">
        <v>21.974538876963202</v>
      </c>
      <c r="AL1474" s="8">
        <v>22.7197771303947</v>
      </c>
      <c r="AM1474" s="8">
        <v>23.092886637414001</v>
      </c>
      <c r="AN1474" s="8">
        <v>23.1261965306667</v>
      </c>
      <c r="AO1474" s="8">
        <v>22.791716952953301</v>
      </c>
      <c r="AP1474" s="8">
        <v>23.0736060078893</v>
      </c>
      <c r="AQ1474" s="8">
        <v>23.021860221463001</v>
      </c>
      <c r="AR1474" s="8">
        <v>23.076619090305101</v>
      </c>
      <c r="AS1474" s="9">
        <v>3.9024960993813899E-3</v>
      </c>
      <c r="AT1474" s="9">
        <v>1</v>
      </c>
      <c r="AU1474" s="9">
        <v>1.4788698713532899E-3</v>
      </c>
      <c r="AV1474" s="10">
        <v>1.4718832563795401</v>
      </c>
      <c r="AW1474" s="10">
        <v>-1.51326186132378</v>
      </c>
      <c r="AX1474" s="10">
        <v>-1.12275246523112</v>
      </c>
      <c r="AY1474" s="10">
        <v>-2.2273447962002102</v>
      </c>
      <c r="AZ1474" s="10">
        <v>-1.6525605546325499</v>
      </c>
      <c r="BA1474" s="10">
        <v>1.3478143296815299</v>
      </c>
      <c r="BB1474" s="9">
        <v>0.115483410640905</v>
      </c>
      <c r="BC1474" s="9">
        <v>6.3687629173391103E-2</v>
      </c>
      <c r="BD1474" s="9">
        <v>0.86702926033140404</v>
      </c>
      <c r="BE1474" s="9">
        <v>7.9097002549100004E-4</v>
      </c>
      <c r="BF1474" s="9">
        <v>3.02486240449901E-2</v>
      </c>
      <c r="BG1474" s="9">
        <v>0.23749075585902801</v>
      </c>
      <c r="BH1474" s="11" t="str">
        <f t="shared" si="199"/>
        <v/>
      </c>
      <c r="BI1474" s="11" t="str">
        <f t="shared" si="199"/>
        <v/>
      </c>
      <c r="BJ1474" s="11" t="str">
        <f t="shared" si="199"/>
        <v/>
      </c>
      <c r="BK1474" s="11" t="str">
        <f t="shared" si="197"/>
        <v>x</v>
      </c>
      <c r="BL1474" s="11" t="str">
        <f t="shared" si="197"/>
        <v/>
      </c>
      <c r="BM1474" s="11" t="str">
        <f t="shared" si="197"/>
        <v/>
      </c>
      <c r="BN1474" s="11" t="str">
        <f t="shared" si="194"/>
        <v>x</v>
      </c>
      <c r="BO1474" s="11" t="str">
        <f t="shared" si="195"/>
        <v/>
      </c>
      <c r="BP1474" s="11" t="str">
        <f t="shared" si="196"/>
        <v/>
      </c>
      <c r="BR1474" s="11">
        <f t="shared" si="193"/>
        <v>1469</v>
      </c>
      <c r="BS1474" s="6" t="str">
        <f t="shared" si="193"/>
        <v>MA_123491g0010</v>
      </c>
      <c r="BT1474" s="6" t="str">
        <f t="shared" si="193"/>
        <v>Mitochondrial glyco family isoform</v>
      </c>
      <c r="BU1474" s="28">
        <f t="shared" si="200"/>
        <v>1.5</v>
      </c>
      <c r="BV1474" s="28">
        <f t="shared" si="200"/>
        <v>-1.5</v>
      </c>
      <c r="BW1474" s="28">
        <f t="shared" si="200"/>
        <v>-1.1000000000000001</v>
      </c>
      <c r="BX1474" s="28" t="str">
        <f t="shared" si="198"/>
        <v>-2,2*</v>
      </c>
      <c r="BY1474" s="28">
        <f t="shared" si="198"/>
        <v>-1.7</v>
      </c>
      <c r="BZ1474" s="28">
        <f t="shared" si="198"/>
        <v>1.3</v>
      </c>
    </row>
    <row r="1475" spans="1:78">
      <c r="A1475" s="6">
        <v>1470</v>
      </c>
      <c r="B1475" s="6" t="s">
        <v>2639</v>
      </c>
      <c r="C1475" s="6" t="s">
        <v>895</v>
      </c>
      <c r="D1475" s="6" t="str">
        <f t="shared" si="192"/>
        <v>Protein 1470 / MA_295661g0010 / ATP-citrate synthase alpha chain 2</v>
      </c>
      <c r="E1475" s="6">
        <v>3</v>
      </c>
      <c r="F1475" s="6">
        <v>2</v>
      </c>
      <c r="G1475" s="6">
        <v>7020821</v>
      </c>
      <c r="H1475" s="6">
        <v>6350233</v>
      </c>
      <c r="I1475" s="6">
        <v>7621886</v>
      </c>
      <c r="J1475" s="6">
        <v>3804144</v>
      </c>
      <c r="K1475" s="6">
        <v>5609895</v>
      </c>
      <c r="L1475" s="6">
        <v>11929726</v>
      </c>
      <c r="M1475" s="6">
        <v>7403238</v>
      </c>
      <c r="N1475" s="6">
        <v>10321764</v>
      </c>
      <c r="O1475" s="6">
        <v>11621948</v>
      </c>
      <c r="P1475" s="6">
        <v>2712595</v>
      </c>
      <c r="Q1475" s="6">
        <v>9810073</v>
      </c>
      <c r="R1475" s="6">
        <v>3788631</v>
      </c>
      <c r="S1475" s="6">
        <v>7754730</v>
      </c>
      <c r="T1475" s="6">
        <v>8424725</v>
      </c>
      <c r="U1475" s="6">
        <v>11059765</v>
      </c>
      <c r="V1475" s="6">
        <v>12419896</v>
      </c>
      <c r="W1475" s="6">
        <v>14118989</v>
      </c>
      <c r="X1475" s="6">
        <v>12741359</v>
      </c>
      <c r="Y1475" s="6">
        <v>14130827</v>
      </c>
      <c r="Z1475" s="8">
        <v>22.743208315434099</v>
      </c>
      <c r="AA1475" s="8">
        <v>22.598378096922001</v>
      </c>
      <c r="AB1475" s="8">
        <v>22.861716599349801</v>
      </c>
      <c r="AC1475" s="8">
        <v>21.8591404275505</v>
      </c>
      <c r="AD1475" s="8">
        <v>22.419542337591899</v>
      </c>
      <c r="AE1475" s="8">
        <v>23.508057572040901</v>
      </c>
      <c r="AF1475" s="8">
        <v>22.819724978552699</v>
      </c>
      <c r="AG1475" s="8">
        <v>23.299186214098199</v>
      </c>
      <c r="AH1475" s="8">
        <v>23.470348568960699</v>
      </c>
      <c r="AI1475" s="8">
        <v>21.3712422335648</v>
      </c>
      <c r="AJ1475" s="8">
        <v>23.2258324413799</v>
      </c>
      <c r="AK1475" s="8">
        <v>21.853245202336801</v>
      </c>
      <c r="AL1475" s="8">
        <v>22.886645120483401</v>
      </c>
      <c r="AM1475" s="8">
        <v>23.0061981639141</v>
      </c>
      <c r="AN1475" s="8">
        <v>23.3988173954499</v>
      </c>
      <c r="AO1475" s="8">
        <v>23.566149757181201</v>
      </c>
      <c r="AP1475" s="8">
        <v>23.751133451339999</v>
      </c>
      <c r="AQ1475" s="8">
        <v>23.603015828618599</v>
      </c>
      <c r="AR1475" s="8">
        <v>23.7523425654025</v>
      </c>
      <c r="AS1475" s="9">
        <v>9.6856163158664799E-3</v>
      </c>
      <c r="AT1475" s="9">
        <v>1</v>
      </c>
      <c r="AU1475" s="9">
        <v>4.5076847346389396E-3</v>
      </c>
      <c r="AV1475" s="10">
        <v>1.71467146364284</v>
      </c>
      <c r="AW1475" s="10">
        <v>-1.0194312776461201</v>
      </c>
      <c r="AX1475" s="10">
        <v>2.1703002473392399</v>
      </c>
      <c r="AY1475" s="10">
        <v>-1.7479897209247599</v>
      </c>
      <c r="AZ1475" s="10">
        <v>1.2657236638956</v>
      </c>
      <c r="BA1475" s="10">
        <v>2.2124719540207201</v>
      </c>
      <c r="BB1475" s="9">
        <v>0.12850892290854099</v>
      </c>
      <c r="BC1475" s="9">
        <v>0.99973250591166196</v>
      </c>
      <c r="BD1475" s="9">
        <v>1.2598202187833999E-2</v>
      </c>
      <c r="BE1475" s="9">
        <v>0.11104595026394699</v>
      </c>
      <c r="BF1475" s="9">
        <v>0.73437667902967496</v>
      </c>
      <c r="BG1475" s="9">
        <v>1.05695616033969E-2</v>
      </c>
      <c r="BH1475" s="11" t="str">
        <f t="shared" si="199"/>
        <v/>
      </c>
      <c r="BI1475" s="11" t="str">
        <f t="shared" si="199"/>
        <v/>
      </c>
      <c r="BJ1475" s="11" t="str">
        <f t="shared" si="199"/>
        <v/>
      </c>
      <c r="BK1475" s="11" t="str">
        <f t="shared" si="197"/>
        <v/>
      </c>
      <c r="BL1475" s="11" t="str">
        <f t="shared" si="197"/>
        <v/>
      </c>
      <c r="BM1475" s="11" t="str">
        <f t="shared" si="197"/>
        <v/>
      </c>
      <c r="BN1475" s="11" t="str">
        <f t="shared" si="194"/>
        <v/>
      </c>
      <c r="BO1475" s="11" t="str">
        <f t="shared" si="195"/>
        <v/>
      </c>
      <c r="BP1475" s="11" t="str">
        <f t="shared" si="196"/>
        <v/>
      </c>
      <c r="BR1475" s="11">
        <f t="shared" si="193"/>
        <v>1470</v>
      </c>
      <c r="BS1475" s="6" t="str">
        <f t="shared" si="193"/>
        <v>MA_295661g0010</v>
      </c>
      <c r="BT1475" s="6" t="str">
        <f t="shared" si="193"/>
        <v>ATP-citrate synthase alpha chain 2</v>
      </c>
      <c r="BU1475" s="28">
        <f t="shared" si="200"/>
        <v>1.7</v>
      </c>
      <c r="BV1475" s="28">
        <f t="shared" si="200"/>
        <v>-1</v>
      </c>
      <c r="BW1475" s="28">
        <f t="shared" si="200"/>
        <v>2.2000000000000002</v>
      </c>
      <c r="BX1475" s="28">
        <f t="shared" si="198"/>
        <v>-1.7</v>
      </c>
      <c r="BY1475" s="28">
        <f t="shared" si="198"/>
        <v>1.3</v>
      </c>
      <c r="BZ1475" s="28">
        <f t="shared" si="198"/>
        <v>2.2000000000000002</v>
      </c>
    </row>
    <row r="1476" spans="1:78">
      <c r="A1476" s="6">
        <v>1471</v>
      </c>
      <c r="B1476" s="6" t="s">
        <v>2640</v>
      </c>
      <c r="C1476" s="6" t="s">
        <v>2641</v>
      </c>
      <c r="D1476" s="6" t="str">
        <f t="shared" si="192"/>
        <v>Protein 1471 / MA_98515g0010 / amidase</v>
      </c>
      <c r="E1476" s="6">
        <v>7</v>
      </c>
      <c r="F1476" s="6">
        <v>4</v>
      </c>
      <c r="G1476" s="6">
        <v>7351193</v>
      </c>
      <c r="H1476" s="6">
        <v>6179430</v>
      </c>
      <c r="I1476" s="6">
        <v>5286499</v>
      </c>
      <c r="J1476" s="6">
        <v>4439593</v>
      </c>
      <c r="K1476" s="6">
        <v>4731103</v>
      </c>
      <c r="L1476" s="6">
        <v>6355386</v>
      </c>
      <c r="M1476" s="6">
        <v>5629690</v>
      </c>
      <c r="N1476" s="6">
        <v>5561149</v>
      </c>
      <c r="O1476" s="6">
        <v>5530760</v>
      </c>
      <c r="P1476" s="6">
        <v>8197589</v>
      </c>
      <c r="Q1476" s="6">
        <v>5562595</v>
      </c>
      <c r="R1476" s="6">
        <v>7715421</v>
      </c>
      <c r="S1476" s="6">
        <v>6269543</v>
      </c>
      <c r="T1476" s="6">
        <v>7113181</v>
      </c>
      <c r="U1476" s="6">
        <v>7361983</v>
      </c>
      <c r="V1476" s="6">
        <v>8198519</v>
      </c>
      <c r="W1476" s="6">
        <v>7139610</v>
      </c>
      <c r="X1476" s="6">
        <v>6518368</v>
      </c>
      <c r="Y1476" s="6">
        <v>7469479</v>
      </c>
      <c r="Z1476" s="8">
        <v>22.8095469683232</v>
      </c>
      <c r="AA1476" s="8">
        <v>22.559042337211299</v>
      </c>
      <c r="AB1476" s="8">
        <v>22.3338811787244</v>
      </c>
      <c r="AC1476" s="8">
        <v>22.0819959927924</v>
      </c>
      <c r="AD1476" s="8">
        <v>22.173745139172201</v>
      </c>
      <c r="AE1476" s="8">
        <v>22.5995483205771</v>
      </c>
      <c r="AF1476" s="8">
        <v>22.424624051527399</v>
      </c>
      <c r="AG1476" s="8">
        <v>22.4069515611478</v>
      </c>
      <c r="AH1476" s="8">
        <v>22.399046308897098</v>
      </c>
      <c r="AI1476" s="8">
        <v>22.966768229152201</v>
      </c>
      <c r="AJ1476" s="8">
        <v>22.4073266393663</v>
      </c>
      <c r="AK1476" s="8">
        <v>22.8793134504288</v>
      </c>
      <c r="AL1476" s="8">
        <v>22.579928855148601</v>
      </c>
      <c r="AM1476" s="8">
        <v>22.762063443743902</v>
      </c>
      <c r="AN1476" s="8">
        <v>22.8116629876357</v>
      </c>
      <c r="AO1476" s="8">
        <v>22.9669318907223</v>
      </c>
      <c r="AP1476" s="8">
        <v>22.767413838755999</v>
      </c>
      <c r="AQ1476" s="8">
        <v>22.636079372273301</v>
      </c>
      <c r="AR1476" s="8">
        <v>22.832576187127199</v>
      </c>
      <c r="AS1476" s="9">
        <v>3.2527316279482701E-2</v>
      </c>
      <c r="AT1476" s="9">
        <v>1</v>
      </c>
      <c r="AU1476" s="9">
        <v>1.9234105060329399E-2</v>
      </c>
      <c r="AV1476" s="10">
        <v>1.0467378972957799</v>
      </c>
      <c r="AW1476" s="10">
        <v>1.2547829232524199</v>
      </c>
      <c r="AX1476" s="10">
        <v>1.3298748933875999</v>
      </c>
      <c r="AY1476" s="10">
        <v>1.1987556068182099</v>
      </c>
      <c r="AZ1476" s="10">
        <v>1.2704946451478401</v>
      </c>
      <c r="BA1476" s="10">
        <v>1.0598445904416101</v>
      </c>
      <c r="BB1476" s="9">
        <v>0.96324148897467798</v>
      </c>
      <c r="BC1476" s="9">
        <v>9.9054486314579998E-2</v>
      </c>
      <c r="BD1476" s="9">
        <v>2.99911211415399E-2</v>
      </c>
      <c r="BE1476" s="9">
        <v>0.27362770260302099</v>
      </c>
      <c r="BF1476" s="9">
        <v>0.101504590016166</v>
      </c>
      <c r="BG1476" s="9">
        <v>0.91656084824307704</v>
      </c>
      <c r="BH1476" s="11" t="str">
        <f t="shared" si="199"/>
        <v/>
      </c>
      <c r="BI1476" s="11" t="str">
        <f t="shared" si="199"/>
        <v/>
      </c>
      <c r="BJ1476" s="11" t="str">
        <f t="shared" si="199"/>
        <v/>
      </c>
      <c r="BK1476" s="11" t="str">
        <f t="shared" si="197"/>
        <v/>
      </c>
      <c r="BL1476" s="11" t="str">
        <f t="shared" si="197"/>
        <v/>
      </c>
      <c r="BM1476" s="11" t="str">
        <f t="shared" si="197"/>
        <v/>
      </c>
      <c r="BN1476" s="11" t="str">
        <f t="shared" si="194"/>
        <v/>
      </c>
      <c r="BO1476" s="11" t="str">
        <f t="shared" si="195"/>
        <v/>
      </c>
      <c r="BP1476" s="11" t="str">
        <f t="shared" si="196"/>
        <v/>
      </c>
      <c r="BR1476" s="11">
        <f t="shared" si="193"/>
        <v>1471</v>
      </c>
      <c r="BS1476" s="6" t="str">
        <f t="shared" si="193"/>
        <v>MA_98515g0010</v>
      </c>
      <c r="BT1476" s="6" t="str">
        <f t="shared" si="193"/>
        <v>amidase</v>
      </c>
      <c r="BU1476" s="28">
        <f t="shared" si="200"/>
        <v>1</v>
      </c>
      <c r="BV1476" s="28">
        <f t="shared" si="200"/>
        <v>1.3</v>
      </c>
      <c r="BW1476" s="28">
        <f t="shared" si="200"/>
        <v>1.3</v>
      </c>
      <c r="BX1476" s="28">
        <f t="shared" si="198"/>
        <v>1.2</v>
      </c>
      <c r="BY1476" s="28">
        <f t="shared" si="198"/>
        <v>1.3</v>
      </c>
      <c r="BZ1476" s="28">
        <f t="shared" si="198"/>
        <v>1.1000000000000001</v>
      </c>
    </row>
    <row r="1477" spans="1:78">
      <c r="A1477" s="6">
        <v>1472</v>
      </c>
      <c r="B1477" s="6" t="s">
        <v>2642</v>
      </c>
      <c r="C1477" s="6" t="s">
        <v>2643</v>
      </c>
      <c r="D1477" s="6" t="str">
        <f t="shared" si="192"/>
        <v>Protein 1472 / MA_10428400g0010 / Beta-galactosidase 8</v>
      </c>
      <c r="E1477" s="6">
        <v>6</v>
      </c>
      <c r="F1477" s="6">
        <v>2</v>
      </c>
      <c r="G1477" s="6">
        <v>4253312</v>
      </c>
      <c r="H1477" s="6">
        <v>2382737</v>
      </c>
      <c r="I1477" s="6">
        <v>5432076</v>
      </c>
      <c r="J1477" s="6">
        <v>4486186</v>
      </c>
      <c r="K1477" s="6">
        <v>5731719</v>
      </c>
      <c r="L1477" s="6">
        <v>5624551</v>
      </c>
      <c r="M1477" s="6">
        <v>4198943</v>
      </c>
      <c r="N1477" s="6">
        <v>5282239</v>
      </c>
      <c r="O1477" s="6">
        <v>4816927</v>
      </c>
      <c r="P1477" s="6">
        <v>4086839</v>
      </c>
      <c r="Q1477" s="6">
        <v>3252441</v>
      </c>
      <c r="R1477" s="6">
        <v>4395999</v>
      </c>
      <c r="S1477" s="6">
        <v>5932615</v>
      </c>
      <c r="T1477" s="6">
        <v>3606834</v>
      </c>
      <c r="U1477" s="6">
        <v>5582195</v>
      </c>
      <c r="V1477" s="6">
        <v>5567693</v>
      </c>
      <c r="W1477" s="6">
        <v>5677621</v>
      </c>
      <c r="X1477" s="6">
        <v>5504550</v>
      </c>
      <c r="Y1477" s="6">
        <v>5379328</v>
      </c>
      <c r="Z1477" s="8">
        <v>22.020155256487001</v>
      </c>
      <c r="AA1477" s="8">
        <v>21.184188288903101</v>
      </c>
      <c r="AB1477" s="8">
        <v>22.373072233747799</v>
      </c>
      <c r="AC1477" s="8">
        <v>22.0970580060022</v>
      </c>
      <c r="AD1477" s="8">
        <v>22.450536451910299</v>
      </c>
      <c r="AE1477" s="8">
        <v>22.4233065019333</v>
      </c>
      <c r="AF1477" s="8">
        <v>22.0015947732686</v>
      </c>
      <c r="AG1477" s="8">
        <v>22.332718148434999</v>
      </c>
      <c r="AH1477" s="8">
        <v>22.199681629529699</v>
      </c>
      <c r="AI1477" s="8">
        <v>21.962553979191998</v>
      </c>
      <c r="AJ1477" s="8">
        <v>21.633091455697102</v>
      </c>
      <c r="AK1477" s="8">
        <v>22.067759627427701</v>
      </c>
      <c r="AL1477" s="8">
        <v>22.500236730747901</v>
      </c>
      <c r="AM1477" s="8">
        <v>21.782301595752202</v>
      </c>
      <c r="AN1477" s="8">
        <v>22.412401091545998</v>
      </c>
      <c r="AO1477" s="8">
        <v>22.408648233171</v>
      </c>
      <c r="AP1477" s="8">
        <v>22.436855116930001</v>
      </c>
      <c r="AQ1477" s="8">
        <v>22.392193196818699</v>
      </c>
      <c r="AR1477" s="8">
        <v>22.3589945280502</v>
      </c>
      <c r="AS1477" s="9">
        <v>0.23573111339939001</v>
      </c>
      <c r="AT1477" s="9">
        <v>1</v>
      </c>
      <c r="AU1477" s="9">
        <v>0.19374610511384899</v>
      </c>
      <c r="AV1477" s="10">
        <v>1.16015954310091</v>
      </c>
      <c r="AW1477" s="10">
        <v>-1.02513461553567</v>
      </c>
      <c r="AX1477" s="10">
        <v>1.2984733334337</v>
      </c>
      <c r="AY1477" s="10">
        <v>-1.18931970717679</v>
      </c>
      <c r="AZ1477" s="10">
        <v>1.1192196290202401</v>
      </c>
      <c r="BA1477" s="10">
        <v>1.3311099614528801</v>
      </c>
      <c r="BB1477" s="9">
        <v>0.75614659677037599</v>
      </c>
      <c r="BC1477" s="9">
        <v>0.99798059703329201</v>
      </c>
      <c r="BD1477" s="9">
        <v>0.28979867344649801</v>
      </c>
      <c r="BE1477" s="9">
        <v>0.66114149780737497</v>
      </c>
      <c r="BF1477" s="9">
        <v>0.87437854906947798</v>
      </c>
      <c r="BG1477" s="9">
        <v>0.222329464190966</v>
      </c>
      <c r="BH1477" s="11" t="str">
        <f t="shared" si="199"/>
        <v/>
      </c>
      <c r="BI1477" s="11" t="str">
        <f t="shared" si="199"/>
        <v/>
      </c>
      <c r="BJ1477" s="11" t="str">
        <f t="shared" si="199"/>
        <v/>
      </c>
      <c r="BK1477" s="11" t="str">
        <f t="shared" si="197"/>
        <v/>
      </c>
      <c r="BL1477" s="11" t="str">
        <f t="shared" si="197"/>
        <v/>
      </c>
      <c r="BM1477" s="11" t="str">
        <f t="shared" si="197"/>
        <v/>
      </c>
      <c r="BN1477" s="11" t="str">
        <f t="shared" si="194"/>
        <v/>
      </c>
      <c r="BO1477" s="11" t="str">
        <f t="shared" si="195"/>
        <v/>
      </c>
      <c r="BP1477" s="11" t="str">
        <f t="shared" si="196"/>
        <v/>
      </c>
      <c r="BR1477" s="11">
        <f t="shared" si="193"/>
        <v>1472</v>
      </c>
      <c r="BS1477" s="6" t="str">
        <f t="shared" si="193"/>
        <v>MA_10428400g0010</v>
      </c>
      <c r="BT1477" s="6" t="str">
        <f t="shared" si="193"/>
        <v>Beta-galactosidase 8</v>
      </c>
      <c r="BU1477" s="28">
        <f t="shared" si="200"/>
        <v>1.2</v>
      </c>
      <c r="BV1477" s="28">
        <f t="shared" si="200"/>
        <v>-1</v>
      </c>
      <c r="BW1477" s="28">
        <f t="shared" si="200"/>
        <v>1.3</v>
      </c>
      <c r="BX1477" s="28">
        <f t="shared" si="198"/>
        <v>-1.2</v>
      </c>
      <c r="BY1477" s="28">
        <f t="shared" si="198"/>
        <v>1.1000000000000001</v>
      </c>
      <c r="BZ1477" s="28">
        <f t="shared" si="198"/>
        <v>1.3</v>
      </c>
    </row>
    <row r="1478" spans="1:78">
      <c r="A1478" s="6">
        <v>1473</v>
      </c>
      <c r="B1478" s="6" t="s">
        <v>2644</v>
      </c>
      <c r="C1478" s="6" t="s">
        <v>2645</v>
      </c>
      <c r="D1478" s="6" t="str">
        <f t="shared" ref="D1478:D1541" si="201">CONCATENATE("Protein ",A1478," / ",B1478," / ",C1478)</f>
        <v>Protein 1473 / MA_10435809g0010 / FRIGIDA 3 isoform X2</v>
      </c>
      <c r="E1478" s="6">
        <v>5</v>
      </c>
      <c r="F1478" s="6">
        <v>2</v>
      </c>
      <c r="G1478" s="6">
        <v>1992670</v>
      </c>
      <c r="H1478" s="6">
        <v>2257193</v>
      </c>
      <c r="I1478" s="6">
        <v>5637596</v>
      </c>
      <c r="J1478" s="6">
        <v>4009255</v>
      </c>
      <c r="K1478" s="6">
        <v>3360350</v>
      </c>
      <c r="L1478" s="6">
        <v>1933764</v>
      </c>
      <c r="M1478" s="6">
        <v>2627215</v>
      </c>
      <c r="N1478" s="6">
        <v>3565555</v>
      </c>
      <c r="O1478" s="6">
        <v>2060434</v>
      </c>
      <c r="P1478" s="6">
        <v>4631475</v>
      </c>
      <c r="Q1478" s="6">
        <v>2154066</v>
      </c>
      <c r="R1478" s="6">
        <v>3516117</v>
      </c>
      <c r="S1478" s="6">
        <v>3729625</v>
      </c>
      <c r="T1478" s="6">
        <v>8096610</v>
      </c>
      <c r="U1478" s="6">
        <v>3495357</v>
      </c>
      <c r="V1478" s="6">
        <v>3319606</v>
      </c>
      <c r="W1478" s="6">
        <v>3273739</v>
      </c>
      <c r="X1478" s="6">
        <v>5076946</v>
      </c>
      <c r="Y1478" s="6">
        <v>3322550</v>
      </c>
      <c r="Z1478" s="8">
        <v>20.926271378957701</v>
      </c>
      <c r="AA1478" s="8">
        <v>21.106098349944599</v>
      </c>
      <c r="AB1478" s="8">
        <v>22.426648664884201</v>
      </c>
      <c r="AC1478" s="8">
        <v>21.934902749231401</v>
      </c>
      <c r="AD1478" s="8">
        <v>21.6801800752351</v>
      </c>
      <c r="AE1478" s="8">
        <v>20.8829803058116</v>
      </c>
      <c r="AF1478" s="8">
        <v>21.3251028385972</v>
      </c>
      <c r="AG1478" s="8">
        <v>21.765695227599998</v>
      </c>
      <c r="AH1478" s="8">
        <v>20.974516821150502</v>
      </c>
      <c r="AI1478" s="8">
        <v>22.143040295487399</v>
      </c>
      <c r="AJ1478" s="8">
        <v>21.038631023669598</v>
      </c>
      <c r="AK1478" s="8">
        <v>21.745551646776899</v>
      </c>
      <c r="AL1478" s="8">
        <v>21.830599149446002</v>
      </c>
      <c r="AM1478" s="8">
        <v>22.9488865563454</v>
      </c>
      <c r="AN1478" s="8">
        <v>21.737008382815201</v>
      </c>
      <c r="AO1478" s="8">
        <v>21.662580589336901</v>
      </c>
      <c r="AP1478" s="8">
        <v>21.6425078763484</v>
      </c>
      <c r="AQ1478" s="8">
        <v>22.275529484513498</v>
      </c>
      <c r="AR1478" s="8">
        <v>21.6638594796486</v>
      </c>
      <c r="AS1478" s="9">
        <v>0.314694362723416</v>
      </c>
      <c r="AT1478" s="9">
        <v>1</v>
      </c>
      <c r="AU1478" s="9">
        <v>0.26899852786397499</v>
      </c>
      <c r="AV1478" s="10">
        <v>-1.2993106876463001</v>
      </c>
      <c r="AW1478" s="10">
        <v>1.2539862166800699</v>
      </c>
      <c r="AX1478" s="10">
        <v>1.13404423747047</v>
      </c>
      <c r="AY1478" s="10">
        <v>1.62931769349356</v>
      </c>
      <c r="AZ1478" s="10">
        <v>1.47347579800908</v>
      </c>
      <c r="BA1478" s="10">
        <v>-1.10576481520433</v>
      </c>
      <c r="BB1478" s="9">
        <v>0.71512374860858796</v>
      </c>
      <c r="BC1478" s="9">
        <v>0.764666297428794</v>
      </c>
      <c r="BD1478" s="9">
        <v>0.94709969653147597</v>
      </c>
      <c r="BE1478" s="9">
        <v>0.23657181250786499</v>
      </c>
      <c r="BF1478" s="9">
        <v>0.42019425562585799</v>
      </c>
      <c r="BG1478" s="9">
        <v>0.97171740415326702</v>
      </c>
      <c r="BH1478" s="11" t="str">
        <f t="shared" si="199"/>
        <v/>
      </c>
      <c r="BI1478" s="11" t="str">
        <f t="shared" si="199"/>
        <v/>
      </c>
      <c r="BJ1478" s="11" t="str">
        <f t="shared" si="199"/>
        <v/>
      </c>
      <c r="BK1478" s="11" t="str">
        <f t="shared" si="197"/>
        <v/>
      </c>
      <c r="BL1478" s="11" t="str">
        <f t="shared" si="197"/>
        <v/>
      </c>
      <c r="BM1478" s="11" t="str">
        <f t="shared" si="197"/>
        <v/>
      </c>
      <c r="BN1478" s="11" t="str">
        <f t="shared" si="194"/>
        <v/>
      </c>
      <c r="BO1478" s="11" t="str">
        <f t="shared" si="195"/>
        <v/>
      </c>
      <c r="BP1478" s="11" t="str">
        <f t="shared" si="196"/>
        <v/>
      </c>
      <c r="BR1478" s="11">
        <f t="shared" ref="BR1478:BT1541" si="202">A1478</f>
        <v>1473</v>
      </c>
      <c r="BS1478" s="6" t="str">
        <f t="shared" si="202"/>
        <v>MA_10435809g0010</v>
      </c>
      <c r="BT1478" s="6" t="str">
        <f t="shared" si="202"/>
        <v>FRIGIDA 3 isoform X2</v>
      </c>
      <c r="BU1478" s="28">
        <f t="shared" si="200"/>
        <v>-1.3</v>
      </c>
      <c r="BV1478" s="28">
        <f t="shared" si="200"/>
        <v>1.3</v>
      </c>
      <c r="BW1478" s="28">
        <f t="shared" si="200"/>
        <v>1.1000000000000001</v>
      </c>
      <c r="BX1478" s="28">
        <f t="shared" si="198"/>
        <v>1.6</v>
      </c>
      <c r="BY1478" s="28">
        <f t="shared" si="198"/>
        <v>1.5</v>
      </c>
      <c r="BZ1478" s="28">
        <f t="shared" si="198"/>
        <v>-1.1000000000000001</v>
      </c>
    </row>
    <row r="1479" spans="1:78">
      <c r="A1479" s="6">
        <v>1474</v>
      </c>
      <c r="B1479" s="6" t="s">
        <v>2646</v>
      </c>
      <c r="C1479" s="6" t="s">
        <v>2601</v>
      </c>
      <c r="D1479" s="6" t="str">
        <f t="shared" si="201"/>
        <v>Protein 1474 / MA_6426369g0010 / late embryogenesis abundant</v>
      </c>
      <c r="E1479" s="6">
        <v>5</v>
      </c>
      <c r="F1479" s="6">
        <v>3</v>
      </c>
      <c r="G1479" s="6">
        <v>4195746</v>
      </c>
      <c r="H1479" s="6">
        <v>6504727</v>
      </c>
      <c r="I1479" s="6">
        <v>4045300</v>
      </c>
      <c r="J1479" s="6">
        <v>1748082</v>
      </c>
      <c r="K1479" s="6">
        <v>2791924</v>
      </c>
      <c r="L1479" s="6">
        <v>3257145</v>
      </c>
      <c r="M1479" s="6">
        <v>5013170</v>
      </c>
      <c r="N1479" s="6">
        <v>3657042</v>
      </c>
      <c r="O1479" s="6">
        <v>2328174</v>
      </c>
      <c r="P1479" s="6">
        <v>4487134</v>
      </c>
      <c r="Q1479" s="6">
        <v>4825003</v>
      </c>
      <c r="R1479" s="6">
        <v>6760833</v>
      </c>
      <c r="S1479" s="6">
        <v>3319633</v>
      </c>
      <c r="T1479" s="6">
        <v>2962431</v>
      </c>
      <c r="U1479" s="6">
        <v>5196642</v>
      </c>
      <c r="V1479" s="6">
        <v>10169231</v>
      </c>
      <c r="W1479" s="6">
        <v>8661679</v>
      </c>
      <c r="X1479" s="6">
        <v>4591241</v>
      </c>
      <c r="Y1479" s="6">
        <v>6701534</v>
      </c>
      <c r="Z1479" s="8">
        <v>22.000495912722702</v>
      </c>
      <c r="AA1479" s="8">
        <v>22.633057078379299</v>
      </c>
      <c r="AB1479" s="8">
        <v>21.9478152664079</v>
      </c>
      <c r="AC1479" s="8">
        <v>20.737341430489099</v>
      </c>
      <c r="AD1479" s="8">
        <v>21.412828239268801</v>
      </c>
      <c r="AE1479" s="8">
        <v>21.635176515685099</v>
      </c>
      <c r="AF1479" s="8">
        <v>22.257291727042801</v>
      </c>
      <c r="AG1479" s="8">
        <v>21.802245765006401</v>
      </c>
      <c r="AH1479" s="8">
        <v>21.150767453840299</v>
      </c>
      <c r="AI1479" s="8">
        <v>22.097362837414401</v>
      </c>
      <c r="AJ1479" s="8">
        <v>22.202098408717099</v>
      </c>
      <c r="AK1479" s="8">
        <v>22.688769580762301</v>
      </c>
      <c r="AL1479" s="8">
        <v>21.662592323442599</v>
      </c>
      <c r="AM1479" s="8">
        <v>21.498350120932699</v>
      </c>
      <c r="AN1479" s="8">
        <v>22.3091482435667</v>
      </c>
      <c r="AO1479" s="8">
        <v>23.277707250542299</v>
      </c>
      <c r="AP1479" s="8">
        <v>23.046215276745901</v>
      </c>
      <c r="AQ1479" s="8">
        <v>22.130452732234701</v>
      </c>
      <c r="AR1479" s="8">
        <v>22.676059939653001</v>
      </c>
      <c r="AS1479" s="9">
        <v>7.1806223843940906E-2</v>
      </c>
      <c r="AT1479" s="9">
        <v>1</v>
      </c>
      <c r="AU1479" s="9">
        <v>4.9099491119609102E-2</v>
      </c>
      <c r="AV1479" s="10">
        <v>-1.0245122396560999</v>
      </c>
      <c r="AW1479" s="10">
        <v>1.2171669526295401</v>
      </c>
      <c r="AX1479" s="10">
        <v>1.9206692538172201</v>
      </c>
      <c r="AY1479" s="10">
        <v>1.24700244067388</v>
      </c>
      <c r="AZ1479" s="10">
        <v>1.9677491588669</v>
      </c>
      <c r="BA1479" s="10">
        <v>1.5779834061940701</v>
      </c>
      <c r="BB1479" s="9">
        <v>0.99967342009679205</v>
      </c>
      <c r="BC1479" s="9">
        <v>0.843290736478014</v>
      </c>
      <c r="BD1479" s="9">
        <v>6.6438125485670393E-2</v>
      </c>
      <c r="BE1479" s="9">
        <v>0.81994621645437904</v>
      </c>
      <c r="BF1479" s="9">
        <v>7.4242586931433804E-2</v>
      </c>
      <c r="BG1479" s="9">
        <v>0.26623094600157998</v>
      </c>
      <c r="BH1479" s="11" t="str">
        <f t="shared" si="199"/>
        <v/>
      </c>
      <c r="BI1479" s="11" t="str">
        <f t="shared" si="199"/>
        <v/>
      </c>
      <c r="BJ1479" s="11" t="str">
        <f t="shared" si="199"/>
        <v/>
      </c>
      <c r="BK1479" s="11" t="str">
        <f t="shared" si="197"/>
        <v/>
      </c>
      <c r="BL1479" s="11" t="str">
        <f t="shared" si="197"/>
        <v/>
      </c>
      <c r="BM1479" s="11" t="str">
        <f t="shared" si="197"/>
        <v/>
      </c>
      <c r="BN1479" s="11" t="str">
        <f t="shared" ref="BN1479:BN1542" si="203">IF(BH1479="x","x",IF(BI1479="x","x",IF(BJ1479="x","x",IF(BK1479="x","x",IF(BL1479="x","x",IF(BM1479="x","x",""))))))</f>
        <v/>
      </c>
      <c r="BO1479" s="11" t="str">
        <f t="shared" ref="BO1479:BO1542" si="204">IF((AND(BN1479="x",AS1479&lt;$E$2)),"x","")</f>
        <v/>
      </c>
      <c r="BP1479" s="11" t="str">
        <f t="shared" ref="BP1479:BP1542" si="205">IF(SUM(Z1479:AD1479)=0,"x",IF(SUM(AE1479:AH1479)=0,"x",IF(SUM(AI1479:AM1479)=0,"x",IF(SUM(AN1479:AR1479)=0,"x",""))))</f>
        <v/>
      </c>
      <c r="BR1479" s="11">
        <f t="shared" si="202"/>
        <v>1474</v>
      </c>
      <c r="BS1479" s="6" t="str">
        <f t="shared" si="202"/>
        <v>MA_6426369g0010</v>
      </c>
      <c r="BT1479" s="6" t="str">
        <f t="shared" si="202"/>
        <v>late embryogenesis abundant</v>
      </c>
      <c r="BU1479" s="28">
        <f t="shared" si="200"/>
        <v>-1</v>
      </c>
      <c r="BV1479" s="28">
        <f t="shared" si="200"/>
        <v>1.2</v>
      </c>
      <c r="BW1479" s="28">
        <f t="shared" si="200"/>
        <v>1.9</v>
      </c>
      <c r="BX1479" s="28">
        <f t="shared" si="198"/>
        <v>1.2</v>
      </c>
      <c r="BY1479" s="28">
        <f t="shared" si="198"/>
        <v>2</v>
      </c>
      <c r="BZ1479" s="28">
        <f t="shared" si="198"/>
        <v>1.6</v>
      </c>
    </row>
    <row r="1480" spans="1:78">
      <c r="A1480" s="6">
        <v>1475</v>
      </c>
      <c r="B1480" s="6" t="s">
        <v>2647</v>
      </c>
      <c r="C1480" s="6" t="s">
        <v>98</v>
      </c>
      <c r="D1480" s="6" t="str">
        <f t="shared" si="201"/>
        <v>Protein 1475 / MA_722766g0010 / ATP synthase subunit mitochondrial</v>
      </c>
      <c r="E1480" s="6">
        <v>4</v>
      </c>
      <c r="F1480" s="6">
        <v>4</v>
      </c>
      <c r="G1480" s="6">
        <v>75424211</v>
      </c>
      <c r="H1480" s="6">
        <v>82348937</v>
      </c>
      <c r="I1480" s="6">
        <v>105137243</v>
      </c>
      <c r="J1480" s="6">
        <v>59518653</v>
      </c>
      <c r="K1480" s="6">
        <v>80230990</v>
      </c>
      <c r="L1480" s="6">
        <v>168581630</v>
      </c>
      <c r="M1480" s="6">
        <v>146355354</v>
      </c>
      <c r="N1480" s="6">
        <v>151578851</v>
      </c>
      <c r="O1480" s="6">
        <v>164607006</v>
      </c>
      <c r="P1480" s="6">
        <v>89394158</v>
      </c>
      <c r="Q1480" s="6">
        <v>97259599</v>
      </c>
      <c r="R1480" s="6">
        <v>82561968</v>
      </c>
      <c r="S1480" s="6">
        <v>86807673</v>
      </c>
      <c r="T1480" s="6">
        <v>90266147</v>
      </c>
      <c r="U1480" s="6">
        <v>170380522</v>
      </c>
      <c r="V1480" s="6">
        <v>172096663</v>
      </c>
      <c r="W1480" s="6">
        <v>184517133</v>
      </c>
      <c r="X1480" s="6">
        <v>141597892</v>
      </c>
      <c r="Y1480" s="6">
        <v>155747023</v>
      </c>
      <c r="Z1480" s="8">
        <v>26.168524363871999</v>
      </c>
      <c r="AA1480" s="8">
        <v>26.2952466912764</v>
      </c>
      <c r="AB1480" s="8">
        <v>26.647698568016299</v>
      </c>
      <c r="AC1480" s="8">
        <v>25.826838540586699</v>
      </c>
      <c r="AD1480" s="8">
        <v>26.257656263529402</v>
      </c>
      <c r="AE1480" s="8">
        <v>27.3288720963765</v>
      </c>
      <c r="AF1480" s="8">
        <v>27.124900282761299</v>
      </c>
      <c r="AG1480" s="8">
        <v>27.175493234996601</v>
      </c>
      <c r="AH1480" s="8">
        <v>27.294450500121801</v>
      </c>
      <c r="AI1480" s="8">
        <v>26.413677217098702</v>
      </c>
      <c r="AJ1480" s="8">
        <v>26.535337307588399</v>
      </c>
      <c r="AK1480" s="8">
        <v>26.298974024386499</v>
      </c>
      <c r="AL1480" s="8">
        <v>26.371319233491899</v>
      </c>
      <c r="AM1480" s="8">
        <v>26.427681691648001</v>
      </c>
      <c r="AN1480" s="8">
        <v>27.344185174356301</v>
      </c>
      <c r="AO1480" s="8">
        <v>27.358643882508201</v>
      </c>
      <c r="AP1480" s="8">
        <v>27.459179540406499</v>
      </c>
      <c r="AQ1480" s="8">
        <v>27.077224546950699</v>
      </c>
      <c r="AR1480" s="8">
        <v>27.214629346462601</v>
      </c>
      <c r="AS1480" s="9">
        <v>2.4126834100717602E-6</v>
      </c>
      <c r="AT1480" s="9">
        <v>4.1223631515366701E-4</v>
      </c>
      <c r="AU1480" s="9">
        <v>1.23165914297481E-7</v>
      </c>
      <c r="AV1480" s="10">
        <v>1.98857661000717</v>
      </c>
      <c r="AW1480" s="10">
        <v>1.1252183687472399</v>
      </c>
      <c r="AX1480" s="10">
        <v>2.0727981207966</v>
      </c>
      <c r="AY1480" s="10">
        <v>-1.76728061435857</v>
      </c>
      <c r="AZ1480" s="10">
        <v>1.0423526608759299</v>
      </c>
      <c r="BA1480" s="10">
        <v>1.8421296508911</v>
      </c>
      <c r="BB1480" s="9">
        <v>3.5758285568121601E-6</v>
      </c>
      <c r="BC1480" s="9">
        <v>0.46814084312321602</v>
      </c>
      <c r="BD1480" s="9">
        <v>8.1476178626083098E-7</v>
      </c>
      <c r="BE1480" s="9">
        <v>3.3606249247308797E-5</v>
      </c>
      <c r="BF1480" s="9">
        <v>0.95936013033723599</v>
      </c>
      <c r="BG1480" s="9">
        <v>7.3576947907660903E-6</v>
      </c>
      <c r="BH1480" s="11" t="str">
        <f t="shared" si="199"/>
        <v/>
      </c>
      <c r="BI1480" s="11" t="str">
        <f t="shared" si="199"/>
        <v/>
      </c>
      <c r="BJ1480" s="11" t="str">
        <f t="shared" si="199"/>
        <v>x</v>
      </c>
      <c r="BK1480" s="11" t="str">
        <f t="shared" si="197"/>
        <v/>
      </c>
      <c r="BL1480" s="11" t="str">
        <f t="shared" si="197"/>
        <v/>
      </c>
      <c r="BM1480" s="11" t="str">
        <f t="shared" si="197"/>
        <v/>
      </c>
      <c r="BN1480" s="11" t="str">
        <f t="shared" si="203"/>
        <v>x</v>
      </c>
      <c r="BO1480" s="11" t="str">
        <f t="shared" si="204"/>
        <v>x</v>
      </c>
      <c r="BP1480" s="11" t="str">
        <f t="shared" si="205"/>
        <v/>
      </c>
      <c r="BR1480" s="11">
        <f t="shared" si="202"/>
        <v>1475</v>
      </c>
      <c r="BS1480" s="6" t="str">
        <f t="shared" si="202"/>
        <v>MA_722766g0010</v>
      </c>
      <c r="BT1480" s="6" t="str">
        <f t="shared" si="202"/>
        <v>ATP synthase subunit mitochondrial</v>
      </c>
      <c r="BU1480" s="28">
        <f t="shared" si="200"/>
        <v>2</v>
      </c>
      <c r="BV1480" s="28">
        <f t="shared" si="200"/>
        <v>1.1000000000000001</v>
      </c>
      <c r="BW1480" s="28" t="str">
        <f t="shared" si="200"/>
        <v>2,1*</v>
      </c>
      <c r="BX1480" s="28">
        <f t="shared" si="198"/>
        <v>-1.8</v>
      </c>
      <c r="BY1480" s="28">
        <f t="shared" si="198"/>
        <v>1</v>
      </c>
      <c r="BZ1480" s="28">
        <f t="shared" si="198"/>
        <v>1.8</v>
      </c>
    </row>
    <row r="1481" spans="1:78">
      <c r="A1481" s="6">
        <v>1476</v>
      </c>
      <c r="B1481" s="6" t="s">
        <v>2648</v>
      </c>
      <c r="C1481" s="6" t="s">
        <v>1213</v>
      </c>
      <c r="D1481" s="6" t="str">
        <f t="shared" si="201"/>
        <v>Protein 1476 / MA_10011775g0010 / GNK2_GINBI ame: Full=Antifungal ginkbilobin-2 Flags: Precursor</v>
      </c>
      <c r="E1481" s="6">
        <v>7</v>
      </c>
      <c r="F1481" s="6">
        <v>1</v>
      </c>
      <c r="G1481" s="6">
        <v>994274</v>
      </c>
      <c r="H1481" s="6">
        <v>419681</v>
      </c>
      <c r="I1481" s="6">
        <v>95464</v>
      </c>
      <c r="J1481" s="6">
        <v>345371</v>
      </c>
      <c r="K1481" s="6">
        <v>175047</v>
      </c>
      <c r="L1481" s="6">
        <v>1</v>
      </c>
      <c r="M1481" s="6">
        <v>1</v>
      </c>
      <c r="N1481" s="6">
        <v>1</v>
      </c>
      <c r="O1481" s="6">
        <v>1</v>
      </c>
      <c r="P1481" s="6">
        <v>66920</v>
      </c>
      <c r="Q1481" s="6">
        <v>92431</v>
      </c>
      <c r="R1481" s="6">
        <v>55596</v>
      </c>
      <c r="S1481" s="6">
        <v>53917</v>
      </c>
      <c r="T1481" s="6">
        <v>138496</v>
      </c>
      <c r="U1481" s="6">
        <v>1</v>
      </c>
      <c r="V1481" s="6">
        <v>1</v>
      </c>
      <c r="W1481" s="6">
        <v>1</v>
      </c>
      <c r="X1481" s="6">
        <v>1</v>
      </c>
      <c r="Y1481" s="6">
        <v>1</v>
      </c>
      <c r="Z1481" s="8">
        <v>19.9232839559713</v>
      </c>
      <c r="AA1481" s="8">
        <v>18.678933624755601</v>
      </c>
      <c r="AB1481" s="8">
        <v>16.5426691670108</v>
      </c>
      <c r="AC1481" s="8">
        <v>18.397787422640501</v>
      </c>
      <c r="AD1481" s="8">
        <v>17.417382811140602</v>
      </c>
      <c r="AE1481" s="8">
        <v>0</v>
      </c>
      <c r="AF1481" s="8">
        <v>0</v>
      </c>
      <c r="AG1481" s="8">
        <v>0</v>
      </c>
      <c r="AH1481" s="8">
        <v>0</v>
      </c>
      <c r="AI1481" s="8">
        <v>16.030149824925701</v>
      </c>
      <c r="AJ1481" s="8">
        <v>16.496089171078399</v>
      </c>
      <c r="AK1481" s="8">
        <v>15.762693467754399</v>
      </c>
      <c r="AL1481" s="8">
        <v>15.7184526051951</v>
      </c>
      <c r="AM1481" s="8">
        <v>17.0794847838268</v>
      </c>
      <c r="AN1481" s="8">
        <v>0</v>
      </c>
      <c r="AO1481" s="8">
        <v>0</v>
      </c>
      <c r="AP1481" s="8">
        <v>0</v>
      </c>
      <c r="AQ1481" s="8">
        <v>0</v>
      </c>
      <c r="AR1481" s="8">
        <v>0</v>
      </c>
      <c r="AS1481" s="9">
        <v>5.2457277228214996E-15</v>
      </c>
      <c r="AT1481" s="9">
        <v>1.4059026370012301E-13</v>
      </c>
      <c r="AU1481" s="9">
        <v>4.0168646771463601E-17</v>
      </c>
      <c r="AV1481" s="10">
        <v>-299461.58006611699</v>
      </c>
      <c r="AW1481" s="10">
        <v>-3.93029451896281</v>
      </c>
      <c r="AX1481" s="10">
        <v>-299461.58006611699</v>
      </c>
      <c r="AY1481" s="10">
        <v>76193.165326741</v>
      </c>
      <c r="AZ1481" s="10">
        <v>1</v>
      </c>
      <c r="BA1481" s="10">
        <v>-76193.165326741</v>
      </c>
      <c r="BB1481" s="9">
        <v>0</v>
      </c>
      <c r="BC1481" s="9">
        <v>3.1570528125751699E-3</v>
      </c>
      <c r="BD1481" s="9">
        <v>0</v>
      </c>
      <c r="BE1481" s="9">
        <v>0</v>
      </c>
      <c r="BF1481" s="9">
        <v>1</v>
      </c>
      <c r="BG1481" s="9">
        <v>0</v>
      </c>
      <c r="BH1481" s="11" t="str">
        <f t="shared" si="199"/>
        <v>x</v>
      </c>
      <c r="BI1481" s="11" t="str">
        <f t="shared" si="199"/>
        <v/>
      </c>
      <c r="BJ1481" s="11" t="str">
        <f t="shared" si="199"/>
        <v>x</v>
      </c>
      <c r="BK1481" s="11" t="str">
        <f t="shared" si="197"/>
        <v>x</v>
      </c>
      <c r="BL1481" s="11" t="str">
        <f t="shared" si="197"/>
        <v/>
      </c>
      <c r="BM1481" s="11" t="str">
        <f t="shared" si="197"/>
        <v>x</v>
      </c>
      <c r="BN1481" s="11" t="str">
        <f t="shared" si="203"/>
        <v>x</v>
      </c>
      <c r="BO1481" s="11" t="str">
        <f t="shared" si="204"/>
        <v>x</v>
      </c>
      <c r="BP1481" s="11" t="str">
        <f t="shared" si="205"/>
        <v>x</v>
      </c>
      <c r="BR1481" s="11">
        <f t="shared" si="202"/>
        <v>1476</v>
      </c>
      <c r="BS1481" s="6" t="str">
        <f t="shared" si="202"/>
        <v>MA_10011775g0010</v>
      </c>
      <c r="BT1481" s="6" t="str">
        <f t="shared" si="202"/>
        <v>GNK2_GINBI ame: Full=Antifungal ginkbilobin-2 Flags: Precursor</v>
      </c>
      <c r="BU1481" s="28" t="str">
        <f t="shared" si="200"/>
        <v>-∞*</v>
      </c>
      <c r="BV1481" s="28">
        <f t="shared" si="200"/>
        <v>-3.9</v>
      </c>
      <c r="BW1481" s="28" t="str">
        <f t="shared" si="200"/>
        <v>-∞*</v>
      </c>
      <c r="BX1481" s="28" t="str">
        <f t="shared" si="198"/>
        <v>∞*</v>
      </c>
      <c r="BY1481" s="28">
        <f t="shared" si="198"/>
        <v>1</v>
      </c>
      <c r="BZ1481" s="28" t="str">
        <f t="shared" si="198"/>
        <v>-∞*</v>
      </c>
    </row>
    <row r="1482" spans="1:78">
      <c r="A1482" s="6">
        <v>1477</v>
      </c>
      <c r="B1482" s="6" t="s">
        <v>2649</v>
      </c>
      <c r="C1482" s="6" t="s">
        <v>2650</v>
      </c>
      <c r="D1482" s="6" t="str">
        <f t="shared" si="201"/>
        <v>Protein 1477 / MA_10436005g0020 / patatin 2</v>
      </c>
      <c r="E1482" s="6">
        <v>3</v>
      </c>
      <c r="F1482" s="6">
        <v>3</v>
      </c>
      <c r="G1482" s="6">
        <v>3081714</v>
      </c>
      <c r="H1482" s="6">
        <v>4456797</v>
      </c>
      <c r="I1482" s="6">
        <v>3174619</v>
      </c>
      <c r="J1482" s="6">
        <v>10397545</v>
      </c>
      <c r="K1482" s="6">
        <v>3995323</v>
      </c>
      <c r="L1482" s="6">
        <v>1620207</v>
      </c>
      <c r="M1482" s="6">
        <v>1527649</v>
      </c>
      <c r="N1482" s="6">
        <v>882960</v>
      </c>
      <c r="O1482" s="6">
        <v>1156158</v>
      </c>
      <c r="P1482" s="6">
        <v>7503548</v>
      </c>
      <c r="Q1482" s="6">
        <v>4910392</v>
      </c>
      <c r="R1482" s="6">
        <v>6238602</v>
      </c>
      <c r="S1482" s="6">
        <v>11460661</v>
      </c>
      <c r="T1482" s="6">
        <v>4456028</v>
      </c>
      <c r="U1482" s="6">
        <v>700498</v>
      </c>
      <c r="V1482" s="6">
        <v>398700</v>
      </c>
      <c r="W1482" s="6">
        <v>689574</v>
      </c>
      <c r="X1482" s="6">
        <v>569969</v>
      </c>
      <c r="Y1482" s="6">
        <v>1048801</v>
      </c>
      <c r="Z1482" s="8">
        <v>21.555301547358798</v>
      </c>
      <c r="AA1482" s="8">
        <v>22.0875758193115</v>
      </c>
      <c r="AB1482" s="8">
        <v>21.5981520274158</v>
      </c>
      <c r="AC1482" s="8">
        <v>23.309739593113701</v>
      </c>
      <c r="AD1482" s="8">
        <v>21.9298807111911</v>
      </c>
      <c r="AE1482" s="8">
        <v>20.6277467150239</v>
      </c>
      <c r="AF1482" s="8">
        <v>20.542881670204601</v>
      </c>
      <c r="AG1482" s="8">
        <v>19.751988556581502</v>
      </c>
      <c r="AH1482" s="8">
        <v>20.140907138650899</v>
      </c>
      <c r="AI1482" s="8">
        <v>22.839141494485698</v>
      </c>
      <c r="AJ1482" s="8">
        <v>22.227406769807502</v>
      </c>
      <c r="AK1482" s="8">
        <v>22.5727913430221</v>
      </c>
      <c r="AL1482" s="8">
        <v>23.450186918945199</v>
      </c>
      <c r="AM1482" s="8">
        <v>22.087326867382298</v>
      </c>
      <c r="AN1482" s="8">
        <v>19.418021406043401</v>
      </c>
      <c r="AO1482" s="8">
        <v>18.6049440797721</v>
      </c>
      <c r="AP1482" s="8">
        <v>19.3953458538838</v>
      </c>
      <c r="AQ1482" s="8">
        <v>19.120523929218599</v>
      </c>
      <c r="AR1482" s="8">
        <v>20.000309535563201</v>
      </c>
      <c r="AS1482" s="9">
        <v>4.8283158138443501E-6</v>
      </c>
      <c r="AT1482" s="9">
        <v>1.0635385743146301E-3</v>
      </c>
      <c r="AU1482" s="9">
        <v>3.2316577767080698E-7</v>
      </c>
      <c r="AV1482" s="10">
        <v>-3.5559842137644799</v>
      </c>
      <c r="AW1482" s="10">
        <v>1.4532075225832599</v>
      </c>
      <c r="AX1482" s="10">
        <v>-6.9081575160142901</v>
      </c>
      <c r="AY1482" s="10">
        <v>5.1675830096298698</v>
      </c>
      <c r="AZ1482" s="10">
        <v>-1.94268509102887</v>
      </c>
      <c r="BA1482" s="10">
        <v>-10.038986469462101</v>
      </c>
      <c r="BB1482" s="9">
        <v>1.0711755355427E-3</v>
      </c>
      <c r="BC1482" s="9">
        <v>0.45185339949859499</v>
      </c>
      <c r="BD1482" s="9">
        <v>5.9037564427155703E-6</v>
      </c>
      <c r="BE1482" s="9">
        <v>7.7285785886616095E-5</v>
      </c>
      <c r="BF1482" s="9">
        <v>9.3231570590337806E-2</v>
      </c>
      <c r="BG1482" s="9">
        <v>6.4311906633474102E-7</v>
      </c>
      <c r="BH1482" s="11" t="str">
        <f t="shared" si="199"/>
        <v/>
      </c>
      <c r="BI1482" s="11" t="str">
        <f t="shared" si="199"/>
        <v/>
      </c>
      <c r="BJ1482" s="11" t="str">
        <f t="shared" si="199"/>
        <v>x</v>
      </c>
      <c r="BK1482" s="11" t="str">
        <f t="shared" si="197"/>
        <v>x</v>
      </c>
      <c r="BL1482" s="11" t="str">
        <f t="shared" si="197"/>
        <v/>
      </c>
      <c r="BM1482" s="11" t="str">
        <f t="shared" si="197"/>
        <v>x</v>
      </c>
      <c r="BN1482" s="11" t="str">
        <f t="shared" si="203"/>
        <v>x</v>
      </c>
      <c r="BO1482" s="11" t="str">
        <f t="shared" si="204"/>
        <v>x</v>
      </c>
      <c r="BP1482" s="11" t="str">
        <f t="shared" si="205"/>
        <v/>
      </c>
      <c r="BR1482" s="11">
        <f t="shared" si="202"/>
        <v>1477</v>
      </c>
      <c r="BS1482" s="6" t="str">
        <f t="shared" si="202"/>
        <v>MA_10436005g0020</v>
      </c>
      <c r="BT1482" s="6" t="str">
        <f t="shared" si="202"/>
        <v>patatin 2</v>
      </c>
      <c r="BU1482" s="28">
        <f t="shared" si="200"/>
        <v>-3.6</v>
      </c>
      <c r="BV1482" s="28">
        <f t="shared" si="200"/>
        <v>1.5</v>
      </c>
      <c r="BW1482" s="28" t="str">
        <f t="shared" si="200"/>
        <v>-6,9*</v>
      </c>
      <c r="BX1482" s="28" t="str">
        <f t="shared" si="198"/>
        <v>5,2*</v>
      </c>
      <c r="BY1482" s="28">
        <f t="shared" si="198"/>
        <v>-1.9</v>
      </c>
      <c r="BZ1482" s="28" t="str">
        <f t="shared" si="198"/>
        <v>-10*</v>
      </c>
    </row>
    <row r="1483" spans="1:78">
      <c r="A1483" s="6">
        <v>1478</v>
      </c>
      <c r="B1483" s="6" t="s">
        <v>2651</v>
      </c>
      <c r="C1483" s="6" t="s">
        <v>2652</v>
      </c>
      <c r="D1483" s="6" t="str">
        <f t="shared" si="201"/>
        <v>Protein 1478 / MA_10103335g0010 / cathechol O-</v>
      </c>
      <c r="E1483" s="6">
        <v>6</v>
      </c>
      <c r="F1483" s="6">
        <v>4</v>
      </c>
      <c r="G1483" s="6">
        <v>23937604</v>
      </c>
      <c r="H1483" s="6">
        <v>16398119</v>
      </c>
      <c r="I1483" s="6">
        <v>8255784</v>
      </c>
      <c r="J1483" s="6">
        <v>12415919</v>
      </c>
      <c r="K1483" s="6">
        <v>15965874</v>
      </c>
      <c r="L1483" s="6">
        <v>5439990</v>
      </c>
      <c r="M1483" s="6">
        <v>5596222</v>
      </c>
      <c r="N1483" s="6">
        <v>5263505</v>
      </c>
      <c r="O1483" s="6">
        <v>5540333</v>
      </c>
      <c r="P1483" s="6">
        <v>7439983</v>
      </c>
      <c r="Q1483" s="6">
        <v>11923568</v>
      </c>
      <c r="R1483" s="6">
        <v>5689043</v>
      </c>
      <c r="S1483" s="6">
        <v>10122350</v>
      </c>
      <c r="T1483" s="6">
        <v>6952685</v>
      </c>
      <c r="U1483" s="6">
        <v>6005228</v>
      </c>
      <c r="V1483" s="6">
        <v>5220195</v>
      </c>
      <c r="W1483" s="6">
        <v>5941990</v>
      </c>
      <c r="X1483" s="6">
        <v>6644209</v>
      </c>
      <c r="Y1483" s="6">
        <v>5460630</v>
      </c>
      <c r="Z1483" s="8">
        <v>24.512775419236899</v>
      </c>
      <c r="AA1483" s="8">
        <v>23.967026999481199</v>
      </c>
      <c r="AB1483" s="8">
        <v>22.976973794663198</v>
      </c>
      <c r="AC1483" s="8">
        <v>23.565687714906598</v>
      </c>
      <c r="AD1483" s="8">
        <v>23.9284881949431</v>
      </c>
      <c r="AE1483" s="8">
        <v>22.3751725687844</v>
      </c>
      <c r="AF1483" s="8">
        <v>22.416021764126</v>
      </c>
      <c r="AG1483" s="8">
        <v>22.327592388256001</v>
      </c>
      <c r="AH1483" s="8">
        <v>22.4015412609435</v>
      </c>
      <c r="AI1483" s="8">
        <v>22.826867894173098</v>
      </c>
      <c r="AJ1483" s="8">
        <v>23.5073126756539</v>
      </c>
      <c r="AK1483" s="8">
        <v>22.439754554848399</v>
      </c>
      <c r="AL1483" s="8">
        <v>23.271040928529001</v>
      </c>
      <c r="AM1483" s="8">
        <v>22.729138797250201</v>
      </c>
      <c r="AN1483" s="8">
        <v>22.517787590979498</v>
      </c>
      <c r="AO1483" s="8">
        <v>22.315672268893</v>
      </c>
      <c r="AP1483" s="8">
        <v>22.5025147465334</v>
      </c>
      <c r="AQ1483" s="8">
        <v>22.663666024701701</v>
      </c>
      <c r="AR1483" s="8">
        <v>22.3806359756787</v>
      </c>
      <c r="AS1483" s="9">
        <v>4.9008827011818201E-4</v>
      </c>
      <c r="AT1483" s="9">
        <v>0.31954867153327998</v>
      </c>
      <c r="AU1483" s="9">
        <v>1.19950702527507E-4</v>
      </c>
      <c r="AV1483" s="10">
        <v>-2.65757135667593</v>
      </c>
      <c r="AW1483" s="10">
        <v>-1.7843114452529201</v>
      </c>
      <c r="AX1483" s="10">
        <v>-2.4865321818511901</v>
      </c>
      <c r="AY1483" s="10">
        <v>1.4894100263416901</v>
      </c>
      <c r="AZ1483" s="10">
        <v>1.06878623010517</v>
      </c>
      <c r="BA1483" s="10">
        <v>-1.3935527838856301</v>
      </c>
      <c r="BB1483" s="9">
        <v>2.5623714333666798E-4</v>
      </c>
      <c r="BC1483" s="9">
        <v>1.4320223495646E-2</v>
      </c>
      <c r="BD1483" s="9">
        <v>2.8862945651442201E-4</v>
      </c>
      <c r="BE1483" s="9">
        <v>0.14455557832464599</v>
      </c>
      <c r="BF1483" s="9">
        <v>0.98025010782746602</v>
      </c>
      <c r="BG1483" s="9">
        <v>0.22304053065315299</v>
      </c>
      <c r="BH1483" s="11" t="str">
        <f t="shared" si="199"/>
        <v>x</v>
      </c>
      <c r="BI1483" s="11" t="str">
        <f t="shared" si="199"/>
        <v/>
      </c>
      <c r="BJ1483" s="11" t="str">
        <f t="shared" si="199"/>
        <v>x</v>
      </c>
      <c r="BK1483" s="11" t="str">
        <f t="shared" si="197"/>
        <v/>
      </c>
      <c r="BL1483" s="11" t="str">
        <f t="shared" si="197"/>
        <v/>
      </c>
      <c r="BM1483" s="11" t="str">
        <f t="shared" si="197"/>
        <v/>
      </c>
      <c r="BN1483" s="11" t="str">
        <f t="shared" si="203"/>
        <v>x</v>
      </c>
      <c r="BO1483" s="11" t="str">
        <f t="shared" si="204"/>
        <v>x</v>
      </c>
      <c r="BP1483" s="11" t="str">
        <f t="shared" si="205"/>
        <v/>
      </c>
      <c r="BR1483" s="11">
        <f t="shared" si="202"/>
        <v>1478</v>
      </c>
      <c r="BS1483" s="6" t="str">
        <f t="shared" si="202"/>
        <v>MA_10103335g0010</v>
      </c>
      <c r="BT1483" s="6" t="str">
        <f t="shared" si="202"/>
        <v>cathechol O-</v>
      </c>
      <c r="BU1483" s="28" t="str">
        <f t="shared" si="200"/>
        <v>-2,7*</v>
      </c>
      <c r="BV1483" s="28">
        <f t="shared" si="200"/>
        <v>-1.8</v>
      </c>
      <c r="BW1483" s="28" t="str">
        <f t="shared" si="200"/>
        <v>-2,5*</v>
      </c>
      <c r="BX1483" s="28">
        <f t="shared" si="198"/>
        <v>1.5</v>
      </c>
      <c r="BY1483" s="28">
        <f t="shared" si="198"/>
        <v>1.1000000000000001</v>
      </c>
      <c r="BZ1483" s="28">
        <f t="shared" si="198"/>
        <v>-1.4</v>
      </c>
    </row>
    <row r="1484" spans="1:78">
      <c r="A1484" s="6">
        <v>1479</v>
      </c>
      <c r="B1484" s="6" t="s">
        <v>2653</v>
      </c>
      <c r="C1484" s="6" t="s">
        <v>1293</v>
      </c>
      <c r="D1484" s="6" t="str">
        <f t="shared" si="201"/>
        <v>Protein 1479 / MA_10430424g0010 / class IV chitinase</v>
      </c>
      <c r="E1484" s="6">
        <v>3</v>
      </c>
      <c r="F1484" s="6">
        <v>3</v>
      </c>
      <c r="G1484" s="6">
        <v>2109578</v>
      </c>
      <c r="H1484" s="6">
        <v>3916115</v>
      </c>
      <c r="I1484" s="6">
        <v>2414841</v>
      </c>
      <c r="J1484" s="6">
        <v>2874730</v>
      </c>
      <c r="K1484" s="6">
        <v>2373971</v>
      </c>
      <c r="L1484" s="6">
        <v>5078578</v>
      </c>
      <c r="M1484" s="6">
        <v>4478254</v>
      </c>
      <c r="N1484" s="6">
        <v>5342706</v>
      </c>
      <c r="O1484" s="6">
        <v>4874655</v>
      </c>
      <c r="P1484" s="6">
        <v>2760567</v>
      </c>
      <c r="Q1484" s="6">
        <v>3093728</v>
      </c>
      <c r="R1484" s="6">
        <v>4619622</v>
      </c>
      <c r="S1484" s="6">
        <v>3004365</v>
      </c>
      <c r="T1484" s="6">
        <v>2170778</v>
      </c>
      <c r="U1484" s="6">
        <v>4202280</v>
      </c>
      <c r="V1484" s="6">
        <v>3634599</v>
      </c>
      <c r="W1484" s="6">
        <v>4252391</v>
      </c>
      <c r="X1484" s="6">
        <v>4157338</v>
      </c>
      <c r="Y1484" s="6">
        <v>4292404</v>
      </c>
      <c r="Z1484" s="8">
        <v>21.008523000390699</v>
      </c>
      <c r="AA1484" s="8">
        <v>21.900991700837199</v>
      </c>
      <c r="AB1484" s="8">
        <v>21.203496770367401</v>
      </c>
      <c r="AC1484" s="8">
        <v>21.454995031136601</v>
      </c>
      <c r="AD1484" s="8">
        <v>21.1788708807102</v>
      </c>
      <c r="AE1484" s="8">
        <v>22.275993168775798</v>
      </c>
      <c r="AF1484" s="8">
        <v>22.094504927382498</v>
      </c>
      <c r="AG1484" s="8">
        <v>22.349139199621298</v>
      </c>
      <c r="AH1484" s="8">
        <v>22.216868686155301</v>
      </c>
      <c r="AI1484" s="8">
        <v>21.396533185630499</v>
      </c>
      <c r="AJ1484" s="8">
        <v>21.5609149302026</v>
      </c>
      <c r="AK1484" s="8">
        <v>22.139343377451201</v>
      </c>
      <c r="AL1484" s="8">
        <v>21.518628665698799</v>
      </c>
      <c r="AM1484" s="8">
        <v>21.049780762031901</v>
      </c>
      <c r="AN1484" s="8">
        <v>22.0027408620237</v>
      </c>
      <c r="AO1484" s="8">
        <v>21.793364771811898</v>
      </c>
      <c r="AP1484" s="8">
        <v>22.019842825606801</v>
      </c>
      <c r="AQ1484" s="8">
        <v>21.987228616083801</v>
      </c>
      <c r="AR1484" s="8">
        <v>22.033354437908599</v>
      </c>
      <c r="AS1484" s="9">
        <v>2.7510599843820699E-3</v>
      </c>
      <c r="AT1484" s="9">
        <v>1</v>
      </c>
      <c r="AU1484" s="9">
        <v>9.6903474208806897E-4</v>
      </c>
      <c r="AV1484" s="10">
        <v>1.84644593317584</v>
      </c>
      <c r="AW1484" s="10">
        <v>1.13576527426467</v>
      </c>
      <c r="AX1484" s="10">
        <v>1.5346725101212799</v>
      </c>
      <c r="AY1484" s="10">
        <v>-1.6257284625745301</v>
      </c>
      <c r="AZ1484" s="10">
        <v>-1.20315306425207</v>
      </c>
      <c r="BA1484" s="10">
        <v>1.3512233072233</v>
      </c>
      <c r="BB1484" s="9">
        <v>1.42343616756724E-3</v>
      </c>
      <c r="BC1484" s="9">
        <v>0.73108612535582596</v>
      </c>
      <c r="BD1484" s="9">
        <v>1.5555446206495099E-2</v>
      </c>
      <c r="BE1484" s="9">
        <v>9.6494890437630598E-3</v>
      </c>
      <c r="BF1484" s="9">
        <v>0.50665550298240802</v>
      </c>
      <c r="BG1484" s="9">
        <v>0.109477698645569</v>
      </c>
      <c r="BH1484" s="11" t="str">
        <f t="shared" si="199"/>
        <v/>
      </c>
      <c r="BI1484" s="11" t="str">
        <f t="shared" si="199"/>
        <v/>
      </c>
      <c r="BJ1484" s="11" t="str">
        <f t="shared" si="199"/>
        <v/>
      </c>
      <c r="BK1484" s="11" t="str">
        <f t="shared" si="197"/>
        <v/>
      </c>
      <c r="BL1484" s="11" t="str">
        <f t="shared" si="197"/>
        <v/>
      </c>
      <c r="BM1484" s="11" t="str">
        <f t="shared" si="197"/>
        <v/>
      </c>
      <c r="BN1484" s="11" t="str">
        <f t="shared" si="203"/>
        <v/>
      </c>
      <c r="BO1484" s="11" t="str">
        <f t="shared" si="204"/>
        <v/>
      </c>
      <c r="BP1484" s="11" t="str">
        <f t="shared" si="205"/>
        <v/>
      </c>
      <c r="BR1484" s="11">
        <f t="shared" si="202"/>
        <v>1479</v>
      </c>
      <c r="BS1484" s="6" t="str">
        <f t="shared" si="202"/>
        <v>MA_10430424g0010</v>
      </c>
      <c r="BT1484" s="6" t="str">
        <f t="shared" si="202"/>
        <v>class IV chitinase</v>
      </c>
      <c r="BU1484" s="28">
        <f t="shared" si="200"/>
        <v>1.8</v>
      </c>
      <c r="BV1484" s="28">
        <f t="shared" si="200"/>
        <v>1.1000000000000001</v>
      </c>
      <c r="BW1484" s="28">
        <f t="shared" si="200"/>
        <v>1.5</v>
      </c>
      <c r="BX1484" s="28">
        <f t="shared" si="198"/>
        <v>-1.6</v>
      </c>
      <c r="BY1484" s="28">
        <f t="shared" si="198"/>
        <v>-1.2</v>
      </c>
      <c r="BZ1484" s="28">
        <f t="shared" si="198"/>
        <v>1.4</v>
      </c>
    </row>
    <row r="1485" spans="1:78">
      <c r="A1485" s="6">
        <v>1480</v>
      </c>
      <c r="B1485" s="6" t="s">
        <v>2654</v>
      </c>
      <c r="C1485" s="6" t="s">
        <v>2655</v>
      </c>
      <c r="D1485" s="6" t="str">
        <f t="shared" si="201"/>
        <v>Protein 1480 / MA_54505g0010 / LETM1 and EF-hand domain-containing mitochondrial</v>
      </c>
      <c r="E1485" s="6">
        <v>4</v>
      </c>
      <c r="F1485" s="6">
        <v>4</v>
      </c>
      <c r="G1485" s="6">
        <v>5688728</v>
      </c>
      <c r="H1485" s="6">
        <v>5669743</v>
      </c>
      <c r="I1485" s="6">
        <v>1138185</v>
      </c>
      <c r="J1485" s="6">
        <v>6663828</v>
      </c>
      <c r="K1485" s="6">
        <v>1061698</v>
      </c>
      <c r="L1485" s="6">
        <v>2478964</v>
      </c>
      <c r="M1485" s="6">
        <v>1201838</v>
      </c>
      <c r="N1485" s="6">
        <v>1935225</v>
      </c>
      <c r="O1485" s="6">
        <v>1727677</v>
      </c>
      <c r="P1485" s="6">
        <v>4166842</v>
      </c>
      <c r="Q1485" s="6">
        <v>5923089</v>
      </c>
      <c r="R1485" s="6">
        <v>2704722</v>
      </c>
      <c r="S1485" s="6">
        <v>7341112</v>
      </c>
      <c r="T1485" s="6">
        <v>4738527</v>
      </c>
      <c r="U1485" s="6">
        <v>1212424</v>
      </c>
      <c r="V1485" s="6">
        <v>2056615</v>
      </c>
      <c r="W1485" s="6">
        <v>1292506</v>
      </c>
      <c r="X1485" s="6">
        <v>1745002</v>
      </c>
      <c r="Y1485" s="6">
        <v>1247259</v>
      </c>
      <c r="Z1485" s="8">
        <v>22.4396746711984</v>
      </c>
      <c r="AA1485" s="8">
        <v>22.434851911012199</v>
      </c>
      <c r="AB1485" s="8">
        <v>20.1183036409323</v>
      </c>
      <c r="AC1485" s="8">
        <v>22.667919733120499</v>
      </c>
      <c r="AD1485" s="8">
        <v>20.017942019210999</v>
      </c>
      <c r="AE1485" s="8">
        <v>21.241305889801399</v>
      </c>
      <c r="AF1485" s="8">
        <v>20.196811012505002</v>
      </c>
      <c r="AG1485" s="8">
        <v>20.8840698811787</v>
      </c>
      <c r="AH1485" s="8">
        <v>20.720402091191598</v>
      </c>
      <c r="AI1485" s="8">
        <v>21.9905229657078</v>
      </c>
      <c r="AJ1485" s="8">
        <v>22.497918333474001</v>
      </c>
      <c r="AK1485" s="8">
        <v>21.367048886174</v>
      </c>
      <c r="AL1485" s="8">
        <v>22.807567182171301</v>
      </c>
      <c r="AM1485" s="8">
        <v>22.176007227591299</v>
      </c>
      <c r="AN1485" s="8">
        <v>20.209462885069701</v>
      </c>
      <c r="AO1485" s="8">
        <v>20.971840314778301</v>
      </c>
      <c r="AP1485" s="8">
        <v>20.301739547079201</v>
      </c>
      <c r="AQ1485" s="8">
        <v>20.7347972592768</v>
      </c>
      <c r="AR1485" s="8">
        <v>20.2503296489399</v>
      </c>
      <c r="AS1485" s="9">
        <v>3.3217908900776902E-2</v>
      </c>
      <c r="AT1485" s="9">
        <v>1</v>
      </c>
      <c r="AU1485" s="9">
        <v>1.97084133353446E-2</v>
      </c>
      <c r="AV1485" s="10">
        <v>-1.7112981997391601</v>
      </c>
      <c r="AW1485" s="10">
        <v>1.54979191598111</v>
      </c>
      <c r="AX1485" s="10">
        <v>-2.0592292681460198</v>
      </c>
      <c r="AY1485" s="10">
        <v>2.6521561157887801</v>
      </c>
      <c r="AZ1485" s="10">
        <v>-1.20331410882095</v>
      </c>
      <c r="BA1485" s="10">
        <v>-3.1913768729243999</v>
      </c>
      <c r="BB1485" s="9">
        <v>0.48603887215694302</v>
      </c>
      <c r="BC1485" s="9">
        <v>0.60067217642794601</v>
      </c>
      <c r="BD1485" s="9">
        <v>0.20509397630634299</v>
      </c>
      <c r="BE1485" s="9">
        <v>7.76310440543935E-2</v>
      </c>
      <c r="BF1485" s="9">
        <v>0.95741272444452397</v>
      </c>
      <c r="BG1485" s="9">
        <v>2.09266467421548E-2</v>
      </c>
      <c r="BH1485" s="11" t="str">
        <f t="shared" si="199"/>
        <v/>
      </c>
      <c r="BI1485" s="11" t="str">
        <f t="shared" si="199"/>
        <v/>
      </c>
      <c r="BJ1485" s="11" t="str">
        <f t="shared" si="199"/>
        <v/>
      </c>
      <c r="BK1485" s="11" t="str">
        <f t="shared" si="197"/>
        <v/>
      </c>
      <c r="BL1485" s="11" t="str">
        <f t="shared" si="197"/>
        <v/>
      </c>
      <c r="BM1485" s="11" t="str">
        <f t="shared" si="197"/>
        <v/>
      </c>
      <c r="BN1485" s="11" t="str">
        <f t="shared" si="203"/>
        <v/>
      </c>
      <c r="BO1485" s="11" t="str">
        <f t="shared" si="204"/>
        <v/>
      </c>
      <c r="BP1485" s="11" t="str">
        <f t="shared" si="205"/>
        <v/>
      </c>
      <c r="BR1485" s="11">
        <f t="shared" si="202"/>
        <v>1480</v>
      </c>
      <c r="BS1485" s="6" t="str">
        <f t="shared" si="202"/>
        <v>MA_54505g0010</v>
      </c>
      <c r="BT1485" s="6" t="str">
        <f t="shared" si="202"/>
        <v>LETM1 and EF-hand domain-containing mitochondrial</v>
      </c>
      <c r="BU1485" s="28">
        <f t="shared" si="200"/>
        <v>-1.7</v>
      </c>
      <c r="BV1485" s="28">
        <f t="shared" si="200"/>
        <v>1.5</v>
      </c>
      <c r="BW1485" s="28">
        <f t="shared" si="200"/>
        <v>-2.1</v>
      </c>
      <c r="BX1485" s="28">
        <f t="shared" si="198"/>
        <v>2.7</v>
      </c>
      <c r="BY1485" s="28">
        <f t="shared" si="198"/>
        <v>-1.2</v>
      </c>
      <c r="BZ1485" s="28">
        <f t="shared" si="198"/>
        <v>-3.2</v>
      </c>
    </row>
    <row r="1486" spans="1:78">
      <c r="A1486" s="6">
        <v>1481</v>
      </c>
      <c r="B1486" s="6" t="s">
        <v>2656</v>
      </c>
      <c r="C1486" s="6" t="s">
        <v>2572</v>
      </c>
      <c r="D1486" s="6" t="str">
        <f t="shared" si="201"/>
        <v>Protein 1481 / MA_102122g0010 / THO complex subunit 4D isoform X1</v>
      </c>
      <c r="E1486" s="6">
        <v>4</v>
      </c>
      <c r="F1486" s="6">
        <v>4</v>
      </c>
      <c r="G1486" s="6">
        <v>9686361</v>
      </c>
      <c r="H1486" s="6">
        <v>14998781</v>
      </c>
      <c r="I1486" s="6">
        <v>11308623</v>
      </c>
      <c r="J1486" s="6">
        <v>13297618</v>
      </c>
      <c r="K1486" s="6">
        <v>12272836</v>
      </c>
      <c r="L1486" s="6">
        <v>10993732</v>
      </c>
      <c r="M1486" s="6">
        <v>9995182</v>
      </c>
      <c r="N1486" s="6">
        <v>11090162</v>
      </c>
      <c r="O1486" s="6">
        <v>11537870</v>
      </c>
      <c r="P1486" s="6">
        <v>11908434</v>
      </c>
      <c r="Q1486" s="6">
        <v>9636427</v>
      </c>
      <c r="R1486" s="6">
        <v>13671503</v>
      </c>
      <c r="S1486" s="6">
        <v>11465736</v>
      </c>
      <c r="T1486" s="6">
        <v>7958439</v>
      </c>
      <c r="U1486" s="6">
        <v>9685498</v>
      </c>
      <c r="V1486" s="6">
        <v>9804997</v>
      </c>
      <c r="W1486" s="6">
        <v>9680620</v>
      </c>
      <c r="X1486" s="6">
        <v>10500543</v>
      </c>
      <c r="Y1486" s="6">
        <v>10097837</v>
      </c>
      <c r="Z1486" s="8">
        <v>23.207523340920002</v>
      </c>
      <c r="AA1486" s="8">
        <v>23.838341917151499</v>
      </c>
      <c r="AB1486" s="8">
        <v>23.4309199337678</v>
      </c>
      <c r="AC1486" s="8">
        <v>23.6646645033697</v>
      </c>
      <c r="AD1486" s="8">
        <v>23.5489653288905</v>
      </c>
      <c r="AE1486" s="8">
        <v>23.390177879791</v>
      </c>
      <c r="AF1486" s="8">
        <v>23.252801406239701</v>
      </c>
      <c r="AG1486" s="8">
        <v>23.4027771040925</v>
      </c>
      <c r="AH1486" s="8">
        <v>23.459873577617198</v>
      </c>
      <c r="AI1486" s="8">
        <v>23.505480370530499</v>
      </c>
      <c r="AJ1486" s="8">
        <v>23.200066891619301</v>
      </c>
      <c r="AK1486" s="8">
        <v>23.704668521014302</v>
      </c>
      <c r="AL1486" s="8">
        <v>23.45082563051</v>
      </c>
      <c r="AM1486" s="8">
        <v>22.924054051876102</v>
      </c>
      <c r="AN1486" s="8">
        <v>23.2073947992223</v>
      </c>
      <c r="AO1486" s="8">
        <v>23.225085758325399</v>
      </c>
      <c r="AP1486" s="8">
        <v>23.206668017886201</v>
      </c>
      <c r="AQ1486" s="8">
        <v>23.323960598117399</v>
      </c>
      <c r="AR1486" s="8">
        <v>23.2675429588156</v>
      </c>
      <c r="AS1486" s="9">
        <v>0.244195412020941</v>
      </c>
      <c r="AT1486" s="9">
        <v>1</v>
      </c>
      <c r="AU1486" s="9">
        <v>0.20160318899403201</v>
      </c>
      <c r="AV1486" s="10">
        <v>-1.1185854834809199</v>
      </c>
      <c r="AW1486" s="10">
        <v>-1.1337196356969199</v>
      </c>
      <c r="AX1486" s="10">
        <v>-1.22429614889737</v>
      </c>
      <c r="AY1486" s="10">
        <v>-1.01352972342257</v>
      </c>
      <c r="AZ1486" s="10">
        <v>-1.0945038774215901</v>
      </c>
      <c r="BA1486" s="10">
        <v>-1.0798932208180201</v>
      </c>
      <c r="BB1486" s="9">
        <v>0.64700165018658296</v>
      </c>
      <c r="BC1486" s="9">
        <v>0.51618394335496998</v>
      </c>
      <c r="BD1486" s="9">
        <v>0.15128578117243999</v>
      </c>
      <c r="BE1486" s="9">
        <v>0.998937424129695</v>
      </c>
      <c r="BF1486" s="9">
        <v>0.77772801766379895</v>
      </c>
      <c r="BG1486" s="9">
        <v>0.82518885579440404</v>
      </c>
      <c r="BH1486" s="11" t="str">
        <f t="shared" si="199"/>
        <v/>
      </c>
      <c r="BI1486" s="11" t="str">
        <f t="shared" si="199"/>
        <v/>
      </c>
      <c r="BJ1486" s="11" t="str">
        <f t="shared" si="199"/>
        <v/>
      </c>
      <c r="BK1486" s="11" t="str">
        <f t="shared" si="197"/>
        <v/>
      </c>
      <c r="BL1486" s="11" t="str">
        <f t="shared" si="197"/>
        <v/>
      </c>
      <c r="BM1486" s="11" t="str">
        <f t="shared" si="197"/>
        <v/>
      </c>
      <c r="BN1486" s="11" t="str">
        <f t="shared" si="203"/>
        <v/>
      </c>
      <c r="BO1486" s="11" t="str">
        <f t="shared" si="204"/>
        <v/>
      </c>
      <c r="BP1486" s="11" t="str">
        <f t="shared" si="205"/>
        <v/>
      </c>
      <c r="BR1486" s="11">
        <f t="shared" si="202"/>
        <v>1481</v>
      </c>
      <c r="BS1486" s="6" t="str">
        <f t="shared" si="202"/>
        <v>MA_102122g0010</v>
      </c>
      <c r="BT1486" s="6" t="str">
        <f t="shared" si="202"/>
        <v>THO complex subunit 4D isoform X1</v>
      </c>
      <c r="BU1486" s="28">
        <f t="shared" si="200"/>
        <v>-1.1000000000000001</v>
      </c>
      <c r="BV1486" s="28">
        <f t="shared" si="200"/>
        <v>-1.1000000000000001</v>
      </c>
      <c r="BW1486" s="28">
        <f t="shared" si="200"/>
        <v>-1.2</v>
      </c>
      <c r="BX1486" s="28">
        <f t="shared" si="198"/>
        <v>-1</v>
      </c>
      <c r="BY1486" s="28">
        <f t="shared" si="198"/>
        <v>-1.1000000000000001</v>
      </c>
      <c r="BZ1486" s="28">
        <f t="shared" si="198"/>
        <v>-1.1000000000000001</v>
      </c>
    </row>
    <row r="1487" spans="1:78">
      <c r="A1487" s="6">
        <v>1482</v>
      </c>
      <c r="B1487" s="6" t="s">
        <v>2657</v>
      </c>
      <c r="C1487" s="6" t="s">
        <v>2658</v>
      </c>
      <c r="D1487" s="6" t="str">
        <f t="shared" si="201"/>
        <v>Protein 1482 / MA_19799g0010 / proline--tRNA cytoplasmic-like</v>
      </c>
      <c r="E1487" s="6">
        <v>6</v>
      </c>
      <c r="F1487" s="6">
        <v>6</v>
      </c>
      <c r="G1487" s="6">
        <v>21970321</v>
      </c>
      <c r="H1487" s="6">
        <v>10346986</v>
      </c>
      <c r="I1487" s="6">
        <v>12444590</v>
      </c>
      <c r="J1487" s="6">
        <v>10840247</v>
      </c>
      <c r="K1487" s="6">
        <v>12423038</v>
      </c>
      <c r="L1487" s="6">
        <v>8584312</v>
      </c>
      <c r="M1487" s="6">
        <v>6954251</v>
      </c>
      <c r="N1487" s="6">
        <v>8933677</v>
      </c>
      <c r="O1487" s="6">
        <v>8362007</v>
      </c>
      <c r="P1487" s="6">
        <v>9194341</v>
      </c>
      <c r="Q1487" s="6">
        <v>19347543</v>
      </c>
      <c r="R1487" s="6">
        <v>10322053</v>
      </c>
      <c r="S1487" s="6">
        <v>16037960</v>
      </c>
      <c r="T1487" s="6">
        <v>16298408</v>
      </c>
      <c r="U1487" s="6">
        <v>10415894</v>
      </c>
      <c r="V1487" s="6">
        <v>12236329</v>
      </c>
      <c r="W1487" s="6">
        <v>10712863</v>
      </c>
      <c r="X1487" s="6">
        <v>10843217</v>
      </c>
      <c r="Y1487" s="6">
        <v>10524592</v>
      </c>
      <c r="Z1487" s="8">
        <v>24.389052612794998</v>
      </c>
      <c r="AA1487" s="8">
        <v>23.302707246805401</v>
      </c>
      <c r="AB1487" s="8">
        <v>23.569015364220299</v>
      </c>
      <c r="AC1487" s="8">
        <v>23.3698942937461</v>
      </c>
      <c r="AD1487" s="8">
        <v>23.566514685723199</v>
      </c>
      <c r="AE1487" s="8">
        <v>23.033271081657301</v>
      </c>
      <c r="AF1487" s="8">
        <v>22.7294637085669</v>
      </c>
      <c r="AG1487" s="8">
        <v>23.090822663799401</v>
      </c>
      <c r="AH1487" s="8">
        <v>22.995417820415</v>
      </c>
      <c r="AI1487" s="8">
        <v>23.1323147431889</v>
      </c>
      <c r="AJ1487" s="8">
        <v>24.205647030230701</v>
      </c>
      <c r="AK1487" s="8">
        <v>23.299226607681199</v>
      </c>
      <c r="AL1487" s="8">
        <v>23.9349873094299</v>
      </c>
      <c r="AM1487" s="8">
        <v>23.958227715620399</v>
      </c>
      <c r="AN1487" s="8">
        <v>23.312283335948599</v>
      </c>
      <c r="AO1487" s="8">
        <v>23.544667466698201</v>
      </c>
      <c r="AP1487" s="8">
        <v>23.3528407543768</v>
      </c>
      <c r="AQ1487" s="8">
        <v>23.370289507748598</v>
      </c>
      <c r="AR1487" s="8">
        <v>23.327260970568702</v>
      </c>
      <c r="AS1487" s="9">
        <v>3.7337947107162497E-2</v>
      </c>
      <c r="AT1487" s="9">
        <v>1</v>
      </c>
      <c r="AU1487" s="9">
        <v>2.2650558384067099E-2</v>
      </c>
      <c r="AV1487" s="10">
        <v>-1.59902558432596</v>
      </c>
      <c r="AW1487" s="10">
        <v>1.0472775528285301</v>
      </c>
      <c r="AX1487" s="10">
        <v>-1.1957936323240499</v>
      </c>
      <c r="AY1487" s="10">
        <v>1.6746236008630999</v>
      </c>
      <c r="AZ1487" s="10">
        <v>1.3372086462931101</v>
      </c>
      <c r="BA1487" s="10">
        <v>-1.25232782894826</v>
      </c>
      <c r="BB1487" s="9">
        <v>4.2208419833874501E-2</v>
      </c>
      <c r="BC1487" s="9">
        <v>0.98922460122635203</v>
      </c>
      <c r="BD1487" s="9">
        <v>0.63566451058835804</v>
      </c>
      <c r="BE1487" s="9">
        <v>2.4081165204438398E-2</v>
      </c>
      <c r="BF1487" s="9">
        <v>0.29403855353431801</v>
      </c>
      <c r="BG1487" s="9">
        <v>0.45560142882728399</v>
      </c>
      <c r="BH1487" s="11" t="str">
        <f t="shared" si="199"/>
        <v/>
      </c>
      <c r="BI1487" s="11" t="str">
        <f t="shared" si="199"/>
        <v/>
      </c>
      <c r="BJ1487" s="11" t="str">
        <f t="shared" si="199"/>
        <v/>
      </c>
      <c r="BK1487" s="11" t="str">
        <f t="shared" si="197"/>
        <v/>
      </c>
      <c r="BL1487" s="11" t="str">
        <f t="shared" si="197"/>
        <v/>
      </c>
      <c r="BM1487" s="11" t="str">
        <f t="shared" si="197"/>
        <v/>
      </c>
      <c r="BN1487" s="11" t="str">
        <f t="shared" si="203"/>
        <v/>
      </c>
      <c r="BO1487" s="11" t="str">
        <f t="shared" si="204"/>
        <v/>
      </c>
      <c r="BP1487" s="11" t="str">
        <f t="shared" si="205"/>
        <v/>
      </c>
      <c r="BR1487" s="11">
        <f t="shared" si="202"/>
        <v>1482</v>
      </c>
      <c r="BS1487" s="6" t="str">
        <f t="shared" si="202"/>
        <v>MA_19799g0010</v>
      </c>
      <c r="BT1487" s="6" t="str">
        <f t="shared" si="202"/>
        <v>proline--tRNA cytoplasmic-like</v>
      </c>
      <c r="BU1487" s="28">
        <f t="shared" si="200"/>
        <v>-1.6</v>
      </c>
      <c r="BV1487" s="28">
        <f t="shared" si="200"/>
        <v>1</v>
      </c>
      <c r="BW1487" s="28">
        <f t="shared" si="200"/>
        <v>-1.2</v>
      </c>
      <c r="BX1487" s="28">
        <f t="shared" si="198"/>
        <v>1.7</v>
      </c>
      <c r="BY1487" s="28">
        <f t="shared" si="198"/>
        <v>1.3</v>
      </c>
      <c r="BZ1487" s="28">
        <f t="shared" si="198"/>
        <v>-1.3</v>
      </c>
    </row>
    <row r="1488" spans="1:78">
      <c r="A1488" s="6">
        <v>1483</v>
      </c>
      <c r="B1488" s="6" t="s">
        <v>2659</v>
      </c>
      <c r="C1488" s="6" t="s">
        <v>1686</v>
      </c>
      <c r="D1488" s="6" t="str">
        <f t="shared" si="201"/>
        <v>Protein 1483 / MA_10274785g0010 / UDP-glucose 4-epimerase GEPI48</v>
      </c>
      <c r="E1488" s="6">
        <v>6</v>
      </c>
      <c r="F1488" s="6">
        <v>6</v>
      </c>
      <c r="G1488" s="6">
        <v>27586251</v>
      </c>
      <c r="H1488" s="6">
        <v>22432878</v>
      </c>
      <c r="I1488" s="6">
        <v>24991590</v>
      </c>
      <c r="J1488" s="6">
        <v>22417937</v>
      </c>
      <c r="K1488" s="6">
        <v>25149760</v>
      </c>
      <c r="L1488" s="6">
        <v>25843103</v>
      </c>
      <c r="M1488" s="6">
        <v>22043791</v>
      </c>
      <c r="N1488" s="6">
        <v>24977551</v>
      </c>
      <c r="O1488" s="6">
        <v>26701616</v>
      </c>
      <c r="P1488" s="6">
        <v>22549905</v>
      </c>
      <c r="Q1488" s="6">
        <v>30329042</v>
      </c>
      <c r="R1488" s="6">
        <v>19571010</v>
      </c>
      <c r="S1488" s="6">
        <v>25795617</v>
      </c>
      <c r="T1488" s="6">
        <v>20384524</v>
      </c>
      <c r="U1488" s="6">
        <v>29074649</v>
      </c>
      <c r="V1488" s="6">
        <v>30016955</v>
      </c>
      <c r="W1488" s="6">
        <v>27354456</v>
      </c>
      <c r="X1488" s="6">
        <v>29408440</v>
      </c>
      <c r="Y1488" s="6">
        <v>28310924</v>
      </c>
      <c r="Z1488" s="8">
        <v>24.7174460704782</v>
      </c>
      <c r="AA1488" s="8">
        <v>24.419111385392402</v>
      </c>
      <c r="AB1488" s="8">
        <v>24.5749393548376</v>
      </c>
      <c r="AC1488" s="8">
        <v>24.418150185137598</v>
      </c>
      <c r="AD1488" s="8">
        <v>24.584041296907898</v>
      </c>
      <c r="AE1488" s="8">
        <v>24.623275970077</v>
      </c>
      <c r="AF1488" s="8">
        <v>24.393869018183398</v>
      </c>
      <c r="AG1488" s="8">
        <v>24.574128694665799</v>
      </c>
      <c r="AH1488" s="8">
        <v>24.670423721653801</v>
      </c>
      <c r="AI1488" s="8">
        <v>24.4266180198067</v>
      </c>
      <c r="AJ1488" s="8">
        <v>24.854196592649199</v>
      </c>
      <c r="AK1488" s="8">
        <v>24.222214875178398</v>
      </c>
      <c r="AL1488" s="8">
        <v>24.620622618637601</v>
      </c>
      <c r="AM1488" s="8">
        <v>24.280970932990101</v>
      </c>
      <c r="AN1488" s="8">
        <v>24.7932584392629</v>
      </c>
      <c r="AO1488" s="8">
        <v>24.839274297758699</v>
      </c>
      <c r="AP1488" s="8">
        <v>24.7052725292391</v>
      </c>
      <c r="AQ1488" s="8">
        <v>24.8097269212704</v>
      </c>
      <c r="AR1488" s="8">
        <v>24.754855500295999</v>
      </c>
      <c r="AS1488" s="9">
        <v>7.3240971585388601E-2</v>
      </c>
      <c r="AT1488" s="9">
        <v>1</v>
      </c>
      <c r="AU1488" s="9">
        <v>5.0288256440222799E-2</v>
      </c>
      <c r="AV1488" s="10">
        <v>1.01584950888384</v>
      </c>
      <c r="AW1488" s="10">
        <v>-1.04377666254858</v>
      </c>
      <c r="AX1488" s="10">
        <v>1.1791439709270699</v>
      </c>
      <c r="AY1488" s="10">
        <v>-1.0603200100343899</v>
      </c>
      <c r="AZ1488" s="10">
        <v>1.16074670570313</v>
      </c>
      <c r="BA1488" s="10">
        <v>1.23076295863853</v>
      </c>
      <c r="BB1488" s="9">
        <v>0.99655816491386395</v>
      </c>
      <c r="BC1488" s="9">
        <v>0.92791556369086103</v>
      </c>
      <c r="BD1488" s="9">
        <v>0.13310119239712301</v>
      </c>
      <c r="BE1488" s="9">
        <v>0.86063487086961998</v>
      </c>
      <c r="BF1488" s="9">
        <v>0.23325361009569001</v>
      </c>
      <c r="BG1488" s="9">
        <v>4.4248409114366102E-2</v>
      </c>
      <c r="BH1488" s="11" t="str">
        <f t="shared" si="199"/>
        <v/>
      </c>
      <c r="BI1488" s="11" t="str">
        <f t="shared" si="199"/>
        <v/>
      </c>
      <c r="BJ1488" s="11" t="str">
        <f t="shared" si="199"/>
        <v/>
      </c>
      <c r="BK1488" s="11" t="str">
        <f t="shared" si="197"/>
        <v/>
      </c>
      <c r="BL1488" s="11" t="str">
        <f t="shared" si="197"/>
        <v/>
      </c>
      <c r="BM1488" s="11" t="str">
        <f t="shared" si="197"/>
        <v/>
      </c>
      <c r="BN1488" s="11" t="str">
        <f t="shared" si="203"/>
        <v/>
      </c>
      <c r="BO1488" s="11" t="str">
        <f t="shared" si="204"/>
        <v/>
      </c>
      <c r="BP1488" s="11" t="str">
        <f t="shared" si="205"/>
        <v/>
      </c>
      <c r="BR1488" s="11">
        <f t="shared" si="202"/>
        <v>1483</v>
      </c>
      <c r="BS1488" s="6" t="str">
        <f t="shared" si="202"/>
        <v>MA_10274785g0010</v>
      </c>
      <c r="BT1488" s="6" t="str">
        <f t="shared" si="202"/>
        <v>UDP-glucose 4-epimerase GEPI48</v>
      </c>
      <c r="BU1488" s="28">
        <f t="shared" si="200"/>
        <v>1</v>
      </c>
      <c r="BV1488" s="28">
        <f t="shared" si="200"/>
        <v>-1</v>
      </c>
      <c r="BW1488" s="28">
        <f t="shared" si="200"/>
        <v>1.2</v>
      </c>
      <c r="BX1488" s="28">
        <f t="shared" si="198"/>
        <v>-1.1000000000000001</v>
      </c>
      <c r="BY1488" s="28">
        <f t="shared" si="198"/>
        <v>1.2</v>
      </c>
      <c r="BZ1488" s="28">
        <f t="shared" si="198"/>
        <v>1.2</v>
      </c>
    </row>
    <row r="1489" spans="1:78">
      <c r="A1489" s="6">
        <v>1484</v>
      </c>
      <c r="B1489" s="6" t="s">
        <v>2660</v>
      </c>
      <c r="C1489" s="6" t="s">
        <v>2661</v>
      </c>
      <c r="D1489" s="6" t="str">
        <f t="shared" si="201"/>
        <v>Protein 1484 / MA_10430292g0010 / 1,4-dihydroxy-2-naphthoyl- thioesterase 1</v>
      </c>
      <c r="E1489" s="6">
        <v>5</v>
      </c>
      <c r="F1489" s="6">
        <v>5</v>
      </c>
      <c r="G1489" s="6">
        <v>6974594</v>
      </c>
      <c r="H1489" s="6">
        <v>8909123</v>
      </c>
      <c r="I1489" s="6">
        <v>7988400</v>
      </c>
      <c r="J1489" s="6">
        <v>7875621</v>
      </c>
      <c r="K1489" s="6">
        <v>8694082</v>
      </c>
      <c r="L1489" s="6">
        <v>8150762</v>
      </c>
      <c r="M1489" s="6">
        <v>8185913</v>
      </c>
      <c r="N1489" s="6">
        <v>8115281</v>
      </c>
      <c r="O1489" s="6">
        <v>8457445</v>
      </c>
      <c r="P1489" s="6">
        <v>8324211</v>
      </c>
      <c r="Q1489" s="6">
        <v>5832243</v>
      </c>
      <c r="R1489" s="6">
        <v>11022629</v>
      </c>
      <c r="S1489" s="6">
        <v>7474515</v>
      </c>
      <c r="T1489" s="6">
        <v>6365000</v>
      </c>
      <c r="U1489" s="6">
        <v>7769844</v>
      </c>
      <c r="V1489" s="6">
        <v>8129266</v>
      </c>
      <c r="W1489" s="6">
        <v>7335870</v>
      </c>
      <c r="X1489" s="6">
        <v>8478595</v>
      </c>
      <c r="Y1489" s="6">
        <v>8243999</v>
      </c>
      <c r="Z1489" s="8">
        <v>22.7336778075944</v>
      </c>
      <c r="AA1489" s="8">
        <v>23.086851991439101</v>
      </c>
      <c r="AB1489" s="8">
        <v>22.929475143413999</v>
      </c>
      <c r="AC1489" s="8">
        <v>22.9089622551476</v>
      </c>
      <c r="AD1489" s="8">
        <v>23.051602272075598</v>
      </c>
      <c r="AE1489" s="8">
        <v>22.9585035099234</v>
      </c>
      <c r="AF1489" s="8">
        <v>22.964711903203199</v>
      </c>
      <c r="AG1489" s="8">
        <v>22.952209619770599</v>
      </c>
      <c r="AH1489" s="8">
        <v>23.0117904593174</v>
      </c>
      <c r="AI1489" s="8">
        <v>22.988882103930798</v>
      </c>
      <c r="AJ1489" s="8">
        <v>22.475619400030102</v>
      </c>
      <c r="AK1489" s="8">
        <v>23.393965025408399</v>
      </c>
      <c r="AL1489" s="8">
        <v>22.833548539297698</v>
      </c>
      <c r="AM1489" s="8">
        <v>22.601729083450799</v>
      </c>
      <c r="AN1489" s="8">
        <v>22.889454202360501</v>
      </c>
      <c r="AO1489" s="8">
        <v>22.9546936650482</v>
      </c>
      <c r="AP1489" s="8">
        <v>22.8065366422788</v>
      </c>
      <c r="AQ1489" s="8">
        <v>23.015393782877901</v>
      </c>
      <c r="AR1489" s="8">
        <v>22.9749128992019</v>
      </c>
      <c r="AS1489" s="9">
        <v>0.86477175706748899</v>
      </c>
      <c r="AT1489" s="9">
        <v>1</v>
      </c>
      <c r="AU1489" s="9">
        <v>0.85471627152019203</v>
      </c>
      <c r="AV1489" s="10">
        <v>1.0207927438825</v>
      </c>
      <c r="AW1489" s="10">
        <v>-1.05948639611088</v>
      </c>
      <c r="AX1489" s="10">
        <v>-1.00969226613478</v>
      </c>
      <c r="AY1489" s="10">
        <v>-1.08151602539221</v>
      </c>
      <c r="AZ1489" s="10">
        <v>-1.03068653882466</v>
      </c>
      <c r="BA1489" s="10">
        <v>1.0493161447761901</v>
      </c>
      <c r="BB1489" s="9">
        <v>0.99622598966686904</v>
      </c>
      <c r="BC1489" s="9">
        <v>0.91513146219042196</v>
      </c>
      <c r="BD1489" s="9">
        <v>0.999528898010691</v>
      </c>
      <c r="BE1489" s="9">
        <v>0.84103523589160301</v>
      </c>
      <c r="BF1489" s="9">
        <v>0.98833006323717099</v>
      </c>
      <c r="BG1489" s="9">
        <v>0.94818472313546098</v>
      </c>
      <c r="BH1489" s="11" t="str">
        <f t="shared" si="199"/>
        <v/>
      </c>
      <c r="BI1489" s="11" t="str">
        <f t="shared" si="199"/>
        <v/>
      </c>
      <c r="BJ1489" s="11" t="str">
        <f t="shared" si="199"/>
        <v/>
      </c>
      <c r="BK1489" s="11" t="str">
        <f t="shared" si="197"/>
        <v/>
      </c>
      <c r="BL1489" s="11" t="str">
        <f t="shared" si="197"/>
        <v/>
      </c>
      <c r="BM1489" s="11" t="str">
        <f t="shared" si="197"/>
        <v/>
      </c>
      <c r="BN1489" s="11" t="str">
        <f t="shared" si="203"/>
        <v/>
      </c>
      <c r="BO1489" s="11" t="str">
        <f t="shared" si="204"/>
        <v/>
      </c>
      <c r="BP1489" s="11" t="str">
        <f t="shared" si="205"/>
        <v/>
      </c>
      <c r="BR1489" s="11">
        <f t="shared" si="202"/>
        <v>1484</v>
      </c>
      <c r="BS1489" s="6" t="str">
        <f t="shared" si="202"/>
        <v>MA_10430292g0010</v>
      </c>
      <c r="BT1489" s="6" t="str">
        <f t="shared" si="202"/>
        <v>1,4-dihydroxy-2-naphthoyl- thioesterase 1</v>
      </c>
      <c r="BU1489" s="28">
        <f t="shared" si="200"/>
        <v>1</v>
      </c>
      <c r="BV1489" s="28">
        <f t="shared" si="200"/>
        <v>-1.1000000000000001</v>
      </c>
      <c r="BW1489" s="28">
        <f t="shared" si="200"/>
        <v>-1</v>
      </c>
      <c r="BX1489" s="28">
        <f t="shared" si="198"/>
        <v>-1.1000000000000001</v>
      </c>
      <c r="BY1489" s="28">
        <f t="shared" si="198"/>
        <v>-1</v>
      </c>
      <c r="BZ1489" s="28">
        <f t="shared" si="198"/>
        <v>1</v>
      </c>
    </row>
    <row r="1490" spans="1:78">
      <c r="A1490" s="6">
        <v>1485</v>
      </c>
      <c r="B1490" s="6" t="s">
        <v>2662</v>
      </c>
      <c r="C1490" s="6" t="s">
        <v>2663</v>
      </c>
      <c r="D1490" s="6" t="str">
        <f t="shared" si="201"/>
        <v>Protein 1485 / MA_10434133g0010 / AF196966_1 hexokinase</v>
      </c>
      <c r="E1490" s="6">
        <v>9</v>
      </c>
      <c r="F1490" s="6">
        <v>9</v>
      </c>
      <c r="G1490" s="6">
        <v>30086695</v>
      </c>
      <c r="H1490" s="6">
        <v>12997006</v>
      </c>
      <c r="I1490" s="6">
        <v>15631026</v>
      </c>
      <c r="J1490" s="6">
        <v>13148379</v>
      </c>
      <c r="K1490" s="6">
        <v>17504163</v>
      </c>
      <c r="L1490" s="6">
        <v>12308439</v>
      </c>
      <c r="M1490" s="6">
        <v>10620150</v>
      </c>
      <c r="N1490" s="6">
        <v>14240360</v>
      </c>
      <c r="O1490" s="6">
        <v>13180726</v>
      </c>
      <c r="P1490" s="6">
        <v>8659314</v>
      </c>
      <c r="Q1490" s="6">
        <v>24296624</v>
      </c>
      <c r="R1490" s="6">
        <v>11977247</v>
      </c>
      <c r="S1490" s="6">
        <v>20333390</v>
      </c>
      <c r="T1490" s="6">
        <v>17468677</v>
      </c>
      <c r="U1490" s="6">
        <v>14480565</v>
      </c>
      <c r="V1490" s="6">
        <v>16161445</v>
      </c>
      <c r="W1490" s="6">
        <v>15233001</v>
      </c>
      <c r="X1490" s="6">
        <v>15990682</v>
      </c>
      <c r="Y1490" s="6">
        <v>14446421</v>
      </c>
      <c r="Z1490" s="8">
        <v>24.842622300660601</v>
      </c>
      <c r="AA1490" s="8">
        <v>23.631675985432398</v>
      </c>
      <c r="AB1490" s="8">
        <v>23.897909142263199</v>
      </c>
      <c r="AC1490" s="8">
        <v>23.648381611804201</v>
      </c>
      <c r="AD1490" s="8">
        <v>24.061194741995099</v>
      </c>
      <c r="AE1490" s="8">
        <v>23.553144469920301</v>
      </c>
      <c r="AF1490" s="8">
        <v>23.340300807258298</v>
      </c>
      <c r="AG1490" s="8">
        <v>23.7634822826823</v>
      </c>
      <c r="AH1490" s="8">
        <v>23.6519265010031</v>
      </c>
      <c r="AI1490" s="8">
        <v>23.0458213069784</v>
      </c>
      <c r="AJ1490" s="8">
        <v>24.534252530436799</v>
      </c>
      <c r="AK1490" s="8">
        <v>23.513793003400899</v>
      </c>
      <c r="AL1490" s="8">
        <v>24.277347426785798</v>
      </c>
      <c r="AM1490" s="8">
        <v>24.058267013289601</v>
      </c>
      <c r="AN1490" s="8">
        <v>23.787614558538401</v>
      </c>
      <c r="AO1490" s="8">
        <v>23.946052859896199</v>
      </c>
      <c r="AP1490" s="8">
        <v>23.860696854317599</v>
      </c>
      <c r="AQ1490" s="8">
        <v>23.930728135052</v>
      </c>
      <c r="AR1490" s="8">
        <v>23.7842087835743</v>
      </c>
      <c r="AS1490" s="9">
        <v>0.51633602470311002</v>
      </c>
      <c r="AT1490" s="9">
        <v>1</v>
      </c>
      <c r="AU1490" s="9">
        <v>0.47884821349380802</v>
      </c>
      <c r="AV1490" s="10">
        <v>-1.35579893365758</v>
      </c>
      <c r="AW1490" s="10">
        <v>-1.09464304949095</v>
      </c>
      <c r="AX1490" s="10">
        <v>-1.1130331163299501</v>
      </c>
      <c r="AY1490" s="10">
        <v>1.2385762959789299</v>
      </c>
      <c r="AZ1490" s="10">
        <v>1.21811194452876</v>
      </c>
      <c r="BA1490" s="10">
        <v>-1.0168000581080301</v>
      </c>
      <c r="BB1490" s="9">
        <v>0.41432958565457401</v>
      </c>
      <c r="BC1490" s="9">
        <v>0.95775211241259095</v>
      </c>
      <c r="BD1490" s="9">
        <v>0.93280469062693006</v>
      </c>
      <c r="BE1490" s="9">
        <v>0.68559019247816</v>
      </c>
      <c r="BF1490" s="9">
        <v>0.73546133550822501</v>
      </c>
      <c r="BG1490" s="9">
        <v>0.99970605479039698</v>
      </c>
      <c r="BH1490" s="11" t="str">
        <f t="shared" si="199"/>
        <v/>
      </c>
      <c r="BI1490" s="11" t="str">
        <f t="shared" si="199"/>
        <v/>
      </c>
      <c r="BJ1490" s="11" t="str">
        <f t="shared" si="199"/>
        <v/>
      </c>
      <c r="BK1490" s="11" t="str">
        <f t="shared" si="197"/>
        <v/>
      </c>
      <c r="BL1490" s="11" t="str">
        <f t="shared" si="197"/>
        <v/>
      </c>
      <c r="BM1490" s="11" t="str">
        <f t="shared" si="197"/>
        <v/>
      </c>
      <c r="BN1490" s="11" t="str">
        <f t="shared" si="203"/>
        <v/>
      </c>
      <c r="BO1490" s="11" t="str">
        <f t="shared" si="204"/>
        <v/>
      </c>
      <c r="BP1490" s="11" t="str">
        <f t="shared" si="205"/>
        <v/>
      </c>
      <c r="BR1490" s="11">
        <f t="shared" si="202"/>
        <v>1485</v>
      </c>
      <c r="BS1490" s="6" t="str">
        <f t="shared" si="202"/>
        <v>MA_10434133g0010</v>
      </c>
      <c r="BT1490" s="6" t="str">
        <f t="shared" si="202"/>
        <v>AF196966_1 hexokinase</v>
      </c>
      <c r="BU1490" s="28">
        <f t="shared" si="200"/>
        <v>-1.4</v>
      </c>
      <c r="BV1490" s="28">
        <f t="shared" si="200"/>
        <v>-1.1000000000000001</v>
      </c>
      <c r="BW1490" s="28">
        <f t="shared" si="200"/>
        <v>-1.1000000000000001</v>
      </c>
      <c r="BX1490" s="28">
        <f t="shared" si="198"/>
        <v>1.2</v>
      </c>
      <c r="BY1490" s="28">
        <f t="shared" si="198"/>
        <v>1.2</v>
      </c>
      <c r="BZ1490" s="28">
        <f t="shared" si="198"/>
        <v>-1</v>
      </c>
    </row>
    <row r="1491" spans="1:78">
      <c r="A1491" s="6">
        <v>1486</v>
      </c>
      <c r="B1491" s="6" t="s">
        <v>2664</v>
      </c>
      <c r="C1491" s="6" t="s">
        <v>2665</v>
      </c>
      <c r="D1491" s="6" t="str">
        <f t="shared" si="201"/>
        <v>Protein 1486 / MA_17138g0010 / probable signal peptidase complex subunit 2</v>
      </c>
      <c r="E1491" s="6">
        <v>6</v>
      </c>
      <c r="F1491" s="6">
        <v>6</v>
      </c>
      <c r="G1491" s="6">
        <v>27769970</v>
      </c>
      <c r="H1491" s="6">
        <v>22726438</v>
      </c>
      <c r="I1491" s="6">
        <v>31317521</v>
      </c>
      <c r="J1491" s="6">
        <v>14807384</v>
      </c>
      <c r="K1491" s="6">
        <v>28634041</v>
      </c>
      <c r="L1491" s="6">
        <v>33503831</v>
      </c>
      <c r="M1491" s="6">
        <v>30035024</v>
      </c>
      <c r="N1491" s="6">
        <v>32365275</v>
      </c>
      <c r="O1491" s="6">
        <v>32300153</v>
      </c>
      <c r="P1491" s="6">
        <v>15272855</v>
      </c>
      <c r="Q1491" s="6">
        <v>24579619</v>
      </c>
      <c r="R1491" s="6">
        <v>21807719</v>
      </c>
      <c r="S1491" s="6">
        <v>16462353</v>
      </c>
      <c r="T1491" s="6">
        <v>20040311</v>
      </c>
      <c r="U1491" s="6">
        <v>28096554</v>
      </c>
      <c r="V1491" s="6">
        <v>29155235</v>
      </c>
      <c r="W1491" s="6">
        <v>27120817</v>
      </c>
      <c r="X1491" s="6">
        <v>28827053</v>
      </c>
      <c r="Y1491" s="6">
        <v>28302365</v>
      </c>
      <c r="Z1491" s="8">
        <v>24.7270222828204</v>
      </c>
      <c r="AA1491" s="8">
        <v>24.437868247072402</v>
      </c>
      <c r="AB1491" s="8">
        <v>24.900466681995301</v>
      </c>
      <c r="AC1491" s="8">
        <v>23.819813448417701</v>
      </c>
      <c r="AD1491" s="8">
        <v>24.771227950310699</v>
      </c>
      <c r="AE1491" s="8">
        <v>24.997822734370001</v>
      </c>
      <c r="AF1491" s="8">
        <v>24.840142480886499</v>
      </c>
      <c r="AG1491" s="8">
        <v>24.947943426371801</v>
      </c>
      <c r="AH1491" s="8">
        <v>24.945037662933199</v>
      </c>
      <c r="AI1491" s="8">
        <v>23.864466438811199</v>
      </c>
      <c r="AJ1491" s="8">
        <v>24.550959217388701</v>
      </c>
      <c r="AK1491" s="8">
        <v>24.378335541962599</v>
      </c>
      <c r="AL1491" s="8">
        <v>23.972667222256401</v>
      </c>
      <c r="AM1491" s="8">
        <v>24.256401561700599</v>
      </c>
      <c r="AN1491" s="8">
        <v>24.7438898611355</v>
      </c>
      <c r="AO1491" s="8">
        <v>24.797251615577199</v>
      </c>
      <c r="AP1491" s="8">
        <v>24.692897303751199</v>
      </c>
      <c r="AQ1491" s="8">
        <v>24.780920021349601</v>
      </c>
      <c r="AR1491" s="8">
        <v>24.754419276675499</v>
      </c>
      <c r="AS1491" s="9">
        <v>1.1801483195069899E-2</v>
      </c>
      <c r="AT1491" s="9">
        <v>1</v>
      </c>
      <c r="AU1491" s="9">
        <v>5.7200041918248797E-3</v>
      </c>
      <c r="AV1491" s="10">
        <v>1.32084104166401</v>
      </c>
      <c r="AW1491" s="10">
        <v>-1.2541533179042901</v>
      </c>
      <c r="AX1491" s="10">
        <v>1.1668312205132401</v>
      </c>
      <c r="AY1491" s="10">
        <v>-1.6565371748270801</v>
      </c>
      <c r="AZ1491" s="10">
        <v>-1.13198980147534</v>
      </c>
      <c r="BA1491" s="10">
        <v>1.463385246641</v>
      </c>
      <c r="BB1491" s="9">
        <v>0.16232781121902101</v>
      </c>
      <c r="BC1491" s="9">
        <v>0.26240221230348898</v>
      </c>
      <c r="BD1491" s="9">
        <v>0.57315381460681403</v>
      </c>
      <c r="BE1491" s="9">
        <v>5.3779195096350704E-3</v>
      </c>
      <c r="BF1491" s="9">
        <v>0.75748044132669201</v>
      </c>
      <c r="BG1491" s="9">
        <v>2.6073580205219399E-2</v>
      </c>
      <c r="BH1491" s="11" t="str">
        <f t="shared" si="199"/>
        <v/>
      </c>
      <c r="BI1491" s="11" t="str">
        <f t="shared" si="199"/>
        <v/>
      </c>
      <c r="BJ1491" s="11" t="str">
        <f t="shared" si="199"/>
        <v/>
      </c>
      <c r="BK1491" s="11" t="str">
        <f t="shared" si="197"/>
        <v/>
      </c>
      <c r="BL1491" s="11" t="str">
        <f t="shared" si="197"/>
        <v/>
      </c>
      <c r="BM1491" s="11" t="str">
        <f t="shared" si="197"/>
        <v/>
      </c>
      <c r="BN1491" s="11" t="str">
        <f t="shared" si="203"/>
        <v/>
      </c>
      <c r="BO1491" s="11" t="str">
        <f t="shared" si="204"/>
        <v/>
      </c>
      <c r="BP1491" s="11" t="str">
        <f t="shared" si="205"/>
        <v/>
      </c>
      <c r="BR1491" s="11">
        <f t="shared" si="202"/>
        <v>1486</v>
      </c>
      <c r="BS1491" s="6" t="str">
        <f t="shared" si="202"/>
        <v>MA_17138g0010</v>
      </c>
      <c r="BT1491" s="6" t="str">
        <f t="shared" si="202"/>
        <v>probable signal peptidase complex subunit 2</v>
      </c>
      <c r="BU1491" s="28">
        <f t="shared" si="200"/>
        <v>1.3</v>
      </c>
      <c r="BV1491" s="28">
        <f t="shared" si="200"/>
        <v>-1.3</v>
      </c>
      <c r="BW1491" s="28">
        <f t="shared" si="200"/>
        <v>1.2</v>
      </c>
      <c r="BX1491" s="28">
        <f t="shared" si="198"/>
        <v>-1.7</v>
      </c>
      <c r="BY1491" s="28">
        <f t="shared" si="198"/>
        <v>-1.1000000000000001</v>
      </c>
      <c r="BZ1491" s="28">
        <f t="shared" si="198"/>
        <v>1.5</v>
      </c>
    </row>
    <row r="1492" spans="1:78">
      <c r="A1492" s="6">
        <v>1487</v>
      </c>
      <c r="B1492" s="6" t="s">
        <v>2666</v>
      </c>
      <c r="C1492" s="6" t="s">
        <v>1922</v>
      </c>
      <c r="D1492" s="6" t="str">
        <f t="shared" si="201"/>
        <v>Protein 1487 / MA_895626g0010 / Geranylgeranyl pyrophosphate</v>
      </c>
      <c r="E1492" s="6">
        <v>5</v>
      </c>
      <c r="F1492" s="6">
        <v>3</v>
      </c>
      <c r="G1492" s="6">
        <v>1005844</v>
      </c>
      <c r="H1492" s="6">
        <v>727446</v>
      </c>
      <c r="I1492" s="6">
        <v>1339087</v>
      </c>
      <c r="J1492" s="6">
        <v>497559</v>
      </c>
      <c r="K1492" s="6">
        <v>1284736</v>
      </c>
      <c r="L1492" s="6">
        <v>5487694</v>
      </c>
      <c r="M1492" s="6">
        <v>4238991</v>
      </c>
      <c r="N1492" s="6">
        <v>4870274</v>
      </c>
      <c r="O1492" s="6">
        <v>5282781</v>
      </c>
      <c r="P1492" s="6">
        <v>199781</v>
      </c>
      <c r="Q1492" s="6">
        <v>370931</v>
      </c>
      <c r="R1492" s="6">
        <v>481861</v>
      </c>
      <c r="S1492" s="6">
        <v>284171</v>
      </c>
      <c r="T1492" s="6">
        <v>497565</v>
      </c>
      <c r="U1492" s="6">
        <v>510361</v>
      </c>
      <c r="V1492" s="6">
        <v>574853</v>
      </c>
      <c r="W1492" s="6">
        <v>734305</v>
      </c>
      <c r="X1492" s="6">
        <v>770597</v>
      </c>
      <c r="Y1492" s="6">
        <v>769689</v>
      </c>
      <c r="Z1492" s="8">
        <v>19.9399751390022</v>
      </c>
      <c r="AA1492" s="8">
        <v>19.472480631841002</v>
      </c>
      <c r="AB1492" s="8">
        <v>20.352818264408501</v>
      </c>
      <c r="AC1492" s="8">
        <v>18.924508083430901</v>
      </c>
      <c r="AD1492" s="8">
        <v>20.2930405002447</v>
      </c>
      <c r="AE1492" s="8">
        <v>22.387768606776898</v>
      </c>
      <c r="AF1492" s="8">
        <v>22.015289472667099</v>
      </c>
      <c r="AG1492" s="8">
        <v>22.2155715094596</v>
      </c>
      <c r="AH1492" s="8">
        <v>22.332866172899301</v>
      </c>
      <c r="AI1492" s="8">
        <v>17.608059857821399</v>
      </c>
      <c r="AJ1492" s="8">
        <v>18.500791318382799</v>
      </c>
      <c r="AK1492" s="8">
        <v>18.878257513980198</v>
      </c>
      <c r="AL1492" s="8">
        <v>18.116399807726399</v>
      </c>
      <c r="AM1492" s="8">
        <v>18.9245254806</v>
      </c>
      <c r="AN1492" s="8">
        <v>18.961158562049899</v>
      </c>
      <c r="AO1492" s="8">
        <v>19.132833555216401</v>
      </c>
      <c r="AP1492" s="8">
        <v>19.486019897983901</v>
      </c>
      <c r="AQ1492" s="8">
        <v>19.5556170439101</v>
      </c>
      <c r="AR1492" s="8">
        <v>19.5539161036316</v>
      </c>
      <c r="AS1492" s="9">
        <v>6.8622051100095901E-7</v>
      </c>
      <c r="AT1492" s="9">
        <v>6.9557925342042897E-5</v>
      </c>
      <c r="AU1492" s="9">
        <v>2.03207494426067E-8</v>
      </c>
      <c r="AV1492" s="10">
        <v>5.43134466210513</v>
      </c>
      <c r="AW1492" s="10">
        <v>-2.6225271855284298</v>
      </c>
      <c r="AX1492" s="10">
        <v>-1.3742604894618</v>
      </c>
      <c r="AY1492" s="10">
        <v>-14.2438490303454</v>
      </c>
      <c r="AZ1492" s="10">
        <v>-7.4640823737803101</v>
      </c>
      <c r="BA1492" s="10">
        <v>1.90831884176158</v>
      </c>
      <c r="BB1492" s="9">
        <v>4.1540695600028599E-6</v>
      </c>
      <c r="BC1492" s="9">
        <v>1.02264959882015E-3</v>
      </c>
      <c r="BD1492" s="9">
        <v>0.40293334646386503</v>
      </c>
      <c r="BE1492" s="9">
        <v>1.12930597095939E-8</v>
      </c>
      <c r="BF1492" s="9">
        <v>4.7083072618470101E-7</v>
      </c>
      <c r="BG1492" s="9">
        <v>2.3741476661685398E-2</v>
      </c>
      <c r="BH1492" s="11" t="str">
        <f t="shared" si="199"/>
        <v>x</v>
      </c>
      <c r="BI1492" s="11" t="str">
        <f t="shared" si="199"/>
        <v/>
      </c>
      <c r="BJ1492" s="11" t="str">
        <f t="shared" si="199"/>
        <v/>
      </c>
      <c r="BK1492" s="11" t="str">
        <f t="shared" si="197"/>
        <v>x</v>
      </c>
      <c r="BL1492" s="11" t="str">
        <f t="shared" si="197"/>
        <v>x</v>
      </c>
      <c r="BM1492" s="11" t="str">
        <f t="shared" si="197"/>
        <v/>
      </c>
      <c r="BN1492" s="11" t="str">
        <f t="shared" si="203"/>
        <v>x</v>
      </c>
      <c r="BO1492" s="11" t="str">
        <f t="shared" si="204"/>
        <v>x</v>
      </c>
      <c r="BP1492" s="11" t="str">
        <f t="shared" si="205"/>
        <v/>
      </c>
      <c r="BR1492" s="11">
        <f t="shared" si="202"/>
        <v>1487</v>
      </c>
      <c r="BS1492" s="6" t="str">
        <f t="shared" si="202"/>
        <v>MA_895626g0010</v>
      </c>
      <c r="BT1492" s="6" t="str">
        <f t="shared" si="202"/>
        <v>Geranylgeranyl pyrophosphate</v>
      </c>
      <c r="BU1492" s="28" t="str">
        <f t="shared" si="200"/>
        <v>5,4*</v>
      </c>
      <c r="BV1492" s="28">
        <f t="shared" si="200"/>
        <v>-2.6</v>
      </c>
      <c r="BW1492" s="28">
        <f t="shared" si="200"/>
        <v>-1.4</v>
      </c>
      <c r="BX1492" s="28" t="str">
        <f t="shared" si="198"/>
        <v>-14,2*</v>
      </c>
      <c r="BY1492" s="28" t="str">
        <f t="shared" si="198"/>
        <v>-7,5*</v>
      </c>
      <c r="BZ1492" s="28">
        <f t="shared" si="198"/>
        <v>1.9</v>
      </c>
    </row>
    <row r="1493" spans="1:78">
      <c r="A1493" s="6">
        <v>1488</v>
      </c>
      <c r="B1493" s="6" t="s">
        <v>2667</v>
      </c>
      <c r="C1493" s="6" t="s">
        <v>2668</v>
      </c>
      <c r="D1493" s="6" t="str">
        <f t="shared" si="201"/>
        <v>Protein 1488 / MA_1914g0010 / hypothetical protein VITISV_043860</v>
      </c>
      <c r="E1493" s="6">
        <v>3</v>
      </c>
      <c r="F1493" s="6">
        <v>3</v>
      </c>
      <c r="G1493" s="6">
        <v>16950038</v>
      </c>
      <c r="H1493" s="6">
        <v>22967852</v>
      </c>
      <c r="I1493" s="6">
        <v>18897708</v>
      </c>
      <c r="J1493" s="6">
        <v>15881466</v>
      </c>
      <c r="K1493" s="6">
        <v>17056891</v>
      </c>
      <c r="L1493" s="6">
        <v>25924662</v>
      </c>
      <c r="M1493" s="6">
        <v>17966734</v>
      </c>
      <c r="N1493" s="6">
        <v>24980513</v>
      </c>
      <c r="O1493" s="6">
        <v>24290343</v>
      </c>
      <c r="P1493" s="6">
        <v>21564009</v>
      </c>
      <c r="Q1493" s="6">
        <v>21344109</v>
      </c>
      <c r="R1493" s="6">
        <v>21836961</v>
      </c>
      <c r="S1493" s="6">
        <v>19346465</v>
      </c>
      <c r="T1493" s="6">
        <v>14588760</v>
      </c>
      <c r="U1493" s="6">
        <v>24498962</v>
      </c>
      <c r="V1493" s="6">
        <v>28309786</v>
      </c>
      <c r="W1493" s="6">
        <v>28048320</v>
      </c>
      <c r="X1493" s="6">
        <v>26399316</v>
      </c>
      <c r="Y1493" s="6">
        <v>27811605</v>
      </c>
      <c r="Z1493" s="8">
        <v>24.0147851719301</v>
      </c>
      <c r="AA1493" s="8">
        <v>24.453112603476299</v>
      </c>
      <c r="AB1493" s="8">
        <v>24.171707932650001</v>
      </c>
      <c r="AC1493" s="8">
        <v>23.920840756371899</v>
      </c>
      <c r="AD1493" s="8">
        <v>24.0238513713816</v>
      </c>
      <c r="AE1493" s="8">
        <v>24.627821843834301</v>
      </c>
      <c r="AF1493" s="8">
        <v>24.098824843218701</v>
      </c>
      <c r="AG1493" s="8">
        <v>24.574299768657699</v>
      </c>
      <c r="AH1493" s="8">
        <v>24.533879526392202</v>
      </c>
      <c r="AI1493" s="8">
        <v>24.3621220810195</v>
      </c>
      <c r="AJ1493" s="8">
        <v>24.347334603414001</v>
      </c>
      <c r="AK1493" s="8">
        <v>24.380268757864201</v>
      </c>
      <c r="AL1493" s="8">
        <v>24.205566644386298</v>
      </c>
      <c r="AM1493" s="8">
        <v>23.798353928010499</v>
      </c>
      <c r="AN1493" s="8">
        <v>24.5462172889832</v>
      </c>
      <c r="AO1493" s="8">
        <v>24.754797507842099</v>
      </c>
      <c r="AP1493" s="8">
        <v>24.741411025054401</v>
      </c>
      <c r="AQ1493" s="8">
        <v>24.653997214394099</v>
      </c>
      <c r="AR1493" s="8">
        <v>24.7291836688287</v>
      </c>
      <c r="AS1493" s="9">
        <v>5.6154613520384899E-3</v>
      </c>
      <c r="AT1493" s="9">
        <v>1</v>
      </c>
      <c r="AU1493" s="9">
        <v>2.3426953059695502E-3</v>
      </c>
      <c r="AV1493" s="10">
        <v>1.26737804460315</v>
      </c>
      <c r="AW1493" s="10">
        <v>1.07316330926512</v>
      </c>
      <c r="AX1493" s="10">
        <v>1.48273602460343</v>
      </c>
      <c r="AY1493" s="10">
        <v>-1.1809740732480101</v>
      </c>
      <c r="AZ1493" s="10">
        <v>1.16992402615568</v>
      </c>
      <c r="BA1493" s="10">
        <v>1.3816499425597899</v>
      </c>
      <c r="BB1493" s="9">
        <v>9.9747271863983994E-2</v>
      </c>
      <c r="BC1493" s="9">
        <v>0.857133550825389</v>
      </c>
      <c r="BD1493" s="9">
        <v>2.5162197613639598E-3</v>
      </c>
      <c r="BE1493" s="9">
        <v>0.33019442924542503</v>
      </c>
      <c r="BF1493" s="9">
        <v>0.37788659157370103</v>
      </c>
      <c r="BG1493" s="9">
        <v>1.19208217270313E-2</v>
      </c>
      <c r="BH1493" s="11" t="str">
        <f t="shared" si="199"/>
        <v/>
      </c>
      <c r="BI1493" s="11" t="str">
        <f t="shared" si="199"/>
        <v/>
      </c>
      <c r="BJ1493" s="11" t="str">
        <f t="shared" si="199"/>
        <v/>
      </c>
      <c r="BK1493" s="11" t="str">
        <f t="shared" si="197"/>
        <v/>
      </c>
      <c r="BL1493" s="11" t="str">
        <f t="shared" si="197"/>
        <v/>
      </c>
      <c r="BM1493" s="11" t="str">
        <f t="shared" si="197"/>
        <v/>
      </c>
      <c r="BN1493" s="11" t="str">
        <f t="shared" si="203"/>
        <v/>
      </c>
      <c r="BO1493" s="11" t="str">
        <f t="shared" si="204"/>
        <v/>
      </c>
      <c r="BP1493" s="11" t="str">
        <f t="shared" si="205"/>
        <v/>
      </c>
      <c r="BR1493" s="11">
        <f t="shared" si="202"/>
        <v>1488</v>
      </c>
      <c r="BS1493" s="6" t="str">
        <f t="shared" si="202"/>
        <v>MA_1914g0010</v>
      </c>
      <c r="BT1493" s="6" t="str">
        <f t="shared" si="202"/>
        <v>hypothetical protein VITISV_043860</v>
      </c>
      <c r="BU1493" s="28">
        <f t="shared" si="200"/>
        <v>1.3</v>
      </c>
      <c r="BV1493" s="28">
        <f t="shared" si="200"/>
        <v>1.1000000000000001</v>
      </c>
      <c r="BW1493" s="28">
        <f t="shared" si="200"/>
        <v>1.5</v>
      </c>
      <c r="BX1493" s="28">
        <f t="shared" si="198"/>
        <v>-1.2</v>
      </c>
      <c r="BY1493" s="28">
        <f t="shared" si="198"/>
        <v>1.2</v>
      </c>
      <c r="BZ1493" s="28">
        <f t="shared" si="198"/>
        <v>1.4</v>
      </c>
    </row>
    <row r="1494" spans="1:78">
      <c r="A1494" s="6">
        <v>1489</v>
      </c>
      <c r="B1494" s="6" t="s">
        <v>2669</v>
      </c>
      <c r="C1494" s="6" t="s">
        <v>534</v>
      </c>
      <c r="D1494" s="6" t="str">
        <f t="shared" si="201"/>
        <v>Protein 1489 / MA_10427895g0010 / unknown</v>
      </c>
      <c r="E1494" s="6">
        <v>7</v>
      </c>
      <c r="F1494" s="6">
        <v>7</v>
      </c>
      <c r="G1494" s="6">
        <v>26294058</v>
      </c>
      <c r="H1494" s="6">
        <v>27713350</v>
      </c>
      <c r="I1494" s="6">
        <v>33488318</v>
      </c>
      <c r="J1494" s="6">
        <v>18320748</v>
      </c>
      <c r="K1494" s="6">
        <v>30859039</v>
      </c>
      <c r="L1494" s="6">
        <v>36572534</v>
      </c>
      <c r="M1494" s="6">
        <v>34795461</v>
      </c>
      <c r="N1494" s="6">
        <v>31572679</v>
      </c>
      <c r="O1494" s="6">
        <v>30959938</v>
      </c>
      <c r="P1494" s="6">
        <v>22198511</v>
      </c>
      <c r="Q1494" s="6">
        <v>21738476</v>
      </c>
      <c r="R1494" s="6">
        <v>29769614</v>
      </c>
      <c r="S1494" s="6">
        <v>20114749</v>
      </c>
      <c r="T1494" s="6">
        <v>22279368</v>
      </c>
      <c r="U1494" s="6">
        <v>29206944</v>
      </c>
      <c r="V1494" s="6">
        <v>32926120</v>
      </c>
      <c r="W1494" s="6">
        <v>26842910</v>
      </c>
      <c r="X1494" s="6">
        <v>27670791</v>
      </c>
      <c r="Y1494" s="6">
        <v>30392192</v>
      </c>
      <c r="Z1494" s="8">
        <v>24.648233476562702</v>
      </c>
      <c r="AA1494" s="8">
        <v>24.7240777790823</v>
      </c>
      <c r="AB1494" s="8">
        <v>24.9971545805966</v>
      </c>
      <c r="AC1494" s="8">
        <v>24.1269750712414</v>
      </c>
      <c r="AD1494" s="8">
        <v>24.8791897989808</v>
      </c>
      <c r="AE1494" s="8">
        <v>25.1242572543193</v>
      </c>
      <c r="AF1494" s="8">
        <v>25.052395785806102</v>
      </c>
      <c r="AG1494" s="8">
        <v>24.912173345389299</v>
      </c>
      <c r="AH1494" s="8">
        <v>24.883899246573002</v>
      </c>
      <c r="AI1494" s="8">
        <v>24.403959572995898</v>
      </c>
      <c r="AJ1494" s="8">
        <v>24.373747466384</v>
      </c>
      <c r="AK1494" s="8">
        <v>24.827337179576698</v>
      </c>
      <c r="AL1494" s="8">
        <v>24.2617503997533</v>
      </c>
      <c r="AM1494" s="8">
        <v>24.409204972464099</v>
      </c>
      <c r="AN1494" s="8">
        <v>24.799808077267599</v>
      </c>
      <c r="AO1494" s="8">
        <v>24.972729179589699</v>
      </c>
      <c r="AP1494" s="8">
        <v>24.678037744654201</v>
      </c>
      <c r="AQ1494" s="8">
        <v>24.721860549773702</v>
      </c>
      <c r="AR1494" s="8">
        <v>24.8571973954549</v>
      </c>
      <c r="AS1494" s="9">
        <v>2.7535016460395599E-2</v>
      </c>
      <c r="AT1494" s="9">
        <v>1</v>
      </c>
      <c r="AU1494" s="9">
        <v>1.5751028984860398E-2</v>
      </c>
      <c r="AV1494" s="10">
        <v>1.2466489499603199</v>
      </c>
      <c r="AW1494" s="10">
        <v>-1.16467402551988</v>
      </c>
      <c r="AX1494" s="10">
        <v>1.0949010148503999</v>
      </c>
      <c r="AY1494" s="10">
        <v>-1.4519396509604101</v>
      </c>
      <c r="AZ1494" s="10">
        <v>-1.1385951177793501</v>
      </c>
      <c r="BA1494" s="10">
        <v>1.27520277251161</v>
      </c>
      <c r="BB1494" s="9">
        <v>0.18233670758804901</v>
      </c>
      <c r="BC1494" s="9">
        <v>0.419982766037031</v>
      </c>
      <c r="BD1494" s="9">
        <v>0.78530493937823698</v>
      </c>
      <c r="BE1494" s="9">
        <v>1.16251281124112E-2</v>
      </c>
      <c r="BF1494" s="9">
        <v>0.59700067255400802</v>
      </c>
      <c r="BG1494" s="9">
        <v>9.7921280109610001E-2</v>
      </c>
      <c r="BH1494" s="11" t="str">
        <f t="shared" si="199"/>
        <v/>
      </c>
      <c r="BI1494" s="11" t="str">
        <f t="shared" si="199"/>
        <v/>
      </c>
      <c r="BJ1494" s="11" t="str">
        <f t="shared" si="199"/>
        <v/>
      </c>
      <c r="BK1494" s="11" t="str">
        <f t="shared" si="197"/>
        <v/>
      </c>
      <c r="BL1494" s="11" t="str">
        <f t="shared" si="197"/>
        <v/>
      </c>
      <c r="BM1494" s="11" t="str">
        <f t="shared" si="197"/>
        <v/>
      </c>
      <c r="BN1494" s="11" t="str">
        <f t="shared" si="203"/>
        <v/>
      </c>
      <c r="BO1494" s="11" t="str">
        <f t="shared" si="204"/>
        <v/>
      </c>
      <c r="BP1494" s="11" t="str">
        <f t="shared" si="205"/>
        <v/>
      </c>
      <c r="BR1494" s="11">
        <f t="shared" si="202"/>
        <v>1489</v>
      </c>
      <c r="BS1494" s="6" t="str">
        <f t="shared" si="202"/>
        <v>MA_10427895g0010</v>
      </c>
      <c r="BT1494" s="6" t="str">
        <f t="shared" si="202"/>
        <v>unknown</v>
      </c>
      <c r="BU1494" s="28">
        <f t="shared" si="200"/>
        <v>1.2</v>
      </c>
      <c r="BV1494" s="28">
        <f t="shared" si="200"/>
        <v>-1.2</v>
      </c>
      <c r="BW1494" s="28">
        <f t="shared" si="200"/>
        <v>1.1000000000000001</v>
      </c>
      <c r="BX1494" s="28">
        <f t="shared" si="198"/>
        <v>-1.5</v>
      </c>
      <c r="BY1494" s="28">
        <f t="shared" si="198"/>
        <v>-1.1000000000000001</v>
      </c>
      <c r="BZ1494" s="28">
        <f t="shared" si="198"/>
        <v>1.3</v>
      </c>
    </row>
    <row r="1495" spans="1:78">
      <c r="A1495" s="6">
        <v>1490</v>
      </c>
      <c r="B1495" s="6" t="s">
        <v>2670</v>
      </c>
      <c r="C1495" s="6" t="s">
        <v>2671</v>
      </c>
      <c r="D1495" s="6" t="str">
        <f t="shared" si="201"/>
        <v>Protein 1490 / MA_68712g0010 / phosphoenolpyruvate carboxykinase [ATP]-like</v>
      </c>
      <c r="E1495" s="6">
        <v>3</v>
      </c>
      <c r="F1495" s="6">
        <v>2</v>
      </c>
      <c r="G1495" s="6">
        <v>10620051</v>
      </c>
      <c r="H1495" s="6">
        <v>12277255</v>
      </c>
      <c r="I1495" s="6">
        <v>10147035</v>
      </c>
      <c r="J1495" s="6">
        <v>11815690</v>
      </c>
      <c r="K1495" s="6">
        <v>11057672</v>
      </c>
      <c r="L1495" s="6">
        <v>11332186</v>
      </c>
      <c r="M1495" s="6">
        <v>10618681</v>
      </c>
      <c r="N1495" s="6">
        <v>11435722</v>
      </c>
      <c r="O1495" s="6">
        <v>11799941</v>
      </c>
      <c r="P1495" s="6">
        <v>11540905</v>
      </c>
      <c r="Q1495" s="6">
        <v>10660200</v>
      </c>
      <c r="R1495" s="6">
        <v>10880278</v>
      </c>
      <c r="S1495" s="6">
        <v>13683105</v>
      </c>
      <c r="T1495" s="6">
        <v>8392015</v>
      </c>
      <c r="U1495" s="6">
        <v>12748279</v>
      </c>
      <c r="V1495" s="6">
        <v>11632442</v>
      </c>
      <c r="W1495" s="6">
        <v>12022149</v>
      </c>
      <c r="X1495" s="6">
        <v>12565770</v>
      </c>
      <c r="Y1495" s="6">
        <v>11889049</v>
      </c>
      <c r="Z1495" s="8">
        <v>23.340287358533502</v>
      </c>
      <c r="AA1495" s="8">
        <v>23.549484697185701</v>
      </c>
      <c r="AB1495" s="8">
        <v>23.274554892538301</v>
      </c>
      <c r="AC1495" s="8">
        <v>23.494200544942</v>
      </c>
      <c r="AD1495" s="8">
        <v>23.398544347471599</v>
      </c>
      <c r="AE1495" s="8">
        <v>23.433922850803299</v>
      </c>
      <c r="AF1495" s="8">
        <v>23.340101237044799</v>
      </c>
      <c r="AG1495" s="8">
        <v>23.447044118106</v>
      </c>
      <c r="AH1495" s="8">
        <v>23.4922763103054</v>
      </c>
      <c r="AI1495" s="8">
        <v>23.460253024054399</v>
      </c>
      <c r="AJ1495" s="8">
        <v>23.3457311695039</v>
      </c>
      <c r="AK1495" s="8">
        <v>23.3752120833087</v>
      </c>
      <c r="AL1495" s="8">
        <v>23.705892311087901</v>
      </c>
      <c r="AM1495" s="8">
        <v>23.000585825934099</v>
      </c>
      <c r="AN1495" s="8">
        <v>23.603799162609398</v>
      </c>
      <c r="AO1495" s="8">
        <v>23.471650657967299</v>
      </c>
      <c r="AP1495" s="8">
        <v>23.5191914699551</v>
      </c>
      <c r="AQ1495" s="8">
        <v>23.5829957430023</v>
      </c>
      <c r="AR1495" s="8">
        <v>23.503129983344301</v>
      </c>
      <c r="AS1495" s="9">
        <v>0.44000349904560099</v>
      </c>
      <c r="AT1495" s="9">
        <v>1</v>
      </c>
      <c r="AU1495" s="9">
        <v>0.395828445539605</v>
      </c>
      <c r="AV1495" s="10">
        <v>1.0117983285113299</v>
      </c>
      <c r="AW1495" s="10">
        <v>-1.02376137757894</v>
      </c>
      <c r="AX1495" s="10">
        <v>1.0903104918472999</v>
      </c>
      <c r="AY1495" s="10">
        <v>-1.0358400506288299</v>
      </c>
      <c r="AZ1495" s="10">
        <v>1.0775966525379499</v>
      </c>
      <c r="BA1495" s="10">
        <v>1.11621777112237</v>
      </c>
      <c r="BB1495" s="9">
        <v>0.99818847188878301</v>
      </c>
      <c r="BC1495" s="9">
        <v>0.98341238901540895</v>
      </c>
      <c r="BD1495" s="9">
        <v>0.561887619600687</v>
      </c>
      <c r="BE1495" s="9">
        <v>0.955706790812762</v>
      </c>
      <c r="BF1495" s="9">
        <v>0.70649102617763604</v>
      </c>
      <c r="BG1495" s="9">
        <v>0.36480729469100398</v>
      </c>
      <c r="BH1495" s="11" t="str">
        <f t="shared" si="199"/>
        <v/>
      </c>
      <c r="BI1495" s="11" t="str">
        <f t="shared" si="199"/>
        <v/>
      </c>
      <c r="BJ1495" s="11" t="str">
        <f t="shared" si="199"/>
        <v/>
      </c>
      <c r="BK1495" s="11" t="str">
        <f t="shared" si="197"/>
        <v/>
      </c>
      <c r="BL1495" s="11" t="str">
        <f t="shared" si="197"/>
        <v/>
      </c>
      <c r="BM1495" s="11" t="str">
        <f t="shared" si="197"/>
        <v/>
      </c>
      <c r="BN1495" s="11" t="str">
        <f t="shared" si="203"/>
        <v/>
      </c>
      <c r="BO1495" s="11" t="str">
        <f t="shared" si="204"/>
        <v/>
      </c>
      <c r="BP1495" s="11" t="str">
        <f t="shared" si="205"/>
        <v/>
      </c>
      <c r="BR1495" s="11">
        <f t="shared" si="202"/>
        <v>1490</v>
      </c>
      <c r="BS1495" s="6" t="str">
        <f t="shared" si="202"/>
        <v>MA_68712g0010</v>
      </c>
      <c r="BT1495" s="6" t="str">
        <f t="shared" si="202"/>
        <v>phosphoenolpyruvate carboxykinase [ATP]-like</v>
      </c>
      <c r="BU1495" s="28">
        <f t="shared" si="200"/>
        <v>1</v>
      </c>
      <c r="BV1495" s="28">
        <f t="shared" si="200"/>
        <v>-1</v>
      </c>
      <c r="BW1495" s="28">
        <f t="shared" si="200"/>
        <v>1.1000000000000001</v>
      </c>
      <c r="BX1495" s="28">
        <f t="shared" si="198"/>
        <v>-1</v>
      </c>
      <c r="BY1495" s="28">
        <f t="shared" si="198"/>
        <v>1.1000000000000001</v>
      </c>
      <c r="BZ1495" s="28">
        <f t="shared" si="198"/>
        <v>1.1000000000000001</v>
      </c>
    </row>
    <row r="1496" spans="1:78">
      <c r="A1496" s="6">
        <v>1491</v>
      </c>
      <c r="B1496" s="6" t="s">
        <v>2672</v>
      </c>
      <c r="C1496" s="6" t="s">
        <v>2673</v>
      </c>
      <c r="D1496" s="6" t="str">
        <f t="shared" si="201"/>
        <v>Protein 1491 / MA_10436250g0010 / structural maintenance of chromosomes 2-1-like</v>
      </c>
      <c r="E1496" s="6">
        <v>7</v>
      </c>
      <c r="F1496" s="6">
        <v>6</v>
      </c>
      <c r="G1496" s="6">
        <v>41528671</v>
      </c>
      <c r="H1496" s="6">
        <v>29567347</v>
      </c>
      <c r="I1496" s="6">
        <v>29156069</v>
      </c>
      <c r="J1496" s="6">
        <v>33679544</v>
      </c>
      <c r="K1496" s="6">
        <v>31983037</v>
      </c>
      <c r="L1496" s="6">
        <v>24684432</v>
      </c>
      <c r="M1496" s="6">
        <v>23674921</v>
      </c>
      <c r="N1496" s="6">
        <v>24351469</v>
      </c>
      <c r="O1496" s="6">
        <v>22713148</v>
      </c>
      <c r="P1496" s="6">
        <v>26394226</v>
      </c>
      <c r="Q1496" s="6">
        <v>32374370</v>
      </c>
      <c r="R1496" s="6">
        <v>22764408</v>
      </c>
      <c r="S1496" s="6">
        <v>29192742</v>
      </c>
      <c r="T1496" s="6">
        <v>34376154</v>
      </c>
      <c r="U1496" s="6">
        <v>29319765</v>
      </c>
      <c r="V1496" s="6">
        <v>32394457</v>
      </c>
      <c r="W1496" s="6">
        <v>30627283</v>
      </c>
      <c r="X1496" s="6">
        <v>31280635</v>
      </c>
      <c r="Y1496" s="6">
        <v>30449262</v>
      </c>
      <c r="Z1496" s="8">
        <v>25.3076043676047</v>
      </c>
      <c r="AA1496" s="8">
        <v>24.817501464259099</v>
      </c>
      <c r="AB1496" s="8">
        <v>24.797292883996299</v>
      </c>
      <c r="AC1496" s="8">
        <v>25.0053692695579</v>
      </c>
      <c r="AD1496" s="8">
        <v>24.930803602929998</v>
      </c>
      <c r="AE1496" s="8">
        <v>24.5570981126038</v>
      </c>
      <c r="AF1496" s="8">
        <v>24.496856275835601</v>
      </c>
      <c r="AG1496" s="8">
        <v>24.537505469582399</v>
      </c>
      <c r="AH1496" s="8">
        <v>24.437024338959301</v>
      </c>
      <c r="AI1496" s="8">
        <v>24.653719024391901</v>
      </c>
      <c r="AJ1496" s="8">
        <v>24.9483487826719</v>
      </c>
      <c r="AK1496" s="8">
        <v>24.440276606038701</v>
      </c>
      <c r="AL1496" s="8">
        <v>24.799106390091598</v>
      </c>
      <c r="AM1496" s="8">
        <v>25.034904809507299</v>
      </c>
      <c r="AN1496" s="8">
        <v>24.8053702044263</v>
      </c>
      <c r="AO1496" s="8">
        <v>24.949243639582502</v>
      </c>
      <c r="AP1496" s="8">
        <v>24.868314052817102</v>
      </c>
      <c r="AQ1496" s="8">
        <v>24.898766464006801</v>
      </c>
      <c r="AR1496" s="8">
        <v>24.859903926108601</v>
      </c>
      <c r="AS1496" s="9">
        <v>1.15298185786345E-2</v>
      </c>
      <c r="AT1496" s="9">
        <v>1</v>
      </c>
      <c r="AU1496" s="9">
        <v>5.5687127167936999E-3</v>
      </c>
      <c r="AV1496" s="10">
        <v>-1.37992826249057</v>
      </c>
      <c r="AW1496" s="10">
        <v>-1.1458698545105801</v>
      </c>
      <c r="AX1496" s="10">
        <v>-1.06835762549031</v>
      </c>
      <c r="AY1496" s="10">
        <v>1.2042626455863601</v>
      </c>
      <c r="AZ1496" s="10">
        <v>1.29163515059601</v>
      </c>
      <c r="BA1496" s="10">
        <v>1.0725526988069201</v>
      </c>
      <c r="BB1496" s="9">
        <v>4.0976960783709604E-3</v>
      </c>
      <c r="BC1496" s="9">
        <v>0.28191591018498402</v>
      </c>
      <c r="BD1496" s="9">
        <v>0.80117540876320503</v>
      </c>
      <c r="BE1496" s="9">
        <v>0.118777751577925</v>
      </c>
      <c r="BF1496" s="9">
        <v>2.1988450563144898E-2</v>
      </c>
      <c r="BG1496" s="9">
        <v>0.77285861551757795</v>
      </c>
      <c r="BH1496" s="11" t="str">
        <f t="shared" si="199"/>
        <v/>
      </c>
      <c r="BI1496" s="11" t="str">
        <f t="shared" si="199"/>
        <v/>
      </c>
      <c r="BJ1496" s="11" t="str">
        <f t="shared" si="199"/>
        <v/>
      </c>
      <c r="BK1496" s="11" t="str">
        <f t="shared" si="197"/>
        <v/>
      </c>
      <c r="BL1496" s="11" t="str">
        <f t="shared" si="197"/>
        <v/>
      </c>
      <c r="BM1496" s="11" t="str">
        <f t="shared" si="197"/>
        <v/>
      </c>
      <c r="BN1496" s="11" t="str">
        <f t="shared" si="203"/>
        <v/>
      </c>
      <c r="BO1496" s="11" t="str">
        <f t="shared" si="204"/>
        <v/>
      </c>
      <c r="BP1496" s="11" t="str">
        <f t="shared" si="205"/>
        <v/>
      </c>
      <c r="BR1496" s="11">
        <f t="shared" si="202"/>
        <v>1491</v>
      </c>
      <c r="BS1496" s="6" t="str">
        <f t="shared" si="202"/>
        <v>MA_10436250g0010</v>
      </c>
      <c r="BT1496" s="6" t="str">
        <f t="shared" si="202"/>
        <v>structural maintenance of chromosomes 2-1-like</v>
      </c>
      <c r="BU1496" s="28">
        <f t="shared" si="200"/>
        <v>-1.4</v>
      </c>
      <c r="BV1496" s="28">
        <f t="shared" si="200"/>
        <v>-1.1000000000000001</v>
      </c>
      <c r="BW1496" s="28">
        <f t="shared" si="200"/>
        <v>-1.1000000000000001</v>
      </c>
      <c r="BX1496" s="28">
        <f t="shared" si="198"/>
        <v>1.2</v>
      </c>
      <c r="BY1496" s="28">
        <f t="shared" si="198"/>
        <v>1.3</v>
      </c>
      <c r="BZ1496" s="28">
        <f t="shared" si="198"/>
        <v>1.1000000000000001</v>
      </c>
    </row>
    <row r="1497" spans="1:78">
      <c r="A1497" s="6">
        <v>1492</v>
      </c>
      <c r="B1497" s="6" t="s">
        <v>2674</v>
      </c>
      <c r="C1497" s="6" t="s">
        <v>939</v>
      </c>
      <c r="D1497" s="6" t="str">
        <f t="shared" si="201"/>
        <v>Protein 1492 / MA_109305g0010 / argininosuccinate chloroplastic</v>
      </c>
      <c r="E1497" s="6">
        <v>8</v>
      </c>
      <c r="F1497" s="6">
        <v>8</v>
      </c>
      <c r="G1497" s="6">
        <v>61470485</v>
      </c>
      <c r="H1497" s="6">
        <v>41739411</v>
      </c>
      <c r="I1497" s="6">
        <v>45339007</v>
      </c>
      <c r="J1497" s="6">
        <v>51901204</v>
      </c>
      <c r="K1497" s="6">
        <v>45243125</v>
      </c>
      <c r="L1497" s="6">
        <v>54099864</v>
      </c>
      <c r="M1497" s="6">
        <v>54792250</v>
      </c>
      <c r="N1497" s="6">
        <v>53036085</v>
      </c>
      <c r="O1497" s="6">
        <v>56095292</v>
      </c>
      <c r="P1497" s="6">
        <v>42774813</v>
      </c>
      <c r="Q1497" s="6">
        <v>53680847</v>
      </c>
      <c r="R1497" s="6">
        <v>40373474</v>
      </c>
      <c r="S1497" s="6">
        <v>55922851</v>
      </c>
      <c r="T1497" s="6">
        <v>58541345</v>
      </c>
      <c r="U1497" s="6">
        <v>60406796</v>
      </c>
      <c r="V1497" s="6">
        <v>60735464</v>
      </c>
      <c r="W1497" s="6">
        <v>61671219</v>
      </c>
      <c r="X1497" s="6">
        <v>63097633</v>
      </c>
      <c r="Y1497" s="6">
        <v>59992687</v>
      </c>
      <c r="Z1497" s="8">
        <v>25.8733905321407</v>
      </c>
      <c r="AA1497" s="8">
        <v>25.314906906458798</v>
      </c>
      <c r="AB1497" s="8">
        <v>25.434249458204601</v>
      </c>
      <c r="AC1497" s="8">
        <v>25.629264670707599</v>
      </c>
      <c r="AD1497" s="8">
        <v>25.4311952457563</v>
      </c>
      <c r="AE1497" s="8">
        <v>25.6891216315211</v>
      </c>
      <c r="AF1497" s="8">
        <v>25.707468512191902</v>
      </c>
      <c r="AG1497" s="8">
        <v>25.660470947212101</v>
      </c>
      <c r="AH1497" s="8">
        <v>25.741376356734101</v>
      </c>
      <c r="AI1497" s="8">
        <v>25.350258211864599</v>
      </c>
      <c r="AJ1497" s="8">
        <v>25.677904099405701</v>
      </c>
      <c r="AK1497" s="8">
        <v>25.266904395368201</v>
      </c>
      <c r="AL1497" s="8">
        <v>25.736934576761701</v>
      </c>
      <c r="AM1497" s="8">
        <v>25.802952556567998</v>
      </c>
      <c r="AN1497" s="8">
        <v>25.848207531708098</v>
      </c>
      <c r="AO1497" s="8">
        <v>25.856035829729301</v>
      </c>
      <c r="AP1497" s="8">
        <v>25.8780940272759</v>
      </c>
      <c r="AQ1497" s="8">
        <v>25.9110825501925</v>
      </c>
      <c r="AR1497" s="8">
        <v>25.8382833137352</v>
      </c>
      <c r="AS1497" s="9">
        <v>4.8029332524827599E-2</v>
      </c>
      <c r="AT1497" s="9">
        <v>1</v>
      </c>
      <c r="AU1497" s="9">
        <v>3.0471246981860298E-2</v>
      </c>
      <c r="AV1497" s="10">
        <v>1.11961909655021</v>
      </c>
      <c r="AW1497" s="10">
        <v>1.02128774960901</v>
      </c>
      <c r="AX1497" s="10">
        <v>1.2567862378022201</v>
      </c>
      <c r="AY1497" s="10">
        <v>-1.0962817256731501</v>
      </c>
      <c r="AZ1497" s="10">
        <v>1.1225123273394</v>
      </c>
      <c r="BA1497" s="10">
        <v>1.2305897513050199</v>
      </c>
      <c r="BB1497" s="9">
        <v>0.50134963689862899</v>
      </c>
      <c r="BC1497" s="9">
        <v>0.99178896729531896</v>
      </c>
      <c r="BD1497" s="9">
        <v>3.5219696735249599E-2</v>
      </c>
      <c r="BE1497" s="9">
        <v>0.65803434421976703</v>
      </c>
      <c r="BF1497" s="9">
        <v>0.48282262984624502</v>
      </c>
      <c r="BG1497" s="9">
        <v>6.00074831623785E-2</v>
      </c>
      <c r="BH1497" s="11" t="str">
        <f t="shared" si="199"/>
        <v/>
      </c>
      <c r="BI1497" s="11" t="str">
        <f t="shared" si="199"/>
        <v/>
      </c>
      <c r="BJ1497" s="11" t="str">
        <f t="shared" si="199"/>
        <v/>
      </c>
      <c r="BK1497" s="11" t="str">
        <f t="shared" si="197"/>
        <v/>
      </c>
      <c r="BL1497" s="11" t="str">
        <f t="shared" si="197"/>
        <v/>
      </c>
      <c r="BM1497" s="11" t="str">
        <f t="shared" si="197"/>
        <v/>
      </c>
      <c r="BN1497" s="11" t="str">
        <f t="shared" si="203"/>
        <v/>
      </c>
      <c r="BO1497" s="11" t="str">
        <f t="shared" si="204"/>
        <v/>
      </c>
      <c r="BP1497" s="11" t="str">
        <f t="shared" si="205"/>
        <v/>
      </c>
      <c r="BR1497" s="11">
        <f t="shared" si="202"/>
        <v>1492</v>
      </c>
      <c r="BS1497" s="6" t="str">
        <f t="shared" si="202"/>
        <v>MA_109305g0010</v>
      </c>
      <c r="BT1497" s="6" t="str">
        <f t="shared" si="202"/>
        <v>argininosuccinate chloroplastic</v>
      </c>
      <c r="BU1497" s="28">
        <f t="shared" si="200"/>
        <v>1.1000000000000001</v>
      </c>
      <c r="BV1497" s="28">
        <f t="shared" si="200"/>
        <v>1</v>
      </c>
      <c r="BW1497" s="28">
        <f t="shared" si="200"/>
        <v>1.3</v>
      </c>
      <c r="BX1497" s="28">
        <f t="shared" si="198"/>
        <v>-1.1000000000000001</v>
      </c>
      <c r="BY1497" s="28">
        <f t="shared" si="198"/>
        <v>1.1000000000000001</v>
      </c>
      <c r="BZ1497" s="28">
        <f t="shared" si="198"/>
        <v>1.2</v>
      </c>
    </row>
    <row r="1498" spans="1:78">
      <c r="A1498" s="6">
        <v>1493</v>
      </c>
      <c r="B1498" s="6" t="s">
        <v>2675</v>
      </c>
      <c r="C1498" s="6" t="s">
        <v>2676</v>
      </c>
      <c r="D1498" s="6" t="str">
        <f t="shared" si="201"/>
        <v>Protein 1493 / MA_625323g0010 / Allene oxide synthase</v>
      </c>
      <c r="E1498" s="6">
        <v>10</v>
      </c>
      <c r="F1498" s="6">
        <v>2</v>
      </c>
      <c r="G1498" s="6">
        <v>10577670</v>
      </c>
      <c r="H1498" s="6">
        <v>8747219</v>
      </c>
      <c r="I1498" s="6">
        <v>9205058</v>
      </c>
      <c r="J1498" s="6">
        <v>13068890</v>
      </c>
      <c r="K1498" s="6">
        <v>9225325</v>
      </c>
      <c r="L1498" s="6">
        <v>5499738</v>
      </c>
      <c r="M1498" s="6">
        <v>4575057</v>
      </c>
      <c r="N1498" s="6">
        <v>4409102</v>
      </c>
      <c r="O1498" s="6">
        <v>6619707</v>
      </c>
      <c r="P1498" s="6">
        <v>8925649</v>
      </c>
      <c r="Q1498" s="6">
        <v>10566268</v>
      </c>
      <c r="R1498" s="6">
        <v>7782305</v>
      </c>
      <c r="S1498" s="6">
        <v>17912083</v>
      </c>
      <c r="T1498" s="6">
        <v>13219729</v>
      </c>
      <c r="U1498" s="6">
        <v>4780869</v>
      </c>
      <c r="V1498" s="6">
        <v>4172448</v>
      </c>
      <c r="W1498" s="6">
        <v>3265358</v>
      </c>
      <c r="X1498" s="6">
        <v>7342638</v>
      </c>
      <c r="Y1498" s="6">
        <v>4546489</v>
      </c>
      <c r="Z1498" s="8">
        <v>23.334518536498699</v>
      </c>
      <c r="AA1498" s="8">
        <v>23.060392983682899</v>
      </c>
      <c r="AB1498" s="8">
        <v>23.133995381181698</v>
      </c>
      <c r="AC1498" s="8">
        <v>23.6396332759264</v>
      </c>
      <c r="AD1498" s="8">
        <v>23.137168306256498</v>
      </c>
      <c r="AE1498" s="8">
        <v>22.390931461578901</v>
      </c>
      <c r="AF1498" s="8">
        <v>22.125358287169998</v>
      </c>
      <c r="AG1498" s="8">
        <v>22.072053421916799</v>
      </c>
      <c r="AH1498" s="8">
        <v>22.658335931522601</v>
      </c>
      <c r="AI1498" s="8">
        <v>23.0895256432323</v>
      </c>
      <c r="AJ1498" s="8">
        <v>23.332962571810299</v>
      </c>
      <c r="AK1498" s="8">
        <v>22.891766092087401</v>
      </c>
      <c r="AL1498" s="8">
        <v>24.094429782609101</v>
      </c>
      <c r="AM1498" s="8">
        <v>23.656189266597</v>
      </c>
      <c r="AN1498" s="8">
        <v>22.188841444443</v>
      </c>
      <c r="AO1498" s="8">
        <v>21.992462639137401</v>
      </c>
      <c r="AP1498" s="8">
        <v>21.638809740731698</v>
      </c>
      <c r="AQ1498" s="8">
        <v>22.807867044623301</v>
      </c>
      <c r="AR1498" s="8">
        <v>22.116321431644199</v>
      </c>
      <c r="AS1498" s="9">
        <v>4.3812059672021899E-4</v>
      </c>
      <c r="AT1498" s="9">
        <v>0.27837631026592702</v>
      </c>
      <c r="AU1498" s="9">
        <v>1.03255307962139E-4</v>
      </c>
      <c r="AV1498" s="10">
        <v>-1.9311656516216</v>
      </c>
      <c r="AW1498" s="10">
        <v>1.11098009947229</v>
      </c>
      <c r="AX1498" s="10">
        <v>-2.1618721948070099</v>
      </c>
      <c r="AY1498" s="10">
        <v>2.1454866077360402</v>
      </c>
      <c r="AZ1498" s="10">
        <v>-1.11946491643101</v>
      </c>
      <c r="BA1498" s="10">
        <v>-2.4017969860330699</v>
      </c>
      <c r="BB1498" s="9">
        <v>8.2220380047343094E-3</v>
      </c>
      <c r="BC1498" s="9">
        <v>0.91505264372636497</v>
      </c>
      <c r="BD1498" s="9">
        <v>1.3473404154876699E-3</v>
      </c>
      <c r="BE1498" s="9">
        <v>2.4825605517129201E-3</v>
      </c>
      <c r="BF1498" s="9">
        <v>0.91256765473089896</v>
      </c>
      <c r="BG1498" s="9">
        <v>3.9531705502771102E-4</v>
      </c>
      <c r="BH1498" s="11" t="str">
        <f t="shared" si="199"/>
        <v/>
      </c>
      <c r="BI1498" s="11" t="str">
        <f t="shared" si="199"/>
        <v/>
      </c>
      <c r="BJ1498" s="11" t="str">
        <f t="shared" si="199"/>
        <v/>
      </c>
      <c r="BK1498" s="11" t="str">
        <f t="shared" si="197"/>
        <v/>
      </c>
      <c r="BL1498" s="11" t="str">
        <f t="shared" si="197"/>
        <v/>
      </c>
      <c r="BM1498" s="11" t="str">
        <f t="shared" si="197"/>
        <v>x</v>
      </c>
      <c r="BN1498" s="11" t="str">
        <f t="shared" si="203"/>
        <v>x</v>
      </c>
      <c r="BO1498" s="11" t="str">
        <f t="shared" si="204"/>
        <v>x</v>
      </c>
      <c r="BP1498" s="11" t="str">
        <f t="shared" si="205"/>
        <v/>
      </c>
      <c r="BR1498" s="11">
        <f t="shared" si="202"/>
        <v>1493</v>
      </c>
      <c r="BS1498" s="6" t="str">
        <f t="shared" si="202"/>
        <v>MA_625323g0010</v>
      </c>
      <c r="BT1498" s="6" t="str">
        <f t="shared" si="202"/>
        <v>Allene oxide synthase</v>
      </c>
      <c r="BU1498" s="28">
        <f t="shared" si="200"/>
        <v>-1.9</v>
      </c>
      <c r="BV1498" s="28">
        <f t="shared" si="200"/>
        <v>1.1000000000000001</v>
      </c>
      <c r="BW1498" s="28">
        <f t="shared" si="200"/>
        <v>-2.2000000000000002</v>
      </c>
      <c r="BX1498" s="28">
        <f t="shared" si="198"/>
        <v>2.1</v>
      </c>
      <c r="BY1498" s="28">
        <f t="shared" si="198"/>
        <v>-1.1000000000000001</v>
      </c>
      <c r="BZ1498" s="28" t="str">
        <f t="shared" si="198"/>
        <v>-2,4*</v>
      </c>
    </row>
    <row r="1499" spans="1:78">
      <c r="A1499" s="6">
        <v>1494</v>
      </c>
      <c r="B1499" s="6" t="s">
        <v>2677</v>
      </c>
      <c r="C1499" s="6" t="s">
        <v>2671</v>
      </c>
      <c r="D1499" s="6" t="str">
        <f t="shared" si="201"/>
        <v>Protein 1494 / MA_92435g0010 / phosphoenolpyruvate carboxykinase [ATP]-like</v>
      </c>
      <c r="E1499" s="6">
        <v>9</v>
      </c>
      <c r="F1499" s="6">
        <v>9</v>
      </c>
      <c r="G1499" s="6">
        <v>10703550</v>
      </c>
      <c r="H1499" s="6">
        <v>9299432</v>
      </c>
      <c r="I1499" s="6">
        <v>5429783</v>
      </c>
      <c r="J1499" s="6">
        <v>12967129</v>
      </c>
      <c r="K1499" s="6">
        <v>7038260</v>
      </c>
      <c r="L1499" s="6">
        <v>4864854</v>
      </c>
      <c r="M1499" s="6">
        <v>3725072</v>
      </c>
      <c r="N1499" s="6">
        <v>4627460</v>
      </c>
      <c r="O1499" s="6">
        <v>3455864</v>
      </c>
      <c r="P1499" s="6">
        <v>12291749</v>
      </c>
      <c r="Q1499" s="6">
        <v>13510677</v>
      </c>
      <c r="R1499" s="6">
        <v>9545918</v>
      </c>
      <c r="S1499" s="6">
        <v>12916738</v>
      </c>
      <c r="T1499" s="6">
        <v>5349159</v>
      </c>
      <c r="U1499" s="6">
        <v>5429374</v>
      </c>
      <c r="V1499" s="6">
        <v>6356206</v>
      </c>
      <c r="W1499" s="6">
        <v>6200479</v>
      </c>
      <c r="X1499" s="6">
        <v>6275690</v>
      </c>
      <c r="Y1499" s="6">
        <v>6034821</v>
      </c>
      <c r="Z1499" s="8">
        <v>23.3515860326115</v>
      </c>
      <c r="AA1499" s="8">
        <v>23.148711169866498</v>
      </c>
      <c r="AB1499" s="8">
        <v>22.372463111538099</v>
      </c>
      <c r="AC1499" s="8">
        <v>23.6283557578368</v>
      </c>
      <c r="AD1499" s="8">
        <v>22.746787378919301</v>
      </c>
      <c r="AE1499" s="8">
        <v>22.213965078002399</v>
      </c>
      <c r="AF1499" s="8">
        <v>21.828836880278601</v>
      </c>
      <c r="AG1499" s="8">
        <v>22.141789088744499</v>
      </c>
      <c r="AH1499" s="8">
        <v>21.720615012987</v>
      </c>
      <c r="AI1499" s="8">
        <v>23.551186876431402</v>
      </c>
      <c r="AJ1499" s="8">
        <v>23.687596631996598</v>
      </c>
      <c r="AK1499" s="8">
        <v>23.186452512931801</v>
      </c>
      <c r="AL1499" s="8">
        <v>23.622738441254999</v>
      </c>
      <c r="AM1499" s="8">
        <v>22.3508806567439</v>
      </c>
      <c r="AN1499" s="8">
        <v>22.372354436017101</v>
      </c>
      <c r="AO1499" s="8">
        <v>22.599734451462201</v>
      </c>
      <c r="AP1499" s="8">
        <v>22.563948240344899</v>
      </c>
      <c r="AQ1499" s="8">
        <v>22.5813426586428</v>
      </c>
      <c r="AR1499" s="8">
        <v>22.524879548880701</v>
      </c>
      <c r="AS1499" s="9">
        <v>2.8859069741934999E-3</v>
      </c>
      <c r="AT1499" s="9">
        <v>1</v>
      </c>
      <c r="AU1499" s="9">
        <v>1.0279918206429501E-3</v>
      </c>
      <c r="AV1499" s="10">
        <v>-2.1042107037092501</v>
      </c>
      <c r="AW1499" s="10">
        <v>1.1729896907089701</v>
      </c>
      <c r="AX1499" s="10">
        <v>-1.4350776717901399</v>
      </c>
      <c r="AY1499" s="10">
        <v>2.4682174625304101</v>
      </c>
      <c r="AZ1499" s="10">
        <v>1.46626955813787</v>
      </c>
      <c r="BA1499" s="10">
        <v>-1.6833313143764601</v>
      </c>
      <c r="BB1499" s="9">
        <v>5.8776680423453503E-3</v>
      </c>
      <c r="BC1499" s="9">
        <v>0.80184722848413503</v>
      </c>
      <c r="BD1499" s="9">
        <v>0.21351962302393701</v>
      </c>
      <c r="BE1499" s="9">
        <v>1.1116919191948001E-3</v>
      </c>
      <c r="BF1499" s="9">
        <v>0.214256294846459</v>
      </c>
      <c r="BG1499" s="9">
        <v>4.3368390526783998E-2</v>
      </c>
      <c r="BH1499" s="11" t="str">
        <f t="shared" si="199"/>
        <v/>
      </c>
      <c r="BI1499" s="11" t="str">
        <f t="shared" si="199"/>
        <v/>
      </c>
      <c r="BJ1499" s="11" t="str">
        <f t="shared" si="199"/>
        <v/>
      </c>
      <c r="BK1499" s="11" t="str">
        <f t="shared" si="197"/>
        <v/>
      </c>
      <c r="BL1499" s="11" t="str">
        <f t="shared" si="197"/>
        <v/>
      </c>
      <c r="BM1499" s="11" t="str">
        <f t="shared" si="197"/>
        <v/>
      </c>
      <c r="BN1499" s="11" t="str">
        <f t="shared" si="203"/>
        <v/>
      </c>
      <c r="BO1499" s="11" t="str">
        <f t="shared" si="204"/>
        <v/>
      </c>
      <c r="BP1499" s="11" t="str">
        <f t="shared" si="205"/>
        <v/>
      </c>
      <c r="BR1499" s="11">
        <f t="shared" si="202"/>
        <v>1494</v>
      </c>
      <c r="BS1499" s="6" t="str">
        <f t="shared" si="202"/>
        <v>MA_92435g0010</v>
      </c>
      <c r="BT1499" s="6" t="str">
        <f t="shared" si="202"/>
        <v>phosphoenolpyruvate carboxykinase [ATP]-like</v>
      </c>
      <c r="BU1499" s="28">
        <f t="shared" si="200"/>
        <v>-2.1</v>
      </c>
      <c r="BV1499" s="28">
        <f t="shared" si="200"/>
        <v>1.2</v>
      </c>
      <c r="BW1499" s="28">
        <f t="shared" si="200"/>
        <v>-1.4</v>
      </c>
      <c r="BX1499" s="28">
        <f t="shared" si="198"/>
        <v>2.5</v>
      </c>
      <c r="BY1499" s="28">
        <f t="shared" si="198"/>
        <v>1.5</v>
      </c>
      <c r="BZ1499" s="28">
        <f t="shared" si="198"/>
        <v>-1.7</v>
      </c>
    </row>
    <row r="1500" spans="1:78">
      <c r="A1500" s="6">
        <v>1495</v>
      </c>
      <c r="B1500" s="6" t="s">
        <v>2678</v>
      </c>
      <c r="C1500" s="6" t="s">
        <v>2679</v>
      </c>
      <c r="D1500" s="6" t="str">
        <f t="shared" si="201"/>
        <v>Protein 1495 / MA_166295g0010 / Ethanolamine utilization eutQ</v>
      </c>
      <c r="E1500" s="6">
        <v>3</v>
      </c>
      <c r="F1500" s="6">
        <v>3</v>
      </c>
      <c r="G1500" s="6">
        <v>2472770</v>
      </c>
      <c r="H1500" s="6">
        <v>3990634</v>
      </c>
      <c r="I1500" s="6">
        <v>2783475</v>
      </c>
      <c r="J1500" s="6">
        <v>1522182</v>
      </c>
      <c r="K1500" s="6">
        <v>2038791</v>
      </c>
      <c r="L1500" s="6">
        <v>3255336</v>
      </c>
      <c r="M1500" s="6">
        <v>2474613</v>
      </c>
      <c r="N1500" s="6">
        <v>3746932</v>
      </c>
      <c r="O1500" s="6">
        <v>3935071</v>
      </c>
      <c r="P1500" s="6">
        <v>2831294</v>
      </c>
      <c r="Q1500" s="6">
        <v>3012769</v>
      </c>
      <c r="R1500" s="6">
        <v>3274121</v>
      </c>
      <c r="S1500" s="6">
        <v>2092494</v>
      </c>
      <c r="T1500" s="6">
        <v>1865400</v>
      </c>
      <c r="U1500" s="6">
        <v>3936715</v>
      </c>
      <c r="V1500" s="6">
        <v>4227174</v>
      </c>
      <c r="W1500" s="6">
        <v>4231538</v>
      </c>
      <c r="X1500" s="6">
        <v>4274628</v>
      </c>
      <c r="Y1500" s="6">
        <v>4616032</v>
      </c>
      <c r="Z1500" s="8">
        <v>21.237696625756101</v>
      </c>
      <c r="AA1500" s="8">
        <v>21.9281865378255</v>
      </c>
      <c r="AB1500" s="8">
        <v>21.408455694906898</v>
      </c>
      <c r="AC1500" s="8">
        <v>20.537709434604299</v>
      </c>
      <c r="AD1500" s="8">
        <v>20.959282459088801</v>
      </c>
      <c r="AE1500" s="8">
        <v>21.634375028388298</v>
      </c>
      <c r="AF1500" s="8">
        <v>21.238771491835202</v>
      </c>
      <c r="AG1500" s="8">
        <v>21.837278364938101</v>
      </c>
      <c r="AH1500" s="8">
        <v>21.9079582356602</v>
      </c>
      <c r="AI1500" s="8">
        <v>21.433030134999999</v>
      </c>
      <c r="AJ1500" s="8">
        <v>21.5226586298004</v>
      </c>
      <c r="AK1500" s="8">
        <v>21.642676209057498</v>
      </c>
      <c r="AL1500" s="8">
        <v>20.996792055333898</v>
      </c>
      <c r="AM1500" s="8">
        <v>20.831053591836898</v>
      </c>
      <c r="AN1500" s="8">
        <v>21.908560841138002</v>
      </c>
      <c r="AO1500" s="8">
        <v>22.011262067491501</v>
      </c>
      <c r="AP1500" s="8">
        <v>22.012750691697399</v>
      </c>
      <c r="AQ1500" s="8">
        <v>22.0273674440813</v>
      </c>
      <c r="AR1500" s="8">
        <v>22.138221794625</v>
      </c>
      <c r="AS1500" s="9">
        <v>1.7766406804050401E-2</v>
      </c>
      <c r="AT1500" s="9">
        <v>1</v>
      </c>
      <c r="AU1500" s="9">
        <v>9.3177179126111096E-3</v>
      </c>
      <c r="AV1500" s="10">
        <v>1.3569143224558999</v>
      </c>
      <c r="AW1500" s="10">
        <v>1.0504270503534201</v>
      </c>
      <c r="AX1500" s="10">
        <v>1.7475895903165699</v>
      </c>
      <c r="AY1500" s="10">
        <v>-1.29177397135704</v>
      </c>
      <c r="AZ1500" s="10">
        <v>1.28791446990815</v>
      </c>
      <c r="BA1500" s="10">
        <v>1.66369438956146</v>
      </c>
      <c r="BB1500" s="9">
        <v>0.28459927711817601</v>
      </c>
      <c r="BC1500" s="9">
        <v>0.98837756605160298</v>
      </c>
      <c r="BD1500" s="9">
        <v>1.2194488231514601E-2</v>
      </c>
      <c r="BE1500" s="9">
        <v>0.42791426591945703</v>
      </c>
      <c r="BF1500" s="9">
        <v>0.43771960738973398</v>
      </c>
      <c r="BG1500" s="9">
        <v>2.2724406928188601E-2</v>
      </c>
      <c r="BH1500" s="11" t="str">
        <f t="shared" si="199"/>
        <v/>
      </c>
      <c r="BI1500" s="11" t="str">
        <f t="shared" si="199"/>
        <v/>
      </c>
      <c r="BJ1500" s="11" t="str">
        <f t="shared" si="199"/>
        <v/>
      </c>
      <c r="BK1500" s="11" t="str">
        <f t="shared" si="197"/>
        <v/>
      </c>
      <c r="BL1500" s="11" t="str">
        <f t="shared" si="197"/>
        <v/>
      </c>
      <c r="BM1500" s="11" t="str">
        <f t="shared" si="197"/>
        <v/>
      </c>
      <c r="BN1500" s="11" t="str">
        <f t="shared" si="203"/>
        <v/>
      </c>
      <c r="BO1500" s="11" t="str">
        <f t="shared" si="204"/>
        <v/>
      </c>
      <c r="BP1500" s="11" t="str">
        <f t="shared" si="205"/>
        <v/>
      </c>
      <c r="BR1500" s="11">
        <f t="shared" si="202"/>
        <v>1495</v>
      </c>
      <c r="BS1500" s="6" t="str">
        <f t="shared" si="202"/>
        <v>MA_166295g0010</v>
      </c>
      <c r="BT1500" s="6" t="str">
        <f t="shared" si="202"/>
        <v>Ethanolamine utilization eutQ</v>
      </c>
      <c r="BU1500" s="28">
        <f t="shared" si="200"/>
        <v>1.4</v>
      </c>
      <c r="BV1500" s="28">
        <f t="shared" si="200"/>
        <v>1.1000000000000001</v>
      </c>
      <c r="BW1500" s="28">
        <f t="shared" si="200"/>
        <v>1.7</v>
      </c>
      <c r="BX1500" s="28">
        <f t="shared" si="198"/>
        <v>-1.3</v>
      </c>
      <c r="BY1500" s="28">
        <f t="shared" si="198"/>
        <v>1.3</v>
      </c>
      <c r="BZ1500" s="28">
        <f t="shared" si="198"/>
        <v>1.7</v>
      </c>
    </row>
    <row r="1501" spans="1:78">
      <c r="A1501" s="6">
        <v>1496</v>
      </c>
      <c r="B1501" s="6" t="s">
        <v>2680</v>
      </c>
      <c r="C1501" s="6" t="s">
        <v>2681</v>
      </c>
      <c r="D1501" s="6" t="str">
        <f t="shared" si="201"/>
        <v>Protein 1496 / MA_176955g0010 / ubiquitin-conjugating enzyme E2 variant 1D isoform X1</v>
      </c>
      <c r="E1501" s="6">
        <v>3</v>
      </c>
      <c r="F1501" s="6">
        <v>2</v>
      </c>
      <c r="G1501" s="6">
        <v>6010475</v>
      </c>
      <c r="H1501" s="6">
        <v>4398935</v>
      </c>
      <c r="I1501" s="6">
        <v>3909449</v>
      </c>
      <c r="J1501" s="6">
        <v>4363915</v>
      </c>
      <c r="K1501" s="6">
        <v>5110717</v>
      </c>
      <c r="L1501" s="6">
        <v>4837338</v>
      </c>
      <c r="M1501" s="6">
        <v>5980157</v>
      </c>
      <c r="N1501" s="6">
        <v>5464370</v>
      </c>
      <c r="O1501" s="6">
        <v>4699137</v>
      </c>
      <c r="P1501" s="6">
        <v>4779488</v>
      </c>
      <c r="Q1501" s="6">
        <v>4052042</v>
      </c>
      <c r="R1501" s="6">
        <v>5186212</v>
      </c>
      <c r="S1501" s="6">
        <v>1937722</v>
      </c>
      <c r="T1501" s="6">
        <v>4684599</v>
      </c>
      <c r="U1501" s="6">
        <v>5210504</v>
      </c>
      <c r="V1501" s="6">
        <v>5305561</v>
      </c>
      <c r="W1501" s="6">
        <v>5079064</v>
      </c>
      <c r="X1501" s="6">
        <v>4926976</v>
      </c>
      <c r="Y1501" s="6">
        <v>5353817</v>
      </c>
      <c r="Z1501" s="8">
        <v>22.519047579073501</v>
      </c>
      <c r="AA1501" s="8">
        <v>22.068722853029499</v>
      </c>
      <c r="AB1501" s="8">
        <v>21.898533856912199</v>
      </c>
      <c r="AC1501" s="8">
        <v>22.057191570556601</v>
      </c>
      <c r="AD1501" s="8">
        <v>22.285094275316901</v>
      </c>
      <c r="AE1501" s="8">
        <v>22.205781916263899</v>
      </c>
      <c r="AF1501" s="8">
        <v>22.511751930026499</v>
      </c>
      <c r="AG1501" s="8">
        <v>22.381623743122901</v>
      </c>
      <c r="AH1501" s="8">
        <v>22.163964398425101</v>
      </c>
      <c r="AI1501" s="8">
        <v>22.188424647901801</v>
      </c>
      <c r="AJ1501" s="8">
        <v>21.950217697283001</v>
      </c>
      <c r="AK1501" s="8">
        <v>22.3062497506595</v>
      </c>
      <c r="AL1501" s="8">
        <v>20.88593017517</v>
      </c>
      <c r="AM1501" s="8">
        <v>22.159494128314002</v>
      </c>
      <c r="AN1501" s="8">
        <v>22.312991497131801</v>
      </c>
      <c r="AO1501" s="8">
        <v>22.339073876378801</v>
      </c>
      <c r="AP1501" s="8">
        <v>22.2761312224285</v>
      </c>
      <c r="AQ1501" s="8">
        <v>22.232271013418899</v>
      </c>
      <c r="AR1501" s="8">
        <v>22.3521363960682</v>
      </c>
      <c r="AS1501" s="9">
        <v>0.26906912540044398</v>
      </c>
      <c r="AT1501" s="9">
        <v>1</v>
      </c>
      <c r="AU1501" s="9">
        <v>0.22534348477240801</v>
      </c>
      <c r="AV1501" s="10">
        <v>1.10961751845572</v>
      </c>
      <c r="AW1501" s="10">
        <v>-1.20384925230888</v>
      </c>
      <c r="AX1501" s="10">
        <v>1.09946583483575</v>
      </c>
      <c r="AY1501" s="10">
        <v>-1.3358122199417499</v>
      </c>
      <c r="AZ1501" s="10">
        <v>-1.00923328701841</v>
      </c>
      <c r="BA1501" s="10">
        <v>1.3235911232061699</v>
      </c>
      <c r="BB1501" s="9">
        <v>0.90627436918795701</v>
      </c>
      <c r="BC1501" s="9">
        <v>0.59456579512494301</v>
      </c>
      <c r="BD1501" s="9">
        <v>0.91421541739650702</v>
      </c>
      <c r="BE1501" s="9">
        <v>0.28191128482401101</v>
      </c>
      <c r="BF1501" s="9">
        <v>0.99992147353983596</v>
      </c>
      <c r="BG1501" s="9">
        <v>0.261614166456692</v>
      </c>
      <c r="BH1501" s="11" t="str">
        <f t="shared" si="199"/>
        <v/>
      </c>
      <c r="BI1501" s="11" t="str">
        <f t="shared" si="199"/>
        <v/>
      </c>
      <c r="BJ1501" s="11" t="str">
        <f t="shared" si="199"/>
        <v/>
      </c>
      <c r="BK1501" s="11" t="str">
        <f t="shared" si="197"/>
        <v/>
      </c>
      <c r="BL1501" s="11" t="str">
        <f t="shared" si="197"/>
        <v/>
      </c>
      <c r="BM1501" s="11" t="str">
        <f t="shared" si="197"/>
        <v/>
      </c>
      <c r="BN1501" s="11" t="str">
        <f t="shared" si="203"/>
        <v/>
      </c>
      <c r="BO1501" s="11" t="str">
        <f t="shared" si="204"/>
        <v/>
      </c>
      <c r="BP1501" s="11" t="str">
        <f t="shared" si="205"/>
        <v/>
      </c>
      <c r="BR1501" s="11">
        <f t="shared" si="202"/>
        <v>1496</v>
      </c>
      <c r="BS1501" s="6" t="str">
        <f t="shared" si="202"/>
        <v>MA_176955g0010</v>
      </c>
      <c r="BT1501" s="6" t="str">
        <f t="shared" si="202"/>
        <v>ubiquitin-conjugating enzyme E2 variant 1D isoform X1</v>
      </c>
      <c r="BU1501" s="28">
        <f t="shared" si="200"/>
        <v>1.1000000000000001</v>
      </c>
      <c r="BV1501" s="28">
        <f t="shared" si="200"/>
        <v>-1.2</v>
      </c>
      <c r="BW1501" s="28">
        <f t="shared" si="200"/>
        <v>1.1000000000000001</v>
      </c>
      <c r="BX1501" s="28">
        <f t="shared" si="198"/>
        <v>-1.3</v>
      </c>
      <c r="BY1501" s="28">
        <f t="shared" si="198"/>
        <v>-1</v>
      </c>
      <c r="BZ1501" s="28">
        <f t="shared" si="198"/>
        <v>1.3</v>
      </c>
    </row>
    <row r="1502" spans="1:78">
      <c r="A1502" s="6">
        <v>1497</v>
      </c>
      <c r="B1502" s="6" t="s">
        <v>2682</v>
      </c>
      <c r="C1502" s="6" t="s">
        <v>534</v>
      </c>
      <c r="D1502" s="6" t="str">
        <f t="shared" si="201"/>
        <v>Protein 1497 / MA_10432170g0010 / unknown</v>
      </c>
      <c r="E1502" s="6">
        <v>7</v>
      </c>
      <c r="F1502" s="6">
        <v>7</v>
      </c>
      <c r="G1502" s="6">
        <v>18509170</v>
      </c>
      <c r="H1502" s="6">
        <v>11044717</v>
      </c>
      <c r="I1502" s="6">
        <v>12101904</v>
      </c>
      <c r="J1502" s="6">
        <v>13009639</v>
      </c>
      <c r="K1502" s="6">
        <v>13286286</v>
      </c>
      <c r="L1502" s="6">
        <v>12099523</v>
      </c>
      <c r="M1502" s="6">
        <v>12756186</v>
      </c>
      <c r="N1502" s="6">
        <v>12453704</v>
      </c>
      <c r="O1502" s="6">
        <v>12346690</v>
      </c>
      <c r="P1502" s="6">
        <v>10422016</v>
      </c>
      <c r="Q1502" s="6">
        <v>16183277</v>
      </c>
      <c r="R1502" s="6">
        <v>7568171</v>
      </c>
      <c r="S1502" s="6">
        <v>15798222</v>
      </c>
      <c r="T1502" s="6">
        <v>14887630</v>
      </c>
      <c r="U1502" s="6">
        <v>12921697</v>
      </c>
      <c r="V1502" s="6">
        <v>14214226</v>
      </c>
      <c r="W1502" s="6">
        <v>13000262</v>
      </c>
      <c r="X1502" s="6">
        <v>15071465</v>
      </c>
      <c r="Y1502" s="6">
        <v>13111842</v>
      </c>
      <c r="Z1502" s="8">
        <v>24.141736866619802</v>
      </c>
      <c r="AA1502" s="8">
        <v>23.396853117044401</v>
      </c>
      <c r="AB1502" s="8">
        <v>23.528730709666899</v>
      </c>
      <c r="AC1502" s="8">
        <v>23.633077593974001</v>
      </c>
      <c r="AD1502" s="8">
        <v>23.663434539464198</v>
      </c>
      <c r="AE1502" s="8">
        <v>23.528446837405699</v>
      </c>
      <c r="AF1502" s="8">
        <v>23.604693703236201</v>
      </c>
      <c r="AG1502" s="8">
        <v>23.570071558929001</v>
      </c>
      <c r="AH1502" s="8">
        <v>23.557620988561499</v>
      </c>
      <c r="AI1502" s="8">
        <v>23.313131038937499</v>
      </c>
      <c r="AJ1502" s="8">
        <v>23.948000437180401</v>
      </c>
      <c r="AK1502" s="8">
        <v>22.851513255525902</v>
      </c>
      <c r="AL1502" s="8">
        <v>23.913258864631501</v>
      </c>
      <c r="AM1502" s="8">
        <v>23.8276107700867</v>
      </c>
      <c r="AN1502" s="8">
        <v>23.623292215103501</v>
      </c>
      <c r="AO1502" s="8">
        <v>23.7608322070284</v>
      </c>
      <c r="AP1502" s="8">
        <v>23.6320373630262</v>
      </c>
      <c r="AQ1502" s="8">
        <v>23.845316323052302</v>
      </c>
      <c r="AR1502" s="8">
        <v>23.644367039137499</v>
      </c>
      <c r="AS1502" s="9">
        <v>0.85588180659243396</v>
      </c>
      <c r="AT1502" s="9">
        <v>1</v>
      </c>
      <c r="AU1502" s="9">
        <v>0.84520148909666903</v>
      </c>
      <c r="AV1502" s="10">
        <v>-1.0774032284305199</v>
      </c>
      <c r="AW1502" s="10">
        <v>-1.07330766972019</v>
      </c>
      <c r="AX1502" s="10">
        <v>1.01988215664704</v>
      </c>
      <c r="AY1502" s="10">
        <v>1.0038158291661099</v>
      </c>
      <c r="AZ1502" s="10">
        <v>1.0988243281901999</v>
      </c>
      <c r="BA1502" s="10">
        <v>1.0946473409400399</v>
      </c>
      <c r="BB1502" s="9">
        <v>0.94478097169043496</v>
      </c>
      <c r="BC1502" s="9">
        <v>0.943796434352006</v>
      </c>
      <c r="BD1502" s="9">
        <v>0.99862817570768803</v>
      </c>
      <c r="BE1502" s="9">
        <v>0.99999158982922698</v>
      </c>
      <c r="BF1502" s="9">
        <v>0.89672322034644003</v>
      </c>
      <c r="BG1502" s="9">
        <v>0.89189945572847795</v>
      </c>
      <c r="BH1502" s="11" t="str">
        <f t="shared" si="199"/>
        <v/>
      </c>
      <c r="BI1502" s="11" t="str">
        <f t="shared" si="199"/>
        <v/>
      </c>
      <c r="BJ1502" s="11" t="str">
        <f t="shared" si="199"/>
        <v/>
      </c>
      <c r="BK1502" s="11" t="str">
        <f t="shared" si="197"/>
        <v/>
      </c>
      <c r="BL1502" s="11" t="str">
        <f t="shared" si="197"/>
        <v/>
      </c>
      <c r="BM1502" s="11" t="str">
        <f t="shared" si="197"/>
        <v/>
      </c>
      <c r="BN1502" s="11" t="str">
        <f t="shared" si="203"/>
        <v/>
      </c>
      <c r="BO1502" s="11" t="str">
        <f t="shared" si="204"/>
        <v/>
      </c>
      <c r="BP1502" s="11" t="str">
        <f t="shared" si="205"/>
        <v/>
      </c>
      <c r="BR1502" s="11">
        <f t="shared" si="202"/>
        <v>1497</v>
      </c>
      <c r="BS1502" s="6" t="str">
        <f t="shared" si="202"/>
        <v>MA_10432170g0010</v>
      </c>
      <c r="BT1502" s="6" t="str">
        <f t="shared" si="202"/>
        <v>unknown</v>
      </c>
      <c r="BU1502" s="28">
        <f t="shared" si="200"/>
        <v>-1.1000000000000001</v>
      </c>
      <c r="BV1502" s="28">
        <f t="shared" si="200"/>
        <v>-1.1000000000000001</v>
      </c>
      <c r="BW1502" s="28">
        <f t="shared" si="200"/>
        <v>1</v>
      </c>
      <c r="BX1502" s="28">
        <f t="shared" si="198"/>
        <v>1</v>
      </c>
      <c r="BY1502" s="28">
        <f t="shared" si="198"/>
        <v>1.1000000000000001</v>
      </c>
      <c r="BZ1502" s="28">
        <f t="shared" si="198"/>
        <v>1.1000000000000001</v>
      </c>
    </row>
    <row r="1503" spans="1:78">
      <c r="A1503" s="6">
        <v>1498</v>
      </c>
      <c r="B1503" s="6" t="s">
        <v>2683</v>
      </c>
      <c r="C1503" s="6" t="s">
        <v>2684</v>
      </c>
      <c r="D1503" s="6" t="str">
        <f t="shared" si="201"/>
        <v>Protein 1498 / MA_1015570g0010 / jacalin-related lectin 3 isoform X1</v>
      </c>
      <c r="E1503" s="6">
        <v>6</v>
      </c>
      <c r="F1503" s="6">
        <v>6</v>
      </c>
      <c r="G1503" s="6">
        <v>275252514</v>
      </c>
      <c r="H1503" s="6">
        <v>192025016</v>
      </c>
      <c r="I1503" s="6">
        <v>216042438</v>
      </c>
      <c r="J1503" s="6">
        <v>203039360</v>
      </c>
      <c r="K1503" s="6">
        <v>221182550</v>
      </c>
      <c r="L1503" s="6">
        <v>235025472</v>
      </c>
      <c r="M1503" s="6">
        <v>242432731</v>
      </c>
      <c r="N1503" s="6">
        <v>224217971</v>
      </c>
      <c r="O1503" s="6">
        <v>243822379</v>
      </c>
      <c r="P1503" s="6">
        <v>283214621</v>
      </c>
      <c r="Q1503" s="6">
        <v>240178930</v>
      </c>
      <c r="R1503" s="6">
        <v>331273777</v>
      </c>
      <c r="S1503" s="6">
        <v>241628475</v>
      </c>
      <c r="T1503" s="6">
        <v>299962499</v>
      </c>
      <c r="U1503" s="6">
        <v>292954013</v>
      </c>
      <c r="V1503" s="6">
        <v>282222617</v>
      </c>
      <c r="W1503" s="6">
        <v>292088344</v>
      </c>
      <c r="X1503" s="6">
        <v>311089647</v>
      </c>
      <c r="Y1503" s="6">
        <v>293069502</v>
      </c>
      <c r="Z1503" s="8">
        <v>28.0361804997051</v>
      </c>
      <c r="AA1503" s="8">
        <v>27.516719028942202</v>
      </c>
      <c r="AB1503" s="8">
        <v>27.686739493147002</v>
      </c>
      <c r="AC1503" s="8">
        <v>27.5971841858813</v>
      </c>
      <c r="AD1503" s="8">
        <v>27.720662329022701</v>
      </c>
      <c r="AE1503" s="8">
        <v>27.808241883279099</v>
      </c>
      <c r="AF1503" s="8">
        <v>27.853009250251301</v>
      </c>
      <c r="AG1503" s="8">
        <v>27.740326673431099</v>
      </c>
      <c r="AH1503" s="8">
        <v>27.861255307495899</v>
      </c>
      <c r="AI1503" s="8">
        <v>28.077320505804099</v>
      </c>
      <c r="AJ1503" s="8">
        <v>27.839534353448801</v>
      </c>
      <c r="AK1503" s="8">
        <v>28.3034487660513</v>
      </c>
      <c r="AL1503" s="8">
        <v>27.848215239923299</v>
      </c>
      <c r="AM1503" s="8">
        <v>28.160206906858399</v>
      </c>
      <c r="AN1503" s="8">
        <v>28.126098971787702</v>
      </c>
      <c r="AO1503" s="8">
        <v>28.072258367609098</v>
      </c>
      <c r="AP1503" s="8">
        <v>28.121829546609</v>
      </c>
      <c r="AQ1503" s="8">
        <v>28.2127551421734</v>
      </c>
      <c r="AR1503" s="8">
        <v>28.126667602245298</v>
      </c>
      <c r="AS1503" s="9">
        <v>4.4247416518228902E-3</v>
      </c>
      <c r="AT1503" s="9">
        <v>1</v>
      </c>
      <c r="AU1503" s="9">
        <v>1.7292382292149601E-3</v>
      </c>
      <c r="AV1503" s="10">
        <v>1.07490649838672</v>
      </c>
      <c r="AW1503" s="10">
        <v>1.2607201325114601</v>
      </c>
      <c r="AX1503" s="10">
        <v>1.3383215815067699</v>
      </c>
      <c r="AY1503" s="10">
        <v>1.17286492769708</v>
      </c>
      <c r="AZ1503" s="10">
        <v>1.24505860139035</v>
      </c>
      <c r="BA1503" s="10">
        <v>1.06155327181197</v>
      </c>
      <c r="BB1503" s="9">
        <v>0.73276888499983395</v>
      </c>
      <c r="BC1503" s="9">
        <v>1.4703097743464901E-2</v>
      </c>
      <c r="BD1503" s="9">
        <v>2.4754248420425502E-3</v>
      </c>
      <c r="BE1503" s="9">
        <v>0.14652662557743401</v>
      </c>
      <c r="BF1503" s="9">
        <v>3.07818592698333E-2</v>
      </c>
      <c r="BG1503" s="9">
        <v>0.80149052430130896</v>
      </c>
      <c r="BH1503" s="11" t="str">
        <f t="shared" si="199"/>
        <v/>
      </c>
      <c r="BI1503" s="11" t="str">
        <f t="shared" si="199"/>
        <v/>
      </c>
      <c r="BJ1503" s="11" t="str">
        <f t="shared" si="199"/>
        <v/>
      </c>
      <c r="BK1503" s="11" t="str">
        <f t="shared" si="197"/>
        <v/>
      </c>
      <c r="BL1503" s="11" t="str">
        <f t="shared" si="197"/>
        <v/>
      </c>
      <c r="BM1503" s="11" t="str">
        <f t="shared" si="197"/>
        <v/>
      </c>
      <c r="BN1503" s="11" t="str">
        <f t="shared" si="203"/>
        <v/>
      </c>
      <c r="BO1503" s="11" t="str">
        <f t="shared" si="204"/>
        <v/>
      </c>
      <c r="BP1503" s="11" t="str">
        <f t="shared" si="205"/>
        <v/>
      </c>
      <c r="BR1503" s="11">
        <f t="shared" si="202"/>
        <v>1498</v>
      </c>
      <c r="BS1503" s="6" t="str">
        <f t="shared" si="202"/>
        <v>MA_1015570g0010</v>
      </c>
      <c r="BT1503" s="6" t="str">
        <f t="shared" si="202"/>
        <v>jacalin-related lectin 3 isoform X1</v>
      </c>
      <c r="BU1503" s="28">
        <f t="shared" si="200"/>
        <v>1.1000000000000001</v>
      </c>
      <c r="BV1503" s="28">
        <f t="shared" si="200"/>
        <v>1.3</v>
      </c>
      <c r="BW1503" s="28">
        <f t="shared" si="200"/>
        <v>1.3</v>
      </c>
      <c r="BX1503" s="28">
        <f t="shared" si="198"/>
        <v>1.2</v>
      </c>
      <c r="BY1503" s="28">
        <f t="shared" si="198"/>
        <v>1.2</v>
      </c>
      <c r="BZ1503" s="28">
        <f t="shared" si="198"/>
        <v>1.1000000000000001</v>
      </c>
    </row>
    <row r="1504" spans="1:78">
      <c r="A1504" s="6">
        <v>1499</v>
      </c>
      <c r="B1504" s="6" t="s">
        <v>2685</v>
      </c>
      <c r="C1504" s="6" t="s">
        <v>2686</v>
      </c>
      <c r="D1504" s="6" t="str">
        <f t="shared" si="201"/>
        <v>Protein 1499 / MA_262044g0010 / biotin carboxyl carrier of acetyl- carboxylase</v>
      </c>
      <c r="E1504" s="6">
        <v>5</v>
      </c>
      <c r="F1504" s="6">
        <v>5</v>
      </c>
      <c r="G1504" s="6">
        <v>5770043</v>
      </c>
      <c r="H1504" s="6">
        <v>9046135</v>
      </c>
      <c r="I1504" s="6">
        <v>8818026</v>
      </c>
      <c r="J1504" s="6">
        <v>8359212</v>
      </c>
      <c r="K1504" s="6">
        <v>7954808</v>
      </c>
      <c r="L1504" s="6">
        <v>7986517</v>
      </c>
      <c r="M1504" s="6">
        <v>9182782</v>
      </c>
      <c r="N1504" s="6">
        <v>7866356</v>
      </c>
      <c r="O1504" s="6">
        <v>9611817</v>
      </c>
      <c r="P1504" s="6">
        <v>10246127</v>
      </c>
      <c r="Q1504" s="6">
        <v>8347184</v>
      </c>
      <c r="R1504" s="6">
        <v>11465168</v>
      </c>
      <c r="S1504" s="6">
        <v>8048200</v>
      </c>
      <c r="T1504" s="6">
        <v>8664117</v>
      </c>
      <c r="U1504" s="6">
        <v>8753725</v>
      </c>
      <c r="V1504" s="6">
        <v>7498571</v>
      </c>
      <c r="W1504" s="6">
        <v>8257722</v>
      </c>
      <c r="X1504" s="6">
        <v>8658953</v>
      </c>
      <c r="Y1504" s="6">
        <v>8970418</v>
      </c>
      <c r="Z1504" s="8">
        <v>22.460150639608401</v>
      </c>
      <c r="AA1504" s="8">
        <v>23.108870095514298</v>
      </c>
      <c r="AB1504" s="8">
        <v>23.072024300078699</v>
      </c>
      <c r="AC1504" s="8">
        <v>22.994935519133399</v>
      </c>
      <c r="AD1504" s="8">
        <v>22.9233956789137</v>
      </c>
      <c r="AE1504" s="8">
        <v>22.929135035884901</v>
      </c>
      <c r="AF1504" s="8">
        <v>23.1304998656178</v>
      </c>
      <c r="AG1504" s="8">
        <v>22.907264047724599</v>
      </c>
      <c r="AH1504" s="8">
        <v>23.1963777504901</v>
      </c>
      <c r="AI1504" s="8">
        <v>23.2885753433277</v>
      </c>
      <c r="AJ1504" s="8">
        <v>22.992858142426901</v>
      </c>
      <c r="AK1504" s="8">
        <v>23.450754159208</v>
      </c>
      <c r="AL1504" s="8">
        <v>22.940234726284601</v>
      </c>
      <c r="AM1504" s="8">
        <v>23.046621294516498</v>
      </c>
      <c r="AN1504" s="8">
        <v>23.0614656314633</v>
      </c>
      <c r="AO1504" s="8">
        <v>22.8381842572472</v>
      </c>
      <c r="AP1504" s="8">
        <v>22.977312419665299</v>
      </c>
      <c r="AQ1504" s="8">
        <v>23.045761160901399</v>
      </c>
      <c r="AR1504" s="8">
        <v>23.0967437821696</v>
      </c>
      <c r="AS1504" s="9">
        <v>0.38481067395650298</v>
      </c>
      <c r="AT1504" s="9">
        <v>1</v>
      </c>
      <c r="AU1504" s="9">
        <v>0.33975079373988398</v>
      </c>
      <c r="AV1504" s="10">
        <v>1.0934929570108101</v>
      </c>
      <c r="AW1504" s="10">
        <v>1.17440782548651</v>
      </c>
      <c r="AX1504" s="10">
        <v>1.0658601847953399</v>
      </c>
      <c r="AY1504" s="10">
        <v>1.0739966983389599</v>
      </c>
      <c r="AZ1504" s="10">
        <v>-1.0259253254879499</v>
      </c>
      <c r="BA1504" s="10">
        <v>-1.1018404123163801</v>
      </c>
      <c r="BB1504" s="9">
        <v>0.758817303814035</v>
      </c>
      <c r="BC1504" s="9">
        <v>0.27597379900984598</v>
      </c>
      <c r="BD1504" s="9">
        <v>0.87645301513545903</v>
      </c>
      <c r="BE1504" s="9">
        <v>0.85856540924074098</v>
      </c>
      <c r="BF1504" s="9">
        <v>0.99178789450837901</v>
      </c>
      <c r="BG1504" s="9">
        <v>0.67387809535941701</v>
      </c>
      <c r="BH1504" s="11" t="str">
        <f t="shared" si="199"/>
        <v/>
      </c>
      <c r="BI1504" s="11" t="str">
        <f t="shared" si="199"/>
        <v/>
      </c>
      <c r="BJ1504" s="11" t="str">
        <f t="shared" si="199"/>
        <v/>
      </c>
      <c r="BK1504" s="11" t="str">
        <f t="shared" si="197"/>
        <v/>
      </c>
      <c r="BL1504" s="11" t="str">
        <f t="shared" si="197"/>
        <v/>
      </c>
      <c r="BM1504" s="11" t="str">
        <f t="shared" si="197"/>
        <v/>
      </c>
      <c r="BN1504" s="11" t="str">
        <f t="shared" si="203"/>
        <v/>
      </c>
      <c r="BO1504" s="11" t="str">
        <f t="shared" si="204"/>
        <v/>
      </c>
      <c r="BP1504" s="11" t="str">
        <f t="shared" si="205"/>
        <v/>
      </c>
      <c r="BR1504" s="11">
        <f t="shared" si="202"/>
        <v>1499</v>
      </c>
      <c r="BS1504" s="6" t="str">
        <f t="shared" si="202"/>
        <v>MA_262044g0010</v>
      </c>
      <c r="BT1504" s="6" t="str">
        <f t="shared" si="202"/>
        <v>biotin carboxyl carrier of acetyl- carboxylase</v>
      </c>
      <c r="BU1504" s="28">
        <f t="shared" si="200"/>
        <v>1.1000000000000001</v>
      </c>
      <c r="BV1504" s="28">
        <f t="shared" si="200"/>
        <v>1.2</v>
      </c>
      <c r="BW1504" s="28">
        <f t="shared" si="200"/>
        <v>1.1000000000000001</v>
      </c>
      <c r="BX1504" s="28">
        <f t="shared" si="198"/>
        <v>1.1000000000000001</v>
      </c>
      <c r="BY1504" s="28">
        <f t="shared" si="198"/>
        <v>-1</v>
      </c>
      <c r="BZ1504" s="28">
        <f t="shared" si="198"/>
        <v>-1.1000000000000001</v>
      </c>
    </row>
    <row r="1505" spans="1:78">
      <c r="A1505" s="6">
        <v>1500</v>
      </c>
      <c r="B1505" s="6" t="s">
        <v>2687</v>
      </c>
      <c r="C1505" s="6" t="s">
        <v>2010</v>
      </c>
      <c r="D1505" s="6" t="str">
        <f t="shared" si="201"/>
        <v>Protein 1500 / MA_5854361g0010 / 26S proteasome non-ATPase regulatory subunit 11 homolog</v>
      </c>
      <c r="E1505" s="6">
        <v>4</v>
      </c>
      <c r="F1505" s="6">
        <v>2</v>
      </c>
      <c r="G1505" s="6">
        <v>4869608</v>
      </c>
      <c r="H1505" s="6">
        <v>3589156</v>
      </c>
      <c r="I1505" s="6">
        <v>3110982</v>
      </c>
      <c r="J1505" s="6">
        <v>5393552</v>
      </c>
      <c r="K1505" s="6">
        <v>3529069</v>
      </c>
      <c r="L1505" s="6">
        <v>1878460</v>
      </c>
      <c r="M1505" s="6">
        <v>1619074</v>
      </c>
      <c r="N1505" s="6">
        <v>1646025</v>
      </c>
      <c r="O1505" s="6">
        <v>2141891</v>
      </c>
      <c r="P1505" s="6">
        <v>3755678</v>
      </c>
      <c r="Q1505" s="6">
        <v>5053339</v>
      </c>
      <c r="R1505" s="6">
        <v>3319932</v>
      </c>
      <c r="S1505" s="6">
        <v>6953393</v>
      </c>
      <c r="T1505" s="6">
        <v>4600638</v>
      </c>
      <c r="U1505" s="6">
        <v>1273964</v>
      </c>
      <c r="V1505" s="6">
        <v>1309189</v>
      </c>
      <c r="W1505" s="6">
        <v>1383212</v>
      </c>
      <c r="X1505" s="6">
        <v>1499348</v>
      </c>
      <c r="Y1505" s="6">
        <v>1456788</v>
      </c>
      <c r="Z1505" s="8">
        <v>22.215374210375501</v>
      </c>
      <c r="AA1505" s="8">
        <v>21.775213199509398</v>
      </c>
      <c r="AB1505" s="8">
        <v>21.5689386168529</v>
      </c>
      <c r="AC1505" s="8">
        <v>22.362804262529099</v>
      </c>
      <c r="AD1505" s="8">
        <v>21.750856207144999</v>
      </c>
      <c r="AE1505" s="8">
        <v>20.841118964826901</v>
      </c>
      <c r="AF1505" s="8">
        <v>20.626737495046999</v>
      </c>
      <c r="AG1505" s="8">
        <v>20.650554817053401</v>
      </c>
      <c r="AH1505" s="8">
        <v>21.030453633090801</v>
      </c>
      <c r="AI1505" s="8">
        <v>21.840641945490201</v>
      </c>
      <c r="AJ1505" s="8">
        <v>22.2688055347963</v>
      </c>
      <c r="AK1505" s="8">
        <v>21.6627222614182</v>
      </c>
      <c r="AL1505" s="8">
        <v>22.729285701084599</v>
      </c>
      <c r="AM1505" s="8">
        <v>22.1334025121485</v>
      </c>
      <c r="AN1505" s="8">
        <v>20.280893079449601</v>
      </c>
      <c r="AO1505" s="8">
        <v>20.3202419551329</v>
      </c>
      <c r="AP1505" s="8">
        <v>20.399590859513999</v>
      </c>
      <c r="AQ1505" s="8">
        <v>20.515903842273499</v>
      </c>
      <c r="AR1505" s="8">
        <v>20.474359512888402</v>
      </c>
      <c r="AS1505" s="9">
        <v>3.1530280022564598E-6</v>
      </c>
      <c r="AT1505" s="9">
        <v>6.00604440645363E-4</v>
      </c>
      <c r="AU1505" s="9">
        <v>1.8063291447980801E-7</v>
      </c>
      <c r="AV1505" s="10">
        <v>-2.21517560622629</v>
      </c>
      <c r="AW1505" s="10">
        <v>1.14261097439689</v>
      </c>
      <c r="AX1505" s="10">
        <v>-2.9007771170004402</v>
      </c>
      <c r="AY1505" s="10">
        <v>2.5310839578904401</v>
      </c>
      <c r="AZ1505" s="10">
        <v>-1.3095021039628201</v>
      </c>
      <c r="BA1505" s="10">
        <v>-3.31445976816407</v>
      </c>
      <c r="BB1505" s="9">
        <v>1.67792187138471E-4</v>
      </c>
      <c r="BC1505" s="9">
        <v>0.72909655784799499</v>
      </c>
      <c r="BD1505" s="9">
        <v>2.91946670993859E-6</v>
      </c>
      <c r="BE1505" s="9">
        <v>3.0388454638319299E-5</v>
      </c>
      <c r="BF1505" s="9">
        <v>0.237116687259222</v>
      </c>
      <c r="BG1505" s="9">
        <v>6.5617800948380999E-7</v>
      </c>
      <c r="BH1505" s="11" t="str">
        <f t="shared" si="199"/>
        <v>x</v>
      </c>
      <c r="BI1505" s="11" t="str">
        <f t="shared" si="199"/>
        <v/>
      </c>
      <c r="BJ1505" s="11" t="str">
        <f t="shared" si="199"/>
        <v>x</v>
      </c>
      <c r="BK1505" s="11" t="str">
        <f t="shared" si="197"/>
        <v>x</v>
      </c>
      <c r="BL1505" s="11" t="str">
        <f t="shared" si="197"/>
        <v/>
      </c>
      <c r="BM1505" s="11" t="str">
        <f t="shared" si="197"/>
        <v>x</v>
      </c>
      <c r="BN1505" s="11" t="str">
        <f t="shared" si="203"/>
        <v>x</v>
      </c>
      <c r="BO1505" s="11" t="str">
        <f t="shared" si="204"/>
        <v>x</v>
      </c>
      <c r="BP1505" s="11" t="str">
        <f t="shared" si="205"/>
        <v/>
      </c>
      <c r="BR1505" s="11">
        <f t="shared" si="202"/>
        <v>1500</v>
      </c>
      <c r="BS1505" s="6" t="str">
        <f t="shared" si="202"/>
        <v>MA_5854361g0010</v>
      </c>
      <c r="BT1505" s="6" t="str">
        <f t="shared" si="202"/>
        <v>26S proteasome non-ATPase regulatory subunit 11 homolog</v>
      </c>
      <c r="BU1505" s="28" t="str">
        <f t="shared" si="200"/>
        <v>-2,2*</v>
      </c>
      <c r="BV1505" s="28">
        <f t="shared" si="200"/>
        <v>1.1000000000000001</v>
      </c>
      <c r="BW1505" s="28" t="str">
        <f t="shared" si="200"/>
        <v>-2,9*</v>
      </c>
      <c r="BX1505" s="28" t="str">
        <f t="shared" si="198"/>
        <v>2,5*</v>
      </c>
      <c r="BY1505" s="28">
        <f t="shared" si="198"/>
        <v>-1.3</v>
      </c>
      <c r="BZ1505" s="28" t="str">
        <f t="shared" si="198"/>
        <v>-3,3*</v>
      </c>
    </row>
    <row r="1506" spans="1:78">
      <c r="A1506" s="6">
        <v>1501</v>
      </c>
      <c r="B1506" s="6" t="s">
        <v>2688</v>
      </c>
      <c r="C1506" s="6" t="s">
        <v>2689</v>
      </c>
      <c r="D1506" s="6" t="str">
        <f t="shared" si="201"/>
        <v>Protein 1501 / MA_10427957g0010 / aspartyl protease family 2-like</v>
      </c>
      <c r="E1506" s="6">
        <v>4</v>
      </c>
      <c r="F1506" s="6">
        <v>2</v>
      </c>
      <c r="G1506" s="6">
        <v>7320922</v>
      </c>
      <c r="H1506" s="6">
        <v>7893187</v>
      </c>
      <c r="I1506" s="6">
        <v>8945389</v>
      </c>
      <c r="J1506" s="6">
        <v>7591013</v>
      </c>
      <c r="K1506" s="6">
        <v>7734788</v>
      </c>
      <c r="L1506" s="6">
        <v>8559497</v>
      </c>
      <c r="M1506" s="6">
        <v>8347124</v>
      </c>
      <c r="N1506" s="6">
        <v>7615432</v>
      </c>
      <c r="O1506" s="6">
        <v>8128829</v>
      </c>
      <c r="P1506" s="6">
        <v>7134683</v>
      </c>
      <c r="Q1506" s="6">
        <v>6536294</v>
      </c>
      <c r="R1506" s="6">
        <v>7423829</v>
      </c>
      <c r="S1506" s="6">
        <v>7173276</v>
      </c>
      <c r="T1506" s="6">
        <v>6040998</v>
      </c>
      <c r="U1506" s="6">
        <v>6913307</v>
      </c>
      <c r="V1506" s="6">
        <v>8227406</v>
      </c>
      <c r="W1506" s="6">
        <v>7004604</v>
      </c>
      <c r="X1506" s="6">
        <v>7286707</v>
      </c>
      <c r="Y1506" s="6">
        <v>7399424</v>
      </c>
      <c r="Z1506" s="8">
        <v>22.803593922896798</v>
      </c>
      <c r="AA1506" s="8">
        <v>22.912176498300401</v>
      </c>
      <c r="AB1506" s="8">
        <v>23.092712790133302</v>
      </c>
      <c r="AC1506" s="8">
        <v>22.855860991533898</v>
      </c>
      <c r="AD1506" s="8">
        <v>22.882930319235101</v>
      </c>
      <c r="AE1506" s="8">
        <v>23.029094588272201</v>
      </c>
      <c r="AF1506" s="8">
        <v>22.992847772221399</v>
      </c>
      <c r="AG1506" s="8">
        <v>22.860494448003902</v>
      </c>
      <c r="AH1506" s="8">
        <v>22.954616108885201</v>
      </c>
      <c r="AI1506" s="8">
        <v>22.7664179002883</v>
      </c>
      <c r="AJ1506" s="8">
        <v>22.640041446137399</v>
      </c>
      <c r="AK1506" s="8">
        <v>22.823732049227502</v>
      </c>
      <c r="AL1506" s="8">
        <v>22.7742007105049</v>
      </c>
      <c r="AM1506" s="8">
        <v>22.526355478264101</v>
      </c>
      <c r="AN1506" s="8">
        <v>22.7209445623124</v>
      </c>
      <c r="AO1506" s="8">
        <v>22.972006207646299</v>
      </c>
      <c r="AP1506" s="8">
        <v>22.739872060610502</v>
      </c>
      <c r="AQ1506" s="8">
        <v>22.796835550118502</v>
      </c>
      <c r="AR1506" s="8">
        <v>22.8189815394324</v>
      </c>
      <c r="AS1506" s="9">
        <v>1.9053249119387199E-2</v>
      </c>
      <c r="AT1506" s="9">
        <v>1</v>
      </c>
      <c r="AU1506" s="9">
        <v>1.0137236343723899E-2</v>
      </c>
      <c r="AV1506" s="10">
        <v>1.0351273886768599</v>
      </c>
      <c r="AW1506" s="10">
        <v>-1.1513331780259299</v>
      </c>
      <c r="AX1506" s="10">
        <v>-1.0715706117837001</v>
      </c>
      <c r="AY1506" s="10">
        <v>-1.19177650606701</v>
      </c>
      <c r="AZ1506" s="10">
        <v>-1.10921208915852</v>
      </c>
      <c r="BA1506" s="10">
        <v>1.07443519387814</v>
      </c>
      <c r="BB1506" s="9">
        <v>0.89006071762826999</v>
      </c>
      <c r="BC1506" s="9">
        <v>3.36770929681331E-2</v>
      </c>
      <c r="BD1506" s="9">
        <v>0.45289485383651901</v>
      </c>
      <c r="BE1506" s="9">
        <v>1.18441089809103E-2</v>
      </c>
      <c r="BF1506" s="9">
        <v>0.184458113688726</v>
      </c>
      <c r="BG1506" s="9">
        <v>0.42131052035225802</v>
      </c>
      <c r="BH1506" s="11" t="str">
        <f t="shared" si="199"/>
        <v/>
      </c>
      <c r="BI1506" s="11" t="str">
        <f t="shared" si="199"/>
        <v/>
      </c>
      <c r="BJ1506" s="11" t="str">
        <f t="shared" si="199"/>
        <v/>
      </c>
      <c r="BK1506" s="11" t="str">
        <f t="shared" si="197"/>
        <v/>
      </c>
      <c r="BL1506" s="11" t="str">
        <f t="shared" si="197"/>
        <v/>
      </c>
      <c r="BM1506" s="11" t="str">
        <f t="shared" si="197"/>
        <v/>
      </c>
      <c r="BN1506" s="11" t="str">
        <f t="shared" si="203"/>
        <v/>
      </c>
      <c r="BO1506" s="11" t="str">
        <f t="shared" si="204"/>
        <v/>
      </c>
      <c r="BP1506" s="11" t="str">
        <f t="shared" si="205"/>
        <v/>
      </c>
      <c r="BR1506" s="11">
        <f t="shared" si="202"/>
        <v>1501</v>
      </c>
      <c r="BS1506" s="6" t="str">
        <f t="shared" si="202"/>
        <v>MA_10427957g0010</v>
      </c>
      <c r="BT1506" s="6" t="str">
        <f t="shared" si="202"/>
        <v>aspartyl protease family 2-like</v>
      </c>
      <c r="BU1506" s="28">
        <f t="shared" si="200"/>
        <v>1</v>
      </c>
      <c r="BV1506" s="28">
        <f t="shared" si="200"/>
        <v>-1.2</v>
      </c>
      <c r="BW1506" s="28">
        <f t="shared" si="200"/>
        <v>-1.1000000000000001</v>
      </c>
      <c r="BX1506" s="28">
        <f t="shared" si="198"/>
        <v>-1.2</v>
      </c>
      <c r="BY1506" s="28">
        <f t="shared" si="198"/>
        <v>-1.1000000000000001</v>
      </c>
      <c r="BZ1506" s="28">
        <f t="shared" si="198"/>
        <v>1.1000000000000001</v>
      </c>
    </row>
    <row r="1507" spans="1:78">
      <c r="A1507" s="6">
        <v>1502</v>
      </c>
      <c r="B1507" s="6" t="s">
        <v>2690</v>
      </c>
      <c r="C1507" s="6" t="s">
        <v>2691</v>
      </c>
      <c r="D1507" s="6" t="str">
        <f t="shared" si="201"/>
        <v>Protein 1502 / MA_10429295g0010 / lysine--tRNA ligase isoform X2</v>
      </c>
      <c r="E1507" s="6">
        <v>8</v>
      </c>
      <c r="F1507" s="6">
        <v>8</v>
      </c>
      <c r="G1507" s="6">
        <v>19040052</v>
      </c>
      <c r="H1507" s="6">
        <v>14700171</v>
      </c>
      <c r="I1507" s="6">
        <v>9822400</v>
      </c>
      <c r="J1507" s="6">
        <v>20554393</v>
      </c>
      <c r="K1507" s="6">
        <v>17189378</v>
      </c>
      <c r="L1507" s="6">
        <v>9818245</v>
      </c>
      <c r="M1507" s="6">
        <v>10844697</v>
      </c>
      <c r="N1507" s="6">
        <v>10105300</v>
      </c>
      <c r="O1507" s="6">
        <v>9439390</v>
      </c>
      <c r="P1507" s="6">
        <v>18815697</v>
      </c>
      <c r="Q1507" s="6">
        <v>17399613</v>
      </c>
      <c r="R1507" s="6">
        <v>16069563</v>
      </c>
      <c r="S1507" s="6">
        <v>22416167</v>
      </c>
      <c r="T1507" s="6">
        <v>18919529</v>
      </c>
      <c r="U1507" s="6">
        <v>10431706</v>
      </c>
      <c r="V1507" s="6">
        <v>10574120</v>
      </c>
      <c r="W1507" s="6">
        <v>11804523</v>
      </c>
      <c r="X1507" s="6">
        <v>11108854</v>
      </c>
      <c r="Y1507" s="6">
        <v>9391128</v>
      </c>
      <c r="Z1507" s="8">
        <v>24.182534082985502</v>
      </c>
      <c r="AA1507" s="8">
        <v>23.809329601546398</v>
      </c>
      <c r="AB1507" s="8">
        <v>23.2276441442771</v>
      </c>
      <c r="AC1507" s="8">
        <v>24.292943431938198</v>
      </c>
      <c r="AD1507" s="8">
        <v>24.035014005854102</v>
      </c>
      <c r="AE1507" s="8">
        <v>23.227033736830201</v>
      </c>
      <c r="AF1507" s="8">
        <v>23.370486408996399</v>
      </c>
      <c r="AG1507" s="8">
        <v>23.2686088164178</v>
      </c>
      <c r="AH1507" s="8">
        <v>23.170262200901799</v>
      </c>
      <c r="AI1507" s="8">
        <v>24.165433397136798</v>
      </c>
      <c r="AJ1507" s="8">
        <v>24.052551882401101</v>
      </c>
      <c r="AK1507" s="8">
        <v>23.9378273607227</v>
      </c>
      <c r="AL1507" s="8">
        <v>24.418036273182398</v>
      </c>
      <c r="AM1507" s="8">
        <v>24.173372837570501</v>
      </c>
      <c r="AN1507" s="8">
        <v>23.314471779545102</v>
      </c>
      <c r="AO1507" s="8">
        <v>23.334034268505899</v>
      </c>
      <c r="AP1507" s="8">
        <v>23.4928364101883</v>
      </c>
      <c r="AQ1507" s="8">
        <v>23.405206658814901</v>
      </c>
      <c r="AR1507" s="8">
        <v>23.162867024569401</v>
      </c>
      <c r="AS1507" s="9">
        <v>4.6136419688134101E-4</v>
      </c>
      <c r="AT1507" s="9">
        <v>0.29677598707194802</v>
      </c>
      <c r="AU1507" s="9">
        <v>1.1069600412978299E-4</v>
      </c>
      <c r="AV1507" s="10">
        <v>-1.5695981677219799</v>
      </c>
      <c r="AW1507" s="10">
        <v>1.18095279364599</v>
      </c>
      <c r="AX1507" s="10">
        <v>-1.4820661327317199</v>
      </c>
      <c r="AY1507" s="10">
        <v>1.8536213410728899</v>
      </c>
      <c r="AZ1507" s="10">
        <v>1.05906081588203</v>
      </c>
      <c r="BA1507" s="10">
        <v>-1.75025013981763</v>
      </c>
      <c r="BB1507" s="9">
        <v>6.7409740303705501E-3</v>
      </c>
      <c r="BC1507" s="9">
        <v>0.444384559827117</v>
      </c>
      <c r="BD1507" s="9">
        <v>1.1953344359412799E-2</v>
      </c>
      <c r="BE1507" s="9">
        <v>4.1552250702670001E-4</v>
      </c>
      <c r="BF1507" s="9">
        <v>0.95824880033436399</v>
      </c>
      <c r="BG1507" s="9">
        <v>6.0853049454068198E-4</v>
      </c>
      <c r="BH1507" s="11" t="str">
        <f t="shared" si="199"/>
        <v/>
      </c>
      <c r="BI1507" s="11" t="str">
        <f t="shared" si="199"/>
        <v/>
      </c>
      <c r="BJ1507" s="11" t="str">
        <f t="shared" si="199"/>
        <v/>
      </c>
      <c r="BK1507" s="11" t="str">
        <f t="shared" si="197"/>
        <v/>
      </c>
      <c r="BL1507" s="11" t="str">
        <f t="shared" si="197"/>
        <v/>
      </c>
      <c r="BM1507" s="11" t="str">
        <f t="shared" si="197"/>
        <v/>
      </c>
      <c r="BN1507" s="11" t="str">
        <f t="shared" si="203"/>
        <v/>
      </c>
      <c r="BO1507" s="11" t="str">
        <f t="shared" si="204"/>
        <v/>
      </c>
      <c r="BP1507" s="11" t="str">
        <f t="shared" si="205"/>
        <v/>
      </c>
      <c r="BR1507" s="11">
        <f t="shared" si="202"/>
        <v>1502</v>
      </c>
      <c r="BS1507" s="6" t="str">
        <f t="shared" si="202"/>
        <v>MA_10429295g0010</v>
      </c>
      <c r="BT1507" s="6" t="str">
        <f t="shared" si="202"/>
        <v>lysine--tRNA ligase isoform X2</v>
      </c>
      <c r="BU1507" s="28">
        <f t="shared" si="200"/>
        <v>-1.6</v>
      </c>
      <c r="BV1507" s="28">
        <f t="shared" si="200"/>
        <v>1.2</v>
      </c>
      <c r="BW1507" s="28">
        <f t="shared" si="200"/>
        <v>-1.5</v>
      </c>
      <c r="BX1507" s="28">
        <f t="shared" si="198"/>
        <v>1.9</v>
      </c>
      <c r="BY1507" s="28">
        <f t="shared" si="198"/>
        <v>1.1000000000000001</v>
      </c>
      <c r="BZ1507" s="28">
        <f t="shared" si="198"/>
        <v>-1.8</v>
      </c>
    </row>
    <row r="1508" spans="1:78">
      <c r="A1508" s="6">
        <v>1503</v>
      </c>
      <c r="B1508" s="6" t="s">
        <v>2692</v>
      </c>
      <c r="C1508" s="6" t="s">
        <v>534</v>
      </c>
      <c r="D1508" s="6" t="str">
        <f t="shared" si="201"/>
        <v>Protein 1503 / MA_10431931g0020 / unknown</v>
      </c>
      <c r="E1508" s="6">
        <v>6</v>
      </c>
      <c r="F1508" s="6">
        <v>6</v>
      </c>
      <c r="G1508" s="6">
        <v>8064288</v>
      </c>
      <c r="H1508" s="6">
        <v>3371253</v>
      </c>
      <c r="I1508" s="6">
        <v>4228521</v>
      </c>
      <c r="J1508" s="6">
        <v>4763515</v>
      </c>
      <c r="K1508" s="6">
        <v>6192942</v>
      </c>
      <c r="L1508" s="6">
        <v>6526908</v>
      </c>
      <c r="M1508" s="6">
        <v>7311072</v>
      </c>
      <c r="N1508" s="6">
        <v>6509091</v>
      </c>
      <c r="O1508" s="6">
        <v>6525587</v>
      </c>
      <c r="P1508" s="6">
        <v>3169476</v>
      </c>
      <c r="Q1508" s="6">
        <v>7000051</v>
      </c>
      <c r="R1508" s="6">
        <v>1996661</v>
      </c>
      <c r="S1508" s="6">
        <v>4157161</v>
      </c>
      <c r="T1508" s="6">
        <v>8102760</v>
      </c>
      <c r="U1508" s="6">
        <v>7785346</v>
      </c>
      <c r="V1508" s="6">
        <v>6383216</v>
      </c>
      <c r="W1508" s="6">
        <v>6488122</v>
      </c>
      <c r="X1508" s="6">
        <v>8235419</v>
      </c>
      <c r="Y1508" s="6">
        <v>7630075</v>
      </c>
      <c r="Z1508" s="8">
        <v>22.9431157320648</v>
      </c>
      <c r="AA1508" s="8">
        <v>21.684853469606502</v>
      </c>
      <c r="AB1508" s="8">
        <v>22.011721712792401</v>
      </c>
      <c r="AC1508" s="8">
        <v>22.183595101184</v>
      </c>
      <c r="AD1508" s="8">
        <v>22.562193503882099</v>
      </c>
      <c r="AE1508" s="8">
        <v>22.637968273268498</v>
      </c>
      <c r="AF1508" s="8">
        <v>22.801651528948401</v>
      </c>
      <c r="AG1508" s="8">
        <v>22.6340246532131</v>
      </c>
      <c r="AH1508" s="8">
        <v>22.6376762524471</v>
      </c>
      <c r="AI1508" s="8">
        <v>21.595812912941401</v>
      </c>
      <c r="AJ1508" s="8">
        <v>22.738934002407401</v>
      </c>
      <c r="AK1508" s="8">
        <v>20.929157977151199</v>
      </c>
      <c r="AL1508" s="8">
        <v>21.9871671915717</v>
      </c>
      <c r="AM1508" s="8">
        <v>22.949981978565798</v>
      </c>
      <c r="AN1508" s="8">
        <v>22.892329726983199</v>
      </c>
      <c r="AO1508" s="8">
        <v>22.605852036929299</v>
      </c>
      <c r="AP1508" s="8">
        <v>22.629369516983601</v>
      </c>
      <c r="AQ1508" s="8">
        <v>22.9734106222927</v>
      </c>
      <c r="AR1508" s="8">
        <v>22.863265807458198</v>
      </c>
      <c r="AS1508" s="9">
        <v>0.15170407520323001</v>
      </c>
      <c r="AT1508" s="9">
        <v>1</v>
      </c>
      <c r="AU1508" s="9">
        <v>0.116639179771967</v>
      </c>
      <c r="AV1508" s="10">
        <v>1.32017965753163</v>
      </c>
      <c r="AW1508" s="10">
        <v>-1.1784455425512499</v>
      </c>
      <c r="AX1508" s="10">
        <v>1.4297368517879201</v>
      </c>
      <c r="AY1508" s="10">
        <v>-1.55575983278498</v>
      </c>
      <c r="AZ1508" s="10">
        <v>1.08298657961533</v>
      </c>
      <c r="BA1508" s="10">
        <v>1.6848670200107301</v>
      </c>
      <c r="BB1508" s="9">
        <v>0.64713490684338704</v>
      </c>
      <c r="BC1508" s="9">
        <v>0.87913047443842396</v>
      </c>
      <c r="BD1508" s="9">
        <v>0.401284016540708</v>
      </c>
      <c r="BE1508" s="9">
        <v>0.277359536466877</v>
      </c>
      <c r="BF1508" s="9">
        <v>0.98604385038044995</v>
      </c>
      <c r="BG1508" s="9">
        <v>0.129811949161945</v>
      </c>
      <c r="BH1508" s="11" t="str">
        <f t="shared" si="199"/>
        <v/>
      </c>
      <c r="BI1508" s="11" t="str">
        <f t="shared" si="199"/>
        <v/>
      </c>
      <c r="BJ1508" s="11" t="str">
        <f t="shared" si="199"/>
        <v/>
      </c>
      <c r="BK1508" s="11" t="str">
        <f t="shared" si="197"/>
        <v/>
      </c>
      <c r="BL1508" s="11" t="str">
        <f t="shared" si="197"/>
        <v/>
      </c>
      <c r="BM1508" s="11" t="str">
        <f t="shared" si="197"/>
        <v/>
      </c>
      <c r="BN1508" s="11" t="str">
        <f t="shared" si="203"/>
        <v/>
      </c>
      <c r="BO1508" s="11" t="str">
        <f t="shared" si="204"/>
        <v/>
      </c>
      <c r="BP1508" s="11" t="str">
        <f t="shared" si="205"/>
        <v/>
      </c>
      <c r="BR1508" s="11">
        <f t="shared" si="202"/>
        <v>1503</v>
      </c>
      <c r="BS1508" s="6" t="str">
        <f t="shared" si="202"/>
        <v>MA_10431931g0020</v>
      </c>
      <c r="BT1508" s="6" t="str">
        <f t="shared" si="202"/>
        <v>unknown</v>
      </c>
      <c r="BU1508" s="28">
        <f t="shared" si="200"/>
        <v>1.3</v>
      </c>
      <c r="BV1508" s="28">
        <f t="shared" si="200"/>
        <v>-1.2</v>
      </c>
      <c r="BW1508" s="28">
        <f t="shared" si="200"/>
        <v>1.4</v>
      </c>
      <c r="BX1508" s="28">
        <f t="shared" si="198"/>
        <v>-1.6</v>
      </c>
      <c r="BY1508" s="28">
        <f t="shared" si="198"/>
        <v>1.1000000000000001</v>
      </c>
      <c r="BZ1508" s="28">
        <f t="shared" si="198"/>
        <v>1.7</v>
      </c>
    </row>
    <row r="1509" spans="1:78">
      <c r="A1509" s="6">
        <v>1504</v>
      </c>
      <c r="B1509" s="6" t="s">
        <v>2693</v>
      </c>
      <c r="C1509" s="6" t="s">
        <v>2694</v>
      </c>
      <c r="D1509" s="6" t="str">
        <f t="shared" si="201"/>
        <v>Protein 1504 / MA_265224g0010 / thioredoxin Clot</v>
      </c>
      <c r="E1509" s="6">
        <v>7</v>
      </c>
      <c r="F1509" s="6">
        <v>7</v>
      </c>
      <c r="G1509" s="6">
        <v>25737362</v>
      </c>
      <c r="H1509" s="6">
        <v>29041982</v>
      </c>
      <c r="I1509" s="6">
        <v>27430011</v>
      </c>
      <c r="J1509" s="6">
        <v>26984367</v>
      </c>
      <c r="K1509" s="6">
        <v>28617411</v>
      </c>
      <c r="L1509" s="6">
        <v>31092509</v>
      </c>
      <c r="M1509" s="6">
        <v>43682809</v>
      </c>
      <c r="N1509" s="6">
        <v>30573168</v>
      </c>
      <c r="O1509" s="6">
        <v>31539586</v>
      </c>
      <c r="P1509" s="6">
        <v>36676951</v>
      </c>
      <c r="Q1509" s="6">
        <v>25084443</v>
      </c>
      <c r="R1509" s="6">
        <v>38577616</v>
      </c>
      <c r="S1509" s="6">
        <v>25217409</v>
      </c>
      <c r="T1509" s="6">
        <v>36259547</v>
      </c>
      <c r="U1509" s="6">
        <v>35565652</v>
      </c>
      <c r="V1509" s="6">
        <v>33802565</v>
      </c>
      <c r="W1509" s="6">
        <v>37458957</v>
      </c>
      <c r="X1509" s="6">
        <v>29594245</v>
      </c>
      <c r="Y1509" s="6">
        <v>33755980</v>
      </c>
      <c r="Z1509" s="8">
        <v>24.6173608535684</v>
      </c>
      <c r="AA1509" s="8">
        <v>24.791636579115298</v>
      </c>
      <c r="AB1509" s="8">
        <v>24.7092518649483</v>
      </c>
      <c r="AC1509" s="8">
        <v>24.6856205091403</v>
      </c>
      <c r="AD1509" s="8">
        <v>24.770389822425201</v>
      </c>
      <c r="AE1509" s="8">
        <v>24.890063703399601</v>
      </c>
      <c r="AF1509" s="8">
        <v>25.380562295196199</v>
      </c>
      <c r="AG1509" s="8">
        <v>24.865762716635501</v>
      </c>
      <c r="AH1509" s="8">
        <v>24.910660387127901</v>
      </c>
      <c r="AI1509" s="8">
        <v>25.128370375117999</v>
      </c>
      <c r="AJ1509" s="8">
        <v>24.580289567629301</v>
      </c>
      <c r="AK1509" s="8">
        <v>25.201260655414799</v>
      </c>
      <c r="AL1509" s="8">
        <v>24.587916715655702</v>
      </c>
      <c r="AM1509" s="8">
        <v>25.111857565439902</v>
      </c>
      <c r="AN1509" s="8">
        <v>25.083981275905099</v>
      </c>
      <c r="AO1509" s="8">
        <v>25.0106293891916</v>
      </c>
      <c r="AP1509" s="8">
        <v>25.158807394228301</v>
      </c>
      <c r="AQ1509" s="8">
        <v>24.818813315836199</v>
      </c>
      <c r="AR1509" s="8">
        <v>25.008639767919298</v>
      </c>
      <c r="AS1509" s="9">
        <v>0.16446932135450501</v>
      </c>
      <c r="AT1509" s="9">
        <v>1</v>
      </c>
      <c r="AU1509" s="9">
        <v>0.12803978647706099</v>
      </c>
      <c r="AV1509" s="10">
        <v>1.22851063741796</v>
      </c>
      <c r="AW1509" s="10">
        <v>1.1543550674346099</v>
      </c>
      <c r="AX1509" s="10">
        <v>1.23227333657897</v>
      </c>
      <c r="AY1509" s="10">
        <v>-1.0642398271340801</v>
      </c>
      <c r="AZ1509" s="10">
        <v>1.00306281365941</v>
      </c>
      <c r="BA1509" s="10">
        <v>1.0674993954135099</v>
      </c>
      <c r="BB1509" s="9">
        <v>0.18991187158745601</v>
      </c>
      <c r="BC1509" s="9">
        <v>0.422593436491842</v>
      </c>
      <c r="BD1509" s="9">
        <v>0.14525661770953599</v>
      </c>
      <c r="BE1509" s="9">
        <v>0.91638652576052604</v>
      </c>
      <c r="BF1509" s="9">
        <v>0.99998814138710901</v>
      </c>
      <c r="BG1509" s="9">
        <v>0.88944847937056604</v>
      </c>
      <c r="BH1509" s="11" t="str">
        <f t="shared" si="199"/>
        <v/>
      </c>
      <c r="BI1509" s="11" t="str">
        <f t="shared" si="199"/>
        <v/>
      </c>
      <c r="BJ1509" s="11" t="str">
        <f t="shared" si="199"/>
        <v/>
      </c>
      <c r="BK1509" s="11" t="str">
        <f t="shared" si="197"/>
        <v/>
      </c>
      <c r="BL1509" s="11" t="str">
        <f t="shared" si="197"/>
        <v/>
      </c>
      <c r="BM1509" s="11" t="str">
        <f t="shared" si="197"/>
        <v/>
      </c>
      <c r="BN1509" s="11" t="str">
        <f t="shared" si="203"/>
        <v/>
      </c>
      <c r="BO1509" s="11" t="str">
        <f t="shared" si="204"/>
        <v/>
      </c>
      <c r="BP1509" s="11" t="str">
        <f t="shared" si="205"/>
        <v/>
      </c>
      <c r="BR1509" s="11">
        <f t="shared" si="202"/>
        <v>1504</v>
      </c>
      <c r="BS1509" s="6" t="str">
        <f t="shared" si="202"/>
        <v>MA_265224g0010</v>
      </c>
      <c r="BT1509" s="6" t="str">
        <f t="shared" si="202"/>
        <v>thioredoxin Clot</v>
      </c>
      <c r="BU1509" s="28">
        <f t="shared" si="200"/>
        <v>1.2</v>
      </c>
      <c r="BV1509" s="28">
        <f t="shared" si="200"/>
        <v>1.2</v>
      </c>
      <c r="BW1509" s="28">
        <f t="shared" si="200"/>
        <v>1.2</v>
      </c>
      <c r="BX1509" s="28">
        <f t="shared" si="198"/>
        <v>-1.1000000000000001</v>
      </c>
      <c r="BY1509" s="28">
        <f t="shared" si="198"/>
        <v>1</v>
      </c>
      <c r="BZ1509" s="28">
        <f t="shared" si="198"/>
        <v>1.1000000000000001</v>
      </c>
    </row>
    <row r="1510" spans="1:78">
      <c r="A1510" s="6">
        <v>1505</v>
      </c>
      <c r="B1510" s="6" t="s">
        <v>2695</v>
      </c>
      <c r="C1510" s="6" t="s">
        <v>2696</v>
      </c>
      <c r="D1510" s="6" t="str">
        <f t="shared" si="201"/>
        <v>Protein 1505 / MA_105022g0010 / tubulin-folding cofactor A-like</v>
      </c>
      <c r="E1510" s="6">
        <v>3</v>
      </c>
      <c r="F1510" s="6">
        <v>3</v>
      </c>
      <c r="G1510" s="6">
        <v>1903871</v>
      </c>
      <c r="H1510" s="6">
        <v>2414071</v>
      </c>
      <c r="I1510" s="6">
        <v>1755968</v>
      </c>
      <c r="J1510" s="6">
        <v>1138668</v>
      </c>
      <c r="K1510" s="6">
        <v>1478150</v>
      </c>
      <c r="L1510" s="6">
        <v>4403019</v>
      </c>
      <c r="M1510" s="6">
        <v>3327312</v>
      </c>
      <c r="N1510" s="6">
        <v>4141860</v>
      </c>
      <c r="O1510" s="6">
        <v>4085967</v>
      </c>
      <c r="P1510" s="6">
        <v>2760387</v>
      </c>
      <c r="Q1510" s="6">
        <v>1963281</v>
      </c>
      <c r="R1510" s="6">
        <v>2860050</v>
      </c>
      <c r="S1510" s="6">
        <v>1420420</v>
      </c>
      <c r="T1510" s="6">
        <v>939128</v>
      </c>
      <c r="U1510" s="6">
        <v>4152775</v>
      </c>
      <c r="V1510" s="6">
        <v>3379311</v>
      </c>
      <c r="W1510" s="6">
        <v>3808131</v>
      </c>
      <c r="X1510" s="6">
        <v>3447180</v>
      </c>
      <c r="Y1510" s="6">
        <v>3669035</v>
      </c>
      <c r="Z1510" s="8">
        <v>20.860504299038801</v>
      </c>
      <c r="AA1510" s="8">
        <v>21.203036677000199</v>
      </c>
      <c r="AB1510" s="8">
        <v>20.743835123387701</v>
      </c>
      <c r="AC1510" s="8">
        <v>20.118915732898898</v>
      </c>
      <c r="AD1510" s="8">
        <v>20.495361248331701</v>
      </c>
      <c r="AE1510" s="8">
        <v>22.070061639160301</v>
      </c>
      <c r="AF1510" s="8">
        <v>21.6659257225147</v>
      </c>
      <c r="AG1510" s="8">
        <v>21.981847358826801</v>
      </c>
      <c r="AH1510" s="8">
        <v>21.962246121626201</v>
      </c>
      <c r="AI1510" s="8">
        <v>21.396439113081701</v>
      </c>
      <c r="AJ1510" s="8">
        <v>20.904835246607799</v>
      </c>
      <c r="AK1510" s="8">
        <v>21.447608938048599</v>
      </c>
      <c r="AL1510" s="8">
        <v>20.437886148578901</v>
      </c>
      <c r="AM1510" s="8">
        <v>19.840962280217902</v>
      </c>
      <c r="AN1510" s="8">
        <v>21.9856442770662</v>
      </c>
      <c r="AO1510" s="8">
        <v>21.688297698018001</v>
      </c>
      <c r="AP1510" s="8">
        <v>21.860651677644299</v>
      </c>
      <c r="AQ1510" s="8">
        <v>21.716985202618101</v>
      </c>
      <c r="AR1510" s="8">
        <v>21.806969236267001</v>
      </c>
      <c r="AS1510" s="9">
        <v>1.3256369662930801E-3</v>
      </c>
      <c r="AT1510" s="9">
        <v>0.98682882072189804</v>
      </c>
      <c r="AU1510" s="9">
        <v>4.01149927122723E-4</v>
      </c>
      <c r="AV1510" s="10">
        <v>2.3549388436522198</v>
      </c>
      <c r="AW1510" s="10">
        <v>1.0876510174034899</v>
      </c>
      <c r="AX1510" s="10">
        <v>2.1846149238489199</v>
      </c>
      <c r="AY1510" s="10">
        <v>-2.1651603372505299</v>
      </c>
      <c r="AZ1510" s="10">
        <v>-1.07796519100182</v>
      </c>
      <c r="BA1510" s="10">
        <v>2.00856238710112</v>
      </c>
      <c r="BB1510" s="9">
        <v>2.66568716678817E-3</v>
      </c>
      <c r="BC1510" s="9">
        <v>0.967339115062824</v>
      </c>
      <c r="BD1510" s="9">
        <v>3.51779414437314E-3</v>
      </c>
      <c r="BE1510" s="9">
        <v>6.2035005839753401E-3</v>
      </c>
      <c r="BF1510" s="9">
        <v>0.97994939388858004</v>
      </c>
      <c r="BG1510" s="9">
        <v>8.6336026142993499E-3</v>
      </c>
      <c r="BH1510" s="11" t="str">
        <f t="shared" si="199"/>
        <v/>
      </c>
      <c r="BI1510" s="11" t="str">
        <f t="shared" si="199"/>
        <v/>
      </c>
      <c r="BJ1510" s="11" t="str">
        <f t="shared" si="199"/>
        <v/>
      </c>
      <c r="BK1510" s="11" t="str">
        <f t="shared" si="197"/>
        <v/>
      </c>
      <c r="BL1510" s="11" t="str">
        <f t="shared" si="197"/>
        <v/>
      </c>
      <c r="BM1510" s="11" t="str">
        <f t="shared" si="197"/>
        <v/>
      </c>
      <c r="BN1510" s="11" t="str">
        <f t="shared" si="203"/>
        <v/>
      </c>
      <c r="BO1510" s="11" t="str">
        <f t="shared" si="204"/>
        <v/>
      </c>
      <c r="BP1510" s="11" t="str">
        <f t="shared" si="205"/>
        <v/>
      </c>
      <c r="BR1510" s="11">
        <f t="shared" si="202"/>
        <v>1505</v>
      </c>
      <c r="BS1510" s="6" t="str">
        <f t="shared" si="202"/>
        <v>MA_105022g0010</v>
      </c>
      <c r="BT1510" s="6" t="str">
        <f t="shared" si="202"/>
        <v>tubulin-folding cofactor A-like</v>
      </c>
      <c r="BU1510" s="28">
        <f t="shared" si="200"/>
        <v>2.4</v>
      </c>
      <c r="BV1510" s="28">
        <f t="shared" si="200"/>
        <v>1.1000000000000001</v>
      </c>
      <c r="BW1510" s="28">
        <f t="shared" si="200"/>
        <v>2.2000000000000002</v>
      </c>
      <c r="BX1510" s="28">
        <f t="shared" si="198"/>
        <v>-2.2000000000000002</v>
      </c>
      <c r="BY1510" s="28">
        <f t="shared" si="198"/>
        <v>-1.1000000000000001</v>
      </c>
      <c r="BZ1510" s="28">
        <f t="shared" si="198"/>
        <v>2</v>
      </c>
    </row>
    <row r="1511" spans="1:78">
      <c r="A1511" s="6">
        <v>1506</v>
      </c>
      <c r="B1511" s="6" t="s">
        <v>2697</v>
      </c>
      <c r="C1511" s="6" t="s">
        <v>2698</v>
      </c>
      <c r="D1511" s="6" t="str">
        <f t="shared" si="201"/>
        <v>Protein 1506 / MA_214227g0010 / calcium-dependent lipid-binding ( domain) family</v>
      </c>
      <c r="E1511" s="6">
        <v>5</v>
      </c>
      <c r="F1511" s="6">
        <v>4</v>
      </c>
      <c r="G1511" s="6">
        <v>10015618</v>
      </c>
      <c r="H1511" s="6">
        <v>7480593</v>
      </c>
      <c r="I1511" s="6">
        <v>4573780</v>
      </c>
      <c r="J1511" s="6">
        <v>13719169</v>
      </c>
      <c r="K1511" s="6">
        <v>5716613</v>
      </c>
      <c r="L1511" s="6">
        <v>1510594</v>
      </c>
      <c r="M1511" s="6">
        <v>1646445</v>
      </c>
      <c r="N1511" s="6">
        <v>1249447</v>
      </c>
      <c r="O1511" s="6">
        <v>1279766</v>
      </c>
      <c r="P1511" s="6">
        <v>7816355</v>
      </c>
      <c r="Q1511" s="6">
        <v>6646487</v>
      </c>
      <c r="R1511" s="6">
        <v>4587248</v>
      </c>
      <c r="S1511" s="6">
        <v>9265290</v>
      </c>
      <c r="T1511" s="6">
        <v>8702930</v>
      </c>
      <c r="U1511" s="6">
        <v>754152</v>
      </c>
      <c r="V1511" s="6">
        <v>575771</v>
      </c>
      <c r="W1511" s="6">
        <v>858984</v>
      </c>
      <c r="X1511" s="6">
        <v>591448</v>
      </c>
      <c r="Y1511" s="6">
        <v>863531</v>
      </c>
      <c r="Z1511" s="8">
        <v>23.255748107631501</v>
      </c>
      <c r="AA1511" s="8">
        <v>22.834721208989102</v>
      </c>
      <c r="AB1511" s="8">
        <v>22.124955542738299</v>
      </c>
      <c r="AC1511" s="8">
        <v>23.7096897611823</v>
      </c>
      <c r="AD1511" s="8">
        <v>22.4467291961572</v>
      </c>
      <c r="AE1511" s="8">
        <v>20.526684531022799</v>
      </c>
      <c r="AF1511" s="8">
        <v>20.650922888392198</v>
      </c>
      <c r="AG1511" s="8">
        <v>20.2528582747033</v>
      </c>
      <c r="AH1511" s="8">
        <v>20.2874486127516</v>
      </c>
      <c r="AI1511" s="8">
        <v>22.8980645618491</v>
      </c>
      <c r="AJ1511" s="8">
        <v>22.664160575075201</v>
      </c>
      <c r="AK1511" s="8">
        <v>22.1291974751522</v>
      </c>
      <c r="AL1511" s="8">
        <v>23.143404702081199</v>
      </c>
      <c r="AM1511" s="8">
        <v>23.053069761644799</v>
      </c>
      <c r="AN1511" s="8">
        <v>19.5244958036943</v>
      </c>
      <c r="AO1511" s="8">
        <v>19.135135600590999</v>
      </c>
      <c r="AP1511" s="8">
        <v>19.712271733465698</v>
      </c>
      <c r="AQ1511" s="8">
        <v>19.173891807093302</v>
      </c>
      <c r="AR1511" s="8">
        <v>19.719888444598102</v>
      </c>
      <c r="AS1511" s="9">
        <v>1.0287889423199001E-7</v>
      </c>
      <c r="AT1511" s="9">
        <v>6.2681431786325802E-6</v>
      </c>
      <c r="AU1511" s="9">
        <v>1.80898793034129E-9</v>
      </c>
      <c r="AV1511" s="10">
        <v>-5.4448420060936096</v>
      </c>
      <c r="AW1511" s="10">
        <v>-1.0693909318110599</v>
      </c>
      <c r="AX1511" s="10">
        <v>-10.712565240907299</v>
      </c>
      <c r="AY1511" s="10">
        <v>5.0915356060411998</v>
      </c>
      <c r="AZ1511" s="10">
        <v>-1.9674703561496101</v>
      </c>
      <c r="BA1511" s="10">
        <v>-10.0174453721663</v>
      </c>
      <c r="BB1511" s="9">
        <v>1.84078982967684E-6</v>
      </c>
      <c r="BC1511" s="9">
        <v>0.983123847658392</v>
      </c>
      <c r="BD1511" s="9">
        <v>9.9194720215578497E-9</v>
      </c>
      <c r="BE1511" s="9">
        <v>3.0482434011380699E-6</v>
      </c>
      <c r="BF1511" s="9">
        <v>1.6979645901177998E-2</v>
      </c>
      <c r="BG1511" s="9">
        <v>1.4706236228789701E-8</v>
      </c>
      <c r="BH1511" s="11" t="str">
        <f t="shared" si="199"/>
        <v>x</v>
      </c>
      <c r="BI1511" s="11" t="str">
        <f t="shared" si="199"/>
        <v/>
      </c>
      <c r="BJ1511" s="11" t="str">
        <f t="shared" si="199"/>
        <v>x</v>
      </c>
      <c r="BK1511" s="11" t="str">
        <f t="shared" si="197"/>
        <v>x</v>
      </c>
      <c r="BL1511" s="11" t="str">
        <f t="shared" si="197"/>
        <v/>
      </c>
      <c r="BM1511" s="11" t="str">
        <f t="shared" si="197"/>
        <v>x</v>
      </c>
      <c r="BN1511" s="11" t="str">
        <f t="shared" si="203"/>
        <v>x</v>
      </c>
      <c r="BO1511" s="11" t="str">
        <f t="shared" si="204"/>
        <v>x</v>
      </c>
      <c r="BP1511" s="11" t="str">
        <f t="shared" si="205"/>
        <v/>
      </c>
      <c r="BR1511" s="11">
        <f t="shared" si="202"/>
        <v>1506</v>
      </c>
      <c r="BS1511" s="6" t="str">
        <f t="shared" si="202"/>
        <v>MA_214227g0010</v>
      </c>
      <c r="BT1511" s="6" t="str">
        <f t="shared" si="202"/>
        <v>calcium-dependent lipid-binding ( domain) family</v>
      </c>
      <c r="BU1511" s="28" t="str">
        <f t="shared" si="200"/>
        <v>-5,4*</v>
      </c>
      <c r="BV1511" s="28">
        <f t="shared" si="200"/>
        <v>-1.1000000000000001</v>
      </c>
      <c r="BW1511" s="28" t="str">
        <f t="shared" si="200"/>
        <v>-10,7*</v>
      </c>
      <c r="BX1511" s="28" t="str">
        <f t="shared" si="198"/>
        <v>5,1*</v>
      </c>
      <c r="BY1511" s="28">
        <f t="shared" si="198"/>
        <v>-2</v>
      </c>
      <c r="BZ1511" s="28" t="str">
        <f t="shared" si="198"/>
        <v>-10*</v>
      </c>
    </row>
    <row r="1512" spans="1:78">
      <c r="A1512" s="6">
        <v>1507</v>
      </c>
      <c r="B1512" s="6" t="s">
        <v>2699</v>
      </c>
      <c r="C1512" s="6" t="s">
        <v>2700</v>
      </c>
      <c r="D1512" s="6" t="str">
        <f t="shared" si="201"/>
        <v>Protein 1507 / MA_10436117g0020 / zinc finger -like 1 homolog</v>
      </c>
      <c r="E1512" s="6">
        <v>5</v>
      </c>
      <c r="F1512" s="6">
        <v>5</v>
      </c>
      <c r="G1512" s="6">
        <v>5572111</v>
      </c>
      <c r="H1512" s="6">
        <v>2674766</v>
      </c>
      <c r="I1512" s="6">
        <v>4022311</v>
      </c>
      <c r="J1512" s="6">
        <v>2541241</v>
      </c>
      <c r="K1512" s="6">
        <v>4218268</v>
      </c>
      <c r="L1512" s="6">
        <v>4790355</v>
      </c>
      <c r="M1512" s="6">
        <v>3634815</v>
      </c>
      <c r="N1512" s="6">
        <v>4355408</v>
      </c>
      <c r="O1512" s="6">
        <v>3627088</v>
      </c>
      <c r="P1512" s="6">
        <v>1916201</v>
      </c>
      <c r="Q1512" s="6">
        <v>4455358</v>
      </c>
      <c r="R1512" s="6">
        <v>679720</v>
      </c>
      <c r="S1512" s="6">
        <v>3011359</v>
      </c>
      <c r="T1512" s="6">
        <v>2574964</v>
      </c>
      <c r="U1512" s="6">
        <v>3379002</v>
      </c>
      <c r="V1512" s="6">
        <v>3862661</v>
      </c>
      <c r="W1512" s="6">
        <v>3755267</v>
      </c>
      <c r="X1512" s="6">
        <v>3616487</v>
      </c>
      <c r="Y1512" s="6">
        <v>3349991</v>
      </c>
      <c r="Z1512" s="8">
        <v>22.409792566953701</v>
      </c>
      <c r="AA1512" s="8">
        <v>21.3509812532095</v>
      </c>
      <c r="AB1512" s="8">
        <v>21.9395932026362</v>
      </c>
      <c r="AC1512" s="8">
        <v>21.277101769988001</v>
      </c>
      <c r="AD1512" s="8">
        <v>22.0082193263781</v>
      </c>
      <c r="AE1512" s="8">
        <v>22.191701143398699</v>
      </c>
      <c r="AF1512" s="8">
        <v>21.793450506956098</v>
      </c>
      <c r="AG1512" s="8">
        <v>22.054376441306999</v>
      </c>
      <c r="AH1512" s="8">
        <v>21.7903803175614</v>
      </c>
      <c r="AI1512" s="8">
        <v>20.8698174699045</v>
      </c>
      <c r="AJ1512" s="8">
        <v>22.087109930156402</v>
      </c>
      <c r="AK1512" s="8">
        <v>19.374581047562401</v>
      </c>
      <c r="AL1512" s="8">
        <v>21.521983278929799</v>
      </c>
      <c r="AM1512" s="8">
        <v>21.296120831762</v>
      </c>
      <c r="AN1512" s="8">
        <v>21.688165773744</v>
      </c>
      <c r="AO1512" s="8">
        <v>21.881163636725901</v>
      </c>
      <c r="AP1512" s="8">
        <v>21.840484056526201</v>
      </c>
      <c r="AQ1512" s="8">
        <v>21.786157535013398</v>
      </c>
      <c r="AR1512" s="8">
        <v>21.675725788992299</v>
      </c>
      <c r="AS1512" s="9">
        <v>0.14806872081453001</v>
      </c>
      <c r="AT1512" s="9">
        <v>1</v>
      </c>
      <c r="AU1512" s="9">
        <v>0.113466160987198</v>
      </c>
      <c r="AV1512" s="10">
        <v>1.1175500762189501</v>
      </c>
      <c r="AW1512" s="10">
        <v>-1.7019812129724201</v>
      </c>
      <c r="AX1512" s="10">
        <v>-1.0159280742049801</v>
      </c>
      <c r="AY1512" s="10">
        <v>-1.9020492342805499</v>
      </c>
      <c r="AZ1512" s="10">
        <v>-1.1353504967607499</v>
      </c>
      <c r="BA1512" s="10">
        <v>1.67529695869888</v>
      </c>
      <c r="BB1512" s="9">
        <v>0.97694153383852</v>
      </c>
      <c r="BC1512" s="9">
        <v>0.214399619079822</v>
      </c>
      <c r="BD1512" s="9">
        <v>0.99991510815877704</v>
      </c>
      <c r="BE1512" s="9">
        <v>0.133903595913035</v>
      </c>
      <c r="BF1512" s="9">
        <v>0.966378133731573</v>
      </c>
      <c r="BG1512" s="9">
        <v>0.23568338325392801</v>
      </c>
      <c r="BH1512" s="11" t="str">
        <f t="shared" si="199"/>
        <v/>
      </c>
      <c r="BI1512" s="11" t="str">
        <f t="shared" si="199"/>
        <v/>
      </c>
      <c r="BJ1512" s="11" t="str">
        <f t="shared" si="199"/>
        <v/>
      </c>
      <c r="BK1512" s="11" t="str">
        <f t="shared" si="197"/>
        <v/>
      </c>
      <c r="BL1512" s="11" t="str">
        <f t="shared" si="197"/>
        <v/>
      </c>
      <c r="BM1512" s="11" t="str">
        <f t="shared" si="197"/>
        <v/>
      </c>
      <c r="BN1512" s="11" t="str">
        <f t="shared" si="203"/>
        <v/>
      </c>
      <c r="BO1512" s="11" t="str">
        <f t="shared" si="204"/>
        <v/>
      </c>
      <c r="BP1512" s="11" t="str">
        <f t="shared" si="205"/>
        <v/>
      </c>
      <c r="BR1512" s="11">
        <f t="shared" si="202"/>
        <v>1507</v>
      </c>
      <c r="BS1512" s="6" t="str">
        <f t="shared" si="202"/>
        <v>MA_10436117g0020</v>
      </c>
      <c r="BT1512" s="6" t="str">
        <f t="shared" si="202"/>
        <v>zinc finger -like 1 homolog</v>
      </c>
      <c r="BU1512" s="28">
        <f t="shared" si="200"/>
        <v>1.1000000000000001</v>
      </c>
      <c r="BV1512" s="28">
        <f t="shared" si="200"/>
        <v>-1.7</v>
      </c>
      <c r="BW1512" s="28">
        <f t="shared" si="200"/>
        <v>-1</v>
      </c>
      <c r="BX1512" s="28">
        <f t="shared" si="198"/>
        <v>-1.9</v>
      </c>
      <c r="BY1512" s="28">
        <f t="shared" si="198"/>
        <v>-1.1000000000000001</v>
      </c>
      <c r="BZ1512" s="28">
        <f t="shared" si="198"/>
        <v>1.7</v>
      </c>
    </row>
    <row r="1513" spans="1:78">
      <c r="A1513" s="6">
        <v>1508</v>
      </c>
      <c r="B1513" s="6" t="s">
        <v>2701</v>
      </c>
      <c r="C1513" s="6" t="s">
        <v>2702</v>
      </c>
      <c r="D1513" s="6" t="str">
        <f t="shared" si="201"/>
        <v>Protein 1508 / MA_177334g0010 / beta-hexosaminidase 1</v>
      </c>
      <c r="E1513" s="6">
        <v>2</v>
      </c>
      <c r="F1513" s="6">
        <v>2</v>
      </c>
      <c r="G1513" s="6">
        <v>5780847</v>
      </c>
      <c r="H1513" s="6">
        <v>1458808</v>
      </c>
      <c r="I1513" s="6">
        <v>4675184</v>
      </c>
      <c r="J1513" s="6">
        <v>2247509</v>
      </c>
      <c r="K1513" s="6">
        <v>4943318</v>
      </c>
      <c r="L1513" s="6">
        <v>8502568</v>
      </c>
      <c r="M1513" s="6">
        <v>5445898</v>
      </c>
      <c r="N1513" s="6">
        <v>8301674</v>
      </c>
      <c r="O1513" s="6">
        <v>6740269</v>
      </c>
      <c r="P1513" s="6">
        <v>1090196</v>
      </c>
      <c r="Q1513" s="6">
        <v>6353060</v>
      </c>
      <c r="R1513" s="6">
        <v>1009087</v>
      </c>
      <c r="S1513" s="6">
        <v>1903105</v>
      </c>
      <c r="T1513" s="6">
        <v>3757315</v>
      </c>
      <c r="U1513" s="6">
        <v>7193381</v>
      </c>
      <c r="V1513" s="6">
        <v>8744152</v>
      </c>
      <c r="W1513" s="6">
        <v>5392148</v>
      </c>
      <c r="X1513" s="6">
        <v>6817635</v>
      </c>
      <c r="Y1513" s="6">
        <v>4374794</v>
      </c>
      <c r="Z1513" s="8">
        <v>22.462849458793301</v>
      </c>
      <c r="AA1513" s="8">
        <v>20.4763585857702</v>
      </c>
      <c r="AB1513" s="8">
        <v>22.1565917152151</v>
      </c>
      <c r="AC1513" s="8">
        <v>21.099895462251599</v>
      </c>
      <c r="AD1513" s="8">
        <v>22.237048286294701</v>
      </c>
      <c r="AE1513" s="8">
        <v>23.0194672083779</v>
      </c>
      <c r="AF1513" s="8">
        <v>22.376738530723099</v>
      </c>
      <c r="AG1513" s="8">
        <v>22.984970848914699</v>
      </c>
      <c r="AH1513" s="8">
        <v>22.684374738954102</v>
      </c>
      <c r="AI1513" s="8">
        <v>20.0561561013978</v>
      </c>
      <c r="AJ1513" s="8">
        <v>22.599020213725499</v>
      </c>
      <c r="AK1513" s="8">
        <v>19.944619133320199</v>
      </c>
      <c r="AL1513" s="8">
        <v>20.859923730936298</v>
      </c>
      <c r="AM1513" s="8">
        <v>21.841270640823598</v>
      </c>
      <c r="AN1513" s="8">
        <v>22.778238588312</v>
      </c>
      <c r="AO1513" s="8">
        <v>23.059887048986798</v>
      </c>
      <c r="AP1513" s="8">
        <v>22.362428664496701</v>
      </c>
      <c r="AQ1513" s="8">
        <v>22.700839932400498</v>
      </c>
      <c r="AR1513" s="8">
        <v>22.0607836543433</v>
      </c>
      <c r="AS1513" s="9">
        <v>2.4722337405309901E-2</v>
      </c>
      <c r="AT1513" s="9">
        <v>1</v>
      </c>
      <c r="AU1513" s="9">
        <v>1.3735410940726601E-2</v>
      </c>
      <c r="AV1513" s="10">
        <v>2.1138003654304001</v>
      </c>
      <c r="AW1513" s="10">
        <v>-1.5436554118269601</v>
      </c>
      <c r="AX1513" s="10">
        <v>1.87369596857589</v>
      </c>
      <c r="AY1513" s="10">
        <v>-3.2629793736184398</v>
      </c>
      <c r="AZ1513" s="10">
        <v>-1.1281448009075901</v>
      </c>
      <c r="BA1513" s="10">
        <v>2.8923409220105198</v>
      </c>
      <c r="BB1513" s="9">
        <v>0.20758680875515501</v>
      </c>
      <c r="BC1513" s="9">
        <v>0.59274742367095901</v>
      </c>
      <c r="BD1513" s="9">
        <v>0.29341614365129898</v>
      </c>
      <c r="BE1513" s="9">
        <v>2.3839477440937399E-2</v>
      </c>
      <c r="BF1513" s="9">
        <v>0.98671756536578104</v>
      </c>
      <c r="BG1513" s="9">
        <v>3.2165593795181198E-2</v>
      </c>
      <c r="BH1513" s="11" t="str">
        <f t="shared" si="199"/>
        <v/>
      </c>
      <c r="BI1513" s="11" t="str">
        <f t="shared" si="199"/>
        <v/>
      </c>
      <c r="BJ1513" s="11" t="str">
        <f t="shared" si="199"/>
        <v/>
      </c>
      <c r="BK1513" s="11" t="str">
        <f t="shared" si="197"/>
        <v/>
      </c>
      <c r="BL1513" s="11" t="str">
        <f t="shared" si="197"/>
        <v/>
      </c>
      <c r="BM1513" s="11" t="str">
        <f t="shared" si="197"/>
        <v/>
      </c>
      <c r="BN1513" s="11" t="str">
        <f t="shared" si="203"/>
        <v/>
      </c>
      <c r="BO1513" s="11" t="str">
        <f t="shared" si="204"/>
        <v/>
      </c>
      <c r="BP1513" s="11" t="str">
        <f t="shared" si="205"/>
        <v/>
      </c>
      <c r="BR1513" s="11">
        <f t="shared" si="202"/>
        <v>1508</v>
      </c>
      <c r="BS1513" s="6" t="str">
        <f t="shared" si="202"/>
        <v>MA_177334g0010</v>
      </c>
      <c r="BT1513" s="6" t="str">
        <f t="shared" si="202"/>
        <v>beta-hexosaminidase 1</v>
      </c>
      <c r="BU1513" s="28">
        <f t="shared" si="200"/>
        <v>2.1</v>
      </c>
      <c r="BV1513" s="28">
        <f t="shared" si="200"/>
        <v>-1.5</v>
      </c>
      <c r="BW1513" s="28">
        <f t="shared" si="200"/>
        <v>1.9</v>
      </c>
      <c r="BX1513" s="28">
        <f t="shared" si="198"/>
        <v>-3.3</v>
      </c>
      <c r="BY1513" s="28">
        <f t="shared" si="198"/>
        <v>-1.1000000000000001</v>
      </c>
      <c r="BZ1513" s="28">
        <f t="shared" si="198"/>
        <v>2.9</v>
      </c>
    </row>
    <row r="1514" spans="1:78">
      <c r="A1514" s="6">
        <v>1509</v>
      </c>
      <c r="B1514" s="6" t="s">
        <v>2703</v>
      </c>
      <c r="C1514" s="6" t="s">
        <v>2704</v>
      </c>
      <c r="D1514" s="6" t="str">
        <f t="shared" si="201"/>
        <v>Protein 1509 / MA_10434063g0010 / TRIGALACTOSYLDIACYLGLYCEROL chloroplastic</v>
      </c>
      <c r="E1514" s="6">
        <v>6</v>
      </c>
      <c r="F1514" s="6">
        <v>6</v>
      </c>
      <c r="G1514" s="6">
        <v>8987625</v>
      </c>
      <c r="H1514" s="6">
        <v>5947478</v>
      </c>
      <c r="I1514" s="6">
        <v>12016744</v>
      </c>
      <c r="J1514" s="6">
        <v>9184543</v>
      </c>
      <c r="K1514" s="6">
        <v>9056679</v>
      </c>
      <c r="L1514" s="6">
        <v>12203758</v>
      </c>
      <c r="M1514" s="6">
        <v>11494193</v>
      </c>
      <c r="N1514" s="6">
        <v>11685480</v>
      </c>
      <c r="O1514" s="6">
        <v>11776774</v>
      </c>
      <c r="P1514" s="6">
        <v>4368318</v>
      </c>
      <c r="Q1514" s="6">
        <v>10229662</v>
      </c>
      <c r="R1514" s="6">
        <v>4337048</v>
      </c>
      <c r="S1514" s="6">
        <v>10122212</v>
      </c>
      <c r="T1514" s="6">
        <v>14935703</v>
      </c>
      <c r="U1514" s="6">
        <v>11840680</v>
      </c>
      <c r="V1514" s="6">
        <v>11576928</v>
      </c>
      <c r="W1514" s="6">
        <v>12480697</v>
      </c>
      <c r="X1514" s="6">
        <v>13021771</v>
      </c>
      <c r="Y1514" s="6">
        <v>11631024</v>
      </c>
      <c r="Z1514" s="8">
        <v>23.099508500036201</v>
      </c>
      <c r="AA1514" s="8">
        <v>22.503846599387799</v>
      </c>
      <c r="AB1514" s="8">
        <v>23.518542707399501</v>
      </c>
      <c r="AC1514" s="8">
        <v>23.1307765075322</v>
      </c>
      <c r="AD1514" s="8">
        <v>23.110550693705399</v>
      </c>
      <c r="AE1514" s="8">
        <v>23.540822140943298</v>
      </c>
      <c r="AF1514" s="8">
        <v>23.454401843119498</v>
      </c>
      <c r="AG1514" s="8">
        <v>23.4782136605827</v>
      </c>
      <c r="AH1514" s="8">
        <v>23.4894410614788</v>
      </c>
      <c r="AI1514" s="8">
        <v>22.058646453128599</v>
      </c>
      <c r="AJ1514" s="8">
        <v>23.286255141750299</v>
      </c>
      <c r="AK1514" s="8">
        <v>22.0482819795482</v>
      </c>
      <c r="AL1514" s="8">
        <v>23.271021259847998</v>
      </c>
      <c r="AM1514" s="8">
        <v>23.832261808840101</v>
      </c>
      <c r="AN1514" s="8">
        <v>23.4972486002846</v>
      </c>
      <c r="AO1514" s="8">
        <v>23.464749141447498</v>
      </c>
      <c r="AP1514" s="8">
        <v>23.573195169755</v>
      </c>
      <c r="AQ1514" s="8">
        <v>23.6344223369213</v>
      </c>
      <c r="AR1514" s="8">
        <v>23.471474782062099</v>
      </c>
      <c r="AS1514" s="9">
        <v>0.16621119558827399</v>
      </c>
      <c r="AT1514" s="9">
        <v>1</v>
      </c>
      <c r="AU1514" s="9">
        <v>0.12964862019194601</v>
      </c>
      <c r="AV1514" s="10">
        <v>1.33614323632212</v>
      </c>
      <c r="AW1514" s="10">
        <v>-1.1276752620536701</v>
      </c>
      <c r="AX1514" s="10">
        <v>1.37132735574985</v>
      </c>
      <c r="AY1514" s="10">
        <v>-1.50673567416079</v>
      </c>
      <c r="AZ1514" s="10">
        <v>1.02633259554161</v>
      </c>
      <c r="BA1514" s="10">
        <v>1.5464119352565799</v>
      </c>
      <c r="BB1514" s="9">
        <v>0.54060325005587495</v>
      </c>
      <c r="BC1514" s="9">
        <v>0.93084345334090302</v>
      </c>
      <c r="BD1514" s="9">
        <v>0.42172617671769203</v>
      </c>
      <c r="BE1514" s="9">
        <v>0.25889294576222599</v>
      </c>
      <c r="BF1514" s="9">
        <v>0.999318290136468</v>
      </c>
      <c r="BG1514" s="9">
        <v>0.175825410196325</v>
      </c>
      <c r="BH1514" s="11" t="str">
        <f t="shared" si="199"/>
        <v/>
      </c>
      <c r="BI1514" s="11" t="str">
        <f t="shared" si="199"/>
        <v/>
      </c>
      <c r="BJ1514" s="11" t="str">
        <f t="shared" si="199"/>
        <v/>
      </c>
      <c r="BK1514" s="11" t="str">
        <f t="shared" si="197"/>
        <v/>
      </c>
      <c r="BL1514" s="11" t="str">
        <f t="shared" si="197"/>
        <v/>
      </c>
      <c r="BM1514" s="11" t="str">
        <f t="shared" si="197"/>
        <v/>
      </c>
      <c r="BN1514" s="11" t="str">
        <f t="shared" si="203"/>
        <v/>
      </c>
      <c r="BO1514" s="11" t="str">
        <f t="shared" si="204"/>
        <v/>
      </c>
      <c r="BP1514" s="11" t="str">
        <f t="shared" si="205"/>
        <v/>
      </c>
      <c r="BR1514" s="11">
        <f t="shared" si="202"/>
        <v>1509</v>
      </c>
      <c r="BS1514" s="6" t="str">
        <f t="shared" si="202"/>
        <v>MA_10434063g0010</v>
      </c>
      <c r="BT1514" s="6" t="str">
        <f t="shared" si="202"/>
        <v>TRIGALACTOSYLDIACYLGLYCEROL chloroplastic</v>
      </c>
      <c r="BU1514" s="28">
        <f t="shared" si="200"/>
        <v>1.3</v>
      </c>
      <c r="BV1514" s="28">
        <f t="shared" si="200"/>
        <v>-1.1000000000000001</v>
      </c>
      <c r="BW1514" s="28">
        <f t="shared" si="200"/>
        <v>1.4</v>
      </c>
      <c r="BX1514" s="28">
        <f t="shared" si="198"/>
        <v>-1.5</v>
      </c>
      <c r="BY1514" s="28">
        <f t="shared" si="198"/>
        <v>1</v>
      </c>
      <c r="BZ1514" s="28">
        <f t="shared" si="198"/>
        <v>1.5</v>
      </c>
    </row>
    <row r="1515" spans="1:78">
      <c r="A1515" s="6">
        <v>1510</v>
      </c>
      <c r="B1515" s="6" t="s">
        <v>2705</v>
      </c>
      <c r="C1515" s="6" t="s">
        <v>2706</v>
      </c>
      <c r="D1515" s="6" t="str">
        <f t="shared" si="201"/>
        <v>Protein 1510 / MA_1464g0010 / XS domain-containing</v>
      </c>
      <c r="E1515" s="6">
        <v>10</v>
      </c>
      <c r="F1515" s="6">
        <v>10</v>
      </c>
      <c r="G1515" s="6">
        <v>8112000</v>
      </c>
      <c r="H1515" s="6">
        <v>6792145</v>
      </c>
      <c r="I1515" s="6">
        <v>4274676</v>
      </c>
      <c r="J1515" s="6">
        <v>21713317</v>
      </c>
      <c r="K1515" s="6">
        <v>5513465</v>
      </c>
      <c r="L1515" s="6">
        <v>2061564</v>
      </c>
      <c r="M1515" s="6">
        <v>2683282</v>
      </c>
      <c r="N1515" s="6">
        <v>2350764</v>
      </c>
      <c r="O1515" s="6">
        <v>2891118</v>
      </c>
      <c r="P1515" s="6">
        <v>8981316</v>
      </c>
      <c r="Q1515" s="6">
        <v>6973703</v>
      </c>
      <c r="R1515" s="6">
        <v>6854107</v>
      </c>
      <c r="S1515" s="6">
        <v>11126470</v>
      </c>
      <c r="T1515" s="6">
        <v>6200946</v>
      </c>
      <c r="U1515" s="6">
        <v>1733845</v>
      </c>
      <c r="V1515" s="6">
        <v>2892021</v>
      </c>
      <c r="W1515" s="6">
        <v>1644333</v>
      </c>
      <c r="X1515" s="6">
        <v>1995029</v>
      </c>
      <c r="Y1515" s="6">
        <v>1836207</v>
      </c>
      <c r="Z1515" s="8">
        <v>22.9516262216654</v>
      </c>
      <c r="AA1515" s="8">
        <v>22.6954358274713</v>
      </c>
      <c r="AB1515" s="8">
        <v>22.027383644081201</v>
      </c>
      <c r="AC1515" s="8">
        <v>24.372076797991099</v>
      </c>
      <c r="AD1515" s="8">
        <v>22.394527851308901</v>
      </c>
      <c r="AE1515" s="8">
        <v>20.975307818835098</v>
      </c>
      <c r="AF1515" s="8">
        <v>21.355567252182901</v>
      </c>
      <c r="AG1515" s="8">
        <v>21.164698279255202</v>
      </c>
      <c r="AH1515" s="8">
        <v>21.463196062449299</v>
      </c>
      <c r="AI1515" s="8">
        <v>23.098495422706002</v>
      </c>
      <c r="AJ1515" s="8">
        <v>22.733493492436299</v>
      </c>
      <c r="AK1515" s="8">
        <v>22.7085372833821</v>
      </c>
      <c r="AL1515" s="8">
        <v>23.4074926179633</v>
      </c>
      <c r="AM1515" s="8">
        <v>22.564056895371898</v>
      </c>
      <c r="AN1515" s="8">
        <v>20.725543501490399</v>
      </c>
      <c r="AO1515" s="8">
        <v>21.463646597576499</v>
      </c>
      <c r="AP1515" s="8">
        <v>20.6490710634775</v>
      </c>
      <c r="AQ1515" s="8">
        <v>20.927978287126201</v>
      </c>
      <c r="AR1515" s="8">
        <v>20.808297275701001</v>
      </c>
      <c r="AS1515" s="9">
        <v>1.2633127763172E-4</v>
      </c>
      <c r="AT1515" s="9">
        <v>6.5553249803204802E-2</v>
      </c>
      <c r="AU1515" s="9">
        <v>2.2643609603870401E-5</v>
      </c>
      <c r="AV1515" s="10">
        <v>-3.1351135906141101</v>
      </c>
      <c r="AW1515" s="10">
        <v>1.00989484028372</v>
      </c>
      <c r="AX1515" s="10">
        <v>-3.9266601074932601</v>
      </c>
      <c r="AY1515" s="10">
        <v>3.1661350388645499</v>
      </c>
      <c r="AZ1515" s="10">
        <v>-1.2524777791939901</v>
      </c>
      <c r="BA1515" s="10">
        <v>-3.9655137821053499</v>
      </c>
      <c r="BB1515" s="9">
        <v>1.72043053746118E-3</v>
      </c>
      <c r="BC1515" s="9">
        <v>0.99997181538668301</v>
      </c>
      <c r="BD1515" s="9">
        <v>1.6696787909154E-4</v>
      </c>
      <c r="BE1515" s="9">
        <v>1.59302453476928E-3</v>
      </c>
      <c r="BF1515" s="9">
        <v>0.80064330074448897</v>
      </c>
      <c r="BG1515" s="9">
        <v>1.54757985147969E-4</v>
      </c>
      <c r="BH1515" s="11" t="str">
        <f t="shared" si="199"/>
        <v/>
      </c>
      <c r="BI1515" s="11" t="str">
        <f t="shared" si="199"/>
        <v/>
      </c>
      <c r="BJ1515" s="11" t="str">
        <f t="shared" si="199"/>
        <v>x</v>
      </c>
      <c r="BK1515" s="11" t="str">
        <f t="shared" si="197"/>
        <v/>
      </c>
      <c r="BL1515" s="11" t="str">
        <f t="shared" si="197"/>
        <v/>
      </c>
      <c r="BM1515" s="11" t="str">
        <f t="shared" si="197"/>
        <v>x</v>
      </c>
      <c r="BN1515" s="11" t="str">
        <f t="shared" si="203"/>
        <v>x</v>
      </c>
      <c r="BO1515" s="11" t="str">
        <f t="shared" si="204"/>
        <v>x</v>
      </c>
      <c r="BP1515" s="11" t="str">
        <f t="shared" si="205"/>
        <v/>
      </c>
      <c r="BR1515" s="11">
        <f t="shared" si="202"/>
        <v>1510</v>
      </c>
      <c r="BS1515" s="6" t="str">
        <f t="shared" si="202"/>
        <v>MA_1464g0010</v>
      </c>
      <c r="BT1515" s="6" t="str">
        <f t="shared" si="202"/>
        <v>XS domain-containing</v>
      </c>
      <c r="BU1515" s="28">
        <f t="shared" si="200"/>
        <v>-3.1</v>
      </c>
      <c r="BV1515" s="28">
        <f t="shared" si="200"/>
        <v>1</v>
      </c>
      <c r="BW1515" s="28" t="str">
        <f t="shared" si="200"/>
        <v>-3,9*</v>
      </c>
      <c r="BX1515" s="28">
        <f t="shared" si="198"/>
        <v>3.2</v>
      </c>
      <c r="BY1515" s="28">
        <f t="shared" si="198"/>
        <v>-1.3</v>
      </c>
      <c r="BZ1515" s="28" t="str">
        <f t="shared" si="198"/>
        <v>-4*</v>
      </c>
    </row>
    <row r="1516" spans="1:78">
      <c r="A1516" s="6">
        <v>1511</v>
      </c>
      <c r="B1516" s="6" t="s">
        <v>2707</v>
      </c>
      <c r="C1516" s="6" t="s">
        <v>1936</v>
      </c>
      <c r="D1516" s="6" t="str">
        <f t="shared" si="201"/>
        <v>Protein 1511 / MA_107600g0010 / 3-dehydroquinate chloroplastic</v>
      </c>
      <c r="E1516" s="6">
        <v>7</v>
      </c>
      <c r="F1516" s="6">
        <v>7</v>
      </c>
      <c r="G1516" s="6">
        <v>31754820</v>
      </c>
      <c r="H1516" s="6">
        <v>25087684</v>
      </c>
      <c r="I1516" s="6">
        <v>16202829</v>
      </c>
      <c r="J1516" s="6">
        <v>32077361</v>
      </c>
      <c r="K1516" s="6">
        <v>17870871</v>
      </c>
      <c r="L1516" s="6">
        <v>14226221</v>
      </c>
      <c r="M1516" s="6">
        <v>15425757</v>
      </c>
      <c r="N1516" s="6">
        <v>13541437</v>
      </c>
      <c r="O1516" s="6">
        <v>14231981</v>
      </c>
      <c r="P1516" s="6">
        <v>23997762</v>
      </c>
      <c r="Q1516" s="6">
        <v>22989728</v>
      </c>
      <c r="R1516" s="6">
        <v>22334985</v>
      </c>
      <c r="S1516" s="6">
        <v>30382766</v>
      </c>
      <c r="T1516" s="6">
        <v>21347428</v>
      </c>
      <c r="U1516" s="6">
        <v>12869454</v>
      </c>
      <c r="V1516" s="6">
        <v>13139619</v>
      </c>
      <c r="W1516" s="6">
        <v>12650107</v>
      </c>
      <c r="X1516" s="6">
        <v>13043131</v>
      </c>
      <c r="Y1516" s="6">
        <v>12194553</v>
      </c>
      <c r="Z1516" s="8">
        <v>24.920472256484398</v>
      </c>
      <c r="AA1516" s="8">
        <v>24.580475956961902</v>
      </c>
      <c r="AB1516" s="8">
        <v>23.949742392626799</v>
      </c>
      <c r="AC1516" s="8">
        <v>24.935052120567299</v>
      </c>
      <c r="AD1516" s="8">
        <v>24.091106615141499</v>
      </c>
      <c r="AE1516" s="8">
        <v>23.7620491448663</v>
      </c>
      <c r="AF1516" s="8">
        <v>23.878837953803298</v>
      </c>
      <c r="AG1516" s="8">
        <v>23.6908775082034</v>
      </c>
      <c r="AH1516" s="8">
        <v>23.7626331539017</v>
      </c>
      <c r="AI1516" s="8">
        <v>24.5163965324599</v>
      </c>
      <c r="AJ1516" s="8">
        <v>24.454486061308401</v>
      </c>
      <c r="AK1516" s="8">
        <v>24.412801949950399</v>
      </c>
      <c r="AL1516" s="8">
        <v>24.8567498807544</v>
      </c>
      <c r="AM1516" s="8">
        <v>24.347558924447501</v>
      </c>
      <c r="AN1516" s="8">
        <v>23.617447511227699</v>
      </c>
      <c r="AO1516" s="8">
        <v>23.647420107696799</v>
      </c>
      <c r="AP1516" s="8">
        <v>23.592646252112701</v>
      </c>
      <c r="AQ1516" s="8">
        <v>23.636786893900801</v>
      </c>
      <c r="AR1516" s="8">
        <v>23.539733540303601</v>
      </c>
      <c r="AS1516" s="9">
        <v>2.81020398870177E-4</v>
      </c>
      <c r="AT1516" s="9">
        <v>0.167281417251677</v>
      </c>
      <c r="AU1516" s="9">
        <v>6.0412212803061397E-5</v>
      </c>
      <c r="AV1516" s="10">
        <v>-1.6492046432333101</v>
      </c>
      <c r="AW1516" s="10">
        <v>1.01552714366081</v>
      </c>
      <c r="AX1516" s="10">
        <v>-1.8513311914325501</v>
      </c>
      <c r="AY1516" s="10">
        <v>1.6748120806548601</v>
      </c>
      <c r="AZ1516" s="10">
        <v>-1.1225600164470599</v>
      </c>
      <c r="BA1516" s="10">
        <v>-1.8800770768056601</v>
      </c>
      <c r="BB1516" s="9">
        <v>4.5612327476702904E-3</v>
      </c>
      <c r="BC1516" s="9">
        <v>0.99909403009354902</v>
      </c>
      <c r="BD1516" s="9">
        <v>4.0639384403695601E-4</v>
      </c>
      <c r="BE1516" s="9">
        <v>3.55693586511885E-3</v>
      </c>
      <c r="BF1516" s="9">
        <v>0.77872912018269902</v>
      </c>
      <c r="BG1516" s="9">
        <v>3.16748889767071E-4</v>
      </c>
      <c r="BH1516" s="11" t="str">
        <f t="shared" si="199"/>
        <v/>
      </c>
      <c r="BI1516" s="11" t="str">
        <f t="shared" si="199"/>
        <v/>
      </c>
      <c r="BJ1516" s="11" t="str">
        <f t="shared" si="199"/>
        <v/>
      </c>
      <c r="BK1516" s="11" t="str">
        <f t="shared" si="197"/>
        <v/>
      </c>
      <c r="BL1516" s="11" t="str">
        <f t="shared" si="197"/>
        <v/>
      </c>
      <c r="BM1516" s="11" t="str">
        <f t="shared" si="197"/>
        <v/>
      </c>
      <c r="BN1516" s="11" t="str">
        <f t="shared" si="203"/>
        <v/>
      </c>
      <c r="BO1516" s="11" t="str">
        <f t="shared" si="204"/>
        <v/>
      </c>
      <c r="BP1516" s="11" t="str">
        <f t="shared" si="205"/>
        <v/>
      </c>
      <c r="BR1516" s="11">
        <f t="shared" si="202"/>
        <v>1511</v>
      </c>
      <c r="BS1516" s="6" t="str">
        <f t="shared" si="202"/>
        <v>MA_107600g0010</v>
      </c>
      <c r="BT1516" s="6" t="str">
        <f t="shared" si="202"/>
        <v>3-dehydroquinate chloroplastic</v>
      </c>
      <c r="BU1516" s="28">
        <f t="shared" si="200"/>
        <v>-1.6</v>
      </c>
      <c r="BV1516" s="28">
        <f t="shared" si="200"/>
        <v>1</v>
      </c>
      <c r="BW1516" s="28">
        <f t="shared" si="200"/>
        <v>-1.9</v>
      </c>
      <c r="BX1516" s="28">
        <f t="shared" si="198"/>
        <v>1.7</v>
      </c>
      <c r="BY1516" s="28">
        <f t="shared" si="198"/>
        <v>-1.1000000000000001</v>
      </c>
      <c r="BZ1516" s="28">
        <f t="shared" si="198"/>
        <v>-1.9</v>
      </c>
    </row>
    <row r="1517" spans="1:78">
      <c r="A1517" s="6">
        <v>1512</v>
      </c>
      <c r="B1517" s="6" t="s">
        <v>2708</v>
      </c>
      <c r="C1517" s="6" t="s">
        <v>2709</v>
      </c>
      <c r="D1517" s="6" t="str">
        <f t="shared" si="201"/>
        <v>Protein 1512 / MA_96852g0010 / alpha-galactosidase</v>
      </c>
      <c r="E1517" s="6">
        <v>10</v>
      </c>
      <c r="F1517" s="6">
        <v>7</v>
      </c>
      <c r="G1517" s="6">
        <v>5125602</v>
      </c>
      <c r="H1517" s="6">
        <v>4787839</v>
      </c>
      <c r="I1517" s="6">
        <v>5791329</v>
      </c>
      <c r="J1517" s="6">
        <v>5775931</v>
      </c>
      <c r="K1517" s="6">
        <v>5802176</v>
      </c>
      <c r="L1517" s="6">
        <v>8380833</v>
      </c>
      <c r="M1517" s="6">
        <v>7828848</v>
      </c>
      <c r="N1517" s="6">
        <v>8811940</v>
      </c>
      <c r="O1517" s="6">
        <v>8654939</v>
      </c>
      <c r="P1517" s="6">
        <v>3863676</v>
      </c>
      <c r="Q1517" s="6">
        <v>2168165</v>
      </c>
      <c r="R1517" s="6">
        <v>5303319</v>
      </c>
      <c r="S1517" s="6">
        <v>5318308</v>
      </c>
      <c r="T1517" s="6">
        <v>3162869</v>
      </c>
      <c r="U1517" s="6">
        <v>6294509</v>
      </c>
      <c r="V1517" s="6">
        <v>6369307</v>
      </c>
      <c r="W1517" s="6">
        <v>6338507</v>
      </c>
      <c r="X1517" s="6">
        <v>6872757</v>
      </c>
      <c r="Y1517" s="6">
        <v>5955996</v>
      </c>
      <c r="Z1517" s="8">
        <v>22.2892900278759</v>
      </c>
      <c r="AA1517" s="8">
        <v>22.1909432091146</v>
      </c>
      <c r="AB1517" s="8">
        <v>22.465463026639899</v>
      </c>
      <c r="AC1517" s="8">
        <v>22.461622077035301</v>
      </c>
      <c r="AD1517" s="8">
        <v>22.468162627437799</v>
      </c>
      <c r="AE1517" s="8">
        <v>22.9986622148291</v>
      </c>
      <c r="AF1517" s="8">
        <v>22.900368602643798</v>
      </c>
      <c r="AG1517" s="8">
        <v>23.071028241167699</v>
      </c>
      <c r="AH1517" s="8">
        <v>23.0450922208389</v>
      </c>
      <c r="AI1517" s="8">
        <v>21.881542687102499</v>
      </c>
      <c r="AJ1517" s="8">
        <v>21.048043121045399</v>
      </c>
      <c r="AK1517" s="8">
        <v>22.3384640999783</v>
      </c>
      <c r="AL1517" s="8">
        <v>22.342535899961899</v>
      </c>
      <c r="AM1517" s="8">
        <v>21.5928023727406</v>
      </c>
      <c r="AN1517" s="8">
        <v>22.585662414958399</v>
      </c>
      <c r="AO1517" s="8">
        <v>22.602704980730199</v>
      </c>
      <c r="AP1517" s="8">
        <v>22.5957116309269</v>
      </c>
      <c r="AQ1517" s="8">
        <v>22.712457520235599</v>
      </c>
      <c r="AR1517" s="8">
        <v>22.505911354341901</v>
      </c>
      <c r="AS1517" s="9">
        <v>8.7565627125201796E-4</v>
      </c>
      <c r="AT1517" s="9">
        <v>0.61831763142732898</v>
      </c>
      <c r="AU1517" s="9">
        <v>2.4238245057911799E-4</v>
      </c>
      <c r="AV1517" s="10">
        <v>1.5461621499078999</v>
      </c>
      <c r="AW1517" s="10">
        <v>-1.4483583119248</v>
      </c>
      <c r="AX1517" s="10">
        <v>1.1690959881471901</v>
      </c>
      <c r="AY1517" s="10">
        <v>-2.23939680140262</v>
      </c>
      <c r="AZ1517" s="10">
        <v>-1.3225279751051899</v>
      </c>
      <c r="BA1517" s="10">
        <v>1.6932698918709199</v>
      </c>
      <c r="BB1517" s="9">
        <v>2.7849279510652102E-2</v>
      </c>
      <c r="BC1517" s="9">
        <v>5.06288064836884E-2</v>
      </c>
      <c r="BD1517" s="9">
        <v>0.62857928998255497</v>
      </c>
      <c r="BE1517" s="9">
        <v>1.5379089981726299E-4</v>
      </c>
      <c r="BF1517" s="9">
        <v>0.21540465210187301</v>
      </c>
      <c r="BG1517" s="9">
        <v>4.7822357542991502E-3</v>
      </c>
      <c r="BH1517" s="11" t="str">
        <f t="shared" si="199"/>
        <v/>
      </c>
      <c r="BI1517" s="11" t="str">
        <f t="shared" si="199"/>
        <v/>
      </c>
      <c r="BJ1517" s="11" t="str">
        <f t="shared" si="199"/>
        <v/>
      </c>
      <c r="BK1517" s="11" t="str">
        <f t="shared" si="197"/>
        <v>x</v>
      </c>
      <c r="BL1517" s="11" t="str">
        <f t="shared" si="197"/>
        <v/>
      </c>
      <c r="BM1517" s="11" t="str">
        <f t="shared" si="197"/>
        <v/>
      </c>
      <c r="BN1517" s="11" t="str">
        <f t="shared" si="203"/>
        <v>x</v>
      </c>
      <c r="BO1517" s="11" t="str">
        <f t="shared" si="204"/>
        <v>x</v>
      </c>
      <c r="BP1517" s="11" t="str">
        <f t="shared" si="205"/>
        <v/>
      </c>
      <c r="BR1517" s="11">
        <f t="shared" si="202"/>
        <v>1512</v>
      </c>
      <c r="BS1517" s="6" t="str">
        <f t="shared" si="202"/>
        <v>MA_96852g0010</v>
      </c>
      <c r="BT1517" s="6" t="str">
        <f t="shared" si="202"/>
        <v>alpha-galactosidase</v>
      </c>
      <c r="BU1517" s="28">
        <f t="shared" si="200"/>
        <v>1.5</v>
      </c>
      <c r="BV1517" s="28">
        <f t="shared" si="200"/>
        <v>-1.4</v>
      </c>
      <c r="BW1517" s="28">
        <f t="shared" si="200"/>
        <v>1.2</v>
      </c>
      <c r="BX1517" s="28" t="str">
        <f t="shared" si="198"/>
        <v>-2,2*</v>
      </c>
      <c r="BY1517" s="28">
        <f t="shared" si="198"/>
        <v>-1.3</v>
      </c>
      <c r="BZ1517" s="28">
        <f t="shared" si="198"/>
        <v>1.7</v>
      </c>
    </row>
    <row r="1518" spans="1:78">
      <c r="A1518" s="6">
        <v>1513</v>
      </c>
      <c r="B1518" s="6" t="s">
        <v>2710</v>
      </c>
      <c r="C1518" s="6" t="s">
        <v>1530</v>
      </c>
      <c r="D1518" s="6" t="str">
        <f t="shared" si="201"/>
        <v>Protein 1513 / MA_9938773g0010 / 2-alkenal reductase (NADP(+)-dependent)-like</v>
      </c>
      <c r="E1518" s="6">
        <v>4</v>
      </c>
      <c r="F1518" s="6">
        <v>4</v>
      </c>
      <c r="G1518" s="6">
        <v>12850723</v>
      </c>
      <c r="H1518" s="6">
        <v>7599274</v>
      </c>
      <c r="I1518" s="6">
        <v>10298108</v>
      </c>
      <c r="J1518" s="6">
        <v>6799514</v>
      </c>
      <c r="K1518" s="6">
        <v>5725433</v>
      </c>
      <c r="L1518" s="6">
        <v>16608077</v>
      </c>
      <c r="M1518" s="6">
        <v>9201930</v>
      </c>
      <c r="N1518" s="6">
        <v>12962458</v>
      </c>
      <c r="O1518" s="6">
        <v>14557158</v>
      </c>
      <c r="P1518" s="6">
        <v>5662873</v>
      </c>
      <c r="Q1518" s="6">
        <v>13023502</v>
      </c>
      <c r="R1518" s="6">
        <v>9702529</v>
      </c>
      <c r="S1518" s="6">
        <v>10304836</v>
      </c>
      <c r="T1518" s="6">
        <v>9803987</v>
      </c>
      <c r="U1518" s="6">
        <v>17146895</v>
      </c>
      <c r="V1518" s="6">
        <v>19953699</v>
      </c>
      <c r="W1518" s="6">
        <v>19633105</v>
      </c>
      <c r="X1518" s="6">
        <v>17143123</v>
      </c>
      <c r="Y1518" s="6">
        <v>18158393</v>
      </c>
      <c r="Z1518" s="8">
        <v>23.615346193994199</v>
      </c>
      <c r="AA1518" s="8">
        <v>22.8574301659554</v>
      </c>
      <c r="AB1518" s="8">
        <v>23.295875969605898</v>
      </c>
      <c r="AC1518" s="8">
        <v>22.697000201739101</v>
      </c>
      <c r="AD1518" s="8">
        <v>22.448953374032499</v>
      </c>
      <c r="AE1518" s="8">
        <v>23.985381701800101</v>
      </c>
      <c r="AF1518" s="8">
        <v>23.133505051081901</v>
      </c>
      <c r="AG1518" s="8">
        <v>23.627835978743601</v>
      </c>
      <c r="AH1518" s="8">
        <v>23.795225389286902</v>
      </c>
      <c r="AI1518" s="8">
        <v>22.433102744509998</v>
      </c>
      <c r="AJ1518" s="8">
        <v>23.634614103398</v>
      </c>
      <c r="AK1518" s="8">
        <v>23.209929409429101</v>
      </c>
      <c r="AL1518" s="8">
        <v>23.296818208984899</v>
      </c>
      <c r="AM1518" s="8">
        <v>23.224937140529299</v>
      </c>
      <c r="AN1518" s="8">
        <v>24.031444017655499</v>
      </c>
      <c r="AO1518" s="8">
        <v>24.250152881049399</v>
      </c>
      <c r="AP1518" s="8">
        <v>24.226785019076701</v>
      </c>
      <c r="AQ1518" s="8">
        <v>24.0311266164972</v>
      </c>
      <c r="AR1518" s="8">
        <v>24.114133195391201</v>
      </c>
      <c r="AS1518" s="9">
        <v>2.7375912342807499E-3</v>
      </c>
      <c r="AT1518" s="9">
        <v>1</v>
      </c>
      <c r="AU1518" s="9">
        <v>9.6128649078822299E-4</v>
      </c>
      <c r="AV1518" s="10">
        <v>1.57196146205892</v>
      </c>
      <c r="AW1518" s="10">
        <v>1.13049854893716</v>
      </c>
      <c r="AX1518" s="10">
        <v>2.21576850938655</v>
      </c>
      <c r="AY1518" s="10">
        <v>-1.39050285693582</v>
      </c>
      <c r="AZ1518" s="10">
        <v>1.4095565081375301</v>
      </c>
      <c r="BA1518" s="10">
        <v>1.95999235157772</v>
      </c>
      <c r="BB1518" s="9">
        <v>8.4400357109949295E-2</v>
      </c>
      <c r="BC1518" s="9">
        <v>0.87642052390082303</v>
      </c>
      <c r="BD1518" s="9">
        <v>1.09266442448885E-3</v>
      </c>
      <c r="BE1518" s="9">
        <v>0.27183048638574703</v>
      </c>
      <c r="BF1518" s="9">
        <v>0.24166409798534</v>
      </c>
      <c r="BG1518" s="9">
        <v>4.6771351491692297E-3</v>
      </c>
      <c r="BH1518" s="11" t="str">
        <f t="shared" si="199"/>
        <v/>
      </c>
      <c r="BI1518" s="11" t="str">
        <f t="shared" si="199"/>
        <v/>
      </c>
      <c r="BJ1518" s="11" t="str">
        <f t="shared" si="199"/>
        <v/>
      </c>
      <c r="BK1518" s="11" t="str">
        <f t="shared" si="197"/>
        <v/>
      </c>
      <c r="BL1518" s="11" t="str">
        <f t="shared" si="197"/>
        <v/>
      </c>
      <c r="BM1518" s="11" t="str">
        <f t="shared" si="197"/>
        <v/>
      </c>
      <c r="BN1518" s="11" t="str">
        <f t="shared" si="203"/>
        <v/>
      </c>
      <c r="BO1518" s="11" t="str">
        <f t="shared" si="204"/>
        <v/>
      </c>
      <c r="BP1518" s="11" t="str">
        <f t="shared" si="205"/>
        <v/>
      </c>
      <c r="BR1518" s="11">
        <f t="shared" si="202"/>
        <v>1513</v>
      </c>
      <c r="BS1518" s="6" t="str">
        <f t="shared" si="202"/>
        <v>MA_9938773g0010</v>
      </c>
      <c r="BT1518" s="6" t="str">
        <f t="shared" si="202"/>
        <v>2-alkenal reductase (NADP(+)-dependent)-like</v>
      </c>
      <c r="BU1518" s="28">
        <f t="shared" si="200"/>
        <v>1.6</v>
      </c>
      <c r="BV1518" s="28">
        <f t="shared" si="200"/>
        <v>1.1000000000000001</v>
      </c>
      <c r="BW1518" s="28">
        <f t="shared" si="200"/>
        <v>2.2000000000000002</v>
      </c>
      <c r="BX1518" s="28">
        <f t="shared" si="198"/>
        <v>-1.4</v>
      </c>
      <c r="BY1518" s="28">
        <f t="shared" si="198"/>
        <v>1.4</v>
      </c>
      <c r="BZ1518" s="28">
        <f t="shared" si="198"/>
        <v>2</v>
      </c>
    </row>
    <row r="1519" spans="1:78">
      <c r="A1519" s="6">
        <v>1514</v>
      </c>
      <c r="B1519" s="6" t="s">
        <v>2711</v>
      </c>
      <c r="C1519" s="6" t="s">
        <v>2712</v>
      </c>
      <c r="D1519" s="6" t="str">
        <f t="shared" si="201"/>
        <v>Protein 1514 / MA_39698g0010 / amidase 1 isoform X2</v>
      </c>
      <c r="E1519" s="6">
        <v>2</v>
      </c>
      <c r="F1519" s="6">
        <v>2</v>
      </c>
      <c r="G1519" s="6">
        <v>8767500</v>
      </c>
      <c r="H1519" s="6">
        <v>9409256</v>
      </c>
      <c r="I1519" s="6">
        <v>7843054</v>
      </c>
      <c r="J1519" s="6">
        <v>10529684</v>
      </c>
      <c r="K1519" s="6">
        <v>6489949</v>
      </c>
      <c r="L1519" s="6">
        <v>5058062</v>
      </c>
      <c r="M1519" s="6">
        <v>5305640</v>
      </c>
      <c r="N1519" s="6">
        <v>4899454</v>
      </c>
      <c r="O1519" s="6">
        <v>3820454</v>
      </c>
      <c r="P1519" s="6">
        <v>9381033</v>
      </c>
      <c r="Q1519" s="6">
        <v>10760557</v>
      </c>
      <c r="R1519" s="6">
        <v>11250753</v>
      </c>
      <c r="S1519" s="6">
        <v>16737127</v>
      </c>
      <c r="T1519" s="6">
        <v>12670032</v>
      </c>
      <c r="U1519" s="6">
        <v>5443444</v>
      </c>
      <c r="V1519" s="6">
        <v>2159149</v>
      </c>
      <c r="W1519" s="6">
        <v>6634424</v>
      </c>
      <c r="X1519" s="6">
        <v>5598131</v>
      </c>
      <c r="Y1519" s="6">
        <v>5313428</v>
      </c>
      <c r="Z1519" s="8">
        <v>23.0637340948023</v>
      </c>
      <c r="AA1519" s="8">
        <v>23.165649221338001</v>
      </c>
      <c r="AB1519" s="8">
        <v>22.9029841028383</v>
      </c>
      <c r="AC1519" s="8">
        <v>23.327958805373498</v>
      </c>
      <c r="AD1519" s="8">
        <v>22.629775710455199</v>
      </c>
      <c r="AE1519" s="8">
        <v>22.270153290497799</v>
      </c>
      <c r="AF1519" s="8">
        <v>22.339095358001501</v>
      </c>
      <c r="AG1519" s="8">
        <v>22.2241895521475</v>
      </c>
      <c r="AH1519" s="8">
        <v>21.865312659059001</v>
      </c>
      <c r="AI1519" s="8">
        <v>23.161315364337899</v>
      </c>
      <c r="AJ1519" s="8">
        <v>23.359249422434999</v>
      </c>
      <c r="AK1519" s="8">
        <v>23.423518226810401</v>
      </c>
      <c r="AL1519" s="8">
        <v>23.9965485685291</v>
      </c>
      <c r="AM1519" s="8">
        <v>23.594916832429998</v>
      </c>
      <c r="AN1519" s="8">
        <v>22.3760882850627</v>
      </c>
      <c r="AO1519" s="8">
        <v>21.042031374585399</v>
      </c>
      <c r="AP1519" s="8">
        <v>22.661539785723601</v>
      </c>
      <c r="AQ1519" s="8">
        <v>22.416513816656401</v>
      </c>
      <c r="AR1519" s="8">
        <v>22.3412114968176</v>
      </c>
      <c r="AS1519" s="9">
        <v>7.9590202163474003E-4</v>
      </c>
      <c r="AT1519" s="9">
        <v>0.55348776411412004</v>
      </c>
      <c r="AU1519" s="9">
        <v>2.1494670451033799E-4</v>
      </c>
      <c r="AV1519" s="10">
        <v>-1.79418999512392</v>
      </c>
      <c r="AW1519" s="10">
        <v>1.40355859693828</v>
      </c>
      <c r="AX1519" s="10">
        <v>-1.80318002019297</v>
      </c>
      <c r="AY1519" s="10">
        <v>2.5182507921968398</v>
      </c>
      <c r="AZ1519" s="10">
        <v>-1.00501063159057</v>
      </c>
      <c r="BA1519" s="10">
        <v>-2.5308688191691902</v>
      </c>
      <c r="BB1519" s="9">
        <v>3.2805566076330103E-2</v>
      </c>
      <c r="BC1519" s="9">
        <v>0.26545152418482498</v>
      </c>
      <c r="BD1519" s="9">
        <v>2.1593947580420901E-2</v>
      </c>
      <c r="BE1519" s="9">
        <v>9.7856255652306601E-4</v>
      </c>
      <c r="BF1519" s="9">
        <v>0.99999295746069405</v>
      </c>
      <c r="BG1519" s="9">
        <v>5.2777602296449899E-4</v>
      </c>
      <c r="BH1519" s="11" t="str">
        <f t="shared" si="199"/>
        <v/>
      </c>
      <c r="BI1519" s="11" t="str">
        <f t="shared" si="199"/>
        <v/>
      </c>
      <c r="BJ1519" s="11" t="str">
        <f t="shared" si="199"/>
        <v/>
      </c>
      <c r="BK1519" s="11" t="str">
        <f t="shared" si="199"/>
        <v>x</v>
      </c>
      <c r="BL1519" s="11" t="str">
        <f t="shared" si="199"/>
        <v/>
      </c>
      <c r="BM1519" s="11" t="str">
        <f t="shared" si="199"/>
        <v>x</v>
      </c>
      <c r="BN1519" s="11" t="str">
        <f t="shared" si="203"/>
        <v>x</v>
      </c>
      <c r="BO1519" s="11" t="str">
        <f t="shared" si="204"/>
        <v>x</v>
      </c>
      <c r="BP1519" s="11" t="str">
        <f t="shared" si="205"/>
        <v/>
      </c>
      <c r="BR1519" s="11">
        <f t="shared" si="202"/>
        <v>1514</v>
      </c>
      <c r="BS1519" s="6" t="str">
        <f t="shared" si="202"/>
        <v>MA_39698g0010</v>
      </c>
      <c r="BT1519" s="6" t="str">
        <f t="shared" si="202"/>
        <v>amidase 1 isoform X2</v>
      </c>
      <c r="BU1519" s="28">
        <f t="shared" si="200"/>
        <v>-1.8</v>
      </c>
      <c r="BV1519" s="28">
        <f t="shared" si="200"/>
        <v>1.4</v>
      </c>
      <c r="BW1519" s="28">
        <f t="shared" si="200"/>
        <v>-1.8</v>
      </c>
      <c r="BX1519" s="28" t="str">
        <f t="shared" si="200"/>
        <v>2,5*</v>
      </c>
      <c r="BY1519" s="28">
        <f t="shared" si="200"/>
        <v>-1</v>
      </c>
      <c r="BZ1519" s="28" t="str">
        <f t="shared" si="200"/>
        <v>-2,5*</v>
      </c>
    </row>
    <row r="1520" spans="1:78">
      <c r="A1520" s="6">
        <v>1515</v>
      </c>
      <c r="B1520" s="6" t="s">
        <v>2713</v>
      </c>
      <c r="C1520" s="6" t="s">
        <v>2714</v>
      </c>
      <c r="D1520" s="6" t="str">
        <f t="shared" si="201"/>
        <v>Protein 1515 / MA_129986g0010 / UBP1-associated 2A</v>
      </c>
      <c r="E1520" s="6">
        <v>6</v>
      </c>
      <c r="F1520" s="6">
        <v>6</v>
      </c>
      <c r="G1520" s="6">
        <v>62313527</v>
      </c>
      <c r="H1520" s="6">
        <v>74221487</v>
      </c>
      <c r="I1520" s="6">
        <v>43903157</v>
      </c>
      <c r="J1520" s="6">
        <v>87368725</v>
      </c>
      <c r="K1520" s="6">
        <v>48991709</v>
      </c>
      <c r="L1520" s="6">
        <v>25426799</v>
      </c>
      <c r="M1520" s="6">
        <v>25837781</v>
      </c>
      <c r="N1520" s="6">
        <v>28244456</v>
      </c>
      <c r="O1520" s="6">
        <v>25845370</v>
      </c>
      <c r="P1520" s="6">
        <v>72438586</v>
      </c>
      <c r="Q1520" s="6">
        <v>48706196</v>
      </c>
      <c r="R1520" s="6">
        <v>57225705</v>
      </c>
      <c r="S1520" s="6">
        <v>77298297</v>
      </c>
      <c r="T1520" s="6">
        <v>38032416</v>
      </c>
      <c r="U1520" s="6">
        <v>14251152</v>
      </c>
      <c r="V1520" s="6">
        <v>15851238</v>
      </c>
      <c r="W1520" s="6">
        <v>15504465</v>
      </c>
      <c r="X1520" s="6">
        <v>16115701</v>
      </c>
      <c r="Y1520" s="6">
        <v>16153098</v>
      </c>
      <c r="Z1520" s="8">
        <v>25.893042041224401</v>
      </c>
      <c r="AA1520" s="8">
        <v>26.145333569397302</v>
      </c>
      <c r="AB1520" s="8">
        <v>25.3878213494046</v>
      </c>
      <c r="AC1520" s="8">
        <v>26.380613601120501</v>
      </c>
      <c r="AD1520" s="8">
        <v>25.546034282895398</v>
      </c>
      <c r="AE1520" s="8">
        <v>24.599846515641801</v>
      </c>
      <c r="AF1520" s="8">
        <v>24.622978838045199</v>
      </c>
      <c r="AG1520" s="8">
        <v>24.7514643782444</v>
      </c>
      <c r="AH1520" s="8">
        <v>24.623402520136299</v>
      </c>
      <c r="AI1520" s="8">
        <v>26.1102550493911</v>
      </c>
      <c r="AJ1520" s="8">
        <v>25.537601975941701</v>
      </c>
      <c r="AK1520" s="8">
        <v>25.770159995583398</v>
      </c>
      <c r="AL1520" s="8">
        <v>26.203933293927999</v>
      </c>
      <c r="AM1520" s="8">
        <v>25.1807262529436</v>
      </c>
      <c r="AN1520" s="8">
        <v>23.764575209279201</v>
      </c>
      <c r="AO1520" s="8">
        <v>23.9180921851259</v>
      </c>
      <c r="AP1520" s="8">
        <v>23.886180409113202</v>
      </c>
      <c r="AQ1520" s="8">
        <v>23.9419636082545</v>
      </c>
      <c r="AR1520" s="8">
        <v>23.945307549911501</v>
      </c>
      <c r="AS1520" s="9">
        <v>1.7419514729587E-6</v>
      </c>
      <c r="AT1520" s="9">
        <v>2.55029402516643E-4</v>
      </c>
      <c r="AU1520" s="9">
        <v>7.5586663460771599E-8</v>
      </c>
      <c r="AV1520" s="10">
        <v>-2.3313181603161901</v>
      </c>
      <c r="AW1520" s="10">
        <v>-1.07925341307998</v>
      </c>
      <c r="AX1520" s="10">
        <v>-3.9431406632405701</v>
      </c>
      <c r="AY1520" s="10">
        <v>2.16012118383119</v>
      </c>
      <c r="AZ1520" s="10">
        <v>-1.6913781783889099</v>
      </c>
      <c r="BA1520" s="10">
        <v>-3.6535818330076899</v>
      </c>
      <c r="BB1520" s="9">
        <v>1.47120184936567E-4</v>
      </c>
      <c r="BC1520" s="9">
        <v>0.94056519384166704</v>
      </c>
      <c r="BD1520" s="9">
        <v>2.15359566735351E-7</v>
      </c>
      <c r="BE1520" s="9">
        <v>3.9052313733112199E-4</v>
      </c>
      <c r="BF1520" s="9">
        <v>1.0709060905935999E-2</v>
      </c>
      <c r="BG1520" s="9">
        <v>4.5510602109111202E-7</v>
      </c>
      <c r="BH1520" s="11" t="str">
        <f t="shared" ref="BH1520:BM1583" si="206">IF(OR(AND(BB1520&lt;$E$3,AV1520&lt;$E$4),AND(BB1520&lt;$E$3,AV1520&gt;$D$4)),"x","")</f>
        <v>x</v>
      </c>
      <c r="BI1520" s="11" t="str">
        <f t="shared" si="206"/>
        <v/>
      </c>
      <c r="BJ1520" s="11" t="str">
        <f t="shared" si="206"/>
        <v>x</v>
      </c>
      <c r="BK1520" s="11" t="str">
        <f t="shared" si="206"/>
        <v>x</v>
      </c>
      <c r="BL1520" s="11" t="str">
        <f t="shared" si="206"/>
        <v/>
      </c>
      <c r="BM1520" s="11" t="str">
        <f t="shared" si="206"/>
        <v>x</v>
      </c>
      <c r="BN1520" s="11" t="str">
        <f t="shared" si="203"/>
        <v>x</v>
      </c>
      <c r="BO1520" s="11" t="str">
        <f t="shared" si="204"/>
        <v>x</v>
      </c>
      <c r="BP1520" s="11" t="str">
        <f t="shared" si="205"/>
        <v/>
      </c>
      <c r="BR1520" s="11">
        <f t="shared" si="202"/>
        <v>1515</v>
      </c>
      <c r="BS1520" s="6" t="str">
        <f t="shared" si="202"/>
        <v>MA_129986g0010</v>
      </c>
      <c r="BT1520" s="6" t="str">
        <f t="shared" si="202"/>
        <v>UBP1-associated 2A</v>
      </c>
      <c r="BU1520" s="28" t="str">
        <f t="shared" ref="BU1520:BZ1583" si="207">IF(AV1520&gt;$BX$2,CONCATENATE($BZ$2,"*"),IF(AV1520&lt;$BY$2,CONCATENATE("-",$BZ$2,"*"),IF(OR(AND(BB1520&lt;$E$3,AV1520&lt;$E$4),AND(BB1520&lt;$E$3,AV1520&gt;$D$4)),CONCATENATE(ROUND(AV1520,1),"*"),IF(OR(AND(BB1520&lt;$E$3,AV1520&lt;$E$4),AND(BB1520&lt;$E$3,AV1520&gt;$D$4)),CONCATENATE(ROUND(AV1520,1),"*"),ROUND(AV1520,1)))))</f>
        <v>-2,3*</v>
      </c>
      <c r="BV1520" s="28">
        <f t="shared" si="207"/>
        <v>-1.1000000000000001</v>
      </c>
      <c r="BW1520" s="28" t="str">
        <f t="shared" si="207"/>
        <v>-3,9*</v>
      </c>
      <c r="BX1520" s="28" t="str">
        <f t="shared" si="207"/>
        <v>2,2*</v>
      </c>
      <c r="BY1520" s="28">
        <f t="shared" si="207"/>
        <v>-1.7</v>
      </c>
      <c r="BZ1520" s="28" t="str">
        <f t="shared" si="207"/>
        <v>-3,7*</v>
      </c>
    </row>
    <row r="1521" spans="1:78">
      <c r="A1521" s="6">
        <v>1516</v>
      </c>
      <c r="B1521" s="6" t="s">
        <v>2715</v>
      </c>
      <c r="C1521" s="6" t="s">
        <v>2716</v>
      </c>
      <c r="D1521" s="6" t="str">
        <f t="shared" si="201"/>
        <v>Protein 1516 / MA_2637g0010 / esterase OVCA2</v>
      </c>
      <c r="E1521" s="6">
        <v>7</v>
      </c>
      <c r="F1521" s="6">
        <v>7</v>
      </c>
      <c r="G1521" s="6">
        <v>13484186</v>
      </c>
      <c r="H1521" s="6">
        <v>11374414</v>
      </c>
      <c r="I1521" s="6">
        <v>17866007</v>
      </c>
      <c r="J1521" s="6">
        <v>11371387</v>
      </c>
      <c r="K1521" s="6">
        <v>20346646</v>
      </c>
      <c r="L1521" s="6">
        <v>39732075</v>
      </c>
      <c r="M1521" s="6">
        <v>34631176</v>
      </c>
      <c r="N1521" s="6">
        <v>39165638</v>
      </c>
      <c r="O1521" s="6">
        <v>31874957</v>
      </c>
      <c r="P1521" s="6">
        <v>5361602</v>
      </c>
      <c r="Q1521" s="6">
        <v>10061201</v>
      </c>
      <c r="R1521" s="6">
        <v>8078231</v>
      </c>
      <c r="S1521" s="6">
        <v>7213279</v>
      </c>
      <c r="T1521" s="6">
        <v>9108952</v>
      </c>
      <c r="U1521" s="6">
        <v>14373276</v>
      </c>
      <c r="V1521" s="6">
        <v>16800288</v>
      </c>
      <c r="W1521" s="6">
        <v>14184860</v>
      </c>
      <c r="X1521" s="6">
        <v>14243594</v>
      </c>
      <c r="Y1521" s="6">
        <v>15039065</v>
      </c>
      <c r="Z1521" s="8">
        <v>23.684765097226801</v>
      </c>
      <c r="AA1521" s="8">
        <v>23.4392888850331</v>
      </c>
      <c r="AB1521" s="8">
        <v>24.090713896520501</v>
      </c>
      <c r="AC1521" s="8">
        <v>23.4389048987391</v>
      </c>
      <c r="AD1521" s="8">
        <v>24.278287660277201</v>
      </c>
      <c r="AE1521" s="8">
        <v>25.243800804077001</v>
      </c>
      <c r="AF1521" s="8">
        <v>25.045568043388599</v>
      </c>
      <c r="AG1521" s="8">
        <v>25.223085123973402</v>
      </c>
      <c r="AH1521" s="8">
        <v>24.9259200599578</v>
      </c>
      <c r="AI1521" s="8">
        <v>22.354232699137501</v>
      </c>
      <c r="AJ1521" s="8">
        <v>23.262299193343601</v>
      </c>
      <c r="AK1521" s="8">
        <v>22.9456079703527</v>
      </c>
      <c r="AL1521" s="8">
        <v>22.782223795733799</v>
      </c>
      <c r="AM1521" s="8">
        <v>23.118853648447502</v>
      </c>
      <c r="AN1521" s="8">
        <v>23.776885586848799</v>
      </c>
      <c r="AO1521" s="8">
        <v>24.001982628918601</v>
      </c>
      <c r="AP1521" s="8">
        <v>23.757848575958601</v>
      </c>
      <c r="AQ1521" s="8">
        <v>23.763809882971302</v>
      </c>
      <c r="AR1521" s="8">
        <v>23.8422115396184</v>
      </c>
      <c r="AS1521" s="9">
        <v>1.8556624854893001E-6</v>
      </c>
      <c r="AT1521" s="9">
        <v>2.8351744021066301E-4</v>
      </c>
      <c r="AU1521" s="9">
        <v>8.4204763947330799E-8</v>
      </c>
      <c r="AV1521" s="10">
        <v>2.5022074788009299</v>
      </c>
      <c r="AW1521" s="10">
        <v>-1.8579975845234</v>
      </c>
      <c r="AX1521" s="10">
        <v>1.0296510972312101</v>
      </c>
      <c r="AY1521" s="10">
        <v>-4.6490954515885097</v>
      </c>
      <c r="AZ1521" s="10">
        <v>-2.4301508399588099</v>
      </c>
      <c r="BA1521" s="10">
        <v>1.91308925155745</v>
      </c>
      <c r="BB1521" s="9">
        <v>2.2843112458037499E-5</v>
      </c>
      <c r="BC1521" s="9">
        <v>7.8817916709794699E-4</v>
      </c>
      <c r="BD1521" s="9">
        <v>0.99512844949324297</v>
      </c>
      <c r="BE1521" s="9">
        <v>3.2456188847618303E-8</v>
      </c>
      <c r="BF1521" s="9">
        <v>3.3162557445343099E-5</v>
      </c>
      <c r="BG1521" s="9">
        <v>5.0405895982608096E-4</v>
      </c>
      <c r="BH1521" s="11" t="str">
        <f t="shared" si="206"/>
        <v>x</v>
      </c>
      <c r="BI1521" s="11" t="str">
        <f t="shared" si="206"/>
        <v/>
      </c>
      <c r="BJ1521" s="11" t="str">
        <f t="shared" si="206"/>
        <v/>
      </c>
      <c r="BK1521" s="11" t="str">
        <f t="shared" si="206"/>
        <v>x</v>
      </c>
      <c r="BL1521" s="11" t="str">
        <f t="shared" si="206"/>
        <v>x</v>
      </c>
      <c r="BM1521" s="11" t="str">
        <f t="shared" si="206"/>
        <v/>
      </c>
      <c r="BN1521" s="11" t="str">
        <f t="shared" si="203"/>
        <v>x</v>
      </c>
      <c r="BO1521" s="11" t="str">
        <f t="shared" si="204"/>
        <v>x</v>
      </c>
      <c r="BP1521" s="11" t="str">
        <f t="shared" si="205"/>
        <v/>
      </c>
      <c r="BR1521" s="11">
        <f t="shared" si="202"/>
        <v>1516</v>
      </c>
      <c r="BS1521" s="6" t="str">
        <f t="shared" si="202"/>
        <v>MA_2637g0010</v>
      </c>
      <c r="BT1521" s="6" t="str">
        <f t="shared" si="202"/>
        <v>esterase OVCA2</v>
      </c>
      <c r="BU1521" s="28" t="str">
        <f t="shared" si="207"/>
        <v>2,5*</v>
      </c>
      <c r="BV1521" s="28">
        <f t="shared" si="207"/>
        <v>-1.9</v>
      </c>
      <c r="BW1521" s="28">
        <f t="shared" si="207"/>
        <v>1</v>
      </c>
      <c r="BX1521" s="28" t="str">
        <f t="shared" si="207"/>
        <v>-4,6*</v>
      </c>
      <c r="BY1521" s="28" t="str">
        <f t="shared" si="207"/>
        <v>-2,4*</v>
      </c>
      <c r="BZ1521" s="28">
        <f t="shared" si="207"/>
        <v>1.9</v>
      </c>
    </row>
    <row r="1522" spans="1:78">
      <c r="A1522" s="6">
        <v>1517</v>
      </c>
      <c r="B1522" s="6" t="s">
        <v>2717</v>
      </c>
      <c r="C1522" s="6" t="s">
        <v>534</v>
      </c>
      <c r="D1522" s="6" t="str">
        <f t="shared" si="201"/>
        <v>Protein 1517 / MA_122244g0010 / unknown</v>
      </c>
      <c r="E1522" s="6">
        <v>2</v>
      </c>
      <c r="F1522" s="6">
        <v>2</v>
      </c>
      <c r="G1522" s="6">
        <v>7548643</v>
      </c>
      <c r="H1522" s="6">
        <v>2944549</v>
      </c>
      <c r="I1522" s="6">
        <v>5363237</v>
      </c>
      <c r="J1522" s="6">
        <v>3897429</v>
      </c>
      <c r="K1522" s="6">
        <v>5079200</v>
      </c>
      <c r="L1522" s="6">
        <v>10457963</v>
      </c>
      <c r="M1522" s="6">
        <v>14662713</v>
      </c>
      <c r="N1522" s="6">
        <v>9847279</v>
      </c>
      <c r="O1522" s="6">
        <v>9931054</v>
      </c>
      <c r="P1522" s="6">
        <v>3404279</v>
      </c>
      <c r="Q1522" s="6">
        <v>6802779</v>
      </c>
      <c r="R1522" s="6">
        <v>4330775</v>
      </c>
      <c r="S1522" s="6">
        <v>5343718</v>
      </c>
      <c r="T1522" s="6">
        <v>4474626</v>
      </c>
      <c r="U1522" s="6">
        <v>8380697</v>
      </c>
      <c r="V1522" s="6">
        <v>6869414</v>
      </c>
      <c r="W1522" s="6">
        <v>9172991</v>
      </c>
      <c r="X1522" s="6">
        <v>6434937</v>
      </c>
      <c r="Y1522" s="6">
        <v>7014379</v>
      </c>
      <c r="Z1522" s="8">
        <v>22.847785887519699</v>
      </c>
      <c r="AA1522" s="8">
        <v>21.489615250819799</v>
      </c>
      <c r="AB1522" s="8">
        <v>22.354672576399999</v>
      </c>
      <c r="AC1522" s="8">
        <v>21.8940913107127</v>
      </c>
      <c r="AD1522" s="8">
        <v>22.276169852360901</v>
      </c>
      <c r="AE1522" s="8">
        <v>23.318098535300599</v>
      </c>
      <c r="AF1522" s="8">
        <v>23.805648730133601</v>
      </c>
      <c r="AG1522" s="8">
        <v>23.231293703485701</v>
      </c>
      <c r="AH1522" s="8">
        <v>23.243515410932599</v>
      </c>
      <c r="AI1522" s="8">
        <v>21.698917848246399</v>
      </c>
      <c r="AJ1522" s="8">
        <v>22.697692790760499</v>
      </c>
      <c r="AK1522" s="8">
        <v>22.0461937902597</v>
      </c>
      <c r="AL1522" s="8">
        <v>22.349412444887601</v>
      </c>
      <c r="AM1522" s="8">
        <v>22.093335672819801</v>
      </c>
      <c r="AN1522" s="8">
        <v>22.998638803299801</v>
      </c>
      <c r="AO1522" s="8">
        <v>22.711755603541899</v>
      </c>
      <c r="AP1522" s="8">
        <v>23.128960793579299</v>
      </c>
      <c r="AQ1522" s="8">
        <v>22.617494593413898</v>
      </c>
      <c r="AR1522" s="8">
        <v>22.741883953528902</v>
      </c>
      <c r="AS1522" s="9">
        <v>1.1706957091849901E-3</v>
      </c>
      <c r="AT1522" s="9">
        <v>0.85586356003973996</v>
      </c>
      <c r="AU1522" s="9">
        <v>3.4330668272753302E-4</v>
      </c>
      <c r="AV1522" s="10">
        <v>2.3410765662684199</v>
      </c>
      <c r="AW1522" s="10">
        <v>1.0032238378070599</v>
      </c>
      <c r="AX1522" s="10">
        <v>1.5880757988045799</v>
      </c>
      <c r="AY1522" s="10">
        <v>-2.33355356805095</v>
      </c>
      <c r="AZ1522" s="10">
        <v>-1.47415921080761</v>
      </c>
      <c r="BA1522" s="10">
        <v>1.5829725520437701</v>
      </c>
      <c r="BB1522" s="9">
        <v>8.1117269890396105E-4</v>
      </c>
      <c r="BC1522" s="9">
        <v>0.99999695072916095</v>
      </c>
      <c r="BD1522" s="9">
        <v>4.9709419746008399E-2</v>
      </c>
      <c r="BE1522" s="9">
        <v>8.4093732436108003E-4</v>
      </c>
      <c r="BF1522" s="9">
        <v>0.14648423749828199</v>
      </c>
      <c r="BG1522" s="9">
        <v>5.1617067295951301E-2</v>
      </c>
      <c r="BH1522" s="11" t="str">
        <f t="shared" si="206"/>
        <v>x</v>
      </c>
      <c r="BI1522" s="11" t="str">
        <f t="shared" si="206"/>
        <v/>
      </c>
      <c r="BJ1522" s="11" t="str">
        <f t="shared" si="206"/>
        <v/>
      </c>
      <c r="BK1522" s="11" t="str">
        <f t="shared" si="206"/>
        <v>x</v>
      </c>
      <c r="BL1522" s="11" t="str">
        <f t="shared" si="206"/>
        <v/>
      </c>
      <c r="BM1522" s="11" t="str">
        <f t="shared" si="206"/>
        <v/>
      </c>
      <c r="BN1522" s="11" t="str">
        <f t="shared" si="203"/>
        <v>x</v>
      </c>
      <c r="BO1522" s="11" t="str">
        <f t="shared" si="204"/>
        <v/>
      </c>
      <c r="BP1522" s="11" t="str">
        <f t="shared" si="205"/>
        <v/>
      </c>
      <c r="BR1522" s="11">
        <f t="shared" si="202"/>
        <v>1517</v>
      </c>
      <c r="BS1522" s="6" t="str">
        <f t="shared" si="202"/>
        <v>MA_122244g0010</v>
      </c>
      <c r="BT1522" s="6" t="str">
        <f t="shared" si="202"/>
        <v>unknown</v>
      </c>
      <c r="BU1522" s="28" t="str">
        <f t="shared" si="207"/>
        <v>2,3*</v>
      </c>
      <c r="BV1522" s="28">
        <f t="shared" si="207"/>
        <v>1</v>
      </c>
      <c r="BW1522" s="28">
        <f t="shared" si="207"/>
        <v>1.6</v>
      </c>
      <c r="BX1522" s="28" t="str">
        <f t="shared" si="207"/>
        <v>-2,3*</v>
      </c>
      <c r="BY1522" s="28">
        <f t="shared" si="207"/>
        <v>-1.5</v>
      </c>
      <c r="BZ1522" s="28">
        <f t="shared" si="207"/>
        <v>1.6</v>
      </c>
    </row>
    <row r="1523" spans="1:78">
      <c r="A1523" s="6">
        <v>1518</v>
      </c>
      <c r="B1523" s="6" t="s">
        <v>2718</v>
      </c>
      <c r="C1523" s="6" t="s">
        <v>451</v>
      </c>
      <c r="D1523" s="6" t="str">
        <f t="shared" si="201"/>
        <v>Protein 1518 / MA_3715g0020 / KH domain-containing HEN4</v>
      </c>
      <c r="E1523" s="6">
        <v>8</v>
      </c>
      <c r="F1523" s="6">
        <v>8</v>
      </c>
      <c r="G1523" s="6">
        <v>4291153</v>
      </c>
      <c r="H1523" s="6">
        <v>7477361</v>
      </c>
      <c r="I1523" s="6">
        <v>2870356</v>
      </c>
      <c r="J1523" s="6">
        <v>11298099</v>
      </c>
      <c r="K1523" s="6">
        <v>4199310</v>
      </c>
      <c r="L1523" s="6">
        <v>1318958</v>
      </c>
      <c r="M1523" s="6">
        <v>1530600</v>
      </c>
      <c r="N1523" s="6">
        <v>1524536</v>
      </c>
      <c r="O1523" s="6">
        <v>1787902</v>
      </c>
      <c r="P1523" s="6">
        <v>9954387</v>
      </c>
      <c r="Q1523" s="6">
        <v>5135746</v>
      </c>
      <c r="R1523" s="6">
        <v>9039371</v>
      </c>
      <c r="S1523" s="6">
        <v>11251633</v>
      </c>
      <c r="T1523" s="6">
        <v>2598377</v>
      </c>
      <c r="U1523" s="6">
        <v>1527948</v>
      </c>
      <c r="V1523" s="6">
        <v>1237821</v>
      </c>
      <c r="W1523" s="6">
        <v>1404853</v>
      </c>
      <c r="X1523" s="6">
        <v>1763904</v>
      </c>
      <c r="Y1523" s="6">
        <v>1570772</v>
      </c>
      <c r="Z1523" s="8">
        <v>22.032933910262798</v>
      </c>
      <c r="AA1523" s="8">
        <v>22.834097756016199</v>
      </c>
      <c r="AB1523" s="8">
        <v>21.452798249633901</v>
      </c>
      <c r="AC1523" s="8">
        <v>23.429576711720198</v>
      </c>
      <c r="AD1523" s="8">
        <v>22.0017208635591</v>
      </c>
      <c r="AE1523" s="8">
        <v>20.330967194446998</v>
      </c>
      <c r="AF1523" s="8">
        <v>20.5456658740984</v>
      </c>
      <c r="AG1523" s="8">
        <v>20.539938787502798</v>
      </c>
      <c r="AH1523" s="8">
        <v>20.769836229789</v>
      </c>
      <c r="AI1523" s="8">
        <v>23.2469010455623</v>
      </c>
      <c r="AJ1523" s="8">
        <v>22.292142421784</v>
      </c>
      <c r="AK1523" s="8">
        <v>23.107790956261901</v>
      </c>
      <c r="AL1523" s="8">
        <v>23.4236310656566</v>
      </c>
      <c r="AM1523" s="8">
        <v>21.309179336742499</v>
      </c>
      <c r="AN1523" s="8">
        <v>20.543164014910701</v>
      </c>
      <c r="AO1523" s="8">
        <v>20.239371272338801</v>
      </c>
      <c r="AP1523" s="8">
        <v>20.4219877479795</v>
      </c>
      <c r="AQ1523" s="8">
        <v>20.750340614067301</v>
      </c>
      <c r="AR1523" s="8">
        <v>20.583042355722799</v>
      </c>
      <c r="AS1523" s="9">
        <v>2.4483705888899001E-4</v>
      </c>
      <c r="AT1523" s="9">
        <v>0.142964024103441</v>
      </c>
      <c r="AU1523" s="9">
        <v>5.12599584451204E-5</v>
      </c>
      <c r="AV1523" s="10">
        <v>-3.4909591541366098</v>
      </c>
      <c r="AW1523" s="10">
        <v>1.25327539443911</v>
      </c>
      <c r="AX1523" s="10">
        <v>-3.5866682209042402</v>
      </c>
      <c r="AY1523" s="10">
        <v>4.3751332108713799</v>
      </c>
      <c r="AZ1523" s="10">
        <v>-1.0274162665736799</v>
      </c>
      <c r="BA1523" s="10">
        <v>-4.4950830292759898</v>
      </c>
      <c r="BB1523" s="9">
        <v>2.9141707998765502E-3</v>
      </c>
      <c r="BC1523" s="9">
        <v>0.838776347442032</v>
      </c>
      <c r="BD1523" s="9">
        <v>1.4391578043154701E-3</v>
      </c>
      <c r="BE1523" s="9">
        <v>6.4378836272038797E-4</v>
      </c>
      <c r="BF1523" s="9">
        <v>0.99968917663038503</v>
      </c>
      <c r="BG1523" s="9">
        <v>2.99135518315174E-4</v>
      </c>
      <c r="BH1523" s="11" t="str">
        <f t="shared" si="206"/>
        <v/>
      </c>
      <c r="BI1523" s="11" t="str">
        <f t="shared" si="206"/>
        <v/>
      </c>
      <c r="BJ1523" s="11" t="str">
        <f t="shared" si="206"/>
        <v/>
      </c>
      <c r="BK1523" s="11" t="str">
        <f t="shared" si="206"/>
        <v>x</v>
      </c>
      <c r="BL1523" s="11" t="str">
        <f t="shared" si="206"/>
        <v/>
      </c>
      <c r="BM1523" s="11" t="str">
        <f t="shared" si="206"/>
        <v>x</v>
      </c>
      <c r="BN1523" s="11" t="str">
        <f t="shared" si="203"/>
        <v>x</v>
      </c>
      <c r="BO1523" s="11" t="str">
        <f t="shared" si="204"/>
        <v>x</v>
      </c>
      <c r="BP1523" s="11" t="str">
        <f t="shared" si="205"/>
        <v/>
      </c>
      <c r="BR1523" s="11">
        <f t="shared" si="202"/>
        <v>1518</v>
      </c>
      <c r="BS1523" s="6" t="str">
        <f t="shared" si="202"/>
        <v>MA_3715g0020</v>
      </c>
      <c r="BT1523" s="6" t="str">
        <f t="shared" si="202"/>
        <v>KH domain-containing HEN4</v>
      </c>
      <c r="BU1523" s="28">
        <f t="shared" si="207"/>
        <v>-3.5</v>
      </c>
      <c r="BV1523" s="28">
        <f t="shared" si="207"/>
        <v>1.3</v>
      </c>
      <c r="BW1523" s="28">
        <f t="shared" si="207"/>
        <v>-3.6</v>
      </c>
      <c r="BX1523" s="28" t="str">
        <f t="shared" si="207"/>
        <v>4,4*</v>
      </c>
      <c r="BY1523" s="28">
        <f t="shared" si="207"/>
        <v>-1</v>
      </c>
      <c r="BZ1523" s="28" t="str">
        <f t="shared" si="207"/>
        <v>-4,5*</v>
      </c>
    </row>
    <row r="1524" spans="1:78">
      <c r="A1524" s="6">
        <v>1519</v>
      </c>
      <c r="B1524" s="6" t="s">
        <v>2719</v>
      </c>
      <c r="C1524" s="6" t="s">
        <v>2720</v>
      </c>
      <c r="D1524" s="6" t="str">
        <f t="shared" si="201"/>
        <v>Protein 1519 / MA_10426377g0010 / urease accessory G</v>
      </c>
      <c r="E1524" s="6">
        <v>6</v>
      </c>
      <c r="F1524" s="6">
        <v>6</v>
      </c>
      <c r="G1524" s="6">
        <v>15544467</v>
      </c>
      <c r="H1524" s="6">
        <v>16121863</v>
      </c>
      <c r="I1524" s="6">
        <v>15431343</v>
      </c>
      <c r="J1524" s="6">
        <v>15491039</v>
      </c>
      <c r="K1524" s="6">
        <v>10610237</v>
      </c>
      <c r="L1524" s="6">
        <v>12976925</v>
      </c>
      <c r="M1524" s="6">
        <v>12684107</v>
      </c>
      <c r="N1524" s="6">
        <v>12394358</v>
      </c>
      <c r="O1524" s="6">
        <v>13284046</v>
      </c>
      <c r="P1524" s="6">
        <v>16357422</v>
      </c>
      <c r="Q1524" s="6">
        <v>13020123</v>
      </c>
      <c r="R1524" s="6">
        <v>9718610</v>
      </c>
      <c r="S1524" s="6">
        <v>17444014</v>
      </c>
      <c r="T1524" s="6">
        <v>20839732</v>
      </c>
      <c r="U1524" s="6">
        <v>20372882</v>
      </c>
      <c r="V1524" s="6">
        <v>21395491</v>
      </c>
      <c r="W1524" s="6">
        <v>19850183</v>
      </c>
      <c r="X1524" s="6">
        <v>20081505</v>
      </c>
      <c r="Y1524" s="6">
        <v>23199154</v>
      </c>
      <c r="Z1524" s="8">
        <v>23.8898978135608</v>
      </c>
      <c r="AA1524" s="8">
        <v>23.942515131747498</v>
      </c>
      <c r="AB1524" s="8">
        <v>23.879360290289</v>
      </c>
      <c r="AC1524" s="8">
        <v>23.884930574632001</v>
      </c>
      <c r="AD1524" s="8">
        <v>23.338953546185799</v>
      </c>
      <c r="AE1524" s="8">
        <v>23.6294452283792</v>
      </c>
      <c r="AF1524" s="8">
        <v>23.596518617036999</v>
      </c>
      <c r="AG1524" s="8">
        <v>23.5631802091978</v>
      </c>
      <c r="AH1524" s="8">
        <v>23.6631912879384</v>
      </c>
      <c r="AI1524" s="8">
        <v>23.9634420554688</v>
      </c>
      <c r="AJ1524" s="8">
        <v>23.634239741797401</v>
      </c>
      <c r="AK1524" s="8">
        <v>23.212318557074301</v>
      </c>
      <c r="AL1524" s="8">
        <v>24.056228717604402</v>
      </c>
      <c r="AM1524" s="8">
        <v>24.3128333888166</v>
      </c>
      <c r="AN1524" s="8">
        <v>24.280146746282799</v>
      </c>
      <c r="AO1524" s="8">
        <v>24.350803451615899</v>
      </c>
      <c r="AP1524" s="8">
        <v>24.242648971931199</v>
      </c>
      <c r="AQ1524" s="8">
        <v>24.259364059728899</v>
      </c>
      <c r="AR1524" s="8">
        <v>24.467568859984301</v>
      </c>
      <c r="AS1524" s="9">
        <v>1.1089645881858999E-2</v>
      </c>
      <c r="AT1524" s="9">
        <v>1</v>
      </c>
      <c r="AU1524" s="9">
        <v>5.2995046259025702E-3</v>
      </c>
      <c r="AV1524" s="10">
        <v>-1.1282193889680301</v>
      </c>
      <c r="AW1524" s="10">
        <v>1.03431886886637</v>
      </c>
      <c r="AX1524" s="10">
        <v>1.4469097590865401</v>
      </c>
      <c r="AY1524" s="10">
        <v>1.1669386022305099</v>
      </c>
      <c r="AZ1524" s="10">
        <v>1.6324316442884901</v>
      </c>
      <c r="BA1524" s="10">
        <v>1.39890105714921</v>
      </c>
      <c r="BB1524" s="9">
        <v>0.75313394220946595</v>
      </c>
      <c r="BC1524" s="9">
        <v>0.99061222667500204</v>
      </c>
      <c r="BD1524" s="9">
        <v>2.5265016519321601E-2</v>
      </c>
      <c r="BE1524" s="9">
        <v>0.59078637945521995</v>
      </c>
      <c r="BF1524" s="9">
        <v>5.1374595822685203E-3</v>
      </c>
      <c r="BG1524" s="9">
        <v>4.4522296814791099E-2</v>
      </c>
      <c r="BH1524" s="11" t="str">
        <f t="shared" si="206"/>
        <v/>
      </c>
      <c r="BI1524" s="11" t="str">
        <f t="shared" si="206"/>
        <v/>
      </c>
      <c r="BJ1524" s="11" t="str">
        <f t="shared" si="206"/>
        <v/>
      </c>
      <c r="BK1524" s="11" t="str">
        <f t="shared" si="206"/>
        <v/>
      </c>
      <c r="BL1524" s="11" t="str">
        <f t="shared" si="206"/>
        <v/>
      </c>
      <c r="BM1524" s="11" t="str">
        <f t="shared" si="206"/>
        <v/>
      </c>
      <c r="BN1524" s="11" t="str">
        <f t="shared" si="203"/>
        <v/>
      </c>
      <c r="BO1524" s="11" t="str">
        <f t="shared" si="204"/>
        <v/>
      </c>
      <c r="BP1524" s="11" t="str">
        <f t="shared" si="205"/>
        <v/>
      </c>
      <c r="BR1524" s="11">
        <f t="shared" si="202"/>
        <v>1519</v>
      </c>
      <c r="BS1524" s="6" t="str">
        <f t="shared" si="202"/>
        <v>MA_10426377g0010</v>
      </c>
      <c r="BT1524" s="6" t="str">
        <f t="shared" si="202"/>
        <v>urease accessory G</v>
      </c>
      <c r="BU1524" s="28">
        <f t="shared" si="207"/>
        <v>-1.1000000000000001</v>
      </c>
      <c r="BV1524" s="28">
        <f t="shared" si="207"/>
        <v>1</v>
      </c>
      <c r="BW1524" s="28">
        <f t="shared" si="207"/>
        <v>1.4</v>
      </c>
      <c r="BX1524" s="28">
        <f t="shared" si="207"/>
        <v>1.2</v>
      </c>
      <c r="BY1524" s="28">
        <f t="shared" si="207"/>
        <v>1.6</v>
      </c>
      <c r="BZ1524" s="28">
        <f t="shared" si="207"/>
        <v>1.4</v>
      </c>
    </row>
    <row r="1525" spans="1:78">
      <c r="A1525" s="6">
        <v>1520</v>
      </c>
      <c r="B1525" s="6" t="s">
        <v>2721</v>
      </c>
      <c r="C1525" s="6" t="s">
        <v>292</v>
      </c>
      <c r="D1525" s="6" t="str">
        <f t="shared" si="201"/>
        <v>Protein 1520 / MA_10431199g0010 / alcohol</v>
      </c>
      <c r="E1525" s="6">
        <v>4</v>
      </c>
      <c r="F1525" s="6">
        <v>1</v>
      </c>
      <c r="G1525" s="6">
        <v>6343794</v>
      </c>
      <c r="H1525" s="6">
        <v>3788748</v>
      </c>
      <c r="I1525" s="6">
        <v>3102340</v>
      </c>
      <c r="J1525" s="6">
        <v>4275390</v>
      </c>
      <c r="K1525" s="6">
        <v>3323471</v>
      </c>
      <c r="L1525" s="6">
        <v>4314417</v>
      </c>
      <c r="M1525" s="6">
        <v>4825443</v>
      </c>
      <c r="N1525" s="6">
        <v>4469541</v>
      </c>
      <c r="O1525" s="6">
        <v>4894021</v>
      </c>
      <c r="P1525" s="6">
        <v>3612522</v>
      </c>
      <c r="Q1525" s="6">
        <v>6034606</v>
      </c>
      <c r="R1525" s="6">
        <v>5033185</v>
      </c>
      <c r="S1525" s="6">
        <v>4260978</v>
      </c>
      <c r="T1525" s="6">
        <v>4192646</v>
      </c>
      <c r="U1525" s="6">
        <v>3046415</v>
      </c>
      <c r="V1525" s="6">
        <v>3051807</v>
      </c>
      <c r="W1525" s="6">
        <v>2877640</v>
      </c>
      <c r="X1525" s="6">
        <v>3207743</v>
      </c>
      <c r="Y1525" s="6">
        <v>2919052</v>
      </c>
      <c r="Z1525" s="8">
        <v>22.596914492950599</v>
      </c>
      <c r="AA1525" s="8">
        <v>21.8532897547658</v>
      </c>
      <c r="AB1525" s="8">
        <v>21.564925376083099</v>
      </c>
      <c r="AC1525" s="8">
        <v>22.027624597603999</v>
      </c>
      <c r="AD1525" s="8">
        <v>21.664259334581701</v>
      </c>
      <c r="AE1525" s="8">
        <v>22.040734192915199</v>
      </c>
      <c r="AF1525" s="8">
        <v>22.2022299644645</v>
      </c>
      <c r="AG1525" s="8">
        <v>22.091695250615398</v>
      </c>
      <c r="AH1525" s="8">
        <v>22.2225888612872</v>
      </c>
      <c r="AI1525" s="8">
        <v>21.784574942873601</v>
      </c>
      <c r="AJ1525" s="8">
        <v>22.524828149682801</v>
      </c>
      <c r="AK1525" s="8">
        <v>22.2630401959048</v>
      </c>
      <c r="AL1525" s="8">
        <v>22.022753172031798</v>
      </c>
      <c r="AM1525" s="8">
        <v>21.999429592781901</v>
      </c>
      <c r="AN1525" s="8">
        <v>21.538681056671301</v>
      </c>
      <c r="AO1525" s="8">
        <v>21.541232296585999</v>
      </c>
      <c r="AP1525" s="8">
        <v>21.456454687913599</v>
      </c>
      <c r="AQ1525" s="8">
        <v>21.6131271289855</v>
      </c>
      <c r="AR1525" s="8">
        <v>21.477068480566501</v>
      </c>
      <c r="AS1525" s="9">
        <v>1.5797514466317199E-2</v>
      </c>
      <c r="AT1525" s="9">
        <v>1</v>
      </c>
      <c r="AU1525" s="9">
        <v>8.1003704353662803E-3</v>
      </c>
      <c r="AV1525" s="10">
        <v>1.1470349542751099</v>
      </c>
      <c r="AW1525" s="10">
        <v>1.13094008443185</v>
      </c>
      <c r="AX1525" s="10">
        <v>-1.3343063879225101</v>
      </c>
      <c r="AY1525" s="10">
        <v>-1.0142314080690999</v>
      </c>
      <c r="AZ1525" s="10">
        <v>-1.5304960666596801</v>
      </c>
      <c r="BA1525" s="10">
        <v>-1.5090205790150499</v>
      </c>
      <c r="BB1525" s="9">
        <v>0.67739859402300895</v>
      </c>
      <c r="BC1525" s="9">
        <v>0.70929086839380395</v>
      </c>
      <c r="BD1525" s="9">
        <v>9.7044478694751607E-2</v>
      </c>
      <c r="BE1525" s="9">
        <v>0.99940924112676399</v>
      </c>
      <c r="BF1525" s="9">
        <v>1.50369048303566E-2</v>
      </c>
      <c r="BG1525" s="9">
        <v>1.26229052411868E-2</v>
      </c>
      <c r="BH1525" s="11" t="str">
        <f t="shared" si="206"/>
        <v/>
      </c>
      <c r="BI1525" s="11" t="str">
        <f t="shared" si="206"/>
        <v/>
      </c>
      <c r="BJ1525" s="11" t="str">
        <f t="shared" si="206"/>
        <v/>
      </c>
      <c r="BK1525" s="11" t="str">
        <f t="shared" si="206"/>
        <v/>
      </c>
      <c r="BL1525" s="11" t="str">
        <f t="shared" si="206"/>
        <v/>
      </c>
      <c r="BM1525" s="11" t="str">
        <f t="shared" si="206"/>
        <v/>
      </c>
      <c r="BN1525" s="11" t="str">
        <f t="shared" si="203"/>
        <v/>
      </c>
      <c r="BO1525" s="11" t="str">
        <f t="shared" si="204"/>
        <v/>
      </c>
      <c r="BP1525" s="11" t="str">
        <f t="shared" si="205"/>
        <v/>
      </c>
      <c r="BR1525" s="11">
        <f t="shared" si="202"/>
        <v>1520</v>
      </c>
      <c r="BS1525" s="6" t="str">
        <f t="shared" si="202"/>
        <v>MA_10431199g0010</v>
      </c>
      <c r="BT1525" s="6" t="str">
        <f t="shared" si="202"/>
        <v>alcohol</v>
      </c>
      <c r="BU1525" s="28">
        <f t="shared" si="207"/>
        <v>1.1000000000000001</v>
      </c>
      <c r="BV1525" s="28">
        <f t="shared" si="207"/>
        <v>1.1000000000000001</v>
      </c>
      <c r="BW1525" s="28">
        <f t="shared" si="207"/>
        <v>-1.3</v>
      </c>
      <c r="BX1525" s="28">
        <f t="shared" si="207"/>
        <v>-1</v>
      </c>
      <c r="BY1525" s="28">
        <f t="shared" si="207"/>
        <v>-1.5</v>
      </c>
      <c r="BZ1525" s="28">
        <f t="shared" si="207"/>
        <v>-1.5</v>
      </c>
    </row>
    <row r="1526" spans="1:78">
      <c r="A1526" s="6">
        <v>1521</v>
      </c>
      <c r="B1526" s="6" t="s">
        <v>2722</v>
      </c>
      <c r="C1526" s="6" t="s">
        <v>2723</v>
      </c>
      <c r="D1526" s="6" t="str">
        <f t="shared" si="201"/>
        <v>Protein 1521 / MA_296304g0010 / nicotinamidase 2-like</v>
      </c>
      <c r="E1526" s="6">
        <v>4</v>
      </c>
      <c r="F1526" s="6">
        <v>2</v>
      </c>
      <c r="G1526" s="6">
        <v>22588138</v>
      </c>
      <c r="H1526" s="6">
        <v>23250603</v>
      </c>
      <c r="I1526" s="6">
        <v>27477232</v>
      </c>
      <c r="J1526" s="6">
        <v>20990884</v>
      </c>
      <c r="K1526" s="6">
        <v>24879153</v>
      </c>
      <c r="L1526" s="6">
        <v>24214790</v>
      </c>
      <c r="M1526" s="6">
        <v>27649494</v>
      </c>
      <c r="N1526" s="6">
        <v>25400198</v>
      </c>
      <c r="O1526" s="6">
        <v>25216314</v>
      </c>
      <c r="P1526" s="6">
        <v>22111342</v>
      </c>
      <c r="Q1526" s="6">
        <v>23990715</v>
      </c>
      <c r="R1526" s="6">
        <v>26050611</v>
      </c>
      <c r="S1526" s="6">
        <v>20055827</v>
      </c>
      <c r="T1526" s="6">
        <v>32456612</v>
      </c>
      <c r="U1526" s="6">
        <v>26798386</v>
      </c>
      <c r="V1526" s="6">
        <v>26150560</v>
      </c>
      <c r="W1526" s="6">
        <v>25273544</v>
      </c>
      <c r="X1526" s="6">
        <v>23332933</v>
      </c>
      <c r="Y1526" s="6">
        <v>24099350</v>
      </c>
      <c r="Z1526" s="8">
        <v>24.429062014673299</v>
      </c>
      <c r="AA1526" s="8">
        <v>24.470764796941001</v>
      </c>
      <c r="AB1526" s="8">
        <v>24.711733341547699</v>
      </c>
      <c r="AC1526" s="8">
        <v>24.323259589086501</v>
      </c>
      <c r="AD1526" s="8">
        <v>24.5684340345876</v>
      </c>
      <c r="AE1526" s="8">
        <v>24.529385155597399</v>
      </c>
      <c r="AF1526" s="8">
        <v>24.720749742849801</v>
      </c>
      <c r="AG1526" s="8">
        <v>24.598336407370599</v>
      </c>
      <c r="AH1526" s="8">
        <v>24.5878540690384</v>
      </c>
      <c r="AI1526" s="8">
        <v>24.398283253273</v>
      </c>
      <c r="AJ1526" s="8">
        <v>24.5159728194078</v>
      </c>
      <c r="AK1526" s="8">
        <v>24.634813874578398</v>
      </c>
      <c r="AL1526" s="8">
        <v>24.257518120974801</v>
      </c>
      <c r="AM1526" s="8">
        <v>24.952009075499099</v>
      </c>
      <c r="AN1526" s="8">
        <v>24.675642777584301</v>
      </c>
      <c r="AO1526" s="8">
        <v>24.640338505543099</v>
      </c>
      <c r="AP1526" s="8">
        <v>24.591124645578802</v>
      </c>
      <c r="AQ1526" s="8">
        <v>24.475864332810701</v>
      </c>
      <c r="AR1526" s="8">
        <v>24.522490899279902</v>
      </c>
      <c r="AS1526" s="9">
        <v>0.79831519253949301</v>
      </c>
      <c r="AT1526" s="9">
        <v>1</v>
      </c>
      <c r="AU1526" s="9">
        <v>0.78180805492262895</v>
      </c>
      <c r="AV1526" s="10">
        <v>1.0780548544686199</v>
      </c>
      <c r="AW1526" s="10">
        <v>1.03603207829989</v>
      </c>
      <c r="AX1526" s="10">
        <v>1.05734154644939</v>
      </c>
      <c r="AY1526" s="10">
        <v>-1.04056126933607</v>
      </c>
      <c r="AZ1526" s="10">
        <v>-1.0195899878225501</v>
      </c>
      <c r="BA1526" s="10">
        <v>1.0205683478299901</v>
      </c>
      <c r="BB1526" s="9">
        <v>0.764994303488713</v>
      </c>
      <c r="BC1526" s="9">
        <v>0.96070606340431197</v>
      </c>
      <c r="BD1526" s="9">
        <v>0.86763242349053604</v>
      </c>
      <c r="BE1526" s="9">
        <v>0.95391274876105103</v>
      </c>
      <c r="BF1526" s="9">
        <v>0.99414741317094302</v>
      </c>
      <c r="BG1526" s="9">
        <v>0.99198293838585105</v>
      </c>
      <c r="BH1526" s="11" t="str">
        <f t="shared" si="206"/>
        <v/>
      </c>
      <c r="BI1526" s="11" t="str">
        <f t="shared" si="206"/>
        <v/>
      </c>
      <c r="BJ1526" s="11" t="str">
        <f t="shared" si="206"/>
        <v/>
      </c>
      <c r="BK1526" s="11" t="str">
        <f t="shared" si="206"/>
        <v/>
      </c>
      <c r="BL1526" s="11" t="str">
        <f t="shared" si="206"/>
        <v/>
      </c>
      <c r="BM1526" s="11" t="str">
        <f t="shared" si="206"/>
        <v/>
      </c>
      <c r="BN1526" s="11" t="str">
        <f t="shared" si="203"/>
        <v/>
      </c>
      <c r="BO1526" s="11" t="str">
        <f t="shared" si="204"/>
        <v/>
      </c>
      <c r="BP1526" s="11" t="str">
        <f t="shared" si="205"/>
        <v/>
      </c>
      <c r="BR1526" s="11">
        <f t="shared" si="202"/>
        <v>1521</v>
      </c>
      <c r="BS1526" s="6" t="str">
        <f t="shared" si="202"/>
        <v>MA_296304g0010</v>
      </c>
      <c r="BT1526" s="6" t="str">
        <f t="shared" si="202"/>
        <v>nicotinamidase 2-like</v>
      </c>
      <c r="BU1526" s="28">
        <f t="shared" si="207"/>
        <v>1.1000000000000001</v>
      </c>
      <c r="BV1526" s="28">
        <f t="shared" si="207"/>
        <v>1</v>
      </c>
      <c r="BW1526" s="28">
        <f t="shared" si="207"/>
        <v>1.1000000000000001</v>
      </c>
      <c r="BX1526" s="28">
        <f t="shared" si="207"/>
        <v>-1</v>
      </c>
      <c r="BY1526" s="28">
        <f t="shared" si="207"/>
        <v>-1</v>
      </c>
      <c r="BZ1526" s="28">
        <f t="shared" si="207"/>
        <v>1</v>
      </c>
    </row>
    <row r="1527" spans="1:78">
      <c r="A1527" s="6">
        <v>1522</v>
      </c>
      <c r="B1527" s="6" t="s">
        <v>2724</v>
      </c>
      <c r="C1527" s="6" t="s">
        <v>534</v>
      </c>
      <c r="D1527" s="6" t="str">
        <f t="shared" si="201"/>
        <v>Protein 1522 / MA_92615g0010 / unknown</v>
      </c>
      <c r="E1527" s="6">
        <v>2</v>
      </c>
      <c r="F1527" s="6">
        <v>2</v>
      </c>
      <c r="G1527" s="6">
        <v>5571421</v>
      </c>
      <c r="H1527" s="6">
        <v>7390499</v>
      </c>
      <c r="I1527" s="6">
        <v>8646422</v>
      </c>
      <c r="J1527" s="6">
        <v>4375832</v>
      </c>
      <c r="K1527" s="6">
        <v>6583648</v>
      </c>
      <c r="L1527" s="6">
        <v>11805483</v>
      </c>
      <c r="M1527" s="6">
        <v>9766024</v>
      </c>
      <c r="N1527" s="6">
        <v>12740817</v>
      </c>
      <c r="O1527" s="6">
        <v>12708860</v>
      </c>
      <c r="P1527" s="6">
        <v>13635945</v>
      </c>
      <c r="Q1527" s="6">
        <v>7121879</v>
      </c>
      <c r="R1527" s="6">
        <v>8005699</v>
      </c>
      <c r="S1527" s="6">
        <v>5658726</v>
      </c>
      <c r="T1527" s="6">
        <v>5393715</v>
      </c>
      <c r="U1527" s="6">
        <v>14051101</v>
      </c>
      <c r="V1527" s="6">
        <v>13818784</v>
      </c>
      <c r="W1527" s="6">
        <v>14601527</v>
      </c>
      <c r="X1527" s="6">
        <v>8488104</v>
      </c>
      <c r="Y1527" s="6">
        <v>15439708</v>
      </c>
      <c r="Z1527" s="8">
        <v>22.409613905541899</v>
      </c>
      <c r="AA1527" s="8">
        <v>22.817240346485999</v>
      </c>
      <c r="AB1527" s="8">
        <v>23.0436718199057</v>
      </c>
      <c r="AC1527" s="8">
        <v>22.0611259195617</v>
      </c>
      <c r="AD1527" s="8">
        <v>22.650455772302699</v>
      </c>
      <c r="AE1527" s="8">
        <v>23.492953732245699</v>
      </c>
      <c r="AF1527" s="8">
        <v>23.219339892726399</v>
      </c>
      <c r="AG1527" s="8">
        <v>23.6029544570378</v>
      </c>
      <c r="AH1527" s="8">
        <v>23.599331288881</v>
      </c>
      <c r="AI1527" s="8">
        <v>23.7009113497651</v>
      </c>
      <c r="AJ1527" s="8">
        <v>22.763826493991299</v>
      </c>
      <c r="AK1527" s="8">
        <v>22.9325959433096</v>
      </c>
      <c r="AL1527" s="8">
        <v>22.4320458519982</v>
      </c>
      <c r="AM1527" s="8">
        <v>22.362847861949</v>
      </c>
      <c r="AN1527" s="8">
        <v>23.7441798441244</v>
      </c>
      <c r="AO1527" s="8">
        <v>23.720127333891799</v>
      </c>
      <c r="AP1527" s="8">
        <v>23.799615915517599</v>
      </c>
      <c r="AQ1527" s="8">
        <v>23.017010902222101</v>
      </c>
      <c r="AR1527" s="8">
        <v>23.8801421324305</v>
      </c>
      <c r="AS1527" s="9">
        <v>5.5180947715288099E-3</v>
      </c>
      <c r="AT1527" s="9">
        <v>1</v>
      </c>
      <c r="AU1527" s="9">
        <v>2.2973049207792502E-3</v>
      </c>
      <c r="AV1527" s="10">
        <v>1.8432136296717101</v>
      </c>
      <c r="AW1527" s="10">
        <v>1.1826506310203999</v>
      </c>
      <c r="AX1527" s="10">
        <v>2.0502412394288401</v>
      </c>
      <c r="AY1527" s="10">
        <v>-1.55854449431221</v>
      </c>
      <c r="AZ1527" s="10">
        <v>1.1123188362024099</v>
      </c>
      <c r="BA1527" s="10">
        <v>1.7335983980830201</v>
      </c>
      <c r="BB1527" s="9">
        <v>2.0297419413896602E-2</v>
      </c>
      <c r="BC1527" s="9">
        <v>0.76517322851167602</v>
      </c>
      <c r="BD1527" s="9">
        <v>4.0348707649500203E-3</v>
      </c>
      <c r="BE1527" s="9">
        <v>0.113177777987976</v>
      </c>
      <c r="BF1527" s="9">
        <v>0.93550323183762396</v>
      </c>
      <c r="BG1527" s="9">
        <v>2.7318379957600999E-2</v>
      </c>
      <c r="BH1527" s="11" t="str">
        <f t="shared" si="206"/>
        <v/>
      </c>
      <c r="BI1527" s="11" t="str">
        <f t="shared" si="206"/>
        <v/>
      </c>
      <c r="BJ1527" s="11" t="str">
        <f t="shared" si="206"/>
        <v/>
      </c>
      <c r="BK1527" s="11" t="str">
        <f t="shared" si="206"/>
        <v/>
      </c>
      <c r="BL1527" s="11" t="str">
        <f t="shared" si="206"/>
        <v/>
      </c>
      <c r="BM1527" s="11" t="str">
        <f t="shared" si="206"/>
        <v/>
      </c>
      <c r="BN1527" s="11" t="str">
        <f t="shared" si="203"/>
        <v/>
      </c>
      <c r="BO1527" s="11" t="str">
        <f t="shared" si="204"/>
        <v/>
      </c>
      <c r="BP1527" s="11" t="str">
        <f t="shared" si="205"/>
        <v/>
      </c>
      <c r="BR1527" s="11">
        <f t="shared" si="202"/>
        <v>1522</v>
      </c>
      <c r="BS1527" s="6" t="str">
        <f t="shared" si="202"/>
        <v>MA_92615g0010</v>
      </c>
      <c r="BT1527" s="6" t="str">
        <f t="shared" si="202"/>
        <v>unknown</v>
      </c>
      <c r="BU1527" s="28">
        <f t="shared" si="207"/>
        <v>1.8</v>
      </c>
      <c r="BV1527" s="28">
        <f t="shared" si="207"/>
        <v>1.2</v>
      </c>
      <c r="BW1527" s="28">
        <f t="shared" si="207"/>
        <v>2.1</v>
      </c>
      <c r="BX1527" s="28">
        <f t="shared" si="207"/>
        <v>-1.6</v>
      </c>
      <c r="BY1527" s="28">
        <f t="shared" si="207"/>
        <v>1.1000000000000001</v>
      </c>
      <c r="BZ1527" s="28">
        <f t="shared" si="207"/>
        <v>1.7</v>
      </c>
    </row>
    <row r="1528" spans="1:78">
      <c r="A1528" s="6">
        <v>1523</v>
      </c>
      <c r="B1528" s="6" t="s">
        <v>2725</v>
      </c>
      <c r="C1528" s="6" t="s">
        <v>2726</v>
      </c>
      <c r="D1528" s="6" t="str">
        <f t="shared" si="201"/>
        <v>Protein 1523 / MA_106343g0010 / mannose-1-phosphate guanylyltransferase 1</v>
      </c>
      <c r="E1528" s="6">
        <v>8</v>
      </c>
      <c r="F1528" s="6">
        <v>4</v>
      </c>
      <c r="G1528" s="6">
        <v>8807360</v>
      </c>
      <c r="H1528" s="6">
        <v>7270044</v>
      </c>
      <c r="I1528" s="6">
        <v>4173417</v>
      </c>
      <c r="J1528" s="6">
        <v>7876132</v>
      </c>
      <c r="K1528" s="6">
        <v>5580497</v>
      </c>
      <c r="L1528" s="6">
        <v>2722282</v>
      </c>
      <c r="M1528" s="6">
        <v>2422536</v>
      </c>
      <c r="N1528" s="6">
        <v>2388136</v>
      </c>
      <c r="O1528" s="6">
        <v>2211182</v>
      </c>
      <c r="P1528" s="6">
        <v>4655004</v>
      </c>
      <c r="Q1528" s="6">
        <v>5549174</v>
      </c>
      <c r="R1528" s="6">
        <v>4238957</v>
      </c>
      <c r="S1528" s="6">
        <v>5596185</v>
      </c>
      <c r="T1528" s="6">
        <v>4255671</v>
      </c>
      <c r="U1528" s="6">
        <v>1823968</v>
      </c>
      <c r="V1528" s="6">
        <v>2238894</v>
      </c>
      <c r="W1528" s="6">
        <v>1730646</v>
      </c>
      <c r="X1528" s="6">
        <v>2090804</v>
      </c>
      <c r="Y1528" s="6">
        <v>1857628</v>
      </c>
      <c r="Z1528" s="8">
        <v>23.0702782064403</v>
      </c>
      <c r="AA1528" s="8">
        <v>22.793532665021999</v>
      </c>
      <c r="AB1528" s="8">
        <v>21.9927976485105</v>
      </c>
      <c r="AC1528" s="8">
        <v>22.909055859607498</v>
      </c>
      <c r="AD1528" s="8">
        <v>22.411962183763102</v>
      </c>
      <c r="AE1528" s="8">
        <v>21.376385092054601</v>
      </c>
      <c r="AF1528" s="8">
        <v>21.208086674236199</v>
      </c>
      <c r="AG1528" s="8">
        <v>21.187453567123999</v>
      </c>
      <c r="AH1528" s="8">
        <v>21.076386346034699</v>
      </c>
      <c r="AI1528" s="8">
        <v>22.150350976802699</v>
      </c>
      <c r="AJ1528" s="8">
        <v>22.403841610194199</v>
      </c>
      <c r="AK1528" s="8">
        <v>22.015277901086002</v>
      </c>
      <c r="AL1528" s="8">
        <v>22.416012225567201</v>
      </c>
      <c r="AM1528" s="8">
        <v>22.0209551917293</v>
      </c>
      <c r="AN1528" s="8">
        <v>20.7986489881655</v>
      </c>
      <c r="AO1528" s="8">
        <v>21.094354795016098</v>
      </c>
      <c r="AP1528" s="8">
        <v>20.7228792239688</v>
      </c>
      <c r="AQ1528" s="8">
        <v>20.995626393814302</v>
      </c>
      <c r="AR1528" s="8">
        <v>20.825030192525698</v>
      </c>
      <c r="AS1528" s="9">
        <v>1.73897667540619E-6</v>
      </c>
      <c r="AT1528" s="9">
        <v>2.5300483110702601E-4</v>
      </c>
      <c r="AU1528" s="9">
        <v>7.4964394402081705E-8</v>
      </c>
      <c r="AV1528" s="10">
        <v>-2.6822568463563199</v>
      </c>
      <c r="AW1528" s="10">
        <v>-1.3511967204184301</v>
      </c>
      <c r="AX1528" s="10">
        <v>-3.3594321530915798</v>
      </c>
      <c r="AY1528" s="10">
        <v>1.9850972148050401</v>
      </c>
      <c r="AZ1528" s="10">
        <v>-1.2524647509634099</v>
      </c>
      <c r="BA1528" s="10">
        <v>-2.4862642887789499</v>
      </c>
      <c r="BB1528" s="9">
        <v>4.4833241262809401E-6</v>
      </c>
      <c r="BC1528" s="9">
        <v>8.4488257498594094E-2</v>
      </c>
      <c r="BD1528" s="9">
        <v>1.5229905492297701E-7</v>
      </c>
      <c r="BE1528" s="9">
        <v>2.7611638151237001E-4</v>
      </c>
      <c r="BF1528" s="9">
        <v>0.29759526413029402</v>
      </c>
      <c r="BG1528" s="9">
        <v>5.8036320155219201E-6</v>
      </c>
      <c r="BH1528" s="11" t="str">
        <f t="shared" si="206"/>
        <v>x</v>
      </c>
      <c r="BI1528" s="11" t="str">
        <f t="shared" si="206"/>
        <v/>
      </c>
      <c r="BJ1528" s="11" t="str">
        <f t="shared" si="206"/>
        <v>x</v>
      </c>
      <c r="BK1528" s="11" t="str">
        <f t="shared" si="206"/>
        <v/>
      </c>
      <c r="BL1528" s="11" t="str">
        <f t="shared" si="206"/>
        <v/>
      </c>
      <c r="BM1528" s="11" t="str">
        <f t="shared" si="206"/>
        <v>x</v>
      </c>
      <c r="BN1528" s="11" t="str">
        <f t="shared" si="203"/>
        <v>x</v>
      </c>
      <c r="BO1528" s="11" t="str">
        <f t="shared" si="204"/>
        <v>x</v>
      </c>
      <c r="BP1528" s="11" t="str">
        <f t="shared" si="205"/>
        <v/>
      </c>
      <c r="BR1528" s="11">
        <f t="shared" si="202"/>
        <v>1523</v>
      </c>
      <c r="BS1528" s="6" t="str">
        <f t="shared" si="202"/>
        <v>MA_106343g0010</v>
      </c>
      <c r="BT1528" s="6" t="str">
        <f t="shared" si="202"/>
        <v>mannose-1-phosphate guanylyltransferase 1</v>
      </c>
      <c r="BU1528" s="28" t="str">
        <f t="shared" si="207"/>
        <v>-2,7*</v>
      </c>
      <c r="BV1528" s="28">
        <f t="shared" si="207"/>
        <v>-1.4</v>
      </c>
      <c r="BW1528" s="28" t="str">
        <f t="shared" si="207"/>
        <v>-3,4*</v>
      </c>
      <c r="BX1528" s="28">
        <f t="shared" si="207"/>
        <v>2</v>
      </c>
      <c r="BY1528" s="28">
        <f t="shared" si="207"/>
        <v>-1.3</v>
      </c>
      <c r="BZ1528" s="28" t="str">
        <f t="shared" si="207"/>
        <v>-2,5*</v>
      </c>
    </row>
    <row r="1529" spans="1:78">
      <c r="A1529" s="6">
        <v>1524</v>
      </c>
      <c r="B1529" s="6" t="s">
        <v>2727</v>
      </c>
      <c r="C1529" s="6" t="s">
        <v>1140</v>
      </c>
      <c r="D1529" s="6" t="str">
        <f t="shared" si="201"/>
        <v>Protein 1524 / MA_10435587g0010 / alpha-glucan H isozyme</v>
      </c>
      <c r="E1529" s="6">
        <v>3</v>
      </c>
      <c r="F1529" s="6">
        <v>3</v>
      </c>
      <c r="G1529" s="6">
        <v>2926935</v>
      </c>
      <c r="H1529" s="6">
        <v>3238473</v>
      </c>
      <c r="I1529" s="6">
        <v>6864017</v>
      </c>
      <c r="J1529" s="6">
        <v>6392161</v>
      </c>
      <c r="K1529" s="6">
        <v>6644664</v>
      </c>
      <c r="L1529" s="6">
        <v>3881758</v>
      </c>
      <c r="M1529" s="6">
        <v>2819278</v>
      </c>
      <c r="N1529" s="6">
        <v>3792169</v>
      </c>
      <c r="O1529" s="6">
        <v>3344637</v>
      </c>
      <c r="P1529" s="6">
        <v>4099725</v>
      </c>
      <c r="Q1529" s="6">
        <v>9215417</v>
      </c>
      <c r="R1529" s="6">
        <v>5289872</v>
      </c>
      <c r="S1529" s="6">
        <v>10834278</v>
      </c>
      <c r="T1529" s="6">
        <v>5466374</v>
      </c>
      <c r="U1529" s="6">
        <v>848043</v>
      </c>
      <c r="V1529" s="6">
        <v>635689</v>
      </c>
      <c r="W1529" s="6">
        <v>833054</v>
      </c>
      <c r="X1529" s="6">
        <v>1257757</v>
      </c>
      <c r="Y1529" s="6">
        <v>1026781</v>
      </c>
      <c r="Z1529" s="8">
        <v>21.4809592767316</v>
      </c>
      <c r="AA1529" s="8">
        <v>21.626882285328399</v>
      </c>
      <c r="AB1529" s="8">
        <v>22.710621695265601</v>
      </c>
      <c r="AC1529" s="8">
        <v>22.607872315352299</v>
      </c>
      <c r="AD1529" s="8">
        <v>22.6637648180672</v>
      </c>
      <c r="AE1529" s="8">
        <v>21.888278748405501</v>
      </c>
      <c r="AF1529" s="8">
        <v>21.426894313797501</v>
      </c>
      <c r="AG1529" s="8">
        <v>21.854591829454101</v>
      </c>
      <c r="AH1529" s="8">
        <v>21.673418210170599</v>
      </c>
      <c r="AI1529" s="8">
        <v>21.967095709678802</v>
      </c>
      <c r="AJ1529" s="8">
        <v>23.135618018980502</v>
      </c>
      <c r="AK1529" s="8">
        <v>22.334801382930099</v>
      </c>
      <c r="AL1529" s="8">
        <v>23.369099679154299</v>
      </c>
      <c r="AM1529" s="8">
        <v>22.3821527393</v>
      </c>
      <c r="AN1529" s="8">
        <v>19.693777892897401</v>
      </c>
      <c r="AO1529" s="8">
        <v>19.277961598603799</v>
      </c>
      <c r="AP1529" s="8">
        <v>19.6680504910446</v>
      </c>
      <c r="AQ1529" s="8">
        <v>20.262421788235699</v>
      </c>
      <c r="AR1529" s="8">
        <v>19.969697074343699</v>
      </c>
      <c r="AS1529" s="9">
        <v>8.0587151121947204E-6</v>
      </c>
      <c r="AT1529" s="9">
        <v>2.09821881060141E-3</v>
      </c>
      <c r="AU1529" s="9">
        <v>6.4679987996344405E-7</v>
      </c>
      <c r="AV1529" s="10">
        <v>-1.4213130043286899</v>
      </c>
      <c r="AW1529" s="10">
        <v>1.33768036376266</v>
      </c>
      <c r="AX1529" s="10">
        <v>-5.4401193734584101</v>
      </c>
      <c r="AY1529" s="10">
        <v>1.9012624966509999</v>
      </c>
      <c r="AZ1529" s="10">
        <v>-3.8275308513256601</v>
      </c>
      <c r="BA1529" s="10">
        <v>-7.2771408624001399</v>
      </c>
      <c r="BB1529" s="9">
        <v>0.432148164452058</v>
      </c>
      <c r="BC1529" s="9">
        <v>0.53912814389233898</v>
      </c>
      <c r="BD1529" s="9">
        <v>5.1124182884887404E-6</v>
      </c>
      <c r="BE1529" s="9">
        <v>5.4078152700515601E-2</v>
      </c>
      <c r="BF1529" s="9">
        <v>1.4493114488456401E-4</v>
      </c>
      <c r="BG1529" s="9">
        <v>6.99105695889379E-7</v>
      </c>
      <c r="BH1529" s="11" t="str">
        <f t="shared" si="206"/>
        <v/>
      </c>
      <c r="BI1529" s="11" t="str">
        <f t="shared" si="206"/>
        <v/>
      </c>
      <c r="BJ1529" s="11" t="str">
        <f t="shared" si="206"/>
        <v>x</v>
      </c>
      <c r="BK1529" s="11" t="str">
        <f t="shared" si="206"/>
        <v/>
      </c>
      <c r="BL1529" s="11" t="str">
        <f t="shared" si="206"/>
        <v>x</v>
      </c>
      <c r="BM1529" s="11" t="str">
        <f t="shared" si="206"/>
        <v>x</v>
      </c>
      <c r="BN1529" s="11" t="str">
        <f t="shared" si="203"/>
        <v>x</v>
      </c>
      <c r="BO1529" s="11" t="str">
        <f t="shared" si="204"/>
        <v>x</v>
      </c>
      <c r="BP1529" s="11" t="str">
        <f t="shared" si="205"/>
        <v/>
      </c>
      <c r="BR1529" s="11">
        <f t="shared" si="202"/>
        <v>1524</v>
      </c>
      <c r="BS1529" s="6" t="str">
        <f t="shared" si="202"/>
        <v>MA_10435587g0010</v>
      </c>
      <c r="BT1529" s="6" t="str">
        <f t="shared" si="202"/>
        <v>alpha-glucan H isozyme</v>
      </c>
      <c r="BU1529" s="28">
        <f t="shared" si="207"/>
        <v>-1.4</v>
      </c>
      <c r="BV1529" s="28">
        <f t="shared" si="207"/>
        <v>1.3</v>
      </c>
      <c r="BW1529" s="28" t="str">
        <f t="shared" si="207"/>
        <v>-5,4*</v>
      </c>
      <c r="BX1529" s="28">
        <f t="shared" si="207"/>
        <v>1.9</v>
      </c>
      <c r="BY1529" s="28" t="str">
        <f t="shared" si="207"/>
        <v>-3,8*</v>
      </c>
      <c r="BZ1529" s="28" t="str">
        <f t="shared" si="207"/>
        <v>-7,3*</v>
      </c>
    </row>
    <row r="1530" spans="1:78">
      <c r="A1530" s="6">
        <v>1525</v>
      </c>
      <c r="B1530" s="6" t="s">
        <v>2728</v>
      </c>
      <c r="C1530" s="6" t="s">
        <v>2729</v>
      </c>
      <c r="D1530" s="6" t="str">
        <f t="shared" si="201"/>
        <v>Protein 1525 / MA_183668g0020 / ATP-citrate synthase beta chain 1</v>
      </c>
      <c r="E1530" s="6">
        <v>6</v>
      </c>
      <c r="F1530" s="6">
        <v>3</v>
      </c>
      <c r="G1530" s="6">
        <v>6913989</v>
      </c>
      <c r="H1530" s="6">
        <v>7837077</v>
      </c>
      <c r="I1530" s="6">
        <v>6082994</v>
      </c>
      <c r="J1530" s="6">
        <v>11083182</v>
      </c>
      <c r="K1530" s="6">
        <v>8129616</v>
      </c>
      <c r="L1530" s="6">
        <v>4355768</v>
      </c>
      <c r="M1530" s="6">
        <v>4333425</v>
      </c>
      <c r="N1530" s="6">
        <v>4345717</v>
      </c>
      <c r="O1530" s="6">
        <v>4330834</v>
      </c>
      <c r="P1530" s="6">
        <v>6092724</v>
      </c>
      <c r="Q1530" s="6">
        <v>6917508</v>
      </c>
      <c r="R1530" s="6">
        <v>6699947</v>
      </c>
      <c r="S1530" s="6">
        <v>11219691</v>
      </c>
      <c r="T1530" s="6">
        <v>5073722</v>
      </c>
      <c r="U1530" s="6">
        <v>2092903</v>
      </c>
      <c r="V1530" s="6">
        <v>2001431</v>
      </c>
      <c r="W1530" s="6">
        <v>2191657</v>
      </c>
      <c r="X1530" s="6">
        <v>1900679</v>
      </c>
      <c r="Y1530" s="6">
        <v>1982022</v>
      </c>
      <c r="Z1530" s="8">
        <v>22.721086877631201</v>
      </c>
      <c r="AA1530" s="8">
        <v>22.901884241022401</v>
      </c>
      <c r="AB1530" s="8">
        <v>22.536350150523301</v>
      </c>
      <c r="AC1530" s="8">
        <v>23.401868805216399</v>
      </c>
      <c r="AD1530" s="8">
        <v>22.954755777961601</v>
      </c>
      <c r="AE1530" s="8">
        <v>22.054495683580299</v>
      </c>
      <c r="AF1530" s="8">
        <v>22.0470763049703</v>
      </c>
      <c r="AG1530" s="8">
        <v>22.051162796307601</v>
      </c>
      <c r="AH1530" s="8">
        <v>22.046213444577401</v>
      </c>
      <c r="AI1530" s="8">
        <v>22.538655957168299</v>
      </c>
      <c r="AJ1530" s="8">
        <v>22.721820976616701</v>
      </c>
      <c r="AK1530" s="8">
        <v>22.675718252485701</v>
      </c>
      <c r="AL1530" s="8">
        <v>23.4195296076354</v>
      </c>
      <c r="AM1530" s="8">
        <v>22.274613042567399</v>
      </c>
      <c r="AN1530" s="8">
        <v>20.9970740177253</v>
      </c>
      <c r="AO1530" s="8">
        <v>20.932600448515199</v>
      </c>
      <c r="AP1530" s="8">
        <v>21.063590599776301</v>
      </c>
      <c r="AQ1530" s="8">
        <v>20.858083469426301</v>
      </c>
      <c r="AR1530" s="8">
        <v>20.918541545529099</v>
      </c>
      <c r="AS1530" s="9">
        <v>1.2687512287583401E-6</v>
      </c>
      <c r="AT1530" s="9">
        <v>1.6125302769590501E-4</v>
      </c>
      <c r="AU1530" s="9">
        <v>4.7497209925156102E-8</v>
      </c>
      <c r="AV1530" s="10">
        <v>-1.80681915425618</v>
      </c>
      <c r="AW1530" s="10">
        <v>-1.1306258623172301</v>
      </c>
      <c r="AX1530" s="10">
        <v>-3.8616332505991799</v>
      </c>
      <c r="AY1530" s="10">
        <v>1.59806989604243</v>
      </c>
      <c r="AZ1530" s="10">
        <v>-2.1372549884157701</v>
      </c>
      <c r="BA1530" s="10">
        <v>-3.4154828571537501</v>
      </c>
      <c r="BB1530" s="9">
        <v>1.8907901294108499E-3</v>
      </c>
      <c r="BC1530" s="9">
        <v>0.74930650893385697</v>
      </c>
      <c r="BD1530" s="9">
        <v>7.2741733858627797E-8</v>
      </c>
      <c r="BE1530" s="9">
        <v>1.2121814738397199E-2</v>
      </c>
      <c r="BF1530" s="9">
        <v>1.6595217044501601E-4</v>
      </c>
      <c r="BG1530" s="9">
        <v>2.5762511779436902E-7</v>
      </c>
      <c r="BH1530" s="11" t="str">
        <f t="shared" si="206"/>
        <v/>
      </c>
      <c r="BI1530" s="11" t="str">
        <f t="shared" si="206"/>
        <v/>
      </c>
      <c r="BJ1530" s="11" t="str">
        <f t="shared" si="206"/>
        <v>x</v>
      </c>
      <c r="BK1530" s="11" t="str">
        <f t="shared" si="206"/>
        <v/>
      </c>
      <c r="BL1530" s="11" t="str">
        <f t="shared" si="206"/>
        <v>x</v>
      </c>
      <c r="BM1530" s="11" t="str">
        <f t="shared" si="206"/>
        <v>x</v>
      </c>
      <c r="BN1530" s="11" t="str">
        <f t="shared" si="203"/>
        <v>x</v>
      </c>
      <c r="BO1530" s="11" t="str">
        <f t="shared" si="204"/>
        <v>x</v>
      </c>
      <c r="BP1530" s="11" t="str">
        <f t="shared" si="205"/>
        <v/>
      </c>
      <c r="BR1530" s="11">
        <f t="shared" si="202"/>
        <v>1525</v>
      </c>
      <c r="BS1530" s="6" t="str">
        <f t="shared" si="202"/>
        <v>MA_183668g0020</v>
      </c>
      <c r="BT1530" s="6" t="str">
        <f t="shared" si="202"/>
        <v>ATP-citrate synthase beta chain 1</v>
      </c>
      <c r="BU1530" s="28">
        <f t="shared" si="207"/>
        <v>-1.8</v>
      </c>
      <c r="BV1530" s="28">
        <f t="shared" si="207"/>
        <v>-1.1000000000000001</v>
      </c>
      <c r="BW1530" s="28" t="str">
        <f t="shared" si="207"/>
        <v>-3,9*</v>
      </c>
      <c r="BX1530" s="28">
        <f t="shared" si="207"/>
        <v>1.6</v>
      </c>
      <c r="BY1530" s="28" t="str">
        <f t="shared" si="207"/>
        <v>-2,1*</v>
      </c>
      <c r="BZ1530" s="28" t="str">
        <f t="shared" si="207"/>
        <v>-3,4*</v>
      </c>
    </row>
    <row r="1531" spans="1:78">
      <c r="A1531" s="6">
        <v>1526</v>
      </c>
      <c r="B1531" s="6" t="s">
        <v>2730</v>
      </c>
      <c r="C1531" s="6" t="s">
        <v>2731</v>
      </c>
      <c r="D1531" s="6" t="str">
        <f t="shared" si="201"/>
        <v>Protein 1526 / MA_10432470g0010 / outer envelope chloroplastic</v>
      </c>
      <c r="E1531" s="6">
        <v>7</v>
      </c>
      <c r="F1531" s="6">
        <v>4</v>
      </c>
      <c r="G1531" s="6">
        <v>3144791</v>
      </c>
      <c r="H1531" s="6">
        <v>3715705</v>
      </c>
      <c r="I1531" s="6">
        <v>2330512</v>
      </c>
      <c r="J1531" s="6">
        <v>5738827</v>
      </c>
      <c r="K1531" s="6">
        <v>2755760</v>
      </c>
      <c r="L1531" s="6">
        <v>664459</v>
      </c>
      <c r="M1531" s="6">
        <v>745433</v>
      </c>
      <c r="N1531" s="6">
        <v>792190</v>
      </c>
      <c r="O1531" s="6">
        <v>542035</v>
      </c>
      <c r="P1531" s="6">
        <v>5097395</v>
      </c>
      <c r="Q1531" s="6">
        <v>4059944</v>
      </c>
      <c r="R1531" s="6">
        <v>4499867</v>
      </c>
      <c r="S1531" s="6">
        <v>6395226</v>
      </c>
      <c r="T1531" s="6">
        <v>2473851</v>
      </c>
      <c r="U1531" s="6">
        <v>565057</v>
      </c>
      <c r="V1531" s="6">
        <v>1150754</v>
      </c>
      <c r="W1531" s="6">
        <v>872120</v>
      </c>
      <c r="X1531" s="6">
        <v>460699</v>
      </c>
      <c r="Y1531" s="6">
        <v>1010180</v>
      </c>
      <c r="Z1531" s="8">
        <v>21.584532709391301</v>
      </c>
      <c r="AA1531" s="8">
        <v>21.825204536079401</v>
      </c>
      <c r="AB1531" s="8">
        <v>21.152215510776799</v>
      </c>
      <c r="AC1531" s="8">
        <v>22.452324453573599</v>
      </c>
      <c r="AD1531" s="8">
        <v>21.3940188180751</v>
      </c>
      <c r="AE1531" s="8">
        <v>19.341820656148101</v>
      </c>
      <c r="AF1531" s="8">
        <v>19.5077191624096</v>
      </c>
      <c r="AG1531" s="8">
        <v>19.595486964316699</v>
      </c>
      <c r="AH1531" s="8">
        <v>19.048026485971999</v>
      </c>
      <c r="AI1531" s="8">
        <v>22.281328722147801</v>
      </c>
      <c r="AJ1531" s="8">
        <v>21.9530283973554</v>
      </c>
      <c r="AK1531" s="8">
        <v>22.101450930482901</v>
      </c>
      <c r="AL1531" s="8">
        <v>22.608563912530901</v>
      </c>
      <c r="AM1531" s="8">
        <v>21.238327178759501</v>
      </c>
      <c r="AN1531" s="8">
        <v>19.1080368808488</v>
      </c>
      <c r="AO1531" s="8">
        <v>20.134148026676399</v>
      </c>
      <c r="AP1531" s="8">
        <v>19.734167131794301</v>
      </c>
      <c r="AQ1531" s="8">
        <v>18.8134649408473</v>
      </c>
      <c r="AR1531" s="8">
        <v>19.9461809533605</v>
      </c>
      <c r="AS1531" s="9">
        <v>3.7971836027272302E-6</v>
      </c>
      <c r="AT1531" s="9">
        <v>7.6593760090006902E-4</v>
      </c>
      <c r="AU1531" s="9">
        <v>2.31191548717196E-7</v>
      </c>
      <c r="AV1531" s="10">
        <v>-4.9533202120534696</v>
      </c>
      <c r="AW1531" s="10">
        <v>1.2788797546439601</v>
      </c>
      <c r="AX1531" s="10">
        <v>-4.3907263406026198</v>
      </c>
      <c r="AY1531" s="10">
        <v>6.3347009374638903</v>
      </c>
      <c r="AZ1531" s="10">
        <v>1.1281323015393501</v>
      </c>
      <c r="BA1531" s="10">
        <v>-5.6152110251786302</v>
      </c>
      <c r="BB1531" s="9">
        <v>1.7726317885102799E-5</v>
      </c>
      <c r="BC1531" s="9">
        <v>0.65554929168311105</v>
      </c>
      <c r="BD1531" s="9">
        <v>2.2239271262658499E-5</v>
      </c>
      <c r="BE1531" s="9">
        <v>3.1593149026898402E-6</v>
      </c>
      <c r="BF1531" s="9">
        <v>0.94798167374109499</v>
      </c>
      <c r="BG1531" s="9">
        <v>3.5160154892022199E-6</v>
      </c>
      <c r="BH1531" s="11" t="str">
        <f t="shared" si="206"/>
        <v>x</v>
      </c>
      <c r="BI1531" s="11" t="str">
        <f t="shared" si="206"/>
        <v/>
      </c>
      <c r="BJ1531" s="11" t="str">
        <f t="shared" si="206"/>
        <v>x</v>
      </c>
      <c r="BK1531" s="11" t="str">
        <f t="shared" si="206"/>
        <v>x</v>
      </c>
      <c r="BL1531" s="11" t="str">
        <f t="shared" si="206"/>
        <v/>
      </c>
      <c r="BM1531" s="11" t="str">
        <f t="shared" si="206"/>
        <v>x</v>
      </c>
      <c r="BN1531" s="11" t="str">
        <f t="shared" si="203"/>
        <v>x</v>
      </c>
      <c r="BO1531" s="11" t="str">
        <f t="shared" si="204"/>
        <v>x</v>
      </c>
      <c r="BP1531" s="11" t="str">
        <f t="shared" si="205"/>
        <v/>
      </c>
      <c r="BR1531" s="11">
        <f t="shared" si="202"/>
        <v>1526</v>
      </c>
      <c r="BS1531" s="6" t="str">
        <f t="shared" si="202"/>
        <v>MA_10432470g0010</v>
      </c>
      <c r="BT1531" s="6" t="str">
        <f t="shared" si="202"/>
        <v>outer envelope chloroplastic</v>
      </c>
      <c r="BU1531" s="28" t="str">
        <f t="shared" si="207"/>
        <v>-5*</v>
      </c>
      <c r="BV1531" s="28">
        <f t="shared" si="207"/>
        <v>1.3</v>
      </c>
      <c r="BW1531" s="28" t="str">
        <f t="shared" si="207"/>
        <v>-4,4*</v>
      </c>
      <c r="BX1531" s="28" t="str">
        <f t="shared" si="207"/>
        <v>6,3*</v>
      </c>
      <c r="BY1531" s="28">
        <f t="shared" si="207"/>
        <v>1.1000000000000001</v>
      </c>
      <c r="BZ1531" s="28" t="str">
        <f t="shared" si="207"/>
        <v>-5,6*</v>
      </c>
    </row>
    <row r="1532" spans="1:78">
      <c r="A1532" s="6">
        <v>1527</v>
      </c>
      <c r="B1532" s="6" t="s">
        <v>2732</v>
      </c>
      <c r="C1532" s="6" t="s">
        <v>534</v>
      </c>
      <c r="D1532" s="6" t="str">
        <f t="shared" si="201"/>
        <v>Protein 1527 / MA_10432958g0010 / unknown</v>
      </c>
      <c r="E1532" s="6">
        <v>5</v>
      </c>
      <c r="F1532" s="6">
        <v>5</v>
      </c>
      <c r="G1532" s="6">
        <v>13559440</v>
      </c>
      <c r="H1532" s="6">
        <v>7201573</v>
      </c>
      <c r="I1532" s="6">
        <v>14294571</v>
      </c>
      <c r="J1532" s="6">
        <v>9007371</v>
      </c>
      <c r="K1532" s="6">
        <v>15099950</v>
      </c>
      <c r="L1532" s="6">
        <v>13631329</v>
      </c>
      <c r="M1532" s="6">
        <v>11815102</v>
      </c>
      <c r="N1532" s="6">
        <v>13218846</v>
      </c>
      <c r="O1532" s="6">
        <v>12361444</v>
      </c>
      <c r="P1532" s="6">
        <v>5387949</v>
      </c>
      <c r="Q1532" s="6">
        <v>12674640</v>
      </c>
      <c r="R1532" s="6">
        <v>5559492</v>
      </c>
      <c r="S1532" s="6">
        <v>9711279</v>
      </c>
      <c r="T1532" s="6">
        <v>13445878</v>
      </c>
      <c r="U1532" s="6">
        <v>12787495</v>
      </c>
      <c r="V1532" s="6">
        <v>10657091</v>
      </c>
      <c r="W1532" s="6">
        <v>12507626</v>
      </c>
      <c r="X1532" s="6">
        <v>12827281</v>
      </c>
      <c r="Y1532" s="6">
        <v>12377904</v>
      </c>
      <c r="Z1532" s="8">
        <v>23.692794261129301</v>
      </c>
      <c r="AA1532" s="8">
        <v>22.7798806302457</v>
      </c>
      <c r="AB1532" s="8">
        <v>23.768963987541198</v>
      </c>
      <c r="AC1532" s="8">
        <v>23.1026746544172</v>
      </c>
      <c r="AD1532" s="8">
        <v>23.848040436618099</v>
      </c>
      <c r="AE1532" s="8">
        <v>23.700422890201999</v>
      </c>
      <c r="AF1532" s="8">
        <v>23.4941287483908</v>
      </c>
      <c r="AG1532" s="8">
        <v>23.656092899850901</v>
      </c>
      <c r="AH1532" s="8">
        <v>23.559343945476201</v>
      </c>
      <c r="AI1532" s="8">
        <v>22.361304764260399</v>
      </c>
      <c r="AJ1532" s="8">
        <v>23.595441434904401</v>
      </c>
      <c r="AK1532" s="8">
        <v>22.406521631667999</v>
      </c>
      <c r="AL1532" s="8">
        <v>23.2112298840668</v>
      </c>
      <c r="AM1532" s="8">
        <v>23.6806606287855</v>
      </c>
      <c r="AN1532" s="8">
        <v>23.6082303400784</v>
      </c>
      <c r="AO1532" s="8">
        <v>23.345310352532898</v>
      </c>
      <c r="AP1532" s="8">
        <v>23.5763046501148</v>
      </c>
      <c r="AQ1532" s="8">
        <v>23.612712058837602</v>
      </c>
      <c r="AR1532" s="8">
        <v>23.561263702122801</v>
      </c>
      <c r="AS1532" s="9">
        <v>0.25084495815240898</v>
      </c>
      <c r="AT1532" s="9">
        <v>1</v>
      </c>
      <c r="AU1532" s="9">
        <v>0.20801777017516901</v>
      </c>
      <c r="AV1532" s="10">
        <v>1.1204096597794</v>
      </c>
      <c r="AW1532" s="10">
        <v>-1.30806943607195</v>
      </c>
      <c r="AX1532" s="10">
        <v>1.07347859677337</v>
      </c>
      <c r="AY1532" s="10">
        <v>-1.4655736318372099</v>
      </c>
      <c r="AZ1532" s="10">
        <v>-1.04371867603797</v>
      </c>
      <c r="BA1532" s="10">
        <v>1.4041845427166599</v>
      </c>
      <c r="BB1532" s="9">
        <v>0.93345683425784798</v>
      </c>
      <c r="BC1532" s="9">
        <v>0.47337163549644301</v>
      </c>
      <c r="BD1532" s="9">
        <v>0.979035890089895</v>
      </c>
      <c r="BE1532" s="9">
        <v>0.23686101834630799</v>
      </c>
      <c r="BF1532" s="9">
        <v>0.99595804974485402</v>
      </c>
      <c r="BG1532" s="9">
        <v>0.28161121429366598</v>
      </c>
      <c r="BH1532" s="11" t="str">
        <f t="shared" si="206"/>
        <v/>
      </c>
      <c r="BI1532" s="11" t="str">
        <f t="shared" si="206"/>
        <v/>
      </c>
      <c r="BJ1532" s="11" t="str">
        <f t="shared" si="206"/>
        <v/>
      </c>
      <c r="BK1532" s="11" t="str">
        <f t="shared" si="206"/>
        <v/>
      </c>
      <c r="BL1532" s="11" t="str">
        <f t="shared" si="206"/>
        <v/>
      </c>
      <c r="BM1532" s="11" t="str">
        <f t="shared" si="206"/>
        <v/>
      </c>
      <c r="BN1532" s="11" t="str">
        <f t="shared" si="203"/>
        <v/>
      </c>
      <c r="BO1532" s="11" t="str">
        <f t="shared" si="204"/>
        <v/>
      </c>
      <c r="BP1532" s="11" t="str">
        <f t="shared" si="205"/>
        <v/>
      </c>
      <c r="BR1532" s="11">
        <f t="shared" si="202"/>
        <v>1527</v>
      </c>
      <c r="BS1532" s="6" t="str">
        <f t="shared" si="202"/>
        <v>MA_10432958g0010</v>
      </c>
      <c r="BT1532" s="6" t="str">
        <f t="shared" si="202"/>
        <v>unknown</v>
      </c>
      <c r="BU1532" s="28">
        <f t="shared" si="207"/>
        <v>1.1000000000000001</v>
      </c>
      <c r="BV1532" s="28">
        <f t="shared" si="207"/>
        <v>-1.3</v>
      </c>
      <c r="BW1532" s="28">
        <f t="shared" si="207"/>
        <v>1.1000000000000001</v>
      </c>
      <c r="BX1532" s="28">
        <f t="shared" si="207"/>
        <v>-1.5</v>
      </c>
      <c r="BY1532" s="28">
        <f t="shared" si="207"/>
        <v>-1</v>
      </c>
      <c r="BZ1532" s="28">
        <f t="shared" si="207"/>
        <v>1.4</v>
      </c>
    </row>
    <row r="1533" spans="1:78">
      <c r="A1533" s="6">
        <v>1528</v>
      </c>
      <c r="B1533" s="6" t="s">
        <v>2733</v>
      </c>
      <c r="C1533" s="6" t="s">
        <v>2734</v>
      </c>
      <c r="D1533" s="6" t="str">
        <f t="shared" si="201"/>
        <v>Protein 1528 / MA_8849023g0010 / diphosphomevalonate decarboxylase peroxisomal</v>
      </c>
      <c r="E1533" s="6">
        <v>6</v>
      </c>
      <c r="F1533" s="6">
        <v>2</v>
      </c>
      <c r="G1533" s="6">
        <v>4198934</v>
      </c>
      <c r="H1533" s="6">
        <v>3539737</v>
      </c>
      <c r="I1533" s="6">
        <v>3772706</v>
      </c>
      <c r="J1533" s="6">
        <v>3495579</v>
      </c>
      <c r="K1533" s="6">
        <v>3273720</v>
      </c>
      <c r="L1533" s="6">
        <v>4352819</v>
      </c>
      <c r="M1533" s="6">
        <v>3901554</v>
      </c>
      <c r="N1533" s="6">
        <v>4618082</v>
      </c>
      <c r="O1533" s="6">
        <v>4929620</v>
      </c>
      <c r="P1533" s="6">
        <v>2421731</v>
      </c>
      <c r="Q1533" s="6">
        <v>4922502</v>
      </c>
      <c r="R1533" s="6">
        <v>2602958</v>
      </c>
      <c r="S1533" s="6">
        <v>3444210</v>
      </c>
      <c r="T1533" s="6">
        <v>3326551</v>
      </c>
      <c r="U1533" s="6">
        <v>4685026</v>
      </c>
      <c r="V1533" s="6">
        <v>4487805</v>
      </c>
      <c r="W1533" s="6">
        <v>4149770</v>
      </c>
      <c r="X1533" s="6">
        <v>5044420</v>
      </c>
      <c r="Y1533" s="6">
        <v>4291088</v>
      </c>
      <c r="Z1533" s="8">
        <v>22.001591680997699</v>
      </c>
      <c r="AA1533" s="8">
        <v>21.755210742375102</v>
      </c>
      <c r="AB1533" s="8">
        <v>21.8471682472967</v>
      </c>
      <c r="AC1533" s="8">
        <v>21.7371000095442</v>
      </c>
      <c r="AD1533" s="8">
        <v>21.6424995032664</v>
      </c>
      <c r="AE1533" s="8">
        <v>22.053518600194</v>
      </c>
      <c r="AF1533" s="8">
        <v>21.895617437285502</v>
      </c>
      <c r="AG1533" s="8">
        <v>22.138862359574201</v>
      </c>
      <c r="AH1533" s="8">
        <v>22.233045009995301</v>
      </c>
      <c r="AI1533" s="8">
        <v>21.207607192193301</v>
      </c>
      <c r="AJ1533" s="8">
        <v>22.2309603616144</v>
      </c>
      <c r="AK1533" s="8">
        <v>21.311720602664099</v>
      </c>
      <c r="AL1533" s="8">
        <v>21.715741678586902</v>
      </c>
      <c r="AM1533" s="8">
        <v>21.665595721451901</v>
      </c>
      <c r="AN1533" s="8">
        <v>22.159625623604999</v>
      </c>
      <c r="AO1533" s="8">
        <v>22.097578559966799</v>
      </c>
      <c r="AP1533" s="8">
        <v>21.984599946975401</v>
      </c>
      <c r="AQ1533" s="8">
        <v>22.266256969235201</v>
      </c>
      <c r="AR1533" s="8">
        <v>22.0329120569548</v>
      </c>
      <c r="AS1533" s="9">
        <v>2.9797203360713599E-2</v>
      </c>
      <c r="AT1533" s="9">
        <v>1</v>
      </c>
      <c r="AU1533" s="9">
        <v>1.7307054022331601E-2</v>
      </c>
      <c r="AV1533" s="10">
        <v>1.2171836121911199</v>
      </c>
      <c r="AW1533" s="10">
        <v>-1.1253618216983401</v>
      </c>
      <c r="AX1533" s="10">
        <v>1.2409806278425</v>
      </c>
      <c r="AY1533" s="10">
        <v>-1.3697719671567701</v>
      </c>
      <c r="AZ1533" s="10">
        <v>1.01955088403511</v>
      </c>
      <c r="BA1533" s="10">
        <v>1.39655222004119</v>
      </c>
      <c r="BB1533" s="9">
        <v>0.31426271389633897</v>
      </c>
      <c r="BC1533" s="9">
        <v>0.66977941866191404</v>
      </c>
      <c r="BD1533" s="9">
        <v>0.20102853335752399</v>
      </c>
      <c r="BE1533" s="9">
        <v>5.1051993719965501E-2</v>
      </c>
      <c r="BF1533" s="9">
        <v>0.997950992947924</v>
      </c>
      <c r="BG1533" s="9">
        <v>2.5612558522796199E-2</v>
      </c>
      <c r="BH1533" s="11" t="str">
        <f t="shared" si="206"/>
        <v/>
      </c>
      <c r="BI1533" s="11" t="str">
        <f t="shared" si="206"/>
        <v/>
      </c>
      <c r="BJ1533" s="11" t="str">
        <f t="shared" si="206"/>
        <v/>
      </c>
      <c r="BK1533" s="11" t="str">
        <f t="shared" si="206"/>
        <v/>
      </c>
      <c r="BL1533" s="11" t="str">
        <f t="shared" si="206"/>
        <v/>
      </c>
      <c r="BM1533" s="11" t="str">
        <f t="shared" si="206"/>
        <v/>
      </c>
      <c r="BN1533" s="11" t="str">
        <f t="shared" si="203"/>
        <v/>
      </c>
      <c r="BO1533" s="11" t="str">
        <f t="shared" si="204"/>
        <v/>
      </c>
      <c r="BP1533" s="11" t="str">
        <f t="shared" si="205"/>
        <v/>
      </c>
      <c r="BR1533" s="11">
        <f t="shared" si="202"/>
        <v>1528</v>
      </c>
      <c r="BS1533" s="6" t="str">
        <f t="shared" si="202"/>
        <v>MA_8849023g0010</v>
      </c>
      <c r="BT1533" s="6" t="str">
        <f t="shared" si="202"/>
        <v>diphosphomevalonate decarboxylase peroxisomal</v>
      </c>
      <c r="BU1533" s="28">
        <f t="shared" si="207"/>
        <v>1.2</v>
      </c>
      <c r="BV1533" s="28">
        <f t="shared" si="207"/>
        <v>-1.1000000000000001</v>
      </c>
      <c r="BW1533" s="28">
        <f t="shared" si="207"/>
        <v>1.2</v>
      </c>
      <c r="BX1533" s="28">
        <f t="shared" si="207"/>
        <v>-1.4</v>
      </c>
      <c r="BY1533" s="28">
        <f t="shared" si="207"/>
        <v>1</v>
      </c>
      <c r="BZ1533" s="28">
        <f t="shared" si="207"/>
        <v>1.4</v>
      </c>
    </row>
    <row r="1534" spans="1:78">
      <c r="A1534" s="6">
        <v>1529</v>
      </c>
      <c r="B1534" s="6" t="s">
        <v>2735</v>
      </c>
      <c r="C1534" s="6" t="s">
        <v>1274</v>
      </c>
      <c r="D1534" s="6" t="str">
        <f t="shared" si="201"/>
        <v>Protein 1529 / MA_10145917g0010 / lambda class glutathione S-transferase</v>
      </c>
      <c r="E1534" s="6">
        <v>4</v>
      </c>
      <c r="F1534" s="6">
        <v>3</v>
      </c>
      <c r="G1534" s="6">
        <v>20857757</v>
      </c>
      <c r="H1534" s="6">
        <v>31392864</v>
      </c>
      <c r="I1534" s="6">
        <v>28951447</v>
      </c>
      <c r="J1534" s="6">
        <v>23339236</v>
      </c>
      <c r="K1534" s="6">
        <v>26102354</v>
      </c>
      <c r="L1534" s="6">
        <v>44697041</v>
      </c>
      <c r="M1534" s="6">
        <v>39639250</v>
      </c>
      <c r="N1534" s="6">
        <v>43636181</v>
      </c>
      <c r="O1534" s="6">
        <v>44124376</v>
      </c>
      <c r="P1534" s="6">
        <v>33823776</v>
      </c>
      <c r="Q1534" s="6">
        <v>27084902</v>
      </c>
      <c r="R1534" s="6">
        <v>27026129</v>
      </c>
      <c r="S1534" s="6">
        <v>26205476</v>
      </c>
      <c r="T1534" s="6">
        <v>22585148</v>
      </c>
      <c r="U1534" s="6">
        <v>39658006</v>
      </c>
      <c r="V1534" s="6">
        <v>33344768</v>
      </c>
      <c r="W1534" s="6">
        <v>43114677</v>
      </c>
      <c r="X1534" s="6">
        <v>34671519</v>
      </c>
      <c r="Y1534" s="6">
        <v>41949673</v>
      </c>
      <c r="Z1534" s="8">
        <v>24.314080685973099</v>
      </c>
      <c r="AA1534" s="8">
        <v>24.903933317537899</v>
      </c>
      <c r="AB1534" s="8">
        <v>24.787132120458999</v>
      </c>
      <c r="AC1534" s="8">
        <v>24.476254000019001</v>
      </c>
      <c r="AD1534" s="8">
        <v>24.637676584071301</v>
      </c>
      <c r="AE1534" s="8">
        <v>25.4136759905658</v>
      </c>
      <c r="AF1534" s="8">
        <v>25.240426330279899</v>
      </c>
      <c r="AG1534" s="8">
        <v>25.3790215080029</v>
      </c>
      <c r="AH1534" s="8">
        <v>25.395072540372801</v>
      </c>
      <c r="AI1534" s="8">
        <v>25.0115343917413</v>
      </c>
      <c r="AJ1534" s="8">
        <v>24.6909855349958</v>
      </c>
      <c r="AK1534" s="8">
        <v>24.687851551132798</v>
      </c>
      <c r="AL1534" s="8">
        <v>24.643364978743701</v>
      </c>
      <c r="AM1534" s="8">
        <v>24.4288710319682</v>
      </c>
      <c r="AN1534" s="8">
        <v>25.241108805060399</v>
      </c>
      <c r="AO1534" s="8">
        <v>24.9909570756184</v>
      </c>
      <c r="AP1534" s="8">
        <v>25.3616757360927</v>
      </c>
      <c r="AQ1534" s="8">
        <v>25.0472477083024</v>
      </c>
      <c r="AR1534" s="8">
        <v>25.322156229033599</v>
      </c>
      <c r="AS1534" s="9">
        <v>1.9639647503666901E-4</v>
      </c>
      <c r="AT1534" s="9">
        <v>0.109654356814597</v>
      </c>
      <c r="AU1534" s="9">
        <v>3.8706091357076199E-5</v>
      </c>
      <c r="AV1534" s="10">
        <v>1.66236104314588</v>
      </c>
      <c r="AW1534" s="10">
        <v>1.04877569426137</v>
      </c>
      <c r="AX1534" s="10">
        <v>1.48330344874144</v>
      </c>
      <c r="AY1534" s="10">
        <v>-1.5850491694667299</v>
      </c>
      <c r="AZ1534" s="10">
        <v>-1.1207154170351099</v>
      </c>
      <c r="BA1534" s="10">
        <v>1.4143190549301301</v>
      </c>
      <c r="BB1534" s="9">
        <v>1.7068092707917001E-4</v>
      </c>
      <c r="BC1534" s="9">
        <v>0.93636541425477804</v>
      </c>
      <c r="BD1534" s="9">
        <v>1.1786517543123101E-3</v>
      </c>
      <c r="BE1534" s="9">
        <v>4.67196061854858E-4</v>
      </c>
      <c r="BF1534" s="9">
        <v>0.57084236663083399</v>
      </c>
      <c r="BG1534" s="9">
        <v>3.6438430578548098E-3</v>
      </c>
      <c r="BH1534" s="11" t="str">
        <f t="shared" si="206"/>
        <v/>
      </c>
      <c r="BI1534" s="11" t="str">
        <f t="shared" si="206"/>
        <v/>
      </c>
      <c r="BJ1534" s="11" t="str">
        <f t="shared" si="206"/>
        <v/>
      </c>
      <c r="BK1534" s="11" t="str">
        <f t="shared" si="206"/>
        <v/>
      </c>
      <c r="BL1534" s="11" t="str">
        <f t="shared" si="206"/>
        <v/>
      </c>
      <c r="BM1534" s="11" t="str">
        <f t="shared" si="206"/>
        <v/>
      </c>
      <c r="BN1534" s="11" t="str">
        <f t="shared" si="203"/>
        <v/>
      </c>
      <c r="BO1534" s="11" t="str">
        <f t="shared" si="204"/>
        <v/>
      </c>
      <c r="BP1534" s="11" t="str">
        <f t="shared" si="205"/>
        <v/>
      </c>
      <c r="BR1534" s="11">
        <f t="shared" si="202"/>
        <v>1529</v>
      </c>
      <c r="BS1534" s="6" t="str">
        <f t="shared" si="202"/>
        <v>MA_10145917g0010</v>
      </c>
      <c r="BT1534" s="6" t="str">
        <f t="shared" si="202"/>
        <v>lambda class glutathione S-transferase</v>
      </c>
      <c r="BU1534" s="28">
        <f t="shared" si="207"/>
        <v>1.7</v>
      </c>
      <c r="BV1534" s="28">
        <f t="shared" si="207"/>
        <v>1</v>
      </c>
      <c r="BW1534" s="28">
        <f t="shared" si="207"/>
        <v>1.5</v>
      </c>
      <c r="BX1534" s="28">
        <f t="shared" si="207"/>
        <v>-1.6</v>
      </c>
      <c r="BY1534" s="28">
        <f t="shared" si="207"/>
        <v>-1.1000000000000001</v>
      </c>
      <c r="BZ1534" s="28">
        <f t="shared" si="207"/>
        <v>1.4</v>
      </c>
    </row>
    <row r="1535" spans="1:78">
      <c r="A1535" s="6">
        <v>1530</v>
      </c>
      <c r="B1535" s="6" t="s">
        <v>2736</v>
      </c>
      <c r="C1535" s="6" t="s">
        <v>2737</v>
      </c>
      <c r="D1535" s="6" t="str">
        <f t="shared" si="201"/>
        <v>Protein 1530 / MA_8393g0010 / chaperone dnaJ 15</v>
      </c>
      <c r="E1535" s="6">
        <v>9</v>
      </c>
      <c r="F1535" s="6">
        <v>9</v>
      </c>
      <c r="G1535" s="6">
        <v>14275871</v>
      </c>
      <c r="H1535" s="6">
        <v>9888326</v>
      </c>
      <c r="I1535" s="6">
        <v>13386640</v>
      </c>
      <c r="J1535" s="6">
        <v>11482390</v>
      </c>
      <c r="K1535" s="6">
        <v>12427056</v>
      </c>
      <c r="L1535" s="6">
        <v>12620083</v>
      </c>
      <c r="M1535" s="6">
        <v>13351706</v>
      </c>
      <c r="N1535" s="6">
        <v>12506730</v>
      </c>
      <c r="O1535" s="6">
        <v>13710060</v>
      </c>
      <c r="P1535" s="6">
        <v>7370436</v>
      </c>
      <c r="Q1535" s="6">
        <v>11400005</v>
      </c>
      <c r="R1535" s="6">
        <v>7498648</v>
      </c>
      <c r="S1535" s="6">
        <v>11590979</v>
      </c>
      <c r="T1535" s="6">
        <v>10608436</v>
      </c>
      <c r="U1535" s="6">
        <v>11132960</v>
      </c>
      <c r="V1535" s="6">
        <v>10382291</v>
      </c>
      <c r="W1535" s="6">
        <v>11192508</v>
      </c>
      <c r="X1535" s="6">
        <v>11636488</v>
      </c>
      <c r="Y1535" s="6">
        <v>10579942</v>
      </c>
      <c r="Z1535" s="8">
        <v>23.767075434251201</v>
      </c>
      <c r="AA1535" s="8">
        <v>23.237294876364</v>
      </c>
      <c r="AB1535" s="8">
        <v>23.674290558881701</v>
      </c>
      <c r="AC1535" s="8">
        <v>23.452919626981</v>
      </c>
      <c r="AD1535" s="8">
        <v>23.566981223091201</v>
      </c>
      <c r="AE1535" s="8">
        <v>23.5892180629072</v>
      </c>
      <c r="AF1535" s="8">
        <v>23.670520756723</v>
      </c>
      <c r="AG1535" s="8">
        <v>23.5762012970836</v>
      </c>
      <c r="AH1535" s="8">
        <v>23.708731549078699</v>
      </c>
      <c r="AI1535" s="8">
        <v>22.813318534157801</v>
      </c>
      <c r="AJ1535" s="8">
        <v>23.4425311213624</v>
      </c>
      <c r="AK1535" s="8">
        <v>22.838199071662899</v>
      </c>
      <c r="AL1535" s="8">
        <v>23.466499088950801</v>
      </c>
      <c r="AM1535" s="8">
        <v>23.3387086398455</v>
      </c>
      <c r="AN1535" s="8">
        <v>23.408333887580799</v>
      </c>
      <c r="AO1535" s="8">
        <v>23.307621494192599</v>
      </c>
      <c r="AP1535" s="8">
        <v>23.416030013639599</v>
      </c>
      <c r="AQ1535" s="8">
        <v>23.472152369407699</v>
      </c>
      <c r="AR1535" s="8">
        <v>23.334828382727601</v>
      </c>
      <c r="AS1535" s="9">
        <v>3.47030708364921E-2</v>
      </c>
      <c r="AT1535" s="9">
        <v>1</v>
      </c>
      <c r="AU1535" s="9">
        <v>2.07273588149893E-2</v>
      </c>
      <c r="AV1535" s="10">
        <v>1.06914355079753</v>
      </c>
      <c r="AW1535" s="10">
        <v>-1.28330229559029</v>
      </c>
      <c r="AX1535" s="10">
        <v>-1.11104643539862</v>
      </c>
      <c r="AY1535" s="10">
        <v>-1.3720343730540301</v>
      </c>
      <c r="AZ1535" s="10">
        <v>-1.1878681310430199</v>
      </c>
      <c r="BA1535" s="10">
        <v>1.1550392987219</v>
      </c>
      <c r="BB1535" s="9">
        <v>0.89416867617537998</v>
      </c>
      <c r="BC1535" s="9">
        <v>6.0116071305966703E-2</v>
      </c>
      <c r="BD1535" s="9">
        <v>0.650918505698036</v>
      </c>
      <c r="BE1535" s="9">
        <v>2.1300902174497201E-2</v>
      </c>
      <c r="BF1535" s="9">
        <v>0.30638280108857002</v>
      </c>
      <c r="BG1535" s="9">
        <v>0.40356200281740801</v>
      </c>
      <c r="BH1535" s="11" t="str">
        <f t="shared" si="206"/>
        <v/>
      </c>
      <c r="BI1535" s="11" t="str">
        <f t="shared" si="206"/>
        <v/>
      </c>
      <c r="BJ1535" s="11" t="str">
        <f t="shared" si="206"/>
        <v/>
      </c>
      <c r="BK1535" s="11" t="str">
        <f t="shared" si="206"/>
        <v/>
      </c>
      <c r="BL1535" s="11" t="str">
        <f t="shared" si="206"/>
        <v/>
      </c>
      <c r="BM1535" s="11" t="str">
        <f t="shared" si="206"/>
        <v/>
      </c>
      <c r="BN1535" s="11" t="str">
        <f t="shared" si="203"/>
        <v/>
      </c>
      <c r="BO1535" s="11" t="str">
        <f t="shared" si="204"/>
        <v/>
      </c>
      <c r="BP1535" s="11" t="str">
        <f t="shared" si="205"/>
        <v/>
      </c>
      <c r="BR1535" s="11">
        <f t="shared" si="202"/>
        <v>1530</v>
      </c>
      <c r="BS1535" s="6" t="str">
        <f t="shared" si="202"/>
        <v>MA_8393g0010</v>
      </c>
      <c r="BT1535" s="6" t="str">
        <f t="shared" si="202"/>
        <v>chaperone dnaJ 15</v>
      </c>
      <c r="BU1535" s="28">
        <f t="shared" si="207"/>
        <v>1.1000000000000001</v>
      </c>
      <c r="BV1535" s="28">
        <f t="shared" si="207"/>
        <v>-1.3</v>
      </c>
      <c r="BW1535" s="28">
        <f t="shared" si="207"/>
        <v>-1.1000000000000001</v>
      </c>
      <c r="BX1535" s="28">
        <f t="shared" si="207"/>
        <v>-1.4</v>
      </c>
      <c r="BY1535" s="28">
        <f t="shared" si="207"/>
        <v>-1.2</v>
      </c>
      <c r="BZ1535" s="28">
        <f t="shared" si="207"/>
        <v>1.2</v>
      </c>
    </row>
    <row r="1536" spans="1:78">
      <c r="A1536" s="6">
        <v>1531</v>
      </c>
      <c r="B1536" s="6" t="s">
        <v>2738</v>
      </c>
      <c r="C1536" s="6" t="s">
        <v>2739</v>
      </c>
      <c r="D1536" s="6" t="str">
        <f t="shared" si="201"/>
        <v>Protein 1531 / MA_10706g0010 / inorganic pyrophosphatase 2-like</v>
      </c>
      <c r="E1536" s="6">
        <v>6</v>
      </c>
      <c r="F1536" s="6">
        <v>6</v>
      </c>
      <c r="G1536" s="6">
        <v>7317366</v>
      </c>
      <c r="H1536" s="6">
        <v>5728708</v>
      </c>
      <c r="I1536" s="6">
        <v>7639768</v>
      </c>
      <c r="J1536" s="6">
        <v>4410636</v>
      </c>
      <c r="K1536" s="6">
        <v>7796997</v>
      </c>
      <c r="L1536" s="6">
        <v>9138744</v>
      </c>
      <c r="M1536" s="6">
        <v>8448822</v>
      </c>
      <c r="N1536" s="6">
        <v>9202093</v>
      </c>
      <c r="O1536" s="6">
        <v>8300789</v>
      </c>
      <c r="P1536" s="6">
        <v>5911473</v>
      </c>
      <c r="Q1536" s="6">
        <v>7794839</v>
      </c>
      <c r="R1536" s="6">
        <v>4303360</v>
      </c>
      <c r="S1536" s="6">
        <v>4684675</v>
      </c>
      <c r="T1536" s="6">
        <v>6884637</v>
      </c>
      <c r="U1536" s="6">
        <v>9506745</v>
      </c>
      <c r="V1536" s="6">
        <v>10720336</v>
      </c>
      <c r="W1536" s="6">
        <v>10310792</v>
      </c>
      <c r="X1536" s="6">
        <v>7760948</v>
      </c>
      <c r="Y1536" s="6">
        <v>9908354</v>
      </c>
      <c r="Z1536" s="8">
        <v>22.802892990702201</v>
      </c>
      <c r="AA1536" s="8">
        <v>22.4497783728496</v>
      </c>
      <c r="AB1536" s="8">
        <v>22.865097397332399</v>
      </c>
      <c r="AC1536" s="8">
        <v>22.0725552722472</v>
      </c>
      <c r="AD1536" s="8">
        <v>22.894487148759101</v>
      </c>
      <c r="AE1536" s="8">
        <v>23.123564468799501</v>
      </c>
      <c r="AF1536" s="8">
        <v>23.010318773058501</v>
      </c>
      <c r="AG1536" s="8">
        <v>23.133530606287</v>
      </c>
      <c r="AH1536" s="8">
        <v>22.984817042204</v>
      </c>
      <c r="AI1536" s="8">
        <v>22.495086230185901</v>
      </c>
      <c r="AJ1536" s="8">
        <v>22.894087794133</v>
      </c>
      <c r="AK1536" s="8">
        <v>22.037032104123501</v>
      </c>
      <c r="AL1536" s="8">
        <v>22.1595175335049</v>
      </c>
      <c r="AM1536" s="8">
        <v>22.714949158019099</v>
      </c>
      <c r="AN1536" s="8">
        <v>23.180520032787499</v>
      </c>
      <c r="AO1536" s="8">
        <v>23.353846788098402</v>
      </c>
      <c r="AP1536" s="8">
        <v>23.297651818506999</v>
      </c>
      <c r="AQ1536" s="8">
        <v>22.887801457737201</v>
      </c>
      <c r="AR1536" s="8">
        <v>23.240213982611799</v>
      </c>
      <c r="AS1536" s="9">
        <v>6.0016865931136597E-3</v>
      </c>
      <c r="AT1536" s="9">
        <v>1</v>
      </c>
      <c r="AU1536" s="9">
        <v>2.53956789476052E-3</v>
      </c>
      <c r="AV1536" s="10">
        <v>1.36234820003002</v>
      </c>
      <c r="AW1536" s="10">
        <v>-1.11483304574997</v>
      </c>
      <c r="AX1536" s="10">
        <v>1.48972349517058</v>
      </c>
      <c r="AY1536" s="10">
        <v>-1.5187907932114599</v>
      </c>
      <c r="AZ1536" s="10">
        <v>1.0934968718993801</v>
      </c>
      <c r="BA1536" s="10">
        <v>1.66079298144632</v>
      </c>
      <c r="BB1536" s="9">
        <v>0.12406205974984701</v>
      </c>
      <c r="BC1536" s="9">
        <v>0.81139702887491305</v>
      </c>
      <c r="BD1536" s="9">
        <v>2.4580293553448498E-2</v>
      </c>
      <c r="BE1536" s="9">
        <v>2.6423496147276199E-2</v>
      </c>
      <c r="BF1536" s="9">
        <v>0.90010326058774803</v>
      </c>
      <c r="BG1536" s="9">
        <v>4.3090071215257097E-3</v>
      </c>
      <c r="BH1536" s="11" t="str">
        <f t="shared" si="206"/>
        <v/>
      </c>
      <c r="BI1536" s="11" t="str">
        <f t="shared" si="206"/>
        <v/>
      </c>
      <c r="BJ1536" s="11" t="str">
        <f t="shared" si="206"/>
        <v/>
      </c>
      <c r="BK1536" s="11" t="str">
        <f t="shared" si="206"/>
        <v/>
      </c>
      <c r="BL1536" s="11" t="str">
        <f t="shared" si="206"/>
        <v/>
      </c>
      <c r="BM1536" s="11" t="str">
        <f t="shared" si="206"/>
        <v/>
      </c>
      <c r="BN1536" s="11" t="str">
        <f t="shared" si="203"/>
        <v/>
      </c>
      <c r="BO1536" s="11" t="str">
        <f t="shared" si="204"/>
        <v/>
      </c>
      <c r="BP1536" s="11" t="str">
        <f t="shared" si="205"/>
        <v/>
      </c>
      <c r="BR1536" s="11">
        <f t="shared" si="202"/>
        <v>1531</v>
      </c>
      <c r="BS1536" s="6" t="str">
        <f t="shared" si="202"/>
        <v>MA_10706g0010</v>
      </c>
      <c r="BT1536" s="6" t="str">
        <f t="shared" si="202"/>
        <v>inorganic pyrophosphatase 2-like</v>
      </c>
      <c r="BU1536" s="28">
        <f t="shared" si="207"/>
        <v>1.4</v>
      </c>
      <c r="BV1536" s="28">
        <f t="shared" si="207"/>
        <v>-1.1000000000000001</v>
      </c>
      <c r="BW1536" s="28">
        <f t="shared" si="207"/>
        <v>1.5</v>
      </c>
      <c r="BX1536" s="28">
        <f t="shared" si="207"/>
        <v>-1.5</v>
      </c>
      <c r="BY1536" s="28">
        <f t="shared" si="207"/>
        <v>1.1000000000000001</v>
      </c>
      <c r="BZ1536" s="28">
        <f t="shared" si="207"/>
        <v>1.7</v>
      </c>
    </row>
    <row r="1537" spans="1:78">
      <c r="A1537" s="6">
        <v>1532</v>
      </c>
      <c r="B1537" s="6" t="s">
        <v>2740</v>
      </c>
      <c r="C1537" s="6" t="s">
        <v>2741</v>
      </c>
      <c r="D1537" s="6" t="str">
        <f t="shared" si="201"/>
        <v>Protein 1532 / MA_10435787g0020 / glucose-6-phosphate 1- cytoplasmic isoform</v>
      </c>
      <c r="E1537" s="6">
        <v>2</v>
      </c>
      <c r="F1537" s="6">
        <v>2</v>
      </c>
      <c r="G1537" s="6">
        <v>7073873</v>
      </c>
      <c r="H1537" s="6">
        <v>8190558</v>
      </c>
      <c r="I1537" s="6">
        <v>5197529</v>
      </c>
      <c r="J1537" s="6">
        <v>8605261</v>
      </c>
      <c r="K1537" s="6">
        <v>5320786</v>
      </c>
      <c r="L1537" s="6">
        <v>4442557</v>
      </c>
      <c r="M1537" s="6">
        <v>3544719</v>
      </c>
      <c r="N1537" s="6">
        <v>4380610</v>
      </c>
      <c r="O1537" s="6">
        <v>4576238</v>
      </c>
      <c r="P1537" s="6">
        <v>7154602</v>
      </c>
      <c r="Q1537" s="6">
        <v>9629716</v>
      </c>
      <c r="R1537" s="6">
        <v>6543049</v>
      </c>
      <c r="S1537" s="6">
        <v>10513785</v>
      </c>
      <c r="T1537" s="6">
        <v>6455935</v>
      </c>
      <c r="U1537" s="6">
        <v>4643668</v>
      </c>
      <c r="V1537" s="6">
        <v>4940090</v>
      </c>
      <c r="W1537" s="6">
        <v>4839617</v>
      </c>
      <c r="X1537" s="6">
        <v>5168703</v>
      </c>
      <c r="Y1537" s="6">
        <v>4654152</v>
      </c>
      <c r="Z1537" s="8">
        <v>22.754068887328899</v>
      </c>
      <c r="AA1537" s="8">
        <v>22.965530311350399</v>
      </c>
      <c r="AB1537" s="8">
        <v>22.309394472054699</v>
      </c>
      <c r="AC1537" s="8">
        <v>23.036787519601901</v>
      </c>
      <c r="AD1537" s="8">
        <v>22.343207949363102</v>
      </c>
      <c r="AE1537" s="8">
        <v>22.082958856121699</v>
      </c>
      <c r="AF1537" s="8">
        <v>21.757239834765102</v>
      </c>
      <c r="AG1537" s="8">
        <v>22.062700348442601</v>
      </c>
      <c r="AH1537" s="8">
        <v>22.125730654764499</v>
      </c>
      <c r="AI1537" s="8">
        <v>22.770440083502301</v>
      </c>
      <c r="AJ1537" s="8">
        <v>23.199061819995901</v>
      </c>
      <c r="AK1537" s="8">
        <v>22.641531644210499</v>
      </c>
      <c r="AL1537" s="8">
        <v>23.3257788023693</v>
      </c>
      <c r="AM1537" s="8">
        <v>22.622194622591401</v>
      </c>
      <c r="AN1537" s="8">
        <v>22.1468333994356</v>
      </c>
      <c r="AO1537" s="8">
        <v>22.2361058948125</v>
      </c>
      <c r="AP1537" s="8">
        <v>22.206461448629</v>
      </c>
      <c r="AQ1537" s="8">
        <v>22.301370874967201</v>
      </c>
      <c r="AR1537" s="8">
        <v>22.150086897829599</v>
      </c>
      <c r="AS1537" s="9">
        <v>1.00556707064346E-3</v>
      </c>
      <c r="AT1537" s="9">
        <v>0.72066590683948095</v>
      </c>
      <c r="AU1537" s="9">
        <v>2.8518635015412801E-4</v>
      </c>
      <c r="AV1537" s="10">
        <v>-1.5961988663044899</v>
      </c>
      <c r="AW1537" s="10">
        <v>1.17283784868825</v>
      </c>
      <c r="AX1537" s="10">
        <v>-1.3885952339318199</v>
      </c>
      <c r="AY1537" s="10">
        <v>1.87208244443519</v>
      </c>
      <c r="AZ1537" s="10">
        <v>1.1495062256441999</v>
      </c>
      <c r="BA1537" s="10">
        <v>-1.6285970468633599</v>
      </c>
      <c r="BB1537" s="9">
        <v>6.9371091220419298E-3</v>
      </c>
      <c r="BC1537" s="9">
        <v>0.51251786204102201</v>
      </c>
      <c r="BD1537" s="9">
        <v>4.8031880518292401E-2</v>
      </c>
      <c r="BE1537" s="9">
        <v>5.2912244707825596E-4</v>
      </c>
      <c r="BF1537" s="9">
        <v>0.65872585041107501</v>
      </c>
      <c r="BG1537" s="9">
        <v>3.07337071772817E-3</v>
      </c>
      <c r="BH1537" s="11" t="str">
        <f t="shared" si="206"/>
        <v/>
      </c>
      <c r="BI1537" s="11" t="str">
        <f t="shared" si="206"/>
        <v/>
      </c>
      <c r="BJ1537" s="11" t="str">
        <f t="shared" si="206"/>
        <v/>
      </c>
      <c r="BK1537" s="11" t="str">
        <f t="shared" si="206"/>
        <v/>
      </c>
      <c r="BL1537" s="11" t="str">
        <f t="shared" si="206"/>
        <v/>
      </c>
      <c r="BM1537" s="11" t="str">
        <f t="shared" si="206"/>
        <v/>
      </c>
      <c r="BN1537" s="11" t="str">
        <f t="shared" si="203"/>
        <v/>
      </c>
      <c r="BO1537" s="11" t="str">
        <f t="shared" si="204"/>
        <v/>
      </c>
      <c r="BP1537" s="11" t="str">
        <f t="shared" si="205"/>
        <v/>
      </c>
      <c r="BR1537" s="11">
        <f t="shared" si="202"/>
        <v>1532</v>
      </c>
      <c r="BS1537" s="6" t="str">
        <f t="shared" si="202"/>
        <v>MA_10435787g0020</v>
      </c>
      <c r="BT1537" s="6" t="str">
        <f t="shared" si="202"/>
        <v>glucose-6-phosphate 1- cytoplasmic isoform</v>
      </c>
      <c r="BU1537" s="28">
        <f t="shared" si="207"/>
        <v>-1.6</v>
      </c>
      <c r="BV1537" s="28">
        <f t="shared" si="207"/>
        <v>1.2</v>
      </c>
      <c r="BW1537" s="28">
        <f t="shared" si="207"/>
        <v>-1.4</v>
      </c>
      <c r="BX1537" s="28">
        <f t="shared" si="207"/>
        <v>1.9</v>
      </c>
      <c r="BY1537" s="28">
        <f t="shared" si="207"/>
        <v>1.1000000000000001</v>
      </c>
      <c r="BZ1537" s="28">
        <f t="shared" si="207"/>
        <v>-1.6</v>
      </c>
    </row>
    <row r="1538" spans="1:78">
      <c r="A1538" s="6">
        <v>1533</v>
      </c>
      <c r="B1538" s="6" t="s">
        <v>2742</v>
      </c>
      <c r="C1538" s="6" t="s">
        <v>2743</v>
      </c>
      <c r="D1538" s="6" t="str">
        <f t="shared" si="201"/>
        <v>Protein 1533 / MA_366441g0010 / aspartyl protease</v>
      </c>
      <c r="E1538" s="6">
        <v>2</v>
      </c>
      <c r="F1538" s="6">
        <v>2</v>
      </c>
      <c r="G1538" s="6">
        <v>4530800</v>
      </c>
      <c r="H1538" s="6">
        <v>5526408</v>
      </c>
      <c r="I1538" s="6">
        <v>6768825</v>
      </c>
      <c r="J1538" s="6">
        <v>4551906</v>
      </c>
      <c r="K1538" s="6">
        <v>5298834</v>
      </c>
      <c r="L1538" s="6">
        <v>7568814</v>
      </c>
      <c r="M1538" s="6">
        <v>5962844</v>
      </c>
      <c r="N1538" s="6">
        <v>7942843</v>
      </c>
      <c r="O1538" s="6">
        <v>7848163</v>
      </c>
      <c r="P1538" s="6">
        <v>1410827</v>
      </c>
      <c r="Q1538" s="6">
        <v>2754367</v>
      </c>
      <c r="R1538" s="6">
        <v>2014520</v>
      </c>
      <c r="S1538" s="6">
        <v>2677416</v>
      </c>
      <c r="T1538" s="6">
        <v>2135366</v>
      </c>
      <c r="U1538" s="6">
        <v>4100430</v>
      </c>
      <c r="V1538" s="6">
        <v>4402359</v>
      </c>
      <c r="W1538" s="6">
        <v>4013903</v>
      </c>
      <c r="X1538" s="6">
        <v>4556069</v>
      </c>
      <c r="Y1538" s="6">
        <v>3633320</v>
      </c>
      <c r="Z1538" s="8">
        <v>22.111334377682301</v>
      </c>
      <c r="AA1538" s="8">
        <v>22.397910645743099</v>
      </c>
      <c r="AB1538" s="8">
        <v>22.690473987497199</v>
      </c>
      <c r="AC1538" s="8">
        <v>22.118039334628101</v>
      </c>
      <c r="AD1538" s="8">
        <v>22.337243501172701</v>
      </c>
      <c r="AE1538" s="8">
        <v>22.851635823251499</v>
      </c>
      <c r="AF1538" s="8">
        <v>22.5075691627741</v>
      </c>
      <c r="AG1538" s="8">
        <v>22.921224056272901</v>
      </c>
      <c r="AH1538" s="8">
        <v>22.903923574802</v>
      </c>
      <c r="AI1538" s="8">
        <v>20.4281096603465</v>
      </c>
      <c r="AJ1538" s="8">
        <v>21.393289370556101</v>
      </c>
      <c r="AK1538" s="8">
        <v>20.942004697847501</v>
      </c>
      <c r="AL1538" s="8">
        <v>21.3524098825688</v>
      </c>
      <c r="AM1538" s="8">
        <v>21.026051937123398</v>
      </c>
      <c r="AN1538" s="8">
        <v>21.967343778161901</v>
      </c>
      <c r="AO1538" s="8">
        <v>22.069845367075501</v>
      </c>
      <c r="AP1538" s="8">
        <v>21.936574322270399</v>
      </c>
      <c r="AQ1538" s="8">
        <v>22.119358165624799</v>
      </c>
      <c r="AR1538" s="8">
        <v>21.792857004189099</v>
      </c>
      <c r="AS1538" s="9">
        <v>4.2997875349772098E-6</v>
      </c>
      <c r="AT1538" s="9">
        <v>9.0008993434903799E-4</v>
      </c>
      <c r="AU1538" s="9">
        <v>2.7225950827254603E-7</v>
      </c>
      <c r="AV1538" s="10">
        <v>1.3804013453325601</v>
      </c>
      <c r="AW1538" s="10">
        <v>-2.4667769311271801</v>
      </c>
      <c r="AX1538" s="10">
        <v>-1.2779263050190801</v>
      </c>
      <c r="AY1538" s="10">
        <v>-3.4051421943632798</v>
      </c>
      <c r="AZ1538" s="10">
        <v>-1.7640511906842</v>
      </c>
      <c r="BA1538" s="10">
        <v>1.9302967013347101</v>
      </c>
      <c r="BB1538" s="9">
        <v>7.4065312994436E-2</v>
      </c>
      <c r="BC1538" s="9">
        <v>5.1913580252360703E-6</v>
      </c>
      <c r="BD1538" s="9">
        <v>0.181122284276651</v>
      </c>
      <c r="BE1538" s="9">
        <v>2.26289550431247E-7</v>
      </c>
      <c r="BF1538" s="9">
        <v>1.44620955429475E-3</v>
      </c>
      <c r="BG1538" s="9">
        <v>1.92018100365621E-4</v>
      </c>
      <c r="BH1538" s="11" t="str">
        <f t="shared" si="206"/>
        <v/>
      </c>
      <c r="BI1538" s="11" t="str">
        <f t="shared" si="206"/>
        <v>x</v>
      </c>
      <c r="BJ1538" s="11" t="str">
        <f t="shared" si="206"/>
        <v/>
      </c>
      <c r="BK1538" s="11" t="str">
        <f t="shared" si="206"/>
        <v>x</v>
      </c>
      <c r="BL1538" s="11" t="str">
        <f t="shared" si="206"/>
        <v/>
      </c>
      <c r="BM1538" s="11" t="str">
        <f t="shared" si="206"/>
        <v/>
      </c>
      <c r="BN1538" s="11" t="str">
        <f t="shared" si="203"/>
        <v>x</v>
      </c>
      <c r="BO1538" s="11" t="str">
        <f t="shared" si="204"/>
        <v>x</v>
      </c>
      <c r="BP1538" s="11" t="str">
        <f t="shared" si="205"/>
        <v/>
      </c>
      <c r="BR1538" s="11">
        <f t="shared" si="202"/>
        <v>1533</v>
      </c>
      <c r="BS1538" s="6" t="str">
        <f t="shared" si="202"/>
        <v>MA_366441g0010</v>
      </c>
      <c r="BT1538" s="6" t="str">
        <f t="shared" si="202"/>
        <v>aspartyl protease</v>
      </c>
      <c r="BU1538" s="28">
        <f t="shared" si="207"/>
        <v>1.4</v>
      </c>
      <c r="BV1538" s="28" t="str">
        <f t="shared" si="207"/>
        <v>-2,5*</v>
      </c>
      <c r="BW1538" s="28">
        <f t="shared" si="207"/>
        <v>-1.3</v>
      </c>
      <c r="BX1538" s="28" t="str">
        <f t="shared" si="207"/>
        <v>-3,4*</v>
      </c>
      <c r="BY1538" s="28">
        <f t="shared" si="207"/>
        <v>-1.8</v>
      </c>
      <c r="BZ1538" s="28">
        <f t="shared" si="207"/>
        <v>1.9</v>
      </c>
    </row>
    <row r="1539" spans="1:78">
      <c r="A1539" s="6">
        <v>1534</v>
      </c>
      <c r="B1539" s="6" t="s">
        <v>2744</v>
      </c>
      <c r="C1539" s="6" t="s">
        <v>130</v>
      </c>
      <c r="D1539" s="6" t="str">
        <f t="shared" si="201"/>
        <v>Protein 1534 / MA_10431753g0010 / flowering locus K homology domain</v>
      </c>
      <c r="E1539" s="6">
        <v>8</v>
      </c>
      <c r="F1539" s="6">
        <v>7</v>
      </c>
      <c r="G1539" s="6">
        <v>29036460</v>
      </c>
      <c r="H1539" s="6">
        <v>39153939</v>
      </c>
      <c r="I1539" s="6">
        <v>22825793</v>
      </c>
      <c r="J1539" s="6">
        <v>38772830</v>
      </c>
      <c r="K1539" s="6">
        <v>25290733</v>
      </c>
      <c r="L1539" s="6">
        <v>23853470</v>
      </c>
      <c r="M1539" s="6">
        <v>21470486</v>
      </c>
      <c r="N1539" s="6">
        <v>23887817</v>
      </c>
      <c r="O1539" s="6">
        <v>23801650</v>
      </c>
      <c r="P1539" s="6">
        <v>37773314</v>
      </c>
      <c r="Q1539" s="6">
        <v>25772308</v>
      </c>
      <c r="R1539" s="6">
        <v>36885121</v>
      </c>
      <c r="S1539" s="6">
        <v>37144862</v>
      </c>
      <c r="T1539" s="6">
        <v>20546676</v>
      </c>
      <c r="U1539" s="6">
        <v>17638205</v>
      </c>
      <c r="V1539" s="6">
        <v>19974676</v>
      </c>
      <c r="W1539" s="6">
        <v>20373060</v>
      </c>
      <c r="X1539" s="6">
        <v>21356140</v>
      </c>
      <c r="Y1539" s="6">
        <v>20640669</v>
      </c>
      <c r="Z1539" s="8">
        <v>24.7913622411074</v>
      </c>
      <c r="AA1539" s="8">
        <v>25.222654118341001</v>
      </c>
      <c r="AB1539" s="8">
        <v>24.444161646536902</v>
      </c>
      <c r="AC1539" s="8">
        <v>25.2085427043809</v>
      </c>
      <c r="AD1539" s="8">
        <v>24.592105515374001</v>
      </c>
      <c r="AE1539" s="8">
        <v>24.5076958167169</v>
      </c>
      <c r="AF1539" s="8">
        <v>24.355851512224898</v>
      </c>
      <c r="AG1539" s="8">
        <v>24.509771682627999</v>
      </c>
      <c r="AH1539" s="8">
        <v>24.504558253051702</v>
      </c>
      <c r="AI1539" s="8">
        <v>25.170864026798899</v>
      </c>
      <c r="AJ1539" s="8">
        <v>24.619318405563298</v>
      </c>
      <c r="AK1539" s="8">
        <v>25.136535632571398</v>
      </c>
      <c r="AL1539" s="8">
        <v>25.146659330432701</v>
      </c>
      <c r="AM1539" s="8">
        <v>24.292401680687899</v>
      </c>
      <c r="AN1539" s="8">
        <v>24.072200412784699</v>
      </c>
      <c r="AO1539" s="8">
        <v>24.251668766264199</v>
      </c>
      <c r="AP1539" s="8">
        <v>24.280159351205199</v>
      </c>
      <c r="AQ1539" s="8">
        <v>24.348147575933101</v>
      </c>
      <c r="AR1539" s="8">
        <v>24.298986395987299</v>
      </c>
      <c r="AS1539" s="9">
        <v>1.6172398564059599E-2</v>
      </c>
      <c r="AT1539" s="9">
        <v>1</v>
      </c>
      <c r="AU1539" s="9">
        <v>8.3247031746364695E-3</v>
      </c>
      <c r="AV1539" s="10">
        <v>-1.30341448138188</v>
      </c>
      <c r="AW1539" s="10">
        <v>1.01493727578656</v>
      </c>
      <c r="AX1539" s="10">
        <v>-1.51732774630453</v>
      </c>
      <c r="AY1539" s="10">
        <v>1.3228839429544801</v>
      </c>
      <c r="AZ1539" s="10">
        <v>-1.1641176064699299</v>
      </c>
      <c r="BA1539" s="10">
        <v>-1.5399924893096799</v>
      </c>
      <c r="BB1539" s="9">
        <v>0.225603204881338</v>
      </c>
      <c r="BC1539" s="9">
        <v>0.99935858236841302</v>
      </c>
      <c r="BD1539" s="9">
        <v>1.98059052557766E-2</v>
      </c>
      <c r="BE1539" s="9">
        <v>0.18868566293935901</v>
      </c>
      <c r="BF1539" s="9">
        <v>0.66199756713616498</v>
      </c>
      <c r="BG1539" s="9">
        <v>1.5677209086273299E-2</v>
      </c>
      <c r="BH1539" s="11" t="str">
        <f t="shared" si="206"/>
        <v/>
      </c>
      <c r="BI1539" s="11" t="str">
        <f t="shared" si="206"/>
        <v/>
      </c>
      <c r="BJ1539" s="11" t="str">
        <f t="shared" si="206"/>
        <v/>
      </c>
      <c r="BK1539" s="11" t="str">
        <f t="shared" si="206"/>
        <v/>
      </c>
      <c r="BL1539" s="11" t="str">
        <f t="shared" si="206"/>
        <v/>
      </c>
      <c r="BM1539" s="11" t="str">
        <f t="shared" si="206"/>
        <v/>
      </c>
      <c r="BN1539" s="11" t="str">
        <f t="shared" si="203"/>
        <v/>
      </c>
      <c r="BO1539" s="11" t="str">
        <f t="shared" si="204"/>
        <v/>
      </c>
      <c r="BP1539" s="11" t="str">
        <f t="shared" si="205"/>
        <v/>
      </c>
      <c r="BR1539" s="11">
        <f t="shared" si="202"/>
        <v>1534</v>
      </c>
      <c r="BS1539" s="6" t="str">
        <f t="shared" si="202"/>
        <v>MA_10431753g0010</v>
      </c>
      <c r="BT1539" s="6" t="str">
        <f t="shared" si="202"/>
        <v>flowering locus K homology domain</v>
      </c>
      <c r="BU1539" s="28">
        <f t="shared" si="207"/>
        <v>-1.3</v>
      </c>
      <c r="BV1539" s="28">
        <f t="shared" si="207"/>
        <v>1</v>
      </c>
      <c r="BW1539" s="28">
        <f t="shared" si="207"/>
        <v>-1.5</v>
      </c>
      <c r="BX1539" s="28">
        <f t="shared" si="207"/>
        <v>1.3</v>
      </c>
      <c r="BY1539" s="28">
        <f t="shared" si="207"/>
        <v>-1.2</v>
      </c>
      <c r="BZ1539" s="28">
        <f t="shared" si="207"/>
        <v>-1.5</v>
      </c>
    </row>
    <row r="1540" spans="1:78">
      <c r="A1540" s="6">
        <v>1535</v>
      </c>
      <c r="B1540" s="6" t="s">
        <v>2745</v>
      </c>
      <c r="C1540" s="6" t="s">
        <v>534</v>
      </c>
      <c r="D1540" s="6" t="str">
        <f t="shared" si="201"/>
        <v>Protein 1535 / MA_69471g0010 / unknown</v>
      </c>
      <c r="E1540" s="6">
        <v>6</v>
      </c>
      <c r="F1540" s="6">
        <v>6</v>
      </c>
      <c r="G1540" s="6">
        <v>4003598</v>
      </c>
      <c r="H1540" s="6">
        <v>2952061</v>
      </c>
      <c r="I1540" s="6">
        <v>5545431</v>
      </c>
      <c r="J1540" s="6">
        <v>2858244</v>
      </c>
      <c r="K1540" s="6">
        <v>5465622</v>
      </c>
      <c r="L1540" s="6">
        <v>6193511</v>
      </c>
      <c r="M1540" s="6">
        <v>4408150</v>
      </c>
      <c r="N1540" s="6">
        <v>6079115</v>
      </c>
      <c r="O1540" s="6">
        <v>7019815</v>
      </c>
      <c r="P1540" s="6">
        <v>3229865</v>
      </c>
      <c r="Q1540" s="6">
        <v>4328819</v>
      </c>
      <c r="R1540" s="6">
        <v>2795683</v>
      </c>
      <c r="S1540" s="6">
        <v>3837507</v>
      </c>
      <c r="T1540" s="6">
        <v>4057649</v>
      </c>
      <c r="U1540" s="6">
        <v>7079417</v>
      </c>
      <c r="V1540" s="6">
        <v>5414411</v>
      </c>
      <c r="W1540" s="6">
        <v>7282506</v>
      </c>
      <c r="X1540" s="6">
        <v>8207969</v>
      </c>
      <c r="Y1540" s="6">
        <v>6686350</v>
      </c>
      <c r="Z1540" s="8">
        <v>21.932865690220801</v>
      </c>
      <c r="AA1540" s="8">
        <v>21.4932911022022</v>
      </c>
      <c r="AB1540" s="8">
        <v>22.402868162695501</v>
      </c>
      <c r="AC1540" s="8">
        <v>21.446697649706199</v>
      </c>
      <c r="AD1540" s="8">
        <v>22.381954256484502</v>
      </c>
      <c r="AE1540" s="8">
        <v>22.5623260508637</v>
      </c>
      <c r="AF1540" s="8">
        <v>22.071741885922499</v>
      </c>
      <c r="AG1540" s="8">
        <v>22.535429880156801</v>
      </c>
      <c r="AH1540" s="8">
        <v>22.743001579611899</v>
      </c>
      <c r="AI1540" s="8">
        <v>21.623042434583699</v>
      </c>
      <c r="AJ1540" s="8">
        <v>22.0455420480307</v>
      </c>
      <c r="AK1540" s="8">
        <v>21.4147693534083</v>
      </c>
      <c r="AL1540" s="8">
        <v>21.871737951430699</v>
      </c>
      <c r="AM1540" s="8">
        <v>21.952212641944399</v>
      </c>
      <c r="AN1540" s="8">
        <v>22.755199126547598</v>
      </c>
      <c r="AO1540" s="8">
        <v>22.3683729738989</v>
      </c>
      <c r="AP1540" s="8">
        <v>22.796003554315501</v>
      </c>
      <c r="AQ1540" s="8">
        <v>22.9685938514837</v>
      </c>
      <c r="AR1540" s="8">
        <v>22.672787444777299</v>
      </c>
      <c r="AS1540" s="9">
        <v>3.0242501445551899E-3</v>
      </c>
      <c r="AT1540" s="9">
        <v>1</v>
      </c>
      <c r="AU1540" s="9">
        <v>1.09614057990401E-3</v>
      </c>
      <c r="AV1540" s="10">
        <v>1.46062869320955</v>
      </c>
      <c r="AW1540" s="10">
        <v>-1.1096267606472701</v>
      </c>
      <c r="AX1540" s="10">
        <v>1.7179118590034299</v>
      </c>
      <c r="AY1540" s="10">
        <v>-1.62075268535457</v>
      </c>
      <c r="AZ1540" s="10">
        <v>1.1761454961072499</v>
      </c>
      <c r="BA1540" s="10">
        <v>1.90624097118351</v>
      </c>
      <c r="BB1540" s="9">
        <v>9.5745169859651993E-2</v>
      </c>
      <c r="BC1540" s="9">
        <v>0.88106244901615005</v>
      </c>
      <c r="BD1540" s="9">
        <v>7.9683691259724299E-3</v>
      </c>
      <c r="BE1540" s="9">
        <v>2.61661430138951E-2</v>
      </c>
      <c r="BF1540" s="9">
        <v>0.70512042242629702</v>
      </c>
      <c r="BG1540" s="9">
        <v>1.88219862409711E-3</v>
      </c>
      <c r="BH1540" s="11" t="str">
        <f t="shared" si="206"/>
        <v/>
      </c>
      <c r="BI1540" s="11" t="str">
        <f t="shared" si="206"/>
        <v/>
      </c>
      <c r="BJ1540" s="11" t="str">
        <f t="shared" si="206"/>
        <v/>
      </c>
      <c r="BK1540" s="11" t="str">
        <f t="shared" si="206"/>
        <v/>
      </c>
      <c r="BL1540" s="11" t="str">
        <f t="shared" si="206"/>
        <v/>
      </c>
      <c r="BM1540" s="11" t="str">
        <f t="shared" si="206"/>
        <v/>
      </c>
      <c r="BN1540" s="11" t="str">
        <f t="shared" si="203"/>
        <v/>
      </c>
      <c r="BO1540" s="11" t="str">
        <f t="shared" si="204"/>
        <v/>
      </c>
      <c r="BP1540" s="11" t="str">
        <f t="shared" si="205"/>
        <v/>
      </c>
      <c r="BR1540" s="11">
        <f t="shared" si="202"/>
        <v>1535</v>
      </c>
      <c r="BS1540" s="6" t="str">
        <f t="shared" si="202"/>
        <v>MA_69471g0010</v>
      </c>
      <c r="BT1540" s="6" t="str">
        <f t="shared" si="202"/>
        <v>unknown</v>
      </c>
      <c r="BU1540" s="28">
        <f t="shared" si="207"/>
        <v>1.5</v>
      </c>
      <c r="BV1540" s="28">
        <f t="shared" si="207"/>
        <v>-1.1000000000000001</v>
      </c>
      <c r="BW1540" s="28">
        <f t="shared" si="207"/>
        <v>1.7</v>
      </c>
      <c r="BX1540" s="28">
        <f t="shared" si="207"/>
        <v>-1.6</v>
      </c>
      <c r="BY1540" s="28">
        <f t="shared" si="207"/>
        <v>1.2</v>
      </c>
      <c r="BZ1540" s="28">
        <f t="shared" si="207"/>
        <v>1.9</v>
      </c>
    </row>
    <row r="1541" spans="1:78">
      <c r="A1541" s="6">
        <v>1536</v>
      </c>
      <c r="B1541" s="6" t="s">
        <v>2746</v>
      </c>
      <c r="C1541" s="6" t="s">
        <v>2747</v>
      </c>
      <c r="D1541" s="6" t="str">
        <f t="shared" si="201"/>
        <v>Protein 1536 / MA_275751g0010 / bifunctional 2</v>
      </c>
      <c r="E1541" s="6">
        <v>4</v>
      </c>
      <c r="F1541" s="6">
        <v>4</v>
      </c>
      <c r="G1541" s="6">
        <v>15773089</v>
      </c>
      <c r="H1541" s="6">
        <v>15052267</v>
      </c>
      <c r="I1541" s="6">
        <v>15062927</v>
      </c>
      <c r="J1541" s="6">
        <v>14555437</v>
      </c>
      <c r="K1541" s="6">
        <v>14843369</v>
      </c>
      <c r="L1541" s="6">
        <v>17598022</v>
      </c>
      <c r="M1541" s="6">
        <v>16696271</v>
      </c>
      <c r="N1541" s="6">
        <v>16573789</v>
      </c>
      <c r="O1541" s="6">
        <v>18120724</v>
      </c>
      <c r="P1541" s="6">
        <v>13576324</v>
      </c>
      <c r="Q1541" s="6">
        <v>16338962</v>
      </c>
      <c r="R1541" s="6">
        <v>13547794</v>
      </c>
      <c r="S1541" s="6">
        <v>16837541</v>
      </c>
      <c r="T1541" s="6">
        <v>13003991</v>
      </c>
      <c r="U1541" s="6">
        <v>16391179</v>
      </c>
      <c r="V1541" s="6">
        <v>13171193</v>
      </c>
      <c r="W1541" s="6">
        <v>17567917</v>
      </c>
      <c r="X1541" s="6">
        <v>17049893</v>
      </c>
      <c r="Y1541" s="6">
        <v>16282164</v>
      </c>
      <c r="Z1541" s="8">
        <v>23.910961889246401</v>
      </c>
      <c r="AA1541" s="8">
        <v>23.843477449758399</v>
      </c>
      <c r="AB1541" s="8">
        <v>23.844498803283699</v>
      </c>
      <c r="AC1541" s="8">
        <v>23.795054818565301</v>
      </c>
      <c r="AD1541" s="8">
        <v>23.823315241882099</v>
      </c>
      <c r="AE1541" s="8">
        <v>24.0689099447128</v>
      </c>
      <c r="AF1541" s="8">
        <v>23.993022586639299</v>
      </c>
      <c r="AG1541" s="8">
        <v>23.982400124744199</v>
      </c>
      <c r="AH1541" s="8">
        <v>24.111137262550599</v>
      </c>
      <c r="AI1541" s="8">
        <v>23.694589564642001</v>
      </c>
      <c r="AJ1541" s="8">
        <v>23.961812997449101</v>
      </c>
      <c r="AK1541" s="8">
        <v>23.691554619528102</v>
      </c>
      <c r="AL1541" s="8">
        <v>24.005178122916199</v>
      </c>
      <c r="AM1541" s="8">
        <v>23.6324511268704</v>
      </c>
      <c r="AN1541" s="8">
        <v>23.966416293894699</v>
      </c>
      <c r="AO1541" s="8">
        <v>23.6508826899301</v>
      </c>
      <c r="AP1541" s="8">
        <v>24.066439807639799</v>
      </c>
      <c r="AQ1541" s="8">
        <v>24.023259349569301</v>
      </c>
      <c r="AR1541" s="8">
        <v>23.956789119626102</v>
      </c>
      <c r="AS1541" s="9">
        <v>8.4827195821479004E-2</v>
      </c>
      <c r="AT1541" s="9">
        <v>1</v>
      </c>
      <c r="AU1541" s="9">
        <v>5.9470456060889403E-2</v>
      </c>
      <c r="AV1541" s="10">
        <v>1.1450462239429799</v>
      </c>
      <c r="AW1541" s="10">
        <v>-1.03264498623085</v>
      </c>
      <c r="AX1541" s="10">
        <v>1.0638507835239399</v>
      </c>
      <c r="AY1541" s="10">
        <v>-1.18242624215728</v>
      </c>
      <c r="AZ1541" s="10">
        <v>-1.0763222076596899</v>
      </c>
      <c r="BA1541" s="10">
        <v>1.09858017770375</v>
      </c>
      <c r="BB1541" s="9">
        <v>0.14742987154824799</v>
      </c>
      <c r="BC1541" s="9">
        <v>0.93856089106289198</v>
      </c>
      <c r="BD1541" s="9">
        <v>0.69234143484766197</v>
      </c>
      <c r="BE1541" s="9">
        <v>5.6259855753523401E-2</v>
      </c>
      <c r="BF1541" s="9">
        <v>0.61396821581880601</v>
      </c>
      <c r="BG1541" s="9">
        <v>0.36853703932527698</v>
      </c>
      <c r="BH1541" s="11" t="str">
        <f t="shared" si="206"/>
        <v/>
      </c>
      <c r="BI1541" s="11" t="str">
        <f t="shared" si="206"/>
        <v/>
      </c>
      <c r="BJ1541" s="11" t="str">
        <f t="shared" si="206"/>
        <v/>
      </c>
      <c r="BK1541" s="11" t="str">
        <f t="shared" si="206"/>
        <v/>
      </c>
      <c r="BL1541" s="11" t="str">
        <f t="shared" si="206"/>
        <v/>
      </c>
      <c r="BM1541" s="11" t="str">
        <f t="shared" si="206"/>
        <v/>
      </c>
      <c r="BN1541" s="11" t="str">
        <f t="shared" si="203"/>
        <v/>
      </c>
      <c r="BO1541" s="11" t="str">
        <f t="shared" si="204"/>
        <v/>
      </c>
      <c r="BP1541" s="11" t="str">
        <f t="shared" si="205"/>
        <v/>
      </c>
      <c r="BR1541" s="11">
        <f t="shared" si="202"/>
        <v>1536</v>
      </c>
      <c r="BS1541" s="6" t="str">
        <f t="shared" si="202"/>
        <v>MA_275751g0010</v>
      </c>
      <c r="BT1541" s="6" t="str">
        <f t="shared" si="202"/>
        <v>bifunctional 2</v>
      </c>
      <c r="BU1541" s="28">
        <f t="shared" si="207"/>
        <v>1.1000000000000001</v>
      </c>
      <c r="BV1541" s="28">
        <f t="shared" si="207"/>
        <v>-1</v>
      </c>
      <c r="BW1541" s="28">
        <f t="shared" si="207"/>
        <v>1.1000000000000001</v>
      </c>
      <c r="BX1541" s="28">
        <f t="shared" si="207"/>
        <v>-1.2</v>
      </c>
      <c r="BY1541" s="28">
        <f t="shared" si="207"/>
        <v>-1.1000000000000001</v>
      </c>
      <c r="BZ1541" s="28">
        <f t="shared" si="207"/>
        <v>1.1000000000000001</v>
      </c>
    </row>
    <row r="1542" spans="1:78">
      <c r="A1542" s="6">
        <v>1537</v>
      </c>
      <c r="B1542" s="6" t="s">
        <v>2748</v>
      </c>
      <c r="C1542" s="6" t="s">
        <v>2281</v>
      </c>
      <c r="D1542" s="6" t="str">
        <f t="shared" ref="D1542:D1605" si="208">CONCATENATE("Protein ",A1542," / ",B1542," / ",C1542)</f>
        <v>Protein 1537 / MA_10436971g0010 / eukaryotic translation initiation factor 3 subunit M-like</v>
      </c>
      <c r="E1542" s="6">
        <v>9</v>
      </c>
      <c r="F1542" s="6">
        <v>3</v>
      </c>
      <c r="G1542" s="6">
        <v>3892141</v>
      </c>
      <c r="H1542" s="6">
        <v>2212202</v>
      </c>
      <c r="I1542" s="6">
        <v>2731459</v>
      </c>
      <c r="J1542" s="6">
        <v>2807691</v>
      </c>
      <c r="K1542" s="6">
        <v>2226903</v>
      </c>
      <c r="L1542" s="6">
        <v>2647333</v>
      </c>
      <c r="M1542" s="6">
        <v>1982154</v>
      </c>
      <c r="N1542" s="6">
        <v>2261675</v>
      </c>
      <c r="O1542" s="6">
        <v>1952399</v>
      </c>
      <c r="P1542" s="6">
        <v>2040835</v>
      </c>
      <c r="Q1542" s="6">
        <v>4127987</v>
      </c>
      <c r="R1542" s="6">
        <v>1803061</v>
      </c>
      <c r="S1542" s="6">
        <v>3292377</v>
      </c>
      <c r="T1542" s="6">
        <v>3692878</v>
      </c>
      <c r="U1542" s="6">
        <v>2385670</v>
      </c>
      <c r="V1542" s="6">
        <v>2972774</v>
      </c>
      <c r="W1542" s="6">
        <v>2846841</v>
      </c>
      <c r="X1542" s="6">
        <v>2590676</v>
      </c>
      <c r="Y1542" s="6">
        <v>2686755</v>
      </c>
      <c r="Z1542" s="8">
        <v>21.892132544683701</v>
      </c>
      <c r="AA1542" s="8">
        <v>21.077051695897101</v>
      </c>
      <c r="AB1542" s="8">
        <v>21.381240337247299</v>
      </c>
      <c r="AC1542" s="8">
        <v>21.4209527381228</v>
      </c>
      <c r="AD1542" s="8">
        <v>21.086607287545601</v>
      </c>
      <c r="AE1542" s="8">
        <v>21.336108247811499</v>
      </c>
      <c r="AF1542" s="8">
        <v>20.918637623879501</v>
      </c>
      <c r="AG1542" s="8">
        <v>21.108960199989198</v>
      </c>
      <c r="AH1542" s="8">
        <v>20.896816487234101</v>
      </c>
      <c r="AI1542" s="8">
        <v>20.960728115582899</v>
      </c>
      <c r="AJ1542" s="8">
        <v>21.9770069967072</v>
      </c>
      <c r="AK1542" s="8">
        <v>20.7820167752507</v>
      </c>
      <c r="AL1542" s="8">
        <v>21.6506981131303</v>
      </c>
      <c r="AM1542" s="8">
        <v>21.816314170968099</v>
      </c>
      <c r="AN1542" s="8">
        <v>21.185963064038098</v>
      </c>
      <c r="AO1542" s="8">
        <v>21.5033783583442</v>
      </c>
      <c r="AP1542" s="8">
        <v>21.440930488144701</v>
      </c>
      <c r="AQ1542" s="8">
        <v>21.3048971670801</v>
      </c>
      <c r="AR1542" s="8">
        <v>21.3574333400983</v>
      </c>
      <c r="AS1542" s="9">
        <v>0.46626092000448399</v>
      </c>
      <c r="AT1542" s="9">
        <v>1</v>
      </c>
      <c r="AU1542" s="9">
        <v>0.42394569187021403</v>
      </c>
      <c r="AV1542" s="10">
        <v>-1.23667489131922</v>
      </c>
      <c r="AW1542" s="10">
        <v>1.0466331894480501</v>
      </c>
      <c r="AX1542" s="10">
        <v>-1.00910509703716</v>
      </c>
      <c r="AY1542" s="10">
        <v>1.2943449858117499</v>
      </c>
      <c r="AZ1542" s="10">
        <v>1.22551644516535</v>
      </c>
      <c r="BA1542" s="10">
        <v>-1.0561628862002901</v>
      </c>
      <c r="BB1542" s="9">
        <v>0.55782750176921303</v>
      </c>
      <c r="BC1542" s="9">
        <v>0.98992228331613596</v>
      </c>
      <c r="BD1542" s="9">
        <v>0.99991755764580204</v>
      </c>
      <c r="BE1542" s="9">
        <v>0.39856206419610002</v>
      </c>
      <c r="BF1542" s="9">
        <v>0.59141300015971698</v>
      </c>
      <c r="BG1542" s="9">
        <v>0.98294102981034603</v>
      </c>
      <c r="BH1542" s="11" t="str">
        <f t="shared" si="206"/>
        <v/>
      </c>
      <c r="BI1542" s="11" t="str">
        <f t="shared" si="206"/>
        <v/>
      </c>
      <c r="BJ1542" s="11" t="str">
        <f t="shared" si="206"/>
        <v/>
      </c>
      <c r="BK1542" s="11" t="str">
        <f t="shared" si="206"/>
        <v/>
      </c>
      <c r="BL1542" s="11" t="str">
        <f t="shared" si="206"/>
        <v/>
      </c>
      <c r="BM1542" s="11" t="str">
        <f t="shared" si="206"/>
        <v/>
      </c>
      <c r="BN1542" s="11" t="str">
        <f t="shared" si="203"/>
        <v/>
      </c>
      <c r="BO1542" s="11" t="str">
        <f t="shared" si="204"/>
        <v/>
      </c>
      <c r="BP1542" s="11" t="str">
        <f t="shared" si="205"/>
        <v/>
      </c>
      <c r="BR1542" s="11">
        <f t="shared" ref="BR1542:BT1605" si="209">A1542</f>
        <v>1537</v>
      </c>
      <c r="BS1542" s="6" t="str">
        <f t="shared" si="209"/>
        <v>MA_10436971g0010</v>
      </c>
      <c r="BT1542" s="6" t="str">
        <f t="shared" si="209"/>
        <v>eukaryotic translation initiation factor 3 subunit M-like</v>
      </c>
      <c r="BU1542" s="28">
        <f t="shared" si="207"/>
        <v>-1.2</v>
      </c>
      <c r="BV1542" s="28">
        <f t="shared" si="207"/>
        <v>1</v>
      </c>
      <c r="BW1542" s="28">
        <f t="shared" si="207"/>
        <v>-1</v>
      </c>
      <c r="BX1542" s="28">
        <f t="shared" si="207"/>
        <v>1.3</v>
      </c>
      <c r="BY1542" s="28">
        <f t="shared" si="207"/>
        <v>1.2</v>
      </c>
      <c r="BZ1542" s="28">
        <f t="shared" si="207"/>
        <v>-1.1000000000000001</v>
      </c>
    </row>
    <row r="1543" spans="1:78">
      <c r="A1543" s="6">
        <v>1538</v>
      </c>
      <c r="B1543" s="6" t="s">
        <v>2749</v>
      </c>
      <c r="C1543" s="6" t="s">
        <v>2750</v>
      </c>
      <c r="D1543" s="6" t="str">
        <f t="shared" si="208"/>
        <v>Protein 1538 / MA_466601g0010 / small nuclear ribonucleo Sm D1</v>
      </c>
      <c r="E1543" s="6">
        <v>3</v>
      </c>
      <c r="F1543" s="6">
        <v>3</v>
      </c>
      <c r="G1543" s="6">
        <v>10645071</v>
      </c>
      <c r="H1543" s="6">
        <v>15687594</v>
      </c>
      <c r="I1543" s="6">
        <v>11851349</v>
      </c>
      <c r="J1543" s="6">
        <v>9237367</v>
      </c>
      <c r="K1543" s="6">
        <v>12013216</v>
      </c>
      <c r="L1543" s="6">
        <v>20165161</v>
      </c>
      <c r="M1543" s="6">
        <v>18795618</v>
      </c>
      <c r="N1543" s="6">
        <v>19315043</v>
      </c>
      <c r="O1543" s="6">
        <v>18308828</v>
      </c>
      <c r="P1543" s="6">
        <v>13684997</v>
      </c>
      <c r="Q1543" s="6">
        <v>8997831</v>
      </c>
      <c r="R1543" s="6">
        <v>14630924</v>
      </c>
      <c r="S1543" s="6">
        <v>9142994</v>
      </c>
      <c r="T1543" s="6">
        <v>7835356</v>
      </c>
      <c r="U1543" s="6">
        <v>14152686</v>
      </c>
      <c r="V1543" s="6">
        <v>15417425</v>
      </c>
      <c r="W1543" s="6">
        <v>12611987</v>
      </c>
      <c r="X1543" s="6">
        <v>12988808</v>
      </c>
      <c r="Y1543" s="6">
        <v>14055699</v>
      </c>
      <c r="Z1543" s="8">
        <v>23.3436822364542</v>
      </c>
      <c r="AA1543" s="8">
        <v>23.903120767923699</v>
      </c>
      <c r="AB1543" s="8">
        <v>23.498547949904001</v>
      </c>
      <c r="AC1543" s="8">
        <v>23.139050256748401</v>
      </c>
      <c r="AD1543" s="8">
        <v>23.518119083877799</v>
      </c>
      <c r="AE1543" s="8">
        <v>24.265361588575399</v>
      </c>
      <c r="AF1543" s="8">
        <v>24.163893016191398</v>
      </c>
      <c r="AG1543" s="8">
        <v>24.203221553576199</v>
      </c>
      <c r="AH1543" s="8">
        <v>24.1260361073018</v>
      </c>
      <c r="AI1543" s="8">
        <v>23.706091782649501</v>
      </c>
      <c r="AJ1543" s="8">
        <v>23.101145839358299</v>
      </c>
      <c r="AK1543" s="8">
        <v>23.802517548392199</v>
      </c>
      <c r="AL1543" s="8">
        <v>23.1242352424463</v>
      </c>
      <c r="AM1543" s="8">
        <v>22.901567394470899</v>
      </c>
      <c r="AN1543" s="8">
        <v>23.754572548444401</v>
      </c>
      <c r="AO1543" s="8">
        <v>23.878058492373299</v>
      </c>
      <c r="AP1543" s="8">
        <v>23.588292252266001</v>
      </c>
      <c r="AQ1543" s="8">
        <v>23.630765703049999</v>
      </c>
      <c r="AR1543" s="8">
        <v>23.7446518659738</v>
      </c>
      <c r="AS1543" s="9">
        <v>3.1284520338173299E-3</v>
      </c>
      <c r="AT1543" s="9">
        <v>1</v>
      </c>
      <c r="AU1543" s="9">
        <v>1.14278111728778E-3</v>
      </c>
      <c r="AV1543" s="10">
        <v>1.6348111717859799</v>
      </c>
      <c r="AW1543" s="10">
        <v>-1.11218169489845</v>
      </c>
      <c r="AX1543" s="10">
        <v>1.1799813957618299</v>
      </c>
      <c r="AY1543" s="10">
        <v>-1.81820705987585</v>
      </c>
      <c r="AZ1543" s="10">
        <v>-1.38545503993349</v>
      </c>
      <c r="BA1543" s="10">
        <v>1.3123537086870301</v>
      </c>
      <c r="BB1543" s="9">
        <v>5.1439441589629098E-3</v>
      </c>
      <c r="BC1543" s="9">
        <v>0.78974798620995901</v>
      </c>
      <c r="BD1543" s="9">
        <v>0.49150580858397303</v>
      </c>
      <c r="BE1543" s="9">
        <v>9.3624368560574201E-4</v>
      </c>
      <c r="BF1543" s="9">
        <v>7.1780213156041203E-2</v>
      </c>
      <c r="BG1543" s="9">
        <v>0.124829414465401</v>
      </c>
      <c r="BH1543" s="11" t="str">
        <f t="shared" si="206"/>
        <v/>
      </c>
      <c r="BI1543" s="11" t="str">
        <f t="shared" si="206"/>
        <v/>
      </c>
      <c r="BJ1543" s="11" t="str">
        <f t="shared" si="206"/>
        <v/>
      </c>
      <c r="BK1543" s="11" t="str">
        <f t="shared" si="206"/>
        <v/>
      </c>
      <c r="BL1543" s="11" t="str">
        <f t="shared" si="206"/>
        <v/>
      </c>
      <c r="BM1543" s="11" t="str">
        <f t="shared" si="206"/>
        <v/>
      </c>
      <c r="BN1543" s="11" t="str">
        <f t="shared" ref="BN1543:BN1606" si="210">IF(BH1543="x","x",IF(BI1543="x","x",IF(BJ1543="x","x",IF(BK1543="x","x",IF(BL1543="x","x",IF(BM1543="x","x",""))))))</f>
        <v/>
      </c>
      <c r="BO1543" s="11" t="str">
        <f t="shared" ref="BO1543:BO1606" si="211">IF((AND(BN1543="x",AS1543&lt;$E$2)),"x","")</f>
        <v/>
      </c>
      <c r="BP1543" s="11" t="str">
        <f t="shared" ref="BP1543:BP1606" si="212">IF(SUM(Z1543:AD1543)=0,"x",IF(SUM(AE1543:AH1543)=0,"x",IF(SUM(AI1543:AM1543)=0,"x",IF(SUM(AN1543:AR1543)=0,"x",""))))</f>
        <v/>
      </c>
      <c r="BR1543" s="11">
        <f t="shared" si="209"/>
        <v>1538</v>
      </c>
      <c r="BS1543" s="6" t="str">
        <f t="shared" si="209"/>
        <v>MA_466601g0010</v>
      </c>
      <c r="BT1543" s="6" t="str">
        <f t="shared" si="209"/>
        <v>small nuclear ribonucleo Sm D1</v>
      </c>
      <c r="BU1543" s="28">
        <f t="shared" si="207"/>
        <v>1.6</v>
      </c>
      <c r="BV1543" s="28">
        <f t="shared" si="207"/>
        <v>-1.1000000000000001</v>
      </c>
      <c r="BW1543" s="28">
        <f t="shared" si="207"/>
        <v>1.2</v>
      </c>
      <c r="BX1543" s="28">
        <f t="shared" si="207"/>
        <v>-1.8</v>
      </c>
      <c r="BY1543" s="28">
        <f t="shared" si="207"/>
        <v>-1.4</v>
      </c>
      <c r="BZ1543" s="28">
        <f t="shared" si="207"/>
        <v>1.3</v>
      </c>
    </row>
    <row r="1544" spans="1:78">
      <c r="A1544" s="6">
        <v>1539</v>
      </c>
      <c r="B1544" s="6" t="s">
        <v>2751</v>
      </c>
      <c r="C1544" s="6" t="s">
        <v>2752</v>
      </c>
      <c r="D1544" s="6" t="str">
        <f t="shared" si="208"/>
        <v>Protein 1539 / MA_137828g0010 / glutathione S-transferase-like</v>
      </c>
      <c r="E1544" s="6">
        <v>5</v>
      </c>
      <c r="F1544" s="6">
        <v>5</v>
      </c>
      <c r="G1544" s="6">
        <v>14406323</v>
      </c>
      <c r="H1544" s="6">
        <v>14234894</v>
      </c>
      <c r="I1544" s="6">
        <v>9630169</v>
      </c>
      <c r="J1544" s="6">
        <v>8384742</v>
      </c>
      <c r="K1544" s="6">
        <v>12161967</v>
      </c>
      <c r="L1544" s="6">
        <v>12301830</v>
      </c>
      <c r="M1544" s="6">
        <v>11399046</v>
      </c>
      <c r="N1544" s="6">
        <v>13603147</v>
      </c>
      <c r="O1544" s="6">
        <v>10751029</v>
      </c>
      <c r="P1544" s="6">
        <v>8580240</v>
      </c>
      <c r="Q1544" s="6">
        <v>9004530</v>
      </c>
      <c r="R1544" s="6">
        <v>10212514</v>
      </c>
      <c r="S1544" s="6">
        <v>7476303</v>
      </c>
      <c r="T1544" s="6">
        <v>6733987</v>
      </c>
      <c r="U1544" s="6">
        <v>8815261</v>
      </c>
      <c r="V1544" s="6">
        <v>10922427</v>
      </c>
      <c r="W1544" s="6">
        <v>10272597</v>
      </c>
      <c r="X1544" s="6">
        <v>8633866</v>
      </c>
      <c r="Y1544" s="6">
        <v>9604244</v>
      </c>
      <c r="Z1544" s="8">
        <v>23.780198820224399</v>
      </c>
      <c r="AA1544" s="8">
        <v>23.762928414317098</v>
      </c>
      <c r="AB1544" s="8">
        <v>23.199129685494899</v>
      </c>
      <c r="AC1544" s="8">
        <v>22.999334961814199</v>
      </c>
      <c r="AD1544" s="8">
        <v>23.535873244280101</v>
      </c>
      <c r="AE1544" s="8">
        <v>23.552369608682099</v>
      </c>
      <c r="AF1544" s="8">
        <v>23.442409752754099</v>
      </c>
      <c r="AG1544" s="8">
        <v>23.6974371124581</v>
      </c>
      <c r="AH1544" s="8">
        <v>23.357971413528698</v>
      </c>
      <c r="AI1544" s="8">
        <v>23.032586571590599</v>
      </c>
      <c r="AJ1544" s="8">
        <v>23.102219544582301</v>
      </c>
      <c r="AK1544" s="8">
        <v>23.2838347203271</v>
      </c>
      <c r="AL1544" s="8">
        <v>22.833893609212399</v>
      </c>
      <c r="AM1544" s="8">
        <v>22.6830295053615</v>
      </c>
      <c r="AN1544" s="8">
        <v>23.071571854448901</v>
      </c>
      <c r="AO1544" s="8">
        <v>23.380790127779001</v>
      </c>
      <c r="AP1544" s="8">
        <v>23.292297617570199</v>
      </c>
      <c r="AQ1544" s="8">
        <v>23.041575271269298</v>
      </c>
      <c r="AR1544" s="8">
        <v>23.1952406256537</v>
      </c>
      <c r="AS1544" s="9">
        <v>2.5271630603394799E-2</v>
      </c>
      <c r="AT1544" s="9">
        <v>1</v>
      </c>
      <c r="AU1544" s="9">
        <v>1.4119430598039599E-2</v>
      </c>
      <c r="AV1544" s="10">
        <v>1.0403391671495199</v>
      </c>
      <c r="AW1544" s="10">
        <v>-1.38355522915407</v>
      </c>
      <c r="AX1544" s="10">
        <v>-1.1968131448784201</v>
      </c>
      <c r="AY1544" s="10">
        <v>-1.43936669480351</v>
      </c>
      <c r="AZ1544" s="10">
        <v>-1.2450915903763999</v>
      </c>
      <c r="BA1544" s="10">
        <v>1.15603278178786</v>
      </c>
      <c r="BB1544" s="9">
        <v>0.98367792298231405</v>
      </c>
      <c r="BC1544" s="9">
        <v>3.2016871231040703E-2</v>
      </c>
      <c r="BD1544" s="9">
        <v>0.34576059569582801</v>
      </c>
      <c r="BE1544" s="9">
        <v>2.2627967393416801E-2</v>
      </c>
      <c r="BF1544" s="9">
        <v>0.23708138580709301</v>
      </c>
      <c r="BG1544" s="9">
        <v>0.52291909834637595</v>
      </c>
      <c r="BH1544" s="11" t="str">
        <f t="shared" si="206"/>
        <v/>
      </c>
      <c r="BI1544" s="11" t="str">
        <f t="shared" si="206"/>
        <v/>
      </c>
      <c r="BJ1544" s="11" t="str">
        <f t="shared" si="206"/>
        <v/>
      </c>
      <c r="BK1544" s="11" t="str">
        <f t="shared" si="206"/>
        <v/>
      </c>
      <c r="BL1544" s="11" t="str">
        <f t="shared" si="206"/>
        <v/>
      </c>
      <c r="BM1544" s="11" t="str">
        <f t="shared" si="206"/>
        <v/>
      </c>
      <c r="BN1544" s="11" t="str">
        <f t="shared" si="210"/>
        <v/>
      </c>
      <c r="BO1544" s="11" t="str">
        <f t="shared" si="211"/>
        <v/>
      </c>
      <c r="BP1544" s="11" t="str">
        <f t="shared" si="212"/>
        <v/>
      </c>
      <c r="BR1544" s="11">
        <f t="shared" si="209"/>
        <v>1539</v>
      </c>
      <c r="BS1544" s="6" t="str">
        <f t="shared" si="209"/>
        <v>MA_137828g0010</v>
      </c>
      <c r="BT1544" s="6" t="str">
        <f t="shared" si="209"/>
        <v>glutathione S-transferase-like</v>
      </c>
      <c r="BU1544" s="28">
        <f t="shared" si="207"/>
        <v>1</v>
      </c>
      <c r="BV1544" s="28">
        <f t="shared" si="207"/>
        <v>-1.4</v>
      </c>
      <c r="BW1544" s="28">
        <f t="shared" si="207"/>
        <v>-1.2</v>
      </c>
      <c r="BX1544" s="28">
        <f t="shared" si="207"/>
        <v>-1.4</v>
      </c>
      <c r="BY1544" s="28">
        <f t="shared" si="207"/>
        <v>-1.2</v>
      </c>
      <c r="BZ1544" s="28">
        <f t="shared" si="207"/>
        <v>1.2</v>
      </c>
    </row>
    <row r="1545" spans="1:78">
      <c r="A1545" s="6">
        <v>1540</v>
      </c>
      <c r="B1545" s="6" t="s">
        <v>2753</v>
      </c>
      <c r="C1545" s="6" t="s">
        <v>2754</v>
      </c>
      <c r="D1545" s="6" t="str">
        <f t="shared" si="208"/>
        <v>Protein 1540 / MA_5086g0010 / ectonucleotide pyrophosphatase phosphodiesterase family member 3-like</v>
      </c>
      <c r="E1545" s="6">
        <v>8</v>
      </c>
      <c r="F1545" s="6">
        <v>8</v>
      </c>
      <c r="G1545" s="6">
        <v>39066998</v>
      </c>
      <c r="H1545" s="6">
        <v>28672411</v>
      </c>
      <c r="I1545" s="6">
        <v>12458055</v>
      </c>
      <c r="J1545" s="6">
        <v>35763618</v>
      </c>
      <c r="K1545" s="6">
        <v>16172399</v>
      </c>
      <c r="L1545" s="6">
        <v>12685668</v>
      </c>
      <c r="M1545" s="6">
        <v>12359195</v>
      </c>
      <c r="N1545" s="6">
        <v>12438344</v>
      </c>
      <c r="O1545" s="6">
        <v>10513396</v>
      </c>
      <c r="P1545" s="6">
        <v>30547228</v>
      </c>
      <c r="Q1545" s="6">
        <v>26468864</v>
      </c>
      <c r="R1545" s="6">
        <v>30650401</v>
      </c>
      <c r="S1545" s="6">
        <v>37587642</v>
      </c>
      <c r="T1545" s="6">
        <v>35514581</v>
      </c>
      <c r="U1545" s="6">
        <v>6398816</v>
      </c>
      <c r="V1545" s="6">
        <v>7803653</v>
      </c>
      <c r="W1545" s="6">
        <v>7371987</v>
      </c>
      <c r="X1545" s="6">
        <v>6804446</v>
      </c>
      <c r="Y1545" s="6">
        <v>7957555</v>
      </c>
      <c r="Z1545" s="8">
        <v>25.2194470639126</v>
      </c>
      <c r="AA1545" s="8">
        <v>24.773159886944701</v>
      </c>
      <c r="AB1545" s="8">
        <v>23.570575510993301</v>
      </c>
      <c r="AC1545" s="8">
        <v>25.091989357293901</v>
      </c>
      <c r="AD1545" s="8">
        <v>23.947030367060702</v>
      </c>
      <c r="AE1545" s="8">
        <v>23.596696154832401</v>
      </c>
      <c r="AF1545" s="8">
        <v>23.5590814424596</v>
      </c>
      <c r="AG1545" s="8">
        <v>23.568291086816799</v>
      </c>
      <c r="AH1545" s="8">
        <v>23.3257254230436</v>
      </c>
      <c r="AI1545" s="8">
        <v>24.864538133221199</v>
      </c>
      <c r="AJ1545" s="8">
        <v>24.657792942281102</v>
      </c>
      <c r="AK1545" s="8">
        <v>24.8694026130681</v>
      </c>
      <c r="AL1545" s="8">
        <v>25.1637550772884</v>
      </c>
      <c r="AM1545" s="8">
        <v>25.081908128758499</v>
      </c>
      <c r="AN1545" s="8">
        <v>22.609373551163099</v>
      </c>
      <c r="AO1545" s="8">
        <v>22.895718197308401</v>
      </c>
      <c r="AP1545" s="8">
        <v>22.8136220962</v>
      </c>
      <c r="AQ1545" s="8">
        <v>22.6980462754196</v>
      </c>
      <c r="AR1545" s="8">
        <v>22.923893792652901</v>
      </c>
      <c r="AS1545" s="9">
        <v>1.6989940888648199E-5</v>
      </c>
      <c r="AT1545" s="9">
        <v>5.3169938096958901E-3</v>
      </c>
      <c r="AU1545" s="9">
        <v>1.6720106319798401E-6</v>
      </c>
      <c r="AV1545" s="10">
        <v>-2.01110988397601</v>
      </c>
      <c r="AW1545" s="10">
        <v>1.3259615505906399</v>
      </c>
      <c r="AX1545" s="10">
        <v>-3.3225931688625798</v>
      </c>
      <c r="AY1545" s="10">
        <v>2.66665438016499</v>
      </c>
      <c r="AZ1545" s="10">
        <v>-1.6521191583493899</v>
      </c>
      <c r="BA1545" s="10">
        <v>-4.4056307901668896</v>
      </c>
      <c r="BB1545" s="9">
        <v>9.0185656847819907E-3</v>
      </c>
      <c r="BC1545" s="9">
        <v>0.401145887997719</v>
      </c>
      <c r="BD1545" s="9">
        <v>2.88014733762498E-5</v>
      </c>
      <c r="BE1545" s="9">
        <v>4.7441626071498299E-4</v>
      </c>
      <c r="BF1545" s="9">
        <v>6.9316561390061995E-2</v>
      </c>
      <c r="BG1545" s="9">
        <v>2.27996591406487E-6</v>
      </c>
      <c r="BH1545" s="11" t="str">
        <f t="shared" si="206"/>
        <v/>
      </c>
      <c r="BI1545" s="11" t="str">
        <f t="shared" si="206"/>
        <v/>
      </c>
      <c r="BJ1545" s="11" t="str">
        <f t="shared" si="206"/>
        <v>x</v>
      </c>
      <c r="BK1545" s="11" t="str">
        <f t="shared" si="206"/>
        <v>x</v>
      </c>
      <c r="BL1545" s="11" t="str">
        <f t="shared" si="206"/>
        <v/>
      </c>
      <c r="BM1545" s="11" t="str">
        <f t="shared" si="206"/>
        <v>x</v>
      </c>
      <c r="BN1545" s="11" t="str">
        <f t="shared" si="210"/>
        <v>x</v>
      </c>
      <c r="BO1545" s="11" t="str">
        <f t="shared" si="211"/>
        <v>x</v>
      </c>
      <c r="BP1545" s="11" t="str">
        <f t="shared" si="212"/>
        <v/>
      </c>
      <c r="BR1545" s="11">
        <f t="shared" si="209"/>
        <v>1540</v>
      </c>
      <c r="BS1545" s="6" t="str">
        <f t="shared" si="209"/>
        <v>MA_5086g0010</v>
      </c>
      <c r="BT1545" s="6" t="str">
        <f t="shared" si="209"/>
        <v>ectonucleotide pyrophosphatase phosphodiesterase family member 3-like</v>
      </c>
      <c r="BU1545" s="28">
        <f t="shared" si="207"/>
        <v>-2</v>
      </c>
      <c r="BV1545" s="28">
        <f t="shared" si="207"/>
        <v>1.3</v>
      </c>
      <c r="BW1545" s="28" t="str">
        <f t="shared" si="207"/>
        <v>-3,3*</v>
      </c>
      <c r="BX1545" s="28" t="str">
        <f t="shared" si="207"/>
        <v>2,7*</v>
      </c>
      <c r="BY1545" s="28">
        <f t="shared" si="207"/>
        <v>-1.7</v>
      </c>
      <c r="BZ1545" s="28" t="str">
        <f t="shared" si="207"/>
        <v>-4,4*</v>
      </c>
    </row>
    <row r="1546" spans="1:78">
      <c r="A1546" s="6">
        <v>1541</v>
      </c>
      <c r="B1546" s="6" t="s">
        <v>2755</v>
      </c>
      <c r="C1546" s="6" t="s">
        <v>2756</v>
      </c>
      <c r="D1546" s="6" t="str">
        <f t="shared" si="208"/>
        <v>Protein 1541 / MA_449338g0010 / macrophage migration inhibitory factor homolog</v>
      </c>
      <c r="E1546" s="6">
        <v>5</v>
      </c>
      <c r="F1546" s="6">
        <v>5</v>
      </c>
      <c r="G1546" s="6">
        <v>4260465</v>
      </c>
      <c r="H1546" s="6">
        <v>8340069</v>
      </c>
      <c r="I1546" s="6">
        <v>6149854</v>
      </c>
      <c r="J1546" s="6">
        <v>4930393</v>
      </c>
      <c r="K1546" s="6">
        <v>4836771</v>
      </c>
      <c r="L1546" s="6">
        <v>14562443</v>
      </c>
      <c r="M1546" s="6">
        <v>12288779</v>
      </c>
      <c r="N1546" s="6">
        <v>11584705</v>
      </c>
      <c r="O1546" s="6">
        <v>14485714</v>
      </c>
      <c r="P1546" s="6">
        <v>12947621</v>
      </c>
      <c r="Q1546" s="6">
        <v>6726495</v>
      </c>
      <c r="R1546" s="6">
        <v>9253258</v>
      </c>
      <c r="S1546" s="6">
        <v>5586972</v>
      </c>
      <c r="T1546" s="6">
        <v>7567783</v>
      </c>
      <c r="U1546" s="6">
        <v>14127458</v>
      </c>
      <c r="V1546" s="6">
        <v>14700182</v>
      </c>
      <c r="W1546" s="6">
        <v>15875053</v>
      </c>
      <c r="X1546" s="6">
        <v>11789495</v>
      </c>
      <c r="Y1546" s="6">
        <v>14596484</v>
      </c>
      <c r="Z1546" s="8">
        <v>22.022579468456801</v>
      </c>
      <c r="AA1546" s="8">
        <v>22.991627888910902</v>
      </c>
      <c r="AB1546" s="8">
        <v>22.552120730023798</v>
      </c>
      <c r="AC1546" s="8">
        <v>22.2332712172567</v>
      </c>
      <c r="AD1546" s="8">
        <v>22.2056128034104</v>
      </c>
      <c r="AE1546" s="8">
        <v>23.795749067023699</v>
      </c>
      <c r="AF1546" s="8">
        <v>23.550838242399401</v>
      </c>
      <c r="AG1546" s="8">
        <v>23.465717971214801</v>
      </c>
      <c r="AH1546" s="8">
        <v>23.788127460927001</v>
      </c>
      <c r="AI1546" s="8">
        <v>23.626183705227799</v>
      </c>
      <c r="AJ1546" s="8">
        <v>22.681423519429799</v>
      </c>
      <c r="AK1546" s="8">
        <v>23.1415299860749</v>
      </c>
      <c r="AL1546" s="8">
        <v>22.413635159338298</v>
      </c>
      <c r="AM1546" s="8">
        <v>22.8514392904919</v>
      </c>
      <c r="AN1546" s="8">
        <v>23.751998564369501</v>
      </c>
      <c r="AO1546" s="8">
        <v>23.809330681101201</v>
      </c>
      <c r="AP1546" s="8">
        <v>23.920258072645002</v>
      </c>
      <c r="AQ1546" s="8">
        <v>23.490998586380002</v>
      </c>
      <c r="AR1546" s="8">
        <v>23.799117558888899</v>
      </c>
      <c r="AS1546" s="9">
        <v>1.67690129622986E-4</v>
      </c>
      <c r="AT1546" s="9">
        <v>9.1346986656923895E-2</v>
      </c>
      <c r="AU1546" s="9">
        <v>3.2006652647836001E-5</v>
      </c>
      <c r="AV1546" s="10">
        <v>2.3768745550427299</v>
      </c>
      <c r="AW1546" s="10">
        <v>1.45578762966759</v>
      </c>
      <c r="AX1546" s="10">
        <v>2.5549556900152002</v>
      </c>
      <c r="AY1546" s="10">
        <v>-1.63270693238783</v>
      </c>
      <c r="AZ1546" s="10">
        <v>1.0749223952920199</v>
      </c>
      <c r="BA1546" s="10">
        <v>1.75503324657222</v>
      </c>
      <c r="BB1546" s="9">
        <v>2.43183424092019E-4</v>
      </c>
      <c r="BC1546" s="9">
        <v>8.4331909285265697E-2</v>
      </c>
      <c r="BD1546" s="9">
        <v>5.4418588829152598E-5</v>
      </c>
      <c r="BE1546" s="9">
        <v>2.73855510074449E-2</v>
      </c>
      <c r="BF1546" s="9">
        <v>0.96424619128123501</v>
      </c>
      <c r="BG1546" s="9">
        <v>7.0394773894341097E-3</v>
      </c>
      <c r="BH1546" s="11" t="str">
        <f t="shared" si="206"/>
        <v>x</v>
      </c>
      <c r="BI1546" s="11" t="str">
        <f t="shared" si="206"/>
        <v/>
      </c>
      <c r="BJ1546" s="11" t="str">
        <f t="shared" si="206"/>
        <v>x</v>
      </c>
      <c r="BK1546" s="11" t="str">
        <f t="shared" si="206"/>
        <v/>
      </c>
      <c r="BL1546" s="11" t="str">
        <f t="shared" si="206"/>
        <v/>
      </c>
      <c r="BM1546" s="11" t="str">
        <f t="shared" si="206"/>
        <v/>
      </c>
      <c r="BN1546" s="11" t="str">
        <f t="shared" si="210"/>
        <v>x</v>
      </c>
      <c r="BO1546" s="11" t="str">
        <f t="shared" si="211"/>
        <v>x</v>
      </c>
      <c r="BP1546" s="11" t="str">
        <f t="shared" si="212"/>
        <v/>
      </c>
      <c r="BR1546" s="11">
        <f t="shared" si="209"/>
        <v>1541</v>
      </c>
      <c r="BS1546" s="6" t="str">
        <f t="shared" si="209"/>
        <v>MA_449338g0010</v>
      </c>
      <c r="BT1546" s="6" t="str">
        <f t="shared" si="209"/>
        <v>macrophage migration inhibitory factor homolog</v>
      </c>
      <c r="BU1546" s="28" t="str">
        <f t="shared" si="207"/>
        <v>2,4*</v>
      </c>
      <c r="BV1546" s="28">
        <f t="shared" si="207"/>
        <v>1.5</v>
      </c>
      <c r="BW1546" s="28" t="str">
        <f t="shared" si="207"/>
        <v>2,6*</v>
      </c>
      <c r="BX1546" s="28">
        <f t="shared" si="207"/>
        <v>-1.6</v>
      </c>
      <c r="BY1546" s="28">
        <f t="shared" si="207"/>
        <v>1.1000000000000001</v>
      </c>
      <c r="BZ1546" s="28">
        <f t="shared" si="207"/>
        <v>1.8</v>
      </c>
    </row>
    <row r="1547" spans="1:78">
      <c r="A1547" s="6">
        <v>1542</v>
      </c>
      <c r="B1547" s="6" t="s">
        <v>2757</v>
      </c>
      <c r="C1547" s="6" t="s">
        <v>2758</v>
      </c>
      <c r="D1547" s="6" t="str">
        <f t="shared" si="208"/>
        <v>Protein 1542 / MA_10436231g0020 / sinapyl alcohol</v>
      </c>
      <c r="E1547" s="6">
        <v>4</v>
      </c>
      <c r="F1547" s="6">
        <v>1</v>
      </c>
      <c r="G1547" s="6">
        <v>1568843</v>
      </c>
      <c r="H1547" s="6">
        <v>845128</v>
      </c>
      <c r="I1547" s="6">
        <v>610673</v>
      </c>
      <c r="J1547" s="6">
        <v>554723</v>
      </c>
      <c r="K1547" s="6">
        <v>444713</v>
      </c>
      <c r="L1547" s="6">
        <v>878189</v>
      </c>
      <c r="M1547" s="6">
        <v>680223</v>
      </c>
      <c r="N1547" s="6">
        <v>750175</v>
      </c>
      <c r="O1547" s="6">
        <v>765355</v>
      </c>
      <c r="P1547" s="6">
        <v>418580</v>
      </c>
      <c r="Q1547" s="6">
        <v>797422</v>
      </c>
      <c r="R1547" s="6">
        <v>945353</v>
      </c>
      <c r="S1547" s="6">
        <v>1110429</v>
      </c>
      <c r="T1547" s="6">
        <v>1406072</v>
      </c>
      <c r="U1547" s="6">
        <v>819657</v>
      </c>
      <c r="V1547" s="6">
        <v>1033354</v>
      </c>
      <c r="W1547" s="6">
        <v>1117212</v>
      </c>
      <c r="X1547" s="6">
        <v>956458</v>
      </c>
      <c r="Y1547" s="6">
        <v>1045614</v>
      </c>
      <c r="Z1547" s="8">
        <v>20.581269552953</v>
      </c>
      <c r="AA1547" s="8">
        <v>19.6888103377017</v>
      </c>
      <c r="AB1547" s="8">
        <v>19.220040534408898</v>
      </c>
      <c r="AC1547" s="8">
        <v>19.081408018356999</v>
      </c>
      <c r="AD1547" s="8">
        <v>18.762515053089398</v>
      </c>
      <c r="AE1547" s="8">
        <v>19.744171938137399</v>
      </c>
      <c r="AF1547" s="8">
        <v>19.375648262348101</v>
      </c>
      <c r="AG1547" s="8">
        <v>19.5168676596209</v>
      </c>
      <c r="AH1547" s="8">
        <v>19.545769552885901</v>
      </c>
      <c r="AI1547" s="8">
        <v>18.675143854854799</v>
      </c>
      <c r="AJ1547" s="8">
        <v>19.604983882697901</v>
      </c>
      <c r="AK1547" s="8">
        <v>19.8504936146226</v>
      </c>
      <c r="AL1547" s="8">
        <v>20.082685720315801</v>
      </c>
      <c r="AM1547" s="8">
        <v>20.4232390409632</v>
      </c>
      <c r="AN1547" s="8">
        <v>19.644660789139699</v>
      </c>
      <c r="AO1547" s="8">
        <v>19.978903137714799</v>
      </c>
      <c r="AP1547" s="8">
        <v>20.0914715441588</v>
      </c>
      <c r="AQ1547" s="8">
        <v>19.867342092749901</v>
      </c>
      <c r="AR1547" s="8">
        <v>19.995918932321601</v>
      </c>
      <c r="AS1547" s="9">
        <v>0.57522427304255297</v>
      </c>
      <c r="AT1547" s="9">
        <v>1</v>
      </c>
      <c r="AU1547" s="9">
        <v>0.54129158762200602</v>
      </c>
      <c r="AV1547" s="10">
        <v>1.05614334225609</v>
      </c>
      <c r="AW1547" s="10">
        <v>1.1978942256163301</v>
      </c>
      <c r="AX1547" s="10">
        <v>1.3649523612213099</v>
      </c>
      <c r="AY1547" s="10">
        <v>1.13421557253529</v>
      </c>
      <c r="AZ1547" s="10">
        <v>1.29239309344653</v>
      </c>
      <c r="BA1547" s="10">
        <v>1.1394598388009001</v>
      </c>
      <c r="BB1547" s="9">
        <v>0.99555251139102396</v>
      </c>
      <c r="BC1547" s="9">
        <v>0.85124706346064705</v>
      </c>
      <c r="BD1547" s="9">
        <v>0.52618471597843097</v>
      </c>
      <c r="BE1547" s="9">
        <v>0.95066115407968099</v>
      </c>
      <c r="BF1547" s="9">
        <v>0.70788327965808195</v>
      </c>
      <c r="BG1547" s="9">
        <v>0.93604218521411697</v>
      </c>
      <c r="BH1547" s="11" t="str">
        <f t="shared" si="206"/>
        <v/>
      </c>
      <c r="BI1547" s="11" t="str">
        <f t="shared" si="206"/>
        <v/>
      </c>
      <c r="BJ1547" s="11" t="str">
        <f t="shared" si="206"/>
        <v/>
      </c>
      <c r="BK1547" s="11" t="str">
        <f t="shared" si="206"/>
        <v/>
      </c>
      <c r="BL1547" s="11" t="str">
        <f t="shared" si="206"/>
        <v/>
      </c>
      <c r="BM1547" s="11" t="str">
        <f t="shared" si="206"/>
        <v/>
      </c>
      <c r="BN1547" s="11" t="str">
        <f t="shared" si="210"/>
        <v/>
      </c>
      <c r="BO1547" s="11" t="str">
        <f t="shared" si="211"/>
        <v/>
      </c>
      <c r="BP1547" s="11" t="str">
        <f t="shared" si="212"/>
        <v/>
      </c>
      <c r="BR1547" s="11">
        <f t="shared" si="209"/>
        <v>1542</v>
      </c>
      <c r="BS1547" s="6" t="str">
        <f t="shared" si="209"/>
        <v>MA_10436231g0020</v>
      </c>
      <c r="BT1547" s="6" t="str">
        <f t="shared" si="209"/>
        <v>sinapyl alcohol</v>
      </c>
      <c r="BU1547" s="28">
        <f t="shared" si="207"/>
        <v>1.1000000000000001</v>
      </c>
      <c r="BV1547" s="28">
        <f t="shared" si="207"/>
        <v>1.2</v>
      </c>
      <c r="BW1547" s="28">
        <f t="shared" si="207"/>
        <v>1.4</v>
      </c>
      <c r="BX1547" s="28">
        <f t="shared" si="207"/>
        <v>1.1000000000000001</v>
      </c>
      <c r="BY1547" s="28">
        <f t="shared" si="207"/>
        <v>1.3</v>
      </c>
      <c r="BZ1547" s="28">
        <f t="shared" si="207"/>
        <v>1.1000000000000001</v>
      </c>
    </row>
    <row r="1548" spans="1:78">
      <c r="A1548" s="6">
        <v>1543</v>
      </c>
      <c r="B1548" s="6" t="s">
        <v>2759</v>
      </c>
      <c r="C1548" s="6" t="s">
        <v>2760</v>
      </c>
      <c r="D1548" s="6" t="str">
        <f t="shared" si="208"/>
        <v>Protein 1543 / MA_20372g0010 / proteasome subunit beta type-2-B</v>
      </c>
      <c r="E1548" s="6">
        <v>7</v>
      </c>
      <c r="F1548" s="6">
        <v>7</v>
      </c>
      <c r="G1548" s="6">
        <v>118032495</v>
      </c>
      <c r="H1548" s="6">
        <v>80368541</v>
      </c>
      <c r="I1548" s="6">
        <v>132432959</v>
      </c>
      <c r="J1548" s="6">
        <v>80842131</v>
      </c>
      <c r="K1548" s="6">
        <v>125070211</v>
      </c>
      <c r="L1548" s="6">
        <v>125370679</v>
      </c>
      <c r="M1548" s="6">
        <v>132964991</v>
      </c>
      <c r="N1548" s="6">
        <v>122389514</v>
      </c>
      <c r="O1548" s="6">
        <v>122096824</v>
      </c>
      <c r="P1548" s="6">
        <v>70740108</v>
      </c>
      <c r="Q1548" s="6">
        <v>126157573</v>
      </c>
      <c r="R1548" s="6">
        <v>74847974</v>
      </c>
      <c r="S1548" s="6">
        <v>95259883</v>
      </c>
      <c r="T1548" s="6">
        <v>125873430</v>
      </c>
      <c r="U1548" s="6">
        <v>125887677</v>
      </c>
      <c r="V1548" s="6">
        <v>118055502</v>
      </c>
      <c r="W1548" s="6">
        <v>119300558</v>
      </c>
      <c r="X1548" s="6">
        <v>121994198</v>
      </c>
      <c r="Y1548" s="6">
        <v>118153589</v>
      </c>
      <c r="Z1548" s="8">
        <v>26.814608855309299</v>
      </c>
      <c r="AA1548" s="8">
        <v>26.260127555853298</v>
      </c>
      <c r="AB1548" s="8">
        <v>26.9806869739059</v>
      </c>
      <c r="AC1548" s="8">
        <v>26.2686040158972</v>
      </c>
      <c r="AD1548" s="8">
        <v>26.898162970983201</v>
      </c>
      <c r="AE1548" s="8">
        <v>26.9016247371631</v>
      </c>
      <c r="AF1548" s="8">
        <v>26.9864712006204</v>
      </c>
      <c r="AG1548" s="8">
        <v>26.866904716245099</v>
      </c>
      <c r="AH1548" s="8">
        <v>26.863450432323098</v>
      </c>
      <c r="AI1548" s="8">
        <v>26.076025085836498</v>
      </c>
      <c r="AJ1548" s="8">
        <v>26.9106515702615</v>
      </c>
      <c r="AK1548" s="8">
        <v>26.157459929864501</v>
      </c>
      <c r="AL1548" s="8">
        <v>26.505365440969101</v>
      </c>
      <c r="AM1548" s="8">
        <v>26.907398542929101</v>
      </c>
      <c r="AN1548" s="8">
        <v>26.9075618253082</v>
      </c>
      <c r="AO1548" s="8">
        <v>26.814890039319799</v>
      </c>
      <c r="AP1548" s="8">
        <v>26.830025550010902</v>
      </c>
      <c r="AQ1548" s="8">
        <v>26.862237294463501</v>
      </c>
      <c r="AR1548" s="8">
        <v>26.816088211972701</v>
      </c>
      <c r="AS1548" s="9">
        <v>0.19276872091672501</v>
      </c>
      <c r="AT1548" s="9">
        <v>1</v>
      </c>
      <c r="AU1548" s="9">
        <v>0.15411656955877701</v>
      </c>
      <c r="AV1548" s="10">
        <v>1.19762371713717</v>
      </c>
      <c r="AW1548" s="10">
        <v>-1.0966156443461701</v>
      </c>
      <c r="AX1548" s="10">
        <v>1.15007066572162</v>
      </c>
      <c r="AY1548" s="10">
        <v>-1.3133329042526301</v>
      </c>
      <c r="AZ1548" s="10">
        <v>-1.0413479387248901</v>
      </c>
      <c r="BA1548" s="10">
        <v>1.26118548413395</v>
      </c>
      <c r="BB1548" s="9">
        <v>0.51518986398914302</v>
      </c>
      <c r="BC1548" s="9">
        <v>0.87000448450350798</v>
      </c>
      <c r="BD1548" s="9">
        <v>0.66231514144151304</v>
      </c>
      <c r="BE1548" s="9">
        <v>0.190202567639496</v>
      </c>
      <c r="BF1548" s="9">
        <v>0.988656361005534</v>
      </c>
      <c r="BG1548" s="9">
        <v>0.26205272461756401</v>
      </c>
      <c r="BH1548" s="11" t="str">
        <f t="shared" si="206"/>
        <v/>
      </c>
      <c r="BI1548" s="11" t="str">
        <f t="shared" si="206"/>
        <v/>
      </c>
      <c r="BJ1548" s="11" t="str">
        <f t="shared" si="206"/>
        <v/>
      </c>
      <c r="BK1548" s="11" t="str">
        <f t="shared" si="206"/>
        <v/>
      </c>
      <c r="BL1548" s="11" t="str">
        <f t="shared" si="206"/>
        <v/>
      </c>
      <c r="BM1548" s="11" t="str">
        <f t="shared" si="206"/>
        <v/>
      </c>
      <c r="BN1548" s="11" t="str">
        <f t="shared" si="210"/>
        <v/>
      </c>
      <c r="BO1548" s="11" t="str">
        <f t="shared" si="211"/>
        <v/>
      </c>
      <c r="BP1548" s="11" t="str">
        <f t="shared" si="212"/>
        <v/>
      </c>
      <c r="BR1548" s="11">
        <f t="shared" si="209"/>
        <v>1543</v>
      </c>
      <c r="BS1548" s="6" t="str">
        <f t="shared" si="209"/>
        <v>MA_20372g0010</v>
      </c>
      <c r="BT1548" s="6" t="str">
        <f t="shared" si="209"/>
        <v>proteasome subunit beta type-2-B</v>
      </c>
      <c r="BU1548" s="28">
        <f t="shared" si="207"/>
        <v>1.2</v>
      </c>
      <c r="BV1548" s="28">
        <f t="shared" si="207"/>
        <v>-1.1000000000000001</v>
      </c>
      <c r="BW1548" s="28">
        <f t="shared" si="207"/>
        <v>1.2</v>
      </c>
      <c r="BX1548" s="28">
        <f t="shared" si="207"/>
        <v>-1.3</v>
      </c>
      <c r="BY1548" s="28">
        <f t="shared" si="207"/>
        <v>-1</v>
      </c>
      <c r="BZ1548" s="28">
        <f t="shared" si="207"/>
        <v>1.3</v>
      </c>
    </row>
    <row r="1549" spans="1:78">
      <c r="A1549" s="6">
        <v>1544</v>
      </c>
      <c r="B1549" s="6" t="s">
        <v>2761</v>
      </c>
      <c r="C1549" s="6" t="s">
        <v>1839</v>
      </c>
      <c r="D1549" s="6" t="str">
        <f t="shared" si="208"/>
        <v>Protein 1544 / MA_159916g0010 / ATP-dependent Clp protease proteolytic subunit chloroplastic</v>
      </c>
      <c r="E1549" s="6">
        <v>3</v>
      </c>
      <c r="F1549" s="6">
        <v>3</v>
      </c>
      <c r="G1549" s="6">
        <v>2849893</v>
      </c>
      <c r="H1549" s="6">
        <v>2663250</v>
      </c>
      <c r="I1549" s="6">
        <v>4835098</v>
      </c>
      <c r="J1549" s="6">
        <v>1994664</v>
      </c>
      <c r="K1549" s="6">
        <v>4329231</v>
      </c>
      <c r="L1549" s="6">
        <v>5798426</v>
      </c>
      <c r="M1549" s="6">
        <v>3787124</v>
      </c>
      <c r="N1549" s="6">
        <v>6298562</v>
      </c>
      <c r="O1549" s="6">
        <v>5749907</v>
      </c>
      <c r="P1549" s="6">
        <v>2142320</v>
      </c>
      <c r="Q1549" s="6">
        <v>3731255</v>
      </c>
      <c r="R1549" s="6">
        <v>2939051</v>
      </c>
      <c r="S1549" s="6">
        <v>2916947</v>
      </c>
      <c r="T1549" s="6">
        <v>2753225</v>
      </c>
      <c r="U1549" s="6">
        <v>6584952</v>
      </c>
      <c r="V1549" s="6">
        <v>5888896</v>
      </c>
      <c r="W1549" s="6">
        <v>6542442</v>
      </c>
      <c r="X1549" s="6">
        <v>8022634</v>
      </c>
      <c r="Y1549" s="6">
        <v>7946610</v>
      </c>
      <c r="Z1549" s="8">
        <v>21.442476323244598</v>
      </c>
      <c r="AA1549" s="8">
        <v>21.3447564304042</v>
      </c>
      <c r="AB1549" s="8">
        <v>22.205113700532198</v>
      </c>
      <c r="AC1549" s="8">
        <v>20.927714315090601</v>
      </c>
      <c r="AD1549" s="8">
        <v>22.045679351547601</v>
      </c>
      <c r="AE1549" s="8">
        <v>22.4672298988446</v>
      </c>
      <c r="AF1549" s="8">
        <v>21.852671228797401</v>
      </c>
      <c r="AG1549" s="8">
        <v>22.586591059480799</v>
      </c>
      <c r="AH1549" s="8">
        <v>22.455107191168299</v>
      </c>
      <c r="AI1549" s="8">
        <v>21.030742561985601</v>
      </c>
      <c r="AJ1549" s="8">
        <v>21.831229528960002</v>
      </c>
      <c r="AK1549" s="8">
        <v>21.486918962954</v>
      </c>
      <c r="AL1549" s="8">
        <v>21.476027742488</v>
      </c>
      <c r="AM1549" s="8">
        <v>21.392691084495599</v>
      </c>
      <c r="AN1549" s="8">
        <v>22.650741493539499</v>
      </c>
      <c r="AO1549" s="8">
        <v>22.489565764566301</v>
      </c>
      <c r="AP1549" s="8">
        <v>22.641397798886601</v>
      </c>
      <c r="AQ1549" s="8">
        <v>22.935644550998099</v>
      </c>
      <c r="AR1549" s="8">
        <v>22.921908111579398</v>
      </c>
      <c r="AS1549" s="9">
        <v>4.62741731304679E-4</v>
      </c>
      <c r="AT1549" s="9">
        <v>0.29814321135681199</v>
      </c>
      <c r="AU1549" s="9">
        <v>1.1128899266771599E-4</v>
      </c>
      <c r="AV1549" s="10">
        <v>1.6785922445807</v>
      </c>
      <c r="AW1549" s="10">
        <v>-1.1092819047336999</v>
      </c>
      <c r="AX1549" s="10">
        <v>2.1957343480277598</v>
      </c>
      <c r="AY1549" s="10">
        <v>-1.8620320023396899</v>
      </c>
      <c r="AZ1549" s="10">
        <v>1.308080836854</v>
      </c>
      <c r="BA1549" s="10">
        <v>2.4356883798694402</v>
      </c>
      <c r="BB1549" s="9">
        <v>3.1792512748184502E-2</v>
      </c>
      <c r="BC1549" s="9">
        <v>0.90939627302550896</v>
      </c>
      <c r="BD1549" s="9">
        <v>7.7620058624727805E-4</v>
      </c>
      <c r="BE1549" s="9">
        <v>9.3947835285619306E-3</v>
      </c>
      <c r="BF1549" s="9">
        <v>0.39859727846892001</v>
      </c>
      <c r="BG1549" s="9">
        <v>2.2569195376942499E-4</v>
      </c>
      <c r="BH1549" s="11" t="str">
        <f t="shared" si="206"/>
        <v/>
      </c>
      <c r="BI1549" s="11" t="str">
        <f t="shared" si="206"/>
        <v/>
      </c>
      <c r="BJ1549" s="11" t="str">
        <f t="shared" si="206"/>
        <v>x</v>
      </c>
      <c r="BK1549" s="11" t="str">
        <f t="shared" si="206"/>
        <v/>
      </c>
      <c r="BL1549" s="11" t="str">
        <f t="shared" si="206"/>
        <v/>
      </c>
      <c r="BM1549" s="11" t="str">
        <f t="shared" si="206"/>
        <v>x</v>
      </c>
      <c r="BN1549" s="11" t="str">
        <f t="shared" si="210"/>
        <v>x</v>
      </c>
      <c r="BO1549" s="11" t="str">
        <f t="shared" si="211"/>
        <v>x</v>
      </c>
      <c r="BP1549" s="11" t="str">
        <f t="shared" si="212"/>
        <v/>
      </c>
      <c r="BR1549" s="11">
        <f t="shared" si="209"/>
        <v>1544</v>
      </c>
      <c r="BS1549" s="6" t="str">
        <f t="shared" si="209"/>
        <v>MA_159916g0010</v>
      </c>
      <c r="BT1549" s="6" t="str">
        <f t="shared" si="209"/>
        <v>ATP-dependent Clp protease proteolytic subunit chloroplastic</v>
      </c>
      <c r="BU1549" s="28">
        <f t="shared" si="207"/>
        <v>1.7</v>
      </c>
      <c r="BV1549" s="28">
        <f t="shared" si="207"/>
        <v>-1.1000000000000001</v>
      </c>
      <c r="BW1549" s="28" t="str">
        <f t="shared" si="207"/>
        <v>2,2*</v>
      </c>
      <c r="BX1549" s="28">
        <f t="shared" si="207"/>
        <v>-1.9</v>
      </c>
      <c r="BY1549" s="28">
        <f t="shared" si="207"/>
        <v>1.3</v>
      </c>
      <c r="BZ1549" s="28" t="str">
        <f t="shared" si="207"/>
        <v>2,4*</v>
      </c>
    </row>
    <row r="1550" spans="1:78">
      <c r="A1550" s="6">
        <v>1545</v>
      </c>
      <c r="B1550" s="6" t="s">
        <v>2762</v>
      </c>
      <c r="C1550" s="6" t="s">
        <v>2763</v>
      </c>
      <c r="D1550" s="6" t="str">
        <f t="shared" si="208"/>
        <v>Protein 1545 / MA_89633g0010 / probable prolyl 4-hydroxylase 4</v>
      </c>
      <c r="E1550" s="6">
        <v>6</v>
      </c>
      <c r="F1550" s="6">
        <v>6</v>
      </c>
      <c r="G1550" s="6">
        <v>13843862</v>
      </c>
      <c r="H1550" s="6">
        <v>16290399</v>
      </c>
      <c r="I1550" s="6">
        <v>10937311</v>
      </c>
      <c r="J1550" s="6">
        <v>16828894</v>
      </c>
      <c r="K1550" s="6">
        <v>16280124</v>
      </c>
      <c r="L1550" s="6">
        <v>10850164</v>
      </c>
      <c r="M1550" s="6">
        <v>9600555</v>
      </c>
      <c r="N1550" s="6">
        <v>10298946</v>
      </c>
      <c r="O1550" s="6">
        <v>10803137</v>
      </c>
      <c r="P1550" s="6">
        <v>11370179</v>
      </c>
      <c r="Q1550" s="6">
        <v>11125760</v>
      </c>
      <c r="R1550" s="6">
        <v>12922231</v>
      </c>
      <c r="S1550" s="6">
        <v>17340958</v>
      </c>
      <c r="T1550" s="6">
        <v>7302390</v>
      </c>
      <c r="U1550" s="6">
        <v>5001569</v>
      </c>
      <c r="V1550" s="6">
        <v>4989867</v>
      </c>
      <c r="W1550" s="6">
        <v>5170832</v>
      </c>
      <c r="X1550" s="6">
        <v>6002412</v>
      </c>
      <c r="Y1550" s="6">
        <v>5501754</v>
      </c>
      <c r="Z1550" s="8">
        <v>23.722743129658198</v>
      </c>
      <c r="AA1550" s="8">
        <v>23.9575186043716</v>
      </c>
      <c r="AB1550" s="8">
        <v>23.3827547511708</v>
      </c>
      <c r="AC1550" s="8">
        <v>24.004437029640801</v>
      </c>
      <c r="AD1550" s="8">
        <v>23.956608352360199</v>
      </c>
      <c r="AE1550" s="8">
        <v>23.371213513351201</v>
      </c>
      <c r="AF1550" s="8">
        <v>23.194686378554199</v>
      </c>
      <c r="AG1550" s="8">
        <v>23.295993362942401</v>
      </c>
      <c r="AH1550" s="8">
        <v>23.364946965229102</v>
      </c>
      <c r="AI1550" s="8">
        <v>23.438751630876101</v>
      </c>
      <c r="AJ1550" s="8">
        <v>23.407400554068602</v>
      </c>
      <c r="AK1550" s="8">
        <v>23.623351834457999</v>
      </c>
      <c r="AL1550" s="8">
        <v>24.047680266558601</v>
      </c>
      <c r="AM1550" s="8">
        <v>22.799937290416999</v>
      </c>
      <c r="AN1550" s="8">
        <v>22.2539493108988</v>
      </c>
      <c r="AO1550" s="8">
        <v>22.250569931781001</v>
      </c>
      <c r="AP1550" s="8">
        <v>22.301965001837601</v>
      </c>
      <c r="AQ1550" s="8">
        <v>22.517110916910401</v>
      </c>
      <c r="AR1550" s="8">
        <v>22.3914602031778</v>
      </c>
      <c r="AS1550" s="9">
        <v>3.19011973598068E-5</v>
      </c>
      <c r="AT1550" s="9">
        <v>1.19645152773877E-2</v>
      </c>
      <c r="AU1550" s="9">
        <v>3.8582764519147602E-6</v>
      </c>
      <c r="AV1550" s="10">
        <v>-1.41235456745522</v>
      </c>
      <c r="AW1550" s="10">
        <v>-1.2669750006320699</v>
      </c>
      <c r="AX1550" s="10">
        <v>-2.7545206920555501</v>
      </c>
      <c r="AY1550" s="10">
        <v>1.11474541072288</v>
      </c>
      <c r="AZ1550" s="10">
        <v>-1.95030395024576</v>
      </c>
      <c r="BA1550" s="10">
        <v>-2.1740923780511601</v>
      </c>
      <c r="BB1550" s="9">
        <v>7.2962982096699297E-2</v>
      </c>
      <c r="BC1550" s="9">
        <v>0.25091767078828298</v>
      </c>
      <c r="BD1550" s="9">
        <v>2.8114463208606098E-6</v>
      </c>
      <c r="BE1550" s="9">
        <v>0.83343378058605799</v>
      </c>
      <c r="BF1550" s="9">
        <v>5.7810006921465995E-4</v>
      </c>
      <c r="BG1550" s="9">
        <v>6.4759544345038806E-5</v>
      </c>
      <c r="BH1550" s="11" t="str">
        <f t="shared" si="206"/>
        <v/>
      </c>
      <c r="BI1550" s="11" t="str">
        <f t="shared" si="206"/>
        <v/>
      </c>
      <c r="BJ1550" s="11" t="str">
        <f t="shared" si="206"/>
        <v>x</v>
      </c>
      <c r="BK1550" s="11" t="str">
        <f t="shared" si="206"/>
        <v/>
      </c>
      <c r="BL1550" s="11" t="str">
        <f t="shared" si="206"/>
        <v/>
      </c>
      <c r="BM1550" s="11" t="str">
        <f t="shared" si="206"/>
        <v>x</v>
      </c>
      <c r="BN1550" s="11" t="str">
        <f t="shared" si="210"/>
        <v>x</v>
      </c>
      <c r="BO1550" s="11" t="str">
        <f t="shared" si="211"/>
        <v>x</v>
      </c>
      <c r="BP1550" s="11" t="str">
        <f t="shared" si="212"/>
        <v/>
      </c>
      <c r="BR1550" s="11">
        <f t="shared" si="209"/>
        <v>1545</v>
      </c>
      <c r="BS1550" s="6" t="str">
        <f t="shared" si="209"/>
        <v>MA_89633g0010</v>
      </c>
      <c r="BT1550" s="6" t="str">
        <f t="shared" si="209"/>
        <v>probable prolyl 4-hydroxylase 4</v>
      </c>
      <c r="BU1550" s="28">
        <f t="shared" si="207"/>
        <v>-1.4</v>
      </c>
      <c r="BV1550" s="28">
        <f t="shared" si="207"/>
        <v>-1.3</v>
      </c>
      <c r="BW1550" s="28" t="str">
        <f t="shared" si="207"/>
        <v>-2,8*</v>
      </c>
      <c r="BX1550" s="28">
        <f t="shared" si="207"/>
        <v>1.1000000000000001</v>
      </c>
      <c r="BY1550" s="28">
        <f t="shared" si="207"/>
        <v>-2</v>
      </c>
      <c r="BZ1550" s="28" t="str">
        <f t="shared" si="207"/>
        <v>-2,2*</v>
      </c>
    </row>
    <row r="1551" spans="1:78">
      <c r="A1551" s="6">
        <v>1546</v>
      </c>
      <c r="B1551" s="6" t="s">
        <v>2764</v>
      </c>
      <c r="C1551" s="6" t="s">
        <v>2765</v>
      </c>
      <c r="D1551" s="6" t="str">
        <f t="shared" si="208"/>
        <v>Protein 1546 / MA_102166g0020 / histidinol chloroplastic isoform X1</v>
      </c>
      <c r="E1551" s="6">
        <v>8</v>
      </c>
      <c r="F1551" s="6">
        <v>8</v>
      </c>
      <c r="G1551" s="6">
        <v>64100462</v>
      </c>
      <c r="H1551" s="6">
        <v>41545640</v>
      </c>
      <c r="I1551" s="6">
        <v>56050177</v>
      </c>
      <c r="J1551" s="6">
        <v>51992351</v>
      </c>
      <c r="K1551" s="6">
        <v>57849800</v>
      </c>
      <c r="L1551" s="6">
        <v>53139730</v>
      </c>
      <c r="M1551" s="6">
        <v>59242355</v>
      </c>
      <c r="N1551" s="6">
        <v>51023280</v>
      </c>
      <c r="O1551" s="6">
        <v>53292106</v>
      </c>
      <c r="P1551" s="6">
        <v>39622439</v>
      </c>
      <c r="Q1551" s="6">
        <v>53342655</v>
      </c>
      <c r="R1551" s="6">
        <v>36762234</v>
      </c>
      <c r="S1551" s="6">
        <v>52554207</v>
      </c>
      <c r="T1551" s="6">
        <v>71834474</v>
      </c>
      <c r="U1551" s="6">
        <v>53808944</v>
      </c>
      <c r="V1551" s="6">
        <v>52541338</v>
      </c>
      <c r="W1551" s="6">
        <v>53864153</v>
      </c>
      <c r="X1551" s="6">
        <v>58666681</v>
      </c>
      <c r="Y1551" s="6">
        <v>50870327</v>
      </c>
      <c r="Z1551" s="8">
        <v>25.933831419225701</v>
      </c>
      <c r="AA1551" s="8">
        <v>25.308193745769699</v>
      </c>
      <c r="AB1551" s="8">
        <v>25.740215593114101</v>
      </c>
      <c r="AC1551" s="8">
        <v>25.631796056963999</v>
      </c>
      <c r="AD1551" s="8">
        <v>25.785808635825902</v>
      </c>
      <c r="AE1551" s="8">
        <v>25.663287561805699</v>
      </c>
      <c r="AF1551" s="8">
        <v>25.820125655940402</v>
      </c>
      <c r="AG1551" s="8">
        <v>25.604652308891499</v>
      </c>
      <c r="AH1551" s="8">
        <v>25.667418510927799</v>
      </c>
      <c r="AI1551" s="8">
        <v>25.239814353749999</v>
      </c>
      <c r="AJ1551" s="8">
        <v>25.668786297499501</v>
      </c>
      <c r="AK1551" s="8">
        <v>25.1317211044726</v>
      </c>
      <c r="AL1551" s="8">
        <v>25.6473029217406</v>
      </c>
      <c r="AM1551" s="8">
        <v>26.098173036570198</v>
      </c>
      <c r="AN1551" s="8">
        <v>25.681342658405999</v>
      </c>
      <c r="AO1551" s="8">
        <v>25.646949604336399</v>
      </c>
      <c r="AP1551" s="8">
        <v>25.682822132103901</v>
      </c>
      <c r="AQ1551" s="8">
        <v>25.806038039716899</v>
      </c>
      <c r="AR1551" s="8">
        <v>25.6003210322427</v>
      </c>
      <c r="AS1551" s="9">
        <v>0.80956112753531095</v>
      </c>
      <c r="AT1551" s="9">
        <v>1</v>
      </c>
      <c r="AU1551" s="9">
        <v>0.79463728372084796</v>
      </c>
      <c r="AV1551" s="10">
        <v>1.0061894159665601</v>
      </c>
      <c r="AW1551" s="10">
        <v>-1.08885326447611</v>
      </c>
      <c r="AX1551" s="10">
        <v>1.00244675032482</v>
      </c>
      <c r="AY1551" s="10">
        <v>-1.0955926302565</v>
      </c>
      <c r="AZ1551" s="10">
        <v>-1.0037335306244699</v>
      </c>
      <c r="BA1551" s="10">
        <v>1.09151741655465</v>
      </c>
      <c r="BB1551" s="9">
        <v>0.99993633972406104</v>
      </c>
      <c r="BC1551" s="9">
        <v>0.849090381701469</v>
      </c>
      <c r="BD1551" s="9">
        <v>0.99999527568513802</v>
      </c>
      <c r="BE1551" s="9">
        <v>0.84491489843227296</v>
      </c>
      <c r="BF1551" s="9">
        <v>0.999985963734348</v>
      </c>
      <c r="BG1551" s="9">
        <v>0.83823989125411902</v>
      </c>
      <c r="BH1551" s="11" t="str">
        <f t="shared" si="206"/>
        <v/>
      </c>
      <c r="BI1551" s="11" t="str">
        <f t="shared" si="206"/>
        <v/>
      </c>
      <c r="BJ1551" s="11" t="str">
        <f t="shared" si="206"/>
        <v/>
      </c>
      <c r="BK1551" s="11" t="str">
        <f t="shared" si="206"/>
        <v/>
      </c>
      <c r="BL1551" s="11" t="str">
        <f t="shared" si="206"/>
        <v/>
      </c>
      <c r="BM1551" s="11" t="str">
        <f t="shared" si="206"/>
        <v/>
      </c>
      <c r="BN1551" s="11" t="str">
        <f t="shared" si="210"/>
        <v/>
      </c>
      <c r="BO1551" s="11" t="str">
        <f t="shared" si="211"/>
        <v/>
      </c>
      <c r="BP1551" s="11" t="str">
        <f t="shared" si="212"/>
        <v/>
      </c>
      <c r="BR1551" s="11">
        <f t="shared" si="209"/>
        <v>1546</v>
      </c>
      <c r="BS1551" s="6" t="str">
        <f t="shared" si="209"/>
        <v>MA_102166g0020</v>
      </c>
      <c r="BT1551" s="6" t="str">
        <f t="shared" si="209"/>
        <v>histidinol chloroplastic isoform X1</v>
      </c>
      <c r="BU1551" s="28">
        <f t="shared" si="207"/>
        <v>1</v>
      </c>
      <c r="BV1551" s="28">
        <f t="shared" si="207"/>
        <v>-1.1000000000000001</v>
      </c>
      <c r="BW1551" s="28">
        <f t="shared" si="207"/>
        <v>1</v>
      </c>
      <c r="BX1551" s="28">
        <f t="shared" si="207"/>
        <v>-1.1000000000000001</v>
      </c>
      <c r="BY1551" s="28">
        <f t="shared" si="207"/>
        <v>-1</v>
      </c>
      <c r="BZ1551" s="28">
        <f t="shared" si="207"/>
        <v>1.1000000000000001</v>
      </c>
    </row>
    <row r="1552" spans="1:78">
      <c r="A1552" s="6">
        <v>1547</v>
      </c>
      <c r="B1552" s="6" t="s">
        <v>2766</v>
      </c>
      <c r="C1552" s="6" t="s">
        <v>2364</v>
      </c>
      <c r="D1552" s="6" t="str">
        <f t="shared" si="208"/>
        <v>Protein 1547 / MA_10430344g0010 / S-formylglutathione hydrolase</v>
      </c>
      <c r="E1552" s="6">
        <v>4</v>
      </c>
      <c r="F1552" s="6">
        <v>4</v>
      </c>
      <c r="G1552" s="6">
        <v>14017717</v>
      </c>
      <c r="H1552" s="6">
        <v>15607733</v>
      </c>
      <c r="I1552" s="6">
        <v>17912682</v>
      </c>
      <c r="J1552" s="6">
        <v>14210764</v>
      </c>
      <c r="K1552" s="6">
        <v>13654154</v>
      </c>
      <c r="L1552" s="6">
        <v>15579696</v>
      </c>
      <c r="M1552" s="6">
        <v>13456223</v>
      </c>
      <c r="N1552" s="6">
        <v>17673395</v>
      </c>
      <c r="O1552" s="6">
        <v>15967535</v>
      </c>
      <c r="P1552" s="6">
        <v>23043992</v>
      </c>
      <c r="Q1552" s="6">
        <v>16327835</v>
      </c>
      <c r="R1552" s="6">
        <v>15443973</v>
      </c>
      <c r="S1552" s="6">
        <v>19789575</v>
      </c>
      <c r="T1552" s="6">
        <v>15394977</v>
      </c>
      <c r="U1552" s="6">
        <v>21207330</v>
      </c>
      <c r="V1552" s="6">
        <v>20048451</v>
      </c>
      <c r="W1552" s="6">
        <v>18755874</v>
      </c>
      <c r="X1552" s="6">
        <v>17116120</v>
      </c>
      <c r="Y1552" s="6">
        <v>20481736</v>
      </c>
      <c r="Z1552" s="8">
        <v>23.7407480676987</v>
      </c>
      <c r="AA1552" s="8">
        <v>23.895757667435699</v>
      </c>
      <c r="AB1552" s="8">
        <v>24.094478027131</v>
      </c>
      <c r="AC1552" s="8">
        <v>23.76048078314</v>
      </c>
      <c r="AD1552" s="8">
        <v>23.702836592901701</v>
      </c>
      <c r="AE1552" s="8">
        <v>23.893163747189298</v>
      </c>
      <c r="AF1552" s="8">
        <v>23.681770183829901</v>
      </c>
      <c r="AG1552" s="8">
        <v>24.075075867609499</v>
      </c>
      <c r="AH1552" s="8">
        <v>23.928638277038299</v>
      </c>
      <c r="AI1552" s="8">
        <v>24.457887326292401</v>
      </c>
      <c r="AJ1552" s="8">
        <v>23.9608301726965</v>
      </c>
      <c r="AK1552" s="8">
        <v>23.880540601407599</v>
      </c>
      <c r="AL1552" s="8">
        <v>24.2382372936775</v>
      </c>
      <c r="AM1552" s="8">
        <v>23.875956376218401</v>
      </c>
      <c r="AN1552" s="8">
        <v>24.338059661401001</v>
      </c>
      <c r="AO1552" s="8">
        <v>24.256987438500399</v>
      </c>
      <c r="AP1552" s="8">
        <v>24.160839156541101</v>
      </c>
      <c r="AQ1552" s="8">
        <v>24.0288523629618</v>
      </c>
      <c r="AR1552" s="8">
        <v>24.2878346653135</v>
      </c>
      <c r="AS1552" s="9">
        <v>3.68240672190994E-2</v>
      </c>
      <c r="AT1552" s="9">
        <v>1</v>
      </c>
      <c r="AU1552" s="9">
        <v>2.2249133461190201E-2</v>
      </c>
      <c r="AV1552" s="10">
        <v>1.0394366194207301</v>
      </c>
      <c r="AW1552" s="10">
        <v>1.18413217514919</v>
      </c>
      <c r="AX1552" s="10">
        <v>1.2974279550221099</v>
      </c>
      <c r="AY1552" s="10">
        <v>1.13920575148593</v>
      </c>
      <c r="AZ1552" s="10">
        <v>1.2482030465168299</v>
      </c>
      <c r="BA1552" s="10">
        <v>1.0956783222773601</v>
      </c>
      <c r="BB1552" s="9">
        <v>0.96795324142519301</v>
      </c>
      <c r="BC1552" s="9">
        <v>0.19740301002632499</v>
      </c>
      <c r="BD1552" s="9">
        <v>2.5404402417158401E-2</v>
      </c>
      <c r="BE1552" s="9">
        <v>0.44658761200387198</v>
      </c>
      <c r="BF1552" s="9">
        <v>8.4335332714276998E-2</v>
      </c>
      <c r="BG1552" s="9">
        <v>0.673997893148093</v>
      </c>
      <c r="BH1552" s="11" t="str">
        <f t="shared" si="206"/>
        <v/>
      </c>
      <c r="BI1552" s="11" t="str">
        <f t="shared" si="206"/>
        <v/>
      </c>
      <c r="BJ1552" s="11" t="str">
        <f t="shared" si="206"/>
        <v/>
      </c>
      <c r="BK1552" s="11" t="str">
        <f t="shared" si="206"/>
        <v/>
      </c>
      <c r="BL1552" s="11" t="str">
        <f t="shared" si="206"/>
        <v/>
      </c>
      <c r="BM1552" s="11" t="str">
        <f t="shared" si="206"/>
        <v/>
      </c>
      <c r="BN1552" s="11" t="str">
        <f t="shared" si="210"/>
        <v/>
      </c>
      <c r="BO1552" s="11" t="str">
        <f t="shared" si="211"/>
        <v/>
      </c>
      <c r="BP1552" s="11" t="str">
        <f t="shared" si="212"/>
        <v/>
      </c>
      <c r="BR1552" s="11">
        <f t="shared" si="209"/>
        <v>1547</v>
      </c>
      <c r="BS1552" s="6" t="str">
        <f t="shared" si="209"/>
        <v>MA_10430344g0010</v>
      </c>
      <c r="BT1552" s="6" t="str">
        <f t="shared" si="209"/>
        <v>S-formylglutathione hydrolase</v>
      </c>
      <c r="BU1552" s="28">
        <f t="shared" si="207"/>
        <v>1</v>
      </c>
      <c r="BV1552" s="28">
        <f t="shared" si="207"/>
        <v>1.2</v>
      </c>
      <c r="BW1552" s="28">
        <f t="shared" si="207"/>
        <v>1.3</v>
      </c>
      <c r="BX1552" s="28">
        <f t="shared" si="207"/>
        <v>1.1000000000000001</v>
      </c>
      <c r="BY1552" s="28">
        <f t="shared" si="207"/>
        <v>1.2</v>
      </c>
      <c r="BZ1552" s="28">
        <f t="shared" si="207"/>
        <v>1.1000000000000001</v>
      </c>
    </row>
    <row r="1553" spans="1:78">
      <c r="A1553" s="6">
        <v>1548</v>
      </c>
      <c r="B1553" s="6" t="s">
        <v>2767</v>
      </c>
      <c r="C1553" s="6" t="s">
        <v>1790</v>
      </c>
      <c r="D1553" s="6" t="str">
        <f t="shared" si="208"/>
        <v>Protein 1548 / MA_751511g0010 / citrate glyoxysomal</v>
      </c>
      <c r="E1553" s="6">
        <v>7</v>
      </c>
      <c r="F1553" s="6">
        <v>7</v>
      </c>
      <c r="G1553" s="6">
        <v>25944254</v>
      </c>
      <c r="H1553" s="6">
        <v>23173029</v>
      </c>
      <c r="I1553" s="6">
        <v>14937446</v>
      </c>
      <c r="J1553" s="6">
        <v>29241583</v>
      </c>
      <c r="K1553" s="6">
        <v>15339526</v>
      </c>
      <c r="L1553" s="6">
        <v>14642351</v>
      </c>
      <c r="M1553" s="6">
        <v>15181755</v>
      </c>
      <c r="N1553" s="6">
        <v>15136310</v>
      </c>
      <c r="O1553" s="6">
        <v>14395539</v>
      </c>
      <c r="P1553" s="6">
        <v>29423571</v>
      </c>
      <c r="Q1553" s="6">
        <v>27033507</v>
      </c>
      <c r="R1553" s="6">
        <v>27487632</v>
      </c>
      <c r="S1553" s="6">
        <v>33878306</v>
      </c>
      <c r="T1553" s="6">
        <v>31575580</v>
      </c>
      <c r="U1553" s="6">
        <v>15286193</v>
      </c>
      <c r="V1553" s="6">
        <v>13847934</v>
      </c>
      <c r="W1553" s="6">
        <v>17099185</v>
      </c>
      <c r="X1553" s="6">
        <v>18503501</v>
      </c>
      <c r="Y1553" s="6">
        <v>17612633</v>
      </c>
      <c r="Z1553" s="8">
        <v>24.628911717491398</v>
      </c>
      <c r="AA1553" s="8">
        <v>24.4659432987321</v>
      </c>
      <c r="AB1553" s="8">
        <v>23.832430161862401</v>
      </c>
      <c r="AC1553" s="8">
        <v>24.801518078252599</v>
      </c>
      <c r="AD1553" s="8">
        <v>23.8707505676512</v>
      </c>
      <c r="AE1553" s="8">
        <v>23.8036438779245</v>
      </c>
      <c r="AF1553" s="8">
        <v>23.8558352391182</v>
      </c>
      <c r="AG1553" s="8">
        <v>23.8515102054964</v>
      </c>
      <c r="AH1553" s="8">
        <v>23.779118471735298</v>
      </c>
      <c r="AI1553" s="8">
        <v>24.8104690145211</v>
      </c>
      <c r="AJ1553" s="8">
        <v>24.688245346018</v>
      </c>
      <c r="AK1553" s="8">
        <v>24.712279291360499</v>
      </c>
      <c r="AL1553" s="8">
        <v>25.0138584023262</v>
      </c>
      <c r="AM1553" s="8">
        <v>24.9123058987925</v>
      </c>
      <c r="AN1553" s="8">
        <v>23.865725814933</v>
      </c>
      <c r="AO1553" s="8">
        <v>23.723167418082799</v>
      </c>
      <c r="AP1553" s="8">
        <v>24.027424227657299</v>
      </c>
      <c r="AQ1553" s="8">
        <v>24.141294929411298</v>
      </c>
      <c r="AR1553" s="8">
        <v>24.070107265151901</v>
      </c>
      <c r="AS1553" s="9">
        <v>4.5843315733638199E-4</v>
      </c>
      <c r="AT1553" s="9">
        <v>0.29369443515860499</v>
      </c>
      <c r="AU1553" s="9">
        <v>1.09342678763442E-4</v>
      </c>
      <c r="AV1553" s="10">
        <v>-1.4116513507870301</v>
      </c>
      <c r="AW1553" s="10">
        <v>1.42160516272659</v>
      </c>
      <c r="AX1553" s="10">
        <v>-1.2784243865670499</v>
      </c>
      <c r="AY1553" s="10">
        <v>2.0068108482488101</v>
      </c>
      <c r="AZ1553" s="10">
        <v>1.10421184515865</v>
      </c>
      <c r="BA1553" s="10">
        <v>-1.8174147080992999</v>
      </c>
      <c r="BB1553" s="9">
        <v>4.8488482660273197E-2</v>
      </c>
      <c r="BC1553" s="9">
        <v>3.08010537439126E-2</v>
      </c>
      <c r="BD1553" s="9">
        <v>0.170770479685347</v>
      </c>
      <c r="BE1553" s="9">
        <v>1.66555581568306E-4</v>
      </c>
      <c r="BF1553" s="9">
        <v>0.83781960576068704</v>
      </c>
      <c r="BG1553" s="9">
        <v>4.3985054994577499E-4</v>
      </c>
      <c r="BH1553" s="11" t="str">
        <f t="shared" si="206"/>
        <v/>
      </c>
      <c r="BI1553" s="11" t="str">
        <f t="shared" si="206"/>
        <v/>
      </c>
      <c r="BJ1553" s="11" t="str">
        <f t="shared" si="206"/>
        <v/>
      </c>
      <c r="BK1553" s="11" t="str">
        <f t="shared" si="206"/>
        <v>x</v>
      </c>
      <c r="BL1553" s="11" t="str">
        <f t="shared" si="206"/>
        <v/>
      </c>
      <c r="BM1553" s="11" t="str">
        <f t="shared" si="206"/>
        <v/>
      </c>
      <c r="BN1553" s="11" t="str">
        <f t="shared" si="210"/>
        <v>x</v>
      </c>
      <c r="BO1553" s="11" t="str">
        <f t="shared" si="211"/>
        <v>x</v>
      </c>
      <c r="BP1553" s="11" t="str">
        <f t="shared" si="212"/>
        <v/>
      </c>
      <c r="BR1553" s="11">
        <f t="shared" si="209"/>
        <v>1548</v>
      </c>
      <c r="BS1553" s="6" t="str">
        <f t="shared" si="209"/>
        <v>MA_751511g0010</v>
      </c>
      <c r="BT1553" s="6" t="str">
        <f t="shared" si="209"/>
        <v>citrate glyoxysomal</v>
      </c>
      <c r="BU1553" s="28">
        <f t="shared" si="207"/>
        <v>-1.4</v>
      </c>
      <c r="BV1553" s="28">
        <f t="shared" si="207"/>
        <v>1.4</v>
      </c>
      <c r="BW1553" s="28">
        <f t="shared" si="207"/>
        <v>-1.3</v>
      </c>
      <c r="BX1553" s="28" t="str">
        <f t="shared" si="207"/>
        <v>2*</v>
      </c>
      <c r="BY1553" s="28">
        <f t="shared" si="207"/>
        <v>1.1000000000000001</v>
      </c>
      <c r="BZ1553" s="28">
        <f t="shared" si="207"/>
        <v>-1.8</v>
      </c>
    </row>
    <row r="1554" spans="1:78">
      <c r="A1554" s="6">
        <v>1549</v>
      </c>
      <c r="B1554" s="6" t="s">
        <v>2768</v>
      </c>
      <c r="C1554" s="6" t="s">
        <v>1768</v>
      </c>
      <c r="D1554" s="6" t="str">
        <f t="shared" si="208"/>
        <v>Protein 1549 / MA_10430429g0010 / serine threonine- phosphatase PP2A-2 catalytic subunit</v>
      </c>
      <c r="E1554" s="6">
        <v>4</v>
      </c>
      <c r="F1554" s="6">
        <v>1</v>
      </c>
      <c r="G1554" s="6">
        <v>2970878</v>
      </c>
      <c r="H1554" s="6">
        <v>1359616</v>
      </c>
      <c r="I1554" s="6">
        <v>2238573</v>
      </c>
      <c r="J1554" s="6">
        <v>1736479</v>
      </c>
      <c r="K1554" s="6">
        <v>2414511</v>
      </c>
      <c r="L1554" s="6">
        <v>2278559</v>
      </c>
      <c r="M1554" s="6">
        <v>2320830</v>
      </c>
      <c r="N1554" s="6">
        <v>2260362</v>
      </c>
      <c r="O1554" s="6">
        <v>2281658</v>
      </c>
      <c r="P1554" s="6">
        <v>994395</v>
      </c>
      <c r="Q1554" s="6">
        <v>3019803</v>
      </c>
      <c r="R1554" s="6">
        <v>1354606</v>
      </c>
      <c r="S1554" s="6">
        <v>2015910</v>
      </c>
      <c r="T1554" s="6">
        <v>2818725</v>
      </c>
      <c r="U1554" s="6">
        <v>2280496</v>
      </c>
      <c r="V1554" s="6">
        <v>2135380</v>
      </c>
      <c r="W1554" s="6">
        <v>2183185</v>
      </c>
      <c r="X1554" s="6">
        <v>2388678</v>
      </c>
      <c r="Y1554" s="6">
        <v>2310474</v>
      </c>
      <c r="Z1554" s="8">
        <v>21.502457931007498</v>
      </c>
      <c r="AA1554" s="8">
        <v>20.374767814092799</v>
      </c>
      <c r="AB1554" s="8">
        <v>21.094147934704701</v>
      </c>
      <c r="AC1554" s="8">
        <v>20.727733533007601</v>
      </c>
      <c r="AD1554" s="8">
        <v>21.203299605462298</v>
      </c>
      <c r="AE1554" s="8">
        <v>21.1196902968769</v>
      </c>
      <c r="AF1554" s="8">
        <v>21.146209418960801</v>
      </c>
      <c r="AG1554" s="8">
        <v>21.108122410010001</v>
      </c>
      <c r="AH1554" s="8">
        <v>21.121651130153101</v>
      </c>
      <c r="AI1554" s="8">
        <v>19.9234595167108</v>
      </c>
      <c r="AJ1554" s="8">
        <v>21.526023006227799</v>
      </c>
      <c r="AK1554" s="8">
        <v>20.3694418603841</v>
      </c>
      <c r="AL1554" s="8">
        <v>20.942999800695699</v>
      </c>
      <c r="AM1554" s="8">
        <v>21.426611302114001</v>
      </c>
      <c r="AN1554" s="8">
        <v>21.1209162090286</v>
      </c>
      <c r="AO1554" s="8">
        <v>21.026061395766298</v>
      </c>
      <c r="AP1554" s="8">
        <v>21.058002956764199</v>
      </c>
      <c r="AQ1554" s="8">
        <v>21.1877809571859</v>
      </c>
      <c r="AR1554" s="8">
        <v>21.1397574241253</v>
      </c>
      <c r="AS1554" s="9">
        <v>0.73086203308850795</v>
      </c>
      <c r="AT1554" s="9">
        <v>1</v>
      </c>
      <c r="AU1554" s="9">
        <v>0.70764690327968405</v>
      </c>
      <c r="AV1554" s="10">
        <v>1.10453332751116</v>
      </c>
      <c r="AW1554" s="10">
        <v>-1.1040260904519701</v>
      </c>
      <c r="AX1554" s="10">
        <v>1.09128083954085</v>
      </c>
      <c r="AY1554" s="10">
        <v>-1.21943361134605</v>
      </c>
      <c r="AZ1554" s="10">
        <v>-1.0121439756752999</v>
      </c>
      <c r="BA1554" s="10">
        <v>1.2048025188634299</v>
      </c>
      <c r="BB1554" s="9">
        <v>0.95620659942617703</v>
      </c>
      <c r="BC1554" s="9">
        <v>0.94911513563723204</v>
      </c>
      <c r="BD1554" s="9">
        <v>0.96403663540284201</v>
      </c>
      <c r="BE1554" s="9">
        <v>0.74547050849993202</v>
      </c>
      <c r="BF1554" s="9">
        <v>0.99991237622772899</v>
      </c>
      <c r="BG1554" s="9">
        <v>0.74764997364892405</v>
      </c>
      <c r="BH1554" s="11" t="str">
        <f t="shared" si="206"/>
        <v/>
      </c>
      <c r="BI1554" s="11" t="str">
        <f t="shared" si="206"/>
        <v/>
      </c>
      <c r="BJ1554" s="11" t="str">
        <f t="shared" si="206"/>
        <v/>
      </c>
      <c r="BK1554" s="11" t="str">
        <f t="shared" si="206"/>
        <v/>
      </c>
      <c r="BL1554" s="11" t="str">
        <f t="shared" si="206"/>
        <v/>
      </c>
      <c r="BM1554" s="11" t="str">
        <f t="shared" si="206"/>
        <v/>
      </c>
      <c r="BN1554" s="11" t="str">
        <f t="shared" si="210"/>
        <v/>
      </c>
      <c r="BO1554" s="11" t="str">
        <f t="shared" si="211"/>
        <v/>
      </c>
      <c r="BP1554" s="11" t="str">
        <f t="shared" si="212"/>
        <v/>
      </c>
      <c r="BR1554" s="11">
        <f t="shared" si="209"/>
        <v>1549</v>
      </c>
      <c r="BS1554" s="6" t="str">
        <f t="shared" si="209"/>
        <v>MA_10430429g0010</v>
      </c>
      <c r="BT1554" s="6" t="str">
        <f t="shared" si="209"/>
        <v>serine threonine- phosphatase PP2A-2 catalytic subunit</v>
      </c>
      <c r="BU1554" s="28">
        <f t="shared" si="207"/>
        <v>1.1000000000000001</v>
      </c>
      <c r="BV1554" s="28">
        <f t="shared" si="207"/>
        <v>-1.1000000000000001</v>
      </c>
      <c r="BW1554" s="28">
        <f t="shared" si="207"/>
        <v>1.1000000000000001</v>
      </c>
      <c r="BX1554" s="28">
        <f t="shared" si="207"/>
        <v>-1.2</v>
      </c>
      <c r="BY1554" s="28">
        <f t="shared" si="207"/>
        <v>-1</v>
      </c>
      <c r="BZ1554" s="28">
        <f t="shared" si="207"/>
        <v>1.2</v>
      </c>
    </row>
    <row r="1555" spans="1:78">
      <c r="A1555" s="6">
        <v>1550</v>
      </c>
      <c r="B1555" s="6" t="s">
        <v>2769</v>
      </c>
      <c r="C1555" s="6" t="s">
        <v>2770</v>
      </c>
      <c r="D1555" s="6" t="str">
        <f t="shared" si="208"/>
        <v>Protein 1550 / MA_14356g0010 / ER membrane complex subunit 7 homolog</v>
      </c>
      <c r="E1555" s="6">
        <v>6</v>
      </c>
      <c r="F1555" s="6">
        <v>6</v>
      </c>
      <c r="G1555" s="6">
        <v>17246139</v>
      </c>
      <c r="H1555" s="6">
        <v>15382509</v>
      </c>
      <c r="I1555" s="6">
        <v>18540193</v>
      </c>
      <c r="J1555" s="6">
        <v>9339003</v>
      </c>
      <c r="K1555" s="6">
        <v>17802539</v>
      </c>
      <c r="L1555" s="6">
        <v>17468802</v>
      </c>
      <c r="M1555" s="6">
        <v>17020640</v>
      </c>
      <c r="N1555" s="6">
        <v>18105358</v>
      </c>
      <c r="O1555" s="6">
        <v>16885870</v>
      </c>
      <c r="P1555" s="6">
        <v>9006417</v>
      </c>
      <c r="Q1555" s="6">
        <v>14110992</v>
      </c>
      <c r="R1555" s="6">
        <v>15886594</v>
      </c>
      <c r="S1555" s="6">
        <v>8846843</v>
      </c>
      <c r="T1555" s="6">
        <v>12556253</v>
      </c>
      <c r="U1555" s="6">
        <v>16409935</v>
      </c>
      <c r="V1555" s="6">
        <v>16534042</v>
      </c>
      <c r="W1555" s="6">
        <v>15430484</v>
      </c>
      <c r="X1555" s="6">
        <v>12915114</v>
      </c>
      <c r="Y1555" s="6">
        <v>14481321</v>
      </c>
      <c r="Z1555" s="8">
        <v>24.039770077173099</v>
      </c>
      <c r="AA1555" s="8">
        <v>23.874787500842899</v>
      </c>
      <c r="AB1555" s="8">
        <v>24.144152926443201</v>
      </c>
      <c r="AC1555" s="8">
        <v>23.154837110294402</v>
      </c>
      <c r="AD1555" s="8">
        <v>24.0855796773969</v>
      </c>
      <c r="AE1555" s="8">
        <v>24.058277336694999</v>
      </c>
      <c r="AF1555" s="8">
        <v>24.0207819496177</v>
      </c>
      <c r="AG1555" s="8">
        <v>24.109913367936301</v>
      </c>
      <c r="AH1555" s="8">
        <v>24.009313176536001</v>
      </c>
      <c r="AI1555" s="8">
        <v>23.102521845794101</v>
      </c>
      <c r="AJ1555" s="8">
        <v>23.750316076893299</v>
      </c>
      <c r="AK1555" s="8">
        <v>23.921306516020699</v>
      </c>
      <c r="AL1555" s="8">
        <v>23.076731289965998</v>
      </c>
      <c r="AM1555" s="8">
        <v>23.581902667865702</v>
      </c>
      <c r="AN1555" s="8">
        <v>23.968066188537701</v>
      </c>
      <c r="AO1555" s="8">
        <v>23.978936120875201</v>
      </c>
      <c r="AP1555" s="8">
        <v>23.879279979098101</v>
      </c>
      <c r="AQ1555" s="8">
        <v>23.622557042201599</v>
      </c>
      <c r="AR1555" s="8">
        <v>23.787689876661801</v>
      </c>
      <c r="AS1555" s="9">
        <v>9.8769734410568799E-2</v>
      </c>
      <c r="AT1555" s="9">
        <v>1</v>
      </c>
      <c r="AU1555" s="9">
        <v>7.1010004744977803E-2</v>
      </c>
      <c r="AV1555" s="10">
        <v>1.14056289081035</v>
      </c>
      <c r="AW1555" s="10">
        <v>-1.2952851901848801</v>
      </c>
      <c r="AX1555" s="10">
        <v>-1.00871569964554</v>
      </c>
      <c r="AY1555" s="10">
        <v>-1.4773542209411099</v>
      </c>
      <c r="AZ1555" s="10">
        <v>-1.1505036943935001</v>
      </c>
      <c r="BA1555" s="10">
        <v>1.2840934176399199</v>
      </c>
      <c r="BB1555" s="9">
        <v>0.78039218189766602</v>
      </c>
      <c r="BC1555" s="9">
        <v>0.239929536661108</v>
      </c>
      <c r="BD1555" s="9">
        <v>0.999890471058554</v>
      </c>
      <c r="BE1555" s="9">
        <v>5.7166081705623102E-2</v>
      </c>
      <c r="BF1555" s="9">
        <v>0.74634879275522403</v>
      </c>
      <c r="BG1555" s="9">
        <v>0.26520952198289899</v>
      </c>
      <c r="BH1555" s="11" t="str">
        <f t="shared" si="206"/>
        <v/>
      </c>
      <c r="BI1555" s="11" t="str">
        <f t="shared" si="206"/>
        <v/>
      </c>
      <c r="BJ1555" s="11" t="str">
        <f t="shared" si="206"/>
        <v/>
      </c>
      <c r="BK1555" s="11" t="str">
        <f t="shared" si="206"/>
        <v/>
      </c>
      <c r="BL1555" s="11" t="str">
        <f t="shared" si="206"/>
        <v/>
      </c>
      <c r="BM1555" s="11" t="str">
        <f t="shared" si="206"/>
        <v/>
      </c>
      <c r="BN1555" s="11" t="str">
        <f t="shared" si="210"/>
        <v/>
      </c>
      <c r="BO1555" s="11" t="str">
        <f t="shared" si="211"/>
        <v/>
      </c>
      <c r="BP1555" s="11" t="str">
        <f t="shared" si="212"/>
        <v/>
      </c>
      <c r="BR1555" s="11">
        <f t="shared" si="209"/>
        <v>1550</v>
      </c>
      <c r="BS1555" s="6" t="str">
        <f t="shared" si="209"/>
        <v>MA_14356g0010</v>
      </c>
      <c r="BT1555" s="6" t="str">
        <f t="shared" si="209"/>
        <v>ER membrane complex subunit 7 homolog</v>
      </c>
      <c r="BU1555" s="28">
        <f t="shared" si="207"/>
        <v>1.1000000000000001</v>
      </c>
      <c r="BV1555" s="28">
        <f t="shared" si="207"/>
        <v>-1.3</v>
      </c>
      <c r="BW1555" s="28">
        <f t="shared" si="207"/>
        <v>-1</v>
      </c>
      <c r="BX1555" s="28">
        <f t="shared" si="207"/>
        <v>-1.5</v>
      </c>
      <c r="BY1555" s="28">
        <f t="shared" si="207"/>
        <v>-1.2</v>
      </c>
      <c r="BZ1555" s="28">
        <f t="shared" si="207"/>
        <v>1.3</v>
      </c>
    </row>
    <row r="1556" spans="1:78">
      <c r="A1556" s="6">
        <v>1551</v>
      </c>
      <c r="B1556" s="6" t="s">
        <v>2771</v>
      </c>
      <c r="C1556" s="6" t="s">
        <v>1691</v>
      </c>
      <c r="D1556" s="6" t="str">
        <f t="shared" si="208"/>
        <v>Protein 1551 / MA_59627g0010 / endo-1,3 1,4-beta-D-glucanase-like</v>
      </c>
      <c r="E1556" s="6">
        <v>2</v>
      </c>
      <c r="F1556" s="6">
        <v>2</v>
      </c>
      <c r="G1556" s="6">
        <v>15143638</v>
      </c>
      <c r="H1556" s="6">
        <v>12122223</v>
      </c>
      <c r="I1556" s="6">
        <v>15436042</v>
      </c>
      <c r="J1556" s="6">
        <v>11054456</v>
      </c>
      <c r="K1556" s="6">
        <v>13154741</v>
      </c>
      <c r="L1556" s="6">
        <v>12707011</v>
      </c>
      <c r="M1556" s="6">
        <v>13759522</v>
      </c>
      <c r="N1556" s="6">
        <v>15397716</v>
      </c>
      <c r="O1556" s="6">
        <v>14873659</v>
      </c>
      <c r="P1556" s="6">
        <v>12316919</v>
      </c>
      <c r="Q1556" s="6">
        <v>15422097</v>
      </c>
      <c r="R1556" s="6">
        <v>9896150</v>
      </c>
      <c r="S1556" s="6">
        <v>13020198</v>
      </c>
      <c r="T1556" s="6">
        <v>16122374</v>
      </c>
      <c r="U1556" s="6">
        <v>17273170</v>
      </c>
      <c r="V1556" s="6">
        <v>15946725</v>
      </c>
      <c r="W1556" s="6">
        <v>15164504</v>
      </c>
      <c r="X1556" s="6">
        <v>15191986</v>
      </c>
      <c r="Y1556" s="6">
        <v>16854229</v>
      </c>
      <c r="Z1556" s="8">
        <v>23.852208493978701</v>
      </c>
      <c r="AA1556" s="8">
        <v>23.531150951883301</v>
      </c>
      <c r="AB1556" s="8">
        <v>23.879799538644502</v>
      </c>
      <c r="AC1556" s="8">
        <v>23.398124694755701</v>
      </c>
      <c r="AD1556" s="8">
        <v>23.6490795081776</v>
      </c>
      <c r="AE1556" s="8">
        <v>23.599121377276099</v>
      </c>
      <c r="AF1556" s="8">
        <v>23.713927016503899</v>
      </c>
      <c r="AG1556" s="8">
        <v>23.8762130307259</v>
      </c>
      <c r="AH1556" s="8">
        <v>23.826256265992701</v>
      </c>
      <c r="AI1556" s="8">
        <v>23.554138084261201</v>
      </c>
      <c r="AJ1556" s="8">
        <v>23.878495611423499</v>
      </c>
      <c r="AK1556" s="8">
        <v>23.238435937323999</v>
      </c>
      <c r="AL1556" s="8">
        <v>23.634248052150301</v>
      </c>
      <c r="AM1556" s="8">
        <v>23.942560858812801</v>
      </c>
      <c r="AN1556" s="8">
        <v>24.0420295370958</v>
      </c>
      <c r="AO1556" s="8">
        <v>23.926756830433799</v>
      </c>
      <c r="AP1556" s="8">
        <v>23.8541949753327</v>
      </c>
      <c r="AQ1556" s="8">
        <v>23.856807145313201</v>
      </c>
      <c r="AR1556" s="8">
        <v>24.006607296676499</v>
      </c>
      <c r="AS1556" s="9">
        <v>0.14790924306470199</v>
      </c>
      <c r="AT1556" s="9">
        <v>1</v>
      </c>
      <c r="AU1556" s="9">
        <v>0.11330200383373799</v>
      </c>
      <c r="AV1556" s="10">
        <v>1.0657040006762299</v>
      </c>
      <c r="AW1556" s="10">
        <v>-1.00869983639993</v>
      </c>
      <c r="AX1556" s="10">
        <v>1.2101673103313799</v>
      </c>
      <c r="AY1556" s="10">
        <v>-1.07497545113286</v>
      </c>
      <c r="AZ1556" s="10">
        <v>1.13555669263087</v>
      </c>
      <c r="BA1556" s="10">
        <v>1.22069556794781</v>
      </c>
      <c r="BB1556" s="9">
        <v>0.892782814991954</v>
      </c>
      <c r="BC1556" s="9">
        <v>0.99960123778740095</v>
      </c>
      <c r="BD1556" s="9">
        <v>0.155284358715154</v>
      </c>
      <c r="BE1556" s="9">
        <v>0.85190584977277795</v>
      </c>
      <c r="BF1556" s="9">
        <v>0.51125021086778299</v>
      </c>
      <c r="BG1556" s="9">
        <v>0.13064846216761</v>
      </c>
      <c r="BH1556" s="11" t="str">
        <f t="shared" si="206"/>
        <v/>
      </c>
      <c r="BI1556" s="11" t="str">
        <f t="shared" si="206"/>
        <v/>
      </c>
      <c r="BJ1556" s="11" t="str">
        <f t="shared" si="206"/>
        <v/>
      </c>
      <c r="BK1556" s="11" t="str">
        <f t="shared" si="206"/>
        <v/>
      </c>
      <c r="BL1556" s="11" t="str">
        <f t="shared" si="206"/>
        <v/>
      </c>
      <c r="BM1556" s="11" t="str">
        <f t="shared" si="206"/>
        <v/>
      </c>
      <c r="BN1556" s="11" t="str">
        <f t="shared" si="210"/>
        <v/>
      </c>
      <c r="BO1556" s="11" t="str">
        <f t="shared" si="211"/>
        <v/>
      </c>
      <c r="BP1556" s="11" t="str">
        <f t="shared" si="212"/>
        <v/>
      </c>
      <c r="BR1556" s="11">
        <f t="shared" si="209"/>
        <v>1551</v>
      </c>
      <c r="BS1556" s="6" t="str">
        <f t="shared" si="209"/>
        <v>MA_59627g0010</v>
      </c>
      <c r="BT1556" s="6" t="str">
        <f t="shared" si="209"/>
        <v>endo-1,3 1,4-beta-D-glucanase-like</v>
      </c>
      <c r="BU1556" s="28">
        <f t="shared" si="207"/>
        <v>1.1000000000000001</v>
      </c>
      <c r="BV1556" s="28">
        <f t="shared" si="207"/>
        <v>-1</v>
      </c>
      <c r="BW1556" s="28">
        <f t="shared" si="207"/>
        <v>1.2</v>
      </c>
      <c r="BX1556" s="28">
        <f t="shared" si="207"/>
        <v>-1.1000000000000001</v>
      </c>
      <c r="BY1556" s="28">
        <f t="shared" si="207"/>
        <v>1.1000000000000001</v>
      </c>
      <c r="BZ1556" s="28">
        <f t="shared" si="207"/>
        <v>1.2</v>
      </c>
    </row>
    <row r="1557" spans="1:78">
      <c r="A1557" s="6">
        <v>1552</v>
      </c>
      <c r="B1557" s="6" t="s">
        <v>2772</v>
      </c>
      <c r="C1557" s="6" t="s">
        <v>155</v>
      </c>
      <c r="D1557" s="6" t="str">
        <f t="shared" si="208"/>
        <v>Protein 1552 / MA_104176g0010 / outer envelope pore chloroplastic</v>
      </c>
      <c r="E1557" s="6">
        <v>8</v>
      </c>
      <c r="F1557" s="6">
        <v>8</v>
      </c>
      <c r="G1557" s="6">
        <v>5534188</v>
      </c>
      <c r="H1557" s="6">
        <v>16536039</v>
      </c>
      <c r="I1557" s="6">
        <v>17457655</v>
      </c>
      <c r="J1557" s="6">
        <v>6408597</v>
      </c>
      <c r="K1557" s="6">
        <v>8178866</v>
      </c>
      <c r="L1557" s="6">
        <v>10773591</v>
      </c>
      <c r="M1557" s="6">
        <v>9646434</v>
      </c>
      <c r="N1557" s="6">
        <v>10265469</v>
      </c>
      <c r="O1557" s="6">
        <v>16295871</v>
      </c>
      <c r="P1557" s="6">
        <v>7975017</v>
      </c>
      <c r="Q1557" s="6">
        <v>17545805</v>
      </c>
      <c r="R1557" s="6">
        <v>10552759</v>
      </c>
      <c r="S1557" s="6">
        <v>4156750</v>
      </c>
      <c r="T1557" s="6">
        <v>6546778</v>
      </c>
      <c r="U1557" s="6">
        <v>10817916</v>
      </c>
      <c r="V1557" s="6">
        <v>11459319</v>
      </c>
      <c r="W1557" s="6">
        <v>16571275</v>
      </c>
      <c r="X1557" s="6">
        <v>17346507</v>
      </c>
      <c r="Y1557" s="6">
        <v>17428843</v>
      </c>
      <c r="Z1557" s="8">
        <v>22.3999402234023</v>
      </c>
      <c r="AA1557" s="8">
        <v>23.979110360666201</v>
      </c>
      <c r="AB1557" s="8">
        <v>24.0573564461411</v>
      </c>
      <c r="AC1557" s="8">
        <v>22.611577119196401</v>
      </c>
      <c r="AD1557" s="8">
        <v>22.963469396649099</v>
      </c>
      <c r="AE1557" s="8">
        <v>23.360995866219</v>
      </c>
      <c r="AF1557" s="8">
        <v>23.201564288771099</v>
      </c>
      <c r="AG1557" s="8">
        <v>23.2912962057854</v>
      </c>
      <c r="AH1557" s="8">
        <v>23.958003129132301</v>
      </c>
      <c r="AI1557" s="8">
        <v>22.927056163535799</v>
      </c>
      <c r="AJ1557" s="8">
        <v>24.064622804192499</v>
      </c>
      <c r="AK1557" s="8">
        <v>23.331116902503101</v>
      </c>
      <c r="AL1557" s="8">
        <v>21.987024551684801</v>
      </c>
      <c r="AM1557" s="8">
        <v>22.642353627564901</v>
      </c>
      <c r="AN1557" s="8">
        <v>23.366919264481101</v>
      </c>
      <c r="AO1557" s="8">
        <v>23.450017974928102</v>
      </c>
      <c r="AP1557" s="8">
        <v>23.982181272529001</v>
      </c>
      <c r="AQ1557" s="8">
        <v>24.048141846258901</v>
      </c>
      <c r="AR1557" s="8">
        <v>24.054973464681101</v>
      </c>
      <c r="AS1557" s="9">
        <v>0.29050039656390902</v>
      </c>
      <c r="AT1557" s="9">
        <v>1</v>
      </c>
      <c r="AU1557" s="9">
        <v>0.245763665045417</v>
      </c>
      <c r="AV1557" s="10">
        <v>1.18976295464905</v>
      </c>
      <c r="AW1557" s="10">
        <v>-1.1581771182309399</v>
      </c>
      <c r="AX1557" s="10">
        <v>1.49293986487699</v>
      </c>
      <c r="AY1557" s="10">
        <v>-1.3779562301933601</v>
      </c>
      <c r="AZ1557" s="10">
        <v>1.2548212726268499</v>
      </c>
      <c r="BA1557" s="10">
        <v>1.72908879039532</v>
      </c>
      <c r="BB1557" s="9">
        <v>0.92693231272421395</v>
      </c>
      <c r="BC1557" s="9">
        <v>0.945692809157482</v>
      </c>
      <c r="BD1557" s="9">
        <v>0.464352440198254</v>
      </c>
      <c r="BE1557" s="9">
        <v>0.67875171521308197</v>
      </c>
      <c r="BF1557" s="9">
        <v>0.85403867542596201</v>
      </c>
      <c r="BG1557" s="9">
        <v>0.21635858192367299</v>
      </c>
      <c r="BH1557" s="11" t="str">
        <f t="shared" si="206"/>
        <v/>
      </c>
      <c r="BI1557" s="11" t="str">
        <f t="shared" si="206"/>
        <v/>
      </c>
      <c r="BJ1557" s="11" t="str">
        <f t="shared" si="206"/>
        <v/>
      </c>
      <c r="BK1557" s="11" t="str">
        <f t="shared" si="206"/>
        <v/>
      </c>
      <c r="BL1557" s="11" t="str">
        <f t="shared" si="206"/>
        <v/>
      </c>
      <c r="BM1557" s="11" t="str">
        <f t="shared" si="206"/>
        <v/>
      </c>
      <c r="BN1557" s="11" t="str">
        <f t="shared" si="210"/>
        <v/>
      </c>
      <c r="BO1557" s="11" t="str">
        <f t="shared" si="211"/>
        <v/>
      </c>
      <c r="BP1557" s="11" t="str">
        <f t="shared" si="212"/>
        <v/>
      </c>
      <c r="BR1557" s="11">
        <f t="shared" si="209"/>
        <v>1552</v>
      </c>
      <c r="BS1557" s="6" t="str">
        <f t="shared" si="209"/>
        <v>MA_104176g0010</v>
      </c>
      <c r="BT1557" s="6" t="str">
        <f t="shared" si="209"/>
        <v>outer envelope pore chloroplastic</v>
      </c>
      <c r="BU1557" s="28">
        <f t="shared" si="207"/>
        <v>1.2</v>
      </c>
      <c r="BV1557" s="28">
        <f t="shared" si="207"/>
        <v>-1.2</v>
      </c>
      <c r="BW1557" s="28">
        <f t="shared" si="207"/>
        <v>1.5</v>
      </c>
      <c r="BX1557" s="28">
        <f t="shared" si="207"/>
        <v>-1.4</v>
      </c>
      <c r="BY1557" s="28">
        <f t="shared" si="207"/>
        <v>1.3</v>
      </c>
      <c r="BZ1557" s="28">
        <f t="shared" si="207"/>
        <v>1.7</v>
      </c>
    </row>
    <row r="1558" spans="1:78">
      <c r="A1558" s="6">
        <v>1553</v>
      </c>
      <c r="B1558" s="6" t="s">
        <v>2773</v>
      </c>
      <c r="C1558" s="6" t="s">
        <v>2774</v>
      </c>
      <c r="D1558" s="6" t="str">
        <f t="shared" si="208"/>
        <v>Protein 1553 / MA_129917g0010 / EF hand family</v>
      </c>
      <c r="E1558" s="6">
        <v>7</v>
      </c>
      <c r="F1558" s="6">
        <v>7</v>
      </c>
      <c r="G1558" s="6">
        <v>14977545</v>
      </c>
      <c r="H1558" s="6">
        <v>8915596</v>
      </c>
      <c r="I1558" s="6">
        <v>11065358</v>
      </c>
      <c r="J1558" s="6">
        <v>8925296</v>
      </c>
      <c r="K1558" s="6">
        <v>11542500</v>
      </c>
      <c r="L1558" s="6">
        <v>14600552</v>
      </c>
      <c r="M1558" s="6">
        <v>13264297</v>
      </c>
      <c r="N1558" s="6">
        <v>16889100</v>
      </c>
      <c r="O1558" s="6">
        <v>16024325</v>
      </c>
      <c r="P1558" s="6">
        <v>10462128</v>
      </c>
      <c r="Q1558" s="6">
        <v>14266445</v>
      </c>
      <c r="R1558" s="6">
        <v>11562766</v>
      </c>
      <c r="S1558" s="6">
        <v>10769253</v>
      </c>
      <c r="T1558" s="6">
        <v>14455007</v>
      </c>
      <c r="U1558" s="6">
        <v>16659717</v>
      </c>
      <c r="V1558" s="6">
        <v>15092398</v>
      </c>
      <c r="W1558" s="6">
        <v>14908362</v>
      </c>
      <c r="X1558" s="6">
        <v>16523026</v>
      </c>
      <c r="Y1558" s="6">
        <v>15588393</v>
      </c>
      <c r="Z1558" s="8">
        <v>23.836297832295099</v>
      </c>
      <c r="AA1558" s="8">
        <v>23.087899813332999</v>
      </c>
      <c r="AB1558" s="8">
        <v>23.399546791940601</v>
      </c>
      <c r="AC1558" s="8">
        <v>23.089468585037402</v>
      </c>
      <c r="AD1558" s="8">
        <v>23.4604523965988</v>
      </c>
      <c r="AE1558" s="8">
        <v>23.799519578016</v>
      </c>
      <c r="AF1558" s="8">
        <v>23.661044879809101</v>
      </c>
      <c r="AG1558" s="8">
        <v>24.009589114900699</v>
      </c>
      <c r="AH1558" s="8">
        <v>23.933760251029799</v>
      </c>
      <c r="AI1558" s="8">
        <v>23.3186729902515</v>
      </c>
      <c r="AJ1558" s="8">
        <v>23.766122544237</v>
      </c>
      <c r="AK1558" s="8">
        <v>23.462983219243</v>
      </c>
      <c r="AL1558" s="8">
        <v>23.360414846259701</v>
      </c>
      <c r="AM1558" s="8">
        <v>23.785065971668001</v>
      </c>
      <c r="AN1558" s="8">
        <v>23.9898605579424</v>
      </c>
      <c r="AO1558" s="8">
        <v>23.847318715129202</v>
      </c>
      <c r="AP1558" s="8">
        <v>23.8296184198683</v>
      </c>
      <c r="AQ1558" s="8">
        <v>23.977974587979499</v>
      </c>
      <c r="AR1558" s="8">
        <v>23.893968873169101</v>
      </c>
      <c r="AS1558" s="9">
        <v>8.4714579206891898E-3</v>
      </c>
      <c r="AT1558" s="9">
        <v>1</v>
      </c>
      <c r="AU1558" s="9">
        <v>3.8296948172372599E-3</v>
      </c>
      <c r="AV1558" s="10">
        <v>1.39111855161214</v>
      </c>
      <c r="AW1558" s="10">
        <v>1.1203261801629201</v>
      </c>
      <c r="AX1558" s="10">
        <v>1.4469500774414601</v>
      </c>
      <c r="AY1558" s="10">
        <v>-1.24170850975726</v>
      </c>
      <c r="AZ1558" s="10">
        <v>1.0401342687613599</v>
      </c>
      <c r="BA1558" s="10">
        <v>1.29154357281113</v>
      </c>
      <c r="BB1558" s="9">
        <v>2.05584684626735E-2</v>
      </c>
      <c r="BC1558" s="9">
        <v>0.62341080530610704</v>
      </c>
      <c r="BD1558" s="9">
        <v>6.0136515835486097E-3</v>
      </c>
      <c r="BE1558" s="9">
        <v>0.16967813219552599</v>
      </c>
      <c r="BF1558" s="9">
        <v>0.97772746713201497</v>
      </c>
      <c r="BG1558" s="9">
        <v>6.3906374258580298E-2</v>
      </c>
      <c r="BH1558" s="11" t="str">
        <f t="shared" si="206"/>
        <v/>
      </c>
      <c r="BI1558" s="11" t="str">
        <f t="shared" si="206"/>
        <v/>
      </c>
      <c r="BJ1558" s="11" t="str">
        <f t="shared" si="206"/>
        <v/>
      </c>
      <c r="BK1558" s="11" t="str">
        <f t="shared" si="206"/>
        <v/>
      </c>
      <c r="BL1558" s="11" t="str">
        <f t="shared" si="206"/>
        <v/>
      </c>
      <c r="BM1558" s="11" t="str">
        <f t="shared" si="206"/>
        <v/>
      </c>
      <c r="BN1558" s="11" t="str">
        <f t="shared" si="210"/>
        <v/>
      </c>
      <c r="BO1558" s="11" t="str">
        <f t="shared" si="211"/>
        <v/>
      </c>
      <c r="BP1558" s="11" t="str">
        <f t="shared" si="212"/>
        <v/>
      </c>
      <c r="BR1558" s="11">
        <f t="shared" si="209"/>
        <v>1553</v>
      </c>
      <c r="BS1558" s="6" t="str">
        <f t="shared" si="209"/>
        <v>MA_129917g0010</v>
      </c>
      <c r="BT1558" s="6" t="str">
        <f t="shared" si="209"/>
        <v>EF hand family</v>
      </c>
      <c r="BU1558" s="28">
        <f t="shared" si="207"/>
        <v>1.4</v>
      </c>
      <c r="BV1558" s="28">
        <f t="shared" si="207"/>
        <v>1.1000000000000001</v>
      </c>
      <c r="BW1558" s="28">
        <f t="shared" si="207"/>
        <v>1.4</v>
      </c>
      <c r="BX1558" s="28">
        <f t="shared" si="207"/>
        <v>-1.2</v>
      </c>
      <c r="BY1558" s="28">
        <f t="shared" si="207"/>
        <v>1</v>
      </c>
      <c r="BZ1558" s="28">
        <f t="shared" si="207"/>
        <v>1.3</v>
      </c>
    </row>
    <row r="1559" spans="1:78">
      <c r="A1559" s="6">
        <v>1554</v>
      </c>
      <c r="B1559" s="6" t="s">
        <v>2775</v>
      </c>
      <c r="C1559" s="6" t="s">
        <v>197</v>
      </c>
      <c r="D1559" s="6" t="str">
        <f t="shared" si="208"/>
        <v>Protein 1554 / MA_337546g0010 / CRAL-TRIO domain</v>
      </c>
      <c r="E1559" s="6">
        <v>4</v>
      </c>
      <c r="F1559" s="6">
        <v>4</v>
      </c>
      <c r="G1559" s="6">
        <v>26164535</v>
      </c>
      <c r="H1559" s="6">
        <v>13212613</v>
      </c>
      <c r="I1559" s="6">
        <v>12865059</v>
      </c>
      <c r="J1559" s="6">
        <v>13237697</v>
      </c>
      <c r="K1559" s="6">
        <v>17663173</v>
      </c>
      <c r="L1559" s="6">
        <v>14450900</v>
      </c>
      <c r="M1559" s="6">
        <v>15375521</v>
      </c>
      <c r="N1559" s="6">
        <v>14380458</v>
      </c>
      <c r="O1559" s="6">
        <v>15341183</v>
      </c>
      <c r="P1559" s="6">
        <v>10784567</v>
      </c>
      <c r="Q1559" s="6">
        <v>29680630</v>
      </c>
      <c r="R1559" s="6">
        <v>10575485</v>
      </c>
      <c r="S1559" s="6">
        <v>15366795</v>
      </c>
      <c r="T1559" s="6">
        <v>23243038</v>
      </c>
      <c r="U1559" s="6">
        <v>17068657</v>
      </c>
      <c r="V1559" s="6">
        <v>16817998</v>
      </c>
      <c r="W1559" s="6">
        <v>17101840</v>
      </c>
      <c r="X1559" s="6">
        <v>17550589</v>
      </c>
      <c r="Y1559" s="6">
        <v>19339654</v>
      </c>
      <c r="Z1559" s="8">
        <v>24.641109283601601</v>
      </c>
      <c r="AA1559" s="8">
        <v>23.655412474426299</v>
      </c>
      <c r="AB1559" s="8">
        <v>23.616954737592</v>
      </c>
      <c r="AC1559" s="8">
        <v>23.658148818405198</v>
      </c>
      <c r="AD1559" s="8">
        <v>24.0742411952033</v>
      </c>
      <c r="AE1559" s="8">
        <v>23.784656010577802</v>
      </c>
      <c r="AF1559" s="8">
        <v>23.874131961257302</v>
      </c>
      <c r="AG1559" s="8">
        <v>23.777606288793098</v>
      </c>
      <c r="AH1559" s="8">
        <v>23.8709064014479</v>
      </c>
      <c r="AI1559" s="8">
        <v>23.362464917715599</v>
      </c>
      <c r="AJ1559" s="8">
        <v>24.823018379089</v>
      </c>
      <c r="AK1559" s="8">
        <v>23.334220492195101</v>
      </c>
      <c r="AL1559" s="8">
        <v>23.873312962632401</v>
      </c>
      <c r="AM1559" s="8">
        <v>24.470295313895701</v>
      </c>
      <c r="AN1559" s="8">
        <v>24.024846212579401</v>
      </c>
      <c r="AO1559" s="8">
        <v>24.003502642850101</v>
      </c>
      <c r="AP1559" s="8">
        <v>24.027648218332502</v>
      </c>
      <c r="AQ1559" s="8">
        <v>24.065016112582999</v>
      </c>
      <c r="AR1559" s="8">
        <v>24.205058648429102</v>
      </c>
      <c r="AS1559" s="9">
        <v>0.86595949781590498</v>
      </c>
      <c r="AT1559" s="9">
        <v>1</v>
      </c>
      <c r="AU1559" s="9">
        <v>0.85613579392689898</v>
      </c>
      <c r="AV1559" s="10">
        <v>-1.0735193057761101</v>
      </c>
      <c r="AW1559" s="10">
        <v>1.0306032958051901</v>
      </c>
      <c r="AX1559" s="10">
        <v>1.0988854959893699</v>
      </c>
      <c r="AY1559" s="10">
        <v>1.1063725346433599</v>
      </c>
      <c r="AZ1559" s="10">
        <v>1.1796747947819399</v>
      </c>
      <c r="BA1559" s="10">
        <v>1.06625459132733</v>
      </c>
      <c r="BB1559" s="9">
        <v>0.98222947751397305</v>
      </c>
      <c r="BC1559" s="9">
        <v>0.99829302372979101</v>
      </c>
      <c r="BD1559" s="9">
        <v>0.95303383739120795</v>
      </c>
      <c r="BE1559" s="9">
        <v>0.951631446200912</v>
      </c>
      <c r="BF1559" s="9">
        <v>0.82565400195873595</v>
      </c>
      <c r="BG1559" s="9">
        <v>0.98424460910630696</v>
      </c>
      <c r="BH1559" s="11" t="str">
        <f t="shared" si="206"/>
        <v/>
      </c>
      <c r="BI1559" s="11" t="str">
        <f t="shared" si="206"/>
        <v/>
      </c>
      <c r="BJ1559" s="11" t="str">
        <f t="shared" si="206"/>
        <v/>
      </c>
      <c r="BK1559" s="11" t="str">
        <f t="shared" si="206"/>
        <v/>
      </c>
      <c r="BL1559" s="11" t="str">
        <f t="shared" si="206"/>
        <v/>
      </c>
      <c r="BM1559" s="11" t="str">
        <f t="shared" si="206"/>
        <v/>
      </c>
      <c r="BN1559" s="11" t="str">
        <f t="shared" si="210"/>
        <v/>
      </c>
      <c r="BO1559" s="11" t="str">
        <f t="shared" si="211"/>
        <v/>
      </c>
      <c r="BP1559" s="11" t="str">
        <f t="shared" si="212"/>
        <v/>
      </c>
      <c r="BR1559" s="11">
        <f t="shared" si="209"/>
        <v>1554</v>
      </c>
      <c r="BS1559" s="6" t="str">
        <f t="shared" si="209"/>
        <v>MA_337546g0010</v>
      </c>
      <c r="BT1559" s="6" t="str">
        <f t="shared" si="209"/>
        <v>CRAL-TRIO domain</v>
      </c>
      <c r="BU1559" s="28">
        <f t="shared" si="207"/>
        <v>-1.1000000000000001</v>
      </c>
      <c r="BV1559" s="28">
        <f t="shared" si="207"/>
        <v>1</v>
      </c>
      <c r="BW1559" s="28">
        <f t="shared" si="207"/>
        <v>1.1000000000000001</v>
      </c>
      <c r="BX1559" s="28">
        <f t="shared" si="207"/>
        <v>1.1000000000000001</v>
      </c>
      <c r="BY1559" s="28">
        <f t="shared" si="207"/>
        <v>1.2</v>
      </c>
      <c r="BZ1559" s="28">
        <f t="shared" si="207"/>
        <v>1.1000000000000001</v>
      </c>
    </row>
    <row r="1560" spans="1:78">
      <c r="A1560" s="6">
        <v>1555</v>
      </c>
      <c r="B1560" s="6" t="s">
        <v>2776</v>
      </c>
      <c r="C1560" s="6" t="s">
        <v>2777</v>
      </c>
      <c r="D1560" s="6" t="str">
        <f t="shared" si="208"/>
        <v>Protein 1555 / MA_11327g0010 / probable aquaporin PIP2-8</v>
      </c>
      <c r="E1560" s="6">
        <v>5</v>
      </c>
      <c r="F1560" s="6">
        <v>3</v>
      </c>
      <c r="G1560" s="6">
        <v>10208477</v>
      </c>
      <c r="H1560" s="6">
        <v>9174197</v>
      </c>
      <c r="I1560" s="6">
        <v>10673982</v>
      </c>
      <c r="J1560" s="6">
        <v>12835342</v>
      </c>
      <c r="K1560" s="6">
        <v>10014964</v>
      </c>
      <c r="L1560" s="6">
        <v>4008456</v>
      </c>
      <c r="M1560" s="6">
        <v>3269501</v>
      </c>
      <c r="N1560" s="6">
        <v>3726552</v>
      </c>
      <c r="O1560" s="6">
        <v>3837570</v>
      </c>
      <c r="P1560" s="6">
        <v>12004999</v>
      </c>
      <c r="Q1560" s="6">
        <v>13285353</v>
      </c>
      <c r="R1560" s="6">
        <v>12644169</v>
      </c>
      <c r="S1560" s="6">
        <v>17764727</v>
      </c>
      <c r="T1560" s="6">
        <v>11875570</v>
      </c>
      <c r="U1560" s="6">
        <v>5740777</v>
      </c>
      <c r="V1560" s="6">
        <v>5163351</v>
      </c>
      <c r="W1560" s="6">
        <v>5951721</v>
      </c>
      <c r="X1560" s="6">
        <v>5826014</v>
      </c>
      <c r="Y1560" s="6">
        <v>5496972</v>
      </c>
      <c r="Z1560" s="8">
        <v>23.2832643111872</v>
      </c>
      <c r="AA1560" s="8">
        <v>23.129150456455399</v>
      </c>
      <c r="AB1560" s="8">
        <v>23.347595147773099</v>
      </c>
      <c r="AC1560" s="8">
        <v>23.613618401506301</v>
      </c>
      <c r="AD1560" s="8">
        <v>23.2556538994296</v>
      </c>
      <c r="AE1560" s="8">
        <v>21.934615207477499</v>
      </c>
      <c r="AF1560" s="8">
        <v>21.640639033867298</v>
      </c>
      <c r="AG1560" s="8">
        <v>21.829409960371901</v>
      </c>
      <c r="AH1560" s="8">
        <v>21.8717616358283</v>
      </c>
      <c r="AI1560" s="8">
        <v>23.5171319476053</v>
      </c>
      <c r="AJ1560" s="8">
        <v>23.6633332258438</v>
      </c>
      <c r="AK1560" s="8">
        <v>23.591968887533401</v>
      </c>
      <c r="AL1560" s="8">
        <v>24.082512182389699</v>
      </c>
      <c r="AM1560" s="8">
        <v>23.5014934253552</v>
      </c>
      <c r="AN1560" s="8">
        <v>22.452814584654199</v>
      </c>
      <c r="AO1560" s="8">
        <v>22.299876243880401</v>
      </c>
      <c r="AP1560" s="8">
        <v>22.504875467855001</v>
      </c>
      <c r="AQ1560" s="8">
        <v>22.4740777376247</v>
      </c>
      <c r="AR1560" s="8">
        <v>22.390205700043499</v>
      </c>
      <c r="AS1560" s="9">
        <v>1.4050558063456E-8</v>
      </c>
      <c r="AT1560" s="9">
        <v>5.9697736942781498E-7</v>
      </c>
      <c r="AU1560" s="9">
        <v>1.71348269066537E-10</v>
      </c>
      <c r="AV1560" s="10">
        <v>-2.84169158431799</v>
      </c>
      <c r="AW1560" s="10">
        <v>1.2705309242464899</v>
      </c>
      <c r="AX1560" s="10">
        <v>-1.8679896952560999</v>
      </c>
      <c r="AY1560" s="10">
        <v>3.6104570350470002</v>
      </c>
      <c r="AZ1560" s="10">
        <v>1.52125656342467</v>
      </c>
      <c r="BA1560" s="10">
        <v>-2.37333867399665</v>
      </c>
      <c r="BB1560" s="9">
        <v>6.1728873124167202E-9</v>
      </c>
      <c r="BC1560" s="9">
        <v>2.6188812665032299E-2</v>
      </c>
      <c r="BD1560" s="9">
        <v>2.53484578971452E-6</v>
      </c>
      <c r="BE1560" s="9">
        <v>3.2151914464151301E-10</v>
      </c>
      <c r="BF1560" s="9">
        <v>4.4488125658204099E-4</v>
      </c>
      <c r="BG1560" s="9">
        <v>3.6765589572773603E-8</v>
      </c>
      <c r="BH1560" s="11" t="str">
        <f t="shared" si="206"/>
        <v>x</v>
      </c>
      <c r="BI1560" s="11" t="str">
        <f t="shared" si="206"/>
        <v/>
      </c>
      <c r="BJ1560" s="11" t="str">
        <f t="shared" si="206"/>
        <v/>
      </c>
      <c r="BK1560" s="11" t="str">
        <f t="shared" si="206"/>
        <v>x</v>
      </c>
      <c r="BL1560" s="11" t="str">
        <f t="shared" si="206"/>
        <v/>
      </c>
      <c r="BM1560" s="11" t="str">
        <f t="shared" si="206"/>
        <v>x</v>
      </c>
      <c r="BN1560" s="11" t="str">
        <f t="shared" si="210"/>
        <v>x</v>
      </c>
      <c r="BO1560" s="11" t="str">
        <f t="shared" si="211"/>
        <v>x</v>
      </c>
      <c r="BP1560" s="11" t="str">
        <f t="shared" si="212"/>
        <v/>
      </c>
      <c r="BR1560" s="11">
        <f t="shared" si="209"/>
        <v>1555</v>
      </c>
      <c r="BS1560" s="6" t="str">
        <f t="shared" si="209"/>
        <v>MA_11327g0010</v>
      </c>
      <c r="BT1560" s="6" t="str">
        <f t="shared" si="209"/>
        <v>probable aquaporin PIP2-8</v>
      </c>
      <c r="BU1560" s="28" t="str">
        <f t="shared" si="207"/>
        <v>-2,8*</v>
      </c>
      <c r="BV1560" s="28">
        <f t="shared" si="207"/>
        <v>1.3</v>
      </c>
      <c r="BW1560" s="28">
        <f t="shared" si="207"/>
        <v>-1.9</v>
      </c>
      <c r="BX1560" s="28" t="str">
        <f t="shared" si="207"/>
        <v>3,6*</v>
      </c>
      <c r="BY1560" s="28">
        <f t="shared" si="207"/>
        <v>1.5</v>
      </c>
      <c r="BZ1560" s="28" t="str">
        <f t="shared" si="207"/>
        <v>-2,4*</v>
      </c>
    </row>
    <row r="1561" spans="1:78">
      <c r="A1561" s="6">
        <v>1556</v>
      </c>
      <c r="B1561" s="6" t="s">
        <v>2778</v>
      </c>
      <c r="C1561" s="6" t="s">
        <v>2779</v>
      </c>
      <c r="D1561" s="6" t="str">
        <f t="shared" si="208"/>
        <v>Protein 1556 / MA_107746g0010 / cinnamoyl- reductase 1-like</v>
      </c>
      <c r="E1561" s="6">
        <v>3</v>
      </c>
      <c r="F1561" s="6">
        <v>2</v>
      </c>
      <c r="G1561" s="6">
        <v>20254327</v>
      </c>
      <c r="H1561" s="6">
        <v>20657035</v>
      </c>
      <c r="I1561" s="6">
        <v>20039914</v>
      </c>
      <c r="J1561" s="6">
        <v>19194701</v>
      </c>
      <c r="K1561" s="6">
        <v>19839545</v>
      </c>
      <c r="L1561" s="6">
        <v>17887553</v>
      </c>
      <c r="M1561" s="6">
        <v>21238441</v>
      </c>
      <c r="N1561" s="6">
        <v>17282089</v>
      </c>
      <c r="O1561" s="6">
        <v>18272206</v>
      </c>
      <c r="P1561" s="6">
        <v>21063540</v>
      </c>
      <c r="Q1561" s="6">
        <v>18350880</v>
      </c>
      <c r="R1561" s="6">
        <v>23759880</v>
      </c>
      <c r="S1561" s="6">
        <v>16381223</v>
      </c>
      <c r="T1561" s="6">
        <v>21747884</v>
      </c>
      <c r="U1561" s="6">
        <v>17951447</v>
      </c>
      <c r="V1561" s="6">
        <v>17997865</v>
      </c>
      <c r="W1561" s="6">
        <v>17523068</v>
      </c>
      <c r="X1561" s="6">
        <v>16980361</v>
      </c>
      <c r="Y1561" s="6">
        <v>17102994</v>
      </c>
      <c r="Z1561" s="8">
        <v>24.271726812929099</v>
      </c>
      <c r="AA1561" s="8">
        <v>24.300129856566802</v>
      </c>
      <c r="AB1561" s="8">
        <v>24.2563729815251</v>
      </c>
      <c r="AC1561" s="8">
        <v>24.194204751399401</v>
      </c>
      <c r="AD1561" s="8">
        <v>24.2418756035567</v>
      </c>
      <c r="AE1561" s="8">
        <v>24.092452705809102</v>
      </c>
      <c r="AF1561" s="8">
        <v>24.340174533738001</v>
      </c>
      <c r="AG1561" s="8">
        <v>24.042774280311601</v>
      </c>
      <c r="AH1561" s="8">
        <v>24.1231474849934</v>
      </c>
      <c r="AI1561" s="8">
        <v>24.328244584490701</v>
      </c>
      <c r="AJ1561" s="8">
        <v>24.129345912086301</v>
      </c>
      <c r="AK1561" s="8">
        <v>24.502024213993199</v>
      </c>
      <c r="AL1561" s="8">
        <v>23.965539734876</v>
      </c>
      <c r="AM1561" s="8">
        <v>24.374371702358498</v>
      </c>
      <c r="AN1561" s="8">
        <v>24.097596803278599</v>
      </c>
      <c r="AO1561" s="8">
        <v>24.101322440955499</v>
      </c>
      <c r="AP1561" s="8">
        <v>24.062752053356501</v>
      </c>
      <c r="AQ1561" s="8">
        <v>24.0173637949148</v>
      </c>
      <c r="AR1561" s="8">
        <v>24.027745565396199</v>
      </c>
      <c r="AS1561" s="9">
        <v>0.11205354734334</v>
      </c>
      <c r="AT1561" s="9">
        <v>1</v>
      </c>
      <c r="AU1561" s="9">
        <v>8.1831504370136296E-2</v>
      </c>
      <c r="AV1561" s="10">
        <v>-1.0741717982429699</v>
      </c>
      <c r="AW1561" s="10">
        <v>1.0048939302322</v>
      </c>
      <c r="AX1561" s="10">
        <v>-1.1419550544488499</v>
      </c>
      <c r="AY1561" s="10">
        <v>1.07942872008097</v>
      </c>
      <c r="AZ1561" s="10">
        <v>-1.0631028074994699</v>
      </c>
      <c r="BA1561" s="10">
        <v>-1.1475437028136299</v>
      </c>
      <c r="BB1561" s="9">
        <v>0.63218105486643505</v>
      </c>
      <c r="BC1561" s="9">
        <v>0.99974991966532201</v>
      </c>
      <c r="BD1561" s="9">
        <v>0.12521623779930099</v>
      </c>
      <c r="BE1561" s="9">
        <v>0.58332230014655395</v>
      </c>
      <c r="BF1561" s="9">
        <v>0.73385819669102004</v>
      </c>
      <c r="BG1561" s="9">
        <v>0.107556640015748</v>
      </c>
      <c r="BH1561" s="11" t="str">
        <f t="shared" si="206"/>
        <v/>
      </c>
      <c r="BI1561" s="11" t="str">
        <f t="shared" si="206"/>
        <v/>
      </c>
      <c r="BJ1561" s="11" t="str">
        <f t="shared" si="206"/>
        <v/>
      </c>
      <c r="BK1561" s="11" t="str">
        <f t="shared" si="206"/>
        <v/>
      </c>
      <c r="BL1561" s="11" t="str">
        <f t="shared" si="206"/>
        <v/>
      </c>
      <c r="BM1561" s="11" t="str">
        <f t="shared" si="206"/>
        <v/>
      </c>
      <c r="BN1561" s="11" t="str">
        <f t="shared" si="210"/>
        <v/>
      </c>
      <c r="BO1561" s="11" t="str">
        <f t="shared" si="211"/>
        <v/>
      </c>
      <c r="BP1561" s="11" t="str">
        <f t="shared" si="212"/>
        <v/>
      </c>
      <c r="BR1561" s="11">
        <f t="shared" si="209"/>
        <v>1556</v>
      </c>
      <c r="BS1561" s="6" t="str">
        <f t="shared" si="209"/>
        <v>MA_107746g0010</v>
      </c>
      <c r="BT1561" s="6" t="str">
        <f t="shared" si="209"/>
        <v>cinnamoyl- reductase 1-like</v>
      </c>
      <c r="BU1561" s="28">
        <f t="shared" si="207"/>
        <v>-1.1000000000000001</v>
      </c>
      <c r="BV1561" s="28">
        <f t="shared" si="207"/>
        <v>1</v>
      </c>
      <c r="BW1561" s="28">
        <f t="shared" si="207"/>
        <v>-1.1000000000000001</v>
      </c>
      <c r="BX1561" s="28">
        <f t="shared" si="207"/>
        <v>1.1000000000000001</v>
      </c>
      <c r="BY1561" s="28">
        <f t="shared" si="207"/>
        <v>-1.1000000000000001</v>
      </c>
      <c r="BZ1561" s="28">
        <f t="shared" si="207"/>
        <v>-1.1000000000000001</v>
      </c>
    </row>
    <row r="1562" spans="1:78">
      <c r="A1562" s="6">
        <v>1557</v>
      </c>
      <c r="B1562" s="6" t="s">
        <v>2780</v>
      </c>
      <c r="C1562" s="6" t="s">
        <v>2781</v>
      </c>
      <c r="D1562" s="6" t="str">
        <f t="shared" si="208"/>
        <v>Protein 1557 / MA_94437g0010 / sulfite reductase 1 [ferredoxin] chloroplastic</v>
      </c>
      <c r="E1562" s="6">
        <v>3</v>
      </c>
      <c r="F1562" s="6">
        <v>3</v>
      </c>
      <c r="G1562" s="6">
        <v>7015447</v>
      </c>
      <c r="H1562" s="6">
        <v>7075896</v>
      </c>
      <c r="I1562" s="6">
        <v>3620831</v>
      </c>
      <c r="J1562" s="6">
        <v>5763745</v>
      </c>
      <c r="K1562" s="6">
        <v>3743443</v>
      </c>
      <c r="L1562" s="6">
        <v>5705383</v>
      </c>
      <c r="M1562" s="6">
        <v>3841156</v>
      </c>
      <c r="N1562" s="6">
        <v>4011596</v>
      </c>
      <c r="O1562" s="6">
        <v>5942256</v>
      </c>
      <c r="P1562" s="6">
        <v>6136831</v>
      </c>
      <c r="Q1562" s="6">
        <v>9078803</v>
      </c>
      <c r="R1562" s="6">
        <v>7496505</v>
      </c>
      <c r="S1562" s="6">
        <v>12855363</v>
      </c>
      <c r="T1562" s="6">
        <v>3893686</v>
      </c>
      <c r="U1562" s="6">
        <v>6364805</v>
      </c>
      <c r="V1562" s="6">
        <v>6271076</v>
      </c>
      <c r="W1562" s="6">
        <v>5933950</v>
      </c>
      <c r="X1562" s="6">
        <v>6582807</v>
      </c>
      <c r="Y1562" s="6">
        <v>5936479</v>
      </c>
      <c r="Z1562" s="8">
        <v>22.742103599632301</v>
      </c>
      <c r="AA1562" s="8">
        <v>22.754481413086499</v>
      </c>
      <c r="AB1562" s="8">
        <v>21.787889410829798</v>
      </c>
      <c r="AC1562" s="8">
        <v>22.458575078436201</v>
      </c>
      <c r="AD1562" s="8">
        <v>21.835934356564199</v>
      </c>
      <c r="AE1562" s="8">
        <v>22.443892306610099</v>
      </c>
      <c r="AF1562" s="8">
        <v>21.8731091262304</v>
      </c>
      <c r="AG1562" s="8">
        <v>21.935744891589199</v>
      </c>
      <c r="AH1562" s="8">
        <v>22.502579328986702</v>
      </c>
      <c r="AI1562" s="8">
        <v>22.5490624234825</v>
      </c>
      <c r="AJ1562" s="8">
        <v>23.1140706664217</v>
      </c>
      <c r="AK1562" s="8">
        <v>22.837786712349999</v>
      </c>
      <c r="AL1562" s="8">
        <v>23.615867012687701</v>
      </c>
      <c r="AM1562" s="8">
        <v>21.8927051142688</v>
      </c>
      <c r="AN1562" s="8">
        <v>22.601684883946898</v>
      </c>
      <c r="AO1562" s="8">
        <v>22.580281573225498</v>
      </c>
      <c r="AP1562" s="8">
        <v>22.500561339914501</v>
      </c>
      <c r="AQ1562" s="8">
        <v>22.650271469613699</v>
      </c>
      <c r="AR1562" s="8">
        <v>22.501176073520799</v>
      </c>
      <c r="AS1562" s="9">
        <v>0.23709505842807299</v>
      </c>
      <c r="AT1562" s="9">
        <v>1</v>
      </c>
      <c r="AU1562" s="9">
        <v>0.19500160789603299</v>
      </c>
      <c r="AV1562" s="10">
        <v>-1.0919943247273001</v>
      </c>
      <c r="AW1562" s="10">
        <v>1.4006549705140099</v>
      </c>
      <c r="AX1562" s="10">
        <v>1.1900302910098299</v>
      </c>
      <c r="AY1562" s="10">
        <v>1.52950727870238</v>
      </c>
      <c r="AZ1562" s="10">
        <v>1.2995063240363101</v>
      </c>
      <c r="BA1562" s="10">
        <v>-1.1769910237540699</v>
      </c>
      <c r="BB1562" s="9">
        <v>0.972313961624375</v>
      </c>
      <c r="BC1562" s="9">
        <v>0.33484027329035698</v>
      </c>
      <c r="BD1562" s="9">
        <v>0.803655989729683</v>
      </c>
      <c r="BE1562" s="9">
        <v>0.20455549232873099</v>
      </c>
      <c r="BF1562" s="9">
        <v>0.58777671679992805</v>
      </c>
      <c r="BG1562" s="9">
        <v>0.83206071675781101</v>
      </c>
      <c r="BH1562" s="11" t="str">
        <f t="shared" si="206"/>
        <v/>
      </c>
      <c r="BI1562" s="11" t="str">
        <f t="shared" si="206"/>
        <v/>
      </c>
      <c r="BJ1562" s="11" t="str">
        <f t="shared" si="206"/>
        <v/>
      </c>
      <c r="BK1562" s="11" t="str">
        <f t="shared" ref="BK1562:BM1625" si="213">IF(OR(AND(BE1562&lt;$E$3,AY1562&lt;$E$4),AND(BE1562&lt;$E$3,AY1562&gt;$D$4)),"x","")</f>
        <v/>
      </c>
      <c r="BL1562" s="11" t="str">
        <f t="shared" si="213"/>
        <v/>
      </c>
      <c r="BM1562" s="11" t="str">
        <f t="shared" si="213"/>
        <v/>
      </c>
      <c r="BN1562" s="11" t="str">
        <f t="shared" si="210"/>
        <v/>
      </c>
      <c r="BO1562" s="11" t="str">
        <f t="shared" si="211"/>
        <v/>
      </c>
      <c r="BP1562" s="11" t="str">
        <f t="shared" si="212"/>
        <v/>
      </c>
      <c r="BR1562" s="11">
        <f t="shared" si="209"/>
        <v>1557</v>
      </c>
      <c r="BS1562" s="6" t="str">
        <f t="shared" si="209"/>
        <v>MA_94437g0010</v>
      </c>
      <c r="BT1562" s="6" t="str">
        <f t="shared" si="209"/>
        <v>sulfite reductase 1 [ferredoxin] chloroplastic</v>
      </c>
      <c r="BU1562" s="28">
        <f t="shared" si="207"/>
        <v>-1.1000000000000001</v>
      </c>
      <c r="BV1562" s="28">
        <f t="shared" si="207"/>
        <v>1.4</v>
      </c>
      <c r="BW1562" s="28">
        <f t="shared" si="207"/>
        <v>1.2</v>
      </c>
      <c r="BX1562" s="28">
        <f t="shared" ref="BX1562:BZ1625" si="214">IF(AY1562&gt;$BX$2,CONCATENATE($BZ$2,"*"),IF(AY1562&lt;$BY$2,CONCATENATE("-",$BZ$2,"*"),IF(OR(AND(BE1562&lt;$E$3,AY1562&lt;$E$4),AND(BE1562&lt;$E$3,AY1562&gt;$D$4)),CONCATENATE(ROUND(AY1562,1),"*"),IF(OR(AND(BE1562&lt;$E$3,AY1562&lt;$E$4),AND(BE1562&lt;$E$3,AY1562&gt;$D$4)),CONCATENATE(ROUND(AY1562,1),"*"),ROUND(AY1562,1)))))</f>
        <v>1.5</v>
      </c>
      <c r="BY1562" s="28">
        <f t="shared" si="214"/>
        <v>1.3</v>
      </c>
      <c r="BZ1562" s="28">
        <f t="shared" si="214"/>
        <v>-1.2</v>
      </c>
    </row>
    <row r="1563" spans="1:78">
      <c r="A1563" s="6">
        <v>1558</v>
      </c>
      <c r="B1563" s="6" t="s">
        <v>2782</v>
      </c>
      <c r="C1563" s="6" t="s">
        <v>2783</v>
      </c>
      <c r="D1563" s="6" t="str">
        <f t="shared" si="208"/>
        <v>Protein 1558 / MA_72175g0010 / EKC KEOPS complex subunit bud32-like isoform X1</v>
      </c>
      <c r="E1563" s="6">
        <v>5</v>
      </c>
      <c r="F1563" s="6">
        <v>5</v>
      </c>
      <c r="G1563" s="6">
        <v>9131143</v>
      </c>
      <c r="H1563" s="6">
        <v>9796849</v>
      </c>
      <c r="I1563" s="6">
        <v>14398997</v>
      </c>
      <c r="J1563" s="6">
        <v>8199947</v>
      </c>
      <c r="K1563" s="6">
        <v>11762645</v>
      </c>
      <c r="L1563" s="6">
        <v>13494091</v>
      </c>
      <c r="M1563" s="6">
        <v>10607337</v>
      </c>
      <c r="N1563" s="6">
        <v>12206324</v>
      </c>
      <c r="O1563" s="6">
        <v>12633534</v>
      </c>
      <c r="P1563" s="6">
        <v>8087924</v>
      </c>
      <c r="Q1563" s="6">
        <v>12362804</v>
      </c>
      <c r="R1563" s="6">
        <v>9196515</v>
      </c>
      <c r="S1563" s="6">
        <v>9167369</v>
      </c>
      <c r="T1563" s="6">
        <v>9808433</v>
      </c>
      <c r="U1563" s="6">
        <v>12948676</v>
      </c>
      <c r="V1563" s="6">
        <v>13455904</v>
      </c>
      <c r="W1563" s="6">
        <v>12942466</v>
      </c>
      <c r="X1563" s="6">
        <v>10951905</v>
      </c>
      <c r="Y1563" s="6">
        <v>12608601</v>
      </c>
      <c r="Z1563" s="8">
        <v>23.122364031638799</v>
      </c>
      <c r="AA1563" s="8">
        <v>23.223886373341902</v>
      </c>
      <c r="AB1563" s="8">
        <v>23.779464984662301</v>
      </c>
      <c r="AC1563" s="8">
        <v>22.967183154288499</v>
      </c>
      <c r="AD1563" s="8">
        <v>23.487709171606699</v>
      </c>
      <c r="AE1563" s="8">
        <v>23.685824460285598</v>
      </c>
      <c r="AF1563" s="8">
        <v>23.3385591735167</v>
      </c>
      <c r="AG1563" s="8">
        <v>23.541125454589601</v>
      </c>
      <c r="AH1563" s="8">
        <v>23.590754927335698</v>
      </c>
      <c r="AI1563" s="8">
        <v>22.947338010019799</v>
      </c>
      <c r="AJ1563" s="8">
        <v>23.559502661345601</v>
      </c>
      <c r="AK1563" s="8">
        <v>23.1326558278055</v>
      </c>
      <c r="AL1563" s="8">
        <v>23.1280763145643</v>
      </c>
      <c r="AM1563" s="8">
        <v>23.225591238520501</v>
      </c>
      <c r="AN1563" s="8">
        <v>23.626301254332901</v>
      </c>
      <c r="AO1563" s="8">
        <v>23.681735982169201</v>
      </c>
      <c r="AP1563" s="8">
        <v>23.6256091924397</v>
      </c>
      <c r="AQ1563" s="8">
        <v>23.384678501619099</v>
      </c>
      <c r="AR1563" s="8">
        <v>23.587904873079001</v>
      </c>
      <c r="AS1563" s="9">
        <v>7.3673854415067602E-2</v>
      </c>
      <c r="AT1563" s="9">
        <v>1</v>
      </c>
      <c r="AU1563" s="9">
        <v>5.0627268646542503E-2</v>
      </c>
      <c r="AV1563" s="10">
        <v>1.16711317080439</v>
      </c>
      <c r="AW1563" s="10">
        <v>-1.0848448526172201</v>
      </c>
      <c r="AX1563" s="10">
        <v>1.2017396827551901</v>
      </c>
      <c r="AY1563" s="10">
        <v>-1.2661367157688901</v>
      </c>
      <c r="AZ1563" s="10">
        <v>1.02966851271753</v>
      </c>
      <c r="BA1563" s="10">
        <v>1.3037011090228099</v>
      </c>
      <c r="BB1563" s="9">
        <v>0.45953945293869602</v>
      </c>
      <c r="BC1563" s="9">
        <v>0.83440250414455197</v>
      </c>
      <c r="BD1563" s="9">
        <v>0.27045171103188398</v>
      </c>
      <c r="BE1563" s="9">
        <v>0.14307763648114999</v>
      </c>
      <c r="BF1563" s="9">
        <v>0.99162961975319597</v>
      </c>
      <c r="BG1563" s="9">
        <v>6.5441757098951794E-2</v>
      </c>
      <c r="BH1563" s="11" t="str">
        <f t="shared" ref="BH1563:BM1626" si="215">IF(OR(AND(BB1563&lt;$E$3,AV1563&lt;$E$4),AND(BB1563&lt;$E$3,AV1563&gt;$D$4)),"x","")</f>
        <v/>
      </c>
      <c r="BI1563" s="11" t="str">
        <f t="shared" si="215"/>
        <v/>
      </c>
      <c r="BJ1563" s="11" t="str">
        <f t="shared" si="215"/>
        <v/>
      </c>
      <c r="BK1563" s="11" t="str">
        <f t="shared" si="213"/>
        <v/>
      </c>
      <c r="BL1563" s="11" t="str">
        <f t="shared" si="213"/>
        <v/>
      </c>
      <c r="BM1563" s="11" t="str">
        <f t="shared" si="213"/>
        <v/>
      </c>
      <c r="BN1563" s="11" t="str">
        <f t="shared" si="210"/>
        <v/>
      </c>
      <c r="BO1563" s="11" t="str">
        <f t="shared" si="211"/>
        <v/>
      </c>
      <c r="BP1563" s="11" t="str">
        <f t="shared" si="212"/>
        <v/>
      </c>
      <c r="BR1563" s="11">
        <f t="shared" si="209"/>
        <v>1558</v>
      </c>
      <c r="BS1563" s="6" t="str">
        <f t="shared" si="209"/>
        <v>MA_72175g0010</v>
      </c>
      <c r="BT1563" s="6" t="str">
        <f t="shared" si="209"/>
        <v>EKC KEOPS complex subunit bud32-like isoform X1</v>
      </c>
      <c r="BU1563" s="28">
        <f t="shared" ref="BU1563:BZ1626" si="216">IF(AV1563&gt;$BX$2,CONCATENATE($BZ$2,"*"),IF(AV1563&lt;$BY$2,CONCATENATE("-",$BZ$2,"*"),IF(OR(AND(BB1563&lt;$E$3,AV1563&lt;$E$4),AND(BB1563&lt;$E$3,AV1563&gt;$D$4)),CONCATENATE(ROUND(AV1563,1),"*"),IF(OR(AND(BB1563&lt;$E$3,AV1563&lt;$E$4),AND(BB1563&lt;$E$3,AV1563&gt;$D$4)),CONCATENATE(ROUND(AV1563,1),"*"),ROUND(AV1563,1)))))</f>
        <v>1.2</v>
      </c>
      <c r="BV1563" s="28">
        <f t="shared" si="216"/>
        <v>-1.1000000000000001</v>
      </c>
      <c r="BW1563" s="28">
        <f t="shared" si="216"/>
        <v>1.2</v>
      </c>
      <c r="BX1563" s="28">
        <f t="shared" si="214"/>
        <v>-1.3</v>
      </c>
      <c r="BY1563" s="28">
        <f t="shared" si="214"/>
        <v>1</v>
      </c>
      <c r="BZ1563" s="28">
        <f t="shared" si="214"/>
        <v>1.3</v>
      </c>
    </row>
    <row r="1564" spans="1:78">
      <c r="A1564" s="6">
        <v>1559</v>
      </c>
      <c r="B1564" s="6" t="s">
        <v>2784</v>
      </c>
      <c r="C1564" s="6" t="s">
        <v>1839</v>
      </c>
      <c r="D1564" s="6" t="str">
        <f t="shared" si="208"/>
        <v>Protein 1559 / MA_140852g0010 / ATP-dependent Clp protease proteolytic subunit chloroplastic</v>
      </c>
      <c r="E1564" s="6">
        <v>4</v>
      </c>
      <c r="F1564" s="6">
        <v>4</v>
      </c>
      <c r="G1564" s="6">
        <v>4135831</v>
      </c>
      <c r="H1564" s="6">
        <v>4114474</v>
      </c>
      <c r="I1564" s="6">
        <v>5448037</v>
      </c>
      <c r="J1564" s="6">
        <v>2617314</v>
      </c>
      <c r="K1564" s="6">
        <v>3685998</v>
      </c>
      <c r="L1564" s="6">
        <v>9584652</v>
      </c>
      <c r="M1564" s="6">
        <v>7283567</v>
      </c>
      <c r="N1564" s="6">
        <v>9062129</v>
      </c>
      <c r="O1564" s="6">
        <v>7869194</v>
      </c>
      <c r="P1564" s="6">
        <v>3885732</v>
      </c>
      <c r="Q1564" s="6">
        <v>5045781</v>
      </c>
      <c r="R1564" s="6">
        <v>4277775</v>
      </c>
      <c r="S1564" s="6">
        <v>4516135</v>
      </c>
      <c r="T1564" s="6">
        <v>8986521</v>
      </c>
      <c r="U1564" s="6">
        <v>9429332</v>
      </c>
      <c r="V1564" s="6">
        <v>9761393</v>
      </c>
      <c r="W1564" s="6">
        <v>12354933</v>
      </c>
      <c r="X1564" s="6">
        <v>8561957</v>
      </c>
      <c r="Y1564" s="6">
        <v>10542552</v>
      </c>
      <c r="Z1564" s="8">
        <v>21.979745804192898</v>
      </c>
      <c r="AA1564" s="8">
        <v>21.972276575646401</v>
      </c>
      <c r="AB1564" s="8">
        <v>22.377305070679899</v>
      </c>
      <c r="AC1564" s="8">
        <v>21.31965558468</v>
      </c>
      <c r="AD1564" s="8">
        <v>21.8136238574955</v>
      </c>
      <c r="AE1564" s="8">
        <v>23.1922946207285</v>
      </c>
      <c r="AF1564" s="8">
        <v>22.796213727564101</v>
      </c>
      <c r="AG1564" s="8">
        <v>23.111418597180101</v>
      </c>
      <c r="AH1564" s="8">
        <v>22.907784444986898</v>
      </c>
      <c r="AI1564" s="8">
        <v>21.889754970606699</v>
      </c>
      <c r="AJ1564" s="8">
        <v>22.2666461602856</v>
      </c>
      <c r="AK1564" s="8">
        <v>22.028429171761498</v>
      </c>
      <c r="AL1564" s="8">
        <v>22.1066571822995</v>
      </c>
      <c r="AM1564" s="8">
        <v>23.099331274889899</v>
      </c>
      <c r="AN1564" s="8">
        <v>23.168724139331399</v>
      </c>
      <c r="AO1564" s="8">
        <v>23.218655611660498</v>
      </c>
      <c r="AP1564" s="8">
        <v>23.5585838512579</v>
      </c>
      <c r="AQ1564" s="8">
        <v>23.029509159350699</v>
      </c>
      <c r="AR1564" s="8">
        <v>23.329720801783701</v>
      </c>
      <c r="AS1564" s="9">
        <v>2.3578963364456699E-4</v>
      </c>
      <c r="AT1564" s="9">
        <v>0.13653931703681599</v>
      </c>
      <c r="AU1564" s="9">
        <v>4.8816345025676203E-5</v>
      </c>
      <c r="AV1564" s="10">
        <v>2.1575686574015802</v>
      </c>
      <c r="AW1564" s="10">
        <v>1.30644136281135</v>
      </c>
      <c r="AX1564" s="10">
        <v>2.5820507091205598</v>
      </c>
      <c r="AY1564" s="10">
        <v>-1.65148526280481</v>
      </c>
      <c r="AZ1564" s="10">
        <v>1.1967409242170699</v>
      </c>
      <c r="BA1564" s="10">
        <v>1.9763999997399</v>
      </c>
      <c r="BB1564" s="9">
        <v>1.1238374681586899E-3</v>
      </c>
      <c r="BC1564" s="9">
        <v>0.31953953307680499</v>
      </c>
      <c r="BD1564" s="9">
        <v>7.2817663536173195E-5</v>
      </c>
      <c r="BE1564" s="9">
        <v>2.9899345783168701E-2</v>
      </c>
      <c r="BF1564" s="9">
        <v>0.67826537685574695</v>
      </c>
      <c r="BG1564" s="9">
        <v>1.9732616513522499E-3</v>
      </c>
      <c r="BH1564" s="11" t="str">
        <f t="shared" si="215"/>
        <v/>
      </c>
      <c r="BI1564" s="11" t="str">
        <f t="shared" si="215"/>
        <v/>
      </c>
      <c r="BJ1564" s="11" t="str">
        <f t="shared" si="215"/>
        <v>x</v>
      </c>
      <c r="BK1564" s="11" t="str">
        <f t="shared" si="213"/>
        <v/>
      </c>
      <c r="BL1564" s="11" t="str">
        <f t="shared" si="213"/>
        <v/>
      </c>
      <c r="BM1564" s="11" t="str">
        <f t="shared" si="213"/>
        <v/>
      </c>
      <c r="BN1564" s="11" t="str">
        <f t="shared" si="210"/>
        <v>x</v>
      </c>
      <c r="BO1564" s="11" t="str">
        <f t="shared" si="211"/>
        <v>x</v>
      </c>
      <c r="BP1564" s="11" t="str">
        <f t="shared" si="212"/>
        <v/>
      </c>
      <c r="BR1564" s="11">
        <f t="shared" si="209"/>
        <v>1559</v>
      </c>
      <c r="BS1564" s="6" t="str">
        <f t="shared" si="209"/>
        <v>MA_140852g0010</v>
      </c>
      <c r="BT1564" s="6" t="str">
        <f t="shared" si="209"/>
        <v>ATP-dependent Clp protease proteolytic subunit chloroplastic</v>
      </c>
      <c r="BU1564" s="28">
        <f t="shared" si="216"/>
        <v>2.2000000000000002</v>
      </c>
      <c r="BV1564" s="28">
        <f t="shared" si="216"/>
        <v>1.3</v>
      </c>
      <c r="BW1564" s="28" t="str">
        <f t="shared" si="216"/>
        <v>2,6*</v>
      </c>
      <c r="BX1564" s="28">
        <f t="shared" si="214"/>
        <v>-1.7</v>
      </c>
      <c r="BY1564" s="28">
        <f t="shared" si="214"/>
        <v>1.2</v>
      </c>
      <c r="BZ1564" s="28">
        <f t="shared" si="214"/>
        <v>2</v>
      </c>
    </row>
    <row r="1565" spans="1:78">
      <c r="A1565" s="6">
        <v>1560</v>
      </c>
      <c r="B1565" s="6" t="s">
        <v>2785</v>
      </c>
      <c r="C1565" s="6" t="s">
        <v>2786</v>
      </c>
      <c r="D1565" s="6" t="str">
        <f t="shared" si="208"/>
        <v>Protein 1560 / MA_7125g0010 / UPF0301 Cpha266_0885</v>
      </c>
      <c r="E1565" s="6">
        <v>6</v>
      </c>
      <c r="F1565" s="6">
        <v>6</v>
      </c>
      <c r="G1565" s="6">
        <v>7278659</v>
      </c>
      <c r="H1565" s="6">
        <v>4340994</v>
      </c>
      <c r="I1565" s="6">
        <v>6568535</v>
      </c>
      <c r="J1565" s="6">
        <v>5600669</v>
      </c>
      <c r="K1565" s="6">
        <v>7097990</v>
      </c>
      <c r="L1565" s="6">
        <v>7874560</v>
      </c>
      <c r="M1565" s="6">
        <v>11708952</v>
      </c>
      <c r="N1565" s="6">
        <v>7544160</v>
      </c>
      <c r="O1565" s="6">
        <v>8450588</v>
      </c>
      <c r="P1565" s="6">
        <v>4707529</v>
      </c>
      <c r="Q1565" s="6">
        <v>6124684</v>
      </c>
      <c r="R1565" s="6">
        <v>7813603</v>
      </c>
      <c r="S1565" s="6">
        <v>4325428</v>
      </c>
      <c r="T1565" s="6">
        <v>9911585</v>
      </c>
      <c r="U1565" s="6">
        <v>8855203</v>
      </c>
      <c r="V1565" s="6">
        <v>7607354</v>
      </c>
      <c r="W1565" s="6">
        <v>9204185</v>
      </c>
      <c r="X1565" s="6">
        <v>7825738</v>
      </c>
      <c r="Y1565" s="6">
        <v>8257206</v>
      </c>
      <c r="Z1565" s="8">
        <v>22.795241246086501</v>
      </c>
      <c r="AA1565" s="8">
        <v>22.049593997863798</v>
      </c>
      <c r="AB1565" s="8">
        <v>22.647140207160501</v>
      </c>
      <c r="AC1565" s="8">
        <v>22.4171677367329</v>
      </c>
      <c r="AD1565" s="8">
        <v>22.7589791111842</v>
      </c>
      <c r="AE1565" s="8">
        <v>22.908767882849201</v>
      </c>
      <c r="AF1565" s="8">
        <v>23.481108618610602</v>
      </c>
      <c r="AG1565" s="8">
        <v>22.8469288429987</v>
      </c>
      <c r="AH1565" s="8">
        <v>23.0106202983131</v>
      </c>
      <c r="AI1565" s="8">
        <v>22.166538551689399</v>
      </c>
      <c r="AJ1565" s="8">
        <v>22.546203980232299</v>
      </c>
      <c r="AK1565" s="8">
        <v>22.897556525065699</v>
      </c>
      <c r="AL1565" s="8">
        <v>22.044411463444</v>
      </c>
      <c r="AM1565" s="8">
        <v>23.2406843521441</v>
      </c>
      <c r="AN1565" s="8">
        <v>23.078093949563499</v>
      </c>
      <c r="AO1565" s="8">
        <v>22.8589633101906</v>
      </c>
      <c r="AP1565" s="8">
        <v>23.133858550702399</v>
      </c>
      <c r="AQ1565" s="8">
        <v>22.899795379993801</v>
      </c>
      <c r="AR1565" s="8">
        <v>22.977222267211499</v>
      </c>
      <c r="AS1565" s="9">
        <v>8.3321849788403596E-2</v>
      </c>
      <c r="AT1565" s="9">
        <v>1</v>
      </c>
      <c r="AU1565" s="9">
        <v>5.8249676610440997E-2</v>
      </c>
      <c r="AV1565" s="10">
        <v>1.4421607178029801</v>
      </c>
      <c r="AW1565" s="10">
        <v>1.0320082577412399</v>
      </c>
      <c r="AX1565" s="10">
        <v>1.3716973784931401</v>
      </c>
      <c r="AY1565" s="10">
        <v>-1.3974313742018301</v>
      </c>
      <c r="AZ1565" s="10">
        <v>-1.0513694495700201</v>
      </c>
      <c r="BA1565" s="10">
        <v>1.3291534909763101</v>
      </c>
      <c r="BB1565" s="9">
        <v>0.12966031364571101</v>
      </c>
      <c r="BC1565" s="9">
        <v>0.99633881432069105</v>
      </c>
      <c r="BD1565" s="9">
        <v>0.180815646499319</v>
      </c>
      <c r="BE1565" s="9">
        <v>0.18192410607104101</v>
      </c>
      <c r="BF1565" s="9">
        <v>0.98797981737485197</v>
      </c>
      <c r="BG1565" s="9">
        <v>0.25336181505079802</v>
      </c>
      <c r="BH1565" s="11" t="str">
        <f t="shared" si="215"/>
        <v/>
      </c>
      <c r="BI1565" s="11" t="str">
        <f t="shared" si="215"/>
        <v/>
      </c>
      <c r="BJ1565" s="11" t="str">
        <f t="shared" si="215"/>
        <v/>
      </c>
      <c r="BK1565" s="11" t="str">
        <f t="shared" si="213"/>
        <v/>
      </c>
      <c r="BL1565" s="11" t="str">
        <f t="shared" si="213"/>
        <v/>
      </c>
      <c r="BM1565" s="11" t="str">
        <f t="shared" si="213"/>
        <v/>
      </c>
      <c r="BN1565" s="11" t="str">
        <f t="shared" si="210"/>
        <v/>
      </c>
      <c r="BO1565" s="11" t="str">
        <f t="shared" si="211"/>
        <v/>
      </c>
      <c r="BP1565" s="11" t="str">
        <f t="shared" si="212"/>
        <v/>
      </c>
      <c r="BR1565" s="11">
        <f t="shared" si="209"/>
        <v>1560</v>
      </c>
      <c r="BS1565" s="6" t="str">
        <f t="shared" si="209"/>
        <v>MA_7125g0010</v>
      </c>
      <c r="BT1565" s="6" t="str">
        <f t="shared" si="209"/>
        <v>UPF0301 Cpha266_0885</v>
      </c>
      <c r="BU1565" s="28">
        <f t="shared" si="216"/>
        <v>1.4</v>
      </c>
      <c r="BV1565" s="28">
        <f t="shared" si="216"/>
        <v>1</v>
      </c>
      <c r="BW1565" s="28">
        <f t="shared" si="216"/>
        <v>1.4</v>
      </c>
      <c r="BX1565" s="28">
        <f t="shared" si="214"/>
        <v>-1.4</v>
      </c>
      <c r="BY1565" s="28">
        <f t="shared" si="214"/>
        <v>-1.1000000000000001</v>
      </c>
      <c r="BZ1565" s="28">
        <f t="shared" si="214"/>
        <v>1.3</v>
      </c>
    </row>
    <row r="1566" spans="1:78">
      <c r="A1566" s="6">
        <v>1561</v>
      </c>
      <c r="B1566" s="6" t="s">
        <v>2787</v>
      </c>
      <c r="C1566" s="6" t="s">
        <v>1444</v>
      </c>
      <c r="D1566" s="6" t="str">
        <f t="shared" si="208"/>
        <v>Protein 1561 / MA_440489g0010 / NAD-dependent malic enzyme 62 kDa mitochondrial</v>
      </c>
      <c r="E1566" s="6">
        <v>5</v>
      </c>
      <c r="F1566" s="6">
        <v>5</v>
      </c>
      <c r="G1566" s="6">
        <v>15902771</v>
      </c>
      <c r="H1566" s="6">
        <v>20480378</v>
      </c>
      <c r="I1566" s="6">
        <v>15527533</v>
      </c>
      <c r="J1566" s="6">
        <v>36018221</v>
      </c>
      <c r="K1566" s="6">
        <v>18483296</v>
      </c>
      <c r="L1566" s="6">
        <v>7063289</v>
      </c>
      <c r="M1566" s="6">
        <v>7103400</v>
      </c>
      <c r="N1566" s="6">
        <v>6895261</v>
      </c>
      <c r="O1566" s="6">
        <v>7451449</v>
      </c>
      <c r="P1566" s="6">
        <v>26187457</v>
      </c>
      <c r="Q1566" s="6">
        <v>27672596</v>
      </c>
      <c r="R1566" s="6">
        <v>18401558</v>
      </c>
      <c r="S1566" s="6">
        <v>41667429</v>
      </c>
      <c r="T1566" s="6">
        <v>15322921</v>
      </c>
      <c r="U1566" s="6">
        <v>4369261</v>
      </c>
      <c r="V1566" s="6">
        <v>4568632</v>
      </c>
      <c r="W1566" s="6">
        <v>4171266</v>
      </c>
      <c r="X1566" s="6">
        <v>4584513</v>
      </c>
      <c r="Y1566" s="6">
        <v>4736881</v>
      </c>
      <c r="Z1566" s="8">
        <v>23.9227748359882</v>
      </c>
      <c r="AA1566" s="8">
        <v>24.287739007171201</v>
      </c>
      <c r="AB1566" s="8">
        <v>23.8883252980973</v>
      </c>
      <c r="AC1566" s="8">
        <v>25.102223590101499</v>
      </c>
      <c r="AD1566" s="8">
        <v>24.139718709864599</v>
      </c>
      <c r="AE1566" s="8">
        <v>22.751908696030899</v>
      </c>
      <c r="AF1566" s="8">
        <v>22.7600782966229</v>
      </c>
      <c r="AG1566" s="8">
        <v>22.717173731111199</v>
      </c>
      <c r="AH1566" s="8">
        <v>22.829089566958899</v>
      </c>
      <c r="AI1566" s="8">
        <v>24.6423726341094</v>
      </c>
      <c r="AJ1566" s="8">
        <v>24.7219546554904</v>
      </c>
      <c r="AK1566" s="8">
        <v>24.1333245839567</v>
      </c>
      <c r="AL1566" s="8">
        <v>25.312416748572101</v>
      </c>
      <c r="AM1566" s="8">
        <v>23.869188007853101</v>
      </c>
      <c r="AN1566" s="8">
        <v>22.0589578577932</v>
      </c>
      <c r="AO1566" s="8">
        <v>22.1233308085095</v>
      </c>
      <c r="AP1566" s="8">
        <v>21.992053884582901</v>
      </c>
      <c r="AQ1566" s="8">
        <v>22.128337057822598</v>
      </c>
      <c r="AR1566" s="8">
        <v>22.175505998290902</v>
      </c>
      <c r="AS1566" s="9">
        <v>2.12783551872883E-6</v>
      </c>
      <c r="AT1566" s="9">
        <v>3.3283306276674698E-4</v>
      </c>
      <c r="AU1566" s="9">
        <v>9.8969093894364206E-8</v>
      </c>
      <c r="AV1566" s="10">
        <v>-2.83548144505512</v>
      </c>
      <c r="AW1566" s="10">
        <v>1.2038828730897499</v>
      </c>
      <c r="AX1566" s="10">
        <v>-4.5080989022472098</v>
      </c>
      <c r="AY1566" s="10">
        <v>3.41358754866563</v>
      </c>
      <c r="AZ1566" s="10">
        <v>-1.58988834510239</v>
      </c>
      <c r="BA1566" s="10">
        <v>-5.4272230586100996</v>
      </c>
      <c r="BB1566" s="9">
        <v>1.9235618354007699E-4</v>
      </c>
      <c r="BC1566" s="9">
        <v>0.70025546413695305</v>
      </c>
      <c r="BD1566" s="9">
        <v>1.32279155018455E-6</v>
      </c>
      <c r="BE1566" s="9">
        <v>3.1852365308227E-5</v>
      </c>
      <c r="BF1566" s="9">
        <v>8.8776094664857794E-2</v>
      </c>
      <c r="BG1566" s="9">
        <v>2.9571357695878899E-7</v>
      </c>
      <c r="BH1566" s="11" t="str">
        <f t="shared" si="215"/>
        <v>x</v>
      </c>
      <c r="BI1566" s="11" t="str">
        <f t="shared" si="215"/>
        <v/>
      </c>
      <c r="BJ1566" s="11" t="str">
        <f t="shared" si="215"/>
        <v>x</v>
      </c>
      <c r="BK1566" s="11" t="str">
        <f t="shared" si="213"/>
        <v>x</v>
      </c>
      <c r="BL1566" s="11" t="str">
        <f t="shared" si="213"/>
        <v/>
      </c>
      <c r="BM1566" s="11" t="str">
        <f t="shared" si="213"/>
        <v>x</v>
      </c>
      <c r="BN1566" s="11" t="str">
        <f t="shared" si="210"/>
        <v>x</v>
      </c>
      <c r="BO1566" s="11" t="str">
        <f t="shared" si="211"/>
        <v>x</v>
      </c>
      <c r="BP1566" s="11" t="str">
        <f t="shared" si="212"/>
        <v/>
      </c>
      <c r="BR1566" s="11">
        <f t="shared" si="209"/>
        <v>1561</v>
      </c>
      <c r="BS1566" s="6" t="str">
        <f t="shared" si="209"/>
        <v>MA_440489g0010</v>
      </c>
      <c r="BT1566" s="6" t="str">
        <f t="shared" si="209"/>
        <v>NAD-dependent malic enzyme 62 kDa mitochondrial</v>
      </c>
      <c r="BU1566" s="28" t="str">
        <f t="shared" si="216"/>
        <v>-2,8*</v>
      </c>
      <c r="BV1566" s="28">
        <f t="shared" si="216"/>
        <v>1.2</v>
      </c>
      <c r="BW1566" s="28" t="str">
        <f t="shared" si="216"/>
        <v>-4,5*</v>
      </c>
      <c r="BX1566" s="28" t="str">
        <f t="shared" si="214"/>
        <v>3,4*</v>
      </c>
      <c r="BY1566" s="28">
        <f t="shared" si="214"/>
        <v>-1.6</v>
      </c>
      <c r="BZ1566" s="28" t="str">
        <f t="shared" si="214"/>
        <v>-5,4*</v>
      </c>
    </row>
    <row r="1567" spans="1:78">
      <c r="A1567" s="6">
        <v>1562</v>
      </c>
      <c r="B1567" s="6" t="s">
        <v>2788</v>
      </c>
      <c r="C1567" s="6" t="s">
        <v>1489</v>
      </c>
      <c r="D1567" s="6" t="str">
        <f t="shared" si="208"/>
        <v>Protein 1562 / MA_836269g0010 / thioredoxin H-type-like</v>
      </c>
      <c r="E1567" s="6">
        <v>9</v>
      </c>
      <c r="F1567" s="6">
        <v>3</v>
      </c>
      <c r="G1567" s="6">
        <v>130709140</v>
      </c>
      <c r="H1567" s="6">
        <v>161669755</v>
      </c>
      <c r="I1567" s="6">
        <v>150872433</v>
      </c>
      <c r="J1567" s="6">
        <v>102658478</v>
      </c>
      <c r="K1567" s="6">
        <v>144960013</v>
      </c>
      <c r="L1567" s="6">
        <v>141359298</v>
      </c>
      <c r="M1567" s="6">
        <v>128530992</v>
      </c>
      <c r="N1567" s="6">
        <v>148449866</v>
      </c>
      <c r="O1567" s="6">
        <v>144736320</v>
      </c>
      <c r="P1567" s="6">
        <v>136279718</v>
      </c>
      <c r="Q1567" s="6">
        <v>124508693</v>
      </c>
      <c r="R1567" s="6">
        <v>181518179</v>
      </c>
      <c r="S1567" s="6">
        <v>132514398</v>
      </c>
      <c r="T1567" s="6">
        <v>100397638</v>
      </c>
      <c r="U1567" s="6">
        <v>152301212</v>
      </c>
      <c r="V1567" s="6">
        <v>151828906</v>
      </c>
      <c r="W1567" s="6">
        <v>156621710</v>
      </c>
      <c r="X1567" s="6">
        <v>147256138</v>
      </c>
      <c r="Y1567" s="6">
        <v>153196253</v>
      </c>
      <c r="Z1567" s="8">
        <v>26.961784786013698</v>
      </c>
      <c r="AA1567" s="8">
        <v>27.2684745653515</v>
      </c>
      <c r="AB1567" s="8">
        <v>27.168753983735002</v>
      </c>
      <c r="AC1567" s="8">
        <v>26.613277535727001</v>
      </c>
      <c r="AD1567" s="8">
        <v>27.111079748976401</v>
      </c>
      <c r="AE1567" s="8">
        <v>27.074791539595999</v>
      </c>
      <c r="AF1567" s="8">
        <v>26.937541029908601</v>
      </c>
      <c r="AG1567" s="8">
        <v>27.145400550158602</v>
      </c>
      <c r="AH1567" s="8">
        <v>27.108851754976101</v>
      </c>
      <c r="AI1567" s="8">
        <v>27.0219956263184</v>
      </c>
      <c r="AJ1567" s="8">
        <v>26.891671231594401</v>
      </c>
      <c r="AK1567" s="8">
        <v>27.435538800101199</v>
      </c>
      <c r="AL1567" s="8">
        <v>26.9815738794894</v>
      </c>
      <c r="AM1567" s="8">
        <v>26.581150087294201</v>
      </c>
      <c r="AN1567" s="8">
        <v>27.1823521818134</v>
      </c>
      <c r="AO1567" s="8">
        <v>27.1778712440079</v>
      </c>
      <c r="AP1567" s="8">
        <v>27.222708963672101</v>
      </c>
      <c r="AQ1567" s="8">
        <v>27.133752529505099</v>
      </c>
      <c r="AR1567" s="8">
        <v>27.190805770171</v>
      </c>
      <c r="AS1567" s="9">
        <v>0.53496374349669695</v>
      </c>
      <c r="AT1567" s="9">
        <v>1</v>
      </c>
      <c r="AU1567" s="9">
        <v>0.49946132830151102</v>
      </c>
      <c r="AV1567" s="10">
        <v>1.0295201697674601</v>
      </c>
      <c r="AW1567" s="10">
        <v>-1.02974576935761</v>
      </c>
      <c r="AX1567" s="10">
        <v>1.11483021866287</v>
      </c>
      <c r="AY1567" s="10">
        <v>-1.0601440392863699</v>
      </c>
      <c r="AZ1567" s="10">
        <v>1.0828638927148799</v>
      </c>
      <c r="BA1567" s="10">
        <v>1.14799170122012</v>
      </c>
      <c r="BB1567" s="9">
        <v>0.99051213136021998</v>
      </c>
      <c r="BC1567" s="9">
        <v>0.98848506972695904</v>
      </c>
      <c r="BD1567" s="9">
        <v>0.64979317221452004</v>
      </c>
      <c r="BE1567" s="9">
        <v>0.93165641260029797</v>
      </c>
      <c r="BF1567" s="9">
        <v>0.84754678609084899</v>
      </c>
      <c r="BG1567" s="9">
        <v>0.46483213767498699</v>
      </c>
      <c r="BH1567" s="11" t="str">
        <f t="shared" si="215"/>
        <v/>
      </c>
      <c r="BI1567" s="11" t="str">
        <f t="shared" si="215"/>
        <v/>
      </c>
      <c r="BJ1567" s="11" t="str">
        <f t="shared" si="215"/>
        <v/>
      </c>
      <c r="BK1567" s="11" t="str">
        <f t="shared" si="213"/>
        <v/>
      </c>
      <c r="BL1567" s="11" t="str">
        <f t="shared" si="213"/>
        <v/>
      </c>
      <c r="BM1567" s="11" t="str">
        <f t="shared" si="213"/>
        <v/>
      </c>
      <c r="BN1567" s="11" t="str">
        <f t="shared" si="210"/>
        <v/>
      </c>
      <c r="BO1567" s="11" t="str">
        <f t="shared" si="211"/>
        <v/>
      </c>
      <c r="BP1567" s="11" t="str">
        <f t="shared" si="212"/>
        <v/>
      </c>
      <c r="BR1567" s="11">
        <f t="shared" si="209"/>
        <v>1562</v>
      </c>
      <c r="BS1567" s="6" t="str">
        <f t="shared" si="209"/>
        <v>MA_836269g0010</v>
      </c>
      <c r="BT1567" s="6" t="str">
        <f t="shared" si="209"/>
        <v>thioredoxin H-type-like</v>
      </c>
      <c r="BU1567" s="28">
        <f t="shared" si="216"/>
        <v>1</v>
      </c>
      <c r="BV1567" s="28">
        <f t="shared" si="216"/>
        <v>-1</v>
      </c>
      <c r="BW1567" s="28">
        <f t="shared" si="216"/>
        <v>1.1000000000000001</v>
      </c>
      <c r="BX1567" s="28">
        <f t="shared" si="214"/>
        <v>-1.1000000000000001</v>
      </c>
      <c r="BY1567" s="28">
        <f t="shared" si="214"/>
        <v>1.1000000000000001</v>
      </c>
      <c r="BZ1567" s="28">
        <f t="shared" si="214"/>
        <v>1.1000000000000001</v>
      </c>
    </row>
    <row r="1568" spans="1:78">
      <c r="A1568" s="6">
        <v>1563</v>
      </c>
      <c r="B1568" s="6" t="s">
        <v>2789</v>
      </c>
      <c r="C1568" s="6" t="s">
        <v>750</v>
      </c>
      <c r="D1568" s="6" t="str">
        <f t="shared" si="208"/>
        <v>Protein 1563 / MA_38593g0010 / chorismate mutase chloroplastic</v>
      </c>
      <c r="E1568" s="6">
        <v>6</v>
      </c>
      <c r="F1568" s="6">
        <v>5</v>
      </c>
      <c r="G1568" s="6">
        <v>22829797</v>
      </c>
      <c r="H1568" s="6">
        <v>19377090</v>
      </c>
      <c r="I1568" s="6">
        <v>20450511</v>
      </c>
      <c r="J1568" s="6">
        <v>21080291</v>
      </c>
      <c r="K1568" s="6">
        <v>18829607</v>
      </c>
      <c r="L1568" s="6">
        <v>17878708</v>
      </c>
      <c r="M1568" s="6">
        <v>18245068</v>
      </c>
      <c r="N1568" s="6">
        <v>18099447</v>
      </c>
      <c r="O1568" s="6">
        <v>17592360</v>
      </c>
      <c r="P1568" s="6">
        <v>21601478</v>
      </c>
      <c r="Q1568" s="6">
        <v>22869458</v>
      </c>
      <c r="R1568" s="6">
        <v>18557502</v>
      </c>
      <c r="S1568" s="6">
        <v>24018053</v>
      </c>
      <c r="T1568" s="6">
        <v>24046561</v>
      </c>
      <c r="U1568" s="6">
        <v>20148329</v>
      </c>
      <c r="V1568" s="6">
        <v>18964765</v>
      </c>
      <c r="W1568" s="6">
        <v>21055048</v>
      </c>
      <c r="X1568" s="6">
        <v>21106165</v>
      </c>
      <c r="Y1568" s="6">
        <v>20071594</v>
      </c>
      <c r="Z1568" s="8">
        <v>24.4444146955483</v>
      </c>
      <c r="AA1568" s="8">
        <v>24.2078485911155</v>
      </c>
      <c r="AB1568" s="8">
        <v>24.2856335566673</v>
      </c>
      <c r="AC1568" s="8">
        <v>24.329391446810899</v>
      </c>
      <c r="AD1568" s="8">
        <v>24.166499553432502</v>
      </c>
      <c r="AE1568" s="8">
        <v>24.091739148532501</v>
      </c>
      <c r="AF1568" s="8">
        <v>24.121003192118302</v>
      </c>
      <c r="AG1568" s="8">
        <v>24.109442282926299</v>
      </c>
      <c r="AH1568" s="8">
        <v>24.068445696305901</v>
      </c>
      <c r="AI1568" s="8">
        <v>24.364626690967</v>
      </c>
      <c r="AJ1568" s="8">
        <v>24.446918838882102</v>
      </c>
      <c r="AK1568" s="8">
        <v>24.145499188537102</v>
      </c>
      <c r="AL1568" s="8">
        <v>24.517615869331099</v>
      </c>
      <c r="AM1568" s="8">
        <v>24.519327247063099</v>
      </c>
      <c r="AN1568" s="8">
        <v>24.2641568581321</v>
      </c>
      <c r="AO1568" s="8">
        <v>24.1768181589423</v>
      </c>
      <c r="AP1568" s="8">
        <v>24.327662828689501</v>
      </c>
      <c r="AQ1568" s="8">
        <v>24.331161128348899</v>
      </c>
      <c r="AR1568" s="8">
        <v>24.2586518581208</v>
      </c>
      <c r="AS1568" s="9">
        <v>1.1551552991058501E-2</v>
      </c>
      <c r="AT1568" s="9">
        <v>1</v>
      </c>
      <c r="AU1568" s="9">
        <v>5.5824861873974996E-3</v>
      </c>
      <c r="AV1568" s="10">
        <v>-1.1400522834633999</v>
      </c>
      <c r="AW1568" s="10">
        <v>1.0807553652077899</v>
      </c>
      <c r="AX1568" s="10">
        <v>-1.0104986555700901</v>
      </c>
      <c r="AY1568" s="10">
        <v>1.2321176219704599</v>
      </c>
      <c r="AZ1568" s="10">
        <v>1.12820762024688</v>
      </c>
      <c r="BA1568" s="10">
        <v>-1.09210184354263</v>
      </c>
      <c r="BB1568" s="9">
        <v>6.7593179936999606E-2</v>
      </c>
      <c r="BC1568" s="9">
        <v>0.35316963722720301</v>
      </c>
      <c r="BD1568" s="9">
        <v>0.995530593034059</v>
      </c>
      <c r="BE1568" s="9">
        <v>2.96757767466138E-3</v>
      </c>
      <c r="BF1568" s="9">
        <v>9.9981089029841499E-2</v>
      </c>
      <c r="BG1568" s="9">
        <v>0.25388258558022098</v>
      </c>
      <c r="BH1568" s="11" t="str">
        <f t="shared" si="215"/>
        <v/>
      </c>
      <c r="BI1568" s="11" t="str">
        <f t="shared" si="215"/>
        <v/>
      </c>
      <c r="BJ1568" s="11" t="str">
        <f t="shared" si="215"/>
        <v/>
      </c>
      <c r="BK1568" s="11" t="str">
        <f t="shared" si="213"/>
        <v/>
      </c>
      <c r="BL1568" s="11" t="str">
        <f t="shared" si="213"/>
        <v/>
      </c>
      <c r="BM1568" s="11" t="str">
        <f t="shared" si="213"/>
        <v/>
      </c>
      <c r="BN1568" s="11" t="str">
        <f t="shared" si="210"/>
        <v/>
      </c>
      <c r="BO1568" s="11" t="str">
        <f t="shared" si="211"/>
        <v/>
      </c>
      <c r="BP1568" s="11" t="str">
        <f t="shared" si="212"/>
        <v/>
      </c>
      <c r="BR1568" s="11">
        <f t="shared" si="209"/>
        <v>1563</v>
      </c>
      <c r="BS1568" s="6" t="str">
        <f t="shared" si="209"/>
        <v>MA_38593g0010</v>
      </c>
      <c r="BT1568" s="6" t="str">
        <f t="shared" si="209"/>
        <v>chorismate mutase chloroplastic</v>
      </c>
      <c r="BU1568" s="28">
        <f t="shared" si="216"/>
        <v>-1.1000000000000001</v>
      </c>
      <c r="BV1568" s="28">
        <f t="shared" si="216"/>
        <v>1.1000000000000001</v>
      </c>
      <c r="BW1568" s="28">
        <f t="shared" si="216"/>
        <v>-1</v>
      </c>
      <c r="BX1568" s="28">
        <f t="shared" si="214"/>
        <v>1.2</v>
      </c>
      <c r="BY1568" s="28">
        <f t="shared" si="214"/>
        <v>1.1000000000000001</v>
      </c>
      <c r="BZ1568" s="28">
        <f t="shared" si="214"/>
        <v>-1.1000000000000001</v>
      </c>
    </row>
    <row r="1569" spans="1:78">
      <c r="A1569" s="6">
        <v>1564</v>
      </c>
      <c r="B1569" s="6" t="s">
        <v>2790</v>
      </c>
      <c r="C1569" s="6" t="s">
        <v>2791</v>
      </c>
      <c r="D1569" s="6" t="str">
        <f t="shared" si="208"/>
        <v>Protein 1564 / MA_9944g0020 / D-glycerate 3- chloroplastic</v>
      </c>
      <c r="E1569" s="6">
        <v>6</v>
      </c>
      <c r="F1569" s="6">
        <v>6</v>
      </c>
      <c r="G1569" s="6">
        <v>7368082</v>
      </c>
      <c r="H1569" s="6">
        <v>5092855</v>
      </c>
      <c r="I1569" s="6">
        <v>7548391</v>
      </c>
      <c r="J1569" s="6">
        <v>4293663</v>
      </c>
      <c r="K1569" s="6">
        <v>4522837</v>
      </c>
      <c r="L1569" s="6">
        <v>5869256</v>
      </c>
      <c r="M1569" s="6">
        <v>6531462</v>
      </c>
      <c r="N1569" s="6">
        <v>6228436</v>
      </c>
      <c r="O1569" s="6">
        <v>7088369</v>
      </c>
      <c r="P1569" s="6">
        <v>4393028</v>
      </c>
      <c r="Q1569" s="6">
        <v>7892979</v>
      </c>
      <c r="R1569" s="6">
        <v>3697453</v>
      </c>
      <c r="S1569" s="6">
        <v>6566132</v>
      </c>
      <c r="T1569" s="6">
        <v>9791211</v>
      </c>
      <c r="U1569" s="6">
        <v>8046282</v>
      </c>
      <c r="V1569" s="6">
        <v>7746254</v>
      </c>
      <c r="W1569" s="6">
        <v>9025328</v>
      </c>
      <c r="X1569" s="6">
        <v>8361085</v>
      </c>
      <c r="Y1569" s="6">
        <v>8404385</v>
      </c>
      <c r="Z1569" s="8">
        <v>22.812857686716399</v>
      </c>
      <c r="AA1569" s="8">
        <v>22.2800432117984</v>
      </c>
      <c r="AB1569" s="8">
        <v>22.847737724529502</v>
      </c>
      <c r="AC1569" s="8">
        <v>22.033777531059201</v>
      </c>
      <c r="AD1569" s="8">
        <v>22.108796572472599</v>
      </c>
      <c r="AE1569" s="8">
        <v>22.484746205003901</v>
      </c>
      <c r="AF1569" s="8">
        <v>22.6389745295597</v>
      </c>
      <c r="AG1569" s="8">
        <v>22.570438508124798</v>
      </c>
      <c r="AH1569" s="8">
        <v>22.757022277705499</v>
      </c>
      <c r="AI1569" s="8">
        <v>22.066784264141202</v>
      </c>
      <c r="AJ1569" s="8">
        <v>22.9121384801308</v>
      </c>
      <c r="AK1569" s="8">
        <v>21.818100378014901</v>
      </c>
      <c r="AL1569" s="8">
        <v>22.6466123222554</v>
      </c>
      <c r="AM1569" s="8">
        <v>23.2230558761038</v>
      </c>
      <c r="AN1569" s="8">
        <v>22.939890870657401</v>
      </c>
      <c r="AO1569" s="8">
        <v>22.8850673774981</v>
      </c>
      <c r="AP1569" s="8">
        <v>23.1055479329444</v>
      </c>
      <c r="AQ1569" s="8">
        <v>22.9952587392082</v>
      </c>
      <c r="AR1569" s="8">
        <v>23.002710821871599</v>
      </c>
      <c r="AS1569" s="9">
        <v>0.16282881674625799</v>
      </c>
      <c r="AT1569" s="9">
        <v>1</v>
      </c>
      <c r="AU1569" s="9">
        <v>0.12653175209437001</v>
      </c>
      <c r="AV1569" s="10">
        <v>1.14563925713637</v>
      </c>
      <c r="AW1569" s="10">
        <v>1.08424870404663</v>
      </c>
      <c r="AX1569" s="10">
        <v>1.4835490255816299</v>
      </c>
      <c r="AY1569" s="10">
        <v>-1.0566203610487299</v>
      </c>
      <c r="AZ1569" s="10">
        <v>1.2949530284863899</v>
      </c>
      <c r="BA1569" s="10">
        <v>1.36827373650043</v>
      </c>
      <c r="BB1569" s="9">
        <v>0.85574248466402703</v>
      </c>
      <c r="BC1569" s="9">
        <v>0.95747601722248699</v>
      </c>
      <c r="BD1569" s="9">
        <v>0.11070728492228001</v>
      </c>
      <c r="BE1569" s="9">
        <v>0.98799835118248902</v>
      </c>
      <c r="BF1569" s="9">
        <v>0.45573312340071798</v>
      </c>
      <c r="BG1569" s="9">
        <v>0.25207614378366699</v>
      </c>
      <c r="BH1569" s="11" t="str">
        <f t="shared" si="215"/>
        <v/>
      </c>
      <c r="BI1569" s="11" t="str">
        <f t="shared" si="215"/>
        <v/>
      </c>
      <c r="BJ1569" s="11" t="str">
        <f t="shared" si="215"/>
        <v/>
      </c>
      <c r="BK1569" s="11" t="str">
        <f t="shared" si="213"/>
        <v/>
      </c>
      <c r="BL1569" s="11" t="str">
        <f t="shared" si="213"/>
        <v/>
      </c>
      <c r="BM1569" s="11" t="str">
        <f t="shared" si="213"/>
        <v/>
      </c>
      <c r="BN1569" s="11" t="str">
        <f t="shared" si="210"/>
        <v/>
      </c>
      <c r="BO1569" s="11" t="str">
        <f t="shared" si="211"/>
        <v/>
      </c>
      <c r="BP1569" s="11" t="str">
        <f t="shared" si="212"/>
        <v/>
      </c>
      <c r="BR1569" s="11">
        <f t="shared" si="209"/>
        <v>1564</v>
      </c>
      <c r="BS1569" s="6" t="str">
        <f t="shared" si="209"/>
        <v>MA_9944g0020</v>
      </c>
      <c r="BT1569" s="6" t="str">
        <f t="shared" si="209"/>
        <v>D-glycerate 3- chloroplastic</v>
      </c>
      <c r="BU1569" s="28">
        <f t="shared" si="216"/>
        <v>1.1000000000000001</v>
      </c>
      <c r="BV1569" s="28">
        <f t="shared" si="216"/>
        <v>1.1000000000000001</v>
      </c>
      <c r="BW1569" s="28">
        <f t="shared" si="216"/>
        <v>1.5</v>
      </c>
      <c r="BX1569" s="28">
        <f t="shared" si="214"/>
        <v>-1.1000000000000001</v>
      </c>
      <c r="BY1569" s="28">
        <f t="shared" si="214"/>
        <v>1.3</v>
      </c>
      <c r="BZ1569" s="28">
        <f t="shared" si="214"/>
        <v>1.4</v>
      </c>
    </row>
    <row r="1570" spans="1:78">
      <c r="A1570" s="6">
        <v>1565</v>
      </c>
      <c r="B1570" s="6" t="s">
        <v>2792</v>
      </c>
      <c r="C1570" s="6" t="s">
        <v>2793</v>
      </c>
      <c r="D1570" s="6" t="str">
        <f t="shared" si="208"/>
        <v>Protein 1565 / MA_101288g0010 / epoxide</v>
      </c>
      <c r="E1570" s="6">
        <v>6</v>
      </c>
      <c r="F1570" s="6">
        <v>4</v>
      </c>
      <c r="G1570" s="6">
        <v>38029564</v>
      </c>
      <c r="H1570" s="6">
        <v>18549373</v>
      </c>
      <c r="I1570" s="6">
        <v>28006369</v>
      </c>
      <c r="J1570" s="6">
        <v>14234121</v>
      </c>
      <c r="K1570" s="6">
        <v>27577232</v>
      </c>
      <c r="L1570" s="6">
        <v>29662742</v>
      </c>
      <c r="M1570" s="6">
        <v>24949163</v>
      </c>
      <c r="N1570" s="6">
        <v>33852484</v>
      </c>
      <c r="O1570" s="6">
        <v>29447986</v>
      </c>
      <c r="P1570" s="6">
        <v>15447144</v>
      </c>
      <c r="Q1570" s="6">
        <v>35534102</v>
      </c>
      <c r="R1570" s="6">
        <v>15683489</v>
      </c>
      <c r="S1570" s="6">
        <v>19885182</v>
      </c>
      <c r="T1570" s="6">
        <v>29082630</v>
      </c>
      <c r="U1570" s="6">
        <v>33070804</v>
      </c>
      <c r="V1570" s="6">
        <v>35488770</v>
      </c>
      <c r="W1570" s="6">
        <v>34871761</v>
      </c>
      <c r="X1570" s="6">
        <v>32347744</v>
      </c>
      <c r="Y1570" s="6">
        <v>33119875</v>
      </c>
      <c r="Z1570" s="8">
        <v>25.180618063115801</v>
      </c>
      <c r="AA1570" s="8">
        <v>24.144867086363401</v>
      </c>
      <c r="AB1570" s="8">
        <v>24.7392516156619</v>
      </c>
      <c r="AC1570" s="8">
        <v>23.762850069262502</v>
      </c>
      <c r="AD1570" s="8">
        <v>24.7169743211983</v>
      </c>
      <c r="AE1570" s="8">
        <v>24.822148629737001</v>
      </c>
      <c r="AF1570" s="8">
        <v>24.572488080735798</v>
      </c>
      <c r="AG1570" s="8">
        <v>25.012758362797602</v>
      </c>
      <c r="AH1570" s="8">
        <v>24.811665633168101</v>
      </c>
      <c r="AI1570" s="8">
        <v>23.8808367892075</v>
      </c>
      <c r="AJ1570" s="8">
        <v>25.082700904906201</v>
      </c>
      <c r="AK1570" s="8">
        <v>23.902743206002999</v>
      </c>
      <c r="AL1570" s="8">
        <v>24.245190430744699</v>
      </c>
      <c r="AM1570" s="8">
        <v>24.7936544051468</v>
      </c>
      <c r="AN1570" s="8">
        <v>24.979054784210302</v>
      </c>
      <c r="AO1570" s="8">
        <v>25.080859237324098</v>
      </c>
      <c r="AP1570" s="8">
        <v>25.0555558852753</v>
      </c>
      <c r="AQ1570" s="8">
        <v>24.947161763337999</v>
      </c>
      <c r="AR1570" s="8">
        <v>24.981193892084399</v>
      </c>
      <c r="AS1570" s="9">
        <v>0.14446287229288399</v>
      </c>
      <c r="AT1570" s="9">
        <v>1</v>
      </c>
      <c r="AU1570" s="9">
        <v>0.110416177206274</v>
      </c>
      <c r="AV1570" s="10">
        <v>1.22761054667951</v>
      </c>
      <c r="AW1570" s="10">
        <v>-1.09269221350627</v>
      </c>
      <c r="AX1570" s="10">
        <v>1.4140693554477499</v>
      </c>
      <c r="AY1570" s="10">
        <v>-1.34140048557487</v>
      </c>
      <c r="AZ1570" s="10">
        <v>1.15188759111966</v>
      </c>
      <c r="BA1570" s="10">
        <v>1.54514257405558</v>
      </c>
      <c r="BB1570" s="9">
        <v>0.707196112512403</v>
      </c>
      <c r="BC1570" s="9">
        <v>0.95907646932537904</v>
      </c>
      <c r="BD1570" s="9">
        <v>0.25617015925214898</v>
      </c>
      <c r="BE1570" s="9">
        <v>0.437034173181791</v>
      </c>
      <c r="BF1570" s="9">
        <v>0.87783677702490204</v>
      </c>
      <c r="BG1570" s="9">
        <v>0.11415377688039299</v>
      </c>
      <c r="BH1570" s="11" t="str">
        <f t="shared" si="215"/>
        <v/>
      </c>
      <c r="BI1570" s="11" t="str">
        <f t="shared" si="215"/>
        <v/>
      </c>
      <c r="BJ1570" s="11" t="str">
        <f t="shared" si="215"/>
        <v/>
      </c>
      <c r="BK1570" s="11" t="str">
        <f t="shared" si="213"/>
        <v/>
      </c>
      <c r="BL1570" s="11" t="str">
        <f t="shared" si="213"/>
        <v/>
      </c>
      <c r="BM1570" s="11" t="str">
        <f t="shared" si="213"/>
        <v/>
      </c>
      <c r="BN1570" s="11" t="str">
        <f t="shared" si="210"/>
        <v/>
      </c>
      <c r="BO1570" s="11" t="str">
        <f t="shared" si="211"/>
        <v/>
      </c>
      <c r="BP1570" s="11" t="str">
        <f t="shared" si="212"/>
        <v/>
      </c>
      <c r="BR1570" s="11">
        <f t="shared" si="209"/>
        <v>1565</v>
      </c>
      <c r="BS1570" s="6" t="str">
        <f t="shared" si="209"/>
        <v>MA_101288g0010</v>
      </c>
      <c r="BT1570" s="6" t="str">
        <f t="shared" si="209"/>
        <v>epoxide</v>
      </c>
      <c r="BU1570" s="28">
        <f t="shared" si="216"/>
        <v>1.2</v>
      </c>
      <c r="BV1570" s="28">
        <f t="shared" si="216"/>
        <v>-1.1000000000000001</v>
      </c>
      <c r="BW1570" s="28">
        <f t="shared" si="216"/>
        <v>1.4</v>
      </c>
      <c r="BX1570" s="28">
        <f t="shared" si="214"/>
        <v>-1.3</v>
      </c>
      <c r="BY1570" s="28">
        <f t="shared" si="214"/>
        <v>1.2</v>
      </c>
      <c r="BZ1570" s="28">
        <f t="shared" si="214"/>
        <v>1.5</v>
      </c>
    </row>
    <row r="1571" spans="1:78">
      <c r="A1571" s="6">
        <v>1566</v>
      </c>
      <c r="B1571" s="6" t="s">
        <v>2794</v>
      </c>
      <c r="C1571" s="6" t="s">
        <v>2795</v>
      </c>
      <c r="D1571" s="6" t="str">
        <f t="shared" si="208"/>
        <v>Protein 1566 / MA_102349g0010 / Beta-D-xylosidase 4</v>
      </c>
      <c r="E1571" s="6">
        <v>8</v>
      </c>
      <c r="F1571" s="6">
        <v>8</v>
      </c>
      <c r="G1571" s="6">
        <v>5982716</v>
      </c>
      <c r="H1571" s="6">
        <v>8907739</v>
      </c>
      <c r="I1571" s="6">
        <v>7275867</v>
      </c>
      <c r="J1571" s="6">
        <v>12398985</v>
      </c>
      <c r="K1571" s="6">
        <v>8190664</v>
      </c>
      <c r="L1571" s="6">
        <v>5392251</v>
      </c>
      <c r="M1571" s="6">
        <v>5889214</v>
      </c>
      <c r="N1571" s="6">
        <v>5847200</v>
      </c>
      <c r="O1571" s="6">
        <v>6191904</v>
      </c>
      <c r="P1571" s="6">
        <v>11551849</v>
      </c>
      <c r="Q1571" s="6">
        <v>5476833</v>
      </c>
      <c r="R1571" s="6">
        <v>10539880</v>
      </c>
      <c r="S1571" s="6">
        <v>13212028</v>
      </c>
      <c r="T1571" s="6">
        <v>6016488</v>
      </c>
      <c r="U1571" s="6">
        <v>5193009</v>
      </c>
      <c r="V1571" s="6">
        <v>5314974</v>
      </c>
      <c r="W1571" s="6">
        <v>5302559</v>
      </c>
      <c r="X1571" s="6">
        <v>6077621</v>
      </c>
      <c r="Y1571" s="6">
        <v>5103747</v>
      </c>
      <c r="Z1571" s="8">
        <v>22.5123691490952</v>
      </c>
      <c r="AA1571" s="8">
        <v>23.086627856578499</v>
      </c>
      <c r="AB1571" s="8">
        <v>22.794687740654101</v>
      </c>
      <c r="AC1571" s="8">
        <v>23.563718688420401</v>
      </c>
      <c r="AD1571" s="8">
        <v>22.965548982201</v>
      </c>
      <c r="AE1571" s="8">
        <v>22.362456222377201</v>
      </c>
      <c r="AF1571" s="8">
        <v>22.489643667901099</v>
      </c>
      <c r="AG1571" s="8">
        <v>22.479314508011299</v>
      </c>
      <c r="AH1571" s="8">
        <v>22.561951673268101</v>
      </c>
      <c r="AI1571" s="8">
        <v>23.461620453483601</v>
      </c>
      <c r="AJ1571" s="8">
        <v>22.3849104595966</v>
      </c>
      <c r="AK1571" s="8">
        <v>23.329355105722701</v>
      </c>
      <c r="AL1571" s="8">
        <v>23.6553485964271</v>
      </c>
      <c r="AM1571" s="8">
        <v>22.520490158717902</v>
      </c>
      <c r="AN1571" s="8">
        <v>22.308139295085699</v>
      </c>
      <c r="AO1571" s="8">
        <v>22.341631203665202</v>
      </c>
      <c r="AP1571" s="8">
        <v>22.338257337608798</v>
      </c>
      <c r="AQ1571" s="8">
        <v>22.535075280632402</v>
      </c>
      <c r="AR1571" s="8">
        <v>22.283125383753799</v>
      </c>
      <c r="AS1571" s="9">
        <v>3.02890940833993E-2</v>
      </c>
      <c r="AT1571" s="9">
        <v>1</v>
      </c>
      <c r="AU1571" s="9">
        <v>1.7670069917626801E-2</v>
      </c>
      <c r="AV1571" s="10">
        <v>-1.4252835537320101</v>
      </c>
      <c r="AW1571" s="10">
        <v>1.0612425834035499</v>
      </c>
      <c r="AX1571" s="10">
        <v>-1.5404424479418299</v>
      </c>
      <c r="AY1571" s="10">
        <v>1.5125716006451599</v>
      </c>
      <c r="AZ1571" s="10">
        <v>-1.08079718166135</v>
      </c>
      <c r="BA1571" s="10">
        <v>-1.6347831230382801</v>
      </c>
      <c r="BB1571" s="9">
        <v>0.20184387586139399</v>
      </c>
      <c r="BC1571" s="9">
        <v>0.98186057413455796</v>
      </c>
      <c r="BD1571" s="9">
        <v>7.0242033821350594E-2</v>
      </c>
      <c r="BE1571" s="9">
        <v>0.112318888787105</v>
      </c>
      <c r="BF1571" s="9">
        <v>0.96709303719764494</v>
      </c>
      <c r="BG1571" s="9">
        <v>3.5003457218438699E-2</v>
      </c>
      <c r="BH1571" s="11" t="str">
        <f t="shared" si="215"/>
        <v/>
      </c>
      <c r="BI1571" s="11" t="str">
        <f t="shared" si="215"/>
        <v/>
      </c>
      <c r="BJ1571" s="11" t="str">
        <f t="shared" si="215"/>
        <v/>
      </c>
      <c r="BK1571" s="11" t="str">
        <f t="shared" si="213"/>
        <v/>
      </c>
      <c r="BL1571" s="11" t="str">
        <f t="shared" si="213"/>
        <v/>
      </c>
      <c r="BM1571" s="11" t="str">
        <f t="shared" si="213"/>
        <v/>
      </c>
      <c r="BN1571" s="11" t="str">
        <f t="shared" si="210"/>
        <v/>
      </c>
      <c r="BO1571" s="11" t="str">
        <f t="shared" si="211"/>
        <v/>
      </c>
      <c r="BP1571" s="11" t="str">
        <f t="shared" si="212"/>
        <v/>
      </c>
      <c r="BR1571" s="11">
        <f t="shared" si="209"/>
        <v>1566</v>
      </c>
      <c r="BS1571" s="6" t="str">
        <f t="shared" si="209"/>
        <v>MA_102349g0010</v>
      </c>
      <c r="BT1571" s="6" t="str">
        <f t="shared" si="209"/>
        <v>Beta-D-xylosidase 4</v>
      </c>
      <c r="BU1571" s="28">
        <f t="shared" si="216"/>
        <v>-1.4</v>
      </c>
      <c r="BV1571" s="28">
        <f t="shared" si="216"/>
        <v>1.1000000000000001</v>
      </c>
      <c r="BW1571" s="28">
        <f t="shared" si="216"/>
        <v>-1.5</v>
      </c>
      <c r="BX1571" s="28">
        <f t="shared" si="214"/>
        <v>1.5</v>
      </c>
      <c r="BY1571" s="28">
        <f t="shared" si="214"/>
        <v>-1.1000000000000001</v>
      </c>
      <c r="BZ1571" s="28">
        <f t="shared" si="214"/>
        <v>-1.6</v>
      </c>
    </row>
    <row r="1572" spans="1:78">
      <c r="A1572" s="6">
        <v>1567</v>
      </c>
      <c r="B1572" s="6" t="s">
        <v>2796</v>
      </c>
      <c r="C1572" s="6" t="s">
        <v>1559</v>
      </c>
      <c r="D1572" s="6" t="str">
        <f t="shared" si="208"/>
        <v>Protein 1567 / MA_207021g0010 / cationic peroxidase 1-like</v>
      </c>
      <c r="E1572" s="6">
        <v>5</v>
      </c>
      <c r="F1572" s="6">
        <v>3</v>
      </c>
      <c r="G1572" s="6">
        <v>3622798</v>
      </c>
      <c r="H1572" s="6">
        <v>7571127</v>
      </c>
      <c r="I1572" s="6">
        <v>5069355</v>
      </c>
      <c r="J1572" s="6">
        <v>6824040</v>
      </c>
      <c r="K1572" s="6">
        <v>5061176</v>
      </c>
      <c r="L1572" s="6">
        <v>7442642</v>
      </c>
      <c r="M1572" s="6">
        <v>5623534</v>
      </c>
      <c r="N1572" s="6">
        <v>8381597</v>
      </c>
      <c r="O1572" s="6">
        <v>6535228</v>
      </c>
      <c r="P1572" s="6">
        <v>5714720</v>
      </c>
      <c r="Q1572" s="6">
        <v>4791043</v>
      </c>
      <c r="R1572" s="6">
        <v>4799862</v>
      </c>
      <c r="S1572" s="6">
        <v>5076714</v>
      </c>
      <c r="T1572" s="6">
        <v>3189289</v>
      </c>
      <c r="U1572" s="6">
        <v>4545113</v>
      </c>
      <c r="V1572" s="6">
        <v>6845463</v>
      </c>
      <c r="W1572" s="6">
        <v>6918724</v>
      </c>
      <c r="X1572" s="6">
        <v>5274560</v>
      </c>
      <c r="Y1572" s="6">
        <v>5818102</v>
      </c>
      <c r="Z1572" s="8">
        <v>21.7886729355562</v>
      </c>
      <c r="AA1572" s="8">
        <v>22.8520766378697</v>
      </c>
      <c r="AB1572" s="8">
        <v>22.273370766750499</v>
      </c>
      <c r="AC1572" s="8">
        <v>22.702194672550199</v>
      </c>
      <c r="AD1572" s="8">
        <v>22.2710412135804</v>
      </c>
      <c r="AE1572" s="8">
        <v>22.827383411584101</v>
      </c>
      <c r="AF1572" s="8">
        <v>22.423045618261</v>
      </c>
      <c r="AG1572" s="8">
        <v>22.998793725476698</v>
      </c>
      <c r="AH1572" s="8">
        <v>22.6398061387391</v>
      </c>
      <c r="AI1572" s="8">
        <v>22.446251382810701</v>
      </c>
      <c r="AJ1572" s="8">
        <v>22.191908331157698</v>
      </c>
      <c r="AK1572" s="8">
        <v>22.194561497079299</v>
      </c>
      <c r="AL1572" s="8">
        <v>22.275463556513301</v>
      </c>
      <c r="AM1572" s="8">
        <v>21.604803403814799</v>
      </c>
      <c r="AN1572" s="8">
        <v>22.115884732283298</v>
      </c>
      <c r="AO1572" s="8">
        <v>22.7067166922849</v>
      </c>
      <c r="AP1572" s="8">
        <v>22.722074559698399</v>
      </c>
      <c r="AQ1572" s="8">
        <v>22.330619319581199</v>
      </c>
      <c r="AR1572" s="8">
        <v>22.472117158578499</v>
      </c>
      <c r="AS1572" s="9">
        <v>0.13349802668132901</v>
      </c>
      <c r="AT1572" s="9">
        <v>1</v>
      </c>
      <c r="AU1572" s="9">
        <v>0.10071036612942</v>
      </c>
      <c r="AV1572" s="10">
        <v>1.26996257143254</v>
      </c>
      <c r="AW1572" s="10">
        <v>-1.1768036374213999</v>
      </c>
      <c r="AX1572" s="10">
        <v>1.0658550454217699</v>
      </c>
      <c r="AY1572" s="10">
        <v>-1.49449657345085</v>
      </c>
      <c r="AZ1572" s="10">
        <v>-1.19149651435952</v>
      </c>
      <c r="BA1572" s="10">
        <v>1.2543020944162899</v>
      </c>
      <c r="BB1572" s="9">
        <v>0.40901722728786899</v>
      </c>
      <c r="BC1572" s="9">
        <v>0.66302778860489997</v>
      </c>
      <c r="BD1572" s="9">
        <v>0.96815914145468795</v>
      </c>
      <c r="BE1572" s="9">
        <v>7.1880843337103206E-2</v>
      </c>
      <c r="BF1572" s="9">
        <v>0.65303870577132195</v>
      </c>
      <c r="BG1572" s="9">
        <v>0.40436862089868802</v>
      </c>
      <c r="BH1572" s="11" t="str">
        <f t="shared" si="215"/>
        <v/>
      </c>
      <c r="BI1572" s="11" t="str">
        <f t="shared" si="215"/>
        <v/>
      </c>
      <c r="BJ1572" s="11" t="str">
        <f t="shared" si="215"/>
        <v/>
      </c>
      <c r="BK1572" s="11" t="str">
        <f t="shared" si="213"/>
        <v/>
      </c>
      <c r="BL1572" s="11" t="str">
        <f t="shared" si="213"/>
        <v/>
      </c>
      <c r="BM1572" s="11" t="str">
        <f t="shared" si="213"/>
        <v/>
      </c>
      <c r="BN1572" s="11" t="str">
        <f t="shared" si="210"/>
        <v/>
      </c>
      <c r="BO1572" s="11" t="str">
        <f t="shared" si="211"/>
        <v/>
      </c>
      <c r="BP1572" s="11" t="str">
        <f t="shared" si="212"/>
        <v/>
      </c>
      <c r="BR1572" s="11">
        <f t="shared" si="209"/>
        <v>1567</v>
      </c>
      <c r="BS1572" s="6" t="str">
        <f t="shared" si="209"/>
        <v>MA_207021g0010</v>
      </c>
      <c r="BT1572" s="6" t="str">
        <f t="shared" si="209"/>
        <v>cationic peroxidase 1-like</v>
      </c>
      <c r="BU1572" s="28">
        <f t="shared" si="216"/>
        <v>1.3</v>
      </c>
      <c r="BV1572" s="28">
        <f t="shared" si="216"/>
        <v>-1.2</v>
      </c>
      <c r="BW1572" s="28">
        <f t="shared" si="216"/>
        <v>1.1000000000000001</v>
      </c>
      <c r="BX1572" s="28">
        <f t="shared" si="214"/>
        <v>-1.5</v>
      </c>
      <c r="BY1572" s="28">
        <f t="shared" si="214"/>
        <v>-1.2</v>
      </c>
      <c r="BZ1572" s="28">
        <f t="shared" si="214"/>
        <v>1.3</v>
      </c>
    </row>
    <row r="1573" spans="1:78">
      <c r="A1573" s="6">
        <v>1568</v>
      </c>
      <c r="B1573" s="6" t="s">
        <v>2797</v>
      </c>
      <c r="C1573" s="6" t="s">
        <v>2798</v>
      </c>
      <c r="D1573" s="6" t="str">
        <f t="shared" si="208"/>
        <v>Protein 1568 / MA_9222157g0010 / dual specificity phosphatase 12-like</v>
      </c>
      <c r="E1573" s="6">
        <v>3</v>
      </c>
      <c r="F1573" s="6">
        <v>3</v>
      </c>
      <c r="G1573" s="6">
        <v>4388911</v>
      </c>
      <c r="H1573" s="6">
        <v>2034134</v>
      </c>
      <c r="I1573" s="6">
        <v>4101252</v>
      </c>
      <c r="J1573" s="6">
        <v>1417380</v>
      </c>
      <c r="K1573" s="6">
        <v>3512839</v>
      </c>
      <c r="L1573" s="6">
        <v>4074985</v>
      </c>
      <c r="M1573" s="6">
        <v>3130117</v>
      </c>
      <c r="N1573" s="6">
        <v>3045823</v>
      </c>
      <c r="O1573" s="6">
        <v>2945953</v>
      </c>
      <c r="P1573" s="6">
        <v>776207</v>
      </c>
      <c r="Q1573" s="6">
        <v>3464466</v>
      </c>
      <c r="R1573" s="6">
        <v>883137</v>
      </c>
      <c r="S1573" s="6">
        <v>2121635</v>
      </c>
      <c r="T1573" s="6">
        <v>3415507</v>
      </c>
      <c r="U1573" s="6">
        <v>3412857</v>
      </c>
      <c r="V1573" s="6">
        <v>4228444</v>
      </c>
      <c r="W1573" s="6">
        <v>3535087</v>
      </c>
      <c r="X1573" s="6">
        <v>3508021</v>
      </c>
      <c r="Y1573" s="6">
        <v>3133719</v>
      </c>
      <c r="Z1573" s="8">
        <v>22.065431584301699</v>
      </c>
      <c r="AA1573" s="8">
        <v>20.955983290195</v>
      </c>
      <c r="AB1573" s="8">
        <v>21.967632961606899</v>
      </c>
      <c r="AC1573" s="8">
        <v>20.4347951664082</v>
      </c>
      <c r="AD1573" s="8">
        <v>21.744206025979999</v>
      </c>
      <c r="AE1573" s="8">
        <v>21.958363318124199</v>
      </c>
      <c r="AF1573" s="8">
        <v>21.577785153691401</v>
      </c>
      <c r="AG1573" s="8">
        <v>21.538400675154001</v>
      </c>
      <c r="AH1573" s="8">
        <v>21.490302982994699</v>
      </c>
      <c r="AI1573" s="8">
        <v>19.566081918149901</v>
      </c>
      <c r="AJ1573" s="8">
        <v>21.724201567134902</v>
      </c>
      <c r="AK1573" s="8">
        <v>19.752277733249699</v>
      </c>
      <c r="AL1573" s="8">
        <v>21.016745049807199</v>
      </c>
      <c r="AM1573" s="8">
        <v>21.7036683182919</v>
      </c>
      <c r="AN1573" s="8">
        <v>21.702548535559099</v>
      </c>
      <c r="AO1573" s="8">
        <v>22.0116954415431</v>
      </c>
      <c r="AP1573" s="8">
        <v>21.753314290136501</v>
      </c>
      <c r="AQ1573" s="8">
        <v>21.7422259535108</v>
      </c>
      <c r="AR1573" s="8">
        <v>21.579444388738398</v>
      </c>
      <c r="AS1573" s="9">
        <v>0.15967318202896799</v>
      </c>
      <c r="AT1573" s="9">
        <v>1</v>
      </c>
      <c r="AU1573" s="9">
        <v>0.123445574081386</v>
      </c>
      <c r="AV1573" s="10">
        <v>1.1547681539650601</v>
      </c>
      <c r="AW1573" s="10">
        <v>-1.6032672041629701</v>
      </c>
      <c r="AX1573" s="10">
        <v>1.2520011749672999</v>
      </c>
      <c r="AY1573" s="10">
        <v>-1.85140190966399</v>
      </c>
      <c r="AZ1573" s="10">
        <v>1.0842013357126099</v>
      </c>
      <c r="BA1573" s="10">
        <v>2.0072924233985701</v>
      </c>
      <c r="BB1573" s="9">
        <v>0.96503161052458597</v>
      </c>
      <c r="BC1573" s="9">
        <v>0.39402099409357999</v>
      </c>
      <c r="BD1573" s="9">
        <v>0.86469024732945099</v>
      </c>
      <c r="BE1573" s="9">
        <v>0.230844741817778</v>
      </c>
      <c r="BF1573" s="9">
        <v>0.99337743378709598</v>
      </c>
      <c r="BG1573" s="9">
        <v>0.119504330124776</v>
      </c>
      <c r="BH1573" s="11" t="str">
        <f t="shared" si="215"/>
        <v/>
      </c>
      <c r="BI1573" s="11" t="str">
        <f t="shared" si="215"/>
        <v/>
      </c>
      <c r="BJ1573" s="11" t="str">
        <f t="shared" si="215"/>
        <v/>
      </c>
      <c r="BK1573" s="11" t="str">
        <f t="shared" si="213"/>
        <v/>
      </c>
      <c r="BL1573" s="11" t="str">
        <f t="shared" si="213"/>
        <v/>
      </c>
      <c r="BM1573" s="11" t="str">
        <f t="shared" si="213"/>
        <v/>
      </c>
      <c r="BN1573" s="11" t="str">
        <f t="shared" si="210"/>
        <v/>
      </c>
      <c r="BO1573" s="11" t="str">
        <f t="shared" si="211"/>
        <v/>
      </c>
      <c r="BP1573" s="11" t="str">
        <f t="shared" si="212"/>
        <v/>
      </c>
      <c r="BR1573" s="11">
        <f t="shared" si="209"/>
        <v>1568</v>
      </c>
      <c r="BS1573" s="6" t="str">
        <f t="shared" si="209"/>
        <v>MA_9222157g0010</v>
      </c>
      <c r="BT1573" s="6" t="str">
        <f t="shared" si="209"/>
        <v>dual specificity phosphatase 12-like</v>
      </c>
      <c r="BU1573" s="28">
        <f t="shared" si="216"/>
        <v>1.2</v>
      </c>
      <c r="BV1573" s="28">
        <f t="shared" si="216"/>
        <v>-1.6</v>
      </c>
      <c r="BW1573" s="28">
        <f t="shared" si="216"/>
        <v>1.3</v>
      </c>
      <c r="BX1573" s="28">
        <f t="shared" si="214"/>
        <v>-1.9</v>
      </c>
      <c r="BY1573" s="28">
        <f t="shared" si="214"/>
        <v>1.1000000000000001</v>
      </c>
      <c r="BZ1573" s="28">
        <f t="shared" si="214"/>
        <v>2</v>
      </c>
    </row>
    <row r="1574" spans="1:78">
      <c r="A1574" s="6">
        <v>1569</v>
      </c>
      <c r="B1574" s="6" t="s">
        <v>2799</v>
      </c>
      <c r="C1574" s="6" t="s">
        <v>2800</v>
      </c>
      <c r="D1574" s="6" t="str">
        <f t="shared" si="208"/>
        <v>Protein 1569 / MA_4833g0010 / eukaryotic translation initiation factor 3 subunit L-like</v>
      </c>
      <c r="E1574" s="6">
        <v>6</v>
      </c>
      <c r="F1574" s="6">
        <v>6</v>
      </c>
      <c r="G1574" s="6">
        <v>9553328</v>
      </c>
      <c r="H1574" s="6">
        <v>5365621</v>
      </c>
      <c r="I1574" s="6">
        <v>5503208</v>
      </c>
      <c r="J1574" s="6">
        <v>6973634</v>
      </c>
      <c r="K1574" s="6">
        <v>5752700</v>
      </c>
      <c r="L1574" s="6">
        <v>1859348</v>
      </c>
      <c r="M1574" s="6">
        <v>1622826</v>
      </c>
      <c r="N1574" s="6">
        <v>1738215</v>
      </c>
      <c r="O1574" s="6">
        <v>1042099</v>
      </c>
      <c r="P1574" s="6">
        <v>5248567</v>
      </c>
      <c r="Q1574" s="6">
        <v>10140017</v>
      </c>
      <c r="R1574" s="6">
        <v>5843985</v>
      </c>
      <c r="S1574" s="6">
        <v>10360270</v>
      </c>
      <c r="T1574" s="6">
        <v>5492891</v>
      </c>
      <c r="U1574" s="6">
        <v>1828517</v>
      </c>
      <c r="V1574" s="6">
        <v>2632912</v>
      </c>
      <c r="W1574" s="6">
        <v>1709414</v>
      </c>
      <c r="X1574" s="6">
        <v>1946708</v>
      </c>
      <c r="Y1574" s="6">
        <v>2678046</v>
      </c>
      <c r="Z1574" s="8">
        <v>23.187571967677801</v>
      </c>
      <c r="AA1574" s="8">
        <v>22.3553137229291</v>
      </c>
      <c r="AB1574" s="8">
        <v>22.391841427320401</v>
      </c>
      <c r="AC1574" s="8">
        <v>22.733479217889499</v>
      </c>
      <c r="AD1574" s="8">
        <v>22.455807805790499</v>
      </c>
      <c r="AE1574" s="8">
        <v>20.826365383093201</v>
      </c>
      <c r="AF1574" s="8">
        <v>20.6300768912098</v>
      </c>
      <c r="AG1574" s="8">
        <v>20.729175109618001</v>
      </c>
      <c r="AH1574" s="8">
        <v>19.991060910303901</v>
      </c>
      <c r="AI1574" s="8">
        <v>22.323492151304201</v>
      </c>
      <c r="AJ1574" s="8">
        <v>23.273556735270301</v>
      </c>
      <c r="AK1574" s="8">
        <v>22.4785210444448</v>
      </c>
      <c r="AL1574" s="8">
        <v>23.3045582659411</v>
      </c>
      <c r="AM1574" s="8">
        <v>22.389134232868201</v>
      </c>
      <c r="AN1574" s="8">
        <v>20.802242609020499</v>
      </c>
      <c r="AO1574" s="8">
        <v>21.328227872217699</v>
      </c>
      <c r="AP1574" s="8">
        <v>20.705070412455498</v>
      </c>
      <c r="AQ1574" s="8">
        <v>20.892605069948999</v>
      </c>
      <c r="AR1574" s="8">
        <v>21.3527493109431</v>
      </c>
      <c r="AS1574" s="9">
        <v>4.2997875349772098E-6</v>
      </c>
      <c r="AT1574" s="9">
        <v>9.0223834460540604E-4</v>
      </c>
      <c r="AU1574" s="9">
        <v>2.7315723421295998E-7</v>
      </c>
      <c r="AV1574" s="10">
        <v>-4.2299284343419501</v>
      </c>
      <c r="AW1574" s="10">
        <v>1.0935730976842299</v>
      </c>
      <c r="AX1574" s="10">
        <v>-3.0496079248201799</v>
      </c>
      <c r="AY1574" s="10">
        <v>4.62573594092596</v>
      </c>
      <c r="AZ1574" s="10">
        <v>1.3870400846992099</v>
      </c>
      <c r="BA1574" s="10">
        <v>-3.3349691850680001</v>
      </c>
      <c r="BB1574" s="9">
        <v>4.5783129560827999E-6</v>
      </c>
      <c r="BC1574" s="9">
        <v>0.95115155798894402</v>
      </c>
      <c r="BD1574" s="9">
        <v>4.7329590531664001E-5</v>
      </c>
      <c r="BE1574" s="9">
        <v>2.1725042700371199E-6</v>
      </c>
      <c r="BF1574" s="9">
        <v>0.30344278646320899</v>
      </c>
      <c r="BG1574" s="9">
        <v>1.9540520240779502E-5</v>
      </c>
      <c r="BH1574" s="11" t="str">
        <f t="shared" si="215"/>
        <v>x</v>
      </c>
      <c r="BI1574" s="11" t="str">
        <f t="shared" si="215"/>
        <v/>
      </c>
      <c r="BJ1574" s="11" t="str">
        <f t="shared" si="215"/>
        <v>x</v>
      </c>
      <c r="BK1574" s="11" t="str">
        <f t="shared" si="213"/>
        <v>x</v>
      </c>
      <c r="BL1574" s="11" t="str">
        <f t="shared" si="213"/>
        <v/>
      </c>
      <c r="BM1574" s="11" t="str">
        <f t="shared" si="213"/>
        <v>x</v>
      </c>
      <c r="BN1574" s="11" t="str">
        <f t="shared" si="210"/>
        <v>x</v>
      </c>
      <c r="BO1574" s="11" t="str">
        <f t="shared" si="211"/>
        <v>x</v>
      </c>
      <c r="BP1574" s="11" t="str">
        <f t="shared" si="212"/>
        <v/>
      </c>
      <c r="BR1574" s="11">
        <f t="shared" si="209"/>
        <v>1569</v>
      </c>
      <c r="BS1574" s="6" t="str">
        <f t="shared" si="209"/>
        <v>MA_4833g0010</v>
      </c>
      <c r="BT1574" s="6" t="str">
        <f t="shared" si="209"/>
        <v>eukaryotic translation initiation factor 3 subunit L-like</v>
      </c>
      <c r="BU1574" s="28" t="str">
        <f t="shared" si="216"/>
        <v>-4,2*</v>
      </c>
      <c r="BV1574" s="28">
        <f t="shared" si="216"/>
        <v>1.1000000000000001</v>
      </c>
      <c r="BW1574" s="28" t="str">
        <f t="shared" si="216"/>
        <v>-3*</v>
      </c>
      <c r="BX1574" s="28" t="str">
        <f t="shared" si="214"/>
        <v>4,6*</v>
      </c>
      <c r="BY1574" s="28">
        <f t="shared" si="214"/>
        <v>1.4</v>
      </c>
      <c r="BZ1574" s="28" t="str">
        <f t="shared" si="214"/>
        <v>-3,3*</v>
      </c>
    </row>
    <row r="1575" spans="1:78">
      <c r="A1575" s="6">
        <v>1570</v>
      </c>
      <c r="B1575" s="6" t="s">
        <v>2801</v>
      </c>
      <c r="C1575" s="6" t="s">
        <v>1428</v>
      </c>
      <c r="D1575" s="6" t="str">
        <f t="shared" si="208"/>
        <v>Protein 1570 / MA_6091g0020 / uncharacterized oxidoreductase At4g09670</v>
      </c>
      <c r="E1575" s="6">
        <v>6</v>
      </c>
      <c r="F1575" s="6">
        <v>5</v>
      </c>
      <c r="G1575" s="6">
        <v>20149129</v>
      </c>
      <c r="H1575" s="6">
        <v>15311261</v>
      </c>
      <c r="I1575" s="6">
        <v>16025395</v>
      </c>
      <c r="J1575" s="6">
        <v>16383593</v>
      </c>
      <c r="K1575" s="6">
        <v>12736269</v>
      </c>
      <c r="L1575" s="6">
        <v>11456179</v>
      </c>
      <c r="M1575" s="6">
        <v>8920877</v>
      </c>
      <c r="N1575" s="6">
        <v>11711322</v>
      </c>
      <c r="O1575" s="6">
        <v>12329172</v>
      </c>
      <c r="P1575" s="6">
        <v>13436572</v>
      </c>
      <c r="Q1575" s="6">
        <v>20213597</v>
      </c>
      <c r="R1575" s="6">
        <v>12193038</v>
      </c>
      <c r="S1575" s="6">
        <v>21991694</v>
      </c>
      <c r="T1575" s="6">
        <v>15749472</v>
      </c>
      <c r="U1575" s="6">
        <v>14565600</v>
      </c>
      <c r="V1575" s="6">
        <v>14492579</v>
      </c>
      <c r="W1575" s="6">
        <v>14659656</v>
      </c>
      <c r="X1575" s="6">
        <v>14492153</v>
      </c>
      <c r="Y1575" s="6">
        <v>14669648</v>
      </c>
      <c r="Z1575" s="8">
        <v>24.264214139960298</v>
      </c>
      <c r="AA1575" s="8">
        <v>23.868089768965</v>
      </c>
      <c r="AB1575" s="8">
        <v>23.933856581587101</v>
      </c>
      <c r="AC1575" s="8">
        <v>23.9657484457842</v>
      </c>
      <c r="AD1575" s="8">
        <v>23.602439376379401</v>
      </c>
      <c r="AE1575" s="8">
        <v>23.449622603860199</v>
      </c>
      <c r="AF1575" s="8">
        <v>23.088754115944699</v>
      </c>
      <c r="AG1575" s="8">
        <v>23.481400603858798</v>
      </c>
      <c r="AH1575" s="8">
        <v>23.5555725789884</v>
      </c>
      <c r="AI1575" s="8">
        <v>23.679661782282601</v>
      </c>
      <c r="AJ1575" s="8">
        <v>24.268822735672401</v>
      </c>
      <c r="AK1575" s="8">
        <v>23.539554294802102</v>
      </c>
      <c r="AL1575" s="8">
        <v>24.390455402159301</v>
      </c>
      <c r="AM1575" s="8">
        <v>23.9088001273796</v>
      </c>
      <c r="AN1575" s="8">
        <v>23.796061795775302</v>
      </c>
      <c r="AO1575" s="8">
        <v>23.788811014070799</v>
      </c>
      <c r="AP1575" s="8">
        <v>23.805347914141901</v>
      </c>
      <c r="AQ1575" s="8">
        <v>23.788768606358499</v>
      </c>
      <c r="AR1575" s="8">
        <v>23.806330917994</v>
      </c>
      <c r="AS1575" s="9">
        <v>2.6655568224097599E-2</v>
      </c>
      <c r="AT1575" s="9">
        <v>1</v>
      </c>
      <c r="AU1575" s="9">
        <v>1.51503247816469E-2</v>
      </c>
      <c r="AV1575" s="10">
        <v>-1.44696716769476</v>
      </c>
      <c r="AW1575" s="10">
        <v>1.0214291987811901</v>
      </c>
      <c r="AX1575" s="10">
        <v>-1.0941462672714699</v>
      </c>
      <c r="AY1575" s="10">
        <v>1.47797451476115</v>
      </c>
      <c r="AZ1575" s="10">
        <v>1.32246228038884</v>
      </c>
      <c r="BA1575" s="10">
        <v>-1.11759294512853</v>
      </c>
      <c r="BB1575" s="9">
        <v>2.4448030804526202E-2</v>
      </c>
      <c r="BC1575" s="9">
        <v>0.99711647269902703</v>
      </c>
      <c r="BD1575" s="9">
        <v>0.83412747162596901</v>
      </c>
      <c r="BE1575" s="9">
        <v>1.6990509702829601E-2</v>
      </c>
      <c r="BF1575" s="9">
        <v>0.107222686727515</v>
      </c>
      <c r="BG1575" s="9">
        <v>0.72967759185833203</v>
      </c>
      <c r="BH1575" s="11" t="str">
        <f t="shared" si="215"/>
        <v/>
      </c>
      <c r="BI1575" s="11" t="str">
        <f t="shared" si="215"/>
        <v/>
      </c>
      <c r="BJ1575" s="11" t="str">
        <f t="shared" si="215"/>
        <v/>
      </c>
      <c r="BK1575" s="11" t="str">
        <f t="shared" si="213"/>
        <v/>
      </c>
      <c r="BL1575" s="11" t="str">
        <f t="shared" si="213"/>
        <v/>
      </c>
      <c r="BM1575" s="11" t="str">
        <f t="shared" si="213"/>
        <v/>
      </c>
      <c r="BN1575" s="11" t="str">
        <f t="shared" si="210"/>
        <v/>
      </c>
      <c r="BO1575" s="11" t="str">
        <f t="shared" si="211"/>
        <v/>
      </c>
      <c r="BP1575" s="11" t="str">
        <f t="shared" si="212"/>
        <v/>
      </c>
      <c r="BR1575" s="11">
        <f t="shared" si="209"/>
        <v>1570</v>
      </c>
      <c r="BS1575" s="6" t="str">
        <f t="shared" si="209"/>
        <v>MA_6091g0020</v>
      </c>
      <c r="BT1575" s="6" t="str">
        <f t="shared" si="209"/>
        <v>uncharacterized oxidoreductase At4g09670</v>
      </c>
      <c r="BU1575" s="28">
        <f t="shared" si="216"/>
        <v>-1.4</v>
      </c>
      <c r="BV1575" s="28">
        <f t="shared" si="216"/>
        <v>1</v>
      </c>
      <c r="BW1575" s="28">
        <f t="shared" si="216"/>
        <v>-1.1000000000000001</v>
      </c>
      <c r="BX1575" s="28">
        <f t="shared" si="214"/>
        <v>1.5</v>
      </c>
      <c r="BY1575" s="28">
        <f t="shared" si="214"/>
        <v>1.3</v>
      </c>
      <c r="BZ1575" s="28">
        <f t="shared" si="214"/>
        <v>-1.1000000000000001</v>
      </c>
    </row>
    <row r="1576" spans="1:78">
      <c r="A1576" s="6">
        <v>1571</v>
      </c>
      <c r="B1576" s="6" t="s">
        <v>2802</v>
      </c>
      <c r="C1576" s="6" t="s">
        <v>2803</v>
      </c>
      <c r="D1576" s="6" t="str">
        <f t="shared" si="208"/>
        <v>Protein 1571 / MA_18730g0010 / cytochrome C</v>
      </c>
      <c r="E1576" s="6">
        <v>4</v>
      </c>
      <c r="F1576" s="6">
        <v>4</v>
      </c>
      <c r="G1576" s="6">
        <v>82448468</v>
      </c>
      <c r="H1576" s="6">
        <v>111086856</v>
      </c>
      <c r="I1576" s="6">
        <v>80476880</v>
      </c>
      <c r="J1576" s="6">
        <v>84319143</v>
      </c>
      <c r="K1576" s="6">
        <v>78280145</v>
      </c>
      <c r="L1576" s="6">
        <v>120863057</v>
      </c>
      <c r="M1576" s="6">
        <v>109281555</v>
      </c>
      <c r="N1576" s="6">
        <v>108116905</v>
      </c>
      <c r="O1576" s="6">
        <v>111346609</v>
      </c>
      <c r="P1576" s="6">
        <v>121845220</v>
      </c>
      <c r="Q1576" s="6">
        <v>82374976</v>
      </c>
      <c r="R1576" s="6">
        <v>113725804</v>
      </c>
      <c r="S1576" s="6">
        <v>86185398</v>
      </c>
      <c r="T1576" s="6">
        <v>79433769</v>
      </c>
      <c r="U1576" s="6">
        <v>103211036</v>
      </c>
      <c r="V1576" s="6">
        <v>105895929</v>
      </c>
      <c r="W1576" s="6">
        <v>108355225</v>
      </c>
      <c r="X1576" s="6">
        <v>107201831</v>
      </c>
      <c r="Y1576" s="6">
        <v>107304280</v>
      </c>
      <c r="Z1576" s="8">
        <v>26.296989350969</v>
      </c>
      <c r="AA1576" s="8">
        <v>26.727112883607798</v>
      </c>
      <c r="AB1576" s="8">
        <v>26.2620710387414</v>
      </c>
      <c r="AC1576" s="8">
        <v>26.329356868047</v>
      </c>
      <c r="AD1576" s="8">
        <v>26.2221430925138</v>
      </c>
      <c r="AE1576" s="8">
        <v>26.848798096924</v>
      </c>
      <c r="AF1576" s="8">
        <v>26.703474676525701</v>
      </c>
      <c r="AG1576" s="8">
        <v>26.688016877480202</v>
      </c>
      <c r="AH1576" s="8">
        <v>26.730482381406201</v>
      </c>
      <c r="AI1576" s="8">
        <v>26.860474414201502</v>
      </c>
      <c r="AJ1576" s="8">
        <v>26.2957028040022</v>
      </c>
      <c r="AK1576" s="8">
        <v>26.760984393092802</v>
      </c>
      <c r="AL1576" s="8">
        <v>26.3609401249706</v>
      </c>
      <c r="AM1576" s="8">
        <v>26.243249122609399</v>
      </c>
      <c r="AN1576" s="8">
        <v>26.621022000511399</v>
      </c>
      <c r="AO1576" s="8">
        <v>26.658071887386601</v>
      </c>
      <c r="AP1576" s="8">
        <v>26.6911934824413</v>
      </c>
      <c r="AQ1576" s="8">
        <v>26.675754306238399</v>
      </c>
      <c r="AR1576" s="8">
        <v>26.677132380502101</v>
      </c>
      <c r="AS1576" s="9">
        <v>5.1310493410846598E-2</v>
      </c>
      <c r="AT1576" s="9">
        <v>1</v>
      </c>
      <c r="AU1576" s="9">
        <v>3.2931266758010801E-2</v>
      </c>
      <c r="AV1576" s="10">
        <v>1.2969819135518399</v>
      </c>
      <c r="AW1576" s="10">
        <v>1.09941458604694</v>
      </c>
      <c r="AX1576" s="10">
        <v>1.22867228277316</v>
      </c>
      <c r="AY1576" s="10">
        <v>-1.1797022979431999</v>
      </c>
      <c r="AZ1576" s="10">
        <v>-1.0555962983266001</v>
      </c>
      <c r="BA1576" s="10">
        <v>1.1175695669010399</v>
      </c>
      <c r="BB1576" s="9">
        <v>3.7974148462154703E-2</v>
      </c>
      <c r="BC1576" s="9">
        <v>0.65365343643012197</v>
      </c>
      <c r="BD1576" s="9">
        <v>9.3131817031127204E-2</v>
      </c>
      <c r="BE1576" s="9">
        <v>0.25968986920293502</v>
      </c>
      <c r="BF1576" s="9">
        <v>0.92078637638258698</v>
      </c>
      <c r="BG1576" s="9">
        <v>0.53413762572231305</v>
      </c>
      <c r="BH1576" s="11" t="str">
        <f t="shared" si="215"/>
        <v/>
      </c>
      <c r="BI1576" s="11" t="str">
        <f t="shared" si="215"/>
        <v/>
      </c>
      <c r="BJ1576" s="11" t="str">
        <f t="shared" si="215"/>
        <v/>
      </c>
      <c r="BK1576" s="11" t="str">
        <f t="shared" si="213"/>
        <v/>
      </c>
      <c r="BL1576" s="11" t="str">
        <f t="shared" si="213"/>
        <v/>
      </c>
      <c r="BM1576" s="11" t="str">
        <f t="shared" si="213"/>
        <v/>
      </c>
      <c r="BN1576" s="11" t="str">
        <f t="shared" si="210"/>
        <v/>
      </c>
      <c r="BO1576" s="11" t="str">
        <f t="shared" si="211"/>
        <v/>
      </c>
      <c r="BP1576" s="11" t="str">
        <f t="shared" si="212"/>
        <v/>
      </c>
      <c r="BR1576" s="11">
        <f t="shared" si="209"/>
        <v>1571</v>
      </c>
      <c r="BS1576" s="6" t="str">
        <f t="shared" si="209"/>
        <v>MA_18730g0010</v>
      </c>
      <c r="BT1576" s="6" t="str">
        <f t="shared" si="209"/>
        <v>cytochrome C</v>
      </c>
      <c r="BU1576" s="28">
        <f t="shared" si="216"/>
        <v>1.3</v>
      </c>
      <c r="BV1576" s="28">
        <f t="shared" si="216"/>
        <v>1.1000000000000001</v>
      </c>
      <c r="BW1576" s="28">
        <f t="shared" si="216"/>
        <v>1.2</v>
      </c>
      <c r="BX1576" s="28">
        <f t="shared" si="214"/>
        <v>-1.2</v>
      </c>
      <c r="BY1576" s="28">
        <f t="shared" si="214"/>
        <v>-1.1000000000000001</v>
      </c>
      <c r="BZ1576" s="28">
        <f t="shared" si="214"/>
        <v>1.1000000000000001</v>
      </c>
    </row>
    <row r="1577" spans="1:78">
      <c r="A1577" s="6">
        <v>1572</v>
      </c>
      <c r="B1577" s="6" t="s">
        <v>2804</v>
      </c>
      <c r="C1577" s="6" t="s">
        <v>2805</v>
      </c>
      <c r="D1577" s="6" t="str">
        <f t="shared" si="208"/>
        <v>Protein 1572 / MA_84713g0010 / dirigent pDIR5</v>
      </c>
      <c r="E1577" s="6">
        <v>5</v>
      </c>
      <c r="F1577" s="6">
        <v>4</v>
      </c>
      <c r="G1577" s="6">
        <v>6601897</v>
      </c>
      <c r="H1577" s="6">
        <v>3291839</v>
      </c>
      <c r="I1577" s="6">
        <v>3546543</v>
      </c>
      <c r="J1577" s="6">
        <v>4206898</v>
      </c>
      <c r="K1577" s="6">
        <v>2684635</v>
      </c>
      <c r="L1577" s="6">
        <v>2394642</v>
      </c>
      <c r="M1577" s="6">
        <v>1570189</v>
      </c>
      <c r="N1577" s="6">
        <v>3000922</v>
      </c>
      <c r="O1577" s="6">
        <v>2140416</v>
      </c>
      <c r="P1577" s="6">
        <v>5217979</v>
      </c>
      <c r="Q1577" s="6">
        <v>2899849</v>
      </c>
      <c r="R1577" s="6">
        <v>2710432</v>
      </c>
      <c r="S1577" s="6">
        <v>3140174</v>
      </c>
      <c r="T1577" s="6">
        <v>1869669</v>
      </c>
      <c r="U1577" s="6">
        <v>2117205</v>
      </c>
      <c r="V1577" s="6">
        <v>2331602</v>
      </c>
      <c r="W1577" s="6">
        <v>2125810</v>
      </c>
      <c r="X1577" s="6">
        <v>1974626</v>
      </c>
      <c r="Y1577" s="6">
        <v>1684499</v>
      </c>
      <c r="Z1577" s="8">
        <v>22.6544491997434</v>
      </c>
      <c r="AA1577" s="8">
        <v>21.650462346280101</v>
      </c>
      <c r="AB1577" s="8">
        <v>21.757982008954301</v>
      </c>
      <c r="AC1577" s="8">
        <v>22.004325408424901</v>
      </c>
      <c r="AD1577" s="8">
        <v>21.356294523648401</v>
      </c>
      <c r="AE1577" s="8">
        <v>21.1913785578827</v>
      </c>
      <c r="AF1577" s="8">
        <v>20.582506792741601</v>
      </c>
      <c r="AG1577" s="8">
        <v>21.516974390201199</v>
      </c>
      <c r="AH1577" s="8">
        <v>21.029459787825001</v>
      </c>
      <c r="AI1577" s="8">
        <v>22.315059707297699</v>
      </c>
      <c r="AJ1577" s="8">
        <v>21.467546347970298</v>
      </c>
      <c r="AK1577" s="8">
        <v>21.3700913820057</v>
      </c>
      <c r="AL1577" s="8">
        <v>21.582413071747499</v>
      </c>
      <c r="AM1577" s="8">
        <v>20.834351452096801</v>
      </c>
      <c r="AN1577" s="8">
        <v>21.0137295354881</v>
      </c>
      <c r="AO1577" s="8">
        <v>21.152890113595699</v>
      </c>
      <c r="AP1577" s="8">
        <v>21.019581227196401</v>
      </c>
      <c r="AQ1577" s="8">
        <v>20.9131479977836</v>
      </c>
      <c r="AR1577" s="8">
        <v>20.683888141330598</v>
      </c>
      <c r="AS1577" s="9">
        <v>2.5401537924933899E-2</v>
      </c>
      <c r="AT1577" s="9">
        <v>1</v>
      </c>
      <c r="AU1577" s="9">
        <v>1.4206418828125299E-2</v>
      </c>
      <c r="AV1577" s="10">
        <v>-1.74668906979848</v>
      </c>
      <c r="AW1577" s="10">
        <v>-1.2930788983875201</v>
      </c>
      <c r="AX1577" s="10">
        <v>-1.90270947662124</v>
      </c>
      <c r="AY1577" s="10">
        <v>1.3507985258877899</v>
      </c>
      <c r="AZ1577" s="10">
        <v>-1.08932351471162</v>
      </c>
      <c r="BA1577" s="10">
        <v>-1.4714565978873599</v>
      </c>
      <c r="BB1577" s="9">
        <v>5.3459474860298999E-2</v>
      </c>
      <c r="BC1577" s="9">
        <v>0.52329086866559704</v>
      </c>
      <c r="BD1577" s="9">
        <v>1.5750860909619399E-2</v>
      </c>
      <c r="BE1577" s="9">
        <v>0.44268650167139101</v>
      </c>
      <c r="BF1577" s="9">
        <v>0.97117271340948197</v>
      </c>
      <c r="BG1577" s="9">
        <v>0.200600974738813</v>
      </c>
      <c r="BH1577" s="11" t="str">
        <f t="shared" si="215"/>
        <v/>
      </c>
      <c r="BI1577" s="11" t="str">
        <f t="shared" si="215"/>
        <v/>
      </c>
      <c r="BJ1577" s="11" t="str">
        <f t="shared" si="215"/>
        <v/>
      </c>
      <c r="BK1577" s="11" t="str">
        <f t="shared" si="213"/>
        <v/>
      </c>
      <c r="BL1577" s="11" t="str">
        <f t="shared" si="213"/>
        <v/>
      </c>
      <c r="BM1577" s="11" t="str">
        <f t="shared" si="213"/>
        <v/>
      </c>
      <c r="BN1577" s="11" t="str">
        <f t="shared" si="210"/>
        <v/>
      </c>
      <c r="BO1577" s="11" t="str">
        <f t="shared" si="211"/>
        <v/>
      </c>
      <c r="BP1577" s="11" t="str">
        <f t="shared" si="212"/>
        <v/>
      </c>
      <c r="BR1577" s="11">
        <f t="shared" si="209"/>
        <v>1572</v>
      </c>
      <c r="BS1577" s="6" t="str">
        <f t="shared" si="209"/>
        <v>MA_84713g0010</v>
      </c>
      <c r="BT1577" s="6" t="str">
        <f t="shared" si="209"/>
        <v>dirigent pDIR5</v>
      </c>
      <c r="BU1577" s="28">
        <f t="shared" si="216"/>
        <v>-1.7</v>
      </c>
      <c r="BV1577" s="28">
        <f t="shared" si="216"/>
        <v>-1.3</v>
      </c>
      <c r="BW1577" s="28">
        <f t="shared" si="216"/>
        <v>-1.9</v>
      </c>
      <c r="BX1577" s="28">
        <f t="shared" si="214"/>
        <v>1.4</v>
      </c>
      <c r="BY1577" s="28">
        <f t="shared" si="214"/>
        <v>-1.1000000000000001</v>
      </c>
      <c r="BZ1577" s="28">
        <f t="shared" si="214"/>
        <v>-1.5</v>
      </c>
    </row>
    <row r="1578" spans="1:78">
      <c r="A1578" s="6">
        <v>1573</v>
      </c>
      <c r="B1578" s="6" t="s">
        <v>2806</v>
      </c>
      <c r="C1578" s="6" t="s">
        <v>2807</v>
      </c>
      <c r="D1578" s="6" t="str">
        <f t="shared" si="208"/>
        <v>Protein 1573 / MA_197340g0010 / dynamin-related 1E</v>
      </c>
      <c r="E1578" s="6">
        <v>5</v>
      </c>
      <c r="F1578" s="6">
        <v>5</v>
      </c>
      <c r="G1578" s="6">
        <v>3617192</v>
      </c>
      <c r="H1578" s="6">
        <v>6767302</v>
      </c>
      <c r="I1578" s="6">
        <v>2361408</v>
      </c>
      <c r="J1578" s="6">
        <v>7739970</v>
      </c>
      <c r="K1578" s="6">
        <v>2492093</v>
      </c>
      <c r="L1578" s="6">
        <v>1937335</v>
      </c>
      <c r="M1578" s="6">
        <v>1351748</v>
      </c>
      <c r="N1578" s="6">
        <v>1860812</v>
      </c>
      <c r="O1578" s="6">
        <v>1323216</v>
      </c>
      <c r="P1578" s="6">
        <v>6028454</v>
      </c>
      <c r="Q1578" s="6">
        <v>3016420</v>
      </c>
      <c r="R1578" s="6">
        <v>6268896</v>
      </c>
      <c r="S1578" s="6">
        <v>7234701</v>
      </c>
      <c r="T1578" s="6">
        <v>1844615</v>
      </c>
      <c r="U1578" s="6">
        <v>697021</v>
      </c>
      <c r="V1578" s="6">
        <v>1290054</v>
      </c>
      <c r="W1578" s="6">
        <v>1065935</v>
      </c>
      <c r="X1578" s="6">
        <v>1560490</v>
      </c>
      <c r="Y1578" s="6">
        <v>1172026</v>
      </c>
      <c r="Z1578" s="8">
        <v>21.786438747383201</v>
      </c>
      <c r="AA1578" s="8">
        <v>22.690149341524702</v>
      </c>
      <c r="AB1578" s="8">
        <v>21.1712158987871</v>
      </c>
      <c r="AC1578" s="8">
        <v>22.8838965438418</v>
      </c>
      <c r="AD1578" s="8">
        <v>21.2489264772267</v>
      </c>
      <c r="AE1578" s="8">
        <v>20.885642012708001</v>
      </c>
      <c r="AF1578" s="8">
        <v>20.366394791183499</v>
      </c>
      <c r="AG1578" s="8">
        <v>20.827500874926301</v>
      </c>
      <c r="AH1578" s="8">
        <v>20.335617153762399</v>
      </c>
      <c r="AI1578" s="8">
        <v>22.523356639027799</v>
      </c>
      <c r="AJ1578" s="8">
        <v>21.5244058897513</v>
      </c>
      <c r="AK1578" s="8">
        <v>22.5797799652122</v>
      </c>
      <c r="AL1578" s="8">
        <v>22.786501962759701</v>
      </c>
      <c r="AM1578" s="8">
        <v>20.814888304010399</v>
      </c>
      <c r="AN1578" s="8">
        <v>19.4108425970147</v>
      </c>
      <c r="AO1578" s="8">
        <v>20.2990000255942</v>
      </c>
      <c r="AP1578" s="8">
        <v>20.0236880355294</v>
      </c>
      <c r="AQ1578" s="8">
        <v>20.573567681469701</v>
      </c>
      <c r="AR1578" s="8">
        <v>20.160573143909399</v>
      </c>
      <c r="AS1578" s="9">
        <v>1.49771528006929E-3</v>
      </c>
      <c r="AT1578" s="9">
        <v>1</v>
      </c>
      <c r="AU1578" s="9">
        <v>4.6511577755980598E-4</v>
      </c>
      <c r="AV1578" s="10">
        <v>-2.5532533418638699</v>
      </c>
      <c r="AW1578" s="10">
        <v>1.0641202203689399</v>
      </c>
      <c r="AX1578" s="10">
        <v>-3.63660215940559</v>
      </c>
      <c r="AY1578" s="10">
        <v>2.71696850880191</v>
      </c>
      <c r="AZ1578" s="10">
        <v>-1.42430134126482</v>
      </c>
      <c r="BA1578" s="10">
        <v>-3.8697818912608399</v>
      </c>
      <c r="BB1578" s="9">
        <v>3.3935501149845698E-2</v>
      </c>
      <c r="BC1578" s="9">
        <v>0.996227790261207</v>
      </c>
      <c r="BD1578" s="9">
        <v>2.0990876440536402E-3</v>
      </c>
      <c r="BE1578" s="9">
        <v>2.2867264559396E-2</v>
      </c>
      <c r="BF1578" s="9">
        <v>0.65710978595738401</v>
      </c>
      <c r="BG1578" s="9">
        <v>1.3785382346675999E-3</v>
      </c>
      <c r="BH1578" s="11" t="str">
        <f t="shared" si="215"/>
        <v/>
      </c>
      <c r="BI1578" s="11" t="str">
        <f t="shared" si="215"/>
        <v/>
      </c>
      <c r="BJ1578" s="11" t="str">
        <f t="shared" si="215"/>
        <v/>
      </c>
      <c r="BK1578" s="11" t="str">
        <f t="shared" si="213"/>
        <v/>
      </c>
      <c r="BL1578" s="11" t="str">
        <f t="shared" si="213"/>
        <v/>
      </c>
      <c r="BM1578" s="11" t="str">
        <f t="shared" si="213"/>
        <v/>
      </c>
      <c r="BN1578" s="11" t="str">
        <f t="shared" si="210"/>
        <v/>
      </c>
      <c r="BO1578" s="11" t="str">
        <f t="shared" si="211"/>
        <v/>
      </c>
      <c r="BP1578" s="11" t="str">
        <f t="shared" si="212"/>
        <v/>
      </c>
      <c r="BR1578" s="11">
        <f t="shared" si="209"/>
        <v>1573</v>
      </c>
      <c r="BS1578" s="6" t="str">
        <f t="shared" si="209"/>
        <v>MA_197340g0010</v>
      </c>
      <c r="BT1578" s="6" t="str">
        <f t="shared" si="209"/>
        <v>dynamin-related 1E</v>
      </c>
      <c r="BU1578" s="28">
        <f t="shared" si="216"/>
        <v>-2.6</v>
      </c>
      <c r="BV1578" s="28">
        <f t="shared" si="216"/>
        <v>1.1000000000000001</v>
      </c>
      <c r="BW1578" s="28">
        <f t="shared" si="216"/>
        <v>-3.6</v>
      </c>
      <c r="BX1578" s="28">
        <f t="shared" si="214"/>
        <v>2.7</v>
      </c>
      <c r="BY1578" s="28">
        <f t="shared" si="214"/>
        <v>-1.4</v>
      </c>
      <c r="BZ1578" s="28">
        <f t="shared" si="214"/>
        <v>-3.9</v>
      </c>
    </row>
    <row r="1579" spans="1:78">
      <c r="A1579" s="6">
        <v>1574</v>
      </c>
      <c r="B1579" s="6" t="s">
        <v>2808</v>
      </c>
      <c r="C1579" s="6" t="s">
        <v>2809</v>
      </c>
      <c r="D1579" s="6" t="str">
        <f t="shared" si="208"/>
        <v>Protein 1574 / MA_11794g0010 / small nuclear ribonucleo Sm D2-like</v>
      </c>
      <c r="E1579" s="6">
        <v>5</v>
      </c>
      <c r="F1579" s="6">
        <v>5</v>
      </c>
      <c r="G1579" s="6">
        <v>16401531</v>
      </c>
      <c r="H1579" s="6">
        <v>21730435</v>
      </c>
      <c r="I1579" s="6">
        <v>20850002</v>
      </c>
      <c r="J1579" s="6">
        <v>17302260</v>
      </c>
      <c r="K1579" s="6">
        <v>20126700</v>
      </c>
      <c r="L1579" s="6">
        <v>25056953</v>
      </c>
      <c r="M1579" s="6">
        <v>23032904</v>
      </c>
      <c r="N1579" s="6">
        <v>25021596</v>
      </c>
      <c r="O1579" s="6">
        <v>24904507</v>
      </c>
      <c r="P1579" s="6">
        <v>18012923</v>
      </c>
      <c r="Q1579" s="6">
        <v>14906278</v>
      </c>
      <c r="R1579" s="6">
        <v>22776005</v>
      </c>
      <c r="S1579" s="6">
        <v>15624065</v>
      </c>
      <c r="T1579" s="6">
        <v>19537370</v>
      </c>
      <c r="U1579" s="6">
        <v>20064029</v>
      </c>
      <c r="V1579" s="6">
        <v>22130619</v>
      </c>
      <c r="W1579" s="6">
        <v>21718048</v>
      </c>
      <c r="X1579" s="6">
        <v>20613467</v>
      </c>
      <c r="Y1579" s="6">
        <v>22292931</v>
      </c>
      <c r="Z1579" s="8">
        <v>23.967327153629</v>
      </c>
      <c r="AA1579" s="8">
        <v>24.373213718899201</v>
      </c>
      <c r="AB1579" s="8">
        <v>24.3135441862695</v>
      </c>
      <c r="AC1579" s="8">
        <v>24.044457157440199</v>
      </c>
      <c r="AD1579" s="8">
        <v>24.262607309699099</v>
      </c>
      <c r="AE1579" s="8">
        <v>24.5787076535299</v>
      </c>
      <c r="AF1579" s="8">
        <v>24.457192982518801</v>
      </c>
      <c r="AG1579" s="8">
        <v>24.576670478809199</v>
      </c>
      <c r="AH1579" s="8">
        <v>24.569903516471001</v>
      </c>
      <c r="AI1579" s="8">
        <v>24.102528974019599</v>
      </c>
      <c r="AJ1579" s="8">
        <v>23.829416735295201</v>
      </c>
      <c r="AK1579" s="8">
        <v>24.441011379118201</v>
      </c>
      <c r="AL1579" s="8">
        <v>23.8972665205319</v>
      </c>
      <c r="AM1579" s="8">
        <v>24.2197329378982</v>
      </c>
      <c r="AN1579" s="8">
        <v>24.2581080026977</v>
      </c>
      <c r="AO1579" s="8">
        <v>24.399540468524499</v>
      </c>
      <c r="AP1579" s="8">
        <v>24.372391104956399</v>
      </c>
      <c r="AQ1579" s="8">
        <v>24.297083837844301</v>
      </c>
      <c r="AR1579" s="8">
        <v>24.410082973997898</v>
      </c>
      <c r="AS1579" s="9">
        <v>1.10236676760155E-2</v>
      </c>
      <c r="AT1579" s="9">
        <v>1</v>
      </c>
      <c r="AU1579" s="9">
        <v>5.2648486575184502E-3</v>
      </c>
      <c r="AV1579" s="10">
        <v>1.2775579671643</v>
      </c>
      <c r="AW1579" s="10">
        <v>-1.06750186905355</v>
      </c>
      <c r="AX1579" s="10">
        <v>1.1135847600244599</v>
      </c>
      <c r="AY1579" s="10">
        <v>-1.3637955177721399</v>
      </c>
      <c r="AZ1579" s="10">
        <v>-1.1472480703994601</v>
      </c>
      <c r="BA1579" s="10">
        <v>1.18875381267566</v>
      </c>
      <c r="BB1579" s="9">
        <v>2.55424843796659E-2</v>
      </c>
      <c r="BC1579" s="9">
        <v>0.79743062079383897</v>
      </c>
      <c r="BD1579" s="9">
        <v>0.45805385958448402</v>
      </c>
      <c r="BE1579" s="9">
        <v>4.7057700553704302E-3</v>
      </c>
      <c r="BF1579" s="9">
        <v>0.30534092535868901</v>
      </c>
      <c r="BG1579" s="9">
        <v>0.115453780217062</v>
      </c>
      <c r="BH1579" s="11" t="str">
        <f t="shared" si="215"/>
        <v/>
      </c>
      <c r="BI1579" s="11" t="str">
        <f t="shared" si="215"/>
        <v/>
      </c>
      <c r="BJ1579" s="11" t="str">
        <f t="shared" si="215"/>
        <v/>
      </c>
      <c r="BK1579" s="11" t="str">
        <f t="shared" si="213"/>
        <v/>
      </c>
      <c r="BL1579" s="11" t="str">
        <f t="shared" si="213"/>
        <v/>
      </c>
      <c r="BM1579" s="11" t="str">
        <f t="shared" si="213"/>
        <v/>
      </c>
      <c r="BN1579" s="11" t="str">
        <f t="shared" si="210"/>
        <v/>
      </c>
      <c r="BO1579" s="11" t="str">
        <f t="shared" si="211"/>
        <v/>
      </c>
      <c r="BP1579" s="11" t="str">
        <f t="shared" si="212"/>
        <v/>
      </c>
      <c r="BR1579" s="11">
        <f t="shared" si="209"/>
        <v>1574</v>
      </c>
      <c r="BS1579" s="6" t="str">
        <f t="shared" si="209"/>
        <v>MA_11794g0010</v>
      </c>
      <c r="BT1579" s="6" t="str">
        <f t="shared" si="209"/>
        <v>small nuclear ribonucleo Sm D2-like</v>
      </c>
      <c r="BU1579" s="28">
        <f t="shared" si="216"/>
        <v>1.3</v>
      </c>
      <c r="BV1579" s="28">
        <f t="shared" si="216"/>
        <v>-1.1000000000000001</v>
      </c>
      <c r="BW1579" s="28">
        <f t="shared" si="216"/>
        <v>1.1000000000000001</v>
      </c>
      <c r="BX1579" s="28">
        <f t="shared" si="214"/>
        <v>-1.4</v>
      </c>
      <c r="BY1579" s="28">
        <f t="shared" si="214"/>
        <v>-1.1000000000000001</v>
      </c>
      <c r="BZ1579" s="28">
        <f t="shared" si="214"/>
        <v>1.2</v>
      </c>
    </row>
    <row r="1580" spans="1:78">
      <c r="A1580" s="6">
        <v>1575</v>
      </c>
      <c r="B1580" s="6" t="s">
        <v>2810</v>
      </c>
      <c r="C1580" s="6" t="s">
        <v>534</v>
      </c>
      <c r="D1580" s="6" t="str">
        <f t="shared" si="208"/>
        <v>Protein 1575 / MA_166102g0010 / unknown</v>
      </c>
      <c r="E1580" s="6">
        <v>3</v>
      </c>
      <c r="F1580" s="6">
        <v>3</v>
      </c>
      <c r="G1580" s="6">
        <v>21973454</v>
      </c>
      <c r="H1580" s="6">
        <v>33450120</v>
      </c>
      <c r="I1580" s="6">
        <v>21222835</v>
      </c>
      <c r="J1580" s="6">
        <v>20886276</v>
      </c>
      <c r="K1580" s="6">
        <v>21431659</v>
      </c>
      <c r="L1580" s="6">
        <v>49106940</v>
      </c>
      <c r="M1580" s="6">
        <v>43589598</v>
      </c>
      <c r="N1580" s="6">
        <v>42026747</v>
      </c>
      <c r="O1580" s="6">
        <v>46872674</v>
      </c>
      <c r="P1580" s="6">
        <v>39379966</v>
      </c>
      <c r="Q1580" s="6">
        <v>21621678</v>
      </c>
      <c r="R1580" s="6">
        <v>30574372</v>
      </c>
      <c r="S1580" s="6">
        <v>23439422</v>
      </c>
      <c r="T1580" s="6">
        <v>20750547</v>
      </c>
      <c r="U1580" s="6">
        <v>40010335</v>
      </c>
      <c r="V1580" s="6">
        <v>41943930</v>
      </c>
      <c r="W1580" s="6">
        <v>45368104</v>
      </c>
      <c r="X1580" s="6">
        <v>46081967</v>
      </c>
      <c r="Y1580" s="6">
        <v>46959747</v>
      </c>
      <c r="Z1580" s="8">
        <v>24.3892583285566</v>
      </c>
      <c r="AA1580" s="8">
        <v>24.9955080506566</v>
      </c>
      <c r="AB1580" s="8">
        <v>24.339114052191299</v>
      </c>
      <c r="AC1580" s="8">
        <v>24.316051948609498</v>
      </c>
      <c r="AD1580" s="8">
        <v>24.3532401959075</v>
      </c>
      <c r="AE1580" s="8">
        <v>25.549423590911601</v>
      </c>
      <c r="AF1580" s="8">
        <v>25.377480562877501</v>
      </c>
      <c r="AG1580" s="8">
        <v>25.324804455971599</v>
      </c>
      <c r="AH1580" s="8">
        <v>25.482243764479701</v>
      </c>
      <c r="AI1580" s="8">
        <v>25.230958529852899</v>
      </c>
      <c r="AJ1580" s="8">
        <v>24.3659751552924</v>
      </c>
      <c r="AK1580" s="8">
        <v>24.8658195301992</v>
      </c>
      <c r="AL1580" s="8">
        <v>24.482433658544402</v>
      </c>
      <c r="AM1580" s="8">
        <v>24.3066460316969</v>
      </c>
      <c r="AN1580" s="8">
        <v>25.253869372395599</v>
      </c>
      <c r="AO1580" s="8">
        <v>25.321958707474401</v>
      </c>
      <c r="AP1580" s="8">
        <v>25.435175032805802</v>
      </c>
      <c r="AQ1580" s="8">
        <v>25.4576989634696</v>
      </c>
      <c r="AR1580" s="8">
        <v>25.484921300026901</v>
      </c>
      <c r="AS1580" s="9">
        <v>2.12355833394882E-4</v>
      </c>
      <c r="AT1580" s="9">
        <v>0.12096224304271699</v>
      </c>
      <c r="AU1580" s="9">
        <v>4.3001152876899003E-5</v>
      </c>
      <c r="AV1580" s="10">
        <v>1.9383828940416501</v>
      </c>
      <c r="AW1580" s="10">
        <v>1.1264100147446601</v>
      </c>
      <c r="AX1580" s="10">
        <v>1.88176981102288</v>
      </c>
      <c r="AY1580" s="10">
        <v>-1.72085019546017</v>
      </c>
      <c r="AZ1580" s="10">
        <v>-1.0300850203288101</v>
      </c>
      <c r="BA1580" s="10">
        <v>1.67059044787474</v>
      </c>
      <c r="BB1580" s="9">
        <v>3.3957032669396098E-4</v>
      </c>
      <c r="BC1580" s="9">
        <v>0.72776147177596395</v>
      </c>
      <c r="BD1580" s="9">
        <v>2.9731502776697598E-4</v>
      </c>
      <c r="BE1580" s="9">
        <v>2.2063667155828299E-3</v>
      </c>
      <c r="BF1580" s="9">
        <v>0.99461781493717005</v>
      </c>
      <c r="BG1580" s="9">
        <v>2.1542028676737601E-3</v>
      </c>
      <c r="BH1580" s="11" t="str">
        <f t="shared" si="215"/>
        <v/>
      </c>
      <c r="BI1580" s="11" t="str">
        <f t="shared" si="215"/>
        <v/>
      </c>
      <c r="BJ1580" s="11" t="str">
        <f t="shared" si="215"/>
        <v/>
      </c>
      <c r="BK1580" s="11" t="str">
        <f t="shared" si="213"/>
        <v/>
      </c>
      <c r="BL1580" s="11" t="str">
        <f t="shared" si="213"/>
        <v/>
      </c>
      <c r="BM1580" s="11" t="str">
        <f t="shared" si="213"/>
        <v/>
      </c>
      <c r="BN1580" s="11" t="str">
        <f t="shared" si="210"/>
        <v/>
      </c>
      <c r="BO1580" s="11" t="str">
        <f t="shared" si="211"/>
        <v/>
      </c>
      <c r="BP1580" s="11" t="str">
        <f t="shared" si="212"/>
        <v/>
      </c>
      <c r="BR1580" s="11">
        <f t="shared" si="209"/>
        <v>1575</v>
      </c>
      <c r="BS1580" s="6" t="str">
        <f t="shared" si="209"/>
        <v>MA_166102g0010</v>
      </c>
      <c r="BT1580" s="6" t="str">
        <f t="shared" si="209"/>
        <v>unknown</v>
      </c>
      <c r="BU1580" s="28">
        <f t="shared" si="216"/>
        <v>1.9</v>
      </c>
      <c r="BV1580" s="28">
        <f t="shared" si="216"/>
        <v>1.1000000000000001</v>
      </c>
      <c r="BW1580" s="28">
        <f t="shared" si="216"/>
        <v>1.9</v>
      </c>
      <c r="BX1580" s="28">
        <f t="shared" si="214"/>
        <v>-1.7</v>
      </c>
      <c r="BY1580" s="28">
        <f t="shared" si="214"/>
        <v>-1</v>
      </c>
      <c r="BZ1580" s="28">
        <f t="shared" si="214"/>
        <v>1.7</v>
      </c>
    </row>
    <row r="1581" spans="1:78">
      <c r="A1581" s="6">
        <v>1576</v>
      </c>
      <c r="B1581" s="6" t="s">
        <v>2811</v>
      </c>
      <c r="C1581" s="6" t="s">
        <v>2812</v>
      </c>
      <c r="D1581" s="6" t="str">
        <f t="shared" si="208"/>
        <v>Protein 1576 / MA_56213g0010 / probable enoyl- hydratase mitochondrial</v>
      </c>
      <c r="E1581" s="6">
        <v>2</v>
      </c>
      <c r="F1581" s="6">
        <v>2</v>
      </c>
      <c r="G1581" s="6">
        <v>5531566</v>
      </c>
      <c r="H1581" s="6">
        <v>3700580</v>
      </c>
      <c r="I1581" s="6">
        <v>6119079</v>
      </c>
      <c r="J1581" s="6">
        <v>3101500</v>
      </c>
      <c r="K1581" s="6">
        <v>5437549</v>
      </c>
      <c r="L1581" s="6">
        <v>5245977</v>
      </c>
      <c r="M1581" s="6">
        <v>5318587</v>
      </c>
      <c r="N1581" s="6">
        <v>5529728</v>
      </c>
      <c r="O1581" s="6">
        <v>6199767</v>
      </c>
      <c r="P1581" s="6">
        <v>3617749</v>
      </c>
      <c r="Q1581" s="6">
        <v>4995833</v>
      </c>
      <c r="R1581" s="6">
        <v>2574325</v>
      </c>
      <c r="S1581" s="6">
        <v>3895640</v>
      </c>
      <c r="T1581" s="6">
        <v>4404963</v>
      </c>
      <c r="U1581" s="6">
        <v>6128867</v>
      </c>
      <c r="V1581" s="6">
        <v>4772823</v>
      </c>
      <c r="W1581" s="6">
        <v>5313308</v>
      </c>
      <c r="X1581" s="6">
        <v>5171989</v>
      </c>
      <c r="Y1581" s="6">
        <v>5346882</v>
      </c>
      <c r="Z1581" s="8">
        <v>22.399256538139099</v>
      </c>
      <c r="AA1581" s="8">
        <v>21.819319974537802</v>
      </c>
      <c r="AB1581" s="8">
        <v>22.544883094444302</v>
      </c>
      <c r="AC1581" s="8">
        <v>21.564534694233799</v>
      </c>
      <c r="AD1581" s="8">
        <v>22.374525065952401</v>
      </c>
      <c r="AE1581" s="8">
        <v>22.3227800517157</v>
      </c>
      <c r="AF1581" s="8">
        <v>22.3426115821824</v>
      </c>
      <c r="AG1581" s="8">
        <v>22.398777087270201</v>
      </c>
      <c r="AH1581" s="8">
        <v>22.563782566394501</v>
      </c>
      <c r="AI1581" s="8">
        <v>21.786660886344499</v>
      </c>
      <c r="AJ1581" s="8">
        <v>22.252293820870001</v>
      </c>
      <c r="AK1581" s="8">
        <v>21.295762769848601</v>
      </c>
      <c r="AL1581" s="8">
        <v>21.893428932008401</v>
      </c>
      <c r="AM1581" s="8">
        <v>22.070698470435701</v>
      </c>
      <c r="AN1581" s="8">
        <v>22.5471889671296</v>
      </c>
      <c r="AO1581" s="8">
        <v>22.186411404403302</v>
      </c>
      <c r="AP1581" s="8">
        <v>22.3411789142062</v>
      </c>
      <c r="AQ1581" s="8">
        <v>22.3022877760922</v>
      </c>
      <c r="AR1581" s="8">
        <v>22.350266407666599</v>
      </c>
      <c r="AS1581" s="9">
        <v>7.7365116393106406E-2</v>
      </c>
      <c r="AT1581" s="9">
        <v>1</v>
      </c>
      <c r="AU1581" s="9">
        <v>5.3602660053420001E-2</v>
      </c>
      <c r="AV1581" s="10">
        <v>1.2028726818501401</v>
      </c>
      <c r="AW1581" s="10">
        <v>-1.2148135433207801</v>
      </c>
      <c r="AX1581" s="10">
        <v>1.1526566414072601</v>
      </c>
      <c r="AY1581" s="10">
        <v>-1.4612660248021401</v>
      </c>
      <c r="AZ1581" s="10">
        <v>-1.04356548050734</v>
      </c>
      <c r="BA1581" s="10">
        <v>1.40026289878018</v>
      </c>
      <c r="BB1581" s="9">
        <v>0.561708446539678</v>
      </c>
      <c r="BC1581" s="9">
        <v>0.47212699984254197</v>
      </c>
      <c r="BD1581" s="9">
        <v>0.70567325650254897</v>
      </c>
      <c r="BE1581" s="9">
        <v>6.7320806029676203E-2</v>
      </c>
      <c r="BF1581" s="9">
        <v>0.98964294973800904</v>
      </c>
      <c r="BG1581" s="9">
        <v>8.9932578766602198E-2</v>
      </c>
      <c r="BH1581" s="11" t="str">
        <f t="shared" si="215"/>
        <v/>
      </c>
      <c r="BI1581" s="11" t="str">
        <f t="shared" si="215"/>
        <v/>
      </c>
      <c r="BJ1581" s="11" t="str">
        <f t="shared" si="215"/>
        <v/>
      </c>
      <c r="BK1581" s="11" t="str">
        <f t="shared" si="213"/>
        <v/>
      </c>
      <c r="BL1581" s="11" t="str">
        <f t="shared" si="213"/>
        <v/>
      </c>
      <c r="BM1581" s="11" t="str">
        <f t="shared" si="213"/>
        <v/>
      </c>
      <c r="BN1581" s="11" t="str">
        <f t="shared" si="210"/>
        <v/>
      </c>
      <c r="BO1581" s="11" t="str">
        <f t="shared" si="211"/>
        <v/>
      </c>
      <c r="BP1581" s="11" t="str">
        <f t="shared" si="212"/>
        <v/>
      </c>
      <c r="BR1581" s="11">
        <f t="shared" si="209"/>
        <v>1576</v>
      </c>
      <c r="BS1581" s="6" t="str">
        <f t="shared" si="209"/>
        <v>MA_56213g0010</v>
      </c>
      <c r="BT1581" s="6" t="str">
        <f t="shared" si="209"/>
        <v>probable enoyl- hydratase mitochondrial</v>
      </c>
      <c r="BU1581" s="28">
        <f t="shared" si="216"/>
        <v>1.2</v>
      </c>
      <c r="BV1581" s="28">
        <f t="shared" si="216"/>
        <v>-1.2</v>
      </c>
      <c r="BW1581" s="28">
        <f t="shared" si="216"/>
        <v>1.2</v>
      </c>
      <c r="BX1581" s="28">
        <f t="shared" si="214"/>
        <v>-1.5</v>
      </c>
      <c r="BY1581" s="28">
        <f t="shared" si="214"/>
        <v>-1</v>
      </c>
      <c r="BZ1581" s="28">
        <f t="shared" si="214"/>
        <v>1.4</v>
      </c>
    </row>
    <row r="1582" spans="1:78">
      <c r="A1582" s="6">
        <v>1577</v>
      </c>
      <c r="B1582" s="6" t="s">
        <v>2813</v>
      </c>
      <c r="C1582" s="6" t="s">
        <v>534</v>
      </c>
      <c r="D1582" s="6" t="str">
        <f t="shared" si="208"/>
        <v>Protein 1577 / MA_69695g0010 / unknown</v>
      </c>
      <c r="E1582" s="6">
        <v>9</v>
      </c>
      <c r="F1582" s="6">
        <v>6</v>
      </c>
      <c r="G1582" s="6">
        <v>15813889</v>
      </c>
      <c r="H1582" s="6">
        <v>8879002</v>
      </c>
      <c r="I1582" s="6">
        <v>10616270</v>
      </c>
      <c r="J1582" s="6">
        <v>18512674</v>
      </c>
      <c r="K1582" s="6">
        <v>11686869</v>
      </c>
      <c r="L1582" s="6">
        <v>6454615</v>
      </c>
      <c r="M1582" s="6">
        <v>3637968</v>
      </c>
      <c r="N1582" s="6">
        <v>6991124</v>
      </c>
      <c r="O1582" s="6">
        <v>6155909</v>
      </c>
      <c r="P1582" s="6">
        <v>13318156</v>
      </c>
      <c r="Q1582" s="6">
        <v>16218009</v>
      </c>
      <c r="R1582" s="6">
        <v>6260576</v>
      </c>
      <c r="S1582" s="6">
        <v>9304747</v>
      </c>
      <c r="T1582" s="6">
        <v>7883609</v>
      </c>
      <c r="U1582" s="6">
        <v>8915181</v>
      </c>
      <c r="V1582" s="6">
        <v>10279644</v>
      </c>
      <c r="W1582" s="6">
        <v>8294134</v>
      </c>
      <c r="X1582" s="6">
        <v>7277937</v>
      </c>
      <c r="Y1582" s="6">
        <v>8166640</v>
      </c>
      <c r="Z1582" s="8">
        <v>23.914688867522301</v>
      </c>
      <c r="AA1582" s="8">
        <v>23.081966096061102</v>
      </c>
      <c r="AB1582" s="8">
        <v>23.3397736320733</v>
      </c>
      <c r="AC1582" s="8">
        <v>24.142009959631501</v>
      </c>
      <c r="AD1582" s="8">
        <v>23.4783851370068</v>
      </c>
      <c r="AE1582" s="8">
        <v>22.621899614638899</v>
      </c>
      <c r="AF1582" s="8">
        <v>21.794701422251901</v>
      </c>
      <c r="AG1582" s="8">
        <v>22.737092993288702</v>
      </c>
      <c r="AH1582" s="8">
        <v>22.553540474443999</v>
      </c>
      <c r="AI1582" s="8">
        <v>23.666891008346099</v>
      </c>
      <c r="AJ1582" s="8">
        <v>23.9510933825254</v>
      </c>
      <c r="AK1582" s="8">
        <v>22.577863966755999</v>
      </c>
      <c r="AL1582" s="8">
        <v>23.149535492654501</v>
      </c>
      <c r="AM1582" s="8">
        <v>22.910424794748</v>
      </c>
      <c r="AN1582" s="8">
        <v>23.087832657713001</v>
      </c>
      <c r="AO1582" s="8">
        <v>23.293286966843699</v>
      </c>
      <c r="AP1582" s="8">
        <v>22.9836599249324</v>
      </c>
      <c r="AQ1582" s="8">
        <v>22.7950981321579</v>
      </c>
      <c r="AR1582" s="8">
        <v>22.961311201869599</v>
      </c>
      <c r="AS1582" s="9">
        <v>1.41231593437479E-2</v>
      </c>
      <c r="AT1582" s="9">
        <v>1</v>
      </c>
      <c r="AU1582" s="9">
        <v>7.1376829128073404E-3</v>
      </c>
      <c r="AV1582" s="10">
        <v>-2.2416423425341101</v>
      </c>
      <c r="AW1582" s="10">
        <v>-1.2659347179857501</v>
      </c>
      <c r="AX1582" s="10">
        <v>-1.4815701751746699</v>
      </c>
      <c r="AY1582" s="10">
        <v>1.7707408689294999</v>
      </c>
      <c r="AZ1582" s="10">
        <v>1.5130179994814199</v>
      </c>
      <c r="BA1582" s="10">
        <v>-1.17033694875832</v>
      </c>
      <c r="BB1582" s="9">
        <v>4.5412812568050897E-3</v>
      </c>
      <c r="BC1582" s="9">
        <v>0.59168851993225902</v>
      </c>
      <c r="BD1582" s="9">
        <v>0.18984286334962699</v>
      </c>
      <c r="BE1582" s="9">
        <v>4.7222123868248297E-2</v>
      </c>
      <c r="BF1582" s="9">
        <v>0.19431622709219201</v>
      </c>
      <c r="BG1582" s="9">
        <v>0.82969011012214799</v>
      </c>
      <c r="BH1582" s="11" t="str">
        <f t="shared" si="215"/>
        <v/>
      </c>
      <c r="BI1582" s="11" t="str">
        <f t="shared" si="215"/>
        <v/>
      </c>
      <c r="BJ1582" s="11" t="str">
        <f t="shared" si="215"/>
        <v/>
      </c>
      <c r="BK1582" s="11" t="str">
        <f t="shared" si="213"/>
        <v/>
      </c>
      <c r="BL1582" s="11" t="str">
        <f t="shared" si="213"/>
        <v/>
      </c>
      <c r="BM1582" s="11" t="str">
        <f t="shared" si="213"/>
        <v/>
      </c>
      <c r="BN1582" s="11" t="str">
        <f t="shared" si="210"/>
        <v/>
      </c>
      <c r="BO1582" s="11" t="str">
        <f t="shared" si="211"/>
        <v/>
      </c>
      <c r="BP1582" s="11" t="str">
        <f t="shared" si="212"/>
        <v/>
      </c>
      <c r="BR1582" s="11">
        <f t="shared" si="209"/>
        <v>1577</v>
      </c>
      <c r="BS1582" s="6" t="str">
        <f t="shared" si="209"/>
        <v>MA_69695g0010</v>
      </c>
      <c r="BT1582" s="6" t="str">
        <f t="shared" si="209"/>
        <v>unknown</v>
      </c>
      <c r="BU1582" s="28">
        <f t="shared" si="216"/>
        <v>-2.2000000000000002</v>
      </c>
      <c r="BV1582" s="28">
        <f t="shared" si="216"/>
        <v>-1.3</v>
      </c>
      <c r="BW1582" s="28">
        <f t="shared" si="216"/>
        <v>-1.5</v>
      </c>
      <c r="BX1582" s="28">
        <f t="shared" si="214"/>
        <v>1.8</v>
      </c>
      <c r="BY1582" s="28">
        <f t="shared" si="214"/>
        <v>1.5</v>
      </c>
      <c r="BZ1582" s="28">
        <f t="shared" si="214"/>
        <v>-1.2</v>
      </c>
    </row>
    <row r="1583" spans="1:78">
      <c r="A1583" s="6">
        <v>1578</v>
      </c>
      <c r="B1583" s="6" t="s">
        <v>2814</v>
      </c>
      <c r="C1583" s="6" t="s">
        <v>2815</v>
      </c>
      <c r="D1583" s="6" t="str">
        <f t="shared" si="208"/>
        <v>Protein 1578 / MA_10426933g0010 / eukaryotic translation initiation factor 2D isoform X1</v>
      </c>
      <c r="E1583" s="6">
        <v>5</v>
      </c>
      <c r="F1583" s="6">
        <v>5</v>
      </c>
      <c r="G1583" s="6">
        <v>8045816</v>
      </c>
      <c r="H1583" s="6">
        <v>7212612</v>
      </c>
      <c r="I1583" s="6">
        <v>5749808</v>
      </c>
      <c r="J1583" s="6">
        <v>8295780</v>
      </c>
      <c r="K1583" s="6">
        <v>5863279</v>
      </c>
      <c r="L1583" s="6">
        <v>3685561</v>
      </c>
      <c r="M1583" s="6">
        <v>6030147</v>
      </c>
      <c r="N1583" s="6">
        <v>5588406</v>
      </c>
      <c r="O1583" s="6">
        <v>4178036</v>
      </c>
      <c r="P1583" s="6">
        <v>5909334</v>
      </c>
      <c r="Q1583" s="6">
        <v>6422576</v>
      </c>
      <c r="R1583" s="6">
        <v>6630827</v>
      </c>
      <c r="S1583" s="6">
        <v>8877288</v>
      </c>
      <c r="T1583" s="6">
        <v>7483016</v>
      </c>
      <c r="U1583" s="6">
        <v>4811010</v>
      </c>
      <c r="V1583" s="6">
        <v>5778132</v>
      </c>
      <c r="W1583" s="6">
        <v>6428346</v>
      </c>
      <c r="X1583" s="6">
        <v>4616500</v>
      </c>
      <c r="Y1583" s="6">
        <v>6297063</v>
      </c>
      <c r="Z1583" s="8">
        <v>22.939807314630102</v>
      </c>
      <c r="AA1583" s="8">
        <v>22.782090385937099</v>
      </c>
      <c r="AB1583" s="8">
        <v>22.455082351107698</v>
      </c>
      <c r="AC1583" s="8">
        <v>22.983946204420601</v>
      </c>
      <c r="AD1583" s="8">
        <v>22.4832762773189</v>
      </c>
      <c r="AE1583" s="8">
        <v>21.813452806098201</v>
      </c>
      <c r="AF1583" s="8">
        <v>22.523761741198498</v>
      </c>
      <c r="AG1583" s="8">
        <v>22.4140054062686</v>
      </c>
      <c r="AH1583" s="8">
        <v>21.994393492748301</v>
      </c>
      <c r="AI1583" s="8">
        <v>22.494564112749</v>
      </c>
      <c r="AJ1583" s="8">
        <v>22.614720626334201</v>
      </c>
      <c r="AK1583" s="8">
        <v>22.660757384517701</v>
      </c>
      <c r="AL1583" s="8">
        <v>23.081687571740201</v>
      </c>
      <c r="AM1583" s="8">
        <v>22.835188429178402</v>
      </c>
      <c r="AN1583" s="8">
        <v>22.197908367483699</v>
      </c>
      <c r="AO1583" s="8">
        <v>22.462171731615399</v>
      </c>
      <c r="AP1583" s="8">
        <v>22.616016152203098</v>
      </c>
      <c r="AQ1583" s="8">
        <v>22.138368055971199</v>
      </c>
      <c r="AR1583" s="8">
        <v>22.5862476704269</v>
      </c>
      <c r="AS1583" s="9">
        <v>2.5755855712688E-2</v>
      </c>
      <c r="AT1583" s="9">
        <v>1</v>
      </c>
      <c r="AU1583" s="9">
        <v>1.44995387378575E-2</v>
      </c>
      <c r="AV1583" s="10">
        <v>-1.45643078926377</v>
      </c>
      <c r="AW1583" s="10">
        <v>1.00593920586732</v>
      </c>
      <c r="AX1583" s="10">
        <v>-1.2558795565660099</v>
      </c>
      <c r="AY1583" s="10">
        <v>1.46508083155272</v>
      </c>
      <c r="AZ1583" s="10">
        <v>1.15968986169831</v>
      </c>
      <c r="BA1583" s="10">
        <v>-1.2633384837970201</v>
      </c>
      <c r="BB1583" s="9">
        <v>3.0341766052031201E-2</v>
      </c>
      <c r="BC1583" s="9">
        <v>0.99994544156027199</v>
      </c>
      <c r="BD1583" s="9">
        <v>0.22386830561794999</v>
      </c>
      <c r="BE1583" s="9">
        <v>2.7579894735255E-2</v>
      </c>
      <c r="BF1583" s="9">
        <v>0.61290363169365703</v>
      </c>
      <c r="BG1583" s="9">
        <v>0.20613856611503401</v>
      </c>
      <c r="BH1583" s="11" t="str">
        <f t="shared" si="215"/>
        <v/>
      </c>
      <c r="BI1583" s="11" t="str">
        <f t="shared" si="215"/>
        <v/>
      </c>
      <c r="BJ1583" s="11" t="str">
        <f t="shared" si="215"/>
        <v/>
      </c>
      <c r="BK1583" s="11" t="str">
        <f t="shared" si="213"/>
        <v/>
      </c>
      <c r="BL1583" s="11" t="str">
        <f t="shared" si="213"/>
        <v/>
      </c>
      <c r="BM1583" s="11" t="str">
        <f t="shared" si="213"/>
        <v/>
      </c>
      <c r="BN1583" s="11" t="str">
        <f t="shared" si="210"/>
        <v/>
      </c>
      <c r="BO1583" s="11" t="str">
        <f t="shared" si="211"/>
        <v/>
      </c>
      <c r="BP1583" s="11" t="str">
        <f t="shared" si="212"/>
        <v/>
      </c>
      <c r="BR1583" s="11">
        <f t="shared" si="209"/>
        <v>1578</v>
      </c>
      <c r="BS1583" s="6" t="str">
        <f t="shared" si="209"/>
        <v>MA_10426933g0010</v>
      </c>
      <c r="BT1583" s="6" t="str">
        <f t="shared" si="209"/>
        <v>eukaryotic translation initiation factor 2D isoform X1</v>
      </c>
      <c r="BU1583" s="28">
        <f t="shared" si="216"/>
        <v>-1.5</v>
      </c>
      <c r="BV1583" s="28">
        <f t="shared" si="216"/>
        <v>1</v>
      </c>
      <c r="BW1583" s="28">
        <f t="shared" si="216"/>
        <v>-1.3</v>
      </c>
      <c r="BX1583" s="28">
        <f t="shared" si="214"/>
        <v>1.5</v>
      </c>
      <c r="BY1583" s="28">
        <f t="shared" si="214"/>
        <v>1.2</v>
      </c>
      <c r="BZ1583" s="28">
        <f t="shared" si="214"/>
        <v>-1.3</v>
      </c>
    </row>
    <row r="1584" spans="1:78">
      <c r="A1584" s="6">
        <v>1579</v>
      </c>
      <c r="B1584" s="6" t="s">
        <v>2816</v>
      </c>
      <c r="C1584" s="6" t="s">
        <v>2213</v>
      </c>
      <c r="D1584" s="6" t="str">
        <f t="shared" si="208"/>
        <v>Protein 1579 / MA_119336g0010 / succinate dehydrogenase [ubiquinone] flavo mitochondrial</v>
      </c>
      <c r="E1584" s="6">
        <v>4</v>
      </c>
      <c r="F1584" s="6">
        <v>4</v>
      </c>
      <c r="G1584" s="6">
        <v>20636858</v>
      </c>
      <c r="H1584" s="6">
        <v>20317174</v>
      </c>
      <c r="I1584" s="6">
        <v>12073406</v>
      </c>
      <c r="J1584" s="6">
        <v>28411250</v>
      </c>
      <c r="K1584" s="6">
        <v>12896582</v>
      </c>
      <c r="L1584" s="6">
        <v>5740995</v>
      </c>
      <c r="M1584" s="6">
        <v>4152366</v>
      </c>
      <c r="N1584" s="6">
        <v>5916923</v>
      </c>
      <c r="O1584" s="6">
        <v>6050900</v>
      </c>
      <c r="P1584" s="6">
        <v>24060893</v>
      </c>
      <c r="Q1584" s="6">
        <v>21812506</v>
      </c>
      <c r="R1584" s="6">
        <v>17686737</v>
      </c>
      <c r="S1584" s="6">
        <v>31837250</v>
      </c>
      <c r="T1584" s="6">
        <v>13376734</v>
      </c>
      <c r="U1584" s="6">
        <v>6391590</v>
      </c>
      <c r="V1584" s="6">
        <v>6487352</v>
      </c>
      <c r="W1584" s="6">
        <v>6054368</v>
      </c>
      <c r="X1584" s="6">
        <v>7748674</v>
      </c>
      <c r="Y1584" s="6">
        <v>5735907</v>
      </c>
      <c r="Z1584" s="8">
        <v>24.29871999869</v>
      </c>
      <c r="AA1584" s="8">
        <v>24.276196409839301</v>
      </c>
      <c r="AB1584" s="8">
        <v>23.525329393008001</v>
      </c>
      <c r="AC1584" s="8">
        <v>24.759958970893098</v>
      </c>
      <c r="AD1584" s="8">
        <v>23.6204854209419</v>
      </c>
      <c r="AE1584" s="8">
        <v>22.452869368448699</v>
      </c>
      <c r="AF1584" s="8">
        <v>21.985502181399902</v>
      </c>
      <c r="AG1584" s="8">
        <v>22.496415689992499</v>
      </c>
      <c r="AH1584" s="8">
        <v>22.528718311540999</v>
      </c>
      <c r="AI1584" s="8">
        <v>24.520186852143802</v>
      </c>
      <c r="AJ1584" s="8">
        <v>24.378652192378301</v>
      </c>
      <c r="AK1584" s="8">
        <v>24.076164576110301</v>
      </c>
      <c r="AL1584" s="8">
        <v>24.9242123900836</v>
      </c>
      <c r="AM1584" s="8">
        <v>23.673222581598399</v>
      </c>
      <c r="AN1584" s="8">
        <v>22.607743436298101</v>
      </c>
      <c r="AO1584" s="8">
        <v>22.629198290070001</v>
      </c>
      <c r="AP1584" s="8">
        <v>22.529544937855899</v>
      </c>
      <c r="AQ1584" s="8">
        <v>22.885518018124198</v>
      </c>
      <c r="AR1584" s="8">
        <v>22.4515902021983</v>
      </c>
      <c r="AS1584" s="9">
        <v>1.2596832268678201E-5</v>
      </c>
      <c r="AT1584" s="9">
        <v>3.7226296746662398E-3</v>
      </c>
      <c r="AU1584" s="9">
        <v>1.1625924316684501E-6</v>
      </c>
      <c r="AV1584" s="10">
        <v>-3.3178798677961301</v>
      </c>
      <c r="AW1584" s="10">
        <v>1.16340199223926</v>
      </c>
      <c r="AX1584" s="10">
        <v>-2.7806440201761098</v>
      </c>
      <c r="AY1584" s="10">
        <v>3.8600280482045402</v>
      </c>
      <c r="AZ1584" s="10">
        <v>1.1932055465287501</v>
      </c>
      <c r="BA1584" s="10">
        <v>-3.23500679278107</v>
      </c>
      <c r="BB1584" s="9">
        <v>4.1276375484011799E-5</v>
      </c>
      <c r="BC1584" s="9">
        <v>0.80991953088342905</v>
      </c>
      <c r="BD1584" s="9">
        <v>1.24993419178043E-4</v>
      </c>
      <c r="BE1584" s="9">
        <v>1.0353124761053301E-5</v>
      </c>
      <c r="BF1584" s="9">
        <v>0.76286794899449994</v>
      </c>
      <c r="BG1584" s="9">
        <v>2.6871349780854801E-5</v>
      </c>
      <c r="BH1584" s="11" t="str">
        <f t="shared" si="215"/>
        <v>x</v>
      </c>
      <c r="BI1584" s="11" t="str">
        <f t="shared" si="215"/>
        <v/>
      </c>
      <c r="BJ1584" s="11" t="str">
        <f t="shared" si="215"/>
        <v>x</v>
      </c>
      <c r="BK1584" s="11" t="str">
        <f t="shared" si="213"/>
        <v>x</v>
      </c>
      <c r="BL1584" s="11" t="str">
        <f t="shared" si="213"/>
        <v/>
      </c>
      <c r="BM1584" s="11" t="str">
        <f t="shared" si="213"/>
        <v>x</v>
      </c>
      <c r="BN1584" s="11" t="str">
        <f t="shared" si="210"/>
        <v>x</v>
      </c>
      <c r="BO1584" s="11" t="str">
        <f t="shared" si="211"/>
        <v>x</v>
      </c>
      <c r="BP1584" s="11" t="str">
        <f t="shared" si="212"/>
        <v/>
      </c>
      <c r="BR1584" s="11">
        <f t="shared" si="209"/>
        <v>1579</v>
      </c>
      <c r="BS1584" s="6" t="str">
        <f t="shared" si="209"/>
        <v>MA_119336g0010</v>
      </c>
      <c r="BT1584" s="6" t="str">
        <f t="shared" si="209"/>
        <v>succinate dehydrogenase [ubiquinone] flavo mitochondrial</v>
      </c>
      <c r="BU1584" s="28" t="str">
        <f t="shared" si="216"/>
        <v>-3,3*</v>
      </c>
      <c r="BV1584" s="28">
        <f t="shared" si="216"/>
        <v>1.2</v>
      </c>
      <c r="BW1584" s="28" t="str">
        <f t="shared" si="216"/>
        <v>-2,8*</v>
      </c>
      <c r="BX1584" s="28" t="str">
        <f t="shared" si="214"/>
        <v>3,9*</v>
      </c>
      <c r="BY1584" s="28">
        <f t="shared" si="214"/>
        <v>1.2</v>
      </c>
      <c r="BZ1584" s="28" t="str">
        <f t="shared" si="214"/>
        <v>-3,2*</v>
      </c>
    </row>
    <row r="1585" spans="1:78">
      <c r="A1585" s="6">
        <v>1580</v>
      </c>
      <c r="B1585" s="6" t="s">
        <v>2817</v>
      </c>
      <c r="C1585" s="6" t="s">
        <v>2818</v>
      </c>
      <c r="D1585" s="6" t="str">
        <f t="shared" si="208"/>
        <v>Protein 1580 / MA_10435374g0010 / phospholipase A1-IIdelta</v>
      </c>
      <c r="E1585" s="6">
        <v>6</v>
      </c>
      <c r="F1585" s="6">
        <v>6</v>
      </c>
      <c r="G1585" s="6">
        <v>6804251</v>
      </c>
      <c r="H1585" s="6">
        <v>1222260</v>
      </c>
      <c r="I1585" s="6">
        <v>2792347</v>
      </c>
      <c r="J1585" s="6">
        <v>882130</v>
      </c>
      <c r="K1585" s="6">
        <v>1046018</v>
      </c>
      <c r="L1585" s="6">
        <v>3397701</v>
      </c>
      <c r="M1585" s="6">
        <v>1851869</v>
      </c>
      <c r="N1585" s="6">
        <v>3854532</v>
      </c>
      <c r="O1585" s="6">
        <v>1100145</v>
      </c>
      <c r="P1585" s="6">
        <v>507757</v>
      </c>
      <c r="Q1585" s="6">
        <v>4680391</v>
      </c>
      <c r="R1585" s="6">
        <v>1053243</v>
      </c>
      <c r="S1585" s="6">
        <v>2727042</v>
      </c>
      <c r="T1585" s="6">
        <v>2737591</v>
      </c>
      <c r="U1585" s="6">
        <v>3431794</v>
      </c>
      <c r="V1585" s="6">
        <v>3381179</v>
      </c>
      <c r="W1585" s="6">
        <v>2386052</v>
      </c>
      <c r="X1585" s="6">
        <v>2627683</v>
      </c>
      <c r="Y1585" s="6">
        <v>2110746</v>
      </c>
      <c r="Z1585" s="8">
        <v>22.698004930457198</v>
      </c>
      <c r="AA1585" s="8">
        <v>20.221119778222199</v>
      </c>
      <c r="AB1585" s="8">
        <v>21.4130468031614</v>
      </c>
      <c r="AC1585" s="8">
        <v>19.750631756676501</v>
      </c>
      <c r="AD1585" s="8">
        <v>19.996476247187498</v>
      </c>
      <c r="AE1585" s="8">
        <v>21.6961274692869</v>
      </c>
      <c r="AF1585" s="8">
        <v>20.820550616229699</v>
      </c>
      <c r="AG1585" s="8">
        <v>21.878124274531601</v>
      </c>
      <c r="AH1585" s="8">
        <v>20.069262253978302</v>
      </c>
      <c r="AI1585" s="8">
        <v>18.9537786982653</v>
      </c>
      <c r="AJ1585" s="8">
        <v>22.158197626953001</v>
      </c>
      <c r="AK1585" s="8">
        <v>20.006406896903599</v>
      </c>
      <c r="AL1585" s="8">
        <v>21.3789054891318</v>
      </c>
      <c r="AM1585" s="8">
        <v>21.384475491322601</v>
      </c>
      <c r="AN1585" s="8">
        <v>21.710531524231001</v>
      </c>
      <c r="AO1585" s="8">
        <v>21.689094964016402</v>
      </c>
      <c r="AP1585" s="8">
        <v>21.1861940538178</v>
      </c>
      <c r="AQ1585" s="8">
        <v>21.325359810771001</v>
      </c>
      <c r="AR1585" s="8">
        <v>21.009321549436098</v>
      </c>
      <c r="AS1585" s="9">
        <v>0.775507021180181</v>
      </c>
      <c r="AT1585" s="9">
        <v>1</v>
      </c>
      <c r="AU1585" s="9">
        <v>0.75571245739509396</v>
      </c>
      <c r="AV1585" s="10">
        <v>1.23128117287795</v>
      </c>
      <c r="AW1585" s="10">
        <v>-1.0277597530717</v>
      </c>
      <c r="AX1585" s="10">
        <v>1.4827182481115599</v>
      </c>
      <c r="AY1585" s="10">
        <v>-1.26546123419887</v>
      </c>
      <c r="AZ1585" s="10">
        <v>1.2042076828365</v>
      </c>
      <c r="BA1585" s="10">
        <v>1.52387814055405</v>
      </c>
      <c r="BB1585" s="9">
        <v>0.96939524324871096</v>
      </c>
      <c r="BC1585" s="9">
        <v>0.99990924594373198</v>
      </c>
      <c r="BD1585" s="9">
        <v>0.80728245673989396</v>
      </c>
      <c r="BE1585" s="9">
        <v>0.95671378213510205</v>
      </c>
      <c r="BF1585" s="9">
        <v>0.97780830525150997</v>
      </c>
      <c r="BG1585" s="9">
        <v>0.77472714568738998</v>
      </c>
      <c r="BH1585" s="11" t="str">
        <f t="shared" si="215"/>
        <v/>
      </c>
      <c r="BI1585" s="11" t="str">
        <f t="shared" si="215"/>
        <v/>
      </c>
      <c r="BJ1585" s="11" t="str">
        <f t="shared" si="215"/>
        <v/>
      </c>
      <c r="BK1585" s="11" t="str">
        <f t="shared" si="213"/>
        <v/>
      </c>
      <c r="BL1585" s="11" t="str">
        <f t="shared" si="213"/>
        <v/>
      </c>
      <c r="BM1585" s="11" t="str">
        <f t="shared" si="213"/>
        <v/>
      </c>
      <c r="BN1585" s="11" t="str">
        <f t="shared" si="210"/>
        <v/>
      </c>
      <c r="BO1585" s="11" t="str">
        <f t="shared" si="211"/>
        <v/>
      </c>
      <c r="BP1585" s="11" t="str">
        <f t="shared" si="212"/>
        <v/>
      </c>
      <c r="BR1585" s="11">
        <f t="shared" si="209"/>
        <v>1580</v>
      </c>
      <c r="BS1585" s="6" t="str">
        <f t="shared" si="209"/>
        <v>MA_10435374g0010</v>
      </c>
      <c r="BT1585" s="6" t="str">
        <f t="shared" si="209"/>
        <v>phospholipase A1-IIdelta</v>
      </c>
      <c r="BU1585" s="28">
        <f t="shared" si="216"/>
        <v>1.2</v>
      </c>
      <c r="BV1585" s="28">
        <f t="shared" si="216"/>
        <v>-1</v>
      </c>
      <c r="BW1585" s="28">
        <f t="shared" si="216"/>
        <v>1.5</v>
      </c>
      <c r="BX1585" s="28">
        <f t="shared" si="214"/>
        <v>-1.3</v>
      </c>
      <c r="BY1585" s="28">
        <f t="shared" si="214"/>
        <v>1.2</v>
      </c>
      <c r="BZ1585" s="28">
        <f t="shared" si="214"/>
        <v>1.5</v>
      </c>
    </row>
    <row r="1586" spans="1:78">
      <c r="A1586" s="6">
        <v>1581</v>
      </c>
      <c r="B1586" s="6" t="s">
        <v>2819</v>
      </c>
      <c r="C1586" s="6" t="s">
        <v>2820</v>
      </c>
      <c r="D1586" s="6" t="str">
        <f t="shared" si="208"/>
        <v>Protein 1581 / MA_3460g0010 / Nuclear transport factor 2</v>
      </c>
      <c r="E1586" s="6">
        <v>4</v>
      </c>
      <c r="F1586" s="6">
        <v>4</v>
      </c>
      <c r="G1586" s="6">
        <v>12572867</v>
      </c>
      <c r="H1586" s="6">
        <v>20989748</v>
      </c>
      <c r="I1586" s="6">
        <v>15660079</v>
      </c>
      <c r="J1586" s="6">
        <v>6969200</v>
      </c>
      <c r="K1586" s="6">
        <v>16220090</v>
      </c>
      <c r="L1586" s="6">
        <v>11301454</v>
      </c>
      <c r="M1586" s="6">
        <v>12953676</v>
      </c>
      <c r="N1586" s="6">
        <v>12737879</v>
      </c>
      <c r="O1586" s="6">
        <v>13263017</v>
      </c>
      <c r="P1586" s="6">
        <v>26729022</v>
      </c>
      <c r="Q1586" s="6">
        <v>13716728</v>
      </c>
      <c r="R1586" s="6">
        <v>21516961</v>
      </c>
      <c r="S1586" s="6">
        <v>10093379</v>
      </c>
      <c r="T1586" s="6">
        <v>6624230</v>
      </c>
      <c r="U1586" s="6">
        <v>12269807</v>
      </c>
      <c r="V1586" s="6">
        <v>11675986</v>
      </c>
      <c r="W1586" s="6">
        <v>12678910</v>
      </c>
      <c r="X1586" s="6">
        <v>10066246</v>
      </c>
      <c r="Y1586" s="6">
        <v>13193403</v>
      </c>
      <c r="Z1586" s="8">
        <v>23.583810330283001</v>
      </c>
      <c r="AA1586" s="8">
        <v>24.323181510149201</v>
      </c>
      <c r="AB1586" s="8">
        <v>23.900588154785599</v>
      </c>
      <c r="AC1586" s="8">
        <v>22.7325616268134</v>
      </c>
      <c r="AD1586" s="8">
        <v>23.951278488834099</v>
      </c>
      <c r="AE1586" s="8">
        <v>23.430005060183301</v>
      </c>
      <c r="AF1586" s="8">
        <v>23.626858228872901</v>
      </c>
      <c r="AG1586" s="8">
        <v>23.602621736866499</v>
      </c>
      <c r="AH1586" s="8">
        <v>23.6609056535268</v>
      </c>
      <c r="AI1586" s="8">
        <v>24.6719037153517</v>
      </c>
      <c r="AJ1586" s="8">
        <v>23.7094330450557</v>
      </c>
      <c r="AK1586" s="8">
        <v>24.358970993972601</v>
      </c>
      <c r="AL1586" s="8">
        <v>23.266905896184401</v>
      </c>
      <c r="AM1586" s="8">
        <v>22.659321334869599</v>
      </c>
      <c r="AN1586" s="8">
        <v>23.548609220275701</v>
      </c>
      <c r="AO1586" s="8">
        <v>23.477041050313101</v>
      </c>
      <c r="AP1586" s="8">
        <v>23.595927387197701</v>
      </c>
      <c r="AQ1586" s="8">
        <v>23.263022424326</v>
      </c>
      <c r="AR1586" s="8">
        <v>23.653313393927</v>
      </c>
      <c r="AS1586" s="9">
        <v>0.90545518043820705</v>
      </c>
      <c r="AT1586" s="9">
        <v>1</v>
      </c>
      <c r="AU1586" s="9">
        <v>0.900319303067599</v>
      </c>
      <c r="AV1586" s="10">
        <v>-1.0853695595564199</v>
      </c>
      <c r="AW1586" s="10">
        <v>1.0245731392267099</v>
      </c>
      <c r="AX1586" s="10">
        <v>-1.14131840194172</v>
      </c>
      <c r="AY1586" s="10">
        <v>1.1120404968558399</v>
      </c>
      <c r="AZ1586" s="10">
        <v>-1.0515481956285599</v>
      </c>
      <c r="BA1586" s="10">
        <v>-1.16936417793465</v>
      </c>
      <c r="BB1586" s="9">
        <v>0.98680164864852404</v>
      </c>
      <c r="BC1586" s="9">
        <v>0.99957154341506205</v>
      </c>
      <c r="BD1586" s="9">
        <v>0.93970426534793805</v>
      </c>
      <c r="BE1586" s="9">
        <v>0.97218384386275203</v>
      </c>
      <c r="BF1586" s="9">
        <v>0.99685643109530497</v>
      </c>
      <c r="BG1586" s="9">
        <v>0.905365574241358</v>
      </c>
      <c r="BH1586" s="11" t="str">
        <f t="shared" si="215"/>
        <v/>
      </c>
      <c r="BI1586" s="11" t="str">
        <f t="shared" si="215"/>
        <v/>
      </c>
      <c r="BJ1586" s="11" t="str">
        <f t="shared" si="215"/>
        <v/>
      </c>
      <c r="BK1586" s="11" t="str">
        <f t="shared" si="213"/>
        <v/>
      </c>
      <c r="BL1586" s="11" t="str">
        <f t="shared" si="213"/>
        <v/>
      </c>
      <c r="BM1586" s="11" t="str">
        <f t="shared" si="213"/>
        <v/>
      </c>
      <c r="BN1586" s="11" t="str">
        <f t="shared" si="210"/>
        <v/>
      </c>
      <c r="BO1586" s="11" t="str">
        <f t="shared" si="211"/>
        <v/>
      </c>
      <c r="BP1586" s="11" t="str">
        <f t="shared" si="212"/>
        <v/>
      </c>
      <c r="BR1586" s="11">
        <f t="shared" si="209"/>
        <v>1581</v>
      </c>
      <c r="BS1586" s="6" t="str">
        <f t="shared" si="209"/>
        <v>MA_3460g0010</v>
      </c>
      <c r="BT1586" s="6" t="str">
        <f t="shared" si="209"/>
        <v>Nuclear transport factor 2</v>
      </c>
      <c r="BU1586" s="28">
        <f t="shared" si="216"/>
        <v>-1.1000000000000001</v>
      </c>
      <c r="BV1586" s="28">
        <f t="shared" si="216"/>
        <v>1</v>
      </c>
      <c r="BW1586" s="28">
        <f t="shared" si="216"/>
        <v>-1.1000000000000001</v>
      </c>
      <c r="BX1586" s="28">
        <f t="shared" si="214"/>
        <v>1.1000000000000001</v>
      </c>
      <c r="BY1586" s="28">
        <f t="shared" si="214"/>
        <v>-1.1000000000000001</v>
      </c>
      <c r="BZ1586" s="28">
        <f t="shared" si="214"/>
        <v>-1.2</v>
      </c>
    </row>
    <row r="1587" spans="1:78">
      <c r="A1587" s="6">
        <v>1582</v>
      </c>
      <c r="B1587" s="6" t="s">
        <v>2821</v>
      </c>
      <c r="C1587" s="6" t="s">
        <v>2822</v>
      </c>
      <c r="D1587" s="6" t="str">
        <f t="shared" si="208"/>
        <v>Protein 1582 / MA_336247g0010 / 40S ribosomal S29</v>
      </c>
      <c r="E1587" s="6">
        <v>4</v>
      </c>
      <c r="F1587" s="6">
        <v>4</v>
      </c>
      <c r="G1587" s="6">
        <v>103690580</v>
      </c>
      <c r="H1587" s="6">
        <v>108797122</v>
      </c>
      <c r="I1587" s="6">
        <v>105215081</v>
      </c>
      <c r="J1587" s="6">
        <v>93691164</v>
      </c>
      <c r="K1587" s="6">
        <v>122289864</v>
      </c>
      <c r="L1587" s="6">
        <v>122477128</v>
      </c>
      <c r="M1587" s="6">
        <v>152856263</v>
      </c>
      <c r="N1587" s="6">
        <v>121215006</v>
      </c>
      <c r="O1587" s="6">
        <v>125548887</v>
      </c>
      <c r="P1587" s="6">
        <v>116534323</v>
      </c>
      <c r="Q1587" s="6">
        <v>91207800</v>
      </c>
      <c r="R1587" s="6">
        <v>130901987</v>
      </c>
      <c r="S1587" s="6">
        <v>74830474</v>
      </c>
      <c r="T1587" s="6">
        <v>108715047</v>
      </c>
      <c r="U1587" s="6">
        <v>112745996</v>
      </c>
      <c r="V1587" s="6">
        <v>106944820</v>
      </c>
      <c r="W1587" s="6">
        <v>113499335</v>
      </c>
      <c r="X1587" s="6">
        <v>102318154</v>
      </c>
      <c r="Y1587" s="6">
        <v>113627583</v>
      </c>
      <c r="Z1587" s="8">
        <v>26.627709594382299</v>
      </c>
      <c r="AA1587" s="8">
        <v>26.697065152716199</v>
      </c>
      <c r="AB1587" s="8">
        <v>26.6487662671944</v>
      </c>
      <c r="AC1587" s="8">
        <v>26.481409658152799</v>
      </c>
      <c r="AD1587" s="8">
        <v>26.865729590086499</v>
      </c>
      <c r="AE1587" s="8">
        <v>26.867937117291401</v>
      </c>
      <c r="AF1587" s="8">
        <v>27.187600424270698</v>
      </c>
      <c r="AG1587" s="8">
        <v>26.852993069639901</v>
      </c>
      <c r="AH1587" s="8">
        <v>26.903673998168699</v>
      </c>
      <c r="AI1587" s="8">
        <v>26.796179695342701</v>
      </c>
      <c r="AJ1587" s="8">
        <v>26.442653871716999</v>
      </c>
      <c r="AK1587" s="8">
        <v>26.963911755643199</v>
      </c>
      <c r="AL1587" s="8">
        <v>26.1571225778453</v>
      </c>
      <c r="AM1587" s="8">
        <v>26.6959763933916</v>
      </c>
      <c r="AN1587" s="8">
        <v>26.748500958402001</v>
      </c>
      <c r="AO1587" s="8">
        <v>26.6722913646379</v>
      </c>
      <c r="AP1587" s="8">
        <v>26.758108603795598</v>
      </c>
      <c r="AQ1587" s="8">
        <v>26.608486899902299</v>
      </c>
      <c r="AR1587" s="8">
        <v>26.7597378494605</v>
      </c>
      <c r="AS1587" s="9">
        <v>0.125407219391622</v>
      </c>
      <c r="AT1587" s="9">
        <v>1</v>
      </c>
      <c r="AU1587" s="9">
        <v>9.3326302803067598E-2</v>
      </c>
      <c r="AV1587" s="10">
        <v>1.2217212033309</v>
      </c>
      <c r="AW1587" s="10">
        <v>-1.03739634633859</v>
      </c>
      <c r="AX1587" s="10">
        <v>1.0318899254723799</v>
      </c>
      <c r="AY1587" s="10">
        <v>-1.2674091125798601</v>
      </c>
      <c r="AZ1587" s="10">
        <v>-1.18396465860601</v>
      </c>
      <c r="BA1587" s="10">
        <v>1.0704788385086501</v>
      </c>
      <c r="BB1587" s="9">
        <v>0.165374544244479</v>
      </c>
      <c r="BC1587" s="9">
        <v>0.97245548236906099</v>
      </c>
      <c r="BD1587" s="9">
        <v>0.98240218124234802</v>
      </c>
      <c r="BE1587" s="9">
        <v>8.1852254630838797E-2</v>
      </c>
      <c r="BF1587" s="9">
        <v>0.28412184796376599</v>
      </c>
      <c r="BG1587" s="9">
        <v>0.85465294057048702</v>
      </c>
      <c r="BH1587" s="11" t="str">
        <f t="shared" si="215"/>
        <v/>
      </c>
      <c r="BI1587" s="11" t="str">
        <f t="shared" si="215"/>
        <v/>
      </c>
      <c r="BJ1587" s="11" t="str">
        <f t="shared" si="215"/>
        <v/>
      </c>
      <c r="BK1587" s="11" t="str">
        <f t="shared" si="213"/>
        <v/>
      </c>
      <c r="BL1587" s="11" t="str">
        <f t="shared" si="213"/>
        <v/>
      </c>
      <c r="BM1587" s="11" t="str">
        <f t="shared" si="213"/>
        <v/>
      </c>
      <c r="BN1587" s="11" t="str">
        <f t="shared" si="210"/>
        <v/>
      </c>
      <c r="BO1587" s="11" t="str">
        <f t="shared" si="211"/>
        <v/>
      </c>
      <c r="BP1587" s="11" t="str">
        <f t="shared" si="212"/>
        <v/>
      </c>
      <c r="BR1587" s="11">
        <f t="shared" si="209"/>
        <v>1582</v>
      </c>
      <c r="BS1587" s="6" t="str">
        <f t="shared" si="209"/>
        <v>MA_336247g0010</v>
      </c>
      <c r="BT1587" s="6" t="str">
        <f t="shared" si="209"/>
        <v>40S ribosomal S29</v>
      </c>
      <c r="BU1587" s="28">
        <f t="shared" si="216"/>
        <v>1.2</v>
      </c>
      <c r="BV1587" s="28">
        <f t="shared" si="216"/>
        <v>-1</v>
      </c>
      <c r="BW1587" s="28">
        <f t="shared" si="216"/>
        <v>1</v>
      </c>
      <c r="BX1587" s="28">
        <f t="shared" si="214"/>
        <v>-1.3</v>
      </c>
      <c r="BY1587" s="28">
        <f t="shared" si="214"/>
        <v>-1.2</v>
      </c>
      <c r="BZ1587" s="28">
        <f t="shared" si="214"/>
        <v>1.1000000000000001</v>
      </c>
    </row>
    <row r="1588" spans="1:78">
      <c r="A1588" s="6">
        <v>1583</v>
      </c>
      <c r="B1588" s="6" t="s">
        <v>2823</v>
      </c>
      <c r="C1588" s="6" t="s">
        <v>2824</v>
      </c>
      <c r="D1588" s="6" t="str">
        <f t="shared" si="208"/>
        <v>Protein 1583 / MA_47428g0010 / transport SEC13 homolog B</v>
      </c>
      <c r="E1588" s="6">
        <v>6</v>
      </c>
      <c r="F1588" s="6">
        <v>4</v>
      </c>
      <c r="G1588" s="6">
        <v>12018705</v>
      </c>
      <c r="H1588" s="6">
        <v>9926810</v>
      </c>
      <c r="I1588" s="6">
        <v>10938041</v>
      </c>
      <c r="J1588" s="6">
        <v>10134180</v>
      </c>
      <c r="K1588" s="6">
        <v>10112025</v>
      </c>
      <c r="L1588" s="6">
        <v>14578473</v>
      </c>
      <c r="M1588" s="6">
        <v>15999000</v>
      </c>
      <c r="N1588" s="6">
        <v>13616349</v>
      </c>
      <c r="O1588" s="6">
        <v>16038793</v>
      </c>
      <c r="P1588" s="6">
        <v>8862522</v>
      </c>
      <c r="Q1588" s="6">
        <v>10440787</v>
      </c>
      <c r="R1588" s="6">
        <v>9952801</v>
      </c>
      <c r="S1588" s="6">
        <v>10066464</v>
      </c>
      <c r="T1588" s="6">
        <v>10620788</v>
      </c>
      <c r="U1588" s="6">
        <v>13909838</v>
      </c>
      <c r="V1588" s="6">
        <v>12820467</v>
      </c>
      <c r="W1588" s="6">
        <v>14102681</v>
      </c>
      <c r="X1588" s="6">
        <v>14020482</v>
      </c>
      <c r="Y1588" s="6">
        <v>13493791</v>
      </c>
      <c r="Z1588" s="8">
        <v>23.518778120100301</v>
      </c>
      <c r="AA1588" s="8">
        <v>23.2428987486525</v>
      </c>
      <c r="AB1588" s="8">
        <v>23.382851039210401</v>
      </c>
      <c r="AC1588" s="8">
        <v>23.272726023091</v>
      </c>
      <c r="AD1588" s="8">
        <v>23.2695685996243</v>
      </c>
      <c r="AE1588" s="8">
        <v>23.797336278890199</v>
      </c>
      <c r="AF1588" s="8">
        <v>23.931478398066201</v>
      </c>
      <c r="AG1588" s="8">
        <v>23.698836584470602</v>
      </c>
      <c r="AH1588" s="8">
        <v>23.935062240017199</v>
      </c>
      <c r="AI1588" s="8">
        <v>23.079285872974101</v>
      </c>
      <c r="AJ1588" s="8">
        <v>23.315727126905202</v>
      </c>
      <c r="AK1588" s="8">
        <v>23.246671167355501</v>
      </c>
      <c r="AL1588" s="8">
        <v>23.263053667762101</v>
      </c>
      <c r="AM1588" s="8">
        <v>23.340387473810999</v>
      </c>
      <c r="AN1588" s="8">
        <v>23.729602281938</v>
      </c>
      <c r="AO1588" s="8">
        <v>23.611945478922699</v>
      </c>
      <c r="AP1588" s="8">
        <v>23.749466117454698</v>
      </c>
      <c r="AQ1588" s="8">
        <v>23.741032611780899</v>
      </c>
      <c r="AR1588" s="8">
        <v>23.685792386000401</v>
      </c>
      <c r="AS1588" s="9">
        <v>4.61905428824455E-6</v>
      </c>
      <c r="AT1588" s="9">
        <v>9.9338487161620102E-4</v>
      </c>
      <c r="AU1588" s="9">
        <v>3.01299627423779E-7</v>
      </c>
      <c r="AV1588" s="10">
        <v>1.41746574336613</v>
      </c>
      <c r="AW1588" s="10">
        <v>-1.0631457870952901</v>
      </c>
      <c r="AX1588" s="10">
        <v>1.28895622568473</v>
      </c>
      <c r="AY1588" s="10">
        <v>-1.5069727334116001</v>
      </c>
      <c r="AZ1588" s="10">
        <v>-1.0997004515131099</v>
      </c>
      <c r="BA1588" s="10">
        <v>1.3703483810869701</v>
      </c>
      <c r="BB1588" s="9">
        <v>8.8331591927559606E-6</v>
      </c>
      <c r="BC1588" s="9">
        <v>0.51069947903972801</v>
      </c>
      <c r="BD1588" s="9">
        <v>1.6591217269146301E-4</v>
      </c>
      <c r="BE1588" s="9">
        <v>1.19550129085155E-6</v>
      </c>
      <c r="BF1588" s="9">
        <v>0.20804817757047001</v>
      </c>
      <c r="BG1588" s="9">
        <v>1.47398609440241E-5</v>
      </c>
      <c r="BH1588" s="11" t="str">
        <f t="shared" si="215"/>
        <v/>
      </c>
      <c r="BI1588" s="11" t="str">
        <f t="shared" si="215"/>
        <v/>
      </c>
      <c r="BJ1588" s="11" t="str">
        <f t="shared" si="215"/>
        <v/>
      </c>
      <c r="BK1588" s="11" t="str">
        <f t="shared" si="213"/>
        <v/>
      </c>
      <c r="BL1588" s="11" t="str">
        <f t="shared" si="213"/>
        <v/>
      </c>
      <c r="BM1588" s="11" t="str">
        <f t="shared" si="213"/>
        <v/>
      </c>
      <c r="BN1588" s="11" t="str">
        <f t="shared" si="210"/>
        <v/>
      </c>
      <c r="BO1588" s="11" t="str">
        <f t="shared" si="211"/>
        <v/>
      </c>
      <c r="BP1588" s="11" t="str">
        <f t="shared" si="212"/>
        <v/>
      </c>
      <c r="BR1588" s="11">
        <f t="shared" si="209"/>
        <v>1583</v>
      </c>
      <c r="BS1588" s="6" t="str">
        <f t="shared" si="209"/>
        <v>MA_47428g0010</v>
      </c>
      <c r="BT1588" s="6" t="str">
        <f t="shared" si="209"/>
        <v>transport SEC13 homolog B</v>
      </c>
      <c r="BU1588" s="28">
        <f t="shared" si="216"/>
        <v>1.4</v>
      </c>
      <c r="BV1588" s="28">
        <f t="shared" si="216"/>
        <v>-1.1000000000000001</v>
      </c>
      <c r="BW1588" s="28">
        <f t="shared" si="216"/>
        <v>1.3</v>
      </c>
      <c r="BX1588" s="28">
        <f t="shared" si="214"/>
        <v>-1.5</v>
      </c>
      <c r="BY1588" s="28">
        <f t="shared" si="214"/>
        <v>-1.1000000000000001</v>
      </c>
      <c r="BZ1588" s="28">
        <f t="shared" si="214"/>
        <v>1.4</v>
      </c>
    </row>
    <row r="1589" spans="1:78">
      <c r="A1589" s="6">
        <v>1584</v>
      </c>
      <c r="B1589" s="6" t="s">
        <v>2825</v>
      </c>
      <c r="C1589" s="6" t="s">
        <v>2826</v>
      </c>
      <c r="D1589" s="6" t="str">
        <f t="shared" si="208"/>
        <v>Protein 1584 / MA_138834g0010 / aldehyde dehydrogenase family 2 member C4-like</v>
      </c>
      <c r="E1589" s="6">
        <v>9</v>
      </c>
      <c r="F1589" s="6">
        <v>8</v>
      </c>
      <c r="G1589" s="6">
        <v>14762917</v>
      </c>
      <c r="H1589" s="6">
        <v>23317641</v>
      </c>
      <c r="I1589" s="6">
        <v>10188751</v>
      </c>
      <c r="J1589" s="6">
        <v>35193035</v>
      </c>
      <c r="K1589" s="6">
        <v>11222257</v>
      </c>
      <c r="L1589" s="6">
        <v>5947415</v>
      </c>
      <c r="M1589" s="6">
        <v>7380185</v>
      </c>
      <c r="N1589" s="6">
        <v>4766400</v>
      </c>
      <c r="O1589" s="6">
        <v>7264348</v>
      </c>
      <c r="P1589" s="6">
        <v>28799231</v>
      </c>
      <c r="Q1589" s="6">
        <v>11190291</v>
      </c>
      <c r="R1589" s="6">
        <v>24542850</v>
      </c>
      <c r="S1589" s="6">
        <v>38298405</v>
      </c>
      <c r="T1589" s="6">
        <v>16508243</v>
      </c>
      <c r="U1589" s="6">
        <v>6128082</v>
      </c>
      <c r="V1589" s="6">
        <v>5386130</v>
      </c>
      <c r="W1589" s="6">
        <v>4843726</v>
      </c>
      <c r="X1589" s="6">
        <v>5968178</v>
      </c>
      <c r="Y1589" s="6">
        <v>6118483</v>
      </c>
      <c r="Z1589" s="8">
        <v>23.815474475423201</v>
      </c>
      <c r="AA1589" s="8">
        <v>24.474918505505102</v>
      </c>
      <c r="AB1589" s="8">
        <v>23.280473872089399</v>
      </c>
      <c r="AC1589" s="8">
        <v>25.068786599743898</v>
      </c>
      <c r="AD1589" s="8">
        <v>23.419859521552901</v>
      </c>
      <c r="AE1589" s="8">
        <v>22.503831317234798</v>
      </c>
      <c r="AF1589" s="8">
        <v>22.8152255502762</v>
      </c>
      <c r="AG1589" s="8">
        <v>22.184468598024299</v>
      </c>
      <c r="AH1589" s="8">
        <v>22.792401886194298</v>
      </c>
      <c r="AI1589" s="8">
        <v>24.779526953403501</v>
      </c>
      <c r="AJ1589" s="8">
        <v>23.415744217844701</v>
      </c>
      <c r="AK1589" s="8">
        <v>24.548799453641301</v>
      </c>
      <c r="AL1589" s="8">
        <v>25.190780974207598</v>
      </c>
      <c r="AM1589" s="8">
        <v>23.976683244179601</v>
      </c>
      <c r="AN1589" s="8">
        <v>22.5470041714503</v>
      </c>
      <c r="AO1589" s="8">
        <v>22.360817620569598</v>
      </c>
      <c r="AP1589" s="8">
        <v>22.2076858262595</v>
      </c>
      <c r="AQ1589" s="8">
        <v>22.5088591337189</v>
      </c>
      <c r="AR1589" s="8">
        <v>22.544742568701501</v>
      </c>
      <c r="AS1589" s="9">
        <v>3.2892472315237497E-4</v>
      </c>
      <c r="AT1589" s="9">
        <v>0.199511781551303</v>
      </c>
      <c r="AU1589" s="9">
        <v>7.2576130065952194E-5</v>
      </c>
      <c r="AV1589" s="10">
        <v>-2.70930113680167</v>
      </c>
      <c r="AW1589" s="10">
        <v>1.29271511569866</v>
      </c>
      <c r="AX1589" s="10">
        <v>-2.9857238378689899</v>
      </c>
      <c r="AY1589" s="10">
        <v>3.5023545325230701</v>
      </c>
      <c r="AZ1589" s="10">
        <v>-1.1020273078221401</v>
      </c>
      <c r="BA1589" s="10">
        <v>-3.8596903365150599</v>
      </c>
      <c r="BB1589" s="9">
        <v>6.9972781162076503E-3</v>
      </c>
      <c r="BC1589" s="9">
        <v>0.71557892328910599</v>
      </c>
      <c r="BD1589" s="9">
        <v>1.9996342634823702E-3</v>
      </c>
      <c r="BE1589" s="9">
        <v>9.9013740120679206E-4</v>
      </c>
      <c r="BF1589" s="9">
        <v>0.98066233364135003</v>
      </c>
      <c r="BG1589" s="9">
        <v>2.6640310043590798E-4</v>
      </c>
      <c r="BH1589" s="11" t="str">
        <f t="shared" si="215"/>
        <v/>
      </c>
      <c r="BI1589" s="11" t="str">
        <f t="shared" si="215"/>
        <v/>
      </c>
      <c r="BJ1589" s="11" t="str">
        <f t="shared" si="215"/>
        <v/>
      </c>
      <c r="BK1589" s="11" t="str">
        <f t="shared" si="213"/>
        <v>x</v>
      </c>
      <c r="BL1589" s="11" t="str">
        <f t="shared" si="213"/>
        <v/>
      </c>
      <c r="BM1589" s="11" t="str">
        <f t="shared" si="213"/>
        <v>x</v>
      </c>
      <c r="BN1589" s="11" t="str">
        <f t="shared" si="210"/>
        <v>x</v>
      </c>
      <c r="BO1589" s="11" t="str">
        <f t="shared" si="211"/>
        <v>x</v>
      </c>
      <c r="BP1589" s="11" t="str">
        <f t="shared" si="212"/>
        <v/>
      </c>
      <c r="BR1589" s="11">
        <f t="shared" si="209"/>
        <v>1584</v>
      </c>
      <c r="BS1589" s="6" t="str">
        <f t="shared" si="209"/>
        <v>MA_138834g0010</v>
      </c>
      <c r="BT1589" s="6" t="str">
        <f t="shared" si="209"/>
        <v>aldehyde dehydrogenase family 2 member C4-like</v>
      </c>
      <c r="BU1589" s="28">
        <f t="shared" si="216"/>
        <v>-2.7</v>
      </c>
      <c r="BV1589" s="28">
        <f t="shared" si="216"/>
        <v>1.3</v>
      </c>
      <c r="BW1589" s="28">
        <f t="shared" si="216"/>
        <v>-3</v>
      </c>
      <c r="BX1589" s="28" t="str">
        <f t="shared" si="214"/>
        <v>3,5*</v>
      </c>
      <c r="BY1589" s="28">
        <f t="shared" si="214"/>
        <v>-1.1000000000000001</v>
      </c>
      <c r="BZ1589" s="28" t="str">
        <f t="shared" si="214"/>
        <v>-3,9*</v>
      </c>
    </row>
    <row r="1590" spans="1:78">
      <c r="A1590" s="6">
        <v>1585</v>
      </c>
      <c r="B1590" s="6" t="s">
        <v>2827</v>
      </c>
      <c r="C1590" s="6" t="s">
        <v>1724</v>
      </c>
      <c r="D1590" s="6" t="str">
        <f t="shared" si="208"/>
        <v>Protein 1585 / MA_1117523g0010 / nucleoside diphosphate kinase 1</v>
      </c>
      <c r="E1590" s="6">
        <v>2</v>
      </c>
      <c r="F1590" s="6">
        <v>2</v>
      </c>
      <c r="G1590" s="6">
        <v>162769221</v>
      </c>
      <c r="H1590" s="6">
        <v>184925328</v>
      </c>
      <c r="I1590" s="6">
        <v>154462534</v>
      </c>
      <c r="J1590" s="6">
        <v>178952151</v>
      </c>
      <c r="K1590" s="6">
        <v>177971506</v>
      </c>
      <c r="L1590" s="6">
        <v>156080387</v>
      </c>
      <c r="M1590" s="6">
        <v>223652003</v>
      </c>
      <c r="N1590" s="6">
        <v>150090912</v>
      </c>
      <c r="O1590" s="6">
        <v>159201525</v>
      </c>
      <c r="P1590" s="6">
        <v>212050966</v>
      </c>
      <c r="Q1590" s="6">
        <v>154757481</v>
      </c>
      <c r="R1590" s="6">
        <v>224403205</v>
      </c>
      <c r="S1590" s="6">
        <v>149341133</v>
      </c>
      <c r="T1590" s="6">
        <v>189960421</v>
      </c>
      <c r="U1590" s="6">
        <v>154417761</v>
      </c>
      <c r="V1590" s="6">
        <v>156685370</v>
      </c>
      <c r="W1590" s="6">
        <v>155516674</v>
      </c>
      <c r="X1590" s="6">
        <v>153793459</v>
      </c>
      <c r="Y1590" s="6">
        <v>143730245</v>
      </c>
      <c r="Z1590" s="8">
        <v>27.2782526767081</v>
      </c>
      <c r="AA1590" s="8">
        <v>27.4623675937789</v>
      </c>
      <c r="AB1590" s="8">
        <v>27.202681703589601</v>
      </c>
      <c r="AC1590" s="8">
        <v>27.4149986441127</v>
      </c>
      <c r="AD1590" s="8">
        <v>27.407071037127</v>
      </c>
      <c r="AE1590" s="8">
        <v>27.2177140193131</v>
      </c>
      <c r="AF1590" s="8">
        <v>27.7366804380997</v>
      </c>
      <c r="AG1590" s="8">
        <v>27.161261383562699</v>
      </c>
      <c r="AH1590" s="8">
        <v>27.246278914700301</v>
      </c>
      <c r="AI1590" s="8">
        <v>27.6598358142579</v>
      </c>
      <c r="AJ1590" s="8">
        <v>27.205433910320199</v>
      </c>
      <c r="AK1590" s="8">
        <v>27.741518040235398</v>
      </c>
      <c r="AL1590" s="8">
        <v>27.154036340526101</v>
      </c>
      <c r="AM1590" s="8">
        <v>27.5011236177859</v>
      </c>
      <c r="AN1590" s="8">
        <v>27.202263458809501</v>
      </c>
      <c r="AO1590" s="8">
        <v>27.223295238119299</v>
      </c>
      <c r="AP1590" s="8">
        <v>27.212494028891999</v>
      </c>
      <c r="AQ1590" s="8">
        <v>27.196418904343101</v>
      </c>
      <c r="AR1590" s="8">
        <v>27.0987884375972</v>
      </c>
      <c r="AS1590" s="9">
        <v>0.26525174077429298</v>
      </c>
      <c r="AT1590" s="9">
        <v>1</v>
      </c>
      <c r="AU1590" s="9">
        <v>0.22131895103742799</v>
      </c>
      <c r="AV1590" s="10">
        <v>-1.0087653608593401</v>
      </c>
      <c r="AW1590" s="10">
        <v>1.0712648576305499</v>
      </c>
      <c r="AX1590" s="10">
        <v>-1.1222719530913801</v>
      </c>
      <c r="AY1590" s="10">
        <v>1.08065488068361</v>
      </c>
      <c r="AZ1590" s="10">
        <v>-1.1125203111012301</v>
      </c>
      <c r="BA1590" s="10">
        <v>-1.2022505040511899</v>
      </c>
      <c r="BB1590" s="9">
        <v>0.99964576358707702</v>
      </c>
      <c r="BC1590" s="9">
        <v>0.84376548941424001</v>
      </c>
      <c r="BD1590" s="9">
        <v>0.53254731920462195</v>
      </c>
      <c r="BE1590" s="9">
        <v>0.81911767928992396</v>
      </c>
      <c r="BF1590" s="9">
        <v>0.63694885137290302</v>
      </c>
      <c r="BG1590" s="9">
        <v>0.16912881092693699</v>
      </c>
      <c r="BH1590" s="11" t="str">
        <f t="shared" si="215"/>
        <v/>
      </c>
      <c r="BI1590" s="11" t="str">
        <f t="shared" si="215"/>
        <v/>
      </c>
      <c r="BJ1590" s="11" t="str">
        <f t="shared" si="215"/>
        <v/>
      </c>
      <c r="BK1590" s="11" t="str">
        <f t="shared" si="213"/>
        <v/>
      </c>
      <c r="BL1590" s="11" t="str">
        <f t="shared" si="213"/>
        <v/>
      </c>
      <c r="BM1590" s="11" t="str">
        <f t="shared" si="213"/>
        <v/>
      </c>
      <c r="BN1590" s="11" t="str">
        <f t="shared" si="210"/>
        <v/>
      </c>
      <c r="BO1590" s="11" t="str">
        <f t="shared" si="211"/>
        <v/>
      </c>
      <c r="BP1590" s="11" t="str">
        <f t="shared" si="212"/>
        <v/>
      </c>
      <c r="BR1590" s="11">
        <f t="shared" si="209"/>
        <v>1585</v>
      </c>
      <c r="BS1590" s="6" t="str">
        <f t="shared" si="209"/>
        <v>MA_1117523g0010</v>
      </c>
      <c r="BT1590" s="6" t="str">
        <f t="shared" si="209"/>
        <v>nucleoside diphosphate kinase 1</v>
      </c>
      <c r="BU1590" s="28">
        <f t="shared" si="216"/>
        <v>-1</v>
      </c>
      <c r="BV1590" s="28">
        <f t="shared" si="216"/>
        <v>1.1000000000000001</v>
      </c>
      <c r="BW1590" s="28">
        <f t="shared" si="216"/>
        <v>-1.1000000000000001</v>
      </c>
      <c r="BX1590" s="28">
        <f t="shared" si="214"/>
        <v>1.1000000000000001</v>
      </c>
      <c r="BY1590" s="28">
        <f t="shared" si="214"/>
        <v>-1.1000000000000001</v>
      </c>
      <c r="BZ1590" s="28">
        <f t="shared" si="214"/>
        <v>-1.2</v>
      </c>
    </row>
    <row r="1591" spans="1:78">
      <c r="A1591" s="6">
        <v>1586</v>
      </c>
      <c r="B1591" s="6" t="s">
        <v>2828</v>
      </c>
      <c r="C1591" s="6" t="s">
        <v>2689</v>
      </c>
      <c r="D1591" s="6" t="str">
        <f t="shared" si="208"/>
        <v>Protein 1586 / MA_7198626g0010 / aspartyl protease family 2-like</v>
      </c>
      <c r="E1591" s="6">
        <v>3</v>
      </c>
      <c r="F1591" s="6">
        <v>1</v>
      </c>
      <c r="G1591" s="6">
        <v>1090290</v>
      </c>
      <c r="H1591" s="6">
        <v>2458819</v>
      </c>
      <c r="I1591" s="6">
        <v>2162190</v>
      </c>
      <c r="J1591" s="6">
        <v>1761310</v>
      </c>
      <c r="K1591" s="6">
        <v>1636436</v>
      </c>
      <c r="L1591" s="6">
        <v>2449922</v>
      </c>
      <c r="M1591" s="6">
        <v>2126656</v>
      </c>
      <c r="N1591" s="6">
        <v>2333041</v>
      </c>
      <c r="O1591" s="6">
        <v>2703031</v>
      </c>
      <c r="P1591" s="6">
        <v>2527586</v>
      </c>
      <c r="Q1591" s="6">
        <v>1208907</v>
      </c>
      <c r="R1591" s="6">
        <v>2018762</v>
      </c>
      <c r="S1591" s="6">
        <v>2023303</v>
      </c>
      <c r="T1591" s="6">
        <v>1809784</v>
      </c>
      <c r="U1591" s="6">
        <v>2232608</v>
      </c>
      <c r="V1591" s="6">
        <v>2426491</v>
      </c>
      <c r="W1591" s="6">
        <v>2155830</v>
      </c>
      <c r="X1591" s="6">
        <v>2396065</v>
      </c>
      <c r="Y1591" s="6">
        <v>2248908</v>
      </c>
      <c r="Z1591" s="8">
        <v>20.0562804895699</v>
      </c>
      <c r="AA1591" s="8">
        <v>21.229534107668801</v>
      </c>
      <c r="AB1591" s="8">
        <v>21.044061873161699</v>
      </c>
      <c r="AC1591" s="8">
        <v>20.748217422901298</v>
      </c>
      <c r="AD1591" s="8">
        <v>20.6421257498993</v>
      </c>
      <c r="AE1591" s="8">
        <v>21.224304387121599</v>
      </c>
      <c r="AF1591" s="8">
        <v>21.020155256487001</v>
      </c>
      <c r="AG1591" s="8">
        <v>21.153780230258299</v>
      </c>
      <c r="AH1591" s="8">
        <v>21.366146626993999</v>
      </c>
      <c r="AI1591" s="8">
        <v>21.269328749350699</v>
      </c>
      <c r="AJ1591" s="8">
        <v>20.205271833101101</v>
      </c>
      <c r="AK1591" s="8">
        <v>20.945039404877601</v>
      </c>
      <c r="AL1591" s="8">
        <v>20.94828095638</v>
      </c>
      <c r="AM1591" s="8">
        <v>20.7873860894369</v>
      </c>
      <c r="AN1591" s="8">
        <v>21.0902985351727</v>
      </c>
      <c r="AO1591" s="8">
        <v>21.2104400783942</v>
      </c>
      <c r="AP1591" s="8">
        <v>21.0398119868271</v>
      </c>
      <c r="AQ1591" s="8">
        <v>21.192235615141101</v>
      </c>
      <c r="AR1591" s="8">
        <v>21.100793212806</v>
      </c>
      <c r="AS1591" s="9">
        <v>0.164107592214604</v>
      </c>
      <c r="AT1591" s="9">
        <v>1</v>
      </c>
      <c r="AU1591" s="9">
        <v>0.12771163727648199</v>
      </c>
      <c r="AV1591" s="10">
        <v>1.3632524011879801</v>
      </c>
      <c r="AW1591" s="10">
        <v>1.0621720544394599</v>
      </c>
      <c r="AX1591" s="10">
        <v>1.3037542512234099</v>
      </c>
      <c r="AY1591" s="10">
        <v>-1.28345722850656</v>
      </c>
      <c r="AZ1591" s="10">
        <v>-1.04563601607338</v>
      </c>
      <c r="BA1591" s="10">
        <v>1.2274416802571999</v>
      </c>
      <c r="BB1591" s="9">
        <v>0.196397027038581</v>
      </c>
      <c r="BC1591" s="9">
        <v>0.971590604293739</v>
      </c>
      <c r="BD1591" s="9">
        <v>0.26507653532912601</v>
      </c>
      <c r="BE1591" s="9">
        <v>0.36026240349338001</v>
      </c>
      <c r="BF1591" s="9">
        <v>0.98993749549134702</v>
      </c>
      <c r="BG1591" s="9">
        <v>0.47505490941838302</v>
      </c>
      <c r="BH1591" s="11" t="str">
        <f t="shared" si="215"/>
        <v/>
      </c>
      <c r="BI1591" s="11" t="str">
        <f t="shared" si="215"/>
        <v/>
      </c>
      <c r="BJ1591" s="11" t="str">
        <f t="shared" si="215"/>
        <v/>
      </c>
      <c r="BK1591" s="11" t="str">
        <f t="shared" si="213"/>
        <v/>
      </c>
      <c r="BL1591" s="11" t="str">
        <f t="shared" si="213"/>
        <v/>
      </c>
      <c r="BM1591" s="11" t="str">
        <f t="shared" si="213"/>
        <v/>
      </c>
      <c r="BN1591" s="11" t="str">
        <f t="shared" si="210"/>
        <v/>
      </c>
      <c r="BO1591" s="11" t="str">
        <f t="shared" si="211"/>
        <v/>
      </c>
      <c r="BP1591" s="11" t="str">
        <f t="shared" si="212"/>
        <v/>
      </c>
      <c r="BR1591" s="11">
        <f t="shared" si="209"/>
        <v>1586</v>
      </c>
      <c r="BS1591" s="6" t="str">
        <f t="shared" si="209"/>
        <v>MA_7198626g0010</v>
      </c>
      <c r="BT1591" s="6" t="str">
        <f t="shared" si="209"/>
        <v>aspartyl protease family 2-like</v>
      </c>
      <c r="BU1591" s="28">
        <f t="shared" si="216"/>
        <v>1.4</v>
      </c>
      <c r="BV1591" s="28">
        <f t="shared" si="216"/>
        <v>1.1000000000000001</v>
      </c>
      <c r="BW1591" s="28">
        <f t="shared" si="216"/>
        <v>1.3</v>
      </c>
      <c r="BX1591" s="28">
        <f t="shared" si="214"/>
        <v>-1.3</v>
      </c>
      <c r="BY1591" s="28">
        <f t="shared" si="214"/>
        <v>-1</v>
      </c>
      <c r="BZ1591" s="28">
        <f t="shared" si="214"/>
        <v>1.2</v>
      </c>
    </row>
    <row r="1592" spans="1:78">
      <c r="A1592" s="6">
        <v>1587</v>
      </c>
      <c r="B1592" s="6" t="s">
        <v>2829</v>
      </c>
      <c r="C1592" s="6" t="s">
        <v>1486</v>
      </c>
      <c r="D1592" s="6" t="str">
        <f t="shared" si="208"/>
        <v>Protein 1587 / MA_10428990g0020 / probable RNA-binding 46 isoform X1</v>
      </c>
      <c r="E1592" s="6">
        <v>7</v>
      </c>
      <c r="F1592" s="6">
        <v>5</v>
      </c>
      <c r="G1592" s="6">
        <v>7888701</v>
      </c>
      <c r="H1592" s="6">
        <v>12402850</v>
      </c>
      <c r="I1592" s="6">
        <v>5112224</v>
      </c>
      <c r="J1592" s="6">
        <v>14913494</v>
      </c>
      <c r="K1592" s="6">
        <v>6923343</v>
      </c>
      <c r="L1592" s="6">
        <v>3624588</v>
      </c>
      <c r="M1592" s="6">
        <v>4431400</v>
      </c>
      <c r="N1592" s="6">
        <v>3891938</v>
      </c>
      <c r="O1592" s="6">
        <v>4706449</v>
      </c>
      <c r="P1592" s="6">
        <v>13882327</v>
      </c>
      <c r="Q1592" s="6">
        <v>7307057</v>
      </c>
      <c r="R1592" s="6">
        <v>14022615</v>
      </c>
      <c r="S1592" s="6">
        <v>14578884</v>
      </c>
      <c r="T1592" s="6">
        <v>6648768</v>
      </c>
      <c r="U1592" s="6">
        <v>3728332</v>
      </c>
      <c r="V1592" s="6">
        <v>4087856</v>
      </c>
      <c r="W1592" s="6">
        <v>5029755</v>
      </c>
      <c r="X1592" s="6">
        <v>5101371</v>
      </c>
      <c r="Y1592" s="6">
        <v>4012655</v>
      </c>
      <c r="Z1592" s="8">
        <v>22.911356326451799</v>
      </c>
      <c r="AA1592" s="8">
        <v>23.5641683338904</v>
      </c>
      <c r="AB1592" s="8">
        <v>22.2855196209082</v>
      </c>
      <c r="AC1592" s="8">
        <v>23.830114962472699</v>
      </c>
      <c r="AD1592" s="8">
        <v>22.723037394026701</v>
      </c>
      <c r="AE1592" s="8">
        <v>21.789385585379399</v>
      </c>
      <c r="AF1592" s="8">
        <v>22.0793311267891</v>
      </c>
      <c r="AG1592" s="8">
        <v>21.892057296965</v>
      </c>
      <c r="AH1592" s="8">
        <v>22.166207531019701</v>
      </c>
      <c r="AI1592" s="8">
        <v>23.726746081549599</v>
      </c>
      <c r="AJ1592" s="8">
        <v>22.8008590307108</v>
      </c>
      <c r="AK1592" s="8">
        <v>23.741252078876801</v>
      </c>
      <c r="AL1592" s="8">
        <v>23.797376951140599</v>
      </c>
      <c r="AM1592" s="8">
        <v>22.664655606937401</v>
      </c>
      <c r="AN1592" s="8">
        <v>21.830098903948102</v>
      </c>
      <c r="AO1592" s="8">
        <v>21.962912945701198</v>
      </c>
      <c r="AP1592" s="8">
        <v>22.2620566972092</v>
      </c>
      <c r="AQ1592" s="8">
        <v>22.282453594661401</v>
      </c>
      <c r="AR1592" s="8">
        <v>21.936125690758502</v>
      </c>
      <c r="AS1592" s="9">
        <v>1.4558967093271399E-3</v>
      </c>
      <c r="AT1592" s="9">
        <v>1</v>
      </c>
      <c r="AU1592" s="9">
        <v>4.4841288324709902E-4</v>
      </c>
      <c r="AV1592" s="10">
        <v>-2.1156396847180501</v>
      </c>
      <c r="AW1592" s="10">
        <v>1.2170079752471601</v>
      </c>
      <c r="AX1592" s="10">
        <v>-2.0112741739080899</v>
      </c>
      <c r="AY1592" s="10">
        <v>2.5747503690512601</v>
      </c>
      <c r="AZ1592" s="10">
        <v>1.0518902455785899</v>
      </c>
      <c r="BA1592" s="10">
        <v>-2.44773671005479</v>
      </c>
      <c r="BB1592" s="9">
        <v>1.40114624998361E-2</v>
      </c>
      <c r="BC1592" s="9">
        <v>0.76018654789885598</v>
      </c>
      <c r="BD1592" s="9">
        <v>1.5117728571630001E-2</v>
      </c>
      <c r="BE1592" s="9">
        <v>2.2630663080480699E-3</v>
      </c>
      <c r="BF1592" s="9">
        <v>0.99497887091645798</v>
      </c>
      <c r="BG1592" s="9">
        <v>2.1870455964906302E-3</v>
      </c>
      <c r="BH1592" s="11" t="str">
        <f t="shared" si="215"/>
        <v/>
      </c>
      <c r="BI1592" s="11" t="str">
        <f t="shared" si="215"/>
        <v/>
      </c>
      <c r="BJ1592" s="11" t="str">
        <f t="shared" si="215"/>
        <v/>
      </c>
      <c r="BK1592" s="11" t="str">
        <f t="shared" si="213"/>
        <v/>
      </c>
      <c r="BL1592" s="11" t="str">
        <f t="shared" si="213"/>
        <v/>
      </c>
      <c r="BM1592" s="11" t="str">
        <f t="shared" si="213"/>
        <v/>
      </c>
      <c r="BN1592" s="11" t="str">
        <f t="shared" si="210"/>
        <v/>
      </c>
      <c r="BO1592" s="11" t="str">
        <f t="shared" si="211"/>
        <v/>
      </c>
      <c r="BP1592" s="11" t="str">
        <f t="shared" si="212"/>
        <v/>
      </c>
      <c r="BR1592" s="11">
        <f t="shared" si="209"/>
        <v>1587</v>
      </c>
      <c r="BS1592" s="6" t="str">
        <f t="shared" si="209"/>
        <v>MA_10428990g0020</v>
      </c>
      <c r="BT1592" s="6" t="str">
        <f t="shared" si="209"/>
        <v>probable RNA-binding 46 isoform X1</v>
      </c>
      <c r="BU1592" s="28">
        <f t="shared" si="216"/>
        <v>-2.1</v>
      </c>
      <c r="BV1592" s="28">
        <f t="shared" si="216"/>
        <v>1.2</v>
      </c>
      <c r="BW1592" s="28">
        <f t="shared" si="216"/>
        <v>-2</v>
      </c>
      <c r="BX1592" s="28">
        <f t="shared" si="214"/>
        <v>2.6</v>
      </c>
      <c r="BY1592" s="28">
        <f t="shared" si="214"/>
        <v>1.1000000000000001</v>
      </c>
      <c r="BZ1592" s="28">
        <f t="shared" si="214"/>
        <v>-2.4</v>
      </c>
    </row>
    <row r="1593" spans="1:78">
      <c r="A1593" s="6">
        <v>1588</v>
      </c>
      <c r="B1593" s="6" t="s">
        <v>2830</v>
      </c>
      <c r="C1593" s="6" t="s">
        <v>2709</v>
      </c>
      <c r="D1593" s="6" t="str">
        <f t="shared" si="208"/>
        <v>Protein 1588 / MA_41308g0010 / alpha-galactosidase</v>
      </c>
      <c r="E1593" s="6">
        <v>8</v>
      </c>
      <c r="F1593" s="6">
        <v>4</v>
      </c>
      <c r="G1593" s="6">
        <v>1250567</v>
      </c>
      <c r="H1593" s="6">
        <v>1346010</v>
      </c>
      <c r="I1593" s="6">
        <v>2411076</v>
      </c>
      <c r="J1593" s="6">
        <v>1192702</v>
      </c>
      <c r="K1593" s="6">
        <v>3674327</v>
      </c>
      <c r="L1593" s="6">
        <v>3681553</v>
      </c>
      <c r="M1593" s="6">
        <v>3082141</v>
      </c>
      <c r="N1593" s="6">
        <v>3048815</v>
      </c>
      <c r="O1593" s="6">
        <v>3164584</v>
      </c>
      <c r="P1593" s="6">
        <v>1495060</v>
      </c>
      <c r="Q1593" s="6">
        <v>1771359</v>
      </c>
      <c r="R1593" s="6">
        <v>1630657</v>
      </c>
      <c r="S1593" s="6">
        <v>2231056</v>
      </c>
      <c r="T1593" s="6">
        <v>585659</v>
      </c>
      <c r="U1593" s="6">
        <v>5095121</v>
      </c>
      <c r="V1593" s="6">
        <v>4808147</v>
      </c>
      <c r="W1593" s="6">
        <v>4965586</v>
      </c>
      <c r="X1593" s="6">
        <v>4946918</v>
      </c>
      <c r="Y1593" s="6">
        <v>3708061</v>
      </c>
      <c r="Z1593" s="8">
        <v>20.254150922307598</v>
      </c>
      <c r="AA1593" s="8">
        <v>20.3602576976207</v>
      </c>
      <c r="AB1593" s="8">
        <v>21.201245696455</v>
      </c>
      <c r="AC1593" s="8">
        <v>20.185802195906</v>
      </c>
      <c r="AD1593" s="8">
        <v>21.8090485954156</v>
      </c>
      <c r="AE1593" s="8">
        <v>21.811883040164201</v>
      </c>
      <c r="AF1593" s="8">
        <v>21.5555014322631</v>
      </c>
      <c r="AG1593" s="8">
        <v>21.539817180583601</v>
      </c>
      <c r="AH1593" s="8">
        <v>21.593584432142901</v>
      </c>
      <c r="AI1593" s="8">
        <v>20.511771953389999</v>
      </c>
      <c r="AJ1593" s="8">
        <v>20.756425200969101</v>
      </c>
      <c r="AK1593" s="8">
        <v>20.637021920080699</v>
      </c>
      <c r="AL1593" s="8">
        <v>21.089295295325901</v>
      </c>
      <c r="AM1593" s="8">
        <v>19.159701374233201</v>
      </c>
      <c r="AN1593" s="8">
        <v>22.280684977545899</v>
      </c>
      <c r="AO1593" s="8">
        <v>22.1970495737196</v>
      </c>
      <c r="AP1593" s="8">
        <v>22.243532552819399</v>
      </c>
      <c r="AQ1593" s="8">
        <v>22.238098554938801</v>
      </c>
      <c r="AR1593" s="8">
        <v>21.822233546748699</v>
      </c>
      <c r="AS1593" s="9">
        <v>1.85282774986499E-3</v>
      </c>
      <c r="AT1593" s="9">
        <v>1</v>
      </c>
      <c r="AU1593" s="9">
        <v>6.0114434085239597E-4</v>
      </c>
      <c r="AV1593" s="10">
        <v>1.81893690483735</v>
      </c>
      <c r="AW1593" s="10">
        <v>-1.2581098310254</v>
      </c>
      <c r="AX1593" s="10">
        <v>2.6284618939164499</v>
      </c>
      <c r="AY1593" s="10">
        <v>-2.2884224019907702</v>
      </c>
      <c r="AZ1593" s="10">
        <v>1.4450539141441501</v>
      </c>
      <c r="BA1593" s="10">
        <v>3.3068937492119201</v>
      </c>
      <c r="BB1593" s="9">
        <v>0.12707129767681</v>
      </c>
      <c r="BC1593" s="9">
        <v>0.77184999218946204</v>
      </c>
      <c r="BD1593" s="9">
        <v>5.118569357067E-3</v>
      </c>
      <c r="BE1593" s="9">
        <v>2.3639450958965399E-2</v>
      </c>
      <c r="BF1593" s="9">
        <v>0.48633261449932502</v>
      </c>
      <c r="BG1593" s="9">
        <v>7.8969428532504903E-4</v>
      </c>
      <c r="BH1593" s="11" t="str">
        <f t="shared" si="215"/>
        <v/>
      </c>
      <c r="BI1593" s="11" t="str">
        <f t="shared" si="215"/>
        <v/>
      </c>
      <c r="BJ1593" s="11" t="str">
        <f t="shared" si="215"/>
        <v/>
      </c>
      <c r="BK1593" s="11" t="str">
        <f t="shared" si="213"/>
        <v/>
      </c>
      <c r="BL1593" s="11" t="str">
        <f t="shared" si="213"/>
        <v/>
      </c>
      <c r="BM1593" s="11" t="str">
        <f t="shared" si="213"/>
        <v>x</v>
      </c>
      <c r="BN1593" s="11" t="str">
        <f t="shared" si="210"/>
        <v>x</v>
      </c>
      <c r="BO1593" s="11" t="str">
        <f t="shared" si="211"/>
        <v/>
      </c>
      <c r="BP1593" s="11" t="str">
        <f t="shared" si="212"/>
        <v/>
      </c>
      <c r="BR1593" s="11">
        <f t="shared" si="209"/>
        <v>1588</v>
      </c>
      <c r="BS1593" s="6" t="str">
        <f t="shared" si="209"/>
        <v>MA_41308g0010</v>
      </c>
      <c r="BT1593" s="6" t="str">
        <f t="shared" si="209"/>
        <v>alpha-galactosidase</v>
      </c>
      <c r="BU1593" s="28">
        <f t="shared" si="216"/>
        <v>1.8</v>
      </c>
      <c r="BV1593" s="28">
        <f t="shared" si="216"/>
        <v>-1.3</v>
      </c>
      <c r="BW1593" s="28">
        <f t="shared" si="216"/>
        <v>2.6</v>
      </c>
      <c r="BX1593" s="28">
        <f t="shared" si="214"/>
        <v>-2.2999999999999998</v>
      </c>
      <c r="BY1593" s="28">
        <f t="shared" si="214"/>
        <v>1.4</v>
      </c>
      <c r="BZ1593" s="28" t="str">
        <f t="shared" si="214"/>
        <v>3,3*</v>
      </c>
    </row>
    <row r="1594" spans="1:78">
      <c r="A1594" s="6">
        <v>1589</v>
      </c>
      <c r="B1594" s="6" t="s">
        <v>2831</v>
      </c>
      <c r="C1594" s="6" t="s">
        <v>2832</v>
      </c>
      <c r="D1594" s="6" t="str">
        <f t="shared" si="208"/>
        <v>Protein 1589 / MA_158699g0010 / WEB family At5g55860-like</v>
      </c>
      <c r="E1594" s="6">
        <v>6</v>
      </c>
      <c r="F1594" s="6">
        <v>6</v>
      </c>
      <c r="G1594" s="6">
        <v>10869889</v>
      </c>
      <c r="H1594" s="6">
        <v>6672189</v>
      </c>
      <c r="I1594" s="6">
        <v>7347028</v>
      </c>
      <c r="J1594" s="6">
        <v>7742678</v>
      </c>
      <c r="K1594" s="6">
        <v>6866571</v>
      </c>
      <c r="L1594" s="6">
        <v>4386191</v>
      </c>
      <c r="M1594" s="6">
        <v>4702653</v>
      </c>
      <c r="N1594" s="6">
        <v>4094823</v>
      </c>
      <c r="O1594" s="6">
        <v>4479195</v>
      </c>
      <c r="P1594" s="6">
        <v>9688997</v>
      </c>
      <c r="Q1594" s="6">
        <v>7484834</v>
      </c>
      <c r="R1594" s="6">
        <v>8709659</v>
      </c>
      <c r="S1594" s="6">
        <v>6224907</v>
      </c>
      <c r="T1594" s="6">
        <v>5233117</v>
      </c>
      <c r="U1594" s="6">
        <v>5210245</v>
      </c>
      <c r="V1594" s="6">
        <v>7085159</v>
      </c>
      <c r="W1594" s="6">
        <v>6354399</v>
      </c>
      <c r="X1594" s="6">
        <v>5221666</v>
      </c>
      <c r="Y1594" s="6">
        <v>6135053</v>
      </c>
      <c r="Z1594" s="8">
        <v>23.373833872289101</v>
      </c>
      <c r="AA1594" s="8">
        <v>22.669728725238201</v>
      </c>
      <c r="AB1594" s="8">
        <v>22.808729342162</v>
      </c>
      <c r="AC1594" s="8">
        <v>22.8844012143879</v>
      </c>
      <c r="AD1594" s="8">
        <v>22.711158401075501</v>
      </c>
      <c r="AE1594" s="8">
        <v>22.064537205948799</v>
      </c>
      <c r="AF1594" s="8">
        <v>22.165043451669199</v>
      </c>
      <c r="AG1594" s="8">
        <v>21.965369661595599</v>
      </c>
      <c r="AH1594" s="8">
        <v>22.094808044048499</v>
      </c>
      <c r="AI1594" s="8">
        <v>23.207915895643499</v>
      </c>
      <c r="AJ1594" s="8">
        <v>22.835538889611499</v>
      </c>
      <c r="AK1594" s="8">
        <v>23.054184804952101</v>
      </c>
      <c r="AL1594" s="8">
        <v>22.569620852827601</v>
      </c>
      <c r="AM1594" s="8">
        <v>22.3192390838535</v>
      </c>
      <c r="AN1594" s="8">
        <v>22.3129197828979</v>
      </c>
      <c r="AO1594" s="8">
        <v>22.7563687987466</v>
      </c>
      <c r="AP1594" s="8">
        <v>22.599324250695801</v>
      </c>
      <c r="AQ1594" s="8">
        <v>22.3160787490059</v>
      </c>
      <c r="AR1594" s="8">
        <v>22.5486443765387</v>
      </c>
      <c r="AS1594" s="9">
        <v>3.53342669391576E-3</v>
      </c>
      <c r="AT1594" s="9">
        <v>1</v>
      </c>
      <c r="AU1594" s="9">
        <v>1.31476342099191E-3</v>
      </c>
      <c r="AV1594" s="10">
        <v>-1.76189838372442</v>
      </c>
      <c r="AW1594" s="10">
        <v>-1.0660465274208599</v>
      </c>
      <c r="AX1594" s="10">
        <v>-1.30396316796096</v>
      </c>
      <c r="AY1594" s="10">
        <v>1.6527406059725001</v>
      </c>
      <c r="AZ1594" s="10">
        <v>1.3511872321359699</v>
      </c>
      <c r="BA1594" s="10">
        <v>-1.2231766010398299</v>
      </c>
      <c r="BB1594" s="9">
        <v>1.4316342937563699E-3</v>
      </c>
      <c r="BC1594" s="9">
        <v>0.94130329783711197</v>
      </c>
      <c r="BD1594" s="9">
        <v>0.13304490585464099</v>
      </c>
      <c r="BE1594" s="9">
        <v>4.0333066794734397E-3</v>
      </c>
      <c r="BF1594" s="9">
        <v>0.100373576398662</v>
      </c>
      <c r="BG1594" s="9">
        <v>0.32230180790829299</v>
      </c>
      <c r="BH1594" s="11" t="str">
        <f t="shared" si="215"/>
        <v/>
      </c>
      <c r="BI1594" s="11" t="str">
        <f t="shared" si="215"/>
        <v/>
      </c>
      <c r="BJ1594" s="11" t="str">
        <f t="shared" si="215"/>
        <v/>
      </c>
      <c r="BK1594" s="11" t="str">
        <f t="shared" si="213"/>
        <v/>
      </c>
      <c r="BL1594" s="11" t="str">
        <f t="shared" si="213"/>
        <v/>
      </c>
      <c r="BM1594" s="11" t="str">
        <f t="shared" si="213"/>
        <v/>
      </c>
      <c r="BN1594" s="11" t="str">
        <f t="shared" si="210"/>
        <v/>
      </c>
      <c r="BO1594" s="11" t="str">
        <f t="shared" si="211"/>
        <v/>
      </c>
      <c r="BP1594" s="11" t="str">
        <f t="shared" si="212"/>
        <v/>
      </c>
      <c r="BR1594" s="11">
        <f t="shared" si="209"/>
        <v>1589</v>
      </c>
      <c r="BS1594" s="6" t="str">
        <f t="shared" si="209"/>
        <v>MA_158699g0010</v>
      </c>
      <c r="BT1594" s="6" t="str">
        <f t="shared" si="209"/>
        <v>WEB family At5g55860-like</v>
      </c>
      <c r="BU1594" s="28">
        <f t="shared" si="216"/>
        <v>-1.8</v>
      </c>
      <c r="BV1594" s="28">
        <f t="shared" si="216"/>
        <v>-1.1000000000000001</v>
      </c>
      <c r="BW1594" s="28">
        <f t="shared" si="216"/>
        <v>-1.3</v>
      </c>
      <c r="BX1594" s="28">
        <f t="shared" si="214"/>
        <v>1.7</v>
      </c>
      <c r="BY1594" s="28">
        <f t="shared" si="214"/>
        <v>1.4</v>
      </c>
      <c r="BZ1594" s="28">
        <f t="shared" si="214"/>
        <v>-1.2</v>
      </c>
    </row>
    <row r="1595" spans="1:78">
      <c r="A1595" s="6">
        <v>1590</v>
      </c>
      <c r="B1595" s="6" t="s">
        <v>2833</v>
      </c>
      <c r="C1595" s="6" t="s">
        <v>2834</v>
      </c>
      <c r="D1595" s="6" t="str">
        <f t="shared" si="208"/>
        <v>Protein 1590 / MA_92715g0010 / cytidine deoxycytidylate deaminase family</v>
      </c>
      <c r="E1595" s="6">
        <v>2</v>
      </c>
      <c r="F1595" s="6">
        <v>2</v>
      </c>
      <c r="G1595" s="6">
        <v>6656232</v>
      </c>
      <c r="H1595" s="6">
        <v>8168153</v>
      </c>
      <c r="I1595" s="6">
        <v>5092602</v>
      </c>
      <c r="J1595" s="6">
        <v>6826263</v>
      </c>
      <c r="K1595" s="6">
        <v>6418502</v>
      </c>
      <c r="L1595" s="6">
        <v>3066158</v>
      </c>
      <c r="M1595" s="6">
        <v>3945823</v>
      </c>
      <c r="N1595" s="6">
        <v>3659540</v>
      </c>
      <c r="O1595" s="6">
        <v>2738572</v>
      </c>
      <c r="P1595" s="6">
        <v>9759295</v>
      </c>
      <c r="Q1595" s="6">
        <v>4736673</v>
      </c>
      <c r="R1595" s="6">
        <v>10396571</v>
      </c>
      <c r="S1595" s="6">
        <v>5032086</v>
      </c>
      <c r="T1595" s="6">
        <v>5237179</v>
      </c>
      <c r="U1595" s="6">
        <v>5022077</v>
      </c>
      <c r="V1595" s="6">
        <v>6526165</v>
      </c>
      <c r="W1595" s="6">
        <v>4608455</v>
      </c>
      <c r="X1595" s="6">
        <v>2786266</v>
      </c>
      <c r="Y1595" s="6">
        <v>3396631</v>
      </c>
      <c r="Z1595" s="8">
        <v>22.6662742881722</v>
      </c>
      <c r="AA1595" s="8">
        <v>22.961578459324699</v>
      </c>
      <c r="AB1595" s="8">
        <v>22.279971540621499</v>
      </c>
      <c r="AC1595" s="8">
        <v>22.7026645685084</v>
      </c>
      <c r="AD1595" s="8">
        <v>22.6138051985494</v>
      </c>
      <c r="AE1595" s="8">
        <v>21.548000610725101</v>
      </c>
      <c r="AF1595" s="8">
        <v>21.9118948110548</v>
      </c>
      <c r="AG1595" s="8">
        <v>21.803230884110398</v>
      </c>
      <c r="AH1595" s="8">
        <v>21.3849923801918</v>
      </c>
      <c r="AI1595" s="8">
        <v>23.2183455022824</v>
      </c>
      <c r="AJ1595" s="8">
        <v>22.175442647077901</v>
      </c>
      <c r="AK1595" s="8">
        <v>23.309604440941701</v>
      </c>
      <c r="AL1595" s="8">
        <v>22.262725147883401</v>
      </c>
      <c r="AM1595" s="8">
        <v>22.3203584844034</v>
      </c>
      <c r="AN1595" s="8">
        <v>22.259852717938902</v>
      </c>
      <c r="AO1595" s="8">
        <v>22.637804032646201</v>
      </c>
      <c r="AP1595" s="8">
        <v>22.135851732683701</v>
      </c>
      <c r="AQ1595" s="8">
        <v>21.409901565440698</v>
      </c>
      <c r="AR1595" s="8">
        <v>21.6956730659087</v>
      </c>
      <c r="AS1595" s="9">
        <v>1.1935712453962501E-2</v>
      </c>
      <c r="AT1595" s="9">
        <v>1</v>
      </c>
      <c r="AU1595" s="9">
        <v>5.7986033561082898E-3</v>
      </c>
      <c r="AV1595" s="10">
        <v>-1.9763372286302201</v>
      </c>
      <c r="AW1595" s="10">
        <v>1.00865754039947</v>
      </c>
      <c r="AX1595" s="10">
        <v>-1.5337275091523299</v>
      </c>
      <c r="AY1595" s="10">
        <v>1.9934474480300599</v>
      </c>
      <c r="AZ1595" s="10">
        <v>1.2885843259879399</v>
      </c>
      <c r="BA1595" s="10">
        <v>-1.5470058170245899</v>
      </c>
      <c r="BB1595" s="9">
        <v>1.43015167962974E-2</v>
      </c>
      <c r="BC1595" s="9">
        <v>0.99995992034801096</v>
      </c>
      <c r="BD1595" s="9">
        <v>0.13022628722620699</v>
      </c>
      <c r="BE1595" s="9">
        <v>1.3101001112367699E-2</v>
      </c>
      <c r="BF1595" s="9">
        <v>0.56834608850190704</v>
      </c>
      <c r="BG1595" s="9">
        <v>0.12000648411775899</v>
      </c>
      <c r="BH1595" s="11" t="str">
        <f t="shared" si="215"/>
        <v/>
      </c>
      <c r="BI1595" s="11" t="str">
        <f t="shared" si="215"/>
        <v/>
      </c>
      <c r="BJ1595" s="11" t="str">
        <f t="shared" si="215"/>
        <v/>
      </c>
      <c r="BK1595" s="11" t="str">
        <f t="shared" si="213"/>
        <v/>
      </c>
      <c r="BL1595" s="11" t="str">
        <f t="shared" si="213"/>
        <v/>
      </c>
      <c r="BM1595" s="11" t="str">
        <f t="shared" si="213"/>
        <v/>
      </c>
      <c r="BN1595" s="11" t="str">
        <f t="shared" si="210"/>
        <v/>
      </c>
      <c r="BO1595" s="11" t="str">
        <f t="shared" si="211"/>
        <v/>
      </c>
      <c r="BP1595" s="11" t="str">
        <f t="shared" si="212"/>
        <v/>
      </c>
      <c r="BR1595" s="11">
        <f t="shared" si="209"/>
        <v>1590</v>
      </c>
      <c r="BS1595" s="6" t="str">
        <f t="shared" si="209"/>
        <v>MA_92715g0010</v>
      </c>
      <c r="BT1595" s="6" t="str">
        <f t="shared" si="209"/>
        <v>cytidine deoxycytidylate deaminase family</v>
      </c>
      <c r="BU1595" s="28">
        <f t="shared" si="216"/>
        <v>-2</v>
      </c>
      <c r="BV1595" s="28">
        <f t="shared" si="216"/>
        <v>1</v>
      </c>
      <c r="BW1595" s="28">
        <f t="shared" si="216"/>
        <v>-1.5</v>
      </c>
      <c r="BX1595" s="28">
        <f t="shared" si="214"/>
        <v>2</v>
      </c>
      <c r="BY1595" s="28">
        <f t="shared" si="214"/>
        <v>1.3</v>
      </c>
      <c r="BZ1595" s="28">
        <f t="shared" si="214"/>
        <v>-1.5</v>
      </c>
    </row>
    <row r="1596" spans="1:78">
      <c r="A1596" s="6">
        <v>1591</v>
      </c>
      <c r="B1596" s="6" t="s">
        <v>2835</v>
      </c>
      <c r="C1596" s="6" t="s">
        <v>2836</v>
      </c>
      <c r="D1596" s="6" t="str">
        <f t="shared" si="208"/>
        <v>Protein 1591 / MA_96117g0010 / aminoacylase-1 isoform X1</v>
      </c>
      <c r="E1596" s="6">
        <v>5</v>
      </c>
      <c r="F1596" s="6">
        <v>5</v>
      </c>
      <c r="G1596" s="6">
        <v>6326315</v>
      </c>
      <c r="H1596" s="6">
        <v>7585179</v>
      </c>
      <c r="I1596" s="6">
        <v>6507658</v>
      </c>
      <c r="J1596" s="6">
        <v>5842150</v>
      </c>
      <c r="K1596" s="6">
        <v>6133274</v>
      </c>
      <c r="L1596" s="6">
        <v>8562892</v>
      </c>
      <c r="M1596" s="6">
        <v>6899065</v>
      </c>
      <c r="N1596" s="6">
        <v>8281579</v>
      </c>
      <c r="O1596" s="6">
        <v>7342614</v>
      </c>
      <c r="P1596" s="6">
        <v>7811518</v>
      </c>
      <c r="Q1596" s="6">
        <v>7618595</v>
      </c>
      <c r="R1596" s="6">
        <v>6239658</v>
      </c>
      <c r="S1596" s="6">
        <v>6271111</v>
      </c>
      <c r="T1596" s="6">
        <v>4312115</v>
      </c>
      <c r="U1596" s="6">
        <v>6812001</v>
      </c>
      <c r="V1596" s="6">
        <v>7972305</v>
      </c>
      <c r="W1596" s="6">
        <v>8051414</v>
      </c>
      <c r="X1596" s="6">
        <v>6794529</v>
      </c>
      <c r="Y1596" s="6">
        <v>7670493</v>
      </c>
      <c r="Z1596" s="8">
        <v>22.592933961667601</v>
      </c>
      <c r="AA1596" s="8">
        <v>22.854751795856501</v>
      </c>
      <c r="AB1596" s="8">
        <v>22.633707003698401</v>
      </c>
      <c r="AC1596" s="8">
        <v>22.4780679698531</v>
      </c>
      <c r="AD1596" s="8">
        <v>22.5482259731988</v>
      </c>
      <c r="AE1596" s="8">
        <v>23.029666698826102</v>
      </c>
      <c r="AF1596" s="8">
        <v>22.717969422335901</v>
      </c>
      <c r="AG1596" s="8">
        <v>22.981474433460299</v>
      </c>
      <c r="AH1596" s="8">
        <v>22.8078623290514</v>
      </c>
      <c r="AI1596" s="8">
        <v>22.897171501592499</v>
      </c>
      <c r="AJ1596" s="8">
        <v>22.8610935337847</v>
      </c>
      <c r="AK1596" s="8">
        <v>22.573035525458899</v>
      </c>
      <c r="AL1596" s="8">
        <v>22.5802896251428</v>
      </c>
      <c r="AM1596" s="8">
        <v>22.039964223230299</v>
      </c>
      <c r="AN1596" s="8">
        <v>22.6996472161279</v>
      </c>
      <c r="AO1596" s="8">
        <v>22.926565474379501</v>
      </c>
      <c r="AP1596" s="8">
        <v>22.940810742818002</v>
      </c>
      <c r="AQ1596" s="8">
        <v>22.6959421154727</v>
      </c>
      <c r="AR1596" s="8">
        <v>22.8708878753181</v>
      </c>
      <c r="AS1596" s="9">
        <v>0.16636003942033001</v>
      </c>
      <c r="AT1596" s="9">
        <v>1</v>
      </c>
      <c r="AU1596" s="9">
        <v>0.12985023753751701</v>
      </c>
      <c r="AV1596" s="10">
        <v>1.1997267710569399</v>
      </c>
      <c r="AW1596" s="10">
        <v>-1.02188047411756</v>
      </c>
      <c r="AX1596" s="10">
        <v>1.1528727993422201</v>
      </c>
      <c r="AY1596" s="10">
        <v>-1.22597736161919</v>
      </c>
      <c r="AZ1596" s="10">
        <v>-1.0406410592230499</v>
      </c>
      <c r="BA1596" s="10">
        <v>1.1780982027890701</v>
      </c>
      <c r="BB1596" s="9">
        <v>0.29099724831376</v>
      </c>
      <c r="BC1596" s="9">
        <v>0.99535660232663803</v>
      </c>
      <c r="BD1596" s="9">
        <v>0.444968806343842</v>
      </c>
      <c r="BE1596" s="9">
        <v>0.20850621438037101</v>
      </c>
      <c r="BF1596" s="9">
        <v>0.97688104873711201</v>
      </c>
      <c r="BG1596" s="9">
        <v>0.32783363972967</v>
      </c>
      <c r="BH1596" s="11" t="str">
        <f t="shared" si="215"/>
        <v/>
      </c>
      <c r="BI1596" s="11" t="str">
        <f t="shared" si="215"/>
        <v/>
      </c>
      <c r="BJ1596" s="11" t="str">
        <f t="shared" si="215"/>
        <v/>
      </c>
      <c r="BK1596" s="11" t="str">
        <f t="shared" si="213"/>
        <v/>
      </c>
      <c r="BL1596" s="11" t="str">
        <f t="shared" si="213"/>
        <v/>
      </c>
      <c r="BM1596" s="11" t="str">
        <f t="shared" si="213"/>
        <v/>
      </c>
      <c r="BN1596" s="11" t="str">
        <f t="shared" si="210"/>
        <v/>
      </c>
      <c r="BO1596" s="11" t="str">
        <f t="shared" si="211"/>
        <v/>
      </c>
      <c r="BP1596" s="11" t="str">
        <f t="shared" si="212"/>
        <v/>
      </c>
      <c r="BR1596" s="11">
        <f t="shared" si="209"/>
        <v>1591</v>
      </c>
      <c r="BS1596" s="6" t="str">
        <f t="shared" si="209"/>
        <v>MA_96117g0010</v>
      </c>
      <c r="BT1596" s="6" t="str">
        <f t="shared" si="209"/>
        <v>aminoacylase-1 isoform X1</v>
      </c>
      <c r="BU1596" s="28">
        <f t="shared" si="216"/>
        <v>1.2</v>
      </c>
      <c r="BV1596" s="28">
        <f t="shared" si="216"/>
        <v>-1</v>
      </c>
      <c r="BW1596" s="28">
        <f t="shared" si="216"/>
        <v>1.2</v>
      </c>
      <c r="BX1596" s="28">
        <f t="shared" si="214"/>
        <v>-1.2</v>
      </c>
      <c r="BY1596" s="28">
        <f t="shared" si="214"/>
        <v>-1</v>
      </c>
      <c r="BZ1596" s="28">
        <f t="shared" si="214"/>
        <v>1.2</v>
      </c>
    </row>
    <row r="1597" spans="1:78">
      <c r="A1597" s="6">
        <v>1592</v>
      </c>
      <c r="B1597" s="6" t="s">
        <v>2837</v>
      </c>
      <c r="C1597" s="6" t="s">
        <v>2576</v>
      </c>
      <c r="D1597" s="6" t="str">
        <f t="shared" si="208"/>
        <v>Protein 1592 / MA_10435313g0010 / Phosphoglycerate mutase family</v>
      </c>
      <c r="E1597" s="6">
        <v>3</v>
      </c>
      <c r="F1597" s="6">
        <v>3</v>
      </c>
      <c r="G1597" s="6">
        <v>8166051</v>
      </c>
      <c r="H1597" s="6">
        <v>5583828</v>
      </c>
      <c r="I1597" s="6">
        <v>7492159</v>
      </c>
      <c r="J1597" s="6">
        <v>3545309</v>
      </c>
      <c r="K1597" s="6">
        <v>4684582</v>
      </c>
      <c r="L1597" s="6">
        <v>8342178</v>
      </c>
      <c r="M1597" s="6">
        <v>5061260</v>
      </c>
      <c r="N1597" s="6">
        <v>9117171</v>
      </c>
      <c r="O1597" s="6">
        <v>5597435</v>
      </c>
      <c r="P1597" s="6">
        <v>5510349</v>
      </c>
      <c r="Q1597" s="6">
        <v>9861198</v>
      </c>
      <c r="R1597" s="6">
        <v>7637365</v>
      </c>
      <c r="S1597" s="6">
        <v>4901425</v>
      </c>
      <c r="T1597" s="6">
        <v>3615882</v>
      </c>
      <c r="U1597" s="6">
        <v>9873817</v>
      </c>
      <c r="V1597" s="6">
        <v>13383426</v>
      </c>
      <c r="W1597" s="6">
        <v>10000098</v>
      </c>
      <c r="X1597" s="6">
        <v>8257728</v>
      </c>
      <c r="Y1597" s="6">
        <v>8953959</v>
      </c>
      <c r="Z1597" s="8">
        <v>22.9612071470779</v>
      </c>
      <c r="AA1597" s="8">
        <v>22.412823071872999</v>
      </c>
      <c r="AB1597" s="8">
        <v>22.836950086374099</v>
      </c>
      <c r="AC1597" s="8">
        <v>21.757479943852399</v>
      </c>
      <c r="AD1597" s="8">
        <v>22.159488892890401</v>
      </c>
      <c r="AE1597" s="8">
        <v>22.991992665173701</v>
      </c>
      <c r="AF1597" s="8">
        <v>22.271065157694899</v>
      </c>
      <c r="AG1597" s="8">
        <v>23.120154804084901</v>
      </c>
      <c r="AH1597" s="8">
        <v>22.4163344392583</v>
      </c>
      <c r="AI1597" s="8">
        <v>22.393712264640399</v>
      </c>
      <c r="AJ1597" s="8">
        <v>23.233331494190001</v>
      </c>
      <c r="AK1597" s="8">
        <v>22.864643543037602</v>
      </c>
      <c r="AL1597" s="8">
        <v>22.224769816828601</v>
      </c>
      <c r="AM1597" s="8">
        <v>21.7859161672121</v>
      </c>
      <c r="AN1597" s="8">
        <v>23.235176475934601</v>
      </c>
      <c r="AO1597" s="8">
        <v>23.673944140469199</v>
      </c>
      <c r="AP1597" s="8">
        <v>23.253510802553699</v>
      </c>
      <c r="AQ1597" s="8">
        <v>22.977313467916499</v>
      </c>
      <c r="AR1597" s="8">
        <v>23.094094281508902</v>
      </c>
      <c r="AS1597" s="9">
        <v>6.7966847622559196E-2</v>
      </c>
      <c r="AT1597" s="9">
        <v>1</v>
      </c>
      <c r="AU1597" s="9">
        <v>4.6011589697971901E-2</v>
      </c>
      <c r="AV1597" s="10">
        <v>1.20940457208553</v>
      </c>
      <c r="AW1597" s="10">
        <v>1.0532769488523099</v>
      </c>
      <c r="AX1597" s="10">
        <v>1.7668970781375299</v>
      </c>
      <c r="AY1597" s="10">
        <v>-1.1482303618277601</v>
      </c>
      <c r="AZ1597" s="10">
        <v>1.4609644439252001</v>
      </c>
      <c r="BA1597" s="10">
        <v>1.6775237320657299</v>
      </c>
      <c r="BB1597" s="9">
        <v>0.80121437020905895</v>
      </c>
      <c r="BC1597" s="9">
        <v>0.99337291597408295</v>
      </c>
      <c r="BD1597" s="9">
        <v>5.0065279318708897E-2</v>
      </c>
      <c r="BE1597" s="9">
        <v>0.91049277003842</v>
      </c>
      <c r="BF1597" s="9">
        <v>0.307242588269036</v>
      </c>
      <c r="BG1597" s="9">
        <v>8.1296643627190704E-2</v>
      </c>
      <c r="BH1597" s="11" t="str">
        <f t="shared" si="215"/>
        <v/>
      </c>
      <c r="BI1597" s="11" t="str">
        <f t="shared" si="215"/>
        <v/>
      </c>
      <c r="BJ1597" s="11" t="str">
        <f t="shared" si="215"/>
        <v/>
      </c>
      <c r="BK1597" s="11" t="str">
        <f t="shared" si="213"/>
        <v/>
      </c>
      <c r="BL1597" s="11" t="str">
        <f t="shared" si="213"/>
        <v/>
      </c>
      <c r="BM1597" s="11" t="str">
        <f t="shared" si="213"/>
        <v/>
      </c>
      <c r="BN1597" s="11" t="str">
        <f t="shared" si="210"/>
        <v/>
      </c>
      <c r="BO1597" s="11" t="str">
        <f t="shared" si="211"/>
        <v/>
      </c>
      <c r="BP1597" s="11" t="str">
        <f t="shared" si="212"/>
        <v/>
      </c>
      <c r="BR1597" s="11">
        <f t="shared" si="209"/>
        <v>1592</v>
      </c>
      <c r="BS1597" s="6" t="str">
        <f t="shared" si="209"/>
        <v>MA_10435313g0010</v>
      </c>
      <c r="BT1597" s="6" t="str">
        <f t="shared" si="209"/>
        <v>Phosphoglycerate mutase family</v>
      </c>
      <c r="BU1597" s="28">
        <f t="shared" si="216"/>
        <v>1.2</v>
      </c>
      <c r="BV1597" s="28">
        <f t="shared" si="216"/>
        <v>1.1000000000000001</v>
      </c>
      <c r="BW1597" s="28">
        <f t="shared" si="216"/>
        <v>1.8</v>
      </c>
      <c r="BX1597" s="28">
        <f t="shared" si="214"/>
        <v>-1.1000000000000001</v>
      </c>
      <c r="BY1597" s="28">
        <f t="shared" si="214"/>
        <v>1.5</v>
      </c>
      <c r="BZ1597" s="28">
        <f t="shared" si="214"/>
        <v>1.7</v>
      </c>
    </row>
    <row r="1598" spans="1:78">
      <c r="A1598" s="6">
        <v>1593</v>
      </c>
      <c r="B1598" s="6" t="s">
        <v>2838</v>
      </c>
      <c r="C1598" s="6" t="s">
        <v>780</v>
      </c>
      <c r="D1598" s="6" t="str">
        <f t="shared" si="208"/>
        <v>Protein 1593 / MA_10436001g0020 / phospho-2-dehydro-3-deoxyheptonate aldolase chloroplastic-like</v>
      </c>
      <c r="E1598" s="6">
        <v>7</v>
      </c>
      <c r="F1598" s="6">
        <v>5</v>
      </c>
      <c r="G1598" s="6">
        <v>13951187</v>
      </c>
      <c r="H1598" s="6">
        <v>25401749</v>
      </c>
      <c r="I1598" s="6">
        <v>7614069</v>
      </c>
      <c r="J1598" s="6">
        <v>15580965</v>
      </c>
      <c r="K1598" s="6">
        <v>9281578</v>
      </c>
      <c r="L1598" s="6">
        <v>13137076</v>
      </c>
      <c r="M1598" s="6">
        <v>11800598</v>
      </c>
      <c r="N1598" s="6">
        <v>11484134</v>
      </c>
      <c r="O1598" s="6">
        <v>12399720</v>
      </c>
      <c r="P1598" s="6">
        <v>1799783</v>
      </c>
      <c r="Q1598" s="6">
        <v>3519096</v>
      </c>
      <c r="R1598" s="6">
        <v>4281995</v>
      </c>
      <c r="S1598" s="6">
        <v>3808668</v>
      </c>
      <c r="T1598" s="6">
        <v>2217974</v>
      </c>
      <c r="U1598" s="6">
        <v>3869282</v>
      </c>
      <c r="V1598" s="6">
        <v>4139914</v>
      </c>
      <c r="W1598" s="6">
        <v>4498104</v>
      </c>
      <c r="X1598" s="6">
        <v>3804595</v>
      </c>
      <c r="Y1598" s="6">
        <v>3708607</v>
      </c>
      <c r="Z1598" s="8">
        <v>23.733884539395799</v>
      </c>
      <c r="AA1598" s="8">
        <v>24.598424499270301</v>
      </c>
      <c r="AB1598" s="8">
        <v>22.860236213233598</v>
      </c>
      <c r="AC1598" s="8">
        <v>23.893281253041199</v>
      </c>
      <c r="AD1598" s="8">
        <v>23.145938674164</v>
      </c>
      <c r="AE1598" s="8">
        <v>23.647140866072199</v>
      </c>
      <c r="AF1598" s="8">
        <v>23.492356634796501</v>
      </c>
      <c r="AG1598" s="8">
        <v>23.453138733725702</v>
      </c>
      <c r="AH1598" s="8">
        <v>23.563804207471101</v>
      </c>
      <c r="AI1598" s="8">
        <v>20.779391540492298</v>
      </c>
      <c r="AJ1598" s="8">
        <v>21.7467734402844</v>
      </c>
      <c r="AK1598" s="8">
        <v>22.029851680442398</v>
      </c>
      <c r="AL1598" s="8">
        <v>21.860855103581699</v>
      </c>
      <c r="AM1598" s="8">
        <v>21.080811023060502</v>
      </c>
      <c r="AN1598" s="8">
        <v>21.883634448060199</v>
      </c>
      <c r="AO1598" s="8">
        <v>21.981169367710098</v>
      </c>
      <c r="AP1598" s="8">
        <v>22.100885587164999</v>
      </c>
      <c r="AQ1598" s="8">
        <v>21.859311456012399</v>
      </c>
      <c r="AR1598" s="8">
        <v>21.822445963293099</v>
      </c>
      <c r="AS1598" s="9">
        <v>2.0267730874861101E-5</v>
      </c>
      <c r="AT1598" s="9">
        <v>6.6982493828523599E-3</v>
      </c>
      <c r="AU1598" s="9">
        <v>2.1210416031831399E-6</v>
      </c>
      <c r="AV1598" s="10">
        <v>-1.0771677376479001</v>
      </c>
      <c r="AW1598" s="10">
        <v>-4.4284949639579203</v>
      </c>
      <c r="AX1598" s="10">
        <v>-3.2872101069418802</v>
      </c>
      <c r="AY1598" s="10">
        <v>-4.11123988324045</v>
      </c>
      <c r="AZ1598" s="10">
        <v>-3.0517160810254498</v>
      </c>
      <c r="BA1598" s="10">
        <v>1.34718950717689</v>
      </c>
      <c r="BB1598" s="9">
        <v>0.98436646411956596</v>
      </c>
      <c r="BC1598" s="9">
        <v>1.0410346344080801E-5</v>
      </c>
      <c r="BD1598" s="9">
        <v>1.3140248701382101E-4</v>
      </c>
      <c r="BE1598" s="9">
        <v>3.7590721061131503E-5</v>
      </c>
      <c r="BF1598" s="9">
        <v>4.6903629659278401E-4</v>
      </c>
      <c r="BG1598" s="9">
        <v>0.46191390519749398</v>
      </c>
      <c r="BH1598" s="11" t="str">
        <f t="shared" si="215"/>
        <v/>
      </c>
      <c r="BI1598" s="11" t="str">
        <f t="shared" si="215"/>
        <v>x</v>
      </c>
      <c r="BJ1598" s="11" t="str">
        <f t="shared" si="215"/>
        <v>x</v>
      </c>
      <c r="BK1598" s="11" t="str">
        <f t="shared" si="213"/>
        <v>x</v>
      </c>
      <c r="BL1598" s="11" t="str">
        <f t="shared" si="213"/>
        <v>x</v>
      </c>
      <c r="BM1598" s="11" t="str">
        <f t="shared" si="213"/>
        <v/>
      </c>
      <c r="BN1598" s="11" t="str">
        <f t="shared" si="210"/>
        <v>x</v>
      </c>
      <c r="BO1598" s="11" t="str">
        <f t="shared" si="211"/>
        <v>x</v>
      </c>
      <c r="BP1598" s="11" t="str">
        <f t="shared" si="212"/>
        <v/>
      </c>
      <c r="BR1598" s="11">
        <f t="shared" si="209"/>
        <v>1593</v>
      </c>
      <c r="BS1598" s="6" t="str">
        <f t="shared" si="209"/>
        <v>MA_10436001g0020</v>
      </c>
      <c r="BT1598" s="6" t="str">
        <f t="shared" si="209"/>
        <v>phospho-2-dehydro-3-deoxyheptonate aldolase chloroplastic-like</v>
      </c>
      <c r="BU1598" s="28">
        <f t="shared" si="216"/>
        <v>-1.1000000000000001</v>
      </c>
      <c r="BV1598" s="28" t="str">
        <f t="shared" si="216"/>
        <v>-4,4*</v>
      </c>
      <c r="BW1598" s="28" t="str">
        <f t="shared" si="216"/>
        <v>-3,3*</v>
      </c>
      <c r="BX1598" s="28" t="str">
        <f t="shared" si="214"/>
        <v>-4,1*</v>
      </c>
      <c r="BY1598" s="28" t="str">
        <f t="shared" si="214"/>
        <v>-3,1*</v>
      </c>
      <c r="BZ1598" s="28">
        <f t="shared" si="214"/>
        <v>1.3</v>
      </c>
    </row>
    <row r="1599" spans="1:78">
      <c r="A1599" s="6">
        <v>1594</v>
      </c>
      <c r="B1599" s="6" t="s">
        <v>2839</v>
      </c>
      <c r="C1599" s="6" t="s">
        <v>2840</v>
      </c>
      <c r="D1599" s="6" t="str">
        <f t="shared" si="208"/>
        <v>Protein 1594 / MA_85786g0010 / xylose isomerase</v>
      </c>
      <c r="E1599" s="6">
        <v>6</v>
      </c>
      <c r="F1599" s="6">
        <v>4</v>
      </c>
      <c r="G1599" s="6">
        <v>10954061</v>
      </c>
      <c r="H1599" s="6">
        <v>8608181</v>
      </c>
      <c r="I1599" s="6">
        <v>10859574</v>
      </c>
      <c r="J1599" s="6">
        <v>8356813</v>
      </c>
      <c r="K1599" s="6">
        <v>12518903</v>
      </c>
      <c r="L1599" s="6">
        <v>10501400</v>
      </c>
      <c r="M1599" s="6">
        <v>7739813</v>
      </c>
      <c r="N1599" s="6">
        <v>11161156</v>
      </c>
      <c r="O1599" s="6">
        <v>9375711</v>
      </c>
      <c r="P1599" s="6">
        <v>4290938</v>
      </c>
      <c r="Q1599" s="6">
        <v>11415344</v>
      </c>
      <c r="R1599" s="6">
        <v>5227968</v>
      </c>
      <c r="S1599" s="6">
        <v>8596666</v>
      </c>
      <c r="T1599" s="6">
        <v>6607274</v>
      </c>
      <c r="U1599" s="6">
        <v>9914875</v>
      </c>
      <c r="V1599" s="6">
        <v>10801393</v>
      </c>
      <c r="W1599" s="6">
        <v>10017309</v>
      </c>
      <c r="X1599" s="6">
        <v>10119996</v>
      </c>
      <c r="Y1599" s="6">
        <v>11061992</v>
      </c>
      <c r="Z1599" s="8">
        <v>23.384962483664701</v>
      </c>
      <c r="AA1599" s="8">
        <v>23.0372769823787</v>
      </c>
      <c r="AB1599" s="8">
        <v>23.372464174338901</v>
      </c>
      <c r="AC1599" s="8">
        <v>22.9945214224296</v>
      </c>
      <c r="AD1599" s="8">
        <v>23.577604812280899</v>
      </c>
      <c r="AE1599" s="8">
        <v>23.3240783386189</v>
      </c>
      <c r="AF1599" s="8">
        <v>22.8838672794624</v>
      </c>
      <c r="AG1599" s="8">
        <v>23.4119831240934</v>
      </c>
      <c r="AH1599" s="8">
        <v>23.1604966696632</v>
      </c>
      <c r="AI1599" s="8">
        <v>22.0328616249808</v>
      </c>
      <c r="AJ1599" s="8">
        <v>23.4444709998684</v>
      </c>
      <c r="AK1599" s="8">
        <v>22.3178188798564</v>
      </c>
      <c r="AL1599" s="8">
        <v>23.035345824737298</v>
      </c>
      <c r="AM1599" s="8">
        <v>22.655623743045702</v>
      </c>
      <c r="AN1599" s="8">
        <v>23.241163153375201</v>
      </c>
      <c r="AO1599" s="8">
        <v>23.364714045544499</v>
      </c>
      <c r="AP1599" s="8">
        <v>23.255991666380599</v>
      </c>
      <c r="AQ1599" s="8">
        <v>23.270705384008501</v>
      </c>
      <c r="AR1599" s="8">
        <v>23.399107868025599</v>
      </c>
      <c r="AS1599" s="9">
        <v>5.9922108123703403E-2</v>
      </c>
      <c r="AT1599" s="9">
        <v>1</v>
      </c>
      <c r="AU1599" s="9">
        <v>3.9596855339826702E-2</v>
      </c>
      <c r="AV1599" s="10">
        <v>-1.0557436882703199</v>
      </c>
      <c r="AW1599" s="10">
        <v>-1.4908568725479101</v>
      </c>
      <c r="AX1599" s="10">
        <v>1.02311651243624</v>
      </c>
      <c r="AY1599" s="10">
        <v>-1.41213903441892</v>
      </c>
      <c r="AZ1599" s="10">
        <v>1.0801488003697</v>
      </c>
      <c r="BA1599" s="10">
        <v>1.5253202839828199</v>
      </c>
      <c r="BB1599" s="9">
        <v>0.98500809886424701</v>
      </c>
      <c r="BC1599" s="9">
        <v>6.8326514570214894E-2</v>
      </c>
      <c r="BD1599" s="9">
        <v>0.99860353893680698</v>
      </c>
      <c r="BE1599" s="9">
        <v>0.16498267599534999</v>
      </c>
      <c r="BF1599" s="9">
        <v>0.959214778361415</v>
      </c>
      <c r="BG1599" s="9">
        <v>5.1214838679067197E-2</v>
      </c>
      <c r="BH1599" s="11" t="str">
        <f t="shared" si="215"/>
        <v/>
      </c>
      <c r="BI1599" s="11" t="str">
        <f t="shared" si="215"/>
        <v/>
      </c>
      <c r="BJ1599" s="11" t="str">
        <f t="shared" si="215"/>
        <v/>
      </c>
      <c r="BK1599" s="11" t="str">
        <f t="shared" si="213"/>
        <v/>
      </c>
      <c r="BL1599" s="11" t="str">
        <f t="shared" si="213"/>
        <v/>
      </c>
      <c r="BM1599" s="11" t="str">
        <f t="shared" si="213"/>
        <v/>
      </c>
      <c r="BN1599" s="11" t="str">
        <f t="shared" si="210"/>
        <v/>
      </c>
      <c r="BO1599" s="11" t="str">
        <f t="shared" si="211"/>
        <v/>
      </c>
      <c r="BP1599" s="11" t="str">
        <f t="shared" si="212"/>
        <v/>
      </c>
      <c r="BR1599" s="11">
        <f t="shared" si="209"/>
        <v>1594</v>
      </c>
      <c r="BS1599" s="6" t="str">
        <f t="shared" si="209"/>
        <v>MA_85786g0010</v>
      </c>
      <c r="BT1599" s="6" t="str">
        <f t="shared" si="209"/>
        <v>xylose isomerase</v>
      </c>
      <c r="BU1599" s="28">
        <f t="shared" si="216"/>
        <v>-1.1000000000000001</v>
      </c>
      <c r="BV1599" s="28">
        <f t="shared" si="216"/>
        <v>-1.5</v>
      </c>
      <c r="BW1599" s="28">
        <f t="shared" si="216"/>
        <v>1</v>
      </c>
      <c r="BX1599" s="28">
        <f t="shared" si="214"/>
        <v>-1.4</v>
      </c>
      <c r="BY1599" s="28">
        <f t="shared" si="214"/>
        <v>1.1000000000000001</v>
      </c>
      <c r="BZ1599" s="28">
        <f t="shared" si="214"/>
        <v>1.5</v>
      </c>
    </row>
    <row r="1600" spans="1:78">
      <c r="A1600" s="6">
        <v>1595</v>
      </c>
      <c r="B1600" s="6" t="s">
        <v>2841</v>
      </c>
      <c r="C1600" s="6" t="s">
        <v>1816</v>
      </c>
      <c r="D1600" s="6" t="str">
        <f t="shared" si="208"/>
        <v>Protein 1595 / MA_10436615g0020 / probable transaldolase</v>
      </c>
      <c r="E1600" s="6">
        <v>5</v>
      </c>
      <c r="F1600" s="6">
        <v>5</v>
      </c>
      <c r="G1600" s="6">
        <v>5761444</v>
      </c>
      <c r="H1600" s="6">
        <v>2691064</v>
      </c>
      <c r="I1600" s="6">
        <v>5577821</v>
      </c>
      <c r="J1600" s="6">
        <v>6186593</v>
      </c>
      <c r="K1600" s="6">
        <v>5400791</v>
      </c>
      <c r="L1600" s="6">
        <v>8389354</v>
      </c>
      <c r="M1600" s="6">
        <v>6533036</v>
      </c>
      <c r="N1600" s="6">
        <v>7296915</v>
      </c>
      <c r="O1600" s="6">
        <v>7616131</v>
      </c>
      <c r="P1600" s="6">
        <v>6225513</v>
      </c>
      <c r="Q1600" s="6">
        <v>8639879</v>
      </c>
      <c r="R1600" s="6">
        <v>5488148</v>
      </c>
      <c r="S1600" s="6">
        <v>10090430</v>
      </c>
      <c r="T1600" s="6">
        <v>7771330</v>
      </c>
      <c r="U1600" s="6">
        <v>8821566</v>
      </c>
      <c r="V1600" s="6">
        <v>9439807</v>
      </c>
      <c r="W1600" s="6">
        <v>9480402</v>
      </c>
      <c r="X1600" s="6">
        <v>9390377</v>
      </c>
      <c r="Y1600" s="6">
        <v>8660924</v>
      </c>
      <c r="Z1600" s="8">
        <v>22.457999011296099</v>
      </c>
      <c r="AA1600" s="8">
        <v>21.3597452714822</v>
      </c>
      <c r="AB1600" s="8">
        <v>22.411270206351599</v>
      </c>
      <c r="AC1600" s="8">
        <v>22.560713695211099</v>
      </c>
      <c r="AD1600" s="8">
        <v>22.364739289230901</v>
      </c>
      <c r="AE1600" s="8">
        <v>23.0001282933531</v>
      </c>
      <c r="AF1600" s="8">
        <v>22.639322158991</v>
      </c>
      <c r="AG1600" s="8">
        <v>22.798855217576001</v>
      </c>
      <c r="AH1600" s="8">
        <v>22.860626863020599</v>
      </c>
      <c r="AI1600" s="8">
        <v>22.569761293583099</v>
      </c>
      <c r="AJ1600" s="8">
        <v>23.042579677161701</v>
      </c>
      <c r="AK1600" s="8">
        <v>22.387887956809202</v>
      </c>
      <c r="AL1600" s="8">
        <v>23.266484319889599</v>
      </c>
      <c r="AM1600" s="8">
        <v>22.889730094624198</v>
      </c>
      <c r="AN1600" s="8">
        <v>23.072603354346299</v>
      </c>
      <c r="AO1600" s="8">
        <v>23.170325932831901</v>
      </c>
      <c r="AP1600" s="8">
        <v>23.1765168047251</v>
      </c>
      <c r="AQ1600" s="8">
        <v>23.1627516489404</v>
      </c>
      <c r="AR1600" s="8">
        <v>23.0460895179605</v>
      </c>
      <c r="AS1600" s="9">
        <v>9.0234425712332408E-3</v>
      </c>
      <c r="AT1600" s="9">
        <v>1</v>
      </c>
      <c r="AU1600" s="9">
        <v>4.1380903680329397E-3</v>
      </c>
      <c r="AV1600" s="10">
        <v>1.50925819894897</v>
      </c>
      <c r="AW1600" s="10">
        <v>1.51613179866009</v>
      </c>
      <c r="AX1600" s="10">
        <v>1.85930565467824</v>
      </c>
      <c r="AY1600" s="10">
        <v>1.00455429012472</v>
      </c>
      <c r="AZ1600" s="10">
        <v>1.23193344649249</v>
      </c>
      <c r="BA1600" s="10">
        <v>1.2263483005378799</v>
      </c>
      <c r="BB1600" s="9">
        <v>6.3949124696779505E-2</v>
      </c>
      <c r="BC1600" s="9">
        <v>4.4082160321044797E-2</v>
      </c>
      <c r="BD1600" s="9">
        <v>2.6214098974094401E-3</v>
      </c>
      <c r="BE1600" s="9">
        <v>0.99998946259501698</v>
      </c>
      <c r="BF1600" s="9">
        <v>0.52202266443630196</v>
      </c>
      <c r="BG1600" s="9">
        <v>0.49202185748395</v>
      </c>
      <c r="BH1600" s="11" t="str">
        <f t="shared" si="215"/>
        <v/>
      </c>
      <c r="BI1600" s="11" t="str">
        <f t="shared" si="215"/>
        <v/>
      </c>
      <c r="BJ1600" s="11" t="str">
        <f t="shared" si="215"/>
        <v/>
      </c>
      <c r="BK1600" s="11" t="str">
        <f t="shared" si="213"/>
        <v/>
      </c>
      <c r="BL1600" s="11" t="str">
        <f t="shared" si="213"/>
        <v/>
      </c>
      <c r="BM1600" s="11" t="str">
        <f t="shared" si="213"/>
        <v/>
      </c>
      <c r="BN1600" s="11" t="str">
        <f t="shared" si="210"/>
        <v/>
      </c>
      <c r="BO1600" s="11" t="str">
        <f t="shared" si="211"/>
        <v/>
      </c>
      <c r="BP1600" s="11" t="str">
        <f t="shared" si="212"/>
        <v/>
      </c>
      <c r="BR1600" s="11">
        <f t="shared" si="209"/>
        <v>1595</v>
      </c>
      <c r="BS1600" s="6" t="str">
        <f t="shared" si="209"/>
        <v>MA_10436615g0020</v>
      </c>
      <c r="BT1600" s="6" t="str">
        <f t="shared" si="209"/>
        <v>probable transaldolase</v>
      </c>
      <c r="BU1600" s="28">
        <f t="shared" si="216"/>
        <v>1.5</v>
      </c>
      <c r="BV1600" s="28">
        <f t="shared" si="216"/>
        <v>1.5</v>
      </c>
      <c r="BW1600" s="28">
        <f t="shared" si="216"/>
        <v>1.9</v>
      </c>
      <c r="BX1600" s="28">
        <f t="shared" si="214"/>
        <v>1</v>
      </c>
      <c r="BY1600" s="28">
        <f t="shared" si="214"/>
        <v>1.2</v>
      </c>
      <c r="BZ1600" s="28">
        <f t="shared" si="214"/>
        <v>1.2</v>
      </c>
    </row>
    <row r="1601" spans="1:78">
      <c r="A1601" s="6">
        <v>1596</v>
      </c>
      <c r="B1601" s="6" t="s">
        <v>2842</v>
      </c>
      <c r="C1601" s="6" t="s">
        <v>2843</v>
      </c>
      <c r="D1601" s="6" t="str">
        <f t="shared" si="208"/>
        <v>Protein 1596 / MA_10426806g0010 / probable trans-2-enoyl- mitochondrial</v>
      </c>
      <c r="E1601" s="6">
        <v>5</v>
      </c>
      <c r="F1601" s="6">
        <v>5</v>
      </c>
      <c r="G1601" s="6">
        <v>8715036</v>
      </c>
      <c r="H1601" s="6">
        <v>8315110</v>
      </c>
      <c r="I1601" s="6">
        <v>7375403</v>
      </c>
      <c r="J1601" s="6">
        <v>8017504</v>
      </c>
      <c r="K1601" s="6">
        <v>7434810</v>
      </c>
      <c r="L1601" s="6">
        <v>7344541</v>
      </c>
      <c r="M1601" s="6">
        <v>6052372</v>
      </c>
      <c r="N1601" s="6">
        <v>6979690</v>
      </c>
      <c r="O1601" s="6">
        <v>7440551</v>
      </c>
      <c r="P1601" s="6">
        <v>8173470</v>
      </c>
      <c r="Q1601" s="6">
        <v>8455594</v>
      </c>
      <c r="R1601" s="6">
        <v>6619567</v>
      </c>
      <c r="S1601" s="6">
        <v>9426202</v>
      </c>
      <c r="T1601" s="6">
        <v>9968163</v>
      </c>
      <c r="U1601" s="6">
        <v>7870937</v>
      </c>
      <c r="V1601" s="6">
        <v>8120826</v>
      </c>
      <c r="W1601" s="6">
        <v>7749324</v>
      </c>
      <c r="X1601" s="6">
        <v>8263270</v>
      </c>
      <c r="Y1601" s="6">
        <v>7859484</v>
      </c>
      <c r="Z1601" s="8">
        <v>23.055075193160398</v>
      </c>
      <c r="AA1601" s="8">
        <v>22.987303918273302</v>
      </c>
      <c r="AB1601" s="8">
        <v>22.814290451257801</v>
      </c>
      <c r="AC1601" s="8">
        <v>22.934721737763901</v>
      </c>
      <c r="AD1601" s="8">
        <v>22.825864443335501</v>
      </c>
      <c r="AE1601" s="8">
        <v>22.808240901124702</v>
      </c>
      <c r="AF1601" s="8">
        <v>22.529069232698699</v>
      </c>
      <c r="AG1601" s="8">
        <v>22.7347315304877</v>
      </c>
      <c r="AH1601" s="8">
        <v>22.826978031454999</v>
      </c>
      <c r="AI1601" s="8">
        <v>22.962517265684699</v>
      </c>
      <c r="AJ1601" s="8">
        <v>23.011474675911298</v>
      </c>
      <c r="AK1601" s="8">
        <v>22.658305419682399</v>
      </c>
      <c r="AL1601" s="8">
        <v>23.168245167426399</v>
      </c>
      <c r="AM1601" s="8">
        <v>23.248896228914901</v>
      </c>
      <c r="AN1601" s="8">
        <v>22.9081039617008</v>
      </c>
      <c r="AO1601" s="8">
        <v>22.953195046180099</v>
      </c>
      <c r="AP1601" s="8">
        <v>22.885639033984098</v>
      </c>
      <c r="AQ1601" s="8">
        <v>22.978281377508502</v>
      </c>
      <c r="AR1601" s="8">
        <v>22.906003167421598</v>
      </c>
      <c r="AS1601" s="9">
        <v>8.8768198788515898E-2</v>
      </c>
      <c r="AT1601" s="9">
        <v>1</v>
      </c>
      <c r="AU1601" s="9">
        <v>6.2636210602900602E-2</v>
      </c>
      <c r="AV1601" s="10">
        <v>-1.1476607359208799</v>
      </c>
      <c r="AW1601" s="10">
        <v>1.0617444760402499</v>
      </c>
      <c r="AX1601" s="10">
        <v>1.0019380912456599</v>
      </c>
      <c r="AY1601" s="10">
        <v>1.2185224467322899</v>
      </c>
      <c r="AZ1601" s="10">
        <v>1.1498850071461599</v>
      </c>
      <c r="BA1601" s="10">
        <v>-1.0596906987738499</v>
      </c>
      <c r="BB1601" s="9">
        <v>0.21347771828489101</v>
      </c>
      <c r="BC1601" s="9">
        <v>0.78069087358514</v>
      </c>
      <c r="BD1601" s="9">
        <v>0.99998921699543097</v>
      </c>
      <c r="BE1601" s="9">
        <v>4.4494683360872901E-2</v>
      </c>
      <c r="BF1601" s="9">
        <v>0.20396385100115</v>
      </c>
      <c r="BG1601" s="9">
        <v>0.79675890768980495</v>
      </c>
      <c r="BH1601" s="11" t="str">
        <f t="shared" si="215"/>
        <v/>
      </c>
      <c r="BI1601" s="11" t="str">
        <f t="shared" si="215"/>
        <v/>
      </c>
      <c r="BJ1601" s="11" t="str">
        <f t="shared" si="215"/>
        <v/>
      </c>
      <c r="BK1601" s="11" t="str">
        <f t="shared" si="213"/>
        <v/>
      </c>
      <c r="BL1601" s="11" t="str">
        <f t="shared" si="213"/>
        <v/>
      </c>
      <c r="BM1601" s="11" t="str">
        <f t="shared" si="213"/>
        <v/>
      </c>
      <c r="BN1601" s="11" t="str">
        <f t="shared" si="210"/>
        <v/>
      </c>
      <c r="BO1601" s="11" t="str">
        <f t="shared" si="211"/>
        <v/>
      </c>
      <c r="BP1601" s="11" t="str">
        <f t="shared" si="212"/>
        <v/>
      </c>
      <c r="BR1601" s="11">
        <f t="shared" si="209"/>
        <v>1596</v>
      </c>
      <c r="BS1601" s="6" t="str">
        <f t="shared" si="209"/>
        <v>MA_10426806g0010</v>
      </c>
      <c r="BT1601" s="6" t="str">
        <f t="shared" si="209"/>
        <v>probable trans-2-enoyl- mitochondrial</v>
      </c>
      <c r="BU1601" s="28">
        <f t="shared" si="216"/>
        <v>-1.1000000000000001</v>
      </c>
      <c r="BV1601" s="28">
        <f t="shared" si="216"/>
        <v>1.1000000000000001</v>
      </c>
      <c r="BW1601" s="28">
        <f t="shared" si="216"/>
        <v>1</v>
      </c>
      <c r="BX1601" s="28">
        <f t="shared" si="214"/>
        <v>1.2</v>
      </c>
      <c r="BY1601" s="28">
        <f t="shared" si="214"/>
        <v>1.1000000000000001</v>
      </c>
      <c r="BZ1601" s="28">
        <f t="shared" si="214"/>
        <v>-1.1000000000000001</v>
      </c>
    </row>
    <row r="1602" spans="1:78">
      <c r="A1602" s="6">
        <v>1597</v>
      </c>
      <c r="B1602" s="6" t="s">
        <v>2844</v>
      </c>
      <c r="C1602" s="6" t="s">
        <v>2845</v>
      </c>
      <c r="D1602" s="6" t="str">
        <f t="shared" si="208"/>
        <v>Protein 1597 / MA_84846g0010 / 5 -methylthioadenosine S-adenosylhomocysteine nucleosidase 2-like isoform X1</v>
      </c>
      <c r="E1602" s="6">
        <v>3</v>
      </c>
      <c r="F1602" s="6">
        <v>3</v>
      </c>
      <c r="G1602" s="6">
        <v>49764665</v>
      </c>
      <c r="H1602" s="6">
        <v>26046212</v>
      </c>
      <c r="I1602" s="6">
        <v>45084446</v>
      </c>
      <c r="J1602" s="6">
        <v>23623078</v>
      </c>
      <c r="K1602" s="6">
        <v>39700203</v>
      </c>
      <c r="L1602" s="6">
        <v>70351129</v>
      </c>
      <c r="M1602" s="6">
        <v>61425819</v>
      </c>
      <c r="N1602" s="6">
        <v>64761655</v>
      </c>
      <c r="O1602" s="6">
        <v>62907353</v>
      </c>
      <c r="P1602" s="6">
        <v>16678751</v>
      </c>
      <c r="Q1602" s="6">
        <v>43619205</v>
      </c>
      <c r="R1602" s="6">
        <v>22376894</v>
      </c>
      <c r="S1602" s="6">
        <v>35183852</v>
      </c>
      <c r="T1602" s="6">
        <v>54088693</v>
      </c>
      <c r="U1602" s="6">
        <v>60716440</v>
      </c>
      <c r="V1602" s="6">
        <v>56774229</v>
      </c>
      <c r="W1602" s="6">
        <v>63040374</v>
      </c>
      <c r="X1602" s="6">
        <v>62531724</v>
      </c>
      <c r="Y1602" s="6">
        <v>59230290</v>
      </c>
      <c r="Z1602" s="8">
        <v>25.568618396000598</v>
      </c>
      <c r="AA1602" s="8">
        <v>24.634570235326098</v>
      </c>
      <c r="AB1602" s="8">
        <v>25.4261264580241</v>
      </c>
      <c r="AC1602" s="8">
        <v>24.493693619040801</v>
      </c>
      <c r="AD1602" s="8">
        <v>25.2426430485658</v>
      </c>
      <c r="AE1602" s="8">
        <v>26.068070240333402</v>
      </c>
      <c r="AF1602" s="8">
        <v>25.872341852604599</v>
      </c>
      <c r="AG1602" s="8">
        <v>25.948636518749201</v>
      </c>
      <c r="AH1602" s="8">
        <v>25.906725322280199</v>
      </c>
      <c r="AI1602" s="8">
        <v>23.9915079198062</v>
      </c>
      <c r="AJ1602" s="8">
        <v>25.3784601399901</v>
      </c>
      <c r="AK1602" s="8">
        <v>24.415506462734399</v>
      </c>
      <c r="AL1602" s="8">
        <v>25.068410104868899</v>
      </c>
      <c r="AM1602" s="8">
        <v>25.688823700819199</v>
      </c>
      <c r="AN1602" s="8">
        <v>25.855583867598099</v>
      </c>
      <c r="AO1602" s="8">
        <v>25.758732873326402</v>
      </c>
      <c r="AP1602" s="8">
        <v>25.909772758116599</v>
      </c>
      <c r="AQ1602" s="8">
        <v>25.8980849571197</v>
      </c>
      <c r="AR1602" s="8">
        <v>25.819831814003699</v>
      </c>
      <c r="AS1602" s="9">
        <v>8.9549900586622707E-3</v>
      </c>
      <c r="AT1602" s="9">
        <v>1</v>
      </c>
      <c r="AU1602" s="9">
        <v>4.1016190994723704E-3</v>
      </c>
      <c r="AV1602" s="10">
        <v>1.8350420618129599</v>
      </c>
      <c r="AW1602" s="10">
        <v>-1.12084647766752</v>
      </c>
      <c r="AX1602" s="10">
        <v>1.7115114009350201</v>
      </c>
      <c r="AY1602" s="10">
        <v>-2.0568004313547901</v>
      </c>
      <c r="AZ1602" s="10">
        <v>-1.07217635874961</v>
      </c>
      <c r="BA1602" s="10">
        <v>1.91834152522581</v>
      </c>
      <c r="BB1602" s="9">
        <v>4.2553181401812301E-2</v>
      </c>
      <c r="BC1602" s="9">
        <v>0.93309044202603897</v>
      </c>
      <c r="BD1602" s="9">
        <v>5.9790511107919303E-2</v>
      </c>
      <c r="BE1602" s="9">
        <v>1.44747331903083E-2</v>
      </c>
      <c r="BF1602" s="9">
        <v>0.98585255666885296</v>
      </c>
      <c r="BG1602" s="9">
        <v>1.9314467298948999E-2</v>
      </c>
      <c r="BH1602" s="11" t="str">
        <f t="shared" si="215"/>
        <v/>
      </c>
      <c r="BI1602" s="11" t="str">
        <f t="shared" si="215"/>
        <v/>
      </c>
      <c r="BJ1602" s="11" t="str">
        <f t="shared" si="215"/>
        <v/>
      </c>
      <c r="BK1602" s="11" t="str">
        <f t="shared" si="213"/>
        <v/>
      </c>
      <c r="BL1602" s="11" t="str">
        <f t="shared" si="213"/>
        <v/>
      </c>
      <c r="BM1602" s="11" t="str">
        <f t="shared" si="213"/>
        <v/>
      </c>
      <c r="BN1602" s="11" t="str">
        <f t="shared" si="210"/>
        <v/>
      </c>
      <c r="BO1602" s="11" t="str">
        <f t="shared" si="211"/>
        <v/>
      </c>
      <c r="BP1602" s="11" t="str">
        <f t="shared" si="212"/>
        <v/>
      </c>
      <c r="BR1602" s="11">
        <f t="shared" si="209"/>
        <v>1597</v>
      </c>
      <c r="BS1602" s="6" t="str">
        <f t="shared" si="209"/>
        <v>MA_84846g0010</v>
      </c>
      <c r="BT1602" s="6" t="str">
        <f t="shared" si="209"/>
        <v>5 -methylthioadenosine S-adenosylhomocysteine nucleosidase 2-like isoform X1</v>
      </c>
      <c r="BU1602" s="28">
        <f t="shared" si="216"/>
        <v>1.8</v>
      </c>
      <c r="BV1602" s="28">
        <f t="shared" si="216"/>
        <v>-1.1000000000000001</v>
      </c>
      <c r="BW1602" s="28">
        <f t="shared" si="216"/>
        <v>1.7</v>
      </c>
      <c r="BX1602" s="28">
        <f t="shared" si="214"/>
        <v>-2.1</v>
      </c>
      <c r="BY1602" s="28">
        <f t="shared" si="214"/>
        <v>-1.1000000000000001</v>
      </c>
      <c r="BZ1602" s="28">
        <f t="shared" si="214"/>
        <v>1.9</v>
      </c>
    </row>
    <row r="1603" spans="1:78">
      <c r="A1603" s="6">
        <v>1598</v>
      </c>
      <c r="B1603" s="6" t="s">
        <v>2846</v>
      </c>
      <c r="C1603" s="6" t="s">
        <v>1894</v>
      </c>
      <c r="D1603" s="6" t="str">
        <f t="shared" si="208"/>
        <v>Protein 1598 / MA_9656257g0010 / histone deacetylase 8</v>
      </c>
      <c r="E1603" s="6">
        <v>4</v>
      </c>
      <c r="F1603" s="6">
        <v>2</v>
      </c>
      <c r="G1603" s="6">
        <v>10760150</v>
      </c>
      <c r="H1603" s="6">
        <v>8065590</v>
      </c>
      <c r="I1603" s="6">
        <v>8812069</v>
      </c>
      <c r="J1603" s="6">
        <v>6576057</v>
      </c>
      <c r="K1603" s="6">
        <v>9745856</v>
      </c>
      <c r="L1603" s="6">
        <v>9347526</v>
      </c>
      <c r="M1603" s="6">
        <v>6414310</v>
      </c>
      <c r="N1603" s="6">
        <v>9512319</v>
      </c>
      <c r="O1603" s="6">
        <v>9771198</v>
      </c>
      <c r="P1603" s="6">
        <v>5811124</v>
      </c>
      <c r="Q1603" s="6">
        <v>14973411</v>
      </c>
      <c r="R1603" s="6">
        <v>5797642</v>
      </c>
      <c r="S1603" s="6">
        <v>10900915</v>
      </c>
      <c r="T1603" s="6">
        <v>5499592</v>
      </c>
      <c r="U1603" s="6">
        <v>12306073</v>
      </c>
      <c r="V1603" s="6">
        <v>12769200</v>
      </c>
      <c r="W1603" s="6">
        <v>12444289</v>
      </c>
      <c r="X1603" s="6">
        <v>13594849</v>
      </c>
      <c r="Y1603" s="6">
        <v>12423186</v>
      </c>
      <c r="Z1603" s="8">
        <v>23.359194853885601</v>
      </c>
      <c r="AA1603" s="8">
        <v>22.943348640081499</v>
      </c>
      <c r="AB1603" s="8">
        <v>23.071049360954898</v>
      </c>
      <c r="AC1603" s="8">
        <v>22.6487913734017</v>
      </c>
      <c r="AD1603" s="8">
        <v>23.216357475455801</v>
      </c>
      <c r="AE1603" s="8">
        <v>23.156153148247299</v>
      </c>
      <c r="AF1603" s="8">
        <v>22.6128626494298</v>
      </c>
      <c r="AG1603" s="8">
        <v>23.1813656666619</v>
      </c>
      <c r="AH1603" s="8">
        <v>23.220104024322598</v>
      </c>
      <c r="AI1603" s="8">
        <v>22.4703858090969</v>
      </c>
      <c r="AJ1603" s="8">
        <v>23.835899574467401</v>
      </c>
      <c r="AK1603" s="8">
        <v>22.467034820148399</v>
      </c>
      <c r="AL1603" s="8">
        <v>23.377945901099899</v>
      </c>
      <c r="AM1603" s="8">
        <v>22.390893162250499</v>
      </c>
      <c r="AN1603" s="8">
        <v>23.552867119999402</v>
      </c>
      <c r="AO1603" s="8">
        <v>23.606164806152201</v>
      </c>
      <c r="AP1603" s="8">
        <v>23.568980469020101</v>
      </c>
      <c r="AQ1603" s="8">
        <v>23.6965567914358</v>
      </c>
      <c r="AR1603" s="8">
        <v>23.566531872951799</v>
      </c>
      <c r="AS1603" s="9">
        <v>8.7529884526879195E-2</v>
      </c>
      <c r="AT1603" s="9">
        <v>1</v>
      </c>
      <c r="AU1603" s="9">
        <v>6.1638316301826701E-2</v>
      </c>
      <c r="AV1603" s="10">
        <v>-1.00356006585767</v>
      </c>
      <c r="AW1603" s="10">
        <v>-1.10138318457136</v>
      </c>
      <c r="AX1603" s="10">
        <v>1.4645646417965701</v>
      </c>
      <c r="AY1603" s="10">
        <v>-1.09747609738744</v>
      </c>
      <c r="AZ1603" s="10">
        <v>1.4697785883741801</v>
      </c>
      <c r="BA1603" s="10">
        <v>1.6130468691925199</v>
      </c>
      <c r="BB1603" s="9">
        <v>0.999997186429188</v>
      </c>
      <c r="BC1603" s="9">
        <v>0.94139007584311796</v>
      </c>
      <c r="BD1603" s="9">
        <v>0.16099394021989499</v>
      </c>
      <c r="BE1603" s="9">
        <v>0.95504411143440104</v>
      </c>
      <c r="BF1603" s="9">
        <v>0.19200295339186499</v>
      </c>
      <c r="BG1603" s="9">
        <v>5.9452580545338501E-2</v>
      </c>
      <c r="BH1603" s="11" t="str">
        <f t="shared" si="215"/>
        <v/>
      </c>
      <c r="BI1603" s="11" t="str">
        <f t="shared" si="215"/>
        <v/>
      </c>
      <c r="BJ1603" s="11" t="str">
        <f t="shared" si="215"/>
        <v/>
      </c>
      <c r="BK1603" s="11" t="str">
        <f t="shared" si="213"/>
        <v/>
      </c>
      <c r="BL1603" s="11" t="str">
        <f t="shared" si="213"/>
        <v/>
      </c>
      <c r="BM1603" s="11" t="str">
        <f t="shared" si="213"/>
        <v/>
      </c>
      <c r="BN1603" s="11" t="str">
        <f t="shared" si="210"/>
        <v/>
      </c>
      <c r="BO1603" s="11" t="str">
        <f t="shared" si="211"/>
        <v/>
      </c>
      <c r="BP1603" s="11" t="str">
        <f t="shared" si="212"/>
        <v/>
      </c>
      <c r="BR1603" s="11">
        <f t="shared" si="209"/>
        <v>1598</v>
      </c>
      <c r="BS1603" s="6" t="str">
        <f t="shared" si="209"/>
        <v>MA_9656257g0010</v>
      </c>
      <c r="BT1603" s="6" t="str">
        <f t="shared" si="209"/>
        <v>histone deacetylase 8</v>
      </c>
      <c r="BU1603" s="28">
        <f t="shared" si="216"/>
        <v>-1</v>
      </c>
      <c r="BV1603" s="28">
        <f t="shared" si="216"/>
        <v>-1.1000000000000001</v>
      </c>
      <c r="BW1603" s="28">
        <f t="shared" si="216"/>
        <v>1.5</v>
      </c>
      <c r="BX1603" s="28">
        <f t="shared" si="214"/>
        <v>-1.1000000000000001</v>
      </c>
      <c r="BY1603" s="28">
        <f t="shared" si="214"/>
        <v>1.5</v>
      </c>
      <c r="BZ1603" s="28">
        <f t="shared" si="214"/>
        <v>1.6</v>
      </c>
    </row>
    <row r="1604" spans="1:78">
      <c r="A1604" s="6">
        <v>1599</v>
      </c>
      <c r="B1604" s="6" t="s">
        <v>2847</v>
      </c>
      <c r="C1604" s="6" t="s">
        <v>2848</v>
      </c>
      <c r="D1604" s="6" t="str">
        <f t="shared" si="208"/>
        <v>Protein 1599 / MA_10430314g0010 / hydroxyphenylpyruvate reductase-like</v>
      </c>
      <c r="E1604" s="6">
        <v>6</v>
      </c>
      <c r="F1604" s="6">
        <v>4</v>
      </c>
      <c r="G1604" s="6">
        <v>7138872</v>
      </c>
      <c r="H1604" s="6">
        <v>5601428</v>
      </c>
      <c r="I1604" s="6">
        <v>6172815</v>
      </c>
      <c r="J1604" s="6">
        <v>5437053</v>
      </c>
      <c r="K1604" s="6">
        <v>5474121</v>
      </c>
      <c r="L1604" s="6">
        <v>6372702</v>
      </c>
      <c r="M1604" s="6">
        <v>6399132</v>
      </c>
      <c r="N1604" s="6">
        <v>6220978</v>
      </c>
      <c r="O1604" s="6">
        <v>6507982</v>
      </c>
      <c r="P1604" s="6">
        <v>4623791</v>
      </c>
      <c r="Q1604" s="6">
        <v>7124521</v>
      </c>
      <c r="R1604" s="6">
        <v>7216580</v>
      </c>
      <c r="S1604" s="6">
        <v>6839559</v>
      </c>
      <c r="T1604" s="6">
        <v>9091715</v>
      </c>
      <c r="U1604" s="6">
        <v>6774993</v>
      </c>
      <c r="V1604" s="6">
        <v>6308417</v>
      </c>
      <c r="W1604" s="6">
        <v>6842851</v>
      </c>
      <c r="X1604" s="6">
        <v>8956306</v>
      </c>
      <c r="Y1604" s="6">
        <v>5206509</v>
      </c>
      <c r="Z1604" s="8">
        <v>22.767264704003299</v>
      </c>
      <c r="AA1604" s="8">
        <v>22.417363236832198</v>
      </c>
      <c r="AB1604" s="8">
        <v>22.557497123590998</v>
      </c>
      <c r="AC1604" s="8">
        <v>22.374393460815799</v>
      </c>
      <c r="AD1604" s="8">
        <v>22.384195893718399</v>
      </c>
      <c r="AE1604" s="8">
        <v>22.603473768411899</v>
      </c>
      <c r="AF1604" s="8">
        <v>22.609444795652099</v>
      </c>
      <c r="AG1604" s="8">
        <v>22.568709973608701</v>
      </c>
      <c r="AH1604" s="8">
        <v>22.633778830084701</v>
      </c>
      <c r="AI1604" s="8">
        <v>22.140644757370801</v>
      </c>
      <c r="AJ1604" s="8">
        <v>22.7643615906251</v>
      </c>
      <c r="AK1604" s="8">
        <v>22.782883862670399</v>
      </c>
      <c r="AL1604" s="8">
        <v>22.705471875572201</v>
      </c>
      <c r="AM1604" s="8">
        <v>23.116121029708399</v>
      </c>
      <c r="AN1604" s="8">
        <v>22.6917880251825</v>
      </c>
      <c r="AO1604" s="8">
        <v>22.588846597865398</v>
      </c>
      <c r="AP1604" s="8">
        <v>22.7061661030023</v>
      </c>
      <c r="AQ1604" s="8">
        <v>23.0944723892901</v>
      </c>
      <c r="AR1604" s="8">
        <v>22.3118849290646</v>
      </c>
      <c r="AS1604" s="9">
        <v>0.61583730782193202</v>
      </c>
      <c r="AT1604" s="9">
        <v>1</v>
      </c>
      <c r="AU1604" s="9">
        <v>0.58544715139509795</v>
      </c>
      <c r="AV1604" s="10">
        <v>1.0745323803714399</v>
      </c>
      <c r="AW1604" s="10">
        <v>1.15009556121398</v>
      </c>
      <c r="AX1604" s="10">
        <v>1.13169777006354</v>
      </c>
      <c r="AY1604" s="10">
        <v>1.07032192070044</v>
      </c>
      <c r="AZ1604" s="10">
        <v>1.05320024853261</v>
      </c>
      <c r="BA1604" s="10">
        <v>-1.0162568060458499</v>
      </c>
      <c r="BB1604" s="9">
        <v>0.92339125071338501</v>
      </c>
      <c r="BC1604" s="9">
        <v>0.58651137454007196</v>
      </c>
      <c r="BD1604" s="9">
        <v>0.67414555411858801</v>
      </c>
      <c r="BE1604" s="9">
        <v>0.934128966240931</v>
      </c>
      <c r="BF1604" s="9">
        <v>0.96889225721482197</v>
      </c>
      <c r="BG1604" s="9">
        <v>0.99878998600720403</v>
      </c>
      <c r="BH1604" s="11" t="str">
        <f t="shared" si="215"/>
        <v/>
      </c>
      <c r="BI1604" s="11" t="str">
        <f t="shared" si="215"/>
        <v/>
      </c>
      <c r="BJ1604" s="11" t="str">
        <f t="shared" si="215"/>
        <v/>
      </c>
      <c r="BK1604" s="11" t="str">
        <f t="shared" si="213"/>
        <v/>
      </c>
      <c r="BL1604" s="11" t="str">
        <f t="shared" si="213"/>
        <v/>
      </c>
      <c r="BM1604" s="11" t="str">
        <f t="shared" si="213"/>
        <v/>
      </c>
      <c r="BN1604" s="11" t="str">
        <f t="shared" si="210"/>
        <v/>
      </c>
      <c r="BO1604" s="11" t="str">
        <f t="shared" si="211"/>
        <v/>
      </c>
      <c r="BP1604" s="11" t="str">
        <f t="shared" si="212"/>
        <v/>
      </c>
      <c r="BR1604" s="11">
        <f t="shared" si="209"/>
        <v>1599</v>
      </c>
      <c r="BS1604" s="6" t="str">
        <f t="shared" si="209"/>
        <v>MA_10430314g0010</v>
      </c>
      <c r="BT1604" s="6" t="str">
        <f t="shared" si="209"/>
        <v>hydroxyphenylpyruvate reductase-like</v>
      </c>
      <c r="BU1604" s="28">
        <f t="shared" si="216"/>
        <v>1.1000000000000001</v>
      </c>
      <c r="BV1604" s="28">
        <f t="shared" si="216"/>
        <v>1.2</v>
      </c>
      <c r="BW1604" s="28">
        <f t="shared" si="216"/>
        <v>1.1000000000000001</v>
      </c>
      <c r="BX1604" s="28">
        <f t="shared" si="214"/>
        <v>1.1000000000000001</v>
      </c>
      <c r="BY1604" s="28">
        <f t="shared" si="214"/>
        <v>1.1000000000000001</v>
      </c>
      <c r="BZ1604" s="28">
        <f t="shared" si="214"/>
        <v>-1</v>
      </c>
    </row>
    <row r="1605" spans="1:78">
      <c r="A1605" s="6">
        <v>1600</v>
      </c>
      <c r="B1605" s="6" t="s">
        <v>2849</v>
      </c>
      <c r="C1605" s="6" t="s">
        <v>2850</v>
      </c>
      <c r="D1605" s="6" t="str">
        <f t="shared" si="208"/>
        <v>Protein 1600 / MA_119841g0010 / 40S ribosomal S24-1-like</v>
      </c>
      <c r="E1605" s="6">
        <v>4</v>
      </c>
      <c r="F1605" s="6">
        <v>4</v>
      </c>
      <c r="G1605" s="6">
        <v>75796133</v>
      </c>
      <c r="H1605" s="6">
        <v>91820494</v>
      </c>
      <c r="I1605" s="6">
        <v>110335224</v>
      </c>
      <c r="J1605" s="6">
        <v>74281556</v>
      </c>
      <c r="K1605" s="6">
        <v>98622310</v>
      </c>
      <c r="L1605" s="6">
        <v>123300044</v>
      </c>
      <c r="M1605" s="6">
        <v>98653608</v>
      </c>
      <c r="N1605" s="6">
        <v>125276170</v>
      </c>
      <c r="O1605" s="6">
        <v>114194697</v>
      </c>
      <c r="P1605" s="6">
        <v>88530520</v>
      </c>
      <c r="Q1605" s="6">
        <v>90532273</v>
      </c>
      <c r="R1605" s="6">
        <v>78247759</v>
      </c>
      <c r="S1605" s="6">
        <v>83526453</v>
      </c>
      <c r="T1605" s="6">
        <v>83918590</v>
      </c>
      <c r="U1605" s="6">
        <v>113261960</v>
      </c>
      <c r="V1605" s="6">
        <v>118881828</v>
      </c>
      <c r="W1605" s="6">
        <v>116233008</v>
      </c>
      <c r="X1605" s="6">
        <v>124647357</v>
      </c>
      <c r="Y1605" s="6">
        <v>129461866</v>
      </c>
      <c r="Z1605" s="8">
        <v>26.1756209104439</v>
      </c>
      <c r="AA1605" s="8">
        <v>26.452312858072201</v>
      </c>
      <c r="AB1605" s="8">
        <v>26.717318197150899</v>
      </c>
      <c r="AC1605" s="8">
        <v>26.146500700405301</v>
      </c>
      <c r="AD1605" s="8">
        <v>26.555410709248001</v>
      </c>
      <c r="AE1605" s="8">
        <v>26.877598073669901</v>
      </c>
      <c r="AF1605" s="8">
        <v>26.5558684789568</v>
      </c>
      <c r="AG1605" s="8">
        <v>26.900536770786299</v>
      </c>
      <c r="AH1605" s="8">
        <v>26.7669204151461</v>
      </c>
      <c r="AI1605" s="8">
        <v>26.399671559657399</v>
      </c>
      <c r="AJ1605" s="8">
        <v>26.4319288409066</v>
      </c>
      <c r="AK1605" s="8">
        <v>26.2215460983541</v>
      </c>
      <c r="AL1605" s="8">
        <v>26.3157298386609</v>
      </c>
      <c r="AM1605" s="8">
        <v>26.3224871021708</v>
      </c>
      <c r="AN1605" s="8">
        <v>26.755088160113399</v>
      </c>
      <c r="AO1605" s="8">
        <v>26.824952964023598</v>
      </c>
      <c r="AP1605" s="8">
        <v>26.792444584430001</v>
      </c>
      <c r="AQ1605" s="8">
        <v>26.893277051608099</v>
      </c>
      <c r="AR1605" s="8">
        <v>26.947951962535399</v>
      </c>
      <c r="AS1605" s="9">
        <v>7.8556196756086698E-4</v>
      </c>
      <c r="AT1605" s="9">
        <v>0.54470055870499801</v>
      </c>
      <c r="AU1605" s="9">
        <v>2.1120611039356299E-4</v>
      </c>
      <c r="AV1605" s="10">
        <v>1.28859442624521</v>
      </c>
      <c r="AW1605" s="10">
        <v>-1.0505610391154301</v>
      </c>
      <c r="AX1605" s="10">
        <v>1.35032835877382</v>
      </c>
      <c r="AY1605" s="10">
        <v>-1.35374709943451</v>
      </c>
      <c r="AZ1605" s="10">
        <v>1.04790796178476</v>
      </c>
      <c r="BA1605" s="10">
        <v>1.4186023637404499</v>
      </c>
      <c r="BB1605" s="9">
        <v>1.5657723155198401E-2</v>
      </c>
      <c r="BC1605" s="9">
        <v>0.88795058949259598</v>
      </c>
      <c r="BD1605" s="9">
        <v>2.70428651700627E-3</v>
      </c>
      <c r="BE1605" s="9">
        <v>4.1265126697007702E-3</v>
      </c>
      <c r="BF1605" s="9">
        <v>0.91626305436517397</v>
      </c>
      <c r="BG1605" s="9">
        <v>6.7687198124077896E-4</v>
      </c>
      <c r="BH1605" s="11" t="str">
        <f t="shared" si="215"/>
        <v/>
      </c>
      <c r="BI1605" s="11" t="str">
        <f t="shared" si="215"/>
        <v/>
      </c>
      <c r="BJ1605" s="11" t="str">
        <f t="shared" si="215"/>
        <v/>
      </c>
      <c r="BK1605" s="11" t="str">
        <f t="shared" si="213"/>
        <v/>
      </c>
      <c r="BL1605" s="11" t="str">
        <f t="shared" si="213"/>
        <v/>
      </c>
      <c r="BM1605" s="11" t="str">
        <f t="shared" si="213"/>
        <v/>
      </c>
      <c r="BN1605" s="11" t="str">
        <f t="shared" si="210"/>
        <v/>
      </c>
      <c r="BO1605" s="11" t="str">
        <f t="shared" si="211"/>
        <v/>
      </c>
      <c r="BP1605" s="11" t="str">
        <f t="shared" si="212"/>
        <v/>
      </c>
      <c r="BR1605" s="11">
        <f t="shared" si="209"/>
        <v>1600</v>
      </c>
      <c r="BS1605" s="6" t="str">
        <f t="shared" si="209"/>
        <v>MA_119841g0010</v>
      </c>
      <c r="BT1605" s="6" t="str">
        <f t="shared" si="209"/>
        <v>40S ribosomal S24-1-like</v>
      </c>
      <c r="BU1605" s="28">
        <f t="shared" si="216"/>
        <v>1.3</v>
      </c>
      <c r="BV1605" s="28">
        <f t="shared" si="216"/>
        <v>-1.1000000000000001</v>
      </c>
      <c r="BW1605" s="28">
        <f t="shared" si="216"/>
        <v>1.4</v>
      </c>
      <c r="BX1605" s="28">
        <f t="shared" si="214"/>
        <v>-1.4</v>
      </c>
      <c r="BY1605" s="28">
        <f t="shared" si="214"/>
        <v>1</v>
      </c>
      <c r="BZ1605" s="28">
        <f t="shared" si="214"/>
        <v>1.4</v>
      </c>
    </row>
    <row r="1606" spans="1:78">
      <c r="A1606" s="6">
        <v>1601</v>
      </c>
      <c r="B1606" s="6" t="s">
        <v>2851</v>
      </c>
      <c r="C1606" s="6" t="s">
        <v>2852</v>
      </c>
      <c r="D1606" s="6" t="str">
        <f t="shared" ref="D1606:D1669" si="217">CONCATENATE("Protein ",A1606," / ",B1606," / ",C1606)</f>
        <v>Protein 1601 / MA_6343052g0010 / patellin-3-like</v>
      </c>
      <c r="E1606" s="6">
        <v>2</v>
      </c>
      <c r="F1606" s="6">
        <v>2</v>
      </c>
      <c r="G1606" s="6">
        <v>5475390</v>
      </c>
      <c r="H1606" s="6">
        <v>2487174</v>
      </c>
      <c r="I1606" s="6">
        <v>3923188</v>
      </c>
      <c r="J1606" s="6">
        <v>2216940</v>
      </c>
      <c r="K1606" s="6">
        <v>3308544</v>
      </c>
      <c r="L1606" s="6">
        <v>2946141</v>
      </c>
      <c r="M1606" s="6">
        <v>3145291</v>
      </c>
      <c r="N1606" s="6">
        <v>3528863</v>
      </c>
      <c r="O1606" s="6">
        <v>2655890</v>
      </c>
      <c r="P1606" s="6">
        <v>2022516</v>
      </c>
      <c r="Q1606" s="6">
        <v>6461224</v>
      </c>
      <c r="R1606" s="6">
        <v>2109688</v>
      </c>
      <c r="S1606" s="6">
        <v>2715445</v>
      </c>
      <c r="T1606" s="6">
        <v>5081088</v>
      </c>
      <c r="U1606" s="6">
        <v>5428258</v>
      </c>
      <c r="V1606" s="6">
        <v>6512119</v>
      </c>
      <c r="W1606" s="6">
        <v>5278151</v>
      </c>
      <c r="X1606" s="6">
        <v>4785337</v>
      </c>
      <c r="Y1606" s="6">
        <v>4448976</v>
      </c>
      <c r="Z1606" s="8">
        <v>22.3845302976959</v>
      </c>
      <c r="AA1606" s="8">
        <v>21.246076009792599</v>
      </c>
      <c r="AB1606" s="8">
        <v>21.903595040647701</v>
      </c>
      <c r="AC1606" s="8">
        <v>21.0801382944803</v>
      </c>
      <c r="AD1606" s="8">
        <v>21.657765035265399</v>
      </c>
      <c r="AE1606" s="8">
        <v>21.490395047604601</v>
      </c>
      <c r="AF1606" s="8">
        <v>21.584762069683201</v>
      </c>
      <c r="AG1606" s="8">
        <v>21.750771991208001</v>
      </c>
      <c r="AH1606" s="8">
        <v>21.340763964600601</v>
      </c>
      <c r="AI1606" s="8">
        <v>20.947719685096502</v>
      </c>
      <c r="AJ1606" s="8">
        <v>22.623376061094699</v>
      </c>
      <c r="AK1606" s="8">
        <v>21.008598225064599</v>
      </c>
      <c r="AL1606" s="8">
        <v>21.3727572118053</v>
      </c>
      <c r="AM1606" s="8">
        <v>22.276706019892401</v>
      </c>
      <c r="AN1606" s="8">
        <v>22.372057861649601</v>
      </c>
      <c r="AO1606" s="8">
        <v>22.634695632432798</v>
      </c>
      <c r="AP1606" s="8">
        <v>22.331601193924499</v>
      </c>
      <c r="AQ1606" s="8">
        <v>22.190189097192999</v>
      </c>
      <c r="AR1606" s="8">
        <v>22.085041885240798</v>
      </c>
      <c r="AS1606" s="9">
        <v>0.129180594399677</v>
      </c>
      <c r="AT1606" s="9">
        <v>1</v>
      </c>
      <c r="AU1606" s="9">
        <v>9.6720581172759001E-2</v>
      </c>
      <c r="AV1606" s="10">
        <v>-1.0812856260890999</v>
      </c>
      <c r="AW1606" s="10">
        <v>-1.00597154323201</v>
      </c>
      <c r="AX1606" s="10">
        <v>1.5891950430054</v>
      </c>
      <c r="AY1606" s="10">
        <v>1.0748670112626899</v>
      </c>
      <c r="AZ1606" s="10">
        <v>1.71837375705379</v>
      </c>
      <c r="BA1606" s="10">
        <v>1.5986849899088</v>
      </c>
      <c r="BB1606" s="9">
        <v>0.98599144207026801</v>
      </c>
      <c r="BC1606" s="9">
        <v>0.99999222175223901</v>
      </c>
      <c r="BD1606" s="9">
        <v>0.187017851730399</v>
      </c>
      <c r="BE1606" s="9">
        <v>0.98887249326053195</v>
      </c>
      <c r="BF1606" s="9">
        <v>0.13014426083080399</v>
      </c>
      <c r="BG1606" s="9">
        <v>0.17887272489362899</v>
      </c>
      <c r="BH1606" s="11" t="str">
        <f t="shared" si="215"/>
        <v/>
      </c>
      <c r="BI1606" s="11" t="str">
        <f t="shared" si="215"/>
        <v/>
      </c>
      <c r="BJ1606" s="11" t="str">
        <f t="shared" si="215"/>
        <v/>
      </c>
      <c r="BK1606" s="11" t="str">
        <f t="shared" si="213"/>
        <v/>
      </c>
      <c r="BL1606" s="11" t="str">
        <f t="shared" si="213"/>
        <v/>
      </c>
      <c r="BM1606" s="11" t="str">
        <f t="shared" si="213"/>
        <v/>
      </c>
      <c r="BN1606" s="11" t="str">
        <f t="shared" si="210"/>
        <v/>
      </c>
      <c r="BO1606" s="11" t="str">
        <f t="shared" si="211"/>
        <v/>
      </c>
      <c r="BP1606" s="11" t="str">
        <f t="shared" si="212"/>
        <v/>
      </c>
      <c r="BR1606" s="11">
        <f t="shared" ref="BR1606:BT1669" si="218">A1606</f>
        <v>1601</v>
      </c>
      <c r="BS1606" s="6" t="str">
        <f t="shared" si="218"/>
        <v>MA_6343052g0010</v>
      </c>
      <c r="BT1606" s="6" t="str">
        <f t="shared" si="218"/>
        <v>patellin-3-like</v>
      </c>
      <c r="BU1606" s="28">
        <f t="shared" si="216"/>
        <v>-1.1000000000000001</v>
      </c>
      <c r="BV1606" s="28">
        <f t="shared" si="216"/>
        <v>-1</v>
      </c>
      <c r="BW1606" s="28">
        <f t="shared" si="216"/>
        <v>1.6</v>
      </c>
      <c r="BX1606" s="28">
        <f t="shared" si="214"/>
        <v>1.1000000000000001</v>
      </c>
      <c r="BY1606" s="28">
        <f t="shared" si="214"/>
        <v>1.7</v>
      </c>
      <c r="BZ1606" s="28">
        <f t="shared" si="214"/>
        <v>1.6</v>
      </c>
    </row>
    <row r="1607" spans="1:78">
      <c r="A1607" s="6">
        <v>1602</v>
      </c>
      <c r="B1607" s="6" t="s">
        <v>2853</v>
      </c>
      <c r="C1607" s="6" t="s">
        <v>2854</v>
      </c>
      <c r="D1607" s="6" t="str">
        <f t="shared" si="217"/>
        <v>Protein 1602 / MA_10432109g0010 / mitotic checkpoint</v>
      </c>
      <c r="E1607" s="6">
        <v>4</v>
      </c>
      <c r="F1607" s="6">
        <v>4</v>
      </c>
      <c r="G1607" s="6">
        <v>3355283</v>
      </c>
      <c r="H1607" s="6">
        <v>4947102</v>
      </c>
      <c r="I1607" s="6">
        <v>4546991</v>
      </c>
      <c r="J1607" s="6">
        <v>3749627</v>
      </c>
      <c r="K1607" s="6">
        <v>5922361</v>
      </c>
      <c r="L1607" s="6">
        <v>5787381</v>
      </c>
      <c r="M1607" s="6">
        <v>4468215</v>
      </c>
      <c r="N1607" s="6">
        <v>4373550</v>
      </c>
      <c r="O1607" s="6">
        <v>3656622</v>
      </c>
      <c r="P1607" s="6">
        <v>2829739</v>
      </c>
      <c r="Q1607" s="6">
        <v>2548395</v>
      </c>
      <c r="R1607" s="6">
        <v>3882397</v>
      </c>
      <c r="S1607" s="6">
        <v>3315095</v>
      </c>
      <c r="T1607" s="6">
        <v>2304411</v>
      </c>
      <c r="U1607" s="6">
        <v>3805575</v>
      </c>
      <c r="V1607" s="6">
        <v>2417454</v>
      </c>
      <c r="W1607" s="6">
        <v>3754523</v>
      </c>
      <c r="X1607" s="6">
        <v>5186459</v>
      </c>
      <c r="Y1607" s="6">
        <v>4675260</v>
      </c>
      <c r="Z1607" s="8">
        <v>21.6780030244167</v>
      </c>
      <c r="AA1607" s="8">
        <v>22.238152214803598</v>
      </c>
      <c r="AB1607" s="8">
        <v>22.116480717838499</v>
      </c>
      <c r="AC1607" s="8">
        <v>21.8383156577287</v>
      </c>
      <c r="AD1607" s="8">
        <v>22.4977410026016</v>
      </c>
      <c r="AE1607" s="8">
        <v>22.464479193338502</v>
      </c>
      <c r="AF1607" s="8">
        <v>22.0912671759089</v>
      </c>
      <c r="AG1607" s="8">
        <v>22.0603733566589</v>
      </c>
      <c r="AH1607" s="8">
        <v>21.8020800664132</v>
      </c>
      <c r="AI1607" s="8">
        <v>21.432237562038502</v>
      </c>
      <c r="AJ1607" s="8">
        <v>21.2811574812883</v>
      </c>
      <c r="AK1607" s="8">
        <v>21.888516219742201</v>
      </c>
      <c r="AL1607" s="8">
        <v>21.660618783271399</v>
      </c>
      <c r="AM1607" s="8">
        <v>21.135966618908899</v>
      </c>
      <c r="AN1607" s="8">
        <v>21.8596830222581</v>
      </c>
      <c r="AO1607" s="8">
        <v>21.205057007277301</v>
      </c>
      <c r="AP1607" s="8">
        <v>21.840198198968601</v>
      </c>
      <c r="AQ1607" s="8">
        <v>22.306318459225501</v>
      </c>
      <c r="AR1607" s="8">
        <v>22.156615167539499</v>
      </c>
      <c r="AS1607" s="9">
        <v>6.4719536648955106E-2</v>
      </c>
      <c r="AT1607" s="9">
        <v>1</v>
      </c>
      <c r="AU1607" s="9">
        <v>4.3372735422995197E-2</v>
      </c>
      <c r="AV1607" s="10">
        <v>1.02158654189369</v>
      </c>
      <c r="AW1607" s="10">
        <v>-1.5094669722334</v>
      </c>
      <c r="AX1607" s="10">
        <v>-1.1488290633878899</v>
      </c>
      <c r="AY1607" s="10">
        <v>-1.54205114426666</v>
      </c>
      <c r="AZ1607" s="10">
        <v>-1.17362831009341</v>
      </c>
      <c r="BA1607" s="10">
        <v>1.31391781452846</v>
      </c>
      <c r="BB1607" s="9">
        <v>0.99906674033255005</v>
      </c>
      <c r="BC1607" s="9">
        <v>6.11214684434781E-2</v>
      </c>
      <c r="BD1607" s="9">
        <v>0.78691626776486301</v>
      </c>
      <c r="BE1607" s="9">
        <v>6.3777091490899301E-2</v>
      </c>
      <c r="BF1607" s="9">
        <v>0.74222728725001497</v>
      </c>
      <c r="BG1607" s="9">
        <v>0.29413905072007901</v>
      </c>
      <c r="BH1607" s="11" t="str">
        <f t="shared" si="215"/>
        <v/>
      </c>
      <c r="BI1607" s="11" t="str">
        <f t="shared" si="215"/>
        <v/>
      </c>
      <c r="BJ1607" s="11" t="str">
        <f t="shared" si="215"/>
        <v/>
      </c>
      <c r="BK1607" s="11" t="str">
        <f t="shared" si="213"/>
        <v/>
      </c>
      <c r="BL1607" s="11" t="str">
        <f t="shared" si="213"/>
        <v/>
      </c>
      <c r="BM1607" s="11" t="str">
        <f t="shared" si="213"/>
        <v/>
      </c>
      <c r="BN1607" s="11" t="str">
        <f t="shared" ref="BN1607:BN1670" si="219">IF(BH1607="x","x",IF(BI1607="x","x",IF(BJ1607="x","x",IF(BK1607="x","x",IF(BL1607="x","x",IF(BM1607="x","x",""))))))</f>
        <v/>
      </c>
      <c r="BO1607" s="11" t="str">
        <f t="shared" ref="BO1607:BO1670" si="220">IF((AND(BN1607="x",AS1607&lt;$E$2)),"x","")</f>
        <v/>
      </c>
      <c r="BP1607" s="11" t="str">
        <f t="shared" ref="BP1607:BP1670" si="221">IF(SUM(Z1607:AD1607)=0,"x",IF(SUM(AE1607:AH1607)=0,"x",IF(SUM(AI1607:AM1607)=0,"x",IF(SUM(AN1607:AR1607)=0,"x",""))))</f>
        <v/>
      </c>
      <c r="BR1607" s="11">
        <f t="shared" si="218"/>
        <v>1602</v>
      </c>
      <c r="BS1607" s="6" t="str">
        <f t="shared" si="218"/>
        <v>MA_10432109g0010</v>
      </c>
      <c r="BT1607" s="6" t="str">
        <f t="shared" si="218"/>
        <v>mitotic checkpoint</v>
      </c>
      <c r="BU1607" s="28">
        <f t="shared" si="216"/>
        <v>1</v>
      </c>
      <c r="BV1607" s="28">
        <f t="shared" si="216"/>
        <v>-1.5</v>
      </c>
      <c r="BW1607" s="28">
        <f t="shared" si="216"/>
        <v>-1.1000000000000001</v>
      </c>
      <c r="BX1607" s="28">
        <f t="shared" si="214"/>
        <v>-1.5</v>
      </c>
      <c r="BY1607" s="28">
        <f t="shared" si="214"/>
        <v>-1.2</v>
      </c>
      <c r="BZ1607" s="28">
        <f t="shared" si="214"/>
        <v>1.3</v>
      </c>
    </row>
    <row r="1608" spans="1:78">
      <c r="A1608" s="6">
        <v>1603</v>
      </c>
      <c r="B1608" s="6" t="s">
        <v>2855</v>
      </c>
      <c r="C1608" s="6" t="s">
        <v>1102</v>
      </c>
      <c r="D1608" s="6" t="str">
        <f t="shared" si="217"/>
        <v>Protein 1603 / MA_15755g0010 / aspartic ase nepenthesin-1</v>
      </c>
      <c r="E1608" s="6">
        <v>5</v>
      </c>
      <c r="F1608" s="6">
        <v>1</v>
      </c>
      <c r="G1608" s="6">
        <v>271081</v>
      </c>
      <c r="H1608" s="6">
        <v>341189</v>
      </c>
      <c r="I1608" s="6">
        <v>262857</v>
      </c>
      <c r="J1608" s="6">
        <v>438146</v>
      </c>
      <c r="K1608" s="6">
        <v>231568</v>
      </c>
      <c r="L1608" s="6">
        <v>277197</v>
      </c>
      <c r="M1608" s="6">
        <v>360392</v>
      </c>
      <c r="N1608" s="6">
        <v>387076</v>
      </c>
      <c r="O1608" s="6">
        <v>434781</v>
      </c>
      <c r="P1608" s="6">
        <v>330323</v>
      </c>
      <c r="Q1608" s="6">
        <v>424567</v>
      </c>
      <c r="R1608" s="6">
        <v>367408</v>
      </c>
      <c r="S1608" s="6">
        <v>544252</v>
      </c>
      <c r="T1608" s="6">
        <v>295902</v>
      </c>
      <c r="U1608" s="6">
        <v>224851</v>
      </c>
      <c r="V1608" s="6">
        <v>446833</v>
      </c>
      <c r="W1608" s="6">
        <v>467721</v>
      </c>
      <c r="X1608" s="6">
        <v>289234</v>
      </c>
      <c r="Y1608" s="6">
        <v>472641</v>
      </c>
      <c r="Z1608" s="8">
        <v>18.048364473018601</v>
      </c>
      <c r="AA1608" s="8">
        <v>18.380211609072902</v>
      </c>
      <c r="AB1608" s="8">
        <v>18.003918629475301</v>
      </c>
      <c r="AC1608" s="8">
        <v>18.741052162478301</v>
      </c>
      <c r="AD1608" s="8">
        <v>17.821076377889302</v>
      </c>
      <c r="AE1608" s="8">
        <v>18.0805521182448</v>
      </c>
      <c r="AF1608" s="8">
        <v>18.459207460925601</v>
      </c>
      <c r="AG1608" s="8">
        <v>18.562257332946999</v>
      </c>
      <c r="AH1608" s="8">
        <v>18.729929370173</v>
      </c>
      <c r="AI1608" s="8">
        <v>18.3335179007079</v>
      </c>
      <c r="AJ1608" s="8">
        <v>18.695632714765001</v>
      </c>
      <c r="AK1608" s="8">
        <v>18.4870235146985</v>
      </c>
      <c r="AL1608" s="8">
        <v>19.053915278430001</v>
      </c>
      <c r="AM1608" s="8">
        <v>18.1747599221695</v>
      </c>
      <c r="AN1608" s="8">
        <v>17.778609774684899</v>
      </c>
      <c r="AO1608" s="8">
        <v>18.769376211686598</v>
      </c>
      <c r="AP1608" s="8">
        <v>18.835288679579602</v>
      </c>
      <c r="AQ1608" s="8">
        <v>18.141877628206601</v>
      </c>
      <c r="AR1608" s="8">
        <v>18.850385258067298</v>
      </c>
      <c r="AS1608" s="9">
        <v>0.54758779859152495</v>
      </c>
      <c r="AT1608" s="9">
        <v>1</v>
      </c>
      <c r="AU1608" s="9">
        <v>0.51295589868060298</v>
      </c>
      <c r="AV1608" s="10">
        <v>1.1967003242696399</v>
      </c>
      <c r="AW1608" s="10">
        <v>1.27460057418137</v>
      </c>
      <c r="AX1608" s="10">
        <v>1.21098656547948</v>
      </c>
      <c r="AY1608" s="10">
        <v>1.06509587098112</v>
      </c>
      <c r="AZ1608" s="10">
        <v>1.0119380273574801</v>
      </c>
      <c r="BA1608" s="10">
        <v>-1.0525307303278799</v>
      </c>
      <c r="BB1608" s="9">
        <v>0.74418145281200598</v>
      </c>
      <c r="BC1608" s="9">
        <v>0.48820143026379398</v>
      </c>
      <c r="BD1608" s="9">
        <v>0.66798256856884597</v>
      </c>
      <c r="BE1608" s="9">
        <v>0.98393728286371496</v>
      </c>
      <c r="BF1608" s="9">
        <v>0.99988697884922195</v>
      </c>
      <c r="BG1608" s="9">
        <v>0.98959539721592904</v>
      </c>
      <c r="BH1608" s="11" t="str">
        <f t="shared" si="215"/>
        <v/>
      </c>
      <c r="BI1608" s="11" t="str">
        <f t="shared" si="215"/>
        <v/>
      </c>
      <c r="BJ1608" s="11" t="str">
        <f t="shared" si="215"/>
        <v/>
      </c>
      <c r="BK1608" s="11" t="str">
        <f t="shared" si="213"/>
        <v/>
      </c>
      <c r="BL1608" s="11" t="str">
        <f t="shared" si="213"/>
        <v/>
      </c>
      <c r="BM1608" s="11" t="str">
        <f t="shared" si="213"/>
        <v/>
      </c>
      <c r="BN1608" s="11" t="str">
        <f t="shared" si="219"/>
        <v/>
      </c>
      <c r="BO1608" s="11" t="str">
        <f t="shared" si="220"/>
        <v/>
      </c>
      <c r="BP1608" s="11" t="str">
        <f t="shared" si="221"/>
        <v/>
      </c>
      <c r="BR1608" s="11">
        <f t="shared" si="218"/>
        <v>1603</v>
      </c>
      <c r="BS1608" s="6" t="str">
        <f t="shared" si="218"/>
        <v>MA_15755g0010</v>
      </c>
      <c r="BT1608" s="6" t="str">
        <f t="shared" si="218"/>
        <v>aspartic ase nepenthesin-1</v>
      </c>
      <c r="BU1608" s="28">
        <f t="shared" si="216"/>
        <v>1.2</v>
      </c>
      <c r="BV1608" s="28">
        <f t="shared" si="216"/>
        <v>1.3</v>
      </c>
      <c r="BW1608" s="28">
        <f t="shared" si="216"/>
        <v>1.2</v>
      </c>
      <c r="BX1608" s="28">
        <f t="shared" si="214"/>
        <v>1.1000000000000001</v>
      </c>
      <c r="BY1608" s="28">
        <f t="shared" si="214"/>
        <v>1</v>
      </c>
      <c r="BZ1608" s="28">
        <f t="shared" si="214"/>
        <v>-1.1000000000000001</v>
      </c>
    </row>
    <row r="1609" spans="1:78">
      <c r="A1609" s="6">
        <v>1604</v>
      </c>
      <c r="B1609" s="6" t="s">
        <v>2856</v>
      </c>
      <c r="C1609" s="6" t="s">
        <v>98</v>
      </c>
      <c r="D1609" s="6" t="str">
        <f t="shared" si="217"/>
        <v>Protein 1604 / MA_74683g0010 / ATP synthase subunit mitochondrial</v>
      </c>
      <c r="E1609" s="6">
        <v>4</v>
      </c>
      <c r="F1609" s="6">
        <v>4</v>
      </c>
      <c r="G1609" s="6">
        <v>73389267</v>
      </c>
      <c r="H1609" s="6">
        <v>70659504</v>
      </c>
      <c r="I1609" s="6">
        <v>100300882</v>
      </c>
      <c r="J1609" s="6">
        <v>54242916</v>
      </c>
      <c r="K1609" s="6">
        <v>89990070</v>
      </c>
      <c r="L1609" s="6">
        <v>108362025</v>
      </c>
      <c r="M1609" s="6">
        <v>98299544</v>
      </c>
      <c r="N1609" s="6">
        <v>115379981</v>
      </c>
      <c r="O1609" s="6">
        <v>110431820</v>
      </c>
      <c r="P1609" s="6">
        <v>87793526</v>
      </c>
      <c r="Q1609" s="6">
        <v>84392029</v>
      </c>
      <c r="R1609" s="6">
        <v>64940197</v>
      </c>
      <c r="S1609" s="6">
        <v>67491076</v>
      </c>
      <c r="T1609" s="6">
        <v>67982867</v>
      </c>
      <c r="U1609" s="6">
        <v>125478538</v>
      </c>
      <c r="V1609" s="6">
        <v>122399535</v>
      </c>
      <c r="W1609" s="6">
        <v>124855123</v>
      </c>
      <c r="X1609" s="6">
        <v>119470901</v>
      </c>
      <c r="Y1609" s="6">
        <v>123856079</v>
      </c>
      <c r="Z1609" s="8">
        <v>26.129065752101599</v>
      </c>
      <c r="AA1609" s="8">
        <v>26.074380286363201</v>
      </c>
      <c r="AB1609" s="8">
        <v>26.579759051503899</v>
      </c>
      <c r="AC1609" s="8">
        <v>25.692931401418502</v>
      </c>
      <c r="AD1609" s="8">
        <v>26.423262479519099</v>
      </c>
      <c r="AE1609" s="8">
        <v>26.691284018162701</v>
      </c>
      <c r="AF1609" s="8">
        <v>26.5506813883006</v>
      </c>
      <c r="AG1609" s="8">
        <v>26.781817690037201</v>
      </c>
      <c r="AH1609" s="8">
        <v>26.718580691557101</v>
      </c>
      <c r="AI1609" s="8">
        <v>26.387611221830301</v>
      </c>
      <c r="AJ1609" s="8">
        <v>26.330603404077198</v>
      </c>
      <c r="AK1609" s="8">
        <v>25.952608425344501</v>
      </c>
      <c r="AL1609" s="8">
        <v>26.008193418794601</v>
      </c>
      <c r="AM1609" s="8">
        <v>26.018667869272399</v>
      </c>
      <c r="AN1609" s="8">
        <v>26.902865384081299</v>
      </c>
      <c r="AO1609" s="8">
        <v>26.8670228362923</v>
      </c>
      <c r="AP1609" s="8">
        <v>26.895679777602201</v>
      </c>
      <c r="AQ1609" s="8">
        <v>26.832084029228401</v>
      </c>
      <c r="AR1609" s="8">
        <v>26.884089438566701</v>
      </c>
      <c r="AS1609" s="9">
        <v>4.0944494731995899E-4</v>
      </c>
      <c r="AT1609" s="9">
        <v>0.25400125164751902</v>
      </c>
      <c r="AU1609" s="9">
        <v>9.3245687095271405E-5</v>
      </c>
      <c r="AV1609" s="10">
        <v>1.41982306219872</v>
      </c>
      <c r="AW1609" s="10">
        <v>-1.02835823672485</v>
      </c>
      <c r="AX1609" s="10">
        <v>1.6205331117108499</v>
      </c>
      <c r="AY1609" s="10">
        <v>-1.46008674070394</v>
      </c>
      <c r="AZ1609" s="10">
        <v>1.1413627196626299</v>
      </c>
      <c r="BA1609" s="10">
        <v>1.6664885733132</v>
      </c>
      <c r="BB1609" s="9">
        <v>1.31023136539222E-2</v>
      </c>
      <c r="BC1609" s="9">
        <v>0.98997920216486202</v>
      </c>
      <c r="BD1609" s="9">
        <v>5.3393370004928297E-4</v>
      </c>
      <c r="BE1609" s="9">
        <v>7.4742020621142401E-3</v>
      </c>
      <c r="BF1609" s="9">
        <v>0.54800043024807998</v>
      </c>
      <c r="BG1609" s="9">
        <v>3.0392071970997099E-4</v>
      </c>
      <c r="BH1609" s="11" t="str">
        <f t="shared" si="215"/>
        <v/>
      </c>
      <c r="BI1609" s="11" t="str">
        <f t="shared" si="215"/>
        <v/>
      </c>
      <c r="BJ1609" s="11" t="str">
        <f t="shared" si="215"/>
        <v/>
      </c>
      <c r="BK1609" s="11" t="str">
        <f t="shared" si="213"/>
        <v/>
      </c>
      <c r="BL1609" s="11" t="str">
        <f t="shared" si="213"/>
        <v/>
      </c>
      <c r="BM1609" s="11" t="str">
        <f t="shared" si="213"/>
        <v/>
      </c>
      <c r="BN1609" s="11" t="str">
        <f t="shared" si="219"/>
        <v/>
      </c>
      <c r="BO1609" s="11" t="str">
        <f t="shared" si="220"/>
        <v/>
      </c>
      <c r="BP1609" s="11" t="str">
        <f t="shared" si="221"/>
        <v/>
      </c>
      <c r="BR1609" s="11">
        <f t="shared" si="218"/>
        <v>1604</v>
      </c>
      <c r="BS1609" s="6" t="str">
        <f t="shared" si="218"/>
        <v>MA_74683g0010</v>
      </c>
      <c r="BT1609" s="6" t="str">
        <f t="shared" si="218"/>
        <v>ATP synthase subunit mitochondrial</v>
      </c>
      <c r="BU1609" s="28">
        <f t="shared" si="216"/>
        <v>1.4</v>
      </c>
      <c r="BV1609" s="28">
        <f t="shared" si="216"/>
        <v>-1</v>
      </c>
      <c r="BW1609" s="28">
        <f t="shared" si="216"/>
        <v>1.6</v>
      </c>
      <c r="BX1609" s="28">
        <f t="shared" si="214"/>
        <v>-1.5</v>
      </c>
      <c r="BY1609" s="28">
        <f t="shared" si="214"/>
        <v>1.1000000000000001</v>
      </c>
      <c r="BZ1609" s="28">
        <f t="shared" si="214"/>
        <v>1.7</v>
      </c>
    </row>
    <row r="1610" spans="1:78">
      <c r="A1610" s="6">
        <v>1605</v>
      </c>
      <c r="B1610" s="6" t="s">
        <v>2857</v>
      </c>
      <c r="C1610" s="6" t="s">
        <v>2114</v>
      </c>
      <c r="D1610" s="6" t="str">
        <f t="shared" si="217"/>
        <v>Protein 1605 / MA_10427058g0010 / probable pectinesterase pectinesterase inhibitor 51</v>
      </c>
      <c r="E1610" s="6">
        <v>2</v>
      </c>
      <c r="F1610" s="6">
        <v>2</v>
      </c>
      <c r="G1610" s="6">
        <v>3374619</v>
      </c>
      <c r="H1610" s="6">
        <v>2624297</v>
      </c>
      <c r="I1610" s="6">
        <v>4524769</v>
      </c>
      <c r="J1610" s="6">
        <v>2604454</v>
      </c>
      <c r="K1610" s="6">
        <v>3630111</v>
      </c>
      <c r="L1610" s="6">
        <v>2828742</v>
      </c>
      <c r="M1610" s="6">
        <v>3021016</v>
      </c>
      <c r="N1610" s="6">
        <v>3480207</v>
      </c>
      <c r="O1610" s="6">
        <v>2471499</v>
      </c>
      <c r="P1610" s="6">
        <v>4104568</v>
      </c>
      <c r="Q1610" s="6">
        <v>3393646</v>
      </c>
      <c r="R1610" s="6">
        <v>2638069</v>
      </c>
      <c r="S1610" s="6">
        <v>3216634</v>
      </c>
      <c r="T1610" s="6">
        <v>5099062</v>
      </c>
      <c r="U1610" s="6">
        <v>2133326</v>
      </c>
      <c r="V1610" s="6">
        <v>2520542</v>
      </c>
      <c r="W1610" s="6">
        <v>1291948</v>
      </c>
      <c r="X1610" s="6">
        <v>1689762</v>
      </c>
      <c r="Y1610" s="6">
        <v>2489263</v>
      </c>
      <c r="Z1610" s="8">
        <v>21.686293198053999</v>
      </c>
      <c r="AA1610" s="8">
        <v>21.3234995728853</v>
      </c>
      <c r="AB1610" s="8">
        <v>22.109412710456802</v>
      </c>
      <c r="AC1610" s="8">
        <v>21.312549525684101</v>
      </c>
      <c r="AD1610" s="8">
        <v>21.7915822323389</v>
      </c>
      <c r="AE1610" s="8">
        <v>21.431729168718501</v>
      </c>
      <c r="AF1610" s="8">
        <v>21.5266023942571</v>
      </c>
      <c r="AG1610" s="8">
        <v>21.730741688326901</v>
      </c>
      <c r="AH1610" s="8">
        <v>21.2369548920692</v>
      </c>
      <c r="AI1610" s="8">
        <v>21.968798957696499</v>
      </c>
      <c r="AJ1610" s="8">
        <v>21.694404650798599</v>
      </c>
      <c r="AK1610" s="8">
        <v>21.3310508688098</v>
      </c>
      <c r="AL1610" s="8">
        <v>21.617120359705801</v>
      </c>
      <c r="AM1610" s="8">
        <v>22.281800449269198</v>
      </c>
      <c r="AN1610" s="8">
        <v>21.0246730144429</v>
      </c>
      <c r="AO1610" s="8">
        <v>21.265302563618601</v>
      </c>
      <c r="AP1610" s="8">
        <v>20.301116573062</v>
      </c>
      <c r="AQ1610" s="8">
        <v>20.688388629086401</v>
      </c>
      <c r="AR1610" s="8">
        <v>21.247287233854099</v>
      </c>
      <c r="AS1610" s="9">
        <v>1.19227399143265E-2</v>
      </c>
      <c r="AT1610" s="9">
        <v>1</v>
      </c>
      <c r="AU1610" s="9">
        <v>5.78891966345062E-3</v>
      </c>
      <c r="AV1610" s="10">
        <v>-1.1197373843851499</v>
      </c>
      <c r="AW1610" s="10">
        <v>1.09730730113813</v>
      </c>
      <c r="AX1610" s="10">
        <v>-1.6693816814828499</v>
      </c>
      <c r="AY1610" s="10">
        <v>1.2286960072431301</v>
      </c>
      <c r="AZ1610" s="10">
        <v>-1.49086893477216</v>
      </c>
      <c r="BA1610" s="10">
        <v>-1.8318247074773799</v>
      </c>
      <c r="BB1610" s="9">
        <v>0.89272857569756603</v>
      </c>
      <c r="BC1610" s="9">
        <v>0.92545531696055106</v>
      </c>
      <c r="BD1610" s="9">
        <v>1.8562116119278702E-2</v>
      </c>
      <c r="BE1610" s="9">
        <v>0.584140788321589</v>
      </c>
      <c r="BF1610" s="9">
        <v>0.101116082585387</v>
      </c>
      <c r="BG1610" s="9">
        <v>5.5342711397653498E-3</v>
      </c>
      <c r="BH1610" s="11" t="str">
        <f t="shared" si="215"/>
        <v/>
      </c>
      <c r="BI1610" s="11" t="str">
        <f t="shared" si="215"/>
        <v/>
      </c>
      <c r="BJ1610" s="11" t="str">
        <f t="shared" si="215"/>
        <v/>
      </c>
      <c r="BK1610" s="11" t="str">
        <f t="shared" si="213"/>
        <v/>
      </c>
      <c r="BL1610" s="11" t="str">
        <f t="shared" si="213"/>
        <v/>
      </c>
      <c r="BM1610" s="11" t="str">
        <f t="shared" si="213"/>
        <v/>
      </c>
      <c r="BN1610" s="11" t="str">
        <f t="shared" si="219"/>
        <v/>
      </c>
      <c r="BO1610" s="11" t="str">
        <f t="shared" si="220"/>
        <v/>
      </c>
      <c r="BP1610" s="11" t="str">
        <f t="shared" si="221"/>
        <v/>
      </c>
      <c r="BR1610" s="11">
        <f t="shared" si="218"/>
        <v>1605</v>
      </c>
      <c r="BS1610" s="6" t="str">
        <f t="shared" si="218"/>
        <v>MA_10427058g0010</v>
      </c>
      <c r="BT1610" s="6" t="str">
        <f t="shared" si="218"/>
        <v>probable pectinesterase pectinesterase inhibitor 51</v>
      </c>
      <c r="BU1610" s="28">
        <f t="shared" si="216"/>
        <v>-1.1000000000000001</v>
      </c>
      <c r="BV1610" s="28">
        <f t="shared" si="216"/>
        <v>1.1000000000000001</v>
      </c>
      <c r="BW1610" s="28">
        <f t="shared" si="216"/>
        <v>-1.7</v>
      </c>
      <c r="BX1610" s="28">
        <f t="shared" si="214"/>
        <v>1.2</v>
      </c>
      <c r="BY1610" s="28">
        <f t="shared" si="214"/>
        <v>-1.5</v>
      </c>
      <c r="BZ1610" s="28">
        <f t="shared" si="214"/>
        <v>-1.8</v>
      </c>
    </row>
    <row r="1611" spans="1:78">
      <c r="A1611" s="6">
        <v>1606</v>
      </c>
      <c r="B1611" s="6" t="s">
        <v>2858</v>
      </c>
      <c r="C1611" s="6" t="s">
        <v>534</v>
      </c>
      <c r="D1611" s="6" t="str">
        <f t="shared" si="217"/>
        <v>Protein 1606 / MA_10428993g0010 / unknown</v>
      </c>
      <c r="E1611" s="6">
        <v>4</v>
      </c>
      <c r="F1611" s="6">
        <v>1</v>
      </c>
      <c r="G1611" s="6">
        <v>10490398</v>
      </c>
      <c r="H1611" s="6">
        <v>11708921</v>
      </c>
      <c r="I1611" s="6">
        <v>12742464</v>
      </c>
      <c r="J1611" s="6">
        <v>10416348</v>
      </c>
      <c r="K1611" s="6">
        <v>7002930</v>
      </c>
      <c r="L1611" s="6">
        <v>6863053</v>
      </c>
      <c r="M1611" s="6">
        <v>10695032</v>
      </c>
      <c r="N1611" s="6">
        <v>6471521</v>
      </c>
      <c r="O1611" s="6">
        <v>7341470</v>
      </c>
      <c r="P1611" s="6">
        <v>17140979</v>
      </c>
      <c r="Q1611" s="6">
        <v>5558144</v>
      </c>
      <c r="R1611" s="6">
        <v>20841994</v>
      </c>
      <c r="S1611" s="6">
        <v>6840994</v>
      </c>
      <c r="T1611" s="6">
        <v>11834923</v>
      </c>
      <c r="U1611" s="6">
        <v>10726776</v>
      </c>
      <c r="V1611" s="6">
        <v>8902088</v>
      </c>
      <c r="W1611" s="6">
        <v>10545135</v>
      </c>
      <c r="X1611" s="6">
        <v>7855235</v>
      </c>
      <c r="Y1611" s="6">
        <v>6534344</v>
      </c>
      <c r="Z1611" s="8">
        <v>23.322566078230999</v>
      </c>
      <c r="AA1611" s="8">
        <v>23.481104799002701</v>
      </c>
      <c r="AB1611" s="8">
        <v>23.603140941559602</v>
      </c>
      <c r="AC1611" s="8">
        <v>23.312346217663301</v>
      </c>
      <c r="AD1611" s="8">
        <v>22.739527235959699</v>
      </c>
      <c r="AE1611" s="8">
        <v>22.710419065276501</v>
      </c>
      <c r="AF1611" s="8">
        <v>23.350437463327101</v>
      </c>
      <c r="AG1611" s="8">
        <v>22.625673397657799</v>
      </c>
      <c r="AH1611" s="8">
        <v>22.807637535577001</v>
      </c>
      <c r="AI1611" s="8">
        <v>24.0309461749519</v>
      </c>
      <c r="AJ1611" s="8">
        <v>22.406171781587499</v>
      </c>
      <c r="AK1611" s="8">
        <v>24.312989974279802</v>
      </c>
      <c r="AL1611" s="8">
        <v>22.7057745340088</v>
      </c>
      <c r="AM1611" s="8">
        <v>23.496546983898</v>
      </c>
      <c r="AN1611" s="8">
        <v>23.354713194385901</v>
      </c>
      <c r="AO1611" s="8">
        <v>23.0857123316888</v>
      </c>
      <c r="AP1611" s="8">
        <v>23.330074229005</v>
      </c>
      <c r="AQ1611" s="8">
        <v>22.9052230056665</v>
      </c>
      <c r="AR1611" s="8">
        <v>22.639610976660698</v>
      </c>
      <c r="AS1611" s="9">
        <v>0.48250989380252302</v>
      </c>
      <c r="AT1611" s="9">
        <v>1</v>
      </c>
      <c r="AU1611" s="9">
        <v>0.44254453792024701</v>
      </c>
      <c r="AV1611" s="10">
        <v>-1.33625485438906</v>
      </c>
      <c r="AW1611" s="10">
        <v>1.0708443792419</v>
      </c>
      <c r="AX1611" s="10">
        <v>-1.17175447697878</v>
      </c>
      <c r="AY1611" s="10">
        <v>1.4309210000572199</v>
      </c>
      <c r="AZ1611" s="10">
        <v>1.14038809378772</v>
      </c>
      <c r="BA1611" s="10">
        <v>-1.25476669552425</v>
      </c>
      <c r="BB1611" s="9">
        <v>0.61614572855917904</v>
      </c>
      <c r="BC1611" s="9">
        <v>0.98934899803361098</v>
      </c>
      <c r="BD1611" s="9">
        <v>0.889396531190082</v>
      </c>
      <c r="BE1611" s="9">
        <v>0.44793941893855199</v>
      </c>
      <c r="BF1611" s="9">
        <v>0.94259379847239499</v>
      </c>
      <c r="BG1611" s="9">
        <v>0.73807432773706905</v>
      </c>
      <c r="BH1611" s="11" t="str">
        <f t="shared" si="215"/>
        <v/>
      </c>
      <c r="BI1611" s="11" t="str">
        <f t="shared" si="215"/>
        <v/>
      </c>
      <c r="BJ1611" s="11" t="str">
        <f t="shared" si="215"/>
        <v/>
      </c>
      <c r="BK1611" s="11" t="str">
        <f t="shared" si="213"/>
        <v/>
      </c>
      <c r="BL1611" s="11" t="str">
        <f t="shared" si="213"/>
        <v/>
      </c>
      <c r="BM1611" s="11" t="str">
        <f t="shared" si="213"/>
        <v/>
      </c>
      <c r="BN1611" s="11" t="str">
        <f t="shared" si="219"/>
        <v/>
      </c>
      <c r="BO1611" s="11" t="str">
        <f t="shared" si="220"/>
        <v/>
      </c>
      <c r="BP1611" s="11" t="str">
        <f t="shared" si="221"/>
        <v/>
      </c>
      <c r="BR1611" s="11">
        <f t="shared" si="218"/>
        <v>1606</v>
      </c>
      <c r="BS1611" s="6" t="str">
        <f t="shared" si="218"/>
        <v>MA_10428993g0010</v>
      </c>
      <c r="BT1611" s="6" t="str">
        <f t="shared" si="218"/>
        <v>unknown</v>
      </c>
      <c r="BU1611" s="28">
        <f t="shared" si="216"/>
        <v>-1.3</v>
      </c>
      <c r="BV1611" s="28">
        <f t="shared" si="216"/>
        <v>1.1000000000000001</v>
      </c>
      <c r="BW1611" s="28">
        <f t="shared" si="216"/>
        <v>-1.2</v>
      </c>
      <c r="BX1611" s="28">
        <f t="shared" si="214"/>
        <v>1.4</v>
      </c>
      <c r="BY1611" s="28">
        <f t="shared" si="214"/>
        <v>1.1000000000000001</v>
      </c>
      <c r="BZ1611" s="28">
        <f t="shared" si="214"/>
        <v>-1.3</v>
      </c>
    </row>
    <row r="1612" spans="1:78">
      <c r="A1612" s="6">
        <v>1607</v>
      </c>
      <c r="B1612" s="6" t="s">
        <v>2859</v>
      </c>
      <c r="C1612" s="6" t="s">
        <v>2860</v>
      </c>
      <c r="D1612" s="6" t="str">
        <f t="shared" si="217"/>
        <v>Protein 1607 / MA_19738g0010 / TONNEAU 1a-like</v>
      </c>
      <c r="E1612" s="6">
        <v>7</v>
      </c>
      <c r="F1612" s="6">
        <v>7</v>
      </c>
      <c r="G1612" s="6">
        <v>5853644</v>
      </c>
      <c r="H1612" s="6">
        <v>3451231</v>
      </c>
      <c r="I1612" s="6">
        <v>4336188</v>
      </c>
      <c r="J1612" s="6">
        <v>3639217</v>
      </c>
      <c r="K1612" s="6">
        <v>5438291</v>
      </c>
      <c r="L1612" s="6">
        <v>3874138</v>
      </c>
      <c r="M1612" s="6">
        <v>3634518</v>
      </c>
      <c r="N1612" s="6">
        <v>4123755</v>
      </c>
      <c r="O1612" s="6">
        <v>4210150</v>
      </c>
      <c r="P1612" s="6">
        <v>2651647</v>
      </c>
      <c r="Q1612" s="6">
        <v>5152487</v>
      </c>
      <c r="R1612" s="6">
        <v>1721755</v>
      </c>
      <c r="S1612" s="6">
        <v>4240419</v>
      </c>
      <c r="T1612" s="6">
        <v>3358983</v>
      </c>
      <c r="U1612" s="6">
        <v>2379082</v>
      </c>
      <c r="V1612" s="6">
        <v>2318576</v>
      </c>
      <c r="W1612" s="6">
        <v>2538948</v>
      </c>
      <c r="X1612" s="6">
        <v>2856727</v>
      </c>
      <c r="Y1612" s="6">
        <v>2891773</v>
      </c>
      <c r="Z1612" s="8">
        <v>22.4809035776175</v>
      </c>
      <c r="AA1612" s="8">
        <v>21.7186796097163</v>
      </c>
      <c r="AB1612" s="8">
        <v>22.047995876935701</v>
      </c>
      <c r="AC1612" s="8">
        <v>21.795196648393301</v>
      </c>
      <c r="AD1612" s="8">
        <v>22.374721920580999</v>
      </c>
      <c r="AE1612" s="8">
        <v>21.885443914171301</v>
      </c>
      <c r="AF1612" s="8">
        <v>21.7933326198192</v>
      </c>
      <c r="AG1612" s="8">
        <v>21.975527191364701</v>
      </c>
      <c r="AH1612" s="8">
        <v>22.005440204136299</v>
      </c>
      <c r="AI1612" s="8">
        <v>21.3384572990559</v>
      </c>
      <c r="AJ1612" s="8">
        <v>22.296837529096599</v>
      </c>
      <c r="AK1612" s="8">
        <v>20.715448435966099</v>
      </c>
      <c r="AL1612" s="8">
        <v>22.015775395281501</v>
      </c>
      <c r="AM1612" s="8">
        <v>21.6795930633551</v>
      </c>
      <c r="AN1612" s="8">
        <v>21.1819735674237</v>
      </c>
      <c r="AO1612" s="8">
        <v>21.1448075865374</v>
      </c>
      <c r="AP1612" s="8">
        <v>21.275799416885299</v>
      </c>
      <c r="AQ1612" s="8">
        <v>21.445931742607598</v>
      </c>
      <c r="AR1612" s="8">
        <v>21.4635228765829</v>
      </c>
      <c r="AS1612" s="9">
        <v>3.98948101758081E-2</v>
      </c>
      <c r="AT1612" s="9">
        <v>1</v>
      </c>
      <c r="AU1612" s="9">
        <v>2.4529764169356701E-2</v>
      </c>
      <c r="AV1612" s="10">
        <v>-1.1239388493066</v>
      </c>
      <c r="AW1612" s="10">
        <v>-1.38922201855989</v>
      </c>
      <c r="AX1612" s="10">
        <v>-1.7184316719949499</v>
      </c>
      <c r="AY1612" s="10">
        <v>-1.2360298955917</v>
      </c>
      <c r="AZ1612" s="10">
        <v>-1.5289369818074201</v>
      </c>
      <c r="BA1612" s="10">
        <v>-1.2369741114356401</v>
      </c>
      <c r="BB1612" s="9">
        <v>0.90557123847481702</v>
      </c>
      <c r="BC1612" s="9">
        <v>0.22808776683276799</v>
      </c>
      <c r="BD1612" s="9">
        <v>2.20866646833923E-2</v>
      </c>
      <c r="BE1612" s="9">
        <v>0.62365988648474502</v>
      </c>
      <c r="BF1612" s="9">
        <v>0.11048681280287299</v>
      </c>
      <c r="BG1612" s="9">
        <v>0.57695512973391305</v>
      </c>
      <c r="BH1612" s="11" t="str">
        <f t="shared" si="215"/>
        <v/>
      </c>
      <c r="BI1612" s="11" t="str">
        <f t="shared" si="215"/>
        <v/>
      </c>
      <c r="BJ1612" s="11" t="str">
        <f t="shared" si="215"/>
        <v/>
      </c>
      <c r="BK1612" s="11" t="str">
        <f t="shared" si="213"/>
        <v/>
      </c>
      <c r="BL1612" s="11" t="str">
        <f t="shared" si="213"/>
        <v/>
      </c>
      <c r="BM1612" s="11" t="str">
        <f t="shared" si="213"/>
        <v/>
      </c>
      <c r="BN1612" s="11" t="str">
        <f t="shared" si="219"/>
        <v/>
      </c>
      <c r="BO1612" s="11" t="str">
        <f t="shared" si="220"/>
        <v/>
      </c>
      <c r="BP1612" s="11" t="str">
        <f t="shared" si="221"/>
        <v/>
      </c>
      <c r="BR1612" s="11">
        <f t="shared" si="218"/>
        <v>1607</v>
      </c>
      <c r="BS1612" s="6" t="str">
        <f t="shared" si="218"/>
        <v>MA_19738g0010</v>
      </c>
      <c r="BT1612" s="6" t="str">
        <f t="shared" si="218"/>
        <v>TONNEAU 1a-like</v>
      </c>
      <c r="BU1612" s="28">
        <f t="shared" si="216"/>
        <v>-1.1000000000000001</v>
      </c>
      <c r="BV1612" s="28">
        <f t="shared" si="216"/>
        <v>-1.4</v>
      </c>
      <c r="BW1612" s="28">
        <f t="shared" si="216"/>
        <v>-1.7</v>
      </c>
      <c r="BX1612" s="28">
        <f t="shared" si="214"/>
        <v>-1.2</v>
      </c>
      <c r="BY1612" s="28">
        <f t="shared" si="214"/>
        <v>-1.5</v>
      </c>
      <c r="BZ1612" s="28">
        <f t="shared" si="214"/>
        <v>-1.2</v>
      </c>
    </row>
    <row r="1613" spans="1:78">
      <c r="A1613" s="6">
        <v>1608</v>
      </c>
      <c r="B1613" s="6" t="s">
        <v>2861</v>
      </c>
      <c r="C1613" s="6" t="s">
        <v>2862</v>
      </c>
      <c r="D1613" s="6" t="str">
        <f t="shared" si="217"/>
        <v>Protein 1608 / MA_217472g0010 / embryo-specific ATS3B-like</v>
      </c>
      <c r="E1613" s="6">
        <v>4</v>
      </c>
      <c r="F1613" s="6">
        <v>4</v>
      </c>
      <c r="G1613" s="6">
        <v>21982042</v>
      </c>
      <c r="H1613" s="6">
        <v>16171048</v>
      </c>
      <c r="I1613" s="6">
        <v>23540920</v>
      </c>
      <c r="J1613" s="6">
        <v>11339601</v>
      </c>
      <c r="K1613" s="6">
        <v>19022126</v>
      </c>
      <c r="L1613" s="6">
        <v>17707011</v>
      </c>
      <c r="M1613" s="6">
        <v>12628718</v>
      </c>
      <c r="N1613" s="6">
        <v>17299068</v>
      </c>
      <c r="O1613" s="6">
        <v>13896580</v>
      </c>
      <c r="P1613" s="6">
        <v>9296709</v>
      </c>
      <c r="Q1613" s="6">
        <v>18712964</v>
      </c>
      <c r="R1613" s="6">
        <v>8454466</v>
      </c>
      <c r="S1613" s="6">
        <v>12560940</v>
      </c>
      <c r="T1613" s="6">
        <v>14522159</v>
      </c>
      <c r="U1613" s="6">
        <v>8783650</v>
      </c>
      <c r="V1613" s="6">
        <v>10226467</v>
      </c>
      <c r="W1613" s="6">
        <v>9504416</v>
      </c>
      <c r="X1613" s="6">
        <v>8834169</v>
      </c>
      <c r="Y1613" s="6">
        <v>8898574</v>
      </c>
      <c r="Z1613" s="8">
        <v>24.389822074449398</v>
      </c>
      <c r="AA1613" s="8">
        <v>23.946909843048399</v>
      </c>
      <c r="AB1613" s="8">
        <v>24.488667367489398</v>
      </c>
      <c r="AC1613" s="8">
        <v>23.434866542106501</v>
      </c>
      <c r="AD1613" s="8">
        <v>24.1811751616324</v>
      </c>
      <c r="AE1613" s="8">
        <v>24.0778173653237</v>
      </c>
      <c r="AF1613" s="8">
        <v>23.5902048560752</v>
      </c>
      <c r="AG1613" s="8">
        <v>24.0441909779118</v>
      </c>
      <c r="AH1613" s="8">
        <v>23.7282265382301</v>
      </c>
      <c r="AI1613" s="8">
        <v>23.148288667302801</v>
      </c>
      <c r="AJ1613" s="8">
        <v>24.157534753491898</v>
      </c>
      <c r="AK1613" s="8">
        <v>23.0112822035004</v>
      </c>
      <c r="AL1613" s="8">
        <v>23.582441096800501</v>
      </c>
      <c r="AM1613" s="8">
        <v>23.791752618030401</v>
      </c>
      <c r="AN1613" s="8">
        <v>23.0663891380885</v>
      </c>
      <c r="AO1613" s="8">
        <v>23.285804478705199</v>
      </c>
      <c r="AP1613" s="8">
        <v>23.180166552348599</v>
      </c>
      <c r="AQ1613" s="8">
        <v>23.074663001105701</v>
      </c>
      <c r="AR1613" s="8">
        <v>23.085142731475202</v>
      </c>
      <c r="AS1613" s="9">
        <v>8.1187912773109001E-3</v>
      </c>
      <c r="AT1613" s="9">
        <v>1</v>
      </c>
      <c r="AU1613" s="9">
        <v>3.6449366398137099E-3</v>
      </c>
      <c r="AV1613" s="10">
        <v>-1.1713549081054799</v>
      </c>
      <c r="AW1613" s="10">
        <v>-1.4641144461920499</v>
      </c>
      <c r="AX1613" s="10">
        <v>-1.9316785254526401</v>
      </c>
      <c r="AY1613" s="10">
        <v>-1.24993239543434</v>
      </c>
      <c r="AZ1613" s="10">
        <v>-1.64909756392866</v>
      </c>
      <c r="BA1613" s="10">
        <v>-1.31934940637779</v>
      </c>
      <c r="BB1613" s="9">
        <v>0.76066231353726499</v>
      </c>
      <c r="BC1613" s="9">
        <v>9.7881043003483797E-2</v>
      </c>
      <c r="BD1613" s="9">
        <v>2.8984909904704601E-3</v>
      </c>
      <c r="BE1613" s="9">
        <v>0.52547756832992298</v>
      </c>
      <c r="BF1613" s="9">
        <v>3.2355475973699102E-2</v>
      </c>
      <c r="BG1613" s="9">
        <v>0.29896391641528403</v>
      </c>
      <c r="BH1613" s="11" t="str">
        <f t="shared" si="215"/>
        <v/>
      </c>
      <c r="BI1613" s="11" t="str">
        <f t="shared" si="215"/>
        <v/>
      </c>
      <c r="BJ1613" s="11" t="str">
        <f t="shared" si="215"/>
        <v/>
      </c>
      <c r="BK1613" s="11" t="str">
        <f t="shared" si="213"/>
        <v/>
      </c>
      <c r="BL1613" s="11" t="str">
        <f t="shared" si="213"/>
        <v/>
      </c>
      <c r="BM1613" s="11" t="str">
        <f t="shared" si="213"/>
        <v/>
      </c>
      <c r="BN1613" s="11" t="str">
        <f t="shared" si="219"/>
        <v/>
      </c>
      <c r="BO1613" s="11" t="str">
        <f t="shared" si="220"/>
        <v/>
      </c>
      <c r="BP1613" s="11" t="str">
        <f t="shared" si="221"/>
        <v/>
      </c>
      <c r="BR1613" s="11">
        <f t="shared" si="218"/>
        <v>1608</v>
      </c>
      <c r="BS1613" s="6" t="str">
        <f t="shared" si="218"/>
        <v>MA_217472g0010</v>
      </c>
      <c r="BT1613" s="6" t="str">
        <f t="shared" si="218"/>
        <v>embryo-specific ATS3B-like</v>
      </c>
      <c r="BU1613" s="28">
        <f t="shared" si="216"/>
        <v>-1.2</v>
      </c>
      <c r="BV1613" s="28">
        <f t="shared" si="216"/>
        <v>-1.5</v>
      </c>
      <c r="BW1613" s="28">
        <f t="shared" si="216"/>
        <v>-1.9</v>
      </c>
      <c r="BX1613" s="28">
        <f t="shared" si="214"/>
        <v>-1.2</v>
      </c>
      <c r="BY1613" s="28">
        <f t="shared" si="214"/>
        <v>-1.6</v>
      </c>
      <c r="BZ1613" s="28">
        <f t="shared" si="214"/>
        <v>-1.3</v>
      </c>
    </row>
    <row r="1614" spans="1:78">
      <c r="A1614" s="6">
        <v>1609</v>
      </c>
      <c r="B1614" s="6" t="s">
        <v>2863</v>
      </c>
      <c r="C1614" s="6" t="s">
        <v>457</v>
      </c>
      <c r="D1614" s="6" t="str">
        <f t="shared" si="217"/>
        <v>Protein 1609 / MA_366340g0010 / glutathione peroxidase</v>
      </c>
      <c r="E1614" s="6">
        <v>5</v>
      </c>
      <c r="F1614" s="6">
        <v>1</v>
      </c>
      <c r="G1614" s="6">
        <v>2523823</v>
      </c>
      <c r="H1614" s="6">
        <v>7034664</v>
      </c>
      <c r="I1614" s="6">
        <v>3825805</v>
      </c>
      <c r="J1614" s="6">
        <v>4561658</v>
      </c>
      <c r="K1614" s="6">
        <v>4753867</v>
      </c>
      <c r="L1614" s="6">
        <v>4566294</v>
      </c>
      <c r="M1614" s="6">
        <v>4578184</v>
      </c>
      <c r="N1614" s="6">
        <v>4082264</v>
      </c>
      <c r="O1614" s="6">
        <v>3658769</v>
      </c>
      <c r="P1614" s="6">
        <v>3612736</v>
      </c>
      <c r="Q1614" s="6">
        <v>4207435</v>
      </c>
      <c r="R1614" s="6">
        <v>5527570</v>
      </c>
      <c r="S1614" s="6">
        <v>3554650</v>
      </c>
      <c r="T1614" s="6">
        <v>2451339</v>
      </c>
      <c r="U1614" s="6">
        <v>3968566</v>
      </c>
      <c r="V1614" s="6">
        <v>3402075</v>
      </c>
      <c r="W1614" s="6">
        <v>3716496</v>
      </c>
      <c r="X1614" s="6">
        <v>4070762</v>
      </c>
      <c r="Y1614" s="6">
        <v>3936807</v>
      </c>
      <c r="Z1614" s="8">
        <v>21.267179304535201</v>
      </c>
      <c r="AA1614" s="8">
        <v>22.746050086302699</v>
      </c>
      <c r="AB1614" s="8">
        <v>21.8673319111989</v>
      </c>
      <c r="AC1614" s="8">
        <v>22.121126857228202</v>
      </c>
      <c r="AD1614" s="8">
        <v>22.180670110567402</v>
      </c>
      <c r="AE1614" s="8">
        <v>22.122592319532298</v>
      </c>
      <c r="AF1614" s="8">
        <v>22.126344016174301</v>
      </c>
      <c r="AG1614" s="8">
        <v>21.960938053795498</v>
      </c>
      <c r="AH1614" s="8">
        <v>21.802926901898001</v>
      </c>
      <c r="AI1614" s="8">
        <v>21.784660403278998</v>
      </c>
      <c r="AJ1614" s="8">
        <v>22.004509553083299</v>
      </c>
      <c r="AK1614" s="8">
        <v>22.398213959472098</v>
      </c>
      <c r="AL1614" s="8">
        <v>21.76127608469</v>
      </c>
      <c r="AM1614" s="8">
        <v>21.225138580171102</v>
      </c>
      <c r="AN1614" s="8">
        <v>21.9201863680229</v>
      </c>
      <c r="AO1614" s="8">
        <v>21.6979835154211</v>
      </c>
      <c r="AP1614" s="8">
        <v>21.825511624593702</v>
      </c>
      <c r="AQ1614" s="8">
        <v>21.956867445074501</v>
      </c>
      <c r="AR1614" s="8">
        <v>21.908594556149801</v>
      </c>
      <c r="AS1614" s="9">
        <v>0.79387601779542705</v>
      </c>
      <c r="AT1614" s="9">
        <v>1</v>
      </c>
      <c r="AU1614" s="9">
        <v>0.77698982910153602</v>
      </c>
      <c r="AV1614" s="10">
        <v>-1.02332991174817</v>
      </c>
      <c r="AW1614" s="10">
        <v>-1.15006223809154</v>
      </c>
      <c r="AX1614" s="10">
        <v>-1.1286850356626199</v>
      </c>
      <c r="AY1614" s="10">
        <v>-1.1238430782570099</v>
      </c>
      <c r="AZ1614" s="10">
        <v>-1.10295323404987</v>
      </c>
      <c r="BA1614" s="10">
        <v>1.0189399183593999</v>
      </c>
      <c r="BB1614" s="9">
        <v>0.99905781329433796</v>
      </c>
      <c r="BC1614" s="9">
        <v>0.81749269896660204</v>
      </c>
      <c r="BD1614" s="9">
        <v>0.87195653182160504</v>
      </c>
      <c r="BE1614" s="9">
        <v>0.89966944694811701</v>
      </c>
      <c r="BF1614" s="9">
        <v>0.937058069497684</v>
      </c>
      <c r="BG1614" s="9">
        <v>0.99939327304609205</v>
      </c>
      <c r="BH1614" s="11" t="str">
        <f t="shared" si="215"/>
        <v/>
      </c>
      <c r="BI1614" s="11" t="str">
        <f t="shared" si="215"/>
        <v/>
      </c>
      <c r="BJ1614" s="11" t="str">
        <f t="shared" si="215"/>
        <v/>
      </c>
      <c r="BK1614" s="11" t="str">
        <f t="shared" si="213"/>
        <v/>
      </c>
      <c r="BL1614" s="11" t="str">
        <f t="shared" si="213"/>
        <v/>
      </c>
      <c r="BM1614" s="11" t="str">
        <f t="shared" si="213"/>
        <v/>
      </c>
      <c r="BN1614" s="11" t="str">
        <f t="shared" si="219"/>
        <v/>
      </c>
      <c r="BO1614" s="11" t="str">
        <f t="shared" si="220"/>
        <v/>
      </c>
      <c r="BP1614" s="11" t="str">
        <f t="shared" si="221"/>
        <v/>
      </c>
      <c r="BR1614" s="11">
        <f t="shared" si="218"/>
        <v>1609</v>
      </c>
      <c r="BS1614" s="6" t="str">
        <f t="shared" si="218"/>
        <v>MA_366340g0010</v>
      </c>
      <c r="BT1614" s="6" t="str">
        <f t="shared" si="218"/>
        <v>glutathione peroxidase</v>
      </c>
      <c r="BU1614" s="28">
        <f t="shared" si="216"/>
        <v>-1</v>
      </c>
      <c r="BV1614" s="28">
        <f t="shared" si="216"/>
        <v>-1.2</v>
      </c>
      <c r="BW1614" s="28">
        <f t="shared" si="216"/>
        <v>-1.1000000000000001</v>
      </c>
      <c r="BX1614" s="28">
        <f t="shared" si="214"/>
        <v>-1.1000000000000001</v>
      </c>
      <c r="BY1614" s="28">
        <f t="shared" si="214"/>
        <v>-1.1000000000000001</v>
      </c>
      <c r="BZ1614" s="28">
        <f t="shared" si="214"/>
        <v>1</v>
      </c>
    </row>
    <row r="1615" spans="1:78">
      <c r="A1615" s="6">
        <v>1610</v>
      </c>
      <c r="B1615" s="6" t="s">
        <v>2864</v>
      </c>
      <c r="C1615" s="6" t="s">
        <v>2865</v>
      </c>
      <c r="D1615" s="6" t="str">
        <f t="shared" si="217"/>
        <v>Protein 1610 / MA_9497088g0010 / Lipase 1</v>
      </c>
      <c r="E1615" s="6">
        <v>5</v>
      </c>
      <c r="F1615" s="6">
        <v>4</v>
      </c>
      <c r="G1615" s="6">
        <v>3727816</v>
      </c>
      <c r="H1615" s="6">
        <v>4216678</v>
      </c>
      <c r="I1615" s="6">
        <v>2171671</v>
      </c>
      <c r="J1615" s="6">
        <v>5224290</v>
      </c>
      <c r="K1615" s="6">
        <v>3173660</v>
      </c>
      <c r="L1615" s="6">
        <v>551498</v>
      </c>
      <c r="M1615" s="6">
        <v>948783</v>
      </c>
      <c r="N1615" s="6">
        <v>832517</v>
      </c>
      <c r="O1615" s="6">
        <v>694176</v>
      </c>
      <c r="P1615" s="6">
        <v>4433624</v>
      </c>
      <c r="Q1615" s="6">
        <v>3924648</v>
      </c>
      <c r="R1615" s="6">
        <v>3583699</v>
      </c>
      <c r="S1615" s="6">
        <v>4821899</v>
      </c>
      <c r="T1615" s="6">
        <v>1862641</v>
      </c>
      <c r="U1615" s="6">
        <v>1128170</v>
      </c>
      <c r="V1615" s="6">
        <v>337650</v>
      </c>
      <c r="W1615" s="6">
        <v>504361</v>
      </c>
      <c r="X1615" s="6">
        <v>595546</v>
      </c>
      <c r="Y1615" s="6">
        <v>609862</v>
      </c>
      <c r="Z1615" s="8">
        <v>21.8298992215807</v>
      </c>
      <c r="AA1615" s="8">
        <v>22.007675426004099</v>
      </c>
      <c r="AB1615" s="8">
        <v>21.050374126140401</v>
      </c>
      <c r="AC1615" s="8">
        <v>22.316803552339699</v>
      </c>
      <c r="AD1615" s="8">
        <v>21.597716147217501</v>
      </c>
      <c r="AE1615" s="8">
        <v>19.072996128349001</v>
      </c>
      <c r="AF1615" s="8">
        <v>19.855718634789302</v>
      </c>
      <c r="AG1615" s="8">
        <v>19.667120206759201</v>
      </c>
      <c r="AH1615" s="8">
        <v>19.4049419616438</v>
      </c>
      <c r="AI1615" s="8">
        <v>22.080054994843699</v>
      </c>
      <c r="AJ1615" s="8">
        <v>21.904131834429801</v>
      </c>
      <c r="AK1615" s="8">
        <v>21.773018037790099</v>
      </c>
      <c r="AL1615" s="8">
        <v>22.201170001740099</v>
      </c>
      <c r="AM1615" s="8">
        <v>20.828918209557401</v>
      </c>
      <c r="AN1615" s="8">
        <v>20.105553048122498</v>
      </c>
      <c r="AO1615" s="8">
        <v>18.36516903195</v>
      </c>
      <c r="AP1615" s="8">
        <v>18.944097197204599</v>
      </c>
      <c r="AQ1615" s="8">
        <v>19.183853420660299</v>
      </c>
      <c r="AR1615" s="8">
        <v>19.218123299998801</v>
      </c>
      <c r="AS1615" s="9">
        <v>6.2110223369778301E-6</v>
      </c>
      <c r="AT1615" s="9">
        <v>1.5015419530971801E-3</v>
      </c>
      <c r="AU1615" s="9">
        <v>4.5974952636165999E-7</v>
      </c>
      <c r="AV1615" s="10">
        <v>-4.7909091694746504</v>
      </c>
      <c r="AW1615" s="10">
        <v>-1.00210597088891</v>
      </c>
      <c r="AX1615" s="10">
        <v>-6.0508360512960602</v>
      </c>
      <c r="AY1615" s="10">
        <v>4.7808408578036001</v>
      </c>
      <c r="AZ1615" s="10">
        <v>-1.26298283629526</v>
      </c>
      <c r="BA1615" s="10">
        <v>-6.0381199464650397</v>
      </c>
      <c r="BB1615" s="9">
        <v>5.2223897722303299E-5</v>
      </c>
      <c r="BC1615" s="9">
        <v>0.99999969911406905</v>
      </c>
      <c r="BD1615" s="9">
        <v>5.1340309987768498E-6</v>
      </c>
      <c r="BE1615" s="9">
        <v>5.30156898778111E-5</v>
      </c>
      <c r="BF1615" s="9">
        <v>0.76772878408038503</v>
      </c>
      <c r="BG1615" s="9">
        <v>5.2078632385432797E-6</v>
      </c>
      <c r="BH1615" s="11" t="str">
        <f t="shared" si="215"/>
        <v>x</v>
      </c>
      <c r="BI1615" s="11" t="str">
        <f t="shared" si="215"/>
        <v/>
      </c>
      <c r="BJ1615" s="11" t="str">
        <f t="shared" si="215"/>
        <v>x</v>
      </c>
      <c r="BK1615" s="11" t="str">
        <f t="shared" si="213"/>
        <v>x</v>
      </c>
      <c r="BL1615" s="11" t="str">
        <f t="shared" si="213"/>
        <v/>
      </c>
      <c r="BM1615" s="11" t="str">
        <f t="shared" si="213"/>
        <v>x</v>
      </c>
      <c r="BN1615" s="11" t="str">
        <f t="shared" si="219"/>
        <v>x</v>
      </c>
      <c r="BO1615" s="11" t="str">
        <f t="shared" si="220"/>
        <v>x</v>
      </c>
      <c r="BP1615" s="11" t="str">
        <f t="shared" si="221"/>
        <v/>
      </c>
      <c r="BR1615" s="11">
        <f t="shared" si="218"/>
        <v>1610</v>
      </c>
      <c r="BS1615" s="6" t="str">
        <f t="shared" si="218"/>
        <v>MA_9497088g0010</v>
      </c>
      <c r="BT1615" s="6" t="str">
        <f t="shared" si="218"/>
        <v>Lipase 1</v>
      </c>
      <c r="BU1615" s="28" t="str">
        <f t="shared" si="216"/>
        <v>-4,8*</v>
      </c>
      <c r="BV1615" s="28">
        <f t="shared" si="216"/>
        <v>-1</v>
      </c>
      <c r="BW1615" s="28" t="str">
        <f t="shared" si="216"/>
        <v>-6,1*</v>
      </c>
      <c r="BX1615" s="28" t="str">
        <f t="shared" si="214"/>
        <v>4,8*</v>
      </c>
      <c r="BY1615" s="28">
        <f t="shared" si="214"/>
        <v>-1.3</v>
      </c>
      <c r="BZ1615" s="28" t="str">
        <f t="shared" si="214"/>
        <v>-6*</v>
      </c>
    </row>
    <row r="1616" spans="1:78">
      <c r="A1616" s="6">
        <v>1611</v>
      </c>
      <c r="B1616" s="6" t="s">
        <v>2866</v>
      </c>
      <c r="C1616" s="6" t="s">
        <v>360</v>
      </c>
      <c r="D1616" s="6" t="str">
        <f t="shared" si="217"/>
        <v>Protein 1611 / MA_10429928g0010 / universal stress PHOS32</v>
      </c>
      <c r="E1616" s="6">
        <v>8</v>
      </c>
      <c r="F1616" s="6">
        <v>5</v>
      </c>
      <c r="G1616" s="6">
        <v>24530497</v>
      </c>
      <c r="H1616" s="6">
        <v>25835016</v>
      </c>
      <c r="I1616" s="6">
        <v>14383236</v>
      </c>
      <c r="J1616" s="6">
        <v>39857714</v>
      </c>
      <c r="K1616" s="6">
        <v>14601803</v>
      </c>
      <c r="L1616" s="6">
        <v>2658366</v>
      </c>
      <c r="M1616" s="6">
        <v>9784373</v>
      </c>
      <c r="N1616" s="6">
        <v>2511789</v>
      </c>
      <c r="O1616" s="6">
        <v>3128745</v>
      </c>
      <c r="P1616" s="6">
        <v>26029941</v>
      </c>
      <c r="Q1616" s="6">
        <v>16617888</v>
      </c>
      <c r="R1616" s="6">
        <v>10625286</v>
      </c>
      <c r="S1616" s="6">
        <v>26995731</v>
      </c>
      <c r="T1616" s="6">
        <v>14811094</v>
      </c>
      <c r="U1616" s="6">
        <v>856659</v>
      </c>
      <c r="V1616" s="6">
        <v>934936</v>
      </c>
      <c r="W1616" s="6">
        <v>1132907</v>
      </c>
      <c r="X1616" s="6">
        <v>1109945</v>
      </c>
      <c r="Y1616" s="6">
        <v>1281092</v>
      </c>
      <c r="Z1616" s="8">
        <v>24.548073128118101</v>
      </c>
      <c r="AA1616" s="8">
        <v>24.622824441456501</v>
      </c>
      <c r="AB1616" s="8">
        <v>23.777884960012202</v>
      </c>
      <c r="AC1616" s="8">
        <v>25.248355632405602</v>
      </c>
      <c r="AD1616" s="8">
        <v>23.799643185272899</v>
      </c>
      <c r="AE1616" s="8">
        <v>21.342108315787101</v>
      </c>
      <c r="AF1616" s="8">
        <v>23.2220479726777</v>
      </c>
      <c r="AG1616" s="8">
        <v>21.260283846675101</v>
      </c>
      <c r="AH1616" s="8">
        <v>21.5771526496905</v>
      </c>
      <c r="AI1616" s="8">
        <v>24.633668705914999</v>
      </c>
      <c r="AJ1616" s="8">
        <v>23.986233703026102</v>
      </c>
      <c r="AK1616" s="8">
        <v>23.340998338895201</v>
      </c>
      <c r="AL1616" s="8">
        <v>24.6862279473368</v>
      </c>
      <c r="AM1616" s="8">
        <v>23.8201748713531</v>
      </c>
      <c r="AN1616" s="8">
        <v>19.708361516685802</v>
      </c>
      <c r="AO1616" s="8">
        <v>19.8345080847389</v>
      </c>
      <c r="AP1616" s="8">
        <v>20.111598004934802</v>
      </c>
      <c r="AQ1616" s="8">
        <v>20.082056759239101</v>
      </c>
      <c r="AR1616" s="8">
        <v>20.288942654041801</v>
      </c>
      <c r="AS1616" s="9">
        <v>7.00512489690765E-7</v>
      </c>
      <c r="AT1616" s="9">
        <v>7.2852883874485497E-5</v>
      </c>
      <c r="AU1616" s="9">
        <v>2.1302012828796899E-8</v>
      </c>
      <c r="AV1616" s="10">
        <v>-5.8521148096281301</v>
      </c>
      <c r="AW1616" s="10">
        <v>-1.2361857640604501</v>
      </c>
      <c r="AX1616" s="10">
        <v>-21.028337142959199</v>
      </c>
      <c r="AY1616" s="10">
        <v>4.7340092239906699</v>
      </c>
      <c r="AZ1616" s="10">
        <v>-3.59328855072402</v>
      </c>
      <c r="BA1616" s="10">
        <v>-17.010661143587601</v>
      </c>
      <c r="BB1616" s="9">
        <v>8.8305956524537002E-5</v>
      </c>
      <c r="BC1616" s="9">
        <v>0.85752702805204195</v>
      </c>
      <c r="BD1616" s="9">
        <v>5.03809498564323E-8</v>
      </c>
      <c r="BE1616" s="9">
        <v>3.3941511954727098E-4</v>
      </c>
      <c r="BF1616" s="9">
        <v>2.1470508071587098E-3</v>
      </c>
      <c r="BG1616" s="9">
        <v>1.3231183204620599E-7</v>
      </c>
      <c r="BH1616" s="11" t="str">
        <f t="shared" si="215"/>
        <v>x</v>
      </c>
      <c r="BI1616" s="11" t="str">
        <f t="shared" si="215"/>
        <v/>
      </c>
      <c r="BJ1616" s="11" t="str">
        <f t="shared" si="215"/>
        <v>x</v>
      </c>
      <c r="BK1616" s="11" t="str">
        <f t="shared" si="213"/>
        <v>x</v>
      </c>
      <c r="BL1616" s="11" t="str">
        <f t="shared" si="213"/>
        <v/>
      </c>
      <c r="BM1616" s="11" t="str">
        <f t="shared" si="213"/>
        <v>x</v>
      </c>
      <c r="BN1616" s="11" t="str">
        <f t="shared" si="219"/>
        <v>x</v>
      </c>
      <c r="BO1616" s="11" t="str">
        <f t="shared" si="220"/>
        <v>x</v>
      </c>
      <c r="BP1616" s="11" t="str">
        <f t="shared" si="221"/>
        <v/>
      </c>
      <c r="BR1616" s="11">
        <f t="shared" si="218"/>
        <v>1611</v>
      </c>
      <c r="BS1616" s="6" t="str">
        <f t="shared" si="218"/>
        <v>MA_10429928g0010</v>
      </c>
      <c r="BT1616" s="6" t="str">
        <f t="shared" si="218"/>
        <v>universal stress PHOS32</v>
      </c>
      <c r="BU1616" s="28" t="str">
        <f t="shared" si="216"/>
        <v>-5,9*</v>
      </c>
      <c r="BV1616" s="28">
        <f t="shared" si="216"/>
        <v>-1.2</v>
      </c>
      <c r="BW1616" s="28" t="str">
        <f t="shared" si="216"/>
        <v>-21*</v>
      </c>
      <c r="BX1616" s="28" t="str">
        <f t="shared" si="214"/>
        <v>4,7*</v>
      </c>
      <c r="BY1616" s="28">
        <f t="shared" si="214"/>
        <v>-3.6</v>
      </c>
      <c r="BZ1616" s="28" t="str">
        <f t="shared" si="214"/>
        <v>-17*</v>
      </c>
    </row>
    <row r="1617" spans="1:78">
      <c r="A1617" s="6">
        <v>1612</v>
      </c>
      <c r="B1617" s="6" t="s">
        <v>2867</v>
      </c>
      <c r="C1617" s="6" t="s">
        <v>2868</v>
      </c>
      <c r="D1617" s="6" t="str">
        <f t="shared" si="217"/>
        <v>Protein 1612 / MA_10241825g0010 / NADH dehydrogenase [ubiquinone] 1 alpha subcomplex subunit 6-like</v>
      </c>
      <c r="E1617" s="6">
        <v>4</v>
      </c>
      <c r="F1617" s="6">
        <v>4</v>
      </c>
      <c r="G1617" s="6">
        <v>7997397</v>
      </c>
      <c r="H1617" s="6">
        <v>11449765</v>
      </c>
      <c r="I1617" s="6">
        <v>8320471</v>
      </c>
      <c r="J1617" s="6">
        <v>7374721</v>
      </c>
      <c r="K1617" s="6">
        <v>8750082</v>
      </c>
      <c r="L1617" s="6">
        <v>16738694</v>
      </c>
      <c r="M1617" s="6">
        <v>13946020</v>
      </c>
      <c r="N1617" s="6">
        <v>14957878</v>
      </c>
      <c r="O1617" s="6">
        <v>14704784</v>
      </c>
      <c r="P1617" s="6">
        <v>17761648</v>
      </c>
      <c r="Q1617" s="6">
        <v>7291668</v>
      </c>
      <c r="R1617" s="6">
        <v>13790141</v>
      </c>
      <c r="S1617" s="6">
        <v>8344833</v>
      </c>
      <c r="T1617" s="6">
        <v>7631098</v>
      </c>
      <c r="U1617" s="6">
        <v>15211719</v>
      </c>
      <c r="V1617" s="6">
        <v>14723900</v>
      </c>
      <c r="W1617" s="6">
        <v>16951826</v>
      </c>
      <c r="X1617" s="6">
        <v>12804282</v>
      </c>
      <c r="Y1617" s="6">
        <v>15554291</v>
      </c>
      <c r="Z1617" s="8">
        <v>22.9310990760404</v>
      </c>
      <c r="AA1617" s="8">
        <v>23.448814652331698</v>
      </c>
      <c r="AB1617" s="8">
        <v>22.988233767177501</v>
      </c>
      <c r="AC1617" s="8">
        <v>22.814157039766702</v>
      </c>
      <c r="AD1617" s="8">
        <v>23.060865106319302</v>
      </c>
      <c r="AE1617" s="8">
        <v>23.9966836333647</v>
      </c>
      <c r="AF1617" s="8">
        <v>23.733350119920601</v>
      </c>
      <c r="AG1617" s="8">
        <v>23.834402185959899</v>
      </c>
      <c r="AH1617" s="8">
        <v>23.809782256704601</v>
      </c>
      <c r="AI1617" s="8">
        <v>24.082262111390801</v>
      </c>
      <c r="AJ1617" s="8">
        <v>22.797817444242401</v>
      </c>
      <c r="AK1617" s="8">
        <v>23.717133872257101</v>
      </c>
      <c r="AL1617" s="8">
        <v>22.992451747434199</v>
      </c>
      <c r="AM1617" s="8">
        <v>22.863459223394099</v>
      </c>
      <c r="AN1617" s="8">
        <v>23.8586798582105</v>
      </c>
      <c r="AO1617" s="8">
        <v>23.811656520758</v>
      </c>
      <c r="AP1617" s="8">
        <v>24.014937348738702</v>
      </c>
      <c r="AQ1617" s="8">
        <v>23.610123020303401</v>
      </c>
      <c r="AR1617" s="8">
        <v>23.8908092992577</v>
      </c>
      <c r="AS1617" s="9">
        <v>9.0534990276860301E-3</v>
      </c>
      <c r="AT1617" s="9">
        <v>1</v>
      </c>
      <c r="AU1617" s="9">
        <v>4.1576302642265996E-3</v>
      </c>
      <c r="AV1617" s="10">
        <v>1.7349819102571</v>
      </c>
      <c r="AW1617" s="10">
        <v>1.1826235828056899</v>
      </c>
      <c r="AX1617" s="10">
        <v>1.7274060901630299</v>
      </c>
      <c r="AY1617" s="10">
        <v>-1.46706182379772</v>
      </c>
      <c r="AZ1617" s="10">
        <v>-1.0043856624896801</v>
      </c>
      <c r="BA1617" s="10">
        <v>1.4606558800940601</v>
      </c>
      <c r="BB1617" s="9">
        <v>1.4028043574541099E-2</v>
      </c>
      <c r="BC1617" s="9">
        <v>0.66953707068192903</v>
      </c>
      <c r="BD1617" s="9">
        <v>9.7521912653405502E-3</v>
      </c>
      <c r="BE1617" s="9">
        <v>0.107275277339868</v>
      </c>
      <c r="BF1617" s="9">
        <v>0.99999161970594697</v>
      </c>
      <c r="BG1617" s="9">
        <v>8.6722966590943806E-2</v>
      </c>
      <c r="BH1617" s="11" t="str">
        <f t="shared" si="215"/>
        <v/>
      </c>
      <c r="BI1617" s="11" t="str">
        <f t="shared" si="215"/>
        <v/>
      </c>
      <c r="BJ1617" s="11" t="str">
        <f t="shared" si="215"/>
        <v/>
      </c>
      <c r="BK1617" s="11" t="str">
        <f t="shared" si="213"/>
        <v/>
      </c>
      <c r="BL1617" s="11" t="str">
        <f t="shared" si="213"/>
        <v/>
      </c>
      <c r="BM1617" s="11" t="str">
        <f t="shared" si="213"/>
        <v/>
      </c>
      <c r="BN1617" s="11" t="str">
        <f t="shared" si="219"/>
        <v/>
      </c>
      <c r="BO1617" s="11" t="str">
        <f t="shared" si="220"/>
        <v/>
      </c>
      <c r="BP1617" s="11" t="str">
        <f t="shared" si="221"/>
        <v/>
      </c>
      <c r="BR1617" s="11">
        <f t="shared" si="218"/>
        <v>1612</v>
      </c>
      <c r="BS1617" s="6" t="str">
        <f t="shared" si="218"/>
        <v>MA_10241825g0010</v>
      </c>
      <c r="BT1617" s="6" t="str">
        <f t="shared" si="218"/>
        <v>NADH dehydrogenase [ubiquinone] 1 alpha subcomplex subunit 6-like</v>
      </c>
      <c r="BU1617" s="28">
        <f t="shared" si="216"/>
        <v>1.7</v>
      </c>
      <c r="BV1617" s="28">
        <f t="shared" si="216"/>
        <v>1.2</v>
      </c>
      <c r="BW1617" s="28">
        <f t="shared" si="216"/>
        <v>1.7</v>
      </c>
      <c r="BX1617" s="28">
        <f t="shared" si="214"/>
        <v>-1.5</v>
      </c>
      <c r="BY1617" s="28">
        <f t="shared" si="214"/>
        <v>-1</v>
      </c>
      <c r="BZ1617" s="28">
        <f t="shared" si="214"/>
        <v>1.5</v>
      </c>
    </row>
    <row r="1618" spans="1:78">
      <c r="A1618" s="6">
        <v>1613</v>
      </c>
      <c r="B1618" s="6" t="s">
        <v>2869</v>
      </c>
      <c r="C1618" s="6" t="s">
        <v>2870</v>
      </c>
      <c r="D1618" s="6" t="str">
        <f t="shared" si="217"/>
        <v>Protein 1613 / MA_101402g0010 / disulfide isomerase-like 1-4</v>
      </c>
      <c r="E1618" s="6">
        <v>8</v>
      </c>
      <c r="F1618" s="6">
        <v>8</v>
      </c>
      <c r="G1618" s="6">
        <v>20226116</v>
      </c>
      <c r="H1618" s="6">
        <v>12372968</v>
      </c>
      <c r="I1618" s="6">
        <v>10844398</v>
      </c>
      <c r="J1618" s="6">
        <v>32199912</v>
      </c>
      <c r="K1618" s="6">
        <v>14802763</v>
      </c>
      <c r="L1618" s="6">
        <v>3124334</v>
      </c>
      <c r="M1618" s="6">
        <v>2623236</v>
      </c>
      <c r="N1618" s="6">
        <v>3339578</v>
      </c>
      <c r="O1618" s="6">
        <v>2664856</v>
      </c>
      <c r="P1618" s="6">
        <v>13236970</v>
      </c>
      <c r="Q1618" s="6">
        <v>13074902</v>
      </c>
      <c r="R1618" s="6">
        <v>7022490</v>
      </c>
      <c r="S1618" s="6">
        <v>16525510</v>
      </c>
      <c r="T1618" s="6">
        <v>11128671</v>
      </c>
      <c r="U1618" s="6">
        <v>2771427</v>
      </c>
      <c r="V1618" s="6">
        <v>2213055</v>
      </c>
      <c r="W1618" s="6">
        <v>1393453</v>
      </c>
      <c r="X1618" s="6">
        <v>1835001</v>
      </c>
      <c r="Y1618" s="6">
        <v>1690567</v>
      </c>
      <c r="Z1618" s="8">
        <v>24.2697159714773</v>
      </c>
      <c r="AA1618" s="8">
        <v>23.560688276512199</v>
      </c>
      <c r="AB1618" s="8">
        <v>23.370446631788798</v>
      </c>
      <c r="AC1618" s="8">
        <v>24.940553409776999</v>
      </c>
      <c r="AD1618" s="8">
        <v>23.819363150495299</v>
      </c>
      <c r="AE1618" s="8">
        <v>21.575117259163399</v>
      </c>
      <c r="AF1618" s="8">
        <v>21.322916175140399</v>
      </c>
      <c r="AG1618" s="8">
        <v>21.671234379876299</v>
      </c>
      <c r="AH1618" s="8">
        <v>21.345626145948899</v>
      </c>
      <c r="AI1618" s="8">
        <v>23.658069584978399</v>
      </c>
      <c r="AJ1618" s="8">
        <v>23.640296797326702</v>
      </c>
      <c r="AK1618" s="8">
        <v>22.743551234284901</v>
      </c>
      <c r="AL1618" s="8">
        <v>23.978191460187599</v>
      </c>
      <c r="AM1618" s="8">
        <v>23.407777978707198</v>
      </c>
      <c r="AN1618" s="8">
        <v>21.402197576543099</v>
      </c>
      <c r="AO1618" s="8">
        <v>21.077607875520101</v>
      </c>
      <c r="AP1618" s="8">
        <v>20.4102329116938</v>
      </c>
      <c r="AQ1618" s="8">
        <v>20.8073494186023</v>
      </c>
      <c r="AR1618" s="8">
        <v>20.689075763107802</v>
      </c>
      <c r="AS1618" s="9">
        <v>8.8323526524045496E-7</v>
      </c>
      <c r="AT1618" s="9">
        <v>9.9113725697470796E-5</v>
      </c>
      <c r="AU1618" s="9">
        <v>2.9057087568886202E-8</v>
      </c>
      <c r="AV1618" s="10">
        <v>-5.7097595738932299</v>
      </c>
      <c r="AW1618" s="10">
        <v>-1.42067452928733</v>
      </c>
      <c r="AX1618" s="10">
        <v>-8.6629643417345292</v>
      </c>
      <c r="AY1618" s="10">
        <v>4.0190483155613999</v>
      </c>
      <c r="AZ1618" s="10">
        <v>-1.5172205115858599</v>
      </c>
      <c r="BA1618" s="10">
        <v>-6.0977825414243396</v>
      </c>
      <c r="BB1618" s="9">
        <v>3.2042019295630599E-6</v>
      </c>
      <c r="BC1618" s="9">
        <v>0.327770763317276</v>
      </c>
      <c r="BD1618" s="9">
        <v>9.3984953042358694E-8</v>
      </c>
      <c r="BE1618" s="9">
        <v>4.6126115008204801E-5</v>
      </c>
      <c r="BF1618" s="9">
        <v>0.24081900829840899</v>
      </c>
      <c r="BG1618" s="9">
        <v>9.5821442624988194E-7</v>
      </c>
      <c r="BH1618" s="11" t="str">
        <f t="shared" si="215"/>
        <v>x</v>
      </c>
      <c r="BI1618" s="11" t="str">
        <f t="shared" si="215"/>
        <v/>
      </c>
      <c r="BJ1618" s="11" t="str">
        <f t="shared" si="215"/>
        <v>x</v>
      </c>
      <c r="BK1618" s="11" t="str">
        <f t="shared" si="213"/>
        <v>x</v>
      </c>
      <c r="BL1618" s="11" t="str">
        <f t="shared" si="213"/>
        <v/>
      </c>
      <c r="BM1618" s="11" t="str">
        <f t="shared" si="213"/>
        <v>x</v>
      </c>
      <c r="BN1618" s="11" t="str">
        <f t="shared" si="219"/>
        <v>x</v>
      </c>
      <c r="BO1618" s="11" t="str">
        <f t="shared" si="220"/>
        <v>x</v>
      </c>
      <c r="BP1618" s="11" t="str">
        <f t="shared" si="221"/>
        <v/>
      </c>
      <c r="BR1618" s="11">
        <f t="shared" si="218"/>
        <v>1613</v>
      </c>
      <c r="BS1618" s="6" t="str">
        <f t="shared" si="218"/>
        <v>MA_101402g0010</v>
      </c>
      <c r="BT1618" s="6" t="str">
        <f t="shared" si="218"/>
        <v>disulfide isomerase-like 1-4</v>
      </c>
      <c r="BU1618" s="28" t="str">
        <f t="shared" si="216"/>
        <v>-5,7*</v>
      </c>
      <c r="BV1618" s="28">
        <f t="shared" si="216"/>
        <v>-1.4</v>
      </c>
      <c r="BW1618" s="28" t="str">
        <f t="shared" si="216"/>
        <v>-8,7*</v>
      </c>
      <c r="BX1618" s="28" t="str">
        <f t="shared" si="214"/>
        <v>4*</v>
      </c>
      <c r="BY1618" s="28">
        <f t="shared" si="214"/>
        <v>-1.5</v>
      </c>
      <c r="BZ1618" s="28" t="str">
        <f t="shared" si="214"/>
        <v>-6,1*</v>
      </c>
    </row>
    <row r="1619" spans="1:78">
      <c r="A1619" s="6">
        <v>1614</v>
      </c>
      <c r="B1619" s="6" t="s">
        <v>2871</v>
      </c>
      <c r="C1619" s="6" t="s">
        <v>2872</v>
      </c>
      <c r="D1619" s="6" t="str">
        <f t="shared" si="217"/>
        <v>Protein 1614 / MA_10429857g0010 / COP9 signalosome complex subunit 2</v>
      </c>
      <c r="E1619" s="6">
        <v>5</v>
      </c>
      <c r="F1619" s="6">
        <v>5</v>
      </c>
      <c r="G1619" s="6">
        <v>5576525</v>
      </c>
      <c r="H1619" s="6">
        <v>2665663</v>
      </c>
      <c r="I1619" s="6">
        <v>4502853</v>
      </c>
      <c r="J1619" s="6">
        <v>2529827</v>
      </c>
      <c r="K1619" s="6">
        <v>4023007</v>
      </c>
      <c r="L1619" s="6">
        <v>5285200</v>
      </c>
      <c r="M1619" s="6">
        <v>4002238</v>
      </c>
      <c r="N1619" s="6">
        <v>5164660</v>
      </c>
      <c r="O1619" s="6">
        <v>4403483</v>
      </c>
      <c r="P1619" s="6">
        <v>1573637</v>
      </c>
      <c r="Q1619" s="6">
        <v>5653635</v>
      </c>
      <c r="R1619" s="6">
        <v>2395225</v>
      </c>
      <c r="S1619" s="6">
        <v>4048338</v>
      </c>
      <c r="T1619" s="6">
        <v>4032992</v>
      </c>
      <c r="U1619" s="6">
        <v>2765966</v>
      </c>
      <c r="V1619" s="6">
        <v>3007518</v>
      </c>
      <c r="W1619" s="6">
        <v>2992276</v>
      </c>
      <c r="X1619" s="6">
        <v>2257803</v>
      </c>
      <c r="Y1619" s="6">
        <v>2019696</v>
      </c>
      <c r="Z1619" s="8">
        <v>22.4109349589455</v>
      </c>
      <c r="AA1619" s="8">
        <v>21.3460629720466</v>
      </c>
      <c r="AB1619" s="8">
        <v>22.102407949594902</v>
      </c>
      <c r="AC1619" s="8">
        <v>21.270607300182199</v>
      </c>
      <c r="AD1619" s="8">
        <v>21.939842817567701</v>
      </c>
      <c r="AE1619" s="8">
        <v>22.333526635737901</v>
      </c>
      <c r="AF1619" s="8">
        <v>21.9323755314729</v>
      </c>
      <c r="AG1619" s="8">
        <v>22.300241946011901</v>
      </c>
      <c r="AH1619" s="8">
        <v>22.070213665583399</v>
      </c>
      <c r="AI1619" s="8">
        <v>20.585671353690898</v>
      </c>
      <c r="AJ1619" s="8">
        <v>22.430747314769899</v>
      </c>
      <c r="AK1619" s="8">
        <v>21.191729753944301</v>
      </c>
      <c r="AL1619" s="8">
        <v>21.948898316512199</v>
      </c>
      <c r="AM1619" s="8">
        <v>21.943419113284701</v>
      </c>
      <c r="AN1619" s="8">
        <v>21.399351991925101</v>
      </c>
      <c r="AO1619" s="8">
        <v>21.520141941283502</v>
      </c>
      <c r="AP1619" s="8">
        <v>21.512811821243201</v>
      </c>
      <c r="AQ1619" s="8">
        <v>21.1064881815105</v>
      </c>
      <c r="AR1619" s="8">
        <v>20.945706727500401</v>
      </c>
      <c r="AS1619" s="9">
        <v>0.12925820765482099</v>
      </c>
      <c r="AT1619" s="9">
        <v>1</v>
      </c>
      <c r="AU1619" s="9">
        <v>9.6815350656943702E-2</v>
      </c>
      <c r="AV1619" s="10">
        <v>1.2702550899191201</v>
      </c>
      <c r="AW1619" s="10">
        <v>-1.1438342651378199</v>
      </c>
      <c r="AX1619" s="10">
        <v>-1.43104701148112</v>
      </c>
      <c r="AY1619" s="10">
        <v>-1.4529612973152199</v>
      </c>
      <c r="AZ1619" s="10">
        <v>-1.8177947502474501</v>
      </c>
      <c r="BA1619" s="10">
        <v>-1.2510964700892999</v>
      </c>
      <c r="BB1619" s="9">
        <v>0.71236365338260399</v>
      </c>
      <c r="BC1619" s="9">
        <v>0.91825551632791802</v>
      </c>
      <c r="BD1619" s="9">
        <v>0.35762354948420899</v>
      </c>
      <c r="BE1619" s="9">
        <v>0.371940204488934</v>
      </c>
      <c r="BF1619" s="9">
        <v>7.3712769321851307E-2</v>
      </c>
      <c r="BG1619" s="9">
        <v>0.71648323284475601</v>
      </c>
      <c r="BH1619" s="11" t="str">
        <f t="shared" si="215"/>
        <v/>
      </c>
      <c r="BI1619" s="11" t="str">
        <f t="shared" si="215"/>
        <v/>
      </c>
      <c r="BJ1619" s="11" t="str">
        <f t="shared" si="215"/>
        <v/>
      </c>
      <c r="BK1619" s="11" t="str">
        <f t="shared" si="213"/>
        <v/>
      </c>
      <c r="BL1619" s="11" t="str">
        <f t="shared" si="213"/>
        <v/>
      </c>
      <c r="BM1619" s="11" t="str">
        <f t="shared" si="213"/>
        <v/>
      </c>
      <c r="BN1619" s="11" t="str">
        <f t="shared" si="219"/>
        <v/>
      </c>
      <c r="BO1619" s="11" t="str">
        <f t="shared" si="220"/>
        <v/>
      </c>
      <c r="BP1619" s="11" t="str">
        <f t="shared" si="221"/>
        <v/>
      </c>
      <c r="BR1619" s="11">
        <f t="shared" si="218"/>
        <v>1614</v>
      </c>
      <c r="BS1619" s="6" t="str">
        <f t="shared" si="218"/>
        <v>MA_10429857g0010</v>
      </c>
      <c r="BT1619" s="6" t="str">
        <f t="shared" si="218"/>
        <v>COP9 signalosome complex subunit 2</v>
      </c>
      <c r="BU1619" s="28">
        <f t="shared" si="216"/>
        <v>1.3</v>
      </c>
      <c r="BV1619" s="28">
        <f t="shared" si="216"/>
        <v>-1.1000000000000001</v>
      </c>
      <c r="BW1619" s="28">
        <f t="shared" si="216"/>
        <v>-1.4</v>
      </c>
      <c r="BX1619" s="28">
        <f t="shared" si="214"/>
        <v>-1.5</v>
      </c>
      <c r="BY1619" s="28">
        <f t="shared" si="214"/>
        <v>-1.8</v>
      </c>
      <c r="BZ1619" s="28">
        <f t="shared" si="214"/>
        <v>-1.3</v>
      </c>
    </row>
    <row r="1620" spans="1:78">
      <c r="A1620" s="6">
        <v>1615</v>
      </c>
      <c r="B1620" s="6" t="s">
        <v>2873</v>
      </c>
      <c r="C1620" s="6" t="s">
        <v>457</v>
      </c>
      <c r="D1620" s="6" t="str">
        <f t="shared" si="217"/>
        <v>Protein 1615 / MA_6888978g0010 / glutathione peroxidase</v>
      </c>
      <c r="E1620" s="6">
        <v>4</v>
      </c>
      <c r="F1620" s="6">
        <v>4</v>
      </c>
      <c r="G1620" s="6">
        <v>119299625</v>
      </c>
      <c r="H1620" s="6">
        <v>204613988</v>
      </c>
      <c r="I1620" s="6">
        <v>177705091</v>
      </c>
      <c r="J1620" s="6">
        <v>164801091</v>
      </c>
      <c r="K1620" s="6">
        <v>152365649</v>
      </c>
      <c r="L1620" s="6">
        <v>163336712</v>
      </c>
      <c r="M1620" s="6">
        <v>190422049</v>
      </c>
      <c r="N1620" s="6">
        <v>165857287</v>
      </c>
      <c r="O1620" s="6">
        <v>182567094</v>
      </c>
      <c r="P1620" s="6">
        <v>205677111</v>
      </c>
      <c r="Q1620" s="6">
        <v>159406304</v>
      </c>
      <c r="R1620" s="6">
        <v>210970446</v>
      </c>
      <c r="S1620" s="6">
        <v>168772150</v>
      </c>
      <c r="T1620" s="6">
        <v>203345732</v>
      </c>
      <c r="U1620" s="6">
        <v>201262211</v>
      </c>
      <c r="V1620" s="6">
        <v>186100574</v>
      </c>
      <c r="W1620" s="6">
        <v>200224946</v>
      </c>
      <c r="X1620" s="6">
        <v>220077057</v>
      </c>
      <c r="Y1620" s="6">
        <v>202472629</v>
      </c>
      <c r="Z1620" s="8">
        <v>26.830014267249499</v>
      </c>
      <c r="AA1620" s="8">
        <v>27.6083295343308</v>
      </c>
      <c r="AB1620" s="8">
        <v>27.4049097722339</v>
      </c>
      <c r="AC1620" s="8">
        <v>27.296150552439698</v>
      </c>
      <c r="AD1620" s="8">
        <v>27.1829624414355</v>
      </c>
      <c r="AE1620" s="8">
        <v>27.283273850474298</v>
      </c>
      <c r="AF1620" s="8">
        <v>27.504625297310099</v>
      </c>
      <c r="AG1620" s="8">
        <v>27.305367157946701</v>
      </c>
      <c r="AH1620" s="8">
        <v>27.443851515652899</v>
      </c>
      <c r="AI1620" s="8">
        <v>27.6158060100149</v>
      </c>
      <c r="AJ1620" s="8">
        <v>27.2481334434442</v>
      </c>
      <c r="AK1620" s="8">
        <v>27.652465670848699</v>
      </c>
      <c r="AL1620" s="8">
        <v>27.3305016159178</v>
      </c>
      <c r="AM1620" s="8">
        <v>27.599359469657699</v>
      </c>
      <c r="AN1620" s="8">
        <v>27.5845010763123</v>
      </c>
      <c r="AO1620" s="8">
        <v>27.4715072642847</v>
      </c>
      <c r="AP1620" s="8">
        <v>27.577046489658599</v>
      </c>
      <c r="AQ1620" s="8">
        <v>27.713433511426999</v>
      </c>
      <c r="AR1620" s="8">
        <v>27.5931516514176</v>
      </c>
      <c r="AS1620" s="9">
        <v>0.11500665860021</v>
      </c>
      <c r="AT1620" s="9">
        <v>1</v>
      </c>
      <c r="AU1620" s="9">
        <v>8.4477381104521701E-2</v>
      </c>
      <c r="AV1620" s="10">
        <v>1.0865888453180601</v>
      </c>
      <c r="AW1620" s="10">
        <v>1.1685989745605101</v>
      </c>
      <c r="AX1620" s="10">
        <v>1.2513233896617699</v>
      </c>
      <c r="AY1620" s="10">
        <v>1.0754748491996999</v>
      </c>
      <c r="AZ1620" s="10">
        <v>1.15160706375141</v>
      </c>
      <c r="BA1620" s="10">
        <v>1.0707893955943</v>
      </c>
      <c r="BB1620" s="9">
        <v>0.78185298635796796</v>
      </c>
      <c r="BC1620" s="9">
        <v>0.27751817096697901</v>
      </c>
      <c r="BD1620" s="9">
        <v>6.9535804118783698E-2</v>
      </c>
      <c r="BE1620" s="9">
        <v>0.84061544295489599</v>
      </c>
      <c r="BF1620" s="9">
        <v>0.40511403036461202</v>
      </c>
      <c r="BG1620" s="9">
        <v>0.84177718420342795</v>
      </c>
      <c r="BH1620" s="11" t="str">
        <f t="shared" si="215"/>
        <v/>
      </c>
      <c r="BI1620" s="11" t="str">
        <f t="shared" si="215"/>
        <v/>
      </c>
      <c r="BJ1620" s="11" t="str">
        <f t="shared" si="215"/>
        <v/>
      </c>
      <c r="BK1620" s="11" t="str">
        <f t="shared" si="213"/>
        <v/>
      </c>
      <c r="BL1620" s="11" t="str">
        <f t="shared" si="213"/>
        <v/>
      </c>
      <c r="BM1620" s="11" t="str">
        <f t="shared" si="213"/>
        <v/>
      </c>
      <c r="BN1620" s="11" t="str">
        <f t="shared" si="219"/>
        <v/>
      </c>
      <c r="BO1620" s="11" t="str">
        <f t="shared" si="220"/>
        <v/>
      </c>
      <c r="BP1620" s="11" t="str">
        <f t="shared" si="221"/>
        <v/>
      </c>
      <c r="BR1620" s="11">
        <f t="shared" si="218"/>
        <v>1615</v>
      </c>
      <c r="BS1620" s="6" t="str">
        <f t="shared" si="218"/>
        <v>MA_6888978g0010</v>
      </c>
      <c r="BT1620" s="6" t="str">
        <f t="shared" si="218"/>
        <v>glutathione peroxidase</v>
      </c>
      <c r="BU1620" s="28">
        <f t="shared" si="216"/>
        <v>1.1000000000000001</v>
      </c>
      <c r="BV1620" s="28">
        <f t="shared" si="216"/>
        <v>1.2</v>
      </c>
      <c r="BW1620" s="28">
        <f t="shared" si="216"/>
        <v>1.3</v>
      </c>
      <c r="BX1620" s="28">
        <f t="shared" si="214"/>
        <v>1.1000000000000001</v>
      </c>
      <c r="BY1620" s="28">
        <f t="shared" si="214"/>
        <v>1.2</v>
      </c>
      <c r="BZ1620" s="28">
        <f t="shared" si="214"/>
        <v>1.1000000000000001</v>
      </c>
    </row>
    <row r="1621" spans="1:78">
      <c r="A1621" s="6">
        <v>1616</v>
      </c>
      <c r="B1621" s="6" t="s">
        <v>2874</v>
      </c>
      <c r="C1621" s="6" t="s">
        <v>885</v>
      </c>
      <c r="D1621" s="6" t="str">
        <f t="shared" si="217"/>
        <v>Protein 1616 / MA_907287g0010 / elongation factor mitochondrial</v>
      </c>
      <c r="E1621" s="6">
        <v>4</v>
      </c>
      <c r="F1621" s="6">
        <v>1</v>
      </c>
      <c r="G1621" s="6">
        <v>8491621</v>
      </c>
      <c r="H1621" s="6">
        <v>8042301</v>
      </c>
      <c r="I1621" s="6">
        <v>5213389</v>
      </c>
      <c r="J1621" s="6">
        <v>10766080</v>
      </c>
      <c r="K1621" s="6">
        <v>5393699</v>
      </c>
      <c r="L1621" s="6">
        <v>4906283</v>
      </c>
      <c r="M1621" s="6">
        <v>6119488</v>
      </c>
      <c r="N1621" s="6">
        <v>5175282</v>
      </c>
      <c r="O1621" s="6">
        <v>5181952</v>
      </c>
      <c r="P1621" s="6">
        <v>8062744</v>
      </c>
      <c r="Q1621" s="6">
        <v>5641205</v>
      </c>
      <c r="R1621" s="6">
        <v>8939514</v>
      </c>
      <c r="S1621" s="6">
        <v>10908926</v>
      </c>
      <c r="T1621" s="6">
        <v>7185084</v>
      </c>
      <c r="U1621" s="6">
        <v>5009431</v>
      </c>
      <c r="V1621" s="6">
        <v>4959589</v>
      </c>
      <c r="W1621" s="6">
        <v>4719470</v>
      </c>
      <c r="X1621" s="6">
        <v>5045243</v>
      </c>
      <c r="Y1621" s="6">
        <v>4479673</v>
      </c>
      <c r="Z1621" s="8">
        <v>23.017608551304399</v>
      </c>
      <c r="AA1621" s="8">
        <v>22.939176902363801</v>
      </c>
      <c r="AB1621" s="8">
        <v>22.313790080789499</v>
      </c>
      <c r="AC1621" s="8">
        <v>23.359989715021001</v>
      </c>
      <c r="AD1621" s="8">
        <v>22.362843582309601</v>
      </c>
      <c r="AE1621" s="8">
        <v>22.226199021915399</v>
      </c>
      <c r="AF1621" s="8">
        <v>22.5449795211374</v>
      </c>
      <c r="AG1621" s="8">
        <v>22.3032060462196</v>
      </c>
      <c r="AH1621" s="8">
        <v>22.305064221337201</v>
      </c>
      <c r="AI1621" s="8">
        <v>22.9428394851832</v>
      </c>
      <c r="AJ1621" s="8">
        <v>22.4275719344019</v>
      </c>
      <c r="AK1621" s="8">
        <v>23.0917649702128</v>
      </c>
      <c r="AL1621" s="8">
        <v>23.3790057373905</v>
      </c>
      <c r="AM1621" s="8">
        <v>22.776573592489001</v>
      </c>
      <c r="AN1621" s="8">
        <v>22.2562153124458</v>
      </c>
      <c r="AO1621" s="8">
        <v>22.241789139083501</v>
      </c>
      <c r="AP1621" s="8">
        <v>22.170193422278999</v>
      </c>
      <c r="AQ1621" s="8">
        <v>22.266492326555198</v>
      </c>
      <c r="AR1621" s="8">
        <v>22.094961993906999</v>
      </c>
      <c r="AS1621" s="9">
        <v>1.15912427835911E-2</v>
      </c>
      <c r="AT1621" s="9">
        <v>1</v>
      </c>
      <c r="AU1621" s="9">
        <v>5.60495432388623E-3</v>
      </c>
      <c r="AV1621" s="10">
        <v>-1.36966166716244</v>
      </c>
      <c r="AW1621" s="10">
        <v>1.09040900195014</v>
      </c>
      <c r="AX1621" s="10">
        <v>-1.50812010468712</v>
      </c>
      <c r="AY1621" s="10">
        <v>1.49349141149996</v>
      </c>
      <c r="AZ1621" s="10">
        <v>-1.1010895178307201</v>
      </c>
      <c r="BA1621" s="10">
        <v>-1.6444677381728201</v>
      </c>
      <c r="BB1621" s="9">
        <v>0.16197942406507199</v>
      </c>
      <c r="BC1621" s="9">
        <v>0.91441351743060295</v>
      </c>
      <c r="BD1621" s="9">
        <v>3.4439352196187302E-2</v>
      </c>
      <c r="BE1621" s="9">
        <v>5.4734155095267203E-2</v>
      </c>
      <c r="BF1621" s="9">
        <v>0.90294730570412896</v>
      </c>
      <c r="BG1621" s="9">
        <v>9.7331554404025394E-3</v>
      </c>
      <c r="BH1621" s="11" t="str">
        <f t="shared" si="215"/>
        <v/>
      </c>
      <c r="BI1621" s="11" t="str">
        <f t="shared" si="215"/>
        <v/>
      </c>
      <c r="BJ1621" s="11" t="str">
        <f t="shared" si="215"/>
        <v/>
      </c>
      <c r="BK1621" s="11" t="str">
        <f t="shared" si="213"/>
        <v/>
      </c>
      <c r="BL1621" s="11" t="str">
        <f t="shared" si="213"/>
        <v/>
      </c>
      <c r="BM1621" s="11" t="str">
        <f t="shared" si="213"/>
        <v/>
      </c>
      <c r="BN1621" s="11" t="str">
        <f t="shared" si="219"/>
        <v/>
      </c>
      <c r="BO1621" s="11" t="str">
        <f t="shared" si="220"/>
        <v/>
      </c>
      <c r="BP1621" s="11" t="str">
        <f t="shared" si="221"/>
        <v/>
      </c>
      <c r="BR1621" s="11">
        <f t="shared" si="218"/>
        <v>1616</v>
      </c>
      <c r="BS1621" s="6" t="str">
        <f t="shared" si="218"/>
        <v>MA_907287g0010</v>
      </c>
      <c r="BT1621" s="6" t="str">
        <f t="shared" si="218"/>
        <v>elongation factor mitochondrial</v>
      </c>
      <c r="BU1621" s="28">
        <f t="shared" si="216"/>
        <v>-1.4</v>
      </c>
      <c r="BV1621" s="28">
        <f t="shared" si="216"/>
        <v>1.1000000000000001</v>
      </c>
      <c r="BW1621" s="28">
        <f t="shared" si="216"/>
        <v>-1.5</v>
      </c>
      <c r="BX1621" s="28">
        <f t="shared" si="214"/>
        <v>1.5</v>
      </c>
      <c r="BY1621" s="28">
        <f t="shared" si="214"/>
        <v>-1.1000000000000001</v>
      </c>
      <c r="BZ1621" s="28">
        <f t="shared" si="214"/>
        <v>-1.6</v>
      </c>
    </row>
    <row r="1622" spans="1:78">
      <c r="A1622" s="6">
        <v>1617</v>
      </c>
      <c r="B1622" s="6" t="s">
        <v>2875</v>
      </c>
      <c r="C1622" s="6" t="s">
        <v>2512</v>
      </c>
      <c r="D1622" s="6" t="str">
        <f t="shared" si="217"/>
        <v>Protein 1617 / MA_10426411g0010 / probable tocopherol O- chloroplastic</v>
      </c>
      <c r="E1622" s="6">
        <v>6</v>
      </c>
      <c r="F1622" s="6">
        <v>4</v>
      </c>
      <c r="G1622" s="6">
        <v>3622654</v>
      </c>
      <c r="H1622" s="6">
        <v>4626345</v>
      </c>
      <c r="I1622" s="6">
        <v>4501298</v>
      </c>
      <c r="J1622" s="6">
        <v>3919179</v>
      </c>
      <c r="K1622" s="6">
        <v>3870476</v>
      </c>
      <c r="L1622" s="6">
        <v>4604084</v>
      </c>
      <c r="M1622" s="6">
        <v>2969302</v>
      </c>
      <c r="N1622" s="6">
        <v>5163516</v>
      </c>
      <c r="O1622" s="6">
        <v>4277995</v>
      </c>
      <c r="P1622" s="6">
        <v>4346467</v>
      </c>
      <c r="Q1622" s="6">
        <v>4595290</v>
      </c>
      <c r="R1622" s="6">
        <v>6063974</v>
      </c>
      <c r="S1622" s="6">
        <v>7399273</v>
      </c>
      <c r="T1622" s="6">
        <v>2817568</v>
      </c>
      <c r="U1622" s="6">
        <v>7045214</v>
      </c>
      <c r="V1622" s="6">
        <v>7684841</v>
      </c>
      <c r="W1622" s="6">
        <v>4939868</v>
      </c>
      <c r="X1622" s="6">
        <v>7338507</v>
      </c>
      <c r="Y1622" s="6">
        <v>7706539</v>
      </c>
      <c r="Z1622" s="8">
        <v>21.788615589765801</v>
      </c>
      <c r="AA1622" s="8">
        <v>22.1414414252745</v>
      </c>
      <c r="AB1622" s="8">
        <v>22.101909648131301</v>
      </c>
      <c r="AC1622" s="8">
        <v>21.902120035735798</v>
      </c>
      <c r="AD1622" s="8">
        <v>21.884079572544099</v>
      </c>
      <c r="AE1622" s="8">
        <v>22.134482724531502</v>
      </c>
      <c r="AF1622" s="8">
        <v>21.501692402879399</v>
      </c>
      <c r="AG1622" s="8">
        <v>22.299922345894</v>
      </c>
      <c r="AH1622" s="8">
        <v>22.028503365646799</v>
      </c>
      <c r="AI1622" s="8">
        <v>22.0514117604997</v>
      </c>
      <c r="AJ1622" s="8">
        <v>22.131724479447801</v>
      </c>
      <c r="AK1622" s="8">
        <v>22.531832137122201</v>
      </c>
      <c r="AL1622" s="8">
        <v>22.8189520980632</v>
      </c>
      <c r="AM1622" s="8">
        <v>21.4260189985607</v>
      </c>
      <c r="AN1622" s="8">
        <v>22.7482120987192</v>
      </c>
      <c r="AO1622" s="8">
        <v>22.873583980068499</v>
      </c>
      <c r="AP1622" s="8">
        <v>22.236041060872999</v>
      </c>
      <c r="AQ1622" s="8">
        <v>22.807055149724</v>
      </c>
      <c r="AR1622" s="8">
        <v>22.877651661814401</v>
      </c>
      <c r="AS1622" s="9">
        <v>2.9302547826800598E-2</v>
      </c>
      <c r="AT1622" s="9">
        <v>1</v>
      </c>
      <c r="AU1622" s="9">
        <v>1.69698816399112E-2</v>
      </c>
      <c r="AV1622" s="10">
        <v>1.01925635745807</v>
      </c>
      <c r="AW1622" s="10">
        <v>1.1714981211836399</v>
      </c>
      <c r="AX1622" s="10">
        <v>1.6758296860786399</v>
      </c>
      <c r="AY1622" s="10">
        <v>1.1493655277316599</v>
      </c>
      <c r="AZ1622" s="10">
        <v>1.6441689804692501</v>
      </c>
      <c r="BA1622" s="10">
        <v>1.4305013860247999</v>
      </c>
      <c r="BB1622" s="9">
        <v>0.99940677986734106</v>
      </c>
      <c r="BC1622" s="9">
        <v>0.73719090148819499</v>
      </c>
      <c r="BD1622" s="9">
        <v>2.05138318335726E-2</v>
      </c>
      <c r="BE1622" s="9">
        <v>0.82948375555061005</v>
      </c>
      <c r="BF1622" s="9">
        <v>3.7159757184505003E-2</v>
      </c>
      <c r="BG1622" s="9">
        <v>0.13725543540010501</v>
      </c>
      <c r="BH1622" s="11" t="str">
        <f t="shared" si="215"/>
        <v/>
      </c>
      <c r="BI1622" s="11" t="str">
        <f t="shared" si="215"/>
        <v/>
      </c>
      <c r="BJ1622" s="11" t="str">
        <f t="shared" si="215"/>
        <v/>
      </c>
      <c r="BK1622" s="11" t="str">
        <f t="shared" si="213"/>
        <v/>
      </c>
      <c r="BL1622" s="11" t="str">
        <f t="shared" si="213"/>
        <v/>
      </c>
      <c r="BM1622" s="11" t="str">
        <f t="shared" si="213"/>
        <v/>
      </c>
      <c r="BN1622" s="11" t="str">
        <f t="shared" si="219"/>
        <v/>
      </c>
      <c r="BO1622" s="11" t="str">
        <f t="shared" si="220"/>
        <v/>
      </c>
      <c r="BP1622" s="11" t="str">
        <f t="shared" si="221"/>
        <v/>
      </c>
      <c r="BR1622" s="11">
        <f t="shared" si="218"/>
        <v>1617</v>
      </c>
      <c r="BS1622" s="6" t="str">
        <f t="shared" si="218"/>
        <v>MA_10426411g0010</v>
      </c>
      <c r="BT1622" s="6" t="str">
        <f t="shared" si="218"/>
        <v>probable tocopherol O- chloroplastic</v>
      </c>
      <c r="BU1622" s="28">
        <f t="shared" si="216"/>
        <v>1</v>
      </c>
      <c r="BV1622" s="28">
        <f t="shared" si="216"/>
        <v>1.2</v>
      </c>
      <c r="BW1622" s="28">
        <f t="shared" si="216"/>
        <v>1.7</v>
      </c>
      <c r="BX1622" s="28">
        <f t="shared" si="214"/>
        <v>1.1000000000000001</v>
      </c>
      <c r="BY1622" s="28">
        <f t="shared" si="214"/>
        <v>1.6</v>
      </c>
      <c r="BZ1622" s="28">
        <f t="shared" si="214"/>
        <v>1.4</v>
      </c>
    </row>
    <row r="1623" spans="1:78">
      <c r="A1623" s="6">
        <v>1618</v>
      </c>
      <c r="B1623" s="6" t="s">
        <v>2876</v>
      </c>
      <c r="C1623" s="6" t="s">
        <v>343</v>
      </c>
      <c r="D1623" s="6" t="str">
        <f t="shared" si="217"/>
        <v>Protein 1618 / MA_682319g0010 / guanosine nucleotide diphosphate dissociation inhibitor 2</v>
      </c>
      <c r="E1623" s="6">
        <v>4</v>
      </c>
      <c r="F1623" s="6">
        <v>4</v>
      </c>
      <c r="G1623" s="6">
        <v>19698698</v>
      </c>
      <c r="H1623" s="6">
        <v>9143200</v>
      </c>
      <c r="I1623" s="6">
        <v>12647223</v>
      </c>
      <c r="J1623" s="6">
        <v>9409557</v>
      </c>
      <c r="K1623" s="6">
        <v>13227345</v>
      </c>
      <c r="L1623" s="6">
        <v>11051886</v>
      </c>
      <c r="M1623" s="6">
        <v>8945010</v>
      </c>
      <c r="N1623" s="6">
        <v>11531039</v>
      </c>
      <c r="O1623" s="6">
        <v>10941120</v>
      </c>
      <c r="P1623" s="6">
        <v>9658182</v>
      </c>
      <c r="Q1623" s="6">
        <v>15810200</v>
      </c>
      <c r="R1623" s="6">
        <v>6152701</v>
      </c>
      <c r="S1623" s="6">
        <v>12421340</v>
      </c>
      <c r="T1623" s="6">
        <v>11074344</v>
      </c>
      <c r="U1623" s="6">
        <v>14778297</v>
      </c>
      <c r="V1623" s="6">
        <v>14548217</v>
      </c>
      <c r="W1623" s="6">
        <v>13510594</v>
      </c>
      <c r="X1623" s="6">
        <v>15656437</v>
      </c>
      <c r="Y1623" s="6">
        <v>13596404</v>
      </c>
      <c r="Z1623" s="8">
        <v>24.231596941049599</v>
      </c>
      <c r="AA1623" s="8">
        <v>23.1242677473162</v>
      </c>
      <c r="AB1623" s="8">
        <v>23.592317305736401</v>
      </c>
      <c r="AC1623" s="8">
        <v>23.165695372092301</v>
      </c>
      <c r="AD1623" s="8">
        <v>23.6570201763403</v>
      </c>
      <c r="AE1623" s="8">
        <v>23.397789250178601</v>
      </c>
      <c r="AF1623" s="8">
        <v>23.092651664451299</v>
      </c>
      <c r="AG1623" s="8">
        <v>23.459019176560599</v>
      </c>
      <c r="AH1623" s="8">
        <v>23.3832570929947</v>
      </c>
      <c r="AI1623" s="8">
        <v>23.203320219418199</v>
      </c>
      <c r="AJ1623" s="8">
        <v>23.914352282204</v>
      </c>
      <c r="AK1623" s="8">
        <v>22.552788453574699</v>
      </c>
      <c r="AL1623" s="8">
        <v>23.566317482461901</v>
      </c>
      <c r="AM1623" s="8">
        <v>23.400717906018698</v>
      </c>
      <c r="AN1623" s="8">
        <v>23.816976692071002</v>
      </c>
      <c r="AO1623" s="8">
        <v>23.794339014397998</v>
      </c>
      <c r="AP1623" s="8">
        <v>23.687587769076099</v>
      </c>
      <c r="AQ1623" s="8">
        <v>23.900252594127299</v>
      </c>
      <c r="AR1623" s="8">
        <v>23.696721799704601</v>
      </c>
      <c r="AS1623" s="9">
        <v>0.25074891088236301</v>
      </c>
      <c r="AT1623" s="9">
        <v>1</v>
      </c>
      <c r="AU1623" s="9">
        <v>0.20786700695097701</v>
      </c>
      <c r="AV1623" s="10">
        <v>-1.1655413697797701</v>
      </c>
      <c r="AW1623" s="10">
        <v>-1.1701392620109199</v>
      </c>
      <c r="AX1623" s="10">
        <v>1.1687740609841899</v>
      </c>
      <c r="AY1623" s="10">
        <v>-1.00394485545547</v>
      </c>
      <c r="AZ1623" s="10">
        <v>1.36225452000258</v>
      </c>
      <c r="BA1623" s="10">
        <v>1.3676284171775499</v>
      </c>
      <c r="BB1623" s="9">
        <v>0.79684984432307104</v>
      </c>
      <c r="BC1623" s="9">
        <v>0.75371726179916498</v>
      </c>
      <c r="BD1623" s="9">
        <v>0.75779082691392996</v>
      </c>
      <c r="BE1623" s="9">
        <v>0.99999508701239004</v>
      </c>
      <c r="BF1623" s="9">
        <v>0.29046076304803597</v>
      </c>
      <c r="BG1623" s="9">
        <v>0.236635130389308</v>
      </c>
      <c r="BH1623" s="11" t="str">
        <f t="shared" si="215"/>
        <v/>
      </c>
      <c r="BI1623" s="11" t="str">
        <f t="shared" si="215"/>
        <v/>
      </c>
      <c r="BJ1623" s="11" t="str">
        <f t="shared" si="215"/>
        <v/>
      </c>
      <c r="BK1623" s="11" t="str">
        <f t="shared" si="213"/>
        <v/>
      </c>
      <c r="BL1623" s="11" t="str">
        <f t="shared" si="213"/>
        <v/>
      </c>
      <c r="BM1623" s="11" t="str">
        <f t="shared" si="213"/>
        <v/>
      </c>
      <c r="BN1623" s="11" t="str">
        <f t="shared" si="219"/>
        <v/>
      </c>
      <c r="BO1623" s="11" t="str">
        <f t="shared" si="220"/>
        <v/>
      </c>
      <c r="BP1623" s="11" t="str">
        <f t="shared" si="221"/>
        <v/>
      </c>
      <c r="BR1623" s="11">
        <f t="shared" si="218"/>
        <v>1618</v>
      </c>
      <c r="BS1623" s="6" t="str">
        <f t="shared" si="218"/>
        <v>MA_682319g0010</v>
      </c>
      <c r="BT1623" s="6" t="str">
        <f t="shared" si="218"/>
        <v>guanosine nucleotide diphosphate dissociation inhibitor 2</v>
      </c>
      <c r="BU1623" s="28">
        <f t="shared" si="216"/>
        <v>-1.2</v>
      </c>
      <c r="BV1623" s="28">
        <f t="shared" si="216"/>
        <v>-1.2</v>
      </c>
      <c r="BW1623" s="28">
        <f t="shared" si="216"/>
        <v>1.2</v>
      </c>
      <c r="BX1623" s="28">
        <f t="shared" si="214"/>
        <v>-1</v>
      </c>
      <c r="BY1623" s="28">
        <f t="shared" si="214"/>
        <v>1.4</v>
      </c>
      <c r="BZ1623" s="28">
        <f t="shared" si="214"/>
        <v>1.4</v>
      </c>
    </row>
    <row r="1624" spans="1:78">
      <c r="A1624" s="6">
        <v>1619</v>
      </c>
      <c r="B1624" s="6" t="s">
        <v>2877</v>
      </c>
      <c r="C1624" s="6" t="s">
        <v>2878</v>
      </c>
      <c r="D1624" s="6" t="str">
        <f t="shared" si="217"/>
        <v>Protein 1619 / MA_10436962g0010 / SCF ubiquitin ligase</v>
      </c>
      <c r="E1624" s="6">
        <v>4</v>
      </c>
      <c r="F1624" s="6">
        <v>2</v>
      </c>
      <c r="G1624" s="6">
        <v>2717022</v>
      </c>
      <c r="H1624" s="6">
        <v>2403178</v>
      </c>
      <c r="I1624" s="6">
        <v>5023358</v>
      </c>
      <c r="J1624" s="6">
        <v>1947188</v>
      </c>
      <c r="K1624" s="6">
        <v>3200505</v>
      </c>
      <c r="L1624" s="6">
        <v>30953187</v>
      </c>
      <c r="M1624" s="6">
        <v>20978060</v>
      </c>
      <c r="N1624" s="6">
        <v>22856153</v>
      </c>
      <c r="O1624" s="6">
        <v>30305132</v>
      </c>
      <c r="P1624" s="6">
        <v>1841907</v>
      </c>
      <c r="Q1624" s="6">
        <v>3525290</v>
      </c>
      <c r="R1624" s="6">
        <v>2730168</v>
      </c>
      <c r="S1624" s="6">
        <v>3527596</v>
      </c>
      <c r="T1624" s="6">
        <v>7644875</v>
      </c>
      <c r="U1624" s="6">
        <v>17962843</v>
      </c>
      <c r="V1624" s="6">
        <v>20455741</v>
      </c>
      <c r="W1624" s="6">
        <v>26239448</v>
      </c>
      <c r="X1624" s="6">
        <v>12342862</v>
      </c>
      <c r="Y1624" s="6">
        <v>20100952</v>
      </c>
      <c r="Z1624" s="8">
        <v>21.373594816577999</v>
      </c>
      <c r="AA1624" s="8">
        <v>21.196512080133498</v>
      </c>
      <c r="AB1624" s="8">
        <v>22.2602206646445</v>
      </c>
      <c r="AC1624" s="8">
        <v>20.892960751571302</v>
      </c>
      <c r="AD1624" s="8">
        <v>21.6098681317848</v>
      </c>
      <c r="AE1624" s="8">
        <v>24.8835846239704</v>
      </c>
      <c r="AF1624" s="8">
        <v>24.322377931364599</v>
      </c>
      <c r="AG1624" s="8">
        <v>24.446079263088901</v>
      </c>
      <c r="AH1624" s="8">
        <v>24.853058790715401</v>
      </c>
      <c r="AI1624" s="8">
        <v>20.812768789262702</v>
      </c>
      <c r="AJ1624" s="8">
        <v>21.749310511758399</v>
      </c>
      <c r="AK1624" s="8">
        <v>21.380558298971</v>
      </c>
      <c r="AL1624" s="8">
        <v>21.7502539141848</v>
      </c>
      <c r="AM1624" s="8">
        <v>22.866061481851499</v>
      </c>
      <c r="AN1624" s="8">
        <v>24.0985123693799</v>
      </c>
      <c r="AO1624" s="8">
        <v>24.2860024633618</v>
      </c>
      <c r="AP1624" s="8">
        <v>24.645234034470899</v>
      </c>
      <c r="AQ1624" s="8">
        <v>23.557173622269801</v>
      </c>
      <c r="AR1624" s="8">
        <v>24.2607604946284</v>
      </c>
      <c r="AS1624" s="9">
        <v>2.2151547100210498E-6</v>
      </c>
      <c r="AT1624" s="9">
        <v>3.5050833997254802E-4</v>
      </c>
      <c r="AU1624" s="9">
        <v>1.0428692055119E-7</v>
      </c>
      <c r="AV1624" s="10">
        <v>8.9360909124886092</v>
      </c>
      <c r="AW1624" s="10">
        <v>1.18522364258137</v>
      </c>
      <c r="AX1624" s="10">
        <v>6.5111181055496896</v>
      </c>
      <c r="AY1624" s="10">
        <v>-7.53958205982644</v>
      </c>
      <c r="AZ1624" s="10">
        <v>-1.3724356965468101</v>
      </c>
      <c r="BA1624" s="10">
        <v>5.49357764359877</v>
      </c>
      <c r="BB1624" s="9">
        <v>1.2059014254939301E-6</v>
      </c>
      <c r="BC1624" s="9">
        <v>0.88196854817313197</v>
      </c>
      <c r="BD1624" s="9">
        <v>4.0685961977260402E-6</v>
      </c>
      <c r="BE1624" s="9">
        <v>3.3204014684429201E-6</v>
      </c>
      <c r="BF1624" s="9">
        <v>0.58330731270394898</v>
      </c>
      <c r="BG1624" s="9">
        <v>1.28308289567558E-5</v>
      </c>
      <c r="BH1624" s="11" t="str">
        <f t="shared" si="215"/>
        <v>x</v>
      </c>
      <c r="BI1624" s="11" t="str">
        <f t="shared" si="215"/>
        <v/>
      </c>
      <c r="BJ1624" s="11" t="str">
        <f t="shared" si="215"/>
        <v>x</v>
      </c>
      <c r="BK1624" s="11" t="str">
        <f t="shared" si="213"/>
        <v>x</v>
      </c>
      <c r="BL1624" s="11" t="str">
        <f t="shared" si="213"/>
        <v/>
      </c>
      <c r="BM1624" s="11" t="str">
        <f t="shared" si="213"/>
        <v>x</v>
      </c>
      <c r="BN1624" s="11" t="str">
        <f t="shared" si="219"/>
        <v>x</v>
      </c>
      <c r="BO1624" s="11" t="str">
        <f t="shared" si="220"/>
        <v>x</v>
      </c>
      <c r="BP1624" s="11" t="str">
        <f t="shared" si="221"/>
        <v/>
      </c>
      <c r="BR1624" s="11">
        <f t="shared" si="218"/>
        <v>1619</v>
      </c>
      <c r="BS1624" s="6" t="str">
        <f t="shared" si="218"/>
        <v>MA_10436962g0010</v>
      </c>
      <c r="BT1624" s="6" t="str">
        <f t="shared" si="218"/>
        <v>SCF ubiquitin ligase</v>
      </c>
      <c r="BU1624" s="28" t="str">
        <f t="shared" si="216"/>
        <v>8,9*</v>
      </c>
      <c r="BV1624" s="28">
        <f t="shared" si="216"/>
        <v>1.2</v>
      </c>
      <c r="BW1624" s="28" t="str">
        <f t="shared" si="216"/>
        <v>6,5*</v>
      </c>
      <c r="BX1624" s="28" t="str">
        <f t="shared" si="214"/>
        <v>-7,5*</v>
      </c>
      <c r="BY1624" s="28">
        <f t="shared" si="214"/>
        <v>-1.4</v>
      </c>
      <c r="BZ1624" s="28" t="str">
        <f t="shared" si="214"/>
        <v>5,5*</v>
      </c>
    </row>
    <row r="1625" spans="1:78">
      <c r="A1625" s="6">
        <v>1620</v>
      </c>
      <c r="B1625" s="6" t="s">
        <v>2879</v>
      </c>
      <c r="C1625" s="6" t="s">
        <v>2880</v>
      </c>
      <c r="D1625" s="6" t="str">
        <f t="shared" si="217"/>
        <v>Protein 1620 / MA_3636g0010 / uncharacterized transmembrane DDB_G0289901</v>
      </c>
      <c r="E1625" s="6">
        <v>4</v>
      </c>
      <c r="F1625" s="6">
        <v>4</v>
      </c>
      <c r="G1625" s="6">
        <v>5530160</v>
      </c>
      <c r="H1625" s="6">
        <v>4326955</v>
      </c>
      <c r="I1625" s="6">
        <v>2883788</v>
      </c>
      <c r="J1625" s="6">
        <v>5310795</v>
      </c>
      <c r="K1625" s="6">
        <v>3520070</v>
      </c>
      <c r="L1625" s="6">
        <v>4270122</v>
      </c>
      <c r="M1625" s="6">
        <v>3064823</v>
      </c>
      <c r="N1625" s="6">
        <v>2701876</v>
      </c>
      <c r="O1625" s="6">
        <v>2015085</v>
      </c>
      <c r="P1625" s="6">
        <v>2153909</v>
      </c>
      <c r="Q1625" s="6">
        <v>2151279</v>
      </c>
      <c r="R1625" s="6">
        <v>1960572</v>
      </c>
      <c r="S1625" s="6">
        <v>3425535</v>
      </c>
      <c r="T1625" s="6">
        <v>1752475</v>
      </c>
      <c r="U1625" s="6">
        <v>1405948</v>
      </c>
      <c r="V1625" s="6">
        <v>1416957</v>
      </c>
      <c r="W1625" s="6">
        <v>1642057</v>
      </c>
      <c r="X1625" s="6">
        <v>1608973</v>
      </c>
      <c r="Y1625" s="6">
        <v>1570065</v>
      </c>
      <c r="Z1625" s="8">
        <v>22.398889790809001</v>
      </c>
      <c r="AA1625" s="8">
        <v>22.0449206862443</v>
      </c>
      <c r="AB1625" s="8">
        <v>21.4595336789131</v>
      </c>
      <c r="AC1625" s="8">
        <v>22.3404964109011</v>
      </c>
      <c r="AD1625" s="8">
        <v>21.747172687859699</v>
      </c>
      <c r="AE1625" s="8">
        <v>22.0258458584394</v>
      </c>
      <c r="AF1625" s="8">
        <v>21.547372326961</v>
      </c>
      <c r="AG1625" s="8">
        <v>21.3655300344059</v>
      </c>
      <c r="AH1625" s="8">
        <v>20.9424092648973</v>
      </c>
      <c r="AI1625" s="8">
        <v>21.0385258684069</v>
      </c>
      <c r="AJ1625" s="8">
        <v>21.036763209758899</v>
      </c>
      <c r="AK1625" s="8">
        <v>20.902843193650298</v>
      </c>
      <c r="AL1625" s="8">
        <v>21.707897895082201</v>
      </c>
      <c r="AM1625" s="8">
        <v>20.740962432884899</v>
      </c>
      <c r="AN1625" s="8">
        <v>20.4231118056056</v>
      </c>
      <c r="AO1625" s="8">
        <v>20.4343645471792</v>
      </c>
      <c r="AP1625" s="8">
        <v>20.6470727769454</v>
      </c>
      <c r="AQ1625" s="8">
        <v>20.617708685880899</v>
      </c>
      <c r="AR1625" s="8">
        <v>20.582392856617201</v>
      </c>
      <c r="AS1625" s="9">
        <v>3.35199768811591E-4</v>
      </c>
      <c r="AT1625" s="9">
        <v>0.20387922274172601</v>
      </c>
      <c r="AU1625" s="9">
        <v>7.4245893205289901E-5</v>
      </c>
      <c r="AV1625" s="10">
        <v>-1.4418421998890301</v>
      </c>
      <c r="AW1625" s="10">
        <v>-1.88270130480536</v>
      </c>
      <c r="AX1625" s="10">
        <v>-2.7458874953168602</v>
      </c>
      <c r="AY1625" s="10">
        <v>-1.30576099447656</v>
      </c>
      <c r="AZ1625" s="10">
        <v>-1.90442996850016</v>
      </c>
      <c r="BA1625" s="10">
        <v>-1.4584828131304299</v>
      </c>
      <c r="BB1625" s="9">
        <v>0.15317185283776799</v>
      </c>
      <c r="BC1625" s="9">
        <v>4.3431734204578704E-3</v>
      </c>
      <c r="BD1625" s="9">
        <v>4.46960034129473E-5</v>
      </c>
      <c r="BE1625" s="9">
        <v>0.38495960438076898</v>
      </c>
      <c r="BF1625" s="9">
        <v>6.01908595701817E-3</v>
      </c>
      <c r="BG1625" s="9">
        <v>0.106433492204703</v>
      </c>
      <c r="BH1625" s="11" t="str">
        <f t="shared" si="215"/>
        <v/>
      </c>
      <c r="BI1625" s="11" t="str">
        <f t="shared" si="215"/>
        <v/>
      </c>
      <c r="BJ1625" s="11" t="str">
        <f t="shared" si="215"/>
        <v>x</v>
      </c>
      <c r="BK1625" s="11" t="str">
        <f t="shared" si="213"/>
        <v/>
      </c>
      <c r="BL1625" s="11" t="str">
        <f t="shared" si="213"/>
        <v/>
      </c>
      <c r="BM1625" s="11" t="str">
        <f t="shared" si="213"/>
        <v/>
      </c>
      <c r="BN1625" s="11" t="str">
        <f t="shared" si="219"/>
        <v>x</v>
      </c>
      <c r="BO1625" s="11" t="str">
        <f t="shared" si="220"/>
        <v>x</v>
      </c>
      <c r="BP1625" s="11" t="str">
        <f t="shared" si="221"/>
        <v/>
      </c>
      <c r="BR1625" s="11">
        <f t="shared" si="218"/>
        <v>1620</v>
      </c>
      <c r="BS1625" s="6" t="str">
        <f t="shared" si="218"/>
        <v>MA_3636g0010</v>
      </c>
      <c r="BT1625" s="6" t="str">
        <f t="shared" si="218"/>
        <v>uncharacterized transmembrane DDB_G0289901</v>
      </c>
      <c r="BU1625" s="28">
        <f t="shared" si="216"/>
        <v>-1.4</v>
      </c>
      <c r="BV1625" s="28">
        <f t="shared" si="216"/>
        <v>-1.9</v>
      </c>
      <c r="BW1625" s="28" t="str">
        <f t="shared" si="216"/>
        <v>-2,7*</v>
      </c>
      <c r="BX1625" s="28">
        <f t="shared" si="214"/>
        <v>-1.3</v>
      </c>
      <c r="BY1625" s="28">
        <f t="shared" si="214"/>
        <v>-1.9</v>
      </c>
      <c r="BZ1625" s="28">
        <f t="shared" si="214"/>
        <v>-1.5</v>
      </c>
    </row>
    <row r="1626" spans="1:78">
      <c r="A1626" s="6">
        <v>1621</v>
      </c>
      <c r="B1626" s="6" t="s">
        <v>2881</v>
      </c>
      <c r="C1626" s="6" t="s">
        <v>2882</v>
      </c>
      <c r="D1626" s="6" t="str">
        <f t="shared" si="217"/>
        <v>Protein 1621 / MA_90810g0010 / CURVATURE THYLAKOID chloroplastic-like</v>
      </c>
      <c r="E1626" s="6">
        <v>6</v>
      </c>
      <c r="F1626" s="6">
        <v>6</v>
      </c>
      <c r="G1626" s="6">
        <v>3507889</v>
      </c>
      <c r="H1626" s="6">
        <v>2075951</v>
      </c>
      <c r="I1626" s="6">
        <v>5188174</v>
      </c>
      <c r="J1626" s="6">
        <v>1654673</v>
      </c>
      <c r="K1626" s="6">
        <v>4486916</v>
      </c>
      <c r="L1626" s="6">
        <v>7362066</v>
      </c>
      <c r="M1626" s="6">
        <v>9292923</v>
      </c>
      <c r="N1626" s="6">
        <v>8063843</v>
      </c>
      <c r="O1626" s="6">
        <v>8867957</v>
      </c>
      <c r="P1626" s="6">
        <v>1635582</v>
      </c>
      <c r="Q1626" s="6">
        <v>3968552</v>
      </c>
      <c r="R1626" s="6">
        <v>3331143</v>
      </c>
      <c r="S1626" s="6">
        <v>3492774</v>
      </c>
      <c r="T1626" s="6">
        <v>7577468</v>
      </c>
      <c r="U1626" s="6">
        <v>9145168</v>
      </c>
      <c r="V1626" s="6">
        <v>6776128</v>
      </c>
      <c r="W1626" s="6">
        <v>8218329</v>
      </c>
      <c r="X1626" s="6">
        <v>8667833</v>
      </c>
      <c r="Y1626" s="6">
        <v>7918233</v>
      </c>
      <c r="Z1626" s="8">
        <v>21.742171666684001</v>
      </c>
      <c r="AA1626" s="8">
        <v>20.985340960567498</v>
      </c>
      <c r="AB1626" s="8">
        <v>22.306795434559</v>
      </c>
      <c r="AC1626" s="8">
        <v>20.658114706060299</v>
      </c>
      <c r="AD1626" s="8">
        <v>22.0972927447541</v>
      </c>
      <c r="AE1626" s="8">
        <v>22.811679252684499</v>
      </c>
      <c r="AF1626" s="8">
        <v>23.1477010232332</v>
      </c>
      <c r="AG1626" s="8">
        <v>22.943036119703901</v>
      </c>
      <c r="AH1626" s="8">
        <v>23.0801703440358</v>
      </c>
      <c r="AI1626" s="8">
        <v>20.641372660159</v>
      </c>
      <c r="AJ1626" s="8">
        <v>21.920181278586099</v>
      </c>
      <c r="AK1626" s="8">
        <v>21.6675858569788</v>
      </c>
      <c r="AL1626" s="8">
        <v>21.735941865470199</v>
      </c>
      <c r="AM1626" s="8">
        <v>22.853284423778302</v>
      </c>
      <c r="AN1626" s="8">
        <v>23.1245782423644</v>
      </c>
      <c r="AO1626" s="8">
        <v>22.692029696535801</v>
      </c>
      <c r="AP1626" s="8">
        <v>22.9704136556301</v>
      </c>
      <c r="AQ1626" s="8">
        <v>23.047239927140499</v>
      </c>
      <c r="AR1626" s="8">
        <v>22.916747089710501</v>
      </c>
      <c r="AS1626" s="9">
        <v>3.5442909383760599E-3</v>
      </c>
      <c r="AT1626" s="9">
        <v>1</v>
      </c>
      <c r="AU1626" s="9">
        <v>1.31981111800561E-3</v>
      </c>
      <c r="AV1626" s="10">
        <v>2.7088933257740702</v>
      </c>
      <c r="AW1626" s="10">
        <v>1.15326984223482</v>
      </c>
      <c r="AX1626" s="10">
        <v>2.6248930094045599</v>
      </c>
      <c r="AY1626" s="10">
        <v>-2.34888074461806</v>
      </c>
      <c r="AZ1626" s="10">
        <v>-1.0320014248461</v>
      </c>
      <c r="BA1626" s="10">
        <v>2.2760440907030199</v>
      </c>
      <c r="BB1626" s="9">
        <v>7.8394569970907692E-3</v>
      </c>
      <c r="BC1626" s="9">
        <v>0.93585004703478103</v>
      </c>
      <c r="BD1626" s="9">
        <v>6.3858493108002196E-3</v>
      </c>
      <c r="BE1626" s="9">
        <v>2.2999775361240999E-2</v>
      </c>
      <c r="BF1626" s="9">
        <v>0.99933208167967802</v>
      </c>
      <c r="BG1626" s="9">
        <v>2.0040860712534699E-2</v>
      </c>
      <c r="BH1626" s="11" t="str">
        <f t="shared" si="215"/>
        <v/>
      </c>
      <c r="BI1626" s="11" t="str">
        <f t="shared" si="215"/>
        <v/>
      </c>
      <c r="BJ1626" s="11" t="str">
        <f t="shared" si="215"/>
        <v/>
      </c>
      <c r="BK1626" s="11" t="str">
        <f t="shared" si="215"/>
        <v/>
      </c>
      <c r="BL1626" s="11" t="str">
        <f t="shared" si="215"/>
        <v/>
      </c>
      <c r="BM1626" s="11" t="str">
        <f t="shared" si="215"/>
        <v/>
      </c>
      <c r="BN1626" s="11" t="str">
        <f t="shared" si="219"/>
        <v/>
      </c>
      <c r="BO1626" s="11" t="str">
        <f t="shared" si="220"/>
        <v/>
      </c>
      <c r="BP1626" s="11" t="str">
        <f t="shared" si="221"/>
        <v/>
      </c>
      <c r="BR1626" s="11">
        <f t="shared" si="218"/>
        <v>1621</v>
      </c>
      <c r="BS1626" s="6" t="str">
        <f t="shared" si="218"/>
        <v>MA_90810g0010</v>
      </c>
      <c r="BT1626" s="6" t="str">
        <f t="shared" si="218"/>
        <v>CURVATURE THYLAKOID chloroplastic-like</v>
      </c>
      <c r="BU1626" s="28">
        <f t="shared" si="216"/>
        <v>2.7</v>
      </c>
      <c r="BV1626" s="28">
        <f t="shared" si="216"/>
        <v>1.2</v>
      </c>
      <c r="BW1626" s="28">
        <f t="shared" si="216"/>
        <v>2.6</v>
      </c>
      <c r="BX1626" s="28">
        <f t="shared" si="216"/>
        <v>-2.2999999999999998</v>
      </c>
      <c r="BY1626" s="28">
        <f t="shared" si="216"/>
        <v>-1</v>
      </c>
      <c r="BZ1626" s="28">
        <f t="shared" si="216"/>
        <v>2.2999999999999998</v>
      </c>
    </row>
    <row r="1627" spans="1:78">
      <c r="A1627" s="6">
        <v>1622</v>
      </c>
      <c r="B1627" s="6" t="s">
        <v>2883</v>
      </c>
      <c r="C1627" s="6" t="s">
        <v>423</v>
      </c>
      <c r="D1627" s="6" t="str">
        <f t="shared" si="217"/>
        <v>Protein 1622 / MA_145918g0010 / pyruvate cytosolic isozyme</v>
      </c>
      <c r="E1627" s="6">
        <v>3</v>
      </c>
      <c r="F1627" s="6">
        <v>1</v>
      </c>
      <c r="G1627" s="6">
        <v>33561695</v>
      </c>
      <c r="H1627" s="6">
        <v>35848188</v>
      </c>
      <c r="I1627" s="6">
        <v>29932867</v>
      </c>
      <c r="J1627" s="6">
        <v>47702536</v>
      </c>
      <c r="K1627" s="6">
        <v>33818571</v>
      </c>
      <c r="L1627" s="6">
        <v>10921932</v>
      </c>
      <c r="M1627" s="6">
        <v>7376521</v>
      </c>
      <c r="N1627" s="6">
        <v>10431682</v>
      </c>
      <c r="O1627" s="6">
        <v>11307607</v>
      </c>
      <c r="P1627" s="6">
        <v>38143608</v>
      </c>
      <c r="Q1627" s="6">
        <v>38718849</v>
      </c>
      <c r="R1627" s="6">
        <v>32492422</v>
      </c>
      <c r="S1627" s="6">
        <v>51262007</v>
      </c>
      <c r="T1627" s="6">
        <v>18866444</v>
      </c>
      <c r="U1627" s="6">
        <v>10654881</v>
      </c>
      <c r="V1627" s="6">
        <v>15064557</v>
      </c>
      <c r="W1627" s="6">
        <v>10836715</v>
      </c>
      <c r="X1627" s="6">
        <v>12069879</v>
      </c>
      <c r="Y1627" s="6">
        <v>10374439</v>
      </c>
      <c r="Z1627" s="8">
        <v>25.000312243706301</v>
      </c>
      <c r="AA1627" s="8">
        <v>25.095396861814301</v>
      </c>
      <c r="AB1627" s="8">
        <v>24.835227132442501</v>
      </c>
      <c r="AC1627" s="8">
        <v>25.5075626301775</v>
      </c>
      <c r="AD1627" s="8">
        <v>25.011312364327001</v>
      </c>
      <c r="AE1627" s="8">
        <v>23.380724743938199</v>
      </c>
      <c r="AF1627" s="8">
        <v>22.814509125521401</v>
      </c>
      <c r="AG1627" s="8">
        <v>23.3144684603641</v>
      </c>
      <c r="AH1627" s="8">
        <v>23.430790311972899</v>
      </c>
      <c r="AI1627" s="8">
        <v>25.184937978693799</v>
      </c>
      <c r="AJ1627" s="8">
        <v>25.206532730288099</v>
      </c>
      <c r="AK1627" s="8">
        <v>24.9535999510355</v>
      </c>
      <c r="AL1627" s="8">
        <v>25.611386628058799</v>
      </c>
      <c r="AM1627" s="8">
        <v>24.169319189586901</v>
      </c>
      <c r="AN1627" s="8">
        <v>23.345011144552402</v>
      </c>
      <c r="AO1627" s="8">
        <v>23.844654912762898</v>
      </c>
      <c r="AP1627" s="8">
        <v>23.369424154163799</v>
      </c>
      <c r="AQ1627" s="8">
        <v>23.524907877423399</v>
      </c>
      <c r="AR1627" s="8">
        <v>23.3065299887385</v>
      </c>
      <c r="AS1627" s="9">
        <v>5.0964948696371002E-6</v>
      </c>
      <c r="AT1627" s="9">
        <v>1.13585957674886E-3</v>
      </c>
      <c r="AU1627" s="9">
        <v>3.4545158078368301E-7</v>
      </c>
      <c r="AV1627" s="10">
        <v>-3.6171140454971198</v>
      </c>
      <c r="AW1627" s="10">
        <v>-1.0459449710701001</v>
      </c>
      <c r="AX1627" s="10">
        <v>-3.0564492892156001</v>
      </c>
      <c r="AY1627" s="10">
        <v>3.4582259540828999</v>
      </c>
      <c r="AZ1627" s="10">
        <v>1.1834366296407299</v>
      </c>
      <c r="BA1627" s="10">
        <v>-2.92218938257197</v>
      </c>
      <c r="BB1627" s="9">
        <v>5.3417709240388697E-6</v>
      </c>
      <c r="BC1627" s="9">
        <v>0.99085593748231304</v>
      </c>
      <c r="BD1627" s="9">
        <v>1.4215661398142601E-5</v>
      </c>
      <c r="BE1627" s="9">
        <v>8.2192476814624305E-6</v>
      </c>
      <c r="BF1627" s="9">
        <v>0.73124522268220604</v>
      </c>
      <c r="BG1627" s="9">
        <v>2.2979787002386201E-5</v>
      </c>
      <c r="BH1627" s="11" t="str">
        <f t="shared" ref="BH1627:BM1690" si="222">IF(OR(AND(BB1627&lt;$E$3,AV1627&lt;$E$4),AND(BB1627&lt;$E$3,AV1627&gt;$D$4)),"x","")</f>
        <v>x</v>
      </c>
      <c r="BI1627" s="11" t="str">
        <f t="shared" si="222"/>
        <v/>
      </c>
      <c r="BJ1627" s="11" t="str">
        <f t="shared" si="222"/>
        <v>x</v>
      </c>
      <c r="BK1627" s="11" t="str">
        <f t="shared" si="222"/>
        <v>x</v>
      </c>
      <c r="BL1627" s="11" t="str">
        <f t="shared" si="222"/>
        <v/>
      </c>
      <c r="BM1627" s="11" t="str">
        <f t="shared" si="222"/>
        <v>x</v>
      </c>
      <c r="BN1627" s="11" t="str">
        <f t="shared" si="219"/>
        <v>x</v>
      </c>
      <c r="BO1627" s="11" t="str">
        <f t="shared" si="220"/>
        <v>x</v>
      </c>
      <c r="BP1627" s="11" t="str">
        <f t="shared" si="221"/>
        <v/>
      </c>
      <c r="BR1627" s="11">
        <f t="shared" si="218"/>
        <v>1622</v>
      </c>
      <c r="BS1627" s="6" t="str">
        <f t="shared" si="218"/>
        <v>MA_145918g0010</v>
      </c>
      <c r="BT1627" s="6" t="str">
        <f t="shared" si="218"/>
        <v>pyruvate cytosolic isozyme</v>
      </c>
      <c r="BU1627" s="28" t="str">
        <f t="shared" ref="BU1627:BZ1690" si="223">IF(AV1627&gt;$BX$2,CONCATENATE($BZ$2,"*"),IF(AV1627&lt;$BY$2,CONCATENATE("-",$BZ$2,"*"),IF(OR(AND(BB1627&lt;$E$3,AV1627&lt;$E$4),AND(BB1627&lt;$E$3,AV1627&gt;$D$4)),CONCATENATE(ROUND(AV1627,1),"*"),IF(OR(AND(BB1627&lt;$E$3,AV1627&lt;$E$4),AND(BB1627&lt;$E$3,AV1627&gt;$D$4)),CONCATENATE(ROUND(AV1627,1),"*"),ROUND(AV1627,1)))))</f>
        <v>-3,6*</v>
      </c>
      <c r="BV1627" s="28">
        <f t="shared" si="223"/>
        <v>-1</v>
      </c>
      <c r="BW1627" s="28" t="str">
        <f t="shared" si="223"/>
        <v>-3,1*</v>
      </c>
      <c r="BX1627" s="28" t="str">
        <f t="shared" si="223"/>
        <v>3,5*</v>
      </c>
      <c r="BY1627" s="28">
        <f t="shared" si="223"/>
        <v>1.2</v>
      </c>
      <c r="BZ1627" s="28" t="str">
        <f t="shared" si="223"/>
        <v>-2,9*</v>
      </c>
    </row>
    <row r="1628" spans="1:78">
      <c r="A1628" s="6">
        <v>1623</v>
      </c>
      <c r="B1628" s="6" t="s">
        <v>2884</v>
      </c>
      <c r="C1628" s="6" t="s">
        <v>2313</v>
      </c>
      <c r="D1628" s="6" t="str">
        <f t="shared" si="217"/>
        <v>Protein 1623 / MA_10436258g0010 / signal recognition particle subunit SRP68</v>
      </c>
      <c r="E1628" s="6">
        <v>5</v>
      </c>
      <c r="F1628" s="6">
        <v>1</v>
      </c>
      <c r="G1628" s="6">
        <v>693772</v>
      </c>
      <c r="H1628" s="6">
        <v>982216</v>
      </c>
      <c r="I1628" s="6">
        <v>556934</v>
      </c>
      <c r="J1628" s="6">
        <v>884935</v>
      </c>
      <c r="K1628" s="6">
        <v>663946</v>
      </c>
      <c r="L1628" s="6">
        <v>553917</v>
      </c>
      <c r="M1628" s="6">
        <v>590957</v>
      </c>
      <c r="N1628" s="6">
        <v>669868</v>
      </c>
      <c r="O1628" s="6">
        <v>582908</v>
      </c>
      <c r="P1628" s="6">
        <v>568812</v>
      </c>
      <c r="Q1628" s="6">
        <v>798931</v>
      </c>
      <c r="R1628" s="6">
        <v>424306</v>
      </c>
      <c r="S1628" s="6">
        <v>952715</v>
      </c>
      <c r="T1628" s="6">
        <v>660306</v>
      </c>
      <c r="U1628" s="6">
        <v>523755</v>
      </c>
      <c r="V1628" s="6">
        <v>455904</v>
      </c>
      <c r="W1628" s="6">
        <v>536456</v>
      </c>
      <c r="X1628" s="6">
        <v>579180</v>
      </c>
      <c r="Y1628" s="6">
        <v>616280</v>
      </c>
      <c r="Z1628" s="8">
        <v>19.404102090390701</v>
      </c>
      <c r="AA1628" s="8">
        <v>19.905680798224999</v>
      </c>
      <c r="AB1628" s="8">
        <v>19.087146844166501</v>
      </c>
      <c r="AC1628" s="8">
        <v>19.7552119650883</v>
      </c>
      <c r="AD1628" s="8">
        <v>19.3407063836292</v>
      </c>
      <c r="AE1628" s="8">
        <v>19.079310290676499</v>
      </c>
      <c r="AF1628" s="8">
        <v>19.172693633361298</v>
      </c>
      <c r="AG1628" s="8">
        <v>19.3535173095487</v>
      </c>
      <c r="AH1628" s="8">
        <v>19.152908676186101</v>
      </c>
      <c r="AI1628" s="8">
        <v>19.117592375677301</v>
      </c>
      <c r="AJ1628" s="8">
        <v>19.607711384027699</v>
      </c>
      <c r="AK1628" s="8">
        <v>18.694745553982401</v>
      </c>
      <c r="AL1628" s="8">
        <v>19.8616851779949</v>
      </c>
      <c r="AM1628" s="8">
        <v>19.332775229778498</v>
      </c>
      <c r="AN1628" s="8">
        <v>18.9985325859281</v>
      </c>
      <c r="AO1628" s="8">
        <v>18.798370541579501</v>
      </c>
      <c r="AP1628" s="8">
        <v>19.033100320749501</v>
      </c>
      <c r="AQ1628" s="8">
        <v>19.143652259180101</v>
      </c>
      <c r="AR1628" s="8">
        <v>19.2332264468365</v>
      </c>
      <c r="AS1628" s="9">
        <v>0.19298826626238699</v>
      </c>
      <c r="AT1628" s="9">
        <v>1</v>
      </c>
      <c r="AU1628" s="9">
        <v>0.15440155959336199</v>
      </c>
      <c r="AV1628" s="10">
        <v>-1.2388161866771501</v>
      </c>
      <c r="AW1628" s="10">
        <v>-1.1294870047726899</v>
      </c>
      <c r="AX1628" s="10">
        <v>-1.3728682541703801</v>
      </c>
      <c r="AY1628" s="10">
        <v>1.09679543141487</v>
      </c>
      <c r="AZ1628" s="10">
        <v>-1.10820981267027</v>
      </c>
      <c r="BA1628" s="10">
        <v>-1.21547945958588</v>
      </c>
      <c r="BB1628" s="9">
        <v>0.45506748893809701</v>
      </c>
      <c r="BC1628" s="9">
        <v>0.79893239271580296</v>
      </c>
      <c r="BD1628" s="9">
        <v>0.12550627806907499</v>
      </c>
      <c r="BE1628" s="9">
        <v>0.91310225336396</v>
      </c>
      <c r="BF1628" s="9">
        <v>0.88542108376264705</v>
      </c>
      <c r="BG1628" s="9">
        <v>0.48329914139581198</v>
      </c>
      <c r="BH1628" s="11" t="str">
        <f t="shared" si="222"/>
        <v/>
      </c>
      <c r="BI1628" s="11" t="str">
        <f t="shared" si="222"/>
        <v/>
      </c>
      <c r="BJ1628" s="11" t="str">
        <f t="shared" si="222"/>
        <v/>
      </c>
      <c r="BK1628" s="11" t="str">
        <f t="shared" si="222"/>
        <v/>
      </c>
      <c r="BL1628" s="11" t="str">
        <f t="shared" si="222"/>
        <v/>
      </c>
      <c r="BM1628" s="11" t="str">
        <f t="shared" si="222"/>
        <v/>
      </c>
      <c r="BN1628" s="11" t="str">
        <f t="shared" si="219"/>
        <v/>
      </c>
      <c r="BO1628" s="11" t="str">
        <f t="shared" si="220"/>
        <v/>
      </c>
      <c r="BP1628" s="11" t="str">
        <f t="shared" si="221"/>
        <v/>
      </c>
      <c r="BR1628" s="11">
        <f t="shared" si="218"/>
        <v>1623</v>
      </c>
      <c r="BS1628" s="6" t="str">
        <f t="shared" si="218"/>
        <v>MA_10436258g0010</v>
      </c>
      <c r="BT1628" s="6" t="str">
        <f t="shared" si="218"/>
        <v>signal recognition particle subunit SRP68</v>
      </c>
      <c r="BU1628" s="28">
        <f t="shared" si="223"/>
        <v>-1.2</v>
      </c>
      <c r="BV1628" s="28">
        <f t="shared" si="223"/>
        <v>-1.1000000000000001</v>
      </c>
      <c r="BW1628" s="28">
        <f t="shared" si="223"/>
        <v>-1.4</v>
      </c>
      <c r="BX1628" s="28">
        <f t="shared" si="223"/>
        <v>1.1000000000000001</v>
      </c>
      <c r="BY1628" s="28">
        <f t="shared" si="223"/>
        <v>-1.1000000000000001</v>
      </c>
      <c r="BZ1628" s="28">
        <f t="shared" si="223"/>
        <v>-1.2</v>
      </c>
    </row>
    <row r="1629" spans="1:78">
      <c r="A1629" s="6">
        <v>1624</v>
      </c>
      <c r="B1629" s="6" t="s">
        <v>2885</v>
      </c>
      <c r="C1629" s="6" t="s">
        <v>534</v>
      </c>
      <c r="D1629" s="6" t="str">
        <f t="shared" si="217"/>
        <v>Protein 1624 / MA_780267g0010 / unknown</v>
      </c>
      <c r="E1629" s="6">
        <v>5</v>
      </c>
      <c r="F1629" s="6">
        <v>5</v>
      </c>
      <c r="G1629" s="6">
        <v>12093139</v>
      </c>
      <c r="H1629" s="6">
        <v>7215917</v>
      </c>
      <c r="I1629" s="6">
        <v>10603068</v>
      </c>
      <c r="J1629" s="6">
        <v>4733116</v>
      </c>
      <c r="K1629" s="6">
        <v>9392466</v>
      </c>
      <c r="L1629" s="6">
        <v>7609778</v>
      </c>
      <c r="M1629" s="6">
        <v>9143816</v>
      </c>
      <c r="N1629" s="6">
        <v>8999491</v>
      </c>
      <c r="O1629" s="6">
        <v>5974930</v>
      </c>
      <c r="P1629" s="6">
        <v>6592448</v>
      </c>
      <c r="Q1629" s="6">
        <v>13052030</v>
      </c>
      <c r="R1629" s="6">
        <v>5296263</v>
      </c>
      <c r="S1629" s="6">
        <v>4295178</v>
      </c>
      <c r="T1629" s="6">
        <v>7385945</v>
      </c>
      <c r="U1629" s="6">
        <v>6941631</v>
      </c>
      <c r="V1629" s="6">
        <v>10357479</v>
      </c>
      <c r="W1629" s="6">
        <v>8198950</v>
      </c>
      <c r="X1629" s="6">
        <v>9576478</v>
      </c>
      <c r="Y1629" s="6">
        <v>6150185</v>
      </c>
      <c r="Z1629" s="8">
        <v>23.527685435840599</v>
      </c>
      <c r="AA1629" s="8">
        <v>22.7827513136302</v>
      </c>
      <c r="AB1629" s="8">
        <v>23.337978433524999</v>
      </c>
      <c r="AC1629" s="8">
        <v>22.1743588496455</v>
      </c>
      <c r="AD1629" s="8">
        <v>23.163072557756301</v>
      </c>
      <c r="AE1629" s="8">
        <v>22.8594229359346</v>
      </c>
      <c r="AF1629" s="8">
        <v>23.1243649419756</v>
      </c>
      <c r="AG1629" s="8">
        <v>23.1014119760396</v>
      </c>
      <c r="AH1629" s="8">
        <v>22.510490380452001</v>
      </c>
      <c r="AI1629" s="8">
        <v>22.652382855749501</v>
      </c>
      <c r="AJ1629" s="8">
        <v>23.637770872782301</v>
      </c>
      <c r="AK1629" s="8">
        <v>22.336543334100501</v>
      </c>
      <c r="AL1629" s="8">
        <v>22.0342864898372</v>
      </c>
      <c r="AM1629" s="8">
        <v>22.816351088769601</v>
      </c>
      <c r="AN1629" s="8">
        <v>22.726843246415399</v>
      </c>
      <c r="AO1629" s="8">
        <v>23.304169559438002</v>
      </c>
      <c r="AP1629" s="8">
        <v>22.967007731885701</v>
      </c>
      <c r="AQ1629" s="8">
        <v>23.191063734034401</v>
      </c>
      <c r="AR1629" s="8">
        <v>22.552198377266802</v>
      </c>
      <c r="AS1629" s="9">
        <v>0.77229863950026201</v>
      </c>
      <c r="AT1629" s="9">
        <v>1</v>
      </c>
      <c r="AU1629" s="9">
        <v>0.751928879581509</v>
      </c>
      <c r="AV1629" s="10">
        <v>-1.0704717769440699</v>
      </c>
      <c r="AW1629" s="10">
        <v>-1.23259802948591</v>
      </c>
      <c r="AX1629" s="10">
        <v>-1.0344850444245901</v>
      </c>
      <c r="AY1629" s="10">
        <v>-1.15145308454995</v>
      </c>
      <c r="AZ1629" s="10">
        <v>1.0347870979028899</v>
      </c>
      <c r="BA1629" s="10">
        <v>1.1915087957327699</v>
      </c>
      <c r="BB1629" s="9">
        <v>0.98879404947093397</v>
      </c>
      <c r="BC1629" s="9">
        <v>0.73829297229955904</v>
      </c>
      <c r="BD1629" s="9">
        <v>0.99829672278525605</v>
      </c>
      <c r="BE1629" s="9">
        <v>0.91352373137151599</v>
      </c>
      <c r="BF1629" s="9">
        <v>0.99853363813416696</v>
      </c>
      <c r="BG1629" s="9">
        <v>0.82595304735861397</v>
      </c>
      <c r="BH1629" s="11" t="str">
        <f t="shared" si="222"/>
        <v/>
      </c>
      <c r="BI1629" s="11" t="str">
        <f t="shared" si="222"/>
        <v/>
      </c>
      <c r="BJ1629" s="11" t="str">
        <f t="shared" si="222"/>
        <v/>
      </c>
      <c r="BK1629" s="11" t="str">
        <f t="shared" si="222"/>
        <v/>
      </c>
      <c r="BL1629" s="11" t="str">
        <f t="shared" si="222"/>
        <v/>
      </c>
      <c r="BM1629" s="11" t="str">
        <f t="shared" si="222"/>
        <v/>
      </c>
      <c r="BN1629" s="11" t="str">
        <f t="shared" si="219"/>
        <v/>
      </c>
      <c r="BO1629" s="11" t="str">
        <f t="shared" si="220"/>
        <v/>
      </c>
      <c r="BP1629" s="11" t="str">
        <f t="shared" si="221"/>
        <v/>
      </c>
      <c r="BR1629" s="11">
        <f t="shared" si="218"/>
        <v>1624</v>
      </c>
      <c r="BS1629" s="6" t="str">
        <f t="shared" si="218"/>
        <v>MA_780267g0010</v>
      </c>
      <c r="BT1629" s="6" t="str">
        <f t="shared" si="218"/>
        <v>unknown</v>
      </c>
      <c r="BU1629" s="28">
        <f t="shared" si="223"/>
        <v>-1.1000000000000001</v>
      </c>
      <c r="BV1629" s="28">
        <f t="shared" si="223"/>
        <v>-1.2</v>
      </c>
      <c r="BW1629" s="28">
        <f t="shared" si="223"/>
        <v>-1</v>
      </c>
      <c r="BX1629" s="28">
        <f t="shared" si="223"/>
        <v>-1.2</v>
      </c>
      <c r="BY1629" s="28">
        <f t="shared" si="223"/>
        <v>1</v>
      </c>
      <c r="BZ1629" s="28">
        <f t="shared" si="223"/>
        <v>1.2</v>
      </c>
    </row>
    <row r="1630" spans="1:78">
      <c r="A1630" s="6">
        <v>1625</v>
      </c>
      <c r="B1630" s="6" t="s">
        <v>2886</v>
      </c>
      <c r="C1630" s="6" t="s">
        <v>2887</v>
      </c>
      <c r="D1630" s="6" t="str">
        <f t="shared" si="217"/>
        <v>Protein 1625 / MA_315276g0010 / nucleotide exchange factor</v>
      </c>
      <c r="E1630" s="6">
        <v>10</v>
      </c>
      <c r="F1630" s="6">
        <v>10</v>
      </c>
      <c r="G1630" s="6">
        <v>18386077</v>
      </c>
      <c r="H1630" s="6">
        <v>28859831</v>
      </c>
      <c r="I1630" s="6">
        <v>14289384</v>
      </c>
      <c r="J1630" s="6">
        <v>20691590</v>
      </c>
      <c r="K1630" s="6">
        <v>17331256</v>
      </c>
      <c r="L1630" s="6">
        <v>15570316</v>
      </c>
      <c r="M1630" s="6">
        <v>12403881</v>
      </c>
      <c r="N1630" s="6">
        <v>14676004</v>
      </c>
      <c r="O1630" s="6">
        <v>15415025</v>
      </c>
      <c r="P1630" s="6">
        <v>16534187</v>
      </c>
      <c r="Q1630" s="6">
        <v>14703861</v>
      </c>
      <c r="R1630" s="6">
        <v>15394407</v>
      </c>
      <c r="S1630" s="6">
        <v>19642222</v>
      </c>
      <c r="T1630" s="6">
        <v>8677292</v>
      </c>
      <c r="U1630" s="6">
        <v>9646515</v>
      </c>
      <c r="V1630" s="6">
        <v>9247351</v>
      </c>
      <c r="W1630" s="6">
        <v>9323723</v>
      </c>
      <c r="X1630" s="6">
        <v>9582101</v>
      </c>
      <c r="Y1630" s="6">
        <v>9890224</v>
      </c>
      <c r="Z1630" s="8">
        <v>24.132110351878701</v>
      </c>
      <c r="AA1630" s="8">
        <v>24.782559515801701</v>
      </c>
      <c r="AB1630" s="8">
        <v>23.768440388951699</v>
      </c>
      <c r="AC1630" s="8">
        <v>24.302541174415701</v>
      </c>
      <c r="AD1630" s="8">
        <v>24.046872874930699</v>
      </c>
      <c r="AE1630" s="8">
        <v>23.892294888461901</v>
      </c>
      <c r="AF1630" s="8">
        <v>23.5642882544545</v>
      </c>
      <c r="AG1630" s="8">
        <v>23.8069558671226</v>
      </c>
      <c r="AH1630" s="8">
        <v>23.877833893413101</v>
      </c>
      <c r="AI1630" s="8">
        <v>23.9789487729456</v>
      </c>
      <c r="AJ1630" s="8">
        <v>23.8096916977875</v>
      </c>
      <c r="AK1630" s="8">
        <v>23.8759029593542</v>
      </c>
      <c r="AL1630" s="8">
        <v>24.227454806036</v>
      </c>
      <c r="AM1630" s="8">
        <v>23.048813447509499</v>
      </c>
      <c r="AN1630" s="8">
        <v>23.201576402865101</v>
      </c>
      <c r="AO1630" s="8">
        <v>23.140608719115999</v>
      </c>
      <c r="AP1630" s="8">
        <v>23.152474713166502</v>
      </c>
      <c r="AQ1630" s="8">
        <v>23.191910589581301</v>
      </c>
      <c r="AR1630" s="8">
        <v>23.237571765741301</v>
      </c>
      <c r="AS1630" s="9">
        <v>2.8591802617646501E-3</v>
      </c>
      <c r="AT1630" s="9">
        <v>1</v>
      </c>
      <c r="AU1630" s="9">
        <v>1.0160388167870401E-3</v>
      </c>
      <c r="AV1630" s="10">
        <v>-1.3390052668085799</v>
      </c>
      <c r="AW1630" s="10">
        <v>-1.3363913265832099</v>
      </c>
      <c r="AX1630" s="10">
        <v>-2.03027678716755</v>
      </c>
      <c r="AY1630" s="10">
        <v>1.0019559691636499</v>
      </c>
      <c r="AZ1630" s="10">
        <v>-1.5162575065941</v>
      </c>
      <c r="BA1630" s="10">
        <v>-1.5192232595211601</v>
      </c>
      <c r="BB1630" s="9">
        <v>0.21809690060350201</v>
      </c>
      <c r="BC1630" s="9">
        <v>0.183258699479904</v>
      </c>
      <c r="BD1630" s="9">
        <v>5.1440811240122098E-4</v>
      </c>
      <c r="BE1630" s="9">
        <v>0.99999904360070402</v>
      </c>
      <c r="BF1630" s="9">
        <v>4.7823524745137201E-2</v>
      </c>
      <c r="BG1630" s="9">
        <v>3.3284751880329297E-2</v>
      </c>
      <c r="BH1630" s="11" t="str">
        <f t="shared" si="222"/>
        <v/>
      </c>
      <c r="BI1630" s="11" t="str">
        <f t="shared" si="222"/>
        <v/>
      </c>
      <c r="BJ1630" s="11" t="str">
        <f t="shared" si="222"/>
        <v>x</v>
      </c>
      <c r="BK1630" s="11" t="str">
        <f t="shared" si="222"/>
        <v/>
      </c>
      <c r="BL1630" s="11" t="str">
        <f t="shared" si="222"/>
        <v/>
      </c>
      <c r="BM1630" s="11" t="str">
        <f t="shared" si="222"/>
        <v/>
      </c>
      <c r="BN1630" s="11" t="str">
        <f t="shared" si="219"/>
        <v>x</v>
      </c>
      <c r="BO1630" s="11" t="str">
        <f t="shared" si="220"/>
        <v/>
      </c>
      <c r="BP1630" s="11" t="str">
        <f t="shared" si="221"/>
        <v/>
      </c>
      <c r="BR1630" s="11">
        <f t="shared" si="218"/>
        <v>1625</v>
      </c>
      <c r="BS1630" s="6" t="str">
        <f t="shared" si="218"/>
        <v>MA_315276g0010</v>
      </c>
      <c r="BT1630" s="6" t="str">
        <f t="shared" si="218"/>
        <v>nucleotide exchange factor</v>
      </c>
      <c r="BU1630" s="28">
        <f t="shared" si="223"/>
        <v>-1.3</v>
      </c>
      <c r="BV1630" s="28">
        <f t="shared" si="223"/>
        <v>-1.3</v>
      </c>
      <c r="BW1630" s="28" t="str">
        <f t="shared" si="223"/>
        <v>-2*</v>
      </c>
      <c r="BX1630" s="28">
        <f t="shared" si="223"/>
        <v>1</v>
      </c>
      <c r="BY1630" s="28">
        <f t="shared" si="223"/>
        <v>-1.5</v>
      </c>
      <c r="BZ1630" s="28">
        <f t="shared" si="223"/>
        <v>-1.5</v>
      </c>
    </row>
    <row r="1631" spans="1:78">
      <c r="A1631" s="6">
        <v>1626</v>
      </c>
      <c r="B1631" s="6" t="s">
        <v>2888</v>
      </c>
      <c r="C1631" s="6" t="s">
        <v>2548</v>
      </c>
      <c r="D1631" s="6" t="str">
        <f t="shared" si="217"/>
        <v>Protein 1626 / MA_10427332g0010 / peroxidase 12</v>
      </c>
      <c r="E1631" s="6">
        <v>6</v>
      </c>
      <c r="F1631" s="6">
        <v>5</v>
      </c>
      <c r="G1631" s="6">
        <v>15803320</v>
      </c>
      <c r="H1631" s="6">
        <v>20371826</v>
      </c>
      <c r="I1631" s="6">
        <v>6936257</v>
      </c>
      <c r="J1631" s="6">
        <v>18965701</v>
      </c>
      <c r="K1631" s="6">
        <v>8867998</v>
      </c>
      <c r="L1631" s="6">
        <v>5950897</v>
      </c>
      <c r="M1631" s="6">
        <v>6106763</v>
      </c>
      <c r="N1631" s="6">
        <v>5290341</v>
      </c>
      <c r="O1631" s="6">
        <v>4688641</v>
      </c>
      <c r="P1631" s="6">
        <v>14119346</v>
      </c>
      <c r="Q1631" s="6">
        <v>9062717</v>
      </c>
      <c r="R1631" s="6">
        <v>9740890</v>
      </c>
      <c r="S1631" s="6">
        <v>16164053</v>
      </c>
      <c r="T1631" s="6">
        <v>5945077</v>
      </c>
      <c r="U1631" s="6">
        <v>193397</v>
      </c>
      <c r="V1631" s="6">
        <v>287583</v>
      </c>
      <c r="W1631" s="6">
        <v>556509</v>
      </c>
      <c r="X1631" s="6">
        <v>431144</v>
      </c>
      <c r="Y1631" s="6">
        <v>661618</v>
      </c>
      <c r="Z1631" s="8">
        <v>23.9137243393468</v>
      </c>
      <c r="AA1631" s="8">
        <v>24.280071964253999</v>
      </c>
      <c r="AB1631" s="8">
        <v>22.725725923154499</v>
      </c>
      <c r="AC1631" s="8">
        <v>24.176889360944301</v>
      </c>
      <c r="AD1631" s="8">
        <v>23.080177014158402</v>
      </c>
      <c r="AE1631" s="8">
        <v>22.504675716722002</v>
      </c>
      <c r="AF1631" s="8">
        <v>22.541976425417499</v>
      </c>
      <c r="AG1631" s="8">
        <v>22.334929286588501</v>
      </c>
      <c r="AH1631" s="8">
        <v>22.160738388296</v>
      </c>
      <c r="AI1631" s="8">
        <v>23.751169929562302</v>
      </c>
      <c r="AJ1631" s="8">
        <v>23.1115122040095</v>
      </c>
      <c r="AK1631" s="8">
        <v>23.2156221629795</v>
      </c>
      <c r="AL1631" s="8">
        <v>23.946285651278099</v>
      </c>
      <c r="AM1631" s="8">
        <v>22.503264065047599</v>
      </c>
      <c r="AN1631" s="8">
        <v>17.561205890147701</v>
      </c>
      <c r="AO1631" s="8">
        <v>18.133618870170299</v>
      </c>
      <c r="AP1631" s="8">
        <v>19.086045493810701</v>
      </c>
      <c r="AQ1631" s="8">
        <v>18.717810277367398</v>
      </c>
      <c r="AR1631" s="8">
        <v>19.3356389594863</v>
      </c>
      <c r="AS1631" s="9">
        <v>1.42729260709325E-7</v>
      </c>
      <c r="AT1631" s="9">
        <v>9.7570998289217895E-6</v>
      </c>
      <c r="AU1631" s="9">
        <v>2.8216020326552299E-9</v>
      </c>
      <c r="AV1631" s="10">
        <v>-2.3779819528408099</v>
      </c>
      <c r="AW1631" s="10">
        <v>-1.2567928845331799</v>
      </c>
      <c r="AX1631" s="10">
        <v>-33.554952789113301</v>
      </c>
      <c r="AY1631" s="10">
        <v>1.89210329092854</v>
      </c>
      <c r="AZ1631" s="10">
        <v>-14.110684376316501</v>
      </c>
      <c r="BA1631" s="10">
        <v>-26.6988723456824</v>
      </c>
      <c r="BB1631" s="9">
        <v>3.2655921860669103E-2</v>
      </c>
      <c r="BC1631" s="9">
        <v>0.82039294450645806</v>
      </c>
      <c r="BD1631" s="9">
        <v>5.4661830617419599E-9</v>
      </c>
      <c r="BE1631" s="9">
        <v>0.145404992254657</v>
      </c>
      <c r="BF1631" s="9">
        <v>5.4120885062403101E-7</v>
      </c>
      <c r="BG1631" s="9">
        <v>1.38281893713454E-8</v>
      </c>
      <c r="BH1631" s="11" t="str">
        <f t="shared" si="222"/>
        <v/>
      </c>
      <c r="BI1631" s="11" t="str">
        <f t="shared" si="222"/>
        <v/>
      </c>
      <c r="BJ1631" s="11" t="str">
        <f t="shared" si="222"/>
        <v>x</v>
      </c>
      <c r="BK1631" s="11" t="str">
        <f t="shared" si="222"/>
        <v/>
      </c>
      <c r="BL1631" s="11" t="str">
        <f t="shared" si="222"/>
        <v>x</v>
      </c>
      <c r="BM1631" s="11" t="str">
        <f t="shared" si="222"/>
        <v>x</v>
      </c>
      <c r="BN1631" s="11" t="str">
        <f t="shared" si="219"/>
        <v>x</v>
      </c>
      <c r="BO1631" s="11" t="str">
        <f t="shared" si="220"/>
        <v>x</v>
      </c>
      <c r="BP1631" s="11" t="str">
        <f t="shared" si="221"/>
        <v/>
      </c>
      <c r="BR1631" s="11">
        <f t="shared" si="218"/>
        <v>1626</v>
      </c>
      <c r="BS1631" s="6" t="str">
        <f t="shared" si="218"/>
        <v>MA_10427332g0010</v>
      </c>
      <c r="BT1631" s="6" t="str">
        <f t="shared" si="218"/>
        <v>peroxidase 12</v>
      </c>
      <c r="BU1631" s="28">
        <f t="shared" si="223"/>
        <v>-2.4</v>
      </c>
      <c r="BV1631" s="28">
        <f t="shared" si="223"/>
        <v>-1.3</v>
      </c>
      <c r="BW1631" s="28" t="str">
        <f t="shared" si="223"/>
        <v>-33,6*</v>
      </c>
      <c r="BX1631" s="28">
        <f t="shared" si="223"/>
        <v>1.9</v>
      </c>
      <c r="BY1631" s="28" t="str">
        <f t="shared" si="223"/>
        <v>-14,1*</v>
      </c>
      <c r="BZ1631" s="28" t="str">
        <f t="shared" si="223"/>
        <v>-26,7*</v>
      </c>
    </row>
    <row r="1632" spans="1:78">
      <c r="A1632" s="6">
        <v>1627</v>
      </c>
      <c r="B1632" s="6" t="s">
        <v>2889</v>
      </c>
      <c r="C1632" s="6" t="s">
        <v>534</v>
      </c>
      <c r="D1632" s="6" t="str">
        <f t="shared" si="217"/>
        <v>Protein 1627 / MA_31136g0010 / unknown</v>
      </c>
      <c r="E1632" s="6">
        <v>6</v>
      </c>
      <c r="F1632" s="6">
        <v>6</v>
      </c>
      <c r="G1632" s="6">
        <v>24047625</v>
      </c>
      <c r="H1632" s="6">
        <v>42735184</v>
      </c>
      <c r="I1632" s="6">
        <v>21251682</v>
      </c>
      <c r="J1632" s="6">
        <v>62636516</v>
      </c>
      <c r="K1632" s="6">
        <v>25796023</v>
      </c>
      <c r="L1632" s="6">
        <v>6050261</v>
      </c>
      <c r="M1632" s="6">
        <v>6108266</v>
      </c>
      <c r="N1632" s="6">
        <v>5725134</v>
      </c>
      <c r="O1632" s="6">
        <v>5939077</v>
      </c>
      <c r="P1632" s="6">
        <v>58111990</v>
      </c>
      <c r="Q1632" s="6">
        <v>24446965</v>
      </c>
      <c r="R1632" s="6">
        <v>16754080</v>
      </c>
      <c r="S1632" s="6">
        <v>33418791</v>
      </c>
      <c r="T1632" s="6">
        <v>25751882</v>
      </c>
      <c r="U1632" s="6">
        <v>7318446</v>
      </c>
      <c r="V1632" s="6">
        <v>7348722</v>
      </c>
      <c r="W1632" s="6">
        <v>7594296</v>
      </c>
      <c r="X1632" s="6">
        <v>7767642</v>
      </c>
      <c r="Y1632" s="6">
        <v>7510989</v>
      </c>
      <c r="Z1632" s="8">
        <v>24.519391081287299</v>
      </c>
      <c r="AA1632" s="8">
        <v>25.3489209982551</v>
      </c>
      <c r="AB1632" s="8">
        <v>24.341073694498402</v>
      </c>
      <c r="AC1632" s="8">
        <v>25.900500632758298</v>
      </c>
      <c r="AD1632" s="8">
        <v>24.620645325191798</v>
      </c>
      <c r="AE1632" s="8">
        <v>22.528565948948401</v>
      </c>
      <c r="AF1632" s="8">
        <v>22.5423314586569</v>
      </c>
      <c r="AG1632" s="8">
        <v>22.448878030022499</v>
      </c>
      <c r="AH1632" s="8">
        <v>22.501807306580702</v>
      </c>
      <c r="AI1632" s="8">
        <v>25.792332523691901</v>
      </c>
      <c r="AJ1632" s="8">
        <v>24.543152035269198</v>
      </c>
      <c r="AK1632" s="8">
        <v>23.9980091316624</v>
      </c>
      <c r="AL1632" s="8">
        <v>24.994156205813699</v>
      </c>
      <c r="AM1632" s="8">
        <v>24.618174535453001</v>
      </c>
      <c r="AN1632" s="8">
        <v>22.803105908256398</v>
      </c>
      <c r="AO1632" s="8">
        <v>22.809061945181298</v>
      </c>
      <c r="AP1632" s="8">
        <v>22.856484800755499</v>
      </c>
      <c r="AQ1632" s="8">
        <v>22.889045279771501</v>
      </c>
      <c r="AR1632" s="8">
        <v>22.8405714546208</v>
      </c>
      <c r="AS1632" s="9">
        <v>9.7735392881185405E-6</v>
      </c>
      <c r="AT1632" s="9">
        <v>2.69401844423027E-3</v>
      </c>
      <c r="AU1632" s="9">
        <v>8.3509561197466495E-7</v>
      </c>
      <c r="AV1632" s="10">
        <v>-5.4290909791742497</v>
      </c>
      <c r="AW1632" s="10">
        <v>-1.1149209778597899</v>
      </c>
      <c r="AX1632" s="10">
        <v>-4.30631086440785</v>
      </c>
      <c r="AY1632" s="10">
        <v>4.8694850011665904</v>
      </c>
      <c r="AZ1632" s="10">
        <v>1.2607289975385501</v>
      </c>
      <c r="BA1632" s="10">
        <v>-3.8624359483075201</v>
      </c>
      <c r="BB1632" s="9">
        <v>9.7200215757320407E-6</v>
      </c>
      <c r="BC1632" s="9">
        <v>0.95455354374367696</v>
      </c>
      <c r="BD1632" s="9">
        <v>2.7448335512492201E-5</v>
      </c>
      <c r="BE1632" s="9">
        <v>2.1295446044566901E-5</v>
      </c>
      <c r="BF1632" s="9">
        <v>0.73422324823212803</v>
      </c>
      <c r="BG1632" s="9">
        <v>6.5850635616371305E-5</v>
      </c>
      <c r="BH1632" s="11" t="str">
        <f t="shared" si="222"/>
        <v>x</v>
      </c>
      <c r="BI1632" s="11" t="str">
        <f t="shared" si="222"/>
        <v/>
      </c>
      <c r="BJ1632" s="11" t="str">
        <f t="shared" si="222"/>
        <v>x</v>
      </c>
      <c r="BK1632" s="11" t="str">
        <f t="shared" si="222"/>
        <v>x</v>
      </c>
      <c r="BL1632" s="11" t="str">
        <f t="shared" si="222"/>
        <v/>
      </c>
      <c r="BM1632" s="11" t="str">
        <f t="shared" si="222"/>
        <v>x</v>
      </c>
      <c r="BN1632" s="11" t="str">
        <f t="shared" si="219"/>
        <v>x</v>
      </c>
      <c r="BO1632" s="11" t="str">
        <f t="shared" si="220"/>
        <v>x</v>
      </c>
      <c r="BP1632" s="11" t="str">
        <f t="shared" si="221"/>
        <v/>
      </c>
      <c r="BR1632" s="11">
        <f t="shared" si="218"/>
        <v>1627</v>
      </c>
      <c r="BS1632" s="6" t="str">
        <f t="shared" si="218"/>
        <v>MA_31136g0010</v>
      </c>
      <c r="BT1632" s="6" t="str">
        <f t="shared" si="218"/>
        <v>unknown</v>
      </c>
      <c r="BU1632" s="28" t="str">
        <f t="shared" si="223"/>
        <v>-5,4*</v>
      </c>
      <c r="BV1632" s="28">
        <f t="shared" si="223"/>
        <v>-1.1000000000000001</v>
      </c>
      <c r="BW1632" s="28" t="str">
        <f t="shared" si="223"/>
        <v>-4,3*</v>
      </c>
      <c r="BX1632" s="28" t="str">
        <f t="shared" si="223"/>
        <v>4,9*</v>
      </c>
      <c r="BY1632" s="28">
        <f t="shared" si="223"/>
        <v>1.3</v>
      </c>
      <c r="BZ1632" s="28" t="str">
        <f t="shared" si="223"/>
        <v>-3,9*</v>
      </c>
    </row>
    <row r="1633" spans="1:78">
      <c r="A1633" s="6">
        <v>1628</v>
      </c>
      <c r="B1633" s="6" t="s">
        <v>2890</v>
      </c>
      <c r="C1633" s="6" t="s">
        <v>2891</v>
      </c>
      <c r="D1633" s="6" t="str">
        <f t="shared" si="217"/>
        <v>Protein 1628 / MA_6471952g0010 / tryptophan--tRNA cytoplasmic</v>
      </c>
      <c r="E1633" s="6">
        <v>3</v>
      </c>
      <c r="F1633" s="6">
        <v>3</v>
      </c>
      <c r="G1633" s="6">
        <v>4237170</v>
      </c>
      <c r="H1633" s="6">
        <v>1038029</v>
      </c>
      <c r="I1633" s="6">
        <v>2335247</v>
      </c>
      <c r="J1633" s="6">
        <v>1553278</v>
      </c>
      <c r="K1633" s="6">
        <v>3161251</v>
      </c>
      <c r="L1633" s="6">
        <v>2346608</v>
      </c>
      <c r="M1633" s="6">
        <v>2148223</v>
      </c>
      <c r="N1633" s="6">
        <v>2407599</v>
      </c>
      <c r="O1633" s="6">
        <v>2332426</v>
      </c>
      <c r="P1633" s="6">
        <v>1179125</v>
      </c>
      <c r="Q1633" s="6">
        <v>4213903</v>
      </c>
      <c r="R1633" s="6">
        <v>1016089</v>
      </c>
      <c r="S1633" s="6">
        <v>2980224</v>
      </c>
      <c r="T1633" s="6">
        <v>2783042</v>
      </c>
      <c r="U1633" s="6">
        <v>2612307</v>
      </c>
      <c r="V1633" s="6">
        <v>2954330</v>
      </c>
      <c r="W1633" s="6">
        <v>2961935</v>
      </c>
      <c r="X1633" s="6">
        <v>3008256</v>
      </c>
      <c r="Y1633" s="6">
        <v>2779344</v>
      </c>
      <c r="Z1633" s="8">
        <v>22.014669581726</v>
      </c>
      <c r="AA1633" s="8">
        <v>19.985415318965799</v>
      </c>
      <c r="AB1633" s="8">
        <v>21.155143721755501</v>
      </c>
      <c r="AC1633" s="8">
        <v>20.566884630426301</v>
      </c>
      <c r="AD1633" s="8">
        <v>21.592064157581198</v>
      </c>
      <c r="AE1633" s="8">
        <v>21.162145429638699</v>
      </c>
      <c r="AF1633" s="8">
        <v>21.034712331872399</v>
      </c>
      <c r="AG1633" s="8">
        <v>21.199163691950499</v>
      </c>
      <c r="AH1633" s="8">
        <v>21.153399879285899</v>
      </c>
      <c r="AI1633" s="8">
        <v>20.169285237023502</v>
      </c>
      <c r="AJ1633" s="8">
        <v>22.006725674407299</v>
      </c>
      <c r="AK1633" s="8">
        <v>19.954595343712899</v>
      </c>
      <c r="AL1633" s="8">
        <v>21.506989340127099</v>
      </c>
      <c r="AM1633" s="8">
        <v>21.408231250445901</v>
      </c>
      <c r="AN1633" s="8">
        <v>21.316893022621699</v>
      </c>
      <c r="AO1633" s="8">
        <v>21.494399554117699</v>
      </c>
      <c r="AP1633" s="8">
        <v>21.498108550191802</v>
      </c>
      <c r="AQ1633" s="8">
        <v>21.520495913671901</v>
      </c>
      <c r="AR1633" s="8">
        <v>21.406312977587</v>
      </c>
      <c r="AS1633" s="9">
        <v>0.71876809321011004</v>
      </c>
      <c r="AT1633" s="9">
        <v>1</v>
      </c>
      <c r="AU1633" s="9">
        <v>0.69434564982532498</v>
      </c>
      <c r="AV1633" s="10">
        <v>1.05301052113478</v>
      </c>
      <c r="AW1633" s="10">
        <v>-1.03790191646424</v>
      </c>
      <c r="AX1633" s="10">
        <v>1.3053227087452199</v>
      </c>
      <c r="AY1633" s="10">
        <v>-1.09292163794279</v>
      </c>
      <c r="AZ1633" s="10">
        <v>1.2396103196941799</v>
      </c>
      <c r="BA1633" s="10">
        <v>1.3547969410109599</v>
      </c>
      <c r="BB1633" s="9">
        <v>0.99791714374247598</v>
      </c>
      <c r="BC1633" s="9">
        <v>0.99906604003152399</v>
      </c>
      <c r="BD1633" s="9">
        <v>0.76705555441022399</v>
      </c>
      <c r="BE1633" s="9">
        <v>0.98968570324557303</v>
      </c>
      <c r="BF1633" s="9">
        <v>0.87995586180193996</v>
      </c>
      <c r="BG1633" s="9">
        <v>0.69044863435447701</v>
      </c>
      <c r="BH1633" s="11" t="str">
        <f t="shared" si="222"/>
        <v/>
      </c>
      <c r="BI1633" s="11" t="str">
        <f t="shared" si="222"/>
        <v/>
      </c>
      <c r="BJ1633" s="11" t="str">
        <f t="shared" si="222"/>
        <v/>
      </c>
      <c r="BK1633" s="11" t="str">
        <f t="shared" si="222"/>
        <v/>
      </c>
      <c r="BL1633" s="11" t="str">
        <f t="shared" si="222"/>
        <v/>
      </c>
      <c r="BM1633" s="11" t="str">
        <f t="shared" si="222"/>
        <v/>
      </c>
      <c r="BN1633" s="11" t="str">
        <f t="shared" si="219"/>
        <v/>
      </c>
      <c r="BO1633" s="11" t="str">
        <f t="shared" si="220"/>
        <v/>
      </c>
      <c r="BP1633" s="11" t="str">
        <f t="shared" si="221"/>
        <v/>
      </c>
      <c r="BR1633" s="11">
        <f t="shared" si="218"/>
        <v>1628</v>
      </c>
      <c r="BS1633" s="6" t="str">
        <f t="shared" si="218"/>
        <v>MA_6471952g0010</v>
      </c>
      <c r="BT1633" s="6" t="str">
        <f t="shared" si="218"/>
        <v>tryptophan--tRNA cytoplasmic</v>
      </c>
      <c r="BU1633" s="28">
        <f t="shared" si="223"/>
        <v>1.1000000000000001</v>
      </c>
      <c r="BV1633" s="28">
        <f t="shared" si="223"/>
        <v>-1</v>
      </c>
      <c r="BW1633" s="28">
        <f t="shared" si="223"/>
        <v>1.3</v>
      </c>
      <c r="BX1633" s="28">
        <f t="shared" si="223"/>
        <v>-1.1000000000000001</v>
      </c>
      <c r="BY1633" s="28">
        <f t="shared" si="223"/>
        <v>1.2</v>
      </c>
      <c r="BZ1633" s="28">
        <f t="shared" si="223"/>
        <v>1.4</v>
      </c>
    </row>
    <row r="1634" spans="1:78">
      <c r="A1634" s="6">
        <v>1629</v>
      </c>
      <c r="B1634" s="6" t="s">
        <v>2892</v>
      </c>
      <c r="C1634" s="6" t="s">
        <v>440</v>
      </c>
      <c r="D1634" s="6" t="str">
        <f t="shared" si="217"/>
        <v>Protein 1629 / MA_6574321g0010 / L-ascorbate oxidase homolog</v>
      </c>
      <c r="E1634" s="6">
        <v>2</v>
      </c>
      <c r="F1634" s="6">
        <v>1</v>
      </c>
      <c r="G1634" s="6">
        <v>21470296</v>
      </c>
      <c r="H1634" s="6">
        <v>10175479</v>
      </c>
      <c r="I1634" s="6">
        <v>22486003</v>
      </c>
      <c r="J1634" s="6">
        <v>14004085</v>
      </c>
      <c r="K1634" s="6">
        <v>20859381</v>
      </c>
      <c r="L1634" s="6">
        <v>17674235</v>
      </c>
      <c r="M1634" s="6">
        <v>17248055</v>
      </c>
      <c r="N1634" s="6">
        <v>19913646</v>
      </c>
      <c r="O1634" s="6">
        <v>21863739</v>
      </c>
      <c r="P1634" s="6">
        <v>14581211</v>
      </c>
      <c r="Q1634" s="6">
        <v>14221611</v>
      </c>
      <c r="R1634" s="6">
        <v>10264152</v>
      </c>
      <c r="S1634" s="6">
        <v>19411069</v>
      </c>
      <c r="T1634" s="6">
        <v>16456632</v>
      </c>
      <c r="U1634" s="6">
        <v>25598356</v>
      </c>
      <c r="V1634" s="6">
        <v>20811164</v>
      </c>
      <c r="W1634" s="6">
        <v>20410823</v>
      </c>
      <c r="X1634" s="6">
        <v>21663175</v>
      </c>
      <c r="Y1634" s="6">
        <v>21492087</v>
      </c>
      <c r="Z1634" s="8">
        <v>24.3558387452447</v>
      </c>
      <c r="AA1634" s="8">
        <v>23.278593373657301</v>
      </c>
      <c r="AB1634" s="8">
        <v>24.4225239018254</v>
      </c>
      <c r="AC1634" s="8">
        <v>23.739344387782001</v>
      </c>
      <c r="AD1634" s="8">
        <v>24.314193010876501</v>
      </c>
      <c r="AE1634" s="8">
        <v>24.0751444359313</v>
      </c>
      <c r="AF1634" s="8">
        <v>24.039930347837899</v>
      </c>
      <c r="AG1634" s="8">
        <v>24.247254053253702</v>
      </c>
      <c r="AH1634" s="8">
        <v>24.382036807009399</v>
      </c>
      <c r="AI1634" s="8">
        <v>23.7976072076859</v>
      </c>
      <c r="AJ1634" s="8">
        <v>23.7615815644759</v>
      </c>
      <c r="AK1634" s="8">
        <v>23.291111104523999</v>
      </c>
      <c r="AL1634" s="8">
        <v>24.210376236077199</v>
      </c>
      <c r="AM1634" s="8">
        <v>23.9721657694679</v>
      </c>
      <c r="AN1634" s="8">
        <v>24.6095478233897</v>
      </c>
      <c r="AO1634" s="8">
        <v>24.310854323665598</v>
      </c>
      <c r="AP1634" s="8">
        <v>24.282831019736498</v>
      </c>
      <c r="AQ1634" s="8">
        <v>24.368741367041</v>
      </c>
      <c r="AR1634" s="8">
        <v>24.357302247412701</v>
      </c>
      <c r="AS1634" s="9">
        <v>0.102745932656495</v>
      </c>
      <c r="AT1634" s="9">
        <v>1</v>
      </c>
      <c r="AU1634" s="9">
        <v>7.4305765250726602E-2</v>
      </c>
      <c r="AV1634" s="10">
        <v>1.12038356613736</v>
      </c>
      <c r="AW1634" s="10">
        <v>-1.16113064563044</v>
      </c>
      <c r="AX1634" s="10">
        <v>1.2867721996062</v>
      </c>
      <c r="AY1634" s="10">
        <v>-1.3009116935028</v>
      </c>
      <c r="AZ1634" s="10">
        <v>1.1485104195543301</v>
      </c>
      <c r="BA1634" s="10">
        <v>1.49411063490804</v>
      </c>
      <c r="BB1634" s="9">
        <v>0.87501534398871295</v>
      </c>
      <c r="BC1634" s="9">
        <v>0.72577270965124097</v>
      </c>
      <c r="BD1634" s="9">
        <v>0.32667336862493102</v>
      </c>
      <c r="BE1634" s="9">
        <v>0.34001181986331802</v>
      </c>
      <c r="BF1634" s="9">
        <v>0.79765921641323201</v>
      </c>
      <c r="BG1634" s="9">
        <v>5.6990348813320303E-2</v>
      </c>
      <c r="BH1634" s="11" t="str">
        <f t="shared" si="222"/>
        <v/>
      </c>
      <c r="BI1634" s="11" t="str">
        <f t="shared" si="222"/>
        <v/>
      </c>
      <c r="BJ1634" s="11" t="str">
        <f t="shared" si="222"/>
        <v/>
      </c>
      <c r="BK1634" s="11" t="str">
        <f t="shared" si="222"/>
        <v/>
      </c>
      <c r="BL1634" s="11" t="str">
        <f t="shared" si="222"/>
        <v/>
      </c>
      <c r="BM1634" s="11" t="str">
        <f t="shared" si="222"/>
        <v/>
      </c>
      <c r="BN1634" s="11" t="str">
        <f t="shared" si="219"/>
        <v/>
      </c>
      <c r="BO1634" s="11" t="str">
        <f t="shared" si="220"/>
        <v/>
      </c>
      <c r="BP1634" s="11" t="str">
        <f t="shared" si="221"/>
        <v/>
      </c>
      <c r="BR1634" s="11">
        <f t="shared" si="218"/>
        <v>1629</v>
      </c>
      <c r="BS1634" s="6" t="str">
        <f t="shared" si="218"/>
        <v>MA_6574321g0010</v>
      </c>
      <c r="BT1634" s="6" t="str">
        <f t="shared" si="218"/>
        <v>L-ascorbate oxidase homolog</v>
      </c>
      <c r="BU1634" s="28">
        <f t="shared" si="223"/>
        <v>1.1000000000000001</v>
      </c>
      <c r="BV1634" s="28">
        <f t="shared" si="223"/>
        <v>-1.2</v>
      </c>
      <c r="BW1634" s="28">
        <f t="shared" si="223"/>
        <v>1.3</v>
      </c>
      <c r="BX1634" s="28">
        <f t="shared" si="223"/>
        <v>-1.3</v>
      </c>
      <c r="BY1634" s="28">
        <f t="shared" si="223"/>
        <v>1.1000000000000001</v>
      </c>
      <c r="BZ1634" s="28">
        <f t="shared" si="223"/>
        <v>1.5</v>
      </c>
    </row>
    <row r="1635" spans="1:78">
      <c r="A1635" s="6">
        <v>1630</v>
      </c>
      <c r="B1635" s="6" t="s">
        <v>2893</v>
      </c>
      <c r="C1635" s="6" t="s">
        <v>2894</v>
      </c>
      <c r="D1635" s="6" t="str">
        <f t="shared" si="217"/>
        <v>Protein 1630 / MA_2494g0010 / ER membrane complex subunit 3</v>
      </c>
      <c r="E1635" s="6">
        <v>3</v>
      </c>
      <c r="F1635" s="6">
        <v>3</v>
      </c>
      <c r="G1635" s="6">
        <v>5936256</v>
      </c>
      <c r="H1635" s="6">
        <v>3150794</v>
      </c>
      <c r="I1635" s="6">
        <v>4478156</v>
      </c>
      <c r="J1635" s="6">
        <v>3437731</v>
      </c>
      <c r="K1635" s="6">
        <v>5867593</v>
      </c>
      <c r="L1635" s="6">
        <v>9265056</v>
      </c>
      <c r="M1635" s="6">
        <v>7675744</v>
      </c>
      <c r="N1635" s="6">
        <v>9887173</v>
      </c>
      <c r="O1635" s="6">
        <v>8883391</v>
      </c>
      <c r="P1635" s="6">
        <v>1505792</v>
      </c>
      <c r="Q1635" s="6">
        <v>4410155</v>
      </c>
      <c r="R1635" s="6">
        <v>2677960</v>
      </c>
      <c r="S1635" s="6">
        <v>4179417</v>
      </c>
      <c r="T1635" s="6">
        <v>3153962</v>
      </c>
      <c r="U1635" s="6">
        <v>7910159</v>
      </c>
      <c r="V1635" s="6">
        <v>6268384</v>
      </c>
      <c r="W1635" s="6">
        <v>6515652</v>
      </c>
      <c r="X1635" s="6">
        <v>8099306</v>
      </c>
      <c r="Y1635" s="6">
        <v>8084854</v>
      </c>
      <c r="Z1635" s="8">
        <v>22.501121878595299</v>
      </c>
      <c r="AA1635" s="8">
        <v>21.587284002862901</v>
      </c>
      <c r="AB1635" s="8">
        <v>22.0944733557787</v>
      </c>
      <c r="AC1635" s="8">
        <v>21.7130252286982</v>
      </c>
      <c r="AD1635" s="8">
        <v>22.4843373726385</v>
      </c>
      <c r="AE1635" s="8">
        <v>23.143368265563598</v>
      </c>
      <c r="AF1635" s="8">
        <v>22.871875165160599</v>
      </c>
      <c r="AG1635" s="8">
        <v>23.237126645222698</v>
      </c>
      <c r="AH1635" s="8">
        <v>23.0826790617818</v>
      </c>
      <c r="AI1635" s="8">
        <v>20.5220910688871</v>
      </c>
      <c r="AJ1635" s="8">
        <v>22.072397931184401</v>
      </c>
      <c r="AK1635" s="8">
        <v>21.3527029809824</v>
      </c>
      <c r="AL1635" s="8">
        <v>21.9948702796042</v>
      </c>
      <c r="AM1635" s="8">
        <v>21.588733847479901</v>
      </c>
      <c r="AN1635" s="8">
        <v>22.9152752635426</v>
      </c>
      <c r="AO1635" s="8">
        <v>22.579662131062999</v>
      </c>
      <c r="AP1635" s="8">
        <v>22.635478121118599</v>
      </c>
      <c r="AQ1635" s="8">
        <v>22.949366863339598</v>
      </c>
      <c r="AR1635" s="8">
        <v>22.946790290409901</v>
      </c>
      <c r="AS1635" s="9">
        <v>4.6345317460077298E-4</v>
      </c>
      <c r="AT1635" s="9">
        <v>0.29884212528138399</v>
      </c>
      <c r="AU1635" s="9">
        <v>1.11591532965416E-4</v>
      </c>
      <c r="AV1635" s="10">
        <v>2.0107223993916001</v>
      </c>
      <c r="AW1635" s="10">
        <v>-1.4844095070746599</v>
      </c>
      <c r="AX1635" s="10">
        <v>1.6577956313548401</v>
      </c>
      <c r="AY1635" s="10">
        <v>-2.9847354457448598</v>
      </c>
      <c r="AZ1635" s="10">
        <v>-1.2128891893317</v>
      </c>
      <c r="BA1635" s="10">
        <v>2.4608475959699598</v>
      </c>
      <c r="BB1635" s="9">
        <v>1.04021482299669E-2</v>
      </c>
      <c r="BC1635" s="9">
        <v>0.16382229642815499</v>
      </c>
      <c r="BD1635" s="9">
        <v>5.4602659298225498E-2</v>
      </c>
      <c r="BE1635" s="9">
        <v>1.9030590259538899E-4</v>
      </c>
      <c r="BF1635" s="9">
        <v>0.74026145113479003</v>
      </c>
      <c r="BG1635" s="9">
        <v>7.4058813125421597E-4</v>
      </c>
      <c r="BH1635" s="11" t="str">
        <f t="shared" si="222"/>
        <v/>
      </c>
      <c r="BI1635" s="11" t="str">
        <f t="shared" si="222"/>
        <v/>
      </c>
      <c r="BJ1635" s="11" t="str">
        <f t="shared" si="222"/>
        <v/>
      </c>
      <c r="BK1635" s="11" t="str">
        <f t="shared" si="222"/>
        <v>x</v>
      </c>
      <c r="BL1635" s="11" t="str">
        <f t="shared" si="222"/>
        <v/>
      </c>
      <c r="BM1635" s="11" t="str">
        <f t="shared" si="222"/>
        <v>x</v>
      </c>
      <c r="BN1635" s="11" t="str">
        <f t="shared" si="219"/>
        <v>x</v>
      </c>
      <c r="BO1635" s="11" t="str">
        <f t="shared" si="220"/>
        <v>x</v>
      </c>
      <c r="BP1635" s="11" t="str">
        <f t="shared" si="221"/>
        <v/>
      </c>
      <c r="BR1635" s="11">
        <f t="shared" si="218"/>
        <v>1630</v>
      </c>
      <c r="BS1635" s="6" t="str">
        <f t="shared" si="218"/>
        <v>MA_2494g0010</v>
      </c>
      <c r="BT1635" s="6" t="str">
        <f t="shared" si="218"/>
        <v>ER membrane complex subunit 3</v>
      </c>
      <c r="BU1635" s="28">
        <f t="shared" si="223"/>
        <v>2</v>
      </c>
      <c r="BV1635" s="28">
        <f t="shared" si="223"/>
        <v>-1.5</v>
      </c>
      <c r="BW1635" s="28">
        <f t="shared" si="223"/>
        <v>1.7</v>
      </c>
      <c r="BX1635" s="28" t="str">
        <f t="shared" si="223"/>
        <v>-3*</v>
      </c>
      <c r="BY1635" s="28">
        <f t="shared" si="223"/>
        <v>-1.2</v>
      </c>
      <c r="BZ1635" s="28" t="str">
        <f t="shared" si="223"/>
        <v>2,5*</v>
      </c>
    </row>
    <row r="1636" spans="1:78">
      <c r="A1636" s="6">
        <v>1631</v>
      </c>
      <c r="B1636" s="6" t="s">
        <v>2895</v>
      </c>
      <c r="C1636" s="6" t="s">
        <v>2896</v>
      </c>
      <c r="D1636" s="6" t="str">
        <f t="shared" si="217"/>
        <v>Protein 1631 / MA_10437145g0010 / CELLULOSE SYNTHASE INTERACTIVE 3</v>
      </c>
      <c r="E1636" s="6">
        <v>8</v>
      </c>
      <c r="F1636" s="6">
        <v>7</v>
      </c>
      <c r="G1636" s="6">
        <v>4715650</v>
      </c>
      <c r="H1636" s="6">
        <v>4524097</v>
      </c>
      <c r="I1636" s="6">
        <v>3274467</v>
      </c>
      <c r="J1636" s="6">
        <v>10154649</v>
      </c>
      <c r="K1636" s="6">
        <v>4354982</v>
      </c>
      <c r="L1636" s="6">
        <v>917098</v>
      </c>
      <c r="M1636" s="6">
        <v>824054</v>
      </c>
      <c r="N1636" s="6">
        <v>1133503</v>
      </c>
      <c r="O1636" s="6">
        <v>1054609</v>
      </c>
      <c r="P1636" s="6">
        <v>6476791</v>
      </c>
      <c r="Q1636" s="6">
        <v>6236704</v>
      </c>
      <c r="R1636" s="6">
        <v>5875814</v>
      </c>
      <c r="S1636" s="6">
        <v>9976992</v>
      </c>
      <c r="T1636" s="6">
        <v>3076095</v>
      </c>
      <c r="U1636" s="6">
        <v>840184</v>
      </c>
      <c r="V1636" s="6">
        <v>563859</v>
      </c>
      <c r="W1636" s="6">
        <v>586805</v>
      </c>
      <c r="X1636" s="6">
        <v>748340</v>
      </c>
      <c r="Y1636" s="6">
        <v>516752</v>
      </c>
      <c r="Z1636" s="8">
        <v>22.1690252134259</v>
      </c>
      <c r="AA1636" s="8">
        <v>22.109198431436798</v>
      </c>
      <c r="AB1636" s="8">
        <v>21.6428286610012</v>
      </c>
      <c r="AC1636" s="8">
        <v>23.275637037305899</v>
      </c>
      <c r="AD1636" s="8">
        <v>22.054235325217299</v>
      </c>
      <c r="AE1636" s="8">
        <v>19.8067163811684</v>
      </c>
      <c r="AF1636" s="8">
        <v>19.652379354296301</v>
      </c>
      <c r="AG1636" s="8">
        <v>20.112356778734899</v>
      </c>
      <c r="AH1636" s="8">
        <v>20.008276783121101</v>
      </c>
      <c r="AI1636" s="8">
        <v>22.626847759734499</v>
      </c>
      <c r="AJ1636" s="8">
        <v>22.572352358165301</v>
      </c>
      <c r="AK1636" s="8">
        <v>22.486357297157699</v>
      </c>
      <c r="AL1636" s="8">
        <v>23.250173487010699</v>
      </c>
      <c r="AM1636" s="8">
        <v>21.552668628512201</v>
      </c>
      <c r="AN1636" s="8">
        <v>19.680345786635399</v>
      </c>
      <c r="AO1636" s="8">
        <v>19.104974918208899</v>
      </c>
      <c r="AP1636" s="8">
        <v>19.162521638298301</v>
      </c>
      <c r="AQ1636" s="8">
        <v>19.513334366029301</v>
      </c>
      <c r="AR1636" s="8">
        <v>18.979112541802099</v>
      </c>
      <c r="AS1636" s="9">
        <v>7.1530105994088397E-7</v>
      </c>
      <c r="AT1636" s="9">
        <v>7.6260220083924194E-5</v>
      </c>
      <c r="AU1636" s="9">
        <v>2.2317887059971999E-8</v>
      </c>
      <c r="AV1636" s="10">
        <v>-5.1168381817960604</v>
      </c>
      <c r="AW1636" s="10">
        <v>1.1871440235547199</v>
      </c>
      <c r="AX1636" s="10">
        <v>-7.7927205598351401</v>
      </c>
      <c r="AY1636" s="10">
        <v>6.0744238670158097</v>
      </c>
      <c r="AZ1636" s="10">
        <v>-1.52295622471685</v>
      </c>
      <c r="BA1636" s="10">
        <v>-9.2510816398403097</v>
      </c>
      <c r="BB1636" s="9">
        <v>1.34424706746961E-5</v>
      </c>
      <c r="BC1636" s="9">
        <v>0.84563234965743606</v>
      </c>
      <c r="BD1636" s="9">
        <v>3.6934314862069302E-7</v>
      </c>
      <c r="BE1636" s="9">
        <v>4.0235776841424098E-6</v>
      </c>
      <c r="BF1636" s="9">
        <v>0.273922968595947</v>
      </c>
      <c r="BG1636" s="9">
        <v>1.2836815632688599E-7</v>
      </c>
      <c r="BH1636" s="11" t="str">
        <f t="shared" si="222"/>
        <v>x</v>
      </c>
      <c r="BI1636" s="11" t="str">
        <f t="shared" si="222"/>
        <v/>
      </c>
      <c r="BJ1636" s="11" t="str">
        <f t="shared" si="222"/>
        <v>x</v>
      </c>
      <c r="BK1636" s="11" t="str">
        <f t="shared" si="222"/>
        <v>x</v>
      </c>
      <c r="BL1636" s="11" t="str">
        <f t="shared" si="222"/>
        <v/>
      </c>
      <c r="BM1636" s="11" t="str">
        <f t="shared" si="222"/>
        <v>x</v>
      </c>
      <c r="BN1636" s="11" t="str">
        <f t="shared" si="219"/>
        <v>x</v>
      </c>
      <c r="BO1636" s="11" t="str">
        <f t="shared" si="220"/>
        <v>x</v>
      </c>
      <c r="BP1636" s="11" t="str">
        <f t="shared" si="221"/>
        <v/>
      </c>
      <c r="BR1636" s="11">
        <f t="shared" si="218"/>
        <v>1631</v>
      </c>
      <c r="BS1636" s="6" t="str">
        <f t="shared" si="218"/>
        <v>MA_10437145g0010</v>
      </c>
      <c r="BT1636" s="6" t="str">
        <f t="shared" si="218"/>
        <v>CELLULOSE SYNTHASE INTERACTIVE 3</v>
      </c>
      <c r="BU1636" s="28" t="str">
        <f t="shared" si="223"/>
        <v>-5,1*</v>
      </c>
      <c r="BV1636" s="28">
        <f t="shared" si="223"/>
        <v>1.2</v>
      </c>
      <c r="BW1636" s="28" t="str">
        <f t="shared" si="223"/>
        <v>-7,8*</v>
      </c>
      <c r="BX1636" s="28" t="str">
        <f t="shared" si="223"/>
        <v>6,1*</v>
      </c>
      <c r="BY1636" s="28">
        <f t="shared" si="223"/>
        <v>-1.5</v>
      </c>
      <c r="BZ1636" s="28" t="str">
        <f t="shared" si="223"/>
        <v>-9,3*</v>
      </c>
    </row>
    <row r="1637" spans="1:78">
      <c r="A1637" s="6">
        <v>1632</v>
      </c>
      <c r="B1637" s="6" t="s">
        <v>2897</v>
      </c>
      <c r="C1637" s="6" t="s">
        <v>2779</v>
      </c>
      <c r="D1637" s="6" t="str">
        <f t="shared" si="217"/>
        <v>Protein 1632 / MA_170551g0010 / cinnamoyl- reductase 1-like</v>
      </c>
      <c r="E1637" s="6">
        <v>2</v>
      </c>
      <c r="F1637" s="6">
        <v>1</v>
      </c>
      <c r="G1637" s="6">
        <v>4208624</v>
      </c>
      <c r="H1637" s="6">
        <v>2084631</v>
      </c>
      <c r="I1637" s="6">
        <v>3257776</v>
      </c>
      <c r="J1637" s="6">
        <v>2232932</v>
      </c>
      <c r="K1637" s="6">
        <v>3099960</v>
      </c>
      <c r="L1637" s="6">
        <v>2379172</v>
      </c>
      <c r="M1637" s="6">
        <v>1956738</v>
      </c>
      <c r="N1637" s="6">
        <v>2316294</v>
      </c>
      <c r="O1637" s="6">
        <v>2612854</v>
      </c>
      <c r="P1637" s="6">
        <v>2003210</v>
      </c>
      <c r="Q1637" s="6">
        <v>3753135</v>
      </c>
      <c r="R1637" s="6">
        <v>1335752</v>
      </c>
      <c r="S1637" s="6">
        <v>2752955</v>
      </c>
      <c r="T1637" s="6">
        <v>2749195</v>
      </c>
      <c r="U1637" s="6">
        <v>2674071</v>
      </c>
      <c r="V1637" s="6">
        <v>2782646</v>
      </c>
      <c r="W1637" s="6">
        <v>2320199</v>
      </c>
      <c r="X1637" s="6">
        <v>2533378</v>
      </c>
      <c r="Y1637" s="6">
        <v>2681432</v>
      </c>
      <c r="Z1637" s="8">
        <v>22.004917193860301</v>
      </c>
      <c r="AA1637" s="8">
        <v>20.991360604512899</v>
      </c>
      <c r="AB1637" s="8">
        <v>21.635455978958301</v>
      </c>
      <c r="AC1637" s="8">
        <v>21.090507886424302</v>
      </c>
      <c r="AD1637" s="8">
        <v>21.563818169283699</v>
      </c>
      <c r="AE1637" s="8">
        <v>21.182028143137298</v>
      </c>
      <c r="AF1637" s="8">
        <v>20.900019166676199</v>
      </c>
      <c r="AG1637" s="8">
        <v>21.143386951072198</v>
      </c>
      <c r="AH1637" s="8">
        <v>21.317195081903801</v>
      </c>
      <c r="AI1637" s="8">
        <v>20.933882238641399</v>
      </c>
      <c r="AJ1637" s="8">
        <v>21.8396647541208</v>
      </c>
      <c r="AK1637" s="8">
        <v>20.349220746610602</v>
      </c>
      <c r="AL1637" s="8">
        <v>21.392549597053701</v>
      </c>
      <c r="AM1637" s="8">
        <v>21.390577809953001</v>
      </c>
      <c r="AN1637" s="8">
        <v>21.350606340659699</v>
      </c>
      <c r="AO1637" s="8">
        <v>21.408025954267899</v>
      </c>
      <c r="AP1637" s="8">
        <v>21.145817117780801</v>
      </c>
      <c r="AQ1637" s="8">
        <v>21.272630923926499</v>
      </c>
      <c r="AR1637" s="8">
        <v>21.354572237003499</v>
      </c>
      <c r="AS1637" s="9">
        <v>0.60152416190215297</v>
      </c>
      <c r="AT1637" s="9">
        <v>1</v>
      </c>
      <c r="AU1637" s="9">
        <v>0.568940181492819</v>
      </c>
      <c r="AV1637" s="10">
        <v>-1.2496764600002701</v>
      </c>
      <c r="AW1637" s="10">
        <v>-1.2108607280925501</v>
      </c>
      <c r="AX1637" s="10">
        <v>-1.11024759939727</v>
      </c>
      <c r="AY1637" s="10">
        <v>1.0320563141632899</v>
      </c>
      <c r="AZ1637" s="10">
        <v>1.1255835731405299</v>
      </c>
      <c r="BA1637" s="10">
        <v>1.09062224385794</v>
      </c>
      <c r="BB1637" s="9">
        <v>0.58841686580984098</v>
      </c>
      <c r="BC1637" s="9">
        <v>0.65636462663735795</v>
      </c>
      <c r="BD1637" s="9">
        <v>0.91831900575809799</v>
      </c>
      <c r="BE1637" s="9">
        <v>0.99778874936328199</v>
      </c>
      <c r="BF1637" s="9">
        <v>0.903219813030952</v>
      </c>
      <c r="BG1637" s="9">
        <v>0.95079638206860595</v>
      </c>
      <c r="BH1637" s="11" t="str">
        <f t="shared" si="222"/>
        <v/>
      </c>
      <c r="BI1637" s="11" t="str">
        <f t="shared" si="222"/>
        <v/>
      </c>
      <c r="BJ1637" s="11" t="str">
        <f t="shared" si="222"/>
        <v/>
      </c>
      <c r="BK1637" s="11" t="str">
        <f t="shared" si="222"/>
        <v/>
      </c>
      <c r="BL1637" s="11" t="str">
        <f t="shared" si="222"/>
        <v/>
      </c>
      <c r="BM1637" s="11" t="str">
        <f t="shared" si="222"/>
        <v/>
      </c>
      <c r="BN1637" s="11" t="str">
        <f t="shared" si="219"/>
        <v/>
      </c>
      <c r="BO1637" s="11" t="str">
        <f t="shared" si="220"/>
        <v/>
      </c>
      <c r="BP1637" s="11" t="str">
        <f t="shared" si="221"/>
        <v/>
      </c>
      <c r="BR1637" s="11">
        <f t="shared" si="218"/>
        <v>1632</v>
      </c>
      <c r="BS1637" s="6" t="str">
        <f t="shared" si="218"/>
        <v>MA_170551g0010</v>
      </c>
      <c r="BT1637" s="6" t="str">
        <f t="shared" si="218"/>
        <v>cinnamoyl- reductase 1-like</v>
      </c>
      <c r="BU1637" s="28">
        <f t="shared" si="223"/>
        <v>-1.2</v>
      </c>
      <c r="BV1637" s="28">
        <f t="shared" si="223"/>
        <v>-1.2</v>
      </c>
      <c r="BW1637" s="28">
        <f t="shared" si="223"/>
        <v>-1.1000000000000001</v>
      </c>
      <c r="BX1637" s="28">
        <f t="shared" si="223"/>
        <v>1</v>
      </c>
      <c r="BY1637" s="28">
        <f t="shared" si="223"/>
        <v>1.1000000000000001</v>
      </c>
      <c r="BZ1637" s="28">
        <f t="shared" si="223"/>
        <v>1.1000000000000001</v>
      </c>
    </row>
    <row r="1638" spans="1:78">
      <c r="A1638" s="6">
        <v>1633</v>
      </c>
      <c r="B1638" s="6" t="s">
        <v>2898</v>
      </c>
      <c r="C1638" s="6" t="s">
        <v>2899</v>
      </c>
      <c r="D1638" s="6" t="str">
        <f t="shared" si="217"/>
        <v>Protein 1633 / MA_302947g0010 / ABC transporter F family member 4</v>
      </c>
      <c r="E1638" s="6">
        <v>6</v>
      </c>
      <c r="F1638" s="6">
        <v>6</v>
      </c>
      <c r="G1638" s="6">
        <v>10898370</v>
      </c>
      <c r="H1638" s="6">
        <v>5701387</v>
      </c>
      <c r="I1638" s="6">
        <v>6953400</v>
      </c>
      <c r="J1638" s="6">
        <v>8205933</v>
      </c>
      <c r="K1638" s="6">
        <v>7437378</v>
      </c>
      <c r="L1638" s="6">
        <v>4627037</v>
      </c>
      <c r="M1638" s="6">
        <v>3126800</v>
      </c>
      <c r="N1638" s="6">
        <v>4562564</v>
      </c>
      <c r="O1638" s="6">
        <v>2552857</v>
      </c>
      <c r="P1638" s="6">
        <v>5279134</v>
      </c>
      <c r="Q1638" s="6">
        <v>7586871</v>
      </c>
      <c r="R1638" s="6">
        <v>7324415</v>
      </c>
      <c r="S1638" s="6">
        <v>4355921</v>
      </c>
      <c r="T1638" s="6">
        <v>5858089</v>
      </c>
      <c r="U1638" s="6">
        <v>4092576</v>
      </c>
      <c r="V1638" s="6">
        <v>6139611</v>
      </c>
      <c r="W1638" s="6">
        <v>3361206</v>
      </c>
      <c r="X1638" s="6">
        <v>3322772</v>
      </c>
      <c r="Y1638" s="6">
        <v>3590160</v>
      </c>
      <c r="Z1638" s="8">
        <v>23.3776090406115</v>
      </c>
      <c r="AA1638" s="8">
        <v>22.44288150169</v>
      </c>
      <c r="AB1638" s="8">
        <v>22.729287153449</v>
      </c>
      <c r="AC1638" s="8">
        <v>22.968235944251401</v>
      </c>
      <c r="AD1638" s="8">
        <v>22.826362667390001</v>
      </c>
      <c r="AE1638" s="8">
        <v>22.1416572047528</v>
      </c>
      <c r="AF1638" s="8">
        <v>21.576255512208501</v>
      </c>
      <c r="AG1638" s="8">
        <v>22.121413365318698</v>
      </c>
      <c r="AH1638" s="8">
        <v>21.283681295800498</v>
      </c>
      <c r="AI1638" s="8">
        <v>22.3318698556551</v>
      </c>
      <c r="AJ1638" s="8">
        <v>22.855073577029</v>
      </c>
      <c r="AK1638" s="8">
        <v>22.804282105609602</v>
      </c>
      <c r="AL1638" s="8">
        <v>22.054546358562199</v>
      </c>
      <c r="AM1638" s="8">
        <v>22.481998681094399</v>
      </c>
      <c r="AN1638" s="8">
        <v>21.964577777423699</v>
      </c>
      <c r="AO1638" s="8">
        <v>22.5497158200093</v>
      </c>
      <c r="AP1638" s="8">
        <v>21.680547533889499</v>
      </c>
      <c r="AQ1638" s="8">
        <v>21.663955871757</v>
      </c>
      <c r="AR1638" s="8">
        <v>21.775616710325899</v>
      </c>
      <c r="AS1638" s="9">
        <v>3.1863557698127102E-3</v>
      </c>
      <c r="AT1638" s="9">
        <v>1</v>
      </c>
      <c r="AU1638" s="9">
        <v>1.1662724531879599E-3</v>
      </c>
      <c r="AV1638" s="10">
        <v>-2.1259732096903701</v>
      </c>
      <c r="AW1638" s="10">
        <v>-1.28638380235483</v>
      </c>
      <c r="AX1638" s="10">
        <v>-1.9211797654601801</v>
      </c>
      <c r="AY1638" s="10">
        <v>1.6526741131213001</v>
      </c>
      <c r="AZ1638" s="10">
        <v>1.1065977520230299</v>
      </c>
      <c r="BA1638" s="10">
        <v>-1.4934732246653799</v>
      </c>
      <c r="BB1638" s="9">
        <v>2.3601759920507401E-3</v>
      </c>
      <c r="BC1638" s="9">
        <v>0.42077521383474098</v>
      </c>
      <c r="BD1638" s="9">
        <v>4.8140936103098202E-3</v>
      </c>
      <c r="BE1638" s="9">
        <v>4.2907544046193603E-2</v>
      </c>
      <c r="BF1638" s="9">
        <v>0.93127133247631599</v>
      </c>
      <c r="BG1638" s="9">
        <v>9.8894117634112905E-2</v>
      </c>
      <c r="BH1638" s="11" t="str">
        <f t="shared" si="222"/>
        <v/>
      </c>
      <c r="BI1638" s="11" t="str">
        <f t="shared" si="222"/>
        <v/>
      </c>
      <c r="BJ1638" s="11" t="str">
        <f t="shared" si="222"/>
        <v/>
      </c>
      <c r="BK1638" s="11" t="str">
        <f t="shared" si="222"/>
        <v/>
      </c>
      <c r="BL1638" s="11" t="str">
        <f t="shared" si="222"/>
        <v/>
      </c>
      <c r="BM1638" s="11" t="str">
        <f t="shared" si="222"/>
        <v/>
      </c>
      <c r="BN1638" s="11" t="str">
        <f t="shared" si="219"/>
        <v/>
      </c>
      <c r="BO1638" s="11" t="str">
        <f t="shared" si="220"/>
        <v/>
      </c>
      <c r="BP1638" s="11" t="str">
        <f t="shared" si="221"/>
        <v/>
      </c>
      <c r="BR1638" s="11">
        <f t="shared" si="218"/>
        <v>1633</v>
      </c>
      <c r="BS1638" s="6" t="str">
        <f t="shared" si="218"/>
        <v>MA_302947g0010</v>
      </c>
      <c r="BT1638" s="6" t="str">
        <f t="shared" si="218"/>
        <v>ABC transporter F family member 4</v>
      </c>
      <c r="BU1638" s="28">
        <f t="shared" si="223"/>
        <v>-2.1</v>
      </c>
      <c r="BV1638" s="28">
        <f t="shared" si="223"/>
        <v>-1.3</v>
      </c>
      <c r="BW1638" s="28">
        <f t="shared" si="223"/>
        <v>-1.9</v>
      </c>
      <c r="BX1638" s="28">
        <f t="shared" si="223"/>
        <v>1.7</v>
      </c>
      <c r="BY1638" s="28">
        <f t="shared" si="223"/>
        <v>1.1000000000000001</v>
      </c>
      <c r="BZ1638" s="28">
        <f t="shared" si="223"/>
        <v>-1.5</v>
      </c>
    </row>
    <row r="1639" spans="1:78">
      <c r="A1639" s="6">
        <v>1634</v>
      </c>
      <c r="B1639" s="6" t="s">
        <v>2900</v>
      </c>
      <c r="C1639" s="6" t="s">
        <v>2901</v>
      </c>
      <c r="D1639" s="6" t="str">
        <f t="shared" si="217"/>
        <v>Protein 1634 / MA_33929g0010 / cytochrome c</v>
      </c>
      <c r="E1639" s="6">
        <v>4</v>
      </c>
      <c r="F1639" s="6">
        <v>4</v>
      </c>
      <c r="G1639" s="6">
        <v>198231611</v>
      </c>
      <c r="H1639" s="6">
        <v>120365010</v>
      </c>
      <c r="I1639" s="6">
        <v>203179438</v>
      </c>
      <c r="J1639" s="6">
        <v>106277812</v>
      </c>
      <c r="K1639" s="6">
        <v>185127480</v>
      </c>
      <c r="L1639" s="6">
        <v>225465595</v>
      </c>
      <c r="M1639" s="6">
        <v>236909176</v>
      </c>
      <c r="N1639" s="6">
        <v>222213540</v>
      </c>
      <c r="O1639" s="6">
        <v>240416683</v>
      </c>
      <c r="P1639" s="6">
        <v>121162351</v>
      </c>
      <c r="Q1639" s="6">
        <v>187295785</v>
      </c>
      <c r="R1639" s="6">
        <v>126995688</v>
      </c>
      <c r="S1639" s="6">
        <v>127948350</v>
      </c>
      <c r="T1639" s="6">
        <v>198532817</v>
      </c>
      <c r="U1639" s="6">
        <v>241059993</v>
      </c>
      <c r="V1639" s="6">
        <v>243949536</v>
      </c>
      <c r="W1639" s="6">
        <v>239052054</v>
      </c>
      <c r="X1639" s="6">
        <v>245576400</v>
      </c>
      <c r="Y1639" s="6">
        <v>234019745</v>
      </c>
      <c r="Z1639" s="8">
        <v>27.562611799305099</v>
      </c>
      <c r="AA1639" s="8">
        <v>26.842840821993899</v>
      </c>
      <c r="AB1639" s="8">
        <v>27.598179166147801</v>
      </c>
      <c r="AC1639" s="8">
        <v>26.663265190786301</v>
      </c>
      <c r="AD1639" s="8">
        <v>27.463943821336802</v>
      </c>
      <c r="AE1639" s="8">
        <v>27.748332060828801</v>
      </c>
      <c r="AF1639" s="8">
        <v>27.819758837429301</v>
      </c>
      <c r="AG1639" s="8">
        <v>27.7273714853476</v>
      </c>
      <c r="AH1639" s="8">
        <v>27.8409617701491</v>
      </c>
      <c r="AI1639" s="8">
        <v>26.852366236263101</v>
      </c>
      <c r="AJ1639" s="8">
        <v>27.480743191899201</v>
      </c>
      <c r="AK1639" s="8">
        <v>26.920204271792201</v>
      </c>
      <c r="AL1639" s="8">
        <v>26.930986301848201</v>
      </c>
      <c r="AM1639" s="8">
        <v>27.564802260219999</v>
      </c>
      <c r="AN1639" s="8">
        <v>27.844816996145699</v>
      </c>
      <c r="AO1639" s="8">
        <v>27.862007498312298</v>
      </c>
      <c r="AP1639" s="8">
        <v>27.832749560864301</v>
      </c>
      <c r="AQ1639" s="8">
        <v>27.871596682840799</v>
      </c>
      <c r="AR1639" s="8">
        <v>27.802055018872601</v>
      </c>
      <c r="AS1639" s="9">
        <v>6.1751790958716702E-3</v>
      </c>
      <c r="AT1639" s="9">
        <v>1</v>
      </c>
      <c r="AU1639" s="9">
        <v>2.6269905399340602E-3</v>
      </c>
      <c r="AV1639" s="10">
        <v>1.47216347043743</v>
      </c>
      <c r="AW1639" s="10">
        <v>-1.0543455030956099</v>
      </c>
      <c r="AX1639" s="10">
        <v>1.53312676693211</v>
      </c>
      <c r="AY1639" s="10">
        <v>-1.55216893487733</v>
      </c>
      <c r="AZ1639" s="10">
        <v>1.0414106841522</v>
      </c>
      <c r="BA1639" s="10">
        <v>1.6164453123903899</v>
      </c>
      <c r="BB1639" s="9">
        <v>5.0601297788433801E-2</v>
      </c>
      <c r="BC1639" s="9">
        <v>0.97464055726020804</v>
      </c>
      <c r="BD1639" s="9">
        <v>1.9603196081606399E-2</v>
      </c>
      <c r="BE1639" s="9">
        <v>2.3855068100858402E-2</v>
      </c>
      <c r="BF1639" s="9">
        <v>0.99006238204506603</v>
      </c>
      <c r="BG1639" s="9">
        <v>8.6433156107566002E-3</v>
      </c>
      <c r="BH1639" s="11" t="str">
        <f t="shared" si="222"/>
        <v/>
      </c>
      <c r="BI1639" s="11" t="str">
        <f t="shared" si="222"/>
        <v/>
      </c>
      <c r="BJ1639" s="11" t="str">
        <f t="shared" si="222"/>
        <v/>
      </c>
      <c r="BK1639" s="11" t="str">
        <f t="shared" si="222"/>
        <v/>
      </c>
      <c r="BL1639" s="11" t="str">
        <f t="shared" si="222"/>
        <v/>
      </c>
      <c r="BM1639" s="11" t="str">
        <f t="shared" si="222"/>
        <v/>
      </c>
      <c r="BN1639" s="11" t="str">
        <f t="shared" si="219"/>
        <v/>
      </c>
      <c r="BO1639" s="11" t="str">
        <f t="shared" si="220"/>
        <v/>
      </c>
      <c r="BP1639" s="11" t="str">
        <f t="shared" si="221"/>
        <v/>
      </c>
      <c r="BR1639" s="11">
        <f t="shared" si="218"/>
        <v>1634</v>
      </c>
      <c r="BS1639" s="6" t="str">
        <f t="shared" si="218"/>
        <v>MA_33929g0010</v>
      </c>
      <c r="BT1639" s="6" t="str">
        <f t="shared" si="218"/>
        <v>cytochrome c</v>
      </c>
      <c r="BU1639" s="28">
        <f t="shared" si="223"/>
        <v>1.5</v>
      </c>
      <c r="BV1639" s="28">
        <f t="shared" si="223"/>
        <v>-1.1000000000000001</v>
      </c>
      <c r="BW1639" s="28">
        <f t="shared" si="223"/>
        <v>1.5</v>
      </c>
      <c r="BX1639" s="28">
        <f t="shared" si="223"/>
        <v>-1.6</v>
      </c>
      <c r="BY1639" s="28">
        <f t="shared" si="223"/>
        <v>1</v>
      </c>
      <c r="BZ1639" s="28">
        <f t="shared" si="223"/>
        <v>1.6</v>
      </c>
    </row>
    <row r="1640" spans="1:78">
      <c r="A1640" s="6">
        <v>1635</v>
      </c>
      <c r="B1640" s="6" t="s">
        <v>2902</v>
      </c>
      <c r="C1640" s="6" t="s">
        <v>2903</v>
      </c>
      <c r="D1640" s="6" t="str">
        <f t="shared" si="217"/>
        <v>Protein 1635 / MA_139086g0010 / calreticulin-3-like</v>
      </c>
      <c r="E1640" s="6">
        <v>7</v>
      </c>
      <c r="F1640" s="6">
        <v>7</v>
      </c>
      <c r="G1640" s="6">
        <v>16674824</v>
      </c>
      <c r="H1640" s="6">
        <v>5002473</v>
      </c>
      <c r="I1640" s="6">
        <v>6752981</v>
      </c>
      <c r="J1640" s="6">
        <v>29404725</v>
      </c>
      <c r="K1640" s="6">
        <v>12282754</v>
      </c>
      <c r="L1640" s="6">
        <v>1505853</v>
      </c>
      <c r="M1640" s="6">
        <v>887032</v>
      </c>
      <c r="N1640" s="6">
        <v>1254334</v>
      </c>
      <c r="O1640" s="6">
        <v>1396795</v>
      </c>
      <c r="P1640" s="6">
        <v>7170704</v>
      </c>
      <c r="Q1640" s="6">
        <v>10891376</v>
      </c>
      <c r="R1640" s="6">
        <v>3629924</v>
      </c>
      <c r="S1640" s="6">
        <v>6545285</v>
      </c>
      <c r="T1640" s="6">
        <v>9355333</v>
      </c>
      <c r="U1640" s="6">
        <v>1368517</v>
      </c>
      <c r="V1640" s="6">
        <v>1332041</v>
      </c>
      <c r="W1640" s="6">
        <v>780530</v>
      </c>
      <c r="X1640" s="6">
        <v>992596</v>
      </c>
      <c r="Y1640" s="6">
        <v>1150808</v>
      </c>
      <c r="Z1640" s="8">
        <v>23.991168198295</v>
      </c>
      <c r="AA1640" s="8">
        <v>22.2542100447743</v>
      </c>
      <c r="AB1640" s="8">
        <v>22.6870930677164</v>
      </c>
      <c r="AC1640" s="8">
        <v>24.809544662346401</v>
      </c>
      <c r="AD1640" s="8">
        <v>23.550130737678799</v>
      </c>
      <c r="AE1640" s="8">
        <v>20.5221495116302</v>
      </c>
      <c r="AF1640" s="8">
        <v>19.758626625647</v>
      </c>
      <c r="AG1640" s="8">
        <v>20.258490124787802</v>
      </c>
      <c r="AH1640" s="8">
        <v>20.413688869108601</v>
      </c>
      <c r="AI1640" s="8">
        <v>22.773683335036601</v>
      </c>
      <c r="AJ1640" s="8">
        <v>23.376682897694302</v>
      </c>
      <c r="AK1640" s="8">
        <v>21.791507912043599</v>
      </c>
      <c r="AL1640" s="8">
        <v>22.6420245818361</v>
      </c>
      <c r="AM1640" s="8">
        <v>23.157357575959502</v>
      </c>
      <c r="AN1640" s="8">
        <v>20.3841819255933</v>
      </c>
      <c r="AO1640" s="8">
        <v>20.345207058329699</v>
      </c>
      <c r="AP1640" s="8">
        <v>19.574094558298501</v>
      </c>
      <c r="AQ1640" s="8">
        <v>19.9208471152578</v>
      </c>
      <c r="AR1640" s="8">
        <v>20.134215724641798</v>
      </c>
      <c r="AS1640" s="9">
        <v>8.6903291370765495E-6</v>
      </c>
      <c r="AT1640" s="9">
        <v>2.3498886592326299E-3</v>
      </c>
      <c r="AU1640" s="9">
        <v>7.2706951090118602E-7</v>
      </c>
      <c r="AV1640" s="10">
        <v>-9.3190995301420596</v>
      </c>
      <c r="AW1640" s="10">
        <v>-1.6360060479912499</v>
      </c>
      <c r="AX1640" s="10">
        <v>-10.459341106392801</v>
      </c>
      <c r="AY1640" s="10">
        <v>5.69625004845454</v>
      </c>
      <c r="AZ1640" s="10">
        <v>-1.1223553383631799</v>
      </c>
      <c r="BA1640" s="10">
        <v>-6.3932166505345096</v>
      </c>
      <c r="BB1640" s="9">
        <v>1.35005993637805E-5</v>
      </c>
      <c r="BC1640" s="9">
        <v>0.35110313555081601</v>
      </c>
      <c r="BD1640" s="9">
        <v>3.59993068288489E-6</v>
      </c>
      <c r="BE1640" s="9">
        <v>2.1704150994961101E-4</v>
      </c>
      <c r="BF1640" s="9">
        <v>0.98078100870249696</v>
      </c>
      <c r="BG1640" s="9">
        <v>5.7508379129878099E-5</v>
      </c>
      <c r="BH1640" s="11" t="str">
        <f t="shared" si="222"/>
        <v>x</v>
      </c>
      <c r="BI1640" s="11" t="str">
        <f t="shared" si="222"/>
        <v/>
      </c>
      <c r="BJ1640" s="11" t="str">
        <f t="shared" si="222"/>
        <v>x</v>
      </c>
      <c r="BK1640" s="11" t="str">
        <f t="shared" si="222"/>
        <v>x</v>
      </c>
      <c r="BL1640" s="11" t="str">
        <f t="shared" si="222"/>
        <v/>
      </c>
      <c r="BM1640" s="11" t="str">
        <f t="shared" si="222"/>
        <v>x</v>
      </c>
      <c r="BN1640" s="11" t="str">
        <f t="shared" si="219"/>
        <v>x</v>
      </c>
      <c r="BO1640" s="11" t="str">
        <f t="shared" si="220"/>
        <v>x</v>
      </c>
      <c r="BP1640" s="11" t="str">
        <f t="shared" si="221"/>
        <v/>
      </c>
      <c r="BR1640" s="11">
        <f t="shared" si="218"/>
        <v>1635</v>
      </c>
      <c r="BS1640" s="6" t="str">
        <f t="shared" si="218"/>
        <v>MA_139086g0010</v>
      </c>
      <c r="BT1640" s="6" t="str">
        <f t="shared" si="218"/>
        <v>calreticulin-3-like</v>
      </c>
      <c r="BU1640" s="28" t="str">
        <f t="shared" si="223"/>
        <v>-9,3*</v>
      </c>
      <c r="BV1640" s="28">
        <f t="shared" si="223"/>
        <v>-1.6</v>
      </c>
      <c r="BW1640" s="28" t="str">
        <f t="shared" si="223"/>
        <v>-10,5*</v>
      </c>
      <c r="BX1640" s="28" t="str">
        <f t="shared" si="223"/>
        <v>5,7*</v>
      </c>
      <c r="BY1640" s="28">
        <f t="shared" si="223"/>
        <v>-1.1000000000000001</v>
      </c>
      <c r="BZ1640" s="28" t="str">
        <f t="shared" si="223"/>
        <v>-6,4*</v>
      </c>
    </row>
    <row r="1641" spans="1:78">
      <c r="A1641" s="6">
        <v>1636</v>
      </c>
      <c r="B1641" s="6" t="s">
        <v>2904</v>
      </c>
      <c r="C1641" s="6" t="s">
        <v>2905</v>
      </c>
      <c r="D1641" s="6" t="str">
        <f t="shared" si="217"/>
        <v>Protein 1636 / MA_10436782g0010 / probable LRR receptor-like serine threonine- kinase At1g56140 isoform X2</v>
      </c>
      <c r="E1641" s="6">
        <v>6</v>
      </c>
      <c r="F1641" s="6">
        <v>4</v>
      </c>
      <c r="G1641" s="6">
        <v>2973053</v>
      </c>
      <c r="H1641" s="6">
        <v>1442149</v>
      </c>
      <c r="I1641" s="6">
        <v>3031851</v>
      </c>
      <c r="J1641" s="6">
        <v>2124112</v>
      </c>
      <c r="K1641" s="6">
        <v>2248487</v>
      </c>
      <c r="L1641" s="6">
        <v>3037133</v>
      </c>
      <c r="M1641" s="6">
        <v>2962792</v>
      </c>
      <c r="N1641" s="6">
        <v>2300921</v>
      </c>
      <c r="O1641" s="6">
        <v>2863499</v>
      </c>
      <c r="P1641" s="6">
        <v>1507065</v>
      </c>
      <c r="Q1641" s="6">
        <v>2516535</v>
      </c>
      <c r="R1641" s="6">
        <v>1884354</v>
      </c>
      <c r="S1641" s="6">
        <v>2551034</v>
      </c>
      <c r="T1641" s="6">
        <v>3537237</v>
      </c>
      <c r="U1641" s="6">
        <v>2528089</v>
      </c>
      <c r="V1641" s="6">
        <v>3145177</v>
      </c>
      <c r="W1641" s="6">
        <v>2874914</v>
      </c>
      <c r="X1641" s="6">
        <v>2924283</v>
      </c>
      <c r="Y1641" s="6">
        <v>3985563</v>
      </c>
      <c r="Z1641" s="8">
        <v>21.503513751424599</v>
      </c>
      <c r="AA1641" s="8">
        <v>20.4597887980194</v>
      </c>
      <c r="AB1641" s="8">
        <v>21.531767423478598</v>
      </c>
      <c r="AC1641" s="8">
        <v>21.018428407775399</v>
      </c>
      <c r="AD1641" s="8">
        <v>21.100523112174901</v>
      </c>
      <c r="AE1641" s="8">
        <v>21.534278656703101</v>
      </c>
      <c r="AF1641" s="8">
        <v>21.498525916142501</v>
      </c>
      <c r="AG1641" s="8">
        <v>21.133780020133099</v>
      </c>
      <c r="AH1641" s="8">
        <v>21.449347668964801</v>
      </c>
      <c r="AI1641" s="8">
        <v>20.523310211313198</v>
      </c>
      <c r="AJ1641" s="8">
        <v>21.263007232319001</v>
      </c>
      <c r="AK1641" s="8">
        <v>20.845638588451799</v>
      </c>
      <c r="AL1641" s="8">
        <v>21.282650696529799</v>
      </c>
      <c r="AM1641" s="8">
        <v>21.7541914542578</v>
      </c>
      <c r="AN1641" s="8">
        <v>21.269615823028499</v>
      </c>
      <c r="AO1641" s="8">
        <v>21.584709778745701</v>
      </c>
      <c r="AP1641" s="8">
        <v>21.455087369336201</v>
      </c>
      <c r="AQ1641" s="8">
        <v>21.479651505423</v>
      </c>
      <c r="AR1641" s="8">
        <v>21.926352102808899</v>
      </c>
      <c r="AS1641" s="9">
        <v>0.27475366225938902</v>
      </c>
      <c r="AT1641" s="9">
        <v>1</v>
      </c>
      <c r="AU1641" s="9">
        <v>0.231039310436497</v>
      </c>
      <c r="AV1641" s="10">
        <v>1.2151873586056601</v>
      </c>
      <c r="AW1641" s="10">
        <v>1.0076225666137399</v>
      </c>
      <c r="AX1641" s="10">
        <v>1.33818633506614</v>
      </c>
      <c r="AY1641" s="10">
        <v>-1.20599458454912</v>
      </c>
      <c r="AZ1641" s="10">
        <v>1.1012181171812201</v>
      </c>
      <c r="BA1641" s="10">
        <v>1.3280630857279301</v>
      </c>
      <c r="BB1641" s="9">
        <v>0.66331277297977098</v>
      </c>
      <c r="BC1641" s="9">
        <v>0.99995917026342596</v>
      </c>
      <c r="BD1641" s="9">
        <v>0.29841968092252502</v>
      </c>
      <c r="BE1641" s="9">
        <v>0.689652072155021</v>
      </c>
      <c r="BF1641" s="9">
        <v>0.93922934008000802</v>
      </c>
      <c r="BG1641" s="9">
        <v>0.31940292020161598</v>
      </c>
      <c r="BH1641" s="11" t="str">
        <f t="shared" si="222"/>
        <v/>
      </c>
      <c r="BI1641" s="11" t="str">
        <f t="shared" si="222"/>
        <v/>
      </c>
      <c r="BJ1641" s="11" t="str">
        <f t="shared" si="222"/>
        <v/>
      </c>
      <c r="BK1641" s="11" t="str">
        <f t="shared" si="222"/>
        <v/>
      </c>
      <c r="BL1641" s="11" t="str">
        <f t="shared" si="222"/>
        <v/>
      </c>
      <c r="BM1641" s="11" t="str">
        <f t="shared" si="222"/>
        <v/>
      </c>
      <c r="BN1641" s="11" t="str">
        <f t="shared" si="219"/>
        <v/>
      </c>
      <c r="BO1641" s="11" t="str">
        <f t="shared" si="220"/>
        <v/>
      </c>
      <c r="BP1641" s="11" t="str">
        <f t="shared" si="221"/>
        <v/>
      </c>
      <c r="BR1641" s="11">
        <f t="shared" si="218"/>
        <v>1636</v>
      </c>
      <c r="BS1641" s="6" t="str">
        <f t="shared" si="218"/>
        <v>MA_10436782g0010</v>
      </c>
      <c r="BT1641" s="6" t="str">
        <f t="shared" si="218"/>
        <v>probable LRR receptor-like serine threonine- kinase At1g56140 isoform X2</v>
      </c>
      <c r="BU1641" s="28">
        <f t="shared" si="223"/>
        <v>1.2</v>
      </c>
      <c r="BV1641" s="28">
        <f t="shared" si="223"/>
        <v>1</v>
      </c>
      <c r="BW1641" s="28">
        <f t="shared" si="223"/>
        <v>1.3</v>
      </c>
      <c r="BX1641" s="28">
        <f t="shared" si="223"/>
        <v>-1.2</v>
      </c>
      <c r="BY1641" s="28">
        <f t="shared" si="223"/>
        <v>1.1000000000000001</v>
      </c>
      <c r="BZ1641" s="28">
        <f t="shared" si="223"/>
        <v>1.3</v>
      </c>
    </row>
    <row r="1642" spans="1:78">
      <c r="A1642" s="6">
        <v>1637</v>
      </c>
      <c r="B1642" s="6" t="s">
        <v>2906</v>
      </c>
      <c r="C1642" s="6" t="s">
        <v>2907</v>
      </c>
      <c r="D1642" s="6" t="str">
        <f t="shared" si="217"/>
        <v>Protein 1637 / MA_10432150g0010 / WD repeat-containing VIP3</v>
      </c>
      <c r="E1642" s="6">
        <v>8</v>
      </c>
      <c r="F1642" s="6">
        <v>8</v>
      </c>
      <c r="G1642" s="6">
        <v>17654530</v>
      </c>
      <c r="H1642" s="6">
        <v>18145158</v>
      </c>
      <c r="I1642" s="6">
        <v>19140321</v>
      </c>
      <c r="J1642" s="6">
        <v>19489274</v>
      </c>
      <c r="K1642" s="6">
        <v>19104609</v>
      </c>
      <c r="L1642" s="6">
        <v>21778645</v>
      </c>
      <c r="M1642" s="6">
        <v>20764002</v>
      </c>
      <c r="N1642" s="6">
        <v>22201031</v>
      </c>
      <c r="O1642" s="6">
        <v>22913892</v>
      </c>
      <c r="P1642" s="6">
        <v>14040760</v>
      </c>
      <c r="Q1642" s="6">
        <v>15129760</v>
      </c>
      <c r="R1642" s="6">
        <v>15037545</v>
      </c>
      <c r="S1642" s="6">
        <v>16034604</v>
      </c>
      <c r="T1642" s="6">
        <v>15803760</v>
      </c>
      <c r="U1642" s="6">
        <v>18099392</v>
      </c>
      <c r="V1642" s="6">
        <v>17468498</v>
      </c>
      <c r="W1642" s="6">
        <v>17350306</v>
      </c>
      <c r="X1642" s="6">
        <v>19121346</v>
      </c>
      <c r="Y1642" s="6">
        <v>16690568</v>
      </c>
      <c r="Z1642" s="8">
        <v>24.0735350783028</v>
      </c>
      <c r="AA1642" s="8">
        <v>24.113081283433001</v>
      </c>
      <c r="AB1642" s="8">
        <v>24.190111689501801</v>
      </c>
      <c r="AC1642" s="8">
        <v>24.2161770136012</v>
      </c>
      <c r="AD1642" s="8">
        <v>24.187417395629399</v>
      </c>
      <c r="AE1642" s="8">
        <v>24.376410861030699</v>
      </c>
      <c r="AF1642" s="8">
        <v>24.3075811960151</v>
      </c>
      <c r="AG1642" s="8">
        <v>24.404123340068399</v>
      </c>
      <c r="AH1642" s="8">
        <v>24.4497191901702</v>
      </c>
      <c r="AI1642" s="8">
        <v>23.743117692343802</v>
      </c>
      <c r="AJ1642" s="8">
        <v>23.8508857667988</v>
      </c>
      <c r="AK1642" s="8">
        <v>23.842065718898301</v>
      </c>
      <c r="AL1642" s="8">
        <v>23.9346853887868</v>
      </c>
      <c r="AM1642" s="8">
        <v>23.913764506664901</v>
      </c>
      <c r="AN1642" s="8">
        <v>24.109437898905799</v>
      </c>
      <c r="AO1642" s="8">
        <v>24.058252230044399</v>
      </c>
      <c r="AP1642" s="8">
        <v>24.048457771441001</v>
      </c>
      <c r="AQ1642" s="8">
        <v>24.188680746064598</v>
      </c>
      <c r="AR1642" s="8">
        <v>23.992529716385999</v>
      </c>
      <c r="AS1642" s="9">
        <v>1.8747172344319801E-6</v>
      </c>
      <c r="AT1642" s="9">
        <v>2.8813329891854398E-4</v>
      </c>
      <c r="AU1642" s="9">
        <v>8.5601098906281603E-8</v>
      </c>
      <c r="AV1642" s="10">
        <v>1.1715302080324499</v>
      </c>
      <c r="AW1642" s="10">
        <v>-1.2304283737222099</v>
      </c>
      <c r="AX1642" s="10">
        <v>-1.05452465024678</v>
      </c>
      <c r="AY1642" s="10">
        <v>-1.4414840086358101</v>
      </c>
      <c r="AZ1642" s="10">
        <v>-1.2354074828789601</v>
      </c>
      <c r="BA1642" s="10">
        <v>1.1668085458545401</v>
      </c>
      <c r="BB1642" s="9">
        <v>8.0235974949949295E-4</v>
      </c>
      <c r="BC1642" s="9">
        <v>2.4647604539684801E-5</v>
      </c>
      <c r="BD1642" s="9">
        <v>0.319584545804177</v>
      </c>
      <c r="BE1642" s="9">
        <v>3.93640364748649E-8</v>
      </c>
      <c r="BF1642" s="9">
        <v>3.88019412088658E-5</v>
      </c>
      <c r="BG1642" s="9">
        <v>5.8341277919005097E-4</v>
      </c>
      <c r="BH1642" s="11" t="str">
        <f t="shared" si="222"/>
        <v/>
      </c>
      <c r="BI1642" s="11" t="str">
        <f t="shared" si="222"/>
        <v/>
      </c>
      <c r="BJ1642" s="11" t="str">
        <f t="shared" si="222"/>
        <v/>
      </c>
      <c r="BK1642" s="11" t="str">
        <f t="shared" si="222"/>
        <v/>
      </c>
      <c r="BL1642" s="11" t="str">
        <f t="shared" si="222"/>
        <v/>
      </c>
      <c r="BM1642" s="11" t="str">
        <f t="shared" si="222"/>
        <v/>
      </c>
      <c r="BN1642" s="11" t="str">
        <f t="shared" si="219"/>
        <v/>
      </c>
      <c r="BO1642" s="11" t="str">
        <f t="shared" si="220"/>
        <v/>
      </c>
      <c r="BP1642" s="11" t="str">
        <f t="shared" si="221"/>
        <v/>
      </c>
      <c r="BR1642" s="11">
        <f t="shared" si="218"/>
        <v>1637</v>
      </c>
      <c r="BS1642" s="6" t="str">
        <f t="shared" si="218"/>
        <v>MA_10432150g0010</v>
      </c>
      <c r="BT1642" s="6" t="str">
        <f t="shared" si="218"/>
        <v>WD repeat-containing VIP3</v>
      </c>
      <c r="BU1642" s="28">
        <f t="shared" si="223"/>
        <v>1.2</v>
      </c>
      <c r="BV1642" s="28">
        <f t="shared" si="223"/>
        <v>-1.2</v>
      </c>
      <c r="BW1642" s="28">
        <f t="shared" si="223"/>
        <v>-1.1000000000000001</v>
      </c>
      <c r="BX1642" s="28">
        <f t="shared" si="223"/>
        <v>-1.4</v>
      </c>
      <c r="BY1642" s="28">
        <f t="shared" si="223"/>
        <v>-1.2</v>
      </c>
      <c r="BZ1642" s="28">
        <f t="shared" si="223"/>
        <v>1.2</v>
      </c>
    </row>
    <row r="1643" spans="1:78">
      <c r="A1643" s="6">
        <v>1638</v>
      </c>
      <c r="B1643" s="6" t="s">
        <v>2908</v>
      </c>
      <c r="C1643" s="6" t="s">
        <v>2367</v>
      </c>
      <c r="D1643" s="6" t="str">
        <f t="shared" si="217"/>
        <v>Protein 1638 / MA_138293g0010 / 12-oxophytodienoate reductase 11</v>
      </c>
      <c r="E1643" s="6">
        <v>6</v>
      </c>
      <c r="F1643" s="6">
        <v>3</v>
      </c>
      <c r="G1643" s="6">
        <v>1385380</v>
      </c>
      <c r="H1643" s="6">
        <v>2209630</v>
      </c>
      <c r="I1643" s="6">
        <v>1608349</v>
      </c>
      <c r="J1643" s="6">
        <v>1422851</v>
      </c>
      <c r="K1643" s="6">
        <v>1013594</v>
      </c>
      <c r="L1643" s="6">
        <v>2023713</v>
      </c>
      <c r="M1643" s="6">
        <v>1728425</v>
      </c>
      <c r="N1643" s="6">
        <v>1727761</v>
      </c>
      <c r="O1643" s="6">
        <v>1735667</v>
      </c>
      <c r="P1643" s="6">
        <v>2084412</v>
      </c>
      <c r="Q1643" s="6">
        <v>1983455</v>
      </c>
      <c r="R1643" s="6">
        <v>1776651</v>
      </c>
      <c r="S1643" s="6">
        <v>1715704</v>
      </c>
      <c r="T1643" s="6">
        <v>1943434</v>
      </c>
      <c r="U1643" s="6">
        <v>2020819</v>
      </c>
      <c r="V1643" s="6">
        <v>2380686</v>
      </c>
      <c r="W1643" s="6">
        <v>2393604</v>
      </c>
      <c r="X1643" s="6">
        <v>1994977</v>
      </c>
      <c r="Y1643" s="6">
        <v>2002358</v>
      </c>
      <c r="Z1643" s="8">
        <v>20.401850320993301</v>
      </c>
      <c r="AA1643" s="8">
        <v>21.0753733815407</v>
      </c>
      <c r="AB1643" s="8">
        <v>20.6171490641105</v>
      </c>
      <c r="AC1643" s="8">
        <v>20.440353161043799</v>
      </c>
      <c r="AD1643" s="8">
        <v>19.951048458864399</v>
      </c>
      <c r="AE1643" s="8">
        <v>20.948573272975199</v>
      </c>
      <c r="AF1643" s="8">
        <v>20.721026572707199</v>
      </c>
      <c r="AG1643" s="8">
        <v>20.720472233606799</v>
      </c>
      <c r="AH1643" s="8">
        <v>20.7270587523995</v>
      </c>
      <c r="AI1643" s="8">
        <v>20.991209034853298</v>
      </c>
      <c r="AJ1643" s="8">
        <v>20.919584235769701</v>
      </c>
      <c r="AK1643" s="8">
        <v>20.7607288798303</v>
      </c>
      <c r="AL1643" s="8">
        <v>20.710369244208799</v>
      </c>
      <c r="AM1643" s="8">
        <v>20.8901766831811</v>
      </c>
      <c r="AN1643" s="8">
        <v>20.946508678030298</v>
      </c>
      <c r="AO1643" s="8">
        <v>21.1829459185691</v>
      </c>
      <c r="AP1643" s="8">
        <v>21.190753060581201</v>
      </c>
      <c r="AQ1643" s="8">
        <v>20.9279406831015</v>
      </c>
      <c r="AR1643" s="8">
        <v>20.933268504862198</v>
      </c>
      <c r="AS1643" s="9">
        <v>3.1444940441368703E-2</v>
      </c>
      <c r="AT1643" s="9">
        <v>1</v>
      </c>
      <c r="AU1643" s="9">
        <v>1.8487056589607899E-2</v>
      </c>
      <c r="AV1643" s="10">
        <v>1.21598702146048</v>
      </c>
      <c r="AW1643" s="10">
        <v>1.28098957813307</v>
      </c>
      <c r="AX1643" s="10">
        <v>1.4530944617372501</v>
      </c>
      <c r="AY1643" s="10">
        <v>1.05345662044527</v>
      </c>
      <c r="AZ1643" s="10">
        <v>1.19499175245472</v>
      </c>
      <c r="BA1643" s="10">
        <v>1.13435307089306</v>
      </c>
      <c r="BB1643" s="9">
        <v>0.31528260176525302</v>
      </c>
      <c r="BC1643" s="9">
        <v>0.118643135265924</v>
      </c>
      <c r="BD1643" s="9">
        <v>1.17806379030609E-2</v>
      </c>
      <c r="BE1643" s="9">
        <v>0.96302653051567999</v>
      </c>
      <c r="BF1643" s="9">
        <v>0.391634225695209</v>
      </c>
      <c r="BG1643" s="9">
        <v>0.62152314948736398</v>
      </c>
      <c r="BH1643" s="11" t="str">
        <f t="shared" si="222"/>
        <v/>
      </c>
      <c r="BI1643" s="11" t="str">
        <f t="shared" si="222"/>
        <v/>
      </c>
      <c r="BJ1643" s="11" t="str">
        <f t="shared" si="222"/>
        <v/>
      </c>
      <c r="BK1643" s="11" t="str">
        <f t="shared" si="222"/>
        <v/>
      </c>
      <c r="BL1643" s="11" t="str">
        <f t="shared" si="222"/>
        <v/>
      </c>
      <c r="BM1643" s="11" t="str">
        <f t="shared" si="222"/>
        <v/>
      </c>
      <c r="BN1643" s="11" t="str">
        <f t="shared" si="219"/>
        <v/>
      </c>
      <c r="BO1643" s="11" t="str">
        <f t="shared" si="220"/>
        <v/>
      </c>
      <c r="BP1643" s="11" t="str">
        <f t="shared" si="221"/>
        <v/>
      </c>
      <c r="BR1643" s="11">
        <f t="shared" si="218"/>
        <v>1638</v>
      </c>
      <c r="BS1643" s="6" t="str">
        <f t="shared" si="218"/>
        <v>MA_138293g0010</v>
      </c>
      <c r="BT1643" s="6" t="str">
        <f t="shared" si="218"/>
        <v>12-oxophytodienoate reductase 11</v>
      </c>
      <c r="BU1643" s="28">
        <f t="shared" si="223"/>
        <v>1.2</v>
      </c>
      <c r="BV1643" s="28">
        <f t="shared" si="223"/>
        <v>1.3</v>
      </c>
      <c r="BW1643" s="28">
        <f t="shared" si="223"/>
        <v>1.5</v>
      </c>
      <c r="BX1643" s="28">
        <f t="shared" si="223"/>
        <v>1.1000000000000001</v>
      </c>
      <c r="BY1643" s="28">
        <f t="shared" si="223"/>
        <v>1.2</v>
      </c>
      <c r="BZ1643" s="28">
        <f t="shared" si="223"/>
        <v>1.1000000000000001</v>
      </c>
    </row>
    <row r="1644" spans="1:78">
      <c r="A1644" s="6">
        <v>1639</v>
      </c>
      <c r="B1644" s="6" t="s">
        <v>2909</v>
      </c>
      <c r="C1644" s="6" t="s">
        <v>2910</v>
      </c>
      <c r="D1644" s="6" t="str">
        <f t="shared" si="217"/>
        <v>Protein 1639 / MA_103975g0010 / L-ascorbate peroxidase peroxisomal</v>
      </c>
      <c r="E1644" s="6">
        <v>2</v>
      </c>
      <c r="F1644" s="6">
        <v>2</v>
      </c>
      <c r="G1644" s="6">
        <v>7140274</v>
      </c>
      <c r="H1644" s="6">
        <v>6480522</v>
      </c>
      <c r="I1644" s="6">
        <v>7839267</v>
      </c>
      <c r="J1644" s="6">
        <v>5199909</v>
      </c>
      <c r="K1644" s="6">
        <v>8977063</v>
      </c>
      <c r="L1644" s="6">
        <v>9136626</v>
      </c>
      <c r="M1644" s="6">
        <v>10267955</v>
      </c>
      <c r="N1644" s="6">
        <v>9123668</v>
      </c>
      <c r="O1644" s="6">
        <v>11070022</v>
      </c>
      <c r="P1644" s="6">
        <v>5835708</v>
      </c>
      <c r="Q1644" s="6">
        <v>7621815</v>
      </c>
      <c r="R1644" s="6">
        <v>7426408</v>
      </c>
      <c r="S1644" s="6">
        <v>6487151</v>
      </c>
      <c r="T1644" s="6">
        <v>9303868</v>
      </c>
      <c r="U1644" s="6">
        <v>10376157</v>
      </c>
      <c r="V1644" s="6">
        <v>8825190</v>
      </c>
      <c r="W1644" s="6">
        <v>9991281</v>
      </c>
      <c r="X1644" s="6">
        <v>11764445</v>
      </c>
      <c r="Y1644" s="6">
        <v>10860752</v>
      </c>
      <c r="Z1644" s="8">
        <v>22.767548006443601</v>
      </c>
      <c r="AA1644" s="8">
        <v>22.627678594853901</v>
      </c>
      <c r="AB1644" s="8">
        <v>22.902287332733099</v>
      </c>
      <c r="AC1644" s="8">
        <v>22.310054945193802</v>
      </c>
      <c r="AD1644" s="8">
        <v>23.0978120890796</v>
      </c>
      <c r="AE1644" s="8">
        <v>23.1232300703047</v>
      </c>
      <c r="AF1644" s="8">
        <v>23.291645542543801</v>
      </c>
      <c r="AG1644" s="8">
        <v>23.121182518882101</v>
      </c>
      <c r="AH1644" s="8">
        <v>23.400154753472801</v>
      </c>
      <c r="AI1644" s="8">
        <v>22.4764762665808</v>
      </c>
      <c r="AJ1644" s="8">
        <v>22.861703160179399</v>
      </c>
      <c r="AK1644" s="8">
        <v>22.824233147027901</v>
      </c>
      <c r="AL1644" s="8">
        <v>22.629153589829301</v>
      </c>
      <c r="AM1644" s="8">
        <v>23.149399197831698</v>
      </c>
      <c r="AN1644" s="8">
        <v>23.306768878270699</v>
      </c>
      <c r="AO1644" s="8">
        <v>23.073195908230002</v>
      </c>
      <c r="AP1644" s="8">
        <v>23.2522382297111</v>
      </c>
      <c r="AQ1644" s="8">
        <v>23.487929925731301</v>
      </c>
      <c r="AR1644" s="8">
        <v>23.3726206632203</v>
      </c>
      <c r="AS1644" s="9">
        <v>4.9588531658409296E-3</v>
      </c>
      <c r="AT1644" s="9">
        <v>1</v>
      </c>
      <c r="AU1644" s="9">
        <v>2.0040742374711601E-3</v>
      </c>
      <c r="AV1644" s="10">
        <v>1.40734596565837</v>
      </c>
      <c r="AW1644" s="10">
        <v>1.0331980878987801</v>
      </c>
      <c r="AX1644" s="10">
        <v>1.4716907308120999</v>
      </c>
      <c r="AY1644" s="10">
        <v>-1.36212598739947</v>
      </c>
      <c r="AZ1644" s="10">
        <v>1.04572064490456</v>
      </c>
      <c r="BA1644" s="10">
        <v>1.42440326598464</v>
      </c>
      <c r="BB1644" s="9">
        <v>2.4313994974928001E-2</v>
      </c>
      <c r="BC1644" s="9">
        <v>0.98705316625087003</v>
      </c>
      <c r="BD1644" s="9">
        <v>6.79889396682609E-3</v>
      </c>
      <c r="BE1644" s="9">
        <v>4.4171429547955603E-2</v>
      </c>
      <c r="BF1644" s="9">
        <v>0.97304429446805796</v>
      </c>
      <c r="BG1644" s="9">
        <v>1.30270504040554E-2</v>
      </c>
      <c r="BH1644" s="11" t="str">
        <f t="shared" si="222"/>
        <v/>
      </c>
      <c r="BI1644" s="11" t="str">
        <f t="shared" si="222"/>
        <v/>
      </c>
      <c r="BJ1644" s="11" t="str">
        <f t="shared" si="222"/>
        <v/>
      </c>
      <c r="BK1644" s="11" t="str">
        <f t="shared" si="222"/>
        <v/>
      </c>
      <c r="BL1644" s="11" t="str">
        <f t="shared" si="222"/>
        <v/>
      </c>
      <c r="BM1644" s="11" t="str">
        <f t="shared" si="222"/>
        <v/>
      </c>
      <c r="BN1644" s="11" t="str">
        <f t="shared" si="219"/>
        <v/>
      </c>
      <c r="BO1644" s="11" t="str">
        <f t="shared" si="220"/>
        <v/>
      </c>
      <c r="BP1644" s="11" t="str">
        <f t="shared" si="221"/>
        <v/>
      </c>
      <c r="BR1644" s="11">
        <f t="shared" si="218"/>
        <v>1639</v>
      </c>
      <c r="BS1644" s="6" t="str">
        <f t="shared" si="218"/>
        <v>MA_103975g0010</v>
      </c>
      <c r="BT1644" s="6" t="str">
        <f t="shared" si="218"/>
        <v>L-ascorbate peroxidase peroxisomal</v>
      </c>
      <c r="BU1644" s="28">
        <f t="shared" si="223"/>
        <v>1.4</v>
      </c>
      <c r="BV1644" s="28">
        <f t="shared" si="223"/>
        <v>1</v>
      </c>
      <c r="BW1644" s="28">
        <f t="shared" si="223"/>
        <v>1.5</v>
      </c>
      <c r="BX1644" s="28">
        <f t="shared" si="223"/>
        <v>-1.4</v>
      </c>
      <c r="BY1644" s="28">
        <f t="shared" si="223"/>
        <v>1</v>
      </c>
      <c r="BZ1644" s="28">
        <f t="shared" si="223"/>
        <v>1.4</v>
      </c>
    </row>
    <row r="1645" spans="1:78">
      <c r="A1645" s="6">
        <v>1640</v>
      </c>
      <c r="B1645" s="6" t="s">
        <v>2911</v>
      </c>
      <c r="C1645" s="6" t="s">
        <v>2912</v>
      </c>
      <c r="D1645" s="6" t="str">
        <f t="shared" si="217"/>
        <v>Protein 1640 / MA_10428659g0010 / acyl- -binding domain-containing 1</v>
      </c>
      <c r="E1645" s="6">
        <v>4</v>
      </c>
      <c r="F1645" s="6">
        <v>4</v>
      </c>
      <c r="G1645" s="6">
        <v>7091436</v>
      </c>
      <c r="H1645" s="6">
        <v>3249466</v>
      </c>
      <c r="I1645" s="6">
        <v>6164806</v>
      </c>
      <c r="J1645" s="6">
        <v>3785392</v>
      </c>
      <c r="K1645" s="6">
        <v>5456579</v>
      </c>
      <c r="L1645" s="6">
        <v>5927673</v>
      </c>
      <c r="M1645" s="6">
        <v>5385954</v>
      </c>
      <c r="N1645" s="6">
        <v>6412478</v>
      </c>
      <c r="O1645" s="6">
        <v>5398783</v>
      </c>
      <c r="P1645" s="6">
        <v>1540390</v>
      </c>
      <c r="Q1645" s="6">
        <v>5112776</v>
      </c>
      <c r="R1645" s="6">
        <v>1659493</v>
      </c>
      <c r="S1645" s="6">
        <v>3579981</v>
      </c>
      <c r="T1645" s="6">
        <v>5259540</v>
      </c>
      <c r="U1645" s="6">
        <v>3564659</v>
      </c>
      <c r="V1645" s="6">
        <v>3817903</v>
      </c>
      <c r="W1645" s="6">
        <v>4000138</v>
      </c>
      <c r="X1645" s="6">
        <v>4132335</v>
      </c>
      <c r="Y1645" s="6">
        <v>3744673</v>
      </c>
      <c r="Z1645" s="8">
        <v>22.757646368905501</v>
      </c>
      <c r="AA1645" s="8">
        <v>21.631771222095999</v>
      </c>
      <c r="AB1645" s="8">
        <v>22.555624064561901</v>
      </c>
      <c r="AC1645" s="8">
        <v>21.852011276978399</v>
      </c>
      <c r="AD1645" s="8">
        <v>22.379565306814701</v>
      </c>
      <c r="AE1645" s="8">
        <v>22.499034432910801</v>
      </c>
      <c r="AF1645" s="8">
        <v>22.360770477541902</v>
      </c>
      <c r="AG1645" s="8">
        <v>22.612450540438399</v>
      </c>
      <c r="AH1645" s="8">
        <v>22.364202799240498</v>
      </c>
      <c r="AI1645" s="8">
        <v>20.5548642318243</v>
      </c>
      <c r="AJ1645" s="8">
        <v>22.2856753896443</v>
      </c>
      <c r="AK1645" s="8">
        <v>20.662311113240801</v>
      </c>
      <c r="AL1645" s="8">
        <v>21.771520500032</v>
      </c>
      <c r="AM1645" s="8">
        <v>22.326505196077701</v>
      </c>
      <c r="AN1645" s="8">
        <v>21.7653326424761</v>
      </c>
      <c r="AO1645" s="8">
        <v>21.864349018531001</v>
      </c>
      <c r="AP1645" s="8">
        <v>21.931618341444501</v>
      </c>
      <c r="AQ1645" s="8">
        <v>21.978525784622999</v>
      </c>
      <c r="AR1645" s="8">
        <v>21.836408311539401</v>
      </c>
      <c r="AS1645" s="9">
        <v>9.1574568906940407E-2</v>
      </c>
      <c r="AT1645" s="9">
        <v>1</v>
      </c>
      <c r="AU1645" s="9">
        <v>6.5083910856719399E-2</v>
      </c>
      <c r="AV1645" s="10">
        <v>1.16779813696963</v>
      </c>
      <c r="AW1645" s="10">
        <v>-1.6416520306886</v>
      </c>
      <c r="AX1645" s="10">
        <v>-1.2834942459374401</v>
      </c>
      <c r="AY1645" s="10">
        <v>-1.9171181829905599</v>
      </c>
      <c r="AZ1645" s="10">
        <v>-1.49886218921698</v>
      </c>
      <c r="BA1645" s="10">
        <v>1.27904899915587</v>
      </c>
      <c r="BB1645" s="9">
        <v>0.91375821098284604</v>
      </c>
      <c r="BC1645" s="9">
        <v>0.166786786748712</v>
      </c>
      <c r="BD1645" s="9">
        <v>0.68908748271453701</v>
      </c>
      <c r="BE1645" s="9">
        <v>6.6470034865105193E-2</v>
      </c>
      <c r="BF1645" s="9">
        <v>0.35908643905086102</v>
      </c>
      <c r="BG1645" s="9">
        <v>0.69804975428865701</v>
      </c>
      <c r="BH1645" s="11" t="str">
        <f t="shared" si="222"/>
        <v/>
      </c>
      <c r="BI1645" s="11" t="str">
        <f t="shared" si="222"/>
        <v/>
      </c>
      <c r="BJ1645" s="11" t="str">
        <f t="shared" si="222"/>
        <v/>
      </c>
      <c r="BK1645" s="11" t="str">
        <f t="shared" si="222"/>
        <v/>
      </c>
      <c r="BL1645" s="11" t="str">
        <f t="shared" si="222"/>
        <v/>
      </c>
      <c r="BM1645" s="11" t="str">
        <f t="shared" si="222"/>
        <v/>
      </c>
      <c r="BN1645" s="11" t="str">
        <f t="shared" si="219"/>
        <v/>
      </c>
      <c r="BO1645" s="11" t="str">
        <f t="shared" si="220"/>
        <v/>
      </c>
      <c r="BP1645" s="11" t="str">
        <f t="shared" si="221"/>
        <v/>
      </c>
      <c r="BR1645" s="11">
        <f t="shared" si="218"/>
        <v>1640</v>
      </c>
      <c r="BS1645" s="6" t="str">
        <f t="shared" si="218"/>
        <v>MA_10428659g0010</v>
      </c>
      <c r="BT1645" s="6" t="str">
        <f t="shared" si="218"/>
        <v>acyl- -binding domain-containing 1</v>
      </c>
      <c r="BU1645" s="28">
        <f t="shared" si="223"/>
        <v>1.2</v>
      </c>
      <c r="BV1645" s="28">
        <f t="shared" si="223"/>
        <v>-1.6</v>
      </c>
      <c r="BW1645" s="28">
        <f t="shared" si="223"/>
        <v>-1.3</v>
      </c>
      <c r="BX1645" s="28">
        <f t="shared" si="223"/>
        <v>-1.9</v>
      </c>
      <c r="BY1645" s="28">
        <f t="shared" si="223"/>
        <v>-1.5</v>
      </c>
      <c r="BZ1645" s="28">
        <f t="shared" si="223"/>
        <v>1.3</v>
      </c>
    </row>
    <row r="1646" spans="1:78">
      <c r="A1646" s="6">
        <v>1641</v>
      </c>
      <c r="B1646" s="6" t="s">
        <v>2913</v>
      </c>
      <c r="C1646" s="6" t="s">
        <v>2914</v>
      </c>
      <c r="D1646" s="6" t="str">
        <f t="shared" si="217"/>
        <v>Protein 1641 / MA_175110g0010 / glucose-6-phosphate 1- cytoplasmic isoform-like</v>
      </c>
      <c r="E1646" s="6">
        <v>9</v>
      </c>
      <c r="F1646" s="6">
        <v>8</v>
      </c>
      <c r="G1646" s="6">
        <v>46834059</v>
      </c>
      <c r="H1646" s="6">
        <v>34433891</v>
      </c>
      <c r="I1646" s="6">
        <v>25640977</v>
      </c>
      <c r="J1646" s="6">
        <v>43781059</v>
      </c>
      <c r="K1646" s="6">
        <v>23466293</v>
      </c>
      <c r="L1646" s="6">
        <v>17605566</v>
      </c>
      <c r="M1646" s="6">
        <v>15787195</v>
      </c>
      <c r="N1646" s="6">
        <v>16703376</v>
      </c>
      <c r="O1646" s="6">
        <v>14268055</v>
      </c>
      <c r="P1646" s="6">
        <v>33099143</v>
      </c>
      <c r="Q1646" s="6">
        <v>48176091</v>
      </c>
      <c r="R1646" s="6">
        <v>32176921</v>
      </c>
      <c r="S1646" s="6">
        <v>48739392</v>
      </c>
      <c r="T1646" s="6">
        <v>32010969</v>
      </c>
      <c r="U1646" s="6">
        <v>20718111</v>
      </c>
      <c r="V1646" s="6">
        <v>22258040</v>
      </c>
      <c r="W1646" s="6">
        <v>19468798</v>
      </c>
      <c r="X1646" s="6">
        <v>19315498</v>
      </c>
      <c r="Y1646" s="6">
        <v>17143464</v>
      </c>
      <c r="Z1646" s="8">
        <v>25.481054742722701</v>
      </c>
      <c r="AA1646" s="8">
        <v>25.037325877626799</v>
      </c>
      <c r="AB1646" s="8">
        <v>24.6119478983289</v>
      </c>
      <c r="AC1646" s="8">
        <v>25.383803515842601</v>
      </c>
      <c r="AD1646" s="8">
        <v>24.484086619710698</v>
      </c>
      <c r="AE1646" s="8">
        <v>24.069528273251098</v>
      </c>
      <c r="AF1646" s="8">
        <v>23.912251526412</v>
      </c>
      <c r="AG1646" s="8">
        <v>23.993636386445001</v>
      </c>
      <c r="AH1646" s="8">
        <v>23.766285346390099</v>
      </c>
      <c r="AI1646" s="8">
        <v>24.9802905275988</v>
      </c>
      <c r="AJ1646" s="8">
        <v>25.521814002501401</v>
      </c>
      <c r="AK1646" s="8">
        <v>24.939522945818201</v>
      </c>
      <c r="AL1646" s="8">
        <v>25.538584918472299</v>
      </c>
      <c r="AM1646" s="8">
        <v>24.9320630133954</v>
      </c>
      <c r="AN1646" s="8">
        <v>24.304389133685401</v>
      </c>
      <c r="AO1646" s="8">
        <v>24.407823221546501</v>
      </c>
      <c r="AP1646" s="8">
        <v>24.2146604792934</v>
      </c>
      <c r="AQ1646" s="8">
        <v>24.203255538409302</v>
      </c>
      <c r="AR1646" s="8">
        <v>24.031155313375599</v>
      </c>
      <c r="AS1646" s="9">
        <v>1.4294170443405601E-4</v>
      </c>
      <c r="AT1646" s="9">
        <v>7.5720266664613595E-2</v>
      </c>
      <c r="AU1646" s="9">
        <v>2.6310030112791401E-5</v>
      </c>
      <c r="AV1646" s="10">
        <v>-2.0910366488119001</v>
      </c>
      <c r="AW1646" s="10">
        <v>1.1350936656380599</v>
      </c>
      <c r="AX1646" s="10">
        <v>-1.70218399759188</v>
      </c>
      <c r="AY1646" s="10">
        <v>2.3735224546834202</v>
      </c>
      <c r="AZ1646" s="10">
        <v>1.2284433714393601</v>
      </c>
      <c r="BA1646" s="10">
        <v>-1.9321382734170101</v>
      </c>
      <c r="BB1646" s="9">
        <v>4.3877248353851899E-4</v>
      </c>
      <c r="BC1646" s="9">
        <v>0.76766555822143001</v>
      </c>
      <c r="BD1646" s="9">
        <v>4.9042107848476001E-3</v>
      </c>
      <c r="BE1646" s="9">
        <v>8.3511067513031306E-5</v>
      </c>
      <c r="BF1646" s="9">
        <v>0.46931402106908299</v>
      </c>
      <c r="BG1646" s="9">
        <v>7.4667118545368395E-4</v>
      </c>
      <c r="BH1646" s="11" t="str">
        <f t="shared" si="222"/>
        <v>x</v>
      </c>
      <c r="BI1646" s="11" t="str">
        <f t="shared" si="222"/>
        <v/>
      </c>
      <c r="BJ1646" s="11" t="str">
        <f t="shared" si="222"/>
        <v/>
      </c>
      <c r="BK1646" s="11" t="str">
        <f t="shared" si="222"/>
        <v>x</v>
      </c>
      <c r="BL1646" s="11" t="str">
        <f t="shared" si="222"/>
        <v/>
      </c>
      <c r="BM1646" s="11" t="str">
        <f t="shared" si="222"/>
        <v/>
      </c>
      <c r="BN1646" s="11" t="str">
        <f t="shared" si="219"/>
        <v>x</v>
      </c>
      <c r="BO1646" s="11" t="str">
        <f t="shared" si="220"/>
        <v>x</v>
      </c>
      <c r="BP1646" s="11" t="str">
        <f t="shared" si="221"/>
        <v/>
      </c>
      <c r="BR1646" s="11">
        <f t="shared" si="218"/>
        <v>1641</v>
      </c>
      <c r="BS1646" s="6" t="str">
        <f t="shared" si="218"/>
        <v>MA_175110g0010</v>
      </c>
      <c r="BT1646" s="6" t="str">
        <f t="shared" si="218"/>
        <v>glucose-6-phosphate 1- cytoplasmic isoform-like</v>
      </c>
      <c r="BU1646" s="28" t="str">
        <f t="shared" si="223"/>
        <v>-2,1*</v>
      </c>
      <c r="BV1646" s="28">
        <f t="shared" si="223"/>
        <v>1.1000000000000001</v>
      </c>
      <c r="BW1646" s="28">
        <f t="shared" si="223"/>
        <v>-1.7</v>
      </c>
      <c r="BX1646" s="28" t="str">
        <f t="shared" si="223"/>
        <v>2,4*</v>
      </c>
      <c r="BY1646" s="28">
        <f t="shared" si="223"/>
        <v>1.2</v>
      </c>
      <c r="BZ1646" s="28">
        <f t="shared" si="223"/>
        <v>-1.9</v>
      </c>
    </row>
    <row r="1647" spans="1:78">
      <c r="A1647" s="6">
        <v>1642</v>
      </c>
      <c r="B1647" s="6" t="s">
        <v>2915</v>
      </c>
      <c r="C1647" s="6" t="s">
        <v>2916</v>
      </c>
      <c r="D1647" s="6" t="str">
        <f t="shared" si="217"/>
        <v>Protein 1642 / MA_10429427g0010 / 10 kDa chaperonin</v>
      </c>
      <c r="E1647" s="6">
        <v>6</v>
      </c>
      <c r="F1647" s="6">
        <v>6</v>
      </c>
      <c r="G1647" s="6">
        <v>34637262</v>
      </c>
      <c r="H1647" s="6">
        <v>50909569</v>
      </c>
      <c r="I1647" s="6">
        <v>31877958</v>
      </c>
      <c r="J1647" s="6">
        <v>31618309</v>
      </c>
      <c r="K1647" s="6">
        <v>38175242</v>
      </c>
      <c r="L1647" s="6">
        <v>78031085</v>
      </c>
      <c r="M1647" s="6">
        <v>83487004</v>
      </c>
      <c r="N1647" s="6">
        <v>71631407</v>
      </c>
      <c r="O1647" s="6">
        <v>69529615</v>
      </c>
      <c r="P1647" s="6">
        <v>73220546</v>
      </c>
      <c r="Q1647" s="6">
        <v>31990624</v>
      </c>
      <c r="R1647" s="6">
        <v>50237620</v>
      </c>
      <c r="S1647" s="6">
        <v>33740057</v>
      </c>
      <c r="T1647" s="6">
        <v>39952770</v>
      </c>
      <c r="U1647" s="6">
        <v>71765685</v>
      </c>
      <c r="V1647" s="6">
        <v>70236991</v>
      </c>
      <c r="W1647" s="6">
        <v>77861113</v>
      </c>
      <c r="X1647" s="6">
        <v>73818960</v>
      </c>
      <c r="Y1647" s="6">
        <v>70286427</v>
      </c>
      <c r="Z1647" s="8">
        <v>25.045821556887599</v>
      </c>
      <c r="AA1647" s="8">
        <v>25.6014335160204</v>
      </c>
      <c r="AB1647" s="8">
        <v>24.9260558820711</v>
      </c>
      <c r="AC1647" s="8">
        <v>24.914256876229501</v>
      </c>
      <c r="AD1647" s="8">
        <v>25.186133966776399</v>
      </c>
      <c r="AE1647" s="8">
        <v>26.217545624616498</v>
      </c>
      <c r="AF1647" s="8">
        <v>26.315048302229599</v>
      </c>
      <c r="AG1647" s="8">
        <v>26.094088944276301</v>
      </c>
      <c r="AH1647" s="8">
        <v>26.051124265259901</v>
      </c>
      <c r="AI1647" s="8">
        <v>26.125745195960501</v>
      </c>
      <c r="AJ1647" s="8">
        <v>24.9311457977381</v>
      </c>
      <c r="AK1647" s="8">
        <v>25.582264782590599</v>
      </c>
      <c r="AL1647" s="8">
        <v>25.007959075108701</v>
      </c>
      <c r="AM1647" s="8">
        <v>25.2517921955682</v>
      </c>
      <c r="AN1647" s="8">
        <v>26.0967908437168</v>
      </c>
      <c r="AO1647" s="8">
        <v>26.065727704381398</v>
      </c>
      <c r="AP1647" s="8">
        <v>26.2143996319137</v>
      </c>
      <c r="AQ1647" s="8">
        <v>26.137488076498201</v>
      </c>
      <c r="AR1647" s="8">
        <v>26.0667427818112</v>
      </c>
      <c r="AS1647" s="9">
        <v>4.5454537521401301E-4</v>
      </c>
      <c r="AT1647" s="9">
        <v>0.29025029740658198</v>
      </c>
      <c r="AU1647" s="9">
        <v>1.07899738812856E-4</v>
      </c>
      <c r="AV1647" s="10">
        <v>2.0487038124936099</v>
      </c>
      <c r="AW1647" s="10">
        <v>1.1851264915183499</v>
      </c>
      <c r="AX1647" s="10">
        <v>1.9745028470980299</v>
      </c>
      <c r="AY1647" s="10">
        <v>-1.7286794508060199</v>
      </c>
      <c r="AZ1647" s="10">
        <v>-1.0375795687023901</v>
      </c>
      <c r="BA1647" s="10">
        <v>1.66606928562398</v>
      </c>
      <c r="BB1647" s="9">
        <v>5.8523190903814204E-4</v>
      </c>
      <c r="BC1647" s="9">
        <v>0.57687228775488997</v>
      </c>
      <c r="BD1647" s="9">
        <v>5.5143923950873297E-4</v>
      </c>
      <c r="BE1647" s="9">
        <v>6.2834729893569401E-3</v>
      </c>
      <c r="BF1647" s="9">
        <v>0.99311504818657204</v>
      </c>
      <c r="BG1647" s="9">
        <v>6.8355563245340303E-3</v>
      </c>
      <c r="BH1647" s="11" t="str">
        <f t="shared" si="222"/>
        <v>x</v>
      </c>
      <c r="BI1647" s="11" t="str">
        <f t="shared" si="222"/>
        <v/>
      </c>
      <c r="BJ1647" s="11" t="str">
        <f t="shared" si="222"/>
        <v/>
      </c>
      <c r="BK1647" s="11" t="str">
        <f t="shared" si="222"/>
        <v/>
      </c>
      <c r="BL1647" s="11" t="str">
        <f t="shared" si="222"/>
        <v/>
      </c>
      <c r="BM1647" s="11" t="str">
        <f t="shared" si="222"/>
        <v/>
      </c>
      <c r="BN1647" s="11" t="str">
        <f t="shared" si="219"/>
        <v>x</v>
      </c>
      <c r="BO1647" s="11" t="str">
        <f t="shared" si="220"/>
        <v>x</v>
      </c>
      <c r="BP1647" s="11" t="str">
        <f t="shared" si="221"/>
        <v/>
      </c>
      <c r="BR1647" s="11">
        <f t="shared" si="218"/>
        <v>1642</v>
      </c>
      <c r="BS1647" s="6" t="str">
        <f t="shared" si="218"/>
        <v>MA_10429427g0010</v>
      </c>
      <c r="BT1647" s="6" t="str">
        <f t="shared" si="218"/>
        <v>10 kDa chaperonin</v>
      </c>
      <c r="BU1647" s="28" t="str">
        <f t="shared" si="223"/>
        <v>2*</v>
      </c>
      <c r="BV1647" s="28">
        <f t="shared" si="223"/>
        <v>1.2</v>
      </c>
      <c r="BW1647" s="28">
        <f t="shared" si="223"/>
        <v>2</v>
      </c>
      <c r="BX1647" s="28">
        <f t="shared" si="223"/>
        <v>-1.7</v>
      </c>
      <c r="BY1647" s="28">
        <f t="shared" si="223"/>
        <v>-1</v>
      </c>
      <c r="BZ1647" s="28">
        <f t="shared" si="223"/>
        <v>1.7</v>
      </c>
    </row>
    <row r="1648" spans="1:78">
      <c r="A1648" s="6">
        <v>1643</v>
      </c>
      <c r="B1648" s="6" t="s">
        <v>2917</v>
      </c>
      <c r="C1648" s="6" t="s">
        <v>2918</v>
      </c>
      <c r="D1648" s="6" t="str">
        <f t="shared" si="217"/>
        <v>Protein 1643 / MA_9035900g0010 / heat shock 22 kDa mitochondrial isoform X2</v>
      </c>
      <c r="E1648" s="6">
        <v>5</v>
      </c>
      <c r="F1648" s="6">
        <v>3</v>
      </c>
      <c r="G1648" s="6">
        <v>8892973</v>
      </c>
      <c r="H1648" s="6">
        <v>6225160</v>
      </c>
      <c r="I1648" s="6">
        <v>6600108</v>
      </c>
      <c r="J1648" s="6">
        <v>8761178</v>
      </c>
      <c r="K1648" s="6">
        <v>8281873</v>
      </c>
      <c r="L1648" s="6">
        <v>4694816</v>
      </c>
      <c r="M1648" s="6">
        <v>6528359</v>
      </c>
      <c r="N1648" s="6">
        <v>4569663</v>
      </c>
      <c r="O1648" s="6">
        <v>5387224</v>
      </c>
      <c r="P1648" s="6">
        <v>9574748</v>
      </c>
      <c r="Q1648" s="6">
        <v>6533674</v>
      </c>
      <c r="R1648" s="6">
        <v>14473855</v>
      </c>
      <c r="S1648" s="6">
        <v>9056438</v>
      </c>
      <c r="T1648" s="6">
        <v>11517113</v>
      </c>
      <c r="U1648" s="6">
        <v>7666310</v>
      </c>
      <c r="V1648" s="6">
        <v>6685231</v>
      </c>
      <c r="W1648" s="6">
        <v>7527262</v>
      </c>
      <c r="X1648" s="6">
        <v>7761164</v>
      </c>
      <c r="Y1648" s="6">
        <v>7081333</v>
      </c>
      <c r="Z1648" s="8">
        <v>23.084234374805401</v>
      </c>
      <c r="AA1648" s="8">
        <v>22.569679487346701</v>
      </c>
      <c r="AB1648" s="8">
        <v>22.654058201339101</v>
      </c>
      <c r="AC1648" s="8">
        <v>23.062693432358198</v>
      </c>
      <c r="AD1648" s="8">
        <v>22.981525648912498</v>
      </c>
      <c r="AE1648" s="8">
        <v>22.162637185970102</v>
      </c>
      <c r="AF1648" s="8">
        <v>22.638288963839301</v>
      </c>
      <c r="AG1648" s="8">
        <v>22.123656343763798</v>
      </c>
      <c r="AH1648" s="8">
        <v>22.361110622800901</v>
      </c>
      <c r="AI1648" s="8">
        <v>23.190803086238098</v>
      </c>
      <c r="AJ1648" s="8">
        <v>22.6394630421111</v>
      </c>
      <c r="AK1648" s="8">
        <v>23.786945887993699</v>
      </c>
      <c r="AL1648" s="8">
        <v>23.1105123027973</v>
      </c>
      <c r="AM1648" s="8">
        <v>23.4572757852827</v>
      </c>
      <c r="AN1648" s="8">
        <v>22.8701009064165</v>
      </c>
      <c r="AO1648" s="8">
        <v>22.6725459810709</v>
      </c>
      <c r="AP1648" s="8">
        <v>22.843693757282701</v>
      </c>
      <c r="AQ1648" s="8">
        <v>22.887841609763999</v>
      </c>
      <c r="AR1648" s="8">
        <v>22.755589530123</v>
      </c>
      <c r="AS1648" s="9">
        <v>4.8087846710431299E-3</v>
      </c>
      <c r="AT1648" s="9">
        <v>1</v>
      </c>
      <c r="AU1648" s="9">
        <v>1.9297873821684699E-3</v>
      </c>
      <c r="AV1648" s="10">
        <v>-1.4630863817889601</v>
      </c>
      <c r="AW1648" s="10">
        <v>1.2892765828425801</v>
      </c>
      <c r="AX1648" s="10">
        <v>-1.0457107670642101</v>
      </c>
      <c r="AY1648" s="10">
        <v>1.88632301071639</v>
      </c>
      <c r="AZ1648" s="10">
        <v>1.3991310292199799</v>
      </c>
      <c r="BA1648" s="10">
        <v>-1.34821040440224</v>
      </c>
      <c r="BB1648" s="9">
        <v>4.4296837908552003E-2</v>
      </c>
      <c r="BC1648" s="9">
        <v>0.20197972414056001</v>
      </c>
      <c r="BD1648" s="9">
        <v>0.98245036421263898</v>
      </c>
      <c r="BE1648" s="9">
        <v>9.6125623874365696E-4</v>
      </c>
      <c r="BF1648" s="9">
        <v>8.4033807450084E-2</v>
      </c>
      <c r="BG1648" s="9">
        <v>0.109105651533024</v>
      </c>
      <c r="BH1648" s="11" t="str">
        <f t="shared" si="222"/>
        <v/>
      </c>
      <c r="BI1648" s="11" t="str">
        <f t="shared" si="222"/>
        <v/>
      </c>
      <c r="BJ1648" s="11" t="str">
        <f t="shared" si="222"/>
        <v/>
      </c>
      <c r="BK1648" s="11" t="str">
        <f t="shared" si="222"/>
        <v/>
      </c>
      <c r="BL1648" s="11" t="str">
        <f t="shared" si="222"/>
        <v/>
      </c>
      <c r="BM1648" s="11" t="str">
        <f t="shared" si="222"/>
        <v/>
      </c>
      <c r="BN1648" s="11" t="str">
        <f t="shared" si="219"/>
        <v/>
      </c>
      <c r="BO1648" s="11" t="str">
        <f t="shared" si="220"/>
        <v/>
      </c>
      <c r="BP1648" s="11" t="str">
        <f t="shared" si="221"/>
        <v/>
      </c>
      <c r="BR1648" s="11">
        <f t="shared" si="218"/>
        <v>1643</v>
      </c>
      <c r="BS1648" s="6" t="str">
        <f t="shared" si="218"/>
        <v>MA_9035900g0010</v>
      </c>
      <c r="BT1648" s="6" t="str">
        <f t="shared" si="218"/>
        <v>heat shock 22 kDa mitochondrial isoform X2</v>
      </c>
      <c r="BU1648" s="28">
        <f t="shared" si="223"/>
        <v>-1.5</v>
      </c>
      <c r="BV1648" s="28">
        <f t="shared" si="223"/>
        <v>1.3</v>
      </c>
      <c r="BW1648" s="28">
        <f t="shared" si="223"/>
        <v>-1</v>
      </c>
      <c r="BX1648" s="28">
        <f t="shared" si="223"/>
        <v>1.9</v>
      </c>
      <c r="BY1648" s="28">
        <f t="shared" si="223"/>
        <v>1.4</v>
      </c>
      <c r="BZ1648" s="28">
        <f t="shared" si="223"/>
        <v>-1.3</v>
      </c>
    </row>
    <row r="1649" spans="1:78">
      <c r="A1649" s="6">
        <v>1644</v>
      </c>
      <c r="B1649" s="6" t="s">
        <v>2919</v>
      </c>
      <c r="C1649" s="6" t="s">
        <v>2920</v>
      </c>
      <c r="D1649" s="6" t="str">
        <f t="shared" si="217"/>
        <v>Protein 1644 / MA_8419970g0010 / actin-depolymerizing factor</v>
      </c>
      <c r="E1649" s="6">
        <v>5</v>
      </c>
      <c r="F1649" s="6">
        <v>5</v>
      </c>
      <c r="G1649" s="6">
        <v>5641473</v>
      </c>
      <c r="H1649" s="6">
        <v>8137728</v>
      </c>
      <c r="I1649" s="6">
        <v>8020412</v>
      </c>
      <c r="J1649" s="6">
        <v>4104968</v>
      </c>
      <c r="K1649" s="6">
        <v>7544144</v>
      </c>
      <c r="L1649" s="6">
        <v>9970108</v>
      </c>
      <c r="M1649" s="6">
        <v>6820394</v>
      </c>
      <c r="N1649" s="6">
        <v>10695879</v>
      </c>
      <c r="O1649" s="6">
        <v>8746935</v>
      </c>
      <c r="P1649" s="6">
        <v>4863376</v>
      </c>
      <c r="Q1649" s="6">
        <v>6774838</v>
      </c>
      <c r="R1649" s="6">
        <v>8477407</v>
      </c>
      <c r="S1649" s="6">
        <v>6412879</v>
      </c>
      <c r="T1649" s="6">
        <v>5073272</v>
      </c>
      <c r="U1649" s="6">
        <v>9093422</v>
      </c>
      <c r="V1649" s="6">
        <v>9122450</v>
      </c>
      <c r="W1649" s="6">
        <v>9689962</v>
      </c>
      <c r="X1649" s="6">
        <v>8707173</v>
      </c>
      <c r="Y1649" s="6">
        <v>8589914</v>
      </c>
      <c r="Z1649" s="8">
        <v>22.427640471724601</v>
      </c>
      <c r="AA1649" s="8">
        <v>22.956194629090799</v>
      </c>
      <c r="AB1649" s="8">
        <v>22.935244917611598</v>
      </c>
      <c r="AC1649" s="8">
        <v>21.968939544939602</v>
      </c>
      <c r="AD1649" s="8">
        <v>22.846925783261799</v>
      </c>
      <c r="AE1649" s="8">
        <v>23.249177701853402</v>
      </c>
      <c r="AF1649" s="8">
        <v>22.701423652477899</v>
      </c>
      <c r="AG1649" s="8">
        <v>23.3505517139732</v>
      </c>
      <c r="AH1649" s="8">
        <v>23.060346142276199</v>
      </c>
      <c r="AI1649" s="8">
        <v>22.213526703645101</v>
      </c>
      <c r="AJ1649" s="8">
        <v>22.691755018463599</v>
      </c>
      <c r="AK1649" s="8">
        <v>23.0151916218129</v>
      </c>
      <c r="AL1649" s="8">
        <v>22.6125407555819</v>
      </c>
      <c r="AM1649" s="8">
        <v>22.274485080972301</v>
      </c>
      <c r="AN1649" s="8">
        <v>23.1163918751182</v>
      </c>
      <c r="AO1649" s="8">
        <v>23.120989907767601</v>
      </c>
      <c r="AP1649" s="8">
        <v>23.208059577325798</v>
      </c>
      <c r="AQ1649" s="8">
        <v>23.053772957390301</v>
      </c>
      <c r="AR1649" s="8">
        <v>23.034212256870099</v>
      </c>
      <c r="AS1649" s="9">
        <v>3.68240672190994E-2</v>
      </c>
      <c r="AT1649" s="9">
        <v>1</v>
      </c>
      <c r="AU1649" s="9">
        <v>2.22552714815374E-2</v>
      </c>
      <c r="AV1649" s="10">
        <v>1.3787737463834</v>
      </c>
      <c r="AW1649" s="10">
        <v>-1.04643973847466</v>
      </c>
      <c r="AX1649" s="10">
        <v>1.39445003882677</v>
      </c>
      <c r="AY1649" s="10">
        <v>-1.44280363858117</v>
      </c>
      <c r="AZ1649" s="10">
        <v>1.01136973523357</v>
      </c>
      <c r="BA1649" s="10">
        <v>1.4592079339458699</v>
      </c>
      <c r="BB1649" s="9">
        <v>0.15536630824380401</v>
      </c>
      <c r="BC1649" s="9">
        <v>0.98630511082254302</v>
      </c>
      <c r="BD1649" s="9">
        <v>0.106462675500298</v>
      </c>
      <c r="BE1649" s="9">
        <v>8.95519422409458E-2</v>
      </c>
      <c r="BF1649" s="9">
        <v>0.99981401243534795</v>
      </c>
      <c r="BG1649" s="9">
        <v>5.7807132289889901E-2</v>
      </c>
      <c r="BH1649" s="11" t="str">
        <f t="shared" si="222"/>
        <v/>
      </c>
      <c r="BI1649" s="11" t="str">
        <f t="shared" si="222"/>
        <v/>
      </c>
      <c r="BJ1649" s="11" t="str">
        <f t="shared" si="222"/>
        <v/>
      </c>
      <c r="BK1649" s="11" t="str">
        <f t="shared" si="222"/>
        <v/>
      </c>
      <c r="BL1649" s="11" t="str">
        <f t="shared" si="222"/>
        <v/>
      </c>
      <c r="BM1649" s="11" t="str">
        <f t="shared" si="222"/>
        <v/>
      </c>
      <c r="BN1649" s="11" t="str">
        <f t="shared" si="219"/>
        <v/>
      </c>
      <c r="BO1649" s="11" t="str">
        <f t="shared" si="220"/>
        <v/>
      </c>
      <c r="BP1649" s="11" t="str">
        <f t="shared" si="221"/>
        <v/>
      </c>
      <c r="BR1649" s="11">
        <f t="shared" si="218"/>
        <v>1644</v>
      </c>
      <c r="BS1649" s="6" t="str">
        <f t="shared" si="218"/>
        <v>MA_8419970g0010</v>
      </c>
      <c r="BT1649" s="6" t="str">
        <f t="shared" si="218"/>
        <v>actin-depolymerizing factor</v>
      </c>
      <c r="BU1649" s="28">
        <f t="shared" si="223"/>
        <v>1.4</v>
      </c>
      <c r="BV1649" s="28">
        <f t="shared" si="223"/>
        <v>-1</v>
      </c>
      <c r="BW1649" s="28">
        <f t="shared" si="223"/>
        <v>1.4</v>
      </c>
      <c r="BX1649" s="28">
        <f t="shared" si="223"/>
        <v>-1.4</v>
      </c>
      <c r="BY1649" s="28">
        <f t="shared" si="223"/>
        <v>1</v>
      </c>
      <c r="BZ1649" s="28">
        <f t="shared" si="223"/>
        <v>1.5</v>
      </c>
    </row>
    <row r="1650" spans="1:78">
      <c r="A1650" s="6">
        <v>1645</v>
      </c>
      <c r="B1650" s="6" t="s">
        <v>2921</v>
      </c>
      <c r="C1650" s="6" t="s">
        <v>2922</v>
      </c>
      <c r="D1650" s="6" t="str">
        <f t="shared" si="217"/>
        <v>Protein 1645 / MA_99538g0010 / probable alpha-galactosidase B</v>
      </c>
      <c r="E1650" s="6">
        <v>9</v>
      </c>
      <c r="F1650" s="6">
        <v>8</v>
      </c>
      <c r="G1650" s="6">
        <v>13993660</v>
      </c>
      <c r="H1650" s="6">
        <v>11316035</v>
      </c>
      <c r="I1650" s="6">
        <v>13366424</v>
      </c>
      <c r="J1650" s="6">
        <v>11385847</v>
      </c>
      <c r="K1650" s="6">
        <v>13072745</v>
      </c>
      <c r="L1650" s="6">
        <v>13552951</v>
      </c>
      <c r="M1650" s="6">
        <v>11969614</v>
      </c>
      <c r="N1650" s="6">
        <v>13536293</v>
      </c>
      <c r="O1650" s="6">
        <v>13547430</v>
      </c>
      <c r="P1650" s="6">
        <v>13295111</v>
      </c>
      <c r="Q1650" s="6">
        <v>11479936</v>
      </c>
      <c r="R1650" s="6">
        <v>13301140</v>
      </c>
      <c r="S1650" s="6">
        <v>12168960</v>
      </c>
      <c r="T1650" s="6">
        <v>12129527</v>
      </c>
      <c r="U1650" s="6">
        <v>15961832</v>
      </c>
      <c r="V1650" s="6">
        <v>17890142</v>
      </c>
      <c r="W1650" s="6">
        <v>17501365</v>
      </c>
      <c r="X1650" s="6">
        <v>16387946</v>
      </c>
      <c r="Y1650" s="6">
        <v>15735016</v>
      </c>
      <c r="Z1650" s="8">
        <v>23.738270008649199</v>
      </c>
      <c r="AA1650" s="8">
        <v>23.431865208257701</v>
      </c>
      <c r="AB1650" s="8">
        <v>23.672110208362</v>
      </c>
      <c r="AC1650" s="8">
        <v>23.440738282629201</v>
      </c>
      <c r="AD1650" s="8">
        <v>23.640058772604199</v>
      </c>
      <c r="AE1650" s="8">
        <v>23.692103680331801</v>
      </c>
      <c r="AF1650" s="8">
        <v>23.5128732927448</v>
      </c>
      <c r="AG1650" s="8">
        <v>23.690329365993598</v>
      </c>
      <c r="AH1650" s="8">
        <v>23.691515856903798</v>
      </c>
      <c r="AI1650" s="8">
        <v>23.664392486422599</v>
      </c>
      <c r="AJ1650" s="8">
        <v>23.452611263303499</v>
      </c>
      <c r="AK1650" s="8">
        <v>23.665046564213501</v>
      </c>
      <c r="AL1650" s="8">
        <v>23.536702539990799</v>
      </c>
      <c r="AM1650" s="8">
        <v>23.532019956791999</v>
      </c>
      <c r="AN1650" s="8">
        <v>23.9281229088567</v>
      </c>
      <c r="AO1650" s="8">
        <v>24.092661502796599</v>
      </c>
      <c r="AP1650" s="8">
        <v>24.060964112093899</v>
      </c>
      <c r="AQ1650" s="8">
        <v>23.966131708318802</v>
      </c>
      <c r="AR1650" s="8">
        <v>23.907475309839199</v>
      </c>
      <c r="AS1650" s="9">
        <v>1.6695380999721401E-4</v>
      </c>
      <c r="AT1650" s="9">
        <v>9.0842569968308001E-2</v>
      </c>
      <c r="AU1650" s="9">
        <v>3.1818763561579002E-5</v>
      </c>
      <c r="AV1650" s="10">
        <v>1.04398215576359</v>
      </c>
      <c r="AW1650" s="10">
        <v>-1.0100690588044201</v>
      </c>
      <c r="AX1650" s="10">
        <v>1.32543195979969</v>
      </c>
      <c r="AY1650" s="10">
        <v>-1.05449407348074</v>
      </c>
      <c r="AZ1650" s="10">
        <v>1.26959254282488</v>
      </c>
      <c r="BA1650" s="10">
        <v>1.33877781214417</v>
      </c>
      <c r="BB1650" s="9">
        <v>0.81151285338417301</v>
      </c>
      <c r="BC1650" s="9">
        <v>0.99612517604404205</v>
      </c>
      <c r="BD1650" s="9">
        <v>9.6930061203481799E-5</v>
      </c>
      <c r="BE1650" s="9">
        <v>0.69859795609470798</v>
      </c>
      <c r="BF1650" s="9">
        <v>9.4996223066223795E-4</v>
      </c>
      <c r="BG1650" s="9">
        <v>6.6045681165305403E-5</v>
      </c>
      <c r="BH1650" s="11" t="str">
        <f t="shared" si="222"/>
        <v/>
      </c>
      <c r="BI1650" s="11" t="str">
        <f t="shared" si="222"/>
        <v/>
      </c>
      <c r="BJ1650" s="11" t="str">
        <f t="shared" si="222"/>
        <v/>
      </c>
      <c r="BK1650" s="11" t="str">
        <f t="shared" si="222"/>
        <v/>
      </c>
      <c r="BL1650" s="11" t="str">
        <f t="shared" si="222"/>
        <v/>
      </c>
      <c r="BM1650" s="11" t="str">
        <f t="shared" si="222"/>
        <v/>
      </c>
      <c r="BN1650" s="11" t="str">
        <f t="shared" si="219"/>
        <v/>
      </c>
      <c r="BO1650" s="11" t="str">
        <f t="shared" si="220"/>
        <v/>
      </c>
      <c r="BP1650" s="11" t="str">
        <f t="shared" si="221"/>
        <v/>
      </c>
      <c r="BR1650" s="11">
        <f t="shared" si="218"/>
        <v>1645</v>
      </c>
      <c r="BS1650" s="6" t="str">
        <f t="shared" si="218"/>
        <v>MA_99538g0010</v>
      </c>
      <c r="BT1650" s="6" t="str">
        <f t="shared" si="218"/>
        <v>probable alpha-galactosidase B</v>
      </c>
      <c r="BU1650" s="28">
        <f t="shared" si="223"/>
        <v>1</v>
      </c>
      <c r="BV1650" s="28">
        <f t="shared" si="223"/>
        <v>-1</v>
      </c>
      <c r="BW1650" s="28">
        <f t="shared" si="223"/>
        <v>1.3</v>
      </c>
      <c r="BX1650" s="28">
        <f t="shared" si="223"/>
        <v>-1.1000000000000001</v>
      </c>
      <c r="BY1650" s="28">
        <f t="shared" si="223"/>
        <v>1.3</v>
      </c>
      <c r="BZ1650" s="28">
        <f t="shared" si="223"/>
        <v>1.3</v>
      </c>
    </row>
    <row r="1651" spans="1:78">
      <c r="A1651" s="6">
        <v>1646</v>
      </c>
      <c r="B1651" s="6" t="s">
        <v>2923</v>
      </c>
      <c r="C1651" s="6" t="s">
        <v>2777</v>
      </c>
      <c r="D1651" s="6" t="str">
        <f t="shared" si="217"/>
        <v>Protein 1646 / MA_10426681g0010 / probable aquaporin PIP2-8</v>
      </c>
      <c r="E1651" s="6">
        <v>3</v>
      </c>
      <c r="F1651" s="6">
        <v>2</v>
      </c>
      <c r="G1651" s="6">
        <v>4191640</v>
      </c>
      <c r="H1651" s="6">
        <v>4443598</v>
      </c>
      <c r="I1651" s="6">
        <v>4765458</v>
      </c>
      <c r="J1651" s="6">
        <v>5056944</v>
      </c>
      <c r="K1651" s="6">
        <v>4420423</v>
      </c>
      <c r="L1651" s="6">
        <v>1343119</v>
      </c>
      <c r="M1651" s="6">
        <v>1171331</v>
      </c>
      <c r="N1651" s="6">
        <v>1419749</v>
      </c>
      <c r="O1651" s="6">
        <v>338046</v>
      </c>
      <c r="P1651" s="6">
        <v>3986485</v>
      </c>
      <c r="Q1651" s="6">
        <v>5721486</v>
      </c>
      <c r="R1651" s="6">
        <v>4372500</v>
      </c>
      <c r="S1651" s="6">
        <v>6231511</v>
      </c>
      <c r="T1651" s="6">
        <v>3358384</v>
      </c>
      <c r="U1651" s="6">
        <v>1958044</v>
      </c>
      <c r="V1651" s="6">
        <v>1870929</v>
      </c>
      <c r="W1651" s="6">
        <v>1923987</v>
      </c>
      <c r="X1651" s="6">
        <v>2188100</v>
      </c>
      <c r="Y1651" s="6">
        <v>2061999</v>
      </c>
      <c r="Z1651" s="8">
        <v>21.999083385312801</v>
      </c>
      <c r="AA1651" s="8">
        <v>22.0832968753312</v>
      </c>
      <c r="AB1651" s="8">
        <v>22.1841834450702</v>
      </c>
      <c r="AC1651" s="8">
        <v>22.269834371643501</v>
      </c>
      <c r="AD1651" s="8">
        <v>22.075753000208501</v>
      </c>
      <c r="AE1651" s="8">
        <v>20.3571557021641</v>
      </c>
      <c r="AF1651" s="8">
        <v>20.159717386051899</v>
      </c>
      <c r="AG1651" s="8">
        <v>20.437204464925301</v>
      </c>
      <c r="AH1651" s="8">
        <v>18.3668600506969</v>
      </c>
      <c r="AI1651" s="8">
        <v>21.9266858099902</v>
      </c>
      <c r="AJ1651" s="8">
        <v>22.447958465699202</v>
      </c>
      <c r="AK1651" s="8">
        <v>22.060026953471102</v>
      </c>
      <c r="AL1651" s="8">
        <v>22.5711505957991</v>
      </c>
      <c r="AM1651" s="8">
        <v>21.679335767801099</v>
      </c>
      <c r="AN1651" s="8">
        <v>20.900981754014801</v>
      </c>
      <c r="AO1651" s="8">
        <v>20.8353233800186</v>
      </c>
      <c r="AP1651" s="8">
        <v>20.875667620459701</v>
      </c>
      <c r="AQ1651" s="8">
        <v>21.061247242650001</v>
      </c>
      <c r="AR1651" s="8">
        <v>20.975612202371899</v>
      </c>
      <c r="AS1651" s="9">
        <v>5.2646205455830399E-5</v>
      </c>
      <c r="AT1651" s="9">
        <v>2.2033602006996701E-2</v>
      </c>
      <c r="AU1651" s="9">
        <v>7.2407499201434999E-6</v>
      </c>
      <c r="AV1651" s="10">
        <v>-4.8980103231297996</v>
      </c>
      <c r="AW1651" s="10">
        <v>1.01017224107751</v>
      </c>
      <c r="AX1651" s="10">
        <v>-2.28574390930227</v>
      </c>
      <c r="AY1651" s="10">
        <v>4.9478340649368304</v>
      </c>
      <c r="AZ1651" s="10">
        <v>2.1428517443255202</v>
      </c>
      <c r="BA1651" s="10">
        <v>-2.3089950473891498</v>
      </c>
      <c r="BB1651" s="9">
        <v>2.09521599512374E-5</v>
      </c>
      <c r="BC1651" s="9">
        <v>0.99995921085518102</v>
      </c>
      <c r="BD1651" s="9">
        <v>7.00641633419907E-3</v>
      </c>
      <c r="BE1651" s="9">
        <v>1.9457525145871701E-5</v>
      </c>
      <c r="BF1651" s="9">
        <v>1.9054146659639299E-2</v>
      </c>
      <c r="BG1651" s="9">
        <v>6.3784207522055202E-3</v>
      </c>
      <c r="BH1651" s="11" t="str">
        <f t="shared" si="222"/>
        <v>x</v>
      </c>
      <c r="BI1651" s="11" t="str">
        <f t="shared" si="222"/>
        <v/>
      </c>
      <c r="BJ1651" s="11" t="str">
        <f t="shared" si="222"/>
        <v/>
      </c>
      <c r="BK1651" s="11" t="str">
        <f t="shared" si="222"/>
        <v>x</v>
      </c>
      <c r="BL1651" s="11" t="str">
        <f t="shared" si="222"/>
        <v/>
      </c>
      <c r="BM1651" s="11" t="str">
        <f t="shared" si="222"/>
        <v/>
      </c>
      <c r="BN1651" s="11" t="str">
        <f t="shared" si="219"/>
        <v>x</v>
      </c>
      <c r="BO1651" s="11" t="str">
        <f t="shared" si="220"/>
        <v>x</v>
      </c>
      <c r="BP1651" s="11" t="str">
        <f t="shared" si="221"/>
        <v/>
      </c>
      <c r="BR1651" s="11">
        <f t="shared" si="218"/>
        <v>1646</v>
      </c>
      <c r="BS1651" s="6" t="str">
        <f t="shared" si="218"/>
        <v>MA_10426681g0010</v>
      </c>
      <c r="BT1651" s="6" t="str">
        <f t="shared" si="218"/>
        <v>probable aquaporin PIP2-8</v>
      </c>
      <c r="BU1651" s="28" t="str">
        <f t="shared" si="223"/>
        <v>-4,9*</v>
      </c>
      <c r="BV1651" s="28">
        <f t="shared" si="223"/>
        <v>1</v>
      </c>
      <c r="BW1651" s="28">
        <f t="shared" si="223"/>
        <v>-2.2999999999999998</v>
      </c>
      <c r="BX1651" s="28" t="str">
        <f t="shared" si="223"/>
        <v>4,9*</v>
      </c>
      <c r="BY1651" s="28">
        <f t="shared" si="223"/>
        <v>2.1</v>
      </c>
      <c r="BZ1651" s="28">
        <f t="shared" si="223"/>
        <v>-2.2999999999999998</v>
      </c>
    </row>
    <row r="1652" spans="1:78">
      <c r="A1652" s="6">
        <v>1647</v>
      </c>
      <c r="B1652" s="6" t="s">
        <v>2924</v>
      </c>
      <c r="C1652" s="6" t="s">
        <v>2925</v>
      </c>
      <c r="D1652" s="6" t="str">
        <f t="shared" si="217"/>
        <v>Protein 1647 / MA_748776g0010 / FAD-binding monooxygenase</v>
      </c>
      <c r="E1652" s="6">
        <v>4</v>
      </c>
      <c r="F1652" s="6">
        <v>4</v>
      </c>
      <c r="G1652" s="6">
        <v>7581472</v>
      </c>
      <c r="H1652" s="6">
        <v>7254844</v>
      </c>
      <c r="I1652" s="6">
        <v>4156630</v>
      </c>
      <c r="J1652" s="6">
        <v>7922248</v>
      </c>
      <c r="K1652" s="6">
        <v>4762121</v>
      </c>
      <c r="L1652" s="6">
        <v>4477499</v>
      </c>
      <c r="M1652" s="6">
        <v>3747060</v>
      </c>
      <c r="N1652" s="6">
        <v>4782054</v>
      </c>
      <c r="O1652" s="6">
        <v>4823943</v>
      </c>
      <c r="P1652" s="6">
        <v>6831898</v>
      </c>
      <c r="Q1652" s="6">
        <v>7878265</v>
      </c>
      <c r="R1652" s="6">
        <v>8158686</v>
      </c>
      <c r="S1652" s="6">
        <v>8510876</v>
      </c>
      <c r="T1652" s="6">
        <v>7141335</v>
      </c>
      <c r="U1652" s="6">
        <v>5468049</v>
      </c>
      <c r="V1652" s="6">
        <v>4887574</v>
      </c>
      <c r="W1652" s="6">
        <v>6341715</v>
      </c>
      <c r="X1652" s="6">
        <v>5596446</v>
      </c>
      <c r="Y1652" s="6">
        <v>5917340</v>
      </c>
      <c r="Z1652" s="8">
        <v>22.854046555045802</v>
      </c>
      <c r="AA1652" s="8">
        <v>22.790513161859302</v>
      </c>
      <c r="AB1652" s="8">
        <v>21.986982902342501</v>
      </c>
      <c r="AC1652" s="8">
        <v>22.917478433753999</v>
      </c>
      <c r="AD1652" s="8">
        <v>22.1831728476145</v>
      </c>
      <c r="AE1652" s="8">
        <v>22.094261679325399</v>
      </c>
      <c r="AF1652" s="8">
        <v>21.837327648408198</v>
      </c>
      <c r="AG1652" s="8">
        <v>22.189198990693701</v>
      </c>
      <c r="AH1652" s="8">
        <v>22.2017814296917</v>
      </c>
      <c r="AI1652" s="8">
        <v>22.7038550050565</v>
      </c>
      <c r="AJ1652" s="8">
        <v>22.909446514805701</v>
      </c>
      <c r="AK1652" s="8">
        <v>22.959905386480301</v>
      </c>
      <c r="AL1652" s="8">
        <v>23.020876201331099</v>
      </c>
      <c r="AM1652" s="8">
        <v>22.767762365965901</v>
      </c>
      <c r="AN1652" s="8">
        <v>22.382594740530799</v>
      </c>
      <c r="AO1652" s="8">
        <v>22.2206871149411</v>
      </c>
      <c r="AP1652" s="8">
        <v>22.5964416127505</v>
      </c>
      <c r="AQ1652" s="8">
        <v>22.416079509730402</v>
      </c>
      <c r="AR1652" s="8">
        <v>22.4965173615258</v>
      </c>
      <c r="AS1652" s="9">
        <v>6.64031987128308E-3</v>
      </c>
      <c r="AT1652" s="9">
        <v>1</v>
      </c>
      <c r="AU1652" s="9">
        <v>2.8606482939531998E-3</v>
      </c>
      <c r="AV1652" s="10">
        <v>-1.3810794753887301</v>
      </c>
      <c r="AW1652" s="10">
        <v>1.2534724734560501</v>
      </c>
      <c r="AX1652" s="10">
        <v>-1.0897330110442101</v>
      </c>
      <c r="AY1652" s="10">
        <v>1.7311451060548899</v>
      </c>
      <c r="AZ1652" s="10">
        <v>1.2673558214643299</v>
      </c>
      <c r="BA1652" s="10">
        <v>-1.36595033276028</v>
      </c>
      <c r="BB1652" s="9">
        <v>6.6488362153453898E-2</v>
      </c>
      <c r="BC1652" s="9">
        <v>0.22245400479191299</v>
      </c>
      <c r="BD1652" s="9">
        <v>0.86652897214482505</v>
      </c>
      <c r="BE1652" s="9">
        <v>1.63277651347515E-3</v>
      </c>
      <c r="BF1652" s="9">
        <v>0.23044195326025399</v>
      </c>
      <c r="BG1652" s="9">
        <v>5.8764501413873203E-2</v>
      </c>
      <c r="BH1652" s="11" t="str">
        <f t="shared" si="222"/>
        <v/>
      </c>
      <c r="BI1652" s="11" t="str">
        <f t="shared" si="222"/>
        <v/>
      </c>
      <c r="BJ1652" s="11" t="str">
        <f t="shared" si="222"/>
        <v/>
      </c>
      <c r="BK1652" s="11" t="str">
        <f t="shared" si="222"/>
        <v/>
      </c>
      <c r="BL1652" s="11" t="str">
        <f t="shared" si="222"/>
        <v/>
      </c>
      <c r="BM1652" s="11" t="str">
        <f t="shared" si="222"/>
        <v/>
      </c>
      <c r="BN1652" s="11" t="str">
        <f t="shared" si="219"/>
        <v/>
      </c>
      <c r="BO1652" s="11" t="str">
        <f t="shared" si="220"/>
        <v/>
      </c>
      <c r="BP1652" s="11" t="str">
        <f t="shared" si="221"/>
        <v/>
      </c>
      <c r="BR1652" s="11">
        <f t="shared" si="218"/>
        <v>1647</v>
      </c>
      <c r="BS1652" s="6" t="str">
        <f t="shared" si="218"/>
        <v>MA_748776g0010</v>
      </c>
      <c r="BT1652" s="6" t="str">
        <f t="shared" si="218"/>
        <v>FAD-binding monooxygenase</v>
      </c>
      <c r="BU1652" s="28">
        <f t="shared" si="223"/>
        <v>-1.4</v>
      </c>
      <c r="BV1652" s="28">
        <f t="shared" si="223"/>
        <v>1.3</v>
      </c>
      <c r="BW1652" s="28">
        <f t="shared" si="223"/>
        <v>-1.1000000000000001</v>
      </c>
      <c r="BX1652" s="28">
        <f t="shared" si="223"/>
        <v>1.7</v>
      </c>
      <c r="BY1652" s="28">
        <f t="shared" si="223"/>
        <v>1.3</v>
      </c>
      <c r="BZ1652" s="28">
        <f t="shared" si="223"/>
        <v>-1.4</v>
      </c>
    </row>
    <row r="1653" spans="1:78">
      <c r="A1653" s="6">
        <v>1648</v>
      </c>
      <c r="B1653" s="6" t="s">
        <v>2926</v>
      </c>
      <c r="C1653" s="6" t="s">
        <v>2927</v>
      </c>
      <c r="D1653" s="6" t="str">
        <f t="shared" si="217"/>
        <v>Protein 1648 / MA_10429661g0010 / oxidoreductase TDA3</v>
      </c>
      <c r="E1653" s="6">
        <v>6</v>
      </c>
      <c r="F1653" s="6">
        <v>6</v>
      </c>
      <c r="G1653" s="6">
        <v>5871701</v>
      </c>
      <c r="H1653" s="6">
        <v>4023970</v>
      </c>
      <c r="I1653" s="6">
        <v>5237224</v>
      </c>
      <c r="J1653" s="6">
        <v>6027767</v>
      </c>
      <c r="K1653" s="6">
        <v>4704462</v>
      </c>
      <c r="L1653" s="6">
        <v>4640939</v>
      </c>
      <c r="M1653" s="6">
        <v>4958527</v>
      </c>
      <c r="N1653" s="6">
        <v>4749662</v>
      </c>
      <c r="O1653" s="6">
        <v>5031866</v>
      </c>
      <c r="P1653" s="6">
        <v>4112058</v>
      </c>
      <c r="Q1653" s="6">
        <v>6176459</v>
      </c>
      <c r="R1653" s="6">
        <v>6201379</v>
      </c>
      <c r="S1653" s="6">
        <v>5670869</v>
      </c>
      <c r="T1653" s="6">
        <v>4492504</v>
      </c>
      <c r="U1653" s="6">
        <v>5209590</v>
      </c>
      <c r="V1653" s="6">
        <v>4863381</v>
      </c>
      <c r="W1653" s="6">
        <v>4714347</v>
      </c>
      <c r="X1653" s="6">
        <v>4777407</v>
      </c>
      <c r="Y1653" s="6">
        <v>5134884</v>
      </c>
      <c r="Z1653" s="8">
        <v>22.4853470741538</v>
      </c>
      <c r="AA1653" s="8">
        <v>21.9401881187488</v>
      </c>
      <c r="AB1653" s="8">
        <v>22.320370880580398</v>
      </c>
      <c r="AC1653" s="8">
        <v>22.523192220758698</v>
      </c>
      <c r="AD1653" s="8">
        <v>22.165598315803699</v>
      </c>
      <c r="AE1653" s="8">
        <v>22.1459853043294</v>
      </c>
      <c r="AF1653" s="8">
        <v>22.241480180781501</v>
      </c>
      <c r="AG1653" s="8">
        <v>22.179393419973199</v>
      </c>
      <c r="AH1653" s="8">
        <v>22.2626620726802</v>
      </c>
      <c r="AI1653" s="8">
        <v>21.971429183010201</v>
      </c>
      <c r="AJ1653" s="8">
        <v>22.558348538966701</v>
      </c>
      <c r="AK1653" s="8">
        <v>22.564157632443901</v>
      </c>
      <c r="AL1653" s="8">
        <v>22.4351383990115</v>
      </c>
      <c r="AM1653" s="8">
        <v>22.099088357595299</v>
      </c>
      <c r="AN1653" s="8">
        <v>22.312738404737299</v>
      </c>
      <c r="AO1653" s="8">
        <v>22.213528186868199</v>
      </c>
      <c r="AP1653" s="8">
        <v>22.168626521538599</v>
      </c>
      <c r="AQ1653" s="8">
        <v>22.187796358393999</v>
      </c>
      <c r="AR1653" s="8">
        <v>22.291900254920201</v>
      </c>
      <c r="AS1653" s="9">
        <v>0.80734437865909203</v>
      </c>
      <c r="AT1653" s="9">
        <v>1</v>
      </c>
      <c r="AU1653" s="9">
        <v>0.79223243056167303</v>
      </c>
      <c r="AV1653" s="10">
        <v>-1.05669503969209</v>
      </c>
      <c r="AW1653" s="10">
        <v>1.0271829068714</v>
      </c>
      <c r="AX1653" s="10">
        <v>-1.0367164621528899</v>
      </c>
      <c r="AY1653" s="10">
        <v>1.0854190825475101</v>
      </c>
      <c r="AZ1653" s="10">
        <v>1.01927101408009</v>
      </c>
      <c r="BA1653" s="10">
        <v>-1.0648974291956399</v>
      </c>
      <c r="BB1653" s="9">
        <v>0.92541956547704396</v>
      </c>
      <c r="BC1653" s="9">
        <v>0.988449636698704</v>
      </c>
      <c r="BD1653" s="9">
        <v>0.97291931418044397</v>
      </c>
      <c r="BE1653" s="9">
        <v>0.79707427026024003</v>
      </c>
      <c r="BF1653" s="9">
        <v>0.99642340103868499</v>
      </c>
      <c r="BG1653" s="9">
        <v>0.877422562359509</v>
      </c>
      <c r="BH1653" s="11" t="str">
        <f t="shared" si="222"/>
        <v/>
      </c>
      <c r="BI1653" s="11" t="str">
        <f t="shared" si="222"/>
        <v/>
      </c>
      <c r="BJ1653" s="11" t="str">
        <f t="shared" si="222"/>
        <v/>
      </c>
      <c r="BK1653" s="11" t="str">
        <f t="shared" si="222"/>
        <v/>
      </c>
      <c r="BL1653" s="11" t="str">
        <f t="shared" si="222"/>
        <v/>
      </c>
      <c r="BM1653" s="11" t="str">
        <f t="shared" si="222"/>
        <v/>
      </c>
      <c r="BN1653" s="11" t="str">
        <f t="shared" si="219"/>
        <v/>
      </c>
      <c r="BO1653" s="11" t="str">
        <f t="shared" si="220"/>
        <v/>
      </c>
      <c r="BP1653" s="11" t="str">
        <f t="shared" si="221"/>
        <v/>
      </c>
      <c r="BR1653" s="11">
        <f t="shared" si="218"/>
        <v>1648</v>
      </c>
      <c r="BS1653" s="6" t="str">
        <f t="shared" si="218"/>
        <v>MA_10429661g0010</v>
      </c>
      <c r="BT1653" s="6" t="str">
        <f t="shared" si="218"/>
        <v>oxidoreductase TDA3</v>
      </c>
      <c r="BU1653" s="28">
        <f t="shared" si="223"/>
        <v>-1.1000000000000001</v>
      </c>
      <c r="BV1653" s="28">
        <f t="shared" si="223"/>
        <v>1</v>
      </c>
      <c r="BW1653" s="28">
        <f t="shared" si="223"/>
        <v>-1</v>
      </c>
      <c r="BX1653" s="28">
        <f t="shared" si="223"/>
        <v>1.1000000000000001</v>
      </c>
      <c r="BY1653" s="28">
        <f t="shared" si="223"/>
        <v>1</v>
      </c>
      <c r="BZ1653" s="28">
        <f t="shared" si="223"/>
        <v>-1.1000000000000001</v>
      </c>
    </row>
    <row r="1654" spans="1:78">
      <c r="A1654" s="6">
        <v>1649</v>
      </c>
      <c r="B1654" s="6" t="s">
        <v>2928</v>
      </c>
      <c r="C1654" s="6" t="s">
        <v>2929</v>
      </c>
      <c r="D1654" s="6" t="str">
        <f t="shared" si="217"/>
        <v>Protein 1649 / MA_893141g0010 / 2-hydroxyisoflavanone dehydratase-like</v>
      </c>
      <c r="E1654" s="6">
        <v>6</v>
      </c>
      <c r="F1654" s="6">
        <v>5</v>
      </c>
      <c r="G1654" s="6">
        <v>5780017</v>
      </c>
      <c r="H1654" s="6">
        <v>13852575</v>
      </c>
      <c r="I1654" s="6">
        <v>4132556</v>
      </c>
      <c r="J1654" s="6">
        <v>6126674</v>
      </c>
      <c r="K1654" s="6">
        <v>7342238</v>
      </c>
      <c r="L1654" s="6">
        <v>5865466</v>
      </c>
      <c r="M1654" s="6">
        <v>6188800</v>
      </c>
      <c r="N1654" s="6">
        <v>6835690</v>
      </c>
      <c r="O1654" s="6">
        <v>5417769</v>
      </c>
      <c r="P1654" s="6">
        <v>748704</v>
      </c>
      <c r="Q1654" s="6">
        <v>248419</v>
      </c>
      <c r="R1654" s="6">
        <v>2075186</v>
      </c>
      <c r="S1654" s="6">
        <v>507565</v>
      </c>
      <c r="T1654" s="6">
        <v>947221</v>
      </c>
      <c r="U1654" s="6">
        <v>454020</v>
      </c>
      <c r="V1654" s="6">
        <v>645173</v>
      </c>
      <c r="W1654" s="6">
        <v>631836</v>
      </c>
      <c r="X1654" s="6">
        <v>703983</v>
      </c>
      <c r="Y1654" s="6">
        <v>459510</v>
      </c>
      <c r="Z1654" s="8">
        <v>22.462642305264598</v>
      </c>
      <c r="AA1654" s="8">
        <v>23.723650842249999</v>
      </c>
      <c r="AB1654" s="8">
        <v>21.9786029388417</v>
      </c>
      <c r="AC1654" s="8">
        <v>22.546672656954801</v>
      </c>
      <c r="AD1654" s="8">
        <v>22.807788449745601</v>
      </c>
      <c r="AE1654" s="8">
        <v>22.483814301479399</v>
      </c>
      <c r="AF1654" s="8">
        <v>22.5612282692516</v>
      </c>
      <c r="AG1654" s="8">
        <v>22.7046555412938</v>
      </c>
      <c r="AH1654" s="8">
        <v>22.369267451299098</v>
      </c>
      <c r="AI1654" s="8">
        <v>19.514035936597999</v>
      </c>
      <c r="AJ1654" s="8">
        <v>17.922415994845</v>
      </c>
      <c r="AK1654" s="8">
        <v>20.984809221085602</v>
      </c>
      <c r="AL1654" s="8">
        <v>18.953233063577699</v>
      </c>
      <c r="AM1654" s="8">
        <v>19.853341540475501</v>
      </c>
      <c r="AN1654" s="8">
        <v>18.792396325400802</v>
      </c>
      <c r="AO1654" s="8">
        <v>19.299326538502001</v>
      </c>
      <c r="AP1654" s="8">
        <v>19.269190614025302</v>
      </c>
      <c r="AQ1654" s="8">
        <v>19.425181065072401</v>
      </c>
      <c r="AR1654" s="8">
        <v>18.809736732672398</v>
      </c>
      <c r="AS1654" s="9">
        <v>5.1128482734229097E-6</v>
      </c>
      <c r="AT1654" s="9">
        <v>1.14609460838439E-3</v>
      </c>
      <c r="AU1654" s="9">
        <v>3.4867496452217402E-7</v>
      </c>
      <c r="AV1654" s="10">
        <v>-1.1282838389191201</v>
      </c>
      <c r="AW1654" s="10">
        <v>-9.5685763260943304</v>
      </c>
      <c r="AX1654" s="10">
        <v>-11.9978598861902</v>
      </c>
      <c r="AY1654" s="10">
        <v>-8.4806464437715601</v>
      </c>
      <c r="AZ1654" s="10">
        <v>-10.6337248415115</v>
      </c>
      <c r="BA1654" s="10">
        <v>-1.25388140067097</v>
      </c>
      <c r="BB1654" s="9">
        <v>0.98128173994085499</v>
      </c>
      <c r="BC1654" s="9">
        <v>1.1053539870742301E-5</v>
      </c>
      <c r="BD1654" s="9">
        <v>3.46893936553627E-6</v>
      </c>
      <c r="BE1654" s="9">
        <v>4.1491247952052397E-5</v>
      </c>
      <c r="BF1654" s="9">
        <v>1.29330627680613E-5</v>
      </c>
      <c r="BG1654" s="9">
        <v>0.87680728444417899</v>
      </c>
      <c r="BH1654" s="11" t="str">
        <f t="shared" si="222"/>
        <v/>
      </c>
      <c r="BI1654" s="11" t="str">
        <f t="shared" si="222"/>
        <v>x</v>
      </c>
      <c r="BJ1654" s="11" t="str">
        <f t="shared" si="222"/>
        <v>x</v>
      </c>
      <c r="BK1654" s="11" t="str">
        <f t="shared" si="222"/>
        <v>x</v>
      </c>
      <c r="BL1654" s="11" t="str">
        <f t="shared" si="222"/>
        <v>x</v>
      </c>
      <c r="BM1654" s="11" t="str">
        <f t="shared" si="222"/>
        <v/>
      </c>
      <c r="BN1654" s="11" t="str">
        <f t="shared" si="219"/>
        <v>x</v>
      </c>
      <c r="BO1654" s="11" t="str">
        <f t="shared" si="220"/>
        <v>x</v>
      </c>
      <c r="BP1654" s="11" t="str">
        <f t="shared" si="221"/>
        <v/>
      </c>
      <c r="BR1654" s="11">
        <f t="shared" si="218"/>
        <v>1649</v>
      </c>
      <c r="BS1654" s="6" t="str">
        <f t="shared" si="218"/>
        <v>MA_893141g0010</v>
      </c>
      <c r="BT1654" s="6" t="str">
        <f t="shared" si="218"/>
        <v>2-hydroxyisoflavanone dehydratase-like</v>
      </c>
      <c r="BU1654" s="28">
        <f t="shared" si="223"/>
        <v>-1.1000000000000001</v>
      </c>
      <c r="BV1654" s="28" t="str">
        <f t="shared" si="223"/>
        <v>-9,6*</v>
      </c>
      <c r="BW1654" s="28" t="str">
        <f t="shared" si="223"/>
        <v>-12*</v>
      </c>
      <c r="BX1654" s="28" t="str">
        <f t="shared" si="223"/>
        <v>-8,5*</v>
      </c>
      <c r="BY1654" s="28" t="str">
        <f t="shared" si="223"/>
        <v>-10,6*</v>
      </c>
      <c r="BZ1654" s="28">
        <f t="shared" si="223"/>
        <v>-1.3</v>
      </c>
    </row>
    <row r="1655" spans="1:78">
      <c r="A1655" s="6">
        <v>1650</v>
      </c>
      <c r="B1655" s="6" t="s">
        <v>2930</v>
      </c>
      <c r="C1655" s="6" t="s">
        <v>2931</v>
      </c>
      <c r="D1655" s="6" t="str">
        <f t="shared" si="217"/>
        <v>Protein 1650 / MA_885264g0010 / Chloroplast stem-loop binding of 41 kDa chloroplastic</v>
      </c>
      <c r="E1655" s="6">
        <v>7</v>
      </c>
      <c r="F1655" s="6">
        <v>7</v>
      </c>
      <c r="G1655" s="6">
        <v>18094042</v>
      </c>
      <c r="H1655" s="6">
        <v>18013971</v>
      </c>
      <c r="I1655" s="6">
        <v>13396877</v>
      </c>
      <c r="J1655" s="6">
        <v>16771683</v>
      </c>
      <c r="K1655" s="6">
        <v>13759850</v>
      </c>
      <c r="L1655" s="6">
        <v>11984673</v>
      </c>
      <c r="M1655" s="6">
        <v>10671735</v>
      </c>
      <c r="N1655" s="6">
        <v>11549698</v>
      </c>
      <c r="O1655" s="6">
        <v>11185031</v>
      </c>
      <c r="P1655" s="6">
        <v>15595444</v>
      </c>
      <c r="Q1655" s="6">
        <v>16211783</v>
      </c>
      <c r="R1655" s="6">
        <v>19266761</v>
      </c>
      <c r="S1655" s="6">
        <v>18606898</v>
      </c>
      <c r="T1655" s="6">
        <v>21727987</v>
      </c>
      <c r="U1655" s="6">
        <v>15088542</v>
      </c>
      <c r="V1655" s="6">
        <v>15339864</v>
      </c>
      <c r="W1655" s="6">
        <v>14871248</v>
      </c>
      <c r="X1655" s="6">
        <v>16273394</v>
      </c>
      <c r="Y1655" s="6">
        <v>15724853</v>
      </c>
      <c r="Z1655" s="8">
        <v>24.1090113895823</v>
      </c>
      <c r="AA1655" s="8">
        <v>24.1026129082273</v>
      </c>
      <c r="AB1655" s="8">
        <v>23.675393391631602</v>
      </c>
      <c r="AC1655" s="8">
        <v>23.999524131523099</v>
      </c>
      <c r="AD1655" s="8">
        <v>23.713961407112301</v>
      </c>
      <c r="AE1655" s="8">
        <v>23.514687210018401</v>
      </c>
      <c r="AF1655" s="8">
        <v>23.347291411358999</v>
      </c>
      <c r="AG1655" s="8">
        <v>23.461351792943901</v>
      </c>
      <c r="AH1655" s="8">
        <v>23.415065919132001</v>
      </c>
      <c r="AI1655" s="8">
        <v>23.894621290824201</v>
      </c>
      <c r="AJ1655" s="8">
        <v>23.9505394338948</v>
      </c>
      <c r="AK1655" s="8">
        <v>24.199610719913501</v>
      </c>
      <c r="AL1655" s="8">
        <v>24.149334224550302</v>
      </c>
      <c r="AM1655" s="8">
        <v>24.373051185733001</v>
      </c>
      <c r="AN1655" s="8">
        <v>23.846950069745201</v>
      </c>
      <c r="AO1655" s="8">
        <v>23.870782356479001</v>
      </c>
      <c r="AP1655" s="8">
        <v>23.8260223881224</v>
      </c>
      <c r="AQ1655" s="8">
        <v>23.956011836938199</v>
      </c>
      <c r="AR1655" s="8">
        <v>23.906543194692102</v>
      </c>
      <c r="AS1655" s="9">
        <v>3.81205306098743E-4</v>
      </c>
      <c r="AT1655" s="9">
        <v>0.23439499102412201</v>
      </c>
      <c r="AU1655" s="9">
        <v>8.5733354434572702E-5</v>
      </c>
      <c r="AV1655" s="10">
        <v>-1.4000725252541899</v>
      </c>
      <c r="AW1655" s="10">
        <v>1.1434004200355801</v>
      </c>
      <c r="AX1655" s="10">
        <v>-1.0272865607614201</v>
      </c>
      <c r="AY1655" s="10">
        <v>1.60084351345592</v>
      </c>
      <c r="AZ1655" s="10">
        <v>1.3628841053040499</v>
      </c>
      <c r="BA1655" s="10">
        <v>-1.17459988507151</v>
      </c>
      <c r="BB1655" s="9">
        <v>1.41674088572985E-3</v>
      </c>
      <c r="BC1655" s="9">
        <v>0.23492235319870999</v>
      </c>
      <c r="BD1655" s="9">
        <v>0.977573944755184</v>
      </c>
      <c r="BE1655" s="9">
        <v>4.6010954956709997E-5</v>
      </c>
      <c r="BF1655" s="9">
        <v>2.9478721216710199E-3</v>
      </c>
      <c r="BG1655" s="9">
        <v>0.121929729549377</v>
      </c>
      <c r="BH1655" s="11" t="str">
        <f t="shared" si="222"/>
        <v/>
      </c>
      <c r="BI1655" s="11" t="str">
        <f t="shared" si="222"/>
        <v/>
      </c>
      <c r="BJ1655" s="11" t="str">
        <f t="shared" si="222"/>
        <v/>
      </c>
      <c r="BK1655" s="11" t="str">
        <f t="shared" si="222"/>
        <v/>
      </c>
      <c r="BL1655" s="11" t="str">
        <f t="shared" si="222"/>
        <v/>
      </c>
      <c r="BM1655" s="11" t="str">
        <f t="shared" si="222"/>
        <v/>
      </c>
      <c r="BN1655" s="11" t="str">
        <f t="shared" si="219"/>
        <v/>
      </c>
      <c r="BO1655" s="11" t="str">
        <f t="shared" si="220"/>
        <v/>
      </c>
      <c r="BP1655" s="11" t="str">
        <f t="shared" si="221"/>
        <v/>
      </c>
      <c r="BR1655" s="11">
        <f t="shared" si="218"/>
        <v>1650</v>
      </c>
      <c r="BS1655" s="6" t="str">
        <f t="shared" si="218"/>
        <v>MA_885264g0010</v>
      </c>
      <c r="BT1655" s="6" t="str">
        <f t="shared" si="218"/>
        <v>Chloroplast stem-loop binding of 41 kDa chloroplastic</v>
      </c>
      <c r="BU1655" s="28">
        <f t="shared" si="223"/>
        <v>-1.4</v>
      </c>
      <c r="BV1655" s="28">
        <f t="shared" si="223"/>
        <v>1.1000000000000001</v>
      </c>
      <c r="BW1655" s="28">
        <f t="shared" si="223"/>
        <v>-1</v>
      </c>
      <c r="BX1655" s="28">
        <f t="shared" si="223"/>
        <v>1.6</v>
      </c>
      <c r="BY1655" s="28">
        <f t="shared" si="223"/>
        <v>1.4</v>
      </c>
      <c r="BZ1655" s="28">
        <f t="shared" si="223"/>
        <v>-1.2</v>
      </c>
    </row>
    <row r="1656" spans="1:78">
      <c r="A1656" s="6">
        <v>1651</v>
      </c>
      <c r="B1656" s="6" t="s">
        <v>2932</v>
      </c>
      <c r="C1656" s="6" t="s">
        <v>2933</v>
      </c>
      <c r="D1656" s="6" t="str">
        <f t="shared" si="217"/>
        <v>Protein 1651 / MA_129755g0010 / secretory carrier-associated membrane 3-like</v>
      </c>
      <c r="E1656" s="6">
        <v>4</v>
      </c>
      <c r="F1656" s="6">
        <v>4</v>
      </c>
      <c r="G1656" s="6">
        <v>7682983</v>
      </c>
      <c r="H1656" s="6">
        <v>7490137</v>
      </c>
      <c r="I1656" s="6">
        <v>6202682</v>
      </c>
      <c r="J1656" s="6">
        <v>8373030</v>
      </c>
      <c r="K1656" s="6">
        <v>8024592</v>
      </c>
      <c r="L1656" s="6">
        <v>4651438</v>
      </c>
      <c r="M1656" s="6">
        <v>3967790</v>
      </c>
      <c r="N1656" s="6">
        <v>4283124</v>
      </c>
      <c r="O1656" s="6">
        <v>4112008</v>
      </c>
      <c r="P1656" s="6">
        <v>6987573</v>
      </c>
      <c r="Q1656" s="6">
        <v>9006384</v>
      </c>
      <c r="R1656" s="6">
        <v>8231707</v>
      </c>
      <c r="S1656" s="6">
        <v>12012217</v>
      </c>
      <c r="T1656" s="6">
        <v>7189693</v>
      </c>
      <c r="U1656" s="6">
        <v>4319028</v>
      </c>
      <c r="V1656" s="6">
        <v>3924796</v>
      </c>
      <c r="W1656" s="6">
        <v>4108742</v>
      </c>
      <c r="X1656" s="6">
        <v>4732255</v>
      </c>
      <c r="Y1656" s="6">
        <v>4333153</v>
      </c>
      <c r="Z1656" s="8">
        <v>22.873235130758601</v>
      </c>
      <c r="AA1656" s="8">
        <v>22.836560676180799</v>
      </c>
      <c r="AB1656" s="8">
        <v>22.5644607318313</v>
      </c>
      <c r="AC1656" s="8">
        <v>22.9973183635373</v>
      </c>
      <c r="AD1656" s="8">
        <v>22.935996611460599</v>
      </c>
      <c r="AE1656" s="8">
        <v>22.149245366136999</v>
      </c>
      <c r="AF1656" s="8">
        <v>21.919904240720399</v>
      </c>
      <c r="AG1656" s="8">
        <v>22.030232014378399</v>
      </c>
      <c r="AH1656" s="8">
        <v>21.971411640652899</v>
      </c>
      <c r="AI1656" s="8">
        <v>22.736360019364099</v>
      </c>
      <c r="AJ1656" s="8">
        <v>23.102516559671599</v>
      </c>
      <c r="AK1656" s="8">
        <v>22.9727602010738</v>
      </c>
      <c r="AL1656" s="8">
        <v>23.5179991066565</v>
      </c>
      <c r="AM1656" s="8">
        <v>22.7774987382038</v>
      </c>
      <c r="AN1656" s="8">
        <v>22.042275238805001</v>
      </c>
      <c r="AO1656" s="8">
        <v>21.9041862379942</v>
      </c>
      <c r="AP1656" s="8">
        <v>21.9702653116072</v>
      </c>
      <c r="AQ1656" s="8">
        <v>22.174096385462398</v>
      </c>
      <c r="AR1656" s="8">
        <v>22.046985747185801</v>
      </c>
      <c r="AS1656" s="9">
        <v>7.16878059949858E-6</v>
      </c>
      <c r="AT1656" s="9">
        <v>1.8182190839851301E-3</v>
      </c>
      <c r="AU1656" s="9">
        <v>5.5910795940502198E-7</v>
      </c>
      <c r="AV1656" s="10">
        <v>-1.77008174455624</v>
      </c>
      <c r="AW1656" s="10">
        <v>1.1328152735271699</v>
      </c>
      <c r="AX1656" s="10">
        <v>-1.7580212615117501</v>
      </c>
      <c r="AY1656" s="10">
        <v>2.00517563562493</v>
      </c>
      <c r="AZ1656" s="10">
        <v>1.0068602600597201</v>
      </c>
      <c r="BA1656" s="10">
        <v>-1.99151333622602</v>
      </c>
      <c r="BB1656" s="9">
        <v>8.0990723025697902E-5</v>
      </c>
      <c r="BC1656" s="9">
        <v>0.48946914914480999</v>
      </c>
      <c r="BD1656" s="9">
        <v>4.8129040916000703E-5</v>
      </c>
      <c r="BE1656" s="9">
        <v>8.3217401893875797E-6</v>
      </c>
      <c r="BF1656" s="9">
        <v>0.99984164854339397</v>
      </c>
      <c r="BG1656" s="9">
        <v>4.58906624889455E-6</v>
      </c>
      <c r="BH1656" s="11" t="str">
        <f t="shared" si="222"/>
        <v/>
      </c>
      <c r="BI1656" s="11" t="str">
        <f t="shared" si="222"/>
        <v/>
      </c>
      <c r="BJ1656" s="11" t="str">
        <f t="shared" si="222"/>
        <v/>
      </c>
      <c r="BK1656" s="11" t="str">
        <f t="shared" si="222"/>
        <v>x</v>
      </c>
      <c r="BL1656" s="11" t="str">
        <f t="shared" si="222"/>
        <v/>
      </c>
      <c r="BM1656" s="11" t="str">
        <f t="shared" si="222"/>
        <v/>
      </c>
      <c r="BN1656" s="11" t="str">
        <f t="shared" si="219"/>
        <v>x</v>
      </c>
      <c r="BO1656" s="11" t="str">
        <f t="shared" si="220"/>
        <v>x</v>
      </c>
      <c r="BP1656" s="11" t="str">
        <f t="shared" si="221"/>
        <v/>
      </c>
      <c r="BR1656" s="11">
        <f t="shared" si="218"/>
        <v>1651</v>
      </c>
      <c r="BS1656" s="6" t="str">
        <f t="shared" si="218"/>
        <v>MA_129755g0010</v>
      </c>
      <c r="BT1656" s="6" t="str">
        <f t="shared" si="218"/>
        <v>secretory carrier-associated membrane 3-like</v>
      </c>
      <c r="BU1656" s="28">
        <f t="shared" si="223"/>
        <v>-1.8</v>
      </c>
      <c r="BV1656" s="28">
        <f t="shared" si="223"/>
        <v>1.1000000000000001</v>
      </c>
      <c r="BW1656" s="28">
        <f t="shared" si="223"/>
        <v>-1.8</v>
      </c>
      <c r="BX1656" s="28" t="str">
        <f t="shared" si="223"/>
        <v>2*</v>
      </c>
      <c r="BY1656" s="28">
        <f t="shared" si="223"/>
        <v>1</v>
      </c>
      <c r="BZ1656" s="28">
        <f t="shared" si="223"/>
        <v>-2</v>
      </c>
    </row>
    <row r="1657" spans="1:78">
      <c r="A1657" s="6">
        <v>1652</v>
      </c>
      <c r="B1657" s="6" t="s">
        <v>2934</v>
      </c>
      <c r="C1657" s="6" t="s">
        <v>1426</v>
      </c>
      <c r="D1657" s="6" t="str">
        <f t="shared" si="217"/>
        <v>Protein 1652 / MA_10434786g0010 / pectinesterase-like</v>
      </c>
      <c r="E1657" s="6">
        <v>6</v>
      </c>
      <c r="F1657" s="6">
        <v>5</v>
      </c>
      <c r="G1657" s="6">
        <v>5339288</v>
      </c>
      <c r="H1657" s="6">
        <v>3362497</v>
      </c>
      <c r="I1657" s="6">
        <v>6616820</v>
      </c>
      <c r="J1657" s="6">
        <v>3309093</v>
      </c>
      <c r="K1657" s="6">
        <v>5099293</v>
      </c>
      <c r="L1657" s="6">
        <v>5891398</v>
      </c>
      <c r="M1657" s="6">
        <v>4934213</v>
      </c>
      <c r="N1657" s="6">
        <v>5829179</v>
      </c>
      <c r="O1657" s="6">
        <v>5311409</v>
      </c>
      <c r="P1657" s="6">
        <v>4410958</v>
      </c>
      <c r="Q1657" s="6">
        <v>5731561</v>
      </c>
      <c r="R1657" s="6">
        <v>3886236</v>
      </c>
      <c r="S1657" s="6">
        <v>4507888</v>
      </c>
      <c r="T1657" s="6">
        <v>5391706</v>
      </c>
      <c r="U1657" s="6">
        <v>8269718</v>
      </c>
      <c r="V1657" s="6">
        <v>7188049</v>
      </c>
      <c r="W1657" s="6">
        <v>7386151</v>
      </c>
      <c r="X1657" s="6">
        <v>8369075</v>
      </c>
      <c r="Y1657" s="6">
        <v>7331891</v>
      </c>
      <c r="Z1657" s="8">
        <v>22.3482159390731</v>
      </c>
      <c r="AA1657" s="8">
        <v>21.68110154983</v>
      </c>
      <c r="AB1657" s="8">
        <v>22.657706603202701</v>
      </c>
      <c r="AC1657" s="8">
        <v>21.658004407590902</v>
      </c>
      <c r="AD1657" s="8">
        <v>22.281865805408401</v>
      </c>
      <c r="AE1657" s="8">
        <v>22.490178588498701</v>
      </c>
      <c r="AF1657" s="8">
        <v>22.2343885645348</v>
      </c>
      <c r="AG1657" s="8">
        <v>22.474861273327001</v>
      </c>
      <c r="AH1657" s="8">
        <v>22.340663196392399</v>
      </c>
      <c r="AI1657" s="8">
        <v>22.072660592851101</v>
      </c>
      <c r="AJ1657" s="8">
        <v>22.4504966821731</v>
      </c>
      <c r="AK1657" s="8">
        <v>21.889942083652301</v>
      </c>
      <c r="AL1657" s="8">
        <v>22.104020241034</v>
      </c>
      <c r="AM1657" s="8">
        <v>22.362310400431099</v>
      </c>
      <c r="AN1657" s="8">
        <v>22.979406703202201</v>
      </c>
      <c r="AO1657" s="8">
        <v>22.777168812871</v>
      </c>
      <c r="AP1657" s="8">
        <v>22.816391326143901</v>
      </c>
      <c r="AQ1657" s="8">
        <v>22.9966367456651</v>
      </c>
      <c r="AR1657" s="8">
        <v>22.805753907448501</v>
      </c>
      <c r="AS1657" s="9">
        <v>4.5648935793272498E-3</v>
      </c>
      <c r="AT1657" s="9">
        <v>1</v>
      </c>
      <c r="AU1657" s="9">
        <v>1.8030841914034E-3</v>
      </c>
      <c r="AV1657" s="10">
        <v>1.1971832878198001</v>
      </c>
      <c r="AW1657" s="10">
        <v>1.03562890618019</v>
      </c>
      <c r="AX1657" s="10">
        <v>1.6814345676332301</v>
      </c>
      <c r="AY1657" s="10">
        <v>-1.1559964005209999</v>
      </c>
      <c r="AZ1657" s="10">
        <v>1.40449218155669</v>
      </c>
      <c r="BA1657" s="10">
        <v>1.6235879064394101</v>
      </c>
      <c r="BB1657" s="9">
        <v>0.48951590359504799</v>
      </c>
      <c r="BC1657" s="9">
        <v>0.99030057514666903</v>
      </c>
      <c r="BD1657" s="9">
        <v>2.39309895130801E-3</v>
      </c>
      <c r="BE1657" s="9">
        <v>0.65497475413860795</v>
      </c>
      <c r="BF1657" s="9">
        <v>6.54679924430389E-2</v>
      </c>
      <c r="BG1657" s="9">
        <v>4.29964921747494E-3</v>
      </c>
      <c r="BH1657" s="11" t="str">
        <f t="shared" si="222"/>
        <v/>
      </c>
      <c r="BI1657" s="11" t="str">
        <f t="shared" si="222"/>
        <v/>
      </c>
      <c r="BJ1657" s="11" t="str">
        <f t="shared" si="222"/>
        <v/>
      </c>
      <c r="BK1657" s="11" t="str">
        <f t="shared" si="222"/>
        <v/>
      </c>
      <c r="BL1657" s="11" t="str">
        <f t="shared" si="222"/>
        <v/>
      </c>
      <c r="BM1657" s="11" t="str">
        <f t="shared" si="222"/>
        <v/>
      </c>
      <c r="BN1657" s="11" t="str">
        <f t="shared" si="219"/>
        <v/>
      </c>
      <c r="BO1657" s="11" t="str">
        <f t="shared" si="220"/>
        <v/>
      </c>
      <c r="BP1657" s="11" t="str">
        <f t="shared" si="221"/>
        <v/>
      </c>
      <c r="BR1657" s="11">
        <f t="shared" si="218"/>
        <v>1652</v>
      </c>
      <c r="BS1657" s="6" t="str">
        <f t="shared" si="218"/>
        <v>MA_10434786g0010</v>
      </c>
      <c r="BT1657" s="6" t="str">
        <f t="shared" si="218"/>
        <v>pectinesterase-like</v>
      </c>
      <c r="BU1657" s="28">
        <f t="shared" si="223"/>
        <v>1.2</v>
      </c>
      <c r="BV1657" s="28">
        <f t="shared" si="223"/>
        <v>1</v>
      </c>
      <c r="BW1657" s="28">
        <f t="shared" si="223"/>
        <v>1.7</v>
      </c>
      <c r="BX1657" s="28">
        <f t="shared" si="223"/>
        <v>-1.2</v>
      </c>
      <c r="BY1657" s="28">
        <f t="shared" si="223"/>
        <v>1.4</v>
      </c>
      <c r="BZ1657" s="28">
        <f t="shared" si="223"/>
        <v>1.6</v>
      </c>
    </row>
    <row r="1658" spans="1:78">
      <c r="A1658" s="6">
        <v>1653</v>
      </c>
      <c r="B1658" s="6" t="s">
        <v>2935</v>
      </c>
      <c r="C1658" s="6" t="s">
        <v>2204</v>
      </c>
      <c r="D1658" s="6" t="str">
        <f t="shared" si="217"/>
        <v>Protein 1653 / MA_20491g0010 / catechol O-methyltransferase</v>
      </c>
      <c r="E1658" s="6">
        <v>8</v>
      </c>
      <c r="F1658" s="6">
        <v>7</v>
      </c>
      <c r="G1658" s="6">
        <v>6067518</v>
      </c>
      <c r="H1658" s="6">
        <v>1219920</v>
      </c>
      <c r="I1658" s="6">
        <v>3300650</v>
      </c>
      <c r="J1658" s="6">
        <v>1082048</v>
      </c>
      <c r="K1658" s="6">
        <v>4357820</v>
      </c>
      <c r="L1658" s="6">
        <v>5447322</v>
      </c>
      <c r="M1658" s="6">
        <v>4316729</v>
      </c>
      <c r="N1658" s="6">
        <v>6604050</v>
      </c>
      <c r="O1658" s="6">
        <v>4714017</v>
      </c>
      <c r="P1658" s="6">
        <v>1427691</v>
      </c>
      <c r="Q1658" s="6">
        <v>5941722</v>
      </c>
      <c r="R1658" s="6">
        <v>2147431</v>
      </c>
      <c r="S1658" s="6">
        <v>3031630</v>
      </c>
      <c r="T1658" s="6">
        <v>4631439</v>
      </c>
      <c r="U1658" s="6">
        <v>7163952</v>
      </c>
      <c r="V1658" s="6">
        <v>6568752</v>
      </c>
      <c r="W1658" s="6">
        <v>6621969</v>
      </c>
      <c r="X1658" s="6">
        <v>6309181</v>
      </c>
      <c r="Y1658" s="6">
        <v>7293085</v>
      </c>
      <c r="Z1658" s="8">
        <v>22.532675052630101</v>
      </c>
      <c r="AA1658" s="8">
        <v>20.218355111057001</v>
      </c>
      <c r="AB1658" s="8">
        <v>21.654318733017799</v>
      </c>
      <c r="AC1658" s="8">
        <v>20.045333068328102</v>
      </c>
      <c r="AD1658" s="8">
        <v>22.055175176408898</v>
      </c>
      <c r="AE1658" s="8">
        <v>22.3771157190567</v>
      </c>
      <c r="AF1658" s="8">
        <v>22.041507093991001</v>
      </c>
      <c r="AG1658" s="8">
        <v>22.654919612421899</v>
      </c>
      <c r="AH1658" s="8">
        <v>22.168525530663899</v>
      </c>
      <c r="AI1658" s="8">
        <v>20.445252335101301</v>
      </c>
      <c r="AJ1658" s="8">
        <v>22.502449675573899</v>
      </c>
      <c r="AK1658" s="8">
        <v>21.034180345597299</v>
      </c>
      <c r="AL1658" s="8">
        <v>21.531662257616201</v>
      </c>
      <c r="AM1658" s="8">
        <v>22.143029081517099</v>
      </c>
      <c r="AN1658" s="8">
        <v>22.7723242403172</v>
      </c>
      <c r="AO1658" s="8">
        <v>22.647187867659099</v>
      </c>
      <c r="AP1658" s="8">
        <v>22.658828826261001</v>
      </c>
      <c r="AQ1658" s="8">
        <v>22.5890213092507</v>
      </c>
      <c r="AR1658" s="8">
        <v>22.7980977779415</v>
      </c>
      <c r="AS1658" s="9">
        <v>4.7001312148314198E-2</v>
      </c>
      <c r="AT1658" s="9">
        <v>1</v>
      </c>
      <c r="AU1658" s="9">
        <v>2.9552441586163498E-2</v>
      </c>
      <c r="AV1658" s="10">
        <v>2.0129977514469801</v>
      </c>
      <c r="AW1658" s="10">
        <v>1.17295145913179</v>
      </c>
      <c r="AX1658" s="10">
        <v>2.6242780320793102</v>
      </c>
      <c r="AY1658" s="10">
        <v>-1.7161816337540401</v>
      </c>
      <c r="AZ1658" s="10">
        <v>1.3036666485061601</v>
      </c>
      <c r="BA1658" s="10">
        <v>2.2373287587039399</v>
      </c>
      <c r="BB1658" s="9">
        <v>0.20844322906600701</v>
      </c>
      <c r="BC1658" s="9">
        <v>0.95786185880034402</v>
      </c>
      <c r="BD1658" s="9">
        <v>3.83090392779106E-2</v>
      </c>
      <c r="BE1658" s="9">
        <v>0.41025992342683698</v>
      </c>
      <c r="BF1658" s="9">
        <v>0.86081710158403602</v>
      </c>
      <c r="BG1658" s="9">
        <v>9.6499708633689799E-2</v>
      </c>
      <c r="BH1658" s="11" t="str">
        <f t="shared" si="222"/>
        <v/>
      </c>
      <c r="BI1658" s="11" t="str">
        <f t="shared" si="222"/>
        <v/>
      </c>
      <c r="BJ1658" s="11" t="str">
        <f t="shared" si="222"/>
        <v/>
      </c>
      <c r="BK1658" s="11" t="str">
        <f t="shared" si="222"/>
        <v/>
      </c>
      <c r="BL1658" s="11" t="str">
        <f t="shared" si="222"/>
        <v/>
      </c>
      <c r="BM1658" s="11" t="str">
        <f t="shared" si="222"/>
        <v/>
      </c>
      <c r="BN1658" s="11" t="str">
        <f t="shared" si="219"/>
        <v/>
      </c>
      <c r="BO1658" s="11" t="str">
        <f t="shared" si="220"/>
        <v/>
      </c>
      <c r="BP1658" s="11" t="str">
        <f t="shared" si="221"/>
        <v/>
      </c>
      <c r="BR1658" s="11">
        <f t="shared" si="218"/>
        <v>1653</v>
      </c>
      <c r="BS1658" s="6" t="str">
        <f t="shared" si="218"/>
        <v>MA_20491g0010</v>
      </c>
      <c r="BT1658" s="6" t="str">
        <f t="shared" si="218"/>
        <v>catechol O-methyltransferase</v>
      </c>
      <c r="BU1658" s="28">
        <f t="shared" si="223"/>
        <v>2</v>
      </c>
      <c r="BV1658" s="28">
        <f t="shared" si="223"/>
        <v>1.2</v>
      </c>
      <c r="BW1658" s="28">
        <f t="shared" si="223"/>
        <v>2.6</v>
      </c>
      <c r="BX1658" s="28">
        <f t="shared" si="223"/>
        <v>-1.7</v>
      </c>
      <c r="BY1658" s="28">
        <f t="shared" si="223"/>
        <v>1.3</v>
      </c>
      <c r="BZ1658" s="28">
        <f t="shared" si="223"/>
        <v>2.2000000000000002</v>
      </c>
    </row>
    <row r="1659" spans="1:78">
      <c r="A1659" s="6">
        <v>1654</v>
      </c>
      <c r="B1659" s="6" t="s">
        <v>2936</v>
      </c>
      <c r="C1659" s="6" t="s">
        <v>2937</v>
      </c>
      <c r="D1659" s="6" t="str">
        <f t="shared" si="217"/>
        <v>Protein 1654 / MA_45005g0010 / proteasome subunit alpha type-1-B-like</v>
      </c>
      <c r="E1659" s="6">
        <v>7</v>
      </c>
      <c r="F1659" s="6">
        <v>4</v>
      </c>
      <c r="G1659" s="6">
        <v>9525733</v>
      </c>
      <c r="H1659" s="6">
        <v>8638757</v>
      </c>
      <c r="I1659" s="6">
        <v>10271359</v>
      </c>
      <c r="J1659" s="6">
        <v>7315058</v>
      </c>
      <c r="K1659" s="6">
        <v>10674727</v>
      </c>
      <c r="L1659" s="6">
        <v>11452740</v>
      </c>
      <c r="M1659" s="6">
        <v>12827537</v>
      </c>
      <c r="N1659" s="6">
        <v>11950653</v>
      </c>
      <c r="O1659" s="6">
        <v>13661461</v>
      </c>
      <c r="P1659" s="6">
        <v>7991630</v>
      </c>
      <c r="Q1659" s="6">
        <v>8330311</v>
      </c>
      <c r="R1659" s="6">
        <v>7905739</v>
      </c>
      <c r="S1659" s="6">
        <v>7845208</v>
      </c>
      <c r="T1659" s="6">
        <v>9801989</v>
      </c>
      <c r="U1659" s="6">
        <v>12265936</v>
      </c>
      <c r="V1659" s="6">
        <v>9426872</v>
      </c>
      <c r="W1659" s="6">
        <v>11433540</v>
      </c>
      <c r="X1659" s="6">
        <v>11148611</v>
      </c>
      <c r="Y1659" s="6">
        <v>11288894</v>
      </c>
      <c r="Z1659" s="8">
        <v>23.183398680804402</v>
      </c>
      <c r="AA1659" s="8">
        <v>23.042392312390799</v>
      </c>
      <c r="AB1659" s="8">
        <v>23.292123740984501</v>
      </c>
      <c r="AC1659" s="8">
        <v>22.802437872646301</v>
      </c>
      <c r="AD1659" s="8">
        <v>23.347695838433701</v>
      </c>
      <c r="AE1659" s="8">
        <v>23.449189460045599</v>
      </c>
      <c r="AF1659" s="8">
        <v>23.612740851084801</v>
      </c>
      <c r="AG1659" s="8">
        <v>23.510586115398599</v>
      </c>
      <c r="AH1659" s="8">
        <v>23.703608442476799</v>
      </c>
      <c r="AI1659" s="8">
        <v>22.9300583594713</v>
      </c>
      <c r="AJ1659" s="8">
        <v>22.989938926833599</v>
      </c>
      <c r="AK1659" s="8">
        <v>22.914468896146101</v>
      </c>
      <c r="AL1659" s="8">
        <v>22.903380267198301</v>
      </c>
      <c r="AM1659" s="8">
        <v>23.2246430970498</v>
      </c>
      <c r="AN1659" s="8">
        <v>23.5481539927695</v>
      </c>
      <c r="AO1659" s="8">
        <v>23.168347708335901</v>
      </c>
      <c r="AP1659" s="8">
        <v>23.446768817522301</v>
      </c>
      <c r="AQ1659" s="8">
        <v>23.410360640882701</v>
      </c>
      <c r="AR1659" s="8">
        <v>23.4284008129552</v>
      </c>
      <c r="AS1659" s="9">
        <v>9.8143080848670395E-4</v>
      </c>
      <c r="AT1659" s="9">
        <v>0.70179075433161198</v>
      </c>
      <c r="AU1659" s="9">
        <v>2.77227760990572E-4</v>
      </c>
      <c r="AV1659" s="10">
        <v>1.35230589351124</v>
      </c>
      <c r="AW1659" s="10">
        <v>-1.1027546009564499</v>
      </c>
      <c r="AX1659" s="10">
        <v>1.2031334768458599</v>
      </c>
      <c r="AY1659" s="10">
        <v>-1.49126154597004</v>
      </c>
      <c r="AZ1659" s="10">
        <v>-1.1239865896313099</v>
      </c>
      <c r="BA1659" s="10">
        <v>1.3267609771565001</v>
      </c>
      <c r="BB1659" s="9">
        <v>4.8669169734711897E-3</v>
      </c>
      <c r="BC1659" s="9">
        <v>0.517007433471526</v>
      </c>
      <c r="BD1659" s="9">
        <v>7.6649584868439202E-2</v>
      </c>
      <c r="BE1659" s="9">
        <v>3.8315517659381898E-4</v>
      </c>
      <c r="BF1659" s="9">
        <v>0.41851179611369099</v>
      </c>
      <c r="BG1659" s="9">
        <v>5.1217639130178797E-3</v>
      </c>
      <c r="BH1659" s="11" t="str">
        <f t="shared" si="222"/>
        <v/>
      </c>
      <c r="BI1659" s="11" t="str">
        <f t="shared" si="222"/>
        <v/>
      </c>
      <c r="BJ1659" s="11" t="str">
        <f t="shared" si="222"/>
        <v/>
      </c>
      <c r="BK1659" s="11" t="str">
        <f t="shared" si="222"/>
        <v/>
      </c>
      <c r="BL1659" s="11" t="str">
        <f t="shared" si="222"/>
        <v/>
      </c>
      <c r="BM1659" s="11" t="str">
        <f t="shared" si="222"/>
        <v/>
      </c>
      <c r="BN1659" s="11" t="str">
        <f t="shared" si="219"/>
        <v/>
      </c>
      <c r="BO1659" s="11" t="str">
        <f t="shared" si="220"/>
        <v/>
      </c>
      <c r="BP1659" s="11" t="str">
        <f t="shared" si="221"/>
        <v/>
      </c>
      <c r="BR1659" s="11">
        <f t="shared" si="218"/>
        <v>1654</v>
      </c>
      <c r="BS1659" s="6" t="str">
        <f t="shared" si="218"/>
        <v>MA_45005g0010</v>
      </c>
      <c r="BT1659" s="6" t="str">
        <f t="shared" si="218"/>
        <v>proteasome subunit alpha type-1-B-like</v>
      </c>
      <c r="BU1659" s="28">
        <f t="shared" si="223"/>
        <v>1.4</v>
      </c>
      <c r="BV1659" s="28">
        <f t="shared" si="223"/>
        <v>-1.1000000000000001</v>
      </c>
      <c r="BW1659" s="28">
        <f t="shared" si="223"/>
        <v>1.2</v>
      </c>
      <c r="BX1659" s="28">
        <f t="shared" si="223"/>
        <v>-1.5</v>
      </c>
      <c r="BY1659" s="28">
        <f t="shared" si="223"/>
        <v>-1.1000000000000001</v>
      </c>
      <c r="BZ1659" s="28">
        <f t="shared" si="223"/>
        <v>1.3</v>
      </c>
    </row>
    <row r="1660" spans="1:78">
      <c r="A1660" s="6">
        <v>1655</v>
      </c>
      <c r="B1660" s="6" t="s">
        <v>2938</v>
      </c>
      <c r="C1660" s="6" t="s">
        <v>2939</v>
      </c>
      <c r="D1660" s="6" t="str">
        <f t="shared" si="217"/>
        <v>Protein 1655 / MA_10432507g0010 / phytanoyl- dioxygenase</v>
      </c>
      <c r="E1660" s="6">
        <v>2</v>
      </c>
      <c r="F1660" s="6">
        <v>2</v>
      </c>
      <c r="G1660" s="6">
        <v>6747115</v>
      </c>
      <c r="H1660" s="6">
        <v>7665195</v>
      </c>
      <c r="I1660" s="6">
        <v>7071666</v>
      </c>
      <c r="J1660" s="6">
        <v>7776687</v>
      </c>
      <c r="K1660" s="6">
        <v>9353958</v>
      </c>
      <c r="L1660" s="6">
        <v>8397414</v>
      </c>
      <c r="M1660" s="6">
        <v>9782897</v>
      </c>
      <c r="N1660" s="6">
        <v>9638128</v>
      </c>
      <c r="O1660" s="6">
        <v>9357315</v>
      </c>
      <c r="P1660" s="6">
        <v>5015367</v>
      </c>
      <c r="Q1660" s="6">
        <v>7315932</v>
      </c>
      <c r="R1660" s="6">
        <v>6990634</v>
      </c>
      <c r="S1660" s="6">
        <v>6950816</v>
      </c>
      <c r="T1660" s="6">
        <v>6325183</v>
      </c>
      <c r="U1660" s="6">
        <v>9464848</v>
      </c>
      <c r="V1660" s="6">
        <v>8015413</v>
      </c>
      <c r="W1660" s="6">
        <v>8451827</v>
      </c>
      <c r="X1660" s="6">
        <v>9024742</v>
      </c>
      <c r="Y1660" s="6">
        <v>8170108</v>
      </c>
      <c r="Z1660" s="8">
        <v>22.685839321129301</v>
      </c>
      <c r="AA1660" s="8">
        <v>22.869891063354899</v>
      </c>
      <c r="AB1660" s="8">
        <v>22.753618706111901</v>
      </c>
      <c r="AC1660" s="8">
        <v>22.890724242963501</v>
      </c>
      <c r="AD1660" s="8">
        <v>23.157145520282501</v>
      </c>
      <c r="AE1660" s="8">
        <v>23.001513684861798</v>
      </c>
      <c r="AF1660" s="8">
        <v>23.221830321683498</v>
      </c>
      <c r="AG1660" s="8">
        <v>23.200321530366701</v>
      </c>
      <c r="AH1660" s="8">
        <v>23.157663189743499</v>
      </c>
      <c r="AI1660" s="8">
        <v>22.257923843383502</v>
      </c>
      <c r="AJ1660" s="8">
        <v>22.802610234935901</v>
      </c>
      <c r="AK1660" s="8">
        <v>22.736991872875901</v>
      </c>
      <c r="AL1660" s="8">
        <v>22.7287509241458</v>
      </c>
      <c r="AM1660" s="8">
        <v>22.592675789743499</v>
      </c>
      <c r="AN1660" s="8">
        <v>23.1741479065889</v>
      </c>
      <c r="AO1660" s="8">
        <v>22.934345427533199</v>
      </c>
      <c r="AP1660" s="8">
        <v>23.0108318064507</v>
      </c>
      <c r="AQ1660" s="8">
        <v>23.1054542580397</v>
      </c>
      <c r="AR1660" s="8">
        <v>22.961923718690802</v>
      </c>
      <c r="AS1660" s="9">
        <v>2.9838748419509201E-3</v>
      </c>
      <c r="AT1660" s="9">
        <v>1</v>
      </c>
      <c r="AU1660" s="9">
        <v>1.07135154563524E-3</v>
      </c>
      <c r="AV1660" s="10">
        <v>1.20906215407219</v>
      </c>
      <c r="AW1660" s="10">
        <v>-1.18727426176922</v>
      </c>
      <c r="AX1660" s="10">
        <v>1.1218632686289201</v>
      </c>
      <c r="AY1660" s="10">
        <v>-1.4354883764091499</v>
      </c>
      <c r="AZ1660" s="10">
        <v>-1.0777268388061501</v>
      </c>
      <c r="BA1660" s="10">
        <v>1.3319593840674</v>
      </c>
      <c r="BB1660" s="9">
        <v>9.5541875119310907E-2</v>
      </c>
      <c r="BC1660" s="9">
        <v>0.114665229268244</v>
      </c>
      <c r="BD1660" s="9">
        <v>0.39519150837199502</v>
      </c>
      <c r="BE1660" s="9">
        <v>1.16071880512358E-3</v>
      </c>
      <c r="BF1660" s="9">
        <v>0.75333797516446099</v>
      </c>
      <c r="BG1660" s="9">
        <v>5.1574473395609201E-3</v>
      </c>
      <c r="BH1660" s="11" t="str">
        <f t="shared" si="222"/>
        <v/>
      </c>
      <c r="BI1660" s="11" t="str">
        <f t="shared" si="222"/>
        <v/>
      </c>
      <c r="BJ1660" s="11" t="str">
        <f t="shared" si="222"/>
        <v/>
      </c>
      <c r="BK1660" s="11" t="str">
        <f t="shared" si="222"/>
        <v/>
      </c>
      <c r="BL1660" s="11" t="str">
        <f t="shared" si="222"/>
        <v/>
      </c>
      <c r="BM1660" s="11" t="str">
        <f t="shared" si="222"/>
        <v/>
      </c>
      <c r="BN1660" s="11" t="str">
        <f t="shared" si="219"/>
        <v/>
      </c>
      <c r="BO1660" s="11" t="str">
        <f t="shared" si="220"/>
        <v/>
      </c>
      <c r="BP1660" s="11" t="str">
        <f t="shared" si="221"/>
        <v/>
      </c>
      <c r="BR1660" s="11">
        <f t="shared" si="218"/>
        <v>1655</v>
      </c>
      <c r="BS1660" s="6" t="str">
        <f t="shared" si="218"/>
        <v>MA_10432507g0010</v>
      </c>
      <c r="BT1660" s="6" t="str">
        <f t="shared" si="218"/>
        <v>phytanoyl- dioxygenase</v>
      </c>
      <c r="BU1660" s="28">
        <f t="shared" si="223"/>
        <v>1.2</v>
      </c>
      <c r="BV1660" s="28">
        <f t="shared" si="223"/>
        <v>-1.2</v>
      </c>
      <c r="BW1660" s="28">
        <f t="shared" si="223"/>
        <v>1.1000000000000001</v>
      </c>
      <c r="BX1660" s="28">
        <f t="shared" si="223"/>
        <v>-1.4</v>
      </c>
      <c r="BY1660" s="28">
        <f t="shared" si="223"/>
        <v>-1.1000000000000001</v>
      </c>
      <c r="BZ1660" s="28">
        <f t="shared" si="223"/>
        <v>1.3</v>
      </c>
    </row>
    <row r="1661" spans="1:78">
      <c r="A1661" s="6">
        <v>1656</v>
      </c>
      <c r="B1661" s="6" t="s">
        <v>2940</v>
      </c>
      <c r="C1661" s="6" t="s">
        <v>1936</v>
      </c>
      <c r="D1661" s="6" t="str">
        <f t="shared" si="217"/>
        <v>Protein 1656 / MA_10426110g0020 / 3-dehydroquinate chloroplastic</v>
      </c>
      <c r="E1661" s="6">
        <v>4</v>
      </c>
      <c r="F1661" s="6">
        <v>4</v>
      </c>
      <c r="G1661" s="6">
        <v>20311979</v>
      </c>
      <c r="H1661" s="6">
        <v>22597361</v>
      </c>
      <c r="I1661" s="6">
        <v>11248122</v>
      </c>
      <c r="J1661" s="6">
        <v>20336042</v>
      </c>
      <c r="K1661" s="6">
        <v>13423172</v>
      </c>
      <c r="L1661" s="6">
        <v>12805686</v>
      </c>
      <c r="M1661" s="6">
        <v>11435315</v>
      </c>
      <c r="N1661" s="6">
        <v>15814651</v>
      </c>
      <c r="O1661" s="6">
        <v>11118399</v>
      </c>
      <c r="P1661" s="6">
        <v>17336463</v>
      </c>
      <c r="Q1661" s="6">
        <v>14697769</v>
      </c>
      <c r="R1661" s="6">
        <v>18071896</v>
      </c>
      <c r="S1661" s="6">
        <v>19221248</v>
      </c>
      <c r="T1661" s="6">
        <v>14898345</v>
      </c>
      <c r="U1661" s="6">
        <v>11708887</v>
      </c>
      <c r="V1661" s="6">
        <v>11888325</v>
      </c>
      <c r="W1661" s="6">
        <v>11164840</v>
      </c>
      <c r="X1661" s="6">
        <v>12222461</v>
      </c>
      <c r="Y1661" s="6">
        <v>11948942</v>
      </c>
      <c r="Z1661" s="8">
        <v>24.275827472747402</v>
      </c>
      <c r="AA1661" s="8">
        <v>24.429650963643301</v>
      </c>
      <c r="AB1661" s="8">
        <v>23.4231808116579</v>
      </c>
      <c r="AC1661" s="8">
        <v>24.2775355792662</v>
      </c>
      <c r="AD1661" s="8">
        <v>23.6782222961019</v>
      </c>
      <c r="AE1661" s="8">
        <v>23.610281204322899</v>
      </c>
      <c r="AF1661" s="8">
        <v>23.446992771341002</v>
      </c>
      <c r="AG1661" s="8">
        <v>23.914758382815801</v>
      </c>
      <c r="AH1661" s="8">
        <v>23.406445725559902</v>
      </c>
      <c r="AI1661" s="8">
        <v>24.047306252917501</v>
      </c>
      <c r="AJ1661" s="8">
        <v>23.809093846694498</v>
      </c>
      <c r="AK1661" s="8">
        <v>24.107244537669398</v>
      </c>
      <c r="AL1661" s="8">
        <v>24.196198674878801</v>
      </c>
      <c r="AM1661" s="8">
        <v>23.828648740341499</v>
      </c>
      <c r="AN1661" s="8">
        <v>23.481100609743699</v>
      </c>
      <c r="AO1661" s="8">
        <v>23.503042125769301</v>
      </c>
      <c r="AP1661" s="8">
        <v>23.412459240686701</v>
      </c>
      <c r="AQ1661" s="8">
        <v>23.5430314661461</v>
      </c>
      <c r="AR1661" s="8">
        <v>23.510379546942598</v>
      </c>
      <c r="AS1661" s="9">
        <v>2.3166780630365501E-2</v>
      </c>
      <c r="AT1661" s="9">
        <v>1</v>
      </c>
      <c r="AU1661" s="9">
        <v>1.27134771752006E-2</v>
      </c>
      <c r="AV1661" s="10">
        <v>-1.3400287035370999</v>
      </c>
      <c r="AW1661" s="10">
        <v>-1.01338685064294</v>
      </c>
      <c r="AX1661" s="10">
        <v>-1.44081072640071</v>
      </c>
      <c r="AY1661" s="10">
        <v>1.3223269106826501</v>
      </c>
      <c r="AZ1661" s="10">
        <v>-1.07520885380857</v>
      </c>
      <c r="BA1661" s="10">
        <v>-1.4217776019953201</v>
      </c>
      <c r="BB1661" s="9">
        <v>0.126628485306952</v>
      </c>
      <c r="BC1661" s="9">
        <v>0.99944339902042501</v>
      </c>
      <c r="BD1661" s="9">
        <v>3.0985913314467799E-2</v>
      </c>
      <c r="BE1661" s="9">
        <v>0.15202598632290301</v>
      </c>
      <c r="BF1661" s="9">
        <v>0.93456835401474603</v>
      </c>
      <c r="BG1661" s="9">
        <v>3.8545831640476501E-2</v>
      </c>
      <c r="BH1661" s="11" t="str">
        <f t="shared" si="222"/>
        <v/>
      </c>
      <c r="BI1661" s="11" t="str">
        <f t="shared" si="222"/>
        <v/>
      </c>
      <c r="BJ1661" s="11" t="str">
        <f t="shared" si="222"/>
        <v/>
      </c>
      <c r="BK1661" s="11" t="str">
        <f t="shared" si="222"/>
        <v/>
      </c>
      <c r="BL1661" s="11" t="str">
        <f t="shared" si="222"/>
        <v/>
      </c>
      <c r="BM1661" s="11" t="str">
        <f t="shared" si="222"/>
        <v/>
      </c>
      <c r="BN1661" s="11" t="str">
        <f t="shared" si="219"/>
        <v/>
      </c>
      <c r="BO1661" s="11" t="str">
        <f t="shared" si="220"/>
        <v/>
      </c>
      <c r="BP1661" s="11" t="str">
        <f t="shared" si="221"/>
        <v/>
      </c>
      <c r="BR1661" s="11">
        <f t="shared" si="218"/>
        <v>1656</v>
      </c>
      <c r="BS1661" s="6" t="str">
        <f t="shared" si="218"/>
        <v>MA_10426110g0020</v>
      </c>
      <c r="BT1661" s="6" t="str">
        <f t="shared" si="218"/>
        <v>3-dehydroquinate chloroplastic</v>
      </c>
      <c r="BU1661" s="28">
        <f t="shared" si="223"/>
        <v>-1.3</v>
      </c>
      <c r="BV1661" s="28">
        <f t="shared" si="223"/>
        <v>-1</v>
      </c>
      <c r="BW1661" s="28">
        <f t="shared" si="223"/>
        <v>-1.4</v>
      </c>
      <c r="BX1661" s="28">
        <f t="shared" si="223"/>
        <v>1.3</v>
      </c>
      <c r="BY1661" s="28">
        <f t="shared" si="223"/>
        <v>-1.1000000000000001</v>
      </c>
      <c r="BZ1661" s="28">
        <f t="shared" si="223"/>
        <v>-1.4</v>
      </c>
    </row>
    <row r="1662" spans="1:78">
      <c r="A1662" s="6">
        <v>1657</v>
      </c>
      <c r="B1662" s="6" t="s">
        <v>2941</v>
      </c>
      <c r="C1662" s="6" t="s">
        <v>2942</v>
      </c>
      <c r="D1662" s="6" t="str">
        <f t="shared" si="217"/>
        <v>Protein 1657 / MA_8542754g0010 / Ankyrin repeat domain-containing 2A</v>
      </c>
      <c r="E1662" s="6">
        <v>4</v>
      </c>
      <c r="F1662" s="6">
        <v>3</v>
      </c>
      <c r="G1662" s="6">
        <v>51822275</v>
      </c>
      <c r="H1662" s="6">
        <v>52070123</v>
      </c>
      <c r="I1662" s="6">
        <v>45094011</v>
      </c>
      <c r="J1662" s="6">
        <v>67299139</v>
      </c>
      <c r="K1662" s="6">
        <v>52509181</v>
      </c>
      <c r="L1662" s="6">
        <v>46906475</v>
      </c>
      <c r="M1662" s="6">
        <v>82247438</v>
      </c>
      <c r="N1662" s="6">
        <v>44336537</v>
      </c>
      <c r="O1662" s="6">
        <v>46135687</v>
      </c>
      <c r="P1662" s="6">
        <v>70919388</v>
      </c>
      <c r="Q1662" s="6">
        <v>40316882</v>
      </c>
      <c r="R1662" s="6">
        <v>66783059</v>
      </c>
      <c r="S1662" s="6">
        <v>47749261</v>
      </c>
      <c r="T1662" s="6">
        <v>85322788</v>
      </c>
      <c r="U1662" s="6">
        <v>49091527</v>
      </c>
      <c r="V1662" s="6">
        <v>45219733</v>
      </c>
      <c r="W1662" s="6">
        <v>53704763</v>
      </c>
      <c r="X1662" s="6">
        <v>43686198</v>
      </c>
      <c r="Y1662" s="6">
        <v>45590877</v>
      </c>
      <c r="Z1662" s="8">
        <v>25.627069015491301</v>
      </c>
      <c r="AA1662" s="8">
        <v>25.633952478876701</v>
      </c>
      <c r="AB1662" s="8">
        <v>25.426432504026099</v>
      </c>
      <c r="AC1662" s="8">
        <v>26.004084711864699</v>
      </c>
      <c r="AD1662" s="8">
        <v>25.6460663579456</v>
      </c>
      <c r="AE1662" s="8">
        <v>25.483283751250902</v>
      </c>
      <c r="AF1662" s="8">
        <v>26.293467403943801</v>
      </c>
      <c r="AG1662" s="8">
        <v>25.401992754037099</v>
      </c>
      <c r="AH1662" s="8">
        <v>25.4593798040246</v>
      </c>
      <c r="AI1662" s="8">
        <v>26.0796767507418</v>
      </c>
      <c r="AJ1662" s="8">
        <v>25.2648807331814</v>
      </c>
      <c r="AK1662" s="8">
        <v>25.992978841815201</v>
      </c>
      <c r="AL1662" s="8">
        <v>25.508975069404201</v>
      </c>
      <c r="AM1662" s="8">
        <v>26.346427772037899</v>
      </c>
      <c r="AN1662" s="8">
        <v>25.548970706879299</v>
      </c>
      <c r="AO1662" s="8">
        <v>25.430449137930498</v>
      </c>
      <c r="AP1662" s="8">
        <v>25.6785467086933</v>
      </c>
      <c r="AQ1662" s="8">
        <v>25.380674218031601</v>
      </c>
      <c r="AR1662" s="8">
        <v>25.442241825802501</v>
      </c>
      <c r="AS1662" s="9">
        <v>0.48250989380252302</v>
      </c>
      <c r="AT1662" s="9">
        <v>1</v>
      </c>
      <c r="AU1662" s="9">
        <v>0.44268845900486797</v>
      </c>
      <c r="AV1662" s="10">
        <v>-1.00555366988031</v>
      </c>
      <c r="AW1662" s="10">
        <v>1.1258907316309901</v>
      </c>
      <c r="AX1662" s="10">
        <v>-1.12610745178866</v>
      </c>
      <c r="AY1662" s="10">
        <v>1.1321435570757801</v>
      </c>
      <c r="AZ1662" s="10">
        <v>-1.11988796373514</v>
      </c>
      <c r="BA1662" s="10">
        <v>-1.2678739427894501</v>
      </c>
      <c r="BB1662" s="9">
        <v>0.99998081065192301</v>
      </c>
      <c r="BC1662" s="9">
        <v>0.83377303027410399</v>
      </c>
      <c r="BD1662" s="9">
        <v>0.83311743089029</v>
      </c>
      <c r="BE1662" s="9">
        <v>0.83904643428316805</v>
      </c>
      <c r="BF1662" s="9">
        <v>0.871871192300533</v>
      </c>
      <c r="BG1662" s="9">
        <v>0.364841276492745</v>
      </c>
      <c r="BH1662" s="11" t="str">
        <f t="shared" si="222"/>
        <v/>
      </c>
      <c r="BI1662" s="11" t="str">
        <f t="shared" si="222"/>
        <v/>
      </c>
      <c r="BJ1662" s="11" t="str">
        <f t="shared" si="222"/>
        <v/>
      </c>
      <c r="BK1662" s="11" t="str">
        <f t="shared" si="222"/>
        <v/>
      </c>
      <c r="BL1662" s="11" t="str">
        <f t="shared" si="222"/>
        <v/>
      </c>
      <c r="BM1662" s="11" t="str">
        <f t="shared" si="222"/>
        <v/>
      </c>
      <c r="BN1662" s="11" t="str">
        <f t="shared" si="219"/>
        <v/>
      </c>
      <c r="BO1662" s="11" t="str">
        <f t="shared" si="220"/>
        <v/>
      </c>
      <c r="BP1662" s="11" t="str">
        <f t="shared" si="221"/>
        <v/>
      </c>
      <c r="BR1662" s="11">
        <f t="shared" si="218"/>
        <v>1657</v>
      </c>
      <c r="BS1662" s="6" t="str">
        <f t="shared" si="218"/>
        <v>MA_8542754g0010</v>
      </c>
      <c r="BT1662" s="6" t="str">
        <f t="shared" si="218"/>
        <v>Ankyrin repeat domain-containing 2A</v>
      </c>
      <c r="BU1662" s="28">
        <f t="shared" si="223"/>
        <v>-1</v>
      </c>
      <c r="BV1662" s="28">
        <f t="shared" si="223"/>
        <v>1.1000000000000001</v>
      </c>
      <c r="BW1662" s="28">
        <f t="shared" si="223"/>
        <v>-1.1000000000000001</v>
      </c>
      <c r="BX1662" s="28">
        <f t="shared" si="223"/>
        <v>1.1000000000000001</v>
      </c>
      <c r="BY1662" s="28">
        <f t="shared" si="223"/>
        <v>-1.1000000000000001</v>
      </c>
      <c r="BZ1662" s="28">
        <f t="shared" si="223"/>
        <v>-1.3</v>
      </c>
    </row>
    <row r="1663" spans="1:78">
      <c r="A1663" s="6">
        <v>1658</v>
      </c>
      <c r="B1663" s="6" t="s">
        <v>2943</v>
      </c>
      <c r="C1663" s="6" t="s">
        <v>1137</v>
      </c>
      <c r="D1663" s="6" t="str">
        <f t="shared" si="217"/>
        <v>Protein 1658 / MA_10426590g0010 / Phox Bem1p</v>
      </c>
      <c r="E1663" s="6">
        <v>8</v>
      </c>
      <c r="F1663" s="6">
        <v>8</v>
      </c>
      <c r="G1663" s="6">
        <v>8904778</v>
      </c>
      <c r="H1663" s="6">
        <v>11836810</v>
      </c>
      <c r="I1663" s="6">
        <v>4777747</v>
      </c>
      <c r="J1663" s="6">
        <v>17602971</v>
      </c>
      <c r="K1663" s="6">
        <v>6591004</v>
      </c>
      <c r="L1663" s="6">
        <v>4702915</v>
      </c>
      <c r="M1663" s="6">
        <v>2955253</v>
      </c>
      <c r="N1663" s="6">
        <v>4589476</v>
      </c>
      <c r="O1663" s="6">
        <v>4206349</v>
      </c>
      <c r="P1663" s="6">
        <v>14092215</v>
      </c>
      <c r="Q1663" s="6">
        <v>7866275</v>
      </c>
      <c r="R1663" s="6">
        <v>9442643</v>
      </c>
      <c r="S1663" s="6">
        <v>19089085</v>
      </c>
      <c r="T1663" s="6">
        <v>4997446</v>
      </c>
      <c r="U1663" s="6">
        <v>4681848</v>
      </c>
      <c r="V1663" s="6">
        <v>4011487</v>
      </c>
      <c r="W1663" s="6">
        <v>5129634</v>
      </c>
      <c r="X1663" s="6">
        <v>3989874</v>
      </c>
      <c r="Y1663" s="6">
        <v>4054829</v>
      </c>
      <c r="Z1663" s="8">
        <v>23.086148214082701</v>
      </c>
      <c r="AA1663" s="8">
        <v>23.496776993720101</v>
      </c>
      <c r="AB1663" s="8">
        <v>22.1878990289139</v>
      </c>
      <c r="AC1663" s="8">
        <v>24.069315609280501</v>
      </c>
      <c r="AD1663" s="8">
        <v>22.652066815360801</v>
      </c>
      <c r="AE1663" s="8">
        <v>22.165123826634499</v>
      </c>
      <c r="AF1663" s="8">
        <v>21.4948502145226</v>
      </c>
      <c r="AG1663" s="8">
        <v>22.129898013735399</v>
      </c>
      <c r="AH1663" s="8">
        <v>22.004137124501099</v>
      </c>
      <c r="AI1663" s="8">
        <v>23.748395055019099</v>
      </c>
      <c r="AJ1663" s="8">
        <v>22.907249192192999</v>
      </c>
      <c r="AK1663" s="8">
        <v>23.170759296422599</v>
      </c>
      <c r="AL1663" s="8">
        <v>24.186244615690999</v>
      </c>
      <c r="AM1663" s="8">
        <v>22.252759547309001</v>
      </c>
      <c r="AN1663" s="8">
        <v>22.158646666267501</v>
      </c>
      <c r="AO1663" s="8">
        <v>21.935705691256999</v>
      </c>
      <c r="AP1663" s="8">
        <v>22.290424462364701</v>
      </c>
      <c r="AQ1663" s="8">
        <v>21.9279117562617</v>
      </c>
      <c r="AR1663" s="8">
        <v>21.951209643802802</v>
      </c>
      <c r="AS1663" s="9">
        <v>8.5819116469245706E-3</v>
      </c>
      <c r="AT1663" s="9">
        <v>1</v>
      </c>
      <c r="AU1663" s="9">
        <v>3.9015327198015002E-3</v>
      </c>
      <c r="AV1663" s="10">
        <v>-2.21904517409684</v>
      </c>
      <c r="AW1663" s="10">
        <v>1.1131439787717501</v>
      </c>
      <c r="AX1663" s="10">
        <v>-2.0643129332041599</v>
      </c>
      <c r="AY1663" s="10">
        <v>2.4701167741684</v>
      </c>
      <c r="AZ1663" s="10">
        <v>1.0749558065561799</v>
      </c>
      <c r="BA1663" s="10">
        <v>-2.2978775118968602</v>
      </c>
      <c r="BB1663" s="9">
        <v>3.7071270610916002E-2</v>
      </c>
      <c r="BC1663" s="9">
        <v>0.97173360644150897</v>
      </c>
      <c r="BD1663" s="9">
        <v>4.5502845509003402E-2</v>
      </c>
      <c r="BE1663" s="9">
        <v>1.6807777985677601E-2</v>
      </c>
      <c r="BF1663" s="9">
        <v>0.99236880750859602</v>
      </c>
      <c r="BG1663" s="9">
        <v>1.9771900915166101E-2</v>
      </c>
      <c r="BH1663" s="11" t="str">
        <f t="shared" si="222"/>
        <v/>
      </c>
      <c r="BI1663" s="11" t="str">
        <f t="shared" si="222"/>
        <v/>
      </c>
      <c r="BJ1663" s="11" t="str">
        <f t="shared" si="222"/>
        <v/>
      </c>
      <c r="BK1663" s="11" t="str">
        <f t="shared" si="222"/>
        <v/>
      </c>
      <c r="BL1663" s="11" t="str">
        <f t="shared" si="222"/>
        <v/>
      </c>
      <c r="BM1663" s="11" t="str">
        <f t="shared" si="222"/>
        <v/>
      </c>
      <c r="BN1663" s="11" t="str">
        <f t="shared" si="219"/>
        <v/>
      </c>
      <c r="BO1663" s="11" t="str">
        <f t="shared" si="220"/>
        <v/>
      </c>
      <c r="BP1663" s="11" t="str">
        <f t="shared" si="221"/>
        <v/>
      </c>
      <c r="BR1663" s="11">
        <f t="shared" si="218"/>
        <v>1658</v>
      </c>
      <c r="BS1663" s="6" t="str">
        <f t="shared" si="218"/>
        <v>MA_10426590g0010</v>
      </c>
      <c r="BT1663" s="6" t="str">
        <f t="shared" si="218"/>
        <v>Phox Bem1p</v>
      </c>
      <c r="BU1663" s="28">
        <f t="shared" si="223"/>
        <v>-2.2000000000000002</v>
      </c>
      <c r="BV1663" s="28">
        <f t="shared" si="223"/>
        <v>1.1000000000000001</v>
      </c>
      <c r="BW1663" s="28">
        <f t="shared" si="223"/>
        <v>-2.1</v>
      </c>
      <c r="BX1663" s="28">
        <f t="shared" si="223"/>
        <v>2.5</v>
      </c>
      <c r="BY1663" s="28">
        <f t="shared" si="223"/>
        <v>1.1000000000000001</v>
      </c>
      <c r="BZ1663" s="28">
        <f t="shared" si="223"/>
        <v>-2.2999999999999998</v>
      </c>
    </row>
    <row r="1664" spans="1:78">
      <c r="A1664" s="6">
        <v>1659</v>
      </c>
      <c r="B1664" s="6" t="s">
        <v>2944</v>
      </c>
      <c r="C1664" s="6" t="s">
        <v>2945</v>
      </c>
      <c r="D1664" s="6" t="str">
        <f t="shared" si="217"/>
        <v>Protein 1659 / MA_64588g0010 / NEDD8-conjugating enzyme Ubc12</v>
      </c>
      <c r="E1664" s="6">
        <v>3</v>
      </c>
      <c r="F1664" s="6">
        <v>2</v>
      </c>
      <c r="G1664" s="6">
        <v>13636741</v>
      </c>
      <c r="H1664" s="6">
        <v>13753263</v>
      </c>
      <c r="I1664" s="6">
        <v>13852284</v>
      </c>
      <c r="J1664" s="6">
        <v>11700445</v>
      </c>
      <c r="K1664" s="6">
        <v>12200225</v>
      </c>
      <c r="L1664" s="6">
        <v>17053582</v>
      </c>
      <c r="M1664" s="6">
        <v>14668641</v>
      </c>
      <c r="N1664" s="6">
        <v>17315076</v>
      </c>
      <c r="O1664" s="6">
        <v>16192081</v>
      </c>
      <c r="P1664" s="6">
        <v>12743178</v>
      </c>
      <c r="Q1664" s="6">
        <v>12504166</v>
      </c>
      <c r="R1664" s="6">
        <v>13103419</v>
      </c>
      <c r="S1664" s="6">
        <v>10250636</v>
      </c>
      <c r="T1664" s="6">
        <v>10053534</v>
      </c>
      <c r="U1664" s="6">
        <v>14409068</v>
      </c>
      <c r="V1664" s="6">
        <v>14528454</v>
      </c>
      <c r="W1664" s="6">
        <v>13479771</v>
      </c>
      <c r="X1664" s="6">
        <v>15960343</v>
      </c>
      <c r="Y1664" s="6">
        <v>14431778</v>
      </c>
      <c r="Z1664" s="8">
        <v>23.700995564811102</v>
      </c>
      <c r="AA1664" s="8">
        <v>23.713270606880801</v>
      </c>
      <c r="AB1664" s="8">
        <v>23.723620535345599</v>
      </c>
      <c r="AC1664" s="8">
        <v>23.4800600647112</v>
      </c>
      <c r="AD1664" s="8">
        <v>23.540404418834999</v>
      </c>
      <c r="AE1664" s="8">
        <v>24.023571464509299</v>
      </c>
      <c r="AF1664" s="8">
        <v>23.8062318805957</v>
      </c>
      <c r="AG1664" s="8">
        <v>24.045525384093299</v>
      </c>
      <c r="AH1664" s="8">
        <v>23.948785076377501</v>
      </c>
      <c r="AI1664" s="8">
        <v>23.6032217779976</v>
      </c>
      <c r="AJ1664" s="8">
        <v>23.575905500395798</v>
      </c>
      <c r="AK1664" s="8">
        <v>23.643439959239501</v>
      </c>
      <c r="AL1664" s="8">
        <v>23.289210088633101</v>
      </c>
      <c r="AM1664" s="8">
        <v>23.2611993883087</v>
      </c>
      <c r="AN1664" s="8">
        <v>23.780473687075901</v>
      </c>
      <c r="AO1664" s="8">
        <v>23.792377855468601</v>
      </c>
      <c r="AP1664" s="8">
        <v>23.684292651831399</v>
      </c>
      <c r="AQ1664" s="8">
        <v>23.927988320726801</v>
      </c>
      <c r="AR1664" s="8">
        <v>23.782745715514299</v>
      </c>
      <c r="AS1664" s="9">
        <v>1.1758686092489599E-3</v>
      </c>
      <c r="AT1664" s="9">
        <v>0.86061710125983104</v>
      </c>
      <c r="AU1664" s="9">
        <v>3.4549060668800902E-4</v>
      </c>
      <c r="AV1664" s="10">
        <v>1.2521073114487</v>
      </c>
      <c r="AW1664" s="10">
        <v>-1.1150241019151601</v>
      </c>
      <c r="AX1664" s="10">
        <v>1.1187637455730901</v>
      </c>
      <c r="AY1664" s="10">
        <v>-1.39612983044949</v>
      </c>
      <c r="AZ1664" s="10">
        <v>-1.1191883151409201</v>
      </c>
      <c r="BA1664" s="10">
        <v>1.2474485406628799</v>
      </c>
      <c r="BB1664" s="9">
        <v>9.6478002285352894E-3</v>
      </c>
      <c r="BC1664" s="9">
        <v>0.26254824580901298</v>
      </c>
      <c r="BD1664" s="9">
        <v>0.24014504078729301</v>
      </c>
      <c r="BE1664" s="9">
        <v>2.9696740805862398E-4</v>
      </c>
      <c r="BF1664" s="9">
        <v>0.281784016363749</v>
      </c>
      <c r="BG1664" s="9">
        <v>7.0297367349351197E-3</v>
      </c>
      <c r="BH1664" s="11" t="str">
        <f t="shared" si="222"/>
        <v/>
      </c>
      <c r="BI1664" s="11" t="str">
        <f t="shared" si="222"/>
        <v/>
      </c>
      <c r="BJ1664" s="11" t="str">
        <f t="shared" si="222"/>
        <v/>
      </c>
      <c r="BK1664" s="11" t="str">
        <f t="shared" si="222"/>
        <v/>
      </c>
      <c r="BL1664" s="11" t="str">
        <f t="shared" si="222"/>
        <v/>
      </c>
      <c r="BM1664" s="11" t="str">
        <f t="shared" si="222"/>
        <v/>
      </c>
      <c r="BN1664" s="11" t="str">
        <f t="shared" si="219"/>
        <v/>
      </c>
      <c r="BO1664" s="11" t="str">
        <f t="shared" si="220"/>
        <v/>
      </c>
      <c r="BP1664" s="11" t="str">
        <f t="shared" si="221"/>
        <v/>
      </c>
      <c r="BR1664" s="11">
        <f t="shared" si="218"/>
        <v>1659</v>
      </c>
      <c r="BS1664" s="6" t="str">
        <f t="shared" si="218"/>
        <v>MA_64588g0010</v>
      </c>
      <c r="BT1664" s="6" t="str">
        <f t="shared" si="218"/>
        <v>NEDD8-conjugating enzyme Ubc12</v>
      </c>
      <c r="BU1664" s="28">
        <f t="shared" si="223"/>
        <v>1.3</v>
      </c>
      <c r="BV1664" s="28">
        <f t="shared" si="223"/>
        <v>-1.1000000000000001</v>
      </c>
      <c r="BW1664" s="28">
        <f t="shared" si="223"/>
        <v>1.1000000000000001</v>
      </c>
      <c r="BX1664" s="28">
        <f t="shared" si="223"/>
        <v>-1.4</v>
      </c>
      <c r="BY1664" s="28">
        <f t="shared" si="223"/>
        <v>-1.1000000000000001</v>
      </c>
      <c r="BZ1664" s="28">
        <f t="shared" si="223"/>
        <v>1.2</v>
      </c>
    </row>
    <row r="1665" spans="1:78">
      <c r="A1665" s="6">
        <v>1660</v>
      </c>
      <c r="B1665" s="6" t="s">
        <v>2946</v>
      </c>
      <c r="C1665" s="6" t="s">
        <v>1569</v>
      </c>
      <c r="D1665" s="6" t="str">
        <f t="shared" si="217"/>
        <v>Protein 1660 / MA_10432594g0010 / alpha carbonic anhydrase 7-like</v>
      </c>
      <c r="E1665" s="6">
        <v>5</v>
      </c>
      <c r="F1665" s="6">
        <v>5</v>
      </c>
      <c r="G1665" s="6">
        <v>16058501</v>
      </c>
      <c r="H1665" s="6">
        <v>33399483</v>
      </c>
      <c r="I1665" s="6">
        <v>22243187</v>
      </c>
      <c r="J1665" s="6">
        <v>17951176</v>
      </c>
      <c r="K1665" s="6">
        <v>29763939</v>
      </c>
      <c r="L1665" s="6">
        <v>52138486</v>
      </c>
      <c r="M1665" s="6">
        <v>40878609</v>
      </c>
      <c r="N1665" s="6">
        <v>54283855</v>
      </c>
      <c r="O1665" s="6">
        <v>49017096</v>
      </c>
      <c r="P1665" s="6">
        <v>19423092</v>
      </c>
      <c r="Q1665" s="6">
        <v>20921948</v>
      </c>
      <c r="R1665" s="6">
        <v>16210835</v>
      </c>
      <c r="S1665" s="6">
        <v>21590377</v>
      </c>
      <c r="T1665" s="6">
        <v>4722784</v>
      </c>
      <c r="U1665" s="6">
        <v>40982368</v>
      </c>
      <c r="V1665" s="6">
        <v>38646668</v>
      </c>
      <c r="W1665" s="6">
        <v>33582341</v>
      </c>
      <c r="X1665" s="6">
        <v>38949591</v>
      </c>
      <c r="Y1665" s="6">
        <v>38275370</v>
      </c>
      <c r="Z1665" s="8">
        <v>23.9368338932562</v>
      </c>
      <c r="AA1665" s="8">
        <v>24.993322435201001</v>
      </c>
      <c r="AB1665" s="8">
        <v>24.406860176179801</v>
      </c>
      <c r="AC1665" s="8">
        <v>24.097575023791499</v>
      </c>
      <c r="AD1665" s="8">
        <v>24.8270621315082</v>
      </c>
      <c r="AE1665" s="8">
        <v>25.6358453546415</v>
      </c>
      <c r="AF1665" s="8">
        <v>25.284842769906199</v>
      </c>
      <c r="AG1665" s="8">
        <v>25.694019842446199</v>
      </c>
      <c r="AH1665" s="8">
        <v>25.5467816790058</v>
      </c>
      <c r="AI1665" s="8">
        <v>24.211269548695999</v>
      </c>
      <c r="AJ1665" s="8">
        <v>24.318513848449399</v>
      </c>
      <c r="AK1665" s="8">
        <v>23.950455068412701</v>
      </c>
      <c r="AL1665" s="8">
        <v>24.363885099386799</v>
      </c>
      <c r="AM1665" s="8">
        <v>22.171206123602602</v>
      </c>
      <c r="AN1665" s="8">
        <v>25.2885000112536</v>
      </c>
      <c r="AO1665" s="8">
        <v>25.2038406988767</v>
      </c>
      <c r="AP1665" s="8">
        <v>25.001199467189601</v>
      </c>
      <c r="AQ1665" s="8">
        <v>25.215104843195</v>
      </c>
      <c r="AR1665" s="8">
        <v>25.189912988235399</v>
      </c>
      <c r="AS1665" s="9">
        <v>2.7241725901999999E-3</v>
      </c>
      <c r="AT1665" s="9">
        <v>1</v>
      </c>
      <c r="AU1665" s="9">
        <v>9.5183795550947295E-4</v>
      </c>
      <c r="AV1665" s="10">
        <v>2.1258527637941902</v>
      </c>
      <c r="AW1665" s="10">
        <v>-1.56836874234176</v>
      </c>
      <c r="AX1665" s="10">
        <v>1.6556306589774299</v>
      </c>
      <c r="AY1665" s="10">
        <v>-3.3341210255556599</v>
      </c>
      <c r="AZ1665" s="10">
        <v>-1.2840138905782199</v>
      </c>
      <c r="BA1665" s="10">
        <v>2.5966393744028999</v>
      </c>
      <c r="BB1665" s="9">
        <v>4.0474655079211101E-2</v>
      </c>
      <c r="BC1665" s="9">
        <v>0.27120193567897799</v>
      </c>
      <c r="BD1665" s="9">
        <v>0.19053639709117901</v>
      </c>
      <c r="BE1665" s="9">
        <v>1.24050872376602E-3</v>
      </c>
      <c r="BF1665" s="9">
        <v>0.75587345809384499</v>
      </c>
      <c r="BG1665" s="9">
        <v>5.4905649435527098E-3</v>
      </c>
      <c r="BH1665" s="11" t="str">
        <f t="shared" si="222"/>
        <v/>
      </c>
      <c r="BI1665" s="11" t="str">
        <f t="shared" si="222"/>
        <v/>
      </c>
      <c r="BJ1665" s="11" t="str">
        <f t="shared" si="222"/>
        <v/>
      </c>
      <c r="BK1665" s="11" t="str">
        <f t="shared" si="222"/>
        <v/>
      </c>
      <c r="BL1665" s="11" t="str">
        <f t="shared" si="222"/>
        <v/>
      </c>
      <c r="BM1665" s="11" t="str">
        <f t="shared" si="222"/>
        <v/>
      </c>
      <c r="BN1665" s="11" t="str">
        <f t="shared" si="219"/>
        <v/>
      </c>
      <c r="BO1665" s="11" t="str">
        <f t="shared" si="220"/>
        <v/>
      </c>
      <c r="BP1665" s="11" t="str">
        <f t="shared" si="221"/>
        <v/>
      </c>
      <c r="BR1665" s="11">
        <f t="shared" si="218"/>
        <v>1660</v>
      </c>
      <c r="BS1665" s="6" t="str">
        <f t="shared" si="218"/>
        <v>MA_10432594g0010</v>
      </c>
      <c r="BT1665" s="6" t="str">
        <f t="shared" si="218"/>
        <v>alpha carbonic anhydrase 7-like</v>
      </c>
      <c r="BU1665" s="28">
        <f t="shared" si="223"/>
        <v>2.1</v>
      </c>
      <c r="BV1665" s="28">
        <f t="shared" si="223"/>
        <v>-1.6</v>
      </c>
      <c r="BW1665" s="28">
        <f t="shared" si="223"/>
        <v>1.7</v>
      </c>
      <c r="BX1665" s="28">
        <f t="shared" si="223"/>
        <v>-3.3</v>
      </c>
      <c r="BY1665" s="28">
        <f t="shared" si="223"/>
        <v>-1.3</v>
      </c>
      <c r="BZ1665" s="28">
        <f t="shared" si="223"/>
        <v>2.6</v>
      </c>
    </row>
    <row r="1666" spans="1:78">
      <c r="A1666" s="6">
        <v>1661</v>
      </c>
      <c r="B1666" s="6" t="s">
        <v>2947</v>
      </c>
      <c r="C1666" s="6" t="s">
        <v>440</v>
      </c>
      <c r="D1666" s="6" t="str">
        <f t="shared" si="217"/>
        <v>Protein 1661 / MA_10254g0020 / L-ascorbate oxidase homolog</v>
      </c>
      <c r="E1666" s="6">
        <v>5</v>
      </c>
      <c r="F1666" s="6">
        <v>4</v>
      </c>
      <c r="G1666" s="6">
        <v>7014308</v>
      </c>
      <c r="H1666" s="6">
        <v>4930628</v>
      </c>
      <c r="I1666" s="6">
        <v>7242200</v>
      </c>
      <c r="J1666" s="6">
        <v>5618919</v>
      </c>
      <c r="K1666" s="6">
        <v>2120166</v>
      </c>
      <c r="L1666" s="6">
        <v>7144018</v>
      </c>
      <c r="M1666" s="6">
        <v>7653069</v>
      </c>
      <c r="N1666" s="6">
        <v>7507449</v>
      </c>
      <c r="O1666" s="6">
        <v>6070168</v>
      </c>
      <c r="P1666" s="6">
        <v>4199016</v>
      </c>
      <c r="Q1666" s="6">
        <v>4398149</v>
      </c>
      <c r="R1666" s="6">
        <v>3342529</v>
      </c>
      <c r="S1666" s="6">
        <v>4512922</v>
      </c>
      <c r="T1666" s="6">
        <v>6040962</v>
      </c>
      <c r="U1666" s="6">
        <v>3717554</v>
      </c>
      <c r="V1666" s="6">
        <v>3652383</v>
      </c>
      <c r="W1666" s="6">
        <v>5199769</v>
      </c>
      <c r="X1666" s="6">
        <v>4032989</v>
      </c>
      <c r="Y1666" s="6">
        <v>3623795</v>
      </c>
      <c r="Z1666" s="8">
        <v>22.741869350401998</v>
      </c>
      <c r="AA1666" s="8">
        <v>22.233339979575501</v>
      </c>
      <c r="AB1666" s="8">
        <v>22.787996588036101</v>
      </c>
      <c r="AC1666" s="8">
        <v>22.421861172484299</v>
      </c>
      <c r="AD1666" s="8">
        <v>21.015745795433901</v>
      </c>
      <c r="AE1666" s="8">
        <v>22.768304284788599</v>
      </c>
      <c r="AF1666" s="8">
        <v>22.867606976369601</v>
      </c>
      <c r="AG1666" s="8">
        <v>22.839891338547599</v>
      </c>
      <c r="AH1666" s="8">
        <v>22.533305014868201</v>
      </c>
      <c r="AI1666" s="8">
        <v>22.0016198547766</v>
      </c>
      <c r="AJ1666" s="8">
        <v>22.0684650498062</v>
      </c>
      <c r="AK1666" s="8">
        <v>21.672508646613501</v>
      </c>
      <c r="AL1666" s="8">
        <v>22.105630412978599</v>
      </c>
      <c r="AM1666" s="8">
        <v>22.526346880814401</v>
      </c>
      <c r="AN1666" s="8">
        <v>21.825922267880699</v>
      </c>
      <c r="AO1666" s="8">
        <v>21.800406627972801</v>
      </c>
      <c r="AP1666" s="8">
        <v>22.310016102201601</v>
      </c>
      <c r="AQ1666" s="8">
        <v>21.943418040114601</v>
      </c>
      <c r="AR1666" s="8">
        <v>21.7890699129951</v>
      </c>
      <c r="AS1666" s="9">
        <v>8.7759843606236995E-2</v>
      </c>
      <c r="AT1666" s="9">
        <v>1</v>
      </c>
      <c r="AU1666" s="9">
        <v>6.1850031582954899E-2</v>
      </c>
      <c r="AV1666" s="10">
        <v>1.42613872733739</v>
      </c>
      <c r="AW1666" s="10">
        <v>-1.12135914087621</v>
      </c>
      <c r="AX1666" s="10">
        <v>-1.2366146369161899</v>
      </c>
      <c r="AY1666" s="10">
        <v>-1.5992136980573499</v>
      </c>
      <c r="AZ1666" s="10">
        <v>-1.76358402449844</v>
      </c>
      <c r="BA1666" s="10">
        <v>-1.10278196506243</v>
      </c>
      <c r="BB1666" s="9">
        <v>0.31414928106048001</v>
      </c>
      <c r="BC1666" s="9">
        <v>0.92607110693691197</v>
      </c>
      <c r="BD1666" s="9">
        <v>0.67261529742744297</v>
      </c>
      <c r="BE1666" s="9">
        <v>0.12566437406012801</v>
      </c>
      <c r="BF1666" s="9">
        <v>5.14649165028261E-2</v>
      </c>
      <c r="BG1666" s="9">
        <v>0.95187680610735104</v>
      </c>
      <c r="BH1666" s="11" t="str">
        <f t="shared" si="222"/>
        <v/>
      </c>
      <c r="BI1666" s="11" t="str">
        <f t="shared" si="222"/>
        <v/>
      </c>
      <c r="BJ1666" s="11" t="str">
        <f t="shared" si="222"/>
        <v/>
      </c>
      <c r="BK1666" s="11" t="str">
        <f t="shared" si="222"/>
        <v/>
      </c>
      <c r="BL1666" s="11" t="str">
        <f t="shared" si="222"/>
        <v/>
      </c>
      <c r="BM1666" s="11" t="str">
        <f t="shared" si="222"/>
        <v/>
      </c>
      <c r="BN1666" s="11" t="str">
        <f t="shared" si="219"/>
        <v/>
      </c>
      <c r="BO1666" s="11" t="str">
        <f t="shared" si="220"/>
        <v/>
      </c>
      <c r="BP1666" s="11" t="str">
        <f t="shared" si="221"/>
        <v/>
      </c>
      <c r="BR1666" s="11">
        <f t="shared" si="218"/>
        <v>1661</v>
      </c>
      <c r="BS1666" s="6" t="str">
        <f t="shared" si="218"/>
        <v>MA_10254g0020</v>
      </c>
      <c r="BT1666" s="6" t="str">
        <f t="shared" si="218"/>
        <v>L-ascorbate oxidase homolog</v>
      </c>
      <c r="BU1666" s="28">
        <f t="shared" si="223"/>
        <v>1.4</v>
      </c>
      <c r="BV1666" s="28">
        <f t="shared" si="223"/>
        <v>-1.1000000000000001</v>
      </c>
      <c r="BW1666" s="28">
        <f t="shared" si="223"/>
        <v>-1.2</v>
      </c>
      <c r="BX1666" s="28">
        <f t="shared" si="223"/>
        <v>-1.6</v>
      </c>
      <c r="BY1666" s="28">
        <f t="shared" si="223"/>
        <v>-1.8</v>
      </c>
      <c r="BZ1666" s="28">
        <f t="shared" si="223"/>
        <v>-1.1000000000000001</v>
      </c>
    </row>
    <row r="1667" spans="1:78">
      <c r="A1667" s="6">
        <v>1662</v>
      </c>
      <c r="B1667" s="6" t="s">
        <v>2948</v>
      </c>
      <c r="C1667" s="6" t="s">
        <v>2949</v>
      </c>
      <c r="D1667" s="6" t="str">
        <f t="shared" si="217"/>
        <v>Protein 1662 / MA_915927g0010 / ureidoglycolate hydrolase</v>
      </c>
      <c r="E1667" s="6">
        <v>3</v>
      </c>
      <c r="F1667" s="6">
        <v>3</v>
      </c>
      <c r="G1667" s="6">
        <v>8630740</v>
      </c>
      <c r="H1667" s="6">
        <v>10253267</v>
      </c>
      <c r="I1667" s="6">
        <v>9954154</v>
      </c>
      <c r="J1667" s="6">
        <v>7772895</v>
      </c>
      <c r="K1667" s="6">
        <v>8060148</v>
      </c>
      <c r="L1667" s="6">
        <v>10239763</v>
      </c>
      <c r="M1667" s="6">
        <v>10131944</v>
      </c>
      <c r="N1667" s="6">
        <v>9921569</v>
      </c>
      <c r="O1667" s="6">
        <v>10039941</v>
      </c>
      <c r="P1667" s="6">
        <v>7843897</v>
      </c>
      <c r="Q1667" s="6">
        <v>11092473</v>
      </c>
      <c r="R1667" s="6">
        <v>8452900</v>
      </c>
      <c r="S1667" s="6">
        <v>7724982</v>
      </c>
      <c r="T1667" s="6">
        <v>8912830</v>
      </c>
      <c r="U1667" s="6">
        <v>11032972</v>
      </c>
      <c r="V1667" s="6">
        <v>9899189</v>
      </c>
      <c r="W1667" s="6">
        <v>9320620</v>
      </c>
      <c r="X1667" s="6">
        <v>10761418</v>
      </c>
      <c r="Y1667" s="6">
        <v>11482631</v>
      </c>
      <c r="Z1667" s="8">
        <v>23.041052830763299</v>
      </c>
      <c r="AA1667" s="8">
        <v>23.289580333329699</v>
      </c>
      <c r="AB1667" s="8">
        <v>23.246867276342901</v>
      </c>
      <c r="AC1667" s="8">
        <v>22.8900205970772</v>
      </c>
      <c r="AD1667" s="8">
        <v>22.942374899008598</v>
      </c>
      <c r="AE1667" s="8">
        <v>23.287678988662599</v>
      </c>
      <c r="AF1667" s="8">
        <v>23.272407672515001</v>
      </c>
      <c r="AG1667" s="8">
        <v>23.2421368562193</v>
      </c>
      <c r="AH1667" s="8">
        <v>23.259247455486499</v>
      </c>
      <c r="AI1667" s="8">
        <v>22.903139160621102</v>
      </c>
      <c r="AJ1667" s="8">
        <v>23.4030777057345</v>
      </c>
      <c r="AK1667" s="8">
        <v>23.0110149518847</v>
      </c>
      <c r="AL1667" s="8">
        <v>22.881100140717798</v>
      </c>
      <c r="AM1667" s="8">
        <v>23.0874521580532</v>
      </c>
      <c r="AN1667" s="8">
        <v>23.3953181325763</v>
      </c>
      <c r="AO1667" s="8">
        <v>23.238878905263402</v>
      </c>
      <c r="AP1667" s="8">
        <v>23.1519944942869</v>
      </c>
      <c r="AQ1667" s="8">
        <v>23.359364854260502</v>
      </c>
      <c r="AR1667" s="8">
        <v>23.452949906901399</v>
      </c>
      <c r="AS1667" s="9">
        <v>6.6891918358876104E-2</v>
      </c>
      <c r="AT1667" s="9">
        <v>1</v>
      </c>
      <c r="AU1667" s="9">
        <v>4.5151096339797303E-2</v>
      </c>
      <c r="AV1667" s="10">
        <v>1.1355478940347801</v>
      </c>
      <c r="AW1667" s="10">
        <v>-1.0173544196158699</v>
      </c>
      <c r="AX1667" s="10">
        <v>1.17912941645345</v>
      </c>
      <c r="AY1667" s="10">
        <v>-1.1552546686817899</v>
      </c>
      <c r="AZ1667" s="10">
        <v>1.0383792904267699</v>
      </c>
      <c r="BA1667" s="10">
        <v>1.19959252312801</v>
      </c>
      <c r="BB1667" s="9">
        <v>0.334516232295822</v>
      </c>
      <c r="BC1667" s="9">
        <v>0.99420285572643396</v>
      </c>
      <c r="BD1667" s="9">
        <v>0.118886146635757</v>
      </c>
      <c r="BE1667" s="9">
        <v>0.236573501887341</v>
      </c>
      <c r="BF1667" s="9">
        <v>0.95343732658313396</v>
      </c>
      <c r="BG1667" s="9">
        <v>7.6041723091421307E-2</v>
      </c>
      <c r="BH1667" s="11" t="str">
        <f t="shared" si="222"/>
        <v/>
      </c>
      <c r="BI1667" s="11" t="str">
        <f t="shared" si="222"/>
        <v/>
      </c>
      <c r="BJ1667" s="11" t="str">
        <f t="shared" si="222"/>
        <v/>
      </c>
      <c r="BK1667" s="11" t="str">
        <f t="shared" si="222"/>
        <v/>
      </c>
      <c r="BL1667" s="11" t="str">
        <f t="shared" si="222"/>
        <v/>
      </c>
      <c r="BM1667" s="11" t="str">
        <f t="shared" si="222"/>
        <v/>
      </c>
      <c r="BN1667" s="11" t="str">
        <f t="shared" si="219"/>
        <v/>
      </c>
      <c r="BO1667" s="11" t="str">
        <f t="shared" si="220"/>
        <v/>
      </c>
      <c r="BP1667" s="11" t="str">
        <f t="shared" si="221"/>
        <v/>
      </c>
      <c r="BR1667" s="11">
        <f t="shared" si="218"/>
        <v>1662</v>
      </c>
      <c r="BS1667" s="6" t="str">
        <f t="shared" si="218"/>
        <v>MA_915927g0010</v>
      </c>
      <c r="BT1667" s="6" t="str">
        <f t="shared" si="218"/>
        <v>ureidoglycolate hydrolase</v>
      </c>
      <c r="BU1667" s="28">
        <f t="shared" si="223"/>
        <v>1.1000000000000001</v>
      </c>
      <c r="BV1667" s="28">
        <f t="shared" si="223"/>
        <v>-1</v>
      </c>
      <c r="BW1667" s="28">
        <f t="shared" si="223"/>
        <v>1.2</v>
      </c>
      <c r="BX1667" s="28">
        <f t="shared" si="223"/>
        <v>-1.2</v>
      </c>
      <c r="BY1667" s="28">
        <f t="shared" si="223"/>
        <v>1</v>
      </c>
      <c r="BZ1667" s="28">
        <f t="shared" si="223"/>
        <v>1.2</v>
      </c>
    </row>
    <row r="1668" spans="1:78">
      <c r="A1668" s="6">
        <v>1663</v>
      </c>
      <c r="B1668" s="6" t="s">
        <v>2950</v>
      </c>
      <c r="C1668" s="6" t="s">
        <v>2951</v>
      </c>
      <c r="D1668" s="6" t="str">
        <f t="shared" si="217"/>
        <v>Protein 1663 / MA_8511261g0010 / UPF0587 C1orf123 homolog</v>
      </c>
      <c r="E1668" s="6">
        <v>5</v>
      </c>
      <c r="F1668" s="6">
        <v>5</v>
      </c>
      <c r="G1668" s="6">
        <v>11438442</v>
      </c>
      <c r="H1668" s="6">
        <v>10023305</v>
      </c>
      <c r="I1668" s="6">
        <v>12183972</v>
      </c>
      <c r="J1668" s="6">
        <v>8039670</v>
      </c>
      <c r="K1668" s="6">
        <v>10623402</v>
      </c>
      <c r="L1668" s="6">
        <v>12441107</v>
      </c>
      <c r="M1668" s="6">
        <v>8693669</v>
      </c>
      <c r="N1668" s="6">
        <v>10847251</v>
      </c>
      <c r="O1668" s="6">
        <v>12508861</v>
      </c>
      <c r="P1668" s="6">
        <v>6014991</v>
      </c>
      <c r="Q1668" s="6">
        <v>13446532</v>
      </c>
      <c r="R1668" s="6">
        <v>6470210</v>
      </c>
      <c r="S1668" s="6">
        <v>10361430</v>
      </c>
      <c r="T1668" s="6">
        <v>7642006</v>
      </c>
      <c r="U1668" s="6">
        <v>9970138</v>
      </c>
      <c r="V1668" s="6">
        <v>11109855</v>
      </c>
      <c r="W1668" s="6">
        <v>9136821</v>
      </c>
      <c r="X1668" s="6">
        <v>10600009</v>
      </c>
      <c r="Y1668" s="6">
        <v>10066636</v>
      </c>
      <c r="Z1668" s="8">
        <v>23.447387224025</v>
      </c>
      <c r="AA1668" s="8">
        <v>23.2568549532762</v>
      </c>
      <c r="AB1668" s="8">
        <v>23.5384811956941</v>
      </c>
      <c r="AC1668" s="8">
        <v>22.938704854418098</v>
      </c>
      <c r="AD1668" s="8">
        <v>23.3407425078091</v>
      </c>
      <c r="AE1668" s="8">
        <v>23.568611525271301</v>
      </c>
      <c r="AF1668" s="8">
        <v>23.0515337372718</v>
      </c>
      <c r="AG1668" s="8">
        <v>23.370826133501598</v>
      </c>
      <c r="AH1668" s="8">
        <v>23.576447094445701</v>
      </c>
      <c r="AI1668" s="8">
        <v>22.520131148078001</v>
      </c>
      <c r="AJ1668" s="8">
        <v>23.6807307989605</v>
      </c>
      <c r="AK1668" s="8">
        <v>22.625381107050799</v>
      </c>
      <c r="AL1668" s="8">
        <v>23.304719789971401</v>
      </c>
      <c r="AM1668" s="8">
        <v>22.865519959729198</v>
      </c>
      <c r="AN1668" s="8">
        <v>23.249182042908298</v>
      </c>
      <c r="AO1668" s="8">
        <v>23.4053366517625</v>
      </c>
      <c r="AP1668" s="8">
        <v>23.123260860941301</v>
      </c>
      <c r="AQ1668" s="8">
        <v>23.337562153929198</v>
      </c>
      <c r="AR1668" s="8">
        <v>23.263078318068999</v>
      </c>
      <c r="AS1668" s="9">
        <v>0.30663329778433102</v>
      </c>
      <c r="AT1668" s="9">
        <v>1</v>
      </c>
      <c r="AU1668" s="9">
        <v>0.26106442426221299</v>
      </c>
      <c r="AV1668" s="10">
        <v>1.0624687994589701</v>
      </c>
      <c r="AW1668" s="10">
        <v>-1.2355364615895901</v>
      </c>
      <c r="AX1668" s="10">
        <v>-1.0201279693124601</v>
      </c>
      <c r="AY1668" s="10">
        <v>-1.3127189410328799</v>
      </c>
      <c r="AZ1668" s="10">
        <v>-1.0838541388499301</v>
      </c>
      <c r="BA1668" s="10">
        <v>1.2111583044059799</v>
      </c>
      <c r="BB1668" s="9">
        <v>0.97257280595557405</v>
      </c>
      <c r="BC1668" s="9">
        <v>0.41394988435626601</v>
      </c>
      <c r="BD1668" s="9">
        <v>0.99874949931025003</v>
      </c>
      <c r="BE1668" s="9">
        <v>0.25869786853732901</v>
      </c>
      <c r="BF1668" s="9">
        <v>0.93944534617326703</v>
      </c>
      <c r="BG1668" s="9">
        <v>0.49605104833107899</v>
      </c>
      <c r="BH1668" s="11" t="str">
        <f t="shared" si="222"/>
        <v/>
      </c>
      <c r="BI1668" s="11" t="str">
        <f t="shared" si="222"/>
        <v/>
      </c>
      <c r="BJ1668" s="11" t="str">
        <f t="shared" si="222"/>
        <v/>
      </c>
      <c r="BK1668" s="11" t="str">
        <f t="shared" si="222"/>
        <v/>
      </c>
      <c r="BL1668" s="11" t="str">
        <f t="shared" si="222"/>
        <v/>
      </c>
      <c r="BM1668" s="11" t="str">
        <f t="shared" si="222"/>
        <v/>
      </c>
      <c r="BN1668" s="11" t="str">
        <f t="shared" si="219"/>
        <v/>
      </c>
      <c r="BO1668" s="11" t="str">
        <f t="shared" si="220"/>
        <v/>
      </c>
      <c r="BP1668" s="11" t="str">
        <f t="shared" si="221"/>
        <v/>
      </c>
      <c r="BR1668" s="11">
        <f t="shared" si="218"/>
        <v>1663</v>
      </c>
      <c r="BS1668" s="6" t="str">
        <f t="shared" si="218"/>
        <v>MA_8511261g0010</v>
      </c>
      <c r="BT1668" s="6" t="str">
        <f t="shared" si="218"/>
        <v>UPF0587 C1orf123 homolog</v>
      </c>
      <c r="BU1668" s="28">
        <f t="shared" si="223"/>
        <v>1.1000000000000001</v>
      </c>
      <c r="BV1668" s="28">
        <f t="shared" si="223"/>
        <v>-1.2</v>
      </c>
      <c r="BW1668" s="28">
        <f t="shared" si="223"/>
        <v>-1</v>
      </c>
      <c r="BX1668" s="28">
        <f t="shared" si="223"/>
        <v>-1.3</v>
      </c>
      <c r="BY1668" s="28">
        <f t="shared" si="223"/>
        <v>-1.1000000000000001</v>
      </c>
      <c r="BZ1668" s="28">
        <f t="shared" si="223"/>
        <v>1.2</v>
      </c>
    </row>
    <row r="1669" spans="1:78">
      <c r="A1669" s="6">
        <v>1664</v>
      </c>
      <c r="B1669" s="6" t="s">
        <v>2952</v>
      </c>
      <c r="C1669" s="6" t="s">
        <v>2953</v>
      </c>
      <c r="D1669" s="6" t="str">
        <f t="shared" si="217"/>
        <v>Protein 1664 / MA_73185g0010 / Pyridoxal-5 -phosphate-dependent enzyme family</v>
      </c>
      <c r="E1669" s="6">
        <v>5</v>
      </c>
      <c r="F1669" s="6">
        <v>5</v>
      </c>
      <c r="G1669" s="6">
        <v>16542729</v>
      </c>
      <c r="H1669" s="6">
        <v>14469407</v>
      </c>
      <c r="I1669" s="6">
        <v>14230279</v>
      </c>
      <c r="J1669" s="6">
        <v>11996837</v>
      </c>
      <c r="K1669" s="6">
        <v>14983335</v>
      </c>
      <c r="L1669" s="6">
        <v>15202817</v>
      </c>
      <c r="M1669" s="6">
        <v>14051350</v>
      </c>
      <c r="N1669" s="6">
        <v>15171213</v>
      </c>
      <c r="O1669" s="6">
        <v>15571228</v>
      </c>
      <c r="P1669" s="6">
        <v>13918993</v>
      </c>
      <c r="Q1669" s="6">
        <v>15511269</v>
      </c>
      <c r="R1669" s="6">
        <v>11762894</v>
      </c>
      <c r="S1669" s="6">
        <v>13760411</v>
      </c>
      <c r="T1669" s="6">
        <v>11762301</v>
      </c>
      <c r="U1669" s="6">
        <v>15029628</v>
      </c>
      <c r="V1669" s="6">
        <v>16054244</v>
      </c>
      <c r="W1669" s="6">
        <v>14783520</v>
      </c>
      <c r="X1669" s="6">
        <v>15629219</v>
      </c>
      <c r="Y1669" s="6">
        <v>14776784</v>
      </c>
      <c r="Z1669" s="8">
        <v>23.979693915044901</v>
      </c>
      <c r="AA1669" s="8">
        <v>23.786502461292699</v>
      </c>
      <c r="AB1669" s="8">
        <v>23.7624606119488</v>
      </c>
      <c r="AC1669" s="8">
        <v>23.5161507495522</v>
      </c>
      <c r="AD1669" s="8">
        <v>23.8368554397079</v>
      </c>
      <c r="AE1669" s="8">
        <v>23.857835336260798</v>
      </c>
      <c r="AF1669" s="8">
        <v>23.744205409941799</v>
      </c>
      <c r="AG1669" s="8">
        <v>23.854833103726801</v>
      </c>
      <c r="AH1669" s="8">
        <v>23.892379388952801</v>
      </c>
      <c r="AI1669" s="8">
        <v>23.730551504244598</v>
      </c>
      <c r="AJ1669" s="8">
        <v>23.8868133844421</v>
      </c>
      <c r="AK1669" s="8">
        <v>23.4877397112739</v>
      </c>
      <c r="AL1669" s="8">
        <v>23.7140202257346</v>
      </c>
      <c r="AM1669" s="8">
        <v>23.487666979195801</v>
      </c>
      <c r="AN1669" s="8">
        <v>23.841305965601698</v>
      </c>
      <c r="AO1669" s="8">
        <v>23.936451393857499</v>
      </c>
      <c r="AP1669" s="8">
        <v>23.817486484569599</v>
      </c>
      <c r="AQ1669" s="8">
        <v>23.8977423521474</v>
      </c>
      <c r="AR1669" s="8">
        <v>23.816828981591101</v>
      </c>
      <c r="AS1669" s="9">
        <v>0.155170798909436</v>
      </c>
      <c r="AT1669" s="9">
        <v>1</v>
      </c>
      <c r="AU1669" s="9">
        <v>0.119656665409744</v>
      </c>
      <c r="AV1669" s="10">
        <v>1.04317461946968</v>
      </c>
      <c r="AW1669" s="10">
        <v>-1.0829557345893199</v>
      </c>
      <c r="AX1669" s="10">
        <v>1.0611513207732099</v>
      </c>
      <c r="AY1669" s="10">
        <v>-1.1297119363327199</v>
      </c>
      <c r="AZ1669" s="10">
        <v>1.0172326866164301</v>
      </c>
      <c r="BA1669" s="10">
        <v>1.14917990809838</v>
      </c>
      <c r="BB1669" s="9">
        <v>0.89677652741361702</v>
      </c>
      <c r="BC1669" s="9">
        <v>0.52225430226025604</v>
      </c>
      <c r="BD1669" s="9">
        <v>0.73070361043577603</v>
      </c>
      <c r="BE1669" s="9">
        <v>0.227765663857324</v>
      </c>
      <c r="BF1669" s="9">
        <v>0.99187934433621305</v>
      </c>
      <c r="BG1669" s="9">
        <v>0.113572353146226</v>
      </c>
      <c r="BH1669" s="11" t="str">
        <f t="shared" si="222"/>
        <v/>
      </c>
      <c r="BI1669" s="11" t="str">
        <f t="shared" si="222"/>
        <v/>
      </c>
      <c r="BJ1669" s="11" t="str">
        <f t="shared" si="222"/>
        <v/>
      </c>
      <c r="BK1669" s="11" t="str">
        <f t="shared" ref="BK1669:BM1732" si="224">IF(OR(AND(BE1669&lt;$E$3,AY1669&lt;$E$4),AND(BE1669&lt;$E$3,AY1669&gt;$D$4)),"x","")</f>
        <v/>
      </c>
      <c r="BL1669" s="11" t="str">
        <f t="shared" si="224"/>
        <v/>
      </c>
      <c r="BM1669" s="11" t="str">
        <f t="shared" si="224"/>
        <v/>
      </c>
      <c r="BN1669" s="11" t="str">
        <f t="shared" si="219"/>
        <v/>
      </c>
      <c r="BO1669" s="11" t="str">
        <f t="shared" si="220"/>
        <v/>
      </c>
      <c r="BP1669" s="11" t="str">
        <f t="shared" si="221"/>
        <v/>
      </c>
      <c r="BR1669" s="11">
        <f t="shared" si="218"/>
        <v>1664</v>
      </c>
      <c r="BS1669" s="6" t="str">
        <f t="shared" si="218"/>
        <v>MA_73185g0010</v>
      </c>
      <c r="BT1669" s="6" t="str">
        <f t="shared" si="218"/>
        <v>Pyridoxal-5 -phosphate-dependent enzyme family</v>
      </c>
      <c r="BU1669" s="28">
        <f t="shared" si="223"/>
        <v>1</v>
      </c>
      <c r="BV1669" s="28">
        <f t="shared" si="223"/>
        <v>-1.1000000000000001</v>
      </c>
      <c r="BW1669" s="28">
        <f t="shared" si="223"/>
        <v>1.1000000000000001</v>
      </c>
      <c r="BX1669" s="28">
        <f t="shared" ref="BX1669:BZ1732" si="225">IF(AY1669&gt;$BX$2,CONCATENATE($BZ$2,"*"),IF(AY1669&lt;$BY$2,CONCATENATE("-",$BZ$2,"*"),IF(OR(AND(BE1669&lt;$E$3,AY1669&lt;$E$4),AND(BE1669&lt;$E$3,AY1669&gt;$D$4)),CONCATENATE(ROUND(AY1669,1),"*"),IF(OR(AND(BE1669&lt;$E$3,AY1669&lt;$E$4),AND(BE1669&lt;$E$3,AY1669&gt;$D$4)),CONCATENATE(ROUND(AY1669,1),"*"),ROUND(AY1669,1)))))</f>
        <v>-1.1000000000000001</v>
      </c>
      <c r="BY1669" s="28">
        <f t="shared" si="225"/>
        <v>1</v>
      </c>
      <c r="BZ1669" s="28">
        <f t="shared" si="225"/>
        <v>1.1000000000000001</v>
      </c>
    </row>
    <row r="1670" spans="1:78">
      <c r="A1670" s="6">
        <v>1665</v>
      </c>
      <c r="B1670" s="6" t="s">
        <v>2954</v>
      </c>
      <c r="C1670" s="6" t="s">
        <v>248</v>
      </c>
      <c r="D1670" s="6" t="str">
        <f t="shared" ref="D1670:D1733" si="226">CONCATENATE("Protein ",A1670," / ",B1670," / ",C1670)</f>
        <v>Protein 1665 / MA_84366g0010 / ---NA---</v>
      </c>
      <c r="E1670" s="6">
        <v>9</v>
      </c>
      <c r="F1670" s="6">
        <v>9</v>
      </c>
      <c r="G1670" s="6">
        <v>19071240</v>
      </c>
      <c r="H1670" s="6">
        <v>15004135</v>
      </c>
      <c r="I1670" s="6">
        <v>6389093</v>
      </c>
      <c r="J1670" s="6">
        <v>28228850</v>
      </c>
      <c r="K1670" s="6">
        <v>11196231</v>
      </c>
      <c r="L1670" s="6">
        <v>4327903</v>
      </c>
      <c r="M1670" s="6">
        <v>4974637</v>
      </c>
      <c r="N1670" s="6">
        <v>4647775</v>
      </c>
      <c r="O1670" s="6">
        <v>4919730</v>
      </c>
      <c r="P1670" s="6">
        <v>23454976</v>
      </c>
      <c r="Q1670" s="6">
        <v>15038794</v>
      </c>
      <c r="R1670" s="6">
        <v>14732142</v>
      </c>
      <c r="S1670" s="6">
        <v>25864568</v>
      </c>
      <c r="T1670" s="6">
        <v>10499257</v>
      </c>
      <c r="U1670" s="6">
        <v>2755911</v>
      </c>
      <c r="V1670" s="6">
        <v>2822683</v>
      </c>
      <c r="W1670" s="6">
        <v>2698067</v>
      </c>
      <c r="X1670" s="6">
        <v>2673666</v>
      </c>
      <c r="Y1670" s="6">
        <v>2987827</v>
      </c>
      <c r="Z1670" s="8">
        <v>24.184895314033799</v>
      </c>
      <c r="AA1670" s="8">
        <v>23.838856813059</v>
      </c>
      <c r="AB1670" s="8">
        <v>22.607179709060301</v>
      </c>
      <c r="AC1670" s="8">
        <v>24.750667021015801</v>
      </c>
      <c r="AD1670" s="8">
        <v>23.416509822143901</v>
      </c>
      <c r="AE1670" s="8">
        <v>22.045236734157299</v>
      </c>
      <c r="AF1670" s="8">
        <v>22.246159825149999</v>
      </c>
      <c r="AG1670" s="8">
        <v>22.148108798513899</v>
      </c>
      <c r="AH1670" s="8">
        <v>22.230147710427399</v>
      </c>
      <c r="AI1670" s="8">
        <v>24.4833906888272</v>
      </c>
      <c r="AJ1670" s="8">
        <v>23.8421855423986</v>
      </c>
      <c r="AK1670" s="8">
        <v>23.812463872461102</v>
      </c>
      <c r="AL1670" s="8">
        <v>24.624473759504902</v>
      </c>
      <c r="AM1670" s="8">
        <v>23.3237839006417</v>
      </c>
      <c r="AN1670" s="8">
        <v>21.394097867405598</v>
      </c>
      <c r="AO1670" s="8">
        <v>21.428635686065299</v>
      </c>
      <c r="AP1670" s="8">
        <v>21.363494743914099</v>
      </c>
      <c r="AQ1670" s="8">
        <v>21.350387821501901</v>
      </c>
      <c r="AR1670" s="8">
        <v>21.510665185501001</v>
      </c>
      <c r="AS1670" s="9">
        <v>1.33839819559523E-5</v>
      </c>
      <c r="AT1670" s="9">
        <v>3.9828240257759398E-3</v>
      </c>
      <c r="AU1670" s="9">
        <v>1.24502157729789E-6</v>
      </c>
      <c r="AV1670" s="10">
        <v>-3.0151054690577501</v>
      </c>
      <c r="AW1670" s="10">
        <v>1.19551962844979</v>
      </c>
      <c r="AX1670" s="10">
        <v>-5.0988273036806904</v>
      </c>
      <c r="AY1670" s="10">
        <v>3.6046177701048601</v>
      </c>
      <c r="AZ1670" s="10">
        <v>-1.6910941776355599</v>
      </c>
      <c r="BA1670" s="10">
        <v>-6.0957481236259898</v>
      </c>
      <c r="BB1670" s="9">
        <v>1.40014281395184E-3</v>
      </c>
      <c r="BC1670" s="9">
        <v>0.84890271682443497</v>
      </c>
      <c r="BD1670" s="9">
        <v>1.22456152916728E-5</v>
      </c>
      <c r="BE1670" s="9">
        <v>3.3035976040418597E-4</v>
      </c>
      <c r="BF1670" s="9">
        <v>0.15575080223647</v>
      </c>
      <c r="BG1670" s="9">
        <v>3.4714639753907799E-6</v>
      </c>
      <c r="BH1670" s="11" t="str">
        <f t="shared" ref="BH1670:BM1733" si="227">IF(OR(AND(BB1670&lt;$E$3,AV1670&lt;$E$4),AND(BB1670&lt;$E$3,AV1670&gt;$D$4)),"x","")</f>
        <v/>
      </c>
      <c r="BI1670" s="11" t="str">
        <f t="shared" si="227"/>
        <v/>
      </c>
      <c r="BJ1670" s="11" t="str">
        <f t="shared" si="227"/>
        <v>x</v>
      </c>
      <c r="BK1670" s="11" t="str">
        <f t="shared" si="224"/>
        <v>x</v>
      </c>
      <c r="BL1670" s="11" t="str">
        <f t="shared" si="224"/>
        <v/>
      </c>
      <c r="BM1670" s="11" t="str">
        <f t="shared" si="224"/>
        <v>x</v>
      </c>
      <c r="BN1670" s="11" t="str">
        <f t="shared" si="219"/>
        <v>x</v>
      </c>
      <c r="BO1670" s="11" t="str">
        <f t="shared" si="220"/>
        <v>x</v>
      </c>
      <c r="BP1670" s="11" t="str">
        <f t="shared" si="221"/>
        <v/>
      </c>
      <c r="BR1670" s="11">
        <f t="shared" ref="BR1670:BT1733" si="228">A1670</f>
        <v>1665</v>
      </c>
      <c r="BS1670" s="6" t="str">
        <f t="shared" si="228"/>
        <v>MA_84366g0010</v>
      </c>
      <c r="BT1670" s="6" t="str">
        <f t="shared" si="228"/>
        <v>---NA---</v>
      </c>
      <c r="BU1670" s="28">
        <f t="shared" ref="BU1670:BZ1733" si="229">IF(AV1670&gt;$BX$2,CONCATENATE($BZ$2,"*"),IF(AV1670&lt;$BY$2,CONCATENATE("-",$BZ$2,"*"),IF(OR(AND(BB1670&lt;$E$3,AV1670&lt;$E$4),AND(BB1670&lt;$E$3,AV1670&gt;$D$4)),CONCATENATE(ROUND(AV1670,1),"*"),IF(OR(AND(BB1670&lt;$E$3,AV1670&lt;$E$4),AND(BB1670&lt;$E$3,AV1670&gt;$D$4)),CONCATENATE(ROUND(AV1670,1),"*"),ROUND(AV1670,1)))))</f>
        <v>-3</v>
      </c>
      <c r="BV1670" s="28">
        <f t="shared" si="229"/>
        <v>1.2</v>
      </c>
      <c r="BW1670" s="28" t="str">
        <f t="shared" si="229"/>
        <v>-5,1*</v>
      </c>
      <c r="BX1670" s="28" t="str">
        <f t="shared" si="225"/>
        <v>3,6*</v>
      </c>
      <c r="BY1670" s="28">
        <f t="shared" si="225"/>
        <v>-1.7</v>
      </c>
      <c r="BZ1670" s="28" t="str">
        <f t="shared" si="225"/>
        <v>-6,1*</v>
      </c>
    </row>
    <row r="1671" spans="1:78">
      <c r="A1671" s="6">
        <v>1666</v>
      </c>
      <c r="B1671" s="6" t="s">
        <v>2955</v>
      </c>
      <c r="C1671" s="6" t="s">
        <v>2956</v>
      </c>
      <c r="D1671" s="6" t="str">
        <f t="shared" si="226"/>
        <v>Protein 1666 / MA_10432333g0040 / aspartyl protease family 2</v>
      </c>
      <c r="E1671" s="6">
        <v>3</v>
      </c>
      <c r="F1671" s="6">
        <v>2</v>
      </c>
      <c r="G1671" s="6">
        <v>2376698</v>
      </c>
      <c r="H1671" s="6">
        <v>2620793</v>
      </c>
      <c r="I1671" s="6">
        <v>2956743</v>
      </c>
      <c r="J1671" s="6">
        <v>2512737</v>
      </c>
      <c r="K1671" s="6">
        <v>2461107</v>
      </c>
      <c r="L1671" s="6">
        <v>1532003</v>
      </c>
      <c r="M1671" s="6">
        <v>1716982</v>
      </c>
      <c r="N1671" s="6">
        <v>2029258</v>
      </c>
      <c r="O1671" s="6">
        <v>2294998</v>
      </c>
      <c r="P1671" s="6">
        <v>2001177</v>
      </c>
      <c r="Q1671" s="6">
        <v>1800244</v>
      </c>
      <c r="R1671" s="6">
        <v>2097927</v>
      </c>
      <c r="S1671" s="6">
        <v>2865246</v>
      </c>
      <c r="T1671" s="6">
        <v>617749</v>
      </c>
      <c r="U1671" s="6">
        <v>2174792</v>
      </c>
      <c r="V1671" s="6">
        <v>1896059</v>
      </c>
      <c r="W1671" s="6">
        <v>2091375</v>
      </c>
      <c r="X1671" s="6">
        <v>2252324</v>
      </c>
      <c r="Y1671" s="6">
        <v>2070937</v>
      </c>
      <c r="Z1671" s="8">
        <v>21.1805271652497</v>
      </c>
      <c r="AA1671" s="8">
        <v>21.321571978058401</v>
      </c>
      <c r="AB1671" s="8">
        <v>21.4955774192285</v>
      </c>
      <c r="AC1671" s="8">
        <v>21.260828246252299</v>
      </c>
      <c r="AD1671" s="8">
        <v>21.230875951628001</v>
      </c>
      <c r="AE1671" s="8">
        <v>20.546987691705102</v>
      </c>
      <c r="AF1671" s="8">
        <v>20.7114434842339</v>
      </c>
      <c r="AG1671" s="8">
        <v>20.952520870425602</v>
      </c>
      <c r="AH1671" s="8">
        <v>21.1300614657121</v>
      </c>
      <c r="AI1671" s="8">
        <v>20.932417345627801</v>
      </c>
      <c r="AJ1671" s="8">
        <v>20.7797610279531</v>
      </c>
      <c r="AK1671" s="8">
        <v>21.000533047730201</v>
      </c>
      <c r="AL1671" s="8">
        <v>21.4502275783742</v>
      </c>
      <c r="AM1671" s="8">
        <v>19.236661244586202</v>
      </c>
      <c r="AN1671" s="8">
        <v>21.052445995610601</v>
      </c>
      <c r="AO1671" s="8">
        <v>20.8545724268531</v>
      </c>
      <c r="AP1671" s="8">
        <v>20.9960203410239</v>
      </c>
      <c r="AQ1671" s="8">
        <v>21.1029829453974</v>
      </c>
      <c r="AR1671" s="8">
        <v>20.981852235306501</v>
      </c>
      <c r="AS1671" s="9">
        <v>0.266034115139269</v>
      </c>
      <c r="AT1671" s="9">
        <v>1</v>
      </c>
      <c r="AU1671" s="9">
        <v>0.22219809106215099</v>
      </c>
      <c r="AV1671" s="10">
        <v>-1.37804478423118</v>
      </c>
      <c r="AW1671" s="10">
        <v>-1.5346993991100599</v>
      </c>
      <c r="AX1671" s="10">
        <v>-1.2314016128354499</v>
      </c>
      <c r="AY1671" s="10">
        <v>-1.1136788997509199</v>
      </c>
      <c r="AZ1671" s="10">
        <v>1.1190863889304701</v>
      </c>
      <c r="BA1671" s="10">
        <v>1.2463028983503099</v>
      </c>
      <c r="BB1671" s="9">
        <v>0.45845047874004802</v>
      </c>
      <c r="BC1671" s="9">
        <v>0.18734776291848901</v>
      </c>
      <c r="BD1671" s="9">
        <v>0.73115449229067697</v>
      </c>
      <c r="BE1671" s="9">
        <v>0.95649055859575705</v>
      </c>
      <c r="BF1671" s="9">
        <v>0.950851736506791</v>
      </c>
      <c r="BG1671" s="9">
        <v>0.69684333969372103</v>
      </c>
      <c r="BH1671" s="11" t="str">
        <f t="shared" si="227"/>
        <v/>
      </c>
      <c r="BI1671" s="11" t="str">
        <f t="shared" si="227"/>
        <v/>
      </c>
      <c r="BJ1671" s="11" t="str">
        <f t="shared" si="227"/>
        <v/>
      </c>
      <c r="BK1671" s="11" t="str">
        <f t="shared" si="224"/>
        <v/>
      </c>
      <c r="BL1671" s="11" t="str">
        <f t="shared" si="224"/>
        <v/>
      </c>
      <c r="BM1671" s="11" t="str">
        <f t="shared" si="224"/>
        <v/>
      </c>
      <c r="BN1671" s="11" t="str">
        <f t="shared" ref="BN1671:BN1734" si="230">IF(BH1671="x","x",IF(BI1671="x","x",IF(BJ1671="x","x",IF(BK1671="x","x",IF(BL1671="x","x",IF(BM1671="x","x",""))))))</f>
        <v/>
      </c>
      <c r="BO1671" s="11" t="str">
        <f t="shared" ref="BO1671:BO1734" si="231">IF((AND(BN1671="x",AS1671&lt;$E$2)),"x","")</f>
        <v/>
      </c>
      <c r="BP1671" s="11" t="str">
        <f t="shared" ref="BP1671:BP1734" si="232">IF(SUM(Z1671:AD1671)=0,"x",IF(SUM(AE1671:AH1671)=0,"x",IF(SUM(AI1671:AM1671)=0,"x",IF(SUM(AN1671:AR1671)=0,"x",""))))</f>
        <v/>
      </c>
      <c r="BR1671" s="11">
        <f t="shared" si="228"/>
        <v>1666</v>
      </c>
      <c r="BS1671" s="6" t="str">
        <f t="shared" si="228"/>
        <v>MA_10432333g0040</v>
      </c>
      <c r="BT1671" s="6" t="str">
        <f t="shared" si="228"/>
        <v>aspartyl protease family 2</v>
      </c>
      <c r="BU1671" s="28">
        <f t="shared" si="229"/>
        <v>-1.4</v>
      </c>
      <c r="BV1671" s="28">
        <f t="shared" si="229"/>
        <v>-1.5</v>
      </c>
      <c r="BW1671" s="28">
        <f t="shared" si="229"/>
        <v>-1.2</v>
      </c>
      <c r="BX1671" s="28">
        <f t="shared" si="225"/>
        <v>-1.1000000000000001</v>
      </c>
      <c r="BY1671" s="28">
        <f t="shared" si="225"/>
        <v>1.1000000000000001</v>
      </c>
      <c r="BZ1671" s="28">
        <f t="shared" si="225"/>
        <v>1.2</v>
      </c>
    </row>
    <row r="1672" spans="1:78">
      <c r="A1672" s="6">
        <v>1667</v>
      </c>
      <c r="B1672" s="6" t="s">
        <v>2957</v>
      </c>
      <c r="C1672" s="6" t="s">
        <v>2958</v>
      </c>
      <c r="D1672" s="6" t="str">
        <f t="shared" si="226"/>
        <v>Protein 1667 / MA_9104979g0010 / Rab2 -family small GTPase</v>
      </c>
      <c r="E1672" s="6">
        <v>6</v>
      </c>
      <c r="F1672" s="6">
        <v>6</v>
      </c>
      <c r="G1672" s="6">
        <v>16882656</v>
      </c>
      <c r="H1672" s="6">
        <v>6426492</v>
      </c>
      <c r="I1672" s="6">
        <v>14730006</v>
      </c>
      <c r="J1672" s="6">
        <v>6531782</v>
      </c>
      <c r="K1672" s="6">
        <v>15559517</v>
      </c>
      <c r="L1672" s="6">
        <v>15379798</v>
      </c>
      <c r="M1672" s="6">
        <v>13130738</v>
      </c>
      <c r="N1672" s="6">
        <v>15751431</v>
      </c>
      <c r="O1672" s="6">
        <v>15714920</v>
      </c>
      <c r="P1672" s="6">
        <v>6288527</v>
      </c>
      <c r="Q1672" s="6">
        <v>18222025</v>
      </c>
      <c r="R1672" s="6">
        <v>6821880</v>
      </c>
      <c r="S1672" s="6">
        <v>7037852</v>
      </c>
      <c r="T1672" s="6">
        <v>13925885</v>
      </c>
      <c r="U1672" s="6">
        <v>19212752</v>
      </c>
      <c r="V1672" s="6">
        <v>18989081</v>
      </c>
      <c r="W1672" s="6">
        <v>18368490</v>
      </c>
      <c r="X1672" s="6">
        <v>19640685</v>
      </c>
      <c r="Y1672" s="6">
        <v>17286491</v>
      </c>
      <c r="Z1672" s="8">
        <v>24.009038552652399</v>
      </c>
      <c r="AA1672" s="8">
        <v>22.615600004349002</v>
      </c>
      <c r="AB1672" s="8">
        <v>23.812254682241001</v>
      </c>
      <c r="AC1672" s="8">
        <v>22.639045210688099</v>
      </c>
      <c r="AD1672" s="8">
        <v>23.8912939409547</v>
      </c>
      <c r="AE1672" s="8">
        <v>23.874533219116501</v>
      </c>
      <c r="AF1672" s="8">
        <v>23.6464446679533</v>
      </c>
      <c r="AG1672" s="8">
        <v>23.908979566019099</v>
      </c>
      <c r="AH1672" s="8">
        <v>23.905631592033998</v>
      </c>
      <c r="AI1672" s="8">
        <v>22.584290694749502</v>
      </c>
      <c r="AJ1672" s="8">
        <v>24.1191799578807</v>
      </c>
      <c r="AK1672" s="8">
        <v>22.7017379468308</v>
      </c>
      <c r="AL1672" s="8">
        <v>22.746703745089601</v>
      </c>
      <c r="AM1672" s="8">
        <v>23.731265678997001</v>
      </c>
      <c r="AN1672" s="8">
        <v>24.1955608470562</v>
      </c>
      <c r="AO1672" s="8">
        <v>24.178666750382199</v>
      </c>
      <c r="AP1672" s="8">
        <v>24.130729697353701</v>
      </c>
      <c r="AQ1672" s="8">
        <v>24.227341911016399</v>
      </c>
      <c r="AR1672" s="8">
        <v>24.043141708976801</v>
      </c>
      <c r="AS1672" s="9">
        <v>6.0221568650365001E-2</v>
      </c>
      <c r="AT1672" s="9">
        <v>1</v>
      </c>
      <c r="AU1672" s="9">
        <v>3.9811819774248698E-2</v>
      </c>
      <c r="AV1672" s="10">
        <v>1.35702827695991</v>
      </c>
      <c r="AW1672" s="10">
        <v>-1.16216174681641</v>
      </c>
      <c r="AX1672" s="10">
        <v>1.69541881747276</v>
      </c>
      <c r="AY1672" s="10">
        <v>-1.57708635283099</v>
      </c>
      <c r="AZ1672" s="10">
        <v>1.2493614512373501</v>
      </c>
      <c r="BA1672" s="10">
        <v>1.97035089449955</v>
      </c>
      <c r="BB1672" s="9">
        <v>0.59388152401806305</v>
      </c>
      <c r="BC1672" s="9">
        <v>0.90904692853517799</v>
      </c>
      <c r="BD1672" s="9">
        <v>0.13478527457102099</v>
      </c>
      <c r="BE1672" s="9">
        <v>0.27043051132679202</v>
      </c>
      <c r="BF1672" s="9">
        <v>0.79104722106506298</v>
      </c>
      <c r="BG1672" s="9">
        <v>4.0384431630580697E-2</v>
      </c>
      <c r="BH1672" s="11" t="str">
        <f t="shared" si="227"/>
        <v/>
      </c>
      <c r="BI1672" s="11" t="str">
        <f t="shared" si="227"/>
        <v/>
      </c>
      <c r="BJ1672" s="11" t="str">
        <f t="shared" si="227"/>
        <v/>
      </c>
      <c r="BK1672" s="11" t="str">
        <f t="shared" si="224"/>
        <v/>
      </c>
      <c r="BL1672" s="11" t="str">
        <f t="shared" si="224"/>
        <v/>
      </c>
      <c r="BM1672" s="11" t="str">
        <f t="shared" si="224"/>
        <v/>
      </c>
      <c r="BN1672" s="11" t="str">
        <f t="shared" si="230"/>
        <v/>
      </c>
      <c r="BO1672" s="11" t="str">
        <f t="shared" si="231"/>
        <v/>
      </c>
      <c r="BP1672" s="11" t="str">
        <f t="shared" si="232"/>
        <v/>
      </c>
      <c r="BR1672" s="11">
        <f t="shared" si="228"/>
        <v>1667</v>
      </c>
      <c r="BS1672" s="6" t="str">
        <f t="shared" si="228"/>
        <v>MA_9104979g0010</v>
      </c>
      <c r="BT1672" s="6" t="str">
        <f t="shared" si="228"/>
        <v>Rab2 -family small GTPase</v>
      </c>
      <c r="BU1672" s="28">
        <f t="shared" si="229"/>
        <v>1.4</v>
      </c>
      <c r="BV1672" s="28">
        <f t="shared" si="229"/>
        <v>-1.2</v>
      </c>
      <c r="BW1672" s="28">
        <f t="shared" si="229"/>
        <v>1.7</v>
      </c>
      <c r="BX1672" s="28">
        <f t="shared" si="225"/>
        <v>-1.6</v>
      </c>
      <c r="BY1672" s="28">
        <f t="shared" si="225"/>
        <v>1.2</v>
      </c>
      <c r="BZ1672" s="28">
        <f t="shared" si="225"/>
        <v>2</v>
      </c>
    </row>
    <row r="1673" spans="1:78">
      <c r="A1673" s="6">
        <v>1668</v>
      </c>
      <c r="B1673" s="6" t="s">
        <v>2959</v>
      </c>
      <c r="C1673" s="6" t="s">
        <v>1604</v>
      </c>
      <c r="D1673" s="6" t="str">
        <f t="shared" si="226"/>
        <v>Protein 1668 / MA_10436211g0010 / kDa class III heat shock</v>
      </c>
      <c r="E1673" s="6">
        <v>5</v>
      </c>
      <c r="F1673" s="6">
        <v>4</v>
      </c>
      <c r="G1673" s="6">
        <v>33623367</v>
      </c>
      <c r="H1673" s="6">
        <v>35316322</v>
      </c>
      <c r="I1673" s="6">
        <v>41755838</v>
      </c>
      <c r="J1673" s="6">
        <v>35885244</v>
      </c>
      <c r="K1673" s="6">
        <v>37159700</v>
      </c>
      <c r="L1673" s="6">
        <v>35603487</v>
      </c>
      <c r="M1673" s="6">
        <v>40639828</v>
      </c>
      <c r="N1673" s="6">
        <v>34348903</v>
      </c>
      <c r="O1673" s="6">
        <v>39188986</v>
      </c>
      <c r="P1673" s="6">
        <v>40557301</v>
      </c>
      <c r="Q1673" s="6">
        <v>29548832</v>
      </c>
      <c r="R1673" s="6">
        <v>44986257</v>
      </c>
      <c r="S1673" s="6">
        <v>36558619</v>
      </c>
      <c r="T1673" s="6">
        <v>46878685</v>
      </c>
      <c r="U1673" s="6">
        <v>37236543</v>
      </c>
      <c r="V1673" s="6">
        <v>37342937</v>
      </c>
      <c r="W1673" s="6">
        <v>35669846</v>
      </c>
      <c r="X1673" s="6">
        <v>39059268</v>
      </c>
      <c r="Y1673" s="6">
        <v>35817011</v>
      </c>
      <c r="Z1673" s="8">
        <v>25.002960865614298</v>
      </c>
      <c r="AA1673" s="8">
        <v>25.0738317662959</v>
      </c>
      <c r="AB1673" s="8">
        <v>25.315474583111701</v>
      </c>
      <c r="AC1673" s="8">
        <v>25.096887394490601</v>
      </c>
      <c r="AD1673" s="8">
        <v>25.1472355187238</v>
      </c>
      <c r="AE1673" s="8">
        <v>25.0855152096517</v>
      </c>
      <c r="AF1673" s="8">
        <v>25.2763909604143</v>
      </c>
      <c r="AG1673" s="8">
        <v>25.033760688677599</v>
      </c>
      <c r="AH1673" s="8">
        <v>25.223944908453099</v>
      </c>
      <c r="AI1673" s="8">
        <v>25.2734583115361</v>
      </c>
      <c r="AJ1673" s="8">
        <v>24.816597769196001</v>
      </c>
      <c r="AK1673" s="8">
        <v>25.422980999295199</v>
      </c>
      <c r="AL1673" s="8">
        <v>25.123708237904001</v>
      </c>
      <c r="AM1673" s="8">
        <v>25.482428765315799</v>
      </c>
      <c r="AN1673" s="8">
        <v>25.1502158050926</v>
      </c>
      <c r="AO1673" s="8">
        <v>25.154332063353198</v>
      </c>
      <c r="AP1673" s="8">
        <v>25.088201651378299</v>
      </c>
      <c r="AQ1673" s="8">
        <v>25.219161576501602</v>
      </c>
      <c r="AR1673" s="8">
        <v>25.0941416108206</v>
      </c>
      <c r="AS1673" s="9">
        <v>0.80413010943098795</v>
      </c>
      <c r="AT1673" s="9">
        <v>1</v>
      </c>
      <c r="AU1673" s="9">
        <v>0.78804921391068505</v>
      </c>
      <c r="AV1673" s="10">
        <v>1.0193326339742099</v>
      </c>
      <c r="AW1673" s="10">
        <v>1.0692185637873699</v>
      </c>
      <c r="AX1673" s="10">
        <v>1.0097040660743899</v>
      </c>
      <c r="AY1673" s="10">
        <v>1.04893979467592</v>
      </c>
      <c r="AZ1673" s="10">
        <v>-1.0095360296381199</v>
      </c>
      <c r="BA1673" s="10">
        <v>-1.05894251564655</v>
      </c>
      <c r="BB1673" s="9">
        <v>0.993910510291381</v>
      </c>
      <c r="BC1673" s="9">
        <v>0.78076927183119904</v>
      </c>
      <c r="BD1673" s="9">
        <v>0.999048237533538</v>
      </c>
      <c r="BE1673" s="9">
        <v>0.91838771459975899</v>
      </c>
      <c r="BF1673" s="9">
        <v>0.99924200864610002</v>
      </c>
      <c r="BG1673" s="9">
        <v>0.84881521344412403</v>
      </c>
      <c r="BH1673" s="11" t="str">
        <f t="shared" si="227"/>
        <v/>
      </c>
      <c r="BI1673" s="11" t="str">
        <f t="shared" si="227"/>
        <v/>
      </c>
      <c r="BJ1673" s="11" t="str">
        <f t="shared" si="227"/>
        <v/>
      </c>
      <c r="BK1673" s="11" t="str">
        <f t="shared" si="224"/>
        <v/>
      </c>
      <c r="BL1673" s="11" t="str">
        <f t="shared" si="224"/>
        <v/>
      </c>
      <c r="BM1673" s="11" t="str">
        <f t="shared" si="224"/>
        <v/>
      </c>
      <c r="BN1673" s="11" t="str">
        <f t="shared" si="230"/>
        <v/>
      </c>
      <c r="BO1673" s="11" t="str">
        <f t="shared" si="231"/>
        <v/>
      </c>
      <c r="BP1673" s="11" t="str">
        <f t="shared" si="232"/>
        <v/>
      </c>
      <c r="BR1673" s="11">
        <f t="shared" si="228"/>
        <v>1668</v>
      </c>
      <c r="BS1673" s="6" t="str">
        <f t="shared" si="228"/>
        <v>MA_10436211g0010</v>
      </c>
      <c r="BT1673" s="6" t="str">
        <f t="shared" si="228"/>
        <v>kDa class III heat shock</v>
      </c>
      <c r="BU1673" s="28">
        <f t="shared" si="229"/>
        <v>1</v>
      </c>
      <c r="BV1673" s="28">
        <f t="shared" si="229"/>
        <v>1.1000000000000001</v>
      </c>
      <c r="BW1673" s="28">
        <f t="shared" si="229"/>
        <v>1</v>
      </c>
      <c r="BX1673" s="28">
        <f t="shared" si="225"/>
        <v>1</v>
      </c>
      <c r="BY1673" s="28">
        <f t="shared" si="225"/>
        <v>-1</v>
      </c>
      <c r="BZ1673" s="28">
        <f t="shared" si="225"/>
        <v>-1.1000000000000001</v>
      </c>
    </row>
    <row r="1674" spans="1:78">
      <c r="A1674" s="6">
        <v>1669</v>
      </c>
      <c r="B1674" s="6" t="s">
        <v>2960</v>
      </c>
      <c r="C1674" s="6" t="s">
        <v>2961</v>
      </c>
      <c r="D1674" s="6" t="str">
        <f t="shared" si="226"/>
        <v>Protein 1669 / MA_142968g0010 / calcium-dependent kinase-like</v>
      </c>
      <c r="E1674" s="6">
        <v>3</v>
      </c>
      <c r="F1674" s="6">
        <v>1</v>
      </c>
      <c r="G1674" s="6">
        <v>4930048</v>
      </c>
      <c r="H1674" s="6">
        <v>3274412</v>
      </c>
      <c r="I1674" s="6">
        <v>4279577</v>
      </c>
      <c r="J1674" s="6">
        <v>3134377</v>
      </c>
      <c r="K1674" s="6">
        <v>3700004</v>
      </c>
      <c r="L1674" s="6">
        <v>4533347</v>
      </c>
      <c r="M1674" s="6">
        <v>3629855</v>
      </c>
      <c r="N1674" s="6">
        <v>3507476</v>
      </c>
      <c r="O1674" s="6">
        <v>2898228</v>
      </c>
      <c r="P1674" s="6">
        <v>1989246</v>
      </c>
      <c r="Q1674" s="6">
        <v>4620689</v>
      </c>
      <c r="R1674" s="6">
        <v>2066560</v>
      </c>
      <c r="S1674" s="6">
        <v>4184660</v>
      </c>
      <c r="T1674" s="6">
        <v>5072899</v>
      </c>
      <c r="U1674" s="6">
        <v>3459258</v>
      </c>
      <c r="V1674" s="6">
        <v>2582529</v>
      </c>
      <c r="W1674" s="6">
        <v>5293169</v>
      </c>
      <c r="X1674" s="6">
        <v>3770203</v>
      </c>
      <c r="Y1674" s="6">
        <v>3932701</v>
      </c>
      <c r="Z1674" s="8">
        <v>22.2331702623827</v>
      </c>
      <c r="AA1674" s="8">
        <v>21.642804428387599</v>
      </c>
      <c r="AB1674" s="8">
        <v>22.0290367747915</v>
      </c>
      <c r="AC1674" s="8">
        <v>21.579747285611798</v>
      </c>
      <c r="AD1674" s="8">
        <v>21.8190953997352</v>
      </c>
      <c r="AE1674" s="8">
        <v>22.112145164260699</v>
      </c>
      <c r="AF1674" s="8">
        <v>21.791480488079898</v>
      </c>
      <c r="AG1674" s="8">
        <v>21.742001801522999</v>
      </c>
      <c r="AH1674" s="8">
        <v>21.466739663712001</v>
      </c>
      <c r="AI1674" s="8">
        <v>20.923790267333199</v>
      </c>
      <c r="AJ1674" s="8">
        <v>22.1396765600931</v>
      </c>
      <c r="AK1674" s="8">
        <v>20.978799820501301</v>
      </c>
      <c r="AL1674" s="8">
        <v>21.996678979139102</v>
      </c>
      <c r="AM1674" s="8">
        <v>22.2743790064245</v>
      </c>
      <c r="AN1674" s="8">
        <v>21.722031186804799</v>
      </c>
      <c r="AO1674" s="8">
        <v>21.3003531189649</v>
      </c>
      <c r="AP1674" s="8">
        <v>22.335700286317898</v>
      </c>
      <c r="AQ1674" s="8">
        <v>21.846210774305799</v>
      </c>
      <c r="AR1674" s="8">
        <v>21.9070890728654</v>
      </c>
      <c r="AS1674" s="9">
        <v>0.90192576851531203</v>
      </c>
      <c r="AT1674" s="9">
        <v>1</v>
      </c>
      <c r="AU1674" s="9">
        <v>0.89604253179499105</v>
      </c>
      <c r="AV1674" s="10">
        <v>-1.0589827218418999</v>
      </c>
      <c r="AW1674" s="10">
        <v>-1.14719123265921</v>
      </c>
      <c r="AX1674" s="10">
        <v>-1.0270411184609001</v>
      </c>
      <c r="AY1674" s="10">
        <v>-1.08329551464625</v>
      </c>
      <c r="AZ1674" s="10">
        <v>1.03110060815177</v>
      </c>
      <c r="BA1674" s="10">
        <v>1.11698666395983</v>
      </c>
      <c r="BB1674" s="9">
        <v>0.99150307948791006</v>
      </c>
      <c r="BC1674" s="9">
        <v>0.88485056479255697</v>
      </c>
      <c r="BD1674" s="9">
        <v>0.99894810788005195</v>
      </c>
      <c r="BE1674" s="9">
        <v>0.977658635386918</v>
      </c>
      <c r="BF1674" s="9">
        <v>0.99866884652632504</v>
      </c>
      <c r="BG1674" s="9">
        <v>0.93489307710137004</v>
      </c>
      <c r="BH1674" s="11" t="str">
        <f t="shared" si="227"/>
        <v/>
      </c>
      <c r="BI1674" s="11" t="str">
        <f t="shared" si="227"/>
        <v/>
      </c>
      <c r="BJ1674" s="11" t="str">
        <f t="shared" si="227"/>
        <v/>
      </c>
      <c r="BK1674" s="11" t="str">
        <f t="shared" si="224"/>
        <v/>
      </c>
      <c r="BL1674" s="11" t="str">
        <f t="shared" si="224"/>
        <v/>
      </c>
      <c r="BM1674" s="11" t="str">
        <f t="shared" si="224"/>
        <v/>
      </c>
      <c r="BN1674" s="11" t="str">
        <f t="shared" si="230"/>
        <v/>
      </c>
      <c r="BO1674" s="11" t="str">
        <f t="shared" si="231"/>
        <v/>
      </c>
      <c r="BP1674" s="11" t="str">
        <f t="shared" si="232"/>
        <v/>
      </c>
      <c r="BR1674" s="11">
        <f t="shared" si="228"/>
        <v>1669</v>
      </c>
      <c r="BS1674" s="6" t="str">
        <f t="shared" si="228"/>
        <v>MA_142968g0010</v>
      </c>
      <c r="BT1674" s="6" t="str">
        <f t="shared" si="228"/>
        <v>calcium-dependent kinase-like</v>
      </c>
      <c r="BU1674" s="28">
        <f t="shared" si="229"/>
        <v>-1.1000000000000001</v>
      </c>
      <c r="BV1674" s="28">
        <f t="shared" si="229"/>
        <v>-1.1000000000000001</v>
      </c>
      <c r="BW1674" s="28">
        <f t="shared" si="229"/>
        <v>-1</v>
      </c>
      <c r="BX1674" s="28">
        <f t="shared" si="225"/>
        <v>-1.1000000000000001</v>
      </c>
      <c r="BY1674" s="28">
        <f t="shared" si="225"/>
        <v>1</v>
      </c>
      <c r="BZ1674" s="28">
        <f t="shared" si="225"/>
        <v>1.1000000000000001</v>
      </c>
    </row>
    <row r="1675" spans="1:78">
      <c r="A1675" s="6">
        <v>1670</v>
      </c>
      <c r="B1675" s="6" t="s">
        <v>2962</v>
      </c>
      <c r="C1675" s="6" t="s">
        <v>2963</v>
      </c>
      <c r="D1675" s="6" t="str">
        <f t="shared" si="226"/>
        <v>Protein 1670 / MA_20115g0020 / Bifunctional chloroplastic</v>
      </c>
      <c r="E1675" s="6">
        <v>6</v>
      </c>
      <c r="F1675" s="6">
        <v>4</v>
      </c>
      <c r="G1675" s="6">
        <v>6372758</v>
      </c>
      <c r="H1675" s="6">
        <v>7899510</v>
      </c>
      <c r="I1675" s="6">
        <v>5975204</v>
      </c>
      <c r="J1675" s="6">
        <v>7658784</v>
      </c>
      <c r="K1675" s="6">
        <v>5226986</v>
      </c>
      <c r="L1675" s="6">
        <v>4875621</v>
      </c>
      <c r="M1675" s="6">
        <v>4511991</v>
      </c>
      <c r="N1675" s="6">
        <v>4824987</v>
      </c>
      <c r="O1675" s="6">
        <v>5381629</v>
      </c>
      <c r="P1675" s="6">
        <v>8149855</v>
      </c>
      <c r="Q1675" s="6">
        <v>6991752</v>
      </c>
      <c r="R1675" s="6">
        <v>7412329</v>
      </c>
      <c r="S1675" s="6">
        <v>8579197</v>
      </c>
      <c r="T1675" s="6">
        <v>6725275</v>
      </c>
      <c r="U1675" s="6">
        <v>5477977</v>
      </c>
      <c r="V1675" s="6">
        <v>6034859</v>
      </c>
      <c r="W1675" s="6">
        <v>5863693</v>
      </c>
      <c r="X1675" s="6">
        <v>5663763</v>
      </c>
      <c r="Y1675" s="6">
        <v>5531097</v>
      </c>
      <c r="Z1675" s="8">
        <v>22.603486446011999</v>
      </c>
      <c r="AA1675" s="8">
        <v>22.913331736222201</v>
      </c>
      <c r="AB1675" s="8">
        <v>22.510556538445101</v>
      </c>
      <c r="AC1675" s="8">
        <v>22.868683920164901</v>
      </c>
      <c r="AD1675" s="8">
        <v>22.317547864501499</v>
      </c>
      <c r="AE1675" s="8">
        <v>22.217154553635101</v>
      </c>
      <c r="AF1675" s="8">
        <v>22.105332759341799</v>
      </c>
      <c r="AG1675" s="8">
        <v>22.202093624645698</v>
      </c>
      <c r="AH1675" s="8">
        <v>22.359611506882</v>
      </c>
      <c r="AI1675" s="8">
        <v>22.958342960859099</v>
      </c>
      <c r="AJ1675" s="8">
        <v>22.737222582149599</v>
      </c>
      <c r="AK1675" s="8">
        <v>22.8214954868651</v>
      </c>
      <c r="AL1675" s="8">
        <v>23.032411189271301</v>
      </c>
      <c r="AM1675" s="8">
        <v>22.681161830751702</v>
      </c>
      <c r="AN1675" s="8">
        <v>22.3852117780371</v>
      </c>
      <c r="AO1675" s="8">
        <v>22.524888633199701</v>
      </c>
      <c r="AP1675" s="8">
        <v>22.483378140911199</v>
      </c>
      <c r="AQ1675" s="8">
        <v>22.433329466475598</v>
      </c>
      <c r="AR1675" s="8">
        <v>22.3991342124433</v>
      </c>
      <c r="AS1675" s="9">
        <v>8.0438302842503195E-4</v>
      </c>
      <c r="AT1675" s="9">
        <v>0.56071291559081204</v>
      </c>
      <c r="AU1675" s="9">
        <v>2.18091371291642E-4</v>
      </c>
      <c r="AV1675" s="10">
        <v>-1.3394801390112601</v>
      </c>
      <c r="AW1675" s="10">
        <v>1.15141308199547</v>
      </c>
      <c r="AX1675" s="10">
        <v>-1.14673565071079</v>
      </c>
      <c r="AY1675" s="10">
        <v>1.5422949551306799</v>
      </c>
      <c r="AZ1675" s="10">
        <v>1.1680810116795399</v>
      </c>
      <c r="BA1675" s="10">
        <v>-1.3203664298190001</v>
      </c>
      <c r="BB1675" s="9">
        <v>6.4572834831216896E-3</v>
      </c>
      <c r="BC1675" s="9">
        <v>0.22652181910071001</v>
      </c>
      <c r="BD1675" s="9">
        <v>0.247672389314536</v>
      </c>
      <c r="BE1675" s="9">
        <v>1.73272469123686E-4</v>
      </c>
      <c r="BF1675" s="9">
        <v>0.20024411938016901</v>
      </c>
      <c r="BG1675" s="9">
        <v>6.0453599077970903E-3</v>
      </c>
      <c r="BH1675" s="11" t="str">
        <f t="shared" si="227"/>
        <v/>
      </c>
      <c r="BI1675" s="11" t="str">
        <f t="shared" si="227"/>
        <v/>
      </c>
      <c r="BJ1675" s="11" t="str">
        <f t="shared" si="227"/>
        <v/>
      </c>
      <c r="BK1675" s="11" t="str">
        <f t="shared" si="224"/>
        <v/>
      </c>
      <c r="BL1675" s="11" t="str">
        <f t="shared" si="224"/>
        <v/>
      </c>
      <c r="BM1675" s="11" t="str">
        <f t="shared" si="224"/>
        <v/>
      </c>
      <c r="BN1675" s="11" t="str">
        <f t="shared" si="230"/>
        <v/>
      </c>
      <c r="BO1675" s="11" t="str">
        <f t="shared" si="231"/>
        <v/>
      </c>
      <c r="BP1675" s="11" t="str">
        <f t="shared" si="232"/>
        <v/>
      </c>
      <c r="BR1675" s="11">
        <f t="shared" si="228"/>
        <v>1670</v>
      </c>
      <c r="BS1675" s="6" t="str">
        <f t="shared" si="228"/>
        <v>MA_20115g0020</v>
      </c>
      <c r="BT1675" s="6" t="str">
        <f t="shared" si="228"/>
        <v>Bifunctional chloroplastic</v>
      </c>
      <c r="BU1675" s="28">
        <f t="shared" si="229"/>
        <v>-1.3</v>
      </c>
      <c r="BV1675" s="28">
        <f t="shared" si="229"/>
        <v>1.2</v>
      </c>
      <c r="BW1675" s="28">
        <f t="shared" si="229"/>
        <v>-1.1000000000000001</v>
      </c>
      <c r="BX1675" s="28">
        <f t="shared" si="225"/>
        <v>1.5</v>
      </c>
      <c r="BY1675" s="28">
        <f t="shared" si="225"/>
        <v>1.2</v>
      </c>
      <c r="BZ1675" s="28">
        <f t="shared" si="225"/>
        <v>-1.3</v>
      </c>
    </row>
    <row r="1676" spans="1:78">
      <c r="A1676" s="6">
        <v>1671</v>
      </c>
      <c r="B1676" s="6" t="s">
        <v>2964</v>
      </c>
      <c r="C1676" s="6" t="s">
        <v>2965</v>
      </c>
      <c r="D1676" s="6" t="str">
        <f t="shared" si="226"/>
        <v>Protein 1671 / MA_51435g0010 / serine threonine- phosphatase PP-X isozyme 2</v>
      </c>
      <c r="E1676" s="6">
        <v>4</v>
      </c>
      <c r="F1676" s="6">
        <v>2</v>
      </c>
      <c r="G1676" s="6">
        <v>1868063</v>
      </c>
      <c r="H1676" s="6">
        <v>840698</v>
      </c>
      <c r="I1676" s="6">
        <v>1336822</v>
      </c>
      <c r="J1676" s="6">
        <v>549526</v>
      </c>
      <c r="K1676" s="6">
        <v>1368913</v>
      </c>
      <c r="L1676" s="6">
        <v>1449922</v>
      </c>
      <c r="M1676" s="6">
        <v>1017410</v>
      </c>
      <c r="N1676" s="6">
        <v>1366025</v>
      </c>
      <c r="O1676" s="6">
        <v>894749</v>
      </c>
      <c r="P1676" s="6">
        <v>733208</v>
      </c>
      <c r="Q1676" s="6">
        <v>1764961</v>
      </c>
      <c r="R1676" s="6">
        <v>843779</v>
      </c>
      <c r="S1676" s="6">
        <v>940158</v>
      </c>
      <c r="T1676" s="6">
        <v>1570594</v>
      </c>
      <c r="U1676" s="6">
        <v>1486164</v>
      </c>
      <c r="V1676" s="6">
        <v>1457666</v>
      </c>
      <c r="W1676" s="6">
        <v>1387845</v>
      </c>
      <c r="X1676" s="6">
        <v>1364019</v>
      </c>
      <c r="Y1676" s="6">
        <v>1385699</v>
      </c>
      <c r="Z1676" s="8">
        <v>20.833111679754499</v>
      </c>
      <c r="AA1676" s="8">
        <v>19.681228115405801</v>
      </c>
      <c r="AB1676" s="8">
        <v>20.3503759503776</v>
      </c>
      <c r="AC1676" s="8">
        <v>19.0678282161822</v>
      </c>
      <c r="AD1676" s="8">
        <v>20.3845993296841</v>
      </c>
      <c r="AE1676" s="8">
        <v>20.467543860433398</v>
      </c>
      <c r="AF1676" s="8">
        <v>19.9564697487823</v>
      </c>
      <c r="AG1676" s="8">
        <v>20.381552456353301</v>
      </c>
      <c r="AH1676" s="8">
        <v>19.771123500677401</v>
      </c>
      <c r="AI1676" s="8">
        <v>19.483863001582201</v>
      </c>
      <c r="AJ1676" s="8">
        <v>20.751204874221099</v>
      </c>
      <c r="AK1676" s="8">
        <v>19.686505656598399</v>
      </c>
      <c r="AL1676" s="8">
        <v>19.8425437063988</v>
      </c>
      <c r="AM1676" s="8">
        <v>20.582878860149499</v>
      </c>
      <c r="AN1676" s="8">
        <v>20.503161897133101</v>
      </c>
      <c r="AO1676" s="8">
        <v>20.475228757202601</v>
      </c>
      <c r="AP1676" s="8">
        <v>20.4044150203685</v>
      </c>
      <c r="AQ1676" s="8">
        <v>20.379432309738199</v>
      </c>
      <c r="AR1676" s="8">
        <v>20.4021824802137</v>
      </c>
      <c r="AS1676" s="9">
        <v>0.62929862486576504</v>
      </c>
      <c r="AT1676" s="9">
        <v>1</v>
      </c>
      <c r="AU1676" s="9">
        <v>0.59931502617675503</v>
      </c>
      <c r="AV1676" s="10">
        <v>1.05756309141529</v>
      </c>
      <c r="AW1676" s="10">
        <v>1.00414705320152</v>
      </c>
      <c r="AX1676" s="10">
        <v>1.29186510610542</v>
      </c>
      <c r="AY1676" s="10">
        <v>-1.05319543391923</v>
      </c>
      <c r="AZ1676" s="10">
        <v>1.22154897101843</v>
      </c>
      <c r="BA1676" s="10">
        <v>1.2865297985853501</v>
      </c>
      <c r="BB1676" s="9">
        <v>0.99440404221954204</v>
      </c>
      <c r="BC1676" s="9">
        <v>0.99999722529163104</v>
      </c>
      <c r="BD1676" s="9">
        <v>0.63379676580091304</v>
      </c>
      <c r="BE1676" s="9">
        <v>0.99553847881877</v>
      </c>
      <c r="BF1676" s="9">
        <v>0.81158420258575203</v>
      </c>
      <c r="BG1676" s="9">
        <v>0.645325230953953</v>
      </c>
      <c r="BH1676" s="11" t="str">
        <f t="shared" si="227"/>
        <v/>
      </c>
      <c r="BI1676" s="11" t="str">
        <f t="shared" si="227"/>
        <v/>
      </c>
      <c r="BJ1676" s="11" t="str">
        <f t="shared" si="227"/>
        <v/>
      </c>
      <c r="BK1676" s="11" t="str">
        <f t="shared" si="224"/>
        <v/>
      </c>
      <c r="BL1676" s="11" t="str">
        <f t="shared" si="224"/>
        <v/>
      </c>
      <c r="BM1676" s="11" t="str">
        <f t="shared" si="224"/>
        <v/>
      </c>
      <c r="BN1676" s="11" t="str">
        <f t="shared" si="230"/>
        <v/>
      </c>
      <c r="BO1676" s="11" t="str">
        <f t="shared" si="231"/>
        <v/>
      </c>
      <c r="BP1676" s="11" t="str">
        <f t="shared" si="232"/>
        <v/>
      </c>
      <c r="BR1676" s="11">
        <f t="shared" si="228"/>
        <v>1671</v>
      </c>
      <c r="BS1676" s="6" t="str">
        <f t="shared" si="228"/>
        <v>MA_51435g0010</v>
      </c>
      <c r="BT1676" s="6" t="str">
        <f t="shared" si="228"/>
        <v>serine threonine- phosphatase PP-X isozyme 2</v>
      </c>
      <c r="BU1676" s="28">
        <f t="shared" si="229"/>
        <v>1.1000000000000001</v>
      </c>
      <c r="BV1676" s="28">
        <f t="shared" si="229"/>
        <v>1</v>
      </c>
      <c r="BW1676" s="28">
        <f t="shared" si="229"/>
        <v>1.3</v>
      </c>
      <c r="BX1676" s="28">
        <f t="shared" si="225"/>
        <v>-1.1000000000000001</v>
      </c>
      <c r="BY1676" s="28">
        <f t="shared" si="225"/>
        <v>1.2</v>
      </c>
      <c r="BZ1676" s="28">
        <f t="shared" si="225"/>
        <v>1.3</v>
      </c>
    </row>
    <row r="1677" spans="1:78">
      <c r="A1677" s="6">
        <v>1672</v>
      </c>
      <c r="B1677" s="6" t="s">
        <v>2966</v>
      </c>
      <c r="C1677" s="6" t="s">
        <v>118</v>
      </c>
      <c r="D1677" s="6" t="str">
        <f t="shared" si="226"/>
        <v>Protein 1672 / MA_1898036g0010 / phenylcoumaran benzylic ether reductase</v>
      </c>
      <c r="E1677" s="6">
        <v>5</v>
      </c>
      <c r="F1677" s="6">
        <v>1</v>
      </c>
      <c r="G1677" s="6">
        <v>633801</v>
      </c>
      <c r="H1677" s="6">
        <v>1039894</v>
      </c>
      <c r="I1677" s="6">
        <v>1146591</v>
      </c>
      <c r="J1677" s="6">
        <v>1075054</v>
      </c>
      <c r="K1677" s="6">
        <v>885557</v>
      </c>
      <c r="L1677" s="6">
        <v>1356930</v>
      </c>
      <c r="M1677" s="6">
        <v>1099585</v>
      </c>
      <c r="N1677" s="6">
        <v>1097621</v>
      </c>
      <c r="O1677" s="6">
        <v>1231360</v>
      </c>
      <c r="P1677" s="6">
        <v>765321</v>
      </c>
      <c r="Q1677" s="6">
        <v>1198734</v>
      </c>
      <c r="R1677" s="6">
        <v>1003090</v>
      </c>
      <c r="S1677" s="6">
        <v>1179342</v>
      </c>
      <c r="T1677" s="6">
        <v>1254175</v>
      </c>
      <c r="U1677" s="6">
        <v>1350888</v>
      </c>
      <c r="V1677" s="6">
        <v>1276016</v>
      </c>
      <c r="W1677" s="6">
        <v>1291009</v>
      </c>
      <c r="X1677" s="6">
        <v>1279133</v>
      </c>
      <c r="Y1677" s="6">
        <v>1284824</v>
      </c>
      <c r="Z1677" s="8">
        <v>19.273670410417498</v>
      </c>
      <c r="AA1677" s="8">
        <v>19.988005046278801</v>
      </c>
      <c r="AB1677" s="8">
        <v>20.128919429292001</v>
      </c>
      <c r="AC1677" s="8">
        <v>20.035977697581298</v>
      </c>
      <c r="AD1677" s="8">
        <v>19.756225645299601</v>
      </c>
      <c r="AE1677" s="8">
        <v>20.3719148676361</v>
      </c>
      <c r="AF1677" s="8">
        <v>20.0685277008828</v>
      </c>
      <c r="AG1677" s="8">
        <v>20.065948558267198</v>
      </c>
      <c r="AH1677" s="8">
        <v>20.231821178657398</v>
      </c>
      <c r="AI1677" s="8">
        <v>19.5457054614238</v>
      </c>
      <c r="AJ1677" s="8">
        <v>20.193080128446901</v>
      </c>
      <c r="AK1677" s="8">
        <v>19.9360196236577</v>
      </c>
      <c r="AL1677" s="8">
        <v>20.169550718647599</v>
      </c>
      <c r="AM1677" s="8">
        <v>20.2583072364571</v>
      </c>
      <c r="AN1677" s="8">
        <v>20.365476637368499</v>
      </c>
      <c r="AO1677" s="8">
        <v>20.283214988533501</v>
      </c>
      <c r="AP1677" s="8">
        <v>20.300067627451899</v>
      </c>
      <c r="AQ1677" s="8">
        <v>20.286734847980501</v>
      </c>
      <c r="AR1677" s="8">
        <v>20.293139316511802</v>
      </c>
      <c r="AS1677" s="9">
        <v>6.4117818673944796E-2</v>
      </c>
      <c r="AT1677" s="9">
        <v>1</v>
      </c>
      <c r="AU1677" s="9">
        <v>4.2933116814856398E-2</v>
      </c>
      <c r="AV1677" s="10">
        <v>1.2727891395282001</v>
      </c>
      <c r="AW1677" s="10">
        <v>1.1360079947413799</v>
      </c>
      <c r="AX1677" s="10">
        <v>1.38430998464306</v>
      </c>
      <c r="AY1677" s="10">
        <v>-1.1204050899465301</v>
      </c>
      <c r="AZ1677" s="10">
        <v>1.0876192620218299</v>
      </c>
      <c r="BA1677" s="10">
        <v>1.2185741570931501</v>
      </c>
      <c r="BB1677" s="9">
        <v>0.185619157926321</v>
      </c>
      <c r="BC1677" s="9">
        <v>0.63641727560837802</v>
      </c>
      <c r="BD1677" s="9">
        <v>3.57617829942007E-2</v>
      </c>
      <c r="BE1677" s="9">
        <v>0.74712720869188098</v>
      </c>
      <c r="BF1677" s="9">
        <v>0.87740381350768704</v>
      </c>
      <c r="BG1677" s="9">
        <v>0.28574265734029403</v>
      </c>
      <c r="BH1677" s="11" t="str">
        <f t="shared" si="227"/>
        <v/>
      </c>
      <c r="BI1677" s="11" t="str">
        <f t="shared" si="227"/>
        <v/>
      </c>
      <c r="BJ1677" s="11" t="str">
        <f t="shared" si="227"/>
        <v/>
      </c>
      <c r="BK1677" s="11" t="str">
        <f t="shared" si="224"/>
        <v/>
      </c>
      <c r="BL1677" s="11" t="str">
        <f t="shared" si="224"/>
        <v/>
      </c>
      <c r="BM1677" s="11" t="str">
        <f t="shared" si="224"/>
        <v/>
      </c>
      <c r="BN1677" s="11" t="str">
        <f t="shared" si="230"/>
        <v/>
      </c>
      <c r="BO1677" s="11" t="str">
        <f t="shared" si="231"/>
        <v/>
      </c>
      <c r="BP1677" s="11" t="str">
        <f t="shared" si="232"/>
        <v/>
      </c>
      <c r="BR1677" s="11">
        <f t="shared" si="228"/>
        <v>1672</v>
      </c>
      <c r="BS1677" s="6" t="str">
        <f t="shared" si="228"/>
        <v>MA_1898036g0010</v>
      </c>
      <c r="BT1677" s="6" t="str">
        <f t="shared" si="228"/>
        <v>phenylcoumaran benzylic ether reductase</v>
      </c>
      <c r="BU1677" s="28">
        <f t="shared" si="229"/>
        <v>1.3</v>
      </c>
      <c r="BV1677" s="28">
        <f t="shared" si="229"/>
        <v>1.1000000000000001</v>
      </c>
      <c r="BW1677" s="28">
        <f t="shared" si="229"/>
        <v>1.4</v>
      </c>
      <c r="BX1677" s="28">
        <f t="shared" si="225"/>
        <v>-1.1000000000000001</v>
      </c>
      <c r="BY1677" s="28">
        <f t="shared" si="225"/>
        <v>1.1000000000000001</v>
      </c>
      <c r="BZ1677" s="28">
        <f t="shared" si="225"/>
        <v>1.2</v>
      </c>
    </row>
    <row r="1678" spans="1:78">
      <c r="A1678" s="6">
        <v>1673</v>
      </c>
      <c r="B1678" s="6" t="s">
        <v>2967</v>
      </c>
      <c r="C1678" s="6" t="s">
        <v>731</v>
      </c>
      <c r="D1678" s="6" t="str">
        <f t="shared" si="226"/>
        <v>Protein 1673 / MA_3249g0010 / HOTHEAD-like isoform X1</v>
      </c>
      <c r="E1678" s="6">
        <v>4</v>
      </c>
      <c r="F1678" s="6">
        <v>3</v>
      </c>
      <c r="G1678" s="6">
        <v>113418084</v>
      </c>
      <c r="H1678" s="6">
        <v>135625637</v>
      </c>
      <c r="I1678" s="6">
        <v>221905728</v>
      </c>
      <c r="J1678" s="6">
        <v>156132987</v>
      </c>
      <c r="K1678" s="6">
        <v>231765456</v>
      </c>
      <c r="L1678" s="6">
        <v>207921930</v>
      </c>
      <c r="M1678" s="6">
        <v>205471872</v>
      </c>
      <c r="N1678" s="6">
        <v>185830468</v>
      </c>
      <c r="O1678" s="6">
        <v>199134888</v>
      </c>
      <c r="P1678" s="6">
        <v>113269433</v>
      </c>
      <c r="Q1678" s="6">
        <v>146122997</v>
      </c>
      <c r="R1678" s="6">
        <v>77417543</v>
      </c>
      <c r="S1678" s="6">
        <v>106700999</v>
      </c>
      <c r="T1678" s="6">
        <v>116410195</v>
      </c>
      <c r="U1678" s="6">
        <v>132888876</v>
      </c>
      <c r="V1678" s="6">
        <v>131663288</v>
      </c>
      <c r="W1678" s="6">
        <v>139195508</v>
      </c>
      <c r="X1678" s="6">
        <v>146998062</v>
      </c>
      <c r="Y1678" s="6">
        <v>132542569</v>
      </c>
      <c r="Z1678" s="8">
        <v>26.7570754489123</v>
      </c>
      <c r="AA1678" s="8">
        <v>27.015054672652902</v>
      </c>
      <c r="AB1678" s="8">
        <v>27.7253716670599</v>
      </c>
      <c r="AC1678" s="8">
        <v>27.218200134042199</v>
      </c>
      <c r="AD1678" s="8">
        <v>27.788090311762101</v>
      </c>
      <c r="AE1678" s="8">
        <v>27.6314666896555</v>
      </c>
      <c r="AF1678" s="8">
        <v>27.614365669290098</v>
      </c>
      <c r="AG1678" s="8">
        <v>27.4694118185637</v>
      </c>
      <c r="AH1678" s="8">
        <v>27.569170759339801</v>
      </c>
      <c r="AI1678" s="8">
        <v>26.755183345684902</v>
      </c>
      <c r="AJ1678" s="8">
        <v>27.122608008061299</v>
      </c>
      <c r="AK1678" s="8">
        <v>26.206157185766301</v>
      </c>
      <c r="AL1678" s="8">
        <v>26.668998442717601</v>
      </c>
      <c r="AM1678" s="8">
        <v>26.7946421715707</v>
      </c>
      <c r="AN1678" s="8">
        <v>26.985645102153001</v>
      </c>
      <c r="AO1678" s="8">
        <v>26.972277890541999</v>
      </c>
      <c r="AP1678" s="8">
        <v>27.052537413599499</v>
      </c>
      <c r="AQ1678" s="8">
        <v>27.1312218940148</v>
      </c>
      <c r="AR1678" s="8">
        <v>26.981880546864499</v>
      </c>
      <c r="AS1678" s="9">
        <v>6.8560222498194696E-3</v>
      </c>
      <c r="AT1678" s="9">
        <v>1</v>
      </c>
      <c r="AU1678" s="9">
        <v>2.9788502798421498E-3</v>
      </c>
      <c r="AV1678" s="10">
        <v>1.2060964541688</v>
      </c>
      <c r="AW1678" s="10">
        <v>-1.5065417103074901</v>
      </c>
      <c r="AX1678" s="10">
        <v>-1.21087158884402</v>
      </c>
      <c r="AY1678" s="10">
        <v>-1.81703461485926</v>
      </c>
      <c r="AZ1678" s="10">
        <v>-1.4604279297585101</v>
      </c>
      <c r="BA1678" s="10">
        <v>1.24417958451378</v>
      </c>
      <c r="BB1678" s="9">
        <v>0.52724464812711902</v>
      </c>
      <c r="BC1678" s="9">
        <v>2.6672982563428801E-2</v>
      </c>
      <c r="BD1678" s="9">
        <v>0.46196892190778299</v>
      </c>
      <c r="BE1678" s="9">
        <v>2.5329172484445102E-3</v>
      </c>
      <c r="BF1678" s="9">
        <v>5.8481485923639803E-2</v>
      </c>
      <c r="BG1678" s="9">
        <v>0.35179800135898298</v>
      </c>
      <c r="BH1678" s="11" t="str">
        <f t="shared" si="227"/>
        <v/>
      </c>
      <c r="BI1678" s="11" t="str">
        <f t="shared" si="227"/>
        <v/>
      </c>
      <c r="BJ1678" s="11" t="str">
        <f t="shared" si="227"/>
        <v/>
      </c>
      <c r="BK1678" s="11" t="str">
        <f t="shared" si="224"/>
        <v/>
      </c>
      <c r="BL1678" s="11" t="str">
        <f t="shared" si="224"/>
        <v/>
      </c>
      <c r="BM1678" s="11" t="str">
        <f t="shared" si="224"/>
        <v/>
      </c>
      <c r="BN1678" s="11" t="str">
        <f t="shared" si="230"/>
        <v/>
      </c>
      <c r="BO1678" s="11" t="str">
        <f t="shared" si="231"/>
        <v/>
      </c>
      <c r="BP1678" s="11" t="str">
        <f t="shared" si="232"/>
        <v/>
      </c>
      <c r="BR1678" s="11">
        <f t="shared" si="228"/>
        <v>1673</v>
      </c>
      <c r="BS1678" s="6" t="str">
        <f t="shared" si="228"/>
        <v>MA_3249g0010</v>
      </c>
      <c r="BT1678" s="6" t="str">
        <f t="shared" si="228"/>
        <v>HOTHEAD-like isoform X1</v>
      </c>
      <c r="BU1678" s="28">
        <f t="shared" si="229"/>
        <v>1.2</v>
      </c>
      <c r="BV1678" s="28">
        <f t="shared" si="229"/>
        <v>-1.5</v>
      </c>
      <c r="BW1678" s="28">
        <f t="shared" si="229"/>
        <v>-1.2</v>
      </c>
      <c r="BX1678" s="28">
        <f t="shared" si="225"/>
        <v>-1.8</v>
      </c>
      <c r="BY1678" s="28">
        <f t="shared" si="225"/>
        <v>-1.5</v>
      </c>
      <c r="BZ1678" s="28">
        <f t="shared" si="225"/>
        <v>1.2</v>
      </c>
    </row>
    <row r="1679" spans="1:78">
      <c r="A1679" s="6">
        <v>1674</v>
      </c>
      <c r="B1679" s="6" t="s">
        <v>2968</v>
      </c>
      <c r="C1679" s="6" t="s">
        <v>2969</v>
      </c>
      <c r="D1679" s="6" t="str">
        <f t="shared" si="226"/>
        <v>Protein 1674 / MA_130348g0010 / probable phosphatase 2C 55 isoform X1</v>
      </c>
      <c r="E1679" s="6">
        <v>4</v>
      </c>
      <c r="F1679" s="6">
        <v>4</v>
      </c>
      <c r="G1679" s="6">
        <v>6131809</v>
      </c>
      <c r="H1679" s="6">
        <v>8416646</v>
      </c>
      <c r="I1679" s="6">
        <v>6664107</v>
      </c>
      <c r="J1679" s="6">
        <v>6341758</v>
      </c>
      <c r="K1679" s="6">
        <v>5769516</v>
      </c>
      <c r="L1679" s="6">
        <v>6738380</v>
      </c>
      <c r="M1679" s="6">
        <v>7810012</v>
      </c>
      <c r="N1679" s="6">
        <v>6482951</v>
      </c>
      <c r="O1679" s="6">
        <v>5730220</v>
      </c>
      <c r="P1679" s="6">
        <v>6081425</v>
      </c>
      <c r="Q1679" s="6">
        <v>4204433</v>
      </c>
      <c r="R1679" s="6">
        <v>6169917</v>
      </c>
      <c r="S1679" s="6">
        <v>5310478</v>
      </c>
      <c r="T1679" s="6">
        <v>5743827</v>
      </c>
      <c r="U1679" s="6">
        <v>5944445</v>
      </c>
      <c r="V1679" s="6">
        <v>5344262</v>
      </c>
      <c r="W1679" s="6">
        <v>7267396</v>
      </c>
      <c r="X1679" s="6">
        <v>6065907</v>
      </c>
      <c r="Y1679" s="6">
        <v>5892393</v>
      </c>
      <c r="Z1679" s="8">
        <v>22.547881328446699</v>
      </c>
      <c r="AA1679" s="8">
        <v>23.004814008891401</v>
      </c>
      <c r="AB1679" s="8">
        <v>22.667980134362899</v>
      </c>
      <c r="AC1679" s="8">
        <v>22.596451394911401</v>
      </c>
      <c r="AD1679" s="8">
        <v>22.460018866758599</v>
      </c>
      <c r="AE1679" s="8">
        <v>22.683970358522501</v>
      </c>
      <c r="AF1679" s="8">
        <v>22.8968933343786</v>
      </c>
      <c r="AG1679" s="8">
        <v>22.6282192379817</v>
      </c>
      <c r="AH1679" s="8">
        <v>22.450159098675702</v>
      </c>
      <c r="AI1679" s="8">
        <v>22.535977985024601</v>
      </c>
      <c r="AJ1679" s="8">
        <v>22.003479824443598</v>
      </c>
      <c r="AK1679" s="8">
        <v>22.556819651163401</v>
      </c>
      <c r="AL1679" s="8">
        <v>22.340410294231699</v>
      </c>
      <c r="AM1679" s="8">
        <v>22.453580866187</v>
      </c>
      <c r="AN1679" s="8">
        <v>22.503110689114301</v>
      </c>
      <c r="AO1679" s="8">
        <v>22.349559306334399</v>
      </c>
      <c r="AP1679" s="8">
        <v>22.79300709016</v>
      </c>
      <c r="AQ1679" s="8">
        <v>22.532291948646701</v>
      </c>
      <c r="AR1679" s="8">
        <v>22.4904222251295</v>
      </c>
      <c r="AS1679" s="9">
        <v>0.167071995613889</v>
      </c>
      <c r="AT1679" s="9">
        <v>1</v>
      </c>
      <c r="AU1679" s="9">
        <v>0.13063456945759799</v>
      </c>
      <c r="AV1679" s="10">
        <v>1.0065238519492401</v>
      </c>
      <c r="AW1679" s="10">
        <v>-1.2119880065806601</v>
      </c>
      <c r="AX1679" s="10">
        <v>-1.0880545548035401</v>
      </c>
      <c r="AY1679" s="10">
        <v>-1.2198948368998399</v>
      </c>
      <c r="AZ1679" s="10">
        <v>-1.0951528616317701</v>
      </c>
      <c r="BA1679" s="10">
        <v>1.1139037111971799</v>
      </c>
      <c r="BB1679" s="9">
        <v>0.99986662442146101</v>
      </c>
      <c r="BC1679" s="9">
        <v>0.16259413235261699</v>
      </c>
      <c r="BD1679" s="9">
        <v>0.76571466073692795</v>
      </c>
      <c r="BE1679" s="9">
        <v>0.17832796874544199</v>
      </c>
      <c r="BF1679" s="9">
        <v>0.75748643088726797</v>
      </c>
      <c r="BG1679" s="9">
        <v>0.609083551007499</v>
      </c>
      <c r="BH1679" s="11" t="str">
        <f t="shared" si="227"/>
        <v/>
      </c>
      <c r="BI1679" s="11" t="str">
        <f t="shared" si="227"/>
        <v/>
      </c>
      <c r="BJ1679" s="11" t="str">
        <f t="shared" si="227"/>
        <v/>
      </c>
      <c r="BK1679" s="11" t="str">
        <f t="shared" si="224"/>
        <v/>
      </c>
      <c r="BL1679" s="11" t="str">
        <f t="shared" si="224"/>
        <v/>
      </c>
      <c r="BM1679" s="11" t="str">
        <f t="shared" si="224"/>
        <v/>
      </c>
      <c r="BN1679" s="11" t="str">
        <f t="shared" si="230"/>
        <v/>
      </c>
      <c r="BO1679" s="11" t="str">
        <f t="shared" si="231"/>
        <v/>
      </c>
      <c r="BP1679" s="11" t="str">
        <f t="shared" si="232"/>
        <v/>
      </c>
      <c r="BR1679" s="11">
        <f t="shared" si="228"/>
        <v>1674</v>
      </c>
      <c r="BS1679" s="6" t="str">
        <f t="shared" si="228"/>
        <v>MA_130348g0010</v>
      </c>
      <c r="BT1679" s="6" t="str">
        <f t="shared" si="228"/>
        <v>probable phosphatase 2C 55 isoform X1</v>
      </c>
      <c r="BU1679" s="28">
        <f t="shared" si="229"/>
        <v>1</v>
      </c>
      <c r="BV1679" s="28">
        <f t="shared" si="229"/>
        <v>-1.2</v>
      </c>
      <c r="BW1679" s="28">
        <f t="shared" si="229"/>
        <v>-1.1000000000000001</v>
      </c>
      <c r="BX1679" s="28">
        <f t="shared" si="225"/>
        <v>-1.2</v>
      </c>
      <c r="BY1679" s="28">
        <f t="shared" si="225"/>
        <v>-1.1000000000000001</v>
      </c>
      <c r="BZ1679" s="28">
        <f t="shared" si="225"/>
        <v>1.1000000000000001</v>
      </c>
    </row>
    <row r="1680" spans="1:78">
      <c r="A1680" s="6">
        <v>1675</v>
      </c>
      <c r="B1680" s="6" t="s">
        <v>2970</v>
      </c>
      <c r="C1680" s="6" t="s">
        <v>2971</v>
      </c>
      <c r="D1680" s="6" t="str">
        <f t="shared" si="226"/>
        <v>Protein 1675 / MA_6318541g0010 / heat shock cognate 70 kDa -like</v>
      </c>
      <c r="E1680" s="6">
        <v>2</v>
      </c>
      <c r="F1680" s="6">
        <v>2</v>
      </c>
      <c r="G1680" s="6">
        <v>18035628</v>
      </c>
      <c r="H1680" s="6">
        <v>5319118</v>
      </c>
      <c r="I1680" s="6">
        <v>3856126</v>
      </c>
      <c r="J1680" s="6">
        <v>807155</v>
      </c>
      <c r="K1680" s="6">
        <v>5680258</v>
      </c>
      <c r="L1680" s="6">
        <v>5533585</v>
      </c>
      <c r="M1680" s="6">
        <v>2369623</v>
      </c>
      <c r="N1680" s="6">
        <v>3499262</v>
      </c>
      <c r="O1680" s="6">
        <v>1172918</v>
      </c>
      <c r="P1680" s="6">
        <v>801643</v>
      </c>
      <c r="Q1680" s="6">
        <v>14324162</v>
      </c>
      <c r="R1680" s="6">
        <v>4515600</v>
      </c>
      <c r="S1680" s="6">
        <v>6447737</v>
      </c>
      <c r="T1680" s="6">
        <v>8434349</v>
      </c>
      <c r="U1680" s="6">
        <v>4643594</v>
      </c>
      <c r="V1680" s="6">
        <v>7186419</v>
      </c>
      <c r="W1680" s="6">
        <v>3954683</v>
      </c>
      <c r="X1680" s="6">
        <v>3134294</v>
      </c>
      <c r="Y1680" s="6">
        <v>6244359</v>
      </c>
      <c r="Z1680" s="8">
        <v>24.104346322807601</v>
      </c>
      <c r="AA1680" s="8">
        <v>22.342755611569899</v>
      </c>
      <c r="AB1680" s="8">
        <v>21.878720762127902</v>
      </c>
      <c r="AC1680" s="8">
        <v>19.622486218892799</v>
      </c>
      <c r="AD1680" s="8">
        <v>22.437525028432201</v>
      </c>
      <c r="AE1680" s="8">
        <v>22.399783020122001</v>
      </c>
      <c r="AF1680" s="8">
        <v>21.176226118197</v>
      </c>
      <c r="AG1680" s="8">
        <v>21.738619256751299</v>
      </c>
      <c r="AH1680" s="8">
        <v>20.1616707258035</v>
      </c>
      <c r="AI1680" s="8">
        <v>19.612600370972601</v>
      </c>
      <c r="AJ1680" s="8">
        <v>23.771947404324099</v>
      </c>
      <c r="AK1680" s="8">
        <v>22.106486264563799</v>
      </c>
      <c r="AL1680" s="8">
        <v>22.620361467573701</v>
      </c>
      <c r="AM1680" s="8">
        <v>23.007845288611598</v>
      </c>
      <c r="AN1680" s="8">
        <v>22.1468104089282</v>
      </c>
      <c r="AO1680" s="8">
        <v>22.776841622615802</v>
      </c>
      <c r="AP1680" s="8">
        <v>21.915130624918099</v>
      </c>
      <c r="AQ1680" s="8">
        <v>21.5797090817602</v>
      </c>
      <c r="AR1680" s="8">
        <v>22.5741220522888</v>
      </c>
      <c r="AS1680" s="9">
        <v>0.75549416831920702</v>
      </c>
      <c r="AT1680" s="9">
        <v>1</v>
      </c>
      <c r="AU1680" s="9">
        <v>0.73385352424653505</v>
      </c>
      <c r="AV1680" s="10">
        <v>-1.63364216518718</v>
      </c>
      <c r="AW1680" s="10">
        <v>1.1070200641547601</v>
      </c>
      <c r="AX1680" s="10">
        <v>1.08775674991305</v>
      </c>
      <c r="AY1680" s="10">
        <v>1.8084746545114401</v>
      </c>
      <c r="AZ1680" s="10">
        <v>1.77700529212492</v>
      </c>
      <c r="BA1680" s="10">
        <v>-1.0177092114052699</v>
      </c>
      <c r="BB1680" s="9">
        <v>0.83740298155178805</v>
      </c>
      <c r="BC1680" s="9">
        <v>0.99771382647182905</v>
      </c>
      <c r="BD1680" s="9">
        <v>0.99869914031643203</v>
      </c>
      <c r="BE1680" s="9">
        <v>0.74776548322866598</v>
      </c>
      <c r="BF1680" s="9">
        <v>0.76417872412602905</v>
      </c>
      <c r="BG1680" s="9">
        <v>0.99998805991912298</v>
      </c>
      <c r="BH1680" s="11" t="str">
        <f t="shared" si="227"/>
        <v/>
      </c>
      <c r="BI1680" s="11" t="str">
        <f t="shared" si="227"/>
        <v/>
      </c>
      <c r="BJ1680" s="11" t="str">
        <f t="shared" si="227"/>
        <v/>
      </c>
      <c r="BK1680" s="11" t="str">
        <f t="shared" si="224"/>
        <v/>
      </c>
      <c r="BL1680" s="11" t="str">
        <f t="shared" si="224"/>
        <v/>
      </c>
      <c r="BM1680" s="11" t="str">
        <f t="shared" si="224"/>
        <v/>
      </c>
      <c r="BN1680" s="11" t="str">
        <f t="shared" si="230"/>
        <v/>
      </c>
      <c r="BO1680" s="11" t="str">
        <f t="shared" si="231"/>
        <v/>
      </c>
      <c r="BP1680" s="11" t="str">
        <f t="shared" si="232"/>
        <v/>
      </c>
      <c r="BR1680" s="11">
        <f t="shared" si="228"/>
        <v>1675</v>
      </c>
      <c r="BS1680" s="6" t="str">
        <f t="shared" si="228"/>
        <v>MA_6318541g0010</v>
      </c>
      <c r="BT1680" s="6" t="str">
        <f t="shared" si="228"/>
        <v>heat shock cognate 70 kDa -like</v>
      </c>
      <c r="BU1680" s="28">
        <f t="shared" si="229"/>
        <v>-1.6</v>
      </c>
      <c r="BV1680" s="28">
        <f t="shared" si="229"/>
        <v>1.1000000000000001</v>
      </c>
      <c r="BW1680" s="28">
        <f t="shared" si="229"/>
        <v>1.1000000000000001</v>
      </c>
      <c r="BX1680" s="28">
        <f t="shared" si="225"/>
        <v>1.8</v>
      </c>
      <c r="BY1680" s="28">
        <f t="shared" si="225"/>
        <v>1.8</v>
      </c>
      <c r="BZ1680" s="28">
        <f t="shared" si="225"/>
        <v>-1</v>
      </c>
    </row>
    <row r="1681" spans="1:78">
      <c r="A1681" s="6">
        <v>1676</v>
      </c>
      <c r="B1681" s="6" t="s">
        <v>2972</v>
      </c>
      <c r="C1681" s="6" t="s">
        <v>2973</v>
      </c>
      <c r="D1681" s="6" t="str">
        <f t="shared" si="226"/>
        <v>Protein 1676 / MA_10436483g0010 / peroxidase A2-like</v>
      </c>
      <c r="E1681" s="6">
        <v>3</v>
      </c>
      <c r="F1681" s="6">
        <v>1</v>
      </c>
      <c r="G1681" s="6">
        <v>14340520</v>
      </c>
      <c r="H1681" s="6">
        <v>17793900</v>
      </c>
      <c r="I1681" s="6">
        <v>11162090</v>
      </c>
      <c r="J1681" s="6">
        <v>25953746</v>
      </c>
      <c r="K1681" s="6">
        <v>14827659</v>
      </c>
      <c r="L1681" s="6">
        <v>8151662</v>
      </c>
      <c r="M1681" s="6">
        <v>8196240</v>
      </c>
      <c r="N1681" s="6">
        <v>8752741</v>
      </c>
      <c r="O1681" s="6">
        <v>8148216</v>
      </c>
      <c r="P1681" s="6">
        <v>22921387</v>
      </c>
      <c r="Q1681" s="6">
        <v>13708792</v>
      </c>
      <c r="R1681" s="6">
        <v>15687930</v>
      </c>
      <c r="S1681" s="6">
        <v>19217068</v>
      </c>
      <c r="T1681" s="6">
        <v>8234505</v>
      </c>
      <c r="U1681" s="6">
        <v>1511682</v>
      </c>
      <c r="V1681" s="6">
        <v>1649546</v>
      </c>
      <c r="W1681" s="6">
        <v>1528333</v>
      </c>
      <c r="X1681" s="6">
        <v>1565996</v>
      </c>
      <c r="Y1681" s="6">
        <v>1465677</v>
      </c>
      <c r="Z1681" s="8">
        <v>23.773594002604199</v>
      </c>
      <c r="AA1681" s="8">
        <v>24.084879413940602</v>
      </c>
      <c r="AB1681" s="8">
        <v>23.412103848218301</v>
      </c>
      <c r="AC1681" s="8">
        <v>24.629439447326099</v>
      </c>
      <c r="AD1681" s="8">
        <v>23.821787506394799</v>
      </c>
      <c r="AE1681" s="8">
        <v>22.958662802251698</v>
      </c>
      <c r="AF1681" s="8">
        <v>22.966530798883198</v>
      </c>
      <c r="AG1681" s="8">
        <v>23.061303450024599</v>
      </c>
      <c r="AH1681" s="8">
        <v>22.958052794350401</v>
      </c>
      <c r="AI1681" s="8">
        <v>24.4501910101161</v>
      </c>
      <c r="AJ1681" s="8">
        <v>23.708598112615899</v>
      </c>
      <c r="AK1681" s="8">
        <v>23.903151667521399</v>
      </c>
      <c r="AL1681" s="8">
        <v>24.195884901231999</v>
      </c>
      <c r="AM1681" s="8">
        <v>22.9732504972953</v>
      </c>
      <c r="AN1681" s="8">
        <v>20.527723253013999</v>
      </c>
      <c r="AO1681" s="8">
        <v>20.653637579446801</v>
      </c>
      <c r="AP1681" s="8">
        <v>20.5435274877679</v>
      </c>
      <c r="AQ1681" s="8">
        <v>20.5786490969036</v>
      </c>
      <c r="AR1681" s="8">
        <v>20.4831357724951</v>
      </c>
      <c r="AS1681" s="9">
        <v>6.0703031561930794E-8</v>
      </c>
      <c r="AT1681" s="9">
        <v>3.2286919867236601E-6</v>
      </c>
      <c r="AU1681" s="9">
        <v>9.2965504944533802E-10</v>
      </c>
      <c r="AV1681" s="10">
        <v>-1.9429158027080899</v>
      </c>
      <c r="AW1681" s="10">
        <v>-1.0703967242066901</v>
      </c>
      <c r="AX1681" s="10">
        <v>-10.461560815134501</v>
      </c>
      <c r="AY1681" s="10">
        <v>1.8151361628540601</v>
      </c>
      <c r="AZ1681" s="10">
        <v>-5.3844643193250699</v>
      </c>
      <c r="BA1681" s="10">
        <v>-9.7735359036042997</v>
      </c>
      <c r="BB1681" s="9">
        <v>8.3196371569050891E-3</v>
      </c>
      <c r="BC1681" s="9">
        <v>0.97529337915740399</v>
      </c>
      <c r="BD1681" s="9">
        <v>2.1639775527049202E-9</v>
      </c>
      <c r="BE1681" s="9">
        <v>1.7891079450384598E-2</v>
      </c>
      <c r="BF1681" s="9">
        <v>4.3730895427085399E-7</v>
      </c>
      <c r="BG1681" s="9">
        <v>3.2810897332424799E-9</v>
      </c>
      <c r="BH1681" s="11" t="str">
        <f t="shared" si="227"/>
        <v/>
      </c>
      <c r="BI1681" s="11" t="str">
        <f t="shared" si="227"/>
        <v/>
      </c>
      <c r="BJ1681" s="11" t="str">
        <f t="shared" si="227"/>
        <v>x</v>
      </c>
      <c r="BK1681" s="11" t="str">
        <f t="shared" si="224"/>
        <v/>
      </c>
      <c r="BL1681" s="11" t="str">
        <f t="shared" si="224"/>
        <v>x</v>
      </c>
      <c r="BM1681" s="11" t="str">
        <f t="shared" si="224"/>
        <v>x</v>
      </c>
      <c r="BN1681" s="11" t="str">
        <f t="shared" si="230"/>
        <v>x</v>
      </c>
      <c r="BO1681" s="11" t="str">
        <f t="shared" si="231"/>
        <v>x</v>
      </c>
      <c r="BP1681" s="11" t="str">
        <f t="shared" si="232"/>
        <v/>
      </c>
      <c r="BR1681" s="11">
        <f t="shared" si="228"/>
        <v>1676</v>
      </c>
      <c r="BS1681" s="6" t="str">
        <f t="shared" si="228"/>
        <v>MA_10436483g0010</v>
      </c>
      <c r="BT1681" s="6" t="str">
        <f t="shared" si="228"/>
        <v>peroxidase A2-like</v>
      </c>
      <c r="BU1681" s="28">
        <f t="shared" si="229"/>
        <v>-1.9</v>
      </c>
      <c r="BV1681" s="28">
        <f t="shared" si="229"/>
        <v>-1.1000000000000001</v>
      </c>
      <c r="BW1681" s="28" t="str">
        <f t="shared" si="229"/>
        <v>-10,5*</v>
      </c>
      <c r="BX1681" s="28">
        <f t="shared" si="225"/>
        <v>1.8</v>
      </c>
      <c r="BY1681" s="28" t="str">
        <f t="shared" si="225"/>
        <v>-5,4*</v>
      </c>
      <c r="BZ1681" s="28" t="str">
        <f t="shared" si="225"/>
        <v>-9,8*</v>
      </c>
    </row>
    <row r="1682" spans="1:78">
      <c r="A1682" s="6">
        <v>1677</v>
      </c>
      <c r="B1682" s="6" t="s">
        <v>2974</v>
      </c>
      <c r="C1682" s="6" t="s">
        <v>2975</v>
      </c>
      <c r="D1682" s="6" t="str">
        <f t="shared" si="226"/>
        <v>Protein 1677 / MA_10430016g0010 / tropinone reductase-like 3</v>
      </c>
      <c r="E1682" s="6">
        <v>7</v>
      </c>
      <c r="F1682" s="6">
        <v>7</v>
      </c>
      <c r="G1682" s="6">
        <v>28066407</v>
      </c>
      <c r="H1682" s="6">
        <v>22785662</v>
      </c>
      <c r="I1682" s="6">
        <v>20421520</v>
      </c>
      <c r="J1682" s="6">
        <v>24128009</v>
      </c>
      <c r="K1682" s="6">
        <v>22356916</v>
      </c>
      <c r="L1682" s="6">
        <v>21141712</v>
      </c>
      <c r="M1682" s="6">
        <v>21283995</v>
      </c>
      <c r="N1682" s="6">
        <v>21716630</v>
      </c>
      <c r="O1682" s="6">
        <v>19618605</v>
      </c>
      <c r="P1682" s="6">
        <v>22536332</v>
      </c>
      <c r="Q1682" s="6">
        <v>24179483</v>
      </c>
      <c r="R1682" s="6">
        <v>20108012</v>
      </c>
      <c r="S1682" s="6">
        <v>28862215</v>
      </c>
      <c r="T1682" s="6">
        <v>25632454</v>
      </c>
      <c r="U1682" s="6">
        <v>21355756</v>
      </c>
      <c r="V1682" s="6">
        <v>21894575</v>
      </c>
      <c r="W1682" s="6">
        <v>21310219</v>
      </c>
      <c r="X1682" s="6">
        <v>20405851</v>
      </c>
      <c r="Y1682" s="6">
        <v>19364260</v>
      </c>
      <c r="Z1682" s="8">
        <v>24.7423410492211</v>
      </c>
      <c r="AA1682" s="8">
        <v>24.441622950517399</v>
      </c>
      <c r="AB1682" s="8">
        <v>24.283586916071201</v>
      </c>
      <c r="AC1682" s="8">
        <v>24.5242055360712</v>
      </c>
      <c r="AD1682" s="8">
        <v>24.414217855149001</v>
      </c>
      <c r="AE1682" s="8">
        <v>24.333588871296602</v>
      </c>
      <c r="AF1682" s="8">
        <v>24.343265633929601</v>
      </c>
      <c r="AG1682" s="8">
        <v>24.372296906418999</v>
      </c>
      <c r="AH1682" s="8">
        <v>24.225719125180898</v>
      </c>
      <c r="AI1682" s="8">
        <v>24.4257493866413</v>
      </c>
      <c r="AJ1682" s="8">
        <v>24.527280061763399</v>
      </c>
      <c r="AK1682" s="8">
        <v>24.261267119325002</v>
      </c>
      <c r="AL1682" s="8">
        <v>24.782678686386198</v>
      </c>
      <c r="AM1682" s="8">
        <v>24.611468270197701</v>
      </c>
      <c r="AN1682" s="8">
        <v>24.348121634921402</v>
      </c>
      <c r="AO1682" s="8">
        <v>24.384070109830201</v>
      </c>
      <c r="AP1682" s="8">
        <v>24.345042083638599</v>
      </c>
      <c r="AQ1682" s="8">
        <v>24.282479541819502</v>
      </c>
      <c r="AR1682" s="8">
        <v>24.206893034427299</v>
      </c>
      <c r="AS1682" s="9">
        <v>0.105385291570766</v>
      </c>
      <c r="AT1682" s="9">
        <v>1</v>
      </c>
      <c r="AU1682" s="9">
        <v>7.6513427799535197E-2</v>
      </c>
      <c r="AV1682" s="10">
        <v>-1.11920726091119</v>
      </c>
      <c r="AW1682" s="10">
        <v>1.02846581663363</v>
      </c>
      <c r="AX1682" s="10">
        <v>-1.1234014580427401</v>
      </c>
      <c r="AY1682" s="10">
        <v>1.15106640957531</v>
      </c>
      <c r="AZ1682" s="10">
        <v>-1.0037474713380099</v>
      </c>
      <c r="BA1682" s="10">
        <v>-1.1553799979533399</v>
      </c>
      <c r="BB1682" s="9">
        <v>0.35185301824377402</v>
      </c>
      <c r="BC1682" s="9">
        <v>0.968102563177342</v>
      </c>
      <c r="BD1682" s="9">
        <v>0.27884797618672702</v>
      </c>
      <c r="BE1682" s="9">
        <v>0.18577101189489001</v>
      </c>
      <c r="BF1682" s="9">
        <v>0.99993082931647304</v>
      </c>
      <c r="BG1682" s="9">
        <v>0.13542719576986201</v>
      </c>
      <c r="BH1682" s="11" t="str">
        <f t="shared" si="227"/>
        <v/>
      </c>
      <c r="BI1682" s="11" t="str">
        <f t="shared" si="227"/>
        <v/>
      </c>
      <c r="BJ1682" s="11" t="str">
        <f t="shared" si="227"/>
        <v/>
      </c>
      <c r="BK1682" s="11" t="str">
        <f t="shared" si="224"/>
        <v/>
      </c>
      <c r="BL1682" s="11" t="str">
        <f t="shared" si="224"/>
        <v/>
      </c>
      <c r="BM1682" s="11" t="str">
        <f t="shared" si="224"/>
        <v/>
      </c>
      <c r="BN1682" s="11" t="str">
        <f t="shared" si="230"/>
        <v/>
      </c>
      <c r="BO1682" s="11" t="str">
        <f t="shared" si="231"/>
        <v/>
      </c>
      <c r="BP1682" s="11" t="str">
        <f t="shared" si="232"/>
        <v/>
      </c>
      <c r="BR1682" s="11">
        <f t="shared" si="228"/>
        <v>1677</v>
      </c>
      <c r="BS1682" s="6" t="str">
        <f t="shared" si="228"/>
        <v>MA_10430016g0010</v>
      </c>
      <c r="BT1682" s="6" t="str">
        <f t="shared" si="228"/>
        <v>tropinone reductase-like 3</v>
      </c>
      <c r="BU1682" s="28">
        <f t="shared" si="229"/>
        <v>-1.1000000000000001</v>
      </c>
      <c r="BV1682" s="28">
        <f t="shared" si="229"/>
        <v>1</v>
      </c>
      <c r="BW1682" s="28">
        <f t="shared" si="229"/>
        <v>-1.1000000000000001</v>
      </c>
      <c r="BX1682" s="28">
        <f t="shared" si="225"/>
        <v>1.2</v>
      </c>
      <c r="BY1682" s="28">
        <f t="shared" si="225"/>
        <v>-1</v>
      </c>
      <c r="BZ1682" s="28">
        <f t="shared" si="225"/>
        <v>-1.2</v>
      </c>
    </row>
    <row r="1683" spans="1:78">
      <c r="A1683" s="6">
        <v>1678</v>
      </c>
      <c r="B1683" s="6" t="s">
        <v>2976</v>
      </c>
      <c r="C1683" s="6" t="s">
        <v>2977</v>
      </c>
      <c r="D1683" s="6" t="str">
        <f t="shared" si="226"/>
        <v>Protein 1678 / MA_7027365g0010 / serine mitochondrial-like</v>
      </c>
      <c r="E1683" s="6">
        <v>3</v>
      </c>
      <c r="F1683" s="6">
        <v>3</v>
      </c>
      <c r="G1683" s="6">
        <v>10163952</v>
      </c>
      <c r="H1683" s="6">
        <v>9024946</v>
      </c>
      <c r="I1683" s="6">
        <v>5596593</v>
      </c>
      <c r="J1683" s="6">
        <v>9218328</v>
      </c>
      <c r="K1683" s="6">
        <v>6875685</v>
      </c>
      <c r="L1683" s="6">
        <v>6262184</v>
      </c>
      <c r="M1683" s="6">
        <v>4797134</v>
      </c>
      <c r="N1683" s="6">
        <v>6237005</v>
      </c>
      <c r="O1683" s="6">
        <v>6575727</v>
      </c>
      <c r="P1683" s="6">
        <v>6319679</v>
      </c>
      <c r="Q1683" s="6">
        <v>7218179</v>
      </c>
      <c r="R1683" s="6">
        <v>7694415</v>
      </c>
      <c r="S1683" s="6">
        <v>7185099</v>
      </c>
      <c r="T1683" s="6">
        <v>6880130</v>
      </c>
      <c r="U1683" s="6">
        <v>6511329</v>
      </c>
      <c r="V1683" s="6">
        <v>6525278</v>
      </c>
      <c r="W1683" s="6">
        <v>6323057</v>
      </c>
      <c r="X1683" s="6">
        <v>6716631</v>
      </c>
      <c r="Y1683" s="6">
        <v>6499732</v>
      </c>
      <c r="Z1683" s="8">
        <v>23.276958131499601</v>
      </c>
      <c r="AA1683" s="8">
        <v>23.105486869106201</v>
      </c>
      <c r="AB1683" s="8">
        <v>22.416117404027201</v>
      </c>
      <c r="AC1683" s="8">
        <v>23.136073670862299</v>
      </c>
      <c r="AD1683" s="8">
        <v>22.7130720205759</v>
      </c>
      <c r="AE1683" s="8">
        <v>22.578234468728201</v>
      </c>
      <c r="AF1683" s="8">
        <v>22.193741308724999</v>
      </c>
      <c r="AG1683" s="8">
        <v>22.572421984802801</v>
      </c>
      <c r="AH1683" s="8">
        <v>22.648718974195098</v>
      </c>
      <c r="AI1683" s="8">
        <v>22.591419849740898</v>
      </c>
      <c r="AJ1683" s="8">
        <v>22.7832034896735</v>
      </c>
      <c r="AK1683" s="8">
        <v>22.875380213138001</v>
      </c>
      <c r="AL1683" s="8">
        <v>22.7765766043401</v>
      </c>
      <c r="AM1683" s="8">
        <v>22.714004394220101</v>
      </c>
      <c r="AN1683" s="8">
        <v>22.634520605192201</v>
      </c>
      <c r="AO1683" s="8">
        <v>22.637607936244699</v>
      </c>
      <c r="AP1683" s="8">
        <v>22.5921907942523</v>
      </c>
      <c r="AQ1683" s="8">
        <v>22.679306341261999</v>
      </c>
      <c r="AR1683" s="8">
        <v>22.631948802812701</v>
      </c>
      <c r="AS1683" s="9">
        <v>6.9772029306875302E-2</v>
      </c>
      <c r="AT1683" s="9">
        <v>1</v>
      </c>
      <c r="AU1683" s="9">
        <v>4.7490887786869197E-2</v>
      </c>
      <c r="AV1683" s="10">
        <v>-1.3484129940462899</v>
      </c>
      <c r="AW1683" s="10">
        <v>-1.1340031981294201</v>
      </c>
      <c r="AX1683" s="10">
        <v>-1.22639755276386</v>
      </c>
      <c r="AY1683" s="10">
        <v>1.1890733608781201</v>
      </c>
      <c r="AZ1683" s="10">
        <v>1.0994909366929599</v>
      </c>
      <c r="BA1683" s="10">
        <v>-1.08147627342396</v>
      </c>
      <c r="BB1683" s="9">
        <v>3.8536304827334299E-2</v>
      </c>
      <c r="BC1683" s="9">
        <v>0.54886239570180995</v>
      </c>
      <c r="BD1683" s="9">
        <v>0.17177524722923401</v>
      </c>
      <c r="BE1683" s="9">
        <v>0.33421445458656701</v>
      </c>
      <c r="BF1683" s="9">
        <v>0.77451421630330997</v>
      </c>
      <c r="BG1683" s="9">
        <v>0.83503028230104304</v>
      </c>
      <c r="BH1683" s="11" t="str">
        <f t="shared" si="227"/>
        <v/>
      </c>
      <c r="BI1683" s="11" t="str">
        <f t="shared" si="227"/>
        <v/>
      </c>
      <c r="BJ1683" s="11" t="str">
        <f t="shared" si="227"/>
        <v/>
      </c>
      <c r="BK1683" s="11" t="str">
        <f t="shared" si="224"/>
        <v/>
      </c>
      <c r="BL1683" s="11" t="str">
        <f t="shared" si="224"/>
        <v/>
      </c>
      <c r="BM1683" s="11" t="str">
        <f t="shared" si="224"/>
        <v/>
      </c>
      <c r="BN1683" s="11" t="str">
        <f t="shared" si="230"/>
        <v/>
      </c>
      <c r="BO1683" s="11" t="str">
        <f t="shared" si="231"/>
        <v/>
      </c>
      <c r="BP1683" s="11" t="str">
        <f t="shared" si="232"/>
        <v/>
      </c>
      <c r="BR1683" s="11">
        <f t="shared" si="228"/>
        <v>1678</v>
      </c>
      <c r="BS1683" s="6" t="str">
        <f t="shared" si="228"/>
        <v>MA_7027365g0010</v>
      </c>
      <c r="BT1683" s="6" t="str">
        <f t="shared" si="228"/>
        <v>serine mitochondrial-like</v>
      </c>
      <c r="BU1683" s="28">
        <f t="shared" si="229"/>
        <v>-1.3</v>
      </c>
      <c r="BV1683" s="28">
        <f t="shared" si="229"/>
        <v>-1.1000000000000001</v>
      </c>
      <c r="BW1683" s="28">
        <f t="shared" si="229"/>
        <v>-1.2</v>
      </c>
      <c r="BX1683" s="28">
        <f t="shared" si="225"/>
        <v>1.2</v>
      </c>
      <c r="BY1683" s="28">
        <f t="shared" si="225"/>
        <v>1.1000000000000001</v>
      </c>
      <c r="BZ1683" s="28">
        <f t="shared" si="225"/>
        <v>-1.1000000000000001</v>
      </c>
    </row>
    <row r="1684" spans="1:78">
      <c r="A1684" s="6">
        <v>1679</v>
      </c>
      <c r="B1684" s="6" t="s">
        <v>2978</v>
      </c>
      <c r="C1684" s="6" t="s">
        <v>2979</v>
      </c>
      <c r="D1684" s="6" t="str">
        <f t="shared" si="226"/>
        <v>Protein 1679 / MA_76465g0010 / 3-phosphoshikimate 1-carboxyvinyltransferase 2</v>
      </c>
      <c r="E1684" s="6">
        <v>6</v>
      </c>
      <c r="F1684" s="6">
        <v>6</v>
      </c>
      <c r="G1684" s="6">
        <v>28388440</v>
      </c>
      <c r="H1684" s="6">
        <v>19089823</v>
      </c>
      <c r="I1684" s="6">
        <v>9594620</v>
      </c>
      <c r="J1684" s="6">
        <v>17893294</v>
      </c>
      <c r="K1684" s="6">
        <v>17690851</v>
      </c>
      <c r="L1684" s="6">
        <v>12250626</v>
      </c>
      <c r="M1684" s="6">
        <v>11612385</v>
      </c>
      <c r="N1684" s="6">
        <v>12111373</v>
      </c>
      <c r="O1684" s="6">
        <v>10925625</v>
      </c>
      <c r="P1684" s="6">
        <v>5770161</v>
      </c>
      <c r="Q1684" s="6">
        <v>7674027</v>
      </c>
      <c r="R1684" s="6">
        <v>6806426</v>
      </c>
      <c r="S1684" s="6">
        <v>8097028</v>
      </c>
      <c r="T1684" s="6">
        <v>5208715</v>
      </c>
      <c r="U1684" s="6">
        <v>4895118</v>
      </c>
      <c r="V1684" s="6">
        <v>5115672</v>
      </c>
      <c r="W1684" s="6">
        <v>4518196</v>
      </c>
      <c r="X1684" s="6">
        <v>4455998</v>
      </c>
      <c r="Y1684" s="6">
        <v>4314492</v>
      </c>
      <c r="Z1684" s="8">
        <v>24.758800236553199</v>
      </c>
      <c r="AA1684" s="8">
        <v>24.186300390410398</v>
      </c>
      <c r="AB1684" s="8">
        <v>23.1937942381761</v>
      </c>
      <c r="AC1684" s="8">
        <v>24.092915663675999</v>
      </c>
      <c r="AD1684" s="8">
        <v>24.0765001132546</v>
      </c>
      <c r="AE1684" s="8">
        <v>23.546352136216601</v>
      </c>
      <c r="AF1684" s="8">
        <v>23.4691609735642</v>
      </c>
      <c r="AG1684" s="8">
        <v>23.529859088947301</v>
      </c>
      <c r="AH1684" s="8">
        <v>23.3812124756179</v>
      </c>
      <c r="AI1684" s="8">
        <v>22.460180143075501</v>
      </c>
      <c r="AJ1684" s="8">
        <v>22.871552410196301</v>
      </c>
      <c r="AK1684" s="8">
        <v>22.698466018725</v>
      </c>
      <c r="AL1684" s="8">
        <v>22.948961035783199</v>
      </c>
      <c r="AM1684" s="8">
        <v>22.3124960700843</v>
      </c>
      <c r="AN1684" s="8">
        <v>22.222912206673701</v>
      </c>
      <c r="AO1684" s="8">
        <v>22.286492335665798</v>
      </c>
      <c r="AP1684" s="8">
        <v>22.1073154257335</v>
      </c>
      <c r="AQ1684" s="8">
        <v>22.0873171544728</v>
      </c>
      <c r="AR1684" s="8">
        <v>22.0407592718975</v>
      </c>
      <c r="AS1684" s="9">
        <v>8.6530771774581007E-6</v>
      </c>
      <c r="AT1684" s="9">
        <v>2.3101150516148302E-3</v>
      </c>
      <c r="AU1684" s="9">
        <v>7.1365926833945903E-7</v>
      </c>
      <c r="AV1684" s="10">
        <v>-1.49486578551036</v>
      </c>
      <c r="AW1684" s="10">
        <v>-2.6451160010552899</v>
      </c>
      <c r="AX1684" s="10">
        <v>-3.7651382764774901</v>
      </c>
      <c r="AY1684" s="10">
        <v>-1.76946721685266</v>
      </c>
      <c r="AZ1684" s="10">
        <v>-2.5187132603961699</v>
      </c>
      <c r="BA1684" s="10">
        <v>-1.4234303051266399</v>
      </c>
      <c r="BB1684" s="9">
        <v>7.7721429923951396E-2</v>
      </c>
      <c r="BC1684" s="9">
        <v>3.2998667076067397E-5</v>
      </c>
      <c r="BD1684" s="9">
        <v>7.5928746134934499E-7</v>
      </c>
      <c r="BE1684" s="9">
        <v>9.2648376574648895E-3</v>
      </c>
      <c r="BF1684" s="9">
        <v>1.12756159878047E-4</v>
      </c>
      <c r="BG1684" s="9">
        <v>0.107449863379457</v>
      </c>
      <c r="BH1684" s="11" t="str">
        <f t="shared" si="227"/>
        <v/>
      </c>
      <c r="BI1684" s="11" t="str">
        <f t="shared" si="227"/>
        <v>x</v>
      </c>
      <c r="BJ1684" s="11" t="str">
        <f t="shared" si="227"/>
        <v>x</v>
      </c>
      <c r="BK1684" s="11" t="str">
        <f t="shared" si="224"/>
        <v/>
      </c>
      <c r="BL1684" s="11" t="str">
        <f t="shared" si="224"/>
        <v>x</v>
      </c>
      <c r="BM1684" s="11" t="str">
        <f t="shared" si="224"/>
        <v/>
      </c>
      <c r="BN1684" s="11" t="str">
        <f t="shared" si="230"/>
        <v>x</v>
      </c>
      <c r="BO1684" s="11" t="str">
        <f t="shared" si="231"/>
        <v>x</v>
      </c>
      <c r="BP1684" s="11" t="str">
        <f t="shared" si="232"/>
        <v/>
      </c>
      <c r="BR1684" s="11">
        <f t="shared" si="228"/>
        <v>1679</v>
      </c>
      <c r="BS1684" s="6" t="str">
        <f t="shared" si="228"/>
        <v>MA_76465g0010</v>
      </c>
      <c r="BT1684" s="6" t="str">
        <f t="shared" si="228"/>
        <v>3-phosphoshikimate 1-carboxyvinyltransferase 2</v>
      </c>
      <c r="BU1684" s="28">
        <f t="shared" si="229"/>
        <v>-1.5</v>
      </c>
      <c r="BV1684" s="28" t="str">
        <f t="shared" si="229"/>
        <v>-2,6*</v>
      </c>
      <c r="BW1684" s="28" t="str">
        <f t="shared" si="229"/>
        <v>-3,8*</v>
      </c>
      <c r="BX1684" s="28">
        <f t="shared" si="225"/>
        <v>-1.8</v>
      </c>
      <c r="BY1684" s="28" t="str">
        <f t="shared" si="225"/>
        <v>-2,5*</v>
      </c>
      <c r="BZ1684" s="28">
        <f t="shared" si="225"/>
        <v>-1.4</v>
      </c>
    </row>
    <row r="1685" spans="1:78">
      <c r="A1685" s="6">
        <v>1680</v>
      </c>
      <c r="B1685" s="6" t="s">
        <v>2980</v>
      </c>
      <c r="C1685" s="6" t="s">
        <v>2981</v>
      </c>
      <c r="D1685" s="6" t="str">
        <f t="shared" si="226"/>
        <v>Protein 1680 / MA_17567g0010 / polyubiquitin</v>
      </c>
      <c r="E1685" s="6">
        <v>3</v>
      </c>
      <c r="F1685" s="6">
        <v>2</v>
      </c>
      <c r="G1685" s="6">
        <v>94061735</v>
      </c>
      <c r="H1685" s="6">
        <v>116401639</v>
      </c>
      <c r="I1685" s="6">
        <v>107808966</v>
      </c>
      <c r="J1685" s="6">
        <v>124461496</v>
      </c>
      <c r="K1685" s="6">
        <v>100116505</v>
      </c>
      <c r="L1685" s="6">
        <v>149721923</v>
      </c>
      <c r="M1685" s="6">
        <v>183238508</v>
      </c>
      <c r="N1685" s="6">
        <v>146993180</v>
      </c>
      <c r="O1685" s="6">
        <v>145769037</v>
      </c>
      <c r="P1685" s="6">
        <v>140351402</v>
      </c>
      <c r="Q1685" s="6">
        <v>82639478</v>
      </c>
      <c r="R1685" s="6">
        <v>92935335</v>
      </c>
      <c r="S1685" s="6">
        <v>99845268</v>
      </c>
      <c r="T1685" s="6">
        <v>158968705</v>
      </c>
      <c r="U1685" s="6">
        <v>137702318</v>
      </c>
      <c r="V1685" s="6">
        <v>144941926</v>
      </c>
      <c r="W1685" s="6">
        <v>160038831</v>
      </c>
      <c r="X1685" s="6">
        <v>123082282</v>
      </c>
      <c r="Y1685" s="6">
        <v>141162394</v>
      </c>
      <c r="Z1685" s="8">
        <v>26.487104607642902</v>
      </c>
      <c r="AA1685" s="8">
        <v>26.7945361314389</v>
      </c>
      <c r="AB1685" s="8">
        <v>26.6839019248131</v>
      </c>
      <c r="AC1685" s="8">
        <v>26.891124251420401</v>
      </c>
      <c r="AD1685" s="8">
        <v>26.577104592601199</v>
      </c>
      <c r="AE1685" s="8">
        <v>27.157710242270099</v>
      </c>
      <c r="AF1685" s="8">
        <v>27.4491474801248</v>
      </c>
      <c r="AG1685" s="8">
        <v>27.131173979409301</v>
      </c>
      <c r="AH1685" s="8">
        <v>27.119109066483599</v>
      </c>
      <c r="AI1685" s="8">
        <v>27.064468234408899</v>
      </c>
      <c r="AJ1685" s="8">
        <v>26.300327805525001</v>
      </c>
      <c r="AK1685" s="8">
        <v>26.469723893079099</v>
      </c>
      <c r="AL1685" s="8">
        <v>26.573190719374999</v>
      </c>
      <c r="AM1685" s="8">
        <v>27.244167539796599</v>
      </c>
      <c r="AN1685" s="8">
        <v>27.0369776042577</v>
      </c>
      <c r="AO1685" s="8">
        <v>27.110899729309601</v>
      </c>
      <c r="AP1685" s="8">
        <v>27.253846754800399</v>
      </c>
      <c r="AQ1685" s="8">
        <v>26.875047856335701</v>
      </c>
      <c r="AR1685" s="8">
        <v>27.072780561477401</v>
      </c>
      <c r="AS1685" s="9">
        <v>2.4090201832871201E-2</v>
      </c>
      <c r="AT1685" s="9">
        <v>1</v>
      </c>
      <c r="AU1685" s="9">
        <v>1.33022186524675E-2</v>
      </c>
      <c r="AV1685" s="10">
        <v>1.44146008729755</v>
      </c>
      <c r="AW1685" s="10">
        <v>1.0306977567784401</v>
      </c>
      <c r="AX1685" s="10">
        <v>1.30419193162622</v>
      </c>
      <c r="AY1685" s="10">
        <v>-1.39852840254838</v>
      </c>
      <c r="AZ1685" s="10">
        <v>-1.10525149891103</v>
      </c>
      <c r="BA1685" s="10">
        <v>1.26534856901466</v>
      </c>
      <c r="BB1685" s="9">
        <v>2.74161833794003E-2</v>
      </c>
      <c r="BC1685" s="9">
        <v>0.99197774943734596</v>
      </c>
      <c r="BD1685" s="9">
        <v>0.107291263075783</v>
      </c>
      <c r="BE1685" s="9">
        <v>4.5435758639144098E-2</v>
      </c>
      <c r="BF1685" s="9">
        <v>0.81757531157780206</v>
      </c>
      <c r="BG1685" s="9">
        <v>0.172901622067128</v>
      </c>
      <c r="BH1685" s="11" t="str">
        <f t="shared" si="227"/>
        <v/>
      </c>
      <c r="BI1685" s="11" t="str">
        <f t="shared" si="227"/>
        <v/>
      </c>
      <c r="BJ1685" s="11" t="str">
        <f t="shared" si="227"/>
        <v/>
      </c>
      <c r="BK1685" s="11" t="str">
        <f t="shared" si="224"/>
        <v/>
      </c>
      <c r="BL1685" s="11" t="str">
        <f t="shared" si="224"/>
        <v/>
      </c>
      <c r="BM1685" s="11" t="str">
        <f t="shared" si="224"/>
        <v/>
      </c>
      <c r="BN1685" s="11" t="str">
        <f t="shared" si="230"/>
        <v/>
      </c>
      <c r="BO1685" s="11" t="str">
        <f t="shared" si="231"/>
        <v/>
      </c>
      <c r="BP1685" s="11" t="str">
        <f t="shared" si="232"/>
        <v/>
      </c>
      <c r="BR1685" s="11">
        <f t="shared" si="228"/>
        <v>1680</v>
      </c>
      <c r="BS1685" s="6" t="str">
        <f t="shared" si="228"/>
        <v>MA_17567g0010</v>
      </c>
      <c r="BT1685" s="6" t="str">
        <f t="shared" si="228"/>
        <v>polyubiquitin</v>
      </c>
      <c r="BU1685" s="28">
        <f t="shared" si="229"/>
        <v>1.4</v>
      </c>
      <c r="BV1685" s="28">
        <f t="shared" si="229"/>
        <v>1</v>
      </c>
      <c r="BW1685" s="28">
        <f t="shared" si="229"/>
        <v>1.3</v>
      </c>
      <c r="BX1685" s="28">
        <f t="shared" si="225"/>
        <v>-1.4</v>
      </c>
      <c r="BY1685" s="28">
        <f t="shared" si="225"/>
        <v>-1.1000000000000001</v>
      </c>
      <c r="BZ1685" s="28">
        <f t="shared" si="225"/>
        <v>1.3</v>
      </c>
    </row>
    <row r="1686" spans="1:78">
      <c r="A1686" s="6">
        <v>1681</v>
      </c>
      <c r="B1686" s="6" t="s">
        <v>2982</v>
      </c>
      <c r="C1686" s="6" t="s">
        <v>2983</v>
      </c>
      <c r="D1686" s="6" t="str">
        <f t="shared" si="226"/>
        <v>Protein 1681 / MA_10435598g0010 / 26S proteasome non-ATPase regulatory subunit 12 homolog A-like</v>
      </c>
      <c r="E1686" s="6">
        <v>5</v>
      </c>
      <c r="F1686" s="6">
        <v>5</v>
      </c>
      <c r="G1686" s="6">
        <v>15617563</v>
      </c>
      <c r="H1686" s="6">
        <v>6436436</v>
      </c>
      <c r="I1686" s="6">
        <v>9763988</v>
      </c>
      <c r="J1686" s="6">
        <v>10249475</v>
      </c>
      <c r="K1686" s="6">
        <v>9577591</v>
      </c>
      <c r="L1686" s="6">
        <v>8058312</v>
      </c>
      <c r="M1686" s="6">
        <v>5448810</v>
      </c>
      <c r="N1686" s="6">
        <v>7845012</v>
      </c>
      <c r="O1686" s="6">
        <v>6972112</v>
      </c>
      <c r="P1686" s="6">
        <v>7947745</v>
      </c>
      <c r="Q1686" s="6">
        <v>15721554</v>
      </c>
      <c r="R1686" s="6">
        <v>8628830</v>
      </c>
      <c r="S1686" s="6">
        <v>14946562</v>
      </c>
      <c r="T1686" s="6">
        <v>14057828</v>
      </c>
      <c r="U1686" s="6">
        <v>7873673</v>
      </c>
      <c r="V1686" s="6">
        <v>8021419</v>
      </c>
      <c r="W1686" s="6">
        <v>8134611</v>
      </c>
      <c r="X1686" s="6">
        <v>8011907</v>
      </c>
      <c r="Y1686" s="6">
        <v>8212026</v>
      </c>
      <c r="Z1686" s="8">
        <v>23.896666013843099</v>
      </c>
      <c r="AA1686" s="8">
        <v>22.617830625922</v>
      </c>
      <c r="AB1686" s="8">
        <v>23.219039091363399</v>
      </c>
      <c r="AC1686" s="8">
        <v>23.2890466779135</v>
      </c>
      <c r="AD1686" s="8">
        <v>23.1912313975823</v>
      </c>
      <c r="AE1686" s="8">
        <v>22.94204623385</v>
      </c>
      <c r="AF1686" s="8">
        <v>22.377509754340899</v>
      </c>
      <c r="AG1686" s="8">
        <v>22.903344223315202</v>
      </c>
      <c r="AH1686" s="8">
        <v>22.733164314425601</v>
      </c>
      <c r="AI1686" s="8">
        <v>22.922114154400798</v>
      </c>
      <c r="AJ1686" s="8">
        <v>23.9062404923225</v>
      </c>
      <c r="AK1686" s="8">
        <v>23.0407335241364</v>
      </c>
      <c r="AL1686" s="8">
        <v>23.833310338872099</v>
      </c>
      <c r="AM1686" s="8">
        <v>23.744870372726599</v>
      </c>
      <c r="AN1686" s="8">
        <v>22.9086053667748</v>
      </c>
      <c r="AO1686" s="8">
        <v>22.935426043308301</v>
      </c>
      <c r="AP1686" s="8">
        <v>22.955641926679998</v>
      </c>
      <c r="AQ1686" s="8">
        <v>22.933714244167099</v>
      </c>
      <c r="AR1686" s="8">
        <v>22.969306764477899</v>
      </c>
      <c r="AS1686" s="9">
        <v>4.7047378478193902E-2</v>
      </c>
      <c r="AT1686" s="9">
        <v>1</v>
      </c>
      <c r="AU1686" s="9">
        <v>2.9594749139147499E-2</v>
      </c>
      <c r="AV1686" s="10">
        <v>-1.4178909998092999</v>
      </c>
      <c r="AW1686" s="10">
        <v>1.18648265911914</v>
      </c>
      <c r="AX1686" s="10">
        <v>-1.2330436670047</v>
      </c>
      <c r="AY1686" s="10">
        <v>1.6823030837948301</v>
      </c>
      <c r="AZ1686" s="10">
        <v>1.1499114246729301</v>
      </c>
      <c r="BA1686" s="10">
        <v>-1.4629849288377399</v>
      </c>
      <c r="BB1686" s="9">
        <v>0.195441490917763</v>
      </c>
      <c r="BC1686" s="9">
        <v>0.69810685583621601</v>
      </c>
      <c r="BD1686" s="9">
        <v>0.55271497954873205</v>
      </c>
      <c r="BE1686" s="9">
        <v>3.0674122696576E-2</v>
      </c>
      <c r="BF1686" s="9">
        <v>0.83326130644646301</v>
      </c>
      <c r="BG1686" s="9">
        <v>0.112644745904445</v>
      </c>
      <c r="BH1686" s="11" t="str">
        <f t="shared" si="227"/>
        <v/>
      </c>
      <c r="BI1686" s="11" t="str">
        <f t="shared" si="227"/>
        <v/>
      </c>
      <c r="BJ1686" s="11" t="str">
        <f t="shared" si="227"/>
        <v/>
      </c>
      <c r="BK1686" s="11" t="str">
        <f t="shared" si="224"/>
        <v/>
      </c>
      <c r="BL1686" s="11" t="str">
        <f t="shared" si="224"/>
        <v/>
      </c>
      <c r="BM1686" s="11" t="str">
        <f t="shared" si="224"/>
        <v/>
      </c>
      <c r="BN1686" s="11" t="str">
        <f t="shared" si="230"/>
        <v/>
      </c>
      <c r="BO1686" s="11" t="str">
        <f t="shared" si="231"/>
        <v/>
      </c>
      <c r="BP1686" s="11" t="str">
        <f t="shared" si="232"/>
        <v/>
      </c>
      <c r="BR1686" s="11">
        <f t="shared" si="228"/>
        <v>1681</v>
      </c>
      <c r="BS1686" s="6" t="str">
        <f t="shared" si="228"/>
        <v>MA_10435598g0010</v>
      </c>
      <c r="BT1686" s="6" t="str">
        <f t="shared" si="228"/>
        <v>26S proteasome non-ATPase regulatory subunit 12 homolog A-like</v>
      </c>
      <c r="BU1686" s="28">
        <f t="shared" si="229"/>
        <v>-1.4</v>
      </c>
      <c r="BV1686" s="28">
        <f t="shared" si="229"/>
        <v>1.2</v>
      </c>
      <c r="BW1686" s="28">
        <f t="shared" si="229"/>
        <v>-1.2</v>
      </c>
      <c r="BX1686" s="28">
        <f t="shared" si="225"/>
        <v>1.7</v>
      </c>
      <c r="BY1686" s="28">
        <f t="shared" si="225"/>
        <v>1.1000000000000001</v>
      </c>
      <c r="BZ1686" s="28">
        <f t="shared" si="225"/>
        <v>-1.5</v>
      </c>
    </row>
    <row r="1687" spans="1:78">
      <c r="A1687" s="6">
        <v>1682</v>
      </c>
      <c r="B1687" s="6" t="s">
        <v>2984</v>
      </c>
      <c r="C1687" s="6" t="s">
        <v>2985</v>
      </c>
      <c r="D1687" s="6" t="str">
        <f t="shared" si="226"/>
        <v>Protein 1682 / MA_9293920g0010 / ubiquinone biosynthesis COQ9- mitochondrial</v>
      </c>
      <c r="E1687" s="6">
        <v>4</v>
      </c>
      <c r="F1687" s="6">
        <v>4</v>
      </c>
      <c r="G1687" s="6">
        <v>2911811</v>
      </c>
      <c r="H1687" s="6">
        <v>2166345</v>
      </c>
      <c r="I1687" s="6">
        <v>4116851</v>
      </c>
      <c r="J1687" s="6">
        <v>3080452</v>
      </c>
      <c r="K1687" s="6">
        <v>2611020</v>
      </c>
      <c r="L1687" s="6">
        <v>4704262</v>
      </c>
      <c r="M1687" s="6">
        <v>3661342</v>
      </c>
      <c r="N1687" s="6">
        <v>6223841</v>
      </c>
      <c r="O1687" s="6">
        <v>4124437</v>
      </c>
      <c r="P1687" s="6">
        <v>1958237</v>
      </c>
      <c r="Q1687" s="6">
        <v>2629697</v>
      </c>
      <c r="R1687" s="6">
        <v>3102519</v>
      </c>
      <c r="S1687" s="6">
        <v>2683480</v>
      </c>
      <c r="T1687" s="6">
        <v>2364363</v>
      </c>
      <c r="U1687" s="6">
        <v>4343677</v>
      </c>
      <c r="V1687" s="6">
        <v>6721917</v>
      </c>
      <c r="W1687" s="6">
        <v>5798858</v>
      </c>
      <c r="X1687" s="6">
        <v>3772350</v>
      </c>
      <c r="Y1687" s="6">
        <v>5512185</v>
      </c>
      <c r="Z1687" s="8">
        <v>21.473485285365001</v>
      </c>
      <c r="AA1687" s="8">
        <v>21.046831586118099</v>
      </c>
      <c r="AB1687" s="8">
        <v>21.973109803882998</v>
      </c>
      <c r="AC1687" s="8">
        <v>21.5547106248919</v>
      </c>
      <c r="AD1687" s="8">
        <v>21.316182077832998</v>
      </c>
      <c r="AE1687" s="8">
        <v>22.165536981448899</v>
      </c>
      <c r="AF1687" s="8">
        <v>21.8039411090577</v>
      </c>
      <c r="AG1687" s="8">
        <v>22.569373773696899</v>
      </c>
      <c r="AH1687" s="8">
        <v>21.975765769230001</v>
      </c>
      <c r="AI1687" s="8">
        <v>20.901123950217301</v>
      </c>
      <c r="AJ1687" s="8">
        <v>21.326465147632501</v>
      </c>
      <c r="AK1687" s="8">
        <v>21.565008614852001</v>
      </c>
      <c r="AL1687" s="8">
        <v>21.3556737050564</v>
      </c>
      <c r="AM1687" s="8">
        <v>21.173020118416702</v>
      </c>
      <c r="AN1687" s="8">
        <v>22.050485396264001</v>
      </c>
      <c r="AO1687" s="8">
        <v>22.680441298160599</v>
      </c>
      <c r="AP1687" s="8">
        <v>22.4673373799166</v>
      </c>
      <c r="AQ1687" s="8">
        <v>21.847032105315801</v>
      </c>
      <c r="AR1687" s="8">
        <v>22.394192877922201</v>
      </c>
      <c r="AS1687" s="9">
        <v>9.8143080848670395E-4</v>
      </c>
      <c r="AT1687" s="9">
        <v>0.70104475765615704</v>
      </c>
      <c r="AU1687" s="9">
        <v>2.7676461020772098E-4</v>
      </c>
      <c r="AV1687" s="10">
        <v>1.5754790091098201</v>
      </c>
      <c r="AW1687" s="10">
        <v>-1.1555707312922401</v>
      </c>
      <c r="AX1687" s="10">
        <v>1.7593395355486099</v>
      </c>
      <c r="AY1687" s="10">
        <v>-1.8205774306926099</v>
      </c>
      <c r="AZ1687" s="10">
        <v>1.11670134947889</v>
      </c>
      <c r="BA1687" s="10">
        <v>2.0330412736852601</v>
      </c>
      <c r="BB1687" s="9">
        <v>3.2206902784009797E-2</v>
      </c>
      <c r="BC1687" s="9">
        <v>0.72335121225474097</v>
      </c>
      <c r="BD1687" s="9">
        <v>4.6310907404534304E-3</v>
      </c>
      <c r="BE1687" s="9">
        <v>4.6344612963369301E-3</v>
      </c>
      <c r="BF1687" s="9">
        <v>0.87267278622137601</v>
      </c>
      <c r="BG1687" s="9">
        <v>6.07696593519225E-4</v>
      </c>
      <c r="BH1687" s="11" t="str">
        <f t="shared" si="227"/>
        <v/>
      </c>
      <c r="BI1687" s="11" t="str">
        <f t="shared" si="227"/>
        <v/>
      </c>
      <c r="BJ1687" s="11" t="str">
        <f t="shared" si="227"/>
        <v/>
      </c>
      <c r="BK1687" s="11" t="str">
        <f t="shared" si="224"/>
        <v/>
      </c>
      <c r="BL1687" s="11" t="str">
        <f t="shared" si="224"/>
        <v/>
      </c>
      <c r="BM1687" s="11" t="str">
        <f t="shared" si="224"/>
        <v>x</v>
      </c>
      <c r="BN1687" s="11" t="str">
        <f t="shared" si="230"/>
        <v>x</v>
      </c>
      <c r="BO1687" s="11" t="str">
        <f t="shared" si="231"/>
        <v>x</v>
      </c>
      <c r="BP1687" s="11" t="str">
        <f t="shared" si="232"/>
        <v/>
      </c>
      <c r="BR1687" s="11">
        <f t="shared" si="228"/>
        <v>1682</v>
      </c>
      <c r="BS1687" s="6" t="str">
        <f t="shared" si="228"/>
        <v>MA_9293920g0010</v>
      </c>
      <c r="BT1687" s="6" t="str">
        <f t="shared" si="228"/>
        <v>ubiquinone biosynthesis COQ9- mitochondrial</v>
      </c>
      <c r="BU1687" s="28">
        <f t="shared" si="229"/>
        <v>1.6</v>
      </c>
      <c r="BV1687" s="28">
        <f t="shared" si="229"/>
        <v>-1.2</v>
      </c>
      <c r="BW1687" s="28">
        <f t="shared" si="229"/>
        <v>1.8</v>
      </c>
      <c r="BX1687" s="28">
        <f t="shared" si="225"/>
        <v>-1.8</v>
      </c>
      <c r="BY1687" s="28">
        <f t="shared" si="225"/>
        <v>1.1000000000000001</v>
      </c>
      <c r="BZ1687" s="28" t="str">
        <f t="shared" si="225"/>
        <v>2*</v>
      </c>
    </row>
    <row r="1688" spans="1:78">
      <c r="A1688" s="6">
        <v>1683</v>
      </c>
      <c r="B1688" s="6" t="s">
        <v>2986</v>
      </c>
      <c r="C1688" s="6" t="s">
        <v>2401</v>
      </c>
      <c r="D1688" s="6" t="str">
        <f t="shared" si="226"/>
        <v>Protein 1683 / MA_336892g0010 / glutathione S-transferase</v>
      </c>
      <c r="E1688" s="6">
        <v>2</v>
      </c>
      <c r="F1688" s="6">
        <v>2</v>
      </c>
      <c r="G1688" s="6">
        <v>6281051</v>
      </c>
      <c r="H1688" s="6">
        <v>2359401</v>
      </c>
      <c r="I1688" s="6">
        <v>12472965</v>
      </c>
      <c r="J1688" s="6">
        <v>873087</v>
      </c>
      <c r="K1688" s="6">
        <v>8111002</v>
      </c>
      <c r="L1688" s="6">
        <v>10410288</v>
      </c>
      <c r="M1688" s="6">
        <v>8015071</v>
      </c>
      <c r="N1688" s="6">
        <v>9667542</v>
      </c>
      <c r="O1688" s="6">
        <v>7421034</v>
      </c>
      <c r="P1688" s="6">
        <v>3483293</v>
      </c>
      <c r="Q1688" s="6">
        <v>11779793</v>
      </c>
      <c r="R1688" s="6">
        <v>2287996</v>
      </c>
      <c r="S1688" s="6">
        <v>1310752</v>
      </c>
      <c r="T1688" s="6">
        <v>5593152</v>
      </c>
      <c r="U1688" s="6">
        <v>11189453</v>
      </c>
      <c r="V1688" s="6">
        <v>13257797</v>
      </c>
      <c r="W1688" s="6">
        <v>10129950</v>
      </c>
      <c r="X1688" s="6">
        <v>9509573</v>
      </c>
      <c r="Y1688" s="6">
        <v>9507563</v>
      </c>
      <c r="Z1688" s="8">
        <v>22.582574552903299</v>
      </c>
      <c r="AA1688" s="8">
        <v>21.1699892068699</v>
      </c>
      <c r="AB1688" s="8">
        <v>23.572301119141301</v>
      </c>
      <c r="AC1688" s="8">
        <v>19.735765894860599</v>
      </c>
      <c r="AD1688" s="8">
        <v>22.9514487194186</v>
      </c>
      <c r="AE1688" s="8">
        <v>23.311506645473699</v>
      </c>
      <c r="AF1688" s="8">
        <v>22.934283869603501</v>
      </c>
      <c r="AG1688" s="8">
        <v>23.2047176963395</v>
      </c>
      <c r="AH1688" s="8">
        <v>22.823188786189402</v>
      </c>
      <c r="AI1688" s="8">
        <v>21.732020400809901</v>
      </c>
      <c r="AJ1688" s="8">
        <v>23.4898108518946</v>
      </c>
      <c r="AK1688" s="8">
        <v>21.125653099244101</v>
      </c>
      <c r="AL1688" s="8">
        <v>20.321963316504299</v>
      </c>
      <c r="AM1688" s="8">
        <v>22.415230106990101</v>
      </c>
      <c r="AN1688" s="8">
        <v>23.415636175639701</v>
      </c>
      <c r="AO1688" s="8">
        <v>23.6603377321794</v>
      </c>
      <c r="AP1688" s="8">
        <v>23.272123717429601</v>
      </c>
      <c r="AQ1688" s="8">
        <v>23.180949131796702</v>
      </c>
      <c r="AR1688" s="8">
        <v>23.1806441629472</v>
      </c>
      <c r="AS1688" s="9">
        <v>0.115785832694986</v>
      </c>
      <c r="AT1688" s="9">
        <v>1</v>
      </c>
      <c r="AU1688" s="9">
        <v>8.53124201195615E-2</v>
      </c>
      <c r="AV1688" s="10">
        <v>2.0936326825042002</v>
      </c>
      <c r="AW1688" s="10">
        <v>-1.13719553807532</v>
      </c>
      <c r="AX1688" s="10">
        <v>2.5306750754654801</v>
      </c>
      <c r="AY1688" s="10">
        <v>-2.3808697449124501</v>
      </c>
      <c r="AZ1688" s="10">
        <v>1.2087483619325901</v>
      </c>
      <c r="BA1688" s="10">
        <v>2.8778724041377699</v>
      </c>
      <c r="BB1688" s="9">
        <v>0.43338091157429198</v>
      </c>
      <c r="BC1688" s="9">
        <v>0.99146722796825104</v>
      </c>
      <c r="BD1688" s="9">
        <v>0.207910229100982</v>
      </c>
      <c r="BE1688" s="9">
        <v>0.30173393055057601</v>
      </c>
      <c r="BF1688" s="9">
        <v>0.97783180051061702</v>
      </c>
      <c r="BG1688" s="9">
        <v>0.12953582998528401</v>
      </c>
      <c r="BH1688" s="11" t="str">
        <f t="shared" si="227"/>
        <v/>
      </c>
      <c r="BI1688" s="11" t="str">
        <f t="shared" si="227"/>
        <v/>
      </c>
      <c r="BJ1688" s="11" t="str">
        <f t="shared" si="227"/>
        <v/>
      </c>
      <c r="BK1688" s="11" t="str">
        <f t="shared" si="224"/>
        <v/>
      </c>
      <c r="BL1688" s="11" t="str">
        <f t="shared" si="224"/>
        <v/>
      </c>
      <c r="BM1688" s="11" t="str">
        <f t="shared" si="224"/>
        <v/>
      </c>
      <c r="BN1688" s="11" t="str">
        <f t="shared" si="230"/>
        <v/>
      </c>
      <c r="BO1688" s="11" t="str">
        <f t="shared" si="231"/>
        <v/>
      </c>
      <c r="BP1688" s="11" t="str">
        <f t="shared" si="232"/>
        <v/>
      </c>
      <c r="BR1688" s="11">
        <f t="shared" si="228"/>
        <v>1683</v>
      </c>
      <c r="BS1688" s="6" t="str">
        <f t="shared" si="228"/>
        <v>MA_336892g0010</v>
      </c>
      <c r="BT1688" s="6" t="str">
        <f t="shared" si="228"/>
        <v>glutathione S-transferase</v>
      </c>
      <c r="BU1688" s="28">
        <f t="shared" si="229"/>
        <v>2.1</v>
      </c>
      <c r="BV1688" s="28">
        <f t="shared" si="229"/>
        <v>-1.1000000000000001</v>
      </c>
      <c r="BW1688" s="28">
        <f t="shared" si="229"/>
        <v>2.5</v>
      </c>
      <c r="BX1688" s="28">
        <f t="shared" si="225"/>
        <v>-2.4</v>
      </c>
      <c r="BY1688" s="28">
        <f t="shared" si="225"/>
        <v>1.2</v>
      </c>
      <c r="BZ1688" s="28">
        <f t="shared" si="225"/>
        <v>2.9</v>
      </c>
    </row>
    <row r="1689" spans="1:78">
      <c r="A1689" s="6">
        <v>1684</v>
      </c>
      <c r="B1689" s="6" t="s">
        <v>2987</v>
      </c>
      <c r="C1689" s="6" t="s">
        <v>2988</v>
      </c>
      <c r="D1689" s="6" t="str">
        <f t="shared" si="226"/>
        <v>Protein 1684 / MA_164160g0010 / thioredoxin</v>
      </c>
      <c r="E1689" s="6">
        <v>8</v>
      </c>
      <c r="F1689" s="6">
        <v>8</v>
      </c>
      <c r="G1689" s="6">
        <v>19682616</v>
      </c>
      <c r="H1689" s="6">
        <v>21915625</v>
      </c>
      <c r="I1689" s="6">
        <v>17530746</v>
      </c>
      <c r="J1689" s="6">
        <v>15374125</v>
      </c>
      <c r="K1689" s="6">
        <v>15059176</v>
      </c>
      <c r="L1689" s="6">
        <v>24624698</v>
      </c>
      <c r="M1689" s="6">
        <v>24178106</v>
      </c>
      <c r="N1689" s="6">
        <v>22977090</v>
      </c>
      <c r="O1689" s="6">
        <v>20797944</v>
      </c>
      <c r="P1689" s="6">
        <v>69297612</v>
      </c>
      <c r="Q1689" s="6">
        <v>32545075</v>
      </c>
      <c r="R1689" s="6">
        <v>38904097</v>
      </c>
      <c r="S1689" s="6">
        <v>20322025</v>
      </c>
      <c r="T1689" s="6">
        <v>34751658</v>
      </c>
      <c r="U1689" s="6">
        <v>45280848</v>
      </c>
      <c r="V1689" s="6">
        <v>55079005</v>
      </c>
      <c r="W1689" s="6">
        <v>49719052</v>
      </c>
      <c r="X1689" s="6">
        <v>32983481</v>
      </c>
      <c r="Y1689" s="6">
        <v>46121109</v>
      </c>
      <c r="Z1689" s="8">
        <v>24.230418645021299</v>
      </c>
      <c r="AA1689" s="8">
        <v>24.385456487109799</v>
      </c>
      <c r="AB1689" s="8">
        <v>24.0633840537831</v>
      </c>
      <c r="AC1689" s="8">
        <v>23.874000967731199</v>
      </c>
      <c r="AD1689" s="8">
        <v>23.8441394957594</v>
      </c>
      <c r="AE1689" s="8">
        <v>24.553602695518698</v>
      </c>
      <c r="AF1689" s="8">
        <v>24.527197899227499</v>
      </c>
      <c r="AG1689" s="8">
        <v>24.4536927594798</v>
      </c>
      <c r="AH1689" s="8">
        <v>24.309937580673498</v>
      </c>
      <c r="AI1689" s="8">
        <v>26.046302302070199</v>
      </c>
      <c r="AJ1689" s="8">
        <v>24.955935903127301</v>
      </c>
      <c r="AK1689" s="8">
        <v>25.213418757992201</v>
      </c>
      <c r="AL1689" s="8">
        <v>24.2765408316709</v>
      </c>
      <c r="AM1689" s="8">
        <v>25.050578474603501</v>
      </c>
      <c r="AN1689" s="8">
        <v>25.432397640798701</v>
      </c>
      <c r="AO1689" s="8">
        <v>25.714999161692202</v>
      </c>
      <c r="AP1689" s="8">
        <v>25.567295452799499</v>
      </c>
      <c r="AQ1689" s="8">
        <v>24.9752403297068</v>
      </c>
      <c r="AR1689" s="8">
        <v>25.4589238677815</v>
      </c>
      <c r="AS1689" s="9">
        <v>7.9143650532635104E-4</v>
      </c>
      <c r="AT1689" s="9">
        <v>0.54913976797618702</v>
      </c>
      <c r="AU1689" s="9">
        <v>2.1300999533599199E-4</v>
      </c>
      <c r="AV1689" s="10">
        <v>1.3028109980726299</v>
      </c>
      <c r="AW1689" s="10">
        <v>2.04071586276911</v>
      </c>
      <c r="AX1689" s="10">
        <v>2.5496361165258299</v>
      </c>
      <c r="AY1689" s="10">
        <v>1.56639440854287</v>
      </c>
      <c r="AZ1689" s="10">
        <v>1.9570268598420999</v>
      </c>
      <c r="BA1689" s="10">
        <v>1.2493832007882499</v>
      </c>
      <c r="BB1689" s="9">
        <v>0.46349791344131602</v>
      </c>
      <c r="BC1689" s="9">
        <v>3.2768551862543101E-3</v>
      </c>
      <c r="BD1689" s="9">
        <v>2.5728520080892098E-4</v>
      </c>
      <c r="BE1689" s="9">
        <v>9.3771941125303293E-2</v>
      </c>
      <c r="BF1689" s="9">
        <v>8.4515021625525301E-3</v>
      </c>
      <c r="BG1689" s="9">
        <v>0.5554724611977</v>
      </c>
      <c r="BH1689" s="11" t="str">
        <f t="shared" si="227"/>
        <v/>
      </c>
      <c r="BI1689" s="11" t="str">
        <f t="shared" si="227"/>
        <v/>
      </c>
      <c r="BJ1689" s="11" t="str">
        <f t="shared" si="227"/>
        <v>x</v>
      </c>
      <c r="BK1689" s="11" t="str">
        <f t="shared" si="224"/>
        <v/>
      </c>
      <c r="BL1689" s="11" t="str">
        <f t="shared" si="224"/>
        <v/>
      </c>
      <c r="BM1689" s="11" t="str">
        <f t="shared" si="224"/>
        <v/>
      </c>
      <c r="BN1689" s="11" t="str">
        <f t="shared" si="230"/>
        <v>x</v>
      </c>
      <c r="BO1689" s="11" t="str">
        <f t="shared" si="231"/>
        <v>x</v>
      </c>
      <c r="BP1689" s="11" t="str">
        <f t="shared" si="232"/>
        <v/>
      </c>
      <c r="BR1689" s="11">
        <f t="shared" si="228"/>
        <v>1684</v>
      </c>
      <c r="BS1689" s="6" t="str">
        <f t="shared" si="228"/>
        <v>MA_164160g0010</v>
      </c>
      <c r="BT1689" s="6" t="str">
        <f t="shared" si="228"/>
        <v>thioredoxin</v>
      </c>
      <c r="BU1689" s="28">
        <f t="shared" si="229"/>
        <v>1.3</v>
      </c>
      <c r="BV1689" s="28">
        <f t="shared" si="229"/>
        <v>2</v>
      </c>
      <c r="BW1689" s="28" t="str">
        <f t="shared" si="229"/>
        <v>2,5*</v>
      </c>
      <c r="BX1689" s="28">
        <f t="shared" si="225"/>
        <v>1.6</v>
      </c>
      <c r="BY1689" s="28">
        <f t="shared" si="225"/>
        <v>2</v>
      </c>
      <c r="BZ1689" s="28">
        <f t="shared" si="225"/>
        <v>1.2</v>
      </c>
    </row>
    <row r="1690" spans="1:78">
      <c r="A1690" s="6">
        <v>1685</v>
      </c>
      <c r="B1690" s="6" t="s">
        <v>2989</v>
      </c>
      <c r="C1690" s="6" t="s">
        <v>2990</v>
      </c>
      <c r="D1690" s="6" t="str">
        <f t="shared" si="226"/>
        <v>Protein 1685 / MA_83939g0010 / histone deacetylase complex subunit SAP18</v>
      </c>
      <c r="E1690" s="6">
        <v>9</v>
      </c>
      <c r="F1690" s="6">
        <v>9</v>
      </c>
      <c r="G1690" s="6">
        <v>28570754</v>
      </c>
      <c r="H1690" s="6">
        <v>39890392</v>
      </c>
      <c r="I1690" s="6">
        <v>34877381</v>
      </c>
      <c r="J1690" s="6">
        <v>33340355</v>
      </c>
      <c r="K1690" s="6">
        <v>34926817</v>
      </c>
      <c r="L1690" s="6">
        <v>36688475</v>
      </c>
      <c r="M1690" s="6">
        <v>36396816</v>
      </c>
      <c r="N1690" s="6">
        <v>37637506</v>
      </c>
      <c r="O1690" s="6">
        <v>38832648</v>
      </c>
      <c r="P1690" s="6">
        <v>33069964</v>
      </c>
      <c r="Q1690" s="6">
        <v>26079098</v>
      </c>
      <c r="R1690" s="6">
        <v>42694458</v>
      </c>
      <c r="S1690" s="6">
        <v>27614873</v>
      </c>
      <c r="T1690" s="6">
        <v>22597033</v>
      </c>
      <c r="U1690" s="6">
        <v>31052702</v>
      </c>
      <c r="V1690" s="6">
        <v>32411972</v>
      </c>
      <c r="W1690" s="6">
        <v>31631036</v>
      </c>
      <c r="X1690" s="6">
        <v>32061217</v>
      </c>
      <c r="Y1690" s="6">
        <v>32142468</v>
      </c>
      <c r="Z1690" s="8">
        <v>24.768035774609299</v>
      </c>
      <c r="AA1690" s="8">
        <v>25.249537964966201</v>
      </c>
      <c r="AB1690" s="8">
        <v>25.055788374046202</v>
      </c>
      <c r="AC1690" s="8">
        <v>24.990766130083902</v>
      </c>
      <c r="AD1690" s="8">
        <v>25.057831835213499</v>
      </c>
      <c r="AE1690" s="8">
        <v>25.128823602712899</v>
      </c>
      <c r="AF1690" s="8">
        <v>25.117308912934199</v>
      </c>
      <c r="AG1690" s="8">
        <v>25.165667697149399</v>
      </c>
      <c r="AH1690" s="8">
        <v>25.210766752251502</v>
      </c>
      <c r="AI1690" s="8">
        <v>24.979018139221999</v>
      </c>
      <c r="AJ1690" s="8">
        <v>24.636390636026299</v>
      </c>
      <c r="AK1690" s="8">
        <v>25.3475454756306</v>
      </c>
      <c r="AL1690" s="8">
        <v>24.718942156723099</v>
      </c>
      <c r="AM1690" s="8">
        <v>24.429630022817101</v>
      </c>
      <c r="AN1690" s="8">
        <v>24.888215471864999</v>
      </c>
      <c r="AO1690" s="8">
        <v>24.9500234635798</v>
      </c>
      <c r="AP1690" s="8">
        <v>24.9148374729149</v>
      </c>
      <c r="AQ1690" s="8">
        <v>24.934325853476299</v>
      </c>
      <c r="AR1690" s="8">
        <v>24.937977372149899</v>
      </c>
      <c r="AS1690" s="9">
        <v>0.17107578266030199</v>
      </c>
      <c r="AT1690" s="9">
        <v>1</v>
      </c>
      <c r="AU1690" s="9">
        <v>0.13463848465182601</v>
      </c>
      <c r="AV1690" s="10">
        <v>1.0952420369619</v>
      </c>
      <c r="AW1690" s="10">
        <v>-1.1503610468909</v>
      </c>
      <c r="AX1690" s="10">
        <v>-1.0712655076723701</v>
      </c>
      <c r="AY1690" s="10">
        <v>-1.2599237762384099</v>
      </c>
      <c r="AZ1690" s="10">
        <v>-1.1732950167501099</v>
      </c>
      <c r="BA1690" s="10">
        <v>1.07383374023718</v>
      </c>
      <c r="BB1690" s="9">
        <v>0.77523286072356801</v>
      </c>
      <c r="BC1690" s="9">
        <v>0.42762636590733599</v>
      </c>
      <c r="BD1690" s="9">
        <v>0.86757531827298195</v>
      </c>
      <c r="BE1690" s="9">
        <v>0.113697030294382</v>
      </c>
      <c r="BF1690" s="9">
        <v>0.366956366146102</v>
      </c>
      <c r="BG1690" s="9">
        <v>0.85575803573773301</v>
      </c>
      <c r="BH1690" s="11" t="str">
        <f t="shared" si="227"/>
        <v/>
      </c>
      <c r="BI1690" s="11" t="str">
        <f t="shared" si="227"/>
        <v/>
      </c>
      <c r="BJ1690" s="11" t="str">
        <f t="shared" si="227"/>
        <v/>
      </c>
      <c r="BK1690" s="11" t="str">
        <f t="shared" si="224"/>
        <v/>
      </c>
      <c r="BL1690" s="11" t="str">
        <f t="shared" si="224"/>
        <v/>
      </c>
      <c r="BM1690" s="11" t="str">
        <f t="shared" si="224"/>
        <v/>
      </c>
      <c r="BN1690" s="11" t="str">
        <f t="shared" si="230"/>
        <v/>
      </c>
      <c r="BO1690" s="11" t="str">
        <f t="shared" si="231"/>
        <v/>
      </c>
      <c r="BP1690" s="11" t="str">
        <f t="shared" si="232"/>
        <v/>
      </c>
      <c r="BR1690" s="11">
        <f t="shared" si="228"/>
        <v>1685</v>
      </c>
      <c r="BS1690" s="6" t="str">
        <f t="shared" si="228"/>
        <v>MA_83939g0010</v>
      </c>
      <c r="BT1690" s="6" t="str">
        <f t="shared" si="228"/>
        <v>histone deacetylase complex subunit SAP18</v>
      </c>
      <c r="BU1690" s="28">
        <f t="shared" si="229"/>
        <v>1.1000000000000001</v>
      </c>
      <c r="BV1690" s="28">
        <f t="shared" si="229"/>
        <v>-1.2</v>
      </c>
      <c r="BW1690" s="28">
        <f t="shared" si="229"/>
        <v>-1.1000000000000001</v>
      </c>
      <c r="BX1690" s="28">
        <f t="shared" si="225"/>
        <v>-1.3</v>
      </c>
      <c r="BY1690" s="28">
        <f t="shared" si="225"/>
        <v>-1.2</v>
      </c>
      <c r="BZ1690" s="28">
        <f t="shared" si="225"/>
        <v>1.1000000000000001</v>
      </c>
    </row>
    <row r="1691" spans="1:78">
      <c r="A1691" s="6">
        <v>1686</v>
      </c>
      <c r="B1691" s="6" t="s">
        <v>2991</v>
      </c>
      <c r="C1691" s="6" t="s">
        <v>2878</v>
      </c>
      <c r="D1691" s="6" t="str">
        <f t="shared" si="226"/>
        <v>Protein 1686 / MA_82940g0020 / SCF ubiquitin ligase</v>
      </c>
      <c r="E1691" s="6">
        <v>5</v>
      </c>
      <c r="F1691" s="6">
        <v>4</v>
      </c>
      <c r="G1691" s="6">
        <v>9042173</v>
      </c>
      <c r="H1691" s="6">
        <v>4797967</v>
      </c>
      <c r="I1691" s="6">
        <v>11285335</v>
      </c>
      <c r="J1691" s="6">
        <v>3155596</v>
      </c>
      <c r="K1691" s="6">
        <v>11444556</v>
      </c>
      <c r="L1691" s="6">
        <v>30199969</v>
      </c>
      <c r="M1691" s="6">
        <v>24696694</v>
      </c>
      <c r="N1691" s="6">
        <v>30622253</v>
      </c>
      <c r="O1691" s="6">
        <v>27864993</v>
      </c>
      <c r="P1691" s="6">
        <v>6728920</v>
      </c>
      <c r="Q1691" s="6">
        <v>8566634</v>
      </c>
      <c r="R1691" s="6">
        <v>6443296</v>
      </c>
      <c r="S1691" s="6">
        <v>5244584</v>
      </c>
      <c r="T1691" s="6">
        <v>10712794</v>
      </c>
      <c r="U1691" s="6">
        <v>27067384</v>
      </c>
      <c r="V1691" s="6">
        <v>25098859</v>
      </c>
      <c r="W1691" s="6">
        <v>26411795</v>
      </c>
      <c r="X1691" s="6">
        <v>16962364</v>
      </c>
      <c r="Y1691" s="6">
        <v>24448701</v>
      </c>
      <c r="Z1691" s="8">
        <v>23.108238089707701</v>
      </c>
      <c r="AA1691" s="8">
        <v>22.193991804258498</v>
      </c>
      <c r="AB1691" s="8">
        <v>23.427945909118399</v>
      </c>
      <c r="AC1691" s="8">
        <v>21.5894810832608</v>
      </c>
      <c r="AD1691" s="8">
        <v>23.448158157771498</v>
      </c>
      <c r="AE1691" s="8">
        <v>24.848043732849</v>
      </c>
      <c r="AF1691" s="8">
        <v>24.5578145939152</v>
      </c>
      <c r="AG1691" s="8">
        <v>24.868077095721699</v>
      </c>
      <c r="AH1691" s="8">
        <v>24.731950455206398</v>
      </c>
      <c r="AI1691" s="8">
        <v>22.681943538397999</v>
      </c>
      <c r="AJ1691" s="8">
        <v>23.030297021571698</v>
      </c>
      <c r="AK1691" s="8">
        <v>22.6193674418925</v>
      </c>
      <c r="AL1691" s="8">
        <v>22.3223969122051</v>
      </c>
      <c r="AM1691" s="8">
        <v>23.3528314621569</v>
      </c>
      <c r="AN1691" s="8">
        <v>24.690052125366201</v>
      </c>
      <c r="AO1691" s="8">
        <v>24.581118444624298</v>
      </c>
      <c r="AP1691" s="8">
        <v>24.654679017575599</v>
      </c>
      <c r="AQ1691" s="8">
        <v>24.015833912733399</v>
      </c>
      <c r="AR1691" s="8">
        <v>24.543254478647</v>
      </c>
      <c r="AS1691" s="9">
        <v>7.1666945024488298E-5</v>
      </c>
      <c r="AT1691" s="9">
        <v>3.2435125979571301E-2</v>
      </c>
      <c r="AU1691" s="9">
        <v>1.08333754106785E-5</v>
      </c>
      <c r="AV1691" s="10">
        <v>3.9942052229349798</v>
      </c>
      <c r="AW1691" s="10">
        <v>1.0336904836945799</v>
      </c>
      <c r="AX1691" s="10">
        <v>3.34829023177313</v>
      </c>
      <c r="AY1691" s="10">
        <v>-3.8640243728074601</v>
      </c>
      <c r="AZ1691" s="10">
        <v>-1.1929089016933301</v>
      </c>
      <c r="BA1691" s="10">
        <v>3.23916132013307</v>
      </c>
      <c r="BB1691" s="9">
        <v>1.3475430519283E-4</v>
      </c>
      <c r="BC1691" s="9">
        <v>0.99870041079963301</v>
      </c>
      <c r="BD1691" s="9">
        <v>3.0234432659104199E-4</v>
      </c>
      <c r="BE1691" s="9">
        <v>1.74255537448542E-4</v>
      </c>
      <c r="BF1691" s="9">
        <v>0.87060473481897505</v>
      </c>
      <c r="BG1691" s="9">
        <v>4.0043107872511597E-4</v>
      </c>
      <c r="BH1691" s="11" t="str">
        <f t="shared" si="227"/>
        <v>x</v>
      </c>
      <c r="BI1691" s="11" t="str">
        <f t="shared" si="227"/>
        <v/>
      </c>
      <c r="BJ1691" s="11" t="str">
        <f t="shared" si="227"/>
        <v>x</v>
      </c>
      <c r="BK1691" s="11" t="str">
        <f t="shared" si="224"/>
        <v>x</v>
      </c>
      <c r="BL1691" s="11" t="str">
        <f t="shared" si="224"/>
        <v/>
      </c>
      <c r="BM1691" s="11" t="str">
        <f t="shared" si="224"/>
        <v>x</v>
      </c>
      <c r="BN1691" s="11" t="str">
        <f t="shared" si="230"/>
        <v>x</v>
      </c>
      <c r="BO1691" s="11" t="str">
        <f t="shared" si="231"/>
        <v>x</v>
      </c>
      <c r="BP1691" s="11" t="str">
        <f t="shared" si="232"/>
        <v/>
      </c>
      <c r="BR1691" s="11">
        <f t="shared" si="228"/>
        <v>1686</v>
      </c>
      <c r="BS1691" s="6" t="str">
        <f t="shared" si="228"/>
        <v>MA_82940g0020</v>
      </c>
      <c r="BT1691" s="6" t="str">
        <f t="shared" si="228"/>
        <v>SCF ubiquitin ligase</v>
      </c>
      <c r="BU1691" s="28" t="str">
        <f t="shared" si="229"/>
        <v>4*</v>
      </c>
      <c r="BV1691" s="28">
        <f t="shared" si="229"/>
        <v>1</v>
      </c>
      <c r="BW1691" s="28" t="str">
        <f t="shared" si="229"/>
        <v>3,3*</v>
      </c>
      <c r="BX1691" s="28" t="str">
        <f t="shared" si="225"/>
        <v>-3,9*</v>
      </c>
      <c r="BY1691" s="28">
        <f t="shared" si="225"/>
        <v>-1.2</v>
      </c>
      <c r="BZ1691" s="28" t="str">
        <f t="shared" si="225"/>
        <v>3,2*</v>
      </c>
    </row>
    <row r="1692" spans="1:78">
      <c r="A1692" s="6">
        <v>1687</v>
      </c>
      <c r="B1692" s="6" t="s">
        <v>2992</v>
      </c>
      <c r="C1692" s="6" t="s">
        <v>2993</v>
      </c>
      <c r="D1692" s="6" t="str">
        <f t="shared" si="226"/>
        <v>Protein 1687 / MA_657g0010 / ATP synthase delta chloroplastic-like</v>
      </c>
      <c r="E1692" s="6">
        <v>5</v>
      </c>
      <c r="F1692" s="6">
        <v>5</v>
      </c>
      <c r="G1692" s="6">
        <v>4381258</v>
      </c>
      <c r="H1692" s="6">
        <v>1835978</v>
      </c>
      <c r="I1692" s="6">
        <v>933273</v>
      </c>
      <c r="J1692" s="6">
        <v>1246052</v>
      </c>
      <c r="K1692" s="6">
        <v>846589</v>
      </c>
      <c r="L1692" s="6">
        <v>2252187</v>
      </c>
      <c r="M1692" s="6">
        <v>1880647</v>
      </c>
      <c r="N1692" s="6">
        <v>1889758</v>
      </c>
      <c r="O1692" s="6">
        <v>2111565</v>
      </c>
      <c r="P1692" s="6">
        <v>4570817</v>
      </c>
      <c r="Q1692" s="6">
        <v>3064870</v>
      </c>
      <c r="R1692" s="6">
        <v>5161447</v>
      </c>
      <c r="S1692" s="6">
        <v>2993479</v>
      </c>
      <c r="T1692" s="6">
        <v>9023461</v>
      </c>
      <c r="U1692" s="6">
        <v>4507393</v>
      </c>
      <c r="V1692" s="6">
        <v>4870024</v>
      </c>
      <c r="W1692" s="6">
        <v>3440281</v>
      </c>
      <c r="X1692" s="6">
        <v>3718159</v>
      </c>
      <c r="Y1692" s="6">
        <v>4516348</v>
      </c>
      <c r="Z1692" s="8">
        <v>22.062913742752698</v>
      </c>
      <c r="AA1692" s="8">
        <v>20.8081173407768</v>
      </c>
      <c r="AB1692" s="8">
        <v>19.8319396328294</v>
      </c>
      <c r="AC1692" s="8">
        <v>20.248932845211598</v>
      </c>
      <c r="AD1692" s="8">
        <v>19.691302217819601</v>
      </c>
      <c r="AE1692" s="8">
        <v>21.102895189269901</v>
      </c>
      <c r="AF1692" s="8">
        <v>20.842797647774901</v>
      </c>
      <c r="AG1692" s="8">
        <v>20.8497700659114</v>
      </c>
      <c r="AH1692" s="8">
        <v>21.009881227419701</v>
      </c>
      <c r="AI1692" s="8">
        <v>22.124020628809198</v>
      </c>
      <c r="AJ1692" s="8">
        <v>21.547394450961999</v>
      </c>
      <c r="AK1692" s="8">
        <v>22.299344147971301</v>
      </c>
      <c r="AL1692" s="8">
        <v>21.513391718735701</v>
      </c>
      <c r="AM1692" s="8">
        <v>23.1052494628752</v>
      </c>
      <c r="AN1692" s="8">
        <v>22.103861813571601</v>
      </c>
      <c r="AO1692" s="8">
        <v>22.215497451405</v>
      </c>
      <c r="AP1692" s="8">
        <v>21.714094977492699</v>
      </c>
      <c r="AQ1692" s="8">
        <v>21.826157035011001</v>
      </c>
      <c r="AR1692" s="8">
        <v>22.106725224286102</v>
      </c>
      <c r="AS1692" s="9">
        <v>5.1509316762885296E-3</v>
      </c>
      <c r="AT1692" s="9">
        <v>1</v>
      </c>
      <c r="AU1692" s="9">
        <v>2.1050744598785499E-3</v>
      </c>
      <c r="AV1692" s="10">
        <v>1.34042906709263</v>
      </c>
      <c r="AW1692" s="10">
        <v>3.0089057690438401</v>
      </c>
      <c r="AX1692" s="10">
        <v>2.7599194171482599</v>
      </c>
      <c r="AY1692" s="10">
        <v>2.2447333043665698</v>
      </c>
      <c r="AZ1692" s="10">
        <v>2.0589820714157399</v>
      </c>
      <c r="BA1692" s="10">
        <v>-1.0902150803202999</v>
      </c>
      <c r="BB1692" s="9">
        <v>0.73552642552296099</v>
      </c>
      <c r="BC1692" s="9">
        <v>4.6399101264844598E-3</v>
      </c>
      <c r="BD1692" s="9">
        <v>8.74271201647581E-3</v>
      </c>
      <c r="BE1692" s="9">
        <v>5.4117443341701002E-2</v>
      </c>
      <c r="BF1692" s="9">
        <v>9.4228933328634898E-2</v>
      </c>
      <c r="BG1692" s="9">
        <v>0.98801475542889095</v>
      </c>
      <c r="BH1692" s="11" t="str">
        <f t="shared" si="227"/>
        <v/>
      </c>
      <c r="BI1692" s="11" t="str">
        <f t="shared" si="227"/>
        <v/>
      </c>
      <c r="BJ1692" s="11" t="str">
        <f t="shared" si="227"/>
        <v/>
      </c>
      <c r="BK1692" s="11" t="str">
        <f t="shared" si="224"/>
        <v/>
      </c>
      <c r="BL1692" s="11" t="str">
        <f t="shared" si="224"/>
        <v/>
      </c>
      <c r="BM1692" s="11" t="str">
        <f t="shared" si="224"/>
        <v/>
      </c>
      <c r="BN1692" s="11" t="str">
        <f t="shared" si="230"/>
        <v/>
      </c>
      <c r="BO1692" s="11" t="str">
        <f t="shared" si="231"/>
        <v/>
      </c>
      <c r="BP1692" s="11" t="str">
        <f t="shared" si="232"/>
        <v/>
      </c>
      <c r="BR1692" s="11">
        <f t="shared" si="228"/>
        <v>1687</v>
      </c>
      <c r="BS1692" s="6" t="str">
        <f t="shared" si="228"/>
        <v>MA_657g0010</v>
      </c>
      <c r="BT1692" s="6" t="str">
        <f t="shared" si="228"/>
        <v>ATP synthase delta chloroplastic-like</v>
      </c>
      <c r="BU1692" s="28">
        <f t="shared" si="229"/>
        <v>1.3</v>
      </c>
      <c r="BV1692" s="28">
        <f t="shared" si="229"/>
        <v>3</v>
      </c>
      <c r="BW1692" s="28">
        <f t="shared" si="229"/>
        <v>2.8</v>
      </c>
      <c r="BX1692" s="28">
        <f t="shared" si="225"/>
        <v>2.2000000000000002</v>
      </c>
      <c r="BY1692" s="28">
        <f t="shared" si="225"/>
        <v>2.1</v>
      </c>
      <c r="BZ1692" s="28">
        <f t="shared" si="225"/>
        <v>-1.1000000000000001</v>
      </c>
    </row>
    <row r="1693" spans="1:78">
      <c r="A1693" s="6">
        <v>1688</v>
      </c>
      <c r="B1693" s="6" t="s">
        <v>2994</v>
      </c>
      <c r="C1693" s="6" t="s">
        <v>2995</v>
      </c>
      <c r="D1693" s="6" t="str">
        <f t="shared" si="226"/>
        <v>Protein 1688 / MA_10430979g0010 / beta-galactosidase 8</v>
      </c>
      <c r="E1693" s="6">
        <v>3</v>
      </c>
      <c r="F1693" s="6">
        <v>3</v>
      </c>
      <c r="G1693" s="6">
        <v>2048533</v>
      </c>
      <c r="H1693" s="6">
        <v>2088676</v>
      </c>
      <c r="I1693" s="6">
        <v>2010688</v>
      </c>
      <c r="J1693" s="6">
        <v>2340715</v>
      </c>
      <c r="K1693" s="6">
        <v>3693631</v>
      </c>
      <c r="L1693" s="6">
        <v>4290086</v>
      </c>
      <c r="M1693" s="6">
        <v>3395706</v>
      </c>
      <c r="N1693" s="6">
        <v>4852226</v>
      </c>
      <c r="O1693" s="6">
        <v>5313897</v>
      </c>
      <c r="P1693" s="6">
        <v>3857047</v>
      </c>
      <c r="Q1693" s="6">
        <v>1844546</v>
      </c>
      <c r="R1693" s="6">
        <v>4336714</v>
      </c>
      <c r="S1693" s="6">
        <v>3514091</v>
      </c>
      <c r="T1693" s="6">
        <v>894032</v>
      </c>
      <c r="U1693" s="6">
        <v>5392839</v>
      </c>
      <c r="V1693" s="6">
        <v>6033010</v>
      </c>
      <c r="W1693" s="6">
        <v>6028535</v>
      </c>
      <c r="X1693" s="6">
        <v>6885972</v>
      </c>
      <c r="Y1693" s="6">
        <v>6104971</v>
      </c>
      <c r="Z1693" s="8">
        <v>20.966159702832101</v>
      </c>
      <c r="AA1693" s="8">
        <v>20.994157285067601</v>
      </c>
      <c r="AB1693" s="8">
        <v>20.939257804237599</v>
      </c>
      <c r="AC1693" s="8">
        <v>21.1585178552833</v>
      </c>
      <c r="AD1693" s="8">
        <v>21.816608315162501</v>
      </c>
      <c r="AE1693" s="8">
        <v>22.0325751379184</v>
      </c>
      <c r="AF1693" s="8">
        <v>21.695280125181299</v>
      </c>
      <c r="AG1693" s="8">
        <v>22.210215317121001</v>
      </c>
      <c r="AH1693" s="8">
        <v>22.3413388334662</v>
      </c>
      <c r="AI1693" s="8">
        <v>21.8790652953411</v>
      </c>
      <c r="AJ1693" s="8">
        <v>20.814834337291199</v>
      </c>
      <c r="AK1693" s="8">
        <v>22.0481708720163</v>
      </c>
      <c r="AL1693" s="8">
        <v>21.744720120815298</v>
      </c>
      <c r="AM1693" s="8">
        <v>19.7699669450122</v>
      </c>
      <c r="AN1693" s="8">
        <v>22.362613533013398</v>
      </c>
      <c r="AO1693" s="8">
        <v>22.524446543025999</v>
      </c>
      <c r="AP1693" s="8">
        <v>22.523376023353102</v>
      </c>
      <c r="AQ1693" s="8">
        <v>22.7152288839027</v>
      </c>
      <c r="AR1693" s="8">
        <v>22.541553011423701</v>
      </c>
      <c r="AS1693" s="9">
        <v>7.7521821029016402E-3</v>
      </c>
      <c r="AT1693" s="9">
        <v>1</v>
      </c>
      <c r="AU1693" s="9">
        <v>3.4495671354091502E-3</v>
      </c>
      <c r="AV1693" s="10">
        <v>1.8594966655423999</v>
      </c>
      <c r="AW1693" s="10">
        <v>1.05439199433915</v>
      </c>
      <c r="AX1693" s="10">
        <v>2.5641904273710998</v>
      </c>
      <c r="AY1693" s="10">
        <v>-1.76357244319544</v>
      </c>
      <c r="AZ1693" s="10">
        <v>1.37897016697426</v>
      </c>
      <c r="BA1693" s="10">
        <v>2.4319137864644298</v>
      </c>
      <c r="BB1693" s="9">
        <v>0.11253745573353301</v>
      </c>
      <c r="BC1693" s="9">
        <v>0.99604178310124503</v>
      </c>
      <c r="BD1693" s="9">
        <v>6.6311831529355398E-3</v>
      </c>
      <c r="BE1693" s="9">
        <v>0.160471293950538</v>
      </c>
      <c r="BF1693" s="9">
        <v>0.59939590482414795</v>
      </c>
      <c r="BG1693" s="9">
        <v>1.0239303004173399E-2</v>
      </c>
      <c r="BH1693" s="11" t="str">
        <f t="shared" si="227"/>
        <v/>
      </c>
      <c r="BI1693" s="11" t="str">
        <f t="shared" si="227"/>
        <v/>
      </c>
      <c r="BJ1693" s="11" t="str">
        <f t="shared" si="227"/>
        <v/>
      </c>
      <c r="BK1693" s="11" t="str">
        <f t="shared" si="224"/>
        <v/>
      </c>
      <c r="BL1693" s="11" t="str">
        <f t="shared" si="224"/>
        <v/>
      </c>
      <c r="BM1693" s="11" t="str">
        <f t="shared" si="224"/>
        <v/>
      </c>
      <c r="BN1693" s="11" t="str">
        <f t="shared" si="230"/>
        <v/>
      </c>
      <c r="BO1693" s="11" t="str">
        <f t="shared" si="231"/>
        <v/>
      </c>
      <c r="BP1693" s="11" t="str">
        <f t="shared" si="232"/>
        <v/>
      </c>
      <c r="BR1693" s="11">
        <f t="shared" si="228"/>
        <v>1688</v>
      </c>
      <c r="BS1693" s="6" t="str">
        <f t="shared" si="228"/>
        <v>MA_10430979g0010</v>
      </c>
      <c r="BT1693" s="6" t="str">
        <f t="shared" si="228"/>
        <v>beta-galactosidase 8</v>
      </c>
      <c r="BU1693" s="28">
        <f t="shared" si="229"/>
        <v>1.9</v>
      </c>
      <c r="BV1693" s="28">
        <f t="shared" si="229"/>
        <v>1.1000000000000001</v>
      </c>
      <c r="BW1693" s="28">
        <f t="shared" si="229"/>
        <v>2.6</v>
      </c>
      <c r="BX1693" s="28">
        <f t="shared" si="225"/>
        <v>-1.8</v>
      </c>
      <c r="BY1693" s="28">
        <f t="shared" si="225"/>
        <v>1.4</v>
      </c>
      <c r="BZ1693" s="28">
        <f t="shared" si="225"/>
        <v>2.4</v>
      </c>
    </row>
    <row r="1694" spans="1:78">
      <c r="A1694" s="6">
        <v>1689</v>
      </c>
      <c r="B1694" s="6" t="s">
        <v>2996</v>
      </c>
      <c r="C1694" s="6" t="s">
        <v>801</v>
      </c>
      <c r="D1694" s="6" t="str">
        <f t="shared" si="226"/>
        <v>Protein 1689 / MA_10429784g0010 / probable fructokinase- chloroplastic</v>
      </c>
      <c r="E1694" s="6">
        <v>4</v>
      </c>
      <c r="F1694" s="6">
        <v>3</v>
      </c>
      <c r="G1694" s="6">
        <v>14113775</v>
      </c>
      <c r="H1694" s="6">
        <v>8624652</v>
      </c>
      <c r="I1694" s="6">
        <v>10177792</v>
      </c>
      <c r="J1694" s="6">
        <v>10196755</v>
      </c>
      <c r="K1694" s="6">
        <v>10058277</v>
      </c>
      <c r="L1694" s="6">
        <v>9286437</v>
      </c>
      <c r="M1694" s="6">
        <v>10651269</v>
      </c>
      <c r="N1694" s="6">
        <v>10053097</v>
      </c>
      <c r="O1694" s="6">
        <v>10916322</v>
      </c>
      <c r="P1694" s="6">
        <v>8312829</v>
      </c>
      <c r="Q1694" s="6">
        <v>12553740</v>
      </c>
      <c r="R1694" s="6">
        <v>7931783</v>
      </c>
      <c r="S1694" s="6">
        <v>11543340</v>
      </c>
      <c r="T1694" s="6">
        <v>13805392</v>
      </c>
      <c r="U1694" s="6">
        <v>10343408</v>
      </c>
      <c r="V1694" s="6">
        <v>10741919</v>
      </c>
      <c r="W1694" s="6">
        <v>11192751</v>
      </c>
      <c r="X1694" s="6">
        <v>9995451</v>
      </c>
      <c r="Y1694" s="6">
        <v>9873243</v>
      </c>
      <c r="Z1694" s="8">
        <v>23.750600580238299</v>
      </c>
      <c r="AA1694" s="8">
        <v>23.040034815319402</v>
      </c>
      <c r="AB1694" s="8">
        <v>23.2789212770831</v>
      </c>
      <c r="AC1694" s="8">
        <v>23.2816067683443</v>
      </c>
      <c r="AD1694" s="8">
        <v>23.261879854399599</v>
      </c>
      <c r="AE1694" s="8">
        <v>23.146693741990401</v>
      </c>
      <c r="AF1694" s="8">
        <v>23.344521988647799</v>
      </c>
      <c r="AG1694" s="8">
        <v>23.261136676884501</v>
      </c>
      <c r="AH1694" s="8">
        <v>23.379983519904702</v>
      </c>
      <c r="AI1694" s="8">
        <v>22.986908104046499</v>
      </c>
      <c r="AJ1694" s="8">
        <v>23.5816138989561</v>
      </c>
      <c r="AK1694" s="8">
        <v>22.919213777765101</v>
      </c>
      <c r="AL1694" s="8">
        <v>23.460557384230601</v>
      </c>
      <c r="AM1694" s="8">
        <v>23.718728517615698</v>
      </c>
      <c r="AN1694" s="8">
        <v>23.302208274876001</v>
      </c>
      <c r="AO1694" s="8">
        <v>23.356748412141499</v>
      </c>
      <c r="AP1694" s="8">
        <v>23.416061335581901</v>
      </c>
      <c r="AQ1694" s="8">
        <v>23.2528402329208</v>
      </c>
      <c r="AR1694" s="8">
        <v>23.235092604517401</v>
      </c>
      <c r="AS1694" s="9">
        <v>0.99044080532283996</v>
      </c>
      <c r="AT1694" s="9">
        <v>1</v>
      </c>
      <c r="AU1694" s="9">
        <v>0.99044080532283996</v>
      </c>
      <c r="AV1694" s="10">
        <v>-1.0277751511814801</v>
      </c>
      <c r="AW1694" s="10">
        <v>1.00751106094494</v>
      </c>
      <c r="AX1694" s="10">
        <v>-1.0069684535296799</v>
      </c>
      <c r="AY1694" s="10">
        <v>1.0354948329797</v>
      </c>
      <c r="AZ1694" s="10">
        <v>1.02066271051379</v>
      </c>
      <c r="BA1694" s="10">
        <v>-1.0145318549537701</v>
      </c>
      <c r="BB1694" s="9">
        <v>0.99437069288166402</v>
      </c>
      <c r="BC1694" s="9">
        <v>0.99985961116961097</v>
      </c>
      <c r="BD1694" s="9">
        <v>0.99988776460270701</v>
      </c>
      <c r="BE1694" s="9">
        <v>0.98857968332435298</v>
      </c>
      <c r="BF1694" s="9">
        <v>0.99762919960642704</v>
      </c>
      <c r="BG1694" s="9">
        <v>0.99900020449860505</v>
      </c>
      <c r="BH1694" s="11" t="str">
        <f t="shared" si="227"/>
        <v/>
      </c>
      <c r="BI1694" s="11" t="str">
        <f t="shared" si="227"/>
        <v/>
      </c>
      <c r="BJ1694" s="11" t="str">
        <f t="shared" si="227"/>
        <v/>
      </c>
      <c r="BK1694" s="11" t="str">
        <f t="shared" si="224"/>
        <v/>
      </c>
      <c r="BL1694" s="11" t="str">
        <f t="shared" si="224"/>
        <v/>
      </c>
      <c r="BM1694" s="11" t="str">
        <f t="shared" si="224"/>
        <v/>
      </c>
      <c r="BN1694" s="11" t="str">
        <f t="shared" si="230"/>
        <v/>
      </c>
      <c r="BO1694" s="11" t="str">
        <f t="shared" si="231"/>
        <v/>
      </c>
      <c r="BP1694" s="11" t="str">
        <f t="shared" si="232"/>
        <v/>
      </c>
      <c r="BR1694" s="11">
        <f t="shared" si="228"/>
        <v>1689</v>
      </c>
      <c r="BS1694" s="6" t="str">
        <f t="shared" si="228"/>
        <v>MA_10429784g0010</v>
      </c>
      <c r="BT1694" s="6" t="str">
        <f t="shared" si="228"/>
        <v>probable fructokinase- chloroplastic</v>
      </c>
      <c r="BU1694" s="28">
        <f t="shared" si="229"/>
        <v>-1</v>
      </c>
      <c r="BV1694" s="28">
        <f t="shared" si="229"/>
        <v>1</v>
      </c>
      <c r="BW1694" s="28">
        <f t="shared" si="229"/>
        <v>-1</v>
      </c>
      <c r="BX1694" s="28">
        <f t="shared" si="225"/>
        <v>1</v>
      </c>
      <c r="BY1694" s="28">
        <f t="shared" si="225"/>
        <v>1</v>
      </c>
      <c r="BZ1694" s="28">
        <f t="shared" si="225"/>
        <v>-1</v>
      </c>
    </row>
    <row r="1695" spans="1:78">
      <c r="A1695" s="6">
        <v>1690</v>
      </c>
      <c r="B1695" s="6" t="s">
        <v>2997</v>
      </c>
      <c r="C1695" s="6" t="s">
        <v>2998</v>
      </c>
      <c r="D1695" s="6" t="str">
        <f t="shared" si="226"/>
        <v>Protein 1690 / MA_9968141g0010 / ornithine chloroplastic</v>
      </c>
      <c r="E1695" s="6">
        <v>3</v>
      </c>
      <c r="F1695" s="6">
        <v>1</v>
      </c>
      <c r="G1695" s="6">
        <v>3214706</v>
      </c>
      <c r="H1695" s="6">
        <v>3165262</v>
      </c>
      <c r="I1695" s="6">
        <v>2735441</v>
      </c>
      <c r="J1695" s="6">
        <v>3076630</v>
      </c>
      <c r="K1695" s="6">
        <v>3040765</v>
      </c>
      <c r="L1695" s="6">
        <v>2403022</v>
      </c>
      <c r="M1695" s="6">
        <v>2456819</v>
      </c>
      <c r="N1695" s="6">
        <v>2546984</v>
      </c>
      <c r="O1695" s="6">
        <v>2634473</v>
      </c>
      <c r="P1695" s="6">
        <v>3308581</v>
      </c>
      <c r="Q1695" s="6">
        <v>3150519</v>
      </c>
      <c r="R1695" s="6">
        <v>2954830</v>
      </c>
      <c r="S1695" s="6">
        <v>3381291</v>
      </c>
      <c r="T1695" s="6">
        <v>2833197</v>
      </c>
      <c r="U1695" s="6">
        <v>2725222</v>
      </c>
      <c r="V1695" s="6">
        <v>2789377</v>
      </c>
      <c r="W1695" s="6">
        <v>2503383</v>
      </c>
      <c r="X1695" s="6">
        <v>2771134</v>
      </c>
      <c r="Y1695" s="6">
        <v>2699214</v>
      </c>
      <c r="Z1695" s="8">
        <v>21.616255371655999</v>
      </c>
      <c r="AA1695" s="8">
        <v>21.593893490923001</v>
      </c>
      <c r="AB1695" s="8">
        <v>21.383342008274301</v>
      </c>
      <c r="AC1695" s="8">
        <v>21.552919522822901</v>
      </c>
      <c r="AD1695" s="8">
        <v>21.536002893935201</v>
      </c>
      <c r="AE1695" s="8">
        <v>21.196418425925799</v>
      </c>
      <c r="AF1695" s="8">
        <v>21.228360143987601</v>
      </c>
      <c r="AG1695" s="8">
        <v>21.280358466041399</v>
      </c>
      <c r="AH1695" s="8">
        <v>21.329082963320701</v>
      </c>
      <c r="AI1695" s="8">
        <v>21.657781169074699</v>
      </c>
      <c r="AJ1695" s="8">
        <v>21.587158079539801</v>
      </c>
      <c r="AK1695" s="8">
        <v>21.494643699655199</v>
      </c>
      <c r="AL1695" s="8">
        <v>21.689142751835</v>
      </c>
      <c r="AM1695" s="8">
        <v>21.4339994890924</v>
      </c>
      <c r="AN1695" s="8">
        <v>21.377942327747199</v>
      </c>
      <c r="AO1695" s="8">
        <v>21.411511505222698</v>
      </c>
      <c r="AP1695" s="8">
        <v>21.255447599435598</v>
      </c>
      <c r="AQ1695" s="8">
        <v>21.402045044294098</v>
      </c>
      <c r="AR1695" s="8">
        <v>21.364107930901</v>
      </c>
      <c r="AS1695" s="9">
        <v>5.0721012517972197E-4</v>
      </c>
      <c r="AT1695" s="9">
        <v>0.33415004409182603</v>
      </c>
      <c r="AU1695" s="9">
        <v>1.2599926247806401E-4</v>
      </c>
      <c r="AV1695" s="10">
        <v>-1.2124520205143501</v>
      </c>
      <c r="AW1695" s="10">
        <v>1.0253115701115001</v>
      </c>
      <c r="AX1695" s="10">
        <v>-1.12839468529522</v>
      </c>
      <c r="AY1695" s="10">
        <v>1.2431410848384301</v>
      </c>
      <c r="AZ1695" s="10">
        <v>1.0744928492791901</v>
      </c>
      <c r="BA1695" s="10">
        <v>-1.1569561264855199</v>
      </c>
      <c r="BB1695" s="9">
        <v>9.1822926827334105E-4</v>
      </c>
      <c r="BC1695" s="9">
        <v>0.90324316305933905</v>
      </c>
      <c r="BD1695" s="9">
        <v>2.3187554982601399E-2</v>
      </c>
      <c r="BE1695" s="9">
        <v>2.7620696618047003E-4</v>
      </c>
      <c r="BF1695" s="9">
        <v>0.293304454919671</v>
      </c>
      <c r="BG1695" s="9">
        <v>6.1132323177313097E-3</v>
      </c>
      <c r="BH1695" s="11" t="str">
        <f t="shared" si="227"/>
        <v/>
      </c>
      <c r="BI1695" s="11" t="str">
        <f t="shared" si="227"/>
        <v/>
      </c>
      <c r="BJ1695" s="11" t="str">
        <f t="shared" si="227"/>
        <v/>
      </c>
      <c r="BK1695" s="11" t="str">
        <f t="shared" si="224"/>
        <v/>
      </c>
      <c r="BL1695" s="11" t="str">
        <f t="shared" si="224"/>
        <v/>
      </c>
      <c r="BM1695" s="11" t="str">
        <f t="shared" si="224"/>
        <v/>
      </c>
      <c r="BN1695" s="11" t="str">
        <f t="shared" si="230"/>
        <v/>
      </c>
      <c r="BO1695" s="11" t="str">
        <f t="shared" si="231"/>
        <v/>
      </c>
      <c r="BP1695" s="11" t="str">
        <f t="shared" si="232"/>
        <v/>
      </c>
      <c r="BR1695" s="11">
        <f t="shared" si="228"/>
        <v>1690</v>
      </c>
      <c r="BS1695" s="6" t="str">
        <f t="shared" si="228"/>
        <v>MA_9968141g0010</v>
      </c>
      <c r="BT1695" s="6" t="str">
        <f t="shared" si="228"/>
        <v>ornithine chloroplastic</v>
      </c>
      <c r="BU1695" s="28">
        <f t="shared" si="229"/>
        <v>-1.2</v>
      </c>
      <c r="BV1695" s="28">
        <f t="shared" si="229"/>
        <v>1</v>
      </c>
      <c r="BW1695" s="28">
        <f t="shared" si="229"/>
        <v>-1.1000000000000001</v>
      </c>
      <c r="BX1695" s="28">
        <f t="shared" si="225"/>
        <v>1.2</v>
      </c>
      <c r="BY1695" s="28">
        <f t="shared" si="225"/>
        <v>1.1000000000000001</v>
      </c>
      <c r="BZ1695" s="28">
        <f t="shared" si="225"/>
        <v>-1.2</v>
      </c>
    </row>
    <row r="1696" spans="1:78">
      <c r="A1696" s="6">
        <v>1691</v>
      </c>
      <c r="B1696" s="6" t="s">
        <v>2999</v>
      </c>
      <c r="C1696" s="6" t="s">
        <v>3000</v>
      </c>
      <c r="D1696" s="6" t="str">
        <f t="shared" si="226"/>
        <v>Protein 1691 / MA_10434600g0010 / probable NAD(P)H dehydrogenase (quinone) FQR1-like 3</v>
      </c>
      <c r="E1696" s="6">
        <v>3</v>
      </c>
      <c r="F1696" s="6">
        <v>3</v>
      </c>
      <c r="G1696" s="6">
        <v>1492666</v>
      </c>
      <c r="H1696" s="6">
        <v>1701082</v>
      </c>
      <c r="I1696" s="6">
        <v>1810024</v>
      </c>
      <c r="J1696" s="6">
        <v>531807</v>
      </c>
      <c r="K1696" s="6">
        <v>1359955</v>
      </c>
      <c r="L1696" s="6">
        <v>3281133</v>
      </c>
      <c r="M1696" s="6">
        <v>2154934</v>
      </c>
      <c r="N1696" s="6">
        <v>3077690</v>
      </c>
      <c r="O1696" s="6">
        <v>2385443</v>
      </c>
      <c r="P1696" s="6">
        <v>1028870</v>
      </c>
      <c r="Q1696" s="6">
        <v>1517608</v>
      </c>
      <c r="R1696" s="6">
        <v>2171665</v>
      </c>
      <c r="S1696" s="6">
        <v>1031298</v>
      </c>
      <c r="T1696" s="6">
        <v>1320115</v>
      </c>
      <c r="U1696" s="6">
        <v>2141249</v>
      </c>
      <c r="V1696" s="6">
        <v>2224946</v>
      </c>
      <c r="W1696" s="6">
        <v>2049808</v>
      </c>
      <c r="X1696" s="6">
        <v>2482926</v>
      </c>
      <c r="Y1696" s="6">
        <v>1738363</v>
      </c>
      <c r="Z1696" s="8">
        <v>20.5094599524454</v>
      </c>
      <c r="AA1696" s="8">
        <v>20.698021256558299</v>
      </c>
      <c r="AB1696" s="8">
        <v>20.787577396163801</v>
      </c>
      <c r="AC1696" s="8">
        <v>19.020543241475998</v>
      </c>
      <c r="AD1696" s="8">
        <v>20.375127483777</v>
      </c>
      <c r="AE1696" s="8">
        <v>21.645762643689999</v>
      </c>
      <c r="AF1696" s="8">
        <v>21.039212253334199</v>
      </c>
      <c r="AG1696" s="8">
        <v>21.5534164930027</v>
      </c>
      <c r="AH1696" s="8">
        <v>21.185825782957298</v>
      </c>
      <c r="AI1696" s="8">
        <v>19.972629275362198</v>
      </c>
      <c r="AJ1696" s="8">
        <v>20.533367758306099</v>
      </c>
      <c r="AK1696" s="8">
        <v>21.050370140185699</v>
      </c>
      <c r="AL1696" s="8">
        <v>19.976029838016299</v>
      </c>
      <c r="AM1696" s="8">
        <v>20.332232182773801</v>
      </c>
      <c r="AN1696" s="8">
        <v>21.0300211418703</v>
      </c>
      <c r="AO1696" s="8">
        <v>21.085338891256001</v>
      </c>
      <c r="AP1696" s="8">
        <v>20.9670573520206</v>
      </c>
      <c r="AQ1696" s="8">
        <v>21.243609834051199</v>
      </c>
      <c r="AR1696" s="8">
        <v>20.729297942395601</v>
      </c>
      <c r="AS1696" s="9">
        <v>1.7761608115453E-2</v>
      </c>
      <c r="AT1696" s="9">
        <v>1</v>
      </c>
      <c r="AU1696" s="9">
        <v>9.3089766867150304E-3</v>
      </c>
      <c r="AV1696" s="10">
        <v>2.1109734402467599</v>
      </c>
      <c r="AW1696" s="10">
        <v>1.06790252852908</v>
      </c>
      <c r="AX1696" s="10">
        <v>1.66199859930126</v>
      </c>
      <c r="AY1696" s="10">
        <v>-1.9767473002937801</v>
      </c>
      <c r="AZ1696" s="10">
        <v>-1.2701415278774999</v>
      </c>
      <c r="BA1696" s="10">
        <v>1.55632050201294</v>
      </c>
      <c r="BB1696" s="9">
        <v>1.7197046144986801E-2</v>
      </c>
      <c r="BC1696" s="9">
        <v>0.98814292640014401</v>
      </c>
      <c r="BD1696" s="9">
        <v>0.104352298650358</v>
      </c>
      <c r="BE1696" s="9">
        <v>3.0912030261504801E-2</v>
      </c>
      <c r="BF1696" s="9">
        <v>0.69484860965944395</v>
      </c>
      <c r="BG1696" s="9">
        <v>0.17992634145366801</v>
      </c>
      <c r="BH1696" s="11" t="str">
        <f t="shared" si="227"/>
        <v/>
      </c>
      <c r="BI1696" s="11" t="str">
        <f t="shared" si="227"/>
        <v/>
      </c>
      <c r="BJ1696" s="11" t="str">
        <f t="shared" si="227"/>
        <v/>
      </c>
      <c r="BK1696" s="11" t="str">
        <f t="shared" si="224"/>
        <v/>
      </c>
      <c r="BL1696" s="11" t="str">
        <f t="shared" si="224"/>
        <v/>
      </c>
      <c r="BM1696" s="11" t="str">
        <f t="shared" si="224"/>
        <v/>
      </c>
      <c r="BN1696" s="11" t="str">
        <f t="shared" si="230"/>
        <v/>
      </c>
      <c r="BO1696" s="11" t="str">
        <f t="shared" si="231"/>
        <v/>
      </c>
      <c r="BP1696" s="11" t="str">
        <f t="shared" si="232"/>
        <v/>
      </c>
      <c r="BR1696" s="11">
        <f t="shared" si="228"/>
        <v>1691</v>
      </c>
      <c r="BS1696" s="6" t="str">
        <f t="shared" si="228"/>
        <v>MA_10434600g0010</v>
      </c>
      <c r="BT1696" s="6" t="str">
        <f t="shared" si="228"/>
        <v>probable NAD(P)H dehydrogenase (quinone) FQR1-like 3</v>
      </c>
      <c r="BU1696" s="28">
        <f t="shared" si="229"/>
        <v>2.1</v>
      </c>
      <c r="BV1696" s="28">
        <f t="shared" si="229"/>
        <v>1.1000000000000001</v>
      </c>
      <c r="BW1696" s="28">
        <f t="shared" si="229"/>
        <v>1.7</v>
      </c>
      <c r="BX1696" s="28">
        <f t="shared" si="225"/>
        <v>-2</v>
      </c>
      <c r="BY1696" s="28">
        <f t="shared" si="225"/>
        <v>-1.3</v>
      </c>
      <c r="BZ1696" s="28">
        <f t="shared" si="225"/>
        <v>1.6</v>
      </c>
    </row>
    <row r="1697" spans="1:78">
      <c r="A1697" s="6">
        <v>1692</v>
      </c>
      <c r="B1697" s="6" t="s">
        <v>3001</v>
      </c>
      <c r="C1697" s="6" t="s">
        <v>3002</v>
      </c>
      <c r="D1697" s="6" t="str">
        <f t="shared" si="226"/>
        <v>Protein 1692 / MA_10429626g0010 / tropinone reductase</v>
      </c>
      <c r="E1697" s="6">
        <v>5</v>
      </c>
      <c r="F1697" s="6">
        <v>5</v>
      </c>
      <c r="G1697" s="6">
        <v>14469902</v>
      </c>
      <c r="H1697" s="6">
        <v>6058060</v>
      </c>
      <c r="I1697" s="6">
        <v>11423025</v>
      </c>
      <c r="J1697" s="6">
        <v>4073065</v>
      </c>
      <c r="K1697" s="6">
        <v>9532115</v>
      </c>
      <c r="L1697" s="6">
        <v>9950121</v>
      </c>
      <c r="M1697" s="6">
        <v>9805834</v>
      </c>
      <c r="N1697" s="6">
        <v>11459440</v>
      </c>
      <c r="O1697" s="6">
        <v>13635654</v>
      </c>
      <c r="P1697" s="6">
        <v>4016444</v>
      </c>
      <c r="Q1697" s="6">
        <v>11130338</v>
      </c>
      <c r="R1697" s="6">
        <v>3544070</v>
      </c>
      <c r="S1697" s="6">
        <v>6543688</v>
      </c>
      <c r="T1697" s="6">
        <v>9556480</v>
      </c>
      <c r="U1697" s="6">
        <v>10103206</v>
      </c>
      <c r="V1697" s="6">
        <v>9577743</v>
      </c>
      <c r="W1697" s="6">
        <v>9734862</v>
      </c>
      <c r="X1697" s="6">
        <v>7343526</v>
      </c>
      <c r="Y1697" s="6">
        <v>9517623</v>
      </c>
      <c r="Z1697" s="8">
        <v>23.786551815204</v>
      </c>
      <c r="AA1697" s="8">
        <v>22.530424436211799</v>
      </c>
      <c r="AB1697" s="8">
        <v>23.445441414264199</v>
      </c>
      <c r="AC1697" s="8">
        <v>21.957683407095299</v>
      </c>
      <c r="AD1697" s="8">
        <v>23.184364926321201</v>
      </c>
      <c r="AE1697" s="8">
        <v>23.2462826392054</v>
      </c>
      <c r="AF1697" s="8">
        <v>23.225208908206199</v>
      </c>
      <c r="AG1697" s="8">
        <v>23.4500332083968</v>
      </c>
      <c r="AH1697" s="8">
        <v>23.700880561379201</v>
      </c>
      <c r="AI1697" s="8">
        <v>21.937487330941401</v>
      </c>
      <c r="AJ1697" s="8">
        <v>23.407994068528399</v>
      </c>
      <c r="AK1697" s="8">
        <v>21.7569756686052</v>
      </c>
      <c r="AL1697" s="8">
        <v>22.6416725322152</v>
      </c>
      <c r="AM1697" s="8">
        <v>23.1880478881904</v>
      </c>
      <c r="AN1697" s="8">
        <v>23.268309833066301</v>
      </c>
      <c r="AO1697" s="8">
        <v>23.191254293517801</v>
      </c>
      <c r="AP1697" s="8">
        <v>23.214729096977798</v>
      </c>
      <c r="AQ1697" s="8">
        <v>22.8080415099497</v>
      </c>
      <c r="AR1697" s="8">
        <v>23.1821698787498</v>
      </c>
      <c r="AS1697" s="9">
        <v>0.243253841124143</v>
      </c>
      <c r="AT1697" s="9">
        <v>1</v>
      </c>
      <c r="AU1697" s="9">
        <v>0.20054989113666599</v>
      </c>
      <c r="AV1697" s="10">
        <v>1.3423009154447001</v>
      </c>
      <c r="AW1697" s="10">
        <v>-1.3144485763055</v>
      </c>
      <c r="AX1697" s="10">
        <v>1.1111146763486</v>
      </c>
      <c r="AY1697" s="10">
        <v>-1.7643855272798501</v>
      </c>
      <c r="AZ1697" s="10">
        <v>-1.2080669475592201</v>
      </c>
      <c r="BA1697" s="10">
        <v>1.4605031044385599</v>
      </c>
      <c r="BB1697" s="9">
        <v>0.66882087026821002</v>
      </c>
      <c r="BC1697" s="9">
        <v>0.67881652007886595</v>
      </c>
      <c r="BD1697" s="9">
        <v>0.97156576231559699</v>
      </c>
      <c r="BE1697" s="9">
        <v>0.165917663497052</v>
      </c>
      <c r="BF1697" s="9">
        <v>0.88151284073458702</v>
      </c>
      <c r="BG1697" s="9">
        <v>0.42786281213594501</v>
      </c>
      <c r="BH1697" s="11" t="str">
        <f t="shared" si="227"/>
        <v/>
      </c>
      <c r="BI1697" s="11" t="str">
        <f t="shared" si="227"/>
        <v/>
      </c>
      <c r="BJ1697" s="11" t="str">
        <f t="shared" si="227"/>
        <v/>
      </c>
      <c r="BK1697" s="11" t="str">
        <f t="shared" si="224"/>
        <v/>
      </c>
      <c r="BL1697" s="11" t="str">
        <f t="shared" si="224"/>
        <v/>
      </c>
      <c r="BM1697" s="11" t="str">
        <f t="shared" si="224"/>
        <v/>
      </c>
      <c r="BN1697" s="11" t="str">
        <f t="shared" si="230"/>
        <v/>
      </c>
      <c r="BO1697" s="11" t="str">
        <f t="shared" si="231"/>
        <v/>
      </c>
      <c r="BP1697" s="11" t="str">
        <f t="shared" si="232"/>
        <v/>
      </c>
      <c r="BR1697" s="11">
        <f t="shared" si="228"/>
        <v>1692</v>
      </c>
      <c r="BS1697" s="6" t="str">
        <f t="shared" si="228"/>
        <v>MA_10429626g0010</v>
      </c>
      <c r="BT1697" s="6" t="str">
        <f t="shared" si="228"/>
        <v>tropinone reductase</v>
      </c>
      <c r="BU1697" s="28">
        <f t="shared" si="229"/>
        <v>1.3</v>
      </c>
      <c r="BV1697" s="28">
        <f t="shared" si="229"/>
        <v>-1.3</v>
      </c>
      <c r="BW1697" s="28">
        <f t="shared" si="229"/>
        <v>1.1000000000000001</v>
      </c>
      <c r="BX1697" s="28">
        <f t="shared" si="225"/>
        <v>-1.8</v>
      </c>
      <c r="BY1697" s="28">
        <f t="shared" si="225"/>
        <v>-1.2</v>
      </c>
      <c r="BZ1697" s="28">
        <f t="shared" si="225"/>
        <v>1.5</v>
      </c>
    </row>
    <row r="1698" spans="1:78">
      <c r="A1698" s="6">
        <v>1693</v>
      </c>
      <c r="B1698" s="6" t="s">
        <v>3003</v>
      </c>
      <c r="C1698" s="6" t="s">
        <v>3004</v>
      </c>
      <c r="D1698" s="6" t="str">
        <f t="shared" si="226"/>
        <v>Protein 1693 / MA_10435798g0010 / aspartate--tRNA ligase cytoplasmic-like</v>
      </c>
      <c r="E1698" s="6">
        <v>7</v>
      </c>
      <c r="F1698" s="6">
        <v>7</v>
      </c>
      <c r="G1698" s="6">
        <v>27989452</v>
      </c>
      <c r="H1698" s="6">
        <v>32828142</v>
      </c>
      <c r="I1698" s="6">
        <v>24185073</v>
      </c>
      <c r="J1698" s="6">
        <v>27682722</v>
      </c>
      <c r="K1698" s="6">
        <v>24607314</v>
      </c>
      <c r="L1698" s="6">
        <v>14958344</v>
      </c>
      <c r="M1698" s="6">
        <v>16599495</v>
      </c>
      <c r="N1698" s="6">
        <v>14467947</v>
      </c>
      <c r="O1698" s="6">
        <v>15414244</v>
      </c>
      <c r="P1698" s="6">
        <v>27614370</v>
      </c>
      <c r="Q1698" s="6">
        <v>28720413</v>
      </c>
      <c r="R1698" s="6">
        <v>27093358</v>
      </c>
      <c r="S1698" s="6">
        <v>30025878</v>
      </c>
      <c r="T1698" s="6">
        <v>24699059</v>
      </c>
      <c r="U1698" s="6">
        <v>17300819</v>
      </c>
      <c r="V1698" s="6">
        <v>15942529</v>
      </c>
      <c r="W1698" s="6">
        <v>17220781</v>
      </c>
      <c r="X1698" s="6">
        <v>16940792</v>
      </c>
      <c r="Y1698" s="6">
        <v>17707856</v>
      </c>
      <c r="Z1698" s="8">
        <v>24.738379905155199</v>
      </c>
      <c r="AA1698" s="8">
        <v>24.968429763094701</v>
      </c>
      <c r="AB1698" s="8">
        <v>24.527613556619201</v>
      </c>
      <c r="AC1698" s="8">
        <v>24.7224824721727</v>
      </c>
      <c r="AD1698" s="8">
        <v>24.5525838538904</v>
      </c>
      <c r="AE1698" s="8">
        <v>23.834447131199902</v>
      </c>
      <c r="AF1698" s="8">
        <v>23.9846360158995</v>
      </c>
      <c r="AG1698" s="8">
        <v>23.7863568823457</v>
      </c>
      <c r="AH1698" s="8">
        <v>23.877760797627001</v>
      </c>
      <c r="AI1698" s="8">
        <v>24.718915878050201</v>
      </c>
      <c r="AJ1698" s="8">
        <v>24.775573159499501</v>
      </c>
      <c r="AK1698" s="8">
        <v>24.691435879077101</v>
      </c>
      <c r="AL1698" s="8">
        <v>24.839703097244101</v>
      </c>
      <c r="AM1698" s="8">
        <v>24.557952742382099</v>
      </c>
      <c r="AN1698" s="8">
        <v>24.044336999141201</v>
      </c>
      <c r="AO1698" s="8">
        <v>23.926377169722599</v>
      </c>
      <c r="AP1698" s="8">
        <v>24.037647237798598</v>
      </c>
      <c r="AQ1698" s="8">
        <v>24.013997987982201</v>
      </c>
      <c r="AR1698" s="8">
        <v>24.077886210834802</v>
      </c>
      <c r="AS1698" s="9">
        <v>2.73419667405779E-7</v>
      </c>
      <c r="AT1698" s="9">
        <v>2.13834961667095E-5</v>
      </c>
      <c r="AU1698" s="9">
        <v>6.2035091867448496E-9</v>
      </c>
      <c r="AV1698" s="10">
        <v>-1.7790384645495201</v>
      </c>
      <c r="AW1698" s="10">
        <v>1.0103241520789099</v>
      </c>
      <c r="AX1698" s="10">
        <v>-1.6041941860298301</v>
      </c>
      <c r="AY1698" s="10">
        <v>1.79740552821176</v>
      </c>
      <c r="AZ1698" s="10">
        <v>1.1089919662110299</v>
      </c>
      <c r="BA1698" s="10">
        <v>-1.6207561307705101</v>
      </c>
      <c r="BB1698" s="9">
        <v>1.25127594174934E-7</v>
      </c>
      <c r="BC1698" s="9">
        <v>0.997008350720613</v>
      </c>
      <c r="BD1698" s="9">
        <v>7.7106555029793398E-7</v>
      </c>
      <c r="BE1698" s="9">
        <v>9.8879450072253405E-8</v>
      </c>
      <c r="BF1698" s="9">
        <v>0.26687031529640098</v>
      </c>
      <c r="BG1698" s="9">
        <v>5.8459343643679805E-7</v>
      </c>
      <c r="BH1698" s="11" t="str">
        <f t="shared" si="227"/>
        <v/>
      </c>
      <c r="BI1698" s="11" t="str">
        <f t="shared" si="227"/>
        <v/>
      </c>
      <c r="BJ1698" s="11" t="str">
        <f t="shared" si="227"/>
        <v/>
      </c>
      <c r="BK1698" s="11" t="str">
        <f t="shared" si="224"/>
        <v/>
      </c>
      <c r="BL1698" s="11" t="str">
        <f t="shared" si="224"/>
        <v/>
      </c>
      <c r="BM1698" s="11" t="str">
        <f t="shared" si="224"/>
        <v/>
      </c>
      <c r="BN1698" s="11" t="str">
        <f t="shared" si="230"/>
        <v/>
      </c>
      <c r="BO1698" s="11" t="str">
        <f t="shared" si="231"/>
        <v/>
      </c>
      <c r="BP1698" s="11" t="str">
        <f t="shared" si="232"/>
        <v/>
      </c>
      <c r="BR1698" s="11">
        <f t="shared" si="228"/>
        <v>1693</v>
      </c>
      <c r="BS1698" s="6" t="str">
        <f t="shared" si="228"/>
        <v>MA_10435798g0010</v>
      </c>
      <c r="BT1698" s="6" t="str">
        <f t="shared" si="228"/>
        <v>aspartate--tRNA ligase cytoplasmic-like</v>
      </c>
      <c r="BU1698" s="28">
        <f t="shared" si="229"/>
        <v>-1.8</v>
      </c>
      <c r="BV1698" s="28">
        <f t="shared" si="229"/>
        <v>1</v>
      </c>
      <c r="BW1698" s="28">
        <f t="shared" si="229"/>
        <v>-1.6</v>
      </c>
      <c r="BX1698" s="28">
        <f t="shared" si="225"/>
        <v>1.8</v>
      </c>
      <c r="BY1698" s="28">
        <f t="shared" si="225"/>
        <v>1.1000000000000001</v>
      </c>
      <c r="BZ1698" s="28">
        <f t="shared" si="225"/>
        <v>-1.6</v>
      </c>
    </row>
    <row r="1699" spans="1:78">
      <c r="A1699" s="6">
        <v>1694</v>
      </c>
      <c r="B1699" s="6" t="s">
        <v>3005</v>
      </c>
      <c r="C1699" s="6" t="s">
        <v>3006</v>
      </c>
      <c r="D1699" s="6" t="str">
        <f t="shared" si="226"/>
        <v>Protein 1694 / MA_87599g0010 / caffeoylshikimate esterase</v>
      </c>
      <c r="E1699" s="6">
        <v>5</v>
      </c>
      <c r="F1699" s="6">
        <v>5</v>
      </c>
      <c r="G1699" s="6">
        <v>19452143</v>
      </c>
      <c r="H1699" s="6">
        <v>7271490</v>
      </c>
      <c r="I1699" s="6">
        <v>11485190</v>
      </c>
      <c r="J1699" s="6">
        <v>7005229</v>
      </c>
      <c r="K1699" s="6">
        <v>19195134</v>
      </c>
      <c r="L1699" s="6">
        <v>17831409</v>
      </c>
      <c r="M1699" s="6">
        <v>18495884</v>
      </c>
      <c r="N1699" s="6">
        <v>21199673</v>
      </c>
      <c r="O1699" s="6">
        <v>20306585</v>
      </c>
      <c r="P1699" s="6">
        <v>2388345</v>
      </c>
      <c r="Q1699" s="6">
        <v>10251200</v>
      </c>
      <c r="R1699" s="6">
        <v>3805408</v>
      </c>
      <c r="S1699" s="6">
        <v>4647777</v>
      </c>
      <c r="T1699" s="6">
        <v>7399938</v>
      </c>
      <c r="U1699" s="6">
        <v>10626723</v>
      </c>
      <c r="V1699" s="6">
        <v>7941438</v>
      </c>
      <c r="W1699" s="6">
        <v>8472014</v>
      </c>
      <c r="X1699" s="6">
        <v>10189731</v>
      </c>
      <c r="Y1699" s="6">
        <v>9640879</v>
      </c>
      <c r="Z1699" s="8">
        <v>24.2134257667322</v>
      </c>
      <c r="AA1699" s="8">
        <v>22.793819586200399</v>
      </c>
      <c r="AB1699" s="8">
        <v>23.453271387691899</v>
      </c>
      <c r="AC1699" s="8">
        <v>22.740000782259301</v>
      </c>
      <c r="AD1699" s="8">
        <v>24.194237295793201</v>
      </c>
      <c r="AE1699" s="8">
        <v>24.087917370371201</v>
      </c>
      <c r="AF1699" s="8">
        <v>24.1407009190902</v>
      </c>
      <c r="AG1699" s="8">
        <v>24.3375386759379</v>
      </c>
      <c r="AH1699" s="8">
        <v>24.2754443032638</v>
      </c>
      <c r="AI1699" s="8">
        <v>21.187579820432099</v>
      </c>
      <c r="AJ1699" s="8">
        <v>23.289289464938999</v>
      </c>
      <c r="AK1699" s="8">
        <v>21.8596197111005</v>
      </c>
      <c r="AL1699" s="8">
        <v>22.1481094193248</v>
      </c>
      <c r="AM1699" s="8">
        <v>22.819081752570199</v>
      </c>
      <c r="AN1699" s="8">
        <v>23.3411934407114</v>
      </c>
      <c r="AO1699" s="8">
        <v>22.920968837099</v>
      </c>
      <c r="AP1699" s="8">
        <v>23.0142735427094</v>
      </c>
      <c r="AQ1699" s="8">
        <v>23.2806126303288</v>
      </c>
      <c r="AR1699" s="8">
        <v>23.200733258427601</v>
      </c>
      <c r="AS1699" s="9">
        <v>3.2204601415544601E-3</v>
      </c>
      <c r="AT1699" s="9">
        <v>1</v>
      </c>
      <c r="AU1699" s="9">
        <v>1.18187051139293E-3</v>
      </c>
      <c r="AV1699" s="10">
        <v>1.66030622301708</v>
      </c>
      <c r="AW1699" s="10">
        <v>-2.3265866678943499</v>
      </c>
      <c r="AX1699" s="10">
        <v>-1.2547453693960999</v>
      </c>
      <c r="AY1699" s="10">
        <v>-3.8628463230935699</v>
      </c>
      <c r="AZ1699" s="10">
        <v>-2.0832615451102101</v>
      </c>
      <c r="BA1699" s="10">
        <v>1.85423012879029</v>
      </c>
      <c r="BB1699" s="9">
        <v>0.268380157916704</v>
      </c>
      <c r="BC1699" s="9">
        <v>1.99981925212896E-2</v>
      </c>
      <c r="BD1699" s="9">
        <v>0.80346911388532505</v>
      </c>
      <c r="BE1699" s="9">
        <v>7.1395882581459802E-4</v>
      </c>
      <c r="BF1699" s="9">
        <v>6.3545420234471406E-2</v>
      </c>
      <c r="BG1699" s="9">
        <v>0.108463821562685</v>
      </c>
      <c r="BH1699" s="11" t="str">
        <f t="shared" si="227"/>
        <v/>
      </c>
      <c r="BI1699" s="11" t="str">
        <f t="shared" si="227"/>
        <v/>
      </c>
      <c r="BJ1699" s="11" t="str">
        <f t="shared" si="227"/>
        <v/>
      </c>
      <c r="BK1699" s="11" t="str">
        <f t="shared" si="224"/>
        <v>x</v>
      </c>
      <c r="BL1699" s="11" t="str">
        <f t="shared" si="224"/>
        <v/>
      </c>
      <c r="BM1699" s="11" t="str">
        <f t="shared" si="224"/>
        <v/>
      </c>
      <c r="BN1699" s="11" t="str">
        <f t="shared" si="230"/>
        <v>x</v>
      </c>
      <c r="BO1699" s="11" t="str">
        <f t="shared" si="231"/>
        <v/>
      </c>
      <c r="BP1699" s="11" t="str">
        <f t="shared" si="232"/>
        <v/>
      </c>
      <c r="BR1699" s="11">
        <f t="shared" si="228"/>
        <v>1694</v>
      </c>
      <c r="BS1699" s="6" t="str">
        <f t="shared" si="228"/>
        <v>MA_87599g0010</v>
      </c>
      <c r="BT1699" s="6" t="str">
        <f t="shared" si="228"/>
        <v>caffeoylshikimate esterase</v>
      </c>
      <c r="BU1699" s="28">
        <f t="shared" si="229"/>
        <v>1.7</v>
      </c>
      <c r="BV1699" s="28">
        <f t="shared" si="229"/>
        <v>-2.2999999999999998</v>
      </c>
      <c r="BW1699" s="28">
        <f t="shared" si="229"/>
        <v>-1.3</v>
      </c>
      <c r="BX1699" s="28" t="str">
        <f t="shared" si="225"/>
        <v>-3,9*</v>
      </c>
      <c r="BY1699" s="28">
        <f t="shared" si="225"/>
        <v>-2.1</v>
      </c>
      <c r="BZ1699" s="28">
        <f t="shared" si="225"/>
        <v>1.9</v>
      </c>
    </row>
    <row r="1700" spans="1:78">
      <c r="A1700" s="6">
        <v>1695</v>
      </c>
      <c r="B1700" s="6" t="s">
        <v>3007</v>
      </c>
      <c r="C1700" s="6" t="s">
        <v>3008</v>
      </c>
      <c r="D1700" s="6" t="str">
        <f t="shared" si="226"/>
        <v>Protein 1695 / MA_6870g0010 / ABC transporter B family member 15-like</v>
      </c>
      <c r="E1700" s="6">
        <v>7</v>
      </c>
      <c r="F1700" s="6">
        <v>2</v>
      </c>
      <c r="G1700" s="6">
        <v>559052</v>
      </c>
      <c r="H1700" s="6">
        <v>1315967</v>
      </c>
      <c r="I1700" s="6">
        <v>1280703</v>
      </c>
      <c r="J1700" s="6">
        <v>540295</v>
      </c>
      <c r="K1700" s="6">
        <v>1641030</v>
      </c>
      <c r="L1700" s="6">
        <v>967688</v>
      </c>
      <c r="M1700" s="6">
        <v>556124</v>
      </c>
      <c r="N1700" s="6">
        <v>864918</v>
      </c>
      <c r="O1700" s="6">
        <v>665650</v>
      </c>
      <c r="P1700" s="6">
        <v>1</v>
      </c>
      <c r="Q1700" s="6">
        <v>1</v>
      </c>
      <c r="R1700" s="6">
        <v>1</v>
      </c>
      <c r="S1700" s="6">
        <v>1</v>
      </c>
      <c r="T1700" s="6">
        <v>1</v>
      </c>
      <c r="U1700" s="6">
        <v>1</v>
      </c>
      <c r="V1700" s="6">
        <v>1</v>
      </c>
      <c r="W1700" s="6">
        <v>1</v>
      </c>
      <c r="X1700" s="6">
        <v>1</v>
      </c>
      <c r="Y1700" s="6">
        <v>1</v>
      </c>
      <c r="Z1700" s="8">
        <v>19.0926229554535</v>
      </c>
      <c r="AA1700" s="8">
        <v>20.327691880940399</v>
      </c>
      <c r="AB1700" s="8">
        <v>20.288504517207901</v>
      </c>
      <c r="AC1700" s="8">
        <v>19.0433878054701</v>
      </c>
      <c r="AD1700" s="8">
        <v>20.646170182615499</v>
      </c>
      <c r="AE1700" s="8">
        <v>19.884182446101502</v>
      </c>
      <c r="AF1700" s="8">
        <v>19.085047073643501</v>
      </c>
      <c r="AG1700" s="8">
        <v>19.722203836549099</v>
      </c>
      <c r="AH1700" s="8">
        <v>19.344404279374299</v>
      </c>
      <c r="AI1700" s="8">
        <v>0</v>
      </c>
      <c r="AJ1700" s="8">
        <v>0</v>
      </c>
      <c r="AK1700" s="8">
        <v>0</v>
      </c>
      <c r="AL1700" s="8">
        <v>0</v>
      </c>
      <c r="AM1700" s="8">
        <v>0</v>
      </c>
      <c r="AN1700" s="8">
        <v>0</v>
      </c>
      <c r="AO1700" s="8">
        <v>0</v>
      </c>
      <c r="AP1700" s="8">
        <v>0</v>
      </c>
      <c r="AQ1700" s="8">
        <v>0</v>
      </c>
      <c r="AR1700" s="8">
        <v>0</v>
      </c>
      <c r="AS1700" s="9">
        <v>5.7533107848892796E-19</v>
      </c>
      <c r="AT1700" s="9">
        <v>5.7386256467542897E-18</v>
      </c>
      <c r="AU1700" s="9">
        <v>1.6316820149998E-21</v>
      </c>
      <c r="AV1700" s="10">
        <v>-1.29299442923245</v>
      </c>
      <c r="AW1700" s="10">
        <v>-964669.66082241503</v>
      </c>
      <c r="AX1700" s="10">
        <v>-964669.66082241503</v>
      </c>
      <c r="AY1700" s="10">
        <v>-746074.10442987306</v>
      </c>
      <c r="AZ1700" s="10">
        <v>-746074.10442987306</v>
      </c>
      <c r="BA1700" s="10">
        <v>1</v>
      </c>
      <c r="BB1700" s="9">
        <v>0.57059532786639999</v>
      </c>
      <c r="BC1700" s="9">
        <v>0</v>
      </c>
      <c r="BD1700" s="9">
        <v>0</v>
      </c>
      <c r="BE1700" s="9">
        <v>0</v>
      </c>
      <c r="BF1700" s="9">
        <v>0</v>
      </c>
      <c r="BG1700" s="9">
        <v>1</v>
      </c>
      <c r="BH1700" s="11" t="str">
        <f t="shared" si="227"/>
        <v/>
      </c>
      <c r="BI1700" s="11" t="str">
        <f t="shared" si="227"/>
        <v>x</v>
      </c>
      <c r="BJ1700" s="11" t="str">
        <f t="shared" si="227"/>
        <v>x</v>
      </c>
      <c r="BK1700" s="11" t="str">
        <f t="shared" si="224"/>
        <v>x</v>
      </c>
      <c r="BL1700" s="11" t="str">
        <f t="shared" si="224"/>
        <v>x</v>
      </c>
      <c r="BM1700" s="11" t="str">
        <f t="shared" si="224"/>
        <v/>
      </c>
      <c r="BN1700" s="11" t="str">
        <f t="shared" si="230"/>
        <v>x</v>
      </c>
      <c r="BO1700" s="11" t="str">
        <f t="shared" si="231"/>
        <v>x</v>
      </c>
      <c r="BP1700" s="11" t="str">
        <f t="shared" si="232"/>
        <v>x</v>
      </c>
      <c r="BR1700" s="11">
        <f t="shared" si="228"/>
        <v>1695</v>
      </c>
      <c r="BS1700" s="6" t="str">
        <f t="shared" si="228"/>
        <v>MA_6870g0010</v>
      </c>
      <c r="BT1700" s="6" t="str">
        <f t="shared" si="228"/>
        <v>ABC transporter B family member 15-like</v>
      </c>
      <c r="BU1700" s="28">
        <f t="shared" si="229"/>
        <v>-1.3</v>
      </c>
      <c r="BV1700" s="28" t="str">
        <f t="shared" si="229"/>
        <v>-∞*</v>
      </c>
      <c r="BW1700" s="28" t="str">
        <f t="shared" si="229"/>
        <v>-∞*</v>
      </c>
      <c r="BX1700" s="28" t="str">
        <f t="shared" si="225"/>
        <v>-∞*</v>
      </c>
      <c r="BY1700" s="28" t="str">
        <f t="shared" si="225"/>
        <v>-∞*</v>
      </c>
      <c r="BZ1700" s="28">
        <f t="shared" si="225"/>
        <v>1</v>
      </c>
    </row>
    <row r="1701" spans="1:78">
      <c r="A1701" s="6">
        <v>1696</v>
      </c>
      <c r="B1701" s="6" t="s">
        <v>3009</v>
      </c>
      <c r="C1701" s="6" t="s">
        <v>3010</v>
      </c>
      <c r="D1701" s="6" t="str">
        <f t="shared" si="226"/>
        <v>Protein 1696 / MA_10434313g0010 / chloroplastic-like</v>
      </c>
      <c r="E1701" s="6">
        <v>6</v>
      </c>
      <c r="F1701" s="6">
        <v>6</v>
      </c>
      <c r="G1701" s="6">
        <v>6608323</v>
      </c>
      <c r="H1701" s="6">
        <v>8120430</v>
      </c>
      <c r="I1701" s="6">
        <v>3826434</v>
      </c>
      <c r="J1701" s="6">
        <v>13491781</v>
      </c>
      <c r="K1701" s="6">
        <v>4148582</v>
      </c>
      <c r="L1701" s="6">
        <v>340805</v>
      </c>
      <c r="M1701" s="6">
        <v>571181</v>
      </c>
      <c r="N1701" s="6">
        <v>415206</v>
      </c>
      <c r="O1701" s="6">
        <v>342964</v>
      </c>
      <c r="P1701" s="6">
        <v>13081092</v>
      </c>
      <c r="Q1701" s="6">
        <v>8689688</v>
      </c>
      <c r="R1701" s="6">
        <v>9848804</v>
      </c>
      <c r="S1701" s="6">
        <v>15088006</v>
      </c>
      <c r="T1701" s="6">
        <v>5367261</v>
      </c>
      <c r="U1701" s="6">
        <v>717945</v>
      </c>
      <c r="V1701" s="6">
        <v>666862</v>
      </c>
      <c r="W1701" s="6">
        <v>650856</v>
      </c>
      <c r="X1701" s="6">
        <v>826286</v>
      </c>
      <c r="Y1701" s="6">
        <v>624253</v>
      </c>
      <c r="Z1701" s="8">
        <v>22.655852773501302</v>
      </c>
      <c r="AA1701" s="8">
        <v>22.9531246935871</v>
      </c>
      <c r="AB1701" s="8">
        <v>21.867569084968</v>
      </c>
      <c r="AC1701" s="8">
        <v>23.685577469893499</v>
      </c>
      <c r="AD1701" s="8">
        <v>21.9841868717719</v>
      </c>
      <c r="AE1701" s="8">
        <v>18.378586976145801</v>
      </c>
      <c r="AF1701" s="8">
        <v>19.123588464200001</v>
      </c>
      <c r="AG1701" s="8">
        <v>18.663467766176201</v>
      </c>
      <c r="AH1701" s="8">
        <v>18.387697623000399</v>
      </c>
      <c r="AI1701" s="8">
        <v>23.6409796452024</v>
      </c>
      <c r="AJ1701" s="8">
        <v>23.0508729478675</v>
      </c>
      <c r="AK1701" s="8">
        <v>23.231517109321501</v>
      </c>
      <c r="AL1701" s="8">
        <v>23.846898819049301</v>
      </c>
      <c r="AM1701" s="8">
        <v>22.355754614739102</v>
      </c>
      <c r="AN1701" s="8">
        <v>19.453513801400899</v>
      </c>
      <c r="AO1701" s="8">
        <v>19.3470287163351</v>
      </c>
      <c r="AP1701" s="8">
        <v>19.311978861044299</v>
      </c>
      <c r="AQ1701" s="8">
        <v>19.656281698412698</v>
      </c>
      <c r="AR1701" s="8">
        <v>19.251771323829701</v>
      </c>
      <c r="AS1701" s="9">
        <v>5.4340901722628399E-8</v>
      </c>
      <c r="AT1701" s="9">
        <v>2.7320866970449999E-6</v>
      </c>
      <c r="AU1701" s="9">
        <v>7.85985816180956E-10</v>
      </c>
      <c r="AV1701" s="10">
        <v>-15.8996926368152</v>
      </c>
      <c r="AW1701" s="10">
        <v>1.5114596324710501</v>
      </c>
      <c r="AX1701" s="10">
        <v>-9.35117269043986</v>
      </c>
      <c r="AY1701" s="10">
        <v>24.031743589243501</v>
      </c>
      <c r="AZ1701" s="10">
        <v>1.70028863364594</v>
      </c>
      <c r="BA1701" s="10">
        <v>-14.1339200378656</v>
      </c>
      <c r="BB1701" s="9">
        <v>4.3848283448610901E-8</v>
      </c>
      <c r="BC1701" s="9">
        <v>0.303555540497493</v>
      </c>
      <c r="BD1701" s="9">
        <v>3.4032820739327002E-7</v>
      </c>
      <c r="BE1701" s="9">
        <v>6.5481905453523803E-9</v>
      </c>
      <c r="BF1701" s="9">
        <v>0.16747903405595899</v>
      </c>
      <c r="BG1701" s="9">
        <v>3.5608594406433302E-8</v>
      </c>
      <c r="BH1701" s="11" t="str">
        <f t="shared" si="227"/>
        <v>x</v>
      </c>
      <c r="BI1701" s="11" t="str">
        <f t="shared" si="227"/>
        <v/>
      </c>
      <c r="BJ1701" s="11" t="str">
        <f t="shared" si="227"/>
        <v>x</v>
      </c>
      <c r="BK1701" s="11" t="str">
        <f t="shared" si="224"/>
        <v>x</v>
      </c>
      <c r="BL1701" s="11" t="str">
        <f t="shared" si="224"/>
        <v/>
      </c>
      <c r="BM1701" s="11" t="str">
        <f t="shared" si="224"/>
        <v>x</v>
      </c>
      <c r="BN1701" s="11" t="str">
        <f t="shared" si="230"/>
        <v>x</v>
      </c>
      <c r="BO1701" s="11" t="str">
        <f t="shared" si="231"/>
        <v>x</v>
      </c>
      <c r="BP1701" s="11" t="str">
        <f t="shared" si="232"/>
        <v/>
      </c>
      <c r="BR1701" s="11">
        <f t="shared" si="228"/>
        <v>1696</v>
      </c>
      <c r="BS1701" s="6" t="str">
        <f t="shared" si="228"/>
        <v>MA_10434313g0010</v>
      </c>
      <c r="BT1701" s="6" t="str">
        <f t="shared" si="228"/>
        <v>chloroplastic-like</v>
      </c>
      <c r="BU1701" s="28" t="str">
        <f t="shared" si="229"/>
        <v>-15,9*</v>
      </c>
      <c r="BV1701" s="28">
        <f t="shared" si="229"/>
        <v>1.5</v>
      </c>
      <c r="BW1701" s="28" t="str">
        <f t="shared" si="229"/>
        <v>-9,4*</v>
      </c>
      <c r="BX1701" s="28" t="str">
        <f t="shared" si="225"/>
        <v>24*</v>
      </c>
      <c r="BY1701" s="28">
        <f t="shared" si="225"/>
        <v>1.7</v>
      </c>
      <c r="BZ1701" s="28" t="str">
        <f t="shared" si="225"/>
        <v>-14,1*</v>
      </c>
    </row>
    <row r="1702" spans="1:78">
      <c r="A1702" s="6">
        <v>1697</v>
      </c>
      <c r="B1702" s="6" t="s">
        <v>3011</v>
      </c>
      <c r="C1702" s="6" t="s">
        <v>3012</v>
      </c>
      <c r="D1702" s="6" t="str">
        <f t="shared" si="226"/>
        <v>Protein 1697 / MA_171809g0010 / DEAD-box ATP-dependent RNA helicase 38-like</v>
      </c>
      <c r="E1702" s="6">
        <v>2</v>
      </c>
      <c r="F1702" s="6">
        <v>2</v>
      </c>
      <c r="G1702" s="6">
        <v>6113099</v>
      </c>
      <c r="H1702" s="6">
        <v>3813391</v>
      </c>
      <c r="I1702" s="6">
        <v>4173802</v>
      </c>
      <c r="J1702" s="6">
        <v>4248703</v>
      </c>
      <c r="K1702" s="6">
        <v>3962410</v>
      </c>
      <c r="L1702" s="6">
        <v>4568871</v>
      </c>
      <c r="M1702" s="6">
        <v>4123638</v>
      </c>
      <c r="N1702" s="6">
        <v>4771616</v>
      </c>
      <c r="O1702" s="6">
        <v>3870405</v>
      </c>
      <c r="P1702" s="6">
        <v>4020415</v>
      </c>
      <c r="Q1702" s="6">
        <v>5498173</v>
      </c>
      <c r="R1702" s="6">
        <v>3635489</v>
      </c>
      <c r="S1702" s="6">
        <v>5599939</v>
      </c>
      <c r="T1702" s="6">
        <v>2997962</v>
      </c>
      <c r="U1702" s="6">
        <v>5109245</v>
      </c>
      <c r="V1702" s="6">
        <v>5455171</v>
      </c>
      <c r="W1702" s="6">
        <v>5189451</v>
      </c>
      <c r="X1702" s="6">
        <v>5253031</v>
      </c>
      <c r="Y1702" s="6">
        <v>5198298</v>
      </c>
      <c r="Z1702" s="8">
        <v>22.543472500675701</v>
      </c>
      <c r="AA1702" s="8">
        <v>21.862643032420898</v>
      </c>
      <c r="AB1702" s="8">
        <v>21.992930731778401</v>
      </c>
      <c r="AC1702" s="8">
        <v>22.0185910667991</v>
      </c>
      <c r="AD1702" s="8">
        <v>21.917946736367199</v>
      </c>
      <c r="AE1702" s="8">
        <v>22.1234062786056</v>
      </c>
      <c r="AF1702" s="8">
        <v>21.975486258352301</v>
      </c>
      <c r="AG1702" s="8">
        <v>22.1860465148748</v>
      </c>
      <c r="AH1702" s="8">
        <v>21.884053107507899</v>
      </c>
      <c r="AI1702" s="8">
        <v>21.938912997977202</v>
      </c>
      <c r="AJ1702" s="8">
        <v>22.390520871285201</v>
      </c>
      <c r="AK1702" s="8">
        <v>21.7937179996112</v>
      </c>
      <c r="AL1702" s="8">
        <v>22.4169796813378</v>
      </c>
      <c r="AM1702" s="8">
        <v>21.515550666166</v>
      </c>
      <c r="AN1702" s="8">
        <v>22.2846786872521</v>
      </c>
      <c r="AO1702" s="8">
        <v>22.379192989884999</v>
      </c>
      <c r="AP1702" s="8">
        <v>22.307150491053498</v>
      </c>
      <c r="AQ1702" s="8">
        <v>22.324718667697301</v>
      </c>
      <c r="AR1702" s="8">
        <v>22.3096079100983</v>
      </c>
      <c r="AS1702" s="9">
        <v>0.289105391997383</v>
      </c>
      <c r="AT1702" s="9">
        <v>1</v>
      </c>
      <c r="AU1702" s="9">
        <v>0.244035224707779</v>
      </c>
      <c r="AV1702" s="10">
        <v>-1.0173871472856</v>
      </c>
      <c r="AW1702" s="10">
        <v>-1.0395652904954</v>
      </c>
      <c r="AX1702" s="10">
        <v>1.1924699702684001</v>
      </c>
      <c r="AY1702" s="10">
        <v>-1.02179911872188</v>
      </c>
      <c r="AZ1702" s="10">
        <v>1.21320362127512</v>
      </c>
      <c r="BA1702" s="10">
        <v>1.2396503910491099</v>
      </c>
      <c r="BB1702" s="9">
        <v>0.99883896676317196</v>
      </c>
      <c r="BC1702" s="9">
        <v>0.98488672483947404</v>
      </c>
      <c r="BD1702" s="9">
        <v>0.417787563315348</v>
      </c>
      <c r="BE1702" s="9">
        <v>0.99773897652962396</v>
      </c>
      <c r="BF1702" s="9">
        <v>0.38901529090930198</v>
      </c>
      <c r="BG1702" s="9">
        <v>0.25751789569982397</v>
      </c>
      <c r="BH1702" s="11" t="str">
        <f t="shared" si="227"/>
        <v/>
      </c>
      <c r="BI1702" s="11" t="str">
        <f t="shared" si="227"/>
        <v/>
      </c>
      <c r="BJ1702" s="11" t="str">
        <f t="shared" si="227"/>
        <v/>
      </c>
      <c r="BK1702" s="11" t="str">
        <f t="shared" si="224"/>
        <v/>
      </c>
      <c r="BL1702" s="11" t="str">
        <f t="shared" si="224"/>
        <v/>
      </c>
      <c r="BM1702" s="11" t="str">
        <f t="shared" si="224"/>
        <v/>
      </c>
      <c r="BN1702" s="11" t="str">
        <f t="shared" si="230"/>
        <v/>
      </c>
      <c r="BO1702" s="11" t="str">
        <f t="shared" si="231"/>
        <v/>
      </c>
      <c r="BP1702" s="11" t="str">
        <f t="shared" si="232"/>
        <v/>
      </c>
      <c r="BR1702" s="11">
        <f t="shared" si="228"/>
        <v>1697</v>
      </c>
      <c r="BS1702" s="6" t="str">
        <f t="shared" si="228"/>
        <v>MA_171809g0010</v>
      </c>
      <c r="BT1702" s="6" t="str">
        <f t="shared" si="228"/>
        <v>DEAD-box ATP-dependent RNA helicase 38-like</v>
      </c>
      <c r="BU1702" s="28">
        <f t="shared" si="229"/>
        <v>-1</v>
      </c>
      <c r="BV1702" s="28">
        <f t="shared" si="229"/>
        <v>-1</v>
      </c>
      <c r="BW1702" s="28">
        <f t="shared" si="229"/>
        <v>1.2</v>
      </c>
      <c r="BX1702" s="28">
        <f t="shared" si="225"/>
        <v>-1</v>
      </c>
      <c r="BY1702" s="28">
        <f t="shared" si="225"/>
        <v>1.2</v>
      </c>
      <c r="BZ1702" s="28">
        <f t="shared" si="225"/>
        <v>1.2</v>
      </c>
    </row>
    <row r="1703" spans="1:78">
      <c r="A1703" s="6">
        <v>1698</v>
      </c>
      <c r="B1703" s="6" t="s">
        <v>3013</v>
      </c>
      <c r="C1703" s="6" t="s">
        <v>2466</v>
      </c>
      <c r="D1703" s="6" t="str">
        <f t="shared" si="226"/>
        <v>Protein 1698 / MA_16036g0010 / phosphomannomutase</v>
      </c>
      <c r="E1703" s="6">
        <v>4</v>
      </c>
      <c r="F1703" s="6">
        <v>4</v>
      </c>
      <c r="G1703" s="6">
        <v>24307020</v>
      </c>
      <c r="H1703" s="6">
        <v>20867086</v>
      </c>
      <c r="I1703" s="6">
        <v>21490080</v>
      </c>
      <c r="J1703" s="6">
        <v>17275781</v>
      </c>
      <c r="K1703" s="6">
        <v>26797604</v>
      </c>
      <c r="L1703" s="6">
        <v>27366896</v>
      </c>
      <c r="M1703" s="6">
        <v>26298695</v>
      </c>
      <c r="N1703" s="6">
        <v>27635554</v>
      </c>
      <c r="O1703" s="6">
        <v>31056704</v>
      </c>
      <c r="P1703" s="6">
        <v>11098740</v>
      </c>
      <c r="Q1703" s="6">
        <v>15907972</v>
      </c>
      <c r="R1703" s="6">
        <v>16658919</v>
      </c>
      <c r="S1703" s="6">
        <v>15847817</v>
      </c>
      <c r="T1703" s="6">
        <v>12434331</v>
      </c>
      <c r="U1703" s="6">
        <v>17421879</v>
      </c>
      <c r="V1703" s="6">
        <v>16812007</v>
      </c>
      <c r="W1703" s="6">
        <v>17197526</v>
      </c>
      <c r="X1703" s="6">
        <v>20241759</v>
      </c>
      <c r="Y1703" s="6">
        <v>17081685</v>
      </c>
      <c r="Z1703" s="8">
        <v>24.534869696420198</v>
      </c>
      <c r="AA1703" s="8">
        <v>24.314725812535301</v>
      </c>
      <c r="AB1703" s="8">
        <v>24.357167517632799</v>
      </c>
      <c r="AC1703" s="8">
        <v>24.0422475973639</v>
      </c>
      <c r="AD1703" s="8">
        <v>24.675600677885399</v>
      </c>
      <c r="AE1703" s="8">
        <v>24.7059284752624</v>
      </c>
      <c r="AF1703" s="8">
        <v>24.648487875754199</v>
      </c>
      <c r="AG1703" s="8">
        <v>24.720022198241502</v>
      </c>
      <c r="AH1703" s="8">
        <v>24.888401391065798</v>
      </c>
      <c r="AI1703" s="8">
        <v>23.4038925661084</v>
      </c>
      <c r="AJ1703" s="8">
        <v>23.923246592147699</v>
      </c>
      <c r="AK1703" s="8">
        <v>23.989791451233199</v>
      </c>
      <c r="AL1703" s="8">
        <v>23.917780790369498</v>
      </c>
      <c r="AM1703" s="8">
        <v>23.567825553033298</v>
      </c>
      <c r="AN1703" s="8">
        <v>24.054396895369401</v>
      </c>
      <c r="AO1703" s="8">
        <v>24.002988626507801</v>
      </c>
      <c r="AP1703" s="8">
        <v>24.035697700984901</v>
      </c>
      <c r="AQ1703" s="8">
        <v>24.270831329259099</v>
      </c>
      <c r="AR1703" s="8">
        <v>24.025946958914801</v>
      </c>
      <c r="AS1703" s="9">
        <v>8.9858058211960201E-5</v>
      </c>
      <c r="AT1703" s="9">
        <v>4.24240399426438E-2</v>
      </c>
      <c r="AU1703" s="9">
        <v>1.4303452441889401E-5</v>
      </c>
      <c r="AV1703" s="10">
        <v>1.27968410980981</v>
      </c>
      <c r="AW1703" s="10">
        <v>-1.5415854602769901</v>
      </c>
      <c r="AX1703" s="10">
        <v>-1.2370895678087499</v>
      </c>
      <c r="AY1703" s="10">
        <v>-1.9727424174303101</v>
      </c>
      <c r="AZ1703" s="10">
        <v>-1.5830838623363499</v>
      </c>
      <c r="BA1703" s="10">
        <v>1.24613892186286</v>
      </c>
      <c r="BB1703" s="9">
        <v>6.9871689874658305E-2</v>
      </c>
      <c r="BC1703" s="9">
        <v>7.7097735168529802E-4</v>
      </c>
      <c r="BD1703" s="9">
        <v>0.105574327777587</v>
      </c>
      <c r="BE1703" s="9">
        <v>1.11678593243125E-5</v>
      </c>
      <c r="BF1703" s="9">
        <v>7.6603567395094896E-4</v>
      </c>
      <c r="BG1703" s="9">
        <v>9.0833464337101197E-2</v>
      </c>
      <c r="BH1703" s="11" t="str">
        <f t="shared" si="227"/>
        <v/>
      </c>
      <c r="BI1703" s="11" t="str">
        <f t="shared" si="227"/>
        <v/>
      </c>
      <c r="BJ1703" s="11" t="str">
        <f t="shared" si="227"/>
        <v/>
      </c>
      <c r="BK1703" s="11" t="str">
        <f t="shared" si="224"/>
        <v/>
      </c>
      <c r="BL1703" s="11" t="str">
        <f t="shared" si="224"/>
        <v/>
      </c>
      <c r="BM1703" s="11" t="str">
        <f t="shared" si="224"/>
        <v/>
      </c>
      <c r="BN1703" s="11" t="str">
        <f t="shared" si="230"/>
        <v/>
      </c>
      <c r="BO1703" s="11" t="str">
        <f t="shared" si="231"/>
        <v/>
      </c>
      <c r="BP1703" s="11" t="str">
        <f t="shared" si="232"/>
        <v/>
      </c>
      <c r="BR1703" s="11">
        <f t="shared" si="228"/>
        <v>1698</v>
      </c>
      <c r="BS1703" s="6" t="str">
        <f t="shared" si="228"/>
        <v>MA_16036g0010</v>
      </c>
      <c r="BT1703" s="6" t="str">
        <f t="shared" si="228"/>
        <v>phosphomannomutase</v>
      </c>
      <c r="BU1703" s="28">
        <f t="shared" si="229"/>
        <v>1.3</v>
      </c>
      <c r="BV1703" s="28">
        <f t="shared" si="229"/>
        <v>-1.5</v>
      </c>
      <c r="BW1703" s="28">
        <f t="shared" si="229"/>
        <v>-1.2</v>
      </c>
      <c r="BX1703" s="28">
        <f t="shared" si="225"/>
        <v>-2</v>
      </c>
      <c r="BY1703" s="28">
        <f t="shared" si="225"/>
        <v>-1.6</v>
      </c>
      <c r="BZ1703" s="28">
        <f t="shared" si="225"/>
        <v>1.2</v>
      </c>
    </row>
    <row r="1704" spans="1:78">
      <c r="A1704" s="6">
        <v>1699</v>
      </c>
      <c r="B1704" s="6" t="s">
        <v>3014</v>
      </c>
      <c r="C1704" s="6" t="s">
        <v>534</v>
      </c>
      <c r="D1704" s="6" t="str">
        <f t="shared" si="226"/>
        <v>Protein 1699 / MA_919695g0010 / unknown</v>
      </c>
      <c r="E1704" s="6">
        <v>4</v>
      </c>
      <c r="F1704" s="6">
        <v>4</v>
      </c>
      <c r="G1704" s="6">
        <v>3217279</v>
      </c>
      <c r="H1704" s="6">
        <v>2432607</v>
      </c>
      <c r="I1704" s="6">
        <v>3285413</v>
      </c>
      <c r="J1704" s="6">
        <v>2177668</v>
      </c>
      <c r="K1704" s="6">
        <v>4935362</v>
      </c>
      <c r="L1704" s="6">
        <v>5585129</v>
      </c>
      <c r="M1704" s="6">
        <v>5081889</v>
      </c>
      <c r="N1704" s="6">
        <v>5135211</v>
      </c>
      <c r="O1704" s="6">
        <v>5213966</v>
      </c>
      <c r="P1704" s="6">
        <v>1547718</v>
      </c>
      <c r="Q1704" s="6">
        <v>2592331</v>
      </c>
      <c r="R1704" s="6">
        <v>1659742</v>
      </c>
      <c r="S1704" s="6">
        <v>1688310</v>
      </c>
      <c r="T1704" s="6">
        <v>2379565</v>
      </c>
      <c r="U1704" s="6">
        <v>3328011</v>
      </c>
      <c r="V1704" s="6">
        <v>3829436</v>
      </c>
      <c r="W1704" s="6">
        <v>3396040</v>
      </c>
      <c r="X1704" s="6">
        <v>3138021</v>
      </c>
      <c r="Y1704" s="6">
        <v>3669367</v>
      </c>
      <c r="Z1704" s="8">
        <v>21.617409620161901</v>
      </c>
      <c r="AA1704" s="8">
        <v>21.214071833723899</v>
      </c>
      <c r="AB1704" s="8">
        <v>21.647643308395399</v>
      </c>
      <c r="AC1704" s="8">
        <v>21.054352591669598</v>
      </c>
      <c r="AD1704" s="8">
        <v>22.234724476994899</v>
      </c>
      <c r="AE1704" s="8">
        <v>22.413159172416101</v>
      </c>
      <c r="AF1704" s="8">
        <v>22.276933433322601</v>
      </c>
      <c r="AG1704" s="8">
        <v>22.291992125789701</v>
      </c>
      <c r="AH1704" s="8">
        <v>22.3139497444893</v>
      </c>
      <c r="AI1704" s="8">
        <v>20.5617112003264</v>
      </c>
      <c r="AJ1704" s="8">
        <v>21.305818508831599</v>
      </c>
      <c r="AK1704" s="8">
        <v>20.6625275673731</v>
      </c>
      <c r="AL1704" s="8">
        <v>20.687148398962002</v>
      </c>
      <c r="AM1704" s="8">
        <v>21.1822664328988</v>
      </c>
      <c r="AN1704" s="8">
        <v>21.6662287713186</v>
      </c>
      <c r="AO1704" s="8">
        <v>21.868700496743401</v>
      </c>
      <c r="AP1704" s="8">
        <v>21.695422020989501</v>
      </c>
      <c r="AQ1704" s="8">
        <v>21.5814235763448</v>
      </c>
      <c r="AR1704" s="8">
        <v>21.807099775518999</v>
      </c>
      <c r="AS1704" s="9">
        <v>1.87766842572748E-4</v>
      </c>
      <c r="AT1704" s="9">
        <v>0.104128163404306</v>
      </c>
      <c r="AU1704" s="9">
        <v>3.66906847795301E-5</v>
      </c>
      <c r="AV1704" s="10">
        <v>1.70570511500473</v>
      </c>
      <c r="AW1704" s="10">
        <v>-1.59520954191817</v>
      </c>
      <c r="AX1704" s="10">
        <v>1.1251634252126801</v>
      </c>
      <c r="AY1704" s="10">
        <v>-2.7209570751541801</v>
      </c>
      <c r="AZ1704" s="10">
        <v>-1.5159621054002199</v>
      </c>
      <c r="BA1704" s="10">
        <v>1.7948714321165999</v>
      </c>
      <c r="BB1704" s="9">
        <v>8.2867295582179593E-3</v>
      </c>
      <c r="BC1704" s="9">
        <v>1.42493390759517E-2</v>
      </c>
      <c r="BD1704" s="9">
        <v>0.80894615300906803</v>
      </c>
      <c r="BE1704" s="9">
        <v>1.8250169200428899E-5</v>
      </c>
      <c r="BF1704" s="9">
        <v>4.2540777166832598E-2</v>
      </c>
      <c r="BG1704" s="9">
        <v>2.4687858054715001E-3</v>
      </c>
      <c r="BH1704" s="11" t="str">
        <f t="shared" si="227"/>
        <v/>
      </c>
      <c r="BI1704" s="11" t="str">
        <f t="shared" si="227"/>
        <v/>
      </c>
      <c r="BJ1704" s="11" t="str">
        <f t="shared" si="227"/>
        <v/>
      </c>
      <c r="BK1704" s="11" t="str">
        <f t="shared" si="224"/>
        <v>x</v>
      </c>
      <c r="BL1704" s="11" t="str">
        <f t="shared" si="224"/>
        <v/>
      </c>
      <c r="BM1704" s="11" t="str">
        <f t="shared" si="224"/>
        <v/>
      </c>
      <c r="BN1704" s="11" t="str">
        <f t="shared" si="230"/>
        <v>x</v>
      </c>
      <c r="BO1704" s="11" t="str">
        <f t="shared" si="231"/>
        <v>x</v>
      </c>
      <c r="BP1704" s="11" t="str">
        <f t="shared" si="232"/>
        <v/>
      </c>
      <c r="BR1704" s="11">
        <f t="shared" si="228"/>
        <v>1699</v>
      </c>
      <c r="BS1704" s="6" t="str">
        <f t="shared" si="228"/>
        <v>MA_919695g0010</v>
      </c>
      <c r="BT1704" s="6" t="str">
        <f t="shared" si="228"/>
        <v>unknown</v>
      </c>
      <c r="BU1704" s="28">
        <f t="shared" si="229"/>
        <v>1.7</v>
      </c>
      <c r="BV1704" s="28">
        <f t="shared" si="229"/>
        <v>-1.6</v>
      </c>
      <c r="BW1704" s="28">
        <f t="shared" si="229"/>
        <v>1.1000000000000001</v>
      </c>
      <c r="BX1704" s="28" t="str">
        <f t="shared" si="225"/>
        <v>-2,7*</v>
      </c>
      <c r="BY1704" s="28">
        <f t="shared" si="225"/>
        <v>-1.5</v>
      </c>
      <c r="BZ1704" s="28">
        <f t="shared" si="225"/>
        <v>1.8</v>
      </c>
    </row>
    <row r="1705" spans="1:78">
      <c r="A1705" s="6">
        <v>1700</v>
      </c>
      <c r="B1705" s="6" t="s">
        <v>3015</v>
      </c>
      <c r="C1705" s="6" t="s">
        <v>3016</v>
      </c>
      <c r="D1705" s="6" t="str">
        <f t="shared" si="226"/>
        <v>Protein 1700 / MA_10427168g0010 / zeaxanthin chloroplastic isoform X3</v>
      </c>
      <c r="E1705" s="6">
        <v>3</v>
      </c>
      <c r="F1705" s="6">
        <v>3</v>
      </c>
      <c r="G1705" s="6">
        <v>7508272</v>
      </c>
      <c r="H1705" s="6">
        <v>8454901</v>
      </c>
      <c r="I1705" s="6">
        <v>6848972</v>
      </c>
      <c r="J1705" s="6">
        <v>6823411</v>
      </c>
      <c r="K1705" s="6">
        <v>6224433</v>
      </c>
      <c r="L1705" s="6">
        <v>6344153</v>
      </c>
      <c r="M1705" s="6">
        <v>6794338</v>
      </c>
      <c r="N1705" s="6">
        <v>6607885</v>
      </c>
      <c r="O1705" s="6">
        <v>5923587</v>
      </c>
      <c r="P1705" s="6">
        <v>10029921</v>
      </c>
      <c r="Q1705" s="6">
        <v>8422285</v>
      </c>
      <c r="R1705" s="6">
        <v>14121191</v>
      </c>
      <c r="S1705" s="6">
        <v>9172385</v>
      </c>
      <c r="T1705" s="6">
        <v>12798563</v>
      </c>
      <c r="U1705" s="6">
        <v>9093787</v>
      </c>
      <c r="V1705" s="6">
        <v>9717514</v>
      </c>
      <c r="W1705" s="6">
        <v>8895682</v>
      </c>
      <c r="X1705" s="6">
        <v>8869430</v>
      </c>
      <c r="Y1705" s="6">
        <v>9653714</v>
      </c>
      <c r="Z1705" s="8">
        <v>22.840049484535999</v>
      </c>
      <c r="AA1705" s="8">
        <v>23.0113564312752</v>
      </c>
      <c r="AB1705" s="8">
        <v>22.707456031587299</v>
      </c>
      <c r="AC1705" s="8">
        <v>22.702061687250399</v>
      </c>
      <c r="AD1705" s="8">
        <v>22.5695109935982</v>
      </c>
      <c r="AE1705" s="8">
        <v>22.5969961338212</v>
      </c>
      <c r="AF1705" s="8">
        <v>22.695901559515701</v>
      </c>
      <c r="AG1705" s="8">
        <v>22.655757148428201</v>
      </c>
      <c r="AH1705" s="8">
        <v>22.4980396269289</v>
      </c>
      <c r="AI1705" s="8">
        <v>23.2578069069157</v>
      </c>
      <c r="AJ1705" s="8">
        <v>23.0057802647231</v>
      </c>
      <c r="AK1705" s="8">
        <v>23.7513584367676</v>
      </c>
      <c r="AL1705" s="8">
        <v>23.1288654809299</v>
      </c>
      <c r="AM1705" s="8">
        <v>23.609478500284101</v>
      </c>
      <c r="AN1705" s="8">
        <v>23.116449782155001</v>
      </c>
      <c r="AO1705" s="8">
        <v>23.212155850377599</v>
      </c>
      <c r="AP1705" s="8">
        <v>23.0846737853057</v>
      </c>
      <c r="AQ1705" s="8">
        <v>23.080409961043699</v>
      </c>
      <c r="AR1705" s="8">
        <v>23.2026526555956</v>
      </c>
      <c r="AS1705" s="9">
        <v>4.7091863118579598E-4</v>
      </c>
      <c r="AT1705" s="9">
        <v>0.30487400396776099</v>
      </c>
      <c r="AU1705" s="9">
        <v>1.14056866430139E-4</v>
      </c>
      <c r="AV1705" s="10">
        <v>-1.1129689222657699</v>
      </c>
      <c r="AW1705" s="10">
        <v>1.49959299576373</v>
      </c>
      <c r="AX1705" s="10">
        <v>1.29520591672236</v>
      </c>
      <c r="AY1705" s="10">
        <v>1.6690004003324499</v>
      </c>
      <c r="AZ1705" s="10">
        <v>1.44152393324673</v>
      </c>
      <c r="BA1705" s="10">
        <v>-1.15780276819503</v>
      </c>
      <c r="BB1705" s="9">
        <v>0.63783644281285301</v>
      </c>
      <c r="BC1705" s="9">
        <v>1.17934766390937E-3</v>
      </c>
      <c r="BD1705" s="9">
        <v>3.510698002584E-2</v>
      </c>
      <c r="BE1705" s="9">
        <v>2.09589831117629E-4</v>
      </c>
      <c r="BF1705" s="9">
        <v>4.7623335149945501E-3</v>
      </c>
      <c r="BG1705" s="9">
        <v>0.33942186314856798</v>
      </c>
      <c r="BH1705" s="11" t="str">
        <f t="shared" si="227"/>
        <v/>
      </c>
      <c r="BI1705" s="11" t="str">
        <f t="shared" si="227"/>
        <v/>
      </c>
      <c r="BJ1705" s="11" t="str">
        <f t="shared" si="227"/>
        <v/>
      </c>
      <c r="BK1705" s="11" t="str">
        <f t="shared" si="224"/>
        <v/>
      </c>
      <c r="BL1705" s="11" t="str">
        <f t="shared" si="224"/>
        <v/>
      </c>
      <c r="BM1705" s="11" t="str">
        <f t="shared" si="224"/>
        <v/>
      </c>
      <c r="BN1705" s="11" t="str">
        <f t="shared" si="230"/>
        <v/>
      </c>
      <c r="BO1705" s="11" t="str">
        <f t="shared" si="231"/>
        <v/>
      </c>
      <c r="BP1705" s="11" t="str">
        <f t="shared" si="232"/>
        <v/>
      </c>
      <c r="BR1705" s="11">
        <f t="shared" si="228"/>
        <v>1700</v>
      </c>
      <c r="BS1705" s="6" t="str">
        <f t="shared" si="228"/>
        <v>MA_10427168g0010</v>
      </c>
      <c r="BT1705" s="6" t="str">
        <f t="shared" si="228"/>
        <v>zeaxanthin chloroplastic isoform X3</v>
      </c>
      <c r="BU1705" s="28">
        <f t="shared" si="229"/>
        <v>-1.1000000000000001</v>
      </c>
      <c r="BV1705" s="28">
        <f t="shared" si="229"/>
        <v>1.5</v>
      </c>
      <c r="BW1705" s="28">
        <f t="shared" si="229"/>
        <v>1.3</v>
      </c>
      <c r="BX1705" s="28">
        <f t="shared" si="225"/>
        <v>1.7</v>
      </c>
      <c r="BY1705" s="28">
        <f t="shared" si="225"/>
        <v>1.4</v>
      </c>
      <c r="BZ1705" s="28">
        <f t="shared" si="225"/>
        <v>-1.2</v>
      </c>
    </row>
    <row r="1706" spans="1:78">
      <c r="A1706" s="6">
        <v>1701</v>
      </c>
      <c r="B1706" s="6" t="s">
        <v>3017</v>
      </c>
      <c r="C1706" s="6" t="s">
        <v>1081</v>
      </c>
      <c r="D1706" s="6" t="str">
        <f t="shared" si="226"/>
        <v>Protein 1701 / MA_10436280g0010 / haloacid dehalogenase-like hydrolase domain-containing 3</v>
      </c>
      <c r="E1706" s="6">
        <v>8</v>
      </c>
      <c r="F1706" s="6">
        <v>6</v>
      </c>
      <c r="G1706" s="6">
        <v>13991821</v>
      </c>
      <c r="H1706" s="6">
        <v>11169868</v>
      </c>
      <c r="I1706" s="6">
        <v>13210098</v>
      </c>
      <c r="J1706" s="6">
        <v>9726959</v>
      </c>
      <c r="K1706" s="6">
        <v>12845072</v>
      </c>
      <c r="L1706" s="6">
        <v>12171581</v>
      </c>
      <c r="M1706" s="6">
        <v>11045057</v>
      </c>
      <c r="N1706" s="6">
        <v>11867205</v>
      </c>
      <c r="O1706" s="6">
        <v>11480131</v>
      </c>
      <c r="P1706" s="6">
        <v>14629605</v>
      </c>
      <c r="Q1706" s="6">
        <v>12834288</v>
      </c>
      <c r="R1706" s="6">
        <v>10436751</v>
      </c>
      <c r="S1706" s="6">
        <v>11010683</v>
      </c>
      <c r="T1706" s="6">
        <v>10642183</v>
      </c>
      <c r="U1706" s="6">
        <v>14172060</v>
      </c>
      <c r="V1706" s="6">
        <v>13137405</v>
      </c>
      <c r="W1706" s="6">
        <v>10408254</v>
      </c>
      <c r="X1706" s="6">
        <v>11436918</v>
      </c>
      <c r="Y1706" s="6">
        <v>13134705</v>
      </c>
      <c r="Z1706" s="8">
        <v>23.738080402032601</v>
      </c>
      <c r="AA1706" s="8">
        <v>23.4131088010739</v>
      </c>
      <c r="AB1706" s="8">
        <v>23.655137833566101</v>
      </c>
      <c r="AC1706" s="8">
        <v>23.213557406051802</v>
      </c>
      <c r="AD1706" s="8">
        <v>23.614711641157299</v>
      </c>
      <c r="AE1706" s="8">
        <v>23.537013240046001</v>
      </c>
      <c r="AF1706" s="8">
        <v>23.3968975282108</v>
      </c>
      <c r="AG1706" s="8">
        <v>23.500476851301201</v>
      </c>
      <c r="AH1706" s="8">
        <v>23.4526357689405</v>
      </c>
      <c r="AI1706" s="8">
        <v>23.802387481382102</v>
      </c>
      <c r="AJ1706" s="8">
        <v>23.6134999268283</v>
      </c>
      <c r="AK1706" s="8">
        <v>23.315169329596198</v>
      </c>
      <c r="AL1706" s="8">
        <v>23.3924006272238</v>
      </c>
      <c r="AM1706" s="8">
        <v>23.343290781238402</v>
      </c>
      <c r="AN1706" s="8">
        <v>23.756546142705801</v>
      </c>
      <c r="AO1706" s="8">
        <v>23.647176995932799</v>
      </c>
      <c r="AP1706" s="8">
        <v>23.311224738919201</v>
      </c>
      <c r="AQ1706" s="8">
        <v>23.447194993848399</v>
      </c>
      <c r="AR1706" s="8">
        <v>23.646880462717601</v>
      </c>
      <c r="AS1706" s="9">
        <v>0.89052855174164902</v>
      </c>
      <c r="AT1706" s="9">
        <v>1</v>
      </c>
      <c r="AU1706" s="9">
        <v>0.88269917423059097</v>
      </c>
      <c r="AV1706" s="10">
        <v>-1.03897674954639</v>
      </c>
      <c r="AW1706" s="10">
        <v>-1.0235414923280099</v>
      </c>
      <c r="AX1706" s="10">
        <v>1.02447547647519</v>
      </c>
      <c r="AY1706" s="10">
        <v>1.01508024572924</v>
      </c>
      <c r="AZ1706" s="10">
        <v>1.06440620053818</v>
      </c>
      <c r="BA1706" s="10">
        <v>1.04859315804487</v>
      </c>
      <c r="BB1706" s="9">
        <v>0.96796317350620997</v>
      </c>
      <c r="BC1706" s="9">
        <v>0.990918440647651</v>
      </c>
      <c r="BD1706" s="9">
        <v>0.98983899134111297</v>
      </c>
      <c r="BE1706" s="9">
        <v>0.99792480680093698</v>
      </c>
      <c r="BF1706" s="9">
        <v>0.87947620102121005</v>
      </c>
      <c r="BG1706" s="9">
        <v>0.93153160991030504</v>
      </c>
      <c r="BH1706" s="11" t="str">
        <f t="shared" si="227"/>
        <v/>
      </c>
      <c r="BI1706" s="11" t="str">
        <f t="shared" si="227"/>
        <v/>
      </c>
      <c r="BJ1706" s="11" t="str">
        <f t="shared" si="227"/>
        <v/>
      </c>
      <c r="BK1706" s="11" t="str">
        <f t="shared" si="224"/>
        <v/>
      </c>
      <c r="BL1706" s="11" t="str">
        <f t="shared" si="224"/>
        <v/>
      </c>
      <c r="BM1706" s="11" t="str">
        <f t="shared" si="224"/>
        <v/>
      </c>
      <c r="BN1706" s="11" t="str">
        <f t="shared" si="230"/>
        <v/>
      </c>
      <c r="BO1706" s="11" t="str">
        <f t="shared" si="231"/>
        <v/>
      </c>
      <c r="BP1706" s="11" t="str">
        <f t="shared" si="232"/>
        <v/>
      </c>
      <c r="BR1706" s="11">
        <f t="shared" si="228"/>
        <v>1701</v>
      </c>
      <c r="BS1706" s="6" t="str">
        <f t="shared" si="228"/>
        <v>MA_10436280g0010</v>
      </c>
      <c r="BT1706" s="6" t="str">
        <f t="shared" si="228"/>
        <v>haloacid dehalogenase-like hydrolase domain-containing 3</v>
      </c>
      <c r="BU1706" s="28">
        <f t="shared" si="229"/>
        <v>-1</v>
      </c>
      <c r="BV1706" s="28">
        <f t="shared" si="229"/>
        <v>-1</v>
      </c>
      <c r="BW1706" s="28">
        <f t="shared" si="229"/>
        <v>1</v>
      </c>
      <c r="BX1706" s="28">
        <f t="shared" si="225"/>
        <v>1</v>
      </c>
      <c r="BY1706" s="28">
        <f t="shared" si="225"/>
        <v>1.1000000000000001</v>
      </c>
      <c r="BZ1706" s="28">
        <f t="shared" si="225"/>
        <v>1</v>
      </c>
    </row>
    <row r="1707" spans="1:78">
      <c r="A1707" s="6">
        <v>1702</v>
      </c>
      <c r="B1707" s="6" t="s">
        <v>3018</v>
      </c>
      <c r="C1707" s="6" t="s">
        <v>1691</v>
      </c>
      <c r="D1707" s="6" t="str">
        <f t="shared" si="226"/>
        <v>Protein 1702 / MA_19719g0010 / endo-1,3 1,4-beta-D-glucanase-like</v>
      </c>
      <c r="E1707" s="6">
        <v>4</v>
      </c>
      <c r="F1707" s="6">
        <v>2</v>
      </c>
      <c r="G1707" s="6">
        <v>849695</v>
      </c>
      <c r="H1707" s="6">
        <v>1161949</v>
      </c>
      <c r="I1707" s="6">
        <v>765175</v>
      </c>
      <c r="J1707" s="6">
        <v>478304</v>
      </c>
      <c r="K1707" s="6">
        <v>618946</v>
      </c>
      <c r="L1707" s="6">
        <v>1775817</v>
      </c>
      <c r="M1707" s="6">
        <v>2353841</v>
      </c>
      <c r="N1707" s="6">
        <v>2343093</v>
      </c>
      <c r="O1707" s="6">
        <v>1804509</v>
      </c>
      <c r="P1707" s="6">
        <v>428878</v>
      </c>
      <c r="Q1707" s="6">
        <v>3155839</v>
      </c>
      <c r="R1707" s="6">
        <v>1341843</v>
      </c>
      <c r="S1707" s="6">
        <v>2648970</v>
      </c>
      <c r="T1707" s="6">
        <v>1037860</v>
      </c>
      <c r="U1707" s="6">
        <v>1574040</v>
      </c>
      <c r="V1707" s="6">
        <v>3625601</v>
      </c>
      <c r="W1707" s="6">
        <v>2790486</v>
      </c>
      <c r="X1707" s="6">
        <v>1409739</v>
      </c>
      <c r="Y1707" s="6">
        <v>1775587</v>
      </c>
      <c r="Z1707" s="8">
        <v>19.696585549861901</v>
      </c>
      <c r="AA1707" s="8">
        <v>20.148115317015201</v>
      </c>
      <c r="AB1707" s="8">
        <v>19.5454302127769</v>
      </c>
      <c r="AC1707" s="8">
        <v>18.867568330900099</v>
      </c>
      <c r="AD1707" s="8">
        <v>19.239454021306798</v>
      </c>
      <c r="AE1707" s="8">
        <v>20.760051487276002</v>
      </c>
      <c r="AF1707" s="8">
        <v>21.1665854401428</v>
      </c>
      <c r="AG1707" s="8">
        <v>21.159982786852598</v>
      </c>
      <c r="AH1707" s="8">
        <v>20.783174908027899</v>
      </c>
      <c r="AI1707" s="8">
        <v>18.7102077869014</v>
      </c>
      <c r="AJ1707" s="8">
        <v>21.589592175237499</v>
      </c>
      <c r="AK1707" s="8">
        <v>20.355784450719401</v>
      </c>
      <c r="AL1707" s="8">
        <v>21.337000074376999</v>
      </c>
      <c r="AM1707" s="8">
        <v>19.985180416750399</v>
      </c>
      <c r="AN1707" s="8">
        <v>20.586040772855998</v>
      </c>
      <c r="AO1707" s="8">
        <v>21.7897887335142</v>
      </c>
      <c r="AP1707" s="8">
        <v>21.4120849776615</v>
      </c>
      <c r="AQ1707" s="8">
        <v>20.426996655167901</v>
      </c>
      <c r="AR1707" s="8">
        <v>20.759864620414401</v>
      </c>
      <c r="AS1707" s="9">
        <v>3.11734772662416E-2</v>
      </c>
      <c r="AT1707" s="9">
        <v>1</v>
      </c>
      <c r="AU1707" s="9">
        <v>1.8283253257682298E-2</v>
      </c>
      <c r="AV1707" s="10">
        <v>2.76641571435098</v>
      </c>
      <c r="AW1707" s="10">
        <v>1.8610570668720301</v>
      </c>
      <c r="AX1707" s="10">
        <v>2.8196663624276401</v>
      </c>
      <c r="AY1707" s="10">
        <v>-1.48647548943818</v>
      </c>
      <c r="AZ1707" s="10">
        <v>1.0192489681866801</v>
      </c>
      <c r="BA1707" s="10">
        <v>1.51508860884465</v>
      </c>
      <c r="BB1707" s="9">
        <v>3.6843817439405603E-2</v>
      </c>
      <c r="BC1707" s="9">
        <v>0.242079574897025</v>
      </c>
      <c r="BD1707" s="9">
        <v>2.2980915941674299E-2</v>
      </c>
      <c r="BE1707" s="9">
        <v>0.64465454862069305</v>
      </c>
      <c r="BF1707" s="9">
        <v>0.99993022971021195</v>
      </c>
      <c r="BG1707" s="9">
        <v>0.56616956965699194</v>
      </c>
      <c r="BH1707" s="11" t="str">
        <f t="shared" si="227"/>
        <v/>
      </c>
      <c r="BI1707" s="11" t="str">
        <f t="shared" si="227"/>
        <v/>
      </c>
      <c r="BJ1707" s="11" t="str">
        <f t="shared" si="227"/>
        <v/>
      </c>
      <c r="BK1707" s="11" t="str">
        <f t="shared" si="224"/>
        <v/>
      </c>
      <c r="BL1707" s="11" t="str">
        <f t="shared" si="224"/>
        <v/>
      </c>
      <c r="BM1707" s="11" t="str">
        <f t="shared" si="224"/>
        <v/>
      </c>
      <c r="BN1707" s="11" t="str">
        <f t="shared" si="230"/>
        <v/>
      </c>
      <c r="BO1707" s="11" t="str">
        <f t="shared" si="231"/>
        <v/>
      </c>
      <c r="BP1707" s="11" t="str">
        <f t="shared" si="232"/>
        <v/>
      </c>
      <c r="BR1707" s="11">
        <f t="shared" si="228"/>
        <v>1702</v>
      </c>
      <c r="BS1707" s="6" t="str">
        <f t="shared" si="228"/>
        <v>MA_19719g0010</v>
      </c>
      <c r="BT1707" s="6" t="str">
        <f t="shared" si="228"/>
        <v>endo-1,3 1,4-beta-D-glucanase-like</v>
      </c>
      <c r="BU1707" s="28">
        <f t="shared" si="229"/>
        <v>2.8</v>
      </c>
      <c r="BV1707" s="28">
        <f t="shared" si="229"/>
        <v>1.9</v>
      </c>
      <c r="BW1707" s="28">
        <f t="shared" si="229"/>
        <v>2.8</v>
      </c>
      <c r="BX1707" s="28">
        <f t="shared" si="225"/>
        <v>-1.5</v>
      </c>
      <c r="BY1707" s="28">
        <f t="shared" si="225"/>
        <v>1</v>
      </c>
      <c r="BZ1707" s="28">
        <f t="shared" si="225"/>
        <v>1.5</v>
      </c>
    </row>
    <row r="1708" spans="1:78">
      <c r="A1708" s="6">
        <v>1703</v>
      </c>
      <c r="B1708" s="6" t="s">
        <v>3019</v>
      </c>
      <c r="C1708" s="6" t="s">
        <v>2552</v>
      </c>
      <c r="D1708" s="6" t="str">
        <f t="shared" si="226"/>
        <v>Protein 1703 / MA_200613g0010 / ribulose-phosphate 3- cytoplasmic isoform</v>
      </c>
      <c r="E1708" s="6">
        <v>2</v>
      </c>
      <c r="F1708" s="6">
        <v>2</v>
      </c>
      <c r="G1708" s="6">
        <v>4424798</v>
      </c>
      <c r="H1708" s="6">
        <v>5751244</v>
      </c>
      <c r="I1708" s="6">
        <v>5382643</v>
      </c>
      <c r="J1708" s="6">
        <v>3489441</v>
      </c>
      <c r="K1708" s="6">
        <v>4376864</v>
      </c>
      <c r="L1708" s="6">
        <v>9075524</v>
      </c>
      <c r="M1708" s="6">
        <v>8061689</v>
      </c>
      <c r="N1708" s="6">
        <v>9758406</v>
      </c>
      <c r="O1708" s="6">
        <v>9678173</v>
      </c>
      <c r="P1708" s="6">
        <v>5784825</v>
      </c>
      <c r="Q1708" s="6">
        <v>5761174</v>
      </c>
      <c r="R1708" s="6">
        <v>4844837</v>
      </c>
      <c r="S1708" s="6">
        <v>3785510</v>
      </c>
      <c r="T1708" s="6">
        <v>4463247</v>
      </c>
      <c r="U1708" s="6">
        <v>10815357</v>
      </c>
      <c r="V1708" s="6">
        <v>11095194</v>
      </c>
      <c r="W1708" s="6">
        <v>11189177</v>
      </c>
      <c r="X1708" s="6">
        <v>7898106</v>
      </c>
      <c r="Y1708" s="6">
        <v>11275155</v>
      </c>
      <c r="Z1708" s="8">
        <v>22.0771801643955</v>
      </c>
      <c r="AA1708" s="8">
        <v>22.455442615558201</v>
      </c>
      <c r="AB1708" s="8">
        <v>22.3598833121236</v>
      </c>
      <c r="AC1708" s="8">
        <v>21.7345645080166</v>
      </c>
      <c r="AD1708" s="8">
        <v>22.061466125891101</v>
      </c>
      <c r="AE1708" s="8">
        <v>23.1135495127496</v>
      </c>
      <c r="AF1708" s="8">
        <v>22.942650697984298</v>
      </c>
      <c r="AG1708" s="8">
        <v>23.218214077388399</v>
      </c>
      <c r="AH1708" s="8">
        <v>23.206303297339399</v>
      </c>
      <c r="AI1708" s="8">
        <v>22.463841885536599</v>
      </c>
      <c r="AJ1708" s="8">
        <v>22.457931400331098</v>
      </c>
      <c r="AK1708" s="8">
        <v>22.2080166976586</v>
      </c>
      <c r="AL1708" s="8">
        <v>21.852056248638299</v>
      </c>
      <c r="AM1708" s="8">
        <v>22.089662218131</v>
      </c>
      <c r="AN1708" s="8">
        <v>23.3665779516685</v>
      </c>
      <c r="AO1708" s="8">
        <v>23.403431557559099</v>
      </c>
      <c r="AP1708" s="8">
        <v>23.4156005895621</v>
      </c>
      <c r="AQ1708" s="8">
        <v>22.9130752995747</v>
      </c>
      <c r="AR1708" s="8">
        <v>23.426643930614102</v>
      </c>
      <c r="AS1708" s="9">
        <v>1.09592648981425E-5</v>
      </c>
      <c r="AT1708" s="9">
        <v>3.1479768543009601E-3</v>
      </c>
      <c r="AU1708" s="9">
        <v>9.8006751379233002E-7</v>
      </c>
      <c r="AV1708" s="10">
        <v>1.97584811648874</v>
      </c>
      <c r="AW1708" s="10">
        <v>1.05452576517828</v>
      </c>
      <c r="AX1708" s="10">
        <v>2.2460009229700399</v>
      </c>
      <c r="AY1708" s="10">
        <v>-1.87368405944514</v>
      </c>
      <c r="AZ1708" s="10">
        <v>1.1367275167695501</v>
      </c>
      <c r="BA1708" s="10">
        <v>2.1298682281037702</v>
      </c>
      <c r="BB1708" s="9">
        <v>8.8134042502740998E-5</v>
      </c>
      <c r="BC1708" s="9">
        <v>0.95451313750814604</v>
      </c>
      <c r="BD1708" s="9">
        <v>6.0720193043595199E-6</v>
      </c>
      <c r="BE1708" s="9">
        <v>2.0971752388065901E-4</v>
      </c>
      <c r="BF1708" s="9">
        <v>0.65434310273015495</v>
      </c>
      <c r="BG1708" s="9">
        <v>1.3699470026828901E-5</v>
      </c>
      <c r="BH1708" s="11" t="str">
        <f t="shared" si="227"/>
        <v/>
      </c>
      <c r="BI1708" s="11" t="str">
        <f t="shared" si="227"/>
        <v/>
      </c>
      <c r="BJ1708" s="11" t="str">
        <f t="shared" si="227"/>
        <v>x</v>
      </c>
      <c r="BK1708" s="11" t="str">
        <f t="shared" si="224"/>
        <v/>
      </c>
      <c r="BL1708" s="11" t="str">
        <f t="shared" si="224"/>
        <v/>
      </c>
      <c r="BM1708" s="11" t="str">
        <f t="shared" si="224"/>
        <v>x</v>
      </c>
      <c r="BN1708" s="11" t="str">
        <f t="shared" si="230"/>
        <v>x</v>
      </c>
      <c r="BO1708" s="11" t="str">
        <f t="shared" si="231"/>
        <v>x</v>
      </c>
      <c r="BP1708" s="11" t="str">
        <f t="shared" si="232"/>
        <v/>
      </c>
      <c r="BR1708" s="11">
        <f t="shared" si="228"/>
        <v>1703</v>
      </c>
      <c r="BS1708" s="6" t="str">
        <f t="shared" si="228"/>
        <v>MA_200613g0010</v>
      </c>
      <c r="BT1708" s="6" t="str">
        <f t="shared" si="228"/>
        <v>ribulose-phosphate 3- cytoplasmic isoform</v>
      </c>
      <c r="BU1708" s="28">
        <f t="shared" si="229"/>
        <v>2</v>
      </c>
      <c r="BV1708" s="28">
        <f t="shared" si="229"/>
        <v>1.1000000000000001</v>
      </c>
      <c r="BW1708" s="28" t="str">
        <f t="shared" si="229"/>
        <v>2,2*</v>
      </c>
      <c r="BX1708" s="28">
        <f t="shared" si="225"/>
        <v>-1.9</v>
      </c>
      <c r="BY1708" s="28">
        <f t="shared" si="225"/>
        <v>1.1000000000000001</v>
      </c>
      <c r="BZ1708" s="28" t="str">
        <f t="shared" si="225"/>
        <v>2,1*</v>
      </c>
    </row>
    <row r="1709" spans="1:78">
      <c r="A1709" s="6">
        <v>1704</v>
      </c>
      <c r="B1709" s="6" t="s">
        <v>3020</v>
      </c>
      <c r="C1709" s="6" t="s">
        <v>2236</v>
      </c>
      <c r="D1709" s="6" t="str">
        <f t="shared" si="226"/>
        <v>Protein 1704 / MA_524071g0010 / probable peroxygenase 3</v>
      </c>
      <c r="E1709" s="6">
        <v>5</v>
      </c>
      <c r="F1709" s="6">
        <v>3</v>
      </c>
      <c r="G1709" s="6">
        <v>71963050</v>
      </c>
      <c r="H1709" s="6">
        <v>59446599</v>
      </c>
      <c r="I1709" s="6">
        <v>91870196</v>
      </c>
      <c r="J1709" s="6">
        <v>44093356</v>
      </c>
      <c r="K1709" s="6">
        <v>86141384</v>
      </c>
      <c r="L1709" s="6">
        <v>119783994</v>
      </c>
      <c r="M1709" s="6">
        <v>83897151</v>
      </c>
      <c r="N1709" s="6">
        <v>118665332</v>
      </c>
      <c r="O1709" s="6">
        <v>118330796</v>
      </c>
      <c r="P1709" s="6">
        <v>50302943</v>
      </c>
      <c r="Q1709" s="6">
        <v>102789846</v>
      </c>
      <c r="R1709" s="6">
        <v>63907182</v>
      </c>
      <c r="S1709" s="6">
        <v>54658032</v>
      </c>
      <c r="T1709" s="6">
        <v>54605784</v>
      </c>
      <c r="U1709" s="6">
        <v>120648696</v>
      </c>
      <c r="V1709" s="6">
        <v>129964693</v>
      </c>
      <c r="W1709" s="6">
        <v>117644570</v>
      </c>
      <c r="X1709" s="6">
        <v>125362844</v>
      </c>
      <c r="Y1709" s="6">
        <v>117998761</v>
      </c>
      <c r="Z1709" s="8">
        <v>26.100752997641202</v>
      </c>
      <c r="AA1709" s="8">
        <v>25.825090938502299</v>
      </c>
      <c r="AB1709" s="8">
        <v>26.453093570809202</v>
      </c>
      <c r="AC1709" s="8">
        <v>25.394057950652599</v>
      </c>
      <c r="AD1709" s="8">
        <v>26.360203167195699</v>
      </c>
      <c r="AE1709" s="8">
        <v>26.835859901619902</v>
      </c>
      <c r="AF1709" s="8">
        <v>26.322118484316899</v>
      </c>
      <c r="AG1709" s="8">
        <v>26.822323273211499</v>
      </c>
      <c r="AH1709" s="8">
        <v>26.818250348030599</v>
      </c>
      <c r="AI1709" s="8">
        <v>25.5841394723398</v>
      </c>
      <c r="AJ1709" s="8">
        <v>26.6151225153722</v>
      </c>
      <c r="AK1709" s="8">
        <v>25.929474737066801</v>
      </c>
      <c r="AL1709" s="8">
        <v>25.703930179781501</v>
      </c>
      <c r="AM1709" s="8">
        <v>25.702550437813802</v>
      </c>
      <c r="AN1709" s="8">
        <v>26.8462370817433</v>
      </c>
      <c r="AO1709" s="8">
        <v>26.953544504259199</v>
      </c>
      <c r="AP1709" s="8">
        <v>26.8098594921995</v>
      </c>
      <c r="AQ1709" s="8">
        <v>26.901534573586101</v>
      </c>
      <c r="AR1709" s="8">
        <v>26.814196470308602</v>
      </c>
      <c r="AS1709" s="9">
        <v>2.0201017880141698E-3</v>
      </c>
      <c r="AT1709" s="9">
        <v>1</v>
      </c>
      <c r="AU1709" s="9">
        <v>6.6717704215298404E-4</v>
      </c>
      <c r="AV1709" s="10">
        <v>1.5943830487371999</v>
      </c>
      <c r="AW1709" s="10">
        <v>-1.08643077832839</v>
      </c>
      <c r="AX1709" s="10">
        <v>1.7881090199406999</v>
      </c>
      <c r="AY1709" s="10">
        <v>-1.73218681659315</v>
      </c>
      <c r="AZ1709" s="10">
        <v>1.12150528780204</v>
      </c>
      <c r="BA1709" s="10">
        <v>1.9426566742701901</v>
      </c>
      <c r="BB1709" s="9">
        <v>3.7106939803708501E-2</v>
      </c>
      <c r="BC1709" s="9">
        <v>0.93863811118346296</v>
      </c>
      <c r="BD1709" s="9">
        <v>5.50564935071929E-3</v>
      </c>
      <c r="BE1709" s="9">
        <v>1.3006409075537999E-2</v>
      </c>
      <c r="BF1709" s="9">
        <v>0.876426159110961</v>
      </c>
      <c r="BG1709" s="9">
        <v>1.7945179926222E-3</v>
      </c>
      <c r="BH1709" s="11" t="str">
        <f t="shared" si="227"/>
        <v/>
      </c>
      <c r="BI1709" s="11" t="str">
        <f t="shared" si="227"/>
        <v/>
      </c>
      <c r="BJ1709" s="11" t="str">
        <f t="shared" si="227"/>
        <v/>
      </c>
      <c r="BK1709" s="11" t="str">
        <f t="shared" si="224"/>
        <v/>
      </c>
      <c r="BL1709" s="11" t="str">
        <f t="shared" si="224"/>
        <v/>
      </c>
      <c r="BM1709" s="11" t="str">
        <f t="shared" si="224"/>
        <v/>
      </c>
      <c r="BN1709" s="11" t="str">
        <f t="shared" si="230"/>
        <v/>
      </c>
      <c r="BO1709" s="11" t="str">
        <f t="shared" si="231"/>
        <v/>
      </c>
      <c r="BP1709" s="11" t="str">
        <f t="shared" si="232"/>
        <v/>
      </c>
      <c r="BR1709" s="11">
        <f t="shared" si="228"/>
        <v>1704</v>
      </c>
      <c r="BS1709" s="6" t="str">
        <f t="shared" si="228"/>
        <v>MA_524071g0010</v>
      </c>
      <c r="BT1709" s="6" t="str">
        <f t="shared" si="228"/>
        <v>probable peroxygenase 3</v>
      </c>
      <c r="BU1709" s="28">
        <f t="shared" si="229"/>
        <v>1.6</v>
      </c>
      <c r="BV1709" s="28">
        <f t="shared" si="229"/>
        <v>-1.1000000000000001</v>
      </c>
      <c r="BW1709" s="28">
        <f t="shared" si="229"/>
        <v>1.8</v>
      </c>
      <c r="BX1709" s="28">
        <f t="shared" si="225"/>
        <v>-1.7</v>
      </c>
      <c r="BY1709" s="28">
        <f t="shared" si="225"/>
        <v>1.1000000000000001</v>
      </c>
      <c r="BZ1709" s="28">
        <f t="shared" si="225"/>
        <v>1.9</v>
      </c>
    </row>
    <row r="1710" spans="1:78">
      <c r="A1710" s="6">
        <v>1705</v>
      </c>
      <c r="B1710" s="6" t="s">
        <v>3021</v>
      </c>
      <c r="C1710" s="6" t="s">
        <v>3022</v>
      </c>
      <c r="D1710" s="6" t="str">
        <f t="shared" si="226"/>
        <v>Protein 1705 / MA_5769532g0010 / probable bifunctional methylthioribulose-1-phosphate dehydratase enolase-phosphatase E1 1 isoform X1</v>
      </c>
      <c r="E1710" s="6">
        <v>4</v>
      </c>
      <c r="F1710" s="6">
        <v>4</v>
      </c>
      <c r="G1710" s="6">
        <v>7016102</v>
      </c>
      <c r="H1710" s="6">
        <v>5969648</v>
      </c>
      <c r="I1710" s="6">
        <v>3911132</v>
      </c>
      <c r="J1710" s="6">
        <v>9050733</v>
      </c>
      <c r="K1710" s="6">
        <v>4253424</v>
      </c>
      <c r="L1710" s="6">
        <v>2474070</v>
      </c>
      <c r="M1710" s="6">
        <v>1623357</v>
      </c>
      <c r="N1710" s="6">
        <v>1714150</v>
      </c>
      <c r="O1710" s="6">
        <v>2328449</v>
      </c>
      <c r="P1710" s="6">
        <v>6987551</v>
      </c>
      <c r="Q1710" s="6">
        <v>8180762</v>
      </c>
      <c r="R1710" s="6">
        <v>6412629</v>
      </c>
      <c r="S1710" s="6">
        <v>11667201</v>
      </c>
      <c r="T1710" s="6">
        <v>4734793</v>
      </c>
      <c r="U1710" s="6">
        <v>2670778</v>
      </c>
      <c r="V1710" s="6">
        <v>2970399</v>
      </c>
      <c r="W1710" s="6">
        <v>2379900</v>
      </c>
      <c r="X1710" s="6">
        <v>2656318</v>
      </c>
      <c r="Y1710" s="6">
        <v>2894536</v>
      </c>
      <c r="Z1710" s="8">
        <v>22.742238291141099</v>
      </c>
      <c r="AA1710" s="8">
        <v>22.509214434880199</v>
      </c>
      <c r="AB1710" s="8">
        <v>21.899154796914299</v>
      </c>
      <c r="AC1710" s="8">
        <v>23.1096032071158</v>
      </c>
      <c r="AD1710" s="8">
        <v>22.020193245639302</v>
      </c>
      <c r="AE1710" s="8">
        <v>21.238454889050001</v>
      </c>
      <c r="AF1710" s="8">
        <v>20.630548873888301</v>
      </c>
      <c r="AG1710" s="8">
        <v>20.709061930109101</v>
      </c>
      <c r="AH1710" s="8">
        <v>21.150937852490401</v>
      </c>
      <c r="AI1710" s="8">
        <v>22.736355477108798</v>
      </c>
      <c r="AJ1710" s="8">
        <v>22.963803799095199</v>
      </c>
      <c r="AK1710" s="8">
        <v>22.612484512388999</v>
      </c>
      <c r="AL1710" s="8">
        <v>23.475955159467802</v>
      </c>
      <c r="AM1710" s="8">
        <v>22.174869923338498</v>
      </c>
      <c r="AN1710" s="8">
        <v>21.348828630804601</v>
      </c>
      <c r="AO1710" s="8">
        <v>21.5022253039389</v>
      </c>
      <c r="AP1710" s="8">
        <v>21.182469524145201</v>
      </c>
      <c r="AQ1710" s="8">
        <v>21.340996437982199</v>
      </c>
      <c r="AR1710" s="8">
        <v>21.464900669127601</v>
      </c>
      <c r="AS1710" s="9">
        <v>4.8401133317227801E-5</v>
      </c>
      <c r="AT1710" s="9">
        <v>1.96160486480388E-2</v>
      </c>
      <c r="AU1710" s="9">
        <v>6.4104734143917597E-6</v>
      </c>
      <c r="AV1710" s="10">
        <v>-2.8755340252275099</v>
      </c>
      <c r="AW1710" s="10">
        <v>1.26278845772013</v>
      </c>
      <c r="AX1710" s="10">
        <v>-2.1260811766105001</v>
      </c>
      <c r="AY1710" s="10">
        <v>3.6311911768388101</v>
      </c>
      <c r="AZ1710" s="10">
        <v>1.3525043431369901</v>
      </c>
      <c r="BA1710" s="10">
        <v>-2.6847907699997799</v>
      </c>
      <c r="BB1710" s="9">
        <v>1.7197554261039199E-4</v>
      </c>
      <c r="BC1710" s="9">
        <v>0.53691246399954695</v>
      </c>
      <c r="BD1710" s="9">
        <v>2.48550122567026E-3</v>
      </c>
      <c r="BE1710" s="9">
        <v>1.8623109452220498E-5</v>
      </c>
      <c r="BF1710" s="9">
        <v>0.372785544230057</v>
      </c>
      <c r="BG1710" s="9">
        <v>1.8766248828250301E-4</v>
      </c>
      <c r="BH1710" s="11" t="str">
        <f t="shared" si="227"/>
        <v>x</v>
      </c>
      <c r="BI1710" s="11" t="str">
        <f t="shared" si="227"/>
        <v/>
      </c>
      <c r="BJ1710" s="11" t="str">
        <f t="shared" si="227"/>
        <v/>
      </c>
      <c r="BK1710" s="11" t="str">
        <f t="shared" si="224"/>
        <v>x</v>
      </c>
      <c r="BL1710" s="11" t="str">
        <f t="shared" si="224"/>
        <v/>
      </c>
      <c r="BM1710" s="11" t="str">
        <f t="shared" si="224"/>
        <v>x</v>
      </c>
      <c r="BN1710" s="11" t="str">
        <f t="shared" si="230"/>
        <v>x</v>
      </c>
      <c r="BO1710" s="11" t="str">
        <f t="shared" si="231"/>
        <v>x</v>
      </c>
      <c r="BP1710" s="11" t="str">
        <f t="shared" si="232"/>
        <v/>
      </c>
      <c r="BR1710" s="11">
        <f t="shared" si="228"/>
        <v>1705</v>
      </c>
      <c r="BS1710" s="6" t="str">
        <f t="shared" si="228"/>
        <v>MA_5769532g0010</v>
      </c>
      <c r="BT1710" s="6" t="str">
        <f t="shared" si="228"/>
        <v>probable bifunctional methylthioribulose-1-phosphate dehydratase enolase-phosphatase E1 1 isoform X1</v>
      </c>
      <c r="BU1710" s="28" t="str">
        <f t="shared" si="229"/>
        <v>-2,9*</v>
      </c>
      <c r="BV1710" s="28">
        <f t="shared" si="229"/>
        <v>1.3</v>
      </c>
      <c r="BW1710" s="28">
        <f t="shared" si="229"/>
        <v>-2.1</v>
      </c>
      <c r="BX1710" s="28" t="str">
        <f t="shared" si="225"/>
        <v>3,6*</v>
      </c>
      <c r="BY1710" s="28">
        <f t="shared" si="225"/>
        <v>1.4</v>
      </c>
      <c r="BZ1710" s="28" t="str">
        <f t="shared" si="225"/>
        <v>-2,7*</v>
      </c>
    </row>
    <row r="1711" spans="1:78">
      <c r="A1711" s="6">
        <v>1706</v>
      </c>
      <c r="B1711" s="6" t="s">
        <v>3023</v>
      </c>
      <c r="C1711" s="6" t="s">
        <v>2544</v>
      </c>
      <c r="D1711" s="6" t="str">
        <f t="shared" si="226"/>
        <v>Protein 1706 / MA_465725g0010 / SUPPRESSOR OF K(+) TRANSPORT GROWTH DEFECT 1</v>
      </c>
      <c r="E1711" s="6">
        <v>8</v>
      </c>
      <c r="F1711" s="6">
        <v>4</v>
      </c>
      <c r="G1711" s="6">
        <v>4940031</v>
      </c>
      <c r="H1711" s="6">
        <v>5245552</v>
      </c>
      <c r="I1711" s="6">
        <v>4536838</v>
      </c>
      <c r="J1711" s="6">
        <v>4699777</v>
      </c>
      <c r="K1711" s="6">
        <v>4604485</v>
      </c>
      <c r="L1711" s="6">
        <v>5443511</v>
      </c>
      <c r="M1711" s="6">
        <v>4099935</v>
      </c>
      <c r="N1711" s="6">
        <v>5386622</v>
      </c>
      <c r="O1711" s="6">
        <v>5044212</v>
      </c>
      <c r="P1711" s="6">
        <v>3791895</v>
      </c>
      <c r="Q1711" s="6">
        <v>4444923</v>
      </c>
      <c r="R1711" s="6">
        <v>4324647</v>
      </c>
      <c r="S1711" s="6">
        <v>4880618</v>
      </c>
      <c r="T1711" s="6">
        <v>3407869</v>
      </c>
      <c r="U1711" s="6">
        <v>3850366</v>
      </c>
      <c r="V1711" s="6">
        <v>4116840</v>
      </c>
      <c r="W1711" s="6">
        <v>3951846</v>
      </c>
      <c r="X1711" s="6">
        <v>3215027</v>
      </c>
      <c r="Y1711" s="6">
        <v>4180415</v>
      </c>
      <c r="Z1711" s="8">
        <v>22.236088664455199</v>
      </c>
      <c r="AA1711" s="8">
        <v>22.322663167819599</v>
      </c>
      <c r="AB1711" s="8">
        <v>22.113255714626799</v>
      </c>
      <c r="AC1711" s="8">
        <v>22.164160873215199</v>
      </c>
      <c r="AD1711" s="8">
        <v>22.1346083728731</v>
      </c>
      <c r="AE1711" s="8">
        <v>22.376106042198199</v>
      </c>
      <c r="AF1711" s="8">
        <v>21.967169606879001</v>
      </c>
      <c r="AG1711" s="8">
        <v>22.3609493985889</v>
      </c>
      <c r="AH1711" s="8">
        <v>22.266197480383099</v>
      </c>
      <c r="AI1711" s="8">
        <v>21.8544875849642</v>
      </c>
      <c r="AJ1711" s="8">
        <v>22.0837269965951</v>
      </c>
      <c r="AK1711" s="8">
        <v>22.0441509466669</v>
      </c>
      <c r="AL1711" s="8">
        <v>22.2186324074986</v>
      </c>
      <c r="AM1711" s="8">
        <v>21.700438448114799</v>
      </c>
      <c r="AN1711" s="8">
        <v>21.876564158323401</v>
      </c>
      <c r="AO1711" s="8">
        <v>21.973105949075901</v>
      </c>
      <c r="AP1711" s="8">
        <v>21.914095296771801</v>
      </c>
      <c r="AQ1711" s="8">
        <v>21.6163994227724</v>
      </c>
      <c r="AR1711" s="8">
        <v>21.9952147385975</v>
      </c>
      <c r="AS1711" s="9">
        <v>1.92458414688522E-2</v>
      </c>
      <c r="AT1711" s="9">
        <v>1</v>
      </c>
      <c r="AU1711" s="9">
        <v>1.02560794441218E-2</v>
      </c>
      <c r="AV1711" s="10">
        <v>1.0341534511207899</v>
      </c>
      <c r="AW1711" s="10">
        <v>-1.1597935996289499</v>
      </c>
      <c r="AX1711" s="10">
        <v>-1.24753426851264</v>
      </c>
      <c r="AY1711" s="10">
        <v>-1.1994045536440801</v>
      </c>
      <c r="AZ1711" s="10">
        <v>-1.2901418691738</v>
      </c>
      <c r="BA1711" s="10">
        <v>-1.0756519685155801</v>
      </c>
      <c r="BB1711" s="9">
        <v>0.96964904632356397</v>
      </c>
      <c r="BC1711" s="9">
        <v>0.20348059076830899</v>
      </c>
      <c r="BD1711" s="9">
        <v>3.2679818701765603E-2</v>
      </c>
      <c r="BE1711" s="9">
        <v>0.11825138748099</v>
      </c>
      <c r="BF1711" s="9">
        <v>1.9492393315638699E-2</v>
      </c>
      <c r="BG1711" s="9">
        <v>0.73823925983998495</v>
      </c>
      <c r="BH1711" s="11" t="str">
        <f t="shared" si="227"/>
        <v/>
      </c>
      <c r="BI1711" s="11" t="str">
        <f t="shared" si="227"/>
        <v/>
      </c>
      <c r="BJ1711" s="11" t="str">
        <f t="shared" si="227"/>
        <v/>
      </c>
      <c r="BK1711" s="11" t="str">
        <f t="shared" si="224"/>
        <v/>
      </c>
      <c r="BL1711" s="11" t="str">
        <f t="shared" si="224"/>
        <v/>
      </c>
      <c r="BM1711" s="11" t="str">
        <f t="shared" si="224"/>
        <v/>
      </c>
      <c r="BN1711" s="11" t="str">
        <f t="shared" si="230"/>
        <v/>
      </c>
      <c r="BO1711" s="11" t="str">
        <f t="shared" si="231"/>
        <v/>
      </c>
      <c r="BP1711" s="11" t="str">
        <f t="shared" si="232"/>
        <v/>
      </c>
      <c r="BR1711" s="11">
        <f t="shared" si="228"/>
        <v>1706</v>
      </c>
      <c r="BS1711" s="6" t="str">
        <f t="shared" si="228"/>
        <v>MA_465725g0010</v>
      </c>
      <c r="BT1711" s="6" t="str">
        <f t="shared" si="228"/>
        <v>SUPPRESSOR OF K(+) TRANSPORT GROWTH DEFECT 1</v>
      </c>
      <c r="BU1711" s="28">
        <f t="shared" si="229"/>
        <v>1</v>
      </c>
      <c r="BV1711" s="28">
        <f t="shared" si="229"/>
        <v>-1.2</v>
      </c>
      <c r="BW1711" s="28">
        <f t="shared" si="229"/>
        <v>-1.2</v>
      </c>
      <c r="BX1711" s="28">
        <f t="shared" si="225"/>
        <v>-1.2</v>
      </c>
      <c r="BY1711" s="28">
        <f t="shared" si="225"/>
        <v>-1.3</v>
      </c>
      <c r="BZ1711" s="28">
        <f t="shared" si="225"/>
        <v>-1.1000000000000001</v>
      </c>
    </row>
    <row r="1712" spans="1:78">
      <c r="A1712" s="6">
        <v>1707</v>
      </c>
      <c r="B1712" s="6" t="s">
        <v>3024</v>
      </c>
      <c r="C1712" s="6" t="s">
        <v>3025</v>
      </c>
      <c r="D1712" s="6" t="str">
        <f t="shared" si="226"/>
        <v>Protein 1707 / MA_10429451g0010 / Tyrosyl-DNA phosphodiesterase 2</v>
      </c>
      <c r="E1712" s="6">
        <v>5</v>
      </c>
      <c r="F1712" s="6">
        <v>5</v>
      </c>
      <c r="G1712" s="6">
        <v>7576670</v>
      </c>
      <c r="H1712" s="6">
        <v>6456026</v>
      </c>
      <c r="I1712" s="6">
        <v>9806055</v>
      </c>
      <c r="J1712" s="6">
        <v>6237060</v>
      </c>
      <c r="K1712" s="6">
        <v>4503650</v>
      </c>
      <c r="L1712" s="6">
        <v>3697966</v>
      </c>
      <c r="M1712" s="6">
        <v>2681277</v>
      </c>
      <c r="N1712" s="6">
        <v>5575200</v>
      </c>
      <c r="O1712" s="6">
        <v>3902036</v>
      </c>
      <c r="P1712" s="6">
        <v>5850622</v>
      </c>
      <c r="Q1712" s="6">
        <v>7959545</v>
      </c>
      <c r="R1712" s="6">
        <v>5944590</v>
      </c>
      <c r="S1712" s="6">
        <v>5907316</v>
      </c>
      <c r="T1712" s="6">
        <v>3766598</v>
      </c>
      <c r="U1712" s="6">
        <v>7165444</v>
      </c>
      <c r="V1712" s="6">
        <v>10518873</v>
      </c>
      <c r="W1712" s="6">
        <v>6340287</v>
      </c>
      <c r="X1712" s="6">
        <v>6500277</v>
      </c>
      <c r="Y1712" s="6">
        <v>7494876</v>
      </c>
      <c r="Z1712" s="8">
        <v>22.853132482355701</v>
      </c>
      <c r="AA1712" s="8">
        <v>22.622214958038299</v>
      </c>
      <c r="AB1712" s="8">
        <v>23.2252414227288</v>
      </c>
      <c r="AC1712" s="8">
        <v>22.572434706915001</v>
      </c>
      <c r="AD1712" s="8">
        <v>22.102663282425102</v>
      </c>
      <c r="AE1712" s="8">
        <v>21.8183005296377</v>
      </c>
      <c r="AF1712" s="8">
        <v>21.3544888397014</v>
      </c>
      <c r="AG1712" s="8">
        <v>22.4105921293047</v>
      </c>
      <c r="AH1712" s="8">
        <v>21.8957956575689</v>
      </c>
      <c r="AI1712" s="8">
        <v>22.480158580107901</v>
      </c>
      <c r="AJ1712" s="8">
        <v>22.924254532127598</v>
      </c>
      <c r="AK1712" s="8">
        <v>22.503145879654301</v>
      </c>
      <c r="AL1712" s="8">
        <v>22.494071357421401</v>
      </c>
      <c r="AM1712" s="8">
        <v>21.8448306354328</v>
      </c>
      <c r="AN1712" s="8">
        <v>22.772624671822999</v>
      </c>
      <c r="AO1712" s="8">
        <v>23.326476805685001</v>
      </c>
      <c r="AP1712" s="8">
        <v>22.596116716330101</v>
      </c>
      <c r="AQ1712" s="8">
        <v>22.632069767159301</v>
      </c>
      <c r="AR1712" s="8">
        <v>22.837473178829502</v>
      </c>
      <c r="AS1712" s="9">
        <v>2.0226654091044301E-2</v>
      </c>
      <c r="AT1712" s="9">
        <v>1</v>
      </c>
      <c r="AU1712" s="9">
        <v>1.08647994465224E-2</v>
      </c>
      <c r="AV1712" s="10">
        <v>-1.7475613228734299</v>
      </c>
      <c r="AW1712" s="10">
        <v>-1.1694621535373799</v>
      </c>
      <c r="AX1712" s="10">
        <v>1.1155961475459499</v>
      </c>
      <c r="AY1712" s="10">
        <v>1.4943290961468301</v>
      </c>
      <c r="AZ1712" s="10">
        <v>1.94957267939791</v>
      </c>
      <c r="BA1712" s="10">
        <v>1.3046474731870901</v>
      </c>
      <c r="BB1712" s="9">
        <v>2.9971000007241001E-2</v>
      </c>
      <c r="BC1712" s="9">
        <v>0.78563257488504601</v>
      </c>
      <c r="BD1712" s="9">
        <v>0.91216855388610296</v>
      </c>
      <c r="BE1712" s="9">
        <v>0.15022526325340799</v>
      </c>
      <c r="BF1712" s="9">
        <v>8.9723370925109992E-3</v>
      </c>
      <c r="BG1712" s="9">
        <v>0.411951664977728</v>
      </c>
      <c r="BH1712" s="11" t="str">
        <f t="shared" si="227"/>
        <v/>
      </c>
      <c r="BI1712" s="11" t="str">
        <f t="shared" si="227"/>
        <v/>
      </c>
      <c r="BJ1712" s="11" t="str">
        <f t="shared" si="227"/>
        <v/>
      </c>
      <c r="BK1712" s="11" t="str">
        <f t="shared" si="224"/>
        <v/>
      </c>
      <c r="BL1712" s="11" t="str">
        <f t="shared" si="224"/>
        <v/>
      </c>
      <c r="BM1712" s="11" t="str">
        <f t="shared" si="224"/>
        <v/>
      </c>
      <c r="BN1712" s="11" t="str">
        <f t="shared" si="230"/>
        <v/>
      </c>
      <c r="BO1712" s="11" t="str">
        <f t="shared" si="231"/>
        <v/>
      </c>
      <c r="BP1712" s="11" t="str">
        <f t="shared" si="232"/>
        <v/>
      </c>
      <c r="BR1712" s="11">
        <f t="shared" si="228"/>
        <v>1707</v>
      </c>
      <c r="BS1712" s="6" t="str">
        <f t="shared" si="228"/>
        <v>MA_10429451g0010</v>
      </c>
      <c r="BT1712" s="6" t="str">
        <f t="shared" si="228"/>
        <v>Tyrosyl-DNA phosphodiesterase 2</v>
      </c>
      <c r="BU1712" s="28">
        <f t="shared" si="229"/>
        <v>-1.7</v>
      </c>
      <c r="BV1712" s="28">
        <f t="shared" si="229"/>
        <v>-1.2</v>
      </c>
      <c r="BW1712" s="28">
        <f t="shared" si="229"/>
        <v>1.1000000000000001</v>
      </c>
      <c r="BX1712" s="28">
        <f t="shared" si="225"/>
        <v>1.5</v>
      </c>
      <c r="BY1712" s="28">
        <f t="shared" si="225"/>
        <v>1.9</v>
      </c>
      <c r="BZ1712" s="28">
        <f t="shared" si="225"/>
        <v>1.3</v>
      </c>
    </row>
    <row r="1713" spans="1:78">
      <c r="A1713" s="6">
        <v>1708</v>
      </c>
      <c r="B1713" s="6" t="s">
        <v>3026</v>
      </c>
      <c r="C1713" s="6" t="s">
        <v>3027</v>
      </c>
      <c r="D1713" s="6" t="str">
        <f t="shared" si="226"/>
        <v>Protein 1708 / MA_17539g0010 / probable calcium-binding CML49</v>
      </c>
      <c r="E1713" s="6">
        <v>4</v>
      </c>
      <c r="F1713" s="6">
        <v>4</v>
      </c>
      <c r="G1713" s="6">
        <v>4499835</v>
      </c>
      <c r="H1713" s="6">
        <v>3172238</v>
      </c>
      <c r="I1713" s="6">
        <v>3981003</v>
      </c>
      <c r="J1713" s="6">
        <v>1529761</v>
      </c>
      <c r="K1713" s="6">
        <v>2266409</v>
      </c>
      <c r="L1713" s="6">
        <v>11644894</v>
      </c>
      <c r="M1713" s="6">
        <v>7092030</v>
      </c>
      <c r="N1713" s="6">
        <v>9539316</v>
      </c>
      <c r="O1713" s="6">
        <v>8990377</v>
      </c>
      <c r="P1713" s="6">
        <v>2082019</v>
      </c>
      <c r="Q1713" s="6">
        <v>5280259</v>
      </c>
      <c r="R1713" s="6">
        <v>2720492</v>
      </c>
      <c r="S1713" s="6">
        <v>3148264</v>
      </c>
      <c r="T1713" s="6">
        <v>4917771</v>
      </c>
      <c r="U1713" s="6">
        <v>10837656</v>
      </c>
      <c r="V1713" s="6">
        <v>13736926</v>
      </c>
      <c r="W1713" s="6">
        <v>13272692</v>
      </c>
      <c r="X1713" s="6">
        <v>8963827</v>
      </c>
      <c r="Y1713" s="6">
        <v>12529616</v>
      </c>
      <c r="Z1713" s="8">
        <v>22.101440670978501</v>
      </c>
      <c r="AA1713" s="8">
        <v>21.597069583915498</v>
      </c>
      <c r="AB1713" s="8">
        <v>21.924700527938398</v>
      </c>
      <c r="AC1713" s="8">
        <v>20.544874842471899</v>
      </c>
      <c r="AD1713" s="8">
        <v>21.111976805163401</v>
      </c>
      <c r="AE1713" s="8">
        <v>23.473194171397001</v>
      </c>
      <c r="AF1713" s="8">
        <v>22.7577672083188</v>
      </c>
      <c r="AG1713" s="8">
        <v>23.185454393334201</v>
      </c>
      <c r="AH1713" s="8">
        <v>23.09995018391</v>
      </c>
      <c r="AI1713" s="8">
        <v>20.989551803706298</v>
      </c>
      <c r="AJ1713" s="8">
        <v>22.332177265735801</v>
      </c>
      <c r="AK1713" s="8">
        <v>21.375436155274901</v>
      </c>
      <c r="AL1713" s="8">
        <v>21.586125093499099</v>
      </c>
      <c r="AM1713" s="8">
        <v>22.2295731255562</v>
      </c>
      <c r="AN1713" s="8">
        <v>23.369549424330501</v>
      </c>
      <c r="AO1713" s="8">
        <v>23.7115558633657</v>
      </c>
      <c r="AP1713" s="8">
        <v>23.661957675550301</v>
      </c>
      <c r="AQ1713" s="8">
        <v>23.095683374726399</v>
      </c>
      <c r="AR1713" s="8">
        <v>23.578838864714498</v>
      </c>
      <c r="AS1713" s="9">
        <v>6.9047203533103896E-5</v>
      </c>
      <c r="AT1713" s="9">
        <v>3.0820461935976502E-2</v>
      </c>
      <c r="AU1713" s="9">
        <v>1.02630559754566E-5</v>
      </c>
      <c r="AV1713" s="10">
        <v>3.1889445305606698</v>
      </c>
      <c r="AW1713" s="10">
        <v>1.1863750828613699</v>
      </c>
      <c r="AX1713" s="10">
        <v>4.07699038501082</v>
      </c>
      <c r="AY1713" s="10">
        <v>-2.6879732865506498</v>
      </c>
      <c r="AZ1713" s="10">
        <v>1.2784764193731599</v>
      </c>
      <c r="BA1713" s="10">
        <v>3.4365104627599701</v>
      </c>
      <c r="BB1713" s="9">
        <v>5.37909200962972E-4</v>
      </c>
      <c r="BC1713" s="9">
        <v>0.846037624341618</v>
      </c>
      <c r="BD1713" s="9">
        <v>3.7422886449700599E-5</v>
      </c>
      <c r="BE1713" s="9">
        <v>2.35119596244959E-3</v>
      </c>
      <c r="BF1713" s="9">
        <v>0.69156705354108094</v>
      </c>
      <c r="BG1713" s="9">
        <v>1.55691761910104E-4</v>
      </c>
      <c r="BH1713" s="11" t="str">
        <f t="shared" si="227"/>
        <v>x</v>
      </c>
      <c r="BI1713" s="11" t="str">
        <f t="shared" si="227"/>
        <v/>
      </c>
      <c r="BJ1713" s="11" t="str">
        <f t="shared" si="227"/>
        <v>x</v>
      </c>
      <c r="BK1713" s="11" t="str">
        <f t="shared" si="224"/>
        <v/>
      </c>
      <c r="BL1713" s="11" t="str">
        <f t="shared" si="224"/>
        <v/>
      </c>
      <c r="BM1713" s="11" t="str">
        <f t="shared" si="224"/>
        <v>x</v>
      </c>
      <c r="BN1713" s="11" t="str">
        <f t="shared" si="230"/>
        <v>x</v>
      </c>
      <c r="BO1713" s="11" t="str">
        <f t="shared" si="231"/>
        <v>x</v>
      </c>
      <c r="BP1713" s="11" t="str">
        <f t="shared" si="232"/>
        <v/>
      </c>
      <c r="BR1713" s="11">
        <f t="shared" si="228"/>
        <v>1708</v>
      </c>
      <c r="BS1713" s="6" t="str">
        <f t="shared" si="228"/>
        <v>MA_17539g0010</v>
      </c>
      <c r="BT1713" s="6" t="str">
        <f t="shared" si="228"/>
        <v>probable calcium-binding CML49</v>
      </c>
      <c r="BU1713" s="28" t="str">
        <f t="shared" si="229"/>
        <v>3,2*</v>
      </c>
      <c r="BV1713" s="28">
        <f t="shared" si="229"/>
        <v>1.2</v>
      </c>
      <c r="BW1713" s="28" t="str">
        <f t="shared" si="229"/>
        <v>4,1*</v>
      </c>
      <c r="BX1713" s="28">
        <f t="shared" si="225"/>
        <v>-2.7</v>
      </c>
      <c r="BY1713" s="28">
        <f t="shared" si="225"/>
        <v>1.3</v>
      </c>
      <c r="BZ1713" s="28" t="str">
        <f t="shared" si="225"/>
        <v>3,4*</v>
      </c>
    </row>
    <row r="1714" spans="1:78">
      <c r="A1714" s="6">
        <v>1709</v>
      </c>
      <c r="B1714" s="6" t="s">
        <v>3028</v>
      </c>
      <c r="C1714" s="6" t="s">
        <v>3029</v>
      </c>
      <c r="D1714" s="6" t="str">
        <f t="shared" si="226"/>
        <v>Protein 1709 / MA_10429954g0020 / arginine biosynthesis bifunctional chloroplastic isoform X1</v>
      </c>
      <c r="E1714" s="6">
        <v>4</v>
      </c>
      <c r="F1714" s="6">
        <v>4</v>
      </c>
      <c r="G1714" s="6">
        <v>6229674</v>
      </c>
      <c r="H1714" s="6">
        <v>3608314</v>
      </c>
      <c r="I1714" s="6">
        <v>7456198</v>
      </c>
      <c r="J1714" s="6">
        <v>1999738</v>
      </c>
      <c r="K1714" s="6">
        <v>3991205</v>
      </c>
      <c r="L1714" s="6">
        <v>10810437</v>
      </c>
      <c r="M1714" s="6">
        <v>9247856</v>
      </c>
      <c r="N1714" s="6">
        <v>8908604</v>
      </c>
      <c r="O1714" s="6">
        <v>9426681</v>
      </c>
      <c r="P1714" s="6">
        <v>2246604</v>
      </c>
      <c r="Q1714" s="6">
        <v>6613046</v>
      </c>
      <c r="R1714" s="6">
        <v>3827531</v>
      </c>
      <c r="S1714" s="6">
        <v>4673906</v>
      </c>
      <c r="T1714" s="6">
        <v>8908010</v>
      </c>
      <c r="U1714" s="6">
        <v>9920787</v>
      </c>
      <c r="V1714" s="6">
        <v>11445719</v>
      </c>
      <c r="W1714" s="6">
        <v>10969490</v>
      </c>
      <c r="X1714" s="6">
        <v>9871076</v>
      </c>
      <c r="Y1714" s="6">
        <v>10786225</v>
      </c>
      <c r="Z1714" s="8">
        <v>22.570725238048698</v>
      </c>
      <c r="AA1714" s="8">
        <v>21.782893458508301</v>
      </c>
      <c r="AB1714" s="8">
        <v>22.83000874072</v>
      </c>
      <c r="AC1714" s="8">
        <v>20.931379563893699</v>
      </c>
      <c r="AD1714" s="8">
        <v>21.928392951127002</v>
      </c>
      <c r="AE1714" s="8">
        <v>23.365921507819699</v>
      </c>
      <c r="AF1714" s="8">
        <v>23.140687502878201</v>
      </c>
      <c r="AG1714" s="8">
        <v>23.086767944946999</v>
      </c>
      <c r="AH1714" s="8">
        <v>23.1683184772671</v>
      </c>
      <c r="AI1714" s="8">
        <v>21.099314418103599</v>
      </c>
      <c r="AJ1714" s="8">
        <v>22.656883506244299</v>
      </c>
      <c r="AK1714" s="8">
        <v>21.867982631795201</v>
      </c>
      <c r="AL1714" s="8">
        <v>22.156197288747101</v>
      </c>
      <c r="AM1714" s="8">
        <v>23.086671746998899</v>
      </c>
      <c r="AN1714" s="8">
        <v>23.242023141142099</v>
      </c>
      <c r="AO1714" s="8">
        <v>23.448304757524799</v>
      </c>
      <c r="AP1714" s="8">
        <v>23.386993116882898</v>
      </c>
      <c r="AQ1714" s="8">
        <v>23.234775924041699</v>
      </c>
      <c r="AR1714" s="8">
        <v>23.362686698017701</v>
      </c>
      <c r="AS1714" s="9">
        <v>7.0110017604426301E-3</v>
      </c>
      <c r="AT1714" s="9">
        <v>1</v>
      </c>
      <c r="AU1714" s="9">
        <v>3.0620937921388698E-3</v>
      </c>
      <c r="AV1714" s="10">
        <v>2.26850818922229</v>
      </c>
      <c r="AW1714" s="10">
        <v>1.1209562157165101</v>
      </c>
      <c r="AX1714" s="10">
        <v>2.50754699119853</v>
      </c>
      <c r="AY1714" s="10">
        <v>-2.0237259559440202</v>
      </c>
      <c r="AZ1714" s="10">
        <v>1.1053726863812601</v>
      </c>
      <c r="BA1714" s="10">
        <v>2.23697139642133</v>
      </c>
      <c r="BB1714" s="9">
        <v>2.8346478680789499E-2</v>
      </c>
      <c r="BC1714" s="9">
        <v>0.96448325737771301</v>
      </c>
      <c r="BD1714" s="9">
        <v>8.6792479484366601E-3</v>
      </c>
      <c r="BE1714" s="9">
        <v>6.5523726061406801E-2</v>
      </c>
      <c r="BF1714" s="9">
        <v>0.979273024502196</v>
      </c>
      <c r="BG1714" s="9">
        <v>2.1814295019930902E-2</v>
      </c>
      <c r="BH1714" s="11" t="str">
        <f t="shared" si="227"/>
        <v/>
      </c>
      <c r="BI1714" s="11" t="str">
        <f t="shared" si="227"/>
        <v/>
      </c>
      <c r="BJ1714" s="11" t="str">
        <f t="shared" si="227"/>
        <v/>
      </c>
      <c r="BK1714" s="11" t="str">
        <f t="shared" si="224"/>
        <v/>
      </c>
      <c r="BL1714" s="11" t="str">
        <f t="shared" si="224"/>
        <v/>
      </c>
      <c r="BM1714" s="11" t="str">
        <f t="shared" si="224"/>
        <v/>
      </c>
      <c r="BN1714" s="11" t="str">
        <f t="shared" si="230"/>
        <v/>
      </c>
      <c r="BO1714" s="11" t="str">
        <f t="shared" si="231"/>
        <v/>
      </c>
      <c r="BP1714" s="11" t="str">
        <f t="shared" si="232"/>
        <v/>
      </c>
      <c r="BR1714" s="11">
        <f t="shared" si="228"/>
        <v>1709</v>
      </c>
      <c r="BS1714" s="6" t="str">
        <f t="shared" si="228"/>
        <v>MA_10429954g0020</v>
      </c>
      <c r="BT1714" s="6" t="str">
        <f t="shared" si="228"/>
        <v>arginine biosynthesis bifunctional chloroplastic isoform X1</v>
      </c>
      <c r="BU1714" s="28">
        <f t="shared" si="229"/>
        <v>2.2999999999999998</v>
      </c>
      <c r="BV1714" s="28">
        <f t="shared" si="229"/>
        <v>1.1000000000000001</v>
      </c>
      <c r="BW1714" s="28">
        <f t="shared" si="229"/>
        <v>2.5</v>
      </c>
      <c r="BX1714" s="28">
        <f t="shared" si="225"/>
        <v>-2</v>
      </c>
      <c r="BY1714" s="28">
        <f t="shared" si="225"/>
        <v>1.1000000000000001</v>
      </c>
      <c r="BZ1714" s="28">
        <f t="shared" si="225"/>
        <v>2.2000000000000002</v>
      </c>
    </row>
    <row r="1715" spans="1:78">
      <c r="A1715" s="6">
        <v>1710</v>
      </c>
      <c r="B1715" s="6" t="s">
        <v>3030</v>
      </c>
      <c r="C1715" s="6" t="s">
        <v>3031</v>
      </c>
      <c r="D1715" s="6" t="str">
        <f t="shared" si="226"/>
        <v>Protein 1710 / MA_805959g0010 / dihydropyrimidinase isoform X2</v>
      </c>
      <c r="E1715" s="6">
        <v>3</v>
      </c>
      <c r="F1715" s="6">
        <v>3</v>
      </c>
      <c r="G1715" s="6">
        <v>15789743</v>
      </c>
      <c r="H1715" s="6">
        <v>13791484</v>
      </c>
      <c r="I1715" s="6">
        <v>13027084</v>
      </c>
      <c r="J1715" s="6">
        <v>15202282</v>
      </c>
      <c r="K1715" s="6">
        <v>13839476</v>
      </c>
      <c r="L1715" s="6">
        <v>16564179</v>
      </c>
      <c r="M1715" s="6">
        <v>15159574</v>
      </c>
      <c r="N1715" s="6">
        <v>15041532</v>
      </c>
      <c r="O1715" s="6">
        <v>16143003</v>
      </c>
      <c r="P1715" s="6">
        <v>10033235</v>
      </c>
      <c r="Q1715" s="6">
        <v>16360871</v>
      </c>
      <c r="R1715" s="6">
        <v>9603428</v>
      </c>
      <c r="S1715" s="6">
        <v>16860959</v>
      </c>
      <c r="T1715" s="6">
        <v>14588393</v>
      </c>
      <c r="U1715" s="6">
        <v>13696167</v>
      </c>
      <c r="V1715" s="6">
        <v>12997976</v>
      </c>
      <c r="W1715" s="6">
        <v>13605983</v>
      </c>
      <c r="X1715" s="6">
        <v>13779582</v>
      </c>
      <c r="Y1715" s="6">
        <v>14218693</v>
      </c>
      <c r="Z1715" s="8">
        <v>23.912484353735</v>
      </c>
      <c r="AA1715" s="8">
        <v>23.717274367201899</v>
      </c>
      <c r="AB1715" s="8">
        <v>23.635010849457299</v>
      </c>
      <c r="AC1715" s="8">
        <v>23.8577845657076</v>
      </c>
      <c r="AD1715" s="8">
        <v>23.7222859838832</v>
      </c>
      <c r="AE1715" s="8">
        <v>23.981563362530501</v>
      </c>
      <c r="AF1715" s="8">
        <v>23.853725877039601</v>
      </c>
      <c r="AG1715" s="8">
        <v>23.8424481791156</v>
      </c>
      <c r="AH1715" s="8">
        <v>23.9444056449471</v>
      </c>
      <c r="AI1715" s="8">
        <v>23.258283511036101</v>
      </c>
      <c r="AJ1715" s="8">
        <v>23.9637462189662</v>
      </c>
      <c r="AK1715" s="8">
        <v>23.1951180455561</v>
      </c>
      <c r="AL1715" s="8">
        <v>24.0071832589256</v>
      </c>
      <c r="AM1715" s="8">
        <v>23.798317634607901</v>
      </c>
      <c r="AN1715" s="8">
        <v>23.707268862228801</v>
      </c>
      <c r="AO1715" s="8">
        <v>23.631783653457699</v>
      </c>
      <c r="AP1715" s="8">
        <v>23.697737855859302</v>
      </c>
      <c r="AQ1715" s="8">
        <v>23.716028789142399</v>
      </c>
      <c r="AR1715" s="8">
        <v>23.761285520935399</v>
      </c>
      <c r="AS1715" s="9">
        <v>0.38481067395650298</v>
      </c>
      <c r="AT1715" s="9">
        <v>1</v>
      </c>
      <c r="AU1715" s="9">
        <v>0.33984697637565198</v>
      </c>
      <c r="AV1715" s="10">
        <v>1.0992867333522101</v>
      </c>
      <c r="AW1715" s="10">
        <v>-1.0900832287648701</v>
      </c>
      <c r="AX1715" s="10">
        <v>-1.0469170132882899</v>
      </c>
      <c r="AY1715" s="10">
        <v>-1.19831403163095</v>
      </c>
      <c r="AZ1715" s="10">
        <v>-1.1508619836285301</v>
      </c>
      <c r="BA1715" s="10">
        <v>1.04123174514185</v>
      </c>
      <c r="BB1715" s="9">
        <v>0.77640039436018504</v>
      </c>
      <c r="BC1715" s="9">
        <v>0.79332462678628501</v>
      </c>
      <c r="BD1715" s="9">
        <v>0.960030382523135</v>
      </c>
      <c r="BE1715" s="9">
        <v>0.30059633867860702</v>
      </c>
      <c r="BF1715" s="9">
        <v>0.50847193291235904</v>
      </c>
      <c r="BG1715" s="9">
        <v>0.97199955480794598</v>
      </c>
      <c r="BH1715" s="11" t="str">
        <f t="shared" si="227"/>
        <v/>
      </c>
      <c r="BI1715" s="11" t="str">
        <f t="shared" si="227"/>
        <v/>
      </c>
      <c r="BJ1715" s="11" t="str">
        <f t="shared" si="227"/>
        <v/>
      </c>
      <c r="BK1715" s="11" t="str">
        <f t="shared" si="224"/>
        <v/>
      </c>
      <c r="BL1715" s="11" t="str">
        <f t="shared" si="224"/>
        <v/>
      </c>
      <c r="BM1715" s="11" t="str">
        <f t="shared" si="224"/>
        <v/>
      </c>
      <c r="BN1715" s="11" t="str">
        <f t="shared" si="230"/>
        <v/>
      </c>
      <c r="BO1715" s="11" t="str">
        <f t="shared" si="231"/>
        <v/>
      </c>
      <c r="BP1715" s="11" t="str">
        <f t="shared" si="232"/>
        <v/>
      </c>
      <c r="BR1715" s="11">
        <f t="shared" si="228"/>
        <v>1710</v>
      </c>
      <c r="BS1715" s="6" t="str">
        <f t="shared" si="228"/>
        <v>MA_805959g0010</v>
      </c>
      <c r="BT1715" s="6" t="str">
        <f t="shared" si="228"/>
        <v>dihydropyrimidinase isoform X2</v>
      </c>
      <c r="BU1715" s="28">
        <f t="shared" si="229"/>
        <v>1.1000000000000001</v>
      </c>
      <c r="BV1715" s="28">
        <f t="shared" si="229"/>
        <v>-1.1000000000000001</v>
      </c>
      <c r="BW1715" s="28">
        <f t="shared" si="229"/>
        <v>-1</v>
      </c>
      <c r="BX1715" s="28">
        <f t="shared" si="225"/>
        <v>-1.2</v>
      </c>
      <c r="BY1715" s="28">
        <f t="shared" si="225"/>
        <v>-1.2</v>
      </c>
      <c r="BZ1715" s="28">
        <f t="shared" si="225"/>
        <v>1</v>
      </c>
    </row>
    <row r="1716" spans="1:78">
      <c r="A1716" s="6">
        <v>1711</v>
      </c>
      <c r="B1716" s="6" t="s">
        <v>3032</v>
      </c>
      <c r="C1716" s="6" t="s">
        <v>769</v>
      </c>
      <c r="D1716" s="6" t="str">
        <f t="shared" si="226"/>
        <v>Protein 1711 / MA_287080g0010 / UBP1-associated 2C-like</v>
      </c>
      <c r="E1716" s="6">
        <v>3</v>
      </c>
      <c r="F1716" s="6">
        <v>3</v>
      </c>
      <c r="G1716" s="6">
        <v>5692029</v>
      </c>
      <c r="H1716" s="6">
        <v>5351644</v>
      </c>
      <c r="I1716" s="6">
        <v>5652662</v>
      </c>
      <c r="J1716" s="6">
        <v>7754059</v>
      </c>
      <c r="K1716" s="6">
        <v>5373294</v>
      </c>
      <c r="L1716" s="6">
        <v>6628816</v>
      </c>
      <c r="M1716" s="6">
        <v>6000351</v>
      </c>
      <c r="N1716" s="6">
        <v>6861744</v>
      </c>
      <c r="O1716" s="6">
        <v>7501636</v>
      </c>
      <c r="P1716" s="6">
        <v>4537225</v>
      </c>
      <c r="Q1716" s="6">
        <v>6652520</v>
      </c>
      <c r="R1716" s="6">
        <v>5242985</v>
      </c>
      <c r="S1716" s="6">
        <v>5631297</v>
      </c>
      <c r="T1716" s="6">
        <v>3685104</v>
      </c>
      <c r="U1716" s="6">
        <v>5422864</v>
      </c>
      <c r="V1716" s="6">
        <v>6774923</v>
      </c>
      <c r="W1716" s="6">
        <v>5643666</v>
      </c>
      <c r="X1716" s="6">
        <v>7839335</v>
      </c>
      <c r="Y1716" s="6">
        <v>6374020</v>
      </c>
      <c r="Z1716" s="8">
        <v>22.440511581513501</v>
      </c>
      <c r="AA1716" s="8">
        <v>22.3515507180919</v>
      </c>
      <c r="AB1716" s="8">
        <v>22.430499003182501</v>
      </c>
      <c r="AC1716" s="8">
        <v>22.886520281803499</v>
      </c>
      <c r="AD1716" s="8">
        <v>22.357375346646698</v>
      </c>
      <c r="AE1716" s="8">
        <v>22.660319776997</v>
      </c>
      <c r="AF1716" s="8">
        <v>22.516615465236701</v>
      </c>
      <c r="AG1716" s="8">
        <v>22.710143871725101</v>
      </c>
      <c r="AH1716" s="8">
        <v>22.838773830492698</v>
      </c>
      <c r="AI1716" s="8">
        <v>22.113378773719798</v>
      </c>
      <c r="AJ1716" s="8">
        <v>22.665469511866998</v>
      </c>
      <c r="AK1716" s="8">
        <v>22.3219569876834</v>
      </c>
      <c r="AL1716" s="8">
        <v>22.425035811339601</v>
      </c>
      <c r="AM1716" s="8">
        <v>21.813273904565001</v>
      </c>
      <c r="AN1716" s="8">
        <v>22.370623558783699</v>
      </c>
      <c r="AO1716" s="8">
        <v>22.691773119015899</v>
      </c>
      <c r="AP1716" s="8">
        <v>22.428201179087502</v>
      </c>
      <c r="AQ1716" s="8">
        <v>22.9022998470201</v>
      </c>
      <c r="AR1716" s="8">
        <v>22.603772115245</v>
      </c>
      <c r="AS1716" s="9">
        <v>0.11754796392461</v>
      </c>
      <c r="AT1716" s="9">
        <v>1</v>
      </c>
      <c r="AU1716" s="9">
        <v>8.6810804894975904E-2</v>
      </c>
      <c r="AV1716" s="10">
        <v>1.1393190816950001</v>
      </c>
      <c r="AW1716" s="10">
        <v>-1.1691567678505399</v>
      </c>
      <c r="AX1716" s="10">
        <v>1.0762718878230899</v>
      </c>
      <c r="AY1716" s="10">
        <v>-1.33204261510497</v>
      </c>
      <c r="AZ1716" s="10">
        <v>-1.0585792443203501</v>
      </c>
      <c r="BA1716" s="10">
        <v>1.25833056169563</v>
      </c>
      <c r="BB1716" s="9">
        <v>0.649477788767722</v>
      </c>
      <c r="BC1716" s="9">
        <v>0.46365077637536201</v>
      </c>
      <c r="BD1716" s="9">
        <v>0.894002759429676</v>
      </c>
      <c r="BE1716" s="9">
        <v>8.5874839458806099E-2</v>
      </c>
      <c r="BF1716" s="9">
        <v>0.95447750849937496</v>
      </c>
      <c r="BG1716" s="9">
        <v>0.16800284748899999</v>
      </c>
      <c r="BH1716" s="11" t="str">
        <f t="shared" si="227"/>
        <v/>
      </c>
      <c r="BI1716" s="11" t="str">
        <f t="shared" si="227"/>
        <v/>
      </c>
      <c r="BJ1716" s="11" t="str">
        <f t="shared" si="227"/>
        <v/>
      </c>
      <c r="BK1716" s="11" t="str">
        <f t="shared" si="224"/>
        <v/>
      </c>
      <c r="BL1716" s="11" t="str">
        <f t="shared" si="224"/>
        <v/>
      </c>
      <c r="BM1716" s="11" t="str">
        <f t="shared" si="224"/>
        <v/>
      </c>
      <c r="BN1716" s="11" t="str">
        <f t="shared" si="230"/>
        <v/>
      </c>
      <c r="BO1716" s="11" t="str">
        <f t="shared" si="231"/>
        <v/>
      </c>
      <c r="BP1716" s="11" t="str">
        <f t="shared" si="232"/>
        <v/>
      </c>
      <c r="BR1716" s="11">
        <f t="shared" si="228"/>
        <v>1711</v>
      </c>
      <c r="BS1716" s="6" t="str">
        <f t="shared" si="228"/>
        <v>MA_287080g0010</v>
      </c>
      <c r="BT1716" s="6" t="str">
        <f t="shared" si="228"/>
        <v>UBP1-associated 2C-like</v>
      </c>
      <c r="BU1716" s="28">
        <f t="shared" si="229"/>
        <v>1.1000000000000001</v>
      </c>
      <c r="BV1716" s="28">
        <f t="shared" si="229"/>
        <v>-1.2</v>
      </c>
      <c r="BW1716" s="28">
        <f t="shared" si="229"/>
        <v>1.1000000000000001</v>
      </c>
      <c r="BX1716" s="28">
        <f t="shared" si="225"/>
        <v>-1.3</v>
      </c>
      <c r="BY1716" s="28">
        <f t="shared" si="225"/>
        <v>-1.1000000000000001</v>
      </c>
      <c r="BZ1716" s="28">
        <f t="shared" si="225"/>
        <v>1.3</v>
      </c>
    </row>
    <row r="1717" spans="1:78">
      <c r="A1717" s="6">
        <v>1712</v>
      </c>
      <c r="B1717" s="6" t="s">
        <v>3033</v>
      </c>
      <c r="C1717" s="6" t="s">
        <v>1926</v>
      </c>
      <c r="D1717" s="6" t="str">
        <f t="shared" si="226"/>
        <v>Protein 1712 / MA_127692g0010 / ubiquitin carboxyl-terminal hydrolase 6</v>
      </c>
      <c r="E1717" s="6">
        <v>5</v>
      </c>
      <c r="F1717" s="6">
        <v>5</v>
      </c>
      <c r="G1717" s="6">
        <v>17334788</v>
      </c>
      <c r="H1717" s="6">
        <v>8661235</v>
      </c>
      <c r="I1717" s="6">
        <v>12095848</v>
      </c>
      <c r="J1717" s="6">
        <v>10255959</v>
      </c>
      <c r="K1717" s="6">
        <v>11213243</v>
      </c>
      <c r="L1717" s="6">
        <v>16313205</v>
      </c>
      <c r="M1717" s="6">
        <v>14383862</v>
      </c>
      <c r="N1717" s="6">
        <v>16335871</v>
      </c>
      <c r="O1717" s="6">
        <v>16091203</v>
      </c>
      <c r="P1717" s="6">
        <v>7192046</v>
      </c>
      <c r="Q1717" s="6">
        <v>15205245</v>
      </c>
      <c r="R1717" s="6">
        <v>7325463</v>
      </c>
      <c r="S1717" s="6">
        <v>12710419</v>
      </c>
      <c r="T1717" s="6">
        <v>12117196</v>
      </c>
      <c r="U1717" s="6">
        <v>17565952</v>
      </c>
      <c r="V1717" s="6">
        <v>17526648</v>
      </c>
      <c r="W1717" s="6">
        <v>16796524</v>
      </c>
      <c r="X1717" s="6">
        <v>17593634</v>
      </c>
      <c r="Y1717" s="6">
        <v>16895118</v>
      </c>
      <c r="Z1717" s="8">
        <v>24.047166857070799</v>
      </c>
      <c r="AA1717" s="8">
        <v>23.046141321913801</v>
      </c>
      <c r="AB1717" s="8">
        <v>23.528008579664899</v>
      </c>
      <c r="AC1717" s="8">
        <v>23.289959063865201</v>
      </c>
      <c r="AD1717" s="8">
        <v>23.418700246850101</v>
      </c>
      <c r="AE1717" s="8">
        <v>23.959536915504799</v>
      </c>
      <c r="AF1717" s="8">
        <v>23.7779477489035</v>
      </c>
      <c r="AG1717" s="8">
        <v>23.961540043008402</v>
      </c>
      <c r="AH1717" s="8">
        <v>23.939768852128498</v>
      </c>
      <c r="AI1717" s="8">
        <v>22.777970817618101</v>
      </c>
      <c r="AJ1717" s="8">
        <v>23.858065726712301</v>
      </c>
      <c r="AK1717" s="8">
        <v>22.804488516121101</v>
      </c>
      <c r="AL1717" s="8">
        <v>23.599508253898101</v>
      </c>
      <c r="AM1717" s="8">
        <v>23.530552552385799</v>
      </c>
      <c r="AN1717" s="8">
        <v>24.066278430835101</v>
      </c>
      <c r="AO1717" s="8">
        <v>24.063046768912201</v>
      </c>
      <c r="AP1717" s="8">
        <v>24.001659365856799</v>
      </c>
      <c r="AQ1717" s="8">
        <v>24.068550169323299</v>
      </c>
      <c r="AR1717" s="8">
        <v>24.010103090914502</v>
      </c>
      <c r="AS1717" s="9">
        <v>1.6191103199793899E-2</v>
      </c>
      <c r="AT1717" s="9">
        <v>1</v>
      </c>
      <c r="AU1717" s="9">
        <v>8.3389232588842004E-3</v>
      </c>
      <c r="AV1717" s="10">
        <v>1.3600909948112201</v>
      </c>
      <c r="AW1717" s="10">
        <v>-1.1110148040869501</v>
      </c>
      <c r="AX1717" s="10">
        <v>1.49064048826916</v>
      </c>
      <c r="AY1717" s="10">
        <v>-1.51108123014062</v>
      </c>
      <c r="AZ1717" s="10">
        <v>1.09598585238486</v>
      </c>
      <c r="BA1717" s="10">
        <v>1.65612365003843</v>
      </c>
      <c r="BB1717" s="9">
        <v>0.21152190865988199</v>
      </c>
      <c r="BC1717" s="9">
        <v>0.87652883632105305</v>
      </c>
      <c r="BD1717" s="9">
        <v>5.4859974537410802E-2</v>
      </c>
      <c r="BE1717" s="9">
        <v>6.2581180595377206E-2</v>
      </c>
      <c r="BF1717" s="9">
        <v>0.92630642892188297</v>
      </c>
      <c r="BG1717" s="9">
        <v>1.3014589679605599E-2</v>
      </c>
      <c r="BH1717" s="11" t="str">
        <f t="shared" si="227"/>
        <v/>
      </c>
      <c r="BI1717" s="11" t="str">
        <f t="shared" si="227"/>
        <v/>
      </c>
      <c r="BJ1717" s="11" t="str">
        <f t="shared" si="227"/>
        <v/>
      </c>
      <c r="BK1717" s="11" t="str">
        <f t="shared" si="224"/>
        <v/>
      </c>
      <c r="BL1717" s="11" t="str">
        <f t="shared" si="224"/>
        <v/>
      </c>
      <c r="BM1717" s="11" t="str">
        <f t="shared" si="224"/>
        <v/>
      </c>
      <c r="BN1717" s="11" t="str">
        <f t="shared" si="230"/>
        <v/>
      </c>
      <c r="BO1717" s="11" t="str">
        <f t="shared" si="231"/>
        <v/>
      </c>
      <c r="BP1717" s="11" t="str">
        <f t="shared" si="232"/>
        <v/>
      </c>
      <c r="BR1717" s="11">
        <f t="shared" si="228"/>
        <v>1712</v>
      </c>
      <c r="BS1717" s="6" t="str">
        <f t="shared" si="228"/>
        <v>MA_127692g0010</v>
      </c>
      <c r="BT1717" s="6" t="str">
        <f t="shared" si="228"/>
        <v>ubiquitin carboxyl-terminal hydrolase 6</v>
      </c>
      <c r="BU1717" s="28">
        <f t="shared" si="229"/>
        <v>1.4</v>
      </c>
      <c r="BV1717" s="28">
        <f t="shared" si="229"/>
        <v>-1.1000000000000001</v>
      </c>
      <c r="BW1717" s="28">
        <f t="shared" si="229"/>
        <v>1.5</v>
      </c>
      <c r="BX1717" s="28">
        <f t="shared" si="225"/>
        <v>-1.5</v>
      </c>
      <c r="BY1717" s="28">
        <f t="shared" si="225"/>
        <v>1.1000000000000001</v>
      </c>
      <c r="BZ1717" s="28">
        <f t="shared" si="225"/>
        <v>1.7</v>
      </c>
    </row>
    <row r="1718" spans="1:78">
      <c r="A1718" s="6">
        <v>1713</v>
      </c>
      <c r="B1718" s="6" t="s">
        <v>3034</v>
      </c>
      <c r="C1718" s="6" t="s">
        <v>3035</v>
      </c>
      <c r="D1718" s="6" t="str">
        <f t="shared" si="226"/>
        <v>Protein 1713 / MA_119915g0010 / adenine phosphoribosyltransferase 1-like</v>
      </c>
      <c r="E1718" s="6">
        <v>4</v>
      </c>
      <c r="F1718" s="6">
        <v>4</v>
      </c>
      <c r="G1718" s="6">
        <v>59332877</v>
      </c>
      <c r="H1718" s="6">
        <v>53381815</v>
      </c>
      <c r="I1718" s="6">
        <v>71394358</v>
      </c>
      <c r="J1718" s="6">
        <v>41898681</v>
      </c>
      <c r="K1718" s="6">
        <v>57833962</v>
      </c>
      <c r="L1718" s="6">
        <v>72808338</v>
      </c>
      <c r="M1718" s="6">
        <v>69178048</v>
      </c>
      <c r="N1718" s="6">
        <v>69132667</v>
      </c>
      <c r="O1718" s="6">
        <v>71194728</v>
      </c>
      <c r="P1718" s="6">
        <v>51250788</v>
      </c>
      <c r="Q1718" s="6">
        <v>62813604</v>
      </c>
      <c r="R1718" s="6">
        <v>43693191</v>
      </c>
      <c r="S1718" s="6">
        <v>55062577</v>
      </c>
      <c r="T1718" s="6">
        <v>57327687</v>
      </c>
      <c r="U1718" s="6">
        <v>66400621</v>
      </c>
      <c r="V1718" s="6">
        <v>67846433</v>
      </c>
      <c r="W1718" s="6">
        <v>69032323</v>
      </c>
      <c r="X1718" s="6">
        <v>64855356</v>
      </c>
      <c r="Y1718" s="6">
        <v>67861059</v>
      </c>
      <c r="Z1718" s="8">
        <v>25.822328403743001</v>
      </c>
      <c r="AA1718" s="8">
        <v>25.669845022651</v>
      </c>
      <c r="AB1718" s="8">
        <v>26.089306732765099</v>
      </c>
      <c r="AC1718" s="8">
        <v>25.320401491794598</v>
      </c>
      <c r="AD1718" s="8">
        <v>25.7854136036485</v>
      </c>
      <c r="AE1718" s="8">
        <v>26.117600341317299</v>
      </c>
      <c r="AF1718" s="8">
        <v>26.043810969907799</v>
      </c>
      <c r="AG1718" s="8">
        <v>26.042864247218901</v>
      </c>
      <c r="AH1718" s="8">
        <v>26.085267077174901</v>
      </c>
      <c r="AI1718" s="8">
        <v>25.611070850975</v>
      </c>
      <c r="AJ1718" s="8">
        <v>25.904573712147901</v>
      </c>
      <c r="AK1718" s="8">
        <v>25.3809051367084</v>
      </c>
      <c r="AL1718" s="8">
        <v>25.714568795723601</v>
      </c>
      <c r="AM1718" s="8">
        <v>25.772728736010201</v>
      </c>
      <c r="AN1718" s="8">
        <v>25.984693398395599</v>
      </c>
      <c r="AO1718" s="8">
        <v>26.015769632715099</v>
      </c>
      <c r="AP1718" s="8">
        <v>26.040768697302301</v>
      </c>
      <c r="AQ1718" s="8">
        <v>25.950722386808199</v>
      </c>
      <c r="AR1718" s="8">
        <v>26.016080608291201</v>
      </c>
      <c r="AS1718" s="9">
        <v>1.7837210612196199E-2</v>
      </c>
      <c r="AT1718" s="9">
        <v>1</v>
      </c>
      <c r="AU1718" s="9">
        <v>9.3688355229119107E-3</v>
      </c>
      <c r="AV1718" s="10">
        <v>1.26131324234191</v>
      </c>
      <c r="AW1718" s="10">
        <v>-1.0429641759686099</v>
      </c>
      <c r="AX1718" s="10">
        <v>1.20092653074564</v>
      </c>
      <c r="AY1718" s="10">
        <v>-1.3155045264374301</v>
      </c>
      <c r="AZ1718" s="10">
        <v>-1.0502834353728301</v>
      </c>
      <c r="BA1718" s="10">
        <v>1.2525233495379799</v>
      </c>
      <c r="BB1718" s="9">
        <v>5.7648242339748898E-2</v>
      </c>
      <c r="BC1718" s="9">
        <v>0.94799937142150204</v>
      </c>
      <c r="BD1718" s="9">
        <v>0.13121456412958701</v>
      </c>
      <c r="BE1718" s="9">
        <v>2.1853755853842201E-2</v>
      </c>
      <c r="BF1718" s="9">
        <v>0.93264888827312498</v>
      </c>
      <c r="BG1718" s="9">
        <v>4.9590062591793202E-2</v>
      </c>
      <c r="BH1718" s="11" t="str">
        <f t="shared" si="227"/>
        <v/>
      </c>
      <c r="BI1718" s="11" t="str">
        <f t="shared" si="227"/>
        <v/>
      </c>
      <c r="BJ1718" s="11" t="str">
        <f t="shared" si="227"/>
        <v/>
      </c>
      <c r="BK1718" s="11" t="str">
        <f t="shared" si="224"/>
        <v/>
      </c>
      <c r="BL1718" s="11" t="str">
        <f t="shared" si="224"/>
        <v/>
      </c>
      <c r="BM1718" s="11" t="str">
        <f t="shared" si="224"/>
        <v/>
      </c>
      <c r="BN1718" s="11" t="str">
        <f t="shared" si="230"/>
        <v/>
      </c>
      <c r="BO1718" s="11" t="str">
        <f t="shared" si="231"/>
        <v/>
      </c>
      <c r="BP1718" s="11" t="str">
        <f t="shared" si="232"/>
        <v/>
      </c>
      <c r="BR1718" s="11">
        <f t="shared" si="228"/>
        <v>1713</v>
      </c>
      <c r="BS1718" s="6" t="str">
        <f t="shared" si="228"/>
        <v>MA_119915g0010</v>
      </c>
      <c r="BT1718" s="6" t="str">
        <f t="shared" si="228"/>
        <v>adenine phosphoribosyltransferase 1-like</v>
      </c>
      <c r="BU1718" s="28">
        <f t="shared" si="229"/>
        <v>1.3</v>
      </c>
      <c r="BV1718" s="28">
        <f t="shared" si="229"/>
        <v>-1</v>
      </c>
      <c r="BW1718" s="28">
        <f t="shared" si="229"/>
        <v>1.2</v>
      </c>
      <c r="BX1718" s="28">
        <f t="shared" si="225"/>
        <v>-1.3</v>
      </c>
      <c r="BY1718" s="28">
        <f t="shared" si="225"/>
        <v>-1.1000000000000001</v>
      </c>
      <c r="BZ1718" s="28">
        <f t="shared" si="225"/>
        <v>1.3</v>
      </c>
    </row>
    <row r="1719" spans="1:78">
      <c r="A1719" s="6">
        <v>1714</v>
      </c>
      <c r="B1719" s="6" t="s">
        <v>3036</v>
      </c>
      <c r="C1719" s="6" t="s">
        <v>3037</v>
      </c>
      <c r="D1719" s="6" t="str">
        <f t="shared" si="226"/>
        <v>Protein 1714 / MA_10427324g0010 / nitrilase 2</v>
      </c>
      <c r="E1719" s="6">
        <v>6</v>
      </c>
      <c r="F1719" s="6">
        <v>6</v>
      </c>
      <c r="G1719" s="6">
        <v>4247663</v>
      </c>
      <c r="H1719" s="6">
        <v>6519014</v>
      </c>
      <c r="I1719" s="6">
        <v>4181311</v>
      </c>
      <c r="J1719" s="6">
        <v>4567910</v>
      </c>
      <c r="K1719" s="6">
        <v>4585014</v>
      </c>
      <c r="L1719" s="6">
        <v>5102671</v>
      </c>
      <c r="M1719" s="6">
        <v>3929747</v>
      </c>
      <c r="N1719" s="6">
        <v>6014940</v>
      </c>
      <c r="O1719" s="6">
        <v>4002259</v>
      </c>
      <c r="P1719" s="6">
        <v>3914607</v>
      </c>
      <c r="Q1719" s="6">
        <v>4494216</v>
      </c>
      <c r="R1719" s="6">
        <v>3431466</v>
      </c>
      <c r="S1719" s="6">
        <v>4662590</v>
      </c>
      <c r="T1719" s="6">
        <v>2221730</v>
      </c>
      <c r="U1719" s="6">
        <v>5456690</v>
      </c>
      <c r="V1719" s="6">
        <v>4368187</v>
      </c>
      <c r="W1719" s="6">
        <v>5411833</v>
      </c>
      <c r="X1719" s="6">
        <v>6558946</v>
      </c>
      <c r="Y1719" s="6">
        <v>7189151</v>
      </c>
      <c r="Z1719" s="8">
        <v>22.018237879836601</v>
      </c>
      <c r="AA1719" s="8">
        <v>22.636222342847802</v>
      </c>
      <c r="AB1719" s="8">
        <v>21.995523922314302</v>
      </c>
      <c r="AC1719" s="8">
        <v>22.123102795367998</v>
      </c>
      <c r="AD1719" s="8">
        <v>22.1284947083135</v>
      </c>
      <c r="AE1719" s="8">
        <v>22.282821194787601</v>
      </c>
      <c r="AF1719" s="8">
        <v>21.906005003030799</v>
      </c>
      <c r="AG1719" s="8">
        <v>22.520118915680801</v>
      </c>
      <c r="AH1719" s="8">
        <v>21.9323831013667</v>
      </c>
      <c r="AI1719" s="8">
        <v>21.900436047310301</v>
      </c>
      <c r="AJ1719" s="8">
        <v>22.099638033993301</v>
      </c>
      <c r="AK1719" s="8">
        <v>21.710393629418899</v>
      </c>
      <c r="AL1719" s="8">
        <v>22.152700142692201</v>
      </c>
      <c r="AM1719" s="8">
        <v>21.083252070421501</v>
      </c>
      <c r="AN1719" s="8">
        <v>22.379594654418899</v>
      </c>
      <c r="AO1719" s="8">
        <v>22.058603187989899</v>
      </c>
      <c r="AP1719" s="8">
        <v>22.3676858902001</v>
      </c>
      <c r="AQ1719" s="8">
        <v>22.645032566676001</v>
      </c>
      <c r="AR1719" s="8">
        <v>22.7773899755366</v>
      </c>
      <c r="AS1719" s="9">
        <v>6.5931763702828702E-2</v>
      </c>
      <c r="AT1719" s="9">
        <v>1</v>
      </c>
      <c r="AU1719" s="9">
        <v>4.43697633134396E-2</v>
      </c>
      <c r="AV1719" s="10">
        <v>-1.0139484286727301</v>
      </c>
      <c r="AW1719" s="10">
        <v>-1.3113314137054699</v>
      </c>
      <c r="AX1719" s="10">
        <v>1.2019233757656</v>
      </c>
      <c r="AY1719" s="10">
        <v>-1.29329202218107</v>
      </c>
      <c r="AZ1719" s="10">
        <v>1.2186883182425501</v>
      </c>
      <c r="BA1719" s="10">
        <v>1.57611987950835</v>
      </c>
      <c r="BB1719" s="9">
        <v>0.99971264579118602</v>
      </c>
      <c r="BC1719" s="9">
        <v>0.26979340261658402</v>
      </c>
      <c r="BD1719" s="9">
        <v>0.58374717228228201</v>
      </c>
      <c r="BE1719" s="9">
        <v>0.35837605761758201</v>
      </c>
      <c r="BF1719" s="9">
        <v>0.57321839314220002</v>
      </c>
      <c r="BG1719" s="9">
        <v>2.7980977565303398E-2</v>
      </c>
      <c r="BH1719" s="11" t="str">
        <f t="shared" si="227"/>
        <v/>
      </c>
      <c r="BI1719" s="11" t="str">
        <f t="shared" si="227"/>
        <v/>
      </c>
      <c r="BJ1719" s="11" t="str">
        <f t="shared" si="227"/>
        <v/>
      </c>
      <c r="BK1719" s="11" t="str">
        <f t="shared" si="224"/>
        <v/>
      </c>
      <c r="BL1719" s="11" t="str">
        <f t="shared" si="224"/>
        <v/>
      </c>
      <c r="BM1719" s="11" t="str">
        <f t="shared" si="224"/>
        <v/>
      </c>
      <c r="BN1719" s="11" t="str">
        <f t="shared" si="230"/>
        <v/>
      </c>
      <c r="BO1719" s="11" t="str">
        <f t="shared" si="231"/>
        <v/>
      </c>
      <c r="BP1719" s="11" t="str">
        <f t="shared" si="232"/>
        <v/>
      </c>
      <c r="BR1719" s="11">
        <f t="shared" si="228"/>
        <v>1714</v>
      </c>
      <c r="BS1719" s="6" t="str">
        <f t="shared" si="228"/>
        <v>MA_10427324g0010</v>
      </c>
      <c r="BT1719" s="6" t="str">
        <f t="shared" si="228"/>
        <v>nitrilase 2</v>
      </c>
      <c r="BU1719" s="28">
        <f t="shared" si="229"/>
        <v>-1</v>
      </c>
      <c r="BV1719" s="28">
        <f t="shared" si="229"/>
        <v>-1.3</v>
      </c>
      <c r="BW1719" s="28">
        <f t="shared" si="229"/>
        <v>1.2</v>
      </c>
      <c r="BX1719" s="28">
        <f t="shared" si="225"/>
        <v>-1.3</v>
      </c>
      <c r="BY1719" s="28">
        <f t="shared" si="225"/>
        <v>1.2</v>
      </c>
      <c r="BZ1719" s="28">
        <f t="shared" si="225"/>
        <v>1.6</v>
      </c>
    </row>
    <row r="1720" spans="1:78">
      <c r="A1720" s="6">
        <v>1715</v>
      </c>
      <c r="B1720" s="6" t="s">
        <v>3038</v>
      </c>
      <c r="C1720" s="6" t="s">
        <v>3039</v>
      </c>
      <c r="D1720" s="6" t="str">
        <f t="shared" si="226"/>
        <v>Protein 1715 / MA_52380g0010 / UDP-glucuronate 4-epimerase 3</v>
      </c>
      <c r="E1720" s="6">
        <v>5</v>
      </c>
      <c r="F1720" s="6">
        <v>5</v>
      </c>
      <c r="G1720" s="6">
        <v>2722029</v>
      </c>
      <c r="H1720" s="6">
        <v>1163833</v>
      </c>
      <c r="I1720" s="6">
        <v>3476445</v>
      </c>
      <c r="J1720" s="6">
        <v>1132132</v>
      </c>
      <c r="K1720" s="6">
        <v>3361336</v>
      </c>
      <c r="L1720" s="6">
        <v>3916612</v>
      </c>
      <c r="M1720" s="6">
        <v>3846550</v>
      </c>
      <c r="N1720" s="6">
        <v>3752185</v>
      </c>
      <c r="O1720" s="6">
        <v>4089269</v>
      </c>
      <c r="P1720" s="6">
        <v>68047</v>
      </c>
      <c r="Q1720" s="6">
        <v>943963</v>
      </c>
      <c r="R1720" s="6">
        <v>323151</v>
      </c>
      <c r="S1720" s="6">
        <v>666210</v>
      </c>
      <c r="T1720" s="6">
        <v>1251319</v>
      </c>
      <c r="U1720" s="6">
        <v>1725598</v>
      </c>
      <c r="V1720" s="6">
        <v>1881684</v>
      </c>
      <c r="W1720" s="6">
        <v>2148985</v>
      </c>
      <c r="X1720" s="6">
        <v>1668518</v>
      </c>
      <c r="Y1720" s="6">
        <v>1444592</v>
      </c>
      <c r="Z1720" s="8">
        <v>21.376251006457501</v>
      </c>
      <c r="AA1720" s="8">
        <v>20.150452628122999</v>
      </c>
      <c r="AB1720" s="8">
        <v>21.7291813345036</v>
      </c>
      <c r="AC1720" s="8">
        <v>20.110610747143401</v>
      </c>
      <c r="AD1720" s="8">
        <v>21.680603331340901</v>
      </c>
      <c r="AE1720" s="8">
        <v>21.901174783800801</v>
      </c>
      <c r="AF1720" s="8">
        <v>21.875133630894801</v>
      </c>
      <c r="AG1720" s="8">
        <v>21.839299530440499</v>
      </c>
      <c r="AH1720" s="8">
        <v>21.963411538571702</v>
      </c>
      <c r="AI1720" s="8">
        <v>16.054243938331901</v>
      </c>
      <c r="AJ1720" s="8">
        <v>19.848370786605901</v>
      </c>
      <c r="AK1720" s="8">
        <v>18.301848930520599</v>
      </c>
      <c r="AL1720" s="8">
        <v>19.345617483871099</v>
      </c>
      <c r="AM1720" s="8">
        <v>20.255018193401</v>
      </c>
      <c r="AN1720" s="8">
        <v>20.718664978825899</v>
      </c>
      <c r="AO1720" s="8">
        <v>20.8435929392021</v>
      </c>
      <c r="AP1720" s="8">
        <v>21.035223982056799</v>
      </c>
      <c r="AQ1720" s="8">
        <v>20.670135819746498</v>
      </c>
      <c r="AR1720" s="8">
        <v>20.462230655343198</v>
      </c>
      <c r="AS1720" s="9">
        <v>3.77466087190073E-3</v>
      </c>
      <c r="AT1720" s="9">
        <v>1</v>
      </c>
      <c r="AU1720" s="9">
        <v>1.41897932308408E-3</v>
      </c>
      <c r="AV1720" s="10">
        <v>1.8471935765788201</v>
      </c>
      <c r="AW1720" s="10">
        <v>-4.7515557048688599</v>
      </c>
      <c r="AX1720" s="10">
        <v>-1.2003458431926699</v>
      </c>
      <c r="AY1720" s="10">
        <v>-8.7770431767901904</v>
      </c>
      <c r="AZ1720" s="10">
        <v>-2.21727113121859</v>
      </c>
      <c r="BA1720" s="10">
        <v>3.9584889070225699</v>
      </c>
      <c r="BB1720" s="9">
        <v>0.54166780791140801</v>
      </c>
      <c r="BC1720" s="9">
        <v>1.1052166602362501E-2</v>
      </c>
      <c r="BD1720" s="9">
        <v>0.9725519709496</v>
      </c>
      <c r="BE1720" s="9">
        <v>1.1657784523667601E-3</v>
      </c>
      <c r="BF1720" s="9">
        <v>0.32734199264054498</v>
      </c>
      <c r="BG1720" s="9">
        <v>2.5564696612239798E-2</v>
      </c>
      <c r="BH1720" s="11" t="str">
        <f t="shared" si="227"/>
        <v/>
      </c>
      <c r="BI1720" s="11" t="str">
        <f t="shared" si="227"/>
        <v/>
      </c>
      <c r="BJ1720" s="11" t="str">
        <f t="shared" si="227"/>
        <v/>
      </c>
      <c r="BK1720" s="11" t="str">
        <f t="shared" si="224"/>
        <v/>
      </c>
      <c r="BL1720" s="11" t="str">
        <f t="shared" si="224"/>
        <v/>
      </c>
      <c r="BM1720" s="11" t="str">
        <f t="shared" si="224"/>
        <v/>
      </c>
      <c r="BN1720" s="11" t="str">
        <f t="shared" si="230"/>
        <v/>
      </c>
      <c r="BO1720" s="11" t="str">
        <f t="shared" si="231"/>
        <v/>
      </c>
      <c r="BP1720" s="11" t="str">
        <f t="shared" si="232"/>
        <v/>
      </c>
      <c r="BR1720" s="11">
        <f t="shared" si="228"/>
        <v>1715</v>
      </c>
      <c r="BS1720" s="6" t="str">
        <f t="shared" si="228"/>
        <v>MA_52380g0010</v>
      </c>
      <c r="BT1720" s="6" t="str">
        <f t="shared" si="228"/>
        <v>UDP-glucuronate 4-epimerase 3</v>
      </c>
      <c r="BU1720" s="28">
        <f t="shared" si="229"/>
        <v>1.8</v>
      </c>
      <c r="BV1720" s="28">
        <f t="shared" si="229"/>
        <v>-4.8</v>
      </c>
      <c r="BW1720" s="28">
        <f t="shared" si="229"/>
        <v>-1.2</v>
      </c>
      <c r="BX1720" s="28">
        <f t="shared" si="225"/>
        <v>-8.8000000000000007</v>
      </c>
      <c r="BY1720" s="28">
        <f t="shared" si="225"/>
        <v>-2.2000000000000002</v>
      </c>
      <c r="BZ1720" s="28">
        <f t="shared" si="225"/>
        <v>4</v>
      </c>
    </row>
    <row r="1721" spans="1:78">
      <c r="A1721" s="6">
        <v>1716</v>
      </c>
      <c r="B1721" s="6" t="s">
        <v>3040</v>
      </c>
      <c r="C1721" s="6" t="s">
        <v>3041</v>
      </c>
      <c r="D1721" s="6" t="str">
        <f t="shared" si="226"/>
        <v>Protein 1716 / MA_514096g0010 / Leucine carboxyl methyltransferase 2</v>
      </c>
      <c r="E1721" s="6">
        <v>3</v>
      </c>
      <c r="F1721" s="6">
        <v>3</v>
      </c>
      <c r="G1721" s="6">
        <v>6156672</v>
      </c>
      <c r="H1721" s="6">
        <v>3459940</v>
      </c>
      <c r="I1721" s="6">
        <v>5620811</v>
      </c>
      <c r="J1721" s="6">
        <v>3265935</v>
      </c>
      <c r="K1721" s="6">
        <v>4955980</v>
      </c>
      <c r="L1721" s="6">
        <v>6611263</v>
      </c>
      <c r="M1721" s="6">
        <v>6541687</v>
      </c>
      <c r="N1721" s="6">
        <v>7325936</v>
      </c>
      <c r="O1721" s="6">
        <v>5668802</v>
      </c>
      <c r="P1721" s="6">
        <v>2220874</v>
      </c>
      <c r="Q1721" s="6">
        <v>6078237</v>
      </c>
      <c r="R1721" s="6">
        <v>2878128</v>
      </c>
      <c r="S1721" s="6">
        <v>3628486</v>
      </c>
      <c r="T1721" s="6">
        <v>5588296</v>
      </c>
      <c r="U1721" s="6">
        <v>7631288</v>
      </c>
      <c r="V1721" s="6">
        <v>7537132</v>
      </c>
      <c r="W1721" s="6">
        <v>6234850</v>
      </c>
      <c r="X1721" s="6">
        <v>6452845</v>
      </c>
      <c r="Y1721" s="6">
        <v>6343050</v>
      </c>
      <c r="Z1721" s="8">
        <v>22.553719279573102</v>
      </c>
      <c r="AA1721" s="8">
        <v>21.722315589136201</v>
      </c>
      <c r="AB1721" s="8">
        <v>22.422346874372799</v>
      </c>
      <c r="AC1721" s="8">
        <v>21.639064647391301</v>
      </c>
      <c r="AD1721" s="8">
        <v>22.240738934777099</v>
      </c>
      <c r="AE1721" s="8">
        <v>22.656494476424498</v>
      </c>
      <c r="AF1721" s="8">
        <v>22.641231301788199</v>
      </c>
      <c r="AG1721" s="8">
        <v>22.804581666919098</v>
      </c>
      <c r="AH1721" s="8">
        <v>22.434612448887801</v>
      </c>
      <c r="AI1721" s="8">
        <v>21.082696114063399</v>
      </c>
      <c r="AJ1721" s="8">
        <v>22.535221498224999</v>
      </c>
      <c r="AK1721" s="8">
        <v>21.4566993243137</v>
      </c>
      <c r="AL1721" s="8">
        <v>21.790936272939199</v>
      </c>
      <c r="AM1721" s="8">
        <v>22.4139770085437</v>
      </c>
      <c r="AN1721" s="8">
        <v>22.863495143342298</v>
      </c>
      <c r="AO1721" s="8">
        <v>22.845584228560998</v>
      </c>
      <c r="AP1721" s="8">
        <v>22.571923420981499</v>
      </c>
      <c r="AQ1721" s="8">
        <v>22.6215039410922</v>
      </c>
      <c r="AR1721" s="8">
        <v>22.59674528379</v>
      </c>
      <c r="AS1721" s="9">
        <v>2.3200923064175299E-2</v>
      </c>
      <c r="AT1721" s="9">
        <v>1</v>
      </c>
      <c r="AU1721" s="9">
        <v>1.2750186032925199E-2</v>
      </c>
      <c r="AV1721" s="10">
        <v>1.43255736238367</v>
      </c>
      <c r="AW1721" s="10">
        <v>-1.1972554654224801</v>
      </c>
      <c r="AX1721" s="10">
        <v>1.49922128268494</v>
      </c>
      <c r="AY1721" s="10">
        <v>-1.7151371316450701</v>
      </c>
      <c r="AZ1721" s="10">
        <v>1.0465349046758901</v>
      </c>
      <c r="BA1721" s="10">
        <v>1.79495087457225</v>
      </c>
      <c r="BB1721" s="9">
        <v>0.25144042654186199</v>
      </c>
      <c r="BC1721" s="9">
        <v>0.73300295848239805</v>
      </c>
      <c r="BD1721" s="9">
        <v>0.136372446454678</v>
      </c>
      <c r="BE1721" s="9">
        <v>4.65688067567359E-2</v>
      </c>
      <c r="BF1721" s="9">
        <v>0.994528932709145</v>
      </c>
      <c r="BG1721" s="9">
        <v>2.0069895769880899E-2</v>
      </c>
      <c r="BH1721" s="11" t="str">
        <f t="shared" si="227"/>
        <v/>
      </c>
      <c r="BI1721" s="11" t="str">
        <f t="shared" si="227"/>
        <v/>
      </c>
      <c r="BJ1721" s="11" t="str">
        <f t="shared" si="227"/>
        <v/>
      </c>
      <c r="BK1721" s="11" t="str">
        <f t="shared" si="224"/>
        <v/>
      </c>
      <c r="BL1721" s="11" t="str">
        <f t="shared" si="224"/>
        <v/>
      </c>
      <c r="BM1721" s="11" t="str">
        <f t="shared" si="224"/>
        <v/>
      </c>
      <c r="BN1721" s="11" t="str">
        <f t="shared" si="230"/>
        <v/>
      </c>
      <c r="BO1721" s="11" t="str">
        <f t="shared" si="231"/>
        <v/>
      </c>
      <c r="BP1721" s="11" t="str">
        <f t="shared" si="232"/>
        <v/>
      </c>
      <c r="BR1721" s="11">
        <f t="shared" si="228"/>
        <v>1716</v>
      </c>
      <c r="BS1721" s="6" t="str">
        <f t="shared" si="228"/>
        <v>MA_514096g0010</v>
      </c>
      <c r="BT1721" s="6" t="str">
        <f t="shared" si="228"/>
        <v>Leucine carboxyl methyltransferase 2</v>
      </c>
      <c r="BU1721" s="28">
        <f t="shared" si="229"/>
        <v>1.4</v>
      </c>
      <c r="BV1721" s="28">
        <f t="shared" si="229"/>
        <v>-1.2</v>
      </c>
      <c r="BW1721" s="28">
        <f t="shared" si="229"/>
        <v>1.5</v>
      </c>
      <c r="BX1721" s="28">
        <f t="shared" si="225"/>
        <v>-1.7</v>
      </c>
      <c r="BY1721" s="28">
        <f t="shared" si="225"/>
        <v>1</v>
      </c>
      <c r="BZ1721" s="28">
        <f t="shared" si="225"/>
        <v>1.8</v>
      </c>
    </row>
    <row r="1722" spans="1:78">
      <c r="A1722" s="6">
        <v>1717</v>
      </c>
      <c r="B1722" s="6" t="s">
        <v>3042</v>
      </c>
      <c r="C1722" s="6" t="s">
        <v>2024</v>
      </c>
      <c r="D1722" s="6" t="str">
        <f t="shared" si="226"/>
        <v>Protein 1717 / MA_18179g0010 / C2 calcium-dependent membrane targeting</v>
      </c>
      <c r="E1722" s="6">
        <v>5</v>
      </c>
      <c r="F1722" s="6">
        <v>5</v>
      </c>
      <c r="G1722" s="6">
        <v>9533913</v>
      </c>
      <c r="H1722" s="6">
        <v>16456378</v>
      </c>
      <c r="I1722" s="6">
        <v>9109915</v>
      </c>
      <c r="J1722" s="6">
        <v>12269443</v>
      </c>
      <c r="K1722" s="6">
        <v>11381319</v>
      </c>
      <c r="L1722" s="6">
        <v>8751095</v>
      </c>
      <c r="M1722" s="6">
        <v>9400480</v>
      </c>
      <c r="N1722" s="6">
        <v>9318385</v>
      </c>
      <c r="O1722" s="6">
        <v>9835603</v>
      </c>
      <c r="P1722" s="6">
        <v>10032119</v>
      </c>
      <c r="Q1722" s="6">
        <v>7077739</v>
      </c>
      <c r="R1722" s="6">
        <v>10649324</v>
      </c>
      <c r="S1722" s="6">
        <v>9340833</v>
      </c>
      <c r="T1722" s="6">
        <v>7026814</v>
      </c>
      <c r="U1722" s="6">
        <v>8821487</v>
      </c>
      <c r="V1722" s="6">
        <v>8609790</v>
      </c>
      <c r="W1722" s="6">
        <v>8675853</v>
      </c>
      <c r="X1722" s="6">
        <v>9201412</v>
      </c>
      <c r="Y1722" s="6">
        <v>8591266</v>
      </c>
      <c r="Z1722" s="8">
        <v>23.184637029739001</v>
      </c>
      <c r="AA1722" s="8">
        <v>23.972143502009502</v>
      </c>
      <c r="AB1722" s="8">
        <v>23.119006162358001</v>
      </c>
      <c r="AC1722" s="8">
        <v>23.5485664201905</v>
      </c>
      <c r="AD1722" s="8">
        <v>23.4401644278744</v>
      </c>
      <c r="AE1722" s="8">
        <v>23.061032117952699</v>
      </c>
      <c r="AF1722" s="8">
        <v>23.164302993767599</v>
      </c>
      <c r="AG1722" s="8">
        <v>23.1516485076388</v>
      </c>
      <c r="AH1722" s="8">
        <v>23.2295820731185</v>
      </c>
      <c r="AI1722" s="8">
        <v>23.258123030671001</v>
      </c>
      <c r="AJ1722" s="8">
        <v>22.754857130981598</v>
      </c>
      <c r="AK1722" s="8">
        <v>23.344258517873801</v>
      </c>
      <c r="AL1722" s="8">
        <v>23.155119782147999</v>
      </c>
      <c r="AM1722" s="8">
        <v>22.7444392802057</v>
      </c>
      <c r="AN1722" s="8">
        <v>23.072590434483899</v>
      </c>
      <c r="AO1722" s="8">
        <v>23.037546618833201</v>
      </c>
      <c r="AP1722" s="8">
        <v>23.048574178124198</v>
      </c>
      <c r="AQ1722" s="8">
        <v>23.1334238358296</v>
      </c>
      <c r="AR1722" s="8">
        <v>23.034439310390301</v>
      </c>
      <c r="AS1722" s="9">
        <v>7.45340947780576E-2</v>
      </c>
      <c r="AT1722" s="9">
        <v>1</v>
      </c>
      <c r="AU1722" s="9">
        <v>5.1366378420499202E-2</v>
      </c>
      <c r="AV1722" s="10">
        <v>-1.2322219031008299</v>
      </c>
      <c r="AW1722" s="10">
        <v>-1.3209207928964599</v>
      </c>
      <c r="AX1722" s="10">
        <v>-1.30820499938501</v>
      </c>
      <c r="AY1722" s="10">
        <v>-1.0719828868261601</v>
      </c>
      <c r="AZ1722" s="10">
        <v>-1.0616634845501201</v>
      </c>
      <c r="BA1722" s="10">
        <v>1.0097200312775401</v>
      </c>
      <c r="BB1722" s="9">
        <v>0.25406741478615502</v>
      </c>
      <c r="BC1722" s="9">
        <v>6.5051106804380296E-2</v>
      </c>
      <c r="BD1722" s="9">
        <v>7.7443197954536705E-2</v>
      </c>
      <c r="BE1722" s="9">
        <v>0.91554261676631898</v>
      </c>
      <c r="BF1722" s="9">
        <v>0.94359395909032195</v>
      </c>
      <c r="BG1722" s="9">
        <v>0.99967569743814</v>
      </c>
      <c r="BH1722" s="11" t="str">
        <f t="shared" si="227"/>
        <v/>
      </c>
      <c r="BI1722" s="11" t="str">
        <f t="shared" si="227"/>
        <v/>
      </c>
      <c r="BJ1722" s="11" t="str">
        <f t="shared" si="227"/>
        <v/>
      </c>
      <c r="BK1722" s="11" t="str">
        <f t="shared" si="224"/>
        <v/>
      </c>
      <c r="BL1722" s="11" t="str">
        <f t="shared" si="224"/>
        <v/>
      </c>
      <c r="BM1722" s="11" t="str">
        <f t="shared" si="224"/>
        <v/>
      </c>
      <c r="BN1722" s="11" t="str">
        <f t="shared" si="230"/>
        <v/>
      </c>
      <c r="BO1722" s="11" t="str">
        <f t="shared" si="231"/>
        <v/>
      </c>
      <c r="BP1722" s="11" t="str">
        <f t="shared" si="232"/>
        <v/>
      </c>
      <c r="BR1722" s="11">
        <f t="shared" si="228"/>
        <v>1717</v>
      </c>
      <c r="BS1722" s="6" t="str">
        <f t="shared" si="228"/>
        <v>MA_18179g0010</v>
      </c>
      <c r="BT1722" s="6" t="str">
        <f t="shared" si="228"/>
        <v>C2 calcium-dependent membrane targeting</v>
      </c>
      <c r="BU1722" s="28">
        <f t="shared" si="229"/>
        <v>-1.2</v>
      </c>
      <c r="BV1722" s="28">
        <f t="shared" si="229"/>
        <v>-1.3</v>
      </c>
      <c r="BW1722" s="28">
        <f t="shared" si="229"/>
        <v>-1.3</v>
      </c>
      <c r="BX1722" s="28">
        <f t="shared" si="225"/>
        <v>-1.1000000000000001</v>
      </c>
      <c r="BY1722" s="28">
        <f t="shared" si="225"/>
        <v>-1.1000000000000001</v>
      </c>
      <c r="BZ1722" s="28">
        <f t="shared" si="225"/>
        <v>1</v>
      </c>
    </row>
    <row r="1723" spans="1:78">
      <c r="A1723" s="6">
        <v>1718</v>
      </c>
      <c r="B1723" s="6" t="s">
        <v>3043</v>
      </c>
      <c r="C1723" s="6" t="s">
        <v>514</v>
      </c>
      <c r="D1723" s="6" t="str">
        <f t="shared" si="226"/>
        <v>Protein 1718 / MA_9312270g0010 / IAA-amino acid hydrolase ILR1-like 6</v>
      </c>
      <c r="E1723" s="6">
        <v>4</v>
      </c>
      <c r="F1723" s="6">
        <v>4</v>
      </c>
      <c r="G1723" s="6">
        <v>19261060</v>
      </c>
      <c r="H1723" s="6">
        <v>17841570</v>
      </c>
      <c r="I1723" s="6">
        <v>17210128</v>
      </c>
      <c r="J1723" s="6">
        <v>20073566</v>
      </c>
      <c r="K1723" s="6">
        <v>19706869</v>
      </c>
      <c r="L1723" s="6">
        <v>18622962</v>
      </c>
      <c r="M1723" s="6">
        <v>19352810</v>
      </c>
      <c r="N1723" s="6">
        <v>19252364</v>
      </c>
      <c r="O1723" s="6">
        <v>19218690</v>
      </c>
      <c r="P1723" s="6">
        <v>17274956</v>
      </c>
      <c r="Q1723" s="6">
        <v>18113803</v>
      </c>
      <c r="R1723" s="6">
        <v>16749956</v>
      </c>
      <c r="S1723" s="6">
        <v>19504671</v>
      </c>
      <c r="T1723" s="6">
        <v>20237489</v>
      </c>
      <c r="U1723" s="6">
        <v>19577294</v>
      </c>
      <c r="V1723" s="6">
        <v>18119236</v>
      </c>
      <c r="W1723" s="6">
        <v>18397920</v>
      </c>
      <c r="X1723" s="6">
        <v>19546153</v>
      </c>
      <c r="Y1723" s="6">
        <v>18764444</v>
      </c>
      <c r="Z1723" s="8">
        <v>24.199183765869702</v>
      </c>
      <c r="AA1723" s="8">
        <v>24.088739237516499</v>
      </c>
      <c r="AB1723" s="8">
        <v>24.036754491646501</v>
      </c>
      <c r="AC1723" s="8">
        <v>24.2587935934942</v>
      </c>
      <c r="AD1723" s="8">
        <v>24.2321952454135</v>
      </c>
      <c r="AE1723" s="8">
        <v>24.1505792173907</v>
      </c>
      <c r="AF1723" s="8">
        <v>24.2060397230223</v>
      </c>
      <c r="AG1723" s="8">
        <v>24.198532269586799</v>
      </c>
      <c r="AH1723" s="8">
        <v>24.196006665520201</v>
      </c>
      <c r="AI1723" s="8">
        <v>24.042178700228099</v>
      </c>
      <c r="AJ1723" s="8">
        <v>24.110586136686599</v>
      </c>
      <c r="AK1723" s="8">
        <v>23.997653970010902</v>
      </c>
      <c r="AL1723" s="8">
        <v>24.217316327753601</v>
      </c>
      <c r="AM1723" s="8">
        <v>24.270526960568901</v>
      </c>
      <c r="AN1723" s="8">
        <v>24.222678031677599</v>
      </c>
      <c r="AO1723" s="8">
        <v>24.111018789449499</v>
      </c>
      <c r="AP1723" s="8">
        <v>24.133039334009698</v>
      </c>
      <c r="AQ1723" s="8">
        <v>24.220381353894702</v>
      </c>
      <c r="AR1723" s="8">
        <v>24.161498207283401</v>
      </c>
      <c r="AS1723" s="9">
        <v>0.75373785875212995</v>
      </c>
      <c r="AT1723" s="9">
        <v>1</v>
      </c>
      <c r="AU1723" s="9">
        <v>0.73193375733615795</v>
      </c>
      <c r="AV1723" s="10">
        <v>1.0172372529848901</v>
      </c>
      <c r="AW1723" s="10">
        <v>-1.02489836294739</v>
      </c>
      <c r="AX1723" s="10">
        <v>1.0045782023905401</v>
      </c>
      <c r="AY1723" s="10">
        <v>-1.0425647953133199</v>
      </c>
      <c r="AZ1723" s="10">
        <v>-1.0126013590223599</v>
      </c>
      <c r="BA1723" s="10">
        <v>1.02959055508269</v>
      </c>
      <c r="BB1723" s="9">
        <v>0.96936369625208196</v>
      </c>
      <c r="BC1723" s="9">
        <v>0.90271681263054604</v>
      </c>
      <c r="BD1723" s="9">
        <v>0.99924317326095802</v>
      </c>
      <c r="BE1723" s="9">
        <v>0.70178187456728103</v>
      </c>
      <c r="BF1723" s="9">
        <v>0.98744963181214196</v>
      </c>
      <c r="BG1723" s="9">
        <v>0.84994943332627204</v>
      </c>
      <c r="BH1723" s="11" t="str">
        <f t="shared" si="227"/>
        <v/>
      </c>
      <c r="BI1723" s="11" t="str">
        <f t="shared" si="227"/>
        <v/>
      </c>
      <c r="BJ1723" s="11" t="str">
        <f t="shared" si="227"/>
        <v/>
      </c>
      <c r="BK1723" s="11" t="str">
        <f t="shared" si="224"/>
        <v/>
      </c>
      <c r="BL1723" s="11" t="str">
        <f t="shared" si="224"/>
        <v/>
      </c>
      <c r="BM1723" s="11" t="str">
        <f t="shared" si="224"/>
        <v/>
      </c>
      <c r="BN1723" s="11" t="str">
        <f t="shared" si="230"/>
        <v/>
      </c>
      <c r="BO1723" s="11" t="str">
        <f t="shared" si="231"/>
        <v/>
      </c>
      <c r="BP1723" s="11" t="str">
        <f t="shared" si="232"/>
        <v/>
      </c>
      <c r="BR1723" s="11">
        <f t="shared" si="228"/>
        <v>1718</v>
      </c>
      <c r="BS1723" s="6" t="str">
        <f t="shared" si="228"/>
        <v>MA_9312270g0010</v>
      </c>
      <c r="BT1723" s="6" t="str">
        <f t="shared" si="228"/>
        <v>IAA-amino acid hydrolase ILR1-like 6</v>
      </c>
      <c r="BU1723" s="28">
        <f t="shared" si="229"/>
        <v>1</v>
      </c>
      <c r="BV1723" s="28">
        <f t="shared" si="229"/>
        <v>-1</v>
      </c>
      <c r="BW1723" s="28">
        <f t="shared" si="229"/>
        <v>1</v>
      </c>
      <c r="BX1723" s="28">
        <f t="shared" si="225"/>
        <v>-1</v>
      </c>
      <c r="BY1723" s="28">
        <f t="shared" si="225"/>
        <v>-1</v>
      </c>
      <c r="BZ1723" s="28">
        <f t="shared" si="225"/>
        <v>1</v>
      </c>
    </row>
    <row r="1724" spans="1:78">
      <c r="A1724" s="6">
        <v>1719</v>
      </c>
      <c r="B1724" s="6" t="s">
        <v>3044</v>
      </c>
      <c r="C1724" s="6" t="s">
        <v>3045</v>
      </c>
      <c r="D1724" s="6" t="str">
        <f t="shared" si="226"/>
        <v>Protein 1719 / MA_10435255g0010 / phosphopantothenate--cysteine ligase 2-like</v>
      </c>
      <c r="E1724" s="6">
        <v>6</v>
      </c>
      <c r="F1724" s="6">
        <v>6</v>
      </c>
      <c r="G1724" s="6">
        <v>5924139</v>
      </c>
      <c r="H1724" s="6">
        <v>3403528</v>
      </c>
      <c r="I1724" s="6">
        <v>7515488</v>
      </c>
      <c r="J1724" s="6">
        <v>3818853</v>
      </c>
      <c r="K1724" s="6">
        <v>6428697</v>
      </c>
      <c r="L1724" s="6">
        <v>6383074</v>
      </c>
      <c r="M1724" s="6">
        <v>7032309</v>
      </c>
      <c r="N1724" s="6">
        <v>7259876</v>
      </c>
      <c r="O1724" s="6">
        <v>6855755</v>
      </c>
      <c r="P1724" s="6">
        <v>1662488</v>
      </c>
      <c r="Q1724" s="6">
        <v>6842432</v>
      </c>
      <c r="R1724" s="6">
        <v>2405451</v>
      </c>
      <c r="S1724" s="6">
        <v>3679586</v>
      </c>
      <c r="T1724" s="6">
        <v>5773899</v>
      </c>
      <c r="U1724" s="6">
        <v>8713631</v>
      </c>
      <c r="V1724" s="6">
        <v>9021201</v>
      </c>
      <c r="W1724" s="6">
        <v>8182566</v>
      </c>
      <c r="X1724" s="6">
        <v>8067324</v>
      </c>
      <c r="Y1724" s="6">
        <v>7649425</v>
      </c>
      <c r="Z1724" s="8">
        <v>22.498174060770999</v>
      </c>
      <c r="AA1724" s="8">
        <v>21.6985995478069</v>
      </c>
      <c r="AB1724" s="8">
        <v>22.841435354413498</v>
      </c>
      <c r="AC1724" s="8">
        <v>21.864707956356401</v>
      </c>
      <c r="AD1724" s="8">
        <v>22.616094923964098</v>
      </c>
      <c r="AE1724" s="8">
        <v>22.605819942609699</v>
      </c>
      <c r="AF1724" s="8">
        <v>22.745567033288602</v>
      </c>
      <c r="AG1724" s="8">
        <v>22.791513476262399</v>
      </c>
      <c r="AH1724" s="8">
        <v>22.708884122969401</v>
      </c>
      <c r="AI1724" s="8">
        <v>20.664912496462499</v>
      </c>
      <c r="AJ1724" s="8">
        <v>22.706077761501099</v>
      </c>
      <c r="AK1724" s="8">
        <v>21.197875980768</v>
      </c>
      <c r="AL1724" s="8">
        <v>21.8111120232841</v>
      </c>
      <c r="AM1724" s="8">
        <v>22.4611144407579</v>
      </c>
      <c r="AN1724" s="8">
        <v>23.054842589423501</v>
      </c>
      <c r="AO1724" s="8">
        <v>23.1048880827829</v>
      </c>
      <c r="AP1724" s="8">
        <v>22.964121903317501</v>
      </c>
      <c r="AQ1724" s="8">
        <v>22.9436587679618</v>
      </c>
      <c r="AR1724" s="8">
        <v>22.8669198751914</v>
      </c>
      <c r="AS1724" s="9">
        <v>2.07934140319509E-2</v>
      </c>
      <c r="AT1724" s="9">
        <v>1</v>
      </c>
      <c r="AU1724" s="9">
        <v>1.1204619018918499E-2</v>
      </c>
      <c r="AV1724" s="10">
        <v>1.32789748649221</v>
      </c>
      <c r="AW1724" s="10">
        <v>-1.4495286293960099</v>
      </c>
      <c r="AX1724" s="10">
        <v>1.6055681188692099</v>
      </c>
      <c r="AY1724" s="10">
        <v>-1.9248254235734601</v>
      </c>
      <c r="AZ1724" s="10">
        <v>1.2091054732775299</v>
      </c>
      <c r="BA1724" s="10">
        <v>2.3273169547464199</v>
      </c>
      <c r="BB1724" s="9">
        <v>0.64217647685037305</v>
      </c>
      <c r="BC1724" s="9">
        <v>0.38129988069855703</v>
      </c>
      <c r="BD1724" s="9">
        <v>0.19551776618125299</v>
      </c>
      <c r="BE1724" s="9">
        <v>6.4264515334581301E-2</v>
      </c>
      <c r="BF1724" s="9">
        <v>0.85486963689522899</v>
      </c>
      <c r="BG1724" s="9">
        <v>9.1458746336376996E-3</v>
      </c>
      <c r="BH1724" s="11" t="str">
        <f t="shared" si="227"/>
        <v/>
      </c>
      <c r="BI1724" s="11" t="str">
        <f t="shared" si="227"/>
        <v/>
      </c>
      <c r="BJ1724" s="11" t="str">
        <f t="shared" si="227"/>
        <v/>
      </c>
      <c r="BK1724" s="11" t="str">
        <f t="shared" si="224"/>
        <v/>
      </c>
      <c r="BL1724" s="11" t="str">
        <f t="shared" si="224"/>
        <v/>
      </c>
      <c r="BM1724" s="11" t="str">
        <f t="shared" si="224"/>
        <v/>
      </c>
      <c r="BN1724" s="11" t="str">
        <f t="shared" si="230"/>
        <v/>
      </c>
      <c r="BO1724" s="11" t="str">
        <f t="shared" si="231"/>
        <v/>
      </c>
      <c r="BP1724" s="11" t="str">
        <f t="shared" si="232"/>
        <v/>
      </c>
      <c r="BR1724" s="11">
        <f t="shared" si="228"/>
        <v>1719</v>
      </c>
      <c r="BS1724" s="6" t="str">
        <f t="shared" si="228"/>
        <v>MA_10435255g0010</v>
      </c>
      <c r="BT1724" s="6" t="str">
        <f t="shared" si="228"/>
        <v>phosphopantothenate--cysteine ligase 2-like</v>
      </c>
      <c r="BU1724" s="28">
        <f t="shared" si="229"/>
        <v>1.3</v>
      </c>
      <c r="BV1724" s="28">
        <f t="shared" si="229"/>
        <v>-1.4</v>
      </c>
      <c r="BW1724" s="28">
        <f t="shared" si="229"/>
        <v>1.6</v>
      </c>
      <c r="BX1724" s="28">
        <f t="shared" si="225"/>
        <v>-1.9</v>
      </c>
      <c r="BY1724" s="28">
        <f t="shared" si="225"/>
        <v>1.2</v>
      </c>
      <c r="BZ1724" s="28">
        <f t="shared" si="225"/>
        <v>2.2999999999999998</v>
      </c>
    </row>
    <row r="1725" spans="1:78">
      <c r="A1725" s="6">
        <v>1720</v>
      </c>
      <c r="B1725" s="6" t="s">
        <v>3046</v>
      </c>
      <c r="C1725" s="6" t="s">
        <v>3047</v>
      </c>
      <c r="D1725" s="6" t="str">
        <f t="shared" si="226"/>
        <v>Protein 1720 / MA_9114055g0010 / Soluble inorganic pyrophosphatase 4</v>
      </c>
      <c r="E1725" s="6">
        <v>4</v>
      </c>
      <c r="F1725" s="6">
        <v>4</v>
      </c>
      <c r="G1725" s="6">
        <v>9002184</v>
      </c>
      <c r="H1725" s="6">
        <v>12074390</v>
      </c>
      <c r="I1725" s="6">
        <v>10731601</v>
      </c>
      <c r="J1725" s="6">
        <v>8600318</v>
      </c>
      <c r="K1725" s="6">
        <v>13161985</v>
      </c>
      <c r="L1725" s="6">
        <v>22664627</v>
      </c>
      <c r="M1725" s="6">
        <v>20227817</v>
      </c>
      <c r="N1725" s="6">
        <v>21992078</v>
      </c>
      <c r="O1725" s="6">
        <v>24537272</v>
      </c>
      <c r="P1725" s="6">
        <v>12843721</v>
      </c>
      <c r="Q1725" s="6">
        <v>13354123</v>
      </c>
      <c r="R1725" s="6">
        <v>13448883</v>
      </c>
      <c r="S1725" s="6">
        <v>9791223</v>
      </c>
      <c r="T1725" s="6">
        <v>11355487</v>
      </c>
      <c r="U1725" s="6">
        <v>20588850</v>
      </c>
      <c r="V1725" s="6">
        <v>19563537</v>
      </c>
      <c r="W1725" s="6">
        <v>18370773</v>
      </c>
      <c r="X1725" s="6">
        <v>18338059</v>
      </c>
      <c r="Y1725" s="6">
        <v>22396424</v>
      </c>
      <c r="Z1725" s="8">
        <v>23.101843622291899</v>
      </c>
      <c r="AA1725" s="8">
        <v>23.525446969943001</v>
      </c>
      <c r="AB1725" s="8">
        <v>23.355361985642499</v>
      </c>
      <c r="AC1725" s="8">
        <v>23.035958574318101</v>
      </c>
      <c r="AD1725" s="8">
        <v>23.649873747030899</v>
      </c>
      <c r="AE1725" s="8">
        <v>24.433939082674399</v>
      </c>
      <c r="AF1725" s="8">
        <v>24.269837295862001</v>
      </c>
      <c r="AG1725" s="8">
        <v>24.390480593036301</v>
      </c>
      <c r="AH1725" s="8">
        <v>24.5484715264624</v>
      </c>
      <c r="AI1725" s="8">
        <v>23.614559895530199</v>
      </c>
      <c r="AJ1725" s="8">
        <v>23.6707818977588</v>
      </c>
      <c r="AK1725" s="8">
        <v>23.680983018608298</v>
      </c>
      <c r="AL1725" s="8">
        <v>23.223057644253799</v>
      </c>
      <c r="AM1725" s="8">
        <v>23.436886244093301</v>
      </c>
      <c r="AN1725" s="8">
        <v>24.295359914015101</v>
      </c>
      <c r="AO1725" s="8">
        <v>24.221663890894799</v>
      </c>
      <c r="AP1725" s="8">
        <v>24.130908997236901</v>
      </c>
      <c r="AQ1725" s="8">
        <v>24.128337608528</v>
      </c>
      <c r="AR1725" s="8">
        <v>24.416765062149999</v>
      </c>
      <c r="AS1725" s="9">
        <v>5.5576271187635598E-6</v>
      </c>
      <c r="AT1725" s="9">
        <v>1.2912892844716499E-3</v>
      </c>
      <c r="AU1725" s="9">
        <v>3.9404616553910701E-7</v>
      </c>
      <c r="AV1725" s="10">
        <v>2.1096229113751499</v>
      </c>
      <c r="AW1725" s="10">
        <v>1.1419953372446601</v>
      </c>
      <c r="AX1725" s="10">
        <v>1.87242783199923</v>
      </c>
      <c r="AY1725" s="10">
        <v>-1.8473130691278701</v>
      </c>
      <c r="AZ1725" s="10">
        <v>-1.1266778218750699</v>
      </c>
      <c r="BA1725" s="10">
        <v>1.63961075052804</v>
      </c>
      <c r="BB1725" s="9">
        <v>2.10056357574651E-6</v>
      </c>
      <c r="BC1725" s="9">
        <v>0.402769158809059</v>
      </c>
      <c r="BD1725" s="9">
        <v>8.6397903296120404E-6</v>
      </c>
      <c r="BE1725" s="9">
        <v>2.2404125799679899E-5</v>
      </c>
      <c r="BF1725" s="9">
        <v>0.53951239502272297</v>
      </c>
      <c r="BG1725" s="9">
        <v>1.2973232268276299E-4</v>
      </c>
      <c r="BH1725" s="11" t="str">
        <f t="shared" si="227"/>
        <v>x</v>
      </c>
      <c r="BI1725" s="11" t="str">
        <f t="shared" si="227"/>
        <v/>
      </c>
      <c r="BJ1725" s="11" t="str">
        <f t="shared" si="227"/>
        <v/>
      </c>
      <c r="BK1725" s="11" t="str">
        <f t="shared" si="224"/>
        <v/>
      </c>
      <c r="BL1725" s="11" t="str">
        <f t="shared" si="224"/>
        <v/>
      </c>
      <c r="BM1725" s="11" t="str">
        <f t="shared" si="224"/>
        <v/>
      </c>
      <c r="BN1725" s="11" t="str">
        <f t="shared" si="230"/>
        <v>x</v>
      </c>
      <c r="BO1725" s="11" t="str">
        <f t="shared" si="231"/>
        <v>x</v>
      </c>
      <c r="BP1725" s="11" t="str">
        <f t="shared" si="232"/>
        <v/>
      </c>
      <c r="BR1725" s="11">
        <f t="shared" si="228"/>
        <v>1720</v>
      </c>
      <c r="BS1725" s="6" t="str">
        <f t="shared" si="228"/>
        <v>MA_9114055g0010</v>
      </c>
      <c r="BT1725" s="6" t="str">
        <f t="shared" si="228"/>
        <v>Soluble inorganic pyrophosphatase 4</v>
      </c>
      <c r="BU1725" s="28" t="str">
        <f t="shared" si="229"/>
        <v>2,1*</v>
      </c>
      <c r="BV1725" s="28">
        <f t="shared" si="229"/>
        <v>1.1000000000000001</v>
      </c>
      <c r="BW1725" s="28">
        <f t="shared" si="229"/>
        <v>1.9</v>
      </c>
      <c r="BX1725" s="28">
        <f t="shared" si="225"/>
        <v>-1.8</v>
      </c>
      <c r="BY1725" s="28">
        <f t="shared" si="225"/>
        <v>-1.1000000000000001</v>
      </c>
      <c r="BZ1725" s="28">
        <f t="shared" si="225"/>
        <v>1.6</v>
      </c>
    </row>
    <row r="1726" spans="1:78">
      <c r="A1726" s="6">
        <v>1721</v>
      </c>
      <c r="B1726" s="6" t="s">
        <v>3048</v>
      </c>
      <c r="C1726" s="6" t="s">
        <v>3049</v>
      </c>
      <c r="D1726" s="6" t="str">
        <f t="shared" si="226"/>
        <v>Protein 1721 / MA_136569g0010 / endo-1,3 1,4-beta-D-glucanase-like isoform X2</v>
      </c>
      <c r="E1726" s="6">
        <v>5</v>
      </c>
      <c r="F1726" s="6">
        <v>5</v>
      </c>
      <c r="G1726" s="6">
        <v>6095717</v>
      </c>
      <c r="H1726" s="6">
        <v>6536708</v>
      </c>
      <c r="I1726" s="6">
        <v>9379273</v>
      </c>
      <c r="J1726" s="6">
        <v>5463707</v>
      </c>
      <c r="K1726" s="6">
        <v>9156825</v>
      </c>
      <c r="L1726" s="6">
        <v>11287870</v>
      </c>
      <c r="M1726" s="6">
        <v>11466125</v>
      </c>
      <c r="N1726" s="6">
        <v>11269939</v>
      </c>
      <c r="O1726" s="6">
        <v>12129992</v>
      </c>
      <c r="P1726" s="6">
        <v>11993761</v>
      </c>
      <c r="Q1726" s="6">
        <v>9930275</v>
      </c>
      <c r="R1726" s="6">
        <v>8557205</v>
      </c>
      <c r="S1726" s="6">
        <v>7555385</v>
      </c>
      <c r="T1726" s="6">
        <v>9041918</v>
      </c>
      <c r="U1726" s="6">
        <v>13477617</v>
      </c>
      <c r="V1726" s="6">
        <v>13668012</v>
      </c>
      <c r="W1726" s="6">
        <v>13277841</v>
      </c>
      <c r="X1726" s="6">
        <v>11112517</v>
      </c>
      <c r="Y1726" s="6">
        <v>13054656</v>
      </c>
      <c r="Z1726" s="8">
        <v>22.539364495092801</v>
      </c>
      <c r="AA1726" s="8">
        <v>22.6401328215916</v>
      </c>
      <c r="AB1726" s="8">
        <v>23.1610446711755</v>
      </c>
      <c r="AC1726" s="8">
        <v>22.3814486882046</v>
      </c>
      <c r="AD1726" s="8">
        <v>23.126416020180798</v>
      </c>
      <c r="AE1726" s="8">
        <v>23.428269942142801</v>
      </c>
      <c r="AF1726" s="8">
        <v>23.450874576242899</v>
      </c>
      <c r="AG1726" s="8">
        <v>23.4259763709696</v>
      </c>
      <c r="AH1726" s="8">
        <v>23.532075263180701</v>
      </c>
      <c r="AI1726" s="8">
        <v>23.515780793791201</v>
      </c>
      <c r="AJ1726" s="8">
        <v>23.243402240314801</v>
      </c>
      <c r="AK1726" s="8">
        <v>23.0287082221307</v>
      </c>
      <c r="AL1726" s="8">
        <v>22.849073842045701</v>
      </c>
      <c r="AM1726" s="8">
        <v>23.108197403423301</v>
      </c>
      <c r="AN1726" s="8">
        <v>23.6840620979569</v>
      </c>
      <c r="AO1726" s="8">
        <v>23.704300083723801</v>
      </c>
      <c r="AP1726" s="8">
        <v>23.662517245247699</v>
      </c>
      <c r="AQ1726" s="8">
        <v>23.405682290312399</v>
      </c>
      <c r="AR1726" s="8">
        <v>23.6380611062642</v>
      </c>
      <c r="AS1726" s="9">
        <v>8.2235959527464104E-4</v>
      </c>
      <c r="AT1726" s="9">
        <v>0.57549545437550698</v>
      </c>
      <c r="AU1726" s="9">
        <v>2.2436469956160101E-4</v>
      </c>
      <c r="AV1726" s="10">
        <v>1.6128560695657701</v>
      </c>
      <c r="AW1726" s="10">
        <v>1.30075672042658</v>
      </c>
      <c r="AX1726" s="10">
        <v>1.80155566023025</v>
      </c>
      <c r="AY1726" s="10">
        <v>-1.23993675699545</v>
      </c>
      <c r="AZ1726" s="10">
        <v>1.11699716684285</v>
      </c>
      <c r="BA1726" s="10">
        <v>1.3850058446282201</v>
      </c>
      <c r="BB1726" s="9">
        <v>2.5735890387812402E-3</v>
      </c>
      <c r="BC1726" s="9">
        <v>8.8795312741931198E-2</v>
      </c>
      <c r="BD1726" s="9">
        <v>2.0079975392706101E-4</v>
      </c>
      <c r="BE1726" s="9">
        <v>0.23802030910774899</v>
      </c>
      <c r="BF1726" s="9">
        <v>0.74089026768539801</v>
      </c>
      <c r="BG1726" s="9">
        <v>2.8185211582138998E-2</v>
      </c>
      <c r="BH1726" s="11" t="str">
        <f t="shared" si="227"/>
        <v/>
      </c>
      <c r="BI1726" s="11" t="str">
        <f t="shared" si="227"/>
        <v/>
      </c>
      <c r="BJ1726" s="11" t="str">
        <f t="shared" si="227"/>
        <v/>
      </c>
      <c r="BK1726" s="11" t="str">
        <f t="shared" si="224"/>
        <v/>
      </c>
      <c r="BL1726" s="11" t="str">
        <f t="shared" si="224"/>
        <v/>
      </c>
      <c r="BM1726" s="11" t="str">
        <f t="shared" si="224"/>
        <v/>
      </c>
      <c r="BN1726" s="11" t="str">
        <f t="shared" si="230"/>
        <v/>
      </c>
      <c r="BO1726" s="11" t="str">
        <f t="shared" si="231"/>
        <v/>
      </c>
      <c r="BP1726" s="11" t="str">
        <f t="shared" si="232"/>
        <v/>
      </c>
      <c r="BR1726" s="11">
        <f t="shared" si="228"/>
        <v>1721</v>
      </c>
      <c r="BS1726" s="6" t="str">
        <f t="shared" si="228"/>
        <v>MA_136569g0010</v>
      </c>
      <c r="BT1726" s="6" t="str">
        <f t="shared" si="228"/>
        <v>endo-1,3 1,4-beta-D-glucanase-like isoform X2</v>
      </c>
      <c r="BU1726" s="28">
        <f t="shared" si="229"/>
        <v>1.6</v>
      </c>
      <c r="BV1726" s="28">
        <f t="shared" si="229"/>
        <v>1.3</v>
      </c>
      <c r="BW1726" s="28">
        <f t="shared" si="229"/>
        <v>1.8</v>
      </c>
      <c r="BX1726" s="28">
        <f t="shared" si="225"/>
        <v>-1.2</v>
      </c>
      <c r="BY1726" s="28">
        <f t="shared" si="225"/>
        <v>1.1000000000000001</v>
      </c>
      <c r="BZ1726" s="28">
        <f t="shared" si="225"/>
        <v>1.4</v>
      </c>
    </row>
    <row r="1727" spans="1:78">
      <c r="A1727" s="6">
        <v>1722</v>
      </c>
      <c r="B1727" s="6" t="s">
        <v>3050</v>
      </c>
      <c r="C1727" s="6" t="s">
        <v>563</v>
      </c>
      <c r="D1727" s="6" t="str">
        <f t="shared" si="226"/>
        <v>Protein 1722 / MA_9407888g0010 / probable aldo-keto reductase 2</v>
      </c>
      <c r="E1727" s="6">
        <v>4</v>
      </c>
      <c r="F1727" s="6">
        <v>2</v>
      </c>
      <c r="G1727" s="6">
        <v>18124145</v>
      </c>
      <c r="H1727" s="6">
        <v>21198919</v>
      </c>
      <c r="I1727" s="6">
        <v>15053670</v>
      </c>
      <c r="J1727" s="6">
        <v>16552147</v>
      </c>
      <c r="K1727" s="6">
        <v>15348625</v>
      </c>
      <c r="L1727" s="6">
        <v>10190857</v>
      </c>
      <c r="M1727" s="6">
        <v>5568648</v>
      </c>
      <c r="N1727" s="6">
        <v>9815673</v>
      </c>
      <c r="O1727" s="6">
        <v>6625323</v>
      </c>
      <c r="P1727" s="6">
        <v>17836548</v>
      </c>
      <c r="Q1727" s="6">
        <v>20533368</v>
      </c>
      <c r="R1727" s="6">
        <v>14187868</v>
      </c>
      <c r="S1727" s="6">
        <v>18013807</v>
      </c>
      <c r="T1727" s="6">
        <v>9505110</v>
      </c>
      <c r="U1727" s="6">
        <v>11558380</v>
      </c>
      <c r="V1727" s="6">
        <v>18262072</v>
      </c>
      <c r="W1727" s="6">
        <v>13498420</v>
      </c>
      <c r="X1727" s="6">
        <v>13631592</v>
      </c>
      <c r="Y1727" s="6">
        <v>11714874</v>
      </c>
      <c r="Z1727" s="8">
        <v>24.1114096023264</v>
      </c>
      <c r="AA1727" s="8">
        <v>24.3374873632877</v>
      </c>
      <c r="AB1727" s="8">
        <v>23.843611915006498</v>
      </c>
      <c r="AC1727" s="8">
        <v>23.980515027187</v>
      </c>
      <c r="AD1727" s="8">
        <v>23.871606082378101</v>
      </c>
      <c r="AE1727" s="8">
        <v>23.280772044239502</v>
      </c>
      <c r="AF1727" s="8">
        <v>22.408895670595399</v>
      </c>
      <c r="AG1727" s="8">
        <v>23.226655757084501</v>
      </c>
      <c r="AH1727" s="8">
        <v>22.6595593603612</v>
      </c>
      <c r="AI1727" s="8">
        <v>24.088333094202401</v>
      </c>
      <c r="AJ1727" s="8">
        <v>24.291466950127401</v>
      </c>
      <c r="AK1727" s="8">
        <v>23.7581544772241</v>
      </c>
      <c r="AL1727" s="8">
        <v>24.102599773807199</v>
      </c>
      <c r="AM1727" s="8">
        <v>23.180271892203901</v>
      </c>
      <c r="AN1727" s="8">
        <v>23.4624358708957</v>
      </c>
      <c r="AO1727" s="8">
        <v>24.122347125839202</v>
      </c>
      <c r="AP1727" s="8">
        <v>23.686287212853198</v>
      </c>
      <c r="AQ1727" s="8">
        <v>23.700450724988801</v>
      </c>
      <c r="AR1727" s="8">
        <v>23.4818381015067</v>
      </c>
      <c r="AS1727" s="9">
        <v>2.8521996373685201E-3</v>
      </c>
      <c r="AT1727" s="9">
        <v>1</v>
      </c>
      <c r="AU1727" s="9">
        <v>1.01113146531782E-3</v>
      </c>
      <c r="AV1727" s="10">
        <v>-2.19611756744521</v>
      </c>
      <c r="AW1727" s="10">
        <v>-1.1055473072339399</v>
      </c>
      <c r="AX1727" s="10">
        <v>-1.2642258248656599</v>
      </c>
      <c r="AY1727" s="10">
        <v>1.9864528212183601</v>
      </c>
      <c r="AZ1727" s="10">
        <v>1.73712443160903</v>
      </c>
      <c r="BA1727" s="10">
        <v>-1.14352937824862</v>
      </c>
      <c r="BB1727" s="9">
        <v>9.2229817044564599E-4</v>
      </c>
      <c r="BC1727" s="9">
        <v>0.90760837274991601</v>
      </c>
      <c r="BD1727" s="9">
        <v>0.42896309074724098</v>
      </c>
      <c r="BE1727" s="9">
        <v>3.1198725184397001E-3</v>
      </c>
      <c r="BF1727" s="9">
        <v>1.6308876133577701E-2</v>
      </c>
      <c r="BG1727" s="9">
        <v>0.80884585218997995</v>
      </c>
      <c r="BH1727" s="11" t="str">
        <f t="shared" si="227"/>
        <v>x</v>
      </c>
      <c r="BI1727" s="11" t="str">
        <f t="shared" si="227"/>
        <v/>
      </c>
      <c r="BJ1727" s="11" t="str">
        <f t="shared" si="227"/>
        <v/>
      </c>
      <c r="BK1727" s="11" t="str">
        <f t="shared" si="224"/>
        <v/>
      </c>
      <c r="BL1727" s="11" t="str">
        <f t="shared" si="224"/>
        <v/>
      </c>
      <c r="BM1727" s="11" t="str">
        <f t="shared" si="224"/>
        <v/>
      </c>
      <c r="BN1727" s="11" t="str">
        <f t="shared" si="230"/>
        <v>x</v>
      </c>
      <c r="BO1727" s="11" t="str">
        <f t="shared" si="231"/>
        <v/>
      </c>
      <c r="BP1727" s="11" t="str">
        <f t="shared" si="232"/>
        <v/>
      </c>
      <c r="BR1727" s="11">
        <f t="shared" si="228"/>
        <v>1722</v>
      </c>
      <c r="BS1727" s="6" t="str">
        <f t="shared" si="228"/>
        <v>MA_9407888g0010</v>
      </c>
      <c r="BT1727" s="6" t="str">
        <f t="shared" si="228"/>
        <v>probable aldo-keto reductase 2</v>
      </c>
      <c r="BU1727" s="28" t="str">
        <f t="shared" si="229"/>
        <v>-2,2*</v>
      </c>
      <c r="BV1727" s="28">
        <f t="shared" si="229"/>
        <v>-1.1000000000000001</v>
      </c>
      <c r="BW1727" s="28">
        <f t="shared" si="229"/>
        <v>-1.3</v>
      </c>
      <c r="BX1727" s="28">
        <f t="shared" si="225"/>
        <v>2</v>
      </c>
      <c r="BY1727" s="28">
        <f t="shared" si="225"/>
        <v>1.7</v>
      </c>
      <c r="BZ1727" s="28">
        <f t="shared" si="225"/>
        <v>-1.1000000000000001</v>
      </c>
    </row>
    <row r="1728" spans="1:78">
      <c r="A1728" s="6">
        <v>1723</v>
      </c>
      <c r="B1728" s="6" t="s">
        <v>3051</v>
      </c>
      <c r="C1728" s="6" t="s">
        <v>3052</v>
      </c>
      <c r="D1728" s="6" t="str">
        <f t="shared" si="226"/>
        <v>Protein 1723 / MA_10433010g0010 / UPF0603 chloroplastic</v>
      </c>
      <c r="E1728" s="6">
        <v>3</v>
      </c>
      <c r="F1728" s="6">
        <v>3</v>
      </c>
      <c r="G1728" s="6">
        <v>10100033</v>
      </c>
      <c r="H1728" s="6">
        <v>5704022</v>
      </c>
      <c r="I1728" s="6">
        <v>3127760</v>
      </c>
      <c r="J1728" s="6">
        <v>4810935</v>
      </c>
      <c r="K1728" s="6">
        <v>2534122</v>
      </c>
      <c r="L1728" s="6">
        <v>4387486</v>
      </c>
      <c r="M1728" s="6">
        <v>3417448</v>
      </c>
      <c r="N1728" s="6">
        <v>3677757</v>
      </c>
      <c r="O1728" s="6">
        <v>4169585</v>
      </c>
      <c r="P1728" s="6">
        <v>6462842</v>
      </c>
      <c r="Q1728" s="6">
        <v>6257615</v>
      </c>
      <c r="R1728" s="6">
        <v>14569795</v>
      </c>
      <c r="S1728" s="6">
        <v>6914263</v>
      </c>
      <c r="T1728" s="6">
        <v>19471177</v>
      </c>
      <c r="U1728" s="6">
        <v>5393524</v>
      </c>
      <c r="V1728" s="6">
        <v>6632190</v>
      </c>
      <c r="W1728" s="6">
        <v>7281027</v>
      </c>
      <c r="X1728" s="6">
        <v>6201618</v>
      </c>
      <c r="Y1728" s="6">
        <v>6653414</v>
      </c>
      <c r="Z1728" s="8">
        <v>23.267856670937</v>
      </c>
      <c r="AA1728" s="8">
        <v>22.443548115487101</v>
      </c>
      <c r="AB1728" s="8">
        <v>21.576698385008601</v>
      </c>
      <c r="AC1728" s="8">
        <v>22.197885876786099</v>
      </c>
      <c r="AD1728" s="8">
        <v>21.273054551008201</v>
      </c>
      <c r="AE1728" s="8">
        <v>22.064963091262701</v>
      </c>
      <c r="AF1728" s="8">
        <v>21.704487955227801</v>
      </c>
      <c r="AG1728" s="8">
        <v>21.810394729205498</v>
      </c>
      <c r="AH1728" s="8">
        <v>21.991472368285201</v>
      </c>
      <c r="AI1728" s="8">
        <v>22.623737291157799</v>
      </c>
      <c r="AJ1728" s="8">
        <v>22.577181468766401</v>
      </c>
      <c r="AK1728" s="8">
        <v>23.796477242742</v>
      </c>
      <c r="AL1728" s="8">
        <v>22.721144050214001</v>
      </c>
      <c r="AM1728" s="8">
        <v>24.214836759401699</v>
      </c>
      <c r="AN1728" s="8">
        <v>22.362796772925599</v>
      </c>
      <c r="AO1728" s="8">
        <v>22.6610539072995</v>
      </c>
      <c r="AP1728" s="8">
        <v>22.7957105284443</v>
      </c>
      <c r="AQ1728" s="8">
        <v>22.564213232572602</v>
      </c>
      <c r="AR1728" s="8">
        <v>22.665663375652699</v>
      </c>
      <c r="AS1728" s="9">
        <v>3.1757191092281201E-2</v>
      </c>
      <c r="AT1728" s="9">
        <v>1</v>
      </c>
      <c r="AU1728" s="9">
        <v>1.8697654199539299E-2</v>
      </c>
      <c r="AV1728" s="10">
        <v>-1.1966316973194699</v>
      </c>
      <c r="AW1728" s="10">
        <v>2.0489242423396301</v>
      </c>
      <c r="AX1728" s="10">
        <v>1.37371130493872</v>
      </c>
      <c r="AY1728" s="10">
        <v>2.4518076937898798</v>
      </c>
      <c r="AZ1728" s="10">
        <v>1.64382649045577</v>
      </c>
      <c r="BA1728" s="10">
        <v>-1.4915246274624101</v>
      </c>
      <c r="BB1728" s="9">
        <v>0.90613334610576401</v>
      </c>
      <c r="BC1728" s="9">
        <v>5.3404980798796103E-2</v>
      </c>
      <c r="BD1728" s="9">
        <v>0.60040534419714797</v>
      </c>
      <c r="BE1728" s="9">
        <v>2.0160118545111499E-2</v>
      </c>
      <c r="BF1728" s="9">
        <v>0.28560288729614902</v>
      </c>
      <c r="BG1728" s="9">
        <v>0.41482851820648697</v>
      </c>
      <c r="BH1728" s="11" t="str">
        <f t="shared" si="227"/>
        <v/>
      </c>
      <c r="BI1728" s="11" t="str">
        <f t="shared" si="227"/>
        <v/>
      </c>
      <c r="BJ1728" s="11" t="str">
        <f t="shared" si="227"/>
        <v/>
      </c>
      <c r="BK1728" s="11" t="str">
        <f t="shared" si="224"/>
        <v/>
      </c>
      <c r="BL1728" s="11" t="str">
        <f t="shared" si="224"/>
        <v/>
      </c>
      <c r="BM1728" s="11" t="str">
        <f t="shared" si="224"/>
        <v/>
      </c>
      <c r="BN1728" s="11" t="str">
        <f t="shared" si="230"/>
        <v/>
      </c>
      <c r="BO1728" s="11" t="str">
        <f t="shared" si="231"/>
        <v/>
      </c>
      <c r="BP1728" s="11" t="str">
        <f t="shared" si="232"/>
        <v/>
      </c>
      <c r="BR1728" s="11">
        <f t="shared" si="228"/>
        <v>1723</v>
      </c>
      <c r="BS1728" s="6" t="str">
        <f t="shared" si="228"/>
        <v>MA_10433010g0010</v>
      </c>
      <c r="BT1728" s="6" t="str">
        <f t="shared" si="228"/>
        <v>UPF0603 chloroplastic</v>
      </c>
      <c r="BU1728" s="28">
        <f t="shared" si="229"/>
        <v>-1.2</v>
      </c>
      <c r="BV1728" s="28">
        <f t="shared" si="229"/>
        <v>2</v>
      </c>
      <c r="BW1728" s="28">
        <f t="shared" si="229"/>
        <v>1.4</v>
      </c>
      <c r="BX1728" s="28">
        <f t="shared" si="225"/>
        <v>2.5</v>
      </c>
      <c r="BY1728" s="28">
        <f t="shared" si="225"/>
        <v>1.6</v>
      </c>
      <c r="BZ1728" s="28">
        <f t="shared" si="225"/>
        <v>-1.5</v>
      </c>
    </row>
    <row r="1729" spans="1:78">
      <c r="A1729" s="6">
        <v>1724</v>
      </c>
      <c r="B1729" s="6" t="s">
        <v>3053</v>
      </c>
      <c r="C1729" s="6" t="s">
        <v>652</v>
      </c>
      <c r="D1729" s="6" t="str">
        <f t="shared" si="226"/>
        <v>Protein 1724 / MA_10366801g0010 / elongation factor 2</v>
      </c>
      <c r="E1729" s="6">
        <v>6</v>
      </c>
      <c r="F1729" s="6">
        <v>5</v>
      </c>
      <c r="G1729" s="6">
        <v>6163717</v>
      </c>
      <c r="H1729" s="6">
        <v>8941628</v>
      </c>
      <c r="I1729" s="6">
        <v>9632011</v>
      </c>
      <c r="J1729" s="6">
        <v>12003673</v>
      </c>
      <c r="K1729" s="6">
        <v>10464023</v>
      </c>
      <c r="L1729" s="6">
        <v>5085906</v>
      </c>
      <c r="M1729" s="6">
        <v>4284700</v>
      </c>
      <c r="N1729" s="6">
        <v>5493264</v>
      </c>
      <c r="O1729" s="6">
        <v>3551486</v>
      </c>
      <c r="P1729" s="6">
        <v>8361861</v>
      </c>
      <c r="Q1729" s="6">
        <v>11144733</v>
      </c>
      <c r="R1729" s="6">
        <v>7687007</v>
      </c>
      <c r="S1729" s="6">
        <v>12079072</v>
      </c>
      <c r="T1729" s="6">
        <v>5352515</v>
      </c>
      <c r="U1729" s="6">
        <v>1406951</v>
      </c>
      <c r="V1729" s="6">
        <v>1682006</v>
      </c>
      <c r="W1729" s="6">
        <v>1741786</v>
      </c>
      <c r="X1729" s="6">
        <v>1513243</v>
      </c>
      <c r="Y1729" s="6">
        <v>1346984</v>
      </c>
      <c r="Z1729" s="8">
        <v>22.555369193008602</v>
      </c>
      <c r="AA1729" s="8">
        <v>23.0921060957774</v>
      </c>
      <c r="AB1729" s="8">
        <v>23.1994056090169</v>
      </c>
      <c r="AC1729" s="8">
        <v>23.5169725873853</v>
      </c>
      <c r="AD1729" s="8">
        <v>23.318934281217999</v>
      </c>
      <c r="AE1729" s="8">
        <v>22.2780733670606</v>
      </c>
      <c r="AF1729" s="8">
        <v>22.030762764638901</v>
      </c>
      <c r="AG1729" s="8">
        <v>22.389232197124201</v>
      </c>
      <c r="AH1729" s="8">
        <v>21.759991367535399</v>
      </c>
      <c r="AI1729" s="8">
        <v>22.9953926308505</v>
      </c>
      <c r="AJ1729" s="8">
        <v>23.409858717849101</v>
      </c>
      <c r="AK1729" s="8">
        <v>22.873990551546399</v>
      </c>
      <c r="AL1729" s="8">
        <v>23.526006285064501</v>
      </c>
      <c r="AM1729" s="8">
        <v>22.3517855029794</v>
      </c>
      <c r="AN1729" s="8">
        <v>20.424140653912801</v>
      </c>
      <c r="AO1729" s="8">
        <v>20.681751421263701</v>
      </c>
      <c r="AP1729" s="8">
        <v>20.732135951180599</v>
      </c>
      <c r="AQ1729" s="8">
        <v>20.529212246730399</v>
      </c>
      <c r="AR1729" s="8">
        <v>20.361301283333201</v>
      </c>
      <c r="AS1729" s="9">
        <v>3.9993942698749499E-7</v>
      </c>
      <c r="AT1729" s="9">
        <v>3.7359741549470598E-5</v>
      </c>
      <c r="AU1729" s="9">
        <v>1.0888878329778701E-8</v>
      </c>
      <c r="AV1729" s="10">
        <v>-2.0307922073175999</v>
      </c>
      <c r="AW1729" s="10">
        <v>-1.0756068257472999</v>
      </c>
      <c r="AX1729" s="10">
        <v>-6.0245322851710599</v>
      </c>
      <c r="AY1729" s="10">
        <v>1.8880432502895801</v>
      </c>
      <c r="AZ1729" s="10">
        <v>-2.9665921818405301</v>
      </c>
      <c r="BA1729" s="10">
        <v>-5.6010543452858697</v>
      </c>
      <c r="BB1729" s="9">
        <v>2.21989967167857E-3</v>
      </c>
      <c r="BC1729" s="9">
        <v>0.96038263780812305</v>
      </c>
      <c r="BD1729" s="9">
        <v>2.2755226813941901E-8</v>
      </c>
      <c r="BE1729" s="9">
        <v>5.4779624892730104E-3</v>
      </c>
      <c r="BF1729" s="9">
        <v>2.82283431609631E-5</v>
      </c>
      <c r="BG1729" s="9">
        <v>3.9905750925939301E-8</v>
      </c>
      <c r="BH1729" s="11" t="str">
        <f t="shared" si="227"/>
        <v/>
      </c>
      <c r="BI1729" s="11" t="str">
        <f t="shared" si="227"/>
        <v/>
      </c>
      <c r="BJ1729" s="11" t="str">
        <f t="shared" si="227"/>
        <v>x</v>
      </c>
      <c r="BK1729" s="11" t="str">
        <f t="shared" si="224"/>
        <v/>
      </c>
      <c r="BL1729" s="11" t="str">
        <f t="shared" si="224"/>
        <v>x</v>
      </c>
      <c r="BM1729" s="11" t="str">
        <f t="shared" si="224"/>
        <v>x</v>
      </c>
      <c r="BN1729" s="11" t="str">
        <f t="shared" si="230"/>
        <v>x</v>
      </c>
      <c r="BO1729" s="11" t="str">
        <f t="shared" si="231"/>
        <v>x</v>
      </c>
      <c r="BP1729" s="11" t="str">
        <f t="shared" si="232"/>
        <v/>
      </c>
      <c r="BR1729" s="11">
        <f t="shared" si="228"/>
        <v>1724</v>
      </c>
      <c r="BS1729" s="6" t="str">
        <f t="shared" si="228"/>
        <v>MA_10366801g0010</v>
      </c>
      <c r="BT1729" s="6" t="str">
        <f t="shared" si="228"/>
        <v>elongation factor 2</v>
      </c>
      <c r="BU1729" s="28">
        <f t="shared" si="229"/>
        <v>-2</v>
      </c>
      <c r="BV1729" s="28">
        <f t="shared" si="229"/>
        <v>-1.1000000000000001</v>
      </c>
      <c r="BW1729" s="28" t="str">
        <f t="shared" si="229"/>
        <v>-6*</v>
      </c>
      <c r="BX1729" s="28">
        <f t="shared" si="225"/>
        <v>1.9</v>
      </c>
      <c r="BY1729" s="28" t="str">
        <f t="shared" si="225"/>
        <v>-3*</v>
      </c>
      <c r="BZ1729" s="28" t="str">
        <f t="shared" si="225"/>
        <v>-5,6*</v>
      </c>
    </row>
    <row r="1730" spans="1:78">
      <c r="A1730" s="6">
        <v>1725</v>
      </c>
      <c r="B1730" s="6" t="s">
        <v>3054</v>
      </c>
      <c r="C1730" s="6" t="s">
        <v>3055</v>
      </c>
      <c r="D1730" s="6" t="str">
        <f t="shared" si="226"/>
        <v>Protein 1725 / MA_5021g0010 / CAMP-regulated phospho 19-related isoform 1</v>
      </c>
      <c r="E1730" s="6">
        <v>7</v>
      </c>
      <c r="F1730" s="6">
        <v>6</v>
      </c>
      <c r="G1730" s="6">
        <v>36286471</v>
      </c>
      <c r="H1730" s="6">
        <v>54207869</v>
      </c>
      <c r="I1730" s="6">
        <v>33438811</v>
      </c>
      <c r="J1730" s="6">
        <v>52754064</v>
      </c>
      <c r="K1730" s="6">
        <v>42009698</v>
      </c>
      <c r="L1730" s="6">
        <v>28005187</v>
      </c>
      <c r="M1730" s="6">
        <v>29393978</v>
      </c>
      <c r="N1730" s="6">
        <v>26332647</v>
      </c>
      <c r="O1730" s="6">
        <v>25815923</v>
      </c>
      <c r="P1730" s="6">
        <v>52947948</v>
      </c>
      <c r="Q1730" s="6">
        <v>33661653</v>
      </c>
      <c r="R1730" s="6">
        <v>40021007</v>
      </c>
      <c r="S1730" s="6">
        <v>41996946</v>
      </c>
      <c r="T1730" s="6">
        <v>31128846</v>
      </c>
      <c r="U1730" s="6">
        <v>15819819</v>
      </c>
      <c r="V1730" s="6">
        <v>17453273</v>
      </c>
      <c r="W1730" s="6">
        <v>18082441</v>
      </c>
      <c r="X1730" s="6">
        <v>17934226</v>
      </c>
      <c r="Y1730" s="6">
        <v>19010525</v>
      </c>
      <c r="Z1730" s="8">
        <v>25.112928420164501</v>
      </c>
      <c r="AA1730" s="8">
        <v>25.691998957548002</v>
      </c>
      <c r="AB1730" s="8">
        <v>24.995020213935899</v>
      </c>
      <c r="AC1730" s="8">
        <v>25.652778902804901</v>
      </c>
      <c r="AD1730" s="8">
        <v>25.324219078803701</v>
      </c>
      <c r="AE1730" s="8">
        <v>24.739190725886299</v>
      </c>
      <c r="AF1730" s="8">
        <v>24.809017281877601</v>
      </c>
      <c r="AG1730" s="8">
        <v>24.650349214909198</v>
      </c>
      <c r="AH1730" s="8">
        <v>24.621757844093398</v>
      </c>
      <c r="AI1730" s="8">
        <v>25.6580714378042</v>
      </c>
      <c r="AJ1730" s="8">
        <v>25.004602688067401</v>
      </c>
      <c r="AK1730" s="8">
        <v>25.254254132695301</v>
      </c>
      <c r="AL1730" s="8">
        <v>25.323781083749299</v>
      </c>
      <c r="AM1730" s="8">
        <v>24.891748758816998</v>
      </c>
      <c r="AN1730" s="8">
        <v>23.9152297577456</v>
      </c>
      <c r="AO1730" s="8">
        <v>24.0569942736029</v>
      </c>
      <c r="AP1730" s="8">
        <v>24.108086108606599</v>
      </c>
      <c r="AQ1730" s="8">
        <v>24.096212147446401</v>
      </c>
      <c r="AR1730" s="8">
        <v>24.1802950386198</v>
      </c>
      <c r="AS1730" s="9">
        <v>1.12726098559276E-5</v>
      </c>
      <c r="AT1730" s="9">
        <v>3.2624134993759599E-3</v>
      </c>
      <c r="AU1730" s="9">
        <v>1.0166449047603499E-6</v>
      </c>
      <c r="AV1730" s="10">
        <v>-1.5695057865647599</v>
      </c>
      <c r="AW1730" s="10">
        <v>-1.09345776296442</v>
      </c>
      <c r="AX1730" s="10">
        <v>-2.4351753315385101</v>
      </c>
      <c r="AY1730" s="10">
        <v>1.43536023038488</v>
      </c>
      <c r="AZ1730" s="10">
        <v>-1.55155549752288</v>
      </c>
      <c r="BA1730" s="10">
        <v>-2.2270410563793699</v>
      </c>
      <c r="BB1730" s="9">
        <v>4.0476922431341702E-3</v>
      </c>
      <c r="BC1730" s="9">
        <v>0.81645064304654102</v>
      </c>
      <c r="BD1730" s="9">
        <v>1.5563828210662899E-6</v>
      </c>
      <c r="BE1730" s="9">
        <v>2.0553863072609299E-2</v>
      </c>
      <c r="BF1730" s="9">
        <v>4.9901722551744E-3</v>
      </c>
      <c r="BG1730" s="9">
        <v>5.7797362043032797E-6</v>
      </c>
      <c r="BH1730" s="11" t="str">
        <f t="shared" si="227"/>
        <v/>
      </c>
      <c r="BI1730" s="11" t="str">
        <f t="shared" si="227"/>
        <v/>
      </c>
      <c r="BJ1730" s="11" t="str">
        <f t="shared" si="227"/>
        <v>x</v>
      </c>
      <c r="BK1730" s="11" t="str">
        <f t="shared" si="224"/>
        <v/>
      </c>
      <c r="BL1730" s="11" t="str">
        <f t="shared" si="224"/>
        <v/>
      </c>
      <c r="BM1730" s="11" t="str">
        <f t="shared" si="224"/>
        <v>x</v>
      </c>
      <c r="BN1730" s="11" t="str">
        <f t="shared" si="230"/>
        <v>x</v>
      </c>
      <c r="BO1730" s="11" t="str">
        <f t="shared" si="231"/>
        <v>x</v>
      </c>
      <c r="BP1730" s="11" t="str">
        <f t="shared" si="232"/>
        <v/>
      </c>
      <c r="BR1730" s="11">
        <f t="shared" si="228"/>
        <v>1725</v>
      </c>
      <c r="BS1730" s="6" t="str">
        <f t="shared" si="228"/>
        <v>MA_5021g0010</v>
      </c>
      <c r="BT1730" s="6" t="str">
        <f t="shared" si="228"/>
        <v>CAMP-regulated phospho 19-related isoform 1</v>
      </c>
      <c r="BU1730" s="28">
        <f t="shared" si="229"/>
        <v>-1.6</v>
      </c>
      <c r="BV1730" s="28">
        <f t="shared" si="229"/>
        <v>-1.1000000000000001</v>
      </c>
      <c r="BW1730" s="28" t="str">
        <f t="shared" si="229"/>
        <v>-2,4*</v>
      </c>
      <c r="BX1730" s="28">
        <f t="shared" si="225"/>
        <v>1.4</v>
      </c>
      <c r="BY1730" s="28">
        <f t="shared" si="225"/>
        <v>-1.6</v>
      </c>
      <c r="BZ1730" s="28" t="str">
        <f t="shared" si="225"/>
        <v>-2,2*</v>
      </c>
    </row>
    <row r="1731" spans="1:78">
      <c r="A1731" s="6">
        <v>1726</v>
      </c>
      <c r="B1731" s="6" t="s">
        <v>3056</v>
      </c>
      <c r="C1731" s="6" t="s">
        <v>3057</v>
      </c>
      <c r="D1731" s="6" t="str">
        <f t="shared" si="226"/>
        <v>Protein 1726 / MA_10436883g0010 / XIAP-associated factor 1</v>
      </c>
      <c r="E1731" s="6">
        <v>5</v>
      </c>
      <c r="F1731" s="6">
        <v>5</v>
      </c>
      <c r="G1731" s="6">
        <v>3233935</v>
      </c>
      <c r="H1731" s="6">
        <v>1800408</v>
      </c>
      <c r="I1731" s="6">
        <v>3484357</v>
      </c>
      <c r="J1731" s="6">
        <v>1407749</v>
      </c>
      <c r="K1731" s="6">
        <v>3820771</v>
      </c>
      <c r="L1731" s="6">
        <v>3321513</v>
      </c>
      <c r="M1731" s="6">
        <v>3389160</v>
      </c>
      <c r="N1731" s="6">
        <v>3747359</v>
      </c>
      <c r="O1731" s="6">
        <v>2819405</v>
      </c>
      <c r="P1731" s="6">
        <v>1732929</v>
      </c>
      <c r="Q1731" s="6">
        <v>2543904</v>
      </c>
      <c r="R1731" s="6">
        <v>1626773</v>
      </c>
      <c r="S1731" s="6">
        <v>1685684</v>
      </c>
      <c r="T1731" s="6">
        <v>2029622</v>
      </c>
      <c r="U1731" s="6">
        <v>3936060</v>
      </c>
      <c r="V1731" s="6">
        <v>3932048</v>
      </c>
      <c r="W1731" s="6">
        <v>3321024</v>
      </c>
      <c r="X1731" s="6">
        <v>3513752</v>
      </c>
      <c r="Y1731" s="6">
        <v>4124252</v>
      </c>
      <c r="Z1731" s="8">
        <v>21.624859251190799</v>
      </c>
      <c r="AA1731" s="8">
        <v>20.7798924496994</v>
      </c>
      <c r="AB1731" s="8">
        <v>21.732461016379101</v>
      </c>
      <c r="AC1731" s="8">
        <v>20.424958695390401</v>
      </c>
      <c r="AD1731" s="8">
        <v>21.8654323608943</v>
      </c>
      <c r="AE1731" s="8">
        <v>21.6634091302857</v>
      </c>
      <c r="AF1731" s="8">
        <v>21.692496316431601</v>
      </c>
      <c r="AG1731" s="8">
        <v>21.837442764954901</v>
      </c>
      <c r="AH1731" s="8">
        <v>21.426959301408999</v>
      </c>
      <c r="AI1731" s="8">
        <v>20.7247811162364</v>
      </c>
      <c r="AJ1731" s="8">
        <v>21.278612797596899</v>
      </c>
      <c r="AK1731" s="8">
        <v>20.633581520628201</v>
      </c>
      <c r="AL1731" s="8">
        <v>20.6849026819024</v>
      </c>
      <c r="AM1731" s="8">
        <v>20.952779631954002</v>
      </c>
      <c r="AN1731" s="8">
        <v>21.908320782136201</v>
      </c>
      <c r="AO1731" s="8">
        <v>21.9068495026352</v>
      </c>
      <c r="AP1731" s="8">
        <v>21.6631967181075</v>
      </c>
      <c r="AQ1731" s="8">
        <v>21.7445809391007</v>
      </c>
      <c r="AR1731" s="8">
        <v>21.975701056259801</v>
      </c>
      <c r="AS1731" s="9">
        <v>9.6414964322885707E-3</v>
      </c>
      <c r="AT1731" s="9">
        <v>1</v>
      </c>
      <c r="AU1731" s="9">
        <v>4.4652761412158903E-3</v>
      </c>
      <c r="AV1731" s="10">
        <v>1.2919552714028999</v>
      </c>
      <c r="AW1731" s="10">
        <v>-1.3477839072670901</v>
      </c>
      <c r="AX1731" s="10">
        <v>1.4683633848723201</v>
      </c>
      <c r="AY1731" s="10">
        <v>-1.74127652370571</v>
      </c>
      <c r="AZ1731" s="10">
        <v>1.1365435146047</v>
      </c>
      <c r="BA1731" s="10">
        <v>1.97903654015115</v>
      </c>
      <c r="BB1731" s="9">
        <v>0.47433103993526099</v>
      </c>
      <c r="BC1731" s="9">
        <v>0.30011262717645498</v>
      </c>
      <c r="BD1731" s="9">
        <v>0.13064334895107499</v>
      </c>
      <c r="BE1731" s="9">
        <v>2.73571752429639E-2</v>
      </c>
      <c r="BF1731" s="9">
        <v>0.88021379206650097</v>
      </c>
      <c r="BG1731" s="9">
        <v>4.0290746610513999E-3</v>
      </c>
      <c r="BH1731" s="11" t="str">
        <f t="shared" si="227"/>
        <v/>
      </c>
      <c r="BI1731" s="11" t="str">
        <f t="shared" si="227"/>
        <v/>
      </c>
      <c r="BJ1731" s="11" t="str">
        <f t="shared" si="227"/>
        <v/>
      </c>
      <c r="BK1731" s="11" t="str">
        <f t="shared" si="224"/>
        <v/>
      </c>
      <c r="BL1731" s="11" t="str">
        <f t="shared" si="224"/>
        <v/>
      </c>
      <c r="BM1731" s="11" t="str">
        <f t="shared" si="224"/>
        <v/>
      </c>
      <c r="BN1731" s="11" t="str">
        <f t="shared" si="230"/>
        <v/>
      </c>
      <c r="BO1731" s="11" t="str">
        <f t="shared" si="231"/>
        <v/>
      </c>
      <c r="BP1731" s="11" t="str">
        <f t="shared" si="232"/>
        <v/>
      </c>
      <c r="BR1731" s="11">
        <f t="shared" si="228"/>
        <v>1726</v>
      </c>
      <c r="BS1731" s="6" t="str">
        <f t="shared" si="228"/>
        <v>MA_10436883g0010</v>
      </c>
      <c r="BT1731" s="6" t="str">
        <f t="shared" si="228"/>
        <v>XIAP-associated factor 1</v>
      </c>
      <c r="BU1731" s="28">
        <f t="shared" si="229"/>
        <v>1.3</v>
      </c>
      <c r="BV1731" s="28">
        <f t="shared" si="229"/>
        <v>-1.3</v>
      </c>
      <c r="BW1731" s="28">
        <f t="shared" si="229"/>
        <v>1.5</v>
      </c>
      <c r="BX1731" s="28">
        <f t="shared" si="225"/>
        <v>-1.7</v>
      </c>
      <c r="BY1731" s="28">
        <f t="shared" si="225"/>
        <v>1.1000000000000001</v>
      </c>
      <c r="BZ1731" s="28">
        <f t="shared" si="225"/>
        <v>2</v>
      </c>
    </row>
    <row r="1732" spans="1:78">
      <c r="A1732" s="6">
        <v>1727</v>
      </c>
      <c r="B1732" s="6" t="s">
        <v>3058</v>
      </c>
      <c r="C1732" s="6" t="s">
        <v>3059</v>
      </c>
      <c r="D1732" s="6" t="str">
        <f t="shared" si="226"/>
        <v>Protein 1727 / MA_10308567g0020 / formate--tetrahydrofolate ligase</v>
      </c>
      <c r="E1732" s="6">
        <v>6</v>
      </c>
      <c r="F1732" s="6">
        <v>2</v>
      </c>
      <c r="G1732" s="6">
        <v>2083655</v>
      </c>
      <c r="H1732" s="6">
        <v>2987065</v>
      </c>
      <c r="I1732" s="6">
        <v>1113824</v>
      </c>
      <c r="J1732" s="6">
        <v>4365610</v>
      </c>
      <c r="K1732" s="6">
        <v>1671101</v>
      </c>
      <c r="L1732" s="6">
        <v>751332</v>
      </c>
      <c r="M1732" s="6">
        <v>785104</v>
      </c>
      <c r="N1732" s="6">
        <v>573159</v>
      </c>
      <c r="O1732" s="6">
        <v>453881</v>
      </c>
      <c r="P1732" s="6">
        <v>3183038</v>
      </c>
      <c r="Q1732" s="6">
        <v>2143117</v>
      </c>
      <c r="R1732" s="6">
        <v>2924587</v>
      </c>
      <c r="S1732" s="6">
        <v>4041529</v>
      </c>
      <c r="T1732" s="6">
        <v>487621</v>
      </c>
      <c r="U1732" s="6">
        <v>734575</v>
      </c>
      <c r="V1732" s="6">
        <v>1318107</v>
      </c>
      <c r="W1732" s="6">
        <v>838670</v>
      </c>
      <c r="X1732" s="6">
        <v>731280</v>
      </c>
      <c r="Y1732" s="6">
        <v>601432</v>
      </c>
      <c r="Z1732" s="8">
        <v>20.9906849932974</v>
      </c>
      <c r="AA1732" s="8">
        <v>21.5102972010664</v>
      </c>
      <c r="AB1732" s="8">
        <v>20.087089853719199</v>
      </c>
      <c r="AC1732" s="8">
        <v>22.0577518228326</v>
      </c>
      <c r="AD1732" s="8">
        <v>20.672367500686001</v>
      </c>
      <c r="AE1732" s="8">
        <v>19.519091023871201</v>
      </c>
      <c r="AF1732" s="8">
        <v>19.582524249901098</v>
      </c>
      <c r="AG1732" s="8">
        <v>19.1285758868766</v>
      </c>
      <c r="AH1732" s="8">
        <v>18.791954571041501</v>
      </c>
      <c r="AI1732" s="8">
        <v>21.601972949698698</v>
      </c>
      <c r="AJ1732" s="8">
        <v>21.031279183086699</v>
      </c>
      <c r="AK1732" s="8">
        <v>21.4798014760303</v>
      </c>
      <c r="AL1732" s="8">
        <v>21.946469769082999</v>
      </c>
      <c r="AM1732" s="8">
        <v>18.8954007331748</v>
      </c>
      <c r="AN1732" s="8">
        <v>19.486550271691002</v>
      </c>
      <c r="AO1732" s="8">
        <v>20.330036058109901</v>
      </c>
      <c r="AP1732" s="8">
        <v>19.677743724890899</v>
      </c>
      <c r="AQ1732" s="8">
        <v>19.480064380295001</v>
      </c>
      <c r="AR1732" s="8">
        <v>19.1980421049246</v>
      </c>
      <c r="AS1732" s="9">
        <v>1.1219511756731601E-2</v>
      </c>
      <c r="AT1732" s="9">
        <v>1</v>
      </c>
      <c r="AU1732" s="9">
        <v>5.3997480009000199E-3</v>
      </c>
      <c r="AV1732" s="10">
        <v>-3.50181250677094</v>
      </c>
      <c r="AW1732" s="10">
        <v>-1.0516491335943099</v>
      </c>
      <c r="AX1732" s="10">
        <v>-2.6928819120676901</v>
      </c>
      <c r="AY1732" s="10">
        <v>3.3298296883509901</v>
      </c>
      <c r="AZ1732" s="10">
        <v>1.3003958662569499</v>
      </c>
      <c r="BA1732" s="10">
        <v>-2.5606277094186298</v>
      </c>
      <c r="BB1732" s="9">
        <v>1.7984713974147599E-2</v>
      </c>
      <c r="BC1732" s="9">
        <v>0.998849866723725</v>
      </c>
      <c r="BD1732" s="9">
        <v>5.1874660856667899E-2</v>
      </c>
      <c r="BE1732" s="9">
        <v>2.3491294762030601E-2</v>
      </c>
      <c r="BF1732" s="9">
        <v>0.889355399367455</v>
      </c>
      <c r="BG1732" s="9">
        <v>6.79559745210815E-2</v>
      </c>
      <c r="BH1732" s="11" t="str">
        <f t="shared" si="227"/>
        <v/>
      </c>
      <c r="BI1732" s="11" t="str">
        <f t="shared" si="227"/>
        <v/>
      </c>
      <c r="BJ1732" s="11" t="str">
        <f t="shared" si="227"/>
        <v/>
      </c>
      <c r="BK1732" s="11" t="str">
        <f t="shared" si="224"/>
        <v/>
      </c>
      <c r="BL1732" s="11" t="str">
        <f t="shared" si="224"/>
        <v/>
      </c>
      <c r="BM1732" s="11" t="str">
        <f t="shared" si="224"/>
        <v/>
      </c>
      <c r="BN1732" s="11" t="str">
        <f t="shared" si="230"/>
        <v/>
      </c>
      <c r="BO1732" s="11" t="str">
        <f t="shared" si="231"/>
        <v/>
      </c>
      <c r="BP1732" s="11" t="str">
        <f t="shared" si="232"/>
        <v/>
      </c>
      <c r="BR1732" s="11">
        <f t="shared" si="228"/>
        <v>1727</v>
      </c>
      <c r="BS1732" s="6" t="str">
        <f t="shared" si="228"/>
        <v>MA_10308567g0020</v>
      </c>
      <c r="BT1732" s="6" t="str">
        <f t="shared" si="228"/>
        <v>formate--tetrahydrofolate ligase</v>
      </c>
      <c r="BU1732" s="28">
        <f t="shared" si="229"/>
        <v>-3.5</v>
      </c>
      <c r="BV1732" s="28">
        <f t="shared" si="229"/>
        <v>-1.1000000000000001</v>
      </c>
      <c r="BW1732" s="28">
        <f t="shared" si="229"/>
        <v>-2.7</v>
      </c>
      <c r="BX1732" s="28">
        <f t="shared" si="225"/>
        <v>3.3</v>
      </c>
      <c r="BY1732" s="28">
        <f t="shared" si="225"/>
        <v>1.3</v>
      </c>
      <c r="BZ1732" s="28">
        <f t="shared" si="225"/>
        <v>-2.6</v>
      </c>
    </row>
    <row r="1733" spans="1:78">
      <c r="A1733" s="6">
        <v>1728</v>
      </c>
      <c r="B1733" s="6" t="s">
        <v>3060</v>
      </c>
      <c r="C1733" s="6" t="s">
        <v>3061</v>
      </c>
      <c r="D1733" s="6" t="str">
        <f t="shared" si="226"/>
        <v>Protein 1728 / MA_200466g0010 / biotin carboxyl carrier of acetyl- carboxylase chloroplastic isoform X1</v>
      </c>
      <c r="E1733" s="6">
        <v>3</v>
      </c>
      <c r="F1733" s="6">
        <v>3</v>
      </c>
      <c r="G1733" s="6">
        <v>15696242</v>
      </c>
      <c r="H1733" s="6">
        <v>21678409</v>
      </c>
      <c r="I1733" s="6">
        <v>20914794</v>
      </c>
      <c r="J1733" s="6">
        <v>19371327</v>
      </c>
      <c r="K1733" s="6">
        <v>18793036</v>
      </c>
      <c r="L1733" s="6">
        <v>21475722</v>
      </c>
      <c r="M1733" s="6">
        <v>21046157</v>
      </c>
      <c r="N1733" s="6">
        <v>20530203</v>
      </c>
      <c r="O1733" s="6">
        <v>24750524</v>
      </c>
      <c r="P1733" s="6">
        <v>20540352</v>
      </c>
      <c r="Q1733" s="6">
        <v>17310073</v>
      </c>
      <c r="R1733" s="6">
        <v>23175618</v>
      </c>
      <c r="S1733" s="6">
        <v>17881627</v>
      </c>
      <c r="T1733" s="6">
        <v>15400377</v>
      </c>
      <c r="U1733" s="6">
        <v>21119497</v>
      </c>
      <c r="V1733" s="6">
        <v>19042774</v>
      </c>
      <c r="W1733" s="6">
        <v>20104439</v>
      </c>
      <c r="X1733" s="6">
        <v>20497548</v>
      </c>
      <c r="Y1733" s="6">
        <v>19587550</v>
      </c>
      <c r="Z1733" s="8">
        <v>23.903915854096699</v>
      </c>
      <c r="AA1733" s="8">
        <v>24.369755543964398</v>
      </c>
      <c r="AB1733" s="8">
        <v>24.3180204524568</v>
      </c>
      <c r="AC1733" s="8">
        <v>24.207419450922199</v>
      </c>
      <c r="AD1733" s="8">
        <v>24.163694816032301</v>
      </c>
      <c r="AE1733" s="8">
        <v>24.3562032988726</v>
      </c>
      <c r="AF1733" s="8">
        <v>24.327053487374901</v>
      </c>
      <c r="AG1733" s="8">
        <v>24.291244556911099</v>
      </c>
      <c r="AH1733" s="8">
        <v>24.560955733411799</v>
      </c>
      <c r="AI1733" s="8">
        <v>24.291957569543499</v>
      </c>
      <c r="AJ1733" s="8">
        <v>24.045108473059098</v>
      </c>
      <c r="AK1733" s="8">
        <v>24.4661044744172</v>
      </c>
      <c r="AL1733" s="8">
        <v>24.091974673553899</v>
      </c>
      <c r="AM1733" s="8">
        <v>23.8764623326235</v>
      </c>
      <c r="AN1733" s="8">
        <v>24.332072138858301</v>
      </c>
      <c r="AO1733" s="8">
        <v>24.182740318515801</v>
      </c>
      <c r="AP1733" s="8">
        <v>24.2610107435376</v>
      </c>
      <c r="AQ1733" s="8">
        <v>24.288948003219499</v>
      </c>
      <c r="AR1733" s="8">
        <v>24.223433621597799</v>
      </c>
      <c r="AS1733" s="9">
        <v>0.26125578047243098</v>
      </c>
      <c r="AT1733" s="9">
        <v>1</v>
      </c>
      <c r="AU1733" s="9">
        <v>0.21754026417103201</v>
      </c>
      <c r="AV1733" s="10">
        <v>1.1417945218571399</v>
      </c>
      <c r="AW1733" s="10">
        <v>-1.02686015508925</v>
      </c>
      <c r="AX1733" s="10">
        <v>1.04614276133038</v>
      </c>
      <c r="AY1733" s="10">
        <v>-1.1724632997942801</v>
      </c>
      <c r="AZ1733" s="10">
        <v>-1.0914327987177601</v>
      </c>
      <c r="BA1733" s="10">
        <v>1.0742423181452101</v>
      </c>
      <c r="BB1733" s="9">
        <v>0.33355022977583598</v>
      </c>
      <c r="BC1733" s="9">
        <v>0.98187206994428</v>
      </c>
      <c r="BD1733" s="9">
        <v>0.92017178472380801</v>
      </c>
      <c r="BE1733" s="9">
        <v>0.19742507503475101</v>
      </c>
      <c r="BF1733" s="9">
        <v>0.66259563587900105</v>
      </c>
      <c r="BG1733" s="9">
        <v>0.75006110184080199</v>
      </c>
      <c r="BH1733" s="11" t="str">
        <f t="shared" si="227"/>
        <v/>
      </c>
      <c r="BI1733" s="11" t="str">
        <f t="shared" si="227"/>
        <v/>
      </c>
      <c r="BJ1733" s="11" t="str">
        <f t="shared" si="227"/>
        <v/>
      </c>
      <c r="BK1733" s="11" t="str">
        <f t="shared" si="227"/>
        <v/>
      </c>
      <c r="BL1733" s="11" t="str">
        <f t="shared" si="227"/>
        <v/>
      </c>
      <c r="BM1733" s="11" t="str">
        <f t="shared" si="227"/>
        <v/>
      </c>
      <c r="BN1733" s="11" t="str">
        <f t="shared" si="230"/>
        <v/>
      </c>
      <c r="BO1733" s="11" t="str">
        <f t="shared" si="231"/>
        <v/>
      </c>
      <c r="BP1733" s="11" t="str">
        <f t="shared" si="232"/>
        <v/>
      </c>
      <c r="BR1733" s="11">
        <f t="shared" si="228"/>
        <v>1728</v>
      </c>
      <c r="BS1733" s="6" t="str">
        <f t="shared" si="228"/>
        <v>MA_200466g0010</v>
      </c>
      <c r="BT1733" s="6" t="str">
        <f t="shared" si="228"/>
        <v>biotin carboxyl carrier of acetyl- carboxylase chloroplastic isoform X1</v>
      </c>
      <c r="BU1733" s="28">
        <f t="shared" si="229"/>
        <v>1.1000000000000001</v>
      </c>
      <c r="BV1733" s="28">
        <f t="shared" si="229"/>
        <v>-1</v>
      </c>
      <c r="BW1733" s="28">
        <f t="shared" si="229"/>
        <v>1</v>
      </c>
      <c r="BX1733" s="28">
        <f t="shared" si="229"/>
        <v>-1.2</v>
      </c>
      <c r="BY1733" s="28">
        <f t="shared" si="229"/>
        <v>-1.1000000000000001</v>
      </c>
      <c r="BZ1733" s="28">
        <f t="shared" si="229"/>
        <v>1.1000000000000001</v>
      </c>
    </row>
    <row r="1734" spans="1:78">
      <c r="A1734" s="6">
        <v>1729</v>
      </c>
      <c r="B1734" s="6" t="s">
        <v>3062</v>
      </c>
      <c r="C1734" s="6" t="s">
        <v>3063</v>
      </c>
      <c r="D1734" s="6" t="str">
        <f t="shared" ref="D1734:D1797" si="233">CONCATENATE("Protein ",A1734," / ",B1734," / ",C1734)</f>
        <v>Protein 1729 / MA_9390106g0010 / lactoylglutathione lyase isoform X1</v>
      </c>
      <c r="E1734" s="6">
        <v>3</v>
      </c>
      <c r="F1734" s="6">
        <v>3</v>
      </c>
      <c r="G1734" s="6">
        <v>33777430</v>
      </c>
      <c r="H1734" s="6">
        <v>45497630</v>
      </c>
      <c r="I1734" s="6">
        <v>47479360</v>
      </c>
      <c r="J1734" s="6">
        <v>29711965</v>
      </c>
      <c r="K1734" s="6">
        <v>42297380</v>
      </c>
      <c r="L1734" s="6">
        <v>54908246</v>
      </c>
      <c r="M1734" s="6">
        <v>50841037</v>
      </c>
      <c r="N1734" s="6">
        <v>54611745</v>
      </c>
      <c r="O1734" s="6">
        <v>58052577</v>
      </c>
      <c r="P1734" s="6">
        <v>49460411</v>
      </c>
      <c r="Q1734" s="6">
        <v>45197940</v>
      </c>
      <c r="R1734" s="6">
        <v>45185883</v>
      </c>
      <c r="S1734" s="6">
        <v>36017759</v>
      </c>
      <c r="T1734" s="6">
        <v>40750058</v>
      </c>
      <c r="U1734" s="6">
        <v>59140662</v>
      </c>
      <c r="V1734" s="6">
        <v>60804704</v>
      </c>
      <c r="W1734" s="6">
        <v>63880699</v>
      </c>
      <c r="X1734" s="6">
        <v>57922359</v>
      </c>
      <c r="Y1734" s="6">
        <v>59890178</v>
      </c>
      <c r="Z1734" s="8">
        <v>25.009556227184898</v>
      </c>
      <c r="AA1734" s="8">
        <v>25.439288060593199</v>
      </c>
      <c r="AB1734" s="8">
        <v>25.500797152454901</v>
      </c>
      <c r="AC1734" s="8">
        <v>24.824540685137499</v>
      </c>
      <c r="AD1734" s="8">
        <v>25.334064966372999</v>
      </c>
      <c r="AE1734" s="8">
        <v>25.710519490490601</v>
      </c>
      <c r="AF1734" s="8">
        <v>25.599490121373801</v>
      </c>
      <c r="AG1734" s="8">
        <v>25.702707919954801</v>
      </c>
      <c r="AH1734" s="8">
        <v>25.790856775102601</v>
      </c>
      <c r="AI1734" s="8">
        <v>25.5597708923178</v>
      </c>
      <c r="AJ1734" s="8">
        <v>25.429753684207999</v>
      </c>
      <c r="AK1734" s="8">
        <v>25.429368779617</v>
      </c>
      <c r="AL1734" s="8">
        <v>25.102205084762701</v>
      </c>
      <c r="AM1734" s="8">
        <v>25.280298776960201</v>
      </c>
      <c r="AN1734" s="8">
        <v>25.817647056786601</v>
      </c>
      <c r="AO1734" s="8">
        <v>25.857679602600101</v>
      </c>
      <c r="AP1734" s="8">
        <v>25.928876763409001</v>
      </c>
      <c r="AQ1734" s="8">
        <v>25.787617024372601</v>
      </c>
      <c r="AR1734" s="8">
        <v>25.8358160843778</v>
      </c>
      <c r="AS1734" s="9">
        <v>8.4229359424486895E-4</v>
      </c>
      <c r="AT1734" s="9">
        <v>0.59249358447805101</v>
      </c>
      <c r="AU1734" s="9">
        <v>2.3171434668676201E-4</v>
      </c>
      <c r="AV1734" s="10">
        <v>1.3940131382941801</v>
      </c>
      <c r="AW1734" s="10">
        <v>1.10085924987399</v>
      </c>
      <c r="AX1734" s="10">
        <v>1.5410117774696701</v>
      </c>
      <c r="AY1734" s="10">
        <v>-1.2662955218423599</v>
      </c>
      <c r="AZ1734" s="10">
        <v>1.10544996681694</v>
      </c>
      <c r="BA1734" s="10">
        <v>1.39982634260107</v>
      </c>
      <c r="BB1734" s="9">
        <v>6.3833905369988803E-3</v>
      </c>
      <c r="BC1734" s="9">
        <v>0.63061628571639905</v>
      </c>
      <c r="BD1734" s="9">
        <v>3.5509351708040699E-4</v>
      </c>
      <c r="BE1734" s="9">
        <v>5.8144844720181603E-2</v>
      </c>
      <c r="BF1734" s="9">
        <v>0.64234519124837797</v>
      </c>
      <c r="BG1734" s="9">
        <v>3.59881198293988E-3</v>
      </c>
      <c r="BH1734" s="11" t="str">
        <f t="shared" ref="BH1734:BM1797" si="234">IF(OR(AND(BB1734&lt;$E$3,AV1734&lt;$E$4),AND(BB1734&lt;$E$3,AV1734&gt;$D$4)),"x","")</f>
        <v/>
      </c>
      <c r="BI1734" s="11" t="str">
        <f t="shared" si="234"/>
        <v/>
      </c>
      <c r="BJ1734" s="11" t="str">
        <f t="shared" si="234"/>
        <v/>
      </c>
      <c r="BK1734" s="11" t="str">
        <f t="shared" si="234"/>
        <v/>
      </c>
      <c r="BL1734" s="11" t="str">
        <f t="shared" si="234"/>
        <v/>
      </c>
      <c r="BM1734" s="11" t="str">
        <f t="shared" si="234"/>
        <v/>
      </c>
      <c r="BN1734" s="11" t="str">
        <f t="shared" si="230"/>
        <v/>
      </c>
      <c r="BO1734" s="11" t="str">
        <f t="shared" si="231"/>
        <v/>
      </c>
      <c r="BP1734" s="11" t="str">
        <f t="shared" si="232"/>
        <v/>
      </c>
      <c r="BR1734" s="11">
        <f t="shared" ref="BR1734:BT1797" si="235">A1734</f>
        <v>1729</v>
      </c>
      <c r="BS1734" s="6" t="str">
        <f t="shared" si="235"/>
        <v>MA_9390106g0010</v>
      </c>
      <c r="BT1734" s="6" t="str">
        <f t="shared" si="235"/>
        <v>lactoylglutathione lyase isoform X1</v>
      </c>
      <c r="BU1734" s="28">
        <f t="shared" ref="BU1734:BZ1797" si="236">IF(AV1734&gt;$BX$2,CONCATENATE($BZ$2,"*"),IF(AV1734&lt;$BY$2,CONCATENATE("-",$BZ$2,"*"),IF(OR(AND(BB1734&lt;$E$3,AV1734&lt;$E$4),AND(BB1734&lt;$E$3,AV1734&gt;$D$4)),CONCATENATE(ROUND(AV1734,1),"*"),IF(OR(AND(BB1734&lt;$E$3,AV1734&lt;$E$4),AND(BB1734&lt;$E$3,AV1734&gt;$D$4)),CONCATENATE(ROUND(AV1734,1),"*"),ROUND(AV1734,1)))))</f>
        <v>1.4</v>
      </c>
      <c r="BV1734" s="28">
        <f t="shared" si="236"/>
        <v>1.1000000000000001</v>
      </c>
      <c r="BW1734" s="28">
        <f t="shared" si="236"/>
        <v>1.5</v>
      </c>
      <c r="BX1734" s="28">
        <f t="shared" si="236"/>
        <v>-1.3</v>
      </c>
      <c r="BY1734" s="28">
        <f t="shared" si="236"/>
        <v>1.1000000000000001</v>
      </c>
      <c r="BZ1734" s="28">
        <f t="shared" si="236"/>
        <v>1.4</v>
      </c>
    </row>
    <row r="1735" spans="1:78">
      <c r="A1735" s="6">
        <v>1730</v>
      </c>
      <c r="B1735" s="6" t="s">
        <v>3064</v>
      </c>
      <c r="C1735" s="6" t="s">
        <v>1782</v>
      </c>
      <c r="D1735" s="6" t="str">
        <f t="shared" si="233"/>
        <v>Protein 1730 / MA_120753g0010 / bifunctional epoxide hydrolase 2-like</v>
      </c>
      <c r="E1735" s="6">
        <v>5</v>
      </c>
      <c r="F1735" s="6">
        <v>2</v>
      </c>
      <c r="G1735" s="6">
        <v>4695729</v>
      </c>
      <c r="H1735" s="6">
        <v>2800936</v>
      </c>
      <c r="I1735" s="6">
        <v>4154703</v>
      </c>
      <c r="J1735" s="6">
        <v>2193128</v>
      </c>
      <c r="K1735" s="6">
        <v>5086012</v>
      </c>
      <c r="L1735" s="6">
        <v>4484053</v>
      </c>
      <c r="M1735" s="6">
        <v>2858016</v>
      </c>
      <c r="N1735" s="6">
        <v>4672404</v>
      </c>
      <c r="O1735" s="6">
        <v>3306021</v>
      </c>
      <c r="P1735" s="6">
        <v>2024831</v>
      </c>
      <c r="Q1735" s="6">
        <v>5759971</v>
      </c>
      <c r="R1735" s="6">
        <v>2108772</v>
      </c>
      <c r="S1735" s="6">
        <v>3273631</v>
      </c>
      <c r="T1735" s="6">
        <v>1208886</v>
      </c>
      <c r="U1735" s="6">
        <v>3917821</v>
      </c>
      <c r="V1735" s="6">
        <v>4705330</v>
      </c>
      <c r="W1735" s="6">
        <v>4720049</v>
      </c>
      <c r="X1735" s="6">
        <v>4914386</v>
      </c>
      <c r="Y1735" s="6">
        <v>4973231</v>
      </c>
      <c r="Z1735" s="8">
        <v>22.1629177193314</v>
      </c>
      <c r="AA1735" s="8">
        <v>21.4174775882462</v>
      </c>
      <c r="AB1735" s="8">
        <v>21.986313918584099</v>
      </c>
      <c r="AC1735" s="8">
        <v>21.064558585428799</v>
      </c>
      <c r="AD1735" s="8">
        <v>22.2781034352688</v>
      </c>
      <c r="AE1735" s="8">
        <v>22.096371899739001</v>
      </c>
      <c r="AF1735" s="8">
        <v>21.446582562404501</v>
      </c>
      <c r="AG1735" s="8">
        <v>22.155733591743701</v>
      </c>
      <c r="AH1735" s="8">
        <v>21.656664458049899</v>
      </c>
      <c r="AI1735" s="8">
        <v>20.949370069599698</v>
      </c>
      <c r="AJ1735" s="8">
        <v>22.457630117404701</v>
      </c>
      <c r="AK1735" s="8">
        <v>21.007971688993099</v>
      </c>
      <c r="AL1735" s="8">
        <v>21.642460281340199</v>
      </c>
      <c r="AM1735" s="8">
        <v>20.205246771736501</v>
      </c>
      <c r="AN1735" s="8">
        <v>21.901620053629099</v>
      </c>
      <c r="AO1735" s="8">
        <v>22.1658644766921</v>
      </c>
      <c r="AP1735" s="8">
        <v>22.170370405964299</v>
      </c>
      <c r="AQ1735" s="8">
        <v>22.228579747825101</v>
      </c>
      <c r="AR1735" s="8">
        <v>22.245752013297</v>
      </c>
      <c r="AS1735" s="9">
        <v>0.14922687666238099</v>
      </c>
      <c r="AT1735" s="9">
        <v>1</v>
      </c>
      <c r="AU1735" s="9">
        <v>0.114438308138139</v>
      </c>
      <c r="AV1735" s="10">
        <v>1.04027422039465</v>
      </c>
      <c r="AW1735" s="10">
        <v>-1.4432672449453501</v>
      </c>
      <c r="AX1735" s="10">
        <v>1.2839269220072</v>
      </c>
      <c r="AY1735" s="10">
        <v>-1.5013937080566599</v>
      </c>
      <c r="AZ1735" s="10">
        <v>1.2342196863439701</v>
      </c>
      <c r="BA1735" s="10">
        <v>1.8530496714364899</v>
      </c>
      <c r="BB1735" s="9">
        <v>0.99854632643259</v>
      </c>
      <c r="BC1735" s="9">
        <v>0.433538279535013</v>
      </c>
      <c r="BD1735" s="9">
        <v>0.71974922116858497</v>
      </c>
      <c r="BE1735" s="9">
        <v>0.39741379563970097</v>
      </c>
      <c r="BF1735" s="9">
        <v>0.83516108781703502</v>
      </c>
      <c r="BG1735" s="9">
        <v>8.2814720714331602E-2</v>
      </c>
      <c r="BH1735" s="11" t="str">
        <f t="shared" si="234"/>
        <v/>
      </c>
      <c r="BI1735" s="11" t="str">
        <f t="shared" si="234"/>
        <v/>
      </c>
      <c r="BJ1735" s="11" t="str">
        <f t="shared" si="234"/>
        <v/>
      </c>
      <c r="BK1735" s="11" t="str">
        <f t="shared" si="234"/>
        <v/>
      </c>
      <c r="BL1735" s="11" t="str">
        <f t="shared" si="234"/>
        <v/>
      </c>
      <c r="BM1735" s="11" t="str">
        <f t="shared" si="234"/>
        <v/>
      </c>
      <c r="BN1735" s="11" t="str">
        <f t="shared" ref="BN1735:BN1798" si="237">IF(BH1735="x","x",IF(BI1735="x","x",IF(BJ1735="x","x",IF(BK1735="x","x",IF(BL1735="x","x",IF(BM1735="x","x",""))))))</f>
        <v/>
      </c>
      <c r="BO1735" s="11" t="str">
        <f t="shared" ref="BO1735:BO1798" si="238">IF((AND(BN1735="x",AS1735&lt;$E$2)),"x","")</f>
        <v/>
      </c>
      <c r="BP1735" s="11" t="str">
        <f t="shared" ref="BP1735:BP1798" si="239">IF(SUM(Z1735:AD1735)=0,"x",IF(SUM(AE1735:AH1735)=0,"x",IF(SUM(AI1735:AM1735)=0,"x",IF(SUM(AN1735:AR1735)=0,"x",""))))</f>
        <v/>
      </c>
      <c r="BR1735" s="11">
        <f t="shared" si="235"/>
        <v>1730</v>
      </c>
      <c r="BS1735" s="6" t="str">
        <f t="shared" si="235"/>
        <v>MA_120753g0010</v>
      </c>
      <c r="BT1735" s="6" t="str">
        <f t="shared" si="235"/>
        <v>bifunctional epoxide hydrolase 2-like</v>
      </c>
      <c r="BU1735" s="28">
        <f t="shared" si="236"/>
        <v>1</v>
      </c>
      <c r="BV1735" s="28">
        <f t="shared" si="236"/>
        <v>-1.4</v>
      </c>
      <c r="BW1735" s="28">
        <f t="shared" si="236"/>
        <v>1.3</v>
      </c>
      <c r="BX1735" s="28">
        <f t="shared" si="236"/>
        <v>-1.5</v>
      </c>
      <c r="BY1735" s="28">
        <f t="shared" si="236"/>
        <v>1.2</v>
      </c>
      <c r="BZ1735" s="28">
        <f t="shared" si="236"/>
        <v>1.9</v>
      </c>
    </row>
    <row r="1736" spans="1:78">
      <c r="A1736" s="6">
        <v>1731</v>
      </c>
      <c r="B1736" s="6" t="s">
        <v>3065</v>
      </c>
      <c r="C1736" s="6" t="s">
        <v>3066</v>
      </c>
      <c r="D1736" s="6" t="str">
        <f t="shared" si="233"/>
        <v>Protein 1731 / MA_92809g0010 / acyl- thioesterase 2-like</v>
      </c>
      <c r="E1736" s="6">
        <v>4</v>
      </c>
      <c r="F1736" s="6">
        <v>4</v>
      </c>
      <c r="G1736" s="6">
        <v>2567826</v>
      </c>
      <c r="H1736" s="6">
        <v>5888256</v>
      </c>
      <c r="I1736" s="6">
        <v>5335807</v>
      </c>
      <c r="J1736" s="6">
        <v>2303993</v>
      </c>
      <c r="K1736" s="6">
        <v>3663976</v>
      </c>
      <c r="L1736" s="6">
        <v>8702960</v>
      </c>
      <c r="M1736" s="6">
        <v>5142079</v>
      </c>
      <c r="N1736" s="6">
        <v>7148500</v>
      </c>
      <c r="O1736" s="6">
        <v>9262276</v>
      </c>
      <c r="P1736" s="6">
        <v>2059674</v>
      </c>
      <c r="Q1736" s="6">
        <v>3801094</v>
      </c>
      <c r="R1736" s="6">
        <v>3771179</v>
      </c>
      <c r="S1736" s="6">
        <v>3347839</v>
      </c>
      <c r="T1736" s="6">
        <v>2214907</v>
      </c>
      <c r="U1736" s="6">
        <v>7548222</v>
      </c>
      <c r="V1736" s="6">
        <v>8363123</v>
      </c>
      <c r="W1736" s="6">
        <v>8229255</v>
      </c>
      <c r="X1736" s="6">
        <v>7419454</v>
      </c>
      <c r="Y1736" s="6">
        <v>8873521</v>
      </c>
      <c r="Z1736" s="8">
        <v>21.292116015771199</v>
      </c>
      <c r="AA1736" s="8">
        <v>22.4894089652269</v>
      </c>
      <c r="AB1736" s="8">
        <v>22.347275053466898</v>
      </c>
      <c r="AC1736" s="8">
        <v>21.135704902909701</v>
      </c>
      <c r="AD1736" s="8">
        <v>21.804978622760601</v>
      </c>
      <c r="AE1736" s="8">
        <v>23.053074734771801</v>
      </c>
      <c r="AF1736" s="8">
        <v>22.293920344418499</v>
      </c>
      <c r="AG1736" s="8">
        <v>22.769209116167598</v>
      </c>
      <c r="AH1736" s="8">
        <v>23.142935316853599</v>
      </c>
      <c r="AI1736" s="8">
        <v>20.973984578673502</v>
      </c>
      <c r="AJ1736" s="8">
        <v>21.8579832724133</v>
      </c>
      <c r="AK1736" s="8">
        <v>21.8465841993273</v>
      </c>
      <c r="AL1736" s="8">
        <v>21.6747987186322</v>
      </c>
      <c r="AM1736" s="8">
        <v>21.078814693180998</v>
      </c>
      <c r="AN1736" s="8">
        <v>22.8477054238456</v>
      </c>
      <c r="AO1736" s="8">
        <v>22.995610350777199</v>
      </c>
      <c r="AP1736" s="8">
        <v>22.972330397728602</v>
      </c>
      <c r="AQ1736" s="8">
        <v>22.8228815916857</v>
      </c>
      <c r="AR1736" s="8">
        <v>23.081075246713102</v>
      </c>
      <c r="AS1736" s="9">
        <v>5.0721012517972197E-4</v>
      </c>
      <c r="AT1736" s="9">
        <v>0.33389966245025099</v>
      </c>
      <c r="AU1736" s="9">
        <v>1.25857392555692E-4</v>
      </c>
      <c r="AV1736" s="10">
        <v>2.0012316386311801</v>
      </c>
      <c r="AW1736" s="10">
        <v>-1.2548053797337999</v>
      </c>
      <c r="AX1736" s="10">
        <v>2.1886236444531999</v>
      </c>
      <c r="AY1736" s="10">
        <v>-2.5111562262479001</v>
      </c>
      <c r="AZ1736" s="10">
        <v>1.0936383386134101</v>
      </c>
      <c r="BA1736" s="10">
        <v>2.7462967232724802</v>
      </c>
      <c r="BB1736" s="9">
        <v>1.4517312850030301E-2</v>
      </c>
      <c r="BC1736" s="9">
        <v>0.62258384764775399</v>
      </c>
      <c r="BD1736" s="9">
        <v>3.6926646244902499E-3</v>
      </c>
      <c r="BE1736" s="9">
        <v>1.51575766389977E-3</v>
      </c>
      <c r="BF1736" s="9">
        <v>0.96768597060432604</v>
      </c>
      <c r="BG1736" s="9">
        <v>3.54824078607541E-4</v>
      </c>
      <c r="BH1736" s="11" t="str">
        <f t="shared" si="234"/>
        <v/>
      </c>
      <c r="BI1736" s="11" t="str">
        <f t="shared" si="234"/>
        <v/>
      </c>
      <c r="BJ1736" s="11" t="str">
        <f t="shared" si="234"/>
        <v/>
      </c>
      <c r="BK1736" s="11" t="str">
        <f t="shared" si="234"/>
        <v/>
      </c>
      <c r="BL1736" s="11" t="str">
        <f t="shared" si="234"/>
        <v/>
      </c>
      <c r="BM1736" s="11" t="str">
        <f t="shared" si="234"/>
        <v>x</v>
      </c>
      <c r="BN1736" s="11" t="str">
        <f t="shared" si="237"/>
        <v>x</v>
      </c>
      <c r="BO1736" s="11" t="str">
        <f t="shared" si="238"/>
        <v>x</v>
      </c>
      <c r="BP1736" s="11" t="str">
        <f t="shared" si="239"/>
        <v/>
      </c>
      <c r="BR1736" s="11">
        <f t="shared" si="235"/>
        <v>1731</v>
      </c>
      <c r="BS1736" s="6" t="str">
        <f t="shared" si="235"/>
        <v>MA_92809g0010</v>
      </c>
      <c r="BT1736" s="6" t="str">
        <f t="shared" si="235"/>
        <v>acyl- thioesterase 2-like</v>
      </c>
      <c r="BU1736" s="28">
        <f t="shared" si="236"/>
        <v>2</v>
      </c>
      <c r="BV1736" s="28">
        <f t="shared" si="236"/>
        <v>-1.3</v>
      </c>
      <c r="BW1736" s="28">
        <f t="shared" si="236"/>
        <v>2.2000000000000002</v>
      </c>
      <c r="BX1736" s="28">
        <f t="shared" si="236"/>
        <v>-2.5</v>
      </c>
      <c r="BY1736" s="28">
        <f t="shared" si="236"/>
        <v>1.1000000000000001</v>
      </c>
      <c r="BZ1736" s="28" t="str">
        <f t="shared" si="236"/>
        <v>2,7*</v>
      </c>
    </row>
    <row r="1737" spans="1:78">
      <c r="A1737" s="6">
        <v>1732</v>
      </c>
      <c r="B1737" s="6" t="s">
        <v>3067</v>
      </c>
      <c r="C1737" s="6" t="s">
        <v>3068</v>
      </c>
      <c r="D1737" s="6" t="str">
        <f t="shared" si="233"/>
        <v>Protein 1732 / MA_934g0010 / UDP-glucuronic acid decarboxylase 2-like</v>
      </c>
      <c r="E1737" s="6">
        <v>5</v>
      </c>
      <c r="F1737" s="6">
        <v>5</v>
      </c>
      <c r="G1737" s="6">
        <v>12668427</v>
      </c>
      <c r="H1737" s="6">
        <v>17967587</v>
      </c>
      <c r="I1737" s="6">
        <v>15968368</v>
      </c>
      <c r="J1737" s="6">
        <v>16077580</v>
      </c>
      <c r="K1737" s="6">
        <v>19458658</v>
      </c>
      <c r="L1737" s="6">
        <v>15902349</v>
      </c>
      <c r="M1737" s="6">
        <v>12731325</v>
      </c>
      <c r="N1737" s="6">
        <v>15911711</v>
      </c>
      <c r="O1737" s="6">
        <v>15426640</v>
      </c>
      <c r="P1737" s="6">
        <v>9230191</v>
      </c>
      <c r="Q1737" s="6">
        <v>7518677</v>
      </c>
      <c r="R1737" s="6">
        <v>11214264</v>
      </c>
      <c r="S1737" s="6">
        <v>12913106</v>
      </c>
      <c r="T1737" s="6">
        <v>6325720</v>
      </c>
      <c r="U1737" s="6">
        <v>11635095</v>
      </c>
      <c r="V1737" s="6">
        <v>7342000</v>
      </c>
      <c r="W1737" s="6">
        <v>9844431</v>
      </c>
      <c r="X1737" s="6">
        <v>11960242</v>
      </c>
      <c r="Y1737" s="6">
        <v>9928557</v>
      </c>
      <c r="Z1737" s="8">
        <v>23.594734064760999</v>
      </c>
      <c r="AA1737" s="8">
        <v>24.0988933358928</v>
      </c>
      <c r="AB1737" s="8">
        <v>23.9287135380991</v>
      </c>
      <c r="AC1737" s="8">
        <v>23.938546932373701</v>
      </c>
      <c r="AD1737" s="8">
        <v>24.213908879803</v>
      </c>
      <c r="AE1737" s="8">
        <v>23.922736551755499</v>
      </c>
      <c r="AF1737" s="8">
        <v>23.601879238317501</v>
      </c>
      <c r="AG1737" s="8">
        <v>23.923585642463301</v>
      </c>
      <c r="AH1737" s="8">
        <v>23.878920534078802</v>
      </c>
      <c r="AI1737" s="8">
        <v>23.137929071139101</v>
      </c>
      <c r="AJ1737" s="8">
        <v>22.8420473943312</v>
      </c>
      <c r="AK1737" s="8">
        <v>23.418831602656802</v>
      </c>
      <c r="AL1737" s="8">
        <v>23.6223327192209</v>
      </c>
      <c r="AM1737" s="8">
        <v>22.592798267520401</v>
      </c>
      <c r="AN1737" s="8">
        <v>23.471979654539599</v>
      </c>
      <c r="AO1737" s="8">
        <v>22.807741683761598</v>
      </c>
      <c r="AP1737" s="8">
        <v>23.230876391276201</v>
      </c>
      <c r="AQ1737" s="8">
        <v>23.511743245107699</v>
      </c>
      <c r="AR1737" s="8">
        <v>23.2431526234102</v>
      </c>
      <c r="AS1737" s="9">
        <v>2.6230853304632E-3</v>
      </c>
      <c r="AT1737" s="9">
        <v>1</v>
      </c>
      <c r="AU1737" s="9">
        <v>9.0759050004682405E-4</v>
      </c>
      <c r="AV1737" s="10">
        <v>-1.0891320324231699</v>
      </c>
      <c r="AW1737" s="10">
        <v>-1.7803631425187201</v>
      </c>
      <c r="AX1737" s="10">
        <v>-1.62660125325174</v>
      </c>
      <c r="AY1737" s="10">
        <v>-1.6346623637151401</v>
      </c>
      <c r="AZ1737" s="10">
        <v>-1.49348398984536</v>
      </c>
      <c r="BA1737" s="10">
        <v>1.0945295529310599</v>
      </c>
      <c r="BB1737" s="9">
        <v>0.92293904491485401</v>
      </c>
      <c r="BC1737" s="9">
        <v>2.2750609350558099E-3</v>
      </c>
      <c r="BD1737" s="9">
        <v>8.9849956705750893E-3</v>
      </c>
      <c r="BE1737" s="9">
        <v>1.2786647810422901E-2</v>
      </c>
      <c r="BF1737" s="9">
        <v>4.5780625279433801E-2</v>
      </c>
      <c r="BG1737" s="9">
        <v>0.89564544348178099</v>
      </c>
      <c r="BH1737" s="11" t="str">
        <f t="shared" si="234"/>
        <v/>
      </c>
      <c r="BI1737" s="11" t="str">
        <f t="shared" si="234"/>
        <v/>
      </c>
      <c r="BJ1737" s="11" t="str">
        <f t="shared" si="234"/>
        <v/>
      </c>
      <c r="BK1737" s="11" t="str">
        <f t="shared" si="234"/>
        <v/>
      </c>
      <c r="BL1737" s="11" t="str">
        <f t="shared" si="234"/>
        <v/>
      </c>
      <c r="BM1737" s="11" t="str">
        <f t="shared" si="234"/>
        <v/>
      </c>
      <c r="BN1737" s="11" t="str">
        <f t="shared" si="237"/>
        <v/>
      </c>
      <c r="BO1737" s="11" t="str">
        <f t="shared" si="238"/>
        <v/>
      </c>
      <c r="BP1737" s="11" t="str">
        <f t="shared" si="239"/>
        <v/>
      </c>
      <c r="BR1737" s="11">
        <f t="shared" si="235"/>
        <v>1732</v>
      </c>
      <c r="BS1737" s="6" t="str">
        <f t="shared" si="235"/>
        <v>MA_934g0010</v>
      </c>
      <c r="BT1737" s="6" t="str">
        <f t="shared" si="235"/>
        <v>UDP-glucuronic acid decarboxylase 2-like</v>
      </c>
      <c r="BU1737" s="28">
        <f t="shared" si="236"/>
        <v>-1.1000000000000001</v>
      </c>
      <c r="BV1737" s="28">
        <f t="shared" si="236"/>
        <v>-1.8</v>
      </c>
      <c r="BW1737" s="28">
        <f t="shared" si="236"/>
        <v>-1.6</v>
      </c>
      <c r="BX1737" s="28">
        <f t="shared" si="236"/>
        <v>-1.6</v>
      </c>
      <c r="BY1737" s="28">
        <f t="shared" si="236"/>
        <v>-1.5</v>
      </c>
      <c r="BZ1737" s="28">
        <f t="shared" si="236"/>
        <v>1.1000000000000001</v>
      </c>
    </row>
    <row r="1738" spans="1:78">
      <c r="A1738" s="6">
        <v>1733</v>
      </c>
      <c r="B1738" s="6" t="s">
        <v>3069</v>
      </c>
      <c r="C1738" s="6" t="s">
        <v>2380</v>
      </c>
      <c r="D1738" s="6" t="str">
        <f t="shared" si="233"/>
        <v>Protein 1733 / MA_10432101g0010 / DNA damage-inducible 1</v>
      </c>
      <c r="E1738" s="6">
        <v>3</v>
      </c>
      <c r="F1738" s="6">
        <v>2</v>
      </c>
      <c r="G1738" s="6">
        <v>6964264</v>
      </c>
      <c r="H1738" s="6">
        <v>6494117</v>
      </c>
      <c r="I1738" s="6">
        <v>4828216</v>
      </c>
      <c r="J1738" s="6">
        <v>6728999</v>
      </c>
      <c r="K1738" s="6">
        <v>5510500</v>
      </c>
      <c r="L1738" s="6">
        <v>4385561</v>
      </c>
      <c r="M1738" s="6">
        <v>3954693</v>
      </c>
      <c r="N1738" s="6">
        <v>4345552</v>
      </c>
      <c r="O1738" s="6">
        <v>4555999</v>
      </c>
      <c r="P1738" s="6">
        <v>5975976</v>
      </c>
      <c r="Q1738" s="6">
        <v>6517216</v>
      </c>
      <c r="R1738" s="6">
        <v>5929602</v>
      </c>
      <c r="S1738" s="6">
        <v>7854782</v>
      </c>
      <c r="T1738" s="6">
        <v>4668673</v>
      </c>
      <c r="U1738" s="6">
        <v>4809253</v>
      </c>
      <c r="V1738" s="6">
        <v>4956945</v>
      </c>
      <c r="W1738" s="6">
        <v>4709380</v>
      </c>
      <c r="X1738" s="6">
        <v>5059178</v>
      </c>
      <c r="Y1738" s="6">
        <v>5173891</v>
      </c>
      <c r="Z1738" s="8">
        <v>22.731539462760001</v>
      </c>
      <c r="AA1738" s="8">
        <v>22.630701946217801</v>
      </c>
      <c r="AB1738" s="8">
        <v>22.203058788739</v>
      </c>
      <c r="AC1738" s="8">
        <v>22.6819604760699</v>
      </c>
      <c r="AD1738" s="8">
        <v>22.393751798246502</v>
      </c>
      <c r="AE1738" s="8">
        <v>22.0643299730317</v>
      </c>
      <c r="AF1738" s="8">
        <v>21.9151342729809</v>
      </c>
      <c r="AG1738" s="8">
        <v>22.0511080184192</v>
      </c>
      <c r="AH1738" s="8">
        <v>22.1193359997119</v>
      </c>
      <c r="AI1738" s="8">
        <v>22.510742923483701</v>
      </c>
      <c r="AJ1738" s="8">
        <v>22.6358243802927</v>
      </c>
      <c r="AK1738" s="8">
        <v>22.499503842409801</v>
      </c>
      <c r="AL1738" s="8">
        <v>22.905139805138599</v>
      </c>
      <c r="AM1738" s="8">
        <v>22.154581113183902</v>
      </c>
      <c r="AN1738" s="8">
        <v>22.197381393280398</v>
      </c>
      <c r="AO1738" s="8">
        <v>22.2410198207353</v>
      </c>
      <c r="AP1738" s="8">
        <v>22.167105707760498</v>
      </c>
      <c r="AQ1738" s="8">
        <v>22.270471568540501</v>
      </c>
      <c r="AR1738" s="8">
        <v>22.302818229953701</v>
      </c>
      <c r="AS1738" s="9">
        <v>6.1383712729288897E-3</v>
      </c>
      <c r="AT1738" s="9">
        <v>1</v>
      </c>
      <c r="AU1738" s="9">
        <v>2.6078503025659299E-3</v>
      </c>
      <c r="AV1738" s="10">
        <v>-1.4051512484078801</v>
      </c>
      <c r="AW1738" s="10">
        <v>1.0090208027724601</v>
      </c>
      <c r="AX1738" s="10">
        <v>-1.22471252763775</v>
      </c>
      <c r="AY1738" s="10">
        <v>1.4178268406852399</v>
      </c>
      <c r="AZ1738" s="10">
        <v>1.1473314893889099</v>
      </c>
      <c r="BA1738" s="10">
        <v>-1.2357604178025301</v>
      </c>
      <c r="BB1738" s="9">
        <v>6.9060884642797599E-3</v>
      </c>
      <c r="BC1738" s="9">
        <v>0.999511232360343</v>
      </c>
      <c r="BD1738" s="9">
        <v>0.106739008588195</v>
      </c>
      <c r="BE1738" s="9">
        <v>5.6381133657396098E-3</v>
      </c>
      <c r="BF1738" s="9">
        <v>0.42027014811854801</v>
      </c>
      <c r="BG1738" s="9">
        <v>8.7897379014012594E-2</v>
      </c>
      <c r="BH1738" s="11" t="str">
        <f t="shared" si="234"/>
        <v/>
      </c>
      <c r="BI1738" s="11" t="str">
        <f t="shared" si="234"/>
        <v/>
      </c>
      <c r="BJ1738" s="11" t="str">
        <f t="shared" si="234"/>
        <v/>
      </c>
      <c r="BK1738" s="11" t="str">
        <f t="shared" si="234"/>
        <v/>
      </c>
      <c r="BL1738" s="11" t="str">
        <f t="shared" si="234"/>
        <v/>
      </c>
      <c r="BM1738" s="11" t="str">
        <f t="shared" si="234"/>
        <v/>
      </c>
      <c r="BN1738" s="11" t="str">
        <f t="shared" si="237"/>
        <v/>
      </c>
      <c r="BO1738" s="11" t="str">
        <f t="shared" si="238"/>
        <v/>
      </c>
      <c r="BP1738" s="11" t="str">
        <f t="shared" si="239"/>
        <v/>
      </c>
      <c r="BR1738" s="11">
        <f t="shared" si="235"/>
        <v>1733</v>
      </c>
      <c r="BS1738" s="6" t="str">
        <f t="shared" si="235"/>
        <v>MA_10432101g0010</v>
      </c>
      <c r="BT1738" s="6" t="str">
        <f t="shared" si="235"/>
        <v>DNA damage-inducible 1</v>
      </c>
      <c r="BU1738" s="28">
        <f t="shared" si="236"/>
        <v>-1.4</v>
      </c>
      <c r="BV1738" s="28">
        <f t="shared" si="236"/>
        <v>1</v>
      </c>
      <c r="BW1738" s="28">
        <f t="shared" si="236"/>
        <v>-1.2</v>
      </c>
      <c r="BX1738" s="28">
        <f t="shared" si="236"/>
        <v>1.4</v>
      </c>
      <c r="BY1738" s="28">
        <f t="shared" si="236"/>
        <v>1.1000000000000001</v>
      </c>
      <c r="BZ1738" s="28">
        <f t="shared" si="236"/>
        <v>-1.2</v>
      </c>
    </row>
    <row r="1739" spans="1:78">
      <c r="A1739" s="6">
        <v>1734</v>
      </c>
      <c r="B1739" s="6" t="s">
        <v>3070</v>
      </c>
      <c r="C1739" s="6" t="s">
        <v>1720</v>
      </c>
      <c r="D1739" s="6" t="str">
        <f t="shared" si="233"/>
        <v>Protein 1734 / MA_83835g0010 / proliferating cell nuclear antigen</v>
      </c>
      <c r="E1739" s="6">
        <v>6</v>
      </c>
      <c r="F1739" s="6">
        <v>1</v>
      </c>
      <c r="G1739" s="6">
        <v>643613</v>
      </c>
      <c r="H1739" s="6">
        <v>546624</v>
      </c>
      <c r="I1739" s="6">
        <v>461651</v>
      </c>
      <c r="J1739" s="6">
        <v>555210</v>
      </c>
      <c r="K1739" s="6">
        <v>642347</v>
      </c>
      <c r="L1739" s="6">
        <v>1353786</v>
      </c>
      <c r="M1739" s="6">
        <v>629854</v>
      </c>
      <c r="N1739" s="6">
        <v>1108967</v>
      </c>
      <c r="O1739" s="6">
        <v>691643</v>
      </c>
      <c r="P1739" s="6">
        <v>416687</v>
      </c>
      <c r="Q1739" s="6">
        <v>765085</v>
      </c>
      <c r="R1739" s="6">
        <v>437757</v>
      </c>
      <c r="S1739" s="6">
        <v>710236</v>
      </c>
      <c r="T1739" s="6">
        <v>465430</v>
      </c>
      <c r="U1739" s="6">
        <v>922923</v>
      </c>
      <c r="V1739" s="6">
        <v>636896</v>
      </c>
      <c r="W1739" s="6">
        <v>1020169</v>
      </c>
      <c r="X1739" s="6">
        <v>1173699</v>
      </c>
      <c r="Y1739" s="6">
        <v>1027187</v>
      </c>
      <c r="Z1739" s="8">
        <v>19.295833941029699</v>
      </c>
      <c r="AA1739" s="8">
        <v>19.060189278463401</v>
      </c>
      <c r="AB1739" s="8">
        <v>18.816443086164501</v>
      </c>
      <c r="AC1739" s="8">
        <v>19.0826740272602</v>
      </c>
      <c r="AD1739" s="8">
        <v>19.292993335549301</v>
      </c>
      <c r="AE1739" s="8">
        <v>20.3685682719452</v>
      </c>
      <c r="AF1739" s="8">
        <v>19.2646579254518</v>
      </c>
      <c r="AG1739" s="8">
        <v>20.0807850045761</v>
      </c>
      <c r="AH1739" s="8">
        <v>19.399668039712999</v>
      </c>
      <c r="AI1739" s="8">
        <v>18.6686045652906</v>
      </c>
      <c r="AJ1739" s="8">
        <v>19.5452605127862</v>
      </c>
      <c r="AK1739" s="8">
        <v>18.739770722848998</v>
      </c>
      <c r="AL1739" s="8">
        <v>19.4379389630767</v>
      </c>
      <c r="AM1739" s="8">
        <v>18.828204679284799</v>
      </c>
      <c r="AN1739" s="8">
        <v>19.815850762446502</v>
      </c>
      <c r="AO1739" s="8">
        <v>19.280698285640899</v>
      </c>
      <c r="AP1739" s="8">
        <v>19.960376736487301</v>
      </c>
      <c r="AQ1739" s="8">
        <v>20.1626310400504</v>
      </c>
      <c r="AR1739" s="8">
        <v>19.970267418374601</v>
      </c>
      <c r="AS1739" s="9">
        <v>1.33994174965694E-2</v>
      </c>
      <c r="AT1739" s="9">
        <v>1</v>
      </c>
      <c r="AU1739" s="9">
        <v>6.6976477951246E-3</v>
      </c>
      <c r="AV1739" s="10">
        <v>1.58974247151299</v>
      </c>
      <c r="AW1739" s="10">
        <v>-1.0465714764838501</v>
      </c>
      <c r="AX1739" s="10">
        <v>1.6567295539351601</v>
      </c>
      <c r="AY1739" s="10">
        <v>-1.66377912564043</v>
      </c>
      <c r="AZ1739" s="10">
        <v>1.0421370653565201</v>
      </c>
      <c r="BA1739" s="10">
        <v>1.7338858953963501</v>
      </c>
      <c r="BB1739" s="9">
        <v>7.8282947414558296E-2</v>
      </c>
      <c r="BC1739" s="9">
        <v>0.99243207716231996</v>
      </c>
      <c r="BD1739" s="9">
        <v>3.6460163343456101E-2</v>
      </c>
      <c r="BE1739" s="9">
        <v>4.84664444393458E-2</v>
      </c>
      <c r="BF1739" s="9">
        <v>0.99522907801087901</v>
      </c>
      <c r="BG1739" s="9">
        <v>2.1457759130360399E-2</v>
      </c>
      <c r="BH1739" s="11" t="str">
        <f t="shared" si="234"/>
        <v/>
      </c>
      <c r="BI1739" s="11" t="str">
        <f t="shared" si="234"/>
        <v/>
      </c>
      <c r="BJ1739" s="11" t="str">
        <f t="shared" si="234"/>
        <v/>
      </c>
      <c r="BK1739" s="11" t="str">
        <f t="shared" si="234"/>
        <v/>
      </c>
      <c r="BL1739" s="11" t="str">
        <f t="shared" si="234"/>
        <v/>
      </c>
      <c r="BM1739" s="11" t="str">
        <f t="shared" si="234"/>
        <v/>
      </c>
      <c r="BN1739" s="11" t="str">
        <f t="shared" si="237"/>
        <v/>
      </c>
      <c r="BO1739" s="11" t="str">
        <f t="shared" si="238"/>
        <v/>
      </c>
      <c r="BP1739" s="11" t="str">
        <f t="shared" si="239"/>
        <v/>
      </c>
      <c r="BR1739" s="11">
        <f t="shared" si="235"/>
        <v>1734</v>
      </c>
      <c r="BS1739" s="6" t="str">
        <f t="shared" si="235"/>
        <v>MA_83835g0010</v>
      </c>
      <c r="BT1739" s="6" t="str">
        <f t="shared" si="235"/>
        <v>proliferating cell nuclear antigen</v>
      </c>
      <c r="BU1739" s="28">
        <f t="shared" si="236"/>
        <v>1.6</v>
      </c>
      <c r="BV1739" s="28">
        <f t="shared" si="236"/>
        <v>-1</v>
      </c>
      <c r="BW1739" s="28">
        <f t="shared" si="236"/>
        <v>1.7</v>
      </c>
      <c r="BX1739" s="28">
        <f t="shared" si="236"/>
        <v>-1.7</v>
      </c>
      <c r="BY1739" s="28">
        <f t="shared" si="236"/>
        <v>1</v>
      </c>
      <c r="BZ1739" s="28">
        <f t="shared" si="236"/>
        <v>1.7</v>
      </c>
    </row>
    <row r="1740" spans="1:78">
      <c r="A1740" s="6">
        <v>1735</v>
      </c>
      <c r="B1740" s="6" t="s">
        <v>3071</v>
      </c>
      <c r="C1740" s="6" t="s">
        <v>3072</v>
      </c>
      <c r="D1740" s="6" t="str">
        <f t="shared" si="233"/>
        <v>Protein 1735 / MA_10427001g0020 / probable methionine--tRNA ligase</v>
      </c>
      <c r="E1740" s="6">
        <v>6</v>
      </c>
      <c r="F1740" s="6">
        <v>6</v>
      </c>
      <c r="G1740" s="6">
        <v>3030900</v>
      </c>
      <c r="H1740" s="6">
        <v>4545454</v>
      </c>
      <c r="I1740" s="6">
        <v>1747390</v>
      </c>
      <c r="J1740" s="6">
        <v>6620260</v>
      </c>
      <c r="K1740" s="6">
        <v>2981622</v>
      </c>
      <c r="L1740" s="6">
        <v>1722631</v>
      </c>
      <c r="M1740" s="6">
        <v>1078066</v>
      </c>
      <c r="N1740" s="6">
        <v>1676188</v>
      </c>
      <c r="O1740" s="6">
        <v>1773040</v>
      </c>
      <c r="P1740" s="6">
        <v>5929846</v>
      </c>
      <c r="Q1740" s="6">
        <v>4968868</v>
      </c>
      <c r="R1740" s="6">
        <v>4975311</v>
      </c>
      <c r="S1740" s="6">
        <v>10431672</v>
      </c>
      <c r="T1740" s="6">
        <v>2380065</v>
      </c>
      <c r="U1740" s="6">
        <v>686425</v>
      </c>
      <c r="V1740" s="6">
        <v>987081</v>
      </c>
      <c r="W1740" s="6">
        <v>797742</v>
      </c>
      <c r="X1740" s="6">
        <v>671617</v>
      </c>
      <c r="Y1740" s="6">
        <v>1085931</v>
      </c>
      <c r="Z1740" s="8">
        <v>21.5313148226724</v>
      </c>
      <c r="AA1740" s="8">
        <v>22.115992967338201</v>
      </c>
      <c r="AB1740" s="8">
        <v>20.736770208644799</v>
      </c>
      <c r="AC1740" s="8">
        <v>22.6584564469828</v>
      </c>
      <c r="AD1740" s="8">
        <v>21.507665938517601</v>
      </c>
      <c r="AE1740" s="8">
        <v>20.716182268285099</v>
      </c>
      <c r="AF1740" s="8">
        <v>20.0400140729786</v>
      </c>
      <c r="AG1740" s="8">
        <v>20.6767525390397</v>
      </c>
      <c r="AH1740" s="8">
        <v>20.7577936533051</v>
      </c>
      <c r="AI1740" s="8">
        <v>22.499563207329601</v>
      </c>
      <c r="AJ1740" s="8">
        <v>22.244485785940501</v>
      </c>
      <c r="AK1740" s="8">
        <v>22.246355278726</v>
      </c>
      <c r="AL1740" s="8">
        <v>23.314467077369699</v>
      </c>
      <c r="AM1740" s="8">
        <v>21.182569543654498</v>
      </c>
      <c r="AN1740" s="8">
        <v>19.388742572028399</v>
      </c>
      <c r="AO1740" s="8">
        <v>19.9128089517259</v>
      </c>
      <c r="AP1740" s="8">
        <v>19.605562710228199</v>
      </c>
      <c r="AQ1740" s="8">
        <v>19.357279222736299</v>
      </c>
      <c r="AR1740" s="8">
        <v>20.0505010066098</v>
      </c>
      <c r="AS1740" s="9">
        <v>1.0161811133344699E-4</v>
      </c>
      <c r="AT1740" s="9">
        <v>4.9427251745773899E-2</v>
      </c>
      <c r="AU1740" s="9">
        <v>1.6783447112317099E-5</v>
      </c>
      <c r="AV1740" s="10">
        <v>-2.23822402468205</v>
      </c>
      <c r="AW1740" s="10">
        <v>1.5025865585762801</v>
      </c>
      <c r="AX1740" s="10">
        <v>-4.1326328104558803</v>
      </c>
      <c r="AY1740" s="10">
        <v>3.36312533456976</v>
      </c>
      <c r="AZ1740" s="10">
        <v>-1.84638926438248</v>
      </c>
      <c r="BA1740" s="10">
        <v>-6.2096385125223401</v>
      </c>
      <c r="BB1740" s="9">
        <v>4.3159769340394699E-2</v>
      </c>
      <c r="BC1740" s="9">
        <v>0.41480835163165097</v>
      </c>
      <c r="BD1740" s="9">
        <v>3.0219166046918699E-4</v>
      </c>
      <c r="BE1740" s="9">
        <v>2.3256285789527999E-3</v>
      </c>
      <c r="BF1740" s="9">
        <v>0.15388908859608599</v>
      </c>
      <c r="BG1740" s="9">
        <v>1.89825201476479E-5</v>
      </c>
      <c r="BH1740" s="11" t="str">
        <f t="shared" si="234"/>
        <v/>
      </c>
      <c r="BI1740" s="11" t="str">
        <f t="shared" si="234"/>
        <v/>
      </c>
      <c r="BJ1740" s="11" t="str">
        <f t="shared" si="234"/>
        <v>x</v>
      </c>
      <c r="BK1740" s="11" t="str">
        <f t="shared" si="234"/>
        <v/>
      </c>
      <c r="BL1740" s="11" t="str">
        <f t="shared" si="234"/>
        <v/>
      </c>
      <c r="BM1740" s="11" t="str">
        <f t="shared" si="234"/>
        <v>x</v>
      </c>
      <c r="BN1740" s="11" t="str">
        <f t="shared" si="237"/>
        <v>x</v>
      </c>
      <c r="BO1740" s="11" t="str">
        <f t="shared" si="238"/>
        <v>x</v>
      </c>
      <c r="BP1740" s="11" t="str">
        <f t="shared" si="239"/>
        <v/>
      </c>
      <c r="BR1740" s="11">
        <f t="shared" si="235"/>
        <v>1735</v>
      </c>
      <c r="BS1740" s="6" t="str">
        <f t="shared" si="235"/>
        <v>MA_10427001g0020</v>
      </c>
      <c r="BT1740" s="6" t="str">
        <f t="shared" si="235"/>
        <v>probable methionine--tRNA ligase</v>
      </c>
      <c r="BU1740" s="28">
        <f t="shared" si="236"/>
        <v>-2.2000000000000002</v>
      </c>
      <c r="BV1740" s="28">
        <f t="shared" si="236"/>
        <v>1.5</v>
      </c>
      <c r="BW1740" s="28" t="str">
        <f t="shared" si="236"/>
        <v>-4,1*</v>
      </c>
      <c r="BX1740" s="28">
        <f t="shared" si="236"/>
        <v>3.4</v>
      </c>
      <c r="BY1740" s="28">
        <f t="shared" si="236"/>
        <v>-1.8</v>
      </c>
      <c r="BZ1740" s="28" t="str">
        <f t="shared" si="236"/>
        <v>-6,2*</v>
      </c>
    </row>
    <row r="1741" spans="1:78">
      <c r="A1741" s="6">
        <v>1736</v>
      </c>
      <c r="B1741" s="6" t="s">
        <v>3073</v>
      </c>
      <c r="C1741" s="6" t="s">
        <v>3074</v>
      </c>
      <c r="D1741" s="6" t="str">
        <f t="shared" si="233"/>
        <v>Protein 1736 / MA_20542g0010 / DNA-binding bromodomain-containing</v>
      </c>
      <c r="E1741" s="6">
        <v>4</v>
      </c>
      <c r="F1741" s="6">
        <v>2</v>
      </c>
      <c r="G1741" s="6">
        <v>68027498</v>
      </c>
      <c r="H1741" s="6">
        <v>59947993</v>
      </c>
      <c r="I1741" s="6">
        <v>38797353</v>
      </c>
      <c r="J1741" s="6">
        <v>76266889</v>
      </c>
      <c r="K1741" s="6">
        <v>43632680</v>
      </c>
      <c r="L1741" s="6">
        <v>26434567</v>
      </c>
      <c r="M1741" s="6">
        <v>27183168</v>
      </c>
      <c r="N1741" s="6">
        <v>27380282</v>
      </c>
      <c r="O1741" s="6">
        <v>25488643</v>
      </c>
      <c r="P1741" s="6">
        <v>64419396</v>
      </c>
      <c r="Q1741" s="6">
        <v>61352540</v>
      </c>
      <c r="R1741" s="6">
        <v>56897698</v>
      </c>
      <c r="S1741" s="6">
        <v>78624350</v>
      </c>
      <c r="T1741" s="6">
        <v>55510549</v>
      </c>
      <c r="U1741" s="6">
        <v>30747705</v>
      </c>
      <c r="V1741" s="6">
        <v>31711995</v>
      </c>
      <c r="W1741" s="6">
        <v>29761702</v>
      </c>
      <c r="X1741" s="6">
        <v>30254320</v>
      </c>
      <c r="Y1741" s="6">
        <v>30671123</v>
      </c>
      <c r="Z1741" s="8">
        <v>26.019614693063101</v>
      </c>
      <c r="AA1741" s="8">
        <v>25.837208118644799</v>
      </c>
      <c r="AB1741" s="8">
        <v>25.2094548902311</v>
      </c>
      <c r="AC1741" s="8">
        <v>26.184553516246599</v>
      </c>
      <c r="AD1741" s="8">
        <v>25.378905753648301</v>
      </c>
      <c r="AE1741" s="8">
        <v>24.655922359681298</v>
      </c>
      <c r="AF1741" s="8">
        <v>24.696210265701399</v>
      </c>
      <c r="AG1741" s="8">
        <v>24.706633969752101</v>
      </c>
      <c r="AH1741" s="8">
        <v>24.603351231401199</v>
      </c>
      <c r="AI1741" s="8">
        <v>25.9409917982031</v>
      </c>
      <c r="AJ1741" s="8">
        <v>25.8706197370247</v>
      </c>
      <c r="AK1741" s="8">
        <v>25.7618669485331</v>
      </c>
      <c r="AL1741" s="8">
        <v>26.2284728492635</v>
      </c>
      <c r="AM1741" s="8">
        <v>25.726258625652999</v>
      </c>
      <c r="AN1741" s="8">
        <v>24.873975396332298</v>
      </c>
      <c r="AO1741" s="8">
        <v>24.9185253043802</v>
      </c>
      <c r="AP1741" s="8">
        <v>24.8269536972686</v>
      </c>
      <c r="AQ1741" s="8">
        <v>24.8506378230481</v>
      </c>
      <c r="AR1741" s="8">
        <v>24.8703776549727</v>
      </c>
      <c r="AS1741" s="9">
        <v>1.35355153287731E-5</v>
      </c>
      <c r="AT1741" s="9">
        <v>4.0728544836083902E-3</v>
      </c>
      <c r="AU1741" s="9">
        <v>1.2744727989655901E-6</v>
      </c>
      <c r="AV1741" s="10">
        <v>-2.0855355979114401</v>
      </c>
      <c r="AW1741" s="10">
        <v>1.1326440916515299</v>
      </c>
      <c r="AX1741" s="10">
        <v>-1.8123397296728601</v>
      </c>
      <c r="AY1741" s="10">
        <v>2.3621695729033401</v>
      </c>
      <c r="AZ1741" s="10">
        <v>1.15074208426027</v>
      </c>
      <c r="BA1741" s="10">
        <v>-2.0527358868793102</v>
      </c>
      <c r="BB1741" s="9">
        <v>4.69905607771715E-5</v>
      </c>
      <c r="BC1741" s="9">
        <v>0.64686915853930305</v>
      </c>
      <c r="BD1741" s="9">
        <v>2.4563758771922701E-4</v>
      </c>
      <c r="BE1741" s="9">
        <v>7.5586429180152203E-6</v>
      </c>
      <c r="BF1741" s="9">
        <v>0.60283173040340099</v>
      </c>
      <c r="BG1741" s="9">
        <v>3.0835273210572098E-5</v>
      </c>
      <c r="BH1741" s="11" t="str">
        <f t="shared" si="234"/>
        <v>x</v>
      </c>
      <c r="BI1741" s="11" t="str">
        <f t="shared" si="234"/>
        <v/>
      </c>
      <c r="BJ1741" s="11" t="str">
        <f t="shared" si="234"/>
        <v/>
      </c>
      <c r="BK1741" s="11" t="str">
        <f t="shared" si="234"/>
        <v>x</v>
      </c>
      <c r="BL1741" s="11" t="str">
        <f t="shared" si="234"/>
        <v/>
      </c>
      <c r="BM1741" s="11" t="str">
        <f t="shared" si="234"/>
        <v>x</v>
      </c>
      <c r="BN1741" s="11" t="str">
        <f t="shared" si="237"/>
        <v>x</v>
      </c>
      <c r="BO1741" s="11" t="str">
        <f t="shared" si="238"/>
        <v>x</v>
      </c>
      <c r="BP1741" s="11" t="str">
        <f t="shared" si="239"/>
        <v/>
      </c>
      <c r="BR1741" s="11">
        <f t="shared" si="235"/>
        <v>1736</v>
      </c>
      <c r="BS1741" s="6" t="str">
        <f t="shared" si="235"/>
        <v>MA_20542g0010</v>
      </c>
      <c r="BT1741" s="6" t="str">
        <f t="shared" si="235"/>
        <v>DNA-binding bromodomain-containing</v>
      </c>
      <c r="BU1741" s="28" t="str">
        <f t="shared" si="236"/>
        <v>-2,1*</v>
      </c>
      <c r="BV1741" s="28">
        <f t="shared" si="236"/>
        <v>1.1000000000000001</v>
      </c>
      <c r="BW1741" s="28">
        <f t="shared" si="236"/>
        <v>-1.8</v>
      </c>
      <c r="BX1741" s="28" t="str">
        <f t="shared" si="236"/>
        <v>2,4*</v>
      </c>
      <c r="BY1741" s="28">
        <f t="shared" si="236"/>
        <v>1.2</v>
      </c>
      <c r="BZ1741" s="28" t="str">
        <f t="shared" si="236"/>
        <v>-2,1*</v>
      </c>
    </row>
    <row r="1742" spans="1:78">
      <c r="A1742" s="6">
        <v>1737</v>
      </c>
      <c r="B1742" s="6" t="s">
        <v>3075</v>
      </c>
      <c r="C1742" s="6" t="s">
        <v>3076</v>
      </c>
      <c r="D1742" s="6" t="str">
        <f t="shared" si="233"/>
        <v>Protein 1737 / MA_10433217g0010 / UPF0160 -like</v>
      </c>
      <c r="E1742" s="6">
        <v>4</v>
      </c>
      <c r="F1742" s="6">
        <v>4</v>
      </c>
      <c r="G1742" s="6">
        <v>10274924</v>
      </c>
      <c r="H1742" s="6">
        <v>6662788</v>
      </c>
      <c r="I1742" s="6">
        <v>8559856</v>
      </c>
      <c r="J1742" s="6">
        <v>7947990</v>
      </c>
      <c r="K1742" s="6">
        <v>9207886</v>
      </c>
      <c r="L1742" s="6">
        <v>9052475</v>
      </c>
      <c r="M1742" s="6">
        <v>9140401</v>
      </c>
      <c r="N1742" s="6">
        <v>9269075</v>
      </c>
      <c r="O1742" s="6">
        <v>7633045</v>
      </c>
      <c r="P1742" s="6">
        <v>6207212</v>
      </c>
      <c r="Q1742" s="6">
        <v>8551571</v>
      </c>
      <c r="R1742" s="6">
        <v>6927525</v>
      </c>
      <c r="S1742" s="6">
        <v>8742120</v>
      </c>
      <c r="T1742" s="6">
        <v>7670893</v>
      </c>
      <c r="U1742" s="6">
        <v>10403781</v>
      </c>
      <c r="V1742" s="6">
        <v>9347258</v>
      </c>
      <c r="W1742" s="6">
        <v>9021381</v>
      </c>
      <c r="X1742" s="6">
        <v>8692293</v>
      </c>
      <c r="Y1742" s="6">
        <v>8736776</v>
      </c>
      <c r="Z1742" s="8">
        <v>23.292624387050001</v>
      </c>
      <c r="AA1742" s="8">
        <v>22.667694559251</v>
      </c>
      <c r="AB1742" s="8">
        <v>23.029155096110301</v>
      </c>
      <c r="AC1742" s="8">
        <v>22.922158626743201</v>
      </c>
      <c r="AD1742" s="8">
        <v>23.134438541342</v>
      </c>
      <c r="AE1742" s="8">
        <v>23.109880856775298</v>
      </c>
      <c r="AF1742" s="8">
        <v>23.1238260287017</v>
      </c>
      <c r="AG1742" s="8">
        <v>23.143993942749098</v>
      </c>
      <c r="AH1742" s="8">
        <v>22.863827265970698</v>
      </c>
      <c r="AI1742" s="8">
        <v>22.5655139896311</v>
      </c>
      <c r="AJ1742" s="8">
        <v>23.0277580496398</v>
      </c>
      <c r="AK1742" s="8">
        <v>22.723908581427199</v>
      </c>
      <c r="AL1742" s="8">
        <v>23.05955175095</v>
      </c>
      <c r="AM1742" s="8">
        <v>22.870963106854099</v>
      </c>
      <c r="AN1742" s="8">
        <v>23.3106046001372</v>
      </c>
      <c r="AO1742" s="8">
        <v>23.1561117845952</v>
      </c>
      <c r="AP1742" s="8">
        <v>23.104916868586201</v>
      </c>
      <c r="AQ1742" s="8">
        <v>23.0513053750586</v>
      </c>
      <c r="AR1742" s="8">
        <v>23.058669571373098</v>
      </c>
      <c r="AS1742" s="9">
        <v>0.16328649837124301</v>
      </c>
      <c r="AT1742" s="9">
        <v>1</v>
      </c>
      <c r="AU1742" s="9">
        <v>0.12698002794496599</v>
      </c>
      <c r="AV1742" s="10">
        <v>1.03610325250115</v>
      </c>
      <c r="AW1742" s="10">
        <v>-1.1170355853326699</v>
      </c>
      <c r="AX1742" s="10">
        <v>1.0921018415300701</v>
      </c>
      <c r="AY1742" s="10">
        <v>-1.15736420312271</v>
      </c>
      <c r="AZ1742" s="10">
        <v>1.05404730551105</v>
      </c>
      <c r="BA1742" s="10">
        <v>1.21991661979643</v>
      </c>
      <c r="BB1742" s="9">
        <v>0.97386915344090397</v>
      </c>
      <c r="BC1742" s="9">
        <v>0.52051504027115403</v>
      </c>
      <c r="BD1742" s="9">
        <v>0.68830603503049104</v>
      </c>
      <c r="BE1742" s="9">
        <v>0.33950330105110199</v>
      </c>
      <c r="BF1742" s="9">
        <v>0.92209533493731699</v>
      </c>
      <c r="BG1742" s="9">
        <v>9.9213639638437906E-2</v>
      </c>
      <c r="BH1742" s="11" t="str">
        <f t="shared" si="234"/>
        <v/>
      </c>
      <c r="BI1742" s="11" t="str">
        <f t="shared" si="234"/>
        <v/>
      </c>
      <c r="BJ1742" s="11" t="str">
        <f t="shared" si="234"/>
        <v/>
      </c>
      <c r="BK1742" s="11" t="str">
        <f t="shared" si="234"/>
        <v/>
      </c>
      <c r="BL1742" s="11" t="str">
        <f t="shared" si="234"/>
        <v/>
      </c>
      <c r="BM1742" s="11" t="str">
        <f t="shared" si="234"/>
        <v/>
      </c>
      <c r="BN1742" s="11" t="str">
        <f t="shared" si="237"/>
        <v/>
      </c>
      <c r="BO1742" s="11" t="str">
        <f t="shared" si="238"/>
        <v/>
      </c>
      <c r="BP1742" s="11" t="str">
        <f t="shared" si="239"/>
        <v/>
      </c>
      <c r="BR1742" s="11">
        <f t="shared" si="235"/>
        <v>1737</v>
      </c>
      <c r="BS1742" s="6" t="str">
        <f t="shared" si="235"/>
        <v>MA_10433217g0010</v>
      </c>
      <c r="BT1742" s="6" t="str">
        <f t="shared" si="235"/>
        <v>UPF0160 -like</v>
      </c>
      <c r="BU1742" s="28">
        <f t="shared" si="236"/>
        <v>1</v>
      </c>
      <c r="BV1742" s="28">
        <f t="shared" si="236"/>
        <v>-1.1000000000000001</v>
      </c>
      <c r="BW1742" s="28">
        <f t="shared" si="236"/>
        <v>1.1000000000000001</v>
      </c>
      <c r="BX1742" s="28">
        <f t="shared" si="236"/>
        <v>-1.2</v>
      </c>
      <c r="BY1742" s="28">
        <f t="shared" si="236"/>
        <v>1.1000000000000001</v>
      </c>
      <c r="BZ1742" s="28">
        <f t="shared" si="236"/>
        <v>1.2</v>
      </c>
    </row>
    <row r="1743" spans="1:78">
      <c r="A1743" s="6">
        <v>1738</v>
      </c>
      <c r="B1743" s="6" t="s">
        <v>3077</v>
      </c>
      <c r="C1743" s="6" t="s">
        <v>534</v>
      </c>
      <c r="D1743" s="6" t="str">
        <f t="shared" si="233"/>
        <v>Protein 1738 / MA_95523g0010 / unknown</v>
      </c>
      <c r="E1743" s="6">
        <v>8</v>
      </c>
      <c r="F1743" s="6">
        <v>8</v>
      </c>
      <c r="G1743" s="6">
        <v>3858703</v>
      </c>
      <c r="H1743" s="6">
        <v>4810865</v>
      </c>
      <c r="I1743" s="6">
        <v>5824855</v>
      </c>
      <c r="J1743" s="6">
        <v>4978937</v>
      </c>
      <c r="K1743" s="6">
        <v>6073386</v>
      </c>
      <c r="L1743" s="6">
        <v>17110284</v>
      </c>
      <c r="M1743" s="6">
        <v>18764129</v>
      </c>
      <c r="N1743" s="6">
        <v>16694693</v>
      </c>
      <c r="O1743" s="6">
        <v>15131970</v>
      </c>
      <c r="P1743" s="6">
        <v>11316942</v>
      </c>
      <c r="Q1743" s="6">
        <v>3019734</v>
      </c>
      <c r="R1743" s="6">
        <v>6659238</v>
      </c>
      <c r="S1743" s="6">
        <v>6045563</v>
      </c>
      <c r="T1743" s="6">
        <v>10795351</v>
      </c>
      <c r="U1743" s="6">
        <v>17605804</v>
      </c>
      <c r="V1743" s="6">
        <v>17395540</v>
      </c>
      <c r="W1743" s="6">
        <v>18567767</v>
      </c>
      <c r="X1743" s="6">
        <v>13076987</v>
      </c>
      <c r="Y1743" s="6">
        <v>19713304</v>
      </c>
      <c r="Z1743" s="8">
        <v>21.879684574873099</v>
      </c>
      <c r="AA1743" s="8">
        <v>22.197864885151901</v>
      </c>
      <c r="AB1743" s="8">
        <v>22.473790706063699</v>
      </c>
      <c r="AC1743" s="8">
        <v>22.247406329985701</v>
      </c>
      <c r="AD1743" s="8">
        <v>22.534069633323401</v>
      </c>
      <c r="AE1743" s="8">
        <v>24.028360370385499</v>
      </c>
      <c r="AF1743" s="8">
        <v>24.161473988460202</v>
      </c>
      <c r="AG1743" s="8">
        <v>23.992886228025899</v>
      </c>
      <c r="AH1743" s="8">
        <v>23.851096485488501</v>
      </c>
      <c r="AI1743" s="8">
        <v>23.431980838154999</v>
      </c>
      <c r="AJ1743" s="8">
        <v>21.5259900414631</v>
      </c>
      <c r="AK1743" s="8">
        <v>22.6669256720688</v>
      </c>
      <c r="AL1743" s="8">
        <v>22.527445267688002</v>
      </c>
      <c r="AM1743" s="8">
        <v>23.363906816115399</v>
      </c>
      <c r="AN1743" s="8">
        <v>24.069547776122999</v>
      </c>
      <c r="AO1743" s="8">
        <v>24.052214128638202</v>
      </c>
      <c r="AP1743" s="8">
        <v>24.146296988276799</v>
      </c>
      <c r="AQ1743" s="8">
        <v>23.640526839536399</v>
      </c>
      <c r="AR1743" s="8">
        <v>24.232666260224601</v>
      </c>
      <c r="AS1743" s="9">
        <v>1.0193387429080899E-4</v>
      </c>
      <c r="AT1743" s="9">
        <v>4.9934894654721E-2</v>
      </c>
      <c r="AU1743" s="9">
        <v>1.69788829155801E-5</v>
      </c>
      <c r="AV1743" s="10">
        <v>3.3447329832236599</v>
      </c>
      <c r="AW1743" s="10">
        <v>1.35349213217608</v>
      </c>
      <c r="AX1743" s="10">
        <v>3.3909445020881699</v>
      </c>
      <c r="AY1743" s="10">
        <v>-2.4711876070133898</v>
      </c>
      <c r="AZ1743" s="10">
        <v>1.0138162056870601</v>
      </c>
      <c r="BA1743" s="10">
        <v>2.5053300432832</v>
      </c>
      <c r="BB1743" s="9">
        <v>1.55745296672505E-4</v>
      </c>
      <c r="BC1743" s="9">
        <v>0.42526688615566999</v>
      </c>
      <c r="BD1743" s="9">
        <v>7.2874819992740897E-5</v>
      </c>
      <c r="BE1743" s="9">
        <v>2.5162384607792E-3</v>
      </c>
      <c r="BF1743" s="9">
        <v>0.99988702672680196</v>
      </c>
      <c r="BG1743" s="9">
        <v>1.3040229328777899E-3</v>
      </c>
      <c r="BH1743" s="11" t="str">
        <f t="shared" si="234"/>
        <v>x</v>
      </c>
      <c r="BI1743" s="11" t="str">
        <f t="shared" si="234"/>
        <v/>
      </c>
      <c r="BJ1743" s="11" t="str">
        <f t="shared" si="234"/>
        <v>x</v>
      </c>
      <c r="BK1743" s="11" t="str">
        <f t="shared" si="234"/>
        <v/>
      </c>
      <c r="BL1743" s="11" t="str">
        <f t="shared" si="234"/>
        <v/>
      </c>
      <c r="BM1743" s="11" t="str">
        <f t="shared" si="234"/>
        <v/>
      </c>
      <c r="BN1743" s="11" t="str">
        <f t="shared" si="237"/>
        <v>x</v>
      </c>
      <c r="BO1743" s="11" t="str">
        <f t="shared" si="238"/>
        <v>x</v>
      </c>
      <c r="BP1743" s="11" t="str">
        <f t="shared" si="239"/>
        <v/>
      </c>
      <c r="BR1743" s="11">
        <f t="shared" si="235"/>
        <v>1738</v>
      </c>
      <c r="BS1743" s="6" t="str">
        <f t="shared" si="235"/>
        <v>MA_95523g0010</v>
      </c>
      <c r="BT1743" s="6" t="str">
        <f t="shared" si="235"/>
        <v>unknown</v>
      </c>
      <c r="BU1743" s="28" t="str">
        <f t="shared" si="236"/>
        <v>3,3*</v>
      </c>
      <c r="BV1743" s="28">
        <f t="shared" si="236"/>
        <v>1.4</v>
      </c>
      <c r="BW1743" s="28" t="str">
        <f t="shared" si="236"/>
        <v>3,4*</v>
      </c>
      <c r="BX1743" s="28">
        <f t="shared" si="236"/>
        <v>-2.5</v>
      </c>
      <c r="BY1743" s="28">
        <f t="shared" si="236"/>
        <v>1</v>
      </c>
      <c r="BZ1743" s="28">
        <f t="shared" si="236"/>
        <v>2.5</v>
      </c>
    </row>
    <row r="1744" spans="1:78">
      <c r="A1744" s="6">
        <v>1739</v>
      </c>
      <c r="B1744" s="6" t="s">
        <v>3078</v>
      </c>
      <c r="C1744" s="6" t="s">
        <v>887</v>
      </c>
      <c r="D1744" s="6" t="str">
        <f t="shared" si="233"/>
        <v>Protein 1739 / MA_56916g0010 / 1,2-dihydroxy-3-keto-5-methylthiopentene dioxygenase 2</v>
      </c>
      <c r="E1744" s="6">
        <v>5</v>
      </c>
      <c r="F1744" s="6">
        <v>5</v>
      </c>
      <c r="G1744" s="6">
        <v>4017651</v>
      </c>
      <c r="H1744" s="6">
        <v>4973830</v>
      </c>
      <c r="I1744" s="6">
        <v>5718483</v>
      </c>
      <c r="J1744" s="6">
        <v>2178145</v>
      </c>
      <c r="K1744" s="6">
        <v>5025594</v>
      </c>
      <c r="L1744" s="6">
        <v>8387958</v>
      </c>
      <c r="M1744" s="6">
        <v>6847980</v>
      </c>
      <c r="N1744" s="6">
        <v>8752283</v>
      </c>
      <c r="O1744" s="6">
        <v>7343984</v>
      </c>
      <c r="P1744" s="6">
        <v>5419167</v>
      </c>
      <c r="Q1744" s="6">
        <v>5181916</v>
      </c>
      <c r="R1744" s="6">
        <v>5053040</v>
      </c>
      <c r="S1744" s="6">
        <v>3424296</v>
      </c>
      <c r="T1744" s="6">
        <v>3707039</v>
      </c>
      <c r="U1744" s="6">
        <v>8477954</v>
      </c>
      <c r="V1744" s="6">
        <v>9966342</v>
      </c>
      <c r="W1744" s="6">
        <v>8784921</v>
      </c>
      <c r="X1744" s="6">
        <v>6460889</v>
      </c>
      <c r="Y1744" s="6">
        <v>8447962</v>
      </c>
      <c r="Z1744" s="8">
        <v>21.937920816711099</v>
      </c>
      <c r="AA1744" s="8">
        <v>22.2459257680032</v>
      </c>
      <c r="AB1744" s="8">
        <v>22.4472010487329</v>
      </c>
      <c r="AC1744" s="8">
        <v>21.054668567372499</v>
      </c>
      <c r="AD1744" s="8">
        <v>22.260862695010399</v>
      </c>
      <c r="AE1744" s="8">
        <v>22.999888206945698</v>
      </c>
      <c r="AF1744" s="8">
        <v>22.707247057578599</v>
      </c>
      <c r="AG1744" s="8">
        <v>23.061227956917101</v>
      </c>
      <c r="AH1744" s="8">
        <v>22.808131484945999</v>
      </c>
      <c r="AI1744" s="8">
        <v>22.369639676008799</v>
      </c>
      <c r="AJ1744" s="8">
        <v>22.3050541986273</v>
      </c>
      <c r="AK1744" s="8">
        <v>22.268720169737801</v>
      </c>
      <c r="AL1744" s="8">
        <v>21.707375984636499</v>
      </c>
      <c r="AM1744" s="8">
        <v>21.821835862471701</v>
      </c>
      <c r="AN1744" s="8">
        <v>23.0152847079097</v>
      </c>
      <c r="AO1744" s="8">
        <v>23.2486326509955</v>
      </c>
      <c r="AP1744" s="8">
        <v>23.0665978819186</v>
      </c>
      <c r="AQ1744" s="8">
        <v>22.623301258647299</v>
      </c>
      <c r="AR1744" s="8">
        <v>23.010171914610599</v>
      </c>
      <c r="AS1744" s="9">
        <v>1.8024332153982101E-3</v>
      </c>
      <c r="AT1744" s="9">
        <v>1</v>
      </c>
      <c r="AU1744" s="9">
        <v>5.8172688574111204E-4</v>
      </c>
      <c r="AV1744" s="10">
        <v>1.8722951721432299</v>
      </c>
      <c r="AW1744" s="10">
        <v>1.07565050379273</v>
      </c>
      <c r="AX1744" s="10">
        <v>2.0048327729309001</v>
      </c>
      <c r="AY1744" s="10">
        <v>-1.7406166459659</v>
      </c>
      <c r="AZ1744" s="10">
        <v>1.07078883861884</v>
      </c>
      <c r="BA1744" s="10">
        <v>1.8638328768144401</v>
      </c>
      <c r="BB1744" s="9">
        <v>8.4334161434410602E-3</v>
      </c>
      <c r="BC1744" s="9">
        <v>0.96480183848561696</v>
      </c>
      <c r="BD1744" s="9">
        <v>2.2632484343914098E-3</v>
      </c>
      <c r="BE1744" s="9">
        <v>2.0066979818531099E-2</v>
      </c>
      <c r="BF1744" s="9">
        <v>0.97515053302489796</v>
      </c>
      <c r="BG1744" s="9">
        <v>5.6719143521848396E-3</v>
      </c>
      <c r="BH1744" s="11" t="str">
        <f t="shared" si="234"/>
        <v/>
      </c>
      <c r="BI1744" s="11" t="str">
        <f t="shared" si="234"/>
        <v/>
      </c>
      <c r="BJ1744" s="11" t="str">
        <f t="shared" si="234"/>
        <v/>
      </c>
      <c r="BK1744" s="11" t="str">
        <f t="shared" si="234"/>
        <v/>
      </c>
      <c r="BL1744" s="11" t="str">
        <f t="shared" si="234"/>
        <v/>
      </c>
      <c r="BM1744" s="11" t="str">
        <f t="shared" si="234"/>
        <v/>
      </c>
      <c r="BN1744" s="11" t="str">
        <f t="shared" si="237"/>
        <v/>
      </c>
      <c r="BO1744" s="11" t="str">
        <f t="shared" si="238"/>
        <v/>
      </c>
      <c r="BP1744" s="11" t="str">
        <f t="shared" si="239"/>
        <v/>
      </c>
      <c r="BR1744" s="11">
        <f t="shared" si="235"/>
        <v>1739</v>
      </c>
      <c r="BS1744" s="6" t="str">
        <f t="shared" si="235"/>
        <v>MA_56916g0010</v>
      </c>
      <c r="BT1744" s="6" t="str">
        <f t="shared" si="235"/>
        <v>1,2-dihydroxy-3-keto-5-methylthiopentene dioxygenase 2</v>
      </c>
      <c r="BU1744" s="28">
        <f t="shared" si="236"/>
        <v>1.9</v>
      </c>
      <c r="BV1744" s="28">
        <f t="shared" si="236"/>
        <v>1.1000000000000001</v>
      </c>
      <c r="BW1744" s="28">
        <f t="shared" si="236"/>
        <v>2</v>
      </c>
      <c r="BX1744" s="28">
        <f t="shared" si="236"/>
        <v>-1.7</v>
      </c>
      <c r="BY1744" s="28">
        <f t="shared" si="236"/>
        <v>1.1000000000000001</v>
      </c>
      <c r="BZ1744" s="28">
        <f t="shared" si="236"/>
        <v>1.9</v>
      </c>
    </row>
    <row r="1745" spans="1:78">
      <c r="A1745" s="6">
        <v>1740</v>
      </c>
      <c r="B1745" s="6" t="s">
        <v>3079</v>
      </c>
      <c r="C1745" s="6" t="s">
        <v>648</v>
      </c>
      <c r="D1745" s="6" t="str">
        <f t="shared" si="233"/>
        <v>Protein 1740 / MA_6784553g0010 / anthocyanidin reductase</v>
      </c>
      <c r="E1745" s="6">
        <v>6</v>
      </c>
      <c r="F1745" s="6">
        <v>3</v>
      </c>
      <c r="G1745" s="6">
        <v>10983980</v>
      </c>
      <c r="H1745" s="6">
        <v>5013245</v>
      </c>
      <c r="I1745" s="6">
        <v>4383077</v>
      </c>
      <c r="J1745" s="6">
        <v>4177430</v>
      </c>
      <c r="K1745" s="6">
        <v>5301304</v>
      </c>
      <c r="L1745" s="6">
        <v>3436317</v>
      </c>
      <c r="M1745" s="6">
        <v>3419316</v>
      </c>
      <c r="N1745" s="6">
        <v>3471204</v>
      </c>
      <c r="O1745" s="6">
        <v>1899955</v>
      </c>
      <c r="P1745" s="6">
        <v>2694535</v>
      </c>
      <c r="Q1745" s="6">
        <v>6571657</v>
      </c>
      <c r="R1745" s="6">
        <v>2216741</v>
      </c>
      <c r="S1745" s="6">
        <v>3355494</v>
      </c>
      <c r="T1745" s="6">
        <v>5159341</v>
      </c>
      <c r="U1745" s="6">
        <v>3474400</v>
      </c>
      <c r="V1745" s="6">
        <v>4185711</v>
      </c>
      <c r="W1745" s="6">
        <v>3762879</v>
      </c>
      <c r="X1745" s="6">
        <v>3617230</v>
      </c>
      <c r="Y1745" s="6">
        <v>3879691</v>
      </c>
      <c r="Z1745" s="8">
        <v>23.388897567903999</v>
      </c>
      <c r="AA1745" s="8">
        <v>22.2573133104558</v>
      </c>
      <c r="AB1745" s="8">
        <v>22.063512593051499</v>
      </c>
      <c r="AC1745" s="8">
        <v>21.994184222984899</v>
      </c>
      <c r="AD1745" s="8">
        <v>22.337915842762101</v>
      </c>
      <c r="AE1745" s="8">
        <v>21.712431700454999</v>
      </c>
      <c r="AF1745" s="8">
        <v>21.7052763265694</v>
      </c>
      <c r="AG1745" s="8">
        <v>21.727004723064599</v>
      </c>
      <c r="AH1745" s="8">
        <v>20.857533818382699</v>
      </c>
      <c r="AI1745" s="8">
        <v>21.361604895706101</v>
      </c>
      <c r="AJ1745" s="8">
        <v>22.647825751786101</v>
      </c>
      <c r="AK1745" s="8">
        <v>21.080008787502599</v>
      </c>
      <c r="AL1745" s="8">
        <v>21.678093746744</v>
      </c>
      <c r="AM1745" s="8">
        <v>22.2987553720371</v>
      </c>
      <c r="AN1745" s="8">
        <v>21.728332427228601</v>
      </c>
      <c r="AO1745" s="8">
        <v>21.99704127431</v>
      </c>
      <c r="AP1745" s="8">
        <v>21.843405467843301</v>
      </c>
      <c r="AQ1745" s="8">
        <v>21.7864539033726</v>
      </c>
      <c r="AR1745" s="8">
        <v>21.8875103221181</v>
      </c>
      <c r="AS1745" s="9">
        <v>0.10672871440545199</v>
      </c>
      <c r="AT1745" s="9">
        <v>1</v>
      </c>
      <c r="AU1745" s="9">
        <v>7.7640145334652202E-2</v>
      </c>
      <c r="AV1745" s="10">
        <v>-1.8761862672346801</v>
      </c>
      <c r="AW1745" s="10">
        <v>-1.5105846130774501</v>
      </c>
      <c r="AX1745" s="10">
        <v>-1.4740812314157701</v>
      </c>
      <c r="AY1745" s="10">
        <v>1.2420265975120801</v>
      </c>
      <c r="AZ1745" s="10">
        <v>1.27278349879858</v>
      </c>
      <c r="BA1745" s="10">
        <v>1.0247634803861001</v>
      </c>
      <c r="BB1745" s="9">
        <v>6.0972047890266202E-2</v>
      </c>
      <c r="BC1745" s="9">
        <v>0.25739180080665403</v>
      </c>
      <c r="BD1745" s="9">
        <v>0.30448283829162998</v>
      </c>
      <c r="BE1745" s="9">
        <v>0.77561533430324703</v>
      </c>
      <c r="BF1745" s="9">
        <v>0.71566012982600402</v>
      </c>
      <c r="BG1745" s="9">
        <v>0.99943838210996805</v>
      </c>
      <c r="BH1745" s="11" t="str">
        <f t="shared" si="234"/>
        <v/>
      </c>
      <c r="BI1745" s="11" t="str">
        <f t="shared" si="234"/>
        <v/>
      </c>
      <c r="BJ1745" s="11" t="str">
        <f t="shared" si="234"/>
        <v/>
      </c>
      <c r="BK1745" s="11" t="str">
        <f t="shared" si="234"/>
        <v/>
      </c>
      <c r="BL1745" s="11" t="str">
        <f t="shared" si="234"/>
        <v/>
      </c>
      <c r="BM1745" s="11" t="str">
        <f t="shared" si="234"/>
        <v/>
      </c>
      <c r="BN1745" s="11" t="str">
        <f t="shared" si="237"/>
        <v/>
      </c>
      <c r="BO1745" s="11" t="str">
        <f t="shared" si="238"/>
        <v/>
      </c>
      <c r="BP1745" s="11" t="str">
        <f t="shared" si="239"/>
        <v/>
      </c>
      <c r="BR1745" s="11">
        <f t="shared" si="235"/>
        <v>1740</v>
      </c>
      <c r="BS1745" s="6" t="str">
        <f t="shared" si="235"/>
        <v>MA_6784553g0010</v>
      </c>
      <c r="BT1745" s="6" t="str">
        <f t="shared" si="235"/>
        <v>anthocyanidin reductase</v>
      </c>
      <c r="BU1745" s="28">
        <f t="shared" si="236"/>
        <v>-1.9</v>
      </c>
      <c r="BV1745" s="28">
        <f t="shared" si="236"/>
        <v>-1.5</v>
      </c>
      <c r="BW1745" s="28">
        <f t="shared" si="236"/>
        <v>-1.5</v>
      </c>
      <c r="BX1745" s="28">
        <f t="shared" si="236"/>
        <v>1.2</v>
      </c>
      <c r="BY1745" s="28">
        <f t="shared" si="236"/>
        <v>1.3</v>
      </c>
      <c r="BZ1745" s="28">
        <f t="shared" si="236"/>
        <v>1</v>
      </c>
    </row>
    <row r="1746" spans="1:78">
      <c r="A1746" s="6">
        <v>1741</v>
      </c>
      <c r="B1746" s="6" t="s">
        <v>3080</v>
      </c>
      <c r="C1746" s="6" t="s">
        <v>3081</v>
      </c>
      <c r="D1746" s="6" t="str">
        <f t="shared" si="233"/>
        <v>Protein 1741 / MA_84411g0010 / indole-3-glycerol phosphate chloroplastic-like</v>
      </c>
      <c r="E1746" s="6">
        <v>4</v>
      </c>
      <c r="F1746" s="6">
        <v>4</v>
      </c>
      <c r="G1746" s="6">
        <v>5202770</v>
      </c>
      <c r="H1746" s="6">
        <v>4367100</v>
      </c>
      <c r="I1746" s="6">
        <v>4260371</v>
      </c>
      <c r="J1746" s="6">
        <v>4114674</v>
      </c>
      <c r="K1746" s="6">
        <v>3213030</v>
      </c>
      <c r="L1746" s="6">
        <v>4737661</v>
      </c>
      <c r="M1746" s="6">
        <v>4375107</v>
      </c>
      <c r="N1746" s="6">
        <v>4406197</v>
      </c>
      <c r="O1746" s="6">
        <v>4875741</v>
      </c>
      <c r="P1746" s="6">
        <v>4133727</v>
      </c>
      <c r="Q1746" s="6">
        <v>5055929</v>
      </c>
      <c r="R1746" s="6">
        <v>4692935</v>
      </c>
      <c r="S1746" s="6">
        <v>4830304</v>
      </c>
      <c r="T1746" s="6">
        <v>6397607</v>
      </c>
      <c r="U1746" s="6">
        <v>5307342</v>
      </c>
      <c r="V1746" s="6">
        <v>5356756</v>
      </c>
      <c r="W1746" s="6">
        <v>5433259</v>
      </c>
      <c r="X1746" s="6">
        <v>5497647</v>
      </c>
      <c r="Y1746" s="6">
        <v>5436815</v>
      </c>
      <c r="Z1746" s="8">
        <v>22.310848500510801</v>
      </c>
      <c r="AA1746" s="8">
        <v>22.058244136359999</v>
      </c>
      <c r="AB1746" s="8">
        <v>22.0225476374642</v>
      </c>
      <c r="AC1746" s="8">
        <v>21.9723467017416</v>
      </c>
      <c r="AD1746" s="8">
        <v>21.615503020612501</v>
      </c>
      <c r="AE1746" s="8">
        <v>22.1757435405667</v>
      </c>
      <c r="AF1746" s="8">
        <v>22.060886870036398</v>
      </c>
      <c r="AG1746" s="8">
        <v>22.0711025683506</v>
      </c>
      <c r="AH1746" s="8">
        <v>22.217190061168299</v>
      </c>
      <c r="AI1746" s="8">
        <v>21.979011682627601</v>
      </c>
      <c r="AJ1746" s="8">
        <v>22.2695447733322</v>
      </c>
      <c r="AK1746" s="8">
        <v>22.162059047626201</v>
      </c>
      <c r="AL1746" s="8">
        <v>22.203682558693899</v>
      </c>
      <c r="AM1746" s="8">
        <v>22.609100940870398</v>
      </c>
      <c r="AN1746" s="8">
        <v>22.339558086946202</v>
      </c>
      <c r="AO1746" s="8">
        <v>22.352928152182699</v>
      </c>
      <c r="AP1746" s="8">
        <v>22.373386390327401</v>
      </c>
      <c r="AQ1746" s="8">
        <v>22.390382844727402</v>
      </c>
      <c r="AR1746" s="8">
        <v>22.374330307314299</v>
      </c>
      <c r="AS1746" s="9">
        <v>4.8997094347838603E-2</v>
      </c>
      <c r="AT1746" s="9">
        <v>1</v>
      </c>
      <c r="AU1746" s="9">
        <v>3.12241834939289E-2</v>
      </c>
      <c r="AV1746" s="10">
        <v>1.09834612045173</v>
      </c>
      <c r="AW1746" s="10">
        <v>1.1882033830488501</v>
      </c>
      <c r="AX1746" s="10">
        <v>1.29254916432221</v>
      </c>
      <c r="AY1746" s="10">
        <v>1.08181142621978</v>
      </c>
      <c r="AZ1746" s="10">
        <v>1.17681406639886</v>
      </c>
      <c r="BA1746" s="10">
        <v>1.0878181149473101</v>
      </c>
      <c r="BB1746" s="9">
        <v>0.67947542003788197</v>
      </c>
      <c r="BC1746" s="9">
        <v>0.169050685980138</v>
      </c>
      <c r="BD1746" s="9">
        <v>2.3885274392008798E-2</v>
      </c>
      <c r="BE1746" s="9">
        <v>0.78189827219211105</v>
      </c>
      <c r="BF1746" s="9">
        <v>0.247788023252968</v>
      </c>
      <c r="BG1746" s="9">
        <v>0.71100013748714896</v>
      </c>
      <c r="BH1746" s="11" t="str">
        <f t="shared" si="234"/>
        <v/>
      </c>
      <c r="BI1746" s="11" t="str">
        <f t="shared" si="234"/>
        <v/>
      </c>
      <c r="BJ1746" s="11" t="str">
        <f t="shared" si="234"/>
        <v/>
      </c>
      <c r="BK1746" s="11" t="str">
        <f t="shared" si="234"/>
        <v/>
      </c>
      <c r="BL1746" s="11" t="str">
        <f t="shared" si="234"/>
        <v/>
      </c>
      <c r="BM1746" s="11" t="str">
        <f t="shared" si="234"/>
        <v/>
      </c>
      <c r="BN1746" s="11" t="str">
        <f t="shared" si="237"/>
        <v/>
      </c>
      <c r="BO1746" s="11" t="str">
        <f t="shared" si="238"/>
        <v/>
      </c>
      <c r="BP1746" s="11" t="str">
        <f t="shared" si="239"/>
        <v/>
      </c>
      <c r="BR1746" s="11">
        <f t="shared" si="235"/>
        <v>1741</v>
      </c>
      <c r="BS1746" s="6" t="str">
        <f t="shared" si="235"/>
        <v>MA_84411g0010</v>
      </c>
      <c r="BT1746" s="6" t="str">
        <f t="shared" si="235"/>
        <v>indole-3-glycerol phosphate chloroplastic-like</v>
      </c>
      <c r="BU1746" s="28">
        <f t="shared" si="236"/>
        <v>1.1000000000000001</v>
      </c>
      <c r="BV1746" s="28">
        <f t="shared" si="236"/>
        <v>1.2</v>
      </c>
      <c r="BW1746" s="28">
        <f t="shared" si="236"/>
        <v>1.3</v>
      </c>
      <c r="BX1746" s="28">
        <f t="shared" si="236"/>
        <v>1.1000000000000001</v>
      </c>
      <c r="BY1746" s="28">
        <f t="shared" si="236"/>
        <v>1.2</v>
      </c>
      <c r="BZ1746" s="28">
        <f t="shared" si="236"/>
        <v>1.1000000000000001</v>
      </c>
    </row>
    <row r="1747" spans="1:78">
      <c r="A1747" s="6">
        <v>1742</v>
      </c>
      <c r="B1747" s="6" t="s">
        <v>3082</v>
      </c>
      <c r="C1747" s="6" t="s">
        <v>3083</v>
      </c>
      <c r="D1747" s="6" t="str">
        <f t="shared" si="233"/>
        <v>Protein 1742 / MA_898515g0010 / alcohol dehydrogenase 1</v>
      </c>
      <c r="E1747" s="6">
        <v>4</v>
      </c>
      <c r="F1747" s="6">
        <v>1</v>
      </c>
      <c r="G1747" s="6">
        <v>2046344</v>
      </c>
      <c r="H1747" s="6">
        <v>1147079</v>
      </c>
      <c r="I1747" s="6">
        <v>686112</v>
      </c>
      <c r="J1747" s="6">
        <v>1009851</v>
      </c>
      <c r="K1747" s="6">
        <v>748324</v>
      </c>
      <c r="L1747" s="6">
        <v>1402385</v>
      </c>
      <c r="M1747" s="6">
        <v>1610095</v>
      </c>
      <c r="N1747" s="6">
        <v>1807500</v>
      </c>
      <c r="O1747" s="6">
        <v>1340957</v>
      </c>
      <c r="P1747" s="6">
        <v>830982</v>
      </c>
      <c r="Q1747" s="6">
        <v>1215947</v>
      </c>
      <c r="R1747" s="6">
        <v>977715</v>
      </c>
      <c r="S1747" s="6">
        <v>786249</v>
      </c>
      <c r="T1747" s="6">
        <v>1168680</v>
      </c>
      <c r="U1747" s="6">
        <v>1235592</v>
      </c>
      <c r="V1747" s="6">
        <v>1344888</v>
      </c>
      <c r="W1747" s="6">
        <v>1235958</v>
      </c>
      <c r="X1747" s="6">
        <v>1476893</v>
      </c>
      <c r="Y1747" s="6">
        <v>1277097</v>
      </c>
      <c r="Z1747" s="8">
        <v>20.964617258580301</v>
      </c>
      <c r="AA1747" s="8">
        <v>20.129533323348699</v>
      </c>
      <c r="AB1747" s="8">
        <v>19.388084573656599</v>
      </c>
      <c r="AC1747" s="8">
        <v>19.945711013371799</v>
      </c>
      <c r="AD1747" s="8">
        <v>19.513303519933299</v>
      </c>
      <c r="AE1747" s="8">
        <v>20.419451039458</v>
      </c>
      <c r="AF1747" s="8">
        <v>20.618714383120899</v>
      </c>
      <c r="AG1747" s="8">
        <v>20.7855642165006</v>
      </c>
      <c r="AH1747" s="8">
        <v>20.354831544909999</v>
      </c>
      <c r="AI1747" s="8">
        <v>19.664457701381899</v>
      </c>
      <c r="AJ1747" s="8">
        <v>20.2136489161126</v>
      </c>
      <c r="AK1747" s="8">
        <v>19.899054461078801</v>
      </c>
      <c r="AL1747" s="8">
        <v>19.584626751521299</v>
      </c>
      <c r="AM1747" s="8">
        <v>20.1564485243332</v>
      </c>
      <c r="AN1747" s="8">
        <v>20.236771004517198</v>
      </c>
      <c r="AO1747" s="8">
        <v>20.359054601903502</v>
      </c>
      <c r="AP1747" s="8">
        <v>20.2371982881156</v>
      </c>
      <c r="AQ1747" s="8">
        <v>20.494133876834301</v>
      </c>
      <c r="AR1747" s="8">
        <v>20.284436676278901</v>
      </c>
      <c r="AS1747" s="9">
        <v>9.4733157414251895E-2</v>
      </c>
      <c r="AT1747" s="9">
        <v>1</v>
      </c>
      <c r="AU1747" s="9">
        <v>6.7651188420047206E-2</v>
      </c>
      <c r="AV1747" s="10">
        <v>1.4705851871772999</v>
      </c>
      <c r="AW1747" s="10">
        <v>-1.06039565723794</v>
      </c>
      <c r="AX1747" s="10">
        <v>1.26056363715914</v>
      </c>
      <c r="AY1747" s="10">
        <v>-1.5594021460812399</v>
      </c>
      <c r="AZ1747" s="10">
        <v>-1.1666092403644699</v>
      </c>
      <c r="BA1747" s="10">
        <v>1.3366962065156101</v>
      </c>
      <c r="BB1747" s="9">
        <v>0.15520610860839301</v>
      </c>
      <c r="BC1747" s="9">
        <v>0.98306420910976899</v>
      </c>
      <c r="BD1747" s="9">
        <v>0.50013252558719501</v>
      </c>
      <c r="BE1747" s="9">
        <v>8.5646341839707305E-2</v>
      </c>
      <c r="BF1747" s="9">
        <v>0.80589597009412595</v>
      </c>
      <c r="BG1747" s="9">
        <v>0.31390365413589799</v>
      </c>
      <c r="BH1747" s="11" t="str">
        <f t="shared" si="234"/>
        <v/>
      </c>
      <c r="BI1747" s="11" t="str">
        <f t="shared" si="234"/>
        <v/>
      </c>
      <c r="BJ1747" s="11" t="str">
        <f t="shared" si="234"/>
        <v/>
      </c>
      <c r="BK1747" s="11" t="str">
        <f t="shared" si="234"/>
        <v/>
      </c>
      <c r="BL1747" s="11" t="str">
        <f t="shared" si="234"/>
        <v/>
      </c>
      <c r="BM1747" s="11" t="str">
        <f t="shared" si="234"/>
        <v/>
      </c>
      <c r="BN1747" s="11" t="str">
        <f t="shared" si="237"/>
        <v/>
      </c>
      <c r="BO1747" s="11" t="str">
        <f t="shared" si="238"/>
        <v/>
      </c>
      <c r="BP1747" s="11" t="str">
        <f t="shared" si="239"/>
        <v/>
      </c>
      <c r="BR1747" s="11">
        <f t="shared" si="235"/>
        <v>1742</v>
      </c>
      <c r="BS1747" s="6" t="str">
        <f t="shared" si="235"/>
        <v>MA_898515g0010</v>
      </c>
      <c r="BT1747" s="6" t="str">
        <f t="shared" si="235"/>
        <v>alcohol dehydrogenase 1</v>
      </c>
      <c r="BU1747" s="28">
        <f t="shared" si="236"/>
        <v>1.5</v>
      </c>
      <c r="BV1747" s="28">
        <f t="shared" si="236"/>
        <v>-1.1000000000000001</v>
      </c>
      <c r="BW1747" s="28">
        <f t="shared" si="236"/>
        <v>1.3</v>
      </c>
      <c r="BX1747" s="28">
        <f t="shared" si="236"/>
        <v>-1.6</v>
      </c>
      <c r="BY1747" s="28">
        <f t="shared" si="236"/>
        <v>-1.2</v>
      </c>
      <c r="BZ1747" s="28">
        <f t="shared" si="236"/>
        <v>1.3</v>
      </c>
    </row>
    <row r="1748" spans="1:78">
      <c r="A1748" s="6">
        <v>1743</v>
      </c>
      <c r="B1748" s="6" t="s">
        <v>3084</v>
      </c>
      <c r="C1748" s="6" t="s">
        <v>3085</v>
      </c>
      <c r="D1748" s="6" t="str">
        <f t="shared" si="233"/>
        <v>Protein 1743 / MA_853979g0010 / ACT domain-containing ACR11</v>
      </c>
      <c r="E1748" s="6">
        <v>4</v>
      </c>
      <c r="F1748" s="6">
        <v>4</v>
      </c>
      <c r="G1748" s="6">
        <v>8725955</v>
      </c>
      <c r="H1748" s="6">
        <v>7127513</v>
      </c>
      <c r="I1748" s="6">
        <v>11512638</v>
      </c>
      <c r="J1748" s="6">
        <v>6819336</v>
      </c>
      <c r="K1748" s="6">
        <v>10023893</v>
      </c>
      <c r="L1748" s="6">
        <v>16103761</v>
      </c>
      <c r="M1748" s="6">
        <v>14721380</v>
      </c>
      <c r="N1748" s="6">
        <v>14899902</v>
      </c>
      <c r="O1748" s="6">
        <v>15468397</v>
      </c>
      <c r="P1748" s="6">
        <v>8868410</v>
      </c>
      <c r="Q1748" s="6">
        <v>10152659</v>
      </c>
      <c r="R1748" s="6">
        <v>8054759</v>
      </c>
      <c r="S1748" s="6">
        <v>9098939</v>
      </c>
      <c r="T1748" s="6">
        <v>12294595</v>
      </c>
      <c r="U1748" s="6">
        <v>17043526</v>
      </c>
      <c r="V1748" s="6">
        <v>16051317</v>
      </c>
      <c r="W1748" s="6">
        <v>16506744</v>
      </c>
      <c r="X1748" s="6">
        <v>14371729</v>
      </c>
      <c r="Y1748" s="6">
        <v>14915672</v>
      </c>
      <c r="Z1748" s="8">
        <v>23.0568816030381</v>
      </c>
      <c r="AA1748" s="8">
        <v>22.764967334847402</v>
      </c>
      <c r="AB1748" s="8">
        <v>23.4567151139677</v>
      </c>
      <c r="AC1748" s="8">
        <v>22.701199839930901</v>
      </c>
      <c r="AD1748" s="8">
        <v>23.256939584024501</v>
      </c>
      <c r="AE1748" s="8">
        <v>23.9408943303394</v>
      </c>
      <c r="AF1748" s="8">
        <v>23.811409581926998</v>
      </c>
      <c r="AG1748" s="8">
        <v>23.828799506001101</v>
      </c>
      <c r="AH1748" s="8">
        <v>23.882820361323201</v>
      </c>
      <c r="AI1748" s="8">
        <v>23.080244039043802</v>
      </c>
      <c r="AJ1748" s="8">
        <v>23.275354285585099</v>
      </c>
      <c r="AK1748" s="8">
        <v>22.941409993177601</v>
      </c>
      <c r="AL1748" s="8">
        <v>23.117266896099199</v>
      </c>
      <c r="AM1748" s="8">
        <v>23.551520875671301</v>
      </c>
      <c r="AN1748" s="8">
        <v>24.022720498395</v>
      </c>
      <c r="AO1748" s="8">
        <v>23.936188338594501</v>
      </c>
      <c r="AP1748" s="8">
        <v>23.976552237018002</v>
      </c>
      <c r="AQ1748" s="8">
        <v>23.7767303007927</v>
      </c>
      <c r="AR1748" s="8">
        <v>23.830325641497701</v>
      </c>
      <c r="AS1748" s="9">
        <v>7.99328918978635E-5</v>
      </c>
      <c r="AT1748" s="9">
        <v>3.7227962301381597E-2</v>
      </c>
      <c r="AU1748" s="9">
        <v>1.25136007735736E-5</v>
      </c>
      <c r="AV1748" s="10">
        <v>1.7637428688424199</v>
      </c>
      <c r="AW1748" s="10">
        <v>1.1063581750554099</v>
      </c>
      <c r="AX1748" s="10">
        <v>1.8165016901491799</v>
      </c>
      <c r="AY1748" s="10">
        <v>-1.5941879479980201</v>
      </c>
      <c r="AZ1748" s="10">
        <v>1.0299129891543599</v>
      </c>
      <c r="BA1748" s="10">
        <v>1.6418748747965</v>
      </c>
      <c r="BB1748" s="9">
        <v>2.09315821538603E-4</v>
      </c>
      <c r="BC1748" s="9">
        <v>0.70502522091005304</v>
      </c>
      <c r="BD1748" s="9">
        <v>6.4361076829166905E-5</v>
      </c>
      <c r="BE1748" s="9">
        <v>1.4234567657875901E-3</v>
      </c>
      <c r="BF1748" s="9">
        <v>0.99045147455638505</v>
      </c>
      <c r="BG1748" s="9">
        <v>4.5373507531642999E-4</v>
      </c>
      <c r="BH1748" s="11" t="str">
        <f t="shared" si="234"/>
        <v/>
      </c>
      <c r="BI1748" s="11" t="str">
        <f t="shared" si="234"/>
        <v/>
      </c>
      <c r="BJ1748" s="11" t="str">
        <f t="shared" si="234"/>
        <v/>
      </c>
      <c r="BK1748" s="11" t="str">
        <f t="shared" si="234"/>
        <v/>
      </c>
      <c r="BL1748" s="11" t="str">
        <f t="shared" si="234"/>
        <v/>
      </c>
      <c r="BM1748" s="11" t="str">
        <f t="shared" si="234"/>
        <v/>
      </c>
      <c r="BN1748" s="11" t="str">
        <f t="shared" si="237"/>
        <v/>
      </c>
      <c r="BO1748" s="11" t="str">
        <f t="shared" si="238"/>
        <v/>
      </c>
      <c r="BP1748" s="11" t="str">
        <f t="shared" si="239"/>
        <v/>
      </c>
      <c r="BR1748" s="11">
        <f t="shared" si="235"/>
        <v>1743</v>
      </c>
      <c r="BS1748" s="6" t="str">
        <f t="shared" si="235"/>
        <v>MA_853979g0010</v>
      </c>
      <c r="BT1748" s="6" t="str">
        <f t="shared" si="235"/>
        <v>ACT domain-containing ACR11</v>
      </c>
      <c r="BU1748" s="28">
        <f t="shared" si="236"/>
        <v>1.8</v>
      </c>
      <c r="BV1748" s="28">
        <f t="shared" si="236"/>
        <v>1.1000000000000001</v>
      </c>
      <c r="BW1748" s="28">
        <f t="shared" si="236"/>
        <v>1.8</v>
      </c>
      <c r="BX1748" s="28">
        <f t="shared" si="236"/>
        <v>-1.6</v>
      </c>
      <c r="BY1748" s="28">
        <f t="shared" si="236"/>
        <v>1</v>
      </c>
      <c r="BZ1748" s="28">
        <f t="shared" si="236"/>
        <v>1.6</v>
      </c>
    </row>
    <row r="1749" spans="1:78">
      <c r="A1749" s="6">
        <v>1744</v>
      </c>
      <c r="B1749" s="6" t="s">
        <v>3086</v>
      </c>
      <c r="C1749" s="6" t="s">
        <v>3087</v>
      </c>
      <c r="D1749" s="6" t="str">
        <f t="shared" si="233"/>
        <v>Protein 1744 / MA_42946g0010 / uncharacterized protein LOC18422404 isoform X2</v>
      </c>
      <c r="E1749" s="6">
        <v>5</v>
      </c>
      <c r="F1749" s="6">
        <v>5</v>
      </c>
      <c r="G1749" s="6">
        <v>6365383</v>
      </c>
      <c r="H1749" s="6">
        <v>2598405</v>
      </c>
      <c r="I1749" s="6">
        <v>5706132</v>
      </c>
      <c r="J1749" s="6">
        <v>2942638</v>
      </c>
      <c r="K1749" s="6">
        <v>4924967</v>
      </c>
      <c r="L1749" s="6">
        <v>5618773</v>
      </c>
      <c r="M1749" s="6">
        <v>5064643</v>
      </c>
      <c r="N1749" s="6">
        <v>5551374</v>
      </c>
      <c r="O1749" s="6">
        <v>5301918</v>
      </c>
      <c r="P1749" s="6">
        <v>2523573</v>
      </c>
      <c r="Q1749" s="6">
        <v>5087949</v>
      </c>
      <c r="R1749" s="6">
        <v>2442840</v>
      </c>
      <c r="S1749" s="6">
        <v>3458911</v>
      </c>
      <c r="T1749" s="6">
        <v>6356832</v>
      </c>
      <c r="U1749" s="6">
        <v>5495238</v>
      </c>
      <c r="V1749" s="6">
        <v>6204252</v>
      </c>
      <c r="W1749" s="6">
        <v>5548886</v>
      </c>
      <c r="X1749" s="6">
        <v>5514562</v>
      </c>
      <c r="Y1749" s="6">
        <v>5968282</v>
      </c>
      <c r="Z1749" s="8">
        <v>22.601815891868199</v>
      </c>
      <c r="AA1749" s="8">
        <v>21.309194883079201</v>
      </c>
      <c r="AB1749" s="8">
        <v>22.444081690506501</v>
      </c>
      <c r="AC1749" s="8">
        <v>21.488678643805301</v>
      </c>
      <c r="AD1749" s="8">
        <v>22.231682627071699</v>
      </c>
      <c r="AE1749" s="8">
        <v>22.4218236855207</v>
      </c>
      <c r="AF1749" s="8">
        <v>22.2720291482654</v>
      </c>
      <c r="AG1749" s="8">
        <v>22.404413461085099</v>
      </c>
      <c r="AH1749" s="8">
        <v>22.338082926834499</v>
      </c>
      <c r="AI1749" s="8">
        <v>21.2670363897488</v>
      </c>
      <c r="AJ1749" s="8">
        <v>22.278652778897701</v>
      </c>
      <c r="AK1749" s="8">
        <v>21.2201279430539</v>
      </c>
      <c r="AL1749" s="8">
        <v>21.721886462043202</v>
      </c>
      <c r="AM1749" s="8">
        <v>22.5998765303416</v>
      </c>
      <c r="AN1749" s="8">
        <v>22.389750535300202</v>
      </c>
      <c r="AO1749" s="8">
        <v>22.5648258552737</v>
      </c>
      <c r="AP1749" s="8">
        <v>22.4037667329324</v>
      </c>
      <c r="AQ1749" s="8">
        <v>22.394814872090599</v>
      </c>
      <c r="AR1749" s="8">
        <v>22.508884273548301</v>
      </c>
      <c r="AS1749" s="9">
        <v>0.16552863683079599</v>
      </c>
      <c r="AT1749" s="9">
        <v>1</v>
      </c>
      <c r="AU1749" s="9">
        <v>0.12895835660073701</v>
      </c>
      <c r="AV1749" s="10">
        <v>1.2692678579219101</v>
      </c>
      <c r="AW1749" s="10">
        <v>-1.1467689331054101</v>
      </c>
      <c r="AX1749" s="10">
        <v>1.3540844391870499</v>
      </c>
      <c r="AY1749" s="10">
        <v>-1.4555569472540999</v>
      </c>
      <c r="AZ1749" s="10">
        <v>1.0668232325712601</v>
      </c>
      <c r="BA1749" s="10">
        <v>1.5528219676611701</v>
      </c>
      <c r="BB1749" s="9">
        <v>0.654178814615065</v>
      </c>
      <c r="BC1749" s="9">
        <v>0.89060408172115801</v>
      </c>
      <c r="BD1749" s="9">
        <v>0.41999091310387499</v>
      </c>
      <c r="BE1749" s="9">
        <v>0.29343571874231</v>
      </c>
      <c r="BF1749" s="9">
        <v>0.98849492574386799</v>
      </c>
      <c r="BG1749" s="9">
        <v>0.144767291747529</v>
      </c>
      <c r="BH1749" s="11" t="str">
        <f t="shared" si="234"/>
        <v/>
      </c>
      <c r="BI1749" s="11" t="str">
        <f t="shared" si="234"/>
        <v/>
      </c>
      <c r="BJ1749" s="11" t="str">
        <f t="shared" si="234"/>
        <v/>
      </c>
      <c r="BK1749" s="11" t="str">
        <f t="shared" si="234"/>
        <v/>
      </c>
      <c r="BL1749" s="11" t="str">
        <f t="shared" si="234"/>
        <v/>
      </c>
      <c r="BM1749" s="11" t="str">
        <f t="shared" si="234"/>
        <v/>
      </c>
      <c r="BN1749" s="11" t="str">
        <f t="shared" si="237"/>
        <v/>
      </c>
      <c r="BO1749" s="11" t="str">
        <f t="shared" si="238"/>
        <v/>
      </c>
      <c r="BP1749" s="11" t="str">
        <f t="shared" si="239"/>
        <v/>
      </c>
      <c r="BR1749" s="11">
        <f t="shared" si="235"/>
        <v>1744</v>
      </c>
      <c r="BS1749" s="6" t="str">
        <f t="shared" si="235"/>
        <v>MA_42946g0010</v>
      </c>
      <c r="BT1749" s="6" t="str">
        <f t="shared" si="235"/>
        <v>uncharacterized protein LOC18422404 isoform X2</v>
      </c>
      <c r="BU1749" s="28">
        <f t="shared" si="236"/>
        <v>1.3</v>
      </c>
      <c r="BV1749" s="28">
        <f t="shared" si="236"/>
        <v>-1.1000000000000001</v>
      </c>
      <c r="BW1749" s="28">
        <f t="shared" si="236"/>
        <v>1.4</v>
      </c>
      <c r="BX1749" s="28">
        <f t="shared" si="236"/>
        <v>-1.5</v>
      </c>
      <c r="BY1749" s="28">
        <f t="shared" si="236"/>
        <v>1.1000000000000001</v>
      </c>
      <c r="BZ1749" s="28">
        <f t="shared" si="236"/>
        <v>1.6</v>
      </c>
    </row>
    <row r="1750" spans="1:78">
      <c r="A1750" s="6">
        <v>1745</v>
      </c>
      <c r="B1750" s="6" t="s">
        <v>3088</v>
      </c>
      <c r="C1750" s="6" t="s">
        <v>3089</v>
      </c>
      <c r="D1750" s="6" t="str">
        <f t="shared" si="233"/>
        <v>Protein 1745 / MA_10433698g0010 / ubiquitin-conjugating enzyme E2 11-like</v>
      </c>
      <c r="E1750" s="6">
        <v>5</v>
      </c>
      <c r="F1750" s="6">
        <v>4</v>
      </c>
      <c r="G1750" s="6">
        <v>19402308</v>
      </c>
      <c r="H1750" s="6">
        <v>15895010</v>
      </c>
      <c r="I1750" s="6">
        <v>17328394</v>
      </c>
      <c r="J1750" s="6">
        <v>15977653</v>
      </c>
      <c r="K1750" s="6">
        <v>15194867</v>
      </c>
      <c r="L1750" s="6">
        <v>19383095</v>
      </c>
      <c r="M1750" s="6">
        <v>26899487</v>
      </c>
      <c r="N1750" s="6">
        <v>20372900</v>
      </c>
      <c r="O1750" s="6">
        <v>16874597</v>
      </c>
      <c r="P1750" s="6">
        <v>17850491</v>
      </c>
      <c r="Q1750" s="6">
        <v>14613170</v>
      </c>
      <c r="R1750" s="6">
        <v>17998446</v>
      </c>
      <c r="S1750" s="6">
        <v>13225509</v>
      </c>
      <c r="T1750" s="6">
        <v>25952993</v>
      </c>
      <c r="U1750" s="6">
        <v>21500328</v>
      </c>
      <c r="V1750" s="6">
        <v>20609756</v>
      </c>
      <c r="W1750" s="6">
        <v>21213818</v>
      </c>
      <c r="X1750" s="6">
        <v>17298612</v>
      </c>
      <c r="Y1750" s="6">
        <v>19614530</v>
      </c>
      <c r="Z1750" s="8">
        <v>24.209724942505499</v>
      </c>
      <c r="AA1750" s="8">
        <v>23.922070588327902</v>
      </c>
      <c r="AB1750" s="8">
        <v>24.046634615559</v>
      </c>
      <c r="AC1750" s="8">
        <v>23.9295521667241</v>
      </c>
      <c r="AD1750" s="8">
        <v>23.857080711281</v>
      </c>
      <c r="AE1750" s="8">
        <v>24.208295616009199</v>
      </c>
      <c r="AF1750" s="8">
        <v>24.681075323624899</v>
      </c>
      <c r="AG1750" s="8">
        <v>24.280148020942899</v>
      </c>
      <c r="AH1750" s="8">
        <v>24.0083497122687</v>
      </c>
      <c r="AI1750" s="8">
        <v>24.0894604221367</v>
      </c>
      <c r="AJ1750" s="8">
        <v>23.800765836685699</v>
      </c>
      <c r="AK1750" s="8">
        <v>24.1013690127178</v>
      </c>
      <c r="AL1750" s="8">
        <v>23.6568199115145</v>
      </c>
      <c r="AM1750" s="8">
        <v>24.629397589587199</v>
      </c>
      <c r="AN1750" s="8">
        <v>24.357855333345501</v>
      </c>
      <c r="AO1750" s="8">
        <v>24.2968240890463</v>
      </c>
      <c r="AP1750" s="8">
        <v>24.338500960419999</v>
      </c>
      <c r="AQ1750" s="8">
        <v>24.044152948255601</v>
      </c>
      <c r="AR1750" s="8">
        <v>24.225419430429898</v>
      </c>
      <c r="AS1750" s="9">
        <v>0.272071593647702</v>
      </c>
      <c r="AT1750" s="9">
        <v>1</v>
      </c>
      <c r="AU1750" s="9">
        <v>0.22824383834654099</v>
      </c>
      <c r="AV1750" s="10">
        <v>1.23238631168609</v>
      </c>
      <c r="AW1750" s="10">
        <v>1.0443099383787799</v>
      </c>
      <c r="AX1750" s="10">
        <v>1.19709524899159</v>
      </c>
      <c r="AY1750" s="10">
        <v>-1.18009631661582</v>
      </c>
      <c r="AZ1750" s="10">
        <v>-1.02948058036671</v>
      </c>
      <c r="BA1750" s="10">
        <v>1.1463026492403201</v>
      </c>
      <c r="BB1750" s="9">
        <v>0.31237059049013799</v>
      </c>
      <c r="BC1750" s="9">
        <v>0.97823634540337501</v>
      </c>
      <c r="BD1750" s="9">
        <v>0.38655927325922701</v>
      </c>
      <c r="BE1750" s="9">
        <v>0.50412668754154899</v>
      </c>
      <c r="BF1750" s="9">
        <v>0.99427801569928098</v>
      </c>
      <c r="BG1750" s="9">
        <v>0.60887578204576898</v>
      </c>
      <c r="BH1750" s="11" t="str">
        <f t="shared" si="234"/>
        <v/>
      </c>
      <c r="BI1750" s="11" t="str">
        <f t="shared" si="234"/>
        <v/>
      </c>
      <c r="BJ1750" s="11" t="str">
        <f t="shared" si="234"/>
        <v/>
      </c>
      <c r="BK1750" s="11" t="str">
        <f t="shared" si="234"/>
        <v/>
      </c>
      <c r="BL1750" s="11" t="str">
        <f t="shared" si="234"/>
        <v/>
      </c>
      <c r="BM1750" s="11" t="str">
        <f t="shared" si="234"/>
        <v/>
      </c>
      <c r="BN1750" s="11" t="str">
        <f t="shared" si="237"/>
        <v/>
      </c>
      <c r="BO1750" s="11" t="str">
        <f t="shared" si="238"/>
        <v/>
      </c>
      <c r="BP1750" s="11" t="str">
        <f t="shared" si="239"/>
        <v/>
      </c>
      <c r="BR1750" s="11">
        <f t="shared" si="235"/>
        <v>1745</v>
      </c>
      <c r="BS1750" s="6" t="str">
        <f t="shared" si="235"/>
        <v>MA_10433698g0010</v>
      </c>
      <c r="BT1750" s="6" t="str">
        <f t="shared" si="235"/>
        <v>ubiquitin-conjugating enzyme E2 11-like</v>
      </c>
      <c r="BU1750" s="28">
        <f t="shared" si="236"/>
        <v>1.2</v>
      </c>
      <c r="BV1750" s="28">
        <f t="shared" si="236"/>
        <v>1</v>
      </c>
      <c r="BW1750" s="28">
        <f t="shared" si="236"/>
        <v>1.2</v>
      </c>
      <c r="BX1750" s="28">
        <f t="shared" si="236"/>
        <v>-1.2</v>
      </c>
      <c r="BY1750" s="28">
        <f t="shared" si="236"/>
        <v>-1</v>
      </c>
      <c r="BZ1750" s="28">
        <f t="shared" si="236"/>
        <v>1.1000000000000001</v>
      </c>
    </row>
    <row r="1751" spans="1:78">
      <c r="A1751" s="6">
        <v>1746</v>
      </c>
      <c r="B1751" s="6" t="s">
        <v>3090</v>
      </c>
      <c r="C1751" s="6" t="s">
        <v>3091</v>
      </c>
      <c r="D1751" s="6" t="str">
        <f t="shared" si="233"/>
        <v>Protein 1746 / MA_141946g0010 / eukaryotic translation initiation factor 3 subunit J-like</v>
      </c>
      <c r="E1751" s="6">
        <v>6</v>
      </c>
      <c r="F1751" s="6">
        <v>5</v>
      </c>
      <c r="G1751" s="6">
        <v>11477536</v>
      </c>
      <c r="H1751" s="6">
        <v>22413630</v>
      </c>
      <c r="I1751" s="6">
        <v>4915244</v>
      </c>
      <c r="J1751" s="6">
        <v>24356380</v>
      </c>
      <c r="K1751" s="6">
        <v>6688754</v>
      </c>
      <c r="L1751" s="6">
        <v>2196629</v>
      </c>
      <c r="M1751" s="6">
        <v>1945976</v>
      </c>
      <c r="N1751" s="6">
        <v>2668132</v>
      </c>
      <c r="O1751" s="6">
        <v>2214777</v>
      </c>
      <c r="P1751" s="6">
        <v>22090990</v>
      </c>
      <c r="Q1751" s="6">
        <v>7545766</v>
      </c>
      <c r="R1751" s="6">
        <v>11084861</v>
      </c>
      <c r="S1751" s="6">
        <v>20413420</v>
      </c>
      <c r="T1751" s="6">
        <v>7131057</v>
      </c>
      <c r="U1751" s="6">
        <v>494167</v>
      </c>
      <c r="V1751" s="6">
        <v>457973</v>
      </c>
      <c r="W1751" s="6">
        <v>278210</v>
      </c>
      <c r="X1751" s="6">
        <v>380376</v>
      </c>
      <c r="Y1751" s="6">
        <v>565939</v>
      </c>
      <c r="Z1751" s="8">
        <v>23.452309621370901</v>
      </c>
      <c r="AA1751" s="8">
        <v>24.4178729836934</v>
      </c>
      <c r="AB1751" s="8">
        <v>22.228831605188599</v>
      </c>
      <c r="AC1751" s="8">
        <v>24.5377963908822</v>
      </c>
      <c r="AD1751" s="8">
        <v>22.673306055909698</v>
      </c>
      <c r="AE1751" s="8">
        <v>21.066859795454398</v>
      </c>
      <c r="AF1751" s="8">
        <v>20.892062486588902</v>
      </c>
      <c r="AG1751" s="8">
        <v>21.347398611796699</v>
      </c>
      <c r="AH1751" s="8">
        <v>21.078730014293999</v>
      </c>
      <c r="AI1751" s="8">
        <v>24.396954738227802</v>
      </c>
      <c r="AJ1751" s="8">
        <v>22.847235931084398</v>
      </c>
      <c r="AK1751" s="8">
        <v>23.402087343675401</v>
      </c>
      <c r="AL1751" s="8">
        <v>24.283014571408302</v>
      </c>
      <c r="AM1751" s="8">
        <v>22.765684505128899</v>
      </c>
      <c r="AN1751" s="8">
        <v>18.914639146524099</v>
      </c>
      <c r="AO1751" s="8">
        <v>18.804903020544401</v>
      </c>
      <c r="AP1751" s="8">
        <v>18.085814751581999</v>
      </c>
      <c r="AQ1751" s="8">
        <v>18.537066695994699</v>
      </c>
      <c r="AR1751" s="8">
        <v>19.110287034313501</v>
      </c>
      <c r="AS1751" s="9">
        <v>8.7686907439845496E-7</v>
      </c>
      <c r="AT1751" s="9">
        <v>9.7579661773246102E-5</v>
      </c>
      <c r="AU1751" s="9">
        <v>2.8598963005054499E-8</v>
      </c>
      <c r="AV1751" s="10">
        <v>-5.15424317440708</v>
      </c>
      <c r="AW1751" s="10">
        <v>1.0548019083875799</v>
      </c>
      <c r="AX1751" s="10">
        <v>-27.312343476333499</v>
      </c>
      <c r="AY1751" s="10">
        <v>5.43670553665826</v>
      </c>
      <c r="AZ1751" s="10">
        <v>-5.2990017257917597</v>
      </c>
      <c r="BA1751" s="10">
        <v>-28.809112021373799</v>
      </c>
      <c r="BB1751" s="9">
        <v>7.5027799276028396E-4</v>
      </c>
      <c r="BC1751" s="9">
        <v>0.998039912539612</v>
      </c>
      <c r="BD1751" s="9">
        <v>1.00388594548306E-7</v>
      </c>
      <c r="BE1751" s="9">
        <v>5.5020920378501302E-4</v>
      </c>
      <c r="BF1751" s="9">
        <v>6.3847059553112705E-4</v>
      </c>
      <c r="BG1751" s="9">
        <v>8.1059369660962904E-8</v>
      </c>
      <c r="BH1751" s="11" t="str">
        <f t="shared" si="234"/>
        <v>x</v>
      </c>
      <c r="BI1751" s="11" t="str">
        <f t="shared" si="234"/>
        <v/>
      </c>
      <c r="BJ1751" s="11" t="str">
        <f t="shared" si="234"/>
        <v>x</v>
      </c>
      <c r="BK1751" s="11" t="str">
        <f t="shared" si="234"/>
        <v>x</v>
      </c>
      <c r="BL1751" s="11" t="str">
        <f t="shared" si="234"/>
        <v>x</v>
      </c>
      <c r="BM1751" s="11" t="str">
        <f t="shared" si="234"/>
        <v>x</v>
      </c>
      <c r="BN1751" s="11" t="str">
        <f t="shared" si="237"/>
        <v>x</v>
      </c>
      <c r="BO1751" s="11" t="str">
        <f t="shared" si="238"/>
        <v>x</v>
      </c>
      <c r="BP1751" s="11" t="str">
        <f t="shared" si="239"/>
        <v/>
      </c>
      <c r="BR1751" s="11">
        <f t="shared" si="235"/>
        <v>1746</v>
      </c>
      <c r="BS1751" s="6" t="str">
        <f t="shared" si="235"/>
        <v>MA_141946g0010</v>
      </c>
      <c r="BT1751" s="6" t="str">
        <f t="shared" si="235"/>
        <v>eukaryotic translation initiation factor 3 subunit J-like</v>
      </c>
      <c r="BU1751" s="28" t="str">
        <f t="shared" si="236"/>
        <v>-5,2*</v>
      </c>
      <c r="BV1751" s="28">
        <f t="shared" si="236"/>
        <v>1.1000000000000001</v>
      </c>
      <c r="BW1751" s="28" t="str">
        <f t="shared" si="236"/>
        <v>-27,3*</v>
      </c>
      <c r="BX1751" s="28" t="str">
        <f t="shared" si="236"/>
        <v>5,4*</v>
      </c>
      <c r="BY1751" s="28" t="str">
        <f t="shared" si="236"/>
        <v>-5,3*</v>
      </c>
      <c r="BZ1751" s="28" t="str">
        <f t="shared" si="236"/>
        <v>-28,8*</v>
      </c>
    </row>
    <row r="1752" spans="1:78">
      <c r="A1752" s="6">
        <v>1747</v>
      </c>
      <c r="B1752" s="6" t="s">
        <v>3092</v>
      </c>
      <c r="C1752" s="6" t="s">
        <v>3093</v>
      </c>
      <c r="D1752" s="6" t="str">
        <f t="shared" si="233"/>
        <v>Protein 1747 / MA_10433067g0010 / DJ-1 homolog B isoform X1</v>
      </c>
      <c r="E1752" s="6">
        <v>5</v>
      </c>
      <c r="F1752" s="6">
        <v>5</v>
      </c>
      <c r="G1752" s="6">
        <v>6236976</v>
      </c>
      <c r="H1752" s="6">
        <v>4929476</v>
      </c>
      <c r="I1752" s="6">
        <v>4006045</v>
      </c>
      <c r="J1752" s="6">
        <v>5569486</v>
      </c>
      <c r="K1752" s="6">
        <v>3603662</v>
      </c>
      <c r="L1752" s="6">
        <v>2515735</v>
      </c>
      <c r="M1752" s="6">
        <v>1928567</v>
      </c>
      <c r="N1752" s="6">
        <v>2376139</v>
      </c>
      <c r="O1752" s="6">
        <v>2299884</v>
      </c>
      <c r="P1752" s="6">
        <v>4630297</v>
      </c>
      <c r="Q1752" s="6">
        <v>8792114</v>
      </c>
      <c r="R1752" s="6">
        <v>4043321</v>
      </c>
      <c r="S1752" s="6">
        <v>8266177</v>
      </c>
      <c r="T1752" s="6">
        <v>4900238</v>
      </c>
      <c r="U1752" s="6">
        <v>3204242</v>
      </c>
      <c r="V1752" s="6">
        <v>3357992</v>
      </c>
      <c r="W1752" s="6">
        <v>3068224</v>
      </c>
      <c r="X1752" s="6">
        <v>3134855</v>
      </c>
      <c r="Y1752" s="6">
        <v>2970409</v>
      </c>
      <c r="Z1752" s="8">
        <v>22.572415276734901</v>
      </c>
      <c r="AA1752" s="8">
        <v>22.233002866560302</v>
      </c>
      <c r="AB1752" s="8">
        <v>21.933747196393998</v>
      </c>
      <c r="AC1752" s="8">
        <v>22.409112758744399</v>
      </c>
      <c r="AD1752" s="8">
        <v>21.781032271432501</v>
      </c>
      <c r="AE1752" s="8">
        <v>21.262548530364501</v>
      </c>
      <c r="AF1752" s="8">
        <v>20.879097836570999</v>
      </c>
      <c r="AG1752" s="8">
        <v>21.180187803082799</v>
      </c>
      <c r="AH1752" s="8">
        <v>21.133129666648099</v>
      </c>
      <c r="AI1752" s="8">
        <v>22.142673304210302</v>
      </c>
      <c r="AJ1752" s="8">
        <v>23.067778661954399</v>
      </c>
      <c r="AK1752" s="8">
        <v>21.947109313305901</v>
      </c>
      <c r="AL1752" s="8">
        <v>22.978788825159601</v>
      </c>
      <c r="AM1752" s="8">
        <v>22.224420390609399</v>
      </c>
      <c r="AN1752" s="8">
        <v>21.611551680558801</v>
      </c>
      <c r="AO1752" s="8">
        <v>21.679167362561</v>
      </c>
      <c r="AP1752" s="8">
        <v>21.548972381986498</v>
      </c>
      <c r="AQ1752" s="8">
        <v>21.5799672832865</v>
      </c>
      <c r="AR1752" s="8">
        <v>21.5022301608373</v>
      </c>
      <c r="AS1752" s="9">
        <v>3.0149688614414602E-4</v>
      </c>
      <c r="AT1752" s="9">
        <v>0.18135148860376901</v>
      </c>
      <c r="AU1752" s="9">
        <v>6.5754709428487805E-5</v>
      </c>
      <c r="AV1752" s="10">
        <v>-2.1025223183283801</v>
      </c>
      <c r="AW1752" s="10">
        <v>1.2195019162305201</v>
      </c>
      <c r="AX1752" s="10">
        <v>-1.5172767964653699</v>
      </c>
      <c r="AY1752" s="10">
        <v>2.5640299961188999</v>
      </c>
      <c r="AZ1752" s="10">
        <v>1.38572099911262</v>
      </c>
      <c r="BA1752" s="10">
        <v>-1.8503219607416199</v>
      </c>
      <c r="BB1752" s="9">
        <v>9.5790273103157897E-4</v>
      </c>
      <c r="BC1752" s="9">
        <v>0.52278115871754005</v>
      </c>
      <c r="BD1752" s="9">
        <v>4.61264863090773E-2</v>
      </c>
      <c r="BE1752" s="9">
        <v>8.5863831995602907E-5</v>
      </c>
      <c r="BF1752" s="9">
        <v>0.18010158956813299</v>
      </c>
      <c r="BG1752" s="9">
        <v>3.0511627691662802E-3</v>
      </c>
      <c r="BH1752" s="11" t="str">
        <f t="shared" si="234"/>
        <v>x</v>
      </c>
      <c r="BI1752" s="11" t="str">
        <f t="shared" si="234"/>
        <v/>
      </c>
      <c r="BJ1752" s="11" t="str">
        <f t="shared" si="234"/>
        <v/>
      </c>
      <c r="BK1752" s="11" t="str">
        <f t="shared" si="234"/>
        <v>x</v>
      </c>
      <c r="BL1752" s="11" t="str">
        <f t="shared" si="234"/>
        <v/>
      </c>
      <c r="BM1752" s="11" t="str">
        <f t="shared" si="234"/>
        <v/>
      </c>
      <c r="BN1752" s="11" t="str">
        <f t="shared" si="237"/>
        <v>x</v>
      </c>
      <c r="BO1752" s="11" t="str">
        <f t="shared" si="238"/>
        <v>x</v>
      </c>
      <c r="BP1752" s="11" t="str">
        <f t="shared" si="239"/>
        <v/>
      </c>
      <c r="BR1752" s="11">
        <f t="shared" si="235"/>
        <v>1747</v>
      </c>
      <c r="BS1752" s="6" t="str">
        <f t="shared" si="235"/>
        <v>MA_10433067g0010</v>
      </c>
      <c r="BT1752" s="6" t="str">
        <f t="shared" si="235"/>
        <v>DJ-1 homolog B isoform X1</v>
      </c>
      <c r="BU1752" s="28" t="str">
        <f t="shared" si="236"/>
        <v>-2,1*</v>
      </c>
      <c r="BV1752" s="28">
        <f t="shared" si="236"/>
        <v>1.2</v>
      </c>
      <c r="BW1752" s="28">
        <f t="shared" si="236"/>
        <v>-1.5</v>
      </c>
      <c r="BX1752" s="28" t="str">
        <f t="shared" si="236"/>
        <v>2,6*</v>
      </c>
      <c r="BY1752" s="28">
        <f t="shared" si="236"/>
        <v>1.4</v>
      </c>
      <c r="BZ1752" s="28">
        <f t="shared" si="236"/>
        <v>-1.9</v>
      </c>
    </row>
    <row r="1753" spans="1:78">
      <c r="A1753" s="6">
        <v>1748</v>
      </c>
      <c r="B1753" s="6" t="s">
        <v>3094</v>
      </c>
      <c r="C1753" s="6" t="s">
        <v>534</v>
      </c>
      <c r="D1753" s="6" t="str">
        <f t="shared" si="233"/>
        <v>Protein 1748 / MA_27635g0010 / unknown</v>
      </c>
      <c r="E1753" s="6">
        <v>3</v>
      </c>
      <c r="F1753" s="6">
        <v>2</v>
      </c>
      <c r="G1753" s="6">
        <v>2405063</v>
      </c>
      <c r="H1753" s="6">
        <v>3543060</v>
      </c>
      <c r="I1753" s="6">
        <v>2886664</v>
      </c>
      <c r="J1753" s="6">
        <v>1457351</v>
      </c>
      <c r="K1753" s="6">
        <v>3166754</v>
      </c>
      <c r="L1753" s="6">
        <v>4466034</v>
      </c>
      <c r="M1753" s="6">
        <v>3295304</v>
      </c>
      <c r="N1753" s="6">
        <v>4082008</v>
      </c>
      <c r="O1753" s="6">
        <v>4359836</v>
      </c>
      <c r="P1753" s="6">
        <v>2024542</v>
      </c>
      <c r="Q1753" s="6">
        <v>3312547</v>
      </c>
      <c r="R1753" s="6">
        <v>3293836</v>
      </c>
      <c r="S1753" s="6">
        <v>2586155</v>
      </c>
      <c r="T1753" s="6">
        <v>1136382</v>
      </c>
      <c r="U1753" s="6">
        <v>4977705</v>
      </c>
      <c r="V1753" s="6">
        <v>5243530</v>
      </c>
      <c r="W1753" s="6">
        <v>4976877</v>
      </c>
      <c r="X1753" s="6">
        <v>4984017</v>
      </c>
      <c r="Y1753" s="6">
        <v>4780109</v>
      </c>
      <c r="Z1753" s="8">
        <v>21.197643254835999</v>
      </c>
      <c r="AA1753" s="8">
        <v>21.756564466326999</v>
      </c>
      <c r="AB1753" s="8">
        <v>21.4609717608107</v>
      </c>
      <c r="AC1753" s="8">
        <v>20.474916958719401</v>
      </c>
      <c r="AD1753" s="8">
        <v>21.594573369508598</v>
      </c>
      <c r="AE1753" s="8">
        <v>22.090562803790601</v>
      </c>
      <c r="AF1753" s="8">
        <v>21.651980132907099</v>
      </c>
      <c r="AG1753" s="8">
        <v>21.9608475791198</v>
      </c>
      <c r="AH1753" s="8">
        <v>22.055842436795</v>
      </c>
      <c r="AI1753" s="8">
        <v>20.949164141981999</v>
      </c>
      <c r="AJ1753" s="8">
        <v>21.659509493679298</v>
      </c>
      <c r="AK1753" s="8">
        <v>21.651337294431901</v>
      </c>
      <c r="AL1753" s="8">
        <v>21.3023773143215</v>
      </c>
      <c r="AM1753" s="8">
        <v>20.1160164542251</v>
      </c>
      <c r="AN1753" s="8">
        <v>22.2470493019235</v>
      </c>
      <c r="AO1753" s="8">
        <v>22.322106945757699</v>
      </c>
      <c r="AP1753" s="8">
        <v>22.246809301590702</v>
      </c>
      <c r="AQ1753" s="8">
        <v>22.248877558587701</v>
      </c>
      <c r="AR1753" s="8">
        <v>22.1886120854311</v>
      </c>
      <c r="AS1753" s="9">
        <v>6.8380887402405104E-3</v>
      </c>
      <c r="AT1753" s="9">
        <v>1</v>
      </c>
      <c r="AU1753" s="9">
        <v>2.9691190758106101E-3</v>
      </c>
      <c r="AV1753" s="10">
        <v>1.5614369076197001</v>
      </c>
      <c r="AW1753" s="10">
        <v>-1.1182579557527901</v>
      </c>
      <c r="AX1753" s="10">
        <v>1.9369102108421199</v>
      </c>
      <c r="AY1753" s="10">
        <v>-1.7460892443517599</v>
      </c>
      <c r="AZ1753" s="10">
        <v>1.24046652246411</v>
      </c>
      <c r="BA1753" s="10">
        <v>2.16596525285301</v>
      </c>
      <c r="BB1753" s="9">
        <v>0.16133517747149401</v>
      </c>
      <c r="BC1753" s="9">
        <v>0.93298304896251205</v>
      </c>
      <c r="BD1753" s="9">
        <v>1.51887081666147E-2</v>
      </c>
      <c r="BE1753" s="9">
        <v>6.0186418116133997E-2</v>
      </c>
      <c r="BF1753" s="9">
        <v>0.70888454173035198</v>
      </c>
      <c r="BG1753" s="9">
        <v>4.74062125932306E-3</v>
      </c>
      <c r="BH1753" s="11" t="str">
        <f t="shared" si="234"/>
        <v/>
      </c>
      <c r="BI1753" s="11" t="str">
        <f t="shared" si="234"/>
        <v/>
      </c>
      <c r="BJ1753" s="11" t="str">
        <f t="shared" si="234"/>
        <v/>
      </c>
      <c r="BK1753" s="11" t="str">
        <f t="shared" si="234"/>
        <v/>
      </c>
      <c r="BL1753" s="11" t="str">
        <f t="shared" si="234"/>
        <v/>
      </c>
      <c r="BM1753" s="11" t="str">
        <f t="shared" si="234"/>
        <v/>
      </c>
      <c r="BN1753" s="11" t="str">
        <f t="shared" si="237"/>
        <v/>
      </c>
      <c r="BO1753" s="11" t="str">
        <f t="shared" si="238"/>
        <v/>
      </c>
      <c r="BP1753" s="11" t="str">
        <f t="shared" si="239"/>
        <v/>
      </c>
      <c r="BR1753" s="11">
        <f t="shared" si="235"/>
        <v>1748</v>
      </c>
      <c r="BS1753" s="6" t="str">
        <f t="shared" si="235"/>
        <v>MA_27635g0010</v>
      </c>
      <c r="BT1753" s="6" t="str">
        <f t="shared" si="235"/>
        <v>unknown</v>
      </c>
      <c r="BU1753" s="28">
        <f t="shared" si="236"/>
        <v>1.6</v>
      </c>
      <c r="BV1753" s="28">
        <f t="shared" si="236"/>
        <v>-1.1000000000000001</v>
      </c>
      <c r="BW1753" s="28">
        <f t="shared" si="236"/>
        <v>1.9</v>
      </c>
      <c r="BX1753" s="28">
        <f t="shared" si="236"/>
        <v>-1.7</v>
      </c>
      <c r="BY1753" s="28">
        <f t="shared" si="236"/>
        <v>1.2</v>
      </c>
      <c r="BZ1753" s="28">
        <f t="shared" si="236"/>
        <v>2.2000000000000002</v>
      </c>
    </row>
    <row r="1754" spans="1:78">
      <c r="A1754" s="6">
        <v>1749</v>
      </c>
      <c r="B1754" s="6" t="s">
        <v>3095</v>
      </c>
      <c r="C1754" s="6" t="s">
        <v>3096</v>
      </c>
      <c r="D1754" s="6" t="str">
        <f t="shared" si="233"/>
        <v>Protein 1749 / MA_204401g0010 / ras-related RABA4d</v>
      </c>
      <c r="E1754" s="6">
        <v>6</v>
      </c>
      <c r="F1754" s="6">
        <v>5</v>
      </c>
      <c r="G1754" s="6">
        <v>11708428</v>
      </c>
      <c r="H1754" s="6">
        <v>3572095</v>
      </c>
      <c r="I1754" s="6">
        <v>8674618</v>
      </c>
      <c r="J1754" s="6">
        <v>5132520</v>
      </c>
      <c r="K1754" s="6">
        <v>8980244</v>
      </c>
      <c r="L1754" s="6">
        <v>7251878</v>
      </c>
      <c r="M1754" s="6">
        <v>8473095</v>
      </c>
      <c r="N1754" s="6">
        <v>9891615</v>
      </c>
      <c r="O1754" s="6">
        <v>9398497</v>
      </c>
      <c r="P1754" s="6">
        <v>2664313</v>
      </c>
      <c r="Q1754" s="6">
        <v>10229744</v>
      </c>
      <c r="R1754" s="6">
        <v>4113036</v>
      </c>
      <c r="S1754" s="6">
        <v>7981672</v>
      </c>
      <c r="T1754" s="6">
        <v>7182524</v>
      </c>
      <c r="U1754" s="6">
        <v>14771567</v>
      </c>
      <c r="V1754" s="6">
        <v>15339697</v>
      </c>
      <c r="W1754" s="6">
        <v>11605041</v>
      </c>
      <c r="X1754" s="6">
        <v>16738959</v>
      </c>
      <c r="Y1754" s="6">
        <v>11403888</v>
      </c>
      <c r="Z1754" s="8">
        <v>23.481044053556602</v>
      </c>
      <c r="AA1754" s="8">
        <v>21.768339018822001</v>
      </c>
      <c r="AB1754" s="8">
        <v>23.048368797142999</v>
      </c>
      <c r="AC1754" s="8">
        <v>22.291235913449501</v>
      </c>
      <c r="AD1754" s="8">
        <v>23.0983232139351</v>
      </c>
      <c r="AE1754" s="8">
        <v>22.7899232238222</v>
      </c>
      <c r="AF1754" s="8">
        <v>23.014457613917401</v>
      </c>
      <c r="AG1754" s="8">
        <v>23.237774657778299</v>
      </c>
      <c r="AH1754" s="8">
        <v>23.163998629942199</v>
      </c>
      <c r="AI1754" s="8">
        <v>21.345332147612599</v>
      </c>
      <c r="AJ1754" s="8">
        <v>23.286266706210501</v>
      </c>
      <c r="AK1754" s="8">
        <v>21.971772268634901</v>
      </c>
      <c r="AL1754" s="8">
        <v>22.928259563069801</v>
      </c>
      <c r="AM1754" s="8">
        <v>22.7760594777744</v>
      </c>
      <c r="AN1754" s="8">
        <v>23.816319542664601</v>
      </c>
      <c r="AO1754" s="8">
        <v>23.8707666502522</v>
      </c>
      <c r="AP1754" s="8">
        <v>23.4682482838687</v>
      </c>
      <c r="AQ1754" s="8">
        <v>23.996706473328199</v>
      </c>
      <c r="AR1754" s="8">
        <v>23.443022439656001</v>
      </c>
      <c r="AS1754" s="9">
        <v>3.0528901174461099E-2</v>
      </c>
      <c r="AT1754" s="9">
        <v>1</v>
      </c>
      <c r="AU1754" s="9">
        <v>1.78272851724945E-2</v>
      </c>
      <c r="AV1754" s="10">
        <v>1.2432154448219399</v>
      </c>
      <c r="AW1754" s="10">
        <v>-1.2107694398487101</v>
      </c>
      <c r="AX1754" s="10">
        <v>1.9745863765010401</v>
      </c>
      <c r="AY1754" s="10">
        <v>-1.50524726773832</v>
      </c>
      <c r="AZ1754" s="10">
        <v>1.58828977288314</v>
      </c>
      <c r="BA1754" s="10">
        <v>2.39076884100905</v>
      </c>
      <c r="BB1754" s="9">
        <v>0.83917977141122402</v>
      </c>
      <c r="BC1754" s="9">
        <v>0.86497465597935497</v>
      </c>
      <c r="BD1754" s="9">
        <v>6.3583694888983702E-2</v>
      </c>
      <c r="BE1754" s="9">
        <v>0.42891201929637202</v>
      </c>
      <c r="BF1754" s="9">
        <v>0.32702139010809</v>
      </c>
      <c r="BG1754" s="9">
        <v>1.4427726891992201E-2</v>
      </c>
      <c r="BH1754" s="11" t="str">
        <f t="shared" si="234"/>
        <v/>
      </c>
      <c r="BI1754" s="11" t="str">
        <f t="shared" si="234"/>
        <v/>
      </c>
      <c r="BJ1754" s="11" t="str">
        <f t="shared" si="234"/>
        <v/>
      </c>
      <c r="BK1754" s="11" t="str">
        <f t="shared" si="234"/>
        <v/>
      </c>
      <c r="BL1754" s="11" t="str">
        <f t="shared" si="234"/>
        <v/>
      </c>
      <c r="BM1754" s="11" t="str">
        <f t="shared" si="234"/>
        <v/>
      </c>
      <c r="BN1754" s="11" t="str">
        <f t="shared" si="237"/>
        <v/>
      </c>
      <c r="BO1754" s="11" t="str">
        <f t="shared" si="238"/>
        <v/>
      </c>
      <c r="BP1754" s="11" t="str">
        <f t="shared" si="239"/>
        <v/>
      </c>
      <c r="BR1754" s="11">
        <f t="shared" si="235"/>
        <v>1749</v>
      </c>
      <c r="BS1754" s="6" t="str">
        <f t="shared" si="235"/>
        <v>MA_204401g0010</v>
      </c>
      <c r="BT1754" s="6" t="str">
        <f t="shared" si="235"/>
        <v>ras-related RABA4d</v>
      </c>
      <c r="BU1754" s="28">
        <f t="shared" si="236"/>
        <v>1.2</v>
      </c>
      <c r="BV1754" s="28">
        <f t="shared" si="236"/>
        <v>-1.2</v>
      </c>
      <c r="BW1754" s="28">
        <f t="shared" si="236"/>
        <v>2</v>
      </c>
      <c r="BX1754" s="28">
        <f t="shared" si="236"/>
        <v>-1.5</v>
      </c>
      <c r="BY1754" s="28">
        <f t="shared" si="236"/>
        <v>1.6</v>
      </c>
      <c r="BZ1754" s="28">
        <f t="shared" si="236"/>
        <v>2.4</v>
      </c>
    </row>
    <row r="1755" spans="1:78">
      <c r="A1755" s="6">
        <v>1750</v>
      </c>
      <c r="B1755" s="6" t="s">
        <v>3097</v>
      </c>
      <c r="C1755" s="6" t="s">
        <v>3098</v>
      </c>
      <c r="D1755" s="6" t="str">
        <f t="shared" si="233"/>
        <v>Protein 1750 / MA_10429090g0010 / germin subfamily 1 member 1</v>
      </c>
      <c r="E1755" s="6">
        <v>7</v>
      </c>
      <c r="F1755" s="6">
        <v>7</v>
      </c>
      <c r="G1755" s="6">
        <v>24670457</v>
      </c>
      <c r="H1755" s="6">
        <v>28398486</v>
      </c>
      <c r="I1755" s="6">
        <v>24356346</v>
      </c>
      <c r="J1755" s="6">
        <v>21542000</v>
      </c>
      <c r="K1755" s="6">
        <v>20693143</v>
      </c>
      <c r="L1755" s="6">
        <v>35249771</v>
      </c>
      <c r="M1755" s="6">
        <v>36454247</v>
      </c>
      <c r="N1755" s="6">
        <v>34872641</v>
      </c>
      <c r="O1755" s="6">
        <v>36586937</v>
      </c>
      <c r="P1755" s="6">
        <v>45262131</v>
      </c>
      <c r="Q1755" s="6">
        <v>37402934</v>
      </c>
      <c r="R1755" s="6">
        <v>29736573</v>
      </c>
      <c r="S1755" s="6">
        <v>20518429</v>
      </c>
      <c r="T1755" s="6">
        <v>26350626</v>
      </c>
      <c r="U1755" s="6">
        <v>37096082</v>
      </c>
      <c r="V1755" s="6">
        <v>40380522</v>
      </c>
      <c r="W1755" s="6">
        <v>43382453</v>
      </c>
      <c r="X1755" s="6">
        <v>33810773</v>
      </c>
      <c r="Y1755" s="6">
        <v>42767538</v>
      </c>
      <c r="Z1755" s="8">
        <v>24.556281104840501</v>
      </c>
      <c r="AA1755" s="8">
        <v>24.759310682022001</v>
      </c>
      <c r="AB1755" s="8">
        <v>24.5377943769677</v>
      </c>
      <c r="AC1755" s="8">
        <v>24.3606488628464</v>
      </c>
      <c r="AD1755" s="8">
        <v>24.302649451320601</v>
      </c>
      <c r="AE1755" s="8">
        <v>25.071110549290701</v>
      </c>
      <c r="AF1755" s="8">
        <v>25.119583565702399</v>
      </c>
      <c r="AG1755" s="8">
        <v>25.055592291684999</v>
      </c>
      <c r="AH1755" s="8">
        <v>25.124825304816699</v>
      </c>
      <c r="AI1755" s="8">
        <v>25.431801174374399</v>
      </c>
      <c r="AJ1755" s="8">
        <v>25.156648108153998</v>
      </c>
      <c r="AK1755" s="8">
        <v>24.825735057372299</v>
      </c>
      <c r="AL1755" s="8">
        <v>24.290416938983299</v>
      </c>
      <c r="AM1755" s="8">
        <v>24.651333899939999</v>
      </c>
      <c r="AN1755" s="8">
        <v>25.144763485082901</v>
      </c>
      <c r="AO1755" s="8">
        <v>25.267156224755698</v>
      </c>
      <c r="AP1755" s="8">
        <v>25.370608294697099</v>
      </c>
      <c r="AQ1755" s="8">
        <v>25.010979664486602</v>
      </c>
      <c r="AR1755" s="8">
        <v>25.350012822152301</v>
      </c>
      <c r="AS1755" s="9">
        <v>6.8857027901975997E-3</v>
      </c>
      <c r="AT1755" s="9">
        <v>1</v>
      </c>
      <c r="AU1755" s="9">
        <v>3.0017366363255501E-3</v>
      </c>
      <c r="AV1755" s="10">
        <v>1.50466365718588</v>
      </c>
      <c r="AW1755" s="10">
        <v>1.29042844033628</v>
      </c>
      <c r="AX1755" s="10">
        <v>1.65332139516684</v>
      </c>
      <c r="AY1755" s="10">
        <v>-1.1660186726772499</v>
      </c>
      <c r="AZ1755" s="10">
        <v>1.0987979853643799</v>
      </c>
      <c r="BA1755" s="10">
        <v>1.2812189684350099</v>
      </c>
      <c r="BB1755" s="9">
        <v>1.8877026049105301E-2</v>
      </c>
      <c r="BC1755" s="9">
        <v>0.15633508259116</v>
      </c>
      <c r="BD1755" s="9">
        <v>2.4751871391393001E-3</v>
      </c>
      <c r="BE1755" s="9">
        <v>0.59205923546125006</v>
      </c>
      <c r="BF1755" s="9">
        <v>0.86157446677094895</v>
      </c>
      <c r="BG1755" s="9">
        <v>0.17350955159824999</v>
      </c>
      <c r="BH1755" s="11" t="str">
        <f t="shared" si="234"/>
        <v/>
      </c>
      <c r="BI1755" s="11" t="str">
        <f t="shared" si="234"/>
        <v/>
      </c>
      <c r="BJ1755" s="11" t="str">
        <f t="shared" si="234"/>
        <v/>
      </c>
      <c r="BK1755" s="11" t="str">
        <f t="shared" si="234"/>
        <v/>
      </c>
      <c r="BL1755" s="11" t="str">
        <f t="shared" si="234"/>
        <v/>
      </c>
      <c r="BM1755" s="11" t="str">
        <f t="shared" si="234"/>
        <v/>
      </c>
      <c r="BN1755" s="11" t="str">
        <f t="shared" si="237"/>
        <v/>
      </c>
      <c r="BO1755" s="11" t="str">
        <f t="shared" si="238"/>
        <v/>
      </c>
      <c r="BP1755" s="11" t="str">
        <f t="shared" si="239"/>
        <v/>
      </c>
      <c r="BR1755" s="11">
        <f t="shared" si="235"/>
        <v>1750</v>
      </c>
      <c r="BS1755" s="6" t="str">
        <f t="shared" si="235"/>
        <v>MA_10429090g0010</v>
      </c>
      <c r="BT1755" s="6" t="str">
        <f t="shared" si="235"/>
        <v>germin subfamily 1 member 1</v>
      </c>
      <c r="BU1755" s="28">
        <f t="shared" si="236"/>
        <v>1.5</v>
      </c>
      <c r="BV1755" s="28">
        <f t="shared" si="236"/>
        <v>1.3</v>
      </c>
      <c r="BW1755" s="28">
        <f t="shared" si="236"/>
        <v>1.7</v>
      </c>
      <c r="BX1755" s="28">
        <f t="shared" si="236"/>
        <v>-1.2</v>
      </c>
      <c r="BY1755" s="28">
        <f t="shared" si="236"/>
        <v>1.1000000000000001</v>
      </c>
      <c r="BZ1755" s="28">
        <f t="shared" si="236"/>
        <v>1.3</v>
      </c>
    </row>
    <row r="1756" spans="1:78">
      <c r="A1756" s="6">
        <v>1751</v>
      </c>
      <c r="B1756" s="6" t="s">
        <v>3099</v>
      </c>
      <c r="C1756" s="6" t="s">
        <v>3100</v>
      </c>
      <c r="D1756" s="6" t="str">
        <f t="shared" si="233"/>
        <v>Protein 1751 / MA_10130047g0010 / cytosolic Fe-S cluster assembly factor NBP35</v>
      </c>
      <c r="E1756" s="6">
        <v>5</v>
      </c>
      <c r="F1756" s="6">
        <v>5</v>
      </c>
      <c r="G1756" s="6">
        <v>4652279</v>
      </c>
      <c r="H1756" s="6">
        <v>7997202</v>
      </c>
      <c r="I1756" s="6">
        <v>5910053</v>
      </c>
      <c r="J1756" s="6">
        <v>7653560</v>
      </c>
      <c r="K1756" s="6">
        <v>6356975</v>
      </c>
      <c r="L1756" s="6">
        <v>6169674</v>
      </c>
      <c r="M1756" s="6">
        <v>5021361</v>
      </c>
      <c r="N1756" s="6">
        <v>5525330</v>
      </c>
      <c r="O1756" s="6">
        <v>5731537</v>
      </c>
      <c r="P1756" s="6">
        <v>7214503</v>
      </c>
      <c r="Q1756" s="6">
        <v>5667729</v>
      </c>
      <c r="R1756" s="6">
        <v>3697794</v>
      </c>
      <c r="S1756" s="6">
        <v>6634268</v>
      </c>
      <c r="T1756" s="6">
        <v>5227321</v>
      </c>
      <c r="U1756" s="6">
        <v>6212436</v>
      </c>
      <c r="V1756" s="6">
        <v>6976540</v>
      </c>
      <c r="W1756" s="6">
        <v>5123698</v>
      </c>
      <c r="X1756" s="6">
        <v>6082421</v>
      </c>
      <c r="Y1756" s="6">
        <v>6456168</v>
      </c>
      <c r="Z1756" s="8">
        <v>22.149506188028401</v>
      </c>
      <c r="AA1756" s="8">
        <v>22.9310638984742</v>
      </c>
      <c r="AB1756" s="8">
        <v>22.494739637543301</v>
      </c>
      <c r="AC1756" s="8">
        <v>22.867699532773202</v>
      </c>
      <c r="AD1756" s="8">
        <v>22.599908984096899</v>
      </c>
      <c r="AE1756" s="8">
        <v>22.5567628300103</v>
      </c>
      <c r="AF1756" s="8">
        <v>22.259647017530099</v>
      </c>
      <c r="AG1756" s="8">
        <v>22.3976292012755</v>
      </c>
      <c r="AH1756" s="8">
        <v>22.450490641104501</v>
      </c>
      <c r="AI1756" s="8">
        <v>22.782468581624599</v>
      </c>
      <c r="AJ1756" s="8">
        <v>22.434339347392601</v>
      </c>
      <c r="AK1756" s="8">
        <v>21.8182334253652</v>
      </c>
      <c r="AL1756" s="8">
        <v>22.661505862195</v>
      </c>
      <c r="AM1756" s="8">
        <v>22.317640324544801</v>
      </c>
      <c r="AN1756" s="8">
        <v>22.566727653551101</v>
      </c>
      <c r="AO1756" s="8">
        <v>22.7340802816252</v>
      </c>
      <c r="AP1756" s="8">
        <v>22.288754012462299</v>
      </c>
      <c r="AQ1756" s="8">
        <v>22.5362142465268</v>
      </c>
      <c r="AR1756" s="8">
        <v>22.622246689701502</v>
      </c>
      <c r="AS1756" s="9">
        <v>0.61928539379028003</v>
      </c>
      <c r="AT1756" s="9">
        <v>1</v>
      </c>
      <c r="AU1756" s="9">
        <v>0.58907635019075399</v>
      </c>
      <c r="AV1756" s="10">
        <v>-1.14270358959301</v>
      </c>
      <c r="AW1756" s="10">
        <v>-1.15328265285357</v>
      </c>
      <c r="AX1756" s="10">
        <v>-1.0417283169696001</v>
      </c>
      <c r="AY1756" s="10">
        <v>-1.00925792423942</v>
      </c>
      <c r="AZ1756" s="10">
        <v>1.0969305249540999</v>
      </c>
      <c r="BA1756" s="10">
        <v>1.1070858246500199</v>
      </c>
      <c r="BB1756" s="9">
        <v>0.72091749916259096</v>
      </c>
      <c r="BC1756" s="9">
        <v>0.63845157711023304</v>
      </c>
      <c r="BD1756" s="9">
        <v>0.98558742786806497</v>
      </c>
      <c r="BE1756" s="9">
        <v>0.99985455353082198</v>
      </c>
      <c r="BF1756" s="9">
        <v>0.88291701166119696</v>
      </c>
      <c r="BG1756" s="9">
        <v>0.82831155349236696</v>
      </c>
      <c r="BH1756" s="11" t="str">
        <f t="shared" si="234"/>
        <v/>
      </c>
      <c r="BI1756" s="11" t="str">
        <f t="shared" si="234"/>
        <v/>
      </c>
      <c r="BJ1756" s="11" t="str">
        <f t="shared" si="234"/>
        <v/>
      </c>
      <c r="BK1756" s="11" t="str">
        <f t="shared" si="234"/>
        <v/>
      </c>
      <c r="BL1756" s="11" t="str">
        <f t="shared" si="234"/>
        <v/>
      </c>
      <c r="BM1756" s="11" t="str">
        <f t="shared" si="234"/>
        <v/>
      </c>
      <c r="BN1756" s="11" t="str">
        <f t="shared" si="237"/>
        <v/>
      </c>
      <c r="BO1756" s="11" t="str">
        <f t="shared" si="238"/>
        <v/>
      </c>
      <c r="BP1756" s="11" t="str">
        <f t="shared" si="239"/>
        <v/>
      </c>
      <c r="BR1756" s="11">
        <f t="shared" si="235"/>
        <v>1751</v>
      </c>
      <c r="BS1756" s="6" t="str">
        <f t="shared" si="235"/>
        <v>MA_10130047g0010</v>
      </c>
      <c r="BT1756" s="6" t="str">
        <f t="shared" si="235"/>
        <v>cytosolic Fe-S cluster assembly factor NBP35</v>
      </c>
      <c r="BU1756" s="28">
        <f t="shared" si="236"/>
        <v>-1.1000000000000001</v>
      </c>
      <c r="BV1756" s="28">
        <f t="shared" si="236"/>
        <v>-1.2</v>
      </c>
      <c r="BW1756" s="28">
        <f t="shared" si="236"/>
        <v>-1</v>
      </c>
      <c r="BX1756" s="28">
        <f t="shared" si="236"/>
        <v>-1</v>
      </c>
      <c r="BY1756" s="28">
        <f t="shared" si="236"/>
        <v>1.1000000000000001</v>
      </c>
      <c r="BZ1756" s="28">
        <f t="shared" si="236"/>
        <v>1.1000000000000001</v>
      </c>
    </row>
    <row r="1757" spans="1:78">
      <c r="A1757" s="6">
        <v>1752</v>
      </c>
      <c r="B1757" s="6" t="s">
        <v>3101</v>
      </c>
      <c r="C1757" s="6" t="s">
        <v>3102</v>
      </c>
      <c r="D1757" s="6" t="str">
        <f t="shared" si="233"/>
        <v>Protein 1752 / MA_10429012g0010 / Peroxidase 67</v>
      </c>
      <c r="E1757" s="6">
        <v>6</v>
      </c>
      <c r="F1757" s="6">
        <v>6</v>
      </c>
      <c r="G1757" s="6">
        <v>75978724</v>
      </c>
      <c r="H1757" s="6">
        <v>89592850</v>
      </c>
      <c r="I1757" s="6">
        <v>59310515</v>
      </c>
      <c r="J1757" s="6">
        <v>119024940</v>
      </c>
      <c r="K1757" s="6">
        <v>66652505</v>
      </c>
      <c r="L1757" s="6">
        <v>55175605</v>
      </c>
      <c r="M1757" s="6">
        <v>63430939</v>
      </c>
      <c r="N1757" s="6">
        <v>53982658</v>
      </c>
      <c r="O1757" s="6">
        <v>53660481</v>
      </c>
      <c r="P1757" s="6">
        <v>140914960</v>
      </c>
      <c r="Q1757" s="6">
        <v>60228635</v>
      </c>
      <c r="R1757" s="6">
        <v>72727040</v>
      </c>
      <c r="S1757" s="6">
        <v>96545757</v>
      </c>
      <c r="T1757" s="6">
        <v>65381813</v>
      </c>
      <c r="U1757" s="6">
        <v>13465060</v>
      </c>
      <c r="V1757" s="6">
        <v>13991140</v>
      </c>
      <c r="W1757" s="6">
        <v>14417127</v>
      </c>
      <c r="X1757" s="6">
        <v>14498089</v>
      </c>
      <c r="Y1757" s="6">
        <v>13715796</v>
      </c>
      <c r="Z1757" s="8">
        <v>26.179092147544701</v>
      </c>
      <c r="AA1757" s="8">
        <v>26.4168802661246</v>
      </c>
      <c r="AB1757" s="8">
        <v>25.8217845631406</v>
      </c>
      <c r="AC1757" s="8">
        <v>26.826688660736501</v>
      </c>
      <c r="AD1757" s="8">
        <v>25.990155761328701</v>
      </c>
      <c r="AE1757" s="8">
        <v>25.717527207941</v>
      </c>
      <c r="AF1757" s="8">
        <v>25.9186833634786</v>
      </c>
      <c r="AG1757" s="8">
        <v>25.685992678234001</v>
      </c>
      <c r="AH1757" s="8">
        <v>25.6773566508488</v>
      </c>
      <c r="AI1757" s="8">
        <v>27.070249540172501</v>
      </c>
      <c r="AJ1757" s="8">
        <v>25.843946226784301</v>
      </c>
      <c r="AK1757" s="8">
        <v>26.115988523830101</v>
      </c>
      <c r="AL1757" s="8">
        <v>26.524709521113301</v>
      </c>
      <c r="AM1757" s="8">
        <v>25.962386046973599</v>
      </c>
      <c r="AN1757" s="8">
        <v>23.682717322681601</v>
      </c>
      <c r="AO1757" s="8">
        <v>23.738010182492701</v>
      </c>
      <c r="AP1757" s="8">
        <v>23.781280361674298</v>
      </c>
      <c r="AQ1757" s="8">
        <v>23.789359414664499</v>
      </c>
      <c r="AR1757" s="8">
        <v>23.709335016031599</v>
      </c>
      <c r="AS1757" s="9">
        <v>3.1267750673262201E-7</v>
      </c>
      <c r="AT1757" s="9">
        <v>2.6242031723584199E-5</v>
      </c>
      <c r="AU1757" s="9">
        <v>7.62628065201517E-9</v>
      </c>
      <c r="AV1757" s="10">
        <v>-1.41130548839093</v>
      </c>
      <c r="AW1757" s="10">
        <v>1.0399655166233399</v>
      </c>
      <c r="AX1757" s="10">
        <v>-5.6835007079218798</v>
      </c>
      <c r="AY1757" s="10">
        <v>1.46770904134782</v>
      </c>
      <c r="AZ1757" s="10">
        <v>-4.0271229401947704</v>
      </c>
      <c r="BA1757" s="10">
        <v>-5.9106447499430699</v>
      </c>
      <c r="BB1757" s="9">
        <v>0.16121678683651999</v>
      </c>
      <c r="BC1757" s="9">
        <v>0.99294105777580299</v>
      </c>
      <c r="BD1757" s="9">
        <v>2.6747622783318501E-8</v>
      </c>
      <c r="BE1757" s="9">
        <v>0.104479401422071</v>
      </c>
      <c r="BF1757" s="9">
        <v>1.07609474686576E-6</v>
      </c>
      <c r="BG1757" s="9">
        <v>1.9748335078340099E-8</v>
      </c>
      <c r="BH1757" s="11" t="str">
        <f t="shared" si="234"/>
        <v/>
      </c>
      <c r="BI1757" s="11" t="str">
        <f t="shared" si="234"/>
        <v/>
      </c>
      <c r="BJ1757" s="11" t="str">
        <f t="shared" si="234"/>
        <v>x</v>
      </c>
      <c r="BK1757" s="11" t="str">
        <f t="shared" si="234"/>
        <v/>
      </c>
      <c r="BL1757" s="11" t="str">
        <f t="shared" si="234"/>
        <v>x</v>
      </c>
      <c r="BM1757" s="11" t="str">
        <f t="shared" si="234"/>
        <v>x</v>
      </c>
      <c r="BN1757" s="11" t="str">
        <f t="shared" si="237"/>
        <v>x</v>
      </c>
      <c r="BO1757" s="11" t="str">
        <f t="shared" si="238"/>
        <v>x</v>
      </c>
      <c r="BP1757" s="11" t="str">
        <f t="shared" si="239"/>
        <v/>
      </c>
      <c r="BR1757" s="11">
        <f t="shared" si="235"/>
        <v>1752</v>
      </c>
      <c r="BS1757" s="6" t="str">
        <f t="shared" si="235"/>
        <v>MA_10429012g0010</v>
      </c>
      <c r="BT1757" s="6" t="str">
        <f t="shared" si="235"/>
        <v>Peroxidase 67</v>
      </c>
      <c r="BU1757" s="28">
        <f t="shared" si="236"/>
        <v>-1.4</v>
      </c>
      <c r="BV1757" s="28">
        <f t="shared" si="236"/>
        <v>1</v>
      </c>
      <c r="BW1757" s="28" t="str">
        <f t="shared" si="236"/>
        <v>-5,7*</v>
      </c>
      <c r="BX1757" s="28">
        <f t="shared" si="236"/>
        <v>1.5</v>
      </c>
      <c r="BY1757" s="28" t="str">
        <f t="shared" si="236"/>
        <v>-4*</v>
      </c>
      <c r="BZ1757" s="28" t="str">
        <f t="shared" si="236"/>
        <v>-5,9*</v>
      </c>
    </row>
    <row r="1758" spans="1:78">
      <c r="A1758" s="6">
        <v>1753</v>
      </c>
      <c r="B1758" s="6" t="s">
        <v>3103</v>
      </c>
      <c r="C1758" s="6" t="s">
        <v>1976</v>
      </c>
      <c r="D1758" s="6" t="str">
        <f t="shared" si="233"/>
        <v>Protein 1753 / MA_10427705g0030 / proteasome subunit alpha type-6</v>
      </c>
      <c r="E1758" s="6">
        <v>4</v>
      </c>
      <c r="F1758" s="6">
        <v>2</v>
      </c>
      <c r="G1758" s="6">
        <v>10145718</v>
      </c>
      <c r="H1758" s="6">
        <v>5555034</v>
      </c>
      <c r="I1758" s="6">
        <v>6359509</v>
      </c>
      <c r="J1758" s="6">
        <v>10554821</v>
      </c>
      <c r="K1758" s="6">
        <v>6794249</v>
      </c>
      <c r="L1758" s="6">
        <v>6158900</v>
      </c>
      <c r="M1758" s="6">
        <v>19799344</v>
      </c>
      <c r="N1758" s="6">
        <v>6153387</v>
      </c>
      <c r="O1758" s="6">
        <v>7285656</v>
      </c>
      <c r="P1758" s="6">
        <v>10706126</v>
      </c>
      <c r="Q1758" s="6">
        <v>5930790</v>
      </c>
      <c r="R1758" s="6">
        <v>12170962</v>
      </c>
      <c r="S1758" s="6">
        <v>6591506</v>
      </c>
      <c r="T1758" s="6">
        <v>23169547</v>
      </c>
      <c r="U1758" s="6">
        <v>8062428</v>
      </c>
      <c r="V1758" s="6">
        <v>6284485</v>
      </c>
      <c r="W1758" s="6">
        <v>9065168</v>
      </c>
      <c r="X1758" s="6">
        <v>6109561</v>
      </c>
      <c r="Y1758" s="6">
        <v>6017035</v>
      </c>
      <c r="Z1758" s="8">
        <v>23.274367630674799</v>
      </c>
      <c r="AA1758" s="8">
        <v>22.405364311088199</v>
      </c>
      <c r="AB1758" s="8">
        <v>22.600483952662501</v>
      </c>
      <c r="AC1758" s="8">
        <v>23.331398776330801</v>
      </c>
      <c r="AD1758" s="8">
        <v>22.695882661324401</v>
      </c>
      <c r="AE1758" s="8">
        <v>22.554241273125001</v>
      </c>
      <c r="AF1758" s="8">
        <v>24.238949295343399</v>
      </c>
      <c r="AG1758" s="8">
        <v>22.552949298970699</v>
      </c>
      <c r="AH1758" s="8">
        <v>22.7966274476316</v>
      </c>
      <c r="AI1758" s="8">
        <v>23.351933201101399</v>
      </c>
      <c r="AJ1758" s="8">
        <v>22.4997928584413</v>
      </c>
      <c r="AK1758" s="8">
        <v>23.536939868235098</v>
      </c>
      <c r="AL1758" s="8">
        <v>22.652176693208201</v>
      </c>
      <c r="AM1758" s="8">
        <v>24.4657265018004</v>
      </c>
      <c r="AN1758" s="8">
        <v>22.9427829410877</v>
      </c>
      <c r="AO1758" s="8">
        <v>22.5833630930649</v>
      </c>
      <c r="AP1758" s="8">
        <v>23.111902326251201</v>
      </c>
      <c r="AQ1758" s="8">
        <v>22.542637288831902</v>
      </c>
      <c r="AR1758" s="8">
        <v>22.520621318011401</v>
      </c>
      <c r="AS1758" s="9">
        <v>0.54039502834437003</v>
      </c>
      <c r="AT1758" s="9">
        <v>1</v>
      </c>
      <c r="AU1758" s="9">
        <v>0.50514521084034103</v>
      </c>
      <c r="AV1758" s="10">
        <v>1.12833257412653</v>
      </c>
      <c r="AW1758" s="10">
        <v>1.35642977472558</v>
      </c>
      <c r="AX1758" s="10">
        <v>-1.08766786256805</v>
      </c>
      <c r="AY1758" s="10">
        <v>1.2021542281322799</v>
      </c>
      <c r="AZ1758" s="10">
        <v>-1.22725107916611</v>
      </c>
      <c r="BA1758" s="10">
        <v>-1.47534507379943</v>
      </c>
      <c r="BB1758" s="9">
        <v>0.97213665296058505</v>
      </c>
      <c r="BC1758" s="9">
        <v>0.66249083567419098</v>
      </c>
      <c r="BD1758" s="9">
        <v>0.98836471130288595</v>
      </c>
      <c r="BE1758" s="9">
        <v>0.91112304055980897</v>
      </c>
      <c r="BF1758" s="9">
        <v>0.88284584440373404</v>
      </c>
      <c r="BG1758" s="9">
        <v>0.47619479587269498</v>
      </c>
      <c r="BH1758" s="11" t="str">
        <f t="shared" si="234"/>
        <v/>
      </c>
      <c r="BI1758" s="11" t="str">
        <f t="shared" si="234"/>
        <v/>
      </c>
      <c r="BJ1758" s="11" t="str">
        <f t="shared" si="234"/>
        <v/>
      </c>
      <c r="BK1758" s="11" t="str">
        <f t="shared" si="234"/>
        <v/>
      </c>
      <c r="BL1758" s="11" t="str">
        <f t="shared" si="234"/>
        <v/>
      </c>
      <c r="BM1758" s="11" t="str">
        <f t="shared" si="234"/>
        <v/>
      </c>
      <c r="BN1758" s="11" t="str">
        <f t="shared" si="237"/>
        <v/>
      </c>
      <c r="BO1758" s="11" t="str">
        <f t="shared" si="238"/>
        <v/>
      </c>
      <c r="BP1758" s="11" t="str">
        <f t="shared" si="239"/>
        <v/>
      </c>
      <c r="BR1758" s="11">
        <f t="shared" si="235"/>
        <v>1753</v>
      </c>
      <c r="BS1758" s="6" t="str">
        <f t="shared" si="235"/>
        <v>MA_10427705g0030</v>
      </c>
      <c r="BT1758" s="6" t="str">
        <f t="shared" si="235"/>
        <v>proteasome subunit alpha type-6</v>
      </c>
      <c r="BU1758" s="28">
        <f t="shared" si="236"/>
        <v>1.1000000000000001</v>
      </c>
      <c r="BV1758" s="28">
        <f t="shared" si="236"/>
        <v>1.4</v>
      </c>
      <c r="BW1758" s="28">
        <f t="shared" si="236"/>
        <v>-1.1000000000000001</v>
      </c>
      <c r="BX1758" s="28">
        <f t="shared" si="236"/>
        <v>1.2</v>
      </c>
      <c r="BY1758" s="28">
        <f t="shared" si="236"/>
        <v>-1.2</v>
      </c>
      <c r="BZ1758" s="28">
        <f t="shared" si="236"/>
        <v>-1.5</v>
      </c>
    </row>
    <row r="1759" spans="1:78">
      <c r="A1759" s="6">
        <v>1754</v>
      </c>
      <c r="B1759" s="6" t="s">
        <v>3104</v>
      </c>
      <c r="C1759" s="6" t="s">
        <v>3105</v>
      </c>
      <c r="D1759" s="6" t="str">
        <f t="shared" si="233"/>
        <v>Protein 1754 / MA_138049g0020 / cytidine deaminase 1-like</v>
      </c>
      <c r="E1759" s="6">
        <v>6</v>
      </c>
      <c r="F1759" s="6">
        <v>6</v>
      </c>
      <c r="G1759" s="6">
        <v>2612788</v>
      </c>
      <c r="H1759" s="6">
        <v>3031279</v>
      </c>
      <c r="I1759" s="6">
        <v>2939029</v>
      </c>
      <c r="J1759" s="6">
        <v>2678372</v>
      </c>
      <c r="K1759" s="6">
        <v>3603663</v>
      </c>
      <c r="L1759" s="6">
        <v>4969663</v>
      </c>
      <c r="M1759" s="6">
        <v>5160171</v>
      </c>
      <c r="N1759" s="6">
        <v>4853078</v>
      </c>
      <c r="O1759" s="6">
        <v>4777873</v>
      </c>
      <c r="P1759" s="6">
        <v>509504</v>
      </c>
      <c r="Q1759" s="6">
        <v>1256579</v>
      </c>
      <c r="R1759" s="6">
        <v>1164203</v>
      </c>
      <c r="S1759" s="6">
        <v>1476714</v>
      </c>
      <c r="T1759" s="6">
        <v>1192823</v>
      </c>
      <c r="U1759" s="6">
        <v>1416499</v>
      </c>
      <c r="V1759" s="6">
        <v>1477636</v>
      </c>
      <c r="W1759" s="6">
        <v>1535280</v>
      </c>
      <c r="X1759" s="6">
        <v>1248126</v>
      </c>
      <c r="Y1759" s="6">
        <v>1667245</v>
      </c>
      <c r="Z1759" s="8">
        <v>21.3171586393489</v>
      </c>
      <c r="AA1759" s="8">
        <v>21.531495213723598</v>
      </c>
      <c r="AB1759" s="8">
        <v>21.486908163750599</v>
      </c>
      <c r="AC1759" s="8">
        <v>21.352924920308801</v>
      </c>
      <c r="AD1759" s="8">
        <v>21.781032671773801</v>
      </c>
      <c r="AE1759" s="8">
        <v>22.244716593201701</v>
      </c>
      <c r="AF1759" s="8">
        <v>22.298987444423201</v>
      </c>
      <c r="AG1759" s="8">
        <v>22.2104686170028</v>
      </c>
      <c r="AH1759" s="8">
        <v>22.187937075545101</v>
      </c>
      <c r="AI1759" s="8">
        <v>18.9587339471429</v>
      </c>
      <c r="AJ1759" s="8">
        <v>20.261069944343401</v>
      </c>
      <c r="AK1759" s="8">
        <v>20.150911209665299</v>
      </c>
      <c r="AL1759" s="8">
        <v>20.493959011043</v>
      </c>
      <c r="AM1759" s="8">
        <v>20.185948550356301</v>
      </c>
      <c r="AN1759" s="8">
        <v>20.433898152546998</v>
      </c>
      <c r="AO1759" s="8">
        <v>20.4948594899104</v>
      </c>
      <c r="AP1759" s="8">
        <v>20.5500703635341</v>
      </c>
      <c r="AQ1759" s="8">
        <v>20.251332152882799</v>
      </c>
      <c r="AR1759" s="8">
        <v>20.669034691832898</v>
      </c>
      <c r="AS1759" s="9">
        <v>3.4778992426514401E-6</v>
      </c>
      <c r="AT1759" s="9">
        <v>6.9319286152880796E-4</v>
      </c>
      <c r="AU1759" s="9">
        <v>2.0910795219571901E-7</v>
      </c>
      <c r="AV1759" s="10">
        <v>1.67205639894772</v>
      </c>
      <c r="AW1759" s="10">
        <v>-2.7968044574512301</v>
      </c>
      <c r="AX1759" s="10">
        <v>-2.0195935173591502</v>
      </c>
      <c r="AY1759" s="10">
        <v>-4.6764147896868202</v>
      </c>
      <c r="AZ1759" s="10">
        <v>-3.3768742639737002</v>
      </c>
      <c r="BA1759" s="10">
        <v>1.38483533117514</v>
      </c>
      <c r="BB1759" s="9">
        <v>2.2776016354033101E-2</v>
      </c>
      <c r="BC1759" s="9">
        <v>2.3446334028731601E-5</v>
      </c>
      <c r="BD1759" s="9">
        <v>1.25163631308822E-3</v>
      </c>
      <c r="BE1759" s="9">
        <v>3.2075734113234901E-7</v>
      </c>
      <c r="BF1759" s="9">
        <v>6.4043405534342E-6</v>
      </c>
      <c r="BG1759" s="9">
        <v>0.16470260127998401</v>
      </c>
      <c r="BH1759" s="11" t="str">
        <f t="shared" si="234"/>
        <v/>
      </c>
      <c r="BI1759" s="11" t="str">
        <f t="shared" si="234"/>
        <v>x</v>
      </c>
      <c r="BJ1759" s="11" t="str">
        <f t="shared" si="234"/>
        <v/>
      </c>
      <c r="BK1759" s="11" t="str">
        <f t="shared" si="234"/>
        <v>x</v>
      </c>
      <c r="BL1759" s="11" t="str">
        <f t="shared" si="234"/>
        <v>x</v>
      </c>
      <c r="BM1759" s="11" t="str">
        <f t="shared" si="234"/>
        <v/>
      </c>
      <c r="BN1759" s="11" t="str">
        <f t="shared" si="237"/>
        <v>x</v>
      </c>
      <c r="BO1759" s="11" t="str">
        <f t="shared" si="238"/>
        <v>x</v>
      </c>
      <c r="BP1759" s="11" t="str">
        <f t="shared" si="239"/>
        <v/>
      </c>
      <c r="BR1759" s="11">
        <f t="shared" si="235"/>
        <v>1754</v>
      </c>
      <c r="BS1759" s="6" t="str">
        <f t="shared" si="235"/>
        <v>MA_138049g0020</v>
      </c>
      <c r="BT1759" s="6" t="str">
        <f t="shared" si="235"/>
        <v>cytidine deaminase 1-like</v>
      </c>
      <c r="BU1759" s="28">
        <f t="shared" si="236"/>
        <v>1.7</v>
      </c>
      <c r="BV1759" s="28" t="str">
        <f t="shared" si="236"/>
        <v>-2,8*</v>
      </c>
      <c r="BW1759" s="28">
        <f t="shared" si="236"/>
        <v>-2</v>
      </c>
      <c r="BX1759" s="28" t="str">
        <f t="shared" si="236"/>
        <v>-4,7*</v>
      </c>
      <c r="BY1759" s="28" t="str">
        <f t="shared" si="236"/>
        <v>-3,4*</v>
      </c>
      <c r="BZ1759" s="28">
        <f t="shared" si="236"/>
        <v>1.4</v>
      </c>
    </row>
    <row r="1760" spans="1:78">
      <c r="A1760" s="6">
        <v>1755</v>
      </c>
      <c r="B1760" s="6" t="s">
        <v>3106</v>
      </c>
      <c r="C1760" s="6" t="s">
        <v>3107</v>
      </c>
      <c r="D1760" s="6" t="str">
        <f t="shared" si="233"/>
        <v>Protein 1755 / MA_17339g0040 / glucan endo-1,3-beta-glucosidase 8-like</v>
      </c>
      <c r="E1760" s="6">
        <v>5</v>
      </c>
      <c r="F1760" s="6">
        <v>5</v>
      </c>
      <c r="G1760" s="6">
        <v>10842150</v>
      </c>
      <c r="H1760" s="6">
        <v>6502406</v>
      </c>
      <c r="I1760" s="6">
        <v>4580039</v>
      </c>
      <c r="J1760" s="6">
        <v>8739716</v>
      </c>
      <c r="K1760" s="6">
        <v>6607584</v>
      </c>
      <c r="L1760" s="6">
        <v>3252637</v>
      </c>
      <c r="M1760" s="6">
        <v>2717522</v>
      </c>
      <c r="N1760" s="6">
        <v>4098336</v>
      </c>
      <c r="O1760" s="6">
        <v>2998268</v>
      </c>
      <c r="P1760" s="6">
        <v>6037782</v>
      </c>
      <c r="Q1760" s="6">
        <v>8360450</v>
      </c>
      <c r="R1760" s="6">
        <v>4198683</v>
      </c>
      <c r="S1760" s="6">
        <v>8712437</v>
      </c>
      <c r="T1760" s="6">
        <v>5109401</v>
      </c>
      <c r="U1760" s="6">
        <v>672727</v>
      </c>
      <c r="V1760" s="6">
        <v>794984</v>
      </c>
      <c r="W1760" s="6">
        <v>770641</v>
      </c>
      <c r="X1760" s="6">
        <v>363498</v>
      </c>
      <c r="Y1760" s="6">
        <v>751787</v>
      </c>
      <c r="Z1760" s="8">
        <v>23.370147535919401</v>
      </c>
      <c r="AA1760" s="8">
        <v>22.632542207773199</v>
      </c>
      <c r="AB1760" s="8">
        <v>22.126928452551901</v>
      </c>
      <c r="AC1760" s="8">
        <v>23.059154968952999</v>
      </c>
      <c r="AD1760" s="8">
        <v>22.655691429805898</v>
      </c>
      <c r="AE1760" s="8">
        <v>21.633178393387301</v>
      </c>
      <c r="AF1760" s="8">
        <v>21.373860284121299</v>
      </c>
      <c r="AG1760" s="8">
        <v>21.9666068371439</v>
      </c>
      <c r="AH1760" s="8">
        <v>21.515697913580698</v>
      </c>
      <c r="AI1760" s="8">
        <v>22.525587237206398</v>
      </c>
      <c r="AJ1760" s="8">
        <v>22.995149166570101</v>
      </c>
      <c r="AK1760" s="8">
        <v>22.001505438327801</v>
      </c>
      <c r="AL1760" s="8">
        <v>23.054644888154201</v>
      </c>
      <c r="AM1760" s="8">
        <v>22.2847227362242</v>
      </c>
      <c r="AN1760" s="8">
        <v>19.359661636552001</v>
      </c>
      <c r="AO1760" s="8">
        <v>19.600566299169699</v>
      </c>
      <c r="AP1760" s="8">
        <v>19.555699417406998</v>
      </c>
      <c r="AQ1760" s="8">
        <v>18.471587900760401</v>
      </c>
      <c r="AR1760" s="8">
        <v>19.519964442760401</v>
      </c>
      <c r="AS1760" s="9">
        <v>2.6726236198928002E-7</v>
      </c>
      <c r="AT1760" s="9">
        <v>2.03912238080204E-5</v>
      </c>
      <c r="AU1760" s="9">
        <v>5.9122133395246298E-9</v>
      </c>
      <c r="AV1760" s="10">
        <v>-2.21384936578227</v>
      </c>
      <c r="AW1760" s="10">
        <v>-1.1459713892685</v>
      </c>
      <c r="AX1760" s="10">
        <v>-11.060900810050599</v>
      </c>
      <c r="AY1760" s="10">
        <v>1.93185395945654</v>
      </c>
      <c r="AZ1760" s="10">
        <v>-4.99623008729061</v>
      </c>
      <c r="BA1760" s="10">
        <v>-9.6519868764882606</v>
      </c>
      <c r="BB1760" s="9">
        <v>6.1789499879091299E-3</v>
      </c>
      <c r="BC1760" s="9">
        <v>0.88770236989592799</v>
      </c>
      <c r="BD1760" s="9">
        <v>1.10944650133504E-8</v>
      </c>
      <c r="BE1760" s="9">
        <v>2.3389401695920398E-2</v>
      </c>
      <c r="BF1760" s="9">
        <v>4.59124125806731E-6</v>
      </c>
      <c r="BG1760" s="9">
        <v>2.46246726343102E-8</v>
      </c>
      <c r="BH1760" s="11" t="str">
        <f t="shared" si="234"/>
        <v/>
      </c>
      <c r="BI1760" s="11" t="str">
        <f t="shared" si="234"/>
        <v/>
      </c>
      <c r="BJ1760" s="11" t="str">
        <f t="shared" si="234"/>
        <v>x</v>
      </c>
      <c r="BK1760" s="11" t="str">
        <f t="shared" si="234"/>
        <v/>
      </c>
      <c r="BL1760" s="11" t="str">
        <f t="shared" si="234"/>
        <v>x</v>
      </c>
      <c r="BM1760" s="11" t="str">
        <f t="shared" si="234"/>
        <v>x</v>
      </c>
      <c r="BN1760" s="11" t="str">
        <f t="shared" si="237"/>
        <v>x</v>
      </c>
      <c r="BO1760" s="11" t="str">
        <f t="shared" si="238"/>
        <v>x</v>
      </c>
      <c r="BP1760" s="11" t="str">
        <f t="shared" si="239"/>
        <v/>
      </c>
      <c r="BR1760" s="11">
        <f t="shared" si="235"/>
        <v>1755</v>
      </c>
      <c r="BS1760" s="6" t="str">
        <f t="shared" si="235"/>
        <v>MA_17339g0040</v>
      </c>
      <c r="BT1760" s="6" t="str">
        <f t="shared" si="235"/>
        <v>glucan endo-1,3-beta-glucosidase 8-like</v>
      </c>
      <c r="BU1760" s="28">
        <f t="shared" si="236"/>
        <v>-2.2000000000000002</v>
      </c>
      <c r="BV1760" s="28">
        <f t="shared" si="236"/>
        <v>-1.1000000000000001</v>
      </c>
      <c r="BW1760" s="28" t="str">
        <f t="shared" si="236"/>
        <v>-11,1*</v>
      </c>
      <c r="BX1760" s="28">
        <f t="shared" si="236"/>
        <v>1.9</v>
      </c>
      <c r="BY1760" s="28" t="str">
        <f t="shared" si="236"/>
        <v>-5*</v>
      </c>
      <c r="BZ1760" s="28" t="str">
        <f t="shared" si="236"/>
        <v>-9,7*</v>
      </c>
    </row>
    <row r="1761" spans="1:78">
      <c r="A1761" s="6">
        <v>1756</v>
      </c>
      <c r="B1761" s="6" t="s">
        <v>3108</v>
      </c>
      <c r="C1761" s="6" t="s">
        <v>3109</v>
      </c>
      <c r="D1761" s="6" t="str">
        <f t="shared" si="233"/>
        <v>Protein 1756 / MA_326239g0010 / abscisic acid receptor PYL8-like</v>
      </c>
      <c r="E1761" s="6">
        <v>7</v>
      </c>
      <c r="F1761" s="6">
        <v>5</v>
      </c>
      <c r="G1761" s="6">
        <v>4267923</v>
      </c>
      <c r="H1761" s="6">
        <v>3911423</v>
      </c>
      <c r="I1761" s="6">
        <v>4818244</v>
      </c>
      <c r="J1761" s="6">
        <v>5333444</v>
      </c>
      <c r="K1761" s="6">
        <v>4719872</v>
      </c>
      <c r="L1761" s="6">
        <v>5797600</v>
      </c>
      <c r="M1761" s="6">
        <v>5527365</v>
      </c>
      <c r="N1761" s="6">
        <v>5954089</v>
      </c>
      <c r="O1761" s="6">
        <v>5426352</v>
      </c>
      <c r="P1761" s="6">
        <v>4221080</v>
      </c>
      <c r="Q1761" s="6">
        <v>3830794</v>
      </c>
      <c r="R1761" s="6">
        <v>5765297</v>
      </c>
      <c r="S1761" s="6">
        <v>4065458</v>
      </c>
      <c r="T1761" s="6">
        <v>4220377</v>
      </c>
      <c r="U1761" s="6">
        <v>5677403</v>
      </c>
      <c r="V1761" s="6">
        <v>5092616</v>
      </c>
      <c r="W1761" s="6">
        <v>5126949</v>
      </c>
      <c r="X1761" s="6">
        <v>5326250</v>
      </c>
      <c r="Y1761" s="6">
        <v>6114522</v>
      </c>
      <c r="Z1761" s="8">
        <v>22.025102717248402</v>
      </c>
      <c r="AA1761" s="8">
        <v>21.899262133777299</v>
      </c>
      <c r="AB1761" s="8">
        <v>22.200076024062199</v>
      </c>
      <c r="AC1761" s="8">
        <v>22.346636004214499</v>
      </c>
      <c r="AD1761" s="8">
        <v>22.1703163044475</v>
      </c>
      <c r="AE1761" s="8">
        <v>22.4670243687595</v>
      </c>
      <c r="AF1761" s="8">
        <v>22.398160453507</v>
      </c>
      <c r="AG1761" s="8">
        <v>22.5054493560494</v>
      </c>
      <c r="AH1761" s="8">
        <v>22.3715512056249</v>
      </c>
      <c r="AI1761" s="8">
        <v>22.009180741550299</v>
      </c>
      <c r="AJ1761" s="8">
        <v>21.869212016602798</v>
      </c>
      <c r="AK1761" s="8">
        <v>22.4589634997321</v>
      </c>
      <c r="AL1761" s="8">
        <v>21.9549864596585</v>
      </c>
      <c r="AM1761" s="8">
        <v>22.008940447815199</v>
      </c>
      <c r="AN1761" s="8">
        <v>22.436799721623199</v>
      </c>
      <c r="AO1761" s="8">
        <v>22.279975506708499</v>
      </c>
      <c r="AP1761" s="8">
        <v>22.2896691160133</v>
      </c>
      <c r="AQ1761" s="8">
        <v>22.344688715727699</v>
      </c>
      <c r="AR1761" s="8">
        <v>22.543808290450698</v>
      </c>
      <c r="AS1761" s="9">
        <v>1.30680200451791E-2</v>
      </c>
      <c r="AT1761" s="9">
        <v>1</v>
      </c>
      <c r="AU1761" s="9">
        <v>6.4954610120468497E-3</v>
      </c>
      <c r="AV1761" s="10">
        <v>1.2373620646430099</v>
      </c>
      <c r="AW1761" s="10">
        <v>-1.0482784635153899</v>
      </c>
      <c r="AX1761" s="10">
        <v>1.1897922065111599</v>
      </c>
      <c r="AY1761" s="10">
        <v>-1.2971000039362099</v>
      </c>
      <c r="AZ1761" s="10">
        <v>-1.03998165215028</v>
      </c>
      <c r="BA1761" s="10">
        <v>1.24723354614411</v>
      </c>
      <c r="BB1761" s="9">
        <v>5.4154211848830701E-2</v>
      </c>
      <c r="BC1761" s="9">
        <v>0.90794982204931496</v>
      </c>
      <c r="BD1761" s="9">
        <v>0.108390578811561</v>
      </c>
      <c r="BE1761" s="9">
        <v>1.6192038082127901E-2</v>
      </c>
      <c r="BF1761" s="9">
        <v>0.95230133184957999</v>
      </c>
      <c r="BG1761" s="9">
        <v>3.1569872006978798E-2</v>
      </c>
      <c r="BH1761" s="11" t="str">
        <f t="shared" si="234"/>
        <v/>
      </c>
      <c r="BI1761" s="11" t="str">
        <f t="shared" si="234"/>
        <v/>
      </c>
      <c r="BJ1761" s="11" t="str">
        <f t="shared" si="234"/>
        <v/>
      </c>
      <c r="BK1761" s="11" t="str">
        <f t="shared" si="234"/>
        <v/>
      </c>
      <c r="BL1761" s="11" t="str">
        <f t="shared" si="234"/>
        <v/>
      </c>
      <c r="BM1761" s="11" t="str">
        <f t="shared" si="234"/>
        <v/>
      </c>
      <c r="BN1761" s="11" t="str">
        <f t="shared" si="237"/>
        <v/>
      </c>
      <c r="BO1761" s="11" t="str">
        <f t="shared" si="238"/>
        <v/>
      </c>
      <c r="BP1761" s="11" t="str">
        <f t="shared" si="239"/>
        <v/>
      </c>
      <c r="BR1761" s="11">
        <f t="shared" si="235"/>
        <v>1756</v>
      </c>
      <c r="BS1761" s="6" t="str">
        <f t="shared" si="235"/>
        <v>MA_326239g0010</v>
      </c>
      <c r="BT1761" s="6" t="str">
        <f t="shared" si="235"/>
        <v>abscisic acid receptor PYL8-like</v>
      </c>
      <c r="BU1761" s="28">
        <f t="shared" si="236"/>
        <v>1.2</v>
      </c>
      <c r="BV1761" s="28">
        <f t="shared" si="236"/>
        <v>-1</v>
      </c>
      <c r="BW1761" s="28">
        <f t="shared" si="236"/>
        <v>1.2</v>
      </c>
      <c r="BX1761" s="28">
        <f t="shared" si="236"/>
        <v>-1.3</v>
      </c>
      <c r="BY1761" s="28">
        <f t="shared" si="236"/>
        <v>-1</v>
      </c>
      <c r="BZ1761" s="28">
        <f t="shared" si="236"/>
        <v>1.2</v>
      </c>
    </row>
    <row r="1762" spans="1:78">
      <c r="A1762" s="6">
        <v>1757</v>
      </c>
      <c r="B1762" s="6" t="s">
        <v>3110</v>
      </c>
      <c r="C1762" s="6" t="s">
        <v>3111</v>
      </c>
      <c r="D1762" s="6" t="str">
        <f t="shared" si="233"/>
        <v>Protein 1757 / MA_18396g0010 / NADPH:quinone oxidoreductase-like</v>
      </c>
      <c r="E1762" s="6">
        <v>5</v>
      </c>
      <c r="F1762" s="6">
        <v>5</v>
      </c>
      <c r="G1762" s="6">
        <v>4642085</v>
      </c>
      <c r="H1762" s="6">
        <v>5915307</v>
      </c>
      <c r="I1762" s="6">
        <v>6912990</v>
      </c>
      <c r="J1762" s="6">
        <v>4969773</v>
      </c>
      <c r="K1762" s="6">
        <v>6215372</v>
      </c>
      <c r="L1762" s="6">
        <v>8970471</v>
      </c>
      <c r="M1762" s="6">
        <v>10536662</v>
      </c>
      <c r="N1762" s="6">
        <v>9512687</v>
      </c>
      <c r="O1762" s="6">
        <v>10229180</v>
      </c>
      <c r="P1762" s="6">
        <v>7702076</v>
      </c>
      <c r="Q1762" s="6">
        <v>5497702</v>
      </c>
      <c r="R1762" s="6">
        <v>6168161</v>
      </c>
      <c r="S1762" s="6">
        <v>5988651</v>
      </c>
      <c r="T1762" s="6">
        <v>7161593</v>
      </c>
      <c r="U1762" s="6">
        <v>9967084</v>
      </c>
      <c r="V1762" s="6">
        <v>8710231</v>
      </c>
      <c r="W1762" s="6">
        <v>10418931</v>
      </c>
      <c r="X1762" s="6">
        <v>7954678</v>
      </c>
      <c r="Y1762" s="6">
        <v>9307897</v>
      </c>
      <c r="Z1762" s="8">
        <v>22.146341509058701</v>
      </c>
      <c r="AA1762" s="8">
        <v>22.4960216146237</v>
      </c>
      <c r="AB1762" s="8">
        <v>22.720878408037301</v>
      </c>
      <c r="AC1762" s="8">
        <v>22.244748525889701</v>
      </c>
      <c r="AD1762" s="8">
        <v>22.567409310802098</v>
      </c>
      <c r="AE1762" s="8">
        <v>23.096752306032201</v>
      </c>
      <c r="AF1762" s="8">
        <v>23.328914559766201</v>
      </c>
      <c r="AG1762" s="8">
        <v>23.181421478657398</v>
      </c>
      <c r="AH1762" s="8">
        <v>23.2861871634151</v>
      </c>
      <c r="AI1762" s="8">
        <v>22.876815928278599</v>
      </c>
      <c r="AJ1762" s="8">
        <v>22.390397277780401</v>
      </c>
      <c r="AK1762" s="8">
        <v>22.556408991981499</v>
      </c>
      <c r="AL1762" s="8">
        <v>22.513799628299299</v>
      </c>
      <c r="AM1762" s="8">
        <v>22.771849100609501</v>
      </c>
      <c r="AN1762" s="8">
        <v>23.248740056488199</v>
      </c>
      <c r="AO1762" s="8">
        <v>23.054279549702301</v>
      </c>
      <c r="AP1762" s="8">
        <v>23.3127039264619</v>
      </c>
      <c r="AQ1762" s="8">
        <v>22.923372101740298</v>
      </c>
      <c r="AR1762" s="8">
        <v>23.150023815476601</v>
      </c>
      <c r="AS1762" s="9">
        <v>9.0062425312140899E-5</v>
      </c>
      <c r="AT1762" s="9">
        <v>4.2623383753822901E-2</v>
      </c>
      <c r="AU1762" s="9">
        <v>1.4380358891303299E-5</v>
      </c>
      <c r="AV1762" s="10">
        <v>1.72696519019646</v>
      </c>
      <c r="AW1762" s="10">
        <v>1.1382159581018301</v>
      </c>
      <c r="AX1762" s="10">
        <v>1.6275975527465201</v>
      </c>
      <c r="AY1762" s="10">
        <v>-1.5172561743699899</v>
      </c>
      <c r="AZ1762" s="10">
        <v>-1.06105172453858</v>
      </c>
      <c r="BA1762" s="10">
        <v>1.4299549581617299</v>
      </c>
      <c r="BB1762" s="9">
        <v>6.5575372791393195E-5</v>
      </c>
      <c r="BC1762" s="9">
        <v>0.405790182996492</v>
      </c>
      <c r="BD1762" s="9">
        <v>1.2076437786034999E-4</v>
      </c>
      <c r="BE1762" s="9">
        <v>1.0448553502978601E-3</v>
      </c>
      <c r="BF1762" s="9">
        <v>0.89845464340579395</v>
      </c>
      <c r="BG1762" s="9">
        <v>2.44164625372834E-3</v>
      </c>
      <c r="BH1762" s="11" t="str">
        <f t="shared" si="234"/>
        <v/>
      </c>
      <c r="BI1762" s="11" t="str">
        <f t="shared" si="234"/>
        <v/>
      </c>
      <c r="BJ1762" s="11" t="str">
        <f t="shared" si="234"/>
        <v/>
      </c>
      <c r="BK1762" s="11" t="str">
        <f t="shared" si="234"/>
        <v/>
      </c>
      <c r="BL1762" s="11" t="str">
        <f t="shared" si="234"/>
        <v/>
      </c>
      <c r="BM1762" s="11" t="str">
        <f t="shared" si="234"/>
        <v/>
      </c>
      <c r="BN1762" s="11" t="str">
        <f t="shared" si="237"/>
        <v/>
      </c>
      <c r="BO1762" s="11" t="str">
        <f t="shared" si="238"/>
        <v/>
      </c>
      <c r="BP1762" s="11" t="str">
        <f t="shared" si="239"/>
        <v/>
      </c>
      <c r="BR1762" s="11">
        <f t="shared" si="235"/>
        <v>1757</v>
      </c>
      <c r="BS1762" s="6" t="str">
        <f t="shared" si="235"/>
        <v>MA_18396g0010</v>
      </c>
      <c r="BT1762" s="6" t="str">
        <f t="shared" si="235"/>
        <v>NADPH:quinone oxidoreductase-like</v>
      </c>
      <c r="BU1762" s="28">
        <f t="shared" si="236"/>
        <v>1.7</v>
      </c>
      <c r="BV1762" s="28">
        <f t="shared" si="236"/>
        <v>1.1000000000000001</v>
      </c>
      <c r="BW1762" s="28">
        <f t="shared" si="236"/>
        <v>1.6</v>
      </c>
      <c r="BX1762" s="28">
        <f t="shared" si="236"/>
        <v>-1.5</v>
      </c>
      <c r="BY1762" s="28">
        <f t="shared" si="236"/>
        <v>-1.1000000000000001</v>
      </c>
      <c r="BZ1762" s="28">
        <f t="shared" si="236"/>
        <v>1.4</v>
      </c>
    </row>
    <row r="1763" spans="1:78">
      <c r="A1763" s="6">
        <v>1758</v>
      </c>
      <c r="B1763" s="6" t="s">
        <v>3112</v>
      </c>
      <c r="C1763" s="6" t="s">
        <v>2812</v>
      </c>
      <c r="D1763" s="6" t="str">
        <f t="shared" si="233"/>
        <v>Protein 1758 / MA_10432008g0010 / probable enoyl- hydratase mitochondrial</v>
      </c>
      <c r="E1763" s="6">
        <v>4</v>
      </c>
      <c r="F1763" s="6">
        <v>4</v>
      </c>
      <c r="G1763" s="6">
        <v>14989025</v>
      </c>
      <c r="H1763" s="6">
        <v>14093472</v>
      </c>
      <c r="I1763" s="6">
        <v>16520731</v>
      </c>
      <c r="J1763" s="6">
        <v>12091435</v>
      </c>
      <c r="K1763" s="6">
        <v>13639907</v>
      </c>
      <c r="L1763" s="6">
        <v>14854072</v>
      </c>
      <c r="M1763" s="6">
        <v>14528419</v>
      </c>
      <c r="N1763" s="6">
        <v>14612103</v>
      </c>
      <c r="O1763" s="6">
        <v>15657149</v>
      </c>
      <c r="P1763" s="6">
        <v>12464578</v>
      </c>
      <c r="Q1763" s="6">
        <v>15760187</v>
      </c>
      <c r="R1763" s="6">
        <v>10849327</v>
      </c>
      <c r="S1763" s="6">
        <v>13387729</v>
      </c>
      <c r="T1763" s="6">
        <v>12676208</v>
      </c>
      <c r="U1763" s="6">
        <v>15373261</v>
      </c>
      <c r="V1763" s="6">
        <v>15132834</v>
      </c>
      <c r="W1763" s="6">
        <v>14365149</v>
      </c>
      <c r="X1763" s="6">
        <v>14562505</v>
      </c>
      <c r="Y1763" s="6">
        <v>14493717</v>
      </c>
      <c r="Z1763" s="8">
        <v>23.8374032067093</v>
      </c>
      <c r="AA1763" s="8">
        <v>23.748523735059202</v>
      </c>
      <c r="AB1763" s="8">
        <v>23.977774187938799</v>
      </c>
      <c r="AC1763" s="8">
        <v>23.527482136633999</v>
      </c>
      <c r="AD1763" s="8">
        <v>23.701330471982999</v>
      </c>
      <c r="AE1763" s="8">
        <v>23.824355140618898</v>
      </c>
      <c r="AF1763" s="8">
        <v>23.792374379917302</v>
      </c>
      <c r="AG1763" s="8">
        <v>23.8006604925468</v>
      </c>
      <c r="AH1763" s="8">
        <v>23.900318201360498</v>
      </c>
      <c r="AI1763" s="8">
        <v>23.571330704071599</v>
      </c>
      <c r="AJ1763" s="8">
        <v>23.909781317176598</v>
      </c>
      <c r="AK1763" s="8">
        <v>23.371102217123099</v>
      </c>
      <c r="AL1763" s="8">
        <v>23.6744079170088</v>
      </c>
      <c r="AM1763" s="8">
        <v>23.595619901977901</v>
      </c>
      <c r="AN1763" s="8">
        <v>23.873919888414999</v>
      </c>
      <c r="AO1763" s="8">
        <v>23.851178857640399</v>
      </c>
      <c r="AP1763" s="8">
        <v>23.776069621262</v>
      </c>
      <c r="AQ1763" s="8">
        <v>23.795755209324302</v>
      </c>
      <c r="AR1763" s="8">
        <v>23.7889242942883</v>
      </c>
      <c r="AS1763" s="9">
        <v>0.15629392582361301</v>
      </c>
      <c r="AT1763" s="9">
        <v>1</v>
      </c>
      <c r="AU1763" s="9">
        <v>0.120611393127071</v>
      </c>
      <c r="AV1763" s="10">
        <v>1.0503894316565101</v>
      </c>
      <c r="AW1763" s="10">
        <v>-1.0973732671474099</v>
      </c>
      <c r="AX1763" s="10">
        <v>1.0415028783732001</v>
      </c>
      <c r="AY1763" s="10">
        <v>-1.1526692823940099</v>
      </c>
      <c r="AZ1763" s="10">
        <v>-1.0085324327640699</v>
      </c>
      <c r="BA1763" s="10">
        <v>1.14291741638383</v>
      </c>
      <c r="BB1763" s="9">
        <v>0.86340024749076505</v>
      </c>
      <c r="BC1763" s="9">
        <v>0.42971037718279997</v>
      </c>
      <c r="BD1763" s="9">
        <v>0.90227198122514696</v>
      </c>
      <c r="BE1763" s="9">
        <v>0.155440961602376</v>
      </c>
      <c r="BF1763" s="9">
        <v>0.99909318531477298</v>
      </c>
      <c r="BG1763" s="9">
        <v>0.15706140497495399</v>
      </c>
      <c r="BH1763" s="11" t="str">
        <f t="shared" si="234"/>
        <v/>
      </c>
      <c r="BI1763" s="11" t="str">
        <f t="shared" si="234"/>
        <v/>
      </c>
      <c r="BJ1763" s="11" t="str">
        <f t="shared" si="234"/>
        <v/>
      </c>
      <c r="BK1763" s="11" t="str">
        <f t="shared" si="234"/>
        <v/>
      </c>
      <c r="BL1763" s="11" t="str">
        <f t="shared" si="234"/>
        <v/>
      </c>
      <c r="BM1763" s="11" t="str">
        <f t="shared" si="234"/>
        <v/>
      </c>
      <c r="BN1763" s="11" t="str">
        <f t="shared" si="237"/>
        <v/>
      </c>
      <c r="BO1763" s="11" t="str">
        <f t="shared" si="238"/>
        <v/>
      </c>
      <c r="BP1763" s="11" t="str">
        <f t="shared" si="239"/>
        <v/>
      </c>
      <c r="BR1763" s="11">
        <f t="shared" si="235"/>
        <v>1758</v>
      </c>
      <c r="BS1763" s="6" t="str">
        <f t="shared" si="235"/>
        <v>MA_10432008g0010</v>
      </c>
      <c r="BT1763" s="6" t="str">
        <f t="shared" si="235"/>
        <v>probable enoyl- hydratase mitochondrial</v>
      </c>
      <c r="BU1763" s="28">
        <f t="shared" si="236"/>
        <v>1.1000000000000001</v>
      </c>
      <c r="BV1763" s="28">
        <f t="shared" si="236"/>
        <v>-1.1000000000000001</v>
      </c>
      <c r="BW1763" s="28">
        <f t="shared" si="236"/>
        <v>1</v>
      </c>
      <c r="BX1763" s="28">
        <f t="shared" si="236"/>
        <v>-1.2</v>
      </c>
      <c r="BY1763" s="28">
        <f t="shared" si="236"/>
        <v>-1</v>
      </c>
      <c r="BZ1763" s="28">
        <f t="shared" si="236"/>
        <v>1.1000000000000001</v>
      </c>
    </row>
    <row r="1764" spans="1:78">
      <c r="A1764" s="6">
        <v>1759</v>
      </c>
      <c r="B1764" s="6" t="s">
        <v>3113</v>
      </c>
      <c r="C1764" s="6" t="s">
        <v>3114</v>
      </c>
      <c r="D1764" s="6" t="str">
        <f t="shared" si="233"/>
        <v>Protein 1759 / MA_20260g0010 / pre-mRNA-processing factor 19</v>
      </c>
      <c r="E1764" s="6">
        <v>5</v>
      </c>
      <c r="F1764" s="6">
        <v>5</v>
      </c>
      <c r="G1764" s="6">
        <v>5624629</v>
      </c>
      <c r="H1764" s="6">
        <v>5080219</v>
      </c>
      <c r="I1764" s="6">
        <v>2313552</v>
      </c>
      <c r="J1764" s="6">
        <v>7284321</v>
      </c>
      <c r="K1764" s="6">
        <v>3596547</v>
      </c>
      <c r="L1764" s="6">
        <v>2102218</v>
      </c>
      <c r="M1764" s="6">
        <v>2523663</v>
      </c>
      <c r="N1764" s="6">
        <v>2002133</v>
      </c>
      <c r="O1764" s="6">
        <v>1987242</v>
      </c>
      <c r="P1764" s="6">
        <v>5230197</v>
      </c>
      <c r="Q1764" s="6">
        <v>3863896</v>
      </c>
      <c r="R1764" s="6">
        <v>5168109</v>
      </c>
      <c r="S1764" s="6">
        <v>6533486</v>
      </c>
      <c r="T1764" s="6">
        <v>3582089</v>
      </c>
      <c r="U1764" s="6">
        <v>2163709</v>
      </c>
      <c r="V1764" s="6">
        <v>2038794</v>
      </c>
      <c r="W1764" s="6">
        <v>2103254</v>
      </c>
      <c r="X1764" s="6">
        <v>2094966</v>
      </c>
      <c r="Y1764" s="6">
        <v>2036275</v>
      </c>
      <c r="Z1764" s="8">
        <v>22.423326508762798</v>
      </c>
      <c r="AA1764" s="8">
        <v>22.276459259905</v>
      </c>
      <c r="AB1764" s="8">
        <v>21.141678094983</v>
      </c>
      <c r="AC1764" s="8">
        <v>22.796363068643899</v>
      </c>
      <c r="AD1764" s="8">
        <v>21.778181026820899</v>
      </c>
      <c r="AE1764" s="8">
        <v>21.003480853853201</v>
      </c>
      <c r="AF1764" s="8">
        <v>21.2670878407028</v>
      </c>
      <c r="AG1764" s="8">
        <v>20.933106383691499</v>
      </c>
      <c r="AH1764" s="8">
        <v>20.922336139416</v>
      </c>
      <c r="AI1764" s="8">
        <v>22.318433857205701</v>
      </c>
      <c r="AJ1764" s="8">
        <v>21.881624832673999</v>
      </c>
      <c r="AK1764" s="8">
        <v>22.3012050673942</v>
      </c>
      <c r="AL1764" s="8">
        <v>22.6394215293925</v>
      </c>
      <c r="AM1764" s="8">
        <v>21.772369752059401</v>
      </c>
      <c r="AN1764" s="8">
        <v>21.045075051628</v>
      </c>
      <c r="AO1764" s="8">
        <v>20.9592845819557</v>
      </c>
      <c r="AP1764" s="8">
        <v>21.0041916573457</v>
      </c>
      <c r="AQ1764" s="8">
        <v>20.998495399392301</v>
      </c>
      <c r="AR1764" s="8">
        <v>20.957500980612501</v>
      </c>
      <c r="AS1764" s="9">
        <v>6.0654718565869797E-4</v>
      </c>
      <c r="AT1764" s="9">
        <v>0.40819111807186098</v>
      </c>
      <c r="AU1764" s="9">
        <v>1.5567929751024399E-4</v>
      </c>
      <c r="AV1764" s="10">
        <v>-2.0729693526545998</v>
      </c>
      <c r="AW1764" s="10">
        <v>1.0713348093319901</v>
      </c>
      <c r="AX1764" s="10">
        <v>-2.12917134844484</v>
      </c>
      <c r="AY1764" s="10">
        <v>2.2208442261772698</v>
      </c>
      <c r="AZ1764" s="10">
        <v>-1.0271118314982599</v>
      </c>
      <c r="BA1764" s="10">
        <v>-2.2810553806212801</v>
      </c>
      <c r="BB1764" s="9">
        <v>4.9447245088897196E-3</v>
      </c>
      <c r="BC1764" s="9">
        <v>0.97620511838547896</v>
      </c>
      <c r="BD1764" s="9">
        <v>2.2349088194749699E-3</v>
      </c>
      <c r="BE1764" s="9">
        <v>2.32642639186398E-3</v>
      </c>
      <c r="BF1764" s="9">
        <v>0.998756085585915</v>
      </c>
      <c r="BG1764" s="9">
        <v>1.01579801185137E-3</v>
      </c>
      <c r="BH1764" s="11" t="str">
        <f t="shared" si="234"/>
        <v/>
      </c>
      <c r="BI1764" s="11" t="str">
        <f t="shared" si="234"/>
        <v/>
      </c>
      <c r="BJ1764" s="11" t="str">
        <f t="shared" si="234"/>
        <v/>
      </c>
      <c r="BK1764" s="11" t="str">
        <f t="shared" si="234"/>
        <v/>
      </c>
      <c r="BL1764" s="11" t="str">
        <f t="shared" si="234"/>
        <v/>
      </c>
      <c r="BM1764" s="11" t="str">
        <f t="shared" si="234"/>
        <v/>
      </c>
      <c r="BN1764" s="11" t="str">
        <f t="shared" si="237"/>
        <v/>
      </c>
      <c r="BO1764" s="11" t="str">
        <f t="shared" si="238"/>
        <v/>
      </c>
      <c r="BP1764" s="11" t="str">
        <f t="shared" si="239"/>
        <v/>
      </c>
      <c r="BR1764" s="11">
        <f t="shared" si="235"/>
        <v>1759</v>
      </c>
      <c r="BS1764" s="6" t="str">
        <f t="shared" si="235"/>
        <v>MA_20260g0010</v>
      </c>
      <c r="BT1764" s="6" t="str">
        <f t="shared" si="235"/>
        <v>pre-mRNA-processing factor 19</v>
      </c>
      <c r="BU1764" s="28">
        <f t="shared" si="236"/>
        <v>-2.1</v>
      </c>
      <c r="BV1764" s="28">
        <f t="shared" si="236"/>
        <v>1.1000000000000001</v>
      </c>
      <c r="BW1764" s="28">
        <f t="shared" si="236"/>
        <v>-2.1</v>
      </c>
      <c r="BX1764" s="28">
        <f t="shared" si="236"/>
        <v>2.2000000000000002</v>
      </c>
      <c r="BY1764" s="28">
        <f t="shared" si="236"/>
        <v>-1</v>
      </c>
      <c r="BZ1764" s="28">
        <f t="shared" si="236"/>
        <v>-2.2999999999999998</v>
      </c>
    </row>
    <row r="1765" spans="1:78">
      <c r="A1765" s="6">
        <v>1760</v>
      </c>
      <c r="B1765" s="6" t="s">
        <v>3115</v>
      </c>
      <c r="C1765" s="6" t="s">
        <v>3116</v>
      </c>
      <c r="D1765" s="6" t="str">
        <f t="shared" si="233"/>
        <v>Protein 1760 / MA_125601g0010 / CSC1 ERD4</v>
      </c>
      <c r="E1765" s="6">
        <v>7</v>
      </c>
      <c r="F1765" s="6">
        <v>6</v>
      </c>
      <c r="G1765" s="6">
        <v>3277125</v>
      </c>
      <c r="H1765" s="6">
        <v>3119583</v>
      </c>
      <c r="I1765" s="6">
        <v>4707650</v>
      </c>
      <c r="J1765" s="6">
        <v>3990834</v>
      </c>
      <c r="K1765" s="6">
        <v>3478643</v>
      </c>
      <c r="L1765" s="6">
        <v>2586170</v>
      </c>
      <c r="M1765" s="6">
        <v>2698482</v>
      </c>
      <c r="N1765" s="6">
        <v>2295028</v>
      </c>
      <c r="O1765" s="6">
        <v>2682152</v>
      </c>
      <c r="P1765" s="6">
        <v>6763187</v>
      </c>
      <c r="Q1765" s="6">
        <v>4948769</v>
      </c>
      <c r="R1765" s="6">
        <v>6368522</v>
      </c>
      <c r="S1765" s="6">
        <v>6294821</v>
      </c>
      <c r="T1765" s="6">
        <v>6200118</v>
      </c>
      <c r="U1765" s="6">
        <v>5579479</v>
      </c>
      <c r="V1765" s="6">
        <v>5838622</v>
      </c>
      <c r="W1765" s="6">
        <v>5567911</v>
      </c>
      <c r="X1765" s="6">
        <v>5361541</v>
      </c>
      <c r="Y1765" s="6">
        <v>5706955</v>
      </c>
      <c r="Z1765" s="8">
        <v>21.643999272244699</v>
      </c>
      <c r="AA1765" s="8">
        <v>21.5729217637838</v>
      </c>
      <c r="AB1765" s="8">
        <v>22.166575633533501</v>
      </c>
      <c r="AC1765" s="8">
        <v>21.928258840065698</v>
      </c>
      <c r="AD1765" s="8">
        <v>21.7300931975326</v>
      </c>
      <c r="AE1765" s="8">
        <v>21.3023856820964</v>
      </c>
      <c r="AF1765" s="8">
        <v>21.3637166332894</v>
      </c>
      <c r="AG1765" s="8">
        <v>21.130080324363998</v>
      </c>
      <c r="AH1765" s="8">
        <v>21.354959567727001</v>
      </c>
      <c r="AI1765" s="8">
        <v>22.689271813702</v>
      </c>
      <c r="AJ1765" s="8">
        <v>22.238638270585</v>
      </c>
      <c r="AK1765" s="8">
        <v>22.6025271614788</v>
      </c>
      <c r="AL1765" s="8">
        <v>22.585733923267799</v>
      </c>
      <c r="AM1765" s="8">
        <v>22.5638642423067</v>
      </c>
      <c r="AN1765" s="8">
        <v>22.411698981842999</v>
      </c>
      <c r="AO1765" s="8">
        <v>22.477196481520199</v>
      </c>
      <c r="AP1765" s="8">
        <v>22.408704720007101</v>
      </c>
      <c r="AQ1765" s="8">
        <v>22.354216285219</v>
      </c>
      <c r="AR1765" s="8">
        <v>22.444289756566199</v>
      </c>
      <c r="AS1765" s="9">
        <v>6.8622051100095901E-7</v>
      </c>
      <c r="AT1765" s="9">
        <v>6.9488802995224997E-5</v>
      </c>
      <c r="AU1765" s="9">
        <v>2.0294627042997901E-8</v>
      </c>
      <c r="AV1765" s="10">
        <v>-1.4345360161571501</v>
      </c>
      <c r="AW1765" s="10">
        <v>1.65592501024723</v>
      </c>
      <c r="AX1765" s="10">
        <v>1.52716029947226</v>
      </c>
      <c r="AY1765" s="10">
        <v>2.3754840672550599</v>
      </c>
      <c r="AZ1765" s="10">
        <v>2.1907664520383001</v>
      </c>
      <c r="BA1765" s="10">
        <v>-1.0843164341159699</v>
      </c>
      <c r="BB1765" s="9">
        <v>1.23111475430704E-3</v>
      </c>
      <c r="BC1765" s="9">
        <v>1.9713462692139101E-5</v>
      </c>
      <c r="BD1765" s="9">
        <v>1.3944239603258499E-4</v>
      </c>
      <c r="BE1765" s="9">
        <v>4.4073820260059897E-8</v>
      </c>
      <c r="BF1765" s="9">
        <v>1.6393304358430801E-7</v>
      </c>
      <c r="BG1765" s="9">
        <v>0.67245967749930702</v>
      </c>
      <c r="BH1765" s="11" t="str">
        <f t="shared" si="234"/>
        <v/>
      </c>
      <c r="BI1765" s="11" t="str">
        <f t="shared" si="234"/>
        <v/>
      </c>
      <c r="BJ1765" s="11" t="str">
        <f t="shared" si="234"/>
        <v/>
      </c>
      <c r="BK1765" s="11" t="str">
        <f t="shared" si="234"/>
        <v>x</v>
      </c>
      <c r="BL1765" s="11" t="str">
        <f t="shared" si="234"/>
        <v>x</v>
      </c>
      <c r="BM1765" s="11" t="str">
        <f t="shared" si="234"/>
        <v/>
      </c>
      <c r="BN1765" s="11" t="str">
        <f t="shared" si="237"/>
        <v>x</v>
      </c>
      <c r="BO1765" s="11" t="str">
        <f t="shared" si="238"/>
        <v>x</v>
      </c>
      <c r="BP1765" s="11" t="str">
        <f t="shared" si="239"/>
        <v/>
      </c>
      <c r="BR1765" s="11">
        <f t="shared" si="235"/>
        <v>1760</v>
      </c>
      <c r="BS1765" s="6" t="str">
        <f t="shared" si="235"/>
        <v>MA_125601g0010</v>
      </c>
      <c r="BT1765" s="6" t="str">
        <f t="shared" si="235"/>
        <v>CSC1 ERD4</v>
      </c>
      <c r="BU1765" s="28">
        <f t="shared" si="236"/>
        <v>-1.4</v>
      </c>
      <c r="BV1765" s="28">
        <f t="shared" si="236"/>
        <v>1.7</v>
      </c>
      <c r="BW1765" s="28">
        <f t="shared" si="236"/>
        <v>1.5</v>
      </c>
      <c r="BX1765" s="28" t="str">
        <f t="shared" si="236"/>
        <v>2,4*</v>
      </c>
      <c r="BY1765" s="28" t="str">
        <f t="shared" si="236"/>
        <v>2,2*</v>
      </c>
      <c r="BZ1765" s="28">
        <f t="shared" si="236"/>
        <v>-1.1000000000000001</v>
      </c>
    </row>
    <row r="1766" spans="1:78">
      <c r="A1766" s="6">
        <v>1761</v>
      </c>
      <c r="B1766" s="6" t="s">
        <v>3117</v>
      </c>
      <c r="C1766" s="6" t="s">
        <v>3118</v>
      </c>
      <c r="D1766" s="6" t="str">
        <f t="shared" si="233"/>
        <v>Protein 1761 / MA_10433492g0010 / alanine aminotransferase 2</v>
      </c>
      <c r="E1766" s="6">
        <v>7</v>
      </c>
      <c r="F1766" s="6">
        <v>7</v>
      </c>
      <c r="G1766" s="6">
        <v>14439609</v>
      </c>
      <c r="H1766" s="6">
        <v>14142024</v>
      </c>
      <c r="I1766" s="6">
        <v>9923483</v>
      </c>
      <c r="J1766" s="6">
        <v>17424607</v>
      </c>
      <c r="K1766" s="6">
        <v>9095836</v>
      </c>
      <c r="L1766" s="6">
        <v>6753004</v>
      </c>
      <c r="M1766" s="6">
        <v>6612777</v>
      </c>
      <c r="N1766" s="6">
        <v>7417648</v>
      </c>
      <c r="O1766" s="6">
        <v>7395726</v>
      </c>
      <c r="P1766" s="6">
        <v>13186580</v>
      </c>
      <c r="Q1766" s="6">
        <v>14526104</v>
      </c>
      <c r="R1766" s="6">
        <v>11899689</v>
      </c>
      <c r="S1766" s="6">
        <v>17942055</v>
      </c>
      <c r="T1766" s="6">
        <v>9979235</v>
      </c>
      <c r="U1766" s="6">
        <v>6653815</v>
      </c>
      <c r="V1766" s="6">
        <v>6760771</v>
      </c>
      <c r="W1766" s="6">
        <v>6298315</v>
      </c>
      <c r="X1766" s="6">
        <v>7148844</v>
      </c>
      <c r="Y1766" s="6">
        <v>6027671</v>
      </c>
      <c r="Z1766" s="8">
        <v>23.7835283412428</v>
      </c>
      <c r="AA1766" s="8">
        <v>23.753485276989501</v>
      </c>
      <c r="AB1766" s="8">
        <v>23.242415144058199</v>
      </c>
      <c r="AC1766" s="8">
        <v>24.054622781679999</v>
      </c>
      <c r="AD1766" s="8">
        <v>23.116774811667799</v>
      </c>
      <c r="AE1766" s="8">
        <v>22.687097981387701</v>
      </c>
      <c r="AF1766" s="8">
        <v>22.6568248202985</v>
      </c>
      <c r="AG1766" s="8">
        <v>22.8225303765688</v>
      </c>
      <c r="AH1766" s="8">
        <v>22.818260345477398</v>
      </c>
      <c r="AI1766" s="8">
        <v>23.652567107738498</v>
      </c>
      <c r="AJ1766" s="8">
        <v>23.792144478429901</v>
      </c>
      <c r="AK1766" s="8">
        <v>23.504420533205199</v>
      </c>
      <c r="AL1766" s="8">
        <v>24.096841803549999</v>
      </c>
      <c r="AM1766" s="8">
        <v>23.250497793302699</v>
      </c>
      <c r="AN1766" s="8">
        <v>22.665750323989101</v>
      </c>
      <c r="AO1766" s="8">
        <v>22.688756350513501</v>
      </c>
      <c r="AP1766" s="8">
        <v>22.586534482652301</v>
      </c>
      <c r="AQ1766" s="8">
        <v>22.769278539844301</v>
      </c>
      <c r="AR1766" s="8">
        <v>22.523169243787802</v>
      </c>
      <c r="AS1766" s="9">
        <v>1.20399500129685E-4</v>
      </c>
      <c r="AT1766" s="9">
        <v>6.1854884656528601E-2</v>
      </c>
      <c r="AU1766" s="9">
        <v>2.1307228610585101E-5</v>
      </c>
      <c r="AV1766" s="10">
        <v>-1.7950037900167</v>
      </c>
      <c r="AW1766" s="10">
        <v>1.0490831806255401</v>
      </c>
      <c r="AX1766" s="10">
        <v>-1.9231449211332301</v>
      </c>
      <c r="AY1766" s="10">
        <v>1.88310828526562</v>
      </c>
      <c r="AZ1766" s="10">
        <v>-1.07138766604796</v>
      </c>
      <c r="BA1766" s="10">
        <v>-2.0175389906663002</v>
      </c>
      <c r="BB1766" s="9">
        <v>1.50333789990043E-3</v>
      </c>
      <c r="BC1766" s="9">
        <v>0.97645352036662703</v>
      </c>
      <c r="BD1766" s="9">
        <v>2.9088501635254898E-4</v>
      </c>
      <c r="BE1766" s="9">
        <v>7.2140037126655599E-4</v>
      </c>
      <c r="BF1766" s="9">
        <v>0.94463535936993803</v>
      </c>
      <c r="BG1766" s="9">
        <v>1.38937927051774E-4</v>
      </c>
      <c r="BH1766" s="11" t="str">
        <f t="shared" si="234"/>
        <v/>
      </c>
      <c r="BI1766" s="11" t="str">
        <f t="shared" si="234"/>
        <v/>
      </c>
      <c r="BJ1766" s="11" t="str">
        <f t="shared" si="234"/>
        <v/>
      </c>
      <c r="BK1766" s="11" t="str">
        <f t="shared" si="234"/>
        <v/>
      </c>
      <c r="BL1766" s="11" t="str">
        <f t="shared" si="234"/>
        <v/>
      </c>
      <c r="BM1766" s="11" t="str">
        <f t="shared" si="234"/>
        <v>x</v>
      </c>
      <c r="BN1766" s="11" t="str">
        <f t="shared" si="237"/>
        <v>x</v>
      </c>
      <c r="BO1766" s="11" t="str">
        <f t="shared" si="238"/>
        <v>x</v>
      </c>
      <c r="BP1766" s="11" t="str">
        <f t="shared" si="239"/>
        <v/>
      </c>
      <c r="BR1766" s="11">
        <f t="shared" si="235"/>
        <v>1761</v>
      </c>
      <c r="BS1766" s="6" t="str">
        <f t="shared" si="235"/>
        <v>MA_10433492g0010</v>
      </c>
      <c r="BT1766" s="6" t="str">
        <f t="shared" si="235"/>
        <v>alanine aminotransferase 2</v>
      </c>
      <c r="BU1766" s="28">
        <f t="shared" si="236"/>
        <v>-1.8</v>
      </c>
      <c r="BV1766" s="28">
        <f t="shared" si="236"/>
        <v>1</v>
      </c>
      <c r="BW1766" s="28">
        <f t="shared" si="236"/>
        <v>-1.9</v>
      </c>
      <c r="BX1766" s="28">
        <f t="shared" si="236"/>
        <v>1.9</v>
      </c>
      <c r="BY1766" s="28">
        <f t="shared" si="236"/>
        <v>-1.1000000000000001</v>
      </c>
      <c r="BZ1766" s="28" t="str">
        <f t="shared" si="236"/>
        <v>-2*</v>
      </c>
    </row>
    <row r="1767" spans="1:78">
      <c r="A1767" s="6">
        <v>1762</v>
      </c>
      <c r="B1767" s="6" t="s">
        <v>3119</v>
      </c>
      <c r="C1767" s="6" t="s">
        <v>3120</v>
      </c>
      <c r="D1767" s="6" t="str">
        <f t="shared" si="233"/>
        <v>Protein 1762 / MA_9472378g0010 / ER membrane complex subunit 10</v>
      </c>
      <c r="E1767" s="6">
        <v>2</v>
      </c>
      <c r="F1767" s="6">
        <v>1</v>
      </c>
      <c r="G1767" s="6">
        <v>1997087</v>
      </c>
      <c r="H1767" s="6">
        <v>2562072</v>
      </c>
      <c r="I1767" s="6">
        <v>679777</v>
      </c>
      <c r="J1767" s="6">
        <v>1944464</v>
      </c>
      <c r="K1767" s="6">
        <v>3104028</v>
      </c>
      <c r="L1767" s="6">
        <v>4014194</v>
      </c>
      <c r="M1767" s="6">
        <v>1745442</v>
      </c>
      <c r="N1767" s="6">
        <v>4194921</v>
      </c>
      <c r="O1767" s="6">
        <v>2762758</v>
      </c>
      <c r="P1767" s="6">
        <v>1404933</v>
      </c>
      <c r="Q1767" s="6">
        <v>1727244</v>
      </c>
      <c r="R1767" s="6">
        <v>2291199</v>
      </c>
      <c r="S1767" s="6">
        <v>2540235</v>
      </c>
      <c r="T1767" s="6">
        <v>490378</v>
      </c>
      <c r="U1767" s="6">
        <v>1458069</v>
      </c>
      <c r="V1767" s="6">
        <v>400052</v>
      </c>
      <c r="W1767" s="6">
        <v>1666130</v>
      </c>
      <c r="X1767" s="6">
        <v>1715063</v>
      </c>
      <c r="Y1767" s="6">
        <v>1705911</v>
      </c>
      <c r="Z1767" s="8">
        <v>20.9294657522486</v>
      </c>
      <c r="AA1767" s="8">
        <v>21.288879588556998</v>
      </c>
      <c r="AB1767" s="8">
        <v>19.374702024096202</v>
      </c>
      <c r="AC1767" s="8">
        <v>20.890941094144001</v>
      </c>
      <c r="AD1767" s="8">
        <v>21.565710140792199</v>
      </c>
      <c r="AE1767" s="8">
        <v>21.936678911005899</v>
      </c>
      <c r="AF1767" s="8">
        <v>20.735160987112799</v>
      </c>
      <c r="AG1767" s="8">
        <v>22.000212210983001</v>
      </c>
      <c r="AH1767" s="8">
        <v>21.397677766114299</v>
      </c>
      <c r="AI1767" s="8">
        <v>20.422069900572801</v>
      </c>
      <c r="AJ1767" s="8">
        <v>20.720040469634501</v>
      </c>
      <c r="AK1767" s="8">
        <v>21.127671337371002</v>
      </c>
      <c r="AL1767" s="8">
        <v>21.276530537838099</v>
      </c>
      <c r="AM1767" s="8">
        <v>18.903534730784301</v>
      </c>
      <c r="AN1767" s="8">
        <v>20.475627563064702</v>
      </c>
      <c r="AO1767" s="8">
        <v>18.609828012602399</v>
      </c>
      <c r="AP1767" s="8">
        <v>20.668069540878999</v>
      </c>
      <c r="AQ1767" s="8">
        <v>20.709830141709599</v>
      </c>
      <c r="AR1767" s="8">
        <v>20.702110950325</v>
      </c>
      <c r="AS1767" s="9">
        <v>0.22038812444286601</v>
      </c>
      <c r="AT1767" s="9">
        <v>1</v>
      </c>
      <c r="AU1767" s="9">
        <v>0.17982320874138499</v>
      </c>
      <c r="AV1767" s="10">
        <v>1.6329637316919901</v>
      </c>
      <c r="AW1767" s="10">
        <v>-1.2483048718408001</v>
      </c>
      <c r="AX1767" s="10">
        <v>-1.4915852939307599</v>
      </c>
      <c r="AY1767" s="10">
        <v>-2.0384365818104402</v>
      </c>
      <c r="AZ1767" s="10">
        <v>-2.4357046877140598</v>
      </c>
      <c r="BA1767" s="10">
        <v>-1.1948886266311001</v>
      </c>
      <c r="BB1767" s="9">
        <v>0.61223551248304098</v>
      </c>
      <c r="BC1767" s="9">
        <v>0.93204090271455597</v>
      </c>
      <c r="BD1767" s="9">
        <v>0.71075601178555803</v>
      </c>
      <c r="BE1767" s="9">
        <v>0.31078991993932897</v>
      </c>
      <c r="BF1767" s="9">
        <v>0.15429475984753899</v>
      </c>
      <c r="BG1767" s="9">
        <v>0.962881308760004</v>
      </c>
      <c r="BH1767" s="11" t="str">
        <f t="shared" si="234"/>
        <v/>
      </c>
      <c r="BI1767" s="11" t="str">
        <f t="shared" si="234"/>
        <v/>
      </c>
      <c r="BJ1767" s="11" t="str">
        <f t="shared" si="234"/>
        <v/>
      </c>
      <c r="BK1767" s="11" t="str">
        <f t="shared" si="234"/>
        <v/>
      </c>
      <c r="BL1767" s="11" t="str">
        <f t="shared" si="234"/>
        <v/>
      </c>
      <c r="BM1767" s="11" t="str">
        <f t="shared" si="234"/>
        <v/>
      </c>
      <c r="BN1767" s="11" t="str">
        <f t="shared" si="237"/>
        <v/>
      </c>
      <c r="BO1767" s="11" t="str">
        <f t="shared" si="238"/>
        <v/>
      </c>
      <c r="BP1767" s="11" t="str">
        <f t="shared" si="239"/>
        <v/>
      </c>
      <c r="BR1767" s="11">
        <f t="shared" si="235"/>
        <v>1762</v>
      </c>
      <c r="BS1767" s="6" t="str">
        <f t="shared" si="235"/>
        <v>MA_9472378g0010</v>
      </c>
      <c r="BT1767" s="6" t="str">
        <f t="shared" si="235"/>
        <v>ER membrane complex subunit 10</v>
      </c>
      <c r="BU1767" s="28">
        <f t="shared" si="236"/>
        <v>1.6</v>
      </c>
      <c r="BV1767" s="28">
        <f t="shared" si="236"/>
        <v>-1.2</v>
      </c>
      <c r="BW1767" s="28">
        <f t="shared" si="236"/>
        <v>-1.5</v>
      </c>
      <c r="BX1767" s="28">
        <f t="shared" si="236"/>
        <v>-2</v>
      </c>
      <c r="BY1767" s="28">
        <f t="shared" si="236"/>
        <v>-2.4</v>
      </c>
      <c r="BZ1767" s="28">
        <f t="shared" si="236"/>
        <v>-1.2</v>
      </c>
    </row>
    <row r="1768" spans="1:78">
      <c r="A1768" s="6">
        <v>1763</v>
      </c>
      <c r="B1768" s="6" t="s">
        <v>3121</v>
      </c>
      <c r="C1768" s="6" t="s">
        <v>3122</v>
      </c>
      <c r="D1768" s="6" t="str">
        <f t="shared" si="233"/>
        <v>Protein 1763 / MA_462213g0010 / gamma aminobutyrate transaminase chloroplastic</v>
      </c>
      <c r="E1768" s="6">
        <v>3</v>
      </c>
      <c r="F1768" s="6">
        <v>3</v>
      </c>
      <c r="G1768" s="6">
        <v>24733004</v>
      </c>
      <c r="H1768" s="6">
        <v>23402735</v>
      </c>
      <c r="I1768" s="6">
        <v>16957963</v>
      </c>
      <c r="J1768" s="6">
        <v>25918431</v>
      </c>
      <c r="K1768" s="6">
        <v>18700917</v>
      </c>
      <c r="L1768" s="6">
        <v>14507832</v>
      </c>
      <c r="M1768" s="6">
        <v>14215264</v>
      </c>
      <c r="N1768" s="6">
        <v>14073324</v>
      </c>
      <c r="O1768" s="6">
        <v>13425192</v>
      </c>
      <c r="P1768" s="6">
        <v>22165638</v>
      </c>
      <c r="Q1768" s="6">
        <v>22030496</v>
      </c>
      <c r="R1768" s="6">
        <v>22317155</v>
      </c>
      <c r="S1768" s="6">
        <v>29413388</v>
      </c>
      <c r="T1768" s="6">
        <v>24290057</v>
      </c>
      <c r="U1768" s="6">
        <v>14847122</v>
      </c>
      <c r="V1768" s="6">
        <v>15277920</v>
      </c>
      <c r="W1768" s="6">
        <v>16212730</v>
      </c>
      <c r="X1768" s="6">
        <v>15996796</v>
      </c>
      <c r="Y1768" s="6">
        <v>15770294</v>
      </c>
      <c r="Z1768" s="8">
        <v>24.5599341401991</v>
      </c>
      <c r="AA1768" s="8">
        <v>24.4801738068563</v>
      </c>
      <c r="AB1768" s="8">
        <v>24.0154595471849</v>
      </c>
      <c r="AC1768" s="8">
        <v>24.627475049986799</v>
      </c>
      <c r="AD1768" s="8">
        <v>24.156605678651498</v>
      </c>
      <c r="AE1768" s="8">
        <v>23.790328608389601</v>
      </c>
      <c r="AF1768" s="8">
        <v>23.760937556611001</v>
      </c>
      <c r="AG1768" s="8">
        <v>23.746459785390201</v>
      </c>
      <c r="AH1768" s="8">
        <v>23.678439385231702</v>
      </c>
      <c r="AI1768" s="8">
        <v>24.401821552823002</v>
      </c>
      <c r="AJ1768" s="8">
        <v>24.392998640806599</v>
      </c>
      <c r="AK1768" s="8">
        <v>24.411649787749599</v>
      </c>
      <c r="AL1768" s="8">
        <v>24.809969635763402</v>
      </c>
      <c r="AM1768" s="8">
        <v>24.533862539674001</v>
      </c>
      <c r="AN1768" s="8">
        <v>23.823679967040601</v>
      </c>
      <c r="AO1768" s="8">
        <v>23.864944806410701</v>
      </c>
      <c r="AP1768" s="8">
        <v>23.950623705458302</v>
      </c>
      <c r="AQ1768" s="8">
        <v>23.931279640712301</v>
      </c>
      <c r="AR1768" s="8">
        <v>23.910706220242801</v>
      </c>
      <c r="AS1768" s="9">
        <v>6.8656942480279395E-5</v>
      </c>
      <c r="AT1768" s="9">
        <v>3.04950149457941E-2</v>
      </c>
      <c r="AU1768" s="9">
        <v>1.01447155508297E-5</v>
      </c>
      <c r="AV1768" s="10">
        <v>-1.5410229105059701</v>
      </c>
      <c r="AW1768" s="10">
        <v>1.1035337758025801</v>
      </c>
      <c r="AX1768" s="10">
        <v>-1.3867260188174699</v>
      </c>
      <c r="AY1768" s="10">
        <v>1.70057083102893</v>
      </c>
      <c r="AZ1768" s="10">
        <v>1.1112670344355899</v>
      </c>
      <c r="BA1768" s="10">
        <v>-1.5302989995493199</v>
      </c>
      <c r="BB1768" s="9">
        <v>3.1837370215215299E-4</v>
      </c>
      <c r="BC1768" s="9">
        <v>0.55953996191768895</v>
      </c>
      <c r="BD1768" s="9">
        <v>2.5379546348916998E-3</v>
      </c>
      <c r="BE1768" s="9">
        <v>3.4672007690583802E-5</v>
      </c>
      <c r="BF1768" s="9">
        <v>0.55201036339114595</v>
      </c>
      <c r="BG1768" s="9">
        <v>2.0524250259179599E-4</v>
      </c>
      <c r="BH1768" s="11" t="str">
        <f t="shared" si="234"/>
        <v/>
      </c>
      <c r="BI1768" s="11" t="str">
        <f t="shared" si="234"/>
        <v/>
      </c>
      <c r="BJ1768" s="11" t="str">
        <f t="shared" si="234"/>
        <v/>
      </c>
      <c r="BK1768" s="11" t="str">
        <f t="shared" si="234"/>
        <v/>
      </c>
      <c r="BL1768" s="11" t="str">
        <f t="shared" si="234"/>
        <v/>
      </c>
      <c r="BM1768" s="11" t="str">
        <f t="shared" si="234"/>
        <v/>
      </c>
      <c r="BN1768" s="11" t="str">
        <f t="shared" si="237"/>
        <v/>
      </c>
      <c r="BO1768" s="11" t="str">
        <f t="shared" si="238"/>
        <v/>
      </c>
      <c r="BP1768" s="11" t="str">
        <f t="shared" si="239"/>
        <v/>
      </c>
      <c r="BR1768" s="11">
        <f t="shared" si="235"/>
        <v>1763</v>
      </c>
      <c r="BS1768" s="6" t="str">
        <f t="shared" si="235"/>
        <v>MA_462213g0010</v>
      </c>
      <c r="BT1768" s="6" t="str">
        <f t="shared" si="235"/>
        <v>gamma aminobutyrate transaminase chloroplastic</v>
      </c>
      <c r="BU1768" s="28">
        <f t="shared" si="236"/>
        <v>-1.5</v>
      </c>
      <c r="BV1768" s="28">
        <f t="shared" si="236"/>
        <v>1.1000000000000001</v>
      </c>
      <c r="BW1768" s="28">
        <f t="shared" si="236"/>
        <v>-1.4</v>
      </c>
      <c r="BX1768" s="28">
        <f t="shared" si="236"/>
        <v>1.7</v>
      </c>
      <c r="BY1768" s="28">
        <f t="shared" si="236"/>
        <v>1.1000000000000001</v>
      </c>
      <c r="BZ1768" s="28">
        <f t="shared" si="236"/>
        <v>-1.5</v>
      </c>
    </row>
    <row r="1769" spans="1:78">
      <c r="A1769" s="6">
        <v>1764</v>
      </c>
      <c r="B1769" s="6" t="s">
        <v>3123</v>
      </c>
      <c r="C1769" s="6" t="s">
        <v>534</v>
      </c>
      <c r="D1769" s="6" t="str">
        <f t="shared" si="233"/>
        <v>Protein 1764 / MA_219071g0010 / unknown</v>
      </c>
      <c r="E1769" s="6">
        <v>6</v>
      </c>
      <c r="F1769" s="6">
        <v>6</v>
      </c>
      <c r="G1769" s="6">
        <v>15429652</v>
      </c>
      <c r="H1769" s="6">
        <v>7519186</v>
      </c>
      <c r="I1769" s="6">
        <v>14530896</v>
      </c>
      <c r="J1769" s="6">
        <v>6673922</v>
      </c>
      <c r="K1769" s="6">
        <v>14530773</v>
      </c>
      <c r="L1769" s="6">
        <v>19346271</v>
      </c>
      <c r="M1769" s="6">
        <v>15329488</v>
      </c>
      <c r="N1769" s="6">
        <v>19701110</v>
      </c>
      <c r="O1769" s="6">
        <v>17591429</v>
      </c>
      <c r="P1769" s="6">
        <v>3782554</v>
      </c>
      <c r="Q1769" s="6">
        <v>17382459</v>
      </c>
      <c r="R1769" s="6">
        <v>5326371</v>
      </c>
      <c r="S1769" s="6">
        <v>9199565</v>
      </c>
      <c r="T1769" s="6">
        <v>17998616</v>
      </c>
      <c r="U1769" s="6">
        <v>19523990</v>
      </c>
      <c r="V1769" s="6">
        <v>18375508</v>
      </c>
      <c r="W1769" s="6">
        <v>18408234</v>
      </c>
      <c r="X1769" s="6">
        <v>17289643</v>
      </c>
      <c r="Y1769" s="6">
        <v>18751615</v>
      </c>
      <c r="Z1769" s="8">
        <v>23.879202187977899</v>
      </c>
      <c r="AA1769" s="8">
        <v>22.842145058710202</v>
      </c>
      <c r="AB1769" s="8">
        <v>23.7926203289787</v>
      </c>
      <c r="AC1769" s="8">
        <v>22.670103394761</v>
      </c>
      <c r="AD1769" s="8">
        <v>23.792608116914099</v>
      </c>
      <c r="AE1769" s="8">
        <v>24.205552177441501</v>
      </c>
      <c r="AF1769" s="8">
        <v>23.869806176459601</v>
      </c>
      <c r="AG1769" s="8">
        <v>24.2317735805116</v>
      </c>
      <c r="AH1769" s="8">
        <v>24.068369345854599</v>
      </c>
      <c r="AI1769" s="8">
        <v>21.850929247926398</v>
      </c>
      <c r="AJ1769" s="8">
        <v>24.0511288508613</v>
      </c>
      <c r="AK1769" s="8">
        <v>22.344721490028</v>
      </c>
      <c r="AL1769" s="8">
        <v>23.133134214496</v>
      </c>
      <c r="AM1769" s="8">
        <v>24.101382639282999</v>
      </c>
      <c r="AN1769" s="8">
        <v>24.218744582121399</v>
      </c>
      <c r="AO1769" s="8">
        <v>24.1312807987293</v>
      </c>
      <c r="AP1769" s="8">
        <v>24.133847892113401</v>
      </c>
      <c r="AQ1769" s="8">
        <v>24.0434047444441</v>
      </c>
      <c r="AR1769" s="8">
        <v>24.160511518601599</v>
      </c>
      <c r="AS1769" s="9">
        <v>6.4117818673944796E-2</v>
      </c>
      <c r="AT1769" s="9">
        <v>1</v>
      </c>
      <c r="AU1769" s="9">
        <v>4.2914967049817898E-2</v>
      </c>
      <c r="AV1769" s="10">
        <v>1.62286107423034</v>
      </c>
      <c r="AW1769" s="10">
        <v>-1.23035660830214</v>
      </c>
      <c r="AX1769" s="10">
        <v>1.67275028464743</v>
      </c>
      <c r="AY1769" s="10">
        <v>-1.9966978470356</v>
      </c>
      <c r="AZ1769" s="10">
        <v>1.03074151645467</v>
      </c>
      <c r="BA1769" s="10">
        <v>2.0580793667552499</v>
      </c>
      <c r="BB1769" s="9">
        <v>0.34962392186812602</v>
      </c>
      <c r="BC1769" s="9">
        <v>0.86249055726702095</v>
      </c>
      <c r="BD1769" s="9">
        <v>0.255593862158009</v>
      </c>
      <c r="BE1769" s="9">
        <v>0.109483289488977</v>
      </c>
      <c r="BF1769" s="9">
        <v>0.99953625630302401</v>
      </c>
      <c r="BG1769" s="9">
        <v>6.8297738777885003E-2</v>
      </c>
      <c r="BH1769" s="11" t="str">
        <f t="shared" si="234"/>
        <v/>
      </c>
      <c r="BI1769" s="11" t="str">
        <f t="shared" si="234"/>
        <v/>
      </c>
      <c r="BJ1769" s="11" t="str">
        <f t="shared" si="234"/>
        <v/>
      </c>
      <c r="BK1769" s="11" t="str">
        <f t="shared" si="234"/>
        <v/>
      </c>
      <c r="BL1769" s="11" t="str">
        <f t="shared" si="234"/>
        <v/>
      </c>
      <c r="BM1769" s="11" t="str">
        <f t="shared" si="234"/>
        <v/>
      </c>
      <c r="BN1769" s="11" t="str">
        <f t="shared" si="237"/>
        <v/>
      </c>
      <c r="BO1769" s="11" t="str">
        <f t="shared" si="238"/>
        <v/>
      </c>
      <c r="BP1769" s="11" t="str">
        <f t="shared" si="239"/>
        <v/>
      </c>
      <c r="BR1769" s="11">
        <f t="shared" si="235"/>
        <v>1764</v>
      </c>
      <c r="BS1769" s="6" t="str">
        <f t="shared" si="235"/>
        <v>MA_219071g0010</v>
      </c>
      <c r="BT1769" s="6" t="str">
        <f t="shared" si="235"/>
        <v>unknown</v>
      </c>
      <c r="BU1769" s="28">
        <f t="shared" si="236"/>
        <v>1.6</v>
      </c>
      <c r="BV1769" s="28">
        <f t="shared" si="236"/>
        <v>-1.2</v>
      </c>
      <c r="BW1769" s="28">
        <f t="shared" si="236"/>
        <v>1.7</v>
      </c>
      <c r="BX1769" s="28">
        <f t="shared" si="236"/>
        <v>-2</v>
      </c>
      <c r="BY1769" s="28">
        <f t="shared" si="236"/>
        <v>1</v>
      </c>
      <c r="BZ1769" s="28">
        <f t="shared" si="236"/>
        <v>2.1</v>
      </c>
    </row>
    <row r="1770" spans="1:78">
      <c r="A1770" s="6">
        <v>1765</v>
      </c>
      <c r="B1770" s="6" t="s">
        <v>3124</v>
      </c>
      <c r="C1770" s="6" t="s">
        <v>3125</v>
      </c>
      <c r="D1770" s="6" t="str">
        <f t="shared" si="233"/>
        <v>Protein 1765 / MA_10436809g0010 / probable serine threonine- kinase At4g35230</v>
      </c>
      <c r="E1770" s="6">
        <v>4</v>
      </c>
      <c r="F1770" s="6">
        <v>4</v>
      </c>
      <c r="G1770" s="6">
        <v>2452321</v>
      </c>
      <c r="H1770" s="6">
        <v>4077822</v>
      </c>
      <c r="I1770" s="6">
        <v>3839110</v>
      </c>
      <c r="J1770" s="6">
        <v>5555509</v>
      </c>
      <c r="K1770" s="6">
        <v>3379278</v>
      </c>
      <c r="L1770" s="6">
        <v>2554272</v>
      </c>
      <c r="M1770" s="6">
        <v>1645433</v>
      </c>
      <c r="N1770" s="6">
        <v>2290516</v>
      </c>
      <c r="O1770" s="6">
        <v>2326824</v>
      </c>
      <c r="P1770" s="6">
        <v>4858864</v>
      </c>
      <c r="Q1770" s="6">
        <v>3270898</v>
      </c>
      <c r="R1770" s="6">
        <v>3440633</v>
      </c>
      <c r="S1770" s="6">
        <v>4354880</v>
      </c>
      <c r="T1770" s="6">
        <v>3316310</v>
      </c>
      <c r="U1770" s="6">
        <v>1078990</v>
      </c>
      <c r="V1770" s="6">
        <v>3064828</v>
      </c>
      <c r="W1770" s="6">
        <v>2438857</v>
      </c>
      <c r="X1770" s="6">
        <v>2080964</v>
      </c>
      <c r="Y1770" s="6">
        <v>2799719</v>
      </c>
      <c r="Z1770" s="8">
        <v>21.225716404306102</v>
      </c>
      <c r="AA1770" s="8">
        <v>21.959367371328501</v>
      </c>
      <c r="AB1770" s="8">
        <v>21.8723404668836</v>
      </c>
      <c r="AC1770" s="8">
        <v>22.4054876678215</v>
      </c>
      <c r="AD1770" s="8">
        <v>21.688283609593199</v>
      </c>
      <c r="AE1770" s="8">
        <v>21.284480732640699</v>
      </c>
      <c r="AF1770" s="8">
        <v>20.650035852221801</v>
      </c>
      <c r="AG1770" s="8">
        <v>21.127241209909901</v>
      </c>
      <c r="AH1770" s="8">
        <v>21.149930659341202</v>
      </c>
      <c r="AI1770" s="8">
        <v>22.212187621192498</v>
      </c>
      <c r="AJ1770" s="8">
        <v>21.6412553403045</v>
      </c>
      <c r="AK1770" s="8">
        <v>21.714242582492599</v>
      </c>
      <c r="AL1770" s="8">
        <v>22.0542015348096</v>
      </c>
      <c r="AM1770" s="8">
        <v>21.661147441827001</v>
      </c>
      <c r="AN1770" s="8">
        <v>20.041250063420499</v>
      </c>
      <c r="AO1770" s="8">
        <v>21.547374680594299</v>
      </c>
      <c r="AP1770" s="8">
        <v>21.2177737389224</v>
      </c>
      <c r="AQ1770" s="8">
        <v>20.9888205764586</v>
      </c>
      <c r="AR1770" s="8">
        <v>21.416850604476501</v>
      </c>
      <c r="AS1770" s="9">
        <v>1.66226768344407E-2</v>
      </c>
      <c r="AT1770" s="9">
        <v>1</v>
      </c>
      <c r="AU1770" s="9">
        <v>8.6276283148064292E-3</v>
      </c>
      <c r="AV1770" s="10">
        <v>-1.7139404569516801</v>
      </c>
      <c r="AW1770" s="10">
        <v>1.01844480861269</v>
      </c>
      <c r="AX1770" s="10">
        <v>-1.7264698872572299</v>
      </c>
      <c r="AY1770" s="10">
        <v>1.7455537606537099</v>
      </c>
      <c r="AZ1770" s="10">
        <v>-1.0073103066414799</v>
      </c>
      <c r="BA1770" s="10">
        <v>-1.7583142939032701</v>
      </c>
      <c r="BB1770" s="9">
        <v>6.4196249122526902E-2</v>
      </c>
      <c r="BC1770" s="9">
        <v>0.99963746196917302</v>
      </c>
      <c r="BD1770" s="9">
        <v>4.3668501177927997E-2</v>
      </c>
      <c r="BE1770" s="9">
        <v>5.3993001588400501E-2</v>
      </c>
      <c r="BF1770" s="9">
        <v>0.99998069699674597</v>
      </c>
      <c r="BG1770" s="9">
        <v>3.6186953380990997E-2</v>
      </c>
      <c r="BH1770" s="11" t="str">
        <f t="shared" si="234"/>
        <v/>
      </c>
      <c r="BI1770" s="11" t="str">
        <f t="shared" si="234"/>
        <v/>
      </c>
      <c r="BJ1770" s="11" t="str">
        <f t="shared" si="234"/>
        <v/>
      </c>
      <c r="BK1770" s="11" t="str">
        <f t="shared" si="234"/>
        <v/>
      </c>
      <c r="BL1770" s="11" t="str">
        <f t="shared" si="234"/>
        <v/>
      </c>
      <c r="BM1770" s="11" t="str">
        <f t="shared" si="234"/>
        <v/>
      </c>
      <c r="BN1770" s="11" t="str">
        <f t="shared" si="237"/>
        <v/>
      </c>
      <c r="BO1770" s="11" t="str">
        <f t="shared" si="238"/>
        <v/>
      </c>
      <c r="BP1770" s="11" t="str">
        <f t="shared" si="239"/>
        <v/>
      </c>
      <c r="BR1770" s="11">
        <f t="shared" si="235"/>
        <v>1765</v>
      </c>
      <c r="BS1770" s="6" t="str">
        <f t="shared" si="235"/>
        <v>MA_10436809g0010</v>
      </c>
      <c r="BT1770" s="6" t="str">
        <f t="shared" si="235"/>
        <v>probable serine threonine- kinase At4g35230</v>
      </c>
      <c r="BU1770" s="28">
        <f t="shared" si="236"/>
        <v>-1.7</v>
      </c>
      <c r="BV1770" s="28">
        <f t="shared" si="236"/>
        <v>1</v>
      </c>
      <c r="BW1770" s="28">
        <f t="shared" si="236"/>
        <v>-1.7</v>
      </c>
      <c r="BX1770" s="28">
        <f t="shared" si="236"/>
        <v>1.7</v>
      </c>
      <c r="BY1770" s="28">
        <f t="shared" si="236"/>
        <v>-1</v>
      </c>
      <c r="BZ1770" s="28">
        <f t="shared" si="236"/>
        <v>-1.8</v>
      </c>
    </row>
    <row r="1771" spans="1:78">
      <c r="A1771" s="6">
        <v>1766</v>
      </c>
      <c r="B1771" s="6" t="s">
        <v>3126</v>
      </c>
      <c r="C1771" s="6" t="s">
        <v>663</v>
      </c>
      <c r="D1771" s="6" t="str">
        <f t="shared" si="233"/>
        <v>Protein 1766 / MA_10430510g0020 / universal stress A</v>
      </c>
      <c r="E1771" s="6">
        <v>6</v>
      </c>
      <c r="F1771" s="6">
        <v>6</v>
      </c>
      <c r="G1771" s="6">
        <v>8733579</v>
      </c>
      <c r="H1771" s="6">
        <v>5217202</v>
      </c>
      <c r="I1771" s="6">
        <v>9233131</v>
      </c>
      <c r="J1771" s="6">
        <v>4973392</v>
      </c>
      <c r="K1771" s="6">
        <v>7306869</v>
      </c>
      <c r="L1771" s="6">
        <v>8186320</v>
      </c>
      <c r="M1771" s="6">
        <v>7769640</v>
      </c>
      <c r="N1771" s="6">
        <v>7819977</v>
      </c>
      <c r="O1771" s="6">
        <v>8561198</v>
      </c>
      <c r="P1771" s="6">
        <v>2981724</v>
      </c>
      <c r="Q1771" s="6">
        <v>5646475</v>
      </c>
      <c r="R1771" s="6">
        <v>6533873</v>
      </c>
      <c r="S1771" s="6">
        <v>7177736</v>
      </c>
      <c r="T1771" s="6">
        <v>6950995</v>
      </c>
      <c r="U1771" s="6">
        <v>7969172</v>
      </c>
      <c r="V1771" s="6">
        <v>7348168</v>
      </c>
      <c r="W1771" s="6">
        <v>7346169</v>
      </c>
      <c r="X1771" s="6">
        <v>7005744</v>
      </c>
      <c r="Y1771" s="6">
        <v>7361711</v>
      </c>
      <c r="Z1771" s="8">
        <v>23.058141557363399</v>
      </c>
      <c r="AA1771" s="8">
        <v>22.314844862141001</v>
      </c>
      <c r="AB1771" s="8">
        <v>23.138388525126398</v>
      </c>
      <c r="AC1771" s="8">
        <v>22.245798717369698</v>
      </c>
      <c r="AD1771" s="8">
        <v>22.800821911778101</v>
      </c>
      <c r="AE1771" s="8">
        <v>22.964783631584002</v>
      </c>
      <c r="AF1771" s="8">
        <v>22.8894163233951</v>
      </c>
      <c r="AG1771" s="8">
        <v>22.898732933629901</v>
      </c>
      <c r="AH1771" s="8">
        <v>23.029381261712999</v>
      </c>
      <c r="AI1771" s="8">
        <v>21.507715291647301</v>
      </c>
      <c r="AJ1771" s="8">
        <v>22.428919067456398</v>
      </c>
      <c r="AK1771" s="8">
        <v>22.639506982463999</v>
      </c>
      <c r="AL1771" s="8">
        <v>22.775097430553501</v>
      </c>
      <c r="AM1771" s="8">
        <v>22.7287880764869</v>
      </c>
      <c r="AN1771" s="8">
        <v>22.925998404763401</v>
      </c>
      <c r="AO1771" s="8">
        <v>22.808953180258499</v>
      </c>
      <c r="AP1771" s="8">
        <v>22.808560655246399</v>
      </c>
      <c r="AQ1771" s="8">
        <v>22.7401068402677</v>
      </c>
      <c r="AR1771" s="8">
        <v>22.811609684021601</v>
      </c>
      <c r="AS1771" s="9">
        <v>0.20204904461433401</v>
      </c>
      <c r="AT1771" s="9">
        <v>1</v>
      </c>
      <c r="AU1771" s="9">
        <v>0.16285405127451399</v>
      </c>
      <c r="AV1771" s="10">
        <v>1.17607447580818</v>
      </c>
      <c r="AW1771" s="10">
        <v>-1.2273900089907801</v>
      </c>
      <c r="AX1771" s="10">
        <v>1.07731984769045</v>
      </c>
      <c r="AY1771" s="10">
        <v>-1.4435020614360199</v>
      </c>
      <c r="AZ1771" s="10">
        <v>-1.0916669532538801</v>
      </c>
      <c r="BA1771" s="10">
        <v>1.3222916175427299</v>
      </c>
      <c r="BB1771" s="9">
        <v>0.75054188840534497</v>
      </c>
      <c r="BC1771" s="9">
        <v>0.55159533322212995</v>
      </c>
      <c r="BD1771" s="9">
        <v>0.96056016936993005</v>
      </c>
      <c r="BE1771" s="9">
        <v>0.15005834234978899</v>
      </c>
      <c r="BF1771" s="9">
        <v>0.94729633805135804</v>
      </c>
      <c r="BG1771" s="9">
        <v>0.29784683434970999</v>
      </c>
      <c r="BH1771" s="11" t="str">
        <f t="shared" si="234"/>
        <v/>
      </c>
      <c r="BI1771" s="11" t="str">
        <f t="shared" si="234"/>
        <v/>
      </c>
      <c r="BJ1771" s="11" t="str">
        <f t="shared" si="234"/>
        <v/>
      </c>
      <c r="BK1771" s="11" t="str">
        <f t="shared" si="234"/>
        <v/>
      </c>
      <c r="BL1771" s="11" t="str">
        <f t="shared" si="234"/>
        <v/>
      </c>
      <c r="BM1771" s="11" t="str">
        <f t="shared" si="234"/>
        <v/>
      </c>
      <c r="BN1771" s="11" t="str">
        <f t="shared" si="237"/>
        <v/>
      </c>
      <c r="BO1771" s="11" t="str">
        <f t="shared" si="238"/>
        <v/>
      </c>
      <c r="BP1771" s="11" t="str">
        <f t="shared" si="239"/>
        <v/>
      </c>
      <c r="BR1771" s="11">
        <f t="shared" si="235"/>
        <v>1766</v>
      </c>
      <c r="BS1771" s="6" t="str">
        <f t="shared" si="235"/>
        <v>MA_10430510g0020</v>
      </c>
      <c r="BT1771" s="6" t="str">
        <f t="shared" si="235"/>
        <v>universal stress A</v>
      </c>
      <c r="BU1771" s="28">
        <f t="shared" si="236"/>
        <v>1.2</v>
      </c>
      <c r="BV1771" s="28">
        <f t="shared" si="236"/>
        <v>-1.2</v>
      </c>
      <c r="BW1771" s="28">
        <f t="shared" si="236"/>
        <v>1.1000000000000001</v>
      </c>
      <c r="BX1771" s="28">
        <f t="shared" si="236"/>
        <v>-1.4</v>
      </c>
      <c r="BY1771" s="28">
        <f t="shared" si="236"/>
        <v>-1.1000000000000001</v>
      </c>
      <c r="BZ1771" s="28">
        <f t="shared" si="236"/>
        <v>1.3</v>
      </c>
    </row>
    <row r="1772" spans="1:78">
      <c r="A1772" s="6">
        <v>1767</v>
      </c>
      <c r="B1772" s="6" t="s">
        <v>3127</v>
      </c>
      <c r="C1772" s="6" t="s">
        <v>3128</v>
      </c>
      <c r="D1772" s="6" t="str">
        <f t="shared" si="233"/>
        <v>Protein 1767 / MA_10430917g0010 / B-cell receptor-associated 31-like</v>
      </c>
      <c r="E1772" s="6">
        <v>5</v>
      </c>
      <c r="F1772" s="6">
        <v>5</v>
      </c>
      <c r="G1772" s="6">
        <v>3169286</v>
      </c>
      <c r="H1772" s="6">
        <v>1669800</v>
      </c>
      <c r="I1772" s="6">
        <v>2300679</v>
      </c>
      <c r="J1772" s="6">
        <v>595534</v>
      </c>
      <c r="K1772" s="6">
        <v>2370386</v>
      </c>
      <c r="L1772" s="6">
        <v>3572031</v>
      </c>
      <c r="M1772" s="6">
        <v>2727834</v>
      </c>
      <c r="N1772" s="6">
        <v>3032388</v>
      </c>
      <c r="O1772" s="6">
        <v>2686056</v>
      </c>
      <c r="P1772" s="6">
        <v>1486795</v>
      </c>
      <c r="Q1772" s="6">
        <v>2497638</v>
      </c>
      <c r="R1772" s="6">
        <v>1974286</v>
      </c>
      <c r="S1772" s="6">
        <v>1334782</v>
      </c>
      <c r="T1772" s="6">
        <v>1712275</v>
      </c>
      <c r="U1772" s="6">
        <v>3695490</v>
      </c>
      <c r="V1772" s="6">
        <v>4510409</v>
      </c>
      <c r="W1772" s="6">
        <v>3491863</v>
      </c>
      <c r="X1772" s="6">
        <v>2881447</v>
      </c>
      <c r="Y1772" s="6">
        <v>3242110</v>
      </c>
      <c r="Z1772" s="8">
        <v>21.595726425372501</v>
      </c>
      <c r="AA1772" s="8">
        <v>20.671243883827501</v>
      </c>
      <c r="AB1772" s="8">
        <v>21.133628276304801</v>
      </c>
      <c r="AC1772" s="8">
        <v>19.183824350672499</v>
      </c>
      <c r="AD1772" s="8">
        <v>21.176690579899802</v>
      </c>
      <c r="AE1772" s="8">
        <v>21.768313170318599</v>
      </c>
      <c r="AF1772" s="8">
        <v>21.379324422387299</v>
      </c>
      <c r="AG1772" s="8">
        <v>21.532022930307701</v>
      </c>
      <c r="AH1772" s="8">
        <v>21.357057952302501</v>
      </c>
      <c r="AI1772" s="8">
        <v>20.503774310950099</v>
      </c>
      <c r="AJ1772" s="8">
        <v>21.252132961622301</v>
      </c>
      <c r="AK1772" s="8">
        <v>20.9128995666637</v>
      </c>
      <c r="AL1772" s="8">
        <v>20.3481727058433</v>
      </c>
      <c r="AM1772" s="8">
        <v>20.7074829937707</v>
      </c>
      <c r="AN1772" s="8">
        <v>21.8173342391628</v>
      </c>
      <c r="AO1772" s="8">
        <v>22.104826831079301</v>
      </c>
      <c r="AP1772" s="8">
        <v>21.735565526602599</v>
      </c>
      <c r="AQ1772" s="8">
        <v>21.458362053029202</v>
      </c>
      <c r="AR1772" s="8">
        <v>21.628501609520299</v>
      </c>
      <c r="AS1772" s="9">
        <v>3.2488010754004398E-2</v>
      </c>
      <c r="AT1772" s="9">
        <v>1</v>
      </c>
      <c r="AU1772" s="9">
        <v>1.9192435167496101E-2</v>
      </c>
      <c r="AV1772" s="10">
        <v>1.6899223005344599</v>
      </c>
      <c r="AW1772" s="10">
        <v>-1.00509383398909</v>
      </c>
      <c r="AX1772" s="10">
        <v>1.9954240233757701</v>
      </c>
      <c r="AY1772" s="10">
        <v>-1.6985304841878399</v>
      </c>
      <c r="AZ1772" s="10">
        <v>1.1807785616798401</v>
      </c>
      <c r="BA1772" s="10">
        <v>2.0055883820886802</v>
      </c>
      <c r="BB1772" s="9">
        <v>0.19871618646811201</v>
      </c>
      <c r="BC1772" s="9">
        <v>0.99999623688454797</v>
      </c>
      <c r="BD1772" s="9">
        <v>4.5834552813598703E-2</v>
      </c>
      <c r="BE1772" s="9">
        <v>0.19235558092791699</v>
      </c>
      <c r="BF1772" s="9">
        <v>0.908907950396875</v>
      </c>
      <c r="BG1772" s="9">
        <v>4.4007475730794603E-2</v>
      </c>
      <c r="BH1772" s="11" t="str">
        <f t="shared" si="234"/>
        <v/>
      </c>
      <c r="BI1772" s="11" t="str">
        <f t="shared" si="234"/>
        <v/>
      </c>
      <c r="BJ1772" s="11" t="str">
        <f t="shared" si="234"/>
        <v/>
      </c>
      <c r="BK1772" s="11" t="str">
        <f t="shared" si="234"/>
        <v/>
      </c>
      <c r="BL1772" s="11" t="str">
        <f t="shared" si="234"/>
        <v/>
      </c>
      <c r="BM1772" s="11" t="str">
        <f t="shared" si="234"/>
        <v/>
      </c>
      <c r="BN1772" s="11" t="str">
        <f t="shared" si="237"/>
        <v/>
      </c>
      <c r="BO1772" s="11" t="str">
        <f t="shared" si="238"/>
        <v/>
      </c>
      <c r="BP1772" s="11" t="str">
        <f t="shared" si="239"/>
        <v/>
      </c>
      <c r="BR1772" s="11">
        <f t="shared" si="235"/>
        <v>1767</v>
      </c>
      <c r="BS1772" s="6" t="str">
        <f t="shared" si="235"/>
        <v>MA_10430917g0010</v>
      </c>
      <c r="BT1772" s="6" t="str">
        <f t="shared" si="235"/>
        <v>B-cell receptor-associated 31-like</v>
      </c>
      <c r="BU1772" s="28">
        <f t="shared" si="236"/>
        <v>1.7</v>
      </c>
      <c r="BV1772" s="28">
        <f t="shared" si="236"/>
        <v>-1</v>
      </c>
      <c r="BW1772" s="28">
        <f t="shared" si="236"/>
        <v>2</v>
      </c>
      <c r="BX1772" s="28">
        <f t="shared" si="236"/>
        <v>-1.7</v>
      </c>
      <c r="BY1772" s="28">
        <f t="shared" si="236"/>
        <v>1.2</v>
      </c>
      <c r="BZ1772" s="28">
        <f t="shared" si="236"/>
        <v>2</v>
      </c>
    </row>
    <row r="1773" spans="1:78">
      <c r="A1773" s="6">
        <v>1768</v>
      </c>
      <c r="B1773" s="6" t="s">
        <v>3129</v>
      </c>
      <c r="C1773" s="6" t="s">
        <v>1648</v>
      </c>
      <c r="D1773" s="6" t="str">
        <f t="shared" si="233"/>
        <v>Protein 1768 / MA_10436637g0010 / nucleolin isoform X1</v>
      </c>
      <c r="E1773" s="6">
        <v>10</v>
      </c>
      <c r="F1773" s="6">
        <v>3</v>
      </c>
      <c r="G1773" s="6">
        <v>1381619</v>
      </c>
      <c r="H1773" s="6">
        <v>769850</v>
      </c>
      <c r="I1773" s="6">
        <v>1059676</v>
      </c>
      <c r="J1773" s="6">
        <v>2912950</v>
      </c>
      <c r="K1773" s="6">
        <v>1572080</v>
      </c>
      <c r="L1773" s="6">
        <v>729614</v>
      </c>
      <c r="M1773" s="6">
        <v>1224046</v>
      </c>
      <c r="N1773" s="6">
        <v>712896</v>
      </c>
      <c r="O1773" s="6">
        <v>838033</v>
      </c>
      <c r="P1773" s="6">
        <v>983998</v>
      </c>
      <c r="Q1773" s="6">
        <v>674196</v>
      </c>
      <c r="R1773" s="6">
        <v>868085</v>
      </c>
      <c r="S1773" s="6">
        <v>893561</v>
      </c>
      <c r="T1773" s="6">
        <v>946282</v>
      </c>
      <c r="U1773" s="6">
        <v>482238</v>
      </c>
      <c r="V1773" s="6">
        <v>443372</v>
      </c>
      <c r="W1773" s="6">
        <v>562781</v>
      </c>
      <c r="X1773" s="6">
        <v>473417</v>
      </c>
      <c r="Y1773" s="6">
        <v>493550</v>
      </c>
      <c r="Z1773" s="8">
        <v>20.397928397356701</v>
      </c>
      <c r="AA1773" s="8">
        <v>19.5542178483778</v>
      </c>
      <c r="AB1773" s="8">
        <v>20.015191791994098</v>
      </c>
      <c r="AC1773" s="8">
        <v>21.474049507544201</v>
      </c>
      <c r="AD1773" s="8">
        <v>20.5842432046475</v>
      </c>
      <c r="AE1773" s="8">
        <v>19.4767738869669</v>
      </c>
      <c r="AF1773" s="8">
        <v>20.2232263452672</v>
      </c>
      <c r="AG1773" s="8">
        <v>19.443332100575901</v>
      </c>
      <c r="AH1773" s="8">
        <v>19.676647529816101</v>
      </c>
      <c r="AI1773" s="8">
        <v>19.9082958576914</v>
      </c>
      <c r="AJ1773" s="8">
        <v>19.362808542285102</v>
      </c>
      <c r="AK1773" s="8">
        <v>19.727476787929799</v>
      </c>
      <c r="AL1773" s="8">
        <v>19.769206694351102</v>
      </c>
      <c r="AM1773" s="8">
        <v>19.851910657340401</v>
      </c>
      <c r="AN1773" s="8">
        <v>18.879385813165499</v>
      </c>
      <c r="AO1773" s="8">
        <v>18.758158137883701</v>
      </c>
      <c r="AP1773" s="8">
        <v>19.102214097132599</v>
      </c>
      <c r="AQ1773" s="8">
        <v>18.852751987385801</v>
      </c>
      <c r="AR1773" s="8">
        <v>18.9128367214246</v>
      </c>
      <c r="AS1773" s="9">
        <v>1.71671808369595E-3</v>
      </c>
      <c r="AT1773" s="9">
        <v>1</v>
      </c>
      <c r="AU1773" s="9">
        <v>5.5065744647845303E-4</v>
      </c>
      <c r="AV1773" s="10">
        <v>-1.6246525157253999</v>
      </c>
      <c r="AW1773" s="10">
        <v>-1.6034578631418399</v>
      </c>
      <c r="AX1773" s="10">
        <v>-2.8363917372779901</v>
      </c>
      <c r="AY1773" s="10">
        <v>1.0132180913953299</v>
      </c>
      <c r="AZ1773" s="10">
        <v>-1.7458451637035499</v>
      </c>
      <c r="BA1773" s="10">
        <v>-1.76892190463947</v>
      </c>
      <c r="BB1773" s="9">
        <v>0.106808995484156</v>
      </c>
      <c r="BC1773" s="9">
        <v>9.2885526485583902E-2</v>
      </c>
      <c r="BD1773" s="9">
        <v>2.5662569287054898E-4</v>
      </c>
      <c r="BE1773" s="9">
        <v>0.999888310060145</v>
      </c>
      <c r="BF1773" s="9">
        <v>5.4990377960232803E-2</v>
      </c>
      <c r="BG1773" s="9">
        <v>3.4765515834160099E-2</v>
      </c>
      <c r="BH1773" s="11" t="str">
        <f t="shared" si="234"/>
        <v/>
      </c>
      <c r="BI1773" s="11" t="str">
        <f t="shared" si="234"/>
        <v/>
      </c>
      <c r="BJ1773" s="11" t="str">
        <f t="shared" si="234"/>
        <v>x</v>
      </c>
      <c r="BK1773" s="11" t="str">
        <f t="shared" si="234"/>
        <v/>
      </c>
      <c r="BL1773" s="11" t="str">
        <f t="shared" si="234"/>
        <v/>
      </c>
      <c r="BM1773" s="11" t="str">
        <f t="shared" si="234"/>
        <v/>
      </c>
      <c r="BN1773" s="11" t="str">
        <f t="shared" si="237"/>
        <v>x</v>
      </c>
      <c r="BO1773" s="11" t="str">
        <f t="shared" si="238"/>
        <v/>
      </c>
      <c r="BP1773" s="11" t="str">
        <f t="shared" si="239"/>
        <v/>
      </c>
      <c r="BR1773" s="11">
        <f t="shared" si="235"/>
        <v>1768</v>
      </c>
      <c r="BS1773" s="6" t="str">
        <f t="shared" si="235"/>
        <v>MA_10436637g0010</v>
      </c>
      <c r="BT1773" s="6" t="str">
        <f t="shared" si="235"/>
        <v>nucleolin isoform X1</v>
      </c>
      <c r="BU1773" s="28">
        <f t="shared" si="236"/>
        <v>-1.6</v>
      </c>
      <c r="BV1773" s="28">
        <f t="shared" si="236"/>
        <v>-1.6</v>
      </c>
      <c r="BW1773" s="28" t="str">
        <f t="shared" si="236"/>
        <v>-2,8*</v>
      </c>
      <c r="BX1773" s="28">
        <f t="shared" si="236"/>
        <v>1</v>
      </c>
      <c r="BY1773" s="28">
        <f t="shared" si="236"/>
        <v>-1.7</v>
      </c>
      <c r="BZ1773" s="28">
        <f t="shared" si="236"/>
        <v>-1.8</v>
      </c>
    </row>
    <row r="1774" spans="1:78">
      <c r="A1774" s="6">
        <v>1769</v>
      </c>
      <c r="B1774" s="6" t="s">
        <v>3130</v>
      </c>
      <c r="C1774" s="6" t="s">
        <v>1272</v>
      </c>
      <c r="D1774" s="6" t="str">
        <f t="shared" si="233"/>
        <v>Protein 1769 / MA_10429123g0020 / vesicle-associated 1-3</v>
      </c>
      <c r="E1774" s="6">
        <v>7</v>
      </c>
      <c r="F1774" s="6">
        <v>7</v>
      </c>
      <c r="G1774" s="6">
        <v>16211726</v>
      </c>
      <c r="H1774" s="6">
        <v>12258159</v>
      </c>
      <c r="I1774" s="6">
        <v>17229912</v>
      </c>
      <c r="J1774" s="6">
        <v>10489880</v>
      </c>
      <c r="K1774" s="6">
        <v>18107716</v>
      </c>
      <c r="L1774" s="6">
        <v>17196060</v>
      </c>
      <c r="M1774" s="6">
        <v>18585993</v>
      </c>
      <c r="N1774" s="6">
        <v>17701832</v>
      </c>
      <c r="O1774" s="6">
        <v>19893150</v>
      </c>
      <c r="P1774" s="6">
        <v>8680976</v>
      </c>
      <c r="Q1774" s="6">
        <v>14049202</v>
      </c>
      <c r="R1774" s="6">
        <v>12126999</v>
      </c>
      <c r="S1774" s="6">
        <v>9668596</v>
      </c>
      <c r="T1774" s="6">
        <v>14989625</v>
      </c>
      <c r="U1774" s="6">
        <v>16554368</v>
      </c>
      <c r="V1774" s="6">
        <v>15075190</v>
      </c>
      <c r="W1774" s="6">
        <v>16884603</v>
      </c>
      <c r="X1774" s="6">
        <v>18349929</v>
      </c>
      <c r="Y1774" s="6">
        <v>17056083</v>
      </c>
      <c r="Z1774" s="8">
        <v>23.950534361426101</v>
      </c>
      <c r="AA1774" s="8">
        <v>23.547238987366899</v>
      </c>
      <c r="AB1774" s="8">
        <v>24.038411997377001</v>
      </c>
      <c r="AC1774" s="8">
        <v>23.322494838371199</v>
      </c>
      <c r="AD1774" s="8">
        <v>24.110101248971301</v>
      </c>
      <c r="AE1774" s="8">
        <v>24.035574713464399</v>
      </c>
      <c r="AF1774" s="8">
        <v>24.147712433815801</v>
      </c>
      <c r="AG1774" s="8">
        <v>24.077395339804799</v>
      </c>
      <c r="AH1774" s="8">
        <v>24.245768403407801</v>
      </c>
      <c r="AI1774" s="8">
        <v>23.049425822962</v>
      </c>
      <c r="AJ1774" s="8">
        <v>23.743984851359599</v>
      </c>
      <c r="AK1774" s="8">
        <v>23.5317192432375</v>
      </c>
      <c r="AL1774" s="8">
        <v>23.204874977030698</v>
      </c>
      <c r="AM1774" s="8">
        <v>23.837460955608901</v>
      </c>
      <c r="AN1774" s="8">
        <v>23.980708597890001</v>
      </c>
      <c r="AO1774" s="8">
        <v>23.8456728494434</v>
      </c>
      <c r="AP1774" s="8">
        <v>24.009204922522599</v>
      </c>
      <c r="AQ1774" s="8">
        <v>24.129271145179398</v>
      </c>
      <c r="AR1774" s="8">
        <v>24.0237830280238</v>
      </c>
      <c r="AS1774" s="9">
        <v>1.6074831488163899E-2</v>
      </c>
      <c r="AT1774" s="9">
        <v>1</v>
      </c>
      <c r="AU1774" s="9">
        <v>8.2629288386854797E-3</v>
      </c>
      <c r="AV1774" s="10">
        <v>1.25950463909862</v>
      </c>
      <c r="AW1774" s="10">
        <v>-1.2485582384078999</v>
      </c>
      <c r="AX1774" s="10">
        <v>1.15186514440175</v>
      </c>
      <c r="AY1774" s="10">
        <v>-1.57256489345955</v>
      </c>
      <c r="AZ1774" s="10">
        <v>-1.09344800059279</v>
      </c>
      <c r="BA1774" s="10">
        <v>1.4381707155777099</v>
      </c>
      <c r="BB1774" s="9">
        <v>0.25883225811166999</v>
      </c>
      <c r="BC1774" s="9">
        <v>0.243798443935689</v>
      </c>
      <c r="BD1774" s="9">
        <v>0.60525298906754399</v>
      </c>
      <c r="BE1774" s="9">
        <v>8.7787374829897402E-3</v>
      </c>
      <c r="BF1774" s="9">
        <v>0.87698675752234301</v>
      </c>
      <c r="BG1774" s="9">
        <v>2.635119623094E-2</v>
      </c>
      <c r="BH1774" s="11" t="str">
        <f t="shared" si="234"/>
        <v/>
      </c>
      <c r="BI1774" s="11" t="str">
        <f t="shared" si="234"/>
        <v/>
      </c>
      <c r="BJ1774" s="11" t="str">
        <f t="shared" si="234"/>
        <v/>
      </c>
      <c r="BK1774" s="11" t="str">
        <f t="shared" si="234"/>
        <v/>
      </c>
      <c r="BL1774" s="11" t="str">
        <f t="shared" si="234"/>
        <v/>
      </c>
      <c r="BM1774" s="11" t="str">
        <f t="shared" si="234"/>
        <v/>
      </c>
      <c r="BN1774" s="11" t="str">
        <f t="shared" si="237"/>
        <v/>
      </c>
      <c r="BO1774" s="11" t="str">
        <f t="shared" si="238"/>
        <v/>
      </c>
      <c r="BP1774" s="11" t="str">
        <f t="shared" si="239"/>
        <v/>
      </c>
      <c r="BR1774" s="11">
        <f t="shared" si="235"/>
        <v>1769</v>
      </c>
      <c r="BS1774" s="6" t="str">
        <f t="shared" si="235"/>
        <v>MA_10429123g0020</v>
      </c>
      <c r="BT1774" s="6" t="str">
        <f t="shared" si="235"/>
        <v>vesicle-associated 1-3</v>
      </c>
      <c r="BU1774" s="28">
        <f t="shared" si="236"/>
        <v>1.3</v>
      </c>
      <c r="BV1774" s="28">
        <f t="shared" si="236"/>
        <v>-1.2</v>
      </c>
      <c r="BW1774" s="28">
        <f t="shared" si="236"/>
        <v>1.2</v>
      </c>
      <c r="BX1774" s="28">
        <f t="shared" si="236"/>
        <v>-1.6</v>
      </c>
      <c r="BY1774" s="28">
        <f t="shared" si="236"/>
        <v>-1.1000000000000001</v>
      </c>
      <c r="BZ1774" s="28">
        <f t="shared" si="236"/>
        <v>1.4</v>
      </c>
    </row>
    <row r="1775" spans="1:78">
      <c r="A1775" s="6">
        <v>1770</v>
      </c>
      <c r="B1775" s="6" t="s">
        <v>3131</v>
      </c>
      <c r="C1775" s="6" t="s">
        <v>3132</v>
      </c>
      <c r="D1775" s="6" t="str">
        <f t="shared" si="233"/>
        <v>Protein 1770 / MA_8253027g0010 / elongation factor 1-beta 2-like</v>
      </c>
      <c r="E1775" s="6">
        <v>4</v>
      </c>
      <c r="F1775" s="6">
        <v>1</v>
      </c>
      <c r="G1775" s="6">
        <v>40207951</v>
      </c>
      <c r="H1775" s="6">
        <v>32054756</v>
      </c>
      <c r="I1775" s="6">
        <v>49421049</v>
      </c>
      <c r="J1775" s="6">
        <v>29843459</v>
      </c>
      <c r="K1775" s="6">
        <v>54833698</v>
      </c>
      <c r="L1775" s="6">
        <v>50068310</v>
      </c>
      <c r="M1775" s="6">
        <v>51145811</v>
      </c>
      <c r="N1775" s="6">
        <v>50656711</v>
      </c>
      <c r="O1775" s="6">
        <v>48966017</v>
      </c>
      <c r="P1775" s="6">
        <v>25147404</v>
      </c>
      <c r="Q1775" s="6">
        <v>39596882</v>
      </c>
      <c r="R1775" s="6">
        <v>26714705</v>
      </c>
      <c r="S1775" s="6">
        <v>33820721</v>
      </c>
      <c r="T1775" s="6">
        <v>36997348</v>
      </c>
      <c r="U1775" s="6">
        <v>45976818</v>
      </c>
      <c r="V1775" s="6">
        <v>43992279</v>
      </c>
      <c r="W1775" s="6">
        <v>43372388</v>
      </c>
      <c r="X1775" s="6">
        <v>47815458</v>
      </c>
      <c r="Y1775" s="6">
        <v>45276576</v>
      </c>
      <c r="Z1775" s="8">
        <v>25.2609774823827</v>
      </c>
      <c r="AA1775" s="8">
        <v>24.934035091213701</v>
      </c>
      <c r="AB1775" s="8">
        <v>25.558622297521602</v>
      </c>
      <c r="AC1775" s="8">
        <v>24.830911424768999</v>
      </c>
      <c r="AD1775" s="8">
        <v>25.708559436886102</v>
      </c>
      <c r="AE1775" s="8">
        <v>25.577394423891899</v>
      </c>
      <c r="AF1775" s="8">
        <v>25.6081127478379</v>
      </c>
      <c r="AG1775" s="8">
        <v>25.594250074107801</v>
      </c>
      <c r="AH1775" s="8">
        <v>25.5452775131468</v>
      </c>
      <c r="AI1775" s="8">
        <v>24.583906140598899</v>
      </c>
      <c r="AJ1775" s="8">
        <v>25.238883496025501</v>
      </c>
      <c r="AK1775" s="8">
        <v>24.671130750345199</v>
      </c>
      <c r="AL1775" s="8">
        <v>25.011404080081199</v>
      </c>
      <c r="AM1775" s="8">
        <v>25.140918525105199</v>
      </c>
      <c r="AN1775" s="8">
        <v>25.4544032865427</v>
      </c>
      <c r="AO1775" s="8">
        <v>25.390747005555799</v>
      </c>
      <c r="AP1775" s="8">
        <v>25.3702735416047</v>
      </c>
      <c r="AQ1775" s="8">
        <v>25.510973758876599</v>
      </c>
      <c r="AR1775" s="8">
        <v>25.432261524002399</v>
      </c>
      <c r="AS1775" s="9">
        <v>1.4329779005481999E-2</v>
      </c>
      <c r="AT1775" s="9">
        <v>1</v>
      </c>
      <c r="AU1775" s="9">
        <v>7.2502341876857198E-3</v>
      </c>
      <c r="AV1775" s="10">
        <v>1.2506148412770299</v>
      </c>
      <c r="AW1775" s="10">
        <v>-1.25646679753185</v>
      </c>
      <c r="AX1775" s="10">
        <v>1.1274869043073801</v>
      </c>
      <c r="AY1775" s="10">
        <v>-1.5713560245651499</v>
      </c>
      <c r="AZ1775" s="10">
        <v>-1.1092056470893401</v>
      </c>
      <c r="BA1775" s="10">
        <v>1.4166498599141899</v>
      </c>
      <c r="BB1775" s="9">
        <v>0.25619259688961699</v>
      </c>
      <c r="BC1775" s="9">
        <v>0.19986344296858999</v>
      </c>
      <c r="BD1775" s="9">
        <v>0.69484704163552702</v>
      </c>
      <c r="BE1775" s="9">
        <v>6.8375581289359397E-3</v>
      </c>
      <c r="BF1775" s="9">
        <v>0.80708568060933294</v>
      </c>
      <c r="BG1775" s="9">
        <v>2.7631586417193901E-2</v>
      </c>
      <c r="BH1775" s="11" t="str">
        <f t="shared" si="234"/>
        <v/>
      </c>
      <c r="BI1775" s="11" t="str">
        <f t="shared" si="234"/>
        <v/>
      </c>
      <c r="BJ1775" s="11" t="str">
        <f t="shared" si="234"/>
        <v/>
      </c>
      <c r="BK1775" s="11" t="str">
        <f t="shared" si="234"/>
        <v/>
      </c>
      <c r="BL1775" s="11" t="str">
        <f t="shared" si="234"/>
        <v/>
      </c>
      <c r="BM1775" s="11" t="str">
        <f t="shared" si="234"/>
        <v/>
      </c>
      <c r="BN1775" s="11" t="str">
        <f t="shared" si="237"/>
        <v/>
      </c>
      <c r="BO1775" s="11" t="str">
        <f t="shared" si="238"/>
        <v/>
      </c>
      <c r="BP1775" s="11" t="str">
        <f t="shared" si="239"/>
        <v/>
      </c>
      <c r="BR1775" s="11">
        <f t="shared" si="235"/>
        <v>1770</v>
      </c>
      <c r="BS1775" s="6" t="str">
        <f t="shared" si="235"/>
        <v>MA_8253027g0010</v>
      </c>
      <c r="BT1775" s="6" t="str">
        <f t="shared" si="235"/>
        <v>elongation factor 1-beta 2-like</v>
      </c>
      <c r="BU1775" s="28">
        <f t="shared" si="236"/>
        <v>1.3</v>
      </c>
      <c r="BV1775" s="28">
        <f t="shared" si="236"/>
        <v>-1.3</v>
      </c>
      <c r="BW1775" s="28">
        <f t="shared" si="236"/>
        <v>1.1000000000000001</v>
      </c>
      <c r="BX1775" s="28">
        <f t="shared" si="236"/>
        <v>-1.6</v>
      </c>
      <c r="BY1775" s="28">
        <f t="shared" si="236"/>
        <v>-1.1000000000000001</v>
      </c>
      <c r="BZ1775" s="28">
        <f t="shared" si="236"/>
        <v>1.4</v>
      </c>
    </row>
    <row r="1776" spans="1:78">
      <c r="A1776" s="6">
        <v>1771</v>
      </c>
      <c r="B1776" s="6" t="s">
        <v>3133</v>
      </c>
      <c r="C1776" s="6" t="s">
        <v>286</v>
      </c>
      <c r="D1776" s="6" t="str">
        <f t="shared" si="233"/>
        <v>Protein 1771 / MA_31505g0010 / ran-binding 1 homolog a-like</v>
      </c>
      <c r="E1776" s="6">
        <v>6</v>
      </c>
      <c r="F1776" s="6">
        <v>4</v>
      </c>
      <c r="G1776" s="6">
        <v>5158995</v>
      </c>
      <c r="H1776" s="6">
        <v>4092592</v>
      </c>
      <c r="I1776" s="6">
        <v>1624172</v>
      </c>
      <c r="J1776" s="6">
        <v>7026160</v>
      </c>
      <c r="K1776" s="6">
        <v>3003781</v>
      </c>
      <c r="L1776" s="6">
        <v>2700123</v>
      </c>
      <c r="M1776" s="6">
        <v>2715222</v>
      </c>
      <c r="N1776" s="6">
        <v>2771620</v>
      </c>
      <c r="O1776" s="6">
        <v>2235821</v>
      </c>
      <c r="P1776" s="6">
        <v>4734645</v>
      </c>
      <c r="Q1776" s="6">
        <v>3916924</v>
      </c>
      <c r="R1776" s="6">
        <v>2936060</v>
      </c>
      <c r="S1776" s="6">
        <v>6221313</v>
      </c>
      <c r="T1776" s="6">
        <v>2294774</v>
      </c>
      <c r="U1776" s="6">
        <v>227324</v>
      </c>
      <c r="V1776" s="6">
        <v>206825</v>
      </c>
      <c r="W1776" s="6">
        <v>243694</v>
      </c>
      <c r="X1776" s="6">
        <v>224656</v>
      </c>
      <c r="Y1776" s="6">
        <v>207697</v>
      </c>
      <c r="Z1776" s="8">
        <v>22.298658617582799</v>
      </c>
      <c r="AA1776" s="8">
        <v>21.964583417655099</v>
      </c>
      <c r="AB1776" s="8">
        <v>20.631272991507</v>
      </c>
      <c r="AC1776" s="8">
        <v>22.744304999368399</v>
      </c>
      <c r="AD1776" s="8">
        <v>21.5183482018397</v>
      </c>
      <c r="AE1776" s="8">
        <v>21.3645936978774</v>
      </c>
      <c r="AF1776" s="8">
        <v>21.372638728755501</v>
      </c>
      <c r="AG1776" s="8">
        <v>21.402298041194801</v>
      </c>
      <c r="AH1776" s="8">
        <v>21.0923732598534</v>
      </c>
      <c r="AI1776" s="8">
        <v>22.174824826920801</v>
      </c>
      <c r="AJ1776" s="8">
        <v>21.901289705300702</v>
      </c>
      <c r="AK1776" s="8">
        <v>21.485450020072701</v>
      </c>
      <c r="AL1776" s="8">
        <v>22.568787660722499</v>
      </c>
      <c r="AM1776" s="8">
        <v>21.129920646652099</v>
      </c>
      <c r="AN1776" s="8">
        <v>17.794390480867701</v>
      </c>
      <c r="AO1776" s="8">
        <v>17.658051056589201</v>
      </c>
      <c r="AP1776" s="8">
        <v>17.8947112052814</v>
      </c>
      <c r="AQ1776" s="8">
        <v>17.777358067589699</v>
      </c>
      <c r="AR1776" s="8">
        <v>17.664120852312301</v>
      </c>
      <c r="AS1776" s="9">
        <v>1.7800570908799999E-7</v>
      </c>
      <c r="AT1776" s="9">
        <v>1.28997092449188E-5</v>
      </c>
      <c r="AU1776" s="9">
        <v>3.7357976382620403E-9</v>
      </c>
      <c r="AV1776" s="10">
        <v>-1.4373961367350001</v>
      </c>
      <c r="AW1776" s="10">
        <v>1.01439597512692</v>
      </c>
      <c r="AX1776" s="10">
        <v>-16.838681979081901</v>
      </c>
      <c r="AY1776" s="10">
        <v>1.45808885576698</v>
      </c>
      <c r="AZ1776" s="10">
        <v>-11.7147121442321</v>
      </c>
      <c r="BA1776" s="10">
        <v>-17.081091226022899</v>
      </c>
      <c r="BB1776" s="9">
        <v>0.45409736957728197</v>
      </c>
      <c r="BC1776" s="9">
        <v>0.99990483036512001</v>
      </c>
      <c r="BD1776" s="9">
        <v>1.38059677023961E-8</v>
      </c>
      <c r="BE1776" s="9">
        <v>0.42189663643907299</v>
      </c>
      <c r="BF1776" s="9">
        <v>1.94135552300523E-7</v>
      </c>
      <c r="BG1776" s="9">
        <v>1.28832063905904E-8</v>
      </c>
      <c r="BH1776" s="11" t="str">
        <f t="shared" si="234"/>
        <v/>
      </c>
      <c r="BI1776" s="11" t="str">
        <f t="shared" si="234"/>
        <v/>
      </c>
      <c r="BJ1776" s="11" t="str">
        <f t="shared" si="234"/>
        <v>x</v>
      </c>
      <c r="BK1776" s="11" t="str">
        <f t="shared" ref="BK1776:BM1839" si="240">IF(OR(AND(BE1776&lt;$E$3,AY1776&lt;$E$4),AND(BE1776&lt;$E$3,AY1776&gt;$D$4)),"x","")</f>
        <v/>
      </c>
      <c r="BL1776" s="11" t="str">
        <f t="shared" si="240"/>
        <v>x</v>
      </c>
      <c r="BM1776" s="11" t="str">
        <f t="shared" si="240"/>
        <v>x</v>
      </c>
      <c r="BN1776" s="11" t="str">
        <f t="shared" si="237"/>
        <v>x</v>
      </c>
      <c r="BO1776" s="11" t="str">
        <f t="shared" si="238"/>
        <v>x</v>
      </c>
      <c r="BP1776" s="11" t="str">
        <f t="shared" si="239"/>
        <v/>
      </c>
      <c r="BR1776" s="11">
        <f t="shared" si="235"/>
        <v>1771</v>
      </c>
      <c r="BS1776" s="6" t="str">
        <f t="shared" si="235"/>
        <v>MA_31505g0010</v>
      </c>
      <c r="BT1776" s="6" t="str">
        <f t="shared" si="235"/>
        <v>ran-binding 1 homolog a-like</v>
      </c>
      <c r="BU1776" s="28">
        <f t="shared" si="236"/>
        <v>-1.4</v>
      </c>
      <c r="BV1776" s="28">
        <f t="shared" si="236"/>
        <v>1</v>
      </c>
      <c r="BW1776" s="28" t="str">
        <f t="shared" si="236"/>
        <v>-16,8*</v>
      </c>
      <c r="BX1776" s="28">
        <f t="shared" ref="BX1776:BZ1839" si="241">IF(AY1776&gt;$BX$2,CONCATENATE($BZ$2,"*"),IF(AY1776&lt;$BY$2,CONCATENATE("-",$BZ$2,"*"),IF(OR(AND(BE1776&lt;$E$3,AY1776&lt;$E$4),AND(BE1776&lt;$E$3,AY1776&gt;$D$4)),CONCATENATE(ROUND(AY1776,1),"*"),IF(OR(AND(BE1776&lt;$E$3,AY1776&lt;$E$4),AND(BE1776&lt;$E$3,AY1776&gt;$D$4)),CONCATENATE(ROUND(AY1776,1),"*"),ROUND(AY1776,1)))))</f>
        <v>1.5</v>
      </c>
      <c r="BY1776" s="28" t="str">
        <f t="shared" si="241"/>
        <v>-11,7*</v>
      </c>
      <c r="BZ1776" s="28" t="str">
        <f t="shared" si="241"/>
        <v>-17,1*</v>
      </c>
    </row>
    <row r="1777" spans="1:78">
      <c r="A1777" s="6">
        <v>1772</v>
      </c>
      <c r="B1777" s="6" t="s">
        <v>3134</v>
      </c>
      <c r="C1777" s="6" t="s">
        <v>3135</v>
      </c>
      <c r="D1777" s="6" t="str">
        <f t="shared" si="233"/>
        <v>Protein 1772 / MA_95356g0010 / glutamate</v>
      </c>
      <c r="E1777" s="6">
        <v>8</v>
      </c>
      <c r="F1777" s="6">
        <v>8</v>
      </c>
      <c r="G1777" s="6">
        <v>12508775</v>
      </c>
      <c r="H1777" s="6">
        <v>7823066</v>
      </c>
      <c r="I1777" s="6">
        <v>6688250</v>
      </c>
      <c r="J1777" s="6">
        <v>10188247</v>
      </c>
      <c r="K1777" s="6">
        <v>7168532</v>
      </c>
      <c r="L1777" s="6">
        <v>4087164</v>
      </c>
      <c r="M1777" s="6">
        <v>3898080</v>
      </c>
      <c r="N1777" s="6">
        <v>3825433</v>
      </c>
      <c r="O1777" s="6">
        <v>3695417</v>
      </c>
      <c r="P1777" s="6">
        <v>7885295</v>
      </c>
      <c r="Q1777" s="6">
        <v>7133296</v>
      </c>
      <c r="R1777" s="6">
        <v>8525348</v>
      </c>
      <c r="S1777" s="6">
        <v>9852868</v>
      </c>
      <c r="T1777" s="6">
        <v>7459018</v>
      </c>
      <c r="U1777" s="6">
        <v>3996064</v>
      </c>
      <c r="V1777" s="6">
        <v>3950564</v>
      </c>
      <c r="W1777" s="6">
        <v>4331014</v>
      </c>
      <c r="X1777" s="6">
        <v>4752715</v>
      </c>
      <c r="Y1777" s="6">
        <v>4504568</v>
      </c>
      <c r="Z1777" s="8">
        <v>23.576437175700899</v>
      </c>
      <c r="AA1777" s="8">
        <v>22.899302705769401</v>
      </c>
      <c r="AB1777" s="8">
        <v>22.673197344227901</v>
      </c>
      <c r="AC1777" s="8">
        <v>23.2804025055122</v>
      </c>
      <c r="AD1777" s="8">
        <v>22.773246277769001</v>
      </c>
      <c r="AE1777" s="8">
        <v>21.962668702880901</v>
      </c>
      <c r="AF1777" s="8">
        <v>21.894332268544598</v>
      </c>
      <c r="AG1777" s="8">
        <v>21.867191624736598</v>
      </c>
      <c r="AH1777" s="8">
        <v>21.8173057401604</v>
      </c>
      <c r="AI1777" s="8">
        <v>22.910733298604502</v>
      </c>
      <c r="AJ1777" s="8">
        <v>22.7661374095436</v>
      </c>
      <c r="AK1777" s="8">
        <v>23.0233272946783</v>
      </c>
      <c r="AL1777" s="8">
        <v>23.232112298676899</v>
      </c>
      <c r="AM1777" s="8">
        <v>22.830554277581601</v>
      </c>
      <c r="AN1777" s="8">
        <v>21.930148258496398</v>
      </c>
      <c r="AO1777" s="8">
        <v>21.9136272028463</v>
      </c>
      <c r="AP1777" s="8">
        <v>22.046273405248002</v>
      </c>
      <c r="AQ1777" s="8">
        <v>22.180320461304301</v>
      </c>
      <c r="AR1777" s="8">
        <v>22.102957323722102</v>
      </c>
      <c r="AS1777" s="9">
        <v>8.8848978193648807E-6</v>
      </c>
      <c r="AT1777" s="9">
        <v>2.41729192487094E-3</v>
      </c>
      <c r="AU1777" s="9">
        <v>7.48387592839299E-7</v>
      </c>
      <c r="AV1777" s="10">
        <v>-2.22706338207627</v>
      </c>
      <c r="AW1777" s="10">
        <v>-1.06285462822828</v>
      </c>
      <c r="AX1777" s="10">
        <v>-2.0081288915172602</v>
      </c>
      <c r="AY1777" s="10">
        <v>2.0953602900414201</v>
      </c>
      <c r="AZ1777" s="10">
        <v>1.10902412264663</v>
      </c>
      <c r="BA1777" s="10">
        <v>-1.88937305082323</v>
      </c>
      <c r="BB1777" s="9">
        <v>8.5846589555904595E-6</v>
      </c>
      <c r="BC1777" s="9">
        <v>0.92588616944820101</v>
      </c>
      <c r="BD1777" s="9">
        <v>2.1968488701062901E-5</v>
      </c>
      <c r="BE1777" s="9">
        <v>2.1889382091022599E-5</v>
      </c>
      <c r="BF1777" s="9">
        <v>0.76084131513340303</v>
      </c>
      <c r="BG1777" s="9">
        <v>6.2166899162385798E-5</v>
      </c>
      <c r="BH1777" s="11" t="str">
        <f t="shared" ref="BH1777:BM1840" si="242">IF(OR(AND(BB1777&lt;$E$3,AV1777&lt;$E$4),AND(BB1777&lt;$E$3,AV1777&gt;$D$4)),"x","")</f>
        <v>x</v>
      </c>
      <c r="BI1777" s="11" t="str">
        <f t="shared" si="242"/>
        <v/>
      </c>
      <c r="BJ1777" s="11" t="str">
        <f t="shared" si="242"/>
        <v>x</v>
      </c>
      <c r="BK1777" s="11" t="str">
        <f t="shared" si="240"/>
        <v>x</v>
      </c>
      <c r="BL1777" s="11" t="str">
        <f t="shared" si="240"/>
        <v/>
      </c>
      <c r="BM1777" s="11" t="str">
        <f t="shared" si="240"/>
        <v/>
      </c>
      <c r="BN1777" s="11" t="str">
        <f t="shared" si="237"/>
        <v>x</v>
      </c>
      <c r="BO1777" s="11" t="str">
        <f t="shared" si="238"/>
        <v>x</v>
      </c>
      <c r="BP1777" s="11" t="str">
        <f t="shared" si="239"/>
        <v/>
      </c>
      <c r="BR1777" s="11">
        <f t="shared" si="235"/>
        <v>1772</v>
      </c>
      <c r="BS1777" s="6" t="str">
        <f t="shared" si="235"/>
        <v>MA_95356g0010</v>
      </c>
      <c r="BT1777" s="6" t="str">
        <f t="shared" si="235"/>
        <v>glutamate</v>
      </c>
      <c r="BU1777" s="28" t="str">
        <f t="shared" ref="BU1777:BZ1840" si="243">IF(AV1777&gt;$BX$2,CONCATENATE($BZ$2,"*"),IF(AV1777&lt;$BY$2,CONCATENATE("-",$BZ$2,"*"),IF(OR(AND(BB1777&lt;$E$3,AV1777&lt;$E$4),AND(BB1777&lt;$E$3,AV1777&gt;$D$4)),CONCATENATE(ROUND(AV1777,1),"*"),IF(OR(AND(BB1777&lt;$E$3,AV1777&lt;$E$4),AND(BB1777&lt;$E$3,AV1777&gt;$D$4)),CONCATENATE(ROUND(AV1777,1),"*"),ROUND(AV1777,1)))))</f>
        <v>-2,2*</v>
      </c>
      <c r="BV1777" s="28">
        <f t="shared" si="243"/>
        <v>-1.1000000000000001</v>
      </c>
      <c r="BW1777" s="28" t="str">
        <f t="shared" si="243"/>
        <v>-2*</v>
      </c>
      <c r="BX1777" s="28" t="str">
        <f t="shared" si="241"/>
        <v>2,1*</v>
      </c>
      <c r="BY1777" s="28">
        <f t="shared" si="241"/>
        <v>1.1000000000000001</v>
      </c>
      <c r="BZ1777" s="28">
        <f t="shared" si="241"/>
        <v>-1.9</v>
      </c>
    </row>
    <row r="1778" spans="1:78">
      <c r="A1778" s="6">
        <v>1773</v>
      </c>
      <c r="B1778" s="6" t="s">
        <v>3136</v>
      </c>
      <c r="C1778" s="6" t="s">
        <v>3059</v>
      </c>
      <c r="D1778" s="6" t="str">
        <f t="shared" si="233"/>
        <v>Protein 1773 / MA_10428719g0020 / formate--tetrahydrofolate ligase</v>
      </c>
      <c r="E1778" s="6">
        <v>4</v>
      </c>
      <c r="F1778" s="6">
        <v>2</v>
      </c>
      <c r="G1778" s="6">
        <v>7021961</v>
      </c>
      <c r="H1778" s="6">
        <v>8638538</v>
      </c>
      <c r="I1778" s="6">
        <v>9955490</v>
      </c>
      <c r="J1778" s="6">
        <v>9180804</v>
      </c>
      <c r="K1778" s="6">
        <v>10589862</v>
      </c>
      <c r="L1778" s="6">
        <v>9888175</v>
      </c>
      <c r="M1778" s="6">
        <v>9135004</v>
      </c>
      <c r="N1778" s="6">
        <v>9987386</v>
      </c>
      <c r="O1778" s="6">
        <v>10325085</v>
      </c>
      <c r="P1778" s="6">
        <v>9384203</v>
      </c>
      <c r="Q1778" s="6">
        <v>8963546</v>
      </c>
      <c r="R1778" s="6">
        <v>6719796</v>
      </c>
      <c r="S1778" s="6">
        <v>9404432</v>
      </c>
      <c r="T1778" s="6">
        <v>6045223</v>
      </c>
      <c r="U1778" s="6">
        <v>9838054</v>
      </c>
      <c r="V1778" s="6">
        <v>10583597</v>
      </c>
      <c r="W1778" s="6">
        <v>9015995</v>
      </c>
      <c r="X1778" s="6">
        <v>12010517</v>
      </c>
      <c r="Y1778" s="6">
        <v>10662123</v>
      </c>
      <c r="Z1778" s="8">
        <v>22.743442552830999</v>
      </c>
      <c r="AA1778" s="8">
        <v>23.042355738353699</v>
      </c>
      <c r="AB1778" s="8">
        <v>23.2470608951316</v>
      </c>
      <c r="AC1778" s="8">
        <v>23.130189071113801</v>
      </c>
      <c r="AD1778" s="8">
        <v>23.3361804534273</v>
      </c>
      <c r="AE1778" s="8">
        <v>23.237272845474799</v>
      </c>
      <c r="AF1778" s="8">
        <v>23.122973929898802</v>
      </c>
      <c r="AG1778" s="8">
        <v>23.251675699963201</v>
      </c>
      <c r="AH1778" s="8">
        <v>23.299650322715699</v>
      </c>
      <c r="AI1778" s="8">
        <v>23.161802791548801</v>
      </c>
      <c r="AJ1778" s="8">
        <v>23.095638148099301</v>
      </c>
      <c r="AK1778" s="8">
        <v>22.679986005564</v>
      </c>
      <c r="AL1778" s="8">
        <v>23.164909381171601</v>
      </c>
      <c r="AM1778" s="8">
        <v>22.527364128825099</v>
      </c>
      <c r="AN1778" s="8">
        <v>23.229941543202099</v>
      </c>
      <c r="AO1778" s="8">
        <v>23.3353266973456</v>
      </c>
      <c r="AP1778" s="8">
        <v>23.104055284759198</v>
      </c>
      <c r="AQ1778" s="8">
        <v>23.517794918276099</v>
      </c>
      <c r="AR1778" s="8">
        <v>23.345991394674598</v>
      </c>
      <c r="AS1778" s="9">
        <v>9.0981698417540002E-2</v>
      </c>
      <c r="AT1778" s="9">
        <v>1</v>
      </c>
      <c r="AU1778" s="9">
        <v>6.44819240911607E-2</v>
      </c>
      <c r="AV1778" s="10">
        <v>1.0928136865313101</v>
      </c>
      <c r="AW1778" s="10">
        <v>-1.12810835940454</v>
      </c>
      <c r="AX1778" s="10">
        <v>1.15410639171677</v>
      </c>
      <c r="AY1778" s="10">
        <v>-1.2328122550476699</v>
      </c>
      <c r="AZ1778" s="10">
        <v>1.05608705851773</v>
      </c>
      <c r="BA1778" s="10">
        <v>1.30195706813791</v>
      </c>
      <c r="BB1778" s="9">
        <v>0.80690185365385203</v>
      </c>
      <c r="BC1778" s="9">
        <v>0.58208585074931296</v>
      </c>
      <c r="BD1778" s="9">
        <v>0.44242440115063097</v>
      </c>
      <c r="BE1778" s="9">
        <v>0.19346319390692299</v>
      </c>
      <c r="BF1778" s="9">
        <v>0.94482392167473905</v>
      </c>
      <c r="BG1778" s="9">
        <v>5.5513356537437497E-2</v>
      </c>
      <c r="BH1778" s="11" t="str">
        <f t="shared" si="242"/>
        <v/>
      </c>
      <c r="BI1778" s="11" t="str">
        <f t="shared" si="242"/>
        <v/>
      </c>
      <c r="BJ1778" s="11" t="str">
        <f t="shared" si="242"/>
        <v/>
      </c>
      <c r="BK1778" s="11" t="str">
        <f t="shared" si="240"/>
        <v/>
      </c>
      <c r="BL1778" s="11" t="str">
        <f t="shared" si="240"/>
        <v/>
      </c>
      <c r="BM1778" s="11" t="str">
        <f t="shared" si="240"/>
        <v/>
      </c>
      <c r="BN1778" s="11" t="str">
        <f t="shared" si="237"/>
        <v/>
      </c>
      <c r="BO1778" s="11" t="str">
        <f t="shared" si="238"/>
        <v/>
      </c>
      <c r="BP1778" s="11" t="str">
        <f t="shared" si="239"/>
        <v/>
      </c>
      <c r="BR1778" s="11">
        <f t="shared" si="235"/>
        <v>1773</v>
      </c>
      <c r="BS1778" s="6" t="str">
        <f t="shared" si="235"/>
        <v>MA_10428719g0020</v>
      </c>
      <c r="BT1778" s="6" t="str">
        <f t="shared" si="235"/>
        <v>formate--tetrahydrofolate ligase</v>
      </c>
      <c r="BU1778" s="28">
        <f t="shared" si="243"/>
        <v>1.1000000000000001</v>
      </c>
      <c r="BV1778" s="28">
        <f t="shared" si="243"/>
        <v>-1.1000000000000001</v>
      </c>
      <c r="BW1778" s="28">
        <f t="shared" si="243"/>
        <v>1.2</v>
      </c>
      <c r="BX1778" s="28">
        <f t="shared" si="241"/>
        <v>-1.2</v>
      </c>
      <c r="BY1778" s="28">
        <f t="shared" si="241"/>
        <v>1.1000000000000001</v>
      </c>
      <c r="BZ1778" s="28">
        <f t="shared" si="241"/>
        <v>1.3</v>
      </c>
    </row>
    <row r="1779" spans="1:78">
      <c r="A1779" s="6">
        <v>1774</v>
      </c>
      <c r="B1779" s="6" t="s">
        <v>3137</v>
      </c>
      <c r="C1779" s="6" t="s">
        <v>3138</v>
      </c>
      <c r="D1779" s="6" t="str">
        <f t="shared" si="233"/>
        <v>Protein 1774 / MA_10436495g0010 / UDP-sugar pyrophosphorylase-like</v>
      </c>
      <c r="E1779" s="6">
        <v>5</v>
      </c>
      <c r="F1779" s="6">
        <v>5</v>
      </c>
      <c r="G1779" s="6">
        <v>9054082</v>
      </c>
      <c r="H1779" s="6">
        <v>10396642</v>
      </c>
      <c r="I1779" s="6">
        <v>5688548</v>
      </c>
      <c r="J1779" s="6">
        <v>13038393</v>
      </c>
      <c r="K1779" s="6">
        <v>6815739</v>
      </c>
      <c r="L1779" s="6">
        <v>5389096</v>
      </c>
      <c r="M1779" s="6">
        <v>6133961</v>
      </c>
      <c r="N1779" s="6">
        <v>4312321</v>
      </c>
      <c r="O1779" s="6">
        <v>6164296</v>
      </c>
      <c r="P1779" s="6">
        <v>9325963</v>
      </c>
      <c r="Q1779" s="6">
        <v>9030248</v>
      </c>
      <c r="R1779" s="6">
        <v>8418832</v>
      </c>
      <c r="S1779" s="6">
        <v>13692691</v>
      </c>
      <c r="T1779" s="6">
        <v>5294200</v>
      </c>
      <c r="U1779" s="6">
        <v>5772520</v>
      </c>
      <c r="V1779" s="6">
        <v>6203796</v>
      </c>
      <c r="W1779" s="6">
        <v>4674968</v>
      </c>
      <c r="X1779" s="6">
        <v>5397848</v>
      </c>
      <c r="Y1779" s="6">
        <v>5679695</v>
      </c>
      <c r="Z1779" s="8">
        <v>23.110136942008602</v>
      </c>
      <c r="AA1779" s="8">
        <v>23.3096142933246</v>
      </c>
      <c r="AB1779" s="8">
        <v>22.439629021412401</v>
      </c>
      <c r="AC1779" s="8">
        <v>23.636262730575101</v>
      </c>
      <c r="AD1779" s="8">
        <v>22.700438659785899</v>
      </c>
      <c r="AE1779" s="8">
        <v>22.361611856087201</v>
      </c>
      <c r="AF1779" s="8">
        <v>22.5483875632383</v>
      </c>
      <c r="AG1779" s="8">
        <v>22.040033142561001</v>
      </c>
      <c r="AH1779" s="8">
        <v>22.5555047088341</v>
      </c>
      <c r="AI1779" s="8">
        <v>23.1528212752381</v>
      </c>
      <c r="AJ1779" s="8">
        <v>23.106334178675599</v>
      </c>
      <c r="AK1779" s="8">
        <v>23.005188661916002</v>
      </c>
      <c r="AL1779" s="8">
        <v>23.706902668940302</v>
      </c>
      <c r="AM1779" s="8">
        <v>22.335981266151801</v>
      </c>
      <c r="AN1779" s="8">
        <v>22.4607698358252</v>
      </c>
      <c r="AO1779" s="8">
        <v>22.564719816203102</v>
      </c>
      <c r="AP1779" s="8">
        <v>22.156525059158799</v>
      </c>
      <c r="AQ1779" s="8">
        <v>22.3639529213172</v>
      </c>
      <c r="AR1779" s="8">
        <v>22.437382028314399</v>
      </c>
      <c r="AS1779" s="9">
        <v>2.5837746606520998E-2</v>
      </c>
      <c r="AT1779" s="9">
        <v>1</v>
      </c>
      <c r="AU1779" s="9">
        <v>1.45602956628353E-2</v>
      </c>
      <c r="AV1779" s="10">
        <v>-1.58318737374073</v>
      </c>
      <c r="AW1779" s="10">
        <v>1.01552748106965</v>
      </c>
      <c r="AX1779" s="10">
        <v>-1.5610820828235401</v>
      </c>
      <c r="AY1779" s="10">
        <v>1.6077702857162</v>
      </c>
      <c r="AZ1779" s="10">
        <v>1.0141602361339099</v>
      </c>
      <c r="BA1779" s="10">
        <v>-1.5853217553127401</v>
      </c>
      <c r="BB1779" s="9">
        <v>8.1073384075287594E-2</v>
      </c>
      <c r="BC1779" s="9">
        <v>0.99969611261560098</v>
      </c>
      <c r="BD1779" s="9">
        <v>7.0869422777890406E-2</v>
      </c>
      <c r="BE1779" s="9">
        <v>6.9075763804086407E-2</v>
      </c>
      <c r="BF1779" s="9">
        <v>0.99980626297151298</v>
      </c>
      <c r="BG1779" s="9">
        <v>5.9681686818460297E-2</v>
      </c>
      <c r="BH1779" s="11" t="str">
        <f t="shared" si="242"/>
        <v/>
      </c>
      <c r="BI1779" s="11" t="str">
        <f t="shared" si="242"/>
        <v/>
      </c>
      <c r="BJ1779" s="11" t="str">
        <f t="shared" si="242"/>
        <v/>
      </c>
      <c r="BK1779" s="11" t="str">
        <f t="shared" si="240"/>
        <v/>
      </c>
      <c r="BL1779" s="11" t="str">
        <f t="shared" si="240"/>
        <v/>
      </c>
      <c r="BM1779" s="11" t="str">
        <f t="shared" si="240"/>
        <v/>
      </c>
      <c r="BN1779" s="11" t="str">
        <f t="shared" si="237"/>
        <v/>
      </c>
      <c r="BO1779" s="11" t="str">
        <f t="shared" si="238"/>
        <v/>
      </c>
      <c r="BP1779" s="11" t="str">
        <f t="shared" si="239"/>
        <v/>
      </c>
      <c r="BR1779" s="11">
        <f t="shared" si="235"/>
        <v>1774</v>
      </c>
      <c r="BS1779" s="6" t="str">
        <f t="shared" si="235"/>
        <v>MA_10436495g0010</v>
      </c>
      <c r="BT1779" s="6" t="str">
        <f t="shared" si="235"/>
        <v>UDP-sugar pyrophosphorylase-like</v>
      </c>
      <c r="BU1779" s="28">
        <f t="shared" si="243"/>
        <v>-1.6</v>
      </c>
      <c r="BV1779" s="28">
        <f t="shared" si="243"/>
        <v>1</v>
      </c>
      <c r="BW1779" s="28">
        <f t="shared" si="243"/>
        <v>-1.6</v>
      </c>
      <c r="BX1779" s="28">
        <f t="shared" si="241"/>
        <v>1.6</v>
      </c>
      <c r="BY1779" s="28">
        <f t="shared" si="241"/>
        <v>1</v>
      </c>
      <c r="BZ1779" s="28">
        <f t="shared" si="241"/>
        <v>-1.6</v>
      </c>
    </row>
    <row r="1780" spans="1:78">
      <c r="A1780" s="6">
        <v>1775</v>
      </c>
      <c r="B1780" s="6" t="s">
        <v>3139</v>
      </c>
      <c r="C1780" s="6" t="s">
        <v>3140</v>
      </c>
      <c r="D1780" s="6" t="str">
        <f t="shared" si="233"/>
        <v>Protein 1775 / MA_6189g0010 / 26S proteasome non-ATPase regulatory subunit 2 homolog A</v>
      </c>
      <c r="E1780" s="6">
        <v>4</v>
      </c>
      <c r="F1780" s="6">
        <v>4</v>
      </c>
      <c r="G1780" s="6">
        <v>1287117</v>
      </c>
      <c r="H1780" s="6">
        <v>1768703</v>
      </c>
      <c r="I1780" s="6">
        <v>2415924</v>
      </c>
      <c r="J1780" s="6">
        <v>2289369</v>
      </c>
      <c r="K1780" s="6">
        <v>2873510</v>
      </c>
      <c r="L1780" s="6">
        <v>1365527</v>
      </c>
      <c r="M1780" s="6">
        <v>1023980</v>
      </c>
      <c r="N1780" s="6">
        <v>1198584</v>
      </c>
      <c r="O1780" s="6">
        <v>1005977</v>
      </c>
      <c r="P1780" s="6">
        <v>1005028</v>
      </c>
      <c r="Q1780" s="6">
        <v>2911649</v>
      </c>
      <c r="R1780" s="6">
        <v>1495522</v>
      </c>
      <c r="S1780" s="6">
        <v>3160560</v>
      </c>
      <c r="T1780" s="6">
        <v>1190834</v>
      </c>
      <c r="U1780" s="6">
        <v>123621</v>
      </c>
      <c r="V1780" s="6">
        <v>240565</v>
      </c>
      <c r="W1780" s="6">
        <v>235995</v>
      </c>
      <c r="X1780" s="6">
        <v>168617</v>
      </c>
      <c r="Y1780" s="6">
        <v>110764</v>
      </c>
      <c r="Z1780" s="8">
        <v>20.295711771016201</v>
      </c>
      <c r="AA1780" s="8">
        <v>20.754260380834602</v>
      </c>
      <c r="AB1780" s="8">
        <v>21.2041436404823</v>
      </c>
      <c r="AC1780" s="8">
        <v>21.126518584234098</v>
      </c>
      <c r="AD1780" s="8">
        <v>21.454382639178</v>
      </c>
      <c r="AE1780" s="8">
        <v>20.381026409521098</v>
      </c>
      <c r="AF1780" s="8">
        <v>19.965756106749399</v>
      </c>
      <c r="AG1780" s="8">
        <v>20.192899589814601</v>
      </c>
      <c r="AH1780" s="8">
        <v>19.940165890009101</v>
      </c>
      <c r="AI1780" s="8">
        <v>19.9388042646572</v>
      </c>
      <c r="AJ1780" s="8">
        <v>21.473405018102302</v>
      </c>
      <c r="AK1780" s="8">
        <v>20.512217702822198</v>
      </c>
      <c r="AL1780" s="8">
        <v>21.591748772550702</v>
      </c>
      <c r="AM1780" s="8">
        <v>20.183540887590802</v>
      </c>
      <c r="AN1780" s="8">
        <v>16.915564314947801</v>
      </c>
      <c r="AO1780" s="8">
        <v>17.876067233328701</v>
      </c>
      <c r="AP1780" s="8">
        <v>17.848396768127198</v>
      </c>
      <c r="AQ1780" s="8">
        <v>17.363390470854998</v>
      </c>
      <c r="AR1780" s="8">
        <v>16.757129533976201</v>
      </c>
      <c r="AS1780" s="9">
        <v>1.4339883964168499E-6</v>
      </c>
      <c r="AT1780" s="9">
        <v>1.96802096678069E-4</v>
      </c>
      <c r="AU1780" s="9">
        <v>5.8156647954512097E-8</v>
      </c>
      <c r="AV1780" s="10">
        <v>-1.79880824782757</v>
      </c>
      <c r="AW1780" s="10">
        <v>-1.1704473780370801</v>
      </c>
      <c r="AX1780" s="10">
        <v>-12.2515615598953</v>
      </c>
      <c r="AY1780" s="10">
        <v>1.5368552927550601</v>
      </c>
      <c r="AZ1780" s="10">
        <v>-6.8109325019448903</v>
      </c>
      <c r="BA1780" s="10">
        <v>-10.4674176642114</v>
      </c>
      <c r="BB1780" s="9">
        <v>0.12734412142176699</v>
      </c>
      <c r="BC1780" s="9">
        <v>0.90590827672833496</v>
      </c>
      <c r="BD1780" s="9">
        <v>1.11685172332621E-7</v>
      </c>
      <c r="BE1780" s="9">
        <v>0.34293596005468402</v>
      </c>
      <c r="BF1780" s="9">
        <v>7.1329681529119799E-6</v>
      </c>
      <c r="BG1780" s="9">
        <v>2.6340562631066401E-7</v>
      </c>
      <c r="BH1780" s="11" t="str">
        <f t="shared" si="242"/>
        <v/>
      </c>
      <c r="BI1780" s="11" t="str">
        <f t="shared" si="242"/>
        <v/>
      </c>
      <c r="BJ1780" s="11" t="str">
        <f t="shared" si="242"/>
        <v>x</v>
      </c>
      <c r="BK1780" s="11" t="str">
        <f t="shared" si="240"/>
        <v/>
      </c>
      <c r="BL1780" s="11" t="str">
        <f t="shared" si="240"/>
        <v>x</v>
      </c>
      <c r="BM1780" s="11" t="str">
        <f t="shared" si="240"/>
        <v>x</v>
      </c>
      <c r="BN1780" s="11" t="str">
        <f t="shared" si="237"/>
        <v>x</v>
      </c>
      <c r="BO1780" s="11" t="str">
        <f t="shared" si="238"/>
        <v>x</v>
      </c>
      <c r="BP1780" s="11" t="str">
        <f t="shared" si="239"/>
        <v/>
      </c>
      <c r="BR1780" s="11">
        <f t="shared" si="235"/>
        <v>1775</v>
      </c>
      <c r="BS1780" s="6" t="str">
        <f t="shared" si="235"/>
        <v>MA_6189g0010</v>
      </c>
      <c r="BT1780" s="6" t="str">
        <f t="shared" si="235"/>
        <v>26S proteasome non-ATPase regulatory subunit 2 homolog A</v>
      </c>
      <c r="BU1780" s="28">
        <f t="shared" si="243"/>
        <v>-1.8</v>
      </c>
      <c r="BV1780" s="28">
        <f t="shared" si="243"/>
        <v>-1.2</v>
      </c>
      <c r="BW1780" s="28" t="str">
        <f t="shared" si="243"/>
        <v>-12,3*</v>
      </c>
      <c r="BX1780" s="28">
        <f t="shared" si="241"/>
        <v>1.5</v>
      </c>
      <c r="BY1780" s="28" t="str">
        <f t="shared" si="241"/>
        <v>-6,8*</v>
      </c>
      <c r="BZ1780" s="28" t="str">
        <f t="shared" si="241"/>
        <v>-10,5*</v>
      </c>
    </row>
    <row r="1781" spans="1:78">
      <c r="A1781" s="6">
        <v>1776</v>
      </c>
      <c r="B1781" s="6" t="s">
        <v>3141</v>
      </c>
      <c r="C1781" s="6" t="s">
        <v>3142</v>
      </c>
      <c r="D1781" s="6" t="str">
        <f t="shared" si="233"/>
        <v>Protein 1776 / MA_6199g0020 / 60S ribosomal L24</v>
      </c>
      <c r="E1781" s="6">
        <v>7</v>
      </c>
      <c r="F1781" s="6">
        <v>7</v>
      </c>
      <c r="G1781" s="6">
        <v>167159734</v>
      </c>
      <c r="H1781" s="6">
        <v>252010828</v>
      </c>
      <c r="I1781" s="6">
        <v>92746255</v>
      </c>
      <c r="J1781" s="6">
        <v>263996796</v>
      </c>
      <c r="K1781" s="6">
        <v>142713921</v>
      </c>
      <c r="L1781" s="6">
        <v>70776042</v>
      </c>
      <c r="M1781" s="6">
        <v>45643599</v>
      </c>
      <c r="N1781" s="6">
        <v>78127658</v>
      </c>
      <c r="O1781" s="6">
        <v>66058401</v>
      </c>
      <c r="P1781" s="6">
        <v>268550548</v>
      </c>
      <c r="Q1781" s="6">
        <v>154981672</v>
      </c>
      <c r="R1781" s="6">
        <v>200887688</v>
      </c>
      <c r="S1781" s="6">
        <v>247004531</v>
      </c>
      <c r="T1781" s="6">
        <v>107881570</v>
      </c>
      <c r="U1781" s="6">
        <v>21871529</v>
      </c>
      <c r="V1781" s="6">
        <v>24675812</v>
      </c>
      <c r="W1781" s="6">
        <v>26155559</v>
      </c>
      <c r="X1781" s="6">
        <v>25754131</v>
      </c>
      <c r="Y1781" s="6">
        <v>28273344</v>
      </c>
      <c r="Z1781" s="8">
        <v>27.3166521271242</v>
      </c>
      <c r="AA1781" s="8">
        <v>27.908910481579198</v>
      </c>
      <c r="AB1781" s="8">
        <v>26.466785692554101</v>
      </c>
      <c r="AC1781" s="8">
        <v>27.975945179504699</v>
      </c>
      <c r="AD1781" s="8">
        <v>27.088550828167001</v>
      </c>
      <c r="AE1781" s="8">
        <v>26.076757748571001</v>
      </c>
      <c r="AF1781" s="8">
        <v>25.4439092168973</v>
      </c>
      <c r="AG1781" s="8">
        <v>26.219330031986399</v>
      </c>
      <c r="AH1781" s="8">
        <v>25.9772387125923</v>
      </c>
      <c r="AI1781" s="8">
        <v>28.000618424536</v>
      </c>
      <c r="AJ1781" s="8">
        <v>27.207522372804</v>
      </c>
      <c r="AK1781" s="8">
        <v>27.5818139060191</v>
      </c>
      <c r="AL1781" s="8">
        <v>27.879962265650899</v>
      </c>
      <c r="AM1781" s="8">
        <v>26.684873181472199</v>
      </c>
      <c r="AN1781" s="8">
        <v>24.3825507443877</v>
      </c>
      <c r="AO1781" s="8">
        <v>24.556594224034001</v>
      </c>
      <c r="AP1781" s="8">
        <v>24.6406142680225</v>
      </c>
      <c r="AQ1781" s="8">
        <v>24.618300525447602</v>
      </c>
      <c r="AR1781" s="8">
        <v>24.752939190709501</v>
      </c>
      <c r="AS1781" s="9">
        <v>2.3422221922962199E-6</v>
      </c>
      <c r="AT1781" s="9">
        <v>3.7830607599318198E-4</v>
      </c>
      <c r="AU1781" s="9">
        <v>1.12658152469679E-7</v>
      </c>
      <c r="AV1781" s="10">
        <v>-2.6796785251601198</v>
      </c>
      <c r="AW1781" s="10">
        <v>1.0864254405459099</v>
      </c>
      <c r="AX1781" s="10">
        <v>-6.7794539258395199</v>
      </c>
      <c r="AY1781" s="10">
        <v>2.9112709222184998</v>
      </c>
      <c r="AZ1781" s="10">
        <v>-2.5299504631565499</v>
      </c>
      <c r="BA1781" s="10">
        <v>-7.3653712180408899</v>
      </c>
      <c r="BB1781" s="9">
        <v>1.5997037992090399E-3</v>
      </c>
      <c r="BC1781" s="9">
        <v>0.97510865735879804</v>
      </c>
      <c r="BD1781" s="9">
        <v>4.8421873866111298E-7</v>
      </c>
      <c r="BE1781" s="9">
        <v>7.5586442496344798E-4</v>
      </c>
      <c r="BF1781" s="9">
        <v>2.7107434792851301E-3</v>
      </c>
      <c r="BG1781" s="9">
        <v>2.7854995832132801E-7</v>
      </c>
      <c r="BH1781" s="11" t="str">
        <f t="shared" si="242"/>
        <v/>
      </c>
      <c r="BI1781" s="11" t="str">
        <f t="shared" si="242"/>
        <v/>
      </c>
      <c r="BJ1781" s="11" t="str">
        <f t="shared" si="242"/>
        <v>x</v>
      </c>
      <c r="BK1781" s="11" t="str">
        <f t="shared" si="240"/>
        <v>x</v>
      </c>
      <c r="BL1781" s="11" t="str">
        <f t="shared" si="240"/>
        <v/>
      </c>
      <c r="BM1781" s="11" t="str">
        <f t="shared" si="240"/>
        <v>x</v>
      </c>
      <c r="BN1781" s="11" t="str">
        <f t="shared" si="237"/>
        <v>x</v>
      </c>
      <c r="BO1781" s="11" t="str">
        <f t="shared" si="238"/>
        <v>x</v>
      </c>
      <c r="BP1781" s="11" t="str">
        <f t="shared" si="239"/>
        <v/>
      </c>
      <c r="BR1781" s="11">
        <f t="shared" si="235"/>
        <v>1776</v>
      </c>
      <c r="BS1781" s="6" t="str">
        <f t="shared" si="235"/>
        <v>MA_6199g0020</v>
      </c>
      <c r="BT1781" s="6" t="str">
        <f t="shared" si="235"/>
        <v>60S ribosomal L24</v>
      </c>
      <c r="BU1781" s="28">
        <f t="shared" si="243"/>
        <v>-2.7</v>
      </c>
      <c r="BV1781" s="28">
        <f t="shared" si="243"/>
        <v>1.1000000000000001</v>
      </c>
      <c r="BW1781" s="28" t="str">
        <f t="shared" si="243"/>
        <v>-6,8*</v>
      </c>
      <c r="BX1781" s="28" t="str">
        <f t="shared" si="241"/>
        <v>2,9*</v>
      </c>
      <c r="BY1781" s="28">
        <f t="shared" si="241"/>
        <v>-2.5</v>
      </c>
      <c r="BZ1781" s="28" t="str">
        <f t="shared" si="241"/>
        <v>-7,4*</v>
      </c>
    </row>
    <row r="1782" spans="1:78">
      <c r="A1782" s="6">
        <v>1777</v>
      </c>
      <c r="B1782" s="6" t="s">
        <v>3143</v>
      </c>
      <c r="C1782" s="6" t="s">
        <v>3144</v>
      </c>
      <c r="D1782" s="6" t="str">
        <f t="shared" si="233"/>
        <v>Protein 1777 / MA_10432442g0010 / catechol O-methyltransferase-like isoform X2</v>
      </c>
      <c r="E1782" s="6">
        <v>5</v>
      </c>
      <c r="F1782" s="6">
        <v>2</v>
      </c>
      <c r="G1782" s="6">
        <v>2501264</v>
      </c>
      <c r="H1782" s="6">
        <v>2293632</v>
      </c>
      <c r="I1782" s="6">
        <v>1723054</v>
      </c>
      <c r="J1782" s="6">
        <v>932628</v>
      </c>
      <c r="K1782" s="6">
        <v>1041408</v>
      </c>
      <c r="L1782" s="6">
        <v>629300</v>
      </c>
      <c r="M1782" s="6">
        <v>808505</v>
      </c>
      <c r="N1782" s="6">
        <v>778496</v>
      </c>
      <c r="O1782" s="6">
        <v>525965</v>
      </c>
      <c r="P1782" s="6">
        <v>2062787</v>
      </c>
      <c r="Q1782" s="6">
        <v>1187884</v>
      </c>
      <c r="R1782" s="6">
        <v>1379921</v>
      </c>
      <c r="S1782" s="6">
        <v>904280</v>
      </c>
      <c r="T1782" s="6">
        <v>413632</v>
      </c>
      <c r="U1782" s="6">
        <v>842264</v>
      </c>
      <c r="V1782" s="6">
        <v>1523267</v>
      </c>
      <c r="W1782" s="6">
        <v>1354320</v>
      </c>
      <c r="X1782" s="6">
        <v>1106692</v>
      </c>
      <c r="Y1782" s="6">
        <v>1695989</v>
      </c>
      <c r="Z1782" s="8">
        <v>21.254225906487299</v>
      </c>
      <c r="AA1782" s="8">
        <v>21.129202507162798</v>
      </c>
      <c r="AB1782" s="8">
        <v>20.716536485229099</v>
      </c>
      <c r="AC1782" s="8">
        <v>19.830942218348699</v>
      </c>
      <c r="AD1782" s="8">
        <v>19.9901039638575</v>
      </c>
      <c r="AE1782" s="8">
        <v>19.2633884173468</v>
      </c>
      <c r="AF1782" s="8">
        <v>19.6248971701554</v>
      </c>
      <c r="AG1782" s="8">
        <v>19.570330101030802</v>
      </c>
      <c r="AH1782" s="8">
        <v>19.004607273942099</v>
      </c>
      <c r="AI1782" s="8">
        <v>20.9761634279172</v>
      </c>
      <c r="AJ1782" s="8">
        <v>20.179962529372201</v>
      </c>
      <c r="AK1782" s="8">
        <v>20.396154244899598</v>
      </c>
      <c r="AL1782" s="8">
        <v>19.786410030334999</v>
      </c>
      <c r="AM1782" s="8">
        <v>18.657988276277901</v>
      </c>
      <c r="AN1782" s="8">
        <v>19.683912978267902</v>
      </c>
      <c r="AO1782" s="8">
        <v>20.538737410568199</v>
      </c>
      <c r="AP1782" s="8">
        <v>20.3691372298529</v>
      </c>
      <c r="AQ1782" s="8">
        <v>20.077822335346401</v>
      </c>
      <c r="AR1782" s="8">
        <v>20.693695382092699</v>
      </c>
      <c r="AS1782" s="9">
        <v>7.9253287677373094E-2</v>
      </c>
      <c r="AT1782" s="9">
        <v>1</v>
      </c>
      <c r="AU1782" s="9">
        <v>5.5225560925497998E-2</v>
      </c>
      <c r="AV1782" s="10">
        <v>-2.32687945880939</v>
      </c>
      <c r="AW1782" s="10">
        <v>-1.49990020440699</v>
      </c>
      <c r="AX1782" s="10">
        <v>-1.2410327167025299</v>
      </c>
      <c r="AY1782" s="10">
        <v>1.55135618487989</v>
      </c>
      <c r="AZ1782" s="10">
        <v>1.87495416316824</v>
      </c>
      <c r="BA1782" s="10">
        <v>1.2085903813980701</v>
      </c>
      <c r="BB1782" s="9">
        <v>4.1408849057213502E-2</v>
      </c>
      <c r="BC1782" s="9">
        <v>0.45160542168554701</v>
      </c>
      <c r="BD1782" s="9">
        <v>0.84934420480473305</v>
      </c>
      <c r="BE1782" s="9">
        <v>0.43408440897672701</v>
      </c>
      <c r="BF1782" s="9">
        <v>0.16273195961654299</v>
      </c>
      <c r="BG1782" s="9">
        <v>0.89175557122772398</v>
      </c>
      <c r="BH1782" s="11" t="str">
        <f t="shared" si="242"/>
        <v/>
      </c>
      <c r="BI1782" s="11" t="str">
        <f t="shared" si="242"/>
        <v/>
      </c>
      <c r="BJ1782" s="11" t="str">
        <f t="shared" si="242"/>
        <v/>
      </c>
      <c r="BK1782" s="11" t="str">
        <f t="shared" si="240"/>
        <v/>
      </c>
      <c r="BL1782" s="11" t="str">
        <f t="shared" si="240"/>
        <v/>
      </c>
      <c r="BM1782" s="11" t="str">
        <f t="shared" si="240"/>
        <v/>
      </c>
      <c r="BN1782" s="11" t="str">
        <f t="shared" si="237"/>
        <v/>
      </c>
      <c r="BO1782" s="11" t="str">
        <f t="shared" si="238"/>
        <v/>
      </c>
      <c r="BP1782" s="11" t="str">
        <f t="shared" si="239"/>
        <v/>
      </c>
      <c r="BR1782" s="11">
        <f t="shared" si="235"/>
        <v>1777</v>
      </c>
      <c r="BS1782" s="6" t="str">
        <f t="shared" si="235"/>
        <v>MA_10432442g0010</v>
      </c>
      <c r="BT1782" s="6" t="str">
        <f t="shared" si="235"/>
        <v>catechol O-methyltransferase-like isoform X2</v>
      </c>
      <c r="BU1782" s="28">
        <f t="shared" si="243"/>
        <v>-2.2999999999999998</v>
      </c>
      <c r="BV1782" s="28">
        <f t="shared" si="243"/>
        <v>-1.5</v>
      </c>
      <c r="BW1782" s="28">
        <f t="shared" si="243"/>
        <v>-1.2</v>
      </c>
      <c r="BX1782" s="28">
        <f t="shared" si="241"/>
        <v>1.6</v>
      </c>
      <c r="BY1782" s="28">
        <f t="shared" si="241"/>
        <v>1.9</v>
      </c>
      <c r="BZ1782" s="28">
        <f t="shared" si="241"/>
        <v>1.2</v>
      </c>
    </row>
    <row r="1783" spans="1:78">
      <c r="A1783" s="6">
        <v>1778</v>
      </c>
      <c r="B1783" s="6" t="s">
        <v>3145</v>
      </c>
      <c r="C1783" s="6" t="s">
        <v>3146</v>
      </c>
      <c r="D1783" s="6" t="str">
        <f t="shared" si="233"/>
        <v>Protein 1778 / MA_9446650g0010 / cinnamoyl- reductase</v>
      </c>
      <c r="E1783" s="6">
        <v>9</v>
      </c>
      <c r="F1783" s="6">
        <v>9</v>
      </c>
      <c r="G1783" s="6">
        <v>40767054</v>
      </c>
      <c r="H1783" s="6">
        <v>25376183</v>
      </c>
      <c r="I1783" s="6">
        <v>15428112</v>
      </c>
      <c r="J1783" s="6">
        <v>14591208</v>
      </c>
      <c r="K1783" s="6">
        <v>29915342</v>
      </c>
      <c r="L1783" s="6">
        <v>20594785</v>
      </c>
      <c r="M1783" s="6">
        <v>18293812</v>
      </c>
      <c r="N1783" s="6">
        <v>20737092</v>
      </c>
      <c r="O1783" s="6">
        <v>18298697</v>
      </c>
      <c r="P1783" s="6">
        <v>4798698</v>
      </c>
      <c r="Q1783" s="6">
        <v>10934025</v>
      </c>
      <c r="R1783" s="6">
        <v>7086631</v>
      </c>
      <c r="S1783" s="6">
        <v>4505875</v>
      </c>
      <c r="T1783" s="6">
        <v>4843155</v>
      </c>
      <c r="U1783" s="6">
        <v>5218374</v>
      </c>
      <c r="V1783" s="6">
        <v>6166987</v>
      </c>
      <c r="W1783" s="6">
        <v>6744375</v>
      </c>
      <c r="X1783" s="6">
        <v>6521466</v>
      </c>
      <c r="Y1783" s="6">
        <v>4360375</v>
      </c>
      <c r="Z1783" s="8">
        <v>25.280900369550299</v>
      </c>
      <c r="AA1783" s="8">
        <v>24.596971744379299</v>
      </c>
      <c r="AB1783" s="8">
        <v>23.879058188538099</v>
      </c>
      <c r="AC1783" s="8">
        <v>23.7985959925301</v>
      </c>
      <c r="AD1783" s="8">
        <v>24.834382220565001</v>
      </c>
      <c r="AE1783" s="8">
        <v>24.295775729429501</v>
      </c>
      <c r="AF1783" s="8">
        <v>24.1248523943264</v>
      </c>
      <c r="AG1783" s="8">
        <v>24.305710260805999</v>
      </c>
      <c r="AH1783" s="8">
        <v>24.125237586023299</v>
      </c>
      <c r="AI1783" s="8">
        <v>22.194211591044301</v>
      </c>
      <c r="AJ1783" s="8">
        <v>23.382321243502101</v>
      </c>
      <c r="AK1783" s="8">
        <v>22.756668499364199</v>
      </c>
      <c r="AL1783" s="8">
        <v>22.1033758608421</v>
      </c>
      <c r="AM1783" s="8">
        <v>22.2075157449156</v>
      </c>
      <c r="AN1783" s="8">
        <v>22.315168914899498</v>
      </c>
      <c r="AO1783" s="8">
        <v>22.556134374444198</v>
      </c>
      <c r="AP1783" s="8">
        <v>22.685253324405998</v>
      </c>
      <c r="AQ1783" s="8">
        <v>22.6367648824295</v>
      </c>
      <c r="AR1783" s="8">
        <v>22.056020783999699</v>
      </c>
      <c r="AS1783" s="9">
        <v>2.3801937282944899E-5</v>
      </c>
      <c r="AT1783" s="9">
        <v>8.2586511996804706E-3</v>
      </c>
      <c r="AU1783" s="9">
        <v>2.6326589734397401E-6</v>
      </c>
      <c r="AV1783" s="10">
        <v>-1.20170910672821</v>
      </c>
      <c r="AW1783" s="10">
        <v>-3.8615046674384699</v>
      </c>
      <c r="AX1783" s="10">
        <v>-4.0787108855548704</v>
      </c>
      <c r="AY1783" s="10">
        <v>-3.21334393308531</v>
      </c>
      <c r="AZ1783" s="10">
        <v>-3.3940916838515198</v>
      </c>
      <c r="BA1783" s="10">
        <v>-1.05624911448326</v>
      </c>
      <c r="BB1783" s="9">
        <v>0.81965663812266698</v>
      </c>
      <c r="BC1783" s="9">
        <v>3.2557405735822402E-5</v>
      </c>
      <c r="BD1783" s="9">
        <v>2.0588710731184199E-5</v>
      </c>
      <c r="BE1783" s="9">
        <v>3.0050837562112199E-4</v>
      </c>
      <c r="BF1783" s="9">
        <v>1.8703368478911701E-4</v>
      </c>
      <c r="BG1783" s="9">
        <v>0.99241636285497603</v>
      </c>
      <c r="BH1783" s="11" t="str">
        <f t="shared" si="242"/>
        <v/>
      </c>
      <c r="BI1783" s="11" t="str">
        <f t="shared" si="242"/>
        <v>x</v>
      </c>
      <c r="BJ1783" s="11" t="str">
        <f t="shared" si="242"/>
        <v>x</v>
      </c>
      <c r="BK1783" s="11" t="str">
        <f t="shared" si="240"/>
        <v>x</v>
      </c>
      <c r="BL1783" s="11" t="str">
        <f t="shared" si="240"/>
        <v>x</v>
      </c>
      <c r="BM1783" s="11" t="str">
        <f t="shared" si="240"/>
        <v/>
      </c>
      <c r="BN1783" s="11" t="str">
        <f t="shared" si="237"/>
        <v>x</v>
      </c>
      <c r="BO1783" s="11" t="str">
        <f t="shared" si="238"/>
        <v>x</v>
      </c>
      <c r="BP1783" s="11" t="str">
        <f t="shared" si="239"/>
        <v/>
      </c>
      <c r="BR1783" s="11">
        <f t="shared" si="235"/>
        <v>1778</v>
      </c>
      <c r="BS1783" s="6" t="str">
        <f t="shared" si="235"/>
        <v>MA_9446650g0010</v>
      </c>
      <c r="BT1783" s="6" t="str">
        <f t="shared" si="235"/>
        <v>cinnamoyl- reductase</v>
      </c>
      <c r="BU1783" s="28">
        <f t="shared" si="243"/>
        <v>-1.2</v>
      </c>
      <c r="BV1783" s="28" t="str">
        <f t="shared" si="243"/>
        <v>-3,9*</v>
      </c>
      <c r="BW1783" s="28" t="str">
        <f t="shared" si="243"/>
        <v>-4,1*</v>
      </c>
      <c r="BX1783" s="28" t="str">
        <f t="shared" si="241"/>
        <v>-3,2*</v>
      </c>
      <c r="BY1783" s="28" t="str">
        <f t="shared" si="241"/>
        <v>-3,4*</v>
      </c>
      <c r="BZ1783" s="28">
        <f t="shared" si="241"/>
        <v>-1.1000000000000001</v>
      </c>
    </row>
    <row r="1784" spans="1:78">
      <c r="A1784" s="6">
        <v>1779</v>
      </c>
      <c r="B1784" s="6" t="s">
        <v>3147</v>
      </c>
      <c r="C1784" s="6" t="s">
        <v>248</v>
      </c>
      <c r="D1784" s="6" t="str">
        <f t="shared" si="233"/>
        <v>Protein 1779 / MA_6348298g0010 / ---NA---</v>
      </c>
      <c r="E1784" s="6">
        <v>5</v>
      </c>
      <c r="F1784" s="6">
        <v>5</v>
      </c>
      <c r="G1784" s="6">
        <v>33190242</v>
      </c>
      <c r="H1784" s="6">
        <v>25006586</v>
      </c>
      <c r="I1784" s="6">
        <v>23611491</v>
      </c>
      <c r="J1784" s="6">
        <v>39940932</v>
      </c>
      <c r="K1784" s="6">
        <v>20639995</v>
      </c>
      <c r="L1784" s="6">
        <v>28503432</v>
      </c>
      <c r="M1784" s="6">
        <v>74909757</v>
      </c>
      <c r="N1784" s="6">
        <v>21236104</v>
      </c>
      <c r="O1784" s="6">
        <v>30639412</v>
      </c>
      <c r="P1784" s="6">
        <v>51733971</v>
      </c>
      <c r="Q1784" s="6">
        <v>26433472</v>
      </c>
      <c r="R1784" s="6">
        <v>48972899</v>
      </c>
      <c r="S1784" s="6">
        <v>24555721</v>
      </c>
      <c r="T1784" s="6">
        <v>135741542</v>
      </c>
      <c r="U1784" s="6">
        <v>32440532</v>
      </c>
      <c r="V1784" s="6">
        <v>18765128</v>
      </c>
      <c r="W1784" s="6">
        <v>33486025</v>
      </c>
      <c r="X1784" s="6">
        <v>40027914</v>
      </c>
      <c r="Y1784" s="6">
        <v>29794966</v>
      </c>
      <c r="Z1784" s="8">
        <v>24.9842558127879</v>
      </c>
      <c r="AA1784" s="8">
        <v>24.575804772627301</v>
      </c>
      <c r="AB1784" s="8">
        <v>24.492985810834799</v>
      </c>
      <c r="AC1784" s="8">
        <v>25.251364661893</v>
      </c>
      <c r="AD1784" s="8">
        <v>24.2989392854826</v>
      </c>
      <c r="AE1784" s="8">
        <v>24.764632303884799</v>
      </c>
      <c r="AF1784" s="8">
        <v>26.158650306243398</v>
      </c>
      <c r="AG1784" s="8">
        <v>24.3400157761426</v>
      </c>
      <c r="AH1784" s="8">
        <v>24.8688852750245</v>
      </c>
      <c r="AI1784" s="8">
        <v>25.624608598496899</v>
      </c>
      <c r="AJ1784" s="8">
        <v>24.655862597636101</v>
      </c>
      <c r="AK1784" s="8">
        <v>25.545480264569701</v>
      </c>
      <c r="AL1784" s="8">
        <v>24.549555847480001</v>
      </c>
      <c r="AM1784" s="8">
        <v>27.016287066190699</v>
      </c>
      <c r="AN1784" s="8">
        <v>24.951294143059801</v>
      </c>
      <c r="AO1784" s="8">
        <v>24.161550795328299</v>
      </c>
      <c r="AP1784" s="8">
        <v>24.997055793521401</v>
      </c>
      <c r="AQ1784" s="8">
        <v>25.254503097816801</v>
      </c>
      <c r="AR1784" s="8">
        <v>24.828565265358002</v>
      </c>
      <c r="AS1784" s="9">
        <v>0.39529747574533902</v>
      </c>
      <c r="AT1784" s="9">
        <v>1</v>
      </c>
      <c r="AU1784" s="9">
        <v>0.350453746222328</v>
      </c>
      <c r="AV1784" s="10">
        <v>1.2417509466355501</v>
      </c>
      <c r="AW1784" s="10">
        <v>1.6907798288997999</v>
      </c>
      <c r="AX1784" s="10">
        <v>1.0851720165614001</v>
      </c>
      <c r="AY1784" s="10">
        <v>1.3616094543602899</v>
      </c>
      <c r="AZ1784" s="10">
        <v>-1.1442895022028901</v>
      </c>
      <c r="BA1784" s="10">
        <v>-1.5580754047246801</v>
      </c>
      <c r="BB1784" s="9">
        <v>0.90331632589401201</v>
      </c>
      <c r="BC1784" s="9">
        <v>0.33499929159762898</v>
      </c>
      <c r="BD1784" s="9">
        <v>0.99266315619627798</v>
      </c>
      <c r="BE1784" s="9">
        <v>0.76897092759775698</v>
      </c>
      <c r="BF1784" s="9">
        <v>0.97367757914740505</v>
      </c>
      <c r="BG1784" s="9">
        <v>0.475177178262216</v>
      </c>
      <c r="BH1784" s="11" t="str">
        <f t="shared" si="242"/>
        <v/>
      </c>
      <c r="BI1784" s="11" t="str">
        <f t="shared" si="242"/>
        <v/>
      </c>
      <c r="BJ1784" s="11" t="str">
        <f t="shared" si="242"/>
        <v/>
      </c>
      <c r="BK1784" s="11" t="str">
        <f t="shared" si="240"/>
        <v/>
      </c>
      <c r="BL1784" s="11" t="str">
        <f t="shared" si="240"/>
        <v/>
      </c>
      <c r="BM1784" s="11" t="str">
        <f t="shared" si="240"/>
        <v/>
      </c>
      <c r="BN1784" s="11" t="str">
        <f t="shared" si="237"/>
        <v/>
      </c>
      <c r="BO1784" s="11" t="str">
        <f t="shared" si="238"/>
        <v/>
      </c>
      <c r="BP1784" s="11" t="str">
        <f t="shared" si="239"/>
        <v/>
      </c>
      <c r="BR1784" s="11">
        <f t="shared" si="235"/>
        <v>1779</v>
      </c>
      <c r="BS1784" s="6" t="str">
        <f t="shared" si="235"/>
        <v>MA_6348298g0010</v>
      </c>
      <c r="BT1784" s="6" t="str">
        <f t="shared" si="235"/>
        <v>---NA---</v>
      </c>
      <c r="BU1784" s="28">
        <f t="shared" si="243"/>
        <v>1.2</v>
      </c>
      <c r="BV1784" s="28">
        <f t="shared" si="243"/>
        <v>1.7</v>
      </c>
      <c r="BW1784" s="28">
        <f t="shared" si="243"/>
        <v>1.1000000000000001</v>
      </c>
      <c r="BX1784" s="28">
        <f t="shared" si="241"/>
        <v>1.4</v>
      </c>
      <c r="BY1784" s="28">
        <f t="shared" si="241"/>
        <v>-1.1000000000000001</v>
      </c>
      <c r="BZ1784" s="28">
        <f t="shared" si="241"/>
        <v>-1.6</v>
      </c>
    </row>
    <row r="1785" spans="1:78">
      <c r="A1785" s="6">
        <v>1780</v>
      </c>
      <c r="B1785" s="6" t="s">
        <v>3148</v>
      </c>
      <c r="C1785" s="6" t="s">
        <v>3149</v>
      </c>
      <c r="D1785" s="6" t="str">
        <f t="shared" si="233"/>
        <v>Protein 1780 / MA_10061g0010 / pirin</v>
      </c>
      <c r="E1785" s="6">
        <v>6</v>
      </c>
      <c r="F1785" s="6">
        <v>6</v>
      </c>
      <c r="G1785" s="6">
        <v>5129870</v>
      </c>
      <c r="H1785" s="6">
        <v>17454491</v>
      </c>
      <c r="I1785" s="6">
        <v>2904130</v>
      </c>
      <c r="J1785" s="6">
        <v>4210634</v>
      </c>
      <c r="K1785" s="6">
        <v>6421807</v>
      </c>
      <c r="L1785" s="6">
        <v>8725143</v>
      </c>
      <c r="M1785" s="6">
        <v>5786881</v>
      </c>
      <c r="N1785" s="6">
        <v>8598686</v>
      </c>
      <c r="O1785" s="6">
        <v>7175060</v>
      </c>
      <c r="P1785" s="6">
        <v>1014960</v>
      </c>
      <c r="Q1785" s="6">
        <v>830619</v>
      </c>
      <c r="R1785" s="6">
        <v>1320388</v>
      </c>
      <c r="S1785" s="6">
        <v>1311688</v>
      </c>
      <c r="T1785" s="6">
        <v>880573</v>
      </c>
      <c r="U1785" s="6">
        <v>1035565</v>
      </c>
      <c r="V1785" s="6">
        <v>1158677</v>
      </c>
      <c r="W1785" s="6">
        <v>1039130</v>
      </c>
      <c r="X1785" s="6">
        <v>1117538</v>
      </c>
      <c r="Y1785" s="6">
        <v>1644748</v>
      </c>
      <c r="Z1785" s="8">
        <v>22.290490835169798</v>
      </c>
      <c r="AA1785" s="8">
        <v>24.057094950492999</v>
      </c>
      <c r="AB1785" s="8">
        <v>21.469674604668</v>
      </c>
      <c r="AC1785" s="8">
        <v>22.0056060472218</v>
      </c>
      <c r="AD1785" s="8">
        <v>22.614547876504499</v>
      </c>
      <c r="AE1785" s="8">
        <v>23.056747345769701</v>
      </c>
      <c r="AF1785" s="8">
        <v>22.464354546510801</v>
      </c>
      <c r="AG1785" s="8">
        <v>23.035684781915499</v>
      </c>
      <c r="AH1785" s="8">
        <v>22.7745594654108</v>
      </c>
      <c r="AI1785" s="8">
        <v>19.952991440637302</v>
      </c>
      <c r="AJ1785" s="8">
        <v>19.663827347514601</v>
      </c>
      <c r="AK1785" s="8">
        <v>20.332530501501399</v>
      </c>
      <c r="AL1785" s="8">
        <v>20.322993168562402</v>
      </c>
      <c r="AM1785" s="8">
        <v>19.7480830836863</v>
      </c>
      <c r="AN1785" s="8">
        <v>19.9819866803279</v>
      </c>
      <c r="AO1785" s="8">
        <v>20.144047017080698</v>
      </c>
      <c r="AP1785" s="8">
        <v>19.986944722722299</v>
      </c>
      <c r="AQ1785" s="8">
        <v>20.0918924579851</v>
      </c>
      <c r="AR1785" s="8">
        <v>20.6494351277526</v>
      </c>
      <c r="AS1785" s="9">
        <v>8.8196457308245492E-6</v>
      </c>
      <c r="AT1785" s="9">
        <v>2.39220008663161E-3</v>
      </c>
      <c r="AU1785" s="9">
        <v>7.4038999895747796E-7</v>
      </c>
      <c r="AV1785" s="10">
        <v>1.27046239417242</v>
      </c>
      <c r="AW1785" s="10">
        <v>-5.5921294381870199</v>
      </c>
      <c r="AX1785" s="10">
        <v>-4.9816430841127204</v>
      </c>
      <c r="AY1785" s="10">
        <v>-7.1045901545611496</v>
      </c>
      <c r="AZ1785" s="10">
        <v>-6.3289901995543199</v>
      </c>
      <c r="BA1785" s="10">
        <v>1.12254718850117</v>
      </c>
      <c r="BB1785" s="9">
        <v>0.79566724464621696</v>
      </c>
      <c r="BC1785" s="9">
        <v>2.2895107608000801E-5</v>
      </c>
      <c r="BD1785" s="9">
        <v>5.0611691279400801E-5</v>
      </c>
      <c r="BE1785" s="9">
        <v>9.8820197221849392E-6</v>
      </c>
      <c r="BF1785" s="9">
        <v>2.0252435659617901E-5</v>
      </c>
      <c r="BG1785" s="9">
        <v>0.96446337322833697</v>
      </c>
      <c r="BH1785" s="11" t="str">
        <f t="shared" si="242"/>
        <v/>
      </c>
      <c r="BI1785" s="11" t="str">
        <f t="shared" si="242"/>
        <v>x</v>
      </c>
      <c r="BJ1785" s="11" t="str">
        <f t="shared" si="242"/>
        <v>x</v>
      </c>
      <c r="BK1785" s="11" t="str">
        <f t="shared" si="240"/>
        <v>x</v>
      </c>
      <c r="BL1785" s="11" t="str">
        <f t="shared" si="240"/>
        <v>x</v>
      </c>
      <c r="BM1785" s="11" t="str">
        <f t="shared" si="240"/>
        <v/>
      </c>
      <c r="BN1785" s="11" t="str">
        <f t="shared" si="237"/>
        <v>x</v>
      </c>
      <c r="BO1785" s="11" t="str">
        <f t="shared" si="238"/>
        <v>x</v>
      </c>
      <c r="BP1785" s="11" t="str">
        <f t="shared" si="239"/>
        <v/>
      </c>
      <c r="BR1785" s="11">
        <f t="shared" si="235"/>
        <v>1780</v>
      </c>
      <c r="BS1785" s="6" t="str">
        <f t="shared" si="235"/>
        <v>MA_10061g0010</v>
      </c>
      <c r="BT1785" s="6" t="str">
        <f t="shared" si="235"/>
        <v>pirin</v>
      </c>
      <c r="BU1785" s="28">
        <f t="shared" si="243"/>
        <v>1.3</v>
      </c>
      <c r="BV1785" s="28" t="str">
        <f t="shared" si="243"/>
        <v>-5,6*</v>
      </c>
      <c r="BW1785" s="28" t="str">
        <f t="shared" si="243"/>
        <v>-5*</v>
      </c>
      <c r="BX1785" s="28" t="str">
        <f t="shared" si="241"/>
        <v>-7,1*</v>
      </c>
      <c r="BY1785" s="28" t="str">
        <f t="shared" si="241"/>
        <v>-6,3*</v>
      </c>
      <c r="BZ1785" s="28">
        <f t="shared" si="241"/>
        <v>1.1000000000000001</v>
      </c>
    </row>
    <row r="1786" spans="1:78">
      <c r="A1786" s="6">
        <v>1781</v>
      </c>
      <c r="B1786" s="6" t="s">
        <v>3150</v>
      </c>
      <c r="C1786" s="6" t="s">
        <v>3151</v>
      </c>
      <c r="D1786" s="6" t="str">
        <f t="shared" si="233"/>
        <v>Protein 1781 / MA_10435401g0020 / NADH-ubiquinone oxidoreductase kDa subunit</v>
      </c>
      <c r="E1786" s="6">
        <v>4</v>
      </c>
      <c r="F1786" s="6">
        <v>4</v>
      </c>
      <c r="G1786" s="6">
        <v>6187604</v>
      </c>
      <c r="H1786" s="6">
        <v>10633553</v>
      </c>
      <c r="I1786" s="6">
        <v>8965701</v>
      </c>
      <c r="J1786" s="6">
        <v>5991068</v>
      </c>
      <c r="K1786" s="6">
        <v>7512177</v>
      </c>
      <c r="L1786" s="6">
        <v>13393588</v>
      </c>
      <c r="M1786" s="6">
        <v>8173960</v>
      </c>
      <c r="N1786" s="6">
        <v>13468633</v>
      </c>
      <c r="O1786" s="6">
        <v>11359039</v>
      </c>
      <c r="P1786" s="6">
        <v>16516879</v>
      </c>
      <c r="Q1786" s="6">
        <v>7891621</v>
      </c>
      <c r="R1786" s="6">
        <v>11326484</v>
      </c>
      <c r="S1786" s="6">
        <v>8014535</v>
      </c>
      <c r="T1786" s="6">
        <v>3981530</v>
      </c>
      <c r="U1786" s="6">
        <v>11513981</v>
      </c>
      <c r="V1786" s="6">
        <v>13340664</v>
      </c>
      <c r="W1786" s="6">
        <v>13218682</v>
      </c>
      <c r="X1786" s="6">
        <v>11202457</v>
      </c>
      <c r="Y1786" s="6">
        <v>12436076</v>
      </c>
      <c r="Z1786" s="8">
        <v>22.560949438134799</v>
      </c>
      <c r="AA1786" s="8">
        <v>23.342120390809999</v>
      </c>
      <c r="AB1786" s="8">
        <v>23.0959849566215</v>
      </c>
      <c r="AC1786" s="8">
        <v>22.5143817778407</v>
      </c>
      <c r="AD1786" s="8">
        <v>22.8407996251292</v>
      </c>
      <c r="AE1786" s="8">
        <v>23.675039159331899</v>
      </c>
      <c r="AF1786" s="8">
        <v>22.9626037527436</v>
      </c>
      <c r="AG1786" s="8">
        <v>23.683100095991701</v>
      </c>
      <c r="AH1786" s="8">
        <v>23.437337449003099</v>
      </c>
      <c r="AI1786" s="8">
        <v>23.977437767639501</v>
      </c>
      <c r="AJ1786" s="8">
        <v>22.911890240723999</v>
      </c>
      <c r="AK1786" s="8">
        <v>23.433196749289198</v>
      </c>
      <c r="AL1786" s="8">
        <v>22.9341873875636</v>
      </c>
      <c r="AM1786" s="8">
        <v>21.924891497391901</v>
      </c>
      <c r="AN1786" s="8">
        <v>23.456883400891801</v>
      </c>
      <c r="AO1786" s="8">
        <v>23.669327139254801</v>
      </c>
      <c r="AP1786" s="8">
        <v>23.656075000901598</v>
      </c>
      <c r="AQ1786" s="8">
        <v>23.417311853009</v>
      </c>
      <c r="AR1786" s="8">
        <v>23.568028002703699</v>
      </c>
      <c r="AS1786" s="9">
        <v>0.14350016862869799</v>
      </c>
      <c r="AT1786" s="9">
        <v>1</v>
      </c>
      <c r="AU1786" s="9">
        <v>0.109639663722551</v>
      </c>
      <c r="AV1786" s="10">
        <v>1.4831585973750301</v>
      </c>
      <c r="AW1786" s="10">
        <v>1.12153410380521</v>
      </c>
      <c r="AX1786" s="10">
        <v>1.60511630987293</v>
      </c>
      <c r="AY1786" s="10">
        <v>-1.3224373582068301</v>
      </c>
      <c r="AZ1786" s="10">
        <v>1.0822283690454599</v>
      </c>
      <c r="BA1786" s="10">
        <v>1.43117922533696</v>
      </c>
      <c r="BB1786" s="9">
        <v>0.29537830556962003</v>
      </c>
      <c r="BC1786" s="9">
        <v>0.94039530800707505</v>
      </c>
      <c r="BD1786" s="9">
        <v>0.13315987098748899</v>
      </c>
      <c r="BE1786" s="9">
        <v>0.57549617149154597</v>
      </c>
      <c r="BF1786" s="9">
        <v>0.98229198261082895</v>
      </c>
      <c r="BG1786" s="9">
        <v>0.32397416790537498</v>
      </c>
      <c r="BH1786" s="11" t="str">
        <f t="shared" si="242"/>
        <v/>
      </c>
      <c r="BI1786" s="11" t="str">
        <f t="shared" si="242"/>
        <v/>
      </c>
      <c r="BJ1786" s="11" t="str">
        <f t="shared" si="242"/>
        <v/>
      </c>
      <c r="BK1786" s="11" t="str">
        <f t="shared" si="240"/>
        <v/>
      </c>
      <c r="BL1786" s="11" t="str">
        <f t="shared" si="240"/>
        <v/>
      </c>
      <c r="BM1786" s="11" t="str">
        <f t="shared" si="240"/>
        <v/>
      </c>
      <c r="BN1786" s="11" t="str">
        <f t="shared" si="237"/>
        <v/>
      </c>
      <c r="BO1786" s="11" t="str">
        <f t="shared" si="238"/>
        <v/>
      </c>
      <c r="BP1786" s="11" t="str">
        <f t="shared" si="239"/>
        <v/>
      </c>
      <c r="BR1786" s="11">
        <f t="shared" si="235"/>
        <v>1781</v>
      </c>
      <c r="BS1786" s="6" t="str">
        <f t="shared" si="235"/>
        <v>MA_10435401g0020</v>
      </c>
      <c r="BT1786" s="6" t="str">
        <f t="shared" si="235"/>
        <v>NADH-ubiquinone oxidoreductase kDa subunit</v>
      </c>
      <c r="BU1786" s="28">
        <f t="shared" si="243"/>
        <v>1.5</v>
      </c>
      <c r="BV1786" s="28">
        <f t="shared" si="243"/>
        <v>1.1000000000000001</v>
      </c>
      <c r="BW1786" s="28">
        <f t="shared" si="243"/>
        <v>1.6</v>
      </c>
      <c r="BX1786" s="28">
        <f t="shared" si="241"/>
        <v>-1.3</v>
      </c>
      <c r="BY1786" s="28">
        <f t="shared" si="241"/>
        <v>1.1000000000000001</v>
      </c>
      <c r="BZ1786" s="28">
        <f t="shared" si="241"/>
        <v>1.4</v>
      </c>
    </row>
    <row r="1787" spans="1:78">
      <c r="A1787" s="6">
        <v>1782</v>
      </c>
      <c r="B1787" s="6" t="s">
        <v>3152</v>
      </c>
      <c r="C1787" s="6" t="s">
        <v>3153</v>
      </c>
      <c r="D1787" s="6" t="str">
        <f t="shared" si="233"/>
        <v>Protein 1782 / MA_608778g0010 / 3-oxoacyl-[acyl-carrier- ] synthase chloroplastic-like</v>
      </c>
      <c r="E1787" s="6">
        <v>4</v>
      </c>
      <c r="F1787" s="6">
        <v>4</v>
      </c>
      <c r="G1787" s="6">
        <v>4428784</v>
      </c>
      <c r="H1787" s="6">
        <v>3432068</v>
      </c>
      <c r="I1787" s="6">
        <v>2185633</v>
      </c>
      <c r="J1787" s="6">
        <v>3600675</v>
      </c>
      <c r="K1787" s="6">
        <v>2347936</v>
      </c>
      <c r="L1787" s="6">
        <v>2591617</v>
      </c>
      <c r="M1787" s="6">
        <v>2178120</v>
      </c>
      <c r="N1787" s="6">
        <v>2067836</v>
      </c>
      <c r="O1787" s="6">
        <v>2363250</v>
      </c>
      <c r="P1787" s="6">
        <v>3854950</v>
      </c>
      <c r="Q1787" s="6">
        <v>3563320</v>
      </c>
      <c r="R1787" s="6">
        <v>3699376</v>
      </c>
      <c r="S1787" s="6">
        <v>4354409</v>
      </c>
      <c r="T1787" s="6">
        <v>2624045</v>
      </c>
      <c r="U1787" s="6">
        <v>2597891</v>
      </c>
      <c r="V1787" s="6">
        <v>2291127</v>
      </c>
      <c r="W1787" s="6">
        <v>2381931</v>
      </c>
      <c r="X1787" s="6">
        <v>3086107</v>
      </c>
      <c r="Y1787" s="6">
        <v>2402433</v>
      </c>
      <c r="Z1787" s="8">
        <v>22.078479205353499</v>
      </c>
      <c r="AA1787" s="8">
        <v>21.710646706745202</v>
      </c>
      <c r="AB1787" s="8">
        <v>21.059619740905699</v>
      </c>
      <c r="AC1787" s="8">
        <v>21.7798359558426</v>
      </c>
      <c r="AD1787" s="8">
        <v>21.162961653350902</v>
      </c>
      <c r="AE1787" s="8">
        <v>21.305421095792099</v>
      </c>
      <c r="AF1787" s="8">
        <v>21.054652008519401</v>
      </c>
      <c r="AG1787" s="8">
        <v>20.979690339421499</v>
      </c>
      <c r="AH1787" s="8">
        <v>21.172340824400798</v>
      </c>
      <c r="AI1787" s="8">
        <v>21.878280717345199</v>
      </c>
      <c r="AJ1787" s="8">
        <v>21.764790618241101</v>
      </c>
      <c r="AK1787" s="8">
        <v>21.818850510977601</v>
      </c>
      <c r="AL1787" s="8">
        <v>22.0540454923669</v>
      </c>
      <c r="AM1787" s="8">
        <v>21.3233610304083</v>
      </c>
      <c r="AN1787" s="8">
        <v>21.3089094700644</v>
      </c>
      <c r="AO1787" s="8">
        <v>21.1276260005517</v>
      </c>
      <c r="AP1787" s="8">
        <v>21.183700191006601</v>
      </c>
      <c r="AQ1787" s="8">
        <v>21.557356652520301</v>
      </c>
      <c r="AR1787" s="8">
        <v>21.196064766435299</v>
      </c>
      <c r="AS1787" s="9">
        <v>2.9833150443989299E-2</v>
      </c>
      <c r="AT1787" s="9">
        <v>1</v>
      </c>
      <c r="AU1787" s="9">
        <v>1.73533158141299E-2</v>
      </c>
      <c r="AV1787" s="10">
        <v>-1.34749748976788</v>
      </c>
      <c r="AW1787" s="10">
        <v>1.1563330780727901</v>
      </c>
      <c r="AX1787" s="10">
        <v>-1.2172092784931801</v>
      </c>
      <c r="AY1787" s="10">
        <v>1.5581559200386501</v>
      </c>
      <c r="AZ1787" s="10">
        <v>1.10703846378495</v>
      </c>
      <c r="BA1787" s="10">
        <v>-1.4074993516587799</v>
      </c>
      <c r="BB1787" s="9">
        <v>0.15494180211859601</v>
      </c>
      <c r="BC1787" s="9">
        <v>0.65875967734241203</v>
      </c>
      <c r="BD1787" s="9">
        <v>0.42256879916669399</v>
      </c>
      <c r="BE1787" s="9">
        <v>2.06181806663902E-2</v>
      </c>
      <c r="BF1787" s="9">
        <v>0.86807381891471103</v>
      </c>
      <c r="BG1787" s="9">
        <v>6.5876746931953695E-2</v>
      </c>
      <c r="BH1787" s="11" t="str">
        <f t="shared" si="242"/>
        <v/>
      </c>
      <c r="BI1787" s="11" t="str">
        <f t="shared" si="242"/>
        <v/>
      </c>
      <c r="BJ1787" s="11" t="str">
        <f t="shared" si="242"/>
        <v/>
      </c>
      <c r="BK1787" s="11" t="str">
        <f t="shared" si="240"/>
        <v/>
      </c>
      <c r="BL1787" s="11" t="str">
        <f t="shared" si="240"/>
        <v/>
      </c>
      <c r="BM1787" s="11" t="str">
        <f t="shared" si="240"/>
        <v/>
      </c>
      <c r="BN1787" s="11" t="str">
        <f t="shared" si="237"/>
        <v/>
      </c>
      <c r="BO1787" s="11" t="str">
        <f t="shared" si="238"/>
        <v/>
      </c>
      <c r="BP1787" s="11" t="str">
        <f t="shared" si="239"/>
        <v/>
      </c>
      <c r="BR1787" s="11">
        <f t="shared" si="235"/>
        <v>1782</v>
      </c>
      <c r="BS1787" s="6" t="str">
        <f t="shared" si="235"/>
        <v>MA_608778g0010</v>
      </c>
      <c r="BT1787" s="6" t="str">
        <f t="shared" si="235"/>
        <v>3-oxoacyl-[acyl-carrier- ] synthase chloroplastic-like</v>
      </c>
      <c r="BU1787" s="28">
        <f t="shared" si="243"/>
        <v>-1.3</v>
      </c>
      <c r="BV1787" s="28">
        <f t="shared" si="243"/>
        <v>1.2</v>
      </c>
      <c r="BW1787" s="28">
        <f t="shared" si="243"/>
        <v>-1.2</v>
      </c>
      <c r="BX1787" s="28">
        <f t="shared" si="241"/>
        <v>1.6</v>
      </c>
      <c r="BY1787" s="28">
        <f t="shared" si="241"/>
        <v>1.1000000000000001</v>
      </c>
      <c r="BZ1787" s="28">
        <f t="shared" si="241"/>
        <v>-1.4</v>
      </c>
    </row>
    <row r="1788" spans="1:78">
      <c r="A1788" s="6">
        <v>1783</v>
      </c>
      <c r="B1788" s="6" t="s">
        <v>3154</v>
      </c>
      <c r="C1788" s="6" t="s">
        <v>2779</v>
      </c>
      <c r="D1788" s="6" t="str">
        <f t="shared" si="233"/>
        <v>Protein 1783 / MA_10428454g0010 / cinnamoyl- reductase 1-like</v>
      </c>
      <c r="E1788" s="6">
        <v>2</v>
      </c>
      <c r="F1788" s="6">
        <v>2</v>
      </c>
      <c r="G1788" s="6">
        <v>14111963</v>
      </c>
      <c r="H1788" s="6">
        <v>5692443</v>
      </c>
      <c r="I1788" s="6">
        <v>10934565</v>
      </c>
      <c r="J1788" s="6">
        <v>5605590</v>
      </c>
      <c r="K1788" s="6">
        <v>9056585</v>
      </c>
      <c r="L1788" s="6">
        <v>9078527</v>
      </c>
      <c r="M1788" s="6">
        <v>9920805</v>
      </c>
      <c r="N1788" s="6">
        <v>10045022</v>
      </c>
      <c r="O1788" s="6">
        <v>6772583</v>
      </c>
      <c r="P1788" s="6">
        <v>5172791</v>
      </c>
      <c r="Q1788" s="6">
        <v>13094186</v>
      </c>
      <c r="R1788" s="6">
        <v>5755463</v>
      </c>
      <c r="S1788" s="6">
        <v>7022869</v>
      </c>
      <c r="T1788" s="6">
        <v>10048810</v>
      </c>
      <c r="U1788" s="6">
        <v>11348654</v>
      </c>
      <c r="V1788" s="6">
        <v>12185247</v>
      </c>
      <c r="W1788" s="6">
        <v>10985440</v>
      </c>
      <c r="X1788" s="6">
        <v>8496774</v>
      </c>
      <c r="Y1788" s="6">
        <v>9880262</v>
      </c>
      <c r="Z1788" s="8">
        <v>23.750415347638398</v>
      </c>
      <c r="AA1788" s="8">
        <v>22.440616509655499</v>
      </c>
      <c r="AB1788" s="8">
        <v>23.3823924922952</v>
      </c>
      <c r="AC1788" s="8">
        <v>22.4184347969986</v>
      </c>
      <c r="AD1788" s="8">
        <v>23.110535719779801</v>
      </c>
      <c r="AE1788" s="8">
        <v>23.114026807128401</v>
      </c>
      <c r="AF1788" s="8">
        <v>23.2420257587255</v>
      </c>
      <c r="AG1788" s="8">
        <v>23.2599773879897</v>
      </c>
      <c r="AH1788" s="8">
        <v>22.6912747385126</v>
      </c>
      <c r="AI1788" s="8">
        <v>22.302511471796699</v>
      </c>
      <c r="AJ1788" s="8">
        <v>23.642423041558398</v>
      </c>
      <c r="AK1788" s="8">
        <v>22.456500560398599</v>
      </c>
      <c r="AL1788" s="8">
        <v>22.743629093657599</v>
      </c>
      <c r="AM1788" s="8">
        <v>23.260521328924298</v>
      </c>
      <c r="AN1788" s="8">
        <v>23.436017861932399</v>
      </c>
      <c r="AO1788" s="8">
        <v>23.538632159594801</v>
      </c>
      <c r="AP1788" s="8">
        <v>23.389089319417</v>
      </c>
      <c r="AQ1788" s="8">
        <v>23.0184837614432</v>
      </c>
      <c r="AR1788" s="8">
        <v>23.236117868329401</v>
      </c>
      <c r="AS1788" s="9">
        <v>0.52329200119854102</v>
      </c>
      <c r="AT1788" s="9">
        <v>1</v>
      </c>
      <c r="AU1788" s="9">
        <v>0.486769779926919</v>
      </c>
      <c r="AV1788" s="10">
        <v>1.0398296510654099</v>
      </c>
      <c r="AW1788" s="10">
        <v>-1.1014178342321801</v>
      </c>
      <c r="AX1788" s="10">
        <v>1.2338689908782801</v>
      </c>
      <c r="AY1788" s="10">
        <v>-1.14528692224686</v>
      </c>
      <c r="AZ1788" s="10">
        <v>1.18660685393426</v>
      </c>
      <c r="BA1788" s="10">
        <v>1.3590053116594001</v>
      </c>
      <c r="BB1788" s="9">
        <v>0.99754610533686605</v>
      </c>
      <c r="BC1788" s="9">
        <v>0.959565061515816</v>
      </c>
      <c r="BD1788" s="9">
        <v>0.71142826279238203</v>
      </c>
      <c r="BE1788" s="9">
        <v>0.913195785755892</v>
      </c>
      <c r="BF1788" s="9">
        <v>0.84301095202703502</v>
      </c>
      <c r="BG1788" s="9">
        <v>0.426946356692532</v>
      </c>
      <c r="BH1788" s="11" t="str">
        <f t="shared" si="242"/>
        <v/>
      </c>
      <c r="BI1788" s="11" t="str">
        <f t="shared" si="242"/>
        <v/>
      </c>
      <c r="BJ1788" s="11" t="str">
        <f t="shared" si="242"/>
        <v/>
      </c>
      <c r="BK1788" s="11" t="str">
        <f t="shared" si="240"/>
        <v/>
      </c>
      <c r="BL1788" s="11" t="str">
        <f t="shared" si="240"/>
        <v/>
      </c>
      <c r="BM1788" s="11" t="str">
        <f t="shared" si="240"/>
        <v/>
      </c>
      <c r="BN1788" s="11" t="str">
        <f t="shared" si="237"/>
        <v/>
      </c>
      <c r="BO1788" s="11" t="str">
        <f t="shared" si="238"/>
        <v/>
      </c>
      <c r="BP1788" s="11" t="str">
        <f t="shared" si="239"/>
        <v/>
      </c>
      <c r="BR1788" s="11">
        <f t="shared" si="235"/>
        <v>1783</v>
      </c>
      <c r="BS1788" s="6" t="str">
        <f t="shared" si="235"/>
        <v>MA_10428454g0010</v>
      </c>
      <c r="BT1788" s="6" t="str">
        <f t="shared" si="235"/>
        <v>cinnamoyl- reductase 1-like</v>
      </c>
      <c r="BU1788" s="28">
        <f t="shared" si="243"/>
        <v>1</v>
      </c>
      <c r="BV1788" s="28">
        <f t="shared" si="243"/>
        <v>-1.1000000000000001</v>
      </c>
      <c r="BW1788" s="28">
        <f t="shared" si="243"/>
        <v>1.2</v>
      </c>
      <c r="BX1788" s="28">
        <f t="shared" si="241"/>
        <v>-1.1000000000000001</v>
      </c>
      <c r="BY1788" s="28">
        <f t="shared" si="241"/>
        <v>1.2</v>
      </c>
      <c r="BZ1788" s="28">
        <f t="shared" si="241"/>
        <v>1.4</v>
      </c>
    </row>
    <row r="1789" spans="1:78">
      <c r="A1789" s="6">
        <v>1784</v>
      </c>
      <c r="B1789" s="6" t="s">
        <v>3155</v>
      </c>
      <c r="C1789" s="6" t="s">
        <v>1660</v>
      </c>
      <c r="D1789" s="6" t="str">
        <f t="shared" si="233"/>
        <v>Protein 1784 / MA_498763g0010 / thioredoxin H1-like</v>
      </c>
      <c r="E1789" s="6">
        <v>4</v>
      </c>
      <c r="F1789" s="6">
        <v>1</v>
      </c>
      <c r="G1789" s="6">
        <v>10959290</v>
      </c>
      <c r="H1789" s="6">
        <v>6010976</v>
      </c>
      <c r="I1789" s="6">
        <v>11239724</v>
      </c>
      <c r="J1789" s="6">
        <v>6445677</v>
      </c>
      <c r="K1789" s="6">
        <v>8386326</v>
      </c>
      <c r="L1789" s="6">
        <v>7995352</v>
      </c>
      <c r="M1789" s="6">
        <v>7820367</v>
      </c>
      <c r="N1789" s="6">
        <v>8728157</v>
      </c>
      <c r="O1789" s="6">
        <v>6855954</v>
      </c>
      <c r="P1789" s="6">
        <v>12727285</v>
      </c>
      <c r="Q1789" s="6">
        <v>7559367</v>
      </c>
      <c r="R1789" s="6">
        <v>21537416</v>
      </c>
      <c r="S1789" s="6">
        <v>13294481</v>
      </c>
      <c r="T1789" s="6">
        <v>14870937</v>
      </c>
      <c r="U1789" s="6">
        <v>10597372</v>
      </c>
      <c r="V1789" s="6">
        <v>9871545</v>
      </c>
      <c r="W1789" s="6">
        <v>10295170</v>
      </c>
      <c r="X1789" s="6">
        <v>9303491</v>
      </c>
      <c r="Y1789" s="6">
        <v>9921314</v>
      </c>
      <c r="Z1789" s="8">
        <v>23.3856510002236</v>
      </c>
      <c r="AA1789" s="8">
        <v>22.519167829152401</v>
      </c>
      <c r="AB1789" s="8">
        <v>23.4221032737277</v>
      </c>
      <c r="AC1789" s="8">
        <v>22.6199004644896</v>
      </c>
      <c r="AD1789" s="8">
        <v>22.9996074821989</v>
      </c>
      <c r="AE1789" s="8">
        <v>22.930730119912301</v>
      </c>
      <c r="AF1789" s="8">
        <v>22.898804882311602</v>
      </c>
      <c r="AG1789" s="8">
        <v>23.057245622072301</v>
      </c>
      <c r="AH1789" s="8">
        <v>22.708925999049601</v>
      </c>
      <c r="AI1789" s="8">
        <v>23.601421358801399</v>
      </c>
      <c r="AJ1789" s="8">
        <v>22.849834001628299</v>
      </c>
      <c r="AK1789" s="8">
        <v>24.360341833888899</v>
      </c>
      <c r="AL1789" s="8">
        <v>23.6643241214867</v>
      </c>
      <c r="AM1789" s="8">
        <v>23.8259922169593</v>
      </c>
      <c r="AN1789" s="8">
        <v>23.3372032051664</v>
      </c>
      <c r="AO1789" s="8">
        <v>23.234844468534799</v>
      </c>
      <c r="AP1789" s="8">
        <v>23.2954643170211</v>
      </c>
      <c r="AQ1789" s="8">
        <v>23.1493407375172</v>
      </c>
      <c r="AR1789" s="8">
        <v>23.2420997762007</v>
      </c>
      <c r="AS1789" s="9">
        <v>3.9016033684210902E-2</v>
      </c>
      <c r="AT1789" s="9">
        <v>1</v>
      </c>
      <c r="AU1789" s="9">
        <v>2.3889851595068401E-2</v>
      </c>
      <c r="AV1789" s="10">
        <v>-1.0646353344371899</v>
      </c>
      <c r="AW1789" s="10">
        <v>1.59228291669874</v>
      </c>
      <c r="AX1789" s="10">
        <v>1.19955931011351</v>
      </c>
      <c r="AY1789" s="10">
        <v>1.69520065553819</v>
      </c>
      <c r="AZ1789" s="10">
        <v>1.27709322729994</v>
      </c>
      <c r="BA1789" s="10">
        <v>-1.3273899033371399</v>
      </c>
      <c r="BB1789" s="9">
        <v>0.98170049295051698</v>
      </c>
      <c r="BC1789" s="9">
        <v>4.5362057364766097E-2</v>
      </c>
      <c r="BD1789" s="9">
        <v>0.66710160388082995</v>
      </c>
      <c r="BE1789" s="9">
        <v>3.0710010943012501E-2</v>
      </c>
      <c r="BF1789" s="9">
        <v>0.487190516661761</v>
      </c>
      <c r="BG1789" s="9">
        <v>0.31744110830932198</v>
      </c>
      <c r="BH1789" s="11" t="str">
        <f t="shared" si="242"/>
        <v/>
      </c>
      <c r="BI1789" s="11" t="str">
        <f t="shared" si="242"/>
        <v/>
      </c>
      <c r="BJ1789" s="11" t="str">
        <f t="shared" si="242"/>
        <v/>
      </c>
      <c r="BK1789" s="11" t="str">
        <f t="shared" si="240"/>
        <v/>
      </c>
      <c r="BL1789" s="11" t="str">
        <f t="shared" si="240"/>
        <v/>
      </c>
      <c r="BM1789" s="11" t="str">
        <f t="shared" si="240"/>
        <v/>
      </c>
      <c r="BN1789" s="11" t="str">
        <f t="shared" si="237"/>
        <v/>
      </c>
      <c r="BO1789" s="11" t="str">
        <f t="shared" si="238"/>
        <v/>
      </c>
      <c r="BP1789" s="11" t="str">
        <f t="shared" si="239"/>
        <v/>
      </c>
      <c r="BR1789" s="11">
        <f t="shared" si="235"/>
        <v>1784</v>
      </c>
      <c r="BS1789" s="6" t="str">
        <f t="shared" si="235"/>
        <v>MA_498763g0010</v>
      </c>
      <c r="BT1789" s="6" t="str">
        <f t="shared" si="235"/>
        <v>thioredoxin H1-like</v>
      </c>
      <c r="BU1789" s="28">
        <f t="shared" si="243"/>
        <v>-1.1000000000000001</v>
      </c>
      <c r="BV1789" s="28">
        <f t="shared" si="243"/>
        <v>1.6</v>
      </c>
      <c r="BW1789" s="28">
        <f t="shared" si="243"/>
        <v>1.2</v>
      </c>
      <c r="BX1789" s="28">
        <f t="shared" si="241"/>
        <v>1.7</v>
      </c>
      <c r="BY1789" s="28">
        <f t="shared" si="241"/>
        <v>1.3</v>
      </c>
      <c r="BZ1789" s="28">
        <f t="shared" si="241"/>
        <v>-1.3</v>
      </c>
    </row>
    <row r="1790" spans="1:78">
      <c r="A1790" s="6">
        <v>1785</v>
      </c>
      <c r="B1790" s="6" t="s">
        <v>3156</v>
      </c>
      <c r="C1790" s="6" t="s">
        <v>3157</v>
      </c>
      <c r="D1790" s="6" t="str">
        <f t="shared" si="233"/>
        <v>Protein 1785 / MA_4521g0010 / ankyrin repeat domain-containing 1-like</v>
      </c>
      <c r="E1790" s="6">
        <v>4</v>
      </c>
      <c r="F1790" s="6">
        <v>4</v>
      </c>
      <c r="G1790" s="6">
        <v>953773</v>
      </c>
      <c r="H1790" s="6">
        <v>1461671</v>
      </c>
      <c r="I1790" s="6">
        <v>2398886</v>
      </c>
      <c r="J1790" s="6">
        <v>1132720</v>
      </c>
      <c r="K1790" s="6">
        <v>2201615</v>
      </c>
      <c r="L1790" s="6">
        <v>4230019</v>
      </c>
      <c r="M1790" s="6">
        <v>4057946</v>
      </c>
      <c r="N1790" s="6">
        <v>3944435</v>
      </c>
      <c r="O1790" s="6">
        <v>3332485</v>
      </c>
      <c r="P1790" s="6">
        <v>2151775</v>
      </c>
      <c r="Q1790" s="6">
        <v>662493</v>
      </c>
      <c r="R1790" s="6">
        <v>724548</v>
      </c>
      <c r="S1790" s="6">
        <v>856638</v>
      </c>
      <c r="T1790" s="6">
        <v>2362721</v>
      </c>
      <c r="U1790" s="6">
        <v>3412480</v>
      </c>
      <c r="V1790" s="6">
        <v>3152708</v>
      </c>
      <c r="W1790" s="6">
        <v>3350358</v>
      </c>
      <c r="X1790" s="6">
        <v>2169809</v>
      </c>
      <c r="Y1790" s="6">
        <v>3091783</v>
      </c>
      <c r="Z1790" s="8">
        <v>19.8632864170376</v>
      </c>
      <c r="AA1790" s="8">
        <v>20.479187188355699</v>
      </c>
      <c r="AB1790" s="8">
        <v>21.193933168746899</v>
      </c>
      <c r="AC1790" s="8">
        <v>20.1113598510169</v>
      </c>
      <c r="AD1790" s="8">
        <v>21.070130773851801</v>
      </c>
      <c r="AE1790" s="8">
        <v>22.0122327128453</v>
      </c>
      <c r="AF1790" s="8">
        <v>21.952318236279101</v>
      </c>
      <c r="AG1790" s="8">
        <v>21.911387233042198</v>
      </c>
      <c r="AH1790" s="8">
        <v>21.668166950872699</v>
      </c>
      <c r="AI1790" s="8">
        <v>21.0370957999349</v>
      </c>
      <c r="AJ1790" s="8">
        <v>19.337545685349198</v>
      </c>
      <c r="AK1790" s="8">
        <v>19.466721743333</v>
      </c>
      <c r="AL1790" s="8">
        <v>19.708326150259701</v>
      </c>
      <c r="AM1790" s="8">
        <v>21.172017849215401</v>
      </c>
      <c r="AN1790" s="8">
        <v>21.702389159976299</v>
      </c>
      <c r="AO1790" s="8">
        <v>21.588160124864</v>
      </c>
      <c r="AP1790" s="8">
        <v>21.675883831231701</v>
      </c>
      <c r="AQ1790" s="8">
        <v>21.049136622648099</v>
      </c>
      <c r="AR1790" s="8">
        <v>21.560007635090798</v>
      </c>
      <c r="AS1790" s="9">
        <v>2.73647515321556E-3</v>
      </c>
      <c r="AT1790" s="9">
        <v>1</v>
      </c>
      <c r="AU1790" s="9">
        <v>9.5768869514123597E-4</v>
      </c>
      <c r="AV1790" s="10">
        <v>2.5358102643228499</v>
      </c>
      <c r="AW1790" s="10">
        <v>-1.31881119079217</v>
      </c>
      <c r="AX1790" s="10">
        <v>1.9609272257088901</v>
      </c>
      <c r="AY1790" s="10">
        <v>-3.3442549543146201</v>
      </c>
      <c r="AZ1790" s="10">
        <v>-1.2931689820391601</v>
      </c>
      <c r="BA1790" s="10">
        <v>2.5860927695939302</v>
      </c>
      <c r="BB1790" s="9">
        <v>1.47619316100968E-2</v>
      </c>
      <c r="BC1790" s="9">
        <v>0.68977433290041701</v>
      </c>
      <c r="BD1790" s="9">
        <v>7.0315112926522705E-2</v>
      </c>
      <c r="BE1790" s="9">
        <v>1.89765589847524E-3</v>
      </c>
      <c r="BF1790" s="9">
        <v>0.76745026801594296</v>
      </c>
      <c r="BG1790" s="9">
        <v>8.3157371826992899E-3</v>
      </c>
      <c r="BH1790" s="11" t="str">
        <f t="shared" si="242"/>
        <v/>
      </c>
      <c r="BI1790" s="11" t="str">
        <f t="shared" si="242"/>
        <v/>
      </c>
      <c r="BJ1790" s="11" t="str">
        <f t="shared" si="242"/>
        <v/>
      </c>
      <c r="BK1790" s="11" t="str">
        <f t="shared" si="240"/>
        <v/>
      </c>
      <c r="BL1790" s="11" t="str">
        <f t="shared" si="240"/>
        <v/>
      </c>
      <c r="BM1790" s="11" t="str">
        <f t="shared" si="240"/>
        <v/>
      </c>
      <c r="BN1790" s="11" t="str">
        <f t="shared" si="237"/>
        <v/>
      </c>
      <c r="BO1790" s="11" t="str">
        <f t="shared" si="238"/>
        <v/>
      </c>
      <c r="BP1790" s="11" t="str">
        <f t="shared" si="239"/>
        <v/>
      </c>
      <c r="BR1790" s="11">
        <f t="shared" si="235"/>
        <v>1785</v>
      </c>
      <c r="BS1790" s="6" t="str">
        <f t="shared" si="235"/>
        <v>MA_4521g0010</v>
      </c>
      <c r="BT1790" s="6" t="str">
        <f t="shared" si="235"/>
        <v>ankyrin repeat domain-containing 1-like</v>
      </c>
      <c r="BU1790" s="28">
        <f t="shared" si="243"/>
        <v>2.5</v>
      </c>
      <c r="BV1790" s="28">
        <f t="shared" si="243"/>
        <v>-1.3</v>
      </c>
      <c r="BW1790" s="28">
        <f t="shared" si="243"/>
        <v>2</v>
      </c>
      <c r="BX1790" s="28">
        <f t="shared" si="241"/>
        <v>-3.3</v>
      </c>
      <c r="BY1790" s="28">
        <f t="shared" si="241"/>
        <v>-1.3</v>
      </c>
      <c r="BZ1790" s="28">
        <f t="shared" si="241"/>
        <v>2.6</v>
      </c>
    </row>
    <row r="1791" spans="1:78">
      <c r="A1791" s="6">
        <v>1786</v>
      </c>
      <c r="B1791" s="6" t="s">
        <v>3158</v>
      </c>
      <c r="C1791" s="6" t="s">
        <v>267</v>
      </c>
      <c r="D1791" s="6" t="str">
        <f t="shared" si="233"/>
        <v>Protein 1786 / MA_657535g0010 / ru large subunit-binding subunit chloroplastic</v>
      </c>
      <c r="E1791" s="6">
        <v>6</v>
      </c>
      <c r="F1791" s="6">
        <v>5</v>
      </c>
      <c r="G1791" s="6">
        <v>5005083</v>
      </c>
      <c r="H1791" s="6">
        <v>5169043</v>
      </c>
      <c r="I1791" s="6">
        <v>1946253</v>
      </c>
      <c r="J1791" s="6">
        <v>7342013</v>
      </c>
      <c r="K1791" s="6">
        <v>2992443</v>
      </c>
      <c r="L1791" s="6">
        <v>1466534</v>
      </c>
      <c r="M1791" s="6">
        <v>1586016</v>
      </c>
      <c r="N1791" s="6">
        <v>1367012</v>
      </c>
      <c r="O1791" s="6">
        <v>1622981</v>
      </c>
      <c r="P1791" s="6">
        <v>6347071</v>
      </c>
      <c r="Q1791" s="6">
        <v>4326051</v>
      </c>
      <c r="R1791" s="6">
        <v>5742936</v>
      </c>
      <c r="S1791" s="6">
        <v>7216331</v>
      </c>
      <c r="T1791" s="6">
        <v>3604281</v>
      </c>
      <c r="U1791" s="6">
        <v>1532664</v>
      </c>
      <c r="V1791" s="6">
        <v>1798051</v>
      </c>
      <c r="W1791" s="6">
        <v>1592750</v>
      </c>
      <c r="X1791" s="6">
        <v>1673475</v>
      </c>
      <c r="Y1791" s="6">
        <v>1372869</v>
      </c>
      <c r="Z1791" s="8">
        <v>22.2549625629999</v>
      </c>
      <c r="AA1791" s="8">
        <v>22.3014657730841</v>
      </c>
      <c r="AB1791" s="8">
        <v>20.8922678324342</v>
      </c>
      <c r="AC1791" s="8">
        <v>22.807744238245299</v>
      </c>
      <c r="AD1791" s="8">
        <v>21.512892336325699</v>
      </c>
      <c r="AE1791" s="8">
        <v>20.4839790881264</v>
      </c>
      <c r="AF1791" s="8">
        <v>20.5969758945932</v>
      </c>
      <c r="AG1791" s="8">
        <v>20.382594476689899</v>
      </c>
      <c r="AH1791" s="8">
        <v>20.630214679890098</v>
      </c>
      <c r="AI1791" s="8">
        <v>22.5976595504</v>
      </c>
      <c r="AJ1791" s="8">
        <v>22.0446192427178</v>
      </c>
      <c r="AK1791" s="8">
        <v>22.453357053563</v>
      </c>
      <c r="AL1791" s="8">
        <v>22.782834083237098</v>
      </c>
      <c r="AM1791" s="8">
        <v>21.781280061469801</v>
      </c>
      <c r="AN1791" s="8">
        <v>20.547610024530702</v>
      </c>
      <c r="AO1791" s="8">
        <v>20.7780025114244</v>
      </c>
      <c r="AP1791" s="8">
        <v>20.6030884067683</v>
      </c>
      <c r="AQ1791" s="8">
        <v>20.6744155681255</v>
      </c>
      <c r="AR1791" s="8">
        <v>20.3887625385332</v>
      </c>
      <c r="AS1791" s="9">
        <v>1.03804508278555E-4</v>
      </c>
      <c r="AT1791" s="9">
        <v>5.1221077533336101E-2</v>
      </c>
      <c r="AU1791" s="9">
        <v>1.7457763303795502E-5</v>
      </c>
      <c r="AV1791" s="10">
        <v>-2.6952619870148999</v>
      </c>
      <c r="AW1791" s="10">
        <v>1.2996142337327801</v>
      </c>
      <c r="AX1791" s="10">
        <v>-2.5588414151269898</v>
      </c>
      <c r="AY1791" s="10">
        <v>3.5028008419634702</v>
      </c>
      <c r="AZ1791" s="10">
        <v>1.05331341406366</v>
      </c>
      <c r="BA1791" s="10">
        <v>-3.32550672496397</v>
      </c>
      <c r="BB1791" s="9">
        <v>1.38990101386682E-3</v>
      </c>
      <c r="BC1791" s="9">
        <v>0.56282238123167405</v>
      </c>
      <c r="BD1791" s="9">
        <v>1.32689835245126E-3</v>
      </c>
      <c r="BE1791" s="9">
        <v>1.35788812061222E-4</v>
      </c>
      <c r="BF1791" s="9">
        <v>0.994451899692401</v>
      </c>
      <c r="BG1791" s="9">
        <v>1.13653692038085E-4</v>
      </c>
      <c r="BH1791" s="11" t="str">
        <f t="shared" si="242"/>
        <v/>
      </c>
      <c r="BI1791" s="11" t="str">
        <f t="shared" si="242"/>
        <v/>
      </c>
      <c r="BJ1791" s="11" t="str">
        <f t="shared" si="242"/>
        <v/>
      </c>
      <c r="BK1791" s="11" t="str">
        <f t="shared" si="240"/>
        <v>x</v>
      </c>
      <c r="BL1791" s="11" t="str">
        <f t="shared" si="240"/>
        <v/>
      </c>
      <c r="BM1791" s="11" t="str">
        <f t="shared" si="240"/>
        <v>x</v>
      </c>
      <c r="BN1791" s="11" t="str">
        <f t="shared" si="237"/>
        <v>x</v>
      </c>
      <c r="BO1791" s="11" t="str">
        <f t="shared" si="238"/>
        <v>x</v>
      </c>
      <c r="BP1791" s="11" t="str">
        <f t="shared" si="239"/>
        <v/>
      </c>
      <c r="BR1791" s="11">
        <f t="shared" si="235"/>
        <v>1786</v>
      </c>
      <c r="BS1791" s="6" t="str">
        <f t="shared" si="235"/>
        <v>MA_657535g0010</v>
      </c>
      <c r="BT1791" s="6" t="str">
        <f t="shared" si="235"/>
        <v>ru large subunit-binding subunit chloroplastic</v>
      </c>
      <c r="BU1791" s="28">
        <f t="shared" si="243"/>
        <v>-2.7</v>
      </c>
      <c r="BV1791" s="28">
        <f t="shared" si="243"/>
        <v>1.3</v>
      </c>
      <c r="BW1791" s="28">
        <f t="shared" si="243"/>
        <v>-2.6</v>
      </c>
      <c r="BX1791" s="28" t="str">
        <f t="shared" si="241"/>
        <v>3,5*</v>
      </c>
      <c r="BY1791" s="28">
        <f t="shared" si="241"/>
        <v>1.1000000000000001</v>
      </c>
      <c r="BZ1791" s="28" t="str">
        <f t="shared" si="241"/>
        <v>-3,3*</v>
      </c>
    </row>
    <row r="1792" spans="1:78">
      <c r="A1792" s="6">
        <v>1787</v>
      </c>
      <c r="B1792" s="6" t="s">
        <v>3159</v>
      </c>
      <c r="C1792" s="6" t="s">
        <v>3160</v>
      </c>
      <c r="D1792" s="6" t="str">
        <f t="shared" si="233"/>
        <v>Protein 1787 / MA_10346470g0010 / kynurenine formamidase-like</v>
      </c>
      <c r="E1792" s="6">
        <v>3</v>
      </c>
      <c r="F1792" s="6">
        <v>3</v>
      </c>
      <c r="G1792" s="6">
        <v>23597921</v>
      </c>
      <c r="H1792" s="6">
        <v>14430280</v>
      </c>
      <c r="I1792" s="6">
        <v>17412397</v>
      </c>
      <c r="J1792" s="6">
        <v>19657445</v>
      </c>
      <c r="K1792" s="6">
        <v>17526212</v>
      </c>
      <c r="L1792" s="6">
        <v>14607254</v>
      </c>
      <c r="M1792" s="6">
        <v>17233098</v>
      </c>
      <c r="N1792" s="6">
        <v>16363227</v>
      </c>
      <c r="O1792" s="6">
        <v>14930244</v>
      </c>
      <c r="P1792" s="6">
        <v>14850881</v>
      </c>
      <c r="Q1792" s="6">
        <v>21034783</v>
      </c>
      <c r="R1792" s="6">
        <v>13469422</v>
      </c>
      <c r="S1792" s="6">
        <v>17774066</v>
      </c>
      <c r="T1792" s="6">
        <v>21400532</v>
      </c>
      <c r="U1792" s="6">
        <v>11696472</v>
      </c>
      <c r="V1792" s="6">
        <v>11855375</v>
      </c>
      <c r="W1792" s="6">
        <v>10347697</v>
      </c>
      <c r="X1792" s="6">
        <v>9591727</v>
      </c>
      <c r="Y1792" s="6">
        <v>10628282</v>
      </c>
      <c r="Z1792" s="8">
        <v>24.492156426548199</v>
      </c>
      <c r="AA1792" s="8">
        <v>23.782595957851601</v>
      </c>
      <c r="AB1792" s="8">
        <v>24.053611483052201</v>
      </c>
      <c r="AC1792" s="8">
        <v>24.2285724820563</v>
      </c>
      <c r="AD1792" s="8">
        <v>24.063010879399201</v>
      </c>
      <c r="AE1792" s="8">
        <v>23.800181657347402</v>
      </c>
      <c r="AF1792" s="8">
        <v>24.038678742876801</v>
      </c>
      <c r="AG1792" s="8">
        <v>23.963953955144198</v>
      </c>
      <c r="AH1792" s="8">
        <v>23.831734407360699</v>
      </c>
      <c r="AI1792" s="8">
        <v>23.8240451828894</v>
      </c>
      <c r="AJ1792" s="8">
        <v>24.326273599197801</v>
      </c>
      <c r="AK1792" s="8">
        <v>23.683184607392999</v>
      </c>
      <c r="AL1792" s="8">
        <v>24.083270414628899</v>
      </c>
      <c r="AM1792" s="8">
        <v>24.3511433255212</v>
      </c>
      <c r="AN1792" s="8">
        <v>23.479570100375099</v>
      </c>
      <c r="AO1792" s="8">
        <v>23.4990379619605</v>
      </c>
      <c r="AP1792" s="8">
        <v>23.302806379145299</v>
      </c>
      <c r="AQ1792" s="8">
        <v>23.193359166634401</v>
      </c>
      <c r="AR1792" s="8">
        <v>23.3414050766599</v>
      </c>
      <c r="AS1792" s="9">
        <v>9.3826764564890295E-4</v>
      </c>
      <c r="AT1792" s="9">
        <v>0.66627912929974997</v>
      </c>
      <c r="AU1792" s="9">
        <v>2.6210823339880001E-4</v>
      </c>
      <c r="AV1792" s="10">
        <v>-1.16098735182551</v>
      </c>
      <c r="AW1792" s="10">
        <v>-1.0500121485575</v>
      </c>
      <c r="AX1792" s="10">
        <v>-1.6943755881224001</v>
      </c>
      <c r="AY1792" s="10">
        <v>1.1056894469463701</v>
      </c>
      <c r="AZ1792" s="10">
        <v>-1.4594263972455901</v>
      </c>
      <c r="BA1792" s="10">
        <v>-1.6136723660294101</v>
      </c>
      <c r="BB1792" s="9">
        <v>0.48559311478255701</v>
      </c>
      <c r="BC1792" s="9">
        <v>0.95656126127756802</v>
      </c>
      <c r="BD1792" s="9">
        <v>3.43576419342906E-4</v>
      </c>
      <c r="BE1792" s="9">
        <v>0.76225854460724696</v>
      </c>
      <c r="BF1792" s="9">
        <v>1.04629902424289E-2</v>
      </c>
      <c r="BG1792" s="9">
        <v>8.8874617513468002E-4</v>
      </c>
      <c r="BH1792" s="11" t="str">
        <f t="shared" si="242"/>
        <v/>
      </c>
      <c r="BI1792" s="11" t="str">
        <f t="shared" si="242"/>
        <v/>
      </c>
      <c r="BJ1792" s="11" t="str">
        <f t="shared" si="242"/>
        <v/>
      </c>
      <c r="BK1792" s="11" t="str">
        <f t="shared" si="240"/>
        <v/>
      </c>
      <c r="BL1792" s="11" t="str">
        <f t="shared" si="240"/>
        <v/>
      </c>
      <c r="BM1792" s="11" t="str">
        <f t="shared" si="240"/>
        <v/>
      </c>
      <c r="BN1792" s="11" t="str">
        <f t="shared" si="237"/>
        <v/>
      </c>
      <c r="BO1792" s="11" t="str">
        <f t="shared" si="238"/>
        <v/>
      </c>
      <c r="BP1792" s="11" t="str">
        <f t="shared" si="239"/>
        <v/>
      </c>
      <c r="BR1792" s="11">
        <f t="shared" si="235"/>
        <v>1787</v>
      </c>
      <c r="BS1792" s="6" t="str">
        <f t="shared" si="235"/>
        <v>MA_10346470g0010</v>
      </c>
      <c r="BT1792" s="6" t="str">
        <f t="shared" si="235"/>
        <v>kynurenine formamidase-like</v>
      </c>
      <c r="BU1792" s="28">
        <f t="shared" si="243"/>
        <v>-1.2</v>
      </c>
      <c r="BV1792" s="28">
        <f t="shared" si="243"/>
        <v>-1.1000000000000001</v>
      </c>
      <c r="BW1792" s="28">
        <f t="shared" si="243"/>
        <v>-1.7</v>
      </c>
      <c r="BX1792" s="28">
        <f t="shared" si="241"/>
        <v>1.1000000000000001</v>
      </c>
      <c r="BY1792" s="28">
        <f t="shared" si="241"/>
        <v>-1.5</v>
      </c>
      <c r="BZ1792" s="28">
        <f t="shared" si="241"/>
        <v>-1.6</v>
      </c>
    </row>
    <row r="1793" spans="1:78">
      <c r="A1793" s="6">
        <v>1788</v>
      </c>
      <c r="B1793" s="6" t="s">
        <v>3161</v>
      </c>
      <c r="C1793" s="6" t="s">
        <v>248</v>
      </c>
      <c r="D1793" s="6" t="str">
        <f t="shared" si="233"/>
        <v>Protein 1788 / MA_10123530g0010 / ---NA---</v>
      </c>
      <c r="E1793" s="6">
        <v>3</v>
      </c>
      <c r="F1793" s="6">
        <v>2</v>
      </c>
      <c r="G1793" s="6">
        <v>463546</v>
      </c>
      <c r="H1793" s="6">
        <v>2567437</v>
      </c>
      <c r="I1793" s="6">
        <v>2398434</v>
      </c>
      <c r="J1793" s="6">
        <v>847254</v>
      </c>
      <c r="K1793" s="6">
        <v>1385676</v>
      </c>
      <c r="L1793" s="6">
        <v>6377243</v>
      </c>
      <c r="M1793" s="6">
        <v>2977000</v>
      </c>
      <c r="N1793" s="6">
        <v>4921820</v>
      </c>
      <c r="O1793" s="6">
        <v>7109357</v>
      </c>
      <c r="P1793" s="6">
        <v>1527714</v>
      </c>
      <c r="Q1793" s="6">
        <v>2434133</v>
      </c>
      <c r="R1793" s="6">
        <v>2450892</v>
      </c>
      <c r="S1793" s="6">
        <v>2751605</v>
      </c>
      <c r="T1793" s="6">
        <v>615092</v>
      </c>
      <c r="U1793" s="6">
        <v>4756567</v>
      </c>
      <c r="V1793" s="6">
        <v>5943064</v>
      </c>
      <c r="W1793" s="6">
        <v>7535953</v>
      </c>
      <c r="X1793" s="6">
        <v>6282854</v>
      </c>
      <c r="Y1793" s="6">
        <v>6161497</v>
      </c>
      <c r="Z1793" s="8">
        <v>18.822352986273501</v>
      </c>
      <c r="AA1793" s="8">
        <v>21.2918974453213</v>
      </c>
      <c r="AB1793" s="8">
        <v>21.193661309391899</v>
      </c>
      <c r="AC1793" s="8">
        <v>19.692435017319301</v>
      </c>
      <c r="AD1793" s="8">
        <v>20.402158533987699</v>
      </c>
      <c r="AE1793" s="8">
        <v>22.604501424367701</v>
      </c>
      <c r="AF1793" s="8">
        <v>21.5054277909001</v>
      </c>
      <c r="AG1793" s="8">
        <v>22.230760466076799</v>
      </c>
      <c r="AH1793" s="8">
        <v>22.761287651692001</v>
      </c>
      <c r="AI1793" s="8">
        <v>20.542943054189202</v>
      </c>
      <c r="AJ1793" s="8">
        <v>21.2149765677777</v>
      </c>
      <c r="AK1793" s="8">
        <v>21.224875481722599</v>
      </c>
      <c r="AL1793" s="8">
        <v>21.391841951630902</v>
      </c>
      <c r="AM1793" s="8">
        <v>19.230442686542599</v>
      </c>
      <c r="AN1793" s="8">
        <v>22.181489269128399</v>
      </c>
      <c r="AO1793" s="8">
        <v>22.502775486531402</v>
      </c>
      <c r="AP1793" s="8">
        <v>22.8453585365469</v>
      </c>
      <c r="AQ1793" s="8">
        <v>22.582988624671099</v>
      </c>
      <c r="AR1793" s="8">
        <v>22.554849480649001</v>
      </c>
      <c r="AS1793" s="9">
        <v>1.8546841126284E-3</v>
      </c>
      <c r="AT1793" s="9">
        <v>1</v>
      </c>
      <c r="AU1793" s="9">
        <v>6.0227263441846703E-4</v>
      </c>
      <c r="AV1793" s="10">
        <v>3.9861424696531902</v>
      </c>
      <c r="AW1793" s="10">
        <v>1.3570885784681801</v>
      </c>
      <c r="AX1793" s="10">
        <v>4.76670129232145</v>
      </c>
      <c r="AY1793" s="10">
        <v>-2.9372750849856599</v>
      </c>
      <c r="AZ1793" s="10">
        <v>1.19581809446369</v>
      </c>
      <c r="BA1793" s="10">
        <v>3.5124466950432098</v>
      </c>
      <c r="BB1793" s="9">
        <v>6.8875293451258202E-3</v>
      </c>
      <c r="BC1793" s="9">
        <v>0.797767124735141</v>
      </c>
      <c r="BD1793" s="9">
        <v>1.52089371699826E-3</v>
      </c>
      <c r="BE1793" s="9">
        <v>3.7007137298605101E-2</v>
      </c>
      <c r="BF1793" s="9">
        <v>0.95670012586267295</v>
      </c>
      <c r="BG1793" s="9">
        <v>9.1098365580796203E-3</v>
      </c>
      <c r="BH1793" s="11" t="str">
        <f t="shared" si="242"/>
        <v/>
      </c>
      <c r="BI1793" s="11" t="str">
        <f t="shared" si="242"/>
        <v/>
      </c>
      <c r="BJ1793" s="11" t="str">
        <f t="shared" si="242"/>
        <v/>
      </c>
      <c r="BK1793" s="11" t="str">
        <f t="shared" si="240"/>
        <v/>
      </c>
      <c r="BL1793" s="11" t="str">
        <f t="shared" si="240"/>
        <v/>
      </c>
      <c r="BM1793" s="11" t="str">
        <f t="shared" si="240"/>
        <v/>
      </c>
      <c r="BN1793" s="11" t="str">
        <f t="shared" si="237"/>
        <v/>
      </c>
      <c r="BO1793" s="11" t="str">
        <f t="shared" si="238"/>
        <v/>
      </c>
      <c r="BP1793" s="11" t="str">
        <f t="shared" si="239"/>
        <v/>
      </c>
      <c r="BR1793" s="11">
        <f t="shared" si="235"/>
        <v>1788</v>
      </c>
      <c r="BS1793" s="6" t="str">
        <f t="shared" si="235"/>
        <v>MA_10123530g0010</v>
      </c>
      <c r="BT1793" s="6" t="str">
        <f t="shared" si="235"/>
        <v>---NA---</v>
      </c>
      <c r="BU1793" s="28">
        <f t="shared" si="243"/>
        <v>4</v>
      </c>
      <c r="BV1793" s="28">
        <f t="shared" si="243"/>
        <v>1.4</v>
      </c>
      <c r="BW1793" s="28">
        <f t="shared" si="243"/>
        <v>4.8</v>
      </c>
      <c r="BX1793" s="28">
        <f t="shared" si="241"/>
        <v>-2.9</v>
      </c>
      <c r="BY1793" s="28">
        <f t="shared" si="241"/>
        <v>1.2</v>
      </c>
      <c r="BZ1793" s="28">
        <f t="shared" si="241"/>
        <v>3.5</v>
      </c>
    </row>
    <row r="1794" spans="1:78">
      <c r="A1794" s="6">
        <v>1789</v>
      </c>
      <c r="B1794" s="6" t="s">
        <v>3162</v>
      </c>
      <c r="C1794" s="6" t="s">
        <v>3163</v>
      </c>
      <c r="D1794" s="6" t="str">
        <f t="shared" si="233"/>
        <v>Protein 1789 / MA_10437069g0020 / proline iminopeptidase-like isoform X2</v>
      </c>
      <c r="E1794" s="6">
        <v>4</v>
      </c>
      <c r="F1794" s="6">
        <v>4</v>
      </c>
      <c r="G1794" s="6">
        <v>10067493</v>
      </c>
      <c r="H1794" s="6">
        <v>16996979</v>
      </c>
      <c r="I1794" s="6">
        <v>8518706</v>
      </c>
      <c r="J1794" s="6">
        <v>20730318</v>
      </c>
      <c r="K1794" s="6">
        <v>8549740</v>
      </c>
      <c r="L1794" s="6">
        <v>8501485</v>
      </c>
      <c r="M1794" s="6">
        <v>6615116</v>
      </c>
      <c r="N1794" s="6">
        <v>6789763</v>
      </c>
      <c r="O1794" s="6">
        <v>6162126</v>
      </c>
      <c r="P1794" s="6">
        <v>17897036</v>
      </c>
      <c r="Q1794" s="6">
        <v>13521179</v>
      </c>
      <c r="R1794" s="6">
        <v>16120955</v>
      </c>
      <c r="S1794" s="6">
        <v>24965362</v>
      </c>
      <c r="T1794" s="6">
        <v>13110803</v>
      </c>
      <c r="U1794" s="6">
        <v>8525891</v>
      </c>
      <c r="V1794" s="6">
        <v>9453902</v>
      </c>
      <c r="W1794" s="6">
        <v>9217848</v>
      </c>
      <c r="X1794" s="6">
        <v>8799761</v>
      </c>
      <c r="Y1794" s="6">
        <v>8584880</v>
      </c>
      <c r="Z1794" s="8">
        <v>23.2632011333794</v>
      </c>
      <c r="AA1794" s="8">
        <v>24.018775012396901</v>
      </c>
      <c r="AB1794" s="8">
        <v>23.022202869591801</v>
      </c>
      <c r="AC1794" s="8">
        <v>24.305238911556302</v>
      </c>
      <c r="AD1794" s="8">
        <v>23.027449117227501</v>
      </c>
      <c r="AE1794" s="8">
        <v>23.019283435870101</v>
      </c>
      <c r="AF1794" s="8">
        <v>22.657335024567001</v>
      </c>
      <c r="AG1794" s="8">
        <v>22.694929786696701</v>
      </c>
      <c r="AH1794" s="8">
        <v>22.554996751493199</v>
      </c>
      <c r="AI1794" s="8">
        <v>24.093217340964902</v>
      </c>
      <c r="AJ1794" s="8">
        <v>23.688717619329601</v>
      </c>
      <c r="AK1794" s="8">
        <v>23.9424338753822</v>
      </c>
      <c r="AL1794" s="8">
        <v>24.5734244902394</v>
      </c>
      <c r="AM1794" s="8">
        <v>23.6442527135119</v>
      </c>
      <c r="AN1794" s="8">
        <v>23.0234191804829</v>
      </c>
      <c r="AO1794" s="8">
        <v>23.172478478991501</v>
      </c>
      <c r="AP1794" s="8">
        <v>23.135998547515701</v>
      </c>
      <c r="AQ1794" s="8">
        <v>23.069032910256301</v>
      </c>
      <c r="AR1794" s="8">
        <v>23.0333665376093</v>
      </c>
      <c r="AS1794" s="9">
        <v>2.5640531280498899E-3</v>
      </c>
      <c r="AT1794" s="9">
        <v>1</v>
      </c>
      <c r="AU1794" s="9">
        <v>8.8498373704955105E-4</v>
      </c>
      <c r="AV1794" s="10">
        <v>-1.7359641556327201</v>
      </c>
      <c r="AW1794" s="10">
        <v>1.3765297583959</v>
      </c>
      <c r="AX1794" s="10">
        <v>-1.35708800273174</v>
      </c>
      <c r="AY1794" s="10">
        <v>2.3896063197370601</v>
      </c>
      <c r="AZ1794" s="10">
        <v>1.2791831864538801</v>
      </c>
      <c r="BA1794" s="10">
        <v>-1.8680720205223</v>
      </c>
      <c r="BB1794" s="9">
        <v>2.98536611915203E-2</v>
      </c>
      <c r="BC1794" s="9">
        <v>0.25442358024760697</v>
      </c>
      <c r="BD1794" s="9">
        <v>0.28910774977009501</v>
      </c>
      <c r="BE1794" s="9">
        <v>8.4681910163275599E-4</v>
      </c>
      <c r="BF1794" s="9">
        <v>0.51389860813563804</v>
      </c>
      <c r="BG1794" s="9">
        <v>8.6166372500764404E-3</v>
      </c>
      <c r="BH1794" s="11" t="str">
        <f t="shared" si="242"/>
        <v/>
      </c>
      <c r="BI1794" s="11" t="str">
        <f t="shared" si="242"/>
        <v/>
      </c>
      <c r="BJ1794" s="11" t="str">
        <f t="shared" si="242"/>
        <v/>
      </c>
      <c r="BK1794" s="11" t="str">
        <f t="shared" si="240"/>
        <v>x</v>
      </c>
      <c r="BL1794" s="11" t="str">
        <f t="shared" si="240"/>
        <v/>
      </c>
      <c r="BM1794" s="11" t="str">
        <f t="shared" si="240"/>
        <v/>
      </c>
      <c r="BN1794" s="11" t="str">
        <f t="shared" si="237"/>
        <v>x</v>
      </c>
      <c r="BO1794" s="11" t="str">
        <f t="shared" si="238"/>
        <v/>
      </c>
      <c r="BP1794" s="11" t="str">
        <f t="shared" si="239"/>
        <v/>
      </c>
      <c r="BR1794" s="11">
        <f t="shared" si="235"/>
        <v>1789</v>
      </c>
      <c r="BS1794" s="6" t="str">
        <f t="shared" si="235"/>
        <v>MA_10437069g0020</v>
      </c>
      <c r="BT1794" s="6" t="str">
        <f t="shared" si="235"/>
        <v>proline iminopeptidase-like isoform X2</v>
      </c>
      <c r="BU1794" s="28">
        <f t="shared" si="243"/>
        <v>-1.7</v>
      </c>
      <c r="BV1794" s="28">
        <f t="shared" si="243"/>
        <v>1.4</v>
      </c>
      <c r="BW1794" s="28">
        <f t="shared" si="243"/>
        <v>-1.4</v>
      </c>
      <c r="BX1794" s="28" t="str">
        <f t="shared" si="241"/>
        <v>2,4*</v>
      </c>
      <c r="BY1794" s="28">
        <f t="shared" si="241"/>
        <v>1.3</v>
      </c>
      <c r="BZ1794" s="28">
        <f t="shared" si="241"/>
        <v>-1.9</v>
      </c>
    </row>
    <row r="1795" spans="1:78">
      <c r="A1795" s="6">
        <v>1790</v>
      </c>
      <c r="B1795" s="6" t="s">
        <v>3164</v>
      </c>
      <c r="C1795" s="6" t="s">
        <v>3165</v>
      </c>
      <c r="D1795" s="6" t="str">
        <f t="shared" si="233"/>
        <v>Protein 1790 / MA_10430112g0020 / STRICTOSIDINE SYNTHASE-LIKE 4-like</v>
      </c>
      <c r="E1795" s="6">
        <v>5</v>
      </c>
      <c r="F1795" s="6">
        <v>4</v>
      </c>
      <c r="G1795" s="6">
        <v>3774741</v>
      </c>
      <c r="H1795" s="6">
        <v>1905555</v>
      </c>
      <c r="I1795" s="6">
        <v>4684140</v>
      </c>
      <c r="J1795" s="6">
        <v>2128371</v>
      </c>
      <c r="K1795" s="6">
        <v>4179501</v>
      </c>
      <c r="L1795" s="6">
        <v>4691067</v>
      </c>
      <c r="M1795" s="6">
        <v>4053367</v>
      </c>
      <c r="N1795" s="6">
        <v>4957670</v>
      </c>
      <c r="O1795" s="6">
        <v>4300159</v>
      </c>
      <c r="P1795" s="6">
        <v>993478</v>
      </c>
      <c r="Q1795" s="6">
        <v>5482395</v>
      </c>
      <c r="R1795" s="6">
        <v>1368572</v>
      </c>
      <c r="S1795" s="6">
        <v>3103390</v>
      </c>
      <c r="T1795" s="6">
        <v>5847630</v>
      </c>
      <c r="U1795" s="6">
        <v>5060548</v>
      </c>
      <c r="V1795" s="6">
        <v>5157098</v>
      </c>
      <c r="W1795" s="6">
        <v>4964138</v>
      </c>
      <c r="X1795" s="6">
        <v>5439860</v>
      </c>
      <c r="Y1795" s="6">
        <v>5381011</v>
      </c>
      <c r="Z1795" s="8">
        <v>21.847946228110398</v>
      </c>
      <c r="AA1795" s="8">
        <v>20.8617798185564</v>
      </c>
      <c r="AB1795" s="8">
        <v>22.159352765207601</v>
      </c>
      <c r="AC1795" s="8">
        <v>21.021318220731001</v>
      </c>
      <c r="AD1795" s="8">
        <v>21.994899275314701</v>
      </c>
      <c r="AE1795" s="8">
        <v>22.1614846755466</v>
      </c>
      <c r="AF1795" s="8">
        <v>21.950689375133202</v>
      </c>
      <c r="AG1795" s="8">
        <v>22.241230813074701</v>
      </c>
      <c r="AH1795" s="8">
        <v>22.035958574318101</v>
      </c>
      <c r="AI1795" s="8">
        <v>19.922128494612</v>
      </c>
      <c r="AJ1795" s="8">
        <v>22.386374845684099</v>
      </c>
      <c r="AK1795" s="8">
        <v>20.384239905605799</v>
      </c>
      <c r="AL1795" s="8">
        <v>21.565413579665002</v>
      </c>
      <c r="AM1795" s="8">
        <v>22.4794205991418</v>
      </c>
      <c r="AN1795" s="8">
        <v>22.2708621902269</v>
      </c>
      <c r="AO1795" s="8">
        <v>22.298128030562399</v>
      </c>
      <c r="AP1795" s="8">
        <v>22.243111791389602</v>
      </c>
      <c r="AQ1795" s="8">
        <v>22.375138092140801</v>
      </c>
      <c r="AR1795" s="8">
        <v>22.359445825313902</v>
      </c>
      <c r="AS1795" s="9">
        <v>0.17604397568298599</v>
      </c>
      <c r="AT1795" s="9">
        <v>1</v>
      </c>
      <c r="AU1795" s="9">
        <v>0.138897997830422</v>
      </c>
      <c r="AV1795" s="10">
        <v>1.43423516735782</v>
      </c>
      <c r="AW1795" s="10">
        <v>-1.17246412234954</v>
      </c>
      <c r="AX1795" s="10">
        <v>1.6612600466043901</v>
      </c>
      <c r="AY1795" s="10">
        <v>-1.6815892767390299</v>
      </c>
      <c r="AZ1795" s="10">
        <v>1.15828985679162</v>
      </c>
      <c r="BA1795" s="10">
        <v>1.94776780253638</v>
      </c>
      <c r="BB1795" s="9">
        <v>0.66644407028986696</v>
      </c>
      <c r="BC1795" s="9">
        <v>0.94846086207657898</v>
      </c>
      <c r="BD1795" s="9">
        <v>0.35049869489416302</v>
      </c>
      <c r="BE1795" s="9">
        <v>0.37952838274310602</v>
      </c>
      <c r="BF1795" s="9">
        <v>0.96493107065669503</v>
      </c>
      <c r="BG1795" s="9">
        <v>0.15406766260882601</v>
      </c>
      <c r="BH1795" s="11" t="str">
        <f t="shared" si="242"/>
        <v/>
      </c>
      <c r="BI1795" s="11" t="str">
        <f t="shared" si="242"/>
        <v/>
      </c>
      <c r="BJ1795" s="11" t="str">
        <f t="shared" si="242"/>
        <v/>
      </c>
      <c r="BK1795" s="11" t="str">
        <f t="shared" si="240"/>
        <v/>
      </c>
      <c r="BL1795" s="11" t="str">
        <f t="shared" si="240"/>
        <v/>
      </c>
      <c r="BM1795" s="11" t="str">
        <f t="shared" si="240"/>
        <v/>
      </c>
      <c r="BN1795" s="11" t="str">
        <f t="shared" si="237"/>
        <v/>
      </c>
      <c r="BO1795" s="11" t="str">
        <f t="shared" si="238"/>
        <v/>
      </c>
      <c r="BP1795" s="11" t="str">
        <f t="shared" si="239"/>
        <v/>
      </c>
      <c r="BR1795" s="11">
        <f t="shared" si="235"/>
        <v>1790</v>
      </c>
      <c r="BS1795" s="6" t="str">
        <f t="shared" si="235"/>
        <v>MA_10430112g0020</v>
      </c>
      <c r="BT1795" s="6" t="str">
        <f t="shared" si="235"/>
        <v>STRICTOSIDINE SYNTHASE-LIKE 4-like</v>
      </c>
      <c r="BU1795" s="28">
        <f t="shared" si="243"/>
        <v>1.4</v>
      </c>
      <c r="BV1795" s="28">
        <f t="shared" si="243"/>
        <v>-1.2</v>
      </c>
      <c r="BW1795" s="28">
        <f t="shared" si="243"/>
        <v>1.7</v>
      </c>
      <c r="BX1795" s="28">
        <f t="shared" si="241"/>
        <v>-1.7</v>
      </c>
      <c r="BY1795" s="28">
        <f t="shared" si="241"/>
        <v>1.2</v>
      </c>
      <c r="BZ1795" s="28">
        <f t="shared" si="241"/>
        <v>1.9</v>
      </c>
    </row>
    <row r="1796" spans="1:78">
      <c r="A1796" s="6">
        <v>1791</v>
      </c>
      <c r="B1796" s="6" t="s">
        <v>3166</v>
      </c>
      <c r="C1796" s="6" t="s">
        <v>3167</v>
      </c>
      <c r="D1796" s="6" t="str">
        <f t="shared" si="233"/>
        <v>Protein 1791 / MA_869963g0010 / probable voltage-gated potassium channel subunit beta</v>
      </c>
      <c r="E1796" s="6">
        <v>5</v>
      </c>
      <c r="F1796" s="6">
        <v>5</v>
      </c>
      <c r="G1796" s="6">
        <v>15912577</v>
      </c>
      <c r="H1796" s="6">
        <v>8337033</v>
      </c>
      <c r="I1796" s="6">
        <v>9085875</v>
      </c>
      <c r="J1796" s="6">
        <v>4415191</v>
      </c>
      <c r="K1796" s="6">
        <v>9898707</v>
      </c>
      <c r="L1796" s="6">
        <v>9394597</v>
      </c>
      <c r="M1796" s="6">
        <v>5017635</v>
      </c>
      <c r="N1796" s="6">
        <v>10964854</v>
      </c>
      <c r="O1796" s="6">
        <v>8014014</v>
      </c>
      <c r="P1796" s="6">
        <v>3956407</v>
      </c>
      <c r="Q1796" s="6">
        <v>9087366</v>
      </c>
      <c r="R1796" s="6">
        <v>4330679</v>
      </c>
      <c r="S1796" s="6">
        <v>5410619</v>
      </c>
      <c r="T1796" s="6">
        <v>5564326</v>
      </c>
      <c r="U1796" s="6">
        <v>9699578</v>
      </c>
      <c r="V1796" s="6">
        <v>10399302</v>
      </c>
      <c r="W1796" s="6">
        <v>8080489</v>
      </c>
      <c r="X1796" s="6">
        <v>8760932</v>
      </c>
      <c r="Y1796" s="6">
        <v>9518432</v>
      </c>
      <c r="Z1796" s="8">
        <v>23.9236641594693</v>
      </c>
      <c r="AA1796" s="8">
        <v>22.991102615132199</v>
      </c>
      <c r="AB1796" s="8">
        <v>23.1151940268077</v>
      </c>
      <c r="AC1796" s="8">
        <v>22.074044419155399</v>
      </c>
      <c r="AD1796" s="8">
        <v>23.238808657494701</v>
      </c>
      <c r="AE1796" s="8">
        <v>23.163399845011899</v>
      </c>
      <c r="AF1796" s="8">
        <v>22.2585760972968</v>
      </c>
      <c r="AG1796" s="8">
        <v>23.3863832664758</v>
      </c>
      <c r="AH1796" s="8">
        <v>22.934093599396501</v>
      </c>
      <c r="AI1796" s="8">
        <v>21.915759414703</v>
      </c>
      <c r="AJ1796" s="8">
        <v>23.115430754897201</v>
      </c>
      <c r="AK1796" s="8">
        <v>22.046161809780699</v>
      </c>
      <c r="AL1796" s="8">
        <v>22.367362223846701</v>
      </c>
      <c r="AM1796" s="8">
        <v>22.407775515589201</v>
      </c>
      <c r="AN1796" s="8">
        <v>23.209490550587802</v>
      </c>
      <c r="AO1796" s="8">
        <v>23.309983362295899</v>
      </c>
      <c r="AP1796" s="8">
        <v>22.946011171277501</v>
      </c>
      <c r="AQ1796" s="8">
        <v>23.062652923198101</v>
      </c>
      <c r="AR1796" s="8">
        <v>23.182292502926799</v>
      </c>
      <c r="AS1796" s="9">
        <v>0.115004047130415</v>
      </c>
      <c r="AT1796" s="9">
        <v>1</v>
      </c>
      <c r="AU1796" s="9">
        <v>8.4442846857811796E-2</v>
      </c>
      <c r="AV1796" s="10">
        <v>-1.09653326085665</v>
      </c>
      <c r="AW1796" s="10">
        <v>-1.62232721367745</v>
      </c>
      <c r="AX1796" s="10">
        <v>1.05228341763615</v>
      </c>
      <c r="AY1796" s="10">
        <v>-1.4795057036482699</v>
      </c>
      <c r="AZ1796" s="10">
        <v>1.15386376728596</v>
      </c>
      <c r="BA1796" s="10">
        <v>1.7071480249326501</v>
      </c>
      <c r="BB1796" s="9">
        <v>0.97502351602465998</v>
      </c>
      <c r="BC1796" s="9">
        <v>0.13932019786549901</v>
      </c>
      <c r="BD1796" s="9">
        <v>0.99470125220231098</v>
      </c>
      <c r="BE1796" s="9">
        <v>0.32719930070198999</v>
      </c>
      <c r="BF1796" s="9">
        <v>0.91573930343591003</v>
      </c>
      <c r="BG1796" s="9">
        <v>9.1068696359085793E-2</v>
      </c>
      <c r="BH1796" s="11" t="str">
        <f t="shared" si="242"/>
        <v/>
      </c>
      <c r="BI1796" s="11" t="str">
        <f t="shared" si="242"/>
        <v/>
      </c>
      <c r="BJ1796" s="11" t="str">
        <f t="shared" si="242"/>
        <v/>
      </c>
      <c r="BK1796" s="11" t="str">
        <f t="shared" si="240"/>
        <v/>
      </c>
      <c r="BL1796" s="11" t="str">
        <f t="shared" si="240"/>
        <v/>
      </c>
      <c r="BM1796" s="11" t="str">
        <f t="shared" si="240"/>
        <v/>
      </c>
      <c r="BN1796" s="11" t="str">
        <f t="shared" si="237"/>
        <v/>
      </c>
      <c r="BO1796" s="11" t="str">
        <f t="shared" si="238"/>
        <v/>
      </c>
      <c r="BP1796" s="11" t="str">
        <f t="shared" si="239"/>
        <v/>
      </c>
      <c r="BR1796" s="11">
        <f t="shared" si="235"/>
        <v>1791</v>
      </c>
      <c r="BS1796" s="6" t="str">
        <f t="shared" si="235"/>
        <v>MA_869963g0010</v>
      </c>
      <c r="BT1796" s="6" t="str">
        <f t="shared" si="235"/>
        <v>probable voltage-gated potassium channel subunit beta</v>
      </c>
      <c r="BU1796" s="28">
        <f t="shared" si="243"/>
        <v>-1.1000000000000001</v>
      </c>
      <c r="BV1796" s="28">
        <f t="shared" si="243"/>
        <v>-1.6</v>
      </c>
      <c r="BW1796" s="28">
        <f t="shared" si="243"/>
        <v>1.1000000000000001</v>
      </c>
      <c r="BX1796" s="28">
        <f t="shared" si="241"/>
        <v>-1.5</v>
      </c>
      <c r="BY1796" s="28">
        <f t="shared" si="241"/>
        <v>1.2</v>
      </c>
      <c r="BZ1796" s="28">
        <f t="shared" si="241"/>
        <v>1.7</v>
      </c>
    </row>
    <row r="1797" spans="1:78">
      <c r="A1797" s="6">
        <v>1792</v>
      </c>
      <c r="B1797" s="6" t="s">
        <v>3168</v>
      </c>
      <c r="C1797" s="6" t="s">
        <v>3169</v>
      </c>
      <c r="D1797" s="6" t="str">
        <f t="shared" si="233"/>
        <v>Protein 1792 / MA_10437071g0010 / SNF1-related kinase regulatory subunit gamma-1-like</v>
      </c>
      <c r="E1797" s="6">
        <v>6</v>
      </c>
      <c r="F1797" s="6">
        <v>6</v>
      </c>
      <c r="G1797" s="6">
        <v>3307856</v>
      </c>
      <c r="H1797" s="6">
        <v>3004249</v>
      </c>
      <c r="I1797" s="6">
        <v>2672500</v>
      </c>
      <c r="J1797" s="6">
        <v>3690404</v>
      </c>
      <c r="K1797" s="6">
        <v>3041883</v>
      </c>
      <c r="L1797" s="6">
        <v>213571</v>
      </c>
      <c r="M1797" s="6">
        <v>237509</v>
      </c>
      <c r="N1797" s="6">
        <v>217767</v>
      </c>
      <c r="O1797" s="6">
        <v>123631</v>
      </c>
      <c r="P1797" s="6">
        <v>2963260</v>
      </c>
      <c r="Q1797" s="6">
        <v>4317489</v>
      </c>
      <c r="R1797" s="6">
        <v>2738332</v>
      </c>
      <c r="S1797" s="6">
        <v>5046872</v>
      </c>
      <c r="T1797" s="6">
        <v>1962526</v>
      </c>
      <c r="U1797" s="6">
        <v>271781</v>
      </c>
      <c r="V1797" s="6">
        <v>464722</v>
      </c>
      <c r="W1797" s="6">
        <v>340478</v>
      </c>
      <c r="X1797" s="6">
        <v>382953</v>
      </c>
      <c r="Y1797" s="6">
        <v>277464</v>
      </c>
      <c r="Z1797" s="8">
        <v>21.6574650007476</v>
      </c>
      <c r="AA1797" s="8">
        <v>21.5185729614632</v>
      </c>
      <c r="AB1797" s="8">
        <v>21.349758517269901</v>
      </c>
      <c r="AC1797" s="8">
        <v>21.8153473305671</v>
      </c>
      <c r="AD1797" s="8">
        <v>21.536533233048701</v>
      </c>
      <c r="AE1797" s="8">
        <v>17.704356236646799</v>
      </c>
      <c r="AF1797" s="8">
        <v>17.857622657393499</v>
      </c>
      <c r="AG1797" s="8">
        <v>17.732425821772399</v>
      </c>
      <c r="AH1797" s="8">
        <v>16.915681013299402</v>
      </c>
      <c r="AI1797" s="8">
        <v>21.498753784976799</v>
      </c>
      <c r="AJ1797" s="8">
        <v>22.041761071417501</v>
      </c>
      <c r="AK1797" s="8">
        <v>21.384865941309499</v>
      </c>
      <c r="AL1797" s="8">
        <v>22.266958066440601</v>
      </c>
      <c r="AM1797" s="8">
        <v>20.904280336613802</v>
      </c>
      <c r="AN1797" s="8">
        <v>18.0520850763703</v>
      </c>
      <c r="AO1797" s="8">
        <v>18.826008418273201</v>
      </c>
      <c r="AP1797" s="8">
        <v>18.377202055886201</v>
      </c>
      <c r="AQ1797" s="8">
        <v>18.546807814817502</v>
      </c>
      <c r="AR1797" s="8">
        <v>18.0819410733206</v>
      </c>
      <c r="AS1797" s="9">
        <v>3.7834808563947002E-9</v>
      </c>
      <c r="AT1797" s="9">
        <v>1.3855952438634399E-7</v>
      </c>
      <c r="AU1797" s="9">
        <v>3.9701869451674402E-11</v>
      </c>
      <c r="AV1797" s="10">
        <v>-16.257279782160602</v>
      </c>
      <c r="AW1797" s="10">
        <v>1.03081714034853</v>
      </c>
      <c r="AX1797" s="10">
        <v>-9.1814786930425392</v>
      </c>
      <c r="AY1797" s="10">
        <v>16.758282654892799</v>
      </c>
      <c r="AZ1797" s="10">
        <v>1.77066029619825</v>
      </c>
      <c r="BA1797" s="10">
        <v>-9.4644256105330697</v>
      </c>
      <c r="BB1797" s="9">
        <v>7.2635730763437302E-10</v>
      </c>
      <c r="BC1797" s="9">
        <v>0.99791373448022003</v>
      </c>
      <c r="BD1797" s="9">
        <v>8.1405834295722506E-9</v>
      </c>
      <c r="BE1797" s="9">
        <v>6.2048122195790298E-10</v>
      </c>
      <c r="BF1797" s="9">
        <v>2.9770404437776201E-2</v>
      </c>
      <c r="BG1797" s="9">
        <v>6.7448868712460799E-9</v>
      </c>
      <c r="BH1797" s="11" t="str">
        <f t="shared" si="242"/>
        <v>x</v>
      </c>
      <c r="BI1797" s="11" t="str">
        <f t="shared" si="242"/>
        <v/>
      </c>
      <c r="BJ1797" s="11" t="str">
        <f t="shared" si="242"/>
        <v>x</v>
      </c>
      <c r="BK1797" s="11" t="str">
        <f t="shared" si="240"/>
        <v>x</v>
      </c>
      <c r="BL1797" s="11" t="str">
        <f t="shared" si="240"/>
        <v/>
      </c>
      <c r="BM1797" s="11" t="str">
        <f t="shared" si="240"/>
        <v>x</v>
      </c>
      <c r="BN1797" s="11" t="str">
        <f t="shared" si="237"/>
        <v>x</v>
      </c>
      <c r="BO1797" s="11" t="str">
        <f t="shared" si="238"/>
        <v>x</v>
      </c>
      <c r="BP1797" s="11" t="str">
        <f t="shared" si="239"/>
        <v/>
      </c>
      <c r="BR1797" s="11">
        <f t="shared" si="235"/>
        <v>1792</v>
      </c>
      <c r="BS1797" s="6" t="str">
        <f t="shared" si="235"/>
        <v>MA_10437071g0010</v>
      </c>
      <c r="BT1797" s="6" t="str">
        <f t="shared" si="235"/>
        <v>SNF1-related kinase regulatory subunit gamma-1-like</v>
      </c>
      <c r="BU1797" s="28" t="str">
        <f t="shared" si="243"/>
        <v>-16,3*</v>
      </c>
      <c r="BV1797" s="28">
        <f t="shared" si="243"/>
        <v>1</v>
      </c>
      <c r="BW1797" s="28" t="str">
        <f t="shared" si="243"/>
        <v>-9,2*</v>
      </c>
      <c r="BX1797" s="28" t="str">
        <f t="shared" si="241"/>
        <v>16,8*</v>
      </c>
      <c r="BY1797" s="28">
        <f t="shared" si="241"/>
        <v>1.8</v>
      </c>
      <c r="BZ1797" s="28" t="str">
        <f t="shared" si="241"/>
        <v>-9,5*</v>
      </c>
    </row>
    <row r="1798" spans="1:78">
      <c r="A1798" s="6">
        <v>1793</v>
      </c>
      <c r="B1798" s="6" t="s">
        <v>3170</v>
      </c>
      <c r="C1798" s="6" t="s">
        <v>2504</v>
      </c>
      <c r="D1798" s="6" t="str">
        <f t="shared" ref="D1798:D1861" si="244">CONCATENATE("Protein ",A1798," / ",B1798," / ",C1798)</f>
        <v>Protein 1793 / MA_194767g0010 / short-chain type dehydrogenase reductase-like</v>
      </c>
      <c r="E1798" s="6">
        <v>3</v>
      </c>
      <c r="F1798" s="6">
        <v>2</v>
      </c>
      <c r="G1798" s="6">
        <v>3714635</v>
      </c>
      <c r="H1798" s="6">
        <v>4710387</v>
      </c>
      <c r="I1798" s="6">
        <v>4051713</v>
      </c>
      <c r="J1798" s="6">
        <v>3461783</v>
      </c>
      <c r="K1798" s="6">
        <v>3000890</v>
      </c>
      <c r="L1798" s="6">
        <v>5545998</v>
      </c>
      <c r="M1798" s="6">
        <v>4657356</v>
      </c>
      <c r="N1798" s="6">
        <v>4685282</v>
      </c>
      <c r="O1798" s="6">
        <v>5123785</v>
      </c>
      <c r="P1798" s="6">
        <v>3750866</v>
      </c>
      <c r="Q1798" s="6">
        <v>4403465</v>
      </c>
      <c r="R1798" s="6">
        <v>4600419</v>
      </c>
      <c r="S1798" s="6">
        <v>4305580</v>
      </c>
      <c r="T1798" s="6">
        <v>4777985</v>
      </c>
      <c r="U1798" s="6">
        <v>5370339</v>
      </c>
      <c r="V1798" s="6">
        <v>7255407</v>
      </c>
      <c r="W1798" s="6">
        <v>6170634</v>
      </c>
      <c r="X1798" s="6">
        <v>7432541</v>
      </c>
      <c r="Y1798" s="6">
        <v>5695461</v>
      </c>
      <c r="Z1798" s="8">
        <v>21.8247890278511</v>
      </c>
      <c r="AA1798" s="8">
        <v>22.1674141642035</v>
      </c>
      <c r="AB1798" s="8">
        <v>21.950100554879601</v>
      </c>
      <c r="AC1798" s="8">
        <v>21.723083862302602</v>
      </c>
      <c r="AD1798" s="8">
        <v>21.516959006100102</v>
      </c>
      <c r="AE1798" s="8">
        <v>22.403015665436399</v>
      </c>
      <c r="AF1798" s="8">
        <v>22.1510797327375</v>
      </c>
      <c r="AG1798" s="8">
        <v>22.159704453442899</v>
      </c>
      <c r="AH1798" s="8">
        <v>22.2887785091057</v>
      </c>
      <c r="AI1798" s="8">
        <v>21.838792292843799</v>
      </c>
      <c r="AJ1798" s="8">
        <v>22.070207768305401</v>
      </c>
      <c r="AK1798" s="8">
        <v>22.1333338352098</v>
      </c>
      <c r="AL1798" s="8">
        <v>22.037776163917599</v>
      </c>
      <c r="AM1798" s="8">
        <v>22.187970893930601</v>
      </c>
      <c r="AN1798" s="8">
        <v>22.3565817298221</v>
      </c>
      <c r="AO1798" s="8">
        <v>22.7906251154442</v>
      </c>
      <c r="AP1798" s="8">
        <v>22.5569872955977</v>
      </c>
      <c r="AQ1798" s="8">
        <v>22.825424085793301</v>
      </c>
      <c r="AR1798" s="8">
        <v>22.441381190098099</v>
      </c>
      <c r="AS1798" s="9">
        <v>4.1520122599821501E-4</v>
      </c>
      <c r="AT1798" s="9">
        <v>0.260046203593984</v>
      </c>
      <c r="AU1798" s="9">
        <v>9.5851899592327497E-5</v>
      </c>
      <c r="AV1798" s="10">
        <v>1.33253669968651</v>
      </c>
      <c r="AW1798" s="10">
        <v>1.1624324382603699</v>
      </c>
      <c r="AX1798" s="10">
        <v>1.6908287637525301</v>
      </c>
      <c r="AY1798" s="10">
        <v>-1.14633475101634</v>
      </c>
      <c r="AZ1798" s="10">
        <v>1.26887969700971</v>
      </c>
      <c r="BA1798" s="10">
        <v>1.45456089154131</v>
      </c>
      <c r="BB1798" s="9">
        <v>2.24240131349226E-2</v>
      </c>
      <c r="BC1798" s="9">
        <v>0.29577625721737699</v>
      </c>
      <c r="BD1798" s="9">
        <v>6.2968399132223905E-5</v>
      </c>
      <c r="BE1798" s="9">
        <v>0.42348048038726999</v>
      </c>
      <c r="BF1798" s="9">
        <v>6.5344065748911703E-2</v>
      </c>
      <c r="BG1798" s="9">
        <v>1.8637728413725099E-3</v>
      </c>
      <c r="BH1798" s="11" t="str">
        <f t="shared" si="242"/>
        <v/>
      </c>
      <c r="BI1798" s="11" t="str">
        <f t="shared" si="242"/>
        <v/>
      </c>
      <c r="BJ1798" s="11" t="str">
        <f t="shared" si="242"/>
        <v/>
      </c>
      <c r="BK1798" s="11" t="str">
        <f t="shared" si="240"/>
        <v/>
      </c>
      <c r="BL1798" s="11" t="str">
        <f t="shared" si="240"/>
        <v/>
      </c>
      <c r="BM1798" s="11" t="str">
        <f t="shared" si="240"/>
        <v/>
      </c>
      <c r="BN1798" s="11" t="str">
        <f t="shared" si="237"/>
        <v/>
      </c>
      <c r="BO1798" s="11" t="str">
        <f t="shared" si="238"/>
        <v/>
      </c>
      <c r="BP1798" s="11" t="str">
        <f t="shared" si="239"/>
        <v/>
      </c>
      <c r="BR1798" s="11">
        <f t="shared" ref="BR1798:BT1861" si="245">A1798</f>
        <v>1793</v>
      </c>
      <c r="BS1798" s="6" t="str">
        <f t="shared" si="245"/>
        <v>MA_194767g0010</v>
      </c>
      <c r="BT1798" s="6" t="str">
        <f t="shared" si="245"/>
        <v>short-chain type dehydrogenase reductase-like</v>
      </c>
      <c r="BU1798" s="28">
        <f t="shared" si="243"/>
        <v>1.3</v>
      </c>
      <c r="BV1798" s="28">
        <f t="shared" si="243"/>
        <v>1.2</v>
      </c>
      <c r="BW1798" s="28">
        <f t="shared" si="243"/>
        <v>1.7</v>
      </c>
      <c r="BX1798" s="28">
        <f t="shared" si="241"/>
        <v>-1.1000000000000001</v>
      </c>
      <c r="BY1798" s="28">
        <f t="shared" si="241"/>
        <v>1.3</v>
      </c>
      <c r="BZ1798" s="28">
        <f t="shared" si="241"/>
        <v>1.5</v>
      </c>
    </row>
    <row r="1799" spans="1:78">
      <c r="A1799" s="6">
        <v>1794</v>
      </c>
      <c r="B1799" s="6" t="s">
        <v>3171</v>
      </c>
      <c r="C1799" s="6" t="s">
        <v>3172</v>
      </c>
      <c r="D1799" s="6" t="str">
        <f t="shared" si="244"/>
        <v>Protein 1794 / MA_89804g0010 / transferase mitochondrial</v>
      </c>
      <c r="E1799" s="6">
        <v>4</v>
      </c>
      <c r="F1799" s="6">
        <v>4</v>
      </c>
      <c r="G1799" s="6">
        <v>8306040</v>
      </c>
      <c r="H1799" s="6">
        <v>9361158</v>
      </c>
      <c r="I1799" s="6">
        <v>8511855</v>
      </c>
      <c r="J1799" s="6">
        <v>9578502</v>
      </c>
      <c r="K1799" s="6">
        <v>8081580</v>
      </c>
      <c r="L1799" s="6">
        <v>9553911</v>
      </c>
      <c r="M1799" s="6">
        <v>7894681</v>
      </c>
      <c r="N1799" s="6">
        <v>9213000</v>
      </c>
      <c r="O1799" s="6">
        <v>9272712</v>
      </c>
      <c r="P1799" s="6">
        <v>9793204</v>
      </c>
      <c r="Q1799" s="6">
        <v>8364777</v>
      </c>
      <c r="R1799" s="6">
        <v>9580060</v>
      </c>
      <c r="S1799" s="6">
        <v>11899890</v>
      </c>
      <c r="T1799" s="6">
        <v>7179913</v>
      </c>
      <c r="U1799" s="6">
        <v>8366182</v>
      </c>
      <c r="V1799" s="6">
        <v>9113952</v>
      </c>
      <c r="W1799" s="6">
        <v>8171571</v>
      </c>
      <c r="X1799" s="6">
        <v>9261383</v>
      </c>
      <c r="Y1799" s="6">
        <v>9386162</v>
      </c>
      <c r="Z1799" s="8">
        <v>22.985729388794901</v>
      </c>
      <c r="AA1799" s="8">
        <v>23.1582555753638</v>
      </c>
      <c r="AB1799" s="8">
        <v>23.0210421439693</v>
      </c>
      <c r="AC1799" s="8">
        <v>23.191368617127399</v>
      </c>
      <c r="AD1799" s="8">
        <v>22.9462059458812</v>
      </c>
      <c r="AE1799" s="8">
        <v>23.1876600066884</v>
      </c>
      <c r="AF1799" s="8">
        <v>22.9124495416775</v>
      </c>
      <c r="AG1799" s="8">
        <v>23.135239582359102</v>
      </c>
      <c r="AH1799" s="8">
        <v>23.144559916452799</v>
      </c>
      <c r="AI1799" s="8">
        <v>23.223349506649001</v>
      </c>
      <c r="AJ1799" s="8">
        <v>22.9958956487053</v>
      </c>
      <c r="AK1799" s="8">
        <v>23.1916032609256</v>
      </c>
      <c r="AL1799" s="8">
        <v>23.5044449018466</v>
      </c>
      <c r="AM1799" s="8">
        <v>22.775534932142801</v>
      </c>
      <c r="AN1799" s="8">
        <v>22.9961379523935</v>
      </c>
      <c r="AO1799" s="8">
        <v>23.119645341734799</v>
      </c>
      <c r="AP1799" s="8">
        <v>22.9621820352139</v>
      </c>
      <c r="AQ1799" s="8">
        <v>23.142796216185399</v>
      </c>
      <c r="AR1799" s="8">
        <v>23.162103930029101</v>
      </c>
      <c r="AS1799" s="9">
        <v>0.90152590756124196</v>
      </c>
      <c r="AT1799" s="9">
        <v>1</v>
      </c>
      <c r="AU1799" s="9">
        <v>0.89513392012816495</v>
      </c>
      <c r="AV1799" s="10">
        <v>1.0241712225838799</v>
      </c>
      <c r="AW1799" s="10">
        <v>1.0552942434111301</v>
      </c>
      <c r="AX1799" s="10">
        <v>1.0111890604289</v>
      </c>
      <c r="AY1799" s="10">
        <v>1.03038849378011</v>
      </c>
      <c r="AZ1799" s="10">
        <v>-1.0128385112764899</v>
      </c>
      <c r="BA1799" s="10">
        <v>-1.0436171480766701</v>
      </c>
      <c r="BB1799" s="9">
        <v>0.989622829140553</v>
      </c>
      <c r="BC1799" s="9">
        <v>0.88276494259689497</v>
      </c>
      <c r="BD1799" s="9">
        <v>0.99870772862722601</v>
      </c>
      <c r="BE1799" s="9">
        <v>0.98004367337432596</v>
      </c>
      <c r="BF1799" s="9">
        <v>0.99837080279816603</v>
      </c>
      <c r="BG1799" s="9">
        <v>0.93638233662881298</v>
      </c>
      <c r="BH1799" s="11" t="str">
        <f t="shared" si="242"/>
        <v/>
      </c>
      <c r="BI1799" s="11" t="str">
        <f t="shared" si="242"/>
        <v/>
      </c>
      <c r="BJ1799" s="11" t="str">
        <f t="shared" si="242"/>
        <v/>
      </c>
      <c r="BK1799" s="11" t="str">
        <f t="shared" si="240"/>
        <v/>
      </c>
      <c r="BL1799" s="11" t="str">
        <f t="shared" si="240"/>
        <v/>
      </c>
      <c r="BM1799" s="11" t="str">
        <f t="shared" si="240"/>
        <v/>
      </c>
      <c r="BN1799" s="11" t="str">
        <f t="shared" ref="BN1799:BN1862" si="246">IF(BH1799="x","x",IF(BI1799="x","x",IF(BJ1799="x","x",IF(BK1799="x","x",IF(BL1799="x","x",IF(BM1799="x","x",""))))))</f>
        <v/>
      </c>
      <c r="BO1799" s="11" t="str">
        <f t="shared" ref="BO1799:BO1862" si="247">IF((AND(BN1799="x",AS1799&lt;$E$2)),"x","")</f>
        <v/>
      </c>
      <c r="BP1799" s="11" t="str">
        <f t="shared" ref="BP1799:BP1862" si="248">IF(SUM(Z1799:AD1799)=0,"x",IF(SUM(AE1799:AH1799)=0,"x",IF(SUM(AI1799:AM1799)=0,"x",IF(SUM(AN1799:AR1799)=0,"x",""))))</f>
        <v/>
      </c>
      <c r="BR1799" s="11">
        <f t="shared" si="245"/>
        <v>1794</v>
      </c>
      <c r="BS1799" s="6" t="str">
        <f t="shared" si="245"/>
        <v>MA_89804g0010</v>
      </c>
      <c r="BT1799" s="6" t="str">
        <f t="shared" si="245"/>
        <v>transferase mitochondrial</v>
      </c>
      <c r="BU1799" s="28">
        <f t="shared" si="243"/>
        <v>1</v>
      </c>
      <c r="BV1799" s="28">
        <f t="shared" si="243"/>
        <v>1.1000000000000001</v>
      </c>
      <c r="BW1799" s="28">
        <f t="shared" si="243"/>
        <v>1</v>
      </c>
      <c r="BX1799" s="28">
        <f t="shared" si="241"/>
        <v>1</v>
      </c>
      <c r="BY1799" s="28">
        <f t="shared" si="241"/>
        <v>-1</v>
      </c>
      <c r="BZ1799" s="28">
        <f t="shared" si="241"/>
        <v>-1</v>
      </c>
    </row>
    <row r="1800" spans="1:78">
      <c r="A1800" s="6">
        <v>1795</v>
      </c>
      <c r="B1800" s="6" t="s">
        <v>3173</v>
      </c>
      <c r="C1800" s="6" t="s">
        <v>3174</v>
      </c>
      <c r="D1800" s="6" t="str">
        <f t="shared" si="244"/>
        <v>Protein 1795 / MA_76916g0010 / PREDICTED: uncharacterized protein LOC108814824</v>
      </c>
      <c r="E1800" s="6">
        <v>3</v>
      </c>
      <c r="F1800" s="6">
        <v>3</v>
      </c>
      <c r="G1800" s="6">
        <v>3867890</v>
      </c>
      <c r="H1800" s="6">
        <v>4340986</v>
      </c>
      <c r="I1800" s="6">
        <v>2538742</v>
      </c>
      <c r="J1800" s="6">
        <v>2245584</v>
      </c>
      <c r="K1800" s="6">
        <v>3289981</v>
      </c>
      <c r="L1800" s="6">
        <v>2645475</v>
      </c>
      <c r="M1800" s="6">
        <v>1605585</v>
      </c>
      <c r="N1800" s="6">
        <v>2385842</v>
      </c>
      <c r="O1800" s="6">
        <v>2101095</v>
      </c>
      <c r="P1800" s="6">
        <v>1952537</v>
      </c>
      <c r="Q1800" s="6">
        <v>1859914</v>
      </c>
      <c r="R1800" s="6">
        <v>1933326</v>
      </c>
      <c r="S1800" s="6">
        <v>1306291</v>
      </c>
      <c r="T1800" s="6">
        <v>1354407</v>
      </c>
      <c r="U1800" s="6">
        <v>2280199</v>
      </c>
      <c r="V1800" s="6">
        <v>2558585</v>
      </c>
      <c r="W1800" s="6">
        <v>2839950</v>
      </c>
      <c r="X1800" s="6">
        <v>1948765</v>
      </c>
      <c r="Y1800" s="6">
        <v>2545950</v>
      </c>
      <c r="Z1800" s="8">
        <v>21.883115335516599</v>
      </c>
      <c r="AA1800" s="8">
        <v>22.0495913391246</v>
      </c>
      <c r="AB1800" s="8">
        <v>21.275682357679798</v>
      </c>
      <c r="AC1800" s="8">
        <v>21.098659258984199</v>
      </c>
      <c r="AD1800" s="8">
        <v>21.649647821587099</v>
      </c>
      <c r="AE1800" s="8">
        <v>21.335095353523201</v>
      </c>
      <c r="AF1800" s="8">
        <v>20.614667612981702</v>
      </c>
      <c r="AG1800" s="8">
        <v>21.186067074484701</v>
      </c>
      <c r="AH1800" s="8">
        <v>21.0027099635723</v>
      </c>
      <c r="AI1800" s="8">
        <v>20.896918456595799</v>
      </c>
      <c r="AJ1800" s="8">
        <v>20.826804483860698</v>
      </c>
      <c r="AK1800" s="8">
        <v>20.882653496541302</v>
      </c>
      <c r="AL1800" s="8">
        <v>20.317044888483899</v>
      </c>
      <c r="AM1800" s="8">
        <v>20.369229903989901</v>
      </c>
      <c r="AN1800" s="8">
        <v>21.1207283076549</v>
      </c>
      <c r="AO1800" s="8">
        <v>21.286914731943799</v>
      </c>
      <c r="AP1800" s="8">
        <v>21.43743409927</v>
      </c>
      <c r="AQ1800" s="8">
        <v>20.894128696977099</v>
      </c>
      <c r="AR1800" s="8">
        <v>21.279772655703901</v>
      </c>
      <c r="AS1800" s="9">
        <v>5.5095837220034598E-3</v>
      </c>
      <c r="AT1800" s="9">
        <v>1</v>
      </c>
      <c r="AU1800" s="9">
        <v>2.2891492208551001E-3</v>
      </c>
      <c r="AV1800" s="10">
        <v>-1.4709051527958701</v>
      </c>
      <c r="AW1800" s="10">
        <v>-1.9089892474846899</v>
      </c>
      <c r="AX1800" s="10">
        <v>-1.30816409648062</v>
      </c>
      <c r="AY1800" s="10">
        <v>-1.2978330002149501</v>
      </c>
      <c r="AZ1800" s="10">
        <v>1.1244041605736499</v>
      </c>
      <c r="BA1800" s="10">
        <v>1.45928882517147</v>
      </c>
      <c r="BB1800" s="9">
        <v>7.2588147187184607E-2</v>
      </c>
      <c r="BC1800" s="9">
        <v>1.27911865173835E-3</v>
      </c>
      <c r="BD1800" s="9">
        <v>0.23874418511845</v>
      </c>
      <c r="BE1800" s="9">
        <v>0.30636416435873698</v>
      </c>
      <c r="BF1800" s="9">
        <v>0.846621796532811</v>
      </c>
      <c r="BG1800" s="9">
        <v>5.9914948791088503E-2</v>
      </c>
      <c r="BH1800" s="11" t="str">
        <f t="shared" si="242"/>
        <v/>
      </c>
      <c r="BI1800" s="11" t="str">
        <f t="shared" si="242"/>
        <v/>
      </c>
      <c r="BJ1800" s="11" t="str">
        <f t="shared" si="242"/>
        <v/>
      </c>
      <c r="BK1800" s="11" t="str">
        <f t="shared" si="240"/>
        <v/>
      </c>
      <c r="BL1800" s="11" t="str">
        <f t="shared" si="240"/>
        <v/>
      </c>
      <c r="BM1800" s="11" t="str">
        <f t="shared" si="240"/>
        <v/>
      </c>
      <c r="BN1800" s="11" t="str">
        <f t="shared" si="246"/>
        <v/>
      </c>
      <c r="BO1800" s="11" t="str">
        <f t="shared" si="247"/>
        <v/>
      </c>
      <c r="BP1800" s="11" t="str">
        <f t="shared" si="248"/>
        <v/>
      </c>
      <c r="BR1800" s="11">
        <f t="shared" si="245"/>
        <v>1795</v>
      </c>
      <c r="BS1800" s="6" t="str">
        <f t="shared" si="245"/>
        <v>MA_76916g0010</v>
      </c>
      <c r="BT1800" s="6" t="str">
        <f t="shared" si="245"/>
        <v>PREDICTED: uncharacterized protein LOC108814824</v>
      </c>
      <c r="BU1800" s="28">
        <f t="shared" si="243"/>
        <v>-1.5</v>
      </c>
      <c r="BV1800" s="28">
        <f t="shared" si="243"/>
        <v>-1.9</v>
      </c>
      <c r="BW1800" s="28">
        <f t="shared" si="243"/>
        <v>-1.3</v>
      </c>
      <c r="BX1800" s="28">
        <f t="shared" si="241"/>
        <v>-1.3</v>
      </c>
      <c r="BY1800" s="28">
        <f t="shared" si="241"/>
        <v>1.1000000000000001</v>
      </c>
      <c r="BZ1800" s="28">
        <f t="shared" si="241"/>
        <v>1.5</v>
      </c>
    </row>
    <row r="1801" spans="1:78">
      <c r="A1801" s="6">
        <v>1796</v>
      </c>
      <c r="B1801" s="6" t="s">
        <v>3175</v>
      </c>
      <c r="C1801" s="6" t="s">
        <v>3120</v>
      </c>
      <c r="D1801" s="6" t="str">
        <f t="shared" si="244"/>
        <v>Protein 1796 / MA_96704g0020 / ER membrane complex subunit 10</v>
      </c>
      <c r="E1801" s="6">
        <v>6</v>
      </c>
      <c r="F1801" s="6">
        <v>5</v>
      </c>
      <c r="G1801" s="6">
        <v>3996634</v>
      </c>
      <c r="H1801" s="6">
        <v>4171520</v>
      </c>
      <c r="I1801" s="6">
        <v>4536338</v>
      </c>
      <c r="J1801" s="6">
        <v>5775904</v>
      </c>
      <c r="K1801" s="6">
        <v>5050339</v>
      </c>
      <c r="L1801" s="6">
        <v>4012040</v>
      </c>
      <c r="M1801" s="6">
        <v>6248783</v>
      </c>
      <c r="N1801" s="6">
        <v>4610780</v>
      </c>
      <c r="O1801" s="6">
        <v>4539828</v>
      </c>
      <c r="P1801" s="6">
        <v>4326135</v>
      </c>
      <c r="Q1801" s="6">
        <v>4006371</v>
      </c>
      <c r="R1801" s="6">
        <v>4610701</v>
      </c>
      <c r="S1801" s="6">
        <v>3874009</v>
      </c>
      <c r="T1801" s="6">
        <v>4462339</v>
      </c>
      <c r="U1801" s="6">
        <v>3141368</v>
      </c>
      <c r="V1801" s="6">
        <v>3289041</v>
      </c>
      <c r="W1801" s="6">
        <v>3267163</v>
      </c>
      <c r="X1801" s="6">
        <v>3049504</v>
      </c>
      <c r="Y1801" s="6">
        <v>3474428</v>
      </c>
      <c r="Z1801" s="8">
        <v>21.930354030358298</v>
      </c>
      <c r="AA1801" s="8">
        <v>21.9921417316259</v>
      </c>
      <c r="AB1801" s="8">
        <v>22.1130967080075</v>
      </c>
      <c r="AC1801" s="8">
        <v>22.461615333039099</v>
      </c>
      <c r="AD1801" s="8">
        <v>22.267948800199299</v>
      </c>
      <c r="AE1801" s="8">
        <v>21.9359045590016</v>
      </c>
      <c r="AF1801" s="8">
        <v>22.575143810166502</v>
      </c>
      <c r="AG1801" s="8">
        <v>22.1365793995761</v>
      </c>
      <c r="AH1801" s="8">
        <v>22.114206208635999</v>
      </c>
      <c r="AI1801" s="8">
        <v>22.044647255611501</v>
      </c>
      <c r="AJ1801" s="8">
        <v>21.933864593839001</v>
      </c>
      <c r="AK1801" s="8">
        <v>22.136554680573099</v>
      </c>
      <c r="AL1801" s="8">
        <v>21.885395874901999</v>
      </c>
      <c r="AM1801" s="8">
        <v>22.089368687352898</v>
      </c>
      <c r="AN1801" s="8">
        <v>21.582961528766301</v>
      </c>
      <c r="AO1801" s="8">
        <v>21.649235561726101</v>
      </c>
      <c r="AP1801" s="8">
        <v>21.6396070024979</v>
      </c>
      <c r="AQ1801" s="8">
        <v>21.540143177596001</v>
      </c>
      <c r="AR1801" s="8">
        <v>21.728344053782401</v>
      </c>
      <c r="AS1801" s="9">
        <v>2.0747560948451201E-3</v>
      </c>
      <c r="AT1801" s="9">
        <v>1</v>
      </c>
      <c r="AU1801" s="9">
        <v>6.8785872798467099E-4</v>
      </c>
      <c r="AV1801" s="10">
        <v>1.0262819765406701</v>
      </c>
      <c r="AW1801" s="10">
        <v>-1.0981423667821899</v>
      </c>
      <c r="AX1801" s="10">
        <v>-1.43890670628427</v>
      </c>
      <c r="AY1801" s="10">
        <v>-1.1270037187042701</v>
      </c>
      <c r="AZ1801" s="10">
        <v>-1.4767240185830499</v>
      </c>
      <c r="BA1801" s="10">
        <v>-1.3103098011787</v>
      </c>
      <c r="BB1801" s="9">
        <v>0.98877994713754802</v>
      </c>
      <c r="BC1801" s="9">
        <v>0.63377077280987304</v>
      </c>
      <c r="BD1801" s="9">
        <v>1.50716957671337E-3</v>
      </c>
      <c r="BE1801" s="9">
        <v>0.48985653201103702</v>
      </c>
      <c r="BF1801" s="9">
        <v>1.3766673051833799E-3</v>
      </c>
      <c r="BG1801" s="9">
        <v>1.5953137143777298E-2</v>
      </c>
      <c r="BH1801" s="11" t="str">
        <f t="shared" si="242"/>
        <v/>
      </c>
      <c r="BI1801" s="11" t="str">
        <f t="shared" si="242"/>
        <v/>
      </c>
      <c r="BJ1801" s="11" t="str">
        <f t="shared" si="242"/>
        <v/>
      </c>
      <c r="BK1801" s="11" t="str">
        <f t="shared" si="240"/>
        <v/>
      </c>
      <c r="BL1801" s="11" t="str">
        <f t="shared" si="240"/>
        <v/>
      </c>
      <c r="BM1801" s="11" t="str">
        <f t="shared" si="240"/>
        <v/>
      </c>
      <c r="BN1801" s="11" t="str">
        <f t="shared" si="246"/>
        <v/>
      </c>
      <c r="BO1801" s="11" t="str">
        <f t="shared" si="247"/>
        <v/>
      </c>
      <c r="BP1801" s="11" t="str">
        <f t="shared" si="248"/>
        <v/>
      </c>
      <c r="BR1801" s="11">
        <f t="shared" si="245"/>
        <v>1796</v>
      </c>
      <c r="BS1801" s="6" t="str">
        <f t="shared" si="245"/>
        <v>MA_96704g0020</v>
      </c>
      <c r="BT1801" s="6" t="str">
        <f t="shared" si="245"/>
        <v>ER membrane complex subunit 10</v>
      </c>
      <c r="BU1801" s="28">
        <f t="shared" si="243"/>
        <v>1</v>
      </c>
      <c r="BV1801" s="28">
        <f t="shared" si="243"/>
        <v>-1.1000000000000001</v>
      </c>
      <c r="BW1801" s="28">
        <f t="shared" si="243"/>
        <v>-1.4</v>
      </c>
      <c r="BX1801" s="28">
        <f t="shared" si="241"/>
        <v>-1.1000000000000001</v>
      </c>
      <c r="BY1801" s="28">
        <f t="shared" si="241"/>
        <v>-1.5</v>
      </c>
      <c r="BZ1801" s="28">
        <f t="shared" si="241"/>
        <v>-1.3</v>
      </c>
    </row>
    <row r="1802" spans="1:78">
      <c r="A1802" s="6">
        <v>1797</v>
      </c>
      <c r="B1802" s="6" t="s">
        <v>3176</v>
      </c>
      <c r="C1802" s="6" t="s">
        <v>3177</v>
      </c>
      <c r="D1802" s="6" t="str">
        <f t="shared" si="244"/>
        <v>Protein 1797 / MA_10043134g0010 / sorting nexin 1 isoform X2</v>
      </c>
      <c r="E1802" s="6">
        <v>8</v>
      </c>
      <c r="F1802" s="6">
        <v>8</v>
      </c>
      <c r="G1802" s="6">
        <v>9732414</v>
      </c>
      <c r="H1802" s="6">
        <v>9768458</v>
      </c>
      <c r="I1802" s="6">
        <v>6703250</v>
      </c>
      <c r="J1802" s="6">
        <v>8424176</v>
      </c>
      <c r="K1802" s="6">
        <v>6089124</v>
      </c>
      <c r="L1802" s="6">
        <v>7242190</v>
      </c>
      <c r="M1802" s="6">
        <v>8883823</v>
      </c>
      <c r="N1802" s="6">
        <v>7096678</v>
      </c>
      <c r="O1802" s="6">
        <v>7984611</v>
      </c>
      <c r="P1802" s="6">
        <v>7066304</v>
      </c>
      <c r="Q1802" s="6">
        <v>5771305</v>
      </c>
      <c r="R1802" s="6">
        <v>7113955</v>
      </c>
      <c r="S1802" s="6">
        <v>9177029</v>
      </c>
      <c r="T1802" s="6">
        <v>6547988</v>
      </c>
      <c r="U1802" s="6">
        <v>5350304</v>
      </c>
      <c r="V1802" s="6">
        <v>5088547</v>
      </c>
      <c r="W1802" s="6">
        <v>5284669</v>
      </c>
      <c r="X1802" s="6">
        <v>5620501</v>
      </c>
      <c r="Y1802" s="6">
        <v>4320350</v>
      </c>
      <c r="Z1802" s="8">
        <v>23.214366260648902</v>
      </c>
      <c r="AA1802" s="8">
        <v>23.2196994128557</v>
      </c>
      <c r="AB1802" s="8">
        <v>22.6764293099769</v>
      </c>
      <c r="AC1802" s="8">
        <v>23.006104147149699</v>
      </c>
      <c r="AD1802" s="8">
        <v>22.5378032618632</v>
      </c>
      <c r="AE1802" s="8">
        <v>22.787994595967302</v>
      </c>
      <c r="AF1802" s="8">
        <v>23.0827492184488</v>
      </c>
      <c r="AG1802" s="8">
        <v>22.7587124172539</v>
      </c>
      <c r="AH1802" s="8">
        <v>22.928790692422002</v>
      </c>
      <c r="AI1802" s="8">
        <v>22.7525243861806</v>
      </c>
      <c r="AJ1802" s="8">
        <v>22.4604661454139</v>
      </c>
      <c r="AK1802" s="8">
        <v>22.7622204178479</v>
      </c>
      <c r="AL1802" s="8">
        <v>23.129595735957501</v>
      </c>
      <c r="AM1802" s="8">
        <v>22.6426202472211</v>
      </c>
      <c r="AN1802" s="8">
        <v>22.3511894359468</v>
      </c>
      <c r="AO1802" s="8">
        <v>22.2788223326686</v>
      </c>
      <c r="AP1802" s="8">
        <v>22.333381681989302</v>
      </c>
      <c r="AQ1802" s="8">
        <v>22.422267304396801</v>
      </c>
      <c r="AR1802" s="8">
        <v>22.042716761993098</v>
      </c>
      <c r="AS1802" s="9">
        <v>4.5648935793272498E-3</v>
      </c>
      <c r="AT1802" s="9">
        <v>1</v>
      </c>
      <c r="AU1802" s="9">
        <v>1.80138879123499E-3</v>
      </c>
      <c r="AV1802" s="10">
        <v>-1.0290540408617601</v>
      </c>
      <c r="AW1802" s="10">
        <v>-1.13397991847132</v>
      </c>
      <c r="AX1802" s="10">
        <v>-1.5639614748545601</v>
      </c>
      <c r="AY1802" s="10">
        <v>-1.1019634280058701</v>
      </c>
      <c r="AZ1802" s="10">
        <v>-1.5198049983311399</v>
      </c>
      <c r="BA1802" s="10">
        <v>-1.3791791630339301</v>
      </c>
      <c r="BB1802" s="9">
        <v>0.99279821190400497</v>
      </c>
      <c r="BC1802" s="9">
        <v>0.60133480199500999</v>
      </c>
      <c r="BD1802" s="9">
        <v>2.2341563829261198E-3</v>
      </c>
      <c r="BE1802" s="9">
        <v>0.79659127840730004</v>
      </c>
      <c r="BF1802" s="9">
        <v>6.2712931852644304E-3</v>
      </c>
      <c r="BG1802" s="9">
        <v>2.6335333156294299E-2</v>
      </c>
      <c r="BH1802" s="11" t="str">
        <f t="shared" si="242"/>
        <v/>
      </c>
      <c r="BI1802" s="11" t="str">
        <f t="shared" si="242"/>
        <v/>
      </c>
      <c r="BJ1802" s="11" t="str">
        <f t="shared" si="242"/>
        <v/>
      </c>
      <c r="BK1802" s="11" t="str">
        <f t="shared" si="240"/>
        <v/>
      </c>
      <c r="BL1802" s="11" t="str">
        <f t="shared" si="240"/>
        <v/>
      </c>
      <c r="BM1802" s="11" t="str">
        <f t="shared" si="240"/>
        <v/>
      </c>
      <c r="BN1802" s="11" t="str">
        <f t="shared" si="246"/>
        <v/>
      </c>
      <c r="BO1802" s="11" t="str">
        <f t="shared" si="247"/>
        <v/>
      </c>
      <c r="BP1802" s="11" t="str">
        <f t="shared" si="248"/>
        <v/>
      </c>
      <c r="BR1802" s="11">
        <f t="shared" si="245"/>
        <v>1797</v>
      </c>
      <c r="BS1802" s="6" t="str">
        <f t="shared" si="245"/>
        <v>MA_10043134g0010</v>
      </c>
      <c r="BT1802" s="6" t="str">
        <f t="shared" si="245"/>
        <v>sorting nexin 1 isoform X2</v>
      </c>
      <c r="BU1802" s="28">
        <f t="shared" si="243"/>
        <v>-1</v>
      </c>
      <c r="BV1802" s="28">
        <f t="shared" si="243"/>
        <v>-1.1000000000000001</v>
      </c>
      <c r="BW1802" s="28">
        <f t="shared" si="243"/>
        <v>-1.6</v>
      </c>
      <c r="BX1802" s="28">
        <f t="shared" si="241"/>
        <v>-1.1000000000000001</v>
      </c>
      <c r="BY1802" s="28">
        <f t="shared" si="241"/>
        <v>-1.5</v>
      </c>
      <c r="BZ1802" s="28">
        <f t="shared" si="241"/>
        <v>-1.4</v>
      </c>
    </row>
    <row r="1803" spans="1:78">
      <c r="A1803" s="6">
        <v>1798</v>
      </c>
      <c r="B1803" s="6" t="s">
        <v>3178</v>
      </c>
      <c r="C1803" s="6" t="s">
        <v>3179</v>
      </c>
      <c r="D1803" s="6" t="str">
        <f t="shared" si="244"/>
        <v>Protein 1798 / MA_10429995g0010 / mitochondrial ATP synthase g subunit family</v>
      </c>
      <c r="E1803" s="6">
        <v>7</v>
      </c>
      <c r="F1803" s="6">
        <v>7</v>
      </c>
      <c r="G1803" s="6">
        <v>175218832</v>
      </c>
      <c r="H1803" s="6">
        <v>124651314</v>
      </c>
      <c r="I1803" s="6">
        <v>125814214</v>
      </c>
      <c r="J1803" s="6">
        <v>93655266</v>
      </c>
      <c r="K1803" s="6">
        <v>133527857</v>
      </c>
      <c r="L1803" s="6">
        <v>176063662</v>
      </c>
      <c r="M1803" s="6">
        <v>225155092</v>
      </c>
      <c r="N1803" s="6">
        <v>173038386</v>
      </c>
      <c r="O1803" s="6">
        <v>174177156</v>
      </c>
      <c r="P1803" s="6">
        <v>140199105</v>
      </c>
      <c r="Q1803" s="6">
        <v>114406891</v>
      </c>
      <c r="R1803" s="6">
        <v>144844348</v>
      </c>
      <c r="S1803" s="6">
        <v>96772426</v>
      </c>
      <c r="T1803" s="6">
        <v>159796344</v>
      </c>
      <c r="U1803" s="6">
        <v>168066960</v>
      </c>
      <c r="V1803" s="6">
        <v>153352392</v>
      </c>
      <c r="W1803" s="6">
        <v>166682061</v>
      </c>
      <c r="X1803" s="6">
        <v>155236763</v>
      </c>
      <c r="Y1803" s="6">
        <v>150147881</v>
      </c>
      <c r="Z1803" s="8">
        <v>27.3845825989521</v>
      </c>
      <c r="AA1803" s="8">
        <v>26.8933228500414</v>
      </c>
      <c r="AB1803" s="8">
        <v>26.906719680591898</v>
      </c>
      <c r="AC1803" s="8">
        <v>26.480856780073299</v>
      </c>
      <c r="AD1803" s="8">
        <v>26.992565511972501</v>
      </c>
      <c r="AE1803" s="8">
        <v>27.391521939352501</v>
      </c>
      <c r="AF1803" s="8">
        <v>27.7463438644494</v>
      </c>
      <c r="AG1803" s="8">
        <v>27.3665168729658</v>
      </c>
      <c r="AH1803" s="8">
        <v>27.375980180471799</v>
      </c>
      <c r="AI1803" s="8">
        <v>27.062901898631601</v>
      </c>
      <c r="AJ1803" s="8">
        <v>26.7695987107966</v>
      </c>
      <c r="AK1803" s="8">
        <v>27.109928149116499</v>
      </c>
      <c r="AL1803" s="8">
        <v>26.5280926937359</v>
      </c>
      <c r="AM1803" s="8">
        <v>27.251659160147</v>
      </c>
      <c r="AN1803" s="8">
        <v>27.324460894564101</v>
      </c>
      <c r="AO1803" s="8">
        <v>27.192275429124901</v>
      </c>
      <c r="AP1803" s="8">
        <v>27.312523603081502</v>
      </c>
      <c r="AQ1803" s="8">
        <v>27.209895014543498</v>
      </c>
      <c r="AR1803" s="8">
        <v>27.161808873738501</v>
      </c>
      <c r="AS1803" s="9">
        <v>2.29941850627478E-2</v>
      </c>
      <c r="AT1803" s="9">
        <v>1</v>
      </c>
      <c r="AU1803" s="9">
        <v>1.26054353839426E-2</v>
      </c>
      <c r="AV1803" s="10">
        <v>1.4524426805478801</v>
      </c>
      <c r="AW1803" s="10">
        <v>1.00893038816645</v>
      </c>
      <c r="AX1803" s="10">
        <v>1.23849090899833</v>
      </c>
      <c r="AY1803" s="10">
        <v>-1.4395866132919599</v>
      </c>
      <c r="AZ1803" s="10">
        <v>-1.1727519919565601</v>
      </c>
      <c r="BA1803" s="10">
        <v>1.2275286020962</v>
      </c>
      <c r="BB1803" s="9">
        <v>2.1678563209044901E-2</v>
      </c>
      <c r="BC1803" s="9">
        <v>0.99977862188935096</v>
      </c>
      <c r="BD1803" s="9">
        <v>0.22530649814880599</v>
      </c>
      <c r="BE1803" s="9">
        <v>2.5271950358021399E-2</v>
      </c>
      <c r="BF1803" s="9">
        <v>0.50860571082748596</v>
      </c>
      <c r="BG1803" s="9">
        <v>0.256143384497658</v>
      </c>
      <c r="BH1803" s="11" t="str">
        <f t="shared" si="242"/>
        <v/>
      </c>
      <c r="BI1803" s="11" t="str">
        <f t="shared" si="242"/>
        <v/>
      </c>
      <c r="BJ1803" s="11" t="str">
        <f t="shared" si="242"/>
        <v/>
      </c>
      <c r="BK1803" s="11" t="str">
        <f t="shared" si="240"/>
        <v/>
      </c>
      <c r="BL1803" s="11" t="str">
        <f t="shared" si="240"/>
        <v/>
      </c>
      <c r="BM1803" s="11" t="str">
        <f t="shared" si="240"/>
        <v/>
      </c>
      <c r="BN1803" s="11" t="str">
        <f t="shared" si="246"/>
        <v/>
      </c>
      <c r="BO1803" s="11" t="str">
        <f t="shared" si="247"/>
        <v/>
      </c>
      <c r="BP1803" s="11" t="str">
        <f t="shared" si="248"/>
        <v/>
      </c>
      <c r="BR1803" s="11">
        <f t="shared" si="245"/>
        <v>1798</v>
      </c>
      <c r="BS1803" s="6" t="str">
        <f t="shared" si="245"/>
        <v>MA_10429995g0010</v>
      </c>
      <c r="BT1803" s="6" t="str">
        <f t="shared" si="245"/>
        <v>mitochondrial ATP synthase g subunit family</v>
      </c>
      <c r="BU1803" s="28">
        <f t="shared" si="243"/>
        <v>1.5</v>
      </c>
      <c r="BV1803" s="28">
        <f t="shared" si="243"/>
        <v>1</v>
      </c>
      <c r="BW1803" s="28">
        <f t="shared" si="243"/>
        <v>1.2</v>
      </c>
      <c r="BX1803" s="28">
        <f t="shared" si="241"/>
        <v>-1.4</v>
      </c>
      <c r="BY1803" s="28">
        <f t="shared" si="241"/>
        <v>-1.2</v>
      </c>
      <c r="BZ1803" s="28">
        <f t="shared" si="241"/>
        <v>1.2</v>
      </c>
    </row>
    <row r="1804" spans="1:78">
      <c r="A1804" s="6">
        <v>1799</v>
      </c>
      <c r="B1804" s="6" t="s">
        <v>3180</v>
      </c>
      <c r="C1804" s="6" t="s">
        <v>346</v>
      </c>
      <c r="D1804" s="6" t="str">
        <f t="shared" si="244"/>
        <v>Protein 1799 / MA_135894g0010 / monodehydroascorbate reductase</v>
      </c>
      <c r="E1804" s="6">
        <v>6</v>
      </c>
      <c r="F1804" s="6">
        <v>1</v>
      </c>
      <c r="G1804" s="6">
        <v>469338</v>
      </c>
      <c r="H1804" s="6">
        <v>497712</v>
      </c>
      <c r="I1804" s="6">
        <v>475971</v>
      </c>
      <c r="J1804" s="6">
        <v>404740</v>
      </c>
      <c r="K1804" s="6">
        <v>429472</v>
      </c>
      <c r="L1804" s="6">
        <v>465091</v>
      </c>
      <c r="M1804" s="6">
        <v>373677</v>
      </c>
      <c r="N1804" s="6">
        <v>434926</v>
      </c>
      <c r="O1804" s="6">
        <v>357796</v>
      </c>
      <c r="P1804" s="6">
        <v>490540</v>
      </c>
      <c r="Q1804" s="6">
        <v>556595</v>
      </c>
      <c r="R1804" s="6">
        <v>483968</v>
      </c>
      <c r="S1804" s="6">
        <v>533377</v>
      </c>
      <c r="T1804" s="6">
        <v>330166</v>
      </c>
      <c r="U1804" s="6">
        <v>401332</v>
      </c>
      <c r="V1804" s="6">
        <v>511507</v>
      </c>
      <c r="W1804" s="6">
        <v>406665</v>
      </c>
      <c r="X1804" s="6">
        <v>429096</v>
      </c>
      <c r="Y1804" s="6">
        <v>466561</v>
      </c>
      <c r="Z1804" s="8">
        <v>18.840267747485999</v>
      </c>
      <c r="AA1804" s="8">
        <v>18.924951645722999</v>
      </c>
      <c r="AB1804" s="8">
        <v>18.860514150006299</v>
      </c>
      <c r="AC1804" s="8">
        <v>18.626635910421999</v>
      </c>
      <c r="AD1804" s="8">
        <v>18.712204550438699</v>
      </c>
      <c r="AE1804" s="8">
        <v>18.827153496903101</v>
      </c>
      <c r="AF1804" s="8">
        <v>18.511432242310899</v>
      </c>
      <c r="AG1804" s="8">
        <v>18.730410430536701</v>
      </c>
      <c r="AH1804" s="8">
        <v>18.4487777332285</v>
      </c>
      <c r="AI1804" s="8">
        <v>18.904011257056101</v>
      </c>
      <c r="AJ1804" s="8">
        <v>19.0862684231573</v>
      </c>
      <c r="AK1804" s="8">
        <v>18.884552133987199</v>
      </c>
      <c r="AL1804" s="8">
        <v>19.0247960895368</v>
      </c>
      <c r="AM1804" s="8">
        <v>18.3328320357633</v>
      </c>
      <c r="AN1804" s="8">
        <v>18.614436667685901</v>
      </c>
      <c r="AO1804" s="8">
        <v>18.964394457899498</v>
      </c>
      <c r="AP1804" s="8">
        <v>18.633481303694499</v>
      </c>
      <c r="AQ1804" s="8">
        <v>18.710940926893301</v>
      </c>
      <c r="AR1804" s="8">
        <v>18.8317061914071</v>
      </c>
      <c r="AS1804" s="9">
        <v>0.48892974840005499</v>
      </c>
      <c r="AT1804" s="9">
        <v>1</v>
      </c>
      <c r="AU1804" s="9">
        <v>0.45010378993380001</v>
      </c>
      <c r="AV1804" s="10">
        <v>-1.1199787233022001</v>
      </c>
      <c r="AW1804" s="10">
        <v>1.03783506600585</v>
      </c>
      <c r="AX1804" s="10">
        <v>-1.0294850583770101</v>
      </c>
      <c r="AY1804" s="10">
        <v>1.16235319222348</v>
      </c>
      <c r="AZ1804" s="10">
        <v>1.0879018730663701</v>
      </c>
      <c r="BA1804" s="10">
        <v>-1.0684356935127499</v>
      </c>
      <c r="BB1804" s="9">
        <v>0.62415087004259995</v>
      </c>
      <c r="BC1804" s="9">
        <v>0.97344926348729899</v>
      </c>
      <c r="BD1804" s="9">
        <v>0.98688348104601298</v>
      </c>
      <c r="BE1804" s="9">
        <v>0.39748772083618999</v>
      </c>
      <c r="BF1804" s="9">
        <v>0.80127369566371898</v>
      </c>
      <c r="BG1804" s="9">
        <v>0.87267569234915798</v>
      </c>
      <c r="BH1804" s="11" t="str">
        <f t="shared" si="242"/>
        <v/>
      </c>
      <c r="BI1804" s="11" t="str">
        <f t="shared" si="242"/>
        <v/>
      </c>
      <c r="BJ1804" s="11" t="str">
        <f t="shared" si="242"/>
        <v/>
      </c>
      <c r="BK1804" s="11" t="str">
        <f t="shared" si="240"/>
        <v/>
      </c>
      <c r="BL1804" s="11" t="str">
        <f t="shared" si="240"/>
        <v/>
      </c>
      <c r="BM1804" s="11" t="str">
        <f t="shared" si="240"/>
        <v/>
      </c>
      <c r="BN1804" s="11" t="str">
        <f t="shared" si="246"/>
        <v/>
      </c>
      <c r="BO1804" s="11" t="str">
        <f t="shared" si="247"/>
        <v/>
      </c>
      <c r="BP1804" s="11" t="str">
        <f t="shared" si="248"/>
        <v/>
      </c>
      <c r="BR1804" s="11">
        <f t="shared" si="245"/>
        <v>1799</v>
      </c>
      <c r="BS1804" s="6" t="str">
        <f t="shared" si="245"/>
        <v>MA_135894g0010</v>
      </c>
      <c r="BT1804" s="6" t="str">
        <f t="shared" si="245"/>
        <v>monodehydroascorbate reductase</v>
      </c>
      <c r="BU1804" s="28">
        <f t="shared" si="243"/>
        <v>-1.1000000000000001</v>
      </c>
      <c r="BV1804" s="28">
        <f t="shared" si="243"/>
        <v>1</v>
      </c>
      <c r="BW1804" s="28">
        <f t="shared" si="243"/>
        <v>-1</v>
      </c>
      <c r="BX1804" s="28">
        <f t="shared" si="241"/>
        <v>1.2</v>
      </c>
      <c r="BY1804" s="28">
        <f t="shared" si="241"/>
        <v>1.1000000000000001</v>
      </c>
      <c r="BZ1804" s="28">
        <f t="shared" si="241"/>
        <v>-1.1000000000000001</v>
      </c>
    </row>
    <row r="1805" spans="1:78">
      <c r="A1805" s="6">
        <v>1800</v>
      </c>
      <c r="B1805" s="6" t="s">
        <v>3181</v>
      </c>
      <c r="C1805" s="6" t="s">
        <v>2451</v>
      </c>
      <c r="D1805" s="6" t="str">
        <f t="shared" si="244"/>
        <v>Protein 1800 / MA_58127g0010 / 21 kDa -like</v>
      </c>
      <c r="E1805" s="6">
        <v>3</v>
      </c>
      <c r="F1805" s="6">
        <v>3</v>
      </c>
      <c r="G1805" s="6">
        <v>1945021</v>
      </c>
      <c r="H1805" s="6">
        <v>3409426</v>
      </c>
      <c r="I1805" s="6">
        <v>2633616</v>
      </c>
      <c r="J1805" s="6">
        <v>1562884</v>
      </c>
      <c r="K1805" s="6">
        <v>1830909</v>
      </c>
      <c r="L1805" s="6">
        <v>3510826</v>
      </c>
      <c r="M1805" s="6">
        <v>2600654</v>
      </c>
      <c r="N1805" s="6">
        <v>3660304</v>
      </c>
      <c r="O1805" s="6">
        <v>3793947</v>
      </c>
      <c r="P1805" s="6">
        <v>2383848</v>
      </c>
      <c r="Q1805" s="6">
        <v>1671182</v>
      </c>
      <c r="R1805" s="6">
        <v>2827692</v>
      </c>
      <c r="S1805" s="6">
        <v>2477550</v>
      </c>
      <c r="T1805" s="6">
        <v>1406134</v>
      </c>
      <c r="U1805" s="6">
        <v>3169439</v>
      </c>
      <c r="V1805" s="6">
        <v>2736407</v>
      </c>
      <c r="W1805" s="6">
        <v>3378857</v>
      </c>
      <c r="X1805" s="6">
        <v>2917721</v>
      </c>
      <c r="Y1805" s="6">
        <v>3646631</v>
      </c>
      <c r="Z1805" s="8">
        <v>20.891354301107501</v>
      </c>
      <c r="AA1805" s="8">
        <v>21.701097441518399</v>
      </c>
      <c r="AB1805" s="8">
        <v>21.3286135750242</v>
      </c>
      <c r="AC1805" s="8">
        <v>20.575779272271401</v>
      </c>
      <c r="AD1805" s="8">
        <v>20.804128657285599</v>
      </c>
      <c r="AE1805" s="8">
        <v>21.7433790659252</v>
      </c>
      <c r="AF1805" s="8">
        <v>21.3104430402358</v>
      </c>
      <c r="AG1805" s="8">
        <v>21.803532043265001</v>
      </c>
      <c r="AH1805" s="8">
        <v>21.855268094311999</v>
      </c>
      <c r="AI1805" s="8">
        <v>21.184860818279699</v>
      </c>
      <c r="AJ1805" s="8">
        <v>20.672437427917401</v>
      </c>
      <c r="AK1805" s="8">
        <v>21.431193555712099</v>
      </c>
      <c r="AL1805" s="8">
        <v>21.240482742386501</v>
      </c>
      <c r="AM1805" s="8">
        <v>20.423302654434298</v>
      </c>
      <c r="AN1805" s="8">
        <v>21.595796071031899</v>
      </c>
      <c r="AO1805" s="8">
        <v>21.3838513950204</v>
      </c>
      <c r="AP1805" s="8">
        <v>21.688103863372401</v>
      </c>
      <c r="AQ1805" s="8">
        <v>21.476410504958199</v>
      </c>
      <c r="AR1805" s="8">
        <v>21.798132791097601</v>
      </c>
      <c r="AS1805" s="9">
        <v>2.7020368342104001E-2</v>
      </c>
      <c r="AT1805" s="9">
        <v>1</v>
      </c>
      <c r="AU1805" s="9">
        <v>1.53876629696383E-2</v>
      </c>
      <c r="AV1805" s="10">
        <v>1.5347045140178599</v>
      </c>
      <c r="AW1805" s="10">
        <v>-1.0495269476189399</v>
      </c>
      <c r="AX1805" s="10">
        <v>1.4421930309604001</v>
      </c>
      <c r="AY1805" s="10">
        <v>-1.6107137440941699</v>
      </c>
      <c r="AZ1805" s="10">
        <v>-1.06414639446417</v>
      </c>
      <c r="BA1805" s="10">
        <v>1.51362044966117</v>
      </c>
      <c r="BB1805" s="9">
        <v>7.7954255273482001E-2</v>
      </c>
      <c r="BC1805" s="9">
        <v>0.98860493104743297</v>
      </c>
      <c r="BD1805" s="9">
        <v>0.1207695345459</v>
      </c>
      <c r="BE1805" s="9">
        <v>4.48387656720916E-2</v>
      </c>
      <c r="BF1805" s="9">
        <v>0.98009932317118398</v>
      </c>
      <c r="BG1805" s="9">
        <v>6.8630170176106203E-2</v>
      </c>
      <c r="BH1805" s="11" t="str">
        <f t="shared" si="242"/>
        <v/>
      </c>
      <c r="BI1805" s="11" t="str">
        <f t="shared" si="242"/>
        <v/>
      </c>
      <c r="BJ1805" s="11" t="str">
        <f t="shared" si="242"/>
        <v/>
      </c>
      <c r="BK1805" s="11" t="str">
        <f t="shared" si="240"/>
        <v/>
      </c>
      <c r="BL1805" s="11" t="str">
        <f t="shared" si="240"/>
        <v/>
      </c>
      <c r="BM1805" s="11" t="str">
        <f t="shared" si="240"/>
        <v/>
      </c>
      <c r="BN1805" s="11" t="str">
        <f t="shared" si="246"/>
        <v/>
      </c>
      <c r="BO1805" s="11" t="str">
        <f t="shared" si="247"/>
        <v/>
      </c>
      <c r="BP1805" s="11" t="str">
        <f t="shared" si="248"/>
        <v/>
      </c>
      <c r="BR1805" s="11">
        <f t="shared" si="245"/>
        <v>1800</v>
      </c>
      <c r="BS1805" s="6" t="str">
        <f t="shared" si="245"/>
        <v>MA_58127g0010</v>
      </c>
      <c r="BT1805" s="6" t="str">
        <f t="shared" si="245"/>
        <v>21 kDa -like</v>
      </c>
      <c r="BU1805" s="28">
        <f t="shared" si="243"/>
        <v>1.5</v>
      </c>
      <c r="BV1805" s="28">
        <f t="shared" si="243"/>
        <v>-1</v>
      </c>
      <c r="BW1805" s="28">
        <f t="shared" si="243"/>
        <v>1.4</v>
      </c>
      <c r="BX1805" s="28">
        <f t="shared" si="241"/>
        <v>-1.6</v>
      </c>
      <c r="BY1805" s="28">
        <f t="shared" si="241"/>
        <v>-1.1000000000000001</v>
      </c>
      <c r="BZ1805" s="28">
        <f t="shared" si="241"/>
        <v>1.5</v>
      </c>
    </row>
    <row r="1806" spans="1:78">
      <c r="A1806" s="6">
        <v>1801</v>
      </c>
      <c r="B1806" s="6" t="s">
        <v>3182</v>
      </c>
      <c r="C1806" s="6" t="s">
        <v>468</v>
      </c>
      <c r="D1806" s="6" t="str">
        <f t="shared" si="244"/>
        <v>Protein 1801 / MA_10431030g0010 / stress-response A B barrel domain-containing UP3-like</v>
      </c>
      <c r="E1806" s="6">
        <v>5</v>
      </c>
      <c r="F1806" s="6">
        <v>2</v>
      </c>
      <c r="G1806" s="6">
        <v>646893</v>
      </c>
      <c r="H1806" s="6">
        <v>739911</v>
      </c>
      <c r="I1806" s="6">
        <v>886991</v>
      </c>
      <c r="J1806" s="6">
        <v>433098</v>
      </c>
      <c r="K1806" s="6">
        <v>546499</v>
      </c>
      <c r="L1806" s="6">
        <v>987351</v>
      </c>
      <c r="M1806" s="6">
        <v>306696</v>
      </c>
      <c r="N1806" s="6">
        <v>660264</v>
      </c>
      <c r="O1806" s="6">
        <v>944554</v>
      </c>
      <c r="P1806" s="6">
        <v>266820</v>
      </c>
      <c r="Q1806" s="6">
        <v>757777</v>
      </c>
      <c r="R1806" s="6">
        <v>338257</v>
      </c>
      <c r="S1806" s="6">
        <v>369845</v>
      </c>
      <c r="T1806" s="6">
        <v>352203</v>
      </c>
      <c r="U1806" s="6">
        <v>1112017</v>
      </c>
      <c r="V1806" s="6">
        <v>1595926</v>
      </c>
      <c r="W1806" s="6">
        <v>1164804</v>
      </c>
      <c r="X1806" s="6">
        <v>1144984</v>
      </c>
      <c r="Y1806" s="6">
        <v>1131621</v>
      </c>
      <c r="Z1806" s="8">
        <v>19.303167575935301</v>
      </c>
      <c r="AA1806" s="8">
        <v>19.4969922214208</v>
      </c>
      <c r="AB1806" s="8">
        <v>19.758559940495001</v>
      </c>
      <c r="AC1806" s="8">
        <v>18.7243339846471</v>
      </c>
      <c r="AD1806" s="8">
        <v>19.059859330450401</v>
      </c>
      <c r="AE1806" s="8">
        <v>19.913203523596099</v>
      </c>
      <c r="AF1806" s="8">
        <v>18.226449825202799</v>
      </c>
      <c r="AG1806" s="8">
        <v>19.3326834615394</v>
      </c>
      <c r="AH1806" s="8">
        <v>19.8492737520512</v>
      </c>
      <c r="AI1806" s="8">
        <v>18.02550728496</v>
      </c>
      <c r="AJ1806" s="8">
        <v>19.531413826358499</v>
      </c>
      <c r="AK1806" s="8">
        <v>18.367760264546401</v>
      </c>
      <c r="AL1806" s="8">
        <v>18.496561246304701</v>
      </c>
      <c r="AM1806" s="8">
        <v>18.4260476722677</v>
      </c>
      <c r="AN1806" s="8">
        <v>20.084747412806699</v>
      </c>
      <c r="AO1806" s="8">
        <v>20.6059623274583</v>
      </c>
      <c r="AP1806" s="8">
        <v>20.151655784274801</v>
      </c>
      <c r="AQ1806" s="8">
        <v>20.1268960075748</v>
      </c>
      <c r="AR1806" s="8">
        <v>20.109959424160301</v>
      </c>
      <c r="AS1806" s="9">
        <v>3.77443245593712E-3</v>
      </c>
      <c r="AT1806" s="9">
        <v>1</v>
      </c>
      <c r="AU1806" s="9">
        <v>1.41728547125943E-3</v>
      </c>
      <c r="AV1806" s="10">
        <v>1.0437817120272199</v>
      </c>
      <c r="AW1806" s="10">
        <v>-1.6235193186478001</v>
      </c>
      <c r="AX1806" s="10">
        <v>1.92820919491885</v>
      </c>
      <c r="AY1806" s="10">
        <v>-1.6945997739274701</v>
      </c>
      <c r="AZ1806" s="10">
        <v>1.8473299279922299</v>
      </c>
      <c r="BA1806" s="10">
        <v>3.1304848783450798</v>
      </c>
      <c r="BB1806" s="9">
        <v>0.99784197744999104</v>
      </c>
      <c r="BC1806" s="9">
        <v>0.18047801172838401</v>
      </c>
      <c r="BD1806" s="9">
        <v>4.6395176933081497E-2</v>
      </c>
      <c r="BE1806" s="9">
        <v>0.16451185729489801</v>
      </c>
      <c r="BF1806" s="9">
        <v>8.7954407662145503E-2</v>
      </c>
      <c r="BG1806" s="9">
        <v>7.0251699317913597E-4</v>
      </c>
      <c r="BH1806" s="11" t="str">
        <f t="shared" si="242"/>
        <v/>
      </c>
      <c r="BI1806" s="11" t="str">
        <f t="shared" si="242"/>
        <v/>
      </c>
      <c r="BJ1806" s="11" t="str">
        <f t="shared" si="242"/>
        <v/>
      </c>
      <c r="BK1806" s="11" t="str">
        <f t="shared" si="240"/>
        <v/>
      </c>
      <c r="BL1806" s="11" t="str">
        <f t="shared" si="240"/>
        <v/>
      </c>
      <c r="BM1806" s="11" t="str">
        <f t="shared" si="240"/>
        <v>x</v>
      </c>
      <c r="BN1806" s="11" t="str">
        <f t="shared" si="246"/>
        <v>x</v>
      </c>
      <c r="BO1806" s="11" t="str">
        <f t="shared" si="247"/>
        <v/>
      </c>
      <c r="BP1806" s="11" t="str">
        <f t="shared" si="248"/>
        <v/>
      </c>
      <c r="BR1806" s="11">
        <f t="shared" si="245"/>
        <v>1801</v>
      </c>
      <c r="BS1806" s="6" t="str">
        <f t="shared" si="245"/>
        <v>MA_10431030g0010</v>
      </c>
      <c r="BT1806" s="6" t="str">
        <f t="shared" si="245"/>
        <v>stress-response A B barrel domain-containing UP3-like</v>
      </c>
      <c r="BU1806" s="28">
        <f t="shared" si="243"/>
        <v>1</v>
      </c>
      <c r="BV1806" s="28">
        <f t="shared" si="243"/>
        <v>-1.6</v>
      </c>
      <c r="BW1806" s="28">
        <f t="shared" si="243"/>
        <v>1.9</v>
      </c>
      <c r="BX1806" s="28">
        <f t="shared" si="241"/>
        <v>-1.7</v>
      </c>
      <c r="BY1806" s="28">
        <f t="shared" si="241"/>
        <v>1.8</v>
      </c>
      <c r="BZ1806" s="28" t="str">
        <f t="shared" si="241"/>
        <v>3,1*</v>
      </c>
    </row>
    <row r="1807" spans="1:78">
      <c r="A1807" s="6">
        <v>1802</v>
      </c>
      <c r="B1807" s="6" t="s">
        <v>3183</v>
      </c>
      <c r="C1807" s="6" t="s">
        <v>3184</v>
      </c>
      <c r="D1807" s="6" t="str">
        <f t="shared" si="244"/>
        <v>Protein 1802 / MA_10254376g0010 / UPF0664 stress-induced</v>
      </c>
      <c r="E1807" s="6">
        <v>5</v>
      </c>
      <c r="F1807" s="6">
        <v>5</v>
      </c>
      <c r="G1807" s="6">
        <v>15445989</v>
      </c>
      <c r="H1807" s="6">
        <v>13943378</v>
      </c>
      <c r="I1807" s="6">
        <v>14733358</v>
      </c>
      <c r="J1807" s="6">
        <v>13096474</v>
      </c>
      <c r="K1807" s="6">
        <v>11583205</v>
      </c>
      <c r="L1807" s="6">
        <v>12094516</v>
      </c>
      <c r="M1807" s="6">
        <v>12182972</v>
      </c>
      <c r="N1807" s="6">
        <v>12324565</v>
      </c>
      <c r="O1807" s="6">
        <v>12688788</v>
      </c>
      <c r="P1807" s="6">
        <v>14419071</v>
      </c>
      <c r="Q1807" s="6">
        <v>13952654</v>
      </c>
      <c r="R1807" s="6">
        <v>14312595</v>
      </c>
      <c r="S1807" s="6">
        <v>14414068</v>
      </c>
      <c r="T1807" s="6">
        <v>13723235</v>
      </c>
      <c r="U1807" s="6">
        <v>15716581</v>
      </c>
      <c r="V1807" s="6">
        <v>15691062</v>
      </c>
      <c r="W1807" s="6">
        <v>15309867</v>
      </c>
      <c r="X1807" s="6">
        <v>17338595</v>
      </c>
      <c r="Y1807" s="6">
        <v>16158815</v>
      </c>
      <c r="Z1807" s="8">
        <v>23.880728913274499</v>
      </c>
      <c r="AA1807" s="8">
        <v>23.733076783055498</v>
      </c>
      <c r="AB1807" s="8">
        <v>23.812582948476901</v>
      </c>
      <c r="AC1807" s="8">
        <v>23.6426751074675</v>
      </c>
      <c r="AD1807" s="8">
        <v>23.465531157422401</v>
      </c>
      <c r="AE1807" s="8">
        <v>23.527849700716502</v>
      </c>
      <c r="AF1807" s="8">
        <v>23.538362781580101</v>
      </c>
      <c r="AG1807" s="8">
        <v>23.5550333912676</v>
      </c>
      <c r="AH1807" s="8">
        <v>23.597050937496501</v>
      </c>
      <c r="AI1807" s="8">
        <v>23.7814748810186</v>
      </c>
      <c r="AJ1807" s="8">
        <v>23.734036234184099</v>
      </c>
      <c r="AK1807" s="8">
        <v>23.7707819333564</v>
      </c>
      <c r="AL1807" s="8">
        <v>23.7809742207636</v>
      </c>
      <c r="AM1807" s="8">
        <v>23.710117274608599</v>
      </c>
      <c r="AN1807" s="8">
        <v>23.905784070686899</v>
      </c>
      <c r="AO1807" s="8">
        <v>23.903439664081802</v>
      </c>
      <c r="AP1807" s="8">
        <v>23.867958414111701</v>
      </c>
      <c r="AQ1807" s="8">
        <v>24.0474836614647</v>
      </c>
      <c r="AR1807" s="8">
        <v>23.945818066737601</v>
      </c>
      <c r="AS1807" s="9">
        <v>7.9204692292493995E-4</v>
      </c>
      <c r="AT1807" s="9">
        <v>0.54992900577387804</v>
      </c>
      <c r="AU1807" s="9">
        <v>2.1339891570581199E-4</v>
      </c>
      <c r="AV1807" s="10">
        <v>-1.11137429616469</v>
      </c>
      <c r="AW1807" s="10">
        <v>1.0342306221926101</v>
      </c>
      <c r="AX1807" s="10">
        <v>1.1705428868354799</v>
      </c>
      <c r="AY1807" s="10">
        <v>1.14941732981128</v>
      </c>
      <c r="AZ1807" s="10">
        <v>1.3009112769873601</v>
      </c>
      <c r="BA1807" s="10">
        <v>1.1318006465075301</v>
      </c>
      <c r="BB1807" s="9">
        <v>0.112627049284397</v>
      </c>
      <c r="BC1807" s="9">
        <v>0.84255789391123703</v>
      </c>
      <c r="BD1807" s="9">
        <v>7.6118764675188197E-3</v>
      </c>
      <c r="BE1807" s="9">
        <v>2.6663891736620801E-2</v>
      </c>
      <c r="BF1807" s="9">
        <v>1.1407729393542199E-4</v>
      </c>
      <c r="BG1807" s="9">
        <v>3.7887724332242398E-2</v>
      </c>
      <c r="BH1807" s="11" t="str">
        <f t="shared" si="242"/>
        <v/>
      </c>
      <c r="BI1807" s="11" t="str">
        <f t="shared" si="242"/>
        <v/>
      </c>
      <c r="BJ1807" s="11" t="str">
        <f t="shared" si="242"/>
        <v/>
      </c>
      <c r="BK1807" s="11" t="str">
        <f t="shared" si="240"/>
        <v/>
      </c>
      <c r="BL1807" s="11" t="str">
        <f t="shared" si="240"/>
        <v/>
      </c>
      <c r="BM1807" s="11" t="str">
        <f t="shared" si="240"/>
        <v/>
      </c>
      <c r="BN1807" s="11" t="str">
        <f t="shared" si="246"/>
        <v/>
      </c>
      <c r="BO1807" s="11" t="str">
        <f t="shared" si="247"/>
        <v/>
      </c>
      <c r="BP1807" s="11" t="str">
        <f t="shared" si="248"/>
        <v/>
      </c>
      <c r="BR1807" s="11">
        <f t="shared" si="245"/>
        <v>1802</v>
      </c>
      <c r="BS1807" s="6" t="str">
        <f t="shared" si="245"/>
        <v>MA_10254376g0010</v>
      </c>
      <c r="BT1807" s="6" t="str">
        <f t="shared" si="245"/>
        <v>UPF0664 stress-induced</v>
      </c>
      <c r="BU1807" s="28">
        <f t="shared" si="243"/>
        <v>-1.1000000000000001</v>
      </c>
      <c r="BV1807" s="28">
        <f t="shared" si="243"/>
        <v>1</v>
      </c>
      <c r="BW1807" s="28">
        <f t="shared" si="243"/>
        <v>1.2</v>
      </c>
      <c r="BX1807" s="28">
        <f t="shared" si="241"/>
        <v>1.1000000000000001</v>
      </c>
      <c r="BY1807" s="28">
        <f t="shared" si="241"/>
        <v>1.3</v>
      </c>
      <c r="BZ1807" s="28">
        <f t="shared" si="241"/>
        <v>1.1000000000000001</v>
      </c>
    </row>
    <row r="1808" spans="1:78">
      <c r="A1808" s="6">
        <v>1803</v>
      </c>
      <c r="B1808" s="6" t="s">
        <v>3185</v>
      </c>
      <c r="C1808" s="6" t="s">
        <v>2451</v>
      </c>
      <c r="D1808" s="6" t="str">
        <f t="shared" si="244"/>
        <v>Protein 1803 / MA_10436535g0030 / 21 kDa -like</v>
      </c>
      <c r="E1808" s="6">
        <v>6</v>
      </c>
      <c r="F1808" s="6">
        <v>1</v>
      </c>
      <c r="G1808" s="6">
        <v>16301944</v>
      </c>
      <c r="H1808" s="6">
        <v>10670633</v>
      </c>
      <c r="I1808" s="6">
        <v>13736465</v>
      </c>
      <c r="J1808" s="6">
        <v>12063430</v>
      </c>
      <c r="K1808" s="6">
        <v>13846598</v>
      </c>
      <c r="L1808" s="6">
        <v>18109953</v>
      </c>
      <c r="M1808" s="6">
        <v>17971536</v>
      </c>
      <c r="N1808" s="6">
        <v>16808190</v>
      </c>
      <c r="O1808" s="6">
        <v>18193069</v>
      </c>
      <c r="P1808" s="6">
        <v>17340591</v>
      </c>
      <c r="Q1808" s="6">
        <v>13867692</v>
      </c>
      <c r="R1808" s="6">
        <v>18820045</v>
      </c>
      <c r="S1808" s="6">
        <v>14394398</v>
      </c>
      <c r="T1808" s="6">
        <v>19398698</v>
      </c>
      <c r="U1808" s="6">
        <v>25875018</v>
      </c>
      <c r="V1808" s="6">
        <v>23449485</v>
      </c>
      <c r="W1808" s="6">
        <v>24480076</v>
      </c>
      <c r="X1808" s="6">
        <v>25173760</v>
      </c>
      <c r="Y1808" s="6">
        <v>24489449</v>
      </c>
      <c r="Z1808" s="8">
        <v>23.958540679706498</v>
      </c>
      <c r="AA1808" s="8">
        <v>23.3471424260227</v>
      </c>
      <c r="AB1808" s="8">
        <v>23.711507446887801</v>
      </c>
      <c r="AC1808" s="8">
        <v>23.524136831849798</v>
      </c>
      <c r="AD1808" s="8">
        <v>23.723028225221402</v>
      </c>
      <c r="AE1808" s="8">
        <v>24.110279466338699</v>
      </c>
      <c r="AF1808" s="8">
        <v>24.0992103832921</v>
      </c>
      <c r="AG1808" s="8">
        <v>24.002661039671001</v>
      </c>
      <c r="AH1808" s="8">
        <v>24.116885596844099</v>
      </c>
      <c r="AI1808" s="8">
        <v>24.047649733373301</v>
      </c>
      <c r="AJ1808" s="8">
        <v>23.7252243641136</v>
      </c>
      <c r="AK1808" s="8">
        <v>24.1657667418635</v>
      </c>
      <c r="AL1808" s="8">
        <v>23.779004118234401</v>
      </c>
      <c r="AM1808" s="8">
        <v>24.209456489202399</v>
      </c>
      <c r="AN1808" s="8">
        <v>24.625056530437099</v>
      </c>
      <c r="AO1808" s="8">
        <v>24.483052902683301</v>
      </c>
      <c r="AP1808" s="8">
        <v>24.545104701190301</v>
      </c>
      <c r="AQ1808" s="8">
        <v>24.5854173804412</v>
      </c>
      <c r="AR1808" s="8">
        <v>24.545656978582599</v>
      </c>
      <c r="AS1808" s="9">
        <v>4.0058876120891298E-5</v>
      </c>
      <c r="AT1808" s="9">
        <v>1.5611441635988601E-2</v>
      </c>
      <c r="AU1808" s="9">
        <v>5.0670047504020201E-6</v>
      </c>
      <c r="AV1808" s="10">
        <v>1.3466621930248599</v>
      </c>
      <c r="AW1808" s="10">
        <v>1.25923641547437</v>
      </c>
      <c r="AX1808" s="10">
        <v>1.87122958509614</v>
      </c>
      <c r="AY1808" s="10">
        <v>-1.0694276122228801</v>
      </c>
      <c r="AZ1808" s="10">
        <v>1.38953153566523</v>
      </c>
      <c r="BA1808" s="10">
        <v>1.4860033922948599</v>
      </c>
      <c r="BB1808" s="9">
        <v>8.6530698679785408E-3</v>
      </c>
      <c r="BC1808" s="9">
        <v>3.2382404162195101E-2</v>
      </c>
      <c r="BD1808" s="9">
        <v>2.3530346910938198E-6</v>
      </c>
      <c r="BE1808" s="9">
        <v>0.82789388149819698</v>
      </c>
      <c r="BF1808" s="9">
        <v>3.9478191002895197E-3</v>
      </c>
      <c r="BG1808" s="9">
        <v>4.2505346689902801E-4</v>
      </c>
      <c r="BH1808" s="11" t="str">
        <f t="shared" si="242"/>
        <v/>
      </c>
      <c r="BI1808" s="11" t="str">
        <f t="shared" si="242"/>
        <v/>
      </c>
      <c r="BJ1808" s="11" t="str">
        <f t="shared" si="242"/>
        <v/>
      </c>
      <c r="BK1808" s="11" t="str">
        <f t="shared" si="240"/>
        <v/>
      </c>
      <c r="BL1808" s="11" t="str">
        <f t="shared" si="240"/>
        <v/>
      </c>
      <c r="BM1808" s="11" t="str">
        <f t="shared" si="240"/>
        <v/>
      </c>
      <c r="BN1808" s="11" t="str">
        <f t="shared" si="246"/>
        <v/>
      </c>
      <c r="BO1808" s="11" t="str">
        <f t="shared" si="247"/>
        <v/>
      </c>
      <c r="BP1808" s="11" t="str">
        <f t="shared" si="248"/>
        <v/>
      </c>
      <c r="BR1808" s="11">
        <f t="shared" si="245"/>
        <v>1803</v>
      </c>
      <c r="BS1808" s="6" t="str">
        <f t="shared" si="245"/>
        <v>MA_10436535g0030</v>
      </c>
      <c r="BT1808" s="6" t="str">
        <f t="shared" si="245"/>
        <v>21 kDa -like</v>
      </c>
      <c r="BU1808" s="28">
        <f t="shared" si="243"/>
        <v>1.3</v>
      </c>
      <c r="BV1808" s="28">
        <f t="shared" si="243"/>
        <v>1.3</v>
      </c>
      <c r="BW1808" s="28">
        <f t="shared" si="243"/>
        <v>1.9</v>
      </c>
      <c r="BX1808" s="28">
        <f t="shared" si="241"/>
        <v>-1.1000000000000001</v>
      </c>
      <c r="BY1808" s="28">
        <f t="shared" si="241"/>
        <v>1.4</v>
      </c>
      <c r="BZ1808" s="28">
        <f t="shared" si="241"/>
        <v>1.5</v>
      </c>
    </row>
    <row r="1809" spans="1:78">
      <c r="A1809" s="6">
        <v>1804</v>
      </c>
      <c r="B1809" s="6" t="s">
        <v>3186</v>
      </c>
      <c r="C1809" s="6" t="s">
        <v>3187</v>
      </c>
      <c r="D1809" s="6" t="str">
        <f t="shared" si="244"/>
        <v>Protein 1804 / MA_10432783g0020 / glycine-rich cell wall structural 1</v>
      </c>
      <c r="E1809" s="6">
        <v>2</v>
      </c>
      <c r="F1809" s="6">
        <v>2</v>
      </c>
      <c r="G1809" s="6">
        <v>1024114</v>
      </c>
      <c r="H1809" s="6">
        <v>1586848</v>
      </c>
      <c r="I1809" s="6">
        <v>1077698</v>
      </c>
      <c r="J1809" s="6">
        <v>554122</v>
      </c>
      <c r="K1809" s="6">
        <v>911547</v>
      </c>
      <c r="L1809" s="6">
        <v>3009479</v>
      </c>
      <c r="M1809" s="6">
        <v>1170754</v>
      </c>
      <c r="N1809" s="6">
        <v>2731568</v>
      </c>
      <c r="O1809" s="6">
        <v>2146403</v>
      </c>
      <c r="P1809" s="6">
        <v>1439192</v>
      </c>
      <c r="Q1809" s="6">
        <v>1570517</v>
      </c>
      <c r="R1809" s="6">
        <v>1613683</v>
      </c>
      <c r="S1809" s="6">
        <v>776140</v>
      </c>
      <c r="T1809" s="6">
        <v>330815</v>
      </c>
      <c r="U1809" s="6">
        <v>2864573</v>
      </c>
      <c r="V1809" s="6">
        <v>3631044</v>
      </c>
      <c r="W1809" s="6">
        <v>3533130</v>
      </c>
      <c r="X1809" s="6">
        <v>3148711</v>
      </c>
      <c r="Y1809" s="6">
        <v>3389589</v>
      </c>
      <c r="Z1809" s="8">
        <v>19.965944888256299</v>
      </c>
      <c r="AA1809" s="8">
        <v>20.5977325121485</v>
      </c>
      <c r="AB1809" s="8">
        <v>20.0395215220498</v>
      </c>
      <c r="AC1809" s="8">
        <v>19.0798441211405</v>
      </c>
      <c r="AD1809" s="8">
        <v>19.797957518983001</v>
      </c>
      <c r="AE1809" s="8">
        <v>21.521082319041799</v>
      </c>
      <c r="AF1809" s="8">
        <v>20.159006536483801</v>
      </c>
      <c r="AG1809" s="8">
        <v>21.381297907440299</v>
      </c>
      <c r="AH1809" s="8">
        <v>21.033489545473</v>
      </c>
      <c r="AI1809" s="8">
        <v>20.456827641576201</v>
      </c>
      <c r="AJ1809" s="8">
        <v>20.582808128794799</v>
      </c>
      <c r="AK1809" s="8">
        <v>20.621925765507701</v>
      </c>
      <c r="AL1809" s="8">
        <v>19.5659573834063</v>
      </c>
      <c r="AM1809" s="8">
        <v>18.335665125919999</v>
      </c>
      <c r="AN1809" s="8">
        <v>21.449888672811198</v>
      </c>
      <c r="AO1809" s="8">
        <v>21.7919529817529</v>
      </c>
      <c r="AP1809" s="8">
        <v>21.752515402873399</v>
      </c>
      <c r="AQ1809" s="8">
        <v>21.586329917143502</v>
      </c>
      <c r="AR1809" s="8">
        <v>21.692678921267198</v>
      </c>
      <c r="AS1809" s="9">
        <v>3.3783193961871398E-3</v>
      </c>
      <c r="AT1809" s="9">
        <v>1</v>
      </c>
      <c r="AU1809" s="9">
        <v>1.2532166109508699E-3</v>
      </c>
      <c r="AV1809" s="10">
        <v>2.1848268735524901</v>
      </c>
      <c r="AW1809" s="10">
        <v>1.0114581978230499</v>
      </c>
      <c r="AX1809" s="10">
        <v>3.3833984002706301</v>
      </c>
      <c r="AY1809" s="10">
        <v>-2.1600762920848902</v>
      </c>
      <c r="AZ1809" s="10">
        <v>1.54858878807605</v>
      </c>
      <c r="BA1809" s="10">
        <v>3.3450699273115498</v>
      </c>
      <c r="BB1809" s="9">
        <v>8.3456009302213002E-2</v>
      </c>
      <c r="BC1809" s="9">
        <v>0.99997541869847195</v>
      </c>
      <c r="BD1809" s="9">
        <v>3.10768546025986E-3</v>
      </c>
      <c r="BE1809" s="9">
        <v>8.9354426801956904E-2</v>
      </c>
      <c r="BF1809" s="9">
        <v>0.485557983086773</v>
      </c>
      <c r="BG1809" s="9">
        <v>3.3627162513447701E-3</v>
      </c>
      <c r="BH1809" s="11" t="str">
        <f t="shared" si="242"/>
        <v/>
      </c>
      <c r="BI1809" s="11" t="str">
        <f t="shared" si="242"/>
        <v/>
      </c>
      <c r="BJ1809" s="11" t="str">
        <f t="shared" si="242"/>
        <v/>
      </c>
      <c r="BK1809" s="11" t="str">
        <f t="shared" si="240"/>
        <v/>
      </c>
      <c r="BL1809" s="11" t="str">
        <f t="shared" si="240"/>
        <v/>
      </c>
      <c r="BM1809" s="11" t="str">
        <f t="shared" si="240"/>
        <v/>
      </c>
      <c r="BN1809" s="11" t="str">
        <f t="shared" si="246"/>
        <v/>
      </c>
      <c r="BO1809" s="11" t="str">
        <f t="shared" si="247"/>
        <v/>
      </c>
      <c r="BP1809" s="11" t="str">
        <f t="shared" si="248"/>
        <v/>
      </c>
      <c r="BR1809" s="11">
        <f t="shared" si="245"/>
        <v>1804</v>
      </c>
      <c r="BS1809" s="6" t="str">
        <f t="shared" si="245"/>
        <v>MA_10432783g0020</v>
      </c>
      <c r="BT1809" s="6" t="str">
        <f t="shared" si="245"/>
        <v>glycine-rich cell wall structural 1</v>
      </c>
      <c r="BU1809" s="28">
        <f t="shared" si="243"/>
        <v>2.2000000000000002</v>
      </c>
      <c r="BV1809" s="28">
        <f t="shared" si="243"/>
        <v>1</v>
      </c>
      <c r="BW1809" s="28">
        <f t="shared" si="243"/>
        <v>3.4</v>
      </c>
      <c r="BX1809" s="28">
        <f t="shared" si="241"/>
        <v>-2.2000000000000002</v>
      </c>
      <c r="BY1809" s="28">
        <f t="shared" si="241"/>
        <v>1.5</v>
      </c>
      <c r="BZ1809" s="28">
        <f t="shared" si="241"/>
        <v>3.3</v>
      </c>
    </row>
    <row r="1810" spans="1:78">
      <c r="A1810" s="6">
        <v>1805</v>
      </c>
      <c r="B1810" s="6" t="s">
        <v>3188</v>
      </c>
      <c r="C1810" s="6" t="s">
        <v>3189</v>
      </c>
      <c r="D1810" s="6" t="str">
        <f t="shared" si="244"/>
        <v>Protein 1805 / MA_10434409g0010 / adenylosuccinate chloroplastic</v>
      </c>
      <c r="E1810" s="6">
        <v>5</v>
      </c>
      <c r="F1810" s="6">
        <v>3</v>
      </c>
      <c r="G1810" s="6">
        <v>10620469</v>
      </c>
      <c r="H1810" s="6">
        <v>12106440</v>
      </c>
      <c r="I1810" s="6">
        <v>4348770</v>
      </c>
      <c r="J1810" s="6">
        <v>14781025</v>
      </c>
      <c r="K1810" s="6">
        <v>8077994</v>
      </c>
      <c r="L1810" s="6">
        <v>3078306</v>
      </c>
      <c r="M1810" s="6">
        <v>6894933</v>
      </c>
      <c r="N1810" s="6">
        <v>3958883</v>
      </c>
      <c r="O1810" s="6">
        <v>3615386</v>
      </c>
      <c r="P1810" s="6">
        <v>12685386</v>
      </c>
      <c r="Q1810" s="6">
        <v>9013234</v>
      </c>
      <c r="R1810" s="6">
        <v>13023653</v>
      </c>
      <c r="S1810" s="6">
        <v>15688743</v>
      </c>
      <c r="T1810" s="6">
        <v>9306090</v>
      </c>
      <c r="U1810" s="6">
        <v>2456992</v>
      </c>
      <c r="V1810" s="6">
        <v>3121937</v>
      </c>
      <c r="W1810" s="6">
        <v>3020090</v>
      </c>
      <c r="X1810" s="6">
        <v>3954332</v>
      </c>
      <c r="Y1810" s="6">
        <v>3183962</v>
      </c>
      <c r="Z1810" s="8">
        <v>23.340344141185401</v>
      </c>
      <c r="AA1810" s="8">
        <v>23.5292713550561</v>
      </c>
      <c r="AB1810" s="8">
        <v>22.0521759781413</v>
      </c>
      <c r="AC1810" s="8">
        <v>23.8172429818108</v>
      </c>
      <c r="AD1810" s="8">
        <v>22.945565643791301</v>
      </c>
      <c r="AE1810" s="8">
        <v>21.553705219684201</v>
      </c>
      <c r="AF1810" s="8">
        <v>22.717105102058699</v>
      </c>
      <c r="AG1810" s="8">
        <v>21.916662000214799</v>
      </c>
      <c r="AH1810" s="8">
        <v>21.7857182553821</v>
      </c>
      <c r="AI1810" s="8">
        <v>23.5966640836381</v>
      </c>
      <c r="AJ1810" s="8">
        <v>23.103613415499101</v>
      </c>
      <c r="AK1810" s="8">
        <v>23.634630830518599</v>
      </c>
      <c r="AL1810" s="8">
        <v>23.9032264307742</v>
      </c>
      <c r="AM1810" s="8">
        <v>23.1497437089151</v>
      </c>
      <c r="AN1810" s="8">
        <v>21.228461729596901</v>
      </c>
      <c r="AO1810" s="8">
        <v>21.574009993666099</v>
      </c>
      <c r="AP1810" s="8">
        <v>21.526160112456999</v>
      </c>
      <c r="AQ1810" s="8">
        <v>21.915002572067099</v>
      </c>
      <c r="AR1810" s="8">
        <v>21.6023916870089</v>
      </c>
      <c r="AS1810" s="9">
        <v>1.6221671402918901E-4</v>
      </c>
      <c r="AT1810" s="9">
        <v>8.7963324349755206E-2</v>
      </c>
      <c r="AU1810" s="9">
        <v>3.0777930143371301E-5</v>
      </c>
      <c r="AV1810" s="10">
        <v>-2.2093505980576298</v>
      </c>
      <c r="AW1810" s="10">
        <v>1.2663319838643601</v>
      </c>
      <c r="AX1810" s="10">
        <v>-2.9643479549793601</v>
      </c>
      <c r="AY1810" s="10">
        <v>2.7977713258902299</v>
      </c>
      <c r="AZ1810" s="10">
        <v>-1.34172817912444</v>
      </c>
      <c r="BA1810" s="10">
        <v>-3.75384862669328</v>
      </c>
      <c r="BB1810" s="9">
        <v>1.2237268769897299E-2</v>
      </c>
      <c r="BC1810" s="9">
        <v>0.67107194359229405</v>
      </c>
      <c r="BD1810" s="9">
        <v>5.0811590386057304E-4</v>
      </c>
      <c r="BE1810" s="9">
        <v>1.48750354430482E-3</v>
      </c>
      <c r="BF1810" s="9">
        <v>0.553805366071767</v>
      </c>
      <c r="BG1810" s="9">
        <v>6.4599688033628602E-5</v>
      </c>
      <c r="BH1810" s="11" t="str">
        <f t="shared" si="242"/>
        <v/>
      </c>
      <c r="BI1810" s="11" t="str">
        <f t="shared" si="242"/>
        <v/>
      </c>
      <c r="BJ1810" s="11" t="str">
        <f t="shared" si="242"/>
        <v>x</v>
      </c>
      <c r="BK1810" s="11" t="str">
        <f t="shared" si="240"/>
        <v/>
      </c>
      <c r="BL1810" s="11" t="str">
        <f t="shared" si="240"/>
        <v/>
      </c>
      <c r="BM1810" s="11" t="str">
        <f t="shared" si="240"/>
        <v>x</v>
      </c>
      <c r="BN1810" s="11" t="str">
        <f t="shared" si="246"/>
        <v>x</v>
      </c>
      <c r="BO1810" s="11" t="str">
        <f t="shared" si="247"/>
        <v>x</v>
      </c>
      <c r="BP1810" s="11" t="str">
        <f t="shared" si="248"/>
        <v/>
      </c>
      <c r="BR1810" s="11">
        <f t="shared" si="245"/>
        <v>1805</v>
      </c>
      <c r="BS1810" s="6" t="str">
        <f t="shared" si="245"/>
        <v>MA_10434409g0010</v>
      </c>
      <c r="BT1810" s="6" t="str">
        <f t="shared" si="245"/>
        <v>adenylosuccinate chloroplastic</v>
      </c>
      <c r="BU1810" s="28">
        <f t="shared" si="243"/>
        <v>-2.2000000000000002</v>
      </c>
      <c r="BV1810" s="28">
        <f t="shared" si="243"/>
        <v>1.3</v>
      </c>
      <c r="BW1810" s="28" t="str">
        <f t="shared" si="243"/>
        <v>-3*</v>
      </c>
      <c r="BX1810" s="28">
        <f t="shared" si="241"/>
        <v>2.8</v>
      </c>
      <c r="BY1810" s="28">
        <f t="shared" si="241"/>
        <v>-1.3</v>
      </c>
      <c r="BZ1810" s="28" t="str">
        <f t="shared" si="241"/>
        <v>-3,8*</v>
      </c>
    </row>
    <row r="1811" spans="1:78">
      <c r="A1811" s="6">
        <v>1806</v>
      </c>
      <c r="B1811" s="6" t="s">
        <v>3190</v>
      </c>
      <c r="C1811" s="6" t="s">
        <v>3191</v>
      </c>
      <c r="D1811" s="6" t="str">
        <f t="shared" si="244"/>
        <v>Protein 1806 / MA_1659g0010 / fumarate hydratase mitochondrial</v>
      </c>
      <c r="E1811" s="6">
        <v>5</v>
      </c>
      <c r="F1811" s="6">
        <v>5</v>
      </c>
      <c r="G1811" s="6">
        <v>9208239</v>
      </c>
      <c r="H1811" s="6">
        <v>10088015</v>
      </c>
      <c r="I1811" s="6">
        <v>6218071</v>
      </c>
      <c r="J1811" s="6">
        <v>12002061</v>
      </c>
      <c r="K1811" s="6">
        <v>6986270</v>
      </c>
      <c r="L1811" s="6">
        <v>6838140</v>
      </c>
      <c r="M1811" s="6">
        <v>8113957</v>
      </c>
      <c r="N1811" s="6">
        <v>6528300</v>
      </c>
      <c r="O1811" s="6">
        <v>6727980</v>
      </c>
      <c r="P1811" s="6">
        <v>8793874</v>
      </c>
      <c r="Q1811" s="6">
        <v>7719700</v>
      </c>
      <c r="R1811" s="6">
        <v>9690809</v>
      </c>
      <c r="S1811" s="6">
        <v>10188832</v>
      </c>
      <c r="T1811" s="6">
        <v>8526024</v>
      </c>
      <c r="U1811" s="6">
        <v>6044686</v>
      </c>
      <c r="V1811" s="6">
        <v>5422751</v>
      </c>
      <c r="W1811" s="6">
        <v>6347295</v>
      </c>
      <c r="X1811" s="6">
        <v>6321919</v>
      </c>
      <c r="Y1811" s="6">
        <v>5825336</v>
      </c>
      <c r="Z1811" s="8">
        <v>23.1344938484546</v>
      </c>
      <c r="AA1811" s="8">
        <v>23.266138990153799</v>
      </c>
      <c r="AB1811" s="8">
        <v>22.5680356592684</v>
      </c>
      <c r="AC1811" s="8">
        <v>23.5167788316427</v>
      </c>
      <c r="AD1811" s="8">
        <v>22.7360909693049</v>
      </c>
      <c r="AE1811" s="8">
        <v>22.7051725292757</v>
      </c>
      <c r="AF1811" s="8">
        <v>22.951974226311201</v>
      </c>
      <c r="AG1811" s="8">
        <v>22.638275925433799</v>
      </c>
      <c r="AH1811" s="8">
        <v>22.6817419862811</v>
      </c>
      <c r="AI1811" s="8">
        <v>23.068067430863</v>
      </c>
      <c r="AJ1811" s="8">
        <v>22.880113352449399</v>
      </c>
      <c r="AK1811" s="8">
        <v>23.208185677850999</v>
      </c>
      <c r="AL1811" s="8">
        <v>23.280485341388601</v>
      </c>
      <c r="AM1811" s="8">
        <v>23.023441685690099</v>
      </c>
      <c r="AN1811" s="8">
        <v>22.5272359678542</v>
      </c>
      <c r="AO1811" s="8">
        <v>22.370593496027499</v>
      </c>
      <c r="AP1811" s="8">
        <v>22.597710464906399</v>
      </c>
      <c r="AQ1811" s="8">
        <v>22.5919311200606</v>
      </c>
      <c r="AR1811" s="8">
        <v>22.473909834808499</v>
      </c>
      <c r="AS1811" s="9">
        <v>8.5818365120542191E-3</v>
      </c>
      <c r="AT1811" s="9">
        <v>1</v>
      </c>
      <c r="AU1811" s="9">
        <v>3.8979008664343398E-3</v>
      </c>
      <c r="AV1811" s="10">
        <v>-1.23115848791074</v>
      </c>
      <c r="AW1811" s="10">
        <v>1.0336523461696501</v>
      </c>
      <c r="AX1811" s="10">
        <v>-1.44596384856803</v>
      </c>
      <c r="AY1811" s="10">
        <v>1.27258985953562</v>
      </c>
      <c r="AZ1811" s="10">
        <v>-1.1744741743378699</v>
      </c>
      <c r="BA1811" s="10">
        <v>-1.49462392454884</v>
      </c>
      <c r="BB1811" s="9">
        <v>0.253382404469012</v>
      </c>
      <c r="BC1811" s="9">
        <v>0.98737432676560299</v>
      </c>
      <c r="BD1811" s="9">
        <v>1.13365893828287E-2</v>
      </c>
      <c r="BE1811" s="9">
        <v>0.154870465867954</v>
      </c>
      <c r="BF1811" s="9">
        <v>0.46133404272080097</v>
      </c>
      <c r="BG1811" s="9">
        <v>5.9479315954780202E-3</v>
      </c>
      <c r="BH1811" s="11" t="str">
        <f t="shared" si="242"/>
        <v/>
      </c>
      <c r="BI1811" s="11" t="str">
        <f t="shared" si="242"/>
        <v/>
      </c>
      <c r="BJ1811" s="11" t="str">
        <f t="shared" si="242"/>
        <v/>
      </c>
      <c r="BK1811" s="11" t="str">
        <f t="shared" si="240"/>
        <v/>
      </c>
      <c r="BL1811" s="11" t="str">
        <f t="shared" si="240"/>
        <v/>
      </c>
      <c r="BM1811" s="11" t="str">
        <f t="shared" si="240"/>
        <v/>
      </c>
      <c r="BN1811" s="11" t="str">
        <f t="shared" si="246"/>
        <v/>
      </c>
      <c r="BO1811" s="11" t="str">
        <f t="shared" si="247"/>
        <v/>
      </c>
      <c r="BP1811" s="11" t="str">
        <f t="shared" si="248"/>
        <v/>
      </c>
      <c r="BR1811" s="11">
        <f t="shared" si="245"/>
        <v>1806</v>
      </c>
      <c r="BS1811" s="6" t="str">
        <f t="shared" si="245"/>
        <v>MA_1659g0010</v>
      </c>
      <c r="BT1811" s="6" t="str">
        <f t="shared" si="245"/>
        <v>fumarate hydratase mitochondrial</v>
      </c>
      <c r="BU1811" s="28">
        <f t="shared" si="243"/>
        <v>-1.2</v>
      </c>
      <c r="BV1811" s="28">
        <f t="shared" si="243"/>
        <v>1</v>
      </c>
      <c r="BW1811" s="28">
        <f t="shared" si="243"/>
        <v>-1.4</v>
      </c>
      <c r="BX1811" s="28">
        <f t="shared" si="241"/>
        <v>1.3</v>
      </c>
      <c r="BY1811" s="28">
        <f t="shared" si="241"/>
        <v>-1.2</v>
      </c>
      <c r="BZ1811" s="28">
        <f t="shared" si="241"/>
        <v>-1.5</v>
      </c>
    </row>
    <row r="1812" spans="1:78">
      <c r="A1812" s="6">
        <v>1807</v>
      </c>
      <c r="B1812" s="6" t="s">
        <v>3192</v>
      </c>
      <c r="C1812" s="6" t="s">
        <v>3193</v>
      </c>
      <c r="D1812" s="6" t="str">
        <f t="shared" si="244"/>
        <v>Protein 1807 / MA_872107g0010 / Glycine-rich RNA-binding mitochondrial</v>
      </c>
      <c r="E1812" s="6">
        <v>3</v>
      </c>
      <c r="F1812" s="6">
        <v>3</v>
      </c>
      <c r="G1812" s="6">
        <v>5457621</v>
      </c>
      <c r="H1812" s="6">
        <v>4799344</v>
      </c>
      <c r="I1812" s="6">
        <v>3896363</v>
      </c>
      <c r="J1812" s="6">
        <v>7419110</v>
      </c>
      <c r="K1812" s="6">
        <v>5294521</v>
      </c>
      <c r="L1812" s="6">
        <v>13098181</v>
      </c>
      <c r="M1812" s="6">
        <v>15411770</v>
      </c>
      <c r="N1812" s="6">
        <v>11477579</v>
      </c>
      <c r="O1812" s="6">
        <v>9418284</v>
      </c>
      <c r="P1812" s="6">
        <v>12867652</v>
      </c>
      <c r="Q1812" s="6">
        <v>4038360</v>
      </c>
      <c r="R1812" s="6">
        <v>7416928</v>
      </c>
      <c r="S1812" s="6">
        <v>5807663</v>
      </c>
      <c r="T1812" s="6">
        <v>8604214</v>
      </c>
      <c r="U1812" s="6">
        <v>10656566</v>
      </c>
      <c r="V1812" s="6">
        <v>10319264</v>
      </c>
      <c r="W1812" s="6">
        <v>12293390</v>
      </c>
      <c r="X1812" s="6">
        <v>10091559</v>
      </c>
      <c r="Y1812" s="6">
        <v>10362846</v>
      </c>
      <c r="Z1812" s="8">
        <v>22.379840780644599</v>
      </c>
      <c r="AA1812" s="8">
        <v>22.194405793361302</v>
      </c>
      <c r="AB1812" s="8">
        <v>21.893696659964199</v>
      </c>
      <c r="AC1812" s="8">
        <v>22.8228147001598</v>
      </c>
      <c r="AD1812" s="8">
        <v>22.3360687375487</v>
      </c>
      <c r="AE1812" s="8">
        <v>23.6428631367001</v>
      </c>
      <c r="AF1812" s="8">
        <v>23.877529225193499</v>
      </c>
      <c r="AG1812" s="8">
        <v>23.4523150263438</v>
      </c>
      <c r="AH1812" s="8">
        <v>23.167032795806801</v>
      </c>
      <c r="AI1812" s="8">
        <v>23.617245488788299</v>
      </c>
      <c r="AJ1812" s="8">
        <v>21.945338094917901</v>
      </c>
      <c r="AK1812" s="8">
        <v>22.822390333411501</v>
      </c>
      <c r="AL1812" s="8">
        <v>22.4695263101347</v>
      </c>
      <c r="AM1812" s="8">
        <v>23.036611976570001</v>
      </c>
      <c r="AN1812" s="8">
        <v>23.345239279333502</v>
      </c>
      <c r="AO1812" s="8">
        <v>23.298836741424701</v>
      </c>
      <c r="AP1812" s="8">
        <v>23.551379469409198</v>
      </c>
      <c r="AQ1812" s="8">
        <v>23.266645731403901</v>
      </c>
      <c r="AR1812" s="8">
        <v>23.304916936176301</v>
      </c>
      <c r="AS1812" s="9">
        <v>3.0471065463851298E-3</v>
      </c>
      <c r="AT1812" s="9">
        <v>1</v>
      </c>
      <c r="AU1812" s="9">
        <v>1.10788162009805E-3</v>
      </c>
      <c r="AV1812" s="10">
        <v>2.3126864989298901</v>
      </c>
      <c r="AW1812" s="10">
        <v>1.36874823696209</v>
      </c>
      <c r="AX1812" s="10">
        <v>2.03924949839117</v>
      </c>
      <c r="AY1812" s="10">
        <v>-1.68963614818081</v>
      </c>
      <c r="AZ1812" s="10">
        <v>-1.1340870750511101</v>
      </c>
      <c r="BA1812" s="10">
        <v>1.4898645662676799</v>
      </c>
      <c r="BB1812" s="9">
        <v>1.87783964850019E-3</v>
      </c>
      <c r="BC1812" s="9">
        <v>0.30549093971916202</v>
      </c>
      <c r="BD1812" s="9">
        <v>4.5253214786858996E-3</v>
      </c>
      <c r="BE1812" s="9">
        <v>5.2449112434584402E-2</v>
      </c>
      <c r="BF1812" s="9">
        <v>0.90109438505404904</v>
      </c>
      <c r="BG1812" s="9">
        <v>0.14147400983786099</v>
      </c>
      <c r="BH1812" s="11" t="str">
        <f t="shared" si="242"/>
        <v/>
      </c>
      <c r="BI1812" s="11" t="str">
        <f t="shared" si="242"/>
        <v/>
      </c>
      <c r="BJ1812" s="11" t="str">
        <f t="shared" si="242"/>
        <v/>
      </c>
      <c r="BK1812" s="11" t="str">
        <f t="shared" si="240"/>
        <v/>
      </c>
      <c r="BL1812" s="11" t="str">
        <f t="shared" si="240"/>
        <v/>
      </c>
      <c r="BM1812" s="11" t="str">
        <f t="shared" si="240"/>
        <v/>
      </c>
      <c r="BN1812" s="11" t="str">
        <f t="shared" si="246"/>
        <v/>
      </c>
      <c r="BO1812" s="11" t="str">
        <f t="shared" si="247"/>
        <v/>
      </c>
      <c r="BP1812" s="11" t="str">
        <f t="shared" si="248"/>
        <v/>
      </c>
      <c r="BR1812" s="11">
        <f t="shared" si="245"/>
        <v>1807</v>
      </c>
      <c r="BS1812" s="6" t="str">
        <f t="shared" si="245"/>
        <v>MA_872107g0010</v>
      </c>
      <c r="BT1812" s="6" t="str">
        <f t="shared" si="245"/>
        <v>Glycine-rich RNA-binding mitochondrial</v>
      </c>
      <c r="BU1812" s="28">
        <f t="shared" si="243"/>
        <v>2.2999999999999998</v>
      </c>
      <c r="BV1812" s="28">
        <f t="shared" si="243"/>
        <v>1.4</v>
      </c>
      <c r="BW1812" s="28">
        <f t="shared" si="243"/>
        <v>2</v>
      </c>
      <c r="BX1812" s="28">
        <f t="shared" si="241"/>
        <v>-1.7</v>
      </c>
      <c r="BY1812" s="28">
        <f t="shared" si="241"/>
        <v>-1.1000000000000001</v>
      </c>
      <c r="BZ1812" s="28">
        <f t="shared" si="241"/>
        <v>1.5</v>
      </c>
    </row>
    <row r="1813" spans="1:78">
      <c r="A1813" s="6">
        <v>1808</v>
      </c>
      <c r="B1813" s="6" t="s">
        <v>3194</v>
      </c>
      <c r="C1813" s="6" t="s">
        <v>3195</v>
      </c>
      <c r="D1813" s="6" t="str">
        <f t="shared" si="244"/>
        <v>Protein 1808 / MA_10434037g0020 / tau class glutathione S-transferase</v>
      </c>
      <c r="E1813" s="6">
        <v>3</v>
      </c>
      <c r="F1813" s="6">
        <v>3</v>
      </c>
      <c r="G1813" s="6">
        <v>876297</v>
      </c>
      <c r="H1813" s="6">
        <v>1146133</v>
      </c>
      <c r="I1813" s="6">
        <v>1241610</v>
      </c>
      <c r="J1813" s="6">
        <v>318279</v>
      </c>
      <c r="K1813" s="6">
        <v>750538</v>
      </c>
      <c r="L1813" s="6">
        <v>3583880</v>
      </c>
      <c r="M1813" s="6">
        <v>2450508</v>
      </c>
      <c r="N1813" s="6">
        <v>2363748</v>
      </c>
      <c r="O1813" s="6">
        <v>3138470</v>
      </c>
      <c r="P1813" s="6">
        <v>201814</v>
      </c>
      <c r="Q1813" s="6">
        <v>1562444</v>
      </c>
      <c r="R1813" s="6">
        <v>872029</v>
      </c>
      <c r="S1813" s="6">
        <v>909355</v>
      </c>
      <c r="T1813" s="6">
        <v>1047035</v>
      </c>
      <c r="U1813" s="6">
        <v>1793736</v>
      </c>
      <c r="V1813" s="6">
        <v>2398455</v>
      </c>
      <c r="W1813" s="6">
        <v>2026230</v>
      </c>
      <c r="X1813" s="6">
        <v>2073224</v>
      </c>
      <c r="Y1813" s="6">
        <v>5144212</v>
      </c>
      <c r="Z1813" s="8">
        <v>19.741060394271599</v>
      </c>
      <c r="AA1813" s="8">
        <v>20.128343036897999</v>
      </c>
      <c r="AB1813" s="8">
        <v>20.243780651559401</v>
      </c>
      <c r="AC1813" s="8">
        <v>18.279932445751498</v>
      </c>
      <c r="AD1813" s="8">
        <v>19.517565592283699</v>
      </c>
      <c r="AE1813" s="8">
        <v>21.773090901389502</v>
      </c>
      <c r="AF1813" s="8">
        <v>21.224649425943898</v>
      </c>
      <c r="AG1813" s="8">
        <v>21.172644806815399</v>
      </c>
      <c r="AH1813" s="8">
        <v>21.581629987881001</v>
      </c>
      <c r="AI1813" s="8">
        <v>17.622666733271501</v>
      </c>
      <c r="AJ1813" s="8">
        <v>20.575373051982002</v>
      </c>
      <c r="AK1813" s="8">
        <v>19.7340165881781</v>
      </c>
      <c r="AL1813" s="8">
        <v>19.794484087620699</v>
      </c>
      <c r="AM1813" s="8">
        <v>19.9978782384147</v>
      </c>
      <c r="AN1813" s="8">
        <v>20.774536141009701</v>
      </c>
      <c r="AO1813" s="8">
        <v>21.193673941160501</v>
      </c>
      <c r="AP1813" s="8">
        <v>20.950366514947</v>
      </c>
      <c r="AQ1813" s="8">
        <v>20.9834445691437</v>
      </c>
      <c r="AR1813" s="8">
        <v>22.294518668647601</v>
      </c>
      <c r="AS1813" s="9">
        <v>4.9741246912391804E-3</v>
      </c>
      <c r="AT1813" s="9">
        <v>1</v>
      </c>
      <c r="AU1813" s="9">
        <v>2.0144781789817202E-3</v>
      </c>
      <c r="AV1813" s="10">
        <v>3.6196930359757</v>
      </c>
      <c r="AW1813" s="10">
        <v>-1.0261578584609601</v>
      </c>
      <c r="AX1813" s="10">
        <v>3.1539756956066198</v>
      </c>
      <c r="AY1813" s="10">
        <v>-3.7143764540828599</v>
      </c>
      <c r="AZ1813" s="10">
        <v>-1.14766040873993</v>
      </c>
      <c r="BA1813" s="10">
        <v>3.23647694544159</v>
      </c>
      <c r="BB1813" s="9">
        <v>1.45453976281281E-2</v>
      </c>
      <c r="BC1813" s="9">
        <v>0.99984141697276796</v>
      </c>
      <c r="BD1813" s="9">
        <v>2.0934143246115401E-2</v>
      </c>
      <c r="BE1813" s="9">
        <v>1.26608638542161E-2</v>
      </c>
      <c r="BF1813" s="9">
        <v>0.981023061224643</v>
      </c>
      <c r="BG1813" s="9">
        <v>1.8086347850910199E-2</v>
      </c>
      <c r="BH1813" s="11" t="str">
        <f t="shared" si="242"/>
        <v/>
      </c>
      <c r="BI1813" s="11" t="str">
        <f t="shared" si="242"/>
        <v/>
      </c>
      <c r="BJ1813" s="11" t="str">
        <f t="shared" si="242"/>
        <v/>
      </c>
      <c r="BK1813" s="11" t="str">
        <f t="shared" si="240"/>
        <v/>
      </c>
      <c r="BL1813" s="11" t="str">
        <f t="shared" si="240"/>
        <v/>
      </c>
      <c r="BM1813" s="11" t="str">
        <f t="shared" si="240"/>
        <v/>
      </c>
      <c r="BN1813" s="11" t="str">
        <f t="shared" si="246"/>
        <v/>
      </c>
      <c r="BO1813" s="11" t="str">
        <f t="shared" si="247"/>
        <v/>
      </c>
      <c r="BP1813" s="11" t="str">
        <f t="shared" si="248"/>
        <v/>
      </c>
      <c r="BR1813" s="11">
        <f t="shared" si="245"/>
        <v>1808</v>
      </c>
      <c r="BS1813" s="6" t="str">
        <f t="shared" si="245"/>
        <v>MA_10434037g0020</v>
      </c>
      <c r="BT1813" s="6" t="str">
        <f t="shared" si="245"/>
        <v>tau class glutathione S-transferase</v>
      </c>
      <c r="BU1813" s="28">
        <f t="shared" si="243"/>
        <v>3.6</v>
      </c>
      <c r="BV1813" s="28">
        <f t="shared" si="243"/>
        <v>-1</v>
      </c>
      <c r="BW1813" s="28">
        <f t="shared" si="243"/>
        <v>3.2</v>
      </c>
      <c r="BX1813" s="28">
        <f t="shared" si="241"/>
        <v>-3.7</v>
      </c>
      <c r="BY1813" s="28">
        <f t="shared" si="241"/>
        <v>-1.1000000000000001</v>
      </c>
      <c r="BZ1813" s="28">
        <f t="shared" si="241"/>
        <v>3.2</v>
      </c>
    </row>
    <row r="1814" spans="1:78">
      <c r="A1814" s="6">
        <v>1809</v>
      </c>
      <c r="B1814" s="6" t="s">
        <v>3196</v>
      </c>
      <c r="C1814" s="6" t="e">
        <v>#NAME?</v>
      </c>
      <c r="D1814" s="6" t="e">
        <f t="shared" si="244"/>
        <v>#NAME?</v>
      </c>
      <c r="E1814" s="6">
        <v>7</v>
      </c>
      <c r="F1814" s="6">
        <v>6</v>
      </c>
      <c r="G1814" s="6">
        <v>19103760</v>
      </c>
      <c r="H1814" s="6">
        <v>4900249</v>
      </c>
      <c r="I1814" s="6">
        <v>13624978</v>
      </c>
      <c r="J1814" s="6">
        <v>5360142</v>
      </c>
      <c r="K1814" s="6">
        <v>12715901</v>
      </c>
      <c r="L1814" s="6">
        <v>12478452</v>
      </c>
      <c r="M1814" s="6">
        <v>11305742</v>
      </c>
      <c r="N1814" s="6">
        <v>12700058</v>
      </c>
      <c r="O1814" s="6">
        <v>10628111</v>
      </c>
      <c r="P1814" s="6">
        <v>3478142</v>
      </c>
      <c r="Q1814" s="6">
        <v>18818609</v>
      </c>
      <c r="R1814" s="6">
        <v>2413163</v>
      </c>
      <c r="S1814" s="6">
        <v>9060468</v>
      </c>
      <c r="T1814" s="6">
        <v>25451906</v>
      </c>
      <c r="U1814" s="6">
        <v>6942832</v>
      </c>
      <c r="V1814" s="6">
        <v>7750551</v>
      </c>
      <c r="W1814" s="6">
        <v>7986580</v>
      </c>
      <c r="X1814" s="6">
        <v>7391663</v>
      </c>
      <c r="Y1814" s="6">
        <v>8249684</v>
      </c>
      <c r="Z1814" s="8">
        <v>24.187353281503501</v>
      </c>
      <c r="AA1814" s="8">
        <v>22.224423629151602</v>
      </c>
      <c r="AB1814" s="8">
        <v>23.69975056461</v>
      </c>
      <c r="AC1814" s="8">
        <v>22.353839790153199</v>
      </c>
      <c r="AD1814" s="8">
        <v>23.600130353701498</v>
      </c>
      <c r="AE1814" s="8">
        <v>23.572935637639102</v>
      </c>
      <c r="AF1814" s="8">
        <v>23.430552344013599</v>
      </c>
      <c r="AG1814" s="8">
        <v>23.5983317498799</v>
      </c>
      <c r="AH1814" s="8">
        <v>23.3413818647395</v>
      </c>
      <c r="AI1814" s="8">
        <v>21.729885403209</v>
      </c>
      <c r="AJ1814" s="8">
        <v>24.165656657688899</v>
      </c>
      <c r="AK1814" s="8">
        <v>21.202493936742499</v>
      </c>
      <c r="AL1814" s="8">
        <v>23.111154140991001</v>
      </c>
      <c r="AM1814" s="8">
        <v>24.601270362704501</v>
      </c>
      <c r="AN1814" s="8">
        <v>22.727092831400899</v>
      </c>
      <c r="AO1814" s="8">
        <v>22.885867447028499</v>
      </c>
      <c r="AP1814" s="8">
        <v>22.9291464162437</v>
      </c>
      <c r="AQ1814" s="8">
        <v>22.817467552361698</v>
      </c>
      <c r="AR1814" s="8">
        <v>22.9759074280324</v>
      </c>
      <c r="AS1814" s="9">
        <v>0.75622835865540405</v>
      </c>
      <c r="AT1814" s="9">
        <v>1</v>
      </c>
      <c r="AU1814" s="9">
        <v>0.73499562822236797</v>
      </c>
      <c r="AV1814" s="10">
        <v>1.2080673397821</v>
      </c>
      <c r="AW1814" s="10">
        <v>-1.1900378197703101</v>
      </c>
      <c r="AX1814" s="10">
        <v>-1.2710344986891799</v>
      </c>
      <c r="AY1814" s="10">
        <v>-1.43764582317001</v>
      </c>
      <c r="AZ1814" s="10">
        <v>-1.5354952656027201</v>
      </c>
      <c r="BA1814" s="10">
        <v>-1.0680622729574301</v>
      </c>
      <c r="BB1814" s="9">
        <v>0.96735683487507595</v>
      </c>
      <c r="BC1814" s="9">
        <v>0.96949517115814998</v>
      </c>
      <c r="BD1814" s="9">
        <v>0.92601087611003396</v>
      </c>
      <c r="BE1814" s="9">
        <v>0.81696751539509704</v>
      </c>
      <c r="BF1814" s="9">
        <v>0.732030469507994</v>
      </c>
      <c r="BG1814" s="9">
        <v>0.99821735482752705</v>
      </c>
      <c r="BH1814" s="11" t="str">
        <f t="shared" si="242"/>
        <v/>
      </c>
      <c r="BI1814" s="11" t="str">
        <f t="shared" si="242"/>
        <v/>
      </c>
      <c r="BJ1814" s="11" t="str">
        <f t="shared" si="242"/>
        <v/>
      </c>
      <c r="BK1814" s="11" t="str">
        <f t="shared" si="240"/>
        <v/>
      </c>
      <c r="BL1814" s="11" t="str">
        <f t="shared" si="240"/>
        <v/>
      </c>
      <c r="BM1814" s="11" t="str">
        <f t="shared" si="240"/>
        <v/>
      </c>
      <c r="BN1814" s="11" t="str">
        <f t="shared" si="246"/>
        <v/>
      </c>
      <c r="BO1814" s="11" t="str">
        <f t="shared" si="247"/>
        <v/>
      </c>
      <c r="BP1814" s="11" t="str">
        <f t="shared" si="248"/>
        <v/>
      </c>
      <c r="BR1814" s="11">
        <f t="shared" si="245"/>
        <v>1809</v>
      </c>
      <c r="BS1814" s="6" t="str">
        <f t="shared" si="245"/>
        <v>MA_10432570g0020</v>
      </c>
      <c r="BT1814" s="6" t="e">
        <f t="shared" si="245"/>
        <v>#NAME?</v>
      </c>
      <c r="BU1814" s="28">
        <f t="shared" si="243"/>
        <v>1.2</v>
      </c>
      <c r="BV1814" s="28">
        <f t="shared" si="243"/>
        <v>-1.2</v>
      </c>
      <c r="BW1814" s="28">
        <f t="shared" si="243"/>
        <v>-1.3</v>
      </c>
      <c r="BX1814" s="28">
        <f t="shared" si="241"/>
        <v>-1.4</v>
      </c>
      <c r="BY1814" s="28">
        <f t="shared" si="241"/>
        <v>-1.5</v>
      </c>
      <c r="BZ1814" s="28">
        <f t="shared" si="241"/>
        <v>-1.1000000000000001</v>
      </c>
    </row>
    <row r="1815" spans="1:78">
      <c r="A1815" s="6">
        <v>1810</v>
      </c>
      <c r="B1815" s="6" t="s">
        <v>3197</v>
      </c>
      <c r="C1815" s="6" t="s">
        <v>3198</v>
      </c>
      <c r="D1815" s="6" t="str">
        <f t="shared" si="244"/>
        <v>Protein 1810 / MA_10430882g0010 / zinc finger ZPR1 isoform X2</v>
      </c>
      <c r="E1815" s="6">
        <v>4</v>
      </c>
      <c r="F1815" s="6">
        <v>4</v>
      </c>
      <c r="G1815" s="6">
        <v>15983235</v>
      </c>
      <c r="H1815" s="6">
        <v>5699887</v>
      </c>
      <c r="I1815" s="6">
        <v>6183008</v>
      </c>
      <c r="J1815" s="6">
        <v>7380697</v>
      </c>
      <c r="K1815" s="6">
        <v>5468871</v>
      </c>
      <c r="L1815" s="6">
        <v>8208803</v>
      </c>
      <c r="M1815" s="6">
        <v>15052402</v>
      </c>
      <c r="N1815" s="6">
        <v>8366559</v>
      </c>
      <c r="O1815" s="6">
        <v>6606980</v>
      </c>
      <c r="P1815" s="6">
        <v>8700698</v>
      </c>
      <c r="Q1815" s="6">
        <v>11005493</v>
      </c>
      <c r="R1815" s="6">
        <v>9933127</v>
      </c>
      <c r="S1815" s="6">
        <v>6630742</v>
      </c>
      <c r="T1815" s="6">
        <v>18391471</v>
      </c>
      <c r="U1815" s="6">
        <v>13357233</v>
      </c>
      <c r="V1815" s="6">
        <v>13771709</v>
      </c>
      <c r="W1815" s="6">
        <v>12279847</v>
      </c>
      <c r="X1815" s="6">
        <v>10372626</v>
      </c>
      <c r="Y1815" s="6">
        <v>11263544</v>
      </c>
      <c r="Z1815" s="8">
        <v>23.930056102897598</v>
      </c>
      <c r="AA1815" s="8">
        <v>22.442501887521601</v>
      </c>
      <c r="AB1815" s="8">
        <v>22.559877441581499</v>
      </c>
      <c r="AC1815" s="8">
        <v>22.815325633707602</v>
      </c>
      <c r="AD1815" s="8">
        <v>22.3828116014617</v>
      </c>
      <c r="AE1815" s="8">
        <v>22.968740434218201</v>
      </c>
      <c r="AF1815" s="8">
        <v>23.843490388869601</v>
      </c>
      <c r="AG1815" s="8">
        <v>22.996202962188502</v>
      </c>
      <c r="AH1815" s="8">
        <v>22.655559546861401</v>
      </c>
      <c r="AI1815" s="8">
        <v>23.052699712899901</v>
      </c>
      <c r="AJ1815" s="8">
        <v>23.391720437585001</v>
      </c>
      <c r="AK1815" s="8">
        <v>23.243816526476301</v>
      </c>
      <c r="AL1815" s="8">
        <v>22.6607388906158</v>
      </c>
      <c r="AM1815" s="8">
        <v>24.132533539259502</v>
      </c>
      <c r="AN1815" s="8">
        <v>23.671117843384099</v>
      </c>
      <c r="AO1815" s="8">
        <v>23.7152042660109</v>
      </c>
      <c r="AP1815" s="8">
        <v>23.549789249861298</v>
      </c>
      <c r="AQ1815" s="8">
        <v>23.3062778464605</v>
      </c>
      <c r="AR1815" s="8">
        <v>23.4251574975594</v>
      </c>
      <c r="AS1815" s="9">
        <v>0.23272456021578899</v>
      </c>
      <c r="AT1815" s="9">
        <v>1</v>
      </c>
      <c r="AU1815" s="9">
        <v>0.19107702831103501</v>
      </c>
      <c r="AV1815" s="10">
        <v>1.2225418053445201</v>
      </c>
      <c r="AW1815" s="10">
        <v>1.38528929206635</v>
      </c>
      <c r="AX1815" s="10">
        <v>1.6328528768874899</v>
      </c>
      <c r="AY1815" s="10">
        <v>1.13312222617693</v>
      </c>
      <c r="AZ1815" s="10">
        <v>1.33562130125059</v>
      </c>
      <c r="BA1815" s="10">
        <v>1.1787089427738699</v>
      </c>
      <c r="BB1815" s="9">
        <v>0.820083281321075</v>
      </c>
      <c r="BC1815" s="9">
        <v>0.46348611466046202</v>
      </c>
      <c r="BD1815" s="9">
        <v>0.15421252646682401</v>
      </c>
      <c r="BE1815" s="9">
        <v>0.94751020199004099</v>
      </c>
      <c r="BF1815" s="9">
        <v>0.60465198391437203</v>
      </c>
      <c r="BG1815" s="9">
        <v>0.87309675056340696</v>
      </c>
      <c r="BH1815" s="11" t="str">
        <f t="shared" si="242"/>
        <v/>
      </c>
      <c r="BI1815" s="11" t="str">
        <f t="shared" si="242"/>
        <v/>
      </c>
      <c r="BJ1815" s="11" t="str">
        <f t="shared" si="242"/>
        <v/>
      </c>
      <c r="BK1815" s="11" t="str">
        <f t="shared" si="240"/>
        <v/>
      </c>
      <c r="BL1815" s="11" t="str">
        <f t="shared" si="240"/>
        <v/>
      </c>
      <c r="BM1815" s="11" t="str">
        <f t="shared" si="240"/>
        <v/>
      </c>
      <c r="BN1815" s="11" t="str">
        <f t="shared" si="246"/>
        <v/>
      </c>
      <c r="BO1815" s="11" t="str">
        <f t="shared" si="247"/>
        <v/>
      </c>
      <c r="BP1815" s="11" t="str">
        <f t="shared" si="248"/>
        <v/>
      </c>
      <c r="BR1815" s="11">
        <f t="shared" si="245"/>
        <v>1810</v>
      </c>
      <c r="BS1815" s="6" t="str">
        <f t="shared" si="245"/>
        <v>MA_10430882g0010</v>
      </c>
      <c r="BT1815" s="6" t="str">
        <f t="shared" si="245"/>
        <v>zinc finger ZPR1 isoform X2</v>
      </c>
      <c r="BU1815" s="28">
        <f t="shared" si="243"/>
        <v>1.2</v>
      </c>
      <c r="BV1815" s="28">
        <f t="shared" si="243"/>
        <v>1.4</v>
      </c>
      <c r="BW1815" s="28">
        <f t="shared" si="243"/>
        <v>1.6</v>
      </c>
      <c r="BX1815" s="28">
        <f t="shared" si="241"/>
        <v>1.1000000000000001</v>
      </c>
      <c r="BY1815" s="28">
        <f t="shared" si="241"/>
        <v>1.3</v>
      </c>
      <c r="BZ1815" s="28">
        <f t="shared" si="241"/>
        <v>1.2</v>
      </c>
    </row>
    <row r="1816" spans="1:78">
      <c r="A1816" s="6">
        <v>1811</v>
      </c>
      <c r="B1816" s="6" t="s">
        <v>3199</v>
      </c>
      <c r="C1816" s="6" t="s">
        <v>118</v>
      </c>
      <c r="D1816" s="6" t="str">
        <f t="shared" si="244"/>
        <v>Protein 1811 / MA_184473g0010 / phenylcoumaran benzylic ether reductase</v>
      </c>
      <c r="E1816" s="6">
        <v>2</v>
      </c>
      <c r="F1816" s="6">
        <v>1</v>
      </c>
      <c r="G1816" s="6">
        <v>1022223</v>
      </c>
      <c r="H1816" s="6">
        <v>1013720</v>
      </c>
      <c r="I1816" s="6">
        <v>1019066</v>
      </c>
      <c r="J1816" s="6">
        <v>944959</v>
      </c>
      <c r="K1816" s="6">
        <v>764397</v>
      </c>
      <c r="L1816" s="6">
        <v>1199586</v>
      </c>
      <c r="M1816" s="6">
        <v>1855308</v>
      </c>
      <c r="N1816" s="6">
        <v>1436695</v>
      </c>
      <c r="O1816" s="6">
        <v>1449326</v>
      </c>
      <c r="P1816" s="6">
        <v>699698</v>
      </c>
      <c r="Q1816" s="6">
        <v>979179</v>
      </c>
      <c r="R1816" s="6">
        <v>401248</v>
      </c>
      <c r="S1816" s="6">
        <v>1086727</v>
      </c>
      <c r="T1816" s="6">
        <v>2750246</v>
      </c>
      <c r="U1816" s="6">
        <v>1319619</v>
      </c>
      <c r="V1816" s="6">
        <v>1511809</v>
      </c>
      <c r="W1816" s="6">
        <v>1653260</v>
      </c>
      <c r="X1816" s="6">
        <v>1446300</v>
      </c>
      <c r="Y1816" s="6">
        <v>1310694</v>
      </c>
      <c r="Z1816" s="8">
        <v>19.9632785267538</v>
      </c>
      <c r="AA1816" s="8">
        <v>19.951227789323699</v>
      </c>
      <c r="AB1816" s="8">
        <v>19.9588160602678</v>
      </c>
      <c r="AC1816" s="8">
        <v>19.849892209294499</v>
      </c>
      <c r="AD1816" s="8">
        <v>19.543962590672599</v>
      </c>
      <c r="AE1816" s="8">
        <v>20.1941051594907</v>
      </c>
      <c r="AF1816" s="8">
        <v>20.823227278104099</v>
      </c>
      <c r="AG1816" s="8">
        <v>20.4543223898592</v>
      </c>
      <c r="AH1816" s="8">
        <v>20.466950709204902</v>
      </c>
      <c r="AI1816" s="8">
        <v>19.4163728423304</v>
      </c>
      <c r="AJ1816" s="8">
        <v>19.901213091984602</v>
      </c>
      <c r="AK1816" s="8">
        <v>18.614134675650501</v>
      </c>
      <c r="AL1816" s="8">
        <v>20.051558131388699</v>
      </c>
      <c r="AM1816" s="8">
        <v>21.3911292378186</v>
      </c>
      <c r="AN1816" s="8">
        <v>20.3316900245498</v>
      </c>
      <c r="AO1816" s="8">
        <v>20.527844452164398</v>
      </c>
      <c r="AP1816" s="8">
        <v>20.656882197290098</v>
      </c>
      <c r="AQ1816" s="8">
        <v>20.463935404892101</v>
      </c>
      <c r="AR1816" s="8">
        <v>20.321899476690401</v>
      </c>
      <c r="AS1816" s="9">
        <v>0.20875220977853801</v>
      </c>
      <c r="AT1816" s="9">
        <v>1</v>
      </c>
      <c r="AU1816" s="9">
        <v>0.16878971925088199</v>
      </c>
      <c r="AV1816" s="10">
        <v>1.5488698799722</v>
      </c>
      <c r="AW1816" s="10">
        <v>1.0149763845139701</v>
      </c>
      <c r="AX1816" s="10">
        <v>1.5231044445911699</v>
      </c>
      <c r="AY1816" s="10">
        <v>-1.52601568233914</v>
      </c>
      <c r="AZ1816" s="10">
        <v>-1.0169163943238</v>
      </c>
      <c r="BA1816" s="10">
        <v>1.5006304263133401</v>
      </c>
      <c r="BB1816" s="9">
        <v>0.352497037466591</v>
      </c>
      <c r="BC1816" s="9">
        <v>0.99991187329678599</v>
      </c>
      <c r="BD1816" s="9">
        <v>0.33634208800901999</v>
      </c>
      <c r="BE1816" s="9">
        <v>0.38101615757274898</v>
      </c>
      <c r="BF1816" s="9">
        <v>0.99989389495698899</v>
      </c>
      <c r="BG1816" s="9">
        <v>0.36579888679564998</v>
      </c>
      <c r="BH1816" s="11" t="str">
        <f t="shared" si="242"/>
        <v/>
      </c>
      <c r="BI1816" s="11" t="str">
        <f t="shared" si="242"/>
        <v/>
      </c>
      <c r="BJ1816" s="11" t="str">
        <f t="shared" si="242"/>
        <v/>
      </c>
      <c r="BK1816" s="11" t="str">
        <f t="shared" si="240"/>
        <v/>
      </c>
      <c r="BL1816" s="11" t="str">
        <f t="shared" si="240"/>
        <v/>
      </c>
      <c r="BM1816" s="11" t="str">
        <f t="shared" si="240"/>
        <v/>
      </c>
      <c r="BN1816" s="11" t="str">
        <f t="shared" si="246"/>
        <v/>
      </c>
      <c r="BO1816" s="11" t="str">
        <f t="shared" si="247"/>
        <v/>
      </c>
      <c r="BP1816" s="11" t="str">
        <f t="shared" si="248"/>
        <v/>
      </c>
      <c r="BR1816" s="11">
        <f t="shared" si="245"/>
        <v>1811</v>
      </c>
      <c r="BS1816" s="6" t="str">
        <f t="shared" si="245"/>
        <v>MA_184473g0010</v>
      </c>
      <c r="BT1816" s="6" t="str">
        <f t="shared" si="245"/>
        <v>phenylcoumaran benzylic ether reductase</v>
      </c>
      <c r="BU1816" s="28">
        <f t="shared" si="243"/>
        <v>1.5</v>
      </c>
      <c r="BV1816" s="28">
        <f t="shared" si="243"/>
        <v>1</v>
      </c>
      <c r="BW1816" s="28">
        <f t="shared" si="243"/>
        <v>1.5</v>
      </c>
      <c r="BX1816" s="28">
        <f t="shared" si="241"/>
        <v>-1.5</v>
      </c>
      <c r="BY1816" s="28">
        <f t="shared" si="241"/>
        <v>-1</v>
      </c>
      <c r="BZ1816" s="28">
        <f t="shared" si="241"/>
        <v>1.5</v>
      </c>
    </row>
    <row r="1817" spans="1:78">
      <c r="A1817" s="6">
        <v>1812</v>
      </c>
      <c r="B1817" s="6" t="s">
        <v>3200</v>
      </c>
      <c r="C1817" s="6" t="s">
        <v>3201</v>
      </c>
      <c r="D1817" s="6" t="str">
        <f t="shared" si="244"/>
        <v>Protein 1812 / MA_9992178g0010 / cysteine protease RD19A-like</v>
      </c>
      <c r="E1817" s="6">
        <v>3</v>
      </c>
      <c r="F1817" s="6">
        <v>1</v>
      </c>
      <c r="G1817" s="6">
        <v>877557</v>
      </c>
      <c r="H1817" s="6">
        <v>455692</v>
      </c>
      <c r="I1817" s="6">
        <v>364621</v>
      </c>
      <c r="J1817" s="6">
        <v>1216020</v>
      </c>
      <c r="K1817" s="6">
        <v>437633</v>
      </c>
      <c r="L1817" s="6">
        <v>364960</v>
      </c>
      <c r="M1817" s="6">
        <v>3319938</v>
      </c>
      <c r="N1817" s="6">
        <v>373846</v>
      </c>
      <c r="O1817" s="6">
        <v>417984</v>
      </c>
      <c r="P1817" s="6">
        <v>1070239</v>
      </c>
      <c r="Q1817" s="6">
        <v>200284</v>
      </c>
      <c r="R1817" s="6">
        <v>1021267</v>
      </c>
      <c r="S1817" s="6">
        <v>471503</v>
      </c>
      <c r="T1817" s="6">
        <v>3203860</v>
      </c>
      <c r="U1817" s="6">
        <v>449387</v>
      </c>
      <c r="V1817" s="6">
        <v>231741</v>
      </c>
      <c r="W1817" s="6">
        <v>516006</v>
      </c>
      <c r="X1817" s="6">
        <v>254600</v>
      </c>
      <c r="Y1817" s="6">
        <v>249412</v>
      </c>
      <c r="Z1817" s="8">
        <v>19.7431333103345</v>
      </c>
      <c r="AA1817" s="8">
        <v>18.797699517673799</v>
      </c>
      <c r="AB1817" s="8">
        <v>18.476038128856601</v>
      </c>
      <c r="AC1817" s="8">
        <v>20.213735526447401</v>
      </c>
      <c r="AD1817" s="8">
        <v>18.7393620040237</v>
      </c>
      <c r="AE1817" s="8">
        <v>18.477378826199502</v>
      </c>
      <c r="AF1817" s="8">
        <v>21.6627248687495</v>
      </c>
      <c r="AG1817" s="8">
        <v>18.5120845713124</v>
      </c>
      <c r="AH1817" s="8">
        <v>18.6730881929094</v>
      </c>
      <c r="AI1817" s="8">
        <v>20.0295015768029</v>
      </c>
      <c r="AJ1817" s="8">
        <v>17.611687648245201</v>
      </c>
      <c r="AK1817" s="8">
        <v>19.961928662981901</v>
      </c>
      <c r="AL1817" s="8">
        <v>18.846907424703801</v>
      </c>
      <c r="AM1817" s="8">
        <v>21.611379676584299</v>
      </c>
      <c r="AN1817" s="8">
        <v>18.777598864849601</v>
      </c>
      <c r="AO1817" s="8">
        <v>17.822153785207799</v>
      </c>
      <c r="AP1817" s="8">
        <v>18.9770283155115</v>
      </c>
      <c r="AQ1817" s="8">
        <v>17.9578728936761</v>
      </c>
      <c r="AR1817" s="8">
        <v>17.928171353894701</v>
      </c>
      <c r="AS1817" s="9">
        <v>0.37685763055599703</v>
      </c>
      <c r="AT1817" s="9">
        <v>1</v>
      </c>
      <c r="AU1817" s="9">
        <v>0.33147632916805198</v>
      </c>
      <c r="AV1817" s="10">
        <v>1.0998642090196</v>
      </c>
      <c r="AW1817" s="10">
        <v>1.3363401726267501</v>
      </c>
      <c r="AX1817" s="10">
        <v>-1.86791480390331</v>
      </c>
      <c r="AY1817" s="10">
        <v>1.2150046902771201</v>
      </c>
      <c r="AZ1817" s="10">
        <v>-2.0544526383111101</v>
      </c>
      <c r="BA1817" s="10">
        <v>-2.4961695915002098</v>
      </c>
      <c r="BB1817" s="9">
        <v>0.99785711223792695</v>
      </c>
      <c r="BC1817" s="9">
        <v>0.93672390332265998</v>
      </c>
      <c r="BD1817" s="9">
        <v>0.60719649133609099</v>
      </c>
      <c r="BE1817" s="9">
        <v>0.98246446510289998</v>
      </c>
      <c r="BF1817" s="9">
        <v>0.54345708185830799</v>
      </c>
      <c r="BG1817" s="9">
        <v>0.299004723612741</v>
      </c>
      <c r="BH1817" s="11" t="str">
        <f t="shared" si="242"/>
        <v/>
      </c>
      <c r="BI1817" s="11" t="str">
        <f t="shared" si="242"/>
        <v/>
      </c>
      <c r="BJ1817" s="11" t="str">
        <f t="shared" si="242"/>
        <v/>
      </c>
      <c r="BK1817" s="11" t="str">
        <f t="shared" si="240"/>
        <v/>
      </c>
      <c r="BL1817" s="11" t="str">
        <f t="shared" si="240"/>
        <v/>
      </c>
      <c r="BM1817" s="11" t="str">
        <f t="shared" si="240"/>
        <v/>
      </c>
      <c r="BN1817" s="11" t="str">
        <f t="shared" si="246"/>
        <v/>
      </c>
      <c r="BO1817" s="11" t="str">
        <f t="shared" si="247"/>
        <v/>
      </c>
      <c r="BP1817" s="11" t="str">
        <f t="shared" si="248"/>
        <v/>
      </c>
      <c r="BR1817" s="11">
        <f t="shared" si="245"/>
        <v>1812</v>
      </c>
      <c r="BS1817" s="6" t="str">
        <f t="shared" si="245"/>
        <v>MA_9992178g0010</v>
      </c>
      <c r="BT1817" s="6" t="str">
        <f t="shared" si="245"/>
        <v>cysteine protease RD19A-like</v>
      </c>
      <c r="BU1817" s="28">
        <f t="shared" si="243"/>
        <v>1.1000000000000001</v>
      </c>
      <c r="BV1817" s="28">
        <f t="shared" si="243"/>
        <v>1.3</v>
      </c>
      <c r="BW1817" s="28">
        <f t="shared" si="243"/>
        <v>-1.9</v>
      </c>
      <c r="BX1817" s="28">
        <f t="shared" si="241"/>
        <v>1.2</v>
      </c>
      <c r="BY1817" s="28">
        <f t="shared" si="241"/>
        <v>-2.1</v>
      </c>
      <c r="BZ1817" s="28">
        <f t="shared" si="241"/>
        <v>-2.5</v>
      </c>
    </row>
    <row r="1818" spans="1:78">
      <c r="A1818" s="6">
        <v>1813</v>
      </c>
      <c r="B1818" s="6" t="s">
        <v>3202</v>
      </c>
      <c r="C1818" s="6" t="s">
        <v>3203</v>
      </c>
      <c r="D1818" s="6" t="str">
        <f t="shared" si="244"/>
        <v>Protein 1813 / MA_736502g0010 / pyrophosphate--fructose 6-phosphate 1-phosphotransferase subunit alpha</v>
      </c>
      <c r="E1818" s="6">
        <v>4</v>
      </c>
      <c r="F1818" s="6">
        <v>4</v>
      </c>
      <c r="G1818" s="6">
        <v>4471589</v>
      </c>
      <c r="H1818" s="6">
        <v>5524035</v>
      </c>
      <c r="I1818" s="6">
        <v>2875075</v>
      </c>
      <c r="J1818" s="6">
        <v>7881703</v>
      </c>
      <c r="K1818" s="6">
        <v>4736596</v>
      </c>
      <c r="L1818" s="6">
        <v>1921645</v>
      </c>
      <c r="M1818" s="6">
        <v>1003310</v>
      </c>
      <c r="N1818" s="6">
        <v>1473571</v>
      </c>
      <c r="O1818" s="6">
        <v>1729158</v>
      </c>
      <c r="P1818" s="6">
        <v>5114303</v>
      </c>
      <c r="Q1818" s="6">
        <v>6229777</v>
      </c>
      <c r="R1818" s="6">
        <v>4717611</v>
      </c>
      <c r="S1818" s="6">
        <v>8775741</v>
      </c>
      <c r="T1818" s="6">
        <v>2988677</v>
      </c>
      <c r="U1818" s="6">
        <v>761067</v>
      </c>
      <c r="V1818" s="6">
        <v>741270</v>
      </c>
      <c r="W1818" s="6">
        <v>1225294</v>
      </c>
      <c r="X1818" s="6">
        <v>796305</v>
      </c>
      <c r="Y1818" s="6">
        <v>669709</v>
      </c>
      <c r="Z1818" s="8">
        <v>22.092356160253299</v>
      </c>
      <c r="AA1818" s="8">
        <v>22.3972910297902</v>
      </c>
      <c r="AB1818" s="8">
        <v>21.455168160413098</v>
      </c>
      <c r="AC1818" s="8">
        <v>22.910075955884398</v>
      </c>
      <c r="AD1818" s="8">
        <v>22.1754191942407</v>
      </c>
      <c r="AE1818" s="8">
        <v>20.873910410095601</v>
      </c>
      <c r="AF1818" s="8">
        <v>19.936336004150402</v>
      </c>
      <c r="AG1818" s="8">
        <v>20.490885143786901</v>
      </c>
      <c r="AH1818" s="8">
        <v>20.721638269074699</v>
      </c>
      <c r="AI1818" s="8">
        <v>22.286106205783302</v>
      </c>
      <c r="AJ1818" s="8">
        <v>22.570749091040199</v>
      </c>
      <c r="AK1818" s="8">
        <v>22.169625032516201</v>
      </c>
      <c r="AL1818" s="8">
        <v>23.0650895171791</v>
      </c>
      <c r="AM1818" s="8">
        <v>21.511075556110001</v>
      </c>
      <c r="AN1818" s="8">
        <v>19.537663940403299</v>
      </c>
      <c r="AO1818" s="8">
        <v>19.499639599574799</v>
      </c>
      <c r="AP1818" s="8">
        <v>20.224696523818899</v>
      </c>
      <c r="AQ1818" s="8">
        <v>19.602961590768899</v>
      </c>
      <c r="AR1818" s="8">
        <v>19.3531748305235</v>
      </c>
      <c r="AS1818" s="9">
        <v>4.8028932055120501E-6</v>
      </c>
      <c r="AT1818" s="9">
        <v>1.04950132919543E-3</v>
      </c>
      <c r="AU1818" s="9">
        <v>3.1860999671992502E-7</v>
      </c>
      <c r="AV1818" s="10">
        <v>-3.2498421443423098</v>
      </c>
      <c r="AW1818" s="10">
        <v>1.0825750023587599</v>
      </c>
      <c r="AX1818" s="10">
        <v>-5.9070376325020604</v>
      </c>
      <c r="AY1818" s="10">
        <v>3.5181978670769798</v>
      </c>
      <c r="AZ1818" s="10">
        <v>-1.81763832522933</v>
      </c>
      <c r="BA1818" s="10">
        <v>-6.3948112789392102</v>
      </c>
      <c r="BB1818" s="9">
        <v>4.2233153396975499E-4</v>
      </c>
      <c r="BC1818" s="9">
        <v>0.980326136553898</v>
      </c>
      <c r="BD1818" s="9">
        <v>2.05077641302065E-6</v>
      </c>
      <c r="BE1818" s="9">
        <v>2.1739131913967001E-4</v>
      </c>
      <c r="BF1818" s="9">
        <v>6.8594044703038898E-2</v>
      </c>
      <c r="BG1818" s="9">
        <v>1.1812082831852401E-6</v>
      </c>
      <c r="BH1818" s="11" t="str">
        <f t="shared" si="242"/>
        <v>x</v>
      </c>
      <c r="BI1818" s="11" t="str">
        <f t="shared" si="242"/>
        <v/>
      </c>
      <c r="BJ1818" s="11" t="str">
        <f t="shared" si="242"/>
        <v>x</v>
      </c>
      <c r="BK1818" s="11" t="str">
        <f t="shared" si="240"/>
        <v>x</v>
      </c>
      <c r="BL1818" s="11" t="str">
        <f t="shared" si="240"/>
        <v/>
      </c>
      <c r="BM1818" s="11" t="str">
        <f t="shared" si="240"/>
        <v>x</v>
      </c>
      <c r="BN1818" s="11" t="str">
        <f t="shared" si="246"/>
        <v>x</v>
      </c>
      <c r="BO1818" s="11" t="str">
        <f t="shared" si="247"/>
        <v>x</v>
      </c>
      <c r="BP1818" s="11" t="str">
        <f t="shared" si="248"/>
        <v/>
      </c>
      <c r="BR1818" s="11">
        <f t="shared" si="245"/>
        <v>1813</v>
      </c>
      <c r="BS1818" s="6" t="str">
        <f t="shared" si="245"/>
        <v>MA_736502g0010</v>
      </c>
      <c r="BT1818" s="6" t="str">
        <f t="shared" si="245"/>
        <v>pyrophosphate--fructose 6-phosphate 1-phosphotransferase subunit alpha</v>
      </c>
      <c r="BU1818" s="28" t="str">
        <f t="shared" si="243"/>
        <v>-3,2*</v>
      </c>
      <c r="BV1818" s="28">
        <f t="shared" si="243"/>
        <v>1.1000000000000001</v>
      </c>
      <c r="BW1818" s="28" t="str">
        <f t="shared" si="243"/>
        <v>-5,9*</v>
      </c>
      <c r="BX1818" s="28" t="str">
        <f t="shared" si="241"/>
        <v>3,5*</v>
      </c>
      <c r="BY1818" s="28">
        <f t="shared" si="241"/>
        <v>-1.8</v>
      </c>
      <c r="BZ1818" s="28" t="str">
        <f t="shared" si="241"/>
        <v>-6,4*</v>
      </c>
    </row>
    <row r="1819" spans="1:78">
      <c r="A1819" s="6">
        <v>1814</v>
      </c>
      <c r="B1819" s="6" t="s">
        <v>3204</v>
      </c>
      <c r="C1819" s="6" t="s">
        <v>3205</v>
      </c>
      <c r="D1819" s="6" t="str">
        <f t="shared" si="244"/>
        <v>Protein 1814 / MA_10433527g0010 / TPR transcription factor</v>
      </c>
      <c r="E1819" s="6">
        <v>2</v>
      </c>
      <c r="F1819" s="6">
        <v>2</v>
      </c>
      <c r="G1819" s="6">
        <v>1806873</v>
      </c>
      <c r="H1819" s="6">
        <v>1459222</v>
      </c>
      <c r="I1819" s="6">
        <v>1253173</v>
      </c>
      <c r="J1819" s="6">
        <v>1453040</v>
      </c>
      <c r="K1819" s="6">
        <v>1928870</v>
      </c>
      <c r="L1819" s="6">
        <v>2935444</v>
      </c>
      <c r="M1819" s="6">
        <v>2431628</v>
      </c>
      <c r="N1819" s="6">
        <v>2744445</v>
      </c>
      <c r="O1819" s="6">
        <v>2555404</v>
      </c>
      <c r="P1819" s="6">
        <v>673118</v>
      </c>
      <c r="Q1819" s="6">
        <v>1242405</v>
      </c>
      <c r="R1819" s="6">
        <v>568475</v>
      </c>
      <c r="S1819" s="6">
        <v>1104418</v>
      </c>
      <c r="T1819" s="6">
        <v>922483</v>
      </c>
      <c r="U1819" s="6">
        <v>418545</v>
      </c>
      <c r="V1819" s="6">
        <v>426407</v>
      </c>
      <c r="W1819" s="6">
        <v>406873</v>
      </c>
      <c r="X1819" s="6">
        <v>356698</v>
      </c>
      <c r="Y1819" s="6">
        <v>427271</v>
      </c>
      <c r="Z1819" s="8">
        <v>20.785063676130399</v>
      </c>
      <c r="AA1819" s="8">
        <v>20.476767954934299</v>
      </c>
      <c r="AB1819" s="8">
        <v>20.257154161169598</v>
      </c>
      <c r="AC1819" s="8">
        <v>20.470642988060501</v>
      </c>
      <c r="AD1819" s="8">
        <v>20.879324482708402</v>
      </c>
      <c r="AE1819" s="8">
        <v>21.485147303716399</v>
      </c>
      <c r="AF1819" s="8">
        <v>21.213491105833899</v>
      </c>
      <c r="AG1819" s="8">
        <v>21.3880829966227</v>
      </c>
      <c r="AH1819" s="8">
        <v>21.285119963313299</v>
      </c>
      <c r="AI1819" s="8">
        <v>19.360499911058898</v>
      </c>
      <c r="AJ1819" s="8">
        <v>20.244704110231499</v>
      </c>
      <c r="AK1819" s="8">
        <v>19.116737379105601</v>
      </c>
      <c r="AL1819" s="8">
        <v>20.0748548758535</v>
      </c>
      <c r="AM1819" s="8">
        <v>19.815162799114798</v>
      </c>
      <c r="AN1819" s="8">
        <v>18.675023217371798</v>
      </c>
      <c r="AO1819" s="8">
        <v>18.701871596357499</v>
      </c>
      <c r="AP1819" s="8">
        <v>18.6342190211091</v>
      </c>
      <c r="AQ1819" s="8">
        <v>18.444343601096101</v>
      </c>
      <c r="AR1819" s="8">
        <v>18.7047918752939</v>
      </c>
      <c r="AS1819" s="9">
        <v>1.5095969236954699E-7</v>
      </c>
      <c r="AT1819" s="9">
        <v>1.0795030843290499E-5</v>
      </c>
      <c r="AU1819" s="9">
        <v>3.1253708289781401E-9</v>
      </c>
      <c r="AV1819" s="10">
        <v>1.70428863676733</v>
      </c>
      <c r="AW1819" s="10">
        <v>-1.8042494782004199</v>
      </c>
      <c r="AX1819" s="10">
        <v>-3.8416891558420798</v>
      </c>
      <c r="AY1819" s="10">
        <v>-3.0749618835903498</v>
      </c>
      <c r="AZ1819" s="10">
        <v>-6.5473471742939298</v>
      </c>
      <c r="BA1819" s="10">
        <v>-2.12924498649368</v>
      </c>
      <c r="BB1819" s="9">
        <v>6.0370093846507898E-3</v>
      </c>
      <c r="BC1819" s="9">
        <v>1.5633083080711699E-3</v>
      </c>
      <c r="BD1819" s="9">
        <v>1.22520728451647E-7</v>
      </c>
      <c r="BE1819" s="9">
        <v>2.69853302925505E-6</v>
      </c>
      <c r="BF1819" s="9">
        <v>2.8698274867622302E-9</v>
      </c>
      <c r="BG1819" s="9">
        <v>1.35993140437884E-4</v>
      </c>
      <c r="BH1819" s="11" t="str">
        <f t="shared" si="242"/>
        <v/>
      </c>
      <c r="BI1819" s="11" t="str">
        <f t="shared" si="242"/>
        <v/>
      </c>
      <c r="BJ1819" s="11" t="str">
        <f t="shared" si="242"/>
        <v>x</v>
      </c>
      <c r="BK1819" s="11" t="str">
        <f t="shared" si="240"/>
        <v>x</v>
      </c>
      <c r="BL1819" s="11" t="str">
        <f t="shared" si="240"/>
        <v>x</v>
      </c>
      <c r="BM1819" s="11" t="str">
        <f t="shared" si="240"/>
        <v>x</v>
      </c>
      <c r="BN1819" s="11" t="str">
        <f t="shared" si="246"/>
        <v>x</v>
      </c>
      <c r="BO1819" s="11" t="str">
        <f t="shared" si="247"/>
        <v>x</v>
      </c>
      <c r="BP1819" s="11" t="str">
        <f t="shared" si="248"/>
        <v/>
      </c>
      <c r="BR1819" s="11">
        <f t="shared" si="245"/>
        <v>1814</v>
      </c>
      <c r="BS1819" s="6" t="str">
        <f t="shared" si="245"/>
        <v>MA_10433527g0010</v>
      </c>
      <c r="BT1819" s="6" t="str">
        <f t="shared" si="245"/>
        <v>TPR transcription factor</v>
      </c>
      <c r="BU1819" s="28">
        <f t="shared" si="243"/>
        <v>1.7</v>
      </c>
      <c r="BV1819" s="28">
        <f t="shared" si="243"/>
        <v>-1.8</v>
      </c>
      <c r="BW1819" s="28" t="str">
        <f t="shared" si="243"/>
        <v>-3,8*</v>
      </c>
      <c r="BX1819" s="28" t="str">
        <f t="shared" si="241"/>
        <v>-3,1*</v>
      </c>
      <c r="BY1819" s="28" t="str">
        <f t="shared" si="241"/>
        <v>-6,5*</v>
      </c>
      <c r="BZ1819" s="28" t="str">
        <f t="shared" si="241"/>
        <v>-2,1*</v>
      </c>
    </row>
    <row r="1820" spans="1:78">
      <c r="A1820" s="6">
        <v>1815</v>
      </c>
      <c r="B1820" s="6" t="s">
        <v>3206</v>
      </c>
      <c r="C1820" s="6" t="s">
        <v>3207</v>
      </c>
      <c r="D1820" s="6" t="str">
        <f t="shared" si="244"/>
        <v>Protein 1815 / MA_20396g0010 / SCO1 homolog mitochondrial</v>
      </c>
      <c r="E1820" s="6">
        <v>2</v>
      </c>
      <c r="F1820" s="6">
        <v>2</v>
      </c>
      <c r="G1820" s="6">
        <v>3848318</v>
      </c>
      <c r="H1820" s="6">
        <v>3203475</v>
      </c>
      <c r="I1820" s="6">
        <v>2714476</v>
      </c>
      <c r="J1820" s="6">
        <v>888841</v>
      </c>
      <c r="K1820" s="6">
        <v>2255520</v>
      </c>
      <c r="L1820" s="6">
        <v>3973923</v>
      </c>
      <c r="M1820" s="6">
        <v>2802755</v>
      </c>
      <c r="N1820" s="6">
        <v>4584622</v>
      </c>
      <c r="O1820" s="6">
        <v>3958785</v>
      </c>
      <c r="P1820" s="6">
        <v>1439302</v>
      </c>
      <c r="Q1820" s="6">
        <v>3721324</v>
      </c>
      <c r="R1820" s="6">
        <v>867934</v>
      </c>
      <c r="S1820" s="6">
        <v>1904271</v>
      </c>
      <c r="T1820" s="6">
        <v>2132856</v>
      </c>
      <c r="U1820" s="6">
        <v>3596225</v>
      </c>
      <c r="V1820" s="6">
        <v>5858741</v>
      </c>
      <c r="W1820" s="6">
        <v>5586175</v>
      </c>
      <c r="X1820" s="6">
        <v>3874980</v>
      </c>
      <c r="Y1820" s="6">
        <v>3777833</v>
      </c>
      <c r="Z1820" s="8">
        <v>21.875796588304102</v>
      </c>
      <c r="AA1820" s="8">
        <v>21.611206301041701</v>
      </c>
      <c r="AB1820" s="8">
        <v>21.3722422976806</v>
      </c>
      <c r="AC1820" s="8">
        <v>19.761565840592699</v>
      </c>
      <c r="AD1820" s="8">
        <v>21.105028648009601</v>
      </c>
      <c r="AE1820" s="8">
        <v>21.922132488063099</v>
      </c>
      <c r="AF1820" s="8">
        <v>21.418414207475099</v>
      </c>
      <c r="AG1820" s="8">
        <v>22.1283713584975</v>
      </c>
      <c r="AH1820" s="8">
        <v>21.91662628664</v>
      </c>
      <c r="AI1820" s="8">
        <v>20.456937905106098</v>
      </c>
      <c r="AJ1820" s="8">
        <v>21.827384574634401</v>
      </c>
      <c r="AK1820" s="8">
        <v>19.727225814925799</v>
      </c>
      <c r="AL1820" s="8">
        <v>20.860807374931699</v>
      </c>
      <c r="AM1820" s="8">
        <v>21.024355134581299</v>
      </c>
      <c r="AN1820" s="8">
        <v>21.778051856091299</v>
      </c>
      <c r="AO1820" s="8">
        <v>22.482159242810798</v>
      </c>
      <c r="AP1820" s="8">
        <v>22.413429339447099</v>
      </c>
      <c r="AQ1820" s="8">
        <v>21.885757433523899</v>
      </c>
      <c r="AR1820" s="8">
        <v>21.849127497784998</v>
      </c>
      <c r="AS1820" s="9">
        <v>3.0884340467965302E-2</v>
      </c>
      <c r="AT1820" s="9">
        <v>1</v>
      </c>
      <c r="AU1820" s="9">
        <v>1.8096156383101601E-2</v>
      </c>
      <c r="AV1820" s="10">
        <v>1.6258770343906099</v>
      </c>
      <c r="AW1820" s="10">
        <v>-1.2886190022258901</v>
      </c>
      <c r="AX1820" s="10">
        <v>1.91392877032675</v>
      </c>
      <c r="AY1820" s="10">
        <v>-2.0951360417984199</v>
      </c>
      <c r="AZ1820" s="10">
        <v>1.17716698732023</v>
      </c>
      <c r="BA1820" s="10">
        <v>2.4663249823498701</v>
      </c>
      <c r="BB1820" s="9">
        <v>0.36850375845700001</v>
      </c>
      <c r="BC1820" s="9">
        <v>0.79033113431145197</v>
      </c>
      <c r="BD1820" s="9">
        <v>0.12474086850228</v>
      </c>
      <c r="BE1820" s="9">
        <v>9.14968703366692E-2</v>
      </c>
      <c r="BF1820" s="9">
        <v>0.941489404107409</v>
      </c>
      <c r="BG1820" s="9">
        <v>2.22560814465089E-2</v>
      </c>
      <c r="BH1820" s="11" t="str">
        <f t="shared" si="242"/>
        <v/>
      </c>
      <c r="BI1820" s="11" t="str">
        <f t="shared" si="242"/>
        <v/>
      </c>
      <c r="BJ1820" s="11" t="str">
        <f t="shared" si="242"/>
        <v/>
      </c>
      <c r="BK1820" s="11" t="str">
        <f t="shared" si="240"/>
        <v/>
      </c>
      <c r="BL1820" s="11" t="str">
        <f t="shared" si="240"/>
        <v/>
      </c>
      <c r="BM1820" s="11" t="str">
        <f t="shared" si="240"/>
        <v/>
      </c>
      <c r="BN1820" s="11" t="str">
        <f t="shared" si="246"/>
        <v/>
      </c>
      <c r="BO1820" s="11" t="str">
        <f t="shared" si="247"/>
        <v/>
      </c>
      <c r="BP1820" s="11" t="str">
        <f t="shared" si="248"/>
        <v/>
      </c>
      <c r="BR1820" s="11">
        <f t="shared" si="245"/>
        <v>1815</v>
      </c>
      <c r="BS1820" s="6" t="str">
        <f t="shared" si="245"/>
        <v>MA_20396g0010</v>
      </c>
      <c r="BT1820" s="6" t="str">
        <f t="shared" si="245"/>
        <v>SCO1 homolog mitochondrial</v>
      </c>
      <c r="BU1820" s="28">
        <f t="shared" si="243"/>
        <v>1.6</v>
      </c>
      <c r="BV1820" s="28">
        <f t="shared" si="243"/>
        <v>-1.3</v>
      </c>
      <c r="BW1820" s="28">
        <f t="shared" si="243"/>
        <v>1.9</v>
      </c>
      <c r="BX1820" s="28">
        <f t="shared" si="241"/>
        <v>-2.1</v>
      </c>
      <c r="BY1820" s="28">
        <f t="shared" si="241"/>
        <v>1.2</v>
      </c>
      <c r="BZ1820" s="28">
        <f t="shared" si="241"/>
        <v>2.5</v>
      </c>
    </row>
    <row r="1821" spans="1:78">
      <c r="A1821" s="6">
        <v>1816</v>
      </c>
      <c r="B1821" s="6" t="s">
        <v>3208</v>
      </c>
      <c r="C1821" s="6" t="s">
        <v>3209</v>
      </c>
      <c r="D1821" s="6" t="str">
        <f t="shared" si="244"/>
        <v>Protein 1816 / MA_4305g0010 / dynamin-related 5A</v>
      </c>
      <c r="E1821" s="6">
        <v>7</v>
      </c>
      <c r="F1821" s="6">
        <v>7</v>
      </c>
      <c r="G1821" s="6">
        <v>7397008</v>
      </c>
      <c r="H1821" s="6">
        <v>12776254</v>
      </c>
      <c r="I1821" s="6">
        <v>4746075</v>
      </c>
      <c r="J1821" s="6">
        <v>16741789</v>
      </c>
      <c r="K1821" s="6">
        <v>6110631</v>
      </c>
      <c r="L1821" s="6">
        <v>2839323</v>
      </c>
      <c r="M1821" s="6">
        <v>2910782</v>
      </c>
      <c r="N1821" s="6">
        <v>2765770</v>
      </c>
      <c r="O1821" s="6">
        <v>2943355</v>
      </c>
      <c r="P1821" s="6">
        <v>12395831</v>
      </c>
      <c r="Q1821" s="6">
        <v>6654010</v>
      </c>
      <c r="R1821" s="6">
        <v>10729525</v>
      </c>
      <c r="S1821" s="6">
        <v>14891237</v>
      </c>
      <c r="T1821" s="6">
        <v>3968301</v>
      </c>
      <c r="U1821" s="6">
        <v>2039069</v>
      </c>
      <c r="V1821" s="6">
        <v>1831538</v>
      </c>
      <c r="W1821" s="6">
        <v>2200228</v>
      </c>
      <c r="X1821" s="6">
        <v>2267385</v>
      </c>
      <c r="Y1821" s="6">
        <v>2067081</v>
      </c>
      <c r="Z1821" s="8">
        <v>22.8185104054118</v>
      </c>
      <c r="AA1821" s="8">
        <v>23.6069615640472</v>
      </c>
      <c r="AB1821" s="8">
        <v>22.178303468270101</v>
      </c>
      <c r="AC1821" s="8">
        <v>23.9969503643533</v>
      </c>
      <c r="AD1821" s="8">
        <v>22.5428899335854</v>
      </c>
      <c r="AE1821" s="8">
        <v>21.437115548006702</v>
      </c>
      <c r="AF1821" s="8">
        <v>21.472975363681499</v>
      </c>
      <c r="AG1821" s="8">
        <v>21.399249757028802</v>
      </c>
      <c r="AH1821" s="8">
        <v>21.489030126503099</v>
      </c>
      <c r="AI1821" s="8">
        <v>23.5633516552322</v>
      </c>
      <c r="AJ1821" s="8">
        <v>22.665792603705398</v>
      </c>
      <c r="AK1821" s="8">
        <v>23.355082873082001</v>
      </c>
      <c r="AL1821" s="8">
        <v>23.8279602663277</v>
      </c>
      <c r="AM1821" s="8">
        <v>21.920090029206602</v>
      </c>
      <c r="AN1821" s="8">
        <v>20.9594791648226</v>
      </c>
      <c r="AO1821" s="8">
        <v>20.804624203126799</v>
      </c>
      <c r="AP1821" s="8">
        <v>21.069221600994901</v>
      </c>
      <c r="AQ1821" s="8">
        <v>21.112597949565501</v>
      </c>
      <c r="AR1821" s="8">
        <v>20.979163492199099</v>
      </c>
      <c r="AS1821" s="9">
        <v>1.7228210998935801E-4</v>
      </c>
      <c r="AT1821" s="9">
        <v>9.4803532385493702E-2</v>
      </c>
      <c r="AU1821" s="9">
        <v>3.3322858483477601E-5</v>
      </c>
      <c r="AV1821" s="10">
        <v>-2.98789706733844</v>
      </c>
      <c r="AW1821" s="10">
        <v>1.02649908280754</v>
      </c>
      <c r="AX1821" s="10">
        <v>-4.1230325903332199</v>
      </c>
      <c r="AY1821" s="10">
        <v>3.0670735991462399</v>
      </c>
      <c r="AZ1821" s="10">
        <v>-1.37991118750484</v>
      </c>
      <c r="BA1821" s="10">
        <v>-4.2322891723626404</v>
      </c>
      <c r="BB1821" s="9">
        <v>3.8707676404633501E-3</v>
      </c>
      <c r="BC1821" s="9">
        <v>0.99954921417504905</v>
      </c>
      <c r="BD1821" s="9">
        <v>1.98306692644312E-4</v>
      </c>
      <c r="BE1821" s="9">
        <v>3.1799894463459002E-3</v>
      </c>
      <c r="BF1821" s="9">
        <v>0.61572098885917004</v>
      </c>
      <c r="BG1821" s="9">
        <v>1.6359172246249701E-4</v>
      </c>
      <c r="BH1821" s="11" t="str">
        <f t="shared" si="242"/>
        <v/>
      </c>
      <c r="BI1821" s="11" t="str">
        <f t="shared" si="242"/>
        <v/>
      </c>
      <c r="BJ1821" s="11" t="str">
        <f t="shared" si="242"/>
        <v>x</v>
      </c>
      <c r="BK1821" s="11" t="str">
        <f t="shared" si="240"/>
        <v/>
      </c>
      <c r="BL1821" s="11" t="str">
        <f t="shared" si="240"/>
        <v/>
      </c>
      <c r="BM1821" s="11" t="str">
        <f t="shared" si="240"/>
        <v>x</v>
      </c>
      <c r="BN1821" s="11" t="str">
        <f t="shared" si="246"/>
        <v>x</v>
      </c>
      <c r="BO1821" s="11" t="str">
        <f t="shared" si="247"/>
        <v>x</v>
      </c>
      <c r="BP1821" s="11" t="str">
        <f t="shared" si="248"/>
        <v/>
      </c>
      <c r="BR1821" s="11">
        <f t="shared" si="245"/>
        <v>1816</v>
      </c>
      <c r="BS1821" s="6" t="str">
        <f t="shared" si="245"/>
        <v>MA_4305g0010</v>
      </c>
      <c r="BT1821" s="6" t="str">
        <f t="shared" si="245"/>
        <v>dynamin-related 5A</v>
      </c>
      <c r="BU1821" s="28">
        <f t="shared" si="243"/>
        <v>-3</v>
      </c>
      <c r="BV1821" s="28">
        <f t="shared" si="243"/>
        <v>1</v>
      </c>
      <c r="BW1821" s="28" t="str">
        <f t="shared" si="243"/>
        <v>-4,1*</v>
      </c>
      <c r="BX1821" s="28">
        <f t="shared" si="241"/>
        <v>3.1</v>
      </c>
      <c r="BY1821" s="28">
        <f t="shared" si="241"/>
        <v>-1.4</v>
      </c>
      <c r="BZ1821" s="28" t="str">
        <f t="shared" si="241"/>
        <v>-4,2*</v>
      </c>
    </row>
    <row r="1822" spans="1:78">
      <c r="A1822" s="6">
        <v>1817</v>
      </c>
      <c r="B1822" s="6" t="s">
        <v>3210</v>
      </c>
      <c r="C1822" s="6" t="s">
        <v>3211</v>
      </c>
      <c r="D1822" s="6" t="str">
        <f t="shared" si="244"/>
        <v>Protein 1817 / MA_401711g0010 / U2 small nuclear ribonucleo B</v>
      </c>
      <c r="E1822" s="6">
        <v>6</v>
      </c>
      <c r="F1822" s="6">
        <v>6</v>
      </c>
      <c r="G1822" s="6">
        <v>6963083</v>
      </c>
      <c r="H1822" s="6">
        <v>10092043</v>
      </c>
      <c r="I1822" s="6">
        <v>9377562</v>
      </c>
      <c r="J1822" s="6">
        <v>8319953</v>
      </c>
      <c r="K1822" s="6">
        <v>8781207</v>
      </c>
      <c r="L1822" s="6">
        <v>12954502</v>
      </c>
      <c r="M1822" s="6">
        <v>11801598</v>
      </c>
      <c r="N1822" s="6">
        <v>12032629</v>
      </c>
      <c r="O1822" s="6">
        <v>12712823</v>
      </c>
      <c r="P1822" s="6">
        <v>10449651</v>
      </c>
      <c r="Q1822" s="6">
        <v>10262616</v>
      </c>
      <c r="R1822" s="6">
        <v>12172835</v>
      </c>
      <c r="S1822" s="6">
        <v>7936898</v>
      </c>
      <c r="T1822" s="6">
        <v>7800494</v>
      </c>
      <c r="U1822" s="6">
        <v>10059822</v>
      </c>
      <c r="V1822" s="6">
        <v>10055324</v>
      </c>
      <c r="W1822" s="6">
        <v>11078216</v>
      </c>
      <c r="X1822" s="6">
        <v>10716254</v>
      </c>
      <c r="Y1822" s="6">
        <v>10691279</v>
      </c>
      <c r="Z1822" s="8">
        <v>22.731294789765599</v>
      </c>
      <c r="AA1822" s="8">
        <v>23.266714922661201</v>
      </c>
      <c r="AB1822" s="8">
        <v>23.160781465658999</v>
      </c>
      <c r="AC1822" s="8">
        <v>22.988143947827702</v>
      </c>
      <c r="AD1822" s="8">
        <v>23.065987824942798</v>
      </c>
      <c r="AE1822" s="8">
        <v>23.626950220374901</v>
      </c>
      <c r="AF1822" s="8">
        <v>23.4924788857126</v>
      </c>
      <c r="AG1822" s="8">
        <v>23.520448554513099</v>
      </c>
      <c r="AH1822" s="8">
        <v>23.599781093914999</v>
      </c>
      <c r="AI1822" s="8">
        <v>23.3169514238405</v>
      </c>
      <c r="AJ1822" s="8">
        <v>23.290895193320999</v>
      </c>
      <c r="AK1822" s="8">
        <v>23.537161868756801</v>
      </c>
      <c r="AL1822" s="8">
        <v>22.920143834319799</v>
      </c>
      <c r="AM1822" s="8">
        <v>22.895134061091699</v>
      </c>
      <c r="AN1822" s="8">
        <v>23.262101442318301</v>
      </c>
      <c r="AO1822" s="8">
        <v>23.2614562327432</v>
      </c>
      <c r="AP1822" s="8">
        <v>23.401222237369598</v>
      </c>
      <c r="AQ1822" s="8">
        <v>23.3532973461183</v>
      </c>
      <c r="AR1822" s="8">
        <v>23.349931117511399</v>
      </c>
      <c r="AS1822" s="9">
        <v>1.0888459220957301E-2</v>
      </c>
      <c r="AT1822" s="9">
        <v>1</v>
      </c>
      <c r="AU1822" s="9">
        <v>5.1786574343577396E-3</v>
      </c>
      <c r="AV1822" s="10">
        <v>1.4313039746635901</v>
      </c>
      <c r="AW1822" s="10">
        <v>1.10916399171286</v>
      </c>
      <c r="AX1822" s="10">
        <v>1.2167367676905401</v>
      </c>
      <c r="AY1822" s="10">
        <v>-1.2904349450195001</v>
      </c>
      <c r="AZ1822" s="10">
        <v>-1.1763464478683501</v>
      </c>
      <c r="BA1822" s="10">
        <v>1.0969854564171</v>
      </c>
      <c r="BB1822" s="9">
        <v>3.62043166228354E-3</v>
      </c>
      <c r="BC1822" s="9">
        <v>0.579013242933478</v>
      </c>
      <c r="BD1822" s="9">
        <v>0.108953044739672</v>
      </c>
      <c r="BE1822" s="9">
        <v>3.9433897027516901E-2</v>
      </c>
      <c r="BF1822" s="9">
        <v>0.26292159816919503</v>
      </c>
      <c r="BG1822" s="9">
        <v>0.66088682790963105</v>
      </c>
      <c r="BH1822" s="11" t="str">
        <f t="shared" si="242"/>
        <v/>
      </c>
      <c r="BI1822" s="11" t="str">
        <f t="shared" si="242"/>
        <v/>
      </c>
      <c r="BJ1822" s="11" t="str">
        <f t="shared" si="242"/>
        <v/>
      </c>
      <c r="BK1822" s="11" t="str">
        <f t="shared" si="240"/>
        <v/>
      </c>
      <c r="BL1822" s="11" t="str">
        <f t="shared" si="240"/>
        <v/>
      </c>
      <c r="BM1822" s="11" t="str">
        <f t="shared" si="240"/>
        <v/>
      </c>
      <c r="BN1822" s="11" t="str">
        <f t="shared" si="246"/>
        <v/>
      </c>
      <c r="BO1822" s="11" t="str">
        <f t="shared" si="247"/>
        <v/>
      </c>
      <c r="BP1822" s="11" t="str">
        <f t="shared" si="248"/>
        <v/>
      </c>
      <c r="BR1822" s="11">
        <f t="shared" si="245"/>
        <v>1817</v>
      </c>
      <c r="BS1822" s="6" t="str">
        <f t="shared" si="245"/>
        <v>MA_401711g0010</v>
      </c>
      <c r="BT1822" s="6" t="str">
        <f t="shared" si="245"/>
        <v>U2 small nuclear ribonucleo B</v>
      </c>
      <c r="BU1822" s="28">
        <f t="shared" si="243"/>
        <v>1.4</v>
      </c>
      <c r="BV1822" s="28">
        <f t="shared" si="243"/>
        <v>1.1000000000000001</v>
      </c>
      <c r="BW1822" s="28">
        <f t="shared" si="243"/>
        <v>1.2</v>
      </c>
      <c r="BX1822" s="28">
        <f t="shared" si="241"/>
        <v>-1.3</v>
      </c>
      <c r="BY1822" s="28">
        <f t="shared" si="241"/>
        <v>-1.2</v>
      </c>
      <c r="BZ1822" s="28">
        <f t="shared" si="241"/>
        <v>1.1000000000000001</v>
      </c>
    </row>
    <row r="1823" spans="1:78">
      <c r="A1823" s="6">
        <v>1818</v>
      </c>
      <c r="B1823" s="6" t="s">
        <v>3212</v>
      </c>
      <c r="C1823" s="6" t="s">
        <v>2394</v>
      </c>
      <c r="D1823" s="6" t="str">
        <f t="shared" si="244"/>
        <v>Protein 1818 / MA_867694g0010 / hsp70-Hsp90 organizing 3-like</v>
      </c>
      <c r="E1823" s="6">
        <v>2</v>
      </c>
      <c r="F1823" s="6">
        <v>2</v>
      </c>
      <c r="G1823" s="6">
        <v>43792980</v>
      </c>
      <c r="H1823" s="6">
        <v>51206783</v>
      </c>
      <c r="I1823" s="6">
        <v>41930603</v>
      </c>
      <c r="J1823" s="6">
        <v>56292934</v>
      </c>
      <c r="K1823" s="6">
        <v>39822354</v>
      </c>
      <c r="L1823" s="6">
        <v>35199547</v>
      </c>
      <c r="M1823" s="6">
        <v>32361629</v>
      </c>
      <c r="N1823" s="6">
        <v>35318750</v>
      </c>
      <c r="O1823" s="6">
        <v>35140625</v>
      </c>
      <c r="P1823" s="6">
        <v>53688666</v>
      </c>
      <c r="Q1823" s="6">
        <v>47476329</v>
      </c>
      <c r="R1823" s="6">
        <v>52134506</v>
      </c>
      <c r="S1823" s="6">
        <v>55660976</v>
      </c>
      <c r="T1823" s="6">
        <v>40011204</v>
      </c>
      <c r="U1823" s="6">
        <v>33703298</v>
      </c>
      <c r="V1823" s="6">
        <v>30634174</v>
      </c>
      <c r="W1823" s="6">
        <v>33341891</v>
      </c>
      <c r="X1823" s="6">
        <v>37695906</v>
      </c>
      <c r="Y1823" s="6">
        <v>36059322</v>
      </c>
      <c r="Z1823" s="8">
        <v>25.384196289040801</v>
      </c>
      <c r="AA1823" s="8">
        <v>25.609831590692799</v>
      </c>
      <c r="AB1823" s="8">
        <v>25.321500241804699</v>
      </c>
      <c r="AC1823" s="8">
        <v>25.7464505079571</v>
      </c>
      <c r="AD1823" s="8">
        <v>25.247075169141102</v>
      </c>
      <c r="AE1823" s="8">
        <v>25.0690535264531</v>
      </c>
      <c r="AF1823" s="8">
        <v>24.947780895312899</v>
      </c>
      <c r="AG1823" s="8">
        <v>25.0739309482876</v>
      </c>
      <c r="AH1823" s="8">
        <v>25.066636515102001</v>
      </c>
      <c r="AI1823" s="8">
        <v>25.678114222973001</v>
      </c>
      <c r="AJ1823" s="8">
        <v>25.5007050503656</v>
      </c>
      <c r="AK1823" s="8">
        <v>25.6357352220721</v>
      </c>
      <c r="AL1823" s="8">
        <v>25.730162870366101</v>
      </c>
      <c r="AM1823" s="8">
        <v>25.253900706509</v>
      </c>
      <c r="AN1823" s="8">
        <v>25.0063864358989</v>
      </c>
      <c r="AO1823" s="8">
        <v>24.868638616157799</v>
      </c>
      <c r="AP1823" s="8">
        <v>24.990832593939501</v>
      </c>
      <c r="AQ1823" s="8">
        <v>25.167904510935699</v>
      </c>
      <c r="AR1823" s="8">
        <v>25.103868935179399</v>
      </c>
      <c r="AS1823" s="9">
        <v>4.5856350724033599E-4</v>
      </c>
      <c r="AT1823" s="9">
        <v>0.294124540882088</v>
      </c>
      <c r="AU1823" s="9">
        <v>1.0954359064509799E-4</v>
      </c>
      <c r="AV1823" s="10">
        <v>-1.3402111254118301</v>
      </c>
      <c r="AW1823" s="10">
        <v>1.0702240501273099</v>
      </c>
      <c r="AX1823" s="10">
        <v>-1.3512405620855601</v>
      </c>
      <c r="AY1823" s="10">
        <v>1.4343261786639201</v>
      </c>
      <c r="AZ1823" s="10">
        <v>-1.00822962626156</v>
      </c>
      <c r="BA1823" s="10">
        <v>-1.4461301470515</v>
      </c>
      <c r="BB1823" s="9">
        <v>6.4778566815587597E-3</v>
      </c>
      <c r="BC1823" s="9">
        <v>0.76970849168938404</v>
      </c>
      <c r="BD1823" s="9">
        <v>3.2215106044599698E-3</v>
      </c>
      <c r="BE1823" s="9">
        <v>1.0946049190277999E-3</v>
      </c>
      <c r="BF1823" s="9">
        <v>0.999499712725332</v>
      </c>
      <c r="BG1823" s="9">
        <v>5.0209316356764099E-4</v>
      </c>
      <c r="BH1823" s="11" t="str">
        <f t="shared" si="242"/>
        <v/>
      </c>
      <c r="BI1823" s="11" t="str">
        <f t="shared" si="242"/>
        <v/>
      </c>
      <c r="BJ1823" s="11" t="str">
        <f t="shared" si="242"/>
        <v/>
      </c>
      <c r="BK1823" s="11" t="str">
        <f t="shared" si="240"/>
        <v/>
      </c>
      <c r="BL1823" s="11" t="str">
        <f t="shared" si="240"/>
        <v/>
      </c>
      <c r="BM1823" s="11" t="str">
        <f t="shared" si="240"/>
        <v/>
      </c>
      <c r="BN1823" s="11" t="str">
        <f t="shared" si="246"/>
        <v/>
      </c>
      <c r="BO1823" s="11" t="str">
        <f t="shared" si="247"/>
        <v/>
      </c>
      <c r="BP1823" s="11" t="str">
        <f t="shared" si="248"/>
        <v/>
      </c>
      <c r="BR1823" s="11">
        <f t="shared" si="245"/>
        <v>1818</v>
      </c>
      <c r="BS1823" s="6" t="str">
        <f t="shared" si="245"/>
        <v>MA_867694g0010</v>
      </c>
      <c r="BT1823" s="6" t="str">
        <f t="shared" si="245"/>
        <v>hsp70-Hsp90 organizing 3-like</v>
      </c>
      <c r="BU1823" s="28">
        <f t="shared" si="243"/>
        <v>-1.3</v>
      </c>
      <c r="BV1823" s="28">
        <f t="shared" si="243"/>
        <v>1.1000000000000001</v>
      </c>
      <c r="BW1823" s="28">
        <f t="shared" si="243"/>
        <v>-1.4</v>
      </c>
      <c r="BX1823" s="28">
        <f t="shared" si="241"/>
        <v>1.4</v>
      </c>
      <c r="BY1823" s="28">
        <f t="shared" si="241"/>
        <v>-1</v>
      </c>
      <c r="BZ1823" s="28">
        <f t="shared" si="241"/>
        <v>-1.4</v>
      </c>
    </row>
    <row r="1824" spans="1:78">
      <c r="A1824" s="6">
        <v>1819</v>
      </c>
      <c r="B1824" s="6" t="s">
        <v>3213</v>
      </c>
      <c r="C1824" s="6" t="s">
        <v>3214</v>
      </c>
      <c r="D1824" s="6" t="str">
        <f t="shared" si="244"/>
        <v>Protein 1819 / MA_10435526g0010 / aldehyde dehydrogenase family 7 member B4</v>
      </c>
      <c r="E1824" s="6">
        <v>3</v>
      </c>
      <c r="F1824" s="6">
        <v>3</v>
      </c>
      <c r="G1824" s="6">
        <v>6444086</v>
      </c>
      <c r="H1824" s="6">
        <v>6450644</v>
      </c>
      <c r="I1824" s="6">
        <v>5746113</v>
      </c>
      <c r="J1824" s="6">
        <v>11442166</v>
      </c>
      <c r="K1824" s="6">
        <v>6979258</v>
      </c>
      <c r="L1824" s="6">
        <v>1969404</v>
      </c>
      <c r="M1824" s="6">
        <v>3040403</v>
      </c>
      <c r="N1824" s="6">
        <v>1886510</v>
      </c>
      <c r="O1824" s="6">
        <v>2605897</v>
      </c>
      <c r="P1824" s="6">
        <v>7510152</v>
      </c>
      <c r="Q1824" s="6">
        <v>9137397</v>
      </c>
      <c r="R1824" s="6">
        <v>7081759</v>
      </c>
      <c r="S1824" s="6">
        <v>14382783</v>
      </c>
      <c r="T1824" s="6">
        <v>7676251</v>
      </c>
      <c r="U1824" s="6">
        <v>1271114</v>
      </c>
      <c r="V1824" s="6">
        <v>935311</v>
      </c>
      <c r="W1824" s="6">
        <v>1566812</v>
      </c>
      <c r="X1824" s="6">
        <v>1826750</v>
      </c>
      <c r="Y1824" s="6">
        <v>1025262</v>
      </c>
      <c r="Z1824" s="8">
        <v>22.6195443170846</v>
      </c>
      <c r="AA1824" s="8">
        <v>22.621011768499901</v>
      </c>
      <c r="AB1824" s="8">
        <v>22.454154933746398</v>
      </c>
      <c r="AC1824" s="8">
        <v>23.447856844096201</v>
      </c>
      <c r="AD1824" s="8">
        <v>22.734642233750201</v>
      </c>
      <c r="AE1824" s="8">
        <v>20.909327662793299</v>
      </c>
      <c r="AF1824" s="8">
        <v>21.5358311323245</v>
      </c>
      <c r="AG1824" s="8">
        <v>20.847288316920999</v>
      </c>
      <c r="AH1824" s="8">
        <v>21.313348630772101</v>
      </c>
      <c r="AI1824" s="8">
        <v>22.840410676454798</v>
      </c>
      <c r="AJ1824" s="8">
        <v>23.1233518079075</v>
      </c>
      <c r="AK1824" s="8">
        <v>22.7556763173991</v>
      </c>
      <c r="AL1824" s="8">
        <v>23.777839521618102</v>
      </c>
      <c r="AM1824" s="8">
        <v>22.871970455236699</v>
      </c>
      <c r="AN1824" s="8">
        <v>20.277661993734199</v>
      </c>
      <c r="AO1824" s="8">
        <v>19.835086629334999</v>
      </c>
      <c r="AP1824" s="8">
        <v>20.5794006521729</v>
      </c>
      <c r="AQ1824" s="8">
        <v>20.800847776667201</v>
      </c>
      <c r="AR1824" s="8">
        <v>19.967561198860199</v>
      </c>
      <c r="AS1824" s="9">
        <v>6.8622051100095901E-7</v>
      </c>
      <c r="AT1824" s="9">
        <v>6.9927933014110805E-5</v>
      </c>
      <c r="AU1824" s="9">
        <v>2.04348138556723E-8</v>
      </c>
      <c r="AV1824" s="10">
        <v>-3.0822696570247601</v>
      </c>
      <c r="AW1824" s="10">
        <v>1.2297863819194399</v>
      </c>
      <c r="AX1824" s="10">
        <v>-5.59186824807606</v>
      </c>
      <c r="AY1824" s="10">
        <v>3.7905332496125501</v>
      </c>
      <c r="AZ1824" s="10">
        <v>-1.81420474854681</v>
      </c>
      <c r="BA1824" s="10">
        <v>-6.87680342097166</v>
      </c>
      <c r="BB1824" s="9">
        <v>8.8847105866873805E-5</v>
      </c>
      <c r="BC1824" s="9">
        <v>0.63018149253740197</v>
      </c>
      <c r="BD1824" s="9">
        <v>2.5050236363011201E-7</v>
      </c>
      <c r="BE1824" s="9">
        <v>1.2989585520650799E-5</v>
      </c>
      <c r="BF1824" s="9">
        <v>2.3123935777431399E-2</v>
      </c>
      <c r="BG1824" s="9">
        <v>5.5349856142861103E-8</v>
      </c>
      <c r="BH1824" s="11" t="str">
        <f t="shared" si="242"/>
        <v>x</v>
      </c>
      <c r="BI1824" s="11" t="str">
        <f t="shared" si="242"/>
        <v/>
      </c>
      <c r="BJ1824" s="11" t="str">
        <f t="shared" si="242"/>
        <v>x</v>
      </c>
      <c r="BK1824" s="11" t="str">
        <f t="shared" si="240"/>
        <v>x</v>
      </c>
      <c r="BL1824" s="11" t="str">
        <f t="shared" si="240"/>
        <v/>
      </c>
      <c r="BM1824" s="11" t="str">
        <f t="shared" si="240"/>
        <v>x</v>
      </c>
      <c r="BN1824" s="11" t="str">
        <f t="shared" si="246"/>
        <v>x</v>
      </c>
      <c r="BO1824" s="11" t="str">
        <f t="shared" si="247"/>
        <v>x</v>
      </c>
      <c r="BP1824" s="11" t="str">
        <f t="shared" si="248"/>
        <v/>
      </c>
      <c r="BR1824" s="11">
        <f t="shared" si="245"/>
        <v>1819</v>
      </c>
      <c r="BS1824" s="6" t="str">
        <f t="shared" si="245"/>
        <v>MA_10435526g0010</v>
      </c>
      <c r="BT1824" s="6" t="str">
        <f t="shared" si="245"/>
        <v>aldehyde dehydrogenase family 7 member B4</v>
      </c>
      <c r="BU1824" s="28" t="str">
        <f t="shared" si="243"/>
        <v>-3,1*</v>
      </c>
      <c r="BV1824" s="28">
        <f t="shared" si="243"/>
        <v>1.2</v>
      </c>
      <c r="BW1824" s="28" t="str">
        <f t="shared" si="243"/>
        <v>-5,6*</v>
      </c>
      <c r="BX1824" s="28" t="str">
        <f t="shared" si="241"/>
        <v>3,8*</v>
      </c>
      <c r="BY1824" s="28">
        <f t="shared" si="241"/>
        <v>-1.8</v>
      </c>
      <c r="BZ1824" s="28" t="str">
        <f t="shared" si="241"/>
        <v>-6,9*</v>
      </c>
    </row>
    <row r="1825" spans="1:78">
      <c r="A1825" s="6">
        <v>1820</v>
      </c>
      <c r="B1825" s="6" t="s">
        <v>3215</v>
      </c>
      <c r="C1825" s="6" t="s">
        <v>3216</v>
      </c>
      <c r="D1825" s="6" t="str">
        <f t="shared" si="244"/>
        <v>Protein 1820 / MA_5232g0010 / 26S proteasome non-ATPase regulatory subunit 13 homolog A</v>
      </c>
      <c r="E1825" s="6">
        <v>8</v>
      </c>
      <c r="F1825" s="6">
        <v>8</v>
      </c>
      <c r="G1825" s="6">
        <v>15690430</v>
      </c>
      <c r="H1825" s="6">
        <v>10840948</v>
      </c>
      <c r="I1825" s="6">
        <v>9503011</v>
      </c>
      <c r="J1825" s="6">
        <v>14094797</v>
      </c>
      <c r="K1825" s="6">
        <v>10947032</v>
      </c>
      <c r="L1825" s="6">
        <v>6445078</v>
      </c>
      <c r="M1825" s="6">
        <v>5985375</v>
      </c>
      <c r="N1825" s="6">
        <v>6480429</v>
      </c>
      <c r="O1825" s="6">
        <v>6785098</v>
      </c>
      <c r="P1825" s="6">
        <v>11479978</v>
      </c>
      <c r="Q1825" s="6">
        <v>15685472</v>
      </c>
      <c r="R1825" s="6">
        <v>11935117</v>
      </c>
      <c r="S1825" s="6">
        <v>18316966</v>
      </c>
      <c r="T1825" s="6">
        <v>10364625</v>
      </c>
      <c r="U1825" s="6">
        <v>5643119</v>
      </c>
      <c r="V1825" s="6">
        <v>5965764</v>
      </c>
      <c r="W1825" s="6">
        <v>5474535</v>
      </c>
      <c r="X1825" s="6">
        <v>5044926</v>
      </c>
      <c r="Y1825" s="6">
        <v>5632341</v>
      </c>
      <c r="Z1825" s="8">
        <v>23.903381554463198</v>
      </c>
      <c r="AA1825" s="8">
        <v>23.3699875846577</v>
      </c>
      <c r="AB1825" s="8">
        <v>23.1799532687163</v>
      </c>
      <c r="AC1825" s="8">
        <v>23.748659363886301</v>
      </c>
      <c r="AD1825" s="8">
        <v>23.3840364382121</v>
      </c>
      <c r="AE1825" s="8">
        <v>22.6197663878851</v>
      </c>
      <c r="AF1825" s="8">
        <v>22.513010208087302</v>
      </c>
      <c r="AG1825" s="8">
        <v>22.627657891027599</v>
      </c>
      <c r="AH1825" s="8">
        <v>22.693938222564899</v>
      </c>
      <c r="AI1825" s="8">
        <v>23.452616541475901</v>
      </c>
      <c r="AJ1825" s="8">
        <v>23.902925606960999</v>
      </c>
      <c r="AK1825" s="8">
        <v>23.5087093734458</v>
      </c>
      <c r="AL1825" s="8">
        <v>24.126677221181001</v>
      </c>
      <c r="AM1825" s="8">
        <v>23.3051645838014</v>
      </c>
      <c r="AN1825" s="8">
        <v>22.428061342245002</v>
      </c>
      <c r="AO1825" s="8">
        <v>22.508275476470299</v>
      </c>
      <c r="AP1825" s="8">
        <v>22.384304998570599</v>
      </c>
      <c r="AQ1825" s="8">
        <v>22.266401677066899</v>
      </c>
      <c r="AR1825" s="8">
        <v>22.4253032513314</v>
      </c>
      <c r="AS1825" s="9">
        <v>8.6736041557429692E-6</v>
      </c>
      <c r="AT1825" s="9">
        <v>2.3378402451914898E-3</v>
      </c>
      <c r="AU1825" s="9">
        <v>7.2289432442532102E-7</v>
      </c>
      <c r="AV1825" s="10">
        <v>-1.8707418171343599</v>
      </c>
      <c r="AW1825" s="10">
        <v>1.10344523061811</v>
      </c>
      <c r="AX1825" s="10">
        <v>-2.1655512157419601</v>
      </c>
      <c r="AY1825" s="10">
        <v>2.0642611358347698</v>
      </c>
      <c r="AZ1825" s="10">
        <v>-1.1575895700344101</v>
      </c>
      <c r="BA1825" s="10">
        <v>-2.3895671606697202</v>
      </c>
      <c r="BB1825" s="9">
        <v>2.7271748934321001E-4</v>
      </c>
      <c r="BC1825" s="9">
        <v>0.78892240189714902</v>
      </c>
      <c r="BD1825" s="9">
        <v>1.38863582033188E-5</v>
      </c>
      <c r="BE1825" s="9">
        <v>5.7030266651825201E-5</v>
      </c>
      <c r="BF1825" s="9">
        <v>0.57388390809225198</v>
      </c>
      <c r="BG1825" s="9">
        <v>3.2522580654115199E-6</v>
      </c>
      <c r="BH1825" s="11" t="str">
        <f t="shared" si="242"/>
        <v/>
      </c>
      <c r="BI1825" s="11" t="str">
        <f t="shared" si="242"/>
        <v/>
      </c>
      <c r="BJ1825" s="11" t="str">
        <f t="shared" si="242"/>
        <v>x</v>
      </c>
      <c r="BK1825" s="11" t="str">
        <f t="shared" si="240"/>
        <v>x</v>
      </c>
      <c r="BL1825" s="11" t="str">
        <f t="shared" si="240"/>
        <v/>
      </c>
      <c r="BM1825" s="11" t="str">
        <f t="shared" si="240"/>
        <v>x</v>
      </c>
      <c r="BN1825" s="11" t="str">
        <f t="shared" si="246"/>
        <v>x</v>
      </c>
      <c r="BO1825" s="11" t="str">
        <f t="shared" si="247"/>
        <v>x</v>
      </c>
      <c r="BP1825" s="11" t="str">
        <f t="shared" si="248"/>
        <v/>
      </c>
      <c r="BR1825" s="11">
        <f t="shared" si="245"/>
        <v>1820</v>
      </c>
      <c r="BS1825" s="6" t="str">
        <f t="shared" si="245"/>
        <v>MA_5232g0010</v>
      </c>
      <c r="BT1825" s="6" t="str">
        <f t="shared" si="245"/>
        <v>26S proteasome non-ATPase regulatory subunit 13 homolog A</v>
      </c>
      <c r="BU1825" s="28">
        <f t="shared" si="243"/>
        <v>-1.9</v>
      </c>
      <c r="BV1825" s="28">
        <f t="shared" si="243"/>
        <v>1.1000000000000001</v>
      </c>
      <c r="BW1825" s="28" t="str">
        <f t="shared" si="243"/>
        <v>-2,2*</v>
      </c>
      <c r="BX1825" s="28" t="str">
        <f t="shared" si="241"/>
        <v>2,1*</v>
      </c>
      <c r="BY1825" s="28">
        <f t="shared" si="241"/>
        <v>-1.2</v>
      </c>
      <c r="BZ1825" s="28" t="str">
        <f t="shared" si="241"/>
        <v>-2,4*</v>
      </c>
    </row>
    <row r="1826" spans="1:78">
      <c r="A1826" s="6">
        <v>1821</v>
      </c>
      <c r="B1826" s="6" t="s">
        <v>3217</v>
      </c>
      <c r="C1826" s="6" t="s">
        <v>3218</v>
      </c>
      <c r="D1826" s="6" t="str">
        <f t="shared" si="244"/>
        <v>Protein 1821 / MA_10434693g0010 / syntaxin-71</v>
      </c>
      <c r="E1826" s="6">
        <v>6</v>
      </c>
      <c r="F1826" s="6">
        <v>5</v>
      </c>
      <c r="G1826" s="6">
        <v>6762435</v>
      </c>
      <c r="H1826" s="6">
        <v>5248114</v>
      </c>
      <c r="I1826" s="6">
        <v>6718400</v>
      </c>
      <c r="J1826" s="6">
        <v>5141963</v>
      </c>
      <c r="K1826" s="6">
        <v>7540762</v>
      </c>
      <c r="L1826" s="6">
        <v>8838605</v>
      </c>
      <c r="M1826" s="6">
        <v>6698805</v>
      </c>
      <c r="N1826" s="6">
        <v>6629350</v>
      </c>
      <c r="O1826" s="6">
        <v>7310841</v>
      </c>
      <c r="P1826" s="6">
        <v>3078148</v>
      </c>
      <c r="Q1826" s="6">
        <v>6795972</v>
      </c>
      <c r="R1826" s="6">
        <v>2560246</v>
      </c>
      <c r="S1826" s="6">
        <v>5903511</v>
      </c>
      <c r="T1826" s="6">
        <v>4808316</v>
      </c>
      <c r="U1826" s="6">
        <v>7145319</v>
      </c>
      <c r="V1826" s="6">
        <v>7424999</v>
      </c>
      <c r="W1826" s="6">
        <v>7206303</v>
      </c>
      <c r="X1826" s="6">
        <v>6511676</v>
      </c>
      <c r="Y1826" s="6">
        <v>7079904</v>
      </c>
      <c r="Z1826" s="8">
        <v>22.689111391257601</v>
      </c>
      <c r="AA1826" s="8">
        <v>22.3233676279708</v>
      </c>
      <c r="AB1826" s="8">
        <v>22.6796862626097</v>
      </c>
      <c r="AC1826" s="8">
        <v>22.293887798338901</v>
      </c>
      <c r="AD1826" s="8">
        <v>22.846278885666301</v>
      </c>
      <c r="AE1826" s="8">
        <v>23.075387255864499</v>
      </c>
      <c r="AF1826" s="8">
        <v>22.675472325441</v>
      </c>
      <c r="AG1826" s="8">
        <v>22.6604359920379</v>
      </c>
      <c r="AH1826" s="8">
        <v>22.801605944960201</v>
      </c>
      <c r="AI1826" s="8">
        <v>21.553631168674801</v>
      </c>
      <c r="AJ1826" s="8">
        <v>22.6962484778286</v>
      </c>
      <c r="AK1826" s="8">
        <v>21.287851006865498</v>
      </c>
      <c r="AL1826" s="8">
        <v>22.493141794263799</v>
      </c>
      <c r="AM1826" s="8">
        <v>22.197100281648702</v>
      </c>
      <c r="AN1826" s="8">
        <v>22.768566990644501</v>
      </c>
      <c r="AO1826" s="8">
        <v>22.823959400935198</v>
      </c>
      <c r="AP1826" s="8">
        <v>22.7808278826774</v>
      </c>
      <c r="AQ1826" s="8">
        <v>22.6345974868611</v>
      </c>
      <c r="AR1826" s="8">
        <v>22.7552983675332</v>
      </c>
      <c r="AS1826" s="9">
        <v>2.8596028455868599E-2</v>
      </c>
      <c r="AT1826" s="9">
        <v>1</v>
      </c>
      <c r="AU1826" s="9">
        <v>1.6495837175052999E-2</v>
      </c>
      <c r="AV1826" s="10">
        <v>1.1783425399468701</v>
      </c>
      <c r="AW1826" s="10">
        <v>-1.4348220756032299</v>
      </c>
      <c r="AX1826" s="10">
        <v>1.1377500364784101</v>
      </c>
      <c r="AY1826" s="10">
        <v>-1.6907118889381501</v>
      </c>
      <c r="AZ1826" s="10">
        <v>-1.0356778748995701</v>
      </c>
      <c r="BA1826" s="10">
        <v>1.6324688688576099</v>
      </c>
      <c r="BB1826" s="9">
        <v>0.74640666323917704</v>
      </c>
      <c r="BC1826" s="9">
        <v>0.129301472659267</v>
      </c>
      <c r="BD1826" s="9">
        <v>0.83369542419922205</v>
      </c>
      <c r="BE1826" s="9">
        <v>2.5709352736131501E-2</v>
      </c>
      <c r="BF1826" s="9">
        <v>0.99629866522626398</v>
      </c>
      <c r="BG1826" s="9">
        <v>2.7390397237933201E-2</v>
      </c>
      <c r="BH1826" s="11" t="str">
        <f t="shared" si="242"/>
        <v/>
      </c>
      <c r="BI1826" s="11" t="str">
        <f t="shared" si="242"/>
        <v/>
      </c>
      <c r="BJ1826" s="11" t="str">
        <f t="shared" si="242"/>
        <v/>
      </c>
      <c r="BK1826" s="11" t="str">
        <f t="shared" si="240"/>
        <v/>
      </c>
      <c r="BL1826" s="11" t="str">
        <f t="shared" si="240"/>
        <v/>
      </c>
      <c r="BM1826" s="11" t="str">
        <f t="shared" si="240"/>
        <v/>
      </c>
      <c r="BN1826" s="11" t="str">
        <f t="shared" si="246"/>
        <v/>
      </c>
      <c r="BO1826" s="11" t="str">
        <f t="shared" si="247"/>
        <v/>
      </c>
      <c r="BP1826" s="11" t="str">
        <f t="shared" si="248"/>
        <v/>
      </c>
      <c r="BR1826" s="11">
        <f t="shared" si="245"/>
        <v>1821</v>
      </c>
      <c r="BS1826" s="6" t="str">
        <f t="shared" si="245"/>
        <v>MA_10434693g0010</v>
      </c>
      <c r="BT1826" s="6" t="str">
        <f t="shared" si="245"/>
        <v>syntaxin-71</v>
      </c>
      <c r="BU1826" s="28">
        <f t="shared" si="243"/>
        <v>1.2</v>
      </c>
      <c r="BV1826" s="28">
        <f t="shared" si="243"/>
        <v>-1.4</v>
      </c>
      <c r="BW1826" s="28">
        <f t="shared" si="243"/>
        <v>1.1000000000000001</v>
      </c>
      <c r="BX1826" s="28">
        <f t="shared" si="241"/>
        <v>-1.7</v>
      </c>
      <c r="BY1826" s="28">
        <f t="shared" si="241"/>
        <v>-1</v>
      </c>
      <c r="BZ1826" s="28">
        <f t="shared" si="241"/>
        <v>1.6</v>
      </c>
    </row>
    <row r="1827" spans="1:78">
      <c r="A1827" s="6">
        <v>1822</v>
      </c>
      <c r="B1827" s="6" t="s">
        <v>3219</v>
      </c>
      <c r="C1827" s="6" t="s">
        <v>3031</v>
      </c>
      <c r="D1827" s="6" t="str">
        <f t="shared" si="244"/>
        <v>Protein 1822 / MA_10426138g0010 / dihydropyrimidinase isoform X2</v>
      </c>
      <c r="E1827" s="6">
        <v>3</v>
      </c>
      <c r="F1827" s="6">
        <v>3</v>
      </c>
      <c r="G1827" s="6">
        <v>18276546</v>
      </c>
      <c r="H1827" s="6">
        <v>15409050</v>
      </c>
      <c r="I1827" s="6">
        <v>14628668</v>
      </c>
      <c r="J1827" s="6">
        <v>18639569</v>
      </c>
      <c r="K1827" s="6">
        <v>16420740</v>
      </c>
      <c r="L1827" s="6">
        <v>15943400</v>
      </c>
      <c r="M1827" s="6">
        <v>15432233</v>
      </c>
      <c r="N1827" s="6">
        <v>15553691</v>
      </c>
      <c r="O1827" s="6">
        <v>14625778</v>
      </c>
      <c r="P1827" s="6">
        <v>13675199</v>
      </c>
      <c r="Q1827" s="6">
        <v>18773030</v>
      </c>
      <c r="R1827" s="6">
        <v>11588755</v>
      </c>
      <c r="S1827" s="6">
        <v>18918659</v>
      </c>
      <c r="T1827" s="6">
        <v>18902795</v>
      </c>
      <c r="U1827" s="6">
        <v>13268735</v>
      </c>
      <c r="V1827" s="6">
        <v>13018170</v>
      </c>
      <c r="W1827" s="6">
        <v>13227555</v>
      </c>
      <c r="X1827" s="6">
        <v>14951512</v>
      </c>
      <c r="Y1827" s="6">
        <v>12822542</v>
      </c>
      <c r="Z1827" s="8">
        <v>24.123490112096299</v>
      </c>
      <c r="AA1827" s="8">
        <v>23.877274583654302</v>
      </c>
      <c r="AB1827" s="8">
        <v>23.802295076389299</v>
      </c>
      <c r="AC1827" s="8">
        <v>24.151865165365098</v>
      </c>
      <c r="AD1827" s="8">
        <v>23.969015807787301</v>
      </c>
      <c r="AE1827" s="8">
        <v>23.9264559873968</v>
      </c>
      <c r="AF1827" s="8">
        <v>23.879443495073001</v>
      </c>
      <c r="AG1827" s="8">
        <v>23.8907536468515</v>
      </c>
      <c r="AH1827" s="8">
        <v>23.8020100333102</v>
      </c>
      <c r="AI1827" s="8">
        <v>23.7050584913225</v>
      </c>
      <c r="AJ1827" s="8">
        <v>24.162158186686199</v>
      </c>
      <c r="AK1827" s="8">
        <v>23.4662222476565</v>
      </c>
      <c r="AL1827" s="8">
        <v>24.173306494822501</v>
      </c>
      <c r="AM1827" s="8">
        <v>24.1720962338172</v>
      </c>
      <c r="AN1827" s="8">
        <v>23.661527499409502</v>
      </c>
      <c r="AO1827" s="8">
        <v>23.634023323354</v>
      </c>
      <c r="AP1827" s="8">
        <v>23.657043080676299</v>
      </c>
      <c r="AQ1827" s="8">
        <v>23.833788051283801</v>
      </c>
      <c r="AR1827" s="8">
        <v>23.612178961055498</v>
      </c>
      <c r="AS1827" s="9">
        <v>0.14689977123463399</v>
      </c>
      <c r="AT1827" s="9">
        <v>1</v>
      </c>
      <c r="AU1827" s="9">
        <v>0.11248706248823399</v>
      </c>
      <c r="AV1827" s="10">
        <v>-1.07931977230179</v>
      </c>
      <c r="AW1827" s="10">
        <v>-1.03456179312185</v>
      </c>
      <c r="AX1827" s="10">
        <v>-1.2354836904889599</v>
      </c>
      <c r="AY1827" s="10">
        <v>1.0432627412664</v>
      </c>
      <c r="AZ1827" s="10">
        <v>-1.14468735049126</v>
      </c>
      <c r="BA1827" s="10">
        <v>-1.19420966316649</v>
      </c>
      <c r="BB1827" s="9">
        <v>0.83330366676905898</v>
      </c>
      <c r="BC1827" s="9">
        <v>0.97786594111158798</v>
      </c>
      <c r="BD1827" s="9">
        <v>0.10476559786077699</v>
      </c>
      <c r="BE1827" s="9">
        <v>0.96501015280814695</v>
      </c>
      <c r="BF1827" s="9">
        <v>0.46600635133394602</v>
      </c>
      <c r="BG1827" s="9">
        <v>0.20450471873706899</v>
      </c>
      <c r="BH1827" s="11" t="str">
        <f t="shared" si="242"/>
        <v/>
      </c>
      <c r="BI1827" s="11" t="str">
        <f t="shared" si="242"/>
        <v/>
      </c>
      <c r="BJ1827" s="11" t="str">
        <f t="shared" si="242"/>
        <v/>
      </c>
      <c r="BK1827" s="11" t="str">
        <f t="shared" si="240"/>
        <v/>
      </c>
      <c r="BL1827" s="11" t="str">
        <f t="shared" si="240"/>
        <v/>
      </c>
      <c r="BM1827" s="11" t="str">
        <f t="shared" si="240"/>
        <v/>
      </c>
      <c r="BN1827" s="11" t="str">
        <f t="shared" si="246"/>
        <v/>
      </c>
      <c r="BO1827" s="11" t="str">
        <f t="shared" si="247"/>
        <v/>
      </c>
      <c r="BP1827" s="11" t="str">
        <f t="shared" si="248"/>
        <v/>
      </c>
      <c r="BR1827" s="11">
        <f t="shared" si="245"/>
        <v>1822</v>
      </c>
      <c r="BS1827" s="6" t="str">
        <f t="shared" si="245"/>
        <v>MA_10426138g0010</v>
      </c>
      <c r="BT1827" s="6" t="str">
        <f t="shared" si="245"/>
        <v>dihydropyrimidinase isoform X2</v>
      </c>
      <c r="BU1827" s="28">
        <f t="shared" si="243"/>
        <v>-1.1000000000000001</v>
      </c>
      <c r="BV1827" s="28">
        <f t="shared" si="243"/>
        <v>-1</v>
      </c>
      <c r="BW1827" s="28">
        <f t="shared" si="243"/>
        <v>-1.2</v>
      </c>
      <c r="BX1827" s="28">
        <f t="shared" si="241"/>
        <v>1</v>
      </c>
      <c r="BY1827" s="28">
        <f t="shared" si="241"/>
        <v>-1.1000000000000001</v>
      </c>
      <c r="BZ1827" s="28">
        <f t="shared" si="241"/>
        <v>-1.2</v>
      </c>
    </row>
    <row r="1828" spans="1:78">
      <c r="A1828" s="6">
        <v>1823</v>
      </c>
      <c r="B1828" s="6" t="s">
        <v>3220</v>
      </c>
      <c r="C1828" s="6" t="s">
        <v>3221</v>
      </c>
      <c r="D1828" s="6" t="str">
        <f t="shared" si="244"/>
        <v>Protein 1823 / MA_718663g0010 / 10 kDa chaperonin-like</v>
      </c>
      <c r="E1828" s="6">
        <v>6</v>
      </c>
      <c r="F1828" s="6">
        <v>6</v>
      </c>
      <c r="G1828" s="6">
        <v>33281662</v>
      </c>
      <c r="H1828" s="6">
        <v>50665035</v>
      </c>
      <c r="I1828" s="6">
        <v>37155323</v>
      </c>
      <c r="J1828" s="6">
        <v>30890859</v>
      </c>
      <c r="K1828" s="6">
        <v>36273282</v>
      </c>
      <c r="L1828" s="6">
        <v>67632023</v>
      </c>
      <c r="M1828" s="6">
        <v>69026062</v>
      </c>
      <c r="N1828" s="6">
        <v>62329746</v>
      </c>
      <c r="O1828" s="6">
        <v>60405587</v>
      </c>
      <c r="P1828" s="6">
        <v>71385008</v>
      </c>
      <c r="Q1828" s="6">
        <v>30256809</v>
      </c>
      <c r="R1828" s="6">
        <v>51279793</v>
      </c>
      <c r="S1828" s="6">
        <v>34706242</v>
      </c>
      <c r="T1828" s="6">
        <v>33750423</v>
      </c>
      <c r="U1828" s="6">
        <v>61742619</v>
      </c>
      <c r="V1828" s="6">
        <v>65714167</v>
      </c>
      <c r="W1828" s="6">
        <v>68712954</v>
      </c>
      <c r="X1828" s="6">
        <v>61927598</v>
      </c>
      <c r="Y1828" s="6">
        <v>63111325</v>
      </c>
      <c r="Z1828" s="8">
        <v>24.988224143943199</v>
      </c>
      <c r="AA1828" s="8">
        <v>25.594487120823299</v>
      </c>
      <c r="AB1828" s="8">
        <v>25.147065575260299</v>
      </c>
      <c r="AC1828" s="8">
        <v>24.880676653591099</v>
      </c>
      <c r="AD1828" s="8">
        <v>25.112403950211998</v>
      </c>
      <c r="AE1828" s="8">
        <v>26.0112031723183</v>
      </c>
      <c r="AF1828" s="8">
        <v>26.040637843770199</v>
      </c>
      <c r="AG1828" s="8">
        <v>25.893417497844499</v>
      </c>
      <c r="AH1828" s="8">
        <v>25.848178656881501</v>
      </c>
      <c r="AI1828" s="8">
        <v>26.0891177811116</v>
      </c>
      <c r="AJ1828" s="8">
        <v>24.850756507594799</v>
      </c>
      <c r="AK1828" s="8">
        <v>25.611887102484999</v>
      </c>
      <c r="AL1828" s="8">
        <v>25.048691822478599</v>
      </c>
      <c r="AM1828" s="8">
        <v>25.008402248039499</v>
      </c>
      <c r="AN1828" s="8">
        <v>25.879763344737899</v>
      </c>
      <c r="AO1828" s="8">
        <v>25.9697010919486</v>
      </c>
      <c r="AP1828" s="8">
        <v>26.034078770675901</v>
      </c>
      <c r="AQ1828" s="8">
        <v>25.884079153207502</v>
      </c>
      <c r="AR1828" s="8">
        <v>25.911395576793701</v>
      </c>
      <c r="AS1828" s="9">
        <v>3.68214260789113E-3</v>
      </c>
      <c r="AT1828" s="9">
        <v>1</v>
      </c>
      <c r="AU1828" s="9">
        <v>1.3774095575179799E-3</v>
      </c>
      <c r="AV1828" s="10">
        <v>1.74567840358881</v>
      </c>
      <c r="AW1828" s="10">
        <v>1.1306869921129701</v>
      </c>
      <c r="AX1828" s="10">
        <v>1.7305517674597699</v>
      </c>
      <c r="AY1828" s="10">
        <v>-1.54390951321248</v>
      </c>
      <c r="AZ1828" s="10">
        <v>-1.00874093246644</v>
      </c>
      <c r="BA1828" s="10">
        <v>1.5305312429798199</v>
      </c>
      <c r="BB1828" s="9">
        <v>6.7780546779786502E-3</v>
      </c>
      <c r="BC1828" s="9">
        <v>0.79754235817674901</v>
      </c>
      <c r="BD1828" s="9">
        <v>4.8269571328918301E-3</v>
      </c>
      <c r="BE1828" s="9">
        <v>3.6465674096544901E-2</v>
      </c>
      <c r="BF1828" s="9">
        <v>0.99991422634738103</v>
      </c>
      <c r="BG1828" s="9">
        <v>2.8960081554222899E-2</v>
      </c>
      <c r="BH1828" s="11" t="str">
        <f t="shared" si="242"/>
        <v/>
      </c>
      <c r="BI1828" s="11" t="str">
        <f t="shared" si="242"/>
        <v/>
      </c>
      <c r="BJ1828" s="11" t="str">
        <f t="shared" si="242"/>
        <v/>
      </c>
      <c r="BK1828" s="11" t="str">
        <f t="shared" si="240"/>
        <v/>
      </c>
      <c r="BL1828" s="11" t="str">
        <f t="shared" si="240"/>
        <v/>
      </c>
      <c r="BM1828" s="11" t="str">
        <f t="shared" si="240"/>
        <v/>
      </c>
      <c r="BN1828" s="11" t="str">
        <f t="shared" si="246"/>
        <v/>
      </c>
      <c r="BO1828" s="11" t="str">
        <f t="shared" si="247"/>
        <v/>
      </c>
      <c r="BP1828" s="11" t="str">
        <f t="shared" si="248"/>
        <v/>
      </c>
      <c r="BR1828" s="11">
        <f t="shared" si="245"/>
        <v>1823</v>
      </c>
      <c r="BS1828" s="6" t="str">
        <f t="shared" si="245"/>
        <v>MA_718663g0010</v>
      </c>
      <c r="BT1828" s="6" t="str">
        <f t="shared" si="245"/>
        <v>10 kDa chaperonin-like</v>
      </c>
      <c r="BU1828" s="28">
        <f t="shared" si="243"/>
        <v>1.7</v>
      </c>
      <c r="BV1828" s="28">
        <f t="shared" si="243"/>
        <v>1.1000000000000001</v>
      </c>
      <c r="BW1828" s="28">
        <f t="shared" si="243"/>
        <v>1.7</v>
      </c>
      <c r="BX1828" s="28">
        <f t="shared" si="241"/>
        <v>-1.5</v>
      </c>
      <c r="BY1828" s="28">
        <f t="shared" si="241"/>
        <v>-1</v>
      </c>
      <c r="BZ1828" s="28">
        <f t="shared" si="241"/>
        <v>1.5</v>
      </c>
    </row>
    <row r="1829" spans="1:78">
      <c r="A1829" s="6">
        <v>1824</v>
      </c>
      <c r="B1829" s="6" t="s">
        <v>3222</v>
      </c>
      <c r="C1829" s="6" t="s">
        <v>3223</v>
      </c>
      <c r="D1829" s="6" t="str">
        <f t="shared" si="244"/>
        <v>Protein 1824 / MA_698430g0010 / SSUH2 homolog</v>
      </c>
      <c r="E1829" s="6">
        <v>5</v>
      </c>
      <c r="F1829" s="6">
        <v>5</v>
      </c>
      <c r="G1829" s="6">
        <v>25762816</v>
      </c>
      <c r="H1829" s="6">
        <v>16297598</v>
      </c>
      <c r="I1829" s="6">
        <v>19164153</v>
      </c>
      <c r="J1829" s="6">
        <v>26364742</v>
      </c>
      <c r="K1829" s="6">
        <v>18862413</v>
      </c>
      <c r="L1829" s="6">
        <v>8898978</v>
      </c>
      <c r="M1829" s="6">
        <v>8892228</v>
      </c>
      <c r="N1829" s="6">
        <v>8652665</v>
      </c>
      <c r="O1829" s="6">
        <v>9471247</v>
      </c>
      <c r="P1829" s="6">
        <v>21326406</v>
      </c>
      <c r="Q1829" s="6">
        <v>30425642</v>
      </c>
      <c r="R1829" s="6">
        <v>18914166</v>
      </c>
      <c r="S1829" s="6">
        <v>30478073</v>
      </c>
      <c r="T1829" s="6">
        <v>21625779</v>
      </c>
      <c r="U1829" s="6">
        <v>8742826</v>
      </c>
      <c r="V1829" s="6">
        <v>8630641</v>
      </c>
      <c r="W1829" s="6">
        <v>9015989</v>
      </c>
      <c r="X1829" s="6">
        <v>8500708</v>
      </c>
      <c r="Y1829" s="6">
        <v>8090016</v>
      </c>
      <c r="Z1829" s="8">
        <v>24.618786959806702</v>
      </c>
      <c r="AA1829" s="8">
        <v>23.9581560146284</v>
      </c>
      <c r="AB1829" s="8">
        <v>24.191906900820999</v>
      </c>
      <c r="AC1829" s="8">
        <v>24.6521065430783</v>
      </c>
      <c r="AD1829" s="8">
        <v>24.169010910768201</v>
      </c>
      <c r="AE1829" s="8">
        <v>23.0852082291117</v>
      </c>
      <c r="AF1829" s="8">
        <v>23.084113509395401</v>
      </c>
      <c r="AG1829" s="8">
        <v>23.044713117117599</v>
      </c>
      <c r="AH1829" s="8">
        <v>23.175122955131702</v>
      </c>
      <c r="AI1829" s="8">
        <v>24.346137522395701</v>
      </c>
      <c r="AJ1829" s="8">
        <v>24.858784369235799</v>
      </c>
      <c r="AK1829" s="8">
        <v>24.1729638279004</v>
      </c>
      <c r="AL1829" s="8">
        <v>24.8612683544041</v>
      </c>
      <c r="AM1829" s="8">
        <v>24.366248766403402</v>
      </c>
      <c r="AN1829" s="8">
        <v>23.059668256051001</v>
      </c>
      <c r="AO1829" s="8">
        <v>23.0410362820516</v>
      </c>
      <c r="AP1829" s="8">
        <v>23.1040543246685</v>
      </c>
      <c r="AQ1829" s="8">
        <v>23.019151573580601</v>
      </c>
      <c r="AR1829" s="8">
        <v>22.947711125267201</v>
      </c>
      <c r="AS1829" s="9">
        <v>7.5334959098868698E-7</v>
      </c>
      <c r="AT1829" s="9">
        <v>8.1718987964081997E-5</v>
      </c>
      <c r="AU1829" s="9">
        <v>2.3929425465324199E-8</v>
      </c>
      <c r="AV1829" s="10">
        <v>-2.33060419471839</v>
      </c>
      <c r="AW1829" s="10">
        <v>1.1511589900821699</v>
      </c>
      <c r="AX1829" s="10">
        <v>-2.4345736639170701</v>
      </c>
      <c r="AY1829" s="10">
        <v>2.6828959710732798</v>
      </c>
      <c r="AZ1829" s="10">
        <v>-1.0446105217841299</v>
      </c>
      <c r="BA1829" s="10">
        <v>-2.8025813602354099</v>
      </c>
      <c r="BB1829" s="9">
        <v>5.5258821741732697E-6</v>
      </c>
      <c r="BC1829" s="9">
        <v>0.52262862931393494</v>
      </c>
      <c r="BD1829" s="9">
        <v>1.42306348971388E-6</v>
      </c>
      <c r="BE1829" s="9">
        <v>8.0511342692712905E-7</v>
      </c>
      <c r="BF1829" s="9">
        <v>0.97639281774285103</v>
      </c>
      <c r="BG1829" s="9">
        <v>2.1318951037852001E-7</v>
      </c>
      <c r="BH1829" s="11" t="str">
        <f t="shared" si="242"/>
        <v>x</v>
      </c>
      <c r="BI1829" s="11" t="str">
        <f t="shared" si="242"/>
        <v/>
      </c>
      <c r="BJ1829" s="11" t="str">
        <f t="shared" si="242"/>
        <v>x</v>
      </c>
      <c r="BK1829" s="11" t="str">
        <f t="shared" si="240"/>
        <v>x</v>
      </c>
      <c r="BL1829" s="11" t="str">
        <f t="shared" si="240"/>
        <v/>
      </c>
      <c r="BM1829" s="11" t="str">
        <f t="shared" si="240"/>
        <v>x</v>
      </c>
      <c r="BN1829" s="11" t="str">
        <f t="shared" si="246"/>
        <v>x</v>
      </c>
      <c r="BO1829" s="11" t="str">
        <f t="shared" si="247"/>
        <v>x</v>
      </c>
      <c r="BP1829" s="11" t="str">
        <f t="shared" si="248"/>
        <v/>
      </c>
      <c r="BR1829" s="11">
        <f t="shared" si="245"/>
        <v>1824</v>
      </c>
      <c r="BS1829" s="6" t="str">
        <f t="shared" si="245"/>
        <v>MA_698430g0010</v>
      </c>
      <c r="BT1829" s="6" t="str">
        <f t="shared" si="245"/>
        <v>SSUH2 homolog</v>
      </c>
      <c r="BU1829" s="28" t="str">
        <f t="shared" si="243"/>
        <v>-2,3*</v>
      </c>
      <c r="BV1829" s="28">
        <f t="shared" si="243"/>
        <v>1.2</v>
      </c>
      <c r="BW1829" s="28" t="str">
        <f t="shared" si="243"/>
        <v>-2,4*</v>
      </c>
      <c r="BX1829" s="28" t="str">
        <f t="shared" si="241"/>
        <v>2,7*</v>
      </c>
      <c r="BY1829" s="28">
        <f t="shared" si="241"/>
        <v>-1</v>
      </c>
      <c r="BZ1829" s="28" t="str">
        <f t="shared" si="241"/>
        <v>-2,8*</v>
      </c>
    </row>
    <row r="1830" spans="1:78">
      <c r="A1830" s="6">
        <v>1825</v>
      </c>
      <c r="B1830" s="6" t="s">
        <v>3224</v>
      </c>
      <c r="C1830" s="6" t="s">
        <v>3225</v>
      </c>
      <c r="D1830" s="6" t="str">
        <f t="shared" si="244"/>
        <v>Protein 1825 / MA_10435473g0040 / cytosolic I small heat shock</v>
      </c>
      <c r="E1830" s="6">
        <v>4</v>
      </c>
      <c r="F1830" s="6">
        <v>4</v>
      </c>
      <c r="G1830" s="6">
        <v>1841358</v>
      </c>
      <c r="H1830" s="6">
        <v>1876711</v>
      </c>
      <c r="I1830" s="6">
        <v>2383779</v>
      </c>
      <c r="J1830" s="6">
        <v>1820379</v>
      </c>
      <c r="K1830" s="6">
        <v>1360869</v>
      </c>
      <c r="L1830" s="6">
        <v>3304107</v>
      </c>
      <c r="M1830" s="6">
        <v>2094265</v>
      </c>
      <c r="N1830" s="6">
        <v>2599663</v>
      </c>
      <c r="O1830" s="6">
        <v>3054808</v>
      </c>
      <c r="P1830" s="6">
        <v>4184872</v>
      </c>
      <c r="Q1830" s="6">
        <v>4312153</v>
      </c>
      <c r="R1830" s="6">
        <v>4243156</v>
      </c>
      <c r="S1830" s="6">
        <v>3456004</v>
      </c>
      <c r="T1830" s="6">
        <v>3385536</v>
      </c>
      <c r="U1830" s="6">
        <v>4764439</v>
      </c>
      <c r="V1830" s="6">
        <v>5072052</v>
      </c>
      <c r="W1830" s="6">
        <v>5895853</v>
      </c>
      <c r="X1830" s="6">
        <v>6592676</v>
      </c>
      <c r="Y1830" s="6">
        <v>5992722</v>
      </c>
      <c r="Z1830" s="8">
        <v>20.812338714541799</v>
      </c>
      <c r="AA1830" s="8">
        <v>20.839775071934099</v>
      </c>
      <c r="AB1830" s="8">
        <v>21.184819059158102</v>
      </c>
      <c r="AC1830" s="8">
        <v>20.795807417823401</v>
      </c>
      <c r="AD1830" s="8">
        <v>20.3760967661099</v>
      </c>
      <c r="AE1830" s="8">
        <v>21.655828976986399</v>
      </c>
      <c r="AF1830" s="8">
        <v>20.9980125760612</v>
      </c>
      <c r="AG1830" s="8">
        <v>21.309893184985501</v>
      </c>
      <c r="AH1830" s="8">
        <v>21.542650276323201</v>
      </c>
      <c r="AI1830" s="8">
        <v>21.996752065985302</v>
      </c>
      <c r="AJ1830" s="8">
        <v>22.039976936752598</v>
      </c>
      <c r="AK1830" s="8">
        <v>22.0167062897367</v>
      </c>
      <c r="AL1830" s="8">
        <v>21.720673456610498</v>
      </c>
      <c r="AM1830" s="8">
        <v>21.690952829513002</v>
      </c>
      <c r="AN1830" s="8">
        <v>22.183874919961902</v>
      </c>
      <c r="AO1830" s="8">
        <v>22.2741381057632</v>
      </c>
      <c r="AP1830" s="8">
        <v>22.491269123808902</v>
      </c>
      <c r="AQ1830" s="8">
        <v>22.6524327505354</v>
      </c>
      <c r="AR1830" s="8">
        <v>22.514780018733301</v>
      </c>
      <c r="AS1830" s="9">
        <v>2.7239835485337499E-6</v>
      </c>
      <c r="AT1830" s="9">
        <v>4.8494941602047402E-4</v>
      </c>
      <c r="AU1830" s="9">
        <v>1.45237920341561E-7</v>
      </c>
      <c r="AV1830" s="10">
        <v>1.48950074757972</v>
      </c>
      <c r="AW1830" s="10">
        <v>2.1305780599133501</v>
      </c>
      <c r="AX1830" s="10">
        <v>3.0770152159062998</v>
      </c>
      <c r="AY1830" s="10">
        <v>1.4303974424821999</v>
      </c>
      <c r="AZ1830" s="10">
        <v>2.0658030691868601</v>
      </c>
      <c r="BA1830" s="10">
        <v>1.4442161373009901</v>
      </c>
      <c r="BB1830" s="9">
        <v>1.23069751587267E-2</v>
      </c>
      <c r="BC1830" s="9">
        <v>1.48952500814703E-5</v>
      </c>
      <c r="BD1830" s="9">
        <v>9.9714364654168706E-8</v>
      </c>
      <c r="BE1830" s="9">
        <v>2.51805552538505E-2</v>
      </c>
      <c r="BF1830" s="9">
        <v>4.7465470091601097E-5</v>
      </c>
      <c r="BG1830" s="9">
        <v>1.4333827119291801E-2</v>
      </c>
      <c r="BH1830" s="11" t="str">
        <f t="shared" si="242"/>
        <v/>
      </c>
      <c r="BI1830" s="11" t="str">
        <f t="shared" si="242"/>
        <v>x</v>
      </c>
      <c r="BJ1830" s="11" t="str">
        <f t="shared" si="242"/>
        <v>x</v>
      </c>
      <c r="BK1830" s="11" t="str">
        <f t="shared" si="240"/>
        <v/>
      </c>
      <c r="BL1830" s="11" t="str">
        <f t="shared" si="240"/>
        <v>x</v>
      </c>
      <c r="BM1830" s="11" t="str">
        <f t="shared" si="240"/>
        <v/>
      </c>
      <c r="BN1830" s="11" t="str">
        <f t="shared" si="246"/>
        <v>x</v>
      </c>
      <c r="BO1830" s="11" t="str">
        <f t="shared" si="247"/>
        <v>x</v>
      </c>
      <c r="BP1830" s="11" t="str">
        <f t="shared" si="248"/>
        <v/>
      </c>
      <c r="BR1830" s="11">
        <f t="shared" si="245"/>
        <v>1825</v>
      </c>
      <c r="BS1830" s="6" t="str">
        <f t="shared" si="245"/>
        <v>MA_10435473g0040</v>
      </c>
      <c r="BT1830" s="6" t="str">
        <f t="shared" si="245"/>
        <v>cytosolic I small heat shock</v>
      </c>
      <c r="BU1830" s="28">
        <f t="shared" si="243"/>
        <v>1.5</v>
      </c>
      <c r="BV1830" s="28" t="str">
        <f t="shared" si="243"/>
        <v>2,1*</v>
      </c>
      <c r="BW1830" s="28" t="str">
        <f t="shared" si="243"/>
        <v>3,1*</v>
      </c>
      <c r="BX1830" s="28">
        <f t="shared" si="241"/>
        <v>1.4</v>
      </c>
      <c r="BY1830" s="28" t="str">
        <f t="shared" si="241"/>
        <v>2,1*</v>
      </c>
      <c r="BZ1830" s="28">
        <f t="shared" si="241"/>
        <v>1.4</v>
      </c>
    </row>
    <row r="1831" spans="1:78">
      <c r="A1831" s="6">
        <v>1826</v>
      </c>
      <c r="B1831" s="6" t="s">
        <v>3226</v>
      </c>
      <c r="C1831" s="6" t="s">
        <v>3227</v>
      </c>
      <c r="D1831" s="6" t="str">
        <f t="shared" si="244"/>
        <v>Protein 1826 / MA_606673g0010 / Late embryogenesis abundant</v>
      </c>
      <c r="E1831" s="6">
        <v>4</v>
      </c>
      <c r="F1831" s="6">
        <v>4</v>
      </c>
      <c r="G1831" s="6">
        <v>5308762</v>
      </c>
      <c r="H1831" s="6">
        <v>2732716</v>
      </c>
      <c r="I1831" s="6">
        <v>3881558</v>
      </c>
      <c r="J1831" s="6">
        <v>2322546</v>
      </c>
      <c r="K1831" s="6">
        <v>5701375</v>
      </c>
      <c r="L1831" s="6">
        <v>5542359</v>
      </c>
      <c r="M1831" s="6">
        <v>3264410</v>
      </c>
      <c r="N1831" s="6">
        <v>6005515</v>
      </c>
      <c r="O1831" s="6">
        <v>4975144</v>
      </c>
      <c r="P1831" s="6">
        <v>2636341</v>
      </c>
      <c r="Q1831" s="6">
        <v>6102600</v>
      </c>
      <c r="R1831" s="6">
        <v>4080908</v>
      </c>
      <c r="S1831" s="6">
        <v>2568863</v>
      </c>
      <c r="T1831" s="6">
        <v>5044323</v>
      </c>
      <c r="U1831" s="6">
        <v>7803723</v>
      </c>
      <c r="V1831" s="6">
        <v>7724285</v>
      </c>
      <c r="W1831" s="6">
        <v>7033698</v>
      </c>
      <c r="X1831" s="6">
        <v>7084549</v>
      </c>
      <c r="Y1831" s="6">
        <v>7536301</v>
      </c>
      <c r="Z1831" s="8">
        <v>22.339944033988601</v>
      </c>
      <c r="AA1831" s="8">
        <v>21.381904103579199</v>
      </c>
      <c r="AB1831" s="8">
        <v>21.888204414446101</v>
      </c>
      <c r="AC1831" s="8">
        <v>21.147275740018099</v>
      </c>
      <c r="AD1831" s="8">
        <v>22.4428784651729</v>
      </c>
      <c r="AE1831" s="8">
        <v>22.4020687321004</v>
      </c>
      <c r="AF1831" s="8">
        <v>21.638390836137098</v>
      </c>
      <c r="AG1831" s="8">
        <v>22.517856538167301</v>
      </c>
      <c r="AH1831" s="8">
        <v>22.246306852785398</v>
      </c>
      <c r="AI1831" s="8">
        <v>21.330105558483201</v>
      </c>
      <c r="AJ1831" s="8">
        <v>22.5409926001863</v>
      </c>
      <c r="AK1831" s="8">
        <v>21.960458756166201</v>
      </c>
      <c r="AL1831" s="8">
        <v>21.292698521263599</v>
      </c>
      <c r="AM1831" s="8">
        <v>22.2662292271431</v>
      </c>
      <c r="AN1831" s="8">
        <v>22.8957311384527</v>
      </c>
      <c r="AO1831" s="8">
        <v>22.880969965163899</v>
      </c>
      <c r="AP1831" s="8">
        <v>22.7458519618285</v>
      </c>
      <c r="AQ1831" s="8">
        <v>22.756244583910899</v>
      </c>
      <c r="AR1831" s="8">
        <v>22.845425156691999</v>
      </c>
      <c r="AS1831" s="9">
        <v>2.21540176050628E-2</v>
      </c>
      <c r="AT1831" s="9">
        <v>1</v>
      </c>
      <c r="AU1831" s="9">
        <v>1.20445977733708E-2</v>
      </c>
      <c r="AV1831" s="10">
        <v>1.2844176438157899</v>
      </c>
      <c r="AW1831" s="10">
        <v>1.0267291006795101</v>
      </c>
      <c r="AX1831" s="10">
        <v>1.9790433438144199</v>
      </c>
      <c r="AY1831" s="10">
        <v>-1.25098007153566</v>
      </c>
      <c r="AZ1831" s="10">
        <v>1.54080983965231</v>
      </c>
      <c r="BA1831" s="10">
        <v>1.9275224034311</v>
      </c>
      <c r="BB1831" s="9">
        <v>0.63680652474673505</v>
      </c>
      <c r="BC1831" s="9">
        <v>0.99910055987086199</v>
      </c>
      <c r="BD1831" s="9">
        <v>1.6201834339345599E-2</v>
      </c>
      <c r="BE1831" s="9">
        <v>0.71078572793864603</v>
      </c>
      <c r="BF1831" s="9">
        <v>0.20716783224180199</v>
      </c>
      <c r="BG1831" s="9">
        <v>2.1045071476114001E-2</v>
      </c>
      <c r="BH1831" s="11" t="str">
        <f t="shared" si="242"/>
        <v/>
      </c>
      <c r="BI1831" s="11" t="str">
        <f t="shared" si="242"/>
        <v/>
      </c>
      <c r="BJ1831" s="11" t="str">
        <f t="shared" si="242"/>
        <v/>
      </c>
      <c r="BK1831" s="11" t="str">
        <f t="shared" si="240"/>
        <v/>
      </c>
      <c r="BL1831" s="11" t="str">
        <f t="shared" si="240"/>
        <v/>
      </c>
      <c r="BM1831" s="11" t="str">
        <f t="shared" si="240"/>
        <v/>
      </c>
      <c r="BN1831" s="11" t="str">
        <f t="shared" si="246"/>
        <v/>
      </c>
      <c r="BO1831" s="11" t="str">
        <f t="shared" si="247"/>
        <v/>
      </c>
      <c r="BP1831" s="11" t="str">
        <f t="shared" si="248"/>
        <v/>
      </c>
      <c r="BR1831" s="11">
        <f t="shared" si="245"/>
        <v>1826</v>
      </c>
      <c r="BS1831" s="6" t="str">
        <f t="shared" si="245"/>
        <v>MA_606673g0010</v>
      </c>
      <c r="BT1831" s="6" t="str">
        <f t="shared" si="245"/>
        <v>Late embryogenesis abundant</v>
      </c>
      <c r="BU1831" s="28">
        <f t="shared" si="243"/>
        <v>1.3</v>
      </c>
      <c r="BV1831" s="28">
        <f t="shared" si="243"/>
        <v>1</v>
      </c>
      <c r="BW1831" s="28">
        <f t="shared" si="243"/>
        <v>2</v>
      </c>
      <c r="BX1831" s="28">
        <f t="shared" si="241"/>
        <v>-1.3</v>
      </c>
      <c r="BY1831" s="28">
        <f t="shared" si="241"/>
        <v>1.5</v>
      </c>
      <c r="BZ1831" s="28">
        <f t="shared" si="241"/>
        <v>1.9</v>
      </c>
    </row>
    <row r="1832" spans="1:78">
      <c r="A1832" s="6">
        <v>1827</v>
      </c>
      <c r="B1832" s="6" t="s">
        <v>3228</v>
      </c>
      <c r="C1832" s="6" t="s">
        <v>3229</v>
      </c>
      <c r="D1832" s="6" t="str">
        <f t="shared" si="244"/>
        <v>Protein 1827 / MA_2656490g0010 / glycine-rich RNA-binding 10-like isoform X1</v>
      </c>
      <c r="E1832" s="6">
        <v>2</v>
      </c>
      <c r="F1832" s="6">
        <v>1</v>
      </c>
      <c r="G1832" s="6">
        <v>79060357</v>
      </c>
      <c r="H1832" s="6">
        <v>126372271</v>
      </c>
      <c r="I1832" s="6">
        <v>71226526</v>
      </c>
      <c r="J1832" s="6">
        <v>125702511</v>
      </c>
      <c r="K1832" s="6">
        <v>97893601</v>
      </c>
      <c r="L1832" s="6">
        <v>53148386</v>
      </c>
      <c r="M1832" s="6">
        <v>60355972</v>
      </c>
      <c r="N1832" s="6">
        <v>45520778</v>
      </c>
      <c r="O1832" s="6">
        <v>47528643</v>
      </c>
      <c r="P1832" s="6">
        <v>170938118</v>
      </c>
      <c r="Q1832" s="6">
        <v>58640899</v>
      </c>
      <c r="R1832" s="6">
        <v>84737834</v>
      </c>
      <c r="S1832" s="6">
        <v>84385233</v>
      </c>
      <c r="T1832" s="6">
        <v>114545425</v>
      </c>
      <c r="U1832" s="6">
        <v>83973042</v>
      </c>
      <c r="V1832" s="6">
        <v>85750730</v>
      </c>
      <c r="W1832" s="6">
        <v>96772234</v>
      </c>
      <c r="X1832" s="6">
        <v>81864670</v>
      </c>
      <c r="Y1832" s="6">
        <v>89754969</v>
      </c>
      <c r="Z1832" s="8">
        <v>26.236451133927201</v>
      </c>
      <c r="AA1832" s="8">
        <v>26.913104696669102</v>
      </c>
      <c r="AB1832" s="8">
        <v>26.0859112902594</v>
      </c>
      <c r="AC1832" s="8">
        <v>26.905438228038399</v>
      </c>
      <c r="AD1832" s="8">
        <v>26.544711222638199</v>
      </c>
      <c r="AE1832" s="8">
        <v>25.663522545146598</v>
      </c>
      <c r="AF1832" s="8">
        <v>25.846993191588201</v>
      </c>
      <c r="AG1832" s="8">
        <v>25.440021879306599</v>
      </c>
      <c r="AH1832" s="8">
        <v>25.502293875758799</v>
      </c>
      <c r="AI1832" s="8">
        <v>27.348898902851499</v>
      </c>
      <c r="AJ1832" s="8">
        <v>25.8054038852293</v>
      </c>
      <c r="AK1832" s="8">
        <v>26.3365029163805</v>
      </c>
      <c r="AL1832" s="8">
        <v>26.3304872207076</v>
      </c>
      <c r="AM1832" s="8">
        <v>26.771344596950399</v>
      </c>
      <c r="AN1832" s="8">
        <v>26.3234229157333</v>
      </c>
      <c r="AO1832" s="8">
        <v>26.353645617280002</v>
      </c>
      <c r="AP1832" s="8">
        <v>26.528089831373801</v>
      </c>
      <c r="AQ1832" s="8">
        <v>26.286737632405501</v>
      </c>
      <c r="AR1832" s="8">
        <v>26.419488475606499</v>
      </c>
      <c r="AS1832" s="9">
        <v>1.36043651858316E-2</v>
      </c>
      <c r="AT1832" s="9">
        <v>1</v>
      </c>
      <c r="AU1832" s="9">
        <v>6.8214740920448796E-3</v>
      </c>
      <c r="AV1832" s="10">
        <v>-1.8972574257563699</v>
      </c>
      <c r="AW1832" s="10">
        <v>-1.01297306258498</v>
      </c>
      <c r="AX1832" s="10">
        <v>-1.11330309672632</v>
      </c>
      <c r="AY1832" s="10">
        <v>1.8729594061610999</v>
      </c>
      <c r="AZ1832" s="10">
        <v>1.7041697192213701</v>
      </c>
      <c r="BA1832" s="10">
        <v>-1.0990451156571699</v>
      </c>
      <c r="BB1832" s="9">
        <v>9.5424817537151894E-3</v>
      </c>
      <c r="BC1832" s="9">
        <v>0.99980917423890703</v>
      </c>
      <c r="BD1832" s="9">
        <v>0.90880441078313401</v>
      </c>
      <c r="BE1832" s="9">
        <v>1.1064775494813099E-2</v>
      </c>
      <c r="BF1832" s="9">
        <v>3.2375819085743697E-2</v>
      </c>
      <c r="BG1832" s="9">
        <v>0.93519435571755805</v>
      </c>
      <c r="BH1832" s="11" t="str">
        <f t="shared" si="242"/>
        <v/>
      </c>
      <c r="BI1832" s="11" t="str">
        <f t="shared" si="242"/>
        <v/>
      </c>
      <c r="BJ1832" s="11" t="str">
        <f t="shared" si="242"/>
        <v/>
      </c>
      <c r="BK1832" s="11" t="str">
        <f t="shared" si="240"/>
        <v/>
      </c>
      <c r="BL1832" s="11" t="str">
        <f t="shared" si="240"/>
        <v/>
      </c>
      <c r="BM1832" s="11" t="str">
        <f t="shared" si="240"/>
        <v/>
      </c>
      <c r="BN1832" s="11" t="str">
        <f t="shared" si="246"/>
        <v/>
      </c>
      <c r="BO1832" s="11" t="str">
        <f t="shared" si="247"/>
        <v/>
      </c>
      <c r="BP1832" s="11" t="str">
        <f t="shared" si="248"/>
        <v/>
      </c>
      <c r="BR1832" s="11">
        <f t="shared" si="245"/>
        <v>1827</v>
      </c>
      <c r="BS1832" s="6" t="str">
        <f t="shared" si="245"/>
        <v>MA_2656490g0010</v>
      </c>
      <c r="BT1832" s="6" t="str">
        <f t="shared" si="245"/>
        <v>glycine-rich RNA-binding 10-like isoform X1</v>
      </c>
      <c r="BU1832" s="28">
        <f t="shared" si="243"/>
        <v>-1.9</v>
      </c>
      <c r="BV1832" s="28">
        <f t="shared" si="243"/>
        <v>-1</v>
      </c>
      <c r="BW1832" s="28">
        <f t="shared" si="243"/>
        <v>-1.1000000000000001</v>
      </c>
      <c r="BX1832" s="28">
        <f t="shared" si="241"/>
        <v>1.9</v>
      </c>
      <c r="BY1832" s="28">
        <f t="shared" si="241"/>
        <v>1.7</v>
      </c>
      <c r="BZ1832" s="28">
        <f t="shared" si="241"/>
        <v>-1.1000000000000001</v>
      </c>
    </row>
    <row r="1833" spans="1:78">
      <c r="A1833" s="6">
        <v>1828</v>
      </c>
      <c r="B1833" s="6" t="s">
        <v>3230</v>
      </c>
      <c r="C1833" s="6" t="s">
        <v>3231</v>
      </c>
      <c r="D1833" s="6" t="str">
        <f t="shared" si="244"/>
        <v>Protein 1828 / MA_1159542g0010 / acyl carrier mitochondrial</v>
      </c>
      <c r="E1833" s="6">
        <v>4</v>
      </c>
      <c r="F1833" s="6">
        <v>4</v>
      </c>
      <c r="G1833" s="6">
        <v>9502153</v>
      </c>
      <c r="H1833" s="6">
        <v>11181989</v>
      </c>
      <c r="I1833" s="6">
        <v>9628513</v>
      </c>
      <c r="J1833" s="6">
        <v>5355704</v>
      </c>
      <c r="K1833" s="6">
        <v>8776544</v>
      </c>
      <c r="L1833" s="6">
        <v>15724382</v>
      </c>
      <c r="M1833" s="6">
        <v>17058634</v>
      </c>
      <c r="N1833" s="6">
        <v>16829996</v>
      </c>
      <c r="O1833" s="6">
        <v>14948058</v>
      </c>
      <c r="P1833" s="6">
        <v>8894232</v>
      </c>
      <c r="Q1833" s="6">
        <v>6128953</v>
      </c>
      <c r="R1833" s="6">
        <v>14506872</v>
      </c>
      <c r="S1833" s="6">
        <v>6139140</v>
      </c>
      <c r="T1833" s="6">
        <v>8622397</v>
      </c>
      <c r="U1833" s="6">
        <v>18617376</v>
      </c>
      <c r="V1833" s="6">
        <v>16005521</v>
      </c>
      <c r="W1833" s="6">
        <v>18256279</v>
      </c>
      <c r="X1833" s="6">
        <v>17488211</v>
      </c>
      <c r="Y1833" s="6">
        <v>16679691</v>
      </c>
      <c r="Z1833" s="8">
        <v>23.179823005978701</v>
      </c>
      <c r="AA1833" s="8">
        <v>23.4146734950771</v>
      </c>
      <c r="AB1833" s="8">
        <v>23.1988815789014</v>
      </c>
      <c r="AC1833" s="8">
        <v>22.352644797063899</v>
      </c>
      <c r="AD1833" s="8">
        <v>23.065221520974401</v>
      </c>
      <c r="AE1833" s="8">
        <v>23.906499981598699</v>
      </c>
      <c r="AF1833" s="8">
        <v>24.023998789160299</v>
      </c>
      <c r="AG1833" s="8">
        <v>24.004531497992801</v>
      </c>
      <c r="AH1833" s="8">
        <v>23.833454730858598</v>
      </c>
      <c r="AI1833" s="8">
        <v>23.084438606224499</v>
      </c>
      <c r="AJ1833" s="8">
        <v>22.5472092108228</v>
      </c>
      <c r="AK1833" s="8">
        <v>23.790233140433799</v>
      </c>
      <c r="AL1833" s="8">
        <v>22.549605139474401</v>
      </c>
      <c r="AM1833" s="8">
        <v>23.039657559206098</v>
      </c>
      <c r="AN1833" s="8">
        <v>24.150146412803501</v>
      </c>
      <c r="AO1833" s="8">
        <v>23.932066303412</v>
      </c>
      <c r="AP1833" s="8">
        <v>24.121889408981001</v>
      </c>
      <c r="AQ1833" s="8">
        <v>24.059879376945201</v>
      </c>
      <c r="AR1833" s="8">
        <v>23.991589226561398</v>
      </c>
      <c r="AS1833" s="9">
        <v>6.9826117269980101E-4</v>
      </c>
      <c r="AT1833" s="9">
        <v>0.48007918528041899</v>
      </c>
      <c r="AU1833" s="9">
        <v>1.8521573506189001E-4</v>
      </c>
      <c r="AV1833" s="10">
        <v>1.8659009066757599</v>
      </c>
      <c r="AW1833" s="10">
        <v>-1.02812818517159</v>
      </c>
      <c r="AX1833" s="10">
        <v>2.01232770614217</v>
      </c>
      <c r="AY1833" s="10">
        <v>-1.9183853128905699</v>
      </c>
      <c r="AZ1833" s="10">
        <v>1.0784751210219801</v>
      </c>
      <c r="BA1833" s="10">
        <v>2.0689308324864499</v>
      </c>
      <c r="BB1833" s="9">
        <v>6.6446093235364998E-3</v>
      </c>
      <c r="BC1833" s="9">
        <v>0.99765200808111099</v>
      </c>
      <c r="BD1833" s="9">
        <v>1.5574276826475499E-3</v>
      </c>
      <c r="BE1833" s="9">
        <v>4.7140550021128602E-3</v>
      </c>
      <c r="BF1833" s="9">
        <v>0.96346730025928196</v>
      </c>
      <c r="BG1833" s="9">
        <v>1.09068691979841E-3</v>
      </c>
      <c r="BH1833" s="11" t="str">
        <f t="shared" si="242"/>
        <v/>
      </c>
      <c r="BI1833" s="11" t="str">
        <f t="shared" si="242"/>
        <v/>
      </c>
      <c r="BJ1833" s="11" t="str">
        <f t="shared" si="242"/>
        <v/>
      </c>
      <c r="BK1833" s="11" t="str">
        <f t="shared" si="240"/>
        <v/>
      </c>
      <c r="BL1833" s="11" t="str">
        <f t="shared" si="240"/>
        <v/>
      </c>
      <c r="BM1833" s="11" t="str">
        <f t="shared" si="240"/>
        <v/>
      </c>
      <c r="BN1833" s="11" t="str">
        <f t="shared" si="246"/>
        <v/>
      </c>
      <c r="BO1833" s="11" t="str">
        <f t="shared" si="247"/>
        <v/>
      </c>
      <c r="BP1833" s="11" t="str">
        <f t="shared" si="248"/>
        <v/>
      </c>
      <c r="BR1833" s="11">
        <f t="shared" si="245"/>
        <v>1828</v>
      </c>
      <c r="BS1833" s="6" t="str">
        <f t="shared" si="245"/>
        <v>MA_1159542g0010</v>
      </c>
      <c r="BT1833" s="6" t="str">
        <f t="shared" si="245"/>
        <v>acyl carrier mitochondrial</v>
      </c>
      <c r="BU1833" s="28">
        <f t="shared" si="243"/>
        <v>1.9</v>
      </c>
      <c r="BV1833" s="28">
        <f t="shared" si="243"/>
        <v>-1</v>
      </c>
      <c r="BW1833" s="28">
        <f t="shared" si="243"/>
        <v>2</v>
      </c>
      <c r="BX1833" s="28">
        <f t="shared" si="241"/>
        <v>-1.9</v>
      </c>
      <c r="BY1833" s="28">
        <f t="shared" si="241"/>
        <v>1.1000000000000001</v>
      </c>
      <c r="BZ1833" s="28">
        <f t="shared" si="241"/>
        <v>2.1</v>
      </c>
    </row>
    <row r="1834" spans="1:78">
      <c r="A1834" s="6">
        <v>1829</v>
      </c>
      <c r="B1834" s="6" t="s">
        <v>3232</v>
      </c>
      <c r="C1834" s="6" t="s">
        <v>3233</v>
      </c>
      <c r="D1834" s="6" t="str">
        <f t="shared" si="244"/>
        <v>Protein 1829 / MA_107207g0010 / RETICULATA-RELATED chloroplastic-like</v>
      </c>
      <c r="E1834" s="6">
        <v>6</v>
      </c>
      <c r="F1834" s="6">
        <v>6</v>
      </c>
      <c r="G1834" s="6">
        <v>20806446</v>
      </c>
      <c r="H1834" s="6">
        <v>11679433</v>
      </c>
      <c r="I1834" s="6">
        <v>19957242</v>
      </c>
      <c r="J1834" s="6">
        <v>11716336</v>
      </c>
      <c r="K1834" s="6">
        <v>17564598</v>
      </c>
      <c r="L1834" s="6">
        <v>12840580</v>
      </c>
      <c r="M1834" s="6">
        <v>11876275</v>
      </c>
      <c r="N1834" s="6">
        <v>14113418</v>
      </c>
      <c r="O1834" s="6">
        <v>9727964</v>
      </c>
      <c r="P1834" s="6">
        <v>11385302</v>
      </c>
      <c r="Q1834" s="6">
        <v>18061062</v>
      </c>
      <c r="R1834" s="6">
        <v>13329000</v>
      </c>
      <c r="S1834" s="6">
        <v>10947908</v>
      </c>
      <c r="T1834" s="6">
        <v>18652379</v>
      </c>
      <c r="U1834" s="6">
        <v>20293299</v>
      </c>
      <c r="V1834" s="6">
        <v>23346200</v>
      </c>
      <c r="W1834" s="6">
        <v>16205129</v>
      </c>
      <c r="X1834" s="6">
        <v>15708023</v>
      </c>
      <c r="Y1834" s="6">
        <v>17215344</v>
      </c>
      <c r="Z1834" s="8">
        <v>24.3105272200557</v>
      </c>
      <c r="AA1834" s="8">
        <v>23.4774669017905</v>
      </c>
      <c r="AB1834" s="8">
        <v>24.2504090247742</v>
      </c>
      <c r="AC1834" s="8">
        <v>23.4820181366096</v>
      </c>
      <c r="AD1834" s="8">
        <v>24.066167222266699</v>
      </c>
      <c r="AE1834" s="8">
        <v>23.614207033667501</v>
      </c>
      <c r="AF1834" s="8">
        <v>23.501579069228601</v>
      </c>
      <c r="AG1834" s="8">
        <v>23.7505640876172</v>
      </c>
      <c r="AH1834" s="8">
        <v>23.213706459175</v>
      </c>
      <c r="AI1834" s="8">
        <v>23.440669224295998</v>
      </c>
      <c r="AJ1834" s="8">
        <v>24.1063793907561</v>
      </c>
      <c r="AK1834" s="8">
        <v>23.668065211393198</v>
      </c>
      <c r="AL1834" s="8">
        <v>23.3841518804884</v>
      </c>
      <c r="AM1834" s="8">
        <v>24.152856313599099</v>
      </c>
      <c r="AN1834" s="8">
        <v>24.274500081502101</v>
      </c>
      <c r="AO1834" s="8">
        <v>24.4766844095513</v>
      </c>
      <c r="AP1834" s="8">
        <v>23.949947169404101</v>
      </c>
      <c r="AQ1834" s="8">
        <v>23.9049982797528</v>
      </c>
      <c r="AR1834" s="8">
        <v>24.037191673590801</v>
      </c>
      <c r="AS1834" s="9">
        <v>0.102665832839326</v>
      </c>
      <c r="AT1834" s="9">
        <v>1</v>
      </c>
      <c r="AU1834" s="9">
        <v>7.4218720336767505E-2</v>
      </c>
      <c r="AV1834" s="10">
        <v>-1.31704399498742</v>
      </c>
      <c r="AW1834" s="10">
        <v>-1.1226383876702499</v>
      </c>
      <c r="AX1834" s="10">
        <v>1.1577683488000099</v>
      </c>
      <c r="AY1834" s="10">
        <v>1.1731685014981701</v>
      </c>
      <c r="AZ1834" s="10">
        <v>1.5248318513735599</v>
      </c>
      <c r="BA1834" s="10">
        <v>1.2997551923924899</v>
      </c>
      <c r="BB1834" s="9">
        <v>0.30172493208817502</v>
      </c>
      <c r="BC1834" s="9">
        <v>0.84796431120737104</v>
      </c>
      <c r="BD1834" s="9">
        <v>0.73612260248247396</v>
      </c>
      <c r="BE1834" s="9">
        <v>0.719909158906472</v>
      </c>
      <c r="BF1834" s="9">
        <v>5.9263878918972002E-2</v>
      </c>
      <c r="BG1834" s="9">
        <v>0.29408447967884199</v>
      </c>
      <c r="BH1834" s="11" t="str">
        <f t="shared" si="242"/>
        <v/>
      </c>
      <c r="BI1834" s="11" t="str">
        <f t="shared" si="242"/>
        <v/>
      </c>
      <c r="BJ1834" s="11" t="str">
        <f t="shared" si="242"/>
        <v/>
      </c>
      <c r="BK1834" s="11" t="str">
        <f t="shared" si="240"/>
        <v/>
      </c>
      <c r="BL1834" s="11" t="str">
        <f t="shared" si="240"/>
        <v/>
      </c>
      <c r="BM1834" s="11" t="str">
        <f t="shared" si="240"/>
        <v/>
      </c>
      <c r="BN1834" s="11" t="str">
        <f t="shared" si="246"/>
        <v/>
      </c>
      <c r="BO1834" s="11" t="str">
        <f t="shared" si="247"/>
        <v/>
      </c>
      <c r="BP1834" s="11" t="str">
        <f t="shared" si="248"/>
        <v/>
      </c>
      <c r="BR1834" s="11">
        <f t="shared" si="245"/>
        <v>1829</v>
      </c>
      <c r="BS1834" s="6" t="str">
        <f t="shared" si="245"/>
        <v>MA_107207g0010</v>
      </c>
      <c r="BT1834" s="6" t="str">
        <f t="shared" si="245"/>
        <v>RETICULATA-RELATED chloroplastic-like</v>
      </c>
      <c r="BU1834" s="28">
        <f t="shared" si="243"/>
        <v>-1.3</v>
      </c>
      <c r="BV1834" s="28">
        <f t="shared" si="243"/>
        <v>-1.1000000000000001</v>
      </c>
      <c r="BW1834" s="28">
        <f t="shared" si="243"/>
        <v>1.2</v>
      </c>
      <c r="BX1834" s="28">
        <f t="shared" si="241"/>
        <v>1.2</v>
      </c>
      <c r="BY1834" s="28">
        <f t="shared" si="241"/>
        <v>1.5</v>
      </c>
      <c r="BZ1834" s="28">
        <f t="shared" si="241"/>
        <v>1.3</v>
      </c>
    </row>
    <row r="1835" spans="1:78">
      <c r="A1835" s="6">
        <v>1830</v>
      </c>
      <c r="B1835" s="6" t="s">
        <v>3234</v>
      </c>
      <c r="C1835" s="6" t="s">
        <v>3235</v>
      </c>
      <c r="D1835" s="6" t="str">
        <f t="shared" si="244"/>
        <v>Protein 1830 / MA_82092g0010 / ribonuclease P subunit p25 isoform X2</v>
      </c>
      <c r="E1835" s="6">
        <v>6</v>
      </c>
      <c r="F1835" s="6">
        <v>5</v>
      </c>
      <c r="G1835" s="6">
        <v>4158964</v>
      </c>
      <c r="H1835" s="6">
        <v>6096350</v>
      </c>
      <c r="I1835" s="6">
        <v>3989411</v>
      </c>
      <c r="J1835" s="6">
        <v>4954348</v>
      </c>
      <c r="K1835" s="6">
        <v>4163383</v>
      </c>
      <c r="L1835" s="6">
        <v>3227889</v>
      </c>
      <c r="M1835" s="6">
        <v>2818504</v>
      </c>
      <c r="N1835" s="6">
        <v>3504111</v>
      </c>
      <c r="O1835" s="6">
        <v>3231915</v>
      </c>
      <c r="P1835" s="6">
        <v>5500578</v>
      </c>
      <c r="Q1835" s="6">
        <v>3912552</v>
      </c>
      <c r="R1835" s="6">
        <v>5820498</v>
      </c>
      <c r="S1835" s="6">
        <v>5418401</v>
      </c>
      <c r="T1835" s="6">
        <v>3974202</v>
      </c>
      <c r="U1835" s="6">
        <v>4917191</v>
      </c>
      <c r="V1835" s="6">
        <v>5577566</v>
      </c>
      <c r="W1835" s="6">
        <v>5308518</v>
      </c>
      <c r="X1835" s="6">
        <v>4892583</v>
      </c>
      <c r="Y1835" s="6">
        <v>4841968</v>
      </c>
      <c r="Z1835" s="8">
        <v>21.9877927663916</v>
      </c>
      <c r="AA1835" s="8">
        <v>22.539514301677901</v>
      </c>
      <c r="AB1835" s="8">
        <v>21.927744330783099</v>
      </c>
      <c r="AC1835" s="8">
        <v>22.240263778288199</v>
      </c>
      <c r="AD1835" s="8">
        <v>21.989324851027</v>
      </c>
      <c r="AE1835" s="8">
        <v>21.622159537684901</v>
      </c>
      <c r="AF1835" s="8">
        <v>21.426498184266901</v>
      </c>
      <c r="AG1835" s="8">
        <v>21.740617045351499</v>
      </c>
      <c r="AH1835" s="8">
        <v>21.623957824749599</v>
      </c>
      <c r="AI1835" s="8">
        <v>22.391151794128799</v>
      </c>
      <c r="AJ1835" s="8">
        <v>21.899678495719201</v>
      </c>
      <c r="AK1835" s="8">
        <v>22.472711164278</v>
      </c>
      <c r="AL1835" s="8">
        <v>22.3694357364528</v>
      </c>
      <c r="AM1835" s="8">
        <v>21.9222337728106</v>
      </c>
      <c r="AN1835" s="8">
        <v>22.229402964629301</v>
      </c>
      <c r="AO1835" s="8">
        <v>22.4112042494761</v>
      </c>
      <c r="AP1835" s="8">
        <v>22.339877723673698</v>
      </c>
      <c r="AQ1835" s="8">
        <v>22.2221648949177</v>
      </c>
      <c r="AR1835" s="8">
        <v>22.207162114089801</v>
      </c>
      <c r="AS1835" s="9">
        <v>2.80919211686813E-3</v>
      </c>
      <c r="AT1835" s="9">
        <v>1</v>
      </c>
      <c r="AU1835" s="9">
        <v>9.934947730387291E-4</v>
      </c>
      <c r="AV1835" s="10">
        <v>-1.4475566987233199</v>
      </c>
      <c r="AW1835" s="10">
        <v>1.0527144721075801</v>
      </c>
      <c r="AX1835" s="10">
        <v>1.10575700649217</v>
      </c>
      <c r="AY1835" s="10">
        <v>1.5238638859423099</v>
      </c>
      <c r="AZ1835" s="10">
        <v>1.60064596190798</v>
      </c>
      <c r="BA1835" s="10">
        <v>1.05038643980869</v>
      </c>
      <c r="BB1835" s="9">
        <v>8.0783527142532802E-3</v>
      </c>
      <c r="BC1835" s="9">
        <v>0.94148680650248995</v>
      </c>
      <c r="BD1835" s="9">
        <v>0.69388322881840403</v>
      </c>
      <c r="BE1835" s="9">
        <v>2.84612131636186E-3</v>
      </c>
      <c r="BF1835" s="9">
        <v>1.06377260383106E-3</v>
      </c>
      <c r="BG1835" s="9">
        <v>0.94813873501796297</v>
      </c>
      <c r="BH1835" s="11" t="str">
        <f t="shared" si="242"/>
        <v/>
      </c>
      <c r="BI1835" s="11" t="str">
        <f t="shared" si="242"/>
        <v/>
      </c>
      <c r="BJ1835" s="11" t="str">
        <f t="shared" si="242"/>
        <v/>
      </c>
      <c r="BK1835" s="11" t="str">
        <f t="shared" si="240"/>
        <v/>
      </c>
      <c r="BL1835" s="11" t="str">
        <f t="shared" si="240"/>
        <v/>
      </c>
      <c r="BM1835" s="11" t="str">
        <f t="shared" si="240"/>
        <v/>
      </c>
      <c r="BN1835" s="11" t="str">
        <f t="shared" si="246"/>
        <v/>
      </c>
      <c r="BO1835" s="11" t="str">
        <f t="shared" si="247"/>
        <v/>
      </c>
      <c r="BP1835" s="11" t="str">
        <f t="shared" si="248"/>
        <v/>
      </c>
      <c r="BR1835" s="11">
        <f t="shared" si="245"/>
        <v>1830</v>
      </c>
      <c r="BS1835" s="6" t="str">
        <f t="shared" si="245"/>
        <v>MA_82092g0010</v>
      </c>
      <c r="BT1835" s="6" t="str">
        <f t="shared" si="245"/>
        <v>ribonuclease P subunit p25 isoform X2</v>
      </c>
      <c r="BU1835" s="28">
        <f t="shared" si="243"/>
        <v>-1.4</v>
      </c>
      <c r="BV1835" s="28">
        <f t="shared" si="243"/>
        <v>1.1000000000000001</v>
      </c>
      <c r="BW1835" s="28">
        <f t="shared" si="243"/>
        <v>1.1000000000000001</v>
      </c>
      <c r="BX1835" s="28">
        <f t="shared" si="241"/>
        <v>1.5</v>
      </c>
      <c r="BY1835" s="28">
        <f t="shared" si="241"/>
        <v>1.6</v>
      </c>
      <c r="BZ1835" s="28">
        <f t="shared" si="241"/>
        <v>1.1000000000000001</v>
      </c>
    </row>
    <row r="1836" spans="1:78">
      <c r="A1836" s="6">
        <v>1831</v>
      </c>
      <c r="B1836" s="6" t="s">
        <v>3236</v>
      </c>
      <c r="C1836" s="6" t="s">
        <v>421</v>
      </c>
      <c r="D1836" s="6" t="str">
        <f t="shared" si="244"/>
        <v>Protein 1831 / MA_65331g0010 / 3-ketoacyl- thiolase peroxisomal</v>
      </c>
      <c r="E1836" s="6">
        <v>2</v>
      </c>
      <c r="F1836" s="6">
        <v>2</v>
      </c>
      <c r="G1836" s="6">
        <v>11101533</v>
      </c>
      <c r="H1836" s="6">
        <v>6427397</v>
      </c>
      <c r="I1836" s="6">
        <v>4638927</v>
      </c>
      <c r="J1836" s="6">
        <v>6643022</v>
      </c>
      <c r="K1836" s="6">
        <v>5530280</v>
      </c>
      <c r="L1836" s="6">
        <v>4365987</v>
      </c>
      <c r="M1836" s="6">
        <v>5544117</v>
      </c>
      <c r="N1836" s="6">
        <v>4176871</v>
      </c>
      <c r="O1836" s="6">
        <v>2680793</v>
      </c>
      <c r="P1836" s="6">
        <v>11654687</v>
      </c>
      <c r="Q1836" s="6">
        <v>8261052</v>
      </c>
      <c r="R1836" s="6">
        <v>9827474</v>
      </c>
      <c r="S1836" s="6">
        <v>6161717</v>
      </c>
      <c r="T1836" s="6">
        <v>9007607</v>
      </c>
      <c r="U1836" s="6">
        <v>5120038</v>
      </c>
      <c r="V1836" s="6">
        <v>7576307</v>
      </c>
      <c r="W1836" s="6">
        <v>5955604</v>
      </c>
      <c r="X1836" s="6">
        <v>4242737</v>
      </c>
      <c r="Y1836" s="6">
        <v>4628872</v>
      </c>
      <c r="Z1836" s="8">
        <v>23.404255574912</v>
      </c>
      <c r="AA1836" s="8">
        <v>22.615803155164102</v>
      </c>
      <c r="AB1836" s="8">
        <v>22.145359712867702</v>
      </c>
      <c r="AC1836" s="8">
        <v>22.6634082615879</v>
      </c>
      <c r="AD1836" s="8">
        <v>22.398921095785099</v>
      </c>
      <c r="AE1836" s="8">
        <v>22.057876403944299</v>
      </c>
      <c r="AF1836" s="8">
        <v>22.402526272964302</v>
      </c>
      <c r="AG1836" s="8">
        <v>21.993991156795602</v>
      </c>
      <c r="AH1836" s="8">
        <v>21.354228393865501</v>
      </c>
      <c r="AI1836" s="8">
        <v>23.4744069239669</v>
      </c>
      <c r="AJ1836" s="8">
        <v>22.977894082027301</v>
      </c>
      <c r="AK1836" s="8">
        <v>23.228389211120799</v>
      </c>
      <c r="AL1836" s="8">
        <v>22.554900992033701</v>
      </c>
      <c r="AM1836" s="8">
        <v>23.102712453633998</v>
      </c>
      <c r="AN1836" s="8">
        <v>22.287723087012001</v>
      </c>
      <c r="AO1836" s="8">
        <v>22.853063360848999</v>
      </c>
      <c r="AP1836" s="8">
        <v>22.505816398759698</v>
      </c>
      <c r="AQ1836" s="8">
        <v>22.0165638205299</v>
      </c>
      <c r="AR1836" s="8">
        <v>22.142229238344498</v>
      </c>
      <c r="AS1836" s="9">
        <v>1.1330571407521301E-2</v>
      </c>
      <c r="AT1836" s="9">
        <v>1</v>
      </c>
      <c r="AU1836" s="9">
        <v>5.46283930595182E-3</v>
      </c>
      <c r="AV1836" s="10">
        <v>-1.61708330629931</v>
      </c>
      <c r="AW1836" s="10">
        <v>1.3398868486567299</v>
      </c>
      <c r="AX1836" s="10">
        <v>-1.21796306086645</v>
      </c>
      <c r="AY1836" s="10">
        <v>2.1667086552927901</v>
      </c>
      <c r="AZ1836" s="10">
        <v>1.3276948687991701</v>
      </c>
      <c r="BA1836" s="10">
        <v>-1.63193268740465</v>
      </c>
      <c r="BB1836" s="9">
        <v>8.3159543315262194E-2</v>
      </c>
      <c r="BC1836" s="9">
        <v>0.36602624692463298</v>
      </c>
      <c r="BD1836" s="9">
        <v>0.67505513978453902</v>
      </c>
      <c r="BE1836" s="9">
        <v>3.8948369490685599E-3</v>
      </c>
      <c r="BF1836" s="9">
        <v>0.44143304562609098</v>
      </c>
      <c r="BG1836" s="9">
        <v>5.6495479209004697E-2</v>
      </c>
      <c r="BH1836" s="11" t="str">
        <f t="shared" si="242"/>
        <v/>
      </c>
      <c r="BI1836" s="11" t="str">
        <f t="shared" si="242"/>
        <v/>
      </c>
      <c r="BJ1836" s="11" t="str">
        <f t="shared" si="242"/>
        <v/>
      </c>
      <c r="BK1836" s="11" t="str">
        <f t="shared" si="240"/>
        <v/>
      </c>
      <c r="BL1836" s="11" t="str">
        <f t="shared" si="240"/>
        <v/>
      </c>
      <c r="BM1836" s="11" t="str">
        <f t="shared" si="240"/>
        <v/>
      </c>
      <c r="BN1836" s="11" t="str">
        <f t="shared" si="246"/>
        <v/>
      </c>
      <c r="BO1836" s="11" t="str">
        <f t="shared" si="247"/>
        <v/>
      </c>
      <c r="BP1836" s="11" t="str">
        <f t="shared" si="248"/>
        <v/>
      </c>
      <c r="BR1836" s="11">
        <f t="shared" si="245"/>
        <v>1831</v>
      </c>
      <c r="BS1836" s="6" t="str">
        <f t="shared" si="245"/>
        <v>MA_65331g0010</v>
      </c>
      <c r="BT1836" s="6" t="str">
        <f t="shared" si="245"/>
        <v>3-ketoacyl- thiolase peroxisomal</v>
      </c>
      <c r="BU1836" s="28">
        <f t="shared" si="243"/>
        <v>-1.6</v>
      </c>
      <c r="BV1836" s="28">
        <f t="shared" si="243"/>
        <v>1.3</v>
      </c>
      <c r="BW1836" s="28">
        <f t="shared" si="243"/>
        <v>-1.2</v>
      </c>
      <c r="BX1836" s="28">
        <f t="shared" si="241"/>
        <v>2.2000000000000002</v>
      </c>
      <c r="BY1836" s="28">
        <f t="shared" si="241"/>
        <v>1.3</v>
      </c>
      <c r="BZ1836" s="28">
        <f t="shared" si="241"/>
        <v>-1.6</v>
      </c>
    </row>
    <row r="1837" spans="1:78">
      <c r="A1837" s="6">
        <v>1832</v>
      </c>
      <c r="B1837" s="6" t="s">
        <v>3237</v>
      </c>
      <c r="C1837" s="6" t="s">
        <v>1944</v>
      </c>
      <c r="D1837" s="6" t="str">
        <f t="shared" si="244"/>
        <v>Protein 1832 / MA_10433995g0010 / red chlorophyll catabolite reductase</v>
      </c>
      <c r="E1837" s="6">
        <v>3</v>
      </c>
      <c r="F1837" s="6">
        <v>3</v>
      </c>
      <c r="G1837" s="6">
        <v>5065231</v>
      </c>
      <c r="H1837" s="6">
        <v>3147429</v>
      </c>
      <c r="I1837" s="6">
        <v>4735707</v>
      </c>
      <c r="J1837" s="6">
        <v>2998257</v>
      </c>
      <c r="K1837" s="6">
        <v>4890048</v>
      </c>
      <c r="L1837" s="6">
        <v>8025323</v>
      </c>
      <c r="M1837" s="6">
        <v>3837381</v>
      </c>
      <c r="N1837" s="6">
        <v>8509761</v>
      </c>
      <c r="O1837" s="6">
        <v>7918630</v>
      </c>
      <c r="P1837" s="6">
        <v>1851792</v>
      </c>
      <c r="Q1837" s="6">
        <v>7791783</v>
      </c>
      <c r="R1837" s="6">
        <v>3091704</v>
      </c>
      <c r="S1837" s="6">
        <v>5560538</v>
      </c>
      <c r="T1837" s="6">
        <v>2966930</v>
      </c>
      <c r="U1837" s="6">
        <v>10560624</v>
      </c>
      <c r="V1837" s="6">
        <v>9814842</v>
      </c>
      <c r="W1837" s="6">
        <v>9760224</v>
      </c>
      <c r="X1837" s="6">
        <v>11235949</v>
      </c>
      <c r="Y1837" s="6">
        <v>10429844</v>
      </c>
      <c r="Z1837" s="8">
        <v>22.272196633998199</v>
      </c>
      <c r="AA1837" s="8">
        <v>21.585742403184799</v>
      </c>
      <c r="AB1837" s="8">
        <v>22.175148392959301</v>
      </c>
      <c r="AC1837" s="8">
        <v>21.515692620633398</v>
      </c>
      <c r="AD1837" s="8">
        <v>22.221417195855899</v>
      </c>
      <c r="AE1837" s="8">
        <v>22.936128027742399</v>
      </c>
      <c r="AF1837" s="8">
        <v>21.8716905814691</v>
      </c>
      <c r="AG1837" s="8">
        <v>23.020687183144101</v>
      </c>
      <c r="AH1837" s="8">
        <v>22.9168194209457</v>
      </c>
      <c r="AI1837" s="8">
        <v>20.820490628278201</v>
      </c>
      <c r="AJ1837" s="8">
        <v>22.893522068461198</v>
      </c>
      <c r="AK1837" s="8">
        <v>21.559970771454399</v>
      </c>
      <c r="AL1837" s="8">
        <v>22.406793044427999</v>
      </c>
      <c r="AM1837" s="8">
        <v>21.500539458446301</v>
      </c>
      <c r="AN1837" s="8">
        <v>23.332191746550802</v>
      </c>
      <c r="AO1837" s="8">
        <v>23.2265336125988</v>
      </c>
      <c r="AP1837" s="8">
        <v>23.218482827766099</v>
      </c>
      <c r="AQ1837" s="8">
        <v>23.421618645407001</v>
      </c>
      <c r="AR1837" s="8">
        <v>23.314214243727001</v>
      </c>
      <c r="AS1837" s="9">
        <v>4.16749075244904E-3</v>
      </c>
      <c r="AT1837" s="9">
        <v>1</v>
      </c>
      <c r="AU1837" s="9">
        <v>1.6086088809084301E-3</v>
      </c>
      <c r="AV1837" s="10">
        <v>1.66127608664927</v>
      </c>
      <c r="AW1837" s="10">
        <v>-1.08506107872991</v>
      </c>
      <c r="AX1837" s="10">
        <v>2.5465936378530398</v>
      </c>
      <c r="AY1837" s="10">
        <v>-1.8025860226478601</v>
      </c>
      <c r="AZ1837" s="10">
        <v>1.53291416057726</v>
      </c>
      <c r="BA1837" s="10">
        <v>2.7632096397755501</v>
      </c>
      <c r="BB1837" s="9">
        <v>0.20418093491759101</v>
      </c>
      <c r="BC1837" s="9">
        <v>0.98409115508526401</v>
      </c>
      <c r="BD1837" s="9">
        <v>5.0317540269379001E-3</v>
      </c>
      <c r="BE1837" s="9">
        <v>0.116876888007556</v>
      </c>
      <c r="BF1837" s="9">
        <v>0.33383684247145001</v>
      </c>
      <c r="BG1837" s="9">
        <v>2.50983332806209E-3</v>
      </c>
      <c r="BH1837" s="11" t="str">
        <f t="shared" si="242"/>
        <v/>
      </c>
      <c r="BI1837" s="11" t="str">
        <f t="shared" si="242"/>
        <v/>
      </c>
      <c r="BJ1837" s="11" t="str">
        <f t="shared" si="242"/>
        <v/>
      </c>
      <c r="BK1837" s="11" t="str">
        <f t="shared" si="240"/>
        <v/>
      </c>
      <c r="BL1837" s="11" t="str">
        <f t="shared" si="240"/>
        <v/>
      </c>
      <c r="BM1837" s="11" t="str">
        <f t="shared" si="240"/>
        <v/>
      </c>
      <c r="BN1837" s="11" t="str">
        <f t="shared" si="246"/>
        <v/>
      </c>
      <c r="BO1837" s="11" t="str">
        <f t="shared" si="247"/>
        <v/>
      </c>
      <c r="BP1837" s="11" t="str">
        <f t="shared" si="248"/>
        <v/>
      </c>
      <c r="BR1837" s="11">
        <f t="shared" si="245"/>
        <v>1832</v>
      </c>
      <c r="BS1837" s="6" t="str">
        <f t="shared" si="245"/>
        <v>MA_10433995g0010</v>
      </c>
      <c r="BT1837" s="6" t="str">
        <f t="shared" si="245"/>
        <v>red chlorophyll catabolite reductase</v>
      </c>
      <c r="BU1837" s="28">
        <f t="shared" si="243"/>
        <v>1.7</v>
      </c>
      <c r="BV1837" s="28">
        <f t="shared" si="243"/>
        <v>-1.1000000000000001</v>
      </c>
      <c r="BW1837" s="28">
        <f t="shared" si="243"/>
        <v>2.5</v>
      </c>
      <c r="BX1837" s="28">
        <f t="shared" si="241"/>
        <v>-1.8</v>
      </c>
      <c r="BY1837" s="28">
        <f t="shared" si="241"/>
        <v>1.5</v>
      </c>
      <c r="BZ1837" s="28">
        <f t="shared" si="241"/>
        <v>2.8</v>
      </c>
    </row>
    <row r="1838" spans="1:78">
      <c r="A1838" s="6">
        <v>1833</v>
      </c>
      <c r="B1838" s="6" t="s">
        <v>3238</v>
      </c>
      <c r="C1838" s="6" t="s">
        <v>3239</v>
      </c>
      <c r="D1838" s="6" t="str">
        <f t="shared" si="244"/>
        <v>Protein 1833 / MA_10432170g0020 / DEAD-box ATP-dependent RNA helicase 38</v>
      </c>
      <c r="E1838" s="6">
        <v>6</v>
      </c>
      <c r="F1838" s="6">
        <v>6</v>
      </c>
      <c r="G1838" s="6">
        <v>15464837</v>
      </c>
      <c r="H1838" s="6">
        <v>11487219</v>
      </c>
      <c r="I1838" s="6">
        <v>12835096</v>
      </c>
      <c r="J1838" s="6">
        <v>11844081</v>
      </c>
      <c r="K1838" s="6">
        <v>12638339</v>
      </c>
      <c r="L1838" s="6">
        <v>11958557</v>
      </c>
      <c r="M1838" s="6">
        <v>9120171</v>
      </c>
      <c r="N1838" s="6">
        <v>11792933</v>
      </c>
      <c r="O1838" s="6">
        <v>13275584</v>
      </c>
      <c r="P1838" s="6">
        <v>8724881</v>
      </c>
      <c r="Q1838" s="6">
        <v>15517876</v>
      </c>
      <c r="R1838" s="6">
        <v>7087186</v>
      </c>
      <c r="S1838" s="6">
        <v>16030454</v>
      </c>
      <c r="T1838" s="6">
        <v>9602201</v>
      </c>
      <c r="U1838" s="6">
        <v>12196007</v>
      </c>
      <c r="V1838" s="6">
        <v>11920002</v>
      </c>
      <c r="W1838" s="6">
        <v>11745784</v>
      </c>
      <c r="X1838" s="6">
        <v>13366615</v>
      </c>
      <c r="Y1838" s="6">
        <v>13019773</v>
      </c>
      <c r="Z1838" s="8">
        <v>23.882488291655498</v>
      </c>
      <c r="AA1838" s="8">
        <v>23.4535262349955</v>
      </c>
      <c r="AB1838" s="8">
        <v>23.613590750791499</v>
      </c>
      <c r="AC1838" s="8">
        <v>23.497662926261299</v>
      </c>
      <c r="AD1838" s="8">
        <v>23.591303533270501</v>
      </c>
      <c r="AE1838" s="8">
        <v>23.511539978953099</v>
      </c>
      <c r="AF1838" s="8">
        <v>23.120629443992598</v>
      </c>
      <c r="AG1838" s="8">
        <v>23.4914192373482</v>
      </c>
      <c r="AH1838" s="8">
        <v>23.662271991558999</v>
      </c>
      <c r="AI1838" s="8">
        <v>23.056704023640101</v>
      </c>
      <c r="AJ1838" s="8">
        <v>23.887427767228299</v>
      </c>
      <c r="AK1838" s="8">
        <v>22.7567814817384</v>
      </c>
      <c r="AL1838" s="8">
        <v>23.934311948984899</v>
      </c>
      <c r="AM1838" s="8">
        <v>23.194933705140301</v>
      </c>
      <c r="AN1838" s="8">
        <v>23.539905547718899</v>
      </c>
      <c r="AO1838" s="8">
        <v>23.506881142074501</v>
      </c>
      <c r="AP1838" s="8">
        <v>23.4856396768518</v>
      </c>
      <c r="AQ1838" s="8">
        <v>23.672130823657799</v>
      </c>
      <c r="AR1838" s="8">
        <v>23.634200959517798</v>
      </c>
      <c r="AS1838" s="9">
        <v>0.62149529534816095</v>
      </c>
      <c r="AT1838" s="9">
        <v>1</v>
      </c>
      <c r="AU1838" s="9">
        <v>0.591530973110728</v>
      </c>
      <c r="AV1838" s="10">
        <v>-1.11825498094881</v>
      </c>
      <c r="AW1838" s="10">
        <v>-1.1823708131267201</v>
      </c>
      <c r="AX1838" s="10">
        <v>-1.0280872581654099</v>
      </c>
      <c r="AY1838" s="10">
        <v>-1.0573356106346199</v>
      </c>
      <c r="AZ1838" s="10">
        <v>1.0877043481156501</v>
      </c>
      <c r="BA1838" s="10">
        <v>1.15006854110479</v>
      </c>
      <c r="BB1838" s="9">
        <v>0.85778289081449999</v>
      </c>
      <c r="BC1838" s="9">
        <v>0.60281117331288303</v>
      </c>
      <c r="BD1838" s="9">
        <v>0.99668830403075304</v>
      </c>
      <c r="BE1838" s="9">
        <v>0.97846847861546604</v>
      </c>
      <c r="BF1838" s="9">
        <v>0.93223101554726395</v>
      </c>
      <c r="BG1838" s="9">
        <v>0.72455098983419097</v>
      </c>
      <c r="BH1838" s="11" t="str">
        <f t="shared" si="242"/>
        <v/>
      </c>
      <c r="BI1838" s="11" t="str">
        <f t="shared" si="242"/>
        <v/>
      </c>
      <c r="BJ1838" s="11" t="str">
        <f t="shared" si="242"/>
        <v/>
      </c>
      <c r="BK1838" s="11" t="str">
        <f t="shared" si="240"/>
        <v/>
      </c>
      <c r="BL1838" s="11" t="str">
        <f t="shared" si="240"/>
        <v/>
      </c>
      <c r="BM1838" s="11" t="str">
        <f t="shared" si="240"/>
        <v/>
      </c>
      <c r="BN1838" s="11" t="str">
        <f t="shared" si="246"/>
        <v/>
      </c>
      <c r="BO1838" s="11" t="str">
        <f t="shared" si="247"/>
        <v/>
      </c>
      <c r="BP1838" s="11" t="str">
        <f t="shared" si="248"/>
        <v/>
      </c>
      <c r="BR1838" s="11">
        <f t="shared" si="245"/>
        <v>1833</v>
      </c>
      <c r="BS1838" s="6" t="str">
        <f t="shared" si="245"/>
        <v>MA_10432170g0020</v>
      </c>
      <c r="BT1838" s="6" t="str">
        <f t="shared" si="245"/>
        <v>DEAD-box ATP-dependent RNA helicase 38</v>
      </c>
      <c r="BU1838" s="28">
        <f t="shared" si="243"/>
        <v>-1.1000000000000001</v>
      </c>
      <c r="BV1838" s="28">
        <f t="shared" si="243"/>
        <v>-1.2</v>
      </c>
      <c r="BW1838" s="28">
        <f t="shared" si="243"/>
        <v>-1</v>
      </c>
      <c r="BX1838" s="28">
        <f t="shared" si="241"/>
        <v>-1.1000000000000001</v>
      </c>
      <c r="BY1838" s="28">
        <f t="shared" si="241"/>
        <v>1.1000000000000001</v>
      </c>
      <c r="BZ1838" s="28">
        <f t="shared" si="241"/>
        <v>1.2</v>
      </c>
    </row>
    <row r="1839" spans="1:78">
      <c r="A1839" s="6">
        <v>1834</v>
      </c>
      <c r="B1839" s="6" t="s">
        <v>3240</v>
      </c>
      <c r="C1839" s="6" t="s">
        <v>2367</v>
      </c>
      <c r="D1839" s="6" t="str">
        <f t="shared" si="244"/>
        <v>Protein 1834 / MA_121174g0010 / 12-oxophytodienoate reductase 11</v>
      </c>
      <c r="E1839" s="6">
        <v>5</v>
      </c>
      <c r="F1839" s="6">
        <v>3</v>
      </c>
      <c r="G1839" s="6">
        <v>3006423</v>
      </c>
      <c r="H1839" s="6">
        <v>2697479</v>
      </c>
      <c r="I1839" s="6">
        <v>2218119</v>
      </c>
      <c r="J1839" s="6">
        <v>2285139</v>
      </c>
      <c r="K1839" s="6">
        <v>2213531</v>
      </c>
      <c r="L1839" s="6">
        <v>1720899</v>
      </c>
      <c r="M1839" s="6">
        <v>1697516</v>
      </c>
      <c r="N1839" s="6">
        <v>1854571</v>
      </c>
      <c r="O1839" s="6">
        <v>1161980</v>
      </c>
      <c r="P1839" s="6">
        <v>3234715</v>
      </c>
      <c r="Q1839" s="6">
        <v>3137466</v>
      </c>
      <c r="R1839" s="6">
        <v>3439792</v>
      </c>
      <c r="S1839" s="6">
        <v>2281795</v>
      </c>
      <c r="T1839" s="6">
        <v>1842375</v>
      </c>
      <c r="U1839" s="6">
        <v>1884177</v>
      </c>
      <c r="V1839" s="6">
        <v>2825866</v>
      </c>
      <c r="W1839" s="6">
        <v>1678903</v>
      </c>
      <c r="X1839" s="6">
        <v>1810377</v>
      </c>
      <c r="Y1839" s="6">
        <v>2103318</v>
      </c>
      <c r="Z1839" s="8">
        <v>21.5196165782687</v>
      </c>
      <c r="AA1839" s="8">
        <v>21.363180297632901</v>
      </c>
      <c r="AB1839" s="8">
        <v>21.080905336133299</v>
      </c>
      <c r="AC1839" s="8">
        <v>21.123850493255901</v>
      </c>
      <c r="AD1839" s="8">
        <v>21.077918147518499</v>
      </c>
      <c r="AE1839" s="8">
        <v>20.714730997048001</v>
      </c>
      <c r="AF1839" s="8">
        <v>20.694993742033901</v>
      </c>
      <c r="AG1839" s="8">
        <v>20.822654070051101</v>
      </c>
      <c r="AH1839" s="8">
        <v>20.148153806612999</v>
      </c>
      <c r="AI1839" s="8">
        <v>21.625207176070699</v>
      </c>
      <c r="AJ1839" s="8">
        <v>21.581168394316801</v>
      </c>
      <c r="AK1839" s="8">
        <v>21.713889898890798</v>
      </c>
      <c r="AL1839" s="8">
        <v>21.1217377528139</v>
      </c>
      <c r="AM1839" s="8">
        <v>20.813135309134299</v>
      </c>
      <c r="AN1839" s="8">
        <v>20.845503067729101</v>
      </c>
      <c r="AO1839" s="8">
        <v>21.430261625328999</v>
      </c>
      <c r="AP1839" s="8">
        <v>20.679087449115801</v>
      </c>
      <c r="AQ1839" s="8">
        <v>20.787858730386802</v>
      </c>
      <c r="AR1839" s="8">
        <v>21.004235556502799</v>
      </c>
      <c r="AS1839" s="9">
        <v>1.64179395477668E-2</v>
      </c>
      <c r="AT1839" s="9">
        <v>1</v>
      </c>
      <c r="AU1839" s="9">
        <v>8.4976573098906605E-3</v>
      </c>
      <c r="AV1839" s="10">
        <v>-1.55612830406337</v>
      </c>
      <c r="AW1839" s="10">
        <v>1.10032791658246</v>
      </c>
      <c r="AX1839" s="10">
        <v>-1.2173169808953801</v>
      </c>
      <c r="AY1839" s="10">
        <v>1.71225141474505</v>
      </c>
      <c r="AZ1839" s="10">
        <v>1.2783262933856201</v>
      </c>
      <c r="BA1839" s="10">
        <v>-1.33944785740907</v>
      </c>
      <c r="BB1839" s="9">
        <v>3.07539211156443E-2</v>
      </c>
      <c r="BC1839" s="9">
        <v>0.88777457920029301</v>
      </c>
      <c r="BD1839" s="9">
        <v>0.47278884263375298</v>
      </c>
      <c r="BE1839" s="9">
        <v>8.1709568112284803E-3</v>
      </c>
      <c r="BF1839" s="9">
        <v>0.337506920763465</v>
      </c>
      <c r="BG1839" s="9">
        <v>0.16818605241041601</v>
      </c>
      <c r="BH1839" s="11" t="str">
        <f t="shared" si="242"/>
        <v/>
      </c>
      <c r="BI1839" s="11" t="str">
        <f t="shared" si="242"/>
        <v/>
      </c>
      <c r="BJ1839" s="11" t="str">
        <f t="shared" si="242"/>
        <v/>
      </c>
      <c r="BK1839" s="11" t="str">
        <f t="shared" si="240"/>
        <v/>
      </c>
      <c r="BL1839" s="11" t="str">
        <f t="shared" si="240"/>
        <v/>
      </c>
      <c r="BM1839" s="11" t="str">
        <f t="shared" si="240"/>
        <v/>
      </c>
      <c r="BN1839" s="11" t="str">
        <f t="shared" si="246"/>
        <v/>
      </c>
      <c r="BO1839" s="11" t="str">
        <f t="shared" si="247"/>
        <v/>
      </c>
      <c r="BP1839" s="11" t="str">
        <f t="shared" si="248"/>
        <v/>
      </c>
      <c r="BR1839" s="11">
        <f t="shared" si="245"/>
        <v>1834</v>
      </c>
      <c r="BS1839" s="6" t="str">
        <f t="shared" si="245"/>
        <v>MA_121174g0010</v>
      </c>
      <c r="BT1839" s="6" t="str">
        <f t="shared" si="245"/>
        <v>12-oxophytodienoate reductase 11</v>
      </c>
      <c r="BU1839" s="28">
        <f t="shared" si="243"/>
        <v>-1.6</v>
      </c>
      <c r="BV1839" s="28">
        <f t="shared" si="243"/>
        <v>1.1000000000000001</v>
      </c>
      <c r="BW1839" s="28">
        <f t="shared" si="243"/>
        <v>-1.2</v>
      </c>
      <c r="BX1839" s="28">
        <f t="shared" si="241"/>
        <v>1.7</v>
      </c>
      <c r="BY1839" s="28">
        <f t="shared" si="241"/>
        <v>1.3</v>
      </c>
      <c r="BZ1839" s="28">
        <f t="shared" si="241"/>
        <v>-1.3</v>
      </c>
    </row>
    <row r="1840" spans="1:78">
      <c r="A1840" s="6">
        <v>1835</v>
      </c>
      <c r="B1840" s="6" t="s">
        <v>3241</v>
      </c>
      <c r="C1840" s="6" t="s">
        <v>2702</v>
      </c>
      <c r="D1840" s="6" t="str">
        <f t="shared" si="244"/>
        <v>Protein 1835 / MA_271570g0010 / beta-hexosaminidase 1</v>
      </c>
      <c r="E1840" s="6">
        <v>6</v>
      </c>
      <c r="F1840" s="6">
        <v>6</v>
      </c>
      <c r="G1840" s="6">
        <v>62119060</v>
      </c>
      <c r="H1840" s="6">
        <v>72931331</v>
      </c>
      <c r="I1840" s="6">
        <v>63888463</v>
      </c>
      <c r="J1840" s="6">
        <v>56483174</v>
      </c>
      <c r="K1840" s="6">
        <v>63329185</v>
      </c>
      <c r="L1840" s="6">
        <v>90889608</v>
      </c>
      <c r="M1840" s="6">
        <v>81470282</v>
      </c>
      <c r="N1840" s="6">
        <v>85557526</v>
      </c>
      <c r="O1840" s="6">
        <v>82493612</v>
      </c>
      <c r="P1840" s="6">
        <v>91333642</v>
      </c>
      <c r="Q1840" s="6">
        <v>71473099</v>
      </c>
      <c r="R1840" s="6">
        <v>69034873</v>
      </c>
      <c r="S1840" s="6">
        <v>76395662</v>
      </c>
      <c r="T1840" s="6">
        <v>66870312</v>
      </c>
      <c r="U1840" s="6">
        <v>110914409</v>
      </c>
      <c r="V1840" s="6">
        <v>100420480</v>
      </c>
      <c r="W1840" s="6">
        <v>118344982</v>
      </c>
      <c r="X1840" s="6">
        <v>93598952</v>
      </c>
      <c r="Y1840" s="6">
        <v>109893900</v>
      </c>
      <c r="Z1840" s="8">
        <v>25.888532662906499</v>
      </c>
      <c r="AA1840" s="8">
        <v>26.120035387787599</v>
      </c>
      <c r="AB1840" s="8">
        <v>25.929052096551001</v>
      </c>
      <c r="AC1840" s="8">
        <v>25.751317825508298</v>
      </c>
      <c r="AD1840" s="8">
        <v>25.916367177313901</v>
      </c>
      <c r="AE1840" s="8">
        <v>26.437612015353402</v>
      </c>
      <c r="AF1840" s="8">
        <v>26.2797705661335</v>
      </c>
      <c r="AG1840" s="8">
        <v>26.350391430034598</v>
      </c>
      <c r="AH1840" s="8">
        <v>26.297779070930801</v>
      </c>
      <c r="AI1840" s="8">
        <v>26.444643027232701</v>
      </c>
      <c r="AJ1840" s="8">
        <v>26.090897007612899</v>
      </c>
      <c r="AK1840" s="8">
        <v>26.040821988344099</v>
      </c>
      <c r="AL1840" s="8">
        <v>26.186987383771399</v>
      </c>
      <c r="AM1840" s="8">
        <v>25.994862512796999</v>
      </c>
      <c r="AN1840" s="8">
        <v>26.7248715587059</v>
      </c>
      <c r="AO1840" s="8">
        <v>26.581478285173901</v>
      </c>
      <c r="AP1840" s="8">
        <v>26.818423294092501</v>
      </c>
      <c r="AQ1840" s="8">
        <v>26.479989040677602</v>
      </c>
      <c r="AR1840" s="8">
        <v>26.711536066368801</v>
      </c>
      <c r="AS1840" s="9">
        <v>2.9054392237000001E-5</v>
      </c>
      <c r="AT1840" s="9">
        <v>1.05751066106413E-2</v>
      </c>
      <c r="AU1840" s="9">
        <v>3.3948977883278499E-6</v>
      </c>
      <c r="AV1840" s="10">
        <v>1.33823106582729</v>
      </c>
      <c r="AW1840" s="10">
        <v>1.1733076545455901</v>
      </c>
      <c r="AX1840" s="10">
        <v>1.6727230714305099</v>
      </c>
      <c r="AY1840" s="10">
        <v>-1.14056280178754</v>
      </c>
      <c r="AZ1840" s="10">
        <v>1.2499508598662299</v>
      </c>
      <c r="BA1840" s="10">
        <v>1.4256474548257601</v>
      </c>
      <c r="BB1840" s="9">
        <v>1.88558982323883E-3</v>
      </c>
      <c r="BC1840" s="9">
        <v>7.6028510226306106E-2</v>
      </c>
      <c r="BD1840" s="9">
        <v>2.0568330605375E-6</v>
      </c>
      <c r="BE1840" s="9">
        <v>0.21056010953896501</v>
      </c>
      <c r="BF1840" s="9">
        <v>1.5362063301979499E-2</v>
      </c>
      <c r="BG1840" s="9">
        <v>1.5601535646847501E-4</v>
      </c>
      <c r="BH1840" s="11" t="str">
        <f t="shared" si="242"/>
        <v/>
      </c>
      <c r="BI1840" s="11" t="str">
        <f t="shared" si="242"/>
        <v/>
      </c>
      <c r="BJ1840" s="11" t="str">
        <f t="shared" si="242"/>
        <v/>
      </c>
      <c r="BK1840" s="11" t="str">
        <f t="shared" si="242"/>
        <v/>
      </c>
      <c r="BL1840" s="11" t="str">
        <f t="shared" si="242"/>
        <v/>
      </c>
      <c r="BM1840" s="11" t="str">
        <f t="shared" si="242"/>
        <v/>
      </c>
      <c r="BN1840" s="11" t="str">
        <f t="shared" si="246"/>
        <v/>
      </c>
      <c r="BO1840" s="11" t="str">
        <f t="shared" si="247"/>
        <v/>
      </c>
      <c r="BP1840" s="11" t="str">
        <f t="shared" si="248"/>
        <v/>
      </c>
      <c r="BR1840" s="11">
        <f t="shared" si="245"/>
        <v>1835</v>
      </c>
      <c r="BS1840" s="6" t="str">
        <f t="shared" si="245"/>
        <v>MA_271570g0010</v>
      </c>
      <c r="BT1840" s="6" t="str">
        <f t="shared" si="245"/>
        <v>beta-hexosaminidase 1</v>
      </c>
      <c r="BU1840" s="28">
        <f t="shared" si="243"/>
        <v>1.3</v>
      </c>
      <c r="BV1840" s="28">
        <f t="shared" si="243"/>
        <v>1.2</v>
      </c>
      <c r="BW1840" s="28">
        <f t="shared" si="243"/>
        <v>1.7</v>
      </c>
      <c r="BX1840" s="28">
        <f t="shared" si="243"/>
        <v>-1.1000000000000001</v>
      </c>
      <c r="BY1840" s="28">
        <f t="shared" si="243"/>
        <v>1.2</v>
      </c>
      <c r="BZ1840" s="28">
        <f t="shared" si="243"/>
        <v>1.4</v>
      </c>
    </row>
    <row r="1841" spans="1:78">
      <c r="A1841" s="6">
        <v>1836</v>
      </c>
      <c r="B1841" s="6" t="s">
        <v>3242</v>
      </c>
      <c r="C1841" s="6" t="s">
        <v>775</v>
      </c>
      <c r="D1841" s="6" t="str">
        <f t="shared" si="244"/>
        <v>Protein 1836 / MA_10433815g0020 / probable nucleoredoxin 1</v>
      </c>
      <c r="E1841" s="6">
        <v>6</v>
      </c>
      <c r="F1841" s="6">
        <v>4</v>
      </c>
      <c r="G1841" s="6">
        <v>6194075</v>
      </c>
      <c r="H1841" s="6">
        <v>2009564</v>
      </c>
      <c r="I1841" s="6">
        <v>3304812</v>
      </c>
      <c r="J1841" s="6">
        <v>2641904</v>
      </c>
      <c r="K1841" s="6">
        <v>3574177</v>
      </c>
      <c r="L1841" s="6">
        <v>1780400</v>
      </c>
      <c r="M1841" s="6">
        <v>1844710</v>
      </c>
      <c r="N1841" s="6">
        <v>2013058</v>
      </c>
      <c r="O1841" s="6">
        <v>1518192</v>
      </c>
      <c r="P1841" s="6">
        <v>1761638</v>
      </c>
      <c r="Q1841" s="6">
        <v>5739469</v>
      </c>
      <c r="R1841" s="6">
        <v>2891381</v>
      </c>
      <c r="S1841" s="6">
        <v>5078280</v>
      </c>
      <c r="T1841" s="6">
        <v>4534989</v>
      </c>
      <c r="U1841" s="6">
        <v>2910901</v>
      </c>
      <c r="V1841" s="6">
        <v>3263883</v>
      </c>
      <c r="W1841" s="6">
        <v>2354837</v>
      </c>
      <c r="X1841" s="6">
        <v>2497957</v>
      </c>
      <c r="Y1841" s="6">
        <v>2046772</v>
      </c>
      <c r="Z1841" s="8">
        <v>22.5624574210925</v>
      </c>
      <c r="AA1841" s="8">
        <v>20.938451093977498</v>
      </c>
      <c r="AB1841" s="8">
        <v>21.6561367731654</v>
      </c>
      <c r="AC1841" s="8">
        <v>21.333146613032199</v>
      </c>
      <c r="AD1841" s="8">
        <v>21.769179650457701</v>
      </c>
      <c r="AE1841" s="8">
        <v>20.763769975227</v>
      </c>
      <c r="AF1841" s="8">
        <v>20.8149626027122</v>
      </c>
      <c r="AG1841" s="8">
        <v>20.940957308948999</v>
      </c>
      <c r="AH1841" s="8">
        <v>20.533922823800701</v>
      </c>
      <c r="AI1841" s="8">
        <v>20.748486063809299</v>
      </c>
      <c r="AJ1841" s="8">
        <v>22.452485838193301</v>
      </c>
      <c r="AK1841" s="8">
        <v>21.463327295950901</v>
      </c>
      <c r="AL1841" s="8">
        <v>22.275908512059701</v>
      </c>
      <c r="AM1841" s="8">
        <v>22.112667620703199</v>
      </c>
      <c r="AN1841" s="8">
        <v>21.4730343434335</v>
      </c>
      <c r="AO1841" s="8">
        <v>21.6381579114543</v>
      </c>
      <c r="AP1841" s="8">
        <v>21.1671957703808</v>
      </c>
      <c r="AQ1841" s="8">
        <v>21.2523172118342</v>
      </c>
      <c r="AR1841" s="8">
        <v>20.9649189717395</v>
      </c>
      <c r="AS1841" s="9">
        <v>5.3534855459176203E-2</v>
      </c>
      <c r="AT1841" s="9">
        <v>1</v>
      </c>
      <c r="AU1841" s="9">
        <v>3.4655105788919199E-2</v>
      </c>
      <c r="AV1841" s="10">
        <v>-1.8512132975206199</v>
      </c>
      <c r="AW1841" s="10">
        <v>1.1162813985735001</v>
      </c>
      <c r="AX1841" s="10">
        <v>-1.2769919837055299</v>
      </c>
      <c r="AY1841" s="10">
        <v>2.0664749688141901</v>
      </c>
      <c r="AZ1841" s="10">
        <v>1.4496671248858</v>
      </c>
      <c r="BA1841" s="10">
        <v>-1.42548239753797</v>
      </c>
      <c r="BB1841" s="9">
        <v>7.8711603144496906E-2</v>
      </c>
      <c r="BC1841" s="9">
        <v>0.95793564544096299</v>
      </c>
      <c r="BD1841" s="9">
        <v>0.68894999313537697</v>
      </c>
      <c r="BE1841" s="9">
        <v>3.2595423214778499E-2</v>
      </c>
      <c r="BF1841" s="9">
        <v>0.41326577043545798</v>
      </c>
      <c r="BG1841" s="9">
        <v>0.40282036342202499</v>
      </c>
      <c r="BH1841" s="11" t="str">
        <f t="shared" ref="BH1841:BM1904" si="249">IF(OR(AND(BB1841&lt;$E$3,AV1841&lt;$E$4),AND(BB1841&lt;$E$3,AV1841&gt;$D$4)),"x","")</f>
        <v/>
      </c>
      <c r="BI1841" s="11" t="str">
        <f t="shared" si="249"/>
        <v/>
      </c>
      <c r="BJ1841" s="11" t="str">
        <f t="shared" si="249"/>
        <v/>
      </c>
      <c r="BK1841" s="11" t="str">
        <f t="shared" si="249"/>
        <v/>
      </c>
      <c r="BL1841" s="11" t="str">
        <f t="shared" si="249"/>
        <v/>
      </c>
      <c r="BM1841" s="11" t="str">
        <f t="shared" si="249"/>
        <v/>
      </c>
      <c r="BN1841" s="11" t="str">
        <f t="shared" si="246"/>
        <v/>
      </c>
      <c r="BO1841" s="11" t="str">
        <f t="shared" si="247"/>
        <v/>
      </c>
      <c r="BP1841" s="11" t="str">
        <f t="shared" si="248"/>
        <v/>
      </c>
      <c r="BR1841" s="11">
        <f t="shared" si="245"/>
        <v>1836</v>
      </c>
      <c r="BS1841" s="6" t="str">
        <f t="shared" si="245"/>
        <v>MA_10433815g0020</v>
      </c>
      <c r="BT1841" s="6" t="str">
        <f t="shared" si="245"/>
        <v>probable nucleoredoxin 1</v>
      </c>
      <c r="BU1841" s="28">
        <f t="shared" ref="BU1841:BZ1904" si="250">IF(AV1841&gt;$BX$2,CONCATENATE($BZ$2,"*"),IF(AV1841&lt;$BY$2,CONCATENATE("-",$BZ$2,"*"),IF(OR(AND(BB1841&lt;$E$3,AV1841&lt;$E$4),AND(BB1841&lt;$E$3,AV1841&gt;$D$4)),CONCATENATE(ROUND(AV1841,1),"*"),IF(OR(AND(BB1841&lt;$E$3,AV1841&lt;$E$4),AND(BB1841&lt;$E$3,AV1841&gt;$D$4)),CONCATENATE(ROUND(AV1841,1),"*"),ROUND(AV1841,1)))))</f>
        <v>-1.9</v>
      </c>
      <c r="BV1841" s="28">
        <f t="shared" si="250"/>
        <v>1.1000000000000001</v>
      </c>
      <c r="BW1841" s="28">
        <f t="shared" si="250"/>
        <v>-1.3</v>
      </c>
      <c r="BX1841" s="28">
        <f t="shared" si="250"/>
        <v>2.1</v>
      </c>
      <c r="BY1841" s="28">
        <f t="shared" si="250"/>
        <v>1.4</v>
      </c>
      <c r="BZ1841" s="28">
        <f t="shared" si="250"/>
        <v>-1.4</v>
      </c>
    </row>
    <row r="1842" spans="1:78">
      <c r="A1842" s="6">
        <v>1837</v>
      </c>
      <c r="B1842" s="6" t="s">
        <v>3243</v>
      </c>
      <c r="C1842" s="6" t="s">
        <v>646</v>
      </c>
      <c r="D1842" s="6" t="str">
        <f t="shared" si="244"/>
        <v>Protein 1837 / MA_2925g0010 / proline iminopeptidase</v>
      </c>
      <c r="E1842" s="6">
        <v>6</v>
      </c>
      <c r="F1842" s="6">
        <v>6</v>
      </c>
      <c r="G1842" s="6">
        <v>31683158</v>
      </c>
      <c r="H1842" s="6">
        <v>10986568</v>
      </c>
      <c r="I1842" s="6">
        <v>17682919</v>
      </c>
      <c r="J1842" s="6">
        <v>12984476</v>
      </c>
      <c r="K1842" s="6">
        <v>21505317</v>
      </c>
      <c r="L1842" s="6">
        <v>16550910</v>
      </c>
      <c r="M1842" s="6">
        <v>17916168</v>
      </c>
      <c r="N1842" s="6">
        <v>17937379</v>
      </c>
      <c r="O1842" s="6">
        <v>11235538</v>
      </c>
      <c r="P1842" s="6">
        <v>12304593</v>
      </c>
      <c r="Q1842" s="6">
        <v>25945538</v>
      </c>
      <c r="R1842" s="6">
        <v>13987033</v>
      </c>
      <c r="S1842" s="6">
        <v>11864257</v>
      </c>
      <c r="T1842" s="6">
        <v>27189559</v>
      </c>
      <c r="U1842" s="6">
        <v>23980259</v>
      </c>
      <c r="V1842" s="6">
        <v>29989310</v>
      </c>
      <c r="W1842" s="6">
        <v>22555803</v>
      </c>
      <c r="X1842" s="6">
        <v>15658849</v>
      </c>
      <c r="Y1842" s="6">
        <v>19631307</v>
      </c>
      <c r="Z1842" s="8">
        <v>24.917212806569498</v>
      </c>
      <c r="AA1842" s="8">
        <v>23.389237449711501</v>
      </c>
      <c r="AB1842" s="8">
        <v>24.075853110842601</v>
      </c>
      <c r="AC1842" s="8">
        <v>23.630284458169701</v>
      </c>
      <c r="AD1842" s="8">
        <v>24.358190061755799</v>
      </c>
      <c r="AE1842" s="8">
        <v>23.980407205497499</v>
      </c>
      <c r="AF1842" s="8">
        <v>24.094758763740099</v>
      </c>
      <c r="AG1842" s="8">
        <v>24.096465764059001</v>
      </c>
      <c r="AH1842" s="8">
        <v>23.421565872071501</v>
      </c>
      <c r="AI1842" s="8">
        <v>23.552693602658401</v>
      </c>
      <c r="AJ1842" s="8">
        <v>24.628983115751499</v>
      </c>
      <c r="AK1842" s="8">
        <v>23.7375866274181</v>
      </c>
      <c r="AL1842" s="8">
        <v>23.5001184186853</v>
      </c>
      <c r="AM1842" s="8">
        <v>24.696549416027601</v>
      </c>
      <c r="AN1842" s="8">
        <v>24.515343904948601</v>
      </c>
      <c r="AO1842" s="8">
        <v>24.837944992985999</v>
      </c>
      <c r="AP1842" s="8">
        <v>24.426995311984399</v>
      </c>
      <c r="AQ1842" s="8">
        <v>23.9004748357792</v>
      </c>
      <c r="AR1842" s="8">
        <v>24.2266528909967</v>
      </c>
      <c r="AS1842" s="9">
        <v>0.54281979105859302</v>
      </c>
      <c r="AT1842" s="9">
        <v>1</v>
      </c>
      <c r="AU1842" s="9">
        <v>0.50787365022753805</v>
      </c>
      <c r="AV1842" s="10">
        <v>-1.12963459438128</v>
      </c>
      <c r="AW1842" s="10">
        <v>-1.0359607481342401</v>
      </c>
      <c r="AX1842" s="10">
        <v>1.23741275481143</v>
      </c>
      <c r="AY1842" s="10">
        <v>1.0904221964159799</v>
      </c>
      <c r="AZ1842" s="10">
        <v>1.39782425536363</v>
      </c>
      <c r="BA1842" s="10">
        <v>1.2819110432253</v>
      </c>
      <c r="BB1842" s="9">
        <v>0.95006014194491895</v>
      </c>
      <c r="BC1842" s="9">
        <v>0.99837662692647899</v>
      </c>
      <c r="BD1842" s="9">
        <v>0.75993313843222998</v>
      </c>
      <c r="BE1842" s="9">
        <v>0.98098964683570999</v>
      </c>
      <c r="BF1842" s="9">
        <v>0.483940612198343</v>
      </c>
      <c r="BG1842" s="9">
        <v>0.66661000265723402</v>
      </c>
      <c r="BH1842" s="11" t="str">
        <f t="shared" si="249"/>
        <v/>
      </c>
      <c r="BI1842" s="11" t="str">
        <f t="shared" si="249"/>
        <v/>
      </c>
      <c r="BJ1842" s="11" t="str">
        <f t="shared" si="249"/>
        <v/>
      </c>
      <c r="BK1842" s="11" t="str">
        <f t="shared" si="249"/>
        <v/>
      </c>
      <c r="BL1842" s="11" t="str">
        <f t="shared" si="249"/>
        <v/>
      </c>
      <c r="BM1842" s="11" t="str">
        <f t="shared" si="249"/>
        <v/>
      </c>
      <c r="BN1842" s="11" t="str">
        <f t="shared" si="246"/>
        <v/>
      </c>
      <c r="BO1842" s="11" t="str">
        <f t="shared" si="247"/>
        <v/>
      </c>
      <c r="BP1842" s="11" t="str">
        <f t="shared" si="248"/>
        <v/>
      </c>
      <c r="BR1842" s="11">
        <f t="shared" si="245"/>
        <v>1837</v>
      </c>
      <c r="BS1842" s="6" t="str">
        <f t="shared" si="245"/>
        <v>MA_2925g0010</v>
      </c>
      <c r="BT1842" s="6" t="str">
        <f t="shared" si="245"/>
        <v>proline iminopeptidase</v>
      </c>
      <c r="BU1842" s="28">
        <f t="shared" si="250"/>
        <v>-1.1000000000000001</v>
      </c>
      <c r="BV1842" s="28">
        <f t="shared" si="250"/>
        <v>-1</v>
      </c>
      <c r="BW1842" s="28">
        <f t="shared" si="250"/>
        <v>1.2</v>
      </c>
      <c r="BX1842" s="28">
        <f t="shared" si="250"/>
        <v>1.1000000000000001</v>
      </c>
      <c r="BY1842" s="28">
        <f t="shared" si="250"/>
        <v>1.4</v>
      </c>
      <c r="BZ1842" s="28">
        <f t="shared" si="250"/>
        <v>1.3</v>
      </c>
    </row>
    <row r="1843" spans="1:78">
      <c r="A1843" s="6">
        <v>1838</v>
      </c>
      <c r="B1843" s="6" t="s">
        <v>3244</v>
      </c>
      <c r="C1843" s="6" t="s">
        <v>3245</v>
      </c>
      <c r="D1843" s="6" t="str">
        <f t="shared" si="244"/>
        <v>Protein 1838 / MA_734639g0010 / SDD1</v>
      </c>
      <c r="E1843" s="6">
        <v>6</v>
      </c>
      <c r="F1843" s="6">
        <v>5</v>
      </c>
      <c r="G1843" s="6">
        <v>7349521</v>
      </c>
      <c r="H1843" s="6">
        <v>19420757</v>
      </c>
      <c r="I1843" s="6">
        <v>7050246</v>
      </c>
      <c r="J1843" s="6">
        <v>15588079</v>
      </c>
      <c r="K1843" s="6">
        <v>12799285</v>
      </c>
      <c r="L1843" s="6">
        <v>3811029</v>
      </c>
      <c r="M1843" s="6">
        <v>3063940</v>
      </c>
      <c r="N1843" s="6">
        <v>3078537</v>
      </c>
      <c r="O1843" s="6">
        <v>2663292</v>
      </c>
      <c r="P1843" s="6">
        <v>14483747</v>
      </c>
      <c r="Q1843" s="6">
        <v>8180651</v>
      </c>
      <c r="R1843" s="6">
        <v>10951771</v>
      </c>
      <c r="S1843" s="6">
        <v>18615206</v>
      </c>
      <c r="T1843" s="6">
        <v>8620540</v>
      </c>
      <c r="U1843" s="6">
        <v>14662262</v>
      </c>
      <c r="V1843" s="6">
        <v>13696600</v>
      </c>
      <c r="W1843" s="6">
        <v>14400532</v>
      </c>
      <c r="X1843" s="6">
        <v>18620356</v>
      </c>
      <c r="Y1843" s="6">
        <v>27470082</v>
      </c>
      <c r="Z1843" s="8">
        <v>22.809218795675399</v>
      </c>
      <c r="AA1843" s="8">
        <v>24.211096100749302</v>
      </c>
      <c r="AB1843" s="8">
        <v>22.749242166805601</v>
      </c>
      <c r="AC1843" s="8">
        <v>23.8939398123925</v>
      </c>
      <c r="AD1843" s="8">
        <v>23.609559884142602</v>
      </c>
      <c r="AE1843" s="8">
        <v>21.861749155694401</v>
      </c>
      <c r="AF1843" s="8">
        <v>21.546956615102101</v>
      </c>
      <c r="AG1843" s="8">
        <v>21.553813477294302</v>
      </c>
      <c r="AH1843" s="8">
        <v>21.344779181822201</v>
      </c>
      <c r="AI1843" s="8">
        <v>23.787931545569801</v>
      </c>
      <c r="AJ1843" s="8">
        <v>22.9637842238727</v>
      </c>
      <c r="AK1843" s="8">
        <v>23.384660849683801</v>
      </c>
      <c r="AL1843" s="8">
        <v>24.149978245672699</v>
      </c>
      <c r="AM1843" s="8">
        <v>23.039346813455399</v>
      </c>
      <c r="AN1843" s="8">
        <v>23.805604354616602</v>
      </c>
      <c r="AO1843" s="8">
        <v>23.707314471856499</v>
      </c>
      <c r="AP1843" s="8">
        <v>23.779618774461401</v>
      </c>
      <c r="AQ1843" s="8">
        <v>24.150377320057999</v>
      </c>
      <c r="AR1843" s="8">
        <v>24.7113578811712</v>
      </c>
      <c r="AS1843" s="9">
        <v>8.7688850512058098E-5</v>
      </c>
      <c r="AT1843" s="9">
        <v>4.1200877487529097E-2</v>
      </c>
      <c r="AU1843" s="9">
        <v>1.3877021720286E-5</v>
      </c>
      <c r="AV1843" s="10">
        <v>-3.6751082485750799</v>
      </c>
      <c r="AW1843" s="10">
        <v>1.0073248316590699</v>
      </c>
      <c r="AX1843" s="10">
        <v>1.49096171085405</v>
      </c>
      <c r="AY1843" s="10">
        <v>3.70202779782475</v>
      </c>
      <c r="AZ1843" s="10">
        <v>5.47944568186933</v>
      </c>
      <c r="BA1843" s="10">
        <v>1.4801200804296899</v>
      </c>
      <c r="BB1843" s="9">
        <v>1.99775402975222E-4</v>
      </c>
      <c r="BC1843" s="9">
        <v>0.99998489594975704</v>
      </c>
      <c r="BD1843" s="9">
        <v>0.27999895340450298</v>
      </c>
      <c r="BE1843" s="9">
        <v>1.8841093856703E-4</v>
      </c>
      <c r="BF1843" s="9">
        <v>9.8583379699590506E-6</v>
      </c>
      <c r="BG1843" s="9">
        <v>0.29432490204058198</v>
      </c>
      <c r="BH1843" s="11" t="str">
        <f t="shared" si="249"/>
        <v>x</v>
      </c>
      <c r="BI1843" s="11" t="str">
        <f t="shared" si="249"/>
        <v/>
      </c>
      <c r="BJ1843" s="11" t="str">
        <f t="shared" si="249"/>
        <v/>
      </c>
      <c r="BK1843" s="11" t="str">
        <f t="shared" si="249"/>
        <v>x</v>
      </c>
      <c r="BL1843" s="11" t="str">
        <f t="shared" si="249"/>
        <v>x</v>
      </c>
      <c r="BM1843" s="11" t="str">
        <f t="shared" si="249"/>
        <v/>
      </c>
      <c r="BN1843" s="11" t="str">
        <f t="shared" si="246"/>
        <v>x</v>
      </c>
      <c r="BO1843" s="11" t="str">
        <f t="shared" si="247"/>
        <v>x</v>
      </c>
      <c r="BP1843" s="11" t="str">
        <f t="shared" si="248"/>
        <v/>
      </c>
      <c r="BR1843" s="11">
        <f t="shared" si="245"/>
        <v>1838</v>
      </c>
      <c r="BS1843" s="6" t="str">
        <f t="shared" si="245"/>
        <v>MA_734639g0010</v>
      </c>
      <c r="BT1843" s="6" t="str">
        <f t="shared" si="245"/>
        <v>SDD1</v>
      </c>
      <c r="BU1843" s="28" t="str">
        <f t="shared" si="250"/>
        <v>-3,7*</v>
      </c>
      <c r="BV1843" s="28">
        <f t="shared" si="250"/>
        <v>1</v>
      </c>
      <c r="BW1843" s="28">
        <f t="shared" si="250"/>
        <v>1.5</v>
      </c>
      <c r="BX1843" s="28" t="str">
        <f t="shared" si="250"/>
        <v>3,7*</v>
      </c>
      <c r="BY1843" s="28" t="str">
        <f t="shared" si="250"/>
        <v>5,5*</v>
      </c>
      <c r="BZ1843" s="28">
        <f t="shared" si="250"/>
        <v>1.5</v>
      </c>
    </row>
    <row r="1844" spans="1:78">
      <c r="A1844" s="6">
        <v>1839</v>
      </c>
      <c r="B1844" s="6" t="s">
        <v>3246</v>
      </c>
      <c r="C1844" s="6" t="s">
        <v>3247</v>
      </c>
      <c r="D1844" s="6" t="str">
        <f t="shared" si="244"/>
        <v>Protein 1839 / MA_10429560g0010 / guanine nucleotide-binding subunit beta-2</v>
      </c>
      <c r="E1844" s="6">
        <v>7</v>
      </c>
      <c r="F1844" s="6">
        <v>7</v>
      </c>
      <c r="G1844" s="6">
        <v>6603075</v>
      </c>
      <c r="H1844" s="6">
        <v>4832475</v>
      </c>
      <c r="I1844" s="6">
        <v>3633287</v>
      </c>
      <c r="J1844" s="6">
        <v>5028473</v>
      </c>
      <c r="K1844" s="6">
        <v>4664046</v>
      </c>
      <c r="L1844" s="6">
        <v>4205061</v>
      </c>
      <c r="M1844" s="6">
        <v>1585515</v>
      </c>
      <c r="N1844" s="6">
        <v>4916680</v>
      </c>
      <c r="O1844" s="6">
        <v>2956062</v>
      </c>
      <c r="P1844" s="6">
        <v>5063637</v>
      </c>
      <c r="Q1844" s="6">
        <v>5786526</v>
      </c>
      <c r="R1844" s="6">
        <v>3789987</v>
      </c>
      <c r="S1844" s="6">
        <v>4942453</v>
      </c>
      <c r="T1844" s="6">
        <v>3698911</v>
      </c>
      <c r="U1844" s="6">
        <v>3782112</v>
      </c>
      <c r="V1844" s="6">
        <v>4964290</v>
      </c>
      <c r="W1844" s="6">
        <v>4646975</v>
      </c>
      <c r="X1844" s="6">
        <v>2518524</v>
      </c>
      <c r="Y1844" s="6">
        <v>3554810</v>
      </c>
      <c r="Z1844" s="8">
        <v>22.654706601994999</v>
      </c>
      <c r="AA1844" s="8">
        <v>22.2043308382388</v>
      </c>
      <c r="AB1844" s="8">
        <v>21.7928439007046</v>
      </c>
      <c r="AC1844" s="8">
        <v>22.2616889316241</v>
      </c>
      <c r="AD1844" s="8">
        <v>22.153150586774402</v>
      </c>
      <c r="AE1844" s="8">
        <v>22.003695298165901</v>
      </c>
      <c r="AF1844" s="8">
        <v>20.596520095661099</v>
      </c>
      <c r="AG1844" s="8">
        <v>22.229253030352901</v>
      </c>
      <c r="AH1844" s="8">
        <v>21.495245097994498</v>
      </c>
      <c r="AI1844" s="8">
        <v>22.271742554447702</v>
      </c>
      <c r="AJ1844" s="8">
        <v>22.4642660407251</v>
      </c>
      <c r="AK1844" s="8">
        <v>21.853761469153898</v>
      </c>
      <c r="AL1844" s="8">
        <v>22.236795816110401</v>
      </c>
      <c r="AM1844" s="8">
        <v>21.8186691573224</v>
      </c>
      <c r="AN1844" s="8">
        <v>21.850760655893701</v>
      </c>
      <c r="AO1844" s="8">
        <v>22.243155965481701</v>
      </c>
      <c r="AP1844" s="8">
        <v>22.147860452719598</v>
      </c>
      <c r="AQ1844" s="8">
        <v>21.264147048390999</v>
      </c>
      <c r="AR1844" s="8">
        <v>21.761341021044199</v>
      </c>
      <c r="AS1844" s="9">
        <v>0.21142621282888099</v>
      </c>
      <c r="AT1844" s="9">
        <v>1</v>
      </c>
      <c r="AU1844" s="9">
        <v>0.17125163466797599</v>
      </c>
      <c r="AV1844" s="10">
        <v>-1.5498899616118</v>
      </c>
      <c r="AW1844" s="10">
        <v>-1.0601711334825299</v>
      </c>
      <c r="AX1844" s="10">
        <v>-1.2833290618414199</v>
      </c>
      <c r="AY1844" s="10">
        <v>1.46192431831322</v>
      </c>
      <c r="AZ1844" s="10">
        <v>1.2077104833797601</v>
      </c>
      <c r="BA1844" s="10">
        <v>-1.2104923642146801</v>
      </c>
      <c r="BB1844" s="9">
        <v>0.180422573909824</v>
      </c>
      <c r="BC1844" s="9">
        <v>0.989741159021015</v>
      </c>
      <c r="BD1844" s="9">
        <v>0.57546657041106097</v>
      </c>
      <c r="BE1844" s="9">
        <v>0.28175600948308699</v>
      </c>
      <c r="BF1844" s="9">
        <v>0.79005222691709698</v>
      </c>
      <c r="BG1844" s="9">
        <v>0.75323255326559202</v>
      </c>
      <c r="BH1844" s="11" t="str">
        <f t="shared" si="249"/>
        <v/>
      </c>
      <c r="BI1844" s="11" t="str">
        <f t="shared" si="249"/>
        <v/>
      </c>
      <c r="BJ1844" s="11" t="str">
        <f t="shared" si="249"/>
        <v/>
      </c>
      <c r="BK1844" s="11" t="str">
        <f t="shared" si="249"/>
        <v/>
      </c>
      <c r="BL1844" s="11" t="str">
        <f t="shared" si="249"/>
        <v/>
      </c>
      <c r="BM1844" s="11" t="str">
        <f t="shared" si="249"/>
        <v/>
      </c>
      <c r="BN1844" s="11" t="str">
        <f t="shared" si="246"/>
        <v/>
      </c>
      <c r="BO1844" s="11" t="str">
        <f t="shared" si="247"/>
        <v/>
      </c>
      <c r="BP1844" s="11" t="str">
        <f t="shared" si="248"/>
        <v/>
      </c>
      <c r="BR1844" s="11">
        <f t="shared" si="245"/>
        <v>1839</v>
      </c>
      <c r="BS1844" s="6" t="str">
        <f t="shared" si="245"/>
        <v>MA_10429560g0010</v>
      </c>
      <c r="BT1844" s="6" t="str">
        <f t="shared" si="245"/>
        <v>guanine nucleotide-binding subunit beta-2</v>
      </c>
      <c r="BU1844" s="28">
        <f t="shared" si="250"/>
        <v>-1.5</v>
      </c>
      <c r="BV1844" s="28">
        <f t="shared" si="250"/>
        <v>-1.1000000000000001</v>
      </c>
      <c r="BW1844" s="28">
        <f t="shared" si="250"/>
        <v>-1.3</v>
      </c>
      <c r="BX1844" s="28">
        <f t="shared" si="250"/>
        <v>1.5</v>
      </c>
      <c r="BY1844" s="28">
        <f t="shared" si="250"/>
        <v>1.2</v>
      </c>
      <c r="BZ1844" s="28">
        <f t="shared" si="250"/>
        <v>-1.2</v>
      </c>
    </row>
    <row r="1845" spans="1:78">
      <c r="A1845" s="6">
        <v>1840</v>
      </c>
      <c r="B1845" s="6" t="s">
        <v>3248</v>
      </c>
      <c r="C1845" s="6" t="s">
        <v>2750</v>
      </c>
      <c r="D1845" s="6" t="str">
        <f t="shared" si="244"/>
        <v>Protein 1840 / MA_96784g0010 / small nuclear ribonucleo Sm D1</v>
      </c>
      <c r="E1845" s="6">
        <v>2</v>
      </c>
      <c r="F1845" s="6">
        <v>2</v>
      </c>
      <c r="G1845" s="6">
        <v>13146982</v>
      </c>
      <c r="H1845" s="6">
        <v>20810747</v>
      </c>
      <c r="I1845" s="6">
        <v>16667729</v>
      </c>
      <c r="J1845" s="6">
        <v>12586897</v>
      </c>
      <c r="K1845" s="6">
        <v>17482300</v>
      </c>
      <c r="L1845" s="6">
        <v>24805035</v>
      </c>
      <c r="M1845" s="6">
        <v>20257513</v>
      </c>
      <c r="N1845" s="6">
        <v>24780065</v>
      </c>
      <c r="O1845" s="6">
        <v>26423472</v>
      </c>
      <c r="P1845" s="6">
        <v>13338788</v>
      </c>
      <c r="Q1845" s="6">
        <v>16296298</v>
      </c>
      <c r="R1845" s="6">
        <v>18270201</v>
      </c>
      <c r="S1845" s="6">
        <v>16829663</v>
      </c>
      <c r="T1845" s="6">
        <v>4938544</v>
      </c>
      <c r="U1845" s="6">
        <v>21879540</v>
      </c>
      <c r="V1845" s="6">
        <v>20514398</v>
      </c>
      <c r="W1845" s="6">
        <v>20563180</v>
      </c>
      <c r="X1845" s="6">
        <v>22028743</v>
      </c>
      <c r="Y1845" s="6">
        <v>20723166</v>
      </c>
      <c r="Z1845" s="8">
        <v>23.648228318987702</v>
      </c>
      <c r="AA1845" s="8">
        <v>24.3108254156305</v>
      </c>
      <c r="AB1845" s="8">
        <v>23.9905542128291</v>
      </c>
      <c r="AC1845" s="8">
        <v>23.5854193289622</v>
      </c>
      <c r="AD1845" s="8">
        <v>24.059391664857301</v>
      </c>
      <c r="AE1845" s="8">
        <v>24.564129657091801</v>
      </c>
      <c r="AF1845" s="8">
        <v>24.271953730610999</v>
      </c>
      <c r="AG1845" s="8">
        <v>24.562676635994102</v>
      </c>
      <c r="AH1845" s="8">
        <v>24.655316710965799</v>
      </c>
      <c r="AI1845" s="8">
        <v>23.669124249337798</v>
      </c>
      <c r="AJ1845" s="8">
        <v>23.958040931512599</v>
      </c>
      <c r="AK1845" s="8">
        <v>24.122989170103999</v>
      </c>
      <c r="AL1845" s="8">
        <v>24.004502952400699</v>
      </c>
      <c r="AM1845" s="8">
        <v>22.235654333077999</v>
      </c>
      <c r="AN1845" s="8">
        <v>24.383079071140202</v>
      </c>
      <c r="AO1845" s="8">
        <v>24.290133482826199</v>
      </c>
      <c r="AP1845" s="8">
        <v>24.293560052063999</v>
      </c>
      <c r="AQ1845" s="8">
        <v>24.392883838805201</v>
      </c>
      <c r="AR1845" s="8">
        <v>24.3047410930842</v>
      </c>
      <c r="AS1845" s="9">
        <v>4.2410438325268703E-2</v>
      </c>
      <c r="AT1845" s="9">
        <v>1</v>
      </c>
      <c r="AU1845" s="9">
        <v>2.63242182462264E-2</v>
      </c>
      <c r="AV1845" s="10">
        <v>1.5100909001521401</v>
      </c>
      <c r="AW1845" s="10">
        <v>-1.24904154241681</v>
      </c>
      <c r="AX1845" s="10">
        <v>1.33237087176337</v>
      </c>
      <c r="AY1845" s="10">
        <v>-1.8861662671156101</v>
      </c>
      <c r="AZ1845" s="10">
        <v>-1.1333863056864599</v>
      </c>
      <c r="BA1845" s="10">
        <v>1.66418656873855</v>
      </c>
      <c r="BB1845" s="9">
        <v>0.22425459295641401</v>
      </c>
      <c r="BC1845" s="9">
        <v>0.66214644390116795</v>
      </c>
      <c r="BD1845" s="9">
        <v>0.466253414528494</v>
      </c>
      <c r="BE1845" s="9">
        <v>3.2436953807310598E-2</v>
      </c>
      <c r="BF1845" s="9">
        <v>0.92613536307518196</v>
      </c>
      <c r="BG1845" s="9">
        <v>7.7121277830181301E-2</v>
      </c>
      <c r="BH1845" s="11" t="str">
        <f t="shared" si="249"/>
        <v/>
      </c>
      <c r="BI1845" s="11" t="str">
        <f t="shared" si="249"/>
        <v/>
      </c>
      <c r="BJ1845" s="11" t="str">
        <f t="shared" si="249"/>
        <v/>
      </c>
      <c r="BK1845" s="11" t="str">
        <f t="shared" si="249"/>
        <v/>
      </c>
      <c r="BL1845" s="11" t="str">
        <f t="shared" si="249"/>
        <v/>
      </c>
      <c r="BM1845" s="11" t="str">
        <f t="shared" si="249"/>
        <v/>
      </c>
      <c r="BN1845" s="11" t="str">
        <f t="shared" si="246"/>
        <v/>
      </c>
      <c r="BO1845" s="11" t="str">
        <f t="shared" si="247"/>
        <v/>
      </c>
      <c r="BP1845" s="11" t="str">
        <f t="shared" si="248"/>
        <v/>
      </c>
      <c r="BR1845" s="11">
        <f t="shared" si="245"/>
        <v>1840</v>
      </c>
      <c r="BS1845" s="6" t="str">
        <f t="shared" si="245"/>
        <v>MA_96784g0010</v>
      </c>
      <c r="BT1845" s="6" t="str">
        <f t="shared" si="245"/>
        <v>small nuclear ribonucleo Sm D1</v>
      </c>
      <c r="BU1845" s="28">
        <f t="shared" si="250"/>
        <v>1.5</v>
      </c>
      <c r="BV1845" s="28">
        <f t="shared" si="250"/>
        <v>-1.2</v>
      </c>
      <c r="BW1845" s="28">
        <f t="shared" si="250"/>
        <v>1.3</v>
      </c>
      <c r="BX1845" s="28">
        <f t="shared" si="250"/>
        <v>-1.9</v>
      </c>
      <c r="BY1845" s="28">
        <f t="shared" si="250"/>
        <v>-1.1000000000000001</v>
      </c>
      <c r="BZ1845" s="28">
        <f t="shared" si="250"/>
        <v>1.7</v>
      </c>
    </row>
    <row r="1846" spans="1:78">
      <c r="A1846" s="6">
        <v>1841</v>
      </c>
      <c r="B1846" s="6" t="s">
        <v>3249</v>
      </c>
      <c r="C1846" s="6" t="s">
        <v>3250</v>
      </c>
      <c r="D1846" s="6" t="str">
        <f t="shared" si="244"/>
        <v>Protein 1841 / MA_10430373g0010 / multiple organellar RNA editing factor chloroplastic mitochondrial-like</v>
      </c>
      <c r="E1846" s="6">
        <v>6</v>
      </c>
      <c r="F1846" s="6">
        <v>4</v>
      </c>
      <c r="G1846" s="6">
        <v>19227073</v>
      </c>
      <c r="H1846" s="6">
        <v>19966829</v>
      </c>
      <c r="I1846" s="6">
        <v>23571606</v>
      </c>
      <c r="J1846" s="6">
        <v>16735716</v>
      </c>
      <c r="K1846" s="6">
        <v>23456044</v>
      </c>
      <c r="L1846" s="6">
        <v>27431328</v>
      </c>
      <c r="M1846" s="6">
        <v>24951504</v>
      </c>
      <c r="N1846" s="6">
        <v>26478079</v>
      </c>
      <c r="O1846" s="6">
        <v>28118287</v>
      </c>
      <c r="P1846" s="6">
        <v>23326071</v>
      </c>
      <c r="Q1846" s="6">
        <v>21166588</v>
      </c>
      <c r="R1846" s="6">
        <v>22551227</v>
      </c>
      <c r="S1846" s="6">
        <v>17539160</v>
      </c>
      <c r="T1846" s="6">
        <v>18639607</v>
      </c>
      <c r="U1846" s="6">
        <v>24089718</v>
      </c>
      <c r="V1846" s="6">
        <v>26711708</v>
      </c>
      <c r="W1846" s="6">
        <v>23405710</v>
      </c>
      <c r="X1846" s="6">
        <v>24334042</v>
      </c>
      <c r="Y1846" s="6">
        <v>24652947</v>
      </c>
      <c r="Z1846" s="8">
        <v>24.196635817435801</v>
      </c>
      <c r="AA1846" s="8">
        <v>24.251101895880499</v>
      </c>
      <c r="AB1846" s="8">
        <v>24.490546721030601</v>
      </c>
      <c r="AC1846" s="8">
        <v>23.9964269390216</v>
      </c>
      <c r="AD1846" s="8">
        <v>24.483456379076699</v>
      </c>
      <c r="AE1846" s="8">
        <v>24.709321131553999</v>
      </c>
      <c r="AF1846" s="8">
        <v>24.572623443619602</v>
      </c>
      <c r="AG1846" s="8">
        <v>24.6582951217908</v>
      </c>
      <c r="AH1846" s="8">
        <v>24.745005370575001</v>
      </c>
      <c r="AI1846" s="8">
        <v>24.4754399871285</v>
      </c>
      <c r="AJ1846" s="8">
        <v>24.335285393538001</v>
      </c>
      <c r="AK1846" s="8">
        <v>24.426702596080499</v>
      </c>
      <c r="AL1846" s="8">
        <v>24.064076318901002</v>
      </c>
      <c r="AM1846" s="8">
        <v>24.151868106546601</v>
      </c>
      <c r="AN1846" s="8">
        <v>24.5219141693536</v>
      </c>
      <c r="AO1846" s="8">
        <v>24.6709688919385</v>
      </c>
      <c r="AP1846" s="8">
        <v>24.480357193326501</v>
      </c>
      <c r="AQ1846" s="8">
        <v>24.536472642893902</v>
      </c>
      <c r="AR1846" s="8">
        <v>24.5552567801112</v>
      </c>
      <c r="AS1846" s="9">
        <v>6.0055367010571001E-3</v>
      </c>
      <c r="AT1846" s="9">
        <v>1</v>
      </c>
      <c r="AU1846" s="9">
        <v>2.5429002537374502E-3</v>
      </c>
      <c r="AV1846" s="10">
        <v>1.3082857808854</v>
      </c>
      <c r="AW1846" s="10">
        <v>1.00489232929648</v>
      </c>
      <c r="AX1846" s="10">
        <v>1.2052733545223699</v>
      </c>
      <c r="AY1846" s="10">
        <v>-1.30191637725142</v>
      </c>
      <c r="AZ1846" s="10">
        <v>-1.08546810229938</v>
      </c>
      <c r="BA1846" s="10">
        <v>1.1994054680128501</v>
      </c>
      <c r="BB1846" s="9">
        <v>7.5026959061930097E-3</v>
      </c>
      <c r="BC1846" s="9">
        <v>0.99984553897046502</v>
      </c>
      <c r="BD1846" s="9">
        <v>5.3676847792065802E-2</v>
      </c>
      <c r="BE1846" s="9">
        <v>8.6134793869758804E-3</v>
      </c>
      <c r="BF1846" s="9">
        <v>0.64922998515110197</v>
      </c>
      <c r="BG1846" s="9">
        <v>6.1637323446379601E-2</v>
      </c>
      <c r="BH1846" s="11" t="str">
        <f t="shared" si="249"/>
        <v/>
      </c>
      <c r="BI1846" s="11" t="str">
        <f t="shared" si="249"/>
        <v/>
      </c>
      <c r="BJ1846" s="11" t="str">
        <f t="shared" si="249"/>
        <v/>
      </c>
      <c r="BK1846" s="11" t="str">
        <f t="shared" si="249"/>
        <v/>
      </c>
      <c r="BL1846" s="11" t="str">
        <f t="shared" si="249"/>
        <v/>
      </c>
      <c r="BM1846" s="11" t="str">
        <f t="shared" si="249"/>
        <v/>
      </c>
      <c r="BN1846" s="11" t="str">
        <f t="shared" si="246"/>
        <v/>
      </c>
      <c r="BO1846" s="11" t="str">
        <f t="shared" si="247"/>
        <v/>
      </c>
      <c r="BP1846" s="11" t="str">
        <f t="shared" si="248"/>
        <v/>
      </c>
      <c r="BR1846" s="11">
        <f t="shared" si="245"/>
        <v>1841</v>
      </c>
      <c r="BS1846" s="6" t="str">
        <f t="shared" si="245"/>
        <v>MA_10430373g0010</v>
      </c>
      <c r="BT1846" s="6" t="str">
        <f t="shared" si="245"/>
        <v>multiple organellar RNA editing factor chloroplastic mitochondrial-like</v>
      </c>
      <c r="BU1846" s="28">
        <f t="shared" si="250"/>
        <v>1.3</v>
      </c>
      <c r="BV1846" s="28">
        <f t="shared" si="250"/>
        <v>1</v>
      </c>
      <c r="BW1846" s="28">
        <f t="shared" si="250"/>
        <v>1.2</v>
      </c>
      <c r="BX1846" s="28">
        <f t="shared" si="250"/>
        <v>-1.3</v>
      </c>
      <c r="BY1846" s="28">
        <f t="shared" si="250"/>
        <v>-1.1000000000000001</v>
      </c>
      <c r="BZ1846" s="28">
        <f t="shared" si="250"/>
        <v>1.2</v>
      </c>
    </row>
    <row r="1847" spans="1:78">
      <c r="A1847" s="6">
        <v>1842</v>
      </c>
      <c r="B1847" s="6" t="s">
        <v>3251</v>
      </c>
      <c r="C1847" s="6" t="s">
        <v>3252</v>
      </c>
      <c r="D1847" s="6" t="str">
        <f t="shared" si="244"/>
        <v>Protein 1842 / MA_36178g0010 / PTI1-like tyrosine- kinase 3 isoform X2</v>
      </c>
      <c r="E1847" s="6">
        <v>8</v>
      </c>
      <c r="F1847" s="6">
        <v>5</v>
      </c>
      <c r="G1847" s="6">
        <v>7011028</v>
      </c>
      <c r="H1847" s="6">
        <v>4755625</v>
      </c>
      <c r="I1847" s="6">
        <v>4961481</v>
      </c>
      <c r="J1847" s="6">
        <v>5368669</v>
      </c>
      <c r="K1847" s="6">
        <v>4891167</v>
      </c>
      <c r="L1847" s="6">
        <v>4245011</v>
      </c>
      <c r="M1847" s="6">
        <v>4417124</v>
      </c>
      <c r="N1847" s="6">
        <v>4209486</v>
      </c>
      <c r="O1847" s="6">
        <v>4387202</v>
      </c>
      <c r="P1847" s="6">
        <v>3813381</v>
      </c>
      <c r="Q1847" s="6">
        <v>6101554</v>
      </c>
      <c r="R1847" s="6">
        <v>4678583</v>
      </c>
      <c r="S1847" s="6">
        <v>6587970</v>
      </c>
      <c r="T1847" s="6">
        <v>4748219</v>
      </c>
      <c r="U1847" s="6">
        <v>4040965</v>
      </c>
      <c r="V1847" s="6">
        <v>4197603</v>
      </c>
      <c r="W1847" s="6">
        <v>4379240</v>
      </c>
      <c r="X1847" s="6">
        <v>4915994</v>
      </c>
      <c r="Y1847" s="6">
        <v>4559898</v>
      </c>
      <c r="Z1847" s="8">
        <v>22.741194565880601</v>
      </c>
      <c r="AA1847" s="8">
        <v>22.181203526634398</v>
      </c>
      <c r="AB1847" s="8">
        <v>22.2423393980879</v>
      </c>
      <c r="AC1847" s="8">
        <v>22.356133029022601</v>
      </c>
      <c r="AD1847" s="8">
        <v>22.2217472930387</v>
      </c>
      <c r="AE1847" s="8">
        <v>22.017336861530001</v>
      </c>
      <c r="AF1847" s="8">
        <v>22.0746759024208</v>
      </c>
      <c r="AG1847" s="8">
        <v>22.005212652848002</v>
      </c>
      <c r="AH1847" s="8">
        <v>22.064869703237498</v>
      </c>
      <c r="AI1847" s="8">
        <v>21.862639249181999</v>
      </c>
      <c r="AJ1847" s="8">
        <v>22.540745297666799</v>
      </c>
      <c r="AK1847" s="8">
        <v>22.157640216991901</v>
      </c>
      <c r="AL1847" s="8">
        <v>22.651402554723902</v>
      </c>
      <c r="AM1847" s="8">
        <v>22.178955046622399</v>
      </c>
      <c r="AN1847" s="8">
        <v>21.9462684252887</v>
      </c>
      <c r="AO1847" s="8">
        <v>22.001134295502801</v>
      </c>
      <c r="AP1847" s="8">
        <v>22.062249086783599</v>
      </c>
      <c r="AQ1847" s="8">
        <v>22.2290517242179</v>
      </c>
      <c r="AR1847" s="8">
        <v>22.1205701225431</v>
      </c>
      <c r="AS1847" s="9">
        <v>0.13896656173476199</v>
      </c>
      <c r="AT1847" s="9">
        <v>1</v>
      </c>
      <c r="AU1847" s="9">
        <v>0.105702869702959</v>
      </c>
      <c r="AV1847" s="10">
        <v>-1.237990104219</v>
      </c>
      <c r="AW1847" s="10">
        <v>-1.04989648335275</v>
      </c>
      <c r="AX1847" s="10">
        <v>-1.2113945548335801</v>
      </c>
      <c r="AY1847" s="10">
        <v>1.1791544441272801</v>
      </c>
      <c r="AZ1847" s="10">
        <v>1.0219544897897299</v>
      </c>
      <c r="BA1847" s="10">
        <v>-1.15382285210166</v>
      </c>
      <c r="BB1847" s="9">
        <v>0.17415326950709301</v>
      </c>
      <c r="BC1847" s="9">
        <v>0.95120788602612705</v>
      </c>
      <c r="BD1847" s="9">
        <v>0.205576598183764</v>
      </c>
      <c r="BE1847" s="9">
        <v>0.36663022419225499</v>
      </c>
      <c r="BF1847" s="9">
        <v>0.99598941999270596</v>
      </c>
      <c r="BG1847" s="9">
        <v>0.43519618142405397</v>
      </c>
      <c r="BH1847" s="11" t="str">
        <f t="shared" si="249"/>
        <v/>
      </c>
      <c r="BI1847" s="11" t="str">
        <f t="shared" si="249"/>
        <v/>
      </c>
      <c r="BJ1847" s="11" t="str">
        <f t="shared" si="249"/>
        <v/>
      </c>
      <c r="BK1847" s="11" t="str">
        <f t="shared" si="249"/>
        <v/>
      </c>
      <c r="BL1847" s="11" t="str">
        <f t="shared" si="249"/>
        <v/>
      </c>
      <c r="BM1847" s="11" t="str">
        <f t="shared" si="249"/>
        <v/>
      </c>
      <c r="BN1847" s="11" t="str">
        <f t="shared" si="246"/>
        <v/>
      </c>
      <c r="BO1847" s="11" t="str">
        <f t="shared" si="247"/>
        <v/>
      </c>
      <c r="BP1847" s="11" t="str">
        <f t="shared" si="248"/>
        <v/>
      </c>
      <c r="BR1847" s="11">
        <f t="shared" si="245"/>
        <v>1842</v>
      </c>
      <c r="BS1847" s="6" t="str">
        <f t="shared" si="245"/>
        <v>MA_36178g0010</v>
      </c>
      <c r="BT1847" s="6" t="str">
        <f t="shared" si="245"/>
        <v>PTI1-like tyrosine- kinase 3 isoform X2</v>
      </c>
      <c r="BU1847" s="28">
        <f t="shared" si="250"/>
        <v>-1.2</v>
      </c>
      <c r="BV1847" s="28">
        <f t="shared" si="250"/>
        <v>-1</v>
      </c>
      <c r="BW1847" s="28">
        <f t="shared" si="250"/>
        <v>-1.2</v>
      </c>
      <c r="BX1847" s="28">
        <f t="shared" si="250"/>
        <v>1.2</v>
      </c>
      <c r="BY1847" s="28">
        <f t="shared" si="250"/>
        <v>1</v>
      </c>
      <c r="BZ1847" s="28">
        <f t="shared" si="250"/>
        <v>-1.2</v>
      </c>
    </row>
    <row r="1848" spans="1:78">
      <c r="A1848" s="6">
        <v>1843</v>
      </c>
      <c r="B1848" s="6" t="s">
        <v>3253</v>
      </c>
      <c r="C1848" s="6" t="s">
        <v>3254</v>
      </c>
      <c r="D1848" s="6" t="str">
        <f t="shared" si="244"/>
        <v>Protein 1843 / MA_3692g0010 / beta-hydroxyacyl-ACP dehydratase</v>
      </c>
      <c r="E1848" s="6">
        <v>8</v>
      </c>
      <c r="F1848" s="6">
        <v>8</v>
      </c>
      <c r="G1848" s="6">
        <v>45249384</v>
      </c>
      <c r="H1848" s="6">
        <v>49444017</v>
      </c>
      <c r="I1848" s="6">
        <v>43853644</v>
      </c>
      <c r="J1848" s="6">
        <v>40757627</v>
      </c>
      <c r="K1848" s="6">
        <v>44485000</v>
      </c>
      <c r="L1848" s="6">
        <v>40071181</v>
      </c>
      <c r="M1848" s="6">
        <v>39179309</v>
      </c>
      <c r="N1848" s="6">
        <v>40353838</v>
      </c>
      <c r="O1848" s="6">
        <v>39189858</v>
      </c>
      <c r="P1848" s="6">
        <v>40312107</v>
      </c>
      <c r="Q1848" s="6">
        <v>35503416</v>
      </c>
      <c r="R1848" s="6">
        <v>51680418</v>
      </c>
      <c r="S1848" s="6">
        <v>39121786</v>
      </c>
      <c r="T1848" s="6">
        <v>34435022</v>
      </c>
      <c r="U1848" s="6">
        <v>36978703</v>
      </c>
      <c r="V1848" s="6">
        <v>37767113</v>
      </c>
      <c r="W1848" s="6">
        <v>36822689</v>
      </c>
      <c r="X1848" s="6">
        <v>36774283</v>
      </c>
      <c r="Y1848" s="6">
        <v>35564553</v>
      </c>
      <c r="Z1848" s="8">
        <v>25.431394816491501</v>
      </c>
      <c r="AA1848" s="8">
        <v>25.559292621664099</v>
      </c>
      <c r="AB1848" s="8">
        <v>25.386193391996699</v>
      </c>
      <c r="AC1848" s="8">
        <v>25.280566721235601</v>
      </c>
      <c r="AD1848" s="8">
        <v>25.406815616612</v>
      </c>
      <c r="AE1848" s="8">
        <v>25.256061694512699</v>
      </c>
      <c r="AF1848" s="8">
        <v>25.223588617430501</v>
      </c>
      <c r="AG1848" s="8">
        <v>25.266202557051599</v>
      </c>
      <c r="AH1848" s="8">
        <v>25.223977009719501</v>
      </c>
      <c r="AI1848" s="8">
        <v>25.264709854967101</v>
      </c>
      <c r="AJ1848" s="8">
        <v>25.0814545059884</v>
      </c>
      <c r="AK1848" s="8">
        <v>25.623114403053101</v>
      </c>
      <c r="AL1848" s="8">
        <v>25.221468898369999</v>
      </c>
      <c r="AM1848" s="8">
        <v>25.037373262957001</v>
      </c>
      <c r="AN1848" s="8">
        <v>25.140191288405202</v>
      </c>
      <c r="AO1848" s="8">
        <v>25.1706271694677</v>
      </c>
      <c r="AP1848" s="8">
        <v>25.134091648458099</v>
      </c>
      <c r="AQ1848" s="8">
        <v>25.132193877277501</v>
      </c>
      <c r="AR1848" s="8">
        <v>25.083936695073401</v>
      </c>
      <c r="AS1848" s="9">
        <v>4.8868249846002999E-2</v>
      </c>
      <c r="AT1848" s="9">
        <v>1</v>
      </c>
      <c r="AU1848" s="9">
        <v>3.1079546484846701E-2</v>
      </c>
      <c r="AV1848" s="10">
        <v>-1.1253666880184601</v>
      </c>
      <c r="AW1848" s="10">
        <v>-1.12289921735426</v>
      </c>
      <c r="AX1848" s="10">
        <v>-1.21473742513093</v>
      </c>
      <c r="AY1848" s="10">
        <v>1.00219741061893</v>
      </c>
      <c r="AZ1848" s="10">
        <v>-1.07941477037127</v>
      </c>
      <c r="BA1848" s="10">
        <v>-1.08178668784992</v>
      </c>
      <c r="BB1848" s="9">
        <v>0.25639395127082798</v>
      </c>
      <c r="BC1848" s="9">
        <v>0.22718762809736401</v>
      </c>
      <c r="BD1848" s="9">
        <v>1.93796153567867E-2</v>
      </c>
      <c r="BE1848" s="9">
        <v>0.99998255230313704</v>
      </c>
      <c r="BF1848" s="9">
        <v>0.60619965864601999</v>
      </c>
      <c r="BG1848" s="9">
        <v>0.53896709768016005</v>
      </c>
      <c r="BH1848" s="11" t="str">
        <f t="shared" si="249"/>
        <v/>
      </c>
      <c r="BI1848" s="11" t="str">
        <f t="shared" si="249"/>
        <v/>
      </c>
      <c r="BJ1848" s="11" t="str">
        <f t="shared" si="249"/>
        <v/>
      </c>
      <c r="BK1848" s="11" t="str">
        <f t="shared" si="249"/>
        <v/>
      </c>
      <c r="BL1848" s="11" t="str">
        <f t="shared" si="249"/>
        <v/>
      </c>
      <c r="BM1848" s="11" t="str">
        <f t="shared" si="249"/>
        <v/>
      </c>
      <c r="BN1848" s="11" t="str">
        <f t="shared" si="246"/>
        <v/>
      </c>
      <c r="BO1848" s="11" t="str">
        <f t="shared" si="247"/>
        <v/>
      </c>
      <c r="BP1848" s="11" t="str">
        <f t="shared" si="248"/>
        <v/>
      </c>
      <c r="BR1848" s="11">
        <f t="shared" si="245"/>
        <v>1843</v>
      </c>
      <c r="BS1848" s="6" t="str">
        <f t="shared" si="245"/>
        <v>MA_3692g0010</v>
      </c>
      <c r="BT1848" s="6" t="str">
        <f t="shared" si="245"/>
        <v>beta-hydroxyacyl-ACP dehydratase</v>
      </c>
      <c r="BU1848" s="28">
        <f t="shared" si="250"/>
        <v>-1.1000000000000001</v>
      </c>
      <c r="BV1848" s="28">
        <f t="shared" si="250"/>
        <v>-1.1000000000000001</v>
      </c>
      <c r="BW1848" s="28">
        <f t="shared" si="250"/>
        <v>-1.2</v>
      </c>
      <c r="BX1848" s="28">
        <f t="shared" si="250"/>
        <v>1</v>
      </c>
      <c r="BY1848" s="28">
        <f t="shared" si="250"/>
        <v>-1.1000000000000001</v>
      </c>
      <c r="BZ1848" s="28">
        <f t="shared" si="250"/>
        <v>-1.1000000000000001</v>
      </c>
    </row>
    <row r="1849" spans="1:78">
      <c r="A1849" s="6">
        <v>1844</v>
      </c>
      <c r="B1849" s="6" t="s">
        <v>3255</v>
      </c>
      <c r="C1849" s="6" t="s">
        <v>811</v>
      </c>
      <c r="D1849" s="6" t="str">
        <f t="shared" si="244"/>
        <v>Protein 1844 / MA_13606g0010 / heterogeneous nuclear ribonucleo 1</v>
      </c>
      <c r="E1849" s="6">
        <v>3</v>
      </c>
      <c r="F1849" s="6">
        <v>3</v>
      </c>
      <c r="G1849" s="6">
        <v>20526236</v>
      </c>
      <c r="H1849" s="6">
        <v>37997477</v>
      </c>
      <c r="I1849" s="6">
        <v>14402227</v>
      </c>
      <c r="J1849" s="6">
        <v>42077349</v>
      </c>
      <c r="K1849" s="6">
        <v>18520690</v>
      </c>
      <c r="L1849" s="6">
        <v>9464529</v>
      </c>
      <c r="M1849" s="6">
        <v>8932716</v>
      </c>
      <c r="N1849" s="6">
        <v>10046973</v>
      </c>
      <c r="O1849" s="6">
        <v>9057664</v>
      </c>
      <c r="P1849" s="6">
        <v>30947771</v>
      </c>
      <c r="Q1849" s="6">
        <v>14146671</v>
      </c>
      <c r="R1849" s="6">
        <v>23713073</v>
      </c>
      <c r="S1849" s="6">
        <v>31054936</v>
      </c>
      <c r="T1849" s="6">
        <v>10878182</v>
      </c>
      <c r="U1849" s="6">
        <v>1830171</v>
      </c>
      <c r="V1849" s="6">
        <v>1384014</v>
      </c>
      <c r="W1849" s="6">
        <v>2697334</v>
      </c>
      <c r="X1849" s="6">
        <v>2016254</v>
      </c>
      <c r="Y1849" s="6">
        <v>1832004</v>
      </c>
      <c r="Z1849" s="8">
        <v>24.290965761604699</v>
      </c>
      <c r="AA1849" s="8">
        <v>25.179400292230099</v>
      </c>
      <c r="AB1849" s="8">
        <v>23.779788575423598</v>
      </c>
      <c r="AC1849" s="8">
        <v>25.326540477562499</v>
      </c>
      <c r="AD1849" s="8">
        <v>24.1426345123256</v>
      </c>
      <c r="AE1849" s="8">
        <v>23.1740992816692</v>
      </c>
      <c r="AF1849" s="8">
        <v>23.090667464041399</v>
      </c>
      <c r="AG1849" s="8">
        <v>23.260257569030301</v>
      </c>
      <c r="AH1849" s="8">
        <v>23.1107075919839</v>
      </c>
      <c r="AI1849" s="8">
        <v>24.8833321678982</v>
      </c>
      <c r="AJ1849" s="8">
        <v>23.753959261661802</v>
      </c>
      <c r="AK1849" s="8">
        <v>24.499179299388398</v>
      </c>
      <c r="AL1849" s="8">
        <v>24.888319258800902</v>
      </c>
      <c r="AM1849" s="8">
        <v>23.374934132680298</v>
      </c>
      <c r="AN1849" s="8">
        <v>20.803547020744201</v>
      </c>
      <c r="AO1849" s="8">
        <v>20.400427105961001</v>
      </c>
      <c r="AP1849" s="8">
        <v>21.3631027450723</v>
      </c>
      <c r="AQ1849" s="8">
        <v>20.943245964837502</v>
      </c>
      <c r="AR1849" s="8">
        <v>20.8049912227448</v>
      </c>
      <c r="AS1849" s="9">
        <v>1.2558067704748999E-6</v>
      </c>
      <c r="AT1849" s="9">
        <v>1.5844534680141501E-4</v>
      </c>
      <c r="AU1849" s="9">
        <v>4.6656462544586399E-8</v>
      </c>
      <c r="AV1849" s="10">
        <v>-2.6115981908146</v>
      </c>
      <c r="AW1849" s="10">
        <v>-1.20073775795339</v>
      </c>
      <c r="AX1849" s="10">
        <v>-12.8242549942109</v>
      </c>
      <c r="AY1849" s="10">
        <v>2.1749946426819902</v>
      </c>
      <c r="AZ1849" s="10">
        <v>-4.9105007957640101</v>
      </c>
      <c r="BA1849" s="10">
        <v>-10.6803129236723</v>
      </c>
      <c r="BB1849" s="9">
        <v>6.8934713988938502E-3</v>
      </c>
      <c r="BC1849" s="9">
        <v>0.858396411664203</v>
      </c>
      <c r="BD1849" s="9">
        <v>7.7472842585635196E-8</v>
      </c>
      <c r="BE1849" s="9">
        <v>2.9533664640971E-2</v>
      </c>
      <c r="BF1849" s="9">
        <v>5.6416538862902301E-5</v>
      </c>
      <c r="BG1849" s="9">
        <v>2.0827872482254201E-7</v>
      </c>
      <c r="BH1849" s="11" t="str">
        <f t="shared" si="249"/>
        <v/>
      </c>
      <c r="BI1849" s="11" t="str">
        <f t="shared" si="249"/>
        <v/>
      </c>
      <c r="BJ1849" s="11" t="str">
        <f t="shared" si="249"/>
        <v>x</v>
      </c>
      <c r="BK1849" s="11" t="str">
        <f t="shared" si="249"/>
        <v/>
      </c>
      <c r="BL1849" s="11" t="str">
        <f t="shared" si="249"/>
        <v>x</v>
      </c>
      <c r="BM1849" s="11" t="str">
        <f t="shared" si="249"/>
        <v>x</v>
      </c>
      <c r="BN1849" s="11" t="str">
        <f t="shared" si="246"/>
        <v>x</v>
      </c>
      <c r="BO1849" s="11" t="str">
        <f t="shared" si="247"/>
        <v>x</v>
      </c>
      <c r="BP1849" s="11" t="str">
        <f t="shared" si="248"/>
        <v/>
      </c>
      <c r="BR1849" s="11">
        <f t="shared" si="245"/>
        <v>1844</v>
      </c>
      <c r="BS1849" s="6" t="str">
        <f t="shared" si="245"/>
        <v>MA_13606g0010</v>
      </c>
      <c r="BT1849" s="6" t="str">
        <f t="shared" si="245"/>
        <v>heterogeneous nuclear ribonucleo 1</v>
      </c>
      <c r="BU1849" s="28">
        <f t="shared" si="250"/>
        <v>-2.6</v>
      </c>
      <c r="BV1849" s="28">
        <f t="shared" si="250"/>
        <v>-1.2</v>
      </c>
      <c r="BW1849" s="28" t="str">
        <f t="shared" si="250"/>
        <v>-12,8*</v>
      </c>
      <c r="BX1849" s="28">
        <f t="shared" si="250"/>
        <v>2.2000000000000002</v>
      </c>
      <c r="BY1849" s="28" t="str">
        <f t="shared" si="250"/>
        <v>-4,9*</v>
      </c>
      <c r="BZ1849" s="28" t="str">
        <f t="shared" si="250"/>
        <v>-10,7*</v>
      </c>
    </row>
    <row r="1850" spans="1:78">
      <c r="A1850" s="6">
        <v>1845</v>
      </c>
      <c r="B1850" s="6" t="s">
        <v>3256</v>
      </c>
      <c r="C1850" s="6" t="s">
        <v>2544</v>
      </c>
      <c r="D1850" s="6" t="str">
        <f t="shared" si="244"/>
        <v>Protein 1845 / MA_67052g0010 / SUPPRESSOR OF K(+) TRANSPORT GROWTH DEFECT 1</v>
      </c>
      <c r="E1850" s="6">
        <v>6</v>
      </c>
      <c r="F1850" s="6">
        <v>4</v>
      </c>
      <c r="G1850" s="6">
        <v>3777243</v>
      </c>
      <c r="H1850" s="6">
        <v>13736425</v>
      </c>
      <c r="I1850" s="6">
        <v>9800103</v>
      </c>
      <c r="J1850" s="6">
        <v>13859170</v>
      </c>
      <c r="K1850" s="6">
        <v>15420767</v>
      </c>
      <c r="L1850" s="6">
        <v>8458856</v>
      </c>
      <c r="M1850" s="6">
        <v>10980290</v>
      </c>
      <c r="N1850" s="6">
        <v>8150724</v>
      </c>
      <c r="O1850" s="6">
        <v>10378465</v>
      </c>
      <c r="P1850" s="6">
        <v>9893847</v>
      </c>
      <c r="Q1850" s="6">
        <v>2774442</v>
      </c>
      <c r="R1850" s="6">
        <v>12999784</v>
      </c>
      <c r="S1850" s="6">
        <v>1848215</v>
      </c>
      <c r="T1850" s="6">
        <v>9436324</v>
      </c>
      <c r="U1850" s="6">
        <v>4158904</v>
      </c>
      <c r="V1850" s="6">
        <v>13879771</v>
      </c>
      <c r="W1850" s="6">
        <v>13351260</v>
      </c>
      <c r="X1850" s="6">
        <v>9028971</v>
      </c>
      <c r="Y1850" s="6">
        <v>3931387</v>
      </c>
      <c r="Z1850" s="8">
        <v>21.848902168463098</v>
      </c>
      <c r="AA1850" s="8">
        <v>23.711503245815301</v>
      </c>
      <c r="AB1850" s="8">
        <v>23.224365481491599</v>
      </c>
      <c r="AC1850" s="8">
        <v>23.724337523942101</v>
      </c>
      <c r="AD1850" s="8">
        <v>23.878371188191899</v>
      </c>
      <c r="AE1850" s="8">
        <v>23.012031131637801</v>
      </c>
      <c r="AF1850" s="8">
        <v>23.3884128220188</v>
      </c>
      <c r="AG1850" s="8">
        <v>22.958496783860301</v>
      </c>
      <c r="AH1850" s="8">
        <v>23.3070897456099</v>
      </c>
      <c r="AI1850" s="8">
        <v>23.2381001589311</v>
      </c>
      <c r="AJ1850" s="8">
        <v>21.4037662129378</v>
      </c>
      <c r="AK1850" s="8">
        <v>23.631984316333099</v>
      </c>
      <c r="AL1850" s="8">
        <v>20.817701162329101</v>
      </c>
      <c r="AM1850" s="8">
        <v>23.169793524269501</v>
      </c>
      <c r="AN1850" s="8">
        <v>21.987771952956599</v>
      </c>
      <c r="AO1850" s="8">
        <v>23.726480429542001</v>
      </c>
      <c r="AP1850" s="8">
        <v>23.670472564174801</v>
      </c>
      <c r="AQ1850" s="8">
        <v>23.106130147529999</v>
      </c>
      <c r="AR1850" s="8">
        <v>21.9066069568714</v>
      </c>
      <c r="AS1850" s="9">
        <v>0.54697143499232903</v>
      </c>
      <c r="AT1850" s="9">
        <v>1</v>
      </c>
      <c r="AU1850" s="9">
        <v>0.51222339147608398</v>
      </c>
      <c r="AV1850" s="10">
        <v>-1.0799678020489101</v>
      </c>
      <c r="AW1850" s="10">
        <v>-1.77181361290103</v>
      </c>
      <c r="AX1850" s="10">
        <v>-1.31768315883051</v>
      </c>
      <c r="AY1850" s="10">
        <v>-1.64061707167524</v>
      </c>
      <c r="AZ1850" s="10">
        <v>-1.2201133740567101</v>
      </c>
      <c r="BA1850" s="10">
        <v>1.3446431344493901</v>
      </c>
      <c r="BB1850" s="9">
        <v>0.99775232450595297</v>
      </c>
      <c r="BC1850" s="9">
        <v>0.49684435422237799</v>
      </c>
      <c r="BD1850" s="9">
        <v>0.89807784328429496</v>
      </c>
      <c r="BE1850" s="9">
        <v>0.65217264680585196</v>
      </c>
      <c r="BF1850" s="9">
        <v>0.964238012262987</v>
      </c>
      <c r="BG1850" s="9">
        <v>0.87771502160760995</v>
      </c>
      <c r="BH1850" s="11" t="str">
        <f t="shared" si="249"/>
        <v/>
      </c>
      <c r="BI1850" s="11" t="str">
        <f t="shared" si="249"/>
        <v/>
      </c>
      <c r="BJ1850" s="11" t="str">
        <f t="shared" si="249"/>
        <v/>
      </c>
      <c r="BK1850" s="11" t="str">
        <f t="shared" si="249"/>
        <v/>
      </c>
      <c r="BL1850" s="11" t="str">
        <f t="shared" si="249"/>
        <v/>
      </c>
      <c r="BM1850" s="11" t="str">
        <f t="shared" si="249"/>
        <v/>
      </c>
      <c r="BN1850" s="11" t="str">
        <f t="shared" si="246"/>
        <v/>
      </c>
      <c r="BO1850" s="11" t="str">
        <f t="shared" si="247"/>
        <v/>
      </c>
      <c r="BP1850" s="11" t="str">
        <f t="shared" si="248"/>
        <v/>
      </c>
      <c r="BR1850" s="11">
        <f t="shared" si="245"/>
        <v>1845</v>
      </c>
      <c r="BS1850" s="6" t="str">
        <f t="shared" si="245"/>
        <v>MA_67052g0010</v>
      </c>
      <c r="BT1850" s="6" t="str">
        <f t="shared" si="245"/>
        <v>SUPPRESSOR OF K(+) TRANSPORT GROWTH DEFECT 1</v>
      </c>
      <c r="BU1850" s="28">
        <f t="shared" si="250"/>
        <v>-1.1000000000000001</v>
      </c>
      <c r="BV1850" s="28">
        <f t="shared" si="250"/>
        <v>-1.8</v>
      </c>
      <c r="BW1850" s="28">
        <f t="shared" si="250"/>
        <v>-1.3</v>
      </c>
      <c r="BX1850" s="28">
        <f t="shared" si="250"/>
        <v>-1.6</v>
      </c>
      <c r="BY1850" s="28">
        <f t="shared" si="250"/>
        <v>-1.2</v>
      </c>
      <c r="BZ1850" s="28">
        <f t="shared" si="250"/>
        <v>1.3</v>
      </c>
    </row>
    <row r="1851" spans="1:78">
      <c r="A1851" s="6">
        <v>1846</v>
      </c>
      <c r="B1851" s="6" t="s">
        <v>3257</v>
      </c>
      <c r="C1851" s="6" t="s">
        <v>3258</v>
      </c>
      <c r="D1851" s="6" t="str">
        <f t="shared" si="244"/>
        <v>Protein 1846 / MA_98266g0010 / peroxiredoxin-6-like</v>
      </c>
      <c r="E1851" s="6">
        <v>7</v>
      </c>
      <c r="F1851" s="6">
        <v>7</v>
      </c>
      <c r="G1851" s="6">
        <v>7862945</v>
      </c>
      <c r="H1851" s="6">
        <v>9702307</v>
      </c>
      <c r="I1851" s="6">
        <v>9615538</v>
      </c>
      <c r="J1851" s="6">
        <v>7274410</v>
      </c>
      <c r="K1851" s="6">
        <v>8731702</v>
      </c>
      <c r="L1851" s="6">
        <v>11819619</v>
      </c>
      <c r="M1851" s="6">
        <v>11361383</v>
      </c>
      <c r="N1851" s="6">
        <v>11978071</v>
      </c>
      <c r="O1851" s="6">
        <v>12983688</v>
      </c>
      <c r="P1851" s="6">
        <v>12816354</v>
      </c>
      <c r="Q1851" s="6">
        <v>8174246</v>
      </c>
      <c r="R1851" s="6">
        <v>9907880</v>
      </c>
      <c r="S1851" s="6">
        <v>7748800</v>
      </c>
      <c r="T1851" s="6">
        <v>8487987</v>
      </c>
      <c r="U1851" s="6">
        <v>11205958</v>
      </c>
      <c r="V1851" s="6">
        <v>11575534</v>
      </c>
      <c r="W1851" s="6">
        <v>12154477</v>
      </c>
      <c r="X1851" s="6">
        <v>9312743</v>
      </c>
      <c r="Y1851" s="6">
        <v>11986059</v>
      </c>
      <c r="Z1851" s="8">
        <v>22.906638332333699</v>
      </c>
      <c r="AA1851" s="8">
        <v>23.209896399276399</v>
      </c>
      <c r="AB1851" s="8">
        <v>23.196936149532899</v>
      </c>
      <c r="AC1851" s="8">
        <v>22.794398810528399</v>
      </c>
      <c r="AD1851" s="8">
        <v>23.0578314634575</v>
      </c>
      <c r="AE1851" s="8">
        <v>23.4946801958632</v>
      </c>
      <c r="AF1851" s="8">
        <v>23.437635126325102</v>
      </c>
      <c r="AG1851" s="8">
        <v>23.513892253238801</v>
      </c>
      <c r="AH1851" s="8">
        <v>23.630196901445</v>
      </c>
      <c r="AI1851" s="8">
        <v>23.611482566243001</v>
      </c>
      <c r="AJ1851" s="8">
        <v>22.962654230549099</v>
      </c>
      <c r="AK1851" s="8">
        <v>23.2401449647097</v>
      </c>
      <c r="AL1851" s="8">
        <v>22.8855414773763</v>
      </c>
      <c r="AM1851" s="8">
        <v>23.016991015980999</v>
      </c>
      <c r="AN1851" s="8">
        <v>23.417762654672501</v>
      </c>
      <c r="AO1851" s="8">
        <v>23.464575413323999</v>
      </c>
      <c r="AP1851" s="8">
        <v>23.5349844805943</v>
      </c>
      <c r="AQ1851" s="8">
        <v>23.150774734921502</v>
      </c>
      <c r="AR1851" s="8">
        <v>23.514854044750798</v>
      </c>
      <c r="AS1851" s="9">
        <v>1.31531675535475E-2</v>
      </c>
      <c r="AT1851" s="9">
        <v>1</v>
      </c>
      <c r="AU1851" s="9">
        <v>6.5522184821433203E-3</v>
      </c>
      <c r="AV1851" s="10">
        <v>1.4005183519849</v>
      </c>
      <c r="AW1851" s="10">
        <v>1.07939478332328</v>
      </c>
      <c r="AX1851" s="10">
        <v>1.3044575846014499</v>
      </c>
      <c r="AY1851" s="10">
        <v>-1.29750335430837</v>
      </c>
      <c r="AZ1851" s="10">
        <v>-1.07364039162132</v>
      </c>
      <c r="BA1851" s="10">
        <v>1.2085083277735</v>
      </c>
      <c r="BB1851" s="9">
        <v>1.13768686622523E-2</v>
      </c>
      <c r="BC1851" s="9">
        <v>0.81630542613035795</v>
      </c>
      <c r="BD1851" s="9">
        <v>3.6171046627093001E-2</v>
      </c>
      <c r="BE1851" s="9">
        <v>5.6100709819994203E-2</v>
      </c>
      <c r="BF1851" s="9">
        <v>0.86689242147851597</v>
      </c>
      <c r="BG1851" s="9">
        <v>0.17497916965913299</v>
      </c>
      <c r="BH1851" s="11" t="str">
        <f t="shared" si="249"/>
        <v/>
      </c>
      <c r="BI1851" s="11" t="str">
        <f t="shared" si="249"/>
        <v/>
      </c>
      <c r="BJ1851" s="11" t="str">
        <f t="shared" si="249"/>
        <v/>
      </c>
      <c r="BK1851" s="11" t="str">
        <f t="shared" si="249"/>
        <v/>
      </c>
      <c r="BL1851" s="11" t="str">
        <f t="shared" si="249"/>
        <v/>
      </c>
      <c r="BM1851" s="11" t="str">
        <f t="shared" si="249"/>
        <v/>
      </c>
      <c r="BN1851" s="11" t="str">
        <f t="shared" si="246"/>
        <v/>
      </c>
      <c r="BO1851" s="11" t="str">
        <f t="shared" si="247"/>
        <v/>
      </c>
      <c r="BP1851" s="11" t="str">
        <f t="shared" si="248"/>
        <v/>
      </c>
      <c r="BR1851" s="11">
        <f t="shared" si="245"/>
        <v>1846</v>
      </c>
      <c r="BS1851" s="6" t="str">
        <f t="shared" si="245"/>
        <v>MA_98266g0010</v>
      </c>
      <c r="BT1851" s="6" t="str">
        <f t="shared" si="245"/>
        <v>peroxiredoxin-6-like</v>
      </c>
      <c r="BU1851" s="28">
        <f t="shared" si="250"/>
        <v>1.4</v>
      </c>
      <c r="BV1851" s="28">
        <f t="shared" si="250"/>
        <v>1.1000000000000001</v>
      </c>
      <c r="BW1851" s="28">
        <f t="shared" si="250"/>
        <v>1.3</v>
      </c>
      <c r="BX1851" s="28">
        <f t="shared" si="250"/>
        <v>-1.3</v>
      </c>
      <c r="BY1851" s="28">
        <f t="shared" si="250"/>
        <v>-1.1000000000000001</v>
      </c>
      <c r="BZ1851" s="28">
        <f t="shared" si="250"/>
        <v>1.2</v>
      </c>
    </row>
    <row r="1852" spans="1:78">
      <c r="A1852" s="6">
        <v>1847</v>
      </c>
      <c r="B1852" s="6" t="s">
        <v>3259</v>
      </c>
      <c r="C1852" s="6" t="s">
        <v>3260</v>
      </c>
      <c r="D1852" s="6" t="str">
        <f t="shared" si="244"/>
        <v>Protein 1847 / MA_9437597g0010 / uncharacterized oxidoreductase At4g09670-like</v>
      </c>
      <c r="E1852" s="6">
        <v>5</v>
      </c>
      <c r="F1852" s="6">
        <v>4</v>
      </c>
      <c r="G1852" s="6">
        <v>13760354</v>
      </c>
      <c r="H1852" s="6">
        <v>13888144</v>
      </c>
      <c r="I1852" s="6">
        <v>13811430</v>
      </c>
      <c r="J1852" s="6">
        <v>13858249</v>
      </c>
      <c r="K1852" s="6">
        <v>10861283</v>
      </c>
      <c r="L1852" s="6">
        <v>13443244</v>
      </c>
      <c r="M1852" s="6">
        <v>12620030</v>
      </c>
      <c r="N1852" s="6">
        <v>12508732</v>
      </c>
      <c r="O1852" s="6">
        <v>13807560</v>
      </c>
      <c r="P1852" s="6">
        <v>13684185</v>
      </c>
      <c r="Q1852" s="6">
        <v>16885060</v>
      </c>
      <c r="R1852" s="6">
        <v>11623997</v>
      </c>
      <c r="S1852" s="6">
        <v>16968828</v>
      </c>
      <c r="T1852" s="6">
        <v>14069059</v>
      </c>
      <c r="U1852" s="6">
        <v>16000341</v>
      </c>
      <c r="V1852" s="6">
        <v>12968330</v>
      </c>
      <c r="W1852" s="6">
        <v>14346598</v>
      </c>
      <c r="X1852" s="6">
        <v>13569182</v>
      </c>
      <c r="Y1852" s="6">
        <v>14113825</v>
      </c>
      <c r="Z1852" s="8">
        <v>23.714014249620401</v>
      </c>
      <c r="AA1852" s="8">
        <v>23.727350475848599</v>
      </c>
      <c r="AB1852" s="8">
        <v>23.7193593644812</v>
      </c>
      <c r="AC1852" s="8">
        <v>23.724241647617301</v>
      </c>
      <c r="AD1852" s="8">
        <v>23.372691197225699</v>
      </c>
      <c r="AE1852" s="8">
        <v>23.680377982237999</v>
      </c>
      <c r="AF1852" s="8">
        <v>23.589212004072401</v>
      </c>
      <c r="AG1852" s="8">
        <v>23.576432216303001</v>
      </c>
      <c r="AH1852" s="8">
        <v>23.7189550607869</v>
      </c>
      <c r="AI1852" s="8">
        <v>23.706006177725399</v>
      </c>
      <c r="AJ1852" s="8">
        <v>24.0092439700922</v>
      </c>
      <c r="AK1852" s="8">
        <v>23.4706028999545</v>
      </c>
      <c r="AL1852" s="8">
        <v>24.0163835887281</v>
      </c>
      <c r="AM1852" s="8">
        <v>23.746022502279001</v>
      </c>
      <c r="AN1852" s="8">
        <v>23.9315993164346</v>
      </c>
      <c r="AO1852" s="8">
        <v>23.628489372340798</v>
      </c>
      <c r="AP1852" s="8">
        <v>23.774205336276001</v>
      </c>
      <c r="AQ1852" s="8">
        <v>23.693830416647501</v>
      </c>
      <c r="AR1852" s="8">
        <v>23.750605691175998</v>
      </c>
      <c r="AS1852" s="9">
        <v>0.44565951099620499</v>
      </c>
      <c r="AT1852" s="9">
        <v>1</v>
      </c>
      <c r="AU1852" s="9">
        <v>0.40154857244326198</v>
      </c>
      <c r="AV1852" s="10">
        <v>-1.0071559365552401</v>
      </c>
      <c r="AW1852" s="10">
        <v>1.10047047632719</v>
      </c>
      <c r="AX1852" s="10">
        <v>1.0749090825416301</v>
      </c>
      <c r="AY1852" s="10">
        <v>1.1083453732366999</v>
      </c>
      <c r="AZ1852" s="10">
        <v>1.0826010637389401</v>
      </c>
      <c r="BA1852" s="10">
        <v>-1.0237800519139</v>
      </c>
      <c r="BB1852" s="9">
        <v>0.99965551470369696</v>
      </c>
      <c r="BC1852" s="9">
        <v>0.52746998632868203</v>
      </c>
      <c r="BD1852" s="9">
        <v>0.72686598158325899</v>
      </c>
      <c r="BE1852" s="9">
        <v>0.51703422844099201</v>
      </c>
      <c r="BF1852" s="9">
        <v>0.70543904036127003</v>
      </c>
      <c r="BG1852" s="9">
        <v>0.98596114720851502</v>
      </c>
      <c r="BH1852" s="11" t="str">
        <f t="shared" si="249"/>
        <v/>
      </c>
      <c r="BI1852" s="11" t="str">
        <f t="shared" si="249"/>
        <v/>
      </c>
      <c r="BJ1852" s="11" t="str">
        <f t="shared" si="249"/>
        <v/>
      </c>
      <c r="BK1852" s="11" t="str">
        <f t="shared" si="249"/>
        <v/>
      </c>
      <c r="BL1852" s="11" t="str">
        <f t="shared" si="249"/>
        <v/>
      </c>
      <c r="BM1852" s="11" t="str">
        <f t="shared" si="249"/>
        <v/>
      </c>
      <c r="BN1852" s="11" t="str">
        <f t="shared" si="246"/>
        <v/>
      </c>
      <c r="BO1852" s="11" t="str">
        <f t="shared" si="247"/>
        <v/>
      </c>
      <c r="BP1852" s="11" t="str">
        <f t="shared" si="248"/>
        <v/>
      </c>
      <c r="BR1852" s="11">
        <f t="shared" si="245"/>
        <v>1847</v>
      </c>
      <c r="BS1852" s="6" t="str">
        <f t="shared" si="245"/>
        <v>MA_9437597g0010</v>
      </c>
      <c r="BT1852" s="6" t="str">
        <f t="shared" si="245"/>
        <v>uncharacterized oxidoreductase At4g09670-like</v>
      </c>
      <c r="BU1852" s="28">
        <f t="shared" si="250"/>
        <v>-1</v>
      </c>
      <c r="BV1852" s="28">
        <f t="shared" si="250"/>
        <v>1.1000000000000001</v>
      </c>
      <c r="BW1852" s="28">
        <f t="shared" si="250"/>
        <v>1.1000000000000001</v>
      </c>
      <c r="BX1852" s="28">
        <f t="shared" si="250"/>
        <v>1.1000000000000001</v>
      </c>
      <c r="BY1852" s="28">
        <f t="shared" si="250"/>
        <v>1.1000000000000001</v>
      </c>
      <c r="BZ1852" s="28">
        <f t="shared" si="250"/>
        <v>-1</v>
      </c>
    </row>
    <row r="1853" spans="1:78">
      <c r="A1853" s="6">
        <v>1848</v>
      </c>
      <c r="B1853" s="6" t="s">
        <v>3261</v>
      </c>
      <c r="C1853" s="6" t="s">
        <v>2238</v>
      </c>
      <c r="D1853" s="6" t="str">
        <f t="shared" si="244"/>
        <v>Protein 1848 / MA_14445g0010 / probable glucan 1,3-beta-glucosidase A</v>
      </c>
      <c r="E1853" s="6">
        <v>5</v>
      </c>
      <c r="F1853" s="6">
        <v>4</v>
      </c>
      <c r="G1853" s="6">
        <v>4571036</v>
      </c>
      <c r="H1853" s="6">
        <v>3070530</v>
      </c>
      <c r="I1853" s="6">
        <v>6905662</v>
      </c>
      <c r="J1853" s="6">
        <v>3824319</v>
      </c>
      <c r="K1853" s="6">
        <v>7670937</v>
      </c>
      <c r="L1853" s="6">
        <v>5993326</v>
      </c>
      <c r="M1853" s="6">
        <v>6022051</v>
      </c>
      <c r="N1853" s="6">
        <v>5559872</v>
      </c>
      <c r="O1853" s="6">
        <v>6268469</v>
      </c>
      <c r="P1853" s="6">
        <v>3250908</v>
      </c>
      <c r="Q1853" s="6">
        <v>5708444</v>
      </c>
      <c r="R1853" s="6">
        <v>2147577</v>
      </c>
      <c r="S1853" s="6">
        <v>4066539</v>
      </c>
      <c r="T1853" s="6">
        <v>4758020</v>
      </c>
      <c r="U1853" s="6">
        <v>5824880</v>
      </c>
      <c r="V1853" s="6">
        <v>6269582</v>
      </c>
      <c r="W1853" s="6">
        <v>6074555</v>
      </c>
      <c r="X1853" s="6">
        <v>5459941</v>
      </c>
      <c r="Y1853" s="6">
        <v>5575052</v>
      </c>
      <c r="Z1853" s="8">
        <v>22.124089750509999</v>
      </c>
      <c r="AA1853" s="8">
        <v>21.550056268039199</v>
      </c>
      <c r="AB1853" s="8">
        <v>22.719348292038902</v>
      </c>
      <c r="AC1853" s="8">
        <v>21.866771437967898</v>
      </c>
      <c r="AD1853" s="8">
        <v>22.8709713820835</v>
      </c>
      <c r="AE1853" s="8">
        <v>22.5149254190863</v>
      </c>
      <c r="AF1853" s="8">
        <v>22.521823495443101</v>
      </c>
      <c r="AG1853" s="8">
        <v>22.406620238767399</v>
      </c>
      <c r="AH1853" s="8">
        <v>22.579681694039198</v>
      </c>
      <c r="AI1853" s="8">
        <v>21.632411297969501</v>
      </c>
      <c r="AJ1853" s="8">
        <v>22.4446661206211</v>
      </c>
      <c r="AK1853" s="8">
        <v>21.0342784285234</v>
      </c>
      <c r="AL1853" s="8">
        <v>21.955370019403599</v>
      </c>
      <c r="AM1853" s="8">
        <v>22.181929905366399</v>
      </c>
      <c r="AN1853" s="8">
        <v>22.473796898028699</v>
      </c>
      <c r="AO1853" s="8">
        <v>22.579937829475998</v>
      </c>
      <c r="AP1853" s="8">
        <v>22.5343472952759</v>
      </c>
      <c r="AQ1853" s="8">
        <v>22.3804539308233</v>
      </c>
      <c r="AR1853" s="8">
        <v>22.410553830822099</v>
      </c>
      <c r="AS1853" s="9">
        <v>0.116843798704843</v>
      </c>
      <c r="AT1853" s="9">
        <v>1</v>
      </c>
      <c r="AU1853" s="9">
        <v>8.6224493542258196E-2</v>
      </c>
      <c r="AV1853" s="10">
        <v>1.21378700972818</v>
      </c>
      <c r="AW1853" s="10">
        <v>-1.29820324885603</v>
      </c>
      <c r="AX1853" s="10">
        <v>1.1888531580997801</v>
      </c>
      <c r="AY1853" s="10">
        <v>-1.57574223944836</v>
      </c>
      <c r="AZ1853" s="10">
        <v>-1.0209730288879899</v>
      </c>
      <c r="BA1853" s="10">
        <v>1.54337303225787</v>
      </c>
      <c r="BB1853" s="9">
        <v>0.73869376343301696</v>
      </c>
      <c r="BC1853" s="9">
        <v>0.48281460707443602</v>
      </c>
      <c r="BD1853" s="9">
        <v>0.76858342785937706</v>
      </c>
      <c r="BE1853" s="9">
        <v>0.119409965217952</v>
      </c>
      <c r="BF1853" s="9">
        <v>0.99950612268796302</v>
      </c>
      <c r="BG1853" s="9">
        <v>0.11345101583163</v>
      </c>
      <c r="BH1853" s="11" t="str">
        <f t="shared" si="249"/>
        <v/>
      </c>
      <c r="BI1853" s="11" t="str">
        <f t="shared" si="249"/>
        <v/>
      </c>
      <c r="BJ1853" s="11" t="str">
        <f t="shared" si="249"/>
        <v/>
      </c>
      <c r="BK1853" s="11" t="str">
        <f t="shared" si="249"/>
        <v/>
      </c>
      <c r="BL1853" s="11" t="str">
        <f t="shared" si="249"/>
        <v/>
      </c>
      <c r="BM1853" s="11" t="str">
        <f t="shared" si="249"/>
        <v/>
      </c>
      <c r="BN1853" s="11" t="str">
        <f t="shared" si="246"/>
        <v/>
      </c>
      <c r="BO1853" s="11" t="str">
        <f t="shared" si="247"/>
        <v/>
      </c>
      <c r="BP1853" s="11" t="str">
        <f t="shared" si="248"/>
        <v/>
      </c>
      <c r="BR1853" s="11">
        <f t="shared" si="245"/>
        <v>1848</v>
      </c>
      <c r="BS1853" s="6" t="str">
        <f t="shared" si="245"/>
        <v>MA_14445g0010</v>
      </c>
      <c r="BT1853" s="6" t="str">
        <f t="shared" si="245"/>
        <v>probable glucan 1,3-beta-glucosidase A</v>
      </c>
      <c r="BU1853" s="28">
        <f t="shared" si="250"/>
        <v>1.2</v>
      </c>
      <c r="BV1853" s="28">
        <f t="shared" si="250"/>
        <v>-1.3</v>
      </c>
      <c r="BW1853" s="28">
        <f t="shared" si="250"/>
        <v>1.2</v>
      </c>
      <c r="BX1853" s="28">
        <f t="shared" si="250"/>
        <v>-1.6</v>
      </c>
      <c r="BY1853" s="28">
        <f t="shared" si="250"/>
        <v>-1</v>
      </c>
      <c r="BZ1853" s="28">
        <f t="shared" si="250"/>
        <v>1.5</v>
      </c>
    </row>
    <row r="1854" spans="1:78">
      <c r="A1854" s="6">
        <v>1849</v>
      </c>
      <c r="B1854" s="6" t="s">
        <v>3262</v>
      </c>
      <c r="C1854" s="6" t="s">
        <v>3263</v>
      </c>
      <c r="D1854" s="6" t="str">
        <f t="shared" si="244"/>
        <v>Protein 1849 / MA_118687g0010 / 5-formyltetrahydrofolate cycloligase</v>
      </c>
      <c r="E1854" s="6">
        <v>2</v>
      </c>
      <c r="F1854" s="6">
        <v>2</v>
      </c>
      <c r="G1854" s="6">
        <v>2465691</v>
      </c>
      <c r="H1854" s="6">
        <v>1891824</v>
      </c>
      <c r="I1854" s="6">
        <v>1583325</v>
      </c>
      <c r="J1854" s="6">
        <v>1092109</v>
      </c>
      <c r="K1854" s="6">
        <v>1227526</v>
      </c>
      <c r="L1854" s="6">
        <v>2719898</v>
      </c>
      <c r="M1854" s="6">
        <v>1863499</v>
      </c>
      <c r="N1854" s="6">
        <v>2921191</v>
      </c>
      <c r="O1854" s="6">
        <v>2928996</v>
      </c>
      <c r="P1854" s="6">
        <v>1820414</v>
      </c>
      <c r="Q1854" s="6">
        <v>1518571</v>
      </c>
      <c r="R1854" s="6">
        <v>1896402</v>
      </c>
      <c r="S1854" s="6">
        <v>1572326</v>
      </c>
      <c r="T1854" s="6">
        <v>968038</v>
      </c>
      <c r="U1854" s="6">
        <v>2803565</v>
      </c>
      <c r="V1854" s="6">
        <v>2771796</v>
      </c>
      <c r="W1854" s="6">
        <v>2866773</v>
      </c>
      <c r="X1854" s="6">
        <v>3172100</v>
      </c>
      <c r="Y1854" s="6">
        <v>3201828</v>
      </c>
      <c r="Z1854" s="8">
        <v>21.233560582081999</v>
      </c>
      <c r="AA1854" s="8">
        <v>20.851346447569199</v>
      </c>
      <c r="AB1854" s="8">
        <v>20.594525988894802</v>
      </c>
      <c r="AC1854" s="8">
        <v>20.058685423669601</v>
      </c>
      <c r="AD1854" s="8">
        <v>20.2273221516432</v>
      </c>
      <c r="AE1854" s="8">
        <v>21.375121118721299</v>
      </c>
      <c r="AF1854" s="8">
        <v>20.829582614204998</v>
      </c>
      <c r="AG1854" s="8">
        <v>21.478125260166401</v>
      </c>
      <c r="AH1854" s="8">
        <v>21.481974792318098</v>
      </c>
      <c r="AI1854" s="8">
        <v>20.795835155915899</v>
      </c>
      <c r="AJ1854" s="8">
        <v>20.534282931865299</v>
      </c>
      <c r="AK1854" s="8">
        <v>20.854833389009499</v>
      </c>
      <c r="AL1854" s="8">
        <v>20.5844689407521</v>
      </c>
      <c r="AM1854" s="8">
        <v>19.884704155547801</v>
      </c>
      <c r="AN1854" s="8">
        <v>21.4188310880639</v>
      </c>
      <c r="AO1854" s="8">
        <v>21.402389650530001</v>
      </c>
      <c r="AP1854" s="8">
        <v>21.450996241346001</v>
      </c>
      <c r="AQ1854" s="8">
        <v>21.597006821838299</v>
      </c>
      <c r="AR1854" s="8">
        <v>21.610464378673701</v>
      </c>
      <c r="AS1854" s="9">
        <v>2.640656673583E-3</v>
      </c>
      <c r="AT1854" s="9">
        <v>1</v>
      </c>
      <c r="AU1854" s="9">
        <v>9.1441911470358601E-4</v>
      </c>
      <c r="AV1854" s="10">
        <v>1.62238118632996</v>
      </c>
      <c r="AW1854" s="10">
        <v>-1.0441023952702599</v>
      </c>
      <c r="AX1854" s="10">
        <v>1.86975535742041</v>
      </c>
      <c r="AY1854" s="10">
        <v>-1.69393208268853</v>
      </c>
      <c r="AZ1854" s="10">
        <v>1.15247598602277</v>
      </c>
      <c r="BA1854" s="10">
        <v>1.95221604725206</v>
      </c>
      <c r="BB1854" s="9">
        <v>4.1185872021312103E-2</v>
      </c>
      <c r="BC1854" s="9">
        <v>0.99181446893320002</v>
      </c>
      <c r="BD1854" s="9">
        <v>4.7243006009873899E-3</v>
      </c>
      <c r="BE1854" s="9">
        <v>2.47112230348016E-2</v>
      </c>
      <c r="BF1854" s="9">
        <v>0.81741575342750905</v>
      </c>
      <c r="BG1854" s="9">
        <v>2.7156691869210099E-3</v>
      </c>
      <c r="BH1854" s="11" t="str">
        <f t="shared" si="249"/>
        <v/>
      </c>
      <c r="BI1854" s="11" t="str">
        <f t="shared" si="249"/>
        <v/>
      </c>
      <c r="BJ1854" s="11" t="str">
        <f t="shared" si="249"/>
        <v/>
      </c>
      <c r="BK1854" s="11" t="str">
        <f t="shared" si="249"/>
        <v/>
      </c>
      <c r="BL1854" s="11" t="str">
        <f t="shared" si="249"/>
        <v/>
      </c>
      <c r="BM1854" s="11" t="str">
        <f t="shared" si="249"/>
        <v/>
      </c>
      <c r="BN1854" s="11" t="str">
        <f t="shared" si="246"/>
        <v/>
      </c>
      <c r="BO1854" s="11" t="str">
        <f t="shared" si="247"/>
        <v/>
      </c>
      <c r="BP1854" s="11" t="str">
        <f t="shared" si="248"/>
        <v/>
      </c>
      <c r="BR1854" s="11">
        <f t="shared" si="245"/>
        <v>1849</v>
      </c>
      <c r="BS1854" s="6" t="str">
        <f t="shared" si="245"/>
        <v>MA_118687g0010</v>
      </c>
      <c r="BT1854" s="6" t="str">
        <f t="shared" si="245"/>
        <v>5-formyltetrahydrofolate cycloligase</v>
      </c>
      <c r="BU1854" s="28">
        <f t="shared" si="250"/>
        <v>1.6</v>
      </c>
      <c r="BV1854" s="28">
        <f t="shared" si="250"/>
        <v>-1</v>
      </c>
      <c r="BW1854" s="28">
        <f t="shared" si="250"/>
        <v>1.9</v>
      </c>
      <c r="BX1854" s="28">
        <f t="shared" si="250"/>
        <v>-1.7</v>
      </c>
      <c r="BY1854" s="28">
        <f t="shared" si="250"/>
        <v>1.2</v>
      </c>
      <c r="BZ1854" s="28">
        <f t="shared" si="250"/>
        <v>2</v>
      </c>
    </row>
    <row r="1855" spans="1:78">
      <c r="A1855" s="6">
        <v>1850</v>
      </c>
      <c r="B1855" s="6" t="s">
        <v>3264</v>
      </c>
      <c r="C1855" s="6" t="s">
        <v>3265</v>
      </c>
      <c r="D1855" s="6" t="str">
        <f t="shared" si="244"/>
        <v>Protein 1850 / MA_10433239g0010 / probable serine protease EDA2 isoform X2</v>
      </c>
      <c r="E1855" s="6">
        <v>5</v>
      </c>
      <c r="F1855" s="6">
        <v>5</v>
      </c>
      <c r="G1855" s="6">
        <v>15291528</v>
      </c>
      <c r="H1855" s="6">
        <v>21162191</v>
      </c>
      <c r="I1855" s="6">
        <v>7578792</v>
      </c>
      <c r="J1855" s="6">
        <v>24228498</v>
      </c>
      <c r="K1855" s="6">
        <v>9269135</v>
      </c>
      <c r="L1855" s="6">
        <v>6542341</v>
      </c>
      <c r="M1855" s="6">
        <v>6158647</v>
      </c>
      <c r="N1855" s="6">
        <v>7163319</v>
      </c>
      <c r="O1855" s="6">
        <v>5924831</v>
      </c>
      <c r="P1855" s="6">
        <v>23780273</v>
      </c>
      <c r="Q1855" s="6">
        <v>12717780</v>
      </c>
      <c r="R1855" s="6">
        <v>13060586</v>
      </c>
      <c r="S1855" s="6">
        <v>21119316</v>
      </c>
      <c r="T1855" s="6">
        <v>8574052</v>
      </c>
      <c r="U1855" s="6">
        <v>3355918</v>
      </c>
      <c r="V1855" s="6">
        <v>4813727</v>
      </c>
      <c r="W1855" s="6">
        <v>3397140</v>
      </c>
      <c r="X1855" s="6">
        <v>3765967</v>
      </c>
      <c r="Y1855" s="6">
        <v>3710540</v>
      </c>
      <c r="Z1855" s="8">
        <v>23.866229238855301</v>
      </c>
      <c r="AA1855" s="8">
        <v>24.3349856669563</v>
      </c>
      <c r="AB1855" s="8">
        <v>22.8535364817714</v>
      </c>
      <c r="AC1855" s="8">
        <v>24.5302016346171</v>
      </c>
      <c r="AD1855" s="8">
        <v>23.1440032814827</v>
      </c>
      <c r="AE1855" s="8">
        <v>22.6413755268781</v>
      </c>
      <c r="AF1855" s="8">
        <v>22.5541820077785</v>
      </c>
      <c r="AG1855" s="8">
        <v>22.772196759520401</v>
      </c>
      <c r="AH1855" s="8">
        <v>22.4983425724593</v>
      </c>
      <c r="AI1855" s="8">
        <v>24.503261941678801</v>
      </c>
      <c r="AJ1855" s="8">
        <v>23.600343521743302</v>
      </c>
      <c r="AK1855" s="8">
        <v>23.6387162931271</v>
      </c>
      <c r="AL1855" s="8">
        <v>24.332059774505101</v>
      </c>
      <c r="AM1855" s="8">
        <v>23.031545736177499</v>
      </c>
      <c r="AN1855" s="8">
        <v>21.6782760340773</v>
      </c>
      <c r="AO1855" s="8">
        <v>22.198722894162302</v>
      </c>
      <c r="AP1855" s="8">
        <v>21.695889243868599</v>
      </c>
      <c r="AQ1855" s="8">
        <v>21.8445889274428</v>
      </c>
      <c r="AR1855" s="8">
        <v>21.823197728846999</v>
      </c>
      <c r="AS1855" s="9">
        <v>1.7990975821394501E-4</v>
      </c>
      <c r="AT1855" s="9">
        <v>9.9331514463460294E-2</v>
      </c>
      <c r="AU1855" s="9">
        <v>3.4951271802765799E-5</v>
      </c>
      <c r="AV1855" s="10">
        <v>-2.1874757811226901</v>
      </c>
      <c r="AW1855" s="10">
        <v>1.0536488888700799</v>
      </c>
      <c r="AX1855" s="10">
        <v>-3.7260739186532499</v>
      </c>
      <c r="AY1855" s="10">
        <v>2.3048314262101299</v>
      </c>
      <c r="AZ1855" s="10">
        <v>-1.70336693590313</v>
      </c>
      <c r="BA1855" s="10">
        <v>-3.9259736442367901</v>
      </c>
      <c r="BB1855" s="9">
        <v>2.0349454449109398E-2</v>
      </c>
      <c r="BC1855" s="9">
        <v>0.99509034971942001</v>
      </c>
      <c r="BD1855" s="9">
        <v>1.35022008055152E-4</v>
      </c>
      <c r="BE1855" s="9">
        <v>1.3136615086184701E-2</v>
      </c>
      <c r="BF1855" s="9">
        <v>0.147049423942339</v>
      </c>
      <c r="BG1855" s="9">
        <v>8.8620857641386093E-5</v>
      </c>
      <c r="BH1855" s="11" t="str">
        <f t="shared" si="249"/>
        <v/>
      </c>
      <c r="BI1855" s="11" t="str">
        <f t="shared" si="249"/>
        <v/>
      </c>
      <c r="BJ1855" s="11" t="str">
        <f t="shared" si="249"/>
        <v>x</v>
      </c>
      <c r="BK1855" s="11" t="str">
        <f t="shared" si="249"/>
        <v/>
      </c>
      <c r="BL1855" s="11" t="str">
        <f t="shared" si="249"/>
        <v/>
      </c>
      <c r="BM1855" s="11" t="str">
        <f t="shared" si="249"/>
        <v>x</v>
      </c>
      <c r="BN1855" s="11" t="str">
        <f t="shared" si="246"/>
        <v>x</v>
      </c>
      <c r="BO1855" s="11" t="str">
        <f t="shared" si="247"/>
        <v>x</v>
      </c>
      <c r="BP1855" s="11" t="str">
        <f t="shared" si="248"/>
        <v/>
      </c>
      <c r="BR1855" s="11">
        <f t="shared" si="245"/>
        <v>1850</v>
      </c>
      <c r="BS1855" s="6" t="str">
        <f t="shared" si="245"/>
        <v>MA_10433239g0010</v>
      </c>
      <c r="BT1855" s="6" t="str">
        <f t="shared" si="245"/>
        <v>probable serine protease EDA2 isoform X2</v>
      </c>
      <c r="BU1855" s="28">
        <f t="shared" si="250"/>
        <v>-2.2000000000000002</v>
      </c>
      <c r="BV1855" s="28">
        <f t="shared" si="250"/>
        <v>1.1000000000000001</v>
      </c>
      <c r="BW1855" s="28" t="str">
        <f t="shared" si="250"/>
        <v>-3,7*</v>
      </c>
      <c r="BX1855" s="28">
        <f t="shared" si="250"/>
        <v>2.2999999999999998</v>
      </c>
      <c r="BY1855" s="28">
        <f t="shared" si="250"/>
        <v>-1.7</v>
      </c>
      <c r="BZ1855" s="28" t="str">
        <f t="shared" si="250"/>
        <v>-3,9*</v>
      </c>
    </row>
    <row r="1856" spans="1:78">
      <c r="A1856" s="6">
        <v>1851</v>
      </c>
      <c r="B1856" s="6" t="s">
        <v>3266</v>
      </c>
      <c r="C1856" s="6" t="s">
        <v>3267</v>
      </c>
      <c r="D1856" s="6" t="str">
        <f t="shared" si="244"/>
        <v>Protein 1851 / MA_484639g0010 / DUF538 family</v>
      </c>
      <c r="E1856" s="6">
        <v>4</v>
      </c>
      <c r="F1856" s="6">
        <v>4</v>
      </c>
      <c r="G1856" s="6">
        <v>7059421</v>
      </c>
      <c r="H1856" s="6">
        <v>10559734</v>
      </c>
      <c r="I1856" s="6">
        <v>9675917</v>
      </c>
      <c r="J1856" s="6">
        <v>7847304</v>
      </c>
      <c r="K1856" s="6">
        <v>8747855</v>
      </c>
      <c r="L1856" s="6">
        <v>10338733</v>
      </c>
      <c r="M1856" s="6">
        <v>9658710</v>
      </c>
      <c r="N1856" s="6">
        <v>10532158</v>
      </c>
      <c r="O1856" s="6">
        <v>9179358</v>
      </c>
      <c r="P1856" s="6">
        <v>9679444</v>
      </c>
      <c r="Q1856" s="6">
        <v>7724479</v>
      </c>
      <c r="R1856" s="6">
        <v>12448766</v>
      </c>
      <c r="S1856" s="6">
        <v>8078782</v>
      </c>
      <c r="T1856" s="6">
        <v>7034328</v>
      </c>
      <c r="U1856" s="6">
        <v>9369307</v>
      </c>
      <c r="V1856" s="6">
        <v>10156778</v>
      </c>
      <c r="W1856" s="6">
        <v>9384901</v>
      </c>
      <c r="X1856" s="6">
        <v>8315067</v>
      </c>
      <c r="Y1856" s="6">
        <v>8955316</v>
      </c>
      <c r="Z1856" s="8">
        <v>22.7511184306275</v>
      </c>
      <c r="AA1856" s="8">
        <v>23.332070157836501</v>
      </c>
      <c r="AB1856" s="8">
        <v>23.205966963259399</v>
      </c>
      <c r="AC1856" s="8">
        <v>22.9037656597758</v>
      </c>
      <c r="AD1856" s="8">
        <v>23.060497876528402</v>
      </c>
      <c r="AE1856" s="8">
        <v>23.301556060056299</v>
      </c>
      <c r="AF1856" s="8">
        <v>23.2033990874869</v>
      </c>
      <c r="AG1856" s="8">
        <v>23.3282977337111</v>
      </c>
      <c r="AH1856" s="8">
        <v>23.129961825075998</v>
      </c>
      <c r="AI1856" s="8">
        <v>23.206492748902502</v>
      </c>
      <c r="AJ1856" s="8">
        <v>22.881006198850699</v>
      </c>
      <c r="AK1856" s="8">
        <v>23.5694994045841</v>
      </c>
      <c r="AL1856" s="8">
        <v>22.945706370343899</v>
      </c>
      <c r="AM1856" s="8">
        <v>22.745981176528101</v>
      </c>
      <c r="AN1856" s="8">
        <v>23.159510912338099</v>
      </c>
      <c r="AO1856" s="8">
        <v>23.2759394776763</v>
      </c>
      <c r="AP1856" s="8">
        <v>23.161910095673601</v>
      </c>
      <c r="AQ1856" s="8">
        <v>22.987296457632699</v>
      </c>
      <c r="AR1856" s="8">
        <v>23.094312909808899</v>
      </c>
      <c r="AS1856" s="9">
        <v>0.60979869585072799</v>
      </c>
      <c r="AT1856" s="9">
        <v>1</v>
      </c>
      <c r="AU1856" s="9">
        <v>0.57849592672169203</v>
      </c>
      <c r="AV1856" s="10">
        <v>1.1408584943546001</v>
      </c>
      <c r="AW1856" s="10">
        <v>1.01329437908055</v>
      </c>
      <c r="AX1856" s="10">
        <v>1.0607687303614901</v>
      </c>
      <c r="AY1856" s="10">
        <v>-1.1258904795167199</v>
      </c>
      <c r="AZ1856" s="10">
        <v>-1.07550162603851</v>
      </c>
      <c r="BA1856" s="10">
        <v>1.04685148981485</v>
      </c>
      <c r="BB1856" s="9">
        <v>0.574523025977417</v>
      </c>
      <c r="BC1856" s="9">
        <v>0.99900543376985895</v>
      </c>
      <c r="BD1856" s="9">
        <v>0.92436956857038599</v>
      </c>
      <c r="BE1856" s="9">
        <v>0.65199909039261394</v>
      </c>
      <c r="BF1856" s="9">
        <v>0.88752872744223599</v>
      </c>
      <c r="BG1856" s="9">
        <v>0.96225137144573603</v>
      </c>
      <c r="BH1856" s="11" t="str">
        <f t="shared" si="249"/>
        <v/>
      </c>
      <c r="BI1856" s="11" t="str">
        <f t="shared" si="249"/>
        <v/>
      </c>
      <c r="BJ1856" s="11" t="str">
        <f t="shared" si="249"/>
        <v/>
      </c>
      <c r="BK1856" s="11" t="str">
        <f t="shared" si="249"/>
        <v/>
      </c>
      <c r="BL1856" s="11" t="str">
        <f t="shared" si="249"/>
        <v/>
      </c>
      <c r="BM1856" s="11" t="str">
        <f t="shared" si="249"/>
        <v/>
      </c>
      <c r="BN1856" s="11" t="str">
        <f t="shared" si="246"/>
        <v/>
      </c>
      <c r="BO1856" s="11" t="str">
        <f t="shared" si="247"/>
        <v/>
      </c>
      <c r="BP1856" s="11" t="str">
        <f t="shared" si="248"/>
        <v/>
      </c>
      <c r="BR1856" s="11">
        <f t="shared" si="245"/>
        <v>1851</v>
      </c>
      <c r="BS1856" s="6" t="str">
        <f t="shared" si="245"/>
        <v>MA_484639g0010</v>
      </c>
      <c r="BT1856" s="6" t="str">
        <f t="shared" si="245"/>
        <v>DUF538 family</v>
      </c>
      <c r="BU1856" s="28">
        <f t="shared" si="250"/>
        <v>1.1000000000000001</v>
      </c>
      <c r="BV1856" s="28">
        <f t="shared" si="250"/>
        <v>1</v>
      </c>
      <c r="BW1856" s="28">
        <f t="shared" si="250"/>
        <v>1.1000000000000001</v>
      </c>
      <c r="BX1856" s="28">
        <f t="shared" si="250"/>
        <v>-1.1000000000000001</v>
      </c>
      <c r="BY1856" s="28">
        <f t="shared" si="250"/>
        <v>-1.1000000000000001</v>
      </c>
      <c r="BZ1856" s="28">
        <f t="shared" si="250"/>
        <v>1</v>
      </c>
    </row>
    <row r="1857" spans="1:78">
      <c r="A1857" s="6">
        <v>1852</v>
      </c>
      <c r="B1857" s="6" t="s">
        <v>3268</v>
      </c>
      <c r="C1857" s="6" t="s">
        <v>1470</v>
      </c>
      <c r="D1857" s="6" t="str">
        <f t="shared" si="244"/>
        <v>Protein 1852 / MA_84804g0010 / NADH dehydrogenase [ubiquinone] iron-sulfur mitochondrial</v>
      </c>
      <c r="E1857" s="6">
        <v>3</v>
      </c>
      <c r="F1857" s="6">
        <v>3</v>
      </c>
      <c r="G1857" s="6">
        <v>11703992</v>
      </c>
      <c r="H1857" s="6">
        <v>10989750</v>
      </c>
      <c r="I1857" s="6">
        <v>15224386</v>
      </c>
      <c r="J1857" s="6">
        <v>8328891</v>
      </c>
      <c r="K1857" s="6">
        <v>13258030</v>
      </c>
      <c r="L1857" s="6">
        <v>18532363</v>
      </c>
      <c r="M1857" s="6">
        <v>16232836</v>
      </c>
      <c r="N1857" s="6">
        <v>18706730</v>
      </c>
      <c r="O1857" s="6">
        <v>17015700</v>
      </c>
      <c r="P1857" s="6">
        <v>9562306</v>
      </c>
      <c r="Q1857" s="6">
        <v>10632387</v>
      </c>
      <c r="R1857" s="6">
        <v>12035803</v>
      </c>
      <c r="S1857" s="6">
        <v>10860143</v>
      </c>
      <c r="T1857" s="6">
        <v>9089534</v>
      </c>
      <c r="U1857" s="6">
        <v>18996761</v>
      </c>
      <c r="V1857" s="6">
        <v>16537314</v>
      </c>
      <c r="W1857" s="6">
        <v>17133122</v>
      </c>
      <c r="X1857" s="6">
        <v>17029633</v>
      </c>
      <c r="Y1857" s="6">
        <v>16685070</v>
      </c>
      <c r="Z1857" s="8">
        <v>23.480497352679201</v>
      </c>
      <c r="AA1857" s="8">
        <v>23.389655231766898</v>
      </c>
      <c r="AB1857" s="8">
        <v>23.8598807095768</v>
      </c>
      <c r="AC1857" s="8">
        <v>22.989692981444001</v>
      </c>
      <c r="AD1857" s="8">
        <v>23.660363086692701</v>
      </c>
      <c r="AE1857" s="8">
        <v>24.1435435105541</v>
      </c>
      <c r="AF1857" s="8">
        <v>23.9524117359217</v>
      </c>
      <c r="AG1857" s="8">
        <v>24.157054056831502</v>
      </c>
      <c r="AH1857" s="8">
        <v>24.0203631670135</v>
      </c>
      <c r="AI1857" s="8">
        <v>23.188927142926399</v>
      </c>
      <c r="AJ1857" s="8">
        <v>23.341962186430699</v>
      </c>
      <c r="AK1857" s="8">
        <v>23.5208290623988</v>
      </c>
      <c r="AL1857" s="8">
        <v>23.3725397640419</v>
      </c>
      <c r="AM1857" s="8">
        <v>23.115774901903901</v>
      </c>
      <c r="AN1857" s="8">
        <v>24.179250120263301</v>
      </c>
      <c r="AO1857" s="8">
        <v>23.9792215943943</v>
      </c>
      <c r="AP1857" s="8">
        <v>24.0302847276897</v>
      </c>
      <c r="AQ1857" s="8">
        <v>24.021544008518401</v>
      </c>
      <c r="AR1857" s="8">
        <v>23.992054403380301</v>
      </c>
      <c r="AS1857" s="9">
        <v>1.48765796512132E-4</v>
      </c>
      <c r="AT1857" s="9">
        <v>7.9180953817879096E-2</v>
      </c>
      <c r="AU1857" s="9">
        <v>2.75507842094221E-5</v>
      </c>
      <c r="AV1857" s="10">
        <v>1.50767476560451</v>
      </c>
      <c r="AW1857" s="10">
        <v>-1.1235086724940899</v>
      </c>
      <c r="AX1857" s="10">
        <v>1.4788268044481001</v>
      </c>
      <c r="AY1857" s="10">
        <v>-1.69388567445716</v>
      </c>
      <c r="AZ1857" s="10">
        <v>-1.01950732910009</v>
      </c>
      <c r="BA1857" s="10">
        <v>1.6614747399141601</v>
      </c>
      <c r="BB1857" s="9">
        <v>2.2114299142756999E-3</v>
      </c>
      <c r="BC1857" s="9">
        <v>0.54828736315145299</v>
      </c>
      <c r="BD1857" s="9">
        <v>2.0135365392680601E-3</v>
      </c>
      <c r="BE1857" s="9">
        <v>2.0056473616558701E-4</v>
      </c>
      <c r="BF1857" s="9">
        <v>0.99653492586391601</v>
      </c>
      <c r="BG1857" s="9">
        <v>1.5988068248407001E-4</v>
      </c>
      <c r="BH1857" s="11" t="str">
        <f t="shared" si="249"/>
        <v/>
      </c>
      <c r="BI1857" s="11" t="str">
        <f t="shared" si="249"/>
        <v/>
      </c>
      <c r="BJ1857" s="11" t="str">
        <f t="shared" si="249"/>
        <v/>
      </c>
      <c r="BK1857" s="11" t="str">
        <f t="shared" si="249"/>
        <v/>
      </c>
      <c r="BL1857" s="11" t="str">
        <f t="shared" si="249"/>
        <v/>
      </c>
      <c r="BM1857" s="11" t="str">
        <f t="shared" si="249"/>
        <v/>
      </c>
      <c r="BN1857" s="11" t="str">
        <f t="shared" si="246"/>
        <v/>
      </c>
      <c r="BO1857" s="11" t="str">
        <f t="shared" si="247"/>
        <v/>
      </c>
      <c r="BP1857" s="11" t="str">
        <f t="shared" si="248"/>
        <v/>
      </c>
      <c r="BR1857" s="11">
        <f t="shared" si="245"/>
        <v>1852</v>
      </c>
      <c r="BS1857" s="6" t="str">
        <f t="shared" si="245"/>
        <v>MA_84804g0010</v>
      </c>
      <c r="BT1857" s="6" t="str">
        <f t="shared" si="245"/>
        <v>NADH dehydrogenase [ubiquinone] iron-sulfur mitochondrial</v>
      </c>
      <c r="BU1857" s="28">
        <f t="shared" si="250"/>
        <v>1.5</v>
      </c>
      <c r="BV1857" s="28">
        <f t="shared" si="250"/>
        <v>-1.1000000000000001</v>
      </c>
      <c r="BW1857" s="28">
        <f t="shared" si="250"/>
        <v>1.5</v>
      </c>
      <c r="BX1857" s="28">
        <f t="shared" si="250"/>
        <v>-1.7</v>
      </c>
      <c r="BY1857" s="28">
        <f t="shared" si="250"/>
        <v>-1</v>
      </c>
      <c r="BZ1857" s="28">
        <f t="shared" si="250"/>
        <v>1.7</v>
      </c>
    </row>
    <row r="1858" spans="1:78">
      <c r="A1858" s="6">
        <v>1853</v>
      </c>
      <c r="B1858" s="6" t="s">
        <v>3269</v>
      </c>
      <c r="C1858" s="6" t="s">
        <v>3270</v>
      </c>
      <c r="D1858" s="6" t="str">
        <f t="shared" si="244"/>
        <v>Protein 1853 / MA_10430793g0020 / peptidyl-prolyl cis-trans isomerase FKBP20-1</v>
      </c>
      <c r="E1858" s="6">
        <v>6</v>
      </c>
      <c r="F1858" s="6">
        <v>6</v>
      </c>
      <c r="G1858" s="6">
        <v>9354252</v>
      </c>
      <c r="H1858" s="6">
        <v>9076794</v>
      </c>
      <c r="I1858" s="6">
        <v>8634025</v>
      </c>
      <c r="J1858" s="6">
        <v>8065578</v>
      </c>
      <c r="K1858" s="6">
        <v>8934353</v>
      </c>
      <c r="L1858" s="6">
        <v>12191489</v>
      </c>
      <c r="M1858" s="6">
        <v>12677669</v>
      </c>
      <c r="N1858" s="6">
        <v>12215677</v>
      </c>
      <c r="O1858" s="6">
        <v>11558711</v>
      </c>
      <c r="P1858" s="6">
        <v>7700171</v>
      </c>
      <c r="Q1858" s="6">
        <v>7922151</v>
      </c>
      <c r="R1858" s="6">
        <v>8592773</v>
      </c>
      <c r="S1858" s="6">
        <v>6941895</v>
      </c>
      <c r="T1858" s="6">
        <v>7648737</v>
      </c>
      <c r="U1858" s="6">
        <v>9961888</v>
      </c>
      <c r="V1858" s="6">
        <v>11756980</v>
      </c>
      <c r="W1858" s="6">
        <v>10250684</v>
      </c>
      <c r="X1858" s="6">
        <v>9306632</v>
      </c>
      <c r="Y1858" s="6">
        <v>8388913</v>
      </c>
      <c r="Z1858" s="8">
        <v>23.157190864261601</v>
      </c>
      <c r="AA1858" s="8">
        <v>23.1137513847865</v>
      </c>
      <c r="AB1858" s="8">
        <v>23.041601839483299</v>
      </c>
      <c r="AC1858" s="8">
        <v>22.943346493635499</v>
      </c>
      <c r="AD1858" s="8">
        <v>23.090931826572099</v>
      </c>
      <c r="AE1858" s="8">
        <v>23.539371003601001</v>
      </c>
      <c r="AF1858" s="8">
        <v>23.5957861706285</v>
      </c>
      <c r="AG1858" s="8">
        <v>23.5422304850396</v>
      </c>
      <c r="AH1858" s="8">
        <v>23.462477185095601</v>
      </c>
      <c r="AI1858" s="8">
        <v>22.876459053847601</v>
      </c>
      <c r="AJ1858" s="8">
        <v>22.917460769288599</v>
      </c>
      <c r="AK1858" s="8">
        <v>23.034692352347601</v>
      </c>
      <c r="AL1858" s="8">
        <v>22.726898113095601</v>
      </c>
      <c r="AM1858" s="8">
        <v>22.866790111342802</v>
      </c>
      <c r="AN1858" s="8">
        <v>23.247987760423701</v>
      </c>
      <c r="AO1858" s="8">
        <v>23.487014188794301</v>
      </c>
      <c r="AP1858" s="8">
        <v>23.289216844233401</v>
      </c>
      <c r="AQ1858" s="8">
        <v>23.149827731092302</v>
      </c>
      <c r="AR1858" s="8">
        <v>23.0000524537549</v>
      </c>
      <c r="AS1858" s="9">
        <v>4.66023240159664E-5</v>
      </c>
      <c r="AT1858" s="9">
        <v>1.8818430800809201E-2</v>
      </c>
      <c r="AU1858" s="9">
        <v>6.1457971263256804E-6</v>
      </c>
      <c r="AV1858" s="10">
        <v>1.3808931858953399</v>
      </c>
      <c r="AW1858" s="10">
        <v>-1.1367416460917701</v>
      </c>
      <c r="AX1858" s="10">
        <v>1.1215199733847201</v>
      </c>
      <c r="AY1858" s="10">
        <v>-1.5697187932115799</v>
      </c>
      <c r="AZ1858" s="10">
        <v>-1.23126936538441</v>
      </c>
      <c r="BA1858" s="10">
        <v>1.27487846067014</v>
      </c>
      <c r="BB1858" s="9">
        <v>1.79637336071514E-4</v>
      </c>
      <c r="BC1858" s="9">
        <v>0.109988095687878</v>
      </c>
      <c r="BD1858" s="9">
        <v>0.170454323990644</v>
      </c>
      <c r="BE1858" s="9">
        <v>3.8748605621918799E-6</v>
      </c>
      <c r="BF1858" s="9">
        <v>9.3436156975109704E-3</v>
      </c>
      <c r="BG1858" s="9">
        <v>1.62590331836043E-3</v>
      </c>
      <c r="BH1858" s="11" t="str">
        <f t="shared" si="249"/>
        <v/>
      </c>
      <c r="BI1858" s="11" t="str">
        <f t="shared" si="249"/>
        <v/>
      </c>
      <c r="BJ1858" s="11" t="str">
        <f t="shared" si="249"/>
        <v/>
      </c>
      <c r="BK1858" s="11" t="str">
        <f t="shared" si="249"/>
        <v/>
      </c>
      <c r="BL1858" s="11" t="str">
        <f t="shared" si="249"/>
        <v/>
      </c>
      <c r="BM1858" s="11" t="str">
        <f t="shared" si="249"/>
        <v/>
      </c>
      <c r="BN1858" s="11" t="str">
        <f t="shared" si="246"/>
        <v/>
      </c>
      <c r="BO1858" s="11" t="str">
        <f t="shared" si="247"/>
        <v/>
      </c>
      <c r="BP1858" s="11" t="str">
        <f t="shared" si="248"/>
        <v/>
      </c>
      <c r="BR1858" s="11">
        <f t="shared" si="245"/>
        <v>1853</v>
      </c>
      <c r="BS1858" s="6" t="str">
        <f t="shared" si="245"/>
        <v>MA_10430793g0020</v>
      </c>
      <c r="BT1858" s="6" t="str">
        <f t="shared" si="245"/>
        <v>peptidyl-prolyl cis-trans isomerase FKBP20-1</v>
      </c>
      <c r="BU1858" s="28">
        <f t="shared" si="250"/>
        <v>1.4</v>
      </c>
      <c r="BV1858" s="28">
        <f t="shared" si="250"/>
        <v>-1.1000000000000001</v>
      </c>
      <c r="BW1858" s="28">
        <f t="shared" si="250"/>
        <v>1.1000000000000001</v>
      </c>
      <c r="BX1858" s="28">
        <f t="shared" si="250"/>
        <v>-1.6</v>
      </c>
      <c r="BY1858" s="28">
        <f t="shared" si="250"/>
        <v>-1.2</v>
      </c>
      <c r="BZ1858" s="28">
        <f t="shared" si="250"/>
        <v>1.3</v>
      </c>
    </row>
    <row r="1859" spans="1:78">
      <c r="A1859" s="6">
        <v>1854</v>
      </c>
      <c r="B1859" s="6" t="s">
        <v>3271</v>
      </c>
      <c r="C1859" s="6" t="s">
        <v>3272</v>
      </c>
      <c r="D1859" s="6" t="str">
        <f t="shared" si="244"/>
        <v>Protein 1854 / MA_19090g0010 / tetraspanin-3-like</v>
      </c>
      <c r="E1859" s="6">
        <v>4</v>
      </c>
      <c r="F1859" s="6">
        <v>4</v>
      </c>
      <c r="G1859" s="6">
        <v>43995671</v>
      </c>
      <c r="H1859" s="6">
        <v>32261224</v>
      </c>
      <c r="I1859" s="6">
        <v>41782239</v>
      </c>
      <c r="J1859" s="6">
        <v>31607339</v>
      </c>
      <c r="K1859" s="6">
        <v>38328130</v>
      </c>
      <c r="L1859" s="6">
        <v>45016631</v>
      </c>
      <c r="M1859" s="6">
        <v>44776269</v>
      </c>
      <c r="N1859" s="6">
        <v>47929246</v>
      </c>
      <c r="O1859" s="6">
        <v>43982463</v>
      </c>
      <c r="P1859" s="6">
        <v>34626827</v>
      </c>
      <c r="Q1859" s="6">
        <v>57252005</v>
      </c>
      <c r="R1859" s="6">
        <v>38755921</v>
      </c>
      <c r="S1859" s="6">
        <v>33517037</v>
      </c>
      <c r="T1859" s="6">
        <v>36703480</v>
      </c>
      <c r="U1859" s="6">
        <v>61089813</v>
      </c>
      <c r="V1859" s="6">
        <v>61066083</v>
      </c>
      <c r="W1859" s="6">
        <v>56592905</v>
      </c>
      <c r="X1859" s="6">
        <v>58055303</v>
      </c>
      <c r="Y1859" s="6">
        <v>59555656</v>
      </c>
      <c r="Z1859" s="8">
        <v>25.3908582394596</v>
      </c>
      <c r="AA1859" s="8">
        <v>24.943297840003002</v>
      </c>
      <c r="AB1859" s="8">
        <v>25.316386468910601</v>
      </c>
      <c r="AC1859" s="8">
        <v>24.913756245069202</v>
      </c>
      <c r="AD1859" s="8">
        <v>25.191900276084901</v>
      </c>
      <c r="AE1859" s="8">
        <v>25.423954755178102</v>
      </c>
      <c r="AF1859" s="8">
        <v>25.416230984285701</v>
      </c>
      <c r="AG1859" s="8">
        <v>25.514402908557798</v>
      </c>
      <c r="AH1859" s="8">
        <v>25.390425061000801</v>
      </c>
      <c r="AI1859" s="8">
        <v>25.045386857663701</v>
      </c>
      <c r="AJ1859" s="8">
        <v>25.770822882362701</v>
      </c>
      <c r="AK1859" s="8">
        <v>25.2079134015605</v>
      </c>
      <c r="AL1859" s="8">
        <v>24.998391280601201</v>
      </c>
      <c r="AM1859" s="8">
        <v>25.129413521305199</v>
      </c>
      <c r="AN1859" s="8">
        <v>25.8644284884505</v>
      </c>
      <c r="AO1859" s="8">
        <v>25.863867972669102</v>
      </c>
      <c r="AP1859" s="8">
        <v>25.754117859266501</v>
      </c>
      <c r="AQ1859" s="8">
        <v>25.790924518767898</v>
      </c>
      <c r="AR1859" s="8">
        <v>25.827735191539698</v>
      </c>
      <c r="AS1859" s="9">
        <v>1.3190011922473901E-3</v>
      </c>
      <c r="AT1859" s="9">
        <v>0.97988698868197599</v>
      </c>
      <c r="AU1859" s="9">
        <v>3.9752007654441198E-4</v>
      </c>
      <c r="AV1859" s="10">
        <v>1.2184217607160299</v>
      </c>
      <c r="AW1859" s="10">
        <v>1.0563923614213599</v>
      </c>
      <c r="AX1859" s="10">
        <v>1.58994294148797</v>
      </c>
      <c r="AY1859" s="10">
        <v>-1.1533799421615101</v>
      </c>
      <c r="AZ1859" s="10">
        <v>1.30492001435826</v>
      </c>
      <c r="BA1859" s="10">
        <v>1.5050685706859199</v>
      </c>
      <c r="BB1859" s="9">
        <v>0.18724993085115499</v>
      </c>
      <c r="BC1859" s="9">
        <v>0.92127470782782095</v>
      </c>
      <c r="BD1859" s="9">
        <v>4.5242715002446999E-4</v>
      </c>
      <c r="BE1859" s="9">
        <v>0.43910463949627798</v>
      </c>
      <c r="BF1859" s="9">
        <v>5.0713828232445898E-2</v>
      </c>
      <c r="BG1859" s="9">
        <v>1.4955539830102699E-3</v>
      </c>
      <c r="BH1859" s="11" t="str">
        <f t="shared" si="249"/>
        <v/>
      </c>
      <c r="BI1859" s="11" t="str">
        <f t="shared" si="249"/>
        <v/>
      </c>
      <c r="BJ1859" s="11" t="str">
        <f t="shared" si="249"/>
        <v/>
      </c>
      <c r="BK1859" s="11" t="str">
        <f t="shared" si="249"/>
        <v/>
      </c>
      <c r="BL1859" s="11" t="str">
        <f t="shared" si="249"/>
        <v/>
      </c>
      <c r="BM1859" s="11" t="str">
        <f t="shared" si="249"/>
        <v/>
      </c>
      <c r="BN1859" s="11" t="str">
        <f t="shared" si="246"/>
        <v/>
      </c>
      <c r="BO1859" s="11" t="str">
        <f t="shared" si="247"/>
        <v/>
      </c>
      <c r="BP1859" s="11" t="str">
        <f t="shared" si="248"/>
        <v/>
      </c>
      <c r="BR1859" s="11">
        <f t="shared" si="245"/>
        <v>1854</v>
      </c>
      <c r="BS1859" s="6" t="str">
        <f t="shared" si="245"/>
        <v>MA_19090g0010</v>
      </c>
      <c r="BT1859" s="6" t="str">
        <f t="shared" si="245"/>
        <v>tetraspanin-3-like</v>
      </c>
      <c r="BU1859" s="28">
        <f t="shared" si="250"/>
        <v>1.2</v>
      </c>
      <c r="BV1859" s="28">
        <f t="shared" si="250"/>
        <v>1.1000000000000001</v>
      </c>
      <c r="BW1859" s="28">
        <f t="shared" si="250"/>
        <v>1.6</v>
      </c>
      <c r="BX1859" s="28">
        <f t="shared" si="250"/>
        <v>-1.2</v>
      </c>
      <c r="BY1859" s="28">
        <f t="shared" si="250"/>
        <v>1.3</v>
      </c>
      <c r="BZ1859" s="28">
        <f t="shared" si="250"/>
        <v>1.5</v>
      </c>
    </row>
    <row r="1860" spans="1:78">
      <c r="A1860" s="6">
        <v>1855</v>
      </c>
      <c r="B1860" s="6" t="s">
        <v>3273</v>
      </c>
      <c r="C1860" s="6" t="s">
        <v>3274</v>
      </c>
      <c r="D1860" s="6" t="str">
        <f t="shared" si="244"/>
        <v>Protein 1855 / MA_74441g0010 / aldo-keto reductase family 4 member C9</v>
      </c>
      <c r="E1860" s="6">
        <v>6</v>
      </c>
      <c r="F1860" s="6">
        <v>6</v>
      </c>
      <c r="G1860" s="6">
        <v>13908948</v>
      </c>
      <c r="H1860" s="6">
        <v>14446906</v>
      </c>
      <c r="I1860" s="6">
        <v>12474618</v>
      </c>
      <c r="J1860" s="6">
        <v>13054682</v>
      </c>
      <c r="K1860" s="6">
        <v>12180945</v>
      </c>
      <c r="L1860" s="6">
        <v>11953399</v>
      </c>
      <c r="M1860" s="6">
        <v>12310517</v>
      </c>
      <c r="N1860" s="6">
        <v>12310612</v>
      </c>
      <c r="O1860" s="6">
        <v>12683379</v>
      </c>
      <c r="P1860" s="6">
        <v>12886048</v>
      </c>
      <c r="Q1860" s="6">
        <v>13335944</v>
      </c>
      <c r="R1860" s="6">
        <v>13014663</v>
      </c>
      <c r="S1860" s="6">
        <v>12867472</v>
      </c>
      <c r="T1860" s="6">
        <v>11048162</v>
      </c>
      <c r="U1860" s="6">
        <v>13342667</v>
      </c>
      <c r="V1860" s="6">
        <v>12419513</v>
      </c>
      <c r="W1860" s="6">
        <v>12747742</v>
      </c>
      <c r="X1860" s="6">
        <v>13662138</v>
      </c>
      <c r="Y1860" s="6">
        <v>13353187</v>
      </c>
      <c r="Z1860" s="8">
        <v>23.729509970319</v>
      </c>
      <c r="AA1860" s="8">
        <v>23.784257217394</v>
      </c>
      <c r="AB1860" s="8">
        <v>23.572492301983001</v>
      </c>
      <c r="AC1860" s="8">
        <v>23.6380639795712</v>
      </c>
      <c r="AD1860" s="8">
        <v>23.538122726349702</v>
      </c>
      <c r="AE1860" s="8">
        <v>23.510917577244399</v>
      </c>
      <c r="AF1860" s="8">
        <v>23.5533880156094</v>
      </c>
      <c r="AG1860" s="8">
        <v>23.5533991488136</v>
      </c>
      <c r="AH1860" s="8">
        <v>23.5964358116703</v>
      </c>
      <c r="AI1860" s="8">
        <v>23.6193065380733</v>
      </c>
      <c r="AJ1860" s="8">
        <v>23.6688166155282</v>
      </c>
      <c r="AK1860" s="8">
        <v>23.633634619478499</v>
      </c>
      <c r="AL1860" s="8">
        <v>23.617225307412301</v>
      </c>
      <c r="AM1860" s="8">
        <v>23.3973030434172</v>
      </c>
      <c r="AN1860" s="8">
        <v>23.6695437327657</v>
      </c>
      <c r="AO1860" s="8">
        <v>23.566105267217601</v>
      </c>
      <c r="AP1860" s="8">
        <v>23.603738390205901</v>
      </c>
      <c r="AQ1860" s="8">
        <v>23.7036799341234</v>
      </c>
      <c r="AR1860" s="8">
        <v>23.6706807746911</v>
      </c>
      <c r="AS1860" s="9">
        <v>0.327524775139927</v>
      </c>
      <c r="AT1860" s="9">
        <v>1</v>
      </c>
      <c r="AU1860" s="9">
        <v>0.282009420682025</v>
      </c>
      <c r="AV1860" s="10">
        <v>-1.07099674898561</v>
      </c>
      <c r="AW1860" s="10">
        <v>-1.04625318479142</v>
      </c>
      <c r="AX1860" s="10">
        <v>-1.00677382897102</v>
      </c>
      <c r="AY1860" s="10">
        <v>1.0236496906808701</v>
      </c>
      <c r="AZ1860" s="10">
        <v>1.0637908119644299</v>
      </c>
      <c r="BA1860" s="10">
        <v>1.03921372872868</v>
      </c>
      <c r="BB1860" s="9">
        <v>0.33197647564257199</v>
      </c>
      <c r="BC1860" s="9">
        <v>0.62034934629549299</v>
      </c>
      <c r="BD1860" s="9">
        <v>0.99772002460466203</v>
      </c>
      <c r="BE1860" s="9">
        <v>0.93114772416317504</v>
      </c>
      <c r="BF1860" s="9">
        <v>0.41753692884933502</v>
      </c>
      <c r="BG1860" s="9">
        <v>0.72737139825273001</v>
      </c>
      <c r="BH1860" s="11" t="str">
        <f t="shared" si="249"/>
        <v/>
      </c>
      <c r="BI1860" s="11" t="str">
        <f t="shared" si="249"/>
        <v/>
      </c>
      <c r="BJ1860" s="11" t="str">
        <f t="shared" si="249"/>
        <v/>
      </c>
      <c r="BK1860" s="11" t="str">
        <f t="shared" si="249"/>
        <v/>
      </c>
      <c r="BL1860" s="11" t="str">
        <f t="shared" si="249"/>
        <v/>
      </c>
      <c r="BM1860" s="11" t="str">
        <f t="shared" si="249"/>
        <v/>
      </c>
      <c r="BN1860" s="11" t="str">
        <f t="shared" si="246"/>
        <v/>
      </c>
      <c r="BO1860" s="11" t="str">
        <f t="shared" si="247"/>
        <v/>
      </c>
      <c r="BP1860" s="11" t="str">
        <f t="shared" si="248"/>
        <v/>
      </c>
      <c r="BR1860" s="11">
        <f t="shared" si="245"/>
        <v>1855</v>
      </c>
      <c r="BS1860" s="6" t="str">
        <f t="shared" si="245"/>
        <v>MA_74441g0010</v>
      </c>
      <c r="BT1860" s="6" t="str">
        <f t="shared" si="245"/>
        <v>aldo-keto reductase family 4 member C9</v>
      </c>
      <c r="BU1860" s="28">
        <f t="shared" si="250"/>
        <v>-1.1000000000000001</v>
      </c>
      <c r="BV1860" s="28">
        <f t="shared" si="250"/>
        <v>-1</v>
      </c>
      <c r="BW1860" s="28">
        <f t="shared" si="250"/>
        <v>-1</v>
      </c>
      <c r="BX1860" s="28">
        <f t="shared" si="250"/>
        <v>1</v>
      </c>
      <c r="BY1860" s="28">
        <f t="shared" si="250"/>
        <v>1.1000000000000001</v>
      </c>
      <c r="BZ1860" s="28">
        <f t="shared" si="250"/>
        <v>1</v>
      </c>
    </row>
    <row r="1861" spans="1:78">
      <c r="A1861" s="6">
        <v>1856</v>
      </c>
      <c r="B1861" s="6" t="s">
        <v>3275</v>
      </c>
      <c r="C1861" s="6" t="s">
        <v>3276</v>
      </c>
      <c r="D1861" s="6" t="str">
        <f t="shared" si="244"/>
        <v>Protein 1856 / MA_76812g0010 / plant UBX domain-containing 1</v>
      </c>
      <c r="E1861" s="6">
        <v>3</v>
      </c>
      <c r="F1861" s="6">
        <v>3</v>
      </c>
      <c r="G1861" s="6">
        <v>8570349</v>
      </c>
      <c r="H1861" s="6">
        <v>11007699</v>
      </c>
      <c r="I1861" s="6">
        <v>9524642</v>
      </c>
      <c r="J1861" s="6">
        <v>8525642</v>
      </c>
      <c r="K1861" s="6">
        <v>11860875</v>
      </c>
      <c r="L1861" s="6">
        <v>11310271</v>
      </c>
      <c r="M1861" s="6">
        <v>11274946</v>
      </c>
      <c r="N1861" s="6">
        <v>10933476</v>
      </c>
      <c r="O1861" s="6">
        <v>10976720</v>
      </c>
      <c r="P1861" s="6">
        <v>12593156</v>
      </c>
      <c r="Q1861" s="6">
        <v>6396761</v>
      </c>
      <c r="R1861" s="6">
        <v>7916138</v>
      </c>
      <c r="S1861" s="6">
        <v>6846980</v>
      </c>
      <c r="T1861" s="6">
        <v>7098724</v>
      </c>
      <c r="U1861" s="6">
        <v>10728596</v>
      </c>
      <c r="V1861" s="6">
        <v>10447543</v>
      </c>
      <c r="W1861" s="6">
        <v>11101783</v>
      </c>
      <c r="X1861" s="6">
        <v>8715748</v>
      </c>
      <c r="Y1861" s="6">
        <v>10755423</v>
      </c>
      <c r="Z1861" s="8">
        <v>23.0309225239907</v>
      </c>
      <c r="AA1861" s="8">
        <v>23.3920095901323</v>
      </c>
      <c r="AB1861" s="8">
        <v>23.183233436782501</v>
      </c>
      <c r="AC1861" s="8">
        <v>23.023377045729902</v>
      </c>
      <c r="AD1861" s="8">
        <v>23.4997071084628</v>
      </c>
      <c r="AE1861" s="8">
        <v>23.431130161679999</v>
      </c>
      <c r="AF1861" s="8">
        <v>23.426617188094099</v>
      </c>
      <c r="AG1861" s="8">
        <v>23.382248803621799</v>
      </c>
      <c r="AH1861" s="8">
        <v>23.387943685160799</v>
      </c>
      <c r="AI1861" s="8">
        <v>23.5861365497279</v>
      </c>
      <c r="AJ1861" s="8">
        <v>22.608910150671701</v>
      </c>
      <c r="AK1861" s="8">
        <v>22.916365332060799</v>
      </c>
      <c r="AL1861" s="8">
        <v>22.707036367654201</v>
      </c>
      <c r="AM1861" s="8">
        <v>22.759128291925698</v>
      </c>
      <c r="AN1861" s="8">
        <v>23.354957954064801</v>
      </c>
      <c r="AO1861" s="8">
        <v>23.316660360728701</v>
      </c>
      <c r="AP1861" s="8">
        <v>23.404288063190801</v>
      </c>
      <c r="AQ1861" s="8">
        <v>23.055193053478099</v>
      </c>
      <c r="AR1861" s="8">
        <v>23.358560929837399</v>
      </c>
      <c r="AS1861" s="9">
        <v>5.9307788354552998E-2</v>
      </c>
      <c r="AT1861" s="9">
        <v>1</v>
      </c>
      <c r="AU1861" s="9">
        <v>3.9089988694265797E-2</v>
      </c>
      <c r="AV1861" s="10">
        <v>1.1337755153417499</v>
      </c>
      <c r="AW1861" s="10">
        <v>-1.23999525727375</v>
      </c>
      <c r="AX1861" s="10">
        <v>1.0512327530532399</v>
      </c>
      <c r="AY1861" s="10">
        <v>-1.4058762618368801</v>
      </c>
      <c r="AZ1861" s="10">
        <v>-1.07851996815051</v>
      </c>
      <c r="BA1861" s="10">
        <v>1.3035236280768401</v>
      </c>
      <c r="BB1861" s="9">
        <v>0.68428051649336696</v>
      </c>
      <c r="BC1861" s="9">
        <v>0.220082236457109</v>
      </c>
      <c r="BD1861" s="9">
        <v>0.96409320593759495</v>
      </c>
      <c r="BE1861" s="9">
        <v>3.7496498127507202E-2</v>
      </c>
      <c r="BF1861" s="9">
        <v>0.90556494729442405</v>
      </c>
      <c r="BG1861" s="9">
        <v>9.9806085927982804E-2</v>
      </c>
      <c r="BH1861" s="11" t="str">
        <f t="shared" si="249"/>
        <v/>
      </c>
      <c r="BI1861" s="11" t="str">
        <f t="shared" si="249"/>
        <v/>
      </c>
      <c r="BJ1861" s="11" t="str">
        <f t="shared" si="249"/>
        <v/>
      </c>
      <c r="BK1861" s="11" t="str">
        <f t="shared" si="249"/>
        <v/>
      </c>
      <c r="BL1861" s="11" t="str">
        <f t="shared" si="249"/>
        <v/>
      </c>
      <c r="BM1861" s="11" t="str">
        <f t="shared" si="249"/>
        <v/>
      </c>
      <c r="BN1861" s="11" t="str">
        <f t="shared" si="246"/>
        <v/>
      </c>
      <c r="BO1861" s="11" t="str">
        <f t="shared" si="247"/>
        <v/>
      </c>
      <c r="BP1861" s="11" t="str">
        <f t="shared" si="248"/>
        <v/>
      </c>
      <c r="BR1861" s="11">
        <f t="shared" si="245"/>
        <v>1856</v>
      </c>
      <c r="BS1861" s="6" t="str">
        <f t="shared" si="245"/>
        <v>MA_76812g0010</v>
      </c>
      <c r="BT1861" s="6" t="str">
        <f t="shared" si="245"/>
        <v>plant UBX domain-containing 1</v>
      </c>
      <c r="BU1861" s="28">
        <f t="shared" si="250"/>
        <v>1.1000000000000001</v>
      </c>
      <c r="BV1861" s="28">
        <f t="shared" si="250"/>
        <v>-1.2</v>
      </c>
      <c r="BW1861" s="28">
        <f t="shared" si="250"/>
        <v>1.1000000000000001</v>
      </c>
      <c r="BX1861" s="28">
        <f t="shared" si="250"/>
        <v>-1.4</v>
      </c>
      <c r="BY1861" s="28">
        <f t="shared" si="250"/>
        <v>-1.1000000000000001</v>
      </c>
      <c r="BZ1861" s="28">
        <f t="shared" si="250"/>
        <v>1.3</v>
      </c>
    </row>
    <row r="1862" spans="1:78">
      <c r="A1862" s="6">
        <v>1857</v>
      </c>
      <c r="B1862" s="6" t="s">
        <v>3277</v>
      </c>
      <c r="C1862" s="6" t="s">
        <v>3278</v>
      </c>
      <c r="D1862" s="6" t="str">
        <f t="shared" ref="D1862:D1925" si="251">CONCATENATE("Protein ",A1862," / ",B1862," / ",C1862)</f>
        <v>Protein 1857 / MA_494813g0010 / UDP-glucose 6-dehydrogenase</v>
      </c>
      <c r="E1862" s="6">
        <v>3</v>
      </c>
      <c r="F1862" s="6">
        <v>1</v>
      </c>
      <c r="G1862" s="6">
        <v>81095833</v>
      </c>
      <c r="H1862" s="6">
        <v>99238218</v>
      </c>
      <c r="I1862" s="6">
        <v>120169425</v>
      </c>
      <c r="J1862" s="6">
        <v>89648250</v>
      </c>
      <c r="K1862" s="6">
        <v>105657888</v>
      </c>
      <c r="L1862" s="6">
        <v>133741611</v>
      </c>
      <c r="M1862" s="6">
        <v>129934639</v>
      </c>
      <c r="N1862" s="6">
        <v>134360330</v>
      </c>
      <c r="O1862" s="6">
        <v>132411489</v>
      </c>
      <c r="P1862" s="6">
        <v>102128156</v>
      </c>
      <c r="Q1862" s="6">
        <v>85902350</v>
      </c>
      <c r="R1862" s="6">
        <v>122255784</v>
      </c>
      <c r="S1862" s="6">
        <v>94161912</v>
      </c>
      <c r="T1862" s="6">
        <v>118994448</v>
      </c>
      <c r="U1862" s="6">
        <v>116988282</v>
      </c>
      <c r="V1862" s="6">
        <v>125752922</v>
      </c>
      <c r="W1862" s="6">
        <v>119613160</v>
      </c>
      <c r="X1862" s="6">
        <v>125546599</v>
      </c>
      <c r="Y1862" s="6">
        <v>114732835</v>
      </c>
      <c r="Z1862" s="8">
        <v>26.2731244496198</v>
      </c>
      <c r="AA1862" s="8">
        <v>26.5643924935003</v>
      </c>
      <c r="AB1862" s="8">
        <v>26.840494633417901</v>
      </c>
      <c r="AC1862" s="8">
        <v>26.417772085108201</v>
      </c>
      <c r="AD1862" s="8">
        <v>26.6548252362977</v>
      </c>
      <c r="AE1862" s="8">
        <v>26.9948731597845</v>
      </c>
      <c r="AF1862" s="8">
        <v>26.953210846172301</v>
      </c>
      <c r="AG1862" s="8">
        <v>27.0015320031657</v>
      </c>
      <c r="AH1862" s="8">
        <v>26.9804530655659</v>
      </c>
      <c r="AI1862" s="8">
        <v>26.605805420825501</v>
      </c>
      <c r="AJ1862" s="8">
        <v>26.356194263409598</v>
      </c>
      <c r="AK1862" s="8">
        <v>26.865327480724002</v>
      </c>
      <c r="AL1862" s="8">
        <v>26.4886402794574</v>
      </c>
      <c r="AM1862" s="8">
        <v>26.826319021458001</v>
      </c>
      <c r="AN1862" s="8">
        <v>26.8017887902142</v>
      </c>
      <c r="AO1862" s="8">
        <v>26.906016682039699</v>
      </c>
      <c r="AP1862" s="8">
        <v>26.833800884607101</v>
      </c>
      <c r="AQ1862" s="8">
        <v>26.903647706288201</v>
      </c>
      <c r="AR1862" s="8">
        <v>26.773703089533399</v>
      </c>
      <c r="AS1862" s="9">
        <v>9.2428860301723894E-3</v>
      </c>
      <c r="AT1862" s="9">
        <v>1</v>
      </c>
      <c r="AU1862" s="9">
        <v>4.2649391863557803E-3</v>
      </c>
      <c r="AV1862" s="10">
        <v>1.3494724174047601</v>
      </c>
      <c r="AW1862" s="10">
        <v>1.05579922606992</v>
      </c>
      <c r="AX1862" s="10">
        <v>1.22575415409985</v>
      </c>
      <c r="AY1862" s="10">
        <v>-1.2781524972584</v>
      </c>
      <c r="AZ1862" s="10">
        <v>-1.1009323630608201</v>
      </c>
      <c r="BA1862" s="10">
        <v>1.16097277193749</v>
      </c>
      <c r="BB1862" s="9">
        <v>5.9970673516154304E-3</v>
      </c>
      <c r="BC1862" s="9">
        <v>0.86951133495322397</v>
      </c>
      <c r="BD1862" s="9">
        <v>5.1907735036007499E-2</v>
      </c>
      <c r="BE1862" s="9">
        <v>2.46013535938698E-2</v>
      </c>
      <c r="BF1862" s="9">
        <v>0.59178563131675899</v>
      </c>
      <c r="BG1862" s="9">
        <v>0.19811619725735699</v>
      </c>
      <c r="BH1862" s="11" t="str">
        <f t="shared" si="249"/>
        <v/>
      </c>
      <c r="BI1862" s="11" t="str">
        <f t="shared" si="249"/>
        <v/>
      </c>
      <c r="BJ1862" s="11" t="str">
        <f t="shared" si="249"/>
        <v/>
      </c>
      <c r="BK1862" s="11" t="str">
        <f t="shared" si="249"/>
        <v/>
      </c>
      <c r="BL1862" s="11" t="str">
        <f t="shared" si="249"/>
        <v/>
      </c>
      <c r="BM1862" s="11" t="str">
        <f t="shared" si="249"/>
        <v/>
      </c>
      <c r="BN1862" s="11" t="str">
        <f t="shared" si="246"/>
        <v/>
      </c>
      <c r="BO1862" s="11" t="str">
        <f t="shared" si="247"/>
        <v/>
      </c>
      <c r="BP1862" s="11" t="str">
        <f t="shared" si="248"/>
        <v/>
      </c>
      <c r="BR1862" s="11">
        <f t="shared" ref="BR1862:BT1925" si="252">A1862</f>
        <v>1857</v>
      </c>
      <c r="BS1862" s="6" t="str">
        <f t="shared" si="252"/>
        <v>MA_494813g0010</v>
      </c>
      <c r="BT1862" s="6" t="str">
        <f t="shared" si="252"/>
        <v>UDP-glucose 6-dehydrogenase</v>
      </c>
      <c r="BU1862" s="28">
        <f t="shared" si="250"/>
        <v>1.3</v>
      </c>
      <c r="BV1862" s="28">
        <f t="shared" si="250"/>
        <v>1.1000000000000001</v>
      </c>
      <c r="BW1862" s="28">
        <f t="shared" si="250"/>
        <v>1.2</v>
      </c>
      <c r="BX1862" s="28">
        <f t="shared" si="250"/>
        <v>-1.3</v>
      </c>
      <c r="BY1862" s="28">
        <f t="shared" si="250"/>
        <v>-1.1000000000000001</v>
      </c>
      <c r="BZ1862" s="28">
        <f t="shared" si="250"/>
        <v>1.2</v>
      </c>
    </row>
    <row r="1863" spans="1:78">
      <c r="A1863" s="6">
        <v>1858</v>
      </c>
      <c r="B1863" s="6" t="s">
        <v>3279</v>
      </c>
      <c r="C1863" s="6" t="s">
        <v>3280</v>
      </c>
      <c r="D1863" s="6" t="str">
        <f t="shared" si="251"/>
        <v>Protein 1858 / MA_10435132g0010 / galactokinase isoform X2</v>
      </c>
      <c r="E1863" s="6">
        <v>4</v>
      </c>
      <c r="F1863" s="6">
        <v>4</v>
      </c>
      <c r="G1863" s="6">
        <v>12406382</v>
      </c>
      <c r="H1863" s="6">
        <v>13109040</v>
      </c>
      <c r="I1863" s="6">
        <v>8068201</v>
      </c>
      <c r="J1863" s="6">
        <v>20317080</v>
      </c>
      <c r="K1863" s="6">
        <v>8709037</v>
      </c>
      <c r="L1863" s="6">
        <v>4780144</v>
      </c>
      <c r="M1863" s="6">
        <v>4144287</v>
      </c>
      <c r="N1863" s="6">
        <v>4656173</v>
      </c>
      <c r="O1863" s="6">
        <v>5642940</v>
      </c>
      <c r="P1863" s="6">
        <v>13668278</v>
      </c>
      <c r="Q1863" s="6">
        <v>15120401</v>
      </c>
      <c r="R1863" s="6">
        <v>12364077</v>
      </c>
      <c r="S1863" s="6">
        <v>21901722</v>
      </c>
      <c r="T1863" s="6">
        <v>11832902</v>
      </c>
      <c r="U1863" s="6">
        <v>5097734</v>
      </c>
      <c r="V1863" s="6">
        <v>4500708</v>
      </c>
      <c r="W1863" s="6">
        <v>4571534</v>
      </c>
      <c r="X1863" s="6">
        <v>4432211</v>
      </c>
      <c r="Y1863" s="6">
        <v>4365352</v>
      </c>
      <c r="Z1863" s="8">
        <v>23.564579116369998</v>
      </c>
      <c r="AA1863" s="8">
        <v>23.644058702330302</v>
      </c>
      <c r="AB1863" s="8">
        <v>22.943815595031499</v>
      </c>
      <c r="AC1863" s="8">
        <v>24.276189735011101</v>
      </c>
      <c r="AD1863" s="8">
        <v>23.054081771255898</v>
      </c>
      <c r="AE1863" s="8">
        <v>22.1886226488182</v>
      </c>
      <c r="AF1863" s="8">
        <v>21.982692485268402</v>
      </c>
      <c r="AG1863" s="8">
        <v>22.150713231867002</v>
      </c>
      <c r="AH1863" s="8">
        <v>22.4280155791647</v>
      </c>
      <c r="AI1863" s="8">
        <v>23.704328160458498</v>
      </c>
      <c r="AJ1863" s="8">
        <v>23.849993065214999</v>
      </c>
      <c r="AK1863" s="8">
        <v>23.559651208247899</v>
      </c>
      <c r="AL1863" s="8">
        <v>24.384540968886999</v>
      </c>
      <c r="AM1863" s="8">
        <v>23.496300599899001</v>
      </c>
      <c r="AN1863" s="8">
        <v>22.281424664753199</v>
      </c>
      <c r="AO1863" s="8">
        <v>22.101720536932</v>
      </c>
      <c r="AP1863" s="8">
        <v>22.124246919037301</v>
      </c>
      <c r="AQ1863" s="8">
        <v>22.079595133339399</v>
      </c>
      <c r="AR1863" s="8">
        <v>22.057666559531601</v>
      </c>
      <c r="AS1863" s="9">
        <v>1.35301572616409E-5</v>
      </c>
      <c r="AT1863" s="9">
        <v>4.0373359959096303E-3</v>
      </c>
      <c r="AU1863" s="9">
        <v>1.26245653405554E-6</v>
      </c>
      <c r="AV1863" s="10">
        <v>-2.4777557842451401</v>
      </c>
      <c r="AW1863" s="10">
        <v>1.23320942150784</v>
      </c>
      <c r="AX1863" s="10">
        <v>-2.5804348766606999</v>
      </c>
      <c r="AY1863" s="10">
        <v>3.0555917773266499</v>
      </c>
      <c r="AZ1863" s="10">
        <v>-1.0414403602923401</v>
      </c>
      <c r="BA1863" s="10">
        <v>-3.1822166014853801</v>
      </c>
      <c r="BB1863" s="9">
        <v>2.2999664851741701E-4</v>
      </c>
      <c r="BC1863" s="9">
        <v>0.52326901889226995</v>
      </c>
      <c r="BD1863" s="9">
        <v>7.6739280886140002E-5</v>
      </c>
      <c r="BE1863" s="9">
        <v>2.3378542892915599E-5</v>
      </c>
      <c r="BF1863" s="9">
        <v>0.99399388891596996</v>
      </c>
      <c r="BG1863" s="9">
        <v>7.6348011580629205E-6</v>
      </c>
      <c r="BH1863" s="11" t="str">
        <f t="shared" si="249"/>
        <v>x</v>
      </c>
      <c r="BI1863" s="11" t="str">
        <f t="shared" si="249"/>
        <v/>
      </c>
      <c r="BJ1863" s="11" t="str">
        <f t="shared" si="249"/>
        <v>x</v>
      </c>
      <c r="BK1863" s="11" t="str">
        <f t="shared" si="249"/>
        <v>x</v>
      </c>
      <c r="BL1863" s="11" t="str">
        <f t="shared" si="249"/>
        <v/>
      </c>
      <c r="BM1863" s="11" t="str">
        <f t="shared" si="249"/>
        <v>x</v>
      </c>
      <c r="BN1863" s="11" t="str">
        <f t="shared" ref="BN1863:BN1926" si="253">IF(BH1863="x","x",IF(BI1863="x","x",IF(BJ1863="x","x",IF(BK1863="x","x",IF(BL1863="x","x",IF(BM1863="x","x",""))))))</f>
        <v>x</v>
      </c>
      <c r="BO1863" s="11" t="str">
        <f t="shared" ref="BO1863:BO1926" si="254">IF((AND(BN1863="x",AS1863&lt;$E$2)),"x","")</f>
        <v>x</v>
      </c>
      <c r="BP1863" s="11" t="str">
        <f t="shared" ref="BP1863:BP1926" si="255">IF(SUM(Z1863:AD1863)=0,"x",IF(SUM(AE1863:AH1863)=0,"x",IF(SUM(AI1863:AM1863)=0,"x",IF(SUM(AN1863:AR1863)=0,"x",""))))</f>
        <v/>
      </c>
      <c r="BR1863" s="11">
        <f t="shared" si="252"/>
        <v>1858</v>
      </c>
      <c r="BS1863" s="6" t="str">
        <f t="shared" si="252"/>
        <v>MA_10435132g0010</v>
      </c>
      <c r="BT1863" s="6" t="str">
        <f t="shared" si="252"/>
        <v>galactokinase isoform X2</v>
      </c>
      <c r="BU1863" s="28" t="str">
        <f t="shared" si="250"/>
        <v>-2,5*</v>
      </c>
      <c r="BV1863" s="28">
        <f t="shared" si="250"/>
        <v>1.2</v>
      </c>
      <c r="BW1863" s="28" t="str">
        <f t="shared" si="250"/>
        <v>-2,6*</v>
      </c>
      <c r="BX1863" s="28" t="str">
        <f t="shared" si="250"/>
        <v>3,1*</v>
      </c>
      <c r="BY1863" s="28">
        <f t="shared" si="250"/>
        <v>-1</v>
      </c>
      <c r="BZ1863" s="28" t="str">
        <f t="shared" si="250"/>
        <v>-3,2*</v>
      </c>
    </row>
    <row r="1864" spans="1:78">
      <c r="A1864" s="6">
        <v>1859</v>
      </c>
      <c r="B1864" s="6" t="s">
        <v>3281</v>
      </c>
      <c r="C1864" s="6" t="s">
        <v>3282</v>
      </c>
      <c r="D1864" s="6" t="str">
        <f t="shared" si="251"/>
        <v>Protein 1859 / MA_75963g0010 / 3-isopropylmalate dehydrogenase chloroplastic-like</v>
      </c>
      <c r="E1864" s="6">
        <v>4</v>
      </c>
      <c r="F1864" s="6">
        <v>4</v>
      </c>
      <c r="G1864" s="6">
        <v>15184262</v>
      </c>
      <c r="H1864" s="6">
        <v>13115427</v>
      </c>
      <c r="I1864" s="6">
        <v>14271209</v>
      </c>
      <c r="J1864" s="6">
        <v>11825787</v>
      </c>
      <c r="K1864" s="6">
        <v>13545954</v>
      </c>
      <c r="L1864" s="6">
        <v>23410459</v>
      </c>
      <c r="M1864" s="6">
        <v>20042831</v>
      </c>
      <c r="N1864" s="6">
        <v>19420089</v>
      </c>
      <c r="O1864" s="6">
        <v>21779386</v>
      </c>
      <c r="P1864" s="6">
        <v>12087671</v>
      </c>
      <c r="Q1864" s="6">
        <v>17773385</v>
      </c>
      <c r="R1864" s="6">
        <v>12647592</v>
      </c>
      <c r="S1864" s="6">
        <v>14005261</v>
      </c>
      <c r="T1864" s="6">
        <v>17015836</v>
      </c>
      <c r="U1864" s="6">
        <v>18687256</v>
      </c>
      <c r="V1864" s="6">
        <v>19183098</v>
      </c>
      <c r="W1864" s="6">
        <v>20506917</v>
      </c>
      <c r="X1864" s="6">
        <v>22258697</v>
      </c>
      <c r="Y1864" s="6">
        <v>18402516</v>
      </c>
      <c r="Z1864" s="8">
        <v>23.856073455179001</v>
      </c>
      <c r="AA1864" s="8">
        <v>23.644761442516199</v>
      </c>
      <c r="AB1864" s="8">
        <v>23.766604223581702</v>
      </c>
      <c r="AC1864" s="8">
        <v>23.495432861578799</v>
      </c>
      <c r="AD1864" s="8">
        <v>23.691358665917001</v>
      </c>
      <c r="AE1864" s="8">
        <v>24.480649885313799</v>
      </c>
      <c r="AF1864" s="8">
        <v>24.2565829642217</v>
      </c>
      <c r="AG1864" s="8">
        <v>24.2110464766867</v>
      </c>
      <c r="AH1864" s="8">
        <v>24.376459946675801</v>
      </c>
      <c r="AI1864" s="8">
        <v>23.527032963353701</v>
      </c>
      <c r="AJ1864" s="8">
        <v>24.083215137792099</v>
      </c>
      <c r="AK1864" s="8">
        <v>23.592359397720099</v>
      </c>
      <c r="AL1864" s="8">
        <v>23.739465533728701</v>
      </c>
      <c r="AM1864" s="8">
        <v>24.020374697878601</v>
      </c>
      <c r="AN1864" s="8">
        <v>24.155551406337601</v>
      </c>
      <c r="AO1864" s="8">
        <v>24.193332393343201</v>
      </c>
      <c r="AP1864" s="8">
        <v>24.289607278255701</v>
      </c>
      <c r="AQ1864" s="8">
        <v>24.407865805558998</v>
      </c>
      <c r="AR1864" s="8">
        <v>24.133399689872999</v>
      </c>
      <c r="AS1864" s="9">
        <v>2.2246744820879301E-4</v>
      </c>
      <c r="AT1864" s="9">
        <v>0.12817115645597099</v>
      </c>
      <c r="AU1864" s="9">
        <v>4.5742739634536198E-5</v>
      </c>
      <c r="AV1864" s="10">
        <v>1.55869503711263</v>
      </c>
      <c r="AW1864" s="10">
        <v>1.0729950468396301</v>
      </c>
      <c r="AX1864" s="10">
        <v>1.4591267232927601</v>
      </c>
      <c r="AY1864" s="10">
        <v>-1.45265818486635</v>
      </c>
      <c r="AZ1864" s="10">
        <v>-1.0682382909108701</v>
      </c>
      <c r="BA1864" s="10">
        <v>1.3598634286247899</v>
      </c>
      <c r="BB1864" s="9">
        <v>2.1584479634684199E-4</v>
      </c>
      <c r="BC1864" s="9">
        <v>0.77252974244897299</v>
      </c>
      <c r="BD1864" s="9">
        <v>6.0392272841713901E-4</v>
      </c>
      <c r="BE1864" s="9">
        <v>1.1811224609113999E-3</v>
      </c>
      <c r="BF1864" s="9">
        <v>0.83003701711717004</v>
      </c>
      <c r="BG1864" s="9">
        <v>3.8654475894742699E-3</v>
      </c>
      <c r="BH1864" s="11" t="str">
        <f t="shared" si="249"/>
        <v/>
      </c>
      <c r="BI1864" s="11" t="str">
        <f t="shared" si="249"/>
        <v/>
      </c>
      <c r="BJ1864" s="11" t="str">
        <f t="shared" si="249"/>
        <v/>
      </c>
      <c r="BK1864" s="11" t="str">
        <f t="shared" si="249"/>
        <v/>
      </c>
      <c r="BL1864" s="11" t="str">
        <f t="shared" si="249"/>
        <v/>
      </c>
      <c r="BM1864" s="11" t="str">
        <f t="shared" si="249"/>
        <v/>
      </c>
      <c r="BN1864" s="11" t="str">
        <f t="shared" si="253"/>
        <v/>
      </c>
      <c r="BO1864" s="11" t="str">
        <f t="shared" si="254"/>
        <v/>
      </c>
      <c r="BP1864" s="11" t="str">
        <f t="shared" si="255"/>
        <v/>
      </c>
      <c r="BR1864" s="11">
        <f t="shared" si="252"/>
        <v>1859</v>
      </c>
      <c r="BS1864" s="6" t="str">
        <f t="shared" si="252"/>
        <v>MA_75963g0010</v>
      </c>
      <c r="BT1864" s="6" t="str">
        <f t="shared" si="252"/>
        <v>3-isopropylmalate dehydrogenase chloroplastic-like</v>
      </c>
      <c r="BU1864" s="28">
        <f t="shared" si="250"/>
        <v>1.6</v>
      </c>
      <c r="BV1864" s="28">
        <f t="shared" si="250"/>
        <v>1.1000000000000001</v>
      </c>
      <c r="BW1864" s="28">
        <f t="shared" si="250"/>
        <v>1.5</v>
      </c>
      <c r="BX1864" s="28">
        <f t="shared" si="250"/>
        <v>-1.5</v>
      </c>
      <c r="BY1864" s="28">
        <f t="shared" si="250"/>
        <v>-1.1000000000000001</v>
      </c>
      <c r="BZ1864" s="28">
        <f t="shared" si="250"/>
        <v>1.4</v>
      </c>
    </row>
    <row r="1865" spans="1:78">
      <c r="A1865" s="6">
        <v>1860</v>
      </c>
      <c r="B1865" s="6" t="s">
        <v>3283</v>
      </c>
      <c r="C1865" s="6" t="s">
        <v>3284</v>
      </c>
      <c r="D1865" s="6" t="str">
        <f t="shared" si="251"/>
        <v>Protein 1860 / MA_10435875g0010 / plasma membrane ATPase 4</v>
      </c>
      <c r="E1865" s="6">
        <v>6</v>
      </c>
      <c r="F1865" s="6">
        <v>5</v>
      </c>
      <c r="G1865" s="6">
        <v>2880599</v>
      </c>
      <c r="H1865" s="6">
        <v>5587527</v>
      </c>
      <c r="I1865" s="6">
        <v>6240593</v>
      </c>
      <c r="J1865" s="6">
        <v>5433297</v>
      </c>
      <c r="K1865" s="6">
        <v>8786060</v>
      </c>
      <c r="L1865" s="6">
        <v>5130893</v>
      </c>
      <c r="M1865" s="6">
        <v>4452675</v>
      </c>
      <c r="N1865" s="6">
        <v>5135981</v>
      </c>
      <c r="O1865" s="6">
        <v>4333135</v>
      </c>
      <c r="P1865" s="6">
        <v>3472243</v>
      </c>
      <c r="Q1865" s="6">
        <v>6550895</v>
      </c>
      <c r="R1865" s="6">
        <v>3695850</v>
      </c>
      <c r="S1865" s="6">
        <v>3797397</v>
      </c>
      <c r="T1865" s="6">
        <v>3310810</v>
      </c>
      <c r="U1865" s="6">
        <v>2366201</v>
      </c>
      <c r="V1865" s="6">
        <v>1688346</v>
      </c>
      <c r="W1865" s="6">
        <v>1631693</v>
      </c>
      <c r="X1865" s="6">
        <v>1723471</v>
      </c>
      <c r="Y1865" s="6">
        <v>1781820</v>
      </c>
      <c r="Z1865" s="8">
        <v>21.457937410322899</v>
      </c>
      <c r="AA1865" s="8">
        <v>22.4137784670156</v>
      </c>
      <c r="AB1865" s="8">
        <v>22.5732516941667</v>
      </c>
      <c r="AC1865" s="8">
        <v>22.373396480444601</v>
      </c>
      <c r="AD1865" s="8">
        <v>23.066784920952301</v>
      </c>
      <c r="AE1865" s="8">
        <v>22.2907785091043</v>
      </c>
      <c r="AF1865" s="8">
        <v>22.086240882879199</v>
      </c>
      <c r="AG1865" s="8">
        <v>22.292208434701699</v>
      </c>
      <c r="AH1865" s="8">
        <v>22.046979754190701</v>
      </c>
      <c r="AI1865" s="8">
        <v>21.7274364856052</v>
      </c>
      <c r="AJ1865" s="8">
        <v>22.643260594119798</v>
      </c>
      <c r="AK1865" s="8">
        <v>21.817474773954899</v>
      </c>
      <c r="AL1865" s="8">
        <v>21.856579403148402</v>
      </c>
      <c r="AM1865" s="8">
        <v>21.6587527893847</v>
      </c>
      <c r="AN1865" s="8">
        <v>21.1741411998009</v>
      </c>
      <c r="AO1865" s="8">
        <v>20.687179161362099</v>
      </c>
      <c r="AP1865" s="8">
        <v>20.63793821178</v>
      </c>
      <c r="AQ1865" s="8">
        <v>20.7168855927127</v>
      </c>
      <c r="AR1865" s="8">
        <v>20.764920172051799</v>
      </c>
      <c r="AS1865" s="9">
        <v>2.4535866939100399E-4</v>
      </c>
      <c r="AT1865" s="9">
        <v>0.144222326884033</v>
      </c>
      <c r="AU1865" s="9">
        <v>5.1841238994979501E-5</v>
      </c>
      <c r="AV1865" s="10">
        <v>-1.1470894518336201</v>
      </c>
      <c r="AW1865" s="10">
        <v>-1.35315676332428</v>
      </c>
      <c r="AX1865" s="10">
        <v>-2.9913918954569501</v>
      </c>
      <c r="AY1865" s="10">
        <v>-1.17964362863006</v>
      </c>
      <c r="AZ1865" s="10">
        <v>-2.6078104812795599</v>
      </c>
      <c r="BA1865" s="10">
        <v>-2.2106765280528502</v>
      </c>
      <c r="BB1865" s="9">
        <v>0.86937693714817099</v>
      </c>
      <c r="BC1865" s="9">
        <v>0.31780492806831001</v>
      </c>
      <c r="BD1865" s="9">
        <v>5.6482391341705602E-5</v>
      </c>
      <c r="BE1865" s="9">
        <v>0.79493353769550301</v>
      </c>
      <c r="BF1865" s="9">
        <v>4.3362569528615502E-4</v>
      </c>
      <c r="BG1865" s="9">
        <v>1.4970235879124801E-3</v>
      </c>
      <c r="BH1865" s="11" t="str">
        <f t="shared" si="249"/>
        <v/>
      </c>
      <c r="BI1865" s="11" t="str">
        <f t="shared" si="249"/>
        <v/>
      </c>
      <c r="BJ1865" s="11" t="str">
        <f t="shared" si="249"/>
        <v>x</v>
      </c>
      <c r="BK1865" s="11" t="str">
        <f t="shared" si="249"/>
        <v/>
      </c>
      <c r="BL1865" s="11" t="str">
        <f t="shared" si="249"/>
        <v>x</v>
      </c>
      <c r="BM1865" s="11" t="str">
        <f t="shared" si="249"/>
        <v/>
      </c>
      <c r="BN1865" s="11" t="str">
        <f t="shared" si="253"/>
        <v>x</v>
      </c>
      <c r="BO1865" s="11" t="str">
        <f t="shared" si="254"/>
        <v>x</v>
      </c>
      <c r="BP1865" s="11" t="str">
        <f t="shared" si="255"/>
        <v/>
      </c>
      <c r="BR1865" s="11">
        <f t="shared" si="252"/>
        <v>1860</v>
      </c>
      <c r="BS1865" s="6" t="str">
        <f t="shared" si="252"/>
        <v>MA_10435875g0010</v>
      </c>
      <c r="BT1865" s="6" t="str">
        <f t="shared" si="252"/>
        <v>plasma membrane ATPase 4</v>
      </c>
      <c r="BU1865" s="28">
        <f t="shared" si="250"/>
        <v>-1.1000000000000001</v>
      </c>
      <c r="BV1865" s="28">
        <f t="shared" si="250"/>
        <v>-1.4</v>
      </c>
      <c r="BW1865" s="28" t="str">
        <f t="shared" si="250"/>
        <v>-3*</v>
      </c>
      <c r="BX1865" s="28">
        <f t="shared" si="250"/>
        <v>-1.2</v>
      </c>
      <c r="BY1865" s="28" t="str">
        <f t="shared" si="250"/>
        <v>-2,6*</v>
      </c>
      <c r="BZ1865" s="28">
        <f t="shared" si="250"/>
        <v>-2.2000000000000002</v>
      </c>
    </row>
    <row r="1866" spans="1:78">
      <c r="A1866" s="6">
        <v>1861</v>
      </c>
      <c r="B1866" s="6" t="s">
        <v>3285</v>
      </c>
      <c r="C1866" s="6" t="s">
        <v>937</v>
      </c>
      <c r="D1866" s="6" t="str">
        <f t="shared" si="251"/>
        <v>Protein 1861 / MA_461651g0010 / prohibitin- mitochondrial</v>
      </c>
      <c r="E1866" s="6">
        <v>3</v>
      </c>
      <c r="F1866" s="6">
        <v>3</v>
      </c>
      <c r="G1866" s="6">
        <v>17541685</v>
      </c>
      <c r="H1866" s="6">
        <v>24551403</v>
      </c>
      <c r="I1866" s="6">
        <v>16067328</v>
      </c>
      <c r="J1866" s="6">
        <v>18634266</v>
      </c>
      <c r="K1866" s="6">
        <v>17538310</v>
      </c>
      <c r="L1866" s="6">
        <v>21256445</v>
      </c>
      <c r="M1866" s="6">
        <v>16344578</v>
      </c>
      <c r="N1866" s="6">
        <v>21992455</v>
      </c>
      <c r="O1866" s="6">
        <v>21407337</v>
      </c>
      <c r="P1866" s="6">
        <v>19513532</v>
      </c>
      <c r="Q1866" s="6">
        <v>20356059</v>
      </c>
      <c r="R1866" s="6">
        <v>22465164</v>
      </c>
      <c r="S1866" s="6">
        <v>20704063</v>
      </c>
      <c r="T1866" s="6">
        <v>10571636</v>
      </c>
      <c r="U1866" s="6">
        <v>21834199</v>
      </c>
      <c r="V1866" s="6">
        <v>21690116</v>
      </c>
      <c r="W1866" s="6">
        <v>21966722</v>
      </c>
      <c r="X1866" s="6">
        <v>24211506</v>
      </c>
      <c r="Y1866" s="6">
        <v>23119458</v>
      </c>
      <c r="Z1866" s="8">
        <v>24.0642839994734</v>
      </c>
      <c r="AA1866" s="8">
        <v>24.5493021345074</v>
      </c>
      <c r="AB1866" s="8">
        <v>23.937626692685299</v>
      </c>
      <c r="AC1866" s="8">
        <v>24.1514546569292</v>
      </c>
      <c r="AD1866" s="8">
        <v>24.064006399902599</v>
      </c>
      <c r="AE1866" s="8">
        <v>24.341397000039901</v>
      </c>
      <c r="AF1866" s="8">
        <v>23.962308792912498</v>
      </c>
      <c r="AG1866" s="8">
        <v>24.390505324276798</v>
      </c>
      <c r="AH1866" s="8">
        <v>24.351602004734399</v>
      </c>
      <c r="AI1866" s="8">
        <v>24.2179715973455</v>
      </c>
      <c r="AJ1866" s="8">
        <v>24.278954942152598</v>
      </c>
      <c r="AK1866" s="8">
        <v>24.4211862580615</v>
      </c>
      <c r="AL1866" s="8">
        <v>24.303410576610599</v>
      </c>
      <c r="AM1866" s="8">
        <v>23.333695320634</v>
      </c>
      <c r="AN1866" s="8">
        <v>24.3800862702129</v>
      </c>
      <c r="AO1866" s="8">
        <v>24.370534432859198</v>
      </c>
      <c r="AP1866" s="8">
        <v>24.388816262822001</v>
      </c>
      <c r="AQ1866" s="8">
        <v>24.529189484612299</v>
      </c>
      <c r="AR1866" s="8">
        <v>24.462604240688599</v>
      </c>
      <c r="AS1866" s="9">
        <v>0.35544239584722398</v>
      </c>
      <c r="AT1866" s="9">
        <v>1</v>
      </c>
      <c r="AU1866" s="9">
        <v>0.31018044583718302</v>
      </c>
      <c r="AV1866" s="10">
        <v>1.0778216742931299</v>
      </c>
      <c r="AW1866" s="10">
        <v>-1.0297477955522101</v>
      </c>
      <c r="AX1866" s="10">
        <v>1.2082436072275</v>
      </c>
      <c r="AY1866" s="10">
        <v>-1.10988449310174</v>
      </c>
      <c r="AZ1866" s="10">
        <v>1.1210051124829301</v>
      </c>
      <c r="BA1866" s="10">
        <v>1.24418619103257</v>
      </c>
      <c r="BB1866" s="9">
        <v>0.93483437274221703</v>
      </c>
      <c r="BC1866" s="9">
        <v>0.99473255568452701</v>
      </c>
      <c r="BD1866" s="9">
        <v>0.424587893090907</v>
      </c>
      <c r="BE1866" s="9">
        <v>0.84649973178802396</v>
      </c>
      <c r="BF1866" s="9">
        <v>0.80864287652393896</v>
      </c>
      <c r="BG1866" s="9">
        <v>0.30632501586104</v>
      </c>
      <c r="BH1866" s="11" t="str">
        <f t="shared" si="249"/>
        <v/>
      </c>
      <c r="BI1866" s="11" t="str">
        <f t="shared" si="249"/>
        <v/>
      </c>
      <c r="BJ1866" s="11" t="str">
        <f t="shared" si="249"/>
        <v/>
      </c>
      <c r="BK1866" s="11" t="str">
        <f t="shared" si="249"/>
        <v/>
      </c>
      <c r="BL1866" s="11" t="str">
        <f t="shared" si="249"/>
        <v/>
      </c>
      <c r="BM1866" s="11" t="str">
        <f t="shared" si="249"/>
        <v/>
      </c>
      <c r="BN1866" s="11" t="str">
        <f t="shared" si="253"/>
        <v/>
      </c>
      <c r="BO1866" s="11" t="str">
        <f t="shared" si="254"/>
        <v/>
      </c>
      <c r="BP1866" s="11" t="str">
        <f t="shared" si="255"/>
        <v/>
      </c>
      <c r="BR1866" s="11">
        <f t="shared" si="252"/>
        <v>1861</v>
      </c>
      <c r="BS1866" s="6" t="str">
        <f t="shared" si="252"/>
        <v>MA_461651g0010</v>
      </c>
      <c r="BT1866" s="6" t="str">
        <f t="shared" si="252"/>
        <v>prohibitin- mitochondrial</v>
      </c>
      <c r="BU1866" s="28">
        <f t="shared" si="250"/>
        <v>1.1000000000000001</v>
      </c>
      <c r="BV1866" s="28">
        <f t="shared" si="250"/>
        <v>-1</v>
      </c>
      <c r="BW1866" s="28">
        <f t="shared" si="250"/>
        <v>1.2</v>
      </c>
      <c r="BX1866" s="28">
        <f t="shared" si="250"/>
        <v>-1.1000000000000001</v>
      </c>
      <c r="BY1866" s="28">
        <f t="shared" si="250"/>
        <v>1.1000000000000001</v>
      </c>
      <c r="BZ1866" s="28">
        <f t="shared" si="250"/>
        <v>1.2</v>
      </c>
    </row>
    <row r="1867" spans="1:78">
      <c r="A1867" s="6">
        <v>1862</v>
      </c>
      <c r="B1867" s="6" t="s">
        <v>3286</v>
      </c>
      <c r="C1867" s="6" t="s">
        <v>3287</v>
      </c>
      <c r="D1867" s="6" t="str">
        <f t="shared" si="251"/>
        <v>Protein 1862 / MA_494148g0010 / L-gulonolactone oxidase 3</v>
      </c>
      <c r="E1867" s="6">
        <v>4</v>
      </c>
      <c r="F1867" s="6">
        <v>4</v>
      </c>
      <c r="G1867" s="6">
        <v>2683849</v>
      </c>
      <c r="H1867" s="6">
        <v>3394743</v>
      </c>
      <c r="I1867" s="6">
        <v>3979030</v>
      </c>
      <c r="J1867" s="6">
        <v>4038871</v>
      </c>
      <c r="K1867" s="6">
        <v>3254115</v>
      </c>
      <c r="L1867" s="6">
        <v>4062202</v>
      </c>
      <c r="M1867" s="6">
        <v>3595615</v>
      </c>
      <c r="N1867" s="6">
        <v>3519239</v>
      </c>
      <c r="O1867" s="6">
        <v>3864434</v>
      </c>
      <c r="P1867" s="6">
        <v>3564518</v>
      </c>
      <c r="Q1867" s="6">
        <v>4516957</v>
      </c>
      <c r="R1867" s="6">
        <v>2894670</v>
      </c>
      <c r="S1867" s="6">
        <v>2327853</v>
      </c>
      <c r="T1867" s="6">
        <v>4498856</v>
      </c>
      <c r="U1867" s="6">
        <v>3940875</v>
      </c>
      <c r="V1867" s="6">
        <v>3969057</v>
      </c>
      <c r="W1867" s="6">
        <v>4339024</v>
      </c>
      <c r="X1867" s="6">
        <v>4631858</v>
      </c>
      <c r="Y1867" s="6">
        <v>4012956</v>
      </c>
      <c r="Z1867" s="8">
        <v>21.3558720735451</v>
      </c>
      <c r="AA1867" s="8">
        <v>21.694870928283201</v>
      </c>
      <c r="AB1867" s="8">
        <v>21.9239853456336</v>
      </c>
      <c r="AC1867" s="8">
        <v>21.945520636971398</v>
      </c>
      <c r="AD1867" s="8">
        <v>21.633833805890301</v>
      </c>
      <c r="AE1867" s="8">
        <v>21.953830551240902</v>
      </c>
      <c r="AF1867" s="8">
        <v>21.777807122065699</v>
      </c>
      <c r="AG1867" s="8">
        <v>21.7468320636352</v>
      </c>
      <c r="AH1867" s="8">
        <v>21.881825696232699</v>
      </c>
      <c r="AI1867" s="8">
        <v>21.765275575580201</v>
      </c>
      <c r="AJ1867" s="8">
        <v>22.106919749165101</v>
      </c>
      <c r="AK1867" s="8">
        <v>21.464967455880601</v>
      </c>
      <c r="AL1867" s="8">
        <v>21.150568526682498</v>
      </c>
      <c r="AM1867" s="8">
        <v>22.101126758999399</v>
      </c>
      <c r="AN1867" s="8">
        <v>21.910084558906501</v>
      </c>
      <c r="AO1867" s="8">
        <v>21.920364850489499</v>
      </c>
      <c r="AP1867" s="8">
        <v>22.0489391353325</v>
      </c>
      <c r="AQ1867" s="8">
        <v>22.143159594275701</v>
      </c>
      <c r="AR1867" s="8">
        <v>21.936233907119199</v>
      </c>
      <c r="AS1867" s="9">
        <v>0.35110910890823299</v>
      </c>
      <c r="AT1867" s="9">
        <v>1</v>
      </c>
      <c r="AU1867" s="9">
        <v>0.30541004378792302</v>
      </c>
      <c r="AV1867" s="10">
        <v>1.0937305035668199</v>
      </c>
      <c r="AW1867" s="10">
        <v>1.0048325160234699</v>
      </c>
      <c r="AX1867" s="10">
        <v>1.2149861356484499</v>
      </c>
      <c r="AY1867" s="10">
        <v>-1.08847045266326</v>
      </c>
      <c r="AZ1867" s="10">
        <v>1.1108642683789001</v>
      </c>
      <c r="BA1867" s="10">
        <v>1.20914293304982</v>
      </c>
      <c r="BB1867" s="9">
        <v>0.87480840194701803</v>
      </c>
      <c r="BC1867" s="9">
        <v>0.99997034936215701</v>
      </c>
      <c r="BD1867" s="9">
        <v>0.34262944944431201</v>
      </c>
      <c r="BE1867" s="9">
        <v>0.89132152285730804</v>
      </c>
      <c r="BF1867" s="9">
        <v>0.81442810111915398</v>
      </c>
      <c r="BG1867" s="9">
        <v>0.36318169075998202</v>
      </c>
      <c r="BH1867" s="11" t="str">
        <f t="shared" si="249"/>
        <v/>
      </c>
      <c r="BI1867" s="11" t="str">
        <f t="shared" si="249"/>
        <v/>
      </c>
      <c r="BJ1867" s="11" t="str">
        <f t="shared" si="249"/>
        <v/>
      </c>
      <c r="BK1867" s="11" t="str">
        <f t="shared" si="249"/>
        <v/>
      </c>
      <c r="BL1867" s="11" t="str">
        <f t="shared" si="249"/>
        <v/>
      </c>
      <c r="BM1867" s="11" t="str">
        <f t="shared" si="249"/>
        <v/>
      </c>
      <c r="BN1867" s="11" t="str">
        <f t="shared" si="253"/>
        <v/>
      </c>
      <c r="BO1867" s="11" t="str">
        <f t="shared" si="254"/>
        <v/>
      </c>
      <c r="BP1867" s="11" t="str">
        <f t="shared" si="255"/>
        <v/>
      </c>
      <c r="BR1867" s="11">
        <f t="shared" si="252"/>
        <v>1862</v>
      </c>
      <c r="BS1867" s="6" t="str">
        <f t="shared" si="252"/>
        <v>MA_494148g0010</v>
      </c>
      <c r="BT1867" s="6" t="str">
        <f t="shared" si="252"/>
        <v>L-gulonolactone oxidase 3</v>
      </c>
      <c r="BU1867" s="28">
        <f t="shared" si="250"/>
        <v>1.1000000000000001</v>
      </c>
      <c r="BV1867" s="28">
        <f t="shared" si="250"/>
        <v>1</v>
      </c>
      <c r="BW1867" s="28">
        <f t="shared" si="250"/>
        <v>1.2</v>
      </c>
      <c r="BX1867" s="28">
        <f t="shared" si="250"/>
        <v>-1.1000000000000001</v>
      </c>
      <c r="BY1867" s="28">
        <f t="shared" si="250"/>
        <v>1.1000000000000001</v>
      </c>
      <c r="BZ1867" s="28">
        <f t="shared" si="250"/>
        <v>1.2</v>
      </c>
    </row>
    <row r="1868" spans="1:78">
      <c r="A1868" s="6">
        <v>1863</v>
      </c>
      <c r="B1868" s="6" t="s">
        <v>3288</v>
      </c>
      <c r="C1868" s="6" t="s">
        <v>3289</v>
      </c>
      <c r="D1868" s="6" t="str">
        <f t="shared" si="251"/>
        <v>Protein 1863 / MA_10429182g0010 / RNA-binding 38</v>
      </c>
      <c r="E1868" s="6">
        <v>6</v>
      </c>
      <c r="F1868" s="6">
        <v>5</v>
      </c>
      <c r="G1868" s="6">
        <v>2996433</v>
      </c>
      <c r="H1868" s="6">
        <v>5711199</v>
      </c>
      <c r="I1868" s="6">
        <v>3403645</v>
      </c>
      <c r="J1868" s="6">
        <v>6074045</v>
      </c>
      <c r="K1868" s="6">
        <v>3739454</v>
      </c>
      <c r="L1868" s="6">
        <v>3458980</v>
      </c>
      <c r="M1868" s="6">
        <v>3825639</v>
      </c>
      <c r="N1868" s="6">
        <v>3849097</v>
      </c>
      <c r="O1868" s="6">
        <v>3825470</v>
      </c>
      <c r="P1868" s="6">
        <v>5389134</v>
      </c>
      <c r="Q1868" s="6">
        <v>2946385</v>
      </c>
      <c r="R1868" s="6">
        <v>4910875</v>
      </c>
      <c r="S1868" s="6">
        <v>6456517</v>
      </c>
      <c r="T1868" s="6">
        <v>2978763</v>
      </c>
      <c r="U1868" s="6">
        <v>3337298</v>
      </c>
      <c r="V1868" s="6">
        <v>1805401</v>
      </c>
      <c r="W1868" s="6">
        <v>3897731</v>
      </c>
      <c r="X1868" s="6">
        <v>4008432</v>
      </c>
      <c r="Y1868" s="6">
        <v>3871893</v>
      </c>
      <c r="Z1868" s="8">
        <v>21.514814685048499</v>
      </c>
      <c r="AA1868" s="8">
        <v>22.445362223803102</v>
      </c>
      <c r="AB1868" s="8">
        <v>21.698649141175402</v>
      </c>
      <c r="AC1868" s="8">
        <v>22.534226166179302</v>
      </c>
      <c r="AD1868" s="8">
        <v>21.834396206015501</v>
      </c>
      <c r="AE1868" s="8">
        <v>21.7219152413223</v>
      </c>
      <c r="AF1868" s="8">
        <v>21.867269311936099</v>
      </c>
      <c r="AG1868" s="8">
        <v>21.876088597878901</v>
      </c>
      <c r="AH1868" s="8">
        <v>21.8672055785709</v>
      </c>
      <c r="AI1868" s="8">
        <v>22.361622028891301</v>
      </c>
      <c r="AJ1868" s="8">
        <v>21.490514526955199</v>
      </c>
      <c r="AK1868" s="8">
        <v>22.227548670380099</v>
      </c>
      <c r="AL1868" s="8">
        <v>22.6223246751197</v>
      </c>
      <c r="AM1868" s="8">
        <v>21.5062819120031</v>
      </c>
      <c r="AN1868" s="8">
        <v>21.6702490853101</v>
      </c>
      <c r="AO1868" s="8">
        <v>20.783887880928901</v>
      </c>
      <c r="AP1868" s="8">
        <v>21.894203096462501</v>
      </c>
      <c r="AQ1868" s="8">
        <v>21.934606569541899</v>
      </c>
      <c r="AR1868" s="8">
        <v>21.884607653521801</v>
      </c>
      <c r="AS1868" s="9">
        <v>0.497345357880767</v>
      </c>
      <c r="AT1868" s="9">
        <v>1</v>
      </c>
      <c r="AU1868" s="9">
        <v>0.45883847112482601</v>
      </c>
      <c r="AV1868" s="10">
        <v>-1.1269082049157899</v>
      </c>
      <c r="AW1868" s="10">
        <v>1.0253871179490599</v>
      </c>
      <c r="AX1868" s="10">
        <v>-1.2941266619951299</v>
      </c>
      <c r="AY1868" s="10">
        <v>1.1555171564317599</v>
      </c>
      <c r="AZ1868" s="10">
        <v>-1.14838693724111</v>
      </c>
      <c r="BA1868" s="10">
        <v>-1.32698080820423</v>
      </c>
      <c r="BB1868" s="9">
        <v>0.93412363323481795</v>
      </c>
      <c r="BC1868" s="9">
        <v>0.99916143586061701</v>
      </c>
      <c r="BD1868" s="9">
        <v>0.54960336771510798</v>
      </c>
      <c r="BE1868" s="9">
        <v>0.89096648890325303</v>
      </c>
      <c r="BF1868" s="9">
        <v>0.90267312970383695</v>
      </c>
      <c r="BG1868" s="9">
        <v>0.47442241605296098</v>
      </c>
      <c r="BH1868" s="11" t="str">
        <f t="shared" si="249"/>
        <v/>
      </c>
      <c r="BI1868" s="11" t="str">
        <f t="shared" si="249"/>
        <v/>
      </c>
      <c r="BJ1868" s="11" t="str">
        <f t="shared" si="249"/>
        <v/>
      </c>
      <c r="BK1868" s="11" t="str">
        <f t="shared" si="249"/>
        <v/>
      </c>
      <c r="BL1868" s="11" t="str">
        <f t="shared" si="249"/>
        <v/>
      </c>
      <c r="BM1868" s="11" t="str">
        <f t="shared" si="249"/>
        <v/>
      </c>
      <c r="BN1868" s="11" t="str">
        <f t="shared" si="253"/>
        <v/>
      </c>
      <c r="BO1868" s="11" t="str">
        <f t="shared" si="254"/>
        <v/>
      </c>
      <c r="BP1868" s="11" t="str">
        <f t="shared" si="255"/>
        <v/>
      </c>
      <c r="BR1868" s="11">
        <f t="shared" si="252"/>
        <v>1863</v>
      </c>
      <c r="BS1868" s="6" t="str">
        <f t="shared" si="252"/>
        <v>MA_10429182g0010</v>
      </c>
      <c r="BT1868" s="6" t="str">
        <f t="shared" si="252"/>
        <v>RNA-binding 38</v>
      </c>
      <c r="BU1868" s="28">
        <f t="shared" si="250"/>
        <v>-1.1000000000000001</v>
      </c>
      <c r="BV1868" s="28">
        <f t="shared" si="250"/>
        <v>1</v>
      </c>
      <c r="BW1868" s="28">
        <f t="shared" si="250"/>
        <v>-1.3</v>
      </c>
      <c r="BX1868" s="28">
        <f t="shared" si="250"/>
        <v>1.2</v>
      </c>
      <c r="BY1868" s="28">
        <f t="shared" si="250"/>
        <v>-1.1000000000000001</v>
      </c>
      <c r="BZ1868" s="28">
        <f t="shared" si="250"/>
        <v>-1.3</v>
      </c>
    </row>
    <row r="1869" spans="1:78">
      <c r="A1869" s="6">
        <v>1864</v>
      </c>
      <c r="B1869" s="6" t="s">
        <v>3290</v>
      </c>
      <c r="C1869" s="6" t="s">
        <v>3291</v>
      </c>
      <c r="D1869" s="6" t="str">
        <f t="shared" si="251"/>
        <v>Protein 1864 / MA_27152g0010 / RAE1</v>
      </c>
      <c r="E1869" s="6">
        <v>5</v>
      </c>
      <c r="F1869" s="6">
        <v>5</v>
      </c>
      <c r="G1869" s="6">
        <v>5338871</v>
      </c>
      <c r="H1869" s="6">
        <v>4973161</v>
      </c>
      <c r="I1869" s="6">
        <v>4304772</v>
      </c>
      <c r="J1869" s="6">
        <v>4943064</v>
      </c>
      <c r="K1869" s="6">
        <v>4240233</v>
      </c>
      <c r="L1869" s="6">
        <v>4685098</v>
      </c>
      <c r="M1869" s="6">
        <v>4470650</v>
      </c>
      <c r="N1869" s="6">
        <v>6659989</v>
      </c>
      <c r="O1869" s="6">
        <v>4933059</v>
      </c>
      <c r="P1869" s="6">
        <v>5611815</v>
      </c>
      <c r="Q1869" s="6">
        <v>3819127</v>
      </c>
      <c r="R1869" s="6">
        <v>6263201</v>
      </c>
      <c r="S1869" s="6">
        <v>3409277</v>
      </c>
      <c r="T1869" s="6">
        <v>4094470</v>
      </c>
      <c r="U1869" s="6">
        <v>4697829</v>
      </c>
      <c r="V1869" s="6">
        <v>5623593</v>
      </c>
      <c r="W1869" s="6">
        <v>4368937</v>
      </c>
      <c r="X1869" s="6">
        <v>5517456</v>
      </c>
      <c r="Y1869" s="6">
        <v>4295895</v>
      </c>
      <c r="Z1869" s="8">
        <v>22.348103259756002</v>
      </c>
      <c r="AA1869" s="8">
        <v>22.245731706706898</v>
      </c>
      <c r="AB1869" s="8">
        <v>22.037505397380698</v>
      </c>
      <c r="AC1869" s="8">
        <v>22.2369741551231</v>
      </c>
      <c r="AD1869" s="8">
        <v>22.015712112109998</v>
      </c>
      <c r="AE1869" s="8">
        <v>22.159647794932301</v>
      </c>
      <c r="AF1869" s="8">
        <v>22.092053173350699</v>
      </c>
      <c r="AG1869" s="8">
        <v>22.667088363789102</v>
      </c>
      <c r="AH1869" s="8">
        <v>22.2340511115721</v>
      </c>
      <c r="AI1869" s="8">
        <v>22.4200360189481</v>
      </c>
      <c r="AJ1869" s="8">
        <v>21.864811464991298</v>
      </c>
      <c r="AK1869" s="8">
        <v>22.578468748290799</v>
      </c>
      <c r="AL1869" s="8">
        <v>21.701034390946699</v>
      </c>
      <c r="AM1869" s="8">
        <v>21.9652452866709</v>
      </c>
      <c r="AN1869" s="8">
        <v>22.163562769830101</v>
      </c>
      <c r="AO1869" s="8">
        <v>22.423060754394399</v>
      </c>
      <c r="AP1869" s="8">
        <v>22.058850871617398</v>
      </c>
      <c r="AQ1869" s="8">
        <v>22.3955717888295</v>
      </c>
      <c r="AR1869" s="8">
        <v>22.034527300815402</v>
      </c>
      <c r="AS1869" s="9">
        <v>0.77747893320436301</v>
      </c>
      <c r="AT1869" s="9">
        <v>1</v>
      </c>
      <c r="AU1869" s="9">
        <v>0.75785453585462204</v>
      </c>
      <c r="AV1869" s="10">
        <v>1.0802796171696001</v>
      </c>
      <c r="AW1869" s="10">
        <v>-1.0503616474641599</v>
      </c>
      <c r="AX1869" s="10">
        <v>1.02690973217645</v>
      </c>
      <c r="AY1869" s="10">
        <v>-1.13468427841222</v>
      </c>
      <c r="AZ1869" s="10">
        <v>-1.0519713498868499</v>
      </c>
      <c r="BA1869" s="10">
        <v>1.07862659808584</v>
      </c>
      <c r="BB1869" s="9">
        <v>0.91445843626825196</v>
      </c>
      <c r="BC1869" s="9">
        <v>0.97099004387202204</v>
      </c>
      <c r="BD1869" s="9">
        <v>0.99513853390035401</v>
      </c>
      <c r="BE1869" s="9">
        <v>0.717369596897663</v>
      </c>
      <c r="BF1869" s="9">
        <v>0.97322075380133999</v>
      </c>
      <c r="BG1869" s="9">
        <v>0.90524495733108101</v>
      </c>
      <c r="BH1869" s="11" t="str">
        <f t="shared" si="249"/>
        <v/>
      </c>
      <c r="BI1869" s="11" t="str">
        <f t="shared" si="249"/>
        <v/>
      </c>
      <c r="BJ1869" s="11" t="str">
        <f t="shared" si="249"/>
        <v/>
      </c>
      <c r="BK1869" s="11" t="str">
        <f t="shared" si="249"/>
        <v/>
      </c>
      <c r="BL1869" s="11" t="str">
        <f t="shared" si="249"/>
        <v/>
      </c>
      <c r="BM1869" s="11" t="str">
        <f t="shared" si="249"/>
        <v/>
      </c>
      <c r="BN1869" s="11" t="str">
        <f t="shared" si="253"/>
        <v/>
      </c>
      <c r="BO1869" s="11" t="str">
        <f t="shared" si="254"/>
        <v/>
      </c>
      <c r="BP1869" s="11" t="str">
        <f t="shared" si="255"/>
        <v/>
      </c>
      <c r="BR1869" s="11">
        <f t="shared" si="252"/>
        <v>1864</v>
      </c>
      <c r="BS1869" s="6" t="str">
        <f t="shared" si="252"/>
        <v>MA_27152g0010</v>
      </c>
      <c r="BT1869" s="6" t="str">
        <f t="shared" si="252"/>
        <v>RAE1</v>
      </c>
      <c r="BU1869" s="28">
        <f t="shared" si="250"/>
        <v>1.1000000000000001</v>
      </c>
      <c r="BV1869" s="28">
        <f t="shared" si="250"/>
        <v>-1.1000000000000001</v>
      </c>
      <c r="BW1869" s="28">
        <f t="shared" si="250"/>
        <v>1</v>
      </c>
      <c r="BX1869" s="28">
        <f t="shared" si="250"/>
        <v>-1.1000000000000001</v>
      </c>
      <c r="BY1869" s="28">
        <f t="shared" si="250"/>
        <v>-1.1000000000000001</v>
      </c>
      <c r="BZ1869" s="28">
        <f t="shared" si="250"/>
        <v>1.1000000000000001</v>
      </c>
    </row>
    <row r="1870" spans="1:78">
      <c r="A1870" s="6">
        <v>1865</v>
      </c>
      <c r="B1870" s="6" t="s">
        <v>3292</v>
      </c>
      <c r="C1870" s="6" t="s">
        <v>3293</v>
      </c>
      <c r="D1870" s="6" t="str">
        <f t="shared" si="251"/>
        <v>Protein 1865 / MA_9379473g0010 / histone-fold-containing</v>
      </c>
      <c r="E1870" s="6">
        <v>5</v>
      </c>
      <c r="F1870" s="6">
        <v>1</v>
      </c>
      <c r="G1870" s="6">
        <v>810847</v>
      </c>
      <c r="H1870" s="6">
        <v>1551408</v>
      </c>
      <c r="I1870" s="6">
        <v>1819574</v>
      </c>
      <c r="J1870" s="6">
        <v>1028507</v>
      </c>
      <c r="K1870" s="6">
        <v>1000808</v>
      </c>
      <c r="L1870" s="6">
        <v>2548008</v>
      </c>
      <c r="M1870" s="6">
        <v>2028890</v>
      </c>
      <c r="N1870" s="6">
        <v>2357402</v>
      </c>
      <c r="O1870" s="6">
        <v>2544200</v>
      </c>
      <c r="P1870" s="6">
        <v>1109007</v>
      </c>
      <c r="Q1870" s="6">
        <v>951034</v>
      </c>
      <c r="R1870" s="6">
        <v>1448830</v>
      </c>
      <c r="S1870" s="6">
        <v>1194956</v>
      </c>
      <c r="T1870" s="6">
        <v>1643525</v>
      </c>
      <c r="U1870" s="6">
        <v>2413730</v>
      </c>
      <c r="V1870" s="6">
        <v>2633912</v>
      </c>
      <c r="W1870" s="6">
        <v>3060941</v>
      </c>
      <c r="X1870" s="6">
        <v>2669108</v>
      </c>
      <c r="Y1870" s="6">
        <v>2660733</v>
      </c>
      <c r="Z1870" s="8">
        <v>19.629070190155399</v>
      </c>
      <c r="AA1870" s="8">
        <v>20.5651467155114</v>
      </c>
      <c r="AB1870" s="8">
        <v>20.795169294459299</v>
      </c>
      <c r="AC1870" s="8">
        <v>19.972120182176699</v>
      </c>
      <c r="AD1870" s="8">
        <v>19.932733796228899</v>
      </c>
      <c r="AE1870" s="8">
        <v>21.280938376565999</v>
      </c>
      <c r="AF1870" s="8">
        <v>20.952259218176</v>
      </c>
      <c r="AG1870" s="8">
        <v>21.1687663669254</v>
      </c>
      <c r="AH1870" s="8">
        <v>21.278780654909799</v>
      </c>
      <c r="AI1870" s="8">
        <v>20.0808370410757</v>
      </c>
      <c r="AJ1870" s="8">
        <v>19.859137393603199</v>
      </c>
      <c r="AK1870" s="8">
        <v>20.466456894001499</v>
      </c>
      <c r="AL1870" s="8">
        <v>20.188526066400101</v>
      </c>
      <c r="AM1870" s="8">
        <v>20.648361971043101</v>
      </c>
      <c r="AN1870" s="8">
        <v>21.202832874478201</v>
      </c>
      <c r="AO1870" s="8">
        <v>21.3287757147347</v>
      </c>
      <c r="AP1870" s="8">
        <v>21.545543806339399</v>
      </c>
      <c r="AQ1870" s="8">
        <v>21.347926251691302</v>
      </c>
      <c r="AR1870" s="8">
        <v>21.343392314970899</v>
      </c>
      <c r="AS1870" s="9">
        <v>1.4396468936855601E-4</v>
      </c>
      <c r="AT1870" s="9">
        <v>7.6414164854796504E-2</v>
      </c>
      <c r="AU1870" s="9">
        <v>2.65603631751118E-5</v>
      </c>
      <c r="AV1870" s="10">
        <v>1.9880280579205001</v>
      </c>
      <c r="AW1870" s="10">
        <v>1.0495826940509101</v>
      </c>
      <c r="AX1870" s="10">
        <v>2.2576880458981301</v>
      </c>
      <c r="AY1870" s="10">
        <v>-1.8941128404543399</v>
      </c>
      <c r="AZ1870" s="10">
        <v>1.1356419427297699</v>
      </c>
      <c r="BA1870" s="10">
        <v>2.1510339858829699</v>
      </c>
      <c r="BB1870" s="9">
        <v>1.3382923603448801E-3</v>
      </c>
      <c r="BC1870" s="9">
        <v>0.98417131586178297</v>
      </c>
      <c r="BD1870" s="9">
        <v>1.3820991824076099E-4</v>
      </c>
      <c r="BE1870" s="9">
        <v>2.5581773455036799E-3</v>
      </c>
      <c r="BF1870" s="9">
        <v>0.81627631779820198</v>
      </c>
      <c r="BG1870" s="9">
        <v>2.6269760073693898E-4</v>
      </c>
      <c r="BH1870" s="11" t="str">
        <f t="shared" si="249"/>
        <v/>
      </c>
      <c r="BI1870" s="11" t="str">
        <f t="shared" si="249"/>
        <v/>
      </c>
      <c r="BJ1870" s="11" t="str">
        <f t="shared" si="249"/>
        <v>x</v>
      </c>
      <c r="BK1870" s="11" t="str">
        <f t="shared" si="249"/>
        <v/>
      </c>
      <c r="BL1870" s="11" t="str">
        <f t="shared" si="249"/>
        <v/>
      </c>
      <c r="BM1870" s="11" t="str">
        <f t="shared" si="249"/>
        <v>x</v>
      </c>
      <c r="BN1870" s="11" t="str">
        <f t="shared" si="253"/>
        <v>x</v>
      </c>
      <c r="BO1870" s="11" t="str">
        <f t="shared" si="254"/>
        <v>x</v>
      </c>
      <c r="BP1870" s="11" t="str">
        <f t="shared" si="255"/>
        <v/>
      </c>
      <c r="BR1870" s="11">
        <f t="shared" si="252"/>
        <v>1865</v>
      </c>
      <c r="BS1870" s="6" t="str">
        <f t="shared" si="252"/>
        <v>MA_9379473g0010</v>
      </c>
      <c r="BT1870" s="6" t="str">
        <f t="shared" si="252"/>
        <v>histone-fold-containing</v>
      </c>
      <c r="BU1870" s="28">
        <f t="shared" si="250"/>
        <v>2</v>
      </c>
      <c r="BV1870" s="28">
        <f t="shared" si="250"/>
        <v>1</v>
      </c>
      <c r="BW1870" s="28" t="str">
        <f t="shared" si="250"/>
        <v>2,3*</v>
      </c>
      <c r="BX1870" s="28">
        <f t="shared" si="250"/>
        <v>-1.9</v>
      </c>
      <c r="BY1870" s="28">
        <f t="shared" si="250"/>
        <v>1.1000000000000001</v>
      </c>
      <c r="BZ1870" s="28" t="str">
        <f t="shared" si="250"/>
        <v>2,2*</v>
      </c>
    </row>
    <row r="1871" spans="1:78">
      <c r="A1871" s="6">
        <v>1866</v>
      </c>
      <c r="B1871" s="6" t="s">
        <v>3294</v>
      </c>
      <c r="C1871" s="6" t="s">
        <v>3295</v>
      </c>
      <c r="D1871" s="6" t="str">
        <f t="shared" si="251"/>
        <v>Protein 1866 / MA_10206328g0010 / 40S ribosomal S28</v>
      </c>
      <c r="E1871" s="6">
        <v>4</v>
      </c>
      <c r="F1871" s="6">
        <v>2</v>
      </c>
      <c r="G1871" s="6">
        <v>6212606</v>
      </c>
      <c r="H1871" s="6">
        <v>22287675</v>
      </c>
      <c r="I1871" s="6">
        <v>24956376</v>
      </c>
      <c r="J1871" s="6">
        <v>45127510</v>
      </c>
      <c r="K1871" s="6">
        <v>25440109</v>
      </c>
      <c r="L1871" s="6">
        <v>57493428</v>
      </c>
      <c r="M1871" s="6">
        <v>93323466</v>
      </c>
      <c r="N1871" s="6">
        <v>55866465</v>
      </c>
      <c r="O1871" s="6">
        <v>102594561</v>
      </c>
      <c r="P1871" s="6">
        <v>16717844</v>
      </c>
      <c r="Q1871" s="6">
        <v>24811506</v>
      </c>
      <c r="R1871" s="6">
        <v>23844321</v>
      </c>
      <c r="S1871" s="6">
        <v>36190880</v>
      </c>
      <c r="T1871" s="6">
        <v>24071760</v>
      </c>
      <c r="U1871" s="6">
        <v>36244721</v>
      </c>
      <c r="V1871" s="6">
        <v>9156878</v>
      </c>
      <c r="W1871" s="6">
        <v>34119196</v>
      </c>
      <c r="X1871" s="6">
        <v>52451833</v>
      </c>
      <c r="Y1871" s="6">
        <v>42423436</v>
      </c>
      <c r="Z1871" s="8">
        <v>22.566767131591799</v>
      </c>
      <c r="AA1871" s="8">
        <v>24.409742789964898</v>
      </c>
      <c r="AB1871" s="8">
        <v>24.572905114981399</v>
      </c>
      <c r="AC1871" s="8">
        <v>25.427503841393499</v>
      </c>
      <c r="AD1871" s="8">
        <v>24.600601516179001</v>
      </c>
      <c r="AE1871" s="8">
        <v>25.7768937170739</v>
      </c>
      <c r="AF1871" s="8">
        <v>26.475736553704198</v>
      </c>
      <c r="AG1871" s="8">
        <v>25.735479199586401</v>
      </c>
      <c r="AH1871" s="8">
        <v>26.612379008305801</v>
      </c>
      <c r="AI1871" s="8">
        <v>23.994885467906201</v>
      </c>
      <c r="AJ1871" s="8">
        <v>24.564505970292</v>
      </c>
      <c r="AK1871" s="8">
        <v>24.5071423647932</v>
      </c>
      <c r="AL1871" s="8">
        <v>25.109122852226001</v>
      </c>
      <c r="AM1871" s="8">
        <v>24.520838292124701</v>
      </c>
      <c r="AN1871" s="8">
        <v>25.111267547843301</v>
      </c>
      <c r="AO1871" s="8">
        <v>23.126424370522301</v>
      </c>
      <c r="AP1871" s="8">
        <v>25.024080314956901</v>
      </c>
      <c r="AQ1871" s="8">
        <v>25.644489854817699</v>
      </c>
      <c r="AR1871" s="8">
        <v>25.338358137965699</v>
      </c>
      <c r="AS1871" s="9">
        <v>3.3148268907580498E-2</v>
      </c>
      <c r="AT1871" s="9">
        <v>1</v>
      </c>
      <c r="AU1871" s="9">
        <v>1.9656844465130999E-2</v>
      </c>
      <c r="AV1871" s="10">
        <v>3.5667696364525301</v>
      </c>
      <c r="AW1871" s="10">
        <v>1.1678013715478499</v>
      </c>
      <c r="AX1871" s="10">
        <v>1.4473561477935799</v>
      </c>
      <c r="AY1871" s="10">
        <v>-3.05426053038881</v>
      </c>
      <c r="AZ1871" s="10">
        <v>-2.4643344638359301</v>
      </c>
      <c r="BA1871" s="10">
        <v>1.2393855522495201</v>
      </c>
      <c r="BB1871" s="9">
        <v>1.8112490230491201E-2</v>
      </c>
      <c r="BC1871" s="9">
        <v>0.97029538375292701</v>
      </c>
      <c r="BD1871" s="9">
        <v>0.72261141127116102</v>
      </c>
      <c r="BE1871" s="9">
        <v>4.0423576999247E-2</v>
      </c>
      <c r="BF1871" s="9">
        <v>0.115898466304148</v>
      </c>
      <c r="BG1871" s="9">
        <v>0.92713944982901197</v>
      </c>
      <c r="BH1871" s="11" t="str">
        <f t="shared" si="249"/>
        <v/>
      </c>
      <c r="BI1871" s="11" t="str">
        <f t="shared" si="249"/>
        <v/>
      </c>
      <c r="BJ1871" s="11" t="str">
        <f t="shared" si="249"/>
        <v/>
      </c>
      <c r="BK1871" s="11" t="str">
        <f t="shared" si="249"/>
        <v/>
      </c>
      <c r="BL1871" s="11" t="str">
        <f t="shared" si="249"/>
        <v/>
      </c>
      <c r="BM1871" s="11" t="str">
        <f t="shared" si="249"/>
        <v/>
      </c>
      <c r="BN1871" s="11" t="str">
        <f t="shared" si="253"/>
        <v/>
      </c>
      <c r="BO1871" s="11" t="str">
        <f t="shared" si="254"/>
        <v/>
      </c>
      <c r="BP1871" s="11" t="str">
        <f t="shared" si="255"/>
        <v/>
      </c>
      <c r="BR1871" s="11">
        <f t="shared" si="252"/>
        <v>1866</v>
      </c>
      <c r="BS1871" s="6" t="str">
        <f t="shared" si="252"/>
        <v>MA_10206328g0010</v>
      </c>
      <c r="BT1871" s="6" t="str">
        <f t="shared" si="252"/>
        <v>40S ribosomal S28</v>
      </c>
      <c r="BU1871" s="28">
        <f t="shared" si="250"/>
        <v>3.6</v>
      </c>
      <c r="BV1871" s="28">
        <f t="shared" si="250"/>
        <v>1.2</v>
      </c>
      <c r="BW1871" s="28">
        <f t="shared" si="250"/>
        <v>1.4</v>
      </c>
      <c r="BX1871" s="28">
        <f t="shared" si="250"/>
        <v>-3.1</v>
      </c>
      <c r="BY1871" s="28">
        <f t="shared" si="250"/>
        <v>-2.5</v>
      </c>
      <c r="BZ1871" s="28">
        <f t="shared" si="250"/>
        <v>1.2</v>
      </c>
    </row>
    <row r="1872" spans="1:78">
      <c r="A1872" s="6">
        <v>1867</v>
      </c>
      <c r="B1872" s="6" t="s">
        <v>3296</v>
      </c>
      <c r="C1872" s="6" t="s">
        <v>3165</v>
      </c>
      <c r="D1872" s="6" t="str">
        <f t="shared" si="251"/>
        <v>Protein 1867 / MA_908014g0010 / STRICTOSIDINE SYNTHASE-LIKE 4-like</v>
      </c>
      <c r="E1872" s="6">
        <v>3</v>
      </c>
      <c r="F1872" s="6">
        <v>2</v>
      </c>
      <c r="G1872" s="6">
        <v>46416972</v>
      </c>
      <c r="H1872" s="6">
        <v>33239738</v>
      </c>
      <c r="I1872" s="6">
        <v>45190277</v>
      </c>
      <c r="J1872" s="6">
        <v>28581781</v>
      </c>
      <c r="K1872" s="6">
        <v>47398004</v>
      </c>
      <c r="L1872" s="6">
        <v>17475139</v>
      </c>
      <c r="M1872" s="6">
        <v>18170716</v>
      </c>
      <c r="N1872" s="6">
        <v>21894729</v>
      </c>
      <c r="O1872" s="6">
        <v>10551907</v>
      </c>
      <c r="P1872" s="6">
        <v>40547407</v>
      </c>
      <c r="Q1872" s="6">
        <v>38538617</v>
      </c>
      <c r="R1872" s="6">
        <v>34145817</v>
      </c>
      <c r="S1872" s="6">
        <v>26327786</v>
      </c>
      <c r="T1872" s="6">
        <v>42467252</v>
      </c>
      <c r="U1872" s="6">
        <v>33671162</v>
      </c>
      <c r="V1872" s="6">
        <v>43700298</v>
      </c>
      <c r="W1872" s="6">
        <v>32385742</v>
      </c>
      <c r="X1872" s="6">
        <v>21335702</v>
      </c>
      <c r="Y1872" s="6">
        <v>22863930</v>
      </c>
      <c r="Z1872" s="8">
        <v>25.468149076099699</v>
      </c>
      <c r="AA1872" s="8">
        <v>24.986405674852001</v>
      </c>
      <c r="AB1872" s="8">
        <v>25.429509064444701</v>
      </c>
      <c r="AC1872" s="8">
        <v>24.768592481268499</v>
      </c>
      <c r="AD1872" s="8">
        <v>25.4983229705939</v>
      </c>
      <c r="AE1872" s="8">
        <v>24.0588005952808</v>
      </c>
      <c r="AF1872" s="8">
        <v>24.115111932946899</v>
      </c>
      <c r="AG1872" s="8">
        <v>24.384080257287099</v>
      </c>
      <c r="AH1872" s="8">
        <v>23.331000418672001</v>
      </c>
      <c r="AI1872" s="8">
        <v>25.2731063214937</v>
      </c>
      <c r="AJ1872" s="8">
        <v>25.1998014641004</v>
      </c>
      <c r="AK1872" s="8">
        <v>25.025205517602899</v>
      </c>
      <c r="AL1872" s="8">
        <v>24.650082869183802</v>
      </c>
      <c r="AM1872" s="8">
        <v>25.3398474210193</v>
      </c>
      <c r="AN1872" s="8">
        <v>25.005010173993401</v>
      </c>
      <c r="AO1872" s="8">
        <v>25.3811397819616</v>
      </c>
      <c r="AP1872" s="8">
        <v>24.948855462715098</v>
      </c>
      <c r="AQ1872" s="8">
        <v>24.3467662439447</v>
      </c>
      <c r="AR1872" s="8">
        <v>24.446570068822702</v>
      </c>
      <c r="AS1872" s="9">
        <v>2.2985833432105402E-3</v>
      </c>
      <c r="AT1872" s="9">
        <v>1</v>
      </c>
      <c r="AU1872" s="9">
        <v>7.7705937183975005E-4</v>
      </c>
      <c r="AV1872" s="10">
        <v>-2.39155264969988</v>
      </c>
      <c r="AW1872" s="10">
        <v>-1.0962578206110101</v>
      </c>
      <c r="AX1872" s="10">
        <v>-1.3236553329104701</v>
      </c>
      <c r="AY1872" s="10">
        <v>2.1815604000589199</v>
      </c>
      <c r="AZ1872" s="10">
        <v>1.8067789931698499</v>
      </c>
      <c r="BA1872" s="10">
        <v>-1.2074306864900699</v>
      </c>
      <c r="BB1872" s="9">
        <v>7.6845018526860997E-4</v>
      </c>
      <c r="BC1872" s="9">
        <v>0.94165150259303998</v>
      </c>
      <c r="BD1872" s="9">
        <v>0.34992791202830698</v>
      </c>
      <c r="BE1872" s="9">
        <v>2.1320217052568399E-3</v>
      </c>
      <c r="BF1872" s="9">
        <v>1.8025542746372601E-2</v>
      </c>
      <c r="BG1872" s="9">
        <v>0.66357005191908103</v>
      </c>
      <c r="BH1872" s="11" t="str">
        <f t="shared" si="249"/>
        <v>x</v>
      </c>
      <c r="BI1872" s="11" t="str">
        <f t="shared" si="249"/>
        <v/>
      </c>
      <c r="BJ1872" s="11" t="str">
        <f t="shared" si="249"/>
        <v/>
      </c>
      <c r="BK1872" s="11" t="str">
        <f t="shared" si="249"/>
        <v/>
      </c>
      <c r="BL1872" s="11" t="str">
        <f t="shared" si="249"/>
        <v/>
      </c>
      <c r="BM1872" s="11" t="str">
        <f t="shared" si="249"/>
        <v/>
      </c>
      <c r="BN1872" s="11" t="str">
        <f t="shared" si="253"/>
        <v>x</v>
      </c>
      <c r="BO1872" s="11" t="str">
        <f t="shared" si="254"/>
        <v/>
      </c>
      <c r="BP1872" s="11" t="str">
        <f t="shared" si="255"/>
        <v/>
      </c>
      <c r="BR1872" s="11">
        <f t="shared" si="252"/>
        <v>1867</v>
      </c>
      <c r="BS1872" s="6" t="str">
        <f t="shared" si="252"/>
        <v>MA_908014g0010</v>
      </c>
      <c r="BT1872" s="6" t="str">
        <f t="shared" si="252"/>
        <v>STRICTOSIDINE SYNTHASE-LIKE 4-like</v>
      </c>
      <c r="BU1872" s="28" t="str">
        <f t="shared" si="250"/>
        <v>-2,4*</v>
      </c>
      <c r="BV1872" s="28">
        <f t="shared" si="250"/>
        <v>-1.1000000000000001</v>
      </c>
      <c r="BW1872" s="28">
        <f t="shared" si="250"/>
        <v>-1.3</v>
      </c>
      <c r="BX1872" s="28">
        <f t="shared" si="250"/>
        <v>2.2000000000000002</v>
      </c>
      <c r="BY1872" s="28">
        <f t="shared" si="250"/>
        <v>1.8</v>
      </c>
      <c r="BZ1872" s="28">
        <f t="shared" si="250"/>
        <v>-1.2</v>
      </c>
    </row>
    <row r="1873" spans="1:78">
      <c r="A1873" s="6">
        <v>1868</v>
      </c>
      <c r="B1873" s="6" t="s">
        <v>3297</v>
      </c>
      <c r="C1873" s="6" t="s">
        <v>2998</v>
      </c>
      <c r="D1873" s="6" t="str">
        <f t="shared" si="251"/>
        <v>Protein 1868 / MA_1036215g0010 / ornithine chloroplastic</v>
      </c>
      <c r="E1873" s="6">
        <v>3</v>
      </c>
      <c r="F1873" s="6">
        <v>1</v>
      </c>
      <c r="G1873" s="6">
        <v>40354920</v>
      </c>
      <c r="H1873" s="6">
        <v>32735072</v>
      </c>
      <c r="I1873" s="6">
        <v>29889005</v>
      </c>
      <c r="J1873" s="6">
        <v>42873997</v>
      </c>
      <c r="K1873" s="6">
        <v>35122689</v>
      </c>
      <c r="L1873" s="6">
        <v>26495066</v>
      </c>
      <c r="M1873" s="6">
        <v>62065955</v>
      </c>
      <c r="N1873" s="6">
        <v>27648638</v>
      </c>
      <c r="O1873" s="6">
        <v>21909680</v>
      </c>
      <c r="P1873" s="6">
        <v>52930340</v>
      </c>
      <c r="Q1873" s="6">
        <v>25375132</v>
      </c>
      <c r="R1873" s="6">
        <v>55951303</v>
      </c>
      <c r="S1873" s="6">
        <v>28722987</v>
      </c>
      <c r="T1873" s="6">
        <v>60491557</v>
      </c>
      <c r="U1873" s="6">
        <v>32169680</v>
      </c>
      <c r="V1873" s="6">
        <v>27485497</v>
      </c>
      <c r="W1873" s="6">
        <v>34178633</v>
      </c>
      <c r="X1873" s="6">
        <v>24614753</v>
      </c>
      <c r="Y1873" s="6">
        <v>26449753</v>
      </c>
      <c r="Z1873" s="8">
        <v>25.266241239248501</v>
      </c>
      <c r="AA1873" s="8">
        <v>24.964333816314301</v>
      </c>
      <c r="AB1873" s="8">
        <v>24.8331115349492</v>
      </c>
      <c r="AC1873" s="8">
        <v>25.3535995852917</v>
      </c>
      <c r="AD1873" s="8">
        <v>25.0658999663302</v>
      </c>
      <c r="AE1873" s="8">
        <v>24.659220385393699</v>
      </c>
      <c r="AF1873" s="8">
        <v>25.887298788999601</v>
      </c>
      <c r="AG1873" s="8">
        <v>24.720705077798399</v>
      </c>
      <c r="AH1873" s="8">
        <v>24.385065077531699</v>
      </c>
      <c r="AI1873" s="8">
        <v>25.657591585419102</v>
      </c>
      <c r="AJ1873" s="8">
        <v>24.596911991346801</v>
      </c>
      <c r="AK1873" s="8">
        <v>25.7376683934427</v>
      </c>
      <c r="AL1873" s="8">
        <v>24.775702451882498</v>
      </c>
      <c r="AM1873" s="8">
        <v>25.850230459090699</v>
      </c>
      <c r="AN1873" s="8">
        <v>24.939198249418599</v>
      </c>
      <c r="AO1873" s="8">
        <v>24.712167231014998</v>
      </c>
      <c r="AP1873" s="8">
        <v>25.026591360711901</v>
      </c>
      <c r="AQ1873" s="8">
        <v>24.553019926942401</v>
      </c>
      <c r="AR1873" s="8">
        <v>24.6567509140617</v>
      </c>
      <c r="AS1873" s="9">
        <v>0.340846955989134</v>
      </c>
      <c r="AT1873" s="9">
        <v>1</v>
      </c>
      <c r="AU1873" s="9">
        <v>0.29551025083913302</v>
      </c>
      <c r="AV1873" s="10">
        <v>-1.1356867001153901</v>
      </c>
      <c r="AW1873" s="10">
        <v>1.17038545682094</v>
      </c>
      <c r="AX1873" s="10">
        <v>-1.2475448584167499</v>
      </c>
      <c r="AY1873" s="10">
        <v>1.3291911973200199</v>
      </c>
      <c r="AZ1873" s="10">
        <v>-1.09849385247709</v>
      </c>
      <c r="BA1873" s="10">
        <v>-1.4601083590227</v>
      </c>
      <c r="BB1873" s="9">
        <v>0.92857496582903398</v>
      </c>
      <c r="BC1873" s="9">
        <v>0.85567584350474502</v>
      </c>
      <c r="BD1873" s="9">
        <v>0.68480341754593499</v>
      </c>
      <c r="BE1873" s="9">
        <v>0.54419849217043903</v>
      </c>
      <c r="BF1873" s="9">
        <v>0.96911127876566305</v>
      </c>
      <c r="BG1873" s="9">
        <v>0.26434192988797001</v>
      </c>
      <c r="BH1873" s="11" t="str">
        <f t="shared" si="249"/>
        <v/>
      </c>
      <c r="BI1873" s="11" t="str">
        <f t="shared" si="249"/>
        <v/>
      </c>
      <c r="BJ1873" s="11" t="str">
        <f t="shared" si="249"/>
        <v/>
      </c>
      <c r="BK1873" s="11" t="str">
        <f t="shared" si="249"/>
        <v/>
      </c>
      <c r="BL1873" s="11" t="str">
        <f t="shared" si="249"/>
        <v/>
      </c>
      <c r="BM1873" s="11" t="str">
        <f t="shared" si="249"/>
        <v/>
      </c>
      <c r="BN1873" s="11" t="str">
        <f t="shared" si="253"/>
        <v/>
      </c>
      <c r="BO1873" s="11" t="str">
        <f t="shared" si="254"/>
        <v/>
      </c>
      <c r="BP1873" s="11" t="str">
        <f t="shared" si="255"/>
        <v/>
      </c>
      <c r="BR1873" s="11">
        <f t="shared" si="252"/>
        <v>1868</v>
      </c>
      <c r="BS1873" s="6" t="str">
        <f t="shared" si="252"/>
        <v>MA_1036215g0010</v>
      </c>
      <c r="BT1873" s="6" t="str">
        <f t="shared" si="252"/>
        <v>ornithine chloroplastic</v>
      </c>
      <c r="BU1873" s="28">
        <f t="shared" si="250"/>
        <v>-1.1000000000000001</v>
      </c>
      <c r="BV1873" s="28">
        <f t="shared" si="250"/>
        <v>1.2</v>
      </c>
      <c r="BW1873" s="28">
        <f t="shared" si="250"/>
        <v>-1.2</v>
      </c>
      <c r="BX1873" s="28">
        <f t="shared" si="250"/>
        <v>1.3</v>
      </c>
      <c r="BY1873" s="28">
        <f t="shared" si="250"/>
        <v>-1.1000000000000001</v>
      </c>
      <c r="BZ1873" s="28">
        <f t="shared" si="250"/>
        <v>-1.5</v>
      </c>
    </row>
    <row r="1874" spans="1:78">
      <c r="A1874" s="6">
        <v>1869</v>
      </c>
      <c r="B1874" s="6" t="s">
        <v>3298</v>
      </c>
      <c r="C1874" s="6" t="s">
        <v>3299</v>
      </c>
      <c r="D1874" s="6" t="str">
        <f t="shared" si="251"/>
        <v>Protein 1869 / MA_9324983g0010 / multiple inositol polyphosphate phosphatase 1-like</v>
      </c>
      <c r="E1874" s="6">
        <v>3</v>
      </c>
      <c r="F1874" s="6">
        <v>3</v>
      </c>
      <c r="G1874" s="6">
        <v>5123697</v>
      </c>
      <c r="H1874" s="6">
        <v>4742653</v>
      </c>
      <c r="I1874" s="6">
        <v>7910201</v>
      </c>
      <c r="J1874" s="6">
        <v>4197028</v>
      </c>
      <c r="K1874" s="6">
        <v>7248970</v>
      </c>
      <c r="L1874" s="6">
        <v>8163910</v>
      </c>
      <c r="M1874" s="6">
        <v>4638610</v>
      </c>
      <c r="N1874" s="6">
        <v>7439876</v>
      </c>
      <c r="O1874" s="6">
        <v>8278356</v>
      </c>
      <c r="P1874" s="6">
        <v>2959739</v>
      </c>
      <c r="Q1874" s="6">
        <v>6497961</v>
      </c>
      <c r="R1874" s="6">
        <v>3257591</v>
      </c>
      <c r="S1874" s="6">
        <v>4783041</v>
      </c>
      <c r="T1874" s="6">
        <v>3714449</v>
      </c>
      <c r="U1874" s="6">
        <v>7005059</v>
      </c>
      <c r="V1874" s="6">
        <v>10080418</v>
      </c>
      <c r="W1874" s="6">
        <v>8359322</v>
      </c>
      <c r="X1874" s="6">
        <v>10189454</v>
      </c>
      <c r="Y1874" s="6">
        <v>10618078</v>
      </c>
      <c r="Z1874" s="8">
        <v>22.288753730889301</v>
      </c>
      <c r="AA1874" s="8">
        <v>22.177262885666401</v>
      </c>
      <c r="AB1874" s="8">
        <v>22.915282923695901</v>
      </c>
      <c r="AC1874" s="8">
        <v>22.000936657357698</v>
      </c>
      <c r="AD1874" s="8">
        <v>22.789344587698999</v>
      </c>
      <c r="AE1874" s="8">
        <v>22.960828847325701</v>
      </c>
      <c r="AF1874" s="8">
        <v>22.145261123268298</v>
      </c>
      <c r="AG1874" s="8">
        <v>22.826847145539801</v>
      </c>
      <c r="AH1874" s="8">
        <v>22.980912860461999</v>
      </c>
      <c r="AI1874" s="8">
        <v>21.4970385289596</v>
      </c>
      <c r="AJ1874" s="8">
        <v>22.631555654131098</v>
      </c>
      <c r="AK1874" s="8">
        <v>21.6353740500101</v>
      </c>
      <c r="AL1874" s="8">
        <v>22.189496727414699</v>
      </c>
      <c r="AM1874" s="8">
        <v>21.8247167871071</v>
      </c>
      <c r="AN1874" s="8">
        <v>22.739965771107901</v>
      </c>
      <c r="AO1874" s="8">
        <v>23.265052127853298</v>
      </c>
      <c r="AP1874" s="8">
        <v>22.9949545036275</v>
      </c>
      <c r="AQ1874" s="8">
        <v>23.280573411240599</v>
      </c>
      <c r="AR1874" s="8">
        <v>23.340019308807999</v>
      </c>
      <c r="AS1874" s="9">
        <v>4.5713521886628196E-3</v>
      </c>
      <c r="AT1874" s="9">
        <v>1</v>
      </c>
      <c r="AU1874" s="9">
        <v>1.80727877226204E-3</v>
      </c>
      <c r="AV1874" s="10">
        <v>1.22615922692544</v>
      </c>
      <c r="AW1874" s="10">
        <v>-1.3934679373907299</v>
      </c>
      <c r="AX1874" s="10">
        <v>1.61305638291641</v>
      </c>
      <c r="AY1874" s="10">
        <v>-1.7086135688564099</v>
      </c>
      <c r="AZ1874" s="10">
        <v>1.31553581908045</v>
      </c>
      <c r="BA1874" s="10">
        <v>2.2477423507974801</v>
      </c>
      <c r="BB1874" s="9">
        <v>0.66815882398799897</v>
      </c>
      <c r="BC1874" s="9">
        <v>0.239415707838879</v>
      </c>
      <c r="BD1874" s="9">
        <v>5.3104572294895097E-2</v>
      </c>
      <c r="BE1874" s="9">
        <v>3.9234959542172897E-2</v>
      </c>
      <c r="BF1874" s="9">
        <v>0.43914084889160998</v>
      </c>
      <c r="BG1874" s="9">
        <v>1.1333220689739899E-3</v>
      </c>
      <c r="BH1874" s="11" t="str">
        <f t="shared" si="249"/>
        <v/>
      </c>
      <c r="BI1874" s="11" t="str">
        <f t="shared" si="249"/>
        <v/>
      </c>
      <c r="BJ1874" s="11" t="str">
        <f t="shared" si="249"/>
        <v/>
      </c>
      <c r="BK1874" s="11" t="str">
        <f t="shared" si="249"/>
        <v/>
      </c>
      <c r="BL1874" s="11" t="str">
        <f t="shared" si="249"/>
        <v/>
      </c>
      <c r="BM1874" s="11" t="str">
        <f t="shared" si="249"/>
        <v/>
      </c>
      <c r="BN1874" s="11" t="str">
        <f t="shared" si="253"/>
        <v/>
      </c>
      <c r="BO1874" s="11" t="str">
        <f t="shared" si="254"/>
        <v/>
      </c>
      <c r="BP1874" s="11" t="str">
        <f t="shared" si="255"/>
        <v/>
      </c>
      <c r="BR1874" s="11">
        <f t="shared" si="252"/>
        <v>1869</v>
      </c>
      <c r="BS1874" s="6" t="str">
        <f t="shared" si="252"/>
        <v>MA_9324983g0010</v>
      </c>
      <c r="BT1874" s="6" t="str">
        <f t="shared" si="252"/>
        <v>multiple inositol polyphosphate phosphatase 1-like</v>
      </c>
      <c r="BU1874" s="28">
        <f t="shared" si="250"/>
        <v>1.2</v>
      </c>
      <c r="BV1874" s="28">
        <f t="shared" si="250"/>
        <v>-1.4</v>
      </c>
      <c r="BW1874" s="28">
        <f t="shared" si="250"/>
        <v>1.6</v>
      </c>
      <c r="BX1874" s="28">
        <f t="shared" si="250"/>
        <v>-1.7</v>
      </c>
      <c r="BY1874" s="28">
        <f t="shared" si="250"/>
        <v>1.3</v>
      </c>
      <c r="BZ1874" s="28">
        <f t="shared" si="250"/>
        <v>2.2000000000000002</v>
      </c>
    </row>
    <row r="1875" spans="1:78">
      <c r="A1875" s="6">
        <v>1870</v>
      </c>
      <c r="B1875" s="6" t="s">
        <v>3300</v>
      </c>
      <c r="C1875" s="6" t="s">
        <v>3301</v>
      </c>
      <c r="D1875" s="6" t="str">
        <f t="shared" si="251"/>
        <v>Protein 1870 / MA_10435564g0010 / U1 small nuclear ribonucleo A-like</v>
      </c>
      <c r="E1875" s="6">
        <v>5</v>
      </c>
      <c r="F1875" s="6">
        <v>2</v>
      </c>
      <c r="G1875" s="6">
        <v>4137007</v>
      </c>
      <c r="H1875" s="6">
        <v>5073585</v>
      </c>
      <c r="I1875" s="6">
        <v>4178151</v>
      </c>
      <c r="J1875" s="6">
        <v>4228311</v>
      </c>
      <c r="K1875" s="6">
        <v>3925122</v>
      </c>
      <c r="L1875" s="6">
        <v>2982542</v>
      </c>
      <c r="M1875" s="6">
        <v>2784036</v>
      </c>
      <c r="N1875" s="6">
        <v>2851660</v>
      </c>
      <c r="O1875" s="6">
        <v>2977217</v>
      </c>
      <c r="P1875" s="6">
        <v>4884322</v>
      </c>
      <c r="Q1875" s="6">
        <v>3077993</v>
      </c>
      <c r="R1875" s="6">
        <v>5683082</v>
      </c>
      <c r="S1875" s="6">
        <v>5318409</v>
      </c>
      <c r="T1875" s="6">
        <v>3050251</v>
      </c>
      <c r="U1875" s="6">
        <v>2845262</v>
      </c>
      <c r="V1875" s="6">
        <v>3589490</v>
      </c>
      <c r="W1875" s="6">
        <v>3590761</v>
      </c>
      <c r="X1875" s="6">
        <v>2756031</v>
      </c>
      <c r="Y1875" s="6">
        <v>2640723</v>
      </c>
      <c r="Z1875" s="8">
        <v>21.980155968003501</v>
      </c>
      <c r="AA1875" s="8">
        <v>22.2745740865724</v>
      </c>
      <c r="AB1875" s="8">
        <v>21.9944332022305</v>
      </c>
      <c r="AC1875" s="8">
        <v>22.0116500628037</v>
      </c>
      <c r="AD1875" s="8">
        <v>21.9043060656366</v>
      </c>
      <c r="AE1875" s="8">
        <v>21.508111023343599</v>
      </c>
      <c r="AF1875" s="8">
        <v>21.408746435929501</v>
      </c>
      <c r="AG1875" s="8">
        <v>21.4433705505609</v>
      </c>
      <c r="AH1875" s="8">
        <v>21.5055329482446</v>
      </c>
      <c r="AI1875" s="8">
        <v>22.219726882772001</v>
      </c>
      <c r="AJ1875" s="8">
        <v>21.553558520003701</v>
      </c>
      <c r="AK1875" s="8">
        <v>22.4382421012082</v>
      </c>
      <c r="AL1875" s="8">
        <v>22.342563297926802</v>
      </c>
      <c r="AM1875" s="8">
        <v>21.540496533821301</v>
      </c>
      <c r="AN1875" s="8">
        <v>21.440130075528099</v>
      </c>
      <c r="AO1875" s="8">
        <v>21.775347447707201</v>
      </c>
      <c r="AP1875" s="8">
        <v>21.7758582001631</v>
      </c>
      <c r="AQ1875" s="8">
        <v>21.394160684976999</v>
      </c>
      <c r="AR1875" s="8">
        <v>21.332501546525801</v>
      </c>
      <c r="AS1875" s="9">
        <v>1.2473467305111599E-2</v>
      </c>
      <c r="AT1875" s="9">
        <v>1</v>
      </c>
      <c r="AU1875" s="9">
        <v>6.1306065909694802E-3</v>
      </c>
      <c r="AV1875" s="10">
        <v>-1.4810123154835999</v>
      </c>
      <c r="AW1875" s="10">
        <v>-1.0098257773011201</v>
      </c>
      <c r="AX1875" s="10">
        <v>-1.4038845375173299</v>
      </c>
      <c r="AY1875" s="10">
        <v>1.46660181268276</v>
      </c>
      <c r="AZ1875" s="10">
        <v>1.0549388328634599</v>
      </c>
      <c r="BA1875" s="10">
        <v>-1.3902245011702701</v>
      </c>
      <c r="BB1875" s="9">
        <v>2.6749097265659098E-2</v>
      </c>
      <c r="BC1875" s="9">
        <v>0.999771199117513</v>
      </c>
      <c r="BD1875" s="9">
        <v>4.4738860904785203E-2</v>
      </c>
      <c r="BE1875" s="9">
        <v>3.1202926557977601E-2</v>
      </c>
      <c r="BF1875" s="9">
        <v>0.97107642577336195</v>
      </c>
      <c r="BG1875" s="9">
        <v>5.2470829663723101E-2</v>
      </c>
      <c r="BH1875" s="11" t="str">
        <f t="shared" si="249"/>
        <v/>
      </c>
      <c r="BI1875" s="11" t="str">
        <f t="shared" si="249"/>
        <v/>
      </c>
      <c r="BJ1875" s="11" t="str">
        <f t="shared" si="249"/>
        <v/>
      </c>
      <c r="BK1875" s="11" t="str">
        <f t="shared" si="249"/>
        <v/>
      </c>
      <c r="BL1875" s="11" t="str">
        <f t="shared" si="249"/>
        <v/>
      </c>
      <c r="BM1875" s="11" t="str">
        <f t="shared" si="249"/>
        <v/>
      </c>
      <c r="BN1875" s="11" t="str">
        <f t="shared" si="253"/>
        <v/>
      </c>
      <c r="BO1875" s="11" t="str">
        <f t="shared" si="254"/>
        <v/>
      </c>
      <c r="BP1875" s="11" t="str">
        <f t="shared" si="255"/>
        <v/>
      </c>
      <c r="BR1875" s="11">
        <f t="shared" si="252"/>
        <v>1870</v>
      </c>
      <c r="BS1875" s="6" t="str">
        <f t="shared" si="252"/>
        <v>MA_10435564g0010</v>
      </c>
      <c r="BT1875" s="6" t="str">
        <f t="shared" si="252"/>
        <v>U1 small nuclear ribonucleo A-like</v>
      </c>
      <c r="BU1875" s="28">
        <f t="shared" si="250"/>
        <v>-1.5</v>
      </c>
      <c r="BV1875" s="28">
        <f t="shared" si="250"/>
        <v>-1</v>
      </c>
      <c r="BW1875" s="28">
        <f t="shared" si="250"/>
        <v>-1.4</v>
      </c>
      <c r="BX1875" s="28">
        <f t="shared" si="250"/>
        <v>1.5</v>
      </c>
      <c r="BY1875" s="28">
        <f t="shared" si="250"/>
        <v>1.1000000000000001</v>
      </c>
      <c r="BZ1875" s="28">
        <f t="shared" si="250"/>
        <v>-1.4</v>
      </c>
    </row>
    <row r="1876" spans="1:78">
      <c r="A1876" s="6">
        <v>1871</v>
      </c>
      <c r="B1876" s="6" t="s">
        <v>3302</v>
      </c>
      <c r="C1876" s="6" t="s">
        <v>3303</v>
      </c>
      <c r="D1876" s="6" t="str">
        <f t="shared" si="251"/>
        <v>Protein 1871 / MA_237379g0010 / scopoletin glucosyltransferase</v>
      </c>
      <c r="E1876" s="6">
        <v>3</v>
      </c>
      <c r="F1876" s="6">
        <v>2</v>
      </c>
      <c r="G1876" s="6">
        <v>2820697</v>
      </c>
      <c r="H1876" s="6">
        <v>3920135</v>
      </c>
      <c r="I1876" s="6">
        <v>2446099</v>
      </c>
      <c r="J1876" s="6">
        <v>3122561</v>
      </c>
      <c r="K1876" s="6">
        <v>3718660</v>
      </c>
      <c r="L1876" s="6">
        <v>2957986</v>
      </c>
      <c r="M1876" s="6">
        <v>1605170</v>
      </c>
      <c r="N1876" s="6">
        <v>2871309</v>
      </c>
      <c r="O1876" s="6">
        <v>2476893</v>
      </c>
      <c r="P1876" s="6">
        <v>597972</v>
      </c>
      <c r="Q1876" s="6">
        <v>1431320</v>
      </c>
      <c r="R1876" s="6">
        <v>1595233</v>
      </c>
      <c r="S1876" s="6">
        <v>1965140</v>
      </c>
      <c r="T1876" s="6">
        <v>1039198</v>
      </c>
      <c r="U1876" s="6">
        <v>860391</v>
      </c>
      <c r="V1876" s="6">
        <v>990743</v>
      </c>
      <c r="W1876" s="6">
        <v>707078</v>
      </c>
      <c r="X1876" s="6">
        <v>858686</v>
      </c>
      <c r="Y1876" s="6">
        <v>393429</v>
      </c>
      <c r="Z1876" s="8">
        <v>21.427620268897002</v>
      </c>
      <c r="AA1876" s="8">
        <v>21.902471907459802</v>
      </c>
      <c r="AB1876" s="8">
        <v>21.2220513639984</v>
      </c>
      <c r="AC1876" s="8">
        <v>21.574298324836501</v>
      </c>
      <c r="AD1876" s="8">
        <v>21.826351416564901</v>
      </c>
      <c r="AE1876" s="8">
        <v>21.496183793573699</v>
      </c>
      <c r="AF1876" s="8">
        <v>20.614294667400198</v>
      </c>
      <c r="AG1876" s="8">
        <v>21.453277165901799</v>
      </c>
      <c r="AH1876" s="8">
        <v>21.240100115864202</v>
      </c>
      <c r="AI1876" s="8">
        <v>19.189718406340301</v>
      </c>
      <c r="AJ1876" s="8">
        <v>20.4489148205658</v>
      </c>
      <c r="AK1876" s="8">
        <v>20.605335728984802</v>
      </c>
      <c r="AL1876" s="8">
        <v>20.906200665579501</v>
      </c>
      <c r="AM1876" s="8">
        <v>19.987039128670599</v>
      </c>
      <c r="AN1876" s="8">
        <v>19.7146329081665</v>
      </c>
      <c r="AO1876" s="8">
        <v>19.918151343442101</v>
      </c>
      <c r="AP1876" s="8">
        <v>19.4315098464816</v>
      </c>
      <c r="AQ1876" s="8">
        <v>19.711771144730399</v>
      </c>
      <c r="AR1876" s="8">
        <v>18.585743778301801</v>
      </c>
      <c r="AS1876" s="9">
        <v>1.59538705032425E-4</v>
      </c>
      <c r="AT1876" s="9">
        <v>8.6312882726589601E-2</v>
      </c>
      <c r="AU1876" s="9">
        <v>3.01793296246817E-5</v>
      </c>
      <c r="AV1876" s="10">
        <v>-1.3100253421661101</v>
      </c>
      <c r="AW1876" s="10">
        <v>-2.5724034087226602</v>
      </c>
      <c r="AX1876" s="10">
        <v>-4.3415098352630102</v>
      </c>
      <c r="AY1876" s="10">
        <v>-1.9636287374939101</v>
      </c>
      <c r="AZ1876" s="10">
        <v>-3.3140655340944698</v>
      </c>
      <c r="BA1876" s="10">
        <v>-1.68772511362003</v>
      </c>
      <c r="BB1876" s="9">
        <v>0.65443525873486696</v>
      </c>
      <c r="BC1876" s="9">
        <v>2.9265310160514501E-3</v>
      </c>
      <c r="BD1876" s="9">
        <v>3.5424084951163303E-5</v>
      </c>
      <c r="BE1876" s="9">
        <v>4.6446878617171602E-2</v>
      </c>
      <c r="BF1876" s="9">
        <v>5.7207311701279505E-4</v>
      </c>
      <c r="BG1876" s="9">
        <v>0.119128945819094</v>
      </c>
      <c r="BH1876" s="11" t="str">
        <f t="shared" si="249"/>
        <v/>
      </c>
      <c r="BI1876" s="11" t="str">
        <f t="shared" si="249"/>
        <v/>
      </c>
      <c r="BJ1876" s="11" t="str">
        <f t="shared" si="249"/>
        <v>x</v>
      </c>
      <c r="BK1876" s="11" t="str">
        <f t="shared" si="249"/>
        <v/>
      </c>
      <c r="BL1876" s="11" t="str">
        <f t="shared" si="249"/>
        <v>x</v>
      </c>
      <c r="BM1876" s="11" t="str">
        <f t="shared" si="249"/>
        <v/>
      </c>
      <c r="BN1876" s="11" t="str">
        <f t="shared" si="253"/>
        <v>x</v>
      </c>
      <c r="BO1876" s="11" t="str">
        <f t="shared" si="254"/>
        <v>x</v>
      </c>
      <c r="BP1876" s="11" t="str">
        <f t="shared" si="255"/>
        <v/>
      </c>
      <c r="BR1876" s="11">
        <f t="shared" si="252"/>
        <v>1871</v>
      </c>
      <c r="BS1876" s="6" t="str">
        <f t="shared" si="252"/>
        <v>MA_237379g0010</v>
      </c>
      <c r="BT1876" s="6" t="str">
        <f t="shared" si="252"/>
        <v>scopoletin glucosyltransferase</v>
      </c>
      <c r="BU1876" s="28">
        <f t="shared" si="250"/>
        <v>-1.3</v>
      </c>
      <c r="BV1876" s="28">
        <f t="shared" si="250"/>
        <v>-2.6</v>
      </c>
      <c r="BW1876" s="28" t="str">
        <f t="shared" si="250"/>
        <v>-4,3*</v>
      </c>
      <c r="BX1876" s="28">
        <f t="shared" si="250"/>
        <v>-2</v>
      </c>
      <c r="BY1876" s="28" t="str">
        <f t="shared" si="250"/>
        <v>-3,3*</v>
      </c>
      <c r="BZ1876" s="28">
        <f t="shared" si="250"/>
        <v>-1.7</v>
      </c>
    </row>
    <row r="1877" spans="1:78">
      <c r="A1877" s="6">
        <v>1872</v>
      </c>
      <c r="B1877" s="6" t="s">
        <v>3304</v>
      </c>
      <c r="C1877" s="6" t="s">
        <v>534</v>
      </c>
      <c r="D1877" s="6" t="str">
        <f t="shared" si="251"/>
        <v>Protein 1872 / MA_135936g0010 / unknown</v>
      </c>
      <c r="E1877" s="6">
        <v>2</v>
      </c>
      <c r="F1877" s="6">
        <v>2</v>
      </c>
      <c r="G1877" s="6">
        <v>6202295</v>
      </c>
      <c r="H1877" s="6">
        <v>8606718</v>
      </c>
      <c r="I1877" s="6">
        <v>5587074</v>
      </c>
      <c r="J1877" s="6">
        <v>8700323</v>
      </c>
      <c r="K1877" s="6">
        <v>5570874</v>
      </c>
      <c r="L1877" s="6">
        <v>5598794</v>
      </c>
      <c r="M1877" s="6">
        <v>3717562</v>
      </c>
      <c r="N1877" s="6">
        <v>6677253</v>
      </c>
      <c r="O1877" s="6">
        <v>6156507</v>
      </c>
      <c r="P1877" s="6">
        <v>5558765</v>
      </c>
      <c r="Q1877" s="6">
        <v>10956483</v>
      </c>
      <c r="R1877" s="6">
        <v>8395706</v>
      </c>
      <c r="S1877" s="6">
        <v>14473349</v>
      </c>
      <c r="T1877" s="6">
        <v>2971965</v>
      </c>
      <c r="U1877" s="6">
        <v>5842859</v>
      </c>
      <c r="V1877" s="6">
        <v>4186716</v>
      </c>
      <c r="W1877" s="6">
        <v>5578613</v>
      </c>
      <c r="X1877" s="6">
        <v>6929249</v>
      </c>
      <c r="Y1877" s="6">
        <v>5229576</v>
      </c>
      <c r="Z1877" s="8">
        <v>22.564370715867401</v>
      </c>
      <c r="AA1877" s="8">
        <v>23.037031768875</v>
      </c>
      <c r="AB1877" s="8">
        <v>22.4136614980332</v>
      </c>
      <c r="AC1877" s="8">
        <v>23.052637531417499</v>
      </c>
      <c r="AD1877" s="8">
        <v>22.4094722553365</v>
      </c>
      <c r="AE1877" s="8">
        <v>22.416684668352399</v>
      </c>
      <c r="AF1877" s="8">
        <v>21.825925372488701</v>
      </c>
      <c r="AG1877" s="8">
        <v>22.670823274064599</v>
      </c>
      <c r="AH1877" s="8">
        <v>22.553680614548899</v>
      </c>
      <c r="AI1877" s="8">
        <v>22.406332961933799</v>
      </c>
      <c r="AJ1877" s="8">
        <v>23.3852814358006</v>
      </c>
      <c r="AK1877" s="8">
        <v>23.0012202166869</v>
      </c>
      <c r="AL1877" s="8">
        <v>23.786895451088501</v>
      </c>
      <c r="AM1877" s="8">
        <v>21.502985695084998</v>
      </c>
      <c r="AN1877" s="8">
        <v>22.4782430438792</v>
      </c>
      <c r="AO1877" s="8">
        <v>21.997387627529498</v>
      </c>
      <c r="AP1877" s="8">
        <v>22.411475041422399</v>
      </c>
      <c r="AQ1877" s="8">
        <v>22.724267569206599</v>
      </c>
      <c r="AR1877" s="8">
        <v>22.3182625506923</v>
      </c>
      <c r="AS1877" s="9">
        <v>0.53373451061703003</v>
      </c>
      <c r="AT1877" s="9">
        <v>1</v>
      </c>
      <c r="AU1877" s="9">
        <v>0.49801093021271398</v>
      </c>
      <c r="AV1877" s="10">
        <v>-1.25584313532963</v>
      </c>
      <c r="AW1877" s="10">
        <v>1.0875701033607601</v>
      </c>
      <c r="AX1877" s="10">
        <v>-1.23928464201009</v>
      </c>
      <c r="AY1877" s="10">
        <v>1.36581744849535</v>
      </c>
      <c r="AZ1877" s="10">
        <v>1.0133613318185599</v>
      </c>
      <c r="BA1877" s="10">
        <v>-1.34780892620432</v>
      </c>
      <c r="BB1877" s="9">
        <v>0.79820087295474296</v>
      </c>
      <c r="BC1877" s="9">
        <v>0.983810431740609</v>
      </c>
      <c r="BD1877" s="9">
        <v>0.79873764202762898</v>
      </c>
      <c r="BE1877" s="9">
        <v>0.60659799916849599</v>
      </c>
      <c r="BF1877" s="9">
        <v>0.99994331091642596</v>
      </c>
      <c r="BG1877" s="9">
        <v>0.59509842229336296</v>
      </c>
      <c r="BH1877" s="11" t="str">
        <f t="shared" si="249"/>
        <v/>
      </c>
      <c r="BI1877" s="11" t="str">
        <f t="shared" si="249"/>
        <v/>
      </c>
      <c r="BJ1877" s="11" t="str">
        <f t="shared" si="249"/>
        <v/>
      </c>
      <c r="BK1877" s="11" t="str">
        <f t="shared" si="249"/>
        <v/>
      </c>
      <c r="BL1877" s="11" t="str">
        <f t="shared" si="249"/>
        <v/>
      </c>
      <c r="BM1877" s="11" t="str">
        <f t="shared" si="249"/>
        <v/>
      </c>
      <c r="BN1877" s="11" t="str">
        <f t="shared" si="253"/>
        <v/>
      </c>
      <c r="BO1877" s="11" t="str">
        <f t="shared" si="254"/>
        <v/>
      </c>
      <c r="BP1877" s="11" t="str">
        <f t="shared" si="255"/>
        <v/>
      </c>
      <c r="BR1877" s="11">
        <f t="shared" si="252"/>
        <v>1872</v>
      </c>
      <c r="BS1877" s="6" t="str">
        <f t="shared" si="252"/>
        <v>MA_135936g0010</v>
      </c>
      <c r="BT1877" s="6" t="str">
        <f t="shared" si="252"/>
        <v>unknown</v>
      </c>
      <c r="BU1877" s="28">
        <f t="shared" si="250"/>
        <v>-1.3</v>
      </c>
      <c r="BV1877" s="28">
        <f t="shared" si="250"/>
        <v>1.1000000000000001</v>
      </c>
      <c r="BW1877" s="28">
        <f t="shared" si="250"/>
        <v>-1.2</v>
      </c>
      <c r="BX1877" s="28">
        <f t="shared" si="250"/>
        <v>1.4</v>
      </c>
      <c r="BY1877" s="28">
        <f t="shared" si="250"/>
        <v>1</v>
      </c>
      <c r="BZ1877" s="28">
        <f t="shared" si="250"/>
        <v>-1.3</v>
      </c>
    </row>
    <row r="1878" spans="1:78">
      <c r="A1878" s="6">
        <v>1873</v>
      </c>
      <c r="B1878" s="6" t="s">
        <v>3305</v>
      </c>
      <c r="C1878" s="6" t="s">
        <v>3306</v>
      </c>
      <c r="D1878" s="6" t="str">
        <f t="shared" si="251"/>
        <v>Protein 1873 / MA_124661g0010 / acidic mammalian chitinase</v>
      </c>
      <c r="E1878" s="6">
        <v>4</v>
      </c>
      <c r="F1878" s="6">
        <v>4</v>
      </c>
      <c r="G1878" s="6">
        <v>10184976</v>
      </c>
      <c r="H1878" s="6">
        <v>4570797</v>
      </c>
      <c r="I1878" s="6">
        <v>9496506</v>
      </c>
      <c r="J1878" s="6">
        <v>5445067</v>
      </c>
      <c r="K1878" s="6">
        <v>6668829</v>
      </c>
      <c r="L1878" s="6">
        <v>8794194</v>
      </c>
      <c r="M1878" s="6">
        <v>7604245</v>
      </c>
      <c r="N1878" s="6">
        <v>9110985</v>
      </c>
      <c r="O1878" s="6">
        <v>7919024</v>
      </c>
      <c r="P1878" s="6">
        <v>4146405</v>
      </c>
      <c r="Q1878" s="6">
        <v>11047687</v>
      </c>
      <c r="R1878" s="6">
        <v>3736976</v>
      </c>
      <c r="S1878" s="6">
        <v>6771705</v>
      </c>
      <c r="T1878" s="6">
        <v>9577338</v>
      </c>
      <c r="U1878" s="6">
        <v>4318822</v>
      </c>
      <c r="V1878" s="6">
        <v>4495583</v>
      </c>
      <c r="W1878" s="6">
        <v>4585937</v>
      </c>
      <c r="X1878" s="6">
        <v>4449590</v>
      </c>
      <c r="Y1878" s="6">
        <v>4323827</v>
      </c>
      <c r="Z1878" s="8">
        <v>23.279939244935399</v>
      </c>
      <c r="AA1878" s="8">
        <v>22.1240143161601</v>
      </c>
      <c r="AB1878" s="8">
        <v>23.178965377118001</v>
      </c>
      <c r="AC1878" s="8">
        <v>22.376518370327499</v>
      </c>
      <c r="AD1878" s="8">
        <v>22.6690020257554</v>
      </c>
      <c r="AE1878" s="8">
        <v>23.068119928091601</v>
      </c>
      <c r="AF1878" s="8">
        <v>22.858373584029099</v>
      </c>
      <c r="AG1878" s="8">
        <v>23.119175603351099</v>
      </c>
      <c r="AH1878" s="8">
        <v>22.916891202012</v>
      </c>
      <c r="AI1878" s="8">
        <v>21.983429607854301</v>
      </c>
      <c r="AJ1878" s="8">
        <v>23.397241015463901</v>
      </c>
      <c r="AK1878" s="8">
        <v>21.833439867644898</v>
      </c>
      <c r="AL1878" s="8">
        <v>22.691087694904599</v>
      </c>
      <c r="AM1878" s="8">
        <v>23.1911932870944</v>
      </c>
      <c r="AN1878" s="8">
        <v>22.042206426501401</v>
      </c>
      <c r="AO1878" s="8">
        <v>22.1000767899958</v>
      </c>
      <c r="AP1878" s="8">
        <v>22.1287851051387</v>
      </c>
      <c r="AQ1878" s="8">
        <v>22.085240976815001</v>
      </c>
      <c r="AR1878" s="8">
        <v>22.0438773700944</v>
      </c>
      <c r="AS1878" s="9">
        <v>6.8067341113382696E-2</v>
      </c>
      <c r="AT1878" s="9">
        <v>1</v>
      </c>
      <c r="AU1878" s="9">
        <v>4.6098925291763397E-2</v>
      </c>
      <c r="AV1878" s="10">
        <v>1.20159624747855</v>
      </c>
      <c r="AW1878" s="10">
        <v>-1.0765457061235699</v>
      </c>
      <c r="AX1878" s="10">
        <v>-1.564444559097</v>
      </c>
      <c r="AY1878" s="10">
        <v>-1.29357328071724</v>
      </c>
      <c r="AZ1878" s="10">
        <v>-1.8798307115991999</v>
      </c>
      <c r="BA1878" s="10">
        <v>-1.45320774603268</v>
      </c>
      <c r="BB1878" s="9">
        <v>0.81426617122738298</v>
      </c>
      <c r="BC1878" s="9">
        <v>0.98125221405198704</v>
      </c>
      <c r="BD1878" s="9">
        <v>0.14737170771338301</v>
      </c>
      <c r="BE1878" s="9">
        <v>0.61489956962441195</v>
      </c>
      <c r="BF1878" s="9">
        <v>3.7782866212643498E-2</v>
      </c>
      <c r="BG1878" s="9">
        <v>0.267888720156778</v>
      </c>
      <c r="BH1878" s="11" t="str">
        <f t="shared" si="249"/>
        <v/>
      </c>
      <c r="BI1878" s="11" t="str">
        <f t="shared" si="249"/>
        <v/>
      </c>
      <c r="BJ1878" s="11" t="str">
        <f t="shared" si="249"/>
        <v/>
      </c>
      <c r="BK1878" s="11" t="str">
        <f t="shared" si="249"/>
        <v/>
      </c>
      <c r="BL1878" s="11" t="str">
        <f t="shared" si="249"/>
        <v/>
      </c>
      <c r="BM1878" s="11" t="str">
        <f t="shared" si="249"/>
        <v/>
      </c>
      <c r="BN1878" s="11" t="str">
        <f t="shared" si="253"/>
        <v/>
      </c>
      <c r="BO1878" s="11" t="str">
        <f t="shared" si="254"/>
        <v/>
      </c>
      <c r="BP1878" s="11" t="str">
        <f t="shared" si="255"/>
        <v/>
      </c>
      <c r="BR1878" s="11">
        <f t="shared" si="252"/>
        <v>1873</v>
      </c>
      <c r="BS1878" s="6" t="str">
        <f t="shared" si="252"/>
        <v>MA_124661g0010</v>
      </c>
      <c r="BT1878" s="6" t="str">
        <f t="shared" si="252"/>
        <v>acidic mammalian chitinase</v>
      </c>
      <c r="BU1878" s="28">
        <f t="shared" si="250"/>
        <v>1.2</v>
      </c>
      <c r="BV1878" s="28">
        <f t="shared" si="250"/>
        <v>-1.1000000000000001</v>
      </c>
      <c r="BW1878" s="28">
        <f t="shared" si="250"/>
        <v>-1.6</v>
      </c>
      <c r="BX1878" s="28">
        <f t="shared" si="250"/>
        <v>-1.3</v>
      </c>
      <c r="BY1878" s="28">
        <f t="shared" si="250"/>
        <v>-1.9</v>
      </c>
      <c r="BZ1878" s="28">
        <f t="shared" si="250"/>
        <v>-1.5</v>
      </c>
    </row>
    <row r="1879" spans="1:78">
      <c r="A1879" s="6">
        <v>1874</v>
      </c>
      <c r="B1879" s="6" t="s">
        <v>3307</v>
      </c>
      <c r="C1879" s="6" t="s">
        <v>1481</v>
      </c>
      <c r="D1879" s="6" t="str">
        <f t="shared" si="251"/>
        <v>Protein 1874 / MA_499052g0010 / intracellular pathogenesis-related</v>
      </c>
      <c r="E1879" s="6">
        <v>4</v>
      </c>
      <c r="F1879" s="6">
        <v>3</v>
      </c>
      <c r="G1879" s="6">
        <v>2708569</v>
      </c>
      <c r="H1879" s="6">
        <v>14328582</v>
      </c>
      <c r="I1879" s="6">
        <v>9678623</v>
      </c>
      <c r="J1879" s="6">
        <v>8552459</v>
      </c>
      <c r="K1879" s="6">
        <v>5182575</v>
      </c>
      <c r="L1879" s="6">
        <v>10318176</v>
      </c>
      <c r="M1879" s="6">
        <v>9017773</v>
      </c>
      <c r="N1879" s="6">
        <v>9756849</v>
      </c>
      <c r="O1879" s="6">
        <v>12380105</v>
      </c>
      <c r="P1879" s="6">
        <v>10441724</v>
      </c>
      <c r="Q1879" s="6">
        <v>9509980</v>
      </c>
      <c r="R1879" s="6">
        <v>9219145</v>
      </c>
      <c r="S1879" s="6">
        <v>5204212</v>
      </c>
      <c r="T1879" s="6">
        <v>5470455</v>
      </c>
      <c r="U1879" s="6">
        <v>9670049</v>
      </c>
      <c r="V1879" s="6">
        <v>7720097</v>
      </c>
      <c r="W1879" s="6">
        <v>8948227</v>
      </c>
      <c r="X1879" s="6">
        <v>11824843</v>
      </c>
      <c r="Y1879" s="6">
        <v>10338455</v>
      </c>
      <c r="Z1879" s="8">
        <v>21.369099412833801</v>
      </c>
      <c r="AA1879" s="8">
        <v>23.772392507392102</v>
      </c>
      <c r="AB1879" s="8">
        <v>23.206370375875402</v>
      </c>
      <c r="AC1879" s="8">
        <v>23.027907852136298</v>
      </c>
      <c r="AD1879" s="8">
        <v>22.3052376588731</v>
      </c>
      <c r="AE1879" s="8">
        <v>23.298684624475499</v>
      </c>
      <c r="AF1879" s="8">
        <v>23.104339763498299</v>
      </c>
      <c r="AG1879" s="8">
        <v>23.2179838701805</v>
      </c>
      <c r="AH1879" s="8">
        <v>23.561520214816799</v>
      </c>
      <c r="AI1879" s="8">
        <v>23.315856594597498</v>
      </c>
      <c r="AJ1879" s="8">
        <v>23.181010876347901</v>
      </c>
      <c r="AK1879" s="8">
        <v>23.136201528063701</v>
      </c>
      <c r="AL1879" s="8">
        <v>22.311248302540299</v>
      </c>
      <c r="AM1879" s="8">
        <v>22.383229402148999</v>
      </c>
      <c r="AN1879" s="8">
        <v>23.205091769458299</v>
      </c>
      <c r="AO1879" s="8">
        <v>22.880187543830498</v>
      </c>
      <c r="AP1879" s="8">
        <v>23.093170424695298</v>
      </c>
      <c r="AQ1879" s="8">
        <v>23.495317693051</v>
      </c>
      <c r="AR1879" s="8">
        <v>23.301517266655502</v>
      </c>
      <c r="AS1879" s="9">
        <v>0.445640596153761</v>
      </c>
      <c r="AT1879" s="9">
        <v>1</v>
      </c>
      <c r="AU1879" s="9">
        <v>0.40140514276356898</v>
      </c>
      <c r="AV1879" s="10">
        <v>1.4736874263600801</v>
      </c>
      <c r="AW1879" s="10">
        <v>1.0937687732518999</v>
      </c>
      <c r="AX1879" s="10">
        <v>1.37445090786392</v>
      </c>
      <c r="AY1879" s="10">
        <v>-1.34734823520206</v>
      </c>
      <c r="AZ1879" s="10">
        <v>-1.0722008461185299</v>
      </c>
      <c r="BA1879" s="10">
        <v>1.2566192612882101</v>
      </c>
      <c r="BB1879" s="9">
        <v>0.46506104565871398</v>
      </c>
      <c r="BC1879" s="9">
        <v>0.98256225195272695</v>
      </c>
      <c r="BD1879" s="9">
        <v>0.57702511969915804</v>
      </c>
      <c r="BE1879" s="9">
        <v>0.66651497207039501</v>
      </c>
      <c r="BF1879" s="9">
        <v>0.992932209049042</v>
      </c>
      <c r="BG1879" s="9">
        <v>0.78768455710061602</v>
      </c>
      <c r="BH1879" s="11" t="str">
        <f t="shared" si="249"/>
        <v/>
      </c>
      <c r="BI1879" s="11" t="str">
        <f t="shared" si="249"/>
        <v/>
      </c>
      <c r="BJ1879" s="11" t="str">
        <f t="shared" si="249"/>
        <v/>
      </c>
      <c r="BK1879" s="11" t="str">
        <f t="shared" si="249"/>
        <v/>
      </c>
      <c r="BL1879" s="11" t="str">
        <f t="shared" si="249"/>
        <v/>
      </c>
      <c r="BM1879" s="11" t="str">
        <f t="shared" si="249"/>
        <v/>
      </c>
      <c r="BN1879" s="11" t="str">
        <f t="shared" si="253"/>
        <v/>
      </c>
      <c r="BO1879" s="11" t="str">
        <f t="shared" si="254"/>
        <v/>
      </c>
      <c r="BP1879" s="11" t="str">
        <f t="shared" si="255"/>
        <v/>
      </c>
      <c r="BR1879" s="11">
        <f t="shared" si="252"/>
        <v>1874</v>
      </c>
      <c r="BS1879" s="6" t="str">
        <f t="shared" si="252"/>
        <v>MA_499052g0010</v>
      </c>
      <c r="BT1879" s="6" t="str">
        <f t="shared" si="252"/>
        <v>intracellular pathogenesis-related</v>
      </c>
      <c r="BU1879" s="28">
        <f t="shared" si="250"/>
        <v>1.5</v>
      </c>
      <c r="BV1879" s="28">
        <f t="shared" si="250"/>
        <v>1.1000000000000001</v>
      </c>
      <c r="BW1879" s="28">
        <f t="shared" si="250"/>
        <v>1.4</v>
      </c>
      <c r="BX1879" s="28">
        <f t="shared" si="250"/>
        <v>-1.3</v>
      </c>
      <c r="BY1879" s="28">
        <f t="shared" si="250"/>
        <v>-1.1000000000000001</v>
      </c>
      <c r="BZ1879" s="28">
        <f t="shared" si="250"/>
        <v>1.3</v>
      </c>
    </row>
    <row r="1880" spans="1:78">
      <c r="A1880" s="6">
        <v>1875</v>
      </c>
      <c r="B1880" s="6" t="s">
        <v>3308</v>
      </c>
      <c r="C1880" s="6" t="s">
        <v>3309</v>
      </c>
      <c r="D1880" s="6" t="str">
        <f t="shared" si="251"/>
        <v>Protein 1875 / MA_10435221g0010 / farnesylcysteine lyase</v>
      </c>
      <c r="E1880" s="6">
        <v>4</v>
      </c>
      <c r="F1880" s="6">
        <v>4</v>
      </c>
      <c r="G1880" s="6">
        <v>6876767</v>
      </c>
      <c r="H1880" s="6">
        <v>3642182</v>
      </c>
      <c r="I1880" s="6">
        <v>3255504</v>
      </c>
      <c r="J1880" s="6">
        <v>6190603</v>
      </c>
      <c r="K1880" s="6">
        <v>2859564</v>
      </c>
      <c r="L1880" s="6">
        <v>3767210</v>
      </c>
      <c r="M1880" s="6">
        <v>4581965</v>
      </c>
      <c r="N1880" s="6">
        <v>4929889</v>
      </c>
      <c r="O1880" s="6">
        <v>2182817</v>
      </c>
      <c r="P1880" s="6">
        <v>1629903</v>
      </c>
      <c r="Q1880" s="6">
        <v>7147963</v>
      </c>
      <c r="R1880" s="6">
        <v>1190107</v>
      </c>
      <c r="S1880" s="6">
        <v>5779687</v>
      </c>
      <c r="T1880" s="6">
        <v>5767747</v>
      </c>
      <c r="U1880" s="6">
        <v>2821501</v>
      </c>
      <c r="V1880" s="6">
        <v>3900464</v>
      </c>
      <c r="W1880" s="6">
        <v>4174972</v>
      </c>
      <c r="X1880" s="6">
        <v>3327246</v>
      </c>
      <c r="Y1880" s="6">
        <v>3478618</v>
      </c>
      <c r="Z1880" s="8">
        <v>22.713299034062299</v>
      </c>
      <c r="AA1880" s="8">
        <v>21.7963715849769</v>
      </c>
      <c r="AB1880" s="8">
        <v>21.6344494804611</v>
      </c>
      <c r="AC1880" s="8">
        <v>22.561648512324201</v>
      </c>
      <c r="AD1880" s="8">
        <v>21.447363764233899</v>
      </c>
      <c r="AE1880" s="8">
        <v>21.845065026690701</v>
      </c>
      <c r="AF1880" s="8">
        <v>22.127535007774899</v>
      </c>
      <c r="AG1880" s="8">
        <v>22.233123732975599</v>
      </c>
      <c r="AH1880" s="8">
        <v>21.057759754046302</v>
      </c>
      <c r="AI1880" s="8">
        <v>20.6363546775946</v>
      </c>
      <c r="AJ1880" s="8">
        <v>22.7691007359007</v>
      </c>
      <c r="AK1880" s="8">
        <v>20.1826598583445</v>
      </c>
      <c r="AL1880" s="8">
        <v>22.462559934753401</v>
      </c>
      <c r="AM1880" s="8">
        <v>22.459576452028699</v>
      </c>
      <c r="AN1880" s="8">
        <v>21.428031430228401</v>
      </c>
      <c r="AO1880" s="8">
        <v>21.895214326807</v>
      </c>
      <c r="AP1880" s="8">
        <v>21.993335091318901</v>
      </c>
      <c r="AQ1880" s="8">
        <v>21.665897105175201</v>
      </c>
      <c r="AR1880" s="8">
        <v>21.7300828292638</v>
      </c>
      <c r="AS1880" s="9">
        <v>0.90158337189399096</v>
      </c>
      <c r="AT1880" s="9">
        <v>1</v>
      </c>
      <c r="AU1880" s="9">
        <v>0.89544667282267598</v>
      </c>
      <c r="AV1880" s="10">
        <v>-1.16050729764192</v>
      </c>
      <c r="AW1880" s="10">
        <v>-1.25577338706651</v>
      </c>
      <c r="AX1880" s="10">
        <v>-1.2210432638791899</v>
      </c>
      <c r="AY1880" s="10">
        <v>-1.08209003908736</v>
      </c>
      <c r="AZ1880" s="10">
        <v>-1.0521633654181</v>
      </c>
      <c r="BA1880" s="10">
        <v>1.0284429915095601</v>
      </c>
      <c r="BB1880" s="9">
        <v>0.97122426490138203</v>
      </c>
      <c r="BC1880" s="9">
        <v>0.89230096664064396</v>
      </c>
      <c r="BD1880" s="9">
        <v>0.92376635014391395</v>
      </c>
      <c r="BE1880" s="9">
        <v>0.99544895779392095</v>
      </c>
      <c r="BF1880" s="9">
        <v>0.99876439611442303</v>
      </c>
      <c r="BG1880" s="9">
        <v>0.99975097741504004</v>
      </c>
      <c r="BH1880" s="11" t="str">
        <f t="shared" si="249"/>
        <v/>
      </c>
      <c r="BI1880" s="11" t="str">
        <f t="shared" si="249"/>
        <v/>
      </c>
      <c r="BJ1880" s="11" t="str">
        <f t="shared" si="249"/>
        <v/>
      </c>
      <c r="BK1880" s="11" t="str">
        <f t="shared" si="249"/>
        <v/>
      </c>
      <c r="BL1880" s="11" t="str">
        <f t="shared" si="249"/>
        <v/>
      </c>
      <c r="BM1880" s="11" t="str">
        <f t="shared" si="249"/>
        <v/>
      </c>
      <c r="BN1880" s="11" t="str">
        <f t="shared" si="253"/>
        <v/>
      </c>
      <c r="BO1880" s="11" t="str">
        <f t="shared" si="254"/>
        <v/>
      </c>
      <c r="BP1880" s="11" t="str">
        <f t="shared" si="255"/>
        <v/>
      </c>
      <c r="BR1880" s="11">
        <f t="shared" si="252"/>
        <v>1875</v>
      </c>
      <c r="BS1880" s="6" t="str">
        <f t="shared" si="252"/>
        <v>MA_10435221g0010</v>
      </c>
      <c r="BT1880" s="6" t="str">
        <f t="shared" si="252"/>
        <v>farnesylcysteine lyase</v>
      </c>
      <c r="BU1880" s="28">
        <f t="shared" si="250"/>
        <v>-1.2</v>
      </c>
      <c r="BV1880" s="28">
        <f t="shared" si="250"/>
        <v>-1.3</v>
      </c>
      <c r="BW1880" s="28">
        <f t="shared" si="250"/>
        <v>-1.2</v>
      </c>
      <c r="BX1880" s="28">
        <f t="shared" si="250"/>
        <v>-1.1000000000000001</v>
      </c>
      <c r="BY1880" s="28">
        <f t="shared" si="250"/>
        <v>-1.1000000000000001</v>
      </c>
      <c r="BZ1880" s="28">
        <f t="shared" si="250"/>
        <v>1</v>
      </c>
    </row>
    <row r="1881" spans="1:78">
      <c r="A1881" s="6">
        <v>1876</v>
      </c>
      <c r="B1881" s="6" t="s">
        <v>3310</v>
      </c>
      <c r="C1881" s="6" t="s">
        <v>3311</v>
      </c>
      <c r="D1881" s="6" t="str">
        <f t="shared" si="251"/>
        <v>Protein 1876 / MA_101097g0010 / dihydroneopterin aldolase 2</v>
      </c>
      <c r="E1881" s="6">
        <v>3</v>
      </c>
      <c r="F1881" s="6">
        <v>3</v>
      </c>
      <c r="G1881" s="6">
        <v>2773520</v>
      </c>
      <c r="H1881" s="6">
        <v>1701555</v>
      </c>
      <c r="I1881" s="6">
        <v>5163008</v>
      </c>
      <c r="J1881" s="6">
        <v>730944</v>
      </c>
      <c r="K1881" s="6">
        <v>3815283</v>
      </c>
      <c r="L1881" s="6">
        <v>4821952</v>
      </c>
      <c r="M1881" s="6">
        <v>3489054</v>
      </c>
      <c r="N1881" s="6">
        <v>4769574</v>
      </c>
      <c r="O1881" s="6">
        <v>1379948</v>
      </c>
      <c r="P1881" s="6">
        <v>3568572</v>
      </c>
      <c r="Q1881" s="6">
        <v>5440860</v>
      </c>
      <c r="R1881" s="6">
        <v>1785228</v>
      </c>
      <c r="S1881" s="6">
        <v>1002904</v>
      </c>
      <c r="T1881" s="6">
        <v>4337125</v>
      </c>
      <c r="U1881" s="6">
        <v>6405530</v>
      </c>
      <c r="V1881" s="6">
        <v>11388185</v>
      </c>
      <c r="W1881" s="6">
        <v>6691879</v>
      </c>
      <c r="X1881" s="6">
        <v>2558113</v>
      </c>
      <c r="Y1881" s="6">
        <v>3600303</v>
      </c>
      <c r="Z1881" s="8">
        <v>21.403286698175499</v>
      </c>
      <c r="AA1881" s="8">
        <v>20.698422354153301</v>
      </c>
      <c r="AB1881" s="8">
        <v>22.299780402858499</v>
      </c>
      <c r="AC1881" s="8">
        <v>19.4794013552834</v>
      </c>
      <c r="AD1881" s="8">
        <v>21.863358642780799</v>
      </c>
      <c r="AE1881" s="8">
        <v>22.201185859064601</v>
      </c>
      <c r="AF1881" s="8">
        <v>21.7344044955837</v>
      </c>
      <c r="AG1881" s="8">
        <v>22.185428985338401</v>
      </c>
      <c r="AH1881" s="8">
        <v>20.396182472881499</v>
      </c>
      <c r="AI1881" s="8">
        <v>21.7669154501158</v>
      </c>
      <c r="AJ1881" s="8">
        <v>22.375403275886899</v>
      </c>
      <c r="AK1881" s="8">
        <v>20.7676769088242</v>
      </c>
      <c r="AL1881" s="8">
        <v>19.935752084195101</v>
      </c>
      <c r="AM1881" s="8">
        <v>22.0483075929451</v>
      </c>
      <c r="AN1881" s="8">
        <v>22.610886514869701</v>
      </c>
      <c r="AO1881" s="8">
        <v>23.4410344990407</v>
      </c>
      <c r="AP1881" s="8">
        <v>22.6739799286756</v>
      </c>
      <c r="AQ1881" s="8">
        <v>21.286648563386901</v>
      </c>
      <c r="AR1881" s="8">
        <v>21.779686897602001</v>
      </c>
      <c r="AS1881" s="9">
        <v>0.30533385144430503</v>
      </c>
      <c r="AT1881" s="9">
        <v>1</v>
      </c>
      <c r="AU1881" s="9">
        <v>0.25969830416377498</v>
      </c>
      <c r="AV1881" s="10">
        <v>1.3951793214322299</v>
      </c>
      <c r="AW1881" s="10">
        <v>1.1728033843324499</v>
      </c>
      <c r="AX1881" s="10">
        <v>2.3127308687028298</v>
      </c>
      <c r="AY1881" s="10">
        <v>-1.18961058611402</v>
      </c>
      <c r="AZ1881" s="10">
        <v>1.6576585053802899</v>
      </c>
      <c r="BA1881" s="10">
        <v>1.97196810616232</v>
      </c>
      <c r="BB1881" s="9">
        <v>0.87804562628956295</v>
      </c>
      <c r="BC1881" s="9">
        <v>0.98099331243487997</v>
      </c>
      <c r="BD1881" s="9">
        <v>0.23675930383208199</v>
      </c>
      <c r="BE1881" s="9">
        <v>0.97948389333511798</v>
      </c>
      <c r="BF1881" s="9">
        <v>0.67852561405036604</v>
      </c>
      <c r="BG1881" s="9">
        <v>0.40393945679808102</v>
      </c>
      <c r="BH1881" s="11" t="str">
        <f t="shared" si="249"/>
        <v/>
      </c>
      <c r="BI1881" s="11" t="str">
        <f t="shared" si="249"/>
        <v/>
      </c>
      <c r="BJ1881" s="11" t="str">
        <f t="shared" si="249"/>
        <v/>
      </c>
      <c r="BK1881" s="11" t="str">
        <f t="shared" si="249"/>
        <v/>
      </c>
      <c r="BL1881" s="11" t="str">
        <f t="shared" si="249"/>
        <v/>
      </c>
      <c r="BM1881" s="11" t="str">
        <f t="shared" si="249"/>
        <v/>
      </c>
      <c r="BN1881" s="11" t="str">
        <f t="shared" si="253"/>
        <v/>
      </c>
      <c r="BO1881" s="11" t="str">
        <f t="shared" si="254"/>
        <v/>
      </c>
      <c r="BP1881" s="11" t="str">
        <f t="shared" si="255"/>
        <v/>
      </c>
      <c r="BR1881" s="11">
        <f t="shared" si="252"/>
        <v>1876</v>
      </c>
      <c r="BS1881" s="6" t="str">
        <f t="shared" si="252"/>
        <v>MA_101097g0010</v>
      </c>
      <c r="BT1881" s="6" t="str">
        <f t="shared" si="252"/>
        <v>dihydroneopterin aldolase 2</v>
      </c>
      <c r="BU1881" s="28">
        <f t="shared" si="250"/>
        <v>1.4</v>
      </c>
      <c r="BV1881" s="28">
        <f t="shared" si="250"/>
        <v>1.2</v>
      </c>
      <c r="BW1881" s="28">
        <f t="shared" si="250"/>
        <v>2.2999999999999998</v>
      </c>
      <c r="BX1881" s="28">
        <f t="shared" si="250"/>
        <v>-1.2</v>
      </c>
      <c r="BY1881" s="28">
        <f t="shared" si="250"/>
        <v>1.7</v>
      </c>
      <c r="BZ1881" s="28">
        <f t="shared" si="250"/>
        <v>2</v>
      </c>
    </row>
    <row r="1882" spans="1:78">
      <c r="A1882" s="6">
        <v>1877</v>
      </c>
      <c r="B1882" s="6" t="s">
        <v>3312</v>
      </c>
      <c r="C1882" s="6" t="s">
        <v>3313</v>
      </c>
      <c r="D1882" s="6" t="str">
        <f t="shared" si="251"/>
        <v>Protein 1877 / MA_130401g0010 / AP-1 complex subunit sigma-2</v>
      </c>
      <c r="E1882" s="6">
        <v>4</v>
      </c>
      <c r="F1882" s="6">
        <v>4</v>
      </c>
      <c r="G1882" s="6">
        <v>10247779</v>
      </c>
      <c r="H1882" s="6">
        <v>4975659</v>
      </c>
      <c r="I1882" s="6">
        <v>8281029</v>
      </c>
      <c r="J1882" s="6">
        <v>4709206</v>
      </c>
      <c r="K1882" s="6">
        <v>10710839</v>
      </c>
      <c r="L1882" s="6">
        <v>12660046</v>
      </c>
      <c r="M1882" s="6">
        <v>12071401</v>
      </c>
      <c r="N1882" s="6">
        <v>13093109</v>
      </c>
      <c r="O1882" s="6">
        <v>12494305</v>
      </c>
      <c r="P1882" s="6">
        <v>4949997</v>
      </c>
      <c r="Q1882" s="6">
        <v>7682556</v>
      </c>
      <c r="R1882" s="6">
        <v>6938432</v>
      </c>
      <c r="S1882" s="6">
        <v>5106175</v>
      </c>
      <c r="T1882" s="6">
        <v>6355290</v>
      </c>
      <c r="U1882" s="6">
        <v>10240816</v>
      </c>
      <c r="V1882" s="6">
        <v>9806214</v>
      </c>
      <c r="W1882" s="6">
        <v>9607057</v>
      </c>
      <c r="X1882" s="6">
        <v>11172754</v>
      </c>
      <c r="Y1882" s="6">
        <v>9651571</v>
      </c>
      <c r="Z1882" s="8">
        <v>23.288807932685</v>
      </c>
      <c r="AA1882" s="8">
        <v>22.2464561850446</v>
      </c>
      <c r="AB1882" s="8">
        <v>22.981378617357901</v>
      </c>
      <c r="AC1882" s="8">
        <v>22.167052402744801</v>
      </c>
      <c r="AD1882" s="8">
        <v>23.352568157719901</v>
      </c>
      <c r="AE1882" s="8">
        <v>23.5937793109882</v>
      </c>
      <c r="AF1882" s="8">
        <v>23.525089788395402</v>
      </c>
      <c r="AG1882" s="8">
        <v>23.642304374658298</v>
      </c>
      <c r="AH1882" s="8">
        <v>23.574767317461699</v>
      </c>
      <c r="AI1882" s="8">
        <v>22.238996220155499</v>
      </c>
      <c r="AJ1882" s="8">
        <v>22.8731549473322</v>
      </c>
      <c r="AK1882" s="8">
        <v>22.726178237687702</v>
      </c>
      <c r="AL1882" s="8">
        <v>22.283811552291599</v>
      </c>
      <c r="AM1882" s="8">
        <v>22.599526528073898</v>
      </c>
      <c r="AN1882" s="8">
        <v>23.2878273397301</v>
      </c>
      <c r="AO1882" s="8">
        <v>23.225264815076901</v>
      </c>
      <c r="AP1882" s="8">
        <v>23.195663116684301</v>
      </c>
      <c r="AQ1882" s="8">
        <v>23.4134815073669</v>
      </c>
      <c r="AR1882" s="8">
        <v>23.202332360351601</v>
      </c>
      <c r="AS1882" s="9">
        <v>3.2436760691313899E-3</v>
      </c>
      <c r="AT1882" s="9">
        <v>1</v>
      </c>
      <c r="AU1882" s="9">
        <v>1.1931502727349399E-3</v>
      </c>
      <c r="AV1882" s="10">
        <v>1.7132462613681201</v>
      </c>
      <c r="AW1882" s="10">
        <v>-1.1999041467042</v>
      </c>
      <c r="AX1882" s="10">
        <v>1.3733136591897599</v>
      </c>
      <c r="AY1882" s="10">
        <v>-2.0557312933410801</v>
      </c>
      <c r="AZ1882" s="10">
        <v>-1.2475272854847499</v>
      </c>
      <c r="BA1882" s="10">
        <v>1.64784475438731</v>
      </c>
      <c r="BB1882" s="9">
        <v>1.48193257825426E-2</v>
      </c>
      <c r="BC1882" s="9">
        <v>0.599699147921394</v>
      </c>
      <c r="BD1882" s="9">
        <v>0.169269767017905</v>
      </c>
      <c r="BE1882" s="9">
        <v>1.44198048495614E-3</v>
      </c>
      <c r="BF1882" s="9">
        <v>0.49351661026423499</v>
      </c>
      <c r="BG1882" s="9">
        <v>1.6545667187940798E-2</v>
      </c>
      <c r="BH1882" s="11" t="str">
        <f t="shared" si="249"/>
        <v/>
      </c>
      <c r="BI1882" s="11" t="str">
        <f t="shared" si="249"/>
        <v/>
      </c>
      <c r="BJ1882" s="11" t="str">
        <f t="shared" si="249"/>
        <v/>
      </c>
      <c r="BK1882" s="11" t="str">
        <f t="shared" si="249"/>
        <v/>
      </c>
      <c r="BL1882" s="11" t="str">
        <f t="shared" si="249"/>
        <v/>
      </c>
      <c r="BM1882" s="11" t="str">
        <f t="shared" si="249"/>
        <v/>
      </c>
      <c r="BN1882" s="11" t="str">
        <f t="shared" si="253"/>
        <v/>
      </c>
      <c r="BO1882" s="11" t="str">
        <f t="shared" si="254"/>
        <v/>
      </c>
      <c r="BP1882" s="11" t="str">
        <f t="shared" si="255"/>
        <v/>
      </c>
      <c r="BR1882" s="11">
        <f t="shared" si="252"/>
        <v>1877</v>
      </c>
      <c r="BS1882" s="6" t="str">
        <f t="shared" si="252"/>
        <v>MA_130401g0010</v>
      </c>
      <c r="BT1882" s="6" t="str">
        <f t="shared" si="252"/>
        <v>AP-1 complex subunit sigma-2</v>
      </c>
      <c r="BU1882" s="28">
        <f t="shared" si="250"/>
        <v>1.7</v>
      </c>
      <c r="BV1882" s="28">
        <f t="shared" si="250"/>
        <v>-1.2</v>
      </c>
      <c r="BW1882" s="28">
        <f t="shared" si="250"/>
        <v>1.4</v>
      </c>
      <c r="BX1882" s="28">
        <f t="shared" si="250"/>
        <v>-2.1</v>
      </c>
      <c r="BY1882" s="28">
        <f t="shared" si="250"/>
        <v>-1.2</v>
      </c>
      <c r="BZ1882" s="28">
        <f t="shared" si="250"/>
        <v>1.6</v>
      </c>
    </row>
    <row r="1883" spans="1:78">
      <c r="A1883" s="6">
        <v>1878</v>
      </c>
      <c r="B1883" s="6" t="s">
        <v>3314</v>
      </c>
      <c r="C1883" s="6" t="s">
        <v>3315</v>
      </c>
      <c r="D1883" s="6" t="str">
        <f t="shared" si="251"/>
        <v>Protein 1878 / MA_65542g0010 / ubiquitin-fold modifier 1</v>
      </c>
      <c r="E1883" s="6">
        <v>5</v>
      </c>
      <c r="F1883" s="6">
        <v>5</v>
      </c>
      <c r="G1883" s="6">
        <v>11843273</v>
      </c>
      <c r="H1883" s="6">
        <v>15838035</v>
      </c>
      <c r="I1883" s="6">
        <v>9266095</v>
      </c>
      <c r="J1883" s="6">
        <v>12358132</v>
      </c>
      <c r="K1883" s="6">
        <v>9359918</v>
      </c>
      <c r="L1883" s="6">
        <v>15956474</v>
      </c>
      <c r="M1883" s="6">
        <v>17299211</v>
      </c>
      <c r="N1883" s="6">
        <v>14288633</v>
      </c>
      <c r="O1883" s="6">
        <v>15064715</v>
      </c>
      <c r="P1883" s="6">
        <v>27077978</v>
      </c>
      <c r="Q1883" s="6">
        <v>13456793</v>
      </c>
      <c r="R1883" s="6">
        <v>19903538</v>
      </c>
      <c r="S1883" s="6">
        <v>12557968</v>
      </c>
      <c r="T1883" s="6">
        <v>15545173</v>
      </c>
      <c r="U1883" s="6">
        <v>17104185</v>
      </c>
      <c r="V1883" s="6">
        <v>17675363</v>
      </c>
      <c r="W1883" s="6">
        <v>18151955</v>
      </c>
      <c r="X1883" s="6">
        <v>14370787</v>
      </c>
      <c r="Y1883" s="6">
        <v>16154765</v>
      </c>
      <c r="Z1883" s="8">
        <v>23.497564502638902</v>
      </c>
      <c r="AA1883" s="8">
        <v>23.916890017835598</v>
      </c>
      <c r="AB1883" s="8">
        <v>23.143530042902601</v>
      </c>
      <c r="AC1883" s="8">
        <v>23.558957352599101</v>
      </c>
      <c r="AD1883" s="8">
        <v>23.1580644600825</v>
      </c>
      <c r="AE1883" s="8">
        <v>23.927638549811899</v>
      </c>
      <c r="AF1883" s="8">
        <v>24.044202903672101</v>
      </c>
      <c r="AG1883" s="8">
        <v>23.768364563958301</v>
      </c>
      <c r="AH1883" s="8">
        <v>23.844670043949399</v>
      </c>
      <c r="AI1883" s="8">
        <v>24.690616676452201</v>
      </c>
      <c r="AJ1883" s="8">
        <v>23.681831294496401</v>
      </c>
      <c r="AK1883" s="8">
        <v>24.246521567411001</v>
      </c>
      <c r="AL1883" s="8">
        <v>23.5820997053927</v>
      </c>
      <c r="AM1883" s="8">
        <v>23.889963336526002</v>
      </c>
      <c r="AN1883" s="8">
        <v>24.0278460267523</v>
      </c>
      <c r="AO1883" s="8">
        <v>24.075236508265899</v>
      </c>
      <c r="AP1883" s="8">
        <v>24.1136216017942</v>
      </c>
      <c r="AQ1883" s="8">
        <v>23.776635735742801</v>
      </c>
      <c r="AR1883" s="8">
        <v>23.945456428383299</v>
      </c>
      <c r="AS1883" s="9">
        <v>5.1720505697606299E-2</v>
      </c>
      <c r="AT1883" s="9">
        <v>1</v>
      </c>
      <c r="AU1883" s="9">
        <v>3.3267755791880599E-2</v>
      </c>
      <c r="AV1883" s="10">
        <v>1.3577498841236699</v>
      </c>
      <c r="AW1883" s="10">
        <v>1.47754824776635</v>
      </c>
      <c r="AX1883" s="10">
        <v>1.4466921799616701</v>
      </c>
      <c r="AY1883" s="10">
        <v>1.0882330133432501</v>
      </c>
      <c r="AZ1883" s="10">
        <v>1.0655071282848301</v>
      </c>
      <c r="BA1883" s="10">
        <v>-1.02132870297639</v>
      </c>
      <c r="BB1883" s="9">
        <v>0.169851184384327</v>
      </c>
      <c r="BC1883" s="9">
        <v>4.2368988134118303E-2</v>
      </c>
      <c r="BD1883" s="9">
        <v>5.7282746252965699E-2</v>
      </c>
      <c r="BE1883" s="9">
        <v>0.92843438437228398</v>
      </c>
      <c r="BF1883" s="9">
        <v>0.96759390697597303</v>
      </c>
      <c r="BG1883" s="9">
        <v>0.99845842075228497</v>
      </c>
      <c r="BH1883" s="11" t="str">
        <f t="shared" si="249"/>
        <v/>
      </c>
      <c r="BI1883" s="11" t="str">
        <f t="shared" si="249"/>
        <v/>
      </c>
      <c r="BJ1883" s="11" t="str">
        <f t="shared" si="249"/>
        <v/>
      </c>
      <c r="BK1883" s="11" t="str">
        <f t="shared" ref="BK1883:BM1946" si="256">IF(OR(AND(BE1883&lt;$E$3,AY1883&lt;$E$4),AND(BE1883&lt;$E$3,AY1883&gt;$D$4)),"x","")</f>
        <v/>
      </c>
      <c r="BL1883" s="11" t="str">
        <f t="shared" si="256"/>
        <v/>
      </c>
      <c r="BM1883" s="11" t="str">
        <f t="shared" si="256"/>
        <v/>
      </c>
      <c r="BN1883" s="11" t="str">
        <f t="shared" si="253"/>
        <v/>
      </c>
      <c r="BO1883" s="11" t="str">
        <f t="shared" si="254"/>
        <v/>
      </c>
      <c r="BP1883" s="11" t="str">
        <f t="shared" si="255"/>
        <v/>
      </c>
      <c r="BR1883" s="11">
        <f t="shared" si="252"/>
        <v>1878</v>
      </c>
      <c r="BS1883" s="6" t="str">
        <f t="shared" si="252"/>
        <v>MA_65542g0010</v>
      </c>
      <c r="BT1883" s="6" t="str">
        <f t="shared" si="252"/>
        <v>ubiquitin-fold modifier 1</v>
      </c>
      <c r="BU1883" s="28">
        <f t="shared" si="250"/>
        <v>1.4</v>
      </c>
      <c r="BV1883" s="28">
        <f t="shared" si="250"/>
        <v>1.5</v>
      </c>
      <c r="BW1883" s="28">
        <f t="shared" si="250"/>
        <v>1.4</v>
      </c>
      <c r="BX1883" s="28">
        <f t="shared" ref="BX1883:BZ1946" si="257">IF(AY1883&gt;$BX$2,CONCATENATE($BZ$2,"*"),IF(AY1883&lt;$BY$2,CONCATENATE("-",$BZ$2,"*"),IF(OR(AND(BE1883&lt;$E$3,AY1883&lt;$E$4),AND(BE1883&lt;$E$3,AY1883&gt;$D$4)),CONCATENATE(ROUND(AY1883,1),"*"),IF(OR(AND(BE1883&lt;$E$3,AY1883&lt;$E$4),AND(BE1883&lt;$E$3,AY1883&gt;$D$4)),CONCATENATE(ROUND(AY1883,1),"*"),ROUND(AY1883,1)))))</f>
        <v>1.1000000000000001</v>
      </c>
      <c r="BY1883" s="28">
        <f t="shared" si="257"/>
        <v>1.1000000000000001</v>
      </c>
      <c r="BZ1883" s="28">
        <f t="shared" si="257"/>
        <v>-1</v>
      </c>
    </row>
    <row r="1884" spans="1:78">
      <c r="A1884" s="6">
        <v>1879</v>
      </c>
      <c r="B1884" s="6" t="s">
        <v>3316</v>
      </c>
      <c r="C1884" s="6" t="s">
        <v>534</v>
      </c>
      <c r="D1884" s="6" t="str">
        <f t="shared" si="251"/>
        <v>Protein 1879 / MA_4224g0010 / unknown</v>
      </c>
      <c r="E1884" s="6">
        <v>8</v>
      </c>
      <c r="F1884" s="6">
        <v>8</v>
      </c>
      <c r="G1884" s="6">
        <v>43370453</v>
      </c>
      <c r="H1884" s="6">
        <v>42996841</v>
      </c>
      <c r="I1884" s="6">
        <v>60448754</v>
      </c>
      <c r="J1884" s="6">
        <v>23536287</v>
      </c>
      <c r="K1884" s="6">
        <v>52117232</v>
      </c>
      <c r="L1884" s="6">
        <v>54574160</v>
      </c>
      <c r="M1884" s="6">
        <v>51266663</v>
      </c>
      <c r="N1884" s="6">
        <v>53117255</v>
      </c>
      <c r="O1884" s="6">
        <v>50985610</v>
      </c>
      <c r="P1884" s="6">
        <v>25220077</v>
      </c>
      <c r="Q1884" s="6">
        <v>39565277</v>
      </c>
      <c r="R1884" s="6">
        <v>39090237</v>
      </c>
      <c r="S1884" s="6">
        <v>25190202</v>
      </c>
      <c r="T1884" s="6">
        <v>39730495</v>
      </c>
      <c r="U1884" s="6">
        <v>50231281</v>
      </c>
      <c r="V1884" s="6">
        <v>47804877</v>
      </c>
      <c r="W1884" s="6">
        <v>46778208</v>
      </c>
      <c r="X1884" s="6">
        <v>45274825</v>
      </c>
      <c r="Y1884" s="6">
        <v>42865371</v>
      </c>
      <c r="Z1884" s="8">
        <v>25.370209176295202</v>
      </c>
      <c r="AA1884" s="8">
        <v>25.357727332373901</v>
      </c>
      <c r="AB1884" s="8">
        <v>25.849209266439502</v>
      </c>
      <c r="AC1884" s="8">
        <v>24.488383408156601</v>
      </c>
      <c r="AD1884" s="8">
        <v>25.635257127129101</v>
      </c>
      <c r="AE1884" s="8">
        <v>25.701714683780999</v>
      </c>
      <c r="AF1884" s="8">
        <v>25.611517658493799</v>
      </c>
      <c r="AG1884" s="8">
        <v>25.662677257052</v>
      </c>
      <c r="AH1884" s="8">
        <v>25.60358678755</v>
      </c>
      <c r="AI1884" s="8">
        <v>24.588069344609998</v>
      </c>
      <c r="AJ1884" s="8">
        <v>25.237731521906401</v>
      </c>
      <c r="AK1884" s="8">
        <v>25.220304995773699</v>
      </c>
      <c r="AL1884" s="8">
        <v>24.586359355288401</v>
      </c>
      <c r="AM1884" s="8">
        <v>25.2437434322058</v>
      </c>
      <c r="AN1884" s="8">
        <v>25.582082731353101</v>
      </c>
      <c r="AO1884" s="8">
        <v>25.510654472057698</v>
      </c>
      <c r="AP1884" s="8">
        <v>25.479333259569401</v>
      </c>
      <c r="AQ1884" s="8">
        <v>25.4322057289735</v>
      </c>
      <c r="AR1884" s="8">
        <v>25.3533092941978</v>
      </c>
      <c r="AS1884" s="9">
        <v>6.3473016265161095E-2</v>
      </c>
      <c r="AT1884" s="9">
        <v>1</v>
      </c>
      <c r="AU1884" s="9">
        <v>4.2393350341592299E-2</v>
      </c>
      <c r="AV1884" s="10">
        <v>1.2351761787945901</v>
      </c>
      <c r="AW1884" s="10">
        <v>-1.2878062279587399</v>
      </c>
      <c r="AX1884" s="10">
        <v>1.0953256314441899</v>
      </c>
      <c r="AY1884" s="10">
        <v>-1.59066757567795</v>
      </c>
      <c r="AZ1884" s="10">
        <v>-1.1276794254928599</v>
      </c>
      <c r="BA1884" s="10">
        <v>1.41056716981667</v>
      </c>
      <c r="BB1884" s="9">
        <v>0.52630400936097699</v>
      </c>
      <c r="BC1884" s="9">
        <v>0.32903725783263998</v>
      </c>
      <c r="BD1884" s="9">
        <v>0.91948782805796403</v>
      </c>
      <c r="BE1884" s="9">
        <v>3.66538848745264E-2</v>
      </c>
      <c r="BF1884" s="9">
        <v>0.85848361346355595</v>
      </c>
      <c r="BG1884" s="9">
        <v>0.120957929369822</v>
      </c>
      <c r="BH1884" s="11" t="str">
        <f t="shared" ref="BH1884:BM1947" si="258">IF(OR(AND(BB1884&lt;$E$3,AV1884&lt;$E$4),AND(BB1884&lt;$E$3,AV1884&gt;$D$4)),"x","")</f>
        <v/>
      </c>
      <c r="BI1884" s="11" t="str">
        <f t="shared" si="258"/>
        <v/>
      </c>
      <c r="BJ1884" s="11" t="str">
        <f t="shared" si="258"/>
        <v/>
      </c>
      <c r="BK1884" s="11" t="str">
        <f t="shared" si="256"/>
        <v/>
      </c>
      <c r="BL1884" s="11" t="str">
        <f t="shared" si="256"/>
        <v/>
      </c>
      <c r="BM1884" s="11" t="str">
        <f t="shared" si="256"/>
        <v/>
      </c>
      <c r="BN1884" s="11" t="str">
        <f t="shared" si="253"/>
        <v/>
      </c>
      <c r="BO1884" s="11" t="str">
        <f t="shared" si="254"/>
        <v/>
      </c>
      <c r="BP1884" s="11" t="str">
        <f t="shared" si="255"/>
        <v/>
      </c>
      <c r="BR1884" s="11">
        <f t="shared" si="252"/>
        <v>1879</v>
      </c>
      <c r="BS1884" s="6" t="str">
        <f t="shared" si="252"/>
        <v>MA_4224g0010</v>
      </c>
      <c r="BT1884" s="6" t="str">
        <f t="shared" si="252"/>
        <v>unknown</v>
      </c>
      <c r="BU1884" s="28">
        <f t="shared" ref="BU1884:BZ1947" si="259">IF(AV1884&gt;$BX$2,CONCATENATE($BZ$2,"*"),IF(AV1884&lt;$BY$2,CONCATENATE("-",$BZ$2,"*"),IF(OR(AND(BB1884&lt;$E$3,AV1884&lt;$E$4),AND(BB1884&lt;$E$3,AV1884&gt;$D$4)),CONCATENATE(ROUND(AV1884,1),"*"),IF(OR(AND(BB1884&lt;$E$3,AV1884&lt;$E$4),AND(BB1884&lt;$E$3,AV1884&gt;$D$4)),CONCATENATE(ROUND(AV1884,1),"*"),ROUND(AV1884,1)))))</f>
        <v>1.2</v>
      </c>
      <c r="BV1884" s="28">
        <f t="shared" si="259"/>
        <v>-1.3</v>
      </c>
      <c r="BW1884" s="28">
        <f t="shared" si="259"/>
        <v>1.1000000000000001</v>
      </c>
      <c r="BX1884" s="28">
        <f t="shared" si="257"/>
        <v>-1.6</v>
      </c>
      <c r="BY1884" s="28">
        <f t="shared" si="257"/>
        <v>-1.1000000000000001</v>
      </c>
      <c r="BZ1884" s="28">
        <f t="shared" si="257"/>
        <v>1.4</v>
      </c>
    </row>
    <row r="1885" spans="1:78">
      <c r="A1885" s="6">
        <v>1880</v>
      </c>
      <c r="B1885" s="6" t="s">
        <v>3317</v>
      </c>
      <c r="C1885" s="6" t="s">
        <v>1166</v>
      </c>
      <c r="D1885" s="6" t="str">
        <f t="shared" si="251"/>
        <v>Protein 1880 / MA_5838g0010 / small heat-shock</v>
      </c>
      <c r="E1885" s="6">
        <v>6</v>
      </c>
      <c r="F1885" s="6">
        <v>6</v>
      </c>
      <c r="G1885" s="6">
        <v>6181080</v>
      </c>
      <c r="H1885" s="6">
        <v>4813710</v>
      </c>
      <c r="I1885" s="6">
        <v>5020593</v>
      </c>
      <c r="J1885" s="6">
        <v>4772053</v>
      </c>
      <c r="K1885" s="6">
        <v>5730560</v>
      </c>
      <c r="L1885" s="6">
        <v>4543770</v>
      </c>
      <c r="M1885" s="6">
        <v>4445063</v>
      </c>
      <c r="N1885" s="6">
        <v>4673686</v>
      </c>
      <c r="O1885" s="6">
        <v>3549990</v>
      </c>
      <c r="P1885" s="6">
        <v>7834610</v>
      </c>
      <c r="Q1885" s="6">
        <v>4452070</v>
      </c>
      <c r="R1885" s="6">
        <v>8323767</v>
      </c>
      <c r="S1885" s="6">
        <v>4908531</v>
      </c>
      <c r="T1885" s="6">
        <v>6695576</v>
      </c>
      <c r="U1885" s="6">
        <v>6281421</v>
      </c>
      <c r="V1885" s="6">
        <v>8157480</v>
      </c>
      <c r="W1885" s="6">
        <v>7007186</v>
      </c>
      <c r="X1885" s="6">
        <v>5147664</v>
      </c>
      <c r="Y1885" s="6">
        <v>5863971</v>
      </c>
      <c r="Z1885" s="8">
        <v>22.559427506889801</v>
      </c>
      <c r="AA1885" s="8">
        <v>22.198717799178901</v>
      </c>
      <c r="AB1885" s="8">
        <v>22.2594263453793</v>
      </c>
      <c r="AC1885" s="8">
        <v>22.186178635494901</v>
      </c>
      <c r="AD1885" s="8">
        <v>22.4502446977909</v>
      </c>
      <c r="AE1885" s="8">
        <v>22.115458378582002</v>
      </c>
      <c r="AF1885" s="8">
        <v>22.083772435880601</v>
      </c>
      <c r="AG1885" s="8">
        <v>22.156129379726501</v>
      </c>
      <c r="AH1885" s="8">
        <v>21.759383530006101</v>
      </c>
      <c r="AI1885" s="8">
        <v>22.901430029718298</v>
      </c>
      <c r="AJ1885" s="8">
        <v>22.086044845709999</v>
      </c>
      <c r="AK1885" s="8">
        <v>22.988805150849899</v>
      </c>
      <c r="AL1885" s="8">
        <v>22.2268598960815</v>
      </c>
      <c r="AM1885" s="8">
        <v>22.674776740870598</v>
      </c>
      <c r="AN1885" s="8">
        <v>22.582659535725998</v>
      </c>
      <c r="AO1885" s="8">
        <v>22.9596921145361</v>
      </c>
      <c r="AP1885" s="8">
        <v>22.7404037612195</v>
      </c>
      <c r="AQ1885" s="8">
        <v>22.295486457895699</v>
      </c>
      <c r="AR1885" s="8">
        <v>22.483446538031298</v>
      </c>
      <c r="AS1885" s="9">
        <v>3.71417791705018E-2</v>
      </c>
      <c r="AT1885" s="9">
        <v>1</v>
      </c>
      <c r="AU1885" s="9">
        <v>2.2510488396869598E-2</v>
      </c>
      <c r="AV1885" s="10">
        <v>-1.23294894949987</v>
      </c>
      <c r="AW1885" s="10">
        <v>1.18491562809828</v>
      </c>
      <c r="AX1885" s="10">
        <v>1.2154905563673299</v>
      </c>
      <c r="AY1885" s="10">
        <v>1.46094047890976</v>
      </c>
      <c r="AZ1885" s="10">
        <v>1.4986378046001201</v>
      </c>
      <c r="BA1885" s="10">
        <v>1.0258034644358001</v>
      </c>
      <c r="BB1885" s="9">
        <v>0.38036049845782999</v>
      </c>
      <c r="BC1885" s="9">
        <v>0.506028570495481</v>
      </c>
      <c r="BD1885" s="9">
        <v>0.39002619804371602</v>
      </c>
      <c r="BE1885" s="9">
        <v>4.04878723196005E-2</v>
      </c>
      <c r="BF1885" s="9">
        <v>2.75379068311641E-2</v>
      </c>
      <c r="BG1885" s="9">
        <v>0.99641179050022699</v>
      </c>
      <c r="BH1885" s="11" t="str">
        <f t="shared" si="258"/>
        <v/>
      </c>
      <c r="BI1885" s="11" t="str">
        <f t="shared" si="258"/>
        <v/>
      </c>
      <c r="BJ1885" s="11" t="str">
        <f t="shared" si="258"/>
        <v/>
      </c>
      <c r="BK1885" s="11" t="str">
        <f t="shared" si="256"/>
        <v/>
      </c>
      <c r="BL1885" s="11" t="str">
        <f t="shared" si="256"/>
        <v/>
      </c>
      <c r="BM1885" s="11" t="str">
        <f t="shared" si="256"/>
        <v/>
      </c>
      <c r="BN1885" s="11" t="str">
        <f t="shared" si="253"/>
        <v/>
      </c>
      <c r="BO1885" s="11" t="str">
        <f t="shared" si="254"/>
        <v/>
      </c>
      <c r="BP1885" s="11" t="str">
        <f t="shared" si="255"/>
        <v/>
      </c>
      <c r="BR1885" s="11">
        <f t="shared" si="252"/>
        <v>1880</v>
      </c>
      <c r="BS1885" s="6" t="str">
        <f t="shared" si="252"/>
        <v>MA_5838g0010</v>
      </c>
      <c r="BT1885" s="6" t="str">
        <f t="shared" si="252"/>
        <v>small heat-shock</v>
      </c>
      <c r="BU1885" s="28">
        <f t="shared" si="259"/>
        <v>-1.2</v>
      </c>
      <c r="BV1885" s="28">
        <f t="shared" si="259"/>
        <v>1.2</v>
      </c>
      <c r="BW1885" s="28">
        <f t="shared" si="259"/>
        <v>1.2</v>
      </c>
      <c r="BX1885" s="28">
        <f t="shared" si="257"/>
        <v>1.5</v>
      </c>
      <c r="BY1885" s="28">
        <f t="shared" si="257"/>
        <v>1.5</v>
      </c>
      <c r="BZ1885" s="28">
        <f t="shared" si="257"/>
        <v>1</v>
      </c>
    </row>
    <row r="1886" spans="1:78">
      <c r="A1886" s="6">
        <v>1881</v>
      </c>
      <c r="B1886" s="6" t="s">
        <v>3318</v>
      </c>
      <c r="C1886" s="6" t="s">
        <v>3319</v>
      </c>
      <c r="D1886" s="6" t="str">
        <f t="shared" si="251"/>
        <v>Protein 1881 / MA_451765g0010 / proline--tRNA cytoplasmic</v>
      </c>
      <c r="E1886" s="6">
        <v>4</v>
      </c>
      <c r="F1886" s="6">
        <v>4</v>
      </c>
      <c r="G1886" s="6">
        <v>23224087</v>
      </c>
      <c r="H1886" s="6">
        <v>12954393</v>
      </c>
      <c r="I1886" s="6">
        <v>14219167</v>
      </c>
      <c r="J1886" s="6">
        <v>15301548</v>
      </c>
      <c r="K1886" s="6">
        <v>16766682</v>
      </c>
      <c r="L1886" s="6">
        <v>11370105</v>
      </c>
      <c r="M1886" s="6">
        <v>8657547</v>
      </c>
      <c r="N1886" s="6">
        <v>10095620</v>
      </c>
      <c r="O1886" s="6">
        <v>9782551</v>
      </c>
      <c r="P1886" s="6">
        <v>11953722</v>
      </c>
      <c r="Q1886" s="6">
        <v>20994864</v>
      </c>
      <c r="R1886" s="6">
        <v>12633089</v>
      </c>
      <c r="S1886" s="6">
        <v>22123144</v>
      </c>
      <c r="T1886" s="6">
        <v>14438940</v>
      </c>
      <c r="U1886" s="6">
        <v>12953894</v>
      </c>
      <c r="V1886" s="6">
        <v>13022961</v>
      </c>
      <c r="W1886" s="6">
        <v>13185033</v>
      </c>
      <c r="X1886" s="6">
        <v>12772916</v>
      </c>
      <c r="Y1886" s="6">
        <v>12897000</v>
      </c>
      <c r="Z1886" s="8">
        <v>24.4691185457941</v>
      </c>
      <c r="AA1886" s="8">
        <v>23.6269380813964</v>
      </c>
      <c r="AB1886" s="8">
        <v>23.761333614388999</v>
      </c>
      <c r="AC1886" s="8">
        <v>23.867174276538101</v>
      </c>
      <c r="AD1886" s="8">
        <v>23.999093882883798</v>
      </c>
      <c r="AE1886" s="8">
        <v>23.438742241421501</v>
      </c>
      <c r="AF1886" s="8">
        <v>23.045526883855601</v>
      </c>
      <c r="AG1886" s="8">
        <v>23.2672261775019</v>
      </c>
      <c r="AH1886" s="8">
        <v>23.221779295764399</v>
      </c>
      <c r="AI1886" s="8">
        <v>23.510956560650101</v>
      </c>
      <c r="AJ1886" s="8">
        <v>24.3235331069612</v>
      </c>
      <c r="AK1886" s="8">
        <v>23.590704109361901</v>
      </c>
      <c r="AL1886" s="8">
        <v>24.399053090963701</v>
      </c>
      <c r="AM1886" s="8">
        <v>23.783461498342799</v>
      </c>
      <c r="AN1886" s="8">
        <v>23.6268825080715</v>
      </c>
      <c r="AO1886" s="8">
        <v>23.634554172188398</v>
      </c>
      <c r="AP1886" s="8">
        <v>23.652397846250299</v>
      </c>
      <c r="AQ1886" s="8">
        <v>23.606584587724701</v>
      </c>
      <c r="AR1886" s="8">
        <v>23.620532180366499</v>
      </c>
      <c r="AS1886" s="9">
        <v>1.4096856251830299E-2</v>
      </c>
      <c r="AT1886" s="9">
        <v>1</v>
      </c>
      <c r="AU1886" s="9">
        <v>7.1203916575467499E-3</v>
      </c>
      <c r="AV1886" s="10">
        <v>-1.62609667413169</v>
      </c>
      <c r="AW1886" s="10">
        <v>-1.0162039710665101</v>
      </c>
      <c r="AX1886" s="10">
        <v>-1.2453415052277499</v>
      </c>
      <c r="AY1886" s="10">
        <v>1.60016760456573</v>
      </c>
      <c r="AZ1886" s="10">
        <v>1.30574357901475</v>
      </c>
      <c r="BA1886" s="10">
        <v>-1.22548380117109</v>
      </c>
      <c r="BB1886" s="9">
        <v>9.8664955821507992E-3</v>
      </c>
      <c r="BC1886" s="9">
        <v>0.99916964501417405</v>
      </c>
      <c r="BD1886" s="9">
        <v>0.31987656055117902</v>
      </c>
      <c r="BE1886" s="9">
        <v>1.2566285613782299E-2</v>
      </c>
      <c r="BF1886" s="9">
        <v>0.21691467501026601</v>
      </c>
      <c r="BG1886" s="9">
        <v>0.38211292685583997</v>
      </c>
      <c r="BH1886" s="11" t="str">
        <f t="shared" si="258"/>
        <v/>
      </c>
      <c r="BI1886" s="11" t="str">
        <f t="shared" si="258"/>
        <v/>
      </c>
      <c r="BJ1886" s="11" t="str">
        <f t="shared" si="258"/>
        <v/>
      </c>
      <c r="BK1886" s="11" t="str">
        <f t="shared" si="256"/>
        <v/>
      </c>
      <c r="BL1886" s="11" t="str">
        <f t="shared" si="256"/>
        <v/>
      </c>
      <c r="BM1886" s="11" t="str">
        <f t="shared" si="256"/>
        <v/>
      </c>
      <c r="BN1886" s="11" t="str">
        <f t="shared" si="253"/>
        <v/>
      </c>
      <c r="BO1886" s="11" t="str">
        <f t="shared" si="254"/>
        <v/>
      </c>
      <c r="BP1886" s="11" t="str">
        <f t="shared" si="255"/>
        <v/>
      </c>
      <c r="BR1886" s="11">
        <f t="shared" si="252"/>
        <v>1881</v>
      </c>
      <c r="BS1886" s="6" t="str">
        <f t="shared" si="252"/>
        <v>MA_451765g0010</v>
      </c>
      <c r="BT1886" s="6" t="str">
        <f t="shared" si="252"/>
        <v>proline--tRNA cytoplasmic</v>
      </c>
      <c r="BU1886" s="28">
        <f t="shared" si="259"/>
        <v>-1.6</v>
      </c>
      <c r="BV1886" s="28">
        <f t="shared" si="259"/>
        <v>-1</v>
      </c>
      <c r="BW1886" s="28">
        <f t="shared" si="259"/>
        <v>-1.2</v>
      </c>
      <c r="BX1886" s="28">
        <f t="shared" si="257"/>
        <v>1.6</v>
      </c>
      <c r="BY1886" s="28">
        <f t="shared" si="257"/>
        <v>1.3</v>
      </c>
      <c r="BZ1886" s="28">
        <f t="shared" si="257"/>
        <v>-1.2</v>
      </c>
    </row>
    <row r="1887" spans="1:78">
      <c r="A1887" s="6">
        <v>1882</v>
      </c>
      <c r="B1887" s="6" t="s">
        <v>3320</v>
      </c>
      <c r="C1887" s="6" t="s">
        <v>3321</v>
      </c>
      <c r="D1887" s="6" t="str">
        <f t="shared" si="251"/>
        <v>Protein 1882 / MA_10436799g0010 / Scaffold attachment factor B2</v>
      </c>
      <c r="E1887" s="6">
        <v>4</v>
      </c>
      <c r="F1887" s="6">
        <v>2</v>
      </c>
      <c r="G1887" s="6">
        <v>4551569</v>
      </c>
      <c r="H1887" s="6">
        <v>2668026</v>
      </c>
      <c r="I1887" s="6">
        <v>3577669</v>
      </c>
      <c r="J1887" s="6">
        <v>3981939</v>
      </c>
      <c r="K1887" s="6">
        <v>3478144</v>
      </c>
      <c r="L1887" s="6">
        <v>2345398</v>
      </c>
      <c r="M1887" s="6">
        <v>2886595</v>
      </c>
      <c r="N1887" s="6">
        <v>2184192</v>
      </c>
      <c r="O1887" s="6">
        <v>2283224</v>
      </c>
      <c r="P1887" s="6">
        <v>3537783</v>
      </c>
      <c r="Q1887" s="6">
        <v>4132040</v>
      </c>
      <c r="R1887" s="6">
        <v>3189085</v>
      </c>
      <c r="S1887" s="6">
        <v>3681311</v>
      </c>
      <c r="T1887" s="6">
        <v>4945206</v>
      </c>
      <c r="U1887" s="6">
        <v>2508226</v>
      </c>
      <c r="V1887" s="6">
        <v>3006237</v>
      </c>
      <c r="W1887" s="6">
        <v>2914072</v>
      </c>
      <c r="X1887" s="6">
        <v>2587972</v>
      </c>
      <c r="Y1887" s="6">
        <v>2510566</v>
      </c>
      <c r="Z1887" s="8">
        <v>22.1179325208611</v>
      </c>
      <c r="AA1887" s="8">
        <v>21.347341295025199</v>
      </c>
      <c r="AB1887" s="8">
        <v>21.7705884871366</v>
      </c>
      <c r="AC1887" s="8">
        <v>21.925039689661499</v>
      </c>
      <c r="AD1887" s="8">
        <v>21.7298862327868</v>
      </c>
      <c r="AE1887" s="8">
        <v>21.161401329551001</v>
      </c>
      <c r="AF1887" s="8">
        <v>21.460937275623799</v>
      </c>
      <c r="AG1887" s="8">
        <v>21.058668250340599</v>
      </c>
      <c r="AH1887" s="8">
        <v>21.122640974150201</v>
      </c>
      <c r="AI1887" s="8">
        <v>21.754414128255601</v>
      </c>
      <c r="AJ1887" s="8">
        <v>21.978422789529599</v>
      </c>
      <c r="AK1887" s="8">
        <v>21.6047111201737</v>
      </c>
      <c r="AL1887" s="8">
        <v>21.811788204187401</v>
      </c>
      <c r="AM1887" s="8">
        <v>22.237599189194</v>
      </c>
      <c r="AN1887" s="8">
        <v>21.2582359152272</v>
      </c>
      <c r="AO1887" s="8">
        <v>21.5195273195121</v>
      </c>
      <c r="AP1887" s="8">
        <v>21.474605092834899</v>
      </c>
      <c r="AQ1887" s="8">
        <v>21.3033905778139</v>
      </c>
      <c r="AR1887" s="8">
        <v>21.259581221683501</v>
      </c>
      <c r="AS1887" s="9">
        <v>2.0631626544771299E-3</v>
      </c>
      <c r="AT1887" s="9">
        <v>1</v>
      </c>
      <c r="AU1887" s="9">
        <v>6.8342994340025E-4</v>
      </c>
      <c r="AV1887" s="10">
        <v>-1.4919980889322899</v>
      </c>
      <c r="AW1887" s="10">
        <v>1.07120116973322</v>
      </c>
      <c r="AX1887" s="10">
        <v>-1.3333815036821599</v>
      </c>
      <c r="AY1887" s="10">
        <v>1.5982300981040101</v>
      </c>
      <c r="AZ1887" s="10">
        <v>1.1189581412462299</v>
      </c>
      <c r="BA1887" s="10">
        <v>-1.4283198264449699</v>
      </c>
      <c r="BB1887" s="9">
        <v>6.4361469879656904E-3</v>
      </c>
      <c r="BC1887" s="9">
        <v>0.88844572684304701</v>
      </c>
      <c r="BD1887" s="9">
        <v>3.9790745605334202E-2</v>
      </c>
      <c r="BE1887" s="9">
        <v>1.71099496669624E-3</v>
      </c>
      <c r="BF1887" s="9">
        <v>0.69141160559013304</v>
      </c>
      <c r="BG1887" s="9">
        <v>9.8566512804034705E-3</v>
      </c>
      <c r="BH1887" s="11" t="str">
        <f t="shared" si="258"/>
        <v/>
      </c>
      <c r="BI1887" s="11" t="str">
        <f t="shared" si="258"/>
        <v/>
      </c>
      <c r="BJ1887" s="11" t="str">
        <f t="shared" si="258"/>
        <v/>
      </c>
      <c r="BK1887" s="11" t="str">
        <f t="shared" si="256"/>
        <v/>
      </c>
      <c r="BL1887" s="11" t="str">
        <f t="shared" si="256"/>
        <v/>
      </c>
      <c r="BM1887" s="11" t="str">
        <f t="shared" si="256"/>
        <v/>
      </c>
      <c r="BN1887" s="11" t="str">
        <f t="shared" si="253"/>
        <v/>
      </c>
      <c r="BO1887" s="11" t="str">
        <f t="shared" si="254"/>
        <v/>
      </c>
      <c r="BP1887" s="11" t="str">
        <f t="shared" si="255"/>
        <v/>
      </c>
      <c r="BR1887" s="11">
        <f t="shared" si="252"/>
        <v>1882</v>
      </c>
      <c r="BS1887" s="6" t="str">
        <f t="shared" si="252"/>
        <v>MA_10436799g0010</v>
      </c>
      <c r="BT1887" s="6" t="str">
        <f t="shared" si="252"/>
        <v>Scaffold attachment factor B2</v>
      </c>
      <c r="BU1887" s="28">
        <f t="shared" si="259"/>
        <v>-1.5</v>
      </c>
      <c r="BV1887" s="28">
        <f t="shared" si="259"/>
        <v>1.1000000000000001</v>
      </c>
      <c r="BW1887" s="28">
        <f t="shared" si="259"/>
        <v>-1.3</v>
      </c>
      <c r="BX1887" s="28">
        <f t="shared" si="257"/>
        <v>1.6</v>
      </c>
      <c r="BY1887" s="28">
        <f t="shared" si="257"/>
        <v>1.1000000000000001</v>
      </c>
      <c r="BZ1887" s="28">
        <f t="shared" si="257"/>
        <v>-1.4</v>
      </c>
    </row>
    <row r="1888" spans="1:78">
      <c r="A1888" s="6">
        <v>1883</v>
      </c>
      <c r="B1888" s="6" t="s">
        <v>3322</v>
      </c>
      <c r="C1888" s="6" t="s">
        <v>2765</v>
      </c>
      <c r="D1888" s="6" t="str">
        <f t="shared" si="251"/>
        <v>Protein 1883 / MA_8357247g0010 / histidinol chloroplastic isoform X1</v>
      </c>
      <c r="E1888" s="6">
        <v>3</v>
      </c>
      <c r="F1888" s="6">
        <v>3</v>
      </c>
      <c r="G1888" s="6">
        <v>5189214</v>
      </c>
      <c r="H1888" s="6">
        <v>6599517</v>
      </c>
      <c r="I1888" s="6">
        <v>3418781</v>
      </c>
      <c r="J1888" s="6">
        <v>6951059</v>
      </c>
      <c r="K1888" s="6">
        <v>4216986</v>
      </c>
      <c r="L1888" s="6">
        <v>2620717</v>
      </c>
      <c r="M1888" s="6">
        <v>2618086</v>
      </c>
      <c r="N1888" s="6">
        <v>2847835</v>
      </c>
      <c r="O1888" s="6">
        <v>2934584</v>
      </c>
      <c r="P1888" s="6">
        <v>6743597</v>
      </c>
      <c r="Q1888" s="6">
        <v>5789517</v>
      </c>
      <c r="R1888" s="6">
        <v>6457848</v>
      </c>
      <c r="S1888" s="6">
        <v>8011132</v>
      </c>
      <c r="T1888" s="6">
        <v>4047678</v>
      </c>
      <c r="U1888" s="6">
        <v>2465864</v>
      </c>
      <c r="V1888" s="6">
        <v>3115794</v>
      </c>
      <c r="W1888" s="6">
        <v>3160479</v>
      </c>
      <c r="X1888" s="6">
        <v>2739946</v>
      </c>
      <c r="Y1888" s="6">
        <v>2953579</v>
      </c>
      <c r="Z1888" s="8">
        <v>22.307084602285599</v>
      </c>
      <c r="AA1888" s="8">
        <v>22.653929010885701</v>
      </c>
      <c r="AB1888" s="8">
        <v>21.705050579011701</v>
      </c>
      <c r="AC1888" s="8">
        <v>22.7288013597733</v>
      </c>
      <c r="AD1888" s="8">
        <v>22.007780801336299</v>
      </c>
      <c r="AE1888" s="8">
        <v>21.321530140945399</v>
      </c>
      <c r="AF1888" s="8">
        <v>21.3200810576447</v>
      </c>
      <c r="AG1888" s="8">
        <v>21.4414341301026</v>
      </c>
      <c r="AH1888" s="8">
        <v>21.484724573963199</v>
      </c>
      <c r="AI1888" s="8">
        <v>22.685086892159099</v>
      </c>
      <c r="AJ1888" s="8">
        <v>22.465011563346899</v>
      </c>
      <c r="AK1888" s="8">
        <v>22.622622053598</v>
      </c>
      <c r="AL1888" s="8">
        <v>22.9335746840427</v>
      </c>
      <c r="AM1888" s="8">
        <v>21.948663094958999</v>
      </c>
      <c r="AN1888" s="8">
        <v>21.233661802180801</v>
      </c>
      <c r="AO1888" s="8">
        <v>21.571168422427601</v>
      </c>
      <c r="AP1888" s="8">
        <v>21.591711798155099</v>
      </c>
      <c r="AQ1888" s="8">
        <v>21.385716029553802</v>
      </c>
      <c r="AR1888" s="8">
        <v>21.4940327698692</v>
      </c>
      <c r="AS1888" s="9">
        <v>2.2013675969085E-4</v>
      </c>
      <c r="AT1888" s="9">
        <v>0.12647163007440099</v>
      </c>
      <c r="AU1888" s="9">
        <v>4.5076216817014802E-5</v>
      </c>
      <c r="AV1888" s="10">
        <v>-1.8513617171138299</v>
      </c>
      <c r="AW1888" s="10">
        <v>1.18958831960769</v>
      </c>
      <c r="AX1888" s="10">
        <v>-1.77186797017222</v>
      </c>
      <c r="AY1888" s="10">
        <v>2.2023582740474401</v>
      </c>
      <c r="AZ1888" s="10">
        <v>1.044864373802</v>
      </c>
      <c r="BA1888" s="10">
        <v>-2.1077934412038601</v>
      </c>
      <c r="BB1888" s="9">
        <v>2.88003945862569E-3</v>
      </c>
      <c r="BC1888" s="9">
        <v>0.57710593778320796</v>
      </c>
      <c r="BD1888" s="9">
        <v>3.26975663529183E-3</v>
      </c>
      <c r="BE1888" s="9">
        <v>2.7948529129695498E-4</v>
      </c>
      <c r="BF1888" s="9">
        <v>0.98927447465001395</v>
      </c>
      <c r="BG1888" s="9">
        <v>2.7465462297315802E-4</v>
      </c>
      <c r="BH1888" s="11" t="str">
        <f t="shared" si="258"/>
        <v/>
      </c>
      <c r="BI1888" s="11" t="str">
        <f t="shared" si="258"/>
        <v/>
      </c>
      <c r="BJ1888" s="11" t="str">
        <f t="shared" si="258"/>
        <v/>
      </c>
      <c r="BK1888" s="11" t="str">
        <f t="shared" si="256"/>
        <v>x</v>
      </c>
      <c r="BL1888" s="11" t="str">
        <f t="shared" si="256"/>
        <v/>
      </c>
      <c r="BM1888" s="11" t="str">
        <f t="shared" si="256"/>
        <v>x</v>
      </c>
      <c r="BN1888" s="11" t="str">
        <f t="shared" si="253"/>
        <v>x</v>
      </c>
      <c r="BO1888" s="11" t="str">
        <f t="shared" si="254"/>
        <v>x</v>
      </c>
      <c r="BP1888" s="11" t="str">
        <f t="shared" si="255"/>
        <v/>
      </c>
      <c r="BR1888" s="11">
        <f t="shared" si="252"/>
        <v>1883</v>
      </c>
      <c r="BS1888" s="6" t="str">
        <f t="shared" si="252"/>
        <v>MA_8357247g0010</v>
      </c>
      <c r="BT1888" s="6" t="str">
        <f t="shared" si="252"/>
        <v>histidinol chloroplastic isoform X1</v>
      </c>
      <c r="BU1888" s="28">
        <f t="shared" si="259"/>
        <v>-1.9</v>
      </c>
      <c r="BV1888" s="28">
        <f t="shared" si="259"/>
        <v>1.2</v>
      </c>
      <c r="BW1888" s="28">
        <f t="shared" si="259"/>
        <v>-1.8</v>
      </c>
      <c r="BX1888" s="28" t="str">
        <f t="shared" si="257"/>
        <v>2,2*</v>
      </c>
      <c r="BY1888" s="28">
        <f t="shared" si="257"/>
        <v>1</v>
      </c>
      <c r="BZ1888" s="28" t="str">
        <f t="shared" si="257"/>
        <v>-2,1*</v>
      </c>
    </row>
    <row r="1889" spans="1:78">
      <c r="A1889" s="6">
        <v>1884</v>
      </c>
      <c r="B1889" s="6" t="s">
        <v>3323</v>
      </c>
      <c r="C1889" s="6" t="s">
        <v>534</v>
      </c>
      <c r="D1889" s="6" t="str">
        <f t="shared" si="251"/>
        <v>Protein 1884 / MA_10436584g0020 / unknown</v>
      </c>
      <c r="E1889" s="6">
        <v>7</v>
      </c>
      <c r="F1889" s="6">
        <v>7</v>
      </c>
      <c r="G1889" s="6">
        <v>18925132</v>
      </c>
      <c r="H1889" s="6">
        <v>12860719</v>
      </c>
      <c r="I1889" s="6">
        <v>13952995</v>
      </c>
      <c r="J1889" s="6">
        <v>14588028</v>
      </c>
      <c r="K1889" s="6">
        <v>13125820</v>
      </c>
      <c r="L1889" s="6">
        <v>8591322</v>
      </c>
      <c r="M1889" s="6">
        <v>9352522</v>
      </c>
      <c r="N1889" s="6">
        <v>8432867</v>
      </c>
      <c r="O1889" s="6">
        <v>7717934</v>
      </c>
      <c r="P1889" s="6">
        <v>13135724</v>
      </c>
      <c r="Q1889" s="6">
        <v>20373192</v>
      </c>
      <c r="R1889" s="6">
        <v>13964958</v>
      </c>
      <c r="S1889" s="6">
        <v>16408192</v>
      </c>
      <c r="T1889" s="6">
        <v>20366423</v>
      </c>
      <c r="U1889" s="6">
        <v>9459559</v>
      </c>
      <c r="V1889" s="6">
        <v>12210649</v>
      </c>
      <c r="W1889" s="6">
        <v>9659671</v>
      </c>
      <c r="X1889" s="6">
        <v>9070540</v>
      </c>
      <c r="Y1889" s="6">
        <v>8885635</v>
      </c>
      <c r="Z1889" s="8">
        <v>24.1738000270424</v>
      </c>
      <c r="AA1889" s="8">
        <v>23.616467965410699</v>
      </c>
      <c r="AB1889" s="8">
        <v>23.734071492923899</v>
      </c>
      <c r="AC1889" s="8">
        <v>23.798281538083899</v>
      </c>
      <c r="AD1889" s="8">
        <v>23.645904218264999</v>
      </c>
      <c r="AE1889" s="8">
        <v>23.0344487142033</v>
      </c>
      <c r="AF1889" s="8">
        <v>23.156924023765502</v>
      </c>
      <c r="AG1889" s="8">
        <v>23.0075917703006</v>
      </c>
      <c r="AH1889" s="8">
        <v>22.879783276033098</v>
      </c>
      <c r="AI1889" s="8">
        <v>23.646992383710401</v>
      </c>
      <c r="AJ1889" s="8">
        <v>24.280168698604601</v>
      </c>
      <c r="AK1889" s="8">
        <v>23.735307898890401</v>
      </c>
      <c r="AL1889" s="8">
        <v>23.967912942896401</v>
      </c>
      <c r="AM1889" s="8">
        <v>24.279689283037101</v>
      </c>
      <c r="AN1889" s="8">
        <v>23.173341496721498</v>
      </c>
      <c r="AO1889" s="8">
        <v>23.5416365462894</v>
      </c>
      <c r="AP1889" s="8">
        <v>23.203542622282601</v>
      </c>
      <c r="AQ1889" s="8">
        <v>23.112757011162</v>
      </c>
      <c r="AR1889" s="8">
        <v>23.0830434495304</v>
      </c>
      <c r="AS1889" s="9">
        <v>1.04914716779241E-4</v>
      </c>
      <c r="AT1889" s="9">
        <v>5.1978774069551703E-2</v>
      </c>
      <c r="AU1889" s="9">
        <v>1.7734143319533101E-5</v>
      </c>
      <c r="AV1889" s="10">
        <v>-1.71002581226169</v>
      </c>
      <c r="AW1889" s="10">
        <v>1.13942754896792</v>
      </c>
      <c r="AX1889" s="10">
        <v>-1.4853890242127501</v>
      </c>
      <c r="AY1889" s="10">
        <v>1.94845051993722</v>
      </c>
      <c r="AZ1889" s="10">
        <v>1.15123094649767</v>
      </c>
      <c r="BA1889" s="10">
        <v>-1.69249317512259</v>
      </c>
      <c r="BB1889" s="9">
        <v>5.1689954819023097E-4</v>
      </c>
      <c r="BC1889" s="9">
        <v>0.54594981173863599</v>
      </c>
      <c r="BD1889" s="9">
        <v>4.6747320068141196E-3</v>
      </c>
      <c r="BE1889" s="9">
        <v>5.2042063165447198E-5</v>
      </c>
      <c r="BF1889" s="9">
        <v>0.53233358743954995</v>
      </c>
      <c r="BG1889" s="9">
        <v>3.4860662453672898E-4</v>
      </c>
      <c r="BH1889" s="11" t="str">
        <f t="shared" si="258"/>
        <v/>
      </c>
      <c r="BI1889" s="11" t="str">
        <f t="shared" si="258"/>
        <v/>
      </c>
      <c r="BJ1889" s="11" t="str">
        <f t="shared" si="258"/>
        <v/>
      </c>
      <c r="BK1889" s="11" t="str">
        <f t="shared" si="256"/>
        <v/>
      </c>
      <c r="BL1889" s="11" t="str">
        <f t="shared" si="256"/>
        <v/>
      </c>
      <c r="BM1889" s="11" t="str">
        <f t="shared" si="256"/>
        <v/>
      </c>
      <c r="BN1889" s="11" t="str">
        <f t="shared" si="253"/>
        <v/>
      </c>
      <c r="BO1889" s="11" t="str">
        <f t="shared" si="254"/>
        <v/>
      </c>
      <c r="BP1889" s="11" t="str">
        <f t="shared" si="255"/>
        <v/>
      </c>
      <c r="BR1889" s="11">
        <f t="shared" si="252"/>
        <v>1884</v>
      </c>
      <c r="BS1889" s="6" t="str">
        <f t="shared" si="252"/>
        <v>MA_10436584g0020</v>
      </c>
      <c r="BT1889" s="6" t="str">
        <f t="shared" si="252"/>
        <v>unknown</v>
      </c>
      <c r="BU1889" s="28">
        <f t="shared" si="259"/>
        <v>-1.7</v>
      </c>
      <c r="BV1889" s="28">
        <f t="shared" si="259"/>
        <v>1.1000000000000001</v>
      </c>
      <c r="BW1889" s="28">
        <f t="shared" si="259"/>
        <v>-1.5</v>
      </c>
      <c r="BX1889" s="28">
        <f t="shared" si="257"/>
        <v>1.9</v>
      </c>
      <c r="BY1889" s="28">
        <f t="shared" si="257"/>
        <v>1.2</v>
      </c>
      <c r="BZ1889" s="28">
        <f t="shared" si="257"/>
        <v>-1.7</v>
      </c>
    </row>
    <row r="1890" spans="1:78">
      <c r="A1890" s="6">
        <v>1885</v>
      </c>
      <c r="B1890" s="6" t="s">
        <v>3324</v>
      </c>
      <c r="C1890" s="6" t="s">
        <v>3325</v>
      </c>
      <c r="D1890" s="6" t="str">
        <f t="shared" si="251"/>
        <v>Protein 1885 / MA_8503g0010 / splicing factor 3B subunit 6</v>
      </c>
      <c r="E1890" s="6">
        <v>3</v>
      </c>
      <c r="F1890" s="6">
        <v>3</v>
      </c>
      <c r="G1890" s="6">
        <v>4693845</v>
      </c>
      <c r="H1890" s="6">
        <v>9184571</v>
      </c>
      <c r="I1890" s="6">
        <v>8851522</v>
      </c>
      <c r="J1890" s="6">
        <v>4667169</v>
      </c>
      <c r="K1890" s="6">
        <v>7063470</v>
      </c>
      <c r="L1890" s="6">
        <v>9352959</v>
      </c>
      <c r="M1890" s="6">
        <v>8088233</v>
      </c>
      <c r="N1890" s="6">
        <v>9688082</v>
      </c>
      <c r="O1890" s="6">
        <v>9510715</v>
      </c>
      <c r="P1890" s="6">
        <v>6238846</v>
      </c>
      <c r="Q1890" s="6">
        <v>5691498</v>
      </c>
      <c r="R1890" s="6">
        <v>9272585</v>
      </c>
      <c r="S1890" s="6">
        <v>5950258</v>
      </c>
      <c r="T1890" s="6">
        <v>6504473</v>
      </c>
      <c r="U1890" s="6">
        <v>6142311</v>
      </c>
      <c r="V1890" s="6">
        <v>8302564</v>
      </c>
      <c r="W1890" s="6">
        <v>8554802</v>
      </c>
      <c r="X1890" s="6">
        <v>9466771</v>
      </c>
      <c r="Y1890" s="6">
        <v>9151497</v>
      </c>
      <c r="Z1890" s="8">
        <v>22.162338771342199</v>
      </c>
      <c r="AA1890" s="8">
        <v>23.130780905725899</v>
      </c>
      <c r="AB1890" s="8">
        <v>23.077494114131301</v>
      </c>
      <c r="AC1890" s="8">
        <v>22.154116278119201</v>
      </c>
      <c r="AD1890" s="8">
        <v>22.751945665275201</v>
      </c>
      <c r="AE1890" s="8">
        <v>23.1569914326423</v>
      </c>
      <c r="AF1890" s="8">
        <v>22.947393127285</v>
      </c>
      <c r="AG1890" s="8">
        <v>23.207779645389898</v>
      </c>
      <c r="AH1890" s="8">
        <v>23.181122373940902</v>
      </c>
      <c r="AI1890" s="8">
        <v>22.572847767635501</v>
      </c>
      <c r="AJ1890" s="8">
        <v>22.440376988593901</v>
      </c>
      <c r="AK1890" s="8">
        <v>23.144540157020501</v>
      </c>
      <c r="AL1890" s="8">
        <v>22.504520793585201</v>
      </c>
      <c r="AM1890" s="8">
        <v>22.633000742164899</v>
      </c>
      <c r="AN1890" s="8">
        <v>22.550350130611999</v>
      </c>
      <c r="AO1890" s="8">
        <v>22.985125508055098</v>
      </c>
      <c r="AP1890" s="8">
        <v>23.028303033398998</v>
      </c>
      <c r="AQ1890" s="8">
        <v>23.174440993257601</v>
      </c>
      <c r="AR1890" s="8">
        <v>23.125576327783602</v>
      </c>
      <c r="AS1890" s="9">
        <v>0.135660021927028</v>
      </c>
      <c r="AT1890" s="9">
        <v>1</v>
      </c>
      <c r="AU1890" s="9">
        <v>0.102841531086485</v>
      </c>
      <c r="AV1890" s="10">
        <v>1.38317768386589</v>
      </c>
      <c r="AW1890" s="10">
        <v>1.0025833238894</v>
      </c>
      <c r="AX1890" s="10">
        <v>1.2461036292876899</v>
      </c>
      <c r="AY1890" s="10">
        <v>-1.3796136948498401</v>
      </c>
      <c r="AZ1890" s="10">
        <v>-1.1100021309275501</v>
      </c>
      <c r="BA1890" s="10">
        <v>1.24289283453627</v>
      </c>
      <c r="BB1890" s="9">
        <v>0.16873710659451399</v>
      </c>
      <c r="BC1890" s="9">
        <v>0.99999759955143097</v>
      </c>
      <c r="BD1890" s="9">
        <v>0.41786950302416997</v>
      </c>
      <c r="BE1890" s="9">
        <v>0.17365264342366199</v>
      </c>
      <c r="BF1890" s="9">
        <v>0.89274714980950398</v>
      </c>
      <c r="BG1890" s="9">
        <v>0.427711425840899</v>
      </c>
      <c r="BH1890" s="11" t="str">
        <f t="shared" si="258"/>
        <v/>
      </c>
      <c r="BI1890" s="11" t="str">
        <f t="shared" si="258"/>
        <v/>
      </c>
      <c r="BJ1890" s="11" t="str">
        <f t="shared" si="258"/>
        <v/>
      </c>
      <c r="BK1890" s="11" t="str">
        <f t="shared" si="256"/>
        <v/>
      </c>
      <c r="BL1890" s="11" t="str">
        <f t="shared" si="256"/>
        <v/>
      </c>
      <c r="BM1890" s="11" t="str">
        <f t="shared" si="256"/>
        <v/>
      </c>
      <c r="BN1890" s="11" t="str">
        <f t="shared" si="253"/>
        <v/>
      </c>
      <c r="BO1890" s="11" t="str">
        <f t="shared" si="254"/>
        <v/>
      </c>
      <c r="BP1890" s="11" t="str">
        <f t="shared" si="255"/>
        <v/>
      </c>
      <c r="BR1890" s="11">
        <f t="shared" si="252"/>
        <v>1885</v>
      </c>
      <c r="BS1890" s="6" t="str">
        <f t="shared" si="252"/>
        <v>MA_8503g0010</v>
      </c>
      <c r="BT1890" s="6" t="str">
        <f t="shared" si="252"/>
        <v>splicing factor 3B subunit 6</v>
      </c>
      <c r="BU1890" s="28">
        <f t="shared" si="259"/>
        <v>1.4</v>
      </c>
      <c r="BV1890" s="28">
        <f t="shared" si="259"/>
        <v>1</v>
      </c>
      <c r="BW1890" s="28">
        <f t="shared" si="259"/>
        <v>1.2</v>
      </c>
      <c r="BX1890" s="28">
        <f t="shared" si="257"/>
        <v>-1.4</v>
      </c>
      <c r="BY1890" s="28">
        <f t="shared" si="257"/>
        <v>-1.1000000000000001</v>
      </c>
      <c r="BZ1890" s="28">
        <f t="shared" si="257"/>
        <v>1.2</v>
      </c>
    </row>
    <row r="1891" spans="1:78">
      <c r="A1891" s="6">
        <v>1886</v>
      </c>
      <c r="B1891" s="6" t="s">
        <v>3326</v>
      </c>
      <c r="C1891" s="6" t="s">
        <v>3327</v>
      </c>
      <c r="D1891" s="6" t="str">
        <f t="shared" si="251"/>
        <v>Protein 1886 / MA_9415255g0010 / malate dehydrogenase [NADP] chloroplastic-like</v>
      </c>
      <c r="E1891" s="6">
        <v>5</v>
      </c>
      <c r="F1891" s="6">
        <v>5</v>
      </c>
      <c r="G1891" s="6">
        <v>7697968</v>
      </c>
      <c r="H1891" s="6">
        <v>1782050</v>
      </c>
      <c r="I1891" s="6">
        <v>1611832</v>
      </c>
      <c r="J1891" s="6">
        <v>2393659</v>
      </c>
      <c r="K1891" s="6">
        <v>2037349</v>
      </c>
      <c r="L1891" s="6">
        <v>1827921</v>
      </c>
      <c r="M1891" s="6">
        <v>1360488</v>
      </c>
      <c r="N1891" s="6">
        <v>1653535</v>
      </c>
      <c r="O1891" s="6">
        <v>1800812</v>
      </c>
      <c r="P1891" s="6">
        <v>1275659</v>
      </c>
      <c r="Q1891" s="6">
        <v>6824693</v>
      </c>
      <c r="R1891" s="6">
        <v>2436126</v>
      </c>
      <c r="S1891" s="6">
        <v>4435238</v>
      </c>
      <c r="T1891" s="6">
        <v>5607832</v>
      </c>
      <c r="U1891" s="6">
        <v>2946494</v>
      </c>
      <c r="V1891" s="6">
        <v>2042567</v>
      </c>
      <c r="W1891" s="6">
        <v>2266343</v>
      </c>
      <c r="X1891" s="6">
        <v>2981517</v>
      </c>
      <c r="Y1891" s="6">
        <v>3018674</v>
      </c>
      <c r="Z1891" s="8">
        <v>22.876046243287</v>
      </c>
      <c r="AA1891" s="8">
        <v>20.765106385275001</v>
      </c>
      <c r="AB1891" s="8">
        <v>20.6202699500402</v>
      </c>
      <c r="AC1891" s="8">
        <v>21.190786210306701</v>
      </c>
      <c r="AD1891" s="8">
        <v>20.958261705956801</v>
      </c>
      <c r="AE1891" s="8">
        <v>20.801772289954801</v>
      </c>
      <c r="AF1891" s="8">
        <v>20.3756928008718</v>
      </c>
      <c r="AG1891" s="8">
        <v>20.6571221523748</v>
      </c>
      <c r="AH1891" s="8">
        <v>20.780216144891</v>
      </c>
      <c r="AI1891" s="8">
        <v>20.282811299087999</v>
      </c>
      <c r="AJ1891" s="8">
        <v>22.702332719043198</v>
      </c>
      <c r="AK1891" s="8">
        <v>21.216157322795901</v>
      </c>
      <c r="AL1891" s="8">
        <v>22.080580092611999</v>
      </c>
      <c r="AM1891" s="8">
        <v>22.4190116989157</v>
      </c>
      <c r="AN1891" s="8">
        <v>21.490567897730202</v>
      </c>
      <c r="AO1891" s="8">
        <v>20.961951971554299</v>
      </c>
      <c r="AP1891" s="8">
        <v>21.1119347918908</v>
      </c>
      <c r="AQ1891" s="8">
        <v>21.507615132061702</v>
      </c>
      <c r="AR1891" s="8">
        <v>21.5254835315489</v>
      </c>
      <c r="AS1891" s="9">
        <v>0.248305538958353</v>
      </c>
      <c r="AT1891" s="9">
        <v>1</v>
      </c>
      <c r="AU1891" s="9">
        <v>0.205322388369892</v>
      </c>
      <c r="AV1891" s="10">
        <v>-1.54584240988517</v>
      </c>
      <c r="AW1891" s="10">
        <v>1.37371671714892</v>
      </c>
      <c r="AX1891" s="10">
        <v>1.02627443061701</v>
      </c>
      <c r="AY1891" s="10">
        <v>2.12354956053704</v>
      </c>
      <c r="AZ1891" s="10">
        <v>1.58645853902853</v>
      </c>
      <c r="BA1891" s="10">
        <v>-1.3385471528536801</v>
      </c>
      <c r="BB1891" s="9">
        <v>0.57006810851404999</v>
      </c>
      <c r="BC1891" s="9">
        <v>0.74394607882249697</v>
      </c>
      <c r="BD1891" s="9">
        <v>0.99978658654532804</v>
      </c>
      <c r="BE1891" s="9">
        <v>0.150236411720607</v>
      </c>
      <c r="BF1891" s="9">
        <v>0.52435371705315903</v>
      </c>
      <c r="BG1891" s="9">
        <v>0.78885969492970098</v>
      </c>
      <c r="BH1891" s="11" t="str">
        <f t="shared" si="258"/>
        <v/>
      </c>
      <c r="BI1891" s="11" t="str">
        <f t="shared" si="258"/>
        <v/>
      </c>
      <c r="BJ1891" s="11" t="str">
        <f t="shared" si="258"/>
        <v/>
      </c>
      <c r="BK1891" s="11" t="str">
        <f t="shared" si="256"/>
        <v/>
      </c>
      <c r="BL1891" s="11" t="str">
        <f t="shared" si="256"/>
        <v/>
      </c>
      <c r="BM1891" s="11" t="str">
        <f t="shared" si="256"/>
        <v/>
      </c>
      <c r="BN1891" s="11" t="str">
        <f t="shared" si="253"/>
        <v/>
      </c>
      <c r="BO1891" s="11" t="str">
        <f t="shared" si="254"/>
        <v/>
      </c>
      <c r="BP1891" s="11" t="str">
        <f t="shared" si="255"/>
        <v/>
      </c>
      <c r="BR1891" s="11">
        <f t="shared" si="252"/>
        <v>1886</v>
      </c>
      <c r="BS1891" s="6" t="str">
        <f t="shared" si="252"/>
        <v>MA_9415255g0010</v>
      </c>
      <c r="BT1891" s="6" t="str">
        <f t="shared" si="252"/>
        <v>malate dehydrogenase [NADP] chloroplastic-like</v>
      </c>
      <c r="BU1891" s="28">
        <f t="shared" si="259"/>
        <v>-1.5</v>
      </c>
      <c r="BV1891" s="28">
        <f t="shared" si="259"/>
        <v>1.4</v>
      </c>
      <c r="BW1891" s="28">
        <f t="shared" si="259"/>
        <v>1</v>
      </c>
      <c r="BX1891" s="28">
        <f t="shared" si="257"/>
        <v>2.1</v>
      </c>
      <c r="BY1891" s="28">
        <f t="shared" si="257"/>
        <v>1.6</v>
      </c>
      <c r="BZ1891" s="28">
        <f t="shared" si="257"/>
        <v>-1.3</v>
      </c>
    </row>
    <row r="1892" spans="1:78">
      <c r="A1892" s="6">
        <v>1887</v>
      </c>
      <c r="B1892" s="6" t="s">
        <v>3328</v>
      </c>
      <c r="C1892" s="6" t="s">
        <v>3329</v>
      </c>
      <c r="D1892" s="6" t="str">
        <f t="shared" si="251"/>
        <v>Protein 1887 / MA_96703g0010 / Ubiquitin-conjugating enzyme E2 7</v>
      </c>
      <c r="E1892" s="6">
        <v>2</v>
      </c>
      <c r="F1892" s="6">
        <v>2</v>
      </c>
      <c r="G1892" s="6">
        <v>3932602</v>
      </c>
      <c r="H1892" s="6">
        <v>3933653</v>
      </c>
      <c r="I1892" s="6">
        <v>5435687</v>
      </c>
      <c r="J1892" s="6">
        <v>2412173</v>
      </c>
      <c r="K1892" s="6">
        <v>5264864</v>
      </c>
      <c r="L1892" s="6">
        <v>7503554</v>
      </c>
      <c r="M1892" s="6">
        <v>5041562</v>
      </c>
      <c r="N1892" s="6">
        <v>7404649</v>
      </c>
      <c r="O1892" s="6">
        <v>7994691</v>
      </c>
      <c r="P1892" s="6">
        <v>4132816</v>
      </c>
      <c r="Q1892" s="6">
        <v>3620216</v>
      </c>
      <c r="R1892" s="6">
        <v>2814871</v>
      </c>
      <c r="S1892" s="6">
        <v>3905795</v>
      </c>
      <c r="T1892" s="6">
        <v>2944629</v>
      </c>
      <c r="U1892" s="6">
        <v>6520326</v>
      </c>
      <c r="V1892" s="6">
        <v>7444583</v>
      </c>
      <c r="W1892" s="6">
        <v>6629480</v>
      </c>
      <c r="X1892" s="6">
        <v>4143178</v>
      </c>
      <c r="Y1892" s="6">
        <v>6173397</v>
      </c>
      <c r="Z1892" s="8">
        <v>21.907052754669099</v>
      </c>
      <c r="AA1892" s="8">
        <v>21.9074382678509</v>
      </c>
      <c r="AB1892" s="8">
        <v>22.374030953952499</v>
      </c>
      <c r="AC1892" s="8">
        <v>21.201901949734498</v>
      </c>
      <c r="AD1892" s="8">
        <v>22.327964833897202</v>
      </c>
      <c r="AE1892" s="8">
        <v>22.839142648095599</v>
      </c>
      <c r="AF1892" s="8">
        <v>22.2654393547407</v>
      </c>
      <c r="AG1892" s="8">
        <v>22.819999918888101</v>
      </c>
      <c r="AH1892" s="8">
        <v>22.9306108430069</v>
      </c>
      <c r="AI1892" s="8">
        <v>21.9786937032286</v>
      </c>
      <c r="AJ1892" s="8">
        <v>21.7876443475255</v>
      </c>
      <c r="AK1892" s="8">
        <v>21.4246373772692</v>
      </c>
      <c r="AL1892" s="8">
        <v>21.8971847990802</v>
      </c>
      <c r="AM1892" s="8">
        <v>21.489654446647599</v>
      </c>
      <c r="AN1892" s="8">
        <v>22.636512666729299</v>
      </c>
      <c r="AO1892" s="8">
        <v>22.827759609443699</v>
      </c>
      <c r="AP1892" s="8">
        <v>22.660464282672201</v>
      </c>
      <c r="AQ1892" s="8">
        <v>21.982306372311101</v>
      </c>
      <c r="AR1892" s="8">
        <v>22.557633140778201</v>
      </c>
      <c r="AS1892" s="9">
        <v>3.97234021883432E-3</v>
      </c>
      <c r="AT1892" s="9">
        <v>1</v>
      </c>
      <c r="AU1892" s="9">
        <v>1.5122677828123901E-3</v>
      </c>
      <c r="AV1892" s="10">
        <v>1.7054121489221901</v>
      </c>
      <c r="AW1892" s="10">
        <v>-1.1713033960035</v>
      </c>
      <c r="AX1892" s="10">
        <v>1.50447221451112</v>
      </c>
      <c r="AY1892" s="10">
        <v>-1.99755504161818</v>
      </c>
      <c r="AZ1892" s="10">
        <v>-1.13356174509103</v>
      </c>
      <c r="BA1892" s="10">
        <v>1.7621934140497699</v>
      </c>
      <c r="BB1892" s="9">
        <v>2.2722336731487301E-2</v>
      </c>
      <c r="BC1892" s="9">
        <v>0.73215823868483898</v>
      </c>
      <c r="BD1892" s="9">
        <v>7.3578673782272994E-2</v>
      </c>
      <c r="BE1892" s="9">
        <v>3.34571559168328E-3</v>
      </c>
      <c r="BF1892" s="9">
        <v>0.86508080109424301</v>
      </c>
      <c r="BG1892" s="9">
        <v>1.0098766273643599E-2</v>
      </c>
      <c r="BH1892" s="11" t="str">
        <f t="shared" si="258"/>
        <v/>
      </c>
      <c r="BI1892" s="11" t="str">
        <f t="shared" si="258"/>
        <v/>
      </c>
      <c r="BJ1892" s="11" t="str">
        <f t="shared" si="258"/>
        <v/>
      </c>
      <c r="BK1892" s="11" t="str">
        <f t="shared" si="256"/>
        <v/>
      </c>
      <c r="BL1892" s="11" t="str">
        <f t="shared" si="256"/>
        <v/>
      </c>
      <c r="BM1892" s="11" t="str">
        <f t="shared" si="256"/>
        <v/>
      </c>
      <c r="BN1892" s="11" t="str">
        <f t="shared" si="253"/>
        <v/>
      </c>
      <c r="BO1892" s="11" t="str">
        <f t="shared" si="254"/>
        <v/>
      </c>
      <c r="BP1892" s="11" t="str">
        <f t="shared" si="255"/>
        <v/>
      </c>
      <c r="BR1892" s="11">
        <f t="shared" si="252"/>
        <v>1887</v>
      </c>
      <c r="BS1892" s="6" t="str">
        <f t="shared" si="252"/>
        <v>MA_96703g0010</v>
      </c>
      <c r="BT1892" s="6" t="str">
        <f t="shared" si="252"/>
        <v>Ubiquitin-conjugating enzyme E2 7</v>
      </c>
      <c r="BU1892" s="28">
        <f t="shared" si="259"/>
        <v>1.7</v>
      </c>
      <c r="BV1892" s="28">
        <f t="shared" si="259"/>
        <v>-1.2</v>
      </c>
      <c r="BW1892" s="28">
        <f t="shared" si="259"/>
        <v>1.5</v>
      </c>
      <c r="BX1892" s="28">
        <f t="shared" si="257"/>
        <v>-2</v>
      </c>
      <c r="BY1892" s="28">
        <f t="shared" si="257"/>
        <v>-1.1000000000000001</v>
      </c>
      <c r="BZ1892" s="28">
        <f t="shared" si="257"/>
        <v>1.8</v>
      </c>
    </row>
    <row r="1893" spans="1:78">
      <c r="A1893" s="6">
        <v>1888</v>
      </c>
      <c r="B1893" s="6" t="s">
        <v>3330</v>
      </c>
      <c r="C1893" s="6" t="s">
        <v>3331</v>
      </c>
      <c r="D1893" s="6" t="str">
        <f t="shared" si="251"/>
        <v>Protein 1888 / MA_5557g0010 / sorting and assembly machinery component 50 homolog</v>
      </c>
      <c r="E1893" s="6">
        <v>5</v>
      </c>
      <c r="F1893" s="6">
        <v>5</v>
      </c>
      <c r="G1893" s="6">
        <v>11344864</v>
      </c>
      <c r="H1893" s="6">
        <v>11137319</v>
      </c>
      <c r="I1893" s="6">
        <v>8168544</v>
      </c>
      <c r="J1893" s="6">
        <v>13335986</v>
      </c>
      <c r="K1893" s="6">
        <v>8375591</v>
      </c>
      <c r="L1893" s="6">
        <v>7670932</v>
      </c>
      <c r="M1893" s="6">
        <v>7750046</v>
      </c>
      <c r="N1893" s="6">
        <v>7327742</v>
      </c>
      <c r="O1893" s="6">
        <v>7753107</v>
      </c>
      <c r="P1893" s="6">
        <v>12459489</v>
      </c>
      <c r="Q1893" s="6">
        <v>10619246</v>
      </c>
      <c r="R1893" s="6">
        <v>10618579</v>
      </c>
      <c r="S1893" s="6">
        <v>13589978</v>
      </c>
      <c r="T1893" s="6">
        <v>9534798</v>
      </c>
      <c r="U1893" s="6">
        <v>8113499</v>
      </c>
      <c r="V1893" s="6">
        <v>8349073</v>
      </c>
      <c r="W1893" s="6">
        <v>8611332</v>
      </c>
      <c r="X1893" s="6">
        <v>8957666</v>
      </c>
      <c r="Y1893" s="6">
        <v>8558424</v>
      </c>
      <c r="Z1893" s="8">
        <v>23.435535978580798</v>
      </c>
      <c r="AA1893" s="8">
        <v>23.408898649949801</v>
      </c>
      <c r="AB1893" s="8">
        <v>22.961647517808299</v>
      </c>
      <c r="AC1893" s="8">
        <v>23.6688211591208</v>
      </c>
      <c r="AD1893" s="8">
        <v>22.997759563087801</v>
      </c>
      <c r="AE1893" s="8">
        <v>22.870970441718899</v>
      </c>
      <c r="AF1893" s="8">
        <v>22.885773442778799</v>
      </c>
      <c r="AG1893" s="8">
        <v>22.804937278289501</v>
      </c>
      <c r="AH1893" s="8">
        <v>22.886343144900401</v>
      </c>
      <c r="AI1893" s="8">
        <v>23.5707415646534</v>
      </c>
      <c r="AJ1893" s="8">
        <v>23.3401779980863</v>
      </c>
      <c r="AK1893" s="8">
        <v>23.340087378863998</v>
      </c>
      <c r="AL1893" s="8">
        <v>23.696039784826301</v>
      </c>
      <c r="AM1893" s="8">
        <v>23.1847709438889</v>
      </c>
      <c r="AN1893" s="8">
        <v>22.951892789722599</v>
      </c>
      <c r="AO1893" s="8">
        <v>22.993184592953401</v>
      </c>
      <c r="AP1893" s="8">
        <v>23.037804980136201</v>
      </c>
      <c r="AQ1893" s="8">
        <v>23.094691443474101</v>
      </c>
      <c r="AR1893" s="8">
        <v>23.028913723810799</v>
      </c>
      <c r="AS1893" s="9">
        <v>4.8450984426957801E-3</v>
      </c>
      <c r="AT1893" s="9">
        <v>1</v>
      </c>
      <c r="AU1893" s="9">
        <v>1.9480516311243901E-3</v>
      </c>
      <c r="AV1893" s="10">
        <v>-1.34959496534845</v>
      </c>
      <c r="AW1893" s="10">
        <v>1.0956833784128199</v>
      </c>
      <c r="AX1893" s="10">
        <v>-1.20851473851851</v>
      </c>
      <c r="AY1893" s="10">
        <v>1.4787287711219299</v>
      </c>
      <c r="AZ1893" s="10">
        <v>1.1167385240190699</v>
      </c>
      <c r="BA1893" s="10">
        <v>-1.32414951156165</v>
      </c>
      <c r="BB1893" s="9">
        <v>2.0260888345597999E-2</v>
      </c>
      <c r="BC1893" s="9">
        <v>0.70414855720844305</v>
      </c>
      <c r="BD1893" s="9">
        <v>0.15550342293127301</v>
      </c>
      <c r="BE1893" s="9">
        <v>2.7231891514655198E-3</v>
      </c>
      <c r="BF1893" s="9">
        <v>0.61539047319572904</v>
      </c>
      <c r="BG1893" s="9">
        <v>2.11638741269745E-2</v>
      </c>
      <c r="BH1893" s="11" t="str">
        <f t="shared" si="258"/>
        <v/>
      </c>
      <c r="BI1893" s="11" t="str">
        <f t="shared" si="258"/>
        <v/>
      </c>
      <c r="BJ1893" s="11" t="str">
        <f t="shared" si="258"/>
        <v/>
      </c>
      <c r="BK1893" s="11" t="str">
        <f t="shared" si="256"/>
        <v/>
      </c>
      <c r="BL1893" s="11" t="str">
        <f t="shared" si="256"/>
        <v/>
      </c>
      <c r="BM1893" s="11" t="str">
        <f t="shared" si="256"/>
        <v/>
      </c>
      <c r="BN1893" s="11" t="str">
        <f t="shared" si="253"/>
        <v/>
      </c>
      <c r="BO1893" s="11" t="str">
        <f t="shared" si="254"/>
        <v/>
      </c>
      <c r="BP1893" s="11" t="str">
        <f t="shared" si="255"/>
        <v/>
      </c>
      <c r="BR1893" s="11">
        <f t="shared" si="252"/>
        <v>1888</v>
      </c>
      <c r="BS1893" s="6" t="str">
        <f t="shared" si="252"/>
        <v>MA_5557g0010</v>
      </c>
      <c r="BT1893" s="6" t="str">
        <f t="shared" si="252"/>
        <v>sorting and assembly machinery component 50 homolog</v>
      </c>
      <c r="BU1893" s="28">
        <f t="shared" si="259"/>
        <v>-1.3</v>
      </c>
      <c r="BV1893" s="28">
        <f t="shared" si="259"/>
        <v>1.1000000000000001</v>
      </c>
      <c r="BW1893" s="28">
        <f t="shared" si="259"/>
        <v>-1.2</v>
      </c>
      <c r="BX1893" s="28">
        <f t="shared" si="257"/>
        <v>1.5</v>
      </c>
      <c r="BY1893" s="28">
        <f t="shared" si="257"/>
        <v>1.1000000000000001</v>
      </c>
      <c r="BZ1893" s="28">
        <f t="shared" si="257"/>
        <v>-1.3</v>
      </c>
    </row>
    <row r="1894" spans="1:78">
      <c r="A1894" s="6">
        <v>1889</v>
      </c>
      <c r="B1894" s="6" t="s">
        <v>3332</v>
      </c>
      <c r="C1894" s="6" t="s">
        <v>3333</v>
      </c>
      <c r="D1894" s="6" t="str">
        <f t="shared" si="251"/>
        <v>Protein 1889 / MA_10435576g0010 / ATP phosphoribosyltransferase chloroplastic-like</v>
      </c>
      <c r="E1894" s="6">
        <v>6</v>
      </c>
      <c r="F1894" s="6">
        <v>6</v>
      </c>
      <c r="G1894" s="6">
        <v>16753702</v>
      </c>
      <c r="H1894" s="6">
        <v>15255089</v>
      </c>
      <c r="I1894" s="6">
        <v>16677869</v>
      </c>
      <c r="J1894" s="6">
        <v>13898397</v>
      </c>
      <c r="K1894" s="6">
        <v>15546767</v>
      </c>
      <c r="L1894" s="6">
        <v>15199423</v>
      </c>
      <c r="M1894" s="6">
        <v>14298425</v>
      </c>
      <c r="N1894" s="6">
        <v>16360519</v>
      </c>
      <c r="O1894" s="6">
        <v>17104418</v>
      </c>
      <c r="P1894" s="6">
        <v>15290492</v>
      </c>
      <c r="Q1894" s="6">
        <v>17393240</v>
      </c>
      <c r="R1894" s="6">
        <v>14010849</v>
      </c>
      <c r="S1894" s="6">
        <v>16078391</v>
      </c>
      <c r="T1894" s="6">
        <v>13679216</v>
      </c>
      <c r="U1894" s="6">
        <v>15160469</v>
      </c>
      <c r="V1894" s="6">
        <v>15415211</v>
      </c>
      <c r="W1894" s="6">
        <v>16112803</v>
      </c>
      <c r="X1894" s="6">
        <v>16747931</v>
      </c>
      <c r="Y1894" s="6">
        <v>16155140</v>
      </c>
      <c r="Z1894" s="8">
        <v>23.997976581687801</v>
      </c>
      <c r="AA1894" s="8">
        <v>23.862787261006801</v>
      </c>
      <c r="AB1894" s="8">
        <v>23.991431625683699</v>
      </c>
      <c r="AC1894" s="8">
        <v>23.728415160576699</v>
      </c>
      <c r="AD1894" s="8">
        <v>23.890111262702199</v>
      </c>
      <c r="AE1894" s="8">
        <v>23.857513221377801</v>
      </c>
      <c r="AF1894" s="8">
        <v>23.769352904234001</v>
      </c>
      <c r="AG1894" s="8">
        <v>23.963715179413601</v>
      </c>
      <c r="AH1894" s="8">
        <v>24.027865679583101</v>
      </c>
      <c r="AI1894" s="8">
        <v>23.866131493051501</v>
      </c>
      <c r="AJ1894" s="8">
        <v>24.052023366064802</v>
      </c>
      <c r="AK1894" s="8">
        <v>23.740041044032999</v>
      </c>
      <c r="AL1894" s="8">
        <v>23.9386197042815</v>
      </c>
      <c r="AM1894" s="8">
        <v>23.7054822112976</v>
      </c>
      <c r="AN1894" s="8">
        <v>23.8538110492184</v>
      </c>
      <c r="AO1894" s="8">
        <v>23.877851301082501</v>
      </c>
      <c r="AP1894" s="8">
        <v>23.9417041528209</v>
      </c>
      <c r="AQ1894" s="8">
        <v>23.9974795436382</v>
      </c>
      <c r="AR1894" s="8">
        <v>23.945489917224599</v>
      </c>
      <c r="AS1894" s="9">
        <v>0.84834279915003796</v>
      </c>
      <c r="AT1894" s="9">
        <v>1</v>
      </c>
      <c r="AU1894" s="9">
        <v>0.83679417341004902</v>
      </c>
      <c r="AV1894" s="10">
        <v>1.00728181087097</v>
      </c>
      <c r="AW1894" s="10">
        <v>-1.0236232451495699</v>
      </c>
      <c r="AX1894" s="10">
        <v>1.0203915199512501</v>
      </c>
      <c r="AY1894" s="10">
        <v>-1.0310770760238701</v>
      </c>
      <c r="AZ1894" s="10">
        <v>1.0130149367722201</v>
      </c>
      <c r="BA1894" s="10">
        <v>1.0444964789755999</v>
      </c>
      <c r="BB1894" s="9">
        <v>0.99894280913554001</v>
      </c>
      <c r="BC1894" s="9">
        <v>0.96173234970368304</v>
      </c>
      <c r="BD1894" s="9">
        <v>0.974626780240197</v>
      </c>
      <c r="BE1894" s="9">
        <v>0.93149650755815805</v>
      </c>
      <c r="BF1894" s="9">
        <v>0.99413049615148497</v>
      </c>
      <c r="BG1894" s="9">
        <v>0.80483361281208798</v>
      </c>
      <c r="BH1894" s="11" t="str">
        <f t="shared" si="258"/>
        <v/>
      </c>
      <c r="BI1894" s="11" t="str">
        <f t="shared" si="258"/>
        <v/>
      </c>
      <c r="BJ1894" s="11" t="str">
        <f t="shared" si="258"/>
        <v/>
      </c>
      <c r="BK1894" s="11" t="str">
        <f t="shared" si="256"/>
        <v/>
      </c>
      <c r="BL1894" s="11" t="str">
        <f t="shared" si="256"/>
        <v/>
      </c>
      <c r="BM1894" s="11" t="str">
        <f t="shared" si="256"/>
        <v/>
      </c>
      <c r="BN1894" s="11" t="str">
        <f t="shared" si="253"/>
        <v/>
      </c>
      <c r="BO1894" s="11" t="str">
        <f t="shared" si="254"/>
        <v/>
      </c>
      <c r="BP1894" s="11" t="str">
        <f t="shared" si="255"/>
        <v/>
      </c>
      <c r="BR1894" s="11">
        <f t="shared" si="252"/>
        <v>1889</v>
      </c>
      <c r="BS1894" s="6" t="str">
        <f t="shared" si="252"/>
        <v>MA_10435576g0010</v>
      </c>
      <c r="BT1894" s="6" t="str">
        <f t="shared" si="252"/>
        <v>ATP phosphoribosyltransferase chloroplastic-like</v>
      </c>
      <c r="BU1894" s="28">
        <f t="shared" si="259"/>
        <v>1</v>
      </c>
      <c r="BV1894" s="28">
        <f t="shared" si="259"/>
        <v>-1</v>
      </c>
      <c r="BW1894" s="28">
        <f t="shared" si="259"/>
        <v>1</v>
      </c>
      <c r="BX1894" s="28">
        <f t="shared" si="257"/>
        <v>-1</v>
      </c>
      <c r="BY1894" s="28">
        <f t="shared" si="257"/>
        <v>1</v>
      </c>
      <c r="BZ1894" s="28">
        <f t="shared" si="257"/>
        <v>1</v>
      </c>
    </row>
    <row r="1895" spans="1:78">
      <c r="A1895" s="6">
        <v>1890</v>
      </c>
      <c r="B1895" s="6" t="s">
        <v>3334</v>
      </c>
      <c r="C1895" s="6" t="s">
        <v>1559</v>
      </c>
      <c r="D1895" s="6" t="str">
        <f t="shared" si="251"/>
        <v>Protein 1890 / MA_96757g0010 / cationic peroxidase 1-like</v>
      </c>
      <c r="E1895" s="6">
        <v>6</v>
      </c>
      <c r="F1895" s="6">
        <v>4</v>
      </c>
      <c r="G1895" s="6">
        <v>10213511</v>
      </c>
      <c r="H1895" s="6">
        <v>17370767</v>
      </c>
      <c r="I1895" s="6">
        <v>6057244</v>
      </c>
      <c r="J1895" s="6">
        <v>21981122</v>
      </c>
      <c r="K1895" s="6">
        <v>7118745</v>
      </c>
      <c r="L1895" s="6">
        <v>3947810</v>
      </c>
      <c r="M1895" s="6">
        <v>5091451</v>
      </c>
      <c r="N1895" s="6">
        <v>3871003</v>
      </c>
      <c r="O1895" s="6">
        <v>4757563</v>
      </c>
      <c r="P1895" s="6">
        <v>15777788</v>
      </c>
      <c r="Q1895" s="6">
        <v>8201350</v>
      </c>
      <c r="R1895" s="6">
        <v>10532444</v>
      </c>
      <c r="S1895" s="6">
        <v>13515622</v>
      </c>
      <c r="T1895" s="6">
        <v>4467138</v>
      </c>
      <c r="U1895" s="6">
        <v>2216146</v>
      </c>
      <c r="V1895" s="6">
        <v>3168606</v>
      </c>
      <c r="W1895" s="6">
        <v>2092320</v>
      </c>
      <c r="X1895" s="6">
        <v>2408521</v>
      </c>
      <c r="Y1895" s="6">
        <v>2229684</v>
      </c>
      <c r="Z1895" s="8">
        <v>23.283975557025101</v>
      </c>
      <c r="AA1895" s="8">
        <v>24.050158121349401</v>
      </c>
      <c r="AB1895" s="8">
        <v>22.530230097026401</v>
      </c>
      <c r="AC1895" s="8">
        <v>24.3897616930156</v>
      </c>
      <c r="AD1895" s="8">
        <v>22.7631914928381</v>
      </c>
      <c r="AE1895" s="8">
        <v>21.912621126835301</v>
      </c>
      <c r="AF1895" s="8">
        <v>22.2796454343062</v>
      </c>
      <c r="AG1895" s="8">
        <v>21.884275995033299</v>
      </c>
      <c r="AH1895" s="8">
        <v>22.181791330224101</v>
      </c>
      <c r="AI1895" s="8">
        <v>23.9113916220901</v>
      </c>
      <c r="AJ1895" s="8">
        <v>22.9674299763718</v>
      </c>
      <c r="AK1895" s="8">
        <v>23.328336909460202</v>
      </c>
      <c r="AL1895" s="8">
        <v>23.688124571620001</v>
      </c>
      <c r="AM1895" s="8">
        <v>22.090919392767798</v>
      </c>
      <c r="AN1895" s="8">
        <v>21.079621498787802</v>
      </c>
      <c r="AO1895" s="8">
        <v>21.5954168484243</v>
      </c>
      <c r="AP1895" s="8">
        <v>20.996672083962501</v>
      </c>
      <c r="AQ1895" s="8">
        <v>21.199716072225101</v>
      </c>
      <c r="AR1895" s="8">
        <v>21.088407829273901</v>
      </c>
      <c r="AS1895" s="9">
        <v>2.8775730556997398E-4</v>
      </c>
      <c r="AT1895" s="9">
        <v>0.17211020701936999</v>
      </c>
      <c r="AU1895" s="9">
        <v>6.2268526418006402E-5</v>
      </c>
      <c r="AV1895" s="10">
        <v>-2.5295485348873199</v>
      </c>
      <c r="AW1895" s="10">
        <v>-1.1536638334773499</v>
      </c>
      <c r="AX1895" s="10">
        <v>-4.6315546145363502</v>
      </c>
      <c r="AY1895" s="10">
        <v>2.19262185524427</v>
      </c>
      <c r="AZ1895" s="10">
        <v>-1.8309807266626199</v>
      </c>
      <c r="BA1895" s="10">
        <v>-4.01464835781149</v>
      </c>
      <c r="BB1895" s="9">
        <v>1.6133550223469701E-2</v>
      </c>
      <c r="BC1895" s="9">
        <v>0.94038709120778496</v>
      </c>
      <c r="BD1895" s="9">
        <v>1.11699926915287E-4</v>
      </c>
      <c r="BE1895" s="9">
        <v>4.52211446550684E-2</v>
      </c>
      <c r="BF1895" s="9">
        <v>0.151723345599275</v>
      </c>
      <c r="BG1895" s="9">
        <v>3.1193608283797098E-4</v>
      </c>
      <c r="BH1895" s="11" t="str">
        <f t="shared" si="258"/>
        <v/>
      </c>
      <c r="BI1895" s="11" t="str">
        <f t="shared" si="258"/>
        <v/>
      </c>
      <c r="BJ1895" s="11" t="str">
        <f t="shared" si="258"/>
        <v>x</v>
      </c>
      <c r="BK1895" s="11" t="str">
        <f t="shared" si="256"/>
        <v/>
      </c>
      <c r="BL1895" s="11" t="str">
        <f t="shared" si="256"/>
        <v/>
      </c>
      <c r="BM1895" s="11" t="str">
        <f t="shared" si="256"/>
        <v>x</v>
      </c>
      <c r="BN1895" s="11" t="str">
        <f t="shared" si="253"/>
        <v>x</v>
      </c>
      <c r="BO1895" s="11" t="str">
        <f t="shared" si="254"/>
        <v>x</v>
      </c>
      <c r="BP1895" s="11" t="str">
        <f t="shared" si="255"/>
        <v/>
      </c>
      <c r="BR1895" s="11">
        <f t="shared" si="252"/>
        <v>1890</v>
      </c>
      <c r="BS1895" s="6" t="str">
        <f t="shared" si="252"/>
        <v>MA_96757g0010</v>
      </c>
      <c r="BT1895" s="6" t="str">
        <f t="shared" si="252"/>
        <v>cationic peroxidase 1-like</v>
      </c>
      <c r="BU1895" s="28">
        <f t="shared" si="259"/>
        <v>-2.5</v>
      </c>
      <c r="BV1895" s="28">
        <f t="shared" si="259"/>
        <v>-1.2</v>
      </c>
      <c r="BW1895" s="28" t="str">
        <f t="shared" si="259"/>
        <v>-4,6*</v>
      </c>
      <c r="BX1895" s="28">
        <f t="shared" si="257"/>
        <v>2.2000000000000002</v>
      </c>
      <c r="BY1895" s="28">
        <f t="shared" si="257"/>
        <v>-1.8</v>
      </c>
      <c r="BZ1895" s="28" t="str">
        <f t="shared" si="257"/>
        <v>-4*</v>
      </c>
    </row>
    <row r="1896" spans="1:78">
      <c r="A1896" s="6">
        <v>1891</v>
      </c>
      <c r="B1896" s="6" t="s">
        <v>3335</v>
      </c>
      <c r="C1896" s="6" t="s">
        <v>3336</v>
      </c>
      <c r="D1896" s="6" t="str">
        <f t="shared" si="251"/>
        <v>Protein 1891 / MA_16906g0010 / NHP2 1</v>
      </c>
      <c r="E1896" s="6">
        <v>3</v>
      </c>
      <c r="F1896" s="6">
        <v>3</v>
      </c>
      <c r="G1896" s="6">
        <v>1453208</v>
      </c>
      <c r="H1896" s="6">
        <v>2489629</v>
      </c>
      <c r="I1896" s="6">
        <v>2081301</v>
      </c>
      <c r="J1896" s="6">
        <v>1117559</v>
      </c>
      <c r="K1896" s="6">
        <v>2029740</v>
      </c>
      <c r="L1896" s="6">
        <v>3474727</v>
      </c>
      <c r="M1896" s="6">
        <v>2759139</v>
      </c>
      <c r="N1896" s="6">
        <v>3091397</v>
      </c>
      <c r="O1896" s="6">
        <v>3355489</v>
      </c>
      <c r="P1896" s="6">
        <v>2285680</v>
      </c>
      <c r="Q1896" s="6">
        <v>1868207</v>
      </c>
      <c r="R1896" s="6">
        <v>2398892</v>
      </c>
      <c r="S1896" s="6">
        <v>1853161</v>
      </c>
      <c r="T1896" s="6">
        <v>2195619</v>
      </c>
      <c r="U1896" s="6">
        <v>2069729</v>
      </c>
      <c r="V1896" s="6">
        <v>3170175</v>
      </c>
      <c r="W1896" s="6">
        <v>2721664</v>
      </c>
      <c r="X1896" s="6">
        <v>2451233</v>
      </c>
      <c r="Y1896" s="6">
        <v>3201202</v>
      </c>
      <c r="Z1896" s="8">
        <v>20.4708097823376</v>
      </c>
      <c r="AA1896" s="8">
        <v>21.247499339834999</v>
      </c>
      <c r="AB1896" s="8">
        <v>20.989054193602101</v>
      </c>
      <c r="AC1896" s="8">
        <v>20.091919567856301</v>
      </c>
      <c r="AD1896" s="8">
        <v>20.952863506225299</v>
      </c>
      <c r="AE1896" s="8">
        <v>21.728468202925001</v>
      </c>
      <c r="AF1896" s="8">
        <v>21.395786707986801</v>
      </c>
      <c r="AG1896" s="8">
        <v>21.559827507620302</v>
      </c>
      <c r="AH1896" s="8">
        <v>21.678091596991798</v>
      </c>
      <c r="AI1896" s="8">
        <v>21.124192006678701</v>
      </c>
      <c r="AJ1896" s="8">
        <v>20.833222885896401</v>
      </c>
      <c r="AK1896" s="8">
        <v>21.193936777154899</v>
      </c>
      <c r="AL1896" s="8">
        <v>20.8215567954338</v>
      </c>
      <c r="AM1896" s="8">
        <v>21.066196298303499</v>
      </c>
      <c r="AN1896" s="8">
        <v>20.981010450115999</v>
      </c>
      <c r="AO1896" s="8">
        <v>21.596131051538599</v>
      </c>
      <c r="AP1896" s="8">
        <v>21.3760575408485</v>
      </c>
      <c r="AQ1896" s="8">
        <v>21.225076194274699</v>
      </c>
      <c r="AR1896" s="8">
        <v>21.610182285009099</v>
      </c>
      <c r="AS1896" s="9">
        <v>7.4277472530798801E-3</v>
      </c>
      <c r="AT1896" s="9">
        <v>1</v>
      </c>
      <c r="AU1896" s="9">
        <v>3.28624098548061E-3</v>
      </c>
      <c r="AV1896" s="10">
        <v>1.7901918753442001</v>
      </c>
      <c r="AW1896" s="10">
        <v>1.1953156749460401</v>
      </c>
      <c r="AX1896" s="10">
        <v>1.5233656037279399</v>
      </c>
      <c r="AY1896" s="10">
        <v>-1.4976728849682399</v>
      </c>
      <c r="AZ1896" s="10">
        <v>-1.1751557675736399</v>
      </c>
      <c r="BA1896" s="10">
        <v>1.2744462702680699</v>
      </c>
      <c r="BB1896" s="9">
        <v>3.6741387874261698E-3</v>
      </c>
      <c r="BC1896" s="9">
        <v>0.53445597021201996</v>
      </c>
      <c r="BD1896" s="9">
        <v>2.5383260737766599E-2</v>
      </c>
      <c r="BE1896" s="9">
        <v>4.5800075606065603E-2</v>
      </c>
      <c r="BF1896" s="9">
        <v>0.65371156867898494</v>
      </c>
      <c r="BG1896" s="9">
        <v>0.283410988215619</v>
      </c>
      <c r="BH1896" s="11" t="str">
        <f t="shared" si="258"/>
        <v/>
      </c>
      <c r="BI1896" s="11" t="str">
        <f t="shared" si="258"/>
        <v/>
      </c>
      <c r="BJ1896" s="11" t="str">
        <f t="shared" si="258"/>
        <v/>
      </c>
      <c r="BK1896" s="11" t="str">
        <f t="shared" si="256"/>
        <v/>
      </c>
      <c r="BL1896" s="11" t="str">
        <f t="shared" si="256"/>
        <v/>
      </c>
      <c r="BM1896" s="11" t="str">
        <f t="shared" si="256"/>
        <v/>
      </c>
      <c r="BN1896" s="11" t="str">
        <f t="shared" si="253"/>
        <v/>
      </c>
      <c r="BO1896" s="11" t="str">
        <f t="shared" si="254"/>
        <v/>
      </c>
      <c r="BP1896" s="11" t="str">
        <f t="shared" si="255"/>
        <v/>
      </c>
      <c r="BR1896" s="11">
        <f t="shared" si="252"/>
        <v>1891</v>
      </c>
      <c r="BS1896" s="6" t="str">
        <f t="shared" si="252"/>
        <v>MA_16906g0010</v>
      </c>
      <c r="BT1896" s="6" t="str">
        <f t="shared" si="252"/>
        <v>NHP2 1</v>
      </c>
      <c r="BU1896" s="28">
        <f t="shared" si="259"/>
        <v>1.8</v>
      </c>
      <c r="BV1896" s="28">
        <f t="shared" si="259"/>
        <v>1.2</v>
      </c>
      <c r="BW1896" s="28">
        <f t="shared" si="259"/>
        <v>1.5</v>
      </c>
      <c r="BX1896" s="28">
        <f t="shared" si="257"/>
        <v>-1.5</v>
      </c>
      <c r="BY1896" s="28">
        <f t="shared" si="257"/>
        <v>-1.2</v>
      </c>
      <c r="BZ1896" s="28">
        <f t="shared" si="257"/>
        <v>1.3</v>
      </c>
    </row>
    <row r="1897" spans="1:78">
      <c r="A1897" s="6">
        <v>1892</v>
      </c>
      <c r="B1897" s="6" t="s">
        <v>3337</v>
      </c>
      <c r="C1897" s="6" t="s">
        <v>3338</v>
      </c>
      <c r="D1897" s="6" t="str">
        <f t="shared" si="251"/>
        <v>Protein 1892 / MA_10437271g0010 / external alternative NAD(P)H-ubiquinone oxidoreductase mitochondrial</v>
      </c>
      <c r="E1897" s="6">
        <v>9</v>
      </c>
      <c r="F1897" s="6">
        <v>9</v>
      </c>
      <c r="G1897" s="6">
        <v>11745566</v>
      </c>
      <c r="H1897" s="6">
        <v>3586165</v>
      </c>
      <c r="I1897" s="6">
        <v>7549167</v>
      </c>
      <c r="J1897" s="6">
        <v>4484199</v>
      </c>
      <c r="K1897" s="6">
        <v>5362426</v>
      </c>
      <c r="L1897" s="6">
        <v>6618929</v>
      </c>
      <c r="M1897" s="6">
        <v>6745222</v>
      </c>
      <c r="N1897" s="6">
        <v>4982872</v>
      </c>
      <c r="O1897" s="6">
        <v>6886996</v>
      </c>
      <c r="P1897" s="6">
        <v>4279084</v>
      </c>
      <c r="Q1897" s="6">
        <v>9617948</v>
      </c>
      <c r="R1897" s="6">
        <v>4195509</v>
      </c>
      <c r="S1897" s="6">
        <v>7909017</v>
      </c>
      <c r="T1897" s="6">
        <v>8638245</v>
      </c>
      <c r="U1897" s="6">
        <v>7204438</v>
      </c>
      <c r="V1897" s="6">
        <v>7452194</v>
      </c>
      <c r="W1897" s="6">
        <v>7409832</v>
      </c>
      <c r="X1897" s="6">
        <v>6986797</v>
      </c>
      <c r="Y1897" s="6">
        <v>7286684</v>
      </c>
      <c r="Z1897" s="8">
        <v>23.4856129003985</v>
      </c>
      <c r="AA1897" s="8">
        <v>21.774010437676999</v>
      </c>
      <c r="AB1897" s="8">
        <v>22.847886030812202</v>
      </c>
      <c r="AC1897" s="8">
        <v>22.096418872878498</v>
      </c>
      <c r="AD1897" s="8">
        <v>22.354454403279998</v>
      </c>
      <c r="AE1897" s="8">
        <v>22.658166364696601</v>
      </c>
      <c r="AF1897" s="8">
        <v>22.685434495526401</v>
      </c>
      <c r="AG1897" s="8">
        <v>22.248546083876001</v>
      </c>
      <c r="AH1897" s="8">
        <v>22.715443408430001</v>
      </c>
      <c r="AI1897" s="8">
        <v>22.028870569200301</v>
      </c>
      <c r="AJ1897" s="8">
        <v>23.197297695543501</v>
      </c>
      <c r="AK1897" s="8">
        <v>22.0004144186614</v>
      </c>
      <c r="AL1897" s="8">
        <v>22.915066964736202</v>
      </c>
      <c r="AM1897" s="8">
        <v>23.042306804516102</v>
      </c>
      <c r="AN1897" s="8">
        <v>22.7804544631196</v>
      </c>
      <c r="AO1897" s="8">
        <v>22.829233801198299</v>
      </c>
      <c r="AP1897" s="8">
        <v>22.8210094026091</v>
      </c>
      <c r="AQ1897" s="8">
        <v>22.736199792985001</v>
      </c>
      <c r="AR1897" s="8">
        <v>22.796830996341601</v>
      </c>
      <c r="AS1897" s="9">
        <v>0.82086173657069905</v>
      </c>
      <c r="AT1897" s="9">
        <v>1</v>
      </c>
      <c r="AU1897" s="9">
        <v>0.806893584501997</v>
      </c>
      <c r="AV1897" s="10">
        <v>1.0462452400155999</v>
      </c>
      <c r="AW1897" s="10">
        <v>1.09059448232584</v>
      </c>
      <c r="AX1897" s="10">
        <v>1.2150950416944499</v>
      </c>
      <c r="AY1897" s="10">
        <v>1.04238895491614</v>
      </c>
      <c r="AZ1897" s="10">
        <v>1.1613864467152399</v>
      </c>
      <c r="BA1897" s="10">
        <v>1.11415843504277</v>
      </c>
      <c r="BB1897" s="9">
        <v>0.99668491836852002</v>
      </c>
      <c r="BC1897" s="9">
        <v>0.97370041483171399</v>
      </c>
      <c r="BD1897" s="9">
        <v>0.77903289541532506</v>
      </c>
      <c r="BE1897" s="9">
        <v>0.99742493640295304</v>
      </c>
      <c r="BF1897" s="9">
        <v>0.90020894596025403</v>
      </c>
      <c r="BG1897" s="9">
        <v>0.95120774984543199</v>
      </c>
      <c r="BH1897" s="11" t="str">
        <f t="shared" si="258"/>
        <v/>
      </c>
      <c r="BI1897" s="11" t="str">
        <f t="shared" si="258"/>
        <v/>
      </c>
      <c r="BJ1897" s="11" t="str">
        <f t="shared" si="258"/>
        <v/>
      </c>
      <c r="BK1897" s="11" t="str">
        <f t="shared" si="256"/>
        <v/>
      </c>
      <c r="BL1897" s="11" t="str">
        <f t="shared" si="256"/>
        <v/>
      </c>
      <c r="BM1897" s="11" t="str">
        <f t="shared" si="256"/>
        <v/>
      </c>
      <c r="BN1897" s="11" t="str">
        <f t="shared" si="253"/>
        <v/>
      </c>
      <c r="BO1897" s="11" t="str">
        <f t="shared" si="254"/>
        <v/>
      </c>
      <c r="BP1897" s="11" t="str">
        <f t="shared" si="255"/>
        <v/>
      </c>
      <c r="BR1897" s="11">
        <f t="shared" si="252"/>
        <v>1892</v>
      </c>
      <c r="BS1897" s="6" t="str">
        <f t="shared" si="252"/>
        <v>MA_10437271g0010</v>
      </c>
      <c r="BT1897" s="6" t="str">
        <f t="shared" si="252"/>
        <v>external alternative NAD(P)H-ubiquinone oxidoreductase mitochondrial</v>
      </c>
      <c r="BU1897" s="28">
        <f t="shared" si="259"/>
        <v>1</v>
      </c>
      <c r="BV1897" s="28">
        <f t="shared" si="259"/>
        <v>1.1000000000000001</v>
      </c>
      <c r="BW1897" s="28">
        <f t="shared" si="259"/>
        <v>1.2</v>
      </c>
      <c r="BX1897" s="28">
        <f t="shared" si="257"/>
        <v>1</v>
      </c>
      <c r="BY1897" s="28">
        <f t="shared" si="257"/>
        <v>1.2</v>
      </c>
      <c r="BZ1897" s="28">
        <f t="shared" si="257"/>
        <v>1.1000000000000001</v>
      </c>
    </row>
    <row r="1898" spans="1:78">
      <c r="A1898" s="6">
        <v>1893</v>
      </c>
      <c r="B1898" s="6" t="s">
        <v>3339</v>
      </c>
      <c r="C1898" s="6" t="s">
        <v>1782</v>
      </c>
      <c r="D1898" s="6" t="str">
        <f t="shared" si="251"/>
        <v>Protein 1893 / MA_1209g0010 / bifunctional epoxide hydrolase 2-like</v>
      </c>
      <c r="E1898" s="6">
        <v>9</v>
      </c>
      <c r="F1898" s="6">
        <v>3</v>
      </c>
      <c r="G1898" s="6">
        <v>5088254</v>
      </c>
      <c r="H1898" s="6">
        <v>3704898</v>
      </c>
      <c r="I1898" s="6">
        <v>5272830</v>
      </c>
      <c r="J1898" s="6">
        <v>4232662</v>
      </c>
      <c r="K1898" s="6">
        <v>4748591</v>
      </c>
      <c r="L1898" s="6">
        <v>4877001</v>
      </c>
      <c r="M1898" s="6">
        <v>4789325</v>
      </c>
      <c r="N1898" s="6">
        <v>4886795</v>
      </c>
      <c r="O1898" s="6">
        <v>5404466</v>
      </c>
      <c r="P1898" s="6">
        <v>3437346</v>
      </c>
      <c r="Q1898" s="6">
        <v>6482963</v>
      </c>
      <c r="R1898" s="6">
        <v>3026801</v>
      </c>
      <c r="S1898" s="6">
        <v>5049621</v>
      </c>
      <c r="T1898" s="6">
        <v>6330505</v>
      </c>
      <c r="U1898" s="6">
        <v>4779070</v>
      </c>
      <c r="V1898" s="6">
        <v>4306981</v>
      </c>
      <c r="W1898" s="6">
        <v>5118434</v>
      </c>
      <c r="X1898" s="6">
        <v>5396755</v>
      </c>
      <c r="Y1898" s="6">
        <v>5210811</v>
      </c>
      <c r="Z1898" s="8">
        <v>22.278739259481402</v>
      </c>
      <c r="AA1898" s="8">
        <v>21.821002393388401</v>
      </c>
      <c r="AB1898" s="8">
        <v>22.330146053219899</v>
      </c>
      <c r="AC1898" s="8">
        <v>22.013133855903199</v>
      </c>
      <c r="AD1898" s="8">
        <v>22.179068070375699</v>
      </c>
      <c r="AE1898" s="8">
        <v>22.217562837513999</v>
      </c>
      <c r="AF1898" s="8">
        <v>22.191390908422701</v>
      </c>
      <c r="AG1898" s="8">
        <v>22.220457154431202</v>
      </c>
      <c r="AH1898" s="8">
        <v>22.365720645709398</v>
      </c>
      <c r="AI1898" s="8">
        <v>21.712863648663198</v>
      </c>
      <c r="AJ1898" s="8">
        <v>22.628221908420599</v>
      </c>
      <c r="AK1898" s="8">
        <v>21.529362396207301</v>
      </c>
      <c r="AL1898" s="8">
        <v>22.267743679576899</v>
      </c>
      <c r="AM1898" s="8">
        <v>22.593889160910699</v>
      </c>
      <c r="AN1898" s="8">
        <v>22.188298468507899</v>
      </c>
      <c r="AO1898" s="8">
        <v>22.0382455285514</v>
      </c>
      <c r="AP1898" s="8">
        <v>22.287271050250101</v>
      </c>
      <c r="AQ1898" s="8">
        <v>22.363660763155401</v>
      </c>
      <c r="AR1898" s="8">
        <v>22.3130764974178</v>
      </c>
      <c r="AS1898" s="9">
        <v>0.88938561109936898</v>
      </c>
      <c r="AT1898" s="9">
        <v>1</v>
      </c>
      <c r="AU1898" s="9">
        <v>0.88080957287549499</v>
      </c>
      <c r="AV1898" s="10">
        <v>1.09002782279585</v>
      </c>
      <c r="AW1898" s="10">
        <v>1.0153648567535301</v>
      </c>
      <c r="AX1898" s="10">
        <v>1.0819940270875299</v>
      </c>
      <c r="AY1898" s="10">
        <v>-1.0735331398814001</v>
      </c>
      <c r="AZ1898" s="10">
        <v>-1.0074249908106701</v>
      </c>
      <c r="BA1898" s="10">
        <v>1.06562091438444</v>
      </c>
      <c r="BB1898" s="9">
        <v>0.91872557099524599</v>
      </c>
      <c r="BC1898" s="9">
        <v>0.99936379724176205</v>
      </c>
      <c r="BD1898" s="9">
        <v>0.925142864891351</v>
      </c>
      <c r="BE1898" s="9">
        <v>0.95207924630641405</v>
      </c>
      <c r="BF1898" s="9">
        <v>0.99993880858318196</v>
      </c>
      <c r="BG1898" s="9">
        <v>0.95842712202243596</v>
      </c>
      <c r="BH1898" s="11" t="str">
        <f t="shared" si="258"/>
        <v/>
      </c>
      <c r="BI1898" s="11" t="str">
        <f t="shared" si="258"/>
        <v/>
      </c>
      <c r="BJ1898" s="11" t="str">
        <f t="shared" si="258"/>
        <v/>
      </c>
      <c r="BK1898" s="11" t="str">
        <f t="shared" si="256"/>
        <v/>
      </c>
      <c r="BL1898" s="11" t="str">
        <f t="shared" si="256"/>
        <v/>
      </c>
      <c r="BM1898" s="11" t="str">
        <f t="shared" si="256"/>
        <v/>
      </c>
      <c r="BN1898" s="11" t="str">
        <f t="shared" si="253"/>
        <v/>
      </c>
      <c r="BO1898" s="11" t="str">
        <f t="shared" si="254"/>
        <v/>
      </c>
      <c r="BP1898" s="11" t="str">
        <f t="shared" si="255"/>
        <v/>
      </c>
      <c r="BR1898" s="11">
        <f t="shared" si="252"/>
        <v>1893</v>
      </c>
      <c r="BS1898" s="6" t="str">
        <f t="shared" si="252"/>
        <v>MA_1209g0010</v>
      </c>
      <c r="BT1898" s="6" t="str">
        <f t="shared" si="252"/>
        <v>bifunctional epoxide hydrolase 2-like</v>
      </c>
      <c r="BU1898" s="28">
        <f t="shared" si="259"/>
        <v>1.1000000000000001</v>
      </c>
      <c r="BV1898" s="28">
        <f t="shared" si="259"/>
        <v>1</v>
      </c>
      <c r="BW1898" s="28">
        <f t="shared" si="259"/>
        <v>1.1000000000000001</v>
      </c>
      <c r="BX1898" s="28">
        <f t="shared" si="257"/>
        <v>-1.1000000000000001</v>
      </c>
      <c r="BY1898" s="28">
        <f t="shared" si="257"/>
        <v>-1</v>
      </c>
      <c r="BZ1898" s="28">
        <f t="shared" si="257"/>
        <v>1.1000000000000001</v>
      </c>
    </row>
    <row r="1899" spans="1:78">
      <c r="A1899" s="6">
        <v>1894</v>
      </c>
      <c r="B1899" s="6" t="s">
        <v>3340</v>
      </c>
      <c r="C1899" s="6" t="s">
        <v>3341</v>
      </c>
      <c r="D1899" s="6" t="str">
        <f t="shared" si="251"/>
        <v>Protein 1894 / MA_452248g0010 / ribosome-recycling chloroplastic isoform X2</v>
      </c>
      <c r="E1899" s="6">
        <v>3</v>
      </c>
      <c r="F1899" s="6">
        <v>3</v>
      </c>
      <c r="G1899" s="6">
        <v>15822509</v>
      </c>
      <c r="H1899" s="6">
        <v>17712720</v>
      </c>
      <c r="I1899" s="6">
        <v>14808340</v>
      </c>
      <c r="J1899" s="6">
        <v>15442024</v>
      </c>
      <c r="K1899" s="6">
        <v>12608637</v>
      </c>
      <c r="L1899" s="6">
        <v>12150483</v>
      </c>
      <c r="M1899" s="6">
        <v>14265887</v>
      </c>
      <c r="N1899" s="6">
        <v>13086988</v>
      </c>
      <c r="O1899" s="6">
        <v>14710031</v>
      </c>
      <c r="P1899" s="6">
        <v>17954530</v>
      </c>
      <c r="Q1899" s="6">
        <v>15642429</v>
      </c>
      <c r="R1899" s="6">
        <v>19456322</v>
      </c>
      <c r="S1899" s="6">
        <v>16869140</v>
      </c>
      <c r="T1899" s="6">
        <v>17792658</v>
      </c>
      <c r="U1899" s="6">
        <v>15797624</v>
      </c>
      <c r="V1899" s="6">
        <v>16395541</v>
      </c>
      <c r="W1899" s="6">
        <v>14837594</v>
      </c>
      <c r="X1899" s="6">
        <v>15200604</v>
      </c>
      <c r="Y1899" s="6">
        <v>14239680</v>
      </c>
      <c r="Z1899" s="8">
        <v>23.915475052571502</v>
      </c>
      <c r="AA1899" s="8">
        <v>24.0782824363916</v>
      </c>
      <c r="AB1899" s="8">
        <v>23.8199065892411</v>
      </c>
      <c r="AC1899" s="8">
        <v>23.880358524550001</v>
      </c>
      <c r="AD1899" s="8">
        <v>23.587908992247101</v>
      </c>
      <c r="AE1899" s="8">
        <v>23.5345103284833</v>
      </c>
      <c r="AF1899" s="8">
        <v>23.766066115352501</v>
      </c>
      <c r="AG1899" s="8">
        <v>23.641629760159599</v>
      </c>
      <c r="AH1899" s="8">
        <v>23.8102969511509</v>
      </c>
      <c r="AI1899" s="8">
        <v>24.097844551937399</v>
      </c>
      <c r="AJ1899" s="8">
        <v>23.898961219961699</v>
      </c>
      <c r="AK1899" s="8">
        <v>24.2137356747483</v>
      </c>
      <c r="AL1899" s="8">
        <v>24.007883090157101</v>
      </c>
      <c r="AM1899" s="8">
        <v>24.084778711465201</v>
      </c>
      <c r="AN1899" s="8">
        <v>23.913204254184699</v>
      </c>
      <c r="AO1899" s="8">
        <v>23.966800171013599</v>
      </c>
      <c r="AP1899" s="8">
        <v>23.822753833954302</v>
      </c>
      <c r="AQ1899" s="8">
        <v>23.857625314886501</v>
      </c>
      <c r="AR1899" s="8">
        <v>23.763413390038298</v>
      </c>
      <c r="AS1899" s="9">
        <v>1.20901931982959E-2</v>
      </c>
      <c r="AT1899" s="9">
        <v>1</v>
      </c>
      <c r="AU1899" s="9">
        <v>5.8873686107413503E-3</v>
      </c>
      <c r="AV1899" s="10">
        <v>-1.12370280946186</v>
      </c>
      <c r="AW1899" s="10">
        <v>1.1520907248810099</v>
      </c>
      <c r="AX1899" s="10">
        <v>1.0058206470247699</v>
      </c>
      <c r="AY1899" s="10">
        <v>1.2946075843037399</v>
      </c>
      <c r="AZ1899" s="10">
        <v>1.1302434868764799</v>
      </c>
      <c r="BA1899" s="10">
        <v>-1.1454236183050199</v>
      </c>
      <c r="BB1899" s="9">
        <v>0.25636271422593498</v>
      </c>
      <c r="BC1899" s="9">
        <v>0.102623236301111</v>
      </c>
      <c r="BD1899" s="9">
        <v>0.99960189810757505</v>
      </c>
      <c r="BE1899" s="9">
        <v>3.2895333160691798E-3</v>
      </c>
      <c r="BF1899" s="9">
        <v>0.221216816526839</v>
      </c>
      <c r="BG1899" s="9">
        <v>0.122655783328847</v>
      </c>
      <c r="BH1899" s="11" t="str">
        <f t="shared" si="258"/>
        <v/>
      </c>
      <c r="BI1899" s="11" t="str">
        <f t="shared" si="258"/>
        <v/>
      </c>
      <c r="BJ1899" s="11" t="str">
        <f t="shared" si="258"/>
        <v/>
      </c>
      <c r="BK1899" s="11" t="str">
        <f t="shared" si="256"/>
        <v/>
      </c>
      <c r="BL1899" s="11" t="str">
        <f t="shared" si="256"/>
        <v/>
      </c>
      <c r="BM1899" s="11" t="str">
        <f t="shared" si="256"/>
        <v/>
      </c>
      <c r="BN1899" s="11" t="str">
        <f t="shared" si="253"/>
        <v/>
      </c>
      <c r="BO1899" s="11" t="str">
        <f t="shared" si="254"/>
        <v/>
      </c>
      <c r="BP1899" s="11" t="str">
        <f t="shared" si="255"/>
        <v/>
      </c>
      <c r="BR1899" s="11">
        <f t="shared" si="252"/>
        <v>1894</v>
      </c>
      <c r="BS1899" s="6" t="str">
        <f t="shared" si="252"/>
        <v>MA_452248g0010</v>
      </c>
      <c r="BT1899" s="6" t="str">
        <f t="shared" si="252"/>
        <v>ribosome-recycling chloroplastic isoform X2</v>
      </c>
      <c r="BU1899" s="28">
        <f t="shared" si="259"/>
        <v>-1.1000000000000001</v>
      </c>
      <c r="BV1899" s="28">
        <f t="shared" si="259"/>
        <v>1.2</v>
      </c>
      <c r="BW1899" s="28">
        <f t="shared" si="259"/>
        <v>1</v>
      </c>
      <c r="BX1899" s="28">
        <f t="shared" si="257"/>
        <v>1.3</v>
      </c>
      <c r="BY1899" s="28">
        <f t="shared" si="257"/>
        <v>1.1000000000000001</v>
      </c>
      <c r="BZ1899" s="28">
        <f t="shared" si="257"/>
        <v>-1.1000000000000001</v>
      </c>
    </row>
    <row r="1900" spans="1:78">
      <c r="A1900" s="6">
        <v>1895</v>
      </c>
      <c r="B1900" s="6" t="s">
        <v>3342</v>
      </c>
      <c r="C1900" s="6" t="s">
        <v>3343</v>
      </c>
      <c r="D1900" s="6" t="str">
        <f t="shared" si="251"/>
        <v>Protein 1895 / MA_10431088g0010 / oligosaccharyltransferase complex subunit ostc</v>
      </c>
      <c r="E1900" s="6">
        <v>2</v>
      </c>
      <c r="F1900" s="6">
        <v>2</v>
      </c>
      <c r="G1900" s="6">
        <v>13659385</v>
      </c>
      <c r="H1900" s="6">
        <v>8762975</v>
      </c>
      <c r="I1900" s="6">
        <v>13509222</v>
      </c>
      <c r="J1900" s="6">
        <v>7739279</v>
      </c>
      <c r="K1900" s="6">
        <v>13517045</v>
      </c>
      <c r="L1900" s="6">
        <v>14150809</v>
      </c>
      <c r="M1900" s="6">
        <v>13271793</v>
      </c>
      <c r="N1900" s="6">
        <v>12501976</v>
      </c>
      <c r="O1900" s="6">
        <v>12161186</v>
      </c>
      <c r="P1900" s="6">
        <v>4848358</v>
      </c>
      <c r="Q1900" s="6">
        <v>11894791</v>
      </c>
      <c r="R1900" s="6">
        <v>8045979</v>
      </c>
      <c r="S1900" s="6">
        <v>8661161</v>
      </c>
      <c r="T1900" s="6">
        <v>7636495</v>
      </c>
      <c r="U1900" s="6">
        <v>13046608</v>
      </c>
      <c r="V1900" s="6">
        <v>9635668</v>
      </c>
      <c r="W1900" s="6">
        <v>12386379</v>
      </c>
      <c r="X1900" s="6">
        <v>11712487</v>
      </c>
      <c r="Y1900" s="6">
        <v>11115688</v>
      </c>
      <c r="Z1900" s="8">
        <v>23.703389193416101</v>
      </c>
      <c r="AA1900" s="8">
        <v>23.062989312335699</v>
      </c>
      <c r="AB1900" s="8">
        <v>23.687441256043101</v>
      </c>
      <c r="AC1900" s="8">
        <v>22.8837677388495</v>
      </c>
      <c r="AD1900" s="8">
        <v>23.688276458597699</v>
      </c>
      <c r="AE1900" s="8">
        <v>23.7543811983235</v>
      </c>
      <c r="AF1900" s="8">
        <v>23.661859954095799</v>
      </c>
      <c r="AG1900" s="8">
        <v>23.575652802306902</v>
      </c>
      <c r="AH1900" s="8">
        <v>23.535780596355099</v>
      </c>
      <c r="AI1900" s="8">
        <v>22.209064799850299</v>
      </c>
      <c r="AJ1900" s="8">
        <v>23.503826587011801</v>
      </c>
      <c r="AK1900" s="8">
        <v>22.939836541859499</v>
      </c>
      <c r="AL1900" s="8">
        <v>23.046128995739799</v>
      </c>
      <c r="AM1900" s="8">
        <v>22.864479191041902</v>
      </c>
      <c r="AN1900" s="8">
        <v>23.637171432104601</v>
      </c>
      <c r="AO1900" s="8">
        <v>23.199953255241301</v>
      </c>
      <c r="AP1900" s="8">
        <v>23.562251159821301</v>
      </c>
      <c r="AQ1900" s="8">
        <v>23.481544110811399</v>
      </c>
      <c r="AR1900" s="8">
        <v>23.406093910234599</v>
      </c>
      <c r="AS1900" s="9">
        <v>4.24083502686936E-2</v>
      </c>
      <c r="AT1900" s="9">
        <v>1</v>
      </c>
      <c r="AU1900" s="9">
        <v>2.63037612131687E-2</v>
      </c>
      <c r="AV1900" s="10">
        <v>1.17019247497403</v>
      </c>
      <c r="AW1900" s="10">
        <v>-1.4068861336430101</v>
      </c>
      <c r="AX1900" s="10">
        <v>1.0368663759926899</v>
      </c>
      <c r="AY1900" s="10">
        <v>-1.64632756673436</v>
      </c>
      <c r="AZ1900" s="10">
        <v>-1.12858561341011</v>
      </c>
      <c r="BA1900" s="10">
        <v>1.4587529268247901</v>
      </c>
      <c r="BB1900" s="9">
        <v>0.74006563979748297</v>
      </c>
      <c r="BC1900" s="9">
        <v>0.13013614769027901</v>
      </c>
      <c r="BD1900" s="9">
        <v>0.99431317683657605</v>
      </c>
      <c r="BE1900" s="9">
        <v>2.5322869617193201E-2</v>
      </c>
      <c r="BF1900" s="9">
        <v>0.859745766650309</v>
      </c>
      <c r="BG1900" s="9">
        <v>8.3864200322232504E-2</v>
      </c>
      <c r="BH1900" s="11" t="str">
        <f t="shared" si="258"/>
        <v/>
      </c>
      <c r="BI1900" s="11" t="str">
        <f t="shared" si="258"/>
        <v/>
      </c>
      <c r="BJ1900" s="11" t="str">
        <f t="shared" si="258"/>
        <v/>
      </c>
      <c r="BK1900" s="11" t="str">
        <f t="shared" si="256"/>
        <v/>
      </c>
      <c r="BL1900" s="11" t="str">
        <f t="shared" si="256"/>
        <v/>
      </c>
      <c r="BM1900" s="11" t="str">
        <f t="shared" si="256"/>
        <v/>
      </c>
      <c r="BN1900" s="11" t="str">
        <f t="shared" si="253"/>
        <v/>
      </c>
      <c r="BO1900" s="11" t="str">
        <f t="shared" si="254"/>
        <v/>
      </c>
      <c r="BP1900" s="11" t="str">
        <f t="shared" si="255"/>
        <v/>
      </c>
      <c r="BR1900" s="11">
        <f t="shared" si="252"/>
        <v>1895</v>
      </c>
      <c r="BS1900" s="6" t="str">
        <f t="shared" si="252"/>
        <v>MA_10431088g0010</v>
      </c>
      <c r="BT1900" s="6" t="str">
        <f t="shared" si="252"/>
        <v>oligosaccharyltransferase complex subunit ostc</v>
      </c>
      <c r="BU1900" s="28">
        <f t="shared" si="259"/>
        <v>1.2</v>
      </c>
      <c r="BV1900" s="28">
        <f t="shared" si="259"/>
        <v>-1.4</v>
      </c>
      <c r="BW1900" s="28">
        <f t="shared" si="259"/>
        <v>1</v>
      </c>
      <c r="BX1900" s="28">
        <f t="shared" si="257"/>
        <v>-1.6</v>
      </c>
      <c r="BY1900" s="28">
        <f t="shared" si="257"/>
        <v>-1.1000000000000001</v>
      </c>
      <c r="BZ1900" s="28">
        <f t="shared" si="257"/>
        <v>1.5</v>
      </c>
    </row>
    <row r="1901" spans="1:78">
      <c r="A1901" s="6">
        <v>1896</v>
      </c>
      <c r="B1901" s="6" t="s">
        <v>3344</v>
      </c>
      <c r="C1901" s="6" t="s">
        <v>889</v>
      </c>
      <c r="D1901" s="6" t="str">
        <f t="shared" si="251"/>
        <v>Protein 1896 / MA_5400591g0010 / 60S ribosomal L4</v>
      </c>
      <c r="E1901" s="6">
        <v>3</v>
      </c>
      <c r="F1901" s="6">
        <v>2</v>
      </c>
      <c r="G1901" s="6">
        <v>2341789</v>
      </c>
      <c r="H1901" s="6">
        <v>5384961</v>
      </c>
      <c r="I1901" s="6">
        <v>6568480</v>
      </c>
      <c r="J1901" s="6">
        <v>6574223</v>
      </c>
      <c r="K1901" s="6">
        <v>5646546</v>
      </c>
      <c r="L1901" s="6">
        <v>16476011</v>
      </c>
      <c r="M1901" s="6">
        <v>13968938</v>
      </c>
      <c r="N1901" s="6">
        <v>13475848</v>
      </c>
      <c r="O1901" s="6">
        <v>16143396</v>
      </c>
      <c r="P1901" s="6">
        <v>2324217</v>
      </c>
      <c r="Q1901" s="6">
        <v>5595234</v>
      </c>
      <c r="R1901" s="6">
        <v>2523351</v>
      </c>
      <c r="S1901" s="6">
        <v>5177720</v>
      </c>
      <c r="T1901" s="6">
        <v>4337434</v>
      </c>
      <c r="U1901" s="6">
        <v>11066722</v>
      </c>
      <c r="V1901" s="6">
        <v>4262978</v>
      </c>
      <c r="W1901" s="6">
        <v>10035285</v>
      </c>
      <c r="X1901" s="6">
        <v>14757879</v>
      </c>
      <c r="Y1901" s="6">
        <v>12739415</v>
      </c>
      <c r="Z1901" s="8">
        <v>21.159179661231999</v>
      </c>
      <c r="AA1901" s="8">
        <v>22.360504465568098</v>
      </c>
      <c r="AB1901" s="8">
        <v>22.647128127060601</v>
      </c>
      <c r="AC1901" s="8">
        <v>22.648388963305202</v>
      </c>
      <c r="AD1901" s="8">
        <v>22.428937208102301</v>
      </c>
      <c r="AE1901" s="8">
        <v>23.973863658727701</v>
      </c>
      <c r="AF1901" s="8">
        <v>23.735719007050999</v>
      </c>
      <c r="AG1901" s="8">
        <v>23.6838727250855</v>
      </c>
      <c r="AH1901" s="8">
        <v>23.944440766804501</v>
      </c>
      <c r="AI1901" s="8">
        <v>21.1483133412546</v>
      </c>
      <c r="AJ1901" s="8">
        <v>22.41576703718</v>
      </c>
      <c r="AK1901" s="8">
        <v>21.266909469549802</v>
      </c>
      <c r="AL1901" s="8">
        <v>22.303885518815999</v>
      </c>
      <c r="AM1901" s="8">
        <v>22.048410374600699</v>
      </c>
      <c r="AN1901" s="8">
        <v>23.399724618519802</v>
      </c>
      <c r="AO1901" s="8">
        <v>22.0234301793122</v>
      </c>
      <c r="AP1901" s="8">
        <v>23.258578253732001</v>
      </c>
      <c r="AQ1901" s="8">
        <v>23.8149820566085</v>
      </c>
      <c r="AR1901" s="8">
        <v>23.602795694083898</v>
      </c>
      <c r="AS1901" s="9">
        <v>1.31602082503585E-3</v>
      </c>
      <c r="AT1901" s="9">
        <v>0.97601269934351997</v>
      </c>
      <c r="AU1901" s="9">
        <v>3.95627360901305E-4</v>
      </c>
      <c r="AV1901" s="10">
        <v>3.00142237075567</v>
      </c>
      <c r="AW1901" s="10">
        <v>-1.3306863283344099</v>
      </c>
      <c r="AX1901" s="10">
        <v>1.96030002348708</v>
      </c>
      <c r="AY1901" s="10">
        <v>-3.9939517143216201</v>
      </c>
      <c r="AZ1901" s="10">
        <v>-1.53110357332782</v>
      </c>
      <c r="BA1901" s="10">
        <v>2.6085444406878802</v>
      </c>
      <c r="BB1901" s="9">
        <v>4.6422187139295596E-3</v>
      </c>
      <c r="BC1901" s="9">
        <v>0.67665984670028001</v>
      </c>
      <c r="BD1901" s="9">
        <v>7.46871020759063E-2</v>
      </c>
      <c r="BE1901" s="9">
        <v>5.9091785185283496E-4</v>
      </c>
      <c r="BF1901" s="9">
        <v>0.41292891024790801</v>
      </c>
      <c r="BG1901" s="9">
        <v>8.4903371228151094E-3</v>
      </c>
      <c r="BH1901" s="11" t="str">
        <f t="shared" si="258"/>
        <v/>
      </c>
      <c r="BI1901" s="11" t="str">
        <f t="shared" si="258"/>
        <v/>
      </c>
      <c r="BJ1901" s="11" t="str">
        <f t="shared" si="258"/>
        <v/>
      </c>
      <c r="BK1901" s="11" t="str">
        <f t="shared" si="256"/>
        <v>x</v>
      </c>
      <c r="BL1901" s="11" t="str">
        <f t="shared" si="256"/>
        <v/>
      </c>
      <c r="BM1901" s="11" t="str">
        <f t="shared" si="256"/>
        <v/>
      </c>
      <c r="BN1901" s="11" t="str">
        <f t="shared" si="253"/>
        <v>x</v>
      </c>
      <c r="BO1901" s="11" t="str">
        <f t="shared" si="254"/>
        <v/>
      </c>
      <c r="BP1901" s="11" t="str">
        <f t="shared" si="255"/>
        <v/>
      </c>
      <c r="BR1901" s="11">
        <f t="shared" si="252"/>
        <v>1896</v>
      </c>
      <c r="BS1901" s="6" t="str">
        <f t="shared" si="252"/>
        <v>MA_5400591g0010</v>
      </c>
      <c r="BT1901" s="6" t="str">
        <f t="shared" si="252"/>
        <v>60S ribosomal L4</v>
      </c>
      <c r="BU1901" s="28">
        <f t="shared" si="259"/>
        <v>3</v>
      </c>
      <c r="BV1901" s="28">
        <f t="shared" si="259"/>
        <v>-1.3</v>
      </c>
      <c r="BW1901" s="28">
        <f t="shared" si="259"/>
        <v>2</v>
      </c>
      <c r="BX1901" s="28" t="str">
        <f t="shared" si="257"/>
        <v>-4*</v>
      </c>
      <c r="BY1901" s="28">
        <f t="shared" si="257"/>
        <v>-1.5</v>
      </c>
      <c r="BZ1901" s="28">
        <f t="shared" si="257"/>
        <v>2.6</v>
      </c>
    </row>
    <row r="1902" spans="1:78">
      <c r="A1902" s="6">
        <v>1897</v>
      </c>
      <c r="B1902" s="6" t="s">
        <v>3345</v>
      </c>
      <c r="C1902" s="6" t="s">
        <v>3346</v>
      </c>
      <c r="D1902" s="6" t="str">
        <f t="shared" si="251"/>
        <v>Protein 1897 / MA_10428889g0010 / TOC75- chloroplastic</v>
      </c>
      <c r="E1902" s="6">
        <v>7</v>
      </c>
      <c r="F1902" s="6">
        <v>7</v>
      </c>
      <c r="G1902" s="6">
        <v>12294178</v>
      </c>
      <c r="H1902" s="6">
        <v>12044388</v>
      </c>
      <c r="I1902" s="6">
        <v>7620846</v>
      </c>
      <c r="J1902" s="6">
        <v>14073783</v>
      </c>
      <c r="K1902" s="6">
        <v>8888246</v>
      </c>
      <c r="L1902" s="6">
        <v>5789434</v>
      </c>
      <c r="M1902" s="6">
        <v>6313466</v>
      </c>
      <c r="N1902" s="6">
        <v>6589759</v>
      </c>
      <c r="O1902" s="6">
        <v>4015357</v>
      </c>
      <c r="P1902" s="6">
        <v>13122827</v>
      </c>
      <c r="Q1902" s="6">
        <v>8676985</v>
      </c>
      <c r="R1902" s="6">
        <v>13048500</v>
      </c>
      <c r="S1902" s="6">
        <v>11842106</v>
      </c>
      <c r="T1902" s="6">
        <v>7006784</v>
      </c>
      <c r="U1902" s="6">
        <v>5508309</v>
      </c>
      <c r="V1902" s="6">
        <v>8895675</v>
      </c>
      <c r="W1902" s="6">
        <v>6828948</v>
      </c>
      <c r="X1902" s="6">
        <v>5737260</v>
      </c>
      <c r="Y1902" s="6">
        <v>6512861</v>
      </c>
      <c r="Z1902" s="8">
        <v>23.551471942458399</v>
      </c>
      <c r="AA1902" s="8">
        <v>23.5218577533632</v>
      </c>
      <c r="AB1902" s="8">
        <v>22.861519731380898</v>
      </c>
      <c r="AC1902" s="8">
        <v>23.746506837971701</v>
      </c>
      <c r="AD1902" s="8">
        <v>23.083467316076899</v>
      </c>
      <c r="AE1902" s="8">
        <v>22.464990880352602</v>
      </c>
      <c r="AF1902" s="8">
        <v>22.590000810378701</v>
      </c>
      <c r="AG1902" s="8">
        <v>22.6517942734251</v>
      </c>
      <c r="AH1902" s="8">
        <v>21.9370968308484</v>
      </c>
      <c r="AI1902" s="8">
        <v>23.645575211876501</v>
      </c>
      <c r="AJ1902" s="8">
        <v>23.048762404486698</v>
      </c>
      <c r="AK1902" s="8">
        <v>23.6373806344595</v>
      </c>
      <c r="AL1902" s="8">
        <v>23.497422336865299</v>
      </c>
      <c r="AM1902" s="8">
        <v>22.740320991896201</v>
      </c>
      <c r="AN1902" s="8">
        <v>22.393178062033002</v>
      </c>
      <c r="AO1902" s="8">
        <v>23.0846726500505</v>
      </c>
      <c r="AP1902" s="8">
        <v>22.703231917666901</v>
      </c>
      <c r="AQ1902" s="8">
        <v>22.451930468560501</v>
      </c>
      <c r="AR1902" s="8">
        <v>22.634860005771099</v>
      </c>
      <c r="AS1902" s="9">
        <v>3.97234021883432E-3</v>
      </c>
      <c r="AT1902" s="9">
        <v>1</v>
      </c>
      <c r="AU1902" s="9">
        <v>1.51300422969214E-3</v>
      </c>
      <c r="AV1902" s="10">
        <v>-1.9211817612229001</v>
      </c>
      <c r="AW1902" s="10">
        <v>-1.0274529998758799</v>
      </c>
      <c r="AX1902" s="10">
        <v>-1.62381817255947</v>
      </c>
      <c r="AY1902" s="10">
        <v>1.8698488022858399</v>
      </c>
      <c r="AZ1902" s="10">
        <v>1.18312616134522</v>
      </c>
      <c r="BA1902" s="10">
        <v>-1.5804306111867299</v>
      </c>
      <c r="BB1902" s="9">
        <v>5.1096516714017604E-3</v>
      </c>
      <c r="BC1902" s="9">
        <v>0.99789172182171104</v>
      </c>
      <c r="BD1902" s="9">
        <v>2.7652049810918702E-2</v>
      </c>
      <c r="BE1902" s="9">
        <v>7.1154757185054596E-3</v>
      </c>
      <c r="BF1902" s="9">
        <v>0.72694323422688201</v>
      </c>
      <c r="BG1902" s="9">
        <v>3.8926771929630802E-2</v>
      </c>
      <c r="BH1902" s="11" t="str">
        <f t="shared" si="258"/>
        <v/>
      </c>
      <c r="BI1902" s="11" t="str">
        <f t="shared" si="258"/>
        <v/>
      </c>
      <c r="BJ1902" s="11" t="str">
        <f t="shared" si="258"/>
        <v/>
      </c>
      <c r="BK1902" s="11" t="str">
        <f t="shared" si="256"/>
        <v/>
      </c>
      <c r="BL1902" s="11" t="str">
        <f t="shared" si="256"/>
        <v/>
      </c>
      <c r="BM1902" s="11" t="str">
        <f t="shared" si="256"/>
        <v/>
      </c>
      <c r="BN1902" s="11" t="str">
        <f t="shared" si="253"/>
        <v/>
      </c>
      <c r="BO1902" s="11" t="str">
        <f t="shared" si="254"/>
        <v/>
      </c>
      <c r="BP1902" s="11" t="str">
        <f t="shared" si="255"/>
        <v/>
      </c>
      <c r="BR1902" s="11">
        <f t="shared" si="252"/>
        <v>1897</v>
      </c>
      <c r="BS1902" s="6" t="str">
        <f t="shared" si="252"/>
        <v>MA_10428889g0010</v>
      </c>
      <c r="BT1902" s="6" t="str">
        <f t="shared" si="252"/>
        <v>TOC75- chloroplastic</v>
      </c>
      <c r="BU1902" s="28">
        <f t="shared" si="259"/>
        <v>-1.9</v>
      </c>
      <c r="BV1902" s="28">
        <f t="shared" si="259"/>
        <v>-1</v>
      </c>
      <c r="BW1902" s="28">
        <f t="shared" si="259"/>
        <v>-1.6</v>
      </c>
      <c r="BX1902" s="28">
        <f t="shared" si="257"/>
        <v>1.9</v>
      </c>
      <c r="BY1902" s="28">
        <f t="shared" si="257"/>
        <v>1.2</v>
      </c>
      <c r="BZ1902" s="28">
        <f t="shared" si="257"/>
        <v>-1.6</v>
      </c>
    </row>
    <row r="1903" spans="1:78">
      <c r="A1903" s="6">
        <v>1898</v>
      </c>
      <c r="B1903" s="6" t="s">
        <v>3347</v>
      </c>
      <c r="C1903" s="6" t="s">
        <v>530</v>
      </c>
      <c r="D1903" s="6" t="str">
        <f t="shared" si="251"/>
        <v>Protein 1898 / MA_4837797g0010 / thaumatin</v>
      </c>
      <c r="E1903" s="6">
        <v>2</v>
      </c>
      <c r="F1903" s="6">
        <v>2</v>
      </c>
      <c r="G1903" s="6">
        <v>32176054</v>
      </c>
      <c r="H1903" s="6">
        <v>59452295</v>
      </c>
      <c r="I1903" s="6">
        <v>38352716</v>
      </c>
      <c r="J1903" s="6">
        <v>45090795</v>
      </c>
      <c r="K1903" s="6">
        <v>47539406</v>
      </c>
      <c r="L1903" s="6">
        <v>52916174</v>
      </c>
      <c r="M1903" s="6">
        <v>48671298</v>
      </c>
      <c r="N1903" s="6">
        <v>53253752</v>
      </c>
      <c r="O1903" s="6">
        <v>55524606</v>
      </c>
      <c r="P1903" s="6">
        <v>38087338</v>
      </c>
      <c r="Q1903" s="6">
        <v>33152386</v>
      </c>
      <c r="R1903" s="6">
        <v>49404669</v>
      </c>
      <c r="S1903" s="6">
        <v>46230976</v>
      </c>
      <c r="T1903" s="6">
        <v>21396439</v>
      </c>
      <c r="U1903" s="6">
        <v>39767954</v>
      </c>
      <c r="V1903" s="6">
        <v>36747891</v>
      </c>
      <c r="W1903" s="6">
        <v>38008101</v>
      </c>
      <c r="X1903" s="6">
        <v>40765714</v>
      </c>
      <c r="Y1903" s="6">
        <v>41526415</v>
      </c>
      <c r="Z1903" s="8">
        <v>24.9394840721965</v>
      </c>
      <c r="AA1903" s="8">
        <v>25.825229166717602</v>
      </c>
      <c r="AB1903" s="8">
        <v>25.1928254119785</v>
      </c>
      <c r="AC1903" s="8">
        <v>25.4263296107016</v>
      </c>
      <c r="AD1903" s="8">
        <v>25.502620541277999</v>
      </c>
      <c r="AE1903" s="8">
        <v>25.657205418368399</v>
      </c>
      <c r="AF1903" s="8">
        <v>25.536567914134999</v>
      </c>
      <c r="AG1903" s="8">
        <v>25.666379838396999</v>
      </c>
      <c r="AH1903" s="8">
        <v>25.726623914723799</v>
      </c>
      <c r="AI1903" s="8">
        <v>25.182808122803099</v>
      </c>
      <c r="AJ1903" s="8">
        <v>24.982609370039398</v>
      </c>
      <c r="AK1903" s="8">
        <v>25.558144054702598</v>
      </c>
      <c r="AL1903" s="8">
        <v>25.4623564843994</v>
      </c>
      <c r="AM1903" s="8">
        <v>24.3508673737105</v>
      </c>
      <c r="AN1903" s="8">
        <v>25.245103003825498</v>
      </c>
      <c r="AO1903" s="8">
        <v>25.131158118755099</v>
      </c>
      <c r="AP1903" s="8">
        <v>25.179803609792302</v>
      </c>
      <c r="AQ1903" s="8">
        <v>25.280852947847301</v>
      </c>
      <c r="AR1903" s="8">
        <v>25.307525992632801</v>
      </c>
      <c r="AS1903" s="9">
        <v>0.12932052122527499</v>
      </c>
      <c r="AT1903" s="9">
        <v>1</v>
      </c>
      <c r="AU1903" s="9">
        <v>9.6898700248774103E-2</v>
      </c>
      <c r="AV1903" s="10">
        <v>1.20530353553993</v>
      </c>
      <c r="AW1903" s="10">
        <v>-1.2057582484526801</v>
      </c>
      <c r="AX1903" s="10">
        <v>-1.1083465364378</v>
      </c>
      <c r="AY1903" s="10">
        <v>-1.4533046798664599</v>
      </c>
      <c r="AZ1903" s="10">
        <v>-1.3358939989719101</v>
      </c>
      <c r="BA1903" s="10">
        <v>1.0878892194926399</v>
      </c>
      <c r="BB1903" s="9">
        <v>0.57027252940712003</v>
      </c>
      <c r="BC1903" s="9">
        <v>0.52209177984008803</v>
      </c>
      <c r="BD1903" s="9">
        <v>0.86838737581191605</v>
      </c>
      <c r="BE1903" s="9">
        <v>8.0401951436725294E-2</v>
      </c>
      <c r="BF1903" s="9">
        <v>0.219673523592501</v>
      </c>
      <c r="BG1903" s="9">
        <v>0.92165510407526796</v>
      </c>
      <c r="BH1903" s="11" t="str">
        <f t="shared" si="258"/>
        <v/>
      </c>
      <c r="BI1903" s="11" t="str">
        <f t="shared" si="258"/>
        <v/>
      </c>
      <c r="BJ1903" s="11" t="str">
        <f t="shared" si="258"/>
        <v/>
      </c>
      <c r="BK1903" s="11" t="str">
        <f t="shared" si="256"/>
        <v/>
      </c>
      <c r="BL1903" s="11" t="str">
        <f t="shared" si="256"/>
        <v/>
      </c>
      <c r="BM1903" s="11" t="str">
        <f t="shared" si="256"/>
        <v/>
      </c>
      <c r="BN1903" s="11" t="str">
        <f t="shared" si="253"/>
        <v/>
      </c>
      <c r="BO1903" s="11" t="str">
        <f t="shared" si="254"/>
        <v/>
      </c>
      <c r="BP1903" s="11" t="str">
        <f t="shared" si="255"/>
        <v/>
      </c>
      <c r="BR1903" s="11">
        <f t="shared" si="252"/>
        <v>1898</v>
      </c>
      <c r="BS1903" s="6" t="str">
        <f t="shared" si="252"/>
        <v>MA_4837797g0010</v>
      </c>
      <c r="BT1903" s="6" t="str">
        <f t="shared" si="252"/>
        <v>thaumatin</v>
      </c>
      <c r="BU1903" s="28">
        <f t="shared" si="259"/>
        <v>1.2</v>
      </c>
      <c r="BV1903" s="28">
        <f t="shared" si="259"/>
        <v>-1.2</v>
      </c>
      <c r="BW1903" s="28">
        <f t="shared" si="259"/>
        <v>-1.1000000000000001</v>
      </c>
      <c r="BX1903" s="28">
        <f t="shared" si="257"/>
        <v>-1.5</v>
      </c>
      <c r="BY1903" s="28">
        <f t="shared" si="257"/>
        <v>-1.3</v>
      </c>
      <c r="BZ1903" s="28">
        <f t="shared" si="257"/>
        <v>1.1000000000000001</v>
      </c>
    </row>
    <row r="1904" spans="1:78">
      <c r="A1904" s="6">
        <v>1899</v>
      </c>
      <c r="B1904" s="6" t="s">
        <v>3348</v>
      </c>
      <c r="C1904" s="6" t="s">
        <v>3349</v>
      </c>
      <c r="D1904" s="6" t="str">
        <f t="shared" si="251"/>
        <v>Protein 1899 / MA_8748023g0010 / malignant T-cell-amplified sequence 1 homolog</v>
      </c>
      <c r="E1904" s="6">
        <v>3</v>
      </c>
      <c r="F1904" s="6">
        <v>3</v>
      </c>
      <c r="G1904" s="6">
        <v>14461716</v>
      </c>
      <c r="H1904" s="6">
        <v>22481739</v>
      </c>
      <c r="I1904" s="6">
        <v>17264196</v>
      </c>
      <c r="J1904" s="6">
        <v>12832684</v>
      </c>
      <c r="K1904" s="6">
        <v>17675239</v>
      </c>
      <c r="L1904" s="6">
        <v>18521731</v>
      </c>
      <c r="M1904" s="6">
        <v>16672957</v>
      </c>
      <c r="N1904" s="6">
        <v>20182327</v>
      </c>
      <c r="O1904" s="6">
        <v>17442296</v>
      </c>
      <c r="P1904" s="6">
        <v>17255745</v>
      </c>
      <c r="Q1904" s="6">
        <v>14870744</v>
      </c>
      <c r="R1904" s="6">
        <v>19906162</v>
      </c>
      <c r="S1904" s="6">
        <v>13084343</v>
      </c>
      <c r="T1904" s="6">
        <v>12275432</v>
      </c>
      <c r="U1904" s="6">
        <v>19483654</v>
      </c>
      <c r="V1904" s="6">
        <v>19714713</v>
      </c>
      <c r="W1904" s="6">
        <v>18678270</v>
      </c>
      <c r="X1904" s="6">
        <v>20445743</v>
      </c>
      <c r="Y1904" s="6">
        <v>20453868</v>
      </c>
      <c r="Z1904" s="8">
        <v>23.7857354141358</v>
      </c>
      <c r="AA1904" s="8">
        <v>24.422250298953699</v>
      </c>
      <c r="AB1904" s="8">
        <v>24.041279813125001</v>
      </c>
      <c r="AC1904" s="8">
        <v>23.613319610829301</v>
      </c>
      <c r="AD1904" s="8">
        <v>24.075226387126499</v>
      </c>
      <c r="AE1904" s="8">
        <v>24.1427156001971</v>
      </c>
      <c r="AF1904" s="8">
        <v>23.991006657612999</v>
      </c>
      <c r="AG1904" s="8">
        <v>24.266589189389901</v>
      </c>
      <c r="AH1904" s="8">
        <v>24.056086624612501</v>
      </c>
      <c r="AI1904" s="8">
        <v>24.040573426284201</v>
      </c>
      <c r="AJ1904" s="8">
        <v>23.825973493058399</v>
      </c>
      <c r="AK1904" s="8">
        <v>24.246711753812502</v>
      </c>
      <c r="AL1904" s="8">
        <v>23.641338148823799</v>
      </c>
      <c r="AM1904" s="8">
        <v>23.549270461321001</v>
      </c>
      <c r="AN1904" s="8">
        <v>24.215760932664899</v>
      </c>
      <c r="AO1904" s="8">
        <v>24.232769372552699</v>
      </c>
      <c r="AP1904" s="8">
        <v>24.154857501593099</v>
      </c>
      <c r="AQ1904" s="8">
        <v>24.285297155686099</v>
      </c>
      <c r="AR1904" s="8">
        <v>24.2858703590529</v>
      </c>
      <c r="AS1904" s="9">
        <v>0.12901691537662899</v>
      </c>
      <c r="AT1904" s="9">
        <v>1</v>
      </c>
      <c r="AU1904" s="9">
        <v>9.6561440634975806E-2</v>
      </c>
      <c r="AV1904" s="10">
        <v>1.0916703042046301</v>
      </c>
      <c r="AW1904" s="10">
        <v>-1.0918607300863901</v>
      </c>
      <c r="AX1904" s="10">
        <v>1.1870237160436901</v>
      </c>
      <c r="AY1904" s="10">
        <v>-1.1919519353624899</v>
      </c>
      <c r="AZ1904" s="10">
        <v>1.0873463457527499</v>
      </c>
      <c r="BA1904" s="10">
        <v>1.2960645812293199</v>
      </c>
      <c r="BB1904" s="9">
        <v>0.83629131775186905</v>
      </c>
      <c r="BC1904" s="9">
        <v>0.81050931860249698</v>
      </c>
      <c r="BD1904" s="9">
        <v>0.34113404462001801</v>
      </c>
      <c r="BE1904" s="9">
        <v>0.369874184643812</v>
      </c>
      <c r="BF1904" s="9">
        <v>0.85389665166602202</v>
      </c>
      <c r="BG1904" s="9">
        <v>8.0551532329906E-2</v>
      </c>
      <c r="BH1904" s="11" t="str">
        <f t="shared" si="258"/>
        <v/>
      </c>
      <c r="BI1904" s="11" t="str">
        <f t="shared" si="258"/>
        <v/>
      </c>
      <c r="BJ1904" s="11" t="str">
        <f t="shared" si="258"/>
        <v/>
      </c>
      <c r="BK1904" s="11" t="str">
        <f t="shared" si="256"/>
        <v/>
      </c>
      <c r="BL1904" s="11" t="str">
        <f t="shared" si="256"/>
        <v/>
      </c>
      <c r="BM1904" s="11" t="str">
        <f t="shared" si="256"/>
        <v/>
      </c>
      <c r="BN1904" s="11" t="str">
        <f t="shared" si="253"/>
        <v/>
      </c>
      <c r="BO1904" s="11" t="str">
        <f t="shared" si="254"/>
        <v/>
      </c>
      <c r="BP1904" s="11" t="str">
        <f t="shared" si="255"/>
        <v/>
      </c>
      <c r="BR1904" s="11">
        <f t="shared" si="252"/>
        <v>1899</v>
      </c>
      <c r="BS1904" s="6" t="str">
        <f t="shared" si="252"/>
        <v>MA_8748023g0010</v>
      </c>
      <c r="BT1904" s="6" t="str">
        <f t="shared" si="252"/>
        <v>malignant T-cell-amplified sequence 1 homolog</v>
      </c>
      <c r="BU1904" s="28">
        <f t="shared" si="259"/>
        <v>1.1000000000000001</v>
      </c>
      <c r="BV1904" s="28">
        <f t="shared" si="259"/>
        <v>-1.1000000000000001</v>
      </c>
      <c r="BW1904" s="28">
        <f t="shared" si="259"/>
        <v>1.2</v>
      </c>
      <c r="BX1904" s="28">
        <f t="shared" si="257"/>
        <v>-1.2</v>
      </c>
      <c r="BY1904" s="28">
        <f t="shared" si="257"/>
        <v>1.1000000000000001</v>
      </c>
      <c r="BZ1904" s="28">
        <f t="shared" si="257"/>
        <v>1.3</v>
      </c>
    </row>
    <row r="1905" spans="1:78">
      <c r="A1905" s="6">
        <v>1900</v>
      </c>
      <c r="B1905" s="6" t="s">
        <v>3350</v>
      </c>
      <c r="C1905" s="6" t="s">
        <v>534</v>
      </c>
      <c r="D1905" s="6" t="str">
        <f t="shared" si="251"/>
        <v>Protein 1900 / MA_6128248g0010 / unknown</v>
      </c>
      <c r="E1905" s="6">
        <v>3</v>
      </c>
      <c r="F1905" s="6">
        <v>3</v>
      </c>
      <c r="G1905" s="6">
        <v>2301781</v>
      </c>
      <c r="H1905" s="6">
        <v>2621880</v>
      </c>
      <c r="I1905" s="6">
        <v>3113497</v>
      </c>
      <c r="J1905" s="6">
        <v>1347419</v>
      </c>
      <c r="K1905" s="6">
        <v>2964405</v>
      </c>
      <c r="L1905" s="6">
        <v>4912552</v>
      </c>
      <c r="M1905" s="6">
        <v>4099061</v>
      </c>
      <c r="N1905" s="6">
        <v>4715875</v>
      </c>
      <c r="O1905" s="6">
        <v>4979556</v>
      </c>
      <c r="P1905" s="6">
        <v>4340618</v>
      </c>
      <c r="Q1905" s="6">
        <v>1926105</v>
      </c>
      <c r="R1905" s="6">
        <v>3661502</v>
      </c>
      <c r="S1905" s="6">
        <v>2309958</v>
      </c>
      <c r="T1905" s="6">
        <v>2511920</v>
      </c>
      <c r="U1905" s="6">
        <v>6025189</v>
      </c>
      <c r="V1905" s="6">
        <v>4859093</v>
      </c>
      <c r="W1905" s="6">
        <v>5180610</v>
      </c>
      <c r="X1905" s="6">
        <v>4276483</v>
      </c>
      <c r="Y1905" s="6">
        <v>5461283</v>
      </c>
      <c r="Z1905" s="8">
        <v>21.1343191459551</v>
      </c>
      <c r="AA1905" s="8">
        <v>21.3221702261399</v>
      </c>
      <c r="AB1905" s="8">
        <v>21.5701044584359</v>
      </c>
      <c r="AC1905" s="8">
        <v>20.361767117396099</v>
      </c>
      <c r="AD1905" s="8">
        <v>21.499311132884401</v>
      </c>
      <c r="AE1905" s="8">
        <v>22.2280412478903</v>
      </c>
      <c r="AF1905" s="8">
        <v>21.966862028860799</v>
      </c>
      <c r="AG1905" s="8">
        <v>22.169094047762702</v>
      </c>
      <c r="AH1905" s="8">
        <v>22.2475856800603</v>
      </c>
      <c r="AI1905" s="8">
        <v>22.0494690318239</v>
      </c>
      <c r="AJ1905" s="8">
        <v>20.8772549219605</v>
      </c>
      <c r="AK1905" s="8">
        <v>21.804004153199202</v>
      </c>
      <c r="AL1905" s="8">
        <v>21.139435189908099</v>
      </c>
      <c r="AM1905" s="8">
        <v>21.260359087120101</v>
      </c>
      <c r="AN1905" s="8">
        <v>22.522575066282698</v>
      </c>
      <c r="AO1905" s="8">
        <v>22.2122556143241</v>
      </c>
      <c r="AP1905" s="8">
        <v>22.304690549892701</v>
      </c>
      <c r="AQ1905" s="8">
        <v>22.027993374289199</v>
      </c>
      <c r="AR1905" s="8">
        <v>22.380808487557001</v>
      </c>
      <c r="AS1905" s="9">
        <v>1.91853538805349E-3</v>
      </c>
      <c r="AT1905" s="9">
        <v>1</v>
      </c>
      <c r="AU1905" s="9">
        <v>6.2735998367149102E-4</v>
      </c>
      <c r="AV1905" s="10">
        <v>1.9661335699462199</v>
      </c>
      <c r="AW1905" s="10">
        <v>1.1880290062815499</v>
      </c>
      <c r="AX1905" s="10">
        <v>2.16164588243727</v>
      </c>
      <c r="AY1905" s="10">
        <v>-1.65495418003311</v>
      </c>
      <c r="AZ1905" s="10">
        <v>1.09943999506422</v>
      </c>
      <c r="BA1905" s="10">
        <v>1.8195228155271099</v>
      </c>
      <c r="BB1905" s="9">
        <v>6.80096180076883E-3</v>
      </c>
      <c r="BC1905" s="9">
        <v>0.719833715040335</v>
      </c>
      <c r="BD1905" s="9">
        <v>1.3732543975782899E-3</v>
      </c>
      <c r="BE1905" s="9">
        <v>4.7177353265861803E-2</v>
      </c>
      <c r="BF1905" s="9">
        <v>0.94561146534922702</v>
      </c>
      <c r="BG1905" s="9">
        <v>1.08698589093936E-2</v>
      </c>
      <c r="BH1905" s="11" t="str">
        <f t="shared" si="258"/>
        <v/>
      </c>
      <c r="BI1905" s="11" t="str">
        <f t="shared" si="258"/>
        <v/>
      </c>
      <c r="BJ1905" s="11" t="str">
        <f t="shared" si="258"/>
        <v/>
      </c>
      <c r="BK1905" s="11" t="str">
        <f t="shared" si="256"/>
        <v/>
      </c>
      <c r="BL1905" s="11" t="str">
        <f t="shared" si="256"/>
        <v/>
      </c>
      <c r="BM1905" s="11" t="str">
        <f t="shared" si="256"/>
        <v/>
      </c>
      <c r="BN1905" s="11" t="str">
        <f t="shared" si="253"/>
        <v/>
      </c>
      <c r="BO1905" s="11" t="str">
        <f t="shared" si="254"/>
        <v/>
      </c>
      <c r="BP1905" s="11" t="str">
        <f t="shared" si="255"/>
        <v/>
      </c>
      <c r="BR1905" s="11">
        <f t="shared" si="252"/>
        <v>1900</v>
      </c>
      <c r="BS1905" s="6" t="str">
        <f t="shared" si="252"/>
        <v>MA_6128248g0010</v>
      </c>
      <c r="BT1905" s="6" t="str">
        <f t="shared" si="252"/>
        <v>unknown</v>
      </c>
      <c r="BU1905" s="28">
        <f t="shared" si="259"/>
        <v>2</v>
      </c>
      <c r="BV1905" s="28">
        <f t="shared" si="259"/>
        <v>1.2</v>
      </c>
      <c r="BW1905" s="28">
        <f t="shared" si="259"/>
        <v>2.2000000000000002</v>
      </c>
      <c r="BX1905" s="28">
        <f t="shared" si="257"/>
        <v>-1.7</v>
      </c>
      <c r="BY1905" s="28">
        <f t="shared" si="257"/>
        <v>1.1000000000000001</v>
      </c>
      <c r="BZ1905" s="28">
        <f t="shared" si="257"/>
        <v>1.8</v>
      </c>
    </row>
    <row r="1906" spans="1:78">
      <c r="A1906" s="6">
        <v>1901</v>
      </c>
      <c r="B1906" s="6" t="s">
        <v>3351</v>
      </c>
      <c r="C1906" s="6" t="s">
        <v>3352</v>
      </c>
      <c r="D1906" s="6" t="str">
        <f t="shared" si="251"/>
        <v>Protein 1901 / MA_385280g0010 / dihydroxy-acid chloroplastic-like</v>
      </c>
      <c r="E1906" s="6">
        <v>3</v>
      </c>
      <c r="F1906" s="6">
        <v>3</v>
      </c>
      <c r="G1906" s="6">
        <v>40840187</v>
      </c>
      <c r="H1906" s="6">
        <v>58372938</v>
      </c>
      <c r="I1906" s="6">
        <v>33779782</v>
      </c>
      <c r="J1906" s="6">
        <v>72450937</v>
      </c>
      <c r="K1906" s="6">
        <v>34121305</v>
      </c>
      <c r="L1906" s="6">
        <v>22712228</v>
      </c>
      <c r="M1906" s="6">
        <v>13002359</v>
      </c>
      <c r="N1906" s="6">
        <v>20787516</v>
      </c>
      <c r="O1906" s="6">
        <v>20799310</v>
      </c>
      <c r="P1906" s="6">
        <v>70505713</v>
      </c>
      <c r="Q1906" s="6">
        <v>55420184</v>
      </c>
      <c r="R1906" s="6">
        <v>53470196</v>
      </c>
      <c r="S1906" s="6">
        <v>87033608</v>
      </c>
      <c r="T1906" s="6">
        <v>25180972</v>
      </c>
      <c r="U1906" s="6">
        <v>24240111</v>
      </c>
      <c r="V1906" s="6">
        <v>28371705</v>
      </c>
      <c r="W1906" s="6">
        <v>24988116</v>
      </c>
      <c r="X1906" s="6">
        <v>29850858</v>
      </c>
      <c r="Y1906" s="6">
        <v>28236379</v>
      </c>
      <c r="Z1906" s="8">
        <v>25.283486136288001</v>
      </c>
      <c r="AA1906" s="8">
        <v>25.798796347325599</v>
      </c>
      <c r="AB1906" s="8">
        <v>25.0096566818555</v>
      </c>
      <c r="AC1906" s="8">
        <v>26.110501012330701</v>
      </c>
      <c r="AD1906" s="8">
        <v>25.024169489092401</v>
      </c>
      <c r="AE1906" s="8">
        <v>24.4369659011629</v>
      </c>
      <c r="AF1906" s="8">
        <v>23.632270057376999</v>
      </c>
      <c r="AG1906" s="8">
        <v>24.309214038156401</v>
      </c>
      <c r="AH1906" s="8">
        <v>24.310032333150499</v>
      </c>
      <c r="AI1906" s="8">
        <v>26.071236826444</v>
      </c>
      <c r="AJ1906" s="8">
        <v>25.7239081649162</v>
      </c>
      <c r="AK1906" s="8">
        <v>25.672231629291201</v>
      </c>
      <c r="AL1906" s="8">
        <v>26.375069268992299</v>
      </c>
      <c r="AM1906" s="8">
        <v>24.5858306372015</v>
      </c>
      <c r="AN1906" s="8">
        <v>24.530892969407802</v>
      </c>
      <c r="AO1906" s="8">
        <v>24.757949516308901</v>
      </c>
      <c r="AP1906" s="8">
        <v>24.5747387965318</v>
      </c>
      <c r="AQ1906" s="8">
        <v>24.831269063525902</v>
      </c>
      <c r="AR1906" s="8">
        <v>24.751051755168799</v>
      </c>
      <c r="AS1906" s="9">
        <v>2.1419892811062298E-3</v>
      </c>
      <c r="AT1906" s="9">
        <v>1</v>
      </c>
      <c r="AU1906" s="9">
        <v>7.1379393230284202E-4</v>
      </c>
      <c r="AV1906" s="10">
        <v>-2.4169729900591701</v>
      </c>
      <c r="AW1906" s="10">
        <v>1.18126559185156</v>
      </c>
      <c r="AX1906" s="10">
        <v>-1.6889674366408101</v>
      </c>
      <c r="AY1906" s="10">
        <v>2.8550870295914801</v>
      </c>
      <c r="AZ1906" s="10">
        <v>1.4310358729392001</v>
      </c>
      <c r="BA1906" s="10">
        <v>-1.99511911866152</v>
      </c>
      <c r="BB1906" s="9">
        <v>4.9586453837742201E-3</v>
      </c>
      <c r="BC1906" s="9">
        <v>0.84653897017219604</v>
      </c>
      <c r="BD1906" s="9">
        <v>8.9769806325530596E-2</v>
      </c>
      <c r="BE1906" s="9">
        <v>1.1110945557973901E-3</v>
      </c>
      <c r="BF1906" s="9">
        <v>0.380896659959988</v>
      </c>
      <c r="BG1906" s="9">
        <v>1.9291465502461701E-2</v>
      </c>
      <c r="BH1906" s="11" t="str">
        <f t="shared" si="258"/>
        <v/>
      </c>
      <c r="BI1906" s="11" t="str">
        <f t="shared" si="258"/>
        <v/>
      </c>
      <c r="BJ1906" s="11" t="str">
        <f t="shared" si="258"/>
        <v/>
      </c>
      <c r="BK1906" s="11" t="str">
        <f t="shared" si="256"/>
        <v/>
      </c>
      <c r="BL1906" s="11" t="str">
        <f t="shared" si="256"/>
        <v/>
      </c>
      <c r="BM1906" s="11" t="str">
        <f t="shared" si="256"/>
        <v/>
      </c>
      <c r="BN1906" s="11" t="str">
        <f t="shared" si="253"/>
        <v/>
      </c>
      <c r="BO1906" s="11" t="str">
        <f t="shared" si="254"/>
        <v/>
      </c>
      <c r="BP1906" s="11" t="str">
        <f t="shared" si="255"/>
        <v/>
      </c>
      <c r="BR1906" s="11">
        <f t="shared" si="252"/>
        <v>1901</v>
      </c>
      <c r="BS1906" s="6" t="str">
        <f t="shared" si="252"/>
        <v>MA_385280g0010</v>
      </c>
      <c r="BT1906" s="6" t="str">
        <f t="shared" si="252"/>
        <v>dihydroxy-acid chloroplastic-like</v>
      </c>
      <c r="BU1906" s="28">
        <f t="shared" si="259"/>
        <v>-2.4</v>
      </c>
      <c r="BV1906" s="28">
        <f t="shared" si="259"/>
        <v>1.2</v>
      </c>
      <c r="BW1906" s="28">
        <f t="shared" si="259"/>
        <v>-1.7</v>
      </c>
      <c r="BX1906" s="28">
        <f t="shared" si="257"/>
        <v>2.9</v>
      </c>
      <c r="BY1906" s="28">
        <f t="shared" si="257"/>
        <v>1.4</v>
      </c>
      <c r="BZ1906" s="28">
        <f t="shared" si="257"/>
        <v>-2</v>
      </c>
    </row>
    <row r="1907" spans="1:78">
      <c r="A1907" s="6">
        <v>1902</v>
      </c>
      <c r="B1907" s="6" t="s">
        <v>3353</v>
      </c>
      <c r="C1907" s="6" t="s">
        <v>3354</v>
      </c>
      <c r="D1907" s="6" t="str">
        <f t="shared" si="251"/>
        <v>Protein 1902 / MA_470996g0010 / zeaxanthin chloroplastic-like isoform X2</v>
      </c>
      <c r="E1907" s="6">
        <v>5</v>
      </c>
      <c r="F1907" s="6">
        <v>5</v>
      </c>
      <c r="G1907" s="6">
        <v>12402490</v>
      </c>
      <c r="H1907" s="6">
        <v>13953973</v>
      </c>
      <c r="I1907" s="6">
        <v>14976912</v>
      </c>
      <c r="J1907" s="6">
        <v>11108306</v>
      </c>
      <c r="K1907" s="6">
        <v>11870457</v>
      </c>
      <c r="L1907" s="6">
        <v>17772404</v>
      </c>
      <c r="M1907" s="6">
        <v>17308044</v>
      </c>
      <c r="N1907" s="6">
        <v>17029476</v>
      </c>
      <c r="O1907" s="6">
        <v>18240333</v>
      </c>
      <c r="P1907" s="6">
        <v>19220301</v>
      </c>
      <c r="Q1907" s="6">
        <v>13292536</v>
      </c>
      <c r="R1907" s="6">
        <v>16201181</v>
      </c>
      <c r="S1907" s="6">
        <v>16849667</v>
      </c>
      <c r="T1907" s="6">
        <v>12090377</v>
      </c>
      <c r="U1907" s="6">
        <v>18082415</v>
      </c>
      <c r="V1907" s="6">
        <v>17715013</v>
      </c>
      <c r="W1907" s="6">
        <v>17319806</v>
      </c>
      <c r="X1907" s="6">
        <v>17445294</v>
      </c>
      <c r="Y1907" s="6">
        <v>17375006</v>
      </c>
      <c r="Z1907" s="8">
        <v>23.564126458212399</v>
      </c>
      <c r="AA1907" s="8">
        <v>23.7341726114511</v>
      </c>
      <c r="AB1907" s="8">
        <v>23.8362368579993</v>
      </c>
      <c r="AC1907" s="8">
        <v>23.405135488883001</v>
      </c>
      <c r="AD1907" s="8">
        <v>23.500872142488902</v>
      </c>
      <c r="AE1907" s="8">
        <v>24.083135506202801</v>
      </c>
      <c r="AF1907" s="8">
        <v>24.044939357665498</v>
      </c>
      <c r="AG1907" s="8">
        <v>24.021530707928399</v>
      </c>
      <c r="AH1907" s="8">
        <v>24.120628732149701</v>
      </c>
      <c r="AI1907" s="8">
        <v>24.196127593861501</v>
      </c>
      <c r="AJ1907" s="8">
        <v>23.664113037869502</v>
      </c>
      <c r="AK1907" s="8">
        <v>23.9495956477375</v>
      </c>
      <c r="AL1907" s="8">
        <v>24.006216743915701</v>
      </c>
      <c r="AM1907" s="8">
        <v>23.5273558953619</v>
      </c>
      <c r="AN1907" s="8">
        <v>24.1080840342131</v>
      </c>
      <c r="AO1907" s="8">
        <v>24.078469188376701</v>
      </c>
      <c r="AP1907" s="8">
        <v>24.045919434668502</v>
      </c>
      <c r="AQ1907" s="8">
        <v>24.0563345752301</v>
      </c>
      <c r="AR1907" s="8">
        <v>24.050510140244398</v>
      </c>
      <c r="AS1907" s="9">
        <v>4.7983632909587596E-3</v>
      </c>
      <c r="AT1907" s="9">
        <v>1</v>
      </c>
      <c r="AU1907" s="9">
        <v>1.92424438270439E-3</v>
      </c>
      <c r="AV1907" s="10">
        <v>1.37501738952355</v>
      </c>
      <c r="AW1907" s="10">
        <v>1.1979544654285399</v>
      </c>
      <c r="AX1907" s="10">
        <v>1.37530801582663</v>
      </c>
      <c r="AY1907" s="10">
        <v>-1.1478043858968101</v>
      </c>
      <c r="AZ1907" s="10">
        <v>1.00021136191098</v>
      </c>
      <c r="BA1907" s="10">
        <v>1.14804698802525</v>
      </c>
      <c r="BB1907" s="9">
        <v>4.8251300575421503E-3</v>
      </c>
      <c r="BC1907" s="9">
        <v>0.108556983237119</v>
      </c>
      <c r="BD1907" s="9">
        <v>2.9510226935749498E-3</v>
      </c>
      <c r="BE1907" s="9">
        <v>0.32584776502770002</v>
      </c>
      <c r="BF1907" s="9">
        <v>0.99999999250085203</v>
      </c>
      <c r="BG1907" s="9">
        <v>0.27820123971514898</v>
      </c>
      <c r="BH1907" s="11" t="str">
        <f t="shared" si="258"/>
        <v/>
      </c>
      <c r="BI1907" s="11" t="str">
        <f t="shared" si="258"/>
        <v/>
      </c>
      <c r="BJ1907" s="11" t="str">
        <f t="shared" si="258"/>
        <v/>
      </c>
      <c r="BK1907" s="11" t="str">
        <f t="shared" si="256"/>
        <v/>
      </c>
      <c r="BL1907" s="11" t="str">
        <f t="shared" si="256"/>
        <v/>
      </c>
      <c r="BM1907" s="11" t="str">
        <f t="shared" si="256"/>
        <v/>
      </c>
      <c r="BN1907" s="11" t="str">
        <f t="shared" si="253"/>
        <v/>
      </c>
      <c r="BO1907" s="11" t="str">
        <f t="shared" si="254"/>
        <v/>
      </c>
      <c r="BP1907" s="11" t="str">
        <f t="shared" si="255"/>
        <v/>
      </c>
      <c r="BR1907" s="11">
        <f t="shared" si="252"/>
        <v>1902</v>
      </c>
      <c r="BS1907" s="6" t="str">
        <f t="shared" si="252"/>
        <v>MA_470996g0010</v>
      </c>
      <c r="BT1907" s="6" t="str">
        <f t="shared" si="252"/>
        <v>zeaxanthin chloroplastic-like isoform X2</v>
      </c>
      <c r="BU1907" s="28">
        <f t="shared" si="259"/>
        <v>1.4</v>
      </c>
      <c r="BV1907" s="28">
        <f t="shared" si="259"/>
        <v>1.2</v>
      </c>
      <c r="BW1907" s="28">
        <f t="shared" si="259"/>
        <v>1.4</v>
      </c>
      <c r="BX1907" s="28">
        <f t="shared" si="257"/>
        <v>-1.1000000000000001</v>
      </c>
      <c r="BY1907" s="28">
        <f t="shared" si="257"/>
        <v>1</v>
      </c>
      <c r="BZ1907" s="28">
        <f t="shared" si="257"/>
        <v>1.1000000000000001</v>
      </c>
    </row>
    <row r="1908" spans="1:78">
      <c r="A1908" s="6">
        <v>1903</v>
      </c>
      <c r="B1908" s="6" t="s">
        <v>3355</v>
      </c>
      <c r="C1908" s="6" t="s">
        <v>2255</v>
      </c>
      <c r="D1908" s="6" t="str">
        <f t="shared" si="251"/>
        <v>Protein 1903 / MA_10428140g0010 / 26S proteasome non-ATPase regulatory subunit 4 homolog</v>
      </c>
      <c r="E1908" s="6">
        <v>3</v>
      </c>
      <c r="F1908" s="6">
        <v>3</v>
      </c>
      <c r="G1908" s="6">
        <v>32017038</v>
      </c>
      <c r="H1908" s="6">
        <v>26799802</v>
      </c>
      <c r="I1908" s="6">
        <v>31039317</v>
      </c>
      <c r="J1908" s="6">
        <v>24259514</v>
      </c>
      <c r="K1908" s="6">
        <v>29299224</v>
      </c>
      <c r="L1908" s="6">
        <v>29536444</v>
      </c>
      <c r="M1908" s="6">
        <v>27738990</v>
      </c>
      <c r="N1908" s="6">
        <v>29006153</v>
      </c>
      <c r="O1908" s="6">
        <v>30066778</v>
      </c>
      <c r="P1908" s="6">
        <v>26429004</v>
      </c>
      <c r="Q1908" s="6">
        <v>29253659</v>
      </c>
      <c r="R1908" s="6">
        <v>21105898</v>
      </c>
      <c r="S1908" s="6">
        <v>27382990</v>
      </c>
      <c r="T1908" s="6">
        <v>25345538</v>
      </c>
      <c r="U1908" s="6">
        <v>30482708</v>
      </c>
      <c r="V1908" s="6">
        <v>30637711</v>
      </c>
      <c r="W1908" s="6">
        <v>28798892</v>
      </c>
      <c r="X1908" s="6">
        <v>28981795</v>
      </c>
      <c r="Y1908" s="6">
        <v>29845526</v>
      </c>
      <c r="Z1908" s="8">
        <v>24.932336509843001</v>
      </c>
      <c r="AA1908" s="8">
        <v>24.675719006138099</v>
      </c>
      <c r="AB1908" s="8">
        <v>24.887593476519001</v>
      </c>
      <c r="AC1908" s="8">
        <v>24.532047312905199</v>
      </c>
      <c r="AD1908" s="8">
        <v>24.804359119091899</v>
      </c>
      <c r="AE1908" s="8">
        <v>24.815992809461999</v>
      </c>
      <c r="AF1908" s="8">
        <v>24.725411923087201</v>
      </c>
      <c r="AG1908" s="8">
        <v>24.789855632072499</v>
      </c>
      <c r="AH1908" s="8">
        <v>24.841666939091301</v>
      </c>
      <c r="AI1908" s="8">
        <v>24.655618720998199</v>
      </c>
      <c r="AJ1908" s="8">
        <v>24.802113750138599</v>
      </c>
      <c r="AK1908" s="8">
        <v>24.3311428776619</v>
      </c>
      <c r="AL1908" s="8">
        <v>24.706776649984</v>
      </c>
      <c r="AM1908" s="8">
        <v>24.5952284519974</v>
      </c>
      <c r="AN1908" s="8">
        <v>24.861487737798399</v>
      </c>
      <c r="AO1908" s="8">
        <v>24.868805179088401</v>
      </c>
      <c r="AP1908" s="8">
        <v>24.779509971127201</v>
      </c>
      <c r="AQ1908" s="8">
        <v>24.7886436158145</v>
      </c>
      <c r="AR1908" s="8">
        <v>24.831011344399101</v>
      </c>
      <c r="AS1908" s="9">
        <v>0.12979777361292599</v>
      </c>
      <c r="AT1908" s="9">
        <v>1</v>
      </c>
      <c r="AU1908" s="9">
        <v>9.7293112779059193E-2</v>
      </c>
      <c r="AV1908" s="10">
        <v>1.01876460434612</v>
      </c>
      <c r="AW1908" s="10">
        <v>-1.1082128454595901</v>
      </c>
      <c r="AX1908" s="10">
        <v>1.04209043594588</v>
      </c>
      <c r="AY1908" s="10">
        <v>-1.1290080210359299</v>
      </c>
      <c r="AZ1908" s="10">
        <v>1.0228961935860801</v>
      </c>
      <c r="BA1908" s="10">
        <v>1.1548580072458099</v>
      </c>
      <c r="BB1908" s="9">
        <v>0.98908383843447301</v>
      </c>
      <c r="BC1908" s="9">
        <v>0.299679997740601</v>
      </c>
      <c r="BD1908" s="9">
        <v>0.88234470342615301</v>
      </c>
      <c r="BE1908" s="9">
        <v>0.21952343216940801</v>
      </c>
      <c r="BF1908" s="9">
        <v>0.98069340044750997</v>
      </c>
      <c r="BG1908" s="9">
        <v>9.0419942401479797E-2</v>
      </c>
      <c r="BH1908" s="11" t="str">
        <f t="shared" si="258"/>
        <v/>
      </c>
      <c r="BI1908" s="11" t="str">
        <f t="shared" si="258"/>
        <v/>
      </c>
      <c r="BJ1908" s="11" t="str">
        <f t="shared" si="258"/>
        <v/>
      </c>
      <c r="BK1908" s="11" t="str">
        <f t="shared" si="256"/>
        <v/>
      </c>
      <c r="BL1908" s="11" t="str">
        <f t="shared" si="256"/>
        <v/>
      </c>
      <c r="BM1908" s="11" t="str">
        <f t="shared" si="256"/>
        <v/>
      </c>
      <c r="BN1908" s="11" t="str">
        <f t="shared" si="253"/>
        <v/>
      </c>
      <c r="BO1908" s="11" t="str">
        <f t="shared" si="254"/>
        <v/>
      </c>
      <c r="BP1908" s="11" t="str">
        <f t="shared" si="255"/>
        <v/>
      </c>
      <c r="BR1908" s="11">
        <f t="shared" si="252"/>
        <v>1903</v>
      </c>
      <c r="BS1908" s="6" t="str">
        <f t="shared" si="252"/>
        <v>MA_10428140g0010</v>
      </c>
      <c r="BT1908" s="6" t="str">
        <f t="shared" si="252"/>
        <v>26S proteasome non-ATPase regulatory subunit 4 homolog</v>
      </c>
      <c r="BU1908" s="28">
        <f t="shared" si="259"/>
        <v>1</v>
      </c>
      <c r="BV1908" s="28">
        <f t="shared" si="259"/>
        <v>-1.1000000000000001</v>
      </c>
      <c r="BW1908" s="28">
        <f t="shared" si="259"/>
        <v>1</v>
      </c>
      <c r="BX1908" s="28">
        <f t="shared" si="257"/>
        <v>-1.1000000000000001</v>
      </c>
      <c r="BY1908" s="28">
        <f t="shared" si="257"/>
        <v>1</v>
      </c>
      <c r="BZ1908" s="28">
        <f t="shared" si="257"/>
        <v>1.2</v>
      </c>
    </row>
    <row r="1909" spans="1:78">
      <c r="A1909" s="6">
        <v>1904</v>
      </c>
      <c r="B1909" s="6" t="s">
        <v>3356</v>
      </c>
      <c r="C1909" s="6" t="s">
        <v>3109</v>
      </c>
      <c r="D1909" s="6" t="str">
        <f t="shared" si="251"/>
        <v>Protein 1904 / MA_10429538g0010 / abscisic acid receptor PYL8-like</v>
      </c>
      <c r="E1909" s="6">
        <v>7</v>
      </c>
      <c r="F1909" s="6">
        <v>5</v>
      </c>
      <c r="G1909" s="6">
        <v>6958053</v>
      </c>
      <c r="H1909" s="6">
        <v>8766383</v>
      </c>
      <c r="I1909" s="6">
        <v>8750310</v>
      </c>
      <c r="J1909" s="6">
        <v>9150592</v>
      </c>
      <c r="K1909" s="6">
        <v>7961419</v>
      </c>
      <c r="L1909" s="6">
        <v>6450083</v>
      </c>
      <c r="M1909" s="6">
        <v>8254516</v>
      </c>
      <c r="N1909" s="6">
        <v>5620916</v>
      </c>
      <c r="O1909" s="6">
        <v>5651141</v>
      </c>
      <c r="P1909" s="6">
        <v>8580946</v>
      </c>
      <c r="Q1909" s="6">
        <v>6578815</v>
      </c>
      <c r="R1909" s="6">
        <v>11741523</v>
      </c>
      <c r="S1909" s="6">
        <v>9950550</v>
      </c>
      <c r="T1909" s="6">
        <v>9026542</v>
      </c>
      <c r="U1909" s="6">
        <v>8463537</v>
      </c>
      <c r="V1909" s="6">
        <v>6456358</v>
      </c>
      <c r="W1909" s="6">
        <v>8438247</v>
      </c>
      <c r="X1909" s="6">
        <v>8921601</v>
      </c>
      <c r="Y1909" s="6">
        <v>7436685</v>
      </c>
      <c r="Z1909" s="8">
        <v>22.730252237437799</v>
      </c>
      <c r="AA1909" s="8">
        <v>23.063550280371299</v>
      </c>
      <c r="AB1909" s="8">
        <v>23.060902697987999</v>
      </c>
      <c r="AC1909" s="8">
        <v>23.125433651282201</v>
      </c>
      <c r="AD1909" s="8">
        <v>22.924594161124801</v>
      </c>
      <c r="AE1909" s="8">
        <v>22.620886294653499</v>
      </c>
      <c r="AF1909" s="8">
        <v>22.976752195138602</v>
      </c>
      <c r="AG1909" s="8">
        <v>22.422373824498699</v>
      </c>
      <c r="AH1909" s="8">
        <v>22.430110755232601</v>
      </c>
      <c r="AI1909" s="8">
        <v>23.032705274656902</v>
      </c>
      <c r="AJ1909" s="8">
        <v>22.649396313226401</v>
      </c>
      <c r="AK1909" s="8">
        <v>23.485116217637302</v>
      </c>
      <c r="AL1909" s="8">
        <v>23.246344839738502</v>
      </c>
      <c r="AM1909" s="8">
        <v>23.1057419773046</v>
      </c>
      <c r="AN1909" s="8">
        <v>23.012829275926102</v>
      </c>
      <c r="AO1909" s="8">
        <v>22.6222891464691</v>
      </c>
      <c r="AP1909" s="8">
        <v>23.0085118873223</v>
      </c>
      <c r="AQ1909" s="8">
        <v>23.0888711973512</v>
      </c>
      <c r="AR1909" s="8">
        <v>22.826228233689601</v>
      </c>
      <c r="AS1909" s="9">
        <v>6.5369447059786104E-2</v>
      </c>
      <c r="AT1909" s="9">
        <v>1</v>
      </c>
      <c r="AU1909" s="9">
        <v>4.3900978626651599E-2</v>
      </c>
      <c r="AV1909" s="10">
        <v>-1.2909345320794801</v>
      </c>
      <c r="AW1909" s="10">
        <v>1.0889323421242201</v>
      </c>
      <c r="AX1909" s="10">
        <v>-1.04913523658356</v>
      </c>
      <c r="AY1909" s="10">
        <v>1.4057403635463299</v>
      </c>
      <c r="AZ1909" s="10">
        <v>1.2304748587830501</v>
      </c>
      <c r="BA1909" s="10">
        <v>-1.14243729037798</v>
      </c>
      <c r="BB1909" s="9">
        <v>0.13134688557173599</v>
      </c>
      <c r="BC1909" s="9">
        <v>0.83925120142084997</v>
      </c>
      <c r="BD1909" s="9">
        <v>0.96504589144210096</v>
      </c>
      <c r="BE1909" s="9">
        <v>3.1242373892338599E-2</v>
      </c>
      <c r="BF1909" s="9">
        <v>0.26686438447335897</v>
      </c>
      <c r="BG1909" s="9">
        <v>0.57805118507898201</v>
      </c>
      <c r="BH1909" s="11" t="str">
        <f t="shared" si="258"/>
        <v/>
      </c>
      <c r="BI1909" s="11" t="str">
        <f t="shared" si="258"/>
        <v/>
      </c>
      <c r="BJ1909" s="11" t="str">
        <f t="shared" si="258"/>
        <v/>
      </c>
      <c r="BK1909" s="11" t="str">
        <f t="shared" si="256"/>
        <v/>
      </c>
      <c r="BL1909" s="11" t="str">
        <f t="shared" si="256"/>
        <v/>
      </c>
      <c r="BM1909" s="11" t="str">
        <f t="shared" si="256"/>
        <v/>
      </c>
      <c r="BN1909" s="11" t="str">
        <f t="shared" si="253"/>
        <v/>
      </c>
      <c r="BO1909" s="11" t="str">
        <f t="shared" si="254"/>
        <v/>
      </c>
      <c r="BP1909" s="11" t="str">
        <f t="shared" si="255"/>
        <v/>
      </c>
      <c r="BR1909" s="11">
        <f t="shared" si="252"/>
        <v>1904</v>
      </c>
      <c r="BS1909" s="6" t="str">
        <f t="shared" si="252"/>
        <v>MA_10429538g0010</v>
      </c>
      <c r="BT1909" s="6" t="str">
        <f t="shared" si="252"/>
        <v>abscisic acid receptor PYL8-like</v>
      </c>
      <c r="BU1909" s="28">
        <f t="shared" si="259"/>
        <v>-1.3</v>
      </c>
      <c r="BV1909" s="28">
        <f t="shared" si="259"/>
        <v>1.1000000000000001</v>
      </c>
      <c r="BW1909" s="28">
        <f t="shared" si="259"/>
        <v>-1</v>
      </c>
      <c r="BX1909" s="28">
        <f t="shared" si="257"/>
        <v>1.4</v>
      </c>
      <c r="BY1909" s="28">
        <f t="shared" si="257"/>
        <v>1.2</v>
      </c>
      <c r="BZ1909" s="28">
        <f t="shared" si="257"/>
        <v>-1.1000000000000001</v>
      </c>
    </row>
    <row r="1910" spans="1:78">
      <c r="A1910" s="6">
        <v>1905</v>
      </c>
      <c r="B1910" s="6" t="s">
        <v>3357</v>
      </c>
      <c r="C1910" s="6" t="s">
        <v>1150</v>
      </c>
      <c r="D1910" s="6" t="str">
        <f t="shared" si="251"/>
        <v>Protein 1905 / MA_559609g0010 / aldehyde dehydrogenase family 2 member mitochondrial-like</v>
      </c>
      <c r="E1910" s="6">
        <v>3</v>
      </c>
      <c r="F1910" s="6">
        <v>3</v>
      </c>
      <c r="G1910" s="6">
        <v>7985752</v>
      </c>
      <c r="H1910" s="6">
        <v>15459471</v>
      </c>
      <c r="I1910" s="6">
        <v>7139187</v>
      </c>
      <c r="J1910" s="6">
        <v>21843773</v>
      </c>
      <c r="K1910" s="6">
        <v>8093973</v>
      </c>
      <c r="L1910" s="6">
        <v>3176124</v>
      </c>
      <c r="M1910" s="6">
        <v>2963377</v>
      </c>
      <c r="N1910" s="6">
        <v>2715001</v>
      </c>
      <c r="O1910" s="6">
        <v>3023508</v>
      </c>
      <c r="P1910" s="6">
        <v>18742300</v>
      </c>
      <c r="Q1910" s="6">
        <v>11010211</v>
      </c>
      <c r="R1910" s="6">
        <v>17904122</v>
      </c>
      <c r="S1910" s="6">
        <v>25960219</v>
      </c>
      <c r="T1910" s="6">
        <v>7350904</v>
      </c>
      <c r="U1910" s="6">
        <v>1798892</v>
      </c>
      <c r="V1910" s="6">
        <v>1893369</v>
      </c>
      <c r="W1910" s="6">
        <v>2013232</v>
      </c>
      <c r="X1910" s="6">
        <v>2082152</v>
      </c>
      <c r="Y1910" s="6">
        <v>2135523</v>
      </c>
      <c r="Z1910" s="8">
        <v>22.928996838649802</v>
      </c>
      <c r="AA1910" s="8">
        <v>23.8819876174501</v>
      </c>
      <c r="AB1910" s="8">
        <v>22.767328360966399</v>
      </c>
      <c r="AC1910" s="8">
        <v>24.3807187337597</v>
      </c>
      <c r="AD1910" s="8">
        <v>22.948416605775201</v>
      </c>
      <c r="AE1910" s="8">
        <v>21.59883580759</v>
      </c>
      <c r="AF1910" s="8">
        <v>21.498810746562199</v>
      </c>
      <c r="AG1910" s="8">
        <v>21.372521298733101</v>
      </c>
      <c r="AH1910" s="8">
        <v>21.527791965593298</v>
      </c>
      <c r="AI1910" s="8">
        <v>24.159794671370101</v>
      </c>
      <c r="AJ1910" s="8">
        <v>23.392338781227998</v>
      </c>
      <c r="AK1910" s="8">
        <v>24.0937884363018</v>
      </c>
      <c r="AL1910" s="8">
        <v>24.629799218152598</v>
      </c>
      <c r="AM1910" s="8">
        <v>22.809490250037801</v>
      </c>
      <c r="AN1910" s="8">
        <v>20.778677143494701</v>
      </c>
      <c r="AO1910" s="8">
        <v>20.852524175606799</v>
      </c>
      <c r="AP1910" s="8">
        <v>20.941082003860298</v>
      </c>
      <c r="AQ1910" s="8">
        <v>20.989643960555998</v>
      </c>
      <c r="AR1910" s="8">
        <v>21.0261580054954</v>
      </c>
      <c r="AS1910" s="9">
        <v>6.6971732495573602E-6</v>
      </c>
      <c r="AT1910" s="9">
        <v>1.6504043255320699E-3</v>
      </c>
      <c r="AU1910" s="9">
        <v>5.0610374901320795E-7</v>
      </c>
      <c r="AV1910" s="10">
        <v>-3.6858559188162601</v>
      </c>
      <c r="AW1910" s="10">
        <v>1.35242879644268</v>
      </c>
      <c r="AX1910" s="10">
        <v>-5.5169563789217504</v>
      </c>
      <c r="AY1910" s="10">
        <v>4.9848576841458101</v>
      </c>
      <c r="AZ1910" s="10">
        <v>-1.4967911118711199</v>
      </c>
      <c r="BA1910" s="10">
        <v>-7.4612906755719202</v>
      </c>
      <c r="BB1910" s="9">
        <v>4.2755036492392301E-4</v>
      </c>
      <c r="BC1910" s="9">
        <v>0.57007552700719399</v>
      </c>
      <c r="BD1910" s="9">
        <v>1.16261055497224E-5</v>
      </c>
      <c r="BE1910" s="9">
        <v>4.6734775036361102E-5</v>
      </c>
      <c r="BF1910" s="9">
        <v>0.38140672329745201</v>
      </c>
      <c r="BG1910" s="9">
        <v>1.5780241569007801E-6</v>
      </c>
      <c r="BH1910" s="11" t="str">
        <f t="shared" si="258"/>
        <v>x</v>
      </c>
      <c r="BI1910" s="11" t="str">
        <f t="shared" si="258"/>
        <v/>
      </c>
      <c r="BJ1910" s="11" t="str">
        <f t="shared" si="258"/>
        <v>x</v>
      </c>
      <c r="BK1910" s="11" t="str">
        <f t="shared" si="256"/>
        <v>x</v>
      </c>
      <c r="BL1910" s="11" t="str">
        <f t="shared" si="256"/>
        <v/>
      </c>
      <c r="BM1910" s="11" t="str">
        <f t="shared" si="256"/>
        <v>x</v>
      </c>
      <c r="BN1910" s="11" t="str">
        <f t="shared" si="253"/>
        <v>x</v>
      </c>
      <c r="BO1910" s="11" t="str">
        <f t="shared" si="254"/>
        <v>x</v>
      </c>
      <c r="BP1910" s="11" t="str">
        <f t="shared" si="255"/>
        <v/>
      </c>
      <c r="BR1910" s="11">
        <f t="shared" si="252"/>
        <v>1905</v>
      </c>
      <c r="BS1910" s="6" t="str">
        <f t="shared" si="252"/>
        <v>MA_559609g0010</v>
      </c>
      <c r="BT1910" s="6" t="str">
        <f t="shared" si="252"/>
        <v>aldehyde dehydrogenase family 2 member mitochondrial-like</v>
      </c>
      <c r="BU1910" s="28" t="str">
        <f t="shared" si="259"/>
        <v>-3,7*</v>
      </c>
      <c r="BV1910" s="28">
        <f t="shared" si="259"/>
        <v>1.4</v>
      </c>
      <c r="BW1910" s="28" t="str">
        <f t="shared" si="259"/>
        <v>-5,5*</v>
      </c>
      <c r="BX1910" s="28" t="str">
        <f t="shared" si="257"/>
        <v>5*</v>
      </c>
      <c r="BY1910" s="28">
        <f t="shared" si="257"/>
        <v>-1.5</v>
      </c>
      <c r="BZ1910" s="28" t="str">
        <f t="shared" si="257"/>
        <v>-7,5*</v>
      </c>
    </row>
    <row r="1911" spans="1:78">
      <c r="A1911" s="6">
        <v>1906</v>
      </c>
      <c r="B1911" s="6" t="s">
        <v>3358</v>
      </c>
      <c r="C1911" s="6" t="s">
        <v>3359</v>
      </c>
      <c r="D1911" s="6" t="str">
        <f t="shared" si="251"/>
        <v>Protein 1906 / MA_10427293g0010 / 26S proteasome non-ATPase regulatory subunit 12 homolog A</v>
      </c>
      <c r="E1911" s="6">
        <v>5</v>
      </c>
      <c r="F1911" s="6">
        <v>5</v>
      </c>
      <c r="G1911" s="6">
        <v>26981152</v>
      </c>
      <c r="H1911" s="6">
        <v>14007347</v>
      </c>
      <c r="I1911" s="6">
        <v>14763398</v>
      </c>
      <c r="J1911" s="6">
        <v>13677858</v>
      </c>
      <c r="K1911" s="6">
        <v>16900843</v>
      </c>
      <c r="L1911" s="6">
        <v>10271287</v>
      </c>
      <c r="M1911" s="6">
        <v>9870166</v>
      </c>
      <c r="N1911" s="6">
        <v>10069473</v>
      </c>
      <c r="O1911" s="6">
        <v>10448173</v>
      </c>
      <c r="P1911" s="6">
        <v>14035596</v>
      </c>
      <c r="Q1911" s="6">
        <v>23465812</v>
      </c>
      <c r="R1911" s="6">
        <v>14620920</v>
      </c>
      <c r="S1911" s="6">
        <v>22546752</v>
      </c>
      <c r="T1911" s="6">
        <v>19384918</v>
      </c>
      <c r="U1911" s="6">
        <v>10583846</v>
      </c>
      <c r="V1911" s="6">
        <v>10842790</v>
      </c>
      <c r="W1911" s="6">
        <v>8730688</v>
      </c>
      <c r="X1911" s="6">
        <v>10418530</v>
      </c>
      <c r="Y1911" s="6">
        <v>10624577</v>
      </c>
      <c r="Z1911" s="8">
        <v>24.6854486118011</v>
      </c>
      <c r="AA1911" s="8">
        <v>23.739680398539601</v>
      </c>
      <c r="AB1911" s="8">
        <v>23.8155214800233</v>
      </c>
      <c r="AC1911" s="8">
        <v>23.7053389810774</v>
      </c>
      <c r="AD1911" s="8">
        <v>24.010591872943099</v>
      </c>
      <c r="AE1911" s="8">
        <v>23.292113627969599</v>
      </c>
      <c r="AF1911" s="8">
        <v>23.234642917973702</v>
      </c>
      <c r="AG1911" s="8">
        <v>23.2634848440625</v>
      </c>
      <c r="AH1911" s="8">
        <v>23.316747354433598</v>
      </c>
      <c r="AI1911" s="8">
        <v>23.742586991189</v>
      </c>
      <c r="AJ1911" s="8">
        <v>24.484057047786902</v>
      </c>
      <c r="AK1911" s="8">
        <v>23.801530757832801</v>
      </c>
      <c r="AL1911" s="8">
        <v>24.426416283457499</v>
      </c>
      <c r="AM1911" s="8">
        <v>24.2084312965798</v>
      </c>
      <c r="AN1911" s="8">
        <v>23.3353606391935</v>
      </c>
      <c r="AO1911" s="8">
        <v>23.370232694082301</v>
      </c>
      <c r="AP1911" s="8">
        <v>23.0576639156277</v>
      </c>
      <c r="AQ1911" s="8">
        <v>23.312648399475101</v>
      </c>
      <c r="AR1911" s="8">
        <v>23.340902068083</v>
      </c>
      <c r="AS1911" s="9">
        <v>9.3875259304424495E-4</v>
      </c>
      <c r="AT1911" s="9">
        <v>0.66703776352253896</v>
      </c>
      <c r="AU1911" s="9">
        <v>2.6250994235440302E-4</v>
      </c>
      <c r="AV1911" s="10">
        <v>-1.6409929977487001</v>
      </c>
      <c r="AW1911" s="10">
        <v>1.1028894647597001</v>
      </c>
      <c r="AX1911" s="10">
        <v>-1.63348671960759</v>
      </c>
      <c r="AY1911" s="10">
        <v>1.80983388896148</v>
      </c>
      <c r="AZ1911" s="10">
        <v>1.0045952489548899</v>
      </c>
      <c r="BA1911" s="10">
        <v>-1.8015552938801001</v>
      </c>
      <c r="BB1911" s="9">
        <v>9.1481010774704403E-3</v>
      </c>
      <c r="BC1911" s="9">
        <v>0.85861856011089399</v>
      </c>
      <c r="BD1911" s="9">
        <v>6.2785391901980497E-3</v>
      </c>
      <c r="BE1911" s="9">
        <v>2.1272606200707402E-3</v>
      </c>
      <c r="BF1911" s="9">
        <v>0.99998413832546695</v>
      </c>
      <c r="BG1911" s="9">
        <v>1.3462576085018199E-3</v>
      </c>
      <c r="BH1911" s="11" t="str">
        <f t="shared" si="258"/>
        <v/>
      </c>
      <c r="BI1911" s="11" t="str">
        <f t="shared" si="258"/>
        <v/>
      </c>
      <c r="BJ1911" s="11" t="str">
        <f t="shared" si="258"/>
        <v/>
      </c>
      <c r="BK1911" s="11" t="str">
        <f t="shared" si="256"/>
        <v/>
      </c>
      <c r="BL1911" s="11" t="str">
        <f t="shared" si="256"/>
        <v/>
      </c>
      <c r="BM1911" s="11" t="str">
        <f t="shared" si="256"/>
        <v/>
      </c>
      <c r="BN1911" s="11" t="str">
        <f t="shared" si="253"/>
        <v/>
      </c>
      <c r="BO1911" s="11" t="str">
        <f t="shared" si="254"/>
        <v/>
      </c>
      <c r="BP1911" s="11" t="str">
        <f t="shared" si="255"/>
        <v/>
      </c>
      <c r="BR1911" s="11">
        <f t="shared" si="252"/>
        <v>1906</v>
      </c>
      <c r="BS1911" s="6" t="str">
        <f t="shared" si="252"/>
        <v>MA_10427293g0010</v>
      </c>
      <c r="BT1911" s="6" t="str">
        <f t="shared" si="252"/>
        <v>26S proteasome non-ATPase regulatory subunit 12 homolog A</v>
      </c>
      <c r="BU1911" s="28">
        <f t="shared" si="259"/>
        <v>-1.6</v>
      </c>
      <c r="BV1911" s="28">
        <f t="shared" si="259"/>
        <v>1.1000000000000001</v>
      </c>
      <c r="BW1911" s="28">
        <f t="shared" si="259"/>
        <v>-1.6</v>
      </c>
      <c r="BX1911" s="28">
        <f t="shared" si="257"/>
        <v>1.8</v>
      </c>
      <c r="BY1911" s="28">
        <f t="shared" si="257"/>
        <v>1</v>
      </c>
      <c r="BZ1911" s="28">
        <f t="shared" si="257"/>
        <v>-1.8</v>
      </c>
    </row>
    <row r="1912" spans="1:78">
      <c r="A1912" s="6">
        <v>1907</v>
      </c>
      <c r="B1912" s="6" t="s">
        <v>3360</v>
      </c>
      <c r="C1912" s="6" t="s">
        <v>457</v>
      </c>
      <c r="D1912" s="6" t="str">
        <f t="shared" si="251"/>
        <v>Protein 1907 / MA_9476635g0010 / glutathione peroxidase</v>
      </c>
      <c r="E1912" s="6">
        <v>4</v>
      </c>
      <c r="F1912" s="6">
        <v>2</v>
      </c>
      <c r="G1912" s="6">
        <v>19757717</v>
      </c>
      <c r="H1912" s="6">
        <v>36215338</v>
      </c>
      <c r="I1912" s="6">
        <v>27774363</v>
      </c>
      <c r="J1912" s="6">
        <v>24342304</v>
      </c>
      <c r="K1912" s="6">
        <v>25673699</v>
      </c>
      <c r="L1912" s="6">
        <v>26771609</v>
      </c>
      <c r="M1912" s="6">
        <v>26417702</v>
      </c>
      <c r="N1912" s="6">
        <v>26569259</v>
      </c>
      <c r="O1912" s="6">
        <v>27429935</v>
      </c>
      <c r="P1912" s="6">
        <v>31706652</v>
      </c>
      <c r="Q1912" s="6">
        <v>22980182</v>
      </c>
      <c r="R1912" s="6">
        <v>33170070</v>
      </c>
      <c r="S1912" s="6">
        <v>22942351</v>
      </c>
      <c r="T1912" s="6">
        <v>25499068</v>
      </c>
      <c r="U1912" s="6">
        <v>27710601</v>
      </c>
      <c r="V1912" s="6">
        <v>28478811</v>
      </c>
      <c r="W1912" s="6">
        <v>26661998</v>
      </c>
      <c r="X1912" s="6">
        <v>29463376</v>
      </c>
      <c r="Y1912" s="6">
        <v>28804688</v>
      </c>
      <c r="Z1912" s="8">
        <v>24.235912917659299</v>
      </c>
      <c r="AA1912" s="8">
        <v>25.1100975043381</v>
      </c>
      <c r="AB1912" s="8">
        <v>24.727250488255098</v>
      </c>
      <c r="AC1912" s="8">
        <v>24.5369623898664</v>
      </c>
      <c r="AD1912" s="8">
        <v>24.613787834861999</v>
      </c>
      <c r="AE1912" s="8">
        <v>24.674200513185099</v>
      </c>
      <c r="AF1912" s="8">
        <v>24.655001640357401</v>
      </c>
      <c r="AG1912" s="8">
        <v>24.6632546567395</v>
      </c>
      <c r="AH1912" s="8">
        <v>24.709247867685001</v>
      </c>
      <c r="AI1912" s="8">
        <v>24.9182822112212</v>
      </c>
      <c r="AJ1912" s="8">
        <v>24.453886888194599</v>
      </c>
      <c r="AK1912" s="8">
        <v>24.983378720912299</v>
      </c>
      <c r="AL1912" s="8">
        <v>24.451509902219598</v>
      </c>
      <c r="AM1912" s="8">
        <v>24.6039411812427</v>
      </c>
      <c r="AN1912" s="8">
        <v>24.723934665190299</v>
      </c>
      <c r="AO1912" s="8">
        <v>24.763385578766801</v>
      </c>
      <c r="AP1912" s="8">
        <v>24.668281561543299</v>
      </c>
      <c r="AQ1912" s="8">
        <v>24.8124194122841</v>
      </c>
      <c r="AR1912" s="8">
        <v>24.779800295460699</v>
      </c>
      <c r="AS1912" s="9">
        <v>0.89179313241434199</v>
      </c>
      <c r="AT1912" s="9">
        <v>1</v>
      </c>
      <c r="AU1912" s="9">
        <v>0.88420555613174701</v>
      </c>
      <c r="AV1912" s="10">
        <v>1.02145379259669</v>
      </c>
      <c r="AW1912" s="10">
        <v>1.0262609061864501</v>
      </c>
      <c r="AX1912" s="10">
        <v>1.07531703821409</v>
      </c>
      <c r="AY1912" s="10">
        <v>1.0047061488484299</v>
      </c>
      <c r="AZ1912" s="10">
        <v>1.0527319453976101</v>
      </c>
      <c r="BA1912" s="10">
        <v>1.0478008386872399</v>
      </c>
      <c r="BB1912" s="9">
        <v>0.99632203658056995</v>
      </c>
      <c r="BC1912" s="9">
        <v>0.99211851250926897</v>
      </c>
      <c r="BD1912" s="9">
        <v>0.86193402255588303</v>
      </c>
      <c r="BE1912" s="9">
        <v>0.99995940617486001</v>
      </c>
      <c r="BF1912" s="9">
        <v>0.952724944419436</v>
      </c>
      <c r="BG1912" s="9">
        <v>0.95732688712006997</v>
      </c>
      <c r="BH1912" s="11" t="str">
        <f t="shared" si="258"/>
        <v/>
      </c>
      <c r="BI1912" s="11" t="str">
        <f t="shared" si="258"/>
        <v/>
      </c>
      <c r="BJ1912" s="11" t="str">
        <f t="shared" si="258"/>
        <v/>
      </c>
      <c r="BK1912" s="11" t="str">
        <f t="shared" si="256"/>
        <v/>
      </c>
      <c r="BL1912" s="11" t="str">
        <f t="shared" si="256"/>
        <v/>
      </c>
      <c r="BM1912" s="11" t="str">
        <f t="shared" si="256"/>
        <v/>
      </c>
      <c r="BN1912" s="11" t="str">
        <f t="shared" si="253"/>
        <v/>
      </c>
      <c r="BO1912" s="11" t="str">
        <f t="shared" si="254"/>
        <v/>
      </c>
      <c r="BP1912" s="11" t="str">
        <f t="shared" si="255"/>
        <v/>
      </c>
      <c r="BR1912" s="11">
        <f t="shared" si="252"/>
        <v>1907</v>
      </c>
      <c r="BS1912" s="6" t="str">
        <f t="shared" si="252"/>
        <v>MA_9476635g0010</v>
      </c>
      <c r="BT1912" s="6" t="str">
        <f t="shared" si="252"/>
        <v>glutathione peroxidase</v>
      </c>
      <c r="BU1912" s="28">
        <f t="shared" si="259"/>
        <v>1</v>
      </c>
      <c r="BV1912" s="28">
        <f t="shared" si="259"/>
        <v>1</v>
      </c>
      <c r="BW1912" s="28">
        <f t="shared" si="259"/>
        <v>1.1000000000000001</v>
      </c>
      <c r="BX1912" s="28">
        <f t="shared" si="257"/>
        <v>1</v>
      </c>
      <c r="BY1912" s="28">
        <f t="shared" si="257"/>
        <v>1.1000000000000001</v>
      </c>
      <c r="BZ1912" s="28">
        <f t="shared" si="257"/>
        <v>1</v>
      </c>
    </row>
    <row r="1913" spans="1:78">
      <c r="A1913" s="6">
        <v>1908</v>
      </c>
      <c r="B1913" s="6" t="s">
        <v>3361</v>
      </c>
      <c r="C1913" s="6" t="s">
        <v>3362</v>
      </c>
      <c r="D1913" s="6" t="str">
        <f t="shared" si="251"/>
        <v>Protein 1908 / MA_764920g0010 / acyl-coenzyme A thioesterase 13</v>
      </c>
      <c r="E1913" s="6">
        <v>4</v>
      </c>
      <c r="F1913" s="6">
        <v>4</v>
      </c>
      <c r="G1913" s="6">
        <v>14372359</v>
      </c>
      <c r="H1913" s="6">
        <v>24701037</v>
      </c>
      <c r="I1913" s="6">
        <v>22228779</v>
      </c>
      <c r="J1913" s="6">
        <v>16758792</v>
      </c>
      <c r="K1913" s="6">
        <v>18603833</v>
      </c>
      <c r="L1913" s="6">
        <v>35181775</v>
      </c>
      <c r="M1913" s="6">
        <v>31787958</v>
      </c>
      <c r="N1913" s="6">
        <v>34739336</v>
      </c>
      <c r="O1913" s="6">
        <v>37496096</v>
      </c>
      <c r="P1913" s="6">
        <v>21160346</v>
      </c>
      <c r="Q1913" s="6">
        <v>19122310</v>
      </c>
      <c r="R1913" s="6">
        <v>26206222</v>
      </c>
      <c r="S1913" s="6">
        <v>17962757</v>
      </c>
      <c r="T1913" s="6">
        <v>17462173</v>
      </c>
      <c r="U1913" s="6">
        <v>33357354</v>
      </c>
      <c r="V1913" s="6">
        <v>30887596</v>
      </c>
      <c r="W1913" s="6">
        <v>39045683</v>
      </c>
      <c r="X1913" s="6">
        <v>38435914</v>
      </c>
      <c r="Y1913" s="6">
        <v>38114565</v>
      </c>
      <c r="Z1913" s="8">
        <v>23.776793541475499</v>
      </c>
      <c r="AA1913" s="8">
        <v>24.5580682745783</v>
      </c>
      <c r="AB1913" s="8">
        <v>24.405925369255499</v>
      </c>
      <c r="AC1913" s="8">
        <v>23.998414825276299</v>
      </c>
      <c r="AD1913" s="8">
        <v>24.149096558683901</v>
      </c>
      <c r="AE1913" s="8">
        <v>25.068324936080501</v>
      </c>
      <c r="AF1913" s="8">
        <v>24.921977007586001</v>
      </c>
      <c r="AG1913" s="8">
        <v>25.0500668431688</v>
      </c>
      <c r="AH1913" s="8">
        <v>25.160237057829701</v>
      </c>
      <c r="AI1913" s="8">
        <v>24.334859881852701</v>
      </c>
      <c r="AJ1913" s="8">
        <v>24.188753477501098</v>
      </c>
      <c r="AK1913" s="8">
        <v>24.643406047838599</v>
      </c>
      <c r="AL1913" s="8">
        <v>24.0985054622288</v>
      </c>
      <c r="AM1913" s="8">
        <v>24.057729763915301</v>
      </c>
      <c r="AN1913" s="8">
        <v>24.9915015188671</v>
      </c>
      <c r="AO1913" s="8">
        <v>24.880524253731899</v>
      </c>
      <c r="AP1913" s="8">
        <v>25.218659712994199</v>
      </c>
      <c r="AQ1913" s="8">
        <v>25.195951640144798</v>
      </c>
      <c r="AR1913" s="8">
        <v>25.183839074997302</v>
      </c>
      <c r="AS1913" s="9">
        <v>4.6559732181956502E-5</v>
      </c>
      <c r="AT1913" s="9">
        <v>1.8766926060245701E-2</v>
      </c>
      <c r="AU1913" s="9">
        <v>6.1269755338706203E-6</v>
      </c>
      <c r="AV1913" s="10">
        <v>1.83082227166004</v>
      </c>
      <c r="AW1913" s="10">
        <v>1.06215271710141</v>
      </c>
      <c r="AX1913" s="10">
        <v>1.8874462052688299</v>
      </c>
      <c r="AY1913" s="10">
        <v>-1.7236902398144001</v>
      </c>
      <c r="AZ1913" s="10">
        <v>1.0309281433185999</v>
      </c>
      <c r="BA1913" s="10">
        <v>1.77700077858826</v>
      </c>
      <c r="BB1913" s="9">
        <v>1.59590351269223E-4</v>
      </c>
      <c r="BC1913" s="9">
        <v>0.923489863859836</v>
      </c>
      <c r="BD1913" s="9">
        <v>4.9063988779241001E-5</v>
      </c>
      <c r="BE1913" s="9">
        <v>4.6853356781650902E-4</v>
      </c>
      <c r="BF1913" s="9">
        <v>0.99059058268354605</v>
      </c>
      <c r="BG1913" s="9">
        <v>1.4613758021808599E-4</v>
      </c>
      <c r="BH1913" s="11" t="str">
        <f t="shared" si="258"/>
        <v/>
      </c>
      <c r="BI1913" s="11" t="str">
        <f t="shared" si="258"/>
        <v/>
      </c>
      <c r="BJ1913" s="11" t="str">
        <f t="shared" si="258"/>
        <v/>
      </c>
      <c r="BK1913" s="11" t="str">
        <f t="shared" si="256"/>
        <v/>
      </c>
      <c r="BL1913" s="11" t="str">
        <f t="shared" si="256"/>
        <v/>
      </c>
      <c r="BM1913" s="11" t="str">
        <f t="shared" si="256"/>
        <v/>
      </c>
      <c r="BN1913" s="11" t="str">
        <f t="shared" si="253"/>
        <v/>
      </c>
      <c r="BO1913" s="11" t="str">
        <f t="shared" si="254"/>
        <v/>
      </c>
      <c r="BP1913" s="11" t="str">
        <f t="shared" si="255"/>
        <v/>
      </c>
      <c r="BR1913" s="11">
        <f t="shared" si="252"/>
        <v>1908</v>
      </c>
      <c r="BS1913" s="6" t="str">
        <f t="shared" si="252"/>
        <v>MA_764920g0010</v>
      </c>
      <c r="BT1913" s="6" t="str">
        <f t="shared" si="252"/>
        <v>acyl-coenzyme A thioesterase 13</v>
      </c>
      <c r="BU1913" s="28">
        <f t="shared" si="259"/>
        <v>1.8</v>
      </c>
      <c r="BV1913" s="28">
        <f t="shared" si="259"/>
        <v>1.1000000000000001</v>
      </c>
      <c r="BW1913" s="28">
        <f t="shared" si="259"/>
        <v>1.9</v>
      </c>
      <c r="BX1913" s="28">
        <f t="shared" si="257"/>
        <v>-1.7</v>
      </c>
      <c r="BY1913" s="28">
        <f t="shared" si="257"/>
        <v>1</v>
      </c>
      <c r="BZ1913" s="28">
        <f t="shared" si="257"/>
        <v>1.8</v>
      </c>
    </row>
    <row r="1914" spans="1:78">
      <c r="A1914" s="6">
        <v>1909</v>
      </c>
      <c r="B1914" s="6" t="s">
        <v>3363</v>
      </c>
      <c r="C1914" s="6" t="s">
        <v>3364</v>
      </c>
      <c r="D1914" s="6" t="str">
        <f t="shared" si="251"/>
        <v>Protein 1909 / MA_204624g0010 / blue copper -like</v>
      </c>
      <c r="E1914" s="6">
        <v>3</v>
      </c>
      <c r="F1914" s="6">
        <v>3</v>
      </c>
      <c r="G1914" s="6">
        <v>7053479</v>
      </c>
      <c r="H1914" s="6">
        <v>8950105</v>
      </c>
      <c r="I1914" s="6">
        <v>4561274</v>
      </c>
      <c r="J1914" s="6">
        <v>6091386</v>
      </c>
      <c r="K1914" s="6">
        <v>7889445</v>
      </c>
      <c r="L1914" s="6">
        <v>3959173</v>
      </c>
      <c r="M1914" s="6">
        <v>3419412</v>
      </c>
      <c r="N1914" s="6">
        <v>4188992</v>
      </c>
      <c r="O1914" s="6">
        <v>4207279</v>
      </c>
      <c r="P1914" s="6">
        <v>5762287</v>
      </c>
      <c r="Q1914" s="6">
        <v>6661530</v>
      </c>
      <c r="R1914" s="6">
        <v>6270984</v>
      </c>
      <c r="S1914" s="6">
        <v>4854661</v>
      </c>
      <c r="T1914" s="6">
        <v>3946928</v>
      </c>
      <c r="U1914" s="6">
        <v>4048722</v>
      </c>
      <c r="V1914" s="6">
        <v>3958405</v>
      </c>
      <c r="W1914" s="6">
        <v>4217305</v>
      </c>
      <c r="X1914" s="6">
        <v>4485998</v>
      </c>
      <c r="Y1914" s="6">
        <v>4657271</v>
      </c>
      <c r="Z1914" s="8">
        <v>22.7499035854235</v>
      </c>
      <c r="AA1914" s="8">
        <v>23.093473177074301</v>
      </c>
      <c r="AB1914" s="8">
        <v>22.121005406164901</v>
      </c>
      <c r="AC1914" s="8">
        <v>22.538339097590999</v>
      </c>
      <c r="AD1914" s="8">
        <v>22.911492383642699</v>
      </c>
      <c r="AE1914" s="8">
        <v>21.916767678063501</v>
      </c>
      <c r="AF1914" s="8">
        <v>21.705316830804701</v>
      </c>
      <c r="AG1914" s="8">
        <v>21.9981716983194</v>
      </c>
      <c r="AH1914" s="8">
        <v>22.0044560609679</v>
      </c>
      <c r="AI1914" s="8">
        <v>22.458210087365401</v>
      </c>
      <c r="AJ1914" s="8">
        <v>22.667422138498701</v>
      </c>
      <c r="AK1914" s="8">
        <v>22.580260407971299</v>
      </c>
      <c r="AL1914" s="8">
        <v>22.210939125381699</v>
      </c>
      <c r="AM1914" s="8">
        <v>21.912298771101302</v>
      </c>
      <c r="AN1914" s="8">
        <v>21.9490351550428</v>
      </c>
      <c r="AO1914" s="8">
        <v>21.9164877970709</v>
      </c>
      <c r="AP1914" s="8">
        <v>22.007889931959902</v>
      </c>
      <c r="AQ1914" s="8">
        <v>22.0969975465494</v>
      </c>
      <c r="AR1914" s="8">
        <v>22.151053402304999</v>
      </c>
      <c r="AS1914" s="9">
        <v>4.3005689880804398E-3</v>
      </c>
      <c r="AT1914" s="9">
        <v>1</v>
      </c>
      <c r="AU1914" s="9">
        <v>1.67461180392355E-3</v>
      </c>
      <c r="AV1914" s="10">
        <v>-1.7131656585625401</v>
      </c>
      <c r="AW1914" s="10">
        <v>-1.2457517700604499</v>
      </c>
      <c r="AX1914" s="10">
        <v>-1.5784952982368501</v>
      </c>
      <c r="AY1914" s="10">
        <v>1.3752062808463099</v>
      </c>
      <c r="AZ1914" s="10">
        <v>1.08531565502673</v>
      </c>
      <c r="BA1914" s="10">
        <v>-1.2671025931275599</v>
      </c>
      <c r="BB1914" s="9">
        <v>2.5526369116580798E-3</v>
      </c>
      <c r="BC1914" s="9">
        <v>0.26578119750088203</v>
      </c>
      <c r="BD1914" s="9">
        <v>6.09717060673987E-3</v>
      </c>
      <c r="BE1914" s="9">
        <v>8.2727026850459906E-2</v>
      </c>
      <c r="BF1914" s="9">
        <v>0.90660086623258795</v>
      </c>
      <c r="BG1914" s="9">
        <v>0.21193460614986401</v>
      </c>
      <c r="BH1914" s="11" t="str">
        <f t="shared" si="258"/>
        <v/>
      </c>
      <c r="BI1914" s="11" t="str">
        <f t="shared" si="258"/>
        <v/>
      </c>
      <c r="BJ1914" s="11" t="str">
        <f t="shared" si="258"/>
        <v/>
      </c>
      <c r="BK1914" s="11" t="str">
        <f t="shared" si="256"/>
        <v/>
      </c>
      <c r="BL1914" s="11" t="str">
        <f t="shared" si="256"/>
        <v/>
      </c>
      <c r="BM1914" s="11" t="str">
        <f t="shared" si="256"/>
        <v/>
      </c>
      <c r="BN1914" s="11" t="str">
        <f t="shared" si="253"/>
        <v/>
      </c>
      <c r="BO1914" s="11" t="str">
        <f t="shared" si="254"/>
        <v/>
      </c>
      <c r="BP1914" s="11" t="str">
        <f t="shared" si="255"/>
        <v/>
      </c>
      <c r="BR1914" s="11">
        <f t="shared" si="252"/>
        <v>1909</v>
      </c>
      <c r="BS1914" s="6" t="str">
        <f t="shared" si="252"/>
        <v>MA_204624g0010</v>
      </c>
      <c r="BT1914" s="6" t="str">
        <f t="shared" si="252"/>
        <v>blue copper -like</v>
      </c>
      <c r="BU1914" s="28">
        <f t="shared" si="259"/>
        <v>-1.7</v>
      </c>
      <c r="BV1914" s="28">
        <f t="shared" si="259"/>
        <v>-1.2</v>
      </c>
      <c r="BW1914" s="28">
        <f t="shared" si="259"/>
        <v>-1.6</v>
      </c>
      <c r="BX1914" s="28">
        <f t="shared" si="257"/>
        <v>1.4</v>
      </c>
      <c r="BY1914" s="28">
        <f t="shared" si="257"/>
        <v>1.1000000000000001</v>
      </c>
      <c r="BZ1914" s="28">
        <f t="shared" si="257"/>
        <v>-1.3</v>
      </c>
    </row>
    <row r="1915" spans="1:78">
      <c r="A1915" s="6">
        <v>1910</v>
      </c>
      <c r="B1915" s="6" t="s">
        <v>3365</v>
      </c>
      <c r="C1915" s="6" t="s">
        <v>3366</v>
      </c>
      <c r="D1915" s="6" t="str">
        <f t="shared" si="251"/>
        <v>Protein 1910 / MA_51446g0010 / small ubiquitin-related modifier 1-like</v>
      </c>
      <c r="E1915" s="6">
        <v>3</v>
      </c>
      <c r="F1915" s="6">
        <v>2</v>
      </c>
      <c r="G1915" s="6">
        <v>2626785</v>
      </c>
      <c r="H1915" s="6">
        <v>3190445</v>
      </c>
      <c r="I1915" s="6">
        <v>2765586</v>
      </c>
      <c r="J1915" s="6">
        <v>2707001</v>
      </c>
      <c r="K1915" s="6">
        <v>2110851</v>
      </c>
      <c r="L1915" s="6">
        <v>3871233</v>
      </c>
      <c r="M1915" s="6">
        <v>2687095</v>
      </c>
      <c r="N1915" s="6">
        <v>3756279</v>
      </c>
      <c r="O1915" s="6">
        <v>3070976</v>
      </c>
      <c r="P1915" s="6">
        <v>4410082</v>
      </c>
      <c r="Q1915" s="6">
        <v>3043215</v>
      </c>
      <c r="R1915" s="6">
        <v>3402464</v>
      </c>
      <c r="S1915" s="6">
        <v>3091480</v>
      </c>
      <c r="T1915" s="6">
        <v>3260189</v>
      </c>
      <c r="U1915" s="6">
        <v>4890803</v>
      </c>
      <c r="V1915" s="6">
        <v>6394620</v>
      </c>
      <c r="W1915" s="6">
        <v>5758707</v>
      </c>
      <c r="X1915" s="6">
        <v>4253233</v>
      </c>
      <c r="Y1915" s="6">
        <v>4973748</v>
      </c>
      <c r="Z1915" s="8">
        <v>21.324866691330801</v>
      </c>
      <c r="AA1915" s="8">
        <v>21.605326232975301</v>
      </c>
      <c r="AB1915" s="8">
        <v>21.399153774818402</v>
      </c>
      <c r="AC1915" s="8">
        <v>21.368263989826701</v>
      </c>
      <c r="AD1915" s="8">
        <v>21.009393315158601</v>
      </c>
      <c r="AE1915" s="8">
        <v>21.884361711836402</v>
      </c>
      <c r="AF1915" s="8">
        <v>21.3576158968554</v>
      </c>
      <c r="AG1915" s="8">
        <v>21.8408727933829</v>
      </c>
      <c r="AH1915" s="8">
        <v>21.550265806868701</v>
      </c>
      <c r="AI1915" s="8">
        <v>22.072374050479599</v>
      </c>
      <c r="AJ1915" s="8">
        <v>21.537164831693499</v>
      </c>
      <c r="AK1915" s="8">
        <v>21.6981484666019</v>
      </c>
      <c r="AL1915" s="8">
        <v>21.559866241591099</v>
      </c>
      <c r="AM1915" s="8">
        <v>21.636524172264899</v>
      </c>
      <c r="AN1915" s="8">
        <v>22.221639923869599</v>
      </c>
      <c r="AO1915" s="8">
        <v>22.6084271988917</v>
      </c>
      <c r="AP1915" s="8">
        <v>22.4573134896564</v>
      </c>
      <c r="AQ1915" s="8">
        <v>22.020128459965498</v>
      </c>
      <c r="AR1915" s="8">
        <v>22.245901983119399</v>
      </c>
      <c r="AS1915" s="9">
        <v>2.8347599219426001E-4</v>
      </c>
      <c r="AT1915" s="9">
        <v>0.16906617512908501</v>
      </c>
      <c r="AU1915" s="9">
        <v>6.1100894517197301E-5</v>
      </c>
      <c r="AV1915" s="10">
        <v>1.2456322926118799</v>
      </c>
      <c r="AW1915" s="10">
        <v>1.2829053644861701</v>
      </c>
      <c r="AX1915" s="10">
        <v>1.9578651622649099</v>
      </c>
      <c r="AY1915" s="10">
        <v>1.0299230134730499</v>
      </c>
      <c r="AZ1915" s="10">
        <v>1.5717842045982899</v>
      </c>
      <c r="BA1915" s="10">
        <v>1.52611815061595</v>
      </c>
      <c r="BB1915" s="9">
        <v>0.20089770845979801</v>
      </c>
      <c r="BC1915" s="9">
        <v>9.8028763842877301E-2</v>
      </c>
      <c r="BD1915" s="9">
        <v>3.3177089769798099E-5</v>
      </c>
      <c r="BE1915" s="9">
        <v>0.99196775647007096</v>
      </c>
      <c r="BF1915" s="9">
        <v>3.1379546695901E-3</v>
      </c>
      <c r="BG1915" s="9">
        <v>3.3708717182173698E-3</v>
      </c>
      <c r="BH1915" s="11" t="str">
        <f t="shared" si="258"/>
        <v/>
      </c>
      <c r="BI1915" s="11" t="str">
        <f t="shared" si="258"/>
        <v/>
      </c>
      <c r="BJ1915" s="11" t="str">
        <f t="shared" si="258"/>
        <v/>
      </c>
      <c r="BK1915" s="11" t="str">
        <f t="shared" si="256"/>
        <v/>
      </c>
      <c r="BL1915" s="11" t="str">
        <f t="shared" si="256"/>
        <v/>
      </c>
      <c r="BM1915" s="11" t="str">
        <f t="shared" si="256"/>
        <v/>
      </c>
      <c r="BN1915" s="11" t="str">
        <f t="shared" si="253"/>
        <v/>
      </c>
      <c r="BO1915" s="11" t="str">
        <f t="shared" si="254"/>
        <v/>
      </c>
      <c r="BP1915" s="11" t="str">
        <f t="shared" si="255"/>
        <v/>
      </c>
      <c r="BR1915" s="11">
        <f t="shared" si="252"/>
        <v>1910</v>
      </c>
      <c r="BS1915" s="6" t="str">
        <f t="shared" si="252"/>
        <v>MA_51446g0010</v>
      </c>
      <c r="BT1915" s="6" t="str">
        <f t="shared" si="252"/>
        <v>small ubiquitin-related modifier 1-like</v>
      </c>
      <c r="BU1915" s="28">
        <f t="shared" si="259"/>
        <v>1.2</v>
      </c>
      <c r="BV1915" s="28">
        <f t="shared" si="259"/>
        <v>1.3</v>
      </c>
      <c r="BW1915" s="28">
        <f t="shared" si="259"/>
        <v>2</v>
      </c>
      <c r="BX1915" s="28">
        <f t="shared" si="257"/>
        <v>1</v>
      </c>
      <c r="BY1915" s="28">
        <f t="shared" si="257"/>
        <v>1.6</v>
      </c>
      <c r="BZ1915" s="28">
        <f t="shared" si="257"/>
        <v>1.5</v>
      </c>
    </row>
    <row r="1916" spans="1:78">
      <c r="A1916" s="6">
        <v>1911</v>
      </c>
      <c r="B1916" s="6" t="s">
        <v>3367</v>
      </c>
      <c r="C1916" s="6" t="s">
        <v>1704</v>
      </c>
      <c r="D1916" s="6" t="str">
        <f t="shared" si="251"/>
        <v>Protein 1911 / MA_69027g0010 / ATP-dependent Clp protease proteolytic subunit</v>
      </c>
      <c r="E1916" s="6">
        <v>3</v>
      </c>
      <c r="F1916" s="6">
        <v>3</v>
      </c>
      <c r="G1916" s="6">
        <v>4183918</v>
      </c>
      <c r="H1916" s="6">
        <v>1157040</v>
      </c>
      <c r="I1916" s="6">
        <v>2786130</v>
      </c>
      <c r="J1916" s="6">
        <v>696097</v>
      </c>
      <c r="K1916" s="6">
        <v>1480688</v>
      </c>
      <c r="L1916" s="6">
        <v>7504897</v>
      </c>
      <c r="M1916" s="6">
        <v>6307807</v>
      </c>
      <c r="N1916" s="6">
        <v>4267868</v>
      </c>
      <c r="O1916" s="6">
        <v>2438111</v>
      </c>
      <c r="P1916" s="6">
        <v>1019708</v>
      </c>
      <c r="Q1916" s="6">
        <v>3951683</v>
      </c>
      <c r="R1916" s="6">
        <v>2817803</v>
      </c>
      <c r="S1916" s="6">
        <v>1398233</v>
      </c>
      <c r="T1916" s="6">
        <v>1784023</v>
      </c>
      <c r="U1916" s="6">
        <v>4384906</v>
      </c>
      <c r="V1916" s="6">
        <v>1509596</v>
      </c>
      <c r="W1916" s="6">
        <v>2114158</v>
      </c>
      <c r="X1916" s="6">
        <v>2282080</v>
      </c>
      <c r="Y1916" s="6">
        <v>1713504</v>
      </c>
      <c r="Z1916" s="8">
        <v>21.996423146015999</v>
      </c>
      <c r="AA1916" s="8">
        <v>20.1420073100048</v>
      </c>
      <c r="AB1916" s="8">
        <v>21.4098311445569</v>
      </c>
      <c r="AC1916" s="8">
        <v>19.4089288317582</v>
      </c>
      <c r="AD1916" s="8">
        <v>20.497836247579201</v>
      </c>
      <c r="AE1916" s="8">
        <v>22.839400841222201</v>
      </c>
      <c r="AF1916" s="8">
        <v>22.588707087981</v>
      </c>
      <c r="AG1916" s="8">
        <v>22.025084125362302</v>
      </c>
      <c r="AH1916" s="8">
        <v>21.217332378425901</v>
      </c>
      <c r="AI1916" s="8">
        <v>19.9597246555774</v>
      </c>
      <c r="AJ1916" s="8">
        <v>21.914035789356401</v>
      </c>
      <c r="AK1916" s="8">
        <v>21.426139321902198</v>
      </c>
      <c r="AL1916" s="8">
        <v>20.4151733591758</v>
      </c>
      <c r="AM1916" s="8">
        <v>20.7667027842304</v>
      </c>
      <c r="AN1916" s="8">
        <v>22.064114485018699</v>
      </c>
      <c r="AO1916" s="8">
        <v>20.5257310746487</v>
      </c>
      <c r="AP1916" s="8">
        <v>21.011651768797201</v>
      </c>
      <c r="AQ1916" s="8">
        <v>21.1219179365775</v>
      </c>
      <c r="AR1916" s="8">
        <v>20.708518129009299</v>
      </c>
      <c r="AS1916" s="9">
        <v>9.8622349755369404E-2</v>
      </c>
      <c r="AT1916" s="9">
        <v>1</v>
      </c>
      <c r="AU1916" s="9">
        <v>7.0876073250171895E-2</v>
      </c>
      <c r="AV1916" s="10">
        <v>2.7829708015956398</v>
      </c>
      <c r="AW1916" s="10">
        <v>1.15296590115387</v>
      </c>
      <c r="AX1916" s="10">
        <v>1.3152903806335501</v>
      </c>
      <c r="AY1916" s="10">
        <v>-2.4137494429024202</v>
      </c>
      <c r="AZ1916" s="10">
        <v>-2.1158603777328202</v>
      </c>
      <c r="BA1916" s="10">
        <v>1.1407886211701701</v>
      </c>
      <c r="BB1916" s="9">
        <v>6.4057192430251902E-2</v>
      </c>
      <c r="BC1916" s="9">
        <v>0.97664714057657998</v>
      </c>
      <c r="BD1916" s="9">
        <v>0.86197471190154196</v>
      </c>
      <c r="BE1916" s="9">
        <v>0.12688669151630999</v>
      </c>
      <c r="BF1916" s="9">
        <v>0.22675183208431801</v>
      </c>
      <c r="BG1916" s="9">
        <v>0.98130006165571304</v>
      </c>
      <c r="BH1916" s="11" t="str">
        <f t="shared" si="258"/>
        <v/>
      </c>
      <c r="BI1916" s="11" t="str">
        <f t="shared" si="258"/>
        <v/>
      </c>
      <c r="BJ1916" s="11" t="str">
        <f t="shared" si="258"/>
        <v/>
      </c>
      <c r="BK1916" s="11" t="str">
        <f t="shared" si="256"/>
        <v/>
      </c>
      <c r="BL1916" s="11" t="str">
        <f t="shared" si="256"/>
        <v/>
      </c>
      <c r="BM1916" s="11" t="str">
        <f t="shared" si="256"/>
        <v/>
      </c>
      <c r="BN1916" s="11" t="str">
        <f t="shared" si="253"/>
        <v/>
      </c>
      <c r="BO1916" s="11" t="str">
        <f t="shared" si="254"/>
        <v/>
      </c>
      <c r="BP1916" s="11" t="str">
        <f t="shared" si="255"/>
        <v/>
      </c>
      <c r="BR1916" s="11">
        <f t="shared" si="252"/>
        <v>1911</v>
      </c>
      <c r="BS1916" s="6" t="str">
        <f t="shared" si="252"/>
        <v>MA_69027g0010</v>
      </c>
      <c r="BT1916" s="6" t="str">
        <f t="shared" si="252"/>
        <v>ATP-dependent Clp protease proteolytic subunit</v>
      </c>
      <c r="BU1916" s="28">
        <f t="shared" si="259"/>
        <v>2.8</v>
      </c>
      <c r="BV1916" s="28">
        <f t="shared" si="259"/>
        <v>1.2</v>
      </c>
      <c r="BW1916" s="28">
        <f t="shared" si="259"/>
        <v>1.3</v>
      </c>
      <c r="BX1916" s="28">
        <f t="shared" si="257"/>
        <v>-2.4</v>
      </c>
      <c r="BY1916" s="28">
        <f t="shared" si="257"/>
        <v>-2.1</v>
      </c>
      <c r="BZ1916" s="28">
        <f t="shared" si="257"/>
        <v>1.1000000000000001</v>
      </c>
    </row>
    <row r="1917" spans="1:78">
      <c r="A1917" s="6">
        <v>1912</v>
      </c>
      <c r="B1917" s="6" t="s">
        <v>3368</v>
      </c>
      <c r="C1917" s="6" t="s">
        <v>3369</v>
      </c>
      <c r="D1917" s="6" t="str">
        <f t="shared" si="251"/>
        <v>Protein 1912 / MA_10429055g0010 / Small heat shock C2</v>
      </c>
      <c r="E1917" s="6">
        <v>3</v>
      </c>
      <c r="F1917" s="6">
        <v>3</v>
      </c>
      <c r="G1917" s="6">
        <v>1339950</v>
      </c>
      <c r="H1917" s="6">
        <v>1670833</v>
      </c>
      <c r="I1917" s="6">
        <v>1856177</v>
      </c>
      <c r="J1917" s="6">
        <v>702670</v>
      </c>
      <c r="K1917" s="6">
        <v>1877973</v>
      </c>
      <c r="L1917" s="6">
        <v>2275805</v>
      </c>
      <c r="M1917" s="6">
        <v>366855</v>
      </c>
      <c r="N1917" s="6">
        <v>1875450</v>
      </c>
      <c r="O1917" s="6">
        <v>1341615</v>
      </c>
      <c r="P1917" s="6">
        <v>1291219</v>
      </c>
      <c r="Q1917" s="6">
        <v>2006004</v>
      </c>
      <c r="R1917" s="6">
        <v>2123024</v>
      </c>
      <c r="S1917" s="6">
        <v>1999478</v>
      </c>
      <c r="T1917" s="6">
        <v>802307</v>
      </c>
      <c r="U1917" s="6">
        <v>2286856</v>
      </c>
      <c r="V1917" s="6">
        <v>3191895</v>
      </c>
      <c r="W1917" s="6">
        <v>2689790</v>
      </c>
      <c r="X1917" s="6">
        <v>2309519</v>
      </c>
      <c r="Y1917" s="6">
        <v>1977284</v>
      </c>
      <c r="Z1917" s="8">
        <v>20.353747737098399</v>
      </c>
      <c r="AA1917" s="8">
        <v>20.672136112351101</v>
      </c>
      <c r="AB1917" s="8">
        <v>20.823902857832099</v>
      </c>
      <c r="AC1917" s="8">
        <v>19.422487779466302</v>
      </c>
      <c r="AD1917" s="8">
        <v>20.840744890544801</v>
      </c>
      <c r="AE1917" s="8">
        <v>21.1179455164304</v>
      </c>
      <c r="AF1917" s="8">
        <v>18.4848504227452</v>
      </c>
      <c r="AG1917" s="8">
        <v>20.838805370199498</v>
      </c>
      <c r="AH1917" s="8">
        <v>20.355539293560199</v>
      </c>
      <c r="AI1917" s="8">
        <v>20.300302282144902</v>
      </c>
      <c r="AJ1917" s="8">
        <v>20.935893052031201</v>
      </c>
      <c r="AK1917" s="8">
        <v>21.017689249792699</v>
      </c>
      <c r="AL1917" s="8">
        <v>20.931191976771</v>
      </c>
      <c r="AM1917" s="8">
        <v>19.613794859032499</v>
      </c>
      <c r="AN1917" s="8">
        <v>21.124934093522999</v>
      </c>
      <c r="AO1917" s="8">
        <v>21.605981763030201</v>
      </c>
      <c r="AP1917" s="8">
        <v>21.359062110959201</v>
      </c>
      <c r="AQ1917" s="8">
        <v>21.139160984354199</v>
      </c>
      <c r="AR1917" s="8">
        <v>20.9150886715322</v>
      </c>
      <c r="AS1917" s="9">
        <v>0.21525347223508101</v>
      </c>
      <c r="AT1917" s="9">
        <v>1</v>
      </c>
      <c r="AU1917" s="9">
        <v>0.175023172120811</v>
      </c>
      <c r="AV1917" s="10">
        <v>-1.1674159825410899</v>
      </c>
      <c r="AW1917" s="10">
        <v>1.09974604163135</v>
      </c>
      <c r="AX1917" s="10">
        <v>1.7486501125218501</v>
      </c>
      <c r="AY1917" s="10">
        <v>1.2838611057367399</v>
      </c>
      <c r="AZ1917" s="10">
        <v>2.04140208923027</v>
      </c>
      <c r="BA1917" s="10">
        <v>1.59004901706935</v>
      </c>
      <c r="BB1917" s="9">
        <v>0.96331063810466</v>
      </c>
      <c r="BC1917" s="9">
        <v>0.98925785956664603</v>
      </c>
      <c r="BD1917" s="9">
        <v>0.30194228001087797</v>
      </c>
      <c r="BE1917" s="9">
        <v>0.86763312641914403</v>
      </c>
      <c r="BF1917" s="9">
        <v>0.17004711293172001</v>
      </c>
      <c r="BG1917" s="9">
        <v>0.45532121578067403</v>
      </c>
      <c r="BH1917" s="11" t="str">
        <f t="shared" si="258"/>
        <v/>
      </c>
      <c r="BI1917" s="11" t="str">
        <f t="shared" si="258"/>
        <v/>
      </c>
      <c r="BJ1917" s="11" t="str">
        <f t="shared" si="258"/>
        <v/>
      </c>
      <c r="BK1917" s="11" t="str">
        <f t="shared" si="256"/>
        <v/>
      </c>
      <c r="BL1917" s="11" t="str">
        <f t="shared" si="256"/>
        <v/>
      </c>
      <c r="BM1917" s="11" t="str">
        <f t="shared" si="256"/>
        <v/>
      </c>
      <c r="BN1917" s="11" t="str">
        <f t="shared" si="253"/>
        <v/>
      </c>
      <c r="BO1917" s="11" t="str">
        <f t="shared" si="254"/>
        <v/>
      </c>
      <c r="BP1917" s="11" t="str">
        <f t="shared" si="255"/>
        <v/>
      </c>
      <c r="BR1917" s="11">
        <f t="shared" si="252"/>
        <v>1912</v>
      </c>
      <c r="BS1917" s="6" t="str">
        <f t="shared" si="252"/>
        <v>MA_10429055g0010</v>
      </c>
      <c r="BT1917" s="6" t="str">
        <f t="shared" si="252"/>
        <v>Small heat shock C2</v>
      </c>
      <c r="BU1917" s="28">
        <f t="shared" si="259"/>
        <v>-1.2</v>
      </c>
      <c r="BV1917" s="28">
        <f t="shared" si="259"/>
        <v>1.1000000000000001</v>
      </c>
      <c r="BW1917" s="28">
        <f t="shared" si="259"/>
        <v>1.7</v>
      </c>
      <c r="BX1917" s="28">
        <f t="shared" si="257"/>
        <v>1.3</v>
      </c>
      <c r="BY1917" s="28">
        <f t="shared" si="257"/>
        <v>2</v>
      </c>
      <c r="BZ1917" s="28">
        <f t="shared" si="257"/>
        <v>1.6</v>
      </c>
    </row>
    <row r="1918" spans="1:78">
      <c r="A1918" s="6">
        <v>1913</v>
      </c>
      <c r="B1918" s="6" t="s">
        <v>3370</v>
      </c>
      <c r="C1918" s="6" t="s">
        <v>3371</v>
      </c>
      <c r="D1918" s="6" t="str">
        <f t="shared" si="251"/>
        <v>Protein 1913 / MA_10430766g0010 / syntaxin-71-like</v>
      </c>
      <c r="E1918" s="6">
        <v>8</v>
      </c>
      <c r="F1918" s="6">
        <v>7</v>
      </c>
      <c r="G1918" s="6">
        <v>11841379</v>
      </c>
      <c r="H1918" s="6">
        <v>6109626</v>
      </c>
      <c r="I1918" s="6">
        <v>7798420</v>
      </c>
      <c r="J1918" s="6">
        <v>6406452</v>
      </c>
      <c r="K1918" s="6">
        <v>11274928</v>
      </c>
      <c r="L1918" s="6">
        <v>11014120</v>
      </c>
      <c r="M1918" s="6">
        <v>11615960</v>
      </c>
      <c r="N1918" s="6">
        <v>10135076</v>
      </c>
      <c r="O1918" s="6">
        <v>10593636</v>
      </c>
      <c r="P1918" s="6">
        <v>7158443</v>
      </c>
      <c r="Q1918" s="6">
        <v>10066349</v>
      </c>
      <c r="R1918" s="6">
        <v>5325121</v>
      </c>
      <c r="S1918" s="6">
        <v>8171472</v>
      </c>
      <c r="T1918" s="6">
        <v>12248519</v>
      </c>
      <c r="U1918" s="6">
        <v>11522061</v>
      </c>
      <c r="V1918" s="6">
        <v>8419732</v>
      </c>
      <c r="W1918" s="6">
        <v>11817411</v>
      </c>
      <c r="X1918" s="6">
        <v>12393911</v>
      </c>
      <c r="Y1918" s="6">
        <v>11963715</v>
      </c>
      <c r="Z1918" s="8">
        <v>23.4973337655005</v>
      </c>
      <c r="AA1918" s="8">
        <v>22.5426526376726</v>
      </c>
      <c r="AB1918" s="8">
        <v>22.894750425470299</v>
      </c>
      <c r="AC1918" s="8">
        <v>22.611094158750198</v>
      </c>
      <c r="AD1918" s="8">
        <v>23.4266148848873</v>
      </c>
      <c r="AE1918" s="8">
        <v>23.3928508962133</v>
      </c>
      <c r="AF1918" s="8">
        <v>23.469605054691201</v>
      </c>
      <c r="AG1918" s="8">
        <v>23.2728535714092</v>
      </c>
      <c r="AH1918" s="8">
        <v>23.3366945074463</v>
      </c>
      <c r="AI1918" s="8">
        <v>22.771214396974401</v>
      </c>
      <c r="AJ1918" s="8">
        <v>23.2630371862173</v>
      </c>
      <c r="AK1918" s="8">
        <v>22.3443828766564</v>
      </c>
      <c r="AL1918" s="8">
        <v>22.962164556607402</v>
      </c>
      <c r="AM1918" s="8">
        <v>23.546103984008901</v>
      </c>
      <c r="AN1918" s="8">
        <v>23.4578954650657</v>
      </c>
      <c r="AO1918" s="8">
        <v>23.005342882375398</v>
      </c>
      <c r="AP1918" s="8">
        <v>23.494410663636899</v>
      </c>
      <c r="AQ1918" s="8">
        <v>23.563128177756401</v>
      </c>
      <c r="AR1918" s="8">
        <v>23.5121621122635</v>
      </c>
      <c r="AS1918" s="9">
        <v>0.18605856172268501</v>
      </c>
      <c r="AT1918" s="9">
        <v>1</v>
      </c>
      <c r="AU1918" s="9">
        <v>0.14794826213294801</v>
      </c>
      <c r="AV1918" s="10">
        <v>1.29550253000835</v>
      </c>
      <c r="AW1918" s="10">
        <v>-1.0119293539546499</v>
      </c>
      <c r="AX1918" s="10">
        <v>1.3306200573809801</v>
      </c>
      <c r="AY1918" s="10">
        <v>-1.3109570382379601</v>
      </c>
      <c r="AZ1918" s="10">
        <v>1.02710726267158</v>
      </c>
      <c r="BA1918" s="10">
        <v>1.3464934950246299</v>
      </c>
      <c r="BB1918" s="9">
        <v>0.42158698346231999</v>
      </c>
      <c r="BC1918" s="9">
        <v>0.99983196098607996</v>
      </c>
      <c r="BD1918" s="9">
        <v>0.29314734320361202</v>
      </c>
      <c r="BE1918" s="9">
        <v>0.38427932452525398</v>
      </c>
      <c r="BF1918" s="9">
        <v>0.998399175774769</v>
      </c>
      <c r="BG1918" s="9">
        <v>0.261924742436693</v>
      </c>
      <c r="BH1918" s="11" t="str">
        <f t="shared" si="258"/>
        <v/>
      </c>
      <c r="BI1918" s="11" t="str">
        <f t="shared" si="258"/>
        <v/>
      </c>
      <c r="BJ1918" s="11" t="str">
        <f t="shared" si="258"/>
        <v/>
      </c>
      <c r="BK1918" s="11" t="str">
        <f t="shared" si="256"/>
        <v/>
      </c>
      <c r="BL1918" s="11" t="str">
        <f t="shared" si="256"/>
        <v/>
      </c>
      <c r="BM1918" s="11" t="str">
        <f t="shared" si="256"/>
        <v/>
      </c>
      <c r="BN1918" s="11" t="str">
        <f t="shared" si="253"/>
        <v/>
      </c>
      <c r="BO1918" s="11" t="str">
        <f t="shared" si="254"/>
        <v/>
      </c>
      <c r="BP1918" s="11" t="str">
        <f t="shared" si="255"/>
        <v/>
      </c>
      <c r="BR1918" s="11">
        <f t="shared" si="252"/>
        <v>1913</v>
      </c>
      <c r="BS1918" s="6" t="str">
        <f t="shared" si="252"/>
        <v>MA_10430766g0010</v>
      </c>
      <c r="BT1918" s="6" t="str">
        <f t="shared" si="252"/>
        <v>syntaxin-71-like</v>
      </c>
      <c r="BU1918" s="28">
        <f t="shared" si="259"/>
        <v>1.3</v>
      </c>
      <c r="BV1918" s="28">
        <f t="shared" si="259"/>
        <v>-1</v>
      </c>
      <c r="BW1918" s="28">
        <f t="shared" si="259"/>
        <v>1.3</v>
      </c>
      <c r="BX1918" s="28">
        <f t="shared" si="257"/>
        <v>-1.3</v>
      </c>
      <c r="BY1918" s="28">
        <f t="shared" si="257"/>
        <v>1</v>
      </c>
      <c r="BZ1918" s="28">
        <f t="shared" si="257"/>
        <v>1.3</v>
      </c>
    </row>
    <row r="1919" spans="1:78">
      <c r="A1919" s="6">
        <v>1914</v>
      </c>
      <c r="B1919" s="6" t="s">
        <v>3372</v>
      </c>
      <c r="C1919" s="6" t="s">
        <v>3373</v>
      </c>
      <c r="D1919" s="6" t="str">
        <f t="shared" si="251"/>
        <v>Protein 1914 / MA_182289g0010 / beta-xylosidase alpha-L-arabinofuranosidase 2-like</v>
      </c>
      <c r="E1919" s="6">
        <v>8</v>
      </c>
      <c r="F1919" s="6">
        <v>7</v>
      </c>
      <c r="G1919" s="6">
        <v>21476215</v>
      </c>
      <c r="H1919" s="6">
        <v>20608548</v>
      </c>
      <c r="I1919" s="6">
        <v>20577902</v>
      </c>
      <c r="J1919" s="6">
        <v>26243718</v>
      </c>
      <c r="K1919" s="6">
        <v>19598640</v>
      </c>
      <c r="L1919" s="6">
        <v>33909855</v>
      </c>
      <c r="M1919" s="6">
        <v>27363669</v>
      </c>
      <c r="N1919" s="6">
        <v>34887932</v>
      </c>
      <c r="O1919" s="6">
        <v>34992703</v>
      </c>
      <c r="P1919" s="6">
        <v>42641287</v>
      </c>
      <c r="Q1919" s="6">
        <v>37000791</v>
      </c>
      <c r="R1919" s="6">
        <v>45212381</v>
      </c>
      <c r="S1919" s="6">
        <v>46315709</v>
      </c>
      <c r="T1919" s="6">
        <v>18527455</v>
      </c>
      <c r="U1919" s="6">
        <v>44316458</v>
      </c>
      <c r="V1919" s="6">
        <v>45846207</v>
      </c>
      <c r="W1919" s="6">
        <v>44435450</v>
      </c>
      <c r="X1919" s="6">
        <v>49078510</v>
      </c>
      <c r="Y1919" s="6">
        <v>47667953</v>
      </c>
      <c r="Z1919" s="8">
        <v>24.356236417223201</v>
      </c>
      <c r="AA1919" s="8">
        <v>24.2967395258576</v>
      </c>
      <c r="AB1919" s="8">
        <v>24.294592565370198</v>
      </c>
      <c r="AC1919" s="8">
        <v>24.645468788138</v>
      </c>
      <c r="AD1919" s="8">
        <v>24.2242502097086</v>
      </c>
      <c r="AE1919" s="8">
        <v>25.015201279562</v>
      </c>
      <c r="AF1919" s="8">
        <v>24.705758348134999</v>
      </c>
      <c r="AG1919" s="8">
        <v>25.056224747792399</v>
      </c>
      <c r="AH1919" s="8">
        <v>25.060550773604401</v>
      </c>
      <c r="AI1919" s="8">
        <v>25.345747646410299</v>
      </c>
      <c r="AJ1919" s="8">
        <v>25.141052777103901</v>
      </c>
      <c r="AK1919" s="8">
        <v>25.430214559891901</v>
      </c>
      <c r="AL1919" s="8">
        <v>25.4649982627204</v>
      </c>
      <c r="AM1919" s="8">
        <v>24.1431613852398</v>
      </c>
      <c r="AN1919" s="8">
        <v>25.401339242574299</v>
      </c>
      <c r="AO1919" s="8">
        <v>25.450299044299101</v>
      </c>
      <c r="AP1919" s="8">
        <v>25.4052077627004</v>
      </c>
      <c r="AQ1919" s="8">
        <v>25.548588114348401</v>
      </c>
      <c r="AR1919" s="8">
        <v>25.506516337444701</v>
      </c>
      <c r="AS1919" s="9">
        <v>1.4672789262705501E-3</v>
      </c>
      <c r="AT1919" s="9">
        <v>1</v>
      </c>
      <c r="AU1919" s="9">
        <v>4.5316697410908503E-4</v>
      </c>
      <c r="AV1919" s="10">
        <v>1.5114950832401799</v>
      </c>
      <c r="AW1919" s="10">
        <v>1.6720029872859301</v>
      </c>
      <c r="AX1919" s="10">
        <v>2.1419615741633802</v>
      </c>
      <c r="AY1919" s="10">
        <v>1.10619148274149</v>
      </c>
      <c r="AZ1919" s="10">
        <v>1.41711448347663</v>
      </c>
      <c r="BA1919" s="10">
        <v>1.2810752076707199</v>
      </c>
      <c r="BB1919" s="9">
        <v>5.0589026877554399E-2</v>
      </c>
      <c r="BC1919" s="9">
        <v>8.5091982854361703E-3</v>
      </c>
      <c r="BD1919" s="9">
        <v>2.5371640511595599E-4</v>
      </c>
      <c r="BE1919" s="9">
        <v>0.89447204765233401</v>
      </c>
      <c r="BF1919" s="9">
        <v>0.11430572564203199</v>
      </c>
      <c r="BG1919" s="9">
        <v>0.29865464031613698</v>
      </c>
      <c r="BH1919" s="11" t="str">
        <f t="shared" si="258"/>
        <v/>
      </c>
      <c r="BI1919" s="11" t="str">
        <f t="shared" si="258"/>
        <v/>
      </c>
      <c r="BJ1919" s="11" t="str">
        <f t="shared" si="258"/>
        <v>x</v>
      </c>
      <c r="BK1919" s="11" t="str">
        <f t="shared" si="256"/>
        <v/>
      </c>
      <c r="BL1919" s="11" t="str">
        <f t="shared" si="256"/>
        <v/>
      </c>
      <c r="BM1919" s="11" t="str">
        <f t="shared" si="256"/>
        <v/>
      </c>
      <c r="BN1919" s="11" t="str">
        <f t="shared" si="253"/>
        <v>x</v>
      </c>
      <c r="BO1919" s="11" t="str">
        <f t="shared" si="254"/>
        <v/>
      </c>
      <c r="BP1919" s="11" t="str">
        <f t="shared" si="255"/>
        <v/>
      </c>
      <c r="BR1919" s="11">
        <f t="shared" si="252"/>
        <v>1914</v>
      </c>
      <c r="BS1919" s="6" t="str">
        <f t="shared" si="252"/>
        <v>MA_182289g0010</v>
      </c>
      <c r="BT1919" s="6" t="str">
        <f t="shared" si="252"/>
        <v>beta-xylosidase alpha-L-arabinofuranosidase 2-like</v>
      </c>
      <c r="BU1919" s="28">
        <f t="shared" si="259"/>
        <v>1.5</v>
      </c>
      <c r="BV1919" s="28">
        <f t="shared" si="259"/>
        <v>1.7</v>
      </c>
      <c r="BW1919" s="28" t="str">
        <f t="shared" si="259"/>
        <v>2,1*</v>
      </c>
      <c r="BX1919" s="28">
        <f t="shared" si="257"/>
        <v>1.1000000000000001</v>
      </c>
      <c r="BY1919" s="28">
        <f t="shared" si="257"/>
        <v>1.4</v>
      </c>
      <c r="BZ1919" s="28">
        <f t="shared" si="257"/>
        <v>1.3</v>
      </c>
    </row>
    <row r="1920" spans="1:78">
      <c r="A1920" s="6">
        <v>1915</v>
      </c>
      <c r="B1920" s="6" t="s">
        <v>3374</v>
      </c>
      <c r="C1920" s="6" t="s">
        <v>3375</v>
      </c>
      <c r="D1920" s="6" t="str">
        <f t="shared" si="251"/>
        <v>Protein 1915 / MA_10426212g0040 / ATPase subunit 4 (mitochondrion)</v>
      </c>
      <c r="E1920" s="6">
        <v>3</v>
      </c>
      <c r="F1920" s="6">
        <v>3</v>
      </c>
      <c r="G1920" s="6">
        <v>4415917</v>
      </c>
      <c r="H1920" s="6">
        <v>3151014</v>
      </c>
      <c r="I1920" s="6">
        <v>6067895</v>
      </c>
      <c r="J1920" s="6">
        <v>3188459</v>
      </c>
      <c r="K1920" s="6">
        <v>5247981</v>
      </c>
      <c r="L1920" s="6">
        <v>5778014</v>
      </c>
      <c r="M1920" s="6">
        <v>6863442</v>
      </c>
      <c r="N1920" s="6">
        <v>6120658</v>
      </c>
      <c r="O1920" s="6">
        <v>8192027</v>
      </c>
      <c r="P1920" s="6">
        <v>1064155</v>
      </c>
      <c r="Q1920" s="6">
        <v>6265818</v>
      </c>
      <c r="R1920" s="6">
        <v>1502046</v>
      </c>
      <c r="S1920" s="6">
        <v>4428608</v>
      </c>
      <c r="T1920" s="6">
        <v>4494406</v>
      </c>
      <c r="U1920" s="6">
        <v>5510391</v>
      </c>
      <c r="V1920" s="6">
        <v>3941690</v>
      </c>
      <c r="W1920" s="6">
        <v>3533090</v>
      </c>
      <c r="X1920" s="6">
        <v>5681094</v>
      </c>
      <c r="Y1920" s="6">
        <v>5128437</v>
      </c>
      <c r="Z1920" s="8">
        <v>22.074281625314001</v>
      </c>
      <c r="AA1920" s="8">
        <v>21.587384733608399</v>
      </c>
      <c r="AB1920" s="8">
        <v>22.532764690457899</v>
      </c>
      <c r="AC1920" s="8">
        <v>21.604427899203898</v>
      </c>
      <c r="AD1920" s="8">
        <v>22.323331066098898</v>
      </c>
      <c r="AE1920" s="8">
        <v>22.462142268849099</v>
      </c>
      <c r="AF1920" s="8">
        <v>22.710500835367299</v>
      </c>
      <c r="AG1920" s="8">
        <v>22.545255327194401</v>
      </c>
      <c r="AH1920" s="8">
        <v>22.9657890396306</v>
      </c>
      <c r="AI1920" s="8">
        <v>20.0212768718973</v>
      </c>
      <c r="AJ1920" s="8">
        <v>22.579071434419198</v>
      </c>
      <c r="AK1920" s="8">
        <v>20.5184975652361</v>
      </c>
      <c r="AL1920" s="8">
        <v>22.078421871473001</v>
      </c>
      <c r="AM1920" s="8">
        <v>22.09969902489</v>
      </c>
      <c r="AN1920" s="8">
        <v>22.393723260851498</v>
      </c>
      <c r="AO1920" s="8">
        <v>21.9103828872964</v>
      </c>
      <c r="AP1920" s="8">
        <v>21.752499069444301</v>
      </c>
      <c r="AQ1920" s="8">
        <v>22.4377373434905</v>
      </c>
      <c r="AR1920" s="8">
        <v>22.2900877702182</v>
      </c>
      <c r="AS1920" s="9">
        <v>0.115002792565417</v>
      </c>
      <c r="AT1920" s="9">
        <v>1</v>
      </c>
      <c r="AU1920" s="9">
        <v>8.4326533282639504E-2</v>
      </c>
      <c r="AV1920" s="10">
        <v>1.5653484769458801</v>
      </c>
      <c r="AW1920" s="10">
        <v>-1.4794332948904001</v>
      </c>
      <c r="AX1920" s="10">
        <v>1.0961521497586899</v>
      </c>
      <c r="AY1920" s="10">
        <v>-2.3158286548997098</v>
      </c>
      <c r="AZ1920" s="10">
        <v>-1.4280394170558199</v>
      </c>
      <c r="BA1920" s="10">
        <v>1.6216839866187001</v>
      </c>
      <c r="BB1920" s="9">
        <v>0.46509393069336302</v>
      </c>
      <c r="BC1920" s="9">
        <v>0.52705267094739505</v>
      </c>
      <c r="BD1920" s="9">
        <v>0.98770343270718497</v>
      </c>
      <c r="BE1920" s="9">
        <v>5.8346123383764797E-2</v>
      </c>
      <c r="BF1920" s="9">
        <v>0.64337531246414903</v>
      </c>
      <c r="BG1920" s="9">
        <v>0.35307354490496101</v>
      </c>
      <c r="BH1920" s="11" t="str">
        <f t="shared" si="258"/>
        <v/>
      </c>
      <c r="BI1920" s="11" t="str">
        <f t="shared" si="258"/>
        <v/>
      </c>
      <c r="BJ1920" s="11" t="str">
        <f t="shared" si="258"/>
        <v/>
      </c>
      <c r="BK1920" s="11" t="str">
        <f t="shared" si="256"/>
        <v/>
      </c>
      <c r="BL1920" s="11" t="str">
        <f t="shared" si="256"/>
        <v/>
      </c>
      <c r="BM1920" s="11" t="str">
        <f t="shared" si="256"/>
        <v/>
      </c>
      <c r="BN1920" s="11" t="str">
        <f t="shared" si="253"/>
        <v/>
      </c>
      <c r="BO1920" s="11" t="str">
        <f t="shared" si="254"/>
        <v/>
      </c>
      <c r="BP1920" s="11" t="str">
        <f t="shared" si="255"/>
        <v/>
      </c>
      <c r="BR1920" s="11">
        <f t="shared" si="252"/>
        <v>1915</v>
      </c>
      <c r="BS1920" s="6" t="str">
        <f t="shared" si="252"/>
        <v>MA_10426212g0040</v>
      </c>
      <c r="BT1920" s="6" t="str">
        <f t="shared" si="252"/>
        <v>ATPase subunit 4 (mitochondrion)</v>
      </c>
      <c r="BU1920" s="28">
        <f t="shared" si="259"/>
        <v>1.6</v>
      </c>
      <c r="BV1920" s="28">
        <f t="shared" si="259"/>
        <v>-1.5</v>
      </c>
      <c r="BW1920" s="28">
        <f t="shared" si="259"/>
        <v>1.1000000000000001</v>
      </c>
      <c r="BX1920" s="28">
        <f t="shared" si="257"/>
        <v>-2.2999999999999998</v>
      </c>
      <c r="BY1920" s="28">
        <f t="shared" si="257"/>
        <v>-1.4</v>
      </c>
      <c r="BZ1920" s="28">
        <f t="shared" si="257"/>
        <v>1.6</v>
      </c>
    </row>
    <row r="1921" spans="1:78">
      <c r="A1921" s="6">
        <v>1916</v>
      </c>
      <c r="B1921" s="6" t="s">
        <v>3376</v>
      </c>
      <c r="C1921" s="6" t="s">
        <v>1305</v>
      </c>
      <c r="D1921" s="6" t="str">
        <f t="shared" si="251"/>
        <v>Protein 1916 / MA_170460g0010 / dihydroflavonol 4-reductase</v>
      </c>
      <c r="E1921" s="6">
        <v>6</v>
      </c>
      <c r="F1921" s="6">
        <v>6</v>
      </c>
      <c r="G1921" s="6">
        <v>61801291</v>
      </c>
      <c r="H1921" s="6">
        <v>32589731</v>
      </c>
      <c r="I1921" s="6">
        <v>54652489</v>
      </c>
      <c r="J1921" s="6">
        <v>34733922</v>
      </c>
      <c r="K1921" s="6">
        <v>50950176</v>
      </c>
      <c r="L1921" s="6">
        <v>68568747</v>
      </c>
      <c r="M1921" s="6">
        <v>54862189</v>
      </c>
      <c r="N1921" s="6">
        <v>64666906</v>
      </c>
      <c r="O1921" s="6">
        <v>68294017</v>
      </c>
      <c r="P1921" s="6">
        <v>27281195</v>
      </c>
      <c r="Q1921" s="6">
        <v>82180408</v>
      </c>
      <c r="R1921" s="6">
        <v>26404074</v>
      </c>
      <c r="S1921" s="6">
        <v>44586437</v>
      </c>
      <c r="T1921" s="6">
        <v>53930625</v>
      </c>
      <c r="U1921" s="6">
        <v>60942940</v>
      </c>
      <c r="V1921" s="6">
        <v>65106944</v>
      </c>
      <c r="W1921" s="6">
        <v>60759522</v>
      </c>
      <c r="X1921" s="6">
        <v>66999803</v>
      </c>
      <c r="Y1921" s="6">
        <v>62103800</v>
      </c>
      <c r="Z1921" s="8">
        <v>25.881133639879099</v>
      </c>
      <c r="AA1921" s="8">
        <v>24.957914108139299</v>
      </c>
      <c r="AB1921" s="8">
        <v>25.703783865254</v>
      </c>
      <c r="AC1921" s="8">
        <v>25.049841986837301</v>
      </c>
      <c r="AD1921" s="8">
        <v>25.602583794192199</v>
      </c>
      <c r="AE1921" s="8">
        <v>26.031047823379001</v>
      </c>
      <c r="AF1921" s="8">
        <v>25.709308851043001</v>
      </c>
      <c r="AG1921" s="8">
        <v>25.9465242502392</v>
      </c>
      <c r="AH1921" s="8">
        <v>26.0252558587955</v>
      </c>
      <c r="AI1921" s="8">
        <v>24.701403504424601</v>
      </c>
      <c r="AJ1921" s="8">
        <v>26.292291157264099</v>
      </c>
      <c r="AK1921" s="8">
        <v>24.6542572106944</v>
      </c>
      <c r="AL1921" s="8">
        <v>25.410101579543699</v>
      </c>
      <c r="AM1921" s="8">
        <v>25.684601417495902</v>
      </c>
      <c r="AN1921" s="8">
        <v>25.8609557641885</v>
      </c>
      <c r="AO1921" s="8">
        <v>25.956308086866699</v>
      </c>
      <c r="AP1921" s="8">
        <v>25.856607184299399</v>
      </c>
      <c r="AQ1921" s="8">
        <v>25.9976535178216</v>
      </c>
      <c r="AR1921" s="8">
        <v>25.888178210812299</v>
      </c>
      <c r="AS1921" s="9">
        <v>0.13280928490740301</v>
      </c>
      <c r="AT1921" s="9">
        <v>1</v>
      </c>
      <c r="AU1921" s="9">
        <v>0.100002453610083</v>
      </c>
      <c r="AV1921" s="10">
        <v>1.40345491302558</v>
      </c>
      <c r="AW1921" s="10">
        <v>-1.0647542621875099</v>
      </c>
      <c r="AX1921" s="10">
        <v>1.3878860030125</v>
      </c>
      <c r="AY1921" s="10">
        <v>-1.4943346004319999</v>
      </c>
      <c r="AZ1921" s="10">
        <v>-1.01121771527293</v>
      </c>
      <c r="BA1921" s="10">
        <v>1.4777575371379601</v>
      </c>
      <c r="BB1921" s="9">
        <v>0.34395880159267</v>
      </c>
      <c r="BC1921" s="9">
        <v>0.98600461732327804</v>
      </c>
      <c r="BD1921" s="9">
        <v>0.323354609033706</v>
      </c>
      <c r="BE1921" s="9">
        <v>0.21447455678162</v>
      </c>
      <c r="BF1921" s="9">
        <v>0.99993071202835604</v>
      </c>
      <c r="BG1921" s="9">
        <v>0.19376682217968699</v>
      </c>
      <c r="BH1921" s="11" t="str">
        <f t="shared" si="258"/>
        <v/>
      </c>
      <c r="BI1921" s="11" t="str">
        <f t="shared" si="258"/>
        <v/>
      </c>
      <c r="BJ1921" s="11" t="str">
        <f t="shared" si="258"/>
        <v/>
      </c>
      <c r="BK1921" s="11" t="str">
        <f t="shared" si="256"/>
        <v/>
      </c>
      <c r="BL1921" s="11" t="str">
        <f t="shared" si="256"/>
        <v/>
      </c>
      <c r="BM1921" s="11" t="str">
        <f t="shared" si="256"/>
        <v/>
      </c>
      <c r="BN1921" s="11" t="str">
        <f t="shared" si="253"/>
        <v/>
      </c>
      <c r="BO1921" s="11" t="str">
        <f t="shared" si="254"/>
        <v/>
      </c>
      <c r="BP1921" s="11" t="str">
        <f t="shared" si="255"/>
        <v/>
      </c>
      <c r="BR1921" s="11">
        <f t="shared" si="252"/>
        <v>1916</v>
      </c>
      <c r="BS1921" s="6" t="str">
        <f t="shared" si="252"/>
        <v>MA_170460g0010</v>
      </c>
      <c r="BT1921" s="6" t="str">
        <f t="shared" si="252"/>
        <v>dihydroflavonol 4-reductase</v>
      </c>
      <c r="BU1921" s="28">
        <f t="shared" si="259"/>
        <v>1.4</v>
      </c>
      <c r="BV1921" s="28">
        <f t="shared" si="259"/>
        <v>-1.1000000000000001</v>
      </c>
      <c r="BW1921" s="28">
        <f t="shared" si="259"/>
        <v>1.4</v>
      </c>
      <c r="BX1921" s="28">
        <f t="shared" si="257"/>
        <v>-1.5</v>
      </c>
      <c r="BY1921" s="28">
        <f t="shared" si="257"/>
        <v>-1</v>
      </c>
      <c r="BZ1921" s="28">
        <f t="shared" si="257"/>
        <v>1.5</v>
      </c>
    </row>
    <row r="1922" spans="1:78">
      <c r="A1922" s="6">
        <v>1917</v>
      </c>
      <c r="B1922" s="6" t="s">
        <v>3377</v>
      </c>
      <c r="C1922" s="6" t="s">
        <v>1193</v>
      </c>
      <c r="D1922" s="6" t="str">
        <f t="shared" si="251"/>
        <v>Protein 1917 / MA_131015g0010 / Rab</v>
      </c>
      <c r="E1922" s="6">
        <v>5</v>
      </c>
      <c r="F1922" s="6">
        <v>1</v>
      </c>
      <c r="G1922" s="6">
        <v>5758524</v>
      </c>
      <c r="H1922" s="6">
        <v>926334</v>
      </c>
      <c r="I1922" s="6">
        <v>5903145</v>
      </c>
      <c r="J1922" s="6">
        <v>3434513</v>
      </c>
      <c r="K1922" s="6">
        <v>5785944</v>
      </c>
      <c r="L1922" s="6">
        <v>6021603</v>
      </c>
      <c r="M1922" s="6">
        <v>6624323</v>
      </c>
      <c r="N1922" s="6">
        <v>5899766</v>
      </c>
      <c r="O1922" s="6">
        <v>6324078</v>
      </c>
      <c r="P1922" s="6">
        <v>2100516</v>
      </c>
      <c r="Q1922" s="6">
        <v>5006407</v>
      </c>
      <c r="R1922" s="6">
        <v>2453508</v>
      </c>
      <c r="S1922" s="6">
        <v>3533554</v>
      </c>
      <c r="T1922" s="6">
        <v>5582231</v>
      </c>
      <c r="U1922" s="6">
        <v>4967955</v>
      </c>
      <c r="V1922" s="6">
        <v>4911278</v>
      </c>
      <c r="W1922" s="6">
        <v>4439480</v>
      </c>
      <c r="X1922" s="6">
        <v>4974881</v>
      </c>
      <c r="Y1922" s="6">
        <v>5122306</v>
      </c>
      <c r="Z1922" s="8">
        <v>22.457267643012798</v>
      </c>
      <c r="AA1922" s="8">
        <v>19.821172941424699</v>
      </c>
      <c r="AB1922" s="8">
        <v>22.493052348719601</v>
      </c>
      <c r="AC1922" s="8">
        <v>21.711674114569899</v>
      </c>
      <c r="AD1922" s="8">
        <v>22.4641209293505</v>
      </c>
      <c r="AE1922" s="8">
        <v>22.521716164664898</v>
      </c>
      <c r="AF1922" s="8">
        <v>22.659341589253401</v>
      </c>
      <c r="AG1922" s="8">
        <v>22.492226303911501</v>
      </c>
      <c r="AH1922" s="8">
        <v>22.592423731062102</v>
      </c>
      <c r="AI1922" s="8">
        <v>21.002312344452498</v>
      </c>
      <c r="AJ1922" s="8">
        <v>22.2553441502053</v>
      </c>
      <c r="AK1922" s="8">
        <v>21.226414544843401</v>
      </c>
      <c r="AL1922" s="8">
        <v>21.752688525853898</v>
      </c>
      <c r="AM1922" s="8">
        <v>22.412410395565999</v>
      </c>
      <c r="AN1922" s="8">
        <v>22.244220674933501</v>
      </c>
      <c r="AO1922" s="8">
        <v>22.2276670570722</v>
      </c>
      <c r="AP1922" s="8">
        <v>22.0819592717204</v>
      </c>
      <c r="AQ1922" s="8">
        <v>22.246230585882302</v>
      </c>
      <c r="AR1922" s="8">
        <v>22.2883620095879</v>
      </c>
      <c r="AS1922" s="9">
        <v>0.29939555497891301</v>
      </c>
      <c r="AT1922" s="9">
        <v>1</v>
      </c>
      <c r="AU1922" s="9">
        <v>0.25388335490270802</v>
      </c>
      <c r="AV1922" s="10">
        <v>1.713527507472</v>
      </c>
      <c r="AW1922" s="10">
        <v>-1.04219381871099</v>
      </c>
      <c r="AX1922" s="10">
        <v>1.3455820118273301</v>
      </c>
      <c r="AY1922" s="10">
        <v>-1.7858277764785699</v>
      </c>
      <c r="AZ1922" s="10">
        <v>-1.2734470975462799</v>
      </c>
      <c r="BA1922" s="10">
        <v>1.40235725529514</v>
      </c>
      <c r="BB1922" s="9">
        <v>0.350545676794145</v>
      </c>
      <c r="BC1922" s="9">
        <v>0.99898450010947804</v>
      </c>
      <c r="BD1922" s="9">
        <v>0.75037401047180197</v>
      </c>
      <c r="BE1922" s="9">
        <v>0.291272863532482</v>
      </c>
      <c r="BF1922" s="9">
        <v>0.86683493544506496</v>
      </c>
      <c r="BG1922" s="9">
        <v>0.67039594189681395</v>
      </c>
      <c r="BH1922" s="11" t="str">
        <f t="shared" si="258"/>
        <v/>
      </c>
      <c r="BI1922" s="11" t="str">
        <f t="shared" si="258"/>
        <v/>
      </c>
      <c r="BJ1922" s="11" t="str">
        <f t="shared" si="258"/>
        <v/>
      </c>
      <c r="BK1922" s="11" t="str">
        <f t="shared" si="256"/>
        <v/>
      </c>
      <c r="BL1922" s="11" t="str">
        <f t="shared" si="256"/>
        <v/>
      </c>
      <c r="BM1922" s="11" t="str">
        <f t="shared" si="256"/>
        <v/>
      </c>
      <c r="BN1922" s="11" t="str">
        <f t="shared" si="253"/>
        <v/>
      </c>
      <c r="BO1922" s="11" t="str">
        <f t="shared" si="254"/>
        <v/>
      </c>
      <c r="BP1922" s="11" t="str">
        <f t="shared" si="255"/>
        <v/>
      </c>
      <c r="BR1922" s="11">
        <f t="shared" si="252"/>
        <v>1917</v>
      </c>
      <c r="BS1922" s="6" t="str">
        <f t="shared" si="252"/>
        <v>MA_131015g0010</v>
      </c>
      <c r="BT1922" s="6" t="str">
        <f t="shared" si="252"/>
        <v>Rab</v>
      </c>
      <c r="BU1922" s="28">
        <f t="shared" si="259"/>
        <v>1.7</v>
      </c>
      <c r="BV1922" s="28">
        <f t="shared" si="259"/>
        <v>-1</v>
      </c>
      <c r="BW1922" s="28">
        <f t="shared" si="259"/>
        <v>1.3</v>
      </c>
      <c r="BX1922" s="28">
        <f t="shared" si="257"/>
        <v>-1.8</v>
      </c>
      <c r="BY1922" s="28">
        <f t="shared" si="257"/>
        <v>-1.3</v>
      </c>
      <c r="BZ1922" s="28">
        <f t="shared" si="257"/>
        <v>1.4</v>
      </c>
    </row>
    <row r="1923" spans="1:78">
      <c r="A1923" s="6">
        <v>1918</v>
      </c>
      <c r="B1923" s="6" t="s">
        <v>3378</v>
      </c>
      <c r="C1923" s="6" t="s">
        <v>3379</v>
      </c>
      <c r="D1923" s="6" t="str">
        <f t="shared" si="251"/>
        <v>Protein 1918 / MA_101038g0010 / FAM10 family At4g22670</v>
      </c>
      <c r="E1923" s="6">
        <v>3</v>
      </c>
      <c r="F1923" s="6">
        <v>3</v>
      </c>
      <c r="G1923" s="6">
        <v>30316023</v>
      </c>
      <c r="H1923" s="6">
        <v>23650744</v>
      </c>
      <c r="I1923" s="6">
        <v>21447930</v>
      </c>
      <c r="J1923" s="6">
        <v>40171320</v>
      </c>
      <c r="K1923" s="6">
        <v>20943794</v>
      </c>
      <c r="L1923" s="6">
        <v>18840620</v>
      </c>
      <c r="M1923" s="6">
        <v>25838996</v>
      </c>
      <c r="N1923" s="6">
        <v>21677018</v>
      </c>
      <c r="O1923" s="6">
        <v>26681499</v>
      </c>
      <c r="P1923" s="6">
        <v>26044832</v>
      </c>
      <c r="Q1923" s="6">
        <v>26486542</v>
      </c>
      <c r="R1923" s="6">
        <v>17795237</v>
      </c>
      <c r="S1923" s="6">
        <v>36055147</v>
      </c>
      <c r="T1923" s="6">
        <v>32509929</v>
      </c>
      <c r="U1923" s="6">
        <v>13194252</v>
      </c>
      <c r="V1923" s="6">
        <v>10696474</v>
      </c>
      <c r="W1923" s="6">
        <v>12378164</v>
      </c>
      <c r="X1923" s="6">
        <v>15549078</v>
      </c>
      <c r="Y1923" s="6">
        <v>16873788</v>
      </c>
      <c r="Z1923" s="8">
        <v>24.853577170540301</v>
      </c>
      <c r="AA1923" s="8">
        <v>24.495382232479301</v>
      </c>
      <c r="AB1923" s="8">
        <v>24.354335080102199</v>
      </c>
      <c r="AC1923" s="8">
        <v>25.259662532270699</v>
      </c>
      <c r="AD1923" s="8">
        <v>24.3200194765462</v>
      </c>
      <c r="AE1923" s="8">
        <v>24.167343105606399</v>
      </c>
      <c r="AF1923" s="8">
        <v>24.623046677975498</v>
      </c>
      <c r="AG1923" s="8">
        <v>24.3696629701418</v>
      </c>
      <c r="AH1923" s="8">
        <v>24.669336385423598</v>
      </c>
      <c r="AI1923" s="8">
        <v>24.634493795347002</v>
      </c>
      <c r="AJ1923" s="8">
        <v>24.6587561664657</v>
      </c>
      <c r="AK1923" s="8">
        <v>24.0849878112457</v>
      </c>
      <c r="AL1923" s="8">
        <v>25.103701888208501</v>
      </c>
      <c r="AM1923" s="8">
        <v>24.954377069471999</v>
      </c>
      <c r="AN1923" s="8">
        <v>23.6534062288599</v>
      </c>
      <c r="AO1923" s="8">
        <v>23.350631967281402</v>
      </c>
      <c r="AP1923" s="8">
        <v>23.561294005861701</v>
      </c>
      <c r="AQ1923" s="8">
        <v>23.890325700884901</v>
      </c>
      <c r="AR1923" s="8">
        <v>24.008280545089999</v>
      </c>
      <c r="AS1923" s="9">
        <v>2.5285908329747602E-3</v>
      </c>
      <c r="AT1923" s="9">
        <v>1</v>
      </c>
      <c r="AU1923" s="9">
        <v>8.6700689650212397E-4</v>
      </c>
      <c r="AV1923" s="10">
        <v>-1.1480997666395401</v>
      </c>
      <c r="AW1923" s="10">
        <v>1.02148502038704</v>
      </c>
      <c r="AX1923" s="10">
        <v>-1.9504508025191101</v>
      </c>
      <c r="AY1923" s="10">
        <v>1.17276671353215</v>
      </c>
      <c r="AZ1923" s="10">
        <v>-1.69885131866897</v>
      </c>
      <c r="BA1923" s="10">
        <v>-1.99235627777516</v>
      </c>
      <c r="BB1923" s="9">
        <v>0.81171828847881999</v>
      </c>
      <c r="BC1923" s="9">
        <v>0.99886750772500998</v>
      </c>
      <c r="BD1923" s="9">
        <v>1.9391332791838199E-3</v>
      </c>
      <c r="BE1923" s="9">
        <v>0.73877093779942804</v>
      </c>
      <c r="BF1923" s="9">
        <v>1.8400998237178098E-2</v>
      </c>
      <c r="BG1923" s="9">
        <v>1.4649590124430299E-3</v>
      </c>
      <c r="BH1923" s="11" t="str">
        <f t="shared" si="258"/>
        <v/>
      </c>
      <c r="BI1923" s="11" t="str">
        <f t="shared" si="258"/>
        <v/>
      </c>
      <c r="BJ1923" s="11" t="str">
        <f t="shared" si="258"/>
        <v/>
      </c>
      <c r="BK1923" s="11" t="str">
        <f t="shared" si="256"/>
        <v/>
      </c>
      <c r="BL1923" s="11" t="str">
        <f t="shared" si="256"/>
        <v/>
      </c>
      <c r="BM1923" s="11" t="str">
        <f t="shared" si="256"/>
        <v/>
      </c>
      <c r="BN1923" s="11" t="str">
        <f t="shared" si="253"/>
        <v/>
      </c>
      <c r="BO1923" s="11" t="str">
        <f t="shared" si="254"/>
        <v/>
      </c>
      <c r="BP1923" s="11" t="str">
        <f t="shared" si="255"/>
        <v/>
      </c>
      <c r="BR1923" s="11">
        <f t="shared" si="252"/>
        <v>1918</v>
      </c>
      <c r="BS1923" s="6" t="str">
        <f t="shared" si="252"/>
        <v>MA_101038g0010</v>
      </c>
      <c r="BT1923" s="6" t="str">
        <f t="shared" si="252"/>
        <v>FAM10 family At4g22670</v>
      </c>
      <c r="BU1923" s="28">
        <f t="shared" si="259"/>
        <v>-1.1000000000000001</v>
      </c>
      <c r="BV1923" s="28">
        <f t="shared" si="259"/>
        <v>1</v>
      </c>
      <c r="BW1923" s="28">
        <f t="shared" si="259"/>
        <v>-2</v>
      </c>
      <c r="BX1923" s="28">
        <f t="shared" si="257"/>
        <v>1.2</v>
      </c>
      <c r="BY1923" s="28">
        <f t="shared" si="257"/>
        <v>-1.7</v>
      </c>
      <c r="BZ1923" s="28">
        <f t="shared" si="257"/>
        <v>-2</v>
      </c>
    </row>
    <row r="1924" spans="1:78">
      <c r="A1924" s="6">
        <v>1919</v>
      </c>
      <c r="B1924" s="6" t="s">
        <v>3380</v>
      </c>
      <c r="C1924" s="6" t="s">
        <v>3381</v>
      </c>
      <c r="D1924" s="6" t="str">
        <f t="shared" si="251"/>
        <v>Protein 1919 / MA_757445g0010 / glucosamine 6-phosphate N-acetyltransferase</v>
      </c>
      <c r="E1924" s="6">
        <v>5</v>
      </c>
      <c r="F1924" s="6">
        <v>5</v>
      </c>
      <c r="G1924" s="6">
        <v>12191705</v>
      </c>
      <c r="H1924" s="6">
        <v>15754335</v>
      </c>
      <c r="I1924" s="6">
        <v>15007857</v>
      </c>
      <c r="J1924" s="6">
        <v>10802623</v>
      </c>
      <c r="K1924" s="6">
        <v>14883794</v>
      </c>
      <c r="L1924" s="6">
        <v>17113002</v>
      </c>
      <c r="M1924" s="6">
        <v>16968828</v>
      </c>
      <c r="N1924" s="6">
        <v>15595544</v>
      </c>
      <c r="O1924" s="6">
        <v>16155659</v>
      </c>
      <c r="P1924" s="6">
        <v>14064350</v>
      </c>
      <c r="Q1924" s="6">
        <v>12994547</v>
      </c>
      <c r="R1924" s="6">
        <v>17920476</v>
      </c>
      <c r="S1924" s="6">
        <v>11674940</v>
      </c>
      <c r="T1924" s="6">
        <v>13325956</v>
      </c>
      <c r="U1924" s="6">
        <v>15171542</v>
      </c>
      <c r="V1924" s="6">
        <v>15490239</v>
      </c>
      <c r="W1924" s="6">
        <v>15851868</v>
      </c>
      <c r="X1924" s="6">
        <v>15612502</v>
      </c>
      <c r="Y1924" s="6">
        <v>15054025</v>
      </c>
      <c r="Z1924" s="8">
        <v>23.539396564003699</v>
      </c>
      <c r="AA1924" s="8">
        <v>23.9092455228228</v>
      </c>
      <c r="AB1924" s="8">
        <v>23.839214650750598</v>
      </c>
      <c r="AC1924" s="8">
        <v>23.3648783219367</v>
      </c>
      <c r="AD1924" s="8">
        <v>23.827238992222998</v>
      </c>
      <c r="AE1924" s="8">
        <v>24.028589526938699</v>
      </c>
      <c r="AF1924" s="8">
        <v>24.0163835887281</v>
      </c>
      <c r="AG1924" s="8">
        <v>23.8946305415414</v>
      </c>
      <c r="AH1924" s="8">
        <v>23.9455362644986</v>
      </c>
      <c r="AI1924" s="8">
        <v>23.745539542605599</v>
      </c>
      <c r="AJ1924" s="8">
        <v>23.631403005428702</v>
      </c>
      <c r="AK1924" s="8">
        <v>24.0951056226851</v>
      </c>
      <c r="AL1924" s="8">
        <v>23.4769117998488</v>
      </c>
      <c r="AM1924" s="8">
        <v>23.667735699408802</v>
      </c>
      <c r="AN1924" s="8">
        <v>23.854864389394098</v>
      </c>
      <c r="AO1924" s="8">
        <v>23.884856067955202</v>
      </c>
      <c r="AP1924" s="8">
        <v>23.9181495232224</v>
      </c>
      <c r="AQ1924" s="8">
        <v>23.896198420857601</v>
      </c>
      <c r="AR1924" s="8">
        <v>23.843645936657001</v>
      </c>
      <c r="AS1924" s="9">
        <v>0.122059916443111</v>
      </c>
      <c r="AT1924" s="9">
        <v>1</v>
      </c>
      <c r="AU1924" s="9">
        <v>9.0627584018168894E-2</v>
      </c>
      <c r="AV1924" s="10">
        <v>1.21023748049891</v>
      </c>
      <c r="AW1924" s="10">
        <v>1.01913440130847</v>
      </c>
      <c r="AX1924" s="10">
        <v>1.13567344478072</v>
      </c>
      <c r="AY1924" s="10">
        <v>-1.1875150902031</v>
      </c>
      <c r="AZ1924" s="10">
        <v>-1.0656562289634099</v>
      </c>
      <c r="BA1924" s="10">
        <v>1.11435100544405</v>
      </c>
      <c r="BB1924" s="9">
        <v>0.122843665671434</v>
      </c>
      <c r="BC1924" s="9">
        <v>0.99418511352640304</v>
      </c>
      <c r="BD1924" s="9">
        <v>0.363939548702708</v>
      </c>
      <c r="BE1924" s="9">
        <v>0.18281746802517601</v>
      </c>
      <c r="BF1924" s="9">
        <v>0.85560886488263099</v>
      </c>
      <c r="BG1924" s="9">
        <v>0.49780452143051701</v>
      </c>
      <c r="BH1924" s="11" t="str">
        <f t="shared" si="258"/>
        <v/>
      </c>
      <c r="BI1924" s="11" t="str">
        <f t="shared" si="258"/>
        <v/>
      </c>
      <c r="BJ1924" s="11" t="str">
        <f t="shared" si="258"/>
        <v/>
      </c>
      <c r="BK1924" s="11" t="str">
        <f t="shared" si="256"/>
        <v/>
      </c>
      <c r="BL1924" s="11" t="str">
        <f t="shared" si="256"/>
        <v/>
      </c>
      <c r="BM1924" s="11" t="str">
        <f t="shared" si="256"/>
        <v/>
      </c>
      <c r="BN1924" s="11" t="str">
        <f t="shared" si="253"/>
        <v/>
      </c>
      <c r="BO1924" s="11" t="str">
        <f t="shared" si="254"/>
        <v/>
      </c>
      <c r="BP1924" s="11" t="str">
        <f t="shared" si="255"/>
        <v/>
      </c>
      <c r="BR1924" s="11">
        <f t="shared" si="252"/>
        <v>1919</v>
      </c>
      <c r="BS1924" s="6" t="str">
        <f t="shared" si="252"/>
        <v>MA_757445g0010</v>
      </c>
      <c r="BT1924" s="6" t="str">
        <f t="shared" si="252"/>
        <v>glucosamine 6-phosphate N-acetyltransferase</v>
      </c>
      <c r="BU1924" s="28">
        <f t="shared" si="259"/>
        <v>1.2</v>
      </c>
      <c r="BV1924" s="28">
        <f t="shared" si="259"/>
        <v>1</v>
      </c>
      <c r="BW1924" s="28">
        <f t="shared" si="259"/>
        <v>1.1000000000000001</v>
      </c>
      <c r="BX1924" s="28">
        <f t="shared" si="257"/>
        <v>-1.2</v>
      </c>
      <c r="BY1924" s="28">
        <f t="shared" si="257"/>
        <v>-1.1000000000000001</v>
      </c>
      <c r="BZ1924" s="28">
        <f t="shared" si="257"/>
        <v>1.1000000000000001</v>
      </c>
    </row>
    <row r="1925" spans="1:78">
      <c r="A1925" s="6">
        <v>1920</v>
      </c>
      <c r="B1925" s="6" t="s">
        <v>3382</v>
      </c>
      <c r="C1925" s="6" t="s">
        <v>3383</v>
      </c>
      <c r="D1925" s="6" t="str">
        <f t="shared" si="251"/>
        <v>Protein 1920 / MA_7732g0010 / peptidyl-prolyl cis-trans isomerase chloroplastic</v>
      </c>
      <c r="E1925" s="6">
        <v>6</v>
      </c>
      <c r="F1925" s="6">
        <v>6</v>
      </c>
      <c r="G1925" s="6">
        <v>3819612</v>
      </c>
      <c r="H1925" s="6">
        <v>2551251</v>
      </c>
      <c r="I1925" s="6">
        <v>2270736</v>
      </c>
      <c r="J1925" s="6">
        <v>3096589</v>
      </c>
      <c r="K1925" s="6">
        <v>2947392</v>
      </c>
      <c r="L1925" s="6">
        <v>2136840</v>
      </c>
      <c r="M1925" s="6">
        <v>2821227</v>
      </c>
      <c r="N1925" s="6">
        <v>2739900</v>
      </c>
      <c r="O1925" s="6">
        <v>3605303</v>
      </c>
      <c r="P1925" s="6">
        <v>3909065</v>
      </c>
      <c r="Q1925" s="6">
        <v>3056539</v>
      </c>
      <c r="R1925" s="6">
        <v>3248090</v>
      </c>
      <c r="S1925" s="6">
        <v>4417076</v>
      </c>
      <c r="T1925" s="6">
        <v>4250306</v>
      </c>
      <c r="U1925" s="6">
        <v>3561908</v>
      </c>
      <c r="V1925" s="6">
        <v>3357729</v>
      </c>
      <c r="W1925" s="6">
        <v>3286587</v>
      </c>
      <c r="X1925" s="6">
        <v>3367461</v>
      </c>
      <c r="Y1925" s="6">
        <v>3192537</v>
      </c>
      <c r="Z1925" s="8">
        <v>21.864994664625598</v>
      </c>
      <c r="AA1925" s="8">
        <v>21.282773412067598</v>
      </c>
      <c r="AB1925" s="8">
        <v>21.114728554703898</v>
      </c>
      <c r="AC1925" s="8">
        <v>21.562248480909499</v>
      </c>
      <c r="AD1925" s="8">
        <v>21.491007519452399</v>
      </c>
      <c r="AE1925" s="8">
        <v>21.027047456803299</v>
      </c>
      <c r="AF1925" s="8">
        <v>21.427891321245099</v>
      </c>
      <c r="AG1925" s="8">
        <v>21.385691808445401</v>
      </c>
      <c r="AH1925" s="8">
        <v>21.781689082112798</v>
      </c>
      <c r="AI1925" s="8">
        <v>21.898392143308801</v>
      </c>
      <c r="AJ1925" s="8">
        <v>21.543467544654501</v>
      </c>
      <c r="AK1925" s="8">
        <v>21.6311601774491</v>
      </c>
      <c r="AL1925" s="8">
        <v>22.074660224858199</v>
      </c>
      <c r="AM1925" s="8">
        <v>22.019135280878199</v>
      </c>
      <c r="AN1925" s="8">
        <v>21.764218823086001</v>
      </c>
      <c r="AO1925" s="8">
        <v>21.679054365372501</v>
      </c>
      <c r="AP1925" s="8">
        <v>21.648158744791001</v>
      </c>
      <c r="AQ1925" s="8">
        <v>21.6832298066428</v>
      </c>
      <c r="AR1925" s="8">
        <v>21.606271909505001</v>
      </c>
      <c r="AS1925" s="9">
        <v>7.6407295343358897E-2</v>
      </c>
      <c r="AT1925" s="9">
        <v>1</v>
      </c>
      <c r="AU1925" s="9">
        <v>5.2830682372974801E-2</v>
      </c>
      <c r="AV1925" s="10">
        <v>-1.0407118034662599</v>
      </c>
      <c r="AW1925" s="10">
        <v>1.29254324308039</v>
      </c>
      <c r="AX1925" s="10">
        <v>1.15912503905572</v>
      </c>
      <c r="AY1925" s="10">
        <v>1.3451650095643199</v>
      </c>
      <c r="AZ1925" s="10">
        <v>1.20631510983857</v>
      </c>
      <c r="BA1925" s="10">
        <v>-1.1151025122650799</v>
      </c>
      <c r="BB1925" s="9">
        <v>0.98325247134830396</v>
      </c>
      <c r="BC1925" s="9">
        <v>0.107269516900596</v>
      </c>
      <c r="BD1925" s="9">
        <v>0.50821658215179</v>
      </c>
      <c r="BE1925" s="9">
        <v>7.2246104027144695E-2</v>
      </c>
      <c r="BF1925" s="9">
        <v>0.35880583001601601</v>
      </c>
      <c r="BG1925" s="9">
        <v>0.72604019684729904</v>
      </c>
      <c r="BH1925" s="11" t="str">
        <f t="shared" si="258"/>
        <v/>
      </c>
      <c r="BI1925" s="11" t="str">
        <f t="shared" si="258"/>
        <v/>
      </c>
      <c r="BJ1925" s="11" t="str">
        <f t="shared" si="258"/>
        <v/>
      </c>
      <c r="BK1925" s="11" t="str">
        <f t="shared" si="256"/>
        <v/>
      </c>
      <c r="BL1925" s="11" t="str">
        <f t="shared" si="256"/>
        <v/>
      </c>
      <c r="BM1925" s="11" t="str">
        <f t="shared" si="256"/>
        <v/>
      </c>
      <c r="BN1925" s="11" t="str">
        <f t="shared" si="253"/>
        <v/>
      </c>
      <c r="BO1925" s="11" t="str">
        <f t="shared" si="254"/>
        <v/>
      </c>
      <c r="BP1925" s="11" t="str">
        <f t="shared" si="255"/>
        <v/>
      </c>
      <c r="BR1925" s="11">
        <f t="shared" si="252"/>
        <v>1920</v>
      </c>
      <c r="BS1925" s="6" t="str">
        <f t="shared" si="252"/>
        <v>MA_7732g0010</v>
      </c>
      <c r="BT1925" s="6" t="str">
        <f t="shared" si="252"/>
        <v>peptidyl-prolyl cis-trans isomerase chloroplastic</v>
      </c>
      <c r="BU1925" s="28">
        <f t="shared" si="259"/>
        <v>-1</v>
      </c>
      <c r="BV1925" s="28">
        <f t="shared" si="259"/>
        <v>1.3</v>
      </c>
      <c r="BW1925" s="28">
        <f t="shared" si="259"/>
        <v>1.2</v>
      </c>
      <c r="BX1925" s="28">
        <f t="shared" si="257"/>
        <v>1.3</v>
      </c>
      <c r="BY1925" s="28">
        <f t="shared" si="257"/>
        <v>1.2</v>
      </c>
      <c r="BZ1925" s="28">
        <f t="shared" si="257"/>
        <v>-1.1000000000000001</v>
      </c>
    </row>
    <row r="1926" spans="1:78">
      <c r="A1926" s="6">
        <v>1921</v>
      </c>
      <c r="B1926" s="6" t="s">
        <v>3384</v>
      </c>
      <c r="C1926" s="6" t="s">
        <v>3385</v>
      </c>
      <c r="D1926" s="6" t="str">
        <f t="shared" ref="D1926:D1989" si="260">CONCATENATE("Protein ",A1926," / ",B1926," / ",C1926)</f>
        <v>Protein 1921 / MA_10430599g0010 / ras-related RABC1</v>
      </c>
      <c r="E1926" s="6">
        <v>3</v>
      </c>
      <c r="F1926" s="6">
        <v>3</v>
      </c>
      <c r="G1926" s="6">
        <v>25628547</v>
      </c>
      <c r="H1926" s="6">
        <v>9160451</v>
      </c>
      <c r="I1926" s="6">
        <v>18554210</v>
      </c>
      <c r="J1926" s="6">
        <v>8344168</v>
      </c>
      <c r="K1926" s="6">
        <v>17065649</v>
      </c>
      <c r="L1926" s="6">
        <v>18560145</v>
      </c>
      <c r="M1926" s="6">
        <v>18334119</v>
      </c>
      <c r="N1926" s="6">
        <v>18868510</v>
      </c>
      <c r="O1926" s="6">
        <v>17843334</v>
      </c>
      <c r="P1926" s="6">
        <v>9000781</v>
      </c>
      <c r="Q1926" s="6">
        <v>22072403</v>
      </c>
      <c r="R1926" s="6">
        <v>15302505</v>
      </c>
      <c r="S1926" s="6">
        <v>13351482</v>
      </c>
      <c r="T1926" s="6">
        <v>25402954</v>
      </c>
      <c r="U1926" s="6">
        <v>22218415</v>
      </c>
      <c r="V1926" s="6">
        <v>22226278</v>
      </c>
      <c r="W1926" s="6">
        <v>19521593</v>
      </c>
      <c r="X1926" s="6">
        <v>19727624</v>
      </c>
      <c r="Y1926" s="6">
        <v>21004946</v>
      </c>
      <c r="Z1926" s="8">
        <v>24.611248352153702</v>
      </c>
      <c r="AA1926" s="8">
        <v>23.1269871981536</v>
      </c>
      <c r="AB1926" s="8">
        <v>24.145243239574899</v>
      </c>
      <c r="AC1926" s="8">
        <v>22.992336774440599</v>
      </c>
      <c r="AD1926" s="8">
        <v>24.024591944823399</v>
      </c>
      <c r="AE1926" s="8">
        <v>24.145704645687999</v>
      </c>
      <c r="AF1926" s="8">
        <v>24.128027606843201</v>
      </c>
      <c r="AG1926" s="8">
        <v>24.169477165555602</v>
      </c>
      <c r="AH1926" s="8">
        <v>24.088881870045601</v>
      </c>
      <c r="AI1926" s="8">
        <v>23.101618759204399</v>
      </c>
      <c r="AJ1926" s="8">
        <v>24.3957403671169</v>
      </c>
      <c r="AK1926" s="8">
        <v>23.867264503747901</v>
      </c>
      <c r="AL1926" s="8">
        <v>23.6704965525951</v>
      </c>
      <c r="AM1926" s="8">
        <v>24.5984929357504</v>
      </c>
      <c r="AN1926" s="8">
        <v>24.405252566753099</v>
      </c>
      <c r="AO1926" s="8">
        <v>24.405763039903398</v>
      </c>
      <c r="AP1926" s="8">
        <v>24.2185674486404</v>
      </c>
      <c r="AQ1926" s="8">
        <v>24.233713872182101</v>
      </c>
      <c r="AR1926" s="8">
        <v>24.324225741127002</v>
      </c>
      <c r="AS1926" s="9">
        <v>0.38478121083922201</v>
      </c>
      <c r="AT1926" s="9">
        <v>1</v>
      </c>
      <c r="AU1926" s="9">
        <v>0.33960270224947797</v>
      </c>
      <c r="AV1926" s="10">
        <v>1.27716181119755</v>
      </c>
      <c r="AW1926" s="10">
        <v>1.10698918072256</v>
      </c>
      <c r="AX1926" s="10">
        <v>1.4513777233028999</v>
      </c>
      <c r="AY1926" s="10">
        <v>-1.1537256492099801</v>
      </c>
      <c r="AZ1926" s="10">
        <v>1.1364086449954101</v>
      </c>
      <c r="BA1926" s="10">
        <v>1.3111038017151599</v>
      </c>
      <c r="BB1926" s="9">
        <v>0.69083418788239603</v>
      </c>
      <c r="BC1926" s="9">
        <v>0.96061550670270301</v>
      </c>
      <c r="BD1926" s="9">
        <v>0.31668490709960401</v>
      </c>
      <c r="BE1926" s="9">
        <v>0.91493179565358895</v>
      </c>
      <c r="BF1926" s="9">
        <v>0.93696366759651495</v>
      </c>
      <c r="BG1926" s="9">
        <v>0.57676852907314802</v>
      </c>
      <c r="BH1926" s="11" t="str">
        <f t="shared" si="258"/>
        <v/>
      </c>
      <c r="BI1926" s="11" t="str">
        <f t="shared" si="258"/>
        <v/>
      </c>
      <c r="BJ1926" s="11" t="str">
        <f t="shared" si="258"/>
        <v/>
      </c>
      <c r="BK1926" s="11" t="str">
        <f t="shared" si="256"/>
        <v/>
      </c>
      <c r="BL1926" s="11" t="str">
        <f t="shared" si="256"/>
        <v/>
      </c>
      <c r="BM1926" s="11" t="str">
        <f t="shared" si="256"/>
        <v/>
      </c>
      <c r="BN1926" s="11" t="str">
        <f t="shared" si="253"/>
        <v/>
      </c>
      <c r="BO1926" s="11" t="str">
        <f t="shared" si="254"/>
        <v/>
      </c>
      <c r="BP1926" s="11" t="str">
        <f t="shared" si="255"/>
        <v/>
      </c>
      <c r="BR1926" s="11">
        <f t="shared" ref="BR1926:BT1989" si="261">A1926</f>
        <v>1921</v>
      </c>
      <c r="BS1926" s="6" t="str">
        <f t="shared" si="261"/>
        <v>MA_10430599g0010</v>
      </c>
      <c r="BT1926" s="6" t="str">
        <f t="shared" si="261"/>
        <v>ras-related RABC1</v>
      </c>
      <c r="BU1926" s="28">
        <f t="shared" si="259"/>
        <v>1.3</v>
      </c>
      <c r="BV1926" s="28">
        <f t="shared" si="259"/>
        <v>1.1000000000000001</v>
      </c>
      <c r="BW1926" s="28">
        <f t="shared" si="259"/>
        <v>1.5</v>
      </c>
      <c r="BX1926" s="28">
        <f t="shared" si="257"/>
        <v>-1.2</v>
      </c>
      <c r="BY1926" s="28">
        <f t="shared" si="257"/>
        <v>1.1000000000000001</v>
      </c>
      <c r="BZ1926" s="28">
        <f t="shared" si="257"/>
        <v>1.3</v>
      </c>
    </row>
    <row r="1927" spans="1:78">
      <c r="A1927" s="6">
        <v>1922</v>
      </c>
      <c r="B1927" s="6" t="s">
        <v>3386</v>
      </c>
      <c r="C1927" s="6" t="s">
        <v>3387</v>
      </c>
      <c r="D1927" s="6" t="str">
        <f t="shared" si="260"/>
        <v>Protein 1922 / MA_10430956g0010 / tobamovirus multiplication 2A</v>
      </c>
      <c r="E1927" s="6">
        <v>4</v>
      </c>
      <c r="F1927" s="6">
        <v>4</v>
      </c>
      <c r="G1927" s="6">
        <v>5792395</v>
      </c>
      <c r="H1927" s="6">
        <v>7832598</v>
      </c>
      <c r="I1927" s="6">
        <v>7927323</v>
      </c>
      <c r="J1927" s="6">
        <v>8703461</v>
      </c>
      <c r="K1927" s="6">
        <v>6787114</v>
      </c>
      <c r="L1927" s="6">
        <v>5169941</v>
      </c>
      <c r="M1927" s="6">
        <v>5137339</v>
      </c>
      <c r="N1927" s="6">
        <v>5168337</v>
      </c>
      <c r="O1927" s="6">
        <v>5134695</v>
      </c>
      <c r="P1927" s="6">
        <v>6298737</v>
      </c>
      <c r="Q1927" s="6">
        <v>7060413</v>
      </c>
      <c r="R1927" s="6">
        <v>6889397</v>
      </c>
      <c r="S1927" s="6">
        <v>9547197</v>
      </c>
      <c r="T1927" s="6">
        <v>6813657</v>
      </c>
      <c r="U1927" s="6">
        <v>4523967</v>
      </c>
      <c r="V1927" s="6">
        <v>4402802</v>
      </c>
      <c r="W1927" s="6">
        <v>4470448</v>
      </c>
      <c r="X1927" s="6">
        <v>4511622</v>
      </c>
      <c r="Y1927" s="6">
        <v>4702223</v>
      </c>
      <c r="Z1927" s="8">
        <v>22.465728556605502</v>
      </c>
      <c r="AA1927" s="8">
        <v>22.901059484763699</v>
      </c>
      <c r="AB1927" s="8">
        <v>22.918402329748801</v>
      </c>
      <c r="AC1927" s="8">
        <v>23.053157783460101</v>
      </c>
      <c r="AD1927" s="8">
        <v>22.6943668149305</v>
      </c>
      <c r="AE1927" s="8">
        <v>22.301716385745799</v>
      </c>
      <c r="AF1927" s="8">
        <v>22.292589845944999</v>
      </c>
      <c r="AG1927" s="8">
        <v>22.3012687129585</v>
      </c>
      <c r="AH1927" s="8">
        <v>22.2918471525754</v>
      </c>
      <c r="AI1927" s="8">
        <v>22.586631142935602</v>
      </c>
      <c r="AJ1927" s="8">
        <v>22.7513211459686</v>
      </c>
      <c r="AK1927" s="8">
        <v>22.7159462847385</v>
      </c>
      <c r="AL1927" s="8">
        <v>23.186645797994</v>
      </c>
      <c r="AM1927" s="8">
        <v>22.6999978932107</v>
      </c>
      <c r="AN1927" s="8">
        <v>22.109156974975999</v>
      </c>
      <c r="AO1927" s="8">
        <v>22.069990535097698</v>
      </c>
      <c r="AP1927" s="8">
        <v>22.091987985742101</v>
      </c>
      <c r="AQ1927" s="8">
        <v>22.1052147679186</v>
      </c>
      <c r="AR1927" s="8">
        <v>22.164911528852201</v>
      </c>
      <c r="AS1927" s="9">
        <v>7.82848309724619E-5</v>
      </c>
      <c r="AT1927" s="9">
        <v>3.6298806699704901E-2</v>
      </c>
      <c r="AU1927" s="9">
        <v>1.21889881463079E-5</v>
      </c>
      <c r="AV1927" s="10">
        <v>-1.4237417376291901</v>
      </c>
      <c r="AW1927" s="10">
        <v>-1.01285983562588</v>
      </c>
      <c r="AX1927" s="10">
        <v>-1.6225811522301099</v>
      </c>
      <c r="AY1927" s="10">
        <v>1.4056651153013799</v>
      </c>
      <c r="AZ1927" s="10">
        <v>-1.13965974962006</v>
      </c>
      <c r="BA1927" s="10">
        <v>-1.60197995335402</v>
      </c>
      <c r="BB1927" s="9">
        <v>2.1833575070852001E-3</v>
      </c>
      <c r="BC1927" s="9">
        <v>0.99810161894722604</v>
      </c>
      <c r="BD1927" s="9">
        <v>5.1466491456264598E-5</v>
      </c>
      <c r="BE1927" s="9">
        <v>2.9974470124238799E-3</v>
      </c>
      <c r="BF1927" s="9">
        <v>0.37680729452513201</v>
      </c>
      <c r="BG1927" s="9">
        <v>6.9324601001063995E-5</v>
      </c>
      <c r="BH1927" s="11" t="str">
        <f t="shared" si="258"/>
        <v/>
      </c>
      <c r="BI1927" s="11" t="str">
        <f t="shared" si="258"/>
        <v/>
      </c>
      <c r="BJ1927" s="11" t="str">
        <f t="shared" si="258"/>
        <v/>
      </c>
      <c r="BK1927" s="11" t="str">
        <f t="shared" si="256"/>
        <v/>
      </c>
      <c r="BL1927" s="11" t="str">
        <f t="shared" si="256"/>
        <v/>
      </c>
      <c r="BM1927" s="11" t="str">
        <f t="shared" si="256"/>
        <v/>
      </c>
      <c r="BN1927" s="11" t="str">
        <f t="shared" ref="BN1927:BN1990" si="262">IF(BH1927="x","x",IF(BI1927="x","x",IF(BJ1927="x","x",IF(BK1927="x","x",IF(BL1927="x","x",IF(BM1927="x","x",""))))))</f>
        <v/>
      </c>
      <c r="BO1927" s="11" t="str">
        <f t="shared" ref="BO1927:BO1990" si="263">IF((AND(BN1927="x",AS1927&lt;$E$2)),"x","")</f>
        <v/>
      </c>
      <c r="BP1927" s="11" t="str">
        <f t="shared" ref="BP1927:BP1990" si="264">IF(SUM(Z1927:AD1927)=0,"x",IF(SUM(AE1927:AH1927)=0,"x",IF(SUM(AI1927:AM1927)=0,"x",IF(SUM(AN1927:AR1927)=0,"x",""))))</f>
        <v/>
      </c>
      <c r="BR1927" s="11">
        <f t="shared" si="261"/>
        <v>1922</v>
      </c>
      <c r="BS1927" s="6" t="str">
        <f t="shared" si="261"/>
        <v>MA_10430956g0010</v>
      </c>
      <c r="BT1927" s="6" t="str">
        <f t="shared" si="261"/>
        <v>tobamovirus multiplication 2A</v>
      </c>
      <c r="BU1927" s="28">
        <f t="shared" si="259"/>
        <v>-1.4</v>
      </c>
      <c r="BV1927" s="28">
        <f t="shared" si="259"/>
        <v>-1</v>
      </c>
      <c r="BW1927" s="28">
        <f t="shared" si="259"/>
        <v>-1.6</v>
      </c>
      <c r="BX1927" s="28">
        <f t="shared" si="257"/>
        <v>1.4</v>
      </c>
      <c r="BY1927" s="28">
        <f t="shared" si="257"/>
        <v>-1.1000000000000001</v>
      </c>
      <c r="BZ1927" s="28">
        <f t="shared" si="257"/>
        <v>-1.6</v>
      </c>
    </row>
    <row r="1928" spans="1:78">
      <c r="A1928" s="6">
        <v>1923</v>
      </c>
      <c r="B1928" s="6" t="s">
        <v>3388</v>
      </c>
      <c r="C1928" s="6" t="s">
        <v>3389</v>
      </c>
      <c r="D1928" s="6" t="str">
        <f t="shared" si="260"/>
        <v>Protein 1923 / MA_138402g0020 / ubiquitin-conjugating enzyme E2 36</v>
      </c>
      <c r="E1928" s="6">
        <v>5</v>
      </c>
      <c r="F1928" s="6">
        <v>5</v>
      </c>
      <c r="G1928" s="6">
        <v>18548100</v>
      </c>
      <c r="H1928" s="6">
        <v>23916366</v>
      </c>
      <c r="I1928" s="6">
        <v>23115671</v>
      </c>
      <c r="J1928" s="6">
        <v>12326518</v>
      </c>
      <c r="K1928" s="6">
        <v>18327518</v>
      </c>
      <c r="L1928" s="6">
        <v>31605417</v>
      </c>
      <c r="M1928" s="6">
        <v>25278944</v>
      </c>
      <c r="N1928" s="6">
        <v>29815780</v>
      </c>
      <c r="O1928" s="6">
        <v>24942604</v>
      </c>
      <c r="P1928" s="6">
        <v>31915615</v>
      </c>
      <c r="Q1928" s="6">
        <v>19123651</v>
      </c>
      <c r="R1928" s="6">
        <v>21570211</v>
      </c>
      <c r="S1928" s="6">
        <v>12574933</v>
      </c>
      <c r="T1928" s="6">
        <v>17282445</v>
      </c>
      <c r="U1928" s="6">
        <v>29172011</v>
      </c>
      <c r="V1928" s="6">
        <v>34260350</v>
      </c>
      <c r="W1928" s="6">
        <v>30499217</v>
      </c>
      <c r="X1928" s="6">
        <v>17008154</v>
      </c>
      <c r="Y1928" s="6">
        <v>30748245</v>
      </c>
      <c r="Z1928" s="8">
        <v>24.144768074186</v>
      </c>
      <c r="AA1928" s="8">
        <v>24.511494858427</v>
      </c>
      <c r="AB1928" s="8">
        <v>24.462367905838899</v>
      </c>
      <c r="AC1928" s="8">
        <v>23.5552619883983</v>
      </c>
      <c r="AD1928" s="8">
        <v>24.127508086666399</v>
      </c>
      <c r="AE1928" s="8">
        <v>24.9136685140464</v>
      </c>
      <c r="AF1928" s="8">
        <v>24.5914328619914</v>
      </c>
      <c r="AG1928" s="8">
        <v>24.829572743298399</v>
      </c>
      <c r="AH1928" s="8">
        <v>24.5721087541496</v>
      </c>
      <c r="AI1928" s="8">
        <v>24.927759112378101</v>
      </c>
      <c r="AJ1928" s="8">
        <v>24.188854646565801</v>
      </c>
      <c r="AK1928" s="8">
        <v>24.362536953234901</v>
      </c>
      <c r="AL1928" s="8">
        <v>23.584047377496798</v>
      </c>
      <c r="AM1928" s="8">
        <v>24.042803998602299</v>
      </c>
      <c r="AN1928" s="8">
        <v>24.798081507414501</v>
      </c>
      <c r="AO1928" s="8">
        <v>25.030036554123999</v>
      </c>
      <c r="AP1928" s="8">
        <v>24.862268869355301</v>
      </c>
      <c r="AQ1928" s="8">
        <v>24.019723229106599</v>
      </c>
      <c r="AR1928" s="8">
        <v>24.8740007331333</v>
      </c>
      <c r="AS1928" s="9">
        <v>9.2390205935973996E-2</v>
      </c>
      <c r="AT1928" s="9">
        <v>1</v>
      </c>
      <c r="AU1928" s="9">
        <v>6.5768410918688305E-2</v>
      </c>
      <c r="AV1928" s="10">
        <v>1.4808397589721001</v>
      </c>
      <c r="AW1928" s="10">
        <v>1.04313091835571</v>
      </c>
      <c r="AX1928" s="10">
        <v>1.47073976446142</v>
      </c>
      <c r="AY1928" s="10">
        <v>-1.4196106480156401</v>
      </c>
      <c r="AZ1928" s="10">
        <v>-1.0068672886629799</v>
      </c>
      <c r="BA1928" s="10">
        <v>1.40992826363516</v>
      </c>
      <c r="BB1928" s="9">
        <v>0.175616250063686</v>
      </c>
      <c r="BC1928" s="9">
        <v>0.99441414196750599</v>
      </c>
      <c r="BD1928" s="9">
        <v>0.150873835141938</v>
      </c>
      <c r="BE1928" s="9">
        <v>0.25373934319641001</v>
      </c>
      <c r="BF1928" s="9">
        <v>0.99997952758640796</v>
      </c>
      <c r="BG1928" s="9">
        <v>0.22534750534922901</v>
      </c>
      <c r="BH1928" s="11" t="str">
        <f t="shared" si="258"/>
        <v/>
      </c>
      <c r="BI1928" s="11" t="str">
        <f t="shared" si="258"/>
        <v/>
      </c>
      <c r="BJ1928" s="11" t="str">
        <f t="shared" si="258"/>
        <v/>
      </c>
      <c r="BK1928" s="11" t="str">
        <f t="shared" si="256"/>
        <v/>
      </c>
      <c r="BL1928" s="11" t="str">
        <f t="shared" si="256"/>
        <v/>
      </c>
      <c r="BM1928" s="11" t="str">
        <f t="shared" si="256"/>
        <v/>
      </c>
      <c r="BN1928" s="11" t="str">
        <f t="shared" si="262"/>
        <v/>
      </c>
      <c r="BO1928" s="11" t="str">
        <f t="shared" si="263"/>
        <v/>
      </c>
      <c r="BP1928" s="11" t="str">
        <f t="shared" si="264"/>
        <v/>
      </c>
      <c r="BR1928" s="11">
        <f t="shared" si="261"/>
        <v>1923</v>
      </c>
      <c r="BS1928" s="6" t="str">
        <f t="shared" si="261"/>
        <v>MA_138402g0020</v>
      </c>
      <c r="BT1928" s="6" t="str">
        <f t="shared" si="261"/>
        <v>ubiquitin-conjugating enzyme E2 36</v>
      </c>
      <c r="BU1928" s="28">
        <f t="shared" si="259"/>
        <v>1.5</v>
      </c>
      <c r="BV1928" s="28">
        <f t="shared" si="259"/>
        <v>1</v>
      </c>
      <c r="BW1928" s="28">
        <f t="shared" si="259"/>
        <v>1.5</v>
      </c>
      <c r="BX1928" s="28">
        <f t="shared" si="257"/>
        <v>-1.4</v>
      </c>
      <c r="BY1928" s="28">
        <f t="shared" si="257"/>
        <v>-1</v>
      </c>
      <c r="BZ1928" s="28">
        <f t="shared" si="257"/>
        <v>1.4</v>
      </c>
    </row>
    <row r="1929" spans="1:78">
      <c r="A1929" s="6">
        <v>1924</v>
      </c>
      <c r="B1929" s="6" t="s">
        <v>3390</v>
      </c>
      <c r="C1929" s="6" t="s">
        <v>3391</v>
      </c>
      <c r="D1929" s="6" t="str">
        <f t="shared" si="260"/>
        <v>Protein 1924 / MA_9219060g0010 / STRICTOSIDINE SYNTHASE-LIKE 5-like</v>
      </c>
      <c r="E1929" s="6">
        <v>5</v>
      </c>
      <c r="F1929" s="6">
        <v>5</v>
      </c>
      <c r="G1929" s="6">
        <v>6899296</v>
      </c>
      <c r="H1929" s="6">
        <v>3173813</v>
      </c>
      <c r="I1929" s="6">
        <v>5369686</v>
      </c>
      <c r="J1929" s="6">
        <v>2647732</v>
      </c>
      <c r="K1929" s="6">
        <v>5424991</v>
      </c>
      <c r="L1929" s="6">
        <v>5369827</v>
      </c>
      <c r="M1929" s="6">
        <v>4741575</v>
      </c>
      <c r="N1929" s="6">
        <v>5695330</v>
      </c>
      <c r="O1929" s="6">
        <v>4620158</v>
      </c>
      <c r="P1929" s="6">
        <v>2717302</v>
      </c>
      <c r="Q1929" s="6">
        <v>5660683</v>
      </c>
      <c r="R1929" s="6">
        <v>3328136</v>
      </c>
      <c r="S1929" s="6">
        <v>2902865</v>
      </c>
      <c r="T1929" s="6">
        <v>3496277</v>
      </c>
      <c r="U1929" s="6">
        <v>3804768</v>
      </c>
      <c r="V1929" s="6">
        <v>6284888</v>
      </c>
      <c r="W1929" s="6">
        <v>3892739</v>
      </c>
      <c r="X1929" s="6">
        <v>3568774</v>
      </c>
      <c r="Y1929" s="6">
        <v>3699526</v>
      </c>
      <c r="Z1929" s="8">
        <v>22.718017726993899</v>
      </c>
      <c r="AA1929" s="8">
        <v>21.597785696892299</v>
      </c>
      <c r="AB1929" s="8">
        <v>22.356406296364</v>
      </c>
      <c r="AC1929" s="8">
        <v>21.336325671137701</v>
      </c>
      <c r="AD1929" s="8">
        <v>22.3711893134682</v>
      </c>
      <c r="AE1929" s="8">
        <v>22.356444178901199</v>
      </c>
      <c r="AF1929" s="8">
        <v>22.176934925338799</v>
      </c>
      <c r="AG1929" s="8">
        <v>22.4413480066167</v>
      </c>
      <c r="AH1929" s="8">
        <v>22.139510759043201</v>
      </c>
      <c r="AI1929" s="8">
        <v>21.373743484420299</v>
      </c>
      <c r="AJ1929" s="8">
        <v>22.432544703876999</v>
      </c>
      <c r="AK1929" s="8">
        <v>21.666282957886299</v>
      </c>
      <c r="AL1929" s="8">
        <v>21.469046049191199</v>
      </c>
      <c r="AM1929" s="8">
        <v>21.7373880592815</v>
      </c>
      <c r="AN1929" s="8">
        <v>21.859377055785199</v>
      </c>
      <c r="AO1929" s="8">
        <v>22.583455604616798</v>
      </c>
      <c r="AP1929" s="8">
        <v>21.89235418757</v>
      </c>
      <c r="AQ1929" s="8">
        <v>21.7669971119543</v>
      </c>
      <c r="AR1929" s="8">
        <v>21.818909007294</v>
      </c>
      <c r="AS1929" s="9">
        <v>0.34332586158325101</v>
      </c>
      <c r="AT1929" s="9">
        <v>1</v>
      </c>
      <c r="AU1929" s="9">
        <v>0.298048911601342</v>
      </c>
      <c r="AV1929" s="10">
        <v>1.1507819729643001</v>
      </c>
      <c r="AW1929" s="10">
        <v>-1.2658828430004401</v>
      </c>
      <c r="AX1929" s="10">
        <v>-1.0656445838970701</v>
      </c>
      <c r="AY1929" s="10">
        <v>-1.4567551556097</v>
      </c>
      <c r="AZ1929" s="10">
        <v>-1.22632457673579</v>
      </c>
      <c r="BA1929" s="10">
        <v>1.1879034174519001</v>
      </c>
      <c r="BB1929" s="9">
        <v>0.883454750716268</v>
      </c>
      <c r="BC1929" s="9">
        <v>0.57665309332044501</v>
      </c>
      <c r="BD1929" s="9">
        <v>0.98462159894558898</v>
      </c>
      <c r="BE1929" s="9">
        <v>0.24742312002533501</v>
      </c>
      <c r="BF1929" s="9">
        <v>0.71748690209008603</v>
      </c>
      <c r="BG1929" s="9">
        <v>0.77908472969978004</v>
      </c>
      <c r="BH1929" s="11" t="str">
        <f t="shared" si="258"/>
        <v/>
      </c>
      <c r="BI1929" s="11" t="str">
        <f t="shared" si="258"/>
        <v/>
      </c>
      <c r="BJ1929" s="11" t="str">
        <f t="shared" si="258"/>
        <v/>
      </c>
      <c r="BK1929" s="11" t="str">
        <f t="shared" si="256"/>
        <v/>
      </c>
      <c r="BL1929" s="11" t="str">
        <f t="shared" si="256"/>
        <v/>
      </c>
      <c r="BM1929" s="11" t="str">
        <f t="shared" si="256"/>
        <v/>
      </c>
      <c r="BN1929" s="11" t="str">
        <f t="shared" si="262"/>
        <v/>
      </c>
      <c r="BO1929" s="11" t="str">
        <f t="shared" si="263"/>
        <v/>
      </c>
      <c r="BP1929" s="11" t="str">
        <f t="shared" si="264"/>
        <v/>
      </c>
      <c r="BR1929" s="11">
        <f t="shared" si="261"/>
        <v>1924</v>
      </c>
      <c r="BS1929" s="6" t="str">
        <f t="shared" si="261"/>
        <v>MA_9219060g0010</v>
      </c>
      <c r="BT1929" s="6" t="str">
        <f t="shared" si="261"/>
        <v>STRICTOSIDINE SYNTHASE-LIKE 5-like</v>
      </c>
      <c r="BU1929" s="28">
        <f t="shared" si="259"/>
        <v>1.2</v>
      </c>
      <c r="BV1929" s="28">
        <f t="shared" si="259"/>
        <v>-1.3</v>
      </c>
      <c r="BW1929" s="28">
        <f t="shared" si="259"/>
        <v>-1.1000000000000001</v>
      </c>
      <c r="BX1929" s="28">
        <f t="shared" si="257"/>
        <v>-1.5</v>
      </c>
      <c r="BY1929" s="28">
        <f t="shared" si="257"/>
        <v>-1.2</v>
      </c>
      <c r="BZ1929" s="28">
        <f t="shared" si="257"/>
        <v>1.2</v>
      </c>
    </row>
    <row r="1930" spans="1:78">
      <c r="A1930" s="6">
        <v>1925</v>
      </c>
      <c r="B1930" s="6" t="s">
        <v>3392</v>
      </c>
      <c r="C1930" s="6" t="s">
        <v>3393</v>
      </c>
      <c r="D1930" s="6" t="str">
        <f t="shared" si="260"/>
        <v>Protein 1925 / MA_313447g0010 / NDR1 HIN1 13</v>
      </c>
      <c r="E1930" s="6">
        <v>3</v>
      </c>
      <c r="F1930" s="6">
        <v>3</v>
      </c>
      <c r="G1930" s="6">
        <v>9288672</v>
      </c>
      <c r="H1930" s="6">
        <v>6455022</v>
      </c>
      <c r="I1930" s="6">
        <v>835924</v>
      </c>
      <c r="J1930" s="6">
        <v>3039158</v>
      </c>
      <c r="K1930" s="6">
        <v>6419115</v>
      </c>
      <c r="L1930" s="6">
        <v>922726</v>
      </c>
      <c r="M1930" s="6">
        <v>950873</v>
      </c>
      <c r="N1930" s="6">
        <v>1059311</v>
      </c>
      <c r="O1930" s="6">
        <v>1544888</v>
      </c>
      <c r="P1930" s="6">
        <v>531339</v>
      </c>
      <c r="Q1930" s="6">
        <v>4011458</v>
      </c>
      <c r="R1930" s="6">
        <v>444869</v>
      </c>
      <c r="S1930" s="6">
        <v>429128</v>
      </c>
      <c r="T1930" s="6">
        <v>480450</v>
      </c>
      <c r="U1930" s="6">
        <v>1095791</v>
      </c>
      <c r="V1930" s="6">
        <v>1216474</v>
      </c>
      <c r="W1930" s="6">
        <v>1437962</v>
      </c>
      <c r="X1930" s="6">
        <v>1841569</v>
      </c>
      <c r="Y1930" s="6">
        <v>1406800</v>
      </c>
      <c r="Z1930" s="8">
        <v>23.147040918788299</v>
      </c>
      <c r="AA1930" s="8">
        <v>22.621990581856899</v>
      </c>
      <c r="AB1930" s="8">
        <v>19.673012256686398</v>
      </c>
      <c r="AC1930" s="8">
        <v>21.535240249084399</v>
      </c>
      <c r="AD1930" s="8">
        <v>22.613942976777398</v>
      </c>
      <c r="AE1930" s="8">
        <v>19.815542783059101</v>
      </c>
      <c r="AF1930" s="8">
        <v>19.8588931399124</v>
      </c>
      <c r="AG1930" s="8">
        <v>20.014694777434599</v>
      </c>
      <c r="AH1930" s="8">
        <v>20.559070819944701</v>
      </c>
      <c r="AI1930" s="8">
        <v>19.019273084182899</v>
      </c>
      <c r="AJ1930" s="8">
        <v>21.935695261631501</v>
      </c>
      <c r="AK1930" s="8">
        <v>18.763021044507099</v>
      </c>
      <c r="AL1930" s="8">
        <v>18.711048512421801</v>
      </c>
      <c r="AM1930" s="8">
        <v>18.8740267732706</v>
      </c>
      <c r="AN1930" s="8">
        <v>20.063541228921501</v>
      </c>
      <c r="AO1930" s="8">
        <v>20.2142740548517</v>
      </c>
      <c r="AP1930" s="8">
        <v>20.455594120528399</v>
      </c>
      <c r="AQ1930" s="8">
        <v>20.8125040225449</v>
      </c>
      <c r="AR1930" s="8">
        <v>20.423985809400001</v>
      </c>
      <c r="AS1930" s="9">
        <v>2.3200923064175299E-2</v>
      </c>
      <c r="AT1930" s="9">
        <v>1</v>
      </c>
      <c r="AU1930" s="9">
        <v>1.27651136541407E-2</v>
      </c>
      <c r="AV1930" s="10">
        <v>-3.62051522222509</v>
      </c>
      <c r="AW1930" s="10">
        <v>-5.4931453309728502</v>
      </c>
      <c r="AX1930" s="10">
        <v>-2.8764024614449601</v>
      </c>
      <c r="AY1930" s="10">
        <v>-1.5172275197884399</v>
      </c>
      <c r="AZ1930" s="10">
        <v>1.2586956348265399</v>
      </c>
      <c r="BA1930" s="10">
        <v>1.9097276561964001</v>
      </c>
      <c r="BB1930" s="9">
        <v>7.3532938250048502E-2</v>
      </c>
      <c r="BC1930" s="9">
        <v>9.2156669697001092E-3</v>
      </c>
      <c r="BD1930" s="9">
        <v>0.13537790530975</v>
      </c>
      <c r="BE1930" s="9">
        <v>0.82186774983005495</v>
      </c>
      <c r="BF1930" s="9">
        <v>0.96276732395678399</v>
      </c>
      <c r="BG1930" s="9">
        <v>0.50327953235982203</v>
      </c>
      <c r="BH1930" s="11" t="str">
        <f t="shared" si="258"/>
        <v/>
      </c>
      <c r="BI1930" s="11" t="str">
        <f t="shared" si="258"/>
        <v/>
      </c>
      <c r="BJ1930" s="11" t="str">
        <f t="shared" si="258"/>
        <v/>
      </c>
      <c r="BK1930" s="11" t="str">
        <f t="shared" si="256"/>
        <v/>
      </c>
      <c r="BL1930" s="11" t="str">
        <f t="shared" si="256"/>
        <v/>
      </c>
      <c r="BM1930" s="11" t="str">
        <f t="shared" si="256"/>
        <v/>
      </c>
      <c r="BN1930" s="11" t="str">
        <f t="shared" si="262"/>
        <v/>
      </c>
      <c r="BO1930" s="11" t="str">
        <f t="shared" si="263"/>
        <v/>
      </c>
      <c r="BP1930" s="11" t="str">
        <f t="shared" si="264"/>
        <v/>
      </c>
      <c r="BR1930" s="11">
        <f t="shared" si="261"/>
        <v>1925</v>
      </c>
      <c r="BS1930" s="6" t="str">
        <f t="shared" si="261"/>
        <v>MA_313447g0010</v>
      </c>
      <c r="BT1930" s="6" t="str">
        <f t="shared" si="261"/>
        <v>NDR1 HIN1 13</v>
      </c>
      <c r="BU1930" s="28">
        <f t="shared" si="259"/>
        <v>-3.6</v>
      </c>
      <c r="BV1930" s="28">
        <f t="shared" si="259"/>
        <v>-5.5</v>
      </c>
      <c r="BW1930" s="28">
        <f t="shared" si="259"/>
        <v>-2.9</v>
      </c>
      <c r="BX1930" s="28">
        <f t="shared" si="257"/>
        <v>-1.5</v>
      </c>
      <c r="BY1930" s="28">
        <f t="shared" si="257"/>
        <v>1.3</v>
      </c>
      <c r="BZ1930" s="28">
        <f t="shared" si="257"/>
        <v>1.9</v>
      </c>
    </row>
    <row r="1931" spans="1:78">
      <c r="A1931" s="6">
        <v>1926</v>
      </c>
      <c r="B1931" s="6" t="s">
        <v>3394</v>
      </c>
      <c r="C1931" s="6" t="s">
        <v>3395</v>
      </c>
      <c r="D1931" s="6" t="str">
        <f t="shared" si="260"/>
        <v>Protein 1926 / MA_9307243g0010 / omega-hydroxypalmitate O-feruloyl transferase-like</v>
      </c>
      <c r="E1931" s="6">
        <v>8</v>
      </c>
      <c r="F1931" s="6">
        <v>8</v>
      </c>
      <c r="G1931" s="6">
        <v>16717692</v>
      </c>
      <c r="H1931" s="6">
        <v>13220943</v>
      </c>
      <c r="I1931" s="6">
        <v>14348187</v>
      </c>
      <c r="J1931" s="6">
        <v>21867057</v>
      </c>
      <c r="K1931" s="6">
        <v>18099669</v>
      </c>
      <c r="L1931" s="6">
        <v>7529222</v>
      </c>
      <c r="M1931" s="6">
        <v>6586140</v>
      </c>
      <c r="N1931" s="6">
        <v>7033185</v>
      </c>
      <c r="O1931" s="6">
        <v>8953125</v>
      </c>
      <c r="P1931" s="6">
        <v>13458455</v>
      </c>
      <c r="Q1931" s="6">
        <v>21383833</v>
      </c>
      <c r="R1931" s="6">
        <v>14186414</v>
      </c>
      <c r="S1931" s="6">
        <v>28749523</v>
      </c>
      <c r="T1931" s="6">
        <v>13315247</v>
      </c>
      <c r="U1931" s="6">
        <v>4344416</v>
      </c>
      <c r="V1931" s="6">
        <v>2490911</v>
      </c>
      <c r="W1931" s="6">
        <v>1478477</v>
      </c>
      <c r="X1931" s="6">
        <v>1748842</v>
      </c>
      <c r="Y1931" s="6">
        <v>1671871</v>
      </c>
      <c r="Z1931" s="8">
        <v>23.994872350745698</v>
      </c>
      <c r="AA1931" s="8">
        <v>23.656321746723101</v>
      </c>
      <c r="AB1931" s="8">
        <v>23.774365117394499</v>
      </c>
      <c r="AC1931" s="8">
        <v>24.382255731090101</v>
      </c>
      <c r="AD1931" s="8">
        <v>24.109459978292101</v>
      </c>
      <c r="AE1931" s="8">
        <v>22.844069367192201</v>
      </c>
      <c r="AF1931" s="8">
        <v>22.651001748606198</v>
      </c>
      <c r="AG1931" s="8">
        <v>22.745746735595201</v>
      </c>
      <c r="AH1931" s="8">
        <v>23.093959898081099</v>
      </c>
      <c r="AI1931" s="8">
        <v>23.682009465558501</v>
      </c>
      <c r="AJ1931" s="8">
        <v>24.3500171400228</v>
      </c>
      <c r="AK1931" s="8">
        <v>23.758006619484998</v>
      </c>
      <c r="AL1931" s="8">
        <v>24.777034683877499</v>
      </c>
      <c r="AM1931" s="8">
        <v>23.6665758552362</v>
      </c>
      <c r="AN1931" s="8">
        <v>22.0507308244927</v>
      </c>
      <c r="AO1931" s="8">
        <v>21.2482420444748</v>
      </c>
      <c r="AP1931" s="8">
        <v>20.495680369600802</v>
      </c>
      <c r="AQ1931" s="8">
        <v>20.737968523470499</v>
      </c>
      <c r="AR1931" s="8">
        <v>20.673032104039599</v>
      </c>
      <c r="AS1931" s="9">
        <v>1.3494822374971101E-6</v>
      </c>
      <c r="AT1931" s="9">
        <v>1.8147971848450999E-4</v>
      </c>
      <c r="AU1931" s="9">
        <v>5.3581257302778201E-8</v>
      </c>
      <c r="AV1931" s="10">
        <v>-2.2187706512526999</v>
      </c>
      <c r="AW1931" s="10">
        <v>1.04483401333172</v>
      </c>
      <c r="AX1931" s="10">
        <v>-7.6864860737384797</v>
      </c>
      <c r="AY1931" s="10">
        <v>2.3182470442109899</v>
      </c>
      <c r="AZ1931" s="10">
        <v>-3.4642995072062801</v>
      </c>
      <c r="BA1931" s="10">
        <v>-8.0311020928425592</v>
      </c>
      <c r="BB1931" s="9">
        <v>7.9925450997503401E-3</v>
      </c>
      <c r="BC1931" s="9">
        <v>0.99589162790849906</v>
      </c>
      <c r="BD1931" s="9">
        <v>1.6608541564266901E-7</v>
      </c>
      <c r="BE1931" s="9">
        <v>5.2788607708107397E-3</v>
      </c>
      <c r="BF1931" s="9">
        <v>1.3639847876811801E-4</v>
      </c>
      <c r="BG1931" s="9">
        <v>1.25240442128138E-7</v>
      </c>
      <c r="BH1931" s="11" t="str">
        <f t="shared" si="258"/>
        <v/>
      </c>
      <c r="BI1931" s="11" t="str">
        <f t="shared" si="258"/>
        <v/>
      </c>
      <c r="BJ1931" s="11" t="str">
        <f t="shared" si="258"/>
        <v>x</v>
      </c>
      <c r="BK1931" s="11" t="str">
        <f t="shared" si="256"/>
        <v/>
      </c>
      <c r="BL1931" s="11" t="str">
        <f t="shared" si="256"/>
        <v>x</v>
      </c>
      <c r="BM1931" s="11" t="str">
        <f t="shared" si="256"/>
        <v>x</v>
      </c>
      <c r="BN1931" s="11" t="str">
        <f t="shared" si="262"/>
        <v>x</v>
      </c>
      <c r="BO1931" s="11" t="str">
        <f t="shared" si="263"/>
        <v>x</v>
      </c>
      <c r="BP1931" s="11" t="str">
        <f t="shared" si="264"/>
        <v/>
      </c>
      <c r="BR1931" s="11">
        <f t="shared" si="261"/>
        <v>1926</v>
      </c>
      <c r="BS1931" s="6" t="str">
        <f t="shared" si="261"/>
        <v>MA_9307243g0010</v>
      </c>
      <c r="BT1931" s="6" t="str">
        <f t="shared" si="261"/>
        <v>omega-hydroxypalmitate O-feruloyl transferase-like</v>
      </c>
      <c r="BU1931" s="28">
        <f t="shared" si="259"/>
        <v>-2.2000000000000002</v>
      </c>
      <c r="BV1931" s="28">
        <f t="shared" si="259"/>
        <v>1</v>
      </c>
      <c r="BW1931" s="28" t="str">
        <f t="shared" si="259"/>
        <v>-7,7*</v>
      </c>
      <c r="BX1931" s="28">
        <f t="shared" si="257"/>
        <v>2.2999999999999998</v>
      </c>
      <c r="BY1931" s="28" t="str">
        <f t="shared" si="257"/>
        <v>-3,5*</v>
      </c>
      <c r="BZ1931" s="28" t="str">
        <f t="shared" si="257"/>
        <v>-8*</v>
      </c>
    </row>
    <row r="1932" spans="1:78">
      <c r="A1932" s="6">
        <v>1927</v>
      </c>
      <c r="B1932" s="6" t="s">
        <v>3396</v>
      </c>
      <c r="C1932" s="6" t="s">
        <v>3397</v>
      </c>
      <c r="D1932" s="6" t="str">
        <f t="shared" si="260"/>
        <v>Protein 1927 / MA_135684g0020 / neutral ceramidase-like</v>
      </c>
      <c r="E1932" s="6">
        <v>6</v>
      </c>
      <c r="F1932" s="6">
        <v>6</v>
      </c>
      <c r="G1932" s="6">
        <v>192610010</v>
      </c>
      <c r="H1932" s="6">
        <v>276170415</v>
      </c>
      <c r="I1932" s="6">
        <v>237637455</v>
      </c>
      <c r="J1932" s="6">
        <v>201067362</v>
      </c>
      <c r="K1932" s="6">
        <v>218774685</v>
      </c>
      <c r="L1932" s="6">
        <v>205644867</v>
      </c>
      <c r="M1932" s="6">
        <v>210295617</v>
      </c>
      <c r="N1932" s="6">
        <v>210535336</v>
      </c>
      <c r="O1932" s="6">
        <v>213136272</v>
      </c>
      <c r="P1932" s="6">
        <v>275587826</v>
      </c>
      <c r="Q1932" s="6">
        <v>237883755</v>
      </c>
      <c r="R1932" s="6">
        <v>294389601</v>
      </c>
      <c r="S1932" s="6">
        <v>226706362</v>
      </c>
      <c r="T1932" s="6">
        <v>212007639</v>
      </c>
      <c r="U1932" s="6">
        <v>253157662</v>
      </c>
      <c r="V1932" s="6">
        <v>257082153</v>
      </c>
      <c r="W1932" s="6">
        <v>251228140</v>
      </c>
      <c r="X1932" s="6">
        <v>289971808</v>
      </c>
      <c r="Y1932" s="6">
        <v>258874122</v>
      </c>
      <c r="Z1932" s="8">
        <v>27.521107441522702</v>
      </c>
      <c r="AA1932" s="8">
        <v>28.040983536990002</v>
      </c>
      <c r="AB1932" s="8">
        <v>27.824187002157199</v>
      </c>
      <c r="AC1932" s="8">
        <v>27.583103676136599</v>
      </c>
      <c r="AD1932" s="8">
        <v>27.704870568811199</v>
      </c>
      <c r="AE1932" s="8">
        <v>27.6155798209879</v>
      </c>
      <c r="AF1932" s="8">
        <v>27.647843540703299</v>
      </c>
      <c r="AG1932" s="8">
        <v>27.649487152930199</v>
      </c>
      <c r="AH1932" s="8">
        <v>27.667200894131799</v>
      </c>
      <c r="AI1932" s="8">
        <v>28.037936917978001</v>
      </c>
      <c r="AJ1932" s="8">
        <v>27.8256815130765</v>
      </c>
      <c r="AK1932" s="8">
        <v>28.133151469723799</v>
      </c>
      <c r="AL1932" s="8">
        <v>27.756249636710699</v>
      </c>
      <c r="AM1932" s="8">
        <v>27.6595410076084</v>
      </c>
      <c r="AN1932" s="8">
        <v>27.9154609082177</v>
      </c>
      <c r="AO1932" s="8">
        <v>27.937654218853901</v>
      </c>
      <c r="AP1932" s="8">
        <v>27.904422828283501</v>
      </c>
      <c r="AQ1932" s="8">
        <v>28.111337402664301</v>
      </c>
      <c r="AR1932" s="8">
        <v>27.947675514494399</v>
      </c>
      <c r="AS1932" s="9">
        <v>4.7217822247378603E-2</v>
      </c>
      <c r="AT1932" s="9">
        <v>1</v>
      </c>
      <c r="AU1932" s="9">
        <v>2.9803881626644199E-2</v>
      </c>
      <c r="AV1932" s="10">
        <v>-1.0642393057434101</v>
      </c>
      <c r="AW1932" s="10">
        <v>1.1077725262242699</v>
      </c>
      <c r="AX1932" s="10">
        <v>1.1715834586704199</v>
      </c>
      <c r="AY1932" s="10">
        <v>1.1789350642305301</v>
      </c>
      <c r="AZ1932" s="10">
        <v>1.24684516667587</v>
      </c>
      <c r="BA1932" s="10">
        <v>1.05760292021653</v>
      </c>
      <c r="BB1932" s="9">
        <v>0.82118548686277804</v>
      </c>
      <c r="BC1932" s="9">
        <v>0.45445935578165397</v>
      </c>
      <c r="BD1932" s="9">
        <v>0.13261366542411501</v>
      </c>
      <c r="BE1932" s="9">
        <v>0.14357596715947801</v>
      </c>
      <c r="BF1932" s="9">
        <v>3.4691987763738899E-2</v>
      </c>
      <c r="BG1932" s="9">
        <v>0.84041194206396197</v>
      </c>
      <c r="BH1932" s="11" t="str">
        <f t="shared" si="258"/>
        <v/>
      </c>
      <c r="BI1932" s="11" t="str">
        <f t="shared" si="258"/>
        <v/>
      </c>
      <c r="BJ1932" s="11" t="str">
        <f t="shared" si="258"/>
        <v/>
      </c>
      <c r="BK1932" s="11" t="str">
        <f t="shared" si="256"/>
        <v/>
      </c>
      <c r="BL1932" s="11" t="str">
        <f t="shared" si="256"/>
        <v/>
      </c>
      <c r="BM1932" s="11" t="str">
        <f t="shared" si="256"/>
        <v/>
      </c>
      <c r="BN1932" s="11" t="str">
        <f t="shared" si="262"/>
        <v/>
      </c>
      <c r="BO1932" s="11" t="str">
        <f t="shared" si="263"/>
        <v/>
      </c>
      <c r="BP1932" s="11" t="str">
        <f t="shared" si="264"/>
        <v/>
      </c>
      <c r="BR1932" s="11">
        <f t="shared" si="261"/>
        <v>1927</v>
      </c>
      <c r="BS1932" s="6" t="str">
        <f t="shared" si="261"/>
        <v>MA_135684g0020</v>
      </c>
      <c r="BT1932" s="6" t="str">
        <f t="shared" si="261"/>
        <v>neutral ceramidase-like</v>
      </c>
      <c r="BU1932" s="28">
        <f t="shared" si="259"/>
        <v>-1.1000000000000001</v>
      </c>
      <c r="BV1932" s="28">
        <f t="shared" si="259"/>
        <v>1.1000000000000001</v>
      </c>
      <c r="BW1932" s="28">
        <f t="shared" si="259"/>
        <v>1.2</v>
      </c>
      <c r="BX1932" s="28">
        <f t="shared" si="257"/>
        <v>1.2</v>
      </c>
      <c r="BY1932" s="28">
        <f t="shared" si="257"/>
        <v>1.2</v>
      </c>
      <c r="BZ1932" s="28">
        <f t="shared" si="257"/>
        <v>1.1000000000000001</v>
      </c>
    </row>
    <row r="1933" spans="1:78">
      <c r="A1933" s="6">
        <v>1928</v>
      </c>
      <c r="B1933" s="6" t="s">
        <v>3398</v>
      </c>
      <c r="C1933" s="6" t="s">
        <v>1280</v>
      </c>
      <c r="D1933" s="6" t="str">
        <f t="shared" si="260"/>
        <v>Protein 1928 / MA_137857g0010 / cytochrome b5</v>
      </c>
      <c r="E1933" s="6">
        <v>3</v>
      </c>
      <c r="F1933" s="6">
        <v>3</v>
      </c>
      <c r="G1933" s="6">
        <v>4420382</v>
      </c>
      <c r="H1933" s="6">
        <v>3366780</v>
      </c>
      <c r="I1933" s="6">
        <v>5612029</v>
      </c>
      <c r="J1933" s="6">
        <v>2486828</v>
      </c>
      <c r="K1933" s="6">
        <v>5475782</v>
      </c>
      <c r="L1933" s="6">
        <v>11336106</v>
      </c>
      <c r="M1933" s="6">
        <v>10817112</v>
      </c>
      <c r="N1933" s="6">
        <v>11519467</v>
      </c>
      <c r="O1933" s="6">
        <v>11282018</v>
      </c>
      <c r="P1933" s="6">
        <v>3838464</v>
      </c>
      <c r="Q1933" s="6">
        <v>4665151</v>
      </c>
      <c r="R1933" s="6">
        <v>3870109</v>
      </c>
      <c r="S1933" s="6">
        <v>2275649</v>
      </c>
      <c r="T1933" s="6">
        <v>5412848</v>
      </c>
      <c r="U1933" s="6">
        <v>10131496</v>
      </c>
      <c r="V1933" s="6">
        <v>9380920</v>
      </c>
      <c r="W1933" s="6">
        <v>10334440</v>
      </c>
      <c r="X1933" s="6">
        <v>8866728</v>
      </c>
      <c r="Y1933" s="6">
        <v>10323832</v>
      </c>
      <c r="Z1933" s="8">
        <v>22.075739618961698</v>
      </c>
      <c r="AA1933" s="8">
        <v>21.682938021621698</v>
      </c>
      <c r="AB1933" s="8">
        <v>22.4200910333868</v>
      </c>
      <c r="AC1933" s="8">
        <v>21.2458752971732</v>
      </c>
      <c r="AD1933" s="8">
        <v>22.384633580971201</v>
      </c>
      <c r="AE1933" s="8">
        <v>23.434421817784699</v>
      </c>
      <c r="AF1933" s="8">
        <v>23.366812037736299</v>
      </c>
      <c r="AG1933" s="8">
        <v>23.4575706297551</v>
      </c>
      <c r="AH1933" s="8">
        <v>23.427521808029901</v>
      </c>
      <c r="AI1933" s="8">
        <v>21.872097686807901</v>
      </c>
      <c r="AJ1933" s="8">
        <v>22.1534923478129</v>
      </c>
      <c r="AK1933" s="8">
        <v>21.883942769168002</v>
      </c>
      <c r="AL1933" s="8">
        <v>21.117846620373701</v>
      </c>
      <c r="AM1933" s="8">
        <v>22.367956445142301</v>
      </c>
      <c r="AN1933" s="8">
        <v>23.272343880051501</v>
      </c>
      <c r="AO1933" s="8">
        <v>23.161297986132102</v>
      </c>
      <c r="AP1933" s="8">
        <v>23.3009568787019</v>
      </c>
      <c r="AQ1933" s="8">
        <v>23.079970388726998</v>
      </c>
      <c r="AR1933" s="8">
        <v>23.2994752339313</v>
      </c>
      <c r="AS1933" s="9">
        <v>4.3218013665359201E-5</v>
      </c>
      <c r="AT1933" s="9">
        <v>1.7164915395720699E-2</v>
      </c>
      <c r="AU1933" s="9">
        <v>5.5891702301201902E-6</v>
      </c>
      <c r="AV1933" s="10">
        <v>2.7505613136139799</v>
      </c>
      <c r="AW1933" s="10">
        <v>-1.0590629440141299</v>
      </c>
      <c r="AX1933" s="10">
        <v>2.3965405702676299</v>
      </c>
      <c r="AY1933" s="10">
        <v>-2.9130175624873802</v>
      </c>
      <c r="AZ1933" s="10">
        <v>-1.1477215732287001</v>
      </c>
      <c r="BA1933" s="10">
        <v>2.53808731179693</v>
      </c>
      <c r="BB1933" s="9">
        <v>1.13977410276744E-4</v>
      </c>
      <c r="BC1933" s="9">
        <v>0.98273127222173295</v>
      </c>
      <c r="BD1933" s="9">
        <v>2.8593135124344E-4</v>
      </c>
      <c r="BE1933" s="9">
        <v>6.2298360740120601E-5</v>
      </c>
      <c r="BF1933" s="9">
        <v>0.84120124779151395</v>
      </c>
      <c r="BG1933" s="9">
        <v>1.4723260412163899E-4</v>
      </c>
      <c r="BH1933" s="11" t="str">
        <f t="shared" si="258"/>
        <v>x</v>
      </c>
      <c r="BI1933" s="11" t="str">
        <f t="shared" si="258"/>
        <v/>
      </c>
      <c r="BJ1933" s="11" t="str">
        <f t="shared" si="258"/>
        <v>x</v>
      </c>
      <c r="BK1933" s="11" t="str">
        <f t="shared" si="256"/>
        <v>x</v>
      </c>
      <c r="BL1933" s="11" t="str">
        <f t="shared" si="256"/>
        <v/>
      </c>
      <c r="BM1933" s="11" t="str">
        <f t="shared" si="256"/>
        <v>x</v>
      </c>
      <c r="BN1933" s="11" t="str">
        <f t="shared" si="262"/>
        <v>x</v>
      </c>
      <c r="BO1933" s="11" t="str">
        <f t="shared" si="263"/>
        <v>x</v>
      </c>
      <c r="BP1933" s="11" t="str">
        <f t="shared" si="264"/>
        <v/>
      </c>
      <c r="BR1933" s="11">
        <f t="shared" si="261"/>
        <v>1928</v>
      </c>
      <c r="BS1933" s="6" t="str">
        <f t="shared" si="261"/>
        <v>MA_137857g0010</v>
      </c>
      <c r="BT1933" s="6" t="str">
        <f t="shared" si="261"/>
        <v>cytochrome b5</v>
      </c>
      <c r="BU1933" s="28" t="str">
        <f t="shared" si="259"/>
        <v>2,8*</v>
      </c>
      <c r="BV1933" s="28">
        <f t="shared" si="259"/>
        <v>-1.1000000000000001</v>
      </c>
      <c r="BW1933" s="28" t="str">
        <f t="shared" si="259"/>
        <v>2,4*</v>
      </c>
      <c r="BX1933" s="28" t="str">
        <f t="shared" si="257"/>
        <v>-2,9*</v>
      </c>
      <c r="BY1933" s="28">
        <f t="shared" si="257"/>
        <v>-1.1000000000000001</v>
      </c>
      <c r="BZ1933" s="28" t="str">
        <f t="shared" si="257"/>
        <v>2,5*</v>
      </c>
    </row>
    <row r="1934" spans="1:78">
      <c r="A1934" s="6">
        <v>1929</v>
      </c>
      <c r="B1934" s="6" t="s">
        <v>3399</v>
      </c>
      <c r="C1934" s="6" t="s">
        <v>534</v>
      </c>
      <c r="D1934" s="6" t="str">
        <f t="shared" si="260"/>
        <v>Protein 1929 / MA_117242g0010 / unknown</v>
      </c>
      <c r="E1934" s="6">
        <v>4</v>
      </c>
      <c r="F1934" s="6">
        <v>4</v>
      </c>
      <c r="G1934" s="6">
        <v>574575</v>
      </c>
      <c r="H1934" s="6">
        <v>2741013</v>
      </c>
      <c r="I1934" s="6">
        <v>1649183</v>
      </c>
      <c r="J1934" s="6">
        <v>1598263</v>
      </c>
      <c r="K1934" s="6">
        <v>1958531</v>
      </c>
      <c r="L1934" s="6">
        <v>4996283</v>
      </c>
      <c r="M1934" s="6">
        <v>3327321</v>
      </c>
      <c r="N1934" s="6">
        <v>4711844</v>
      </c>
      <c r="O1934" s="6">
        <v>4210461</v>
      </c>
      <c r="P1934" s="6">
        <v>6660681</v>
      </c>
      <c r="Q1934" s="6">
        <v>1498675</v>
      </c>
      <c r="R1934" s="6">
        <v>1781969</v>
      </c>
      <c r="S1934" s="6">
        <v>1352198</v>
      </c>
      <c r="T1934" s="6">
        <v>439342</v>
      </c>
      <c r="U1934" s="6">
        <v>6038305</v>
      </c>
      <c r="V1934" s="6">
        <v>3895840</v>
      </c>
      <c r="W1934" s="6">
        <v>5544230</v>
      </c>
      <c r="X1934" s="6">
        <v>1868807</v>
      </c>
      <c r="Y1934" s="6">
        <v>5602132</v>
      </c>
      <c r="Z1934" s="8">
        <v>19.1321356964046</v>
      </c>
      <c r="AA1934" s="8">
        <v>21.386277739877901</v>
      </c>
      <c r="AB1934" s="8">
        <v>20.653320064245101</v>
      </c>
      <c r="AC1934" s="8">
        <v>20.608073397850301</v>
      </c>
      <c r="AD1934" s="8">
        <v>20.901340533044198</v>
      </c>
      <c r="AE1934" s="8">
        <v>22.2524237658724</v>
      </c>
      <c r="AF1934" s="8">
        <v>21.665929624835201</v>
      </c>
      <c r="AG1934" s="8">
        <v>22.167860344453501</v>
      </c>
      <c r="AH1934" s="8">
        <v>22.0055467707875</v>
      </c>
      <c r="AI1934" s="8">
        <v>22.6672382578964</v>
      </c>
      <c r="AJ1934" s="8">
        <v>20.5152561262428</v>
      </c>
      <c r="AK1934" s="8">
        <v>20.765040808577201</v>
      </c>
      <c r="AL1934" s="8">
        <v>20.366874987736601</v>
      </c>
      <c r="AM1934" s="8">
        <v>18.744984898509699</v>
      </c>
      <c r="AN1934" s="8">
        <v>22.5257121997886</v>
      </c>
      <c r="AO1934" s="8">
        <v>21.893502997271501</v>
      </c>
      <c r="AP1934" s="8">
        <v>22.4025556776248</v>
      </c>
      <c r="AQ1934" s="8">
        <v>20.833686152575101</v>
      </c>
      <c r="AR1934" s="8">
        <v>22.417544546578402</v>
      </c>
      <c r="AS1934" s="9">
        <v>4.94270870725192E-2</v>
      </c>
      <c r="AT1934" s="9">
        <v>1</v>
      </c>
      <c r="AU1934" s="9">
        <v>3.1526239031791199E-2</v>
      </c>
      <c r="AV1934" s="10">
        <v>2.8024927488231999</v>
      </c>
      <c r="AW1934" s="10">
        <v>1.05383538645646</v>
      </c>
      <c r="AX1934" s="10">
        <v>2.7863390663213101</v>
      </c>
      <c r="AY1934" s="10">
        <v>-2.6593268596214399</v>
      </c>
      <c r="AZ1934" s="10">
        <v>-1.0057974575661499</v>
      </c>
      <c r="BA1934" s="10">
        <v>2.6439983911438198</v>
      </c>
      <c r="BB1934" s="9">
        <v>0.12063699859117399</v>
      </c>
      <c r="BC1934" s="9">
        <v>0.99919131478487</v>
      </c>
      <c r="BD1934" s="9">
        <v>9.5822097637526901E-2</v>
      </c>
      <c r="BE1934" s="9">
        <v>0.14856068084643001</v>
      </c>
      <c r="BF1934" s="9">
        <v>0.99999908519351799</v>
      </c>
      <c r="BG1934" s="9">
        <v>0.120266988333719</v>
      </c>
      <c r="BH1934" s="11" t="str">
        <f t="shared" si="258"/>
        <v/>
      </c>
      <c r="BI1934" s="11" t="str">
        <f t="shared" si="258"/>
        <v/>
      </c>
      <c r="BJ1934" s="11" t="str">
        <f t="shared" si="258"/>
        <v/>
      </c>
      <c r="BK1934" s="11" t="str">
        <f t="shared" si="256"/>
        <v/>
      </c>
      <c r="BL1934" s="11" t="str">
        <f t="shared" si="256"/>
        <v/>
      </c>
      <c r="BM1934" s="11" t="str">
        <f t="shared" si="256"/>
        <v/>
      </c>
      <c r="BN1934" s="11" t="str">
        <f t="shared" si="262"/>
        <v/>
      </c>
      <c r="BO1934" s="11" t="str">
        <f t="shared" si="263"/>
        <v/>
      </c>
      <c r="BP1934" s="11" t="str">
        <f t="shared" si="264"/>
        <v/>
      </c>
      <c r="BR1934" s="11">
        <f t="shared" si="261"/>
        <v>1929</v>
      </c>
      <c r="BS1934" s="6" t="str">
        <f t="shared" si="261"/>
        <v>MA_117242g0010</v>
      </c>
      <c r="BT1934" s="6" t="str">
        <f t="shared" si="261"/>
        <v>unknown</v>
      </c>
      <c r="BU1934" s="28">
        <f t="shared" si="259"/>
        <v>2.8</v>
      </c>
      <c r="BV1934" s="28">
        <f t="shared" si="259"/>
        <v>1.1000000000000001</v>
      </c>
      <c r="BW1934" s="28">
        <f t="shared" si="259"/>
        <v>2.8</v>
      </c>
      <c r="BX1934" s="28">
        <f t="shared" si="257"/>
        <v>-2.7</v>
      </c>
      <c r="BY1934" s="28">
        <f t="shared" si="257"/>
        <v>-1</v>
      </c>
      <c r="BZ1934" s="28">
        <f t="shared" si="257"/>
        <v>2.6</v>
      </c>
    </row>
    <row r="1935" spans="1:78">
      <c r="A1935" s="6">
        <v>1930</v>
      </c>
      <c r="B1935" s="6" t="s">
        <v>3400</v>
      </c>
      <c r="C1935" s="6" t="s">
        <v>3401</v>
      </c>
      <c r="D1935" s="6" t="str">
        <f t="shared" si="260"/>
        <v>Protein 1930 / MA_10436220g0010 / mevalonate kinase</v>
      </c>
      <c r="E1935" s="6">
        <v>6</v>
      </c>
      <c r="F1935" s="6">
        <v>6</v>
      </c>
      <c r="G1935" s="6">
        <v>11766175</v>
      </c>
      <c r="H1935" s="6">
        <v>7007806</v>
      </c>
      <c r="I1935" s="6">
        <v>7989591</v>
      </c>
      <c r="J1935" s="6">
        <v>7973489</v>
      </c>
      <c r="K1935" s="6">
        <v>8069410</v>
      </c>
      <c r="L1935" s="6">
        <v>8000689</v>
      </c>
      <c r="M1935" s="6">
        <v>6481836</v>
      </c>
      <c r="N1935" s="6">
        <v>7703324</v>
      </c>
      <c r="O1935" s="6">
        <v>7675734</v>
      </c>
      <c r="P1935" s="6">
        <v>5947185</v>
      </c>
      <c r="Q1935" s="6">
        <v>12977758</v>
      </c>
      <c r="R1935" s="6">
        <v>5142004</v>
      </c>
      <c r="S1935" s="6">
        <v>11662906</v>
      </c>
      <c r="T1935" s="6">
        <v>10319967</v>
      </c>
      <c r="U1935" s="6">
        <v>6966725</v>
      </c>
      <c r="V1935" s="6">
        <v>6991921</v>
      </c>
      <c r="W1935" s="6">
        <v>7001407</v>
      </c>
      <c r="X1935" s="6">
        <v>6703851</v>
      </c>
      <c r="Y1935" s="6">
        <v>7011662</v>
      </c>
      <c r="Z1935" s="8">
        <v>23.488142063144199</v>
      </c>
      <c r="AA1935" s="8">
        <v>22.740531406090899</v>
      </c>
      <c r="AB1935" s="8">
        <v>22.929690220490599</v>
      </c>
      <c r="AC1935" s="8">
        <v>22.926779719080201</v>
      </c>
      <c r="AD1935" s="8">
        <v>22.9440317631257</v>
      </c>
      <c r="AE1935" s="8">
        <v>22.931692816084301</v>
      </c>
      <c r="AF1935" s="8">
        <v>22.627971088131801</v>
      </c>
      <c r="AG1935" s="8">
        <v>22.877049675330301</v>
      </c>
      <c r="AH1935" s="8">
        <v>22.871873285608601</v>
      </c>
      <c r="AI1935" s="8">
        <v>22.503775523873198</v>
      </c>
      <c r="AJ1935" s="8">
        <v>23.629537833245099</v>
      </c>
      <c r="AK1935" s="8">
        <v>22.293899301778499</v>
      </c>
      <c r="AL1935" s="8">
        <v>23.475423968138902</v>
      </c>
      <c r="AM1935" s="8">
        <v>23.298935021696298</v>
      </c>
      <c r="AN1935" s="8">
        <v>22.7320491857284</v>
      </c>
      <c r="AO1935" s="8">
        <v>22.737257453597501</v>
      </c>
      <c r="AP1935" s="8">
        <v>22.739213443945701</v>
      </c>
      <c r="AQ1935" s="8">
        <v>22.6765586533331</v>
      </c>
      <c r="AR1935" s="8">
        <v>22.741325021400399</v>
      </c>
      <c r="AS1935" s="9">
        <v>0.50286801991755703</v>
      </c>
      <c r="AT1935" s="9">
        <v>1</v>
      </c>
      <c r="AU1935" s="9">
        <v>0.46478924472811101</v>
      </c>
      <c r="AV1935" s="10">
        <v>-1.13185434826067</v>
      </c>
      <c r="AW1935" s="10">
        <v>1.02418710163438</v>
      </c>
      <c r="AX1935" s="10">
        <v>-1.2146614671478</v>
      </c>
      <c r="AY1935" s="10">
        <v>1.15923062441736</v>
      </c>
      <c r="AZ1935" s="10">
        <v>-1.07316057849173</v>
      </c>
      <c r="BA1935" s="10">
        <v>-1.2440406075050601</v>
      </c>
      <c r="BB1935" s="9">
        <v>0.86946365050527796</v>
      </c>
      <c r="BC1935" s="9">
        <v>0.998577573494427</v>
      </c>
      <c r="BD1935" s="9">
        <v>0.59363272612287099</v>
      </c>
      <c r="BE1935" s="9">
        <v>0.79939663532840799</v>
      </c>
      <c r="BF1935" s="9">
        <v>0.97142481665545999</v>
      </c>
      <c r="BG1935" s="9">
        <v>0.50226282809456002</v>
      </c>
      <c r="BH1935" s="11" t="str">
        <f t="shared" si="258"/>
        <v/>
      </c>
      <c r="BI1935" s="11" t="str">
        <f t="shared" si="258"/>
        <v/>
      </c>
      <c r="BJ1935" s="11" t="str">
        <f t="shared" si="258"/>
        <v/>
      </c>
      <c r="BK1935" s="11" t="str">
        <f t="shared" si="256"/>
        <v/>
      </c>
      <c r="BL1935" s="11" t="str">
        <f t="shared" si="256"/>
        <v/>
      </c>
      <c r="BM1935" s="11" t="str">
        <f t="shared" si="256"/>
        <v/>
      </c>
      <c r="BN1935" s="11" t="str">
        <f t="shared" si="262"/>
        <v/>
      </c>
      <c r="BO1935" s="11" t="str">
        <f t="shared" si="263"/>
        <v/>
      </c>
      <c r="BP1935" s="11" t="str">
        <f t="shared" si="264"/>
        <v/>
      </c>
      <c r="BR1935" s="11">
        <f t="shared" si="261"/>
        <v>1930</v>
      </c>
      <c r="BS1935" s="6" t="str">
        <f t="shared" si="261"/>
        <v>MA_10436220g0010</v>
      </c>
      <c r="BT1935" s="6" t="str">
        <f t="shared" si="261"/>
        <v>mevalonate kinase</v>
      </c>
      <c r="BU1935" s="28">
        <f t="shared" si="259"/>
        <v>-1.1000000000000001</v>
      </c>
      <c r="BV1935" s="28">
        <f t="shared" si="259"/>
        <v>1</v>
      </c>
      <c r="BW1935" s="28">
        <f t="shared" si="259"/>
        <v>-1.2</v>
      </c>
      <c r="BX1935" s="28">
        <f t="shared" si="257"/>
        <v>1.2</v>
      </c>
      <c r="BY1935" s="28">
        <f t="shared" si="257"/>
        <v>-1.1000000000000001</v>
      </c>
      <c r="BZ1935" s="28">
        <f t="shared" si="257"/>
        <v>-1.2</v>
      </c>
    </row>
    <row r="1936" spans="1:78">
      <c r="A1936" s="6">
        <v>1931</v>
      </c>
      <c r="B1936" s="6" t="s">
        <v>3402</v>
      </c>
      <c r="C1936" s="6" t="s">
        <v>534</v>
      </c>
      <c r="D1936" s="6" t="str">
        <f t="shared" si="260"/>
        <v>Protein 1931 / MA_10429889g0010 / unknown</v>
      </c>
      <c r="E1936" s="6">
        <v>4</v>
      </c>
      <c r="F1936" s="6">
        <v>4</v>
      </c>
      <c r="G1936" s="6">
        <v>4286914</v>
      </c>
      <c r="H1936" s="6">
        <v>3752305</v>
      </c>
      <c r="I1936" s="6">
        <v>4162964</v>
      </c>
      <c r="J1936" s="6">
        <v>4263542</v>
      </c>
      <c r="K1936" s="6">
        <v>3328659</v>
      </c>
      <c r="L1936" s="6">
        <v>4874220</v>
      </c>
      <c r="M1936" s="6">
        <v>4994572</v>
      </c>
      <c r="N1936" s="6">
        <v>4412941</v>
      </c>
      <c r="O1936" s="6">
        <v>5325500</v>
      </c>
      <c r="P1936" s="6">
        <v>3610919</v>
      </c>
      <c r="Q1936" s="6">
        <v>3300870</v>
      </c>
      <c r="R1936" s="6">
        <v>4153407</v>
      </c>
      <c r="S1936" s="6">
        <v>3718280</v>
      </c>
      <c r="T1936" s="6">
        <v>3391414</v>
      </c>
      <c r="U1936" s="6">
        <v>5350358</v>
      </c>
      <c r="V1936" s="6">
        <v>4247558</v>
      </c>
      <c r="W1936" s="6">
        <v>5267094</v>
      </c>
      <c r="X1936" s="6">
        <v>5355307</v>
      </c>
      <c r="Y1936" s="6">
        <v>4540788</v>
      </c>
      <c r="Z1936" s="8">
        <v>22.031508044790701</v>
      </c>
      <c r="AA1936" s="8">
        <v>21.839345669060101</v>
      </c>
      <c r="AB1936" s="8">
        <v>21.989179651884399</v>
      </c>
      <c r="AC1936" s="8">
        <v>22.023621037951902</v>
      </c>
      <c r="AD1936" s="8">
        <v>21.6665096524166</v>
      </c>
      <c r="AE1936" s="8">
        <v>22.216739938511399</v>
      </c>
      <c r="AF1936" s="8">
        <v>22.251929623731598</v>
      </c>
      <c r="AG1936" s="8">
        <v>22.073309028268199</v>
      </c>
      <c r="AH1936" s="8">
        <v>22.344485552626299</v>
      </c>
      <c r="AI1936" s="8">
        <v>21.783934627492499</v>
      </c>
      <c r="AJ1936" s="8">
        <v>21.654414890541901</v>
      </c>
      <c r="AK1936" s="8">
        <v>21.985863820357601</v>
      </c>
      <c r="AL1936" s="8">
        <v>21.826203983853102</v>
      </c>
      <c r="AM1936" s="8">
        <v>21.693455478514998</v>
      </c>
      <c r="AN1936" s="8">
        <v>22.351203996827699</v>
      </c>
      <c r="AO1936" s="8">
        <v>22.018202216731598</v>
      </c>
      <c r="AP1936" s="8">
        <v>22.328575776323898</v>
      </c>
      <c r="AQ1936" s="8">
        <v>22.3525378510564</v>
      </c>
      <c r="AR1936" s="8">
        <v>22.114511251211201</v>
      </c>
      <c r="AS1936" s="9">
        <v>1.0573766817097801E-3</v>
      </c>
      <c r="AT1936" s="9">
        <v>0.76279741583233096</v>
      </c>
      <c r="AU1936" s="9">
        <v>3.0317862314480499E-4</v>
      </c>
      <c r="AV1936" s="10">
        <v>1.24106891140864</v>
      </c>
      <c r="AW1936" s="10">
        <v>-1.08768307522629</v>
      </c>
      <c r="AX1936" s="10">
        <v>1.25090602230301</v>
      </c>
      <c r="AY1936" s="10">
        <v>-1.3498896501287001</v>
      </c>
      <c r="AZ1936" s="10">
        <v>1.0079263212573799</v>
      </c>
      <c r="BA1936" s="10">
        <v>1.36058930915763</v>
      </c>
      <c r="BB1936" s="9">
        <v>2.3473092976688599E-2</v>
      </c>
      <c r="BC1936" s="9">
        <v>0.54567127391053105</v>
      </c>
      <c r="BD1936" s="9">
        <v>1.2416363553799801E-2</v>
      </c>
      <c r="BE1936" s="9">
        <v>1.92597285809482E-3</v>
      </c>
      <c r="BF1936" s="9">
        <v>0.99935606259545995</v>
      </c>
      <c r="BG1936" s="9">
        <v>8.8591235689316995E-4</v>
      </c>
      <c r="BH1936" s="11" t="str">
        <f t="shared" si="258"/>
        <v/>
      </c>
      <c r="BI1936" s="11" t="str">
        <f t="shared" si="258"/>
        <v/>
      </c>
      <c r="BJ1936" s="11" t="str">
        <f t="shared" si="258"/>
        <v/>
      </c>
      <c r="BK1936" s="11" t="str">
        <f t="shared" si="256"/>
        <v/>
      </c>
      <c r="BL1936" s="11" t="str">
        <f t="shared" si="256"/>
        <v/>
      </c>
      <c r="BM1936" s="11" t="str">
        <f t="shared" si="256"/>
        <v/>
      </c>
      <c r="BN1936" s="11" t="str">
        <f t="shared" si="262"/>
        <v/>
      </c>
      <c r="BO1936" s="11" t="str">
        <f t="shared" si="263"/>
        <v/>
      </c>
      <c r="BP1936" s="11" t="str">
        <f t="shared" si="264"/>
        <v/>
      </c>
      <c r="BR1936" s="11">
        <f t="shared" si="261"/>
        <v>1931</v>
      </c>
      <c r="BS1936" s="6" t="str">
        <f t="shared" si="261"/>
        <v>MA_10429889g0010</v>
      </c>
      <c r="BT1936" s="6" t="str">
        <f t="shared" si="261"/>
        <v>unknown</v>
      </c>
      <c r="BU1936" s="28">
        <f t="shared" si="259"/>
        <v>1.2</v>
      </c>
      <c r="BV1936" s="28">
        <f t="shared" si="259"/>
        <v>-1.1000000000000001</v>
      </c>
      <c r="BW1936" s="28">
        <f t="shared" si="259"/>
        <v>1.3</v>
      </c>
      <c r="BX1936" s="28">
        <f t="shared" si="257"/>
        <v>-1.3</v>
      </c>
      <c r="BY1936" s="28">
        <f t="shared" si="257"/>
        <v>1</v>
      </c>
      <c r="BZ1936" s="28">
        <f t="shared" si="257"/>
        <v>1.4</v>
      </c>
    </row>
    <row r="1937" spans="1:78">
      <c r="A1937" s="6">
        <v>1932</v>
      </c>
      <c r="B1937" s="6" t="s">
        <v>3403</v>
      </c>
      <c r="C1937" s="6" t="s">
        <v>3404</v>
      </c>
      <c r="D1937" s="6" t="str">
        <f t="shared" si="260"/>
        <v>Protein 1932 / MA_56692g0010 / 4-coumarate:</v>
      </c>
      <c r="E1937" s="6">
        <v>5</v>
      </c>
      <c r="F1937" s="6">
        <v>5</v>
      </c>
      <c r="G1937" s="6">
        <v>10017710</v>
      </c>
      <c r="H1937" s="6">
        <v>8489964</v>
      </c>
      <c r="I1937" s="6">
        <v>2263593</v>
      </c>
      <c r="J1937" s="6">
        <v>8560744</v>
      </c>
      <c r="K1937" s="6">
        <v>7136815</v>
      </c>
      <c r="L1937" s="6">
        <v>2451200</v>
      </c>
      <c r="M1937" s="6">
        <v>1984712</v>
      </c>
      <c r="N1937" s="6">
        <v>2063600</v>
      </c>
      <c r="O1937" s="6">
        <v>2052413</v>
      </c>
      <c r="P1937" s="6">
        <v>373759</v>
      </c>
      <c r="Q1937" s="6">
        <v>2121607</v>
      </c>
      <c r="R1937" s="6">
        <v>451970</v>
      </c>
      <c r="S1937" s="6">
        <v>1037899</v>
      </c>
      <c r="T1937" s="6">
        <v>166254</v>
      </c>
      <c r="U1937" s="6">
        <v>1</v>
      </c>
      <c r="V1937" s="6">
        <v>1</v>
      </c>
      <c r="W1937" s="6">
        <v>1</v>
      </c>
      <c r="X1937" s="6">
        <v>1</v>
      </c>
      <c r="Y1937" s="6">
        <v>1</v>
      </c>
      <c r="Z1937" s="8">
        <v>23.256049417332701</v>
      </c>
      <c r="AA1937" s="8">
        <v>23.0173270056547</v>
      </c>
      <c r="AB1937" s="8">
        <v>21.1101831504328</v>
      </c>
      <c r="AC1937" s="8">
        <v>23.029304753622</v>
      </c>
      <c r="AD1937" s="8">
        <v>22.766848944856999</v>
      </c>
      <c r="AE1937" s="8">
        <v>21.225056771699698</v>
      </c>
      <c r="AF1937" s="8">
        <v>20.920498243535501</v>
      </c>
      <c r="AG1937" s="8">
        <v>20.976731920927399</v>
      </c>
      <c r="AH1937" s="8">
        <v>20.968889638036799</v>
      </c>
      <c r="AI1937" s="8">
        <v>18.511748793811901</v>
      </c>
      <c r="AJ1937" s="8">
        <v>21.016726009902701</v>
      </c>
      <c r="AK1937" s="8">
        <v>18.785867489803799</v>
      </c>
      <c r="AL1937" s="8">
        <v>19.985234628348799</v>
      </c>
      <c r="AM1937" s="8">
        <v>17.3430295260927</v>
      </c>
      <c r="AN1937" s="8">
        <v>0</v>
      </c>
      <c r="AO1937" s="8">
        <v>0</v>
      </c>
      <c r="AP1937" s="8">
        <v>0</v>
      </c>
      <c r="AQ1937" s="8">
        <v>0</v>
      </c>
      <c r="AR1937" s="8">
        <v>0</v>
      </c>
      <c r="AS1937" s="9">
        <v>1.80566115123965E-14</v>
      </c>
      <c r="AT1937" s="9">
        <v>5.5499243598056699E-13</v>
      </c>
      <c r="AU1937" s="9">
        <v>1.5875069679077999E-16</v>
      </c>
      <c r="AV1937" s="10">
        <v>-3.0591874518950801</v>
      </c>
      <c r="AW1937" s="10">
        <v>-11.3720572723755</v>
      </c>
      <c r="AX1937" s="10">
        <v>-6517750.3120675897</v>
      </c>
      <c r="AY1937" s="10">
        <v>-3.7173456844989299</v>
      </c>
      <c r="AZ1937" s="10">
        <v>-2130549.50523873</v>
      </c>
      <c r="BA1937" s="10">
        <v>-573137.309807632</v>
      </c>
      <c r="BB1937" s="9">
        <v>5.8392234143825703E-2</v>
      </c>
      <c r="BC1937" s="9">
        <v>5.7818214936444803E-5</v>
      </c>
      <c r="BD1937" s="9">
        <v>0</v>
      </c>
      <c r="BE1937" s="9">
        <v>2.3055245454616E-2</v>
      </c>
      <c r="BF1937" s="9">
        <v>0</v>
      </c>
      <c r="BG1937" s="9">
        <v>0</v>
      </c>
      <c r="BH1937" s="11" t="str">
        <f t="shared" si="258"/>
        <v/>
      </c>
      <c r="BI1937" s="11" t="str">
        <f t="shared" si="258"/>
        <v>x</v>
      </c>
      <c r="BJ1937" s="11" t="str">
        <f t="shared" si="258"/>
        <v>x</v>
      </c>
      <c r="BK1937" s="11" t="str">
        <f t="shared" si="256"/>
        <v/>
      </c>
      <c r="BL1937" s="11" t="str">
        <f t="shared" si="256"/>
        <v>x</v>
      </c>
      <c r="BM1937" s="11" t="str">
        <f t="shared" si="256"/>
        <v>x</v>
      </c>
      <c r="BN1937" s="11" t="str">
        <f t="shared" si="262"/>
        <v>x</v>
      </c>
      <c r="BO1937" s="11" t="str">
        <f t="shared" si="263"/>
        <v>x</v>
      </c>
      <c r="BP1937" s="11" t="str">
        <f t="shared" si="264"/>
        <v>x</v>
      </c>
      <c r="BR1937" s="11">
        <f t="shared" si="261"/>
        <v>1932</v>
      </c>
      <c r="BS1937" s="6" t="str">
        <f t="shared" si="261"/>
        <v>MA_56692g0010</v>
      </c>
      <c r="BT1937" s="6" t="str">
        <f t="shared" si="261"/>
        <v>4-coumarate:</v>
      </c>
      <c r="BU1937" s="28">
        <f t="shared" si="259"/>
        <v>-3.1</v>
      </c>
      <c r="BV1937" s="28" t="str">
        <f t="shared" si="259"/>
        <v>-11,4*</v>
      </c>
      <c r="BW1937" s="28" t="str">
        <f t="shared" si="259"/>
        <v>-∞*</v>
      </c>
      <c r="BX1937" s="28">
        <f t="shared" si="257"/>
        <v>-3.7</v>
      </c>
      <c r="BY1937" s="28" t="str">
        <f t="shared" si="257"/>
        <v>-∞*</v>
      </c>
      <c r="BZ1937" s="28" t="str">
        <f t="shared" si="257"/>
        <v>-∞*</v>
      </c>
    </row>
    <row r="1938" spans="1:78">
      <c r="A1938" s="6">
        <v>1933</v>
      </c>
      <c r="B1938" s="6" t="s">
        <v>3405</v>
      </c>
      <c r="C1938" s="6" t="s">
        <v>3406</v>
      </c>
      <c r="D1938" s="6" t="str">
        <f t="shared" si="260"/>
        <v>Protein 1933 / MA_118815g0010 / pyruvate dehydrogenase E1 component subunit beta- chloroplastic-like</v>
      </c>
      <c r="E1938" s="6">
        <v>4</v>
      </c>
      <c r="F1938" s="6">
        <v>4</v>
      </c>
      <c r="G1938" s="6">
        <v>11919494</v>
      </c>
      <c r="H1938" s="6">
        <v>10129734</v>
      </c>
      <c r="I1938" s="6">
        <v>12380707</v>
      </c>
      <c r="J1938" s="6">
        <v>10105789</v>
      </c>
      <c r="K1938" s="6">
        <v>11204268</v>
      </c>
      <c r="L1938" s="6">
        <v>10695297</v>
      </c>
      <c r="M1938" s="6">
        <v>10680169</v>
      </c>
      <c r="N1938" s="6">
        <v>10161622</v>
      </c>
      <c r="O1938" s="6">
        <v>11144977</v>
      </c>
      <c r="P1938" s="6">
        <v>8721345</v>
      </c>
      <c r="Q1938" s="6">
        <v>11868824</v>
      </c>
      <c r="R1938" s="6">
        <v>8457419</v>
      </c>
      <c r="S1938" s="6">
        <v>11413431</v>
      </c>
      <c r="T1938" s="6">
        <v>11882297</v>
      </c>
      <c r="U1938" s="6">
        <v>11385951</v>
      </c>
      <c r="V1938" s="6">
        <v>11192477</v>
      </c>
      <c r="W1938" s="6">
        <v>11187661</v>
      </c>
      <c r="X1938" s="6">
        <v>11863328</v>
      </c>
      <c r="Y1938" s="6">
        <v>11247421</v>
      </c>
      <c r="Z1938" s="8">
        <v>23.5068196567914</v>
      </c>
      <c r="AA1938" s="8">
        <v>23.272092954646801</v>
      </c>
      <c r="AB1938" s="8">
        <v>23.5615903661846</v>
      </c>
      <c r="AC1938" s="8">
        <v>23.268678627388901</v>
      </c>
      <c r="AD1938" s="8">
        <v>23.417545061630499</v>
      </c>
      <c r="AE1938" s="8">
        <v>23.350473209779299</v>
      </c>
      <c r="AF1938" s="8">
        <v>23.3484311402195</v>
      </c>
      <c r="AG1938" s="8">
        <v>23.276627367954202</v>
      </c>
      <c r="AH1938" s="8">
        <v>23.409890303508199</v>
      </c>
      <c r="AI1938" s="8">
        <v>23.056119212949898</v>
      </c>
      <c r="AJ1938" s="8">
        <v>23.500673659560501</v>
      </c>
      <c r="AK1938" s="8">
        <v>23.011786024156599</v>
      </c>
      <c r="AL1938" s="8">
        <v>23.444229210668599</v>
      </c>
      <c r="AM1938" s="8">
        <v>23.502310418715702</v>
      </c>
      <c r="AN1938" s="8">
        <v>23.4407514603575</v>
      </c>
      <c r="AO1938" s="8">
        <v>23.416026017787399</v>
      </c>
      <c r="AP1938" s="8">
        <v>23.415405108352001</v>
      </c>
      <c r="AQ1938" s="8">
        <v>23.500005447753502</v>
      </c>
      <c r="AR1938" s="8">
        <v>23.423090897915898</v>
      </c>
      <c r="AS1938" s="9">
        <v>0.53646132374789302</v>
      </c>
      <c r="AT1938" s="9">
        <v>1</v>
      </c>
      <c r="AU1938" s="9">
        <v>0.50116381180532099</v>
      </c>
      <c r="AV1938" s="10">
        <v>-1.04173608399428</v>
      </c>
      <c r="AW1938" s="10">
        <v>-1.07349958101702</v>
      </c>
      <c r="AX1938" s="10">
        <v>1.0236414363934201</v>
      </c>
      <c r="AY1938" s="10">
        <v>-1.0304909252072201</v>
      </c>
      <c r="AZ1938" s="10">
        <v>1.06636422136277</v>
      </c>
      <c r="BA1938" s="10">
        <v>1.0988786530800001</v>
      </c>
      <c r="BB1938" s="9">
        <v>0.93261938949719903</v>
      </c>
      <c r="BC1938" s="9">
        <v>0.700070867691438</v>
      </c>
      <c r="BD1938" s="9">
        <v>0.98347605408023098</v>
      </c>
      <c r="BE1938" s="9">
        <v>0.97136043382405501</v>
      </c>
      <c r="BF1938" s="9">
        <v>0.788429041007639</v>
      </c>
      <c r="BG1938" s="9">
        <v>0.48934328345995498</v>
      </c>
      <c r="BH1938" s="11" t="str">
        <f t="shared" si="258"/>
        <v/>
      </c>
      <c r="BI1938" s="11" t="str">
        <f t="shared" si="258"/>
        <v/>
      </c>
      <c r="BJ1938" s="11" t="str">
        <f t="shared" si="258"/>
        <v/>
      </c>
      <c r="BK1938" s="11" t="str">
        <f t="shared" si="256"/>
        <v/>
      </c>
      <c r="BL1938" s="11" t="str">
        <f t="shared" si="256"/>
        <v/>
      </c>
      <c r="BM1938" s="11" t="str">
        <f t="shared" si="256"/>
        <v/>
      </c>
      <c r="BN1938" s="11" t="str">
        <f t="shared" si="262"/>
        <v/>
      </c>
      <c r="BO1938" s="11" t="str">
        <f t="shared" si="263"/>
        <v/>
      </c>
      <c r="BP1938" s="11" t="str">
        <f t="shared" si="264"/>
        <v/>
      </c>
      <c r="BR1938" s="11">
        <f t="shared" si="261"/>
        <v>1933</v>
      </c>
      <c r="BS1938" s="6" t="str">
        <f t="shared" si="261"/>
        <v>MA_118815g0010</v>
      </c>
      <c r="BT1938" s="6" t="str">
        <f t="shared" si="261"/>
        <v>pyruvate dehydrogenase E1 component subunit beta- chloroplastic-like</v>
      </c>
      <c r="BU1938" s="28">
        <f t="shared" si="259"/>
        <v>-1</v>
      </c>
      <c r="BV1938" s="28">
        <f t="shared" si="259"/>
        <v>-1.1000000000000001</v>
      </c>
      <c r="BW1938" s="28">
        <f t="shared" si="259"/>
        <v>1</v>
      </c>
      <c r="BX1938" s="28">
        <f t="shared" si="257"/>
        <v>-1</v>
      </c>
      <c r="BY1938" s="28">
        <f t="shared" si="257"/>
        <v>1.1000000000000001</v>
      </c>
      <c r="BZ1938" s="28">
        <f t="shared" si="257"/>
        <v>1.1000000000000001</v>
      </c>
    </row>
    <row r="1939" spans="1:78">
      <c r="A1939" s="6">
        <v>1934</v>
      </c>
      <c r="B1939" s="6" t="s">
        <v>3407</v>
      </c>
      <c r="C1939" s="6" t="s">
        <v>3408</v>
      </c>
      <c r="D1939" s="6" t="str">
        <f t="shared" si="260"/>
        <v>Protein 1934 / MA_129206g0010 / chlorophyll a-b binding chloroplastic-like</v>
      </c>
      <c r="E1939" s="6">
        <v>6</v>
      </c>
      <c r="F1939" s="6">
        <v>6</v>
      </c>
      <c r="G1939" s="6">
        <v>108448975</v>
      </c>
      <c r="H1939" s="6">
        <v>18169333</v>
      </c>
      <c r="I1939" s="6">
        <v>5748263</v>
      </c>
      <c r="J1939" s="6">
        <v>21563800</v>
      </c>
      <c r="K1939" s="6">
        <v>9441848</v>
      </c>
      <c r="L1939" s="6">
        <v>8402588</v>
      </c>
      <c r="M1939" s="6">
        <v>8999887</v>
      </c>
      <c r="N1939" s="6">
        <v>9325545</v>
      </c>
      <c r="O1939" s="6">
        <v>9414574</v>
      </c>
      <c r="P1939" s="6">
        <v>13903509</v>
      </c>
      <c r="Q1939" s="6">
        <v>48563931</v>
      </c>
      <c r="R1939" s="6">
        <v>40425406</v>
      </c>
      <c r="S1939" s="6">
        <v>32056133</v>
      </c>
      <c r="T1939" s="6">
        <v>145314716</v>
      </c>
      <c r="U1939" s="6">
        <v>16623942</v>
      </c>
      <c r="V1939" s="6">
        <v>19657931</v>
      </c>
      <c r="W1939" s="6">
        <v>17635852</v>
      </c>
      <c r="X1939" s="6">
        <v>16220665</v>
      </c>
      <c r="Y1939" s="6">
        <v>20164462</v>
      </c>
      <c r="Z1939" s="8">
        <v>26.692441176614299</v>
      </c>
      <c r="AA1939" s="8">
        <v>24.115002123120099</v>
      </c>
      <c r="AB1939" s="8">
        <v>22.454694640186201</v>
      </c>
      <c r="AC1939" s="8">
        <v>24.3621080982427</v>
      </c>
      <c r="AD1939" s="8">
        <v>23.170637827164299</v>
      </c>
      <c r="AE1939" s="8">
        <v>23.002402316229499</v>
      </c>
      <c r="AF1939" s="8">
        <v>23.101475456814999</v>
      </c>
      <c r="AG1939" s="8">
        <v>23.152756610597802</v>
      </c>
      <c r="AH1939" s="8">
        <v>23.166464385141701</v>
      </c>
      <c r="AI1939" s="8">
        <v>23.728945703851899</v>
      </c>
      <c r="AJ1939" s="8">
        <v>25.533381869262101</v>
      </c>
      <c r="AK1939" s="8">
        <v>25.268758927242501</v>
      </c>
      <c r="AL1939" s="8">
        <v>24.9340970648067</v>
      </c>
      <c r="AM1939" s="8">
        <v>27.1146055709834</v>
      </c>
      <c r="AN1939" s="8">
        <v>23.9867591900931</v>
      </c>
      <c r="AO1939" s="8">
        <v>24.228608150024499</v>
      </c>
      <c r="AP1939" s="8">
        <v>24.072007939237601</v>
      </c>
      <c r="AQ1939" s="8">
        <v>23.951329631271999</v>
      </c>
      <c r="AR1939" s="8">
        <v>24.265311578495599</v>
      </c>
      <c r="AS1939" s="9">
        <v>6.8551852114212705E-2</v>
      </c>
      <c r="AT1939" s="9">
        <v>1</v>
      </c>
      <c r="AU1939" s="9">
        <v>4.6504829908450597E-2</v>
      </c>
      <c r="AV1939" s="10">
        <v>-2.0751305200109602</v>
      </c>
      <c r="AW1939" s="10">
        <v>2.2299031536108398</v>
      </c>
      <c r="AX1939" s="10">
        <v>-1.04114678168028</v>
      </c>
      <c r="AY1939" s="10">
        <v>4.6273400907265296</v>
      </c>
      <c r="AZ1939" s="10">
        <v>1.9931200446703301</v>
      </c>
      <c r="BA1939" s="10">
        <v>-2.3216564918406202</v>
      </c>
      <c r="BB1939" s="9">
        <v>0.46054808914867401</v>
      </c>
      <c r="BC1939" s="9">
        <v>0.33389603160023001</v>
      </c>
      <c r="BD1939" s="9">
        <v>0.999744134775709</v>
      </c>
      <c r="BE1939" s="9">
        <v>2.9916852622039199E-2</v>
      </c>
      <c r="BF1939" s="9">
        <v>0.50730637074923801</v>
      </c>
      <c r="BG1939" s="9">
        <v>0.29475244086042901</v>
      </c>
      <c r="BH1939" s="11" t="str">
        <f t="shared" si="258"/>
        <v/>
      </c>
      <c r="BI1939" s="11" t="str">
        <f t="shared" si="258"/>
        <v/>
      </c>
      <c r="BJ1939" s="11" t="str">
        <f t="shared" si="258"/>
        <v/>
      </c>
      <c r="BK1939" s="11" t="str">
        <f t="shared" si="256"/>
        <v/>
      </c>
      <c r="BL1939" s="11" t="str">
        <f t="shared" si="256"/>
        <v/>
      </c>
      <c r="BM1939" s="11" t="str">
        <f t="shared" si="256"/>
        <v/>
      </c>
      <c r="BN1939" s="11" t="str">
        <f t="shared" si="262"/>
        <v/>
      </c>
      <c r="BO1939" s="11" t="str">
        <f t="shared" si="263"/>
        <v/>
      </c>
      <c r="BP1939" s="11" t="str">
        <f t="shared" si="264"/>
        <v/>
      </c>
      <c r="BR1939" s="11">
        <f t="shared" si="261"/>
        <v>1934</v>
      </c>
      <c r="BS1939" s="6" t="str">
        <f t="shared" si="261"/>
        <v>MA_129206g0010</v>
      </c>
      <c r="BT1939" s="6" t="str">
        <f t="shared" si="261"/>
        <v>chlorophyll a-b binding chloroplastic-like</v>
      </c>
      <c r="BU1939" s="28">
        <f t="shared" si="259"/>
        <v>-2.1</v>
      </c>
      <c r="BV1939" s="28">
        <f t="shared" si="259"/>
        <v>2.2000000000000002</v>
      </c>
      <c r="BW1939" s="28">
        <f t="shared" si="259"/>
        <v>-1</v>
      </c>
      <c r="BX1939" s="28">
        <f t="shared" si="257"/>
        <v>4.5999999999999996</v>
      </c>
      <c r="BY1939" s="28">
        <f t="shared" si="257"/>
        <v>2</v>
      </c>
      <c r="BZ1939" s="28">
        <f t="shared" si="257"/>
        <v>-2.2999999999999998</v>
      </c>
    </row>
    <row r="1940" spans="1:78">
      <c r="A1940" s="6">
        <v>1935</v>
      </c>
      <c r="B1940" s="6" t="s">
        <v>3409</v>
      </c>
      <c r="C1940" s="6" t="s">
        <v>534</v>
      </c>
      <c r="D1940" s="6" t="str">
        <f t="shared" si="260"/>
        <v>Protein 1935 / MA_10337581g0010 / unknown</v>
      </c>
      <c r="E1940" s="6">
        <v>6</v>
      </c>
      <c r="F1940" s="6">
        <v>6</v>
      </c>
      <c r="G1940" s="6">
        <v>47188586</v>
      </c>
      <c r="H1940" s="6">
        <v>38570808</v>
      </c>
      <c r="I1940" s="6">
        <v>40896714</v>
      </c>
      <c r="J1940" s="6">
        <v>40110893</v>
      </c>
      <c r="K1940" s="6">
        <v>28186216</v>
      </c>
      <c r="L1940" s="6">
        <v>39363173</v>
      </c>
      <c r="M1940" s="6">
        <v>52940349</v>
      </c>
      <c r="N1940" s="6">
        <v>38335711</v>
      </c>
      <c r="O1940" s="6">
        <v>41188574</v>
      </c>
      <c r="P1940" s="6">
        <v>94980094</v>
      </c>
      <c r="Q1940" s="6">
        <v>61215411</v>
      </c>
      <c r="R1940" s="6">
        <v>92607169</v>
      </c>
      <c r="S1940" s="6">
        <v>60670214</v>
      </c>
      <c r="T1940" s="6">
        <v>79841789</v>
      </c>
      <c r="U1940" s="6">
        <v>72217224</v>
      </c>
      <c r="V1940" s="6">
        <v>68890469</v>
      </c>
      <c r="W1940" s="6">
        <v>68484016</v>
      </c>
      <c r="X1940" s="6">
        <v>69060601</v>
      </c>
      <c r="Y1940" s="6">
        <v>69026900</v>
      </c>
      <c r="Z1940" s="8">
        <v>25.491934606159901</v>
      </c>
      <c r="AA1940" s="8">
        <v>25.201006032770501</v>
      </c>
      <c r="AB1940" s="8">
        <v>25.2854815932868</v>
      </c>
      <c r="AC1940" s="8">
        <v>25.257490749843601</v>
      </c>
      <c r="AD1940" s="8">
        <v>24.7484864732847</v>
      </c>
      <c r="AE1940" s="8">
        <v>25.230343182827198</v>
      </c>
      <c r="AF1940" s="8">
        <v>25.657864369791199</v>
      </c>
      <c r="AG1940" s="8">
        <v>25.192185601500402</v>
      </c>
      <c r="AH1940" s="8">
        <v>25.2957408433737</v>
      </c>
      <c r="AI1940" s="8">
        <v>26.5011218482164</v>
      </c>
      <c r="AJ1940" s="8">
        <v>25.867391561809399</v>
      </c>
      <c r="AK1940" s="8">
        <v>26.4646205453904</v>
      </c>
      <c r="AL1940" s="8">
        <v>25.854485064360901</v>
      </c>
      <c r="AM1940" s="8">
        <v>26.250640711446199</v>
      </c>
      <c r="AN1940" s="8">
        <v>26.105839628967701</v>
      </c>
      <c r="AO1940" s="8">
        <v>26.037801064012399</v>
      </c>
      <c r="AP1940" s="8">
        <v>26.029263970118201</v>
      </c>
      <c r="AQ1940" s="8">
        <v>26.041359553513601</v>
      </c>
      <c r="AR1940" s="8">
        <v>26.040655358475099</v>
      </c>
      <c r="AS1940" s="9">
        <v>7.2574706819282994E-5</v>
      </c>
      <c r="AT1940" s="9">
        <v>3.30987180066269E-2</v>
      </c>
      <c r="AU1940" s="9">
        <v>1.1073508868058501E-5</v>
      </c>
      <c r="AV1940" s="10">
        <v>1.1073824847232101</v>
      </c>
      <c r="AW1940" s="10">
        <v>1.98724817799357</v>
      </c>
      <c r="AX1940" s="10">
        <v>1.8076357864050501</v>
      </c>
      <c r="AY1940" s="10">
        <v>1.7945454306966899</v>
      </c>
      <c r="AZ1940" s="10">
        <v>1.63234998868243</v>
      </c>
      <c r="BA1940" s="10">
        <v>-1.0993631532078301</v>
      </c>
      <c r="BB1940" s="9">
        <v>0.78896699693550298</v>
      </c>
      <c r="BC1940" s="9">
        <v>4.1511876662569899E-5</v>
      </c>
      <c r="BD1940" s="9">
        <v>2.0881715497966799E-4</v>
      </c>
      <c r="BE1940" s="9">
        <v>4.3183419011183499E-4</v>
      </c>
      <c r="BF1940" s="9">
        <v>2.2530881970866902E-3</v>
      </c>
      <c r="BG1940" s="9">
        <v>0.796215910896513</v>
      </c>
      <c r="BH1940" s="11" t="str">
        <f t="shared" si="258"/>
        <v/>
      </c>
      <c r="BI1940" s="11" t="str">
        <f t="shared" si="258"/>
        <v/>
      </c>
      <c r="BJ1940" s="11" t="str">
        <f t="shared" si="258"/>
        <v/>
      </c>
      <c r="BK1940" s="11" t="str">
        <f t="shared" si="256"/>
        <v/>
      </c>
      <c r="BL1940" s="11" t="str">
        <f t="shared" si="256"/>
        <v/>
      </c>
      <c r="BM1940" s="11" t="str">
        <f t="shared" si="256"/>
        <v/>
      </c>
      <c r="BN1940" s="11" t="str">
        <f t="shared" si="262"/>
        <v/>
      </c>
      <c r="BO1940" s="11" t="str">
        <f t="shared" si="263"/>
        <v/>
      </c>
      <c r="BP1940" s="11" t="str">
        <f t="shared" si="264"/>
        <v/>
      </c>
      <c r="BR1940" s="11">
        <f t="shared" si="261"/>
        <v>1935</v>
      </c>
      <c r="BS1940" s="6" t="str">
        <f t="shared" si="261"/>
        <v>MA_10337581g0010</v>
      </c>
      <c r="BT1940" s="6" t="str">
        <f t="shared" si="261"/>
        <v>unknown</v>
      </c>
      <c r="BU1940" s="28">
        <f t="shared" si="259"/>
        <v>1.1000000000000001</v>
      </c>
      <c r="BV1940" s="28">
        <f t="shared" si="259"/>
        <v>2</v>
      </c>
      <c r="BW1940" s="28">
        <f t="shared" si="259"/>
        <v>1.8</v>
      </c>
      <c r="BX1940" s="28">
        <f t="shared" si="257"/>
        <v>1.8</v>
      </c>
      <c r="BY1940" s="28">
        <f t="shared" si="257"/>
        <v>1.6</v>
      </c>
      <c r="BZ1940" s="28">
        <f t="shared" si="257"/>
        <v>-1.1000000000000001</v>
      </c>
    </row>
    <row r="1941" spans="1:78">
      <c r="A1941" s="6">
        <v>1936</v>
      </c>
      <c r="B1941" s="6" t="s">
        <v>3410</v>
      </c>
      <c r="C1941" s="6" t="s">
        <v>3411</v>
      </c>
      <c r="D1941" s="6" t="str">
        <f t="shared" si="260"/>
        <v>Protein 1936 / MA_10435455g0010 / hypersensitive-induced response 1</v>
      </c>
      <c r="E1941" s="6">
        <v>7</v>
      </c>
      <c r="F1941" s="6">
        <v>4</v>
      </c>
      <c r="G1941" s="6">
        <v>17026105</v>
      </c>
      <c r="H1941" s="6">
        <v>9917647</v>
      </c>
      <c r="I1941" s="6">
        <v>9796633</v>
      </c>
      <c r="J1941" s="6">
        <v>11113997</v>
      </c>
      <c r="K1941" s="6">
        <v>8824653</v>
      </c>
      <c r="L1941" s="6">
        <v>7751210</v>
      </c>
      <c r="M1941" s="6">
        <v>6843758</v>
      </c>
      <c r="N1941" s="6">
        <v>7902979</v>
      </c>
      <c r="O1941" s="6">
        <v>8345022</v>
      </c>
      <c r="P1941" s="6">
        <v>9532221</v>
      </c>
      <c r="Q1941" s="6">
        <v>14484100</v>
      </c>
      <c r="R1941" s="6">
        <v>9172210</v>
      </c>
      <c r="S1941" s="6">
        <v>12991856</v>
      </c>
      <c r="T1941" s="6">
        <v>10422883</v>
      </c>
      <c r="U1941" s="6">
        <v>7261585</v>
      </c>
      <c r="V1941" s="6">
        <v>8053754</v>
      </c>
      <c r="W1941" s="6">
        <v>7977506</v>
      </c>
      <c r="X1941" s="6">
        <v>8565116</v>
      </c>
      <c r="Y1941" s="6">
        <v>7637562</v>
      </c>
      <c r="Z1941" s="8">
        <v>24.021245096885799</v>
      </c>
      <c r="AA1941" s="8">
        <v>23.2415664455716</v>
      </c>
      <c r="AB1941" s="8">
        <v>23.223854564587501</v>
      </c>
      <c r="AC1941" s="8">
        <v>23.405874420186102</v>
      </c>
      <c r="AD1941" s="8">
        <v>23.073108119660201</v>
      </c>
      <c r="AE1941" s="8">
        <v>22.885990108709699</v>
      </c>
      <c r="AF1941" s="8">
        <v>22.7063573153624</v>
      </c>
      <c r="AG1941" s="8">
        <v>22.9139651439312</v>
      </c>
      <c r="AH1941" s="8">
        <v>22.992484422297199</v>
      </c>
      <c r="AI1941" s="8">
        <v>23.184380969436901</v>
      </c>
      <c r="AJ1941" s="8">
        <v>23.787966706715899</v>
      </c>
      <c r="AK1941" s="8">
        <v>23.1288379554782</v>
      </c>
      <c r="AL1941" s="8">
        <v>23.6311042112964</v>
      </c>
      <c r="AM1941" s="8">
        <v>23.313251050706501</v>
      </c>
      <c r="AN1941" s="8">
        <v>22.791853051713701</v>
      </c>
      <c r="AO1941" s="8">
        <v>22.941229975504001</v>
      </c>
      <c r="AP1941" s="8">
        <v>22.9275063579014</v>
      </c>
      <c r="AQ1941" s="8">
        <v>23.030041354628398</v>
      </c>
      <c r="AR1941" s="8">
        <v>22.864680755774899</v>
      </c>
      <c r="AS1941" s="9">
        <v>1.11342561934484E-2</v>
      </c>
      <c r="AT1941" s="9">
        <v>1</v>
      </c>
      <c r="AU1941" s="9">
        <v>5.3397694903917197E-3</v>
      </c>
      <c r="AV1941" s="10">
        <v>-1.4323960861671901</v>
      </c>
      <c r="AW1941" s="10">
        <v>1.0111369766035401</v>
      </c>
      <c r="AX1941" s="10">
        <v>-1.3967438134963499</v>
      </c>
      <c r="AY1941" s="10">
        <v>1.4483486478658401</v>
      </c>
      <c r="AZ1941" s="10">
        <v>1.02552527695225</v>
      </c>
      <c r="BA1941" s="10">
        <v>-1.4122993166683999</v>
      </c>
      <c r="BB1941" s="9">
        <v>3.5542096546549197E-2</v>
      </c>
      <c r="BC1941" s="9">
        <v>0.99962369678391305</v>
      </c>
      <c r="BD1941" s="9">
        <v>3.85111725148772E-2</v>
      </c>
      <c r="BE1941" s="9">
        <v>2.9656071579195101E-2</v>
      </c>
      <c r="BF1941" s="9">
        <v>0.99634270848062001</v>
      </c>
      <c r="BG1941" s="9">
        <v>3.1801926860018398E-2</v>
      </c>
      <c r="BH1941" s="11" t="str">
        <f t="shared" si="258"/>
        <v/>
      </c>
      <c r="BI1941" s="11" t="str">
        <f t="shared" si="258"/>
        <v/>
      </c>
      <c r="BJ1941" s="11" t="str">
        <f t="shared" si="258"/>
        <v/>
      </c>
      <c r="BK1941" s="11" t="str">
        <f t="shared" si="256"/>
        <v/>
      </c>
      <c r="BL1941" s="11" t="str">
        <f t="shared" si="256"/>
        <v/>
      </c>
      <c r="BM1941" s="11" t="str">
        <f t="shared" si="256"/>
        <v/>
      </c>
      <c r="BN1941" s="11" t="str">
        <f t="shared" si="262"/>
        <v/>
      </c>
      <c r="BO1941" s="11" t="str">
        <f t="shared" si="263"/>
        <v/>
      </c>
      <c r="BP1941" s="11" t="str">
        <f t="shared" si="264"/>
        <v/>
      </c>
      <c r="BR1941" s="11">
        <f t="shared" si="261"/>
        <v>1936</v>
      </c>
      <c r="BS1941" s="6" t="str">
        <f t="shared" si="261"/>
        <v>MA_10435455g0010</v>
      </c>
      <c r="BT1941" s="6" t="str">
        <f t="shared" si="261"/>
        <v>hypersensitive-induced response 1</v>
      </c>
      <c r="BU1941" s="28">
        <f t="shared" si="259"/>
        <v>-1.4</v>
      </c>
      <c r="BV1941" s="28">
        <f t="shared" si="259"/>
        <v>1</v>
      </c>
      <c r="BW1941" s="28">
        <f t="shared" si="259"/>
        <v>-1.4</v>
      </c>
      <c r="BX1941" s="28">
        <f t="shared" si="257"/>
        <v>1.4</v>
      </c>
      <c r="BY1941" s="28">
        <f t="shared" si="257"/>
        <v>1</v>
      </c>
      <c r="BZ1941" s="28">
        <f t="shared" si="257"/>
        <v>-1.4</v>
      </c>
    </row>
    <row r="1942" spans="1:78">
      <c r="A1942" s="6">
        <v>1937</v>
      </c>
      <c r="B1942" s="6" t="s">
        <v>3412</v>
      </c>
      <c r="C1942" s="6" t="s">
        <v>3413</v>
      </c>
      <c r="D1942" s="6" t="str">
        <f t="shared" si="260"/>
        <v>Protein 1937 / MA_39567g0020 / acetyl-coenzyme A carboxylase carboxyl transferase subunit chloroplastic-like isoform X1</v>
      </c>
      <c r="E1942" s="6">
        <v>5</v>
      </c>
      <c r="F1942" s="6">
        <v>5</v>
      </c>
      <c r="G1942" s="6">
        <v>5068032</v>
      </c>
      <c r="H1942" s="6">
        <v>14255132</v>
      </c>
      <c r="I1942" s="6">
        <v>6688911</v>
      </c>
      <c r="J1942" s="6">
        <v>8646804</v>
      </c>
      <c r="K1942" s="6">
        <v>3629134</v>
      </c>
      <c r="L1942" s="6">
        <v>6786413</v>
      </c>
      <c r="M1942" s="6">
        <v>6622622</v>
      </c>
      <c r="N1942" s="6">
        <v>5504490</v>
      </c>
      <c r="O1942" s="6">
        <v>3271309</v>
      </c>
      <c r="P1942" s="6">
        <v>5833429</v>
      </c>
      <c r="Q1942" s="6">
        <v>5999264</v>
      </c>
      <c r="R1942" s="6">
        <v>8489909</v>
      </c>
      <c r="S1942" s="6">
        <v>6133170</v>
      </c>
      <c r="T1942" s="6">
        <v>3984934</v>
      </c>
      <c r="U1942" s="6">
        <v>4477636</v>
      </c>
      <c r="V1942" s="6">
        <v>4035473</v>
      </c>
      <c r="W1942" s="6">
        <v>4732932</v>
      </c>
      <c r="X1942" s="6">
        <v>4869040</v>
      </c>
      <c r="Y1942" s="6">
        <v>4968034</v>
      </c>
      <c r="Z1942" s="8">
        <v>22.272994203135099</v>
      </c>
      <c r="AA1942" s="8">
        <v>23.764978062650101</v>
      </c>
      <c r="AB1942" s="8">
        <v>22.673339918788098</v>
      </c>
      <c r="AC1942" s="8">
        <v>23.043735556944199</v>
      </c>
      <c r="AD1942" s="8">
        <v>21.7911938963443</v>
      </c>
      <c r="AE1942" s="8">
        <v>22.6942177999804</v>
      </c>
      <c r="AF1942" s="8">
        <v>22.658971085068799</v>
      </c>
      <c r="AG1942" s="8">
        <v>22.3921774712509</v>
      </c>
      <c r="AH1942" s="8">
        <v>21.641436608693699</v>
      </c>
      <c r="AI1942" s="8">
        <v>22.475912745552598</v>
      </c>
      <c r="AJ1942" s="8">
        <v>22.5163540885986</v>
      </c>
      <c r="AK1942" s="8">
        <v>23.017317659503899</v>
      </c>
      <c r="AL1942" s="8">
        <v>22.548201509664899</v>
      </c>
      <c r="AM1942" s="8">
        <v>21.926124399271099</v>
      </c>
      <c r="AN1942" s="8">
        <v>22.0943058214228</v>
      </c>
      <c r="AO1942" s="8">
        <v>21.9443063518138</v>
      </c>
      <c r="AP1942" s="8">
        <v>22.174302763750401</v>
      </c>
      <c r="AQ1942" s="8">
        <v>22.215205921967499</v>
      </c>
      <c r="AR1942" s="8">
        <v>22.244243616365601</v>
      </c>
      <c r="AS1942" s="9">
        <v>0.38653654161738399</v>
      </c>
      <c r="AT1942" s="9">
        <v>1</v>
      </c>
      <c r="AU1942" s="9">
        <v>0.341919306098871</v>
      </c>
      <c r="AV1942" s="10">
        <v>-1.28569424029696</v>
      </c>
      <c r="AW1942" s="10">
        <v>-1.15866720124626</v>
      </c>
      <c r="AX1942" s="10">
        <v>-1.48944560047208</v>
      </c>
      <c r="AY1942" s="10">
        <v>1.1096320314530901</v>
      </c>
      <c r="AZ1942" s="10">
        <v>-1.15847575091265</v>
      </c>
      <c r="BA1942" s="10">
        <v>-1.28548180087435</v>
      </c>
      <c r="BB1942" s="9">
        <v>0.69630323719046705</v>
      </c>
      <c r="BC1942" s="9">
        <v>0.90222800067956699</v>
      </c>
      <c r="BD1942" s="9">
        <v>0.291539818876283</v>
      </c>
      <c r="BE1942" s="9">
        <v>0.96774122094679704</v>
      </c>
      <c r="BF1942" s="9">
        <v>0.91650974166712795</v>
      </c>
      <c r="BG1942" s="9">
        <v>0.65776825424346197</v>
      </c>
      <c r="BH1942" s="11" t="str">
        <f t="shared" si="258"/>
        <v/>
      </c>
      <c r="BI1942" s="11" t="str">
        <f t="shared" si="258"/>
        <v/>
      </c>
      <c r="BJ1942" s="11" t="str">
        <f t="shared" si="258"/>
        <v/>
      </c>
      <c r="BK1942" s="11" t="str">
        <f t="shared" si="256"/>
        <v/>
      </c>
      <c r="BL1942" s="11" t="str">
        <f t="shared" si="256"/>
        <v/>
      </c>
      <c r="BM1942" s="11" t="str">
        <f t="shared" si="256"/>
        <v/>
      </c>
      <c r="BN1942" s="11" t="str">
        <f t="shared" si="262"/>
        <v/>
      </c>
      <c r="BO1942" s="11" t="str">
        <f t="shared" si="263"/>
        <v/>
      </c>
      <c r="BP1942" s="11" t="str">
        <f t="shared" si="264"/>
        <v/>
      </c>
      <c r="BR1942" s="11">
        <f t="shared" si="261"/>
        <v>1937</v>
      </c>
      <c r="BS1942" s="6" t="str">
        <f t="shared" si="261"/>
        <v>MA_39567g0020</v>
      </c>
      <c r="BT1942" s="6" t="str">
        <f t="shared" si="261"/>
        <v>acetyl-coenzyme A carboxylase carboxyl transferase subunit chloroplastic-like isoform X1</v>
      </c>
      <c r="BU1942" s="28">
        <f t="shared" si="259"/>
        <v>-1.3</v>
      </c>
      <c r="BV1942" s="28">
        <f t="shared" si="259"/>
        <v>-1.2</v>
      </c>
      <c r="BW1942" s="28">
        <f t="shared" si="259"/>
        <v>-1.5</v>
      </c>
      <c r="BX1942" s="28">
        <f t="shared" si="257"/>
        <v>1.1000000000000001</v>
      </c>
      <c r="BY1942" s="28">
        <f t="shared" si="257"/>
        <v>-1.2</v>
      </c>
      <c r="BZ1942" s="28">
        <f t="shared" si="257"/>
        <v>-1.3</v>
      </c>
    </row>
    <row r="1943" spans="1:78">
      <c r="A1943" s="6">
        <v>1938</v>
      </c>
      <c r="B1943" s="6" t="s">
        <v>3414</v>
      </c>
      <c r="C1943" s="6" t="s">
        <v>2981</v>
      </c>
      <c r="D1943" s="6" t="str">
        <f t="shared" si="260"/>
        <v>Protein 1938 / MA_89348g0010 / polyubiquitin</v>
      </c>
      <c r="E1943" s="6">
        <v>4</v>
      </c>
      <c r="F1943" s="6">
        <v>1</v>
      </c>
      <c r="G1943" s="6">
        <v>16274746</v>
      </c>
      <c r="H1943" s="6">
        <v>16711528</v>
      </c>
      <c r="I1943" s="6">
        <v>20054431</v>
      </c>
      <c r="J1943" s="6">
        <v>20590350</v>
      </c>
      <c r="K1943" s="6">
        <v>18799097</v>
      </c>
      <c r="L1943" s="6">
        <v>6356044</v>
      </c>
      <c r="M1943" s="6">
        <v>3010014</v>
      </c>
      <c r="N1943" s="6">
        <v>3596382</v>
      </c>
      <c r="O1943" s="6">
        <v>3568643</v>
      </c>
      <c r="P1943" s="6">
        <v>25600500</v>
      </c>
      <c r="Q1943" s="6">
        <v>15035322</v>
      </c>
      <c r="R1943" s="6">
        <v>16025641</v>
      </c>
      <c r="S1943" s="6">
        <v>13296379</v>
      </c>
      <c r="T1943" s="6">
        <v>15858374</v>
      </c>
      <c r="U1943" s="6">
        <v>3003670</v>
      </c>
      <c r="V1943" s="6">
        <v>7052056</v>
      </c>
      <c r="W1943" s="6">
        <v>4344388</v>
      </c>
      <c r="X1943" s="6">
        <v>5432282</v>
      </c>
      <c r="Y1943" s="6">
        <v>5072109</v>
      </c>
      <c r="Z1943" s="8">
        <v>23.9561316916332</v>
      </c>
      <c r="AA1943" s="8">
        <v>23.9943403148601</v>
      </c>
      <c r="AB1943" s="8">
        <v>24.2574176976727</v>
      </c>
      <c r="AC1943" s="8">
        <v>24.295465017686901</v>
      </c>
      <c r="AD1943" s="8">
        <v>24.164160029044801</v>
      </c>
      <c r="AE1943" s="8">
        <v>22.599697681166401</v>
      </c>
      <c r="AF1943" s="8">
        <v>21.521338766503</v>
      </c>
      <c r="AG1943" s="8">
        <v>21.778114838295501</v>
      </c>
      <c r="AH1943" s="8">
        <v>21.766944153566101</v>
      </c>
      <c r="AI1943" s="8">
        <v>24.6096686517992</v>
      </c>
      <c r="AJ1943" s="8">
        <v>23.841852429551398</v>
      </c>
      <c r="AK1943" s="8">
        <v>23.9338787277031</v>
      </c>
      <c r="AL1943" s="8">
        <v>23.664530074599401</v>
      </c>
      <c r="AM1943" s="8">
        <v>23.918741519591801</v>
      </c>
      <c r="AN1943" s="8">
        <v>21.518294888329699</v>
      </c>
      <c r="AO1943" s="8">
        <v>22.749612500392001</v>
      </c>
      <c r="AP1943" s="8">
        <v>22.050721526213799</v>
      </c>
      <c r="AQ1943" s="8">
        <v>22.3731269438703</v>
      </c>
      <c r="AR1943" s="8">
        <v>22.274154318758502</v>
      </c>
      <c r="AS1943" s="9">
        <v>2.0279051271716802E-6</v>
      </c>
      <c r="AT1943" s="9">
        <v>3.1536167730921799E-4</v>
      </c>
      <c r="AU1943" s="9">
        <v>9.3746039628186005E-8</v>
      </c>
      <c r="AV1943" s="10">
        <v>-4.6491890465542403</v>
      </c>
      <c r="AW1943" s="10">
        <v>-1.10172844389458</v>
      </c>
      <c r="AX1943" s="10">
        <v>-3.8379100912867798</v>
      </c>
      <c r="AY1943" s="10">
        <v>4.21990470729747</v>
      </c>
      <c r="AZ1943" s="10">
        <v>1.211385607263</v>
      </c>
      <c r="BA1943" s="10">
        <v>-3.48353545064144</v>
      </c>
      <c r="BB1943" s="9">
        <v>1.3698639871329E-6</v>
      </c>
      <c r="BC1943" s="9">
        <v>0.93345714576822703</v>
      </c>
      <c r="BD1943" s="9">
        <v>3.4751593384063601E-6</v>
      </c>
      <c r="BE1943" s="9">
        <v>3.0980894645260502E-6</v>
      </c>
      <c r="BF1943" s="9">
        <v>0.69395472434254402</v>
      </c>
      <c r="BG1943" s="9">
        <v>8.6428035119823204E-6</v>
      </c>
      <c r="BH1943" s="11" t="str">
        <f t="shared" si="258"/>
        <v>x</v>
      </c>
      <c r="BI1943" s="11" t="str">
        <f t="shared" si="258"/>
        <v/>
      </c>
      <c r="BJ1943" s="11" t="str">
        <f t="shared" si="258"/>
        <v>x</v>
      </c>
      <c r="BK1943" s="11" t="str">
        <f t="shared" si="256"/>
        <v>x</v>
      </c>
      <c r="BL1943" s="11" t="str">
        <f t="shared" si="256"/>
        <v/>
      </c>
      <c r="BM1943" s="11" t="str">
        <f t="shared" si="256"/>
        <v>x</v>
      </c>
      <c r="BN1943" s="11" t="str">
        <f t="shared" si="262"/>
        <v>x</v>
      </c>
      <c r="BO1943" s="11" t="str">
        <f t="shared" si="263"/>
        <v>x</v>
      </c>
      <c r="BP1943" s="11" t="str">
        <f t="shared" si="264"/>
        <v/>
      </c>
      <c r="BR1943" s="11">
        <f t="shared" si="261"/>
        <v>1938</v>
      </c>
      <c r="BS1943" s="6" t="str">
        <f t="shared" si="261"/>
        <v>MA_89348g0010</v>
      </c>
      <c r="BT1943" s="6" t="str">
        <f t="shared" si="261"/>
        <v>polyubiquitin</v>
      </c>
      <c r="BU1943" s="28" t="str">
        <f t="shared" si="259"/>
        <v>-4,6*</v>
      </c>
      <c r="BV1943" s="28">
        <f t="shared" si="259"/>
        <v>-1.1000000000000001</v>
      </c>
      <c r="BW1943" s="28" t="str">
        <f t="shared" si="259"/>
        <v>-3,8*</v>
      </c>
      <c r="BX1943" s="28" t="str">
        <f t="shared" si="257"/>
        <v>4,2*</v>
      </c>
      <c r="BY1943" s="28">
        <f t="shared" si="257"/>
        <v>1.2</v>
      </c>
      <c r="BZ1943" s="28" t="str">
        <f t="shared" si="257"/>
        <v>-3,5*</v>
      </c>
    </row>
    <row r="1944" spans="1:78">
      <c r="A1944" s="6">
        <v>1939</v>
      </c>
      <c r="B1944" s="6" t="s">
        <v>3415</v>
      </c>
      <c r="C1944" s="6" t="s">
        <v>3416</v>
      </c>
      <c r="D1944" s="6" t="str">
        <f t="shared" si="260"/>
        <v>Protein 1939 / MA_86745g0010 / thioredoxin domain-containing PLP3B-like</v>
      </c>
      <c r="E1944" s="6">
        <v>5</v>
      </c>
      <c r="F1944" s="6">
        <v>5</v>
      </c>
      <c r="G1944" s="6">
        <v>20406273</v>
      </c>
      <c r="H1944" s="6">
        <v>20295712</v>
      </c>
      <c r="I1944" s="6">
        <v>18526710</v>
      </c>
      <c r="J1944" s="6">
        <v>17265406</v>
      </c>
      <c r="K1944" s="6">
        <v>19098575</v>
      </c>
      <c r="L1944" s="6">
        <v>15186747</v>
      </c>
      <c r="M1944" s="6">
        <v>14837153</v>
      </c>
      <c r="N1944" s="6">
        <v>15532305</v>
      </c>
      <c r="O1944" s="6">
        <v>15060611</v>
      </c>
      <c r="P1944" s="6">
        <v>15497996</v>
      </c>
      <c r="Q1944" s="6">
        <v>17601788</v>
      </c>
      <c r="R1944" s="6">
        <v>14253185</v>
      </c>
      <c r="S1944" s="6">
        <v>17717599</v>
      </c>
      <c r="T1944" s="6">
        <v>13123158</v>
      </c>
      <c r="U1944" s="6">
        <v>15483646</v>
      </c>
      <c r="V1944" s="6">
        <v>15800933</v>
      </c>
      <c r="W1944" s="6">
        <v>14351139</v>
      </c>
      <c r="X1944" s="6">
        <v>14482985</v>
      </c>
      <c r="Y1944" s="6">
        <v>15272967</v>
      </c>
      <c r="Z1944" s="8">
        <v>24.282509376939402</v>
      </c>
      <c r="AA1944" s="8">
        <v>24.274671616755199</v>
      </c>
      <c r="AB1944" s="8">
        <v>24.1431033724466</v>
      </c>
      <c r="AC1944" s="8">
        <v>24.041380924108001</v>
      </c>
      <c r="AD1944" s="8">
        <v>24.186961662832399</v>
      </c>
      <c r="AE1944" s="8">
        <v>23.856309541980298</v>
      </c>
      <c r="AF1944" s="8">
        <v>23.822710953823702</v>
      </c>
      <c r="AG1944" s="8">
        <v>23.8887686063199</v>
      </c>
      <c r="AH1944" s="8">
        <v>23.844276964685498</v>
      </c>
      <c r="AI1944" s="8">
        <v>23.8855783411448</v>
      </c>
      <c r="AJ1944" s="8">
        <v>24.069218650330502</v>
      </c>
      <c r="AK1944" s="8">
        <v>23.7647810024554</v>
      </c>
      <c r="AL1944" s="8">
        <v>24.078679774566702</v>
      </c>
      <c r="AM1944" s="8">
        <v>23.645611600837199</v>
      </c>
      <c r="AN1944" s="8">
        <v>23.884241893236801</v>
      </c>
      <c r="AO1944" s="8">
        <v>23.913506412154</v>
      </c>
      <c r="AP1944" s="8">
        <v>23.774661907345301</v>
      </c>
      <c r="AQ1944" s="8">
        <v>23.787855642383999</v>
      </c>
      <c r="AR1944" s="8">
        <v>23.864477018447602</v>
      </c>
      <c r="AS1944" s="9">
        <v>2.4206949912617798E-3</v>
      </c>
      <c r="AT1944" s="9">
        <v>1</v>
      </c>
      <c r="AU1944" s="9">
        <v>8.2314614138482005E-4</v>
      </c>
      <c r="AV1944" s="10">
        <v>-1.25937582079518</v>
      </c>
      <c r="AW1944" s="10">
        <v>-1.22854569321037</v>
      </c>
      <c r="AX1944" s="10">
        <v>-1.2664383212847301</v>
      </c>
      <c r="AY1944" s="10">
        <v>1.02509481556542</v>
      </c>
      <c r="AZ1944" s="10">
        <v>-1.0056079371804201</v>
      </c>
      <c r="BA1944" s="10">
        <v>-1.0308434828950801</v>
      </c>
      <c r="BB1944" s="9">
        <v>3.1972906411913398E-3</v>
      </c>
      <c r="BC1944" s="9">
        <v>5.0121384655269496E-3</v>
      </c>
      <c r="BD1944" s="9">
        <v>1.5530694813759001E-3</v>
      </c>
      <c r="BE1944" s="9">
        <v>0.966312636187867</v>
      </c>
      <c r="BF1944" s="9">
        <v>0.99957687767327796</v>
      </c>
      <c r="BG1944" s="9">
        <v>0.93052674559664506</v>
      </c>
      <c r="BH1944" s="11" t="str">
        <f t="shared" si="258"/>
        <v/>
      </c>
      <c r="BI1944" s="11" t="str">
        <f t="shared" si="258"/>
        <v/>
      </c>
      <c r="BJ1944" s="11" t="str">
        <f t="shared" si="258"/>
        <v/>
      </c>
      <c r="BK1944" s="11" t="str">
        <f t="shared" si="256"/>
        <v/>
      </c>
      <c r="BL1944" s="11" t="str">
        <f t="shared" si="256"/>
        <v/>
      </c>
      <c r="BM1944" s="11" t="str">
        <f t="shared" si="256"/>
        <v/>
      </c>
      <c r="BN1944" s="11" t="str">
        <f t="shared" si="262"/>
        <v/>
      </c>
      <c r="BO1944" s="11" t="str">
        <f t="shared" si="263"/>
        <v/>
      </c>
      <c r="BP1944" s="11" t="str">
        <f t="shared" si="264"/>
        <v/>
      </c>
      <c r="BR1944" s="11">
        <f t="shared" si="261"/>
        <v>1939</v>
      </c>
      <c r="BS1944" s="6" t="str">
        <f t="shared" si="261"/>
        <v>MA_86745g0010</v>
      </c>
      <c r="BT1944" s="6" t="str">
        <f t="shared" si="261"/>
        <v>thioredoxin domain-containing PLP3B-like</v>
      </c>
      <c r="BU1944" s="28">
        <f t="shared" si="259"/>
        <v>-1.3</v>
      </c>
      <c r="BV1944" s="28">
        <f t="shared" si="259"/>
        <v>-1.2</v>
      </c>
      <c r="BW1944" s="28">
        <f t="shared" si="259"/>
        <v>-1.3</v>
      </c>
      <c r="BX1944" s="28">
        <f t="shared" si="257"/>
        <v>1</v>
      </c>
      <c r="BY1944" s="28">
        <f t="shared" si="257"/>
        <v>-1</v>
      </c>
      <c r="BZ1944" s="28">
        <f t="shared" si="257"/>
        <v>-1</v>
      </c>
    </row>
    <row r="1945" spans="1:78">
      <c r="A1945" s="6">
        <v>1940</v>
      </c>
      <c r="B1945" s="6" t="s">
        <v>3417</v>
      </c>
      <c r="C1945" s="6" t="s">
        <v>3418</v>
      </c>
      <c r="D1945" s="6" t="str">
        <f t="shared" si="260"/>
        <v>Protein 1940 / MA_25845g0010 / Mitochondrial import inner membrane translocase subunit Tim17 Tim22 Tim23 family</v>
      </c>
      <c r="E1945" s="6">
        <v>4</v>
      </c>
      <c r="F1945" s="6">
        <v>4</v>
      </c>
      <c r="G1945" s="6">
        <v>17946437</v>
      </c>
      <c r="H1945" s="6">
        <v>18398885</v>
      </c>
      <c r="I1945" s="6">
        <v>17799837</v>
      </c>
      <c r="J1945" s="6">
        <v>15721573</v>
      </c>
      <c r="K1945" s="6">
        <v>18132170</v>
      </c>
      <c r="L1945" s="6">
        <v>20931692</v>
      </c>
      <c r="M1945" s="6">
        <v>20999738</v>
      </c>
      <c r="N1945" s="6">
        <v>21273676</v>
      </c>
      <c r="O1945" s="6">
        <v>20278825</v>
      </c>
      <c r="P1945" s="6">
        <v>20419725</v>
      </c>
      <c r="Q1945" s="6">
        <v>15604901</v>
      </c>
      <c r="R1945" s="6">
        <v>20243653</v>
      </c>
      <c r="S1945" s="6">
        <v>17038251</v>
      </c>
      <c r="T1945" s="6">
        <v>16849003</v>
      </c>
      <c r="U1945" s="6">
        <v>19515864</v>
      </c>
      <c r="V1945" s="6">
        <v>21854395</v>
      </c>
      <c r="W1945" s="6">
        <v>19945750</v>
      </c>
      <c r="X1945" s="6">
        <v>18734551</v>
      </c>
      <c r="Y1945" s="6">
        <v>19227319</v>
      </c>
      <c r="Z1945" s="8">
        <v>24.097194110896901</v>
      </c>
      <c r="AA1945" s="8">
        <v>24.1331150036617</v>
      </c>
      <c r="AB1945" s="8">
        <v>24.085360694146601</v>
      </c>
      <c r="AC1945" s="8">
        <v>23.9062422358645</v>
      </c>
      <c r="AD1945" s="8">
        <v>24.1120482567453</v>
      </c>
      <c r="AE1945" s="8">
        <v>24.319185599854201</v>
      </c>
      <c r="AF1945" s="8">
        <v>24.323867992652499</v>
      </c>
      <c r="AG1945" s="8">
        <v>24.342566010568198</v>
      </c>
      <c r="AH1945" s="8">
        <v>24.273470726030901</v>
      </c>
      <c r="AI1945" s="8">
        <v>24.283460101249599</v>
      </c>
      <c r="AJ1945" s="8">
        <v>23.895495868808499</v>
      </c>
      <c r="AK1945" s="8">
        <v>24.270966314394499</v>
      </c>
      <c r="AL1945" s="8">
        <v>24.022273912737099</v>
      </c>
      <c r="AM1945" s="8">
        <v>24.0061598900691</v>
      </c>
      <c r="AN1945" s="8">
        <v>24.218143998929101</v>
      </c>
      <c r="AO1945" s="8">
        <v>24.381420104445301</v>
      </c>
      <c r="AP1945" s="8">
        <v>24.2495780368689</v>
      </c>
      <c r="AQ1945" s="8">
        <v>24.159198066066701</v>
      </c>
      <c r="AR1945" s="8">
        <v>24.196654275820499</v>
      </c>
      <c r="AS1945" s="9">
        <v>2.2202953290054499E-2</v>
      </c>
      <c r="AT1945" s="9">
        <v>1</v>
      </c>
      <c r="AU1945" s="9">
        <v>1.20837967565555E-2</v>
      </c>
      <c r="AV1945" s="10">
        <v>1.1875436328062701</v>
      </c>
      <c r="AW1945" s="10">
        <v>1.0202192002178101</v>
      </c>
      <c r="AX1945" s="10">
        <v>1.1283438941591899</v>
      </c>
      <c r="AY1945" s="10">
        <v>-1.1640083156176</v>
      </c>
      <c r="AZ1945" s="10">
        <v>-1.05246604244816</v>
      </c>
      <c r="BA1945" s="10">
        <v>1.10598182617842</v>
      </c>
      <c r="BB1945" s="9">
        <v>2.10736616406288E-2</v>
      </c>
      <c r="BC1945" s="9">
        <v>0.97561119995412304</v>
      </c>
      <c r="BD1945" s="9">
        <v>0.103512897313594</v>
      </c>
      <c r="BE1945" s="9">
        <v>4.4421869317645801E-2</v>
      </c>
      <c r="BF1945" s="9">
        <v>0.756351302720771</v>
      </c>
      <c r="BG1945" s="9">
        <v>0.20676356045224001</v>
      </c>
      <c r="BH1945" s="11" t="str">
        <f t="shared" si="258"/>
        <v/>
      </c>
      <c r="BI1945" s="11" t="str">
        <f t="shared" si="258"/>
        <v/>
      </c>
      <c r="BJ1945" s="11" t="str">
        <f t="shared" si="258"/>
        <v/>
      </c>
      <c r="BK1945" s="11" t="str">
        <f t="shared" si="256"/>
        <v/>
      </c>
      <c r="BL1945" s="11" t="str">
        <f t="shared" si="256"/>
        <v/>
      </c>
      <c r="BM1945" s="11" t="str">
        <f t="shared" si="256"/>
        <v/>
      </c>
      <c r="BN1945" s="11" t="str">
        <f t="shared" si="262"/>
        <v/>
      </c>
      <c r="BO1945" s="11" t="str">
        <f t="shared" si="263"/>
        <v/>
      </c>
      <c r="BP1945" s="11" t="str">
        <f t="shared" si="264"/>
        <v/>
      </c>
      <c r="BR1945" s="11">
        <f t="shared" si="261"/>
        <v>1940</v>
      </c>
      <c r="BS1945" s="6" t="str">
        <f t="shared" si="261"/>
        <v>MA_25845g0010</v>
      </c>
      <c r="BT1945" s="6" t="str">
        <f t="shared" si="261"/>
        <v>Mitochondrial import inner membrane translocase subunit Tim17 Tim22 Tim23 family</v>
      </c>
      <c r="BU1945" s="28">
        <f t="shared" si="259"/>
        <v>1.2</v>
      </c>
      <c r="BV1945" s="28">
        <f t="shared" si="259"/>
        <v>1</v>
      </c>
      <c r="BW1945" s="28">
        <f t="shared" si="259"/>
        <v>1.1000000000000001</v>
      </c>
      <c r="BX1945" s="28">
        <f t="shared" si="257"/>
        <v>-1.2</v>
      </c>
      <c r="BY1945" s="28">
        <f t="shared" si="257"/>
        <v>-1.1000000000000001</v>
      </c>
      <c r="BZ1945" s="28">
        <f t="shared" si="257"/>
        <v>1.1000000000000001</v>
      </c>
    </row>
    <row r="1946" spans="1:78">
      <c r="A1946" s="6">
        <v>1941</v>
      </c>
      <c r="B1946" s="6" t="s">
        <v>3419</v>
      </c>
      <c r="C1946" s="6" t="s">
        <v>648</v>
      </c>
      <c r="D1946" s="6" t="str">
        <f t="shared" si="260"/>
        <v>Protein 1941 / MA_44788g0010 / anthocyanidin reductase</v>
      </c>
      <c r="E1946" s="6">
        <v>5</v>
      </c>
      <c r="F1946" s="6">
        <v>2</v>
      </c>
      <c r="G1946" s="6">
        <v>5316237</v>
      </c>
      <c r="H1946" s="6">
        <v>2986916</v>
      </c>
      <c r="I1946" s="6">
        <v>2220967</v>
      </c>
      <c r="J1946" s="6">
        <v>2752992</v>
      </c>
      <c r="K1946" s="6">
        <v>3152074</v>
      </c>
      <c r="L1946" s="6">
        <v>2215885</v>
      </c>
      <c r="M1946" s="6">
        <v>2480193</v>
      </c>
      <c r="N1946" s="6">
        <v>2068853</v>
      </c>
      <c r="O1946" s="6">
        <v>2896225</v>
      </c>
      <c r="P1946" s="6">
        <v>1131808</v>
      </c>
      <c r="Q1946" s="6">
        <v>4401237</v>
      </c>
      <c r="R1946" s="6">
        <v>1283959</v>
      </c>
      <c r="S1946" s="6">
        <v>2736118</v>
      </c>
      <c r="T1946" s="6">
        <v>2314156</v>
      </c>
      <c r="U1946" s="6">
        <v>2561407</v>
      </c>
      <c r="V1946" s="6">
        <v>1957317</v>
      </c>
      <c r="W1946" s="6">
        <v>1921702</v>
      </c>
      <c r="X1946" s="6">
        <v>2516016</v>
      </c>
      <c r="Y1946" s="6">
        <v>2043862</v>
      </c>
      <c r="Z1946" s="8">
        <v>22.341973991301501</v>
      </c>
      <c r="AA1946" s="8">
        <v>21.510225235132399</v>
      </c>
      <c r="AB1946" s="8">
        <v>21.0827565262388</v>
      </c>
      <c r="AC1946" s="8">
        <v>21.392568986893998</v>
      </c>
      <c r="AD1946" s="8">
        <v>21.587869974099402</v>
      </c>
      <c r="AE1946" s="8">
        <v>21.079451579666699</v>
      </c>
      <c r="AF1946" s="8">
        <v>21.242020959819001</v>
      </c>
      <c r="AG1946" s="8">
        <v>20.980399709106301</v>
      </c>
      <c r="AH1946" s="8">
        <v>21.465742255231099</v>
      </c>
      <c r="AI1946" s="8">
        <v>20.110197809347799</v>
      </c>
      <c r="AJ1946" s="8">
        <v>22.0694776301088</v>
      </c>
      <c r="AK1946" s="8">
        <v>20.292167703683901</v>
      </c>
      <c r="AL1946" s="8">
        <v>21.383699019702899</v>
      </c>
      <c r="AM1946" s="8">
        <v>21.142054690831099</v>
      </c>
      <c r="AN1946" s="8">
        <v>21.288505080451198</v>
      </c>
      <c r="AO1946" s="8">
        <v>20.900445997895901</v>
      </c>
      <c r="AP1946" s="8">
        <v>20.8739532028059</v>
      </c>
      <c r="AQ1946" s="8">
        <v>21.262709666043499</v>
      </c>
      <c r="AR1946" s="8">
        <v>20.9628663592216</v>
      </c>
      <c r="AS1946" s="9">
        <v>0.33444796698118301</v>
      </c>
      <c r="AT1946" s="9">
        <v>1</v>
      </c>
      <c r="AU1946" s="9">
        <v>0.28929843995819898</v>
      </c>
      <c r="AV1946" s="10">
        <v>-1.3114613737516501</v>
      </c>
      <c r="AW1946" s="10">
        <v>-1.49854205486098</v>
      </c>
      <c r="AX1946" s="10">
        <v>-1.43931551387338</v>
      </c>
      <c r="AY1946" s="10">
        <v>-1.14265054606539</v>
      </c>
      <c r="AZ1946" s="10">
        <v>-1.0974898252290699</v>
      </c>
      <c r="BA1946" s="10">
        <v>1.0411491020674299</v>
      </c>
      <c r="BB1946" s="9">
        <v>0.65788893684486305</v>
      </c>
      <c r="BC1946" s="9">
        <v>0.293709121429789</v>
      </c>
      <c r="BD1946" s="9">
        <v>0.37873723702241102</v>
      </c>
      <c r="BE1946" s="9">
        <v>0.93888514897713904</v>
      </c>
      <c r="BF1946" s="9">
        <v>0.97768568888260998</v>
      </c>
      <c r="BG1946" s="9">
        <v>0.99770698086010001</v>
      </c>
      <c r="BH1946" s="11" t="str">
        <f t="shared" si="258"/>
        <v/>
      </c>
      <c r="BI1946" s="11" t="str">
        <f t="shared" si="258"/>
        <v/>
      </c>
      <c r="BJ1946" s="11" t="str">
        <f t="shared" si="258"/>
        <v/>
      </c>
      <c r="BK1946" s="11" t="str">
        <f t="shared" si="256"/>
        <v/>
      </c>
      <c r="BL1946" s="11" t="str">
        <f t="shared" si="256"/>
        <v/>
      </c>
      <c r="BM1946" s="11" t="str">
        <f t="shared" si="256"/>
        <v/>
      </c>
      <c r="BN1946" s="11" t="str">
        <f t="shared" si="262"/>
        <v/>
      </c>
      <c r="BO1946" s="11" t="str">
        <f t="shared" si="263"/>
        <v/>
      </c>
      <c r="BP1946" s="11" t="str">
        <f t="shared" si="264"/>
        <v/>
      </c>
      <c r="BR1946" s="11">
        <f t="shared" si="261"/>
        <v>1941</v>
      </c>
      <c r="BS1946" s="6" t="str">
        <f t="shared" si="261"/>
        <v>MA_44788g0010</v>
      </c>
      <c r="BT1946" s="6" t="str">
        <f t="shared" si="261"/>
        <v>anthocyanidin reductase</v>
      </c>
      <c r="BU1946" s="28">
        <f t="shared" si="259"/>
        <v>-1.3</v>
      </c>
      <c r="BV1946" s="28">
        <f t="shared" si="259"/>
        <v>-1.5</v>
      </c>
      <c r="BW1946" s="28">
        <f t="shared" si="259"/>
        <v>-1.4</v>
      </c>
      <c r="BX1946" s="28">
        <f t="shared" si="257"/>
        <v>-1.1000000000000001</v>
      </c>
      <c r="BY1946" s="28">
        <f t="shared" si="257"/>
        <v>-1.1000000000000001</v>
      </c>
      <c r="BZ1946" s="28">
        <f t="shared" si="257"/>
        <v>1</v>
      </c>
    </row>
    <row r="1947" spans="1:78">
      <c r="A1947" s="6">
        <v>1942</v>
      </c>
      <c r="B1947" s="6" t="s">
        <v>3420</v>
      </c>
      <c r="C1947" s="6" t="s">
        <v>3421</v>
      </c>
      <c r="D1947" s="6" t="str">
        <f t="shared" si="260"/>
        <v>Protein 1942 / MA_10436622g0010 / type I glyceraldehyde-3-phosphate dehydrogenase</v>
      </c>
      <c r="E1947" s="6">
        <v>3</v>
      </c>
      <c r="F1947" s="6">
        <v>1</v>
      </c>
      <c r="G1947" s="6">
        <v>1298978</v>
      </c>
      <c r="H1947" s="6">
        <v>837387</v>
      </c>
      <c r="I1947" s="6">
        <v>1215824</v>
      </c>
      <c r="J1947" s="6">
        <v>894783</v>
      </c>
      <c r="K1947" s="6">
        <v>1154469</v>
      </c>
      <c r="L1947" s="6">
        <v>938999</v>
      </c>
      <c r="M1947" s="6">
        <v>854531</v>
      </c>
      <c r="N1947" s="6">
        <v>866643</v>
      </c>
      <c r="O1947" s="6">
        <v>497729</v>
      </c>
      <c r="P1947" s="6">
        <v>639180</v>
      </c>
      <c r="Q1947" s="6">
        <v>735849</v>
      </c>
      <c r="R1947" s="6">
        <v>811137</v>
      </c>
      <c r="S1947" s="6">
        <v>1068422</v>
      </c>
      <c r="T1947" s="6">
        <v>939861</v>
      </c>
      <c r="U1947" s="6">
        <v>670456</v>
      </c>
      <c r="V1947" s="6">
        <v>996331</v>
      </c>
      <c r="W1947" s="6">
        <v>809417</v>
      </c>
      <c r="X1947" s="6">
        <v>573320</v>
      </c>
      <c r="Y1947" s="6">
        <v>617400</v>
      </c>
      <c r="Z1947" s="8">
        <v>20.3089455662688</v>
      </c>
      <c r="AA1947" s="8">
        <v>19.675534995594699</v>
      </c>
      <c r="AB1947" s="8">
        <v>20.2135029718685</v>
      </c>
      <c r="AC1947" s="8">
        <v>19.7711783213025</v>
      </c>
      <c r="AD1947" s="8">
        <v>20.138798003461101</v>
      </c>
      <c r="AE1947" s="8">
        <v>19.840764095898599</v>
      </c>
      <c r="AF1947" s="8">
        <v>19.704773304237602</v>
      </c>
      <c r="AG1947" s="8">
        <v>19.7250782946466</v>
      </c>
      <c r="AH1947" s="8">
        <v>18.925000922004902</v>
      </c>
      <c r="AI1947" s="8">
        <v>19.285862741350599</v>
      </c>
      <c r="AJ1947" s="8">
        <v>19.4890502226467</v>
      </c>
      <c r="AK1947" s="8">
        <v>19.6295860788033</v>
      </c>
      <c r="AL1947" s="8">
        <v>20.027050157414799</v>
      </c>
      <c r="AM1947" s="8">
        <v>19.8420878807602</v>
      </c>
      <c r="AN1947" s="8">
        <v>19.354783129960001</v>
      </c>
      <c r="AO1947" s="8">
        <v>19.9262655869382</v>
      </c>
      <c r="AP1947" s="8">
        <v>19.6265236243561</v>
      </c>
      <c r="AQ1947" s="8">
        <v>19.1289810820928</v>
      </c>
      <c r="AR1947" s="8">
        <v>19.235845957389799</v>
      </c>
      <c r="AS1947" s="9">
        <v>0.101360294365628</v>
      </c>
      <c r="AT1947" s="9">
        <v>1</v>
      </c>
      <c r="AU1947" s="9">
        <v>7.3044954050783206E-2</v>
      </c>
      <c r="AV1947" s="10">
        <v>-1.38769240595999</v>
      </c>
      <c r="AW1947" s="10">
        <v>-1.28954717845292</v>
      </c>
      <c r="AX1947" s="10">
        <v>-1.48155490846184</v>
      </c>
      <c r="AY1947" s="10">
        <v>1.0761082875810799</v>
      </c>
      <c r="AZ1947" s="10">
        <v>-1.0676392708490099</v>
      </c>
      <c r="BA1947" s="10">
        <v>-1.1488954675076499</v>
      </c>
      <c r="BB1947" s="9">
        <v>0.18001061236517399</v>
      </c>
      <c r="BC1947" s="9">
        <v>0.32180408408443001</v>
      </c>
      <c r="BD1947" s="9">
        <v>6.4388921178322303E-2</v>
      </c>
      <c r="BE1947" s="9">
        <v>0.96166928578993005</v>
      </c>
      <c r="BF1947" s="9">
        <v>0.97219941986551095</v>
      </c>
      <c r="BG1947" s="9">
        <v>0.76829391195219598</v>
      </c>
      <c r="BH1947" s="11" t="str">
        <f t="shared" si="258"/>
        <v/>
      </c>
      <c r="BI1947" s="11" t="str">
        <f t="shared" si="258"/>
        <v/>
      </c>
      <c r="BJ1947" s="11" t="str">
        <f t="shared" si="258"/>
        <v/>
      </c>
      <c r="BK1947" s="11" t="str">
        <f t="shared" si="258"/>
        <v/>
      </c>
      <c r="BL1947" s="11" t="str">
        <f t="shared" si="258"/>
        <v/>
      </c>
      <c r="BM1947" s="11" t="str">
        <f t="shared" si="258"/>
        <v/>
      </c>
      <c r="BN1947" s="11" t="str">
        <f t="shared" si="262"/>
        <v/>
      </c>
      <c r="BO1947" s="11" t="str">
        <f t="shared" si="263"/>
        <v/>
      </c>
      <c r="BP1947" s="11" t="str">
        <f t="shared" si="264"/>
        <v/>
      </c>
      <c r="BR1947" s="11">
        <f t="shared" si="261"/>
        <v>1942</v>
      </c>
      <c r="BS1947" s="6" t="str">
        <f t="shared" si="261"/>
        <v>MA_10436622g0010</v>
      </c>
      <c r="BT1947" s="6" t="str">
        <f t="shared" si="261"/>
        <v>type I glyceraldehyde-3-phosphate dehydrogenase</v>
      </c>
      <c r="BU1947" s="28">
        <f t="shared" si="259"/>
        <v>-1.4</v>
      </c>
      <c r="BV1947" s="28">
        <f t="shared" si="259"/>
        <v>-1.3</v>
      </c>
      <c r="BW1947" s="28">
        <f t="shared" si="259"/>
        <v>-1.5</v>
      </c>
      <c r="BX1947" s="28">
        <f t="shared" si="259"/>
        <v>1.1000000000000001</v>
      </c>
      <c r="BY1947" s="28">
        <f t="shared" si="259"/>
        <v>-1.1000000000000001</v>
      </c>
      <c r="BZ1947" s="28">
        <f t="shared" si="259"/>
        <v>-1.1000000000000001</v>
      </c>
    </row>
    <row r="1948" spans="1:78">
      <c r="A1948" s="6">
        <v>1943</v>
      </c>
      <c r="B1948" s="6" t="s">
        <v>3422</v>
      </c>
      <c r="C1948" s="6" t="s">
        <v>1514</v>
      </c>
      <c r="D1948" s="6" t="str">
        <f t="shared" si="260"/>
        <v>Protein 1943 / MA_10430125g0010 / succinate-- ligase [ADP-forming] subunit mitochondrial</v>
      </c>
      <c r="E1948" s="6">
        <v>6</v>
      </c>
      <c r="F1948" s="6">
        <v>4</v>
      </c>
      <c r="G1948" s="6">
        <v>40632120</v>
      </c>
      <c r="H1948" s="6">
        <v>33639486</v>
      </c>
      <c r="I1948" s="6">
        <v>33773987</v>
      </c>
      <c r="J1948" s="6">
        <v>49055919</v>
      </c>
      <c r="K1948" s="6">
        <v>40023616</v>
      </c>
      <c r="L1948" s="6">
        <v>34158140</v>
      </c>
      <c r="M1948" s="6">
        <v>47599212</v>
      </c>
      <c r="N1948" s="6">
        <v>32463095</v>
      </c>
      <c r="O1948" s="6">
        <v>37912961</v>
      </c>
      <c r="P1948" s="6">
        <v>34989504</v>
      </c>
      <c r="Q1948" s="6">
        <v>34726724</v>
      </c>
      <c r="R1948" s="6">
        <v>29301972</v>
      </c>
      <c r="S1948" s="6">
        <v>48688965</v>
      </c>
      <c r="T1948" s="6">
        <v>59406031</v>
      </c>
      <c r="U1948" s="6">
        <v>36747465</v>
      </c>
      <c r="V1948" s="6">
        <v>28025345</v>
      </c>
      <c r="W1948" s="6">
        <v>35605979</v>
      </c>
      <c r="X1948" s="6">
        <v>39354441</v>
      </c>
      <c r="Y1948" s="6">
        <v>34974454</v>
      </c>
      <c r="Z1948" s="8">
        <v>25.276117304037601</v>
      </c>
      <c r="AA1948" s="8">
        <v>25.003652326079401</v>
      </c>
      <c r="AB1948" s="8">
        <v>25.0094091629411</v>
      </c>
      <c r="AC1948" s="8">
        <v>25.5479238841781</v>
      </c>
      <c r="AD1948" s="8">
        <v>25.254348180020902</v>
      </c>
      <c r="AE1948" s="8">
        <v>25.025726082793099</v>
      </c>
      <c r="AF1948" s="8">
        <v>25.504434354276199</v>
      </c>
      <c r="AG1948" s="8">
        <v>24.9522972158009</v>
      </c>
      <c r="AH1948" s="8">
        <v>25.176187799517201</v>
      </c>
      <c r="AI1948" s="8">
        <v>25.060418877751498</v>
      </c>
      <c r="AJ1948" s="8">
        <v>25.049542982450198</v>
      </c>
      <c r="AK1948" s="8">
        <v>24.804494424384199</v>
      </c>
      <c r="AL1948" s="8">
        <v>25.5370914972228</v>
      </c>
      <c r="AM1948" s="8">
        <v>25.8241060674954</v>
      </c>
      <c r="AN1948" s="8">
        <v>25.131141394213</v>
      </c>
      <c r="AO1948" s="8">
        <v>24.740228797339501</v>
      </c>
      <c r="AP1948" s="8">
        <v>25.085616184879999</v>
      </c>
      <c r="AQ1948" s="8">
        <v>25.230023111816202</v>
      </c>
      <c r="AR1948" s="8">
        <v>25.059798199295901</v>
      </c>
      <c r="AS1948" s="9">
        <v>0.71268225187735001</v>
      </c>
      <c r="AT1948" s="9">
        <v>1</v>
      </c>
      <c r="AU1948" s="9">
        <v>0.68761912106827705</v>
      </c>
      <c r="AV1948" s="10">
        <v>-1.0378722015894299</v>
      </c>
      <c r="AW1948" s="10">
        <v>1.0258647925430999</v>
      </c>
      <c r="AX1948" s="10">
        <v>-1.12422331024452</v>
      </c>
      <c r="AY1948" s="10">
        <v>1.06471655076979</v>
      </c>
      <c r="AZ1948" s="10">
        <v>-1.08320013632011</v>
      </c>
      <c r="BA1948" s="10">
        <v>-1.1533011129361099</v>
      </c>
      <c r="BB1948" s="9">
        <v>0.99184792606877903</v>
      </c>
      <c r="BC1948" s="9">
        <v>0.99679371426188002</v>
      </c>
      <c r="BD1948" s="9">
        <v>0.78310702827505796</v>
      </c>
      <c r="BE1948" s="9">
        <v>0.963307669613641</v>
      </c>
      <c r="BF1948" s="9">
        <v>0.92851776243429895</v>
      </c>
      <c r="BG1948" s="9">
        <v>0.66714769110447203</v>
      </c>
      <c r="BH1948" s="11" t="str">
        <f t="shared" ref="BH1948:BM2011" si="265">IF(OR(AND(BB1948&lt;$E$3,AV1948&lt;$E$4),AND(BB1948&lt;$E$3,AV1948&gt;$D$4)),"x","")</f>
        <v/>
      </c>
      <c r="BI1948" s="11" t="str">
        <f t="shared" si="265"/>
        <v/>
      </c>
      <c r="BJ1948" s="11" t="str">
        <f t="shared" si="265"/>
        <v/>
      </c>
      <c r="BK1948" s="11" t="str">
        <f t="shared" si="265"/>
        <v/>
      </c>
      <c r="BL1948" s="11" t="str">
        <f t="shared" si="265"/>
        <v/>
      </c>
      <c r="BM1948" s="11" t="str">
        <f t="shared" si="265"/>
        <v/>
      </c>
      <c r="BN1948" s="11" t="str">
        <f t="shared" si="262"/>
        <v/>
      </c>
      <c r="BO1948" s="11" t="str">
        <f t="shared" si="263"/>
        <v/>
      </c>
      <c r="BP1948" s="11" t="str">
        <f t="shared" si="264"/>
        <v/>
      </c>
      <c r="BR1948" s="11">
        <f t="shared" si="261"/>
        <v>1943</v>
      </c>
      <c r="BS1948" s="6" t="str">
        <f t="shared" si="261"/>
        <v>MA_10430125g0010</v>
      </c>
      <c r="BT1948" s="6" t="str">
        <f t="shared" si="261"/>
        <v>succinate-- ligase [ADP-forming] subunit mitochondrial</v>
      </c>
      <c r="BU1948" s="28">
        <f t="shared" ref="BU1948:BZ2011" si="266">IF(AV1948&gt;$BX$2,CONCATENATE($BZ$2,"*"),IF(AV1948&lt;$BY$2,CONCATENATE("-",$BZ$2,"*"),IF(OR(AND(BB1948&lt;$E$3,AV1948&lt;$E$4),AND(BB1948&lt;$E$3,AV1948&gt;$D$4)),CONCATENATE(ROUND(AV1948,1),"*"),IF(OR(AND(BB1948&lt;$E$3,AV1948&lt;$E$4),AND(BB1948&lt;$E$3,AV1948&gt;$D$4)),CONCATENATE(ROUND(AV1948,1),"*"),ROUND(AV1948,1)))))</f>
        <v>-1</v>
      </c>
      <c r="BV1948" s="28">
        <f t="shared" si="266"/>
        <v>1</v>
      </c>
      <c r="BW1948" s="28">
        <f t="shared" si="266"/>
        <v>-1.1000000000000001</v>
      </c>
      <c r="BX1948" s="28">
        <f t="shared" si="266"/>
        <v>1.1000000000000001</v>
      </c>
      <c r="BY1948" s="28">
        <f t="shared" si="266"/>
        <v>-1.1000000000000001</v>
      </c>
      <c r="BZ1948" s="28">
        <f t="shared" si="266"/>
        <v>-1.2</v>
      </c>
    </row>
    <row r="1949" spans="1:78">
      <c r="A1949" s="6">
        <v>1944</v>
      </c>
      <c r="B1949" s="6" t="s">
        <v>3423</v>
      </c>
      <c r="C1949" s="6" t="s">
        <v>2723</v>
      </c>
      <c r="D1949" s="6" t="str">
        <f t="shared" si="260"/>
        <v>Protein 1944 / MA_8419996g0010 / nicotinamidase 2-like</v>
      </c>
      <c r="E1949" s="6">
        <v>3</v>
      </c>
      <c r="F1949" s="6">
        <v>3</v>
      </c>
      <c r="G1949" s="6">
        <v>15716080</v>
      </c>
      <c r="H1949" s="6">
        <v>14382402</v>
      </c>
      <c r="I1949" s="6">
        <v>17824910</v>
      </c>
      <c r="J1949" s="6">
        <v>12980827</v>
      </c>
      <c r="K1949" s="6">
        <v>15855386</v>
      </c>
      <c r="L1949" s="6">
        <v>15048295</v>
      </c>
      <c r="M1949" s="6">
        <v>14561463</v>
      </c>
      <c r="N1949" s="6">
        <v>15766435</v>
      </c>
      <c r="O1949" s="6">
        <v>14418848</v>
      </c>
      <c r="P1949" s="6">
        <v>14271740</v>
      </c>
      <c r="Q1949" s="6">
        <v>16435500</v>
      </c>
      <c r="R1949" s="6">
        <v>15730975</v>
      </c>
      <c r="S1949" s="6">
        <v>13831864</v>
      </c>
      <c r="T1949" s="6">
        <v>16170227</v>
      </c>
      <c r="U1949" s="6">
        <v>17184663</v>
      </c>
      <c r="V1949" s="6">
        <v>16962227</v>
      </c>
      <c r="W1949" s="6">
        <v>15115457</v>
      </c>
      <c r="X1949" s="6">
        <v>15741970</v>
      </c>
      <c r="Y1949" s="6">
        <v>16366658</v>
      </c>
      <c r="Z1949" s="8">
        <v>23.905738080930199</v>
      </c>
      <c r="AA1949" s="8">
        <v>23.777801304112401</v>
      </c>
      <c r="AB1949" s="8">
        <v>24.087391456567602</v>
      </c>
      <c r="AC1949" s="8">
        <v>23.629878963634301</v>
      </c>
      <c r="AD1949" s="8">
        <v>23.918469664548699</v>
      </c>
      <c r="AE1949" s="8">
        <v>23.843096700406502</v>
      </c>
      <c r="AF1949" s="8">
        <v>23.795651975573101</v>
      </c>
      <c r="AG1949" s="8">
        <v>23.910353148737499</v>
      </c>
      <c r="AH1949" s="8">
        <v>23.781452568660001</v>
      </c>
      <c r="AI1949" s="8">
        <v>23.766657902062299</v>
      </c>
      <c r="AJ1949" s="8">
        <v>23.970312010897398</v>
      </c>
      <c r="AK1949" s="8">
        <v>23.907104755440201</v>
      </c>
      <c r="AL1949" s="8">
        <v>23.7214922532632</v>
      </c>
      <c r="AM1949" s="8">
        <v>23.9468365959282</v>
      </c>
      <c r="AN1949" s="8">
        <v>24.0346182242141</v>
      </c>
      <c r="AO1949" s="8">
        <v>24.015822260464901</v>
      </c>
      <c r="AP1949" s="8">
        <v>23.849521262208999</v>
      </c>
      <c r="AQ1949" s="8">
        <v>23.908112759782998</v>
      </c>
      <c r="AR1949" s="8">
        <v>23.9642564240776</v>
      </c>
      <c r="AS1949" s="9">
        <v>0.46712331209184998</v>
      </c>
      <c r="AT1949" s="9">
        <v>1</v>
      </c>
      <c r="AU1949" s="9">
        <v>0.42539221642851099</v>
      </c>
      <c r="AV1949" s="10">
        <v>-1.02187398357854</v>
      </c>
      <c r="AW1949" s="10">
        <v>-1.0009536638249401</v>
      </c>
      <c r="AX1949" s="10">
        <v>1.0648205300351199</v>
      </c>
      <c r="AY1949" s="10">
        <v>1.02090038780982</v>
      </c>
      <c r="AZ1949" s="10">
        <v>1.08811239682321</v>
      </c>
      <c r="BA1949" s="10">
        <v>1.0658360108546701</v>
      </c>
      <c r="BB1949" s="9">
        <v>0.97709167501898397</v>
      </c>
      <c r="BC1949" s="9">
        <v>0.99999748891805396</v>
      </c>
      <c r="BD1949" s="9">
        <v>0.61239540691247696</v>
      </c>
      <c r="BE1949" s="9">
        <v>0.97986451312630896</v>
      </c>
      <c r="BF1949" s="9">
        <v>0.42270487095828002</v>
      </c>
      <c r="BG1949" s="9">
        <v>0.60122117691532595</v>
      </c>
      <c r="BH1949" s="11" t="str">
        <f t="shared" si="265"/>
        <v/>
      </c>
      <c r="BI1949" s="11" t="str">
        <f t="shared" si="265"/>
        <v/>
      </c>
      <c r="BJ1949" s="11" t="str">
        <f t="shared" si="265"/>
        <v/>
      </c>
      <c r="BK1949" s="11" t="str">
        <f t="shared" si="265"/>
        <v/>
      </c>
      <c r="BL1949" s="11" t="str">
        <f t="shared" si="265"/>
        <v/>
      </c>
      <c r="BM1949" s="11" t="str">
        <f t="shared" si="265"/>
        <v/>
      </c>
      <c r="BN1949" s="11" t="str">
        <f t="shared" si="262"/>
        <v/>
      </c>
      <c r="BO1949" s="11" t="str">
        <f t="shared" si="263"/>
        <v/>
      </c>
      <c r="BP1949" s="11" t="str">
        <f t="shared" si="264"/>
        <v/>
      </c>
      <c r="BR1949" s="11">
        <f t="shared" si="261"/>
        <v>1944</v>
      </c>
      <c r="BS1949" s="6" t="str">
        <f t="shared" si="261"/>
        <v>MA_8419996g0010</v>
      </c>
      <c r="BT1949" s="6" t="str">
        <f t="shared" si="261"/>
        <v>nicotinamidase 2-like</v>
      </c>
      <c r="BU1949" s="28">
        <f t="shared" si="266"/>
        <v>-1</v>
      </c>
      <c r="BV1949" s="28">
        <f t="shared" si="266"/>
        <v>-1</v>
      </c>
      <c r="BW1949" s="28">
        <f t="shared" si="266"/>
        <v>1.1000000000000001</v>
      </c>
      <c r="BX1949" s="28">
        <f t="shared" si="266"/>
        <v>1</v>
      </c>
      <c r="BY1949" s="28">
        <f t="shared" si="266"/>
        <v>1.1000000000000001</v>
      </c>
      <c r="BZ1949" s="28">
        <f t="shared" si="266"/>
        <v>1.1000000000000001</v>
      </c>
    </row>
    <row r="1950" spans="1:78">
      <c r="A1950" s="6">
        <v>1945</v>
      </c>
      <c r="B1950" s="6" t="s">
        <v>3424</v>
      </c>
      <c r="C1950" s="6" t="s">
        <v>3425</v>
      </c>
      <c r="D1950" s="6" t="str">
        <f t="shared" si="260"/>
        <v>Protein 1945 / MA_89177g0010 / 26S proteasome non-ATPase regulatory subunit 9</v>
      </c>
      <c r="E1950" s="6">
        <v>2</v>
      </c>
      <c r="F1950" s="6">
        <v>2</v>
      </c>
      <c r="G1950" s="6">
        <v>2208617</v>
      </c>
      <c r="H1950" s="6">
        <v>3079785</v>
      </c>
      <c r="I1950" s="6">
        <v>2987459</v>
      </c>
      <c r="J1950" s="6">
        <v>1323305</v>
      </c>
      <c r="K1950" s="6">
        <v>2146446</v>
      </c>
      <c r="L1950" s="6">
        <v>3874163</v>
      </c>
      <c r="M1950" s="6">
        <v>3025163</v>
      </c>
      <c r="N1950" s="6">
        <v>3792886</v>
      </c>
      <c r="O1950" s="6">
        <v>3161043</v>
      </c>
      <c r="P1950" s="6">
        <v>4251838</v>
      </c>
      <c r="Q1950" s="6">
        <v>2488912</v>
      </c>
      <c r="R1950" s="6">
        <v>3315822</v>
      </c>
      <c r="S1950" s="6">
        <v>2517197</v>
      </c>
      <c r="T1950" s="6">
        <v>2395413</v>
      </c>
      <c r="U1950" s="6">
        <v>3737751</v>
      </c>
      <c r="V1950" s="6">
        <v>3954913</v>
      </c>
      <c r="W1950" s="6">
        <v>4184281</v>
      </c>
      <c r="X1950" s="6">
        <v>3489646</v>
      </c>
      <c r="Y1950" s="6">
        <v>4030567</v>
      </c>
      <c r="Z1950" s="8">
        <v>21.074711829525999</v>
      </c>
      <c r="AA1950" s="8">
        <v>21.554398209120901</v>
      </c>
      <c r="AB1950" s="8">
        <v>21.5104874829523</v>
      </c>
      <c r="AC1950" s="8">
        <v>20.3357141867039</v>
      </c>
      <c r="AD1950" s="8">
        <v>21.0335184474385</v>
      </c>
      <c r="AE1950" s="8">
        <v>21.885453223922202</v>
      </c>
      <c r="AF1950" s="8">
        <v>21.5285814482259</v>
      </c>
      <c r="AG1950" s="8">
        <v>21.8548645795785</v>
      </c>
      <c r="AH1950" s="8">
        <v>21.591969229832301</v>
      </c>
      <c r="AI1950" s="8">
        <v>22.019655198872201</v>
      </c>
      <c r="AJ1950" s="8">
        <v>21.247083791443899</v>
      </c>
      <c r="AK1950" s="8">
        <v>21.660935131462399</v>
      </c>
      <c r="AL1950" s="8">
        <v>21.263386697941201</v>
      </c>
      <c r="AM1950" s="8">
        <v>21.191842985905399</v>
      </c>
      <c r="AN1950" s="8">
        <v>21.8337390327276</v>
      </c>
      <c r="AO1950" s="8">
        <v>21.915214528030099</v>
      </c>
      <c r="AP1950" s="8">
        <v>21.9965483099372</v>
      </c>
      <c r="AQ1950" s="8">
        <v>21.7346492619345</v>
      </c>
      <c r="AR1950" s="8">
        <v>21.942551373474199</v>
      </c>
      <c r="AS1950" s="9">
        <v>2.0698088952073101E-2</v>
      </c>
      <c r="AT1950" s="9">
        <v>1</v>
      </c>
      <c r="AU1950" s="9">
        <v>1.11473825638079E-2</v>
      </c>
      <c r="AV1950" s="10">
        <v>1.52991456338308</v>
      </c>
      <c r="AW1950" s="10">
        <v>1.2966730259938899</v>
      </c>
      <c r="AX1950" s="10">
        <v>1.72043629225096</v>
      </c>
      <c r="AY1950" s="10">
        <v>-1.17987691014889</v>
      </c>
      <c r="AZ1950" s="10">
        <v>1.1245309597201201</v>
      </c>
      <c r="BA1950" s="10">
        <v>1.3268081141213399</v>
      </c>
      <c r="BB1950" s="9">
        <v>5.9496724486493097E-2</v>
      </c>
      <c r="BC1950" s="9">
        <v>0.30805074303059699</v>
      </c>
      <c r="BD1950" s="9">
        <v>8.8669334977604704E-3</v>
      </c>
      <c r="BE1950" s="9">
        <v>0.703647987976874</v>
      </c>
      <c r="BF1950" s="9">
        <v>0.86677024478403597</v>
      </c>
      <c r="BG1950" s="9">
        <v>0.24328297135816099</v>
      </c>
      <c r="BH1950" s="11" t="str">
        <f t="shared" si="265"/>
        <v/>
      </c>
      <c r="BI1950" s="11" t="str">
        <f t="shared" si="265"/>
        <v/>
      </c>
      <c r="BJ1950" s="11" t="str">
        <f t="shared" si="265"/>
        <v/>
      </c>
      <c r="BK1950" s="11" t="str">
        <f t="shared" si="265"/>
        <v/>
      </c>
      <c r="BL1950" s="11" t="str">
        <f t="shared" si="265"/>
        <v/>
      </c>
      <c r="BM1950" s="11" t="str">
        <f t="shared" si="265"/>
        <v/>
      </c>
      <c r="BN1950" s="11" t="str">
        <f t="shared" si="262"/>
        <v/>
      </c>
      <c r="BO1950" s="11" t="str">
        <f t="shared" si="263"/>
        <v/>
      </c>
      <c r="BP1950" s="11" t="str">
        <f t="shared" si="264"/>
        <v/>
      </c>
      <c r="BR1950" s="11">
        <f t="shared" si="261"/>
        <v>1945</v>
      </c>
      <c r="BS1950" s="6" t="str">
        <f t="shared" si="261"/>
        <v>MA_89177g0010</v>
      </c>
      <c r="BT1950" s="6" t="str">
        <f t="shared" si="261"/>
        <v>26S proteasome non-ATPase regulatory subunit 9</v>
      </c>
      <c r="BU1950" s="28">
        <f t="shared" si="266"/>
        <v>1.5</v>
      </c>
      <c r="BV1950" s="28">
        <f t="shared" si="266"/>
        <v>1.3</v>
      </c>
      <c r="BW1950" s="28">
        <f t="shared" si="266"/>
        <v>1.7</v>
      </c>
      <c r="BX1950" s="28">
        <f t="shared" si="266"/>
        <v>-1.2</v>
      </c>
      <c r="BY1950" s="28">
        <f t="shared" si="266"/>
        <v>1.1000000000000001</v>
      </c>
      <c r="BZ1950" s="28">
        <f t="shared" si="266"/>
        <v>1.3</v>
      </c>
    </row>
    <row r="1951" spans="1:78">
      <c r="A1951" s="6">
        <v>1946</v>
      </c>
      <c r="B1951" s="6" t="s">
        <v>3426</v>
      </c>
      <c r="C1951" s="6" t="s">
        <v>3427</v>
      </c>
      <c r="D1951" s="6" t="str">
        <f t="shared" si="260"/>
        <v>Protein 1946 / MA_85505g0010 / disulfide isomerase-like 1-6 isoform X1</v>
      </c>
      <c r="E1951" s="6">
        <v>4</v>
      </c>
      <c r="F1951" s="6">
        <v>4</v>
      </c>
      <c r="G1951" s="6">
        <v>16630909</v>
      </c>
      <c r="H1951" s="6">
        <v>7529172</v>
      </c>
      <c r="I1951" s="6">
        <v>11358777</v>
      </c>
      <c r="J1951" s="6">
        <v>11327761</v>
      </c>
      <c r="K1951" s="6">
        <v>11569489</v>
      </c>
      <c r="L1951" s="6">
        <v>12429784</v>
      </c>
      <c r="M1951" s="6">
        <v>13726902</v>
      </c>
      <c r="N1951" s="6">
        <v>12025798</v>
      </c>
      <c r="O1951" s="6">
        <v>11766300</v>
      </c>
      <c r="P1951" s="6">
        <v>5717114</v>
      </c>
      <c r="Q1951" s="6">
        <v>13520485</v>
      </c>
      <c r="R1951" s="6">
        <v>5604453</v>
      </c>
      <c r="S1951" s="6">
        <v>13084839</v>
      </c>
      <c r="T1951" s="6">
        <v>15873196</v>
      </c>
      <c r="U1951" s="6">
        <v>6837846</v>
      </c>
      <c r="V1951" s="6">
        <v>6669634</v>
      </c>
      <c r="W1951" s="6">
        <v>7566327</v>
      </c>
      <c r="X1951" s="6">
        <v>6721697</v>
      </c>
      <c r="Y1951" s="6">
        <v>6789614</v>
      </c>
      <c r="Z1951" s="8">
        <v>23.987363688756901</v>
      </c>
      <c r="AA1951" s="8">
        <v>22.844059786522099</v>
      </c>
      <c r="AB1951" s="8">
        <v>23.4373041723799</v>
      </c>
      <c r="AC1951" s="8">
        <v>23.433359396207599</v>
      </c>
      <c r="AD1951" s="8">
        <v>23.463821809257901</v>
      </c>
      <c r="AE1951" s="8">
        <v>23.5672978902209</v>
      </c>
      <c r="AF1951" s="8">
        <v>23.710502727165501</v>
      </c>
      <c r="AG1951" s="8">
        <v>23.519629294792601</v>
      </c>
      <c r="AH1951" s="8">
        <v>23.488157389783701</v>
      </c>
      <c r="AI1951" s="8">
        <v>22.446855627410201</v>
      </c>
      <c r="AJ1951" s="8">
        <v>23.688643568386698</v>
      </c>
      <c r="AK1951" s="8">
        <v>22.418142140803202</v>
      </c>
      <c r="AL1951" s="8">
        <v>23.641392837330301</v>
      </c>
      <c r="AM1951" s="8">
        <v>23.920089302096802</v>
      </c>
      <c r="AN1951" s="8">
        <v>22.705110500498801</v>
      </c>
      <c r="AO1951" s="8">
        <v>22.6691761641864</v>
      </c>
      <c r="AP1951" s="8">
        <v>22.851161697163199</v>
      </c>
      <c r="AQ1951" s="8">
        <v>22.680394079769901</v>
      </c>
      <c r="AR1951" s="8">
        <v>22.6948981266933</v>
      </c>
      <c r="AS1951" s="9">
        <v>6.3959470376312805E-2</v>
      </c>
      <c r="AT1951" s="9">
        <v>1</v>
      </c>
      <c r="AU1951" s="9">
        <v>4.2772669071850698E-2</v>
      </c>
      <c r="AV1951" s="10">
        <v>1.10054264917064</v>
      </c>
      <c r="AW1951" s="10">
        <v>-1.1568141267883001</v>
      </c>
      <c r="AX1951" s="10">
        <v>-1.6392474572078299</v>
      </c>
      <c r="AY1951" s="10">
        <v>-1.2731232836936099</v>
      </c>
      <c r="AZ1951" s="10">
        <v>-1.80406173920173</v>
      </c>
      <c r="BA1951" s="10">
        <v>-1.4170361679096399</v>
      </c>
      <c r="BB1951" s="9">
        <v>0.96366994679757301</v>
      </c>
      <c r="BC1951" s="9">
        <v>0.86910294683636102</v>
      </c>
      <c r="BD1951" s="9">
        <v>8.5067655394314295E-2</v>
      </c>
      <c r="BE1951" s="9">
        <v>0.63928531419511203</v>
      </c>
      <c r="BF1951" s="9">
        <v>4.6629884409368702E-2</v>
      </c>
      <c r="BG1951" s="9">
        <v>0.29860056091483</v>
      </c>
      <c r="BH1951" s="11" t="str">
        <f t="shared" si="265"/>
        <v/>
      </c>
      <c r="BI1951" s="11" t="str">
        <f t="shared" si="265"/>
        <v/>
      </c>
      <c r="BJ1951" s="11" t="str">
        <f t="shared" si="265"/>
        <v/>
      </c>
      <c r="BK1951" s="11" t="str">
        <f t="shared" si="265"/>
        <v/>
      </c>
      <c r="BL1951" s="11" t="str">
        <f t="shared" si="265"/>
        <v/>
      </c>
      <c r="BM1951" s="11" t="str">
        <f t="shared" si="265"/>
        <v/>
      </c>
      <c r="BN1951" s="11" t="str">
        <f t="shared" si="262"/>
        <v/>
      </c>
      <c r="BO1951" s="11" t="str">
        <f t="shared" si="263"/>
        <v/>
      </c>
      <c r="BP1951" s="11" t="str">
        <f t="shared" si="264"/>
        <v/>
      </c>
      <c r="BR1951" s="11">
        <f t="shared" si="261"/>
        <v>1946</v>
      </c>
      <c r="BS1951" s="6" t="str">
        <f t="shared" si="261"/>
        <v>MA_85505g0010</v>
      </c>
      <c r="BT1951" s="6" t="str">
        <f t="shared" si="261"/>
        <v>disulfide isomerase-like 1-6 isoform X1</v>
      </c>
      <c r="BU1951" s="28">
        <f t="shared" si="266"/>
        <v>1.1000000000000001</v>
      </c>
      <c r="BV1951" s="28">
        <f t="shared" si="266"/>
        <v>-1.2</v>
      </c>
      <c r="BW1951" s="28">
        <f t="shared" si="266"/>
        <v>-1.6</v>
      </c>
      <c r="BX1951" s="28">
        <f t="shared" si="266"/>
        <v>-1.3</v>
      </c>
      <c r="BY1951" s="28">
        <f t="shared" si="266"/>
        <v>-1.8</v>
      </c>
      <c r="BZ1951" s="28">
        <f t="shared" si="266"/>
        <v>-1.4</v>
      </c>
    </row>
    <row r="1952" spans="1:78">
      <c r="A1952" s="6">
        <v>1947</v>
      </c>
      <c r="B1952" s="6" t="s">
        <v>3428</v>
      </c>
      <c r="C1952" s="6" t="s">
        <v>3429</v>
      </c>
      <c r="D1952" s="6" t="str">
        <f t="shared" si="260"/>
        <v>Protein 1947 / MA_10430683g0010 / peroxisomal adenine nucleotide carrier 1-like</v>
      </c>
      <c r="E1952" s="6">
        <v>6</v>
      </c>
      <c r="F1952" s="6">
        <v>6</v>
      </c>
      <c r="G1952" s="6">
        <v>6064434</v>
      </c>
      <c r="H1952" s="6">
        <v>3715541</v>
      </c>
      <c r="I1952" s="6">
        <v>5370927</v>
      </c>
      <c r="J1952" s="6">
        <v>4185228</v>
      </c>
      <c r="K1952" s="6">
        <v>6196081</v>
      </c>
      <c r="L1952" s="6">
        <v>6645359</v>
      </c>
      <c r="M1952" s="6">
        <v>4288777</v>
      </c>
      <c r="N1952" s="6">
        <v>6661350</v>
      </c>
      <c r="O1952" s="6">
        <v>4773605</v>
      </c>
      <c r="P1952" s="6">
        <v>2759040</v>
      </c>
      <c r="Q1952" s="6">
        <v>4426447</v>
      </c>
      <c r="R1952" s="6">
        <v>3500897</v>
      </c>
      <c r="S1952" s="6">
        <v>3546019</v>
      </c>
      <c r="T1952" s="6">
        <v>3749036</v>
      </c>
      <c r="U1952" s="6">
        <v>4955894</v>
      </c>
      <c r="V1952" s="6">
        <v>6140312</v>
      </c>
      <c r="W1952" s="6">
        <v>4797444</v>
      </c>
      <c r="X1952" s="6">
        <v>4678684</v>
      </c>
      <c r="Y1952" s="6">
        <v>4573441</v>
      </c>
      <c r="Z1952" s="8">
        <v>22.531941572708298</v>
      </c>
      <c r="AA1952" s="8">
        <v>21.825140858470899</v>
      </c>
      <c r="AB1952" s="8">
        <v>22.356739682280299</v>
      </c>
      <c r="AC1952" s="8">
        <v>21.996874788398301</v>
      </c>
      <c r="AD1952" s="8">
        <v>22.5629245736089</v>
      </c>
      <c r="AE1952" s="8">
        <v>22.663915709161099</v>
      </c>
      <c r="AF1952" s="8">
        <v>22.0321348726238</v>
      </c>
      <c r="AG1952" s="8">
        <v>22.667383155169698</v>
      </c>
      <c r="AH1952" s="8">
        <v>22.186647762447301</v>
      </c>
      <c r="AI1952" s="8">
        <v>21.3957349420659</v>
      </c>
      <c r="AJ1952" s="8">
        <v>22.0777177168302</v>
      </c>
      <c r="AK1952" s="8">
        <v>21.739293186139101</v>
      </c>
      <c r="AL1952" s="8">
        <v>21.757768835716501</v>
      </c>
      <c r="AM1952" s="8">
        <v>21.838088248450301</v>
      </c>
      <c r="AN1952" s="8">
        <v>22.240713899799101</v>
      </c>
      <c r="AO1952" s="8">
        <v>22.549880532642199</v>
      </c>
      <c r="AP1952" s="8">
        <v>22.193834535433499</v>
      </c>
      <c r="AQ1952" s="8">
        <v>22.157671361170902</v>
      </c>
      <c r="AR1952" s="8">
        <v>22.124848608923301</v>
      </c>
      <c r="AS1952" s="9">
        <v>2.5708529662915501E-2</v>
      </c>
      <c r="AT1952" s="9">
        <v>1</v>
      </c>
      <c r="AU1952" s="9">
        <v>1.44656048925764E-2</v>
      </c>
      <c r="AV1952" s="10">
        <v>1.09641660272076</v>
      </c>
      <c r="AW1952" s="10">
        <v>-1.4073719937561</v>
      </c>
      <c r="AX1952" s="10">
        <v>-1.00092543806455</v>
      </c>
      <c r="AY1952" s="10">
        <v>-1.5430660201583899</v>
      </c>
      <c r="AZ1952" s="10">
        <v>-1.09743126837952</v>
      </c>
      <c r="BA1952" s="10">
        <v>1.4060707623511699</v>
      </c>
      <c r="BB1952" s="9">
        <v>0.88476267180193502</v>
      </c>
      <c r="BC1952" s="9">
        <v>5.1843849558189103E-2</v>
      </c>
      <c r="BD1952" s="9">
        <v>0.99999982465614801</v>
      </c>
      <c r="BE1952" s="9">
        <v>1.7577536317201999E-2</v>
      </c>
      <c r="BF1952" s="9">
        <v>0.88177772175532398</v>
      </c>
      <c r="BG1952" s="9">
        <v>5.2601422752648702E-2</v>
      </c>
      <c r="BH1952" s="11" t="str">
        <f t="shared" si="265"/>
        <v/>
      </c>
      <c r="BI1952" s="11" t="str">
        <f t="shared" si="265"/>
        <v/>
      </c>
      <c r="BJ1952" s="11" t="str">
        <f t="shared" si="265"/>
        <v/>
      </c>
      <c r="BK1952" s="11" t="str">
        <f t="shared" si="265"/>
        <v/>
      </c>
      <c r="BL1952" s="11" t="str">
        <f t="shared" si="265"/>
        <v/>
      </c>
      <c r="BM1952" s="11" t="str">
        <f t="shared" si="265"/>
        <v/>
      </c>
      <c r="BN1952" s="11" t="str">
        <f t="shared" si="262"/>
        <v/>
      </c>
      <c r="BO1952" s="11" t="str">
        <f t="shared" si="263"/>
        <v/>
      </c>
      <c r="BP1952" s="11" t="str">
        <f t="shared" si="264"/>
        <v/>
      </c>
      <c r="BR1952" s="11">
        <f t="shared" si="261"/>
        <v>1947</v>
      </c>
      <c r="BS1952" s="6" t="str">
        <f t="shared" si="261"/>
        <v>MA_10430683g0010</v>
      </c>
      <c r="BT1952" s="6" t="str">
        <f t="shared" si="261"/>
        <v>peroxisomal adenine nucleotide carrier 1-like</v>
      </c>
      <c r="BU1952" s="28">
        <f t="shared" si="266"/>
        <v>1.1000000000000001</v>
      </c>
      <c r="BV1952" s="28">
        <f t="shared" si="266"/>
        <v>-1.4</v>
      </c>
      <c r="BW1952" s="28">
        <f t="shared" si="266"/>
        <v>-1</v>
      </c>
      <c r="BX1952" s="28">
        <f t="shared" si="266"/>
        <v>-1.5</v>
      </c>
      <c r="BY1952" s="28">
        <f t="shared" si="266"/>
        <v>-1.1000000000000001</v>
      </c>
      <c r="BZ1952" s="28">
        <f t="shared" si="266"/>
        <v>1.4</v>
      </c>
    </row>
    <row r="1953" spans="1:78">
      <c r="A1953" s="6">
        <v>1948</v>
      </c>
      <c r="B1953" s="6" t="s">
        <v>3430</v>
      </c>
      <c r="C1953" s="6" t="s">
        <v>3431</v>
      </c>
      <c r="D1953" s="6" t="str">
        <f t="shared" si="260"/>
        <v>Protein 1948 / MA_10434537g0010 / translin-like</v>
      </c>
      <c r="E1953" s="6">
        <v>6</v>
      </c>
      <c r="F1953" s="6">
        <v>6</v>
      </c>
      <c r="G1953" s="6">
        <v>13497446</v>
      </c>
      <c r="H1953" s="6">
        <v>5719305</v>
      </c>
      <c r="I1953" s="6">
        <v>22650193</v>
      </c>
      <c r="J1953" s="6">
        <v>4948520</v>
      </c>
      <c r="K1953" s="6">
        <v>19180689</v>
      </c>
      <c r="L1953" s="6">
        <v>31406132</v>
      </c>
      <c r="M1953" s="6">
        <v>34925574</v>
      </c>
      <c r="N1953" s="6">
        <v>32077857</v>
      </c>
      <c r="O1953" s="6">
        <v>29305516</v>
      </c>
      <c r="P1953" s="6">
        <v>4238894</v>
      </c>
      <c r="Q1953" s="6">
        <v>14059187</v>
      </c>
      <c r="R1953" s="6">
        <v>7116745</v>
      </c>
      <c r="S1953" s="6">
        <v>12515107</v>
      </c>
      <c r="T1953" s="6">
        <v>34963657</v>
      </c>
      <c r="U1953" s="6">
        <v>34347530</v>
      </c>
      <c r="V1953" s="6">
        <v>14710201</v>
      </c>
      <c r="W1953" s="6">
        <v>32363879</v>
      </c>
      <c r="X1953" s="6">
        <v>32667248</v>
      </c>
      <c r="Y1953" s="6">
        <v>30971101</v>
      </c>
      <c r="Z1953" s="8">
        <v>23.686183109138099</v>
      </c>
      <c r="AA1953" s="8">
        <v>22.447408413185801</v>
      </c>
      <c r="AB1953" s="8">
        <v>24.433020007593701</v>
      </c>
      <c r="AC1953" s="8">
        <v>22.238565678774201</v>
      </c>
      <c r="AD1953" s="8">
        <v>24.193151209334498</v>
      </c>
      <c r="AE1953" s="8">
        <v>24.904542934866399</v>
      </c>
      <c r="AF1953" s="8">
        <v>25.0577804906594</v>
      </c>
      <c r="AG1953" s="8">
        <v>24.935074428238099</v>
      </c>
      <c r="AH1953" s="8">
        <v>24.804668904178701</v>
      </c>
      <c r="AI1953" s="8">
        <v>22.0152564593816</v>
      </c>
      <c r="AJ1953" s="8">
        <v>23.745009834370201</v>
      </c>
      <c r="AK1953" s="8">
        <v>22.762786113030199</v>
      </c>
      <c r="AL1953" s="8">
        <v>23.577167289853001</v>
      </c>
      <c r="AM1953" s="8">
        <v>25.059352754651801</v>
      </c>
      <c r="AN1953" s="8">
        <v>25.0337030198815</v>
      </c>
      <c r="AO1953" s="8">
        <v>23.810313623905699</v>
      </c>
      <c r="AP1953" s="8">
        <v>24.947881197773</v>
      </c>
      <c r="AQ1953" s="8">
        <v>24.961341586572999</v>
      </c>
      <c r="AR1953" s="8">
        <v>24.884419334889799</v>
      </c>
      <c r="AS1953" s="9">
        <v>3.2011257891032603E-2</v>
      </c>
      <c r="AT1953" s="9">
        <v>1</v>
      </c>
      <c r="AU1953" s="9">
        <v>1.8867154938030501E-2</v>
      </c>
      <c r="AV1953" s="10">
        <v>2.8795652349934899</v>
      </c>
      <c r="AW1953" s="10">
        <v>1.02260487346099</v>
      </c>
      <c r="AX1953" s="10">
        <v>2.5103109298053301</v>
      </c>
      <c r="AY1953" s="10">
        <v>-2.8159119027544501</v>
      </c>
      <c r="AZ1953" s="10">
        <v>-1.1470950473919199</v>
      </c>
      <c r="BA1953" s="10">
        <v>2.45482003357683</v>
      </c>
      <c r="BB1953" s="9">
        <v>6.5380115323042706E-2</v>
      </c>
      <c r="BC1953" s="9">
        <v>0.99991302448456199</v>
      </c>
      <c r="BD1953" s="9">
        <v>9.5795578975854306E-2</v>
      </c>
      <c r="BE1953" s="9">
        <v>7.2704970893588794E-2</v>
      </c>
      <c r="BF1953" s="9">
        <v>0.98402885066569901</v>
      </c>
      <c r="BG1953" s="9">
        <v>0.106785411048282</v>
      </c>
      <c r="BH1953" s="11" t="str">
        <f t="shared" si="265"/>
        <v/>
      </c>
      <c r="BI1953" s="11" t="str">
        <f t="shared" si="265"/>
        <v/>
      </c>
      <c r="BJ1953" s="11" t="str">
        <f t="shared" si="265"/>
        <v/>
      </c>
      <c r="BK1953" s="11" t="str">
        <f t="shared" si="265"/>
        <v/>
      </c>
      <c r="BL1953" s="11" t="str">
        <f t="shared" si="265"/>
        <v/>
      </c>
      <c r="BM1953" s="11" t="str">
        <f t="shared" si="265"/>
        <v/>
      </c>
      <c r="BN1953" s="11" t="str">
        <f t="shared" si="262"/>
        <v/>
      </c>
      <c r="BO1953" s="11" t="str">
        <f t="shared" si="263"/>
        <v/>
      </c>
      <c r="BP1953" s="11" t="str">
        <f t="shared" si="264"/>
        <v/>
      </c>
      <c r="BR1953" s="11">
        <f t="shared" si="261"/>
        <v>1948</v>
      </c>
      <c r="BS1953" s="6" t="str">
        <f t="shared" si="261"/>
        <v>MA_10434537g0010</v>
      </c>
      <c r="BT1953" s="6" t="str">
        <f t="shared" si="261"/>
        <v>translin-like</v>
      </c>
      <c r="BU1953" s="28">
        <f t="shared" si="266"/>
        <v>2.9</v>
      </c>
      <c r="BV1953" s="28">
        <f t="shared" si="266"/>
        <v>1</v>
      </c>
      <c r="BW1953" s="28">
        <f t="shared" si="266"/>
        <v>2.5</v>
      </c>
      <c r="BX1953" s="28">
        <f t="shared" si="266"/>
        <v>-2.8</v>
      </c>
      <c r="BY1953" s="28">
        <f t="shared" si="266"/>
        <v>-1.1000000000000001</v>
      </c>
      <c r="BZ1953" s="28">
        <f t="shared" si="266"/>
        <v>2.5</v>
      </c>
    </row>
    <row r="1954" spans="1:78">
      <c r="A1954" s="6">
        <v>1949</v>
      </c>
      <c r="B1954" s="6" t="s">
        <v>3432</v>
      </c>
      <c r="C1954" s="6" t="s">
        <v>3433</v>
      </c>
      <c r="D1954" s="6" t="str">
        <f t="shared" si="260"/>
        <v>Protein 1949 / MA_8769g0010 / V-type proton ATPase subunit C</v>
      </c>
      <c r="E1954" s="6">
        <v>5</v>
      </c>
      <c r="F1954" s="6">
        <v>5</v>
      </c>
      <c r="G1954" s="6">
        <v>21828887</v>
      </c>
      <c r="H1954" s="6">
        <v>8592542</v>
      </c>
      <c r="I1954" s="6">
        <v>13130850</v>
      </c>
      <c r="J1954" s="6">
        <v>11472962</v>
      </c>
      <c r="K1954" s="6">
        <v>12685992</v>
      </c>
      <c r="L1954" s="6">
        <v>11211473</v>
      </c>
      <c r="M1954" s="6">
        <v>12062656</v>
      </c>
      <c r="N1954" s="6">
        <v>11427159</v>
      </c>
      <c r="O1954" s="6">
        <v>12187254</v>
      </c>
      <c r="P1954" s="6">
        <v>4928640</v>
      </c>
      <c r="Q1954" s="6">
        <v>16059418</v>
      </c>
      <c r="R1954" s="6">
        <v>7778008</v>
      </c>
      <c r="S1954" s="6">
        <v>14028039</v>
      </c>
      <c r="T1954" s="6">
        <v>16596282</v>
      </c>
      <c r="U1954" s="6">
        <v>8478629</v>
      </c>
      <c r="V1954" s="6">
        <v>11275256</v>
      </c>
      <c r="W1954" s="6">
        <v>10060400</v>
      </c>
      <c r="X1954" s="6">
        <v>11778299</v>
      </c>
      <c r="Y1954" s="6">
        <v>11295532</v>
      </c>
      <c r="Z1954" s="8">
        <v>24.3797352370269</v>
      </c>
      <c r="AA1954" s="8">
        <v>23.034653567774399</v>
      </c>
      <c r="AB1954" s="8">
        <v>23.646456973518699</v>
      </c>
      <c r="AC1954" s="8">
        <v>23.4517345674262</v>
      </c>
      <c r="AD1954" s="8">
        <v>23.596733001707499</v>
      </c>
      <c r="AE1954" s="8">
        <v>23.418472500801698</v>
      </c>
      <c r="AF1954" s="8">
        <v>23.524044264330801</v>
      </c>
      <c r="AG1954" s="8">
        <v>23.445963432061902</v>
      </c>
      <c r="AH1954" s="8">
        <v>23.538869762535398</v>
      </c>
      <c r="AI1954" s="8">
        <v>22.2327581761839</v>
      </c>
      <c r="AJ1954" s="8">
        <v>23.9369162741447</v>
      </c>
      <c r="AK1954" s="8">
        <v>22.890969287968002</v>
      </c>
      <c r="AL1954" s="8">
        <v>23.741810010823698</v>
      </c>
      <c r="AM1954" s="8">
        <v>23.984356740666399</v>
      </c>
      <c r="AN1954" s="8">
        <v>23.015399568215301</v>
      </c>
      <c r="AO1954" s="8">
        <v>23.426656853855199</v>
      </c>
      <c r="AP1954" s="8">
        <v>23.262184331834501</v>
      </c>
      <c r="AQ1954" s="8">
        <v>23.489627867093098</v>
      </c>
      <c r="AR1954" s="8">
        <v>23.429248884981199</v>
      </c>
      <c r="AS1954" s="9">
        <v>0.77909896389189703</v>
      </c>
      <c r="AT1954" s="9">
        <v>1</v>
      </c>
      <c r="AU1954" s="9">
        <v>0.75965463353951801</v>
      </c>
      <c r="AV1954" s="10">
        <v>-1.1019243477485301</v>
      </c>
      <c r="AW1954" s="10">
        <v>-1.2012201422362201</v>
      </c>
      <c r="AX1954" s="10">
        <v>-1.2287906710402501</v>
      </c>
      <c r="AY1954" s="10">
        <v>-1.0901112628018199</v>
      </c>
      <c r="AZ1954" s="10">
        <v>-1.1151316091262899</v>
      </c>
      <c r="BA1954" s="10">
        <v>-1.0229521033111499</v>
      </c>
      <c r="BB1954" s="9">
        <v>0.97163203155739497</v>
      </c>
      <c r="BC1954" s="9">
        <v>0.82013281214106304</v>
      </c>
      <c r="BD1954" s="9">
        <v>0.76402023677878905</v>
      </c>
      <c r="BE1954" s="9">
        <v>0.97972375974955295</v>
      </c>
      <c r="BF1954" s="9">
        <v>0.960699586805281</v>
      </c>
      <c r="BG1954" s="9">
        <v>0.99953209358105499</v>
      </c>
      <c r="BH1954" s="11" t="str">
        <f t="shared" si="265"/>
        <v/>
      </c>
      <c r="BI1954" s="11" t="str">
        <f t="shared" si="265"/>
        <v/>
      </c>
      <c r="BJ1954" s="11" t="str">
        <f t="shared" si="265"/>
        <v/>
      </c>
      <c r="BK1954" s="11" t="str">
        <f t="shared" si="265"/>
        <v/>
      </c>
      <c r="BL1954" s="11" t="str">
        <f t="shared" si="265"/>
        <v/>
      </c>
      <c r="BM1954" s="11" t="str">
        <f t="shared" si="265"/>
        <v/>
      </c>
      <c r="BN1954" s="11" t="str">
        <f t="shared" si="262"/>
        <v/>
      </c>
      <c r="BO1954" s="11" t="str">
        <f t="shared" si="263"/>
        <v/>
      </c>
      <c r="BP1954" s="11" t="str">
        <f t="shared" si="264"/>
        <v/>
      </c>
      <c r="BR1954" s="11">
        <f t="shared" si="261"/>
        <v>1949</v>
      </c>
      <c r="BS1954" s="6" t="str">
        <f t="shared" si="261"/>
        <v>MA_8769g0010</v>
      </c>
      <c r="BT1954" s="6" t="str">
        <f t="shared" si="261"/>
        <v>V-type proton ATPase subunit C</v>
      </c>
      <c r="BU1954" s="28">
        <f t="shared" si="266"/>
        <v>-1.1000000000000001</v>
      </c>
      <c r="BV1954" s="28">
        <f t="shared" si="266"/>
        <v>-1.2</v>
      </c>
      <c r="BW1954" s="28">
        <f t="shared" si="266"/>
        <v>-1.2</v>
      </c>
      <c r="BX1954" s="28">
        <f t="shared" si="266"/>
        <v>-1.1000000000000001</v>
      </c>
      <c r="BY1954" s="28">
        <f t="shared" si="266"/>
        <v>-1.1000000000000001</v>
      </c>
      <c r="BZ1954" s="28">
        <f t="shared" si="266"/>
        <v>-1</v>
      </c>
    </row>
    <row r="1955" spans="1:78">
      <c r="A1955" s="6">
        <v>1950</v>
      </c>
      <c r="B1955" s="6" t="s">
        <v>3434</v>
      </c>
      <c r="C1955" s="6" t="s">
        <v>3435</v>
      </c>
      <c r="D1955" s="6" t="str">
        <f t="shared" si="260"/>
        <v>Protein 1950 / MA_10435418g0010 / DNA-directed RNA polymerases II and IV subunit 5A-like</v>
      </c>
      <c r="E1955" s="6">
        <v>5</v>
      </c>
      <c r="F1955" s="6">
        <v>5</v>
      </c>
      <c r="G1955" s="6">
        <v>4872911</v>
      </c>
      <c r="H1955" s="6">
        <v>4615106</v>
      </c>
      <c r="I1955" s="6">
        <v>5034703</v>
      </c>
      <c r="J1955" s="6">
        <v>5200644</v>
      </c>
      <c r="K1955" s="6">
        <v>7745165</v>
      </c>
      <c r="L1955" s="6">
        <v>7536621</v>
      </c>
      <c r="M1955" s="6">
        <v>8611482</v>
      </c>
      <c r="N1955" s="6">
        <v>7851284</v>
      </c>
      <c r="O1955" s="6">
        <v>9089874</v>
      </c>
      <c r="P1955" s="6">
        <v>3642243</v>
      </c>
      <c r="Q1955" s="6">
        <v>3754142</v>
      </c>
      <c r="R1955" s="6">
        <v>7041525</v>
      </c>
      <c r="S1955" s="6">
        <v>4549338</v>
      </c>
      <c r="T1955" s="6">
        <v>5558407</v>
      </c>
      <c r="U1955" s="6">
        <v>6225139</v>
      </c>
      <c r="V1955" s="6">
        <v>3777795</v>
      </c>
      <c r="W1955" s="6">
        <v>6939149</v>
      </c>
      <c r="X1955" s="6">
        <v>5940219</v>
      </c>
      <c r="Y1955" s="6">
        <v>5997927</v>
      </c>
      <c r="Z1955" s="8">
        <v>22.216352442371299</v>
      </c>
      <c r="AA1955" s="8">
        <v>22.137932353472198</v>
      </c>
      <c r="AB1955" s="8">
        <v>22.2634752446635</v>
      </c>
      <c r="AC1955" s="8">
        <v>22.310258853746902</v>
      </c>
      <c r="AD1955" s="8">
        <v>22.884864543283602</v>
      </c>
      <c r="AE1955" s="8">
        <v>22.8454864138806</v>
      </c>
      <c r="AF1955" s="8">
        <v>23.037830110089502</v>
      </c>
      <c r="AG1955" s="8">
        <v>22.9044971811567</v>
      </c>
      <c r="AH1955" s="8">
        <v>23.115828865851899</v>
      </c>
      <c r="AI1955" s="8">
        <v>21.796395747322599</v>
      </c>
      <c r="AJ1955" s="8">
        <v>21.8400517903031</v>
      </c>
      <c r="AK1955" s="8">
        <v>22.7474564799593</v>
      </c>
      <c r="AL1955" s="8">
        <v>22.117225195162501</v>
      </c>
      <c r="AM1955" s="8">
        <v>22.406240045349499</v>
      </c>
      <c r="AN1955" s="8">
        <v>22.5696746205405</v>
      </c>
      <c r="AO1955" s="8">
        <v>21.849112986109301</v>
      </c>
      <c r="AP1955" s="8">
        <v>22.726327314439001</v>
      </c>
      <c r="AQ1955" s="8">
        <v>22.5020846896414</v>
      </c>
      <c r="AR1955" s="8">
        <v>22.516032532781399</v>
      </c>
      <c r="AS1955" s="9">
        <v>2.4017098270342301E-2</v>
      </c>
      <c r="AT1955" s="9">
        <v>1</v>
      </c>
      <c r="AU1955" s="9">
        <v>1.3255040622259301E-2</v>
      </c>
      <c r="AV1955" s="10">
        <v>1.5297903529719601</v>
      </c>
      <c r="AW1955" s="10">
        <v>-1.13375022407441</v>
      </c>
      <c r="AX1955" s="10">
        <v>1.04976742911203</v>
      </c>
      <c r="AY1955" s="10">
        <v>-1.73440015546883</v>
      </c>
      <c r="AZ1955" s="10">
        <v>-1.4572659720124601</v>
      </c>
      <c r="BA1955" s="10">
        <v>1.1901740579817801</v>
      </c>
      <c r="BB1955" s="9">
        <v>4.91370812317884E-2</v>
      </c>
      <c r="BC1955" s="9">
        <v>0.80216036715565597</v>
      </c>
      <c r="BD1955" s="9">
        <v>0.984657283479073</v>
      </c>
      <c r="BE1955" s="9">
        <v>9.3969950573290495E-3</v>
      </c>
      <c r="BF1955" s="9">
        <v>9.0181165337062899E-2</v>
      </c>
      <c r="BG1955" s="9">
        <v>0.60294622295371203</v>
      </c>
      <c r="BH1955" s="11" t="str">
        <f t="shared" si="265"/>
        <v/>
      </c>
      <c r="BI1955" s="11" t="str">
        <f t="shared" si="265"/>
        <v/>
      </c>
      <c r="BJ1955" s="11" t="str">
        <f t="shared" si="265"/>
        <v/>
      </c>
      <c r="BK1955" s="11" t="str">
        <f t="shared" si="265"/>
        <v/>
      </c>
      <c r="BL1955" s="11" t="str">
        <f t="shared" si="265"/>
        <v/>
      </c>
      <c r="BM1955" s="11" t="str">
        <f t="shared" si="265"/>
        <v/>
      </c>
      <c r="BN1955" s="11" t="str">
        <f t="shared" si="262"/>
        <v/>
      </c>
      <c r="BO1955" s="11" t="str">
        <f t="shared" si="263"/>
        <v/>
      </c>
      <c r="BP1955" s="11" t="str">
        <f t="shared" si="264"/>
        <v/>
      </c>
      <c r="BR1955" s="11">
        <f t="shared" si="261"/>
        <v>1950</v>
      </c>
      <c r="BS1955" s="6" t="str">
        <f t="shared" si="261"/>
        <v>MA_10435418g0010</v>
      </c>
      <c r="BT1955" s="6" t="str">
        <f t="shared" si="261"/>
        <v>DNA-directed RNA polymerases II and IV subunit 5A-like</v>
      </c>
      <c r="BU1955" s="28">
        <f t="shared" si="266"/>
        <v>1.5</v>
      </c>
      <c r="BV1955" s="28">
        <f t="shared" si="266"/>
        <v>-1.1000000000000001</v>
      </c>
      <c r="BW1955" s="28">
        <f t="shared" si="266"/>
        <v>1</v>
      </c>
      <c r="BX1955" s="28">
        <f t="shared" si="266"/>
        <v>-1.7</v>
      </c>
      <c r="BY1955" s="28">
        <f t="shared" si="266"/>
        <v>-1.5</v>
      </c>
      <c r="BZ1955" s="28">
        <f t="shared" si="266"/>
        <v>1.2</v>
      </c>
    </row>
    <row r="1956" spans="1:78">
      <c r="A1956" s="6">
        <v>1951</v>
      </c>
      <c r="B1956" s="6" t="s">
        <v>3436</v>
      </c>
      <c r="C1956" s="6" t="s">
        <v>3437</v>
      </c>
      <c r="D1956" s="6" t="str">
        <f t="shared" si="260"/>
        <v>Protein 1951 / MA_10433674g0010 / dihydrolipoyllysine-residue acetyltransferase component 5 of pyruvate dehydrogenase chloroplastic</v>
      </c>
      <c r="E1956" s="6">
        <v>5</v>
      </c>
      <c r="F1956" s="6">
        <v>4</v>
      </c>
      <c r="G1956" s="6">
        <v>3409398</v>
      </c>
      <c r="H1956" s="6">
        <v>4713061</v>
      </c>
      <c r="I1956" s="6">
        <v>2249884</v>
      </c>
      <c r="J1956" s="6">
        <v>4006702</v>
      </c>
      <c r="K1956" s="6">
        <v>2536109</v>
      </c>
      <c r="L1956" s="6">
        <v>2213788</v>
      </c>
      <c r="M1956" s="6">
        <v>1271048</v>
      </c>
      <c r="N1956" s="6">
        <v>2240608</v>
      </c>
      <c r="O1956" s="6">
        <v>1624539</v>
      </c>
      <c r="P1956" s="6">
        <v>2790245</v>
      </c>
      <c r="Q1956" s="6">
        <v>3978462</v>
      </c>
      <c r="R1956" s="6">
        <v>4284259</v>
      </c>
      <c r="S1956" s="6">
        <v>5279217</v>
      </c>
      <c r="T1956" s="6">
        <v>1596371</v>
      </c>
      <c r="U1956" s="6">
        <v>1699379</v>
      </c>
      <c r="V1956" s="6">
        <v>1763819</v>
      </c>
      <c r="W1956" s="6">
        <v>1808538</v>
      </c>
      <c r="X1956" s="6">
        <v>2389461</v>
      </c>
      <c r="Y1956" s="6">
        <v>1979939</v>
      </c>
      <c r="Z1956" s="8">
        <v>21.701085593299101</v>
      </c>
      <c r="AA1956" s="8">
        <v>22.168232923248599</v>
      </c>
      <c r="AB1956" s="8">
        <v>21.101419189904799</v>
      </c>
      <c r="AC1956" s="8">
        <v>21.9339837820852</v>
      </c>
      <c r="AD1956" s="8">
        <v>21.274185322049199</v>
      </c>
      <c r="AE1956" s="8">
        <v>21.0780856405887</v>
      </c>
      <c r="AF1956" s="8">
        <v>20.277587082794</v>
      </c>
      <c r="AG1956" s="8">
        <v>21.0954588371265</v>
      </c>
      <c r="AH1956" s="8">
        <v>20.631598947913801</v>
      </c>
      <c r="AI1956" s="8">
        <v>21.4119603740907</v>
      </c>
      <c r="AJ1956" s="8">
        <v>21.923779388584599</v>
      </c>
      <c r="AK1956" s="8">
        <v>22.030614268534901</v>
      </c>
      <c r="AL1956" s="8">
        <v>22.331892537925899</v>
      </c>
      <c r="AM1956" s="8">
        <v>20.6063645452328</v>
      </c>
      <c r="AN1956" s="8">
        <v>20.6965762113952</v>
      </c>
      <c r="AO1956" s="8">
        <v>20.750271090990498</v>
      </c>
      <c r="AP1956" s="8">
        <v>20.7863924807464</v>
      </c>
      <c r="AQ1956" s="8">
        <v>21.188253789904699</v>
      </c>
      <c r="AR1956" s="8">
        <v>20.917024552278999</v>
      </c>
      <c r="AS1956" s="9">
        <v>2.4231398853248601E-2</v>
      </c>
      <c r="AT1956" s="9">
        <v>1</v>
      </c>
      <c r="AU1956" s="9">
        <v>1.34244431741699E-2</v>
      </c>
      <c r="AV1956" s="10">
        <v>-1.8214643201021801</v>
      </c>
      <c r="AW1956" s="10">
        <v>1.0175790408576499</v>
      </c>
      <c r="AX1956" s="10">
        <v>-1.7029991761048699</v>
      </c>
      <c r="AY1956" s="10">
        <v>1.8534839158060099</v>
      </c>
      <c r="AZ1956" s="10">
        <v>1.06956265490878</v>
      </c>
      <c r="BA1956" s="10">
        <v>-1.7329362682021601</v>
      </c>
      <c r="BB1956" s="9">
        <v>6.1099340755293802E-2</v>
      </c>
      <c r="BC1956" s="9">
        <v>0.99976505363075796</v>
      </c>
      <c r="BD1956" s="9">
        <v>8.2153001608769899E-2</v>
      </c>
      <c r="BE1956" s="9">
        <v>5.2581859219157603E-2</v>
      </c>
      <c r="BF1956" s="9">
        <v>0.98912712024068805</v>
      </c>
      <c r="BG1956" s="9">
        <v>7.0310415476808705E-2</v>
      </c>
      <c r="BH1956" s="11" t="str">
        <f t="shared" si="265"/>
        <v/>
      </c>
      <c r="BI1956" s="11" t="str">
        <f t="shared" si="265"/>
        <v/>
      </c>
      <c r="BJ1956" s="11" t="str">
        <f t="shared" si="265"/>
        <v/>
      </c>
      <c r="BK1956" s="11" t="str">
        <f t="shared" si="265"/>
        <v/>
      </c>
      <c r="BL1956" s="11" t="str">
        <f t="shared" si="265"/>
        <v/>
      </c>
      <c r="BM1956" s="11" t="str">
        <f t="shared" si="265"/>
        <v/>
      </c>
      <c r="BN1956" s="11" t="str">
        <f t="shared" si="262"/>
        <v/>
      </c>
      <c r="BO1956" s="11" t="str">
        <f t="shared" si="263"/>
        <v/>
      </c>
      <c r="BP1956" s="11" t="str">
        <f t="shared" si="264"/>
        <v/>
      </c>
      <c r="BR1956" s="11">
        <f t="shared" si="261"/>
        <v>1951</v>
      </c>
      <c r="BS1956" s="6" t="str">
        <f t="shared" si="261"/>
        <v>MA_10433674g0010</v>
      </c>
      <c r="BT1956" s="6" t="str">
        <f t="shared" si="261"/>
        <v>dihydrolipoyllysine-residue acetyltransferase component 5 of pyruvate dehydrogenase chloroplastic</v>
      </c>
      <c r="BU1956" s="28">
        <f t="shared" si="266"/>
        <v>-1.8</v>
      </c>
      <c r="BV1956" s="28">
        <f t="shared" si="266"/>
        <v>1</v>
      </c>
      <c r="BW1956" s="28">
        <f t="shared" si="266"/>
        <v>-1.7</v>
      </c>
      <c r="BX1956" s="28">
        <f t="shared" si="266"/>
        <v>1.9</v>
      </c>
      <c r="BY1956" s="28">
        <f t="shared" si="266"/>
        <v>1.1000000000000001</v>
      </c>
      <c r="BZ1956" s="28">
        <f t="shared" si="266"/>
        <v>-1.7</v>
      </c>
    </row>
    <row r="1957" spans="1:78">
      <c r="A1957" s="6">
        <v>1952</v>
      </c>
      <c r="B1957" s="6" t="s">
        <v>3438</v>
      </c>
      <c r="C1957" s="6" t="s">
        <v>3439</v>
      </c>
      <c r="D1957" s="6" t="str">
        <f t="shared" si="260"/>
        <v>Protein 1952 / MA_24099g0010 / mitochondrial outer membrane import complex METAXIN</v>
      </c>
      <c r="E1957" s="6">
        <v>3</v>
      </c>
      <c r="F1957" s="6">
        <v>3</v>
      </c>
      <c r="G1957" s="6">
        <v>11144941</v>
      </c>
      <c r="H1957" s="6">
        <v>4875702</v>
      </c>
      <c r="I1957" s="6">
        <v>11783718</v>
      </c>
      <c r="J1957" s="6">
        <v>5095065</v>
      </c>
      <c r="K1957" s="6">
        <v>10287838</v>
      </c>
      <c r="L1957" s="6">
        <v>12641395</v>
      </c>
      <c r="M1957" s="6">
        <v>11627324</v>
      </c>
      <c r="N1957" s="6">
        <v>12863079</v>
      </c>
      <c r="O1957" s="6">
        <v>11065886</v>
      </c>
      <c r="P1957" s="6">
        <v>3926442</v>
      </c>
      <c r="Q1957" s="6">
        <v>11942247</v>
      </c>
      <c r="R1957" s="6">
        <v>4014629</v>
      </c>
      <c r="S1957" s="6">
        <v>6517994</v>
      </c>
      <c r="T1957" s="6">
        <v>10964971</v>
      </c>
      <c r="U1957" s="6">
        <v>12405030</v>
      </c>
      <c r="V1957" s="6">
        <v>12236222</v>
      </c>
      <c r="W1957" s="6">
        <v>11729483</v>
      </c>
      <c r="X1957" s="6">
        <v>12463520</v>
      </c>
      <c r="Y1957" s="6">
        <v>12631031</v>
      </c>
      <c r="Z1957" s="8">
        <v>23.409885643372402</v>
      </c>
      <c r="AA1957" s="8">
        <v>22.217178521315901</v>
      </c>
      <c r="AB1957" s="8">
        <v>23.490291474505302</v>
      </c>
      <c r="AC1957" s="8">
        <v>22.280669120932</v>
      </c>
      <c r="AD1957" s="8">
        <v>23.294436494412601</v>
      </c>
      <c r="AE1957" s="8">
        <v>23.591652340427</v>
      </c>
      <c r="AF1957" s="8">
        <v>23.471015766512298</v>
      </c>
      <c r="AG1957" s="8">
        <v>23.616732682176501</v>
      </c>
      <c r="AH1957" s="8">
        <v>23.3996156306359</v>
      </c>
      <c r="AI1957" s="8">
        <v>21.9047911556064</v>
      </c>
      <c r="AJ1957" s="8">
        <v>23.509570977427501</v>
      </c>
      <c r="AK1957" s="8">
        <v>21.936835240854901</v>
      </c>
      <c r="AL1957" s="8">
        <v>22.635996593359199</v>
      </c>
      <c r="AM1957" s="8">
        <v>23.386398660608702</v>
      </c>
      <c r="AN1957" s="8">
        <v>23.564421888422</v>
      </c>
      <c r="AO1957" s="8">
        <v>23.5446548510645</v>
      </c>
      <c r="AP1957" s="8">
        <v>23.483636089361902</v>
      </c>
      <c r="AQ1957" s="8">
        <v>23.571208242152998</v>
      </c>
      <c r="AR1957" s="8">
        <v>23.590469067223001</v>
      </c>
      <c r="AS1957" s="9">
        <v>6.7822302405237497E-2</v>
      </c>
      <c r="AT1957" s="9">
        <v>1</v>
      </c>
      <c r="AU1957" s="9">
        <v>4.5894501854479998E-2</v>
      </c>
      <c r="AV1957" s="10">
        <v>1.4961572913291601</v>
      </c>
      <c r="AW1957" s="10">
        <v>-1.20061510626881</v>
      </c>
      <c r="AX1957" s="10">
        <v>1.52878526338154</v>
      </c>
      <c r="AY1957" s="10">
        <v>-1.79630904532401</v>
      </c>
      <c r="AZ1957" s="10">
        <v>1.0218078488414799</v>
      </c>
      <c r="BA1957" s="10">
        <v>1.83548268145702</v>
      </c>
      <c r="BB1957" s="9">
        <v>0.36702040744868197</v>
      </c>
      <c r="BC1957" s="9">
        <v>0.84924069509883504</v>
      </c>
      <c r="BD1957" s="9">
        <v>0.27804165991834801</v>
      </c>
      <c r="BE1957" s="9">
        <v>0.11107211405678701</v>
      </c>
      <c r="BF1957" s="9">
        <v>0.99972635223642203</v>
      </c>
      <c r="BG1957" s="9">
        <v>7.1779822136782606E-2</v>
      </c>
      <c r="BH1957" s="11" t="str">
        <f t="shared" si="265"/>
        <v/>
      </c>
      <c r="BI1957" s="11" t="str">
        <f t="shared" si="265"/>
        <v/>
      </c>
      <c r="BJ1957" s="11" t="str">
        <f t="shared" si="265"/>
        <v/>
      </c>
      <c r="BK1957" s="11" t="str">
        <f t="shared" si="265"/>
        <v/>
      </c>
      <c r="BL1957" s="11" t="str">
        <f t="shared" si="265"/>
        <v/>
      </c>
      <c r="BM1957" s="11" t="str">
        <f t="shared" si="265"/>
        <v/>
      </c>
      <c r="BN1957" s="11" t="str">
        <f t="shared" si="262"/>
        <v/>
      </c>
      <c r="BO1957" s="11" t="str">
        <f t="shared" si="263"/>
        <v/>
      </c>
      <c r="BP1957" s="11" t="str">
        <f t="shared" si="264"/>
        <v/>
      </c>
      <c r="BR1957" s="11">
        <f t="shared" si="261"/>
        <v>1952</v>
      </c>
      <c r="BS1957" s="6" t="str">
        <f t="shared" si="261"/>
        <v>MA_24099g0010</v>
      </c>
      <c r="BT1957" s="6" t="str">
        <f t="shared" si="261"/>
        <v>mitochondrial outer membrane import complex METAXIN</v>
      </c>
      <c r="BU1957" s="28">
        <f t="shared" si="266"/>
        <v>1.5</v>
      </c>
      <c r="BV1957" s="28">
        <f t="shared" si="266"/>
        <v>-1.2</v>
      </c>
      <c r="BW1957" s="28">
        <f t="shared" si="266"/>
        <v>1.5</v>
      </c>
      <c r="BX1957" s="28">
        <f t="shared" si="266"/>
        <v>-1.8</v>
      </c>
      <c r="BY1957" s="28">
        <f t="shared" si="266"/>
        <v>1</v>
      </c>
      <c r="BZ1957" s="28">
        <f t="shared" si="266"/>
        <v>1.8</v>
      </c>
    </row>
    <row r="1958" spans="1:78">
      <c r="A1958" s="6">
        <v>1953</v>
      </c>
      <c r="B1958" s="6" t="s">
        <v>3440</v>
      </c>
      <c r="C1958" s="6" t="s">
        <v>3441</v>
      </c>
      <c r="D1958" s="6" t="str">
        <f t="shared" si="260"/>
        <v>Protein 1953 / MA_10428035g0020 / ubiquitin-associated (UBA) TS-N domain-containing</v>
      </c>
      <c r="E1958" s="6">
        <v>5</v>
      </c>
      <c r="F1958" s="6">
        <v>5</v>
      </c>
      <c r="G1958" s="6">
        <v>13050833</v>
      </c>
      <c r="H1958" s="6">
        <v>17465884</v>
      </c>
      <c r="I1958" s="6">
        <v>14188118</v>
      </c>
      <c r="J1958" s="6">
        <v>16282090</v>
      </c>
      <c r="K1958" s="6">
        <v>13811044</v>
      </c>
      <c r="L1958" s="6">
        <v>14750516</v>
      </c>
      <c r="M1958" s="6">
        <v>14221376</v>
      </c>
      <c r="N1958" s="6">
        <v>14885874</v>
      </c>
      <c r="O1958" s="6">
        <v>14211682</v>
      </c>
      <c r="P1958" s="6">
        <v>15396210</v>
      </c>
      <c r="Q1958" s="6">
        <v>13378430</v>
      </c>
      <c r="R1958" s="6">
        <v>14481132</v>
      </c>
      <c r="S1958" s="6">
        <v>14591601</v>
      </c>
      <c r="T1958" s="6">
        <v>12436273</v>
      </c>
      <c r="U1958" s="6">
        <v>11938547</v>
      </c>
      <c r="V1958" s="6">
        <v>13511727</v>
      </c>
      <c r="W1958" s="6">
        <v>12795800</v>
      </c>
      <c r="X1958" s="6">
        <v>13350625</v>
      </c>
      <c r="Y1958" s="6">
        <v>13277474</v>
      </c>
      <c r="Z1958" s="8">
        <v>23.6376385573374</v>
      </c>
      <c r="AA1958" s="8">
        <v>24.058036327851301</v>
      </c>
      <c r="AB1958" s="8">
        <v>23.7581798982797</v>
      </c>
      <c r="AC1958" s="8">
        <v>23.956782562777999</v>
      </c>
      <c r="AD1958" s="8">
        <v>23.719319043669501</v>
      </c>
      <c r="AE1958" s="8">
        <v>23.8142620876772</v>
      </c>
      <c r="AF1958" s="8">
        <v>23.761557724973098</v>
      </c>
      <c r="AG1958" s="8">
        <v>23.8274405937787</v>
      </c>
      <c r="AH1958" s="8">
        <v>23.760573976670798</v>
      </c>
      <c r="AI1958" s="8">
        <v>23.876071918564101</v>
      </c>
      <c r="AJ1958" s="8">
        <v>23.673405485414101</v>
      </c>
      <c r="AK1958" s="8">
        <v>23.7876710474996</v>
      </c>
      <c r="AL1958" s="8">
        <v>23.798634849595</v>
      </c>
      <c r="AM1958" s="8">
        <v>23.568050856268801</v>
      </c>
      <c r="AN1958" s="8">
        <v>23.509123925985801</v>
      </c>
      <c r="AO1958" s="8">
        <v>23.687708748579102</v>
      </c>
      <c r="AP1958" s="8">
        <v>23.6091670124449</v>
      </c>
      <c r="AQ1958" s="8">
        <v>23.670403946446001</v>
      </c>
      <c r="AR1958" s="8">
        <v>23.6624773685541</v>
      </c>
      <c r="AS1958" s="9">
        <v>0.115002792565417</v>
      </c>
      <c r="AT1958" s="9">
        <v>1</v>
      </c>
      <c r="AU1958" s="9">
        <v>8.4398963571377397E-2</v>
      </c>
      <c r="AV1958" s="10">
        <v>-1.0245800331761801</v>
      </c>
      <c r="AW1958" s="10">
        <v>-1.06085277013713</v>
      </c>
      <c r="AX1958" s="10">
        <v>-1.1472780481698299</v>
      </c>
      <c r="AY1958" s="10">
        <v>-1.0354025413207699</v>
      </c>
      <c r="AZ1958" s="10">
        <v>-1.11975444672027</v>
      </c>
      <c r="BA1958" s="10">
        <v>-1.0814677403552699</v>
      </c>
      <c r="BB1958" s="9">
        <v>0.96932206701123902</v>
      </c>
      <c r="BC1958" s="9">
        <v>0.66466674907838696</v>
      </c>
      <c r="BD1958" s="9">
        <v>7.2892841179252196E-2</v>
      </c>
      <c r="BE1958" s="9">
        <v>0.91754685941872705</v>
      </c>
      <c r="BF1958" s="9">
        <v>0.204380317136478</v>
      </c>
      <c r="BG1958" s="9">
        <v>0.446863875828926</v>
      </c>
      <c r="BH1958" s="11" t="str">
        <f t="shared" si="265"/>
        <v/>
      </c>
      <c r="BI1958" s="11" t="str">
        <f t="shared" si="265"/>
        <v/>
      </c>
      <c r="BJ1958" s="11" t="str">
        <f t="shared" si="265"/>
        <v/>
      </c>
      <c r="BK1958" s="11" t="str">
        <f t="shared" si="265"/>
        <v/>
      </c>
      <c r="BL1958" s="11" t="str">
        <f t="shared" si="265"/>
        <v/>
      </c>
      <c r="BM1958" s="11" t="str">
        <f t="shared" si="265"/>
        <v/>
      </c>
      <c r="BN1958" s="11" t="str">
        <f t="shared" si="262"/>
        <v/>
      </c>
      <c r="BO1958" s="11" t="str">
        <f t="shared" si="263"/>
        <v/>
      </c>
      <c r="BP1958" s="11" t="str">
        <f t="shared" si="264"/>
        <v/>
      </c>
      <c r="BR1958" s="11">
        <f t="shared" si="261"/>
        <v>1953</v>
      </c>
      <c r="BS1958" s="6" t="str">
        <f t="shared" si="261"/>
        <v>MA_10428035g0020</v>
      </c>
      <c r="BT1958" s="6" t="str">
        <f t="shared" si="261"/>
        <v>ubiquitin-associated (UBA) TS-N domain-containing</v>
      </c>
      <c r="BU1958" s="28">
        <f t="shared" si="266"/>
        <v>-1</v>
      </c>
      <c r="BV1958" s="28">
        <f t="shared" si="266"/>
        <v>-1.1000000000000001</v>
      </c>
      <c r="BW1958" s="28">
        <f t="shared" si="266"/>
        <v>-1.1000000000000001</v>
      </c>
      <c r="BX1958" s="28">
        <f t="shared" si="266"/>
        <v>-1</v>
      </c>
      <c r="BY1958" s="28">
        <f t="shared" si="266"/>
        <v>-1.1000000000000001</v>
      </c>
      <c r="BZ1958" s="28">
        <f t="shared" si="266"/>
        <v>-1.1000000000000001</v>
      </c>
    </row>
    <row r="1959" spans="1:78">
      <c r="A1959" s="6">
        <v>1954</v>
      </c>
      <c r="B1959" s="6" t="s">
        <v>3442</v>
      </c>
      <c r="C1959" s="6" t="s">
        <v>1200</v>
      </c>
      <c r="D1959" s="6" t="str">
        <f t="shared" si="260"/>
        <v>Protein 1954 / MA_59485g0010 / dihydroxy-acid chloroplastic</v>
      </c>
      <c r="E1959" s="6">
        <v>2</v>
      </c>
      <c r="F1959" s="6">
        <v>2</v>
      </c>
      <c r="G1959" s="6">
        <v>31488004</v>
      </c>
      <c r="H1959" s="6">
        <v>37126899</v>
      </c>
      <c r="I1959" s="6">
        <v>22587925</v>
      </c>
      <c r="J1959" s="6">
        <v>52490704</v>
      </c>
      <c r="K1959" s="6">
        <v>26502777</v>
      </c>
      <c r="L1959" s="6">
        <v>15804518</v>
      </c>
      <c r="M1959" s="6">
        <v>17678428</v>
      </c>
      <c r="N1959" s="6">
        <v>17100878</v>
      </c>
      <c r="O1959" s="6">
        <v>16379259</v>
      </c>
      <c r="P1959" s="6">
        <v>50150322</v>
      </c>
      <c r="Q1959" s="6">
        <v>34712280</v>
      </c>
      <c r="R1959" s="6">
        <v>39680162</v>
      </c>
      <c r="S1959" s="6">
        <v>55728565</v>
      </c>
      <c r="T1959" s="6">
        <v>33651508</v>
      </c>
      <c r="U1959" s="6">
        <v>18532874</v>
      </c>
      <c r="V1959" s="6">
        <v>18942708</v>
      </c>
      <c r="W1959" s="6">
        <v>18247784</v>
      </c>
      <c r="X1959" s="6">
        <v>18343759</v>
      </c>
      <c r="Y1959" s="6">
        <v>16617704</v>
      </c>
      <c r="Z1959" s="8">
        <v>24.908298973270501</v>
      </c>
      <c r="AA1959" s="8">
        <v>25.145961484274899</v>
      </c>
      <c r="AB1959" s="8">
        <v>24.4290484103871</v>
      </c>
      <c r="AC1959" s="8">
        <v>25.645558611169601</v>
      </c>
      <c r="AD1959" s="8">
        <v>24.659640199518499</v>
      </c>
      <c r="AE1959" s="8">
        <v>23.9138337013766</v>
      </c>
      <c r="AF1959" s="8">
        <v>24.075486657411702</v>
      </c>
      <c r="AG1959" s="8">
        <v>24.027567062640099</v>
      </c>
      <c r="AH1959" s="8">
        <v>23.965366754938501</v>
      </c>
      <c r="AI1959" s="8">
        <v>25.579755628185801</v>
      </c>
      <c r="AJ1959" s="8">
        <v>25.048942792750701</v>
      </c>
      <c r="AK1959" s="8">
        <v>25.241914579959499</v>
      </c>
      <c r="AL1959" s="8">
        <v>25.731913668981601</v>
      </c>
      <c r="AM1959" s="8">
        <v>25.004167820915601</v>
      </c>
      <c r="AN1959" s="8">
        <v>24.143583289993099</v>
      </c>
      <c r="AO1959" s="8">
        <v>24.175139253671599</v>
      </c>
      <c r="AP1959" s="8">
        <v>24.121217938816599</v>
      </c>
      <c r="AQ1959" s="8">
        <v>24.128785970264001</v>
      </c>
      <c r="AR1959" s="8">
        <v>23.986217728832699</v>
      </c>
      <c r="AS1959" s="9">
        <v>6.4354270914701806E-5</v>
      </c>
      <c r="AT1959" s="9">
        <v>2.8082809423801501E-2</v>
      </c>
      <c r="AU1959" s="9">
        <v>9.3081900642365099E-6</v>
      </c>
      <c r="AV1959" s="10">
        <v>-1.94819487011342</v>
      </c>
      <c r="AW1959" s="10">
        <v>1.28666578878604</v>
      </c>
      <c r="AX1959" s="10">
        <v>-1.79839845269703</v>
      </c>
      <c r="AY1959" s="10">
        <v>2.5066756892634001</v>
      </c>
      <c r="AZ1959" s="10">
        <v>1.0832943429148001</v>
      </c>
      <c r="BA1959" s="10">
        <v>-2.3139377636910199</v>
      </c>
      <c r="BB1959" s="9">
        <v>1.16550354500378E-3</v>
      </c>
      <c r="BC1959" s="9">
        <v>0.257610627427863</v>
      </c>
      <c r="BD1959" s="9">
        <v>2.1663847441142402E-3</v>
      </c>
      <c r="BE1959" s="9">
        <v>4.2663770031703401E-5</v>
      </c>
      <c r="BF1959" s="9">
        <v>0.93732614326549302</v>
      </c>
      <c r="BG1959" s="9">
        <v>6.1213594252262902E-5</v>
      </c>
      <c r="BH1959" s="11" t="str">
        <f t="shared" si="265"/>
        <v/>
      </c>
      <c r="BI1959" s="11" t="str">
        <f t="shared" si="265"/>
        <v/>
      </c>
      <c r="BJ1959" s="11" t="str">
        <f t="shared" si="265"/>
        <v/>
      </c>
      <c r="BK1959" s="11" t="str">
        <f t="shared" si="265"/>
        <v>x</v>
      </c>
      <c r="BL1959" s="11" t="str">
        <f t="shared" si="265"/>
        <v/>
      </c>
      <c r="BM1959" s="11" t="str">
        <f t="shared" si="265"/>
        <v>x</v>
      </c>
      <c r="BN1959" s="11" t="str">
        <f t="shared" si="262"/>
        <v>x</v>
      </c>
      <c r="BO1959" s="11" t="str">
        <f t="shared" si="263"/>
        <v>x</v>
      </c>
      <c r="BP1959" s="11" t="str">
        <f t="shared" si="264"/>
        <v/>
      </c>
      <c r="BR1959" s="11">
        <f t="shared" si="261"/>
        <v>1954</v>
      </c>
      <c r="BS1959" s="6" t="str">
        <f t="shared" si="261"/>
        <v>MA_59485g0010</v>
      </c>
      <c r="BT1959" s="6" t="str">
        <f t="shared" si="261"/>
        <v>dihydroxy-acid chloroplastic</v>
      </c>
      <c r="BU1959" s="28">
        <f t="shared" si="266"/>
        <v>-1.9</v>
      </c>
      <c r="BV1959" s="28">
        <f t="shared" si="266"/>
        <v>1.3</v>
      </c>
      <c r="BW1959" s="28">
        <f t="shared" si="266"/>
        <v>-1.8</v>
      </c>
      <c r="BX1959" s="28" t="str">
        <f t="shared" si="266"/>
        <v>2,5*</v>
      </c>
      <c r="BY1959" s="28">
        <f t="shared" si="266"/>
        <v>1.1000000000000001</v>
      </c>
      <c r="BZ1959" s="28" t="str">
        <f t="shared" si="266"/>
        <v>-2,3*</v>
      </c>
    </row>
    <row r="1960" spans="1:78">
      <c r="A1960" s="6">
        <v>1955</v>
      </c>
      <c r="B1960" s="6" t="s">
        <v>3443</v>
      </c>
      <c r="C1960" s="6" t="s">
        <v>3444</v>
      </c>
      <c r="D1960" s="6" t="str">
        <f t="shared" si="260"/>
        <v>Protein 1955 / MA_8326g0010 / WEB family At5g55860</v>
      </c>
      <c r="E1960" s="6">
        <v>5</v>
      </c>
      <c r="F1960" s="6">
        <v>5</v>
      </c>
      <c r="G1960" s="6">
        <v>4837942</v>
      </c>
      <c r="H1960" s="6">
        <v>3952949</v>
      </c>
      <c r="I1960" s="6">
        <v>2140124</v>
      </c>
      <c r="J1960" s="6">
        <v>3851189</v>
      </c>
      <c r="K1960" s="6">
        <v>2529266</v>
      </c>
      <c r="L1960" s="6">
        <v>808637</v>
      </c>
      <c r="M1960" s="6">
        <v>1132454</v>
      </c>
      <c r="N1960" s="6">
        <v>898166</v>
      </c>
      <c r="O1960" s="6">
        <v>725174</v>
      </c>
      <c r="P1960" s="6">
        <v>2527628</v>
      </c>
      <c r="Q1960" s="6">
        <v>2314763</v>
      </c>
      <c r="R1960" s="6">
        <v>2023688</v>
      </c>
      <c r="S1960" s="6">
        <v>2595761</v>
      </c>
      <c r="T1960" s="6">
        <v>2018131</v>
      </c>
      <c r="U1960" s="6">
        <v>739987</v>
      </c>
      <c r="V1960" s="6">
        <v>1341328</v>
      </c>
      <c r="W1960" s="6">
        <v>1020425</v>
      </c>
      <c r="X1960" s="6">
        <v>941585</v>
      </c>
      <c r="Y1960" s="6">
        <v>1130432</v>
      </c>
      <c r="Z1960" s="8">
        <v>22.205962042897099</v>
      </c>
      <c r="AA1960" s="8">
        <v>21.914497911296301</v>
      </c>
      <c r="AB1960" s="8">
        <v>21.0292629589424</v>
      </c>
      <c r="AC1960" s="8">
        <v>21.8768724955419</v>
      </c>
      <c r="AD1960" s="8">
        <v>21.2702873408847</v>
      </c>
      <c r="AE1960" s="8">
        <v>19.625132691520701</v>
      </c>
      <c r="AF1960" s="8">
        <v>20.111021018871899</v>
      </c>
      <c r="AG1960" s="8">
        <v>19.776622584485899</v>
      </c>
      <c r="AH1960" s="8">
        <v>19.4679676748312</v>
      </c>
      <c r="AI1960" s="8">
        <v>21.269352721903299</v>
      </c>
      <c r="AJ1960" s="8">
        <v>21.142433058175602</v>
      </c>
      <c r="AK1960" s="8">
        <v>20.948555450488101</v>
      </c>
      <c r="AL1960" s="8">
        <v>21.3077261252391</v>
      </c>
      <c r="AM1960" s="8">
        <v>20.944588394371198</v>
      </c>
      <c r="AN1960" s="8">
        <v>19.497140400313199</v>
      </c>
      <c r="AO1960" s="8">
        <v>20.355230637373101</v>
      </c>
      <c r="AP1960" s="8">
        <v>19.960738719255499</v>
      </c>
      <c r="AQ1960" s="8">
        <v>19.8447318120201</v>
      </c>
      <c r="AR1960" s="8">
        <v>20.108442780154601</v>
      </c>
      <c r="AS1960" s="9">
        <v>6.9740464958899498E-6</v>
      </c>
      <c r="AT1960" s="9">
        <v>1.73342833156294E-3</v>
      </c>
      <c r="AU1960" s="9">
        <v>5.3205289489347605E-7</v>
      </c>
      <c r="AV1960" s="10">
        <v>-3.7690228918079698</v>
      </c>
      <c r="AW1960" s="10">
        <v>-1.4507967311985499</v>
      </c>
      <c r="AX1960" s="10">
        <v>-3.2628206324050999</v>
      </c>
      <c r="AY1960" s="10">
        <v>2.5978986654417602</v>
      </c>
      <c r="AZ1960" s="10">
        <v>1.15514253354152</v>
      </c>
      <c r="BA1960" s="10">
        <v>-2.2489853762694798</v>
      </c>
      <c r="BB1960" s="9">
        <v>2.36577165679819E-6</v>
      </c>
      <c r="BC1960" s="9">
        <v>9.8002320374886501E-2</v>
      </c>
      <c r="BD1960" s="9">
        <v>4.7393407075491103E-6</v>
      </c>
      <c r="BE1960" s="9">
        <v>1.1110664666369499E-4</v>
      </c>
      <c r="BF1960" s="9">
        <v>0.79531166949607102</v>
      </c>
      <c r="BG1960" s="9">
        <v>3.33226910951945E-4</v>
      </c>
      <c r="BH1960" s="11" t="str">
        <f t="shared" si="265"/>
        <v>x</v>
      </c>
      <c r="BI1960" s="11" t="str">
        <f t="shared" si="265"/>
        <v/>
      </c>
      <c r="BJ1960" s="11" t="str">
        <f t="shared" si="265"/>
        <v>x</v>
      </c>
      <c r="BK1960" s="11" t="str">
        <f t="shared" si="265"/>
        <v>x</v>
      </c>
      <c r="BL1960" s="11" t="str">
        <f t="shared" si="265"/>
        <v/>
      </c>
      <c r="BM1960" s="11" t="str">
        <f t="shared" si="265"/>
        <v>x</v>
      </c>
      <c r="BN1960" s="11" t="str">
        <f t="shared" si="262"/>
        <v>x</v>
      </c>
      <c r="BO1960" s="11" t="str">
        <f t="shared" si="263"/>
        <v>x</v>
      </c>
      <c r="BP1960" s="11" t="str">
        <f t="shared" si="264"/>
        <v/>
      </c>
      <c r="BR1960" s="11">
        <f t="shared" si="261"/>
        <v>1955</v>
      </c>
      <c r="BS1960" s="6" t="str">
        <f t="shared" si="261"/>
        <v>MA_8326g0010</v>
      </c>
      <c r="BT1960" s="6" t="str">
        <f t="shared" si="261"/>
        <v>WEB family At5g55860</v>
      </c>
      <c r="BU1960" s="28" t="str">
        <f t="shared" si="266"/>
        <v>-3,8*</v>
      </c>
      <c r="BV1960" s="28">
        <f t="shared" si="266"/>
        <v>-1.5</v>
      </c>
      <c r="BW1960" s="28" t="str">
        <f t="shared" si="266"/>
        <v>-3,3*</v>
      </c>
      <c r="BX1960" s="28" t="str">
        <f t="shared" si="266"/>
        <v>2,6*</v>
      </c>
      <c r="BY1960" s="28">
        <f t="shared" si="266"/>
        <v>1.2</v>
      </c>
      <c r="BZ1960" s="28" t="str">
        <f t="shared" si="266"/>
        <v>-2,2*</v>
      </c>
    </row>
    <row r="1961" spans="1:78">
      <c r="A1961" s="6">
        <v>1956</v>
      </c>
      <c r="B1961" s="6" t="s">
        <v>3445</v>
      </c>
      <c r="C1961" s="6" t="s">
        <v>3446</v>
      </c>
      <c r="D1961" s="6" t="str">
        <f t="shared" si="260"/>
        <v>Protein 1956 / MA_95825g0010 / trigger factor</v>
      </c>
      <c r="E1961" s="6">
        <v>6</v>
      </c>
      <c r="F1961" s="6">
        <v>6</v>
      </c>
      <c r="G1961" s="6">
        <v>7073579</v>
      </c>
      <c r="H1961" s="6">
        <v>6806348</v>
      </c>
      <c r="I1961" s="6">
        <v>6902266</v>
      </c>
      <c r="J1961" s="6">
        <v>5788161</v>
      </c>
      <c r="K1961" s="6">
        <v>6208487</v>
      </c>
      <c r="L1961" s="6">
        <v>9041414</v>
      </c>
      <c r="M1961" s="6">
        <v>8665342</v>
      </c>
      <c r="N1961" s="6">
        <v>9156041</v>
      </c>
      <c r="O1961" s="6">
        <v>9066458</v>
      </c>
      <c r="P1961" s="6">
        <v>7600952</v>
      </c>
      <c r="Q1961" s="6">
        <v>8011720</v>
      </c>
      <c r="R1961" s="6">
        <v>5441252</v>
      </c>
      <c r="S1961" s="6">
        <v>7182864</v>
      </c>
      <c r="T1961" s="6">
        <v>8295428</v>
      </c>
      <c r="U1961" s="6">
        <v>8944312</v>
      </c>
      <c r="V1961" s="6">
        <v>7917744</v>
      </c>
      <c r="W1961" s="6">
        <v>9264805</v>
      </c>
      <c r="X1961" s="6">
        <v>8160089</v>
      </c>
      <c r="Y1961" s="6">
        <v>8729516</v>
      </c>
      <c r="Z1961" s="8">
        <v>22.754008925670501</v>
      </c>
      <c r="AA1961" s="8">
        <v>22.6984494856931</v>
      </c>
      <c r="AB1961" s="8">
        <v>22.718638642849299</v>
      </c>
      <c r="AC1961" s="8">
        <v>22.464673620888199</v>
      </c>
      <c r="AD1961" s="8">
        <v>22.565810297746101</v>
      </c>
      <c r="AE1961" s="8">
        <v>23.108116984803399</v>
      </c>
      <c r="AF1961" s="8">
        <v>23.0468252595021</v>
      </c>
      <c r="AG1961" s="8">
        <v>23.126292492502198</v>
      </c>
      <c r="AH1961" s="8">
        <v>23.112107611381902</v>
      </c>
      <c r="AI1961" s="8">
        <v>22.857748693099499</v>
      </c>
      <c r="AJ1961" s="8">
        <v>22.933680570895401</v>
      </c>
      <c r="AK1961" s="8">
        <v>22.375507214618001</v>
      </c>
      <c r="AL1961" s="8">
        <v>22.7761277691862</v>
      </c>
      <c r="AM1961" s="8">
        <v>22.983884987822702</v>
      </c>
      <c r="AN1961" s="8">
        <v>23.092539083198702</v>
      </c>
      <c r="AO1961" s="8">
        <v>22.916657991592299</v>
      </c>
      <c r="AP1961" s="8">
        <v>23.143329180925502</v>
      </c>
      <c r="AQ1961" s="8">
        <v>22.9601534567119</v>
      </c>
      <c r="AR1961" s="8">
        <v>23.0574702364943</v>
      </c>
      <c r="AS1961" s="9">
        <v>2.5001625603112399E-3</v>
      </c>
      <c r="AT1961" s="9">
        <v>1</v>
      </c>
      <c r="AU1961" s="9">
        <v>8.5584123944857304E-4</v>
      </c>
      <c r="AV1961" s="10">
        <v>1.37365469775413</v>
      </c>
      <c r="AW1961" s="10">
        <v>1.1057871045897401</v>
      </c>
      <c r="AX1961" s="10">
        <v>1.3137709727303399</v>
      </c>
      <c r="AY1961" s="10">
        <v>-1.2422415599282699</v>
      </c>
      <c r="AZ1961" s="10">
        <v>-1.0455815558927599</v>
      </c>
      <c r="BA1961" s="10">
        <v>1.1880867187520301</v>
      </c>
      <c r="BB1961" s="9">
        <v>1.8056102717938199E-3</v>
      </c>
      <c r="BC1961" s="9">
        <v>0.43934184780545998</v>
      </c>
      <c r="BD1961" s="9">
        <v>3.98036489525244E-3</v>
      </c>
      <c r="BE1961" s="9">
        <v>3.0994778734175801E-2</v>
      </c>
      <c r="BF1961" s="9">
        <v>0.91602663835629505</v>
      </c>
      <c r="BG1961" s="9">
        <v>7.8103769412530902E-2</v>
      </c>
      <c r="BH1961" s="11" t="str">
        <f t="shared" si="265"/>
        <v/>
      </c>
      <c r="BI1961" s="11" t="str">
        <f t="shared" si="265"/>
        <v/>
      </c>
      <c r="BJ1961" s="11" t="str">
        <f t="shared" si="265"/>
        <v/>
      </c>
      <c r="BK1961" s="11" t="str">
        <f t="shared" si="265"/>
        <v/>
      </c>
      <c r="BL1961" s="11" t="str">
        <f t="shared" si="265"/>
        <v/>
      </c>
      <c r="BM1961" s="11" t="str">
        <f t="shared" si="265"/>
        <v/>
      </c>
      <c r="BN1961" s="11" t="str">
        <f t="shared" si="262"/>
        <v/>
      </c>
      <c r="BO1961" s="11" t="str">
        <f t="shared" si="263"/>
        <v/>
      </c>
      <c r="BP1961" s="11" t="str">
        <f t="shared" si="264"/>
        <v/>
      </c>
      <c r="BR1961" s="11">
        <f t="shared" si="261"/>
        <v>1956</v>
      </c>
      <c r="BS1961" s="6" t="str">
        <f t="shared" si="261"/>
        <v>MA_95825g0010</v>
      </c>
      <c r="BT1961" s="6" t="str">
        <f t="shared" si="261"/>
        <v>trigger factor</v>
      </c>
      <c r="BU1961" s="28">
        <f t="shared" si="266"/>
        <v>1.4</v>
      </c>
      <c r="BV1961" s="28">
        <f t="shared" si="266"/>
        <v>1.1000000000000001</v>
      </c>
      <c r="BW1961" s="28">
        <f t="shared" si="266"/>
        <v>1.3</v>
      </c>
      <c r="BX1961" s="28">
        <f t="shared" si="266"/>
        <v>-1.2</v>
      </c>
      <c r="BY1961" s="28">
        <f t="shared" si="266"/>
        <v>-1</v>
      </c>
      <c r="BZ1961" s="28">
        <f t="shared" si="266"/>
        <v>1.2</v>
      </c>
    </row>
    <row r="1962" spans="1:78">
      <c r="A1962" s="6">
        <v>1957</v>
      </c>
      <c r="B1962" s="6" t="s">
        <v>3447</v>
      </c>
      <c r="C1962" s="6" t="s">
        <v>775</v>
      </c>
      <c r="D1962" s="6" t="str">
        <f t="shared" si="260"/>
        <v>Protein 1957 / MA_943204g0010 / probable nucleoredoxin 1</v>
      </c>
      <c r="E1962" s="6">
        <v>6</v>
      </c>
      <c r="F1962" s="6">
        <v>6</v>
      </c>
      <c r="G1962" s="6">
        <v>17352771</v>
      </c>
      <c r="H1962" s="6">
        <v>7157657</v>
      </c>
      <c r="I1962" s="6">
        <v>13216944</v>
      </c>
      <c r="J1962" s="6">
        <v>8686282</v>
      </c>
      <c r="K1962" s="6">
        <v>12132797</v>
      </c>
      <c r="L1962" s="6">
        <v>13064949</v>
      </c>
      <c r="M1962" s="6">
        <v>10809646</v>
      </c>
      <c r="N1962" s="6">
        <v>10648952</v>
      </c>
      <c r="O1962" s="6">
        <v>13622086</v>
      </c>
      <c r="P1962" s="6">
        <v>5126150</v>
      </c>
      <c r="Q1962" s="6">
        <v>11767281</v>
      </c>
      <c r="R1962" s="6">
        <v>5251066</v>
      </c>
      <c r="S1962" s="6">
        <v>8408226</v>
      </c>
      <c r="T1962" s="6">
        <v>12625613</v>
      </c>
      <c r="U1962" s="6">
        <v>12741946</v>
      </c>
      <c r="V1962" s="6">
        <v>12484219</v>
      </c>
      <c r="W1962" s="6">
        <v>13372562</v>
      </c>
      <c r="X1962" s="6">
        <v>13162883</v>
      </c>
      <c r="Y1962" s="6">
        <v>12535684</v>
      </c>
      <c r="Z1962" s="8">
        <v>24.048662724061298</v>
      </c>
      <c r="AA1962" s="8">
        <v>22.7710559797653</v>
      </c>
      <c r="AB1962" s="8">
        <v>23.6558853020471</v>
      </c>
      <c r="AC1962" s="8">
        <v>23.0503073599467</v>
      </c>
      <c r="AD1962" s="8">
        <v>23.532408840627902</v>
      </c>
      <c r="AE1962" s="8">
        <v>23.639198157213102</v>
      </c>
      <c r="AF1962" s="8">
        <v>23.3658159419181</v>
      </c>
      <c r="AG1962" s="8">
        <v>23.3442081210666</v>
      </c>
      <c r="AH1962" s="8">
        <v>23.699444309662699</v>
      </c>
      <c r="AI1962" s="8">
        <v>22.289444264319201</v>
      </c>
      <c r="AJ1962" s="8">
        <v>23.488277667597401</v>
      </c>
      <c r="AK1962" s="8">
        <v>22.324178898160099</v>
      </c>
      <c r="AL1962" s="8">
        <v>23.003370016537801</v>
      </c>
      <c r="AM1962" s="8">
        <v>23.589850099647499</v>
      </c>
      <c r="AN1962" s="8">
        <v>23.603082292681201</v>
      </c>
      <c r="AO1962" s="8">
        <v>23.573602234771201</v>
      </c>
      <c r="AP1962" s="8">
        <v>23.672772556763402</v>
      </c>
      <c r="AQ1962" s="8">
        <v>23.649972174126301</v>
      </c>
      <c r="AR1962" s="8">
        <v>23.579537382081501</v>
      </c>
      <c r="AS1962" s="9">
        <v>0.133555577293759</v>
      </c>
      <c r="AT1962" s="9">
        <v>1</v>
      </c>
      <c r="AU1962" s="9">
        <v>0.100829536799769</v>
      </c>
      <c r="AV1962" s="10">
        <v>1.07214690093252</v>
      </c>
      <c r="AW1962" s="10">
        <v>-1.3876462699415799</v>
      </c>
      <c r="AX1962" s="10">
        <v>1.1519908731295401</v>
      </c>
      <c r="AY1962" s="10">
        <v>-1.48776064790844</v>
      </c>
      <c r="AZ1962" s="10">
        <v>1.07447111223991</v>
      </c>
      <c r="BA1962" s="10">
        <v>1.5985558381049501</v>
      </c>
      <c r="BB1962" s="9">
        <v>0.98395244550192296</v>
      </c>
      <c r="BC1962" s="9">
        <v>0.322511073204097</v>
      </c>
      <c r="BD1962" s="9">
        <v>0.86815832409191296</v>
      </c>
      <c r="BE1962" s="9">
        <v>0.22105250230443599</v>
      </c>
      <c r="BF1962" s="9">
        <v>0.98247083623110998</v>
      </c>
      <c r="BG1962" s="9">
        <v>9.3376641902601601E-2</v>
      </c>
      <c r="BH1962" s="11" t="str">
        <f t="shared" si="265"/>
        <v/>
      </c>
      <c r="BI1962" s="11" t="str">
        <f t="shared" si="265"/>
        <v/>
      </c>
      <c r="BJ1962" s="11" t="str">
        <f t="shared" si="265"/>
        <v/>
      </c>
      <c r="BK1962" s="11" t="str">
        <f t="shared" si="265"/>
        <v/>
      </c>
      <c r="BL1962" s="11" t="str">
        <f t="shared" si="265"/>
        <v/>
      </c>
      <c r="BM1962" s="11" t="str">
        <f t="shared" si="265"/>
        <v/>
      </c>
      <c r="BN1962" s="11" t="str">
        <f t="shared" si="262"/>
        <v/>
      </c>
      <c r="BO1962" s="11" t="str">
        <f t="shared" si="263"/>
        <v/>
      </c>
      <c r="BP1962" s="11" t="str">
        <f t="shared" si="264"/>
        <v/>
      </c>
      <c r="BR1962" s="11">
        <f t="shared" si="261"/>
        <v>1957</v>
      </c>
      <c r="BS1962" s="6" t="str">
        <f t="shared" si="261"/>
        <v>MA_943204g0010</v>
      </c>
      <c r="BT1962" s="6" t="str">
        <f t="shared" si="261"/>
        <v>probable nucleoredoxin 1</v>
      </c>
      <c r="BU1962" s="28">
        <f t="shared" si="266"/>
        <v>1.1000000000000001</v>
      </c>
      <c r="BV1962" s="28">
        <f t="shared" si="266"/>
        <v>-1.4</v>
      </c>
      <c r="BW1962" s="28">
        <f t="shared" si="266"/>
        <v>1.2</v>
      </c>
      <c r="BX1962" s="28">
        <f t="shared" si="266"/>
        <v>-1.5</v>
      </c>
      <c r="BY1962" s="28">
        <f t="shared" si="266"/>
        <v>1.1000000000000001</v>
      </c>
      <c r="BZ1962" s="28">
        <f t="shared" si="266"/>
        <v>1.6</v>
      </c>
    </row>
    <row r="1963" spans="1:78">
      <c r="A1963" s="6">
        <v>1958</v>
      </c>
      <c r="B1963" s="6" t="s">
        <v>3448</v>
      </c>
      <c r="C1963" s="6" t="s">
        <v>3449</v>
      </c>
      <c r="D1963" s="6" t="str">
        <f t="shared" si="260"/>
        <v>Protein 1958 / MA_282g0010 / photosystem II 10 kDa chloroplastic</v>
      </c>
      <c r="E1963" s="6">
        <v>5</v>
      </c>
      <c r="F1963" s="6">
        <v>5</v>
      </c>
      <c r="G1963" s="6">
        <v>113700974</v>
      </c>
      <c r="H1963" s="6">
        <v>29828341</v>
      </c>
      <c r="I1963" s="6">
        <v>8499155</v>
      </c>
      <c r="J1963" s="6">
        <v>21706989</v>
      </c>
      <c r="K1963" s="6">
        <v>12012367</v>
      </c>
      <c r="L1963" s="6">
        <v>17482102</v>
      </c>
      <c r="M1963" s="6">
        <v>17117504</v>
      </c>
      <c r="N1963" s="6">
        <v>18818428</v>
      </c>
      <c r="O1963" s="6">
        <v>17896981</v>
      </c>
      <c r="P1963" s="6">
        <v>28055222</v>
      </c>
      <c r="Q1963" s="6">
        <v>52395864</v>
      </c>
      <c r="R1963" s="6">
        <v>89948844</v>
      </c>
      <c r="S1963" s="6">
        <v>33320432</v>
      </c>
      <c r="T1963" s="6">
        <v>166483882</v>
      </c>
      <c r="U1963" s="6">
        <v>35848242</v>
      </c>
      <c r="V1963" s="6">
        <v>37983161</v>
      </c>
      <c r="W1963" s="6">
        <v>37154214</v>
      </c>
      <c r="X1963" s="6">
        <v>35359618</v>
      </c>
      <c r="Y1963" s="6">
        <v>41771204</v>
      </c>
      <c r="Z1963" s="8">
        <v>26.760669371982999</v>
      </c>
      <c r="AA1963" s="8">
        <v>24.830180403948699</v>
      </c>
      <c r="AB1963" s="8">
        <v>23.018887982585198</v>
      </c>
      <c r="AC1963" s="8">
        <v>24.371656286247902</v>
      </c>
      <c r="AD1963" s="8">
        <v>23.5180171218909</v>
      </c>
      <c r="AE1963" s="8">
        <v>24.0593753251745</v>
      </c>
      <c r="AF1963" s="8">
        <v>24.0289690137691</v>
      </c>
      <c r="AG1963" s="8">
        <v>24.165642781580502</v>
      </c>
      <c r="AH1963" s="8">
        <v>24.093212907362101</v>
      </c>
      <c r="AI1963" s="8">
        <v>24.7417659930606</v>
      </c>
      <c r="AJ1963" s="8">
        <v>25.642949597688101</v>
      </c>
      <c r="AK1963" s="8">
        <v>26.422601404652301</v>
      </c>
      <c r="AL1963" s="8">
        <v>24.989903769603401</v>
      </c>
      <c r="AM1963" s="8">
        <v>27.3108072698233</v>
      </c>
      <c r="AN1963" s="8">
        <v>25.0953990350196</v>
      </c>
      <c r="AO1963" s="8">
        <v>25.178856637346701</v>
      </c>
      <c r="AP1963" s="8">
        <v>25.147022513525101</v>
      </c>
      <c r="AQ1963" s="8">
        <v>25.0755993531806</v>
      </c>
      <c r="AR1963" s="8">
        <v>25.316005392098099</v>
      </c>
      <c r="AS1963" s="9">
        <v>8.3450975265804306E-2</v>
      </c>
      <c r="AT1963" s="9">
        <v>1</v>
      </c>
      <c r="AU1963" s="9">
        <v>5.8363614578977201E-2</v>
      </c>
      <c r="AV1963" s="10">
        <v>-1.3315275014428101</v>
      </c>
      <c r="AW1963" s="10">
        <v>2.4996452702708298</v>
      </c>
      <c r="AX1963" s="10">
        <v>1.5830363166349799</v>
      </c>
      <c r="AY1963" s="10">
        <v>3.3283464212170499</v>
      </c>
      <c r="AZ1963" s="10">
        <v>2.1078563913821999</v>
      </c>
      <c r="BA1963" s="10">
        <v>-1.57901953606741</v>
      </c>
      <c r="BB1963" s="9">
        <v>0.90901743388254197</v>
      </c>
      <c r="BC1963" s="9">
        <v>0.153987105828192</v>
      </c>
      <c r="BD1963" s="9">
        <v>0.67773629808735503</v>
      </c>
      <c r="BE1963" s="9">
        <v>5.9642757974382801E-2</v>
      </c>
      <c r="BF1963" s="9">
        <v>0.343940735366494</v>
      </c>
      <c r="BG1963" s="9">
        <v>0.68139149198210003</v>
      </c>
      <c r="BH1963" s="11" t="str">
        <f t="shared" si="265"/>
        <v/>
      </c>
      <c r="BI1963" s="11" t="str">
        <f t="shared" si="265"/>
        <v/>
      </c>
      <c r="BJ1963" s="11" t="str">
        <f t="shared" si="265"/>
        <v/>
      </c>
      <c r="BK1963" s="11" t="str">
        <f t="shared" si="265"/>
        <v/>
      </c>
      <c r="BL1963" s="11" t="str">
        <f t="shared" si="265"/>
        <v/>
      </c>
      <c r="BM1963" s="11" t="str">
        <f t="shared" si="265"/>
        <v/>
      </c>
      <c r="BN1963" s="11" t="str">
        <f t="shared" si="262"/>
        <v/>
      </c>
      <c r="BO1963" s="11" t="str">
        <f t="shared" si="263"/>
        <v/>
      </c>
      <c r="BP1963" s="11" t="str">
        <f t="shared" si="264"/>
        <v/>
      </c>
      <c r="BR1963" s="11">
        <f t="shared" si="261"/>
        <v>1958</v>
      </c>
      <c r="BS1963" s="6" t="str">
        <f t="shared" si="261"/>
        <v>MA_282g0010</v>
      </c>
      <c r="BT1963" s="6" t="str">
        <f t="shared" si="261"/>
        <v>photosystem II 10 kDa chloroplastic</v>
      </c>
      <c r="BU1963" s="28">
        <f t="shared" si="266"/>
        <v>-1.3</v>
      </c>
      <c r="BV1963" s="28">
        <f t="shared" si="266"/>
        <v>2.5</v>
      </c>
      <c r="BW1963" s="28">
        <f t="shared" si="266"/>
        <v>1.6</v>
      </c>
      <c r="BX1963" s="28">
        <f t="shared" si="266"/>
        <v>3.3</v>
      </c>
      <c r="BY1963" s="28">
        <f t="shared" si="266"/>
        <v>2.1</v>
      </c>
      <c r="BZ1963" s="28">
        <f t="shared" si="266"/>
        <v>-1.6</v>
      </c>
    </row>
    <row r="1964" spans="1:78">
      <c r="A1964" s="6">
        <v>1959</v>
      </c>
      <c r="B1964" s="6" t="s">
        <v>3450</v>
      </c>
      <c r="C1964" s="6" t="s">
        <v>1737</v>
      </c>
      <c r="D1964" s="6" t="str">
        <f t="shared" si="260"/>
        <v>Protein 1959 / MA_10432496g0010 / NDR1 HIN1 12</v>
      </c>
      <c r="E1964" s="6">
        <v>3</v>
      </c>
      <c r="F1964" s="6">
        <v>3</v>
      </c>
      <c r="G1964" s="6">
        <v>31526778</v>
      </c>
      <c r="H1964" s="6">
        <v>24281370</v>
      </c>
      <c r="I1964" s="6">
        <v>32549724</v>
      </c>
      <c r="J1964" s="6">
        <v>23850621</v>
      </c>
      <c r="K1964" s="6">
        <v>33669703</v>
      </c>
      <c r="L1964" s="6">
        <v>31660478</v>
      </c>
      <c r="M1964" s="6">
        <v>33157892</v>
      </c>
      <c r="N1964" s="6">
        <v>33850172</v>
      </c>
      <c r="O1964" s="6">
        <v>26390542</v>
      </c>
      <c r="P1964" s="6">
        <v>22160086</v>
      </c>
      <c r="Q1964" s="6">
        <v>28960838</v>
      </c>
      <c r="R1964" s="6">
        <v>25653812</v>
      </c>
      <c r="S1964" s="6">
        <v>19945890</v>
      </c>
      <c r="T1964" s="6">
        <v>32810526</v>
      </c>
      <c r="U1964" s="6">
        <v>35682166</v>
      </c>
      <c r="V1964" s="6">
        <v>37951950</v>
      </c>
      <c r="W1964" s="6">
        <v>33990281</v>
      </c>
      <c r="X1964" s="6">
        <v>34942822</v>
      </c>
      <c r="Y1964" s="6">
        <v>34435109</v>
      </c>
      <c r="Z1964" s="8">
        <v>24.910074400013201</v>
      </c>
      <c r="AA1964" s="8">
        <v>24.533346487635701</v>
      </c>
      <c r="AB1964" s="8">
        <v>24.956141974560399</v>
      </c>
      <c r="AC1964" s="8">
        <v>24.507523494465701</v>
      </c>
      <c r="AD1964" s="8">
        <v>25.004947659439601</v>
      </c>
      <c r="AE1964" s="8">
        <v>24.916179701209799</v>
      </c>
      <c r="AF1964" s="8">
        <v>24.982848955188299</v>
      </c>
      <c r="AG1964" s="8">
        <v>25.012659828674</v>
      </c>
      <c r="AH1964" s="8">
        <v>24.653517644761401</v>
      </c>
      <c r="AI1964" s="8">
        <v>24.4014601444945</v>
      </c>
      <c r="AJ1964" s="8">
        <v>24.787600012521899</v>
      </c>
      <c r="AK1964" s="8">
        <v>24.612669881656899</v>
      </c>
      <c r="AL1964" s="8">
        <v>24.249588163166301</v>
      </c>
      <c r="AM1964" s="8">
        <v>24.967655386733199</v>
      </c>
      <c r="AN1964" s="8">
        <v>25.088699857457801</v>
      </c>
      <c r="AO1964" s="8">
        <v>25.177670678523</v>
      </c>
      <c r="AP1964" s="8">
        <v>25.018618952999901</v>
      </c>
      <c r="AQ1964" s="8">
        <v>25.058492789953402</v>
      </c>
      <c r="AR1964" s="8">
        <v>25.037376907917899</v>
      </c>
      <c r="AS1964" s="9">
        <v>3.4414558071151201E-2</v>
      </c>
      <c r="AT1964" s="9">
        <v>1</v>
      </c>
      <c r="AU1964" s="9">
        <v>2.0496475311803E-2</v>
      </c>
      <c r="AV1964" s="10">
        <v>1.07840173986123</v>
      </c>
      <c r="AW1964" s="10">
        <v>-1.13179454219938</v>
      </c>
      <c r="AX1964" s="10">
        <v>1.22583519701953</v>
      </c>
      <c r="AY1964" s="10">
        <v>-1.22052920347325</v>
      </c>
      <c r="AZ1964" s="10">
        <v>1.13671478050219</v>
      </c>
      <c r="BA1964" s="10">
        <v>1.3873935856226101</v>
      </c>
      <c r="BB1964" s="9">
        <v>0.86553507227788795</v>
      </c>
      <c r="BC1964" s="9">
        <v>0.55078892679399305</v>
      </c>
      <c r="BD1964" s="9">
        <v>0.16510479622722801</v>
      </c>
      <c r="BE1964" s="9">
        <v>0.217415642399064</v>
      </c>
      <c r="BF1964" s="9">
        <v>0.56989963242268604</v>
      </c>
      <c r="BG1964" s="9">
        <v>1.3657891022482001E-2</v>
      </c>
      <c r="BH1964" s="11" t="str">
        <f t="shared" si="265"/>
        <v/>
      </c>
      <c r="BI1964" s="11" t="str">
        <f t="shared" si="265"/>
        <v/>
      </c>
      <c r="BJ1964" s="11" t="str">
        <f t="shared" si="265"/>
        <v/>
      </c>
      <c r="BK1964" s="11" t="str">
        <f t="shared" si="265"/>
        <v/>
      </c>
      <c r="BL1964" s="11" t="str">
        <f t="shared" si="265"/>
        <v/>
      </c>
      <c r="BM1964" s="11" t="str">
        <f t="shared" si="265"/>
        <v/>
      </c>
      <c r="BN1964" s="11" t="str">
        <f t="shared" si="262"/>
        <v/>
      </c>
      <c r="BO1964" s="11" t="str">
        <f t="shared" si="263"/>
        <v/>
      </c>
      <c r="BP1964" s="11" t="str">
        <f t="shared" si="264"/>
        <v/>
      </c>
      <c r="BR1964" s="11">
        <f t="shared" si="261"/>
        <v>1959</v>
      </c>
      <c r="BS1964" s="6" t="str">
        <f t="shared" si="261"/>
        <v>MA_10432496g0010</v>
      </c>
      <c r="BT1964" s="6" t="str">
        <f t="shared" si="261"/>
        <v>NDR1 HIN1 12</v>
      </c>
      <c r="BU1964" s="28">
        <f t="shared" si="266"/>
        <v>1.1000000000000001</v>
      </c>
      <c r="BV1964" s="28">
        <f t="shared" si="266"/>
        <v>-1.1000000000000001</v>
      </c>
      <c r="BW1964" s="28">
        <f t="shared" si="266"/>
        <v>1.2</v>
      </c>
      <c r="BX1964" s="28">
        <f t="shared" si="266"/>
        <v>-1.2</v>
      </c>
      <c r="BY1964" s="28">
        <f t="shared" si="266"/>
        <v>1.1000000000000001</v>
      </c>
      <c r="BZ1964" s="28">
        <f t="shared" si="266"/>
        <v>1.4</v>
      </c>
    </row>
    <row r="1965" spans="1:78">
      <c r="A1965" s="6">
        <v>1960</v>
      </c>
      <c r="B1965" s="6" t="s">
        <v>3451</v>
      </c>
      <c r="C1965" s="6" t="s">
        <v>3452</v>
      </c>
      <c r="D1965" s="6" t="str">
        <f t="shared" si="260"/>
        <v>Protein 1960 / MA_10426308g0010 / spermidine synthase</v>
      </c>
      <c r="E1965" s="6">
        <v>5</v>
      </c>
      <c r="F1965" s="6">
        <v>5</v>
      </c>
      <c r="G1965" s="6">
        <v>11458298</v>
      </c>
      <c r="H1965" s="6">
        <v>6444244</v>
      </c>
      <c r="I1965" s="6">
        <v>9871347</v>
      </c>
      <c r="J1965" s="6">
        <v>7870306</v>
      </c>
      <c r="K1965" s="6">
        <v>9277787</v>
      </c>
      <c r="L1965" s="6">
        <v>10223769</v>
      </c>
      <c r="M1965" s="6">
        <v>9306321</v>
      </c>
      <c r="N1965" s="6">
        <v>9131652</v>
      </c>
      <c r="O1965" s="6">
        <v>9507532</v>
      </c>
      <c r="P1965" s="6">
        <v>3990576</v>
      </c>
      <c r="Q1965" s="6">
        <v>8904696</v>
      </c>
      <c r="R1965" s="6">
        <v>5477289</v>
      </c>
      <c r="S1965" s="6">
        <v>9537804</v>
      </c>
      <c r="T1965" s="6">
        <v>10247147</v>
      </c>
      <c r="U1965" s="6">
        <v>8404899</v>
      </c>
      <c r="V1965" s="6">
        <v>8497378</v>
      </c>
      <c r="W1965" s="6">
        <v>8963043</v>
      </c>
      <c r="X1965" s="6">
        <v>8814471</v>
      </c>
      <c r="Y1965" s="6">
        <v>8336229</v>
      </c>
      <c r="Z1965" s="8">
        <v>23.449889428261301</v>
      </c>
      <c r="AA1965" s="8">
        <v>22.619579689521</v>
      </c>
      <c r="AB1965" s="8">
        <v>23.234815531171598</v>
      </c>
      <c r="AC1965" s="8">
        <v>22.907988298589402</v>
      </c>
      <c r="AD1965" s="8">
        <v>23.1453492944113</v>
      </c>
      <c r="AE1965" s="8">
        <v>23.285423809138099</v>
      </c>
      <c r="AF1965" s="8">
        <v>23.149779519703401</v>
      </c>
      <c r="AG1965" s="8">
        <v>23.122444449972999</v>
      </c>
      <c r="AH1965" s="8">
        <v>23.1806394589427</v>
      </c>
      <c r="AI1965" s="8">
        <v>21.928165569498098</v>
      </c>
      <c r="AJ1965" s="8">
        <v>23.0861349289072</v>
      </c>
      <c r="AK1965" s="8">
        <v>22.385030573091601</v>
      </c>
      <c r="AL1965" s="8">
        <v>23.1852257052612</v>
      </c>
      <c r="AM1965" s="8">
        <v>23.2887189561973</v>
      </c>
      <c r="AN1965" s="8">
        <v>23.002799052310301</v>
      </c>
      <c r="AO1965" s="8">
        <v>23.018586312933301</v>
      </c>
      <c r="AP1965" s="8">
        <v>23.095557187286801</v>
      </c>
      <c r="AQ1965" s="8">
        <v>23.0714425582029</v>
      </c>
      <c r="AR1965" s="8">
        <v>22.990963478973502</v>
      </c>
      <c r="AS1965" s="9">
        <v>0.405086768195559</v>
      </c>
      <c r="AT1965" s="9">
        <v>1</v>
      </c>
      <c r="AU1965" s="9">
        <v>0.36062602534482702</v>
      </c>
      <c r="AV1965" s="10">
        <v>1.08151026691148</v>
      </c>
      <c r="AW1965" s="10">
        <v>-1.22847568399749</v>
      </c>
      <c r="AX1965" s="10">
        <v>-1.02502189761062</v>
      </c>
      <c r="AY1965" s="10">
        <v>-1.32860906489439</v>
      </c>
      <c r="AZ1965" s="10">
        <v>-1.10857170607498</v>
      </c>
      <c r="BA1965" s="10">
        <v>1.1984872585269899</v>
      </c>
      <c r="BB1965" s="9">
        <v>0.96175941518462804</v>
      </c>
      <c r="BC1965" s="9">
        <v>0.55053953107060005</v>
      </c>
      <c r="BD1965" s="9">
        <v>0.99843158729756798</v>
      </c>
      <c r="BE1965" s="9">
        <v>0.33375560684612399</v>
      </c>
      <c r="BF1965" s="9">
        <v>0.91908296288881197</v>
      </c>
      <c r="BG1965" s="9">
        <v>0.64614122637442195</v>
      </c>
      <c r="BH1965" s="11" t="str">
        <f t="shared" si="265"/>
        <v/>
      </c>
      <c r="BI1965" s="11" t="str">
        <f t="shared" si="265"/>
        <v/>
      </c>
      <c r="BJ1965" s="11" t="str">
        <f t="shared" si="265"/>
        <v/>
      </c>
      <c r="BK1965" s="11" t="str">
        <f t="shared" si="265"/>
        <v/>
      </c>
      <c r="BL1965" s="11" t="str">
        <f t="shared" si="265"/>
        <v/>
      </c>
      <c r="BM1965" s="11" t="str">
        <f t="shared" si="265"/>
        <v/>
      </c>
      <c r="BN1965" s="11" t="str">
        <f t="shared" si="262"/>
        <v/>
      </c>
      <c r="BO1965" s="11" t="str">
        <f t="shared" si="263"/>
        <v/>
      </c>
      <c r="BP1965" s="11" t="str">
        <f t="shared" si="264"/>
        <v/>
      </c>
      <c r="BR1965" s="11">
        <f t="shared" si="261"/>
        <v>1960</v>
      </c>
      <c r="BS1965" s="6" t="str">
        <f t="shared" si="261"/>
        <v>MA_10426308g0010</v>
      </c>
      <c r="BT1965" s="6" t="str">
        <f t="shared" si="261"/>
        <v>spermidine synthase</v>
      </c>
      <c r="BU1965" s="28">
        <f t="shared" si="266"/>
        <v>1.1000000000000001</v>
      </c>
      <c r="BV1965" s="28">
        <f t="shared" si="266"/>
        <v>-1.2</v>
      </c>
      <c r="BW1965" s="28">
        <f t="shared" si="266"/>
        <v>-1</v>
      </c>
      <c r="BX1965" s="28">
        <f t="shared" si="266"/>
        <v>-1.3</v>
      </c>
      <c r="BY1965" s="28">
        <f t="shared" si="266"/>
        <v>-1.1000000000000001</v>
      </c>
      <c r="BZ1965" s="28">
        <f t="shared" si="266"/>
        <v>1.2</v>
      </c>
    </row>
    <row r="1966" spans="1:78">
      <c r="A1966" s="6">
        <v>1961</v>
      </c>
      <c r="B1966" s="6" t="s">
        <v>3453</v>
      </c>
      <c r="C1966" s="6" t="s">
        <v>3454</v>
      </c>
      <c r="D1966" s="6" t="str">
        <f t="shared" si="260"/>
        <v>Protein 1961 / MA_285833g0010 / extensin</v>
      </c>
      <c r="E1966" s="6">
        <v>6</v>
      </c>
      <c r="F1966" s="6">
        <v>6</v>
      </c>
      <c r="G1966" s="6">
        <v>4914443</v>
      </c>
      <c r="H1966" s="6">
        <v>9822580</v>
      </c>
      <c r="I1966" s="6">
        <v>5259747</v>
      </c>
      <c r="J1966" s="6">
        <v>7594170</v>
      </c>
      <c r="K1966" s="6">
        <v>5066335</v>
      </c>
      <c r="L1966" s="6">
        <v>5371295</v>
      </c>
      <c r="M1966" s="6">
        <v>4575391</v>
      </c>
      <c r="N1966" s="6">
        <v>5305698</v>
      </c>
      <c r="O1966" s="6">
        <v>5402904</v>
      </c>
      <c r="P1966" s="6">
        <v>4704942</v>
      </c>
      <c r="Q1966" s="6">
        <v>3179452</v>
      </c>
      <c r="R1966" s="6">
        <v>8571614</v>
      </c>
      <c r="S1966" s="6">
        <v>5524189</v>
      </c>
      <c r="T1966" s="6">
        <v>3182114</v>
      </c>
      <c r="U1966" s="6">
        <v>3041160</v>
      </c>
      <c r="V1966" s="6">
        <v>4822171</v>
      </c>
      <c r="W1966" s="6">
        <v>3069443</v>
      </c>
      <c r="X1966" s="6">
        <v>3294263</v>
      </c>
      <c r="Y1966" s="6">
        <v>4012032</v>
      </c>
      <c r="Z1966" s="8">
        <v>22.2285964809715</v>
      </c>
      <c r="AA1966" s="8">
        <v>23.227670582085299</v>
      </c>
      <c r="AB1966" s="8">
        <v>22.326561975187101</v>
      </c>
      <c r="AC1966" s="8">
        <v>22.8564608642269</v>
      </c>
      <c r="AD1966" s="8">
        <v>22.272511044491399</v>
      </c>
      <c r="AE1966" s="8">
        <v>22.356838528082498</v>
      </c>
      <c r="AF1966" s="8">
        <v>22.125463606635002</v>
      </c>
      <c r="AG1966" s="8">
        <v>22.3391111291158</v>
      </c>
      <c r="AH1966" s="8">
        <v>22.3653036173909</v>
      </c>
      <c r="AI1966" s="8">
        <v>22.165745507617402</v>
      </c>
      <c r="AJ1966" s="8">
        <v>21.6003466980379</v>
      </c>
      <c r="AK1966" s="8">
        <v>23.0311354528402</v>
      </c>
      <c r="AL1966" s="8">
        <v>22.397331248930701</v>
      </c>
      <c r="AM1966" s="8">
        <v>21.601554090816101</v>
      </c>
      <c r="AN1966" s="8">
        <v>21.5361902900448</v>
      </c>
      <c r="AO1966" s="8">
        <v>22.201251380877999</v>
      </c>
      <c r="AP1966" s="8">
        <v>21.549545448357801</v>
      </c>
      <c r="AQ1966" s="8">
        <v>21.651524307645701</v>
      </c>
      <c r="AR1966" s="8">
        <v>21.935901682267598</v>
      </c>
      <c r="AS1966" s="9">
        <v>7.5075104248965296E-2</v>
      </c>
      <c r="AT1966" s="9">
        <v>1</v>
      </c>
      <c r="AU1966" s="9">
        <v>5.1781807581816101E-2</v>
      </c>
      <c r="AV1966" s="10">
        <v>-1.2189855034489501</v>
      </c>
      <c r="AW1966" s="10">
        <v>-1.3408404613612901</v>
      </c>
      <c r="AX1966" s="10">
        <v>-1.7501487762383801</v>
      </c>
      <c r="AY1966" s="10">
        <v>-1.09996423876048</v>
      </c>
      <c r="AZ1966" s="10">
        <v>-1.43574207509981</v>
      </c>
      <c r="BA1966" s="10">
        <v>-1.3052625026407201</v>
      </c>
      <c r="BB1966" s="9">
        <v>0.73770147669257202</v>
      </c>
      <c r="BC1966" s="9">
        <v>0.402443328275019</v>
      </c>
      <c r="BD1966" s="9">
        <v>3.4795955189162099E-2</v>
      </c>
      <c r="BE1966" s="9">
        <v>0.95938674662787704</v>
      </c>
      <c r="BF1966" s="9">
        <v>0.28038348617188702</v>
      </c>
      <c r="BG1966" s="9">
        <v>0.48242361737170403</v>
      </c>
      <c r="BH1966" s="11" t="str">
        <f t="shared" si="265"/>
        <v/>
      </c>
      <c r="BI1966" s="11" t="str">
        <f t="shared" si="265"/>
        <v/>
      </c>
      <c r="BJ1966" s="11" t="str">
        <f t="shared" si="265"/>
        <v/>
      </c>
      <c r="BK1966" s="11" t="str">
        <f t="shared" si="265"/>
        <v/>
      </c>
      <c r="BL1966" s="11" t="str">
        <f t="shared" si="265"/>
        <v/>
      </c>
      <c r="BM1966" s="11" t="str">
        <f t="shared" si="265"/>
        <v/>
      </c>
      <c r="BN1966" s="11" t="str">
        <f t="shared" si="262"/>
        <v/>
      </c>
      <c r="BO1966" s="11" t="str">
        <f t="shared" si="263"/>
        <v/>
      </c>
      <c r="BP1966" s="11" t="str">
        <f t="shared" si="264"/>
        <v/>
      </c>
      <c r="BR1966" s="11">
        <f t="shared" si="261"/>
        <v>1961</v>
      </c>
      <c r="BS1966" s="6" t="str">
        <f t="shared" si="261"/>
        <v>MA_285833g0010</v>
      </c>
      <c r="BT1966" s="6" t="str">
        <f t="shared" si="261"/>
        <v>extensin</v>
      </c>
      <c r="BU1966" s="28">
        <f t="shared" si="266"/>
        <v>-1.2</v>
      </c>
      <c r="BV1966" s="28">
        <f t="shared" si="266"/>
        <v>-1.3</v>
      </c>
      <c r="BW1966" s="28">
        <f t="shared" si="266"/>
        <v>-1.8</v>
      </c>
      <c r="BX1966" s="28">
        <f t="shared" si="266"/>
        <v>-1.1000000000000001</v>
      </c>
      <c r="BY1966" s="28">
        <f t="shared" si="266"/>
        <v>-1.4</v>
      </c>
      <c r="BZ1966" s="28">
        <f t="shared" si="266"/>
        <v>-1.3</v>
      </c>
    </row>
    <row r="1967" spans="1:78">
      <c r="A1967" s="6">
        <v>1962</v>
      </c>
      <c r="B1967" s="6" t="s">
        <v>3455</v>
      </c>
      <c r="C1967" s="6" t="s">
        <v>1663</v>
      </c>
      <c r="D1967" s="6" t="str">
        <f t="shared" si="260"/>
        <v>Protein 1962 / MA_10432131g0020 / glutathione cytosolic</v>
      </c>
      <c r="E1967" s="6">
        <v>2</v>
      </c>
      <c r="F1967" s="6">
        <v>2</v>
      </c>
      <c r="G1967" s="6">
        <v>32776780</v>
      </c>
      <c r="H1967" s="6">
        <v>32125587</v>
      </c>
      <c r="I1967" s="6">
        <v>20796609</v>
      </c>
      <c r="J1967" s="6">
        <v>35119219</v>
      </c>
      <c r="K1967" s="6">
        <v>23777998</v>
      </c>
      <c r="L1967" s="6">
        <v>16218057</v>
      </c>
      <c r="M1967" s="6">
        <v>15962156</v>
      </c>
      <c r="N1967" s="6">
        <v>16174997</v>
      </c>
      <c r="O1967" s="6">
        <v>15880386</v>
      </c>
      <c r="P1967" s="6">
        <v>33230519</v>
      </c>
      <c r="Q1967" s="6">
        <v>31118665</v>
      </c>
      <c r="R1967" s="6">
        <v>31280630</v>
      </c>
      <c r="S1967" s="6">
        <v>38863350</v>
      </c>
      <c r="T1967" s="6">
        <v>27409317</v>
      </c>
      <c r="U1967" s="6">
        <v>19595902</v>
      </c>
      <c r="V1967" s="6">
        <v>18839503</v>
      </c>
      <c r="W1967" s="6">
        <v>18923719</v>
      </c>
      <c r="X1967" s="6">
        <v>21447018</v>
      </c>
      <c r="Y1967" s="6">
        <v>18953421</v>
      </c>
      <c r="Z1967" s="8">
        <v>24.9661707948475</v>
      </c>
      <c r="AA1967" s="8">
        <v>24.937219479739898</v>
      </c>
      <c r="AB1967" s="8">
        <v>24.3098449724957</v>
      </c>
      <c r="AC1967" s="8">
        <v>25.065757426016599</v>
      </c>
      <c r="AD1967" s="8">
        <v>24.503123916004199</v>
      </c>
      <c r="AE1967" s="8">
        <v>23.951097652424298</v>
      </c>
      <c r="AF1967" s="8">
        <v>23.928152192991998</v>
      </c>
      <c r="AG1967" s="8">
        <v>23.947262108850602</v>
      </c>
      <c r="AH1967" s="8">
        <v>23.9207426442943</v>
      </c>
      <c r="AI1967" s="8">
        <v>24.986005489678401</v>
      </c>
      <c r="AJ1967" s="8">
        <v>24.8912768338161</v>
      </c>
      <c r="AK1967" s="8">
        <v>24.898766233401702</v>
      </c>
      <c r="AL1967" s="8">
        <v>25.211906930036498</v>
      </c>
      <c r="AM1967" s="8">
        <v>24.708163042977599</v>
      </c>
      <c r="AN1967" s="8">
        <v>24.224048645979298</v>
      </c>
      <c r="AO1967" s="8">
        <v>24.1672575703038</v>
      </c>
      <c r="AP1967" s="8">
        <v>24.173692307624801</v>
      </c>
      <c r="AQ1967" s="8">
        <v>24.354273733116699</v>
      </c>
      <c r="AR1967" s="8">
        <v>24.175954935525802</v>
      </c>
      <c r="AS1967" s="9">
        <v>3.6534309082340098E-5</v>
      </c>
      <c r="AT1967" s="9">
        <v>1.4101103551387601E-2</v>
      </c>
      <c r="AU1967" s="9">
        <v>4.5693789861917103E-6</v>
      </c>
      <c r="AV1967" s="10">
        <v>-1.76492841353484</v>
      </c>
      <c r="AW1967" s="10">
        <v>1.13508504047957</v>
      </c>
      <c r="AX1967" s="10">
        <v>-1.4513322996872</v>
      </c>
      <c r="AY1967" s="10">
        <v>2.0033438397207299</v>
      </c>
      <c r="AZ1967" s="10">
        <v>1.2160746466644701</v>
      </c>
      <c r="BA1967" s="10">
        <v>-1.6473855821397501</v>
      </c>
      <c r="BB1967" s="9">
        <v>1.01607175850615E-4</v>
      </c>
      <c r="BC1967" s="9">
        <v>0.489256137021021</v>
      </c>
      <c r="BD1967" s="9">
        <v>3.38131029147559E-3</v>
      </c>
      <c r="BE1967" s="9">
        <v>1.02001609977309E-5</v>
      </c>
      <c r="BF1967" s="9">
        <v>0.194013265553408</v>
      </c>
      <c r="BG1967" s="9">
        <v>2.1488215456999499E-4</v>
      </c>
      <c r="BH1967" s="11" t="str">
        <f t="shared" si="265"/>
        <v/>
      </c>
      <c r="BI1967" s="11" t="str">
        <f t="shared" si="265"/>
        <v/>
      </c>
      <c r="BJ1967" s="11" t="str">
        <f t="shared" si="265"/>
        <v/>
      </c>
      <c r="BK1967" s="11" t="str">
        <f t="shared" si="265"/>
        <v>x</v>
      </c>
      <c r="BL1967" s="11" t="str">
        <f t="shared" si="265"/>
        <v/>
      </c>
      <c r="BM1967" s="11" t="str">
        <f t="shared" si="265"/>
        <v/>
      </c>
      <c r="BN1967" s="11" t="str">
        <f t="shared" si="262"/>
        <v>x</v>
      </c>
      <c r="BO1967" s="11" t="str">
        <f t="shared" si="263"/>
        <v>x</v>
      </c>
      <c r="BP1967" s="11" t="str">
        <f t="shared" si="264"/>
        <v/>
      </c>
      <c r="BR1967" s="11">
        <f t="shared" si="261"/>
        <v>1962</v>
      </c>
      <c r="BS1967" s="6" t="str">
        <f t="shared" si="261"/>
        <v>MA_10432131g0020</v>
      </c>
      <c r="BT1967" s="6" t="str">
        <f t="shared" si="261"/>
        <v>glutathione cytosolic</v>
      </c>
      <c r="BU1967" s="28">
        <f t="shared" si="266"/>
        <v>-1.8</v>
      </c>
      <c r="BV1967" s="28">
        <f t="shared" si="266"/>
        <v>1.1000000000000001</v>
      </c>
      <c r="BW1967" s="28">
        <f t="shared" si="266"/>
        <v>-1.5</v>
      </c>
      <c r="BX1967" s="28" t="str">
        <f t="shared" si="266"/>
        <v>2*</v>
      </c>
      <c r="BY1967" s="28">
        <f t="shared" si="266"/>
        <v>1.2</v>
      </c>
      <c r="BZ1967" s="28">
        <f t="shared" si="266"/>
        <v>-1.6</v>
      </c>
    </row>
    <row r="1968" spans="1:78">
      <c r="A1968" s="6">
        <v>1963</v>
      </c>
      <c r="B1968" s="6" t="s">
        <v>3456</v>
      </c>
      <c r="C1968" s="6" t="s">
        <v>534</v>
      </c>
      <c r="D1968" s="6" t="str">
        <f t="shared" si="260"/>
        <v>Protein 1963 / MA_10435692g0010 / unknown</v>
      </c>
      <c r="E1968" s="6">
        <v>3</v>
      </c>
      <c r="F1968" s="6">
        <v>3</v>
      </c>
      <c r="G1968" s="6">
        <v>2744045</v>
      </c>
      <c r="H1968" s="6">
        <v>3540062</v>
      </c>
      <c r="I1968" s="6">
        <v>2062933</v>
      </c>
      <c r="J1968" s="6">
        <v>2812661</v>
      </c>
      <c r="K1968" s="6">
        <v>2358674</v>
      </c>
      <c r="L1968" s="6">
        <v>2716631</v>
      </c>
      <c r="M1968" s="6">
        <v>2268418</v>
      </c>
      <c r="N1968" s="6">
        <v>2686056</v>
      </c>
      <c r="O1968" s="6">
        <v>2730634</v>
      </c>
      <c r="P1968" s="6">
        <v>3894814</v>
      </c>
      <c r="Q1968" s="6">
        <v>2504885</v>
      </c>
      <c r="R1968" s="6">
        <v>3576779</v>
      </c>
      <c r="S1968" s="6">
        <v>3254697</v>
      </c>
      <c r="T1968" s="6">
        <v>1934496</v>
      </c>
      <c r="U1968" s="6">
        <v>2901658</v>
      </c>
      <c r="V1968" s="6">
        <v>3211412</v>
      </c>
      <c r="W1968" s="6">
        <v>3293351</v>
      </c>
      <c r="X1968" s="6">
        <v>3174484</v>
      </c>
      <c r="Y1968" s="6">
        <v>3262946</v>
      </c>
      <c r="Z1968" s="8">
        <v>21.387872709998401</v>
      </c>
      <c r="AA1968" s="8">
        <v>21.755343196951401</v>
      </c>
      <c r="AB1968" s="8">
        <v>20.976265535416498</v>
      </c>
      <c r="AC1968" s="8">
        <v>21.4235042495663</v>
      </c>
      <c r="AD1968" s="8">
        <v>21.169544602109301</v>
      </c>
      <c r="AE1968" s="8">
        <v>21.373387186918201</v>
      </c>
      <c r="AF1968" s="8">
        <v>21.113255078635301</v>
      </c>
      <c r="AG1968" s="8">
        <v>21.357057952302501</v>
      </c>
      <c r="AH1968" s="8">
        <v>21.380804525034701</v>
      </c>
      <c r="AI1968" s="8">
        <v>21.893123002185</v>
      </c>
      <c r="AJ1968" s="8">
        <v>21.2563129397155</v>
      </c>
      <c r="AK1968" s="8">
        <v>21.770229549985</v>
      </c>
      <c r="AL1968" s="8">
        <v>21.634091809506302</v>
      </c>
      <c r="AM1968" s="8">
        <v>20.883526315016098</v>
      </c>
      <c r="AN1968" s="8">
        <v>21.468446057447</v>
      </c>
      <c r="AO1968" s="8">
        <v>21.614776333181801</v>
      </c>
      <c r="AP1968" s="8">
        <v>21.651124849545798</v>
      </c>
      <c r="AQ1968" s="8">
        <v>21.598090675810599</v>
      </c>
      <c r="AR1968" s="8">
        <v>21.637743681125102</v>
      </c>
      <c r="AS1968" s="9">
        <v>0.41201170247034102</v>
      </c>
      <c r="AT1968" s="9">
        <v>1</v>
      </c>
      <c r="AU1968" s="9">
        <v>0.36714145466869302</v>
      </c>
      <c r="AV1968" s="10">
        <v>-1.0255372344563001</v>
      </c>
      <c r="AW1968" s="10">
        <v>1.1056928415374501</v>
      </c>
      <c r="AX1968" s="10">
        <v>1.19046917124105</v>
      </c>
      <c r="AY1968" s="10">
        <v>1.13392917886845</v>
      </c>
      <c r="AZ1968" s="10">
        <v>1.2208704615800401</v>
      </c>
      <c r="BA1968" s="10">
        <v>1.0766725862000901</v>
      </c>
      <c r="BB1968" s="9">
        <v>0.99702191605853696</v>
      </c>
      <c r="BC1968" s="9">
        <v>0.83138458599279597</v>
      </c>
      <c r="BD1968" s="9">
        <v>0.47864243608899898</v>
      </c>
      <c r="BE1968" s="9">
        <v>0.75235734570762103</v>
      </c>
      <c r="BF1968" s="9">
        <v>0.41527741662126699</v>
      </c>
      <c r="BG1968" s="9">
        <v>0.92319418235404704</v>
      </c>
      <c r="BH1968" s="11" t="str">
        <f t="shared" si="265"/>
        <v/>
      </c>
      <c r="BI1968" s="11" t="str">
        <f t="shared" si="265"/>
        <v/>
      </c>
      <c r="BJ1968" s="11" t="str">
        <f t="shared" si="265"/>
        <v/>
      </c>
      <c r="BK1968" s="11" t="str">
        <f t="shared" si="265"/>
        <v/>
      </c>
      <c r="BL1968" s="11" t="str">
        <f t="shared" si="265"/>
        <v/>
      </c>
      <c r="BM1968" s="11" t="str">
        <f t="shared" si="265"/>
        <v/>
      </c>
      <c r="BN1968" s="11" t="str">
        <f t="shared" si="262"/>
        <v/>
      </c>
      <c r="BO1968" s="11" t="str">
        <f t="shared" si="263"/>
        <v/>
      </c>
      <c r="BP1968" s="11" t="str">
        <f t="shared" si="264"/>
        <v/>
      </c>
      <c r="BR1968" s="11">
        <f t="shared" si="261"/>
        <v>1963</v>
      </c>
      <c r="BS1968" s="6" t="str">
        <f t="shared" si="261"/>
        <v>MA_10435692g0010</v>
      </c>
      <c r="BT1968" s="6" t="str">
        <f t="shared" si="261"/>
        <v>unknown</v>
      </c>
      <c r="BU1968" s="28">
        <f t="shared" si="266"/>
        <v>-1</v>
      </c>
      <c r="BV1968" s="28">
        <f t="shared" si="266"/>
        <v>1.1000000000000001</v>
      </c>
      <c r="BW1968" s="28">
        <f t="shared" si="266"/>
        <v>1.2</v>
      </c>
      <c r="BX1968" s="28">
        <f t="shared" si="266"/>
        <v>1.1000000000000001</v>
      </c>
      <c r="BY1968" s="28">
        <f t="shared" si="266"/>
        <v>1.2</v>
      </c>
      <c r="BZ1968" s="28">
        <f t="shared" si="266"/>
        <v>1.1000000000000001</v>
      </c>
    </row>
    <row r="1969" spans="1:78">
      <c r="A1969" s="6">
        <v>1964</v>
      </c>
      <c r="B1969" s="6" t="s">
        <v>3457</v>
      </c>
      <c r="C1969" s="6" t="s">
        <v>3458</v>
      </c>
      <c r="D1969" s="6" t="str">
        <f t="shared" si="260"/>
        <v>Protein 1964 / MA_123230g0010 / polymerase histidinol phosphatase</v>
      </c>
      <c r="E1969" s="6">
        <v>7</v>
      </c>
      <c r="F1969" s="6">
        <v>7</v>
      </c>
      <c r="G1969" s="6">
        <v>2683533</v>
      </c>
      <c r="H1969" s="6">
        <v>2205414</v>
      </c>
      <c r="I1969" s="6">
        <v>2741086</v>
      </c>
      <c r="J1969" s="6">
        <v>2384851</v>
      </c>
      <c r="K1969" s="6">
        <v>3072651</v>
      </c>
      <c r="L1969" s="6">
        <v>2410675</v>
      </c>
      <c r="M1969" s="6">
        <v>2457106</v>
      </c>
      <c r="N1969" s="6">
        <v>2557731</v>
      </c>
      <c r="O1969" s="6">
        <v>2240942</v>
      </c>
      <c r="P1969" s="6">
        <v>2947587</v>
      </c>
      <c r="Q1969" s="6">
        <v>6512365</v>
      </c>
      <c r="R1969" s="6">
        <v>1165464</v>
      </c>
      <c r="S1969" s="6">
        <v>2281288</v>
      </c>
      <c r="T1969" s="6">
        <v>3910348</v>
      </c>
      <c r="U1969" s="6">
        <v>2829517</v>
      </c>
      <c r="V1969" s="6">
        <v>2979455</v>
      </c>
      <c r="W1969" s="6">
        <v>4265797</v>
      </c>
      <c r="X1969" s="6">
        <v>3219224</v>
      </c>
      <c r="Y1969" s="6">
        <v>2253307</v>
      </c>
      <c r="Z1969" s="8">
        <v>21.355702198684899</v>
      </c>
      <c r="AA1969" s="8">
        <v>21.072618073035802</v>
      </c>
      <c r="AB1969" s="8">
        <v>21.3863161619268</v>
      </c>
      <c r="AC1969" s="8">
        <v>21.1854677021059</v>
      </c>
      <c r="AD1969" s="8">
        <v>21.551052480360902</v>
      </c>
      <c r="AE1969" s="8">
        <v>21.201005733540001</v>
      </c>
      <c r="AF1969" s="8">
        <v>21.2285286664934</v>
      </c>
      <c r="AG1969" s="8">
        <v>21.2864331113494</v>
      </c>
      <c r="AH1969" s="8">
        <v>21.095673878861799</v>
      </c>
      <c r="AI1969" s="8">
        <v>21.491102965265799</v>
      </c>
      <c r="AJ1969" s="8">
        <v>22.6347501302509</v>
      </c>
      <c r="AK1969" s="8">
        <v>20.152473011093701</v>
      </c>
      <c r="AL1969" s="8">
        <v>21.121417159746098</v>
      </c>
      <c r="AM1969" s="8">
        <v>21.898865574691399</v>
      </c>
      <c r="AN1969" s="8">
        <v>21.432124374616201</v>
      </c>
      <c r="AO1969" s="8">
        <v>21.506617027291899</v>
      </c>
      <c r="AP1969" s="8">
        <v>22.024383881917402</v>
      </c>
      <c r="AQ1969" s="8">
        <v>21.618281535218902</v>
      </c>
      <c r="AR1969" s="8">
        <v>21.103612455114298</v>
      </c>
      <c r="AS1969" s="9">
        <v>0.787310721143477</v>
      </c>
      <c r="AT1969" s="9">
        <v>1</v>
      </c>
      <c r="AU1969" s="9">
        <v>0.76877788227367905</v>
      </c>
      <c r="AV1969" s="10">
        <v>-1.0772260144135599</v>
      </c>
      <c r="AW1969" s="10">
        <v>1.1091776450798501</v>
      </c>
      <c r="AX1969" s="10">
        <v>1.1702141203516301</v>
      </c>
      <c r="AY1969" s="10">
        <v>1.19483501388599</v>
      </c>
      <c r="AZ1969" s="10">
        <v>1.26058509287686</v>
      </c>
      <c r="BA1969" s="10">
        <v>1.05502858405282</v>
      </c>
      <c r="BB1969" s="9">
        <v>0.98926113519133696</v>
      </c>
      <c r="BC1969" s="9">
        <v>0.96705387430521805</v>
      </c>
      <c r="BD1969" s="9">
        <v>0.89761739472977897</v>
      </c>
      <c r="BE1969" s="9">
        <v>0.87883225068565496</v>
      </c>
      <c r="BF1969" s="9">
        <v>0.77106239109491403</v>
      </c>
      <c r="BG1969" s="9">
        <v>0.99512926255669398</v>
      </c>
      <c r="BH1969" s="11" t="str">
        <f t="shared" si="265"/>
        <v/>
      </c>
      <c r="BI1969" s="11" t="str">
        <f t="shared" si="265"/>
        <v/>
      </c>
      <c r="BJ1969" s="11" t="str">
        <f t="shared" si="265"/>
        <v/>
      </c>
      <c r="BK1969" s="11" t="str">
        <f t="shared" si="265"/>
        <v/>
      </c>
      <c r="BL1969" s="11" t="str">
        <f t="shared" si="265"/>
        <v/>
      </c>
      <c r="BM1969" s="11" t="str">
        <f t="shared" si="265"/>
        <v/>
      </c>
      <c r="BN1969" s="11" t="str">
        <f t="shared" si="262"/>
        <v/>
      </c>
      <c r="BO1969" s="11" t="str">
        <f t="shared" si="263"/>
        <v/>
      </c>
      <c r="BP1969" s="11" t="str">
        <f t="shared" si="264"/>
        <v/>
      </c>
      <c r="BR1969" s="11">
        <f t="shared" si="261"/>
        <v>1964</v>
      </c>
      <c r="BS1969" s="6" t="str">
        <f t="shared" si="261"/>
        <v>MA_123230g0010</v>
      </c>
      <c r="BT1969" s="6" t="str">
        <f t="shared" si="261"/>
        <v>polymerase histidinol phosphatase</v>
      </c>
      <c r="BU1969" s="28">
        <f t="shared" si="266"/>
        <v>-1.1000000000000001</v>
      </c>
      <c r="BV1969" s="28">
        <f t="shared" si="266"/>
        <v>1.1000000000000001</v>
      </c>
      <c r="BW1969" s="28">
        <f t="shared" si="266"/>
        <v>1.2</v>
      </c>
      <c r="BX1969" s="28">
        <f t="shared" si="266"/>
        <v>1.2</v>
      </c>
      <c r="BY1969" s="28">
        <f t="shared" si="266"/>
        <v>1.3</v>
      </c>
      <c r="BZ1969" s="28">
        <f t="shared" si="266"/>
        <v>1.1000000000000001</v>
      </c>
    </row>
    <row r="1970" spans="1:78">
      <c r="A1970" s="6">
        <v>1965</v>
      </c>
      <c r="B1970" s="6" t="s">
        <v>3459</v>
      </c>
      <c r="C1970" s="6" t="s">
        <v>155</v>
      </c>
      <c r="D1970" s="6" t="str">
        <f t="shared" si="260"/>
        <v>Protein 1965 / MA_104060g0010 / outer envelope pore chloroplastic</v>
      </c>
      <c r="E1970" s="6">
        <v>4</v>
      </c>
      <c r="F1970" s="6">
        <v>4</v>
      </c>
      <c r="G1970" s="6">
        <v>20024473</v>
      </c>
      <c r="H1970" s="6">
        <v>23826953</v>
      </c>
      <c r="I1970" s="6">
        <v>25055808</v>
      </c>
      <c r="J1970" s="6">
        <v>26958312</v>
      </c>
      <c r="K1970" s="6">
        <v>21962069</v>
      </c>
      <c r="L1970" s="6">
        <v>20439815</v>
      </c>
      <c r="M1970" s="6">
        <v>26934183</v>
      </c>
      <c r="N1970" s="6">
        <v>20780922</v>
      </c>
      <c r="O1970" s="6">
        <v>22700072</v>
      </c>
      <c r="P1970" s="6">
        <v>29740863</v>
      </c>
      <c r="Q1970" s="6">
        <v>21331948</v>
      </c>
      <c r="R1970" s="6">
        <v>31492781</v>
      </c>
      <c r="S1970" s="6">
        <v>24309577</v>
      </c>
      <c r="T1970" s="6">
        <v>24527524</v>
      </c>
      <c r="U1970" s="6">
        <v>21456794</v>
      </c>
      <c r="V1970" s="6">
        <v>19841666</v>
      </c>
      <c r="W1970" s="6">
        <v>21621791</v>
      </c>
      <c r="X1970" s="6">
        <v>22430191</v>
      </c>
      <c r="Y1970" s="6">
        <v>21315093</v>
      </c>
      <c r="Z1970" s="8">
        <v>24.255260938791</v>
      </c>
      <c r="AA1970" s="8">
        <v>24.5060911351333</v>
      </c>
      <c r="AB1970" s="8">
        <v>24.5786417267764</v>
      </c>
      <c r="AC1970" s="8">
        <v>24.684226828926001</v>
      </c>
      <c r="AD1970" s="8">
        <v>24.388510638201002</v>
      </c>
      <c r="AE1970" s="8">
        <v>24.284878802767398</v>
      </c>
      <c r="AF1970" s="8">
        <v>24.682934968492901</v>
      </c>
      <c r="AG1970" s="8">
        <v>24.308756328815502</v>
      </c>
      <c r="AH1970" s="8">
        <v>24.436193537669499</v>
      </c>
      <c r="AI1970" s="8">
        <v>24.8259431753462</v>
      </c>
      <c r="AJ1970" s="8">
        <v>24.3465123805518</v>
      </c>
      <c r="AK1970" s="8">
        <v>24.908517825868898</v>
      </c>
      <c r="AL1970" s="8">
        <v>24.535021454110002</v>
      </c>
      <c r="AM1970" s="8">
        <v>24.547898268542699</v>
      </c>
      <c r="AN1970" s="8">
        <v>24.354931193901901</v>
      </c>
      <c r="AO1970" s="8">
        <v>24.242029830512401</v>
      </c>
      <c r="AP1970" s="8">
        <v>24.365982695138001</v>
      </c>
      <c r="AQ1970" s="8">
        <v>24.4189385696816</v>
      </c>
      <c r="AR1970" s="8">
        <v>24.3453720141578</v>
      </c>
      <c r="AS1970" s="9">
        <v>0.134130361635173</v>
      </c>
      <c r="AT1970" s="9">
        <v>1</v>
      </c>
      <c r="AU1970" s="9">
        <v>0.101415639285131</v>
      </c>
      <c r="AV1970" s="10">
        <v>-1.0383950017399199</v>
      </c>
      <c r="AW1970" s="10">
        <v>1.10974819899216</v>
      </c>
      <c r="AX1970" s="10">
        <v>-1.09968885977955</v>
      </c>
      <c r="AY1970" s="10">
        <v>1.15235698302334</v>
      </c>
      <c r="AZ1970" s="10">
        <v>-1.0590274971825899</v>
      </c>
      <c r="BA1970" s="10">
        <v>-1.2203777315920901</v>
      </c>
      <c r="BB1970" s="9">
        <v>0.96379000225391098</v>
      </c>
      <c r="BC1970" s="9">
        <v>0.52529658291777404</v>
      </c>
      <c r="BD1970" s="9">
        <v>0.59665234968590797</v>
      </c>
      <c r="BE1970" s="9">
        <v>0.319378083482947</v>
      </c>
      <c r="BF1970" s="9">
        <v>0.88733643387300298</v>
      </c>
      <c r="BG1970" s="9">
        <v>7.6195253519978495E-2</v>
      </c>
      <c r="BH1970" s="11" t="str">
        <f t="shared" si="265"/>
        <v/>
      </c>
      <c r="BI1970" s="11" t="str">
        <f t="shared" si="265"/>
        <v/>
      </c>
      <c r="BJ1970" s="11" t="str">
        <f t="shared" si="265"/>
        <v/>
      </c>
      <c r="BK1970" s="11" t="str">
        <f t="shared" si="265"/>
        <v/>
      </c>
      <c r="BL1970" s="11" t="str">
        <f t="shared" si="265"/>
        <v/>
      </c>
      <c r="BM1970" s="11" t="str">
        <f t="shared" si="265"/>
        <v/>
      </c>
      <c r="BN1970" s="11" t="str">
        <f t="shared" si="262"/>
        <v/>
      </c>
      <c r="BO1970" s="11" t="str">
        <f t="shared" si="263"/>
        <v/>
      </c>
      <c r="BP1970" s="11" t="str">
        <f t="shared" si="264"/>
        <v/>
      </c>
      <c r="BR1970" s="11">
        <f t="shared" si="261"/>
        <v>1965</v>
      </c>
      <c r="BS1970" s="6" t="str">
        <f t="shared" si="261"/>
        <v>MA_104060g0010</v>
      </c>
      <c r="BT1970" s="6" t="str">
        <f t="shared" si="261"/>
        <v>outer envelope pore chloroplastic</v>
      </c>
      <c r="BU1970" s="28">
        <f t="shared" si="266"/>
        <v>-1</v>
      </c>
      <c r="BV1970" s="28">
        <f t="shared" si="266"/>
        <v>1.1000000000000001</v>
      </c>
      <c r="BW1970" s="28">
        <f t="shared" si="266"/>
        <v>-1.1000000000000001</v>
      </c>
      <c r="BX1970" s="28">
        <f t="shared" si="266"/>
        <v>1.2</v>
      </c>
      <c r="BY1970" s="28">
        <f t="shared" si="266"/>
        <v>-1.1000000000000001</v>
      </c>
      <c r="BZ1970" s="28">
        <f t="shared" si="266"/>
        <v>-1.2</v>
      </c>
    </row>
    <row r="1971" spans="1:78">
      <c r="A1971" s="6">
        <v>1966</v>
      </c>
      <c r="B1971" s="6" t="s">
        <v>3460</v>
      </c>
      <c r="C1971" s="6" t="s">
        <v>3461</v>
      </c>
      <c r="D1971" s="6" t="str">
        <f t="shared" si="260"/>
        <v>Protein 1966 / MA_158110g0010 / peptidyl-prolyl cis-trans isomerase CYP19-4</v>
      </c>
      <c r="E1971" s="6">
        <v>3</v>
      </c>
      <c r="F1971" s="6">
        <v>3</v>
      </c>
      <c r="G1971" s="6">
        <v>64210050</v>
      </c>
      <c r="H1971" s="6">
        <v>72905301</v>
      </c>
      <c r="I1971" s="6">
        <v>66117244</v>
      </c>
      <c r="J1971" s="6">
        <v>53875859</v>
      </c>
      <c r="K1971" s="6">
        <v>58488234</v>
      </c>
      <c r="L1971" s="6">
        <v>71899946</v>
      </c>
      <c r="M1971" s="6">
        <v>56120816</v>
      </c>
      <c r="N1971" s="6">
        <v>72827936</v>
      </c>
      <c r="O1971" s="6">
        <v>71051871</v>
      </c>
      <c r="P1971" s="6">
        <v>62160894</v>
      </c>
      <c r="Q1971" s="6">
        <v>58563571</v>
      </c>
      <c r="R1971" s="6">
        <v>77865812</v>
      </c>
      <c r="S1971" s="6">
        <v>61206064</v>
      </c>
      <c r="T1971" s="6">
        <v>35702114</v>
      </c>
      <c r="U1971" s="6">
        <v>66765170</v>
      </c>
      <c r="V1971" s="6">
        <v>71265659</v>
      </c>
      <c r="W1971" s="6">
        <v>63607807</v>
      </c>
      <c r="X1971" s="6">
        <v>80968779</v>
      </c>
      <c r="Y1971" s="6">
        <v>71351736</v>
      </c>
      <c r="Z1971" s="8">
        <v>25.936295786332</v>
      </c>
      <c r="AA1971" s="8">
        <v>26.119520382033599</v>
      </c>
      <c r="AB1971" s="8">
        <v>25.978523253475799</v>
      </c>
      <c r="AC1971" s="8">
        <v>25.683135631014899</v>
      </c>
      <c r="AD1971" s="8">
        <v>25.801643093059202</v>
      </c>
      <c r="AE1971" s="8">
        <v>26.099487351349499</v>
      </c>
      <c r="AF1971" s="8">
        <v>25.742032650193501</v>
      </c>
      <c r="AG1971" s="8">
        <v>26.117988622846401</v>
      </c>
      <c r="AH1971" s="8">
        <v>26.082369304487202</v>
      </c>
      <c r="AI1971" s="8">
        <v>25.889503916993402</v>
      </c>
      <c r="AJ1971" s="8">
        <v>25.803500190970698</v>
      </c>
      <c r="AK1971" s="8">
        <v>26.2144866974485</v>
      </c>
      <c r="AL1971" s="8">
        <v>25.867171259438798</v>
      </c>
      <c r="AM1971" s="8">
        <v>25.089506166113502</v>
      </c>
      <c r="AN1971" s="8">
        <v>25.992592339172202</v>
      </c>
      <c r="AO1971" s="8">
        <v>26.086703712474801</v>
      </c>
      <c r="AP1971" s="8">
        <v>25.922700511937499</v>
      </c>
      <c r="AQ1971" s="8">
        <v>26.270862386224</v>
      </c>
      <c r="AR1971" s="8">
        <v>26.088445195357899</v>
      </c>
      <c r="AS1971" s="9">
        <v>0.35177921165111398</v>
      </c>
      <c r="AT1971" s="9">
        <v>1</v>
      </c>
      <c r="AU1971" s="9">
        <v>0.30628536011597302</v>
      </c>
      <c r="AV1971" s="10">
        <v>1.0767220343642701</v>
      </c>
      <c r="AW1971" s="10">
        <v>-1.09504486758357</v>
      </c>
      <c r="AX1971" s="10">
        <v>1.1238404243542699</v>
      </c>
      <c r="AY1971" s="10">
        <v>-1.17905893754474</v>
      </c>
      <c r="AZ1971" s="10">
        <v>1.043760960105</v>
      </c>
      <c r="BA1971" s="10">
        <v>1.2306556886720801</v>
      </c>
      <c r="BB1971" s="9">
        <v>0.92163300942331206</v>
      </c>
      <c r="BC1971" s="9">
        <v>0.84536005597082597</v>
      </c>
      <c r="BD1971" s="9">
        <v>0.72307288642691003</v>
      </c>
      <c r="BE1971" s="9">
        <v>0.51942523595326695</v>
      </c>
      <c r="BF1971" s="9">
        <v>0.98293363540997902</v>
      </c>
      <c r="BG1971" s="9">
        <v>0.28204698967777603</v>
      </c>
      <c r="BH1971" s="11" t="str">
        <f t="shared" si="265"/>
        <v/>
      </c>
      <c r="BI1971" s="11" t="str">
        <f t="shared" si="265"/>
        <v/>
      </c>
      <c r="BJ1971" s="11" t="str">
        <f t="shared" si="265"/>
        <v/>
      </c>
      <c r="BK1971" s="11" t="str">
        <f t="shared" si="265"/>
        <v/>
      </c>
      <c r="BL1971" s="11" t="str">
        <f t="shared" si="265"/>
        <v/>
      </c>
      <c r="BM1971" s="11" t="str">
        <f t="shared" si="265"/>
        <v/>
      </c>
      <c r="BN1971" s="11" t="str">
        <f t="shared" si="262"/>
        <v/>
      </c>
      <c r="BO1971" s="11" t="str">
        <f t="shared" si="263"/>
        <v/>
      </c>
      <c r="BP1971" s="11" t="str">
        <f t="shared" si="264"/>
        <v/>
      </c>
      <c r="BR1971" s="11">
        <f t="shared" si="261"/>
        <v>1966</v>
      </c>
      <c r="BS1971" s="6" t="str">
        <f t="shared" si="261"/>
        <v>MA_158110g0010</v>
      </c>
      <c r="BT1971" s="6" t="str">
        <f t="shared" si="261"/>
        <v>peptidyl-prolyl cis-trans isomerase CYP19-4</v>
      </c>
      <c r="BU1971" s="28">
        <f t="shared" si="266"/>
        <v>1.1000000000000001</v>
      </c>
      <c r="BV1971" s="28">
        <f t="shared" si="266"/>
        <v>-1.1000000000000001</v>
      </c>
      <c r="BW1971" s="28">
        <f t="shared" si="266"/>
        <v>1.1000000000000001</v>
      </c>
      <c r="BX1971" s="28">
        <f t="shared" si="266"/>
        <v>-1.2</v>
      </c>
      <c r="BY1971" s="28">
        <f t="shared" si="266"/>
        <v>1</v>
      </c>
      <c r="BZ1971" s="28">
        <f t="shared" si="266"/>
        <v>1.2</v>
      </c>
    </row>
    <row r="1972" spans="1:78">
      <c r="A1972" s="6">
        <v>1967</v>
      </c>
      <c r="B1972" s="6" t="s">
        <v>3462</v>
      </c>
      <c r="C1972" s="6" t="s">
        <v>3463</v>
      </c>
      <c r="D1972" s="6" t="str">
        <f t="shared" si="260"/>
        <v>Protein 1967 / MA_10435861g0010 / selenium-binding 1-like</v>
      </c>
      <c r="E1972" s="6">
        <v>4</v>
      </c>
      <c r="F1972" s="6">
        <v>4</v>
      </c>
      <c r="G1972" s="6">
        <v>35446285</v>
      </c>
      <c r="H1972" s="6">
        <v>40082027</v>
      </c>
      <c r="I1972" s="6">
        <v>22266218</v>
      </c>
      <c r="J1972" s="6">
        <v>52008758</v>
      </c>
      <c r="K1972" s="6">
        <v>22186498</v>
      </c>
      <c r="L1972" s="6">
        <v>13647505</v>
      </c>
      <c r="M1972" s="6">
        <v>14881525</v>
      </c>
      <c r="N1972" s="6">
        <v>14607512</v>
      </c>
      <c r="O1972" s="6">
        <v>13719551</v>
      </c>
      <c r="P1972" s="6">
        <v>49414224</v>
      </c>
      <c r="Q1972" s="6">
        <v>36894471</v>
      </c>
      <c r="R1972" s="6">
        <v>39128120</v>
      </c>
      <c r="S1972" s="6">
        <v>53334515</v>
      </c>
      <c r="T1972" s="6">
        <v>29728616</v>
      </c>
      <c r="U1972" s="6">
        <v>15291584</v>
      </c>
      <c r="V1972" s="6">
        <v>17427277</v>
      </c>
      <c r="W1972" s="6">
        <v>16002722</v>
      </c>
      <c r="X1972" s="6">
        <v>16484639</v>
      </c>
      <c r="Y1972" s="6">
        <v>16016031</v>
      </c>
      <c r="Z1972" s="8">
        <v>25.079131095825002</v>
      </c>
      <c r="AA1972" s="8">
        <v>25.256452133545601</v>
      </c>
      <c r="AB1972" s="8">
        <v>24.4083531960237</v>
      </c>
      <c r="AC1972" s="8">
        <v>25.632251250143401</v>
      </c>
      <c r="AD1972" s="8">
        <v>24.403178629324199</v>
      </c>
      <c r="AE1972" s="8">
        <v>23.702133889852298</v>
      </c>
      <c r="AF1972" s="8">
        <v>23.827019039932001</v>
      </c>
      <c r="AG1972" s="8">
        <v>23.8002071386619</v>
      </c>
      <c r="AH1972" s="8">
        <v>23.7097299313875</v>
      </c>
      <c r="AI1972" s="8">
        <v>25.558423048946299</v>
      </c>
      <c r="AJ1972" s="8">
        <v>25.136901294628899</v>
      </c>
      <c r="AK1972" s="8">
        <v>25.221702458533201</v>
      </c>
      <c r="AL1972" s="8">
        <v>25.668566127848301</v>
      </c>
      <c r="AM1972" s="8">
        <v>24.825348965115602</v>
      </c>
      <c r="AN1972" s="8">
        <v>23.8662345222236</v>
      </c>
      <c r="AO1972" s="8">
        <v>24.054843831180001</v>
      </c>
      <c r="AP1972" s="8">
        <v>23.931813986942799</v>
      </c>
      <c r="AQ1972" s="8">
        <v>23.974618957734101</v>
      </c>
      <c r="AR1972" s="8">
        <v>23.933013335924599</v>
      </c>
      <c r="AS1972" s="9">
        <v>4.8747736938108199E-5</v>
      </c>
      <c r="AT1972" s="9">
        <v>1.9792355409370101E-2</v>
      </c>
      <c r="AU1972" s="9">
        <v>6.4702044489604697E-6</v>
      </c>
      <c r="AV1972" s="10">
        <v>-2.2911958125568801</v>
      </c>
      <c r="AW1972" s="10">
        <v>1.25380685101662</v>
      </c>
      <c r="AX1972" s="10">
        <v>-2.00523084895402</v>
      </c>
      <c r="AY1972" s="10">
        <v>2.8727170068044101</v>
      </c>
      <c r="AZ1972" s="10">
        <v>1.14260949743119</v>
      </c>
      <c r="BA1972" s="10">
        <v>-2.5141721762884299</v>
      </c>
      <c r="BB1972" s="9">
        <v>4.1209885428949999E-4</v>
      </c>
      <c r="BC1972" s="9">
        <v>0.43351178274830399</v>
      </c>
      <c r="BD1972" s="9">
        <v>1.25916054828146E-3</v>
      </c>
      <c r="BE1972" s="9">
        <v>3.0786352447687002E-5</v>
      </c>
      <c r="BF1972" s="9">
        <v>0.82391081057927196</v>
      </c>
      <c r="BG1972" s="9">
        <v>7.25231722209507E-5</v>
      </c>
      <c r="BH1972" s="11" t="str">
        <f t="shared" si="265"/>
        <v>x</v>
      </c>
      <c r="BI1972" s="11" t="str">
        <f t="shared" si="265"/>
        <v/>
      </c>
      <c r="BJ1972" s="11" t="str">
        <f t="shared" si="265"/>
        <v/>
      </c>
      <c r="BK1972" s="11" t="str">
        <f t="shared" si="265"/>
        <v>x</v>
      </c>
      <c r="BL1972" s="11" t="str">
        <f t="shared" si="265"/>
        <v/>
      </c>
      <c r="BM1972" s="11" t="str">
        <f t="shared" si="265"/>
        <v>x</v>
      </c>
      <c r="BN1972" s="11" t="str">
        <f t="shared" si="262"/>
        <v>x</v>
      </c>
      <c r="BO1972" s="11" t="str">
        <f t="shared" si="263"/>
        <v>x</v>
      </c>
      <c r="BP1972" s="11" t="str">
        <f t="shared" si="264"/>
        <v/>
      </c>
      <c r="BR1972" s="11">
        <f t="shared" si="261"/>
        <v>1967</v>
      </c>
      <c r="BS1972" s="6" t="str">
        <f t="shared" si="261"/>
        <v>MA_10435861g0010</v>
      </c>
      <c r="BT1972" s="6" t="str">
        <f t="shared" si="261"/>
        <v>selenium-binding 1-like</v>
      </c>
      <c r="BU1972" s="28" t="str">
        <f t="shared" si="266"/>
        <v>-2,3*</v>
      </c>
      <c r="BV1972" s="28">
        <f t="shared" si="266"/>
        <v>1.3</v>
      </c>
      <c r="BW1972" s="28">
        <f t="shared" si="266"/>
        <v>-2</v>
      </c>
      <c r="BX1972" s="28" t="str">
        <f t="shared" si="266"/>
        <v>2,9*</v>
      </c>
      <c r="BY1972" s="28">
        <f t="shared" si="266"/>
        <v>1.1000000000000001</v>
      </c>
      <c r="BZ1972" s="28" t="str">
        <f t="shared" si="266"/>
        <v>-2,5*</v>
      </c>
    </row>
    <row r="1973" spans="1:78">
      <c r="A1973" s="6">
        <v>1968</v>
      </c>
      <c r="B1973" s="6" t="s">
        <v>3464</v>
      </c>
      <c r="C1973" s="6" t="s">
        <v>1900</v>
      </c>
      <c r="D1973" s="6" t="str">
        <f t="shared" si="260"/>
        <v>Protein 1968 / MA_10432584g0010 / glutamate--cysteine chloroplastic</v>
      </c>
      <c r="E1973" s="6">
        <v>4</v>
      </c>
      <c r="F1973" s="6">
        <v>4</v>
      </c>
      <c r="G1973" s="6">
        <v>10950035</v>
      </c>
      <c r="H1973" s="6">
        <v>7854743</v>
      </c>
      <c r="I1973" s="6">
        <v>7523735</v>
      </c>
      <c r="J1973" s="6">
        <v>9825703</v>
      </c>
      <c r="K1973" s="6">
        <v>7043789</v>
      </c>
      <c r="L1973" s="6">
        <v>5522493</v>
      </c>
      <c r="M1973" s="6">
        <v>4036953</v>
      </c>
      <c r="N1973" s="6">
        <v>5377502</v>
      </c>
      <c r="O1973" s="6">
        <v>5347013</v>
      </c>
      <c r="P1973" s="6">
        <v>9316784</v>
      </c>
      <c r="Q1973" s="6">
        <v>9773297</v>
      </c>
      <c r="R1973" s="6">
        <v>7429269</v>
      </c>
      <c r="S1973" s="6">
        <v>14243418</v>
      </c>
      <c r="T1973" s="6">
        <v>7296181</v>
      </c>
      <c r="U1973" s="6">
        <v>5403049</v>
      </c>
      <c r="V1973" s="6">
        <v>6068808</v>
      </c>
      <c r="W1973" s="6">
        <v>5173458</v>
      </c>
      <c r="X1973" s="6">
        <v>6162779</v>
      </c>
      <c r="Y1973" s="6">
        <v>5242988</v>
      </c>
      <c r="Z1973" s="8">
        <v>23.384432145384601</v>
      </c>
      <c r="AA1973" s="8">
        <v>22.9051326419549</v>
      </c>
      <c r="AB1973" s="8">
        <v>22.843017604666102</v>
      </c>
      <c r="AC1973" s="8">
        <v>23.228129200952999</v>
      </c>
      <c r="AD1973" s="8">
        <v>22.747920262534599</v>
      </c>
      <c r="AE1973" s="8">
        <v>22.3968882542272</v>
      </c>
      <c r="AF1973" s="8">
        <v>21.944835359743902</v>
      </c>
      <c r="AG1973" s="8">
        <v>22.3585047255396</v>
      </c>
      <c r="AH1973" s="8">
        <v>22.3503017536374</v>
      </c>
      <c r="AI1973" s="8">
        <v>23.1514006156271</v>
      </c>
      <c r="AJ1973" s="8">
        <v>23.2204139035906</v>
      </c>
      <c r="AK1973" s="8">
        <v>22.824788833660399</v>
      </c>
      <c r="AL1973" s="8">
        <v>23.763792056298101</v>
      </c>
      <c r="AM1973" s="8">
        <v>22.798710088926001</v>
      </c>
      <c r="AN1973" s="8">
        <v>22.365342335083</v>
      </c>
      <c r="AO1973" s="8">
        <v>22.532981747853899</v>
      </c>
      <c r="AP1973" s="8">
        <v>22.302697486572399</v>
      </c>
      <c r="AQ1973" s="8">
        <v>22.555149625671501</v>
      </c>
      <c r="AR1973" s="8">
        <v>22.3219578131833</v>
      </c>
      <c r="AS1973" s="9">
        <v>9.4174118993542899E-4</v>
      </c>
      <c r="AT1973" s="9">
        <v>0.66957638353497495</v>
      </c>
      <c r="AU1973" s="9">
        <v>2.6361274942321899E-4</v>
      </c>
      <c r="AV1973" s="10">
        <v>-1.69242728260022</v>
      </c>
      <c r="AW1973" s="10">
        <v>1.09436555582813</v>
      </c>
      <c r="AX1973" s="10">
        <v>-1.5221394845925</v>
      </c>
      <c r="AY1973" s="10">
        <v>1.8521341238214799</v>
      </c>
      <c r="AZ1973" s="10">
        <v>1.1118739772086701</v>
      </c>
      <c r="BA1973" s="10">
        <v>-1.6657770231040101</v>
      </c>
      <c r="BB1973" s="9">
        <v>3.9841836691251204E-3</v>
      </c>
      <c r="BC1973" s="9">
        <v>0.87098874050480002</v>
      </c>
      <c r="BD1973" s="9">
        <v>1.4038875516180899E-2</v>
      </c>
      <c r="BE1973" s="9">
        <v>9.9108239468115289E-4</v>
      </c>
      <c r="BF1973" s="9">
        <v>0.83339589857752305</v>
      </c>
      <c r="BG1973" s="9">
        <v>3.1497249468450698E-3</v>
      </c>
      <c r="BH1973" s="11" t="str">
        <f t="shared" si="265"/>
        <v/>
      </c>
      <c r="BI1973" s="11" t="str">
        <f t="shared" si="265"/>
        <v/>
      </c>
      <c r="BJ1973" s="11" t="str">
        <f t="shared" si="265"/>
        <v/>
      </c>
      <c r="BK1973" s="11" t="str">
        <f t="shared" si="265"/>
        <v/>
      </c>
      <c r="BL1973" s="11" t="str">
        <f t="shared" si="265"/>
        <v/>
      </c>
      <c r="BM1973" s="11" t="str">
        <f t="shared" si="265"/>
        <v/>
      </c>
      <c r="BN1973" s="11" t="str">
        <f t="shared" si="262"/>
        <v/>
      </c>
      <c r="BO1973" s="11" t="str">
        <f t="shared" si="263"/>
        <v/>
      </c>
      <c r="BP1973" s="11" t="str">
        <f t="shared" si="264"/>
        <v/>
      </c>
      <c r="BR1973" s="11">
        <f t="shared" si="261"/>
        <v>1968</v>
      </c>
      <c r="BS1973" s="6" t="str">
        <f t="shared" si="261"/>
        <v>MA_10432584g0010</v>
      </c>
      <c r="BT1973" s="6" t="str">
        <f t="shared" si="261"/>
        <v>glutamate--cysteine chloroplastic</v>
      </c>
      <c r="BU1973" s="28">
        <f t="shared" si="266"/>
        <v>-1.7</v>
      </c>
      <c r="BV1973" s="28">
        <f t="shared" si="266"/>
        <v>1.1000000000000001</v>
      </c>
      <c r="BW1973" s="28">
        <f t="shared" si="266"/>
        <v>-1.5</v>
      </c>
      <c r="BX1973" s="28">
        <f t="shared" si="266"/>
        <v>1.9</v>
      </c>
      <c r="BY1973" s="28">
        <f t="shared" si="266"/>
        <v>1.1000000000000001</v>
      </c>
      <c r="BZ1973" s="28">
        <f t="shared" si="266"/>
        <v>-1.7</v>
      </c>
    </row>
    <row r="1974" spans="1:78">
      <c r="A1974" s="6">
        <v>1969</v>
      </c>
      <c r="B1974" s="6" t="s">
        <v>3465</v>
      </c>
      <c r="C1974" s="6" t="s">
        <v>3466</v>
      </c>
      <c r="D1974" s="6" t="str">
        <f t="shared" si="260"/>
        <v>Protein 1969 / MA_10428944g0020 / mannose-6-phosphate isomerase 1-like</v>
      </c>
      <c r="E1974" s="6">
        <v>6</v>
      </c>
      <c r="F1974" s="6">
        <v>6</v>
      </c>
      <c r="G1974" s="6">
        <v>5938969</v>
      </c>
      <c r="H1974" s="6">
        <v>5415044</v>
      </c>
      <c r="I1974" s="6">
        <v>5270421</v>
      </c>
      <c r="J1974" s="6">
        <v>7534535</v>
      </c>
      <c r="K1974" s="6">
        <v>4993711</v>
      </c>
      <c r="L1974" s="6">
        <v>5149253</v>
      </c>
      <c r="M1974" s="6">
        <v>4444586</v>
      </c>
      <c r="N1974" s="6">
        <v>4765260</v>
      </c>
      <c r="O1974" s="6">
        <v>5701239</v>
      </c>
      <c r="P1974" s="6">
        <v>6393998</v>
      </c>
      <c r="Q1974" s="6">
        <v>7008774</v>
      </c>
      <c r="R1974" s="6">
        <v>6133661</v>
      </c>
      <c r="S1974" s="6">
        <v>9360147</v>
      </c>
      <c r="T1974" s="6">
        <v>5785293</v>
      </c>
      <c r="U1974" s="6">
        <v>4983832</v>
      </c>
      <c r="V1974" s="6">
        <v>4530019</v>
      </c>
      <c r="W1974" s="6">
        <v>4892357</v>
      </c>
      <c r="X1974" s="6">
        <v>5498027</v>
      </c>
      <c r="Y1974" s="6">
        <v>5202437</v>
      </c>
      <c r="Z1974" s="8">
        <v>22.5017810714467</v>
      </c>
      <c r="AA1974" s="8">
        <v>22.3685416298399</v>
      </c>
      <c r="AB1974" s="8">
        <v>22.329486777932999</v>
      </c>
      <c r="AC1974" s="8">
        <v>22.845087046788301</v>
      </c>
      <c r="AD1974" s="8">
        <v>22.2516809002156</v>
      </c>
      <c r="AE1974" s="8">
        <v>22.295931725627401</v>
      </c>
      <c r="AF1974" s="8">
        <v>22.083617611874502</v>
      </c>
      <c r="AG1974" s="8">
        <v>22.184123501293101</v>
      </c>
      <c r="AH1974" s="8">
        <v>22.442844050866601</v>
      </c>
      <c r="AI1974" s="8">
        <v>22.608286862177302</v>
      </c>
      <c r="AJ1974" s="8">
        <v>22.740730674215001</v>
      </c>
      <c r="AK1974" s="8">
        <v>22.5483170021283</v>
      </c>
      <c r="AL1974" s="8">
        <v>23.1580997566655</v>
      </c>
      <c r="AM1974" s="8">
        <v>22.4639585967542</v>
      </c>
      <c r="AN1974" s="8">
        <v>22.248824006696498</v>
      </c>
      <c r="AO1974" s="8">
        <v>22.111085670621801</v>
      </c>
      <c r="AP1974" s="8">
        <v>22.222098251876599</v>
      </c>
      <c r="AQ1974" s="8">
        <v>22.390482561055101</v>
      </c>
      <c r="AR1974" s="8">
        <v>22.3107561587729</v>
      </c>
      <c r="AS1974" s="9">
        <v>2.1537873830208599E-2</v>
      </c>
      <c r="AT1974" s="9">
        <v>1</v>
      </c>
      <c r="AU1974" s="9">
        <v>1.16581022143908E-2</v>
      </c>
      <c r="AV1974" s="10">
        <v>-1.15483461993845</v>
      </c>
      <c r="AW1974" s="10">
        <v>1.1847339308895299</v>
      </c>
      <c r="AX1974" s="10">
        <v>-1.15082315610462</v>
      </c>
      <c r="AY1974" s="10">
        <v>1.3681717588069999</v>
      </c>
      <c r="AZ1974" s="10">
        <v>1.0034857343741701</v>
      </c>
      <c r="BA1974" s="10">
        <v>-1.36341924149053</v>
      </c>
      <c r="BB1974" s="9">
        <v>0.45709702798051599</v>
      </c>
      <c r="BC1974" s="9">
        <v>0.27571374051518399</v>
      </c>
      <c r="BD1974" s="9">
        <v>0.42842450245244801</v>
      </c>
      <c r="BE1974" s="9">
        <v>2.3165021254088099E-2</v>
      </c>
      <c r="BF1974" s="9">
        <v>0.99998175158407199</v>
      </c>
      <c r="BG1974" s="9">
        <v>1.6941693426524001E-2</v>
      </c>
      <c r="BH1974" s="11" t="str">
        <f t="shared" si="265"/>
        <v/>
      </c>
      <c r="BI1974" s="11" t="str">
        <f t="shared" si="265"/>
        <v/>
      </c>
      <c r="BJ1974" s="11" t="str">
        <f t="shared" si="265"/>
        <v/>
      </c>
      <c r="BK1974" s="11" t="str">
        <f t="shared" si="265"/>
        <v/>
      </c>
      <c r="BL1974" s="11" t="str">
        <f t="shared" si="265"/>
        <v/>
      </c>
      <c r="BM1974" s="11" t="str">
        <f t="shared" si="265"/>
        <v/>
      </c>
      <c r="BN1974" s="11" t="str">
        <f t="shared" si="262"/>
        <v/>
      </c>
      <c r="BO1974" s="11" t="str">
        <f t="shared" si="263"/>
        <v/>
      </c>
      <c r="BP1974" s="11" t="str">
        <f t="shared" si="264"/>
        <v/>
      </c>
      <c r="BR1974" s="11">
        <f t="shared" si="261"/>
        <v>1969</v>
      </c>
      <c r="BS1974" s="6" t="str">
        <f t="shared" si="261"/>
        <v>MA_10428944g0020</v>
      </c>
      <c r="BT1974" s="6" t="str">
        <f t="shared" si="261"/>
        <v>mannose-6-phosphate isomerase 1-like</v>
      </c>
      <c r="BU1974" s="28">
        <f t="shared" si="266"/>
        <v>-1.2</v>
      </c>
      <c r="BV1974" s="28">
        <f t="shared" si="266"/>
        <v>1.2</v>
      </c>
      <c r="BW1974" s="28">
        <f t="shared" si="266"/>
        <v>-1.2</v>
      </c>
      <c r="BX1974" s="28">
        <f t="shared" si="266"/>
        <v>1.4</v>
      </c>
      <c r="BY1974" s="28">
        <f t="shared" si="266"/>
        <v>1</v>
      </c>
      <c r="BZ1974" s="28">
        <f t="shared" si="266"/>
        <v>-1.4</v>
      </c>
    </row>
    <row r="1975" spans="1:78">
      <c r="A1975" s="6">
        <v>1970</v>
      </c>
      <c r="B1975" s="6" t="s">
        <v>3467</v>
      </c>
      <c r="C1975" s="6" t="s">
        <v>1782</v>
      </c>
      <c r="D1975" s="6" t="str">
        <f t="shared" si="260"/>
        <v>Protein 1970 / MA_263876g0010 / bifunctional epoxide hydrolase 2-like</v>
      </c>
      <c r="E1975" s="6">
        <v>5</v>
      </c>
      <c r="F1975" s="6">
        <v>1</v>
      </c>
      <c r="G1975" s="6">
        <v>2721965</v>
      </c>
      <c r="H1975" s="6">
        <v>1461517</v>
      </c>
      <c r="I1975" s="6">
        <v>1560183</v>
      </c>
      <c r="J1975" s="6">
        <v>1525681</v>
      </c>
      <c r="K1975" s="6">
        <v>1734327</v>
      </c>
      <c r="L1975" s="6">
        <v>1974714</v>
      </c>
      <c r="M1975" s="6">
        <v>1467410</v>
      </c>
      <c r="N1975" s="6">
        <v>2017926</v>
      </c>
      <c r="O1975" s="6">
        <v>2206802</v>
      </c>
      <c r="P1975" s="6">
        <v>861744</v>
      </c>
      <c r="Q1975" s="6">
        <v>1552265</v>
      </c>
      <c r="R1975" s="6">
        <v>963208</v>
      </c>
      <c r="S1975" s="6">
        <v>2599309</v>
      </c>
      <c r="T1975" s="6">
        <v>1851882</v>
      </c>
      <c r="U1975" s="6">
        <v>2194700</v>
      </c>
      <c r="V1975" s="6">
        <v>2475953</v>
      </c>
      <c r="W1975" s="6">
        <v>2263064</v>
      </c>
      <c r="X1975" s="6">
        <v>2807873</v>
      </c>
      <c r="Y1975" s="6">
        <v>2173746</v>
      </c>
      <c r="Z1975" s="8">
        <v>21.376217085596299</v>
      </c>
      <c r="AA1975" s="8">
        <v>20.479035179633399</v>
      </c>
      <c r="AB1975" s="8">
        <v>20.573283827711901</v>
      </c>
      <c r="AC1975" s="8">
        <v>20.5410219143094</v>
      </c>
      <c r="AD1975" s="8">
        <v>20.725944507561699</v>
      </c>
      <c r="AE1975" s="8">
        <v>20.913212290634299</v>
      </c>
      <c r="AF1975" s="8">
        <v>20.484840591204399</v>
      </c>
      <c r="AG1975" s="8">
        <v>20.9444418392142</v>
      </c>
      <c r="AH1975" s="8">
        <v>21.073525762406799</v>
      </c>
      <c r="AI1975" s="8">
        <v>19.716899823120301</v>
      </c>
      <c r="AJ1975" s="8">
        <v>20.565943442280901</v>
      </c>
      <c r="AK1975" s="8">
        <v>19.8774878490016</v>
      </c>
      <c r="AL1975" s="8">
        <v>21.309696717666501</v>
      </c>
      <c r="AM1975" s="8">
        <v>20.820560743819499</v>
      </c>
      <c r="AN1975" s="8">
        <v>21.0655923163323</v>
      </c>
      <c r="AO1975" s="8">
        <v>21.239552498048202</v>
      </c>
      <c r="AP1975" s="8">
        <v>21.109845954272298</v>
      </c>
      <c r="AQ1975" s="8">
        <v>21.421046253394799</v>
      </c>
      <c r="AR1975" s="8">
        <v>21.051751942095599</v>
      </c>
      <c r="AS1975" s="9">
        <v>0.125613445637939</v>
      </c>
      <c r="AT1975" s="9">
        <v>1</v>
      </c>
      <c r="AU1975" s="9">
        <v>9.3515398411681896E-2</v>
      </c>
      <c r="AV1975" s="10">
        <v>1.08290344826248</v>
      </c>
      <c r="AW1975" s="10">
        <v>-1.21502229587542</v>
      </c>
      <c r="AX1975" s="10">
        <v>1.35515445161392</v>
      </c>
      <c r="AY1975" s="10">
        <v>-1.31575183391928</v>
      </c>
      <c r="AZ1975" s="10">
        <v>1.25140838159512</v>
      </c>
      <c r="BA1975" s="10">
        <v>1.6465428730657501</v>
      </c>
      <c r="BB1975" s="9">
        <v>0.97549058870305705</v>
      </c>
      <c r="BC1975" s="9">
        <v>0.71241214936178798</v>
      </c>
      <c r="BD1975" s="9">
        <v>0.372710684700503</v>
      </c>
      <c r="BE1975" s="9">
        <v>0.50623685048599498</v>
      </c>
      <c r="BF1975" s="9">
        <v>0.659020796212616</v>
      </c>
      <c r="BG1975" s="9">
        <v>6.5269750818219105E-2</v>
      </c>
      <c r="BH1975" s="11" t="str">
        <f t="shared" si="265"/>
        <v/>
      </c>
      <c r="BI1975" s="11" t="str">
        <f t="shared" si="265"/>
        <v/>
      </c>
      <c r="BJ1975" s="11" t="str">
        <f t="shared" si="265"/>
        <v/>
      </c>
      <c r="BK1975" s="11" t="str">
        <f t="shared" si="265"/>
        <v/>
      </c>
      <c r="BL1975" s="11" t="str">
        <f t="shared" si="265"/>
        <v/>
      </c>
      <c r="BM1975" s="11" t="str">
        <f t="shared" si="265"/>
        <v/>
      </c>
      <c r="BN1975" s="11" t="str">
        <f t="shared" si="262"/>
        <v/>
      </c>
      <c r="BO1975" s="11" t="str">
        <f t="shared" si="263"/>
        <v/>
      </c>
      <c r="BP1975" s="11" t="str">
        <f t="shared" si="264"/>
        <v/>
      </c>
      <c r="BR1975" s="11">
        <f t="shared" si="261"/>
        <v>1970</v>
      </c>
      <c r="BS1975" s="6" t="str">
        <f t="shared" si="261"/>
        <v>MA_263876g0010</v>
      </c>
      <c r="BT1975" s="6" t="str">
        <f t="shared" si="261"/>
        <v>bifunctional epoxide hydrolase 2-like</v>
      </c>
      <c r="BU1975" s="28">
        <f t="shared" si="266"/>
        <v>1.1000000000000001</v>
      </c>
      <c r="BV1975" s="28">
        <f t="shared" si="266"/>
        <v>-1.2</v>
      </c>
      <c r="BW1975" s="28">
        <f t="shared" si="266"/>
        <v>1.4</v>
      </c>
      <c r="BX1975" s="28">
        <f t="shared" si="266"/>
        <v>-1.3</v>
      </c>
      <c r="BY1975" s="28">
        <f t="shared" si="266"/>
        <v>1.3</v>
      </c>
      <c r="BZ1975" s="28">
        <f t="shared" si="266"/>
        <v>1.6</v>
      </c>
    </row>
    <row r="1976" spans="1:78">
      <c r="A1976" s="6">
        <v>1971</v>
      </c>
      <c r="B1976" s="6" t="s">
        <v>3468</v>
      </c>
      <c r="C1976" s="6" t="s">
        <v>3469</v>
      </c>
      <c r="D1976" s="6" t="str">
        <f t="shared" si="260"/>
        <v>Protein 1971 / MA_156526g0010 / probable bifunctional methylthioribulose-1-phosphate dehydratase enolase-phosphatase E1</v>
      </c>
      <c r="E1976" s="6">
        <v>3</v>
      </c>
      <c r="F1976" s="6">
        <v>3</v>
      </c>
      <c r="G1976" s="6">
        <v>3527724</v>
      </c>
      <c r="H1976" s="6">
        <v>2541309</v>
      </c>
      <c r="I1976" s="6">
        <v>1553505</v>
      </c>
      <c r="J1976" s="6">
        <v>5154063</v>
      </c>
      <c r="K1976" s="6">
        <v>2024112</v>
      </c>
      <c r="L1976" s="6">
        <v>1172158</v>
      </c>
      <c r="M1976" s="6">
        <v>1890540</v>
      </c>
      <c r="N1976" s="6">
        <v>766384</v>
      </c>
      <c r="O1976" s="6">
        <v>824293</v>
      </c>
      <c r="P1976" s="6">
        <v>4410247</v>
      </c>
      <c r="Q1976" s="6">
        <v>3937728</v>
      </c>
      <c r="R1976" s="6">
        <v>3194010</v>
      </c>
      <c r="S1976" s="6">
        <v>6032280</v>
      </c>
      <c r="T1976" s="6">
        <v>4277828</v>
      </c>
      <c r="U1976" s="6">
        <v>1268991</v>
      </c>
      <c r="V1976" s="6">
        <v>587109</v>
      </c>
      <c r="W1976" s="6">
        <v>1026345</v>
      </c>
      <c r="X1976" s="6">
        <v>961557</v>
      </c>
      <c r="Y1976" s="6">
        <v>718635</v>
      </c>
      <c r="Z1976" s="8">
        <v>21.7503062619069</v>
      </c>
      <c r="AA1976" s="8">
        <v>21.277140373941901</v>
      </c>
      <c r="AB1976" s="8">
        <v>20.567095454146401</v>
      </c>
      <c r="AC1976" s="8">
        <v>22.297278741219401</v>
      </c>
      <c r="AD1976" s="8">
        <v>20.948857690074799</v>
      </c>
      <c r="AE1976" s="8">
        <v>20.160735618992899</v>
      </c>
      <c r="AF1976" s="8">
        <v>20.850366943479301</v>
      </c>
      <c r="AG1976" s="8">
        <v>19.547707916302102</v>
      </c>
      <c r="AH1976" s="8">
        <v>19.652797717804901</v>
      </c>
      <c r="AI1976" s="8">
        <v>22.072428026852101</v>
      </c>
      <c r="AJ1976" s="8">
        <v>21.9089320293184</v>
      </c>
      <c r="AK1976" s="8">
        <v>21.606937398957399</v>
      </c>
      <c r="AL1976" s="8">
        <v>22.524271964979199</v>
      </c>
      <c r="AM1976" s="8">
        <v>22.028447046091799</v>
      </c>
      <c r="AN1976" s="8">
        <v>20.275250406587201</v>
      </c>
      <c r="AO1976" s="8">
        <v>19.163268846870999</v>
      </c>
      <c r="AP1976" s="8">
        <v>19.9690843354789</v>
      </c>
      <c r="AQ1976" s="8">
        <v>19.875012855850098</v>
      </c>
      <c r="AR1976" s="8">
        <v>19.454899675706201</v>
      </c>
      <c r="AS1976" s="9">
        <v>8.9838530967962905E-5</v>
      </c>
      <c r="AT1976" s="9">
        <v>4.2333668739049798E-2</v>
      </c>
      <c r="AU1976" s="9">
        <v>1.42681728139703E-5</v>
      </c>
      <c r="AV1976" s="10">
        <v>-2.4884262929725298</v>
      </c>
      <c r="AW1976" s="10">
        <v>1.5801566509289999</v>
      </c>
      <c r="AX1976" s="10">
        <v>-3.0750981958126702</v>
      </c>
      <c r="AY1976" s="10">
        <v>3.9321033571871302</v>
      </c>
      <c r="AZ1976" s="10">
        <v>-1.235760208971</v>
      </c>
      <c r="BA1976" s="10">
        <v>-4.8591368663731398</v>
      </c>
      <c r="BB1976" s="9">
        <v>9.3769889491550594E-3</v>
      </c>
      <c r="BC1976" s="9">
        <v>0.23344915714816</v>
      </c>
      <c r="BD1976" s="9">
        <v>9.9401297464851691E-4</v>
      </c>
      <c r="BE1976" s="9">
        <v>2.5289838734676701E-4</v>
      </c>
      <c r="BF1976" s="9">
        <v>0.820143259929067</v>
      </c>
      <c r="BG1976" s="9">
        <v>2.7600504757252498E-5</v>
      </c>
      <c r="BH1976" s="11" t="str">
        <f t="shared" si="265"/>
        <v/>
      </c>
      <c r="BI1976" s="11" t="str">
        <f t="shared" si="265"/>
        <v/>
      </c>
      <c r="BJ1976" s="11" t="str">
        <f t="shared" si="265"/>
        <v>x</v>
      </c>
      <c r="BK1976" s="11" t="str">
        <f t="shared" si="265"/>
        <v>x</v>
      </c>
      <c r="BL1976" s="11" t="str">
        <f t="shared" si="265"/>
        <v/>
      </c>
      <c r="BM1976" s="11" t="str">
        <f t="shared" si="265"/>
        <v>x</v>
      </c>
      <c r="BN1976" s="11" t="str">
        <f t="shared" si="262"/>
        <v>x</v>
      </c>
      <c r="BO1976" s="11" t="str">
        <f t="shared" si="263"/>
        <v>x</v>
      </c>
      <c r="BP1976" s="11" t="str">
        <f t="shared" si="264"/>
        <v/>
      </c>
      <c r="BR1976" s="11">
        <f t="shared" si="261"/>
        <v>1971</v>
      </c>
      <c r="BS1976" s="6" t="str">
        <f t="shared" si="261"/>
        <v>MA_156526g0010</v>
      </c>
      <c r="BT1976" s="6" t="str">
        <f t="shared" si="261"/>
        <v>probable bifunctional methylthioribulose-1-phosphate dehydratase enolase-phosphatase E1</v>
      </c>
      <c r="BU1976" s="28">
        <f t="shared" si="266"/>
        <v>-2.5</v>
      </c>
      <c r="BV1976" s="28">
        <f t="shared" si="266"/>
        <v>1.6</v>
      </c>
      <c r="BW1976" s="28" t="str">
        <f t="shared" si="266"/>
        <v>-3,1*</v>
      </c>
      <c r="BX1976" s="28" t="str">
        <f t="shared" si="266"/>
        <v>3,9*</v>
      </c>
      <c r="BY1976" s="28">
        <f t="shared" si="266"/>
        <v>-1.2</v>
      </c>
      <c r="BZ1976" s="28" t="str">
        <f t="shared" si="266"/>
        <v>-4,9*</v>
      </c>
    </row>
    <row r="1977" spans="1:78">
      <c r="A1977" s="6">
        <v>1972</v>
      </c>
      <c r="B1977" s="6" t="s">
        <v>3470</v>
      </c>
      <c r="C1977" s="6" t="s">
        <v>3471</v>
      </c>
      <c r="D1977" s="6" t="str">
        <f t="shared" si="260"/>
        <v>Protein 1972 / MA_6556215g0010 / uracil phosphoribosyltransferase</v>
      </c>
      <c r="E1977" s="6">
        <v>4</v>
      </c>
      <c r="F1977" s="6">
        <v>4</v>
      </c>
      <c r="G1977" s="6">
        <v>3450455</v>
      </c>
      <c r="H1977" s="6">
        <v>4033748</v>
      </c>
      <c r="I1977" s="6">
        <v>3335584</v>
      </c>
      <c r="J1977" s="6">
        <v>3490398</v>
      </c>
      <c r="K1977" s="6">
        <v>3147290</v>
      </c>
      <c r="L1977" s="6">
        <v>4900861</v>
      </c>
      <c r="M1977" s="6">
        <v>4479389</v>
      </c>
      <c r="N1977" s="6">
        <v>4433928</v>
      </c>
      <c r="O1977" s="6">
        <v>4259220</v>
      </c>
      <c r="P1977" s="6">
        <v>4230765</v>
      </c>
      <c r="Q1977" s="6">
        <v>3466489</v>
      </c>
      <c r="R1977" s="6">
        <v>3569021</v>
      </c>
      <c r="S1977" s="6">
        <v>3989708</v>
      </c>
      <c r="T1977" s="6">
        <v>3871229</v>
      </c>
      <c r="U1977" s="6">
        <v>4820221</v>
      </c>
      <c r="V1977" s="6">
        <v>4609333</v>
      </c>
      <c r="W1977" s="6">
        <v>5364103</v>
      </c>
      <c r="X1977" s="6">
        <v>5707039</v>
      </c>
      <c r="Y1977" s="6">
        <v>5601314</v>
      </c>
      <c r="Z1977" s="8">
        <v>21.7183551871458</v>
      </c>
      <c r="AA1977" s="8">
        <v>21.9436895267241</v>
      </c>
      <c r="AB1977" s="8">
        <v>21.669507942471199</v>
      </c>
      <c r="AC1977" s="8">
        <v>21.734960121486399</v>
      </c>
      <c r="AD1977" s="8">
        <v>21.5856786879941</v>
      </c>
      <c r="AE1977" s="8">
        <v>22.224603798411302</v>
      </c>
      <c r="AF1977" s="8">
        <v>22.094870527770901</v>
      </c>
      <c r="AG1977" s="8">
        <v>22.080153912626798</v>
      </c>
      <c r="AH1977" s="8">
        <v>22.022157820159102</v>
      </c>
      <c r="AI1977" s="8">
        <v>22.012487122012001</v>
      </c>
      <c r="AJ1977" s="8">
        <v>21.725043751841199</v>
      </c>
      <c r="AK1977" s="8">
        <v>21.767096959505398</v>
      </c>
      <c r="AL1977" s="8">
        <v>21.9278517312185</v>
      </c>
      <c r="AM1977" s="8">
        <v>21.8843602211529</v>
      </c>
      <c r="AN1977" s="8">
        <v>22.200667862728601</v>
      </c>
      <c r="AO1977" s="8">
        <v>22.136126567871901</v>
      </c>
      <c r="AP1977" s="8">
        <v>22.354905509057701</v>
      </c>
      <c r="AQ1977" s="8">
        <v>22.444310991268701</v>
      </c>
      <c r="AR1977" s="8">
        <v>22.417333874871598</v>
      </c>
      <c r="AS1977" s="9">
        <v>6.2317041645370901E-5</v>
      </c>
      <c r="AT1977" s="9">
        <v>2.7016293279125601E-2</v>
      </c>
      <c r="AU1977" s="9">
        <v>8.9428312741229992E-6</v>
      </c>
      <c r="AV1977" s="10">
        <v>1.29684694505384</v>
      </c>
      <c r="AW1977" s="10">
        <v>1.0965181285030701</v>
      </c>
      <c r="AX1977" s="10">
        <v>1.4950882745114</v>
      </c>
      <c r="AY1977" s="10">
        <v>-1.18269539859249</v>
      </c>
      <c r="AZ1977" s="10">
        <v>1.15286409102759</v>
      </c>
      <c r="BA1977" s="10">
        <v>1.3634870556608401</v>
      </c>
      <c r="BB1977" s="9">
        <v>1.74656866098466E-3</v>
      </c>
      <c r="BC1977" s="9">
        <v>0.34292883540007602</v>
      </c>
      <c r="BD1977" s="9">
        <v>9.3539986585344792E-6</v>
      </c>
      <c r="BE1977" s="9">
        <v>4.2226769822044402E-2</v>
      </c>
      <c r="BF1977" s="9">
        <v>9.7165461441000495E-2</v>
      </c>
      <c r="BG1977" s="9">
        <v>1.7645048564918201E-4</v>
      </c>
      <c r="BH1977" s="11" t="str">
        <f t="shared" si="265"/>
        <v/>
      </c>
      <c r="BI1977" s="11" t="str">
        <f t="shared" si="265"/>
        <v/>
      </c>
      <c r="BJ1977" s="11" t="str">
        <f t="shared" si="265"/>
        <v/>
      </c>
      <c r="BK1977" s="11" t="str">
        <f t="shared" si="265"/>
        <v/>
      </c>
      <c r="BL1977" s="11" t="str">
        <f t="shared" si="265"/>
        <v/>
      </c>
      <c r="BM1977" s="11" t="str">
        <f t="shared" si="265"/>
        <v/>
      </c>
      <c r="BN1977" s="11" t="str">
        <f t="shared" si="262"/>
        <v/>
      </c>
      <c r="BO1977" s="11" t="str">
        <f t="shared" si="263"/>
        <v/>
      </c>
      <c r="BP1977" s="11" t="str">
        <f t="shared" si="264"/>
        <v/>
      </c>
      <c r="BR1977" s="11">
        <f t="shared" si="261"/>
        <v>1972</v>
      </c>
      <c r="BS1977" s="6" t="str">
        <f t="shared" si="261"/>
        <v>MA_6556215g0010</v>
      </c>
      <c r="BT1977" s="6" t="str">
        <f t="shared" si="261"/>
        <v>uracil phosphoribosyltransferase</v>
      </c>
      <c r="BU1977" s="28">
        <f t="shared" si="266"/>
        <v>1.3</v>
      </c>
      <c r="BV1977" s="28">
        <f t="shared" si="266"/>
        <v>1.1000000000000001</v>
      </c>
      <c r="BW1977" s="28">
        <f t="shared" si="266"/>
        <v>1.5</v>
      </c>
      <c r="BX1977" s="28">
        <f t="shared" si="266"/>
        <v>-1.2</v>
      </c>
      <c r="BY1977" s="28">
        <f t="shared" si="266"/>
        <v>1.2</v>
      </c>
      <c r="BZ1977" s="28">
        <f t="shared" si="266"/>
        <v>1.4</v>
      </c>
    </row>
    <row r="1978" spans="1:78">
      <c r="A1978" s="6">
        <v>1973</v>
      </c>
      <c r="B1978" s="6" t="s">
        <v>3472</v>
      </c>
      <c r="C1978" s="6" t="s">
        <v>1259</v>
      </c>
      <c r="D1978" s="6" t="str">
        <f t="shared" si="260"/>
        <v>Protein 1973 / MA_228579g0010 / ricin B-like lectin R40G3</v>
      </c>
      <c r="E1978" s="6">
        <v>3</v>
      </c>
      <c r="F1978" s="6">
        <v>2</v>
      </c>
      <c r="G1978" s="6">
        <v>5492851</v>
      </c>
      <c r="H1978" s="6">
        <v>4512362</v>
      </c>
      <c r="I1978" s="6">
        <v>4701503</v>
      </c>
      <c r="J1978" s="6">
        <v>4423157</v>
      </c>
      <c r="K1978" s="6">
        <v>5166390</v>
      </c>
      <c r="L1978" s="6">
        <v>4473570</v>
      </c>
      <c r="M1978" s="6">
        <v>4155742</v>
      </c>
      <c r="N1978" s="6">
        <v>4882114</v>
      </c>
      <c r="O1978" s="6">
        <v>5048136</v>
      </c>
      <c r="P1978" s="6">
        <v>4621713</v>
      </c>
      <c r="Q1978" s="6">
        <v>3898987</v>
      </c>
      <c r="R1978" s="6">
        <v>4811916</v>
      </c>
      <c r="S1978" s="6">
        <v>3616460</v>
      </c>
      <c r="T1978" s="6">
        <v>3845934</v>
      </c>
      <c r="U1978" s="6">
        <v>5606151</v>
      </c>
      <c r="V1978" s="6">
        <v>5866129</v>
      </c>
      <c r="W1978" s="6">
        <v>4845969</v>
      </c>
      <c r="X1978" s="6">
        <v>5878532</v>
      </c>
      <c r="Y1978" s="6">
        <v>5660948</v>
      </c>
      <c r="Z1978" s="8">
        <v>22.389123726923</v>
      </c>
      <c r="AA1978" s="8">
        <v>22.105451380557199</v>
      </c>
      <c r="AB1978" s="8">
        <v>22.1646906078191</v>
      </c>
      <c r="AC1978" s="8">
        <v>22.0766450209439</v>
      </c>
      <c r="AD1978" s="8">
        <v>22.300725122928899</v>
      </c>
      <c r="AE1978" s="8">
        <v>22.092995160392402</v>
      </c>
      <c r="AF1978" s="8">
        <v>21.986674659833302</v>
      </c>
      <c r="AG1978" s="8">
        <v>22.219074552545301</v>
      </c>
      <c r="AH1978" s="8">
        <v>22.2673193472917</v>
      </c>
      <c r="AI1978" s="8">
        <v>22.139996243164202</v>
      </c>
      <c r="AJ1978" s="8">
        <v>21.894667913834802</v>
      </c>
      <c r="AK1978" s="8">
        <v>22.198180027415599</v>
      </c>
      <c r="AL1978" s="8">
        <v>21.786146764087999</v>
      </c>
      <c r="AM1978" s="8">
        <v>21.874902574152301</v>
      </c>
      <c r="AN1978" s="8">
        <v>22.4185791727772</v>
      </c>
      <c r="AO1978" s="8">
        <v>22.483977366572098</v>
      </c>
      <c r="AP1978" s="8">
        <v>22.2083537451227</v>
      </c>
      <c r="AQ1978" s="8">
        <v>22.487024496369099</v>
      </c>
      <c r="AR1978" s="8">
        <v>22.432612240822099</v>
      </c>
      <c r="AS1978" s="9">
        <v>5.5747989143567099E-3</v>
      </c>
      <c r="AT1978" s="9">
        <v>1</v>
      </c>
      <c r="AU1978" s="9">
        <v>2.32415042657526E-3</v>
      </c>
      <c r="AV1978" s="10">
        <v>-1.04667332920659</v>
      </c>
      <c r="AW1978" s="10">
        <v>-1.17165552315984</v>
      </c>
      <c r="AX1978" s="10">
        <v>1.1477291568821</v>
      </c>
      <c r="AY1978" s="10">
        <v>-1.1194089793498301</v>
      </c>
      <c r="AZ1978" s="10">
        <v>1.20129749766126</v>
      </c>
      <c r="BA1978" s="10">
        <v>1.3447432057524999</v>
      </c>
      <c r="BB1978" s="9">
        <v>0.89829527372915796</v>
      </c>
      <c r="BC1978" s="9">
        <v>9.1751440901373493E-2</v>
      </c>
      <c r="BD1978" s="9">
        <v>0.16283904355234799</v>
      </c>
      <c r="BE1978" s="9">
        <v>0.35145894709084202</v>
      </c>
      <c r="BF1978" s="9">
        <v>5.9948616584363699E-2</v>
      </c>
      <c r="BG1978" s="9">
        <v>1.26489236533722E-3</v>
      </c>
      <c r="BH1978" s="11" t="str">
        <f t="shared" si="265"/>
        <v/>
      </c>
      <c r="BI1978" s="11" t="str">
        <f t="shared" si="265"/>
        <v/>
      </c>
      <c r="BJ1978" s="11" t="str">
        <f t="shared" si="265"/>
        <v/>
      </c>
      <c r="BK1978" s="11" t="str">
        <f t="shared" si="265"/>
        <v/>
      </c>
      <c r="BL1978" s="11" t="str">
        <f t="shared" si="265"/>
        <v/>
      </c>
      <c r="BM1978" s="11" t="str">
        <f t="shared" si="265"/>
        <v/>
      </c>
      <c r="BN1978" s="11" t="str">
        <f t="shared" si="262"/>
        <v/>
      </c>
      <c r="BO1978" s="11" t="str">
        <f t="shared" si="263"/>
        <v/>
      </c>
      <c r="BP1978" s="11" t="str">
        <f t="shared" si="264"/>
        <v/>
      </c>
      <c r="BR1978" s="11">
        <f t="shared" si="261"/>
        <v>1973</v>
      </c>
      <c r="BS1978" s="6" t="str">
        <f t="shared" si="261"/>
        <v>MA_228579g0010</v>
      </c>
      <c r="BT1978" s="6" t="str">
        <f t="shared" si="261"/>
        <v>ricin B-like lectin R40G3</v>
      </c>
      <c r="BU1978" s="28">
        <f t="shared" si="266"/>
        <v>-1</v>
      </c>
      <c r="BV1978" s="28">
        <f t="shared" si="266"/>
        <v>-1.2</v>
      </c>
      <c r="BW1978" s="28">
        <f t="shared" si="266"/>
        <v>1.1000000000000001</v>
      </c>
      <c r="BX1978" s="28">
        <f t="shared" si="266"/>
        <v>-1.1000000000000001</v>
      </c>
      <c r="BY1978" s="28">
        <f t="shared" si="266"/>
        <v>1.2</v>
      </c>
      <c r="BZ1978" s="28">
        <f t="shared" si="266"/>
        <v>1.3</v>
      </c>
    </row>
    <row r="1979" spans="1:78">
      <c r="A1979" s="6">
        <v>1974</v>
      </c>
      <c r="B1979" s="6" t="s">
        <v>3473</v>
      </c>
      <c r="C1979" s="6" t="s">
        <v>3474</v>
      </c>
      <c r="D1979" s="6" t="str">
        <f t="shared" si="260"/>
        <v>Protein 1974 / MA_10437032g0010 / copper chaperone for superoxide chloroplastic cytosolic</v>
      </c>
      <c r="E1979" s="6">
        <v>6</v>
      </c>
      <c r="F1979" s="6">
        <v>6</v>
      </c>
      <c r="G1979" s="6">
        <v>6897745</v>
      </c>
      <c r="H1979" s="6">
        <v>9097316</v>
      </c>
      <c r="I1979" s="6">
        <v>8979657</v>
      </c>
      <c r="J1979" s="6">
        <v>10178203</v>
      </c>
      <c r="K1979" s="6">
        <v>8398899</v>
      </c>
      <c r="L1979" s="6">
        <v>8293198</v>
      </c>
      <c r="M1979" s="6">
        <v>9359825</v>
      </c>
      <c r="N1979" s="6">
        <v>7954724</v>
      </c>
      <c r="O1979" s="6">
        <v>7747355</v>
      </c>
      <c r="P1979" s="6">
        <v>7917404</v>
      </c>
      <c r="Q1979" s="6">
        <v>7032961</v>
      </c>
      <c r="R1979" s="6">
        <v>10174369</v>
      </c>
      <c r="S1979" s="6">
        <v>10209285</v>
      </c>
      <c r="T1979" s="6">
        <v>9041854</v>
      </c>
      <c r="U1979" s="6">
        <v>6998734</v>
      </c>
      <c r="V1979" s="6">
        <v>6536059</v>
      </c>
      <c r="W1979" s="6">
        <v>7261757</v>
      </c>
      <c r="X1979" s="6">
        <v>8046245</v>
      </c>
      <c r="Y1979" s="6">
        <v>7526414</v>
      </c>
      <c r="Z1979" s="8">
        <v>22.717693364687801</v>
      </c>
      <c r="AA1979" s="8">
        <v>23.1170095361032</v>
      </c>
      <c r="AB1979" s="8">
        <v>23.098228908071199</v>
      </c>
      <c r="AC1979" s="8">
        <v>23.278979534875202</v>
      </c>
      <c r="AD1979" s="8">
        <v>23.0017687887219</v>
      </c>
      <c r="AE1979" s="8">
        <v>22.983497106396001</v>
      </c>
      <c r="AF1979" s="8">
        <v>23.158050125415699</v>
      </c>
      <c r="AG1979" s="8">
        <v>22.9233804444765</v>
      </c>
      <c r="AH1979" s="8">
        <v>22.8852724178141</v>
      </c>
      <c r="AI1979" s="8">
        <v>22.9165960387373</v>
      </c>
      <c r="AJ1979" s="8">
        <v>22.745700786450499</v>
      </c>
      <c r="AK1979" s="8">
        <v>23.278435987567999</v>
      </c>
      <c r="AL1979" s="8">
        <v>23.283378495846001</v>
      </c>
      <c r="AM1979" s="8">
        <v>23.1081871917835</v>
      </c>
      <c r="AN1979" s="8">
        <v>22.738662546080999</v>
      </c>
      <c r="AO1979" s="8">
        <v>22.639989575852901</v>
      </c>
      <c r="AP1979" s="8">
        <v>22.791887223400501</v>
      </c>
      <c r="AQ1979" s="8">
        <v>22.9398842365574</v>
      </c>
      <c r="AR1979" s="8">
        <v>22.8435312181931</v>
      </c>
      <c r="AS1979" s="9">
        <v>0.13983364531115999</v>
      </c>
      <c r="AT1979" s="9">
        <v>1</v>
      </c>
      <c r="AU1979" s="9">
        <v>0.106481377668878</v>
      </c>
      <c r="AV1979" s="10">
        <v>-1.03899304936819</v>
      </c>
      <c r="AW1979" s="10">
        <v>1.01657994413096</v>
      </c>
      <c r="AX1979" s="10">
        <v>-1.19081150595048</v>
      </c>
      <c r="AY1979" s="10">
        <v>1.05621949607917</v>
      </c>
      <c r="AZ1979" s="10">
        <v>-1.1461207624773</v>
      </c>
      <c r="BA1979" s="10">
        <v>-1.2105550941896399</v>
      </c>
      <c r="BB1979" s="9">
        <v>0.96710603176885701</v>
      </c>
      <c r="BC1979" s="9">
        <v>0.99664513337724503</v>
      </c>
      <c r="BD1979" s="9">
        <v>0.163821531739649</v>
      </c>
      <c r="BE1979" s="9">
        <v>0.91243112125859804</v>
      </c>
      <c r="BF1979" s="9">
        <v>0.39178362709948</v>
      </c>
      <c r="BG1979" s="9">
        <v>0.11488644991958399</v>
      </c>
      <c r="BH1979" s="11" t="str">
        <f t="shared" si="265"/>
        <v/>
      </c>
      <c r="BI1979" s="11" t="str">
        <f t="shared" si="265"/>
        <v/>
      </c>
      <c r="BJ1979" s="11" t="str">
        <f t="shared" si="265"/>
        <v/>
      </c>
      <c r="BK1979" s="11" t="str">
        <f t="shared" si="265"/>
        <v/>
      </c>
      <c r="BL1979" s="11" t="str">
        <f t="shared" si="265"/>
        <v/>
      </c>
      <c r="BM1979" s="11" t="str">
        <f t="shared" si="265"/>
        <v/>
      </c>
      <c r="BN1979" s="11" t="str">
        <f t="shared" si="262"/>
        <v/>
      </c>
      <c r="BO1979" s="11" t="str">
        <f t="shared" si="263"/>
        <v/>
      </c>
      <c r="BP1979" s="11" t="str">
        <f t="shared" si="264"/>
        <v/>
      </c>
      <c r="BR1979" s="11">
        <f t="shared" si="261"/>
        <v>1974</v>
      </c>
      <c r="BS1979" s="6" t="str">
        <f t="shared" si="261"/>
        <v>MA_10437032g0010</v>
      </c>
      <c r="BT1979" s="6" t="str">
        <f t="shared" si="261"/>
        <v>copper chaperone for superoxide chloroplastic cytosolic</v>
      </c>
      <c r="BU1979" s="28">
        <f t="shared" si="266"/>
        <v>-1</v>
      </c>
      <c r="BV1979" s="28">
        <f t="shared" si="266"/>
        <v>1</v>
      </c>
      <c r="BW1979" s="28">
        <f t="shared" si="266"/>
        <v>-1.2</v>
      </c>
      <c r="BX1979" s="28">
        <f t="shared" si="266"/>
        <v>1.1000000000000001</v>
      </c>
      <c r="BY1979" s="28">
        <f t="shared" si="266"/>
        <v>-1.1000000000000001</v>
      </c>
      <c r="BZ1979" s="28">
        <f t="shared" si="266"/>
        <v>-1.2</v>
      </c>
    </row>
    <row r="1980" spans="1:78">
      <c r="A1980" s="6">
        <v>1975</v>
      </c>
      <c r="B1980" s="6" t="s">
        <v>3475</v>
      </c>
      <c r="C1980" s="6" t="s">
        <v>3476</v>
      </c>
      <c r="D1980" s="6" t="str">
        <f t="shared" si="260"/>
        <v>Protein 1975 / MA_10607g0010 / replication A 32 kDa subunit B</v>
      </c>
      <c r="E1980" s="6">
        <v>3</v>
      </c>
      <c r="F1980" s="6">
        <v>3</v>
      </c>
      <c r="G1980" s="6">
        <v>3093201</v>
      </c>
      <c r="H1980" s="6">
        <v>3344240</v>
      </c>
      <c r="I1980" s="6">
        <v>3713272</v>
      </c>
      <c r="J1980" s="6">
        <v>3284197</v>
      </c>
      <c r="K1980" s="6">
        <v>3837725</v>
      </c>
      <c r="L1980" s="6">
        <v>3466755</v>
      </c>
      <c r="M1980" s="6">
        <v>3810442</v>
      </c>
      <c r="N1980" s="6">
        <v>3255993</v>
      </c>
      <c r="O1980" s="6">
        <v>4767210</v>
      </c>
      <c r="P1980" s="6">
        <v>2424265</v>
      </c>
      <c r="Q1980" s="6">
        <v>3191236</v>
      </c>
      <c r="R1980" s="6">
        <v>3205827</v>
      </c>
      <c r="S1980" s="6">
        <v>4258241</v>
      </c>
      <c r="T1980" s="6">
        <v>2523657</v>
      </c>
      <c r="U1980" s="6">
        <v>3019859</v>
      </c>
      <c r="V1980" s="6">
        <v>2609097</v>
      </c>
      <c r="W1980" s="6">
        <v>3198076</v>
      </c>
      <c r="X1980" s="6">
        <v>3109262</v>
      </c>
      <c r="Y1980" s="6">
        <v>3173078</v>
      </c>
      <c r="Z1980" s="8">
        <v>21.560669153893102</v>
      </c>
      <c r="AA1980" s="8">
        <v>21.673246955733799</v>
      </c>
      <c r="AB1980" s="8">
        <v>21.824259566897201</v>
      </c>
      <c r="AC1980" s="8">
        <v>21.647109237974199</v>
      </c>
      <c r="AD1980" s="8">
        <v>21.8718199053102</v>
      </c>
      <c r="AE1980" s="8">
        <v>21.7251544523678</v>
      </c>
      <c r="AF1980" s="8">
        <v>21.861526925106499</v>
      </c>
      <c r="AG1980" s="8">
        <v>21.634666167307898</v>
      </c>
      <c r="AH1980" s="8">
        <v>22.184713748179501</v>
      </c>
      <c r="AI1980" s="8">
        <v>21.2091159798881</v>
      </c>
      <c r="AJ1980" s="8">
        <v>21.605683872845798</v>
      </c>
      <c r="AK1980" s="8">
        <v>21.612265142983698</v>
      </c>
      <c r="AL1980" s="8">
        <v>22.021826172394299</v>
      </c>
      <c r="AM1980" s="8">
        <v>21.267084410696299</v>
      </c>
      <c r="AN1980" s="8">
        <v>21.5260497596859</v>
      </c>
      <c r="AO1980" s="8">
        <v>21.315119150435301</v>
      </c>
      <c r="AP1980" s="8">
        <v>21.608772793170701</v>
      </c>
      <c r="AQ1980" s="8">
        <v>21.568140758912399</v>
      </c>
      <c r="AR1980" s="8">
        <v>21.597451555070801</v>
      </c>
      <c r="AS1980" s="9">
        <v>0.164799672601673</v>
      </c>
      <c r="AT1980" s="9">
        <v>1</v>
      </c>
      <c r="AU1980" s="9">
        <v>0.12834370418723601</v>
      </c>
      <c r="AV1980" s="10">
        <v>1.0989260903423299</v>
      </c>
      <c r="AW1980" s="10">
        <v>-1.1267956100851599</v>
      </c>
      <c r="AX1980" s="10">
        <v>-1.1425950306477299</v>
      </c>
      <c r="AY1980" s="10">
        <v>-1.23826509440578</v>
      </c>
      <c r="AZ1980" s="10">
        <v>-1.2556274898742801</v>
      </c>
      <c r="BA1980" s="10">
        <v>-1.01402154962369</v>
      </c>
      <c r="BB1980" s="9">
        <v>0.79309805368233399</v>
      </c>
      <c r="BC1980" s="9">
        <v>0.61299591285211796</v>
      </c>
      <c r="BD1980" s="9">
        <v>0.527835464877215</v>
      </c>
      <c r="BE1980" s="9">
        <v>0.20049879317659799</v>
      </c>
      <c r="BF1980" s="9">
        <v>0.160607839188847</v>
      </c>
      <c r="BG1980" s="9">
        <v>0.99887339479707205</v>
      </c>
      <c r="BH1980" s="11" t="str">
        <f t="shared" si="265"/>
        <v/>
      </c>
      <c r="BI1980" s="11" t="str">
        <f t="shared" si="265"/>
        <v/>
      </c>
      <c r="BJ1980" s="11" t="str">
        <f t="shared" si="265"/>
        <v/>
      </c>
      <c r="BK1980" s="11" t="str">
        <f t="shared" si="265"/>
        <v/>
      </c>
      <c r="BL1980" s="11" t="str">
        <f t="shared" si="265"/>
        <v/>
      </c>
      <c r="BM1980" s="11" t="str">
        <f t="shared" si="265"/>
        <v/>
      </c>
      <c r="BN1980" s="11" t="str">
        <f t="shared" si="262"/>
        <v/>
      </c>
      <c r="BO1980" s="11" t="str">
        <f t="shared" si="263"/>
        <v/>
      </c>
      <c r="BP1980" s="11" t="str">
        <f t="shared" si="264"/>
        <v/>
      </c>
      <c r="BR1980" s="11">
        <f t="shared" si="261"/>
        <v>1975</v>
      </c>
      <c r="BS1980" s="6" t="str">
        <f t="shared" si="261"/>
        <v>MA_10607g0010</v>
      </c>
      <c r="BT1980" s="6" t="str">
        <f t="shared" si="261"/>
        <v>replication A 32 kDa subunit B</v>
      </c>
      <c r="BU1980" s="28">
        <f t="shared" si="266"/>
        <v>1.1000000000000001</v>
      </c>
      <c r="BV1980" s="28">
        <f t="shared" si="266"/>
        <v>-1.1000000000000001</v>
      </c>
      <c r="BW1980" s="28">
        <f t="shared" si="266"/>
        <v>-1.1000000000000001</v>
      </c>
      <c r="BX1980" s="28">
        <f t="shared" si="266"/>
        <v>-1.2</v>
      </c>
      <c r="BY1980" s="28">
        <f t="shared" si="266"/>
        <v>-1.3</v>
      </c>
      <c r="BZ1980" s="28">
        <f t="shared" si="266"/>
        <v>-1</v>
      </c>
    </row>
    <row r="1981" spans="1:78">
      <c r="A1981" s="6">
        <v>1976</v>
      </c>
      <c r="B1981" s="6" t="s">
        <v>3477</v>
      </c>
      <c r="C1981" s="6" t="s">
        <v>3478</v>
      </c>
      <c r="D1981" s="6" t="str">
        <f t="shared" si="260"/>
        <v>Protein 1976 / MA_21954g0010 / cell division homolog 2- chloroplastic</v>
      </c>
      <c r="E1981" s="6">
        <v>4</v>
      </c>
      <c r="F1981" s="6">
        <v>4</v>
      </c>
      <c r="G1981" s="6">
        <v>2380888</v>
      </c>
      <c r="H1981" s="6">
        <v>3015095</v>
      </c>
      <c r="I1981" s="6">
        <v>2027461</v>
      </c>
      <c r="J1981" s="6">
        <v>3014907</v>
      </c>
      <c r="K1981" s="6">
        <v>1736324</v>
      </c>
      <c r="L1981" s="6">
        <v>2570542</v>
      </c>
      <c r="M1981" s="6">
        <v>2594956</v>
      </c>
      <c r="N1981" s="6">
        <v>2348050</v>
      </c>
      <c r="O1981" s="6">
        <v>2982808</v>
      </c>
      <c r="P1981" s="6">
        <v>2257596</v>
      </c>
      <c r="Q1981" s="6">
        <v>2668618</v>
      </c>
      <c r="R1981" s="6">
        <v>2647228</v>
      </c>
      <c r="S1981" s="6">
        <v>3763401</v>
      </c>
      <c r="T1981" s="6">
        <v>4549273</v>
      </c>
      <c r="U1981" s="6">
        <v>2467017</v>
      </c>
      <c r="V1981" s="6">
        <v>2198234</v>
      </c>
      <c r="W1981" s="6">
        <v>3243859</v>
      </c>
      <c r="X1981" s="6">
        <v>2410527</v>
      </c>
      <c r="Y1981" s="6">
        <v>2577969</v>
      </c>
      <c r="Z1981" s="8">
        <v>21.1830683253188</v>
      </c>
      <c r="AA1981" s="8">
        <v>21.523772028786102</v>
      </c>
      <c r="AB1981" s="8">
        <v>20.951242732522498</v>
      </c>
      <c r="AC1981" s="8">
        <v>21.523682069722099</v>
      </c>
      <c r="AD1981" s="8">
        <v>20.727604750734901</v>
      </c>
      <c r="AE1981" s="8">
        <v>21.2936411537511</v>
      </c>
      <c r="AF1981" s="8">
        <v>21.307278645818698</v>
      </c>
      <c r="AG1981" s="8">
        <v>21.163031699230402</v>
      </c>
      <c r="AH1981" s="8">
        <v>21.508239685326899</v>
      </c>
      <c r="AI1981" s="8">
        <v>21.106355906212698</v>
      </c>
      <c r="AJ1981" s="8">
        <v>21.3476613746362</v>
      </c>
      <c r="AK1981" s="8">
        <v>21.3360510257003</v>
      </c>
      <c r="AL1981" s="8">
        <v>21.843605589766099</v>
      </c>
      <c r="AM1981" s="8">
        <v>22.117204582086998</v>
      </c>
      <c r="AN1981" s="8">
        <v>21.2343362264828</v>
      </c>
      <c r="AO1981" s="8">
        <v>21.067913537354201</v>
      </c>
      <c r="AP1981" s="8">
        <v>21.629279680981199</v>
      </c>
      <c r="AQ1981" s="8">
        <v>21.200917158588702</v>
      </c>
      <c r="AR1981" s="8">
        <v>21.297803484763399</v>
      </c>
      <c r="AS1981" s="9">
        <v>0.36463706052389899</v>
      </c>
      <c r="AT1981" s="9">
        <v>1</v>
      </c>
      <c r="AU1981" s="9">
        <v>0.31934181590975702</v>
      </c>
      <c r="AV1981" s="10">
        <v>1.0989866145307099</v>
      </c>
      <c r="AW1981" s="10">
        <v>1.2908324170955301</v>
      </c>
      <c r="AX1981" s="10">
        <v>1.0748803206841</v>
      </c>
      <c r="AY1981" s="10">
        <v>1.17456609573606</v>
      </c>
      <c r="AZ1981" s="10">
        <v>-1.0224269561761701</v>
      </c>
      <c r="BA1981" s="10">
        <v>-1.2009080380911401</v>
      </c>
      <c r="BB1981" s="9">
        <v>0.91055165738503796</v>
      </c>
      <c r="BC1981" s="9">
        <v>0.27244353391769199</v>
      </c>
      <c r="BD1981" s="9">
        <v>0.94909287871635695</v>
      </c>
      <c r="BE1981" s="9">
        <v>0.68081194465771</v>
      </c>
      <c r="BF1981" s="9">
        <v>0.99861274962958102</v>
      </c>
      <c r="BG1981" s="9">
        <v>0.54340555324145601</v>
      </c>
      <c r="BH1981" s="11" t="str">
        <f t="shared" si="265"/>
        <v/>
      </c>
      <c r="BI1981" s="11" t="str">
        <f t="shared" si="265"/>
        <v/>
      </c>
      <c r="BJ1981" s="11" t="str">
        <f t="shared" si="265"/>
        <v/>
      </c>
      <c r="BK1981" s="11" t="str">
        <f t="shared" si="265"/>
        <v/>
      </c>
      <c r="BL1981" s="11" t="str">
        <f t="shared" si="265"/>
        <v/>
      </c>
      <c r="BM1981" s="11" t="str">
        <f t="shared" si="265"/>
        <v/>
      </c>
      <c r="BN1981" s="11" t="str">
        <f t="shared" si="262"/>
        <v/>
      </c>
      <c r="BO1981" s="11" t="str">
        <f t="shared" si="263"/>
        <v/>
      </c>
      <c r="BP1981" s="11" t="str">
        <f t="shared" si="264"/>
        <v/>
      </c>
      <c r="BR1981" s="11">
        <f t="shared" si="261"/>
        <v>1976</v>
      </c>
      <c r="BS1981" s="6" t="str">
        <f t="shared" si="261"/>
        <v>MA_21954g0010</v>
      </c>
      <c r="BT1981" s="6" t="str">
        <f t="shared" si="261"/>
        <v>cell division homolog 2- chloroplastic</v>
      </c>
      <c r="BU1981" s="28">
        <f t="shared" si="266"/>
        <v>1.1000000000000001</v>
      </c>
      <c r="BV1981" s="28">
        <f t="shared" si="266"/>
        <v>1.3</v>
      </c>
      <c r="BW1981" s="28">
        <f t="shared" si="266"/>
        <v>1.1000000000000001</v>
      </c>
      <c r="BX1981" s="28">
        <f t="shared" si="266"/>
        <v>1.2</v>
      </c>
      <c r="BY1981" s="28">
        <f t="shared" si="266"/>
        <v>-1</v>
      </c>
      <c r="BZ1981" s="28">
        <f t="shared" si="266"/>
        <v>-1.2</v>
      </c>
    </row>
    <row r="1982" spans="1:78">
      <c r="A1982" s="6">
        <v>1977</v>
      </c>
      <c r="B1982" s="6" t="s">
        <v>3479</v>
      </c>
      <c r="C1982" s="6" t="s">
        <v>3480</v>
      </c>
      <c r="D1982" s="6" t="str">
        <f t="shared" si="260"/>
        <v>Protein 1977 / MA_18461g0010 / desiccation-related PCC13-62-like</v>
      </c>
      <c r="E1982" s="6">
        <v>3</v>
      </c>
      <c r="F1982" s="6">
        <v>2</v>
      </c>
      <c r="G1982" s="6">
        <v>1324079</v>
      </c>
      <c r="H1982" s="6">
        <v>1785372</v>
      </c>
      <c r="I1982" s="6">
        <v>2826871</v>
      </c>
      <c r="J1982" s="6">
        <v>921540</v>
      </c>
      <c r="K1982" s="6">
        <v>1973413</v>
      </c>
      <c r="L1982" s="6">
        <v>2919946</v>
      </c>
      <c r="M1982" s="6">
        <v>2743938</v>
      </c>
      <c r="N1982" s="6">
        <v>3159955</v>
      </c>
      <c r="O1982" s="6">
        <v>3367579</v>
      </c>
      <c r="P1982" s="6">
        <v>2839784</v>
      </c>
      <c r="Q1982" s="6">
        <v>2659227</v>
      </c>
      <c r="R1982" s="6">
        <v>1512056</v>
      </c>
      <c r="S1982" s="6">
        <v>1543354</v>
      </c>
      <c r="T1982" s="6">
        <v>2322108</v>
      </c>
      <c r="U1982" s="6">
        <v>3583980</v>
      </c>
      <c r="V1982" s="6">
        <v>3357892</v>
      </c>
      <c r="W1982" s="6">
        <v>3600883</v>
      </c>
      <c r="X1982" s="6">
        <v>3888748</v>
      </c>
      <c r="Y1982" s="6">
        <v>3854739</v>
      </c>
      <c r="Z1982" s="8">
        <v>20.336557771158201</v>
      </c>
      <c r="AA1982" s="8">
        <v>20.767793274749302</v>
      </c>
      <c r="AB1982" s="8">
        <v>21.430774618780301</v>
      </c>
      <c r="AC1982" s="8">
        <v>19.813687262700999</v>
      </c>
      <c r="AD1982" s="8">
        <v>20.912261487219901</v>
      </c>
      <c r="AE1982" s="8">
        <v>21.477510258205999</v>
      </c>
      <c r="AF1982" s="8">
        <v>21.387816453129702</v>
      </c>
      <c r="AG1982" s="8">
        <v>21.591472582872399</v>
      </c>
      <c r="AH1982" s="8">
        <v>21.683280359576401</v>
      </c>
      <c r="AI1982" s="8">
        <v>21.437349768779502</v>
      </c>
      <c r="AJ1982" s="8">
        <v>21.342575504773201</v>
      </c>
      <c r="AK1982" s="8">
        <v>20.528080141043301</v>
      </c>
      <c r="AL1982" s="8">
        <v>20.557637580985599</v>
      </c>
      <c r="AM1982" s="8">
        <v>21.147003642062099</v>
      </c>
      <c r="AN1982" s="8">
        <v>21.773131155943702</v>
      </c>
      <c r="AO1982" s="8">
        <v>21.6791243988933</v>
      </c>
      <c r="AP1982" s="8">
        <v>21.779919293522699</v>
      </c>
      <c r="AQ1982" s="8">
        <v>21.890874317099701</v>
      </c>
      <c r="AR1982" s="8">
        <v>21.8782017495285</v>
      </c>
      <c r="AS1982" s="9">
        <v>4.1008873788472098E-3</v>
      </c>
      <c r="AT1982" s="9">
        <v>1</v>
      </c>
      <c r="AU1982" s="9">
        <v>1.5759224045201301E-3</v>
      </c>
      <c r="AV1982" s="10">
        <v>1.8439570219460599</v>
      </c>
      <c r="AW1982" s="10">
        <v>1.2748384562321999</v>
      </c>
      <c r="AX1982" s="10">
        <v>2.2161189193922799</v>
      </c>
      <c r="AY1982" s="10">
        <v>-1.4464240648936</v>
      </c>
      <c r="AZ1982" s="10">
        <v>1.20182785879329</v>
      </c>
      <c r="BA1982" s="10">
        <v>1.7383527368181499</v>
      </c>
      <c r="BB1982" s="9">
        <v>2.0505481168978101E-2</v>
      </c>
      <c r="BC1982" s="9">
        <v>0.51322350377598902</v>
      </c>
      <c r="BD1982" s="9">
        <v>1.70224898550819E-3</v>
      </c>
      <c r="BE1982" s="9">
        <v>0.22466519122683601</v>
      </c>
      <c r="BF1982" s="9">
        <v>0.74860347736673505</v>
      </c>
      <c r="BG1982" s="9">
        <v>2.6858671854302199E-2</v>
      </c>
      <c r="BH1982" s="11" t="str">
        <f t="shared" si="265"/>
        <v/>
      </c>
      <c r="BI1982" s="11" t="str">
        <f t="shared" si="265"/>
        <v/>
      </c>
      <c r="BJ1982" s="11" t="str">
        <f t="shared" si="265"/>
        <v/>
      </c>
      <c r="BK1982" s="11" t="str">
        <f t="shared" si="265"/>
        <v/>
      </c>
      <c r="BL1982" s="11" t="str">
        <f t="shared" si="265"/>
        <v/>
      </c>
      <c r="BM1982" s="11" t="str">
        <f t="shared" si="265"/>
        <v/>
      </c>
      <c r="BN1982" s="11" t="str">
        <f t="shared" si="262"/>
        <v/>
      </c>
      <c r="BO1982" s="11" t="str">
        <f t="shared" si="263"/>
        <v/>
      </c>
      <c r="BP1982" s="11" t="str">
        <f t="shared" si="264"/>
        <v/>
      </c>
      <c r="BR1982" s="11">
        <f t="shared" si="261"/>
        <v>1977</v>
      </c>
      <c r="BS1982" s="6" t="str">
        <f t="shared" si="261"/>
        <v>MA_18461g0010</v>
      </c>
      <c r="BT1982" s="6" t="str">
        <f t="shared" si="261"/>
        <v>desiccation-related PCC13-62-like</v>
      </c>
      <c r="BU1982" s="28">
        <f t="shared" si="266"/>
        <v>1.8</v>
      </c>
      <c r="BV1982" s="28">
        <f t="shared" si="266"/>
        <v>1.3</v>
      </c>
      <c r="BW1982" s="28">
        <f t="shared" si="266"/>
        <v>2.2000000000000002</v>
      </c>
      <c r="BX1982" s="28">
        <f t="shared" si="266"/>
        <v>-1.4</v>
      </c>
      <c r="BY1982" s="28">
        <f t="shared" si="266"/>
        <v>1.2</v>
      </c>
      <c r="BZ1982" s="28">
        <f t="shared" si="266"/>
        <v>1.7</v>
      </c>
    </row>
    <row r="1983" spans="1:78">
      <c r="A1983" s="6">
        <v>1978</v>
      </c>
      <c r="B1983" s="6" t="s">
        <v>3481</v>
      </c>
      <c r="C1983" s="6" t="s">
        <v>1166</v>
      </c>
      <c r="D1983" s="6" t="str">
        <f t="shared" si="260"/>
        <v>Protein 1978 / MA_3081g0010 / small heat-shock</v>
      </c>
      <c r="E1983" s="6">
        <v>5</v>
      </c>
      <c r="F1983" s="6">
        <v>3</v>
      </c>
      <c r="G1983" s="6">
        <v>6054040</v>
      </c>
      <c r="H1983" s="6">
        <v>3941712</v>
      </c>
      <c r="I1983" s="6">
        <v>4181241</v>
      </c>
      <c r="J1983" s="6">
        <v>6732206</v>
      </c>
      <c r="K1983" s="6">
        <v>5251722</v>
      </c>
      <c r="L1983" s="6">
        <v>3854079</v>
      </c>
      <c r="M1983" s="6">
        <v>5708335</v>
      </c>
      <c r="N1983" s="6">
        <v>4020905</v>
      </c>
      <c r="O1983" s="6">
        <v>4928664</v>
      </c>
      <c r="P1983" s="6">
        <v>7504251</v>
      </c>
      <c r="Q1983" s="6">
        <v>4308832</v>
      </c>
      <c r="R1983" s="6">
        <v>7768869</v>
      </c>
      <c r="S1983" s="6">
        <v>5952059</v>
      </c>
      <c r="T1983" s="6">
        <v>8448495</v>
      </c>
      <c r="U1983" s="6">
        <v>5577576</v>
      </c>
      <c r="V1983" s="6">
        <v>4316420</v>
      </c>
      <c r="W1983" s="6">
        <v>5235909</v>
      </c>
      <c r="X1983" s="6">
        <v>5661715</v>
      </c>
      <c r="Y1983" s="6">
        <v>5350475</v>
      </c>
      <c r="Z1983" s="8">
        <v>22.529466776635498</v>
      </c>
      <c r="AA1983" s="8">
        <v>21.910390939477701</v>
      </c>
      <c r="AB1983" s="8">
        <v>21.9954997697224</v>
      </c>
      <c r="AC1983" s="8">
        <v>22.6826478919563</v>
      </c>
      <c r="AD1983" s="8">
        <v>22.324359118487902</v>
      </c>
      <c r="AE1983" s="8">
        <v>21.877954713282701</v>
      </c>
      <c r="AF1983" s="8">
        <v>22.4446385727883</v>
      </c>
      <c r="AG1983" s="8">
        <v>21.9390888199991</v>
      </c>
      <c r="AH1983" s="8">
        <v>22.2327652013667</v>
      </c>
      <c r="AI1983" s="8">
        <v>22.839276652827699</v>
      </c>
      <c r="AJ1983" s="8">
        <v>22.038865418644601</v>
      </c>
      <c r="AK1983" s="8">
        <v>22.889273154204702</v>
      </c>
      <c r="AL1983" s="8">
        <v>22.504957396607701</v>
      </c>
      <c r="AM1983" s="8">
        <v>23.010262934456598</v>
      </c>
      <c r="AN1983" s="8">
        <v>22.411206836077099</v>
      </c>
      <c r="AO1983" s="8">
        <v>22.0414038193301</v>
      </c>
      <c r="AP1983" s="8">
        <v>22.320008592812499</v>
      </c>
      <c r="AQ1983" s="8">
        <v>22.432807697862199</v>
      </c>
      <c r="AR1983" s="8">
        <v>22.351235544898699</v>
      </c>
      <c r="AS1983" s="9">
        <v>0.126154166627787</v>
      </c>
      <c r="AT1983" s="9">
        <v>1</v>
      </c>
      <c r="AU1983" s="9">
        <v>9.4096840110913293E-2</v>
      </c>
      <c r="AV1983" s="10">
        <v>-1.1210581179868799</v>
      </c>
      <c r="AW1983" s="10">
        <v>1.29061098677668</v>
      </c>
      <c r="AX1983" s="10">
        <v>1.0159712652825399</v>
      </c>
      <c r="AY1983" s="10">
        <v>1.44684992388906</v>
      </c>
      <c r="AZ1983" s="10">
        <v>1.1389628345864</v>
      </c>
      <c r="BA1983" s="10">
        <v>-1.2703223318208301</v>
      </c>
      <c r="BB1983" s="9">
        <v>0.84720217686737198</v>
      </c>
      <c r="BC1983" s="9">
        <v>0.25892363660331702</v>
      </c>
      <c r="BD1983" s="9">
        <v>0.99935908482638303</v>
      </c>
      <c r="BE1983" s="9">
        <v>7.9747488617083001E-2</v>
      </c>
      <c r="BF1983" s="9">
        <v>0.79147177540848801</v>
      </c>
      <c r="BG1983" s="9">
        <v>0.30847654244724398</v>
      </c>
      <c r="BH1983" s="11" t="str">
        <f t="shared" si="265"/>
        <v/>
      </c>
      <c r="BI1983" s="11" t="str">
        <f t="shared" si="265"/>
        <v/>
      </c>
      <c r="BJ1983" s="11" t="str">
        <f t="shared" si="265"/>
        <v/>
      </c>
      <c r="BK1983" s="11" t="str">
        <f t="shared" si="265"/>
        <v/>
      </c>
      <c r="BL1983" s="11" t="str">
        <f t="shared" si="265"/>
        <v/>
      </c>
      <c r="BM1983" s="11" t="str">
        <f t="shared" si="265"/>
        <v/>
      </c>
      <c r="BN1983" s="11" t="str">
        <f t="shared" si="262"/>
        <v/>
      </c>
      <c r="BO1983" s="11" t="str">
        <f t="shared" si="263"/>
        <v/>
      </c>
      <c r="BP1983" s="11" t="str">
        <f t="shared" si="264"/>
        <v/>
      </c>
      <c r="BR1983" s="11">
        <f t="shared" si="261"/>
        <v>1978</v>
      </c>
      <c r="BS1983" s="6" t="str">
        <f t="shared" si="261"/>
        <v>MA_3081g0010</v>
      </c>
      <c r="BT1983" s="6" t="str">
        <f t="shared" si="261"/>
        <v>small heat-shock</v>
      </c>
      <c r="BU1983" s="28">
        <f t="shared" si="266"/>
        <v>-1.1000000000000001</v>
      </c>
      <c r="BV1983" s="28">
        <f t="shared" si="266"/>
        <v>1.3</v>
      </c>
      <c r="BW1983" s="28">
        <f t="shared" si="266"/>
        <v>1</v>
      </c>
      <c r="BX1983" s="28">
        <f t="shared" si="266"/>
        <v>1.4</v>
      </c>
      <c r="BY1983" s="28">
        <f t="shared" si="266"/>
        <v>1.1000000000000001</v>
      </c>
      <c r="BZ1983" s="28">
        <f t="shared" si="266"/>
        <v>-1.3</v>
      </c>
    </row>
    <row r="1984" spans="1:78">
      <c r="A1984" s="6">
        <v>1979</v>
      </c>
      <c r="B1984" s="6" t="s">
        <v>3482</v>
      </c>
      <c r="C1984" s="6" t="s">
        <v>3483</v>
      </c>
      <c r="D1984" s="6" t="str">
        <f t="shared" si="260"/>
        <v>Protein 1979 / MA_77094g0010 / dihydrolipoyl dehydrogenase mitochondrial</v>
      </c>
      <c r="E1984" s="6">
        <v>3</v>
      </c>
      <c r="F1984" s="6">
        <v>3</v>
      </c>
      <c r="G1984" s="6">
        <v>19796036</v>
      </c>
      <c r="H1984" s="6">
        <v>15443301</v>
      </c>
      <c r="I1984" s="6">
        <v>11603120</v>
      </c>
      <c r="J1984" s="6">
        <v>20934033</v>
      </c>
      <c r="K1984" s="6">
        <v>13178533</v>
      </c>
      <c r="L1984" s="6">
        <v>8434023</v>
      </c>
      <c r="M1984" s="6">
        <v>14819743</v>
      </c>
      <c r="N1984" s="6">
        <v>9212656</v>
      </c>
      <c r="O1984" s="6">
        <v>10258784</v>
      </c>
      <c r="P1984" s="6">
        <v>17658056</v>
      </c>
      <c r="Q1984" s="6">
        <v>14934786</v>
      </c>
      <c r="R1984" s="6">
        <v>14902320</v>
      </c>
      <c r="S1984" s="6">
        <v>22354288</v>
      </c>
      <c r="T1984" s="6">
        <v>21086747</v>
      </c>
      <c r="U1984" s="6">
        <v>10449620</v>
      </c>
      <c r="V1984" s="6">
        <v>9279540</v>
      </c>
      <c r="W1984" s="6">
        <v>9124607</v>
      </c>
      <c r="X1984" s="6">
        <v>9014592</v>
      </c>
      <c r="Y1984" s="6">
        <v>9555574</v>
      </c>
      <c r="Z1984" s="8">
        <v>24.238708235138599</v>
      </c>
      <c r="AA1984" s="8">
        <v>23.8804778253227</v>
      </c>
      <c r="AB1984" s="8">
        <v>23.4680094526076</v>
      </c>
      <c r="AC1984" s="8">
        <v>24.319346941815599</v>
      </c>
      <c r="AD1984" s="8">
        <v>23.651686446437701</v>
      </c>
      <c r="AE1984" s="8">
        <v>23.007789525247698</v>
      </c>
      <c r="AF1984" s="8">
        <v>23.821017093242599</v>
      </c>
      <c r="AG1984" s="8">
        <v>23.1351857132221</v>
      </c>
      <c r="AH1984" s="8">
        <v>23.290356398944301</v>
      </c>
      <c r="AI1984" s="8">
        <v>24.073823187632001</v>
      </c>
      <c r="AJ1984" s="8">
        <v>23.832173229684098</v>
      </c>
      <c r="AK1984" s="8">
        <v>23.8290336118081</v>
      </c>
      <c r="AL1984" s="8">
        <v>24.4140482599589</v>
      </c>
      <c r="AM1984" s="8">
        <v>24.329833215533501</v>
      </c>
      <c r="AN1984" s="8">
        <v>23.316947143926001</v>
      </c>
      <c r="AO1984" s="8">
        <v>23.1456218600038</v>
      </c>
      <c r="AP1984" s="8">
        <v>23.121330992164602</v>
      </c>
      <c r="AQ1984" s="8">
        <v>23.103830766151301</v>
      </c>
      <c r="AR1984" s="8">
        <v>23.1879111073182</v>
      </c>
      <c r="AS1984" s="9">
        <v>1.13827995990713E-3</v>
      </c>
      <c r="AT1984" s="9">
        <v>0.82932766453843698</v>
      </c>
      <c r="AU1984" s="9">
        <v>3.31863811339911E-4</v>
      </c>
      <c r="AV1984" s="10">
        <v>-1.5136782724303099</v>
      </c>
      <c r="AW1984" s="10">
        <v>1.13613677108401</v>
      </c>
      <c r="AX1984" s="10">
        <v>-1.66614898021642</v>
      </c>
      <c r="AY1984" s="10">
        <v>1.71974554489899</v>
      </c>
      <c r="AZ1984" s="10">
        <v>-1.1007286096148501</v>
      </c>
      <c r="BA1984" s="10">
        <v>-1.89297312252799</v>
      </c>
      <c r="BB1984" s="9">
        <v>3.3671398585930302E-2</v>
      </c>
      <c r="BC1984" s="9">
        <v>0.74657797753711896</v>
      </c>
      <c r="BD1984" s="9">
        <v>5.2903372739545604E-3</v>
      </c>
      <c r="BE1984" s="9">
        <v>5.23678739412881E-3</v>
      </c>
      <c r="BF1984" s="9">
        <v>0.88939870460088799</v>
      </c>
      <c r="BG1984" s="9">
        <v>7.4684925101775601E-4</v>
      </c>
      <c r="BH1984" s="11" t="str">
        <f t="shared" si="265"/>
        <v/>
      </c>
      <c r="BI1984" s="11" t="str">
        <f t="shared" si="265"/>
        <v/>
      </c>
      <c r="BJ1984" s="11" t="str">
        <f t="shared" si="265"/>
        <v/>
      </c>
      <c r="BK1984" s="11" t="str">
        <f t="shared" si="265"/>
        <v/>
      </c>
      <c r="BL1984" s="11" t="str">
        <f t="shared" si="265"/>
        <v/>
      </c>
      <c r="BM1984" s="11" t="str">
        <f t="shared" si="265"/>
        <v/>
      </c>
      <c r="BN1984" s="11" t="str">
        <f t="shared" si="262"/>
        <v/>
      </c>
      <c r="BO1984" s="11" t="str">
        <f t="shared" si="263"/>
        <v/>
      </c>
      <c r="BP1984" s="11" t="str">
        <f t="shared" si="264"/>
        <v/>
      </c>
      <c r="BR1984" s="11">
        <f t="shared" si="261"/>
        <v>1979</v>
      </c>
      <c r="BS1984" s="6" t="str">
        <f t="shared" si="261"/>
        <v>MA_77094g0010</v>
      </c>
      <c r="BT1984" s="6" t="str">
        <f t="shared" si="261"/>
        <v>dihydrolipoyl dehydrogenase mitochondrial</v>
      </c>
      <c r="BU1984" s="28">
        <f t="shared" si="266"/>
        <v>-1.5</v>
      </c>
      <c r="BV1984" s="28">
        <f t="shared" si="266"/>
        <v>1.1000000000000001</v>
      </c>
      <c r="BW1984" s="28">
        <f t="shared" si="266"/>
        <v>-1.7</v>
      </c>
      <c r="BX1984" s="28">
        <f t="shared" si="266"/>
        <v>1.7</v>
      </c>
      <c r="BY1984" s="28">
        <f t="shared" si="266"/>
        <v>-1.1000000000000001</v>
      </c>
      <c r="BZ1984" s="28">
        <f t="shared" si="266"/>
        <v>-1.9</v>
      </c>
    </row>
    <row r="1985" spans="1:78">
      <c r="A1985" s="6">
        <v>1980</v>
      </c>
      <c r="B1985" s="6" t="s">
        <v>3484</v>
      </c>
      <c r="C1985" s="6" t="s">
        <v>3485</v>
      </c>
      <c r="D1985" s="6" t="str">
        <f t="shared" si="260"/>
        <v>Protein 1980 / MA_6597368g0010 / ESCRT-related CHMP1B</v>
      </c>
      <c r="E1985" s="6">
        <v>6</v>
      </c>
      <c r="F1985" s="6">
        <v>6</v>
      </c>
      <c r="G1985" s="6">
        <v>85968335</v>
      </c>
      <c r="H1985" s="6">
        <v>94620246</v>
      </c>
      <c r="I1985" s="6">
        <v>82580309</v>
      </c>
      <c r="J1985" s="6">
        <v>93416992</v>
      </c>
      <c r="K1985" s="6">
        <v>84393753</v>
      </c>
      <c r="L1985" s="6">
        <v>79258452</v>
      </c>
      <c r="M1985" s="6">
        <v>122174858</v>
      </c>
      <c r="N1985" s="6">
        <v>75856090</v>
      </c>
      <c r="O1985" s="6">
        <v>81401901</v>
      </c>
      <c r="P1985" s="6">
        <v>107593461</v>
      </c>
      <c r="Q1985" s="6">
        <v>73940434</v>
      </c>
      <c r="R1985" s="6">
        <v>127782085</v>
      </c>
      <c r="S1985" s="6">
        <v>74331558</v>
      </c>
      <c r="T1985" s="6">
        <v>130744443</v>
      </c>
      <c r="U1985" s="6">
        <v>90315896</v>
      </c>
      <c r="V1985" s="6">
        <v>87887760</v>
      </c>
      <c r="W1985" s="6">
        <v>93978226</v>
      </c>
      <c r="X1985" s="6">
        <v>83504093</v>
      </c>
      <c r="Y1985" s="6">
        <v>86239086</v>
      </c>
      <c r="Z1985" s="8">
        <v>26.357302029250601</v>
      </c>
      <c r="AA1985" s="8">
        <v>26.495645575880399</v>
      </c>
      <c r="AB1985" s="8">
        <v>26.299294481029499</v>
      </c>
      <c r="AC1985" s="8">
        <v>26.477181655736398</v>
      </c>
      <c r="AD1985" s="8">
        <v>26.330632875827899</v>
      </c>
      <c r="AE1985" s="8">
        <v>26.240061454458001</v>
      </c>
      <c r="AF1985" s="8">
        <v>26.864372186885301</v>
      </c>
      <c r="AG1985" s="8">
        <v>26.176761674085299</v>
      </c>
      <c r="AH1985" s="8">
        <v>26.278559150733098</v>
      </c>
      <c r="AI1985" s="8">
        <v>26.681015159767298</v>
      </c>
      <c r="AJ1985" s="8">
        <v>26.139860175789298</v>
      </c>
      <c r="AK1985" s="8">
        <v>26.929110344262</v>
      </c>
      <c r="AL1985" s="8">
        <v>26.147471511637502</v>
      </c>
      <c r="AM1985" s="8">
        <v>26.962174388349599</v>
      </c>
      <c r="AN1985" s="8">
        <v>26.428476595019401</v>
      </c>
      <c r="AO1985" s="8">
        <v>26.3891589215383</v>
      </c>
      <c r="AP1985" s="8">
        <v>26.485823198867401</v>
      </c>
      <c r="AQ1985" s="8">
        <v>26.3153435780387</v>
      </c>
      <c r="AR1985" s="8">
        <v>26.361838552062402</v>
      </c>
      <c r="AS1985" s="9">
        <v>0.66306230966896995</v>
      </c>
      <c r="AT1985" s="9">
        <v>1</v>
      </c>
      <c r="AU1985" s="9">
        <v>0.63485489433988795</v>
      </c>
      <c r="AV1985" s="10">
        <v>-1.0014377235512599</v>
      </c>
      <c r="AW1985" s="10">
        <v>1.13281713460911</v>
      </c>
      <c r="AX1985" s="10">
        <v>1.0028576552275299</v>
      </c>
      <c r="AY1985" s="10">
        <v>1.1344458124828101</v>
      </c>
      <c r="AZ1985" s="10">
        <v>1.0042994872970099</v>
      </c>
      <c r="BA1985" s="10">
        <v>-1.12958915824609</v>
      </c>
      <c r="BB1985" s="9">
        <v>0.999999366184672</v>
      </c>
      <c r="BC1985" s="9">
        <v>0.69784390325799905</v>
      </c>
      <c r="BD1985" s="9">
        <v>0.99999407516217298</v>
      </c>
      <c r="BE1985" s="9">
        <v>0.72693528125298101</v>
      </c>
      <c r="BF1985" s="9">
        <v>0.99998313027819596</v>
      </c>
      <c r="BG1985" s="9">
        <v>0.71229099897818204</v>
      </c>
      <c r="BH1985" s="11" t="str">
        <f t="shared" si="265"/>
        <v/>
      </c>
      <c r="BI1985" s="11" t="str">
        <f t="shared" si="265"/>
        <v/>
      </c>
      <c r="BJ1985" s="11" t="str">
        <f t="shared" si="265"/>
        <v/>
      </c>
      <c r="BK1985" s="11" t="str">
        <f t="shared" si="265"/>
        <v/>
      </c>
      <c r="BL1985" s="11" t="str">
        <f t="shared" si="265"/>
        <v/>
      </c>
      <c r="BM1985" s="11" t="str">
        <f t="shared" si="265"/>
        <v/>
      </c>
      <c r="BN1985" s="11" t="str">
        <f t="shared" si="262"/>
        <v/>
      </c>
      <c r="BO1985" s="11" t="str">
        <f t="shared" si="263"/>
        <v/>
      </c>
      <c r="BP1985" s="11" t="str">
        <f t="shared" si="264"/>
        <v/>
      </c>
      <c r="BR1985" s="11">
        <f t="shared" si="261"/>
        <v>1980</v>
      </c>
      <c r="BS1985" s="6" t="str">
        <f t="shared" si="261"/>
        <v>MA_6597368g0010</v>
      </c>
      <c r="BT1985" s="6" t="str">
        <f t="shared" si="261"/>
        <v>ESCRT-related CHMP1B</v>
      </c>
      <c r="BU1985" s="28">
        <f t="shared" si="266"/>
        <v>-1</v>
      </c>
      <c r="BV1985" s="28">
        <f t="shared" si="266"/>
        <v>1.1000000000000001</v>
      </c>
      <c r="BW1985" s="28">
        <f t="shared" si="266"/>
        <v>1</v>
      </c>
      <c r="BX1985" s="28">
        <f t="shared" si="266"/>
        <v>1.1000000000000001</v>
      </c>
      <c r="BY1985" s="28">
        <f t="shared" si="266"/>
        <v>1</v>
      </c>
      <c r="BZ1985" s="28">
        <f t="shared" si="266"/>
        <v>-1.1000000000000001</v>
      </c>
    </row>
    <row r="1986" spans="1:78">
      <c r="A1986" s="6">
        <v>1981</v>
      </c>
      <c r="B1986" s="6" t="s">
        <v>3486</v>
      </c>
      <c r="C1986" s="6" t="s">
        <v>3487</v>
      </c>
      <c r="D1986" s="6" t="str">
        <f t="shared" si="260"/>
        <v>Protein 1981 / MA_2017g0010 / probable pectinesterase pectinesterase inhibitor 34</v>
      </c>
      <c r="E1986" s="6">
        <v>8</v>
      </c>
      <c r="F1986" s="6">
        <v>7</v>
      </c>
      <c r="G1986" s="6">
        <v>14576350</v>
      </c>
      <c r="H1986" s="6">
        <v>6376985</v>
      </c>
      <c r="I1986" s="6">
        <v>17830939</v>
      </c>
      <c r="J1986" s="6">
        <v>8484908</v>
      </c>
      <c r="K1986" s="6">
        <v>14948958</v>
      </c>
      <c r="L1986" s="6">
        <v>16732566</v>
      </c>
      <c r="M1986" s="6">
        <v>16142525</v>
      </c>
      <c r="N1986" s="6">
        <v>15761324</v>
      </c>
      <c r="O1986" s="6">
        <v>15124105</v>
      </c>
      <c r="P1986" s="6">
        <v>6423567</v>
      </c>
      <c r="Q1986" s="6">
        <v>13492948</v>
      </c>
      <c r="R1986" s="6">
        <v>9671448</v>
      </c>
      <c r="S1986" s="6">
        <v>11951202</v>
      </c>
      <c r="T1986" s="6">
        <v>19094951</v>
      </c>
      <c r="U1986" s="6">
        <v>18796273</v>
      </c>
      <c r="V1986" s="6">
        <v>18292707</v>
      </c>
      <c r="W1986" s="6">
        <v>18357698</v>
      </c>
      <c r="X1986" s="6">
        <v>19297840</v>
      </c>
      <c r="Y1986" s="6">
        <v>17791095</v>
      </c>
      <c r="Z1986" s="8">
        <v>23.797126170149198</v>
      </c>
      <c r="AA1986" s="8">
        <v>22.604443057005799</v>
      </c>
      <c r="AB1986" s="8">
        <v>24.087879343336699</v>
      </c>
      <c r="AC1986" s="8">
        <v>23.016467586350402</v>
      </c>
      <c r="AD1986" s="8">
        <v>23.833541590733699</v>
      </c>
      <c r="AE1986" s="8">
        <v>23.996155369097998</v>
      </c>
      <c r="AF1986" s="8">
        <v>23.944362925606701</v>
      </c>
      <c r="AG1986" s="8">
        <v>23.9098853949451</v>
      </c>
      <c r="AH1986" s="8">
        <v>23.8503464346804</v>
      </c>
      <c r="AI1986" s="8">
        <v>22.614943216225701</v>
      </c>
      <c r="AJ1986" s="8">
        <v>23.685702253441601</v>
      </c>
      <c r="AK1986" s="8">
        <v>23.205300474127402</v>
      </c>
      <c r="AL1986" s="8">
        <v>23.510652389717201</v>
      </c>
      <c r="AM1986" s="8">
        <v>24.186687882043302</v>
      </c>
      <c r="AN1986" s="8">
        <v>24.163943291143099</v>
      </c>
      <c r="AO1986" s="8">
        <v>24.124765248674802</v>
      </c>
      <c r="AP1986" s="8">
        <v>24.1298818246952</v>
      </c>
      <c r="AQ1986" s="8">
        <v>24.201936040426101</v>
      </c>
      <c r="AR1986" s="8">
        <v>24.084651972031601</v>
      </c>
      <c r="AS1986" s="9">
        <v>9.1525514335757396E-2</v>
      </c>
      <c r="AT1986" s="9">
        <v>1</v>
      </c>
      <c r="AU1986" s="9">
        <v>6.5023089452941593E-2</v>
      </c>
      <c r="AV1986" s="10">
        <v>1.3729660784206399</v>
      </c>
      <c r="AW1986" s="10">
        <v>-1.0190566869753299</v>
      </c>
      <c r="AX1986" s="10">
        <v>1.5945442408063499</v>
      </c>
      <c r="AY1986" s="10">
        <v>-1.3991302632048499</v>
      </c>
      <c r="AZ1986" s="10">
        <v>1.1613864798761799</v>
      </c>
      <c r="BA1986" s="10">
        <v>1.6249309712717099</v>
      </c>
      <c r="BB1986" s="9">
        <v>0.44181618802368899</v>
      </c>
      <c r="BC1986" s="9">
        <v>0.99965712119039996</v>
      </c>
      <c r="BD1986" s="9">
        <v>0.12010741037990701</v>
      </c>
      <c r="BE1986" s="9">
        <v>0.39358200626470702</v>
      </c>
      <c r="BF1986" s="9">
        <v>0.88553508143638804</v>
      </c>
      <c r="BG1986" s="9">
        <v>0.101332276685961</v>
      </c>
      <c r="BH1986" s="11" t="str">
        <f t="shared" si="265"/>
        <v/>
      </c>
      <c r="BI1986" s="11" t="str">
        <f t="shared" si="265"/>
        <v/>
      </c>
      <c r="BJ1986" s="11" t="str">
        <f t="shared" si="265"/>
        <v/>
      </c>
      <c r="BK1986" s="11" t="str">
        <f t="shared" si="265"/>
        <v/>
      </c>
      <c r="BL1986" s="11" t="str">
        <f t="shared" si="265"/>
        <v/>
      </c>
      <c r="BM1986" s="11" t="str">
        <f t="shared" si="265"/>
        <v/>
      </c>
      <c r="BN1986" s="11" t="str">
        <f t="shared" si="262"/>
        <v/>
      </c>
      <c r="BO1986" s="11" t="str">
        <f t="shared" si="263"/>
        <v/>
      </c>
      <c r="BP1986" s="11" t="str">
        <f t="shared" si="264"/>
        <v/>
      </c>
      <c r="BR1986" s="11">
        <f t="shared" si="261"/>
        <v>1981</v>
      </c>
      <c r="BS1986" s="6" t="str">
        <f t="shared" si="261"/>
        <v>MA_2017g0010</v>
      </c>
      <c r="BT1986" s="6" t="str">
        <f t="shared" si="261"/>
        <v>probable pectinesterase pectinesterase inhibitor 34</v>
      </c>
      <c r="BU1986" s="28">
        <f t="shared" si="266"/>
        <v>1.4</v>
      </c>
      <c r="BV1986" s="28">
        <f t="shared" si="266"/>
        <v>-1</v>
      </c>
      <c r="BW1986" s="28">
        <f t="shared" si="266"/>
        <v>1.6</v>
      </c>
      <c r="BX1986" s="28">
        <f t="shared" si="266"/>
        <v>-1.4</v>
      </c>
      <c r="BY1986" s="28">
        <f t="shared" si="266"/>
        <v>1.2</v>
      </c>
      <c r="BZ1986" s="28">
        <f t="shared" si="266"/>
        <v>1.6</v>
      </c>
    </row>
    <row r="1987" spans="1:78">
      <c r="A1987" s="6">
        <v>1982</v>
      </c>
      <c r="B1987" s="6" t="s">
        <v>3488</v>
      </c>
      <c r="C1987" s="6" t="s">
        <v>3489</v>
      </c>
      <c r="D1987" s="6" t="str">
        <f t="shared" si="260"/>
        <v>Protein 1982 / MA_17795g0020 / isoflavone</v>
      </c>
      <c r="E1987" s="6">
        <v>3</v>
      </c>
      <c r="F1987" s="6">
        <v>2</v>
      </c>
      <c r="G1987" s="6">
        <v>42591221</v>
      </c>
      <c r="H1987" s="6">
        <v>40382370</v>
      </c>
      <c r="I1987" s="6">
        <v>39150481</v>
      </c>
      <c r="J1987" s="6">
        <v>45415752</v>
      </c>
      <c r="K1987" s="6">
        <v>38875036</v>
      </c>
      <c r="L1987" s="6">
        <v>30877892</v>
      </c>
      <c r="M1987" s="6">
        <v>32336446</v>
      </c>
      <c r="N1987" s="6">
        <v>31337669</v>
      </c>
      <c r="O1987" s="6">
        <v>34841168</v>
      </c>
      <c r="P1987" s="6">
        <v>47205955</v>
      </c>
      <c r="Q1987" s="6">
        <v>49448793</v>
      </c>
      <c r="R1987" s="6">
        <v>35706370</v>
      </c>
      <c r="S1987" s="6">
        <v>48695875</v>
      </c>
      <c r="T1987" s="6">
        <v>46781876</v>
      </c>
      <c r="U1987" s="6">
        <v>37710636</v>
      </c>
      <c r="V1987" s="6">
        <v>35612415</v>
      </c>
      <c r="W1987" s="6">
        <v>39257555</v>
      </c>
      <c r="X1987" s="6">
        <v>42406082</v>
      </c>
      <c r="Y1987" s="6">
        <v>37715019</v>
      </c>
      <c r="Z1987" s="8">
        <v>25.344052753700499</v>
      </c>
      <c r="AA1987" s="8">
        <v>25.2672222476623</v>
      </c>
      <c r="AB1987" s="8">
        <v>25.222526696684501</v>
      </c>
      <c r="AC1987" s="8">
        <v>25.436689432890699</v>
      </c>
      <c r="AD1987" s="8">
        <v>25.212340675454701</v>
      </c>
      <c r="AE1987" s="8">
        <v>24.880070928962802</v>
      </c>
      <c r="AF1987" s="8">
        <v>24.946657789531098</v>
      </c>
      <c r="AG1987" s="8">
        <v>24.9013945355597</v>
      </c>
      <c r="AH1987" s="8">
        <v>25.054289653233401</v>
      </c>
      <c r="AI1987" s="8">
        <v>25.492465530304099</v>
      </c>
      <c r="AJ1987" s="8">
        <v>25.5594319707537</v>
      </c>
      <c r="AK1987" s="8">
        <v>25.089678137558899</v>
      </c>
      <c r="AL1987" s="8">
        <v>25.537296231814999</v>
      </c>
      <c r="AM1987" s="8">
        <v>25.4794463805754</v>
      </c>
      <c r="AN1987" s="8">
        <v>25.168468146335499</v>
      </c>
      <c r="AO1987" s="8">
        <v>25.085876937328599</v>
      </c>
      <c r="AP1987" s="8">
        <v>25.2264669873157</v>
      </c>
      <c r="AQ1987" s="8">
        <v>25.337767859235399</v>
      </c>
      <c r="AR1987" s="8">
        <v>25.168635816934302</v>
      </c>
      <c r="AS1987" s="9">
        <v>1.1614731364233599E-3</v>
      </c>
      <c r="AT1987" s="9">
        <v>0.84767643049251296</v>
      </c>
      <c r="AU1987" s="9">
        <v>3.3961395452424399E-4</v>
      </c>
      <c r="AV1987" s="10">
        <v>-1.2754118003489501</v>
      </c>
      <c r="AW1987" s="10">
        <v>1.09816686676863</v>
      </c>
      <c r="AX1987" s="10">
        <v>-1.0711222973555801</v>
      </c>
      <c r="AY1987" s="10">
        <v>1.4006149806289501</v>
      </c>
      <c r="AZ1987" s="10">
        <v>1.1907247225622399</v>
      </c>
      <c r="BA1987" s="10">
        <v>-1.176271017213</v>
      </c>
      <c r="BB1987" s="9">
        <v>4.2395950982668804E-3</v>
      </c>
      <c r="BC1987" s="9">
        <v>0.36046086481401801</v>
      </c>
      <c r="BD1987" s="9">
        <v>0.61059176115910596</v>
      </c>
      <c r="BE1987" s="9">
        <v>2.02999538299053E-4</v>
      </c>
      <c r="BF1987" s="9">
        <v>4.1762780428745101E-2</v>
      </c>
      <c r="BG1987" s="9">
        <v>4.5075318192834099E-2</v>
      </c>
      <c r="BH1987" s="11" t="str">
        <f t="shared" si="265"/>
        <v/>
      </c>
      <c r="BI1987" s="11" t="str">
        <f t="shared" si="265"/>
        <v/>
      </c>
      <c r="BJ1987" s="11" t="str">
        <f t="shared" si="265"/>
        <v/>
      </c>
      <c r="BK1987" s="11" t="str">
        <f t="shared" si="265"/>
        <v/>
      </c>
      <c r="BL1987" s="11" t="str">
        <f t="shared" si="265"/>
        <v/>
      </c>
      <c r="BM1987" s="11" t="str">
        <f t="shared" si="265"/>
        <v/>
      </c>
      <c r="BN1987" s="11" t="str">
        <f t="shared" si="262"/>
        <v/>
      </c>
      <c r="BO1987" s="11" t="str">
        <f t="shared" si="263"/>
        <v/>
      </c>
      <c r="BP1987" s="11" t="str">
        <f t="shared" si="264"/>
        <v/>
      </c>
      <c r="BR1987" s="11">
        <f t="shared" si="261"/>
        <v>1982</v>
      </c>
      <c r="BS1987" s="6" t="str">
        <f t="shared" si="261"/>
        <v>MA_17795g0020</v>
      </c>
      <c r="BT1987" s="6" t="str">
        <f t="shared" si="261"/>
        <v>isoflavone</v>
      </c>
      <c r="BU1987" s="28">
        <f t="shared" si="266"/>
        <v>-1.3</v>
      </c>
      <c r="BV1987" s="28">
        <f t="shared" si="266"/>
        <v>1.1000000000000001</v>
      </c>
      <c r="BW1987" s="28">
        <f t="shared" si="266"/>
        <v>-1.1000000000000001</v>
      </c>
      <c r="BX1987" s="28">
        <f t="shared" si="266"/>
        <v>1.4</v>
      </c>
      <c r="BY1987" s="28">
        <f t="shared" si="266"/>
        <v>1.2</v>
      </c>
      <c r="BZ1987" s="28">
        <f t="shared" si="266"/>
        <v>-1.2</v>
      </c>
    </row>
    <row r="1988" spans="1:78">
      <c r="A1988" s="6">
        <v>1983</v>
      </c>
      <c r="B1988" s="6" t="s">
        <v>3490</v>
      </c>
      <c r="C1988" s="6" t="s">
        <v>1839</v>
      </c>
      <c r="D1988" s="6" t="str">
        <f t="shared" si="260"/>
        <v>Protein 1983 / MA_55906g0010 / ATP-dependent Clp protease proteolytic subunit chloroplastic</v>
      </c>
      <c r="E1988" s="6">
        <v>4</v>
      </c>
      <c r="F1988" s="6">
        <v>4</v>
      </c>
      <c r="G1988" s="6">
        <v>4597454</v>
      </c>
      <c r="H1988" s="6">
        <v>1831313</v>
      </c>
      <c r="I1988" s="6">
        <v>4721233</v>
      </c>
      <c r="J1988" s="6">
        <v>1318234</v>
      </c>
      <c r="K1988" s="6">
        <v>4015472</v>
      </c>
      <c r="L1988" s="6">
        <v>4023815</v>
      </c>
      <c r="M1988" s="6">
        <v>3766425</v>
      </c>
      <c r="N1988" s="6">
        <v>4216540</v>
      </c>
      <c r="O1988" s="6">
        <v>2671888</v>
      </c>
      <c r="P1988" s="6">
        <v>2052061</v>
      </c>
      <c r="Q1988" s="6">
        <v>4237969</v>
      </c>
      <c r="R1988" s="6">
        <v>2248356</v>
      </c>
      <c r="S1988" s="6">
        <v>1932199</v>
      </c>
      <c r="T1988" s="6">
        <v>4628676</v>
      </c>
      <c r="U1988" s="6">
        <v>5638455</v>
      </c>
      <c r="V1988" s="6">
        <v>5724041</v>
      </c>
      <c r="W1988" s="6">
        <v>5670581</v>
      </c>
      <c r="X1988" s="6">
        <v>4800586</v>
      </c>
      <c r="Y1988" s="6">
        <v>4753863</v>
      </c>
      <c r="Z1988" s="8">
        <v>22.132403709093801</v>
      </c>
      <c r="AA1988" s="8">
        <v>20.804446960653799</v>
      </c>
      <c r="AB1988" s="8">
        <v>22.170732253208602</v>
      </c>
      <c r="AC1988" s="8">
        <v>20.330175055508501</v>
      </c>
      <c r="AD1988" s="8">
        <v>21.937138149105699</v>
      </c>
      <c r="AE1988" s="8">
        <v>21.940132546257399</v>
      </c>
      <c r="AF1988" s="8">
        <v>21.844764370868901</v>
      </c>
      <c r="AG1988" s="8">
        <v>22.007628209884299</v>
      </c>
      <c r="AH1988" s="8">
        <v>21.349428103621499</v>
      </c>
      <c r="AI1988" s="8">
        <v>20.968642186764999</v>
      </c>
      <c r="AJ1988" s="8">
        <v>22.0149416040116</v>
      </c>
      <c r="AK1988" s="8">
        <v>21.100439056293698</v>
      </c>
      <c r="AL1988" s="8">
        <v>20.881812256421501</v>
      </c>
      <c r="AM1988" s="8">
        <v>22.142168149116898</v>
      </c>
      <c r="AN1988" s="8">
        <v>22.4268684714534</v>
      </c>
      <c r="AO1988" s="8">
        <v>22.448602575121299</v>
      </c>
      <c r="AP1988" s="8">
        <v>22.4350651286322</v>
      </c>
      <c r="AQ1988" s="8">
        <v>22.194779093427201</v>
      </c>
      <c r="AR1988" s="8">
        <v>22.180668896654002</v>
      </c>
      <c r="AS1988" s="9">
        <v>0.103522844554051</v>
      </c>
      <c r="AT1988" s="9">
        <v>1</v>
      </c>
      <c r="AU1988" s="9">
        <v>7.4981256252730902E-2</v>
      </c>
      <c r="AV1988" s="10">
        <v>1.2401452313638699</v>
      </c>
      <c r="AW1988" s="10">
        <v>-1.03769219977243</v>
      </c>
      <c r="AX1988" s="10">
        <v>1.81783040295091</v>
      </c>
      <c r="AY1988" s="10">
        <v>-1.2868890331712599</v>
      </c>
      <c r="AZ1988" s="10">
        <v>1.4658205805071101</v>
      </c>
      <c r="BA1988" s="10">
        <v>1.88634842965133</v>
      </c>
      <c r="BB1988" s="9">
        <v>0.84100706343531495</v>
      </c>
      <c r="BC1988" s="9">
        <v>0.99872271508968302</v>
      </c>
      <c r="BD1988" s="9">
        <v>0.11277449475442</v>
      </c>
      <c r="BE1988" s="9">
        <v>0.76879276059357304</v>
      </c>
      <c r="BF1988" s="9">
        <v>0.47905844610547199</v>
      </c>
      <c r="BG1988" s="9">
        <v>8.6316134116394896E-2</v>
      </c>
      <c r="BH1988" s="11" t="str">
        <f t="shared" si="265"/>
        <v/>
      </c>
      <c r="BI1988" s="11" t="str">
        <f t="shared" si="265"/>
        <v/>
      </c>
      <c r="BJ1988" s="11" t="str">
        <f t="shared" si="265"/>
        <v/>
      </c>
      <c r="BK1988" s="11" t="str">
        <f t="shared" si="265"/>
        <v/>
      </c>
      <c r="BL1988" s="11" t="str">
        <f t="shared" si="265"/>
        <v/>
      </c>
      <c r="BM1988" s="11" t="str">
        <f t="shared" si="265"/>
        <v/>
      </c>
      <c r="BN1988" s="11" t="str">
        <f t="shared" si="262"/>
        <v/>
      </c>
      <c r="BO1988" s="11" t="str">
        <f t="shared" si="263"/>
        <v/>
      </c>
      <c r="BP1988" s="11" t="str">
        <f t="shared" si="264"/>
        <v/>
      </c>
      <c r="BR1988" s="11">
        <f t="shared" si="261"/>
        <v>1983</v>
      </c>
      <c r="BS1988" s="6" t="str">
        <f t="shared" si="261"/>
        <v>MA_55906g0010</v>
      </c>
      <c r="BT1988" s="6" t="str">
        <f t="shared" si="261"/>
        <v>ATP-dependent Clp protease proteolytic subunit chloroplastic</v>
      </c>
      <c r="BU1988" s="28">
        <f t="shared" si="266"/>
        <v>1.2</v>
      </c>
      <c r="BV1988" s="28">
        <f t="shared" si="266"/>
        <v>-1</v>
      </c>
      <c r="BW1988" s="28">
        <f t="shared" si="266"/>
        <v>1.8</v>
      </c>
      <c r="BX1988" s="28">
        <f t="shared" si="266"/>
        <v>-1.3</v>
      </c>
      <c r="BY1988" s="28">
        <f t="shared" si="266"/>
        <v>1.5</v>
      </c>
      <c r="BZ1988" s="28">
        <f t="shared" si="266"/>
        <v>1.9</v>
      </c>
    </row>
    <row r="1989" spans="1:78">
      <c r="A1989" s="6">
        <v>1984</v>
      </c>
      <c r="B1989" s="6" t="s">
        <v>3491</v>
      </c>
      <c r="C1989" s="6" t="s">
        <v>3492</v>
      </c>
      <c r="D1989" s="6" t="str">
        <f t="shared" si="260"/>
        <v>Protein 1984 / MA_10271377g0010 / Malate dehydrogenase 2 mitochondrial</v>
      </c>
      <c r="E1989" s="6">
        <v>4</v>
      </c>
      <c r="F1989" s="6">
        <v>4</v>
      </c>
      <c r="G1989" s="6">
        <v>67878943</v>
      </c>
      <c r="H1989" s="6">
        <v>126634813</v>
      </c>
      <c r="I1989" s="6">
        <v>104563040</v>
      </c>
      <c r="J1989" s="6">
        <v>98052711</v>
      </c>
      <c r="K1989" s="6">
        <v>79243492</v>
      </c>
      <c r="L1989" s="6">
        <v>136834690</v>
      </c>
      <c r="M1989" s="6">
        <v>116577086</v>
      </c>
      <c r="N1989" s="6">
        <v>131774424</v>
      </c>
      <c r="O1989" s="6">
        <v>140721512</v>
      </c>
      <c r="P1989" s="6">
        <v>103124763</v>
      </c>
      <c r="Q1989" s="6">
        <v>91979466</v>
      </c>
      <c r="R1989" s="6">
        <v>78740164</v>
      </c>
      <c r="S1989" s="6">
        <v>115137327</v>
      </c>
      <c r="T1989" s="6">
        <v>87745889</v>
      </c>
      <c r="U1989" s="6">
        <v>125388709</v>
      </c>
      <c r="V1989" s="6">
        <v>97918471</v>
      </c>
      <c r="W1989" s="6">
        <v>126642868</v>
      </c>
      <c r="X1989" s="6">
        <v>125879291</v>
      </c>
      <c r="Y1989" s="6">
        <v>127399673</v>
      </c>
      <c r="Z1989" s="8">
        <v>26.016460763851502</v>
      </c>
      <c r="AA1989" s="8">
        <v>26.9160988276744</v>
      </c>
      <c r="AB1989" s="8">
        <v>26.639797749962</v>
      </c>
      <c r="AC1989" s="8">
        <v>26.547054183381501</v>
      </c>
      <c r="AD1989" s="8">
        <v>26.239789120664099</v>
      </c>
      <c r="AE1989" s="8">
        <v>27.0278587842534</v>
      </c>
      <c r="AF1989" s="8">
        <v>26.796709004216801</v>
      </c>
      <c r="AG1989" s="8">
        <v>26.9734951450069</v>
      </c>
      <c r="AH1989" s="8">
        <v>27.0682676483232</v>
      </c>
      <c r="AI1989" s="8">
        <v>26.619815562877999</v>
      </c>
      <c r="AJ1989" s="8">
        <v>26.454808486180401</v>
      </c>
      <c r="AK1989" s="8">
        <v>26.230596381556602</v>
      </c>
      <c r="AL1989" s="8">
        <v>26.778780383599798</v>
      </c>
      <c r="AM1989" s="8">
        <v>26.386828199221402</v>
      </c>
      <c r="AN1989" s="8">
        <v>26.901832201312999</v>
      </c>
      <c r="AO1989" s="8">
        <v>26.545077694689599</v>
      </c>
      <c r="AP1989" s="8">
        <v>26.9161905918481</v>
      </c>
      <c r="AQ1989" s="8">
        <v>26.907465717064099</v>
      </c>
      <c r="AR1989" s="8">
        <v>26.9247863336956</v>
      </c>
      <c r="AS1989" s="9">
        <v>2.2390978948745099E-2</v>
      </c>
      <c r="AT1989" s="9">
        <v>1</v>
      </c>
      <c r="AU1989" s="9">
        <v>1.22115293586038E-2</v>
      </c>
      <c r="AV1989" s="10">
        <v>1.4090692503742399</v>
      </c>
      <c r="AW1989" s="10">
        <v>1.01559533520562</v>
      </c>
      <c r="AX1989" s="10">
        <v>1.2898742094351601</v>
      </c>
      <c r="AY1989" s="10">
        <v>-1.3874317865874699</v>
      </c>
      <c r="AZ1989" s="10">
        <v>-1.09240826746297</v>
      </c>
      <c r="BA1989" s="10">
        <v>1.2700670874724</v>
      </c>
      <c r="BB1989" s="9">
        <v>3.0133027065739601E-2</v>
      </c>
      <c r="BC1989" s="9">
        <v>0.99872376067804702</v>
      </c>
      <c r="BD1989" s="9">
        <v>0.104406691468014</v>
      </c>
      <c r="BE1989" s="9">
        <v>3.9544760201443298E-2</v>
      </c>
      <c r="BF1989" s="9">
        <v>0.84810653765556399</v>
      </c>
      <c r="BG1989" s="9">
        <v>0.13560280412424799</v>
      </c>
      <c r="BH1989" s="11" t="str">
        <f t="shared" si="265"/>
        <v/>
      </c>
      <c r="BI1989" s="11" t="str">
        <f t="shared" si="265"/>
        <v/>
      </c>
      <c r="BJ1989" s="11" t="str">
        <f t="shared" si="265"/>
        <v/>
      </c>
      <c r="BK1989" s="11" t="str">
        <f t="shared" si="265"/>
        <v/>
      </c>
      <c r="BL1989" s="11" t="str">
        <f t="shared" si="265"/>
        <v/>
      </c>
      <c r="BM1989" s="11" t="str">
        <f t="shared" si="265"/>
        <v/>
      </c>
      <c r="BN1989" s="11" t="str">
        <f t="shared" si="262"/>
        <v/>
      </c>
      <c r="BO1989" s="11" t="str">
        <f t="shared" si="263"/>
        <v/>
      </c>
      <c r="BP1989" s="11" t="str">
        <f t="shared" si="264"/>
        <v/>
      </c>
      <c r="BR1989" s="11">
        <f t="shared" si="261"/>
        <v>1984</v>
      </c>
      <c r="BS1989" s="6" t="str">
        <f t="shared" si="261"/>
        <v>MA_10271377g0010</v>
      </c>
      <c r="BT1989" s="6" t="str">
        <f t="shared" si="261"/>
        <v>Malate dehydrogenase 2 mitochondrial</v>
      </c>
      <c r="BU1989" s="28">
        <f t="shared" si="266"/>
        <v>1.4</v>
      </c>
      <c r="BV1989" s="28">
        <f t="shared" si="266"/>
        <v>1</v>
      </c>
      <c r="BW1989" s="28">
        <f t="shared" si="266"/>
        <v>1.3</v>
      </c>
      <c r="BX1989" s="28">
        <f t="shared" si="266"/>
        <v>-1.4</v>
      </c>
      <c r="BY1989" s="28">
        <f t="shared" si="266"/>
        <v>-1.1000000000000001</v>
      </c>
      <c r="BZ1989" s="28">
        <f t="shared" si="266"/>
        <v>1.3</v>
      </c>
    </row>
    <row r="1990" spans="1:78">
      <c r="A1990" s="6">
        <v>1985</v>
      </c>
      <c r="B1990" s="6" t="s">
        <v>3493</v>
      </c>
      <c r="C1990" s="6" t="s">
        <v>2246</v>
      </c>
      <c r="D1990" s="6" t="str">
        <f t="shared" ref="D1990:D2053" si="267">CONCATENATE("Protein ",A1990," / ",B1990," / ",C1990)</f>
        <v>Protein 1985 / MA_10427522g0010 / ankyrin repeat domain-containing 2A</v>
      </c>
      <c r="E1990" s="6">
        <v>6</v>
      </c>
      <c r="F1990" s="6">
        <v>6</v>
      </c>
      <c r="G1990" s="6">
        <v>2411115</v>
      </c>
      <c r="H1990" s="6">
        <v>2733388</v>
      </c>
      <c r="I1990" s="6">
        <v>1779557</v>
      </c>
      <c r="J1990" s="6">
        <v>2113655</v>
      </c>
      <c r="K1990" s="6">
        <v>1496161</v>
      </c>
      <c r="L1990" s="6">
        <v>1302819</v>
      </c>
      <c r="M1990" s="6">
        <v>1512636</v>
      </c>
      <c r="N1990" s="6">
        <v>1577232</v>
      </c>
      <c r="O1990" s="6">
        <v>2578641</v>
      </c>
      <c r="P1990" s="6">
        <v>2474535</v>
      </c>
      <c r="Q1990" s="6">
        <v>2725401</v>
      </c>
      <c r="R1990" s="6">
        <v>4117889</v>
      </c>
      <c r="S1990" s="6">
        <v>2873723</v>
      </c>
      <c r="T1990" s="6">
        <v>2226547</v>
      </c>
      <c r="U1990" s="6">
        <v>3726749</v>
      </c>
      <c r="V1990" s="6">
        <v>3853219</v>
      </c>
      <c r="W1990" s="6">
        <v>3173478</v>
      </c>
      <c r="X1990" s="6">
        <v>3957002</v>
      </c>
      <c r="Y1990" s="6">
        <v>3531316</v>
      </c>
      <c r="Z1990" s="8">
        <v>21.2012690323646</v>
      </c>
      <c r="AA1990" s="8">
        <v>21.382258831946</v>
      </c>
      <c r="AB1990" s="8">
        <v>20.763086713073999</v>
      </c>
      <c r="AC1990" s="8">
        <v>21.011308482275702</v>
      </c>
      <c r="AD1990" s="8">
        <v>20.512833999498799</v>
      </c>
      <c r="AE1990" s="8">
        <v>20.313205234242702</v>
      </c>
      <c r="AF1990" s="8">
        <v>20.528633429202301</v>
      </c>
      <c r="AG1990" s="8">
        <v>20.5889634555984</v>
      </c>
      <c r="AH1990" s="8">
        <v>21.298179503532701</v>
      </c>
      <c r="AI1990" s="8">
        <v>21.2387260172552</v>
      </c>
      <c r="AJ1990" s="8">
        <v>21.378037084773101</v>
      </c>
      <c r="AK1990" s="8">
        <v>21.9734735111671</v>
      </c>
      <c r="AL1990" s="8">
        <v>21.454489575522398</v>
      </c>
      <c r="AM1990" s="8">
        <v>21.086376635158999</v>
      </c>
      <c r="AN1990" s="8">
        <v>21.829486224814499</v>
      </c>
      <c r="AO1990" s="8">
        <v>21.877632754084999</v>
      </c>
      <c r="AP1990" s="8">
        <v>21.5976334105581</v>
      </c>
      <c r="AQ1990" s="8">
        <v>21.915976363820899</v>
      </c>
      <c r="AR1990" s="8">
        <v>21.751774495840699</v>
      </c>
      <c r="AS1990" s="9">
        <v>1.60841039516154E-3</v>
      </c>
      <c r="AT1990" s="9">
        <v>1</v>
      </c>
      <c r="AU1990" s="9">
        <v>5.0861531213985197E-4</v>
      </c>
      <c r="AV1990" s="10">
        <v>-1.22425662758997</v>
      </c>
      <c r="AW1990" s="10">
        <v>1.36800087494651</v>
      </c>
      <c r="AX1990" s="10">
        <v>1.76583340201798</v>
      </c>
      <c r="AY1990" s="10">
        <v>1.67478413770214</v>
      </c>
      <c r="AZ1990" s="10">
        <v>2.1618332456402598</v>
      </c>
      <c r="BA1990" s="10">
        <v>1.29081306478479</v>
      </c>
      <c r="BB1990" s="9">
        <v>0.54303668598379196</v>
      </c>
      <c r="BC1990" s="9">
        <v>0.160002012826333</v>
      </c>
      <c r="BD1990" s="9">
        <v>5.1945520193909002E-3</v>
      </c>
      <c r="BE1990" s="9">
        <v>1.6463301881698901E-2</v>
      </c>
      <c r="BF1990" s="9">
        <v>5.88420865341166E-4</v>
      </c>
      <c r="BG1990" s="9">
        <v>0.30409610397713499</v>
      </c>
      <c r="BH1990" s="11" t="str">
        <f t="shared" si="265"/>
        <v/>
      </c>
      <c r="BI1990" s="11" t="str">
        <f t="shared" si="265"/>
        <v/>
      </c>
      <c r="BJ1990" s="11" t="str">
        <f t="shared" si="265"/>
        <v/>
      </c>
      <c r="BK1990" s="11" t="str">
        <f t="shared" ref="BK1990:BM2053" si="268">IF(OR(AND(BE1990&lt;$E$3,AY1990&lt;$E$4),AND(BE1990&lt;$E$3,AY1990&gt;$D$4)),"x","")</f>
        <v/>
      </c>
      <c r="BL1990" s="11" t="str">
        <f t="shared" si="268"/>
        <v>x</v>
      </c>
      <c r="BM1990" s="11" t="str">
        <f t="shared" si="268"/>
        <v/>
      </c>
      <c r="BN1990" s="11" t="str">
        <f t="shared" si="262"/>
        <v>x</v>
      </c>
      <c r="BO1990" s="11" t="str">
        <f t="shared" si="263"/>
        <v/>
      </c>
      <c r="BP1990" s="11" t="str">
        <f t="shared" si="264"/>
        <v/>
      </c>
      <c r="BR1990" s="11">
        <f t="shared" ref="BR1990:BT2053" si="269">A1990</f>
        <v>1985</v>
      </c>
      <c r="BS1990" s="6" t="str">
        <f t="shared" si="269"/>
        <v>MA_10427522g0010</v>
      </c>
      <c r="BT1990" s="6" t="str">
        <f t="shared" si="269"/>
        <v>ankyrin repeat domain-containing 2A</v>
      </c>
      <c r="BU1990" s="28">
        <f t="shared" si="266"/>
        <v>-1.2</v>
      </c>
      <c r="BV1990" s="28">
        <f t="shared" si="266"/>
        <v>1.4</v>
      </c>
      <c r="BW1990" s="28">
        <f t="shared" si="266"/>
        <v>1.8</v>
      </c>
      <c r="BX1990" s="28">
        <f t="shared" ref="BX1990:BZ2053" si="270">IF(AY1990&gt;$BX$2,CONCATENATE($BZ$2,"*"),IF(AY1990&lt;$BY$2,CONCATENATE("-",$BZ$2,"*"),IF(OR(AND(BE1990&lt;$E$3,AY1990&lt;$E$4),AND(BE1990&lt;$E$3,AY1990&gt;$D$4)),CONCATENATE(ROUND(AY1990,1),"*"),IF(OR(AND(BE1990&lt;$E$3,AY1990&lt;$E$4),AND(BE1990&lt;$E$3,AY1990&gt;$D$4)),CONCATENATE(ROUND(AY1990,1),"*"),ROUND(AY1990,1)))))</f>
        <v>1.7</v>
      </c>
      <c r="BY1990" s="28" t="str">
        <f t="shared" si="270"/>
        <v>2,2*</v>
      </c>
      <c r="BZ1990" s="28">
        <f t="shared" si="270"/>
        <v>1.3</v>
      </c>
    </row>
    <row r="1991" spans="1:78">
      <c r="A1991" s="6">
        <v>1986</v>
      </c>
      <c r="B1991" s="6" t="s">
        <v>3494</v>
      </c>
      <c r="C1991" s="6" t="s">
        <v>3495</v>
      </c>
      <c r="D1991" s="6" t="str">
        <f t="shared" si="267"/>
        <v>Protein 1986 / MA_10436858g0010 / beta-amylase chloroplastic</v>
      </c>
      <c r="E1991" s="6">
        <v>6</v>
      </c>
      <c r="F1991" s="6">
        <v>6</v>
      </c>
      <c r="G1991" s="6">
        <v>7623785</v>
      </c>
      <c r="H1991" s="6">
        <v>4693683</v>
      </c>
      <c r="I1991" s="6">
        <v>6510660</v>
      </c>
      <c r="J1991" s="6">
        <v>5137194</v>
      </c>
      <c r="K1991" s="6">
        <v>7165514</v>
      </c>
      <c r="L1991" s="6">
        <v>5777757</v>
      </c>
      <c r="M1991" s="6">
        <v>4041564</v>
      </c>
      <c r="N1991" s="6">
        <v>6084982</v>
      </c>
      <c r="O1991" s="6">
        <v>4708586</v>
      </c>
      <c r="P1991" s="6">
        <v>5626496</v>
      </c>
      <c r="Q1991" s="6">
        <v>9863306</v>
      </c>
      <c r="R1991" s="6">
        <v>3849613</v>
      </c>
      <c r="S1991" s="6">
        <v>7226658</v>
      </c>
      <c r="T1991" s="6">
        <v>4762860</v>
      </c>
      <c r="U1991" s="6">
        <v>5512296</v>
      </c>
      <c r="V1991" s="6">
        <v>5467977</v>
      </c>
      <c r="W1991" s="6">
        <v>5443935</v>
      </c>
      <c r="X1991" s="6">
        <v>5554856</v>
      </c>
      <c r="Y1991" s="6">
        <v>5578000</v>
      </c>
      <c r="Z1991" s="8">
        <v>22.862076003392701</v>
      </c>
      <c r="AA1991" s="8">
        <v>22.1622889783409</v>
      </c>
      <c r="AB1991" s="8">
        <v>22.634372369314601</v>
      </c>
      <c r="AC1991" s="8">
        <v>22.292549125694102</v>
      </c>
      <c r="AD1991" s="8">
        <v>22.7726387655986</v>
      </c>
      <c r="AE1991" s="8">
        <v>22.462078097860299</v>
      </c>
      <c r="AF1991" s="8">
        <v>21.946482262896001</v>
      </c>
      <c r="AG1991" s="8">
        <v>22.5368215646298</v>
      </c>
      <c r="AH1991" s="8">
        <v>22.166862449319101</v>
      </c>
      <c r="AI1991" s="8">
        <v>22.423805307401398</v>
      </c>
      <c r="AJ1991" s="8">
        <v>23.233639862010801</v>
      </c>
      <c r="AK1991" s="8">
        <v>21.8762819888866</v>
      </c>
      <c r="AL1991" s="8">
        <v>22.784897190011801</v>
      </c>
      <c r="AM1991" s="8">
        <v>22.183396711921901</v>
      </c>
      <c r="AN1991" s="8">
        <v>22.394221929475702</v>
      </c>
      <c r="AO1991" s="8">
        <v>22.382575743859999</v>
      </c>
      <c r="AP1991" s="8">
        <v>22.376218410644899</v>
      </c>
      <c r="AQ1991" s="8">
        <v>22.4053180820585</v>
      </c>
      <c r="AR1991" s="8">
        <v>22.411316503690401</v>
      </c>
      <c r="AS1991" s="9">
        <v>0.68154901190103401</v>
      </c>
      <c r="AT1991" s="9">
        <v>1</v>
      </c>
      <c r="AU1991" s="9">
        <v>0.65487466032918396</v>
      </c>
      <c r="AV1991" s="10">
        <v>-1.2030728080750499</v>
      </c>
      <c r="AW1991" s="10">
        <v>-1.03124050529385</v>
      </c>
      <c r="AX1991" s="10">
        <v>-1.11022717736344</v>
      </c>
      <c r="AY1991" s="10">
        <v>1.16662679743387</v>
      </c>
      <c r="AZ1991" s="10">
        <v>1.08362759676997</v>
      </c>
      <c r="BA1991" s="10">
        <v>-1.07659384175089</v>
      </c>
      <c r="BB1991" s="9">
        <v>0.64919552097384103</v>
      </c>
      <c r="BC1991" s="9">
        <v>0.99667952089805101</v>
      </c>
      <c r="BD1991" s="9">
        <v>0.89289404790377902</v>
      </c>
      <c r="BE1991" s="9">
        <v>0.76163540606124303</v>
      </c>
      <c r="BF1991" s="9">
        <v>0.95501546127841597</v>
      </c>
      <c r="BG1991" s="9">
        <v>0.95811269830611501</v>
      </c>
      <c r="BH1991" s="11" t="str">
        <f t="shared" ref="BH1991:BM2054" si="271">IF(OR(AND(BB1991&lt;$E$3,AV1991&lt;$E$4),AND(BB1991&lt;$E$3,AV1991&gt;$D$4)),"x","")</f>
        <v/>
      </c>
      <c r="BI1991" s="11" t="str">
        <f t="shared" si="271"/>
        <v/>
      </c>
      <c r="BJ1991" s="11" t="str">
        <f t="shared" si="271"/>
        <v/>
      </c>
      <c r="BK1991" s="11" t="str">
        <f t="shared" si="268"/>
        <v/>
      </c>
      <c r="BL1991" s="11" t="str">
        <f t="shared" si="268"/>
        <v/>
      </c>
      <c r="BM1991" s="11" t="str">
        <f t="shared" si="268"/>
        <v/>
      </c>
      <c r="BN1991" s="11" t="str">
        <f t="shared" ref="BN1991:BN2054" si="272">IF(BH1991="x","x",IF(BI1991="x","x",IF(BJ1991="x","x",IF(BK1991="x","x",IF(BL1991="x","x",IF(BM1991="x","x",""))))))</f>
        <v/>
      </c>
      <c r="BO1991" s="11" t="str">
        <f t="shared" ref="BO1991:BO2054" si="273">IF((AND(BN1991="x",AS1991&lt;$E$2)),"x","")</f>
        <v/>
      </c>
      <c r="BP1991" s="11" t="str">
        <f t="shared" ref="BP1991:BP2054" si="274">IF(SUM(Z1991:AD1991)=0,"x",IF(SUM(AE1991:AH1991)=0,"x",IF(SUM(AI1991:AM1991)=0,"x",IF(SUM(AN1991:AR1991)=0,"x",""))))</f>
        <v/>
      </c>
      <c r="BR1991" s="11">
        <f t="shared" si="269"/>
        <v>1986</v>
      </c>
      <c r="BS1991" s="6" t="str">
        <f t="shared" si="269"/>
        <v>MA_10436858g0010</v>
      </c>
      <c r="BT1991" s="6" t="str">
        <f t="shared" si="269"/>
        <v>beta-amylase chloroplastic</v>
      </c>
      <c r="BU1991" s="28">
        <f t="shared" ref="BU1991:BZ2054" si="275">IF(AV1991&gt;$BX$2,CONCATENATE($BZ$2,"*"),IF(AV1991&lt;$BY$2,CONCATENATE("-",$BZ$2,"*"),IF(OR(AND(BB1991&lt;$E$3,AV1991&lt;$E$4),AND(BB1991&lt;$E$3,AV1991&gt;$D$4)),CONCATENATE(ROUND(AV1991,1),"*"),IF(OR(AND(BB1991&lt;$E$3,AV1991&lt;$E$4),AND(BB1991&lt;$E$3,AV1991&gt;$D$4)),CONCATENATE(ROUND(AV1991,1),"*"),ROUND(AV1991,1)))))</f>
        <v>-1.2</v>
      </c>
      <c r="BV1991" s="28">
        <f t="shared" si="275"/>
        <v>-1</v>
      </c>
      <c r="BW1991" s="28">
        <f t="shared" si="275"/>
        <v>-1.1000000000000001</v>
      </c>
      <c r="BX1991" s="28">
        <f t="shared" si="270"/>
        <v>1.2</v>
      </c>
      <c r="BY1991" s="28">
        <f t="shared" si="270"/>
        <v>1.1000000000000001</v>
      </c>
      <c r="BZ1991" s="28">
        <f t="shared" si="270"/>
        <v>-1.1000000000000001</v>
      </c>
    </row>
    <row r="1992" spans="1:78">
      <c r="A1992" s="6">
        <v>1987</v>
      </c>
      <c r="B1992" s="6" t="s">
        <v>3496</v>
      </c>
      <c r="C1992" s="6" t="s">
        <v>3497</v>
      </c>
      <c r="D1992" s="6" t="str">
        <f t="shared" si="267"/>
        <v>Protein 1987 / MA_202094g0010 / Histone H4</v>
      </c>
      <c r="E1992" s="6">
        <v>4</v>
      </c>
      <c r="F1992" s="6">
        <v>1</v>
      </c>
      <c r="G1992" s="6">
        <v>203284173</v>
      </c>
      <c r="H1992" s="6">
        <v>47059862</v>
      </c>
      <c r="I1992" s="6">
        <v>56016767</v>
      </c>
      <c r="J1992" s="6">
        <v>54002865</v>
      </c>
      <c r="K1992" s="6">
        <v>53494810</v>
      </c>
      <c r="L1992" s="6">
        <v>39514034</v>
      </c>
      <c r="M1992" s="6">
        <v>115787038</v>
      </c>
      <c r="N1992" s="6">
        <v>59444159</v>
      </c>
      <c r="O1992" s="6">
        <v>25147541</v>
      </c>
      <c r="P1992" s="6">
        <v>121069125</v>
      </c>
      <c r="Q1992" s="6">
        <v>74079234</v>
      </c>
      <c r="R1992" s="6">
        <v>118934699</v>
      </c>
      <c r="S1992" s="6">
        <v>37238310</v>
      </c>
      <c r="T1992" s="6">
        <v>128207357</v>
      </c>
      <c r="U1992" s="6">
        <v>75377204</v>
      </c>
      <c r="V1992" s="6">
        <v>147732269</v>
      </c>
      <c r="W1992" s="6">
        <v>89392293</v>
      </c>
      <c r="X1992" s="6">
        <v>41778600</v>
      </c>
      <c r="Y1992" s="6">
        <v>55391384</v>
      </c>
      <c r="Z1992" s="8">
        <v>27.598922655426399</v>
      </c>
      <c r="AA1992" s="8">
        <v>25.487993754170098</v>
      </c>
      <c r="AB1992" s="8">
        <v>25.739355385080898</v>
      </c>
      <c r="AC1992" s="8">
        <v>25.6865326124441</v>
      </c>
      <c r="AD1992" s="8">
        <v>25.672895594034301</v>
      </c>
      <c r="AE1992" s="8">
        <v>25.235861803230499</v>
      </c>
      <c r="AF1992" s="8">
        <v>26.786898516227499</v>
      </c>
      <c r="AG1992" s="8">
        <v>25.825031721520901</v>
      </c>
      <c r="AH1992" s="8">
        <v>24.5839140002047</v>
      </c>
      <c r="AI1992" s="8">
        <v>26.851255755521699</v>
      </c>
      <c r="AJ1992" s="8">
        <v>26.142565845016598</v>
      </c>
      <c r="AK1992" s="8">
        <v>26.825594439464599</v>
      </c>
      <c r="AL1992" s="8">
        <v>25.1502842642311</v>
      </c>
      <c r="AM1992" s="8">
        <v>26.933903810469602</v>
      </c>
      <c r="AN1992" s="8">
        <v>26.167624945680402</v>
      </c>
      <c r="AO1992" s="8">
        <v>27.138409745943001</v>
      </c>
      <c r="AP1992" s="8">
        <v>26.413647118327301</v>
      </c>
      <c r="AQ1992" s="8">
        <v>25.3162608127463</v>
      </c>
      <c r="AR1992" s="8">
        <v>25.7231582501039</v>
      </c>
      <c r="AS1992" s="9">
        <v>0.60312118179063501</v>
      </c>
      <c r="AT1992" s="9">
        <v>1</v>
      </c>
      <c r="AU1992" s="9">
        <v>0.57063727588672997</v>
      </c>
      <c r="AV1992" s="10">
        <v>-1.3464993094306901</v>
      </c>
      <c r="AW1992" s="10">
        <v>1.2689021509584499</v>
      </c>
      <c r="AX1992" s="10">
        <v>1.08273499144546</v>
      </c>
      <c r="AY1992" s="10">
        <v>1.7085758700006699</v>
      </c>
      <c r="AZ1992" s="10">
        <v>1.45790191827775</v>
      </c>
      <c r="BA1992" s="10">
        <v>-1.1719415747933499</v>
      </c>
      <c r="BB1992" s="9">
        <v>0.85945566976238397</v>
      </c>
      <c r="BC1992" s="9">
        <v>0.90759709293954105</v>
      </c>
      <c r="BD1992" s="9">
        <v>0.99592084843420803</v>
      </c>
      <c r="BE1992" s="9">
        <v>0.50911040304075805</v>
      </c>
      <c r="BF1992" s="9">
        <v>0.75362661343431403</v>
      </c>
      <c r="BG1992" s="9">
        <v>0.96961666133180102</v>
      </c>
      <c r="BH1992" s="11" t="str">
        <f t="shared" si="271"/>
        <v/>
      </c>
      <c r="BI1992" s="11" t="str">
        <f t="shared" si="271"/>
        <v/>
      </c>
      <c r="BJ1992" s="11" t="str">
        <f t="shared" si="271"/>
        <v/>
      </c>
      <c r="BK1992" s="11" t="str">
        <f t="shared" si="268"/>
        <v/>
      </c>
      <c r="BL1992" s="11" t="str">
        <f t="shared" si="268"/>
        <v/>
      </c>
      <c r="BM1992" s="11" t="str">
        <f t="shared" si="268"/>
        <v/>
      </c>
      <c r="BN1992" s="11" t="str">
        <f t="shared" si="272"/>
        <v/>
      </c>
      <c r="BO1992" s="11" t="str">
        <f t="shared" si="273"/>
        <v/>
      </c>
      <c r="BP1992" s="11" t="str">
        <f t="shared" si="274"/>
        <v/>
      </c>
      <c r="BR1992" s="11">
        <f t="shared" si="269"/>
        <v>1987</v>
      </c>
      <c r="BS1992" s="6" t="str">
        <f t="shared" si="269"/>
        <v>MA_202094g0010</v>
      </c>
      <c r="BT1992" s="6" t="str">
        <f t="shared" si="269"/>
        <v>Histone H4</v>
      </c>
      <c r="BU1992" s="28">
        <f t="shared" si="275"/>
        <v>-1.3</v>
      </c>
      <c r="BV1992" s="28">
        <f t="shared" si="275"/>
        <v>1.3</v>
      </c>
      <c r="BW1992" s="28">
        <f t="shared" si="275"/>
        <v>1.1000000000000001</v>
      </c>
      <c r="BX1992" s="28">
        <f t="shared" si="270"/>
        <v>1.7</v>
      </c>
      <c r="BY1992" s="28">
        <f t="shared" si="270"/>
        <v>1.5</v>
      </c>
      <c r="BZ1992" s="28">
        <f t="shared" si="270"/>
        <v>-1.2</v>
      </c>
    </row>
    <row r="1993" spans="1:78">
      <c r="A1993" s="6">
        <v>1988</v>
      </c>
      <c r="B1993" s="6" t="s">
        <v>3498</v>
      </c>
      <c r="C1993" s="6" t="s">
        <v>2176</v>
      </c>
      <c r="D1993" s="6" t="str">
        <f t="shared" si="267"/>
        <v>Protein 1988 / MA_331950g0010 / probable proteasome inhibitor</v>
      </c>
      <c r="E1993" s="6">
        <v>3</v>
      </c>
      <c r="F1993" s="6">
        <v>3</v>
      </c>
      <c r="G1993" s="6">
        <v>9519701</v>
      </c>
      <c r="H1993" s="6">
        <v>11443584</v>
      </c>
      <c r="I1993" s="6">
        <v>9265415</v>
      </c>
      <c r="J1993" s="6">
        <v>9714931</v>
      </c>
      <c r="K1993" s="6">
        <v>9813710</v>
      </c>
      <c r="L1993" s="6">
        <v>3209310</v>
      </c>
      <c r="M1993" s="6">
        <v>3623963</v>
      </c>
      <c r="N1993" s="6">
        <v>8107964</v>
      </c>
      <c r="O1993" s="6">
        <v>8144859</v>
      </c>
      <c r="P1993" s="6">
        <v>10854667</v>
      </c>
      <c r="Q1993" s="6">
        <v>8805639</v>
      </c>
      <c r="R1993" s="6">
        <v>9896074</v>
      </c>
      <c r="S1993" s="6">
        <v>9653855</v>
      </c>
      <c r="T1993" s="6">
        <v>7286398</v>
      </c>
      <c r="U1993" s="6">
        <v>10636115</v>
      </c>
      <c r="V1993" s="6">
        <v>11112639</v>
      </c>
      <c r="W1993" s="6">
        <v>10558884</v>
      </c>
      <c r="X1993" s="6">
        <v>11449012</v>
      </c>
      <c r="Y1993" s="6">
        <v>11102163</v>
      </c>
      <c r="Z1993" s="8">
        <v>23.182484830610399</v>
      </c>
      <c r="AA1993" s="8">
        <v>23.448035622730998</v>
      </c>
      <c r="AB1993" s="8">
        <v>23.143424165655901</v>
      </c>
      <c r="AC1993" s="8">
        <v>23.211772318473798</v>
      </c>
      <c r="AD1993" s="8">
        <v>23.2263672090059</v>
      </c>
      <c r="AE1993" s="8">
        <v>21.613831721318999</v>
      </c>
      <c r="AF1993" s="8">
        <v>21.789136795130801</v>
      </c>
      <c r="AG1993" s="8">
        <v>22.9509082524634</v>
      </c>
      <c r="AH1993" s="8">
        <v>22.9574582930275</v>
      </c>
      <c r="AI1993" s="8">
        <v>23.371812131775101</v>
      </c>
      <c r="AJ1993" s="8">
        <v>23.069996269426198</v>
      </c>
      <c r="AK1993" s="8">
        <v>23.238424857738099</v>
      </c>
      <c r="AL1993" s="8">
        <v>23.202673727124701</v>
      </c>
      <c r="AM1993" s="8">
        <v>22.796774369914601</v>
      </c>
      <c r="AN1993" s="8">
        <v>23.3424679453382</v>
      </c>
      <c r="AO1993" s="8">
        <v>23.405698129013</v>
      </c>
      <c r="AP1993" s="8">
        <v>23.3319540242159</v>
      </c>
      <c r="AQ1993" s="8">
        <v>23.4487197695905</v>
      </c>
      <c r="AR1993" s="8">
        <v>23.4043374439734</v>
      </c>
      <c r="AS1993" s="9">
        <v>5.47833820845685E-3</v>
      </c>
      <c r="AT1993" s="9">
        <v>1</v>
      </c>
      <c r="AU1993" s="9">
        <v>2.2715060864333301E-3</v>
      </c>
      <c r="AV1993" s="10">
        <v>-1.8850242246072599</v>
      </c>
      <c r="AW1993" s="10">
        <v>-1.0765986773831799</v>
      </c>
      <c r="AX1993" s="10">
        <v>1.10513194926332</v>
      </c>
      <c r="AY1993" s="10">
        <v>1.75090705961953</v>
      </c>
      <c r="AZ1993" s="10">
        <v>2.0832004957488</v>
      </c>
      <c r="BA1993" s="10">
        <v>1.18978359491078</v>
      </c>
      <c r="BB1993" s="9">
        <v>7.0413213951499003E-3</v>
      </c>
      <c r="BC1993" s="9">
        <v>0.96223724401504696</v>
      </c>
      <c r="BD1993" s="9">
        <v>0.91359859284552303</v>
      </c>
      <c r="BE1993" s="9">
        <v>1.7154033416882802E-2</v>
      </c>
      <c r="BF1993" s="9">
        <v>2.1134079173725801E-3</v>
      </c>
      <c r="BG1993" s="9">
        <v>0.67656588779531801</v>
      </c>
      <c r="BH1993" s="11" t="str">
        <f t="shared" si="271"/>
        <v/>
      </c>
      <c r="BI1993" s="11" t="str">
        <f t="shared" si="271"/>
        <v/>
      </c>
      <c r="BJ1993" s="11" t="str">
        <f t="shared" si="271"/>
        <v/>
      </c>
      <c r="BK1993" s="11" t="str">
        <f t="shared" si="268"/>
        <v/>
      </c>
      <c r="BL1993" s="11" t="str">
        <f t="shared" si="268"/>
        <v/>
      </c>
      <c r="BM1993" s="11" t="str">
        <f t="shared" si="268"/>
        <v/>
      </c>
      <c r="BN1993" s="11" t="str">
        <f t="shared" si="272"/>
        <v/>
      </c>
      <c r="BO1993" s="11" t="str">
        <f t="shared" si="273"/>
        <v/>
      </c>
      <c r="BP1993" s="11" t="str">
        <f t="shared" si="274"/>
        <v/>
      </c>
      <c r="BR1993" s="11">
        <f t="shared" si="269"/>
        <v>1988</v>
      </c>
      <c r="BS1993" s="6" t="str">
        <f t="shared" si="269"/>
        <v>MA_331950g0010</v>
      </c>
      <c r="BT1993" s="6" t="str">
        <f t="shared" si="269"/>
        <v>probable proteasome inhibitor</v>
      </c>
      <c r="BU1993" s="28">
        <f t="shared" si="275"/>
        <v>-1.9</v>
      </c>
      <c r="BV1993" s="28">
        <f t="shared" si="275"/>
        <v>-1.1000000000000001</v>
      </c>
      <c r="BW1993" s="28">
        <f t="shared" si="275"/>
        <v>1.1000000000000001</v>
      </c>
      <c r="BX1993" s="28">
        <f t="shared" si="270"/>
        <v>1.8</v>
      </c>
      <c r="BY1993" s="28">
        <f t="shared" si="270"/>
        <v>2.1</v>
      </c>
      <c r="BZ1993" s="28">
        <f t="shared" si="270"/>
        <v>1.2</v>
      </c>
    </row>
    <row r="1994" spans="1:78">
      <c r="A1994" s="6">
        <v>1989</v>
      </c>
      <c r="B1994" s="6" t="s">
        <v>3499</v>
      </c>
      <c r="C1994" s="6" t="s">
        <v>3500</v>
      </c>
      <c r="D1994" s="6" t="str">
        <f t="shared" si="267"/>
        <v>Protein 1989 / MA_10430987g0010 / Phosphoenolpyruvate housekeeping isozyme</v>
      </c>
      <c r="E1994" s="6">
        <v>7</v>
      </c>
      <c r="F1994" s="6">
        <v>6</v>
      </c>
      <c r="G1994" s="6">
        <v>5206732</v>
      </c>
      <c r="H1994" s="6">
        <v>6736182</v>
      </c>
      <c r="I1994" s="6">
        <v>8523965</v>
      </c>
      <c r="J1994" s="6">
        <v>6911307</v>
      </c>
      <c r="K1994" s="6">
        <v>13560070</v>
      </c>
      <c r="L1994" s="6">
        <v>4814371</v>
      </c>
      <c r="M1994" s="6">
        <v>5480692</v>
      </c>
      <c r="N1994" s="6">
        <v>4863867</v>
      </c>
      <c r="O1994" s="6">
        <v>4958592</v>
      </c>
      <c r="P1994" s="6">
        <v>4939340</v>
      </c>
      <c r="Q1994" s="6">
        <v>8033018</v>
      </c>
      <c r="R1994" s="6">
        <v>5854560</v>
      </c>
      <c r="S1994" s="6">
        <v>8848344</v>
      </c>
      <c r="T1994" s="6">
        <v>6653447</v>
      </c>
      <c r="U1994" s="6">
        <v>4336232</v>
      </c>
      <c r="V1994" s="6">
        <v>3888012</v>
      </c>
      <c r="W1994" s="6">
        <v>4148544</v>
      </c>
      <c r="X1994" s="6">
        <v>4052416</v>
      </c>
      <c r="Y1994" s="6">
        <v>4005804</v>
      </c>
      <c r="Z1994" s="8">
        <v>22.311946719816198</v>
      </c>
      <c r="AA1994" s="8">
        <v>22.6834996873826</v>
      </c>
      <c r="AB1994" s="8">
        <v>23.023093238649601</v>
      </c>
      <c r="AC1994" s="8">
        <v>22.720527134368101</v>
      </c>
      <c r="AD1994" s="8">
        <v>23.692861290207301</v>
      </c>
      <c r="AE1994" s="8">
        <v>22.198915890870001</v>
      </c>
      <c r="AF1994" s="8">
        <v>22.3859266307471</v>
      </c>
      <c r="AG1994" s="8">
        <v>22.2136723488738</v>
      </c>
      <c r="AH1994" s="8">
        <v>22.241499092559799</v>
      </c>
      <c r="AI1994" s="8">
        <v>22.235886849526899</v>
      </c>
      <c r="AJ1994" s="8">
        <v>22.937510678564099</v>
      </c>
      <c r="AK1994" s="8">
        <v>22.481129318245198</v>
      </c>
      <c r="AL1994" s="8">
        <v>23.076976044119998</v>
      </c>
      <c r="AM1994" s="8">
        <v>22.6656705312</v>
      </c>
      <c r="AN1994" s="8">
        <v>22.048010516121</v>
      </c>
      <c r="AO1994" s="8">
        <v>21.8906012410235</v>
      </c>
      <c r="AP1994" s="8">
        <v>21.984173656976498</v>
      </c>
      <c r="AQ1994" s="8">
        <v>21.950350850652601</v>
      </c>
      <c r="AR1994" s="8">
        <v>21.933660402570201</v>
      </c>
      <c r="AS1994" s="9">
        <v>4.6833204756760996E-3</v>
      </c>
      <c r="AT1994" s="9">
        <v>1</v>
      </c>
      <c r="AU1994" s="9">
        <v>1.8634993271053799E-3</v>
      </c>
      <c r="AV1994" s="10">
        <v>-1.54368899427364</v>
      </c>
      <c r="AW1994" s="10">
        <v>-1.1542461575866101</v>
      </c>
      <c r="AX1994" s="10">
        <v>-1.89871882928409</v>
      </c>
      <c r="AY1994" s="10">
        <v>1.3374001586466699</v>
      </c>
      <c r="AZ1994" s="10">
        <v>-1.2299879291278499</v>
      </c>
      <c r="BA1994" s="10">
        <v>-1.64498605154908</v>
      </c>
      <c r="BB1994" s="9">
        <v>4.91610332077769E-2</v>
      </c>
      <c r="BC1994" s="9">
        <v>0.744413172564234</v>
      </c>
      <c r="BD1994" s="9">
        <v>2.0201695029178298E-3</v>
      </c>
      <c r="BE1994" s="9">
        <v>0.25510955680356101</v>
      </c>
      <c r="BF1994" s="9">
        <v>0.53078425005760099</v>
      </c>
      <c r="BG1994" s="9">
        <v>1.4759289153625E-2</v>
      </c>
      <c r="BH1994" s="11" t="str">
        <f t="shared" si="271"/>
        <v/>
      </c>
      <c r="BI1994" s="11" t="str">
        <f t="shared" si="271"/>
        <v/>
      </c>
      <c r="BJ1994" s="11" t="str">
        <f t="shared" si="271"/>
        <v/>
      </c>
      <c r="BK1994" s="11" t="str">
        <f t="shared" si="268"/>
        <v/>
      </c>
      <c r="BL1994" s="11" t="str">
        <f t="shared" si="268"/>
        <v/>
      </c>
      <c r="BM1994" s="11" t="str">
        <f t="shared" si="268"/>
        <v/>
      </c>
      <c r="BN1994" s="11" t="str">
        <f t="shared" si="272"/>
        <v/>
      </c>
      <c r="BO1994" s="11" t="str">
        <f t="shared" si="273"/>
        <v/>
      </c>
      <c r="BP1994" s="11" t="str">
        <f t="shared" si="274"/>
        <v/>
      </c>
      <c r="BR1994" s="11">
        <f t="shared" si="269"/>
        <v>1989</v>
      </c>
      <c r="BS1994" s="6" t="str">
        <f t="shared" si="269"/>
        <v>MA_10430987g0010</v>
      </c>
      <c r="BT1994" s="6" t="str">
        <f t="shared" si="269"/>
        <v>Phosphoenolpyruvate housekeeping isozyme</v>
      </c>
      <c r="BU1994" s="28">
        <f t="shared" si="275"/>
        <v>-1.5</v>
      </c>
      <c r="BV1994" s="28">
        <f t="shared" si="275"/>
        <v>-1.2</v>
      </c>
      <c r="BW1994" s="28">
        <f t="shared" si="275"/>
        <v>-1.9</v>
      </c>
      <c r="BX1994" s="28">
        <f t="shared" si="270"/>
        <v>1.3</v>
      </c>
      <c r="BY1994" s="28">
        <f t="shared" si="270"/>
        <v>-1.2</v>
      </c>
      <c r="BZ1994" s="28">
        <f t="shared" si="270"/>
        <v>-1.6</v>
      </c>
    </row>
    <row r="1995" spans="1:78">
      <c r="A1995" s="6">
        <v>1990</v>
      </c>
      <c r="B1995" s="6" t="s">
        <v>3501</v>
      </c>
      <c r="C1995" s="6" t="s">
        <v>3502</v>
      </c>
      <c r="D1995" s="6" t="str">
        <f t="shared" si="267"/>
        <v>Protein 1990 / MA_10431741g0010 / RAN GTPase-activating 1-like</v>
      </c>
      <c r="E1995" s="6">
        <v>6</v>
      </c>
      <c r="F1995" s="6">
        <v>4</v>
      </c>
      <c r="G1995" s="6">
        <v>10983629</v>
      </c>
      <c r="H1995" s="6">
        <v>5586103</v>
      </c>
      <c r="I1995" s="6">
        <v>4234006</v>
      </c>
      <c r="J1995" s="6">
        <v>10300553</v>
      </c>
      <c r="K1995" s="6">
        <v>5305479</v>
      </c>
      <c r="L1995" s="6">
        <v>997576</v>
      </c>
      <c r="M1995" s="6">
        <v>1990678</v>
      </c>
      <c r="N1995" s="6">
        <v>1873616</v>
      </c>
      <c r="O1995" s="6">
        <v>826300</v>
      </c>
      <c r="P1995" s="6">
        <v>5112426</v>
      </c>
      <c r="Q1995" s="6">
        <v>5000315</v>
      </c>
      <c r="R1995" s="6">
        <v>1356083</v>
      </c>
      <c r="S1995" s="6">
        <v>8081980</v>
      </c>
      <c r="T1995" s="6">
        <v>7592353</v>
      </c>
      <c r="U1995" s="6">
        <v>3602075</v>
      </c>
      <c r="V1995" s="6">
        <v>3951565</v>
      </c>
      <c r="W1995" s="6">
        <v>3558189</v>
      </c>
      <c r="X1995" s="6">
        <v>3264693</v>
      </c>
      <c r="Y1995" s="6">
        <v>3587225</v>
      </c>
      <c r="Z1995" s="8">
        <v>23.388851464938501</v>
      </c>
      <c r="AA1995" s="8">
        <v>22.413410744484999</v>
      </c>
      <c r="AB1995" s="8">
        <v>22.013591883110902</v>
      </c>
      <c r="AC1995" s="8">
        <v>23.296218456857101</v>
      </c>
      <c r="AD1995" s="8">
        <v>22.339051578659902</v>
      </c>
      <c r="AE1995" s="8">
        <v>19.9280672312068</v>
      </c>
      <c r="AF1995" s="8">
        <v>20.9248284476541</v>
      </c>
      <c r="AG1995" s="8">
        <v>20.837393870420101</v>
      </c>
      <c r="AH1995" s="8">
        <v>19.6563061422003</v>
      </c>
      <c r="AI1995" s="8">
        <v>22.2855766251867</v>
      </c>
      <c r="AJ1995" s="8">
        <v>22.253587551136199</v>
      </c>
      <c r="AK1995" s="8">
        <v>20.3710140516508</v>
      </c>
      <c r="AL1995" s="8">
        <v>22.9462773506975</v>
      </c>
      <c r="AM1995" s="8">
        <v>22.8561156401224</v>
      </c>
      <c r="AN1995" s="8">
        <v>21.780396789713699</v>
      </c>
      <c r="AO1995" s="8">
        <v>21.913992708836801</v>
      </c>
      <c r="AP1995" s="8">
        <v>21.762711713465201</v>
      </c>
      <c r="AQ1995" s="8">
        <v>21.638515901616099</v>
      </c>
      <c r="AR1995" s="8">
        <v>21.774436807009899</v>
      </c>
      <c r="AS1995" s="9">
        <v>2.9453717885950599E-3</v>
      </c>
      <c r="AT1995" s="9">
        <v>1</v>
      </c>
      <c r="AU1995" s="9">
        <v>1.0541858188335099E-3</v>
      </c>
      <c r="AV1995" s="10">
        <v>-5.11089482402057</v>
      </c>
      <c r="AW1995" s="10">
        <v>-1.46176417538879</v>
      </c>
      <c r="AX1995" s="10">
        <v>-1.88715646380087</v>
      </c>
      <c r="AY1995" s="10">
        <v>3.49638807002587</v>
      </c>
      <c r="AZ1995" s="10">
        <v>2.70825176505336</v>
      </c>
      <c r="BA1995" s="10">
        <v>-1.29101293873134</v>
      </c>
      <c r="BB1995" s="9">
        <v>6.7672671576979304E-4</v>
      </c>
      <c r="BC1995" s="9">
        <v>0.60148046442799397</v>
      </c>
      <c r="BD1995" s="9">
        <v>0.19611582482747</v>
      </c>
      <c r="BE1995" s="9">
        <v>6.7685571142341904E-3</v>
      </c>
      <c r="BF1995" s="9">
        <v>3.22187408666368E-2</v>
      </c>
      <c r="BG1995" s="9">
        <v>0.83149353519312796</v>
      </c>
      <c r="BH1995" s="11" t="str">
        <f t="shared" si="271"/>
        <v>x</v>
      </c>
      <c r="BI1995" s="11" t="str">
        <f t="shared" si="271"/>
        <v/>
      </c>
      <c r="BJ1995" s="11" t="str">
        <f t="shared" si="271"/>
        <v/>
      </c>
      <c r="BK1995" s="11" t="str">
        <f t="shared" si="268"/>
        <v/>
      </c>
      <c r="BL1995" s="11" t="str">
        <f t="shared" si="268"/>
        <v/>
      </c>
      <c r="BM1995" s="11" t="str">
        <f t="shared" si="268"/>
        <v/>
      </c>
      <c r="BN1995" s="11" t="str">
        <f t="shared" si="272"/>
        <v>x</v>
      </c>
      <c r="BO1995" s="11" t="str">
        <f t="shared" si="273"/>
        <v/>
      </c>
      <c r="BP1995" s="11" t="str">
        <f t="shared" si="274"/>
        <v/>
      </c>
      <c r="BR1995" s="11">
        <f t="shared" si="269"/>
        <v>1990</v>
      </c>
      <c r="BS1995" s="6" t="str">
        <f t="shared" si="269"/>
        <v>MA_10431741g0010</v>
      </c>
      <c r="BT1995" s="6" t="str">
        <f t="shared" si="269"/>
        <v>RAN GTPase-activating 1-like</v>
      </c>
      <c r="BU1995" s="28" t="str">
        <f t="shared" si="275"/>
        <v>-5,1*</v>
      </c>
      <c r="BV1995" s="28">
        <f t="shared" si="275"/>
        <v>-1.5</v>
      </c>
      <c r="BW1995" s="28">
        <f t="shared" si="275"/>
        <v>-1.9</v>
      </c>
      <c r="BX1995" s="28">
        <f t="shared" si="270"/>
        <v>3.5</v>
      </c>
      <c r="BY1995" s="28">
        <f t="shared" si="270"/>
        <v>2.7</v>
      </c>
      <c r="BZ1995" s="28">
        <f t="shared" si="270"/>
        <v>-1.3</v>
      </c>
    </row>
    <row r="1996" spans="1:78">
      <c r="A1996" s="6">
        <v>1991</v>
      </c>
      <c r="B1996" s="6" t="s">
        <v>3503</v>
      </c>
      <c r="C1996" s="6" t="s">
        <v>3383</v>
      </c>
      <c r="D1996" s="6" t="str">
        <f t="shared" si="267"/>
        <v>Protein 1991 / MA_10431533g0010 / peptidyl-prolyl cis-trans isomerase chloroplastic</v>
      </c>
      <c r="E1996" s="6">
        <v>3</v>
      </c>
      <c r="F1996" s="6">
        <v>3</v>
      </c>
      <c r="G1996" s="6">
        <v>3199323</v>
      </c>
      <c r="H1996" s="6">
        <v>2552662</v>
      </c>
      <c r="I1996" s="6">
        <v>2943177</v>
      </c>
      <c r="J1996" s="6">
        <v>2367836</v>
      </c>
      <c r="K1996" s="6">
        <v>1977558</v>
      </c>
      <c r="L1996" s="6">
        <v>3304990</v>
      </c>
      <c r="M1996" s="6">
        <v>3026450</v>
      </c>
      <c r="N1996" s="6">
        <v>3660201</v>
      </c>
      <c r="O1996" s="6">
        <v>3070354</v>
      </c>
      <c r="P1996" s="6">
        <v>4229458</v>
      </c>
      <c r="Q1996" s="6">
        <v>2785108</v>
      </c>
      <c r="R1996" s="6">
        <v>3876398</v>
      </c>
      <c r="S1996" s="6">
        <v>3010213</v>
      </c>
      <c r="T1996" s="6">
        <v>3530307</v>
      </c>
      <c r="U1996" s="6">
        <v>3504692</v>
      </c>
      <c r="V1996" s="6">
        <v>3705705</v>
      </c>
      <c r="W1996" s="6">
        <v>4074354</v>
      </c>
      <c r="X1996" s="6">
        <v>4274174</v>
      </c>
      <c r="Y1996" s="6">
        <v>4123183</v>
      </c>
      <c r="Z1996" s="8">
        <v>21.609335221976099</v>
      </c>
      <c r="AA1996" s="8">
        <v>21.283571091320599</v>
      </c>
      <c r="AB1996" s="8">
        <v>21.488942876585</v>
      </c>
      <c r="AC1996" s="8">
        <v>21.1751377304514</v>
      </c>
      <c r="AD1996" s="8">
        <v>20.915288577592499</v>
      </c>
      <c r="AE1996" s="8">
        <v>21.656214475861301</v>
      </c>
      <c r="AF1996" s="8">
        <v>21.529195085795099</v>
      </c>
      <c r="AG1996" s="8">
        <v>21.8034914456316</v>
      </c>
      <c r="AH1996" s="8">
        <v>21.5499735716954</v>
      </c>
      <c r="AI1996" s="8">
        <v>22.012041364864999</v>
      </c>
      <c r="AJ1996" s="8">
        <v>21.409301842327</v>
      </c>
      <c r="AK1996" s="8">
        <v>21.886285272984399</v>
      </c>
      <c r="AL1996" s="8">
        <v>21.521434143741601</v>
      </c>
      <c r="AM1996" s="8">
        <v>21.751362216876998</v>
      </c>
      <c r="AN1996" s="8">
        <v>21.7408562319346</v>
      </c>
      <c r="AO1996" s="8">
        <v>21.8213166066589</v>
      </c>
      <c r="AP1996" s="8">
        <v>21.958139903544801</v>
      </c>
      <c r="AQ1996" s="8">
        <v>22.027214210084502</v>
      </c>
      <c r="AR1996" s="8">
        <v>21.975327063374198</v>
      </c>
      <c r="AS1996" s="9">
        <v>6.2515462441651596E-3</v>
      </c>
      <c r="AT1996" s="9">
        <v>1</v>
      </c>
      <c r="AU1996" s="9">
        <v>2.6683429090948799E-3</v>
      </c>
      <c r="AV1996" s="10">
        <v>1.2659878379173399</v>
      </c>
      <c r="AW1996" s="10">
        <v>1.3394399175918601</v>
      </c>
      <c r="AX1996" s="10">
        <v>1.5263816192144499</v>
      </c>
      <c r="AY1996" s="10">
        <v>1.05801957765674</v>
      </c>
      <c r="AZ1996" s="10">
        <v>1.20568426765101</v>
      </c>
      <c r="BA1996" s="10">
        <v>1.13956706767309</v>
      </c>
      <c r="BB1996" s="9">
        <v>0.111962722123782</v>
      </c>
      <c r="BC1996" s="9">
        <v>2.6994370424159E-2</v>
      </c>
      <c r="BD1996" s="9">
        <v>1.63264326669676E-3</v>
      </c>
      <c r="BE1996" s="9">
        <v>0.93560847051158902</v>
      </c>
      <c r="BF1996" s="9">
        <v>0.25577830624688103</v>
      </c>
      <c r="BG1996" s="9">
        <v>0.499373231593776</v>
      </c>
      <c r="BH1996" s="11" t="str">
        <f t="shared" si="271"/>
        <v/>
      </c>
      <c r="BI1996" s="11" t="str">
        <f t="shared" si="271"/>
        <v/>
      </c>
      <c r="BJ1996" s="11" t="str">
        <f t="shared" si="271"/>
        <v/>
      </c>
      <c r="BK1996" s="11" t="str">
        <f t="shared" si="268"/>
        <v/>
      </c>
      <c r="BL1996" s="11" t="str">
        <f t="shared" si="268"/>
        <v/>
      </c>
      <c r="BM1996" s="11" t="str">
        <f t="shared" si="268"/>
        <v/>
      </c>
      <c r="BN1996" s="11" t="str">
        <f t="shared" si="272"/>
        <v/>
      </c>
      <c r="BO1996" s="11" t="str">
        <f t="shared" si="273"/>
        <v/>
      </c>
      <c r="BP1996" s="11" t="str">
        <f t="shared" si="274"/>
        <v/>
      </c>
      <c r="BR1996" s="11">
        <f t="shared" si="269"/>
        <v>1991</v>
      </c>
      <c r="BS1996" s="6" t="str">
        <f t="shared" si="269"/>
        <v>MA_10431533g0010</v>
      </c>
      <c r="BT1996" s="6" t="str">
        <f t="shared" si="269"/>
        <v>peptidyl-prolyl cis-trans isomerase chloroplastic</v>
      </c>
      <c r="BU1996" s="28">
        <f t="shared" si="275"/>
        <v>1.3</v>
      </c>
      <c r="BV1996" s="28">
        <f t="shared" si="275"/>
        <v>1.3</v>
      </c>
      <c r="BW1996" s="28">
        <f t="shared" si="275"/>
        <v>1.5</v>
      </c>
      <c r="BX1996" s="28">
        <f t="shared" si="270"/>
        <v>1.1000000000000001</v>
      </c>
      <c r="BY1996" s="28">
        <f t="shared" si="270"/>
        <v>1.2</v>
      </c>
      <c r="BZ1996" s="28">
        <f t="shared" si="270"/>
        <v>1.1000000000000001</v>
      </c>
    </row>
    <row r="1997" spans="1:78">
      <c r="A1997" s="6">
        <v>1992</v>
      </c>
      <c r="B1997" s="6" t="s">
        <v>3504</v>
      </c>
      <c r="C1997" s="6" t="s">
        <v>3505</v>
      </c>
      <c r="D1997" s="6" t="str">
        <f t="shared" si="267"/>
        <v>Protein 1992 / MA_19651g0010 / nucleosome assembly 1 4 isoform X1</v>
      </c>
      <c r="E1997" s="6">
        <v>7</v>
      </c>
      <c r="F1997" s="6">
        <v>7</v>
      </c>
      <c r="G1997" s="6">
        <v>20386785</v>
      </c>
      <c r="H1997" s="6">
        <v>6345481</v>
      </c>
      <c r="I1997" s="6">
        <v>7533238</v>
      </c>
      <c r="J1997" s="6">
        <v>30786005</v>
      </c>
      <c r="K1997" s="6">
        <v>15953278</v>
      </c>
      <c r="L1997" s="6">
        <v>1026281</v>
      </c>
      <c r="M1997" s="6">
        <v>707769</v>
      </c>
      <c r="N1997" s="6">
        <v>684997</v>
      </c>
      <c r="O1997" s="6">
        <v>678361</v>
      </c>
      <c r="P1997" s="6">
        <v>9324593</v>
      </c>
      <c r="Q1997" s="6">
        <v>16088598</v>
      </c>
      <c r="R1997" s="6">
        <v>2753344</v>
      </c>
      <c r="S1997" s="6">
        <v>5785490</v>
      </c>
      <c r="T1997" s="6">
        <v>11812256</v>
      </c>
      <c r="U1997" s="6">
        <v>401807</v>
      </c>
      <c r="V1997" s="6">
        <v>175840</v>
      </c>
      <c r="W1997" s="6">
        <v>244529</v>
      </c>
      <c r="X1997" s="6">
        <v>566550</v>
      </c>
      <c r="Y1997" s="6">
        <v>333103</v>
      </c>
      <c r="Z1997" s="8">
        <v>24.281130944212201</v>
      </c>
      <c r="AA1997" s="8">
        <v>22.597298096670801</v>
      </c>
      <c r="AB1997" s="8">
        <v>22.844838678901102</v>
      </c>
      <c r="AC1997" s="8">
        <v>24.875771329884898</v>
      </c>
      <c r="AD1997" s="8">
        <v>23.927349556443001</v>
      </c>
      <c r="AE1997" s="8">
        <v>19.968994370251298</v>
      </c>
      <c r="AF1997" s="8">
        <v>19.432919048116201</v>
      </c>
      <c r="AG1997" s="8">
        <v>19.3857381441237</v>
      </c>
      <c r="AH1997" s="8">
        <v>19.371693704001899</v>
      </c>
      <c r="AI1997" s="8">
        <v>23.152609325287699</v>
      </c>
      <c r="AJ1997" s="8">
        <v>23.9395352757561</v>
      </c>
      <c r="AK1997" s="8">
        <v>21.3927534393702</v>
      </c>
      <c r="AL1997" s="8">
        <v>22.4640077223705</v>
      </c>
      <c r="AM1997" s="8">
        <v>23.493781192806601</v>
      </c>
      <c r="AN1997" s="8">
        <v>18.616143172348998</v>
      </c>
      <c r="AO1997" s="8">
        <v>17.423903765836599</v>
      </c>
      <c r="AP1997" s="8">
        <v>17.899646046670298</v>
      </c>
      <c r="AQ1997" s="8">
        <v>19.1118437589361</v>
      </c>
      <c r="AR1997" s="8">
        <v>18.345608821741301</v>
      </c>
      <c r="AS1997" s="9">
        <v>1.0958427114536399E-6</v>
      </c>
      <c r="AT1997" s="9">
        <v>1.3114433937535901E-4</v>
      </c>
      <c r="AU1997" s="9">
        <v>3.85378605275812E-8</v>
      </c>
      <c r="AV1997" s="10">
        <v>-17.944146570198601</v>
      </c>
      <c r="AW1997" s="10">
        <v>-1.7614216823898601</v>
      </c>
      <c r="AX1997" s="10">
        <v>-42.9875984028914</v>
      </c>
      <c r="AY1997" s="10">
        <v>10.1873087799466</v>
      </c>
      <c r="AZ1997" s="10">
        <v>-2.3956334860909201</v>
      </c>
      <c r="BA1997" s="10">
        <v>-24.405058046388199</v>
      </c>
      <c r="BB1997" s="9">
        <v>6.8049114304580297E-6</v>
      </c>
      <c r="BC1997" s="9">
        <v>0.40103471084467901</v>
      </c>
      <c r="BD1997" s="9">
        <v>1.09836055472989E-7</v>
      </c>
      <c r="BE1997" s="9">
        <v>8.4662784990974197E-5</v>
      </c>
      <c r="BF1997" s="9">
        <v>0.13122231782976601</v>
      </c>
      <c r="BG1997" s="9">
        <v>9.2608448487574403E-7</v>
      </c>
      <c r="BH1997" s="11" t="str">
        <f t="shared" si="271"/>
        <v>x</v>
      </c>
      <c r="BI1997" s="11" t="str">
        <f t="shared" si="271"/>
        <v/>
      </c>
      <c r="BJ1997" s="11" t="str">
        <f t="shared" si="271"/>
        <v>x</v>
      </c>
      <c r="BK1997" s="11" t="str">
        <f t="shared" si="268"/>
        <v>x</v>
      </c>
      <c r="BL1997" s="11" t="str">
        <f t="shared" si="268"/>
        <v/>
      </c>
      <c r="BM1997" s="11" t="str">
        <f t="shared" si="268"/>
        <v>x</v>
      </c>
      <c r="BN1997" s="11" t="str">
        <f t="shared" si="272"/>
        <v>x</v>
      </c>
      <c r="BO1997" s="11" t="str">
        <f t="shared" si="273"/>
        <v>x</v>
      </c>
      <c r="BP1997" s="11" t="str">
        <f t="shared" si="274"/>
        <v/>
      </c>
      <c r="BR1997" s="11">
        <f t="shared" si="269"/>
        <v>1992</v>
      </c>
      <c r="BS1997" s="6" t="str">
        <f t="shared" si="269"/>
        <v>MA_19651g0010</v>
      </c>
      <c r="BT1997" s="6" t="str">
        <f t="shared" si="269"/>
        <v>nucleosome assembly 1 4 isoform X1</v>
      </c>
      <c r="BU1997" s="28" t="str">
        <f t="shared" si="275"/>
        <v>-17,9*</v>
      </c>
      <c r="BV1997" s="28">
        <f t="shared" si="275"/>
        <v>-1.8</v>
      </c>
      <c r="BW1997" s="28" t="str">
        <f t="shared" si="275"/>
        <v>-43*</v>
      </c>
      <c r="BX1997" s="28" t="str">
        <f t="shared" si="270"/>
        <v>10,2*</v>
      </c>
      <c r="BY1997" s="28">
        <f t="shared" si="270"/>
        <v>-2.4</v>
      </c>
      <c r="BZ1997" s="28" t="str">
        <f t="shared" si="270"/>
        <v>-24,4*</v>
      </c>
    </row>
    <row r="1998" spans="1:78">
      <c r="A1998" s="6">
        <v>1993</v>
      </c>
      <c r="B1998" s="6" t="s">
        <v>3506</v>
      </c>
      <c r="C1998" s="6" t="s">
        <v>663</v>
      </c>
      <c r="D1998" s="6" t="str">
        <f t="shared" si="267"/>
        <v>Protein 1993 / MA_62320g0010 / universal stress A</v>
      </c>
      <c r="E1998" s="6">
        <v>4</v>
      </c>
      <c r="F1998" s="6">
        <v>4</v>
      </c>
      <c r="G1998" s="6">
        <v>25593777</v>
      </c>
      <c r="H1998" s="6">
        <v>26608360</v>
      </c>
      <c r="I1998" s="6">
        <v>18801206</v>
      </c>
      <c r="J1998" s="6">
        <v>16034506</v>
      </c>
      <c r="K1998" s="6">
        <v>18754055</v>
      </c>
      <c r="L1998" s="6">
        <v>14592867</v>
      </c>
      <c r="M1998" s="6">
        <v>15469837</v>
      </c>
      <c r="N1998" s="6">
        <v>14496037</v>
      </c>
      <c r="O1998" s="6">
        <v>16233020</v>
      </c>
      <c r="P1998" s="6">
        <v>18839152</v>
      </c>
      <c r="Q1998" s="6">
        <v>23193300</v>
      </c>
      <c r="R1998" s="6">
        <v>20670942</v>
      </c>
      <c r="S1998" s="6">
        <v>15091847</v>
      </c>
      <c r="T1998" s="6">
        <v>17187951</v>
      </c>
      <c r="U1998" s="6">
        <v>19676513</v>
      </c>
      <c r="V1998" s="6">
        <v>20085083</v>
      </c>
      <c r="W1998" s="6">
        <v>18890828</v>
      </c>
      <c r="X1998" s="6">
        <v>18348654</v>
      </c>
      <c r="Y1998" s="6">
        <v>20244266</v>
      </c>
      <c r="Z1998" s="8">
        <v>24.609289732928399</v>
      </c>
      <c r="AA1998" s="8">
        <v>24.665376257142899</v>
      </c>
      <c r="AB1998" s="8">
        <v>24.164321870498298</v>
      </c>
      <c r="AC1998" s="8">
        <v>23.934676571322601</v>
      </c>
      <c r="AD1998" s="8">
        <v>24.1606992329341</v>
      </c>
      <c r="AE1998" s="8">
        <v>23.798760015619798</v>
      </c>
      <c r="AF1998" s="8">
        <v>23.882954659929901</v>
      </c>
      <c r="AG1998" s="8">
        <v>23.789155207079201</v>
      </c>
      <c r="AH1998" s="8">
        <v>23.952428088848801</v>
      </c>
      <c r="AI1998" s="8">
        <v>24.167230691108699</v>
      </c>
      <c r="AJ1998" s="8">
        <v>24.4672047690132</v>
      </c>
      <c r="AK1998" s="8">
        <v>24.301100799842899</v>
      </c>
      <c r="AL1998" s="8">
        <v>23.847266043613502</v>
      </c>
      <c r="AM1998" s="8">
        <v>24.034894233557399</v>
      </c>
      <c r="AN1998" s="8">
        <v>24.229971238377502</v>
      </c>
      <c r="AO1998" s="8">
        <v>24.259621087429199</v>
      </c>
      <c r="AP1998" s="8">
        <v>24.1711826017935</v>
      </c>
      <c r="AQ1998" s="8">
        <v>24.129170899555302</v>
      </c>
      <c r="AR1998" s="8">
        <v>24.2710100001201</v>
      </c>
      <c r="AS1998" s="9">
        <v>5.46685171829627E-2</v>
      </c>
      <c r="AT1998" s="9">
        <v>1</v>
      </c>
      <c r="AU1998" s="9">
        <v>3.5489573406636901E-2</v>
      </c>
      <c r="AV1998" s="10">
        <v>-1.3670331613303599</v>
      </c>
      <c r="AW1998" s="10">
        <v>-1.10445407133165</v>
      </c>
      <c r="AX1998" s="10">
        <v>-1.0678296900436399</v>
      </c>
      <c r="AY1998" s="10">
        <v>1.23774559469196</v>
      </c>
      <c r="AZ1998" s="10">
        <v>1.28019774508657</v>
      </c>
      <c r="BA1998" s="10">
        <v>1.0342979612100101</v>
      </c>
      <c r="BB1998" s="9">
        <v>2.7029677707126502E-2</v>
      </c>
      <c r="BC1998" s="9">
        <v>0.70639196395322801</v>
      </c>
      <c r="BD1998" s="9">
        <v>0.89018201198703595</v>
      </c>
      <c r="BE1998" s="9">
        <v>0.17189113285879501</v>
      </c>
      <c r="BF1998" s="9">
        <v>9.4988014179196903E-2</v>
      </c>
      <c r="BG1998" s="9">
        <v>0.98250787615375201</v>
      </c>
      <c r="BH1998" s="11" t="str">
        <f t="shared" si="271"/>
        <v/>
      </c>
      <c r="BI1998" s="11" t="str">
        <f t="shared" si="271"/>
        <v/>
      </c>
      <c r="BJ1998" s="11" t="str">
        <f t="shared" si="271"/>
        <v/>
      </c>
      <c r="BK1998" s="11" t="str">
        <f t="shared" si="268"/>
        <v/>
      </c>
      <c r="BL1998" s="11" t="str">
        <f t="shared" si="268"/>
        <v/>
      </c>
      <c r="BM1998" s="11" t="str">
        <f t="shared" si="268"/>
        <v/>
      </c>
      <c r="BN1998" s="11" t="str">
        <f t="shared" si="272"/>
        <v/>
      </c>
      <c r="BO1998" s="11" t="str">
        <f t="shared" si="273"/>
        <v/>
      </c>
      <c r="BP1998" s="11" t="str">
        <f t="shared" si="274"/>
        <v/>
      </c>
      <c r="BR1998" s="11">
        <f t="shared" si="269"/>
        <v>1993</v>
      </c>
      <c r="BS1998" s="6" t="str">
        <f t="shared" si="269"/>
        <v>MA_62320g0010</v>
      </c>
      <c r="BT1998" s="6" t="str">
        <f t="shared" si="269"/>
        <v>universal stress A</v>
      </c>
      <c r="BU1998" s="28">
        <f t="shared" si="275"/>
        <v>-1.4</v>
      </c>
      <c r="BV1998" s="28">
        <f t="shared" si="275"/>
        <v>-1.1000000000000001</v>
      </c>
      <c r="BW1998" s="28">
        <f t="shared" si="275"/>
        <v>-1.1000000000000001</v>
      </c>
      <c r="BX1998" s="28">
        <f t="shared" si="270"/>
        <v>1.2</v>
      </c>
      <c r="BY1998" s="28">
        <f t="shared" si="270"/>
        <v>1.3</v>
      </c>
      <c r="BZ1998" s="28">
        <f t="shared" si="270"/>
        <v>1</v>
      </c>
    </row>
    <row r="1999" spans="1:78">
      <c r="A1999" s="6">
        <v>1994</v>
      </c>
      <c r="B1999" s="6" t="s">
        <v>3507</v>
      </c>
      <c r="C1999" s="6" t="s">
        <v>3508</v>
      </c>
      <c r="D1999" s="6" t="str">
        <f t="shared" si="267"/>
        <v>Protein 1994 / MA_80455g0010 / quinone oxidoreductase 2 homolog</v>
      </c>
      <c r="E1999" s="6">
        <v>2</v>
      </c>
      <c r="F1999" s="6">
        <v>2</v>
      </c>
      <c r="G1999" s="6">
        <v>6055695</v>
      </c>
      <c r="H1999" s="6">
        <v>4560801</v>
      </c>
      <c r="I1999" s="6">
        <v>4441631</v>
      </c>
      <c r="J1999" s="6">
        <v>5571654</v>
      </c>
      <c r="K1999" s="6">
        <v>5205734</v>
      </c>
      <c r="L1999" s="6">
        <v>4263336</v>
      </c>
      <c r="M1999" s="6">
        <v>3748985</v>
      </c>
      <c r="N1999" s="6">
        <v>3886916</v>
      </c>
      <c r="O1999" s="6">
        <v>4460118</v>
      </c>
      <c r="P1999" s="6">
        <v>3956559</v>
      </c>
      <c r="Q1999" s="6">
        <v>6308624</v>
      </c>
      <c r="R1999" s="6">
        <v>4164129</v>
      </c>
      <c r="S1999" s="6">
        <v>7732101</v>
      </c>
      <c r="T1999" s="6">
        <v>6581500</v>
      </c>
      <c r="U1999" s="6">
        <v>4163430</v>
      </c>
      <c r="V1999" s="6">
        <v>4038119</v>
      </c>
      <c r="W1999" s="6">
        <v>3966096</v>
      </c>
      <c r="X1999" s="6">
        <v>3917174</v>
      </c>
      <c r="Y1999" s="6">
        <v>4291267</v>
      </c>
      <c r="Z1999" s="8">
        <v>22.5298611139694</v>
      </c>
      <c r="AA1999" s="8">
        <v>22.1208557922327</v>
      </c>
      <c r="AB1999" s="8">
        <v>22.0826581115601</v>
      </c>
      <c r="AC1999" s="8">
        <v>22.409674238608801</v>
      </c>
      <c r="AD1999" s="8">
        <v>22.3116701648378</v>
      </c>
      <c r="AE1999" s="8">
        <v>22.023551330099</v>
      </c>
      <c r="AF1999" s="8">
        <v>21.8380686226192</v>
      </c>
      <c r="AG1999" s="8">
        <v>21.890194499308201</v>
      </c>
      <c r="AH1999" s="8">
        <v>22.0886504489233</v>
      </c>
      <c r="AI1999" s="8">
        <v>21.915814840101302</v>
      </c>
      <c r="AJ1999" s="8">
        <v>22.588893936678598</v>
      </c>
      <c r="AK1999" s="8">
        <v>21.989583331712101</v>
      </c>
      <c r="AL1999" s="8">
        <v>22.882429052094199</v>
      </c>
      <c r="AM1999" s="8">
        <v>22.649984997652101</v>
      </c>
      <c r="AN1999" s="8">
        <v>21.9893411373702</v>
      </c>
      <c r="AO1999" s="8">
        <v>21.94525199564</v>
      </c>
      <c r="AP1999" s="8">
        <v>21.919288167982099</v>
      </c>
      <c r="AQ1999" s="8">
        <v>21.901381783229802</v>
      </c>
      <c r="AR1999" s="8">
        <v>22.032972236803399</v>
      </c>
      <c r="AS1999" s="9">
        <v>4.3764317036719298E-2</v>
      </c>
      <c r="AT1999" s="9">
        <v>1</v>
      </c>
      <c r="AU1999" s="9">
        <v>2.7268917904047701E-2</v>
      </c>
      <c r="AV1999" s="10">
        <v>-1.25773471679629</v>
      </c>
      <c r="AW1999" s="10">
        <v>1.0825227521412</v>
      </c>
      <c r="AX1999" s="10">
        <v>-1.2598891628448501</v>
      </c>
      <c r="AY1999" s="10">
        <v>1.36152644708986</v>
      </c>
      <c r="AZ1999" s="10">
        <v>-1.00171295744626</v>
      </c>
      <c r="BA1999" s="10">
        <v>-1.3638586839556901</v>
      </c>
      <c r="BB1999" s="9">
        <v>0.23811510504265901</v>
      </c>
      <c r="BC1999" s="9">
        <v>0.88490990862837404</v>
      </c>
      <c r="BD1999" s="9">
        <v>0.192340873002361</v>
      </c>
      <c r="BE1999" s="9">
        <v>7.4549567522548502E-2</v>
      </c>
      <c r="BF1999" s="9">
        <v>0.999998781726398</v>
      </c>
      <c r="BG1999" s="9">
        <v>5.3720085662675103E-2</v>
      </c>
      <c r="BH1999" s="11" t="str">
        <f t="shared" si="271"/>
        <v/>
      </c>
      <c r="BI1999" s="11" t="str">
        <f t="shared" si="271"/>
        <v/>
      </c>
      <c r="BJ1999" s="11" t="str">
        <f t="shared" si="271"/>
        <v/>
      </c>
      <c r="BK1999" s="11" t="str">
        <f t="shared" si="268"/>
        <v/>
      </c>
      <c r="BL1999" s="11" t="str">
        <f t="shared" si="268"/>
        <v/>
      </c>
      <c r="BM1999" s="11" t="str">
        <f t="shared" si="268"/>
        <v/>
      </c>
      <c r="BN1999" s="11" t="str">
        <f t="shared" si="272"/>
        <v/>
      </c>
      <c r="BO1999" s="11" t="str">
        <f t="shared" si="273"/>
        <v/>
      </c>
      <c r="BP1999" s="11" t="str">
        <f t="shared" si="274"/>
        <v/>
      </c>
      <c r="BR1999" s="11">
        <f t="shared" si="269"/>
        <v>1994</v>
      </c>
      <c r="BS1999" s="6" t="str">
        <f t="shared" si="269"/>
        <v>MA_80455g0010</v>
      </c>
      <c r="BT1999" s="6" t="str">
        <f t="shared" si="269"/>
        <v>quinone oxidoreductase 2 homolog</v>
      </c>
      <c r="BU1999" s="28">
        <f t="shared" si="275"/>
        <v>-1.3</v>
      </c>
      <c r="BV1999" s="28">
        <f t="shared" si="275"/>
        <v>1.1000000000000001</v>
      </c>
      <c r="BW1999" s="28">
        <f t="shared" si="275"/>
        <v>-1.3</v>
      </c>
      <c r="BX1999" s="28">
        <f t="shared" si="270"/>
        <v>1.4</v>
      </c>
      <c r="BY1999" s="28">
        <f t="shared" si="270"/>
        <v>-1</v>
      </c>
      <c r="BZ1999" s="28">
        <f t="shared" si="270"/>
        <v>-1.4</v>
      </c>
    </row>
    <row r="2000" spans="1:78">
      <c r="A2000" s="6">
        <v>1995</v>
      </c>
      <c r="B2000" s="6" t="s">
        <v>3509</v>
      </c>
      <c r="C2000" s="6" t="s">
        <v>3510</v>
      </c>
      <c r="D2000" s="6" t="str">
        <f t="shared" si="267"/>
        <v>Protein 1995 / MA_744897g0010 / inosine triphosphate pyrophosphatase</v>
      </c>
      <c r="E2000" s="6">
        <v>3</v>
      </c>
      <c r="F2000" s="6">
        <v>3</v>
      </c>
      <c r="G2000" s="6">
        <v>7517992</v>
      </c>
      <c r="H2000" s="6">
        <v>10085734</v>
      </c>
      <c r="I2000" s="6">
        <v>9391017</v>
      </c>
      <c r="J2000" s="6">
        <v>6049440</v>
      </c>
      <c r="K2000" s="6">
        <v>8226031</v>
      </c>
      <c r="L2000" s="6">
        <v>8926952</v>
      </c>
      <c r="M2000" s="6">
        <v>8907632</v>
      </c>
      <c r="N2000" s="6">
        <v>9716351</v>
      </c>
      <c r="O2000" s="6">
        <v>9842520</v>
      </c>
      <c r="P2000" s="6">
        <v>11826962</v>
      </c>
      <c r="Q2000" s="6">
        <v>8110444</v>
      </c>
      <c r="R2000" s="6">
        <v>11438214</v>
      </c>
      <c r="S2000" s="6">
        <v>6751905</v>
      </c>
      <c r="T2000" s="6">
        <v>8343733</v>
      </c>
      <c r="U2000" s="6">
        <v>10375814</v>
      </c>
      <c r="V2000" s="6">
        <v>9531844</v>
      </c>
      <c r="W2000" s="6">
        <v>9360972</v>
      </c>
      <c r="X2000" s="6">
        <v>8289182</v>
      </c>
      <c r="Y2000" s="6">
        <v>9723870</v>
      </c>
      <c r="Z2000" s="8">
        <v>22.841915949514</v>
      </c>
      <c r="AA2000" s="8">
        <v>23.2658127456464</v>
      </c>
      <c r="AB2000" s="8">
        <v>23.162849972294499</v>
      </c>
      <c r="AC2000" s="8">
        <v>22.528370166816199</v>
      </c>
      <c r="AD2000" s="8">
        <v>22.971765078004399</v>
      </c>
      <c r="AE2000" s="8">
        <v>23.0897362379397</v>
      </c>
      <c r="AF2000" s="8">
        <v>23.086610526782898</v>
      </c>
      <c r="AG2000" s="8">
        <v>23.2119831771255</v>
      </c>
      <c r="AH2000" s="8">
        <v>23.2305963082677</v>
      </c>
      <c r="AI2000" s="8">
        <v>23.495576199393401</v>
      </c>
      <c r="AJ2000" s="8">
        <v>22.951349465155701</v>
      </c>
      <c r="AK2000" s="8">
        <v>23.447358466809</v>
      </c>
      <c r="AL2000" s="8">
        <v>22.686863174643999</v>
      </c>
      <c r="AM2000" s="8">
        <v>22.992261561585099</v>
      </c>
      <c r="AN2000" s="8">
        <v>23.306721186955201</v>
      </c>
      <c r="AO2000" s="8">
        <v>23.184323909619899</v>
      </c>
      <c r="AP2000" s="8">
        <v>23.158226909685499</v>
      </c>
      <c r="AQ2000" s="8">
        <v>22.982798308829199</v>
      </c>
      <c r="AR2000" s="8">
        <v>23.213099175195001</v>
      </c>
      <c r="AS2000" s="9">
        <v>0.54630882223289801</v>
      </c>
      <c r="AT2000" s="9">
        <v>1</v>
      </c>
      <c r="AU2000" s="9">
        <v>0.51139994361862295</v>
      </c>
      <c r="AV2000" s="10">
        <v>1.1491672473900501</v>
      </c>
      <c r="AW2000" s="10">
        <v>1.11770463468157</v>
      </c>
      <c r="AX2000" s="10">
        <v>1.1606163159831699</v>
      </c>
      <c r="AY2000" s="10">
        <v>-1.0281493086207401</v>
      </c>
      <c r="AZ2000" s="10">
        <v>1.00996292630087</v>
      </c>
      <c r="BA2000" s="10">
        <v>1.0383926844088101</v>
      </c>
      <c r="BB2000" s="9">
        <v>0.61943079918511001</v>
      </c>
      <c r="BC2000" s="9">
        <v>0.72788188988360703</v>
      </c>
      <c r="BD2000" s="9">
        <v>0.52086516902723501</v>
      </c>
      <c r="BE2000" s="9">
        <v>0.99459182113708899</v>
      </c>
      <c r="BF2000" s="9">
        <v>0.99974784380944304</v>
      </c>
      <c r="BG2000" s="9">
        <v>0.98432482332849502</v>
      </c>
      <c r="BH2000" s="11" t="str">
        <f t="shared" si="271"/>
        <v/>
      </c>
      <c r="BI2000" s="11" t="str">
        <f t="shared" si="271"/>
        <v/>
      </c>
      <c r="BJ2000" s="11" t="str">
        <f t="shared" si="271"/>
        <v/>
      </c>
      <c r="BK2000" s="11" t="str">
        <f t="shared" si="268"/>
        <v/>
      </c>
      <c r="BL2000" s="11" t="str">
        <f t="shared" si="268"/>
        <v/>
      </c>
      <c r="BM2000" s="11" t="str">
        <f t="shared" si="268"/>
        <v/>
      </c>
      <c r="BN2000" s="11" t="str">
        <f t="shared" si="272"/>
        <v/>
      </c>
      <c r="BO2000" s="11" t="str">
        <f t="shared" si="273"/>
        <v/>
      </c>
      <c r="BP2000" s="11" t="str">
        <f t="shared" si="274"/>
        <v/>
      </c>
      <c r="BR2000" s="11">
        <f t="shared" si="269"/>
        <v>1995</v>
      </c>
      <c r="BS2000" s="6" t="str">
        <f t="shared" si="269"/>
        <v>MA_744897g0010</v>
      </c>
      <c r="BT2000" s="6" t="str">
        <f t="shared" si="269"/>
        <v>inosine triphosphate pyrophosphatase</v>
      </c>
      <c r="BU2000" s="28">
        <f t="shared" si="275"/>
        <v>1.1000000000000001</v>
      </c>
      <c r="BV2000" s="28">
        <f t="shared" si="275"/>
        <v>1.1000000000000001</v>
      </c>
      <c r="BW2000" s="28">
        <f t="shared" si="275"/>
        <v>1.2</v>
      </c>
      <c r="BX2000" s="28">
        <f t="shared" si="270"/>
        <v>-1</v>
      </c>
      <c r="BY2000" s="28">
        <f t="shared" si="270"/>
        <v>1</v>
      </c>
      <c r="BZ2000" s="28">
        <f t="shared" si="270"/>
        <v>1</v>
      </c>
    </row>
    <row r="2001" spans="1:78">
      <c r="A2001" s="6">
        <v>1996</v>
      </c>
      <c r="B2001" s="6" t="s">
        <v>3511</v>
      </c>
      <c r="C2001" s="6" t="s">
        <v>3512</v>
      </c>
      <c r="D2001" s="6" t="str">
        <f t="shared" si="267"/>
        <v>Protein 1996 / MA_132673g0020 / succinate dehydrogenase [ubiquinone] iron-sulfur subunit mitochondrial</v>
      </c>
      <c r="E2001" s="6">
        <v>4</v>
      </c>
      <c r="F2001" s="6">
        <v>4</v>
      </c>
      <c r="G2001" s="6">
        <v>36966623</v>
      </c>
      <c r="H2001" s="6">
        <v>41599085</v>
      </c>
      <c r="I2001" s="6">
        <v>42666188</v>
      </c>
      <c r="J2001" s="6">
        <v>36182600</v>
      </c>
      <c r="K2001" s="6">
        <v>40909216</v>
      </c>
      <c r="L2001" s="6">
        <v>41129409</v>
      </c>
      <c r="M2001" s="6">
        <v>37527317</v>
      </c>
      <c r="N2001" s="6">
        <v>42967202</v>
      </c>
      <c r="O2001" s="6">
        <v>39847265</v>
      </c>
      <c r="P2001" s="6">
        <v>39231669</v>
      </c>
      <c r="Q2001" s="6">
        <v>40351308</v>
      </c>
      <c r="R2001" s="6">
        <v>52067899</v>
      </c>
      <c r="S2001" s="6">
        <v>35091390</v>
      </c>
      <c r="T2001" s="6">
        <v>24599916</v>
      </c>
      <c r="U2001" s="6">
        <v>43410022</v>
      </c>
      <c r="V2001" s="6">
        <v>43078726</v>
      </c>
      <c r="W2001" s="6">
        <v>38514470</v>
      </c>
      <c r="X2001" s="6">
        <v>40314372</v>
      </c>
      <c r="Y2001" s="6">
        <v>39450032</v>
      </c>
      <c r="Z2001" s="8">
        <v>25.139719919701001</v>
      </c>
      <c r="AA2001" s="8">
        <v>25.3100484598741</v>
      </c>
      <c r="AB2001" s="8">
        <v>25.346589883277201</v>
      </c>
      <c r="AC2001" s="8">
        <v>25.1087927447062</v>
      </c>
      <c r="AD2001" s="8">
        <v>25.285922553338001</v>
      </c>
      <c r="AE2001" s="8">
        <v>25.293667005709601</v>
      </c>
      <c r="AF2001" s="8">
        <v>25.1614378132384</v>
      </c>
      <c r="AG2001" s="8">
        <v>25.3567324968935</v>
      </c>
      <c r="AH2001" s="8">
        <v>25.247977369447401</v>
      </c>
      <c r="AI2001" s="8">
        <v>25.225515376297601</v>
      </c>
      <c r="AJ2001" s="8">
        <v>25.266112103873901</v>
      </c>
      <c r="AK2001" s="8">
        <v>25.6338908576992</v>
      </c>
      <c r="AL2001" s="8">
        <v>25.064613759469101</v>
      </c>
      <c r="AM2001" s="8">
        <v>24.5521500534919</v>
      </c>
      <c r="AN2001" s="8">
        <v>25.371524817953699</v>
      </c>
      <c r="AO2001" s="8">
        <v>25.360472248804399</v>
      </c>
      <c r="AP2001" s="8">
        <v>25.198897236647699</v>
      </c>
      <c r="AQ2001" s="8">
        <v>25.264790912810899</v>
      </c>
      <c r="AR2001" s="8">
        <v>25.2335231346967</v>
      </c>
      <c r="AS2001" s="9">
        <v>0.78687798627587702</v>
      </c>
      <c r="AT2001" s="9">
        <v>1</v>
      </c>
      <c r="AU2001" s="9">
        <v>0.76813216924604899</v>
      </c>
      <c r="AV2001" s="10">
        <v>1.0187068553923699</v>
      </c>
      <c r="AW2001" s="10">
        <v>-1.0641918662749801</v>
      </c>
      <c r="AX2001" s="10">
        <v>1.0335634500825299</v>
      </c>
      <c r="AY2001" s="10">
        <v>-1.08409954962713</v>
      </c>
      <c r="AZ2001" s="10">
        <v>1.0145837780628599</v>
      </c>
      <c r="BA2001" s="10">
        <v>1.0999098168569399</v>
      </c>
      <c r="BB2001" s="9">
        <v>0.99770580617342897</v>
      </c>
      <c r="BC2001" s="9">
        <v>0.91270637247937103</v>
      </c>
      <c r="BD2001" s="9">
        <v>0.98511410303412394</v>
      </c>
      <c r="BE2001" s="9">
        <v>0.85352953615224303</v>
      </c>
      <c r="BF2001" s="9">
        <v>0.99889987565934002</v>
      </c>
      <c r="BG2001" s="9">
        <v>0.75162760815040996</v>
      </c>
      <c r="BH2001" s="11" t="str">
        <f t="shared" si="271"/>
        <v/>
      </c>
      <c r="BI2001" s="11" t="str">
        <f t="shared" si="271"/>
        <v/>
      </c>
      <c r="BJ2001" s="11" t="str">
        <f t="shared" si="271"/>
        <v/>
      </c>
      <c r="BK2001" s="11" t="str">
        <f t="shared" si="268"/>
        <v/>
      </c>
      <c r="BL2001" s="11" t="str">
        <f t="shared" si="268"/>
        <v/>
      </c>
      <c r="BM2001" s="11" t="str">
        <f t="shared" si="268"/>
        <v/>
      </c>
      <c r="BN2001" s="11" t="str">
        <f t="shared" si="272"/>
        <v/>
      </c>
      <c r="BO2001" s="11" t="str">
        <f t="shared" si="273"/>
        <v/>
      </c>
      <c r="BP2001" s="11" t="str">
        <f t="shared" si="274"/>
        <v/>
      </c>
      <c r="BR2001" s="11">
        <f t="shared" si="269"/>
        <v>1996</v>
      </c>
      <c r="BS2001" s="6" t="str">
        <f t="shared" si="269"/>
        <v>MA_132673g0020</v>
      </c>
      <c r="BT2001" s="6" t="str">
        <f t="shared" si="269"/>
        <v>succinate dehydrogenase [ubiquinone] iron-sulfur subunit mitochondrial</v>
      </c>
      <c r="BU2001" s="28">
        <f t="shared" si="275"/>
        <v>1</v>
      </c>
      <c r="BV2001" s="28">
        <f t="shared" si="275"/>
        <v>-1.1000000000000001</v>
      </c>
      <c r="BW2001" s="28">
        <f t="shared" si="275"/>
        <v>1</v>
      </c>
      <c r="BX2001" s="28">
        <f t="shared" si="270"/>
        <v>-1.1000000000000001</v>
      </c>
      <c r="BY2001" s="28">
        <f t="shared" si="270"/>
        <v>1</v>
      </c>
      <c r="BZ2001" s="28">
        <f t="shared" si="270"/>
        <v>1.1000000000000001</v>
      </c>
    </row>
    <row r="2002" spans="1:78">
      <c r="A2002" s="6">
        <v>1997</v>
      </c>
      <c r="B2002" s="6" t="s">
        <v>3513</v>
      </c>
      <c r="C2002" s="6" t="s">
        <v>3125</v>
      </c>
      <c r="D2002" s="6" t="str">
        <f t="shared" si="267"/>
        <v>Protein 1997 / MA_20205g0020 / probable serine threonine- kinase At4g35230</v>
      </c>
      <c r="E2002" s="6">
        <v>7</v>
      </c>
      <c r="F2002" s="6">
        <v>7</v>
      </c>
      <c r="G2002" s="6">
        <v>7528255</v>
      </c>
      <c r="H2002" s="6">
        <v>3728791</v>
      </c>
      <c r="I2002" s="6">
        <v>4008170</v>
      </c>
      <c r="J2002" s="6">
        <v>4944561</v>
      </c>
      <c r="K2002" s="6">
        <v>5137557</v>
      </c>
      <c r="L2002" s="6">
        <v>3925314</v>
      </c>
      <c r="M2002" s="6">
        <v>2750700</v>
      </c>
      <c r="N2002" s="6">
        <v>3923092</v>
      </c>
      <c r="O2002" s="6">
        <v>3631326</v>
      </c>
      <c r="P2002" s="6">
        <v>2959723</v>
      </c>
      <c r="Q2002" s="6">
        <v>6679654</v>
      </c>
      <c r="R2002" s="6">
        <v>3185747</v>
      </c>
      <c r="S2002" s="6">
        <v>5983145</v>
      </c>
      <c r="T2002" s="6">
        <v>3380618</v>
      </c>
      <c r="U2002" s="6">
        <v>3499916</v>
      </c>
      <c r="V2002" s="6">
        <v>3075180</v>
      </c>
      <c r="W2002" s="6">
        <v>2933677</v>
      </c>
      <c r="X2002" s="6">
        <v>3774067</v>
      </c>
      <c r="Y2002" s="6">
        <v>3521737</v>
      </c>
      <c r="Z2002" s="8">
        <v>22.8438840657494</v>
      </c>
      <c r="AA2002" s="8">
        <v>21.830276505155599</v>
      </c>
      <c r="AB2002" s="8">
        <v>21.934512268714499</v>
      </c>
      <c r="AC2002" s="8">
        <v>22.2374110071462</v>
      </c>
      <c r="AD2002" s="8">
        <v>22.292651064573199</v>
      </c>
      <c r="AE2002" s="8">
        <v>21.904376634315302</v>
      </c>
      <c r="AF2002" s="8">
        <v>21.3913673726958</v>
      </c>
      <c r="AG2002" s="8">
        <v>21.903559737618998</v>
      </c>
      <c r="AH2002" s="8">
        <v>21.7920650223131</v>
      </c>
      <c r="AI2002" s="8">
        <v>21.497030729899301</v>
      </c>
      <c r="AJ2002" s="8">
        <v>22.671341943668398</v>
      </c>
      <c r="AK2002" s="8">
        <v>21.603200267342899</v>
      </c>
      <c r="AL2002" s="8">
        <v>22.512472596088699</v>
      </c>
      <c r="AM2002" s="8">
        <v>21.688855574422298</v>
      </c>
      <c r="AN2002" s="8">
        <v>21.738888866285301</v>
      </c>
      <c r="AO2002" s="8">
        <v>21.5522394277458</v>
      </c>
      <c r="AP2002" s="8">
        <v>21.484278607291799</v>
      </c>
      <c r="AQ2002" s="8">
        <v>21.847688604268299</v>
      </c>
      <c r="AR2002" s="8">
        <v>21.747855743410099</v>
      </c>
      <c r="AS2002" s="9">
        <v>0.169575555706308</v>
      </c>
      <c r="AT2002" s="9">
        <v>1</v>
      </c>
      <c r="AU2002" s="9">
        <v>0.133121139590205</v>
      </c>
      <c r="AV2002" s="10">
        <v>-1.3946516244309</v>
      </c>
      <c r="AW2002" s="10">
        <v>-1.17541218553655</v>
      </c>
      <c r="AX2002" s="10">
        <v>-1.4676996165705201</v>
      </c>
      <c r="AY2002" s="10">
        <v>1.18652132553337</v>
      </c>
      <c r="AZ2002" s="10">
        <v>-1.0523772323209499</v>
      </c>
      <c r="BA2002" s="10">
        <v>-1.2486680286545899</v>
      </c>
      <c r="BB2002" s="9">
        <v>0.267448311619362</v>
      </c>
      <c r="BC2002" s="9">
        <v>0.76193674694666103</v>
      </c>
      <c r="BD2002" s="9">
        <v>0.13515581451882799</v>
      </c>
      <c r="BE2002" s="9">
        <v>0.76317678715564996</v>
      </c>
      <c r="BF2002" s="9">
        <v>0.99094511122132101</v>
      </c>
      <c r="BG2002" s="9">
        <v>0.54824433272317197</v>
      </c>
      <c r="BH2002" s="11" t="str">
        <f t="shared" si="271"/>
        <v/>
      </c>
      <c r="BI2002" s="11" t="str">
        <f t="shared" si="271"/>
        <v/>
      </c>
      <c r="BJ2002" s="11" t="str">
        <f t="shared" si="271"/>
        <v/>
      </c>
      <c r="BK2002" s="11" t="str">
        <f t="shared" si="268"/>
        <v/>
      </c>
      <c r="BL2002" s="11" t="str">
        <f t="shared" si="268"/>
        <v/>
      </c>
      <c r="BM2002" s="11" t="str">
        <f t="shared" si="268"/>
        <v/>
      </c>
      <c r="BN2002" s="11" t="str">
        <f t="shared" si="272"/>
        <v/>
      </c>
      <c r="BO2002" s="11" t="str">
        <f t="shared" si="273"/>
        <v/>
      </c>
      <c r="BP2002" s="11" t="str">
        <f t="shared" si="274"/>
        <v/>
      </c>
      <c r="BR2002" s="11">
        <f t="shared" si="269"/>
        <v>1997</v>
      </c>
      <c r="BS2002" s="6" t="str">
        <f t="shared" si="269"/>
        <v>MA_20205g0020</v>
      </c>
      <c r="BT2002" s="6" t="str">
        <f t="shared" si="269"/>
        <v>probable serine threonine- kinase At4g35230</v>
      </c>
      <c r="BU2002" s="28">
        <f t="shared" si="275"/>
        <v>-1.4</v>
      </c>
      <c r="BV2002" s="28">
        <f t="shared" si="275"/>
        <v>-1.2</v>
      </c>
      <c r="BW2002" s="28">
        <f t="shared" si="275"/>
        <v>-1.5</v>
      </c>
      <c r="BX2002" s="28">
        <f t="shared" si="270"/>
        <v>1.2</v>
      </c>
      <c r="BY2002" s="28">
        <f t="shared" si="270"/>
        <v>-1.1000000000000001</v>
      </c>
      <c r="BZ2002" s="28">
        <f t="shared" si="270"/>
        <v>-1.2</v>
      </c>
    </row>
    <row r="2003" spans="1:78">
      <c r="A2003" s="6">
        <v>1998</v>
      </c>
      <c r="B2003" s="6" t="s">
        <v>3514</v>
      </c>
      <c r="C2003" s="6" t="s">
        <v>2641</v>
      </c>
      <c r="D2003" s="6" t="str">
        <f t="shared" si="267"/>
        <v>Protein 1998 / MA_111553g0010 / amidase</v>
      </c>
      <c r="E2003" s="6">
        <v>5</v>
      </c>
      <c r="F2003" s="6">
        <v>2</v>
      </c>
      <c r="G2003" s="6">
        <v>1794231</v>
      </c>
      <c r="H2003" s="6">
        <v>1227373</v>
      </c>
      <c r="I2003" s="6">
        <v>1358784</v>
      </c>
      <c r="J2003" s="6">
        <v>1271391</v>
      </c>
      <c r="K2003" s="6">
        <v>1497917</v>
      </c>
      <c r="L2003" s="6">
        <v>1187554</v>
      </c>
      <c r="M2003" s="6">
        <v>1314265</v>
      </c>
      <c r="N2003" s="6">
        <v>1330746</v>
      </c>
      <c r="O2003" s="6">
        <v>1402717</v>
      </c>
      <c r="P2003" s="6">
        <v>1373108</v>
      </c>
      <c r="Q2003" s="6">
        <v>1128453</v>
      </c>
      <c r="R2003" s="6">
        <v>1388433</v>
      </c>
      <c r="S2003" s="6">
        <v>1372725</v>
      </c>
      <c r="T2003" s="6">
        <v>1360348</v>
      </c>
      <c r="U2003" s="6">
        <v>1576965</v>
      </c>
      <c r="V2003" s="6">
        <v>1390366</v>
      </c>
      <c r="W2003" s="6">
        <v>1506206</v>
      </c>
      <c r="X2003" s="6">
        <v>1673475</v>
      </c>
      <c r="Y2003" s="6">
        <v>1863487</v>
      </c>
      <c r="Z2003" s="8">
        <v>20.774934212703101</v>
      </c>
      <c r="AA2003" s="8">
        <v>20.227142321563399</v>
      </c>
      <c r="AB2003" s="8">
        <v>20.373884704681799</v>
      </c>
      <c r="AC2003" s="8">
        <v>20.277976350266702</v>
      </c>
      <c r="AD2003" s="8">
        <v>20.514526255199701</v>
      </c>
      <c r="AE2003" s="8">
        <v>20.1795616859349</v>
      </c>
      <c r="AF2003" s="8">
        <v>20.325824770128701</v>
      </c>
      <c r="AG2003" s="8">
        <v>20.343803799094001</v>
      </c>
      <c r="AH2003" s="8">
        <v>20.419792542017099</v>
      </c>
      <c r="AI2003" s="8">
        <v>20.389013672549002</v>
      </c>
      <c r="AJ2003" s="8">
        <v>20.105914900942999</v>
      </c>
      <c r="AK2003" s="8">
        <v>20.4050261297003</v>
      </c>
      <c r="AL2003" s="8">
        <v>20.3886112065547</v>
      </c>
      <c r="AM2003" s="8">
        <v>20.375544333778699</v>
      </c>
      <c r="AN2003" s="8">
        <v>20.588719209866799</v>
      </c>
      <c r="AO2003" s="8">
        <v>20.407033277366502</v>
      </c>
      <c r="AP2003" s="8">
        <v>20.522487666594401</v>
      </c>
      <c r="AQ2003" s="8">
        <v>20.6744155681255</v>
      </c>
      <c r="AR2003" s="8">
        <v>20.829573323941801</v>
      </c>
      <c r="AS2003" s="9">
        <v>7.7212526380973104E-2</v>
      </c>
      <c r="AT2003" s="9">
        <v>1</v>
      </c>
      <c r="AU2003" s="9">
        <v>5.3475039541218503E-2</v>
      </c>
      <c r="AV2003" s="10">
        <v>-1.0840618493332499</v>
      </c>
      <c r="AW2003" s="10">
        <v>-1.0724205129697</v>
      </c>
      <c r="AX2003" s="10">
        <v>1.1256458822316999</v>
      </c>
      <c r="AY2003" s="10">
        <v>1.0108551973994899</v>
      </c>
      <c r="AZ2003" s="10">
        <v>1.22026975678646</v>
      </c>
      <c r="BA2003" s="10">
        <v>1.2071657344451601</v>
      </c>
      <c r="BB2003" s="9">
        <v>0.70849982133349598</v>
      </c>
      <c r="BC2003" s="9">
        <v>0.75773170555468905</v>
      </c>
      <c r="BD2003" s="9">
        <v>0.37018870387584601</v>
      </c>
      <c r="BE2003" s="9">
        <v>0.99888538412453798</v>
      </c>
      <c r="BF2003" s="9">
        <v>7.6104826864505995E-2</v>
      </c>
      <c r="BG2003" s="9">
        <v>7.49598231292226E-2</v>
      </c>
      <c r="BH2003" s="11" t="str">
        <f t="shared" si="271"/>
        <v/>
      </c>
      <c r="BI2003" s="11" t="str">
        <f t="shared" si="271"/>
        <v/>
      </c>
      <c r="BJ2003" s="11" t="str">
        <f t="shared" si="271"/>
        <v/>
      </c>
      <c r="BK2003" s="11" t="str">
        <f t="shared" si="268"/>
        <v/>
      </c>
      <c r="BL2003" s="11" t="str">
        <f t="shared" si="268"/>
        <v/>
      </c>
      <c r="BM2003" s="11" t="str">
        <f t="shared" si="268"/>
        <v/>
      </c>
      <c r="BN2003" s="11" t="str">
        <f t="shared" si="272"/>
        <v/>
      </c>
      <c r="BO2003" s="11" t="str">
        <f t="shared" si="273"/>
        <v/>
      </c>
      <c r="BP2003" s="11" t="str">
        <f t="shared" si="274"/>
        <v/>
      </c>
      <c r="BR2003" s="11">
        <f t="shared" si="269"/>
        <v>1998</v>
      </c>
      <c r="BS2003" s="6" t="str">
        <f t="shared" si="269"/>
        <v>MA_111553g0010</v>
      </c>
      <c r="BT2003" s="6" t="str">
        <f t="shared" si="269"/>
        <v>amidase</v>
      </c>
      <c r="BU2003" s="28">
        <f t="shared" si="275"/>
        <v>-1.1000000000000001</v>
      </c>
      <c r="BV2003" s="28">
        <f t="shared" si="275"/>
        <v>-1.1000000000000001</v>
      </c>
      <c r="BW2003" s="28">
        <f t="shared" si="275"/>
        <v>1.1000000000000001</v>
      </c>
      <c r="BX2003" s="28">
        <f t="shared" si="270"/>
        <v>1</v>
      </c>
      <c r="BY2003" s="28">
        <f t="shared" si="270"/>
        <v>1.2</v>
      </c>
      <c r="BZ2003" s="28">
        <f t="shared" si="270"/>
        <v>1.2</v>
      </c>
    </row>
    <row r="2004" spans="1:78">
      <c r="A2004" s="6">
        <v>1999</v>
      </c>
      <c r="B2004" s="6" t="s">
        <v>3515</v>
      </c>
      <c r="C2004" s="6" t="s">
        <v>3516</v>
      </c>
      <c r="D2004" s="6" t="str">
        <f t="shared" si="267"/>
        <v>Protein 1999 / MA_135972g0010 / acyl- -binding</v>
      </c>
      <c r="E2004" s="6">
        <v>7</v>
      </c>
      <c r="F2004" s="6">
        <v>7</v>
      </c>
      <c r="G2004" s="6">
        <v>16338154</v>
      </c>
      <c r="H2004" s="6">
        <v>17742245</v>
      </c>
      <c r="I2004" s="6">
        <v>9733826</v>
      </c>
      <c r="J2004" s="6">
        <v>10227570</v>
      </c>
      <c r="K2004" s="6">
        <v>9816546</v>
      </c>
      <c r="L2004" s="6">
        <v>15743403</v>
      </c>
      <c r="M2004" s="6">
        <v>13477995</v>
      </c>
      <c r="N2004" s="6">
        <v>15386537</v>
      </c>
      <c r="O2004" s="6">
        <v>15009158</v>
      </c>
      <c r="P2004" s="6">
        <v>13626370</v>
      </c>
      <c r="Q2004" s="6">
        <v>13427739</v>
      </c>
      <c r="R2004" s="6">
        <v>13993081</v>
      </c>
      <c r="S2004" s="6">
        <v>15874720</v>
      </c>
      <c r="T2004" s="6">
        <v>6013825</v>
      </c>
      <c r="U2004" s="6">
        <v>18906600</v>
      </c>
      <c r="V2004" s="6">
        <v>18540028</v>
      </c>
      <c r="W2004" s="6">
        <v>19301264</v>
      </c>
      <c r="X2004" s="6">
        <v>17163972</v>
      </c>
      <c r="Y2004" s="6">
        <v>16881941</v>
      </c>
      <c r="Z2004" s="8">
        <v>23.961741651030898</v>
      </c>
      <c r="AA2004" s="8">
        <v>24.080685235600502</v>
      </c>
      <c r="AB2004" s="8">
        <v>23.214575554832201</v>
      </c>
      <c r="AC2004" s="8">
        <v>23.2859600756303</v>
      </c>
      <c r="AD2004" s="8">
        <v>23.226784063800299</v>
      </c>
      <c r="AE2004" s="8">
        <v>23.9082440831118</v>
      </c>
      <c r="AF2004" s="8">
        <v>23.6841025599376</v>
      </c>
      <c r="AG2004" s="8">
        <v>23.8751652295289</v>
      </c>
      <c r="AH2004" s="8">
        <v>23.839339709571401</v>
      </c>
      <c r="AI2004" s="8">
        <v>23.699897950456599</v>
      </c>
      <c r="AJ2004" s="8">
        <v>23.678713064427502</v>
      </c>
      <c r="AK2004" s="8">
        <v>23.738210314637101</v>
      </c>
      <c r="AL2004" s="8">
        <v>23.920227809912198</v>
      </c>
      <c r="AM2004" s="8">
        <v>22.519851455974798</v>
      </c>
      <c r="AN2004" s="8">
        <v>24.1723866089818</v>
      </c>
      <c r="AO2004" s="8">
        <v>24.1441400870008</v>
      </c>
      <c r="AP2004" s="8">
        <v>24.202191993923499</v>
      </c>
      <c r="AQ2004" s="8">
        <v>24.0328801169093</v>
      </c>
      <c r="AR2004" s="8">
        <v>24.008977451555701</v>
      </c>
      <c r="AS2004" s="9">
        <v>0.104396798917764</v>
      </c>
      <c r="AT2004" s="9">
        <v>1</v>
      </c>
      <c r="AU2004" s="9">
        <v>7.5706924229359804E-2</v>
      </c>
      <c r="AV2004" s="10">
        <v>1.2081198473715899</v>
      </c>
      <c r="AW2004" s="10">
        <v>-1.02994635560326</v>
      </c>
      <c r="AX2004" s="10">
        <v>1.4723962040848</v>
      </c>
      <c r="AY2004" s="10">
        <v>-1.2442986339323301</v>
      </c>
      <c r="AZ2004" s="10">
        <v>1.21875011596587</v>
      </c>
      <c r="BA2004" s="10">
        <v>1.5164891044012101</v>
      </c>
      <c r="BB2004" s="9">
        <v>0.69688633924118004</v>
      </c>
      <c r="BC2004" s="9">
        <v>0.99777922371676597</v>
      </c>
      <c r="BD2004" s="9">
        <v>0.123987941092307</v>
      </c>
      <c r="BE2004" s="9">
        <v>0.595915542830454</v>
      </c>
      <c r="BF2004" s="9">
        <v>0.66719939227816105</v>
      </c>
      <c r="BG2004" s="9">
        <v>9.0081270514360795E-2</v>
      </c>
      <c r="BH2004" s="11" t="str">
        <f t="shared" si="271"/>
        <v/>
      </c>
      <c r="BI2004" s="11" t="str">
        <f t="shared" si="271"/>
        <v/>
      </c>
      <c r="BJ2004" s="11" t="str">
        <f t="shared" si="271"/>
        <v/>
      </c>
      <c r="BK2004" s="11" t="str">
        <f t="shared" si="268"/>
        <v/>
      </c>
      <c r="BL2004" s="11" t="str">
        <f t="shared" si="268"/>
        <v/>
      </c>
      <c r="BM2004" s="11" t="str">
        <f t="shared" si="268"/>
        <v/>
      </c>
      <c r="BN2004" s="11" t="str">
        <f t="shared" si="272"/>
        <v/>
      </c>
      <c r="BO2004" s="11" t="str">
        <f t="shared" si="273"/>
        <v/>
      </c>
      <c r="BP2004" s="11" t="str">
        <f t="shared" si="274"/>
        <v/>
      </c>
      <c r="BR2004" s="11">
        <f t="shared" si="269"/>
        <v>1999</v>
      </c>
      <c r="BS2004" s="6" t="str">
        <f t="shared" si="269"/>
        <v>MA_135972g0010</v>
      </c>
      <c r="BT2004" s="6" t="str">
        <f t="shared" si="269"/>
        <v>acyl- -binding</v>
      </c>
      <c r="BU2004" s="28">
        <f t="shared" si="275"/>
        <v>1.2</v>
      </c>
      <c r="BV2004" s="28">
        <f t="shared" si="275"/>
        <v>-1</v>
      </c>
      <c r="BW2004" s="28">
        <f t="shared" si="275"/>
        <v>1.5</v>
      </c>
      <c r="BX2004" s="28">
        <f t="shared" si="270"/>
        <v>-1.2</v>
      </c>
      <c r="BY2004" s="28">
        <f t="shared" si="270"/>
        <v>1.2</v>
      </c>
      <c r="BZ2004" s="28">
        <f t="shared" si="270"/>
        <v>1.5</v>
      </c>
    </row>
    <row r="2005" spans="1:78">
      <c r="A2005" s="6">
        <v>2000</v>
      </c>
      <c r="B2005" s="6" t="s">
        <v>3517</v>
      </c>
      <c r="C2005" s="6" t="s">
        <v>2271</v>
      </c>
      <c r="D2005" s="6" t="str">
        <f t="shared" si="267"/>
        <v>Protein 2000 / MA_115755g0010 / peptide methionine sulfoxide reductase B5-like</v>
      </c>
      <c r="E2005" s="6">
        <v>2</v>
      </c>
      <c r="F2005" s="6">
        <v>2</v>
      </c>
      <c r="G2005" s="6">
        <v>11534637</v>
      </c>
      <c r="H2005" s="6">
        <v>20752274</v>
      </c>
      <c r="I2005" s="6">
        <v>14452566</v>
      </c>
      <c r="J2005" s="6">
        <v>11155770</v>
      </c>
      <c r="K2005" s="6">
        <v>15817976</v>
      </c>
      <c r="L2005" s="6">
        <v>21767241</v>
      </c>
      <c r="M2005" s="6">
        <v>17796284</v>
      </c>
      <c r="N2005" s="6">
        <v>20556157</v>
      </c>
      <c r="O2005" s="6">
        <v>20049501</v>
      </c>
      <c r="P2005" s="6">
        <v>18125967</v>
      </c>
      <c r="Q2005" s="6">
        <v>14241488</v>
      </c>
      <c r="R2005" s="6">
        <v>20245457</v>
      </c>
      <c r="S2005" s="6">
        <v>13104004</v>
      </c>
      <c r="T2005" s="6">
        <v>9019726</v>
      </c>
      <c r="U2005" s="6">
        <v>18877778</v>
      </c>
      <c r="V2005" s="6">
        <v>20181760</v>
      </c>
      <c r="W2005" s="6">
        <v>19037923</v>
      </c>
      <c r="X2005" s="6">
        <v>19933101</v>
      </c>
      <c r="Y2005" s="6">
        <v>19892044</v>
      </c>
      <c r="Z2005" s="8">
        <v>23.4594692667118</v>
      </c>
      <c r="AA2005" s="8">
        <v>24.306766097479301</v>
      </c>
      <c r="AB2005" s="8">
        <v>23.784822324883599</v>
      </c>
      <c r="AC2005" s="8">
        <v>23.411286759760699</v>
      </c>
      <c r="AD2005" s="8">
        <v>23.915061674795201</v>
      </c>
      <c r="AE2005" s="8">
        <v>24.375655221583099</v>
      </c>
      <c r="AF2005" s="8">
        <v>24.085072691108401</v>
      </c>
      <c r="AG2005" s="8">
        <v>24.293067240257699</v>
      </c>
      <c r="AH2005" s="8">
        <v>24.257062994967299</v>
      </c>
      <c r="AI2005" s="8">
        <v>24.111554627553801</v>
      </c>
      <c r="AJ2005" s="8">
        <v>23.7635965561667</v>
      </c>
      <c r="AK2005" s="8">
        <v>24.271094873498701</v>
      </c>
      <c r="AL2005" s="8">
        <v>23.643504366686098</v>
      </c>
      <c r="AM2005" s="8">
        <v>23.1046521774783</v>
      </c>
      <c r="AN2005" s="8">
        <v>24.170185627161601</v>
      </c>
      <c r="AO2005" s="8">
        <v>24.2665486579101</v>
      </c>
      <c r="AP2005" s="8">
        <v>24.182372756247702</v>
      </c>
      <c r="AQ2005" s="8">
        <v>24.2486628324572</v>
      </c>
      <c r="AR2005" s="8">
        <v>24.245688191622701</v>
      </c>
      <c r="AS2005" s="9">
        <v>6.1301967149435997E-2</v>
      </c>
      <c r="AT2005" s="9">
        <v>1</v>
      </c>
      <c r="AU2005" s="9">
        <v>4.0699916363252903E-2</v>
      </c>
      <c r="AV2005" s="10">
        <v>1.39207149905594</v>
      </c>
      <c r="AW2005" s="10">
        <v>1.0023589901760399</v>
      </c>
      <c r="AX2005" s="10">
        <v>1.36340141774308</v>
      </c>
      <c r="AY2005" s="10">
        <v>-1.38879534448178</v>
      </c>
      <c r="AZ2005" s="10">
        <v>-1.02102834934727</v>
      </c>
      <c r="BA2005" s="10">
        <v>1.3601927364402999</v>
      </c>
      <c r="BB2005" s="9">
        <v>0.13790974896055599</v>
      </c>
      <c r="BC2005" s="9">
        <v>0.999997976359285</v>
      </c>
      <c r="BD2005" s="9">
        <v>0.14124226446867699</v>
      </c>
      <c r="BE2005" s="9">
        <v>0.14182964503534601</v>
      </c>
      <c r="BF2005" s="9">
        <v>0.99884253611684903</v>
      </c>
      <c r="BG2005" s="9">
        <v>0.14548817050308299</v>
      </c>
      <c r="BH2005" s="11" t="str">
        <f t="shared" si="271"/>
        <v/>
      </c>
      <c r="BI2005" s="11" t="str">
        <f t="shared" si="271"/>
        <v/>
      </c>
      <c r="BJ2005" s="11" t="str">
        <f t="shared" si="271"/>
        <v/>
      </c>
      <c r="BK2005" s="11" t="str">
        <f t="shared" si="268"/>
        <v/>
      </c>
      <c r="BL2005" s="11" t="str">
        <f t="shared" si="268"/>
        <v/>
      </c>
      <c r="BM2005" s="11" t="str">
        <f t="shared" si="268"/>
        <v/>
      </c>
      <c r="BN2005" s="11" t="str">
        <f t="shared" si="272"/>
        <v/>
      </c>
      <c r="BO2005" s="11" t="str">
        <f t="shared" si="273"/>
        <v/>
      </c>
      <c r="BP2005" s="11" t="str">
        <f t="shared" si="274"/>
        <v/>
      </c>
      <c r="BR2005" s="11">
        <f t="shared" si="269"/>
        <v>2000</v>
      </c>
      <c r="BS2005" s="6" t="str">
        <f t="shared" si="269"/>
        <v>MA_115755g0010</v>
      </c>
      <c r="BT2005" s="6" t="str">
        <f t="shared" si="269"/>
        <v>peptide methionine sulfoxide reductase B5-like</v>
      </c>
      <c r="BU2005" s="28">
        <f t="shared" si="275"/>
        <v>1.4</v>
      </c>
      <c r="BV2005" s="28">
        <f t="shared" si="275"/>
        <v>1</v>
      </c>
      <c r="BW2005" s="28">
        <f t="shared" si="275"/>
        <v>1.4</v>
      </c>
      <c r="BX2005" s="28">
        <f t="shared" si="270"/>
        <v>-1.4</v>
      </c>
      <c r="BY2005" s="28">
        <f t="shared" si="270"/>
        <v>-1</v>
      </c>
      <c r="BZ2005" s="28">
        <f t="shared" si="270"/>
        <v>1.4</v>
      </c>
    </row>
    <row r="2006" spans="1:78">
      <c r="A2006" s="6">
        <v>2001</v>
      </c>
      <c r="B2006" s="6" t="s">
        <v>3518</v>
      </c>
      <c r="C2006" s="6" t="s">
        <v>1173</v>
      </c>
      <c r="D2006" s="6" t="str">
        <f t="shared" si="267"/>
        <v>Protein 2001 / MA_7192798g0010 / isoflavone reductase</v>
      </c>
      <c r="E2006" s="6">
        <v>3</v>
      </c>
      <c r="F2006" s="6">
        <v>1</v>
      </c>
      <c r="G2006" s="6">
        <v>2298906</v>
      </c>
      <c r="H2006" s="6">
        <v>1695593</v>
      </c>
      <c r="I2006" s="6">
        <v>2518249</v>
      </c>
      <c r="J2006" s="6">
        <v>1993994</v>
      </c>
      <c r="K2006" s="6">
        <v>2591413</v>
      </c>
      <c r="L2006" s="6">
        <v>2351933</v>
      </c>
      <c r="M2006" s="6">
        <v>2000311</v>
      </c>
      <c r="N2006" s="6">
        <v>2066823</v>
      </c>
      <c r="O2006" s="6">
        <v>2282288</v>
      </c>
      <c r="P2006" s="6">
        <v>1680505</v>
      </c>
      <c r="Q2006" s="6">
        <v>1770865</v>
      </c>
      <c r="R2006" s="6">
        <v>2069596</v>
      </c>
      <c r="S2006" s="6">
        <v>2276382</v>
      </c>
      <c r="T2006" s="6">
        <v>1836179</v>
      </c>
      <c r="U2006" s="6">
        <v>1971047</v>
      </c>
      <c r="V2006" s="6">
        <v>2211325</v>
      </c>
      <c r="W2006" s="6">
        <v>2499415</v>
      </c>
      <c r="X2006" s="6">
        <v>2409752</v>
      </c>
      <c r="Y2006" s="6">
        <v>2195881</v>
      </c>
      <c r="Z2006" s="8">
        <v>21.132516046208298</v>
      </c>
      <c r="AA2006" s="8">
        <v>20.693358484893199</v>
      </c>
      <c r="AB2006" s="8">
        <v>21.263989510563999</v>
      </c>
      <c r="AC2006" s="8">
        <v>20.927229637945299</v>
      </c>
      <c r="AD2006" s="8">
        <v>21.3053075290991</v>
      </c>
      <c r="AE2006" s="8">
        <v>21.165415531732901</v>
      </c>
      <c r="AF2006" s="8">
        <v>20.931792890962502</v>
      </c>
      <c r="AG2006" s="8">
        <v>20.978983412874101</v>
      </c>
      <c r="AH2006" s="8">
        <v>21.122049424910099</v>
      </c>
      <c r="AI2006" s="8">
        <v>20.680463404421399</v>
      </c>
      <c r="AJ2006" s="8">
        <v>20.756022803292002</v>
      </c>
      <c r="AK2006" s="8">
        <v>20.9809177401015</v>
      </c>
      <c r="AL2006" s="8">
        <v>21.118311246152398</v>
      </c>
      <c r="AM2006" s="8">
        <v>20.808275276128501</v>
      </c>
      <c r="AN2006" s="8">
        <v>20.910530747460299</v>
      </c>
      <c r="AO2006" s="8">
        <v>21.076479643972199</v>
      </c>
      <c r="AP2006" s="8">
        <v>21.2531590340677</v>
      </c>
      <c r="AQ2006" s="8">
        <v>21.2004532482357</v>
      </c>
      <c r="AR2006" s="8">
        <v>21.066368442719298</v>
      </c>
      <c r="AS2006" s="9">
        <v>0.26903850126079099</v>
      </c>
      <c r="AT2006" s="9">
        <v>1</v>
      </c>
      <c r="AU2006" s="9">
        <v>0.22524153593926699</v>
      </c>
      <c r="AV2006" s="10">
        <v>-1.01039536532413</v>
      </c>
      <c r="AW2006" s="10">
        <v>-1.14526554709793</v>
      </c>
      <c r="AX2006" s="10">
        <v>1.0259198192572301</v>
      </c>
      <c r="AY2006" s="10">
        <v>-1.13348258157393</v>
      </c>
      <c r="AZ2006" s="10">
        <v>1.0365846305716699</v>
      </c>
      <c r="BA2006" s="10">
        <v>1.17495062308024</v>
      </c>
      <c r="BB2006" s="9">
        <v>0.999311717327664</v>
      </c>
      <c r="BC2006" s="9">
        <v>0.35553682901885397</v>
      </c>
      <c r="BD2006" s="9">
        <v>0.98803820913950502</v>
      </c>
      <c r="BE2006" s="9">
        <v>0.47036838128726399</v>
      </c>
      <c r="BF2006" s="9">
        <v>0.97318209401115696</v>
      </c>
      <c r="BG2006" s="9">
        <v>0.22224311103594599</v>
      </c>
      <c r="BH2006" s="11" t="str">
        <f t="shared" si="271"/>
        <v/>
      </c>
      <c r="BI2006" s="11" t="str">
        <f t="shared" si="271"/>
        <v/>
      </c>
      <c r="BJ2006" s="11" t="str">
        <f t="shared" si="271"/>
        <v/>
      </c>
      <c r="BK2006" s="11" t="str">
        <f t="shared" si="268"/>
        <v/>
      </c>
      <c r="BL2006" s="11" t="str">
        <f t="shared" si="268"/>
        <v/>
      </c>
      <c r="BM2006" s="11" t="str">
        <f t="shared" si="268"/>
        <v/>
      </c>
      <c r="BN2006" s="11" t="str">
        <f t="shared" si="272"/>
        <v/>
      </c>
      <c r="BO2006" s="11" t="str">
        <f t="shared" si="273"/>
        <v/>
      </c>
      <c r="BP2006" s="11" t="str">
        <f t="shared" si="274"/>
        <v/>
      </c>
      <c r="BR2006" s="11">
        <f t="shared" si="269"/>
        <v>2001</v>
      </c>
      <c r="BS2006" s="6" t="str">
        <f t="shared" si="269"/>
        <v>MA_7192798g0010</v>
      </c>
      <c r="BT2006" s="6" t="str">
        <f t="shared" si="269"/>
        <v>isoflavone reductase</v>
      </c>
      <c r="BU2006" s="28">
        <f t="shared" si="275"/>
        <v>-1</v>
      </c>
      <c r="BV2006" s="28">
        <f t="shared" si="275"/>
        <v>-1.1000000000000001</v>
      </c>
      <c r="BW2006" s="28">
        <f t="shared" si="275"/>
        <v>1</v>
      </c>
      <c r="BX2006" s="28">
        <f t="shared" si="270"/>
        <v>-1.1000000000000001</v>
      </c>
      <c r="BY2006" s="28">
        <f t="shared" si="270"/>
        <v>1</v>
      </c>
      <c r="BZ2006" s="28">
        <f t="shared" si="270"/>
        <v>1.2</v>
      </c>
    </row>
    <row r="2007" spans="1:78">
      <c r="A2007" s="6">
        <v>2002</v>
      </c>
      <c r="B2007" s="6" t="s">
        <v>3519</v>
      </c>
      <c r="C2007" s="6" t="s">
        <v>3520</v>
      </c>
      <c r="D2007" s="6" t="str">
        <f t="shared" si="267"/>
        <v>Protein 2002 / MA_119546g0010 / probable LL-diaminopimelate chloroplastic</v>
      </c>
      <c r="E2007" s="6">
        <v>4</v>
      </c>
      <c r="F2007" s="6">
        <v>4</v>
      </c>
      <c r="G2007" s="6">
        <v>16354974</v>
      </c>
      <c r="H2007" s="6">
        <v>12152696</v>
      </c>
      <c r="I2007" s="6">
        <v>12599320</v>
      </c>
      <c r="J2007" s="6">
        <v>14635341</v>
      </c>
      <c r="K2007" s="6">
        <v>13244256</v>
      </c>
      <c r="L2007" s="6">
        <v>11615737</v>
      </c>
      <c r="M2007" s="6">
        <v>9085102</v>
      </c>
      <c r="N2007" s="6">
        <v>11181262</v>
      </c>
      <c r="O2007" s="6">
        <v>11379841</v>
      </c>
      <c r="P2007" s="6">
        <v>11186438</v>
      </c>
      <c r="Q2007" s="6">
        <v>17527102</v>
      </c>
      <c r="R2007" s="6">
        <v>10534433</v>
      </c>
      <c r="S2007" s="6">
        <v>18391790</v>
      </c>
      <c r="T2007" s="6">
        <v>10644193</v>
      </c>
      <c r="U2007" s="6">
        <v>12017118</v>
      </c>
      <c r="V2007" s="6">
        <v>11949025</v>
      </c>
      <c r="W2007" s="6">
        <v>11605927</v>
      </c>
      <c r="X2007" s="6">
        <v>11575184</v>
      </c>
      <c r="Y2007" s="6">
        <v>11318906</v>
      </c>
      <c r="Z2007" s="8">
        <v>23.963226130137802</v>
      </c>
      <c r="AA2007" s="8">
        <v>23.534773066467899</v>
      </c>
      <c r="AB2007" s="8">
        <v>23.586842536103301</v>
      </c>
      <c r="AC2007" s="8">
        <v>23.802953024804602</v>
      </c>
      <c r="AD2007" s="8">
        <v>23.658863466374498</v>
      </c>
      <c r="AE2007" s="8">
        <v>23.469577357963299</v>
      </c>
      <c r="AF2007" s="8">
        <v>23.1150712812594</v>
      </c>
      <c r="AG2007" s="8">
        <v>23.414579694824699</v>
      </c>
      <c r="AH2007" s="8">
        <v>23.439977064552501</v>
      </c>
      <c r="AI2007" s="8">
        <v>23.415247388835699</v>
      </c>
      <c r="AJ2007" s="8">
        <v>24.063084139153499</v>
      </c>
      <c r="AK2007" s="8">
        <v>23.3286093295673</v>
      </c>
      <c r="AL2007" s="8">
        <v>24.132558562583</v>
      </c>
      <c r="AM2007" s="8">
        <v>23.343563238799199</v>
      </c>
      <c r="AN2007" s="8">
        <v>23.518587608043902</v>
      </c>
      <c r="AO2007" s="8">
        <v>23.5103895681873</v>
      </c>
      <c r="AP2007" s="8">
        <v>23.468358423851399</v>
      </c>
      <c r="AQ2007" s="8">
        <v>23.464531791068801</v>
      </c>
      <c r="AR2007" s="8">
        <v>23.432231189108698</v>
      </c>
      <c r="AS2007" s="9">
        <v>0.19064252768477899</v>
      </c>
      <c r="AT2007" s="9">
        <v>1</v>
      </c>
      <c r="AU2007" s="9">
        <v>0.152146362139809</v>
      </c>
      <c r="AV2007" s="10">
        <v>-1.2741457302863199</v>
      </c>
      <c r="AW2007" s="10">
        <v>-1.0372179746743</v>
      </c>
      <c r="AX2007" s="10">
        <v>-1.17325119412178</v>
      </c>
      <c r="AY2007" s="10">
        <v>1.2284261952618201</v>
      </c>
      <c r="AZ2007" s="10">
        <v>1.0859956816324099</v>
      </c>
      <c r="BA2007" s="10">
        <v>-1.1311520073591099</v>
      </c>
      <c r="BB2007" s="9">
        <v>0.17599148576297999</v>
      </c>
      <c r="BC2007" s="9">
        <v>0.98502181023348701</v>
      </c>
      <c r="BD2007" s="9">
        <v>0.451073877371508</v>
      </c>
      <c r="BE2007" s="9">
        <v>0.29211225239641497</v>
      </c>
      <c r="BF2007" s="9">
        <v>0.87961819077201897</v>
      </c>
      <c r="BG2007" s="9">
        <v>0.65283027165135998</v>
      </c>
      <c r="BH2007" s="11" t="str">
        <f t="shared" si="271"/>
        <v/>
      </c>
      <c r="BI2007" s="11" t="str">
        <f t="shared" si="271"/>
        <v/>
      </c>
      <c r="BJ2007" s="11" t="str">
        <f t="shared" si="271"/>
        <v/>
      </c>
      <c r="BK2007" s="11" t="str">
        <f t="shared" si="268"/>
        <v/>
      </c>
      <c r="BL2007" s="11" t="str">
        <f t="shared" si="268"/>
        <v/>
      </c>
      <c r="BM2007" s="11" t="str">
        <f t="shared" si="268"/>
        <v/>
      </c>
      <c r="BN2007" s="11" t="str">
        <f t="shared" si="272"/>
        <v/>
      </c>
      <c r="BO2007" s="11" t="str">
        <f t="shared" si="273"/>
        <v/>
      </c>
      <c r="BP2007" s="11" t="str">
        <f t="shared" si="274"/>
        <v/>
      </c>
      <c r="BR2007" s="11">
        <f t="shared" si="269"/>
        <v>2002</v>
      </c>
      <c r="BS2007" s="6" t="str">
        <f t="shared" si="269"/>
        <v>MA_119546g0010</v>
      </c>
      <c r="BT2007" s="6" t="str">
        <f t="shared" si="269"/>
        <v>probable LL-diaminopimelate chloroplastic</v>
      </c>
      <c r="BU2007" s="28">
        <f t="shared" si="275"/>
        <v>-1.3</v>
      </c>
      <c r="BV2007" s="28">
        <f t="shared" si="275"/>
        <v>-1</v>
      </c>
      <c r="BW2007" s="28">
        <f t="shared" si="275"/>
        <v>-1.2</v>
      </c>
      <c r="BX2007" s="28">
        <f t="shared" si="270"/>
        <v>1.2</v>
      </c>
      <c r="BY2007" s="28">
        <f t="shared" si="270"/>
        <v>1.1000000000000001</v>
      </c>
      <c r="BZ2007" s="28">
        <f t="shared" si="270"/>
        <v>-1.1000000000000001</v>
      </c>
    </row>
    <row r="2008" spans="1:78">
      <c r="A2008" s="6">
        <v>2003</v>
      </c>
      <c r="B2008" s="6" t="s">
        <v>3521</v>
      </c>
      <c r="C2008" s="6" t="s">
        <v>3522</v>
      </c>
      <c r="D2008" s="6" t="str">
        <f t="shared" si="267"/>
        <v>Protein 2003 / MA_474303g0010 / Thioredoxin M-type 4 isoform 1</v>
      </c>
      <c r="E2008" s="6">
        <v>5</v>
      </c>
      <c r="F2008" s="6">
        <v>5</v>
      </c>
      <c r="G2008" s="6">
        <v>8588141</v>
      </c>
      <c r="H2008" s="6">
        <v>11494280</v>
      </c>
      <c r="I2008" s="6">
        <v>8154020</v>
      </c>
      <c r="J2008" s="6">
        <v>18151880</v>
      </c>
      <c r="K2008" s="6">
        <v>18909332</v>
      </c>
      <c r="L2008" s="6">
        <v>18253444</v>
      </c>
      <c r="M2008" s="6">
        <v>21171403</v>
      </c>
      <c r="N2008" s="6">
        <v>18676023</v>
      </c>
      <c r="O2008" s="6">
        <v>19301080</v>
      </c>
      <c r="P2008" s="6">
        <v>25327948</v>
      </c>
      <c r="Q2008" s="6">
        <v>16254072</v>
      </c>
      <c r="R2008" s="6">
        <v>15740182</v>
      </c>
      <c r="S2008" s="6">
        <v>18294088</v>
      </c>
      <c r="T2008" s="6">
        <v>11678341</v>
      </c>
      <c r="U2008" s="6">
        <v>18951081</v>
      </c>
      <c r="V2008" s="6">
        <v>21714854</v>
      </c>
      <c r="W2008" s="6">
        <v>22494640</v>
      </c>
      <c r="X2008" s="6">
        <v>18302189</v>
      </c>
      <c r="Y2008" s="6">
        <v>18026534</v>
      </c>
      <c r="Z2008" s="8">
        <v>23.0339144468659</v>
      </c>
      <c r="AA2008" s="8">
        <v>23.454412762893799</v>
      </c>
      <c r="AB2008" s="8">
        <v>22.959080064765502</v>
      </c>
      <c r="AC2008" s="8">
        <v>24.113615640874201</v>
      </c>
      <c r="AD2008" s="8">
        <v>24.172595063072499</v>
      </c>
      <c r="AE2008" s="8">
        <v>24.121665356859399</v>
      </c>
      <c r="AF2008" s="8">
        <v>24.335613542157599</v>
      </c>
      <c r="AG2008" s="8">
        <v>24.1546839346212</v>
      </c>
      <c r="AH2008" s="8">
        <v>24.202178240567601</v>
      </c>
      <c r="AI2008" s="8">
        <v>24.594226862851301</v>
      </c>
      <c r="AJ2008" s="8">
        <v>23.9542978542468</v>
      </c>
      <c r="AK2008" s="8">
        <v>23.9079488866948</v>
      </c>
      <c r="AL2008" s="8">
        <v>24.1248741602016</v>
      </c>
      <c r="AM2008" s="8">
        <v>23.477332006831201</v>
      </c>
      <c r="AN2008" s="8">
        <v>24.175776808589902</v>
      </c>
      <c r="AO2008" s="8">
        <v>24.372178917063898</v>
      </c>
      <c r="AP2008" s="8">
        <v>24.423077942692402</v>
      </c>
      <c r="AQ2008" s="8">
        <v>24.125512873954701</v>
      </c>
      <c r="AR2008" s="8">
        <v>24.103618697604201</v>
      </c>
      <c r="AS2008" s="9">
        <v>6.1503696998852199E-2</v>
      </c>
      <c r="AT2008" s="9">
        <v>1</v>
      </c>
      <c r="AU2008" s="9">
        <v>4.0868735697195298E-2</v>
      </c>
      <c r="AV2008" s="10">
        <v>1.5765945285076099</v>
      </c>
      <c r="AW2008" s="10">
        <v>1.3803291775758399</v>
      </c>
      <c r="AX2008" s="10">
        <v>1.6169885379572799</v>
      </c>
      <c r="AY2008" s="10">
        <v>-1.1421873522057</v>
      </c>
      <c r="AZ2008" s="10">
        <v>1.0256210513986199</v>
      </c>
      <c r="BA2008" s="10">
        <v>1.1714513930634101</v>
      </c>
      <c r="BB2008" s="9">
        <v>8.1118427508023797E-2</v>
      </c>
      <c r="BC2008" s="9">
        <v>0.243237726919315</v>
      </c>
      <c r="BD2008" s="9">
        <v>4.5414119838807401E-2</v>
      </c>
      <c r="BE2008" s="9">
        <v>0.86883045552591298</v>
      </c>
      <c r="BF2008" s="9">
        <v>0.99884839498836697</v>
      </c>
      <c r="BG2008" s="9">
        <v>0.77036743788846895</v>
      </c>
      <c r="BH2008" s="11" t="str">
        <f t="shared" si="271"/>
        <v/>
      </c>
      <c r="BI2008" s="11" t="str">
        <f t="shared" si="271"/>
        <v/>
      </c>
      <c r="BJ2008" s="11" t="str">
        <f t="shared" si="271"/>
        <v/>
      </c>
      <c r="BK2008" s="11" t="str">
        <f t="shared" si="268"/>
        <v/>
      </c>
      <c r="BL2008" s="11" t="str">
        <f t="shared" si="268"/>
        <v/>
      </c>
      <c r="BM2008" s="11" t="str">
        <f t="shared" si="268"/>
        <v/>
      </c>
      <c r="BN2008" s="11" t="str">
        <f t="shared" si="272"/>
        <v/>
      </c>
      <c r="BO2008" s="11" t="str">
        <f t="shared" si="273"/>
        <v/>
      </c>
      <c r="BP2008" s="11" t="str">
        <f t="shared" si="274"/>
        <v/>
      </c>
      <c r="BR2008" s="11">
        <f t="shared" si="269"/>
        <v>2003</v>
      </c>
      <c r="BS2008" s="6" t="str">
        <f t="shared" si="269"/>
        <v>MA_474303g0010</v>
      </c>
      <c r="BT2008" s="6" t="str">
        <f t="shared" si="269"/>
        <v>Thioredoxin M-type 4 isoform 1</v>
      </c>
      <c r="BU2008" s="28">
        <f t="shared" si="275"/>
        <v>1.6</v>
      </c>
      <c r="BV2008" s="28">
        <f t="shared" si="275"/>
        <v>1.4</v>
      </c>
      <c r="BW2008" s="28">
        <f t="shared" si="275"/>
        <v>1.6</v>
      </c>
      <c r="BX2008" s="28">
        <f t="shared" si="270"/>
        <v>-1.1000000000000001</v>
      </c>
      <c r="BY2008" s="28">
        <f t="shared" si="270"/>
        <v>1</v>
      </c>
      <c r="BZ2008" s="28">
        <f t="shared" si="270"/>
        <v>1.2</v>
      </c>
    </row>
    <row r="2009" spans="1:78">
      <c r="A2009" s="6">
        <v>2004</v>
      </c>
      <c r="B2009" s="6" t="s">
        <v>3523</v>
      </c>
      <c r="C2009" s="6" t="s">
        <v>3524</v>
      </c>
      <c r="D2009" s="6" t="str">
        <f t="shared" si="267"/>
        <v>Protein 2004 / MA_4602g0020 / DUF1338 domain-containing</v>
      </c>
      <c r="E2009" s="6">
        <v>4</v>
      </c>
      <c r="F2009" s="6">
        <v>2</v>
      </c>
      <c r="G2009" s="6">
        <v>5437668</v>
      </c>
      <c r="H2009" s="6">
        <v>3152987</v>
      </c>
      <c r="I2009" s="6">
        <v>3570180</v>
      </c>
      <c r="J2009" s="6">
        <v>3728354</v>
      </c>
      <c r="K2009" s="6">
        <v>3576897</v>
      </c>
      <c r="L2009" s="6">
        <v>3179082</v>
      </c>
      <c r="M2009" s="6">
        <v>3438231</v>
      </c>
      <c r="N2009" s="6">
        <v>3016806</v>
      </c>
      <c r="O2009" s="6">
        <v>3419182</v>
      </c>
      <c r="P2009" s="6">
        <v>3921908</v>
      </c>
      <c r="Q2009" s="6">
        <v>4804282</v>
      </c>
      <c r="R2009" s="6">
        <v>3350940</v>
      </c>
      <c r="S2009" s="6">
        <v>4190639</v>
      </c>
      <c r="T2009" s="6">
        <v>4612413</v>
      </c>
      <c r="U2009" s="6">
        <v>4043762</v>
      </c>
      <c r="V2009" s="6">
        <v>4158890</v>
      </c>
      <c r="W2009" s="6">
        <v>3871551</v>
      </c>
      <c r="X2009" s="6">
        <v>3504357</v>
      </c>
      <c r="Y2009" s="6">
        <v>3398235</v>
      </c>
      <c r="Z2009" s="8">
        <v>22.374556638786299</v>
      </c>
      <c r="AA2009" s="8">
        <v>21.588287791018701</v>
      </c>
      <c r="AB2009" s="8">
        <v>21.767565382671201</v>
      </c>
      <c r="AC2009" s="8">
        <v>21.830107416923099</v>
      </c>
      <c r="AD2009" s="8">
        <v>21.770277144540501</v>
      </c>
      <c r="AE2009" s="8">
        <v>21.600178798592701</v>
      </c>
      <c r="AF2009" s="8">
        <v>21.713235045890901</v>
      </c>
      <c r="AG2009" s="8">
        <v>21.524590494235401</v>
      </c>
      <c r="AH2009" s="8">
        <v>21.705219787506199</v>
      </c>
      <c r="AI2009" s="8">
        <v>21.9031242625543</v>
      </c>
      <c r="AJ2009" s="8">
        <v>22.195889405642699</v>
      </c>
      <c r="AK2009" s="8">
        <v>21.676134424032099</v>
      </c>
      <c r="AL2009" s="8">
        <v>21.9987388160751</v>
      </c>
      <c r="AM2009" s="8">
        <v>22.137090268431699</v>
      </c>
      <c r="AN2009" s="8">
        <v>21.947266657681801</v>
      </c>
      <c r="AO2009" s="8">
        <v>21.9877670964452</v>
      </c>
      <c r="AP2009" s="8">
        <v>21.884480216246001</v>
      </c>
      <c r="AQ2009" s="8">
        <v>21.740718323685101</v>
      </c>
      <c r="AR2009" s="8">
        <v>21.6963541927738</v>
      </c>
      <c r="AS2009" s="9">
        <v>0.16621119558827399</v>
      </c>
      <c r="AT2009" s="9">
        <v>1</v>
      </c>
      <c r="AU2009" s="9">
        <v>0.12960298166284601</v>
      </c>
      <c r="AV2009" s="10">
        <v>-1.17312182724243</v>
      </c>
      <c r="AW2009" s="10">
        <v>1.08375343081205</v>
      </c>
      <c r="AX2009" s="10">
        <v>-1.01034049474007</v>
      </c>
      <c r="AY2009" s="10">
        <v>1.27137480503449</v>
      </c>
      <c r="AZ2009" s="10">
        <v>1.16111532037943</v>
      </c>
      <c r="BA2009" s="10">
        <v>-1.0949599774629</v>
      </c>
      <c r="BB2009" s="9">
        <v>0.35988180003700698</v>
      </c>
      <c r="BC2009" s="9">
        <v>0.80202574904329704</v>
      </c>
      <c r="BD2009" s="9">
        <v>0.99941754852639098</v>
      </c>
      <c r="BE2009" s="9">
        <v>9.2090679271320794E-2</v>
      </c>
      <c r="BF2009" s="9">
        <v>0.415166293541052</v>
      </c>
      <c r="BG2009" s="9">
        <v>0.73965210425363703</v>
      </c>
      <c r="BH2009" s="11" t="str">
        <f t="shared" si="271"/>
        <v/>
      </c>
      <c r="BI2009" s="11" t="str">
        <f t="shared" si="271"/>
        <v/>
      </c>
      <c r="BJ2009" s="11" t="str">
        <f t="shared" si="271"/>
        <v/>
      </c>
      <c r="BK2009" s="11" t="str">
        <f t="shared" si="268"/>
        <v/>
      </c>
      <c r="BL2009" s="11" t="str">
        <f t="shared" si="268"/>
        <v/>
      </c>
      <c r="BM2009" s="11" t="str">
        <f t="shared" si="268"/>
        <v/>
      </c>
      <c r="BN2009" s="11" t="str">
        <f t="shared" si="272"/>
        <v/>
      </c>
      <c r="BO2009" s="11" t="str">
        <f t="shared" si="273"/>
        <v/>
      </c>
      <c r="BP2009" s="11" t="str">
        <f t="shared" si="274"/>
        <v/>
      </c>
      <c r="BR2009" s="11">
        <f t="shared" si="269"/>
        <v>2004</v>
      </c>
      <c r="BS2009" s="6" t="str">
        <f t="shared" si="269"/>
        <v>MA_4602g0020</v>
      </c>
      <c r="BT2009" s="6" t="str">
        <f t="shared" si="269"/>
        <v>DUF1338 domain-containing</v>
      </c>
      <c r="BU2009" s="28">
        <f t="shared" si="275"/>
        <v>-1.2</v>
      </c>
      <c r="BV2009" s="28">
        <f t="shared" si="275"/>
        <v>1.1000000000000001</v>
      </c>
      <c r="BW2009" s="28">
        <f t="shared" si="275"/>
        <v>-1</v>
      </c>
      <c r="BX2009" s="28">
        <f t="shared" si="270"/>
        <v>1.3</v>
      </c>
      <c r="BY2009" s="28">
        <f t="shared" si="270"/>
        <v>1.2</v>
      </c>
      <c r="BZ2009" s="28">
        <f t="shared" si="270"/>
        <v>-1.1000000000000001</v>
      </c>
    </row>
    <row r="2010" spans="1:78">
      <c r="A2010" s="6">
        <v>2005</v>
      </c>
      <c r="B2010" s="6" t="s">
        <v>3525</v>
      </c>
      <c r="C2010" s="6" t="s">
        <v>534</v>
      </c>
      <c r="D2010" s="6" t="str">
        <f t="shared" si="267"/>
        <v>Protein 2005 / MA_772570g0010 / unknown</v>
      </c>
      <c r="E2010" s="6">
        <v>3</v>
      </c>
      <c r="F2010" s="6">
        <v>3</v>
      </c>
      <c r="G2010" s="6">
        <v>9315442</v>
      </c>
      <c r="H2010" s="6">
        <v>9611753</v>
      </c>
      <c r="I2010" s="6">
        <v>10155982</v>
      </c>
      <c r="J2010" s="6">
        <v>7596708</v>
      </c>
      <c r="K2010" s="6">
        <v>7675280</v>
      </c>
      <c r="L2010" s="6">
        <v>5154900</v>
      </c>
      <c r="M2010" s="6">
        <v>3083778</v>
      </c>
      <c r="N2010" s="6">
        <v>4889923</v>
      </c>
      <c r="O2010" s="6">
        <v>5263012</v>
      </c>
      <c r="P2010" s="6">
        <v>8180281</v>
      </c>
      <c r="Q2010" s="6">
        <v>10608878</v>
      </c>
      <c r="R2010" s="6">
        <v>8668692</v>
      </c>
      <c r="S2010" s="6">
        <v>14488951</v>
      </c>
      <c r="T2010" s="6">
        <v>6828813</v>
      </c>
      <c r="U2010" s="6">
        <v>6614606</v>
      </c>
      <c r="V2010" s="6">
        <v>7046099</v>
      </c>
      <c r="W2010" s="6">
        <v>6737365</v>
      </c>
      <c r="X2010" s="6">
        <v>7274310</v>
      </c>
      <c r="Y2010" s="6">
        <v>6743003</v>
      </c>
      <c r="Z2010" s="8">
        <v>23.151192793250001</v>
      </c>
      <c r="AA2010" s="8">
        <v>23.196368144315699</v>
      </c>
      <c r="AB2010" s="8">
        <v>23.275826407344901</v>
      </c>
      <c r="AC2010" s="8">
        <v>22.856942937751299</v>
      </c>
      <c r="AD2010" s="8">
        <v>22.871787951369601</v>
      </c>
      <c r="AE2010" s="8">
        <v>22.297513010321399</v>
      </c>
      <c r="AF2010" s="8">
        <v>21.556267479250501</v>
      </c>
      <c r="AG2010" s="8">
        <v>22.2213803170389</v>
      </c>
      <c r="AH2010" s="8">
        <v>22.327457253594499</v>
      </c>
      <c r="AI2010" s="8">
        <v>22.963718971212899</v>
      </c>
      <c r="AJ2010" s="8">
        <v>23.338768748416101</v>
      </c>
      <c r="AK2010" s="8">
        <v>23.047382894089299</v>
      </c>
      <c r="AL2010" s="8">
        <v>23.788449811771599</v>
      </c>
      <c r="AM2010" s="8">
        <v>22.703203397057901</v>
      </c>
      <c r="AN2010" s="8">
        <v>22.657223794040501</v>
      </c>
      <c r="AO2010" s="8">
        <v>22.7483933146376</v>
      </c>
      <c r="AP2010" s="8">
        <v>22.683753029466601</v>
      </c>
      <c r="AQ2010" s="8">
        <v>22.794378977924001</v>
      </c>
      <c r="AR2010" s="8">
        <v>22.684959808853499</v>
      </c>
      <c r="AS2010" s="9">
        <v>9.5919110652993697E-4</v>
      </c>
      <c r="AT2010" s="9">
        <v>0.68408878599346701</v>
      </c>
      <c r="AU2010" s="9">
        <v>2.6985750926764002E-4</v>
      </c>
      <c r="AV2010" s="10">
        <v>-1.9585271554689301</v>
      </c>
      <c r="AW2010" s="10">
        <v>1.0702005071368801</v>
      </c>
      <c r="AX2010" s="10">
        <v>-1.2804774636816301</v>
      </c>
      <c r="AY2010" s="10">
        <v>2.0960167550242002</v>
      </c>
      <c r="AZ2010" s="10">
        <v>1.52952879767033</v>
      </c>
      <c r="BA2010" s="10">
        <v>-1.3703676310094299</v>
      </c>
      <c r="BB2010" s="9">
        <v>8.0261105334888895E-4</v>
      </c>
      <c r="BC2010" s="9">
        <v>0.94882577155436199</v>
      </c>
      <c r="BD2010" s="9">
        <v>0.248317230003227</v>
      </c>
      <c r="BE2010" s="9">
        <v>3.11097006838512E-4</v>
      </c>
      <c r="BF2010" s="9">
        <v>2.9114113258662599E-2</v>
      </c>
      <c r="BG2010" s="9">
        <v>0.10235028046366899</v>
      </c>
      <c r="BH2010" s="11" t="str">
        <f t="shared" si="271"/>
        <v/>
      </c>
      <c r="BI2010" s="11" t="str">
        <f t="shared" si="271"/>
        <v/>
      </c>
      <c r="BJ2010" s="11" t="str">
        <f t="shared" si="271"/>
        <v/>
      </c>
      <c r="BK2010" s="11" t="str">
        <f t="shared" si="268"/>
        <v>x</v>
      </c>
      <c r="BL2010" s="11" t="str">
        <f t="shared" si="268"/>
        <v/>
      </c>
      <c r="BM2010" s="11" t="str">
        <f t="shared" si="268"/>
        <v/>
      </c>
      <c r="BN2010" s="11" t="str">
        <f t="shared" si="272"/>
        <v>x</v>
      </c>
      <c r="BO2010" s="11" t="str">
        <f t="shared" si="273"/>
        <v>x</v>
      </c>
      <c r="BP2010" s="11" t="str">
        <f t="shared" si="274"/>
        <v/>
      </c>
      <c r="BR2010" s="11">
        <f t="shared" si="269"/>
        <v>2005</v>
      </c>
      <c r="BS2010" s="6" t="str">
        <f t="shared" si="269"/>
        <v>MA_772570g0010</v>
      </c>
      <c r="BT2010" s="6" t="str">
        <f t="shared" si="269"/>
        <v>unknown</v>
      </c>
      <c r="BU2010" s="28">
        <f t="shared" si="275"/>
        <v>-2</v>
      </c>
      <c r="BV2010" s="28">
        <f t="shared" si="275"/>
        <v>1.1000000000000001</v>
      </c>
      <c r="BW2010" s="28">
        <f t="shared" si="275"/>
        <v>-1.3</v>
      </c>
      <c r="BX2010" s="28" t="str">
        <f t="shared" si="270"/>
        <v>2,1*</v>
      </c>
      <c r="BY2010" s="28">
        <f t="shared" si="270"/>
        <v>1.5</v>
      </c>
      <c r="BZ2010" s="28">
        <f t="shared" si="270"/>
        <v>-1.4</v>
      </c>
    </row>
    <row r="2011" spans="1:78">
      <c r="A2011" s="6">
        <v>2006</v>
      </c>
      <c r="B2011" s="6" t="s">
        <v>3526</v>
      </c>
      <c r="C2011" s="6" t="s">
        <v>2066</v>
      </c>
      <c r="D2011" s="6" t="str">
        <f t="shared" si="267"/>
        <v>Protein 2006 / MA_536922g0010 / methyltransferase DDB_G0268948</v>
      </c>
      <c r="E2011" s="6">
        <v>4</v>
      </c>
      <c r="F2011" s="6">
        <v>4</v>
      </c>
      <c r="G2011" s="6">
        <v>7481988</v>
      </c>
      <c r="H2011" s="6">
        <v>6593860</v>
      </c>
      <c r="I2011" s="6">
        <v>8801756</v>
      </c>
      <c r="J2011" s="6">
        <v>4342485</v>
      </c>
      <c r="K2011" s="6">
        <v>8251947</v>
      </c>
      <c r="L2011" s="6">
        <v>14083493</v>
      </c>
      <c r="M2011" s="6">
        <v>12547012</v>
      </c>
      <c r="N2011" s="6">
        <v>15511802</v>
      </c>
      <c r="O2011" s="6">
        <v>13125913</v>
      </c>
      <c r="P2011" s="6">
        <v>2295207</v>
      </c>
      <c r="Q2011" s="6">
        <v>5327002</v>
      </c>
      <c r="R2011" s="6">
        <v>3181761</v>
      </c>
      <c r="S2011" s="6">
        <v>1908389</v>
      </c>
      <c r="T2011" s="6">
        <v>4684502</v>
      </c>
      <c r="U2011" s="6">
        <v>8363769</v>
      </c>
      <c r="V2011" s="6">
        <v>10031305</v>
      </c>
      <c r="W2011" s="6">
        <v>8828885</v>
      </c>
      <c r="X2011" s="6">
        <v>6837845</v>
      </c>
      <c r="Y2011" s="6">
        <v>7422202</v>
      </c>
      <c r="Z2011" s="8">
        <v>22.834990221345699</v>
      </c>
      <c r="AA2011" s="8">
        <v>22.6526918255393</v>
      </c>
      <c r="AB2011" s="8">
        <v>23.069359947592702</v>
      </c>
      <c r="AC2011" s="8">
        <v>22.050089434848701</v>
      </c>
      <c r="AD2011" s="8">
        <v>22.976303124542401</v>
      </c>
      <c r="AE2011" s="8">
        <v>23.747501861027398</v>
      </c>
      <c r="AF2011" s="8">
        <v>23.580840499619899</v>
      </c>
      <c r="AG2011" s="8">
        <v>23.8868629576424</v>
      </c>
      <c r="AH2011" s="8">
        <v>23.645914440115</v>
      </c>
      <c r="AI2011" s="8">
        <v>21.130192842530299</v>
      </c>
      <c r="AJ2011" s="8">
        <v>22.344892391877</v>
      </c>
      <c r="AK2011" s="8">
        <v>21.601394040108001</v>
      </c>
      <c r="AL2011" s="8">
        <v>20.863923845054199</v>
      </c>
      <c r="AM2011" s="8">
        <v>22.1594642553478</v>
      </c>
      <c r="AN2011" s="8">
        <v>22.995721785823999</v>
      </c>
      <c r="AO2011" s="8">
        <v>23.258005966528401</v>
      </c>
      <c r="AP2011" s="8">
        <v>23.073799820726599</v>
      </c>
      <c r="AQ2011" s="8">
        <v>22.705110289512</v>
      </c>
      <c r="AR2011" s="8">
        <v>22.823415834767101</v>
      </c>
      <c r="AS2011" s="9">
        <v>9.1621046350980301E-5</v>
      </c>
      <c r="AT2011" s="9">
        <v>4.3485697589267201E-2</v>
      </c>
      <c r="AU2011" s="9">
        <v>1.4681194324533101E-5</v>
      </c>
      <c r="AV2011" s="10">
        <v>1.9980504745774199</v>
      </c>
      <c r="AW2011" s="10">
        <v>-2.1386693271785999</v>
      </c>
      <c r="AX2011" s="10">
        <v>1.1929419394527201</v>
      </c>
      <c r="AY2011" s="10">
        <v>-4.2731692641333803</v>
      </c>
      <c r="AZ2011" s="10">
        <v>-1.6748933108127999</v>
      </c>
      <c r="BA2011" s="10">
        <v>2.5513083350124899</v>
      </c>
      <c r="BB2011" s="9">
        <v>1.1777742217424E-2</v>
      </c>
      <c r="BC2011" s="9">
        <v>3.6272204314781202E-3</v>
      </c>
      <c r="BD2011" s="9">
        <v>0.76190817039602698</v>
      </c>
      <c r="BE2011" s="9">
        <v>8.4720509447855397E-6</v>
      </c>
      <c r="BF2011" s="9">
        <v>6.9459832386869896E-2</v>
      </c>
      <c r="BG2011" s="9">
        <v>5.4756858331750401E-4</v>
      </c>
      <c r="BH2011" s="11" t="str">
        <f t="shared" si="271"/>
        <v/>
      </c>
      <c r="BI2011" s="11" t="str">
        <f t="shared" si="271"/>
        <v/>
      </c>
      <c r="BJ2011" s="11" t="str">
        <f t="shared" si="271"/>
        <v/>
      </c>
      <c r="BK2011" s="11" t="str">
        <f t="shared" si="268"/>
        <v>x</v>
      </c>
      <c r="BL2011" s="11" t="str">
        <f t="shared" si="268"/>
        <v/>
      </c>
      <c r="BM2011" s="11" t="str">
        <f t="shared" si="268"/>
        <v>x</v>
      </c>
      <c r="BN2011" s="11" t="str">
        <f t="shared" si="272"/>
        <v>x</v>
      </c>
      <c r="BO2011" s="11" t="str">
        <f t="shared" si="273"/>
        <v>x</v>
      </c>
      <c r="BP2011" s="11" t="str">
        <f t="shared" si="274"/>
        <v/>
      </c>
      <c r="BR2011" s="11">
        <f t="shared" si="269"/>
        <v>2006</v>
      </c>
      <c r="BS2011" s="6" t="str">
        <f t="shared" si="269"/>
        <v>MA_536922g0010</v>
      </c>
      <c r="BT2011" s="6" t="str">
        <f t="shared" si="269"/>
        <v>methyltransferase DDB_G0268948</v>
      </c>
      <c r="BU2011" s="28">
        <f t="shared" si="275"/>
        <v>2</v>
      </c>
      <c r="BV2011" s="28">
        <f t="shared" si="275"/>
        <v>-2.1</v>
      </c>
      <c r="BW2011" s="28">
        <f t="shared" si="275"/>
        <v>1.2</v>
      </c>
      <c r="BX2011" s="28" t="str">
        <f t="shared" si="270"/>
        <v>-4,3*</v>
      </c>
      <c r="BY2011" s="28">
        <f t="shared" si="270"/>
        <v>-1.7</v>
      </c>
      <c r="BZ2011" s="28" t="str">
        <f t="shared" si="270"/>
        <v>2,6*</v>
      </c>
    </row>
    <row r="2012" spans="1:78">
      <c r="A2012" s="6">
        <v>2007</v>
      </c>
      <c r="B2012" s="6" t="s">
        <v>3527</v>
      </c>
      <c r="C2012" s="6" t="s">
        <v>3528</v>
      </c>
      <c r="D2012" s="6" t="str">
        <f t="shared" si="267"/>
        <v>Protein 2007 / MA_10428406g0010 / hsp70 nucleotide exchange factor fes1-like</v>
      </c>
      <c r="E2012" s="6">
        <v>6</v>
      </c>
      <c r="F2012" s="6">
        <v>6</v>
      </c>
      <c r="G2012" s="6">
        <v>12345253</v>
      </c>
      <c r="H2012" s="6">
        <v>7756054</v>
      </c>
      <c r="I2012" s="6">
        <v>8738678</v>
      </c>
      <c r="J2012" s="6">
        <v>8638386</v>
      </c>
      <c r="K2012" s="6">
        <v>8793368</v>
      </c>
      <c r="L2012" s="6">
        <v>9726561</v>
      </c>
      <c r="M2012" s="6">
        <v>10185853</v>
      </c>
      <c r="N2012" s="6">
        <v>9967264</v>
      </c>
      <c r="O2012" s="6">
        <v>9338028</v>
      </c>
      <c r="P2012" s="6">
        <v>9761676</v>
      </c>
      <c r="Q2012" s="6">
        <v>9325810</v>
      </c>
      <c r="R2012" s="6">
        <v>7821108</v>
      </c>
      <c r="S2012" s="6">
        <v>10179713</v>
      </c>
      <c r="T2012" s="6">
        <v>15494241</v>
      </c>
      <c r="U2012" s="6">
        <v>13403718</v>
      </c>
      <c r="V2012" s="6">
        <v>13107634</v>
      </c>
      <c r="W2012" s="6">
        <v>13409059</v>
      </c>
      <c r="X2012" s="6">
        <v>11388376</v>
      </c>
      <c r="Y2012" s="6">
        <v>13102371</v>
      </c>
      <c r="Z2012" s="8">
        <v>23.5574530671649</v>
      </c>
      <c r="AA2012" s="8">
        <v>22.8868914172842</v>
      </c>
      <c r="AB2012" s="8">
        <v>23.0589836125395</v>
      </c>
      <c r="AC2012" s="8">
        <v>23.042330353088801</v>
      </c>
      <c r="AD2012" s="8">
        <v>23.0679844157216</v>
      </c>
      <c r="AE2012" s="8">
        <v>23.213498373791701</v>
      </c>
      <c r="AF2012" s="8">
        <v>23.280063466051001</v>
      </c>
      <c r="AG2012" s="8">
        <v>23.248766110523899</v>
      </c>
      <c r="AH2012" s="8">
        <v>23.154686483820001</v>
      </c>
      <c r="AI2012" s="8">
        <v>23.218697437328</v>
      </c>
      <c r="AJ2012" s="8">
        <v>23.1527976064596</v>
      </c>
      <c r="AK2012" s="8">
        <v>22.898941574922201</v>
      </c>
      <c r="AL2012" s="8">
        <v>23.279193551822299</v>
      </c>
      <c r="AM2012" s="8">
        <v>23.8852287490901</v>
      </c>
      <c r="AN2012" s="8">
        <v>23.6761299034135</v>
      </c>
      <c r="AO2012" s="8">
        <v>23.643903958885002</v>
      </c>
      <c r="AP2012" s="8">
        <v>23.676704661806799</v>
      </c>
      <c r="AQ2012" s="8">
        <v>23.441058695384701</v>
      </c>
      <c r="AR2012" s="8">
        <v>23.643324569136499</v>
      </c>
      <c r="AS2012" s="9">
        <v>4.4008633110876799E-2</v>
      </c>
      <c r="AT2012" s="9">
        <v>1</v>
      </c>
      <c r="AU2012" s="9">
        <v>2.7446110099494599E-2</v>
      </c>
      <c r="AV2012" s="10">
        <v>1.0729070053883001</v>
      </c>
      <c r="AW2012" s="10">
        <v>1.12057810628807</v>
      </c>
      <c r="AX2012" s="10">
        <v>1.40785210293529</v>
      </c>
      <c r="AY2012" s="10">
        <v>1.04443171743717</v>
      </c>
      <c r="AZ2012" s="10">
        <v>1.31218464961534</v>
      </c>
      <c r="BA2012" s="10">
        <v>1.2563623142690299</v>
      </c>
      <c r="BB2012" s="9">
        <v>0.917197857906901</v>
      </c>
      <c r="BC2012" s="9">
        <v>0.69546288841519799</v>
      </c>
      <c r="BD2012" s="9">
        <v>2.2372369154770699E-2</v>
      </c>
      <c r="BE2012" s="9">
        <v>0.97822554486198599</v>
      </c>
      <c r="BF2012" s="9">
        <v>0.105464117593422</v>
      </c>
      <c r="BG2012" s="9">
        <v>0.167166776881085</v>
      </c>
      <c r="BH2012" s="11" t="str">
        <f t="shared" si="271"/>
        <v/>
      </c>
      <c r="BI2012" s="11" t="str">
        <f t="shared" si="271"/>
        <v/>
      </c>
      <c r="BJ2012" s="11" t="str">
        <f t="shared" si="271"/>
        <v/>
      </c>
      <c r="BK2012" s="11" t="str">
        <f t="shared" si="268"/>
        <v/>
      </c>
      <c r="BL2012" s="11" t="str">
        <f t="shared" si="268"/>
        <v/>
      </c>
      <c r="BM2012" s="11" t="str">
        <f t="shared" si="268"/>
        <v/>
      </c>
      <c r="BN2012" s="11" t="str">
        <f t="shared" si="272"/>
        <v/>
      </c>
      <c r="BO2012" s="11" t="str">
        <f t="shared" si="273"/>
        <v/>
      </c>
      <c r="BP2012" s="11" t="str">
        <f t="shared" si="274"/>
        <v/>
      </c>
      <c r="BR2012" s="11">
        <f t="shared" si="269"/>
        <v>2007</v>
      </c>
      <c r="BS2012" s="6" t="str">
        <f t="shared" si="269"/>
        <v>MA_10428406g0010</v>
      </c>
      <c r="BT2012" s="6" t="str">
        <f t="shared" si="269"/>
        <v>hsp70 nucleotide exchange factor fes1-like</v>
      </c>
      <c r="BU2012" s="28">
        <f t="shared" si="275"/>
        <v>1.1000000000000001</v>
      </c>
      <c r="BV2012" s="28">
        <f t="shared" si="275"/>
        <v>1.1000000000000001</v>
      </c>
      <c r="BW2012" s="28">
        <f t="shared" si="275"/>
        <v>1.4</v>
      </c>
      <c r="BX2012" s="28">
        <f t="shared" si="270"/>
        <v>1</v>
      </c>
      <c r="BY2012" s="28">
        <f t="shared" si="270"/>
        <v>1.3</v>
      </c>
      <c r="BZ2012" s="28">
        <f t="shared" si="270"/>
        <v>1.3</v>
      </c>
    </row>
    <row r="2013" spans="1:78">
      <c r="A2013" s="6">
        <v>2008</v>
      </c>
      <c r="B2013" s="6" t="s">
        <v>3529</v>
      </c>
      <c r="C2013" s="6" t="s">
        <v>3530</v>
      </c>
      <c r="D2013" s="6" t="str">
        <f t="shared" si="267"/>
        <v>Protein 2008 / MA_10430110g0020 / thioredoxin reductase 2-like</v>
      </c>
      <c r="E2013" s="6">
        <v>4</v>
      </c>
      <c r="F2013" s="6">
        <v>4</v>
      </c>
      <c r="G2013" s="6">
        <v>9973819</v>
      </c>
      <c r="H2013" s="6">
        <v>10415725</v>
      </c>
      <c r="I2013" s="6">
        <v>9875957</v>
      </c>
      <c r="J2013" s="6">
        <v>8032156</v>
      </c>
      <c r="K2013" s="6">
        <v>9348780</v>
      </c>
      <c r="L2013" s="6">
        <v>9544209</v>
      </c>
      <c r="M2013" s="6">
        <v>9698351</v>
      </c>
      <c r="N2013" s="6">
        <v>9809532</v>
      </c>
      <c r="O2013" s="6">
        <v>10497610</v>
      </c>
      <c r="P2013" s="6">
        <v>5647397</v>
      </c>
      <c r="Q2013" s="6">
        <v>5406197</v>
      </c>
      <c r="R2013" s="6">
        <v>5242243</v>
      </c>
      <c r="S2013" s="6">
        <v>9215640</v>
      </c>
      <c r="T2013" s="6">
        <v>6732320</v>
      </c>
      <c r="U2013" s="6">
        <v>5452450</v>
      </c>
      <c r="V2013" s="6">
        <v>5214595</v>
      </c>
      <c r="W2013" s="6">
        <v>5355406</v>
      </c>
      <c r="X2013" s="6">
        <v>5762649</v>
      </c>
      <c r="Y2013" s="6">
        <v>4642011</v>
      </c>
      <c r="Z2013" s="8">
        <v>23.249714591239201</v>
      </c>
      <c r="AA2013" s="8">
        <v>23.312259927738101</v>
      </c>
      <c r="AB2013" s="8">
        <v>23.235489124312199</v>
      </c>
      <c r="AC2013" s="8">
        <v>22.9373558588122</v>
      </c>
      <c r="AD2013" s="8">
        <v>23.156346677341698</v>
      </c>
      <c r="AE2013" s="8">
        <v>23.186194204976999</v>
      </c>
      <c r="AF2013" s="8">
        <v>23.209308037617699</v>
      </c>
      <c r="AG2013" s="8">
        <v>23.225752878308501</v>
      </c>
      <c r="AH2013" s="8">
        <v>23.323557569852699</v>
      </c>
      <c r="AI2013" s="8">
        <v>22.4291546226018</v>
      </c>
      <c r="AJ2013" s="8">
        <v>22.366182653476599</v>
      </c>
      <c r="AK2013" s="8">
        <v>22.3217527995204</v>
      </c>
      <c r="AL2013" s="8">
        <v>23.1356529297286</v>
      </c>
      <c r="AM2013" s="8">
        <v>22.682672321666601</v>
      </c>
      <c r="AN2013" s="8">
        <v>22.378473204463901</v>
      </c>
      <c r="AO2013" s="8">
        <v>22.314123777163999</v>
      </c>
      <c r="AP2013" s="8">
        <v>22.352564520953901</v>
      </c>
      <c r="AQ2013" s="8">
        <v>22.4583007179086</v>
      </c>
      <c r="AR2013" s="8">
        <v>22.146318510711101</v>
      </c>
      <c r="AS2013" s="9">
        <v>5.0100571571495101E-5</v>
      </c>
      <c r="AT2013" s="9">
        <v>2.0781364707205301E-2</v>
      </c>
      <c r="AU2013" s="9">
        <v>6.8202706620299598E-6</v>
      </c>
      <c r="AV2013" s="10">
        <v>1.04099990487086</v>
      </c>
      <c r="AW2013" s="10">
        <v>-1.5064472649479901</v>
      </c>
      <c r="AX2013" s="10">
        <v>-1.8003496085655399</v>
      </c>
      <c r="AY2013" s="10">
        <v>-1.5682114595038199</v>
      </c>
      <c r="AZ2013" s="10">
        <v>-1.87416377125101</v>
      </c>
      <c r="BA2013" s="10">
        <v>-1.19509633722738</v>
      </c>
      <c r="BB2013" s="9">
        <v>0.97223924785282301</v>
      </c>
      <c r="BC2013" s="9">
        <v>1.56413451947401E-3</v>
      </c>
      <c r="BD2013" s="9">
        <v>3.8826696744931299E-5</v>
      </c>
      <c r="BE2013" s="9">
        <v>1.13954579791542E-3</v>
      </c>
      <c r="BF2013" s="9">
        <v>3.5769501725790901E-5</v>
      </c>
      <c r="BG2013" s="9">
        <v>0.22181191455344501</v>
      </c>
      <c r="BH2013" s="11" t="str">
        <f t="shared" si="271"/>
        <v/>
      </c>
      <c r="BI2013" s="11" t="str">
        <f t="shared" si="271"/>
        <v/>
      </c>
      <c r="BJ2013" s="11" t="str">
        <f t="shared" si="271"/>
        <v/>
      </c>
      <c r="BK2013" s="11" t="str">
        <f t="shared" si="268"/>
        <v/>
      </c>
      <c r="BL2013" s="11" t="str">
        <f t="shared" si="268"/>
        <v/>
      </c>
      <c r="BM2013" s="11" t="str">
        <f t="shared" si="268"/>
        <v/>
      </c>
      <c r="BN2013" s="11" t="str">
        <f t="shared" si="272"/>
        <v/>
      </c>
      <c r="BO2013" s="11" t="str">
        <f t="shared" si="273"/>
        <v/>
      </c>
      <c r="BP2013" s="11" t="str">
        <f t="shared" si="274"/>
        <v/>
      </c>
      <c r="BR2013" s="11">
        <f t="shared" si="269"/>
        <v>2008</v>
      </c>
      <c r="BS2013" s="6" t="str">
        <f t="shared" si="269"/>
        <v>MA_10430110g0020</v>
      </c>
      <c r="BT2013" s="6" t="str">
        <f t="shared" si="269"/>
        <v>thioredoxin reductase 2-like</v>
      </c>
      <c r="BU2013" s="28">
        <f t="shared" si="275"/>
        <v>1</v>
      </c>
      <c r="BV2013" s="28">
        <f t="shared" si="275"/>
        <v>-1.5</v>
      </c>
      <c r="BW2013" s="28">
        <f t="shared" si="275"/>
        <v>-1.8</v>
      </c>
      <c r="BX2013" s="28">
        <f t="shared" si="270"/>
        <v>-1.6</v>
      </c>
      <c r="BY2013" s="28">
        <f t="shared" si="270"/>
        <v>-1.9</v>
      </c>
      <c r="BZ2013" s="28">
        <f t="shared" si="270"/>
        <v>-1.2</v>
      </c>
    </row>
    <row r="2014" spans="1:78">
      <c r="A2014" s="6">
        <v>2009</v>
      </c>
      <c r="B2014" s="6" t="s">
        <v>3531</v>
      </c>
      <c r="C2014" s="6" t="s">
        <v>3532</v>
      </c>
      <c r="D2014" s="6" t="str">
        <f t="shared" si="267"/>
        <v>Protein 2009 / MA_958153g0010 / probable inactive receptor kinase At2g26730</v>
      </c>
      <c r="E2014" s="6">
        <v>7</v>
      </c>
      <c r="F2014" s="6">
        <v>5</v>
      </c>
      <c r="G2014" s="6">
        <v>5432587</v>
      </c>
      <c r="H2014" s="6">
        <v>2484487</v>
      </c>
      <c r="I2014" s="6">
        <v>1471046</v>
      </c>
      <c r="J2014" s="6">
        <v>2979348</v>
      </c>
      <c r="K2014" s="6">
        <v>1613030</v>
      </c>
      <c r="L2014" s="6">
        <v>1514932</v>
      </c>
      <c r="M2014" s="6">
        <v>1157563</v>
      </c>
      <c r="N2014" s="6">
        <v>1311858</v>
      </c>
      <c r="O2014" s="6">
        <v>1233360</v>
      </c>
      <c r="P2014" s="6">
        <v>2453664</v>
      </c>
      <c r="Q2014" s="6">
        <v>1511008</v>
      </c>
      <c r="R2014" s="6">
        <v>1115848</v>
      </c>
      <c r="S2014" s="6">
        <v>2213081</v>
      </c>
      <c r="T2014" s="6">
        <v>2768622</v>
      </c>
      <c r="U2014" s="6">
        <v>2760760</v>
      </c>
      <c r="V2014" s="6">
        <v>2722960</v>
      </c>
      <c r="W2014" s="6">
        <v>2856164</v>
      </c>
      <c r="X2014" s="6">
        <v>3102343</v>
      </c>
      <c r="Y2014" s="6">
        <v>3298217</v>
      </c>
      <c r="Z2014" s="8">
        <v>22.373207942911801</v>
      </c>
      <c r="AA2014" s="8">
        <v>21.244516562375601</v>
      </c>
      <c r="AB2014" s="8">
        <v>20.4884109300802</v>
      </c>
      <c r="AC2014" s="8">
        <v>21.506565215419801</v>
      </c>
      <c r="AD2014" s="8">
        <v>20.621341840086</v>
      </c>
      <c r="AE2014" s="8">
        <v>20.530821606940201</v>
      </c>
      <c r="AF2014" s="8">
        <v>20.1426592831675</v>
      </c>
      <c r="AG2014" s="8">
        <v>20.3231801354822</v>
      </c>
      <c r="AH2014" s="8">
        <v>20.234162532413698</v>
      </c>
      <c r="AI2014" s="8">
        <v>21.2265062719834</v>
      </c>
      <c r="AJ2014" s="8">
        <v>20.5270798681656</v>
      </c>
      <c r="AK2014" s="8">
        <v>20.089709087009801</v>
      </c>
      <c r="AL2014" s="8">
        <v>21.0776248248733</v>
      </c>
      <c r="AM2014" s="8">
        <v>21.400736665300101</v>
      </c>
      <c r="AN2014" s="8">
        <v>21.396634045493698</v>
      </c>
      <c r="AO2014" s="8">
        <v>21.376744358821</v>
      </c>
      <c r="AP2014" s="8">
        <v>21.445647390145599</v>
      </c>
      <c r="AQ2014" s="8">
        <v>21.564926771185799</v>
      </c>
      <c r="AR2014" s="8">
        <v>21.6532548906359</v>
      </c>
      <c r="AS2014" s="9">
        <v>2.6551200027468198E-2</v>
      </c>
      <c r="AT2014" s="9">
        <v>1</v>
      </c>
      <c r="AU2014" s="9">
        <v>1.5060238245869601E-2</v>
      </c>
      <c r="AV2014" s="10">
        <v>-1.91733523860391</v>
      </c>
      <c r="AW2014" s="10">
        <v>-1.3035782215016101</v>
      </c>
      <c r="AX2014" s="10">
        <v>1.1815109443554599</v>
      </c>
      <c r="AY2014" s="10">
        <v>1.4708248473154899</v>
      </c>
      <c r="AZ2014" s="10">
        <v>2.2653525684089</v>
      </c>
      <c r="BA2014" s="10">
        <v>1.5401919355275799</v>
      </c>
      <c r="BB2014" s="9">
        <v>5.3104021958233501E-2</v>
      </c>
      <c r="BC2014" s="9">
        <v>0.61765084124873204</v>
      </c>
      <c r="BD2014" s="9">
        <v>0.86469011394214601</v>
      </c>
      <c r="BE2014" s="9">
        <v>0.36285561408328099</v>
      </c>
      <c r="BF2014" s="9">
        <v>1.29963333606293E-2</v>
      </c>
      <c r="BG2014" s="9">
        <v>0.229314934332876</v>
      </c>
      <c r="BH2014" s="11" t="str">
        <f t="shared" si="271"/>
        <v/>
      </c>
      <c r="BI2014" s="11" t="str">
        <f t="shared" si="271"/>
        <v/>
      </c>
      <c r="BJ2014" s="11" t="str">
        <f t="shared" si="271"/>
        <v/>
      </c>
      <c r="BK2014" s="11" t="str">
        <f t="shared" si="268"/>
        <v/>
      </c>
      <c r="BL2014" s="11" t="str">
        <f t="shared" si="268"/>
        <v/>
      </c>
      <c r="BM2014" s="11" t="str">
        <f t="shared" si="268"/>
        <v/>
      </c>
      <c r="BN2014" s="11" t="str">
        <f t="shared" si="272"/>
        <v/>
      </c>
      <c r="BO2014" s="11" t="str">
        <f t="shared" si="273"/>
        <v/>
      </c>
      <c r="BP2014" s="11" t="str">
        <f t="shared" si="274"/>
        <v/>
      </c>
      <c r="BR2014" s="11">
        <f t="shared" si="269"/>
        <v>2009</v>
      </c>
      <c r="BS2014" s="6" t="str">
        <f t="shared" si="269"/>
        <v>MA_958153g0010</v>
      </c>
      <c r="BT2014" s="6" t="str">
        <f t="shared" si="269"/>
        <v>probable inactive receptor kinase At2g26730</v>
      </c>
      <c r="BU2014" s="28">
        <f t="shared" si="275"/>
        <v>-1.9</v>
      </c>
      <c r="BV2014" s="28">
        <f t="shared" si="275"/>
        <v>-1.3</v>
      </c>
      <c r="BW2014" s="28">
        <f t="shared" si="275"/>
        <v>1.2</v>
      </c>
      <c r="BX2014" s="28">
        <f t="shared" si="270"/>
        <v>1.5</v>
      </c>
      <c r="BY2014" s="28">
        <f t="shared" si="270"/>
        <v>2.2999999999999998</v>
      </c>
      <c r="BZ2014" s="28">
        <f t="shared" si="270"/>
        <v>1.5</v>
      </c>
    </row>
    <row r="2015" spans="1:78">
      <c r="A2015" s="6">
        <v>2010</v>
      </c>
      <c r="B2015" s="6" t="s">
        <v>3533</v>
      </c>
      <c r="C2015" s="6" t="s">
        <v>797</v>
      </c>
      <c r="D2015" s="6" t="str">
        <f t="shared" si="267"/>
        <v>Protein 2010 / MA_8905833g0010 / chloroplastic</v>
      </c>
      <c r="E2015" s="6">
        <v>3</v>
      </c>
      <c r="F2015" s="6">
        <v>3</v>
      </c>
      <c r="G2015" s="6">
        <v>22859119</v>
      </c>
      <c r="H2015" s="6">
        <v>10522177</v>
      </c>
      <c r="I2015" s="6">
        <v>12374843</v>
      </c>
      <c r="J2015" s="6">
        <v>15479041</v>
      </c>
      <c r="K2015" s="6">
        <v>14259386</v>
      </c>
      <c r="L2015" s="6">
        <v>9744635</v>
      </c>
      <c r="M2015" s="6">
        <v>8916218</v>
      </c>
      <c r="N2015" s="6">
        <v>9145049</v>
      </c>
      <c r="O2015" s="6">
        <v>10302130</v>
      </c>
      <c r="P2015" s="6">
        <v>12469000</v>
      </c>
      <c r="Q2015" s="6">
        <v>26166289</v>
      </c>
      <c r="R2015" s="6">
        <v>11976086</v>
      </c>
      <c r="S2015" s="6">
        <v>21378810</v>
      </c>
      <c r="T2015" s="6">
        <v>18540963</v>
      </c>
      <c r="U2015" s="6">
        <v>12545836</v>
      </c>
      <c r="V2015" s="6">
        <v>13054087</v>
      </c>
      <c r="W2015" s="6">
        <v>12116490</v>
      </c>
      <c r="X2015" s="6">
        <v>15220338</v>
      </c>
      <c r="Y2015" s="6">
        <v>12402525</v>
      </c>
      <c r="Z2015" s="8">
        <v>24.446266466765501</v>
      </c>
      <c r="AA2015" s="8">
        <v>23.3269298880601</v>
      </c>
      <c r="AB2015" s="8">
        <v>23.5609068860051</v>
      </c>
      <c r="AC2015" s="8">
        <v>23.883812756662699</v>
      </c>
      <c r="AD2015" s="8">
        <v>23.7654085258092</v>
      </c>
      <c r="AE2015" s="8">
        <v>23.216176717500801</v>
      </c>
      <c r="AF2015" s="8">
        <v>23.088000459999201</v>
      </c>
      <c r="AG2015" s="8">
        <v>23.124559469409402</v>
      </c>
      <c r="AH2015" s="8">
        <v>23.2964393145079</v>
      </c>
      <c r="AI2015" s="8">
        <v>23.571842431472898</v>
      </c>
      <c r="AJ2015" s="8">
        <v>24.641205994752301</v>
      </c>
      <c r="AK2015" s="8">
        <v>23.513653150717801</v>
      </c>
      <c r="AL2015" s="8">
        <v>24.349678215357901</v>
      </c>
      <c r="AM2015" s="8">
        <v>24.1442128423305</v>
      </c>
      <c r="AN2015" s="8">
        <v>23.580705273090899</v>
      </c>
      <c r="AO2015" s="8">
        <v>23.637998223613899</v>
      </c>
      <c r="AP2015" s="8">
        <v>23.530468492313499</v>
      </c>
      <c r="AQ2015" s="8">
        <v>23.859497061522699</v>
      </c>
      <c r="AR2015" s="8">
        <v>23.564130529512202</v>
      </c>
      <c r="AS2015" s="9">
        <v>2.5460718987592699E-2</v>
      </c>
      <c r="AT2015" s="9">
        <v>1</v>
      </c>
      <c r="AU2015" s="9">
        <v>1.4278479811937301E-2</v>
      </c>
      <c r="AV2015" s="10">
        <v>-1.53195180852909</v>
      </c>
      <c r="AW2015" s="10">
        <v>1.18710999841026</v>
      </c>
      <c r="AX2015" s="10">
        <v>-1.11891852466828</v>
      </c>
      <c r="AY2015" s="10">
        <v>1.8185953089875599</v>
      </c>
      <c r="AZ2015" s="10">
        <v>1.36913615670387</v>
      </c>
      <c r="BA2015" s="10">
        <v>-1.3282793680401701</v>
      </c>
      <c r="BB2015" s="9">
        <v>7.3673823729399998E-2</v>
      </c>
      <c r="BC2015" s="9">
        <v>0.67155681117573995</v>
      </c>
      <c r="BD2015" s="9">
        <v>0.87659494175958697</v>
      </c>
      <c r="BE2015" s="9">
        <v>9.3505567658559406E-3</v>
      </c>
      <c r="BF2015" s="9">
        <v>0.242719103110831</v>
      </c>
      <c r="BG2015" s="9">
        <v>0.27450438142696798</v>
      </c>
      <c r="BH2015" s="11" t="str">
        <f t="shared" si="271"/>
        <v/>
      </c>
      <c r="BI2015" s="11" t="str">
        <f t="shared" si="271"/>
        <v/>
      </c>
      <c r="BJ2015" s="11" t="str">
        <f t="shared" si="271"/>
        <v/>
      </c>
      <c r="BK2015" s="11" t="str">
        <f t="shared" si="268"/>
        <v/>
      </c>
      <c r="BL2015" s="11" t="str">
        <f t="shared" si="268"/>
        <v/>
      </c>
      <c r="BM2015" s="11" t="str">
        <f t="shared" si="268"/>
        <v/>
      </c>
      <c r="BN2015" s="11" t="str">
        <f t="shared" si="272"/>
        <v/>
      </c>
      <c r="BO2015" s="11" t="str">
        <f t="shared" si="273"/>
        <v/>
      </c>
      <c r="BP2015" s="11" t="str">
        <f t="shared" si="274"/>
        <v/>
      </c>
      <c r="BR2015" s="11">
        <f t="shared" si="269"/>
        <v>2010</v>
      </c>
      <c r="BS2015" s="6" t="str">
        <f t="shared" si="269"/>
        <v>MA_8905833g0010</v>
      </c>
      <c r="BT2015" s="6" t="str">
        <f t="shared" si="269"/>
        <v>chloroplastic</v>
      </c>
      <c r="BU2015" s="28">
        <f t="shared" si="275"/>
        <v>-1.5</v>
      </c>
      <c r="BV2015" s="28">
        <f t="shared" si="275"/>
        <v>1.2</v>
      </c>
      <c r="BW2015" s="28">
        <f t="shared" si="275"/>
        <v>-1.1000000000000001</v>
      </c>
      <c r="BX2015" s="28">
        <f t="shared" si="270"/>
        <v>1.8</v>
      </c>
      <c r="BY2015" s="28">
        <f t="shared" si="270"/>
        <v>1.4</v>
      </c>
      <c r="BZ2015" s="28">
        <f t="shared" si="270"/>
        <v>-1.3</v>
      </c>
    </row>
    <row r="2016" spans="1:78">
      <c r="A2016" s="6">
        <v>2011</v>
      </c>
      <c r="B2016" s="6" t="s">
        <v>3534</v>
      </c>
      <c r="C2016" s="6" t="s">
        <v>634</v>
      </c>
      <c r="D2016" s="6" t="str">
        <f t="shared" si="267"/>
        <v>Protein 2011 / MA_104449g0020 / probable carboxylesterase 12</v>
      </c>
      <c r="E2016" s="6">
        <v>4</v>
      </c>
      <c r="F2016" s="6">
        <v>1</v>
      </c>
      <c r="G2016" s="6">
        <v>3828255</v>
      </c>
      <c r="H2016" s="6">
        <v>2196096</v>
      </c>
      <c r="I2016" s="6">
        <v>2103759</v>
      </c>
      <c r="J2016" s="6">
        <v>3629092</v>
      </c>
      <c r="K2016" s="6">
        <v>2144660</v>
      </c>
      <c r="L2016" s="6">
        <v>2026458</v>
      </c>
      <c r="M2016" s="6">
        <v>3893945</v>
      </c>
      <c r="N2016" s="6">
        <v>1811083</v>
      </c>
      <c r="O2016" s="6">
        <v>2067690</v>
      </c>
      <c r="P2016" s="6">
        <v>2885058</v>
      </c>
      <c r="Q2016" s="6">
        <v>2641326</v>
      </c>
      <c r="R2016" s="6">
        <v>2894872</v>
      </c>
      <c r="S2016" s="6">
        <v>2891890</v>
      </c>
      <c r="T2016" s="6">
        <v>5415475</v>
      </c>
      <c r="U2016" s="6">
        <v>2304033</v>
      </c>
      <c r="V2016" s="6">
        <v>2215239</v>
      </c>
      <c r="W2016" s="6">
        <v>2405590</v>
      </c>
      <c r="X2016" s="6">
        <v>2257023</v>
      </c>
      <c r="Y2016" s="6">
        <v>2076159</v>
      </c>
      <c r="Z2016" s="8">
        <v>21.868255500240799</v>
      </c>
      <c r="AA2016" s="8">
        <v>21.066509690924399</v>
      </c>
      <c r="AB2016" s="8">
        <v>21.004538012823598</v>
      </c>
      <c r="AC2016" s="8">
        <v>21.791177199925201</v>
      </c>
      <c r="AD2016" s="8">
        <v>21.0323175199891</v>
      </c>
      <c r="AE2016" s="8">
        <v>20.950528843983701</v>
      </c>
      <c r="AF2016" s="8">
        <v>21.892801076189901</v>
      </c>
      <c r="AG2016" s="8">
        <v>20.7884212343005</v>
      </c>
      <c r="AH2016" s="8">
        <v>20.979588474035499</v>
      </c>
      <c r="AI2016" s="8">
        <v>21.460168891824502</v>
      </c>
      <c r="AJ2016" s="8">
        <v>21.3328309433616</v>
      </c>
      <c r="AK2016" s="8">
        <v>21.465068128575702</v>
      </c>
      <c r="AL2016" s="8">
        <v>21.463581246276899</v>
      </c>
      <c r="AM2016" s="8">
        <v>22.3686564538041</v>
      </c>
      <c r="AN2016" s="8">
        <v>21.135729949557302</v>
      </c>
      <c r="AO2016" s="8">
        <v>21.079030927478598</v>
      </c>
      <c r="AP2016" s="8">
        <v>21.1979593451005</v>
      </c>
      <c r="AQ2016" s="8">
        <v>21.1059896895894</v>
      </c>
      <c r="AR2016" s="8">
        <v>20.9854855042182</v>
      </c>
      <c r="AS2016" s="9">
        <v>0.23712876536112201</v>
      </c>
      <c r="AT2016" s="9">
        <v>1</v>
      </c>
      <c r="AU2016" s="9">
        <v>0.19516383354451899</v>
      </c>
      <c r="AV2016" s="10">
        <v>-1.1484791595730399</v>
      </c>
      <c r="AW2016" s="10">
        <v>1.20205386680453</v>
      </c>
      <c r="AX2016" s="10">
        <v>-1.1906261628061201</v>
      </c>
      <c r="AY2016" s="10">
        <v>1.3805338147091899</v>
      </c>
      <c r="AZ2016" s="10">
        <v>-1.03669810016296</v>
      </c>
      <c r="BA2016" s="10">
        <v>-1.4311967829197401</v>
      </c>
      <c r="BB2016" s="9">
        <v>0.86771737698502904</v>
      </c>
      <c r="BC2016" s="9">
        <v>0.70514556797262495</v>
      </c>
      <c r="BD2016" s="9">
        <v>0.73713882251810603</v>
      </c>
      <c r="BE2016" s="9">
        <v>0.31663196105274299</v>
      </c>
      <c r="BF2016" s="9">
        <v>0.99704618046869697</v>
      </c>
      <c r="BG2016" s="9">
        <v>0.19503449011695601</v>
      </c>
      <c r="BH2016" s="11" t="str">
        <f t="shared" si="271"/>
        <v/>
      </c>
      <c r="BI2016" s="11" t="str">
        <f t="shared" si="271"/>
        <v/>
      </c>
      <c r="BJ2016" s="11" t="str">
        <f t="shared" si="271"/>
        <v/>
      </c>
      <c r="BK2016" s="11" t="str">
        <f t="shared" si="268"/>
        <v/>
      </c>
      <c r="BL2016" s="11" t="str">
        <f t="shared" si="268"/>
        <v/>
      </c>
      <c r="BM2016" s="11" t="str">
        <f t="shared" si="268"/>
        <v/>
      </c>
      <c r="BN2016" s="11" t="str">
        <f t="shared" si="272"/>
        <v/>
      </c>
      <c r="BO2016" s="11" t="str">
        <f t="shared" si="273"/>
        <v/>
      </c>
      <c r="BP2016" s="11" t="str">
        <f t="shared" si="274"/>
        <v/>
      </c>
      <c r="BR2016" s="11">
        <f t="shared" si="269"/>
        <v>2011</v>
      </c>
      <c r="BS2016" s="6" t="str">
        <f t="shared" si="269"/>
        <v>MA_104449g0020</v>
      </c>
      <c r="BT2016" s="6" t="str">
        <f t="shared" si="269"/>
        <v>probable carboxylesterase 12</v>
      </c>
      <c r="BU2016" s="28">
        <f t="shared" si="275"/>
        <v>-1.1000000000000001</v>
      </c>
      <c r="BV2016" s="28">
        <f t="shared" si="275"/>
        <v>1.2</v>
      </c>
      <c r="BW2016" s="28">
        <f t="shared" si="275"/>
        <v>-1.2</v>
      </c>
      <c r="BX2016" s="28">
        <f t="shared" si="270"/>
        <v>1.4</v>
      </c>
      <c r="BY2016" s="28">
        <f t="shared" si="270"/>
        <v>-1</v>
      </c>
      <c r="BZ2016" s="28">
        <f t="shared" si="270"/>
        <v>-1.4</v>
      </c>
    </row>
    <row r="2017" spans="1:78">
      <c r="A2017" s="6">
        <v>2012</v>
      </c>
      <c r="B2017" s="6" t="s">
        <v>3535</v>
      </c>
      <c r="C2017" s="6" t="s">
        <v>932</v>
      </c>
      <c r="D2017" s="6" t="str">
        <f t="shared" si="267"/>
        <v>Protein 2012 / MA_10436820g0030 / FRIGIDA 3</v>
      </c>
      <c r="E2017" s="6">
        <v>6</v>
      </c>
      <c r="F2017" s="6">
        <v>5</v>
      </c>
      <c r="G2017" s="6">
        <v>6918978</v>
      </c>
      <c r="H2017" s="6">
        <v>5282820</v>
      </c>
      <c r="I2017" s="6">
        <v>5933094</v>
      </c>
      <c r="J2017" s="6">
        <v>8175263</v>
      </c>
      <c r="K2017" s="6">
        <v>6472111</v>
      </c>
      <c r="L2017" s="6">
        <v>7944052</v>
      </c>
      <c r="M2017" s="6">
        <v>9340462</v>
      </c>
      <c r="N2017" s="6">
        <v>9131188</v>
      </c>
      <c r="O2017" s="6">
        <v>7493951</v>
      </c>
      <c r="P2017" s="6">
        <v>5648369</v>
      </c>
      <c r="Q2017" s="6">
        <v>4619969</v>
      </c>
      <c r="R2017" s="6">
        <v>3988210</v>
      </c>
      <c r="S2017" s="6">
        <v>6833526</v>
      </c>
      <c r="T2017" s="6">
        <v>4439088</v>
      </c>
      <c r="U2017" s="6">
        <v>5147324</v>
      </c>
      <c r="V2017" s="6">
        <v>4308402</v>
      </c>
      <c r="W2017" s="6">
        <v>4321355</v>
      </c>
      <c r="X2017" s="6">
        <v>4781144</v>
      </c>
      <c r="Y2017" s="6">
        <v>4665999</v>
      </c>
      <c r="Z2017" s="8">
        <v>22.722127522905801</v>
      </c>
      <c r="AA2017" s="8">
        <v>22.3328768235205</v>
      </c>
      <c r="AB2017" s="8">
        <v>22.500353209404999</v>
      </c>
      <c r="AC2017" s="8">
        <v>22.9628337124967</v>
      </c>
      <c r="AD2017" s="8">
        <v>22.625804920259</v>
      </c>
      <c r="AE2017" s="8">
        <v>22.921443635782701</v>
      </c>
      <c r="AF2017" s="8">
        <v>23.155062479925601</v>
      </c>
      <c r="AG2017" s="8">
        <v>23.1223711414953</v>
      </c>
      <c r="AH2017" s="8">
        <v>22.837295113806199</v>
      </c>
      <c r="AI2017" s="8">
        <v>22.429402910249301</v>
      </c>
      <c r="AJ2017" s="8">
        <v>22.139451740511799</v>
      </c>
      <c r="AK2017" s="8">
        <v>21.927309946457999</v>
      </c>
      <c r="AL2017" s="8">
        <v>22.704198749610299</v>
      </c>
      <c r="AM2017" s="8">
        <v>22.081831878100999</v>
      </c>
      <c r="AN2017" s="8">
        <v>22.295391165640101</v>
      </c>
      <c r="AO2017" s="8">
        <v>22.038721437671601</v>
      </c>
      <c r="AP2017" s="8">
        <v>22.043052322747101</v>
      </c>
      <c r="AQ2017" s="8">
        <v>22.1889244272075</v>
      </c>
      <c r="AR2017" s="8">
        <v>22.153754567453099</v>
      </c>
      <c r="AS2017" s="9">
        <v>4.9734157742517603E-4</v>
      </c>
      <c r="AT2017" s="9">
        <v>0.32554461962456999</v>
      </c>
      <c r="AU2017" s="9">
        <v>1.2243122212281699E-4</v>
      </c>
      <c r="AV2017" s="10">
        <v>1.3015618365022501</v>
      </c>
      <c r="AW2017" s="10">
        <v>-1.2944687997350799</v>
      </c>
      <c r="AX2017" s="10">
        <v>-1.3994213950505501</v>
      </c>
      <c r="AY2017" s="10">
        <v>-1.68483118827805</v>
      </c>
      <c r="AZ2017" s="10">
        <v>-1.8214334809825301</v>
      </c>
      <c r="BA2017" s="10">
        <v>-1.08107773268614</v>
      </c>
      <c r="BB2017" s="9">
        <v>8.7416446965704497E-2</v>
      </c>
      <c r="BC2017" s="9">
        <v>7.2967734592789393E-2</v>
      </c>
      <c r="BD2017" s="9">
        <v>1.56022336184345E-2</v>
      </c>
      <c r="BE2017" s="9">
        <v>6.7004459276764905E-4</v>
      </c>
      <c r="BF2017" s="9">
        <v>1.63562650683624E-4</v>
      </c>
      <c r="BG2017" s="9">
        <v>0.84926438687211903</v>
      </c>
      <c r="BH2017" s="11" t="str">
        <f t="shared" si="271"/>
        <v/>
      </c>
      <c r="BI2017" s="11" t="str">
        <f t="shared" si="271"/>
        <v/>
      </c>
      <c r="BJ2017" s="11" t="str">
        <f t="shared" si="271"/>
        <v/>
      </c>
      <c r="BK2017" s="11" t="str">
        <f t="shared" si="268"/>
        <v/>
      </c>
      <c r="BL2017" s="11" t="str">
        <f t="shared" si="268"/>
        <v/>
      </c>
      <c r="BM2017" s="11" t="str">
        <f t="shared" si="268"/>
        <v/>
      </c>
      <c r="BN2017" s="11" t="str">
        <f t="shared" si="272"/>
        <v/>
      </c>
      <c r="BO2017" s="11" t="str">
        <f t="shared" si="273"/>
        <v/>
      </c>
      <c r="BP2017" s="11" t="str">
        <f t="shared" si="274"/>
        <v/>
      </c>
      <c r="BR2017" s="11">
        <f t="shared" si="269"/>
        <v>2012</v>
      </c>
      <c r="BS2017" s="6" t="str">
        <f t="shared" si="269"/>
        <v>MA_10436820g0030</v>
      </c>
      <c r="BT2017" s="6" t="str">
        <f t="shared" si="269"/>
        <v>FRIGIDA 3</v>
      </c>
      <c r="BU2017" s="28">
        <f t="shared" si="275"/>
        <v>1.3</v>
      </c>
      <c r="BV2017" s="28">
        <f t="shared" si="275"/>
        <v>-1.3</v>
      </c>
      <c r="BW2017" s="28">
        <f t="shared" si="275"/>
        <v>-1.4</v>
      </c>
      <c r="BX2017" s="28">
        <f t="shared" si="270"/>
        <v>-1.7</v>
      </c>
      <c r="BY2017" s="28">
        <f t="shared" si="270"/>
        <v>-1.8</v>
      </c>
      <c r="BZ2017" s="28">
        <f t="shared" si="270"/>
        <v>-1.1000000000000001</v>
      </c>
    </row>
    <row r="2018" spans="1:78">
      <c r="A2018" s="6">
        <v>2013</v>
      </c>
      <c r="B2018" s="6" t="s">
        <v>3536</v>
      </c>
      <c r="C2018" s="6" t="s">
        <v>2578</v>
      </c>
      <c r="D2018" s="6" t="str">
        <f t="shared" si="267"/>
        <v>Protein 2013 / MA_19953g0020 / pathogenesis-related 5-like</v>
      </c>
      <c r="E2018" s="6">
        <v>3</v>
      </c>
      <c r="F2018" s="6">
        <v>3</v>
      </c>
      <c r="G2018" s="6">
        <v>3013888</v>
      </c>
      <c r="H2018" s="6">
        <v>10203273</v>
      </c>
      <c r="I2018" s="6">
        <v>10540233</v>
      </c>
      <c r="J2018" s="6">
        <v>16370580</v>
      </c>
      <c r="K2018" s="6">
        <v>7563665</v>
      </c>
      <c r="L2018" s="6">
        <v>15219129</v>
      </c>
      <c r="M2018" s="6">
        <v>15177700</v>
      </c>
      <c r="N2018" s="6">
        <v>15681597</v>
      </c>
      <c r="O2018" s="6">
        <v>14873573</v>
      </c>
      <c r="P2018" s="6">
        <v>16703037</v>
      </c>
      <c r="Q2018" s="6">
        <v>11283060</v>
      </c>
      <c r="R2018" s="6">
        <v>7773214</v>
      </c>
      <c r="S2018" s="6">
        <v>6419434</v>
      </c>
      <c r="T2018" s="6">
        <v>8710409</v>
      </c>
      <c r="U2018" s="6">
        <v>15123714</v>
      </c>
      <c r="V2018" s="6">
        <v>17768841</v>
      </c>
      <c r="W2018" s="6">
        <v>15958084</v>
      </c>
      <c r="X2018" s="6">
        <v>17080117</v>
      </c>
      <c r="Y2018" s="6">
        <v>16196846</v>
      </c>
      <c r="Z2018" s="8">
        <v>21.523194374831</v>
      </c>
      <c r="AA2018" s="8">
        <v>23.282528677529601</v>
      </c>
      <c r="AB2018" s="8">
        <v>23.329403423428499</v>
      </c>
      <c r="AC2018" s="8">
        <v>23.964602100764001</v>
      </c>
      <c r="AD2018" s="8">
        <v>22.850654036056898</v>
      </c>
      <c r="AE2018" s="8">
        <v>23.859382459101798</v>
      </c>
      <c r="AF2018" s="8">
        <v>23.855449848245701</v>
      </c>
      <c r="AG2018" s="8">
        <v>23.902569153936199</v>
      </c>
      <c r="AH2018" s="8">
        <v>23.826247924257</v>
      </c>
      <c r="AI2018" s="8">
        <v>23.993607106221599</v>
      </c>
      <c r="AJ2018" s="8">
        <v>23.427655048272602</v>
      </c>
      <c r="AK2018" s="8">
        <v>22.890079804138999</v>
      </c>
      <c r="AL2018" s="8">
        <v>22.614014670193502</v>
      </c>
      <c r="AM2018" s="8">
        <v>23.054309031939201</v>
      </c>
      <c r="AN2018" s="8">
        <v>23.850309136535898</v>
      </c>
      <c r="AO2018" s="8">
        <v>24.082846246642699</v>
      </c>
      <c r="AP2018" s="8">
        <v>23.9277841096544</v>
      </c>
      <c r="AQ2018" s="8">
        <v>24.025814521766101</v>
      </c>
      <c r="AR2018" s="8">
        <v>23.9492095697187</v>
      </c>
      <c r="AS2018" s="9">
        <v>5.3201805032010899E-2</v>
      </c>
      <c r="AT2018" s="9">
        <v>1</v>
      </c>
      <c r="AU2018" s="9">
        <v>3.4391055642864099E-2</v>
      </c>
      <c r="AV2018" s="10">
        <v>1.8287220618312201</v>
      </c>
      <c r="AW2018" s="10">
        <v>1.15337096509635</v>
      </c>
      <c r="AX2018" s="10">
        <v>1.9685265823815401</v>
      </c>
      <c r="AY2018" s="10">
        <v>-1.5855454291572699</v>
      </c>
      <c r="AZ2018" s="10">
        <v>1.0764492994688999</v>
      </c>
      <c r="BA2018" s="10">
        <v>1.70675926649246</v>
      </c>
      <c r="BB2018" s="9">
        <v>0.12610662868786199</v>
      </c>
      <c r="BC2018" s="9">
        <v>0.93223667730246096</v>
      </c>
      <c r="BD2018" s="9">
        <v>5.6060399186071502E-2</v>
      </c>
      <c r="BE2018" s="9">
        <v>0.30690680825363398</v>
      </c>
      <c r="BF2018" s="9">
        <v>0.99121293379626896</v>
      </c>
      <c r="BG2018" s="9">
        <v>0.16082102801360301</v>
      </c>
      <c r="BH2018" s="11" t="str">
        <f t="shared" si="271"/>
        <v/>
      </c>
      <c r="BI2018" s="11" t="str">
        <f t="shared" si="271"/>
        <v/>
      </c>
      <c r="BJ2018" s="11" t="str">
        <f t="shared" si="271"/>
        <v/>
      </c>
      <c r="BK2018" s="11" t="str">
        <f t="shared" si="268"/>
        <v/>
      </c>
      <c r="BL2018" s="11" t="str">
        <f t="shared" si="268"/>
        <v/>
      </c>
      <c r="BM2018" s="11" t="str">
        <f t="shared" si="268"/>
        <v/>
      </c>
      <c r="BN2018" s="11" t="str">
        <f t="shared" si="272"/>
        <v/>
      </c>
      <c r="BO2018" s="11" t="str">
        <f t="shared" si="273"/>
        <v/>
      </c>
      <c r="BP2018" s="11" t="str">
        <f t="shared" si="274"/>
        <v/>
      </c>
      <c r="BR2018" s="11">
        <f t="shared" si="269"/>
        <v>2013</v>
      </c>
      <c r="BS2018" s="6" t="str">
        <f t="shared" si="269"/>
        <v>MA_19953g0020</v>
      </c>
      <c r="BT2018" s="6" t="str">
        <f t="shared" si="269"/>
        <v>pathogenesis-related 5-like</v>
      </c>
      <c r="BU2018" s="28">
        <f t="shared" si="275"/>
        <v>1.8</v>
      </c>
      <c r="BV2018" s="28">
        <f t="shared" si="275"/>
        <v>1.2</v>
      </c>
      <c r="BW2018" s="28">
        <f t="shared" si="275"/>
        <v>2</v>
      </c>
      <c r="BX2018" s="28">
        <f t="shared" si="270"/>
        <v>-1.6</v>
      </c>
      <c r="BY2018" s="28">
        <f t="shared" si="270"/>
        <v>1.1000000000000001</v>
      </c>
      <c r="BZ2018" s="28">
        <f t="shared" si="270"/>
        <v>1.7</v>
      </c>
    </row>
    <row r="2019" spans="1:78">
      <c r="A2019" s="6">
        <v>2014</v>
      </c>
      <c r="B2019" s="6" t="s">
        <v>3537</v>
      </c>
      <c r="C2019" s="6" t="s">
        <v>2704</v>
      </c>
      <c r="D2019" s="6" t="str">
        <f t="shared" si="267"/>
        <v>Protein 2014 / MA_10436464g0010 / TRIGALACTOSYLDIACYLGLYCEROL chloroplastic</v>
      </c>
      <c r="E2019" s="6">
        <v>2</v>
      </c>
      <c r="F2019" s="6">
        <v>2</v>
      </c>
      <c r="G2019" s="6">
        <v>3344153</v>
      </c>
      <c r="H2019" s="6">
        <v>3115977</v>
      </c>
      <c r="I2019" s="6">
        <v>2827897</v>
      </c>
      <c r="J2019" s="6">
        <v>4132426</v>
      </c>
      <c r="K2019" s="6">
        <v>2903489</v>
      </c>
      <c r="L2019" s="6">
        <v>2602853</v>
      </c>
      <c r="M2019" s="6">
        <v>2562261</v>
      </c>
      <c r="N2019" s="6">
        <v>2592250</v>
      </c>
      <c r="O2019" s="6">
        <v>3178896</v>
      </c>
      <c r="P2019" s="6">
        <v>3490644</v>
      </c>
      <c r="Q2019" s="6">
        <v>4122012</v>
      </c>
      <c r="R2019" s="6">
        <v>3452505</v>
      </c>
      <c r="S2019" s="6">
        <v>5737119</v>
      </c>
      <c r="T2019" s="6">
        <v>3530773</v>
      </c>
      <c r="U2019" s="6">
        <v>2868660</v>
      </c>
      <c r="V2019" s="6">
        <v>2571856</v>
      </c>
      <c r="W2019" s="6">
        <v>2778209</v>
      </c>
      <c r="X2019" s="6">
        <v>2570891</v>
      </c>
      <c r="Y2019" s="6">
        <v>2643783</v>
      </c>
      <c r="Z2019" s="8">
        <v>21.673209423708201</v>
      </c>
      <c r="AA2019" s="8">
        <v>21.571253153780098</v>
      </c>
      <c r="AB2019" s="8">
        <v>21.431298143398202</v>
      </c>
      <c r="AC2019" s="8">
        <v>21.978557554506899</v>
      </c>
      <c r="AD2019" s="8">
        <v>21.4693561376594</v>
      </c>
      <c r="AE2019" s="8">
        <v>21.311662405015699</v>
      </c>
      <c r="AF2019" s="8">
        <v>21.288986009963601</v>
      </c>
      <c r="AG2019" s="8">
        <v>21.305773429663901</v>
      </c>
      <c r="AH2019" s="8">
        <v>21.6000943877068</v>
      </c>
      <c r="AI2019" s="8">
        <v>21.735061797706098</v>
      </c>
      <c r="AJ2019" s="8">
        <v>21.9749172741808</v>
      </c>
      <c r="AK2019" s="8">
        <v>21.719212073154299</v>
      </c>
      <c r="AL2019" s="8">
        <v>22.451895012175399</v>
      </c>
      <c r="AM2019" s="8">
        <v>21.7515526398407</v>
      </c>
      <c r="AN2019" s="8">
        <v>21.4519455561197</v>
      </c>
      <c r="AO2019" s="8">
        <v>21.294378436756102</v>
      </c>
      <c r="AP2019" s="8">
        <v>21.405723704252399</v>
      </c>
      <c r="AQ2019" s="8">
        <v>21.293837013765302</v>
      </c>
      <c r="AR2019" s="8">
        <v>21.334172335552701</v>
      </c>
      <c r="AS2019" s="9">
        <v>5.7544129889136398E-3</v>
      </c>
      <c r="AT2019" s="9">
        <v>1</v>
      </c>
      <c r="AU2019" s="9">
        <v>2.4169840149123999E-3</v>
      </c>
      <c r="AV2019" s="10">
        <v>-1.1876467791091001</v>
      </c>
      <c r="AW2019" s="10">
        <v>1.2326753414295999</v>
      </c>
      <c r="AX2019" s="10">
        <v>-1.2047413756408201</v>
      </c>
      <c r="AY2019" s="10">
        <v>1.4639828989360699</v>
      </c>
      <c r="AZ2019" s="10">
        <v>-1.01439367060343</v>
      </c>
      <c r="BA2019" s="10">
        <v>-1.4850549865524101</v>
      </c>
      <c r="BB2019" s="9">
        <v>0.33229417965052899</v>
      </c>
      <c r="BC2019" s="9">
        <v>0.15149298949765599</v>
      </c>
      <c r="BD2019" s="9">
        <v>0.226200738921048</v>
      </c>
      <c r="BE2019" s="9">
        <v>7.1113536706755003E-3</v>
      </c>
      <c r="BF2019" s="9">
        <v>0.99884504089478998</v>
      </c>
      <c r="BG2019" s="9">
        <v>3.3011496685492201E-3</v>
      </c>
      <c r="BH2019" s="11" t="str">
        <f t="shared" si="271"/>
        <v/>
      </c>
      <c r="BI2019" s="11" t="str">
        <f t="shared" si="271"/>
        <v/>
      </c>
      <c r="BJ2019" s="11" t="str">
        <f t="shared" si="271"/>
        <v/>
      </c>
      <c r="BK2019" s="11" t="str">
        <f t="shared" si="268"/>
        <v/>
      </c>
      <c r="BL2019" s="11" t="str">
        <f t="shared" si="268"/>
        <v/>
      </c>
      <c r="BM2019" s="11" t="str">
        <f t="shared" si="268"/>
        <v/>
      </c>
      <c r="BN2019" s="11" t="str">
        <f t="shared" si="272"/>
        <v/>
      </c>
      <c r="BO2019" s="11" t="str">
        <f t="shared" si="273"/>
        <v/>
      </c>
      <c r="BP2019" s="11" t="str">
        <f t="shared" si="274"/>
        <v/>
      </c>
      <c r="BR2019" s="11">
        <f t="shared" si="269"/>
        <v>2014</v>
      </c>
      <c r="BS2019" s="6" t="str">
        <f t="shared" si="269"/>
        <v>MA_10436464g0010</v>
      </c>
      <c r="BT2019" s="6" t="str">
        <f t="shared" si="269"/>
        <v>TRIGALACTOSYLDIACYLGLYCEROL chloroplastic</v>
      </c>
      <c r="BU2019" s="28">
        <f t="shared" si="275"/>
        <v>-1.2</v>
      </c>
      <c r="BV2019" s="28">
        <f t="shared" si="275"/>
        <v>1.2</v>
      </c>
      <c r="BW2019" s="28">
        <f t="shared" si="275"/>
        <v>-1.2</v>
      </c>
      <c r="BX2019" s="28">
        <f t="shared" si="270"/>
        <v>1.5</v>
      </c>
      <c r="BY2019" s="28">
        <f t="shared" si="270"/>
        <v>-1</v>
      </c>
      <c r="BZ2019" s="28">
        <f t="shared" si="270"/>
        <v>-1.5</v>
      </c>
    </row>
    <row r="2020" spans="1:78">
      <c r="A2020" s="6">
        <v>2015</v>
      </c>
      <c r="B2020" s="6" t="s">
        <v>3538</v>
      </c>
      <c r="C2020" s="6" t="s">
        <v>1233</v>
      </c>
      <c r="D2020" s="6" t="str">
        <f t="shared" si="267"/>
        <v>Protein 2015 / MA_815900g0010 / chlorophyll a-b binding chloroplastic</v>
      </c>
      <c r="E2020" s="6">
        <v>3</v>
      </c>
      <c r="F2020" s="6">
        <v>3</v>
      </c>
      <c r="G2020" s="6">
        <v>13655758</v>
      </c>
      <c r="H2020" s="6">
        <v>4469401</v>
      </c>
      <c r="I2020" s="6">
        <v>552389</v>
      </c>
      <c r="J2020" s="6">
        <v>3303006</v>
      </c>
      <c r="K2020" s="6">
        <v>5027059</v>
      </c>
      <c r="L2020" s="6">
        <v>8952063</v>
      </c>
      <c r="M2020" s="6">
        <v>1845733</v>
      </c>
      <c r="N2020" s="6">
        <v>9221698</v>
      </c>
      <c r="O2020" s="6">
        <v>8583174</v>
      </c>
      <c r="P2020" s="6">
        <v>3335917</v>
      </c>
      <c r="Q2020" s="6">
        <v>8989246</v>
      </c>
      <c r="R2020" s="6">
        <v>6920619</v>
      </c>
      <c r="S2020" s="6">
        <v>4805130</v>
      </c>
      <c r="T2020" s="6">
        <v>12078144</v>
      </c>
      <c r="U2020" s="6">
        <v>8922001</v>
      </c>
      <c r="V2020" s="6">
        <v>8654771</v>
      </c>
      <c r="W2020" s="6">
        <v>9535799</v>
      </c>
      <c r="X2020" s="6">
        <v>8427081</v>
      </c>
      <c r="Y2020" s="6">
        <v>10469901</v>
      </c>
      <c r="Z2020" s="8">
        <v>23.703006061250601</v>
      </c>
      <c r="AA2020" s="8">
        <v>22.0916500601877</v>
      </c>
      <c r="AB2020" s="8">
        <v>19.075325065206801</v>
      </c>
      <c r="AC2020" s="8">
        <v>21.655348159644699</v>
      </c>
      <c r="AD2020" s="8">
        <v>22.261283190624798</v>
      </c>
      <c r="AE2020" s="8">
        <v>23.093788758617499</v>
      </c>
      <c r="AF2020" s="8">
        <v>20.815762440056702</v>
      </c>
      <c r="AG2020" s="8">
        <v>23.136600989244901</v>
      </c>
      <c r="AH2020" s="8">
        <v>23.033079814635499</v>
      </c>
      <c r="AI2020" s="8">
        <v>21.6696519632692</v>
      </c>
      <c r="AJ2020" s="8">
        <v>23.099768679760199</v>
      </c>
      <c r="AK2020" s="8">
        <v>22.722469651737001</v>
      </c>
      <c r="AL2020" s="8">
        <v>22.196144032127201</v>
      </c>
      <c r="AM2020" s="8">
        <v>23.525895442738999</v>
      </c>
      <c r="AN2020" s="8">
        <v>23.0889358791365</v>
      </c>
      <c r="AO2020" s="8">
        <v>23.045064216583899</v>
      </c>
      <c r="AP2020" s="8">
        <v>23.184922395648599</v>
      </c>
      <c r="AQ2020" s="8">
        <v>23.0066015615723</v>
      </c>
      <c r="AR2020" s="8">
        <v>23.3197444648867</v>
      </c>
      <c r="AS2020" s="9">
        <v>0.33007453480509102</v>
      </c>
      <c r="AT2020" s="9">
        <v>1</v>
      </c>
      <c r="AU2020" s="9">
        <v>0.28514096228482899</v>
      </c>
      <c r="AV2020" s="10">
        <v>1.69641070643786</v>
      </c>
      <c r="AW2020" s="10">
        <v>1.84735796526367</v>
      </c>
      <c r="AX2020" s="10">
        <v>2.5878091018790199</v>
      </c>
      <c r="AY2020" s="10">
        <v>1.0889803738286801</v>
      </c>
      <c r="AZ2020" s="10">
        <v>1.52546142986384</v>
      </c>
      <c r="BA2020" s="10">
        <v>1.40081627412675</v>
      </c>
      <c r="BB2020" s="9">
        <v>0.72125409354552295</v>
      </c>
      <c r="BC2020" s="9">
        <v>0.577687384479595</v>
      </c>
      <c r="BD2020" s="9">
        <v>0.22722313825958401</v>
      </c>
      <c r="BE2020" s="9">
        <v>0.99817162338125698</v>
      </c>
      <c r="BF2020" s="9">
        <v>0.83355671265879305</v>
      </c>
      <c r="BG2020" s="9">
        <v>0.89034711798993804</v>
      </c>
      <c r="BH2020" s="11" t="str">
        <f t="shared" si="271"/>
        <v/>
      </c>
      <c r="BI2020" s="11" t="str">
        <f t="shared" si="271"/>
        <v/>
      </c>
      <c r="BJ2020" s="11" t="str">
        <f t="shared" si="271"/>
        <v/>
      </c>
      <c r="BK2020" s="11" t="str">
        <f t="shared" si="268"/>
        <v/>
      </c>
      <c r="BL2020" s="11" t="str">
        <f t="shared" si="268"/>
        <v/>
      </c>
      <c r="BM2020" s="11" t="str">
        <f t="shared" si="268"/>
        <v/>
      </c>
      <c r="BN2020" s="11" t="str">
        <f t="shared" si="272"/>
        <v/>
      </c>
      <c r="BO2020" s="11" t="str">
        <f t="shared" si="273"/>
        <v/>
      </c>
      <c r="BP2020" s="11" t="str">
        <f t="shared" si="274"/>
        <v/>
      </c>
      <c r="BR2020" s="11">
        <f t="shared" si="269"/>
        <v>2015</v>
      </c>
      <c r="BS2020" s="6" t="str">
        <f t="shared" si="269"/>
        <v>MA_815900g0010</v>
      </c>
      <c r="BT2020" s="6" t="str">
        <f t="shared" si="269"/>
        <v>chlorophyll a-b binding chloroplastic</v>
      </c>
      <c r="BU2020" s="28">
        <f t="shared" si="275"/>
        <v>1.7</v>
      </c>
      <c r="BV2020" s="28">
        <f t="shared" si="275"/>
        <v>1.8</v>
      </c>
      <c r="BW2020" s="28">
        <f t="shared" si="275"/>
        <v>2.6</v>
      </c>
      <c r="BX2020" s="28">
        <f t="shared" si="270"/>
        <v>1.1000000000000001</v>
      </c>
      <c r="BY2020" s="28">
        <f t="shared" si="270"/>
        <v>1.5</v>
      </c>
      <c r="BZ2020" s="28">
        <f t="shared" si="270"/>
        <v>1.4</v>
      </c>
    </row>
    <row r="2021" spans="1:78">
      <c r="A2021" s="6">
        <v>2016</v>
      </c>
      <c r="B2021" s="6" t="s">
        <v>3539</v>
      </c>
      <c r="C2021" s="6" t="s">
        <v>3540</v>
      </c>
      <c r="D2021" s="6" t="str">
        <f t="shared" si="267"/>
        <v>Protein 2016 / MA_10431141g0010 / plastidial pyruvate kinase 2</v>
      </c>
      <c r="E2021" s="6">
        <v>4</v>
      </c>
      <c r="F2021" s="6">
        <v>4</v>
      </c>
      <c r="G2021" s="6">
        <v>8970618</v>
      </c>
      <c r="H2021" s="6">
        <v>7162894</v>
      </c>
      <c r="I2021" s="6">
        <v>5218573</v>
      </c>
      <c r="J2021" s="6">
        <v>7022929</v>
      </c>
      <c r="K2021" s="6">
        <v>7135623</v>
      </c>
      <c r="L2021" s="6">
        <v>6701947</v>
      </c>
      <c r="M2021" s="6">
        <v>6002379</v>
      </c>
      <c r="N2021" s="6">
        <v>7228722</v>
      </c>
      <c r="O2021" s="6">
        <v>5308694</v>
      </c>
      <c r="P2021" s="6">
        <v>2431579</v>
      </c>
      <c r="Q2021" s="6">
        <v>5982222</v>
      </c>
      <c r="R2021" s="6">
        <v>3053708</v>
      </c>
      <c r="S2021" s="6">
        <v>4876273</v>
      </c>
      <c r="T2021" s="6">
        <v>4458695</v>
      </c>
      <c r="U2021" s="6">
        <v>4599899</v>
      </c>
      <c r="V2021" s="6">
        <v>5167233</v>
      </c>
      <c r="W2021" s="6">
        <v>4380374</v>
      </c>
      <c r="X2021" s="6">
        <v>4446151</v>
      </c>
      <c r="Y2021" s="6">
        <v>4659998</v>
      </c>
      <c r="Z2021" s="8">
        <v>23.096775947425598</v>
      </c>
      <c r="AA2021" s="8">
        <v>22.772111161827201</v>
      </c>
      <c r="AB2021" s="8">
        <v>22.315223930281501</v>
      </c>
      <c r="AC2021" s="8">
        <v>22.743641419294399</v>
      </c>
      <c r="AD2021" s="8">
        <v>22.7666079639549</v>
      </c>
      <c r="AE2021" s="8">
        <v>22.676148846863299</v>
      </c>
      <c r="AF2021" s="8">
        <v>22.517102985254301</v>
      </c>
      <c r="AG2021" s="8">
        <v>22.785309178155298</v>
      </c>
      <c r="AH2021" s="8">
        <v>22.339925554371099</v>
      </c>
      <c r="AI2021" s="8">
        <v>21.2134620336364</v>
      </c>
      <c r="AJ2021" s="8">
        <v>22.512250019125499</v>
      </c>
      <c r="AK2021" s="8">
        <v>21.5421306854562</v>
      </c>
      <c r="AL2021" s="8">
        <v>22.217347467374399</v>
      </c>
      <c r="AM2021" s="8">
        <v>22.088190083836501</v>
      </c>
      <c r="AN2021" s="8">
        <v>22.133170753580998</v>
      </c>
      <c r="AO2021" s="8">
        <v>22.300960508315399</v>
      </c>
      <c r="AP2021" s="8">
        <v>22.062622622920099</v>
      </c>
      <c r="AQ2021" s="8">
        <v>22.084125515271602</v>
      </c>
      <c r="AR2021" s="8">
        <v>22.151897905021201</v>
      </c>
      <c r="AS2021" s="9">
        <v>9.1530309158891696E-3</v>
      </c>
      <c r="AT2021" s="9">
        <v>1</v>
      </c>
      <c r="AU2021" s="9">
        <v>4.2146730139698101E-3</v>
      </c>
      <c r="AV2021" s="10">
        <v>-1.11670679890687</v>
      </c>
      <c r="AW2021" s="10">
        <v>-1.7705480866289101</v>
      </c>
      <c r="AX2021" s="10">
        <v>-1.5076657556961</v>
      </c>
      <c r="AY2021" s="10">
        <v>-1.5855084686169001</v>
      </c>
      <c r="AZ2021" s="10">
        <v>-1.35009991626445</v>
      </c>
      <c r="BA2021" s="10">
        <v>1.17436380042434</v>
      </c>
      <c r="BB2021" s="9">
        <v>0.88169263932708497</v>
      </c>
      <c r="BC2021" s="9">
        <v>5.3392307479978003E-3</v>
      </c>
      <c r="BD2021" s="9">
        <v>4.8550482211881997E-2</v>
      </c>
      <c r="BE2021" s="9">
        <v>3.52170341156001E-2</v>
      </c>
      <c r="BF2021" s="9">
        <v>0.23223960258054999</v>
      </c>
      <c r="BG2021" s="9">
        <v>0.67483674855718501</v>
      </c>
      <c r="BH2021" s="11" t="str">
        <f t="shared" si="271"/>
        <v/>
      </c>
      <c r="BI2021" s="11" t="str">
        <f t="shared" si="271"/>
        <v/>
      </c>
      <c r="BJ2021" s="11" t="str">
        <f t="shared" si="271"/>
        <v/>
      </c>
      <c r="BK2021" s="11" t="str">
        <f t="shared" si="268"/>
        <v/>
      </c>
      <c r="BL2021" s="11" t="str">
        <f t="shared" si="268"/>
        <v/>
      </c>
      <c r="BM2021" s="11" t="str">
        <f t="shared" si="268"/>
        <v/>
      </c>
      <c r="BN2021" s="11" t="str">
        <f t="shared" si="272"/>
        <v/>
      </c>
      <c r="BO2021" s="11" t="str">
        <f t="shared" si="273"/>
        <v/>
      </c>
      <c r="BP2021" s="11" t="str">
        <f t="shared" si="274"/>
        <v/>
      </c>
      <c r="BR2021" s="11">
        <f t="shared" si="269"/>
        <v>2016</v>
      </c>
      <c r="BS2021" s="6" t="str">
        <f t="shared" si="269"/>
        <v>MA_10431141g0010</v>
      </c>
      <c r="BT2021" s="6" t="str">
        <f t="shared" si="269"/>
        <v>plastidial pyruvate kinase 2</v>
      </c>
      <c r="BU2021" s="28">
        <f t="shared" si="275"/>
        <v>-1.1000000000000001</v>
      </c>
      <c r="BV2021" s="28">
        <f t="shared" si="275"/>
        <v>-1.8</v>
      </c>
      <c r="BW2021" s="28">
        <f t="shared" si="275"/>
        <v>-1.5</v>
      </c>
      <c r="BX2021" s="28">
        <f t="shared" si="270"/>
        <v>-1.6</v>
      </c>
      <c r="BY2021" s="28">
        <f t="shared" si="270"/>
        <v>-1.4</v>
      </c>
      <c r="BZ2021" s="28">
        <f t="shared" si="270"/>
        <v>1.2</v>
      </c>
    </row>
    <row r="2022" spans="1:78">
      <c r="A2022" s="6">
        <v>2017</v>
      </c>
      <c r="B2022" s="6" t="s">
        <v>3541</v>
      </c>
      <c r="C2022" s="6" t="s">
        <v>3542</v>
      </c>
      <c r="D2022" s="6" t="str">
        <f t="shared" si="267"/>
        <v>Protein 2017 / MA_10426211g0020 / LURP-one-related 15</v>
      </c>
      <c r="E2022" s="6">
        <v>6</v>
      </c>
      <c r="F2022" s="6">
        <v>5</v>
      </c>
      <c r="G2022" s="6">
        <v>11528166</v>
      </c>
      <c r="H2022" s="6">
        <v>8283254</v>
      </c>
      <c r="I2022" s="6">
        <v>12586290</v>
      </c>
      <c r="J2022" s="6">
        <v>5777452</v>
      </c>
      <c r="K2022" s="6">
        <v>10479303</v>
      </c>
      <c r="L2022" s="6">
        <v>9894276</v>
      </c>
      <c r="M2022" s="6">
        <v>9057777</v>
      </c>
      <c r="N2022" s="6">
        <v>10076297</v>
      </c>
      <c r="O2022" s="6">
        <v>9099044</v>
      </c>
      <c r="P2022" s="6">
        <v>6318589</v>
      </c>
      <c r="Q2022" s="6">
        <v>12554150</v>
      </c>
      <c r="R2022" s="6">
        <v>7628339</v>
      </c>
      <c r="S2022" s="6">
        <v>6788745</v>
      </c>
      <c r="T2022" s="6">
        <v>9819372</v>
      </c>
      <c r="U2022" s="6">
        <v>11754859</v>
      </c>
      <c r="V2022" s="6">
        <v>11509215</v>
      </c>
      <c r="W2022" s="6">
        <v>10881857</v>
      </c>
      <c r="X2022" s="6">
        <v>11144907</v>
      </c>
      <c r="Y2022" s="6">
        <v>11731438</v>
      </c>
      <c r="Z2022" s="8">
        <v>23.458659679095401</v>
      </c>
      <c r="AA2022" s="8">
        <v>22.981766197850799</v>
      </c>
      <c r="AB2022" s="8">
        <v>23.5853497536724</v>
      </c>
      <c r="AC2022" s="8">
        <v>22.462001937924502</v>
      </c>
      <c r="AD2022" s="8">
        <v>23.3210394276629</v>
      </c>
      <c r="AE2022" s="8">
        <v>23.238162713239301</v>
      </c>
      <c r="AF2022" s="8">
        <v>23.110725590390899</v>
      </c>
      <c r="AG2022" s="8">
        <v>23.2644622156234</v>
      </c>
      <c r="AH2022" s="8">
        <v>23.117283544425501</v>
      </c>
      <c r="AI2022" s="8">
        <v>22.591170996401399</v>
      </c>
      <c r="AJ2022" s="8">
        <v>23.581661016015101</v>
      </c>
      <c r="AK2022" s="8">
        <v>22.862937527126899</v>
      </c>
      <c r="AL2022" s="8">
        <v>22.694713464910201</v>
      </c>
      <c r="AM2022" s="8">
        <v>23.22719932895</v>
      </c>
      <c r="AN2022" s="8">
        <v>23.486753898122</v>
      </c>
      <c r="AO2022" s="8">
        <v>23.456286100268301</v>
      </c>
      <c r="AP2022" s="8">
        <v>23.3754214391898</v>
      </c>
      <c r="AQ2022" s="8">
        <v>23.409881242119301</v>
      </c>
      <c r="AR2022" s="8">
        <v>23.483876529096701</v>
      </c>
      <c r="AS2022" s="9">
        <v>0.24926661190973601</v>
      </c>
      <c r="AT2022" s="9">
        <v>1</v>
      </c>
      <c r="AU2022" s="9">
        <v>0.206355428293965</v>
      </c>
      <c r="AV2022" s="10">
        <v>1.0145887837226899</v>
      </c>
      <c r="AW2022" s="10">
        <v>-1.12523546768001</v>
      </c>
      <c r="AX2022" s="10">
        <v>1.21476769061301</v>
      </c>
      <c r="AY2022" s="10">
        <v>-1.1416512845550899</v>
      </c>
      <c r="AZ2022" s="10">
        <v>1.1973005320991501</v>
      </c>
      <c r="BA2022" s="10">
        <v>1.3668996904694899</v>
      </c>
      <c r="BB2022" s="9">
        <v>0.99964584987753802</v>
      </c>
      <c r="BC2022" s="9">
        <v>0.83101456375625804</v>
      </c>
      <c r="BD2022" s="9">
        <v>0.51964648482937204</v>
      </c>
      <c r="BE2022" s="9">
        <v>0.80639779410432799</v>
      </c>
      <c r="BF2022" s="9">
        <v>0.62450073695195696</v>
      </c>
      <c r="BG2022" s="9">
        <v>0.15590768524043</v>
      </c>
      <c r="BH2022" s="11" t="str">
        <f t="shared" si="271"/>
        <v/>
      </c>
      <c r="BI2022" s="11" t="str">
        <f t="shared" si="271"/>
        <v/>
      </c>
      <c r="BJ2022" s="11" t="str">
        <f t="shared" si="271"/>
        <v/>
      </c>
      <c r="BK2022" s="11" t="str">
        <f t="shared" si="268"/>
        <v/>
      </c>
      <c r="BL2022" s="11" t="str">
        <f t="shared" si="268"/>
        <v/>
      </c>
      <c r="BM2022" s="11" t="str">
        <f t="shared" si="268"/>
        <v/>
      </c>
      <c r="BN2022" s="11" t="str">
        <f t="shared" si="272"/>
        <v/>
      </c>
      <c r="BO2022" s="11" t="str">
        <f t="shared" si="273"/>
        <v/>
      </c>
      <c r="BP2022" s="11" t="str">
        <f t="shared" si="274"/>
        <v/>
      </c>
      <c r="BR2022" s="11">
        <f t="shared" si="269"/>
        <v>2017</v>
      </c>
      <c r="BS2022" s="6" t="str">
        <f t="shared" si="269"/>
        <v>MA_10426211g0020</v>
      </c>
      <c r="BT2022" s="6" t="str">
        <f t="shared" si="269"/>
        <v>LURP-one-related 15</v>
      </c>
      <c r="BU2022" s="28">
        <f t="shared" si="275"/>
        <v>1</v>
      </c>
      <c r="BV2022" s="28">
        <f t="shared" si="275"/>
        <v>-1.1000000000000001</v>
      </c>
      <c r="BW2022" s="28">
        <f t="shared" si="275"/>
        <v>1.2</v>
      </c>
      <c r="BX2022" s="28">
        <f t="shared" si="270"/>
        <v>-1.1000000000000001</v>
      </c>
      <c r="BY2022" s="28">
        <f t="shared" si="270"/>
        <v>1.2</v>
      </c>
      <c r="BZ2022" s="28">
        <f t="shared" si="270"/>
        <v>1.4</v>
      </c>
    </row>
    <row r="2023" spans="1:78">
      <c r="A2023" s="6">
        <v>2018</v>
      </c>
      <c r="B2023" s="6" t="s">
        <v>3543</v>
      </c>
      <c r="C2023" s="6" t="s">
        <v>3544</v>
      </c>
      <c r="D2023" s="6" t="str">
        <f t="shared" si="267"/>
        <v>Protein 2018 / MA_10434886g0010 / electron transfer flavo subunit mitochondrial</v>
      </c>
      <c r="E2023" s="6">
        <v>5</v>
      </c>
      <c r="F2023" s="6">
        <v>5</v>
      </c>
      <c r="G2023" s="6">
        <v>2964452</v>
      </c>
      <c r="H2023" s="6">
        <v>4282985</v>
      </c>
      <c r="I2023" s="6">
        <v>3879881</v>
      </c>
      <c r="J2023" s="6">
        <v>2310531</v>
      </c>
      <c r="K2023" s="6">
        <v>2415222</v>
      </c>
      <c r="L2023" s="6">
        <v>4512017</v>
      </c>
      <c r="M2023" s="6">
        <v>3991044</v>
      </c>
      <c r="N2023" s="6">
        <v>3610633</v>
      </c>
      <c r="O2023" s="6">
        <v>4415820</v>
      </c>
      <c r="P2023" s="6">
        <v>1908012</v>
      </c>
      <c r="Q2023" s="6">
        <v>2537843</v>
      </c>
      <c r="R2023" s="6">
        <v>2589725</v>
      </c>
      <c r="S2023" s="6">
        <v>2648407</v>
      </c>
      <c r="T2023" s="6">
        <v>4669447</v>
      </c>
      <c r="U2023" s="6">
        <v>4149683</v>
      </c>
      <c r="V2023" s="6">
        <v>4535025</v>
      </c>
      <c r="W2023" s="6">
        <v>4342690</v>
      </c>
      <c r="X2023" s="6">
        <v>4659612</v>
      </c>
      <c r="Y2023" s="6">
        <v>4385875</v>
      </c>
      <c r="Z2023" s="8">
        <v>21.4993340063209</v>
      </c>
      <c r="AA2023" s="8">
        <v>22.030185193911599</v>
      </c>
      <c r="AB2023" s="8">
        <v>21.887580973452401</v>
      </c>
      <c r="AC2023" s="8">
        <v>21.1397930153516</v>
      </c>
      <c r="AD2023" s="8">
        <v>21.2037243727037</v>
      </c>
      <c r="AE2023" s="8">
        <v>22.105341072736699</v>
      </c>
      <c r="AF2023" s="8">
        <v>21.928334753518399</v>
      </c>
      <c r="AG2023" s="8">
        <v>21.7838203554407</v>
      </c>
      <c r="AH2023" s="8">
        <v>22.074249934737399</v>
      </c>
      <c r="AI2023" s="8">
        <v>20.8636388141928</v>
      </c>
      <c r="AJ2023" s="8">
        <v>21.275171391014101</v>
      </c>
      <c r="AK2023" s="8">
        <v>21.3043674771973</v>
      </c>
      <c r="AL2023" s="8">
        <v>21.3366934179653</v>
      </c>
      <c r="AM2023" s="8">
        <v>22.154820271807701</v>
      </c>
      <c r="AN2023" s="8">
        <v>21.9845697005318</v>
      </c>
      <c r="AO2023" s="8">
        <v>22.112679073170899</v>
      </c>
      <c r="AP2023" s="8">
        <v>22.050157539977999</v>
      </c>
      <c r="AQ2023" s="8">
        <v>22.151778397813001</v>
      </c>
      <c r="AR2023" s="8">
        <v>22.064433264270001</v>
      </c>
      <c r="AS2023" s="9">
        <v>2.5584690786901999E-2</v>
      </c>
      <c r="AT2023" s="9">
        <v>1</v>
      </c>
      <c r="AU2023" s="9">
        <v>1.43814115540668E-2</v>
      </c>
      <c r="AV2023" s="10">
        <v>1.3386817433362901</v>
      </c>
      <c r="AW2023" s="10">
        <v>-1.12131004178492</v>
      </c>
      <c r="AX2023" s="10">
        <v>1.43455181960335</v>
      </c>
      <c r="AY2023" s="10">
        <v>-1.50107728155713</v>
      </c>
      <c r="AZ2023" s="10">
        <v>1.07161528626522</v>
      </c>
      <c r="BA2023" s="10">
        <v>1.6085773607820699</v>
      </c>
      <c r="BB2023" s="9">
        <v>0.26155028966680799</v>
      </c>
      <c r="BC2023" s="9">
        <v>0.85374466270239902</v>
      </c>
      <c r="BD2023" s="9">
        <v>9.7298400708968696E-2</v>
      </c>
      <c r="BE2023" s="9">
        <v>7.3689491047268699E-2</v>
      </c>
      <c r="BF2023" s="9">
        <v>0.96758971574731401</v>
      </c>
      <c r="BG2023" s="9">
        <v>2.1717801260112898E-2</v>
      </c>
      <c r="BH2023" s="11" t="str">
        <f t="shared" si="271"/>
        <v/>
      </c>
      <c r="BI2023" s="11" t="str">
        <f t="shared" si="271"/>
        <v/>
      </c>
      <c r="BJ2023" s="11" t="str">
        <f t="shared" si="271"/>
        <v/>
      </c>
      <c r="BK2023" s="11" t="str">
        <f t="shared" si="268"/>
        <v/>
      </c>
      <c r="BL2023" s="11" t="str">
        <f t="shared" si="268"/>
        <v/>
      </c>
      <c r="BM2023" s="11" t="str">
        <f t="shared" si="268"/>
        <v/>
      </c>
      <c r="BN2023" s="11" t="str">
        <f t="shared" si="272"/>
        <v/>
      </c>
      <c r="BO2023" s="11" t="str">
        <f t="shared" si="273"/>
        <v/>
      </c>
      <c r="BP2023" s="11" t="str">
        <f t="shared" si="274"/>
        <v/>
      </c>
      <c r="BR2023" s="11">
        <f t="shared" si="269"/>
        <v>2018</v>
      </c>
      <c r="BS2023" s="6" t="str">
        <f t="shared" si="269"/>
        <v>MA_10434886g0010</v>
      </c>
      <c r="BT2023" s="6" t="str">
        <f t="shared" si="269"/>
        <v>electron transfer flavo subunit mitochondrial</v>
      </c>
      <c r="BU2023" s="28">
        <f t="shared" si="275"/>
        <v>1.3</v>
      </c>
      <c r="BV2023" s="28">
        <f t="shared" si="275"/>
        <v>-1.1000000000000001</v>
      </c>
      <c r="BW2023" s="28">
        <f t="shared" si="275"/>
        <v>1.4</v>
      </c>
      <c r="BX2023" s="28">
        <f t="shared" si="270"/>
        <v>-1.5</v>
      </c>
      <c r="BY2023" s="28">
        <f t="shared" si="270"/>
        <v>1.1000000000000001</v>
      </c>
      <c r="BZ2023" s="28">
        <f t="shared" si="270"/>
        <v>1.6</v>
      </c>
    </row>
    <row r="2024" spans="1:78">
      <c r="A2024" s="6">
        <v>2019</v>
      </c>
      <c r="B2024" s="6" t="s">
        <v>3545</v>
      </c>
      <c r="C2024" s="6" t="s">
        <v>3546</v>
      </c>
      <c r="D2024" s="6" t="str">
        <f t="shared" si="267"/>
        <v>Protein 2019 / MA_10059537g0010 / STRICTOSIDINE SYNTHASE-LIKE 4-like isoform X1</v>
      </c>
      <c r="E2024" s="6">
        <v>4</v>
      </c>
      <c r="F2024" s="6">
        <v>4</v>
      </c>
      <c r="G2024" s="6">
        <v>12958947</v>
      </c>
      <c r="H2024" s="6">
        <v>6048650</v>
      </c>
      <c r="I2024" s="6">
        <v>11992864</v>
      </c>
      <c r="J2024" s="6">
        <v>5843701</v>
      </c>
      <c r="K2024" s="6">
        <v>11756992</v>
      </c>
      <c r="L2024" s="6">
        <v>12299869</v>
      </c>
      <c r="M2024" s="6">
        <v>11160238</v>
      </c>
      <c r="N2024" s="6">
        <v>12484410</v>
      </c>
      <c r="O2024" s="6">
        <v>11693012</v>
      </c>
      <c r="P2024" s="6">
        <v>4433224</v>
      </c>
      <c r="Q2024" s="6">
        <v>14943354</v>
      </c>
      <c r="R2024" s="6">
        <v>4571154</v>
      </c>
      <c r="S2024" s="6">
        <v>8534625</v>
      </c>
      <c r="T2024" s="6">
        <v>11699637</v>
      </c>
      <c r="U2024" s="6">
        <v>13372474</v>
      </c>
      <c r="V2024" s="6">
        <v>14132233</v>
      </c>
      <c r="W2024" s="6">
        <v>13418568</v>
      </c>
      <c r="X2024" s="6">
        <v>14590490</v>
      </c>
      <c r="Y2024" s="6">
        <v>13556290</v>
      </c>
      <c r="Z2024" s="8">
        <v>23.6274451586997</v>
      </c>
      <c r="AA2024" s="8">
        <v>22.5281817521021</v>
      </c>
      <c r="AB2024" s="8">
        <v>23.515672892204201</v>
      </c>
      <c r="AC2024" s="8">
        <v>22.478450932124598</v>
      </c>
      <c r="AD2024" s="8">
        <v>23.487015661309499</v>
      </c>
      <c r="AE2024" s="8">
        <v>23.552139614405601</v>
      </c>
      <c r="AF2024" s="8">
        <v>23.411864458202899</v>
      </c>
      <c r="AG2024" s="8">
        <v>23.573624306848298</v>
      </c>
      <c r="AH2024" s="8">
        <v>23.479143265402801</v>
      </c>
      <c r="AI2024" s="8">
        <v>22.079924829532001</v>
      </c>
      <c r="AJ2024" s="8">
        <v>23.833000658128402</v>
      </c>
      <c r="AK2024" s="8">
        <v>22.1241269927933</v>
      </c>
      <c r="AL2024" s="8">
        <v>23.024896333880601</v>
      </c>
      <c r="AM2024" s="8">
        <v>23.479960432787401</v>
      </c>
      <c r="AN2024" s="8">
        <v>23.672763062877301</v>
      </c>
      <c r="AO2024" s="8">
        <v>23.7524861046533</v>
      </c>
      <c r="AP2024" s="8">
        <v>23.677727382729401</v>
      </c>
      <c r="AQ2024" s="8">
        <v>23.798524999057399</v>
      </c>
      <c r="AR2024" s="8">
        <v>23.692459069017598</v>
      </c>
      <c r="AS2024" s="9">
        <v>0.12646478538247199</v>
      </c>
      <c r="AT2024" s="9">
        <v>1</v>
      </c>
      <c r="AU2024" s="9">
        <v>9.4364393176768202E-2</v>
      </c>
      <c r="AV2024" s="10">
        <v>1.2984942558027901</v>
      </c>
      <c r="AW2024" s="10">
        <v>-1.1639034850330601</v>
      </c>
      <c r="AX2024" s="10">
        <v>1.50674872540141</v>
      </c>
      <c r="AY2024" s="10">
        <v>-1.51132198962427</v>
      </c>
      <c r="AZ2024" s="10">
        <v>1.1603815100975301</v>
      </c>
      <c r="BA2024" s="10">
        <v>1.75371009256382</v>
      </c>
      <c r="BB2024" s="9">
        <v>0.68854748807869504</v>
      </c>
      <c r="BC2024" s="9">
        <v>0.90131103661374901</v>
      </c>
      <c r="BD2024" s="9">
        <v>0.28998047219032602</v>
      </c>
      <c r="BE2024" s="9">
        <v>0.33095047613971501</v>
      </c>
      <c r="BF2024" s="9">
        <v>0.91987092767561196</v>
      </c>
      <c r="BG2024" s="9">
        <v>9.4632964755674398E-2</v>
      </c>
      <c r="BH2024" s="11" t="str">
        <f t="shared" si="271"/>
        <v/>
      </c>
      <c r="BI2024" s="11" t="str">
        <f t="shared" si="271"/>
        <v/>
      </c>
      <c r="BJ2024" s="11" t="str">
        <f t="shared" si="271"/>
        <v/>
      </c>
      <c r="BK2024" s="11" t="str">
        <f t="shared" si="268"/>
        <v/>
      </c>
      <c r="BL2024" s="11" t="str">
        <f t="shared" si="268"/>
        <v/>
      </c>
      <c r="BM2024" s="11" t="str">
        <f t="shared" si="268"/>
        <v/>
      </c>
      <c r="BN2024" s="11" t="str">
        <f t="shared" si="272"/>
        <v/>
      </c>
      <c r="BO2024" s="11" t="str">
        <f t="shared" si="273"/>
        <v/>
      </c>
      <c r="BP2024" s="11" t="str">
        <f t="shared" si="274"/>
        <v/>
      </c>
      <c r="BR2024" s="11">
        <f t="shared" si="269"/>
        <v>2019</v>
      </c>
      <c r="BS2024" s="6" t="str">
        <f t="shared" si="269"/>
        <v>MA_10059537g0010</v>
      </c>
      <c r="BT2024" s="6" t="str">
        <f t="shared" si="269"/>
        <v>STRICTOSIDINE SYNTHASE-LIKE 4-like isoform X1</v>
      </c>
      <c r="BU2024" s="28">
        <f t="shared" si="275"/>
        <v>1.3</v>
      </c>
      <c r="BV2024" s="28">
        <f t="shared" si="275"/>
        <v>-1.2</v>
      </c>
      <c r="BW2024" s="28">
        <f t="shared" si="275"/>
        <v>1.5</v>
      </c>
      <c r="BX2024" s="28">
        <f t="shared" si="270"/>
        <v>-1.5</v>
      </c>
      <c r="BY2024" s="28">
        <f t="shared" si="270"/>
        <v>1.2</v>
      </c>
      <c r="BZ2024" s="28">
        <f t="shared" si="270"/>
        <v>1.8</v>
      </c>
    </row>
    <row r="2025" spans="1:78">
      <c r="A2025" s="6">
        <v>2020</v>
      </c>
      <c r="B2025" s="6" t="s">
        <v>3547</v>
      </c>
      <c r="C2025" s="6" t="s">
        <v>3548</v>
      </c>
      <c r="D2025" s="6" t="str">
        <f t="shared" si="267"/>
        <v>Protein 2020 / MA_20176g0010 / glucose-6-phosphate</v>
      </c>
      <c r="E2025" s="6">
        <v>6</v>
      </c>
      <c r="F2025" s="6">
        <v>6</v>
      </c>
      <c r="G2025" s="6">
        <v>13928121</v>
      </c>
      <c r="H2025" s="6">
        <v>9270073</v>
      </c>
      <c r="I2025" s="6">
        <v>8405291</v>
      </c>
      <c r="J2025" s="6">
        <v>14645829</v>
      </c>
      <c r="K2025" s="6">
        <v>9363858</v>
      </c>
      <c r="L2025" s="6">
        <v>7256419</v>
      </c>
      <c r="M2025" s="6">
        <v>5785977</v>
      </c>
      <c r="N2025" s="6">
        <v>7304311</v>
      </c>
      <c r="O2025" s="6">
        <v>7178892</v>
      </c>
      <c r="P2025" s="6">
        <v>9060883</v>
      </c>
      <c r="Q2025" s="6">
        <v>15161820</v>
      </c>
      <c r="R2025" s="6">
        <v>10006765</v>
      </c>
      <c r="S2025" s="6">
        <v>20784804</v>
      </c>
      <c r="T2025" s="6">
        <v>9586993</v>
      </c>
      <c r="U2025" s="6">
        <v>6688640</v>
      </c>
      <c r="V2025" s="6">
        <v>7184676</v>
      </c>
      <c r="W2025" s="6">
        <v>6786171</v>
      </c>
      <c r="X2025" s="6">
        <v>6732170</v>
      </c>
      <c r="Y2025" s="6">
        <v>6464622</v>
      </c>
      <c r="Z2025" s="8">
        <v>23.7314973057237</v>
      </c>
      <c r="AA2025" s="8">
        <v>23.1441492691592</v>
      </c>
      <c r="AB2025" s="8">
        <v>23.002866337267399</v>
      </c>
      <c r="AC2025" s="8">
        <v>23.803986520818398</v>
      </c>
      <c r="AD2025" s="8">
        <v>23.158671625917499</v>
      </c>
      <c r="AE2025" s="8">
        <v>22.790826331663801</v>
      </c>
      <c r="AF2025" s="8">
        <v>22.464129157705401</v>
      </c>
      <c r="AG2025" s="8">
        <v>22.800316762440101</v>
      </c>
      <c r="AH2025" s="8">
        <v>22.7753297630303</v>
      </c>
      <c r="AI2025" s="8">
        <v>23.111220219777501</v>
      </c>
      <c r="AJ2025" s="8">
        <v>23.853939606861399</v>
      </c>
      <c r="AK2025" s="8">
        <v>23.254472317429201</v>
      </c>
      <c r="AL2025" s="8">
        <v>24.309025807672398</v>
      </c>
      <c r="AM2025" s="8">
        <v>23.192646948252499</v>
      </c>
      <c r="AN2025" s="8">
        <v>22.673281467079502</v>
      </c>
      <c r="AO2025" s="8">
        <v>22.776491667727999</v>
      </c>
      <c r="AP2025" s="8">
        <v>22.694166353299298</v>
      </c>
      <c r="AQ2025" s="8">
        <v>22.682640177225</v>
      </c>
      <c r="AR2025" s="8">
        <v>22.624134584422499</v>
      </c>
      <c r="AS2025" s="9">
        <v>4.6833204756760996E-3</v>
      </c>
      <c r="AT2025" s="9">
        <v>1</v>
      </c>
      <c r="AU2025" s="9">
        <v>1.8609497997790199E-3</v>
      </c>
      <c r="AV2025" s="10">
        <v>-1.58072204755104</v>
      </c>
      <c r="AW2025" s="10">
        <v>1.1297681764527401</v>
      </c>
      <c r="AX2025" s="10">
        <v>-1.6000215783314999</v>
      </c>
      <c r="AY2025" s="10">
        <v>1.78584946514039</v>
      </c>
      <c r="AZ2025" s="10">
        <v>-1.01220931333902</v>
      </c>
      <c r="BA2025" s="10">
        <v>-1.8076534608366099</v>
      </c>
      <c r="BB2025" s="9">
        <v>4.7390176547271602E-2</v>
      </c>
      <c r="BC2025" s="9">
        <v>0.84289486491549803</v>
      </c>
      <c r="BD2025" s="9">
        <v>2.89568704242124E-2</v>
      </c>
      <c r="BE2025" s="9">
        <v>1.05522272226783E-2</v>
      </c>
      <c r="BF2025" s="9">
        <v>0.99982749000320603</v>
      </c>
      <c r="BG2025" s="9">
        <v>5.7827178316744998E-3</v>
      </c>
      <c r="BH2025" s="11" t="str">
        <f t="shared" si="271"/>
        <v/>
      </c>
      <c r="BI2025" s="11" t="str">
        <f t="shared" si="271"/>
        <v/>
      </c>
      <c r="BJ2025" s="11" t="str">
        <f t="shared" si="271"/>
        <v/>
      </c>
      <c r="BK2025" s="11" t="str">
        <f t="shared" si="268"/>
        <v/>
      </c>
      <c r="BL2025" s="11" t="str">
        <f t="shared" si="268"/>
        <v/>
      </c>
      <c r="BM2025" s="11" t="str">
        <f t="shared" si="268"/>
        <v/>
      </c>
      <c r="BN2025" s="11" t="str">
        <f t="shared" si="272"/>
        <v/>
      </c>
      <c r="BO2025" s="11" t="str">
        <f t="shared" si="273"/>
        <v/>
      </c>
      <c r="BP2025" s="11" t="str">
        <f t="shared" si="274"/>
        <v/>
      </c>
      <c r="BR2025" s="11">
        <f t="shared" si="269"/>
        <v>2020</v>
      </c>
      <c r="BS2025" s="6" t="str">
        <f t="shared" si="269"/>
        <v>MA_20176g0010</v>
      </c>
      <c r="BT2025" s="6" t="str">
        <f t="shared" si="269"/>
        <v>glucose-6-phosphate</v>
      </c>
      <c r="BU2025" s="28">
        <f t="shared" si="275"/>
        <v>-1.6</v>
      </c>
      <c r="BV2025" s="28">
        <f t="shared" si="275"/>
        <v>1.1000000000000001</v>
      </c>
      <c r="BW2025" s="28">
        <f t="shared" si="275"/>
        <v>-1.6</v>
      </c>
      <c r="BX2025" s="28">
        <f t="shared" si="270"/>
        <v>1.8</v>
      </c>
      <c r="BY2025" s="28">
        <f t="shared" si="270"/>
        <v>-1</v>
      </c>
      <c r="BZ2025" s="28">
        <f t="shared" si="270"/>
        <v>-1.8</v>
      </c>
    </row>
    <row r="2026" spans="1:78">
      <c r="A2026" s="6">
        <v>2021</v>
      </c>
      <c r="B2026" s="6" t="s">
        <v>3549</v>
      </c>
      <c r="C2026" s="6" t="s">
        <v>3550</v>
      </c>
      <c r="D2026" s="6" t="str">
        <f t="shared" si="267"/>
        <v>Protein 2021 / MA_10433818g0010 / fruit pKIWI502</v>
      </c>
      <c r="E2026" s="6">
        <v>5</v>
      </c>
      <c r="F2026" s="6">
        <v>5</v>
      </c>
      <c r="G2026" s="6">
        <v>3618471</v>
      </c>
      <c r="H2026" s="6">
        <v>2656012</v>
      </c>
      <c r="I2026" s="6">
        <v>2392294</v>
      </c>
      <c r="J2026" s="6">
        <v>2207727</v>
      </c>
      <c r="K2026" s="6">
        <v>2588605</v>
      </c>
      <c r="L2026" s="6">
        <v>4273805</v>
      </c>
      <c r="M2026" s="6">
        <v>3546726</v>
      </c>
      <c r="N2026" s="6">
        <v>3897245</v>
      </c>
      <c r="O2026" s="6">
        <v>3460262</v>
      </c>
      <c r="P2026" s="6">
        <v>2038716</v>
      </c>
      <c r="Q2026" s="6">
        <v>2235836</v>
      </c>
      <c r="R2026" s="6">
        <v>3124892</v>
      </c>
      <c r="S2026" s="6">
        <v>3056644</v>
      </c>
      <c r="T2026" s="6">
        <v>1850169</v>
      </c>
      <c r="U2026" s="6">
        <v>3979256</v>
      </c>
      <c r="V2026" s="6">
        <v>3875234</v>
      </c>
      <c r="W2026" s="6">
        <v>3251509</v>
      </c>
      <c r="X2026" s="6">
        <v>3309252</v>
      </c>
      <c r="Y2026" s="6">
        <v>4098934</v>
      </c>
      <c r="Z2026" s="8">
        <v>21.786948778592901</v>
      </c>
      <c r="AA2026" s="8">
        <v>21.340830234194801</v>
      </c>
      <c r="AB2026" s="8">
        <v>21.189963269177099</v>
      </c>
      <c r="AC2026" s="8">
        <v>21.0741303537154</v>
      </c>
      <c r="AD2026" s="8">
        <v>21.303743407865699</v>
      </c>
      <c r="AE2026" s="8">
        <v>22.027089653280999</v>
      </c>
      <c r="AF2026" s="8">
        <v>21.758056449439401</v>
      </c>
      <c r="AG2026" s="8">
        <v>21.894023198592102</v>
      </c>
      <c r="AH2026" s="8">
        <v>21.722449847587999</v>
      </c>
      <c r="AI2026" s="8">
        <v>20.959229386400899</v>
      </c>
      <c r="AJ2026" s="8">
        <v>21.092382938782599</v>
      </c>
      <c r="AK2026" s="8">
        <v>21.575374898696701</v>
      </c>
      <c r="AL2026" s="8">
        <v>21.543517104099799</v>
      </c>
      <c r="AM2026" s="8">
        <v>20.819225626188</v>
      </c>
      <c r="AN2026" s="8">
        <v>21.9240672851565</v>
      </c>
      <c r="AO2026" s="8">
        <v>21.885851997245702</v>
      </c>
      <c r="AP2026" s="8">
        <v>21.632677986409199</v>
      </c>
      <c r="AQ2026" s="8">
        <v>21.658073726585801</v>
      </c>
      <c r="AR2026" s="8">
        <v>21.966817329572699</v>
      </c>
      <c r="AS2026" s="9">
        <v>4.2763118999195604E-3</v>
      </c>
      <c r="AT2026" s="9">
        <v>1</v>
      </c>
      <c r="AU2026" s="9">
        <v>1.6614307117871401E-3</v>
      </c>
      <c r="AV2026" s="10">
        <v>1.4253157735142901</v>
      </c>
      <c r="AW2026" s="10">
        <v>-1.10280462114114</v>
      </c>
      <c r="AX2026" s="10">
        <v>1.38931569046884</v>
      </c>
      <c r="AY2026" s="10">
        <v>-1.5718448216169201</v>
      </c>
      <c r="AZ2026" s="10">
        <v>-1.02591209707946</v>
      </c>
      <c r="BA2026" s="10">
        <v>1.53214376367294</v>
      </c>
      <c r="BB2026" s="9">
        <v>3.49112102645706E-2</v>
      </c>
      <c r="BC2026" s="9">
        <v>0.80520596956363599</v>
      </c>
      <c r="BD2026" s="9">
        <v>3.8322625417409897E-2</v>
      </c>
      <c r="BE2026" s="9">
        <v>6.6623628545884302E-3</v>
      </c>
      <c r="BF2026" s="9">
        <v>0.99598216023939101</v>
      </c>
      <c r="BG2026" s="9">
        <v>6.6283645866640501E-3</v>
      </c>
      <c r="BH2026" s="11" t="str">
        <f t="shared" si="271"/>
        <v/>
      </c>
      <c r="BI2026" s="11" t="str">
        <f t="shared" si="271"/>
        <v/>
      </c>
      <c r="BJ2026" s="11" t="str">
        <f t="shared" si="271"/>
        <v/>
      </c>
      <c r="BK2026" s="11" t="str">
        <f t="shared" si="268"/>
        <v/>
      </c>
      <c r="BL2026" s="11" t="str">
        <f t="shared" si="268"/>
        <v/>
      </c>
      <c r="BM2026" s="11" t="str">
        <f t="shared" si="268"/>
        <v/>
      </c>
      <c r="BN2026" s="11" t="str">
        <f t="shared" si="272"/>
        <v/>
      </c>
      <c r="BO2026" s="11" t="str">
        <f t="shared" si="273"/>
        <v/>
      </c>
      <c r="BP2026" s="11" t="str">
        <f t="shared" si="274"/>
        <v/>
      </c>
      <c r="BR2026" s="11">
        <f t="shared" si="269"/>
        <v>2021</v>
      </c>
      <c r="BS2026" s="6" t="str">
        <f t="shared" si="269"/>
        <v>MA_10433818g0010</v>
      </c>
      <c r="BT2026" s="6" t="str">
        <f t="shared" si="269"/>
        <v>fruit pKIWI502</v>
      </c>
      <c r="BU2026" s="28">
        <f t="shared" si="275"/>
        <v>1.4</v>
      </c>
      <c r="BV2026" s="28">
        <f t="shared" si="275"/>
        <v>-1.1000000000000001</v>
      </c>
      <c r="BW2026" s="28">
        <f t="shared" si="275"/>
        <v>1.4</v>
      </c>
      <c r="BX2026" s="28">
        <f t="shared" si="270"/>
        <v>-1.6</v>
      </c>
      <c r="BY2026" s="28">
        <f t="shared" si="270"/>
        <v>-1</v>
      </c>
      <c r="BZ2026" s="28">
        <f t="shared" si="270"/>
        <v>1.5</v>
      </c>
    </row>
    <row r="2027" spans="1:78">
      <c r="A2027" s="6">
        <v>2022</v>
      </c>
      <c r="B2027" s="6" t="s">
        <v>3551</v>
      </c>
      <c r="C2027" s="6" t="s">
        <v>3552</v>
      </c>
      <c r="D2027" s="6" t="str">
        <f t="shared" si="267"/>
        <v>Protein 2022 / MA_400747g0010 / flowering locus</v>
      </c>
      <c r="E2027" s="6">
        <v>5</v>
      </c>
      <c r="F2027" s="6">
        <v>5</v>
      </c>
      <c r="G2027" s="6">
        <v>5715200</v>
      </c>
      <c r="H2027" s="6">
        <v>5697093</v>
      </c>
      <c r="I2027" s="6">
        <v>5760375</v>
      </c>
      <c r="J2027" s="6">
        <v>4722936</v>
      </c>
      <c r="K2027" s="6">
        <v>5302867</v>
      </c>
      <c r="L2027" s="6">
        <v>6043505</v>
      </c>
      <c r="M2027" s="6">
        <v>4697280</v>
      </c>
      <c r="N2027" s="6">
        <v>6116670</v>
      </c>
      <c r="O2027" s="6">
        <v>5403529</v>
      </c>
      <c r="P2027" s="6">
        <v>5443020</v>
      </c>
      <c r="Q2027" s="6">
        <v>4670707</v>
      </c>
      <c r="R2027" s="6">
        <v>6099196</v>
      </c>
      <c r="S2027" s="6">
        <v>5913321</v>
      </c>
      <c r="T2027" s="6">
        <v>4207799</v>
      </c>
      <c r="U2027" s="6">
        <v>5340994</v>
      </c>
      <c r="V2027" s="6">
        <v>5686148</v>
      </c>
      <c r="W2027" s="6">
        <v>5391396</v>
      </c>
      <c r="X2027" s="6">
        <v>5359267</v>
      </c>
      <c r="Y2027" s="6">
        <v>5561380</v>
      </c>
      <c r="Z2027" s="8">
        <v>22.446372554895898</v>
      </c>
      <c r="AA2027" s="8">
        <v>22.441794526444401</v>
      </c>
      <c r="AB2027" s="8">
        <v>22.457731303392801</v>
      </c>
      <c r="AC2027" s="8">
        <v>22.171252555139102</v>
      </c>
      <c r="AD2027" s="8">
        <v>22.338341134350699</v>
      </c>
      <c r="AE2027" s="8">
        <v>22.5269540691237</v>
      </c>
      <c r="AF2027" s="8">
        <v>22.163394163041598</v>
      </c>
      <c r="AG2027" s="8">
        <v>22.5443150127685</v>
      </c>
      <c r="AH2027" s="8">
        <v>22.3654704965825</v>
      </c>
      <c r="AI2027" s="8">
        <v>22.375975906479901</v>
      </c>
      <c r="AJ2027" s="8">
        <v>22.155209515017798</v>
      </c>
      <c r="AK2027" s="8">
        <v>22.540187647530701</v>
      </c>
      <c r="AL2027" s="8">
        <v>22.495537164123</v>
      </c>
      <c r="AM2027" s="8">
        <v>22.004634360306799</v>
      </c>
      <c r="AN2027" s="8">
        <v>22.348676832851201</v>
      </c>
      <c r="AO2027" s="8">
        <v>22.439020219533301</v>
      </c>
      <c r="AP2027" s="8">
        <v>22.362227449261301</v>
      </c>
      <c r="AQ2027" s="8">
        <v>22.353604262585598</v>
      </c>
      <c r="AR2027" s="8">
        <v>22.4070114868274</v>
      </c>
      <c r="AS2027" s="9">
        <v>0.86116526438962604</v>
      </c>
      <c r="AT2027" s="9">
        <v>1</v>
      </c>
      <c r="AU2027" s="9">
        <v>0.85066324897024004</v>
      </c>
      <c r="AV2027" s="10">
        <v>1.0202587054214001</v>
      </c>
      <c r="AW2027" s="10">
        <v>-1.04014848722938</v>
      </c>
      <c r="AX2027" s="10">
        <v>1.00766049027794</v>
      </c>
      <c r="AY2027" s="10">
        <v>-1.0612205490266799</v>
      </c>
      <c r="AZ2027" s="10">
        <v>-1.01250244032093</v>
      </c>
      <c r="BA2027" s="10">
        <v>1.04811653460342</v>
      </c>
      <c r="BB2027" s="9">
        <v>0.99240446435392304</v>
      </c>
      <c r="BC2027" s="9">
        <v>0.938624976070076</v>
      </c>
      <c r="BD2027" s="9">
        <v>0.99948637760401904</v>
      </c>
      <c r="BE2027" s="9">
        <v>0.84624484565076696</v>
      </c>
      <c r="BF2027" s="9">
        <v>0.99815608210065199</v>
      </c>
      <c r="BG2027" s="9">
        <v>0.901552742605506</v>
      </c>
      <c r="BH2027" s="11" t="str">
        <f t="shared" si="271"/>
        <v/>
      </c>
      <c r="BI2027" s="11" t="str">
        <f t="shared" si="271"/>
        <v/>
      </c>
      <c r="BJ2027" s="11" t="str">
        <f t="shared" si="271"/>
        <v/>
      </c>
      <c r="BK2027" s="11" t="str">
        <f t="shared" si="268"/>
        <v/>
      </c>
      <c r="BL2027" s="11" t="str">
        <f t="shared" si="268"/>
        <v/>
      </c>
      <c r="BM2027" s="11" t="str">
        <f t="shared" si="268"/>
        <v/>
      </c>
      <c r="BN2027" s="11" t="str">
        <f t="shared" si="272"/>
        <v/>
      </c>
      <c r="BO2027" s="11" t="str">
        <f t="shared" si="273"/>
        <v/>
      </c>
      <c r="BP2027" s="11" t="str">
        <f t="shared" si="274"/>
        <v/>
      </c>
      <c r="BR2027" s="11">
        <f t="shared" si="269"/>
        <v>2022</v>
      </c>
      <c r="BS2027" s="6" t="str">
        <f t="shared" si="269"/>
        <v>MA_400747g0010</v>
      </c>
      <c r="BT2027" s="6" t="str">
        <f t="shared" si="269"/>
        <v>flowering locus</v>
      </c>
      <c r="BU2027" s="28">
        <f t="shared" si="275"/>
        <v>1</v>
      </c>
      <c r="BV2027" s="28">
        <f t="shared" si="275"/>
        <v>-1</v>
      </c>
      <c r="BW2027" s="28">
        <f t="shared" si="275"/>
        <v>1</v>
      </c>
      <c r="BX2027" s="28">
        <f t="shared" si="270"/>
        <v>-1.1000000000000001</v>
      </c>
      <c r="BY2027" s="28">
        <f t="shared" si="270"/>
        <v>-1</v>
      </c>
      <c r="BZ2027" s="28">
        <f t="shared" si="270"/>
        <v>1</v>
      </c>
    </row>
    <row r="2028" spans="1:78">
      <c r="A2028" s="6">
        <v>2023</v>
      </c>
      <c r="B2028" s="6" t="s">
        <v>3553</v>
      </c>
      <c r="C2028" s="6" t="s">
        <v>939</v>
      </c>
      <c r="D2028" s="6" t="str">
        <f t="shared" si="267"/>
        <v>Protein 2023 / MA_10437070g0010 / argininosuccinate chloroplastic</v>
      </c>
      <c r="E2028" s="6">
        <v>4</v>
      </c>
      <c r="F2028" s="6">
        <v>4</v>
      </c>
      <c r="G2028" s="6">
        <v>2105267</v>
      </c>
      <c r="H2028" s="6">
        <v>440977</v>
      </c>
      <c r="I2028" s="6">
        <v>1696682</v>
      </c>
      <c r="J2028" s="6">
        <v>659968</v>
      </c>
      <c r="K2028" s="6">
        <v>1557410</v>
      </c>
      <c r="L2028" s="6">
        <v>2357396</v>
      </c>
      <c r="M2028" s="6">
        <v>1410058</v>
      </c>
      <c r="N2028" s="6">
        <v>2146515</v>
      </c>
      <c r="O2028" s="6">
        <v>2616389</v>
      </c>
      <c r="P2028" s="6">
        <v>260438</v>
      </c>
      <c r="Q2028" s="6">
        <v>2208196</v>
      </c>
      <c r="R2028" s="6">
        <v>551051</v>
      </c>
      <c r="S2028" s="6">
        <v>2739178</v>
      </c>
      <c r="T2028" s="6">
        <v>1625968</v>
      </c>
      <c r="U2028" s="6">
        <v>3074552</v>
      </c>
      <c r="V2028" s="6">
        <v>2285770</v>
      </c>
      <c r="W2028" s="6">
        <v>3604209</v>
      </c>
      <c r="X2028" s="6">
        <v>2467371</v>
      </c>
      <c r="Y2028" s="6">
        <v>3516234</v>
      </c>
      <c r="Z2028" s="8">
        <v>21.005571783684001</v>
      </c>
      <c r="AA2028" s="8">
        <v>18.7503438856589</v>
      </c>
      <c r="AB2028" s="8">
        <v>20.694284762953501</v>
      </c>
      <c r="AC2028" s="8">
        <v>19.3320365483616</v>
      </c>
      <c r="AD2028" s="8">
        <v>20.570717364159101</v>
      </c>
      <c r="AE2028" s="8">
        <v>21.1687626950098</v>
      </c>
      <c r="AF2028" s="8">
        <v>20.427323075630099</v>
      </c>
      <c r="AG2028" s="8">
        <v>21.033564823801001</v>
      </c>
      <c r="AH2028" s="8">
        <v>21.319145623405198</v>
      </c>
      <c r="AI2028" s="8">
        <v>17.9905804391149</v>
      </c>
      <c r="AJ2028" s="8">
        <v>21.074436801077201</v>
      </c>
      <c r="AK2028" s="8">
        <v>19.071826321440401</v>
      </c>
      <c r="AL2028" s="8">
        <v>21.385311589063399</v>
      </c>
      <c r="AM2028" s="8">
        <v>20.632867433935399</v>
      </c>
      <c r="AN2028" s="8">
        <v>21.551944776698001</v>
      </c>
      <c r="AO2028" s="8">
        <v>21.124248812529601</v>
      </c>
      <c r="AP2028" s="8">
        <v>21.7812512415525</v>
      </c>
      <c r="AQ2028" s="8">
        <v>21.2345432284637</v>
      </c>
      <c r="AR2028" s="8">
        <v>21.745599652150801</v>
      </c>
      <c r="AS2028" s="9">
        <v>9.6477645805260095E-2</v>
      </c>
      <c r="AT2028" s="9">
        <v>1</v>
      </c>
      <c r="AU2028" s="9">
        <v>6.9170586669227901E-2</v>
      </c>
      <c r="AV2028" s="10">
        <v>1.8876721050282199</v>
      </c>
      <c r="AW2028" s="10">
        <v>-1.0278190892263099</v>
      </c>
      <c r="AX2028" s="10">
        <v>2.6701608890525099</v>
      </c>
      <c r="AY2028" s="10">
        <v>-1.94018542374803</v>
      </c>
      <c r="AZ2028" s="10">
        <v>1.4145257971127301</v>
      </c>
      <c r="BA2028" s="10">
        <v>2.74444233307368</v>
      </c>
      <c r="BB2028" s="9">
        <v>0.47909989737468001</v>
      </c>
      <c r="BC2028" s="9">
        <v>0.99988547936651795</v>
      </c>
      <c r="BD2028" s="9">
        <v>0.118117579268295</v>
      </c>
      <c r="BE2028" s="9">
        <v>0.44402386126805399</v>
      </c>
      <c r="BF2028" s="9">
        <v>0.85257011545939798</v>
      </c>
      <c r="BG2028" s="9">
        <v>0.104999454477329</v>
      </c>
      <c r="BH2028" s="11" t="str">
        <f t="shared" si="271"/>
        <v/>
      </c>
      <c r="BI2028" s="11" t="str">
        <f t="shared" si="271"/>
        <v/>
      </c>
      <c r="BJ2028" s="11" t="str">
        <f t="shared" si="271"/>
        <v/>
      </c>
      <c r="BK2028" s="11" t="str">
        <f t="shared" si="268"/>
        <v/>
      </c>
      <c r="BL2028" s="11" t="str">
        <f t="shared" si="268"/>
        <v/>
      </c>
      <c r="BM2028" s="11" t="str">
        <f t="shared" si="268"/>
        <v/>
      </c>
      <c r="BN2028" s="11" t="str">
        <f t="shared" si="272"/>
        <v/>
      </c>
      <c r="BO2028" s="11" t="str">
        <f t="shared" si="273"/>
        <v/>
      </c>
      <c r="BP2028" s="11" t="str">
        <f t="shared" si="274"/>
        <v/>
      </c>
      <c r="BR2028" s="11">
        <f t="shared" si="269"/>
        <v>2023</v>
      </c>
      <c r="BS2028" s="6" t="str">
        <f t="shared" si="269"/>
        <v>MA_10437070g0010</v>
      </c>
      <c r="BT2028" s="6" t="str">
        <f t="shared" si="269"/>
        <v>argininosuccinate chloroplastic</v>
      </c>
      <c r="BU2028" s="28">
        <f t="shared" si="275"/>
        <v>1.9</v>
      </c>
      <c r="BV2028" s="28">
        <f t="shared" si="275"/>
        <v>-1</v>
      </c>
      <c r="BW2028" s="28">
        <f t="shared" si="275"/>
        <v>2.7</v>
      </c>
      <c r="BX2028" s="28">
        <f t="shared" si="270"/>
        <v>-1.9</v>
      </c>
      <c r="BY2028" s="28">
        <f t="shared" si="270"/>
        <v>1.4</v>
      </c>
      <c r="BZ2028" s="28">
        <f t="shared" si="270"/>
        <v>2.7</v>
      </c>
    </row>
    <row r="2029" spans="1:78">
      <c r="A2029" s="6">
        <v>2024</v>
      </c>
      <c r="B2029" s="6" t="s">
        <v>3554</v>
      </c>
      <c r="C2029" s="6" t="s">
        <v>1811</v>
      </c>
      <c r="D2029" s="6" t="str">
        <f t="shared" si="267"/>
        <v>Protein 2024 / MA_807054g0010 / 60S ribosomal L6-like</v>
      </c>
      <c r="E2029" s="6">
        <v>2</v>
      </c>
      <c r="F2029" s="6">
        <v>1</v>
      </c>
      <c r="G2029" s="6">
        <v>10578400</v>
      </c>
      <c r="H2029" s="6">
        <v>9728540</v>
      </c>
      <c r="I2029" s="6">
        <v>13308540</v>
      </c>
      <c r="J2029" s="6">
        <v>9381417</v>
      </c>
      <c r="K2029" s="6">
        <v>13642614</v>
      </c>
      <c r="L2029" s="6">
        <v>15275080</v>
      </c>
      <c r="M2029" s="6">
        <v>15395754</v>
      </c>
      <c r="N2029" s="6">
        <v>15470770</v>
      </c>
      <c r="O2029" s="6">
        <v>15553093</v>
      </c>
      <c r="P2029" s="6">
        <v>9753858</v>
      </c>
      <c r="Q2029" s="6">
        <v>10630405</v>
      </c>
      <c r="R2029" s="6">
        <v>9841157</v>
      </c>
      <c r="S2029" s="6">
        <v>10584335</v>
      </c>
      <c r="T2029" s="6">
        <v>10176437</v>
      </c>
      <c r="U2029" s="6">
        <v>13046204</v>
      </c>
      <c r="V2029" s="6">
        <v>12184256</v>
      </c>
      <c r="W2029" s="6">
        <v>12154283</v>
      </c>
      <c r="X2029" s="6">
        <v>13469585</v>
      </c>
      <c r="Y2029" s="6">
        <v>12944530</v>
      </c>
      <c r="Z2029" s="8">
        <v>23.334618098220702</v>
      </c>
      <c r="AA2029" s="8">
        <v>23.213791879694899</v>
      </c>
      <c r="AB2029" s="8">
        <v>23.665848974733201</v>
      </c>
      <c r="AC2029" s="8">
        <v>23.161374417915201</v>
      </c>
      <c r="AD2029" s="8">
        <v>23.701616763377299</v>
      </c>
      <c r="AE2029" s="8">
        <v>23.864676600085399</v>
      </c>
      <c r="AF2029" s="8">
        <v>23.876029188653298</v>
      </c>
      <c r="AG2029" s="8">
        <v>23.883041667561901</v>
      </c>
      <c r="AH2029" s="8">
        <v>23.8906981778172</v>
      </c>
      <c r="AI2029" s="8">
        <v>23.217541538603101</v>
      </c>
      <c r="AJ2029" s="8">
        <v>23.341693226307399</v>
      </c>
      <c r="AK2029" s="8">
        <v>23.230396508876201</v>
      </c>
      <c r="AL2029" s="8">
        <v>23.3354272937516</v>
      </c>
      <c r="AM2029" s="8">
        <v>23.278729193975099</v>
      </c>
      <c r="AN2029" s="8">
        <v>23.637126757057999</v>
      </c>
      <c r="AO2029" s="8">
        <v>23.538514823530399</v>
      </c>
      <c r="AP2029" s="8">
        <v>23.534961453270899</v>
      </c>
      <c r="AQ2029" s="8">
        <v>23.683202066038799</v>
      </c>
      <c r="AR2029" s="8">
        <v>23.625839247913898</v>
      </c>
      <c r="AS2029" s="9">
        <v>3.2904173702704998E-4</v>
      </c>
      <c r="AT2029" s="9">
        <v>0.19976659504251601</v>
      </c>
      <c r="AU2029" s="9">
        <v>7.2695267482720402E-5</v>
      </c>
      <c r="AV2029" s="10">
        <v>1.37855935179073</v>
      </c>
      <c r="AW2029" s="10">
        <v>-1.09785876878155</v>
      </c>
      <c r="AX2029" s="10">
        <v>1.1395615446445599</v>
      </c>
      <c r="AY2029" s="10">
        <v>-1.5134634726492699</v>
      </c>
      <c r="AZ2029" s="10">
        <v>-1.2097278626760899</v>
      </c>
      <c r="BA2029" s="10">
        <v>1.25107763435428</v>
      </c>
      <c r="BB2029" s="9">
        <v>8.2664401232379603E-4</v>
      </c>
      <c r="BC2029" s="9">
        <v>0.43977170810757399</v>
      </c>
      <c r="BD2029" s="9">
        <v>0.18092225410919799</v>
      </c>
      <c r="BE2029" s="9">
        <v>5.8865538442476301E-5</v>
      </c>
      <c r="BF2029" s="9">
        <v>4.3091849201332903E-2</v>
      </c>
      <c r="BG2029" s="9">
        <v>1.03717095675085E-2</v>
      </c>
      <c r="BH2029" s="11" t="str">
        <f t="shared" si="271"/>
        <v/>
      </c>
      <c r="BI2029" s="11" t="str">
        <f t="shared" si="271"/>
        <v/>
      </c>
      <c r="BJ2029" s="11" t="str">
        <f t="shared" si="271"/>
        <v/>
      </c>
      <c r="BK2029" s="11" t="str">
        <f t="shared" si="268"/>
        <v/>
      </c>
      <c r="BL2029" s="11" t="str">
        <f t="shared" si="268"/>
        <v/>
      </c>
      <c r="BM2029" s="11" t="str">
        <f t="shared" si="268"/>
        <v/>
      </c>
      <c r="BN2029" s="11" t="str">
        <f t="shared" si="272"/>
        <v/>
      </c>
      <c r="BO2029" s="11" t="str">
        <f t="shared" si="273"/>
        <v/>
      </c>
      <c r="BP2029" s="11" t="str">
        <f t="shared" si="274"/>
        <v/>
      </c>
      <c r="BR2029" s="11">
        <f t="shared" si="269"/>
        <v>2024</v>
      </c>
      <c r="BS2029" s="6" t="str">
        <f t="shared" si="269"/>
        <v>MA_807054g0010</v>
      </c>
      <c r="BT2029" s="6" t="str">
        <f t="shared" si="269"/>
        <v>60S ribosomal L6-like</v>
      </c>
      <c r="BU2029" s="28">
        <f t="shared" si="275"/>
        <v>1.4</v>
      </c>
      <c r="BV2029" s="28">
        <f t="shared" si="275"/>
        <v>-1.1000000000000001</v>
      </c>
      <c r="BW2029" s="28">
        <f t="shared" si="275"/>
        <v>1.1000000000000001</v>
      </c>
      <c r="BX2029" s="28">
        <f t="shared" si="270"/>
        <v>-1.5</v>
      </c>
      <c r="BY2029" s="28">
        <f t="shared" si="270"/>
        <v>-1.2</v>
      </c>
      <c r="BZ2029" s="28">
        <f t="shared" si="270"/>
        <v>1.3</v>
      </c>
    </row>
    <row r="2030" spans="1:78">
      <c r="A2030" s="6">
        <v>2025</v>
      </c>
      <c r="B2030" s="6" t="s">
        <v>3555</v>
      </c>
      <c r="C2030" s="6" t="s">
        <v>3556</v>
      </c>
      <c r="D2030" s="6" t="str">
        <f t="shared" si="267"/>
        <v>Protein 2025 / MA_10426877g0010 / Polyketide cyclase -like domain</v>
      </c>
      <c r="E2030" s="6">
        <v>6</v>
      </c>
      <c r="F2030" s="6">
        <v>6</v>
      </c>
      <c r="G2030" s="6">
        <v>10857649</v>
      </c>
      <c r="H2030" s="6">
        <v>9701746</v>
      </c>
      <c r="I2030" s="6">
        <v>7806261</v>
      </c>
      <c r="J2030" s="6">
        <v>14560689</v>
      </c>
      <c r="K2030" s="6">
        <v>9536996</v>
      </c>
      <c r="L2030" s="6">
        <v>3954702</v>
      </c>
      <c r="M2030" s="6">
        <v>4840378</v>
      </c>
      <c r="N2030" s="6">
        <v>3445753</v>
      </c>
      <c r="O2030" s="6">
        <v>4807606</v>
      </c>
      <c r="P2030" s="6">
        <v>15738589</v>
      </c>
      <c r="Q2030" s="6">
        <v>9729547</v>
      </c>
      <c r="R2030" s="6">
        <v>8367931</v>
      </c>
      <c r="S2030" s="6">
        <v>15249210</v>
      </c>
      <c r="T2030" s="6">
        <v>8277915</v>
      </c>
      <c r="U2030" s="6">
        <v>4519476</v>
      </c>
      <c r="V2030" s="6">
        <v>3429271</v>
      </c>
      <c r="W2030" s="6">
        <v>3610913</v>
      </c>
      <c r="X2030" s="6">
        <v>4213131</v>
      </c>
      <c r="Y2030" s="6">
        <v>4580106</v>
      </c>
      <c r="Z2030" s="8">
        <v>23.372208415307401</v>
      </c>
      <c r="AA2030" s="8">
        <v>23.2098129783624</v>
      </c>
      <c r="AB2030" s="8">
        <v>22.896200268984298</v>
      </c>
      <c r="AC2030" s="8">
        <v>23.795575288523199</v>
      </c>
      <c r="AD2030" s="8">
        <v>23.185103481427198</v>
      </c>
      <c r="AE2030" s="8">
        <v>21.915137556229599</v>
      </c>
      <c r="AF2030" s="8">
        <v>22.206688285714801</v>
      </c>
      <c r="AG2030" s="8">
        <v>21.716387858685501</v>
      </c>
      <c r="AH2030" s="8">
        <v>22.196887236351301</v>
      </c>
      <c r="AI2030" s="8">
        <v>23.907802869990199</v>
      </c>
      <c r="AJ2030" s="8">
        <v>23.2139412051561</v>
      </c>
      <c r="AK2030" s="8">
        <v>22.9964395248325</v>
      </c>
      <c r="AL2030" s="8">
        <v>23.8622311686179</v>
      </c>
      <c r="AM2030" s="8">
        <v>22.980836003962899</v>
      </c>
      <c r="AN2030" s="8">
        <v>22.107724081782202</v>
      </c>
      <c r="AO2030" s="8">
        <v>21.7094704878606</v>
      </c>
      <c r="AP2030" s="8">
        <v>21.783932230269698</v>
      </c>
      <c r="AQ2030" s="8">
        <v>22.0064613440214</v>
      </c>
      <c r="AR2030" s="8">
        <v>22.126949557145199</v>
      </c>
      <c r="AS2030" s="9">
        <v>2.0792462143365501E-5</v>
      </c>
      <c r="AT2030" s="9">
        <v>6.92095323856562E-3</v>
      </c>
      <c r="AU2030" s="9">
        <v>2.19364603441065E-6</v>
      </c>
      <c r="AV2030" s="10">
        <v>-2.4334529017866799</v>
      </c>
      <c r="AW2030" s="10">
        <v>1.07212273141828</v>
      </c>
      <c r="AX2030" s="10">
        <v>-2.5400775541235898</v>
      </c>
      <c r="AY2030" s="10">
        <v>2.6089601718412698</v>
      </c>
      <c r="AZ2030" s="10">
        <v>-1.0438161972473901</v>
      </c>
      <c r="BA2030" s="10">
        <v>-2.7232748853412398</v>
      </c>
      <c r="BB2030" s="9">
        <v>1.6263730308119199E-4</v>
      </c>
      <c r="BC2030" s="9">
        <v>0.96069832283887002</v>
      </c>
      <c r="BD2030" s="9">
        <v>5.1219438835792302E-5</v>
      </c>
      <c r="BE2030" s="9">
        <v>7.1984871804597894E-5</v>
      </c>
      <c r="BF2030" s="9">
        <v>0.99175863795758101</v>
      </c>
      <c r="BG2030" s="9">
        <v>2.25092025087914E-5</v>
      </c>
      <c r="BH2030" s="11" t="str">
        <f t="shared" si="271"/>
        <v>x</v>
      </c>
      <c r="BI2030" s="11" t="str">
        <f t="shared" si="271"/>
        <v/>
      </c>
      <c r="BJ2030" s="11" t="str">
        <f t="shared" si="271"/>
        <v>x</v>
      </c>
      <c r="BK2030" s="11" t="str">
        <f t="shared" si="268"/>
        <v>x</v>
      </c>
      <c r="BL2030" s="11" t="str">
        <f t="shared" si="268"/>
        <v/>
      </c>
      <c r="BM2030" s="11" t="str">
        <f t="shared" si="268"/>
        <v>x</v>
      </c>
      <c r="BN2030" s="11" t="str">
        <f t="shared" si="272"/>
        <v>x</v>
      </c>
      <c r="BO2030" s="11" t="str">
        <f t="shared" si="273"/>
        <v>x</v>
      </c>
      <c r="BP2030" s="11" t="str">
        <f t="shared" si="274"/>
        <v/>
      </c>
      <c r="BR2030" s="11">
        <f t="shared" si="269"/>
        <v>2025</v>
      </c>
      <c r="BS2030" s="6" t="str">
        <f t="shared" si="269"/>
        <v>MA_10426877g0010</v>
      </c>
      <c r="BT2030" s="6" t="str">
        <f t="shared" si="269"/>
        <v>Polyketide cyclase -like domain</v>
      </c>
      <c r="BU2030" s="28" t="str">
        <f t="shared" si="275"/>
        <v>-2,4*</v>
      </c>
      <c r="BV2030" s="28">
        <f t="shared" si="275"/>
        <v>1.1000000000000001</v>
      </c>
      <c r="BW2030" s="28" t="str">
        <f t="shared" si="275"/>
        <v>-2,5*</v>
      </c>
      <c r="BX2030" s="28" t="str">
        <f t="shared" si="270"/>
        <v>2,6*</v>
      </c>
      <c r="BY2030" s="28">
        <f t="shared" si="270"/>
        <v>-1</v>
      </c>
      <c r="BZ2030" s="28" t="str">
        <f t="shared" si="270"/>
        <v>-2,7*</v>
      </c>
    </row>
    <row r="2031" spans="1:78">
      <c r="A2031" s="6">
        <v>2026</v>
      </c>
      <c r="B2031" s="6" t="s">
        <v>3557</v>
      </c>
      <c r="C2031" s="6" t="s">
        <v>3558</v>
      </c>
      <c r="D2031" s="6" t="str">
        <f t="shared" si="267"/>
        <v>Protein 2026 / MA_10427227g0030 / ATPase subunit 8 (mitochondrion)</v>
      </c>
      <c r="E2031" s="6">
        <v>3</v>
      </c>
      <c r="F2031" s="6">
        <v>3</v>
      </c>
      <c r="G2031" s="6">
        <v>22604165</v>
      </c>
      <c r="H2031" s="6">
        <v>11185010</v>
      </c>
      <c r="I2031" s="6">
        <v>19068564</v>
      </c>
      <c r="J2031" s="6">
        <v>11739809</v>
      </c>
      <c r="K2031" s="6">
        <v>19093558</v>
      </c>
      <c r="L2031" s="6">
        <v>21859176</v>
      </c>
      <c r="M2031" s="6">
        <v>29080190</v>
      </c>
      <c r="N2031" s="6">
        <v>22872025</v>
      </c>
      <c r="O2031" s="6">
        <v>17752828</v>
      </c>
      <c r="P2031" s="6">
        <v>10550055</v>
      </c>
      <c r="Q2031" s="6">
        <v>19543630</v>
      </c>
      <c r="R2031" s="6">
        <v>13131160</v>
      </c>
      <c r="S2031" s="6">
        <v>11891661</v>
      </c>
      <c r="T2031" s="6">
        <v>22833998</v>
      </c>
      <c r="U2031" s="6">
        <v>26047549</v>
      </c>
      <c r="V2031" s="6">
        <v>23858311</v>
      </c>
      <c r="W2031" s="6">
        <v>26107102</v>
      </c>
      <c r="X2031" s="6">
        <v>22162107</v>
      </c>
      <c r="Y2031" s="6">
        <v>23590920</v>
      </c>
      <c r="Z2031" s="8">
        <v>24.430085289560999</v>
      </c>
      <c r="AA2031" s="8">
        <v>23.415063210456001</v>
      </c>
      <c r="AB2031" s="8">
        <v>24.1846928666412</v>
      </c>
      <c r="AC2031" s="8">
        <v>23.484905601024501</v>
      </c>
      <c r="AD2031" s="8">
        <v>24.1865826318387</v>
      </c>
      <c r="AE2031" s="8">
        <v>24.381735682645001</v>
      </c>
      <c r="AF2031" s="8">
        <v>24.793533359575001</v>
      </c>
      <c r="AG2031" s="8">
        <v>24.447080766214999</v>
      </c>
      <c r="AH2031" s="8">
        <v>24.081545526383401</v>
      </c>
      <c r="AI2031" s="8">
        <v>23.3307471842834</v>
      </c>
      <c r="AJ2031" s="8">
        <v>24.220195120085599</v>
      </c>
      <c r="AK2031" s="8">
        <v>23.646491033018599</v>
      </c>
      <c r="AL2031" s="8">
        <v>23.503446905712199</v>
      </c>
      <c r="AM2031" s="8">
        <v>24.4446801470678</v>
      </c>
      <c r="AN2031" s="8">
        <v>24.634644289617199</v>
      </c>
      <c r="AO2031" s="8">
        <v>24.507988578234901</v>
      </c>
      <c r="AP2031" s="8">
        <v>24.637938985429098</v>
      </c>
      <c r="AQ2031" s="8">
        <v>24.401591712293101</v>
      </c>
      <c r="AR2031" s="8">
        <v>24.4917283461868</v>
      </c>
      <c r="AS2031" s="9">
        <v>3.6903294654345498E-2</v>
      </c>
      <c r="AT2031" s="9">
        <v>1</v>
      </c>
      <c r="AU2031" s="9">
        <v>2.2324086074225501E-2</v>
      </c>
      <c r="AV2031" s="10">
        <v>1.4002727947412299</v>
      </c>
      <c r="AW2031" s="10">
        <v>-1.0800917293374901</v>
      </c>
      <c r="AX2031" s="10">
        <v>1.5099622298256901</v>
      </c>
      <c r="AY2031" s="10">
        <v>-1.5124230644162899</v>
      </c>
      <c r="AZ2031" s="10">
        <v>1.0783343327788799</v>
      </c>
      <c r="BA2031" s="10">
        <v>1.63089771604673</v>
      </c>
      <c r="BB2031" s="9">
        <v>0.24835424150162999</v>
      </c>
      <c r="BC2031" s="9">
        <v>0.96362016411558105</v>
      </c>
      <c r="BD2031" s="9">
        <v>9.4249170183368605E-2</v>
      </c>
      <c r="BE2031" s="9">
        <v>0.11964402014174499</v>
      </c>
      <c r="BF2031" s="9">
        <v>0.97098594431152097</v>
      </c>
      <c r="BG2031" s="9">
        <v>3.9220420580699897E-2</v>
      </c>
      <c r="BH2031" s="11" t="str">
        <f t="shared" si="271"/>
        <v/>
      </c>
      <c r="BI2031" s="11" t="str">
        <f t="shared" si="271"/>
        <v/>
      </c>
      <c r="BJ2031" s="11" t="str">
        <f t="shared" si="271"/>
        <v/>
      </c>
      <c r="BK2031" s="11" t="str">
        <f t="shared" si="268"/>
        <v/>
      </c>
      <c r="BL2031" s="11" t="str">
        <f t="shared" si="268"/>
        <v/>
      </c>
      <c r="BM2031" s="11" t="str">
        <f t="shared" si="268"/>
        <v/>
      </c>
      <c r="BN2031" s="11" t="str">
        <f t="shared" si="272"/>
        <v/>
      </c>
      <c r="BO2031" s="11" t="str">
        <f t="shared" si="273"/>
        <v/>
      </c>
      <c r="BP2031" s="11" t="str">
        <f t="shared" si="274"/>
        <v/>
      </c>
      <c r="BR2031" s="11">
        <f t="shared" si="269"/>
        <v>2026</v>
      </c>
      <c r="BS2031" s="6" t="str">
        <f t="shared" si="269"/>
        <v>MA_10427227g0030</v>
      </c>
      <c r="BT2031" s="6" t="str">
        <f t="shared" si="269"/>
        <v>ATPase subunit 8 (mitochondrion)</v>
      </c>
      <c r="BU2031" s="28">
        <f t="shared" si="275"/>
        <v>1.4</v>
      </c>
      <c r="BV2031" s="28">
        <f t="shared" si="275"/>
        <v>-1.1000000000000001</v>
      </c>
      <c r="BW2031" s="28">
        <f t="shared" si="275"/>
        <v>1.5</v>
      </c>
      <c r="BX2031" s="28">
        <f t="shared" si="270"/>
        <v>-1.5</v>
      </c>
      <c r="BY2031" s="28">
        <f t="shared" si="270"/>
        <v>1.1000000000000001</v>
      </c>
      <c r="BZ2031" s="28">
        <f t="shared" si="270"/>
        <v>1.6</v>
      </c>
    </row>
    <row r="2032" spans="1:78">
      <c r="A2032" s="6">
        <v>2027</v>
      </c>
      <c r="B2032" s="6" t="s">
        <v>3559</v>
      </c>
      <c r="C2032" s="6" t="s">
        <v>3560</v>
      </c>
      <c r="D2032" s="6" t="str">
        <f t="shared" si="267"/>
        <v>Protein 2027 / MA_10426833g0010 / basic 7S globulin-like</v>
      </c>
      <c r="E2032" s="6">
        <v>3</v>
      </c>
      <c r="F2032" s="6">
        <v>3</v>
      </c>
      <c r="G2032" s="6">
        <v>2617048</v>
      </c>
      <c r="H2032" s="6">
        <v>3987464</v>
      </c>
      <c r="I2032" s="6">
        <v>2914807</v>
      </c>
      <c r="J2032" s="6">
        <v>4169913</v>
      </c>
      <c r="K2032" s="6">
        <v>2845973</v>
      </c>
      <c r="L2032" s="6">
        <v>3439865</v>
      </c>
      <c r="M2032" s="6">
        <v>3100460</v>
      </c>
      <c r="N2032" s="6">
        <v>3263272</v>
      </c>
      <c r="O2032" s="6">
        <v>3294058</v>
      </c>
      <c r="P2032" s="6">
        <v>3801314</v>
      </c>
      <c r="Q2032" s="6">
        <v>4267874</v>
      </c>
      <c r="R2032" s="6">
        <v>3380102</v>
      </c>
      <c r="S2032" s="6">
        <v>2715406</v>
      </c>
      <c r="T2032" s="6">
        <v>2907378</v>
      </c>
      <c r="U2032" s="6">
        <v>2549787</v>
      </c>
      <c r="V2032" s="6">
        <v>2896521</v>
      </c>
      <c r="W2032" s="6">
        <v>3051183</v>
      </c>
      <c r="X2032" s="6">
        <v>2781203</v>
      </c>
      <c r="Y2032" s="6">
        <v>3111069</v>
      </c>
      <c r="Z2032" s="8">
        <v>21.3195089548209</v>
      </c>
      <c r="AA2032" s="8">
        <v>21.927040063184499</v>
      </c>
      <c r="AB2032" s="8">
        <v>21.474968929813102</v>
      </c>
      <c r="AC2032" s="8">
        <v>21.991585853287202</v>
      </c>
      <c r="AD2032" s="8">
        <v>21.440490544276798</v>
      </c>
      <c r="AE2032" s="8">
        <v>21.713920515748001</v>
      </c>
      <c r="AF2032" s="8">
        <v>21.5640508462707</v>
      </c>
      <c r="AG2032" s="8">
        <v>21.6378878131733</v>
      </c>
      <c r="AH2032" s="8">
        <v>21.651434526809702</v>
      </c>
      <c r="AI2032" s="8">
        <v>21.858066770407401</v>
      </c>
      <c r="AJ2032" s="8">
        <v>22.0250861535797</v>
      </c>
      <c r="AK2032" s="8">
        <v>21.688635352125701</v>
      </c>
      <c r="AL2032" s="8">
        <v>21.3727364912565</v>
      </c>
      <c r="AM2032" s="8">
        <v>21.471287223623602</v>
      </c>
      <c r="AN2032" s="8">
        <v>21.281945303906902</v>
      </c>
      <c r="AO2032" s="8">
        <v>21.465889694021801</v>
      </c>
      <c r="AP2032" s="8">
        <v>21.5409372799766</v>
      </c>
      <c r="AQ2032" s="8">
        <v>21.407277620159402</v>
      </c>
      <c r="AR2032" s="8">
        <v>21.568978961899401</v>
      </c>
      <c r="AS2032" s="9">
        <v>0.43970725885737399</v>
      </c>
      <c r="AT2032" s="9">
        <v>1</v>
      </c>
      <c r="AU2032" s="9">
        <v>0.39543724272170599</v>
      </c>
      <c r="AV2032" s="10">
        <v>1.0077267907382099</v>
      </c>
      <c r="AW2032" s="10">
        <v>1.0370198640312001</v>
      </c>
      <c r="AX2032" s="10">
        <v>-1.1310895052922101</v>
      </c>
      <c r="AY2032" s="10">
        <v>1.0290684673288599</v>
      </c>
      <c r="AZ2032" s="10">
        <v>-1.1398291972057899</v>
      </c>
      <c r="BA2032" s="10">
        <v>-1.1729622849852499</v>
      </c>
      <c r="BB2032" s="9">
        <v>0.99984060681072995</v>
      </c>
      <c r="BC2032" s="9">
        <v>0.98114190825904601</v>
      </c>
      <c r="BD2032" s="9">
        <v>0.59143786581120705</v>
      </c>
      <c r="BE2032" s="9">
        <v>0.99203926764448702</v>
      </c>
      <c r="BF2032" s="9">
        <v>0.59013639287003605</v>
      </c>
      <c r="BG2032" s="9">
        <v>0.38146325937300901</v>
      </c>
      <c r="BH2032" s="11" t="str">
        <f t="shared" si="271"/>
        <v/>
      </c>
      <c r="BI2032" s="11" t="str">
        <f t="shared" si="271"/>
        <v/>
      </c>
      <c r="BJ2032" s="11" t="str">
        <f t="shared" si="271"/>
        <v/>
      </c>
      <c r="BK2032" s="11" t="str">
        <f t="shared" si="268"/>
        <v/>
      </c>
      <c r="BL2032" s="11" t="str">
        <f t="shared" si="268"/>
        <v/>
      </c>
      <c r="BM2032" s="11" t="str">
        <f t="shared" si="268"/>
        <v/>
      </c>
      <c r="BN2032" s="11" t="str">
        <f t="shared" si="272"/>
        <v/>
      </c>
      <c r="BO2032" s="11" t="str">
        <f t="shared" si="273"/>
        <v/>
      </c>
      <c r="BP2032" s="11" t="str">
        <f t="shared" si="274"/>
        <v/>
      </c>
      <c r="BR2032" s="11">
        <f t="shared" si="269"/>
        <v>2027</v>
      </c>
      <c r="BS2032" s="6" t="str">
        <f t="shared" si="269"/>
        <v>MA_10426833g0010</v>
      </c>
      <c r="BT2032" s="6" t="str">
        <f t="shared" si="269"/>
        <v>basic 7S globulin-like</v>
      </c>
      <c r="BU2032" s="28">
        <f t="shared" si="275"/>
        <v>1</v>
      </c>
      <c r="BV2032" s="28">
        <f t="shared" si="275"/>
        <v>1</v>
      </c>
      <c r="BW2032" s="28">
        <f t="shared" si="275"/>
        <v>-1.1000000000000001</v>
      </c>
      <c r="BX2032" s="28">
        <f t="shared" si="270"/>
        <v>1</v>
      </c>
      <c r="BY2032" s="28">
        <f t="shared" si="270"/>
        <v>-1.1000000000000001</v>
      </c>
      <c r="BZ2032" s="28">
        <f t="shared" si="270"/>
        <v>-1.2</v>
      </c>
    </row>
    <row r="2033" spans="1:78">
      <c r="A2033" s="6">
        <v>2028</v>
      </c>
      <c r="B2033" s="6" t="s">
        <v>3561</v>
      </c>
      <c r="C2033" s="6" t="s">
        <v>663</v>
      </c>
      <c r="D2033" s="6" t="str">
        <f t="shared" si="267"/>
        <v>Protein 2028 / MA_202636g0010 / universal stress A</v>
      </c>
      <c r="E2033" s="6">
        <v>5</v>
      </c>
      <c r="F2033" s="6">
        <v>5</v>
      </c>
      <c r="G2033" s="6">
        <v>5686639</v>
      </c>
      <c r="H2033" s="6">
        <v>6347236</v>
      </c>
      <c r="I2033" s="6">
        <v>7597720</v>
      </c>
      <c r="J2033" s="6">
        <v>4900020</v>
      </c>
      <c r="K2033" s="6">
        <v>5735005</v>
      </c>
      <c r="L2033" s="6">
        <v>6856998</v>
      </c>
      <c r="M2033" s="6">
        <v>5843367</v>
      </c>
      <c r="N2033" s="6">
        <v>7282861</v>
      </c>
      <c r="O2033" s="6">
        <v>5901537</v>
      </c>
      <c r="P2033" s="6">
        <v>5885359</v>
      </c>
      <c r="Q2033" s="6">
        <v>6500829</v>
      </c>
      <c r="R2033" s="6">
        <v>7612432</v>
      </c>
      <c r="S2033" s="6">
        <v>5169118</v>
      </c>
      <c r="T2033" s="6">
        <v>4813847</v>
      </c>
      <c r="U2033" s="6">
        <v>7639781</v>
      </c>
      <c r="V2033" s="6">
        <v>8923708</v>
      </c>
      <c r="W2033" s="6">
        <v>8239813</v>
      </c>
      <c r="X2033" s="6">
        <v>7472971</v>
      </c>
      <c r="Y2033" s="6">
        <v>8983818</v>
      </c>
      <c r="Z2033" s="8">
        <v>22.439144791156</v>
      </c>
      <c r="AA2033" s="8">
        <v>22.597697054563401</v>
      </c>
      <c r="AB2033" s="8">
        <v>22.857135114433898</v>
      </c>
      <c r="AC2033" s="8">
        <v>22.224356207091201</v>
      </c>
      <c r="AD2033" s="8">
        <v>22.451363313363402</v>
      </c>
      <c r="AE2033" s="8">
        <v>22.709145670733101</v>
      </c>
      <c r="AF2033" s="8">
        <v>22.478368471725801</v>
      </c>
      <c r="AG2033" s="8">
        <v>22.796073879593202</v>
      </c>
      <c r="AH2033" s="8">
        <v>22.492659309137501</v>
      </c>
      <c r="AI2033" s="8">
        <v>22.488698989978399</v>
      </c>
      <c r="AJ2033" s="8">
        <v>22.6321922748388</v>
      </c>
      <c r="AK2033" s="8">
        <v>22.859926005157501</v>
      </c>
      <c r="AL2033" s="8">
        <v>22.3014867056519</v>
      </c>
      <c r="AM2033" s="8">
        <v>22.198758858239</v>
      </c>
      <c r="AN2033" s="8">
        <v>22.865099852252399</v>
      </c>
      <c r="AO2033" s="8">
        <v>23.0892118760658</v>
      </c>
      <c r="AP2033" s="8">
        <v>22.9741801655878</v>
      </c>
      <c r="AQ2033" s="8">
        <v>22.8332504930375</v>
      </c>
      <c r="AR2033" s="8">
        <v>23.0988972703088</v>
      </c>
      <c r="AS2033" s="9">
        <v>1.5085807590764701E-2</v>
      </c>
      <c r="AT2033" s="9">
        <v>1</v>
      </c>
      <c r="AU2033" s="9">
        <v>7.6755356828791602E-3</v>
      </c>
      <c r="AV2033" s="10">
        <v>1.0755857424761199</v>
      </c>
      <c r="AW2033" s="10">
        <v>-1.01236303064109</v>
      </c>
      <c r="AX2033" s="10">
        <v>1.37381585092054</v>
      </c>
      <c r="AY2033" s="10">
        <v>-1.0888832419674701</v>
      </c>
      <c r="AZ2033" s="10">
        <v>1.27727227748284</v>
      </c>
      <c r="BA2033" s="10">
        <v>1.3908003783806899</v>
      </c>
      <c r="BB2033" s="9">
        <v>0.86930309764055003</v>
      </c>
      <c r="BC2033" s="9">
        <v>0.99904677077332604</v>
      </c>
      <c r="BD2033" s="9">
        <v>1.42933620170309E-2</v>
      </c>
      <c r="BE2033" s="9">
        <v>0.80867311511664297</v>
      </c>
      <c r="BF2033" s="9">
        <v>8.9415552664102699E-2</v>
      </c>
      <c r="BG2033" s="9">
        <v>1.0928976544483399E-2</v>
      </c>
      <c r="BH2033" s="11" t="str">
        <f t="shared" si="271"/>
        <v/>
      </c>
      <c r="BI2033" s="11" t="str">
        <f t="shared" si="271"/>
        <v/>
      </c>
      <c r="BJ2033" s="11" t="str">
        <f t="shared" si="271"/>
        <v/>
      </c>
      <c r="BK2033" s="11" t="str">
        <f t="shared" si="268"/>
        <v/>
      </c>
      <c r="BL2033" s="11" t="str">
        <f t="shared" si="268"/>
        <v/>
      </c>
      <c r="BM2033" s="11" t="str">
        <f t="shared" si="268"/>
        <v/>
      </c>
      <c r="BN2033" s="11" t="str">
        <f t="shared" si="272"/>
        <v/>
      </c>
      <c r="BO2033" s="11" t="str">
        <f t="shared" si="273"/>
        <v/>
      </c>
      <c r="BP2033" s="11" t="str">
        <f t="shared" si="274"/>
        <v/>
      </c>
      <c r="BR2033" s="11">
        <f t="shared" si="269"/>
        <v>2028</v>
      </c>
      <c r="BS2033" s="6" t="str">
        <f t="shared" si="269"/>
        <v>MA_202636g0010</v>
      </c>
      <c r="BT2033" s="6" t="str">
        <f t="shared" si="269"/>
        <v>universal stress A</v>
      </c>
      <c r="BU2033" s="28">
        <f t="shared" si="275"/>
        <v>1.1000000000000001</v>
      </c>
      <c r="BV2033" s="28">
        <f t="shared" si="275"/>
        <v>-1</v>
      </c>
      <c r="BW2033" s="28">
        <f t="shared" si="275"/>
        <v>1.4</v>
      </c>
      <c r="BX2033" s="28">
        <f t="shared" si="270"/>
        <v>-1.1000000000000001</v>
      </c>
      <c r="BY2033" s="28">
        <f t="shared" si="270"/>
        <v>1.3</v>
      </c>
      <c r="BZ2033" s="28">
        <f t="shared" si="270"/>
        <v>1.4</v>
      </c>
    </row>
    <row r="2034" spans="1:78">
      <c r="A2034" s="6">
        <v>2029</v>
      </c>
      <c r="B2034" s="6" t="s">
        <v>3562</v>
      </c>
      <c r="C2034" s="6" t="s">
        <v>3563</v>
      </c>
      <c r="D2034" s="6" t="str">
        <f t="shared" si="267"/>
        <v>Protein 2029 / MA_105452g0010 / probable phosphatase 2C 10</v>
      </c>
      <c r="E2034" s="6">
        <v>6</v>
      </c>
      <c r="F2034" s="6">
        <v>6</v>
      </c>
      <c r="G2034" s="6">
        <v>27595019</v>
      </c>
      <c r="H2034" s="6">
        <v>34519650</v>
      </c>
      <c r="I2034" s="6">
        <v>27785958</v>
      </c>
      <c r="J2034" s="6">
        <v>31564063</v>
      </c>
      <c r="K2034" s="6">
        <v>25577641</v>
      </c>
      <c r="L2034" s="6">
        <v>21927759</v>
      </c>
      <c r="M2034" s="6">
        <v>23411917</v>
      </c>
      <c r="N2034" s="6">
        <v>22348097</v>
      </c>
      <c r="O2034" s="6">
        <v>23582586</v>
      </c>
      <c r="P2034" s="6">
        <v>37722319</v>
      </c>
      <c r="Q2034" s="6">
        <v>32422597</v>
      </c>
      <c r="R2034" s="6">
        <v>31966350</v>
      </c>
      <c r="S2034" s="6">
        <v>32025319</v>
      </c>
      <c r="T2034" s="6">
        <v>29010506</v>
      </c>
      <c r="U2034" s="6">
        <v>28724539</v>
      </c>
      <c r="V2034" s="6">
        <v>35206950</v>
      </c>
      <c r="W2034" s="6">
        <v>29397839</v>
      </c>
      <c r="X2034" s="6">
        <v>30240955</v>
      </c>
      <c r="Y2034" s="6">
        <v>28327710</v>
      </c>
      <c r="Z2034" s="8">
        <v>24.717904543080401</v>
      </c>
      <c r="AA2034" s="8">
        <v>25.040914501097301</v>
      </c>
      <c r="AB2034" s="8">
        <v>24.727852646375901</v>
      </c>
      <c r="AC2034" s="8">
        <v>24.9117795885956</v>
      </c>
      <c r="AD2034" s="8">
        <v>24.6083798762599</v>
      </c>
      <c r="AE2034" s="8">
        <v>24.386255041440101</v>
      </c>
      <c r="AF2034" s="8">
        <v>24.4807397333545</v>
      </c>
      <c r="AG2034" s="8">
        <v>24.4136486515239</v>
      </c>
      <c r="AH2034" s="8">
        <v>24.491218593081101</v>
      </c>
      <c r="AI2034" s="8">
        <v>25.168915033410201</v>
      </c>
      <c r="AJ2034" s="8">
        <v>24.950496317342299</v>
      </c>
      <c r="AK2034" s="8">
        <v>24.930050687106299</v>
      </c>
      <c r="AL2034" s="8">
        <v>24.932709605345998</v>
      </c>
      <c r="AM2034" s="8">
        <v>24.790072123391901</v>
      </c>
      <c r="AN2034" s="8">
        <v>24.775780403462399</v>
      </c>
      <c r="AO2034" s="8">
        <v>25.069356915256201</v>
      </c>
      <c r="AP2034" s="8">
        <v>24.809206772383099</v>
      </c>
      <c r="AQ2034" s="8">
        <v>24.850000364352798</v>
      </c>
      <c r="AR2034" s="8">
        <v>24.7557106437893</v>
      </c>
      <c r="AS2034" s="9">
        <v>1.02735971492094E-3</v>
      </c>
      <c r="AT2034" s="9">
        <v>0.73805918178914398</v>
      </c>
      <c r="AU2034" s="9">
        <v>2.9253237486688203E-4</v>
      </c>
      <c r="AV2034" s="10">
        <v>-1.28200396702671</v>
      </c>
      <c r="AW2034" s="10">
        <v>1.1119427588864499</v>
      </c>
      <c r="AX2034" s="10">
        <v>1.0357277218459</v>
      </c>
      <c r="AY2034" s="10">
        <v>1.42551502799906</v>
      </c>
      <c r="AZ2034" s="10">
        <v>1.3278070481659801</v>
      </c>
      <c r="BA2034" s="10">
        <v>-1.07358597769762</v>
      </c>
      <c r="BB2034" s="9">
        <v>5.4962331599365298E-3</v>
      </c>
      <c r="BC2034" s="9">
        <v>0.30252412359930603</v>
      </c>
      <c r="BD2034" s="9">
        <v>0.92980486955807595</v>
      </c>
      <c r="BE2034" s="9">
        <v>2.0796653579346899E-4</v>
      </c>
      <c r="BF2034" s="9">
        <v>1.8097870539571801E-3</v>
      </c>
      <c r="BG2034" s="9">
        <v>0.62550090976918504</v>
      </c>
      <c r="BH2034" s="11" t="str">
        <f t="shared" si="271"/>
        <v/>
      </c>
      <c r="BI2034" s="11" t="str">
        <f t="shared" si="271"/>
        <v/>
      </c>
      <c r="BJ2034" s="11" t="str">
        <f t="shared" si="271"/>
        <v/>
      </c>
      <c r="BK2034" s="11" t="str">
        <f t="shared" si="268"/>
        <v/>
      </c>
      <c r="BL2034" s="11" t="str">
        <f t="shared" si="268"/>
        <v/>
      </c>
      <c r="BM2034" s="11" t="str">
        <f t="shared" si="268"/>
        <v/>
      </c>
      <c r="BN2034" s="11" t="str">
        <f t="shared" si="272"/>
        <v/>
      </c>
      <c r="BO2034" s="11" t="str">
        <f t="shared" si="273"/>
        <v/>
      </c>
      <c r="BP2034" s="11" t="str">
        <f t="shared" si="274"/>
        <v/>
      </c>
      <c r="BR2034" s="11">
        <f t="shared" si="269"/>
        <v>2029</v>
      </c>
      <c r="BS2034" s="6" t="str">
        <f t="shared" si="269"/>
        <v>MA_105452g0010</v>
      </c>
      <c r="BT2034" s="6" t="str">
        <f t="shared" si="269"/>
        <v>probable phosphatase 2C 10</v>
      </c>
      <c r="BU2034" s="28">
        <f t="shared" si="275"/>
        <v>-1.3</v>
      </c>
      <c r="BV2034" s="28">
        <f t="shared" si="275"/>
        <v>1.1000000000000001</v>
      </c>
      <c r="BW2034" s="28">
        <f t="shared" si="275"/>
        <v>1</v>
      </c>
      <c r="BX2034" s="28">
        <f t="shared" si="270"/>
        <v>1.4</v>
      </c>
      <c r="BY2034" s="28">
        <f t="shared" si="270"/>
        <v>1.3</v>
      </c>
      <c r="BZ2034" s="28">
        <f t="shared" si="270"/>
        <v>-1.1000000000000001</v>
      </c>
    </row>
    <row r="2035" spans="1:78">
      <c r="A2035" s="6">
        <v>2030</v>
      </c>
      <c r="B2035" s="6" t="s">
        <v>3564</v>
      </c>
      <c r="C2035" s="6" t="s">
        <v>3565</v>
      </c>
      <c r="D2035" s="6" t="str">
        <f t="shared" si="267"/>
        <v>Protein 2030 / MA_3498719g0010 / anthocyanidin synthase</v>
      </c>
      <c r="E2035" s="6">
        <v>3</v>
      </c>
      <c r="F2035" s="6">
        <v>3</v>
      </c>
      <c r="G2035" s="6">
        <v>1023029</v>
      </c>
      <c r="H2035" s="6">
        <v>531896</v>
      </c>
      <c r="I2035" s="6">
        <v>1366754</v>
      </c>
      <c r="J2035" s="6">
        <v>618817</v>
      </c>
      <c r="K2035" s="6">
        <v>2317436</v>
      </c>
      <c r="L2035" s="6">
        <v>5439376</v>
      </c>
      <c r="M2035" s="6">
        <v>4279993</v>
      </c>
      <c r="N2035" s="6">
        <v>4837511</v>
      </c>
      <c r="O2035" s="6">
        <v>3399338</v>
      </c>
      <c r="P2035" s="6">
        <v>171143</v>
      </c>
      <c r="Q2035" s="6">
        <v>565661</v>
      </c>
      <c r="R2035" s="6">
        <v>607663</v>
      </c>
      <c r="S2035" s="6">
        <v>565304</v>
      </c>
      <c r="T2035" s="6">
        <v>239183</v>
      </c>
      <c r="U2035" s="6">
        <v>576592</v>
      </c>
      <c r="V2035" s="6">
        <v>989424</v>
      </c>
      <c r="W2035" s="6">
        <v>557031</v>
      </c>
      <c r="X2035" s="6">
        <v>599797</v>
      </c>
      <c r="Y2035" s="6">
        <v>771411</v>
      </c>
      <c r="Z2035" s="8">
        <v>19.964415611341099</v>
      </c>
      <c r="AA2035" s="8">
        <v>19.020784661983299</v>
      </c>
      <c r="AB2035" s="8">
        <v>20.382322167120101</v>
      </c>
      <c r="AC2035" s="8">
        <v>19.239153305158499</v>
      </c>
      <c r="AD2035" s="8">
        <v>21.1440980662084</v>
      </c>
      <c r="AE2035" s="8">
        <v>22.375009725700298</v>
      </c>
      <c r="AF2035" s="8">
        <v>22.029177006400701</v>
      </c>
      <c r="AG2035" s="8">
        <v>22.2058335111244</v>
      </c>
      <c r="AH2035" s="8">
        <v>21.696822387126101</v>
      </c>
      <c r="AI2035" s="8">
        <v>17.3848427596457</v>
      </c>
      <c r="AJ2035" s="8">
        <v>19.1095781809565</v>
      </c>
      <c r="AK2035" s="8">
        <v>19.212911924717702</v>
      </c>
      <c r="AL2035" s="8">
        <v>19.108667379743899</v>
      </c>
      <c r="AM2035" s="8">
        <v>17.867755327654798</v>
      </c>
      <c r="AN2035" s="8">
        <v>19.137191294550298</v>
      </c>
      <c r="AO2035" s="8">
        <v>19.916229369143601</v>
      </c>
      <c r="AP2035" s="8">
        <v>19.087398093387701</v>
      </c>
      <c r="AQ2035" s="8">
        <v>19.194114780744901</v>
      </c>
      <c r="AR2035" s="8">
        <v>19.5571401927814</v>
      </c>
      <c r="AS2035" s="9">
        <v>6.0844119853444398E-5</v>
      </c>
      <c r="AT2035" s="9">
        <v>2.6116725864489002E-2</v>
      </c>
      <c r="AU2035" s="9">
        <v>8.6279239724112897E-6</v>
      </c>
      <c r="AV2035" s="10">
        <v>4.36673776330242</v>
      </c>
      <c r="AW2035" s="10">
        <v>-2.6636483773398298</v>
      </c>
      <c r="AX2035" s="10">
        <v>-1.4863151158932699</v>
      </c>
      <c r="AY2035" s="10">
        <v>-11.631453957489001</v>
      </c>
      <c r="AZ2035" s="10">
        <v>-6.4903483447383499</v>
      </c>
      <c r="BA2035" s="10">
        <v>1.7921155136331799</v>
      </c>
      <c r="BB2035" s="9">
        <v>1.26080821040253E-3</v>
      </c>
      <c r="BC2035" s="9">
        <v>1.9833218354731601E-2</v>
      </c>
      <c r="BD2035" s="9">
        <v>0.54101013304976997</v>
      </c>
      <c r="BE2035" s="9">
        <v>5.0933578328304901E-6</v>
      </c>
      <c r="BF2035" s="9">
        <v>1.1654449202724801E-4</v>
      </c>
      <c r="BG2035" s="9">
        <v>0.23015169673588401</v>
      </c>
      <c r="BH2035" s="11" t="str">
        <f t="shared" si="271"/>
        <v/>
      </c>
      <c r="BI2035" s="11" t="str">
        <f t="shared" si="271"/>
        <v/>
      </c>
      <c r="BJ2035" s="11" t="str">
        <f t="shared" si="271"/>
        <v/>
      </c>
      <c r="BK2035" s="11" t="str">
        <f t="shared" si="268"/>
        <v>x</v>
      </c>
      <c r="BL2035" s="11" t="str">
        <f t="shared" si="268"/>
        <v>x</v>
      </c>
      <c r="BM2035" s="11" t="str">
        <f t="shared" si="268"/>
        <v/>
      </c>
      <c r="BN2035" s="11" t="str">
        <f t="shared" si="272"/>
        <v>x</v>
      </c>
      <c r="BO2035" s="11" t="str">
        <f t="shared" si="273"/>
        <v>x</v>
      </c>
      <c r="BP2035" s="11" t="str">
        <f t="shared" si="274"/>
        <v/>
      </c>
      <c r="BR2035" s="11">
        <f t="shared" si="269"/>
        <v>2030</v>
      </c>
      <c r="BS2035" s="6" t="str">
        <f t="shared" si="269"/>
        <v>MA_3498719g0010</v>
      </c>
      <c r="BT2035" s="6" t="str">
        <f t="shared" si="269"/>
        <v>anthocyanidin synthase</v>
      </c>
      <c r="BU2035" s="28">
        <f t="shared" si="275"/>
        <v>4.4000000000000004</v>
      </c>
      <c r="BV2035" s="28">
        <f t="shared" si="275"/>
        <v>-2.7</v>
      </c>
      <c r="BW2035" s="28">
        <f t="shared" si="275"/>
        <v>-1.5</v>
      </c>
      <c r="BX2035" s="28" t="str">
        <f t="shared" si="270"/>
        <v>-11,6*</v>
      </c>
      <c r="BY2035" s="28" t="str">
        <f t="shared" si="270"/>
        <v>-6,5*</v>
      </c>
      <c r="BZ2035" s="28">
        <f t="shared" si="270"/>
        <v>1.8</v>
      </c>
    </row>
    <row r="2036" spans="1:78">
      <c r="A2036" s="6">
        <v>2031</v>
      </c>
      <c r="B2036" s="6" t="s">
        <v>3566</v>
      </c>
      <c r="C2036" s="6" t="s">
        <v>2774</v>
      </c>
      <c r="D2036" s="6" t="str">
        <f t="shared" si="267"/>
        <v>Protein 2031 / MA_10132073g0010 / EF hand family</v>
      </c>
      <c r="E2036" s="6">
        <v>4</v>
      </c>
      <c r="F2036" s="6">
        <v>4</v>
      </c>
      <c r="G2036" s="6">
        <v>8054537</v>
      </c>
      <c r="H2036" s="6">
        <v>3395384</v>
      </c>
      <c r="I2036" s="6">
        <v>5873290</v>
      </c>
      <c r="J2036" s="6">
        <v>4144453</v>
      </c>
      <c r="K2036" s="6">
        <v>5900511</v>
      </c>
      <c r="L2036" s="6">
        <v>5216335</v>
      </c>
      <c r="M2036" s="6">
        <v>6168558</v>
      </c>
      <c r="N2036" s="6">
        <v>5688034</v>
      </c>
      <c r="O2036" s="6">
        <v>5799306</v>
      </c>
      <c r="P2036" s="6">
        <v>4015726</v>
      </c>
      <c r="Q2036" s="6">
        <v>8678965</v>
      </c>
      <c r="R2036" s="6">
        <v>4459932</v>
      </c>
      <c r="S2036" s="6">
        <v>2954681</v>
      </c>
      <c r="T2036" s="6">
        <v>8797161</v>
      </c>
      <c r="U2036" s="6">
        <v>9791050</v>
      </c>
      <c r="V2036" s="6">
        <v>12001175</v>
      </c>
      <c r="W2036" s="6">
        <v>7577894</v>
      </c>
      <c r="X2036" s="6">
        <v>7612823</v>
      </c>
      <c r="Y2036" s="6">
        <v>9061203</v>
      </c>
      <c r="Z2036" s="8">
        <v>22.941370230012399</v>
      </c>
      <c r="AA2036" s="8">
        <v>21.695143314211698</v>
      </c>
      <c r="AB2036" s="8">
        <v>22.485737443534902</v>
      </c>
      <c r="AC2036" s="8">
        <v>21.982750271464301</v>
      </c>
      <c r="AD2036" s="8">
        <v>22.492408470449899</v>
      </c>
      <c r="AE2036" s="8">
        <v>22.3146050936706</v>
      </c>
      <c r="AF2036" s="8">
        <v>22.556501844859401</v>
      </c>
      <c r="AG2036" s="8">
        <v>22.4394986579603</v>
      </c>
      <c r="AH2036" s="8">
        <v>22.467448833311899</v>
      </c>
      <c r="AI2036" s="8">
        <v>21.9372294043681</v>
      </c>
      <c r="AJ2036" s="8">
        <v>23.049091575312101</v>
      </c>
      <c r="AK2036" s="8">
        <v>22.088590283054799</v>
      </c>
      <c r="AL2036" s="8">
        <v>21.494570948606601</v>
      </c>
      <c r="AM2036" s="8">
        <v>23.0686065848871</v>
      </c>
      <c r="AN2036" s="8">
        <v>23.223032153214898</v>
      </c>
      <c r="AO2036" s="8">
        <v>23.516672327019201</v>
      </c>
      <c r="AP2036" s="8">
        <v>22.853365528813999</v>
      </c>
      <c r="AQ2036" s="8">
        <v>22.860000104903101</v>
      </c>
      <c r="AR2036" s="8">
        <v>23.111271170028299</v>
      </c>
      <c r="AS2036" s="9">
        <v>7.2992939054841E-2</v>
      </c>
      <c r="AT2036" s="9">
        <v>1</v>
      </c>
      <c r="AU2036" s="9">
        <v>5.0044823304839503E-2</v>
      </c>
      <c r="AV2036" s="10">
        <v>1.0905316653092201</v>
      </c>
      <c r="AW2036" s="10">
        <v>1.00565524693328</v>
      </c>
      <c r="AX2036" s="10">
        <v>1.73313773345549</v>
      </c>
      <c r="AY2036" s="10">
        <v>-1.0843991205085199</v>
      </c>
      <c r="AZ2036" s="10">
        <v>1.5892594305953101</v>
      </c>
      <c r="BA2036" s="10">
        <v>1.72339152879742</v>
      </c>
      <c r="BB2036" s="9">
        <v>0.97754205595283705</v>
      </c>
      <c r="BC2036" s="9">
        <v>0.99999207550621805</v>
      </c>
      <c r="BD2036" s="9">
        <v>7.1131346222069E-2</v>
      </c>
      <c r="BE2036" s="9">
        <v>0.98148376313261998</v>
      </c>
      <c r="BF2036" s="9">
        <v>0.18594151532245801</v>
      </c>
      <c r="BG2036" s="9">
        <v>7.4810197249162005E-2</v>
      </c>
      <c r="BH2036" s="11" t="str">
        <f t="shared" si="271"/>
        <v/>
      </c>
      <c r="BI2036" s="11" t="str">
        <f t="shared" si="271"/>
        <v/>
      </c>
      <c r="BJ2036" s="11" t="str">
        <f t="shared" si="271"/>
        <v/>
      </c>
      <c r="BK2036" s="11" t="str">
        <f t="shared" si="268"/>
        <v/>
      </c>
      <c r="BL2036" s="11" t="str">
        <f t="shared" si="268"/>
        <v/>
      </c>
      <c r="BM2036" s="11" t="str">
        <f t="shared" si="268"/>
        <v/>
      </c>
      <c r="BN2036" s="11" t="str">
        <f t="shared" si="272"/>
        <v/>
      </c>
      <c r="BO2036" s="11" t="str">
        <f t="shared" si="273"/>
        <v/>
      </c>
      <c r="BP2036" s="11" t="str">
        <f t="shared" si="274"/>
        <v/>
      </c>
      <c r="BR2036" s="11">
        <f t="shared" si="269"/>
        <v>2031</v>
      </c>
      <c r="BS2036" s="6" t="str">
        <f t="shared" si="269"/>
        <v>MA_10132073g0010</v>
      </c>
      <c r="BT2036" s="6" t="str">
        <f t="shared" si="269"/>
        <v>EF hand family</v>
      </c>
      <c r="BU2036" s="28">
        <f t="shared" si="275"/>
        <v>1.1000000000000001</v>
      </c>
      <c r="BV2036" s="28">
        <f t="shared" si="275"/>
        <v>1</v>
      </c>
      <c r="BW2036" s="28">
        <f t="shared" si="275"/>
        <v>1.7</v>
      </c>
      <c r="BX2036" s="28">
        <f t="shared" si="270"/>
        <v>-1.1000000000000001</v>
      </c>
      <c r="BY2036" s="28">
        <f t="shared" si="270"/>
        <v>1.6</v>
      </c>
      <c r="BZ2036" s="28">
        <f t="shared" si="270"/>
        <v>1.7</v>
      </c>
    </row>
    <row r="2037" spans="1:78">
      <c r="A2037" s="6">
        <v>2032</v>
      </c>
      <c r="B2037" s="6" t="s">
        <v>3567</v>
      </c>
      <c r="C2037" s="6" t="s">
        <v>3568</v>
      </c>
      <c r="D2037" s="6" t="str">
        <f t="shared" si="267"/>
        <v>Protein 2032 / MA_10427817g0010 / UDP-sugar pyrophosphorylase</v>
      </c>
      <c r="E2037" s="6">
        <v>4</v>
      </c>
      <c r="F2037" s="6">
        <v>4</v>
      </c>
      <c r="G2037" s="6">
        <v>4782639</v>
      </c>
      <c r="H2037" s="6">
        <v>4100074</v>
      </c>
      <c r="I2037" s="6">
        <v>2366922</v>
      </c>
      <c r="J2037" s="6">
        <v>5574419</v>
      </c>
      <c r="K2037" s="6">
        <v>2434574</v>
      </c>
      <c r="L2037" s="6">
        <v>2159374</v>
      </c>
      <c r="M2037" s="6">
        <v>2262550</v>
      </c>
      <c r="N2037" s="6">
        <v>2408997</v>
      </c>
      <c r="O2037" s="6">
        <v>2214121</v>
      </c>
      <c r="P2037" s="6">
        <v>4529147</v>
      </c>
      <c r="Q2037" s="6">
        <v>4902041</v>
      </c>
      <c r="R2037" s="6">
        <v>3595553</v>
      </c>
      <c r="S2037" s="6">
        <v>5915641</v>
      </c>
      <c r="T2037" s="6">
        <v>3861190</v>
      </c>
      <c r="U2037" s="6">
        <v>2164194</v>
      </c>
      <c r="V2037" s="6">
        <v>3138896</v>
      </c>
      <c r="W2037" s="6">
        <v>2615736</v>
      </c>
      <c r="X2037" s="6">
        <v>2467389</v>
      </c>
      <c r="Y2037" s="6">
        <v>2496152</v>
      </c>
      <c r="Z2037" s="8">
        <v>22.189375468203298</v>
      </c>
      <c r="AA2037" s="8">
        <v>21.967218517706002</v>
      </c>
      <c r="AB2037" s="8">
        <v>21.174580733331901</v>
      </c>
      <c r="AC2037" s="8">
        <v>22.4103900157026</v>
      </c>
      <c r="AD2037" s="8">
        <v>21.215237921979099</v>
      </c>
      <c r="AE2037" s="8">
        <v>21.042181706717201</v>
      </c>
      <c r="AF2037" s="8">
        <v>21.109518243931099</v>
      </c>
      <c r="AG2037" s="8">
        <v>21.200001166267999</v>
      </c>
      <c r="AH2037" s="8">
        <v>21.0783026357661</v>
      </c>
      <c r="AI2037" s="8">
        <v>22.110807934221</v>
      </c>
      <c r="AJ2037" s="8">
        <v>22.224951120083301</v>
      </c>
      <c r="AK2037" s="8">
        <v>21.777782245135501</v>
      </c>
      <c r="AL2037" s="8">
        <v>22.4961030721947</v>
      </c>
      <c r="AM2037" s="8">
        <v>21.880614116951101</v>
      </c>
      <c r="AN2037" s="8">
        <v>21.045398398568899</v>
      </c>
      <c r="AO2037" s="8">
        <v>21.5818257986998</v>
      </c>
      <c r="AP2037" s="8">
        <v>21.318785509735701</v>
      </c>
      <c r="AQ2037" s="8">
        <v>21.2345537531947</v>
      </c>
      <c r="AR2037" s="8">
        <v>21.251274357278099</v>
      </c>
      <c r="AS2037" s="9">
        <v>4.7229870341022303E-3</v>
      </c>
      <c r="AT2037" s="9">
        <v>1</v>
      </c>
      <c r="AU2037" s="9">
        <v>1.8881888765615699E-3</v>
      </c>
      <c r="AV2037" s="10">
        <v>-1.6064316438533499</v>
      </c>
      <c r="AW2037" s="10">
        <v>1.23686767756254</v>
      </c>
      <c r="AX2037" s="10">
        <v>-1.41911643900156</v>
      </c>
      <c r="AY2037" s="10">
        <v>1.9869433764958599</v>
      </c>
      <c r="AZ2037" s="10">
        <v>1.1319942463520301</v>
      </c>
      <c r="BA2037" s="10">
        <v>-1.75525925409868</v>
      </c>
      <c r="BB2037" s="9">
        <v>4.2783365717080697E-2</v>
      </c>
      <c r="BC2037" s="9">
        <v>0.51235950961612498</v>
      </c>
      <c r="BD2037" s="9">
        <v>0.13695714202579601</v>
      </c>
      <c r="BE2037" s="9">
        <v>3.1903756602723599E-3</v>
      </c>
      <c r="BF2037" s="9">
        <v>0.86430184527836096</v>
      </c>
      <c r="BG2037" s="9">
        <v>9.6355847742070101E-3</v>
      </c>
      <c r="BH2037" s="11" t="str">
        <f t="shared" si="271"/>
        <v/>
      </c>
      <c r="BI2037" s="11" t="str">
        <f t="shared" si="271"/>
        <v/>
      </c>
      <c r="BJ2037" s="11" t="str">
        <f t="shared" si="271"/>
        <v/>
      </c>
      <c r="BK2037" s="11" t="str">
        <f t="shared" si="268"/>
        <v/>
      </c>
      <c r="BL2037" s="11" t="str">
        <f t="shared" si="268"/>
        <v/>
      </c>
      <c r="BM2037" s="11" t="str">
        <f t="shared" si="268"/>
        <v/>
      </c>
      <c r="BN2037" s="11" t="str">
        <f t="shared" si="272"/>
        <v/>
      </c>
      <c r="BO2037" s="11" t="str">
        <f t="shared" si="273"/>
        <v/>
      </c>
      <c r="BP2037" s="11" t="str">
        <f t="shared" si="274"/>
        <v/>
      </c>
      <c r="BR2037" s="11">
        <f t="shared" si="269"/>
        <v>2032</v>
      </c>
      <c r="BS2037" s="6" t="str">
        <f t="shared" si="269"/>
        <v>MA_10427817g0010</v>
      </c>
      <c r="BT2037" s="6" t="str">
        <f t="shared" si="269"/>
        <v>UDP-sugar pyrophosphorylase</v>
      </c>
      <c r="BU2037" s="28">
        <f t="shared" si="275"/>
        <v>-1.6</v>
      </c>
      <c r="BV2037" s="28">
        <f t="shared" si="275"/>
        <v>1.2</v>
      </c>
      <c r="BW2037" s="28">
        <f t="shared" si="275"/>
        <v>-1.4</v>
      </c>
      <c r="BX2037" s="28">
        <f t="shared" si="270"/>
        <v>2</v>
      </c>
      <c r="BY2037" s="28">
        <f t="shared" si="270"/>
        <v>1.1000000000000001</v>
      </c>
      <c r="BZ2037" s="28">
        <f t="shared" si="270"/>
        <v>-1.8</v>
      </c>
    </row>
    <row r="2038" spans="1:78">
      <c r="A2038" s="6">
        <v>2033</v>
      </c>
      <c r="B2038" s="6" t="s">
        <v>3569</v>
      </c>
      <c r="C2038" s="6" t="s">
        <v>3570</v>
      </c>
      <c r="D2038" s="6" t="str">
        <f t="shared" si="267"/>
        <v>Protein 2033 / MA_10428696g0010 / Phosphoenolpyruvate carboxykinase (ATP)</v>
      </c>
      <c r="E2038" s="6">
        <v>5</v>
      </c>
      <c r="F2038" s="6">
        <v>4</v>
      </c>
      <c r="G2038" s="6">
        <v>15666055</v>
      </c>
      <c r="H2038" s="6">
        <v>13297759</v>
      </c>
      <c r="I2038" s="6">
        <v>12957107</v>
      </c>
      <c r="J2038" s="6">
        <v>23339042</v>
      </c>
      <c r="K2038" s="6">
        <v>15345302</v>
      </c>
      <c r="L2038" s="6">
        <v>15348726</v>
      </c>
      <c r="M2038" s="6">
        <v>20089845</v>
      </c>
      <c r="N2038" s="6">
        <v>14914074</v>
      </c>
      <c r="O2038" s="6">
        <v>16990339</v>
      </c>
      <c r="P2038" s="6">
        <v>13080315</v>
      </c>
      <c r="Q2038" s="6">
        <v>15105815</v>
      </c>
      <c r="R2038" s="6">
        <v>16431653</v>
      </c>
      <c r="S2038" s="6">
        <v>21311784</v>
      </c>
      <c r="T2038" s="6">
        <v>19462281</v>
      </c>
      <c r="U2038" s="6">
        <v>15775316</v>
      </c>
      <c r="V2038" s="6">
        <v>11215378</v>
      </c>
      <c r="W2038" s="6">
        <v>15005241</v>
      </c>
      <c r="X2038" s="6">
        <v>16951950</v>
      </c>
      <c r="Y2038" s="6">
        <v>11811544</v>
      </c>
      <c r="Z2038" s="8">
        <v>23.9011385926832</v>
      </c>
      <c r="AA2038" s="8">
        <v>23.6646798007652</v>
      </c>
      <c r="AB2038" s="8">
        <v>23.627240300438501</v>
      </c>
      <c r="AC2038" s="8">
        <v>24.476242008023998</v>
      </c>
      <c r="AD2038" s="8">
        <v>23.871293702952698</v>
      </c>
      <c r="AE2038" s="8">
        <v>23.871615575848701</v>
      </c>
      <c r="AF2038" s="8">
        <v>24.259963097441801</v>
      </c>
      <c r="AG2038" s="8">
        <v>23.8301710691672</v>
      </c>
      <c r="AH2038" s="8">
        <v>24.0182113024158</v>
      </c>
      <c r="AI2038" s="8">
        <v>23.640893948431799</v>
      </c>
      <c r="AJ2038" s="8">
        <v>23.848600687717202</v>
      </c>
      <c r="AK2038" s="8">
        <v>23.9699742847884</v>
      </c>
      <c r="AL2038" s="8">
        <v>24.345148029750099</v>
      </c>
      <c r="AM2038" s="8">
        <v>24.214177469630599</v>
      </c>
      <c r="AN2038" s="8">
        <v>23.911165568758001</v>
      </c>
      <c r="AO2038" s="8">
        <v>23.41897490965</v>
      </c>
      <c r="AP2038" s="8">
        <v>23.838963154538099</v>
      </c>
      <c r="AQ2038" s="8">
        <v>24.0149479017925</v>
      </c>
      <c r="AR2038" s="8">
        <v>23.493694229754901</v>
      </c>
      <c r="AS2038" s="9">
        <v>0.47791763897601902</v>
      </c>
      <c r="AT2038" s="9">
        <v>1</v>
      </c>
      <c r="AU2038" s="9">
        <v>0.43739087378775199</v>
      </c>
      <c r="AV2038" s="10">
        <v>1.06206449665436</v>
      </c>
      <c r="AW2038" s="10">
        <v>1.0685393244236701</v>
      </c>
      <c r="AX2038" s="10">
        <v>-1.1270642243834399</v>
      </c>
      <c r="AY2038" s="10">
        <v>1.0060964543958499</v>
      </c>
      <c r="AZ2038" s="10">
        <v>-1.19701489816694</v>
      </c>
      <c r="BA2038" s="10">
        <v>-1.20431244490476</v>
      </c>
      <c r="BB2038" s="9">
        <v>0.96590599995149995</v>
      </c>
      <c r="BC2038" s="9">
        <v>0.94751567825445604</v>
      </c>
      <c r="BD2038" s="9">
        <v>0.764682465186586</v>
      </c>
      <c r="BE2038" s="9">
        <v>0.99996148033787502</v>
      </c>
      <c r="BF2038" s="9">
        <v>0.52759992241792297</v>
      </c>
      <c r="BG2038" s="9">
        <v>0.45205703090330501</v>
      </c>
      <c r="BH2038" s="11" t="str">
        <f t="shared" si="271"/>
        <v/>
      </c>
      <c r="BI2038" s="11" t="str">
        <f t="shared" si="271"/>
        <v/>
      </c>
      <c r="BJ2038" s="11" t="str">
        <f t="shared" si="271"/>
        <v/>
      </c>
      <c r="BK2038" s="11" t="str">
        <f t="shared" si="268"/>
        <v/>
      </c>
      <c r="BL2038" s="11" t="str">
        <f t="shared" si="268"/>
        <v/>
      </c>
      <c r="BM2038" s="11" t="str">
        <f t="shared" si="268"/>
        <v/>
      </c>
      <c r="BN2038" s="11" t="str">
        <f t="shared" si="272"/>
        <v/>
      </c>
      <c r="BO2038" s="11" t="str">
        <f t="shared" si="273"/>
        <v/>
      </c>
      <c r="BP2038" s="11" t="str">
        <f t="shared" si="274"/>
        <v/>
      </c>
      <c r="BR2038" s="11">
        <f t="shared" si="269"/>
        <v>2033</v>
      </c>
      <c r="BS2038" s="6" t="str">
        <f t="shared" si="269"/>
        <v>MA_10428696g0010</v>
      </c>
      <c r="BT2038" s="6" t="str">
        <f t="shared" si="269"/>
        <v>Phosphoenolpyruvate carboxykinase (ATP)</v>
      </c>
      <c r="BU2038" s="28">
        <f t="shared" si="275"/>
        <v>1.1000000000000001</v>
      </c>
      <c r="BV2038" s="28">
        <f t="shared" si="275"/>
        <v>1.1000000000000001</v>
      </c>
      <c r="BW2038" s="28">
        <f t="shared" si="275"/>
        <v>-1.1000000000000001</v>
      </c>
      <c r="BX2038" s="28">
        <f t="shared" si="270"/>
        <v>1</v>
      </c>
      <c r="BY2038" s="28">
        <f t="shared" si="270"/>
        <v>-1.2</v>
      </c>
      <c r="BZ2038" s="28">
        <f t="shared" si="270"/>
        <v>-1.2</v>
      </c>
    </row>
    <row r="2039" spans="1:78">
      <c r="A2039" s="6">
        <v>2034</v>
      </c>
      <c r="B2039" s="6" t="s">
        <v>3571</v>
      </c>
      <c r="C2039" s="6" t="s">
        <v>3572</v>
      </c>
      <c r="D2039" s="6" t="str">
        <f t="shared" si="267"/>
        <v>Protein 2034 / MA_96110g0010 / vacuolar sorting-associated 2 homolog 1</v>
      </c>
      <c r="E2039" s="6">
        <v>2</v>
      </c>
      <c r="F2039" s="6">
        <v>2</v>
      </c>
      <c r="G2039" s="6">
        <v>5744984</v>
      </c>
      <c r="H2039" s="6">
        <v>6847036</v>
      </c>
      <c r="I2039" s="6">
        <v>6334172</v>
      </c>
      <c r="J2039" s="6">
        <v>5790222</v>
      </c>
      <c r="K2039" s="6">
        <v>6917528</v>
      </c>
      <c r="L2039" s="6">
        <v>7770489</v>
      </c>
      <c r="M2039" s="6">
        <v>7465189</v>
      </c>
      <c r="N2039" s="6">
        <v>7671752</v>
      </c>
      <c r="O2039" s="6">
        <v>7547963</v>
      </c>
      <c r="P2039" s="6">
        <v>4718013</v>
      </c>
      <c r="Q2039" s="6">
        <v>5011553</v>
      </c>
      <c r="R2039" s="6">
        <v>4122467</v>
      </c>
      <c r="S2039" s="6">
        <v>5060075</v>
      </c>
      <c r="T2039" s="6">
        <v>5148064</v>
      </c>
      <c r="U2039" s="6">
        <v>5816852</v>
      </c>
      <c r="V2039" s="6">
        <v>5817208</v>
      </c>
      <c r="W2039" s="6">
        <v>5676460</v>
      </c>
      <c r="X2039" s="6">
        <v>5942687</v>
      </c>
      <c r="Y2039" s="6">
        <v>5588300</v>
      </c>
      <c r="Z2039" s="8">
        <v>22.453871444240299</v>
      </c>
      <c r="AA2039" s="8">
        <v>22.707048167103299</v>
      </c>
      <c r="AB2039" s="8">
        <v>22.5947246125946</v>
      </c>
      <c r="AC2039" s="8">
        <v>22.465187232246699</v>
      </c>
      <c r="AD2039" s="8">
        <v>22.721825147751701</v>
      </c>
      <c r="AE2039" s="8">
        <v>22.889573960193498</v>
      </c>
      <c r="AF2039" s="8">
        <v>22.831747355592999</v>
      </c>
      <c r="AG2039" s="8">
        <v>22.871124653320301</v>
      </c>
      <c r="AH2039" s="8">
        <v>22.847655920210698</v>
      </c>
      <c r="AI2039" s="8">
        <v>22.169747963104999</v>
      </c>
      <c r="AJ2039" s="8">
        <v>22.2568263101128</v>
      </c>
      <c r="AK2039" s="8">
        <v>21.9750765143812</v>
      </c>
      <c r="AL2039" s="8">
        <v>22.2707273379051</v>
      </c>
      <c r="AM2039" s="8">
        <v>22.295598558374</v>
      </c>
      <c r="AN2039" s="8">
        <v>22.471807167012098</v>
      </c>
      <c r="AO2039" s="8">
        <v>22.471895459393998</v>
      </c>
      <c r="AP2039" s="8">
        <v>22.436560074302001</v>
      </c>
      <c r="AQ2039" s="8">
        <v>22.5026839658474</v>
      </c>
      <c r="AR2039" s="8">
        <v>22.413978041198</v>
      </c>
      <c r="AS2039" s="9">
        <v>5.3875145259224999E-6</v>
      </c>
      <c r="AT2039" s="9">
        <v>1.2239589580315599E-3</v>
      </c>
      <c r="AU2039" s="9">
        <v>3.72817227545403E-7</v>
      </c>
      <c r="AV2039" s="10">
        <v>1.20705728988196</v>
      </c>
      <c r="AW2039" s="10">
        <v>-1.3148844141995599</v>
      </c>
      <c r="AX2039" s="10">
        <v>-1.09364641579652</v>
      </c>
      <c r="AY2039" s="10">
        <v>-1.5871408175117401</v>
      </c>
      <c r="AZ2039" s="10">
        <v>-1.3200938787404599</v>
      </c>
      <c r="BA2039" s="10">
        <v>1.2022938997536201</v>
      </c>
      <c r="BB2039" s="9">
        <v>3.9893663549495102E-3</v>
      </c>
      <c r="BC2039" s="9">
        <v>5.8318865823414598E-5</v>
      </c>
      <c r="BD2039" s="9">
        <v>0.194804244952025</v>
      </c>
      <c r="BE2039" s="9">
        <v>1.95399831315335E-7</v>
      </c>
      <c r="BF2039" s="9">
        <v>9.5270780658851501E-5</v>
      </c>
      <c r="BG2039" s="9">
        <v>2.9130883734683798E-3</v>
      </c>
      <c r="BH2039" s="11" t="str">
        <f t="shared" si="271"/>
        <v/>
      </c>
      <c r="BI2039" s="11" t="str">
        <f t="shared" si="271"/>
        <v/>
      </c>
      <c r="BJ2039" s="11" t="str">
        <f t="shared" si="271"/>
        <v/>
      </c>
      <c r="BK2039" s="11" t="str">
        <f t="shared" si="268"/>
        <v/>
      </c>
      <c r="BL2039" s="11" t="str">
        <f t="shared" si="268"/>
        <v/>
      </c>
      <c r="BM2039" s="11" t="str">
        <f t="shared" si="268"/>
        <v/>
      </c>
      <c r="BN2039" s="11" t="str">
        <f t="shared" si="272"/>
        <v/>
      </c>
      <c r="BO2039" s="11" t="str">
        <f t="shared" si="273"/>
        <v/>
      </c>
      <c r="BP2039" s="11" t="str">
        <f t="shared" si="274"/>
        <v/>
      </c>
      <c r="BR2039" s="11">
        <f t="shared" si="269"/>
        <v>2034</v>
      </c>
      <c r="BS2039" s="6" t="str">
        <f t="shared" si="269"/>
        <v>MA_96110g0010</v>
      </c>
      <c r="BT2039" s="6" t="str">
        <f t="shared" si="269"/>
        <v>vacuolar sorting-associated 2 homolog 1</v>
      </c>
      <c r="BU2039" s="28">
        <f t="shared" si="275"/>
        <v>1.2</v>
      </c>
      <c r="BV2039" s="28">
        <f t="shared" si="275"/>
        <v>-1.3</v>
      </c>
      <c r="BW2039" s="28">
        <f t="shared" si="275"/>
        <v>-1.1000000000000001</v>
      </c>
      <c r="BX2039" s="28">
        <f t="shared" si="270"/>
        <v>-1.6</v>
      </c>
      <c r="BY2039" s="28">
        <f t="shared" si="270"/>
        <v>-1.3</v>
      </c>
      <c r="BZ2039" s="28">
        <f t="shared" si="270"/>
        <v>1.2</v>
      </c>
    </row>
    <row r="2040" spans="1:78">
      <c r="A2040" s="6">
        <v>2035</v>
      </c>
      <c r="B2040" s="6" t="s">
        <v>3573</v>
      </c>
      <c r="C2040" s="6" t="s">
        <v>2193</v>
      </c>
      <c r="D2040" s="6" t="str">
        <f t="shared" si="267"/>
        <v>Protein 2035 / MA_92240g0010 / 60S ribosomal L35</v>
      </c>
      <c r="E2040" s="6">
        <v>3</v>
      </c>
      <c r="F2040" s="6">
        <v>2</v>
      </c>
      <c r="G2040" s="6">
        <v>29738197</v>
      </c>
      <c r="H2040" s="6">
        <v>22987521</v>
      </c>
      <c r="I2040" s="6">
        <v>42322494</v>
      </c>
      <c r="J2040" s="6">
        <v>22574206</v>
      </c>
      <c r="K2040" s="6">
        <v>36078496</v>
      </c>
      <c r="L2040" s="6">
        <v>48262585</v>
      </c>
      <c r="M2040" s="6">
        <v>44076384</v>
      </c>
      <c r="N2040" s="6">
        <v>49300782</v>
      </c>
      <c r="O2040" s="6">
        <v>45465639</v>
      </c>
      <c r="P2040" s="6">
        <v>24640705</v>
      </c>
      <c r="Q2040" s="6">
        <v>32453776</v>
      </c>
      <c r="R2040" s="6">
        <v>30295101</v>
      </c>
      <c r="S2040" s="6">
        <v>27348565</v>
      </c>
      <c r="T2040" s="6">
        <v>31487484</v>
      </c>
      <c r="U2040" s="6">
        <v>41232829</v>
      </c>
      <c r="V2040" s="6">
        <v>42205413</v>
      </c>
      <c r="W2040" s="6">
        <v>39969305</v>
      </c>
      <c r="X2040" s="6">
        <v>42404648</v>
      </c>
      <c r="Y2040" s="6">
        <v>41536686</v>
      </c>
      <c r="Z2040" s="8">
        <v>24.825813844957299</v>
      </c>
      <c r="AA2040" s="8">
        <v>24.454347556807701</v>
      </c>
      <c r="AB2040" s="8">
        <v>25.3349213099861</v>
      </c>
      <c r="AC2040" s="8">
        <v>24.4281719090602</v>
      </c>
      <c r="AD2040" s="8">
        <v>25.104635862600599</v>
      </c>
      <c r="AE2040" s="8">
        <v>25.524401854253501</v>
      </c>
      <c r="AF2040" s="8">
        <v>25.393502535143</v>
      </c>
      <c r="AG2040" s="8">
        <v>25.555107194761501</v>
      </c>
      <c r="AH2040" s="8">
        <v>25.438273293655701</v>
      </c>
      <c r="AI2040" s="8">
        <v>24.554540198063101</v>
      </c>
      <c r="AJ2040" s="8">
        <v>24.9518830099104</v>
      </c>
      <c r="AK2040" s="8">
        <v>24.852581179545499</v>
      </c>
      <c r="AL2040" s="8">
        <v>24.704961799909601</v>
      </c>
      <c r="AM2040" s="8">
        <v>24.908275148082499</v>
      </c>
      <c r="AN2040" s="8">
        <v>25.297290112685999</v>
      </c>
      <c r="AO2040" s="8">
        <v>25.3309247059745</v>
      </c>
      <c r="AP2040" s="8">
        <v>25.252389151111199</v>
      </c>
      <c r="AQ2040" s="8">
        <v>25.3377190723734</v>
      </c>
      <c r="AR2040" s="8">
        <v>25.3078827797179</v>
      </c>
      <c r="AS2040" s="9">
        <v>1.7136332121697401E-3</v>
      </c>
      <c r="AT2040" s="9">
        <v>1</v>
      </c>
      <c r="AU2040" s="9">
        <v>5.4917910656602695E-4</v>
      </c>
      <c r="AV2040" s="10">
        <v>1.56725846582804</v>
      </c>
      <c r="AW2040" s="10">
        <v>-1.02464902808225</v>
      </c>
      <c r="AX2040" s="10">
        <v>1.3905571779433199</v>
      </c>
      <c r="AY2040" s="10">
        <v>-1.6058898637643799</v>
      </c>
      <c r="AZ2040" s="10">
        <v>-1.1270722920909</v>
      </c>
      <c r="BA2040" s="10">
        <v>1.42483306087242</v>
      </c>
      <c r="BB2040" s="9">
        <v>3.2174051088024202E-3</v>
      </c>
      <c r="BC2040" s="9">
        <v>0.99450166998971601</v>
      </c>
      <c r="BD2040" s="9">
        <v>2.0835927058101601E-2</v>
      </c>
      <c r="BE2040" s="9">
        <v>2.04370440228019E-3</v>
      </c>
      <c r="BF2040" s="9">
        <v>0.67030458076175203</v>
      </c>
      <c r="BG2040" s="9">
        <v>1.28627404915647E-2</v>
      </c>
      <c r="BH2040" s="11" t="str">
        <f t="shared" si="271"/>
        <v/>
      </c>
      <c r="BI2040" s="11" t="str">
        <f t="shared" si="271"/>
        <v/>
      </c>
      <c r="BJ2040" s="11" t="str">
        <f t="shared" si="271"/>
        <v/>
      </c>
      <c r="BK2040" s="11" t="str">
        <f t="shared" si="268"/>
        <v/>
      </c>
      <c r="BL2040" s="11" t="str">
        <f t="shared" si="268"/>
        <v/>
      </c>
      <c r="BM2040" s="11" t="str">
        <f t="shared" si="268"/>
        <v/>
      </c>
      <c r="BN2040" s="11" t="str">
        <f t="shared" si="272"/>
        <v/>
      </c>
      <c r="BO2040" s="11" t="str">
        <f t="shared" si="273"/>
        <v/>
      </c>
      <c r="BP2040" s="11" t="str">
        <f t="shared" si="274"/>
        <v/>
      </c>
      <c r="BR2040" s="11">
        <f t="shared" si="269"/>
        <v>2035</v>
      </c>
      <c r="BS2040" s="6" t="str">
        <f t="shared" si="269"/>
        <v>MA_92240g0010</v>
      </c>
      <c r="BT2040" s="6" t="str">
        <f t="shared" si="269"/>
        <v>60S ribosomal L35</v>
      </c>
      <c r="BU2040" s="28">
        <f t="shared" si="275"/>
        <v>1.6</v>
      </c>
      <c r="BV2040" s="28">
        <f t="shared" si="275"/>
        <v>-1</v>
      </c>
      <c r="BW2040" s="28">
        <f t="shared" si="275"/>
        <v>1.4</v>
      </c>
      <c r="BX2040" s="28">
        <f t="shared" si="270"/>
        <v>-1.6</v>
      </c>
      <c r="BY2040" s="28">
        <f t="shared" si="270"/>
        <v>-1.1000000000000001</v>
      </c>
      <c r="BZ2040" s="28">
        <f t="shared" si="270"/>
        <v>1.4</v>
      </c>
    </row>
    <row r="2041" spans="1:78">
      <c r="A2041" s="6">
        <v>2036</v>
      </c>
      <c r="B2041" s="6" t="s">
        <v>3574</v>
      </c>
      <c r="C2041" s="6" t="s">
        <v>534</v>
      </c>
      <c r="D2041" s="6" t="str">
        <f t="shared" si="267"/>
        <v>Protein 2036 / MA_10257038g0010 / unknown</v>
      </c>
      <c r="E2041" s="6">
        <v>2</v>
      </c>
      <c r="F2041" s="6">
        <v>2</v>
      </c>
      <c r="G2041" s="6">
        <v>103644355</v>
      </c>
      <c r="H2041" s="6">
        <v>88304702</v>
      </c>
      <c r="I2041" s="6">
        <v>95834106</v>
      </c>
      <c r="J2041" s="6">
        <v>105852927</v>
      </c>
      <c r="K2041" s="6">
        <v>90820763</v>
      </c>
      <c r="L2041" s="6">
        <v>79533004</v>
      </c>
      <c r="M2041" s="6">
        <v>88820299</v>
      </c>
      <c r="N2041" s="6">
        <v>81179050</v>
      </c>
      <c r="O2041" s="6">
        <v>86918925</v>
      </c>
      <c r="P2041" s="6">
        <v>97321193</v>
      </c>
      <c r="Q2041" s="6">
        <v>98293229</v>
      </c>
      <c r="R2041" s="6">
        <v>89281327</v>
      </c>
      <c r="S2041" s="6">
        <v>104845724</v>
      </c>
      <c r="T2041" s="6">
        <v>116921115</v>
      </c>
      <c r="U2041" s="6">
        <v>91821885</v>
      </c>
      <c r="V2041" s="6">
        <v>94571616</v>
      </c>
      <c r="W2041" s="6">
        <v>93145929</v>
      </c>
      <c r="X2041" s="6">
        <v>100125097</v>
      </c>
      <c r="Y2041" s="6">
        <v>90347421</v>
      </c>
      <c r="Z2041" s="8">
        <v>26.6270663011585</v>
      </c>
      <c r="AA2041" s="8">
        <v>26.395986923959299</v>
      </c>
      <c r="AB2041" s="8">
        <v>26.514035846273401</v>
      </c>
      <c r="AC2041" s="8">
        <v>26.657485921784001</v>
      </c>
      <c r="AD2041" s="8">
        <v>26.4365188213404</v>
      </c>
      <c r="AE2041" s="8">
        <v>26.2450503274559</v>
      </c>
      <c r="AF2041" s="8">
        <v>26.404386092137699</v>
      </c>
      <c r="AG2041" s="8">
        <v>26.2746041211687</v>
      </c>
      <c r="AH2041" s="8">
        <v>26.373166995809001</v>
      </c>
      <c r="AI2041" s="8">
        <v>26.5362506696978</v>
      </c>
      <c r="AJ2041" s="8">
        <v>26.550588703111401</v>
      </c>
      <c r="AK2041" s="8">
        <v>26.4118551345024</v>
      </c>
      <c r="AL2041" s="8">
        <v>26.643692783243999</v>
      </c>
      <c r="AM2041" s="8">
        <v>26.8009602514576</v>
      </c>
      <c r="AN2041" s="8">
        <v>26.452334713471998</v>
      </c>
      <c r="AO2041" s="8">
        <v>26.4949039133095</v>
      </c>
      <c r="AP2041" s="8">
        <v>26.472989380884002</v>
      </c>
      <c r="AQ2041" s="8">
        <v>26.577228399399299</v>
      </c>
      <c r="AR2041" s="8">
        <v>26.4289800836344</v>
      </c>
      <c r="AS2041" s="9">
        <v>2.4796423270171699E-2</v>
      </c>
      <c r="AT2041" s="9">
        <v>1</v>
      </c>
      <c r="AU2041" s="9">
        <v>1.3794922499992099E-2</v>
      </c>
      <c r="AV2041" s="10">
        <v>-1.1502256209013899</v>
      </c>
      <c r="AW2041" s="10">
        <v>1.04423813088357</v>
      </c>
      <c r="AX2041" s="10">
        <v>-1.0287778346354199</v>
      </c>
      <c r="AY2041" s="10">
        <v>1.2011094524644601</v>
      </c>
      <c r="AZ2041" s="10">
        <v>1.1180505471416999</v>
      </c>
      <c r="BA2041" s="10">
        <v>-1.0742890431341401</v>
      </c>
      <c r="BB2041" s="9">
        <v>5.2515643385969597E-2</v>
      </c>
      <c r="BC2041" s="9">
        <v>0.78584317752115096</v>
      </c>
      <c r="BD2041" s="9">
        <v>0.92601025263773395</v>
      </c>
      <c r="BE2041" s="9">
        <v>9.5069709051676093E-3</v>
      </c>
      <c r="BF2041" s="9">
        <v>0.14783569232225999</v>
      </c>
      <c r="BG2041" s="9">
        <v>0.43387535375561898</v>
      </c>
      <c r="BH2041" s="11" t="str">
        <f t="shared" si="271"/>
        <v/>
      </c>
      <c r="BI2041" s="11" t="str">
        <f t="shared" si="271"/>
        <v/>
      </c>
      <c r="BJ2041" s="11" t="str">
        <f t="shared" si="271"/>
        <v/>
      </c>
      <c r="BK2041" s="11" t="str">
        <f t="shared" si="268"/>
        <v/>
      </c>
      <c r="BL2041" s="11" t="str">
        <f t="shared" si="268"/>
        <v/>
      </c>
      <c r="BM2041" s="11" t="str">
        <f t="shared" si="268"/>
        <v/>
      </c>
      <c r="BN2041" s="11" t="str">
        <f t="shared" si="272"/>
        <v/>
      </c>
      <c r="BO2041" s="11" t="str">
        <f t="shared" si="273"/>
        <v/>
      </c>
      <c r="BP2041" s="11" t="str">
        <f t="shared" si="274"/>
        <v/>
      </c>
      <c r="BR2041" s="11">
        <f t="shared" si="269"/>
        <v>2036</v>
      </c>
      <c r="BS2041" s="6" t="str">
        <f t="shared" si="269"/>
        <v>MA_10257038g0010</v>
      </c>
      <c r="BT2041" s="6" t="str">
        <f t="shared" si="269"/>
        <v>unknown</v>
      </c>
      <c r="BU2041" s="28">
        <f t="shared" si="275"/>
        <v>-1.2</v>
      </c>
      <c r="BV2041" s="28">
        <f t="shared" si="275"/>
        <v>1</v>
      </c>
      <c r="BW2041" s="28">
        <f t="shared" si="275"/>
        <v>-1</v>
      </c>
      <c r="BX2041" s="28">
        <f t="shared" si="270"/>
        <v>1.2</v>
      </c>
      <c r="BY2041" s="28">
        <f t="shared" si="270"/>
        <v>1.1000000000000001</v>
      </c>
      <c r="BZ2041" s="28">
        <f t="shared" si="270"/>
        <v>-1.1000000000000001</v>
      </c>
    </row>
    <row r="2042" spans="1:78">
      <c r="A2042" s="6">
        <v>2037</v>
      </c>
      <c r="B2042" s="6" t="s">
        <v>3575</v>
      </c>
      <c r="C2042" s="6" t="s">
        <v>3576</v>
      </c>
      <c r="D2042" s="6" t="str">
        <f t="shared" si="267"/>
        <v>Protein 2037 / MA_54332g0020 / Xylose isomerase</v>
      </c>
      <c r="E2042" s="6">
        <v>4</v>
      </c>
      <c r="F2042" s="6">
        <v>3</v>
      </c>
      <c r="G2042" s="6">
        <v>6025084</v>
      </c>
      <c r="H2042" s="6">
        <v>3649624</v>
      </c>
      <c r="I2042" s="6">
        <v>4684952</v>
      </c>
      <c r="J2042" s="6">
        <v>3943331</v>
      </c>
      <c r="K2042" s="6">
        <v>4688774</v>
      </c>
      <c r="L2042" s="6">
        <v>6485747</v>
      </c>
      <c r="M2042" s="6">
        <v>4815864</v>
      </c>
      <c r="N2042" s="6">
        <v>6588885</v>
      </c>
      <c r="O2042" s="6">
        <v>6517950</v>
      </c>
      <c r="P2042" s="6">
        <v>2305917</v>
      </c>
      <c r="Q2042" s="6">
        <v>5530003</v>
      </c>
      <c r="R2042" s="6">
        <v>2831204</v>
      </c>
      <c r="S2042" s="6">
        <v>5631185</v>
      </c>
      <c r="T2042" s="6">
        <v>3509946</v>
      </c>
      <c r="U2042" s="6">
        <v>5612936</v>
      </c>
      <c r="V2042" s="6">
        <v>5510758</v>
      </c>
      <c r="W2042" s="6">
        <v>6279767</v>
      </c>
      <c r="X2042" s="6">
        <v>6944896</v>
      </c>
      <c r="Y2042" s="6">
        <v>5340975</v>
      </c>
      <c r="Z2042" s="8">
        <v>22.522549924449098</v>
      </c>
      <c r="AA2042" s="8">
        <v>21.799316408309299</v>
      </c>
      <c r="AB2042" s="8">
        <v>22.1596028360525</v>
      </c>
      <c r="AC2042" s="8">
        <v>21.910983383502099</v>
      </c>
      <c r="AD2042" s="8">
        <v>22.1607793118214</v>
      </c>
      <c r="AE2042" s="8">
        <v>22.6288413166818</v>
      </c>
      <c r="AF2042" s="8">
        <v>22.199363220288902</v>
      </c>
      <c r="AG2042" s="8">
        <v>22.651602916033902</v>
      </c>
      <c r="AH2042" s="8">
        <v>22.635986854351099</v>
      </c>
      <c r="AI2042" s="8">
        <v>21.136909154367899</v>
      </c>
      <c r="AJ2042" s="8">
        <v>22.398848832439501</v>
      </c>
      <c r="AK2042" s="8">
        <v>21.4329842744792</v>
      </c>
      <c r="AL2042" s="8">
        <v>22.4250071175145</v>
      </c>
      <c r="AM2042" s="8">
        <v>21.743017404374999</v>
      </c>
      <c r="AN2042" s="8">
        <v>22.4203241787739</v>
      </c>
      <c r="AO2042" s="8">
        <v>22.393819343225498</v>
      </c>
      <c r="AP2042" s="8">
        <v>22.582279600705299</v>
      </c>
      <c r="AQ2042" s="8">
        <v>22.727521659296499</v>
      </c>
      <c r="AR2042" s="8">
        <v>22.348671700612702</v>
      </c>
      <c r="AS2042" s="9">
        <v>3.8596727237664899E-2</v>
      </c>
      <c r="AT2042" s="9">
        <v>1</v>
      </c>
      <c r="AU2042" s="9">
        <v>2.35893213832013E-2</v>
      </c>
      <c r="AV2042" s="10">
        <v>1.3363539776254301</v>
      </c>
      <c r="AW2042" s="10">
        <v>-1.2169695041148201</v>
      </c>
      <c r="AX2042" s="10">
        <v>1.3048436267397401</v>
      </c>
      <c r="AY2042" s="10">
        <v>-1.62630203747268</v>
      </c>
      <c r="AZ2042" s="10">
        <v>-1.0241487564026499</v>
      </c>
      <c r="BA2042" s="10">
        <v>1.5879549013808401</v>
      </c>
      <c r="BB2042" s="9">
        <v>0.328409787403107</v>
      </c>
      <c r="BC2042" s="9">
        <v>0.59712256149891096</v>
      </c>
      <c r="BD2042" s="9">
        <v>0.35036529436111202</v>
      </c>
      <c r="BE2042" s="9">
        <v>4.3552298611965003E-2</v>
      </c>
      <c r="BF2042" s="9">
        <v>0.99886179366970296</v>
      </c>
      <c r="BG2042" s="9">
        <v>4.1501110480434901E-2</v>
      </c>
      <c r="BH2042" s="11" t="str">
        <f t="shared" si="271"/>
        <v/>
      </c>
      <c r="BI2042" s="11" t="str">
        <f t="shared" si="271"/>
        <v/>
      </c>
      <c r="BJ2042" s="11" t="str">
        <f t="shared" si="271"/>
        <v/>
      </c>
      <c r="BK2042" s="11" t="str">
        <f t="shared" si="268"/>
        <v/>
      </c>
      <c r="BL2042" s="11" t="str">
        <f t="shared" si="268"/>
        <v/>
      </c>
      <c r="BM2042" s="11" t="str">
        <f t="shared" si="268"/>
        <v/>
      </c>
      <c r="BN2042" s="11" t="str">
        <f t="shared" si="272"/>
        <v/>
      </c>
      <c r="BO2042" s="11" t="str">
        <f t="shared" si="273"/>
        <v/>
      </c>
      <c r="BP2042" s="11" t="str">
        <f t="shared" si="274"/>
        <v/>
      </c>
      <c r="BR2042" s="11">
        <f t="shared" si="269"/>
        <v>2037</v>
      </c>
      <c r="BS2042" s="6" t="str">
        <f t="shared" si="269"/>
        <v>MA_54332g0020</v>
      </c>
      <c r="BT2042" s="6" t="str">
        <f t="shared" si="269"/>
        <v>Xylose isomerase</v>
      </c>
      <c r="BU2042" s="28">
        <f t="shared" si="275"/>
        <v>1.3</v>
      </c>
      <c r="BV2042" s="28">
        <f t="shared" si="275"/>
        <v>-1.2</v>
      </c>
      <c r="BW2042" s="28">
        <f t="shared" si="275"/>
        <v>1.3</v>
      </c>
      <c r="BX2042" s="28">
        <f t="shared" si="270"/>
        <v>-1.6</v>
      </c>
      <c r="BY2042" s="28">
        <f t="shared" si="270"/>
        <v>-1</v>
      </c>
      <c r="BZ2042" s="28">
        <f t="shared" si="270"/>
        <v>1.6</v>
      </c>
    </row>
    <row r="2043" spans="1:78">
      <c r="A2043" s="6">
        <v>2038</v>
      </c>
      <c r="B2043" s="6" t="s">
        <v>3577</v>
      </c>
      <c r="C2043" s="6" t="s">
        <v>2779</v>
      </c>
      <c r="D2043" s="6" t="str">
        <f t="shared" si="267"/>
        <v>Protein 2038 / MA_220875g0010 / cinnamoyl- reductase 1-like</v>
      </c>
      <c r="E2043" s="6">
        <v>3</v>
      </c>
      <c r="F2043" s="6">
        <v>2</v>
      </c>
      <c r="G2043" s="6">
        <v>3486390</v>
      </c>
      <c r="H2043" s="6">
        <v>1615610</v>
      </c>
      <c r="I2043" s="6">
        <v>2666052</v>
      </c>
      <c r="J2043" s="6">
        <v>1627596</v>
      </c>
      <c r="K2043" s="6">
        <v>2648533</v>
      </c>
      <c r="L2043" s="6">
        <v>2204756</v>
      </c>
      <c r="M2043" s="6">
        <v>1952069</v>
      </c>
      <c r="N2043" s="6">
        <v>2310407</v>
      </c>
      <c r="O2043" s="6">
        <v>2566715</v>
      </c>
      <c r="P2043" s="6">
        <v>1418542</v>
      </c>
      <c r="Q2043" s="6">
        <v>3138751</v>
      </c>
      <c r="R2043" s="6">
        <v>1155119</v>
      </c>
      <c r="S2043" s="6">
        <v>2169083</v>
      </c>
      <c r="T2043" s="6">
        <v>1706720</v>
      </c>
      <c r="U2043" s="6">
        <v>2505503</v>
      </c>
      <c r="V2043" s="6">
        <v>2616795</v>
      </c>
      <c r="W2043" s="6">
        <v>2119464</v>
      </c>
      <c r="X2043" s="6">
        <v>2190369</v>
      </c>
      <c r="Y2043" s="6">
        <v>2378575</v>
      </c>
      <c r="Z2043" s="8">
        <v>21.733302532819501</v>
      </c>
      <c r="AA2043" s="8">
        <v>20.623647550228799</v>
      </c>
      <c r="AB2043" s="8">
        <v>21.346273489064799</v>
      </c>
      <c r="AC2043" s="8">
        <v>20.6343112092677</v>
      </c>
      <c r="AD2043" s="8">
        <v>21.336762053658799</v>
      </c>
      <c r="AE2043" s="8">
        <v>21.072187571107801</v>
      </c>
      <c r="AF2043" s="8">
        <v>20.896572618228301</v>
      </c>
      <c r="AG2043" s="8">
        <v>21.139715587701499</v>
      </c>
      <c r="AH2043" s="8">
        <v>21.2914916817886</v>
      </c>
      <c r="AI2043" s="8">
        <v>20.435977435688802</v>
      </c>
      <c r="AJ2043" s="8">
        <v>21.581759152460901</v>
      </c>
      <c r="AK2043" s="8">
        <v>20.139610054616</v>
      </c>
      <c r="AL2043" s="8">
        <v>21.048653828142299</v>
      </c>
      <c r="AM2043" s="8">
        <v>20.702794962343901</v>
      </c>
      <c r="AN2043" s="8">
        <v>21.256668834524302</v>
      </c>
      <c r="AO2043" s="8">
        <v>21.319369477253201</v>
      </c>
      <c r="AP2043" s="8">
        <v>21.015268031134699</v>
      </c>
      <c r="AQ2043" s="8">
        <v>21.062742502906801</v>
      </c>
      <c r="AR2043" s="8">
        <v>21.1816660856576</v>
      </c>
      <c r="AS2043" s="9">
        <v>0.45992027127303298</v>
      </c>
      <c r="AT2043" s="9">
        <v>1</v>
      </c>
      <c r="AU2043" s="9">
        <v>0.41687611655944801</v>
      </c>
      <c r="AV2043" s="10">
        <v>-1.02446273163872</v>
      </c>
      <c r="AW2043" s="10">
        <v>-1.27730254019226</v>
      </c>
      <c r="AX2043" s="10">
        <v>1.0226295495006299</v>
      </c>
      <c r="AY2043" s="10">
        <v>-1.2468023489240101</v>
      </c>
      <c r="AZ2043" s="10">
        <v>1.0476458617358899</v>
      </c>
      <c r="BA2043" s="10">
        <v>1.30620732125283</v>
      </c>
      <c r="BB2043" s="9">
        <v>0.99915367175572101</v>
      </c>
      <c r="BC2043" s="9">
        <v>0.51233530604910504</v>
      </c>
      <c r="BD2043" s="9">
        <v>0.99919819041052604</v>
      </c>
      <c r="BE2043" s="9">
        <v>0.63710735821674902</v>
      </c>
      <c r="BF2043" s="9">
        <v>0.99407938736057699</v>
      </c>
      <c r="BG2043" s="9">
        <v>0.44018109434527097</v>
      </c>
      <c r="BH2043" s="11" t="str">
        <f t="shared" si="271"/>
        <v/>
      </c>
      <c r="BI2043" s="11" t="str">
        <f t="shared" si="271"/>
        <v/>
      </c>
      <c r="BJ2043" s="11" t="str">
        <f t="shared" si="271"/>
        <v/>
      </c>
      <c r="BK2043" s="11" t="str">
        <f t="shared" si="268"/>
        <v/>
      </c>
      <c r="BL2043" s="11" t="str">
        <f t="shared" si="268"/>
        <v/>
      </c>
      <c r="BM2043" s="11" t="str">
        <f t="shared" si="268"/>
        <v/>
      </c>
      <c r="BN2043" s="11" t="str">
        <f t="shared" si="272"/>
        <v/>
      </c>
      <c r="BO2043" s="11" t="str">
        <f t="shared" si="273"/>
        <v/>
      </c>
      <c r="BP2043" s="11" t="str">
        <f t="shared" si="274"/>
        <v/>
      </c>
      <c r="BR2043" s="11">
        <f t="shared" si="269"/>
        <v>2038</v>
      </c>
      <c r="BS2043" s="6" t="str">
        <f t="shared" si="269"/>
        <v>MA_220875g0010</v>
      </c>
      <c r="BT2043" s="6" t="str">
        <f t="shared" si="269"/>
        <v>cinnamoyl- reductase 1-like</v>
      </c>
      <c r="BU2043" s="28">
        <f t="shared" si="275"/>
        <v>-1</v>
      </c>
      <c r="BV2043" s="28">
        <f t="shared" si="275"/>
        <v>-1.3</v>
      </c>
      <c r="BW2043" s="28">
        <f t="shared" si="275"/>
        <v>1</v>
      </c>
      <c r="BX2043" s="28">
        <f t="shared" si="270"/>
        <v>-1.2</v>
      </c>
      <c r="BY2043" s="28">
        <f t="shared" si="270"/>
        <v>1</v>
      </c>
      <c r="BZ2043" s="28">
        <f t="shared" si="270"/>
        <v>1.3</v>
      </c>
    </row>
    <row r="2044" spans="1:78">
      <c r="A2044" s="6">
        <v>2039</v>
      </c>
      <c r="B2044" s="6" t="s">
        <v>3578</v>
      </c>
      <c r="C2044" s="6" t="s">
        <v>3579</v>
      </c>
      <c r="D2044" s="6" t="str">
        <f t="shared" si="267"/>
        <v>Protein 2039 / MA_66093g0010 / probable fructose-bisphosphate aldolase chloroplastic</v>
      </c>
      <c r="E2044" s="6">
        <v>2</v>
      </c>
      <c r="F2044" s="6">
        <v>2</v>
      </c>
      <c r="G2044" s="6">
        <v>211870086</v>
      </c>
      <c r="H2044" s="6">
        <v>222673061</v>
      </c>
      <c r="I2044" s="6">
        <v>225947149</v>
      </c>
      <c r="J2044" s="6">
        <v>202245233</v>
      </c>
      <c r="K2044" s="6">
        <v>226804360</v>
      </c>
      <c r="L2044" s="6">
        <v>221973005</v>
      </c>
      <c r="M2044" s="6">
        <v>221992507</v>
      </c>
      <c r="N2044" s="6">
        <v>206736080</v>
      </c>
      <c r="O2044" s="6">
        <v>212516368</v>
      </c>
      <c r="P2044" s="6">
        <v>188359730</v>
      </c>
      <c r="Q2044" s="6">
        <v>199536437</v>
      </c>
      <c r="R2044" s="6">
        <v>176796040</v>
      </c>
      <c r="S2044" s="6">
        <v>197369508</v>
      </c>
      <c r="T2044" s="6">
        <v>201172683</v>
      </c>
      <c r="U2044" s="6">
        <v>198516213</v>
      </c>
      <c r="V2044" s="6">
        <v>205981705</v>
      </c>
      <c r="W2044" s="6">
        <v>197979816</v>
      </c>
      <c r="X2044" s="6">
        <v>216781013</v>
      </c>
      <c r="Y2044" s="6">
        <v>208040325</v>
      </c>
      <c r="Z2044" s="8">
        <v>27.658604666648699</v>
      </c>
      <c r="AA2044" s="8">
        <v>27.730351790450701</v>
      </c>
      <c r="AB2044" s="8">
        <v>27.751410112303802</v>
      </c>
      <c r="AC2044" s="8">
        <v>27.591530457263101</v>
      </c>
      <c r="AD2044" s="8">
        <v>27.7568731334616</v>
      </c>
      <c r="AE2044" s="8">
        <v>27.7258089945901</v>
      </c>
      <c r="AF2044" s="8">
        <v>27.7259357406455</v>
      </c>
      <c r="AG2044" s="8">
        <v>27.623214951900302</v>
      </c>
      <c r="AH2044" s="8">
        <v>27.662998720928201</v>
      </c>
      <c r="AI2044" s="8">
        <v>27.488915318851799</v>
      </c>
      <c r="AJ2044" s="8">
        <v>27.572076977623102</v>
      </c>
      <c r="AK2044" s="8">
        <v>27.397510719708599</v>
      </c>
      <c r="AL2044" s="8">
        <v>27.556323881339399</v>
      </c>
      <c r="AM2044" s="8">
        <v>27.583859175693501</v>
      </c>
      <c r="AN2044" s="8">
        <v>27.564681597497401</v>
      </c>
      <c r="AO2044" s="8">
        <v>27.617940964090501</v>
      </c>
      <c r="AP2044" s="8">
        <v>27.560778114449199</v>
      </c>
      <c r="AQ2044" s="8">
        <v>27.691663161315098</v>
      </c>
      <c r="AR2044" s="8">
        <v>27.632287955921498</v>
      </c>
      <c r="AS2044" s="9">
        <v>6.0251488005146799E-3</v>
      </c>
      <c r="AT2044" s="9">
        <v>1</v>
      </c>
      <c r="AU2044" s="9">
        <v>2.5529133034511999E-3</v>
      </c>
      <c r="AV2044" s="10">
        <v>-1.0092365987748999</v>
      </c>
      <c r="AW2044" s="10">
        <v>-1.13132765056621</v>
      </c>
      <c r="AX2044" s="10">
        <v>-1.06016121964571</v>
      </c>
      <c r="AY2044" s="10">
        <v>-1.1209736665708701</v>
      </c>
      <c r="AZ2044" s="10">
        <v>-1.0504585554394501</v>
      </c>
      <c r="BA2044" s="10">
        <v>1.06712793262169</v>
      </c>
      <c r="BB2044" s="9">
        <v>0.98987895606584497</v>
      </c>
      <c r="BC2044" s="9">
        <v>3.0227882897633199E-3</v>
      </c>
      <c r="BD2044" s="9">
        <v>0.21526443393112701</v>
      </c>
      <c r="BE2044" s="9">
        <v>8.9276944087621803E-3</v>
      </c>
      <c r="BF2044" s="9">
        <v>0.39466162419593898</v>
      </c>
      <c r="BG2044" s="9">
        <v>0.148159165485028</v>
      </c>
      <c r="BH2044" s="11" t="str">
        <f t="shared" si="271"/>
        <v/>
      </c>
      <c r="BI2044" s="11" t="str">
        <f t="shared" si="271"/>
        <v/>
      </c>
      <c r="BJ2044" s="11" t="str">
        <f t="shared" si="271"/>
        <v/>
      </c>
      <c r="BK2044" s="11" t="str">
        <f t="shared" si="268"/>
        <v/>
      </c>
      <c r="BL2044" s="11" t="str">
        <f t="shared" si="268"/>
        <v/>
      </c>
      <c r="BM2044" s="11" t="str">
        <f t="shared" si="268"/>
        <v/>
      </c>
      <c r="BN2044" s="11" t="str">
        <f t="shared" si="272"/>
        <v/>
      </c>
      <c r="BO2044" s="11" t="str">
        <f t="shared" si="273"/>
        <v/>
      </c>
      <c r="BP2044" s="11" t="str">
        <f t="shared" si="274"/>
        <v/>
      </c>
      <c r="BR2044" s="11">
        <f t="shared" si="269"/>
        <v>2039</v>
      </c>
      <c r="BS2044" s="6" t="str">
        <f t="shared" si="269"/>
        <v>MA_66093g0010</v>
      </c>
      <c r="BT2044" s="6" t="str">
        <f t="shared" si="269"/>
        <v>probable fructose-bisphosphate aldolase chloroplastic</v>
      </c>
      <c r="BU2044" s="28">
        <f t="shared" si="275"/>
        <v>-1</v>
      </c>
      <c r="BV2044" s="28">
        <f t="shared" si="275"/>
        <v>-1.1000000000000001</v>
      </c>
      <c r="BW2044" s="28">
        <f t="shared" si="275"/>
        <v>-1.1000000000000001</v>
      </c>
      <c r="BX2044" s="28">
        <f t="shared" si="270"/>
        <v>-1.1000000000000001</v>
      </c>
      <c r="BY2044" s="28">
        <f t="shared" si="270"/>
        <v>-1.1000000000000001</v>
      </c>
      <c r="BZ2044" s="28">
        <f t="shared" si="270"/>
        <v>1.1000000000000001</v>
      </c>
    </row>
    <row r="2045" spans="1:78">
      <c r="A2045" s="6">
        <v>2040</v>
      </c>
      <c r="B2045" s="6" t="s">
        <v>3580</v>
      </c>
      <c r="C2045" s="6" t="s">
        <v>3581</v>
      </c>
      <c r="D2045" s="6" t="str">
        <f t="shared" si="267"/>
        <v>Protein 2040 / MA_307089g0010 / SEC12 2</v>
      </c>
      <c r="E2045" s="6">
        <v>4</v>
      </c>
      <c r="F2045" s="6">
        <v>4</v>
      </c>
      <c r="G2045" s="6">
        <v>10139790</v>
      </c>
      <c r="H2045" s="6">
        <v>4983891</v>
      </c>
      <c r="I2045" s="6">
        <v>8524124</v>
      </c>
      <c r="J2045" s="6">
        <v>6712203</v>
      </c>
      <c r="K2045" s="6">
        <v>8669610</v>
      </c>
      <c r="L2045" s="6">
        <v>10957507</v>
      </c>
      <c r="M2045" s="6">
        <v>9501537</v>
      </c>
      <c r="N2045" s="6">
        <v>9369647</v>
      </c>
      <c r="O2045" s="6">
        <v>9780430</v>
      </c>
      <c r="P2045" s="6">
        <v>3613194</v>
      </c>
      <c r="Q2045" s="6">
        <v>8152087</v>
      </c>
      <c r="R2045" s="6">
        <v>4578879</v>
      </c>
      <c r="S2045" s="6">
        <v>7052706</v>
      </c>
      <c r="T2045" s="6">
        <v>10282893</v>
      </c>
      <c r="U2045" s="6">
        <v>9454440</v>
      </c>
      <c r="V2045" s="6">
        <v>10021892</v>
      </c>
      <c r="W2045" s="6">
        <v>10400400</v>
      </c>
      <c r="X2045" s="6">
        <v>9899984</v>
      </c>
      <c r="Y2045" s="6">
        <v>9387536</v>
      </c>
      <c r="Z2045" s="8">
        <v>23.273524437943699</v>
      </c>
      <c r="AA2045" s="8">
        <v>22.248841085623699</v>
      </c>
      <c r="AB2045" s="8">
        <v>23.023120149409099</v>
      </c>
      <c r="AC2045" s="8">
        <v>22.6783549177993</v>
      </c>
      <c r="AD2045" s="8">
        <v>23.0475356649949</v>
      </c>
      <c r="AE2045" s="8">
        <v>23.385416264713399</v>
      </c>
      <c r="AF2045" s="8">
        <v>23.179729476759299</v>
      </c>
      <c r="AG2045" s="8">
        <v>23.159563264920202</v>
      </c>
      <c r="AH2045" s="8">
        <v>23.221466464484301</v>
      </c>
      <c r="AI2045" s="8">
        <v>21.784843287511102</v>
      </c>
      <c r="AJ2045" s="8">
        <v>22.958738017515699</v>
      </c>
      <c r="AK2045" s="8">
        <v>22.126563010639099</v>
      </c>
      <c r="AL2045" s="8">
        <v>22.749745469920601</v>
      </c>
      <c r="AM2045" s="8">
        <v>23.2937428752005</v>
      </c>
      <c r="AN2045" s="8">
        <v>23.172560577139699</v>
      </c>
      <c r="AO2045" s="8">
        <v>23.256651560104601</v>
      </c>
      <c r="AP2045" s="8">
        <v>23.310135679781698</v>
      </c>
      <c r="AQ2045" s="8">
        <v>23.2389947628862</v>
      </c>
      <c r="AR2045" s="8">
        <v>23.1623151045127</v>
      </c>
      <c r="AS2045" s="9">
        <v>7.4902526887167406E-2</v>
      </c>
      <c r="AT2045" s="9">
        <v>1</v>
      </c>
      <c r="AU2045" s="9">
        <v>5.1641532292315301E-2</v>
      </c>
      <c r="AV2045" s="10">
        <v>1.3033898059823299</v>
      </c>
      <c r="AW2045" s="10">
        <v>-1.20710294560802</v>
      </c>
      <c r="AX2045" s="10">
        <v>1.2958118765217199</v>
      </c>
      <c r="AY2045" s="10">
        <v>-1.5733256740767501</v>
      </c>
      <c r="AZ2045" s="10">
        <v>-1.00584801667427</v>
      </c>
      <c r="BA2045" s="10">
        <v>1.56417833310323</v>
      </c>
      <c r="BB2045" s="9">
        <v>0.46934454697331901</v>
      </c>
      <c r="BC2045" s="9">
        <v>0.68341106303029697</v>
      </c>
      <c r="BD2045" s="9">
        <v>0.43889029509924898</v>
      </c>
      <c r="BE2045" s="9">
        <v>9.3323494870651794E-2</v>
      </c>
      <c r="BF2045" s="9">
        <v>0.99998682455354104</v>
      </c>
      <c r="BG2045" s="9">
        <v>7.52268219036826E-2</v>
      </c>
      <c r="BH2045" s="11" t="str">
        <f t="shared" si="271"/>
        <v/>
      </c>
      <c r="BI2045" s="11" t="str">
        <f t="shared" si="271"/>
        <v/>
      </c>
      <c r="BJ2045" s="11" t="str">
        <f t="shared" si="271"/>
        <v/>
      </c>
      <c r="BK2045" s="11" t="str">
        <f t="shared" si="268"/>
        <v/>
      </c>
      <c r="BL2045" s="11" t="str">
        <f t="shared" si="268"/>
        <v/>
      </c>
      <c r="BM2045" s="11" t="str">
        <f t="shared" si="268"/>
        <v/>
      </c>
      <c r="BN2045" s="11" t="str">
        <f t="shared" si="272"/>
        <v/>
      </c>
      <c r="BO2045" s="11" t="str">
        <f t="shared" si="273"/>
        <v/>
      </c>
      <c r="BP2045" s="11" t="str">
        <f t="shared" si="274"/>
        <v/>
      </c>
      <c r="BR2045" s="11">
        <f t="shared" si="269"/>
        <v>2040</v>
      </c>
      <c r="BS2045" s="6" t="str">
        <f t="shared" si="269"/>
        <v>MA_307089g0010</v>
      </c>
      <c r="BT2045" s="6" t="str">
        <f t="shared" si="269"/>
        <v>SEC12 2</v>
      </c>
      <c r="BU2045" s="28">
        <f t="shared" si="275"/>
        <v>1.3</v>
      </c>
      <c r="BV2045" s="28">
        <f t="shared" si="275"/>
        <v>-1.2</v>
      </c>
      <c r="BW2045" s="28">
        <f t="shared" si="275"/>
        <v>1.3</v>
      </c>
      <c r="BX2045" s="28">
        <f t="shared" si="270"/>
        <v>-1.6</v>
      </c>
      <c r="BY2045" s="28">
        <f t="shared" si="270"/>
        <v>-1</v>
      </c>
      <c r="BZ2045" s="28">
        <f t="shared" si="270"/>
        <v>1.6</v>
      </c>
    </row>
    <row r="2046" spans="1:78">
      <c r="A2046" s="6">
        <v>2041</v>
      </c>
      <c r="B2046" s="6" t="s">
        <v>3582</v>
      </c>
      <c r="C2046" s="6" t="s">
        <v>3583</v>
      </c>
      <c r="D2046" s="6" t="str">
        <f t="shared" si="267"/>
        <v>Protein 2041 / MA_100300g0010 / probable histone H2A variant 3</v>
      </c>
      <c r="E2046" s="6">
        <v>5</v>
      </c>
      <c r="F2046" s="6">
        <v>4</v>
      </c>
      <c r="G2046" s="6">
        <v>47724997</v>
      </c>
      <c r="H2046" s="6">
        <v>55412771</v>
      </c>
      <c r="I2046" s="6">
        <v>45933648</v>
      </c>
      <c r="J2046" s="6">
        <v>37136413</v>
      </c>
      <c r="K2046" s="6">
        <v>44376328</v>
      </c>
      <c r="L2046" s="6">
        <v>37847166</v>
      </c>
      <c r="M2046" s="6">
        <v>37402087</v>
      </c>
      <c r="N2046" s="6">
        <v>41327235</v>
      </c>
      <c r="O2046" s="6">
        <v>31227554</v>
      </c>
      <c r="P2046" s="6">
        <v>52598422</v>
      </c>
      <c r="Q2046" s="6">
        <v>43203787</v>
      </c>
      <c r="R2046" s="6">
        <v>66989213</v>
      </c>
      <c r="S2046" s="6">
        <v>34797248</v>
      </c>
      <c r="T2046" s="6">
        <v>35235270</v>
      </c>
      <c r="U2046" s="6">
        <v>36218249</v>
      </c>
      <c r="V2046" s="6">
        <v>46560783</v>
      </c>
      <c r="W2046" s="6">
        <v>36723225</v>
      </c>
      <c r="X2046" s="6">
        <v>33094663</v>
      </c>
      <c r="Y2046" s="6">
        <v>35877607</v>
      </c>
      <c r="Z2046" s="8">
        <v>25.508241771152701</v>
      </c>
      <c r="AA2046" s="8">
        <v>25.7237151772195</v>
      </c>
      <c r="AB2046" s="8">
        <v>25.45304802958</v>
      </c>
      <c r="AC2046" s="8">
        <v>25.1463311365385</v>
      </c>
      <c r="AD2046" s="8">
        <v>25.403286958259201</v>
      </c>
      <c r="AE2046" s="8">
        <v>25.173681939301801</v>
      </c>
      <c r="AF2046" s="8">
        <v>25.1566154375476</v>
      </c>
      <c r="AG2046" s="8">
        <v>25.3005895075942</v>
      </c>
      <c r="AH2046" s="8">
        <v>24.896316234201802</v>
      </c>
      <c r="AI2046" s="8">
        <v>25.6485161822287</v>
      </c>
      <c r="AJ2046" s="8">
        <v>25.364654440643399</v>
      </c>
      <c r="AK2046" s="8">
        <v>25.9974254671803</v>
      </c>
      <c r="AL2046" s="8">
        <v>25.0524698767871</v>
      </c>
      <c r="AM2046" s="8">
        <v>25.070516933374901</v>
      </c>
      <c r="AN2046" s="8">
        <v>25.110213463948501</v>
      </c>
      <c r="AO2046" s="8">
        <v>25.472611984071101</v>
      </c>
      <c r="AP2046" s="8">
        <v>25.130189424684499</v>
      </c>
      <c r="AQ2046" s="8">
        <v>24.9800952442579</v>
      </c>
      <c r="AR2046" s="8">
        <v>25.096580331381599</v>
      </c>
      <c r="AS2046" s="9">
        <v>0.207982675466691</v>
      </c>
      <c r="AT2046" s="9">
        <v>1</v>
      </c>
      <c r="AU2046" s="9">
        <v>0.168108515337513</v>
      </c>
      <c r="AV2046" s="10">
        <v>-1.2441184386217401</v>
      </c>
      <c r="AW2046" s="10">
        <v>-1.0141057018008499</v>
      </c>
      <c r="AX2046" s="10">
        <v>-1.22178168988532</v>
      </c>
      <c r="AY2046" s="10">
        <v>1.2268133749888599</v>
      </c>
      <c r="AZ2046" s="10">
        <v>1.0182821112162199</v>
      </c>
      <c r="BA2046" s="10">
        <v>-1.2047873192268601</v>
      </c>
      <c r="BB2046" s="9">
        <v>0.31926079609730001</v>
      </c>
      <c r="BC2046" s="9">
        <v>0.99933324851704997</v>
      </c>
      <c r="BD2046" s="9">
        <v>0.34165259248846302</v>
      </c>
      <c r="BE2046" s="9">
        <v>0.37335088984795001</v>
      </c>
      <c r="BF2046" s="9">
        <v>0.99879482252261997</v>
      </c>
      <c r="BG2046" s="9">
        <v>0.401520083947701</v>
      </c>
      <c r="BH2046" s="11" t="str">
        <f t="shared" si="271"/>
        <v/>
      </c>
      <c r="BI2046" s="11" t="str">
        <f t="shared" si="271"/>
        <v/>
      </c>
      <c r="BJ2046" s="11" t="str">
        <f t="shared" si="271"/>
        <v/>
      </c>
      <c r="BK2046" s="11" t="str">
        <f t="shared" si="268"/>
        <v/>
      </c>
      <c r="BL2046" s="11" t="str">
        <f t="shared" si="268"/>
        <v/>
      </c>
      <c r="BM2046" s="11" t="str">
        <f t="shared" si="268"/>
        <v/>
      </c>
      <c r="BN2046" s="11" t="str">
        <f t="shared" si="272"/>
        <v/>
      </c>
      <c r="BO2046" s="11" t="str">
        <f t="shared" si="273"/>
        <v/>
      </c>
      <c r="BP2046" s="11" t="str">
        <f t="shared" si="274"/>
        <v/>
      </c>
      <c r="BR2046" s="11">
        <f t="shared" si="269"/>
        <v>2041</v>
      </c>
      <c r="BS2046" s="6" t="str">
        <f t="shared" si="269"/>
        <v>MA_100300g0010</v>
      </c>
      <c r="BT2046" s="6" t="str">
        <f t="shared" si="269"/>
        <v>probable histone H2A variant 3</v>
      </c>
      <c r="BU2046" s="28">
        <f t="shared" si="275"/>
        <v>-1.2</v>
      </c>
      <c r="BV2046" s="28">
        <f t="shared" si="275"/>
        <v>-1</v>
      </c>
      <c r="BW2046" s="28">
        <f t="shared" si="275"/>
        <v>-1.2</v>
      </c>
      <c r="BX2046" s="28">
        <f t="shared" si="270"/>
        <v>1.2</v>
      </c>
      <c r="BY2046" s="28">
        <f t="shared" si="270"/>
        <v>1</v>
      </c>
      <c r="BZ2046" s="28">
        <f t="shared" si="270"/>
        <v>-1.2</v>
      </c>
    </row>
    <row r="2047" spans="1:78">
      <c r="A2047" s="6">
        <v>2042</v>
      </c>
      <c r="B2047" s="6" t="s">
        <v>3584</v>
      </c>
      <c r="C2047" s="6" t="s">
        <v>3585</v>
      </c>
      <c r="D2047" s="6" t="str">
        <f t="shared" si="267"/>
        <v>Protein 2042 / MA_10432295g0010 / fructose-1,6- chloroplastic</v>
      </c>
      <c r="E2047" s="6">
        <v>6</v>
      </c>
      <c r="F2047" s="6">
        <v>6</v>
      </c>
      <c r="G2047" s="6">
        <v>5428012</v>
      </c>
      <c r="H2047" s="6">
        <v>4470687</v>
      </c>
      <c r="I2047" s="6">
        <v>5544453</v>
      </c>
      <c r="J2047" s="6">
        <v>4321956</v>
      </c>
      <c r="K2047" s="6">
        <v>4533155</v>
      </c>
      <c r="L2047" s="6">
        <v>5914947</v>
      </c>
      <c r="M2047" s="6">
        <v>4799942</v>
      </c>
      <c r="N2047" s="6">
        <v>5863174</v>
      </c>
      <c r="O2047" s="6">
        <v>5458377</v>
      </c>
      <c r="P2047" s="6">
        <v>4504533</v>
      </c>
      <c r="Q2047" s="6">
        <v>7162285</v>
      </c>
      <c r="R2047" s="6">
        <v>4594265</v>
      </c>
      <c r="S2047" s="6">
        <v>5491776</v>
      </c>
      <c r="T2047" s="6">
        <v>5389751</v>
      </c>
      <c r="U2047" s="6">
        <v>6781640</v>
      </c>
      <c r="V2047" s="6">
        <v>7963220</v>
      </c>
      <c r="W2047" s="6">
        <v>7258598</v>
      </c>
      <c r="X2047" s="6">
        <v>7788606</v>
      </c>
      <c r="Y2047" s="6">
        <v>7468805</v>
      </c>
      <c r="Z2047" s="8">
        <v>22.371992479528501</v>
      </c>
      <c r="AA2047" s="8">
        <v>22.092065113336101</v>
      </c>
      <c r="AB2047" s="8">
        <v>22.402613704532801</v>
      </c>
      <c r="AC2047" s="8">
        <v>22.043252954130399</v>
      </c>
      <c r="AD2047" s="8">
        <v>22.112084060772698</v>
      </c>
      <c r="AE2047" s="8">
        <v>22.495933810893501</v>
      </c>
      <c r="AF2047" s="8">
        <v>22.194585542487602</v>
      </c>
      <c r="AG2047" s="8">
        <v>22.483250441206501</v>
      </c>
      <c r="AH2047" s="8">
        <v>22.3800406116546</v>
      </c>
      <c r="AI2047" s="8">
        <v>22.102946114096099</v>
      </c>
      <c r="AJ2047" s="8">
        <v>22.771988496514599</v>
      </c>
      <c r="AK2047" s="8">
        <v>22.131402643967601</v>
      </c>
      <c r="AL2047" s="8">
        <v>22.388841350985501</v>
      </c>
      <c r="AM2047" s="8">
        <v>22.3617871930695</v>
      </c>
      <c r="AN2047" s="8">
        <v>22.6932027709686</v>
      </c>
      <c r="AO2047" s="8">
        <v>22.9249204848525</v>
      </c>
      <c r="AP2047" s="8">
        <v>22.791259487548899</v>
      </c>
      <c r="AQ2047" s="8">
        <v>22.892933708028298</v>
      </c>
      <c r="AR2047" s="8">
        <v>22.832446001296201</v>
      </c>
      <c r="AS2047" s="9">
        <v>1.5243250302426801E-3</v>
      </c>
      <c r="AT2047" s="9">
        <v>1</v>
      </c>
      <c r="AU2047" s="9">
        <v>4.7467637073354E-4</v>
      </c>
      <c r="AV2047" s="10">
        <v>1.1360693767499399</v>
      </c>
      <c r="AW2047" s="10">
        <v>1.10725805867836</v>
      </c>
      <c r="AX2047" s="10">
        <v>1.53959493289317</v>
      </c>
      <c r="AY2047" s="10">
        <v>-1.0260204184975401</v>
      </c>
      <c r="AZ2047" s="10">
        <v>1.3551944664661599</v>
      </c>
      <c r="BA2047" s="10">
        <v>1.3904571936291501</v>
      </c>
      <c r="BB2047" s="9">
        <v>0.45543653938577</v>
      </c>
      <c r="BC2047" s="9">
        <v>0.58852628906677096</v>
      </c>
      <c r="BD2047" s="9">
        <v>3.6863343646265101E-4</v>
      </c>
      <c r="BE2047" s="9">
        <v>0.98981202223433395</v>
      </c>
      <c r="BF2047" s="9">
        <v>1.24850732230209E-2</v>
      </c>
      <c r="BG2047" s="9">
        <v>4.3034101415473404E-3</v>
      </c>
      <c r="BH2047" s="11" t="str">
        <f t="shared" si="271"/>
        <v/>
      </c>
      <c r="BI2047" s="11" t="str">
        <f t="shared" si="271"/>
        <v/>
      </c>
      <c r="BJ2047" s="11" t="str">
        <f t="shared" si="271"/>
        <v/>
      </c>
      <c r="BK2047" s="11" t="str">
        <f t="shared" si="268"/>
        <v/>
      </c>
      <c r="BL2047" s="11" t="str">
        <f t="shared" si="268"/>
        <v/>
      </c>
      <c r="BM2047" s="11" t="str">
        <f t="shared" si="268"/>
        <v/>
      </c>
      <c r="BN2047" s="11" t="str">
        <f t="shared" si="272"/>
        <v/>
      </c>
      <c r="BO2047" s="11" t="str">
        <f t="shared" si="273"/>
        <v/>
      </c>
      <c r="BP2047" s="11" t="str">
        <f t="shared" si="274"/>
        <v/>
      </c>
      <c r="BR2047" s="11">
        <f t="shared" si="269"/>
        <v>2042</v>
      </c>
      <c r="BS2047" s="6" t="str">
        <f t="shared" si="269"/>
        <v>MA_10432295g0010</v>
      </c>
      <c r="BT2047" s="6" t="str">
        <f t="shared" si="269"/>
        <v>fructose-1,6- chloroplastic</v>
      </c>
      <c r="BU2047" s="28">
        <f t="shared" si="275"/>
        <v>1.1000000000000001</v>
      </c>
      <c r="BV2047" s="28">
        <f t="shared" si="275"/>
        <v>1.1000000000000001</v>
      </c>
      <c r="BW2047" s="28">
        <f t="shared" si="275"/>
        <v>1.5</v>
      </c>
      <c r="BX2047" s="28">
        <f t="shared" si="270"/>
        <v>-1</v>
      </c>
      <c r="BY2047" s="28">
        <f t="shared" si="270"/>
        <v>1.4</v>
      </c>
      <c r="BZ2047" s="28">
        <f t="shared" si="270"/>
        <v>1.4</v>
      </c>
    </row>
    <row r="2048" spans="1:78">
      <c r="A2048" s="6">
        <v>2043</v>
      </c>
      <c r="B2048" s="6" t="s">
        <v>3586</v>
      </c>
      <c r="C2048" s="6" t="s">
        <v>248</v>
      </c>
      <c r="D2048" s="6" t="str">
        <f t="shared" si="267"/>
        <v>Protein 2043 / MA_140044g0010 / ---NA---</v>
      </c>
      <c r="E2048" s="6">
        <v>5</v>
      </c>
      <c r="F2048" s="6">
        <v>5</v>
      </c>
      <c r="G2048" s="6">
        <v>7315698</v>
      </c>
      <c r="H2048" s="6">
        <v>8479234</v>
      </c>
      <c r="I2048" s="6">
        <v>8080231</v>
      </c>
      <c r="J2048" s="6">
        <v>9558294</v>
      </c>
      <c r="K2048" s="6">
        <v>9657433</v>
      </c>
      <c r="L2048" s="6">
        <v>10981373</v>
      </c>
      <c r="M2048" s="6">
        <v>11408107</v>
      </c>
      <c r="N2048" s="6">
        <v>10879961</v>
      </c>
      <c r="O2048" s="6">
        <v>10389807</v>
      </c>
      <c r="P2048" s="6">
        <v>10285963</v>
      </c>
      <c r="Q2048" s="6">
        <v>8642220</v>
      </c>
      <c r="R2048" s="6">
        <v>10039404</v>
      </c>
      <c r="S2048" s="6">
        <v>9300850</v>
      </c>
      <c r="T2048" s="6">
        <v>8043133</v>
      </c>
      <c r="U2048" s="6">
        <v>8358861</v>
      </c>
      <c r="V2048" s="6">
        <v>9633156</v>
      </c>
      <c r="W2048" s="6">
        <v>8681449</v>
      </c>
      <c r="X2048" s="6">
        <v>9185065</v>
      </c>
      <c r="Y2048" s="6">
        <v>8406690</v>
      </c>
      <c r="Z2048" s="8">
        <v>22.802564089613799</v>
      </c>
      <c r="AA2048" s="8">
        <v>23.015502509311201</v>
      </c>
      <c r="AB2048" s="8">
        <v>22.945965107077299</v>
      </c>
      <c r="AC2048" s="8">
        <v>23.188321712909701</v>
      </c>
      <c r="AD2048" s="8">
        <v>23.203208332886401</v>
      </c>
      <c r="AE2048" s="8">
        <v>23.388555109852899</v>
      </c>
      <c r="AF2048" s="8">
        <v>23.443556082631702</v>
      </c>
      <c r="AG2048" s="8">
        <v>23.375170049365298</v>
      </c>
      <c r="AH2048" s="8">
        <v>23.308665519346</v>
      </c>
      <c r="AI2048" s="8">
        <v>23.2941735334547</v>
      </c>
      <c r="AJ2048" s="8">
        <v>23.0429705265732</v>
      </c>
      <c r="AK2048" s="8">
        <v>23.259170288901899</v>
      </c>
      <c r="AL2048" s="8">
        <v>23.148931138743599</v>
      </c>
      <c r="AM2048" s="8">
        <v>22.939326145744499</v>
      </c>
      <c r="AN2048" s="8">
        <v>22.994874939668399</v>
      </c>
      <c r="AO2048" s="8">
        <v>23.199577098402301</v>
      </c>
      <c r="AP2048" s="8">
        <v>23.049504428888799</v>
      </c>
      <c r="AQ2048" s="8">
        <v>23.1308585002249</v>
      </c>
      <c r="AR2048" s="8">
        <v>23.003106443459199</v>
      </c>
      <c r="AS2048" s="9">
        <v>1.11313371867988E-2</v>
      </c>
      <c r="AT2048" s="9">
        <v>1</v>
      </c>
      <c r="AU2048" s="9">
        <v>5.3352126618519402E-3</v>
      </c>
      <c r="AV2048" s="10">
        <v>1.2726840784981299</v>
      </c>
      <c r="AW2048" s="10">
        <v>1.07609241068341</v>
      </c>
      <c r="AX2048" s="10">
        <v>1.0313056224359001</v>
      </c>
      <c r="AY2048" s="10">
        <v>-1.1826903208896899</v>
      </c>
      <c r="AZ2048" s="10">
        <v>-1.2340513333885501</v>
      </c>
      <c r="BA2048" s="10">
        <v>-1.0434272705134</v>
      </c>
      <c r="BB2048" s="9">
        <v>4.8215763419958702E-3</v>
      </c>
      <c r="BC2048" s="9">
        <v>0.56650336451899996</v>
      </c>
      <c r="BD2048" s="9">
        <v>0.94407820890852401</v>
      </c>
      <c r="BE2048" s="9">
        <v>5.3909374854061998E-2</v>
      </c>
      <c r="BF2048" s="9">
        <v>1.3471923366810501E-2</v>
      </c>
      <c r="BG2048" s="9">
        <v>0.86941708229043202</v>
      </c>
      <c r="BH2048" s="11" t="str">
        <f t="shared" si="271"/>
        <v/>
      </c>
      <c r="BI2048" s="11" t="str">
        <f t="shared" si="271"/>
        <v/>
      </c>
      <c r="BJ2048" s="11" t="str">
        <f t="shared" si="271"/>
        <v/>
      </c>
      <c r="BK2048" s="11" t="str">
        <f t="shared" si="268"/>
        <v/>
      </c>
      <c r="BL2048" s="11" t="str">
        <f t="shared" si="268"/>
        <v/>
      </c>
      <c r="BM2048" s="11" t="str">
        <f t="shared" si="268"/>
        <v/>
      </c>
      <c r="BN2048" s="11" t="str">
        <f t="shared" si="272"/>
        <v/>
      </c>
      <c r="BO2048" s="11" t="str">
        <f t="shared" si="273"/>
        <v/>
      </c>
      <c r="BP2048" s="11" t="str">
        <f t="shared" si="274"/>
        <v/>
      </c>
      <c r="BR2048" s="11">
        <f t="shared" si="269"/>
        <v>2043</v>
      </c>
      <c r="BS2048" s="6" t="str">
        <f t="shared" si="269"/>
        <v>MA_140044g0010</v>
      </c>
      <c r="BT2048" s="6" t="str">
        <f t="shared" si="269"/>
        <v>---NA---</v>
      </c>
      <c r="BU2048" s="28">
        <f t="shared" si="275"/>
        <v>1.3</v>
      </c>
      <c r="BV2048" s="28">
        <f t="shared" si="275"/>
        <v>1.1000000000000001</v>
      </c>
      <c r="BW2048" s="28">
        <f t="shared" si="275"/>
        <v>1</v>
      </c>
      <c r="BX2048" s="28">
        <f t="shared" si="270"/>
        <v>-1.2</v>
      </c>
      <c r="BY2048" s="28">
        <f t="shared" si="270"/>
        <v>-1.2</v>
      </c>
      <c r="BZ2048" s="28">
        <f t="shared" si="270"/>
        <v>-1</v>
      </c>
    </row>
    <row r="2049" spans="1:78">
      <c r="A2049" s="6">
        <v>2044</v>
      </c>
      <c r="B2049" s="6" t="s">
        <v>3587</v>
      </c>
      <c r="C2049" s="6" t="s">
        <v>534</v>
      </c>
      <c r="D2049" s="6" t="str">
        <f t="shared" si="267"/>
        <v>Protein 2044 / MA_10364079g0010 / unknown</v>
      </c>
      <c r="E2049" s="6">
        <v>2</v>
      </c>
      <c r="F2049" s="6">
        <v>2</v>
      </c>
      <c r="G2049" s="6">
        <v>14860135</v>
      </c>
      <c r="H2049" s="6">
        <v>14766841</v>
      </c>
      <c r="I2049" s="6">
        <v>12709058</v>
      </c>
      <c r="J2049" s="6">
        <v>16484875</v>
      </c>
      <c r="K2049" s="6">
        <v>13021271</v>
      </c>
      <c r="L2049" s="6">
        <v>13446932</v>
      </c>
      <c r="M2049" s="6">
        <v>11936342</v>
      </c>
      <c r="N2049" s="6">
        <v>13662538</v>
      </c>
      <c r="O2049" s="6">
        <v>12859466</v>
      </c>
      <c r="P2049" s="6">
        <v>17244937</v>
      </c>
      <c r="Q2049" s="6">
        <v>11721449</v>
      </c>
      <c r="R2049" s="6">
        <v>16451324</v>
      </c>
      <c r="S2049" s="6">
        <v>14563974</v>
      </c>
      <c r="T2049" s="6">
        <v>11512152</v>
      </c>
      <c r="U2049" s="6">
        <v>11465826</v>
      </c>
      <c r="V2049" s="6">
        <v>11907942</v>
      </c>
      <c r="W2049" s="6">
        <v>11812913</v>
      </c>
      <c r="X2049" s="6">
        <v>11339798</v>
      </c>
      <c r="Y2049" s="6">
        <v>11904352</v>
      </c>
      <c r="Z2049" s="8">
        <v>23.824943886612001</v>
      </c>
      <c r="AA2049" s="8">
        <v>23.815857894438899</v>
      </c>
      <c r="AB2049" s="8">
        <v>23.599353765436199</v>
      </c>
      <c r="AC2049" s="8">
        <v>23.9746396117255</v>
      </c>
      <c r="AD2049" s="8">
        <v>23.634366940357399</v>
      </c>
      <c r="AE2049" s="8">
        <v>23.680773714816599</v>
      </c>
      <c r="AF2049" s="8">
        <v>23.5088574415993</v>
      </c>
      <c r="AG2049" s="8">
        <v>23.7037221727225</v>
      </c>
      <c r="AH2049" s="8">
        <v>23.6163273990121</v>
      </c>
      <c r="AI2049" s="8">
        <v>24.0396695224998</v>
      </c>
      <c r="AJ2049" s="8">
        <v>23.482647590277001</v>
      </c>
      <c r="AK2049" s="8">
        <v>23.9717003607173</v>
      </c>
      <c r="AL2049" s="8">
        <v>23.795900734570701</v>
      </c>
      <c r="AM2049" s="8">
        <v>23.456654210064499</v>
      </c>
      <c r="AN2049" s="8">
        <v>23.450836954863199</v>
      </c>
      <c r="AO2049" s="8">
        <v>23.505420763984102</v>
      </c>
      <c r="AP2049" s="8">
        <v>23.493861433556798</v>
      </c>
      <c r="AQ2049" s="8">
        <v>23.434891605462202</v>
      </c>
      <c r="AR2049" s="8">
        <v>23.5049857554766</v>
      </c>
      <c r="AS2049" s="9">
        <v>7.44553437032935E-2</v>
      </c>
      <c r="AT2049" s="9">
        <v>1</v>
      </c>
      <c r="AU2049" s="9">
        <v>5.1269873656153299E-2</v>
      </c>
      <c r="AV2049" s="10">
        <v>-1.1037490817759401</v>
      </c>
      <c r="AW2049" s="10">
        <v>-1.0143235626154199</v>
      </c>
      <c r="AX2049" s="10">
        <v>-1.2241947761529</v>
      </c>
      <c r="AY2049" s="10">
        <v>1.0881627149919899</v>
      </c>
      <c r="AZ2049" s="10">
        <v>-1.1091241626975199</v>
      </c>
      <c r="BA2049" s="10">
        <v>-1.2069075601441499</v>
      </c>
      <c r="BB2049" s="9">
        <v>0.59027697889539199</v>
      </c>
      <c r="BC2049" s="9">
        <v>0.99724564834607898</v>
      </c>
      <c r="BD2049" s="9">
        <v>6.0925996121117799E-2</v>
      </c>
      <c r="BE2049" s="9">
        <v>0.69883828792617897</v>
      </c>
      <c r="BF2049" s="9">
        <v>0.55316619659097299</v>
      </c>
      <c r="BG2049" s="9">
        <v>8.7016730796124694E-2</v>
      </c>
      <c r="BH2049" s="11" t="str">
        <f t="shared" si="271"/>
        <v/>
      </c>
      <c r="BI2049" s="11" t="str">
        <f t="shared" si="271"/>
        <v/>
      </c>
      <c r="BJ2049" s="11" t="str">
        <f t="shared" si="271"/>
        <v/>
      </c>
      <c r="BK2049" s="11" t="str">
        <f t="shared" si="268"/>
        <v/>
      </c>
      <c r="BL2049" s="11" t="str">
        <f t="shared" si="268"/>
        <v/>
      </c>
      <c r="BM2049" s="11" t="str">
        <f t="shared" si="268"/>
        <v/>
      </c>
      <c r="BN2049" s="11" t="str">
        <f t="shared" si="272"/>
        <v/>
      </c>
      <c r="BO2049" s="11" t="str">
        <f t="shared" si="273"/>
        <v/>
      </c>
      <c r="BP2049" s="11" t="str">
        <f t="shared" si="274"/>
        <v/>
      </c>
      <c r="BR2049" s="11">
        <f t="shared" si="269"/>
        <v>2044</v>
      </c>
      <c r="BS2049" s="6" t="str">
        <f t="shared" si="269"/>
        <v>MA_10364079g0010</v>
      </c>
      <c r="BT2049" s="6" t="str">
        <f t="shared" si="269"/>
        <v>unknown</v>
      </c>
      <c r="BU2049" s="28">
        <f t="shared" si="275"/>
        <v>-1.1000000000000001</v>
      </c>
      <c r="BV2049" s="28">
        <f t="shared" si="275"/>
        <v>-1</v>
      </c>
      <c r="BW2049" s="28">
        <f t="shared" si="275"/>
        <v>-1.2</v>
      </c>
      <c r="BX2049" s="28">
        <f t="shared" si="270"/>
        <v>1.1000000000000001</v>
      </c>
      <c r="BY2049" s="28">
        <f t="shared" si="270"/>
        <v>-1.1000000000000001</v>
      </c>
      <c r="BZ2049" s="28">
        <f t="shared" si="270"/>
        <v>-1.2</v>
      </c>
    </row>
    <row r="2050" spans="1:78">
      <c r="A2050" s="6">
        <v>2045</v>
      </c>
      <c r="B2050" s="6" t="s">
        <v>3588</v>
      </c>
      <c r="C2050" s="6" t="s">
        <v>3589</v>
      </c>
      <c r="D2050" s="6" t="str">
        <f t="shared" si="267"/>
        <v>Protein 2045 / MA_616184g0010 / tryptophan synthase alpha chain</v>
      </c>
      <c r="E2050" s="6">
        <v>2</v>
      </c>
      <c r="F2050" s="6">
        <v>2</v>
      </c>
      <c r="G2050" s="6">
        <v>2852254</v>
      </c>
      <c r="H2050" s="6">
        <v>2850427</v>
      </c>
      <c r="I2050" s="6">
        <v>3247858</v>
      </c>
      <c r="J2050" s="6">
        <v>2582249</v>
      </c>
      <c r="K2050" s="6">
        <v>2644253</v>
      </c>
      <c r="L2050" s="6">
        <v>3674025</v>
      </c>
      <c r="M2050" s="6">
        <v>2671080</v>
      </c>
      <c r="N2050" s="6">
        <v>4206252</v>
      </c>
      <c r="O2050" s="6">
        <v>3722509</v>
      </c>
      <c r="P2050" s="6">
        <v>3933216</v>
      </c>
      <c r="Q2050" s="6">
        <v>2799300</v>
      </c>
      <c r="R2050" s="6">
        <v>2816070</v>
      </c>
      <c r="S2050" s="6">
        <v>3594335</v>
      </c>
      <c r="T2050" s="6">
        <v>3582561</v>
      </c>
      <c r="U2050" s="6">
        <v>3885577</v>
      </c>
      <c r="V2050" s="6">
        <v>3892800</v>
      </c>
      <c r="W2050" s="6">
        <v>4056256</v>
      </c>
      <c r="X2050" s="6">
        <v>3719773</v>
      </c>
      <c r="Y2050" s="6">
        <v>3945762</v>
      </c>
      <c r="Z2050" s="8">
        <v>21.4436710322503</v>
      </c>
      <c r="AA2050" s="8">
        <v>21.442746623562499</v>
      </c>
      <c r="AB2050" s="8">
        <v>21.631057126978401</v>
      </c>
      <c r="AC2050" s="8">
        <v>21.3001966922562</v>
      </c>
      <c r="AD2050" s="8">
        <v>21.334428788674799</v>
      </c>
      <c r="AE2050" s="8">
        <v>21.8089300126633</v>
      </c>
      <c r="AF2050" s="8">
        <v>21.348991755284001</v>
      </c>
      <c r="AG2050" s="8">
        <v>22.0041038550238</v>
      </c>
      <c r="AH2050" s="8">
        <v>21.827843906174401</v>
      </c>
      <c r="AI2050" s="8">
        <v>21.907277986108902</v>
      </c>
      <c r="AJ2050" s="8">
        <v>21.416634677642499</v>
      </c>
      <c r="AK2050" s="8">
        <v>21.4252517653014</v>
      </c>
      <c r="AL2050" s="8">
        <v>21.777293446818501</v>
      </c>
      <c r="AM2050" s="8">
        <v>21.772559838682</v>
      </c>
      <c r="AN2050" s="8">
        <v>21.889697421040299</v>
      </c>
      <c r="AO2050" s="8">
        <v>21.892376794713201</v>
      </c>
      <c r="AP2050" s="8">
        <v>21.9517172764671</v>
      </c>
      <c r="AQ2050" s="8">
        <v>21.826783152548099</v>
      </c>
      <c r="AR2050" s="8">
        <v>21.911872507703201</v>
      </c>
      <c r="AS2050" s="9">
        <v>1.8083924407624699E-2</v>
      </c>
      <c r="AT2050" s="9">
        <v>1</v>
      </c>
      <c r="AU2050" s="9">
        <v>9.5240634217127404E-3</v>
      </c>
      <c r="AV2050" s="10">
        <v>1.2457782843232801</v>
      </c>
      <c r="AW2050" s="10">
        <v>1.1723338663371501</v>
      </c>
      <c r="AX2050" s="10">
        <v>1.37942725549804</v>
      </c>
      <c r="AY2050" s="10">
        <v>-1.0626480391764199</v>
      </c>
      <c r="AZ2050" s="10">
        <v>1.1072815065542401</v>
      </c>
      <c r="BA2050" s="10">
        <v>1.17665052175617</v>
      </c>
      <c r="BB2050" s="9">
        <v>9.0547251384047595E-2</v>
      </c>
      <c r="BC2050" s="9">
        <v>0.24463685220982501</v>
      </c>
      <c r="BD2050" s="9">
        <v>6.0042018356321102E-3</v>
      </c>
      <c r="BE2050" s="9">
        <v>0.89255298146071305</v>
      </c>
      <c r="BF2050" s="9">
        <v>0.64408900678303604</v>
      </c>
      <c r="BG2050" s="9">
        <v>0.22815708663054499</v>
      </c>
      <c r="BH2050" s="11" t="str">
        <f t="shared" si="271"/>
        <v/>
      </c>
      <c r="BI2050" s="11" t="str">
        <f t="shared" si="271"/>
        <v/>
      </c>
      <c r="BJ2050" s="11" t="str">
        <f t="shared" si="271"/>
        <v/>
      </c>
      <c r="BK2050" s="11" t="str">
        <f t="shared" si="268"/>
        <v/>
      </c>
      <c r="BL2050" s="11" t="str">
        <f t="shared" si="268"/>
        <v/>
      </c>
      <c r="BM2050" s="11" t="str">
        <f t="shared" si="268"/>
        <v/>
      </c>
      <c r="BN2050" s="11" t="str">
        <f t="shared" si="272"/>
        <v/>
      </c>
      <c r="BO2050" s="11" t="str">
        <f t="shared" si="273"/>
        <v/>
      </c>
      <c r="BP2050" s="11" t="str">
        <f t="shared" si="274"/>
        <v/>
      </c>
      <c r="BR2050" s="11">
        <f t="shared" si="269"/>
        <v>2045</v>
      </c>
      <c r="BS2050" s="6" t="str">
        <f t="shared" si="269"/>
        <v>MA_616184g0010</v>
      </c>
      <c r="BT2050" s="6" t="str">
        <f t="shared" si="269"/>
        <v>tryptophan synthase alpha chain</v>
      </c>
      <c r="BU2050" s="28">
        <f t="shared" si="275"/>
        <v>1.2</v>
      </c>
      <c r="BV2050" s="28">
        <f t="shared" si="275"/>
        <v>1.2</v>
      </c>
      <c r="BW2050" s="28">
        <f t="shared" si="275"/>
        <v>1.4</v>
      </c>
      <c r="BX2050" s="28">
        <f t="shared" si="270"/>
        <v>-1.1000000000000001</v>
      </c>
      <c r="BY2050" s="28">
        <f t="shared" si="270"/>
        <v>1.1000000000000001</v>
      </c>
      <c r="BZ2050" s="28">
        <f t="shared" si="270"/>
        <v>1.2</v>
      </c>
    </row>
    <row r="2051" spans="1:78">
      <c r="A2051" s="6">
        <v>2046</v>
      </c>
      <c r="B2051" s="6" t="s">
        <v>3590</v>
      </c>
      <c r="C2051" s="6" t="s">
        <v>3591</v>
      </c>
      <c r="D2051" s="6" t="str">
        <f t="shared" si="267"/>
        <v>Protein 2046 / MA_96100g0010 / multiple inositol polyphosphate phosphatase 1</v>
      </c>
      <c r="E2051" s="6">
        <v>4</v>
      </c>
      <c r="F2051" s="6">
        <v>4</v>
      </c>
      <c r="G2051" s="6">
        <v>13719943</v>
      </c>
      <c r="H2051" s="6">
        <v>9617136</v>
      </c>
      <c r="I2051" s="6">
        <v>15114630</v>
      </c>
      <c r="J2051" s="6">
        <v>8848635</v>
      </c>
      <c r="K2051" s="6">
        <v>13587171</v>
      </c>
      <c r="L2051" s="6">
        <v>10387871</v>
      </c>
      <c r="M2051" s="6">
        <v>16174099</v>
      </c>
      <c r="N2051" s="6">
        <v>16398468</v>
      </c>
      <c r="O2051" s="6">
        <v>16956151</v>
      </c>
      <c r="P2051" s="6">
        <v>7025886</v>
      </c>
      <c r="Q2051" s="6">
        <v>13621656</v>
      </c>
      <c r="R2051" s="6">
        <v>7040519</v>
      </c>
      <c r="S2051" s="6">
        <v>8340440</v>
      </c>
      <c r="T2051" s="6">
        <v>10586518</v>
      </c>
      <c r="U2051" s="6">
        <v>15352530</v>
      </c>
      <c r="V2051" s="6">
        <v>10206164</v>
      </c>
      <c r="W2051" s="6">
        <v>11272918</v>
      </c>
      <c r="X2051" s="6">
        <v>15281599</v>
      </c>
      <c r="Y2051" s="6">
        <v>11083294</v>
      </c>
      <c r="Z2051" s="8">
        <v>23.709771152005899</v>
      </c>
      <c r="AA2051" s="8">
        <v>23.197175890161901</v>
      </c>
      <c r="AB2051" s="8">
        <v>23.849442327021102</v>
      </c>
      <c r="AC2051" s="8">
        <v>23.077023489987099</v>
      </c>
      <c r="AD2051" s="8">
        <v>23.6957417664437</v>
      </c>
      <c r="AE2051" s="8">
        <v>23.308396667589999</v>
      </c>
      <c r="AF2051" s="8">
        <v>23.947182011394599</v>
      </c>
      <c r="AG2051" s="8">
        <v>23.967057703930401</v>
      </c>
      <c r="AH2051" s="8">
        <v>24.0153053834396</v>
      </c>
      <c r="AI2051" s="8">
        <v>22.744248737320699</v>
      </c>
      <c r="AJ2051" s="8">
        <v>23.699398768278002</v>
      </c>
      <c r="AK2051" s="8">
        <v>22.747250352040101</v>
      </c>
      <c r="AL2051" s="8">
        <v>22.991692064393799</v>
      </c>
      <c r="AM2051" s="8">
        <v>23.335724816320599</v>
      </c>
      <c r="AN2051" s="8">
        <v>23.871973086431499</v>
      </c>
      <c r="AO2051" s="8">
        <v>23.282937393496699</v>
      </c>
      <c r="AP2051" s="8">
        <v>23.4263576703366</v>
      </c>
      <c r="AQ2051" s="8">
        <v>23.865292172812701</v>
      </c>
      <c r="AR2051" s="8">
        <v>23.4018833841548</v>
      </c>
      <c r="AS2051" s="9">
        <v>7.2565671365006496E-2</v>
      </c>
      <c r="AT2051" s="9">
        <v>1</v>
      </c>
      <c r="AU2051" s="9">
        <v>4.9659944697606498E-2</v>
      </c>
      <c r="AV2051" s="10">
        <v>1.2342670004235201</v>
      </c>
      <c r="AW2051" s="10">
        <v>-1.3214922621393601</v>
      </c>
      <c r="AX2051" s="10">
        <v>1.0452570806375201</v>
      </c>
      <c r="AY2051" s="10">
        <v>-1.6310742904736399</v>
      </c>
      <c r="AZ2051" s="10">
        <v>-1.18082625153873</v>
      </c>
      <c r="BA2051" s="10">
        <v>1.38129914400886</v>
      </c>
      <c r="BB2051" s="9">
        <v>0.57269785892541802</v>
      </c>
      <c r="BC2051" s="9">
        <v>0.29567132159745702</v>
      </c>
      <c r="BD2051" s="9">
        <v>0.99101254576994602</v>
      </c>
      <c r="BE2051" s="9">
        <v>3.7230104612570897E-2</v>
      </c>
      <c r="BF2051" s="9">
        <v>0.733784182605135</v>
      </c>
      <c r="BG2051" s="9">
        <v>0.18915830259157601</v>
      </c>
      <c r="BH2051" s="11" t="str">
        <f t="shared" si="271"/>
        <v/>
      </c>
      <c r="BI2051" s="11" t="str">
        <f t="shared" si="271"/>
        <v/>
      </c>
      <c r="BJ2051" s="11" t="str">
        <f t="shared" si="271"/>
        <v/>
      </c>
      <c r="BK2051" s="11" t="str">
        <f t="shared" si="268"/>
        <v/>
      </c>
      <c r="BL2051" s="11" t="str">
        <f t="shared" si="268"/>
        <v/>
      </c>
      <c r="BM2051" s="11" t="str">
        <f t="shared" si="268"/>
        <v/>
      </c>
      <c r="BN2051" s="11" t="str">
        <f t="shared" si="272"/>
        <v/>
      </c>
      <c r="BO2051" s="11" t="str">
        <f t="shared" si="273"/>
        <v/>
      </c>
      <c r="BP2051" s="11" t="str">
        <f t="shared" si="274"/>
        <v/>
      </c>
      <c r="BR2051" s="11">
        <f t="shared" si="269"/>
        <v>2046</v>
      </c>
      <c r="BS2051" s="6" t="str">
        <f t="shared" si="269"/>
        <v>MA_96100g0010</v>
      </c>
      <c r="BT2051" s="6" t="str">
        <f t="shared" si="269"/>
        <v>multiple inositol polyphosphate phosphatase 1</v>
      </c>
      <c r="BU2051" s="28">
        <f t="shared" si="275"/>
        <v>1.2</v>
      </c>
      <c r="BV2051" s="28">
        <f t="shared" si="275"/>
        <v>-1.3</v>
      </c>
      <c r="BW2051" s="28">
        <f t="shared" si="275"/>
        <v>1</v>
      </c>
      <c r="BX2051" s="28">
        <f t="shared" si="270"/>
        <v>-1.6</v>
      </c>
      <c r="BY2051" s="28">
        <f t="shared" si="270"/>
        <v>-1.2</v>
      </c>
      <c r="BZ2051" s="28">
        <f t="shared" si="270"/>
        <v>1.4</v>
      </c>
    </row>
    <row r="2052" spans="1:78">
      <c r="A2052" s="6">
        <v>2047</v>
      </c>
      <c r="B2052" s="6" t="s">
        <v>3592</v>
      </c>
      <c r="C2052" s="6" t="s">
        <v>3593</v>
      </c>
      <c r="D2052" s="6" t="str">
        <f t="shared" si="267"/>
        <v>Protein 2047 / MA_173733g0010 / TIC chloroplastic</v>
      </c>
      <c r="E2052" s="6">
        <v>5</v>
      </c>
      <c r="F2052" s="6">
        <v>5</v>
      </c>
      <c r="G2052" s="6">
        <v>9186735</v>
      </c>
      <c r="H2052" s="6">
        <v>11357694</v>
      </c>
      <c r="I2052" s="6">
        <v>11269214</v>
      </c>
      <c r="J2052" s="6">
        <v>10163680</v>
      </c>
      <c r="K2052" s="6">
        <v>10010359</v>
      </c>
      <c r="L2052" s="6">
        <v>11310322</v>
      </c>
      <c r="M2052" s="6">
        <v>11267795</v>
      </c>
      <c r="N2052" s="6">
        <v>10313693</v>
      </c>
      <c r="O2052" s="6">
        <v>12221284</v>
      </c>
      <c r="P2052" s="6">
        <v>13329161</v>
      </c>
      <c r="Q2052" s="6">
        <v>8486231</v>
      </c>
      <c r="R2052" s="6">
        <v>16078406</v>
      </c>
      <c r="S2052" s="6">
        <v>10215433</v>
      </c>
      <c r="T2052" s="6">
        <v>11839421</v>
      </c>
      <c r="U2052" s="6">
        <v>12158261</v>
      </c>
      <c r="V2052" s="6">
        <v>11430448</v>
      </c>
      <c r="W2052" s="6">
        <v>12336069</v>
      </c>
      <c r="X2052" s="6">
        <v>11755171</v>
      </c>
      <c r="Y2052" s="6">
        <v>13009694</v>
      </c>
      <c r="Z2052" s="8">
        <v>23.131120782714898</v>
      </c>
      <c r="AA2052" s="8">
        <v>23.437166612392701</v>
      </c>
      <c r="AB2052" s="8">
        <v>23.425883558794698</v>
      </c>
      <c r="AC2052" s="8">
        <v>23.276919522668901</v>
      </c>
      <c r="AD2052" s="8">
        <v>23.254990378468602</v>
      </c>
      <c r="AE2052" s="8">
        <v>23.431136667030898</v>
      </c>
      <c r="AF2052" s="8">
        <v>23.425701885683999</v>
      </c>
      <c r="AG2052" s="8">
        <v>23.298057671874201</v>
      </c>
      <c r="AH2052" s="8">
        <v>23.542892530638099</v>
      </c>
      <c r="AI2052" s="8">
        <v>23.668082637494098</v>
      </c>
      <c r="AJ2052" s="8">
        <v>23.016692519460999</v>
      </c>
      <c r="AK2052" s="8">
        <v>23.9386210502132</v>
      </c>
      <c r="AL2052" s="8">
        <v>23.284247020873298</v>
      </c>
      <c r="AM2052" s="8">
        <v>23.497095192741401</v>
      </c>
      <c r="AN2052" s="8">
        <v>23.535433558610801</v>
      </c>
      <c r="AO2052" s="8">
        <v>23.446378613233101</v>
      </c>
      <c r="AP2052" s="8">
        <v>23.556379404103701</v>
      </c>
      <c r="AQ2052" s="8">
        <v>23.486792189936399</v>
      </c>
      <c r="AR2052" s="8">
        <v>23.6330836931485</v>
      </c>
      <c r="AS2052" s="9">
        <v>0.40435678416651499</v>
      </c>
      <c r="AT2052" s="9">
        <v>1</v>
      </c>
      <c r="AU2052" s="9">
        <v>0.35986148290258801</v>
      </c>
      <c r="AV2052" s="10">
        <v>1.0861557677995699</v>
      </c>
      <c r="AW2052" s="10">
        <v>1.12953698715453</v>
      </c>
      <c r="AX2052" s="10">
        <v>1.16990981494812</v>
      </c>
      <c r="AY2052" s="10">
        <v>1.03994014545708</v>
      </c>
      <c r="AZ2052" s="10">
        <v>1.07711053021265</v>
      </c>
      <c r="BA2052" s="10">
        <v>1.0357428116588701</v>
      </c>
      <c r="BB2052" s="9">
        <v>0.81615186998478995</v>
      </c>
      <c r="BC2052" s="9">
        <v>0.53427776947593997</v>
      </c>
      <c r="BD2052" s="9">
        <v>0.32563817112501903</v>
      </c>
      <c r="BE2052" s="9">
        <v>0.97487634917182397</v>
      </c>
      <c r="BF2052" s="9">
        <v>0.85826630537174098</v>
      </c>
      <c r="BG2052" s="9">
        <v>0.97822576395317895</v>
      </c>
      <c r="BH2052" s="11" t="str">
        <f t="shared" si="271"/>
        <v/>
      </c>
      <c r="BI2052" s="11" t="str">
        <f t="shared" si="271"/>
        <v/>
      </c>
      <c r="BJ2052" s="11" t="str">
        <f t="shared" si="271"/>
        <v/>
      </c>
      <c r="BK2052" s="11" t="str">
        <f t="shared" si="268"/>
        <v/>
      </c>
      <c r="BL2052" s="11" t="str">
        <f t="shared" si="268"/>
        <v/>
      </c>
      <c r="BM2052" s="11" t="str">
        <f t="shared" si="268"/>
        <v/>
      </c>
      <c r="BN2052" s="11" t="str">
        <f t="shared" si="272"/>
        <v/>
      </c>
      <c r="BO2052" s="11" t="str">
        <f t="shared" si="273"/>
        <v/>
      </c>
      <c r="BP2052" s="11" t="str">
        <f t="shared" si="274"/>
        <v/>
      </c>
      <c r="BR2052" s="11">
        <f t="shared" si="269"/>
        <v>2047</v>
      </c>
      <c r="BS2052" s="6" t="str">
        <f t="shared" si="269"/>
        <v>MA_173733g0010</v>
      </c>
      <c r="BT2052" s="6" t="str">
        <f t="shared" si="269"/>
        <v>TIC chloroplastic</v>
      </c>
      <c r="BU2052" s="28">
        <f t="shared" si="275"/>
        <v>1.1000000000000001</v>
      </c>
      <c r="BV2052" s="28">
        <f t="shared" si="275"/>
        <v>1.1000000000000001</v>
      </c>
      <c r="BW2052" s="28">
        <f t="shared" si="275"/>
        <v>1.2</v>
      </c>
      <c r="BX2052" s="28">
        <f t="shared" si="270"/>
        <v>1</v>
      </c>
      <c r="BY2052" s="28">
        <f t="shared" si="270"/>
        <v>1.1000000000000001</v>
      </c>
      <c r="BZ2052" s="28">
        <f t="shared" si="270"/>
        <v>1</v>
      </c>
    </row>
    <row r="2053" spans="1:78">
      <c r="A2053" s="6">
        <v>2048</v>
      </c>
      <c r="B2053" s="6" t="s">
        <v>3594</v>
      </c>
      <c r="C2053" s="6" t="s">
        <v>3595</v>
      </c>
      <c r="D2053" s="6" t="str">
        <f t="shared" si="267"/>
        <v>Protein 2048 / MA_10432866g0010 / LSM12 homolog</v>
      </c>
      <c r="E2053" s="6">
        <v>3</v>
      </c>
      <c r="F2053" s="6">
        <v>3</v>
      </c>
      <c r="G2053" s="6">
        <v>1593539</v>
      </c>
      <c r="H2053" s="6">
        <v>4724116</v>
      </c>
      <c r="I2053" s="6">
        <v>2886076</v>
      </c>
      <c r="J2053" s="6">
        <v>1702837</v>
      </c>
      <c r="K2053" s="6">
        <v>2946097</v>
      </c>
      <c r="L2053" s="6">
        <v>6207126</v>
      </c>
      <c r="M2053" s="6">
        <v>4063422</v>
      </c>
      <c r="N2053" s="6">
        <v>5016267</v>
      </c>
      <c r="O2053" s="6">
        <v>3796005</v>
      </c>
      <c r="P2053" s="6">
        <v>1936643</v>
      </c>
      <c r="Q2053" s="6">
        <v>1424012</v>
      </c>
      <c r="R2053" s="6">
        <v>3040077</v>
      </c>
      <c r="S2053" s="6">
        <v>2410589</v>
      </c>
      <c r="T2053" s="6">
        <v>1293701</v>
      </c>
      <c r="U2053" s="6">
        <v>1394325</v>
      </c>
      <c r="V2053" s="6">
        <v>4269557</v>
      </c>
      <c r="W2053" s="6">
        <v>5131759</v>
      </c>
      <c r="X2053" s="6">
        <v>1119662</v>
      </c>
      <c r="Y2053" s="6">
        <v>3713588</v>
      </c>
      <c r="Z2053" s="8">
        <v>20.603802897142799</v>
      </c>
      <c r="AA2053" s="8">
        <v>22.171612959666799</v>
      </c>
      <c r="AB2053" s="8">
        <v>21.460677860622301</v>
      </c>
      <c r="AC2053" s="8">
        <v>20.6995089124168</v>
      </c>
      <c r="AD2053" s="8">
        <v>21.490373501094801</v>
      </c>
      <c r="AE2053" s="8">
        <v>22.565494001167199</v>
      </c>
      <c r="AF2053" s="8">
        <v>21.9542637703914</v>
      </c>
      <c r="AG2053" s="8">
        <v>22.258182709594202</v>
      </c>
      <c r="AH2053" s="8">
        <v>21.8560504619652</v>
      </c>
      <c r="AI2053" s="8">
        <v>20.885126601944702</v>
      </c>
      <c r="AJ2053" s="8">
        <v>20.441529873119698</v>
      </c>
      <c r="AK2053" s="8">
        <v>21.535676434477001</v>
      </c>
      <c r="AL2053" s="8">
        <v>21.200954264973401</v>
      </c>
      <c r="AM2053" s="8">
        <v>20.3030727896979</v>
      </c>
      <c r="AN2053" s="8">
        <v>20.411135444188599</v>
      </c>
      <c r="AO2053" s="8">
        <v>22.025654956018101</v>
      </c>
      <c r="AP2053" s="8">
        <v>22.291021988842001</v>
      </c>
      <c r="AQ2053" s="8">
        <v>20.094631851144001</v>
      </c>
      <c r="AR2053" s="8">
        <v>21.824382335236301</v>
      </c>
      <c r="AS2053" s="9">
        <v>0.11576702582595</v>
      </c>
      <c r="AT2053" s="9">
        <v>1</v>
      </c>
      <c r="AU2053" s="9">
        <v>8.5232898197437706E-2</v>
      </c>
      <c r="AV2053" s="10">
        <v>1.8318514419015</v>
      </c>
      <c r="AW2053" s="10">
        <v>-1.33045824472938</v>
      </c>
      <c r="AX2053" s="10">
        <v>1.03108987366029</v>
      </c>
      <c r="AY2053" s="10">
        <v>-2.43720185399726</v>
      </c>
      <c r="AZ2053" s="10">
        <v>-1.7766166545682101</v>
      </c>
      <c r="BA2053" s="10">
        <v>1.3718220234683101</v>
      </c>
      <c r="BB2053" s="9">
        <v>0.26989659781560699</v>
      </c>
      <c r="BC2053" s="9">
        <v>0.77905137055522</v>
      </c>
      <c r="BD2053" s="9">
        <v>0.99960393081015397</v>
      </c>
      <c r="BE2053" s="9">
        <v>5.8982976271070402E-2</v>
      </c>
      <c r="BF2053" s="9">
        <v>0.31032296920346197</v>
      </c>
      <c r="BG2053" s="9">
        <v>0.722792386222459</v>
      </c>
      <c r="BH2053" s="11" t="str">
        <f t="shared" si="271"/>
        <v/>
      </c>
      <c r="BI2053" s="11" t="str">
        <f t="shared" si="271"/>
        <v/>
      </c>
      <c r="BJ2053" s="11" t="str">
        <f t="shared" si="271"/>
        <v/>
      </c>
      <c r="BK2053" s="11" t="str">
        <f t="shared" si="268"/>
        <v/>
      </c>
      <c r="BL2053" s="11" t="str">
        <f t="shared" si="268"/>
        <v/>
      </c>
      <c r="BM2053" s="11" t="str">
        <f t="shared" si="268"/>
        <v/>
      </c>
      <c r="BN2053" s="11" t="str">
        <f t="shared" si="272"/>
        <v/>
      </c>
      <c r="BO2053" s="11" t="str">
        <f t="shared" si="273"/>
        <v/>
      </c>
      <c r="BP2053" s="11" t="str">
        <f t="shared" si="274"/>
        <v/>
      </c>
      <c r="BR2053" s="11">
        <f t="shared" si="269"/>
        <v>2048</v>
      </c>
      <c r="BS2053" s="6" t="str">
        <f t="shared" si="269"/>
        <v>MA_10432866g0010</v>
      </c>
      <c r="BT2053" s="6" t="str">
        <f t="shared" si="269"/>
        <v>LSM12 homolog</v>
      </c>
      <c r="BU2053" s="28">
        <f t="shared" si="275"/>
        <v>1.8</v>
      </c>
      <c r="BV2053" s="28">
        <f t="shared" si="275"/>
        <v>-1.3</v>
      </c>
      <c r="BW2053" s="28">
        <f t="shared" si="275"/>
        <v>1</v>
      </c>
      <c r="BX2053" s="28">
        <f t="shared" si="270"/>
        <v>-2.4</v>
      </c>
      <c r="BY2053" s="28">
        <f t="shared" si="270"/>
        <v>-1.8</v>
      </c>
      <c r="BZ2053" s="28">
        <f t="shared" si="270"/>
        <v>1.4</v>
      </c>
    </row>
    <row r="2054" spans="1:78">
      <c r="A2054" s="6">
        <v>2049</v>
      </c>
      <c r="B2054" s="6" t="s">
        <v>3596</v>
      </c>
      <c r="C2054" s="6" t="s">
        <v>3597</v>
      </c>
      <c r="D2054" s="6" t="str">
        <f t="shared" ref="D2054:D2117" si="276">CONCATENATE("Protein ",A2054," / ",B2054," / ",C2054)</f>
        <v>Protein 2049 / MA_68638g0010 / DUF674 family</v>
      </c>
      <c r="E2054" s="6">
        <v>6</v>
      </c>
      <c r="F2054" s="6">
        <v>4</v>
      </c>
      <c r="G2054" s="6">
        <v>14653998</v>
      </c>
      <c r="H2054" s="6">
        <v>12390168</v>
      </c>
      <c r="I2054" s="6">
        <v>11213970</v>
      </c>
      <c r="J2054" s="6">
        <v>9984561</v>
      </c>
      <c r="K2054" s="6">
        <v>11399483</v>
      </c>
      <c r="L2054" s="6">
        <v>12539558</v>
      </c>
      <c r="M2054" s="6">
        <v>9803123</v>
      </c>
      <c r="N2054" s="6">
        <v>12499180</v>
      </c>
      <c r="O2054" s="6">
        <v>12712651</v>
      </c>
      <c r="P2054" s="6">
        <v>16084596</v>
      </c>
      <c r="Q2054" s="6">
        <v>14639294</v>
      </c>
      <c r="R2054" s="6">
        <v>21820819</v>
      </c>
      <c r="S2054" s="6">
        <v>18649231</v>
      </c>
      <c r="T2054" s="6">
        <v>13283952</v>
      </c>
      <c r="U2054" s="6">
        <v>15332598</v>
      </c>
      <c r="V2054" s="6">
        <v>17519246</v>
      </c>
      <c r="W2054" s="6">
        <v>16267537</v>
      </c>
      <c r="X2054" s="6">
        <v>16668470</v>
      </c>
      <c r="Y2054" s="6">
        <v>16729417</v>
      </c>
      <c r="Z2054" s="8">
        <v>23.804790988100301</v>
      </c>
      <c r="AA2054" s="8">
        <v>23.5626924135241</v>
      </c>
      <c r="AB2054" s="8">
        <v>23.418793779585901</v>
      </c>
      <c r="AC2054" s="8">
        <v>23.251267566142499</v>
      </c>
      <c r="AD2054" s="8">
        <v>23.442465059632301</v>
      </c>
      <c r="AE2054" s="8">
        <v>23.579983160481799</v>
      </c>
      <c r="AF2054" s="8">
        <v>23.2248099939467</v>
      </c>
      <c r="AG2054" s="8">
        <v>23.5753301151999</v>
      </c>
      <c r="AH2054" s="8">
        <v>23.599761574629198</v>
      </c>
      <c r="AI2054" s="8">
        <v>23.939176364198701</v>
      </c>
      <c r="AJ2054" s="8">
        <v>23.803342643567198</v>
      </c>
      <c r="AK2054" s="8">
        <v>24.379201915509402</v>
      </c>
      <c r="AL2054" s="8">
        <v>24.152612806469001</v>
      </c>
      <c r="AM2054" s="8">
        <v>23.663181079165199</v>
      </c>
      <c r="AN2054" s="8">
        <v>23.8700988363649</v>
      </c>
      <c r="AO2054" s="8">
        <v>24.062437349226599</v>
      </c>
      <c r="AP2054" s="8">
        <v>23.955492499310999</v>
      </c>
      <c r="AQ2054" s="8">
        <v>23.990618349536799</v>
      </c>
      <c r="AR2054" s="8">
        <v>23.9958838342821</v>
      </c>
      <c r="AS2054" s="9">
        <v>2.9881042189638099E-3</v>
      </c>
      <c r="AT2054" s="9">
        <v>1</v>
      </c>
      <c r="AU2054" s="9">
        <v>1.0762598860136201E-3</v>
      </c>
      <c r="AV2054" s="10">
        <v>-1.00071471697549</v>
      </c>
      <c r="AW2054" s="10">
        <v>1.40590684050101</v>
      </c>
      <c r="AX2054" s="10">
        <v>1.3936847020013501</v>
      </c>
      <c r="AY2054" s="10">
        <v>1.40691166598587</v>
      </c>
      <c r="AZ2054" s="10">
        <v>1.39468079211634</v>
      </c>
      <c r="BA2054" s="10">
        <v>-1.00876965821761</v>
      </c>
      <c r="BB2054" s="9">
        <v>0.99999983250399405</v>
      </c>
      <c r="BC2054" s="9">
        <v>7.4954745534225901E-3</v>
      </c>
      <c r="BD2054" s="9">
        <v>9.1079137857837892E-3</v>
      </c>
      <c r="BE2054" s="9">
        <v>1.1402682718013099E-2</v>
      </c>
      <c r="BF2054" s="9">
        <v>1.3695261308154299E-2</v>
      </c>
      <c r="BG2054" s="9">
        <v>0.99963679447355702</v>
      </c>
      <c r="BH2054" s="11" t="str">
        <f t="shared" si="271"/>
        <v/>
      </c>
      <c r="BI2054" s="11" t="str">
        <f t="shared" si="271"/>
        <v/>
      </c>
      <c r="BJ2054" s="11" t="str">
        <f t="shared" si="271"/>
        <v/>
      </c>
      <c r="BK2054" s="11" t="str">
        <f t="shared" si="271"/>
        <v/>
      </c>
      <c r="BL2054" s="11" t="str">
        <f t="shared" si="271"/>
        <v/>
      </c>
      <c r="BM2054" s="11" t="str">
        <f t="shared" si="271"/>
        <v/>
      </c>
      <c r="BN2054" s="11" t="str">
        <f t="shared" si="272"/>
        <v/>
      </c>
      <c r="BO2054" s="11" t="str">
        <f t="shared" si="273"/>
        <v/>
      </c>
      <c r="BP2054" s="11" t="str">
        <f t="shared" si="274"/>
        <v/>
      </c>
      <c r="BR2054" s="11">
        <f t="shared" ref="BR2054:BT2117" si="277">A2054</f>
        <v>2049</v>
      </c>
      <c r="BS2054" s="6" t="str">
        <f t="shared" si="277"/>
        <v>MA_68638g0010</v>
      </c>
      <c r="BT2054" s="6" t="str">
        <f t="shared" si="277"/>
        <v>DUF674 family</v>
      </c>
      <c r="BU2054" s="28">
        <f t="shared" si="275"/>
        <v>-1</v>
      </c>
      <c r="BV2054" s="28">
        <f t="shared" si="275"/>
        <v>1.4</v>
      </c>
      <c r="BW2054" s="28">
        <f t="shared" si="275"/>
        <v>1.4</v>
      </c>
      <c r="BX2054" s="28">
        <f t="shared" si="275"/>
        <v>1.4</v>
      </c>
      <c r="BY2054" s="28">
        <f t="shared" si="275"/>
        <v>1.4</v>
      </c>
      <c r="BZ2054" s="28">
        <f t="shared" si="275"/>
        <v>-1</v>
      </c>
    </row>
    <row r="2055" spans="1:78">
      <c r="A2055" s="6">
        <v>2050</v>
      </c>
      <c r="B2055" s="6" t="s">
        <v>3598</v>
      </c>
      <c r="C2055" s="6" t="s">
        <v>248</v>
      </c>
      <c r="D2055" s="6" t="str">
        <f t="shared" si="276"/>
        <v>Protein 2050 / MA_10432146g0010 / ---NA---</v>
      </c>
      <c r="E2055" s="6">
        <v>6</v>
      </c>
      <c r="F2055" s="6">
        <v>5</v>
      </c>
      <c r="G2055" s="6">
        <v>9264333</v>
      </c>
      <c r="H2055" s="6">
        <v>9101851</v>
      </c>
      <c r="I2055" s="6">
        <v>4950002</v>
      </c>
      <c r="J2055" s="6">
        <v>13575850</v>
      </c>
      <c r="K2055" s="6">
        <v>5920744</v>
      </c>
      <c r="L2055" s="6">
        <v>1968029</v>
      </c>
      <c r="M2055" s="6">
        <v>2298628</v>
      </c>
      <c r="N2055" s="6">
        <v>2251119</v>
      </c>
      <c r="O2055" s="6">
        <v>1682959</v>
      </c>
      <c r="P2055" s="6">
        <v>9357571</v>
      </c>
      <c r="Q2055" s="6">
        <v>7168974</v>
      </c>
      <c r="R2055" s="6">
        <v>3854338</v>
      </c>
      <c r="S2055" s="6">
        <v>11607548</v>
      </c>
      <c r="T2055" s="6">
        <v>9935863</v>
      </c>
      <c r="U2055" s="6">
        <v>1084186</v>
      </c>
      <c r="V2055" s="6">
        <v>892611</v>
      </c>
      <c r="W2055" s="6">
        <v>1083738</v>
      </c>
      <c r="X2055" s="6">
        <v>879960</v>
      </c>
      <c r="Y2055" s="6">
        <v>971698</v>
      </c>
      <c r="Z2055" s="8">
        <v>23.143255680252199</v>
      </c>
      <c r="AA2055" s="8">
        <v>23.117728538477898</v>
      </c>
      <c r="AB2055" s="8">
        <v>22.238997677423399</v>
      </c>
      <c r="AC2055" s="8">
        <v>23.6945391939093</v>
      </c>
      <c r="AD2055" s="8">
        <v>22.497347045460199</v>
      </c>
      <c r="AE2055" s="8">
        <v>20.908320049070401</v>
      </c>
      <c r="AF2055" s="8">
        <v>21.132341574753902</v>
      </c>
      <c r="AG2055" s="8">
        <v>21.102210892740899</v>
      </c>
      <c r="AH2055" s="8">
        <v>20.682568599695401</v>
      </c>
      <c r="AI2055" s="8">
        <v>23.157702658851701</v>
      </c>
      <c r="AJ2055" s="8">
        <v>22.7733352292516</v>
      </c>
      <c r="AK2055" s="8">
        <v>21.878051661337199</v>
      </c>
      <c r="AL2055" s="8">
        <v>23.468559911019099</v>
      </c>
      <c r="AM2055" s="8">
        <v>23.244213850513098</v>
      </c>
      <c r="AN2055" s="8">
        <v>20.048180852084499</v>
      </c>
      <c r="AO2055" s="8">
        <v>19.767672060040301</v>
      </c>
      <c r="AP2055" s="8">
        <v>20.047584588204899</v>
      </c>
      <c r="AQ2055" s="8">
        <v>19.747078419649</v>
      </c>
      <c r="AR2055" s="8">
        <v>19.890148473863199</v>
      </c>
      <c r="AS2055" s="9">
        <v>9.0258013260744002E-7</v>
      </c>
      <c r="AT2055" s="9">
        <v>1.0297041670531299E-4</v>
      </c>
      <c r="AU2055" s="9">
        <v>3.0205461045853099E-8</v>
      </c>
      <c r="AV2055" s="10">
        <v>-3.9504399956991398</v>
      </c>
      <c r="AW2055" s="10">
        <v>-1.02384758520275</v>
      </c>
      <c r="AX2055" s="10">
        <v>-8.2148871027072303</v>
      </c>
      <c r="AY2055" s="10">
        <v>3.8584258563415501</v>
      </c>
      <c r="AZ2055" s="10">
        <v>-2.0794866170985502</v>
      </c>
      <c r="BA2055" s="10">
        <v>-8.0235449313292797</v>
      </c>
      <c r="BB2055" s="9">
        <v>5.4777595584365498E-5</v>
      </c>
      <c r="BC2055" s="9">
        <v>0.99938442209809097</v>
      </c>
      <c r="BD2055" s="9">
        <v>1.3604313597870301E-7</v>
      </c>
      <c r="BE2055" s="9">
        <v>6.6410084827439597E-5</v>
      </c>
      <c r="BF2055" s="9">
        <v>1.6559347484037899E-2</v>
      </c>
      <c r="BG2055" s="9">
        <v>1.57943178313857E-7</v>
      </c>
      <c r="BH2055" s="11" t="str">
        <f t="shared" ref="BH2055:BM2118" si="278">IF(OR(AND(BB2055&lt;$E$3,AV2055&lt;$E$4),AND(BB2055&lt;$E$3,AV2055&gt;$D$4)),"x","")</f>
        <v>x</v>
      </c>
      <c r="BI2055" s="11" t="str">
        <f t="shared" si="278"/>
        <v/>
      </c>
      <c r="BJ2055" s="11" t="str">
        <f t="shared" si="278"/>
        <v>x</v>
      </c>
      <c r="BK2055" s="11" t="str">
        <f t="shared" si="278"/>
        <v>x</v>
      </c>
      <c r="BL2055" s="11" t="str">
        <f t="shared" si="278"/>
        <v/>
      </c>
      <c r="BM2055" s="11" t="str">
        <f t="shared" si="278"/>
        <v>x</v>
      </c>
      <c r="BN2055" s="11" t="str">
        <f t="shared" ref="BN2055:BN2118" si="279">IF(BH2055="x","x",IF(BI2055="x","x",IF(BJ2055="x","x",IF(BK2055="x","x",IF(BL2055="x","x",IF(BM2055="x","x",""))))))</f>
        <v>x</v>
      </c>
      <c r="BO2055" s="11" t="str">
        <f t="shared" ref="BO2055:BO2118" si="280">IF((AND(BN2055="x",AS2055&lt;$E$2)),"x","")</f>
        <v>x</v>
      </c>
      <c r="BP2055" s="11" t="str">
        <f t="shared" ref="BP2055:BP2118" si="281">IF(SUM(Z2055:AD2055)=0,"x",IF(SUM(AE2055:AH2055)=0,"x",IF(SUM(AI2055:AM2055)=0,"x",IF(SUM(AN2055:AR2055)=0,"x",""))))</f>
        <v/>
      </c>
      <c r="BR2055" s="11">
        <f t="shared" si="277"/>
        <v>2050</v>
      </c>
      <c r="BS2055" s="6" t="str">
        <f t="shared" si="277"/>
        <v>MA_10432146g0010</v>
      </c>
      <c r="BT2055" s="6" t="str">
        <f t="shared" si="277"/>
        <v>---NA---</v>
      </c>
      <c r="BU2055" s="28" t="str">
        <f t="shared" ref="BU2055:BZ2118" si="282">IF(AV2055&gt;$BX$2,CONCATENATE($BZ$2,"*"),IF(AV2055&lt;$BY$2,CONCATENATE("-",$BZ$2,"*"),IF(OR(AND(BB2055&lt;$E$3,AV2055&lt;$E$4),AND(BB2055&lt;$E$3,AV2055&gt;$D$4)),CONCATENATE(ROUND(AV2055,1),"*"),IF(OR(AND(BB2055&lt;$E$3,AV2055&lt;$E$4),AND(BB2055&lt;$E$3,AV2055&gt;$D$4)),CONCATENATE(ROUND(AV2055,1),"*"),ROUND(AV2055,1)))))</f>
        <v>-4*</v>
      </c>
      <c r="BV2055" s="28">
        <f t="shared" si="282"/>
        <v>-1</v>
      </c>
      <c r="BW2055" s="28" t="str">
        <f t="shared" si="282"/>
        <v>-8,2*</v>
      </c>
      <c r="BX2055" s="28" t="str">
        <f t="shared" si="282"/>
        <v>3,9*</v>
      </c>
      <c r="BY2055" s="28">
        <f t="shared" si="282"/>
        <v>-2.1</v>
      </c>
      <c r="BZ2055" s="28" t="str">
        <f t="shared" si="282"/>
        <v>-8*</v>
      </c>
    </row>
    <row r="2056" spans="1:78">
      <c r="A2056" s="6">
        <v>2051</v>
      </c>
      <c r="B2056" s="6" t="s">
        <v>3599</v>
      </c>
      <c r="C2056" s="6" t="s">
        <v>3600</v>
      </c>
      <c r="D2056" s="6" t="str">
        <f t="shared" si="276"/>
        <v>Protein 2051 / MA_386236g0010 / gamma-glutamyl hydrolase 2-like</v>
      </c>
      <c r="E2056" s="6">
        <v>2</v>
      </c>
      <c r="F2056" s="6">
        <v>2</v>
      </c>
      <c r="G2056" s="6">
        <v>2942945</v>
      </c>
      <c r="H2056" s="6">
        <v>4515974</v>
      </c>
      <c r="I2056" s="6">
        <v>3991847</v>
      </c>
      <c r="J2056" s="6">
        <v>2231224</v>
      </c>
      <c r="K2056" s="6">
        <v>5546761</v>
      </c>
      <c r="L2056" s="6">
        <v>4929285</v>
      </c>
      <c r="M2056" s="6">
        <v>1952329</v>
      </c>
      <c r="N2056" s="6">
        <v>4143465</v>
      </c>
      <c r="O2056" s="6">
        <v>3528784</v>
      </c>
      <c r="P2056" s="6">
        <v>2293548</v>
      </c>
      <c r="Q2056" s="6">
        <v>3557348</v>
      </c>
      <c r="R2056" s="6">
        <v>2756550</v>
      </c>
      <c r="S2056" s="6">
        <v>3484908</v>
      </c>
      <c r="T2056" s="6">
        <v>1463464</v>
      </c>
      <c r="U2056" s="6">
        <v>3622273</v>
      </c>
      <c r="V2056" s="6">
        <v>3240937</v>
      </c>
      <c r="W2056" s="6">
        <v>3764373</v>
      </c>
      <c r="X2056" s="6">
        <v>4032671</v>
      </c>
      <c r="Y2056" s="6">
        <v>3507448</v>
      </c>
      <c r="Z2056" s="8">
        <v>21.488829149669499</v>
      </c>
      <c r="AA2056" s="8">
        <v>22.106605749372399</v>
      </c>
      <c r="AB2056" s="8">
        <v>21.9286249952671</v>
      </c>
      <c r="AC2056" s="8">
        <v>21.089403927131599</v>
      </c>
      <c r="AD2056" s="8">
        <v>22.403214132980501</v>
      </c>
      <c r="AE2056" s="8">
        <v>22.232946966076899</v>
      </c>
      <c r="AF2056" s="8">
        <v>20.896764760889599</v>
      </c>
      <c r="AG2056" s="8">
        <v>21.982406305052699</v>
      </c>
      <c r="AH2056" s="8">
        <v>21.750739693500801</v>
      </c>
      <c r="AI2056" s="8">
        <v>21.129149670176499</v>
      </c>
      <c r="AJ2056" s="8">
        <v>21.762370683256201</v>
      </c>
      <c r="AK2056" s="8">
        <v>21.3944323394809</v>
      </c>
      <c r="AL2056" s="8">
        <v>21.732689139422</v>
      </c>
      <c r="AM2056" s="8">
        <v>20.4809558264065</v>
      </c>
      <c r="AN2056" s="8">
        <v>21.788463851367101</v>
      </c>
      <c r="AO2056" s="8">
        <v>21.627979545959299</v>
      </c>
      <c r="AP2056" s="8">
        <v>21.843978156633099</v>
      </c>
      <c r="AQ2056" s="8">
        <v>21.943304279548599</v>
      </c>
      <c r="AR2056" s="8">
        <v>21.741990284517001</v>
      </c>
      <c r="AS2056" s="9">
        <v>0.35662722760979598</v>
      </c>
      <c r="AT2056" s="9">
        <v>1</v>
      </c>
      <c r="AU2056" s="9">
        <v>0.31141668570917802</v>
      </c>
      <c r="AV2056" s="10">
        <v>-1.0626166028647901</v>
      </c>
      <c r="AW2056" s="10">
        <v>-1.4175661497746099</v>
      </c>
      <c r="AX2056" s="10">
        <v>-1.0098859456372999</v>
      </c>
      <c r="AY2056" s="10">
        <v>-1.33403350366716</v>
      </c>
      <c r="AZ2056" s="10">
        <v>1.05221446783698</v>
      </c>
      <c r="BA2056" s="10">
        <v>1.40368935313784</v>
      </c>
      <c r="BB2056" s="9">
        <v>0.991968234815926</v>
      </c>
      <c r="BC2056" s="9">
        <v>0.35301673860585803</v>
      </c>
      <c r="BD2056" s="9">
        <v>0.99995785849113294</v>
      </c>
      <c r="BE2056" s="9">
        <v>0.55837064018964799</v>
      </c>
      <c r="BF2056" s="9">
        <v>0.99522344824522002</v>
      </c>
      <c r="BG2056" s="9">
        <v>0.37659366965306901</v>
      </c>
      <c r="BH2056" s="11" t="str">
        <f t="shared" si="278"/>
        <v/>
      </c>
      <c r="BI2056" s="11" t="str">
        <f t="shared" si="278"/>
        <v/>
      </c>
      <c r="BJ2056" s="11" t="str">
        <f t="shared" si="278"/>
        <v/>
      </c>
      <c r="BK2056" s="11" t="str">
        <f t="shared" si="278"/>
        <v/>
      </c>
      <c r="BL2056" s="11" t="str">
        <f t="shared" si="278"/>
        <v/>
      </c>
      <c r="BM2056" s="11" t="str">
        <f t="shared" si="278"/>
        <v/>
      </c>
      <c r="BN2056" s="11" t="str">
        <f t="shared" si="279"/>
        <v/>
      </c>
      <c r="BO2056" s="11" t="str">
        <f t="shared" si="280"/>
        <v/>
      </c>
      <c r="BP2056" s="11" t="str">
        <f t="shared" si="281"/>
        <v/>
      </c>
      <c r="BR2056" s="11">
        <f t="shared" si="277"/>
        <v>2051</v>
      </c>
      <c r="BS2056" s="6" t="str">
        <f t="shared" si="277"/>
        <v>MA_386236g0010</v>
      </c>
      <c r="BT2056" s="6" t="str">
        <f t="shared" si="277"/>
        <v>gamma-glutamyl hydrolase 2-like</v>
      </c>
      <c r="BU2056" s="28">
        <f t="shared" si="282"/>
        <v>-1.1000000000000001</v>
      </c>
      <c r="BV2056" s="28">
        <f t="shared" si="282"/>
        <v>-1.4</v>
      </c>
      <c r="BW2056" s="28">
        <f t="shared" si="282"/>
        <v>-1</v>
      </c>
      <c r="BX2056" s="28">
        <f t="shared" si="282"/>
        <v>-1.3</v>
      </c>
      <c r="BY2056" s="28">
        <f t="shared" si="282"/>
        <v>1.1000000000000001</v>
      </c>
      <c r="BZ2056" s="28">
        <f t="shared" si="282"/>
        <v>1.4</v>
      </c>
    </row>
    <row r="2057" spans="1:78">
      <c r="A2057" s="6">
        <v>2052</v>
      </c>
      <c r="B2057" s="6" t="s">
        <v>3601</v>
      </c>
      <c r="C2057" s="6" t="s">
        <v>3602</v>
      </c>
      <c r="D2057" s="6" t="str">
        <f t="shared" si="276"/>
        <v>Protein 2052 / MA_10429951g0010 / glutamate--tRNA cytoplasmic</v>
      </c>
      <c r="E2057" s="6">
        <v>5</v>
      </c>
      <c r="F2057" s="6">
        <v>5</v>
      </c>
      <c r="G2057" s="6">
        <v>5063509</v>
      </c>
      <c r="H2057" s="6">
        <v>2049916</v>
      </c>
      <c r="I2057" s="6">
        <v>2498578</v>
      </c>
      <c r="J2057" s="6">
        <v>3656753</v>
      </c>
      <c r="K2057" s="6">
        <v>4274415</v>
      </c>
      <c r="L2057" s="6">
        <v>2784624</v>
      </c>
      <c r="M2057" s="6">
        <v>1965471</v>
      </c>
      <c r="N2057" s="6">
        <v>2645694</v>
      </c>
      <c r="O2057" s="6">
        <v>1610426</v>
      </c>
      <c r="P2057" s="6">
        <v>2894484</v>
      </c>
      <c r="Q2057" s="6">
        <v>6766967</v>
      </c>
      <c r="R2057" s="6">
        <v>2806931</v>
      </c>
      <c r="S2057" s="6">
        <v>5894789</v>
      </c>
      <c r="T2057" s="6">
        <v>2583149</v>
      </c>
      <c r="U2057" s="6">
        <v>2253861</v>
      </c>
      <c r="V2057" s="6">
        <v>2206924</v>
      </c>
      <c r="W2057" s="6">
        <v>2299371</v>
      </c>
      <c r="X2057" s="6">
        <v>2771033</v>
      </c>
      <c r="Y2057" s="6">
        <v>2112337</v>
      </c>
      <c r="Z2057" s="8">
        <v>22.271706085147201</v>
      </c>
      <c r="AA2057" s="8">
        <v>20.9671333625347</v>
      </c>
      <c r="AB2057" s="8">
        <v>21.252675825803699</v>
      </c>
      <c r="AC2057" s="8">
        <v>21.802131750635699</v>
      </c>
      <c r="AD2057" s="8">
        <v>22.027295554386999</v>
      </c>
      <c r="AE2057" s="8">
        <v>21.409051106958898</v>
      </c>
      <c r="AF2057" s="8">
        <v>20.906443646663</v>
      </c>
      <c r="AG2057" s="8">
        <v>21.335214779009</v>
      </c>
      <c r="AH2057" s="8">
        <v>20.619010938901901</v>
      </c>
      <c r="AI2057" s="8">
        <v>21.4648747510475</v>
      </c>
      <c r="AJ2057" s="8">
        <v>22.690077922397698</v>
      </c>
      <c r="AK2057" s="8">
        <v>21.420562169269601</v>
      </c>
      <c r="AL2057" s="8">
        <v>22.491008743156598</v>
      </c>
      <c r="AM2057" s="8">
        <v>21.300699432045</v>
      </c>
      <c r="AN2057" s="8">
        <v>21.103967113763201</v>
      </c>
      <c r="AO2057" s="8">
        <v>21.073605517604602</v>
      </c>
      <c r="AP2057" s="8">
        <v>21.132807830803401</v>
      </c>
      <c r="AQ2057" s="8">
        <v>21.401992461180299</v>
      </c>
      <c r="AR2057" s="8">
        <v>21.010408588416301</v>
      </c>
      <c r="AS2057" s="9">
        <v>7.9096070740602806E-2</v>
      </c>
      <c r="AT2057" s="9">
        <v>1</v>
      </c>
      <c r="AU2057" s="9">
        <v>5.5026279502750602E-2</v>
      </c>
      <c r="AV2057" s="10">
        <v>-1.51231471497562</v>
      </c>
      <c r="AW2057" s="10">
        <v>1.1560919022773499</v>
      </c>
      <c r="AX2057" s="10">
        <v>-1.4335897359938401</v>
      </c>
      <c r="AY2057" s="10">
        <v>1.7483747956781901</v>
      </c>
      <c r="AZ2057" s="10">
        <v>1.0549145805143501</v>
      </c>
      <c r="BA2057" s="10">
        <v>-1.6573614849703999</v>
      </c>
      <c r="BB2057" s="9">
        <v>0.28540390350844902</v>
      </c>
      <c r="BC2057" s="9">
        <v>0.898591057844917</v>
      </c>
      <c r="BD2057" s="9">
        <v>0.34892399376887601</v>
      </c>
      <c r="BE2057" s="9">
        <v>9.8315714642433799E-2</v>
      </c>
      <c r="BF2057" s="9">
        <v>0.99489691732660801</v>
      </c>
      <c r="BG2057" s="9">
        <v>0.117734405963051</v>
      </c>
      <c r="BH2057" s="11" t="str">
        <f t="shared" si="278"/>
        <v/>
      </c>
      <c r="BI2057" s="11" t="str">
        <f t="shared" si="278"/>
        <v/>
      </c>
      <c r="BJ2057" s="11" t="str">
        <f t="shared" si="278"/>
        <v/>
      </c>
      <c r="BK2057" s="11" t="str">
        <f t="shared" si="278"/>
        <v/>
      </c>
      <c r="BL2057" s="11" t="str">
        <f t="shared" si="278"/>
        <v/>
      </c>
      <c r="BM2057" s="11" t="str">
        <f t="shared" si="278"/>
        <v/>
      </c>
      <c r="BN2057" s="11" t="str">
        <f t="shared" si="279"/>
        <v/>
      </c>
      <c r="BO2057" s="11" t="str">
        <f t="shared" si="280"/>
        <v/>
      </c>
      <c r="BP2057" s="11" t="str">
        <f t="shared" si="281"/>
        <v/>
      </c>
      <c r="BR2057" s="11">
        <f t="shared" si="277"/>
        <v>2052</v>
      </c>
      <c r="BS2057" s="6" t="str">
        <f t="shared" si="277"/>
        <v>MA_10429951g0010</v>
      </c>
      <c r="BT2057" s="6" t="str">
        <f t="shared" si="277"/>
        <v>glutamate--tRNA cytoplasmic</v>
      </c>
      <c r="BU2057" s="28">
        <f t="shared" si="282"/>
        <v>-1.5</v>
      </c>
      <c r="BV2057" s="28">
        <f t="shared" si="282"/>
        <v>1.2</v>
      </c>
      <c r="BW2057" s="28">
        <f t="shared" si="282"/>
        <v>-1.4</v>
      </c>
      <c r="BX2057" s="28">
        <f t="shared" si="282"/>
        <v>1.7</v>
      </c>
      <c r="BY2057" s="28">
        <f t="shared" si="282"/>
        <v>1.1000000000000001</v>
      </c>
      <c r="BZ2057" s="28">
        <f t="shared" si="282"/>
        <v>-1.7</v>
      </c>
    </row>
    <row r="2058" spans="1:78">
      <c r="A2058" s="6">
        <v>2053</v>
      </c>
      <c r="B2058" s="6" t="s">
        <v>3603</v>
      </c>
      <c r="C2058" s="6" t="s">
        <v>3604</v>
      </c>
      <c r="D2058" s="6" t="str">
        <f t="shared" si="276"/>
        <v>Protein 2053 / MA_38368g0010 / 26S proteasome non-ATPase regulatory subunit 7 homolog B-like</v>
      </c>
      <c r="E2058" s="6">
        <v>3</v>
      </c>
      <c r="F2058" s="6">
        <v>3</v>
      </c>
      <c r="G2058" s="6">
        <v>13823674</v>
      </c>
      <c r="H2058" s="6">
        <v>11723860</v>
      </c>
      <c r="I2058" s="6">
        <v>16212361</v>
      </c>
      <c r="J2058" s="6">
        <v>11405957</v>
      </c>
      <c r="K2058" s="6">
        <v>13840506</v>
      </c>
      <c r="L2058" s="6">
        <v>17223837</v>
      </c>
      <c r="M2058" s="6">
        <v>14718176</v>
      </c>
      <c r="N2058" s="6">
        <v>17433063</v>
      </c>
      <c r="O2058" s="6">
        <v>16591091</v>
      </c>
      <c r="P2058" s="6">
        <v>9664561</v>
      </c>
      <c r="Q2058" s="6">
        <v>18109445</v>
      </c>
      <c r="R2058" s="6">
        <v>9629267</v>
      </c>
      <c r="S2058" s="6">
        <v>15160831</v>
      </c>
      <c r="T2058" s="6">
        <v>18304952</v>
      </c>
      <c r="U2058" s="6">
        <v>16269102</v>
      </c>
      <c r="V2058" s="6">
        <v>18078904</v>
      </c>
      <c r="W2058" s="6">
        <v>18313444</v>
      </c>
      <c r="X2058" s="6">
        <v>17070871</v>
      </c>
      <c r="Y2058" s="6">
        <v>17533672</v>
      </c>
      <c r="Z2058" s="8">
        <v>23.7206377645361</v>
      </c>
      <c r="AA2058" s="8">
        <v>23.482944309570001</v>
      </c>
      <c r="AB2058" s="8">
        <v>23.950590869499901</v>
      </c>
      <c r="AC2058" s="8">
        <v>23.443284163139701</v>
      </c>
      <c r="AD2058" s="8">
        <v>23.7223933521534</v>
      </c>
      <c r="AE2058" s="8">
        <v>24.037903235763601</v>
      </c>
      <c r="AF2058" s="8">
        <v>23.8110955557963</v>
      </c>
      <c r="AG2058" s="8">
        <v>24.055322738361301</v>
      </c>
      <c r="AH2058" s="8">
        <v>23.983905422629299</v>
      </c>
      <c r="AI2058" s="8">
        <v>23.204272770720099</v>
      </c>
      <c r="AJ2058" s="8">
        <v>24.110238996915001</v>
      </c>
      <c r="AK2058" s="8">
        <v>23.198994550600201</v>
      </c>
      <c r="AL2058" s="8">
        <v>23.8538454973196</v>
      </c>
      <c r="AM2058" s="8">
        <v>24.125730654764499</v>
      </c>
      <c r="AN2058" s="8">
        <v>23.955631285480099</v>
      </c>
      <c r="AO2058" s="8">
        <v>24.107803883906399</v>
      </c>
      <c r="AP2058" s="8">
        <v>24.126399792020401</v>
      </c>
      <c r="AQ2058" s="8">
        <v>24.025033334488299</v>
      </c>
      <c r="AR2058" s="8">
        <v>24.0636248292438</v>
      </c>
      <c r="AS2058" s="9">
        <v>0.12766111054854401</v>
      </c>
      <c r="AT2058" s="9">
        <v>1</v>
      </c>
      <c r="AU2058" s="9">
        <v>9.54380849137723E-2</v>
      </c>
      <c r="AV2058" s="10">
        <v>1.23806464513124</v>
      </c>
      <c r="AW2058" s="10">
        <v>1.02430573978295</v>
      </c>
      <c r="AX2058" s="10">
        <v>1.31196436373508</v>
      </c>
      <c r="AY2058" s="10">
        <v>-1.2086866226031201</v>
      </c>
      <c r="AZ2058" s="10">
        <v>1.05968970917185</v>
      </c>
      <c r="BA2058" s="10">
        <v>1.2808327755861999</v>
      </c>
      <c r="BB2058" s="9">
        <v>0.358189234375133</v>
      </c>
      <c r="BC2058" s="9">
        <v>0.99692206911310199</v>
      </c>
      <c r="BD2058" s="9">
        <v>0.14436281167861201</v>
      </c>
      <c r="BE2058" s="9">
        <v>0.45736950169874901</v>
      </c>
      <c r="BF2058" s="9">
        <v>0.96635367865702804</v>
      </c>
      <c r="BG2058" s="9">
        <v>0.201374710367936</v>
      </c>
      <c r="BH2058" s="11" t="str">
        <f t="shared" si="278"/>
        <v/>
      </c>
      <c r="BI2058" s="11" t="str">
        <f t="shared" si="278"/>
        <v/>
      </c>
      <c r="BJ2058" s="11" t="str">
        <f t="shared" si="278"/>
        <v/>
      </c>
      <c r="BK2058" s="11" t="str">
        <f t="shared" si="278"/>
        <v/>
      </c>
      <c r="BL2058" s="11" t="str">
        <f t="shared" si="278"/>
        <v/>
      </c>
      <c r="BM2058" s="11" t="str">
        <f t="shared" si="278"/>
        <v/>
      </c>
      <c r="BN2058" s="11" t="str">
        <f t="shared" si="279"/>
        <v/>
      </c>
      <c r="BO2058" s="11" t="str">
        <f t="shared" si="280"/>
        <v/>
      </c>
      <c r="BP2058" s="11" t="str">
        <f t="shared" si="281"/>
        <v/>
      </c>
      <c r="BR2058" s="11">
        <f t="shared" si="277"/>
        <v>2053</v>
      </c>
      <c r="BS2058" s="6" t="str">
        <f t="shared" si="277"/>
        <v>MA_38368g0010</v>
      </c>
      <c r="BT2058" s="6" t="str">
        <f t="shared" si="277"/>
        <v>26S proteasome non-ATPase regulatory subunit 7 homolog B-like</v>
      </c>
      <c r="BU2058" s="28">
        <f t="shared" si="282"/>
        <v>1.2</v>
      </c>
      <c r="BV2058" s="28">
        <f t="shared" si="282"/>
        <v>1</v>
      </c>
      <c r="BW2058" s="28">
        <f t="shared" si="282"/>
        <v>1.3</v>
      </c>
      <c r="BX2058" s="28">
        <f t="shared" si="282"/>
        <v>-1.2</v>
      </c>
      <c r="BY2058" s="28">
        <f t="shared" si="282"/>
        <v>1.1000000000000001</v>
      </c>
      <c r="BZ2058" s="28">
        <f t="shared" si="282"/>
        <v>1.3</v>
      </c>
    </row>
    <row r="2059" spans="1:78">
      <c r="A2059" s="6">
        <v>2054</v>
      </c>
      <c r="B2059" s="6" t="s">
        <v>3605</v>
      </c>
      <c r="C2059" s="6" t="s">
        <v>3606</v>
      </c>
      <c r="D2059" s="6" t="str">
        <f t="shared" si="276"/>
        <v>Protein 2054 / MA_109553g0010 / 60S ribosomal L34</v>
      </c>
      <c r="E2059" s="6">
        <v>4</v>
      </c>
      <c r="F2059" s="6">
        <v>4</v>
      </c>
      <c r="G2059" s="6">
        <v>190959176</v>
      </c>
      <c r="H2059" s="6">
        <v>227413420</v>
      </c>
      <c r="I2059" s="6">
        <v>263317670</v>
      </c>
      <c r="J2059" s="6">
        <v>213615033</v>
      </c>
      <c r="K2059" s="6">
        <v>261106619</v>
      </c>
      <c r="L2059" s="6">
        <v>271585919</v>
      </c>
      <c r="M2059" s="6">
        <v>269305714</v>
      </c>
      <c r="N2059" s="6">
        <v>249046148</v>
      </c>
      <c r="O2059" s="6">
        <v>259498969</v>
      </c>
      <c r="P2059" s="6">
        <v>231447560</v>
      </c>
      <c r="Q2059" s="6">
        <v>209401590</v>
      </c>
      <c r="R2059" s="6">
        <v>203940311</v>
      </c>
      <c r="S2059" s="6">
        <v>211196947</v>
      </c>
      <c r="T2059" s="6">
        <v>221947052</v>
      </c>
      <c r="U2059" s="6">
        <v>229760074</v>
      </c>
      <c r="V2059" s="6">
        <v>229245017</v>
      </c>
      <c r="W2059" s="6">
        <v>231173000</v>
      </c>
      <c r="X2059" s="6">
        <v>254074282</v>
      </c>
      <c r="Y2059" s="6">
        <v>239536616</v>
      </c>
      <c r="Z2059" s="8">
        <v>27.508689005331298</v>
      </c>
      <c r="AA2059" s="8">
        <v>27.760742151394901</v>
      </c>
      <c r="AB2059" s="8">
        <v>27.972229096153299</v>
      </c>
      <c r="AC2059" s="8">
        <v>27.670437938293801</v>
      </c>
      <c r="AD2059" s="8">
        <v>27.960063789240799</v>
      </c>
      <c r="AE2059" s="8">
        <v>28.016833440759999</v>
      </c>
      <c r="AF2059" s="8">
        <v>28.004669599677499</v>
      </c>
      <c r="AG2059" s="8">
        <v>27.891837856099102</v>
      </c>
      <c r="AH2059" s="8">
        <v>27.9511535658071</v>
      </c>
      <c r="AI2059" s="8">
        <v>27.7861101124202</v>
      </c>
      <c r="AJ2059" s="8">
        <v>27.641697155887201</v>
      </c>
      <c r="AK2059" s="8">
        <v>27.603571726860402</v>
      </c>
      <c r="AL2059" s="8">
        <v>27.654013738777302</v>
      </c>
      <c r="AM2059" s="8">
        <v>27.725640305368501</v>
      </c>
      <c r="AN2059" s="8">
        <v>27.775552878028702</v>
      </c>
      <c r="AO2059" s="8">
        <v>27.772315134020602</v>
      </c>
      <c r="AP2059" s="8">
        <v>27.7843976662767</v>
      </c>
      <c r="AQ2059" s="8">
        <v>27.920675108874899</v>
      </c>
      <c r="AR2059" s="8">
        <v>27.835670964888699</v>
      </c>
      <c r="AS2059" s="9">
        <v>3.1228487437165799E-2</v>
      </c>
      <c r="AT2059" s="9">
        <v>1</v>
      </c>
      <c r="AU2059" s="9">
        <v>1.8345097903592102E-2</v>
      </c>
      <c r="AV2059" s="10">
        <v>1.1421017762664001</v>
      </c>
      <c r="AW2059" s="10">
        <v>-1.0660135588984301</v>
      </c>
      <c r="AX2059" s="10">
        <v>1.0304610359298201</v>
      </c>
      <c r="AY2059" s="10">
        <v>-1.2174959791419599</v>
      </c>
      <c r="AZ2059" s="10">
        <v>-1.1083405742128301</v>
      </c>
      <c r="BA2059" s="10">
        <v>1.0984854362177101</v>
      </c>
      <c r="BB2059" s="9">
        <v>0.107639581469997</v>
      </c>
      <c r="BC2059" s="9">
        <v>0.60287965323038795</v>
      </c>
      <c r="BD2059" s="9">
        <v>0.93368873045413103</v>
      </c>
      <c r="BE2059" s="9">
        <v>1.1431907050086201E-2</v>
      </c>
      <c r="BF2059" s="9">
        <v>0.267010644055451</v>
      </c>
      <c r="BG2059" s="9">
        <v>0.29158657471153099</v>
      </c>
      <c r="BH2059" s="11" t="str">
        <f t="shared" si="278"/>
        <v/>
      </c>
      <c r="BI2059" s="11" t="str">
        <f t="shared" si="278"/>
        <v/>
      </c>
      <c r="BJ2059" s="11" t="str">
        <f t="shared" si="278"/>
        <v/>
      </c>
      <c r="BK2059" s="11" t="str">
        <f t="shared" si="278"/>
        <v/>
      </c>
      <c r="BL2059" s="11" t="str">
        <f t="shared" si="278"/>
        <v/>
      </c>
      <c r="BM2059" s="11" t="str">
        <f t="shared" si="278"/>
        <v/>
      </c>
      <c r="BN2059" s="11" t="str">
        <f t="shared" si="279"/>
        <v/>
      </c>
      <c r="BO2059" s="11" t="str">
        <f t="shared" si="280"/>
        <v/>
      </c>
      <c r="BP2059" s="11" t="str">
        <f t="shared" si="281"/>
        <v/>
      </c>
      <c r="BR2059" s="11">
        <f t="shared" si="277"/>
        <v>2054</v>
      </c>
      <c r="BS2059" s="6" t="str">
        <f t="shared" si="277"/>
        <v>MA_109553g0010</v>
      </c>
      <c r="BT2059" s="6" t="str">
        <f t="shared" si="277"/>
        <v>60S ribosomal L34</v>
      </c>
      <c r="BU2059" s="28">
        <f t="shared" si="282"/>
        <v>1.1000000000000001</v>
      </c>
      <c r="BV2059" s="28">
        <f t="shared" si="282"/>
        <v>-1.1000000000000001</v>
      </c>
      <c r="BW2059" s="28">
        <f t="shared" si="282"/>
        <v>1</v>
      </c>
      <c r="BX2059" s="28">
        <f t="shared" si="282"/>
        <v>-1.2</v>
      </c>
      <c r="BY2059" s="28">
        <f t="shared" si="282"/>
        <v>-1.1000000000000001</v>
      </c>
      <c r="BZ2059" s="28">
        <f t="shared" si="282"/>
        <v>1.1000000000000001</v>
      </c>
    </row>
    <row r="2060" spans="1:78">
      <c r="A2060" s="6">
        <v>2055</v>
      </c>
      <c r="B2060" s="6" t="s">
        <v>3607</v>
      </c>
      <c r="C2060" s="6" t="s">
        <v>3608</v>
      </c>
      <c r="D2060" s="6" t="str">
        <f t="shared" si="276"/>
        <v>Protein 2055 / MA_181877g0010 / desumoylating isopeptidase 1</v>
      </c>
      <c r="E2060" s="6">
        <v>4</v>
      </c>
      <c r="F2060" s="6">
        <v>4</v>
      </c>
      <c r="G2060" s="6">
        <v>1878809</v>
      </c>
      <c r="H2060" s="6">
        <v>2004710</v>
      </c>
      <c r="I2060" s="6">
        <v>2967714</v>
      </c>
      <c r="J2060" s="6">
        <v>1716302</v>
      </c>
      <c r="K2060" s="6">
        <v>3812677</v>
      </c>
      <c r="L2060" s="6">
        <v>5126571</v>
      </c>
      <c r="M2060" s="6">
        <v>5365778</v>
      </c>
      <c r="N2060" s="6">
        <v>5004492</v>
      </c>
      <c r="O2060" s="6">
        <v>5588787</v>
      </c>
      <c r="P2060" s="6">
        <v>608646</v>
      </c>
      <c r="Q2060" s="6">
        <v>916606</v>
      </c>
      <c r="R2060" s="6">
        <v>1859598</v>
      </c>
      <c r="S2060" s="6">
        <v>990731</v>
      </c>
      <c r="T2060" s="6">
        <v>655565</v>
      </c>
      <c r="U2060" s="6">
        <v>1987742</v>
      </c>
      <c r="V2060" s="6">
        <v>1801150</v>
      </c>
      <c r="W2060" s="6">
        <v>2025773</v>
      </c>
      <c r="X2060" s="6">
        <v>1951159</v>
      </c>
      <c r="Y2060" s="6">
        <v>1957882</v>
      </c>
      <c r="Z2060" s="8">
        <v>20.841386978946002</v>
      </c>
      <c r="AA2060" s="8">
        <v>20.934962121803999</v>
      </c>
      <c r="AB2060" s="8">
        <v>21.500920634779298</v>
      </c>
      <c r="AC2060" s="8">
        <v>20.710872000697702</v>
      </c>
      <c r="AD2060" s="8">
        <v>21.862372884223401</v>
      </c>
      <c r="AE2060" s="8">
        <v>22.289562744986501</v>
      </c>
      <c r="AF2060" s="8">
        <v>22.3553559360873</v>
      </c>
      <c r="AG2060" s="8">
        <v>22.2547921995689</v>
      </c>
      <c r="AH2060" s="8">
        <v>22.414103761340499</v>
      </c>
      <c r="AI2060" s="8">
        <v>19.215243847829299</v>
      </c>
      <c r="AJ2060" s="8">
        <v>19.8059422038998</v>
      </c>
      <c r="AK2060" s="8">
        <v>20.826559348674198</v>
      </c>
      <c r="AL2060" s="8">
        <v>19.918133869238101</v>
      </c>
      <c r="AM2060" s="8">
        <v>19.322379306796201</v>
      </c>
      <c r="AN2060" s="8">
        <v>20.922699083027499</v>
      </c>
      <c r="AO2060" s="8">
        <v>20.7804869033972</v>
      </c>
      <c r="AP2060" s="8">
        <v>20.950041089898399</v>
      </c>
      <c r="AQ2060" s="8">
        <v>20.895899917319699</v>
      </c>
      <c r="AR2060" s="8">
        <v>20.900862386796501</v>
      </c>
      <c r="AS2060" s="9">
        <v>2.3890201555749199E-5</v>
      </c>
      <c r="AT2060" s="9">
        <v>8.3281029142051495E-3</v>
      </c>
      <c r="AU2060" s="9">
        <v>2.65597249286832E-6</v>
      </c>
      <c r="AV2060" s="10">
        <v>2.2320212097256502</v>
      </c>
      <c r="AW2060" s="10">
        <v>-2.5534560166498301</v>
      </c>
      <c r="AX2060" s="10">
        <v>-1.2142832976681299</v>
      </c>
      <c r="AY2060" s="10">
        <v>-5.6993679872640097</v>
      </c>
      <c r="AZ2060" s="10">
        <v>-2.7103060750108798</v>
      </c>
      <c r="BA2060" s="10">
        <v>2.1028503163581398</v>
      </c>
      <c r="BB2060" s="9">
        <v>4.46619490253208E-3</v>
      </c>
      <c r="BC2060" s="9">
        <v>6.66925514810512E-4</v>
      </c>
      <c r="BD2060" s="9">
        <v>0.71940589234202601</v>
      </c>
      <c r="BE2060" s="9">
        <v>1.1728185063120099E-6</v>
      </c>
      <c r="BF2060" s="9">
        <v>6.4936064330856102E-4</v>
      </c>
      <c r="BG2060" s="9">
        <v>5.1718587836537804E-3</v>
      </c>
      <c r="BH2060" s="11" t="str">
        <f t="shared" si="278"/>
        <v/>
      </c>
      <c r="BI2060" s="11" t="str">
        <f t="shared" si="278"/>
        <v>x</v>
      </c>
      <c r="BJ2060" s="11" t="str">
        <f t="shared" si="278"/>
        <v/>
      </c>
      <c r="BK2060" s="11" t="str">
        <f t="shared" si="278"/>
        <v>x</v>
      </c>
      <c r="BL2060" s="11" t="str">
        <f t="shared" si="278"/>
        <v>x</v>
      </c>
      <c r="BM2060" s="11" t="str">
        <f t="shared" si="278"/>
        <v/>
      </c>
      <c r="BN2060" s="11" t="str">
        <f t="shared" si="279"/>
        <v>x</v>
      </c>
      <c r="BO2060" s="11" t="str">
        <f t="shared" si="280"/>
        <v>x</v>
      </c>
      <c r="BP2060" s="11" t="str">
        <f t="shared" si="281"/>
        <v/>
      </c>
      <c r="BR2060" s="11">
        <f t="shared" si="277"/>
        <v>2055</v>
      </c>
      <c r="BS2060" s="6" t="str">
        <f t="shared" si="277"/>
        <v>MA_181877g0010</v>
      </c>
      <c r="BT2060" s="6" t="str">
        <f t="shared" si="277"/>
        <v>desumoylating isopeptidase 1</v>
      </c>
      <c r="BU2060" s="28">
        <f t="shared" si="282"/>
        <v>2.2000000000000002</v>
      </c>
      <c r="BV2060" s="28" t="str">
        <f t="shared" si="282"/>
        <v>-2,6*</v>
      </c>
      <c r="BW2060" s="28">
        <f t="shared" si="282"/>
        <v>-1.2</v>
      </c>
      <c r="BX2060" s="28" t="str">
        <f t="shared" si="282"/>
        <v>-5,7*</v>
      </c>
      <c r="BY2060" s="28" t="str">
        <f t="shared" si="282"/>
        <v>-2,7*</v>
      </c>
      <c r="BZ2060" s="28">
        <f t="shared" si="282"/>
        <v>2.1</v>
      </c>
    </row>
    <row r="2061" spans="1:78">
      <c r="A2061" s="6">
        <v>2056</v>
      </c>
      <c r="B2061" s="6" t="s">
        <v>3609</v>
      </c>
      <c r="C2061" s="6" t="s">
        <v>534</v>
      </c>
      <c r="D2061" s="6" t="str">
        <f t="shared" si="276"/>
        <v>Protein 2056 / MA_10437055g0010 / unknown</v>
      </c>
      <c r="E2061" s="6">
        <v>5</v>
      </c>
      <c r="F2061" s="6">
        <v>5</v>
      </c>
      <c r="G2061" s="6">
        <v>19500492</v>
      </c>
      <c r="H2061" s="6">
        <v>11574312</v>
      </c>
      <c r="I2061" s="6">
        <v>19944680</v>
      </c>
      <c r="J2061" s="6">
        <v>14071917</v>
      </c>
      <c r="K2061" s="6">
        <v>18870575</v>
      </c>
      <c r="L2061" s="6">
        <v>15671372</v>
      </c>
      <c r="M2061" s="6">
        <v>13458825</v>
      </c>
      <c r="N2061" s="6">
        <v>15739266</v>
      </c>
      <c r="O2061" s="6">
        <v>13441798</v>
      </c>
      <c r="P2061" s="6">
        <v>11267643</v>
      </c>
      <c r="Q2061" s="6">
        <v>18436848</v>
      </c>
      <c r="R2061" s="6">
        <v>8206342</v>
      </c>
      <c r="S2061" s="6">
        <v>16720766</v>
      </c>
      <c r="T2061" s="6">
        <v>13596719</v>
      </c>
      <c r="U2061" s="6">
        <v>12038020</v>
      </c>
      <c r="V2061" s="6">
        <v>12837558</v>
      </c>
      <c r="W2061" s="6">
        <v>11502529</v>
      </c>
      <c r="X2061" s="6">
        <v>11846040</v>
      </c>
      <c r="Y2061" s="6">
        <v>12012677</v>
      </c>
      <c r="Z2061" s="8">
        <v>24.217007188032898</v>
      </c>
      <c r="AA2061" s="8">
        <v>23.464423103598701</v>
      </c>
      <c r="AB2061" s="8">
        <v>24.249500640676601</v>
      </c>
      <c r="AC2061" s="8">
        <v>23.7463155427508</v>
      </c>
      <c r="AD2061" s="8">
        <v>24.169635047775699</v>
      </c>
      <c r="AE2061" s="8">
        <v>23.901628154867499</v>
      </c>
      <c r="AF2061" s="8">
        <v>23.682049127601999</v>
      </c>
      <c r="AG2061" s="8">
        <v>23.907864926603899</v>
      </c>
      <c r="AH2061" s="8">
        <v>23.680222792818501</v>
      </c>
      <c r="AI2061" s="8">
        <v>23.4256824239237</v>
      </c>
      <c r="AJ2061" s="8">
        <v>24.136088695062298</v>
      </c>
      <c r="AK2061" s="8">
        <v>22.9683078492459</v>
      </c>
      <c r="AL2061" s="8">
        <v>23.9951376048772</v>
      </c>
      <c r="AM2061" s="8">
        <v>23.696755223518199</v>
      </c>
      <c r="AN2061" s="8">
        <v>23.521094782963001</v>
      </c>
      <c r="AO2061" s="8">
        <v>23.613867458856099</v>
      </c>
      <c r="AP2061" s="8">
        <v>23.455447757957899</v>
      </c>
      <c r="AQ2061" s="8">
        <v>23.497901526949899</v>
      </c>
      <c r="AR2061" s="8">
        <v>23.518054352662499</v>
      </c>
      <c r="AS2061" s="9">
        <v>0.20261640129774999</v>
      </c>
      <c r="AT2061" s="9">
        <v>1</v>
      </c>
      <c r="AU2061" s="9">
        <v>0.163426274898128</v>
      </c>
      <c r="AV2061" s="10">
        <v>-1.1300879485798101</v>
      </c>
      <c r="AW2061" s="10">
        <v>-1.25264876212163</v>
      </c>
      <c r="AX2061" s="10">
        <v>-1.3642453522356099</v>
      </c>
      <c r="AY2061" s="10">
        <v>-1.1084524560197699</v>
      </c>
      <c r="AZ2061" s="10">
        <v>-1.2072028145686</v>
      </c>
      <c r="BA2061" s="10">
        <v>-1.0890884927112101</v>
      </c>
      <c r="BB2061" s="9">
        <v>0.82761621944221797</v>
      </c>
      <c r="BC2061" s="9">
        <v>0.37245752978349</v>
      </c>
      <c r="BD2061" s="9">
        <v>0.141654711295158</v>
      </c>
      <c r="BE2061" s="9">
        <v>0.887774687265663</v>
      </c>
      <c r="BF2061" s="9">
        <v>0.56738685688496004</v>
      </c>
      <c r="BG2061" s="9">
        <v>0.91989904576648795</v>
      </c>
      <c r="BH2061" s="11" t="str">
        <f t="shared" si="278"/>
        <v/>
      </c>
      <c r="BI2061" s="11" t="str">
        <f t="shared" si="278"/>
        <v/>
      </c>
      <c r="BJ2061" s="11" t="str">
        <f t="shared" si="278"/>
        <v/>
      </c>
      <c r="BK2061" s="11" t="str">
        <f t="shared" si="278"/>
        <v/>
      </c>
      <c r="BL2061" s="11" t="str">
        <f t="shared" si="278"/>
        <v/>
      </c>
      <c r="BM2061" s="11" t="str">
        <f t="shared" si="278"/>
        <v/>
      </c>
      <c r="BN2061" s="11" t="str">
        <f t="shared" si="279"/>
        <v/>
      </c>
      <c r="BO2061" s="11" t="str">
        <f t="shared" si="280"/>
        <v/>
      </c>
      <c r="BP2061" s="11" t="str">
        <f t="shared" si="281"/>
        <v/>
      </c>
      <c r="BR2061" s="11">
        <f t="shared" si="277"/>
        <v>2056</v>
      </c>
      <c r="BS2061" s="6" t="str">
        <f t="shared" si="277"/>
        <v>MA_10437055g0010</v>
      </c>
      <c r="BT2061" s="6" t="str">
        <f t="shared" si="277"/>
        <v>unknown</v>
      </c>
      <c r="BU2061" s="28">
        <f t="shared" si="282"/>
        <v>-1.1000000000000001</v>
      </c>
      <c r="BV2061" s="28">
        <f t="shared" si="282"/>
        <v>-1.3</v>
      </c>
      <c r="BW2061" s="28">
        <f t="shared" si="282"/>
        <v>-1.4</v>
      </c>
      <c r="BX2061" s="28">
        <f t="shared" si="282"/>
        <v>-1.1000000000000001</v>
      </c>
      <c r="BY2061" s="28">
        <f t="shared" si="282"/>
        <v>-1.2</v>
      </c>
      <c r="BZ2061" s="28">
        <f t="shared" si="282"/>
        <v>-1.1000000000000001</v>
      </c>
    </row>
    <row r="2062" spans="1:78">
      <c r="A2062" s="6">
        <v>2057</v>
      </c>
      <c r="B2062" s="6" t="s">
        <v>3610</v>
      </c>
      <c r="C2062" s="6" t="s">
        <v>2033</v>
      </c>
      <c r="D2062" s="6" t="str">
        <f t="shared" si="276"/>
        <v>Protein 2057 / MA_10430929g0010 / peroxidase</v>
      </c>
      <c r="E2062" s="6">
        <v>4</v>
      </c>
      <c r="F2062" s="6">
        <v>2</v>
      </c>
      <c r="G2062" s="6">
        <v>14375334</v>
      </c>
      <c r="H2062" s="6">
        <v>19030090</v>
      </c>
      <c r="I2062" s="6">
        <v>22769762</v>
      </c>
      <c r="J2062" s="6">
        <v>17160088</v>
      </c>
      <c r="K2062" s="6">
        <v>16583881</v>
      </c>
      <c r="L2062" s="6">
        <v>34985842</v>
      </c>
      <c r="M2062" s="6">
        <v>26476270</v>
      </c>
      <c r="N2062" s="6">
        <v>31562399</v>
      </c>
      <c r="O2062" s="6">
        <v>28969593</v>
      </c>
      <c r="P2062" s="6">
        <v>20019174</v>
      </c>
      <c r="Q2062" s="6">
        <v>22110780</v>
      </c>
      <c r="R2062" s="6">
        <v>23997538</v>
      </c>
      <c r="S2062" s="6">
        <v>19990604</v>
      </c>
      <c r="T2062" s="6">
        <v>20001074</v>
      </c>
      <c r="U2062" s="6">
        <v>33252210</v>
      </c>
      <c r="V2062" s="6">
        <v>39177126</v>
      </c>
      <c r="W2062" s="6">
        <v>37264605</v>
      </c>
      <c r="X2062" s="6">
        <v>34020551</v>
      </c>
      <c r="Y2062" s="6">
        <v>34458738</v>
      </c>
      <c r="Z2062" s="8">
        <v>23.777092140584799</v>
      </c>
      <c r="AA2062" s="8">
        <v>24.1817790488527</v>
      </c>
      <c r="AB2062" s="8">
        <v>24.440615876054402</v>
      </c>
      <c r="AC2062" s="8">
        <v>24.032553615466099</v>
      </c>
      <c r="AD2062" s="8">
        <v>23.983278333544899</v>
      </c>
      <c r="AE2062" s="8">
        <v>25.060267877447899</v>
      </c>
      <c r="AF2062" s="8">
        <v>24.658196552537099</v>
      </c>
      <c r="AG2062" s="8">
        <v>24.911703530331799</v>
      </c>
      <c r="AH2062" s="8">
        <v>24.7880360802314</v>
      </c>
      <c r="AI2062" s="8">
        <v>24.254879113376099</v>
      </c>
      <c r="AJ2062" s="8">
        <v>24.398246584086799</v>
      </c>
      <c r="AK2062" s="8">
        <v>24.516383065987501</v>
      </c>
      <c r="AL2062" s="8">
        <v>24.252818726821399</v>
      </c>
      <c r="AM2062" s="8">
        <v>24.253574134855199</v>
      </c>
      <c r="AN2062" s="8">
        <v>24.986946892045999</v>
      </c>
      <c r="AO2062" s="8">
        <v>25.223508230841301</v>
      </c>
      <c r="AP2062" s="8">
        <v>25.1513026315709</v>
      </c>
      <c r="AQ2062" s="8">
        <v>25.019903171424801</v>
      </c>
      <c r="AR2062" s="8">
        <v>25.038366530183001</v>
      </c>
      <c r="AS2062" s="9">
        <v>5.7341669397029803E-6</v>
      </c>
      <c r="AT2062" s="9">
        <v>1.3470608700591801E-3</v>
      </c>
      <c r="AU2062" s="9">
        <v>4.1144192732412201E-7</v>
      </c>
      <c r="AV2062" s="10">
        <v>1.70702857323714</v>
      </c>
      <c r="AW2062" s="10">
        <v>1.19095303516328</v>
      </c>
      <c r="AX2062" s="10">
        <v>2.0013058833450299</v>
      </c>
      <c r="AY2062" s="10">
        <v>-1.4333298818984099</v>
      </c>
      <c r="AZ2062" s="10">
        <v>1.17239155496374</v>
      </c>
      <c r="BA2062" s="10">
        <v>1.68042384901487</v>
      </c>
      <c r="BB2062" s="9">
        <v>3.1911503622250599E-5</v>
      </c>
      <c r="BC2062" s="9">
        <v>0.12875006532203701</v>
      </c>
      <c r="BD2062" s="9">
        <v>6.4625682194563396E-7</v>
      </c>
      <c r="BE2062" s="9">
        <v>1.82699019455512E-3</v>
      </c>
      <c r="BF2062" s="9">
        <v>0.22305365391645199</v>
      </c>
      <c r="BG2062" s="9">
        <v>2.28265579760301E-5</v>
      </c>
      <c r="BH2062" s="11" t="str">
        <f t="shared" si="278"/>
        <v/>
      </c>
      <c r="BI2062" s="11" t="str">
        <f t="shared" si="278"/>
        <v/>
      </c>
      <c r="BJ2062" s="11" t="str">
        <f t="shared" si="278"/>
        <v>x</v>
      </c>
      <c r="BK2062" s="11" t="str">
        <f t="shared" si="278"/>
        <v/>
      </c>
      <c r="BL2062" s="11" t="str">
        <f t="shared" si="278"/>
        <v/>
      </c>
      <c r="BM2062" s="11" t="str">
        <f t="shared" si="278"/>
        <v/>
      </c>
      <c r="BN2062" s="11" t="str">
        <f t="shared" si="279"/>
        <v>x</v>
      </c>
      <c r="BO2062" s="11" t="str">
        <f t="shared" si="280"/>
        <v>x</v>
      </c>
      <c r="BP2062" s="11" t="str">
        <f t="shared" si="281"/>
        <v/>
      </c>
      <c r="BR2062" s="11">
        <f t="shared" si="277"/>
        <v>2057</v>
      </c>
      <c r="BS2062" s="6" t="str">
        <f t="shared" si="277"/>
        <v>MA_10430929g0010</v>
      </c>
      <c r="BT2062" s="6" t="str">
        <f t="shared" si="277"/>
        <v>peroxidase</v>
      </c>
      <c r="BU2062" s="28">
        <f t="shared" si="282"/>
        <v>1.7</v>
      </c>
      <c r="BV2062" s="28">
        <f t="shared" si="282"/>
        <v>1.2</v>
      </c>
      <c r="BW2062" s="28" t="str">
        <f t="shared" si="282"/>
        <v>2*</v>
      </c>
      <c r="BX2062" s="28">
        <f t="shared" si="282"/>
        <v>-1.4</v>
      </c>
      <c r="BY2062" s="28">
        <f t="shared" si="282"/>
        <v>1.2</v>
      </c>
      <c r="BZ2062" s="28">
        <f t="shared" si="282"/>
        <v>1.7</v>
      </c>
    </row>
    <row r="2063" spans="1:78">
      <c r="A2063" s="6">
        <v>2058</v>
      </c>
      <c r="B2063" s="6" t="s">
        <v>3611</v>
      </c>
      <c r="C2063" s="6" t="s">
        <v>3612</v>
      </c>
      <c r="D2063" s="6" t="str">
        <f t="shared" si="276"/>
        <v>Protein 2058 / MA_42861g0010 / root R-B1</v>
      </c>
      <c r="E2063" s="6">
        <v>2</v>
      </c>
      <c r="F2063" s="6">
        <v>2</v>
      </c>
      <c r="G2063" s="6">
        <v>318984</v>
      </c>
      <c r="H2063" s="6">
        <v>547694</v>
      </c>
      <c r="I2063" s="6">
        <v>702843</v>
      </c>
      <c r="J2063" s="6">
        <v>433373</v>
      </c>
      <c r="K2063" s="6">
        <v>497180</v>
      </c>
      <c r="L2063" s="6">
        <v>4834038</v>
      </c>
      <c r="M2063" s="6">
        <v>1981658</v>
      </c>
      <c r="N2063" s="6">
        <v>3911502</v>
      </c>
      <c r="O2063" s="6">
        <v>2274981</v>
      </c>
      <c r="P2063" s="6">
        <v>1781555</v>
      </c>
      <c r="Q2063" s="6">
        <v>529258</v>
      </c>
      <c r="R2063" s="6">
        <v>531949</v>
      </c>
      <c r="S2063" s="6">
        <v>765183</v>
      </c>
      <c r="T2063" s="6">
        <v>413070</v>
      </c>
      <c r="U2063" s="6">
        <v>3344952</v>
      </c>
      <c r="V2063" s="6">
        <v>3637147</v>
      </c>
      <c r="W2063" s="6">
        <v>4411053</v>
      </c>
      <c r="X2063" s="6">
        <v>1998816</v>
      </c>
      <c r="Y2063" s="6">
        <v>1894052</v>
      </c>
      <c r="Z2063" s="8">
        <v>18.283124535732401</v>
      </c>
      <c r="AA2063" s="8">
        <v>19.063010550133399</v>
      </c>
      <c r="AB2063" s="8">
        <v>19.422842932699801</v>
      </c>
      <c r="AC2063" s="8">
        <v>18.725249747897202</v>
      </c>
      <c r="AD2063" s="8">
        <v>18.923408736874801</v>
      </c>
      <c r="AE2063" s="8">
        <v>22.204797383386701</v>
      </c>
      <c r="AF2063" s="8">
        <v>20.918276569044401</v>
      </c>
      <c r="AG2063" s="8">
        <v>21.8992912719598</v>
      </c>
      <c r="AH2063" s="8">
        <v>21.117423065703498</v>
      </c>
      <c r="AI2063" s="8">
        <v>20.764705592229799</v>
      </c>
      <c r="AJ2063" s="8">
        <v>19.013611645893299</v>
      </c>
      <c r="AK2063" s="8">
        <v>19.0209284100617</v>
      </c>
      <c r="AL2063" s="8">
        <v>19.545445296254499</v>
      </c>
      <c r="AM2063" s="8">
        <v>18.656026759944702</v>
      </c>
      <c r="AN2063" s="8">
        <v>21.673554077692</v>
      </c>
      <c r="AO2063" s="8">
        <v>21.794375804682002</v>
      </c>
      <c r="AP2063" s="8">
        <v>22.0726916642313</v>
      </c>
      <c r="AQ2063" s="8">
        <v>20.930714240953801</v>
      </c>
      <c r="AR2063" s="8">
        <v>20.853044508954302</v>
      </c>
      <c r="AS2063" s="9">
        <v>4.92259767811368E-5</v>
      </c>
      <c r="AT2063" s="9">
        <v>2.0094920463790598E-2</v>
      </c>
      <c r="AU2063" s="9">
        <v>6.5755629789890604E-6</v>
      </c>
      <c r="AV2063" s="10">
        <v>6.2828527654138897</v>
      </c>
      <c r="AW2063" s="10">
        <v>1.4305959280037199</v>
      </c>
      <c r="AX2063" s="10">
        <v>5.9849896763622601</v>
      </c>
      <c r="AY2063" s="10">
        <v>-4.3917731362349803</v>
      </c>
      <c r="AZ2063" s="10">
        <v>-1.04976835469375</v>
      </c>
      <c r="BA2063" s="10">
        <v>4.1835640373405898</v>
      </c>
      <c r="BB2063" s="9">
        <v>6.5890282453073796E-5</v>
      </c>
      <c r="BC2063" s="9">
        <v>0.56592343206936302</v>
      </c>
      <c r="BD2063" s="9">
        <v>4.6024702307079197E-5</v>
      </c>
      <c r="BE2063" s="9">
        <v>6.2928083384405898E-4</v>
      </c>
      <c r="BF2063" s="9">
        <v>0.99821706465036297</v>
      </c>
      <c r="BG2063" s="9">
        <v>4.9017745555413105E-4</v>
      </c>
      <c r="BH2063" s="11" t="str">
        <f t="shared" si="278"/>
        <v>x</v>
      </c>
      <c r="BI2063" s="11" t="str">
        <f t="shared" si="278"/>
        <v/>
      </c>
      <c r="BJ2063" s="11" t="str">
        <f t="shared" si="278"/>
        <v>x</v>
      </c>
      <c r="BK2063" s="11" t="str">
        <f t="shared" si="278"/>
        <v>x</v>
      </c>
      <c r="BL2063" s="11" t="str">
        <f t="shared" si="278"/>
        <v/>
      </c>
      <c r="BM2063" s="11" t="str">
        <f t="shared" si="278"/>
        <v>x</v>
      </c>
      <c r="BN2063" s="11" t="str">
        <f t="shared" si="279"/>
        <v>x</v>
      </c>
      <c r="BO2063" s="11" t="str">
        <f t="shared" si="280"/>
        <v>x</v>
      </c>
      <c r="BP2063" s="11" t="str">
        <f t="shared" si="281"/>
        <v/>
      </c>
      <c r="BR2063" s="11">
        <f t="shared" si="277"/>
        <v>2058</v>
      </c>
      <c r="BS2063" s="6" t="str">
        <f t="shared" si="277"/>
        <v>MA_42861g0010</v>
      </c>
      <c r="BT2063" s="6" t="str">
        <f t="shared" si="277"/>
        <v>root R-B1</v>
      </c>
      <c r="BU2063" s="28" t="str">
        <f t="shared" si="282"/>
        <v>6,3*</v>
      </c>
      <c r="BV2063" s="28">
        <f t="shared" si="282"/>
        <v>1.4</v>
      </c>
      <c r="BW2063" s="28" t="str">
        <f t="shared" si="282"/>
        <v>6*</v>
      </c>
      <c r="BX2063" s="28" t="str">
        <f t="shared" si="282"/>
        <v>-4,4*</v>
      </c>
      <c r="BY2063" s="28">
        <f t="shared" si="282"/>
        <v>-1</v>
      </c>
      <c r="BZ2063" s="28" t="str">
        <f t="shared" si="282"/>
        <v>4,2*</v>
      </c>
    </row>
    <row r="2064" spans="1:78">
      <c r="A2064" s="6">
        <v>2059</v>
      </c>
      <c r="B2064" s="6" t="s">
        <v>3613</v>
      </c>
      <c r="C2064" s="6" t="s">
        <v>3207</v>
      </c>
      <c r="D2064" s="6" t="str">
        <f t="shared" si="276"/>
        <v>Protein 2059 / MA_104246g0010 / SCO1 homolog mitochondrial</v>
      </c>
      <c r="E2064" s="6">
        <v>2</v>
      </c>
      <c r="F2064" s="6">
        <v>2</v>
      </c>
      <c r="G2064" s="6">
        <v>3603713</v>
      </c>
      <c r="H2064" s="6">
        <v>2591265</v>
      </c>
      <c r="I2064" s="6">
        <v>4682165</v>
      </c>
      <c r="J2064" s="6">
        <v>2119116</v>
      </c>
      <c r="K2064" s="6">
        <v>4553044</v>
      </c>
      <c r="L2064" s="6">
        <v>7017196</v>
      </c>
      <c r="M2064" s="6">
        <v>5692943</v>
      </c>
      <c r="N2064" s="6">
        <v>6046754</v>
      </c>
      <c r="O2064" s="6">
        <v>5614635</v>
      </c>
      <c r="P2064" s="6">
        <v>2527526</v>
      </c>
      <c r="Q2064" s="6">
        <v>4659379</v>
      </c>
      <c r="R2064" s="6">
        <v>2483904</v>
      </c>
      <c r="S2064" s="6">
        <v>2835849</v>
      </c>
      <c r="T2064" s="6">
        <v>4152316</v>
      </c>
      <c r="U2064" s="6">
        <v>6327784</v>
      </c>
      <c r="V2064" s="6">
        <v>4214157</v>
      </c>
      <c r="W2064" s="6">
        <v>5755253</v>
      </c>
      <c r="X2064" s="6">
        <v>6189902</v>
      </c>
      <c r="Y2064" s="6">
        <v>6621960</v>
      </c>
      <c r="Z2064" s="8">
        <v>21.781052688698701</v>
      </c>
      <c r="AA2064" s="8">
        <v>21.305225131980801</v>
      </c>
      <c r="AB2064" s="8">
        <v>22.158744345398901</v>
      </c>
      <c r="AC2064" s="8">
        <v>21.015031132043301</v>
      </c>
      <c r="AD2064" s="8">
        <v>22.118399970757999</v>
      </c>
      <c r="AE2064" s="8">
        <v>22.742463228768401</v>
      </c>
      <c r="AF2064" s="8">
        <v>22.440743224291399</v>
      </c>
      <c r="AG2064" s="8">
        <v>22.5277294563674</v>
      </c>
      <c r="AH2064" s="8">
        <v>22.420760807300798</v>
      </c>
      <c r="AI2064" s="8">
        <v>21.269294502156001</v>
      </c>
      <c r="AJ2064" s="8">
        <v>22.151706255250701</v>
      </c>
      <c r="AK2064" s="8">
        <v>21.244177985475002</v>
      </c>
      <c r="AL2064" s="8">
        <v>21.435349284993698</v>
      </c>
      <c r="AM2064" s="8">
        <v>21.985484809331499</v>
      </c>
      <c r="AN2064" s="8">
        <v>22.5932689233309</v>
      </c>
      <c r="AO2064" s="8">
        <v>22.0068126326256</v>
      </c>
      <c r="AP2064" s="8">
        <v>22.456447919718599</v>
      </c>
      <c r="AQ2064" s="8">
        <v>22.561485137853701</v>
      </c>
      <c r="AR2064" s="8">
        <v>22.658826865475</v>
      </c>
      <c r="AS2064" s="9">
        <v>4.58961591256829E-3</v>
      </c>
      <c r="AT2064" s="9">
        <v>1</v>
      </c>
      <c r="AU2064" s="9">
        <v>1.81580096370753E-3</v>
      </c>
      <c r="AV2064" s="10">
        <v>1.8115611751409699</v>
      </c>
      <c r="AW2064" s="10">
        <v>-1.0413738511830399</v>
      </c>
      <c r="AX2064" s="10">
        <v>1.71674723740207</v>
      </c>
      <c r="AY2064" s="10">
        <v>-1.88651243761022</v>
      </c>
      <c r="AZ2064" s="10">
        <v>-1.05522882790968</v>
      </c>
      <c r="BA2064" s="10">
        <v>1.7877756821212401</v>
      </c>
      <c r="BB2064" s="9">
        <v>1.7015395626244299E-2</v>
      </c>
      <c r="BC2064" s="9">
        <v>0.99433256249757995</v>
      </c>
      <c r="BD2064" s="9">
        <v>2.1566094520308301E-2</v>
      </c>
      <c r="BE2064" s="9">
        <v>1.07323477985403E-2</v>
      </c>
      <c r="BF2064" s="9">
        <v>0.98909676001824598</v>
      </c>
      <c r="BG2064" s="9">
        <v>1.3251183744518599E-2</v>
      </c>
      <c r="BH2064" s="11" t="str">
        <f t="shared" si="278"/>
        <v/>
      </c>
      <c r="BI2064" s="11" t="str">
        <f t="shared" si="278"/>
        <v/>
      </c>
      <c r="BJ2064" s="11" t="str">
        <f t="shared" si="278"/>
        <v/>
      </c>
      <c r="BK2064" s="11" t="str">
        <f t="shared" si="278"/>
        <v/>
      </c>
      <c r="BL2064" s="11" t="str">
        <f t="shared" si="278"/>
        <v/>
      </c>
      <c r="BM2064" s="11" t="str">
        <f t="shared" si="278"/>
        <v/>
      </c>
      <c r="BN2064" s="11" t="str">
        <f t="shared" si="279"/>
        <v/>
      </c>
      <c r="BO2064" s="11" t="str">
        <f t="shared" si="280"/>
        <v/>
      </c>
      <c r="BP2064" s="11" t="str">
        <f t="shared" si="281"/>
        <v/>
      </c>
      <c r="BR2064" s="11">
        <f t="shared" si="277"/>
        <v>2059</v>
      </c>
      <c r="BS2064" s="6" t="str">
        <f t="shared" si="277"/>
        <v>MA_104246g0010</v>
      </c>
      <c r="BT2064" s="6" t="str">
        <f t="shared" si="277"/>
        <v>SCO1 homolog mitochondrial</v>
      </c>
      <c r="BU2064" s="28">
        <f t="shared" si="282"/>
        <v>1.8</v>
      </c>
      <c r="BV2064" s="28">
        <f t="shared" si="282"/>
        <v>-1</v>
      </c>
      <c r="BW2064" s="28">
        <f t="shared" si="282"/>
        <v>1.7</v>
      </c>
      <c r="BX2064" s="28">
        <f t="shared" si="282"/>
        <v>-1.9</v>
      </c>
      <c r="BY2064" s="28">
        <f t="shared" si="282"/>
        <v>-1.1000000000000001</v>
      </c>
      <c r="BZ2064" s="28">
        <f t="shared" si="282"/>
        <v>1.8</v>
      </c>
    </row>
    <row r="2065" spans="1:78">
      <c r="A2065" s="6">
        <v>2060</v>
      </c>
      <c r="B2065" s="6" t="s">
        <v>3614</v>
      </c>
      <c r="C2065" s="6" t="s">
        <v>3615</v>
      </c>
      <c r="D2065" s="6" t="str">
        <f t="shared" si="276"/>
        <v>Protein 2060 / MA_601123g0010 / RNA-binding with multiple splicing</v>
      </c>
      <c r="E2065" s="6">
        <v>4</v>
      </c>
      <c r="F2065" s="6">
        <v>1</v>
      </c>
      <c r="G2065" s="6">
        <v>489702</v>
      </c>
      <c r="H2065" s="6">
        <v>698313</v>
      </c>
      <c r="I2065" s="6">
        <v>623695</v>
      </c>
      <c r="J2065" s="6">
        <v>1418356</v>
      </c>
      <c r="K2065" s="6">
        <v>1031031</v>
      </c>
      <c r="L2065" s="6">
        <v>638067</v>
      </c>
      <c r="M2065" s="6">
        <v>1378696</v>
      </c>
      <c r="N2065" s="6">
        <v>660894</v>
      </c>
      <c r="O2065" s="6">
        <v>1026780</v>
      </c>
      <c r="P2065" s="6">
        <v>722433</v>
      </c>
      <c r="Q2065" s="6">
        <v>363695</v>
      </c>
      <c r="R2065" s="6">
        <v>613134</v>
      </c>
      <c r="S2065" s="6">
        <v>784334</v>
      </c>
      <c r="T2065" s="6">
        <v>974842</v>
      </c>
      <c r="U2065" s="6">
        <v>484520</v>
      </c>
      <c r="V2065" s="6">
        <v>273622</v>
      </c>
      <c r="W2065" s="6">
        <v>597974</v>
      </c>
      <c r="X2065" s="6">
        <v>660693</v>
      </c>
      <c r="Y2065" s="6">
        <v>519631</v>
      </c>
      <c r="Z2065" s="8">
        <v>18.9015445626301</v>
      </c>
      <c r="AA2065" s="8">
        <v>19.413514305043801</v>
      </c>
      <c r="AB2065" s="8">
        <v>19.250481167691099</v>
      </c>
      <c r="AC2065" s="8">
        <v>20.435788256325999</v>
      </c>
      <c r="AD2065" s="8">
        <v>19.975656280181401</v>
      </c>
      <c r="AE2065" s="8">
        <v>19.283348396064401</v>
      </c>
      <c r="AF2065" s="8">
        <v>20.394872949568501</v>
      </c>
      <c r="AG2065" s="8">
        <v>19.334059372588101</v>
      </c>
      <c r="AH2065" s="8">
        <v>19.969695669277101</v>
      </c>
      <c r="AI2065" s="8">
        <v>19.462504269593602</v>
      </c>
      <c r="AJ2065" s="8">
        <v>18.4723695665081</v>
      </c>
      <c r="AK2065" s="8">
        <v>19.2258428827882</v>
      </c>
      <c r="AL2065" s="8">
        <v>19.5811086154248</v>
      </c>
      <c r="AM2065" s="8">
        <v>19.894808883772999</v>
      </c>
      <c r="AN2065" s="8">
        <v>18.886196692822899</v>
      </c>
      <c r="AO2065" s="8">
        <v>18.061824706177099</v>
      </c>
      <c r="AP2065" s="8">
        <v>19.189723231625202</v>
      </c>
      <c r="AQ2065" s="8">
        <v>19.333620533971501</v>
      </c>
      <c r="AR2065" s="8">
        <v>18.987127975684899</v>
      </c>
      <c r="AS2065" s="9">
        <v>0.16621119558827399</v>
      </c>
      <c r="AT2065" s="9">
        <v>1</v>
      </c>
      <c r="AU2065" s="9">
        <v>0.12967867245131701</v>
      </c>
      <c r="AV2065" s="10">
        <v>1.1096442171554299</v>
      </c>
      <c r="AW2065" s="10">
        <v>-1.20419586681875</v>
      </c>
      <c r="AX2065" s="10">
        <v>-1.6286744825897701</v>
      </c>
      <c r="AY2065" s="10">
        <v>-1.3362289799378899</v>
      </c>
      <c r="AZ2065" s="10">
        <v>-1.8072492212343401</v>
      </c>
      <c r="BA2065" s="10">
        <v>-1.3524996451718501</v>
      </c>
      <c r="BB2065" s="9">
        <v>0.975896571960846</v>
      </c>
      <c r="BC2065" s="9">
        <v>0.86375781946442598</v>
      </c>
      <c r="BD2065" s="9">
        <v>0.21778212294971699</v>
      </c>
      <c r="BE2065" s="9">
        <v>0.67022026130442003</v>
      </c>
      <c r="BF2065" s="9">
        <v>0.13461234235220099</v>
      </c>
      <c r="BG2065" s="9">
        <v>0.59923194567572002</v>
      </c>
      <c r="BH2065" s="11" t="str">
        <f t="shared" si="278"/>
        <v/>
      </c>
      <c r="BI2065" s="11" t="str">
        <f t="shared" si="278"/>
        <v/>
      </c>
      <c r="BJ2065" s="11" t="str">
        <f t="shared" si="278"/>
        <v/>
      </c>
      <c r="BK2065" s="11" t="str">
        <f t="shared" si="278"/>
        <v/>
      </c>
      <c r="BL2065" s="11" t="str">
        <f t="shared" si="278"/>
        <v/>
      </c>
      <c r="BM2065" s="11" t="str">
        <f t="shared" si="278"/>
        <v/>
      </c>
      <c r="BN2065" s="11" t="str">
        <f t="shared" si="279"/>
        <v/>
      </c>
      <c r="BO2065" s="11" t="str">
        <f t="shared" si="280"/>
        <v/>
      </c>
      <c r="BP2065" s="11" t="str">
        <f t="shared" si="281"/>
        <v/>
      </c>
      <c r="BR2065" s="11">
        <f t="shared" si="277"/>
        <v>2060</v>
      </c>
      <c r="BS2065" s="6" t="str">
        <f t="shared" si="277"/>
        <v>MA_601123g0010</v>
      </c>
      <c r="BT2065" s="6" t="str">
        <f t="shared" si="277"/>
        <v>RNA-binding with multiple splicing</v>
      </c>
      <c r="BU2065" s="28">
        <f t="shared" si="282"/>
        <v>1.1000000000000001</v>
      </c>
      <c r="BV2065" s="28">
        <f t="shared" si="282"/>
        <v>-1.2</v>
      </c>
      <c r="BW2065" s="28">
        <f t="shared" si="282"/>
        <v>-1.6</v>
      </c>
      <c r="BX2065" s="28">
        <f t="shared" si="282"/>
        <v>-1.3</v>
      </c>
      <c r="BY2065" s="28">
        <f t="shared" si="282"/>
        <v>-1.8</v>
      </c>
      <c r="BZ2065" s="28">
        <f t="shared" si="282"/>
        <v>-1.4</v>
      </c>
    </row>
    <row r="2066" spans="1:78">
      <c r="A2066" s="6">
        <v>2061</v>
      </c>
      <c r="B2066" s="6" t="s">
        <v>3616</v>
      </c>
      <c r="C2066" s="6" t="s">
        <v>534</v>
      </c>
      <c r="D2066" s="6" t="str">
        <f t="shared" si="276"/>
        <v>Protein 2061 / MA_346191g0010 / unknown</v>
      </c>
      <c r="E2066" s="6">
        <v>2</v>
      </c>
      <c r="F2066" s="6">
        <v>2</v>
      </c>
      <c r="G2066" s="6">
        <v>27468148</v>
      </c>
      <c r="H2066" s="6">
        <v>18249619</v>
      </c>
      <c r="I2066" s="6">
        <v>30613762</v>
      </c>
      <c r="J2066" s="6">
        <v>21243499</v>
      </c>
      <c r="K2066" s="6">
        <v>21962533</v>
      </c>
      <c r="L2066" s="6">
        <v>21072973</v>
      </c>
      <c r="M2066" s="6">
        <v>22741170</v>
      </c>
      <c r="N2066" s="6">
        <v>22363782</v>
      </c>
      <c r="O2066" s="6">
        <v>22208406</v>
      </c>
      <c r="P2066" s="6">
        <v>21864121</v>
      </c>
      <c r="Q2066" s="6">
        <v>27795950</v>
      </c>
      <c r="R2066" s="6">
        <v>21115948</v>
      </c>
      <c r="S2066" s="6">
        <v>24591922</v>
      </c>
      <c r="T2066" s="6">
        <v>26378127</v>
      </c>
      <c r="U2066" s="6">
        <v>25079792</v>
      </c>
      <c r="V2066" s="6">
        <v>23209891</v>
      </c>
      <c r="W2066" s="6">
        <v>24545673</v>
      </c>
      <c r="X2066" s="6">
        <v>23724337</v>
      </c>
      <c r="Y2066" s="6">
        <v>22803774</v>
      </c>
      <c r="Z2066" s="8">
        <v>24.711256306285801</v>
      </c>
      <c r="AA2066" s="8">
        <v>24.1213630091605</v>
      </c>
      <c r="AB2066" s="8">
        <v>24.8676770068632</v>
      </c>
      <c r="AC2066" s="8">
        <v>24.3405180750899</v>
      </c>
      <c r="AD2066" s="8">
        <v>24.388541118181099</v>
      </c>
      <c r="AE2066" s="8">
        <v>24.328890529851499</v>
      </c>
      <c r="AF2066" s="8">
        <v>24.438803144904998</v>
      </c>
      <c r="AG2066" s="8">
        <v>24.414660851107101</v>
      </c>
      <c r="AH2066" s="8">
        <v>24.404602511917599</v>
      </c>
      <c r="AI2066" s="8">
        <v>24.382062013342701</v>
      </c>
      <c r="AJ2066" s="8">
        <v>24.728371355053699</v>
      </c>
      <c r="AK2066" s="8">
        <v>24.331829682565399</v>
      </c>
      <c r="AL2066" s="8">
        <v>24.551681158458599</v>
      </c>
      <c r="AM2066" s="8">
        <v>24.6528387927228</v>
      </c>
      <c r="AN2066" s="8">
        <v>24.580022047366899</v>
      </c>
      <c r="AO2066" s="8">
        <v>24.468236411619099</v>
      </c>
      <c r="AP2066" s="8">
        <v>24.548965387666399</v>
      </c>
      <c r="AQ2066" s="8">
        <v>24.4998644344852</v>
      </c>
      <c r="AR2066" s="8">
        <v>24.4427692728345</v>
      </c>
      <c r="AS2066" s="9">
        <v>0.74974358876492297</v>
      </c>
      <c r="AT2066" s="9">
        <v>1</v>
      </c>
      <c r="AU2066" s="9">
        <v>0.72762976765557696</v>
      </c>
      <c r="AV2066" s="10">
        <v>-1.0637298796069601</v>
      </c>
      <c r="AW2066" s="10">
        <v>1.0306007141498099</v>
      </c>
      <c r="AX2066" s="10">
        <v>1.0154367700668501</v>
      </c>
      <c r="AY2066" s="10">
        <v>1.0962807735854201</v>
      </c>
      <c r="AZ2066" s="10">
        <v>1.08015043317169</v>
      </c>
      <c r="BA2066" s="10">
        <v>-1.0149334203073599</v>
      </c>
      <c r="BB2066" s="9">
        <v>0.88316370996453197</v>
      </c>
      <c r="BC2066" s="9">
        <v>0.98086649651422797</v>
      </c>
      <c r="BD2066" s="9">
        <v>0.99736724303429602</v>
      </c>
      <c r="BE2066" s="9">
        <v>0.70212013512538995</v>
      </c>
      <c r="BF2066" s="9">
        <v>0.79873905256037603</v>
      </c>
      <c r="BG2066" s="9">
        <v>0.99761218589095602</v>
      </c>
      <c r="BH2066" s="11" t="str">
        <f t="shared" si="278"/>
        <v/>
      </c>
      <c r="BI2066" s="11" t="str">
        <f t="shared" si="278"/>
        <v/>
      </c>
      <c r="BJ2066" s="11" t="str">
        <f t="shared" si="278"/>
        <v/>
      </c>
      <c r="BK2066" s="11" t="str">
        <f t="shared" si="278"/>
        <v/>
      </c>
      <c r="BL2066" s="11" t="str">
        <f t="shared" si="278"/>
        <v/>
      </c>
      <c r="BM2066" s="11" t="str">
        <f t="shared" si="278"/>
        <v/>
      </c>
      <c r="BN2066" s="11" t="str">
        <f t="shared" si="279"/>
        <v/>
      </c>
      <c r="BO2066" s="11" t="str">
        <f t="shared" si="280"/>
        <v/>
      </c>
      <c r="BP2066" s="11" t="str">
        <f t="shared" si="281"/>
        <v/>
      </c>
      <c r="BR2066" s="11">
        <f t="shared" si="277"/>
        <v>2061</v>
      </c>
      <c r="BS2066" s="6" t="str">
        <f t="shared" si="277"/>
        <v>MA_346191g0010</v>
      </c>
      <c r="BT2066" s="6" t="str">
        <f t="shared" si="277"/>
        <v>unknown</v>
      </c>
      <c r="BU2066" s="28">
        <f t="shared" si="282"/>
        <v>-1.1000000000000001</v>
      </c>
      <c r="BV2066" s="28">
        <f t="shared" si="282"/>
        <v>1</v>
      </c>
      <c r="BW2066" s="28">
        <f t="shared" si="282"/>
        <v>1</v>
      </c>
      <c r="BX2066" s="28">
        <f t="shared" si="282"/>
        <v>1.1000000000000001</v>
      </c>
      <c r="BY2066" s="28">
        <f t="shared" si="282"/>
        <v>1.1000000000000001</v>
      </c>
      <c r="BZ2066" s="28">
        <f t="shared" si="282"/>
        <v>-1</v>
      </c>
    </row>
    <row r="2067" spans="1:78">
      <c r="A2067" s="6">
        <v>2062</v>
      </c>
      <c r="B2067" s="6" t="s">
        <v>3617</v>
      </c>
      <c r="C2067" s="6" t="s">
        <v>3618</v>
      </c>
      <c r="D2067" s="6" t="str">
        <f t="shared" si="276"/>
        <v>Protein 2062 / MA_635781g0010 / -L-isoaspartate O-methyltransferase 1 isoform X2</v>
      </c>
      <c r="E2067" s="6">
        <v>4</v>
      </c>
      <c r="F2067" s="6">
        <v>4</v>
      </c>
      <c r="G2067" s="6">
        <v>2717706</v>
      </c>
      <c r="H2067" s="6">
        <v>4244310</v>
      </c>
      <c r="I2067" s="6">
        <v>2689154</v>
      </c>
      <c r="J2067" s="6">
        <v>2371799</v>
      </c>
      <c r="K2067" s="6">
        <v>2559826</v>
      </c>
      <c r="L2067" s="6">
        <v>4008117</v>
      </c>
      <c r="M2067" s="6">
        <v>3236019</v>
      </c>
      <c r="N2067" s="6">
        <v>3163009</v>
      </c>
      <c r="O2067" s="6">
        <v>3510805</v>
      </c>
      <c r="P2067" s="6">
        <v>3765816</v>
      </c>
      <c r="Q2067" s="6">
        <v>2696104</v>
      </c>
      <c r="R2067" s="6">
        <v>3729581</v>
      </c>
      <c r="S2067" s="6">
        <v>2984213</v>
      </c>
      <c r="T2067" s="6">
        <v>2402635</v>
      </c>
      <c r="U2067" s="6">
        <v>3070730</v>
      </c>
      <c r="V2067" s="6">
        <v>3862746</v>
      </c>
      <c r="W2067" s="6">
        <v>3933628</v>
      </c>
      <c r="X2067" s="6">
        <v>3388133</v>
      </c>
      <c r="Y2067" s="6">
        <v>3980799</v>
      </c>
      <c r="Z2067" s="8">
        <v>21.373957963882901</v>
      </c>
      <c r="AA2067" s="8">
        <v>22.017098602374599</v>
      </c>
      <c r="AB2067" s="8">
        <v>21.358720945834499</v>
      </c>
      <c r="AC2067" s="8">
        <v>21.177550322045299</v>
      </c>
      <c r="AD2067" s="8">
        <v>21.287614318038301</v>
      </c>
      <c r="AE2067" s="8">
        <v>21.934493191843401</v>
      </c>
      <c r="AF2067" s="8">
        <v>21.6257886477736</v>
      </c>
      <c r="AG2067" s="8">
        <v>21.592866230218</v>
      </c>
      <c r="AH2067" s="8">
        <v>21.743370436421301</v>
      </c>
      <c r="AI2067" s="8">
        <v>21.8445310800643</v>
      </c>
      <c r="AJ2067" s="8">
        <v>21.362444717694999</v>
      </c>
      <c r="AK2067" s="8">
        <v>21.830582129248</v>
      </c>
      <c r="AL2067" s="8">
        <v>21.508919081819698</v>
      </c>
      <c r="AM2067" s="8">
        <v>21.196186065196699</v>
      </c>
      <c r="AN2067" s="8">
        <v>21.550150235403699</v>
      </c>
      <c r="AO2067" s="8">
        <v>21.881195383682002</v>
      </c>
      <c r="AP2067" s="8">
        <v>21.907429098895101</v>
      </c>
      <c r="AQ2067" s="8">
        <v>21.6920590776054</v>
      </c>
      <c r="AR2067" s="8">
        <v>21.924626597491901</v>
      </c>
      <c r="AS2067" s="9">
        <v>0.20065298935258599</v>
      </c>
      <c r="AT2067" s="9">
        <v>1</v>
      </c>
      <c r="AU2067" s="9">
        <v>0.16138737317184701</v>
      </c>
      <c r="AV2067" s="10">
        <v>1.21515571300902</v>
      </c>
      <c r="AW2067" s="10">
        <v>1.07590014331266</v>
      </c>
      <c r="AX2067" s="10">
        <v>1.2728863805325199</v>
      </c>
      <c r="AY2067" s="10">
        <v>-1.1294316861670799</v>
      </c>
      <c r="AZ2067" s="10">
        <v>1.04750886401261</v>
      </c>
      <c r="BA2067" s="10">
        <v>1.18308970255673</v>
      </c>
      <c r="BB2067" s="9">
        <v>0.37133219651196497</v>
      </c>
      <c r="BC2067" s="9">
        <v>0.90830168117110099</v>
      </c>
      <c r="BD2067" s="9">
        <v>0.16923671765869699</v>
      </c>
      <c r="BE2067" s="9">
        <v>0.72689856072182302</v>
      </c>
      <c r="BF2067" s="9">
        <v>0.97782241740315001</v>
      </c>
      <c r="BG2067" s="9">
        <v>0.44519117697192201</v>
      </c>
      <c r="BH2067" s="11" t="str">
        <f t="shared" si="278"/>
        <v/>
      </c>
      <c r="BI2067" s="11" t="str">
        <f t="shared" si="278"/>
        <v/>
      </c>
      <c r="BJ2067" s="11" t="str">
        <f t="shared" si="278"/>
        <v/>
      </c>
      <c r="BK2067" s="11" t="str">
        <f t="shared" si="278"/>
        <v/>
      </c>
      <c r="BL2067" s="11" t="str">
        <f t="shared" si="278"/>
        <v/>
      </c>
      <c r="BM2067" s="11" t="str">
        <f t="shared" si="278"/>
        <v/>
      </c>
      <c r="BN2067" s="11" t="str">
        <f t="shared" si="279"/>
        <v/>
      </c>
      <c r="BO2067" s="11" t="str">
        <f t="shared" si="280"/>
        <v/>
      </c>
      <c r="BP2067" s="11" t="str">
        <f t="shared" si="281"/>
        <v/>
      </c>
      <c r="BR2067" s="11">
        <f t="shared" si="277"/>
        <v>2062</v>
      </c>
      <c r="BS2067" s="6" t="str">
        <f t="shared" si="277"/>
        <v>MA_635781g0010</v>
      </c>
      <c r="BT2067" s="6" t="str">
        <f t="shared" si="277"/>
        <v>-L-isoaspartate O-methyltransferase 1 isoform X2</v>
      </c>
      <c r="BU2067" s="28">
        <f t="shared" si="282"/>
        <v>1.2</v>
      </c>
      <c r="BV2067" s="28">
        <f t="shared" si="282"/>
        <v>1.1000000000000001</v>
      </c>
      <c r="BW2067" s="28">
        <f t="shared" si="282"/>
        <v>1.3</v>
      </c>
      <c r="BX2067" s="28">
        <f t="shared" si="282"/>
        <v>-1.1000000000000001</v>
      </c>
      <c r="BY2067" s="28">
        <f t="shared" si="282"/>
        <v>1</v>
      </c>
      <c r="BZ2067" s="28">
        <f t="shared" si="282"/>
        <v>1.2</v>
      </c>
    </row>
    <row r="2068" spans="1:78">
      <c r="A2068" s="6">
        <v>2063</v>
      </c>
      <c r="B2068" s="6" t="s">
        <v>3619</v>
      </c>
      <c r="C2068" s="6" t="s">
        <v>3620</v>
      </c>
      <c r="D2068" s="6" t="str">
        <f t="shared" si="276"/>
        <v>Protein 2063 / MA_865616g0010 / vacuolar sorting-associated 26A</v>
      </c>
      <c r="E2068" s="6">
        <v>3</v>
      </c>
      <c r="F2068" s="6">
        <v>3</v>
      </c>
      <c r="G2068" s="6">
        <v>6710527</v>
      </c>
      <c r="H2068" s="6">
        <v>3552517</v>
      </c>
      <c r="I2068" s="6">
        <v>6258417</v>
      </c>
      <c r="J2068" s="6">
        <v>4420909</v>
      </c>
      <c r="K2068" s="6">
        <v>6390629</v>
      </c>
      <c r="L2068" s="6">
        <v>8386228</v>
      </c>
      <c r="M2068" s="6">
        <v>7345219</v>
      </c>
      <c r="N2068" s="6">
        <v>8875539</v>
      </c>
      <c r="O2068" s="6">
        <v>8392849</v>
      </c>
      <c r="P2068" s="6">
        <v>3135017</v>
      </c>
      <c r="Q2068" s="6">
        <v>5592318</v>
      </c>
      <c r="R2068" s="6">
        <v>4185862</v>
      </c>
      <c r="S2068" s="6">
        <v>4973428</v>
      </c>
      <c r="T2068" s="6">
        <v>4969672</v>
      </c>
      <c r="U2068" s="6">
        <v>7252685</v>
      </c>
      <c r="V2068" s="6">
        <v>7132909</v>
      </c>
      <c r="W2068" s="6">
        <v>7388861</v>
      </c>
      <c r="X2068" s="6">
        <v>7835457</v>
      </c>
      <c r="Y2068" s="6">
        <v>7434122</v>
      </c>
      <c r="Z2068" s="8">
        <v>22.677994639837799</v>
      </c>
      <c r="AA2068" s="8">
        <v>21.760410122594301</v>
      </c>
      <c r="AB2068" s="8">
        <v>22.577366358262399</v>
      </c>
      <c r="AC2068" s="8">
        <v>22.075911607484102</v>
      </c>
      <c r="AD2068" s="8">
        <v>22.607526505272801</v>
      </c>
      <c r="AE2068" s="8">
        <v>22.999590623214399</v>
      </c>
      <c r="AF2068" s="8">
        <v>22.8083740751505</v>
      </c>
      <c r="AG2068" s="8">
        <v>23.0814033044925</v>
      </c>
      <c r="AH2068" s="8">
        <v>23.000729194109699</v>
      </c>
      <c r="AI2068" s="8">
        <v>21.580041835557001</v>
      </c>
      <c r="AJ2068" s="8">
        <v>22.415014969375701</v>
      </c>
      <c r="AK2068" s="8">
        <v>21.9970933187588</v>
      </c>
      <c r="AL2068" s="8">
        <v>22.245809160309499</v>
      </c>
      <c r="AM2068" s="8">
        <v>22.244719205902701</v>
      </c>
      <c r="AN2068" s="8">
        <v>22.790083760185698</v>
      </c>
      <c r="AO2068" s="8">
        <v>22.766059137433899</v>
      </c>
      <c r="AP2068" s="8">
        <v>22.816920558012502</v>
      </c>
      <c r="AQ2068" s="8">
        <v>22.901585991106401</v>
      </c>
      <c r="AR2068" s="8">
        <v>22.825730933519399</v>
      </c>
      <c r="AS2068" s="9">
        <v>1.85604340958831E-3</v>
      </c>
      <c r="AT2068" s="9">
        <v>1</v>
      </c>
      <c r="AU2068" s="9">
        <v>6.0324042750658201E-4</v>
      </c>
      <c r="AV2068" s="10">
        <v>1.55044511112795</v>
      </c>
      <c r="AW2068" s="10">
        <v>-1.18370218394414</v>
      </c>
      <c r="AX2068" s="10">
        <v>1.3949701289293199</v>
      </c>
      <c r="AY2068" s="10">
        <v>-1.8352652641276701</v>
      </c>
      <c r="AZ2068" s="10">
        <v>-1.1114539867014701</v>
      </c>
      <c r="BA2068" s="10">
        <v>1.6512291881504799</v>
      </c>
      <c r="BB2068" s="9">
        <v>1.67745204683378E-2</v>
      </c>
      <c r="BC2068" s="9">
        <v>0.51411023914585996</v>
      </c>
      <c r="BD2068" s="9">
        <v>6.07656836830716E-2</v>
      </c>
      <c r="BE2068" s="9">
        <v>1.24979742487508E-3</v>
      </c>
      <c r="BF2068" s="9">
        <v>0.83882201937743806</v>
      </c>
      <c r="BG2068" s="9">
        <v>3.95528016356461E-3</v>
      </c>
      <c r="BH2068" s="11" t="str">
        <f t="shared" si="278"/>
        <v/>
      </c>
      <c r="BI2068" s="11" t="str">
        <f t="shared" si="278"/>
        <v/>
      </c>
      <c r="BJ2068" s="11" t="str">
        <f t="shared" si="278"/>
        <v/>
      </c>
      <c r="BK2068" s="11" t="str">
        <f t="shared" si="278"/>
        <v/>
      </c>
      <c r="BL2068" s="11" t="str">
        <f t="shared" si="278"/>
        <v/>
      </c>
      <c r="BM2068" s="11" t="str">
        <f t="shared" si="278"/>
        <v/>
      </c>
      <c r="BN2068" s="11" t="str">
        <f t="shared" si="279"/>
        <v/>
      </c>
      <c r="BO2068" s="11" t="str">
        <f t="shared" si="280"/>
        <v/>
      </c>
      <c r="BP2068" s="11" t="str">
        <f t="shared" si="281"/>
        <v/>
      </c>
      <c r="BR2068" s="11">
        <f t="shared" si="277"/>
        <v>2063</v>
      </c>
      <c r="BS2068" s="6" t="str">
        <f t="shared" si="277"/>
        <v>MA_865616g0010</v>
      </c>
      <c r="BT2068" s="6" t="str">
        <f t="shared" si="277"/>
        <v>vacuolar sorting-associated 26A</v>
      </c>
      <c r="BU2068" s="28">
        <f t="shared" si="282"/>
        <v>1.6</v>
      </c>
      <c r="BV2068" s="28">
        <f t="shared" si="282"/>
        <v>-1.2</v>
      </c>
      <c r="BW2068" s="28">
        <f t="shared" si="282"/>
        <v>1.4</v>
      </c>
      <c r="BX2068" s="28">
        <f t="shared" si="282"/>
        <v>-1.8</v>
      </c>
      <c r="BY2068" s="28">
        <f t="shared" si="282"/>
        <v>-1.1000000000000001</v>
      </c>
      <c r="BZ2068" s="28">
        <f t="shared" si="282"/>
        <v>1.7</v>
      </c>
    </row>
    <row r="2069" spans="1:78">
      <c r="A2069" s="6">
        <v>2064</v>
      </c>
      <c r="B2069" s="6" t="s">
        <v>3621</v>
      </c>
      <c r="C2069" s="6" t="s">
        <v>3622</v>
      </c>
      <c r="D2069" s="6" t="str">
        <f t="shared" si="276"/>
        <v>Protein 2064 / MA_1048g0020 / ATP-dependent Clp protease proteolytic subunit-related chloroplastic</v>
      </c>
      <c r="E2069" s="6">
        <v>5</v>
      </c>
      <c r="F2069" s="6">
        <v>5</v>
      </c>
      <c r="G2069" s="6">
        <v>9084461</v>
      </c>
      <c r="H2069" s="6">
        <v>5396272</v>
      </c>
      <c r="I2069" s="6">
        <v>8808273</v>
      </c>
      <c r="J2069" s="6">
        <v>3660863</v>
      </c>
      <c r="K2069" s="6">
        <v>8128275</v>
      </c>
      <c r="L2069" s="6">
        <v>11518471</v>
      </c>
      <c r="M2069" s="6">
        <v>9894695</v>
      </c>
      <c r="N2069" s="6">
        <v>11014023</v>
      </c>
      <c r="O2069" s="6">
        <v>9914829</v>
      </c>
      <c r="P2069" s="6">
        <v>5420825</v>
      </c>
      <c r="Q2069" s="6">
        <v>8115830</v>
      </c>
      <c r="R2069" s="6">
        <v>6219069</v>
      </c>
      <c r="S2069" s="6">
        <v>4628581</v>
      </c>
      <c r="T2069" s="6">
        <v>8942720</v>
      </c>
      <c r="U2069" s="6">
        <v>12066178</v>
      </c>
      <c r="V2069" s="6">
        <v>12878965</v>
      </c>
      <c r="W2069" s="6">
        <v>12632659</v>
      </c>
      <c r="X2069" s="6">
        <v>11699961</v>
      </c>
      <c r="Y2069" s="6">
        <v>11351440</v>
      </c>
      <c r="Z2069" s="8">
        <v>23.114969488220002</v>
      </c>
      <c r="AA2069" s="8">
        <v>22.363531638729899</v>
      </c>
      <c r="AB2069" s="8">
        <v>23.0704277532177</v>
      </c>
      <c r="AC2069" s="8">
        <v>21.8037523541879</v>
      </c>
      <c r="AD2069" s="8">
        <v>22.954517782264102</v>
      </c>
      <c r="AE2069" s="8">
        <v>23.4574458855821</v>
      </c>
      <c r="AF2069" s="8">
        <v>23.238223806787001</v>
      </c>
      <c r="AG2069" s="8">
        <v>23.392838190519601</v>
      </c>
      <c r="AH2069" s="8">
        <v>23.241156459985099</v>
      </c>
      <c r="AI2069" s="8">
        <v>22.370081002606899</v>
      </c>
      <c r="AJ2069" s="8">
        <v>22.952307215009501</v>
      </c>
      <c r="AK2069" s="8">
        <v>22.5682671931506</v>
      </c>
      <c r="AL2069" s="8">
        <v>22.142138538611601</v>
      </c>
      <c r="AM2069" s="8">
        <v>23.092282274745401</v>
      </c>
      <c r="AN2069" s="8">
        <v>23.524465434452001</v>
      </c>
      <c r="AO2069" s="8">
        <v>23.618513322154399</v>
      </c>
      <c r="AP2069" s="8">
        <v>23.590655002652898</v>
      </c>
      <c r="AQ2069" s="8">
        <v>23.480000385028699</v>
      </c>
      <c r="AR2069" s="8">
        <v>23.436371988078601</v>
      </c>
      <c r="AS2069" s="9">
        <v>5.2315133507161698E-3</v>
      </c>
      <c r="AT2069" s="9">
        <v>1</v>
      </c>
      <c r="AU2069" s="9">
        <v>2.1439412341987701E-3</v>
      </c>
      <c r="AV2069" s="10">
        <v>1.5921500227282599</v>
      </c>
      <c r="AW2069" s="10">
        <v>-1.0255689994958299</v>
      </c>
      <c r="AX2069" s="10">
        <v>1.8258413629639001</v>
      </c>
      <c r="AY2069" s="10">
        <v>-1.63285970585669</v>
      </c>
      <c r="AZ2069" s="10">
        <v>1.1467772112550001</v>
      </c>
      <c r="BA2069" s="10">
        <v>1.8725262998529899</v>
      </c>
      <c r="BB2069" s="9">
        <v>6.2723455119252397E-2</v>
      </c>
      <c r="BC2069" s="9">
        <v>0.99850406245784495</v>
      </c>
      <c r="BD2069" s="9">
        <v>8.6012731834340696E-3</v>
      </c>
      <c r="BE2069" s="9">
        <v>4.7420175647691097E-2</v>
      </c>
      <c r="BF2069" s="9">
        <v>0.84743931765510805</v>
      </c>
      <c r="BG2069" s="9">
        <v>6.2892033602779396E-3</v>
      </c>
      <c r="BH2069" s="11" t="str">
        <f t="shared" si="278"/>
        <v/>
      </c>
      <c r="BI2069" s="11" t="str">
        <f t="shared" si="278"/>
        <v/>
      </c>
      <c r="BJ2069" s="11" t="str">
        <f t="shared" si="278"/>
        <v/>
      </c>
      <c r="BK2069" s="11" t="str">
        <f t="shared" si="278"/>
        <v/>
      </c>
      <c r="BL2069" s="11" t="str">
        <f t="shared" si="278"/>
        <v/>
      </c>
      <c r="BM2069" s="11" t="str">
        <f t="shared" si="278"/>
        <v/>
      </c>
      <c r="BN2069" s="11" t="str">
        <f t="shared" si="279"/>
        <v/>
      </c>
      <c r="BO2069" s="11" t="str">
        <f t="shared" si="280"/>
        <v/>
      </c>
      <c r="BP2069" s="11" t="str">
        <f t="shared" si="281"/>
        <v/>
      </c>
      <c r="BR2069" s="11">
        <f t="shared" si="277"/>
        <v>2064</v>
      </c>
      <c r="BS2069" s="6" t="str">
        <f t="shared" si="277"/>
        <v>MA_1048g0020</v>
      </c>
      <c r="BT2069" s="6" t="str">
        <f t="shared" si="277"/>
        <v>ATP-dependent Clp protease proteolytic subunit-related chloroplastic</v>
      </c>
      <c r="BU2069" s="28">
        <f t="shared" si="282"/>
        <v>1.6</v>
      </c>
      <c r="BV2069" s="28">
        <f t="shared" si="282"/>
        <v>-1</v>
      </c>
      <c r="BW2069" s="28">
        <f t="shared" si="282"/>
        <v>1.8</v>
      </c>
      <c r="BX2069" s="28">
        <f t="shared" si="282"/>
        <v>-1.6</v>
      </c>
      <c r="BY2069" s="28">
        <f t="shared" si="282"/>
        <v>1.1000000000000001</v>
      </c>
      <c r="BZ2069" s="28">
        <f t="shared" si="282"/>
        <v>1.9</v>
      </c>
    </row>
    <row r="2070" spans="1:78">
      <c r="A2070" s="6">
        <v>2065</v>
      </c>
      <c r="B2070" s="6" t="s">
        <v>3623</v>
      </c>
      <c r="C2070" s="6" t="s">
        <v>3624</v>
      </c>
      <c r="D2070" s="6" t="str">
        <f t="shared" si="276"/>
        <v>Protein 2065 / MA_10429131g0010 / argonaute 1</v>
      </c>
      <c r="E2070" s="6">
        <v>4</v>
      </c>
      <c r="F2070" s="6">
        <v>3</v>
      </c>
      <c r="G2070" s="6">
        <v>8331194</v>
      </c>
      <c r="H2070" s="6">
        <v>3166217</v>
      </c>
      <c r="I2070" s="6">
        <v>4320428</v>
      </c>
      <c r="J2070" s="6">
        <v>11936719</v>
      </c>
      <c r="K2070" s="6">
        <v>6243991</v>
      </c>
      <c r="L2070" s="6">
        <v>1024684</v>
      </c>
      <c r="M2070" s="6">
        <v>662293</v>
      </c>
      <c r="N2070" s="6">
        <v>819331</v>
      </c>
      <c r="O2070" s="6">
        <v>731858</v>
      </c>
      <c r="P2070" s="6">
        <v>4321477</v>
      </c>
      <c r="Q2070" s="6">
        <v>5978151</v>
      </c>
      <c r="R2070" s="6">
        <v>2722437</v>
      </c>
      <c r="S2070" s="6">
        <v>4515775</v>
      </c>
      <c r="T2070" s="6">
        <v>7780335</v>
      </c>
      <c r="U2070" s="6">
        <v>617329</v>
      </c>
      <c r="V2070" s="6">
        <v>791328</v>
      </c>
      <c r="W2070" s="6">
        <v>765573</v>
      </c>
      <c r="X2070" s="6">
        <v>739913</v>
      </c>
      <c r="Y2070" s="6">
        <v>677282</v>
      </c>
      <c r="Z2070" s="8">
        <v>22.990091842158201</v>
      </c>
      <c r="AA2070" s="8">
        <v>21.594328704804202</v>
      </c>
      <c r="AB2070" s="8">
        <v>22.042742808308201</v>
      </c>
      <c r="AC2070" s="8">
        <v>23.508903007271002</v>
      </c>
      <c r="AD2070" s="8">
        <v>22.5740370271613</v>
      </c>
      <c r="AE2070" s="8">
        <v>19.966747638156001</v>
      </c>
      <c r="AF2070" s="8">
        <v>19.337110084413901</v>
      </c>
      <c r="AG2070" s="8">
        <v>19.644086875737599</v>
      </c>
      <c r="AH2070" s="8">
        <v>19.481204228726298</v>
      </c>
      <c r="AI2070" s="8">
        <v>22.0430930521735</v>
      </c>
      <c r="AJ2070" s="8">
        <v>22.511267907323798</v>
      </c>
      <c r="AK2070" s="8">
        <v>21.376467233201399</v>
      </c>
      <c r="AL2070" s="8">
        <v>22.106542174462799</v>
      </c>
      <c r="AM2070" s="8">
        <v>22.8914008443857</v>
      </c>
      <c r="AN2070" s="8">
        <v>19.2356800402566</v>
      </c>
      <c r="AO2070" s="8">
        <v>19.593916280247399</v>
      </c>
      <c r="AP2070" s="8">
        <v>19.546180424620001</v>
      </c>
      <c r="AQ2070" s="8">
        <v>19.496996121060398</v>
      </c>
      <c r="AR2070" s="8">
        <v>19.369397128461198</v>
      </c>
      <c r="AS2070" s="9">
        <v>1.2811318802496701E-6</v>
      </c>
      <c r="AT2070" s="9">
        <v>1.64011767727867E-4</v>
      </c>
      <c r="AU2070" s="9">
        <v>4.8324032919230198E-8</v>
      </c>
      <c r="AV2070" s="10">
        <v>-7.6461498322591002</v>
      </c>
      <c r="AW2070" s="10">
        <v>-1.2801088013654001</v>
      </c>
      <c r="AX2070" s="10">
        <v>-8.5361568109626802</v>
      </c>
      <c r="AY2070" s="10">
        <v>5.97304684109936</v>
      </c>
      <c r="AZ2070" s="10">
        <v>-1.11639936415431</v>
      </c>
      <c r="BA2070" s="10">
        <v>-6.6683056954672599</v>
      </c>
      <c r="BB2070" s="9">
        <v>1.88111107823907E-6</v>
      </c>
      <c r="BC2070" s="9">
        <v>0.68998798881530399</v>
      </c>
      <c r="BD2070" s="9">
        <v>4.51785431843099E-7</v>
      </c>
      <c r="BE2070" s="9">
        <v>9.2217739509070606E-6</v>
      </c>
      <c r="BF2070" s="9">
        <v>0.96536498822322303</v>
      </c>
      <c r="BG2070" s="9">
        <v>2.15249454948996E-6</v>
      </c>
      <c r="BH2070" s="11" t="str">
        <f t="shared" si="278"/>
        <v>x</v>
      </c>
      <c r="BI2070" s="11" t="str">
        <f t="shared" si="278"/>
        <v/>
      </c>
      <c r="BJ2070" s="11" t="str">
        <f t="shared" si="278"/>
        <v>x</v>
      </c>
      <c r="BK2070" s="11" t="str">
        <f t="shared" si="278"/>
        <v>x</v>
      </c>
      <c r="BL2070" s="11" t="str">
        <f t="shared" si="278"/>
        <v/>
      </c>
      <c r="BM2070" s="11" t="str">
        <f t="shared" si="278"/>
        <v>x</v>
      </c>
      <c r="BN2070" s="11" t="str">
        <f t="shared" si="279"/>
        <v>x</v>
      </c>
      <c r="BO2070" s="11" t="str">
        <f t="shared" si="280"/>
        <v>x</v>
      </c>
      <c r="BP2070" s="11" t="str">
        <f t="shared" si="281"/>
        <v/>
      </c>
      <c r="BR2070" s="11">
        <f t="shared" si="277"/>
        <v>2065</v>
      </c>
      <c r="BS2070" s="6" t="str">
        <f t="shared" si="277"/>
        <v>MA_10429131g0010</v>
      </c>
      <c r="BT2070" s="6" t="str">
        <f t="shared" si="277"/>
        <v>argonaute 1</v>
      </c>
      <c r="BU2070" s="28" t="str">
        <f t="shared" si="282"/>
        <v>-7,6*</v>
      </c>
      <c r="BV2070" s="28">
        <f t="shared" si="282"/>
        <v>-1.3</v>
      </c>
      <c r="BW2070" s="28" t="str">
        <f t="shared" si="282"/>
        <v>-8,5*</v>
      </c>
      <c r="BX2070" s="28" t="str">
        <f t="shared" si="282"/>
        <v>6*</v>
      </c>
      <c r="BY2070" s="28">
        <f t="shared" si="282"/>
        <v>-1.1000000000000001</v>
      </c>
      <c r="BZ2070" s="28" t="str">
        <f t="shared" si="282"/>
        <v>-6,7*</v>
      </c>
    </row>
    <row r="2071" spans="1:78">
      <c r="A2071" s="6">
        <v>2066</v>
      </c>
      <c r="B2071" s="6" t="s">
        <v>3625</v>
      </c>
      <c r="C2071" s="6" t="s">
        <v>3626</v>
      </c>
      <c r="D2071" s="6" t="str">
        <f t="shared" si="276"/>
        <v>Protein 2066 / MA_10425895g0020 / scopoletin glucosyltransferase-like</v>
      </c>
      <c r="E2071" s="6">
        <v>4</v>
      </c>
      <c r="F2071" s="6">
        <v>4</v>
      </c>
      <c r="G2071" s="6">
        <v>1665242</v>
      </c>
      <c r="H2071" s="6">
        <v>2481754</v>
      </c>
      <c r="I2071" s="6">
        <v>2486236</v>
      </c>
      <c r="J2071" s="6">
        <v>4100312</v>
      </c>
      <c r="K2071" s="6">
        <v>2515188</v>
      </c>
      <c r="L2071" s="6">
        <v>2137484</v>
      </c>
      <c r="M2071" s="6">
        <v>1104970</v>
      </c>
      <c r="N2071" s="6">
        <v>870737</v>
      </c>
      <c r="O2071" s="6">
        <v>1923750</v>
      </c>
      <c r="P2071" s="6">
        <v>4223380</v>
      </c>
      <c r="Q2071" s="6">
        <v>3018488</v>
      </c>
      <c r="R2071" s="6">
        <v>3498012</v>
      </c>
      <c r="S2071" s="6">
        <v>5965225</v>
      </c>
      <c r="T2071" s="6">
        <v>3334453</v>
      </c>
      <c r="U2071" s="6">
        <v>1534884</v>
      </c>
      <c r="V2071" s="6">
        <v>2085874</v>
      </c>
      <c r="W2071" s="6">
        <v>1964099</v>
      </c>
      <c r="X2071" s="6">
        <v>1576691</v>
      </c>
      <c r="Y2071" s="6">
        <v>1106769</v>
      </c>
      <c r="Z2071" s="8">
        <v>20.6673004203925</v>
      </c>
      <c r="AA2071" s="8">
        <v>21.242928686980601</v>
      </c>
      <c r="AB2071" s="8">
        <v>21.245531816587299</v>
      </c>
      <c r="AC2071" s="8">
        <v>21.967302260451699</v>
      </c>
      <c r="AD2071" s="8">
        <v>21.2622348089299</v>
      </c>
      <c r="AE2071" s="8">
        <v>21.0274821901615</v>
      </c>
      <c r="AF2071" s="8">
        <v>20.075575770217998</v>
      </c>
      <c r="AG2071" s="8">
        <v>19.731877503143998</v>
      </c>
      <c r="AH2071" s="8">
        <v>20.875489895877699</v>
      </c>
      <c r="AI2071" s="8">
        <v>22.009966629262699</v>
      </c>
      <c r="AJ2071" s="8">
        <v>21.525394635051601</v>
      </c>
      <c r="AK2071" s="8">
        <v>21.738103807786398</v>
      </c>
      <c r="AL2071" s="8">
        <v>22.508145124723701</v>
      </c>
      <c r="AM2071" s="8">
        <v>21.669018683384099</v>
      </c>
      <c r="AN2071" s="8">
        <v>20.549698196288698</v>
      </c>
      <c r="AO2071" s="8">
        <v>20.992220581896401</v>
      </c>
      <c r="AP2071" s="8">
        <v>20.905436219551799</v>
      </c>
      <c r="AQ2071" s="8">
        <v>20.588468517690998</v>
      </c>
      <c r="AR2071" s="8">
        <v>20.077922709844199</v>
      </c>
      <c r="AS2071" s="9">
        <v>2.2406975329325699E-3</v>
      </c>
      <c r="AT2071" s="9">
        <v>1</v>
      </c>
      <c r="AU2071" s="9">
        <v>7.5177118022099496E-4</v>
      </c>
      <c r="AV2071" s="10">
        <v>-1.8018179570661701</v>
      </c>
      <c r="AW2071" s="10">
        <v>1.5295064357429</v>
      </c>
      <c r="AX2071" s="10">
        <v>-1.5738634249457799</v>
      </c>
      <c r="AY2071" s="10">
        <v>2.75589216136982</v>
      </c>
      <c r="AZ2071" s="10">
        <v>1.1448375561102</v>
      </c>
      <c r="BA2071" s="10">
        <v>-2.40723423743494</v>
      </c>
      <c r="BB2071" s="9">
        <v>6.19012142718703E-2</v>
      </c>
      <c r="BC2071" s="9">
        <v>0.191896687869926</v>
      </c>
      <c r="BD2071" s="9">
        <v>0.15183403539649601</v>
      </c>
      <c r="BE2071" s="9">
        <v>1.27847863913033E-3</v>
      </c>
      <c r="BF2071" s="9">
        <v>0.91881236021335899</v>
      </c>
      <c r="BG2071" s="9">
        <v>2.7002011780045102E-3</v>
      </c>
      <c r="BH2071" s="11" t="str">
        <f t="shared" si="278"/>
        <v/>
      </c>
      <c r="BI2071" s="11" t="str">
        <f t="shared" si="278"/>
        <v/>
      </c>
      <c r="BJ2071" s="11" t="str">
        <f t="shared" si="278"/>
        <v/>
      </c>
      <c r="BK2071" s="11" t="str">
        <f t="shared" si="278"/>
        <v/>
      </c>
      <c r="BL2071" s="11" t="str">
        <f t="shared" si="278"/>
        <v/>
      </c>
      <c r="BM2071" s="11" t="str">
        <f t="shared" si="278"/>
        <v/>
      </c>
      <c r="BN2071" s="11" t="str">
        <f t="shared" si="279"/>
        <v/>
      </c>
      <c r="BO2071" s="11" t="str">
        <f t="shared" si="280"/>
        <v/>
      </c>
      <c r="BP2071" s="11" t="str">
        <f t="shared" si="281"/>
        <v/>
      </c>
      <c r="BR2071" s="11">
        <f t="shared" si="277"/>
        <v>2066</v>
      </c>
      <c r="BS2071" s="6" t="str">
        <f t="shared" si="277"/>
        <v>MA_10425895g0020</v>
      </c>
      <c r="BT2071" s="6" t="str">
        <f t="shared" si="277"/>
        <v>scopoletin glucosyltransferase-like</v>
      </c>
      <c r="BU2071" s="28">
        <f t="shared" si="282"/>
        <v>-1.8</v>
      </c>
      <c r="BV2071" s="28">
        <f t="shared" si="282"/>
        <v>1.5</v>
      </c>
      <c r="BW2071" s="28">
        <f t="shared" si="282"/>
        <v>-1.6</v>
      </c>
      <c r="BX2071" s="28">
        <f t="shared" si="282"/>
        <v>2.8</v>
      </c>
      <c r="BY2071" s="28">
        <f t="shared" si="282"/>
        <v>1.1000000000000001</v>
      </c>
      <c r="BZ2071" s="28">
        <f t="shared" si="282"/>
        <v>-2.4</v>
      </c>
    </row>
    <row r="2072" spans="1:78">
      <c r="A2072" s="6">
        <v>2067</v>
      </c>
      <c r="B2072" s="6" t="s">
        <v>3627</v>
      </c>
      <c r="C2072" s="6" t="s">
        <v>3628</v>
      </c>
      <c r="D2072" s="6" t="str">
        <f t="shared" si="276"/>
        <v>Protein 2067 / MA_120345g0010 / dehydrin 2</v>
      </c>
      <c r="E2072" s="6">
        <v>5</v>
      </c>
      <c r="F2072" s="6">
        <v>4</v>
      </c>
      <c r="G2072" s="6">
        <v>6539237</v>
      </c>
      <c r="H2072" s="6">
        <v>6571099</v>
      </c>
      <c r="I2072" s="6">
        <v>1654244</v>
      </c>
      <c r="J2072" s="6">
        <v>83332044</v>
      </c>
      <c r="K2072" s="6">
        <v>5285918</v>
      </c>
      <c r="L2072" s="6">
        <v>297804</v>
      </c>
      <c r="M2072" s="6">
        <v>395183</v>
      </c>
      <c r="N2072" s="6">
        <v>353567</v>
      </c>
      <c r="O2072" s="6">
        <v>142593</v>
      </c>
      <c r="P2072" s="6">
        <v>9194095</v>
      </c>
      <c r="Q2072" s="6">
        <v>4038357</v>
      </c>
      <c r="R2072" s="6">
        <v>2968328</v>
      </c>
      <c r="S2072" s="6">
        <v>2524215</v>
      </c>
      <c r="T2072" s="6">
        <v>12124079</v>
      </c>
      <c r="U2072" s="6">
        <v>48286</v>
      </c>
      <c r="V2072" s="6">
        <v>40295</v>
      </c>
      <c r="W2072" s="6">
        <v>56394</v>
      </c>
      <c r="X2072" s="6">
        <v>22780</v>
      </c>
      <c r="Y2072" s="6">
        <v>21600</v>
      </c>
      <c r="Z2072" s="8">
        <v>22.640690880807</v>
      </c>
      <c r="AA2072" s="8">
        <v>22.647703247216601</v>
      </c>
      <c r="AB2072" s="8">
        <v>20.657740616183698</v>
      </c>
      <c r="AC2072" s="8">
        <v>26.312368031714801</v>
      </c>
      <c r="AD2072" s="8">
        <v>22.333722614070801</v>
      </c>
      <c r="AE2072" s="8">
        <v>18.184003606266199</v>
      </c>
      <c r="AF2072" s="8">
        <v>18.592161360774298</v>
      </c>
      <c r="AG2072" s="8">
        <v>18.4316241022259</v>
      </c>
      <c r="AH2072" s="8">
        <v>17.1215436349482</v>
      </c>
      <c r="AI2072" s="8">
        <v>23.1322761425184</v>
      </c>
      <c r="AJ2072" s="8">
        <v>21.945337023174201</v>
      </c>
      <c r="AK2072" s="8">
        <v>21.5012190877748</v>
      </c>
      <c r="AL2072" s="8">
        <v>21.267403366421</v>
      </c>
      <c r="AM2072" s="8">
        <v>23.531371822018599</v>
      </c>
      <c r="AN2072" s="8">
        <v>15.5593173355185</v>
      </c>
      <c r="AO2072" s="8">
        <v>15.298313212776</v>
      </c>
      <c r="AP2072" s="8">
        <v>15.7832540558134</v>
      </c>
      <c r="AQ2072" s="8">
        <v>14.4754801265955</v>
      </c>
      <c r="AR2072" s="8">
        <v>14.398743691938201</v>
      </c>
      <c r="AS2072" s="9">
        <v>2.89837157257543E-6</v>
      </c>
      <c r="AT2072" s="9">
        <v>5.3666399285784395E-4</v>
      </c>
      <c r="AU2072" s="9">
        <v>1.6111197624072201E-7</v>
      </c>
      <c r="AV2072" s="10">
        <v>-28.563718532263199</v>
      </c>
      <c r="AW2072" s="10">
        <v>-1.56149028081332</v>
      </c>
      <c r="AX2072" s="10">
        <v>-225.256260590382</v>
      </c>
      <c r="AY2072" s="10">
        <v>18.292600910320999</v>
      </c>
      <c r="AZ2072" s="10">
        <v>-7.8860971948015601</v>
      </c>
      <c r="BA2072" s="10">
        <v>-144.257228724507</v>
      </c>
      <c r="BB2072" s="9">
        <v>2.2476796004566901E-4</v>
      </c>
      <c r="BC2072" s="9">
        <v>0.85223054262597397</v>
      </c>
      <c r="BD2072" s="9">
        <v>3.7986186807170702E-7</v>
      </c>
      <c r="BE2072" s="9">
        <v>9.2413831237292399E-4</v>
      </c>
      <c r="BF2072" s="9">
        <v>1.50380482189709E-2</v>
      </c>
      <c r="BG2072" s="9">
        <v>1.1476263681586799E-6</v>
      </c>
      <c r="BH2072" s="11" t="str">
        <f t="shared" si="278"/>
        <v>x</v>
      </c>
      <c r="BI2072" s="11" t="str">
        <f t="shared" si="278"/>
        <v/>
      </c>
      <c r="BJ2072" s="11" t="str">
        <f t="shared" si="278"/>
        <v>x</v>
      </c>
      <c r="BK2072" s="11" t="str">
        <f t="shared" si="278"/>
        <v>x</v>
      </c>
      <c r="BL2072" s="11" t="str">
        <f t="shared" si="278"/>
        <v/>
      </c>
      <c r="BM2072" s="11" t="str">
        <f t="shared" si="278"/>
        <v>x</v>
      </c>
      <c r="BN2072" s="11" t="str">
        <f t="shared" si="279"/>
        <v>x</v>
      </c>
      <c r="BO2072" s="11" t="str">
        <f t="shared" si="280"/>
        <v>x</v>
      </c>
      <c r="BP2072" s="11" t="str">
        <f t="shared" si="281"/>
        <v/>
      </c>
      <c r="BR2072" s="11">
        <f t="shared" si="277"/>
        <v>2067</v>
      </c>
      <c r="BS2072" s="6" t="str">
        <f t="shared" si="277"/>
        <v>MA_120345g0010</v>
      </c>
      <c r="BT2072" s="6" t="str">
        <f t="shared" si="277"/>
        <v>dehydrin 2</v>
      </c>
      <c r="BU2072" s="28" t="str">
        <f t="shared" si="282"/>
        <v>-28,6*</v>
      </c>
      <c r="BV2072" s="28">
        <f t="shared" si="282"/>
        <v>-1.6</v>
      </c>
      <c r="BW2072" s="28" t="str">
        <f t="shared" si="282"/>
        <v>-∞*</v>
      </c>
      <c r="BX2072" s="28" t="str">
        <f t="shared" si="282"/>
        <v>18,3*</v>
      </c>
      <c r="BY2072" s="28">
        <f t="shared" si="282"/>
        <v>-7.9</v>
      </c>
      <c r="BZ2072" s="28" t="str">
        <f t="shared" si="282"/>
        <v>-∞*</v>
      </c>
    </row>
    <row r="2073" spans="1:78">
      <c r="A2073" s="6">
        <v>2068</v>
      </c>
      <c r="B2073" s="6" t="s">
        <v>3629</v>
      </c>
      <c r="C2073" s="6" t="s">
        <v>3630</v>
      </c>
      <c r="D2073" s="6" t="str">
        <f t="shared" si="276"/>
        <v>Protein 2068 / MA_10433805g0010 / D-amino-acid chloroplastic-like</v>
      </c>
      <c r="E2073" s="6">
        <v>7</v>
      </c>
      <c r="F2073" s="6">
        <v>6</v>
      </c>
      <c r="G2073" s="6">
        <v>17761119</v>
      </c>
      <c r="H2073" s="6">
        <v>18113578</v>
      </c>
      <c r="I2073" s="6">
        <v>15299808</v>
      </c>
      <c r="J2073" s="6">
        <v>19338861</v>
      </c>
      <c r="K2073" s="6">
        <v>15241206</v>
      </c>
      <c r="L2073" s="6">
        <v>15226977</v>
      </c>
      <c r="M2073" s="6">
        <v>13417348</v>
      </c>
      <c r="N2073" s="6">
        <v>15501276</v>
      </c>
      <c r="O2073" s="6">
        <v>15290615</v>
      </c>
      <c r="P2073" s="6">
        <v>16086359</v>
      </c>
      <c r="Q2073" s="6">
        <v>16680874</v>
      </c>
      <c r="R2073" s="6">
        <v>15184668</v>
      </c>
      <c r="S2073" s="6">
        <v>21179778</v>
      </c>
      <c r="T2073" s="6">
        <v>13217922</v>
      </c>
      <c r="U2073" s="6">
        <v>12936047</v>
      </c>
      <c r="V2073" s="6">
        <v>12495180</v>
      </c>
      <c r="W2073" s="6">
        <v>12954911</v>
      </c>
      <c r="X2073" s="6">
        <v>13472426</v>
      </c>
      <c r="Y2073" s="6">
        <v>12695474</v>
      </c>
      <c r="Z2073" s="8">
        <v>24.0822191425715</v>
      </c>
      <c r="AA2073" s="8">
        <v>24.110568216187001</v>
      </c>
      <c r="AB2073" s="8">
        <v>23.8670102126075</v>
      </c>
      <c r="AC2073" s="8">
        <v>24.2049994911855</v>
      </c>
      <c r="AD2073" s="8">
        <v>23.861473728550699</v>
      </c>
      <c r="AE2073" s="8">
        <v>23.860126217330301</v>
      </c>
      <c r="AF2073" s="8">
        <v>23.677596208675201</v>
      </c>
      <c r="AG2073" s="8">
        <v>23.885883641201598</v>
      </c>
      <c r="AH2073" s="8">
        <v>23.866143098353501</v>
      </c>
      <c r="AI2073" s="8">
        <v>23.939334486415401</v>
      </c>
      <c r="AJ2073" s="8">
        <v>23.9916915454661</v>
      </c>
      <c r="AK2073" s="8">
        <v>23.8561120297475</v>
      </c>
      <c r="AL2073" s="8">
        <v>24.336184131729802</v>
      </c>
      <c r="AM2073" s="8">
        <v>23.655992051651999</v>
      </c>
      <c r="AN2073" s="8">
        <v>23.624893489828999</v>
      </c>
      <c r="AO2073" s="8">
        <v>23.574868348608302</v>
      </c>
      <c r="AP2073" s="8">
        <v>23.626995768475201</v>
      </c>
      <c r="AQ2073" s="8">
        <v>23.683506326669299</v>
      </c>
      <c r="AR2073" s="8">
        <v>23.597810924867201</v>
      </c>
      <c r="AS2073" s="9">
        <v>1.16598226901856E-2</v>
      </c>
      <c r="AT2073" s="9">
        <v>1</v>
      </c>
      <c r="AU2073" s="9">
        <v>5.6447298162640097E-3</v>
      </c>
      <c r="AV2073" s="10">
        <v>-1.15094338332693</v>
      </c>
      <c r="AW2073" s="10">
        <v>-1.04927388866047</v>
      </c>
      <c r="AX2073" s="10">
        <v>-1.3228405602912601</v>
      </c>
      <c r="AY2073" s="10">
        <v>1.0968950964711901</v>
      </c>
      <c r="AZ2073" s="10">
        <v>-1.1493532865773499</v>
      </c>
      <c r="BA2073" s="10">
        <v>-1.2607199841597401</v>
      </c>
      <c r="BB2073" s="9">
        <v>0.26510108426137402</v>
      </c>
      <c r="BC2073" s="9">
        <v>0.89808074437573004</v>
      </c>
      <c r="BD2073" s="9">
        <v>5.3366957957378097E-3</v>
      </c>
      <c r="BE2073" s="9">
        <v>0.60246683854024696</v>
      </c>
      <c r="BF2073" s="9">
        <v>0.272604811059181</v>
      </c>
      <c r="BG2073" s="9">
        <v>2.0823992473958702E-2</v>
      </c>
      <c r="BH2073" s="11" t="str">
        <f t="shared" si="278"/>
        <v/>
      </c>
      <c r="BI2073" s="11" t="str">
        <f t="shared" si="278"/>
        <v/>
      </c>
      <c r="BJ2073" s="11" t="str">
        <f t="shared" si="278"/>
        <v/>
      </c>
      <c r="BK2073" s="11" t="str">
        <f t="shared" si="278"/>
        <v/>
      </c>
      <c r="BL2073" s="11" t="str">
        <f t="shared" si="278"/>
        <v/>
      </c>
      <c r="BM2073" s="11" t="str">
        <f t="shared" si="278"/>
        <v/>
      </c>
      <c r="BN2073" s="11" t="str">
        <f t="shared" si="279"/>
        <v/>
      </c>
      <c r="BO2073" s="11" t="str">
        <f t="shared" si="280"/>
        <v/>
      </c>
      <c r="BP2073" s="11" t="str">
        <f t="shared" si="281"/>
        <v/>
      </c>
      <c r="BR2073" s="11">
        <f t="shared" si="277"/>
        <v>2068</v>
      </c>
      <c r="BS2073" s="6" t="str">
        <f t="shared" si="277"/>
        <v>MA_10433805g0010</v>
      </c>
      <c r="BT2073" s="6" t="str">
        <f t="shared" si="277"/>
        <v>D-amino-acid chloroplastic-like</v>
      </c>
      <c r="BU2073" s="28">
        <f t="shared" si="282"/>
        <v>-1.2</v>
      </c>
      <c r="BV2073" s="28">
        <f t="shared" si="282"/>
        <v>-1</v>
      </c>
      <c r="BW2073" s="28">
        <f t="shared" si="282"/>
        <v>-1.3</v>
      </c>
      <c r="BX2073" s="28">
        <f t="shared" si="282"/>
        <v>1.1000000000000001</v>
      </c>
      <c r="BY2073" s="28">
        <f t="shared" si="282"/>
        <v>-1.1000000000000001</v>
      </c>
      <c r="BZ2073" s="28">
        <f t="shared" si="282"/>
        <v>-1.3</v>
      </c>
    </row>
    <row r="2074" spans="1:78">
      <c r="A2074" s="6">
        <v>2069</v>
      </c>
      <c r="B2074" s="6" t="s">
        <v>3631</v>
      </c>
      <c r="C2074" s="6" t="s">
        <v>534</v>
      </c>
      <c r="D2074" s="6" t="str">
        <f t="shared" si="276"/>
        <v>Protein 2069 / MA_11235g0010 / unknown</v>
      </c>
      <c r="E2074" s="6">
        <v>4</v>
      </c>
      <c r="F2074" s="6">
        <v>4</v>
      </c>
      <c r="G2074" s="6">
        <v>1335622</v>
      </c>
      <c r="H2074" s="6">
        <v>1284837</v>
      </c>
      <c r="I2074" s="6">
        <v>1743795</v>
      </c>
      <c r="J2074" s="6">
        <v>719484</v>
      </c>
      <c r="K2074" s="6">
        <v>1427181</v>
      </c>
      <c r="L2074" s="6">
        <v>2682781</v>
      </c>
      <c r="M2074" s="6">
        <v>1591313</v>
      </c>
      <c r="N2074" s="6">
        <v>2420878</v>
      </c>
      <c r="O2074" s="6">
        <v>3274914</v>
      </c>
      <c r="P2074" s="6">
        <v>710161</v>
      </c>
      <c r="Q2074" s="6">
        <v>1781682</v>
      </c>
      <c r="R2074" s="6">
        <v>949709</v>
      </c>
      <c r="S2074" s="6">
        <v>1150274</v>
      </c>
      <c r="T2074" s="6">
        <v>999332</v>
      </c>
      <c r="U2074" s="6">
        <v>2376113</v>
      </c>
      <c r="V2074" s="6">
        <v>3068576</v>
      </c>
      <c r="W2074" s="6">
        <v>2514210</v>
      </c>
      <c r="X2074" s="6">
        <v>2732914</v>
      </c>
      <c r="Y2074" s="6">
        <v>2485219</v>
      </c>
      <c r="Z2074" s="8">
        <v>20.349080331711399</v>
      </c>
      <c r="AA2074" s="8">
        <v>20.293153913795699</v>
      </c>
      <c r="AB2074" s="8">
        <v>20.733799016625401</v>
      </c>
      <c r="AC2074" s="8">
        <v>19.456603078876601</v>
      </c>
      <c r="AD2074" s="8">
        <v>20.444736883285099</v>
      </c>
      <c r="AE2074" s="8">
        <v>21.355297859066301</v>
      </c>
      <c r="AF2074" s="8">
        <v>20.601786200804099</v>
      </c>
      <c r="AG2074" s="8">
        <v>21.2070989459638</v>
      </c>
      <c r="AH2074" s="8">
        <v>21.643025590965799</v>
      </c>
      <c r="AI2074" s="8">
        <v>19.437786608308102</v>
      </c>
      <c r="AJ2074" s="8">
        <v>20.764808432579901</v>
      </c>
      <c r="AK2074" s="8">
        <v>19.857125999912601</v>
      </c>
      <c r="AL2074" s="8">
        <v>20.133546127325701</v>
      </c>
      <c r="AM2074" s="8">
        <v>19.9306045270109</v>
      </c>
      <c r="AN2074" s="8">
        <v>21.180172016853</v>
      </c>
      <c r="AO2074" s="8">
        <v>21.549137884741999</v>
      </c>
      <c r="AP2074" s="8">
        <v>21.2616737255685</v>
      </c>
      <c r="AQ2074" s="8">
        <v>21.382008630822401</v>
      </c>
      <c r="AR2074" s="8">
        <v>21.244941558452801</v>
      </c>
      <c r="AS2074" s="9">
        <v>8.9811386292510797E-4</v>
      </c>
      <c r="AT2074" s="9">
        <v>0.63657322322285903</v>
      </c>
      <c r="AU2074" s="9">
        <v>2.5012700323098601E-4</v>
      </c>
      <c r="AV2074" s="10">
        <v>1.9269611753650699</v>
      </c>
      <c r="AW2074" s="10">
        <v>-1.1734043991220899</v>
      </c>
      <c r="AX2074" s="10">
        <v>2.0966878879062198</v>
      </c>
      <c r="AY2074" s="10">
        <v>-2.2611047201108598</v>
      </c>
      <c r="AZ2074" s="10">
        <v>1.08807998558092</v>
      </c>
      <c r="BA2074" s="10">
        <v>2.46026279125517</v>
      </c>
      <c r="BB2074" s="9">
        <v>1.69845031422667E-2</v>
      </c>
      <c r="BC2074" s="9">
        <v>0.80985721806154998</v>
      </c>
      <c r="BD2074" s="9">
        <v>4.4693346242714602E-3</v>
      </c>
      <c r="BE2074" s="9">
        <v>3.2612953007970001E-3</v>
      </c>
      <c r="BF2074" s="9">
        <v>0.96993713228478995</v>
      </c>
      <c r="BG2074" s="9">
        <v>7.9529240062969897E-4</v>
      </c>
      <c r="BH2074" s="11" t="str">
        <f t="shared" si="278"/>
        <v/>
      </c>
      <c r="BI2074" s="11" t="str">
        <f t="shared" si="278"/>
        <v/>
      </c>
      <c r="BJ2074" s="11" t="str">
        <f t="shared" si="278"/>
        <v/>
      </c>
      <c r="BK2074" s="11" t="str">
        <f t="shared" si="278"/>
        <v/>
      </c>
      <c r="BL2074" s="11" t="str">
        <f t="shared" si="278"/>
        <v/>
      </c>
      <c r="BM2074" s="11" t="str">
        <f t="shared" si="278"/>
        <v>x</v>
      </c>
      <c r="BN2074" s="11" t="str">
        <f t="shared" si="279"/>
        <v>x</v>
      </c>
      <c r="BO2074" s="11" t="str">
        <f t="shared" si="280"/>
        <v>x</v>
      </c>
      <c r="BP2074" s="11" t="str">
        <f t="shared" si="281"/>
        <v/>
      </c>
      <c r="BR2074" s="11">
        <f t="shared" si="277"/>
        <v>2069</v>
      </c>
      <c r="BS2074" s="6" t="str">
        <f t="shared" si="277"/>
        <v>MA_11235g0010</v>
      </c>
      <c r="BT2074" s="6" t="str">
        <f t="shared" si="277"/>
        <v>unknown</v>
      </c>
      <c r="BU2074" s="28">
        <f t="shared" si="282"/>
        <v>1.9</v>
      </c>
      <c r="BV2074" s="28">
        <f t="shared" si="282"/>
        <v>-1.2</v>
      </c>
      <c r="BW2074" s="28">
        <f t="shared" si="282"/>
        <v>2.1</v>
      </c>
      <c r="BX2074" s="28">
        <f t="shared" si="282"/>
        <v>-2.2999999999999998</v>
      </c>
      <c r="BY2074" s="28">
        <f t="shared" si="282"/>
        <v>1.1000000000000001</v>
      </c>
      <c r="BZ2074" s="28" t="str">
        <f t="shared" si="282"/>
        <v>2,5*</v>
      </c>
    </row>
    <row r="2075" spans="1:78">
      <c r="A2075" s="6">
        <v>2070</v>
      </c>
      <c r="B2075" s="6" t="s">
        <v>3632</v>
      </c>
      <c r="C2075" s="6" t="s">
        <v>3633</v>
      </c>
      <c r="D2075" s="6" t="str">
        <f t="shared" si="276"/>
        <v>Protein 2070 / MA_18280g0010 / cytochrome b-c1 complex subunit 8-like</v>
      </c>
      <c r="E2075" s="6">
        <v>4</v>
      </c>
      <c r="F2075" s="6">
        <v>4</v>
      </c>
      <c r="G2075" s="6">
        <v>55083737</v>
      </c>
      <c r="H2075" s="6">
        <v>60889615</v>
      </c>
      <c r="I2075" s="6">
        <v>57202844</v>
      </c>
      <c r="J2075" s="6">
        <v>45592326</v>
      </c>
      <c r="K2075" s="6">
        <v>49896078</v>
      </c>
      <c r="L2075" s="6">
        <v>60435645</v>
      </c>
      <c r="M2075" s="6">
        <v>57634985</v>
      </c>
      <c r="N2075" s="6">
        <v>56537243</v>
      </c>
      <c r="O2075" s="6">
        <v>60276480</v>
      </c>
      <c r="P2075" s="6">
        <v>73914505</v>
      </c>
      <c r="Q2075" s="6">
        <v>52187624</v>
      </c>
      <c r="R2075" s="6">
        <v>64192210</v>
      </c>
      <c r="S2075" s="6">
        <v>49572684</v>
      </c>
      <c r="T2075" s="6">
        <v>47956895</v>
      </c>
      <c r="U2075" s="6">
        <v>60754598</v>
      </c>
      <c r="V2075" s="6">
        <v>58188665</v>
      </c>
      <c r="W2075" s="6">
        <v>59362637</v>
      </c>
      <c r="X2075" s="6">
        <v>54992329</v>
      </c>
      <c r="Y2075" s="6">
        <v>60401584</v>
      </c>
      <c r="Z2075" s="8">
        <v>25.715123102560302</v>
      </c>
      <c r="AA2075" s="8">
        <v>25.8596928551414</v>
      </c>
      <c r="AB2075" s="8">
        <v>25.769583540633</v>
      </c>
      <c r="AC2075" s="8">
        <v>25.442287677780602</v>
      </c>
      <c r="AD2075" s="8">
        <v>25.572423083535099</v>
      </c>
      <c r="AE2075" s="8">
        <v>25.848896367678002</v>
      </c>
      <c r="AF2075" s="8">
        <v>25.780441471785299</v>
      </c>
      <c r="AG2075" s="8">
        <v>25.752698197058599</v>
      </c>
      <c r="AH2075" s="8">
        <v>25.8450918337216</v>
      </c>
      <c r="AI2075" s="8">
        <v>26.139354171183001</v>
      </c>
      <c r="AJ2075" s="8">
        <v>25.637204384594</v>
      </c>
      <c r="AK2075" s="8">
        <v>25.9358948949506</v>
      </c>
      <c r="AL2075" s="8">
        <v>25.563042036569499</v>
      </c>
      <c r="AM2075" s="8">
        <v>25.515234917769401</v>
      </c>
      <c r="AN2075" s="8">
        <v>25.8564902624077</v>
      </c>
      <c r="AO2075" s="8">
        <v>25.794234811487001</v>
      </c>
      <c r="AP2075" s="8">
        <v>25.823051844821201</v>
      </c>
      <c r="AQ2075" s="8">
        <v>25.712727052203402</v>
      </c>
      <c r="AR2075" s="8">
        <v>25.848083048182101</v>
      </c>
      <c r="AS2075" s="9">
        <v>0.59888513473957805</v>
      </c>
      <c r="AT2075" s="9">
        <v>1</v>
      </c>
      <c r="AU2075" s="9">
        <v>0.56610441125553501</v>
      </c>
      <c r="AV2075" s="10">
        <v>1.0980623043966</v>
      </c>
      <c r="AW2075" s="10">
        <v>1.0616616312122999</v>
      </c>
      <c r="AX2075" s="10">
        <v>1.0981653923172701</v>
      </c>
      <c r="AY2075" s="10">
        <v>-1.0342865109882</v>
      </c>
      <c r="AZ2075" s="10">
        <v>1.0000938816679701</v>
      </c>
      <c r="BA2075" s="10">
        <v>1.0343836115310101</v>
      </c>
      <c r="BB2075" s="9">
        <v>0.63324449636563995</v>
      </c>
      <c r="BC2075" s="9">
        <v>0.84533463016414201</v>
      </c>
      <c r="BD2075" s="9">
        <v>0.58910209079387199</v>
      </c>
      <c r="BE2075" s="9">
        <v>0.97162812699747103</v>
      </c>
      <c r="BF2075" s="9">
        <v>0.99999999933391903</v>
      </c>
      <c r="BG2075" s="9">
        <v>0.96622834179574701</v>
      </c>
      <c r="BH2075" s="11" t="str">
        <f t="shared" si="278"/>
        <v/>
      </c>
      <c r="BI2075" s="11" t="str">
        <f t="shared" si="278"/>
        <v/>
      </c>
      <c r="BJ2075" s="11" t="str">
        <f t="shared" si="278"/>
        <v/>
      </c>
      <c r="BK2075" s="11" t="str">
        <f t="shared" si="278"/>
        <v/>
      </c>
      <c r="BL2075" s="11" t="str">
        <f t="shared" si="278"/>
        <v/>
      </c>
      <c r="BM2075" s="11" t="str">
        <f t="shared" si="278"/>
        <v/>
      </c>
      <c r="BN2075" s="11" t="str">
        <f t="shared" si="279"/>
        <v/>
      </c>
      <c r="BO2075" s="11" t="str">
        <f t="shared" si="280"/>
        <v/>
      </c>
      <c r="BP2075" s="11" t="str">
        <f t="shared" si="281"/>
        <v/>
      </c>
      <c r="BR2075" s="11">
        <f t="shared" si="277"/>
        <v>2070</v>
      </c>
      <c r="BS2075" s="6" t="str">
        <f t="shared" si="277"/>
        <v>MA_18280g0010</v>
      </c>
      <c r="BT2075" s="6" t="str">
        <f t="shared" si="277"/>
        <v>cytochrome b-c1 complex subunit 8-like</v>
      </c>
      <c r="BU2075" s="28">
        <f t="shared" si="282"/>
        <v>1.1000000000000001</v>
      </c>
      <c r="BV2075" s="28">
        <f t="shared" si="282"/>
        <v>1.1000000000000001</v>
      </c>
      <c r="BW2075" s="28">
        <f t="shared" si="282"/>
        <v>1.1000000000000001</v>
      </c>
      <c r="BX2075" s="28">
        <f t="shared" si="282"/>
        <v>-1</v>
      </c>
      <c r="BY2075" s="28">
        <f t="shared" si="282"/>
        <v>1</v>
      </c>
      <c r="BZ2075" s="28">
        <f t="shared" si="282"/>
        <v>1</v>
      </c>
    </row>
    <row r="2076" spans="1:78">
      <c r="A2076" s="6">
        <v>2071</v>
      </c>
      <c r="B2076" s="6" t="s">
        <v>3634</v>
      </c>
      <c r="C2076" s="6" t="s">
        <v>3635</v>
      </c>
      <c r="D2076" s="6" t="str">
        <f t="shared" si="276"/>
        <v>Protein 2071 / MA_9382g0010 / homeobox slou-like</v>
      </c>
      <c r="E2076" s="6">
        <v>2</v>
      </c>
      <c r="F2076" s="6">
        <v>2</v>
      </c>
      <c r="G2076" s="6">
        <v>2271161</v>
      </c>
      <c r="H2076" s="6">
        <v>3351188</v>
      </c>
      <c r="I2076" s="6">
        <v>2711980</v>
      </c>
      <c r="J2076" s="6">
        <v>2945563</v>
      </c>
      <c r="K2076" s="6">
        <v>2581886</v>
      </c>
      <c r="L2076" s="6">
        <v>3470456</v>
      </c>
      <c r="M2076" s="6">
        <v>3613610</v>
      </c>
      <c r="N2076" s="6">
        <v>3483008</v>
      </c>
      <c r="O2076" s="6">
        <v>3456800</v>
      </c>
      <c r="P2076" s="6">
        <v>2335934</v>
      </c>
      <c r="Q2076" s="6">
        <v>2144290</v>
      </c>
      <c r="R2076" s="6">
        <v>2925277</v>
      </c>
      <c r="S2076" s="6">
        <v>1336248</v>
      </c>
      <c r="T2076" s="6">
        <v>2204822</v>
      </c>
      <c r="U2076" s="6">
        <v>2095824</v>
      </c>
      <c r="V2076" s="6">
        <v>3090068</v>
      </c>
      <c r="W2076" s="6">
        <v>2845224</v>
      </c>
      <c r="X2076" s="6">
        <v>3273952</v>
      </c>
      <c r="Y2076" s="6">
        <v>3080136</v>
      </c>
      <c r="Z2076" s="8">
        <v>21.114998549991899</v>
      </c>
      <c r="AA2076" s="8">
        <v>21.676241192619699</v>
      </c>
      <c r="AB2076" s="8">
        <v>21.3709151084152</v>
      </c>
      <c r="AC2076" s="8">
        <v>21.490111979162499</v>
      </c>
      <c r="AD2076" s="8">
        <v>21.2999938709509</v>
      </c>
      <c r="AE2076" s="8">
        <v>21.726693807262102</v>
      </c>
      <c r="AF2076" s="8">
        <v>21.7850093806105</v>
      </c>
      <c r="AG2076" s="8">
        <v>21.7319023559287</v>
      </c>
      <c r="AH2076" s="8">
        <v>21.721005705364501</v>
      </c>
      <c r="AI2076" s="8">
        <v>21.1555680818906</v>
      </c>
      <c r="AJ2076" s="8">
        <v>21.0320686025774</v>
      </c>
      <c r="AK2076" s="8">
        <v>21.480141812004799</v>
      </c>
      <c r="AL2076" s="8">
        <v>20.3497563579493</v>
      </c>
      <c r="AM2076" s="8">
        <v>21.0722307579491</v>
      </c>
      <c r="AN2076" s="8">
        <v>20.999086138781401</v>
      </c>
      <c r="AO2076" s="8">
        <v>21.559207155733201</v>
      </c>
      <c r="AP2076" s="8">
        <v>21.440110807433399</v>
      </c>
      <c r="AQ2076" s="8">
        <v>21.642601739679399</v>
      </c>
      <c r="AR2076" s="8">
        <v>21.5545626222553</v>
      </c>
      <c r="AS2076" s="9">
        <v>1.99898796147218E-2</v>
      </c>
      <c r="AT2076" s="9">
        <v>1</v>
      </c>
      <c r="AU2076" s="9">
        <v>1.07035997483252E-2</v>
      </c>
      <c r="AV2076" s="10">
        <v>1.2751797920751999</v>
      </c>
      <c r="AW2076" s="10">
        <v>-1.2945933675068599</v>
      </c>
      <c r="AX2076" s="10">
        <v>1.0343049114359699</v>
      </c>
      <c r="AY2076" s="10">
        <v>-1.6508393011993201</v>
      </c>
      <c r="AZ2076" s="10">
        <v>-1.2328857554246799</v>
      </c>
      <c r="BA2076" s="10">
        <v>1.33900427832478</v>
      </c>
      <c r="BB2076" s="9">
        <v>0.26517885729768198</v>
      </c>
      <c r="BC2076" s="9">
        <v>0.181832236587225</v>
      </c>
      <c r="BD2076" s="9">
        <v>0.99191993968897396</v>
      </c>
      <c r="BE2076" s="9">
        <v>6.4153896079123304E-3</v>
      </c>
      <c r="BF2076" s="9">
        <v>0.38477666330365901</v>
      </c>
      <c r="BG2076" s="9">
        <v>0.113113981526753</v>
      </c>
      <c r="BH2076" s="11" t="str">
        <f t="shared" si="278"/>
        <v/>
      </c>
      <c r="BI2076" s="11" t="str">
        <f t="shared" si="278"/>
        <v/>
      </c>
      <c r="BJ2076" s="11" t="str">
        <f t="shared" si="278"/>
        <v/>
      </c>
      <c r="BK2076" s="11" t="str">
        <f t="shared" si="278"/>
        <v/>
      </c>
      <c r="BL2076" s="11" t="str">
        <f t="shared" si="278"/>
        <v/>
      </c>
      <c r="BM2076" s="11" t="str">
        <f t="shared" si="278"/>
        <v/>
      </c>
      <c r="BN2076" s="11" t="str">
        <f t="shared" si="279"/>
        <v/>
      </c>
      <c r="BO2076" s="11" t="str">
        <f t="shared" si="280"/>
        <v/>
      </c>
      <c r="BP2076" s="11" t="str">
        <f t="shared" si="281"/>
        <v/>
      </c>
      <c r="BR2076" s="11">
        <f t="shared" si="277"/>
        <v>2071</v>
      </c>
      <c r="BS2076" s="6" t="str">
        <f t="shared" si="277"/>
        <v>MA_9382g0010</v>
      </c>
      <c r="BT2076" s="6" t="str">
        <f t="shared" si="277"/>
        <v>homeobox slou-like</v>
      </c>
      <c r="BU2076" s="28">
        <f t="shared" si="282"/>
        <v>1.3</v>
      </c>
      <c r="BV2076" s="28">
        <f t="shared" si="282"/>
        <v>-1.3</v>
      </c>
      <c r="BW2076" s="28">
        <f t="shared" si="282"/>
        <v>1</v>
      </c>
      <c r="BX2076" s="28">
        <f t="shared" si="282"/>
        <v>-1.7</v>
      </c>
      <c r="BY2076" s="28">
        <f t="shared" si="282"/>
        <v>-1.2</v>
      </c>
      <c r="BZ2076" s="28">
        <f t="shared" si="282"/>
        <v>1.3</v>
      </c>
    </row>
    <row r="2077" spans="1:78">
      <c r="A2077" s="6">
        <v>2072</v>
      </c>
      <c r="B2077" s="6" t="s">
        <v>3636</v>
      </c>
      <c r="C2077" s="6" t="s">
        <v>534</v>
      </c>
      <c r="D2077" s="6" t="str">
        <f t="shared" si="276"/>
        <v>Protein 2072 / MA_16104g0010 / unknown</v>
      </c>
      <c r="E2077" s="6">
        <v>3</v>
      </c>
      <c r="F2077" s="6">
        <v>3</v>
      </c>
      <c r="G2077" s="6">
        <v>2855206</v>
      </c>
      <c r="H2077" s="6">
        <v>1631666</v>
      </c>
      <c r="I2077" s="6">
        <v>2569894</v>
      </c>
      <c r="J2077" s="6">
        <v>761513</v>
      </c>
      <c r="K2077" s="6">
        <v>2449848</v>
      </c>
      <c r="L2077" s="6">
        <v>4437018</v>
      </c>
      <c r="M2077" s="6">
        <v>3279181</v>
      </c>
      <c r="N2077" s="6">
        <v>3769815</v>
      </c>
      <c r="O2077" s="6">
        <v>3748270</v>
      </c>
      <c r="P2077" s="6">
        <v>1038382</v>
      </c>
      <c r="Q2077" s="6">
        <v>2279360</v>
      </c>
      <c r="R2077" s="6">
        <v>713211</v>
      </c>
      <c r="S2077" s="6">
        <v>1530190</v>
      </c>
      <c r="T2077" s="6">
        <v>2067984</v>
      </c>
      <c r="U2077" s="6">
        <v>4137977</v>
      </c>
      <c r="V2077" s="6">
        <v>4598375</v>
      </c>
      <c r="W2077" s="6">
        <v>4673310</v>
      </c>
      <c r="X2077" s="6">
        <v>4520682</v>
      </c>
      <c r="Y2077" s="6">
        <v>3575193</v>
      </c>
      <c r="Z2077" s="8">
        <v>21.445163407541699</v>
      </c>
      <c r="AA2077" s="8">
        <v>20.6379143389753</v>
      </c>
      <c r="AB2077" s="8">
        <v>21.293277423362699</v>
      </c>
      <c r="AC2077" s="8">
        <v>19.538509140007498</v>
      </c>
      <c r="AD2077" s="8">
        <v>21.2242608097973</v>
      </c>
      <c r="AE2077" s="8">
        <v>22.0811589751887</v>
      </c>
      <c r="AF2077" s="8">
        <v>21.6449041052715</v>
      </c>
      <c r="AG2077" s="8">
        <v>21.846062295701</v>
      </c>
      <c r="AH2077" s="8">
        <v>21.83779344805</v>
      </c>
      <c r="AI2077" s="8">
        <v>19.985905849361099</v>
      </c>
      <c r="AJ2077" s="8">
        <v>21.120197369837101</v>
      </c>
      <c r="AK2077" s="8">
        <v>19.4439694285538</v>
      </c>
      <c r="AL2077" s="8">
        <v>20.545279369326501</v>
      </c>
      <c r="AM2077" s="8">
        <v>20.979793592883201</v>
      </c>
      <c r="AN2077" s="8">
        <v>21.980494195653499</v>
      </c>
      <c r="AO2077" s="8">
        <v>22.132692692748702</v>
      </c>
      <c r="AP2077" s="8">
        <v>22.156013309635998</v>
      </c>
      <c r="AQ2077" s="8">
        <v>22.1081090065213</v>
      </c>
      <c r="AR2077" s="8">
        <v>21.769589694467602</v>
      </c>
      <c r="AS2077" s="9">
        <v>2.5333743267974399E-3</v>
      </c>
      <c r="AT2077" s="9">
        <v>1</v>
      </c>
      <c r="AU2077" s="9">
        <v>8.70084035664125E-4</v>
      </c>
      <c r="AV2077" s="10">
        <v>2.0344723625155101</v>
      </c>
      <c r="AW2077" s="10">
        <v>-1.3312632661107799</v>
      </c>
      <c r="AX2077" s="10">
        <v>2.2998738907395699</v>
      </c>
      <c r="AY2077" s="10">
        <v>-2.7084183221345</v>
      </c>
      <c r="AZ2077" s="10">
        <v>1.1304522652231599</v>
      </c>
      <c r="BA2077" s="10">
        <v>3.0617376274288501</v>
      </c>
      <c r="BB2077" s="9">
        <v>6.3398654175369398E-2</v>
      </c>
      <c r="BC2077" s="9">
        <v>0.64971604128599303</v>
      </c>
      <c r="BD2077" s="9">
        <v>1.7575427711899998E-2</v>
      </c>
      <c r="BE2077" s="9">
        <v>7.4300246425480498E-3</v>
      </c>
      <c r="BF2077" s="9">
        <v>0.96332787158384803</v>
      </c>
      <c r="BG2077" s="9">
        <v>1.7475002855504901E-3</v>
      </c>
      <c r="BH2077" s="11" t="str">
        <f t="shared" si="278"/>
        <v/>
      </c>
      <c r="BI2077" s="11" t="str">
        <f t="shared" si="278"/>
        <v/>
      </c>
      <c r="BJ2077" s="11" t="str">
        <f t="shared" si="278"/>
        <v/>
      </c>
      <c r="BK2077" s="11" t="str">
        <f t="shared" si="278"/>
        <v/>
      </c>
      <c r="BL2077" s="11" t="str">
        <f t="shared" si="278"/>
        <v/>
      </c>
      <c r="BM2077" s="11" t="str">
        <f t="shared" si="278"/>
        <v/>
      </c>
      <c r="BN2077" s="11" t="str">
        <f t="shared" si="279"/>
        <v/>
      </c>
      <c r="BO2077" s="11" t="str">
        <f t="shared" si="280"/>
        <v/>
      </c>
      <c r="BP2077" s="11" t="str">
        <f t="shared" si="281"/>
        <v/>
      </c>
      <c r="BR2077" s="11">
        <f t="shared" si="277"/>
        <v>2072</v>
      </c>
      <c r="BS2077" s="6" t="str">
        <f t="shared" si="277"/>
        <v>MA_16104g0010</v>
      </c>
      <c r="BT2077" s="6" t="str">
        <f t="shared" si="277"/>
        <v>unknown</v>
      </c>
      <c r="BU2077" s="28">
        <f t="shared" si="282"/>
        <v>2</v>
      </c>
      <c r="BV2077" s="28">
        <f t="shared" si="282"/>
        <v>-1.3</v>
      </c>
      <c r="BW2077" s="28">
        <f t="shared" si="282"/>
        <v>2.2999999999999998</v>
      </c>
      <c r="BX2077" s="28">
        <f t="shared" si="282"/>
        <v>-2.7</v>
      </c>
      <c r="BY2077" s="28">
        <f t="shared" si="282"/>
        <v>1.1000000000000001</v>
      </c>
      <c r="BZ2077" s="28">
        <f t="shared" si="282"/>
        <v>3.1</v>
      </c>
    </row>
    <row r="2078" spans="1:78">
      <c r="A2078" s="6">
        <v>2073</v>
      </c>
      <c r="B2078" s="6" t="s">
        <v>3637</v>
      </c>
      <c r="C2078" s="6" t="s">
        <v>590</v>
      </c>
      <c r="D2078" s="6" t="str">
        <f t="shared" si="276"/>
        <v>Protein 2073 / MA_10426753g0010 / aldose 1-epimerase</v>
      </c>
      <c r="E2078" s="6">
        <v>2</v>
      </c>
      <c r="F2078" s="6">
        <v>2</v>
      </c>
      <c r="G2078" s="6">
        <v>6749220</v>
      </c>
      <c r="H2078" s="6">
        <v>10331229</v>
      </c>
      <c r="I2078" s="6">
        <v>8924085</v>
      </c>
      <c r="J2078" s="6">
        <v>8684642</v>
      </c>
      <c r="K2078" s="6">
        <v>7448984</v>
      </c>
      <c r="L2078" s="6">
        <v>9285161</v>
      </c>
      <c r="M2078" s="6">
        <v>8122873</v>
      </c>
      <c r="N2078" s="6">
        <v>9856565</v>
      </c>
      <c r="O2078" s="6">
        <v>10112280</v>
      </c>
      <c r="P2078" s="6">
        <v>9918086</v>
      </c>
      <c r="Q2078" s="6">
        <v>7163214</v>
      </c>
      <c r="R2078" s="6">
        <v>8794982</v>
      </c>
      <c r="S2078" s="6">
        <v>9340414</v>
      </c>
      <c r="T2078" s="6">
        <v>5776168</v>
      </c>
      <c r="U2078" s="6">
        <v>8583052</v>
      </c>
      <c r="V2078" s="6">
        <v>8464460</v>
      </c>
      <c r="W2078" s="6">
        <v>9377631</v>
      </c>
      <c r="X2078" s="6">
        <v>9418707</v>
      </c>
      <c r="Y2078" s="6">
        <v>9580583</v>
      </c>
      <c r="Z2078" s="8">
        <v>22.6862893504277</v>
      </c>
      <c r="AA2078" s="8">
        <v>23.300508551206299</v>
      </c>
      <c r="AB2078" s="8">
        <v>23.0892728243332</v>
      </c>
      <c r="AC2078" s="8">
        <v>23.050034948430302</v>
      </c>
      <c r="AD2078" s="8">
        <v>22.828612232735299</v>
      </c>
      <c r="AE2078" s="8">
        <v>23.146495495304801</v>
      </c>
      <c r="AF2078" s="8">
        <v>22.9535586575428</v>
      </c>
      <c r="AG2078" s="8">
        <v>23.2326535261824</v>
      </c>
      <c r="AH2078" s="8">
        <v>23.269604980329198</v>
      </c>
      <c r="AI2078" s="8">
        <v>23.241630304378699</v>
      </c>
      <c r="AJ2078" s="8">
        <v>22.772175612327398</v>
      </c>
      <c r="AK2078" s="8">
        <v>23.0682491943736</v>
      </c>
      <c r="AL2078" s="8">
        <v>23.155055065994699</v>
      </c>
      <c r="AM2078" s="8">
        <v>22.4616812729831</v>
      </c>
      <c r="AN2078" s="8">
        <v>23.033059308230101</v>
      </c>
      <c r="AO2078" s="8">
        <v>23.0129866019847</v>
      </c>
      <c r="AP2078" s="8">
        <v>23.160792080954501</v>
      </c>
      <c r="AQ2078" s="8">
        <v>23.167097589594999</v>
      </c>
      <c r="AR2078" s="8">
        <v>23.191682019191401</v>
      </c>
      <c r="AS2078" s="9">
        <v>0.48250989380252302</v>
      </c>
      <c r="AT2078" s="9">
        <v>1</v>
      </c>
      <c r="AU2078" s="9">
        <v>0.442324778869913</v>
      </c>
      <c r="AV2078" s="10">
        <v>1.1170041790685901</v>
      </c>
      <c r="AW2078" s="10">
        <v>-1.03611582774501</v>
      </c>
      <c r="AX2078" s="10">
        <v>1.08837817998648</v>
      </c>
      <c r="AY2078" s="10">
        <v>-1.1573457095902899</v>
      </c>
      <c r="AZ2078" s="10">
        <v>-1.0263015187262099</v>
      </c>
      <c r="BA2078" s="10">
        <v>1.1276858588562999</v>
      </c>
      <c r="BB2078" s="9">
        <v>0.70566272896168802</v>
      </c>
      <c r="BC2078" s="9">
        <v>0.98235039597348295</v>
      </c>
      <c r="BD2078" s="9">
        <v>0.81615431080003398</v>
      </c>
      <c r="BE2078" s="9">
        <v>0.50209154375114096</v>
      </c>
      <c r="BF2078" s="9">
        <v>0.99401965768425404</v>
      </c>
      <c r="BG2078" s="9">
        <v>0.60901436710893897</v>
      </c>
      <c r="BH2078" s="11" t="str">
        <f t="shared" si="278"/>
        <v/>
      </c>
      <c r="BI2078" s="11" t="str">
        <f t="shared" si="278"/>
        <v/>
      </c>
      <c r="BJ2078" s="11" t="str">
        <f t="shared" si="278"/>
        <v/>
      </c>
      <c r="BK2078" s="11" t="str">
        <f t="shared" si="278"/>
        <v/>
      </c>
      <c r="BL2078" s="11" t="str">
        <f t="shared" si="278"/>
        <v/>
      </c>
      <c r="BM2078" s="11" t="str">
        <f t="shared" si="278"/>
        <v/>
      </c>
      <c r="BN2078" s="11" t="str">
        <f t="shared" si="279"/>
        <v/>
      </c>
      <c r="BO2078" s="11" t="str">
        <f t="shared" si="280"/>
        <v/>
      </c>
      <c r="BP2078" s="11" t="str">
        <f t="shared" si="281"/>
        <v/>
      </c>
      <c r="BR2078" s="11">
        <f t="shared" si="277"/>
        <v>2073</v>
      </c>
      <c r="BS2078" s="6" t="str">
        <f t="shared" si="277"/>
        <v>MA_10426753g0010</v>
      </c>
      <c r="BT2078" s="6" t="str">
        <f t="shared" si="277"/>
        <v>aldose 1-epimerase</v>
      </c>
      <c r="BU2078" s="28">
        <f t="shared" si="282"/>
        <v>1.1000000000000001</v>
      </c>
      <c r="BV2078" s="28">
        <f t="shared" si="282"/>
        <v>-1</v>
      </c>
      <c r="BW2078" s="28">
        <f t="shared" si="282"/>
        <v>1.1000000000000001</v>
      </c>
      <c r="BX2078" s="28">
        <f t="shared" si="282"/>
        <v>-1.2</v>
      </c>
      <c r="BY2078" s="28">
        <f t="shared" si="282"/>
        <v>-1</v>
      </c>
      <c r="BZ2078" s="28">
        <f t="shared" si="282"/>
        <v>1.1000000000000001</v>
      </c>
    </row>
    <row r="2079" spans="1:78">
      <c r="A2079" s="6">
        <v>2074</v>
      </c>
      <c r="B2079" s="6" t="s">
        <v>3638</v>
      </c>
      <c r="C2079" s="6" t="s">
        <v>534</v>
      </c>
      <c r="D2079" s="6" t="str">
        <f t="shared" si="276"/>
        <v>Protein 2074 / MA_10425885g0010 / unknown</v>
      </c>
      <c r="E2079" s="6">
        <v>2</v>
      </c>
      <c r="F2079" s="6">
        <v>2</v>
      </c>
      <c r="G2079" s="6">
        <v>2845778</v>
      </c>
      <c r="H2079" s="6">
        <v>2781044</v>
      </c>
      <c r="I2079" s="6">
        <v>2526949</v>
      </c>
      <c r="J2079" s="6">
        <v>2856689</v>
      </c>
      <c r="K2079" s="6">
        <v>3009200</v>
      </c>
      <c r="L2079" s="6">
        <v>3644282</v>
      </c>
      <c r="M2079" s="6">
        <v>3421028</v>
      </c>
      <c r="N2079" s="6">
        <v>3452278</v>
      </c>
      <c r="O2079" s="6">
        <v>3211651</v>
      </c>
      <c r="P2079" s="6">
        <v>4572160</v>
      </c>
      <c r="Q2079" s="6">
        <v>3204799</v>
      </c>
      <c r="R2079" s="6">
        <v>5079688</v>
      </c>
      <c r="S2079" s="6">
        <v>4504308</v>
      </c>
      <c r="T2079" s="6">
        <v>4683693</v>
      </c>
      <c r="U2079" s="6">
        <v>3046452</v>
      </c>
      <c r="V2079" s="6">
        <v>2854210</v>
      </c>
      <c r="W2079" s="6">
        <v>3092292</v>
      </c>
      <c r="X2079" s="6">
        <v>3071679</v>
      </c>
      <c r="Y2079" s="6">
        <v>3565473</v>
      </c>
      <c r="Z2079" s="8">
        <v>21.440391690502999</v>
      </c>
      <c r="AA2079" s="8">
        <v>21.4071951396397</v>
      </c>
      <c r="AB2079" s="8">
        <v>21.2689651167926</v>
      </c>
      <c r="AC2079" s="8">
        <v>21.445912551842799</v>
      </c>
      <c r="AD2079" s="8">
        <v>21.520948564802101</v>
      </c>
      <c r="AE2079" s="8">
        <v>21.797203170686998</v>
      </c>
      <c r="AF2079" s="8">
        <v>21.7059984814674</v>
      </c>
      <c r="AG2079" s="8">
        <v>21.719117213757801</v>
      </c>
      <c r="AH2079" s="8">
        <v>21.6148836975701</v>
      </c>
      <c r="AI2079" s="8">
        <v>22.124444460008601</v>
      </c>
      <c r="AJ2079" s="8">
        <v>21.611802445420398</v>
      </c>
      <c r="AK2079" s="8">
        <v>22.2763084571334</v>
      </c>
      <c r="AL2079" s="8">
        <v>22.102874050134901</v>
      </c>
      <c r="AM2079" s="8">
        <v>22.159215084554301</v>
      </c>
      <c r="AN2079" s="8">
        <v>21.538698578706999</v>
      </c>
      <c r="AO2079" s="8">
        <v>21.444660055088399</v>
      </c>
      <c r="AP2079" s="8">
        <v>21.560245126317099</v>
      </c>
      <c r="AQ2079" s="8">
        <v>21.5505960271459</v>
      </c>
      <c r="AR2079" s="8">
        <v>21.765662048374502</v>
      </c>
      <c r="AS2079" s="9">
        <v>3.8518234112131801E-4</v>
      </c>
      <c r="AT2079" s="9">
        <v>0.23726401984544401</v>
      </c>
      <c r="AU2079" s="9">
        <v>8.6846273735521204E-5</v>
      </c>
      <c r="AV2079" s="10">
        <v>1.2248609914572299</v>
      </c>
      <c r="AW2079" s="10">
        <v>1.5564360342279999</v>
      </c>
      <c r="AX2079" s="10">
        <v>1.11364526301531</v>
      </c>
      <c r="AY2079" s="10">
        <v>1.2707042228329</v>
      </c>
      <c r="AZ2079" s="10">
        <v>-1.0998663866631899</v>
      </c>
      <c r="BA2079" s="10">
        <v>-1.39760486208488</v>
      </c>
      <c r="BB2079" s="9">
        <v>6.0682089652184003E-2</v>
      </c>
      <c r="BC2079" s="9">
        <v>6.0634829481376302E-5</v>
      </c>
      <c r="BD2079" s="9">
        <v>0.42695389501819198</v>
      </c>
      <c r="BE2079" s="9">
        <v>2.3289322535215401E-2</v>
      </c>
      <c r="BF2079" s="9">
        <v>0.57451323773046403</v>
      </c>
      <c r="BG2079" s="9">
        <v>1.05770624237822E-3</v>
      </c>
      <c r="BH2079" s="11" t="str">
        <f t="shared" si="278"/>
        <v/>
      </c>
      <c r="BI2079" s="11" t="str">
        <f t="shared" si="278"/>
        <v/>
      </c>
      <c r="BJ2079" s="11" t="str">
        <f t="shared" si="278"/>
        <v/>
      </c>
      <c r="BK2079" s="11" t="str">
        <f t="shared" si="278"/>
        <v/>
      </c>
      <c r="BL2079" s="11" t="str">
        <f t="shared" si="278"/>
        <v/>
      </c>
      <c r="BM2079" s="11" t="str">
        <f t="shared" si="278"/>
        <v/>
      </c>
      <c r="BN2079" s="11" t="str">
        <f t="shared" si="279"/>
        <v/>
      </c>
      <c r="BO2079" s="11" t="str">
        <f t="shared" si="280"/>
        <v/>
      </c>
      <c r="BP2079" s="11" t="str">
        <f t="shared" si="281"/>
        <v/>
      </c>
      <c r="BR2079" s="11">
        <f t="shared" si="277"/>
        <v>2074</v>
      </c>
      <c r="BS2079" s="6" t="str">
        <f t="shared" si="277"/>
        <v>MA_10425885g0010</v>
      </c>
      <c r="BT2079" s="6" t="str">
        <f t="shared" si="277"/>
        <v>unknown</v>
      </c>
      <c r="BU2079" s="28">
        <f t="shared" si="282"/>
        <v>1.2</v>
      </c>
      <c r="BV2079" s="28">
        <f t="shared" si="282"/>
        <v>1.6</v>
      </c>
      <c r="BW2079" s="28">
        <f t="shared" si="282"/>
        <v>1.1000000000000001</v>
      </c>
      <c r="BX2079" s="28">
        <f t="shared" si="282"/>
        <v>1.3</v>
      </c>
      <c r="BY2079" s="28">
        <f t="shared" si="282"/>
        <v>-1.1000000000000001</v>
      </c>
      <c r="BZ2079" s="28">
        <f t="shared" si="282"/>
        <v>-1.4</v>
      </c>
    </row>
    <row r="2080" spans="1:78">
      <c r="A2080" s="6">
        <v>2075</v>
      </c>
      <c r="B2080" s="6" t="s">
        <v>3639</v>
      </c>
      <c r="C2080" s="6" t="s">
        <v>3640</v>
      </c>
      <c r="D2080" s="6" t="str">
        <f t="shared" si="276"/>
        <v>Protein 2075 / MA_8158336g0010 / 1-deoxy-D-xylulose 5-phosphate reductoisomerase</v>
      </c>
      <c r="E2080" s="6">
        <v>3</v>
      </c>
      <c r="F2080" s="6">
        <v>3</v>
      </c>
      <c r="G2080" s="6">
        <v>3984823</v>
      </c>
      <c r="H2080" s="6">
        <v>3901785</v>
      </c>
      <c r="I2080" s="6">
        <v>2738177</v>
      </c>
      <c r="J2080" s="6">
        <v>4442682</v>
      </c>
      <c r="K2080" s="6">
        <v>3144605</v>
      </c>
      <c r="L2080" s="6">
        <v>3900181</v>
      </c>
      <c r="M2080" s="6">
        <v>4266867</v>
      </c>
      <c r="N2080" s="6">
        <v>3559077</v>
      </c>
      <c r="O2080" s="6">
        <v>3861264</v>
      </c>
      <c r="P2080" s="6">
        <v>2718228</v>
      </c>
      <c r="Q2080" s="6">
        <v>2984486</v>
      </c>
      <c r="R2080" s="6">
        <v>3398061</v>
      </c>
      <c r="S2080" s="6">
        <v>3854421</v>
      </c>
      <c r="T2080" s="6">
        <v>2718544</v>
      </c>
      <c r="U2080" s="6">
        <v>1102456</v>
      </c>
      <c r="V2080" s="6">
        <v>584055</v>
      </c>
      <c r="W2080" s="6">
        <v>848784</v>
      </c>
      <c r="X2080" s="6">
        <v>794677</v>
      </c>
      <c r="Y2080" s="6">
        <v>791064</v>
      </c>
      <c r="Z2080" s="8">
        <v>21.926084212562898</v>
      </c>
      <c r="AA2080" s="8">
        <v>21.8957028526582</v>
      </c>
      <c r="AB2080" s="8">
        <v>21.384784276975001</v>
      </c>
      <c r="AC2080" s="8">
        <v>22.082999448587501</v>
      </c>
      <c r="AD2080" s="8">
        <v>21.584447378056499</v>
      </c>
      <c r="AE2080" s="8">
        <v>21.8951096475922</v>
      </c>
      <c r="AF2080" s="8">
        <v>22.024745711165998</v>
      </c>
      <c r="AG2080" s="8">
        <v>21.763071714961001</v>
      </c>
      <c r="AH2080" s="8">
        <v>21.880641766046399</v>
      </c>
      <c r="AI2080" s="8">
        <v>21.3742350411299</v>
      </c>
      <c r="AJ2080" s="8">
        <v>21.509051055553499</v>
      </c>
      <c r="AK2080" s="8">
        <v>21.6962803204948</v>
      </c>
      <c r="AL2080" s="8">
        <v>21.878082728254299</v>
      </c>
      <c r="AM2080" s="8">
        <v>21.374402747862302</v>
      </c>
      <c r="AN2080" s="8">
        <v>20.0722896470131</v>
      </c>
      <c r="AO2080" s="8">
        <v>19.1557447073966</v>
      </c>
      <c r="AP2080" s="8">
        <v>19.695037935427699</v>
      </c>
      <c r="AQ2080" s="8">
        <v>19.600009064157899</v>
      </c>
      <c r="AR2080" s="8">
        <v>19.5934348932152</v>
      </c>
      <c r="AS2080" s="9">
        <v>7.18185450540723E-8</v>
      </c>
      <c r="AT2080" s="9">
        <v>4.0286415275793996E-6</v>
      </c>
      <c r="AU2080" s="9">
        <v>1.1609917946914701E-9</v>
      </c>
      <c r="AV2080" s="10">
        <v>1.08379250567885</v>
      </c>
      <c r="AW2080" s="10">
        <v>-1.1554006849924201</v>
      </c>
      <c r="AX2080" s="10">
        <v>-4.4428960413048602</v>
      </c>
      <c r="AY2080" s="10">
        <v>-1.252214603451</v>
      </c>
      <c r="AZ2080" s="10">
        <v>-4.8151774330764301</v>
      </c>
      <c r="BA2080" s="10">
        <v>-3.8453292429318502</v>
      </c>
      <c r="BB2080" s="9">
        <v>0.90328293067743903</v>
      </c>
      <c r="BC2080" s="9">
        <v>0.58056692354796502</v>
      </c>
      <c r="BD2080" s="9">
        <v>5.5058038128663603E-9</v>
      </c>
      <c r="BE2080" s="9">
        <v>0.26955579151810199</v>
      </c>
      <c r="BF2080" s="9">
        <v>6.0130803669622399E-9</v>
      </c>
      <c r="BG2080" s="9">
        <v>2.23346762195931E-8</v>
      </c>
      <c r="BH2080" s="11" t="str">
        <f t="shared" si="278"/>
        <v/>
      </c>
      <c r="BI2080" s="11" t="str">
        <f t="shared" si="278"/>
        <v/>
      </c>
      <c r="BJ2080" s="11" t="str">
        <f t="shared" si="278"/>
        <v>x</v>
      </c>
      <c r="BK2080" s="11" t="str">
        <f t="shared" si="278"/>
        <v/>
      </c>
      <c r="BL2080" s="11" t="str">
        <f t="shared" si="278"/>
        <v>x</v>
      </c>
      <c r="BM2080" s="11" t="str">
        <f t="shared" si="278"/>
        <v>x</v>
      </c>
      <c r="BN2080" s="11" t="str">
        <f t="shared" si="279"/>
        <v>x</v>
      </c>
      <c r="BO2080" s="11" t="str">
        <f t="shared" si="280"/>
        <v>x</v>
      </c>
      <c r="BP2080" s="11" t="str">
        <f t="shared" si="281"/>
        <v/>
      </c>
      <c r="BR2080" s="11">
        <f t="shared" si="277"/>
        <v>2075</v>
      </c>
      <c r="BS2080" s="6" t="str">
        <f t="shared" si="277"/>
        <v>MA_8158336g0010</v>
      </c>
      <c r="BT2080" s="6" t="str">
        <f t="shared" si="277"/>
        <v>1-deoxy-D-xylulose 5-phosphate reductoisomerase</v>
      </c>
      <c r="BU2080" s="28">
        <f t="shared" si="282"/>
        <v>1.1000000000000001</v>
      </c>
      <c r="BV2080" s="28">
        <f t="shared" si="282"/>
        <v>-1.2</v>
      </c>
      <c r="BW2080" s="28" t="str">
        <f t="shared" si="282"/>
        <v>-4,4*</v>
      </c>
      <c r="BX2080" s="28">
        <f t="shared" si="282"/>
        <v>-1.3</v>
      </c>
      <c r="BY2080" s="28" t="str">
        <f t="shared" si="282"/>
        <v>-4,8*</v>
      </c>
      <c r="BZ2080" s="28" t="str">
        <f t="shared" si="282"/>
        <v>-3,8*</v>
      </c>
    </row>
    <row r="2081" spans="1:78">
      <c r="A2081" s="6">
        <v>2076</v>
      </c>
      <c r="B2081" s="6" t="s">
        <v>3641</v>
      </c>
      <c r="C2081" s="6" t="s">
        <v>3642</v>
      </c>
      <c r="D2081" s="6" t="str">
        <f t="shared" si="276"/>
        <v>Protein 2076 / MA_108007g0020 / reactive Intermediate Deaminase chloroplastic</v>
      </c>
      <c r="E2081" s="6">
        <v>5</v>
      </c>
      <c r="F2081" s="6">
        <v>5</v>
      </c>
      <c r="G2081" s="6">
        <v>14703637</v>
      </c>
      <c r="H2081" s="6">
        <v>17678644</v>
      </c>
      <c r="I2081" s="6">
        <v>16669783</v>
      </c>
      <c r="J2081" s="6">
        <v>9639450</v>
      </c>
      <c r="K2081" s="6">
        <v>15664996</v>
      </c>
      <c r="L2081" s="6">
        <v>19927354</v>
      </c>
      <c r="M2081" s="6">
        <v>26505420</v>
      </c>
      <c r="N2081" s="6">
        <v>25495098</v>
      </c>
      <c r="O2081" s="6">
        <v>19250661</v>
      </c>
      <c r="P2081" s="6">
        <v>27080956</v>
      </c>
      <c r="Q2081" s="6">
        <v>14669939</v>
      </c>
      <c r="R2081" s="6">
        <v>18064681</v>
      </c>
      <c r="S2081" s="6">
        <v>16709150</v>
      </c>
      <c r="T2081" s="6">
        <v>13540071</v>
      </c>
      <c r="U2081" s="6">
        <v>23519988</v>
      </c>
      <c r="V2081" s="6">
        <v>27929385</v>
      </c>
      <c r="W2081" s="6">
        <v>30093772</v>
      </c>
      <c r="X2081" s="6">
        <v>24971697</v>
      </c>
      <c r="Y2081" s="6">
        <v>26491571</v>
      </c>
      <c r="Z2081" s="8">
        <v>23.8096697194682</v>
      </c>
      <c r="AA2081" s="8">
        <v>24.0755042845574</v>
      </c>
      <c r="AB2081" s="8">
        <v>23.990731988280199</v>
      </c>
      <c r="AC2081" s="8">
        <v>23.200519401992199</v>
      </c>
      <c r="AD2081" s="8">
        <v>23.901041065533601</v>
      </c>
      <c r="AE2081" s="8">
        <v>24.248246822732401</v>
      </c>
      <c r="AF2081" s="8">
        <v>24.659784065683102</v>
      </c>
      <c r="AG2081" s="8">
        <v>24.6037165477298</v>
      </c>
      <c r="AH2081" s="8">
        <v>24.1984046479437</v>
      </c>
      <c r="AI2081" s="8">
        <v>24.690775333409299</v>
      </c>
      <c r="AJ2081" s="8">
        <v>23.806359536273899</v>
      </c>
      <c r="AK2081" s="8">
        <v>24.106668442990699</v>
      </c>
      <c r="AL2081" s="8">
        <v>23.994135009102301</v>
      </c>
      <c r="AM2081" s="8">
        <v>23.6907319681968</v>
      </c>
      <c r="AN2081" s="8">
        <v>24.487383988316701</v>
      </c>
      <c r="AO2081" s="8">
        <v>24.735280470295599</v>
      </c>
      <c r="AP2081" s="8">
        <v>24.842961611847699</v>
      </c>
      <c r="AQ2081" s="8">
        <v>24.573790529942801</v>
      </c>
      <c r="AR2081" s="8">
        <v>24.659030064986101</v>
      </c>
      <c r="AS2081" s="9">
        <v>4.7046776491441403E-3</v>
      </c>
      <c r="AT2081" s="9">
        <v>1</v>
      </c>
      <c r="AU2081" s="9">
        <v>1.8773345015161099E-3</v>
      </c>
      <c r="AV2081" s="10">
        <v>1.54975990964923</v>
      </c>
      <c r="AW2081" s="10">
        <v>1.19934005050648</v>
      </c>
      <c r="AX2081" s="10">
        <v>1.82032498684302</v>
      </c>
      <c r="AY2081" s="10">
        <v>-1.29217723446721</v>
      </c>
      <c r="AZ2081" s="10">
        <v>1.17458515703573</v>
      </c>
      <c r="BA2081" s="10">
        <v>1.5177721998646601</v>
      </c>
      <c r="BB2081" s="9">
        <v>2.94250442207185E-2</v>
      </c>
      <c r="BC2081" s="9">
        <v>0.52351747206931398</v>
      </c>
      <c r="BD2081" s="9">
        <v>1.8147387739984001E-3</v>
      </c>
      <c r="BE2081" s="9">
        <v>0.29002178503605602</v>
      </c>
      <c r="BF2081" s="9">
        <v>0.65924651157202496</v>
      </c>
      <c r="BG2081" s="9">
        <v>2.7657579881109201E-2</v>
      </c>
      <c r="BH2081" s="11" t="str">
        <f t="shared" si="278"/>
        <v/>
      </c>
      <c r="BI2081" s="11" t="str">
        <f t="shared" si="278"/>
        <v/>
      </c>
      <c r="BJ2081" s="11" t="str">
        <f t="shared" si="278"/>
        <v/>
      </c>
      <c r="BK2081" s="11" t="str">
        <f t="shared" si="278"/>
        <v/>
      </c>
      <c r="BL2081" s="11" t="str">
        <f t="shared" si="278"/>
        <v/>
      </c>
      <c r="BM2081" s="11" t="str">
        <f t="shared" si="278"/>
        <v/>
      </c>
      <c r="BN2081" s="11" t="str">
        <f t="shared" si="279"/>
        <v/>
      </c>
      <c r="BO2081" s="11" t="str">
        <f t="shared" si="280"/>
        <v/>
      </c>
      <c r="BP2081" s="11" t="str">
        <f t="shared" si="281"/>
        <v/>
      </c>
      <c r="BR2081" s="11">
        <f t="shared" si="277"/>
        <v>2076</v>
      </c>
      <c r="BS2081" s="6" t="str">
        <f t="shared" si="277"/>
        <v>MA_108007g0020</v>
      </c>
      <c r="BT2081" s="6" t="str">
        <f t="shared" si="277"/>
        <v>reactive Intermediate Deaminase chloroplastic</v>
      </c>
      <c r="BU2081" s="28">
        <f t="shared" si="282"/>
        <v>1.5</v>
      </c>
      <c r="BV2081" s="28">
        <f t="shared" si="282"/>
        <v>1.2</v>
      </c>
      <c r="BW2081" s="28">
        <f t="shared" si="282"/>
        <v>1.8</v>
      </c>
      <c r="BX2081" s="28">
        <f t="shared" si="282"/>
        <v>-1.3</v>
      </c>
      <c r="BY2081" s="28">
        <f t="shared" si="282"/>
        <v>1.2</v>
      </c>
      <c r="BZ2081" s="28">
        <f t="shared" si="282"/>
        <v>1.5</v>
      </c>
    </row>
    <row r="2082" spans="1:78">
      <c r="A2082" s="6">
        <v>2077</v>
      </c>
      <c r="B2082" s="6" t="s">
        <v>3643</v>
      </c>
      <c r="C2082" s="6" t="s">
        <v>1693</v>
      </c>
      <c r="D2082" s="6" t="str">
        <f t="shared" si="276"/>
        <v>Protein 2077 / MA_861277g0010 / pyruvate dehydrogenase E1 component subunit beta- mitochondrial</v>
      </c>
      <c r="E2082" s="6">
        <v>4</v>
      </c>
      <c r="F2082" s="6">
        <v>3</v>
      </c>
      <c r="G2082" s="6">
        <v>91558436</v>
      </c>
      <c r="H2082" s="6">
        <v>78881688</v>
      </c>
      <c r="I2082" s="6">
        <v>61053666</v>
      </c>
      <c r="J2082" s="6">
        <v>62829436</v>
      </c>
      <c r="K2082" s="6">
        <v>66782060</v>
      </c>
      <c r="L2082" s="6">
        <v>68254184</v>
      </c>
      <c r="M2082" s="6">
        <v>44238268</v>
      </c>
      <c r="N2082" s="6">
        <v>69841188</v>
      </c>
      <c r="O2082" s="6">
        <v>63083544</v>
      </c>
      <c r="P2082" s="6">
        <v>64584568</v>
      </c>
      <c r="Q2082" s="6">
        <v>80797814</v>
      </c>
      <c r="R2082" s="6">
        <v>69815101</v>
      </c>
      <c r="S2082" s="6">
        <v>67973813</v>
      </c>
      <c r="T2082" s="6">
        <v>37859965</v>
      </c>
      <c r="U2082" s="6">
        <v>67733069</v>
      </c>
      <c r="V2082" s="6">
        <v>80006848</v>
      </c>
      <c r="W2082" s="6">
        <v>65079650</v>
      </c>
      <c r="X2082" s="6">
        <v>70904281</v>
      </c>
      <c r="Y2082" s="6">
        <v>70176995</v>
      </c>
      <c r="Z2082" s="8">
        <v>26.448189483217899</v>
      </c>
      <c r="AA2082" s="8">
        <v>26.2331870886856</v>
      </c>
      <c r="AB2082" s="8">
        <v>25.863574589419802</v>
      </c>
      <c r="AC2082" s="8">
        <v>25.904937293736001</v>
      </c>
      <c r="AD2082" s="8">
        <v>25.992957260546799</v>
      </c>
      <c r="AE2082" s="8">
        <v>26.0244141505522</v>
      </c>
      <c r="AF2082" s="8">
        <v>25.3987915670372</v>
      </c>
      <c r="AG2082" s="8">
        <v>26.057574763659002</v>
      </c>
      <c r="AH2082" s="8">
        <v>25.910760376457901</v>
      </c>
      <c r="AI2082" s="8">
        <v>25.944686149107099</v>
      </c>
      <c r="AJ2082" s="8">
        <v>26.267812925331899</v>
      </c>
      <c r="AK2082" s="8">
        <v>26.0570357892062</v>
      </c>
      <c r="AL2082" s="8">
        <v>26.0184757174647</v>
      </c>
      <c r="AM2082" s="8">
        <v>25.174169741540801</v>
      </c>
      <c r="AN2082" s="8">
        <v>26.0133570302742</v>
      </c>
      <c r="AO2082" s="8">
        <v>26.253620153621799</v>
      </c>
      <c r="AP2082" s="8">
        <v>25.955703156392499</v>
      </c>
      <c r="AQ2082" s="8">
        <v>26.079369400153301</v>
      </c>
      <c r="AR2082" s="8">
        <v>26.064494836639302</v>
      </c>
      <c r="AS2082" s="9">
        <v>0.53614469384844698</v>
      </c>
      <c r="AT2082" s="9">
        <v>1</v>
      </c>
      <c r="AU2082" s="9">
        <v>0.50071596053401501</v>
      </c>
      <c r="AV2082" s="10">
        <v>-1.1815526593712899</v>
      </c>
      <c r="AW2082" s="10">
        <v>-1.14562356891836</v>
      </c>
      <c r="AX2082" s="10">
        <v>-1.01063372421672</v>
      </c>
      <c r="AY2082" s="10">
        <v>1.03136203848081</v>
      </c>
      <c r="AZ2082" s="10">
        <v>1.16912055382581</v>
      </c>
      <c r="BA2082" s="10">
        <v>1.13356950343831</v>
      </c>
      <c r="BB2082" s="9">
        <v>0.61855092366477005</v>
      </c>
      <c r="BC2082" s="9">
        <v>0.71635619193677402</v>
      </c>
      <c r="BD2082" s="9">
        <v>0.99978759132060002</v>
      </c>
      <c r="BE2082" s="9">
        <v>0.99565909039366096</v>
      </c>
      <c r="BF2082" s="9">
        <v>0.66470262466016405</v>
      </c>
      <c r="BG2082" s="9">
        <v>0.76263412172245004</v>
      </c>
      <c r="BH2082" s="11" t="str">
        <f t="shared" si="278"/>
        <v/>
      </c>
      <c r="BI2082" s="11" t="str">
        <f t="shared" si="278"/>
        <v/>
      </c>
      <c r="BJ2082" s="11" t="str">
        <f t="shared" si="278"/>
        <v/>
      </c>
      <c r="BK2082" s="11" t="str">
        <f t="shared" si="278"/>
        <v/>
      </c>
      <c r="BL2082" s="11" t="str">
        <f t="shared" si="278"/>
        <v/>
      </c>
      <c r="BM2082" s="11" t="str">
        <f t="shared" si="278"/>
        <v/>
      </c>
      <c r="BN2082" s="11" t="str">
        <f t="shared" si="279"/>
        <v/>
      </c>
      <c r="BO2082" s="11" t="str">
        <f t="shared" si="280"/>
        <v/>
      </c>
      <c r="BP2082" s="11" t="str">
        <f t="shared" si="281"/>
        <v/>
      </c>
      <c r="BR2082" s="11">
        <f t="shared" si="277"/>
        <v>2077</v>
      </c>
      <c r="BS2082" s="6" t="str">
        <f t="shared" si="277"/>
        <v>MA_861277g0010</v>
      </c>
      <c r="BT2082" s="6" t="str">
        <f t="shared" si="277"/>
        <v>pyruvate dehydrogenase E1 component subunit beta- mitochondrial</v>
      </c>
      <c r="BU2082" s="28">
        <f t="shared" si="282"/>
        <v>-1.2</v>
      </c>
      <c r="BV2082" s="28">
        <f t="shared" si="282"/>
        <v>-1.1000000000000001</v>
      </c>
      <c r="BW2082" s="28">
        <f t="shared" si="282"/>
        <v>-1</v>
      </c>
      <c r="BX2082" s="28">
        <f t="shared" si="282"/>
        <v>1</v>
      </c>
      <c r="BY2082" s="28">
        <f t="shared" si="282"/>
        <v>1.2</v>
      </c>
      <c r="BZ2082" s="28">
        <f t="shared" si="282"/>
        <v>1.1000000000000001</v>
      </c>
    </row>
    <row r="2083" spans="1:78">
      <c r="A2083" s="6">
        <v>2078</v>
      </c>
      <c r="B2083" s="6" t="s">
        <v>3644</v>
      </c>
      <c r="C2083" s="6" t="s">
        <v>3645</v>
      </c>
      <c r="D2083" s="6" t="str">
        <f t="shared" si="276"/>
        <v>Protein 2078 / MA_10429609g0010 / calcium-dependent kinase SK5</v>
      </c>
      <c r="E2083" s="6">
        <v>4</v>
      </c>
      <c r="F2083" s="6">
        <v>4</v>
      </c>
      <c r="G2083" s="6">
        <v>7437924</v>
      </c>
      <c r="H2083" s="6">
        <v>2544362</v>
      </c>
      <c r="I2083" s="6">
        <v>3719686</v>
      </c>
      <c r="J2083" s="6">
        <v>1727012</v>
      </c>
      <c r="K2083" s="6">
        <v>3766159</v>
      </c>
      <c r="L2083" s="6">
        <v>2977626</v>
      </c>
      <c r="M2083" s="6">
        <v>1884175</v>
      </c>
      <c r="N2083" s="6">
        <v>1809923</v>
      </c>
      <c r="O2083" s="6">
        <v>1029741</v>
      </c>
      <c r="P2083" s="6">
        <v>1708242</v>
      </c>
      <c r="Q2083" s="6">
        <v>5792133</v>
      </c>
      <c r="R2083" s="6">
        <v>2390440</v>
      </c>
      <c r="S2083" s="6">
        <v>3171256</v>
      </c>
      <c r="T2083" s="6">
        <v>3823789</v>
      </c>
      <c r="U2083" s="6">
        <v>2316237</v>
      </c>
      <c r="V2083" s="6">
        <v>3633081</v>
      </c>
      <c r="W2083" s="6">
        <v>3543452</v>
      </c>
      <c r="X2083" s="6">
        <v>2129135</v>
      </c>
      <c r="Y2083" s="6">
        <v>2714475</v>
      </c>
      <c r="Z2083" s="8">
        <v>22.826468576028699</v>
      </c>
      <c r="AA2083" s="8">
        <v>21.2788725144948</v>
      </c>
      <c r="AB2083" s="8">
        <v>21.826749409645998</v>
      </c>
      <c r="AC2083" s="8">
        <v>20.719846676673001</v>
      </c>
      <c r="AD2083" s="8">
        <v>21.844662478376002</v>
      </c>
      <c r="AE2083" s="8">
        <v>21.505731127196601</v>
      </c>
      <c r="AF2083" s="8">
        <v>20.845501536348699</v>
      </c>
      <c r="AG2083" s="8">
        <v>20.787496891007699</v>
      </c>
      <c r="AH2083" s="8">
        <v>19.973850086341599</v>
      </c>
      <c r="AI2083" s="8">
        <v>20.704080939756</v>
      </c>
      <c r="AJ2083" s="8">
        <v>22.465663299548702</v>
      </c>
      <c r="AK2083" s="8">
        <v>21.188844763845299</v>
      </c>
      <c r="AL2083" s="8">
        <v>21.596622913187499</v>
      </c>
      <c r="AM2083" s="8">
        <v>21.866571485673099</v>
      </c>
      <c r="AN2083" s="8">
        <v>21.143351448398899</v>
      </c>
      <c r="AO2083" s="8">
        <v>21.792762100504401</v>
      </c>
      <c r="AP2083" s="8">
        <v>21.756724075583701</v>
      </c>
      <c r="AQ2083" s="8">
        <v>21.021835997581199</v>
      </c>
      <c r="AR2083" s="8">
        <v>21.372241766198499</v>
      </c>
      <c r="AS2083" s="9">
        <v>0.23076564420998899</v>
      </c>
      <c r="AT2083" s="9">
        <v>1</v>
      </c>
      <c r="AU2083" s="9">
        <v>0.18933777898454299</v>
      </c>
      <c r="AV2083" s="10">
        <v>-1.8936569778913099</v>
      </c>
      <c r="AW2083" s="10">
        <v>-1.0980648427388899</v>
      </c>
      <c r="AX2083" s="10">
        <v>-1.21582606543989</v>
      </c>
      <c r="AY2083" s="10">
        <v>1.72454021309705</v>
      </c>
      <c r="AZ2083" s="10">
        <v>1.55750648198694</v>
      </c>
      <c r="BA2083" s="10">
        <v>-1.1072443248499499</v>
      </c>
      <c r="BB2083" s="9">
        <v>0.17100504721149101</v>
      </c>
      <c r="BC2083" s="9">
        <v>0.98590517395409805</v>
      </c>
      <c r="BD2083" s="9">
        <v>0.89127347670489798</v>
      </c>
      <c r="BE2083" s="9">
        <v>0.28192704800277801</v>
      </c>
      <c r="BF2083" s="9">
        <v>0.45101970935570501</v>
      </c>
      <c r="BG2083" s="9">
        <v>0.98196949908959796</v>
      </c>
      <c r="BH2083" s="11" t="str">
        <f t="shared" si="278"/>
        <v/>
      </c>
      <c r="BI2083" s="11" t="str">
        <f t="shared" si="278"/>
        <v/>
      </c>
      <c r="BJ2083" s="11" t="str">
        <f t="shared" si="278"/>
        <v/>
      </c>
      <c r="BK2083" s="11" t="str">
        <f t="shared" si="278"/>
        <v/>
      </c>
      <c r="BL2083" s="11" t="str">
        <f t="shared" si="278"/>
        <v/>
      </c>
      <c r="BM2083" s="11" t="str">
        <f t="shared" si="278"/>
        <v/>
      </c>
      <c r="BN2083" s="11" t="str">
        <f t="shared" si="279"/>
        <v/>
      </c>
      <c r="BO2083" s="11" t="str">
        <f t="shared" si="280"/>
        <v/>
      </c>
      <c r="BP2083" s="11" t="str">
        <f t="shared" si="281"/>
        <v/>
      </c>
      <c r="BR2083" s="11">
        <f t="shared" si="277"/>
        <v>2078</v>
      </c>
      <c r="BS2083" s="6" t="str">
        <f t="shared" si="277"/>
        <v>MA_10429609g0010</v>
      </c>
      <c r="BT2083" s="6" t="str">
        <f t="shared" si="277"/>
        <v>calcium-dependent kinase SK5</v>
      </c>
      <c r="BU2083" s="28">
        <f t="shared" si="282"/>
        <v>-1.9</v>
      </c>
      <c r="BV2083" s="28">
        <f t="shared" si="282"/>
        <v>-1.1000000000000001</v>
      </c>
      <c r="BW2083" s="28">
        <f t="shared" si="282"/>
        <v>-1.2</v>
      </c>
      <c r="BX2083" s="28">
        <f t="shared" si="282"/>
        <v>1.7</v>
      </c>
      <c r="BY2083" s="28">
        <f t="shared" si="282"/>
        <v>1.6</v>
      </c>
      <c r="BZ2083" s="28">
        <f t="shared" si="282"/>
        <v>-1.1000000000000001</v>
      </c>
    </row>
    <row r="2084" spans="1:78">
      <c r="A2084" s="6">
        <v>2079</v>
      </c>
      <c r="B2084" s="6" t="s">
        <v>3646</v>
      </c>
      <c r="C2084" s="6" t="s">
        <v>769</v>
      </c>
      <c r="D2084" s="6" t="str">
        <f t="shared" si="276"/>
        <v>Protein 2079 / MA_10433539g0020 / UBP1-associated 2C-like</v>
      </c>
      <c r="E2084" s="6">
        <v>3</v>
      </c>
      <c r="F2084" s="6">
        <v>2</v>
      </c>
      <c r="G2084" s="6">
        <v>38195594</v>
      </c>
      <c r="H2084" s="6">
        <v>54334579</v>
      </c>
      <c r="I2084" s="6">
        <v>36739159</v>
      </c>
      <c r="J2084" s="6">
        <v>49616181</v>
      </c>
      <c r="K2084" s="6">
        <v>39626964</v>
      </c>
      <c r="L2084" s="6">
        <v>39296761</v>
      </c>
      <c r="M2084" s="6">
        <v>37825550</v>
      </c>
      <c r="N2084" s="6">
        <v>40661545</v>
      </c>
      <c r="O2084" s="6">
        <v>40706023</v>
      </c>
      <c r="P2084" s="6">
        <v>50178574</v>
      </c>
      <c r="Q2084" s="6">
        <v>34819568</v>
      </c>
      <c r="R2084" s="6">
        <v>50457785</v>
      </c>
      <c r="S2084" s="6">
        <v>46446500</v>
      </c>
      <c r="T2084" s="6">
        <v>34901187</v>
      </c>
      <c r="U2084" s="6">
        <v>36940743</v>
      </c>
      <c r="V2084" s="6">
        <v>35902428</v>
      </c>
      <c r="W2084" s="6">
        <v>37212618</v>
      </c>
      <c r="X2084" s="6">
        <v>38431376</v>
      </c>
      <c r="Y2084" s="6">
        <v>36742440</v>
      </c>
      <c r="Z2084" s="8">
        <v>25.186902891976199</v>
      </c>
      <c r="AA2084" s="8">
        <v>25.695367298230199</v>
      </c>
      <c r="AB2084" s="8">
        <v>25.130815266153</v>
      </c>
      <c r="AC2084" s="8">
        <v>25.5643073582408</v>
      </c>
      <c r="AD2084" s="8">
        <v>25.239979104393399</v>
      </c>
      <c r="AE2084" s="8">
        <v>25.227907068761301</v>
      </c>
      <c r="AF2084" s="8">
        <v>25.172857724221402</v>
      </c>
      <c r="AG2084" s="8">
        <v>25.277161697925699</v>
      </c>
      <c r="AH2084" s="8">
        <v>25.2787389405052</v>
      </c>
      <c r="AI2084" s="8">
        <v>25.580568136306599</v>
      </c>
      <c r="AJ2084" s="8">
        <v>25.053394968058601</v>
      </c>
      <c r="AK2084" s="8">
        <v>25.588573540370099</v>
      </c>
      <c r="AL2084" s="8">
        <v>25.469066549885401</v>
      </c>
      <c r="AM2084" s="8">
        <v>25.0567727679786</v>
      </c>
      <c r="AN2084" s="8">
        <v>25.138709548172301</v>
      </c>
      <c r="AO2084" s="8">
        <v>25.0975780777616</v>
      </c>
      <c r="AP2084" s="8">
        <v>25.149288555421101</v>
      </c>
      <c r="AQ2084" s="8">
        <v>25.195781295903402</v>
      </c>
      <c r="AR2084" s="8">
        <v>25.1309441006503</v>
      </c>
      <c r="AS2084" s="9">
        <v>0.32068352343869</v>
      </c>
      <c r="AT2084" s="9">
        <v>1</v>
      </c>
      <c r="AU2084" s="9">
        <v>0.27496606533399698</v>
      </c>
      <c r="AV2084" s="10">
        <v>-1.0899848071015701</v>
      </c>
      <c r="AW2084" s="10">
        <v>-1.0096107600956501</v>
      </c>
      <c r="AX2084" s="10">
        <v>-1.1655525637842601</v>
      </c>
      <c r="AY2084" s="10">
        <v>1.07960894453849</v>
      </c>
      <c r="AZ2084" s="10">
        <v>-1.06932918348068</v>
      </c>
      <c r="BA2084" s="10">
        <v>-1.1544573511417799</v>
      </c>
      <c r="BB2084" s="9">
        <v>0.774886912199509</v>
      </c>
      <c r="BC2084" s="9">
        <v>0.99946320755901397</v>
      </c>
      <c r="BD2084" s="9">
        <v>0.30883861028704002</v>
      </c>
      <c r="BE2084" s="9">
        <v>0.82929835725270096</v>
      </c>
      <c r="BF2084" s="9">
        <v>0.87740739095897402</v>
      </c>
      <c r="BG2084" s="9">
        <v>0.36108356427696398</v>
      </c>
      <c r="BH2084" s="11" t="str">
        <f t="shared" si="278"/>
        <v/>
      </c>
      <c r="BI2084" s="11" t="str">
        <f t="shared" si="278"/>
        <v/>
      </c>
      <c r="BJ2084" s="11" t="str">
        <f t="shared" si="278"/>
        <v/>
      </c>
      <c r="BK2084" s="11" t="str">
        <f t="shared" si="278"/>
        <v/>
      </c>
      <c r="BL2084" s="11" t="str">
        <f t="shared" si="278"/>
        <v/>
      </c>
      <c r="BM2084" s="11" t="str">
        <f t="shared" si="278"/>
        <v/>
      </c>
      <c r="BN2084" s="11" t="str">
        <f t="shared" si="279"/>
        <v/>
      </c>
      <c r="BO2084" s="11" t="str">
        <f t="shared" si="280"/>
        <v/>
      </c>
      <c r="BP2084" s="11" t="str">
        <f t="shared" si="281"/>
        <v/>
      </c>
      <c r="BR2084" s="11">
        <f t="shared" si="277"/>
        <v>2079</v>
      </c>
      <c r="BS2084" s="6" t="str">
        <f t="shared" si="277"/>
        <v>MA_10433539g0020</v>
      </c>
      <c r="BT2084" s="6" t="str">
        <f t="shared" si="277"/>
        <v>UBP1-associated 2C-like</v>
      </c>
      <c r="BU2084" s="28">
        <f t="shared" si="282"/>
        <v>-1.1000000000000001</v>
      </c>
      <c r="BV2084" s="28">
        <f t="shared" si="282"/>
        <v>-1</v>
      </c>
      <c r="BW2084" s="28">
        <f t="shared" si="282"/>
        <v>-1.2</v>
      </c>
      <c r="BX2084" s="28">
        <f t="shared" si="282"/>
        <v>1.1000000000000001</v>
      </c>
      <c r="BY2084" s="28">
        <f t="shared" si="282"/>
        <v>-1.1000000000000001</v>
      </c>
      <c r="BZ2084" s="28">
        <f t="shared" si="282"/>
        <v>-1.2</v>
      </c>
    </row>
    <row r="2085" spans="1:78">
      <c r="A2085" s="6">
        <v>2080</v>
      </c>
      <c r="B2085" s="6" t="s">
        <v>3647</v>
      </c>
      <c r="C2085" s="6" t="s">
        <v>3648</v>
      </c>
      <c r="D2085" s="6" t="str">
        <f t="shared" si="276"/>
        <v>Protein 2080 / MA_485463g0010 / (S)-ureidoglycine aminohydrolase</v>
      </c>
      <c r="E2085" s="6">
        <v>4</v>
      </c>
      <c r="F2085" s="6">
        <v>4</v>
      </c>
      <c r="G2085" s="6">
        <v>5829670</v>
      </c>
      <c r="H2085" s="6">
        <v>6980740</v>
      </c>
      <c r="I2085" s="6">
        <v>4583166</v>
      </c>
      <c r="J2085" s="6">
        <v>9293736</v>
      </c>
      <c r="K2085" s="6">
        <v>5616182</v>
      </c>
      <c r="L2085" s="6">
        <v>3805443</v>
      </c>
      <c r="M2085" s="6">
        <v>3582602</v>
      </c>
      <c r="N2085" s="6">
        <v>4408269</v>
      </c>
      <c r="O2085" s="6">
        <v>4885354</v>
      </c>
      <c r="P2085" s="6">
        <v>6965815</v>
      </c>
      <c r="Q2085" s="6">
        <v>5651778</v>
      </c>
      <c r="R2085" s="6">
        <v>6667575</v>
      </c>
      <c r="S2085" s="6">
        <v>8992427</v>
      </c>
      <c r="T2085" s="6">
        <v>3949619</v>
      </c>
      <c r="U2085" s="6">
        <v>4605551</v>
      </c>
      <c r="V2085" s="6">
        <v>3663440</v>
      </c>
      <c r="W2085" s="6">
        <v>4066597</v>
      </c>
      <c r="X2085" s="6">
        <v>4743169</v>
      </c>
      <c r="Y2085" s="6">
        <v>4398297</v>
      </c>
      <c r="Z2085" s="8">
        <v>22.4749827884552</v>
      </c>
      <c r="AA2085" s="8">
        <v>22.7349485481291</v>
      </c>
      <c r="AB2085" s="8">
        <v>22.127913109681799</v>
      </c>
      <c r="AC2085" s="8">
        <v>23.147827233228099</v>
      </c>
      <c r="AD2085" s="8">
        <v>22.421158258215002</v>
      </c>
      <c r="AE2085" s="8">
        <v>21.859632980136102</v>
      </c>
      <c r="AF2085" s="8">
        <v>21.772576349261499</v>
      </c>
      <c r="AG2085" s="8">
        <v>22.071780831601</v>
      </c>
      <c r="AH2085" s="8">
        <v>22.220031675129</v>
      </c>
      <c r="AI2085" s="8">
        <v>22.731860727272199</v>
      </c>
      <c r="AJ2085" s="8">
        <v>22.430273367517401</v>
      </c>
      <c r="AK2085" s="8">
        <v>22.668730717299798</v>
      </c>
      <c r="AL2085" s="8">
        <v>23.100279112017802</v>
      </c>
      <c r="AM2085" s="8">
        <v>21.913282059747701</v>
      </c>
      <c r="AN2085" s="8">
        <v>22.134942337457101</v>
      </c>
      <c r="AO2085" s="8">
        <v>21.804767556664899</v>
      </c>
      <c r="AP2085" s="8">
        <v>21.955390596045198</v>
      </c>
      <c r="AQ2085" s="8">
        <v>22.177419842151998</v>
      </c>
      <c r="AR2085" s="8">
        <v>22.068513596427501</v>
      </c>
      <c r="AS2085" s="9">
        <v>2.57732857853675E-2</v>
      </c>
      <c r="AT2085" s="9">
        <v>1</v>
      </c>
      <c r="AU2085" s="9">
        <v>1.45166606834202E-2</v>
      </c>
      <c r="AV2085" s="10">
        <v>-1.5160953903818899</v>
      </c>
      <c r="AW2085" s="10">
        <v>-1.00868855319141</v>
      </c>
      <c r="AX2085" s="10">
        <v>-1.4672952516664</v>
      </c>
      <c r="AY2085" s="10">
        <v>1.5030361805783199</v>
      </c>
      <c r="AZ2085" s="10">
        <v>1.0332585678717801</v>
      </c>
      <c r="BA2085" s="10">
        <v>-1.4546563922273099</v>
      </c>
      <c r="BB2085" s="9">
        <v>6.1954636178147601E-2</v>
      </c>
      <c r="BC2085" s="9">
        <v>0.99991455518056505</v>
      </c>
      <c r="BD2085" s="9">
        <v>6.9565777649400598E-2</v>
      </c>
      <c r="BE2085" s="9">
        <v>6.8883390016781301E-2</v>
      </c>
      <c r="BF2085" s="9">
        <v>0.99620156312983998</v>
      </c>
      <c r="BG2085" s="9">
        <v>7.7761245817677502E-2</v>
      </c>
      <c r="BH2085" s="11" t="str">
        <f t="shared" si="278"/>
        <v/>
      </c>
      <c r="BI2085" s="11" t="str">
        <f t="shared" si="278"/>
        <v/>
      </c>
      <c r="BJ2085" s="11" t="str">
        <f t="shared" si="278"/>
        <v/>
      </c>
      <c r="BK2085" s="11" t="str">
        <f t="shared" si="278"/>
        <v/>
      </c>
      <c r="BL2085" s="11" t="str">
        <f t="shared" si="278"/>
        <v/>
      </c>
      <c r="BM2085" s="11" t="str">
        <f t="shared" si="278"/>
        <v/>
      </c>
      <c r="BN2085" s="11" t="str">
        <f t="shared" si="279"/>
        <v/>
      </c>
      <c r="BO2085" s="11" t="str">
        <f t="shared" si="280"/>
        <v/>
      </c>
      <c r="BP2085" s="11" t="str">
        <f t="shared" si="281"/>
        <v/>
      </c>
      <c r="BR2085" s="11">
        <f t="shared" si="277"/>
        <v>2080</v>
      </c>
      <c r="BS2085" s="6" t="str">
        <f t="shared" si="277"/>
        <v>MA_485463g0010</v>
      </c>
      <c r="BT2085" s="6" t="str">
        <f t="shared" si="277"/>
        <v>(S)-ureidoglycine aminohydrolase</v>
      </c>
      <c r="BU2085" s="28">
        <f t="shared" si="282"/>
        <v>-1.5</v>
      </c>
      <c r="BV2085" s="28">
        <f t="shared" si="282"/>
        <v>-1</v>
      </c>
      <c r="BW2085" s="28">
        <f t="shared" si="282"/>
        <v>-1.5</v>
      </c>
      <c r="BX2085" s="28">
        <f t="shared" si="282"/>
        <v>1.5</v>
      </c>
      <c r="BY2085" s="28">
        <f t="shared" si="282"/>
        <v>1</v>
      </c>
      <c r="BZ2085" s="28">
        <f t="shared" si="282"/>
        <v>-1.5</v>
      </c>
    </row>
    <row r="2086" spans="1:78">
      <c r="A2086" s="6">
        <v>2081</v>
      </c>
      <c r="B2086" s="6" t="s">
        <v>3649</v>
      </c>
      <c r="C2086" s="6" t="s">
        <v>1075</v>
      </c>
      <c r="D2086" s="6" t="str">
        <f t="shared" si="276"/>
        <v>Protein 2081 / MA_16057g0010 / polypyrimidine tract-binding homolog 3 isoform X1</v>
      </c>
      <c r="E2086" s="6">
        <v>5</v>
      </c>
      <c r="F2086" s="6">
        <v>4</v>
      </c>
      <c r="G2086" s="6">
        <v>2293072</v>
      </c>
      <c r="H2086" s="6">
        <v>1676243</v>
      </c>
      <c r="I2086" s="6">
        <v>1108756</v>
      </c>
      <c r="J2086" s="6">
        <v>1600711</v>
      </c>
      <c r="K2086" s="6">
        <v>1030252</v>
      </c>
      <c r="L2086" s="6">
        <v>1017956</v>
      </c>
      <c r="M2086" s="6">
        <v>1102764</v>
      </c>
      <c r="N2086" s="6">
        <v>845097</v>
      </c>
      <c r="O2086" s="6">
        <v>993531</v>
      </c>
      <c r="P2086" s="6">
        <v>1728686</v>
      </c>
      <c r="Q2086" s="6">
        <v>2081766</v>
      </c>
      <c r="R2086" s="6">
        <v>2091466</v>
      </c>
      <c r="S2086" s="6">
        <v>2295065</v>
      </c>
      <c r="T2086" s="6">
        <v>1463184</v>
      </c>
      <c r="U2086" s="6">
        <v>1137780</v>
      </c>
      <c r="V2086" s="6">
        <v>1253835</v>
      </c>
      <c r="W2086" s="6">
        <v>1151739</v>
      </c>
      <c r="X2086" s="6">
        <v>1092736</v>
      </c>
      <c r="Y2086" s="6">
        <v>1113847</v>
      </c>
      <c r="Z2086" s="8">
        <v>21.128850224030099</v>
      </c>
      <c r="AA2086" s="8">
        <v>20.6767998767641</v>
      </c>
      <c r="AB2086" s="8">
        <v>20.080510480972801</v>
      </c>
      <c r="AC2086" s="8">
        <v>20.610281429643901</v>
      </c>
      <c r="AD2086" s="8">
        <v>19.974565833609699</v>
      </c>
      <c r="AE2086" s="8">
        <v>19.9572437732194</v>
      </c>
      <c r="AF2086" s="8">
        <v>20.0726926454218</v>
      </c>
      <c r="AG2086" s="8">
        <v>19.6887574174736</v>
      </c>
      <c r="AH2086" s="8">
        <v>19.9222054573607</v>
      </c>
      <c r="AI2086" s="8">
        <v>20.721244409743001</v>
      </c>
      <c r="AJ2086" s="8">
        <v>20.989376481567501</v>
      </c>
      <c r="AK2086" s="8">
        <v>20.996083114267599</v>
      </c>
      <c r="AL2086" s="8">
        <v>21.1301035830285</v>
      </c>
      <c r="AM2086" s="8">
        <v>20.480679773657599</v>
      </c>
      <c r="AN2086" s="8">
        <v>20.1177901958681</v>
      </c>
      <c r="AO2086" s="8">
        <v>20.2579160766795</v>
      </c>
      <c r="AP2086" s="8">
        <v>20.135382388476401</v>
      </c>
      <c r="AQ2086" s="8">
        <v>20.059513463933701</v>
      </c>
      <c r="AR2086" s="8">
        <v>20.087119644461101</v>
      </c>
      <c r="AS2086" s="9">
        <v>2.5500482428162299E-3</v>
      </c>
      <c r="AT2086" s="9">
        <v>1</v>
      </c>
      <c r="AU2086" s="9">
        <v>8.7660579749405498E-4</v>
      </c>
      <c r="AV2086" s="10">
        <v>-1.49897544002933</v>
      </c>
      <c r="AW2086" s="10">
        <v>1.29172226136512</v>
      </c>
      <c r="AX2086" s="10">
        <v>-1.2857919424887401</v>
      </c>
      <c r="AY2086" s="10">
        <v>1.9362599451254701</v>
      </c>
      <c r="AZ2086" s="10">
        <v>1.16579937274141</v>
      </c>
      <c r="BA2086" s="10">
        <v>-1.6608860755966199</v>
      </c>
      <c r="BB2086" s="9">
        <v>4.0030680776992698E-2</v>
      </c>
      <c r="BC2086" s="9">
        <v>0.22705085628519001</v>
      </c>
      <c r="BD2086" s="9">
        <v>0.24006515517195301</v>
      </c>
      <c r="BE2086" s="9">
        <v>9.9257113580575296E-4</v>
      </c>
      <c r="BF2086" s="9">
        <v>0.67338153932689504</v>
      </c>
      <c r="BG2086" s="9">
        <v>5.8238440379598799E-3</v>
      </c>
      <c r="BH2086" s="11" t="str">
        <f t="shared" si="278"/>
        <v/>
      </c>
      <c r="BI2086" s="11" t="str">
        <f t="shared" si="278"/>
        <v/>
      </c>
      <c r="BJ2086" s="11" t="str">
        <f t="shared" si="278"/>
        <v/>
      </c>
      <c r="BK2086" s="11" t="str">
        <f t="shared" si="278"/>
        <v/>
      </c>
      <c r="BL2086" s="11" t="str">
        <f t="shared" si="278"/>
        <v/>
      </c>
      <c r="BM2086" s="11" t="str">
        <f t="shared" si="278"/>
        <v/>
      </c>
      <c r="BN2086" s="11" t="str">
        <f t="shared" si="279"/>
        <v/>
      </c>
      <c r="BO2086" s="11" t="str">
        <f t="shared" si="280"/>
        <v/>
      </c>
      <c r="BP2086" s="11" t="str">
        <f t="shared" si="281"/>
        <v/>
      </c>
      <c r="BR2086" s="11">
        <f t="shared" si="277"/>
        <v>2081</v>
      </c>
      <c r="BS2086" s="6" t="str">
        <f t="shared" si="277"/>
        <v>MA_16057g0010</v>
      </c>
      <c r="BT2086" s="6" t="str">
        <f t="shared" si="277"/>
        <v>polypyrimidine tract-binding homolog 3 isoform X1</v>
      </c>
      <c r="BU2086" s="28">
        <f t="shared" si="282"/>
        <v>-1.5</v>
      </c>
      <c r="BV2086" s="28">
        <f t="shared" si="282"/>
        <v>1.3</v>
      </c>
      <c r="BW2086" s="28">
        <f t="shared" si="282"/>
        <v>-1.3</v>
      </c>
      <c r="BX2086" s="28">
        <f t="shared" si="282"/>
        <v>1.9</v>
      </c>
      <c r="BY2086" s="28">
        <f t="shared" si="282"/>
        <v>1.2</v>
      </c>
      <c r="BZ2086" s="28">
        <f t="shared" si="282"/>
        <v>-1.7</v>
      </c>
    </row>
    <row r="2087" spans="1:78">
      <c r="A2087" s="6">
        <v>2082</v>
      </c>
      <c r="B2087" s="6" t="s">
        <v>3650</v>
      </c>
      <c r="C2087" s="6" t="s">
        <v>3651</v>
      </c>
      <c r="D2087" s="6" t="str">
        <f t="shared" si="276"/>
        <v>Protein 2082 / MA_7438095g0010 / expansin</v>
      </c>
      <c r="E2087" s="6">
        <v>2</v>
      </c>
      <c r="F2087" s="6">
        <v>2</v>
      </c>
      <c r="G2087" s="6">
        <v>44943126</v>
      </c>
      <c r="H2087" s="6">
        <v>63187512</v>
      </c>
      <c r="I2087" s="6">
        <v>47865652</v>
      </c>
      <c r="J2087" s="6">
        <v>49559568</v>
      </c>
      <c r="K2087" s="6">
        <v>37222269</v>
      </c>
      <c r="L2087" s="6">
        <v>32158009</v>
      </c>
      <c r="M2087" s="6">
        <v>38337612</v>
      </c>
      <c r="N2087" s="6">
        <v>34108429</v>
      </c>
      <c r="O2087" s="6">
        <v>35352273</v>
      </c>
      <c r="P2087" s="6">
        <v>61105987</v>
      </c>
      <c r="Q2087" s="6">
        <v>49403223</v>
      </c>
      <c r="R2087" s="6">
        <v>42763859</v>
      </c>
      <c r="S2087" s="6">
        <v>42597799</v>
      </c>
      <c r="T2087" s="6">
        <v>53295653</v>
      </c>
      <c r="U2087" s="6">
        <v>32932973</v>
      </c>
      <c r="V2087" s="6">
        <v>34303245</v>
      </c>
      <c r="W2087" s="6">
        <v>35469642</v>
      </c>
      <c r="X2087" s="6">
        <v>35334223</v>
      </c>
      <c r="Y2087" s="6">
        <v>35530454</v>
      </c>
      <c r="Z2087" s="8">
        <v>25.4215971382588</v>
      </c>
      <c r="AA2087" s="8">
        <v>25.913136125210801</v>
      </c>
      <c r="AB2087" s="8">
        <v>25.512487425294601</v>
      </c>
      <c r="AC2087" s="8">
        <v>25.5626602760852</v>
      </c>
      <c r="AD2087" s="8">
        <v>25.149662666284399</v>
      </c>
      <c r="AE2087" s="8">
        <v>24.938674751861999</v>
      </c>
      <c r="AF2087" s="8">
        <v>25.1922571404181</v>
      </c>
      <c r="AG2087" s="8">
        <v>25.023624971607799</v>
      </c>
      <c r="AH2087" s="8">
        <v>25.075299641350998</v>
      </c>
      <c r="AI2087" s="8">
        <v>25.864810402554401</v>
      </c>
      <c r="AJ2087" s="8">
        <v>25.558101828581002</v>
      </c>
      <c r="AK2087" s="8">
        <v>25.349888711586001</v>
      </c>
      <c r="AL2087" s="8">
        <v>25.344275553493201</v>
      </c>
      <c r="AM2087" s="8">
        <v>25.667514530196101</v>
      </c>
      <c r="AN2087" s="8">
        <v>24.973029420261199</v>
      </c>
      <c r="AO2087" s="8">
        <v>25.031841722357999</v>
      </c>
      <c r="AP2087" s="8">
        <v>25.080081433237599</v>
      </c>
      <c r="AQ2087" s="8">
        <v>25.0745628486812</v>
      </c>
      <c r="AR2087" s="8">
        <v>25.082552787425101</v>
      </c>
      <c r="AS2087" s="9">
        <v>1.95922812903025E-3</v>
      </c>
      <c r="AT2087" s="9">
        <v>1</v>
      </c>
      <c r="AU2087" s="9">
        <v>6.4455604925555397E-4</v>
      </c>
      <c r="AV2087" s="10">
        <v>-1.37025519080337</v>
      </c>
      <c r="AW2087" s="10">
        <v>1.0316899578746801</v>
      </c>
      <c r="AX2087" s="10">
        <v>-1.3788782558802</v>
      </c>
      <c r="AY2087" s="10">
        <v>1.41367852007749</v>
      </c>
      <c r="AZ2087" s="10">
        <v>-1.0062930358773301</v>
      </c>
      <c r="BA2087" s="10">
        <v>-1.4225748497233499</v>
      </c>
      <c r="BB2087" s="9">
        <v>1.3300990420853601E-2</v>
      </c>
      <c r="BC2087" s="9">
        <v>0.981354102244544</v>
      </c>
      <c r="BD2087" s="9">
        <v>7.4905476055928703E-3</v>
      </c>
      <c r="BE2087" s="9">
        <v>6.6347706263283302E-3</v>
      </c>
      <c r="BF2087" s="9">
        <v>0.99986506189324198</v>
      </c>
      <c r="BG2087" s="9">
        <v>3.5832721323435499E-3</v>
      </c>
      <c r="BH2087" s="11" t="str">
        <f t="shared" si="278"/>
        <v/>
      </c>
      <c r="BI2087" s="11" t="str">
        <f t="shared" si="278"/>
        <v/>
      </c>
      <c r="BJ2087" s="11" t="str">
        <f t="shared" si="278"/>
        <v/>
      </c>
      <c r="BK2087" s="11" t="str">
        <f t="shared" si="278"/>
        <v/>
      </c>
      <c r="BL2087" s="11" t="str">
        <f t="shared" si="278"/>
        <v/>
      </c>
      <c r="BM2087" s="11" t="str">
        <f t="shared" si="278"/>
        <v/>
      </c>
      <c r="BN2087" s="11" t="str">
        <f t="shared" si="279"/>
        <v/>
      </c>
      <c r="BO2087" s="11" t="str">
        <f t="shared" si="280"/>
        <v/>
      </c>
      <c r="BP2087" s="11" t="str">
        <f t="shared" si="281"/>
        <v/>
      </c>
      <c r="BR2087" s="11">
        <f t="shared" si="277"/>
        <v>2082</v>
      </c>
      <c r="BS2087" s="6" t="str">
        <f t="shared" si="277"/>
        <v>MA_7438095g0010</v>
      </c>
      <c r="BT2087" s="6" t="str">
        <f t="shared" si="277"/>
        <v>expansin</v>
      </c>
      <c r="BU2087" s="28">
        <f t="shared" si="282"/>
        <v>-1.4</v>
      </c>
      <c r="BV2087" s="28">
        <f t="shared" si="282"/>
        <v>1</v>
      </c>
      <c r="BW2087" s="28">
        <f t="shared" si="282"/>
        <v>-1.4</v>
      </c>
      <c r="BX2087" s="28">
        <f t="shared" si="282"/>
        <v>1.4</v>
      </c>
      <c r="BY2087" s="28">
        <f t="shared" si="282"/>
        <v>-1</v>
      </c>
      <c r="BZ2087" s="28">
        <f t="shared" si="282"/>
        <v>-1.4</v>
      </c>
    </row>
    <row r="2088" spans="1:78">
      <c r="A2088" s="6">
        <v>2083</v>
      </c>
      <c r="B2088" s="6" t="s">
        <v>3652</v>
      </c>
      <c r="C2088" s="6" t="s">
        <v>3653</v>
      </c>
      <c r="D2088" s="6" t="str">
        <f t="shared" si="276"/>
        <v>Protein 2083 / MA_10429270g0010 / low molecular weight -tyrosine-phosphatase slr0328</v>
      </c>
      <c r="E2088" s="6">
        <v>3</v>
      </c>
      <c r="F2088" s="6">
        <v>3</v>
      </c>
      <c r="G2088" s="6">
        <v>3839161</v>
      </c>
      <c r="H2088" s="6">
        <v>4906449</v>
      </c>
      <c r="I2088" s="6">
        <v>4669427</v>
      </c>
      <c r="J2088" s="6">
        <v>2947882</v>
      </c>
      <c r="K2088" s="6">
        <v>3806867</v>
      </c>
      <c r="L2088" s="6">
        <v>5638851</v>
      </c>
      <c r="M2088" s="6">
        <v>6151467</v>
      </c>
      <c r="N2088" s="6">
        <v>5968415</v>
      </c>
      <c r="O2088" s="6">
        <v>5633853</v>
      </c>
      <c r="P2088" s="6">
        <v>5690196</v>
      </c>
      <c r="Q2088" s="6">
        <v>2912789</v>
      </c>
      <c r="R2088" s="6">
        <v>5354572</v>
      </c>
      <c r="S2088" s="6">
        <v>3365347</v>
      </c>
      <c r="T2088" s="6">
        <v>5318803</v>
      </c>
      <c r="U2088" s="6">
        <v>6472535</v>
      </c>
      <c r="V2088" s="6">
        <v>5991604</v>
      </c>
      <c r="W2088" s="6">
        <v>6413614</v>
      </c>
      <c r="X2088" s="6">
        <v>5797204</v>
      </c>
      <c r="Y2088" s="6">
        <v>6262523</v>
      </c>
      <c r="Z2088" s="8">
        <v>21.872359631991799</v>
      </c>
      <c r="AA2088" s="8">
        <v>22.226247833475099</v>
      </c>
      <c r="AB2088" s="8">
        <v>22.1548140924973</v>
      </c>
      <c r="AC2088" s="8">
        <v>21.491247345649299</v>
      </c>
      <c r="AD2088" s="8">
        <v>21.8601727368623</v>
      </c>
      <c r="AE2088" s="8">
        <v>22.426969791260898</v>
      </c>
      <c r="AF2088" s="8">
        <v>22.552499074286899</v>
      </c>
      <c r="AG2088" s="8">
        <v>22.508916422884202</v>
      </c>
      <c r="AH2088" s="8">
        <v>22.425690490343101</v>
      </c>
      <c r="AI2088" s="8">
        <v>22.440046916646502</v>
      </c>
      <c r="AJ2088" s="8">
        <v>21.4739697669648</v>
      </c>
      <c r="AK2088" s="8">
        <v>22.3523398318525</v>
      </c>
      <c r="AL2088" s="8">
        <v>21.682323837716702</v>
      </c>
      <c r="AM2088" s="8">
        <v>22.3426701721427</v>
      </c>
      <c r="AN2088" s="8">
        <v>22.625899430792099</v>
      </c>
      <c r="AO2088" s="8">
        <v>22.5145108449708</v>
      </c>
      <c r="AP2088" s="8">
        <v>22.612706097870898</v>
      </c>
      <c r="AQ2088" s="8">
        <v>22.4669258233703</v>
      </c>
      <c r="AR2088" s="8">
        <v>22.578312566143001</v>
      </c>
      <c r="AS2088" s="9">
        <v>1.30680200451791E-2</v>
      </c>
      <c r="AT2088" s="9">
        <v>1</v>
      </c>
      <c r="AU2088" s="9">
        <v>6.4977533321795098E-3</v>
      </c>
      <c r="AV2088" s="10">
        <v>1.47176835134831</v>
      </c>
      <c r="AW2088" s="10">
        <v>1.09984618652167</v>
      </c>
      <c r="AX2088" s="10">
        <v>1.5569284272274799</v>
      </c>
      <c r="AY2088" s="10">
        <v>-1.3381583437615601</v>
      </c>
      <c r="AZ2088" s="10">
        <v>1.0578624182271299</v>
      </c>
      <c r="BA2088" s="10">
        <v>1.41558742150242</v>
      </c>
      <c r="BB2088" s="9">
        <v>4.1332073688160602E-2</v>
      </c>
      <c r="BC2088" s="9">
        <v>0.862676579227593</v>
      </c>
      <c r="BD2088" s="9">
        <v>1.19152602601807E-2</v>
      </c>
      <c r="BE2088" s="9">
        <v>0.155095680493883</v>
      </c>
      <c r="BF2088" s="9">
        <v>0.97163311341625902</v>
      </c>
      <c r="BG2088" s="9">
        <v>5.3569422059812903E-2</v>
      </c>
      <c r="BH2088" s="11" t="str">
        <f t="shared" si="278"/>
        <v/>
      </c>
      <c r="BI2088" s="11" t="str">
        <f t="shared" si="278"/>
        <v/>
      </c>
      <c r="BJ2088" s="11" t="str">
        <f t="shared" si="278"/>
        <v/>
      </c>
      <c r="BK2088" s="11" t="str">
        <f t="shared" si="278"/>
        <v/>
      </c>
      <c r="BL2088" s="11" t="str">
        <f t="shared" si="278"/>
        <v/>
      </c>
      <c r="BM2088" s="11" t="str">
        <f t="shared" si="278"/>
        <v/>
      </c>
      <c r="BN2088" s="11" t="str">
        <f t="shared" si="279"/>
        <v/>
      </c>
      <c r="BO2088" s="11" t="str">
        <f t="shared" si="280"/>
        <v/>
      </c>
      <c r="BP2088" s="11" t="str">
        <f t="shared" si="281"/>
        <v/>
      </c>
      <c r="BR2088" s="11">
        <f t="shared" si="277"/>
        <v>2083</v>
      </c>
      <c r="BS2088" s="6" t="str">
        <f t="shared" si="277"/>
        <v>MA_10429270g0010</v>
      </c>
      <c r="BT2088" s="6" t="str">
        <f t="shared" si="277"/>
        <v>low molecular weight -tyrosine-phosphatase slr0328</v>
      </c>
      <c r="BU2088" s="28">
        <f t="shared" si="282"/>
        <v>1.5</v>
      </c>
      <c r="BV2088" s="28">
        <f t="shared" si="282"/>
        <v>1.1000000000000001</v>
      </c>
      <c r="BW2088" s="28">
        <f t="shared" si="282"/>
        <v>1.6</v>
      </c>
      <c r="BX2088" s="28">
        <f t="shared" si="282"/>
        <v>-1.3</v>
      </c>
      <c r="BY2088" s="28">
        <f t="shared" si="282"/>
        <v>1.1000000000000001</v>
      </c>
      <c r="BZ2088" s="28">
        <f t="shared" si="282"/>
        <v>1.4</v>
      </c>
    </row>
    <row r="2089" spans="1:78">
      <c r="A2089" s="6">
        <v>2084</v>
      </c>
      <c r="B2089" s="6" t="s">
        <v>3654</v>
      </c>
      <c r="C2089" s="6" t="s">
        <v>3655</v>
      </c>
      <c r="D2089" s="6" t="str">
        <f t="shared" si="276"/>
        <v>Protein 2084 / MA_217161g0010 / aspartate--tRNA ligase cytoplasmic</v>
      </c>
      <c r="E2089" s="6">
        <v>6</v>
      </c>
      <c r="F2089" s="6">
        <v>6</v>
      </c>
      <c r="G2089" s="6">
        <v>17606308</v>
      </c>
      <c r="H2089" s="6">
        <v>16271320</v>
      </c>
      <c r="I2089" s="6">
        <v>16266801</v>
      </c>
      <c r="J2089" s="6">
        <v>25420313</v>
      </c>
      <c r="K2089" s="6">
        <v>18957872</v>
      </c>
      <c r="L2089" s="6">
        <v>18986179</v>
      </c>
      <c r="M2089" s="6">
        <v>21697219</v>
      </c>
      <c r="N2089" s="6">
        <v>20215901</v>
      </c>
      <c r="O2089" s="6">
        <v>28401098</v>
      </c>
      <c r="P2089" s="6">
        <v>14219346</v>
      </c>
      <c r="Q2089" s="6">
        <v>18885107</v>
      </c>
      <c r="R2089" s="6">
        <v>15119023</v>
      </c>
      <c r="S2089" s="6">
        <v>26515306</v>
      </c>
      <c r="T2089" s="6">
        <v>18780632</v>
      </c>
      <c r="U2089" s="6">
        <v>17633189</v>
      </c>
      <c r="V2089" s="6">
        <v>10394549</v>
      </c>
      <c r="W2089" s="6">
        <v>16769319</v>
      </c>
      <c r="X2089" s="6">
        <v>24911304</v>
      </c>
      <c r="Y2089" s="6">
        <v>22260855</v>
      </c>
      <c r="Z2089" s="8">
        <v>24.0695890754521</v>
      </c>
      <c r="AA2089" s="8">
        <v>23.955827957644001</v>
      </c>
      <c r="AB2089" s="8">
        <v>23.955427225288801</v>
      </c>
      <c r="AC2089" s="8">
        <v>24.599478458549999</v>
      </c>
      <c r="AD2089" s="8">
        <v>24.176293696625699</v>
      </c>
      <c r="AE2089" s="8">
        <v>24.1784462541425</v>
      </c>
      <c r="AF2089" s="8">
        <v>24.3710068040231</v>
      </c>
      <c r="AG2089" s="8">
        <v>24.268987168551501</v>
      </c>
      <c r="AH2089" s="8">
        <v>24.7594433702983</v>
      </c>
      <c r="AI2089" s="8">
        <v>23.761351775845799</v>
      </c>
      <c r="AJ2089" s="8">
        <v>24.1707456220925</v>
      </c>
      <c r="AK2089" s="8">
        <v>23.8498615789957</v>
      </c>
      <c r="AL2089" s="8">
        <v>24.660322062214401</v>
      </c>
      <c r="AM2089" s="8">
        <v>24.162742277145899</v>
      </c>
      <c r="AN2089" s="8">
        <v>24.071790076954301</v>
      </c>
      <c r="AO2089" s="8">
        <v>23.309323827931799</v>
      </c>
      <c r="AP2089" s="8">
        <v>23.999320766633701</v>
      </c>
      <c r="AQ2089" s="8">
        <v>24.570297206669199</v>
      </c>
      <c r="AR2089" s="8">
        <v>24.408005669316001</v>
      </c>
      <c r="AS2089" s="9">
        <v>0.60739223716823598</v>
      </c>
      <c r="AT2089" s="9">
        <v>1</v>
      </c>
      <c r="AU2089" s="9">
        <v>0.57597165921766602</v>
      </c>
      <c r="AV2089" s="10">
        <v>1.1835721186441499</v>
      </c>
      <c r="AW2089" s="10">
        <v>-1.0212376413162201</v>
      </c>
      <c r="AX2089" s="10">
        <v>-1.0567072684063299</v>
      </c>
      <c r="AY2089" s="10">
        <v>-1.2087083987717899</v>
      </c>
      <c r="AZ2089" s="10">
        <v>-1.25068926045434</v>
      </c>
      <c r="BA2089" s="10">
        <v>-1.0347320013042101</v>
      </c>
      <c r="BB2089" s="9">
        <v>0.74546394513004399</v>
      </c>
      <c r="BC2089" s="9">
        <v>0.99910575232730603</v>
      </c>
      <c r="BD2089" s="9">
        <v>0.98457192188923104</v>
      </c>
      <c r="BE2089" s="9">
        <v>0.673114140302015</v>
      </c>
      <c r="BF2089" s="9">
        <v>0.55193570236808498</v>
      </c>
      <c r="BG2089" s="9">
        <v>0.99621526729118404</v>
      </c>
      <c r="BH2089" s="11" t="str">
        <f t="shared" si="278"/>
        <v/>
      </c>
      <c r="BI2089" s="11" t="str">
        <f t="shared" si="278"/>
        <v/>
      </c>
      <c r="BJ2089" s="11" t="str">
        <f t="shared" si="278"/>
        <v/>
      </c>
      <c r="BK2089" s="11" t="str">
        <f t="shared" si="278"/>
        <v/>
      </c>
      <c r="BL2089" s="11" t="str">
        <f t="shared" si="278"/>
        <v/>
      </c>
      <c r="BM2089" s="11" t="str">
        <f t="shared" si="278"/>
        <v/>
      </c>
      <c r="BN2089" s="11" t="str">
        <f t="shared" si="279"/>
        <v/>
      </c>
      <c r="BO2089" s="11" t="str">
        <f t="shared" si="280"/>
        <v/>
      </c>
      <c r="BP2089" s="11" t="str">
        <f t="shared" si="281"/>
        <v/>
      </c>
      <c r="BR2089" s="11">
        <f t="shared" si="277"/>
        <v>2084</v>
      </c>
      <c r="BS2089" s="6" t="str">
        <f t="shared" si="277"/>
        <v>MA_217161g0010</v>
      </c>
      <c r="BT2089" s="6" t="str">
        <f t="shared" si="277"/>
        <v>aspartate--tRNA ligase cytoplasmic</v>
      </c>
      <c r="BU2089" s="28">
        <f t="shared" si="282"/>
        <v>1.2</v>
      </c>
      <c r="BV2089" s="28">
        <f t="shared" si="282"/>
        <v>-1</v>
      </c>
      <c r="BW2089" s="28">
        <f t="shared" si="282"/>
        <v>-1.1000000000000001</v>
      </c>
      <c r="BX2089" s="28">
        <f t="shared" si="282"/>
        <v>-1.2</v>
      </c>
      <c r="BY2089" s="28">
        <f t="shared" si="282"/>
        <v>-1.3</v>
      </c>
      <c r="BZ2089" s="28">
        <f t="shared" si="282"/>
        <v>-1</v>
      </c>
    </row>
    <row r="2090" spans="1:78">
      <c r="A2090" s="6">
        <v>2085</v>
      </c>
      <c r="B2090" s="6" t="s">
        <v>3656</v>
      </c>
      <c r="C2090" s="6" t="s">
        <v>3657</v>
      </c>
      <c r="D2090" s="6" t="str">
        <f t="shared" si="276"/>
        <v>Protein 2085 / MA_236980g0010 / probable mitochondrial saccharopine dehydrogenase-like oxidoreductase At5g39410</v>
      </c>
      <c r="E2090" s="6">
        <v>3</v>
      </c>
      <c r="F2090" s="6">
        <v>3</v>
      </c>
      <c r="G2090" s="6">
        <v>6315578</v>
      </c>
      <c r="H2090" s="6">
        <v>5798783</v>
      </c>
      <c r="I2090" s="6">
        <v>4332985</v>
      </c>
      <c r="J2090" s="6">
        <v>8456254</v>
      </c>
      <c r="K2090" s="6">
        <v>4853989</v>
      </c>
      <c r="L2090" s="6">
        <v>2282047</v>
      </c>
      <c r="M2090" s="6">
        <v>2759767</v>
      </c>
      <c r="N2090" s="6">
        <v>2721418</v>
      </c>
      <c r="O2090" s="6">
        <v>2433998</v>
      </c>
      <c r="P2090" s="6">
        <v>6344884</v>
      </c>
      <c r="Q2090" s="6">
        <v>7950931</v>
      </c>
      <c r="R2090" s="6">
        <v>6978532</v>
      </c>
      <c r="S2090" s="6">
        <v>9653404</v>
      </c>
      <c r="T2090" s="6">
        <v>4967776</v>
      </c>
      <c r="U2090" s="6">
        <v>2043160</v>
      </c>
      <c r="V2090" s="6">
        <v>2843331</v>
      </c>
      <c r="W2090" s="6">
        <v>2831631</v>
      </c>
      <c r="X2090" s="6">
        <v>2506393</v>
      </c>
      <c r="Y2090" s="6">
        <v>2464260</v>
      </c>
      <c r="Z2090" s="8">
        <v>22.590483344441399</v>
      </c>
      <c r="AA2090" s="8">
        <v>22.4673187205827</v>
      </c>
      <c r="AB2090" s="8">
        <v>22.046929811596801</v>
      </c>
      <c r="AC2090" s="8">
        <v>23.011587280840999</v>
      </c>
      <c r="AD2090" s="8">
        <v>22.210739408414099</v>
      </c>
      <c r="AE2090" s="8">
        <v>21.1218970743463</v>
      </c>
      <c r="AF2090" s="8">
        <v>21.396115038452901</v>
      </c>
      <c r="AG2090" s="8">
        <v>21.375927135691899</v>
      </c>
      <c r="AH2090" s="8">
        <v>21.214896551923399</v>
      </c>
      <c r="AI2090" s="8">
        <v>22.597162357637298</v>
      </c>
      <c r="AJ2090" s="8">
        <v>22.922692369399599</v>
      </c>
      <c r="AK2090" s="8">
        <v>22.734492153171399</v>
      </c>
      <c r="AL2090" s="8">
        <v>23.2026063270382</v>
      </c>
      <c r="AM2090" s="8">
        <v>22.244168692364301</v>
      </c>
      <c r="AN2090" s="8">
        <v>20.962370755367001</v>
      </c>
      <c r="AO2090" s="8">
        <v>21.439150626222901</v>
      </c>
      <c r="AP2090" s="8">
        <v>21.4332018442242</v>
      </c>
      <c r="AQ2090" s="8">
        <v>21.257181214908901</v>
      </c>
      <c r="AR2090" s="8">
        <v>21.232723049757102</v>
      </c>
      <c r="AS2090" s="9">
        <v>8.0340366598758894E-6</v>
      </c>
      <c r="AT2090" s="9">
        <v>2.0850444149420901E-3</v>
      </c>
      <c r="AU2090" s="9">
        <v>6.4254065175411202E-7</v>
      </c>
      <c r="AV2090" s="10">
        <v>-2.2786869892085302</v>
      </c>
      <c r="AW2090" s="10">
        <v>1.2098369822725901</v>
      </c>
      <c r="AX2090" s="10">
        <v>-2.29817110592843</v>
      </c>
      <c r="AY2090" s="10">
        <v>2.7568397905678599</v>
      </c>
      <c r="AZ2090" s="10">
        <v>-1.0085505893578901</v>
      </c>
      <c r="BA2090" s="10">
        <v>-2.78041239554251</v>
      </c>
      <c r="BB2090" s="9">
        <v>1.1047288351262499E-4</v>
      </c>
      <c r="BC2090" s="9">
        <v>0.46564897140886902</v>
      </c>
      <c r="BD2090" s="9">
        <v>5.1586972491524101E-5</v>
      </c>
      <c r="BE2090" s="9">
        <v>1.03231636722212E-5</v>
      </c>
      <c r="BF2090" s="9">
        <v>0.999906353323048</v>
      </c>
      <c r="BG2090" s="9">
        <v>4.57479811499795E-6</v>
      </c>
      <c r="BH2090" s="11" t="str">
        <f t="shared" si="278"/>
        <v>x</v>
      </c>
      <c r="BI2090" s="11" t="str">
        <f t="shared" si="278"/>
        <v/>
      </c>
      <c r="BJ2090" s="11" t="str">
        <f t="shared" si="278"/>
        <v>x</v>
      </c>
      <c r="BK2090" s="11" t="str">
        <f t="shared" si="278"/>
        <v>x</v>
      </c>
      <c r="BL2090" s="11" t="str">
        <f t="shared" si="278"/>
        <v/>
      </c>
      <c r="BM2090" s="11" t="str">
        <f t="shared" si="278"/>
        <v>x</v>
      </c>
      <c r="BN2090" s="11" t="str">
        <f t="shared" si="279"/>
        <v>x</v>
      </c>
      <c r="BO2090" s="11" t="str">
        <f t="shared" si="280"/>
        <v>x</v>
      </c>
      <c r="BP2090" s="11" t="str">
        <f t="shared" si="281"/>
        <v/>
      </c>
      <c r="BR2090" s="11">
        <f t="shared" si="277"/>
        <v>2085</v>
      </c>
      <c r="BS2090" s="6" t="str">
        <f t="shared" si="277"/>
        <v>MA_236980g0010</v>
      </c>
      <c r="BT2090" s="6" t="str">
        <f t="shared" si="277"/>
        <v>probable mitochondrial saccharopine dehydrogenase-like oxidoreductase At5g39410</v>
      </c>
      <c r="BU2090" s="28" t="str">
        <f t="shared" si="282"/>
        <v>-2,3*</v>
      </c>
      <c r="BV2090" s="28">
        <f t="shared" si="282"/>
        <v>1.2</v>
      </c>
      <c r="BW2090" s="28" t="str">
        <f t="shared" si="282"/>
        <v>-2,3*</v>
      </c>
      <c r="BX2090" s="28" t="str">
        <f t="shared" si="282"/>
        <v>2,8*</v>
      </c>
      <c r="BY2090" s="28">
        <f t="shared" si="282"/>
        <v>-1</v>
      </c>
      <c r="BZ2090" s="28" t="str">
        <f t="shared" si="282"/>
        <v>-2,8*</v>
      </c>
    </row>
    <row r="2091" spans="1:78">
      <c r="A2091" s="6">
        <v>2086</v>
      </c>
      <c r="B2091" s="6" t="s">
        <v>3658</v>
      </c>
      <c r="C2091" s="6" t="s">
        <v>3659</v>
      </c>
      <c r="D2091" s="6" t="str">
        <f t="shared" si="276"/>
        <v>Protein 2086 / MA_381619g0010 / phosphopantothenate--cysteine ligase 2-like isoform X1</v>
      </c>
      <c r="E2091" s="6">
        <v>4</v>
      </c>
      <c r="F2091" s="6">
        <v>4</v>
      </c>
      <c r="G2091" s="6">
        <v>8075367</v>
      </c>
      <c r="H2091" s="6">
        <v>2660951</v>
      </c>
      <c r="I2091" s="6">
        <v>8775803</v>
      </c>
      <c r="J2091" s="6">
        <v>3097982</v>
      </c>
      <c r="K2091" s="6">
        <v>8361988</v>
      </c>
      <c r="L2091" s="6">
        <v>7084641</v>
      </c>
      <c r="M2091" s="6">
        <v>7077344</v>
      </c>
      <c r="N2091" s="6">
        <v>7750743</v>
      </c>
      <c r="O2091" s="6">
        <v>6717948</v>
      </c>
      <c r="P2091" s="6">
        <v>3484637</v>
      </c>
      <c r="Q2091" s="6">
        <v>7277481</v>
      </c>
      <c r="R2091" s="6">
        <v>2188089</v>
      </c>
      <c r="S2091" s="6">
        <v>4147711</v>
      </c>
      <c r="T2091" s="6">
        <v>7509337</v>
      </c>
      <c r="U2091" s="6">
        <v>8879582</v>
      </c>
      <c r="V2091" s="6">
        <v>9066773</v>
      </c>
      <c r="W2091" s="6">
        <v>8653310</v>
      </c>
      <c r="X2091" s="6">
        <v>9139279</v>
      </c>
      <c r="Y2091" s="6">
        <v>8335119</v>
      </c>
      <c r="Z2091" s="8">
        <v>22.945096396567099</v>
      </c>
      <c r="AA2091" s="8">
        <v>21.343510513465599</v>
      </c>
      <c r="AB2091" s="8">
        <v>23.065099709683199</v>
      </c>
      <c r="AC2091" s="8">
        <v>21.5628973310804</v>
      </c>
      <c r="AD2091" s="8">
        <v>22.995414542345902</v>
      </c>
      <c r="AE2091" s="8">
        <v>22.756263318636599</v>
      </c>
      <c r="AF2091" s="8">
        <v>22.754776613680299</v>
      </c>
      <c r="AG2091" s="8">
        <v>22.885903185651099</v>
      </c>
      <c r="AH2091" s="8">
        <v>22.679589197818199</v>
      </c>
      <c r="AI2091" s="8">
        <v>21.732576945482101</v>
      </c>
      <c r="AJ2091" s="8">
        <v>22.795007737098299</v>
      </c>
      <c r="AK2091" s="8">
        <v>21.061239989926001</v>
      </c>
      <c r="AL2091" s="8">
        <v>21.983883944335499</v>
      </c>
      <c r="AM2091" s="8">
        <v>22.840254107019</v>
      </c>
      <c r="AN2091" s="8">
        <v>23.082060333656202</v>
      </c>
      <c r="AO2091" s="8">
        <v>23.112157734709399</v>
      </c>
      <c r="AP2091" s="8">
        <v>23.044820656658398</v>
      </c>
      <c r="AQ2091" s="8">
        <v>23.123648924525099</v>
      </c>
      <c r="AR2091" s="8">
        <v>22.990771365954501</v>
      </c>
      <c r="AS2091" s="9">
        <v>0.115749565628516</v>
      </c>
      <c r="AT2091" s="9">
        <v>1</v>
      </c>
      <c r="AU2091" s="9">
        <v>8.5187215770277699E-2</v>
      </c>
      <c r="AV2091" s="10">
        <v>1.30742607950485</v>
      </c>
      <c r="AW2091" s="10">
        <v>-1.2309832693386</v>
      </c>
      <c r="AX2091" s="10">
        <v>1.6113703386964899</v>
      </c>
      <c r="AY2091" s="10">
        <v>-1.6094196297674299</v>
      </c>
      <c r="AZ2091" s="10">
        <v>1.2324752916866599</v>
      </c>
      <c r="BA2091" s="10">
        <v>1.9835699276438401</v>
      </c>
      <c r="BB2091" s="9">
        <v>0.76317654961476999</v>
      </c>
      <c r="BC2091" s="9">
        <v>0.85101371357375999</v>
      </c>
      <c r="BD2091" s="9">
        <v>0.290434381571822</v>
      </c>
      <c r="BE2091" s="9">
        <v>0.33946135756178403</v>
      </c>
      <c r="BF2091" s="9">
        <v>0.86950446814193205</v>
      </c>
      <c r="BG2091" s="9">
        <v>7.6329850134706695E-2</v>
      </c>
      <c r="BH2091" s="11" t="str">
        <f t="shared" si="278"/>
        <v/>
      </c>
      <c r="BI2091" s="11" t="str">
        <f t="shared" si="278"/>
        <v/>
      </c>
      <c r="BJ2091" s="11" t="str">
        <f t="shared" si="278"/>
        <v/>
      </c>
      <c r="BK2091" s="11" t="str">
        <f t="shared" si="278"/>
        <v/>
      </c>
      <c r="BL2091" s="11" t="str">
        <f t="shared" si="278"/>
        <v/>
      </c>
      <c r="BM2091" s="11" t="str">
        <f t="shared" si="278"/>
        <v/>
      </c>
      <c r="BN2091" s="11" t="str">
        <f t="shared" si="279"/>
        <v/>
      </c>
      <c r="BO2091" s="11" t="str">
        <f t="shared" si="280"/>
        <v/>
      </c>
      <c r="BP2091" s="11" t="str">
        <f t="shared" si="281"/>
        <v/>
      </c>
      <c r="BR2091" s="11">
        <f t="shared" si="277"/>
        <v>2086</v>
      </c>
      <c r="BS2091" s="6" t="str">
        <f t="shared" si="277"/>
        <v>MA_381619g0010</v>
      </c>
      <c r="BT2091" s="6" t="str">
        <f t="shared" si="277"/>
        <v>phosphopantothenate--cysteine ligase 2-like isoform X1</v>
      </c>
      <c r="BU2091" s="28">
        <f t="shared" si="282"/>
        <v>1.3</v>
      </c>
      <c r="BV2091" s="28">
        <f t="shared" si="282"/>
        <v>-1.2</v>
      </c>
      <c r="BW2091" s="28">
        <f t="shared" si="282"/>
        <v>1.6</v>
      </c>
      <c r="BX2091" s="28">
        <f t="shared" si="282"/>
        <v>-1.6</v>
      </c>
      <c r="BY2091" s="28">
        <f t="shared" si="282"/>
        <v>1.2</v>
      </c>
      <c r="BZ2091" s="28">
        <f t="shared" si="282"/>
        <v>2</v>
      </c>
    </row>
    <row r="2092" spans="1:78">
      <c r="A2092" s="6">
        <v>2087</v>
      </c>
      <c r="B2092" s="6" t="s">
        <v>3660</v>
      </c>
      <c r="C2092" s="6" t="s">
        <v>1137</v>
      </c>
      <c r="D2092" s="6" t="str">
        <f t="shared" si="276"/>
        <v>Protein 2087 / MA_94101g0020 / Phox Bem1p</v>
      </c>
      <c r="E2092" s="6">
        <v>5</v>
      </c>
      <c r="F2092" s="6">
        <v>3</v>
      </c>
      <c r="G2092" s="6">
        <v>2670701</v>
      </c>
      <c r="H2092" s="6">
        <v>6339967</v>
      </c>
      <c r="I2092" s="6">
        <v>1327681</v>
      </c>
      <c r="J2092" s="6">
        <v>5147716</v>
      </c>
      <c r="K2092" s="6">
        <v>2929469</v>
      </c>
      <c r="L2092" s="6">
        <v>1858467</v>
      </c>
      <c r="M2092" s="6">
        <v>505598</v>
      </c>
      <c r="N2092" s="6">
        <v>1665471</v>
      </c>
      <c r="O2092" s="6">
        <v>1692545</v>
      </c>
      <c r="P2092" s="6">
        <v>5291664</v>
      </c>
      <c r="Q2092" s="6">
        <v>3030970</v>
      </c>
      <c r="R2092" s="6">
        <v>5368866</v>
      </c>
      <c r="S2092" s="6">
        <v>6403498</v>
      </c>
      <c r="T2092" s="6">
        <v>659102</v>
      </c>
      <c r="U2092" s="6">
        <v>1348879</v>
      </c>
      <c r="V2092" s="6">
        <v>1653324</v>
      </c>
      <c r="W2092" s="6">
        <v>2220837</v>
      </c>
      <c r="X2092" s="6">
        <v>2068528</v>
      </c>
      <c r="Y2092" s="6">
        <v>2050730</v>
      </c>
      <c r="Z2092" s="8">
        <v>21.3487870365128</v>
      </c>
      <c r="AA2092" s="8">
        <v>22.596043900373399</v>
      </c>
      <c r="AB2092" s="8">
        <v>20.340477123387199</v>
      </c>
      <c r="AC2092" s="8">
        <v>22.295501031450399</v>
      </c>
      <c r="AD2092" s="8">
        <v>21.4822077525751</v>
      </c>
      <c r="AE2092" s="8">
        <v>20.825681640435299</v>
      </c>
      <c r="AF2092" s="8">
        <v>18.947631231077199</v>
      </c>
      <c r="AG2092" s="8">
        <v>20.667498802639699</v>
      </c>
      <c r="AH2092" s="8">
        <v>20.690762760828299</v>
      </c>
      <c r="AI2092" s="8">
        <v>22.3352900283476</v>
      </c>
      <c r="AJ2092" s="8">
        <v>21.531348141979102</v>
      </c>
      <c r="AK2092" s="8">
        <v>22.3561859668566</v>
      </c>
      <c r="AL2092" s="8">
        <v>22.610428782035001</v>
      </c>
      <c r="AM2092" s="8">
        <v>19.330142222685399</v>
      </c>
      <c r="AN2092" s="8">
        <v>20.3633295077294</v>
      </c>
      <c r="AO2092" s="8">
        <v>20.656938044945999</v>
      </c>
      <c r="AP2092" s="8">
        <v>21.0826720784084</v>
      </c>
      <c r="AQ2092" s="8">
        <v>20.980173055631901</v>
      </c>
      <c r="AR2092" s="8">
        <v>20.9677061277911</v>
      </c>
      <c r="AS2092" s="9">
        <v>0.16621119558827399</v>
      </c>
      <c r="AT2092" s="9">
        <v>1</v>
      </c>
      <c r="AU2092" s="9">
        <v>0.12966221379002801</v>
      </c>
      <c r="AV2092" s="10">
        <v>-2.5135210306329601</v>
      </c>
      <c r="AW2092" s="10">
        <v>1.01401265644761</v>
      </c>
      <c r="AX2092" s="10">
        <v>-1.7440478297737301</v>
      </c>
      <c r="AY2092" s="10">
        <v>2.54874213730906</v>
      </c>
      <c r="AZ2092" s="10">
        <v>1.4411995976962699</v>
      </c>
      <c r="BA2092" s="10">
        <v>-1.7684865728405501</v>
      </c>
      <c r="BB2092" s="9">
        <v>0.192779962689968</v>
      </c>
      <c r="BC2092" s="9">
        <v>0.99998535357946605</v>
      </c>
      <c r="BD2092" s="9">
        <v>0.54490105323770599</v>
      </c>
      <c r="BE2092" s="9">
        <v>0.18308832185076601</v>
      </c>
      <c r="BF2092" s="9">
        <v>0.83518777524979304</v>
      </c>
      <c r="BG2092" s="9">
        <v>0.52516508232327597</v>
      </c>
      <c r="BH2092" s="11" t="str">
        <f t="shared" si="278"/>
        <v/>
      </c>
      <c r="BI2092" s="11" t="str">
        <f t="shared" si="278"/>
        <v/>
      </c>
      <c r="BJ2092" s="11" t="str">
        <f t="shared" si="278"/>
        <v/>
      </c>
      <c r="BK2092" s="11" t="str">
        <f t="shared" si="278"/>
        <v/>
      </c>
      <c r="BL2092" s="11" t="str">
        <f t="shared" si="278"/>
        <v/>
      </c>
      <c r="BM2092" s="11" t="str">
        <f t="shared" si="278"/>
        <v/>
      </c>
      <c r="BN2092" s="11" t="str">
        <f t="shared" si="279"/>
        <v/>
      </c>
      <c r="BO2092" s="11" t="str">
        <f t="shared" si="280"/>
        <v/>
      </c>
      <c r="BP2092" s="11" t="str">
        <f t="shared" si="281"/>
        <v/>
      </c>
      <c r="BR2092" s="11">
        <f t="shared" si="277"/>
        <v>2087</v>
      </c>
      <c r="BS2092" s="6" t="str">
        <f t="shared" si="277"/>
        <v>MA_94101g0020</v>
      </c>
      <c r="BT2092" s="6" t="str">
        <f t="shared" si="277"/>
        <v>Phox Bem1p</v>
      </c>
      <c r="BU2092" s="28">
        <f t="shared" si="282"/>
        <v>-2.5</v>
      </c>
      <c r="BV2092" s="28">
        <f t="shared" si="282"/>
        <v>1</v>
      </c>
      <c r="BW2092" s="28">
        <f t="shared" si="282"/>
        <v>-1.7</v>
      </c>
      <c r="BX2092" s="28">
        <f t="shared" si="282"/>
        <v>2.5</v>
      </c>
      <c r="BY2092" s="28">
        <f t="shared" si="282"/>
        <v>1.4</v>
      </c>
      <c r="BZ2092" s="28">
        <f t="shared" si="282"/>
        <v>-1.8</v>
      </c>
    </row>
    <row r="2093" spans="1:78">
      <c r="A2093" s="6">
        <v>2088</v>
      </c>
      <c r="B2093" s="6" t="s">
        <v>3661</v>
      </c>
      <c r="C2093" s="6" t="s">
        <v>3662</v>
      </c>
      <c r="D2093" s="6" t="str">
        <f t="shared" si="276"/>
        <v>Protein 2088 / MA_10435465g0010 / double-stranded RNA-binding 1-like</v>
      </c>
      <c r="E2093" s="6">
        <v>5</v>
      </c>
      <c r="F2093" s="6">
        <v>5</v>
      </c>
      <c r="G2093" s="6">
        <v>1735755</v>
      </c>
      <c r="H2093" s="6">
        <v>3275732</v>
      </c>
      <c r="I2093" s="6">
        <v>646126</v>
      </c>
      <c r="J2093" s="6">
        <v>5657405</v>
      </c>
      <c r="K2093" s="6">
        <v>1053520</v>
      </c>
      <c r="L2093" s="6">
        <v>273413</v>
      </c>
      <c r="M2093" s="6">
        <v>462133</v>
      </c>
      <c r="N2093" s="6">
        <v>263596</v>
      </c>
      <c r="O2093" s="6">
        <v>93159</v>
      </c>
      <c r="P2093" s="6">
        <v>3943557</v>
      </c>
      <c r="Q2093" s="6">
        <v>931744</v>
      </c>
      <c r="R2093" s="6">
        <v>1809418</v>
      </c>
      <c r="S2093" s="6">
        <v>3905947</v>
      </c>
      <c r="T2093" s="6">
        <v>1565234</v>
      </c>
      <c r="U2093" s="6">
        <v>128822</v>
      </c>
      <c r="V2093" s="6">
        <v>195270</v>
      </c>
      <c r="W2093" s="6">
        <v>127723</v>
      </c>
      <c r="X2093" s="6">
        <v>133016</v>
      </c>
      <c r="Y2093" s="6">
        <v>171587</v>
      </c>
      <c r="Z2093" s="8">
        <v>20.7271318965829</v>
      </c>
      <c r="AA2093" s="8">
        <v>21.643385898804102</v>
      </c>
      <c r="AB2093" s="8">
        <v>19.3014560044485</v>
      </c>
      <c r="AC2093" s="8">
        <v>22.431709023066499</v>
      </c>
      <c r="AD2093" s="8">
        <v>20.006786271829601</v>
      </c>
      <c r="AE2093" s="8">
        <v>18.060722315002</v>
      </c>
      <c r="AF2093" s="8">
        <v>18.8179485876082</v>
      </c>
      <c r="AG2093" s="8">
        <v>18.0079689524309</v>
      </c>
      <c r="AH2093" s="8">
        <v>16.507407532808099</v>
      </c>
      <c r="AI2093" s="8">
        <v>21.911066064802899</v>
      </c>
      <c r="AJ2093" s="8">
        <v>19.829574098132699</v>
      </c>
      <c r="AK2093" s="8">
        <v>20.7870942978283</v>
      </c>
      <c r="AL2093" s="8">
        <v>21.897240942676898</v>
      </c>
      <c r="AM2093" s="8">
        <v>20.5779469232256</v>
      </c>
      <c r="AN2093" s="8">
        <v>16.975019469912301</v>
      </c>
      <c r="AO2093" s="8">
        <v>17.575110794497402</v>
      </c>
      <c r="AP2093" s="8">
        <v>16.9626588193529</v>
      </c>
      <c r="AQ2093" s="8">
        <v>17.021240267022701</v>
      </c>
      <c r="AR2093" s="8">
        <v>17.388580728055199</v>
      </c>
      <c r="AS2093" s="9">
        <v>5.8080566371454103E-5</v>
      </c>
      <c r="AT2093" s="9">
        <v>2.4847182557711001E-2</v>
      </c>
      <c r="AU2093" s="9">
        <v>8.2030975760023107E-6</v>
      </c>
      <c r="AV2093" s="10">
        <v>-7.8548404535074496</v>
      </c>
      <c r="AW2093" s="10">
        <v>1.1316992771944101</v>
      </c>
      <c r="AX2093" s="10">
        <v>-12.4456683597184</v>
      </c>
      <c r="AY2093" s="10">
        <v>8.8893172637117797</v>
      </c>
      <c r="AZ2093" s="10">
        <v>-1.58445845378832</v>
      </c>
      <c r="BA2093" s="10">
        <v>-14.0847538868946</v>
      </c>
      <c r="BB2093" s="9">
        <v>1.1154521077330101E-3</v>
      </c>
      <c r="BC2093" s="9">
        <v>0.989458332347247</v>
      </c>
      <c r="BD2093" s="9">
        <v>7.9125042201977399E-5</v>
      </c>
      <c r="BE2093" s="9">
        <v>6.4169379078049505E-4</v>
      </c>
      <c r="BF2093" s="9">
        <v>0.70657131102747395</v>
      </c>
      <c r="BG2093" s="9">
        <v>4.6437787095232601E-5</v>
      </c>
      <c r="BH2093" s="11" t="str">
        <f t="shared" si="278"/>
        <v/>
      </c>
      <c r="BI2093" s="11" t="str">
        <f t="shared" si="278"/>
        <v/>
      </c>
      <c r="BJ2093" s="11" t="str">
        <f t="shared" si="278"/>
        <v>x</v>
      </c>
      <c r="BK2093" s="11" t="str">
        <f t="shared" si="278"/>
        <v>x</v>
      </c>
      <c r="BL2093" s="11" t="str">
        <f t="shared" si="278"/>
        <v/>
      </c>
      <c r="BM2093" s="11" t="str">
        <f t="shared" si="278"/>
        <v>x</v>
      </c>
      <c r="BN2093" s="11" t="str">
        <f t="shared" si="279"/>
        <v>x</v>
      </c>
      <c r="BO2093" s="11" t="str">
        <f t="shared" si="280"/>
        <v>x</v>
      </c>
      <c r="BP2093" s="11" t="str">
        <f t="shared" si="281"/>
        <v/>
      </c>
      <c r="BR2093" s="11">
        <f t="shared" si="277"/>
        <v>2088</v>
      </c>
      <c r="BS2093" s="6" t="str">
        <f t="shared" si="277"/>
        <v>MA_10435465g0010</v>
      </c>
      <c r="BT2093" s="6" t="str">
        <f t="shared" si="277"/>
        <v>double-stranded RNA-binding 1-like</v>
      </c>
      <c r="BU2093" s="28">
        <f t="shared" si="282"/>
        <v>-7.9</v>
      </c>
      <c r="BV2093" s="28">
        <f t="shared" si="282"/>
        <v>1.1000000000000001</v>
      </c>
      <c r="BW2093" s="28" t="str">
        <f t="shared" si="282"/>
        <v>-12,4*</v>
      </c>
      <c r="BX2093" s="28" t="str">
        <f t="shared" si="282"/>
        <v>8,9*</v>
      </c>
      <c r="BY2093" s="28">
        <f t="shared" si="282"/>
        <v>-1.6</v>
      </c>
      <c r="BZ2093" s="28" t="str">
        <f t="shared" si="282"/>
        <v>-14,1*</v>
      </c>
    </row>
    <row r="2094" spans="1:78">
      <c r="A2094" s="6">
        <v>2089</v>
      </c>
      <c r="B2094" s="6" t="s">
        <v>3663</v>
      </c>
      <c r="C2094" s="6" t="s">
        <v>3664</v>
      </c>
      <c r="D2094" s="6" t="str">
        <f t="shared" si="276"/>
        <v>Protein 2089 / MA_10428343g0010 / myosin-2 heavy chain-like isoform X2</v>
      </c>
      <c r="E2094" s="6">
        <v>5</v>
      </c>
      <c r="F2094" s="6">
        <v>5</v>
      </c>
      <c r="G2094" s="6">
        <v>3946763</v>
      </c>
      <c r="H2094" s="6">
        <v>2115949</v>
      </c>
      <c r="I2094" s="6">
        <v>2901069</v>
      </c>
      <c r="J2094" s="6">
        <v>2438674</v>
      </c>
      <c r="K2094" s="6">
        <v>2675829</v>
      </c>
      <c r="L2094" s="6">
        <v>3121293</v>
      </c>
      <c r="M2094" s="6">
        <v>3302659</v>
      </c>
      <c r="N2094" s="6">
        <v>3737224</v>
      </c>
      <c r="O2094" s="6">
        <v>3706161</v>
      </c>
      <c r="P2094" s="6">
        <v>2780228</v>
      </c>
      <c r="Q2094" s="6">
        <v>2970816</v>
      </c>
      <c r="R2094" s="6">
        <v>2622416</v>
      </c>
      <c r="S2094" s="6">
        <v>2480595</v>
      </c>
      <c r="T2094" s="6">
        <v>2773564</v>
      </c>
      <c r="U2094" s="6">
        <v>2569867</v>
      </c>
      <c r="V2094" s="6">
        <v>2642363</v>
      </c>
      <c r="W2094" s="6">
        <v>2891297</v>
      </c>
      <c r="X2094" s="6">
        <v>2581880</v>
      </c>
      <c r="Y2094" s="6">
        <v>2388760</v>
      </c>
      <c r="Z2094" s="8">
        <v>21.912238458458798</v>
      </c>
      <c r="AA2094" s="8">
        <v>21.0128734244066</v>
      </c>
      <c r="AB2094" s="8">
        <v>21.4681531788118</v>
      </c>
      <c r="AC2094" s="8">
        <v>21.2176654820225</v>
      </c>
      <c r="AD2094" s="8">
        <v>21.351554492203899</v>
      </c>
      <c r="AE2094" s="8">
        <v>21.5737123606749</v>
      </c>
      <c r="AF2094" s="8">
        <v>21.655196588173901</v>
      </c>
      <c r="AG2094" s="8">
        <v>21.833535607221101</v>
      </c>
      <c r="AH2094" s="8">
        <v>21.821494124422902</v>
      </c>
      <c r="AI2094" s="8">
        <v>21.4067717691727</v>
      </c>
      <c r="AJ2094" s="8">
        <v>21.5024278227277</v>
      </c>
      <c r="AK2094" s="8">
        <v>21.322465131135601</v>
      </c>
      <c r="AL2094" s="8">
        <v>21.2422547788847</v>
      </c>
      <c r="AM2094" s="8">
        <v>21.4033095853652</v>
      </c>
      <c r="AN2094" s="8">
        <v>21.2932622659396</v>
      </c>
      <c r="AO2094" s="8">
        <v>21.333397242694002</v>
      </c>
      <c r="AP2094" s="8">
        <v>21.4632853823658</v>
      </c>
      <c r="AQ2094" s="8">
        <v>21.299990518293001</v>
      </c>
      <c r="AR2094" s="8">
        <v>21.187830482053901</v>
      </c>
      <c r="AS2094" s="9">
        <v>5.5831440016559701E-2</v>
      </c>
      <c r="AT2094" s="9">
        <v>1</v>
      </c>
      <c r="AU2094" s="9">
        <v>3.6418693147500597E-2</v>
      </c>
      <c r="AV2094" s="10">
        <v>1.2556963727958801</v>
      </c>
      <c r="AW2094" s="10">
        <v>-1.0118891042518701</v>
      </c>
      <c r="AX2094" s="10">
        <v>-1.05478124853824</v>
      </c>
      <c r="AY2094" s="10">
        <v>-1.27062547788075</v>
      </c>
      <c r="AZ2094" s="10">
        <v>-1.32448498788258</v>
      </c>
      <c r="BA2094" s="10">
        <v>-1.0423881867154601</v>
      </c>
      <c r="BB2094" s="9">
        <v>0.101760767489033</v>
      </c>
      <c r="BC2094" s="9">
        <v>0.99903363417157798</v>
      </c>
      <c r="BD2094" s="9">
        <v>0.92426633183098195</v>
      </c>
      <c r="BE2094" s="9">
        <v>8.0719325360382302E-2</v>
      </c>
      <c r="BF2094" s="9">
        <v>3.4540553985098997E-2</v>
      </c>
      <c r="BG2094" s="9">
        <v>0.96188836050473403</v>
      </c>
      <c r="BH2094" s="11" t="str">
        <f t="shared" si="278"/>
        <v/>
      </c>
      <c r="BI2094" s="11" t="str">
        <f t="shared" si="278"/>
        <v/>
      </c>
      <c r="BJ2094" s="11" t="str">
        <f t="shared" si="278"/>
        <v/>
      </c>
      <c r="BK2094" s="11" t="str">
        <f t="shared" si="278"/>
        <v/>
      </c>
      <c r="BL2094" s="11" t="str">
        <f t="shared" si="278"/>
        <v/>
      </c>
      <c r="BM2094" s="11" t="str">
        <f t="shared" si="278"/>
        <v/>
      </c>
      <c r="BN2094" s="11" t="str">
        <f t="shared" si="279"/>
        <v/>
      </c>
      <c r="BO2094" s="11" t="str">
        <f t="shared" si="280"/>
        <v/>
      </c>
      <c r="BP2094" s="11" t="str">
        <f t="shared" si="281"/>
        <v/>
      </c>
      <c r="BR2094" s="11">
        <f t="shared" si="277"/>
        <v>2089</v>
      </c>
      <c r="BS2094" s="6" t="str">
        <f t="shared" si="277"/>
        <v>MA_10428343g0010</v>
      </c>
      <c r="BT2094" s="6" t="str">
        <f t="shared" si="277"/>
        <v>myosin-2 heavy chain-like isoform X2</v>
      </c>
      <c r="BU2094" s="28">
        <f t="shared" si="282"/>
        <v>1.3</v>
      </c>
      <c r="BV2094" s="28">
        <f t="shared" si="282"/>
        <v>-1</v>
      </c>
      <c r="BW2094" s="28">
        <f t="shared" si="282"/>
        <v>-1.1000000000000001</v>
      </c>
      <c r="BX2094" s="28">
        <f t="shared" si="282"/>
        <v>-1.3</v>
      </c>
      <c r="BY2094" s="28">
        <f t="shared" si="282"/>
        <v>-1.3</v>
      </c>
      <c r="BZ2094" s="28">
        <f t="shared" si="282"/>
        <v>-1</v>
      </c>
    </row>
    <row r="2095" spans="1:78">
      <c r="A2095" s="6">
        <v>2090</v>
      </c>
      <c r="B2095" s="6" t="s">
        <v>3665</v>
      </c>
      <c r="C2095" s="6" t="s">
        <v>3622</v>
      </c>
      <c r="D2095" s="6" t="str">
        <f t="shared" si="276"/>
        <v>Protein 2090 / MA_80115g0010 / ATP-dependent Clp protease proteolytic subunit-related chloroplastic</v>
      </c>
      <c r="E2095" s="6">
        <v>3</v>
      </c>
      <c r="F2095" s="6">
        <v>3</v>
      </c>
      <c r="G2095" s="6">
        <v>5311882</v>
      </c>
      <c r="H2095" s="6">
        <v>4523978</v>
      </c>
      <c r="I2095" s="6">
        <v>4473052</v>
      </c>
      <c r="J2095" s="6">
        <v>4237450</v>
      </c>
      <c r="K2095" s="6">
        <v>3723334</v>
      </c>
      <c r="L2095" s="6">
        <v>5957333</v>
      </c>
      <c r="M2095" s="6">
        <v>5169899</v>
      </c>
      <c r="N2095" s="6">
        <v>5365009</v>
      </c>
      <c r="O2095" s="6">
        <v>6392491</v>
      </c>
      <c r="P2095" s="6">
        <v>4641915</v>
      </c>
      <c r="Q2095" s="6">
        <v>5332463</v>
      </c>
      <c r="R2095" s="6">
        <v>4303125</v>
      </c>
      <c r="S2095" s="6">
        <v>5281237</v>
      </c>
      <c r="T2095" s="6">
        <v>4324867</v>
      </c>
      <c r="U2095" s="6">
        <v>5528708</v>
      </c>
      <c r="V2095" s="6">
        <v>5441792</v>
      </c>
      <c r="W2095" s="6">
        <v>5431361</v>
      </c>
      <c r="X2095" s="6">
        <v>6158466</v>
      </c>
      <c r="Y2095" s="6">
        <v>5739999</v>
      </c>
      <c r="Z2095" s="8">
        <v>22.340791667834001</v>
      </c>
      <c r="AA2095" s="8">
        <v>22.109160482876501</v>
      </c>
      <c r="AB2095" s="8">
        <v>22.092828099342501</v>
      </c>
      <c r="AC2095" s="8">
        <v>22.014764914522399</v>
      </c>
      <c r="AD2095" s="8">
        <v>21.828163607627602</v>
      </c>
      <c r="AE2095" s="8">
        <v>22.5062351737005</v>
      </c>
      <c r="AF2095" s="8">
        <v>22.3017046654113</v>
      </c>
      <c r="AG2095" s="8">
        <v>22.355149160482</v>
      </c>
      <c r="AH2095" s="8">
        <v>22.607946793619501</v>
      </c>
      <c r="AI2095" s="8">
        <v>22.146288674470799</v>
      </c>
      <c r="AJ2095" s="8">
        <v>22.3463706195943</v>
      </c>
      <c r="AK2095" s="8">
        <v>22.036953318571801</v>
      </c>
      <c r="AL2095" s="8">
        <v>22.3324444543527</v>
      </c>
      <c r="AM2095" s="8">
        <v>22.044224336434102</v>
      </c>
      <c r="AN2095" s="8">
        <v>22.3985109467516</v>
      </c>
      <c r="AO2095" s="8">
        <v>22.375650383261402</v>
      </c>
      <c r="AP2095" s="8">
        <v>22.3728823257185</v>
      </c>
      <c r="AQ2095" s="8">
        <v>22.554139606965499</v>
      </c>
      <c r="AR2095" s="8">
        <v>22.452619054884501</v>
      </c>
      <c r="AS2095" s="9">
        <v>5.8854702771939903E-3</v>
      </c>
      <c r="AT2095" s="9">
        <v>1</v>
      </c>
      <c r="AU2095" s="9">
        <v>2.4815230343210098E-3</v>
      </c>
      <c r="AV2095" s="10">
        <v>1.2884327111071701</v>
      </c>
      <c r="AW2095" s="10">
        <v>1.0748344936393901</v>
      </c>
      <c r="AX2095" s="10">
        <v>1.27776161802387</v>
      </c>
      <c r="AY2095" s="10">
        <v>-1.1987266120800899</v>
      </c>
      <c r="AZ2095" s="10">
        <v>-1.0083513958572401</v>
      </c>
      <c r="BA2095" s="10">
        <v>1.1887984853345801</v>
      </c>
      <c r="BB2095" s="9">
        <v>8.5428588182963096E-3</v>
      </c>
      <c r="BC2095" s="9">
        <v>0.668158872316305</v>
      </c>
      <c r="BD2095" s="9">
        <v>7.0421661102463302E-3</v>
      </c>
      <c r="BE2095" s="9">
        <v>6.8418194424981302E-2</v>
      </c>
      <c r="BF2095" s="9">
        <v>0.99927802408192501</v>
      </c>
      <c r="BG2095" s="9">
        <v>6.4440290239381401E-2</v>
      </c>
      <c r="BH2095" s="11" t="str">
        <f t="shared" si="278"/>
        <v/>
      </c>
      <c r="BI2095" s="11" t="str">
        <f t="shared" si="278"/>
        <v/>
      </c>
      <c r="BJ2095" s="11" t="str">
        <f t="shared" si="278"/>
        <v/>
      </c>
      <c r="BK2095" s="11" t="str">
        <f t="shared" si="278"/>
        <v/>
      </c>
      <c r="BL2095" s="11" t="str">
        <f t="shared" si="278"/>
        <v/>
      </c>
      <c r="BM2095" s="11" t="str">
        <f t="shared" si="278"/>
        <v/>
      </c>
      <c r="BN2095" s="11" t="str">
        <f t="shared" si="279"/>
        <v/>
      </c>
      <c r="BO2095" s="11" t="str">
        <f t="shared" si="280"/>
        <v/>
      </c>
      <c r="BP2095" s="11" t="str">
        <f t="shared" si="281"/>
        <v/>
      </c>
      <c r="BR2095" s="11">
        <f t="shared" si="277"/>
        <v>2090</v>
      </c>
      <c r="BS2095" s="6" t="str">
        <f t="shared" si="277"/>
        <v>MA_80115g0010</v>
      </c>
      <c r="BT2095" s="6" t="str">
        <f t="shared" si="277"/>
        <v>ATP-dependent Clp protease proteolytic subunit-related chloroplastic</v>
      </c>
      <c r="BU2095" s="28">
        <f t="shared" si="282"/>
        <v>1.3</v>
      </c>
      <c r="BV2095" s="28">
        <f t="shared" si="282"/>
        <v>1.1000000000000001</v>
      </c>
      <c r="BW2095" s="28">
        <f t="shared" si="282"/>
        <v>1.3</v>
      </c>
      <c r="BX2095" s="28">
        <f t="shared" si="282"/>
        <v>-1.2</v>
      </c>
      <c r="BY2095" s="28">
        <f t="shared" si="282"/>
        <v>-1</v>
      </c>
      <c r="BZ2095" s="28">
        <f t="shared" si="282"/>
        <v>1.2</v>
      </c>
    </row>
    <row r="2096" spans="1:78">
      <c r="A2096" s="6">
        <v>2091</v>
      </c>
      <c r="B2096" s="6" t="s">
        <v>3666</v>
      </c>
      <c r="C2096" s="6" t="s">
        <v>1650</v>
      </c>
      <c r="D2096" s="6" t="str">
        <f t="shared" si="276"/>
        <v>Protein 2091 / MA_3892619g0010 / 60S ribosomal L8</v>
      </c>
      <c r="E2096" s="6">
        <v>3</v>
      </c>
      <c r="F2096" s="6">
        <v>3</v>
      </c>
      <c r="G2096" s="6">
        <v>21868866</v>
      </c>
      <c r="H2096" s="6">
        <v>20114352</v>
      </c>
      <c r="I2096" s="6">
        <v>19258766</v>
      </c>
      <c r="J2096" s="6">
        <v>26078002</v>
      </c>
      <c r="K2096" s="6">
        <v>25722828</v>
      </c>
      <c r="L2096" s="6">
        <v>18698683</v>
      </c>
      <c r="M2096" s="6">
        <v>22972679</v>
      </c>
      <c r="N2096" s="6">
        <v>19896708</v>
      </c>
      <c r="O2096" s="6">
        <v>18484721</v>
      </c>
      <c r="P2096" s="6">
        <v>24027048</v>
      </c>
      <c r="Q2096" s="6">
        <v>18416826</v>
      </c>
      <c r="R2096" s="6">
        <v>20504513</v>
      </c>
      <c r="S2096" s="6">
        <v>21137153</v>
      </c>
      <c r="T2096" s="6">
        <v>10429950</v>
      </c>
      <c r="U2096" s="6">
        <v>14942116</v>
      </c>
      <c r="V2096" s="6">
        <v>13059138</v>
      </c>
      <c r="W2096" s="6">
        <v>14337579</v>
      </c>
      <c r="X2096" s="6">
        <v>16268650</v>
      </c>
      <c r="Y2096" s="6">
        <v>15128493</v>
      </c>
      <c r="Z2096" s="8">
        <v>24.382375076248501</v>
      </c>
      <c r="AA2096" s="8">
        <v>24.261721925344599</v>
      </c>
      <c r="AB2096" s="8">
        <v>24.199011930076502</v>
      </c>
      <c r="AC2096" s="8">
        <v>24.63633000406</v>
      </c>
      <c r="AD2096" s="8">
        <v>24.616545927300798</v>
      </c>
      <c r="AE2096" s="8">
        <v>24.156433324897701</v>
      </c>
      <c r="AF2096" s="8">
        <v>24.453415773197499</v>
      </c>
      <c r="AG2096" s="8">
        <v>24.246026414329499</v>
      </c>
      <c r="AH2096" s="8">
        <v>24.139829932516001</v>
      </c>
      <c r="AI2096" s="8">
        <v>24.518156071839801</v>
      </c>
      <c r="AJ2096" s="8">
        <v>24.134521109537399</v>
      </c>
      <c r="AK2096" s="8">
        <v>24.289438143022799</v>
      </c>
      <c r="AL2096" s="8">
        <v>24.333277734906499</v>
      </c>
      <c r="AM2096" s="8">
        <v>23.314228905968999</v>
      </c>
      <c r="AN2096" s="8">
        <v>23.832881131384301</v>
      </c>
      <c r="AO2096" s="8">
        <v>23.6385563356619</v>
      </c>
      <c r="AP2096" s="8">
        <v>23.773298099718101</v>
      </c>
      <c r="AQ2096" s="8">
        <v>23.955591202922498</v>
      </c>
      <c r="AR2096" s="8">
        <v>23.850764947224899</v>
      </c>
      <c r="AS2096" s="9">
        <v>3.83476698943001E-2</v>
      </c>
      <c r="AT2096" s="9">
        <v>1</v>
      </c>
      <c r="AU2096" s="9">
        <v>2.3382725545304999E-2</v>
      </c>
      <c r="AV2096" s="10">
        <v>-1.1252695356494999</v>
      </c>
      <c r="AW2096" s="10">
        <v>-1.23223086637735</v>
      </c>
      <c r="AX2096" s="10">
        <v>-1.5251790604691799</v>
      </c>
      <c r="AY2096" s="10">
        <v>-1.0950539647073201</v>
      </c>
      <c r="AZ2096" s="10">
        <v>-1.3553899862657</v>
      </c>
      <c r="BA2096" s="10">
        <v>-1.23773807497054</v>
      </c>
      <c r="BB2096" s="9">
        <v>0.79831850004557403</v>
      </c>
      <c r="BC2096" s="9">
        <v>0.351164248393387</v>
      </c>
      <c r="BD2096" s="9">
        <v>1.6338806422670299E-2</v>
      </c>
      <c r="BE2096" s="9">
        <v>0.89453109195979197</v>
      </c>
      <c r="BF2096" s="9">
        <v>0.13005523200623501</v>
      </c>
      <c r="BG2096" s="9">
        <v>0.33394131620468798</v>
      </c>
      <c r="BH2096" s="11" t="str">
        <f t="shared" si="278"/>
        <v/>
      </c>
      <c r="BI2096" s="11" t="str">
        <f t="shared" si="278"/>
        <v/>
      </c>
      <c r="BJ2096" s="11" t="str">
        <f t="shared" si="278"/>
        <v/>
      </c>
      <c r="BK2096" s="11" t="str">
        <f t="shared" si="278"/>
        <v/>
      </c>
      <c r="BL2096" s="11" t="str">
        <f t="shared" si="278"/>
        <v/>
      </c>
      <c r="BM2096" s="11" t="str">
        <f t="shared" si="278"/>
        <v/>
      </c>
      <c r="BN2096" s="11" t="str">
        <f t="shared" si="279"/>
        <v/>
      </c>
      <c r="BO2096" s="11" t="str">
        <f t="shared" si="280"/>
        <v/>
      </c>
      <c r="BP2096" s="11" t="str">
        <f t="shared" si="281"/>
        <v/>
      </c>
      <c r="BR2096" s="11">
        <f t="shared" si="277"/>
        <v>2091</v>
      </c>
      <c r="BS2096" s="6" t="str">
        <f t="shared" si="277"/>
        <v>MA_3892619g0010</v>
      </c>
      <c r="BT2096" s="6" t="str">
        <f t="shared" si="277"/>
        <v>60S ribosomal L8</v>
      </c>
      <c r="BU2096" s="28">
        <f t="shared" si="282"/>
        <v>-1.1000000000000001</v>
      </c>
      <c r="BV2096" s="28">
        <f t="shared" si="282"/>
        <v>-1.2</v>
      </c>
      <c r="BW2096" s="28">
        <f t="shared" si="282"/>
        <v>-1.5</v>
      </c>
      <c r="BX2096" s="28">
        <f t="shared" si="282"/>
        <v>-1.1000000000000001</v>
      </c>
      <c r="BY2096" s="28">
        <f t="shared" si="282"/>
        <v>-1.4</v>
      </c>
      <c r="BZ2096" s="28">
        <f t="shared" si="282"/>
        <v>-1.2</v>
      </c>
    </row>
    <row r="2097" spans="1:78">
      <c r="A2097" s="6">
        <v>2092</v>
      </c>
      <c r="B2097" s="6" t="s">
        <v>3667</v>
      </c>
      <c r="C2097" s="6" t="s">
        <v>1233</v>
      </c>
      <c r="D2097" s="6" t="str">
        <f t="shared" si="276"/>
        <v>Protein 2092 / MA_65346g0010 / chlorophyll a-b binding chloroplastic</v>
      </c>
      <c r="E2097" s="6">
        <v>4</v>
      </c>
      <c r="F2097" s="6">
        <v>4</v>
      </c>
      <c r="G2097" s="6">
        <v>9372152</v>
      </c>
      <c r="H2097" s="6">
        <v>2513674</v>
      </c>
      <c r="I2097" s="6">
        <v>1542824</v>
      </c>
      <c r="J2097" s="6">
        <v>1908495</v>
      </c>
      <c r="K2097" s="6">
        <v>1443130</v>
      </c>
      <c r="L2097" s="6">
        <v>962432</v>
      </c>
      <c r="M2097" s="6">
        <v>777077</v>
      </c>
      <c r="N2097" s="6">
        <v>1412972</v>
      </c>
      <c r="O2097" s="6">
        <v>695187</v>
      </c>
      <c r="P2097" s="6">
        <v>2539523</v>
      </c>
      <c r="Q2097" s="6">
        <v>4247143</v>
      </c>
      <c r="R2097" s="6">
        <v>4257340</v>
      </c>
      <c r="S2097" s="6">
        <v>1300058</v>
      </c>
      <c r="T2097" s="6">
        <v>8114313</v>
      </c>
      <c r="U2097" s="6">
        <v>1833579</v>
      </c>
      <c r="V2097" s="6">
        <v>3431616</v>
      </c>
      <c r="W2097" s="6">
        <v>2227207</v>
      </c>
      <c r="X2097" s="6">
        <v>1413673</v>
      </c>
      <c r="Y2097" s="6">
        <v>2318899</v>
      </c>
      <c r="Z2097" s="8">
        <v>23.159948921718598</v>
      </c>
      <c r="AA2097" s="8">
        <v>21.261366127165299</v>
      </c>
      <c r="AB2097" s="8">
        <v>20.557142062983001</v>
      </c>
      <c r="AC2097" s="8">
        <v>20.864003976215798</v>
      </c>
      <c r="AD2097" s="8">
        <v>20.4607698358252</v>
      </c>
      <c r="AE2097" s="8">
        <v>19.876325086063201</v>
      </c>
      <c r="AF2097" s="8">
        <v>19.567698035765002</v>
      </c>
      <c r="AG2097" s="8">
        <v>20.430301446276001</v>
      </c>
      <c r="AH2097" s="8">
        <v>19.407041578437699</v>
      </c>
      <c r="AI2097" s="8">
        <v>21.276126109565801</v>
      </c>
      <c r="AJ2097" s="8">
        <v>22.018061253926099</v>
      </c>
      <c r="AK2097" s="8">
        <v>22.021520880662202</v>
      </c>
      <c r="AL2097" s="8">
        <v>20.310144557536201</v>
      </c>
      <c r="AM2097" s="8">
        <v>22.952037523191802</v>
      </c>
      <c r="AN2097" s="8">
        <v>20.8062309954244</v>
      </c>
      <c r="AO2097" s="8">
        <v>21.710456692706298</v>
      </c>
      <c r="AP2097" s="8">
        <v>21.086804219948799</v>
      </c>
      <c r="AQ2097" s="8">
        <v>20.4310170149055</v>
      </c>
      <c r="AR2097" s="8">
        <v>21.145008553873701</v>
      </c>
      <c r="AS2097" s="9">
        <v>4.1471748897839299E-2</v>
      </c>
      <c r="AT2097" s="9">
        <v>1</v>
      </c>
      <c r="AU2097" s="9">
        <v>2.5675787817352001E-2</v>
      </c>
      <c r="AV2097" s="10">
        <v>-2.7137816528204599</v>
      </c>
      <c r="AW2097" s="10">
        <v>1.3707180821862599</v>
      </c>
      <c r="AX2097" s="10">
        <v>-1.1685688109235799</v>
      </c>
      <c r="AY2097" s="10">
        <v>3.7198295826263199</v>
      </c>
      <c r="AZ2097" s="10">
        <v>2.3223122399404401</v>
      </c>
      <c r="BA2097" s="10">
        <v>-1.60177839941184</v>
      </c>
      <c r="BB2097" s="9">
        <v>8.5064516410481406E-2</v>
      </c>
      <c r="BC2097" s="9">
        <v>0.82062928299729998</v>
      </c>
      <c r="BD2097" s="9">
        <v>0.97253745093613397</v>
      </c>
      <c r="BE2097" s="9">
        <v>1.8040978338930602E-2</v>
      </c>
      <c r="BF2097" s="9">
        <v>0.171170201887971</v>
      </c>
      <c r="BG2097" s="9">
        <v>0.57791127942383502</v>
      </c>
      <c r="BH2097" s="11" t="str">
        <f t="shared" si="278"/>
        <v/>
      </c>
      <c r="BI2097" s="11" t="str">
        <f t="shared" si="278"/>
        <v/>
      </c>
      <c r="BJ2097" s="11" t="str">
        <f t="shared" si="278"/>
        <v/>
      </c>
      <c r="BK2097" s="11" t="str">
        <f t="shared" ref="BK2097:BM2160" si="283">IF(OR(AND(BE2097&lt;$E$3,AY2097&lt;$E$4),AND(BE2097&lt;$E$3,AY2097&gt;$D$4)),"x","")</f>
        <v/>
      </c>
      <c r="BL2097" s="11" t="str">
        <f t="shared" si="283"/>
        <v/>
      </c>
      <c r="BM2097" s="11" t="str">
        <f t="shared" si="283"/>
        <v/>
      </c>
      <c r="BN2097" s="11" t="str">
        <f t="shared" si="279"/>
        <v/>
      </c>
      <c r="BO2097" s="11" t="str">
        <f t="shared" si="280"/>
        <v/>
      </c>
      <c r="BP2097" s="11" t="str">
        <f t="shared" si="281"/>
        <v/>
      </c>
      <c r="BR2097" s="11">
        <f t="shared" si="277"/>
        <v>2092</v>
      </c>
      <c r="BS2097" s="6" t="str">
        <f t="shared" si="277"/>
        <v>MA_65346g0010</v>
      </c>
      <c r="BT2097" s="6" t="str">
        <f t="shared" si="277"/>
        <v>chlorophyll a-b binding chloroplastic</v>
      </c>
      <c r="BU2097" s="28">
        <f t="shared" si="282"/>
        <v>-2.7</v>
      </c>
      <c r="BV2097" s="28">
        <f t="shared" si="282"/>
        <v>1.4</v>
      </c>
      <c r="BW2097" s="28">
        <f t="shared" si="282"/>
        <v>-1.2</v>
      </c>
      <c r="BX2097" s="28">
        <f t="shared" ref="BX2097:BZ2160" si="284">IF(AY2097&gt;$BX$2,CONCATENATE($BZ$2,"*"),IF(AY2097&lt;$BY$2,CONCATENATE("-",$BZ$2,"*"),IF(OR(AND(BE2097&lt;$E$3,AY2097&lt;$E$4),AND(BE2097&lt;$E$3,AY2097&gt;$D$4)),CONCATENATE(ROUND(AY2097,1),"*"),IF(OR(AND(BE2097&lt;$E$3,AY2097&lt;$E$4),AND(BE2097&lt;$E$3,AY2097&gt;$D$4)),CONCATENATE(ROUND(AY2097,1),"*"),ROUND(AY2097,1)))))</f>
        <v>3.7</v>
      </c>
      <c r="BY2097" s="28">
        <f t="shared" si="284"/>
        <v>2.2999999999999998</v>
      </c>
      <c r="BZ2097" s="28">
        <f t="shared" si="284"/>
        <v>-1.6</v>
      </c>
    </row>
    <row r="2098" spans="1:78">
      <c r="A2098" s="6">
        <v>2093</v>
      </c>
      <c r="B2098" s="6" t="s">
        <v>3668</v>
      </c>
      <c r="C2098" s="6" t="s">
        <v>3669</v>
      </c>
      <c r="D2098" s="6" t="str">
        <f t="shared" si="276"/>
        <v>Protein 2093 / MA_12897g0020 / eukaryotic translation initiation factor 2 subunit alpha homolog</v>
      </c>
      <c r="E2098" s="6">
        <v>6</v>
      </c>
      <c r="F2098" s="6">
        <v>6</v>
      </c>
      <c r="G2098" s="6">
        <v>27565880</v>
      </c>
      <c r="H2098" s="6">
        <v>11698645</v>
      </c>
      <c r="I2098" s="6">
        <v>22698943</v>
      </c>
      <c r="J2098" s="6">
        <v>12684565</v>
      </c>
      <c r="K2098" s="6">
        <v>20512582</v>
      </c>
      <c r="L2098" s="6">
        <v>21024170</v>
      </c>
      <c r="M2098" s="6">
        <v>19570173</v>
      </c>
      <c r="N2098" s="6">
        <v>20135436</v>
      </c>
      <c r="O2098" s="6">
        <v>17908317</v>
      </c>
      <c r="P2098" s="6">
        <v>8778149</v>
      </c>
      <c r="Q2098" s="6">
        <v>19923334</v>
      </c>
      <c r="R2098" s="6">
        <v>5267689</v>
      </c>
      <c r="S2098" s="6">
        <v>14201366</v>
      </c>
      <c r="T2098" s="6">
        <v>20255737</v>
      </c>
      <c r="U2098" s="6">
        <v>10895539</v>
      </c>
      <c r="V2098" s="6">
        <v>12175465</v>
      </c>
      <c r="W2098" s="6">
        <v>11792326</v>
      </c>
      <c r="X2098" s="6">
        <v>11082161</v>
      </c>
      <c r="Y2098" s="6">
        <v>12112091</v>
      </c>
      <c r="Z2098" s="8">
        <v>24.716380322283801</v>
      </c>
      <c r="AA2098" s="8">
        <v>23.4798381029957</v>
      </c>
      <c r="AB2098" s="8">
        <v>24.4361217826897</v>
      </c>
      <c r="AC2098" s="8">
        <v>23.596570709186601</v>
      </c>
      <c r="AD2098" s="8">
        <v>24.290005765202501</v>
      </c>
      <c r="AE2098" s="8">
        <v>24.325545510565</v>
      </c>
      <c r="AF2098" s="8">
        <v>24.222153173632499</v>
      </c>
      <c r="AG2098" s="8">
        <v>24.2632333760397</v>
      </c>
      <c r="AH2098" s="8">
        <v>24.094126425329801</v>
      </c>
      <c r="AI2098" s="8">
        <v>23.065485327985702</v>
      </c>
      <c r="AJ2098" s="8">
        <v>24.2479557545288</v>
      </c>
      <c r="AK2098" s="8">
        <v>22.328738741911302</v>
      </c>
      <c r="AL2098" s="8">
        <v>23.7595263704657</v>
      </c>
      <c r="AM2098" s="8">
        <v>24.271827242294499</v>
      </c>
      <c r="AN2098" s="8">
        <v>23.377234232248</v>
      </c>
      <c r="AO2098" s="8">
        <v>23.537473536345299</v>
      </c>
      <c r="AP2098" s="8">
        <v>23.4913449777533</v>
      </c>
      <c r="AQ2098" s="8">
        <v>23.4017358957786</v>
      </c>
      <c r="AR2098" s="8">
        <v>23.529944613878001</v>
      </c>
      <c r="AS2098" s="9">
        <v>0.120456088467183</v>
      </c>
      <c r="AT2098" s="9">
        <v>1</v>
      </c>
      <c r="AU2098" s="9">
        <v>8.9300117768921397E-2</v>
      </c>
      <c r="AV2098" s="10">
        <v>1.08860554131003</v>
      </c>
      <c r="AW2098" s="10">
        <v>-1.4835737526294299</v>
      </c>
      <c r="AX2098" s="10">
        <v>-1.5542695065771299</v>
      </c>
      <c r="AY2098" s="10">
        <v>-1.6150266080545099</v>
      </c>
      <c r="AZ2098" s="10">
        <v>-1.6919863975490801</v>
      </c>
      <c r="BA2098" s="10">
        <v>-1.0476523353304199</v>
      </c>
      <c r="BB2098" s="9">
        <v>0.98421721487351199</v>
      </c>
      <c r="BC2098" s="9">
        <v>0.33693931274780298</v>
      </c>
      <c r="BD2098" s="9">
        <v>0.24998660456195601</v>
      </c>
      <c r="BE2098" s="9">
        <v>0.23218245754639899</v>
      </c>
      <c r="BF2098" s="9">
        <v>0.17038702353767199</v>
      </c>
      <c r="BG2098" s="9">
        <v>0.99677882600102496</v>
      </c>
      <c r="BH2098" s="11" t="str">
        <f t="shared" ref="BH2098:BM2161" si="285">IF(OR(AND(BB2098&lt;$E$3,AV2098&lt;$E$4),AND(BB2098&lt;$E$3,AV2098&gt;$D$4)),"x","")</f>
        <v/>
      </c>
      <c r="BI2098" s="11" t="str">
        <f t="shared" si="285"/>
        <v/>
      </c>
      <c r="BJ2098" s="11" t="str">
        <f t="shared" si="285"/>
        <v/>
      </c>
      <c r="BK2098" s="11" t="str">
        <f t="shared" si="283"/>
        <v/>
      </c>
      <c r="BL2098" s="11" t="str">
        <f t="shared" si="283"/>
        <v/>
      </c>
      <c r="BM2098" s="11" t="str">
        <f t="shared" si="283"/>
        <v/>
      </c>
      <c r="BN2098" s="11" t="str">
        <f t="shared" si="279"/>
        <v/>
      </c>
      <c r="BO2098" s="11" t="str">
        <f t="shared" si="280"/>
        <v/>
      </c>
      <c r="BP2098" s="11" t="str">
        <f t="shared" si="281"/>
        <v/>
      </c>
      <c r="BR2098" s="11">
        <f t="shared" si="277"/>
        <v>2093</v>
      </c>
      <c r="BS2098" s="6" t="str">
        <f t="shared" si="277"/>
        <v>MA_12897g0020</v>
      </c>
      <c r="BT2098" s="6" t="str">
        <f t="shared" si="277"/>
        <v>eukaryotic translation initiation factor 2 subunit alpha homolog</v>
      </c>
      <c r="BU2098" s="28">
        <f t="shared" ref="BU2098:BZ2161" si="286">IF(AV2098&gt;$BX$2,CONCATENATE($BZ$2,"*"),IF(AV2098&lt;$BY$2,CONCATENATE("-",$BZ$2,"*"),IF(OR(AND(BB2098&lt;$E$3,AV2098&lt;$E$4),AND(BB2098&lt;$E$3,AV2098&gt;$D$4)),CONCATENATE(ROUND(AV2098,1),"*"),IF(OR(AND(BB2098&lt;$E$3,AV2098&lt;$E$4),AND(BB2098&lt;$E$3,AV2098&gt;$D$4)),CONCATENATE(ROUND(AV2098,1),"*"),ROUND(AV2098,1)))))</f>
        <v>1.1000000000000001</v>
      </c>
      <c r="BV2098" s="28">
        <f t="shared" si="286"/>
        <v>-1.5</v>
      </c>
      <c r="BW2098" s="28">
        <f t="shared" si="286"/>
        <v>-1.6</v>
      </c>
      <c r="BX2098" s="28">
        <f t="shared" si="284"/>
        <v>-1.6</v>
      </c>
      <c r="BY2098" s="28">
        <f t="shared" si="284"/>
        <v>-1.7</v>
      </c>
      <c r="BZ2098" s="28">
        <f t="shared" si="284"/>
        <v>-1</v>
      </c>
    </row>
    <row r="2099" spans="1:78">
      <c r="A2099" s="6">
        <v>2094</v>
      </c>
      <c r="B2099" s="6" t="s">
        <v>3670</v>
      </c>
      <c r="C2099" s="6" t="s">
        <v>3671</v>
      </c>
      <c r="D2099" s="6" t="str">
        <f t="shared" si="276"/>
        <v>Protein 2094 / MA_10431049g0010 / synaptotagmin-2</v>
      </c>
      <c r="E2099" s="6">
        <v>4</v>
      </c>
      <c r="F2099" s="6">
        <v>4</v>
      </c>
      <c r="G2099" s="6">
        <v>3207157</v>
      </c>
      <c r="H2099" s="6">
        <v>1965628</v>
      </c>
      <c r="I2099" s="6">
        <v>1877542</v>
      </c>
      <c r="J2099" s="6">
        <v>3493860</v>
      </c>
      <c r="K2099" s="6">
        <v>1688797</v>
      </c>
      <c r="L2099" s="6">
        <v>1855664</v>
      </c>
      <c r="M2099" s="6">
        <v>1680835</v>
      </c>
      <c r="N2099" s="6">
        <v>1670264</v>
      </c>
      <c r="O2099" s="6">
        <v>1837611</v>
      </c>
      <c r="P2099" s="6">
        <v>2743231</v>
      </c>
      <c r="Q2099" s="6">
        <v>3065772</v>
      </c>
      <c r="R2099" s="6">
        <v>2940050</v>
      </c>
      <c r="S2099" s="6">
        <v>3710493</v>
      </c>
      <c r="T2099" s="6">
        <v>2512558</v>
      </c>
      <c r="U2099" s="6">
        <v>1717965</v>
      </c>
      <c r="V2099" s="6">
        <v>2088800</v>
      </c>
      <c r="W2099" s="6">
        <v>1689949</v>
      </c>
      <c r="X2099" s="6">
        <v>1737597</v>
      </c>
      <c r="Y2099" s="6">
        <v>1306042</v>
      </c>
      <c r="Z2099" s="8">
        <v>21.6128635491023</v>
      </c>
      <c r="AA2099" s="8">
        <v>20.9065588832019</v>
      </c>
      <c r="AB2099" s="8">
        <v>20.840413750040501</v>
      </c>
      <c r="AC2099" s="8">
        <v>21.736390369521501</v>
      </c>
      <c r="AD2099" s="8">
        <v>20.687564490302702</v>
      </c>
      <c r="AE2099" s="8">
        <v>20.823504078595199</v>
      </c>
      <c r="AF2099" s="8">
        <v>20.680746677976</v>
      </c>
      <c r="AG2099" s="8">
        <v>20.671644720759499</v>
      </c>
      <c r="AH2099" s="8">
        <v>20.809399967198601</v>
      </c>
      <c r="AI2099" s="8">
        <v>21.387444682039899</v>
      </c>
      <c r="AJ2099" s="8">
        <v>21.547818977768902</v>
      </c>
      <c r="AK2099" s="8">
        <v>21.487409259807102</v>
      </c>
      <c r="AL2099" s="8">
        <v>21.823179454661499</v>
      </c>
      <c r="AM2099" s="8">
        <v>21.260725469236299</v>
      </c>
      <c r="AN2099" s="8">
        <v>20.712269214158599</v>
      </c>
      <c r="AO2099" s="8">
        <v>20.994242932087602</v>
      </c>
      <c r="AP2099" s="8">
        <v>20.688548278223799</v>
      </c>
      <c r="AQ2099" s="8">
        <v>20.728662086736101</v>
      </c>
      <c r="AR2099" s="8">
        <v>20.316769861474501</v>
      </c>
      <c r="AS2099" s="9">
        <v>5.6873129721418097E-3</v>
      </c>
      <c r="AT2099" s="9">
        <v>1</v>
      </c>
      <c r="AU2099" s="9">
        <v>2.3775097336747098E-3</v>
      </c>
      <c r="AV2099" s="10">
        <v>-1.32908589724967</v>
      </c>
      <c r="AW2099" s="10">
        <v>1.2697613416003299</v>
      </c>
      <c r="AX2099" s="10">
        <v>-1.38382329662213</v>
      </c>
      <c r="AY2099" s="10">
        <v>1.6876218919938299</v>
      </c>
      <c r="AZ2099" s="10">
        <v>-1.0411842451159301</v>
      </c>
      <c r="BA2099" s="10">
        <v>-1.7571253256567101</v>
      </c>
      <c r="BB2099" s="9">
        <v>0.219454103608996</v>
      </c>
      <c r="BC2099" s="9">
        <v>0.30643636763684001</v>
      </c>
      <c r="BD2099" s="9">
        <v>0.107249473156886</v>
      </c>
      <c r="BE2099" s="9">
        <v>9.4651435758663603E-3</v>
      </c>
      <c r="BF2099" s="9">
        <v>0.99127856026921701</v>
      </c>
      <c r="BG2099" s="9">
        <v>3.3173319493500198E-3</v>
      </c>
      <c r="BH2099" s="11" t="str">
        <f t="shared" si="285"/>
        <v/>
      </c>
      <c r="BI2099" s="11" t="str">
        <f t="shared" si="285"/>
        <v/>
      </c>
      <c r="BJ2099" s="11" t="str">
        <f t="shared" si="285"/>
        <v/>
      </c>
      <c r="BK2099" s="11" t="str">
        <f t="shared" si="283"/>
        <v/>
      </c>
      <c r="BL2099" s="11" t="str">
        <f t="shared" si="283"/>
        <v/>
      </c>
      <c r="BM2099" s="11" t="str">
        <f t="shared" si="283"/>
        <v/>
      </c>
      <c r="BN2099" s="11" t="str">
        <f t="shared" si="279"/>
        <v/>
      </c>
      <c r="BO2099" s="11" t="str">
        <f t="shared" si="280"/>
        <v/>
      </c>
      <c r="BP2099" s="11" t="str">
        <f t="shared" si="281"/>
        <v/>
      </c>
      <c r="BR2099" s="11">
        <f t="shared" si="277"/>
        <v>2094</v>
      </c>
      <c r="BS2099" s="6" t="str">
        <f t="shared" si="277"/>
        <v>MA_10431049g0010</v>
      </c>
      <c r="BT2099" s="6" t="str">
        <f t="shared" si="277"/>
        <v>synaptotagmin-2</v>
      </c>
      <c r="BU2099" s="28">
        <f t="shared" si="286"/>
        <v>-1.3</v>
      </c>
      <c r="BV2099" s="28">
        <f t="shared" si="286"/>
        <v>1.3</v>
      </c>
      <c r="BW2099" s="28">
        <f t="shared" si="286"/>
        <v>-1.4</v>
      </c>
      <c r="BX2099" s="28">
        <f t="shared" si="284"/>
        <v>1.7</v>
      </c>
      <c r="BY2099" s="28">
        <f t="shared" si="284"/>
        <v>-1</v>
      </c>
      <c r="BZ2099" s="28">
        <f t="shared" si="284"/>
        <v>-1.8</v>
      </c>
    </row>
    <row r="2100" spans="1:78">
      <c r="A2100" s="6">
        <v>2095</v>
      </c>
      <c r="B2100" s="6" t="s">
        <v>3672</v>
      </c>
      <c r="C2100" s="6" t="s">
        <v>3673</v>
      </c>
      <c r="D2100" s="6" t="str">
        <f t="shared" si="276"/>
        <v>Protein 2095 / MA_12059g0010 / MO25 At5g47540</v>
      </c>
      <c r="E2100" s="6">
        <v>4</v>
      </c>
      <c r="F2100" s="6">
        <v>4</v>
      </c>
      <c r="G2100" s="6">
        <v>22873161</v>
      </c>
      <c r="H2100" s="6">
        <v>17456287</v>
      </c>
      <c r="I2100" s="6">
        <v>21696294</v>
      </c>
      <c r="J2100" s="6">
        <v>15684795</v>
      </c>
      <c r="K2100" s="6">
        <v>19836002</v>
      </c>
      <c r="L2100" s="6">
        <v>16888138</v>
      </c>
      <c r="M2100" s="6">
        <v>16253218</v>
      </c>
      <c r="N2100" s="6">
        <v>18018824</v>
      </c>
      <c r="O2100" s="6">
        <v>9597818</v>
      </c>
      <c r="P2100" s="6">
        <v>19746509</v>
      </c>
      <c r="Q2100" s="6">
        <v>22884647</v>
      </c>
      <c r="R2100" s="6">
        <v>16264036</v>
      </c>
      <c r="S2100" s="6">
        <v>13969730</v>
      </c>
      <c r="T2100" s="6">
        <v>25532252</v>
      </c>
      <c r="U2100" s="6">
        <v>19670967</v>
      </c>
      <c r="V2100" s="6">
        <v>28176518</v>
      </c>
      <c r="W2100" s="6">
        <v>19501456</v>
      </c>
      <c r="X2100" s="6">
        <v>13263257</v>
      </c>
      <c r="Y2100" s="6">
        <v>17461799</v>
      </c>
      <c r="Z2100" s="8">
        <v>24.447152419724802</v>
      </c>
      <c r="AA2100" s="8">
        <v>24.0572433906278</v>
      </c>
      <c r="AB2100" s="8">
        <v>24.370945297460501</v>
      </c>
      <c r="AC2100" s="8">
        <v>23.902863337517001</v>
      </c>
      <c r="AD2100" s="8">
        <v>24.2416179401378</v>
      </c>
      <c r="AE2100" s="8">
        <v>24.009506936918701</v>
      </c>
      <c r="AF2100" s="8">
        <v>23.954222052076599</v>
      </c>
      <c r="AG2100" s="8">
        <v>24.103001520827402</v>
      </c>
      <c r="AH2100" s="8">
        <v>23.1942750253261</v>
      </c>
      <c r="AI2100" s="8">
        <v>24.235094284915899</v>
      </c>
      <c r="AJ2100" s="8">
        <v>24.4478767024784</v>
      </c>
      <c r="AK2100" s="8">
        <v>23.955181977876499</v>
      </c>
      <c r="AL2100" s="8">
        <v>23.7358008015355</v>
      </c>
      <c r="AM2100" s="8">
        <v>24.605817456400199</v>
      </c>
      <c r="AN2100" s="8">
        <v>24.2295645446451</v>
      </c>
      <c r="AO2100" s="8">
        <v>24.7479900013909</v>
      </c>
      <c r="AP2100" s="8">
        <v>24.217078505394699</v>
      </c>
      <c r="AQ2100" s="8">
        <v>23.660931759478199</v>
      </c>
      <c r="AR2100" s="8">
        <v>24.057698864340299</v>
      </c>
      <c r="AS2100" s="9">
        <v>0.37685763055599703</v>
      </c>
      <c r="AT2100" s="9">
        <v>1</v>
      </c>
      <c r="AU2100" s="9">
        <v>0.331540660801107</v>
      </c>
      <c r="AV2100" s="10">
        <v>-1.3092250334881299</v>
      </c>
      <c r="AW2100" s="10">
        <v>-1.0055677124581699</v>
      </c>
      <c r="AX2100" s="10">
        <v>-1.01488182171834</v>
      </c>
      <c r="AY2100" s="10">
        <v>1.30197600546228</v>
      </c>
      <c r="AZ2100" s="10">
        <v>1.2900270804648299</v>
      </c>
      <c r="BA2100" s="10">
        <v>-1.00926253811133</v>
      </c>
      <c r="BB2100" s="9">
        <v>0.37996176009967902</v>
      </c>
      <c r="BC2100" s="9">
        <v>0.99998218655799098</v>
      </c>
      <c r="BD2100" s="9">
        <v>0.99966571506537905</v>
      </c>
      <c r="BE2100" s="9">
        <v>0.397266264150343</v>
      </c>
      <c r="BF2100" s="9">
        <v>0.42692402200928098</v>
      </c>
      <c r="BG2100" s="9">
        <v>0.99991851715079205</v>
      </c>
      <c r="BH2100" s="11" t="str">
        <f t="shared" si="285"/>
        <v/>
      </c>
      <c r="BI2100" s="11" t="str">
        <f t="shared" si="285"/>
        <v/>
      </c>
      <c r="BJ2100" s="11" t="str">
        <f t="shared" si="285"/>
        <v/>
      </c>
      <c r="BK2100" s="11" t="str">
        <f t="shared" si="283"/>
        <v/>
      </c>
      <c r="BL2100" s="11" t="str">
        <f t="shared" si="283"/>
        <v/>
      </c>
      <c r="BM2100" s="11" t="str">
        <f t="shared" si="283"/>
        <v/>
      </c>
      <c r="BN2100" s="11" t="str">
        <f t="shared" si="279"/>
        <v/>
      </c>
      <c r="BO2100" s="11" t="str">
        <f t="shared" si="280"/>
        <v/>
      </c>
      <c r="BP2100" s="11" t="str">
        <f t="shared" si="281"/>
        <v/>
      </c>
      <c r="BR2100" s="11">
        <f t="shared" si="277"/>
        <v>2095</v>
      </c>
      <c r="BS2100" s="6" t="str">
        <f t="shared" si="277"/>
        <v>MA_12059g0010</v>
      </c>
      <c r="BT2100" s="6" t="str">
        <f t="shared" si="277"/>
        <v>MO25 At5g47540</v>
      </c>
      <c r="BU2100" s="28">
        <f t="shared" si="286"/>
        <v>-1.3</v>
      </c>
      <c r="BV2100" s="28">
        <f t="shared" si="286"/>
        <v>-1</v>
      </c>
      <c r="BW2100" s="28">
        <f t="shared" si="286"/>
        <v>-1</v>
      </c>
      <c r="BX2100" s="28">
        <f t="shared" si="284"/>
        <v>1.3</v>
      </c>
      <c r="BY2100" s="28">
        <f t="shared" si="284"/>
        <v>1.3</v>
      </c>
      <c r="BZ2100" s="28">
        <f t="shared" si="284"/>
        <v>-1</v>
      </c>
    </row>
    <row r="2101" spans="1:78">
      <c r="A2101" s="6">
        <v>2096</v>
      </c>
      <c r="B2101" s="6" t="s">
        <v>3674</v>
      </c>
      <c r="C2101" s="6" t="s">
        <v>3675</v>
      </c>
      <c r="D2101" s="6" t="str">
        <f t="shared" si="276"/>
        <v>Protein 2096 / MA_533908g0010 / GDSL esterase lipase 6</v>
      </c>
      <c r="E2101" s="6">
        <v>6</v>
      </c>
      <c r="F2101" s="6">
        <v>6</v>
      </c>
      <c r="G2101" s="6">
        <v>10222657</v>
      </c>
      <c r="H2101" s="6">
        <v>8962039</v>
      </c>
      <c r="I2101" s="6">
        <v>10086218</v>
      </c>
      <c r="J2101" s="6">
        <v>10605027</v>
      </c>
      <c r="K2101" s="6">
        <v>10167731</v>
      </c>
      <c r="L2101" s="6">
        <v>11832560</v>
      </c>
      <c r="M2101" s="6">
        <v>10295125</v>
      </c>
      <c r="N2101" s="6">
        <v>12047428</v>
      </c>
      <c r="O2101" s="6">
        <v>10524764</v>
      </c>
      <c r="P2101" s="6">
        <v>11887929</v>
      </c>
      <c r="Q2101" s="6">
        <v>11404022</v>
      </c>
      <c r="R2101" s="6">
        <v>15457186</v>
      </c>
      <c r="S2101" s="6">
        <v>10508848</v>
      </c>
      <c r="T2101" s="6">
        <v>11086231</v>
      </c>
      <c r="U2101" s="6">
        <v>14375870</v>
      </c>
      <c r="V2101" s="6">
        <v>14594137</v>
      </c>
      <c r="W2101" s="6">
        <v>13500394</v>
      </c>
      <c r="X2101" s="6">
        <v>13754192</v>
      </c>
      <c r="Y2101" s="6">
        <v>14497702</v>
      </c>
      <c r="Z2101" s="8">
        <v>23.285266884217599</v>
      </c>
      <c r="AA2101" s="8">
        <v>23.0953955739873</v>
      </c>
      <c r="AB2101" s="8">
        <v>23.265881976864101</v>
      </c>
      <c r="AC2101" s="8">
        <v>23.338244958132002</v>
      </c>
      <c r="AD2101" s="8">
        <v>23.277494431876001</v>
      </c>
      <c r="AE2101" s="8">
        <v>23.4962589018579</v>
      </c>
      <c r="AF2101" s="8">
        <v>23.2954580110137</v>
      </c>
      <c r="AG2101" s="8">
        <v>23.522221843222301</v>
      </c>
      <c r="AH2101" s="8">
        <v>23.327284547874001</v>
      </c>
      <c r="AI2101" s="8">
        <v>23.502994068809901</v>
      </c>
      <c r="AJ2101" s="8">
        <v>23.443039391769101</v>
      </c>
      <c r="AK2101" s="8">
        <v>23.881774362946299</v>
      </c>
      <c r="AL2101" s="8">
        <v>23.3251011911921</v>
      </c>
      <c r="AM2101" s="8">
        <v>23.402265638204899</v>
      </c>
      <c r="AN2101" s="8">
        <v>23.777145932039399</v>
      </c>
      <c r="AO2101" s="8">
        <v>23.798885566204099</v>
      </c>
      <c r="AP2101" s="8">
        <v>23.686498176195201</v>
      </c>
      <c r="AQ2101" s="8">
        <v>23.713368054186802</v>
      </c>
      <c r="AR2101" s="8">
        <v>23.789320904042</v>
      </c>
      <c r="AS2101" s="9">
        <v>1.0048378287966001E-3</v>
      </c>
      <c r="AT2101" s="9">
        <v>0.71970782789750998</v>
      </c>
      <c r="AU2101" s="9">
        <v>2.8469455217464801E-4</v>
      </c>
      <c r="AV2101" s="10">
        <v>1.1156225964823401</v>
      </c>
      <c r="AW2101" s="10">
        <v>1.1962991221838799</v>
      </c>
      <c r="AX2101" s="10">
        <v>1.41478905324259</v>
      </c>
      <c r="AY2101" s="10">
        <v>1.0723152488627601</v>
      </c>
      <c r="AZ2101" s="10">
        <v>1.2681609871506301</v>
      </c>
      <c r="BA2101" s="10">
        <v>1.1826382106340101</v>
      </c>
      <c r="BB2101" s="9">
        <v>0.33582783139820499</v>
      </c>
      <c r="BC2101" s="9">
        <v>3.7537046333341401E-2</v>
      </c>
      <c r="BD2101" s="9">
        <v>1.6156068364203699E-4</v>
      </c>
      <c r="BE2101" s="9">
        <v>0.68667976290912702</v>
      </c>
      <c r="BF2101" s="9">
        <v>8.5852530984499298E-3</v>
      </c>
      <c r="BG2101" s="9">
        <v>5.4179812177428399E-2</v>
      </c>
      <c r="BH2101" s="11" t="str">
        <f t="shared" si="285"/>
        <v/>
      </c>
      <c r="BI2101" s="11" t="str">
        <f t="shared" si="285"/>
        <v/>
      </c>
      <c r="BJ2101" s="11" t="str">
        <f t="shared" si="285"/>
        <v/>
      </c>
      <c r="BK2101" s="11" t="str">
        <f t="shared" si="283"/>
        <v/>
      </c>
      <c r="BL2101" s="11" t="str">
        <f t="shared" si="283"/>
        <v/>
      </c>
      <c r="BM2101" s="11" t="str">
        <f t="shared" si="283"/>
        <v/>
      </c>
      <c r="BN2101" s="11" t="str">
        <f t="shared" si="279"/>
        <v/>
      </c>
      <c r="BO2101" s="11" t="str">
        <f t="shared" si="280"/>
        <v/>
      </c>
      <c r="BP2101" s="11" t="str">
        <f t="shared" si="281"/>
        <v/>
      </c>
      <c r="BR2101" s="11">
        <f t="shared" si="277"/>
        <v>2096</v>
      </c>
      <c r="BS2101" s="6" t="str">
        <f t="shared" si="277"/>
        <v>MA_533908g0010</v>
      </c>
      <c r="BT2101" s="6" t="str">
        <f t="shared" si="277"/>
        <v>GDSL esterase lipase 6</v>
      </c>
      <c r="BU2101" s="28">
        <f t="shared" si="286"/>
        <v>1.1000000000000001</v>
      </c>
      <c r="BV2101" s="28">
        <f t="shared" si="286"/>
        <v>1.2</v>
      </c>
      <c r="BW2101" s="28">
        <f t="shared" si="286"/>
        <v>1.4</v>
      </c>
      <c r="BX2101" s="28">
        <f t="shared" si="284"/>
        <v>1.1000000000000001</v>
      </c>
      <c r="BY2101" s="28">
        <f t="shared" si="284"/>
        <v>1.3</v>
      </c>
      <c r="BZ2101" s="28">
        <f t="shared" si="284"/>
        <v>1.2</v>
      </c>
    </row>
    <row r="2102" spans="1:78">
      <c r="A2102" s="6">
        <v>2097</v>
      </c>
      <c r="B2102" s="6" t="s">
        <v>3676</v>
      </c>
      <c r="C2102" s="6" t="s">
        <v>516</v>
      </c>
      <c r="D2102" s="6" t="str">
        <f t="shared" si="276"/>
        <v>Protein 2097 / MA_9844312g0010 / 2-oxoglutarate-iron(II)-dependent oxygenase</v>
      </c>
      <c r="E2102" s="6">
        <v>4</v>
      </c>
      <c r="F2102" s="6">
        <v>1</v>
      </c>
      <c r="G2102" s="6">
        <v>1460543</v>
      </c>
      <c r="H2102" s="6">
        <v>875749</v>
      </c>
      <c r="I2102" s="6">
        <v>1077891</v>
      </c>
      <c r="J2102" s="6">
        <v>1199915</v>
      </c>
      <c r="K2102" s="6">
        <v>1127433</v>
      </c>
      <c r="L2102" s="6">
        <v>679478</v>
      </c>
      <c r="M2102" s="6">
        <v>882049</v>
      </c>
      <c r="N2102" s="6">
        <v>820032</v>
      </c>
      <c r="O2102" s="6">
        <v>752863</v>
      </c>
      <c r="P2102" s="6">
        <v>905002</v>
      </c>
      <c r="Q2102" s="6">
        <v>1373781</v>
      </c>
      <c r="R2102" s="6">
        <v>808751</v>
      </c>
      <c r="S2102" s="6">
        <v>1637309</v>
      </c>
      <c r="T2102" s="6">
        <v>1268599</v>
      </c>
      <c r="U2102" s="6">
        <v>750506</v>
      </c>
      <c r="V2102" s="6">
        <v>747655</v>
      </c>
      <c r="W2102" s="6">
        <v>721319</v>
      </c>
      <c r="X2102" s="6">
        <v>666961</v>
      </c>
      <c r="Y2102" s="6">
        <v>706319</v>
      </c>
      <c r="Z2102" s="8">
        <v>20.4780734026529</v>
      </c>
      <c r="AA2102" s="8">
        <v>19.740157910080899</v>
      </c>
      <c r="AB2102" s="8">
        <v>20.039779864566501</v>
      </c>
      <c r="AC2102" s="8">
        <v>20.1945007806398</v>
      </c>
      <c r="AD2102" s="8">
        <v>20.104610270264001</v>
      </c>
      <c r="AE2102" s="8">
        <v>19.374067314900099</v>
      </c>
      <c r="AF2102" s="8">
        <v>19.7504992777178</v>
      </c>
      <c r="AG2102" s="8">
        <v>19.645320683363298</v>
      </c>
      <c r="AH2102" s="8">
        <v>19.5220278330886</v>
      </c>
      <c r="AI2102" s="8">
        <v>19.7875614549055</v>
      </c>
      <c r="AJ2102" s="8">
        <v>20.389720605943001</v>
      </c>
      <c r="AK2102" s="8">
        <v>19.625336065398699</v>
      </c>
      <c r="AL2102" s="8">
        <v>20.642895188447799</v>
      </c>
      <c r="AM2102" s="8">
        <v>20.274804679373201</v>
      </c>
      <c r="AN2102" s="8">
        <v>19.517504080107798</v>
      </c>
      <c r="AO2102" s="8">
        <v>19.5120131768915</v>
      </c>
      <c r="AP2102" s="8">
        <v>19.4602779002524</v>
      </c>
      <c r="AQ2102" s="8">
        <v>19.347242877898299</v>
      </c>
      <c r="AR2102" s="8">
        <v>19.429960379995901</v>
      </c>
      <c r="AS2102" s="9">
        <v>4.1676872735984302E-3</v>
      </c>
      <c r="AT2102" s="9">
        <v>1</v>
      </c>
      <c r="AU2102" s="9">
        <v>1.6098667233809E-3</v>
      </c>
      <c r="AV2102" s="10">
        <v>-1.4524068791050899</v>
      </c>
      <c r="AW2102" s="10">
        <v>1.0228815946315899</v>
      </c>
      <c r="AX2102" s="10">
        <v>-1.57792076511667</v>
      </c>
      <c r="AY2102" s="10">
        <v>1.4856402645529101</v>
      </c>
      <c r="AZ2102" s="10">
        <v>-1.08641785426472</v>
      </c>
      <c r="BA2102" s="10">
        <v>-1.61402610842484</v>
      </c>
      <c r="BB2102" s="9">
        <v>4.3406438144358302E-2</v>
      </c>
      <c r="BC2102" s="9">
        <v>0.99745195117211904</v>
      </c>
      <c r="BD2102" s="9">
        <v>7.9025948650394105E-3</v>
      </c>
      <c r="BE2102" s="9">
        <v>3.08326669260169E-2</v>
      </c>
      <c r="BF2102" s="9">
        <v>0.91153913545361398</v>
      </c>
      <c r="BG2102" s="9">
        <v>5.43438422314924E-3</v>
      </c>
      <c r="BH2102" s="11" t="str">
        <f t="shared" si="285"/>
        <v/>
      </c>
      <c r="BI2102" s="11" t="str">
        <f t="shared" si="285"/>
        <v/>
      </c>
      <c r="BJ2102" s="11" t="str">
        <f t="shared" si="285"/>
        <v/>
      </c>
      <c r="BK2102" s="11" t="str">
        <f t="shared" si="283"/>
        <v/>
      </c>
      <c r="BL2102" s="11" t="str">
        <f t="shared" si="283"/>
        <v/>
      </c>
      <c r="BM2102" s="11" t="str">
        <f t="shared" si="283"/>
        <v/>
      </c>
      <c r="BN2102" s="11" t="str">
        <f t="shared" si="279"/>
        <v/>
      </c>
      <c r="BO2102" s="11" t="str">
        <f t="shared" si="280"/>
        <v/>
      </c>
      <c r="BP2102" s="11" t="str">
        <f t="shared" si="281"/>
        <v/>
      </c>
      <c r="BR2102" s="11">
        <f t="shared" si="277"/>
        <v>2097</v>
      </c>
      <c r="BS2102" s="6" t="str">
        <f t="shared" si="277"/>
        <v>MA_9844312g0010</v>
      </c>
      <c r="BT2102" s="6" t="str">
        <f t="shared" si="277"/>
        <v>2-oxoglutarate-iron(II)-dependent oxygenase</v>
      </c>
      <c r="BU2102" s="28">
        <f t="shared" si="286"/>
        <v>-1.5</v>
      </c>
      <c r="BV2102" s="28">
        <f t="shared" si="286"/>
        <v>1</v>
      </c>
      <c r="BW2102" s="28">
        <f t="shared" si="286"/>
        <v>-1.6</v>
      </c>
      <c r="BX2102" s="28">
        <f t="shared" si="284"/>
        <v>1.5</v>
      </c>
      <c r="BY2102" s="28">
        <f t="shared" si="284"/>
        <v>-1.1000000000000001</v>
      </c>
      <c r="BZ2102" s="28">
        <f t="shared" si="284"/>
        <v>-1.6</v>
      </c>
    </row>
    <row r="2103" spans="1:78">
      <c r="A2103" s="6">
        <v>2098</v>
      </c>
      <c r="B2103" s="6" t="s">
        <v>3677</v>
      </c>
      <c r="C2103" s="6" t="s">
        <v>3678</v>
      </c>
      <c r="D2103" s="6" t="str">
        <f t="shared" si="276"/>
        <v>Protein 2098 / MA_10432348g0010 / peptidyl-prolyl cis-trans isomerase CYP20-1 isoform X1</v>
      </c>
      <c r="E2103" s="6">
        <v>3</v>
      </c>
      <c r="F2103" s="6">
        <v>3</v>
      </c>
      <c r="G2103" s="6">
        <v>152873661</v>
      </c>
      <c r="H2103" s="6">
        <v>208468475</v>
      </c>
      <c r="I2103" s="6">
        <v>199972311</v>
      </c>
      <c r="J2103" s="6">
        <v>198359427</v>
      </c>
      <c r="K2103" s="6">
        <v>191163263</v>
      </c>
      <c r="L2103" s="6">
        <v>221118777</v>
      </c>
      <c r="M2103" s="6">
        <v>227429975</v>
      </c>
      <c r="N2103" s="6">
        <v>224187897</v>
      </c>
      <c r="O2103" s="6">
        <v>233141755</v>
      </c>
      <c r="P2103" s="6">
        <v>192838718</v>
      </c>
      <c r="Q2103" s="6">
        <v>160470744</v>
      </c>
      <c r="R2103" s="6">
        <v>222847911</v>
      </c>
      <c r="S2103" s="6">
        <v>198192056</v>
      </c>
      <c r="T2103" s="6">
        <v>203103011</v>
      </c>
      <c r="U2103" s="6">
        <v>199989377</v>
      </c>
      <c r="V2103" s="6">
        <v>199006109</v>
      </c>
      <c r="W2103" s="6">
        <v>219219832</v>
      </c>
      <c r="X2103" s="6">
        <v>224864155</v>
      </c>
      <c r="Y2103" s="6">
        <v>225543209</v>
      </c>
      <c r="Z2103" s="8">
        <v>27.1877646215335</v>
      </c>
      <c r="AA2103" s="8">
        <v>27.63525399217</v>
      </c>
      <c r="AB2103" s="8">
        <v>27.575225011356601</v>
      </c>
      <c r="AC2103" s="8">
        <v>27.563541722062201</v>
      </c>
      <c r="AD2103" s="8">
        <v>27.510230057626298</v>
      </c>
      <c r="AE2103" s="8">
        <v>27.720246300465401</v>
      </c>
      <c r="AF2103" s="8">
        <v>27.760847171349798</v>
      </c>
      <c r="AG2103" s="8">
        <v>27.740133154060299</v>
      </c>
      <c r="AH2103" s="8">
        <v>27.796632169128699</v>
      </c>
      <c r="AI2103" s="8">
        <v>27.522819502879599</v>
      </c>
      <c r="AJ2103" s="8">
        <v>27.257735057484599</v>
      </c>
      <c r="AK2103" s="8">
        <v>27.731484196136201</v>
      </c>
      <c r="AL2103" s="8">
        <v>27.562323896199</v>
      </c>
      <c r="AM2103" s="8">
        <v>27.597636386830299</v>
      </c>
      <c r="AN2103" s="8">
        <v>27.575348128316701</v>
      </c>
      <c r="AO2103" s="8">
        <v>27.568237477750898</v>
      </c>
      <c r="AP2103" s="8">
        <v>27.707803078537001</v>
      </c>
      <c r="AQ2103" s="8">
        <v>27.744478462343299</v>
      </c>
      <c r="AR2103" s="8">
        <v>27.748828606940599</v>
      </c>
      <c r="AS2103" s="9">
        <v>6.3775815878535702E-2</v>
      </c>
      <c r="AT2103" s="9">
        <v>1</v>
      </c>
      <c r="AU2103" s="9">
        <v>4.2631763478646799E-2</v>
      </c>
      <c r="AV2103" s="10">
        <v>1.1975298502724001</v>
      </c>
      <c r="AW2103" s="10">
        <v>1.0281114941757701</v>
      </c>
      <c r="AX2103" s="10">
        <v>1.1286014199539101</v>
      </c>
      <c r="AY2103" s="10">
        <v>-1.16478597608954</v>
      </c>
      <c r="AZ2103" s="10">
        <v>-1.0610742013077601</v>
      </c>
      <c r="BA2103" s="10">
        <v>1.09774224522088</v>
      </c>
      <c r="BB2103" s="9">
        <v>5.50914855551599E-2</v>
      </c>
      <c r="BC2103" s="9">
        <v>0.96625472651150301</v>
      </c>
      <c r="BD2103" s="9">
        <v>0.226130379800109</v>
      </c>
      <c r="BE2103" s="9">
        <v>0.120844499866025</v>
      </c>
      <c r="BF2103" s="9">
        <v>0.78905381902898997</v>
      </c>
      <c r="BG2103" s="9">
        <v>0.43275162515256299</v>
      </c>
      <c r="BH2103" s="11" t="str">
        <f t="shared" si="285"/>
        <v/>
      </c>
      <c r="BI2103" s="11" t="str">
        <f t="shared" si="285"/>
        <v/>
      </c>
      <c r="BJ2103" s="11" t="str">
        <f t="shared" si="285"/>
        <v/>
      </c>
      <c r="BK2103" s="11" t="str">
        <f t="shared" si="283"/>
        <v/>
      </c>
      <c r="BL2103" s="11" t="str">
        <f t="shared" si="283"/>
        <v/>
      </c>
      <c r="BM2103" s="11" t="str">
        <f t="shared" si="283"/>
        <v/>
      </c>
      <c r="BN2103" s="11" t="str">
        <f t="shared" si="279"/>
        <v/>
      </c>
      <c r="BO2103" s="11" t="str">
        <f t="shared" si="280"/>
        <v/>
      </c>
      <c r="BP2103" s="11" t="str">
        <f t="shared" si="281"/>
        <v/>
      </c>
      <c r="BR2103" s="11">
        <f t="shared" si="277"/>
        <v>2098</v>
      </c>
      <c r="BS2103" s="6" t="str">
        <f t="shared" si="277"/>
        <v>MA_10432348g0010</v>
      </c>
      <c r="BT2103" s="6" t="str">
        <f t="shared" si="277"/>
        <v>peptidyl-prolyl cis-trans isomerase CYP20-1 isoform X1</v>
      </c>
      <c r="BU2103" s="28">
        <f t="shared" si="286"/>
        <v>1.2</v>
      </c>
      <c r="BV2103" s="28">
        <f t="shared" si="286"/>
        <v>1</v>
      </c>
      <c r="BW2103" s="28">
        <f t="shared" si="286"/>
        <v>1.1000000000000001</v>
      </c>
      <c r="BX2103" s="28">
        <f t="shared" si="284"/>
        <v>-1.2</v>
      </c>
      <c r="BY2103" s="28">
        <f t="shared" si="284"/>
        <v>-1.1000000000000001</v>
      </c>
      <c r="BZ2103" s="28">
        <f t="shared" si="284"/>
        <v>1.1000000000000001</v>
      </c>
    </row>
    <row r="2104" spans="1:78">
      <c r="A2104" s="6">
        <v>2099</v>
      </c>
      <c r="B2104" s="6" t="s">
        <v>3679</v>
      </c>
      <c r="C2104" s="6" t="s">
        <v>3680</v>
      </c>
      <c r="D2104" s="6" t="str">
        <f t="shared" si="276"/>
        <v>Protein 2099 / MA_4125493g0010 / universal stress PHOS34-like</v>
      </c>
      <c r="E2104" s="6">
        <v>3</v>
      </c>
      <c r="F2104" s="6">
        <v>3</v>
      </c>
      <c r="G2104" s="6">
        <v>4183129</v>
      </c>
      <c r="H2104" s="6">
        <v>4489280</v>
      </c>
      <c r="I2104" s="6">
        <v>4750244</v>
      </c>
      <c r="J2104" s="6">
        <v>2090880</v>
      </c>
      <c r="K2104" s="6">
        <v>4032385</v>
      </c>
      <c r="L2104" s="6">
        <v>3104257</v>
      </c>
      <c r="M2104" s="6">
        <v>2624485</v>
      </c>
      <c r="N2104" s="6">
        <v>3260083</v>
      </c>
      <c r="O2104" s="6">
        <v>3463204</v>
      </c>
      <c r="P2104" s="6">
        <v>2831720</v>
      </c>
      <c r="Q2104" s="6">
        <v>7118325</v>
      </c>
      <c r="R2104" s="6">
        <v>4032795</v>
      </c>
      <c r="S2104" s="6">
        <v>1914517</v>
      </c>
      <c r="T2104" s="6">
        <v>1939352</v>
      </c>
      <c r="U2104" s="6">
        <v>3895945</v>
      </c>
      <c r="V2104" s="6">
        <v>3728838</v>
      </c>
      <c r="W2104" s="6">
        <v>3525725</v>
      </c>
      <c r="X2104" s="6">
        <v>4087115</v>
      </c>
      <c r="Y2104" s="6">
        <v>4158284</v>
      </c>
      <c r="Z2104" s="8">
        <v>21.996151058052099</v>
      </c>
      <c r="AA2104" s="8">
        <v>22.0980526504325</v>
      </c>
      <c r="AB2104" s="8">
        <v>22.179570189830699</v>
      </c>
      <c r="AC2104" s="8">
        <v>20.9956788343254</v>
      </c>
      <c r="AD2104" s="8">
        <v>21.943201958924401</v>
      </c>
      <c r="AE2104" s="8">
        <v>21.565816571848298</v>
      </c>
      <c r="AF2104" s="8">
        <v>21.323602921307099</v>
      </c>
      <c r="AG2104" s="8">
        <v>21.6364772645057</v>
      </c>
      <c r="AH2104" s="8">
        <v>21.723675941300598</v>
      </c>
      <c r="AI2104" s="8">
        <v>21.433247188353</v>
      </c>
      <c r="AJ2104" s="8">
        <v>22.763106372526501</v>
      </c>
      <c r="AK2104" s="8">
        <v>21.943348640081499</v>
      </c>
      <c r="AL2104" s="8">
        <v>20.868549040014599</v>
      </c>
      <c r="AM2104" s="8">
        <v>20.8871432513481</v>
      </c>
      <c r="AN2104" s="8">
        <v>21.893541880012599</v>
      </c>
      <c r="AO2104" s="8">
        <v>21.8302946896662</v>
      </c>
      <c r="AP2104" s="8">
        <v>21.749488520837499</v>
      </c>
      <c r="AQ2104" s="8">
        <v>21.962651406662602</v>
      </c>
      <c r="AR2104" s="8">
        <v>21.9875568632106</v>
      </c>
      <c r="AS2104" s="9">
        <v>0.67208646124534599</v>
      </c>
      <c r="AT2104" s="9">
        <v>1</v>
      </c>
      <c r="AU2104" s="9">
        <v>0.64425758338323003</v>
      </c>
      <c r="AV2104" s="10">
        <v>-1.2143108339250099</v>
      </c>
      <c r="AW2104" s="10">
        <v>-1.2003474284922699</v>
      </c>
      <c r="AX2104" s="10">
        <v>1.0296654986946201</v>
      </c>
      <c r="AY2104" s="10">
        <v>1.0116328032212101</v>
      </c>
      <c r="AZ2104" s="10">
        <v>1.25033397038367</v>
      </c>
      <c r="BA2104" s="10">
        <v>1.2359563335652901</v>
      </c>
      <c r="BB2104" s="9">
        <v>0.82845689708187098</v>
      </c>
      <c r="BC2104" s="9">
        <v>0.82949743260708497</v>
      </c>
      <c r="BD2104" s="9">
        <v>0.99905588897094</v>
      </c>
      <c r="BE2104" s="9">
        <v>0.99995065338883404</v>
      </c>
      <c r="BF2104" s="9">
        <v>0.76196976035870501</v>
      </c>
      <c r="BG2104" s="9">
        <v>0.75888172576719004</v>
      </c>
      <c r="BH2104" s="11" t="str">
        <f t="shared" si="285"/>
        <v/>
      </c>
      <c r="BI2104" s="11" t="str">
        <f t="shared" si="285"/>
        <v/>
      </c>
      <c r="BJ2104" s="11" t="str">
        <f t="shared" si="285"/>
        <v/>
      </c>
      <c r="BK2104" s="11" t="str">
        <f t="shared" si="283"/>
        <v/>
      </c>
      <c r="BL2104" s="11" t="str">
        <f t="shared" si="283"/>
        <v/>
      </c>
      <c r="BM2104" s="11" t="str">
        <f t="shared" si="283"/>
        <v/>
      </c>
      <c r="BN2104" s="11" t="str">
        <f t="shared" si="279"/>
        <v/>
      </c>
      <c r="BO2104" s="11" t="str">
        <f t="shared" si="280"/>
        <v/>
      </c>
      <c r="BP2104" s="11" t="str">
        <f t="shared" si="281"/>
        <v/>
      </c>
      <c r="BR2104" s="11">
        <f t="shared" si="277"/>
        <v>2099</v>
      </c>
      <c r="BS2104" s="6" t="str">
        <f t="shared" si="277"/>
        <v>MA_4125493g0010</v>
      </c>
      <c r="BT2104" s="6" t="str">
        <f t="shared" si="277"/>
        <v>universal stress PHOS34-like</v>
      </c>
      <c r="BU2104" s="28">
        <f t="shared" si="286"/>
        <v>-1.2</v>
      </c>
      <c r="BV2104" s="28">
        <f t="shared" si="286"/>
        <v>-1.2</v>
      </c>
      <c r="BW2104" s="28">
        <f t="shared" si="286"/>
        <v>1</v>
      </c>
      <c r="BX2104" s="28">
        <f t="shared" si="284"/>
        <v>1</v>
      </c>
      <c r="BY2104" s="28">
        <f t="shared" si="284"/>
        <v>1.3</v>
      </c>
      <c r="BZ2104" s="28">
        <f t="shared" si="284"/>
        <v>1.2</v>
      </c>
    </row>
    <row r="2105" spans="1:78">
      <c r="A2105" s="6">
        <v>2100</v>
      </c>
      <c r="B2105" s="6" t="s">
        <v>3681</v>
      </c>
      <c r="C2105" s="6" t="s">
        <v>3682</v>
      </c>
      <c r="D2105" s="6" t="str">
        <f t="shared" si="276"/>
        <v>Protein 2100 / MA_10431959g0010 / ubiquitin-like modifier-activating enzyme 5</v>
      </c>
      <c r="E2105" s="6">
        <v>2</v>
      </c>
      <c r="F2105" s="6">
        <v>2</v>
      </c>
      <c r="G2105" s="6">
        <v>3850429</v>
      </c>
      <c r="H2105" s="6">
        <v>1815084</v>
      </c>
      <c r="I2105" s="6">
        <v>2937572</v>
      </c>
      <c r="J2105" s="6">
        <v>2772061</v>
      </c>
      <c r="K2105" s="6">
        <v>1710912</v>
      </c>
      <c r="L2105" s="6">
        <v>2899235</v>
      </c>
      <c r="M2105" s="6">
        <v>2332310</v>
      </c>
      <c r="N2105" s="6">
        <v>2437816</v>
      </c>
      <c r="O2105" s="6">
        <v>2920925</v>
      </c>
      <c r="P2105" s="6">
        <v>1499828</v>
      </c>
      <c r="Q2105" s="6">
        <v>5353270</v>
      </c>
      <c r="R2105" s="6">
        <v>1222202</v>
      </c>
      <c r="S2105" s="6">
        <v>4717249</v>
      </c>
      <c r="T2105" s="6">
        <v>4043085</v>
      </c>
      <c r="U2105" s="6">
        <v>3303738</v>
      </c>
      <c r="V2105" s="6">
        <v>3560697</v>
      </c>
      <c r="W2105" s="6">
        <v>3247300</v>
      </c>
      <c r="X2105" s="6">
        <v>2306302</v>
      </c>
      <c r="Y2105" s="6">
        <v>3621414</v>
      </c>
      <c r="Z2105" s="8">
        <v>21.876587763623299</v>
      </c>
      <c r="AA2105" s="8">
        <v>20.791604885357401</v>
      </c>
      <c r="AB2105" s="8">
        <v>21.486192781944801</v>
      </c>
      <c r="AC2105" s="8">
        <v>21.402527574068099</v>
      </c>
      <c r="AD2105" s="8">
        <v>20.706334126680101</v>
      </c>
      <c r="AE2105" s="8">
        <v>21.4672408463571</v>
      </c>
      <c r="AF2105" s="8">
        <v>21.153328127047502</v>
      </c>
      <c r="AG2105" s="8">
        <v>21.2171578085287</v>
      </c>
      <c r="AH2105" s="8">
        <v>21.4779938841783</v>
      </c>
      <c r="AI2105" s="8">
        <v>20.5163656315287</v>
      </c>
      <c r="AJ2105" s="8">
        <v>22.351988988245999</v>
      </c>
      <c r="AK2105" s="8">
        <v>20.221051316276501</v>
      </c>
      <c r="AL2105" s="8">
        <v>22.169514324862899</v>
      </c>
      <c r="AM2105" s="8">
        <v>21.9470251038241</v>
      </c>
      <c r="AN2105" s="8">
        <v>21.655667848972499</v>
      </c>
      <c r="AO2105" s="8">
        <v>21.763728243105401</v>
      </c>
      <c r="AP2105" s="8">
        <v>21.630809242682201</v>
      </c>
      <c r="AQ2105" s="8">
        <v>21.137150009189401</v>
      </c>
      <c r="AR2105" s="8">
        <v>21.7881216844441</v>
      </c>
      <c r="AS2105" s="9">
        <v>0.83322957961154098</v>
      </c>
      <c r="AT2105" s="9">
        <v>1</v>
      </c>
      <c r="AU2105" s="9">
        <v>0.81952359106432804</v>
      </c>
      <c r="AV2105" s="10">
        <v>1.0542965634041901</v>
      </c>
      <c r="AW2105" s="10">
        <v>1.1396095736281999</v>
      </c>
      <c r="AX2105" s="10">
        <v>1.26790440789319</v>
      </c>
      <c r="AY2105" s="10">
        <v>1.0809193666993799</v>
      </c>
      <c r="AZ2105" s="10">
        <v>1.2026069816630001</v>
      </c>
      <c r="BA2105" s="10">
        <v>1.1125778838945199</v>
      </c>
      <c r="BB2105" s="9">
        <v>0.99740676779722903</v>
      </c>
      <c r="BC2105" s="9">
        <v>0.95749080859830105</v>
      </c>
      <c r="BD2105" s="9">
        <v>0.79951318803566995</v>
      </c>
      <c r="BE2105" s="9">
        <v>0.99189037941009595</v>
      </c>
      <c r="BF2105" s="9">
        <v>0.90772394903592601</v>
      </c>
      <c r="BG2105" s="9">
        <v>0.97601666633544204</v>
      </c>
      <c r="BH2105" s="11" t="str">
        <f t="shared" si="285"/>
        <v/>
      </c>
      <c r="BI2105" s="11" t="str">
        <f t="shared" si="285"/>
        <v/>
      </c>
      <c r="BJ2105" s="11" t="str">
        <f t="shared" si="285"/>
        <v/>
      </c>
      <c r="BK2105" s="11" t="str">
        <f t="shared" si="283"/>
        <v/>
      </c>
      <c r="BL2105" s="11" t="str">
        <f t="shared" si="283"/>
        <v/>
      </c>
      <c r="BM2105" s="11" t="str">
        <f t="shared" si="283"/>
        <v/>
      </c>
      <c r="BN2105" s="11" t="str">
        <f t="shared" si="279"/>
        <v/>
      </c>
      <c r="BO2105" s="11" t="str">
        <f t="shared" si="280"/>
        <v/>
      </c>
      <c r="BP2105" s="11" t="str">
        <f t="shared" si="281"/>
        <v/>
      </c>
      <c r="BR2105" s="11">
        <f t="shared" si="277"/>
        <v>2100</v>
      </c>
      <c r="BS2105" s="6" t="str">
        <f t="shared" si="277"/>
        <v>MA_10431959g0010</v>
      </c>
      <c r="BT2105" s="6" t="str">
        <f t="shared" si="277"/>
        <v>ubiquitin-like modifier-activating enzyme 5</v>
      </c>
      <c r="BU2105" s="28">
        <f t="shared" si="286"/>
        <v>1.1000000000000001</v>
      </c>
      <c r="BV2105" s="28">
        <f t="shared" si="286"/>
        <v>1.1000000000000001</v>
      </c>
      <c r="BW2105" s="28">
        <f t="shared" si="286"/>
        <v>1.3</v>
      </c>
      <c r="BX2105" s="28">
        <f t="shared" si="284"/>
        <v>1.1000000000000001</v>
      </c>
      <c r="BY2105" s="28">
        <f t="shared" si="284"/>
        <v>1.2</v>
      </c>
      <c r="BZ2105" s="28">
        <f t="shared" si="284"/>
        <v>1.1000000000000001</v>
      </c>
    </row>
    <row r="2106" spans="1:78">
      <c r="A2106" s="6">
        <v>2101</v>
      </c>
      <c r="B2106" s="6" t="s">
        <v>3683</v>
      </c>
      <c r="C2106" s="6" t="s">
        <v>3684</v>
      </c>
      <c r="D2106" s="6" t="str">
        <f t="shared" si="276"/>
        <v>Protein 2101 / MA_17699g0010 / coiled-coil domain-containing 25</v>
      </c>
      <c r="E2106" s="6">
        <v>6</v>
      </c>
      <c r="F2106" s="6">
        <v>6</v>
      </c>
      <c r="G2106" s="6">
        <v>7834777</v>
      </c>
      <c r="H2106" s="6">
        <v>9181415</v>
      </c>
      <c r="I2106" s="6">
        <v>9238637</v>
      </c>
      <c r="J2106" s="6">
        <v>7872163</v>
      </c>
      <c r="K2106" s="6">
        <v>8952892</v>
      </c>
      <c r="L2106" s="6">
        <v>10145256</v>
      </c>
      <c r="M2106" s="6">
        <v>8318774</v>
      </c>
      <c r="N2106" s="6">
        <v>8416544</v>
      </c>
      <c r="O2106" s="6">
        <v>8996714</v>
      </c>
      <c r="P2106" s="6">
        <v>5042864</v>
      </c>
      <c r="Q2106" s="6">
        <v>5776153</v>
      </c>
      <c r="R2106" s="6">
        <v>6482200</v>
      </c>
      <c r="S2106" s="6">
        <v>6076880</v>
      </c>
      <c r="T2106" s="6">
        <v>4258549</v>
      </c>
      <c r="U2106" s="6">
        <v>5918818</v>
      </c>
      <c r="V2106" s="6">
        <v>6242328</v>
      </c>
      <c r="W2106" s="6">
        <v>6808429</v>
      </c>
      <c r="X2106" s="6">
        <v>5316267</v>
      </c>
      <c r="Y2106" s="6">
        <v>5420877</v>
      </c>
      <c r="Z2106" s="8">
        <v>22.901460781409099</v>
      </c>
      <c r="AA2106" s="8">
        <v>23.130285082022901</v>
      </c>
      <c r="AB2106" s="8">
        <v>23.139248592135701</v>
      </c>
      <c r="AC2106" s="8">
        <v>22.908328662569598</v>
      </c>
      <c r="AD2106" s="8">
        <v>23.093922352272401</v>
      </c>
      <c r="AE2106" s="8">
        <v>23.274301933965599</v>
      </c>
      <c r="AF2106" s="8">
        <v>22.9879394925883</v>
      </c>
      <c r="AG2106" s="8">
        <v>23.004796524992699</v>
      </c>
      <c r="AH2106" s="8">
        <v>23.100966730593701</v>
      </c>
      <c r="AI2106" s="8">
        <v>22.2658118873874</v>
      </c>
      <c r="AJ2106" s="8">
        <v>22.461677526476201</v>
      </c>
      <c r="AK2106" s="8">
        <v>22.628052103179101</v>
      </c>
      <c r="AL2106" s="8">
        <v>22.534899372624899</v>
      </c>
      <c r="AM2106" s="8">
        <v>22.0219305192369</v>
      </c>
      <c r="AN2106" s="8">
        <v>22.496877664806899</v>
      </c>
      <c r="AO2106" s="8">
        <v>22.573652734261699</v>
      </c>
      <c r="AP2106" s="8">
        <v>22.698890513615002</v>
      </c>
      <c r="AQ2106" s="8">
        <v>22.341982132535499</v>
      </c>
      <c r="AR2106" s="8">
        <v>22.370094841788699</v>
      </c>
      <c r="AS2106" s="9">
        <v>6.9047203533103896E-5</v>
      </c>
      <c r="AT2106" s="9">
        <v>3.0862690053417002E-2</v>
      </c>
      <c r="AU2106" s="9">
        <v>1.02807095447758E-5</v>
      </c>
      <c r="AV2106" s="10">
        <v>1.04055417321268</v>
      </c>
      <c r="AW2106" s="10">
        <v>-1.5715354457758499</v>
      </c>
      <c r="AX2106" s="10">
        <v>-1.4523100833701801</v>
      </c>
      <c r="AY2106" s="10">
        <v>-1.6352677664537101</v>
      </c>
      <c r="AZ2106" s="10">
        <v>-1.5112073180496901</v>
      </c>
      <c r="BA2106" s="10">
        <v>1.0820935995493499</v>
      </c>
      <c r="BB2106" s="9">
        <v>0.95653943846001599</v>
      </c>
      <c r="BC2106" s="9">
        <v>1.08448229831248E-4</v>
      </c>
      <c r="BD2106" s="9">
        <v>7.6732472317442302E-4</v>
      </c>
      <c r="BE2106" s="9">
        <v>8.2248285536046199E-5</v>
      </c>
      <c r="BF2106" s="9">
        <v>5.0875085412982501E-4</v>
      </c>
      <c r="BG2106" s="9">
        <v>0.71572464987713902</v>
      </c>
      <c r="BH2106" s="11" t="str">
        <f t="shared" si="285"/>
        <v/>
      </c>
      <c r="BI2106" s="11" t="str">
        <f t="shared" si="285"/>
        <v/>
      </c>
      <c r="BJ2106" s="11" t="str">
        <f t="shared" si="285"/>
        <v/>
      </c>
      <c r="BK2106" s="11" t="str">
        <f t="shared" si="283"/>
        <v/>
      </c>
      <c r="BL2106" s="11" t="str">
        <f t="shared" si="283"/>
        <v/>
      </c>
      <c r="BM2106" s="11" t="str">
        <f t="shared" si="283"/>
        <v/>
      </c>
      <c r="BN2106" s="11" t="str">
        <f t="shared" si="279"/>
        <v/>
      </c>
      <c r="BO2106" s="11" t="str">
        <f t="shared" si="280"/>
        <v/>
      </c>
      <c r="BP2106" s="11" t="str">
        <f t="shared" si="281"/>
        <v/>
      </c>
      <c r="BR2106" s="11">
        <f t="shared" si="277"/>
        <v>2101</v>
      </c>
      <c r="BS2106" s="6" t="str">
        <f t="shared" si="277"/>
        <v>MA_17699g0010</v>
      </c>
      <c r="BT2106" s="6" t="str">
        <f t="shared" si="277"/>
        <v>coiled-coil domain-containing 25</v>
      </c>
      <c r="BU2106" s="28">
        <f t="shared" si="286"/>
        <v>1</v>
      </c>
      <c r="BV2106" s="28">
        <f t="shared" si="286"/>
        <v>-1.6</v>
      </c>
      <c r="BW2106" s="28">
        <f t="shared" si="286"/>
        <v>-1.5</v>
      </c>
      <c r="BX2106" s="28">
        <f t="shared" si="284"/>
        <v>-1.6</v>
      </c>
      <c r="BY2106" s="28">
        <f t="shared" si="284"/>
        <v>-1.5</v>
      </c>
      <c r="BZ2106" s="28">
        <f t="shared" si="284"/>
        <v>1.1000000000000001</v>
      </c>
    </row>
    <row r="2107" spans="1:78">
      <c r="A2107" s="6">
        <v>2102</v>
      </c>
      <c r="B2107" s="6" t="s">
        <v>3685</v>
      </c>
      <c r="C2107" s="6" t="s">
        <v>457</v>
      </c>
      <c r="D2107" s="6" t="str">
        <f t="shared" si="276"/>
        <v>Protein 2102 / MA_900268g0010 / glutathione peroxidase</v>
      </c>
      <c r="E2107" s="6">
        <v>5</v>
      </c>
      <c r="F2107" s="6">
        <v>1</v>
      </c>
      <c r="G2107" s="6">
        <v>13186799</v>
      </c>
      <c r="H2107" s="6">
        <v>21412275</v>
      </c>
      <c r="I2107" s="6">
        <v>13791839</v>
      </c>
      <c r="J2107" s="6">
        <v>14608241</v>
      </c>
      <c r="K2107" s="6">
        <v>14753193</v>
      </c>
      <c r="L2107" s="6">
        <v>15112119</v>
      </c>
      <c r="M2107" s="6">
        <v>16117283</v>
      </c>
      <c r="N2107" s="6">
        <v>15142876</v>
      </c>
      <c r="O2107" s="6">
        <v>15234720</v>
      </c>
      <c r="P2107" s="6">
        <v>16343456</v>
      </c>
      <c r="Q2107" s="6">
        <v>11718337</v>
      </c>
      <c r="R2107" s="6">
        <v>18836256</v>
      </c>
      <c r="S2107" s="6">
        <v>11029830</v>
      </c>
      <c r="T2107" s="6">
        <v>10982466</v>
      </c>
      <c r="U2107" s="6">
        <v>11693937</v>
      </c>
      <c r="V2107" s="6">
        <v>12484803</v>
      </c>
      <c r="W2107" s="6">
        <v>12159475</v>
      </c>
      <c r="X2107" s="6">
        <v>12232037</v>
      </c>
      <c r="Y2107" s="6">
        <v>12309034</v>
      </c>
      <c r="Z2107" s="8">
        <v>23.652591067521101</v>
      </c>
      <c r="AA2107" s="8">
        <v>24.351934750773498</v>
      </c>
      <c r="AB2107" s="8">
        <v>23.7173115024477</v>
      </c>
      <c r="AC2107" s="8">
        <v>23.800279135757801</v>
      </c>
      <c r="AD2107" s="8">
        <v>23.814523891685301</v>
      </c>
      <c r="AE2107" s="8">
        <v>23.8492026315609</v>
      </c>
      <c r="AF2107" s="8">
        <v>23.942105223660501</v>
      </c>
      <c r="AG2107" s="8">
        <v>23.852135898392302</v>
      </c>
      <c r="AH2107" s="8">
        <v>23.8608596490851</v>
      </c>
      <c r="AI2107" s="8">
        <v>23.962209753378001</v>
      </c>
      <c r="AJ2107" s="8">
        <v>23.482264509391001</v>
      </c>
      <c r="AK2107" s="8">
        <v>24.167008899490899</v>
      </c>
      <c r="AL2107" s="8">
        <v>23.394907219415799</v>
      </c>
      <c r="AM2107" s="8">
        <v>23.388698697290501</v>
      </c>
      <c r="AN2107" s="8">
        <v>23.479257388276501</v>
      </c>
      <c r="AO2107" s="8">
        <v>23.573669721107201</v>
      </c>
      <c r="AP2107" s="8">
        <v>23.535577604239101</v>
      </c>
      <c r="AQ2107" s="8">
        <v>23.544161339956499</v>
      </c>
      <c r="AR2107" s="8">
        <v>23.553214209291902</v>
      </c>
      <c r="AS2107" s="9">
        <v>0.16164040821008999</v>
      </c>
      <c r="AT2107" s="9">
        <v>1</v>
      </c>
      <c r="AU2107" s="9">
        <v>0.12536128629850099</v>
      </c>
      <c r="AV2107" s="10">
        <v>1.00608191998857</v>
      </c>
      <c r="AW2107" s="10">
        <v>-1.13942838674792</v>
      </c>
      <c r="AX2107" s="10">
        <v>-1.2571458332491099</v>
      </c>
      <c r="AY2107" s="10">
        <v>-1.1463582990288299</v>
      </c>
      <c r="AZ2107" s="10">
        <v>-1.2647916936209</v>
      </c>
      <c r="BA2107" s="10">
        <v>-1.1033127205450599</v>
      </c>
      <c r="BB2107" s="9">
        <v>0.99993744537993601</v>
      </c>
      <c r="BC2107" s="9">
        <v>0.60322150130349805</v>
      </c>
      <c r="BD2107" s="9">
        <v>0.167765760627647</v>
      </c>
      <c r="BE2107" s="9">
        <v>0.61320619862633396</v>
      </c>
      <c r="BF2107" s="9">
        <v>0.18833881204453001</v>
      </c>
      <c r="BG2107" s="9">
        <v>0.78120585955944399</v>
      </c>
      <c r="BH2107" s="11" t="str">
        <f t="shared" si="285"/>
        <v/>
      </c>
      <c r="BI2107" s="11" t="str">
        <f t="shared" si="285"/>
        <v/>
      </c>
      <c r="BJ2107" s="11" t="str">
        <f t="shared" si="285"/>
        <v/>
      </c>
      <c r="BK2107" s="11" t="str">
        <f t="shared" si="283"/>
        <v/>
      </c>
      <c r="BL2107" s="11" t="str">
        <f t="shared" si="283"/>
        <v/>
      </c>
      <c r="BM2107" s="11" t="str">
        <f t="shared" si="283"/>
        <v/>
      </c>
      <c r="BN2107" s="11" t="str">
        <f t="shared" si="279"/>
        <v/>
      </c>
      <c r="BO2107" s="11" t="str">
        <f t="shared" si="280"/>
        <v/>
      </c>
      <c r="BP2107" s="11" t="str">
        <f t="shared" si="281"/>
        <v/>
      </c>
      <c r="BR2107" s="11">
        <f t="shared" si="277"/>
        <v>2102</v>
      </c>
      <c r="BS2107" s="6" t="str">
        <f t="shared" si="277"/>
        <v>MA_900268g0010</v>
      </c>
      <c r="BT2107" s="6" t="str">
        <f t="shared" si="277"/>
        <v>glutathione peroxidase</v>
      </c>
      <c r="BU2107" s="28">
        <f t="shared" si="286"/>
        <v>1</v>
      </c>
      <c r="BV2107" s="28">
        <f t="shared" si="286"/>
        <v>-1.1000000000000001</v>
      </c>
      <c r="BW2107" s="28">
        <f t="shared" si="286"/>
        <v>-1.3</v>
      </c>
      <c r="BX2107" s="28">
        <f t="shared" si="284"/>
        <v>-1.1000000000000001</v>
      </c>
      <c r="BY2107" s="28">
        <f t="shared" si="284"/>
        <v>-1.3</v>
      </c>
      <c r="BZ2107" s="28">
        <f t="shared" si="284"/>
        <v>-1.1000000000000001</v>
      </c>
    </row>
    <row r="2108" spans="1:78">
      <c r="A2108" s="6">
        <v>2103</v>
      </c>
      <c r="B2108" s="6" t="s">
        <v>3686</v>
      </c>
      <c r="C2108" s="6" t="s">
        <v>3687</v>
      </c>
      <c r="D2108" s="6" t="str">
        <f t="shared" si="276"/>
        <v>Protein 2103 / MA_10425823g0010 / expansin A4</v>
      </c>
      <c r="E2108" s="6">
        <v>4</v>
      </c>
      <c r="F2108" s="6">
        <v>4</v>
      </c>
      <c r="G2108" s="6">
        <v>66311465</v>
      </c>
      <c r="H2108" s="6">
        <v>64978743</v>
      </c>
      <c r="I2108" s="6">
        <v>63247114</v>
      </c>
      <c r="J2108" s="6">
        <v>63962388</v>
      </c>
      <c r="K2108" s="6">
        <v>56954543</v>
      </c>
      <c r="L2108" s="6">
        <v>74511978</v>
      </c>
      <c r="M2108" s="6">
        <v>68746082</v>
      </c>
      <c r="N2108" s="6">
        <v>75766999</v>
      </c>
      <c r="O2108" s="6">
        <v>71227454</v>
      </c>
      <c r="P2108" s="6">
        <v>72449519</v>
      </c>
      <c r="Q2108" s="6">
        <v>63742274</v>
      </c>
      <c r="R2108" s="6">
        <v>77859730</v>
      </c>
      <c r="S2108" s="6">
        <v>68380180</v>
      </c>
      <c r="T2108" s="6">
        <v>60740981</v>
      </c>
      <c r="U2108" s="6">
        <v>81074898</v>
      </c>
      <c r="V2108" s="6">
        <v>68983610</v>
      </c>
      <c r="W2108" s="6">
        <v>79640188</v>
      </c>
      <c r="X2108" s="6">
        <v>82820005</v>
      </c>
      <c r="Y2108" s="6">
        <v>83008601</v>
      </c>
      <c r="Z2108" s="8">
        <v>25.9827549925987</v>
      </c>
      <c r="AA2108" s="8">
        <v>25.953464499519299</v>
      </c>
      <c r="AB2108" s="8">
        <v>25.914496314565799</v>
      </c>
      <c r="AC2108" s="8">
        <v>25.930720466248101</v>
      </c>
      <c r="AD2108" s="8">
        <v>25.763307587833499</v>
      </c>
      <c r="AE2108" s="8">
        <v>26.150969025520201</v>
      </c>
      <c r="AF2108" s="8">
        <v>26.034774157514502</v>
      </c>
      <c r="AG2108" s="8">
        <v>26.175066270574899</v>
      </c>
      <c r="AH2108" s="8">
        <v>26.085930086799902</v>
      </c>
      <c r="AI2108" s="8">
        <v>26.110472775820998</v>
      </c>
      <c r="AJ2108" s="8">
        <v>25.9257471522637</v>
      </c>
      <c r="AK2108" s="8">
        <v>26.2143740059641</v>
      </c>
      <c r="AL2108" s="8">
        <v>26.027074884654201</v>
      </c>
      <c r="AM2108" s="8">
        <v>25.8561668732175</v>
      </c>
      <c r="AN2108" s="8">
        <v>26.272751967845</v>
      </c>
      <c r="AO2108" s="8">
        <v>26.039750293051199</v>
      </c>
      <c r="AP2108" s="8">
        <v>26.246993290924699</v>
      </c>
      <c r="AQ2108" s="8">
        <v>26.3034759540176</v>
      </c>
      <c r="AR2108" s="8">
        <v>26.306757494371801</v>
      </c>
      <c r="AS2108" s="9">
        <v>4.7229870341022303E-3</v>
      </c>
      <c r="AT2108" s="9">
        <v>1</v>
      </c>
      <c r="AU2108" s="9">
        <v>1.88865902384689E-3</v>
      </c>
      <c r="AV2108" s="10">
        <v>1.1508789618509501</v>
      </c>
      <c r="AW2108" s="10">
        <v>1.08509275126015</v>
      </c>
      <c r="AX2108" s="10">
        <v>1.2526618579997699</v>
      </c>
      <c r="AY2108" s="10">
        <v>-1.0606272694333301</v>
      </c>
      <c r="AZ2108" s="10">
        <v>1.0884392707857999</v>
      </c>
      <c r="BA2108" s="10">
        <v>1.1544283717175501</v>
      </c>
      <c r="BB2108" s="9">
        <v>5.6194925358421702E-2</v>
      </c>
      <c r="BC2108" s="9">
        <v>0.33953560578058201</v>
      </c>
      <c r="BD2108" s="9">
        <v>1.2084692408863599E-3</v>
      </c>
      <c r="BE2108" s="9">
        <v>0.647364830981356</v>
      </c>
      <c r="BF2108" s="9">
        <v>0.35743059065448402</v>
      </c>
      <c r="BG2108" s="9">
        <v>3.5952166382803102E-2</v>
      </c>
      <c r="BH2108" s="11" t="str">
        <f t="shared" si="285"/>
        <v/>
      </c>
      <c r="BI2108" s="11" t="str">
        <f t="shared" si="285"/>
        <v/>
      </c>
      <c r="BJ2108" s="11" t="str">
        <f t="shared" si="285"/>
        <v/>
      </c>
      <c r="BK2108" s="11" t="str">
        <f t="shared" si="283"/>
        <v/>
      </c>
      <c r="BL2108" s="11" t="str">
        <f t="shared" si="283"/>
        <v/>
      </c>
      <c r="BM2108" s="11" t="str">
        <f t="shared" si="283"/>
        <v/>
      </c>
      <c r="BN2108" s="11" t="str">
        <f t="shared" si="279"/>
        <v/>
      </c>
      <c r="BO2108" s="11" t="str">
        <f t="shared" si="280"/>
        <v/>
      </c>
      <c r="BP2108" s="11" t="str">
        <f t="shared" si="281"/>
        <v/>
      </c>
      <c r="BR2108" s="11">
        <f t="shared" si="277"/>
        <v>2103</v>
      </c>
      <c r="BS2108" s="6" t="str">
        <f t="shared" si="277"/>
        <v>MA_10425823g0010</v>
      </c>
      <c r="BT2108" s="6" t="str">
        <f t="shared" si="277"/>
        <v>expansin A4</v>
      </c>
      <c r="BU2108" s="28">
        <f t="shared" si="286"/>
        <v>1.2</v>
      </c>
      <c r="BV2108" s="28">
        <f t="shared" si="286"/>
        <v>1.1000000000000001</v>
      </c>
      <c r="BW2108" s="28">
        <f t="shared" si="286"/>
        <v>1.3</v>
      </c>
      <c r="BX2108" s="28">
        <f t="shared" si="284"/>
        <v>-1.1000000000000001</v>
      </c>
      <c r="BY2108" s="28">
        <f t="shared" si="284"/>
        <v>1.1000000000000001</v>
      </c>
      <c r="BZ2108" s="28">
        <f t="shared" si="284"/>
        <v>1.2</v>
      </c>
    </row>
    <row r="2109" spans="1:78">
      <c r="A2109" s="6">
        <v>2104</v>
      </c>
      <c r="B2109" s="6" t="s">
        <v>3688</v>
      </c>
      <c r="C2109" s="6" t="s">
        <v>3689</v>
      </c>
      <c r="D2109" s="6" t="str">
        <f t="shared" si="276"/>
        <v>Protein 2104 / MA_135427g0010 / aspartic ase A1</v>
      </c>
      <c r="E2109" s="6">
        <v>4</v>
      </c>
      <c r="F2109" s="6">
        <v>4</v>
      </c>
      <c r="G2109" s="6">
        <v>21531484</v>
      </c>
      <c r="H2109" s="6">
        <v>11196318</v>
      </c>
      <c r="I2109" s="6">
        <v>1790003</v>
      </c>
      <c r="J2109" s="6">
        <v>9151382</v>
      </c>
      <c r="K2109" s="6">
        <v>12817101</v>
      </c>
      <c r="L2109" s="6">
        <v>569709</v>
      </c>
      <c r="M2109" s="6">
        <v>570017</v>
      </c>
      <c r="N2109" s="6">
        <v>472331</v>
      </c>
      <c r="O2109" s="6">
        <v>614065</v>
      </c>
      <c r="P2109" s="6">
        <v>622276</v>
      </c>
      <c r="Q2109" s="6">
        <v>3446456</v>
      </c>
      <c r="R2109" s="6">
        <v>380951</v>
      </c>
      <c r="S2109" s="6">
        <v>473111</v>
      </c>
      <c r="T2109" s="6">
        <v>338091</v>
      </c>
      <c r="U2109" s="6">
        <v>400970</v>
      </c>
      <c r="V2109" s="6">
        <v>470258</v>
      </c>
      <c r="W2109" s="6">
        <v>465886</v>
      </c>
      <c r="X2109" s="6">
        <v>330988</v>
      </c>
      <c r="Y2109" s="6">
        <v>459011</v>
      </c>
      <c r="Z2109" s="8">
        <v>24.359944421044101</v>
      </c>
      <c r="AA2109" s="8">
        <v>23.416521032521899</v>
      </c>
      <c r="AB2109" s="8">
        <v>20.7715305747363</v>
      </c>
      <c r="AC2109" s="8">
        <v>23.125558198402999</v>
      </c>
      <c r="AD2109" s="8">
        <v>23.611566651138801</v>
      </c>
      <c r="AE2109" s="8">
        <v>19.1198656718562</v>
      </c>
      <c r="AF2109" s="8">
        <v>19.1206454208194</v>
      </c>
      <c r="AG2109" s="8">
        <v>18.849438699907498</v>
      </c>
      <c r="AH2109" s="8">
        <v>19.228031850251099</v>
      </c>
      <c r="AI2109" s="8">
        <v>19.247195079735398</v>
      </c>
      <c r="AJ2109" s="8">
        <v>21.7166821662485</v>
      </c>
      <c r="AK2109" s="8">
        <v>18.539245916766401</v>
      </c>
      <c r="AL2109" s="8">
        <v>18.8518191788521</v>
      </c>
      <c r="AM2109" s="8">
        <v>18.3670520865623</v>
      </c>
      <c r="AN2109" s="8">
        <v>18.6131347747821</v>
      </c>
      <c r="AO2109" s="8">
        <v>18.843092961432799</v>
      </c>
      <c r="AP2109" s="8">
        <v>18.829617452159301</v>
      </c>
      <c r="AQ2109" s="8">
        <v>18.336419387377699</v>
      </c>
      <c r="AR2109" s="8">
        <v>18.8081692020526</v>
      </c>
      <c r="AS2109" s="9">
        <v>9.9534517595357402E-5</v>
      </c>
      <c r="AT2109" s="9">
        <v>4.8250246609484002E-2</v>
      </c>
      <c r="AU2109" s="9">
        <v>1.6372665968606699E-5</v>
      </c>
      <c r="AV2109" s="10">
        <v>-15.752716852375199</v>
      </c>
      <c r="AW2109" s="10">
        <v>-13.110268160175499</v>
      </c>
      <c r="AX2109" s="10">
        <v>-20.691085370521499</v>
      </c>
      <c r="AY2109" s="10">
        <v>1.20155565545384</v>
      </c>
      <c r="AZ2109" s="10">
        <v>-1.3134931303866899</v>
      </c>
      <c r="BA2109" s="10">
        <v>-1.5782350992159</v>
      </c>
      <c r="BB2109" s="9">
        <v>1.51852728383695E-4</v>
      </c>
      <c r="BC2109" s="9">
        <v>1.6886853366493399E-4</v>
      </c>
      <c r="BD2109" s="9">
        <v>2.7827745211372899E-5</v>
      </c>
      <c r="BE2109" s="9">
        <v>0.97858007525113</v>
      </c>
      <c r="BF2109" s="9">
        <v>0.93528556369345495</v>
      </c>
      <c r="BG2109" s="9">
        <v>0.73101982976178803</v>
      </c>
      <c r="BH2109" s="11" t="str">
        <f t="shared" si="285"/>
        <v>x</v>
      </c>
      <c r="BI2109" s="11" t="str">
        <f t="shared" si="285"/>
        <v>x</v>
      </c>
      <c r="BJ2109" s="11" t="str">
        <f t="shared" si="285"/>
        <v>x</v>
      </c>
      <c r="BK2109" s="11" t="str">
        <f t="shared" si="283"/>
        <v/>
      </c>
      <c r="BL2109" s="11" t="str">
        <f t="shared" si="283"/>
        <v/>
      </c>
      <c r="BM2109" s="11" t="str">
        <f t="shared" si="283"/>
        <v/>
      </c>
      <c r="BN2109" s="11" t="str">
        <f t="shared" si="279"/>
        <v>x</v>
      </c>
      <c r="BO2109" s="11" t="str">
        <f t="shared" si="280"/>
        <v>x</v>
      </c>
      <c r="BP2109" s="11" t="str">
        <f t="shared" si="281"/>
        <v/>
      </c>
      <c r="BR2109" s="11">
        <f t="shared" si="277"/>
        <v>2104</v>
      </c>
      <c r="BS2109" s="6" t="str">
        <f t="shared" si="277"/>
        <v>MA_135427g0010</v>
      </c>
      <c r="BT2109" s="6" t="str">
        <f t="shared" si="277"/>
        <v>aspartic ase A1</v>
      </c>
      <c r="BU2109" s="28" t="str">
        <f t="shared" si="286"/>
        <v>-15,8*</v>
      </c>
      <c r="BV2109" s="28" t="str">
        <f t="shared" si="286"/>
        <v>-13,1*</v>
      </c>
      <c r="BW2109" s="28" t="str">
        <f t="shared" si="286"/>
        <v>-20,7*</v>
      </c>
      <c r="BX2109" s="28">
        <f t="shared" si="284"/>
        <v>1.2</v>
      </c>
      <c r="BY2109" s="28">
        <f t="shared" si="284"/>
        <v>-1.3</v>
      </c>
      <c r="BZ2109" s="28">
        <f t="shared" si="284"/>
        <v>-1.6</v>
      </c>
    </row>
    <row r="2110" spans="1:78">
      <c r="A2110" s="6">
        <v>2105</v>
      </c>
      <c r="B2110" s="6" t="s">
        <v>3690</v>
      </c>
      <c r="C2110" s="6" t="s">
        <v>3691</v>
      </c>
      <c r="D2110" s="6" t="str">
        <f t="shared" si="276"/>
        <v>Protein 2105 / MA_66083g0010 / exosome complex component RRP42</v>
      </c>
      <c r="E2110" s="6">
        <v>4</v>
      </c>
      <c r="F2110" s="6">
        <v>4</v>
      </c>
      <c r="G2110" s="6">
        <v>2523126</v>
      </c>
      <c r="H2110" s="6">
        <v>2723052</v>
      </c>
      <c r="I2110" s="6">
        <v>2539045</v>
      </c>
      <c r="J2110" s="6">
        <v>2838697</v>
      </c>
      <c r="K2110" s="6">
        <v>2766747</v>
      </c>
      <c r="L2110" s="6">
        <v>3264231</v>
      </c>
      <c r="M2110" s="6">
        <v>3204234</v>
      </c>
      <c r="N2110" s="6">
        <v>2685672</v>
      </c>
      <c r="O2110" s="6">
        <v>2996393</v>
      </c>
      <c r="P2110" s="6">
        <v>2655294</v>
      </c>
      <c r="Q2110" s="6">
        <v>3901212</v>
      </c>
      <c r="R2110" s="6">
        <v>2284336</v>
      </c>
      <c r="S2110" s="6">
        <v>3832271</v>
      </c>
      <c r="T2110" s="6">
        <v>2617456</v>
      </c>
      <c r="U2110" s="6">
        <v>3827407</v>
      </c>
      <c r="V2110" s="6">
        <v>4296804</v>
      </c>
      <c r="W2110" s="6">
        <v>3901578</v>
      </c>
      <c r="X2110" s="6">
        <v>3421849</v>
      </c>
      <c r="Y2110" s="6">
        <v>2438653</v>
      </c>
      <c r="Z2110" s="8">
        <v>21.266780822818799</v>
      </c>
      <c r="AA2110" s="8">
        <v>21.376793101990799</v>
      </c>
      <c r="AB2110" s="8">
        <v>21.275854533707601</v>
      </c>
      <c r="AC2110" s="8">
        <v>21.436797434615301</v>
      </c>
      <c r="AD2110" s="8">
        <v>21.399759294756201</v>
      </c>
      <c r="AE2110" s="8">
        <v>21.638311725518999</v>
      </c>
      <c r="AF2110" s="8">
        <v>21.6115480785915</v>
      </c>
      <c r="AG2110" s="8">
        <v>21.356851689105</v>
      </c>
      <c r="AH2110" s="8">
        <v>21.5147954260873</v>
      </c>
      <c r="AI2110" s="8">
        <v>21.340440177569999</v>
      </c>
      <c r="AJ2110" s="8">
        <v>21.895490968875599</v>
      </c>
      <c r="AK2110" s="8">
        <v>21.123343439763001</v>
      </c>
      <c r="AL2110" s="8">
        <v>21.869768154545401</v>
      </c>
      <c r="AM2110" s="8">
        <v>21.319733854669199</v>
      </c>
      <c r="AN2110" s="8">
        <v>21.867935892243501</v>
      </c>
      <c r="AO2110" s="8">
        <v>22.034832538970999</v>
      </c>
      <c r="AP2110" s="8">
        <v>21.895626311845401</v>
      </c>
      <c r="AQ2110" s="8">
        <v>21.7063446670365</v>
      </c>
      <c r="AR2110" s="8">
        <v>21.217653058580002</v>
      </c>
      <c r="AS2110" s="9">
        <v>0.19196931678502499</v>
      </c>
      <c r="AT2110" s="9">
        <v>1</v>
      </c>
      <c r="AU2110" s="9">
        <v>0.153259678601771</v>
      </c>
      <c r="AV2110" s="10">
        <v>1.13223991740519</v>
      </c>
      <c r="AW2110" s="10">
        <v>1.11617116491791</v>
      </c>
      <c r="AX2110" s="10">
        <v>1.3133773279268</v>
      </c>
      <c r="AY2110" s="10">
        <v>-1.0143963157196001</v>
      </c>
      <c r="AZ2110" s="10">
        <v>1.15998147365863</v>
      </c>
      <c r="BA2110" s="10">
        <v>1.17668093318231</v>
      </c>
      <c r="BB2110" s="9">
        <v>0.72210107067589302</v>
      </c>
      <c r="BC2110" s="9">
        <v>0.75826979709187803</v>
      </c>
      <c r="BD2110" s="9">
        <v>0.10964373627742301</v>
      </c>
      <c r="BE2110" s="9">
        <v>0.99933426730683395</v>
      </c>
      <c r="BF2110" s="9">
        <v>0.60175344081291604</v>
      </c>
      <c r="BG2110" s="9">
        <v>0.48248371477997398</v>
      </c>
      <c r="BH2110" s="11" t="str">
        <f t="shared" si="285"/>
        <v/>
      </c>
      <c r="BI2110" s="11" t="str">
        <f t="shared" si="285"/>
        <v/>
      </c>
      <c r="BJ2110" s="11" t="str">
        <f t="shared" si="285"/>
        <v/>
      </c>
      <c r="BK2110" s="11" t="str">
        <f t="shared" si="283"/>
        <v/>
      </c>
      <c r="BL2110" s="11" t="str">
        <f t="shared" si="283"/>
        <v/>
      </c>
      <c r="BM2110" s="11" t="str">
        <f t="shared" si="283"/>
        <v/>
      </c>
      <c r="BN2110" s="11" t="str">
        <f t="shared" si="279"/>
        <v/>
      </c>
      <c r="BO2110" s="11" t="str">
        <f t="shared" si="280"/>
        <v/>
      </c>
      <c r="BP2110" s="11" t="str">
        <f t="shared" si="281"/>
        <v/>
      </c>
      <c r="BR2110" s="11">
        <f t="shared" si="277"/>
        <v>2105</v>
      </c>
      <c r="BS2110" s="6" t="str">
        <f t="shared" si="277"/>
        <v>MA_66083g0010</v>
      </c>
      <c r="BT2110" s="6" t="str">
        <f t="shared" si="277"/>
        <v>exosome complex component RRP42</v>
      </c>
      <c r="BU2110" s="28">
        <f t="shared" si="286"/>
        <v>1.1000000000000001</v>
      </c>
      <c r="BV2110" s="28">
        <f t="shared" si="286"/>
        <v>1.1000000000000001</v>
      </c>
      <c r="BW2110" s="28">
        <f t="shared" si="286"/>
        <v>1.3</v>
      </c>
      <c r="BX2110" s="28">
        <f t="shared" si="284"/>
        <v>-1</v>
      </c>
      <c r="BY2110" s="28">
        <f t="shared" si="284"/>
        <v>1.2</v>
      </c>
      <c r="BZ2110" s="28">
        <f t="shared" si="284"/>
        <v>1.2</v>
      </c>
    </row>
    <row r="2111" spans="1:78">
      <c r="A2111" s="6">
        <v>2106</v>
      </c>
      <c r="B2111" s="6" t="s">
        <v>3692</v>
      </c>
      <c r="C2111" s="6" t="s">
        <v>3693</v>
      </c>
      <c r="D2111" s="6" t="str">
        <f t="shared" si="276"/>
        <v>Protein 2106 / MA_20550g0010 / HVA22 f</v>
      </c>
      <c r="E2111" s="6">
        <v>4</v>
      </c>
      <c r="F2111" s="6">
        <v>4</v>
      </c>
      <c r="G2111" s="6">
        <v>47864919</v>
      </c>
      <c r="H2111" s="6">
        <v>26873758</v>
      </c>
      <c r="I2111" s="6">
        <v>38866429</v>
      </c>
      <c r="J2111" s="6">
        <v>19348254</v>
      </c>
      <c r="K2111" s="6">
        <v>33840167</v>
      </c>
      <c r="L2111" s="6">
        <v>39824433</v>
      </c>
      <c r="M2111" s="6">
        <v>40459906</v>
      </c>
      <c r="N2111" s="6">
        <v>39234521</v>
      </c>
      <c r="O2111" s="6">
        <v>42212895</v>
      </c>
      <c r="P2111" s="6">
        <v>23921075</v>
      </c>
      <c r="Q2111" s="6">
        <v>40092485</v>
      </c>
      <c r="R2111" s="6">
        <v>29635735</v>
      </c>
      <c r="S2111" s="6">
        <v>25680209</v>
      </c>
      <c r="T2111" s="6">
        <v>36230816</v>
      </c>
      <c r="U2111" s="6">
        <v>47235909</v>
      </c>
      <c r="V2111" s="6">
        <v>49721804</v>
      </c>
      <c r="W2111" s="6">
        <v>46048111</v>
      </c>
      <c r="X2111" s="6">
        <v>45694856</v>
      </c>
      <c r="Y2111" s="6">
        <v>47674659</v>
      </c>
      <c r="Z2111" s="8">
        <v>25.512465332133502</v>
      </c>
      <c r="AA2111" s="8">
        <v>24.679694744731499</v>
      </c>
      <c r="AB2111" s="8">
        <v>25.212021224920399</v>
      </c>
      <c r="AC2111" s="8">
        <v>24.205700046643599</v>
      </c>
      <c r="AD2111" s="8">
        <v>25.0122333523348</v>
      </c>
      <c r="AE2111" s="8">
        <v>25.2471504857509</v>
      </c>
      <c r="AF2111" s="8">
        <v>25.269989632316101</v>
      </c>
      <c r="AG2111" s="8">
        <v>25.2256202511808</v>
      </c>
      <c r="AH2111" s="8">
        <v>25.3311804382814</v>
      </c>
      <c r="AI2111" s="8">
        <v>24.511778889128799</v>
      </c>
      <c r="AJ2111" s="8">
        <v>25.256828505149201</v>
      </c>
      <c r="AK2111" s="8">
        <v>24.820834502641802</v>
      </c>
      <c r="AL2111" s="8">
        <v>24.6141536081841</v>
      </c>
      <c r="AM2111" s="8">
        <v>25.1107139631271</v>
      </c>
      <c r="AN2111" s="8">
        <v>25.4933806856573</v>
      </c>
      <c r="AO2111" s="8">
        <v>25.567375305224601</v>
      </c>
      <c r="AP2111" s="8">
        <v>25.4566386390552</v>
      </c>
      <c r="AQ2111" s="8">
        <v>25.445528430348499</v>
      </c>
      <c r="AR2111" s="8">
        <v>25.506719283698299</v>
      </c>
      <c r="AS2111" s="9">
        <v>3.1225917701233698E-2</v>
      </c>
      <c r="AT2111" s="9">
        <v>1</v>
      </c>
      <c r="AU2111" s="9">
        <v>1.8331721395789501E-2</v>
      </c>
      <c r="AV2111" s="10">
        <v>1.2693256645445199</v>
      </c>
      <c r="AW2111" s="10">
        <v>-1.0435943557442</v>
      </c>
      <c r="AX2111" s="10">
        <v>1.48401485008794</v>
      </c>
      <c r="AY2111" s="10">
        <v>-1.3246610991199099</v>
      </c>
      <c r="AZ2111" s="10">
        <v>1.1691364096230299</v>
      </c>
      <c r="BA2111" s="10">
        <v>1.5487095213923501</v>
      </c>
      <c r="BB2111" s="9">
        <v>0.37721323116293798</v>
      </c>
      <c r="BC2111" s="9">
        <v>0.98872713703783299</v>
      </c>
      <c r="BD2111" s="9">
        <v>4.7035830770637103E-2</v>
      </c>
      <c r="BE2111" s="9">
        <v>0.24703584745833099</v>
      </c>
      <c r="BF2111" s="9">
        <v>0.701992418598823</v>
      </c>
      <c r="BG2111" s="9">
        <v>2.5756280868321699E-2</v>
      </c>
      <c r="BH2111" s="11" t="str">
        <f t="shared" si="285"/>
        <v/>
      </c>
      <c r="BI2111" s="11" t="str">
        <f t="shared" si="285"/>
        <v/>
      </c>
      <c r="BJ2111" s="11" t="str">
        <f t="shared" si="285"/>
        <v/>
      </c>
      <c r="BK2111" s="11" t="str">
        <f t="shared" si="283"/>
        <v/>
      </c>
      <c r="BL2111" s="11" t="str">
        <f t="shared" si="283"/>
        <v/>
      </c>
      <c r="BM2111" s="11" t="str">
        <f t="shared" si="283"/>
        <v/>
      </c>
      <c r="BN2111" s="11" t="str">
        <f t="shared" si="279"/>
        <v/>
      </c>
      <c r="BO2111" s="11" t="str">
        <f t="shared" si="280"/>
        <v/>
      </c>
      <c r="BP2111" s="11" t="str">
        <f t="shared" si="281"/>
        <v/>
      </c>
      <c r="BR2111" s="11">
        <f t="shared" si="277"/>
        <v>2106</v>
      </c>
      <c r="BS2111" s="6" t="str">
        <f t="shared" si="277"/>
        <v>MA_20550g0010</v>
      </c>
      <c r="BT2111" s="6" t="str">
        <f t="shared" si="277"/>
        <v>HVA22 f</v>
      </c>
      <c r="BU2111" s="28">
        <f t="shared" si="286"/>
        <v>1.3</v>
      </c>
      <c r="BV2111" s="28">
        <f t="shared" si="286"/>
        <v>-1</v>
      </c>
      <c r="BW2111" s="28">
        <f t="shared" si="286"/>
        <v>1.5</v>
      </c>
      <c r="BX2111" s="28">
        <f t="shared" si="284"/>
        <v>-1.3</v>
      </c>
      <c r="BY2111" s="28">
        <f t="shared" si="284"/>
        <v>1.2</v>
      </c>
      <c r="BZ2111" s="28">
        <f t="shared" si="284"/>
        <v>1.5</v>
      </c>
    </row>
    <row r="2112" spans="1:78">
      <c r="A2112" s="6">
        <v>2107</v>
      </c>
      <c r="B2112" s="6" t="s">
        <v>3694</v>
      </c>
      <c r="C2112" s="6" t="s">
        <v>3695</v>
      </c>
      <c r="D2112" s="6" t="str">
        <f t="shared" si="276"/>
        <v>Protein 2107 / MA_168323g0010 / glycine-rich RNA-binding RZ1C isoform X1</v>
      </c>
      <c r="E2112" s="6">
        <v>5</v>
      </c>
      <c r="F2112" s="6">
        <v>5</v>
      </c>
      <c r="G2112" s="6">
        <v>10329739</v>
      </c>
      <c r="H2112" s="6">
        <v>7320064</v>
      </c>
      <c r="I2112" s="6">
        <v>7865024</v>
      </c>
      <c r="J2112" s="6">
        <v>24321079</v>
      </c>
      <c r="K2112" s="6">
        <v>9778860</v>
      </c>
      <c r="L2112" s="6">
        <v>1920252</v>
      </c>
      <c r="M2112" s="6">
        <v>454651</v>
      </c>
      <c r="N2112" s="6">
        <v>1923374</v>
      </c>
      <c r="O2112" s="6">
        <v>1157432</v>
      </c>
      <c r="P2112" s="6">
        <v>8762754</v>
      </c>
      <c r="Q2112" s="6">
        <v>8347827</v>
      </c>
      <c r="R2112" s="6">
        <v>5216926</v>
      </c>
      <c r="S2112" s="6">
        <v>6134268</v>
      </c>
      <c r="T2112" s="6">
        <v>7279758</v>
      </c>
      <c r="U2112" s="6">
        <v>663972</v>
      </c>
      <c r="V2112" s="6">
        <v>1530281</v>
      </c>
      <c r="W2112" s="6">
        <v>435120</v>
      </c>
      <c r="X2112" s="6">
        <v>1054221</v>
      </c>
      <c r="Y2112" s="6">
        <v>954729</v>
      </c>
      <c r="Z2112" s="8">
        <v>23.3003004665111</v>
      </c>
      <c r="AA2112" s="8">
        <v>22.803424831505499</v>
      </c>
      <c r="AB2112" s="8">
        <v>22.907019737333599</v>
      </c>
      <c r="AC2112" s="8">
        <v>24.5357038993013</v>
      </c>
      <c r="AD2112" s="8">
        <v>23.221234857793199</v>
      </c>
      <c r="AE2112" s="8">
        <v>20.8728642215695</v>
      </c>
      <c r="AF2112" s="8">
        <v>18.794400000475999</v>
      </c>
      <c r="AG2112" s="8">
        <v>20.875207891275199</v>
      </c>
      <c r="AH2112" s="8">
        <v>20.142496005881402</v>
      </c>
      <c r="AI2112" s="8">
        <v>23.062952927474999</v>
      </c>
      <c r="AJ2112" s="8">
        <v>22.9929692717831</v>
      </c>
      <c r="AK2112" s="8">
        <v>22.314768538785302</v>
      </c>
      <c r="AL2112" s="8">
        <v>22.5484597672015</v>
      </c>
      <c r="AM2112" s="8">
        <v>22.795459061231298</v>
      </c>
      <c r="AN2112" s="8">
        <v>19.3407628781884</v>
      </c>
      <c r="AO2112" s="8">
        <v>20.5453651634731</v>
      </c>
      <c r="AP2112" s="8">
        <v>18.731053805352701</v>
      </c>
      <c r="AQ2112" s="8">
        <v>20.007745905163102</v>
      </c>
      <c r="AR2112" s="8">
        <v>19.864731756444499</v>
      </c>
      <c r="AS2112" s="9">
        <v>7.9473294926008707E-6</v>
      </c>
      <c r="AT2112" s="9">
        <v>2.0558609928440301E-3</v>
      </c>
      <c r="AU2112" s="9">
        <v>6.3335212348861097E-7</v>
      </c>
      <c r="AV2112" s="10">
        <v>-9.0774981354345705</v>
      </c>
      <c r="AW2112" s="10">
        <v>-1.5269098060073401</v>
      </c>
      <c r="AX2112" s="10">
        <v>-12.6022100542527</v>
      </c>
      <c r="AY2112" s="10">
        <v>5.9450126652673596</v>
      </c>
      <c r="AZ2112" s="10">
        <v>-1.38829112011152</v>
      </c>
      <c r="BA2112" s="10">
        <v>-8.2534082921411702</v>
      </c>
      <c r="BB2112" s="9">
        <v>2.73173040361563E-5</v>
      </c>
      <c r="BC2112" s="9">
        <v>0.51623259478198802</v>
      </c>
      <c r="BD2112" s="9">
        <v>2.5477325273914899E-6</v>
      </c>
      <c r="BE2112" s="9">
        <v>2.7882806844148301E-4</v>
      </c>
      <c r="BF2112" s="9">
        <v>0.73737692967916402</v>
      </c>
      <c r="BG2112" s="9">
        <v>2.30262387481694E-5</v>
      </c>
      <c r="BH2112" s="11" t="str">
        <f t="shared" si="285"/>
        <v>x</v>
      </c>
      <c r="BI2112" s="11" t="str">
        <f t="shared" si="285"/>
        <v/>
      </c>
      <c r="BJ2112" s="11" t="str">
        <f t="shared" si="285"/>
        <v>x</v>
      </c>
      <c r="BK2112" s="11" t="str">
        <f t="shared" si="283"/>
        <v>x</v>
      </c>
      <c r="BL2112" s="11" t="str">
        <f t="shared" si="283"/>
        <v/>
      </c>
      <c r="BM2112" s="11" t="str">
        <f t="shared" si="283"/>
        <v>x</v>
      </c>
      <c r="BN2112" s="11" t="str">
        <f t="shared" si="279"/>
        <v>x</v>
      </c>
      <c r="BO2112" s="11" t="str">
        <f t="shared" si="280"/>
        <v>x</v>
      </c>
      <c r="BP2112" s="11" t="str">
        <f t="shared" si="281"/>
        <v/>
      </c>
      <c r="BR2112" s="11">
        <f t="shared" si="277"/>
        <v>2107</v>
      </c>
      <c r="BS2112" s="6" t="str">
        <f t="shared" si="277"/>
        <v>MA_168323g0010</v>
      </c>
      <c r="BT2112" s="6" t="str">
        <f t="shared" si="277"/>
        <v>glycine-rich RNA-binding RZ1C isoform X1</v>
      </c>
      <c r="BU2112" s="28" t="str">
        <f t="shared" si="286"/>
        <v>-9,1*</v>
      </c>
      <c r="BV2112" s="28">
        <f t="shared" si="286"/>
        <v>-1.5</v>
      </c>
      <c r="BW2112" s="28" t="str">
        <f t="shared" si="286"/>
        <v>-12,6*</v>
      </c>
      <c r="BX2112" s="28" t="str">
        <f t="shared" si="284"/>
        <v>5,9*</v>
      </c>
      <c r="BY2112" s="28">
        <f t="shared" si="284"/>
        <v>-1.4</v>
      </c>
      <c r="BZ2112" s="28" t="str">
        <f t="shared" si="284"/>
        <v>-8,3*</v>
      </c>
    </row>
    <row r="2113" spans="1:78">
      <c r="A2113" s="6">
        <v>2108</v>
      </c>
      <c r="B2113" s="6" t="s">
        <v>3696</v>
      </c>
      <c r="C2113" s="6" t="s">
        <v>3697</v>
      </c>
      <c r="D2113" s="6" t="str">
        <f t="shared" si="276"/>
        <v>Protein 2108 / MA_46281g0010 / very-long-chain 3-oxoacyl- reductase 1-like</v>
      </c>
      <c r="E2113" s="6">
        <v>5</v>
      </c>
      <c r="F2113" s="6">
        <v>4</v>
      </c>
      <c r="G2113" s="6">
        <v>9537980</v>
      </c>
      <c r="H2113" s="6">
        <v>5566401</v>
      </c>
      <c r="I2113" s="6">
        <v>7523862</v>
      </c>
      <c r="J2113" s="6">
        <v>6452000</v>
      </c>
      <c r="K2113" s="6">
        <v>7397641</v>
      </c>
      <c r="L2113" s="6">
        <v>6530661</v>
      </c>
      <c r="M2113" s="6">
        <v>6498587</v>
      </c>
      <c r="N2113" s="6">
        <v>7001268</v>
      </c>
      <c r="O2113" s="6">
        <v>7690533</v>
      </c>
      <c r="P2113" s="6">
        <v>5020237</v>
      </c>
      <c r="Q2113" s="6">
        <v>8898242</v>
      </c>
      <c r="R2113" s="6">
        <v>5614488</v>
      </c>
      <c r="S2113" s="6">
        <v>8758464</v>
      </c>
      <c r="T2113" s="6">
        <v>9522073</v>
      </c>
      <c r="U2113" s="6">
        <v>6592078</v>
      </c>
      <c r="V2113" s="6">
        <v>6255433</v>
      </c>
      <c r="W2113" s="6">
        <v>5220390</v>
      </c>
      <c r="X2113" s="6">
        <v>5602609</v>
      </c>
      <c r="Y2113" s="6">
        <v>6513413</v>
      </c>
      <c r="Z2113" s="8">
        <v>23.1852523269012</v>
      </c>
      <c r="AA2113" s="8">
        <v>22.408313412573801</v>
      </c>
      <c r="AB2113" s="8">
        <v>22.843041957028799</v>
      </c>
      <c r="AC2113" s="8">
        <v>22.621315007817699</v>
      </c>
      <c r="AD2113" s="8">
        <v>22.818633858960599</v>
      </c>
      <c r="AE2113" s="8">
        <v>22.638797590676301</v>
      </c>
      <c r="AF2113" s="8">
        <v>22.631694633665699</v>
      </c>
      <c r="AG2113" s="8">
        <v>22.739184801616901</v>
      </c>
      <c r="AH2113" s="8">
        <v>22.8746521583838</v>
      </c>
      <c r="AI2113" s="8">
        <v>22.259324043192201</v>
      </c>
      <c r="AJ2113" s="8">
        <v>23.085088904458701</v>
      </c>
      <c r="AK2113" s="8">
        <v>22.4207230347746</v>
      </c>
      <c r="AL2113" s="8">
        <v>23.0622464512644</v>
      </c>
      <c r="AM2113" s="8">
        <v>23.182844258534999</v>
      </c>
      <c r="AN2113" s="8">
        <v>22.6523018824684</v>
      </c>
      <c r="AO2113" s="8">
        <v>22.5766783202751</v>
      </c>
      <c r="AP2113" s="8">
        <v>22.315726159653501</v>
      </c>
      <c r="AQ2113" s="8">
        <v>22.417667381284701</v>
      </c>
      <c r="AR2113" s="8">
        <v>22.634982276753998</v>
      </c>
      <c r="AS2113" s="9">
        <v>0.45138269236189599</v>
      </c>
      <c r="AT2113" s="9">
        <v>1</v>
      </c>
      <c r="AU2113" s="9">
        <v>0.40798543407752802</v>
      </c>
      <c r="AV2113" s="10">
        <v>-1.0383040801254799</v>
      </c>
      <c r="AW2113" s="10">
        <v>1.0187033718888101</v>
      </c>
      <c r="AX2113" s="10">
        <v>-1.19403084733896</v>
      </c>
      <c r="AY2113" s="10">
        <v>1.05772386746974</v>
      </c>
      <c r="AZ2113" s="10">
        <v>-1.14998185039844</v>
      </c>
      <c r="BA2113" s="10">
        <v>-1.2163632503234401</v>
      </c>
      <c r="BB2113" s="9">
        <v>0.99141917544133495</v>
      </c>
      <c r="BC2113" s="9">
        <v>0.99874005363155005</v>
      </c>
      <c r="BD2113" s="9">
        <v>0.49770449391559601</v>
      </c>
      <c r="BE2113" s="9">
        <v>0.97268982071996302</v>
      </c>
      <c r="BF2113" s="9">
        <v>0.71406942565563603</v>
      </c>
      <c r="BG2113" s="9">
        <v>0.41527715078709798</v>
      </c>
      <c r="BH2113" s="11" t="str">
        <f t="shared" si="285"/>
        <v/>
      </c>
      <c r="BI2113" s="11" t="str">
        <f t="shared" si="285"/>
        <v/>
      </c>
      <c r="BJ2113" s="11" t="str">
        <f t="shared" si="285"/>
        <v/>
      </c>
      <c r="BK2113" s="11" t="str">
        <f t="shared" si="283"/>
        <v/>
      </c>
      <c r="BL2113" s="11" t="str">
        <f t="shared" si="283"/>
        <v/>
      </c>
      <c r="BM2113" s="11" t="str">
        <f t="shared" si="283"/>
        <v/>
      </c>
      <c r="BN2113" s="11" t="str">
        <f t="shared" si="279"/>
        <v/>
      </c>
      <c r="BO2113" s="11" t="str">
        <f t="shared" si="280"/>
        <v/>
      </c>
      <c r="BP2113" s="11" t="str">
        <f t="shared" si="281"/>
        <v/>
      </c>
      <c r="BR2113" s="11">
        <f t="shared" si="277"/>
        <v>2108</v>
      </c>
      <c r="BS2113" s="6" t="str">
        <f t="shared" si="277"/>
        <v>MA_46281g0010</v>
      </c>
      <c r="BT2113" s="6" t="str">
        <f t="shared" si="277"/>
        <v>very-long-chain 3-oxoacyl- reductase 1-like</v>
      </c>
      <c r="BU2113" s="28">
        <f t="shared" si="286"/>
        <v>-1</v>
      </c>
      <c r="BV2113" s="28">
        <f t="shared" si="286"/>
        <v>1</v>
      </c>
      <c r="BW2113" s="28">
        <f t="shared" si="286"/>
        <v>-1.2</v>
      </c>
      <c r="BX2113" s="28">
        <f t="shared" si="284"/>
        <v>1.1000000000000001</v>
      </c>
      <c r="BY2113" s="28">
        <f t="shared" si="284"/>
        <v>-1.1000000000000001</v>
      </c>
      <c r="BZ2113" s="28">
        <f t="shared" si="284"/>
        <v>-1.2</v>
      </c>
    </row>
    <row r="2114" spans="1:78">
      <c r="A2114" s="6">
        <v>2109</v>
      </c>
      <c r="B2114" s="6" t="s">
        <v>3698</v>
      </c>
      <c r="C2114" s="6" t="s">
        <v>3699</v>
      </c>
      <c r="D2114" s="6" t="str">
        <f t="shared" si="276"/>
        <v>Protein 2109 / MA_4815g0010 / mitochondrial phosphate carrier mitochondrial-like</v>
      </c>
      <c r="E2114" s="6">
        <v>8</v>
      </c>
      <c r="F2114" s="6">
        <v>5</v>
      </c>
      <c r="G2114" s="6">
        <v>7721756</v>
      </c>
      <c r="H2114" s="6">
        <v>5855243</v>
      </c>
      <c r="I2114" s="6">
        <v>6769752</v>
      </c>
      <c r="J2114" s="6">
        <v>5235872</v>
      </c>
      <c r="K2114" s="6">
        <v>6474211</v>
      </c>
      <c r="L2114" s="6">
        <v>5928628</v>
      </c>
      <c r="M2114" s="6">
        <v>5612187</v>
      </c>
      <c r="N2114" s="6">
        <v>6380361</v>
      </c>
      <c r="O2114" s="6">
        <v>5888080</v>
      </c>
      <c r="P2114" s="6">
        <v>3014615</v>
      </c>
      <c r="Q2114" s="6">
        <v>7670256</v>
      </c>
      <c r="R2114" s="6">
        <v>3369369</v>
      </c>
      <c r="S2114" s="6">
        <v>4943856</v>
      </c>
      <c r="T2114" s="6">
        <v>5116823</v>
      </c>
      <c r="U2114" s="6">
        <v>5802118</v>
      </c>
      <c r="V2114" s="6">
        <v>5729418</v>
      </c>
      <c r="W2114" s="6">
        <v>5531085</v>
      </c>
      <c r="X2114" s="6">
        <v>5134324</v>
      </c>
      <c r="Y2114" s="6">
        <v>5260728</v>
      </c>
      <c r="Z2114" s="8">
        <v>22.880497536560199</v>
      </c>
      <c r="AA2114" s="8">
        <v>22.481297614964401</v>
      </c>
      <c r="AB2114" s="8">
        <v>22.6906715530619</v>
      </c>
      <c r="AC2114" s="8">
        <v>22.319998397848298</v>
      </c>
      <c r="AD2114" s="8">
        <v>22.6262729542863</v>
      </c>
      <c r="AE2114" s="8">
        <v>22.499266844987201</v>
      </c>
      <c r="AF2114" s="8">
        <v>22.420131650177598</v>
      </c>
      <c r="AG2114" s="8">
        <v>22.605206623122399</v>
      </c>
      <c r="AH2114" s="8">
        <v>22.4893658424207</v>
      </c>
      <c r="AI2114" s="8">
        <v>21.523542334946399</v>
      </c>
      <c r="AJ2114" s="8">
        <v>22.870843298782098</v>
      </c>
      <c r="AK2114" s="8">
        <v>21.684047004705299</v>
      </c>
      <c r="AL2114" s="8">
        <v>22.237205291710598</v>
      </c>
      <c r="AM2114" s="8">
        <v>22.2868168981502</v>
      </c>
      <c r="AN2114" s="8">
        <v>22.468148205825901</v>
      </c>
      <c r="AO2114" s="8">
        <v>22.449957165346799</v>
      </c>
      <c r="AP2114" s="8">
        <v>22.399131082438601</v>
      </c>
      <c r="AQ2114" s="8">
        <v>22.291742908954699</v>
      </c>
      <c r="AR2114" s="8">
        <v>22.326831028407401</v>
      </c>
      <c r="AS2114" s="9">
        <v>0.153130847857363</v>
      </c>
      <c r="AT2114" s="9">
        <v>1</v>
      </c>
      <c r="AU2114" s="9">
        <v>0.11790988426906999</v>
      </c>
      <c r="AV2114" s="10">
        <v>-1.0689948266103499</v>
      </c>
      <c r="AW2114" s="10">
        <v>-1.39402520428184</v>
      </c>
      <c r="AX2114" s="10">
        <v>-1.1587630070794199</v>
      </c>
      <c r="AY2114" s="10">
        <v>-1.30405233924482</v>
      </c>
      <c r="AZ2114" s="10">
        <v>-1.08397438250821</v>
      </c>
      <c r="BA2114" s="10">
        <v>1.2030287433798701</v>
      </c>
      <c r="BB2114" s="9">
        <v>0.96357720588198503</v>
      </c>
      <c r="BC2114" s="9">
        <v>9.9580608191711398E-2</v>
      </c>
      <c r="BD2114" s="9">
        <v>0.68832595271351704</v>
      </c>
      <c r="BE2114" s="9">
        <v>0.274138455213642</v>
      </c>
      <c r="BF2114" s="9">
        <v>0.93851336050784395</v>
      </c>
      <c r="BG2114" s="9">
        <v>0.52169958469572897</v>
      </c>
      <c r="BH2114" s="11" t="str">
        <f t="shared" si="285"/>
        <v/>
      </c>
      <c r="BI2114" s="11" t="str">
        <f t="shared" si="285"/>
        <v/>
      </c>
      <c r="BJ2114" s="11" t="str">
        <f t="shared" si="285"/>
        <v/>
      </c>
      <c r="BK2114" s="11" t="str">
        <f t="shared" si="283"/>
        <v/>
      </c>
      <c r="BL2114" s="11" t="str">
        <f t="shared" si="283"/>
        <v/>
      </c>
      <c r="BM2114" s="11" t="str">
        <f t="shared" si="283"/>
        <v/>
      </c>
      <c r="BN2114" s="11" t="str">
        <f t="shared" si="279"/>
        <v/>
      </c>
      <c r="BO2114" s="11" t="str">
        <f t="shared" si="280"/>
        <v/>
      </c>
      <c r="BP2114" s="11" t="str">
        <f t="shared" si="281"/>
        <v/>
      </c>
      <c r="BR2114" s="11">
        <f t="shared" si="277"/>
        <v>2109</v>
      </c>
      <c r="BS2114" s="6" t="str">
        <f t="shared" si="277"/>
        <v>MA_4815g0010</v>
      </c>
      <c r="BT2114" s="6" t="str">
        <f t="shared" si="277"/>
        <v>mitochondrial phosphate carrier mitochondrial-like</v>
      </c>
      <c r="BU2114" s="28">
        <f t="shared" si="286"/>
        <v>-1.1000000000000001</v>
      </c>
      <c r="BV2114" s="28">
        <f t="shared" si="286"/>
        <v>-1.4</v>
      </c>
      <c r="BW2114" s="28">
        <f t="shared" si="286"/>
        <v>-1.2</v>
      </c>
      <c r="BX2114" s="28">
        <f t="shared" si="284"/>
        <v>-1.3</v>
      </c>
      <c r="BY2114" s="28">
        <f t="shared" si="284"/>
        <v>-1.1000000000000001</v>
      </c>
      <c r="BZ2114" s="28">
        <f t="shared" si="284"/>
        <v>1.2</v>
      </c>
    </row>
    <row r="2115" spans="1:78">
      <c r="A2115" s="6">
        <v>2110</v>
      </c>
      <c r="B2115" s="6" t="s">
        <v>3700</v>
      </c>
      <c r="C2115" s="6" t="s">
        <v>1800</v>
      </c>
      <c r="D2115" s="6" t="str">
        <f t="shared" si="276"/>
        <v>Protein 2110 / MA_10430745g0010 / vacuolar sorting-associated 32 homolog 2</v>
      </c>
      <c r="E2115" s="6">
        <v>2</v>
      </c>
      <c r="F2115" s="6">
        <v>2</v>
      </c>
      <c r="G2115" s="6">
        <v>3846316</v>
      </c>
      <c r="H2115" s="6">
        <v>5330633</v>
      </c>
      <c r="I2115" s="6">
        <v>4570815</v>
      </c>
      <c r="J2115" s="6">
        <v>4068674</v>
      </c>
      <c r="K2115" s="6">
        <v>3912629</v>
      </c>
      <c r="L2115" s="6">
        <v>5414517</v>
      </c>
      <c r="M2115" s="6">
        <v>4847251</v>
      </c>
      <c r="N2115" s="6">
        <v>6018054</v>
      </c>
      <c r="O2115" s="6">
        <v>6477533</v>
      </c>
      <c r="P2115" s="6">
        <v>3850714</v>
      </c>
      <c r="Q2115" s="6">
        <v>4097574</v>
      </c>
      <c r="R2115" s="6">
        <v>4271774</v>
      </c>
      <c r="S2115" s="6">
        <v>3506663</v>
      </c>
      <c r="T2115" s="6">
        <v>2626272</v>
      </c>
      <c r="U2115" s="6">
        <v>5399917</v>
      </c>
      <c r="V2115" s="6">
        <v>4984473</v>
      </c>
      <c r="W2115" s="6">
        <v>4777334</v>
      </c>
      <c r="X2115" s="6">
        <v>5582090</v>
      </c>
      <c r="Y2115" s="6">
        <v>5067167</v>
      </c>
      <c r="Z2115" s="8">
        <v>21.875045863698599</v>
      </c>
      <c r="AA2115" s="8">
        <v>22.345875429088601</v>
      </c>
      <c r="AB2115" s="8">
        <v>22.124019997545499</v>
      </c>
      <c r="AC2115" s="8">
        <v>21.9561272593144</v>
      </c>
      <c r="AD2115" s="8">
        <v>21.899706888038398</v>
      </c>
      <c r="AE2115" s="8">
        <v>22.368401217816398</v>
      </c>
      <c r="AF2115" s="8">
        <v>22.208735359292799</v>
      </c>
      <c r="AG2115" s="8">
        <v>22.520865621356499</v>
      </c>
      <c r="AH2115" s="8">
        <v>22.627013029604498</v>
      </c>
      <c r="AI2115" s="8">
        <v>21.876694544678202</v>
      </c>
      <c r="AJ2115" s="8">
        <v>21.9663385731868</v>
      </c>
      <c r="AK2115" s="8">
        <v>22.026403891980699</v>
      </c>
      <c r="AL2115" s="8">
        <v>21.741667359598399</v>
      </c>
      <c r="AM2115" s="8">
        <v>21.3245849115754</v>
      </c>
      <c r="AN2115" s="8">
        <v>22.364505801672799</v>
      </c>
      <c r="AO2115" s="8">
        <v>22.249009548275101</v>
      </c>
      <c r="AP2115" s="8">
        <v>22.187774313476702</v>
      </c>
      <c r="AQ2115" s="8">
        <v>22.412373954478198</v>
      </c>
      <c r="AR2115" s="8">
        <v>22.272747946260701</v>
      </c>
      <c r="AS2115" s="9">
        <v>2.7375912342807499E-3</v>
      </c>
      <c r="AT2115" s="9">
        <v>1</v>
      </c>
      <c r="AU2115" s="9">
        <v>9.6196129871634799E-4</v>
      </c>
      <c r="AV2115" s="10">
        <v>1.3113917459184501</v>
      </c>
      <c r="AW2115" s="10">
        <v>-1.1916968079369801</v>
      </c>
      <c r="AX2115" s="10">
        <v>1.1950965908245399</v>
      </c>
      <c r="AY2115" s="10">
        <v>-1.56278135756592</v>
      </c>
      <c r="AZ2115" s="10">
        <v>-1.0973102559130199</v>
      </c>
      <c r="BA2115" s="10">
        <v>1.4241927924619699</v>
      </c>
      <c r="BB2115" s="9">
        <v>4.7095837016053001E-2</v>
      </c>
      <c r="BC2115" s="9">
        <v>0.23152898767822999</v>
      </c>
      <c r="BD2115" s="9">
        <v>0.22013891044891901</v>
      </c>
      <c r="BE2115" s="9">
        <v>1.19732006530615E-3</v>
      </c>
      <c r="BF2115" s="9">
        <v>0.75271942385929402</v>
      </c>
      <c r="BG2115" s="9">
        <v>5.3468428230372097E-3</v>
      </c>
      <c r="BH2115" s="11" t="str">
        <f t="shared" si="285"/>
        <v/>
      </c>
      <c r="BI2115" s="11" t="str">
        <f t="shared" si="285"/>
        <v/>
      </c>
      <c r="BJ2115" s="11" t="str">
        <f t="shared" si="285"/>
        <v/>
      </c>
      <c r="BK2115" s="11" t="str">
        <f t="shared" si="283"/>
        <v/>
      </c>
      <c r="BL2115" s="11" t="str">
        <f t="shared" si="283"/>
        <v/>
      </c>
      <c r="BM2115" s="11" t="str">
        <f t="shared" si="283"/>
        <v/>
      </c>
      <c r="BN2115" s="11" t="str">
        <f t="shared" si="279"/>
        <v/>
      </c>
      <c r="BO2115" s="11" t="str">
        <f t="shared" si="280"/>
        <v/>
      </c>
      <c r="BP2115" s="11" t="str">
        <f t="shared" si="281"/>
        <v/>
      </c>
      <c r="BR2115" s="11">
        <f t="shared" si="277"/>
        <v>2110</v>
      </c>
      <c r="BS2115" s="6" t="str">
        <f t="shared" si="277"/>
        <v>MA_10430745g0010</v>
      </c>
      <c r="BT2115" s="6" t="str">
        <f t="shared" si="277"/>
        <v>vacuolar sorting-associated 32 homolog 2</v>
      </c>
      <c r="BU2115" s="28">
        <f t="shared" si="286"/>
        <v>1.3</v>
      </c>
      <c r="BV2115" s="28">
        <f t="shared" si="286"/>
        <v>-1.2</v>
      </c>
      <c r="BW2115" s="28">
        <f t="shared" si="286"/>
        <v>1.2</v>
      </c>
      <c r="BX2115" s="28">
        <f t="shared" si="284"/>
        <v>-1.6</v>
      </c>
      <c r="BY2115" s="28">
        <f t="shared" si="284"/>
        <v>-1.1000000000000001</v>
      </c>
      <c r="BZ2115" s="28">
        <f t="shared" si="284"/>
        <v>1.4</v>
      </c>
    </row>
    <row r="2116" spans="1:78">
      <c r="A2116" s="6">
        <v>2111</v>
      </c>
      <c r="B2116" s="6" t="s">
        <v>3701</v>
      </c>
      <c r="C2116" s="6" t="s">
        <v>2093</v>
      </c>
      <c r="D2116" s="6" t="str">
        <f t="shared" si="276"/>
        <v>Protein 2111 / MA_296456g0010 / WD-40 repeat-containing MSI4</v>
      </c>
      <c r="E2116" s="6">
        <v>3</v>
      </c>
      <c r="F2116" s="6">
        <v>3</v>
      </c>
      <c r="G2116" s="6">
        <v>2459558</v>
      </c>
      <c r="H2116" s="6">
        <v>2629628</v>
      </c>
      <c r="I2116" s="6">
        <v>2047662</v>
      </c>
      <c r="J2116" s="6">
        <v>2963763</v>
      </c>
      <c r="K2116" s="6">
        <v>2045211</v>
      </c>
      <c r="L2116" s="6">
        <v>1422289</v>
      </c>
      <c r="M2116" s="6">
        <v>1919266</v>
      </c>
      <c r="N2116" s="6">
        <v>1390722</v>
      </c>
      <c r="O2116" s="6">
        <v>1513406</v>
      </c>
      <c r="P2116" s="6">
        <v>2816492</v>
      </c>
      <c r="Q2116" s="6">
        <v>2294945</v>
      </c>
      <c r="R2116" s="6">
        <v>2973200</v>
      </c>
      <c r="S2116" s="6">
        <v>3356169</v>
      </c>
      <c r="T2116" s="6">
        <v>1655730</v>
      </c>
      <c r="U2116" s="6">
        <v>886752</v>
      </c>
      <c r="V2116" s="6">
        <v>911269</v>
      </c>
      <c r="W2116" s="6">
        <v>1189383</v>
      </c>
      <c r="X2116" s="6">
        <v>1078715</v>
      </c>
      <c r="Y2116" s="6">
        <v>1388540</v>
      </c>
      <c r="Z2116" s="8">
        <v>21.229967645660398</v>
      </c>
      <c r="AA2116" s="8">
        <v>21.326427292600599</v>
      </c>
      <c r="AB2116" s="8">
        <v>20.965546163974899</v>
      </c>
      <c r="AC2116" s="8">
        <v>21.498998655161198</v>
      </c>
      <c r="AD2116" s="8">
        <v>20.963818259899799</v>
      </c>
      <c r="AE2116" s="8">
        <v>20.439783210444901</v>
      </c>
      <c r="AF2116" s="8">
        <v>20.872123244529298</v>
      </c>
      <c r="AG2116" s="8">
        <v>20.407402628812701</v>
      </c>
      <c r="AH2116" s="8">
        <v>20.52936763924</v>
      </c>
      <c r="AI2116" s="8">
        <v>21.425467943057999</v>
      </c>
      <c r="AJ2116" s="8">
        <v>21.130028148158001</v>
      </c>
      <c r="AK2116" s="8">
        <v>21.5035850824531</v>
      </c>
      <c r="AL2116" s="8">
        <v>21.678383933887101</v>
      </c>
      <c r="AM2116" s="8">
        <v>20.6590360009661</v>
      </c>
      <c r="AN2116" s="8">
        <v>19.758171153487101</v>
      </c>
      <c r="AO2116" s="8">
        <v>19.797517464447001</v>
      </c>
      <c r="AP2116" s="8">
        <v>20.181781929677602</v>
      </c>
      <c r="AQ2116" s="8">
        <v>20.040882319786999</v>
      </c>
      <c r="AR2116" s="8">
        <v>20.405137307136599</v>
      </c>
      <c r="AS2116" s="9">
        <v>1.0655144121746999E-4</v>
      </c>
      <c r="AT2116" s="9">
        <v>5.2999883525515198E-2</v>
      </c>
      <c r="AU2116" s="9">
        <v>1.8101053116637701E-5</v>
      </c>
      <c r="AV2116" s="10">
        <v>-1.5527035643206699</v>
      </c>
      <c r="AW2116" s="10">
        <v>1.05874020192337</v>
      </c>
      <c r="AX2116" s="10">
        <v>-2.2349670601670399</v>
      </c>
      <c r="AY2116" s="10">
        <v>1.643909685216</v>
      </c>
      <c r="AZ2116" s="10">
        <v>-1.43940357420695</v>
      </c>
      <c r="BA2116" s="10">
        <v>-2.36624947657333</v>
      </c>
      <c r="BB2116" s="9">
        <v>2.5441471071458902E-2</v>
      </c>
      <c r="BC2116" s="9">
        <v>0.96953348621248603</v>
      </c>
      <c r="BD2116" s="9">
        <v>7.9273437259330697E-5</v>
      </c>
      <c r="BE2116" s="9">
        <v>1.1202466518055201E-2</v>
      </c>
      <c r="BF2116" s="9">
        <v>7.2881171353221502E-2</v>
      </c>
      <c r="BG2116" s="9">
        <v>3.6822945127745802E-5</v>
      </c>
      <c r="BH2116" s="11" t="str">
        <f t="shared" si="285"/>
        <v/>
      </c>
      <c r="BI2116" s="11" t="str">
        <f t="shared" si="285"/>
        <v/>
      </c>
      <c r="BJ2116" s="11" t="str">
        <f t="shared" si="285"/>
        <v>x</v>
      </c>
      <c r="BK2116" s="11" t="str">
        <f t="shared" si="283"/>
        <v/>
      </c>
      <c r="BL2116" s="11" t="str">
        <f t="shared" si="283"/>
        <v/>
      </c>
      <c r="BM2116" s="11" t="str">
        <f t="shared" si="283"/>
        <v>x</v>
      </c>
      <c r="BN2116" s="11" t="str">
        <f t="shared" si="279"/>
        <v>x</v>
      </c>
      <c r="BO2116" s="11" t="str">
        <f t="shared" si="280"/>
        <v>x</v>
      </c>
      <c r="BP2116" s="11" t="str">
        <f t="shared" si="281"/>
        <v/>
      </c>
      <c r="BR2116" s="11">
        <f t="shared" si="277"/>
        <v>2111</v>
      </c>
      <c r="BS2116" s="6" t="str">
        <f t="shared" si="277"/>
        <v>MA_296456g0010</v>
      </c>
      <c r="BT2116" s="6" t="str">
        <f t="shared" si="277"/>
        <v>WD-40 repeat-containing MSI4</v>
      </c>
      <c r="BU2116" s="28">
        <f t="shared" si="286"/>
        <v>-1.6</v>
      </c>
      <c r="BV2116" s="28">
        <f t="shared" si="286"/>
        <v>1.1000000000000001</v>
      </c>
      <c r="BW2116" s="28" t="str">
        <f t="shared" si="286"/>
        <v>-2,2*</v>
      </c>
      <c r="BX2116" s="28">
        <f t="shared" si="284"/>
        <v>1.6</v>
      </c>
      <c r="BY2116" s="28">
        <f t="shared" si="284"/>
        <v>-1.4</v>
      </c>
      <c r="BZ2116" s="28" t="str">
        <f t="shared" si="284"/>
        <v>-2,4*</v>
      </c>
    </row>
    <row r="2117" spans="1:78">
      <c r="A2117" s="6">
        <v>2112</v>
      </c>
      <c r="B2117" s="6" t="s">
        <v>3702</v>
      </c>
      <c r="C2117" s="6" t="s">
        <v>943</v>
      </c>
      <c r="D2117" s="6" t="str">
        <f t="shared" si="276"/>
        <v>Protein 2112 / MA_47454g0010 / ubiquitin receptor RAD23c-like</v>
      </c>
      <c r="E2117" s="6">
        <v>3</v>
      </c>
      <c r="F2117" s="6">
        <v>1</v>
      </c>
      <c r="G2117" s="6">
        <v>7365068</v>
      </c>
      <c r="H2117" s="6">
        <v>8788692</v>
      </c>
      <c r="I2117" s="6">
        <v>6263464</v>
      </c>
      <c r="J2117" s="6">
        <v>7361303</v>
      </c>
      <c r="K2117" s="6">
        <v>6254045</v>
      </c>
      <c r="L2117" s="6">
        <v>6909162</v>
      </c>
      <c r="M2117" s="6">
        <v>5852949</v>
      </c>
      <c r="N2117" s="6">
        <v>6150524</v>
      </c>
      <c r="O2117" s="6">
        <v>6133966</v>
      </c>
      <c r="P2117" s="6">
        <v>7763420</v>
      </c>
      <c r="Q2117" s="6">
        <v>6706787</v>
      </c>
      <c r="R2117" s="6">
        <v>7393227</v>
      </c>
      <c r="S2117" s="6">
        <v>7135065</v>
      </c>
      <c r="T2117" s="6">
        <v>5508492</v>
      </c>
      <c r="U2117" s="6">
        <v>6324941</v>
      </c>
      <c r="V2117" s="6">
        <v>7379273</v>
      </c>
      <c r="W2117" s="6">
        <v>6725785</v>
      </c>
      <c r="X2117" s="6">
        <v>6156158</v>
      </c>
      <c r="Y2117" s="6">
        <v>5641404</v>
      </c>
      <c r="Z2117" s="8">
        <v>22.812267414722399</v>
      </c>
      <c r="AA2117" s="8">
        <v>23.0672170378181</v>
      </c>
      <c r="AB2117" s="8">
        <v>22.5785293276702</v>
      </c>
      <c r="AC2117" s="8">
        <v>22.8115297249077</v>
      </c>
      <c r="AD2117" s="8">
        <v>22.576358169310399</v>
      </c>
      <c r="AE2117" s="8">
        <v>22.720079308626701</v>
      </c>
      <c r="AF2117" s="8">
        <v>22.480732277042701</v>
      </c>
      <c r="AG2117" s="8">
        <v>22.5522778968488</v>
      </c>
      <c r="AH2117" s="8">
        <v>22.548388739227601</v>
      </c>
      <c r="AI2117" s="8">
        <v>22.888260908604501</v>
      </c>
      <c r="AJ2117" s="8">
        <v>22.677190353735099</v>
      </c>
      <c r="AK2117" s="8">
        <v>22.8177727795298</v>
      </c>
      <c r="AL2117" s="8">
        <v>22.766495141947502</v>
      </c>
      <c r="AM2117" s="8">
        <v>22.393225991226299</v>
      </c>
      <c r="AN2117" s="8">
        <v>22.5926205915178</v>
      </c>
      <c r="AO2117" s="8">
        <v>22.8150472594637</v>
      </c>
      <c r="AP2117" s="8">
        <v>22.681271230973199</v>
      </c>
      <c r="AQ2117" s="8">
        <v>22.553598828750399</v>
      </c>
      <c r="AR2117" s="8">
        <v>22.4276228262326</v>
      </c>
      <c r="AS2117" s="9">
        <v>0.36913226371646402</v>
      </c>
      <c r="AT2117" s="9">
        <v>1</v>
      </c>
      <c r="AU2117" s="9">
        <v>0.32369737929985998</v>
      </c>
      <c r="AV2117" s="10">
        <v>-1.1437809476971701</v>
      </c>
      <c r="AW2117" s="10">
        <v>-1.04289311117941</v>
      </c>
      <c r="AX2117" s="10">
        <v>-1.1135359900352799</v>
      </c>
      <c r="AY2117" s="10">
        <v>1.09673842451952</v>
      </c>
      <c r="AZ2117" s="10">
        <v>1.0271611855679099</v>
      </c>
      <c r="BA2117" s="10">
        <v>-1.0677374105731401</v>
      </c>
      <c r="BB2117" s="9">
        <v>0.35353980461774698</v>
      </c>
      <c r="BC2117" s="9">
        <v>0.94048921152922105</v>
      </c>
      <c r="BD2117" s="9">
        <v>0.48931768595117497</v>
      </c>
      <c r="BE2117" s="9">
        <v>0.65131454075075101</v>
      </c>
      <c r="BF2117" s="9">
        <v>0.98583577013739698</v>
      </c>
      <c r="BG2117" s="9">
        <v>0.81304990595496696</v>
      </c>
      <c r="BH2117" s="11" t="str">
        <f t="shared" si="285"/>
        <v/>
      </c>
      <c r="BI2117" s="11" t="str">
        <f t="shared" si="285"/>
        <v/>
      </c>
      <c r="BJ2117" s="11" t="str">
        <f t="shared" si="285"/>
        <v/>
      </c>
      <c r="BK2117" s="11" t="str">
        <f t="shared" si="283"/>
        <v/>
      </c>
      <c r="BL2117" s="11" t="str">
        <f t="shared" si="283"/>
        <v/>
      </c>
      <c r="BM2117" s="11" t="str">
        <f t="shared" si="283"/>
        <v/>
      </c>
      <c r="BN2117" s="11" t="str">
        <f t="shared" si="279"/>
        <v/>
      </c>
      <c r="BO2117" s="11" t="str">
        <f t="shared" si="280"/>
        <v/>
      </c>
      <c r="BP2117" s="11" t="str">
        <f t="shared" si="281"/>
        <v/>
      </c>
      <c r="BR2117" s="11">
        <f t="shared" si="277"/>
        <v>2112</v>
      </c>
      <c r="BS2117" s="6" t="str">
        <f t="shared" si="277"/>
        <v>MA_47454g0010</v>
      </c>
      <c r="BT2117" s="6" t="str">
        <f t="shared" si="277"/>
        <v>ubiquitin receptor RAD23c-like</v>
      </c>
      <c r="BU2117" s="28">
        <f t="shared" si="286"/>
        <v>-1.1000000000000001</v>
      </c>
      <c r="BV2117" s="28">
        <f t="shared" si="286"/>
        <v>-1</v>
      </c>
      <c r="BW2117" s="28">
        <f t="shared" si="286"/>
        <v>-1.1000000000000001</v>
      </c>
      <c r="BX2117" s="28">
        <f t="shared" si="284"/>
        <v>1.1000000000000001</v>
      </c>
      <c r="BY2117" s="28">
        <f t="shared" si="284"/>
        <v>1</v>
      </c>
      <c r="BZ2117" s="28">
        <f t="shared" si="284"/>
        <v>-1.1000000000000001</v>
      </c>
    </row>
    <row r="2118" spans="1:78">
      <c r="A2118" s="6">
        <v>2113</v>
      </c>
      <c r="B2118" s="6" t="s">
        <v>3703</v>
      </c>
      <c r="C2118" s="6" t="s">
        <v>200</v>
      </c>
      <c r="D2118" s="6" t="str">
        <f t="shared" ref="D2118:D2181" si="287">CONCATENATE("Protein ",A2118," / ",B2118," / ",C2118)</f>
        <v>Protein 2113 / MA_10429450g0010 / cell division cycle 48 homolog</v>
      </c>
      <c r="E2118" s="6">
        <v>3</v>
      </c>
      <c r="F2118" s="6">
        <v>3</v>
      </c>
      <c r="G2118" s="6">
        <v>9724737</v>
      </c>
      <c r="H2118" s="6">
        <v>13733366</v>
      </c>
      <c r="I2118" s="6">
        <v>4277070</v>
      </c>
      <c r="J2118" s="6">
        <v>21088830</v>
      </c>
      <c r="K2118" s="6">
        <v>6351904</v>
      </c>
      <c r="L2118" s="6">
        <v>1724684</v>
      </c>
      <c r="M2118" s="6">
        <v>1679099</v>
      </c>
      <c r="N2118" s="6">
        <v>1705073</v>
      </c>
      <c r="O2118" s="6">
        <v>2128694</v>
      </c>
      <c r="P2118" s="6">
        <v>11925756</v>
      </c>
      <c r="Q2118" s="6">
        <v>7815994</v>
      </c>
      <c r="R2118" s="6">
        <v>10324516</v>
      </c>
      <c r="S2118" s="6">
        <v>18670805</v>
      </c>
      <c r="T2118" s="6">
        <v>5548710</v>
      </c>
      <c r="U2118" s="6">
        <v>530065</v>
      </c>
      <c r="V2118" s="6">
        <v>1546987</v>
      </c>
      <c r="W2118" s="6">
        <v>820464</v>
      </c>
      <c r="X2118" s="6">
        <v>1083642</v>
      </c>
      <c r="Y2118" s="6">
        <v>1012039</v>
      </c>
      <c r="Z2118" s="8">
        <v>23.213227803081001</v>
      </c>
      <c r="AA2118" s="8">
        <v>23.711181932548001</v>
      </c>
      <c r="AB2118" s="8">
        <v>22.028191388375301</v>
      </c>
      <c r="AC2118" s="8">
        <v>24.3299757214095</v>
      </c>
      <c r="AD2118" s="8">
        <v>22.598757677685001</v>
      </c>
      <c r="AE2118" s="8">
        <v>20.717900622000499</v>
      </c>
      <c r="AF2118" s="8">
        <v>20.679255863683899</v>
      </c>
      <c r="AG2118" s="8">
        <v>20.701402076599098</v>
      </c>
      <c r="AH2118" s="8">
        <v>21.021537146445901</v>
      </c>
      <c r="AI2118" s="8">
        <v>23.507577388964801</v>
      </c>
      <c r="AJ2118" s="8">
        <v>22.897997929136402</v>
      </c>
      <c r="AK2118" s="8">
        <v>23.2995708157578</v>
      </c>
      <c r="AL2118" s="8">
        <v>24.1542807955502</v>
      </c>
      <c r="AM2118" s="8">
        <v>22.4037209726926</v>
      </c>
      <c r="AN2118" s="8">
        <v>19.0158097575613</v>
      </c>
      <c r="AO2118" s="8">
        <v>20.5610296425724</v>
      </c>
      <c r="AP2118" s="8">
        <v>19.646080507553101</v>
      </c>
      <c r="AQ2118" s="8">
        <v>20.047456785305499</v>
      </c>
      <c r="AR2118" s="8">
        <v>19.948833456216502</v>
      </c>
      <c r="AS2118" s="9">
        <v>7.8730900390935506E-6</v>
      </c>
      <c r="AT2118" s="9">
        <v>2.0167748528900002E-3</v>
      </c>
      <c r="AU2118" s="9">
        <v>6.2073710461372795E-7</v>
      </c>
      <c r="AV2118" s="10">
        <v>-5.2643046350432199</v>
      </c>
      <c r="AW2118" s="10">
        <v>1.0543564422281899</v>
      </c>
      <c r="AX2118" s="10">
        <v>-10.073023464271399</v>
      </c>
      <c r="AY2118" s="10">
        <v>5.5504535058095401</v>
      </c>
      <c r="AZ2118" s="10">
        <v>-1.9134575528205</v>
      </c>
      <c r="BA2118" s="10">
        <v>-10.6205571822703</v>
      </c>
      <c r="BB2118" s="9">
        <v>3.2938385737901798E-4</v>
      </c>
      <c r="BC2118" s="9">
        <v>0.99763837067463301</v>
      </c>
      <c r="BD2118" s="9">
        <v>4.0906801288542704E-6</v>
      </c>
      <c r="BE2118" s="9">
        <v>2.3884886575831199E-4</v>
      </c>
      <c r="BF2118" s="9">
        <v>0.18475619829079501</v>
      </c>
      <c r="BG2118" s="9">
        <v>3.0924956526678901E-6</v>
      </c>
      <c r="BH2118" s="11" t="str">
        <f t="shared" si="285"/>
        <v>x</v>
      </c>
      <c r="BI2118" s="11" t="str">
        <f t="shared" si="285"/>
        <v/>
      </c>
      <c r="BJ2118" s="11" t="str">
        <f t="shared" si="285"/>
        <v>x</v>
      </c>
      <c r="BK2118" s="11" t="str">
        <f t="shared" si="283"/>
        <v>x</v>
      </c>
      <c r="BL2118" s="11" t="str">
        <f t="shared" si="283"/>
        <v/>
      </c>
      <c r="BM2118" s="11" t="str">
        <f t="shared" si="283"/>
        <v>x</v>
      </c>
      <c r="BN2118" s="11" t="str">
        <f t="shared" si="279"/>
        <v>x</v>
      </c>
      <c r="BO2118" s="11" t="str">
        <f t="shared" si="280"/>
        <v>x</v>
      </c>
      <c r="BP2118" s="11" t="str">
        <f t="shared" si="281"/>
        <v/>
      </c>
      <c r="BR2118" s="11">
        <f t="shared" ref="BR2118:BT2181" si="288">A2118</f>
        <v>2113</v>
      </c>
      <c r="BS2118" s="6" t="str">
        <f t="shared" si="288"/>
        <v>MA_10429450g0010</v>
      </c>
      <c r="BT2118" s="6" t="str">
        <f t="shared" si="288"/>
        <v>cell division cycle 48 homolog</v>
      </c>
      <c r="BU2118" s="28" t="str">
        <f t="shared" si="286"/>
        <v>-5,3*</v>
      </c>
      <c r="BV2118" s="28">
        <f t="shared" si="286"/>
        <v>1.1000000000000001</v>
      </c>
      <c r="BW2118" s="28" t="str">
        <f t="shared" si="286"/>
        <v>-10,1*</v>
      </c>
      <c r="BX2118" s="28" t="str">
        <f t="shared" si="284"/>
        <v>5,6*</v>
      </c>
      <c r="BY2118" s="28">
        <f t="shared" si="284"/>
        <v>-1.9</v>
      </c>
      <c r="BZ2118" s="28" t="str">
        <f t="shared" si="284"/>
        <v>-10,6*</v>
      </c>
    </row>
    <row r="2119" spans="1:78">
      <c r="A2119" s="6">
        <v>2114</v>
      </c>
      <c r="B2119" s="6" t="s">
        <v>3704</v>
      </c>
      <c r="C2119" s="6" t="s">
        <v>3705</v>
      </c>
      <c r="D2119" s="6" t="str">
        <f t="shared" si="287"/>
        <v>Protein 2114 / MA_158457g0010 / 60S ribosomal L37a</v>
      </c>
      <c r="E2119" s="6">
        <v>4</v>
      </c>
      <c r="F2119" s="6">
        <v>4</v>
      </c>
      <c r="G2119" s="6">
        <v>227468740</v>
      </c>
      <c r="H2119" s="6">
        <v>266130804</v>
      </c>
      <c r="I2119" s="6">
        <v>301412034</v>
      </c>
      <c r="J2119" s="6">
        <v>233569427</v>
      </c>
      <c r="K2119" s="6">
        <v>287797724</v>
      </c>
      <c r="L2119" s="6">
        <v>318552609</v>
      </c>
      <c r="M2119" s="6">
        <v>311524604</v>
      </c>
      <c r="N2119" s="6">
        <v>327108605</v>
      </c>
      <c r="O2119" s="6">
        <v>353024712</v>
      </c>
      <c r="P2119" s="6">
        <v>250666930</v>
      </c>
      <c r="Q2119" s="6">
        <v>243779330</v>
      </c>
      <c r="R2119" s="6">
        <v>271397597</v>
      </c>
      <c r="S2119" s="6">
        <v>237936047</v>
      </c>
      <c r="T2119" s="6">
        <v>208724928</v>
      </c>
      <c r="U2119" s="6">
        <v>280881546</v>
      </c>
      <c r="V2119" s="6">
        <v>274316458</v>
      </c>
      <c r="W2119" s="6">
        <v>270689528</v>
      </c>
      <c r="X2119" s="6">
        <v>303355018</v>
      </c>
      <c r="Y2119" s="6">
        <v>298250595</v>
      </c>
      <c r="Z2119" s="8">
        <v>27.761093054978598</v>
      </c>
      <c r="AA2119" s="8">
        <v>27.9875602676025</v>
      </c>
      <c r="AB2119" s="8">
        <v>28.167161777380102</v>
      </c>
      <c r="AC2119" s="8">
        <v>27.799276204540799</v>
      </c>
      <c r="AD2119" s="8">
        <v>28.100479941910599</v>
      </c>
      <c r="AE2119" s="8">
        <v>28.246956412508901</v>
      </c>
      <c r="AF2119" s="8">
        <v>28.214770869914901</v>
      </c>
      <c r="AG2119" s="8">
        <v>28.2851944709119</v>
      </c>
      <c r="AH2119" s="8">
        <v>28.3951939358871</v>
      </c>
      <c r="AI2119" s="8">
        <v>27.901196435877001</v>
      </c>
      <c r="AJ2119" s="8">
        <v>27.861000564422501</v>
      </c>
      <c r="AK2119" s="8">
        <v>28.015832706047501</v>
      </c>
      <c r="AL2119" s="8">
        <v>27.825998613832098</v>
      </c>
      <c r="AM2119" s="8">
        <v>27.637027670829699</v>
      </c>
      <c r="AN2119" s="8">
        <v>28.0653866011892</v>
      </c>
      <c r="AO2119" s="8">
        <v>28.031265940390799</v>
      </c>
      <c r="AP2119" s="8">
        <v>28.0120638350718</v>
      </c>
      <c r="AQ2119" s="8">
        <v>28.176431935259</v>
      </c>
      <c r="AR2119" s="8">
        <v>28.151949775150801</v>
      </c>
      <c r="AS2119" s="9">
        <v>2.6595379959187E-3</v>
      </c>
      <c r="AT2119" s="9">
        <v>1</v>
      </c>
      <c r="AU2119" s="9">
        <v>9.2171169342389401E-4</v>
      </c>
      <c r="AV2119" s="10">
        <v>1.25042165893121</v>
      </c>
      <c r="AW2119" s="10">
        <v>-1.08290227218883</v>
      </c>
      <c r="AX2119" s="10">
        <v>1.0899827990708899</v>
      </c>
      <c r="AY2119" s="10">
        <v>-1.3540844556507401</v>
      </c>
      <c r="AZ2119" s="10">
        <v>-1.1471939373695399</v>
      </c>
      <c r="BA2119" s="10">
        <v>1.1803448497606099</v>
      </c>
      <c r="BB2119" s="9">
        <v>9.0923331772150302E-3</v>
      </c>
      <c r="BC2119" s="9">
        <v>0.50562909134654399</v>
      </c>
      <c r="BD2119" s="9">
        <v>0.44067050465737401</v>
      </c>
      <c r="BE2119" s="9">
        <v>6.7109210803706397E-4</v>
      </c>
      <c r="BF2119" s="9">
        <v>0.13945430806550299</v>
      </c>
      <c r="BG2119" s="9">
        <v>4.3143731508865697E-2</v>
      </c>
      <c r="BH2119" s="11" t="str">
        <f t="shared" si="285"/>
        <v/>
      </c>
      <c r="BI2119" s="11" t="str">
        <f t="shared" si="285"/>
        <v/>
      </c>
      <c r="BJ2119" s="11" t="str">
        <f t="shared" si="285"/>
        <v/>
      </c>
      <c r="BK2119" s="11" t="str">
        <f t="shared" si="283"/>
        <v/>
      </c>
      <c r="BL2119" s="11" t="str">
        <f t="shared" si="283"/>
        <v/>
      </c>
      <c r="BM2119" s="11" t="str">
        <f t="shared" si="283"/>
        <v/>
      </c>
      <c r="BN2119" s="11" t="str">
        <f t="shared" ref="BN2119:BN2182" si="289">IF(BH2119="x","x",IF(BI2119="x","x",IF(BJ2119="x","x",IF(BK2119="x","x",IF(BL2119="x","x",IF(BM2119="x","x",""))))))</f>
        <v/>
      </c>
      <c r="BO2119" s="11" t="str">
        <f t="shared" ref="BO2119:BO2182" si="290">IF((AND(BN2119="x",AS2119&lt;$E$2)),"x","")</f>
        <v/>
      </c>
      <c r="BP2119" s="11" t="str">
        <f t="shared" ref="BP2119:BP2182" si="291">IF(SUM(Z2119:AD2119)=0,"x",IF(SUM(AE2119:AH2119)=0,"x",IF(SUM(AI2119:AM2119)=0,"x",IF(SUM(AN2119:AR2119)=0,"x",""))))</f>
        <v/>
      </c>
      <c r="BR2119" s="11">
        <f t="shared" si="288"/>
        <v>2114</v>
      </c>
      <c r="BS2119" s="6" t="str">
        <f t="shared" si="288"/>
        <v>MA_158457g0010</v>
      </c>
      <c r="BT2119" s="6" t="str">
        <f t="shared" si="288"/>
        <v>60S ribosomal L37a</v>
      </c>
      <c r="BU2119" s="28">
        <f t="shared" si="286"/>
        <v>1.3</v>
      </c>
      <c r="BV2119" s="28">
        <f t="shared" si="286"/>
        <v>-1.1000000000000001</v>
      </c>
      <c r="BW2119" s="28">
        <f t="shared" si="286"/>
        <v>1.1000000000000001</v>
      </c>
      <c r="BX2119" s="28">
        <f t="shared" si="284"/>
        <v>-1.4</v>
      </c>
      <c r="BY2119" s="28">
        <f t="shared" si="284"/>
        <v>-1.1000000000000001</v>
      </c>
      <c r="BZ2119" s="28">
        <f t="shared" si="284"/>
        <v>1.2</v>
      </c>
    </row>
    <row r="2120" spans="1:78">
      <c r="A2120" s="6">
        <v>2115</v>
      </c>
      <c r="B2120" s="6" t="s">
        <v>3706</v>
      </c>
      <c r="C2120" s="6" t="s">
        <v>1800</v>
      </c>
      <c r="D2120" s="6" t="str">
        <f t="shared" si="287"/>
        <v>Protein 2115 / MA_62922g0010 / vacuolar sorting-associated 32 homolog 2</v>
      </c>
      <c r="E2120" s="6">
        <v>3</v>
      </c>
      <c r="F2120" s="6">
        <v>2</v>
      </c>
      <c r="G2120" s="6">
        <v>5421256</v>
      </c>
      <c r="H2120" s="6">
        <v>5103612</v>
      </c>
      <c r="I2120" s="6">
        <v>4589721</v>
      </c>
      <c r="J2120" s="6">
        <v>4795971</v>
      </c>
      <c r="K2120" s="6">
        <v>4292739</v>
      </c>
      <c r="L2120" s="6">
        <v>5797749</v>
      </c>
      <c r="M2120" s="6">
        <v>6827372</v>
      </c>
      <c r="N2120" s="6">
        <v>5770200</v>
      </c>
      <c r="O2120" s="6">
        <v>5735005</v>
      </c>
      <c r="P2120" s="6">
        <v>4443867</v>
      </c>
      <c r="Q2120" s="6">
        <v>4698561</v>
      </c>
      <c r="R2120" s="6">
        <v>5493972</v>
      </c>
      <c r="S2120" s="6">
        <v>4439086</v>
      </c>
      <c r="T2120" s="6">
        <v>3269640</v>
      </c>
      <c r="U2120" s="6">
        <v>5674022</v>
      </c>
      <c r="V2120" s="6">
        <v>5015352</v>
      </c>
      <c r="W2120" s="6">
        <v>5910079</v>
      </c>
      <c r="X2120" s="6">
        <v>4835003</v>
      </c>
      <c r="Y2120" s="6">
        <v>4755331</v>
      </c>
      <c r="Z2120" s="8">
        <v>22.3701957041228</v>
      </c>
      <c r="AA2120" s="8">
        <v>22.283087222299699</v>
      </c>
      <c r="AB2120" s="8">
        <v>22.12997502707</v>
      </c>
      <c r="AC2120" s="8">
        <v>22.1933915044978</v>
      </c>
      <c r="AD2120" s="8">
        <v>22.033467028424301</v>
      </c>
      <c r="AE2120" s="8">
        <v>22.467061445963601</v>
      </c>
      <c r="AF2120" s="8">
        <v>22.702898930830798</v>
      </c>
      <c r="AG2120" s="8">
        <v>22.460189894088799</v>
      </c>
      <c r="AH2120" s="8">
        <v>22.451363313363402</v>
      </c>
      <c r="AI2120" s="8">
        <v>22.0833842084383</v>
      </c>
      <c r="AJ2120" s="8">
        <v>22.163787548233799</v>
      </c>
      <c r="AK2120" s="8">
        <v>22.389418127068801</v>
      </c>
      <c r="AL2120" s="8">
        <v>22.081831228104701</v>
      </c>
      <c r="AM2120" s="8">
        <v>21.640700367492201</v>
      </c>
      <c r="AN2120" s="8">
        <v>22.435940313737898</v>
      </c>
      <c r="AO2120" s="8">
        <v>22.257919528553099</v>
      </c>
      <c r="AP2120" s="8">
        <v>22.4947459843541</v>
      </c>
      <c r="AQ2120" s="8">
        <v>22.205085354183201</v>
      </c>
      <c r="AR2120" s="8">
        <v>22.181114334266699</v>
      </c>
      <c r="AS2120" s="9">
        <v>2.5460718987592699E-2</v>
      </c>
      <c r="AT2120" s="9">
        <v>1</v>
      </c>
      <c r="AU2120" s="9">
        <v>1.4274194163200801E-2</v>
      </c>
      <c r="AV2120" s="10">
        <v>1.2469080651186299</v>
      </c>
      <c r="AW2120" s="10">
        <v>-1.0944446555573299</v>
      </c>
      <c r="AX2120" s="10">
        <v>1.0814281423508401</v>
      </c>
      <c r="AY2120" s="10">
        <v>-1.3646718678404199</v>
      </c>
      <c r="AZ2120" s="10">
        <v>-1.1530198043561799</v>
      </c>
      <c r="BA2120" s="10">
        <v>1.1835632507651701</v>
      </c>
      <c r="BB2120" s="9">
        <v>7.9758817453471798E-2</v>
      </c>
      <c r="BC2120" s="9">
        <v>0.67126240845708696</v>
      </c>
      <c r="BD2120" s="9">
        <v>0.75760308777726104</v>
      </c>
      <c r="BE2120" s="9">
        <v>1.01796285733671E-2</v>
      </c>
      <c r="BF2120" s="9">
        <v>0.35932688364166898</v>
      </c>
      <c r="BG2120" s="9">
        <v>0.188452936869966</v>
      </c>
      <c r="BH2120" s="11" t="str">
        <f t="shared" si="285"/>
        <v/>
      </c>
      <c r="BI2120" s="11" t="str">
        <f t="shared" si="285"/>
        <v/>
      </c>
      <c r="BJ2120" s="11" t="str">
        <f t="shared" si="285"/>
        <v/>
      </c>
      <c r="BK2120" s="11" t="str">
        <f t="shared" si="283"/>
        <v/>
      </c>
      <c r="BL2120" s="11" t="str">
        <f t="shared" si="283"/>
        <v/>
      </c>
      <c r="BM2120" s="11" t="str">
        <f t="shared" si="283"/>
        <v/>
      </c>
      <c r="BN2120" s="11" t="str">
        <f t="shared" si="289"/>
        <v/>
      </c>
      <c r="BO2120" s="11" t="str">
        <f t="shared" si="290"/>
        <v/>
      </c>
      <c r="BP2120" s="11" t="str">
        <f t="shared" si="291"/>
        <v/>
      </c>
      <c r="BR2120" s="11">
        <f t="shared" si="288"/>
        <v>2115</v>
      </c>
      <c r="BS2120" s="6" t="str">
        <f t="shared" si="288"/>
        <v>MA_62922g0010</v>
      </c>
      <c r="BT2120" s="6" t="str">
        <f t="shared" si="288"/>
        <v>vacuolar sorting-associated 32 homolog 2</v>
      </c>
      <c r="BU2120" s="28">
        <f t="shared" si="286"/>
        <v>1.2</v>
      </c>
      <c r="BV2120" s="28">
        <f t="shared" si="286"/>
        <v>-1.1000000000000001</v>
      </c>
      <c r="BW2120" s="28">
        <f t="shared" si="286"/>
        <v>1.1000000000000001</v>
      </c>
      <c r="BX2120" s="28">
        <f t="shared" si="284"/>
        <v>-1.4</v>
      </c>
      <c r="BY2120" s="28">
        <f t="shared" si="284"/>
        <v>-1.2</v>
      </c>
      <c r="BZ2120" s="28">
        <f t="shared" si="284"/>
        <v>1.2</v>
      </c>
    </row>
    <row r="2121" spans="1:78">
      <c r="A2121" s="6">
        <v>2116</v>
      </c>
      <c r="B2121" s="6" t="s">
        <v>3707</v>
      </c>
      <c r="C2121" s="6" t="s">
        <v>248</v>
      </c>
      <c r="D2121" s="6" t="str">
        <f t="shared" si="287"/>
        <v>Protein 2116 / MA_7182809g0010 / ---NA---</v>
      </c>
      <c r="E2121" s="6">
        <v>4</v>
      </c>
      <c r="F2121" s="6">
        <v>4</v>
      </c>
      <c r="G2121" s="6">
        <v>12090562</v>
      </c>
      <c r="H2121" s="6">
        <v>11314601</v>
      </c>
      <c r="I2121" s="6">
        <v>1907047</v>
      </c>
      <c r="J2121" s="6">
        <v>6591268</v>
      </c>
      <c r="K2121" s="6">
        <v>7486275</v>
      </c>
      <c r="L2121" s="6">
        <v>1343730</v>
      </c>
      <c r="M2121" s="6">
        <v>1721060</v>
      </c>
      <c r="N2121" s="6">
        <v>1182679</v>
      </c>
      <c r="O2121" s="6">
        <v>1412265</v>
      </c>
      <c r="P2121" s="6">
        <v>3122345</v>
      </c>
      <c r="Q2121" s="6">
        <v>5424915</v>
      </c>
      <c r="R2121" s="6">
        <v>2277866</v>
      </c>
      <c r="S2121" s="6">
        <v>2926305</v>
      </c>
      <c r="T2121" s="6">
        <v>1843083</v>
      </c>
      <c r="U2121" s="6">
        <v>1866547</v>
      </c>
      <c r="V2121" s="6">
        <v>1890795</v>
      </c>
      <c r="W2121" s="6">
        <v>2104884</v>
      </c>
      <c r="X2121" s="6">
        <v>1786914</v>
      </c>
      <c r="Y2121" s="6">
        <v>1774083</v>
      </c>
      <c r="Z2121" s="8">
        <v>23.5273779704833</v>
      </c>
      <c r="AA2121" s="8">
        <v>23.431682374271901</v>
      </c>
      <c r="AB2121" s="8">
        <v>20.862908969257699</v>
      </c>
      <c r="AC2121" s="8">
        <v>22.652124600770001</v>
      </c>
      <c r="AD2121" s="8">
        <v>22.835816614335901</v>
      </c>
      <c r="AE2121" s="8">
        <v>20.3578118511961</v>
      </c>
      <c r="AF2121" s="8">
        <v>20.7148659631541</v>
      </c>
      <c r="AG2121" s="8">
        <v>20.1736271231795</v>
      </c>
      <c r="AH2121" s="8">
        <v>20.4295793932835</v>
      </c>
      <c r="AI2121" s="8">
        <v>21.574198524413902</v>
      </c>
      <c r="AJ2121" s="8">
        <v>22.371169102265799</v>
      </c>
      <c r="AK2121" s="8">
        <v>21.119251449459899</v>
      </c>
      <c r="AL2121" s="8">
        <v>21.480648714417701</v>
      </c>
      <c r="AM2121" s="8">
        <v>20.813689610988501</v>
      </c>
      <c r="AN2121" s="8">
        <v>20.831940405751499</v>
      </c>
      <c r="AO2121" s="8">
        <v>20.850561524089599</v>
      </c>
      <c r="AP2121" s="8">
        <v>21.0053092979906</v>
      </c>
      <c r="AQ2121" s="8">
        <v>20.769038771829401</v>
      </c>
      <c r="AR2121" s="8">
        <v>20.758642076644801</v>
      </c>
      <c r="AS2121" s="9">
        <v>1.54117503882378E-3</v>
      </c>
      <c r="AT2121" s="9">
        <v>1</v>
      </c>
      <c r="AU2121" s="9">
        <v>4.82983102070414E-4</v>
      </c>
      <c r="AV2121" s="10">
        <v>-4.7338402564643998</v>
      </c>
      <c r="AW2121" s="10">
        <v>-2.2818289133825802</v>
      </c>
      <c r="AX2121" s="10">
        <v>-3.5280810169885899</v>
      </c>
      <c r="AY2121" s="10">
        <v>2.0745815905395601</v>
      </c>
      <c r="AZ2121" s="10">
        <v>1.3417606437238201</v>
      </c>
      <c r="BA2121" s="10">
        <v>-1.5461636918951001</v>
      </c>
      <c r="BB2121" s="9">
        <v>5.4697071792597597E-4</v>
      </c>
      <c r="BC2121" s="9">
        <v>4.5452545452216102E-2</v>
      </c>
      <c r="BD2121" s="9">
        <v>2.2118612363111198E-3</v>
      </c>
      <c r="BE2121" s="9">
        <v>0.110591730444076</v>
      </c>
      <c r="BF2121" s="9">
        <v>0.75978276459595495</v>
      </c>
      <c r="BG2121" s="9">
        <v>0.43482751834100197</v>
      </c>
      <c r="BH2121" s="11" t="str">
        <f t="shared" si="285"/>
        <v>x</v>
      </c>
      <c r="BI2121" s="11" t="str">
        <f t="shared" si="285"/>
        <v/>
      </c>
      <c r="BJ2121" s="11" t="str">
        <f t="shared" si="285"/>
        <v/>
      </c>
      <c r="BK2121" s="11" t="str">
        <f t="shared" si="283"/>
        <v/>
      </c>
      <c r="BL2121" s="11" t="str">
        <f t="shared" si="283"/>
        <v/>
      </c>
      <c r="BM2121" s="11" t="str">
        <f t="shared" si="283"/>
        <v/>
      </c>
      <c r="BN2121" s="11" t="str">
        <f t="shared" si="289"/>
        <v>x</v>
      </c>
      <c r="BO2121" s="11" t="str">
        <f t="shared" si="290"/>
        <v/>
      </c>
      <c r="BP2121" s="11" t="str">
        <f t="shared" si="291"/>
        <v/>
      </c>
      <c r="BR2121" s="11">
        <f t="shared" si="288"/>
        <v>2116</v>
      </c>
      <c r="BS2121" s="6" t="str">
        <f t="shared" si="288"/>
        <v>MA_7182809g0010</v>
      </c>
      <c r="BT2121" s="6" t="str">
        <f t="shared" si="288"/>
        <v>---NA---</v>
      </c>
      <c r="BU2121" s="28" t="str">
        <f t="shared" si="286"/>
        <v>-4,7*</v>
      </c>
      <c r="BV2121" s="28">
        <f t="shared" si="286"/>
        <v>-2.2999999999999998</v>
      </c>
      <c r="BW2121" s="28">
        <f t="shared" si="286"/>
        <v>-3.5</v>
      </c>
      <c r="BX2121" s="28">
        <f t="shared" si="284"/>
        <v>2.1</v>
      </c>
      <c r="BY2121" s="28">
        <f t="shared" si="284"/>
        <v>1.3</v>
      </c>
      <c r="BZ2121" s="28">
        <f t="shared" si="284"/>
        <v>-1.5</v>
      </c>
    </row>
    <row r="2122" spans="1:78">
      <c r="A2122" s="6">
        <v>2117</v>
      </c>
      <c r="B2122" s="6" t="s">
        <v>3708</v>
      </c>
      <c r="C2122" s="6" t="s">
        <v>3709</v>
      </c>
      <c r="D2122" s="6" t="str">
        <f t="shared" si="287"/>
        <v>Protein 2117 / MA_234203g0010 / short-chain dehydrogenase reductase SDR</v>
      </c>
      <c r="E2122" s="6">
        <v>4</v>
      </c>
      <c r="F2122" s="6">
        <v>4</v>
      </c>
      <c r="G2122" s="6">
        <v>4564537</v>
      </c>
      <c r="H2122" s="6">
        <v>4806673</v>
      </c>
      <c r="I2122" s="6">
        <v>4506915</v>
      </c>
      <c r="J2122" s="6">
        <v>3203664</v>
      </c>
      <c r="K2122" s="6">
        <v>3465657</v>
      </c>
      <c r="L2122" s="6">
        <v>4201951</v>
      </c>
      <c r="M2122" s="6">
        <v>4464535</v>
      </c>
      <c r="N2122" s="6">
        <v>4023472</v>
      </c>
      <c r="O2122" s="6">
        <v>3160424</v>
      </c>
      <c r="P2122" s="6">
        <v>2750336</v>
      </c>
      <c r="Q2122" s="6">
        <v>4848866</v>
      </c>
      <c r="R2122" s="6">
        <v>2958489</v>
      </c>
      <c r="S2122" s="6">
        <v>3919476</v>
      </c>
      <c r="T2122" s="6">
        <v>4392181</v>
      </c>
      <c r="U2122" s="6">
        <v>4759077</v>
      </c>
      <c r="V2122" s="6">
        <v>4872461</v>
      </c>
      <c r="W2122" s="6">
        <v>4654402</v>
      </c>
      <c r="X2122" s="6">
        <v>4943682</v>
      </c>
      <c r="Y2122" s="6">
        <v>4914085</v>
      </c>
      <c r="Z2122" s="8">
        <v>22.122037098387999</v>
      </c>
      <c r="AA2122" s="8">
        <v>22.196607228983702</v>
      </c>
      <c r="AB2122" s="8">
        <v>22.103708810539</v>
      </c>
      <c r="AC2122" s="8">
        <v>21.6112914152753</v>
      </c>
      <c r="AD2122" s="8">
        <v>21.7246974457248</v>
      </c>
      <c r="AE2122" s="8">
        <v>22.002627907806101</v>
      </c>
      <c r="AF2122" s="8">
        <v>22.090078489770601</v>
      </c>
      <c r="AG2122" s="8">
        <v>21.940009562101501</v>
      </c>
      <c r="AH2122" s="8">
        <v>21.591686691543899</v>
      </c>
      <c r="AI2122" s="8">
        <v>21.391176448296999</v>
      </c>
      <c r="AJ2122" s="8">
        <v>22.2092159542593</v>
      </c>
      <c r="AK2122" s="8">
        <v>21.496429100317101</v>
      </c>
      <c r="AL2122" s="8">
        <v>21.9022293607227</v>
      </c>
      <c r="AM2122" s="8">
        <v>22.066506077770601</v>
      </c>
      <c r="AN2122" s="8">
        <v>22.182250366251498</v>
      </c>
      <c r="AO2122" s="8">
        <v>22.216219207279</v>
      </c>
      <c r="AP2122" s="8">
        <v>22.150164390802299</v>
      </c>
      <c r="AQ2122" s="8">
        <v>22.2371545148767</v>
      </c>
      <c r="AR2122" s="8">
        <v>22.228491381850802</v>
      </c>
      <c r="AS2122" s="9">
        <v>0.16645537220870699</v>
      </c>
      <c r="AT2122" s="9">
        <v>1</v>
      </c>
      <c r="AU2122" s="9">
        <v>0.13001080404503099</v>
      </c>
      <c r="AV2122" s="10">
        <v>-1.0320892526129799</v>
      </c>
      <c r="AW2122" s="10">
        <v>-1.1008035376215299</v>
      </c>
      <c r="AX2122" s="10">
        <v>1.1901864286944099</v>
      </c>
      <c r="AY2122" s="10">
        <v>-1.0665778515129301</v>
      </c>
      <c r="AZ2122" s="10">
        <v>1.2283786216613199</v>
      </c>
      <c r="BA2122" s="10">
        <v>1.31016143113594</v>
      </c>
      <c r="BB2122" s="9">
        <v>0.99266139172467904</v>
      </c>
      <c r="BC2122" s="9">
        <v>0.816430429634597</v>
      </c>
      <c r="BD2122" s="9">
        <v>0.41284679161455401</v>
      </c>
      <c r="BE2122" s="9">
        <v>0.94369895196021303</v>
      </c>
      <c r="BF2122" s="9">
        <v>0.32404490900122201</v>
      </c>
      <c r="BG2122" s="9">
        <v>0.106406483600767</v>
      </c>
      <c r="BH2122" s="11" t="str">
        <f t="shared" si="285"/>
        <v/>
      </c>
      <c r="BI2122" s="11" t="str">
        <f t="shared" si="285"/>
        <v/>
      </c>
      <c r="BJ2122" s="11" t="str">
        <f t="shared" si="285"/>
        <v/>
      </c>
      <c r="BK2122" s="11" t="str">
        <f t="shared" si="283"/>
        <v/>
      </c>
      <c r="BL2122" s="11" t="str">
        <f t="shared" si="283"/>
        <v/>
      </c>
      <c r="BM2122" s="11" t="str">
        <f t="shared" si="283"/>
        <v/>
      </c>
      <c r="BN2122" s="11" t="str">
        <f t="shared" si="289"/>
        <v/>
      </c>
      <c r="BO2122" s="11" t="str">
        <f t="shared" si="290"/>
        <v/>
      </c>
      <c r="BP2122" s="11" t="str">
        <f t="shared" si="291"/>
        <v/>
      </c>
      <c r="BR2122" s="11">
        <f t="shared" si="288"/>
        <v>2117</v>
      </c>
      <c r="BS2122" s="6" t="str">
        <f t="shared" si="288"/>
        <v>MA_234203g0010</v>
      </c>
      <c r="BT2122" s="6" t="str">
        <f t="shared" si="288"/>
        <v>short-chain dehydrogenase reductase SDR</v>
      </c>
      <c r="BU2122" s="28">
        <f t="shared" si="286"/>
        <v>-1</v>
      </c>
      <c r="BV2122" s="28">
        <f t="shared" si="286"/>
        <v>-1.1000000000000001</v>
      </c>
      <c r="BW2122" s="28">
        <f t="shared" si="286"/>
        <v>1.2</v>
      </c>
      <c r="BX2122" s="28">
        <f t="shared" si="284"/>
        <v>-1.1000000000000001</v>
      </c>
      <c r="BY2122" s="28">
        <f t="shared" si="284"/>
        <v>1.2</v>
      </c>
      <c r="BZ2122" s="28">
        <f t="shared" si="284"/>
        <v>1.3</v>
      </c>
    </row>
    <row r="2123" spans="1:78">
      <c r="A2123" s="6">
        <v>2118</v>
      </c>
      <c r="B2123" s="6" t="s">
        <v>3710</v>
      </c>
      <c r="C2123" s="6" t="s">
        <v>3711</v>
      </c>
      <c r="D2123" s="6" t="str">
        <f t="shared" si="287"/>
        <v>Protein 2118 / MA_908240g0010 / probable LRR receptor-like serine threonine- kinase At5g10290</v>
      </c>
      <c r="E2123" s="6">
        <v>4</v>
      </c>
      <c r="F2123" s="6">
        <v>4</v>
      </c>
      <c r="G2123" s="6">
        <v>5461375</v>
      </c>
      <c r="H2123" s="6">
        <v>2230638</v>
      </c>
      <c r="I2123" s="6">
        <v>3198240</v>
      </c>
      <c r="J2123" s="6">
        <v>536840</v>
      </c>
      <c r="K2123" s="6">
        <v>2409273</v>
      </c>
      <c r="L2123" s="6">
        <v>2498459</v>
      </c>
      <c r="M2123" s="6">
        <v>2653029</v>
      </c>
      <c r="N2123" s="6">
        <v>2673818</v>
      </c>
      <c r="O2123" s="6">
        <v>2280921</v>
      </c>
      <c r="P2123" s="6">
        <v>952828</v>
      </c>
      <c r="Q2123" s="6">
        <v>4651502</v>
      </c>
      <c r="R2123" s="6">
        <v>572191</v>
      </c>
      <c r="S2123" s="6">
        <v>1487617</v>
      </c>
      <c r="T2123" s="6">
        <v>1776845</v>
      </c>
      <c r="U2123" s="6">
        <v>2574182</v>
      </c>
      <c r="V2123" s="6">
        <v>3445510</v>
      </c>
      <c r="W2123" s="6">
        <v>2594869</v>
      </c>
      <c r="X2123" s="6">
        <v>2490374</v>
      </c>
      <c r="Y2123" s="6">
        <v>3101438</v>
      </c>
      <c r="Z2123" s="8">
        <v>22.380832790788599</v>
      </c>
      <c r="AA2123" s="8">
        <v>21.0890249735473</v>
      </c>
      <c r="AB2123" s="8">
        <v>21.608846773876699</v>
      </c>
      <c r="AC2123" s="8">
        <v>19.034132645326</v>
      </c>
      <c r="AD2123" s="8">
        <v>21.2001664470977</v>
      </c>
      <c r="AE2123" s="8">
        <v>21.252607112800401</v>
      </c>
      <c r="AF2123" s="8">
        <v>21.339209014935101</v>
      </c>
      <c r="AG2123" s="8">
        <v>21.3504698375103</v>
      </c>
      <c r="AH2123" s="8">
        <v>21.121185048906302</v>
      </c>
      <c r="AI2123" s="8">
        <v>19.8618562835956</v>
      </c>
      <c r="AJ2123" s="8">
        <v>22.149265216309601</v>
      </c>
      <c r="AK2123" s="8">
        <v>19.126137280106501</v>
      </c>
      <c r="AL2123" s="8">
        <v>20.5045717091275</v>
      </c>
      <c r="AM2123" s="8">
        <v>20.760886405173299</v>
      </c>
      <c r="AN2123" s="8">
        <v>21.295682628016898</v>
      </c>
      <c r="AO2123" s="8">
        <v>21.716286113941401</v>
      </c>
      <c r="AP2123" s="8">
        <v>21.307230276377101</v>
      </c>
      <c r="AQ2123" s="8">
        <v>21.247930989299299</v>
      </c>
      <c r="AR2123" s="8">
        <v>21.564505853999599</v>
      </c>
      <c r="AS2123" s="9">
        <v>0.42492731653100801</v>
      </c>
      <c r="AT2123" s="9">
        <v>1</v>
      </c>
      <c r="AU2123" s="9">
        <v>0.38021715361750702</v>
      </c>
      <c r="AV2123" s="10">
        <v>1.1513025653906399</v>
      </c>
      <c r="AW2123" s="10">
        <v>-1.49698249080609</v>
      </c>
      <c r="AX2123" s="10">
        <v>1.2867452404847499</v>
      </c>
      <c r="AY2123" s="10">
        <v>-1.7234797820099099</v>
      </c>
      <c r="AZ2123" s="10">
        <v>1.1176429890505399</v>
      </c>
      <c r="BA2123" s="10">
        <v>1.9262350951337299</v>
      </c>
      <c r="BB2123" s="9">
        <v>0.98510457370633897</v>
      </c>
      <c r="BC2123" s="9">
        <v>0.721785473740852</v>
      </c>
      <c r="BD2123" s="9">
        <v>0.91101549536447601</v>
      </c>
      <c r="BE2123" s="9">
        <v>0.55332503364486196</v>
      </c>
      <c r="BF2123" s="9">
        <v>0.99252397328948705</v>
      </c>
      <c r="BG2123" s="9">
        <v>0.352097969318099</v>
      </c>
      <c r="BH2123" s="11" t="str">
        <f t="shared" si="285"/>
        <v/>
      </c>
      <c r="BI2123" s="11" t="str">
        <f t="shared" si="285"/>
        <v/>
      </c>
      <c r="BJ2123" s="11" t="str">
        <f t="shared" si="285"/>
        <v/>
      </c>
      <c r="BK2123" s="11" t="str">
        <f t="shared" si="283"/>
        <v/>
      </c>
      <c r="BL2123" s="11" t="str">
        <f t="shared" si="283"/>
        <v/>
      </c>
      <c r="BM2123" s="11" t="str">
        <f t="shared" si="283"/>
        <v/>
      </c>
      <c r="BN2123" s="11" t="str">
        <f t="shared" si="289"/>
        <v/>
      </c>
      <c r="BO2123" s="11" t="str">
        <f t="shared" si="290"/>
        <v/>
      </c>
      <c r="BP2123" s="11" t="str">
        <f t="shared" si="291"/>
        <v/>
      </c>
      <c r="BR2123" s="11">
        <f t="shared" si="288"/>
        <v>2118</v>
      </c>
      <c r="BS2123" s="6" t="str">
        <f t="shared" si="288"/>
        <v>MA_908240g0010</v>
      </c>
      <c r="BT2123" s="6" t="str">
        <f t="shared" si="288"/>
        <v>probable LRR receptor-like serine threonine- kinase At5g10290</v>
      </c>
      <c r="BU2123" s="28">
        <f t="shared" si="286"/>
        <v>1.2</v>
      </c>
      <c r="BV2123" s="28">
        <f t="shared" si="286"/>
        <v>-1.5</v>
      </c>
      <c r="BW2123" s="28">
        <f t="shared" si="286"/>
        <v>1.3</v>
      </c>
      <c r="BX2123" s="28">
        <f t="shared" si="284"/>
        <v>-1.7</v>
      </c>
      <c r="BY2123" s="28">
        <f t="shared" si="284"/>
        <v>1.1000000000000001</v>
      </c>
      <c r="BZ2123" s="28">
        <f t="shared" si="284"/>
        <v>1.9</v>
      </c>
    </row>
    <row r="2124" spans="1:78">
      <c r="A2124" s="6">
        <v>2119</v>
      </c>
      <c r="B2124" s="6" t="s">
        <v>3712</v>
      </c>
      <c r="C2124" s="6" t="s">
        <v>1297</v>
      </c>
      <c r="D2124" s="6" t="str">
        <f t="shared" si="287"/>
        <v>Protein 2119 / MA_214426g0010 / NPL4 1</v>
      </c>
      <c r="E2124" s="6">
        <v>4</v>
      </c>
      <c r="F2124" s="6">
        <v>2</v>
      </c>
      <c r="G2124" s="6">
        <v>2076369</v>
      </c>
      <c r="H2124" s="6">
        <v>838519</v>
      </c>
      <c r="I2124" s="6">
        <v>1266498</v>
      </c>
      <c r="J2124" s="6">
        <v>1132524</v>
      </c>
      <c r="K2124" s="6">
        <v>1365848</v>
      </c>
      <c r="L2124" s="6">
        <v>1413964</v>
      </c>
      <c r="M2124" s="6">
        <v>1272583</v>
      </c>
      <c r="N2124" s="6">
        <v>1266911</v>
      </c>
      <c r="O2124" s="6">
        <v>1345820</v>
      </c>
      <c r="P2124" s="6">
        <v>713985</v>
      </c>
      <c r="Q2124" s="6">
        <v>1867422</v>
      </c>
      <c r="R2124" s="6">
        <v>742239</v>
      </c>
      <c r="S2124" s="6">
        <v>1422402</v>
      </c>
      <c r="T2124" s="6">
        <v>1390044</v>
      </c>
      <c r="U2124" s="6">
        <v>1220660</v>
      </c>
      <c r="V2124" s="6">
        <v>1247117</v>
      </c>
      <c r="W2124" s="6">
        <v>1404646</v>
      </c>
      <c r="X2124" s="6">
        <v>1318773</v>
      </c>
      <c r="Y2124" s="6">
        <v>1244970</v>
      </c>
      <c r="Z2124" s="8">
        <v>20.9856314230218</v>
      </c>
      <c r="AA2124" s="8">
        <v>19.677483948620299</v>
      </c>
      <c r="AB2124" s="8">
        <v>20.272413368133499</v>
      </c>
      <c r="AC2124" s="8">
        <v>20.111110192941499</v>
      </c>
      <c r="AD2124" s="8">
        <v>20.381365509871902</v>
      </c>
      <c r="AE2124" s="8">
        <v>20.431313958437102</v>
      </c>
      <c r="AF2124" s="8">
        <v>20.279328323686698</v>
      </c>
      <c r="AG2124" s="8">
        <v>20.272883748602801</v>
      </c>
      <c r="AH2124" s="8">
        <v>20.360054035384799</v>
      </c>
      <c r="AI2124" s="8">
        <v>19.445534239653501</v>
      </c>
      <c r="AJ2124" s="8">
        <v>20.832616553937999</v>
      </c>
      <c r="AK2124" s="8">
        <v>19.5015242820316</v>
      </c>
      <c r="AL2124" s="8">
        <v>20.439897827139401</v>
      </c>
      <c r="AM2124" s="8">
        <v>20.406699119594599</v>
      </c>
      <c r="AN2124" s="8">
        <v>20.219229980442901</v>
      </c>
      <c r="AO2124" s="8">
        <v>20.250165389264499</v>
      </c>
      <c r="AP2124" s="8">
        <v>20.421775156429199</v>
      </c>
      <c r="AQ2124" s="8">
        <v>20.3307648246201</v>
      </c>
      <c r="AR2124" s="8">
        <v>20.247679547462798</v>
      </c>
      <c r="AS2124" s="9">
        <v>0.87127108689870403</v>
      </c>
      <c r="AT2124" s="9">
        <v>1</v>
      </c>
      <c r="AU2124" s="9">
        <v>0.86163422575603599</v>
      </c>
      <c r="AV2124" s="10">
        <v>1.0354760089600501</v>
      </c>
      <c r="AW2124" s="10">
        <v>-1.1175555029364299</v>
      </c>
      <c r="AX2124" s="10">
        <v>1.0057851034526399</v>
      </c>
      <c r="AY2124" s="10">
        <v>-1.1572019119719601</v>
      </c>
      <c r="AZ2124" s="10">
        <v>-1.0295201285100499</v>
      </c>
      <c r="BA2124" s="10">
        <v>1.1240206771349801</v>
      </c>
      <c r="BB2124" s="9">
        <v>0.99766456544219395</v>
      </c>
      <c r="BC2124" s="9">
        <v>0.92265081554961703</v>
      </c>
      <c r="BD2124" s="9">
        <v>0.99998718610927795</v>
      </c>
      <c r="BE2124" s="9">
        <v>0.86526334908545499</v>
      </c>
      <c r="BF2124" s="9">
        <v>0.99863633054441503</v>
      </c>
      <c r="BG2124" s="9">
        <v>0.91153582053534199</v>
      </c>
      <c r="BH2124" s="11" t="str">
        <f t="shared" si="285"/>
        <v/>
      </c>
      <c r="BI2124" s="11" t="str">
        <f t="shared" si="285"/>
        <v/>
      </c>
      <c r="BJ2124" s="11" t="str">
        <f t="shared" si="285"/>
        <v/>
      </c>
      <c r="BK2124" s="11" t="str">
        <f t="shared" si="283"/>
        <v/>
      </c>
      <c r="BL2124" s="11" t="str">
        <f t="shared" si="283"/>
        <v/>
      </c>
      <c r="BM2124" s="11" t="str">
        <f t="shared" si="283"/>
        <v/>
      </c>
      <c r="BN2124" s="11" t="str">
        <f t="shared" si="289"/>
        <v/>
      </c>
      <c r="BO2124" s="11" t="str">
        <f t="shared" si="290"/>
        <v/>
      </c>
      <c r="BP2124" s="11" t="str">
        <f t="shared" si="291"/>
        <v/>
      </c>
      <c r="BR2124" s="11">
        <f t="shared" si="288"/>
        <v>2119</v>
      </c>
      <c r="BS2124" s="6" t="str">
        <f t="shared" si="288"/>
        <v>MA_214426g0010</v>
      </c>
      <c r="BT2124" s="6" t="str">
        <f t="shared" si="288"/>
        <v>NPL4 1</v>
      </c>
      <c r="BU2124" s="28">
        <f t="shared" si="286"/>
        <v>1</v>
      </c>
      <c r="BV2124" s="28">
        <f t="shared" si="286"/>
        <v>-1.1000000000000001</v>
      </c>
      <c r="BW2124" s="28">
        <f t="shared" si="286"/>
        <v>1</v>
      </c>
      <c r="BX2124" s="28">
        <f t="shared" si="284"/>
        <v>-1.2</v>
      </c>
      <c r="BY2124" s="28">
        <f t="shared" si="284"/>
        <v>-1</v>
      </c>
      <c r="BZ2124" s="28">
        <f t="shared" si="284"/>
        <v>1.1000000000000001</v>
      </c>
    </row>
    <row r="2125" spans="1:78">
      <c r="A2125" s="6">
        <v>2120</v>
      </c>
      <c r="B2125" s="6" t="s">
        <v>3713</v>
      </c>
      <c r="C2125" s="6" t="s">
        <v>3714</v>
      </c>
      <c r="D2125" s="6" t="str">
        <f t="shared" si="287"/>
        <v>Protein 2120 / MA_74741g0010 / probable fructokinase-4</v>
      </c>
      <c r="E2125" s="6">
        <v>7</v>
      </c>
      <c r="F2125" s="6">
        <v>7</v>
      </c>
      <c r="G2125" s="6">
        <v>51734800</v>
      </c>
      <c r="H2125" s="6">
        <v>33427278</v>
      </c>
      <c r="I2125" s="6">
        <v>36815690</v>
      </c>
      <c r="J2125" s="6">
        <v>36516660</v>
      </c>
      <c r="K2125" s="6">
        <v>38076363</v>
      </c>
      <c r="L2125" s="6">
        <v>28372448</v>
      </c>
      <c r="M2125" s="6">
        <v>28122700</v>
      </c>
      <c r="N2125" s="6">
        <v>27914873</v>
      </c>
      <c r="O2125" s="6">
        <v>29499841</v>
      </c>
      <c r="P2125" s="6">
        <v>20776279</v>
      </c>
      <c r="Q2125" s="6">
        <v>31246824</v>
      </c>
      <c r="R2125" s="6">
        <v>21167400</v>
      </c>
      <c r="S2125" s="6">
        <v>34719910</v>
      </c>
      <c r="T2125" s="6">
        <v>32891094</v>
      </c>
      <c r="U2125" s="6">
        <v>24155490</v>
      </c>
      <c r="V2125" s="6">
        <v>25009254</v>
      </c>
      <c r="W2125" s="6">
        <v>25416179</v>
      </c>
      <c r="X2125" s="6">
        <v>25404106</v>
      </c>
      <c r="Y2125" s="6">
        <v>23493642</v>
      </c>
      <c r="Z2125" s="8">
        <v>25.6246317164711</v>
      </c>
      <c r="AA2125" s="8">
        <v>24.994522544569602</v>
      </c>
      <c r="AB2125" s="8">
        <v>25.133817404979101</v>
      </c>
      <c r="AC2125" s="8">
        <v>25.122051479320199</v>
      </c>
      <c r="AD2125" s="8">
        <v>25.182392345261501</v>
      </c>
      <c r="AE2125" s="8">
        <v>24.757987297202899</v>
      </c>
      <c r="AF2125" s="8">
        <v>24.745231775322399</v>
      </c>
      <c r="AG2125" s="8">
        <v>24.734530656737199</v>
      </c>
      <c r="AH2125" s="8">
        <v>24.8142038427833</v>
      </c>
      <c r="AI2125" s="8">
        <v>24.3084339570993</v>
      </c>
      <c r="AJ2125" s="8">
        <v>24.897206222552501</v>
      </c>
      <c r="AK2125" s="8">
        <v>24.3353407376446</v>
      </c>
      <c r="AL2125" s="8">
        <v>25.0492598722842</v>
      </c>
      <c r="AM2125" s="8">
        <v>24.971193659071599</v>
      </c>
      <c r="AN2125" s="8">
        <v>24.525847782698801</v>
      </c>
      <c r="AO2125" s="8">
        <v>24.575958688281698</v>
      </c>
      <c r="AP2125" s="8">
        <v>24.599243819963501</v>
      </c>
      <c r="AQ2125" s="8">
        <v>24.598558359126098</v>
      </c>
      <c r="AR2125" s="8">
        <v>24.485767042442699</v>
      </c>
      <c r="AS2125" s="9">
        <v>5.7008732227767003E-3</v>
      </c>
      <c r="AT2125" s="9">
        <v>1</v>
      </c>
      <c r="AU2125" s="9">
        <v>2.3896456674032799E-3</v>
      </c>
      <c r="AV2125" s="10">
        <v>-1.36461568608946</v>
      </c>
      <c r="AW2125" s="10">
        <v>-1.41342585855493</v>
      </c>
      <c r="AX2125" s="10">
        <v>-1.5739699087914301</v>
      </c>
      <c r="AY2125" s="10">
        <v>-1.0357684386622801</v>
      </c>
      <c r="AZ2125" s="10">
        <v>-1.15341625106326</v>
      </c>
      <c r="BA2125" s="10">
        <v>-1.11358505242053</v>
      </c>
      <c r="BB2125" s="9">
        <v>4.3338223850857401E-2</v>
      </c>
      <c r="BC2125" s="9">
        <v>1.5448997638903599E-2</v>
      </c>
      <c r="BD2125" s="9">
        <v>1.83564984836293E-3</v>
      </c>
      <c r="BE2125" s="9">
        <v>0.98659624554714098</v>
      </c>
      <c r="BF2125" s="9">
        <v>0.54265065705307902</v>
      </c>
      <c r="BG2125" s="9">
        <v>0.70315777555973002</v>
      </c>
      <c r="BH2125" s="11" t="str">
        <f t="shared" si="285"/>
        <v/>
      </c>
      <c r="BI2125" s="11" t="str">
        <f t="shared" si="285"/>
        <v/>
      </c>
      <c r="BJ2125" s="11" t="str">
        <f t="shared" si="285"/>
        <v/>
      </c>
      <c r="BK2125" s="11" t="str">
        <f t="shared" si="283"/>
        <v/>
      </c>
      <c r="BL2125" s="11" t="str">
        <f t="shared" si="283"/>
        <v/>
      </c>
      <c r="BM2125" s="11" t="str">
        <f t="shared" si="283"/>
        <v/>
      </c>
      <c r="BN2125" s="11" t="str">
        <f t="shared" si="289"/>
        <v/>
      </c>
      <c r="BO2125" s="11" t="str">
        <f t="shared" si="290"/>
        <v/>
      </c>
      <c r="BP2125" s="11" t="str">
        <f t="shared" si="291"/>
        <v/>
      </c>
      <c r="BR2125" s="11">
        <f t="shared" si="288"/>
        <v>2120</v>
      </c>
      <c r="BS2125" s="6" t="str">
        <f t="shared" si="288"/>
        <v>MA_74741g0010</v>
      </c>
      <c r="BT2125" s="6" t="str">
        <f t="shared" si="288"/>
        <v>probable fructokinase-4</v>
      </c>
      <c r="BU2125" s="28">
        <f t="shared" si="286"/>
        <v>-1.4</v>
      </c>
      <c r="BV2125" s="28">
        <f t="shared" si="286"/>
        <v>-1.4</v>
      </c>
      <c r="BW2125" s="28">
        <f t="shared" si="286"/>
        <v>-1.6</v>
      </c>
      <c r="BX2125" s="28">
        <f t="shared" si="284"/>
        <v>-1</v>
      </c>
      <c r="BY2125" s="28">
        <f t="shared" si="284"/>
        <v>-1.2</v>
      </c>
      <c r="BZ2125" s="28">
        <f t="shared" si="284"/>
        <v>-1.1000000000000001</v>
      </c>
    </row>
    <row r="2126" spans="1:78">
      <c r="A2126" s="6">
        <v>2121</v>
      </c>
      <c r="B2126" s="6" t="s">
        <v>3715</v>
      </c>
      <c r="C2126" s="6" t="s">
        <v>3716</v>
      </c>
      <c r="D2126" s="6" t="str">
        <f t="shared" si="287"/>
        <v>Protein 2121 / MA_10435712g0010 / thioredoxin domain-containing 9 homolog</v>
      </c>
      <c r="E2126" s="6">
        <v>4</v>
      </c>
      <c r="F2126" s="6">
        <v>4</v>
      </c>
      <c r="G2126" s="6">
        <v>5803996</v>
      </c>
      <c r="H2126" s="6">
        <v>8487344</v>
      </c>
      <c r="I2126" s="6">
        <v>3422773</v>
      </c>
      <c r="J2126" s="6">
        <v>13037150</v>
      </c>
      <c r="K2126" s="6">
        <v>2958228</v>
      </c>
      <c r="L2126" s="6">
        <v>983923</v>
      </c>
      <c r="M2126" s="6">
        <v>1174742</v>
      </c>
      <c r="N2126" s="6">
        <v>1024279</v>
      </c>
      <c r="O2126" s="6">
        <v>934680</v>
      </c>
      <c r="P2126" s="6">
        <v>8149436</v>
      </c>
      <c r="Q2126" s="6">
        <v>4088069</v>
      </c>
      <c r="R2126" s="6">
        <v>4151750</v>
      </c>
      <c r="S2126" s="6">
        <v>8302771</v>
      </c>
      <c r="T2126" s="6">
        <v>4215399</v>
      </c>
      <c r="U2126" s="6">
        <v>548824</v>
      </c>
      <c r="V2126" s="6">
        <v>670964</v>
      </c>
      <c r="W2126" s="6">
        <v>583387</v>
      </c>
      <c r="X2126" s="6">
        <v>746679</v>
      </c>
      <c r="Y2126" s="6">
        <v>595059</v>
      </c>
      <c r="Z2126" s="8">
        <v>22.468615094452101</v>
      </c>
      <c r="AA2126" s="8">
        <v>23.016881721745499</v>
      </c>
      <c r="AB2126" s="8">
        <v>21.706734184595199</v>
      </c>
      <c r="AC2126" s="8">
        <v>23.636125186368499</v>
      </c>
      <c r="AD2126" s="8">
        <v>21.4963018191219</v>
      </c>
      <c r="AE2126" s="8">
        <v>19.908185891764798</v>
      </c>
      <c r="AF2126" s="8">
        <v>20.1639125123349</v>
      </c>
      <c r="AG2126" s="8">
        <v>19.966177309166</v>
      </c>
      <c r="AH2126" s="8">
        <v>19.8341129983332</v>
      </c>
      <c r="AI2126" s="8">
        <v>22.958268787175999</v>
      </c>
      <c r="AJ2126" s="8">
        <v>21.962988116166699</v>
      </c>
      <c r="AK2126" s="8">
        <v>21.985288142928699</v>
      </c>
      <c r="AL2126" s="8">
        <v>22.985161476961899</v>
      </c>
      <c r="AM2126" s="8">
        <v>22.007237762313</v>
      </c>
      <c r="AN2126" s="8">
        <v>19.0659840461879</v>
      </c>
      <c r="AO2126" s="8">
        <v>19.3558758363693</v>
      </c>
      <c r="AP2126" s="8">
        <v>19.1540937124993</v>
      </c>
      <c r="AQ2126" s="8">
        <v>19.510128630919699</v>
      </c>
      <c r="AR2126" s="8">
        <v>19.182673192920401</v>
      </c>
      <c r="AS2126" s="9">
        <v>2.3993845013257899E-6</v>
      </c>
      <c r="AT2126" s="9">
        <v>4.0349263756696703E-4</v>
      </c>
      <c r="AU2126" s="9">
        <v>1.2044556345282601E-7</v>
      </c>
      <c r="AV2126" s="10">
        <v>-5.6444555280369197</v>
      </c>
      <c r="AW2126" s="10">
        <v>-1.0607926938727501</v>
      </c>
      <c r="AX2126" s="10">
        <v>-9.2610804577901398</v>
      </c>
      <c r="AY2126" s="10">
        <v>5.3209788874300203</v>
      </c>
      <c r="AZ2126" s="10">
        <v>-1.6407393789868401</v>
      </c>
      <c r="BA2126" s="10">
        <v>-8.7303395953640202</v>
      </c>
      <c r="BB2126" s="9">
        <v>3.4250073439823198E-5</v>
      </c>
      <c r="BC2126" s="9">
        <v>0.99463396599518195</v>
      </c>
      <c r="BD2126" s="9">
        <v>7.8326312669130303E-7</v>
      </c>
      <c r="BE2126" s="9">
        <v>5.07166601817488E-5</v>
      </c>
      <c r="BF2126" s="9">
        <v>0.25564607432020298</v>
      </c>
      <c r="BG2126" s="9">
        <v>1.1042941630012799E-6</v>
      </c>
      <c r="BH2126" s="11" t="str">
        <f t="shared" si="285"/>
        <v>x</v>
      </c>
      <c r="BI2126" s="11" t="str">
        <f t="shared" si="285"/>
        <v/>
      </c>
      <c r="BJ2126" s="11" t="str">
        <f t="shared" si="285"/>
        <v>x</v>
      </c>
      <c r="BK2126" s="11" t="str">
        <f t="shared" si="283"/>
        <v>x</v>
      </c>
      <c r="BL2126" s="11" t="str">
        <f t="shared" si="283"/>
        <v/>
      </c>
      <c r="BM2126" s="11" t="str">
        <f t="shared" si="283"/>
        <v>x</v>
      </c>
      <c r="BN2126" s="11" t="str">
        <f t="shared" si="289"/>
        <v>x</v>
      </c>
      <c r="BO2126" s="11" t="str">
        <f t="shared" si="290"/>
        <v>x</v>
      </c>
      <c r="BP2126" s="11" t="str">
        <f t="shared" si="291"/>
        <v/>
      </c>
      <c r="BR2126" s="11">
        <f t="shared" si="288"/>
        <v>2121</v>
      </c>
      <c r="BS2126" s="6" t="str">
        <f t="shared" si="288"/>
        <v>MA_10435712g0010</v>
      </c>
      <c r="BT2126" s="6" t="str">
        <f t="shared" si="288"/>
        <v>thioredoxin domain-containing 9 homolog</v>
      </c>
      <c r="BU2126" s="28" t="str">
        <f t="shared" si="286"/>
        <v>-5,6*</v>
      </c>
      <c r="BV2126" s="28">
        <f t="shared" si="286"/>
        <v>-1.1000000000000001</v>
      </c>
      <c r="BW2126" s="28" t="str">
        <f t="shared" si="286"/>
        <v>-9,3*</v>
      </c>
      <c r="BX2126" s="28" t="str">
        <f t="shared" si="284"/>
        <v>5,3*</v>
      </c>
      <c r="BY2126" s="28">
        <f t="shared" si="284"/>
        <v>-1.6</v>
      </c>
      <c r="BZ2126" s="28" t="str">
        <f t="shared" si="284"/>
        <v>-8,7*</v>
      </c>
    </row>
    <row r="2127" spans="1:78">
      <c r="A2127" s="6">
        <v>2122</v>
      </c>
      <c r="B2127" s="6" t="s">
        <v>3717</v>
      </c>
      <c r="C2127" s="6" t="s">
        <v>3718</v>
      </c>
      <c r="D2127" s="6" t="str">
        <f t="shared" si="287"/>
        <v>Protein 2122 / MA_10433862g0010 / NADH-ubiquinone oxidoreductase 11 kDa subunit</v>
      </c>
      <c r="E2127" s="6">
        <v>3</v>
      </c>
      <c r="F2127" s="6">
        <v>3</v>
      </c>
      <c r="G2127" s="6">
        <v>1652743</v>
      </c>
      <c r="H2127" s="6">
        <v>2124698</v>
      </c>
      <c r="I2127" s="6">
        <v>3318317</v>
      </c>
      <c r="J2127" s="6">
        <v>1683966</v>
      </c>
      <c r="K2127" s="6">
        <v>2106359</v>
      </c>
      <c r="L2127" s="6">
        <v>8289863</v>
      </c>
      <c r="M2127" s="6">
        <v>6805028</v>
      </c>
      <c r="N2127" s="6">
        <v>6976623</v>
      </c>
      <c r="O2127" s="6">
        <v>7089727</v>
      </c>
      <c r="P2127" s="6">
        <v>9652281</v>
      </c>
      <c r="Q2127" s="6">
        <v>2146319</v>
      </c>
      <c r="R2127" s="6">
        <v>4479765</v>
      </c>
      <c r="S2127" s="6">
        <v>1402188</v>
      </c>
      <c r="T2127" s="6">
        <v>3567713</v>
      </c>
      <c r="U2127" s="6">
        <v>7090662</v>
      </c>
      <c r="V2127" s="6">
        <v>6291608</v>
      </c>
      <c r="W2127" s="6">
        <v>5603463</v>
      </c>
      <c r="X2127" s="6">
        <v>6163604</v>
      </c>
      <c r="Y2127" s="6">
        <v>7621463</v>
      </c>
      <c r="Z2127" s="8">
        <v>20.656430973657098</v>
      </c>
      <c r="AA2127" s="8">
        <v>21.018826363579102</v>
      </c>
      <c r="AB2127" s="8">
        <v>21.662020283370399</v>
      </c>
      <c r="AC2127" s="8">
        <v>20.6834315793873</v>
      </c>
      <c r="AD2127" s="8">
        <v>21.0063199142255</v>
      </c>
      <c r="AE2127" s="8">
        <v>22.982916828963901</v>
      </c>
      <c r="AF2127" s="8">
        <v>22.6981696671854</v>
      </c>
      <c r="AG2127" s="8">
        <v>22.7340974452874</v>
      </c>
      <c r="AH2127" s="8">
        <v>22.7572986448385</v>
      </c>
      <c r="AI2127" s="8">
        <v>23.2024384856451</v>
      </c>
      <c r="AJ2127" s="8">
        <v>21.033433084149198</v>
      </c>
      <c r="AK2127" s="8">
        <v>22.094991622538501</v>
      </c>
      <c r="AL2127" s="8">
        <v>20.4192483626701</v>
      </c>
      <c r="AM2127" s="8">
        <v>21.7665681335369</v>
      </c>
      <c r="AN2127" s="8">
        <v>22.7574888962999</v>
      </c>
      <c r="AO2127" s="8">
        <v>22.5849973554507</v>
      </c>
      <c r="AP2127" s="8">
        <v>22.4178872730661</v>
      </c>
      <c r="AQ2127" s="8">
        <v>22.5553427437031</v>
      </c>
      <c r="AR2127" s="8">
        <v>22.8616365303305</v>
      </c>
      <c r="AS2127" s="9">
        <v>2.8591802617646501E-3</v>
      </c>
      <c r="AT2127" s="9">
        <v>1</v>
      </c>
      <c r="AU2127" s="9">
        <v>1.0158303390020501E-3</v>
      </c>
      <c r="AV2127" s="10">
        <v>3.4526756794385798</v>
      </c>
      <c r="AW2127" s="10">
        <v>1.62217572994742</v>
      </c>
      <c r="AX2127" s="10">
        <v>3.0952688755479301</v>
      </c>
      <c r="AY2127" s="10">
        <v>-2.1284227199913199</v>
      </c>
      <c r="AZ2127" s="10">
        <v>-1.11546874221949</v>
      </c>
      <c r="BA2127" s="10">
        <v>1.90809714287136</v>
      </c>
      <c r="BB2127" s="9">
        <v>2.2635049157350199E-3</v>
      </c>
      <c r="BC2127" s="9">
        <v>0.289300346458499</v>
      </c>
      <c r="BD2127" s="9">
        <v>3.0157914868247401E-3</v>
      </c>
      <c r="BE2127" s="9">
        <v>6.6965126801636896E-2</v>
      </c>
      <c r="BF2127" s="9">
        <v>0.97845967626028996</v>
      </c>
      <c r="BG2127" s="9">
        <v>0.10561169504177099</v>
      </c>
      <c r="BH2127" s="11" t="str">
        <f t="shared" si="285"/>
        <v/>
      </c>
      <c r="BI2127" s="11" t="str">
        <f t="shared" si="285"/>
        <v/>
      </c>
      <c r="BJ2127" s="11" t="str">
        <f t="shared" si="285"/>
        <v/>
      </c>
      <c r="BK2127" s="11" t="str">
        <f t="shared" si="283"/>
        <v/>
      </c>
      <c r="BL2127" s="11" t="str">
        <f t="shared" si="283"/>
        <v/>
      </c>
      <c r="BM2127" s="11" t="str">
        <f t="shared" si="283"/>
        <v/>
      </c>
      <c r="BN2127" s="11" t="str">
        <f t="shared" si="289"/>
        <v/>
      </c>
      <c r="BO2127" s="11" t="str">
        <f t="shared" si="290"/>
        <v/>
      </c>
      <c r="BP2127" s="11" t="str">
        <f t="shared" si="291"/>
        <v/>
      </c>
      <c r="BR2127" s="11">
        <f t="shared" si="288"/>
        <v>2122</v>
      </c>
      <c r="BS2127" s="6" t="str">
        <f t="shared" si="288"/>
        <v>MA_10433862g0010</v>
      </c>
      <c r="BT2127" s="6" t="str">
        <f t="shared" si="288"/>
        <v>NADH-ubiquinone oxidoreductase 11 kDa subunit</v>
      </c>
      <c r="BU2127" s="28">
        <f t="shared" si="286"/>
        <v>3.5</v>
      </c>
      <c r="BV2127" s="28">
        <f t="shared" si="286"/>
        <v>1.6</v>
      </c>
      <c r="BW2127" s="28">
        <f t="shared" si="286"/>
        <v>3.1</v>
      </c>
      <c r="BX2127" s="28">
        <f t="shared" si="284"/>
        <v>-2.1</v>
      </c>
      <c r="BY2127" s="28">
        <f t="shared" si="284"/>
        <v>-1.1000000000000001</v>
      </c>
      <c r="BZ2127" s="28">
        <f t="shared" si="284"/>
        <v>1.9</v>
      </c>
    </row>
    <row r="2128" spans="1:78">
      <c r="A2128" s="6">
        <v>2123</v>
      </c>
      <c r="B2128" s="6" t="s">
        <v>3719</v>
      </c>
      <c r="C2128" s="6" t="s">
        <v>3720</v>
      </c>
      <c r="D2128" s="6" t="str">
        <f t="shared" si="287"/>
        <v>Protein 2123 / MA_6358059g0010 / hydroxyproline-rich glyco</v>
      </c>
      <c r="E2128" s="6">
        <v>4</v>
      </c>
      <c r="F2128" s="6">
        <v>4</v>
      </c>
      <c r="G2128" s="6">
        <v>26881008</v>
      </c>
      <c r="H2128" s="6">
        <v>26236399</v>
      </c>
      <c r="I2128" s="6">
        <v>26815689</v>
      </c>
      <c r="J2128" s="6">
        <v>26722522</v>
      </c>
      <c r="K2128" s="6">
        <v>24860291</v>
      </c>
      <c r="L2128" s="6">
        <v>27417913</v>
      </c>
      <c r="M2128" s="6">
        <v>25726494</v>
      </c>
      <c r="N2128" s="6">
        <v>27003699</v>
      </c>
      <c r="O2128" s="6">
        <v>25554061</v>
      </c>
      <c r="P2128" s="6">
        <v>23108627</v>
      </c>
      <c r="Q2128" s="6">
        <v>24265668</v>
      </c>
      <c r="R2128" s="6">
        <v>21836594</v>
      </c>
      <c r="S2128" s="6">
        <v>28003127</v>
      </c>
      <c r="T2128" s="6">
        <v>22154489</v>
      </c>
      <c r="U2128" s="6">
        <v>23461854</v>
      </c>
      <c r="V2128" s="6">
        <v>23791119</v>
      </c>
      <c r="W2128" s="6">
        <v>24252833</v>
      </c>
      <c r="X2128" s="6">
        <v>24434234</v>
      </c>
      <c r="Y2128" s="6">
        <v>23125522</v>
      </c>
      <c r="Z2128" s="8">
        <v>24.680083902377898</v>
      </c>
      <c r="AA2128" s="8">
        <v>24.645066384878401</v>
      </c>
      <c r="AB2128" s="8">
        <v>24.676573986531199</v>
      </c>
      <c r="AC2128" s="8">
        <v>24.671552836139998</v>
      </c>
      <c r="AD2128" s="8">
        <v>24.567339848043598</v>
      </c>
      <c r="AE2128" s="8">
        <v>24.708615424273301</v>
      </c>
      <c r="AF2128" s="8">
        <v>24.6167515245691</v>
      </c>
      <c r="AG2128" s="8">
        <v>24.6866537071705</v>
      </c>
      <c r="AH2128" s="8">
        <v>24.607049243789401</v>
      </c>
      <c r="AI2128" s="8">
        <v>24.4619282087797</v>
      </c>
      <c r="AJ2128" s="8">
        <v>24.532413240242899</v>
      </c>
      <c r="AK2128" s="8">
        <v>24.380244511196899</v>
      </c>
      <c r="AL2128" s="8">
        <v>24.739084600506899</v>
      </c>
      <c r="AM2128" s="8">
        <v>24.401095715221</v>
      </c>
      <c r="AN2128" s="8">
        <v>24.483813686568599</v>
      </c>
      <c r="AO2128" s="8">
        <v>24.503919793805</v>
      </c>
      <c r="AP2128" s="8">
        <v>24.5316499441434</v>
      </c>
      <c r="AQ2128" s="8">
        <v>24.542400541797001</v>
      </c>
      <c r="AR2128" s="8">
        <v>24.4629825953891</v>
      </c>
      <c r="AS2128" s="9">
        <v>2.5466943921703799E-2</v>
      </c>
      <c r="AT2128" s="9">
        <v>1</v>
      </c>
      <c r="AU2128" s="9">
        <v>1.43080022430219E-2</v>
      </c>
      <c r="AV2128" s="10">
        <v>1.0046159484650901</v>
      </c>
      <c r="AW2128" s="10">
        <v>-1.10586105934914</v>
      </c>
      <c r="AX2128" s="10">
        <v>-1.104329028789</v>
      </c>
      <c r="AY2128" s="10">
        <v>-1.1109656570086499</v>
      </c>
      <c r="AZ2128" s="10">
        <v>-1.1094265546744</v>
      </c>
      <c r="BA2128" s="10">
        <v>1.0013872953804499</v>
      </c>
      <c r="BB2128" s="9">
        <v>0.99937546173283198</v>
      </c>
      <c r="BC2128" s="9">
        <v>6.4132870084963794E-2</v>
      </c>
      <c r="BD2128" s="9">
        <v>6.8762094001405302E-2</v>
      </c>
      <c r="BE2128" s="9">
        <v>6.88535758778452E-2</v>
      </c>
      <c r="BF2128" s="9">
        <v>7.3503275431175297E-2</v>
      </c>
      <c r="BG2128" s="9">
        <v>0.99997955555418305</v>
      </c>
      <c r="BH2128" s="11" t="str">
        <f t="shared" si="285"/>
        <v/>
      </c>
      <c r="BI2128" s="11" t="str">
        <f t="shared" si="285"/>
        <v/>
      </c>
      <c r="BJ2128" s="11" t="str">
        <f t="shared" si="285"/>
        <v/>
      </c>
      <c r="BK2128" s="11" t="str">
        <f t="shared" si="283"/>
        <v/>
      </c>
      <c r="BL2128" s="11" t="str">
        <f t="shared" si="283"/>
        <v/>
      </c>
      <c r="BM2128" s="11" t="str">
        <f t="shared" si="283"/>
        <v/>
      </c>
      <c r="BN2128" s="11" t="str">
        <f t="shared" si="289"/>
        <v/>
      </c>
      <c r="BO2128" s="11" t="str">
        <f t="shared" si="290"/>
        <v/>
      </c>
      <c r="BP2128" s="11" t="str">
        <f t="shared" si="291"/>
        <v/>
      </c>
      <c r="BR2128" s="11">
        <f t="shared" si="288"/>
        <v>2123</v>
      </c>
      <c r="BS2128" s="6" t="str">
        <f t="shared" si="288"/>
        <v>MA_6358059g0010</v>
      </c>
      <c r="BT2128" s="6" t="str">
        <f t="shared" si="288"/>
        <v>hydroxyproline-rich glyco</v>
      </c>
      <c r="BU2128" s="28">
        <f t="shared" si="286"/>
        <v>1</v>
      </c>
      <c r="BV2128" s="28">
        <f t="shared" si="286"/>
        <v>-1.1000000000000001</v>
      </c>
      <c r="BW2128" s="28">
        <f t="shared" si="286"/>
        <v>-1.1000000000000001</v>
      </c>
      <c r="BX2128" s="28">
        <f t="shared" si="284"/>
        <v>-1.1000000000000001</v>
      </c>
      <c r="BY2128" s="28">
        <f t="shared" si="284"/>
        <v>-1.1000000000000001</v>
      </c>
      <c r="BZ2128" s="28">
        <f t="shared" si="284"/>
        <v>1</v>
      </c>
    </row>
    <row r="2129" spans="1:78">
      <c r="A2129" s="6">
        <v>2124</v>
      </c>
      <c r="B2129" s="6" t="s">
        <v>3721</v>
      </c>
      <c r="C2129" s="6" t="s">
        <v>2079</v>
      </c>
      <c r="D2129" s="6" t="str">
        <f t="shared" si="287"/>
        <v>Protein 2124 / MA_828526g0010 / germin subfamily 2 member 1</v>
      </c>
      <c r="E2129" s="6">
        <v>5</v>
      </c>
      <c r="F2129" s="6">
        <v>5</v>
      </c>
      <c r="G2129" s="6">
        <v>12149688</v>
      </c>
      <c r="H2129" s="6">
        <v>19997799</v>
      </c>
      <c r="I2129" s="6">
        <v>19159249</v>
      </c>
      <c r="J2129" s="6">
        <v>13345466</v>
      </c>
      <c r="K2129" s="6">
        <v>13981903</v>
      </c>
      <c r="L2129" s="6">
        <v>16384463</v>
      </c>
      <c r="M2129" s="6">
        <v>14285893</v>
      </c>
      <c r="N2129" s="6">
        <v>15502285</v>
      </c>
      <c r="O2129" s="6">
        <v>16688834</v>
      </c>
      <c r="P2129" s="6">
        <v>24265428</v>
      </c>
      <c r="Q2129" s="6">
        <v>23072217</v>
      </c>
      <c r="R2129" s="6">
        <v>20518753</v>
      </c>
      <c r="S2129" s="6">
        <v>11967717</v>
      </c>
      <c r="T2129" s="6">
        <v>13649629</v>
      </c>
      <c r="U2129" s="6">
        <v>19449494</v>
      </c>
      <c r="V2129" s="6">
        <v>21450792</v>
      </c>
      <c r="W2129" s="6">
        <v>20822671</v>
      </c>
      <c r="X2129" s="6">
        <v>21499164</v>
      </c>
      <c r="Y2129" s="6">
        <v>23384647</v>
      </c>
      <c r="Z2129" s="8">
        <v>23.534415930583201</v>
      </c>
      <c r="AA2129" s="8">
        <v>24.253337886885401</v>
      </c>
      <c r="AB2129" s="8">
        <v>24.191537675953199</v>
      </c>
      <c r="AC2129" s="8">
        <v>23.6698463469227</v>
      </c>
      <c r="AD2129" s="8">
        <v>23.737057395584401</v>
      </c>
      <c r="AE2129" s="8">
        <v>23.9658250536053</v>
      </c>
      <c r="AF2129" s="8">
        <v>23.7680878850434</v>
      </c>
      <c r="AG2129" s="8">
        <v>23.8859775452081</v>
      </c>
      <c r="AH2129" s="8">
        <v>23.9923798255519</v>
      </c>
      <c r="AI2129" s="8">
        <v>24.532398971172601</v>
      </c>
      <c r="AJ2129" s="8">
        <v>24.459653302876202</v>
      </c>
      <c r="AK2129" s="8">
        <v>24.290439719942999</v>
      </c>
      <c r="AL2129" s="8">
        <v>23.512644629616201</v>
      </c>
      <c r="AM2129" s="8">
        <v>23.702358403112399</v>
      </c>
      <c r="AN2129" s="8">
        <v>24.213229286611401</v>
      </c>
      <c r="AO2129" s="8">
        <v>24.354527579692899</v>
      </c>
      <c r="AP2129" s="8">
        <v>24.311651804476899</v>
      </c>
      <c r="AQ2129" s="8">
        <v>24.3577772255843</v>
      </c>
      <c r="AR2129" s="8">
        <v>24.4790583151111</v>
      </c>
      <c r="AS2129" s="9">
        <v>0.130944147262607</v>
      </c>
      <c r="AT2129" s="9">
        <v>1</v>
      </c>
      <c r="AU2129" s="9">
        <v>9.8226678817242299E-2</v>
      </c>
      <c r="AV2129" s="10">
        <v>1.01806419174352</v>
      </c>
      <c r="AW2129" s="10">
        <v>1.16655955235931</v>
      </c>
      <c r="AX2129" s="10">
        <v>1.38128382627304</v>
      </c>
      <c r="AY2129" s="10">
        <v>1.14586050842382</v>
      </c>
      <c r="AZ2129" s="10">
        <v>1.35677478637912</v>
      </c>
      <c r="BA2129" s="10">
        <v>1.18406627718187</v>
      </c>
      <c r="BB2129" s="9">
        <v>0.99920335904483304</v>
      </c>
      <c r="BC2129" s="9">
        <v>0.65132089632171597</v>
      </c>
      <c r="BD2129" s="9">
        <v>0.107466985520269</v>
      </c>
      <c r="BE2129" s="9">
        <v>0.76350202748982898</v>
      </c>
      <c r="BF2129" s="9">
        <v>0.17008175572367301</v>
      </c>
      <c r="BG2129" s="9">
        <v>0.58397626245680401</v>
      </c>
      <c r="BH2129" s="11" t="str">
        <f t="shared" si="285"/>
        <v/>
      </c>
      <c r="BI2129" s="11" t="str">
        <f t="shared" si="285"/>
        <v/>
      </c>
      <c r="BJ2129" s="11" t="str">
        <f t="shared" si="285"/>
        <v/>
      </c>
      <c r="BK2129" s="11" t="str">
        <f t="shared" si="283"/>
        <v/>
      </c>
      <c r="BL2129" s="11" t="str">
        <f t="shared" si="283"/>
        <v/>
      </c>
      <c r="BM2129" s="11" t="str">
        <f t="shared" si="283"/>
        <v/>
      </c>
      <c r="BN2129" s="11" t="str">
        <f t="shared" si="289"/>
        <v/>
      </c>
      <c r="BO2129" s="11" t="str">
        <f t="shared" si="290"/>
        <v/>
      </c>
      <c r="BP2129" s="11" t="str">
        <f t="shared" si="291"/>
        <v/>
      </c>
      <c r="BR2129" s="11">
        <f t="shared" si="288"/>
        <v>2124</v>
      </c>
      <c r="BS2129" s="6" t="str">
        <f t="shared" si="288"/>
        <v>MA_828526g0010</v>
      </c>
      <c r="BT2129" s="6" t="str">
        <f t="shared" si="288"/>
        <v>germin subfamily 2 member 1</v>
      </c>
      <c r="BU2129" s="28">
        <f t="shared" si="286"/>
        <v>1</v>
      </c>
      <c r="BV2129" s="28">
        <f t="shared" si="286"/>
        <v>1.2</v>
      </c>
      <c r="BW2129" s="28">
        <f t="shared" si="286"/>
        <v>1.4</v>
      </c>
      <c r="BX2129" s="28">
        <f t="shared" si="284"/>
        <v>1.1000000000000001</v>
      </c>
      <c r="BY2129" s="28">
        <f t="shared" si="284"/>
        <v>1.4</v>
      </c>
      <c r="BZ2129" s="28">
        <f t="shared" si="284"/>
        <v>1.2</v>
      </c>
    </row>
    <row r="2130" spans="1:78">
      <c r="A2130" s="6">
        <v>2125</v>
      </c>
      <c r="B2130" s="6" t="s">
        <v>3722</v>
      </c>
      <c r="C2130" s="6" t="s">
        <v>3723</v>
      </c>
      <c r="D2130" s="6" t="str">
        <f t="shared" si="287"/>
        <v>Protein 2125 / MA_10431810g0010 / nudix hydrolase chloroplastic-like isoform X1</v>
      </c>
      <c r="E2130" s="6">
        <v>3</v>
      </c>
      <c r="F2130" s="6">
        <v>3</v>
      </c>
      <c r="G2130" s="6">
        <v>2574660</v>
      </c>
      <c r="H2130" s="6">
        <v>4266823</v>
      </c>
      <c r="I2130" s="6">
        <v>3326329</v>
      </c>
      <c r="J2130" s="6">
        <v>2689557</v>
      </c>
      <c r="K2130" s="6">
        <v>3541636</v>
      </c>
      <c r="L2130" s="6">
        <v>6533632</v>
      </c>
      <c r="M2130" s="6">
        <v>4924908</v>
      </c>
      <c r="N2130" s="6">
        <v>5485014</v>
      </c>
      <c r="O2130" s="6">
        <v>5836452</v>
      </c>
      <c r="P2130" s="6">
        <v>5177642</v>
      </c>
      <c r="Q2130" s="6">
        <v>2756850</v>
      </c>
      <c r="R2130" s="6">
        <v>3775184</v>
      </c>
      <c r="S2130" s="6">
        <v>2292008</v>
      </c>
      <c r="T2130" s="6">
        <v>2627803</v>
      </c>
      <c r="U2130" s="6">
        <v>5918229</v>
      </c>
      <c r="V2130" s="6">
        <v>5853853</v>
      </c>
      <c r="W2130" s="6">
        <v>6180136</v>
      </c>
      <c r="X2130" s="6">
        <v>5936721</v>
      </c>
      <c r="Y2130" s="6">
        <v>5480581</v>
      </c>
      <c r="Z2130" s="8">
        <v>21.2959504972704</v>
      </c>
      <c r="AA2130" s="8">
        <v>22.0247308339952</v>
      </c>
      <c r="AB2130" s="8">
        <v>21.6654994388497</v>
      </c>
      <c r="AC2130" s="8">
        <v>21.358937133728801</v>
      </c>
      <c r="AD2130" s="8">
        <v>21.755984512644901</v>
      </c>
      <c r="AE2130" s="8">
        <v>22.639453768096701</v>
      </c>
      <c r="AF2130" s="8">
        <v>22.231665343805201</v>
      </c>
      <c r="AG2130" s="8">
        <v>22.387063872305401</v>
      </c>
      <c r="AH2130" s="8">
        <v>22.4766601854291</v>
      </c>
      <c r="AI2130" s="8">
        <v>22.303863785106799</v>
      </c>
      <c r="AJ2130" s="8">
        <v>21.394589341879598</v>
      </c>
      <c r="AK2130" s="8">
        <v>21.848115531488599</v>
      </c>
      <c r="AL2130" s="8">
        <v>21.128180648994999</v>
      </c>
      <c r="AM2130" s="8">
        <v>21.325425693699799</v>
      </c>
      <c r="AN2130" s="8">
        <v>22.496734090589399</v>
      </c>
      <c r="AO2130" s="8">
        <v>22.480955087049999</v>
      </c>
      <c r="AP2130" s="8">
        <v>22.559207155733201</v>
      </c>
      <c r="AQ2130" s="8">
        <v>22.5012348836478</v>
      </c>
      <c r="AR2130" s="8">
        <v>22.385897411668299</v>
      </c>
      <c r="AS2130" s="9">
        <v>7.9590202163474003E-4</v>
      </c>
      <c r="AT2130" s="9">
        <v>0.55410561814378501</v>
      </c>
      <c r="AU2130" s="9">
        <v>2.1534047891081699E-4</v>
      </c>
      <c r="AV2130" s="10">
        <v>1.7574581183436899</v>
      </c>
      <c r="AW2130" s="10">
        <v>-1.0140898499625599</v>
      </c>
      <c r="AX2130" s="10">
        <v>1.8208161290840501</v>
      </c>
      <c r="AY2130" s="10">
        <v>-1.7822204395466399</v>
      </c>
      <c r="AZ2130" s="10">
        <v>1.0360509363375701</v>
      </c>
      <c r="BA2130" s="10">
        <v>1.8464711551522499</v>
      </c>
      <c r="BB2130" s="9">
        <v>5.3534478482026903E-3</v>
      </c>
      <c r="BC2130" s="9">
        <v>0.99955239568800203</v>
      </c>
      <c r="BD2130" s="9">
        <v>1.960803602435E-3</v>
      </c>
      <c r="BE2130" s="9">
        <v>4.3974328916297498E-3</v>
      </c>
      <c r="BF2130" s="9">
        <v>0.994058242371058</v>
      </c>
      <c r="BG2130" s="9">
        <v>1.59624944883563E-3</v>
      </c>
      <c r="BH2130" s="11" t="str">
        <f t="shared" si="285"/>
        <v/>
      </c>
      <c r="BI2130" s="11" t="str">
        <f t="shared" si="285"/>
        <v/>
      </c>
      <c r="BJ2130" s="11" t="str">
        <f t="shared" si="285"/>
        <v/>
      </c>
      <c r="BK2130" s="11" t="str">
        <f t="shared" si="283"/>
        <v/>
      </c>
      <c r="BL2130" s="11" t="str">
        <f t="shared" si="283"/>
        <v/>
      </c>
      <c r="BM2130" s="11" t="str">
        <f t="shared" si="283"/>
        <v/>
      </c>
      <c r="BN2130" s="11" t="str">
        <f t="shared" si="289"/>
        <v/>
      </c>
      <c r="BO2130" s="11" t="str">
        <f t="shared" si="290"/>
        <v/>
      </c>
      <c r="BP2130" s="11" t="str">
        <f t="shared" si="291"/>
        <v/>
      </c>
      <c r="BR2130" s="11">
        <f t="shared" si="288"/>
        <v>2125</v>
      </c>
      <c r="BS2130" s="6" t="str">
        <f t="shared" si="288"/>
        <v>MA_10431810g0010</v>
      </c>
      <c r="BT2130" s="6" t="str">
        <f t="shared" si="288"/>
        <v>nudix hydrolase chloroplastic-like isoform X1</v>
      </c>
      <c r="BU2130" s="28">
        <f t="shared" si="286"/>
        <v>1.8</v>
      </c>
      <c r="BV2130" s="28">
        <f t="shared" si="286"/>
        <v>-1</v>
      </c>
      <c r="BW2130" s="28">
        <f t="shared" si="286"/>
        <v>1.8</v>
      </c>
      <c r="BX2130" s="28">
        <f t="shared" si="284"/>
        <v>-1.8</v>
      </c>
      <c r="BY2130" s="28">
        <f t="shared" si="284"/>
        <v>1</v>
      </c>
      <c r="BZ2130" s="28">
        <f t="shared" si="284"/>
        <v>1.8</v>
      </c>
    </row>
    <row r="2131" spans="1:78">
      <c r="A2131" s="6">
        <v>2126</v>
      </c>
      <c r="B2131" s="6" t="s">
        <v>3724</v>
      </c>
      <c r="C2131" s="6" t="s">
        <v>3725</v>
      </c>
      <c r="D2131" s="6" t="str">
        <f t="shared" si="287"/>
        <v>Protein 2126 / MA_216572g0010 / endoglucanase 3</v>
      </c>
      <c r="E2131" s="6">
        <v>5</v>
      </c>
      <c r="F2131" s="6">
        <v>4</v>
      </c>
      <c r="G2131" s="6">
        <v>3571345</v>
      </c>
      <c r="H2131" s="6">
        <v>2173656</v>
      </c>
      <c r="I2131" s="6">
        <v>910214</v>
      </c>
      <c r="J2131" s="6">
        <v>1615964</v>
      </c>
      <c r="K2131" s="6">
        <v>1299969</v>
      </c>
      <c r="L2131" s="6">
        <v>1768877</v>
      </c>
      <c r="M2131" s="6">
        <v>2962818</v>
      </c>
      <c r="N2131" s="6">
        <v>2029038</v>
      </c>
      <c r="O2131" s="6">
        <v>2037320</v>
      </c>
      <c r="P2131" s="6">
        <v>3228954</v>
      </c>
      <c r="Q2131" s="6">
        <v>2362859</v>
      </c>
      <c r="R2131" s="6">
        <v>3681551</v>
      </c>
      <c r="S2131" s="6">
        <v>3831883</v>
      </c>
      <c r="T2131" s="6">
        <v>3215379</v>
      </c>
      <c r="U2131" s="6">
        <v>3457194</v>
      </c>
      <c r="V2131" s="6">
        <v>3413743</v>
      </c>
      <c r="W2131" s="6">
        <v>3750311</v>
      </c>
      <c r="X2131" s="6">
        <v>3095892</v>
      </c>
      <c r="Y2131" s="6">
        <v>1823430</v>
      </c>
      <c r="Z2131" s="8">
        <v>21.768036077582401</v>
      </c>
      <c r="AA2131" s="8">
        <v>21.051692208694501</v>
      </c>
      <c r="AB2131" s="8">
        <v>19.795846251003599</v>
      </c>
      <c r="AC2131" s="8">
        <v>20.6239636278099</v>
      </c>
      <c r="AD2131" s="8">
        <v>20.310045789439801</v>
      </c>
      <c r="AE2131" s="8">
        <v>20.754402302112599</v>
      </c>
      <c r="AF2131" s="8">
        <v>21.498538576466501</v>
      </c>
      <c r="AG2131" s="8">
        <v>20.952364453589901</v>
      </c>
      <c r="AH2131" s="8">
        <v>20.958241170224301</v>
      </c>
      <c r="AI2131" s="8">
        <v>21.622635457645298</v>
      </c>
      <c r="AJ2131" s="8">
        <v>21.1721021105826</v>
      </c>
      <c r="AK2131" s="8">
        <v>21.811882256421399</v>
      </c>
      <c r="AL2131" s="8">
        <v>21.869622080842799</v>
      </c>
      <c r="AM2131" s="8">
        <v>21.616557368835199</v>
      </c>
      <c r="AN2131" s="8">
        <v>21.721170131844101</v>
      </c>
      <c r="AO2131" s="8">
        <v>21.702923020020901</v>
      </c>
      <c r="AP2131" s="8">
        <v>21.8385788074803</v>
      </c>
      <c r="AQ2131" s="8">
        <v>21.561923713357501</v>
      </c>
      <c r="AR2131" s="8">
        <v>20.798223386167798</v>
      </c>
      <c r="AS2131" s="9">
        <v>5.1720505697606299E-2</v>
      </c>
      <c r="AT2131" s="9">
        <v>1</v>
      </c>
      <c r="AU2131" s="9">
        <v>3.3258777116598297E-2</v>
      </c>
      <c r="AV2131" s="10">
        <v>1.25785867099662</v>
      </c>
      <c r="AW2131" s="10">
        <v>1.8772789810608499</v>
      </c>
      <c r="AX2131" s="10">
        <v>1.7588677631940199</v>
      </c>
      <c r="AY2131" s="10">
        <v>1.49244030696505</v>
      </c>
      <c r="AZ2131" s="10">
        <v>1.39830316692132</v>
      </c>
      <c r="BA2131" s="10">
        <v>-1.06732241066935</v>
      </c>
      <c r="BB2131" s="9">
        <v>0.74330221838708699</v>
      </c>
      <c r="BC2131" s="9">
        <v>4.3499772898238698E-2</v>
      </c>
      <c r="BD2131" s="9">
        <v>7.6774960821696395E-2</v>
      </c>
      <c r="BE2131" s="9">
        <v>0.32394951872872002</v>
      </c>
      <c r="BF2131" s="9">
        <v>0.47083165268976301</v>
      </c>
      <c r="BG2131" s="9">
        <v>0.989666675505817</v>
      </c>
      <c r="BH2131" s="11" t="str">
        <f t="shared" si="285"/>
        <v/>
      </c>
      <c r="BI2131" s="11" t="str">
        <f t="shared" si="285"/>
        <v/>
      </c>
      <c r="BJ2131" s="11" t="str">
        <f t="shared" si="285"/>
        <v/>
      </c>
      <c r="BK2131" s="11" t="str">
        <f t="shared" si="283"/>
        <v/>
      </c>
      <c r="BL2131" s="11" t="str">
        <f t="shared" si="283"/>
        <v/>
      </c>
      <c r="BM2131" s="11" t="str">
        <f t="shared" si="283"/>
        <v/>
      </c>
      <c r="BN2131" s="11" t="str">
        <f t="shared" si="289"/>
        <v/>
      </c>
      <c r="BO2131" s="11" t="str">
        <f t="shared" si="290"/>
        <v/>
      </c>
      <c r="BP2131" s="11" t="str">
        <f t="shared" si="291"/>
        <v/>
      </c>
      <c r="BR2131" s="11">
        <f t="shared" si="288"/>
        <v>2126</v>
      </c>
      <c r="BS2131" s="6" t="str">
        <f t="shared" si="288"/>
        <v>MA_216572g0010</v>
      </c>
      <c r="BT2131" s="6" t="str">
        <f t="shared" si="288"/>
        <v>endoglucanase 3</v>
      </c>
      <c r="BU2131" s="28">
        <f t="shared" si="286"/>
        <v>1.3</v>
      </c>
      <c r="BV2131" s="28">
        <f t="shared" si="286"/>
        <v>1.9</v>
      </c>
      <c r="BW2131" s="28">
        <f t="shared" si="286"/>
        <v>1.8</v>
      </c>
      <c r="BX2131" s="28">
        <f t="shared" si="284"/>
        <v>1.5</v>
      </c>
      <c r="BY2131" s="28">
        <f t="shared" si="284"/>
        <v>1.4</v>
      </c>
      <c r="BZ2131" s="28">
        <f t="shared" si="284"/>
        <v>-1.1000000000000001</v>
      </c>
    </row>
    <row r="2132" spans="1:78">
      <c r="A2132" s="6">
        <v>2127</v>
      </c>
      <c r="B2132" s="6" t="s">
        <v>3726</v>
      </c>
      <c r="C2132" s="6" t="s">
        <v>3727</v>
      </c>
      <c r="D2132" s="6" t="str">
        <f t="shared" si="287"/>
        <v>Protein 2127 / MA_10432638g0010 / betaine aldehyde dehydrogenase chloroplastic</v>
      </c>
      <c r="E2132" s="6">
        <v>4</v>
      </c>
      <c r="F2132" s="6">
        <v>4</v>
      </c>
      <c r="G2132" s="6">
        <v>9359633</v>
      </c>
      <c r="H2132" s="6">
        <v>16289806</v>
      </c>
      <c r="I2132" s="6">
        <v>5408081</v>
      </c>
      <c r="J2132" s="6">
        <v>21632358</v>
      </c>
      <c r="K2132" s="6">
        <v>13437762</v>
      </c>
      <c r="L2132" s="6">
        <v>1353632</v>
      </c>
      <c r="M2132" s="6">
        <v>1628944</v>
      </c>
      <c r="N2132" s="6">
        <v>2005220</v>
      </c>
      <c r="O2132" s="6">
        <v>1559045</v>
      </c>
      <c r="P2132" s="6">
        <v>18859660</v>
      </c>
      <c r="Q2132" s="6">
        <v>17271330</v>
      </c>
      <c r="R2132" s="6">
        <v>19399161</v>
      </c>
      <c r="S2132" s="6">
        <v>28102100</v>
      </c>
      <c r="T2132" s="6">
        <v>5281405</v>
      </c>
      <c r="U2132" s="6">
        <v>1153190</v>
      </c>
      <c r="V2132" s="6">
        <v>1540070</v>
      </c>
      <c r="W2132" s="6">
        <v>1647170</v>
      </c>
      <c r="X2132" s="6">
        <v>1160267</v>
      </c>
      <c r="Y2132" s="6">
        <v>1152011</v>
      </c>
      <c r="Z2132" s="8">
        <v>23.158020530814401</v>
      </c>
      <c r="AA2132" s="8">
        <v>23.9574660867058</v>
      </c>
      <c r="AB2132" s="8">
        <v>22.366685329195601</v>
      </c>
      <c r="AC2132" s="8">
        <v>24.366687596709401</v>
      </c>
      <c r="AD2132" s="8">
        <v>23.679789547837601</v>
      </c>
      <c r="AE2132" s="8">
        <v>20.3684041487573</v>
      </c>
      <c r="AF2132" s="8">
        <v>20.6355055769255</v>
      </c>
      <c r="AG2132" s="8">
        <v>20.935329098022901</v>
      </c>
      <c r="AH2132" s="8">
        <v>20.5722311396561</v>
      </c>
      <c r="AI2132" s="8">
        <v>24.168800331701998</v>
      </c>
      <c r="AJ2132" s="8">
        <v>24.041875847861402</v>
      </c>
      <c r="AK2132" s="8">
        <v>24.209490922432501</v>
      </c>
      <c r="AL2132" s="8">
        <v>24.744174607696301</v>
      </c>
      <c r="AM2132" s="8">
        <v>22.332490346804001</v>
      </c>
      <c r="AN2132" s="8">
        <v>20.137198800852602</v>
      </c>
      <c r="AO2132" s="8">
        <v>20.554564495801301</v>
      </c>
      <c r="AP2132" s="8">
        <v>20.651558028760199</v>
      </c>
      <c r="AQ2132" s="8">
        <v>20.1460254050663</v>
      </c>
      <c r="AR2132" s="8">
        <v>20.135723061772499</v>
      </c>
      <c r="AS2132" s="9">
        <v>3.2435613620347402E-6</v>
      </c>
      <c r="AT2132" s="9">
        <v>6.2645993283019698E-4</v>
      </c>
      <c r="AU2132" s="9">
        <v>1.88579148955508E-7</v>
      </c>
      <c r="AV2132" s="10">
        <v>-7.3506015858137204</v>
      </c>
      <c r="AW2132" s="10">
        <v>1.31370067148769</v>
      </c>
      <c r="AX2132" s="10">
        <v>-9.0675692597256905</v>
      </c>
      <c r="AY2132" s="10">
        <v>9.6564902391219594</v>
      </c>
      <c r="AZ2132" s="10">
        <v>-1.2335819257604199</v>
      </c>
      <c r="BA2132" s="10">
        <v>-11.9120718252628</v>
      </c>
      <c r="BB2132" s="9">
        <v>3.9066121083841699E-5</v>
      </c>
      <c r="BC2132" s="9">
        <v>0.76829581524966195</v>
      </c>
      <c r="BD2132" s="9">
        <v>6.0230298167818202E-6</v>
      </c>
      <c r="BE2132" s="9">
        <v>8.7329368627653298E-6</v>
      </c>
      <c r="BF2132" s="9">
        <v>0.894162191939194</v>
      </c>
      <c r="BG2132" s="9">
        <v>1.4156496963568801E-6</v>
      </c>
      <c r="BH2132" s="11" t="str">
        <f t="shared" si="285"/>
        <v>x</v>
      </c>
      <c r="BI2132" s="11" t="str">
        <f t="shared" si="285"/>
        <v/>
      </c>
      <c r="BJ2132" s="11" t="str">
        <f t="shared" si="285"/>
        <v>x</v>
      </c>
      <c r="BK2132" s="11" t="str">
        <f t="shared" si="283"/>
        <v>x</v>
      </c>
      <c r="BL2132" s="11" t="str">
        <f t="shared" si="283"/>
        <v/>
      </c>
      <c r="BM2132" s="11" t="str">
        <f t="shared" si="283"/>
        <v>x</v>
      </c>
      <c r="BN2132" s="11" t="str">
        <f t="shared" si="289"/>
        <v>x</v>
      </c>
      <c r="BO2132" s="11" t="str">
        <f t="shared" si="290"/>
        <v>x</v>
      </c>
      <c r="BP2132" s="11" t="str">
        <f t="shared" si="291"/>
        <v/>
      </c>
      <c r="BR2132" s="11">
        <f t="shared" si="288"/>
        <v>2127</v>
      </c>
      <c r="BS2132" s="6" t="str">
        <f t="shared" si="288"/>
        <v>MA_10432638g0010</v>
      </c>
      <c r="BT2132" s="6" t="str">
        <f t="shared" si="288"/>
        <v>betaine aldehyde dehydrogenase chloroplastic</v>
      </c>
      <c r="BU2132" s="28" t="str">
        <f t="shared" si="286"/>
        <v>-7,4*</v>
      </c>
      <c r="BV2132" s="28">
        <f t="shared" si="286"/>
        <v>1.3</v>
      </c>
      <c r="BW2132" s="28" t="str">
        <f t="shared" si="286"/>
        <v>-9,1*</v>
      </c>
      <c r="BX2132" s="28" t="str">
        <f t="shared" si="284"/>
        <v>9,7*</v>
      </c>
      <c r="BY2132" s="28">
        <f t="shared" si="284"/>
        <v>-1.2</v>
      </c>
      <c r="BZ2132" s="28" t="str">
        <f t="shared" si="284"/>
        <v>-11,9*</v>
      </c>
    </row>
    <row r="2133" spans="1:78">
      <c r="A2133" s="6">
        <v>2128</v>
      </c>
      <c r="B2133" s="6" t="s">
        <v>3728</v>
      </c>
      <c r="C2133" s="6" t="s">
        <v>3729</v>
      </c>
      <c r="D2133" s="6" t="str">
        <f t="shared" si="287"/>
        <v>Protein 2128 / MA_10435626g0040 / probable ribose-5-phosphate isomerase chloroplastic</v>
      </c>
      <c r="E2133" s="6">
        <v>5</v>
      </c>
      <c r="F2133" s="6">
        <v>5</v>
      </c>
      <c r="G2133" s="6">
        <v>4452480</v>
      </c>
      <c r="H2133" s="6">
        <v>4238526</v>
      </c>
      <c r="I2133" s="6">
        <v>4762151</v>
      </c>
      <c r="J2133" s="6">
        <v>3016634</v>
      </c>
      <c r="K2133" s="6">
        <v>3504776</v>
      </c>
      <c r="L2133" s="6">
        <v>6695108</v>
      </c>
      <c r="M2133" s="6">
        <v>8420463</v>
      </c>
      <c r="N2133" s="6">
        <v>6582573</v>
      </c>
      <c r="O2133" s="6">
        <v>7813094</v>
      </c>
      <c r="P2133" s="6">
        <v>6170741</v>
      </c>
      <c r="Q2133" s="6">
        <v>4979286</v>
      </c>
      <c r="R2133" s="6">
        <v>6573704</v>
      </c>
      <c r="S2133" s="6">
        <v>4848916</v>
      </c>
      <c r="T2133" s="6">
        <v>7477863</v>
      </c>
      <c r="U2133" s="6">
        <v>7948327</v>
      </c>
      <c r="V2133" s="6">
        <v>8561096</v>
      </c>
      <c r="W2133" s="6">
        <v>7914578</v>
      </c>
      <c r="X2133" s="6">
        <v>7810421</v>
      </c>
      <c r="Y2133" s="6">
        <v>8740253</v>
      </c>
      <c r="Z2133" s="8">
        <v>22.086177700254499</v>
      </c>
      <c r="AA2133" s="8">
        <v>22.015131206232599</v>
      </c>
      <c r="AB2133" s="8">
        <v>22.1831819361519</v>
      </c>
      <c r="AC2133" s="8">
        <v>21.524508238160202</v>
      </c>
      <c r="AD2133" s="8">
        <v>21.740890809846501</v>
      </c>
      <c r="AE2133" s="8">
        <v>22.674675897436501</v>
      </c>
      <c r="AF2133" s="8">
        <v>23.005468131527898</v>
      </c>
      <c r="AG2133" s="8">
        <v>22.6502201850112</v>
      </c>
      <c r="AH2133" s="8">
        <v>22.897462540805801</v>
      </c>
      <c r="AI2133" s="8">
        <v>22.5570123119949</v>
      </c>
      <c r="AJ2133" s="8">
        <v>22.2475074525594</v>
      </c>
      <c r="AK2133" s="8">
        <v>22.648275065695799</v>
      </c>
      <c r="AL2133" s="8">
        <v>22.209230830805801</v>
      </c>
      <c r="AM2133" s="8">
        <v>22.834194609518502</v>
      </c>
      <c r="AN2133" s="8">
        <v>22.9222197966644</v>
      </c>
      <c r="AO2133" s="8">
        <v>23.029364073023899</v>
      </c>
      <c r="AP2133" s="8">
        <v>22.916080998203601</v>
      </c>
      <c r="AQ2133" s="8">
        <v>22.8969688844318</v>
      </c>
      <c r="AR2133" s="8">
        <v>23.059243610670499</v>
      </c>
      <c r="AS2133" s="9">
        <v>5.2646205455830399E-5</v>
      </c>
      <c r="AT2133" s="9">
        <v>2.2066703302471301E-2</v>
      </c>
      <c r="AU2133" s="9">
        <v>7.2563970083759503E-6</v>
      </c>
      <c r="AV2133" s="10">
        <v>1.86216216006885</v>
      </c>
      <c r="AW2133" s="10">
        <v>1.5044811969985901</v>
      </c>
      <c r="AX2133" s="10">
        <v>2.07742658578342</v>
      </c>
      <c r="AY2133" s="10">
        <v>-1.2377437244040199</v>
      </c>
      <c r="AZ2133" s="10">
        <v>1.1155991837502499</v>
      </c>
      <c r="BA2133" s="10">
        <v>1.3808258886371201</v>
      </c>
      <c r="BB2133" s="9">
        <v>8.5376482374721605E-5</v>
      </c>
      <c r="BC2133" s="9">
        <v>2.90688111385007E-3</v>
      </c>
      <c r="BD2133" s="9">
        <v>6.64632637958906E-6</v>
      </c>
      <c r="BE2133" s="9">
        <v>0.18607388004584299</v>
      </c>
      <c r="BF2133" s="9">
        <v>0.69702798318079395</v>
      </c>
      <c r="BG2133" s="9">
        <v>1.7436689127311899E-2</v>
      </c>
      <c r="BH2133" s="11" t="str">
        <f t="shared" si="285"/>
        <v/>
      </c>
      <c r="BI2133" s="11" t="str">
        <f t="shared" si="285"/>
        <v/>
      </c>
      <c r="BJ2133" s="11" t="str">
        <f t="shared" si="285"/>
        <v>x</v>
      </c>
      <c r="BK2133" s="11" t="str">
        <f t="shared" si="283"/>
        <v/>
      </c>
      <c r="BL2133" s="11" t="str">
        <f t="shared" si="283"/>
        <v/>
      </c>
      <c r="BM2133" s="11" t="str">
        <f t="shared" si="283"/>
        <v/>
      </c>
      <c r="BN2133" s="11" t="str">
        <f t="shared" si="289"/>
        <v>x</v>
      </c>
      <c r="BO2133" s="11" t="str">
        <f t="shared" si="290"/>
        <v>x</v>
      </c>
      <c r="BP2133" s="11" t="str">
        <f t="shared" si="291"/>
        <v/>
      </c>
      <c r="BR2133" s="11">
        <f t="shared" si="288"/>
        <v>2128</v>
      </c>
      <c r="BS2133" s="6" t="str">
        <f t="shared" si="288"/>
        <v>MA_10435626g0040</v>
      </c>
      <c r="BT2133" s="6" t="str">
        <f t="shared" si="288"/>
        <v>probable ribose-5-phosphate isomerase chloroplastic</v>
      </c>
      <c r="BU2133" s="28">
        <f t="shared" si="286"/>
        <v>1.9</v>
      </c>
      <c r="BV2133" s="28">
        <f t="shared" si="286"/>
        <v>1.5</v>
      </c>
      <c r="BW2133" s="28" t="str">
        <f t="shared" si="286"/>
        <v>2,1*</v>
      </c>
      <c r="BX2133" s="28">
        <f t="shared" si="284"/>
        <v>-1.2</v>
      </c>
      <c r="BY2133" s="28">
        <f t="shared" si="284"/>
        <v>1.1000000000000001</v>
      </c>
      <c r="BZ2133" s="28">
        <f t="shared" si="284"/>
        <v>1.4</v>
      </c>
    </row>
    <row r="2134" spans="1:78">
      <c r="A2134" s="6">
        <v>2129</v>
      </c>
      <c r="B2134" s="6" t="s">
        <v>3730</v>
      </c>
      <c r="C2134" s="6" t="s">
        <v>534</v>
      </c>
      <c r="D2134" s="6" t="str">
        <f t="shared" si="287"/>
        <v>Protein 2129 / MA_76491g0010 / unknown</v>
      </c>
      <c r="E2134" s="6">
        <v>3</v>
      </c>
      <c r="F2134" s="6">
        <v>3</v>
      </c>
      <c r="G2134" s="6">
        <v>939410</v>
      </c>
      <c r="H2134" s="6">
        <v>276664</v>
      </c>
      <c r="I2134" s="6">
        <v>1113251</v>
      </c>
      <c r="J2134" s="6">
        <v>100595</v>
      </c>
      <c r="K2134" s="6">
        <v>526569</v>
      </c>
      <c r="L2134" s="6">
        <v>2343362</v>
      </c>
      <c r="M2134" s="6">
        <v>901217</v>
      </c>
      <c r="N2134" s="6">
        <v>1881049</v>
      </c>
      <c r="O2134" s="6">
        <v>2623188</v>
      </c>
      <c r="P2134" s="6">
        <v>350464</v>
      </c>
      <c r="Q2134" s="6">
        <v>1185615</v>
      </c>
      <c r="R2134" s="6">
        <v>164479</v>
      </c>
      <c r="S2134" s="6">
        <v>848482</v>
      </c>
      <c r="T2134" s="6">
        <v>875543</v>
      </c>
      <c r="U2134" s="6">
        <v>2577695</v>
      </c>
      <c r="V2134" s="6">
        <v>1958086</v>
      </c>
      <c r="W2134" s="6">
        <v>2509745</v>
      </c>
      <c r="X2134" s="6">
        <v>2565422</v>
      </c>
      <c r="Y2134" s="6">
        <v>2724874</v>
      </c>
      <c r="Z2134" s="8">
        <v>19.841395425573101</v>
      </c>
      <c r="AA2134" s="8">
        <v>18.077775404613799</v>
      </c>
      <c r="AB2134" s="8">
        <v>20.0863474770353</v>
      </c>
      <c r="AC2134" s="8">
        <v>16.618199073273399</v>
      </c>
      <c r="AD2134" s="8">
        <v>19.0062630644446</v>
      </c>
      <c r="AE2134" s="8">
        <v>21.1601484066938</v>
      </c>
      <c r="AF2134" s="8">
        <v>19.781515002373599</v>
      </c>
      <c r="AG2134" s="8">
        <v>20.843105999863202</v>
      </c>
      <c r="AH2134" s="8">
        <v>21.322889776449799</v>
      </c>
      <c r="AI2134" s="8">
        <v>18.418906731257898</v>
      </c>
      <c r="AJ2134" s="8">
        <v>20.177204174685802</v>
      </c>
      <c r="AK2134" s="8">
        <v>17.327543872805499</v>
      </c>
      <c r="AL2134" s="8">
        <v>19.6945245286818</v>
      </c>
      <c r="AM2134" s="8">
        <v>19.739818509021799</v>
      </c>
      <c r="AN2134" s="8">
        <v>21.297650139455602</v>
      </c>
      <c r="AO2134" s="8">
        <v>20.901012699459301</v>
      </c>
      <c r="AP2134" s="8">
        <v>21.259109357434799</v>
      </c>
      <c r="AQ2134" s="8">
        <v>21.290764731308801</v>
      </c>
      <c r="AR2134" s="8">
        <v>21.377758089570499</v>
      </c>
      <c r="AS2134" s="9">
        <v>6.8721023108312398E-3</v>
      </c>
      <c r="AT2134" s="9">
        <v>1</v>
      </c>
      <c r="AU2134" s="9">
        <v>2.99078689502274E-3</v>
      </c>
      <c r="AV2134" s="10">
        <v>4.1436975595602998</v>
      </c>
      <c r="AW2134" s="10">
        <v>1.2706823933995799</v>
      </c>
      <c r="AX2134" s="10">
        <v>5.6539648512438099</v>
      </c>
      <c r="AY2134" s="10">
        <v>-3.2610017901281201</v>
      </c>
      <c r="AZ2134" s="10">
        <v>1.3644733405311</v>
      </c>
      <c r="BA2134" s="10">
        <v>4.4495500060540101</v>
      </c>
      <c r="BB2134" s="9">
        <v>3.6863983705647398E-2</v>
      </c>
      <c r="BC2134" s="9">
        <v>0.94676611734278404</v>
      </c>
      <c r="BD2134" s="9">
        <v>6.4868214320463703E-3</v>
      </c>
      <c r="BE2134" s="9">
        <v>9.5272230829360496E-2</v>
      </c>
      <c r="BF2134" s="9">
        <v>0.90848702650076796</v>
      </c>
      <c r="BG2134" s="9">
        <v>1.8883191689503399E-2</v>
      </c>
      <c r="BH2134" s="11" t="str">
        <f t="shared" si="285"/>
        <v/>
      </c>
      <c r="BI2134" s="11" t="str">
        <f t="shared" si="285"/>
        <v/>
      </c>
      <c r="BJ2134" s="11" t="str">
        <f t="shared" si="285"/>
        <v/>
      </c>
      <c r="BK2134" s="11" t="str">
        <f t="shared" si="283"/>
        <v/>
      </c>
      <c r="BL2134" s="11" t="str">
        <f t="shared" si="283"/>
        <v/>
      </c>
      <c r="BM2134" s="11" t="str">
        <f t="shared" si="283"/>
        <v/>
      </c>
      <c r="BN2134" s="11" t="str">
        <f t="shared" si="289"/>
        <v/>
      </c>
      <c r="BO2134" s="11" t="str">
        <f t="shared" si="290"/>
        <v/>
      </c>
      <c r="BP2134" s="11" t="str">
        <f t="shared" si="291"/>
        <v/>
      </c>
      <c r="BR2134" s="11">
        <f t="shared" si="288"/>
        <v>2129</v>
      </c>
      <c r="BS2134" s="6" t="str">
        <f t="shared" si="288"/>
        <v>MA_76491g0010</v>
      </c>
      <c r="BT2134" s="6" t="str">
        <f t="shared" si="288"/>
        <v>unknown</v>
      </c>
      <c r="BU2134" s="28">
        <f t="shared" si="286"/>
        <v>4.0999999999999996</v>
      </c>
      <c r="BV2134" s="28">
        <f t="shared" si="286"/>
        <v>1.3</v>
      </c>
      <c r="BW2134" s="28">
        <f t="shared" si="286"/>
        <v>5.7</v>
      </c>
      <c r="BX2134" s="28">
        <f t="shared" si="284"/>
        <v>-3.3</v>
      </c>
      <c r="BY2134" s="28">
        <f t="shared" si="284"/>
        <v>1.4</v>
      </c>
      <c r="BZ2134" s="28">
        <f t="shared" si="284"/>
        <v>4.4000000000000004</v>
      </c>
    </row>
    <row r="2135" spans="1:78">
      <c r="A2135" s="6">
        <v>2130</v>
      </c>
      <c r="B2135" s="6" t="s">
        <v>3731</v>
      </c>
      <c r="C2135" s="6" t="s">
        <v>3732</v>
      </c>
      <c r="D2135" s="6" t="str">
        <f t="shared" si="287"/>
        <v>Protein 2130 / MA_9542143g0010 / Mitochondrial outer membrane porin of 36 kDa</v>
      </c>
      <c r="E2135" s="6">
        <v>4</v>
      </c>
      <c r="F2135" s="6">
        <v>3</v>
      </c>
      <c r="G2135" s="6">
        <v>37506790</v>
      </c>
      <c r="H2135" s="6">
        <v>34894871</v>
      </c>
      <c r="I2135" s="6">
        <v>32742111</v>
      </c>
      <c r="J2135" s="6">
        <v>31587159</v>
      </c>
      <c r="K2135" s="6">
        <v>35955070</v>
      </c>
      <c r="L2135" s="6">
        <v>33157742</v>
      </c>
      <c r="M2135" s="6">
        <v>36338027</v>
      </c>
      <c r="N2135" s="6">
        <v>38672787</v>
      </c>
      <c r="O2135" s="6">
        <v>34286199</v>
      </c>
      <c r="P2135" s="6">
        <v>42481826</v>
      </c>
      <c r="Q2135" s="6">
        <v>27702772</v>
      </c>
      <c r="R2135" s="6">
        <v>32466542</v>
      </c>
      <c r="S2135" s="6">
        <v>30098019</v>
      </c>
      <c r="T2135" s="6">
        <v>27447271</v>
      </c>
      <c r="U2135" s="6">
        <v>36062471</v>
      </c>
      <c r="V2135" s="6">
        <v>41174235</v>
      </c>
      <c r="W2135" s="6">
        <v>34905880</v>
      </c>
      <c r="X2135" s="6">
        <v>35022336</v>
      </c>
      <c r="Y2135" s="6">
        <v>35395608</v>
      </c>
      <c r="Z2135" s="8">
        <v>25.1606484601555</v>
      </c>
      <c r="AA2135" s="8">
        <v>25.0565116626336</v>
      </c>
      <c r="AB2135" s="8">
        <v>24.964644004687401</v>
      </c>
      <c r="AC2135" s="8">
        <v>24.912834848813699</v>
      </c>
      <c r="AD2135" s="8">
        <v>25.099691882668299</v>
      </c>
      <c r="AE2135" s="8">
        <v>24.982842428695399</v>
      </c>
      <c r="AF2135" s="8">
        <v>25.114976753717801</v>
      </c>
      <c r="AG2135" s="8">
        <v>25.204815401898198</v>
      </c>
      <c r="AH2135" s="8">
        <v>25.0311246388321</v>
      </c>
      <c r="AI2135" s="8">
        <v>25.340342443171998</v>
      </c>
      <c r="AJ2135" s="8">
        <v>24.7235270069324</v>
      </c>
      <c r="AK2135" s="8">
        <v>24.952450396075399</v>
      </c>
      <c r="AL2135" s="8">
        <v>24.843165198607601</v>
      </c>
      <c r="AM2135" s="8">
        <v>24.710159377722999</v>
      </c>
      <c r="AN2135" s="8">
        <v>25.103994917812301</v>
      </c>
      <c r="AO2135" s="8">
        <v>25.295238509743999</v>
      </c>
      <c r="AP2135" s="8">
        <v>25.056966747417299</v>
      </c>
      <c r="AQ2135" s="8">
        <v>25.061771979371301</v>
      </c>
      <c r="AR2135" s="8">
        <v>25.077067021420401</v>
      </c>
      <c r="AS2135" s="9">
        <v>0.28173543050824201</v>
      </c>
      <c r="AT2135" s="9">
        <v>1</v>
      </c>
      <c r="AU2135" s="9">
        <v>0.237389666488936</v>
      </c>
      <c r="AV2135" s="10">
        <v>1.03137832648679</v>
      </c>
      <c r="AW2135" s="10">
        <v>-1.0904603302639899</v>
      </c>
      <c r="AX2135" s="10">
        <v>1.0571218380213201</v>
      </c>
      <c r="AY2135" s="10">
        <v>-1.1246771505279001</v>
      </c>
      <c r="AZ2135" s="10">
        <v>1.0249602991195499</v>
      </c>
      <c r="BA2135" s="10">
        <v>1.152749428618</v>
      </c>
      <c r="BB2135" s="9">
        <v>0.97415158996541895</v>
      </c>
      <c r="BC2135" s="9">
        <v>0.60691295673962897</v>
      </c>
      <c r="BD2135" s="9">
        <v>0.85273952082835203</v>
      </c>
      <c r="BE2135" s="9">
        <v>0.40895267185437501</v>
      </c>
      <c r="BF2135" s="9">
        <v>0.98649067105279897</v>
      </c>
      <c r="BG2135" s="9">
        <v>0.21382270592207001</v>
      </c>
      <c r="BH2135" s="11" t="str">
        <f t="shared" si="285"/>
        <v/>
      </c>
      <c r="BI2135" s="11" t="str">
        <f t="shared" si="285"/>
        <v/>
      </c>
      <c r="BJ2135" s="11" t="str">
        <f t="shared" si="285"/>
        <v/>
      </c>
      <c r="BK2135" s="11" t="str">
        <f t="shared" si="283"/>
        <v/>
      </c>
      <c r="BL2135" s="11" t="str">
        <f t="shared" si="283"/>
        <v/>
      </c>
      <c r="BM2135" s="11" t="str">
        <f t="shared" si="283"/>
        <v/>
      </c>
      <c r="BN2135" s="11" t="str">
        <f t="shared" si="289"/>
        <v/>
      </c>
      <c r="BO2135" s="11" t="str">
        <f t="shared" si="290"/>
        <v/>
      </c>
      <c r="BP2135" s="11" t="str">
        <f t="shared" si="291"/>
        <v/>
      </c>
      <c r="BR2135" s="11">
        <f t="shared" si="288"/>
        <v>2130</v>
      </c>
      <c r="BS2135" s="6" t="str">
        <f t="shared" si="288"/>
        <v>MA_9542143g0010</v>
      </c>
      <c r="BT2135" s="6" t="str">
        <f t="shared" si="288"/>
        <v>Mitochondrial outer membrane porin of 36 kDa</v>
      </c>
      <c r="BU2135" s="28">
        <f t="shared" si="286"/>
        <v>1</v>
      </c>
      <c r="BV2135" s="28">
        <f t="shared" si="286"/>
        <v>-1.1000000000000001</v>
      </c>
      <c r="BW2135" s="28">
        <f t="shared" si="286"/>
        <v>1.1000000000000001</v>
      </c>
      <c r="BX2135" s="28">
        <f t="shared" si="284"/>
        <v>-1.1000000000000001</v>
      </c>
      <c r="BY2135" s="28">
        <f t="shared" si="284"/>
        <v>1</v>
      </c>
      <c r="BZ2135" s="28">
        <f t="shared" si="284"/>
        <v>1.2</v>
      </c>
    </row>
    <row r="2136" spans="1:78">
      <c r="A2136" s="6">
        <v>2131</v>
      </c>
      <c r="B2136" s="6" t="s">
        <v>3733</v>
      </c>
      <c r="C2136" s="6" t="s">
        <v>3734</v>
      </c>
      <c r="D2136" s="6" t="str">
        <f t="shared" si="287"/>
        <v>Protein 2131 / MA_10437112g0010 / ubiquitin carboxyl-terminal hydrolase 14 isoform X1</v>
      </c>
      <c r="E2136" s="6">
        <v>5</v>
      </c>
      <c r="F2136" s="6">
        <v>5</v>
      </c>
      <c r="G2136" s="6">
        <v>3754478</v>
      </c>
      <c r="H2136" s="6">
        <v>5512440</v>
      </c>
      <c r="I2136" s="6">
        <v>2792429</v>
      </c>
      <c r="J2136" s="6">
        <v>9715915</v>
      </c>
      <c r="K2136" s="6">
        <v>3078033</v>
      </c>
      <c r="L2136" s="6">
        <v>1604437</v>
      </c>
      <c r="M2136" s="6">
        <v>1998539</v>
      </c>
      <c r="N2136" s="6">
        <v>1537740</v>
      </c>
      <c r="O2136" s="6">
        <v>1564321</v>
      </c>
      <c r="P2136" s="6">
        <v>7900668</v>
      </c>
      <c r="Q2136" s="6">
        <v>3853678</v>
      </c>
      <c r="R2136" s="6">
        <v>6881325</v>
      </c>
      <c r="S2136" s="6">
        <v>10464808</v>
      </c>
      <c r="T2136" s="6">
        <v>3195557</v>
      </c>
      <c r="U2136" s="6">
        <v>1278524</v>
      </c>
      <c r="V2136" s="6">
        <v>1381950</v>
      </c>
      <c r="W2136" s="6">
        <v>1603140</v>
      </c>
      <c r="X2136" s="6">
        <v>1004603</v>
      </c>
      <c r="Y2136" s="6">
        <v>1520635</v>
      </c>
      <c r="Z2136" s="8">
        <v>21.840180907380301</v>
      </c>
      <c r="AA2136" s="8">
        <v>22.3942596171057</v>
      </c>
      <c r="AB2136" s="8">
        <v>21.413089168689801</v>
      </c>
      <c r="AC2136" s="8">
        <v>23.2119184378884</v>
      </c>
      <c r="AD2136" s="8">
        <v>21.553577268398101</v>
      </c>
      <c r="AE2136" s="8">
        <v>20.613635711033599</v>
      </c>
      <c r="AF2136" s="8">
        <v>20.930514295476399</v>
      </c>
      <c r="AG2136" s="8">
        <v>20.552380163378299</v>
      </c>
      <c r="AH2136" s="8">
        <v>20.577105154597401</v>
      </c>
      <c r="AI2136" s="8">
        <v>22.913543207366398</v>
      </c>
      <c r="AJ2136" s="8">
        <v>21.877804599387801</v>
      </c>
      <c r="AK2136" s="8">
        <v>22.7142549521121</v>
      </c>
      <c r="AL2136" s="8">
        <v>23.319042506623202</v>
      </c>
      <c r="AM2136" s="8">
        <v>21.607635990668498</v>
      </c>
      <c r="AN2136" s="8">
        <v>20.2860478119186</v>
      </c>
      <c r="AO2136" s="8">
        <v>20.398273988192901</v>
      </c>
      <c r="AP2136" s="8">
        <v>20.612468988881702</v>
      </c>
      <c r="AQ2136" s="8">
        <v>19.9381940577072</v>
      </c>
      <c r="AR2136" s="8">
        <v>20.536242471970301</v>
      </c>
      <c r="AS2136" s="9">
        <v>2.0461996592340901E-4</v>
      </c>
      <c r="AT2136" s="9">
        <v>0.115085673687183</v>
      </c>
      <c r="AU2136" s="9">
        <v>4.0738291570684299E-5</v>
      </c>
      <c r="AV2136" s="10">
        <v>-2.6651121588218998</v>
      </c>
      <c r="AW2136" s="10">
        <v>1.3230349483622399</v>
      </c>
      <c r="AX2136" s="10">
        <v>-3.3135084904824299</v>
      </c>
      <c r="AY2136" s="10">
        <v>3.5260365274265202</v>
      </c>
      <c r="AZ2136" s="10">
        <v>-1.2432904482140601</v>
      </c>
      <c r="BA2136" s="10">
        <v>-4.3838875346032697</v>
      </c>
      <c r="BB2136" s="9">
        <v>8.3397268522792407E-3</v>
      </c>
      <c r="BC2136" s="9">
        <v>0.66407402891161704</v>
      </c>
      <c r="BD2136" s="9">
        <v>9.2573759536573896E-4</v>
      </c>
      <c r="BE2136" s="9">
        <v>1.0007952922005401E-3</v>
      </c>
      <c r="BF2136" s="9">
        <v>0.83206991305377298</v>
      </c>
      <c r="BG2136" s="9">
        <v>1.1033321900855201E-4</v>
      </c>
      <c r="BH2136" s="11" t="str">
        <f t="shared" si="285"/>
        <v/>
      </c>
      <c r="BI2136" s="11" t="str">
        <f t="shared" si="285"/>
        <v/>
      </c>
      <c r="BJ2136" s="11" t="str">
        <f t="shared" si="285"/>
        <v>x</v>
      </c>
      <c r="BK2136" s="11" t="str">
        <f t="shared" si="283"/>
        <v/>
      </c>
      <c r="BL2136" s="11" t="str">
        <f t="shared" si="283"/>
        <v/>
      </c>
      <c r="BM2136" s="11" t="str">
        <f t="shared" si="283"/>
        <v>x</v>
      </c>
      <c r="BN2136" s="11" t="str">
        <f t="shared" si="289"/>
        <v>x</v>
      </c>
      <c r="BO2136" s="11" t="str">
        <f t="shared" si="290"/>
        <v>x</v>
      </c>
      <c r="BP2136" s="11" t="str">
        <f t="shared" si="291"/>
        <v/>
      </c>
      <c r="BR2136" s="11">
        <f t="shared" si="288"/>
        <v>2131</v>
      </c>
      <c r="BS2136" s="6" t="str">
        <f t="shared" si="288"/>
        <v>MA_10437112g0010</v>
      </c>
      <c r="BT2136" s="6" t="str">
        <f t="shared" si="288"/>
        <v>ubiquitin carboxyl-terminal hydrolase 14 isoform X1</v>
      </c>
      <c r="BU2136" s="28">
        <f t="shared" si="286"/>
        <v>-2.7</v>
      </c>
      <c r="BV2136" s="28">
        <f t="shared" si="286"/>
        <v>1.3</v>
      </c>
      <c r="BW2136" s="28" t="str">
        <f t="shared" si="286"/>
        <v>-3,3*</v>
      </c>
      <c r="BX2136" s="28">
        <f t="shared" si="284"/>
        <v>3.5</v>
      </c>
      <c r="BY2136" s="28">
        <f t="shared" si="284"/>
        <v>-1.2</v>
      </c>
      <c r="BZ2136" s="28" t="str">
        <f t="shared" si="284"/>
        <v>-4,4*</v>
      </c>
    </row>
    <row r="2137" spans="1:78">
      <c r="A2137" s="6">
        <v>2132</v>
      </c>
      <c r="B2137" s="6" t="s">
        <v>3735</v>
      </c>
      <c r="C2137" s="6" t="s">
        <v>3736</v>
      </c>
      <c r="D2137" s="6" t="str">
        <f t="shared" si="287"/>
        <v>Protein 2132 / MA_10432338g0010 / carbonyl reductase [NADPH] 1-like</v>
      </c>
      <c r="E2137" s="6">
        <v>5</v>
      </c>
      <c r="F2137" s="6">
        <v>5</v>
      </c>
      <c r="G2137" s="6">
        <v>17041433</v>
      </c>
      <c r="H2137" s="6">
        <v>15866672</v>
      </c>
      <c r="I2137" s="6">
        <v>15388912</v>
      </c>
      <c r="J2137" s="6">
        <v>15710960</v>
      </c>
      <c r="K2137" s="6">
        <v>14374924</v>
      </c>
      <c r="L2137" s="6">
        <v>15065875</v>
      </c>
      <c r="M2137" s="6">
        <v>13726048</v>
      </c>
      <c r="N2137" s="6">
        <v>14374278</v>
      </c>
      <c r="O2137" s="6">
        <v>15123948</v>
      </c>
      <c r="P2137" s="6">
        <v>17162260</v>
      </c>
      <c r="Q2137" s="6">
        <v>16931537</v>
      </c>
      <c r="R2137" s="6">
        <v>14733422</v>
      </c>
      <c r="S2137" s="6">
        <v>16659232</v>
      </c>
      <c r="T2137" s="6">
        <v>18438658</v>
      </c>
      <c r="U2137" s="6">
        <v>15318017</v>
      </c>
      <c r="V2137" s="6">
        <v>17166362</v>
      </c>
      <c r="W2137" s="6">
        <v>16101734</v>
      </c>
      <c r="X2137" s="6">
        <v>15709499</v>
      </c>
      <c r="Y2137" s="6">
        <v>16451583</v>
      </c>
      <c r="Z2137" s="8">
        <v>24.022543319908401</v>
      </c>
      <c r="AA2137" s="8">
        <v>23.919496221963001</v>
      </c>
      <c r="AB2137" s="8">
        <v>23.875387900576101</v>
      </c>
      <c r="AC2137" s="8">
        <v>23.905268001745299</v>
      </c>
      <c r="AD2137" s="8">
        <v>23.777050992782399</v>
      </c>
      <c r="AE2137" s="8">
        <v>23.844781128813501</v>
      </c>
      <c r="AF2137" s="8">
        <v>23.7104129691201</v>
      </c>
      <c r="AG2137" s="8">
        <v>23.776986157522199</v>
      </c>
      <c r="AH2137" s="8">
        <v>23.850331458303401</v>
      </c>
      <c r="AI2137" s="8">
        <v>24.032736209829</v>
      </c>
      <c r="AJ2137" s="8">
        <v>24.013209607417298</v>
      </c>
      <c r="AK2137" s="8">
        <v>23.8125892153633</v>
      </c>
      <c r="AL2137" s="8">
        <v>23.989818557392201</v>
      </c>
      <c r="AM2137" s="8">
        <v>24.136230321757601</v>
      </c>
      <c r="AN2137" s="8">
        <v>23.868726208900299</v>
      </c>
      <c r="AO2137" s="8">
        <v>24.033080991223699</v>
      </c>
      <c r="AP2137" s="8">
        <v>23.940712725128801</v>
      </c>
      <c r="AQ2137" s="8">
        <v>23.905133835821299</v>
      </c>
      <c r="AR2137" s="8">
        <v>23.9717230734834</v>
      </c>
      <c r="AS2137" s="9">
        <v>4.0192459556012403E-2</v>
      </c>
      <c r="AT2137" s="9">
        <v>1</v>
      </c>
      <c r="AU2137" s="9">
        <v>2.47473290657633E-2</v>
      </c>
      <c r="AV2137" s="10">
        <v>-1.07498859888177</v>
      </c>
      <c r="AW2137" s="10">
        <v>1.0695229904276</v>
      </c>
      <c r="AX2137" s="10">
        <v>1.0309154956255699</v>
      </c>
      <c r="AY2137" s="10">
        <v>1.1497250209516101</v>
      </c>
      <c r="AZ2137" s="10">
        <v>1.10822240420803</v>
      </c>
      <c r="BA2137" s="10">
        <v>-1.03744971820276</v>
      </c>
      <c r="BB2137" s="9">
        <v>0.32216169602271899</v>
      </c>
      <c r="BC2137" s="9">
        <v>0.33363037131391998</v>
      </c>
      <c r="BD2137" s="9">
        <v>0.85647581734183897</v>
      </c>
      <c r="BE2137" s="9">
        <v>1.75694434223727E-2</v>
      </c>
      <c r="BF2137" s="9">
        <v>9.6440758235240301E-2</v>
      </c>
      <c r="BG2137" s="9">
        <v>0.77479790543161198</v>
      </c>
      <c r="BH2137" s="11" t="str">
        <f t="shared" si="285"/>
        <v/>
      </c>
      <c r="BI2137" s="11" t="str">
        <f t="shared" si="285"/>
        <v/>
      </c>
      <c r="BJ2137" s="11" t="str">
        <f t="shared" si="285"/>
        <v/>
      </c>
      <c r="BK2137" s="11" t="str">
        <f t="shared" si="283"/>
        <v/>
      </c>
      <c r="BL2137" s="11" t="str">
        <f t="shared" si="283"/>
        <v/>
      </c>
      <c r="BM2137" s="11" t="str">
        <f t="shared" si="283"/>
        <v/>
      </c>
      <c r="BN2137" s="11" t="str">
        <f t="shared" si="289"/>
        <v/>
      </c>
      <c r="BO2137" s="11" t="str">
        <f t="shared" si="290"/>
        <v/>
      </c>
      <c r="BP2137" s="11" t="str">
        <f t="shared" si="291"/>
        <v/>
      </c>
      <c r="BR2137" s="11">
        <f t="shared" si="288"/>
        <v>2132</v>
      </c>
      <c r="BS2137" s="6" t="str">
        <f t="shared" si="288"/>
        <v>MA_10432338g0010</v>
      </c>
      <c r="BT2137" s="6" t="str">
        <f t="shared" si="288"/>
        <v>carbonyl reductase [NADPH] 1-like</v>
      </c>
      <c r="BU2137" s="28">
        <f t="shared" si="286"/>
        <v>-1.1000000000000001</v>
      </c>
      <c r="BV2137" s="28">
        <f t="shared" si="286"/>
        <v>1.1000000000000001</v>
      </c>
      <c r="BW2137" s="28">
        <f t="shared" si="286"/>
        <v>1</v>
      </c>
      <c r="BX2137" s="28">
        <f t="shared" si="284"/>
        <v>1.1000000000000001</v>
      </c>
      <c r="BY2137" s="28">
        <f t="shared" si="284"/>
        <v>1.1000000000000001</v>
      </c>
      <c r="BZ2137" s="28">
        <f t="shared" si="284"/>
        <v>-1</v>
      </c>
    </row>
    <row r="2138" spans="1:78">
      <c r="A2138" s="6">
        <v>2133</v>
      </c>
      <c r="B2138" s="6" t="s">
        <v>3737</v>
      </c>
      <c r="C2138" s="6" t="s">
        <v>3738</v>
      </c>
      <c r="D2138" s="6" t="str">
        <f t="shared" si="287"/>
        <v>Protein 2133 / MA_7947g0030 / arogenate dehydratase prephenate dehydratase chloroplastic-like</v>
      </c>
      <c r="E2138" s="6">
        <v>5</v>
      </c>
      <c r="F2138" s="6">
        <v>5</v>
      </c>
      <c r="G2138" s="6">
        <v>2638034</v>
      </c>
      <c r="H2138" s="6">
        <v>1823234</v>
      </c>
      <c r="I2138" s="6">
        <v>1299037</v>
      </c>
      <c r="J2138" s="6">
        <v>1327619</v>
      </c>
      <c r="K2138" s="6">
        <v>1803528</v>
      </c>
      <c r="L2138" s="6">
        <v>3185200</v>
      </c>
      <c r="M2138" s="6">
        <v>2668347</v>
      </c>
      <c r="N2138" s="6">
        <v>1939367</v>
      </c>
      <c r="O2138" s="6">
        <v>2475424</v>
      </c>
      <c r="P2138" s="6">
        <v>650487</v>
      </c>
      <c r="Q2138" s="6">
        <v>336883</v>
      </c>
      <c r="R2138" s="6">
        <v>533746</v>
      </c>
      <c r="S2138" s="6">
        <v>353761</v>
      </c>
      <c r="T2138" s="6">
        <v>150839</v>
      </c>
      <c r="U2138" s="6">
        <v>604450</v>
      </c>
      <c r="V2138" s="6">
        <v>478295</v>
      </c>
      <c r="W2138" s="6">
        <v>465709</v>
      </c>
      <c r="X2138" s="6">
        <v>464247</v>
      </c>
      <c r="Y2138" s="6">
        <v>876049</v>
      </c>
      <c r="Z2138" s="8">
        <v>21.331031728043801</v>
      </c>
      <c r="AA2138" s="8">
        <v>20.798068302931</v>
      </c>
      <c r="AB2138" s="8">
        <v>20.309011092455101</v>
      </c>
      <c r="AC2138" s="8">
        <v>20.340409750892501</v>
      </c>
      <c r="AD2138" s="8">
        <v>20.782390390646299</v>
      </c>
      <c r="AE2138" s="8">
        <v>21.602952532056701</v>
      </c>
      <c r="AF2138" s="8">
        <v>21.3475148605195</v>
      </c>
      <c r="AG2138" s="8">
        <v>20.887154409890702</v>
      </c>
      <c r="AH2138" s="8">
        <v>21.239244225953598</v>
      </c>
      <c r="AI2138" s="8">
        <v>19.3111606993692</v>
      </c>
      <c r="AJ2138" s="8">
        <v>18.361888102556598</v>
      </c>
      <c r="AK2138" s="8">
        <v>19.025793827363302</v>
      </c>
      <c r="AL2138" s="8">
        <v>18.432415482872401</v>
      </c>
      <c r="AM2138" s="8">
        <v>17.2026499655911</v>
      </c>
      <c r="AN2138" s="8">
        <v>19.2052634793613</v>
      </c>
      <c r="AO2138" s="8">
        <v>18.8675411841953</v>
      </c>
      <c r="AP2138" s="8">
        <v>18.8290692374838</v>
      </c>
      <c r="AQ2138" s="8">
        <v>18.824533061820802</v>
      </c>
      <c r="AR2138" s="8">
        <v>19.740652040701601</v>
      </c>
      <c r="AS2138" s="9">
        <v>1.84936514698549E-5</v>
      </c>
      <c r="AT2138" s="9">
        <v>5.9208846558944702E-3</v>
      </c>
      <c r="AU2138" s="9">
        <v>1.86719793626442E-6</v>
      </c>
      <c r="AV2138" s="10">
        <v>1.4712416773392401</v>
      </c>
      <c r="AW2138" s="10">
        <v>-4.7416876710019302</v>
      </c>
      <c r="AX2138" s="10">
        <v>-3.0711318516511898</v>
      </c>
      <c r="AY2138" s="10">
        <v>-6.9761685225037002</v>
      </c>
      <c r="AZ2138" s="10">
        <v>-4.5183771767532797</v>
      </c>
      <c r="BA2138" s="10">
        <v>1.5439544441742401</v>
      </c>
      <c r="BB2138" s="9">
        <v>0.42614116517067502</v>
      </c>
      <c r="BC2138" s="9">
        <v>3.8482575579368301E-5</v>
      </c>
      <c r="BD2138" s="9">
        <v>1.1390369495066801E-3</v>
      </c>
      <c r="BE2138" s="9">
        <v>5.6614498277207701E-6</v>
      </c>
      <c r="BF2138" s="9">
        <v>1.04910810114878E-4</v>
      </c>
      <c r="BG2138" s="9">
        <v>0.28229596368787702</v>
      </c>
      <c r="BH2138" s="11" t="str">
        <f t="shared" si="285"/>
        <v/>
      </c>
      <c r="BI2138" s="11" t="str">
        <f t="shared" si="285"/>
        <v>x</v>
      </c>
      <c r="BJ2138" s="11" t="str">
        <f t="shared" si="285"/>
        <v/>
      </c>
      <c r="BK2138" s="11" t="str">
        <f t="shared" si="283"/>
        <v>x</v>
      </c>
      <c r="BL2138" s="11" t="str">
        <f t="shared" si="283"/>
        <v>x</v>
      </c>
      <c r="BM2138" s="11" t="str">
        <f t="shared" si="283"/>
        <v/>
      </c>
      <c r="BN2138" s="11" t="str">
        <f t="shared" si="289"/>
        <v>x</v>
      </c>
      <c r="BO2138" s="11" t="str">
        <f t="shared" si="290"/>
        <v>x</v>
      </c>
      <c r="BP2138" s="11" t="str">
        <f t="shared" si="291"/>
        <v/>
      </c>
      <c r="BR2138" s="11">
        <f t="shared" si="288"/>
        <v>2133</v>
      </c>
      <c r="BS2138" s="6" t="str">
        <f t="shared" si="288"/>
        <v>MA_7947g0030</v>
      </c>
      <c r="BT2138" s="6" t="str">
        <f t="shared" si="288"/>
        <v>arogenate dehydratase prephenate dehydratase chloroplastic-like</v>
      </c>
      <c r="BU2138" s="28">
        <f t="shared" si="286"/>
        <v>1.5</v>
      </c>
      <c r="BV2138" s="28" t="str">
        <f t="shared" si="286"/>
        <v>-4,7*</v>
      </c>
      <c r="BW2138" s="28">
        <f t="shared" si="286"/>
        <v>-3.1</v>
      </c>
      <c r="BX2138" s="28" t="str">
        <f t="shared" si="284"/>
        <v>-7*</v>
      </c>
      <c r="BY2138" s="28" t="str">
        <f t="shared" si="284"/>
        <v>-4,5*</v>
      </c>
      <c r="BZ2138" s="28">
        <f t="shared" si="284"/>
        <v>1.5</v>
      </c>
    </row>
    <row r="2139" spans="1:78">
      <c r="A2139" s="6">
        <v>2134</v>
      </c>
      <c r="B2139" s="6" t="s">
        <v>3739</v>
      </c>
      <c r="C2139" s="6" t="s">
        <v>3740</v>
      </c>
      <c r="D2139" s="6" t="str">
        <f t="shared" si="287"/>
        <v>Protein 2134 / MA_181723g0010 / ACT domain-containing ACR12</v>
      </c>
      <c r="E2139" s="6">
        <v>3</v>
      </c>
      <c r="F2139" s="6">
        <v>3</v>
      </c>
      <c r="G2139" s="6">
        <v>9398998</v>
      </c>
      <c r="H2139" s="6">
        <v>7606134</v>
      </c>
      <c r="I2139" s="6">
        <v>9483888</v>
      </c>
      <c r="J2139" s="6">
        <v>7001051</v>
      </c>
      <c r="K2139" s="6">
        <v>7893032</v>
      </c>
      <c r="L2139" s="6">
        <v>9171309</v>
      </c>
      <c r="M2139" s="6">
        <v>10475750</v>
      </c>
      <c r="N2139" s="6">
        <v>9785392</v>
      </c>
      <c r="O2139" s="6">
        <v>9245130</v>
      </c>
      <c r="P2139" s="6">
        <v>7330485</v>
      </c>
      <c r="Q2139" s="6">
        <v>9768291</v>
      </c>
      <c r="R2139" s="6">
        <v>8457198</v>
      </c>
      <c r="S2139" s="6">
        <v>7851353</v>
      </c>
      <c r="T2139" s="6">
        <v>11178129</v>
      </c>
      <c r="U2139" s="6">
        <v>10509137</v>
      </c>
      <c r="V2139" s="6">
        <v>10973325</v>
      </c>
      <c r="W2139" s="6">
        <v>10414770</v>
      </c>
      <c r="X2139" s="6">
        <v>9673780</v>
      </c>
      <c r="Y2139" s="6">
        <v>9962927</v>
      </c>
      <c r="Z2139" s="8">
        <v>23.164075532765199</v>
      </c>
      <c r="AA2139" s="8">
        <v>22.858731924994299</v>
      </c>
      <c r="AB2139" s="8">
        <v>23.177047194733898</v>
      </c>
      <c r="AC2139" s="8">
        <v>22.739140085477601</v>
      </c>
      <c r="AD2139" s="8">
        <v>22.912148167548001</v>
      </c>
      <c r="AE2139" s="8">
        <v>23.128696230410799</v>
      </c>
      <c r="AF2139" s="8">
        <v>23.320550200026101</v>
      </c>
      <c r="AG2139" s="8">
        <v>23.2221982152839</v>
      </c>
      <c r="AH2139" s="8">
        <v>23.1402621754909</v>
      </c>
      <c r="AI2139" s="8">
        <v>22.805477222519201</v>
      </c>
      <c r="AJ2139" s="8">
        <v>23.2196747485606</v>
      </c>
      <c r="AK2139" s="8">
        <v>23.011748324739099</v>
      </c>
      <c r="AL2139" s="8">
        <v>22.9045098600409</v>
      </c>
      <c r="AM2139" s="8">
        <v>23.414175393688499</v>
      </c>
      <c r="AN2139" s="8">
        <v>23.325140865677199</v>
      </c>
      <c r="AO2139" s="8">
        <v>23.387497403642701</v>
      </c>
      <c r="AP2139" s="8">
        <v>23.312127643434199</v>
      </c>
      <c r="AQ2139" s="8">
        <v>23.2056482978752</v>
      </c>
      <c r="AR2139" s="8">
        <v>23.248138222061499</v>
      </c>
      <c r="AS2139" s="9">
        <v>6.3360231087314006E-2</v>
      </c>
      <c r="AT2139" s="9">
        <v>1</v>
      </c>
      <c r="AU2139" s="9">
        <v>4.2264113306115299E-2</v>
      </c>
      <c r="AV2139" s="10">
        <v>1.1750304342032001</v>
      </c>
      <c r="AW2139" s="10">
        <v>1.0724337510105499</v>
      </c>
      <c r="AX2139" s="10">
        <v>1.25308293776373</v>
      </c>
      <c r="AY2139" s="10">
        <v>-1.09566715248935</v>
      </c>
      <c r="AZ2139" s="10">
        <v>1.0664259420765201</v>
      </c>
      <c r="BA2139" s="10">
        <v>1.1684478752957499</v>
      </c>
      <c r="BB2139" s="9">
        <v>0.21822200848271001</v>
      </c>
      <c r="BC2139" s="9">
        <v>0.78578743788956995</v>
      </c>
      <c r="BD2139" s="9">
        <v>3.83131115966324E-2</v>
      </c>
      <c r="BE2139" s="9">
        <v>0.66323382746953896</v>
      </c>
      <c r="BF2139" s="9">
        <v>0.84764200260839295</v>
      </c>
      <c r="BG2139" s="9">
        <v>0.20219570519806199</v>
      </c>
      <c r="BH2139" s="11" t="str">
        <f t="shared" si="285"/>
        <v/>
      </c>
      <c r="BI2139" s="11" t="str">
        <f t="shared" si="285"/>
        <v/>
      </c>
      <c r="BJ2139" s="11" t="str">
        <f t="shared" si="285"/>
        <v/>
      </c>
      <c r="BK2139" s="11" t="str">
        <f t="shared" si="283"/>
        <v/>
      </c>
      <c r="BL2139" s="11" t="str">
        <f t="shared" si="283"/>
        <v/>
      </c>
      <c r="BM2139" s="11" t="str">
        <f t="shared" si="283"/>
        <v/>
      </c>
      <c r="BN2139" s="11" t="str">
        <f t="shared" si="289"/>
        <v/>
      </c>
      <c r="BO2139" s="11" t="str">
        <f t="shared" si="290"/>
        <v/>
      </c>
      <c r="BP2139" s="11" t="str">
        <f t="shared" si="291"/>
        <v/>
      </c>
      <c r="BR2139" s="11">
        <f t="shared" si="288"/>
        <v>2134</v>
      </c>
      <c r="BS2139" s="6" t="str">
        <f t="shared" si="288"/>
        <v>MA_181723g0010</v>
      </c>
      <c r="BT2139" s="6" t="str">
        <f t="shared" si="288"/>
        <v>ACT domain-containing ACR12</v>
      </c>
      <c r="BU2139" s="28">
        <f t="shared" si="286"/>
        <v>1.2</v>
      </c>
      <c r="BV2139" s="28">
        <f t="shared" si="286"/>
        <v>1.1000000000000001</v>
      </c>
      <c r="BW2139" s="28">
        <f t="shared" si="286"/>
        <v>1.3</v>
      </c>
      <c r="BX2139" s="28">
        <f t="shared" si="284"/>
        <v>-1.1000000000000001</v>
      </c>
      <c r="BY2139" s="28">
        <f t="shared" si="284"/>
        <v>1.1000000000000001</v>
      </c>
      <c r="BZ2139" s="28">
        <f t="shared" si="284"/>
        <v>1.2</v>
      </c>
    </row>
    <row r="2140" spans="1:78">
      <c r="A2140" s="6">
        <v>2135</v>
      </c>
      <c r="B2140" s="6" t="s">
        <v>3741</v>
      </c>
      <c r="C2140" s="6" t="s">
        <v>3742</v>
      </c>
      <c r="D2140" s="6" t="str">
        <f t="shared" si="287"/>
        <v>Protein 2135 / MA_24782g0010 / 60S ribosomal L36-2-like</v>
      </c>
      <c r="E2140" s="6">
        <v>7</v>
      </c>
      <c r="F2140" s="6">
        <v>2</v>
      </c>
      <c r="G2140" s="6">
        <v>412774</v>
      </c>
      <c r="H2140" s="6">
        <v>967547</v>
      </c>
      <c r="I2140" s="6">
        <v>1439999</v>
      </c>
      <c r="J2140" s="6">
        <v>5101132</v>
      </c>
      <c r="K2140" s="6">
        <v>1740428</v>
      </c>
      <c r="L2140" s="6">
        <v>5854319</v>
      </c>
      <c r="M2140" s="6">
        <v>14659628</v>
      </c>
      <c r="N2140" s="6">
        <v>4860234</v>
      </c>
      <c r="O2140" s="6">
        <v>6986664</v>
      </c>
      <c r="P2140" s="6">
        <v>951986</v>
      </c>
      <c r="Q2140" s="6">
        <v>1491161</v>
      </c>
      <c r="R2140" s="6">
        <v>1689015</v>
      </c>
      <c r="S2140" s="6">
        <v>2468883</v>
      </c>
      <c r="T2140" s="6">
        <v>6399729</v>
      </c>
      <c r="U2140" s="6">
        <v>2860710</v>
      </c>
      <c r="V2140" s="6">
        <v>448822</v>
      </c>
      <c r="W2140" s="6">
        <v>2502046</v>
      </c>
      <c r="X2140" s="6">
        <v>5653307</v>
      </c>
      <c r="Y2140" s="6">
        <v>4546520</v>
      </c>
      <c r="Z2140" s="8">
        <v>18.654992574916001</v>
      </c>
      <c r="AA2140" s="8">
        <v>19.883972218401901</v>
      </c>
      <c r="AB2140" s="8">
        <v>20.457636379119901</v>
      </c>
      <c r="AC2140" s="8">
        <v>22.282386002597999</v>
      </c>
      <c r="AD2140" s="8">
        <v>20.731010701575102</v>
      </c>
      <c r="AE2140" s="8">
        <v>22.4810699292115</v>
      </c>
      <c r="AF2140" s="8">
        <v>23.8053451585861</v>
      </c>
      <c r="AG2140" s="8">
        <v>22.2125943445776</v>
      </c>
      <c r="AH2140" s="8">
        <v>22.736172329718698</v>
      </c>
      <c r="AI2140" s="8">
        <v>19.8605808317105</v>
      </c>
      <c r="AJ2140" s="8">
        <v>20.508004602506801</v>
      </c>
      <c r="AK2140" s="8">
        <v>20.6877507099735</v>
      </c>
      <c r="AL2140" s="8">
        <v>21.235427038320299</v>
      </c>
      <c r="AM2140" s="8">
        <v>22.609579384025299</v>
      </c>
      <c r="AN2140" s="8">
        <v>21.447941823445401</v>
      </c>
      <c r="AO2140" s="8">
        <v>18.775783868995401</v>
      </c>
      <c r="AP2140" s="8">
        <v>21.254676882953301</v>
      </c>
      <c r="AQ2140" s="8">
        <v>22.430663613275101</v>
      </c>
      <c r="AR2140" s="8">
        <v>22.116331268552099</v>
      </c>
      <c r="AS2140" s="9">
        <v>7.4510110771040403E-2</v>
      </c>
      <c r="AT2140" s="9">
        <v>1</v>
      </c>
      <c r="AU2140" s="9">
        <v>5.1328717828376898E-2</v>
      </c>
      <c r="AV2140" s="10">
        <v>5.3029526443822501</v>
      </c>
      <c r="AW2140" s="10">
        <v>1.4930566834372001</v>
      </c>
      <c r="AX2140" s="10">
        <v>1.7448220609005001</v>
      </c>
      <c r="AY2140" s="10">
        <v>-3.55174234388357</v>
      </c>
      <c r="AZ2140" s="10">
        <v>-3.0392512584609399</v>
      </c>
      <c r="BA2140" s="10">
        <v>1.16862412543086</v>
      </c>
      <c r="BB2140" s="9">
        <v>3.7668628266038097E-2</v>
      </c>
      <c r="BC2140" s="9">
        <v>0.86554112761241597</v>
      </c>
      <c r="BD2140" s="9">
        <v>0.71051904073644501</v>
      </c>
      <c r="BE2140" s="9">
        <v>0.141395405492168</v>
      </c>
      <c r="BF2140" s="9">
        <v>0.224227671512743</v>
      </c>
      <c r="BG2140" s="9">
        <v>0.99019224391161798</v>
      </c>
      <c r="BH2140" s="11" t="str">
        <f t="shared" si="285"/>
        <v/>
      </c>
      <c r="BI2140" s="11" t="str">
        <f t="shared" si="285"/>
        <v/>
      </c>
      <c r="BJ2140" s="11" t="str">
        <f t="shared" si="285"/>
        <v/>
      </c>
      <c r="BK2140" s="11" t="str">
        <f t="shared" si="283"/>
        <v/>
      </c>
      <c r="BL2140" s="11" t="str">
        <f t="shared" si="283"/>
        <v/>
      </c>
      <c r="BM2140" s="11" t="str">
        <f t="shared" si="283"/>
        <v/>
      </c>
      <c r="BN2140" s="11" t="str">
        <f t="shared" si="289"/>
        <v/>
      </c>
      <c r="BO2140" s="11" t="str">
        <f t="shared" si="290"/>
        <v/>
      </c>
      <c r="BP2140" s="11" t="str">
        <f t="shared" si="291"/>
        <v/>
      </c>
      <c r="BR2140" s="11">
        <f t="shared" si="288"/>
        <v>2135</v>
      </c>
      <c r="BS2140" s="6" t="str">
        <f t="shared" si="288"/>
        <v>MA_24782g0010</v>
      </c>
      <c r="BT2140" s="6" t="str">
        <f t="shared" si="288"/>
        <v>60S ribosomal L36-2-like</v>
      </c>
      <c r="BU2140" s="28">
        <f t="shared" si="286"/>
        <v>5.3</v>
      </c>
      <c r="BV2140" s="28">
        <f t="shared" si="286"/>
        <v>1.5</v>
      </c>
      <c r="BW2140" s="28">
        <f t="shared" si="286"/>
        <v>1.7</v>
      </c>
      <c r="BX2140" s="28">
        <f t="shared" si="284"/>
        <v>-3.6</v>
      </c>
      <c r="BY2140" s="28">
        <f t="shared" si="284"/>
        <v>-3</v>
      </c>
      <c r="BZ2140" s="28">
        <f t="shared" si="284"/>
        <v>1.2</v>
      </c>
    </row>
    <row r="2141" spans="1:78">
      <c r="A2141" s="6">
        <v>2136</v>
      </c>
      <c r="B2141" s="6" t="s">
        <v>3743</v>
      </c>
      <c r="C2141" s="6" t="s">
        <v>3744</v>
      </c>
      <c r="D2141" s="6" t="str">
        <f t="shared" si="287"/>
        <v>Protein 2136 / MA_2305212g0010 / allene oxide chloroplastic</v>
      </c>
      <c r="E2141" s="6">
        <v>2</v>
      </c>
      <c r="F2141" s="6">
        <v>2</v>
      </c>
      <c r="G2141" s="6">
        <v>1653846</v>
      </c>
      <c r="H2141" s="6">
        <v>858418</v>
      </c>
      <c r="I2141" s="6">
        <v>832031</v>
      </c>
      <c r="J2141" s="6">
        <v>636743</v>
      </c>
      <c r="K2141" s="6">
        <v>756141</v>
      </c>
      <c r="L2141" s="6">
        <v>569910</v>
      </c>
      <c r="M2141" s="6">
        <v>414738</v>
      </c>
      <c r="N2141" s="6">
        <v>687174</v>
      </c>
      <c r="O2141" s="6">
        <v>528570</v>
      </c>
      <c r="P2141" s="6">
        <v>547216</v>
      </c>
      <c r="Q2141" s="6">
        <v>1152243</v>
      </c>
      <c r="R2141" s="6">
        <v>525097</v>
      </c>
      <c r="S2141" s="6">
        <v>1773498</v>
      </c>
      <c r="T2141" s="6">
        <v>406779</v>
      </c>
      <c r="U2141" s="6">
        <v>306803</v>
      </c>
      <c r="V2141" s="6">
        <v>175888</v>
      </c>
      <c r="W2141" s="6">
        <v>121911</v>
      </c>
      <c r="X2141" s="6">
        <v>341873</v>
      </c>
      <c r="Y2141" s="6">
        <v>548641</v>
      </c>
      <c r="Z2141" s="8">
        <v>20.657393471681001</v>
      </c>
      <c r="AA2141" s="8">
        <v>19.71132080244</v>
      </c>
      <c r="AB2141" s="8">
        <v>19.666277756064101</v>
      </c>
      <c r="AC2141" s="8">
        <v>19.2803516688329</v>
      </c>
      <c r="AD2141" s="8">
        <v>19.528295757869099</v>
      </c>
      <c r="AE2141" s="8">
        <v>19.120374581774701</v>
      </c>
      <c r="AF2141" s="8">
        <v>18.661840713385399</v>
      </c>
      <c r="AG2141" s="8">
        <v>19.390315925958799</v>
      </c>
      <c r="AH2141" s="8">
        <v>19.0117350188271</v>
      </c>
      <c r="AI2141" s="8">
        <v>19.061750888109401</v>
      </c>
      <c r="AJ2141" s="8">
        <v>20.136013572498001</v>
      </c>
      <c r="AK2141" s="8">
        <v>19.002224427677699</v>
      </c>
      <c r="AL2141" s="8">
        <v>20.7581662726496</v>
      </c>
      <c r="AM2141" s="8">
        <v>18.6338856763021</v>
      </c>
      <c r="AN2141" s="8">
        <v>18.226953064396199</v>
      </c>
      <c r="AO2141" s="8">
        <v>17.424297532397102</v>
      </c>
      <c r="AP2141" s="8">
        <v>16.895468780292202</v>
      </c>
      <c r="AQ2141" s="8">
        <v>18.383100962419501</v>
      </c>
      <c r="AR2141" s="8">
        <v>19.0655029134047</v>
      </c>
      <c r="AS2141" s="9">
        <v>1.2354805067492199E-2</v>
      </c>
      <c r="AT2141" s="9">
        <v>1</v>
      </c>
      <c r="AU2141" s="9">
        <v>6.0547655010284897E-3</v>
      </c>
      <c r="AV2141" s="10">
        <v>-1.6502233862476501</v>
      </c>
      <c r="AW2141" s="10">
        <v>-1.18947069122357</v>
      </c>
      <c r="AX2141" s="10">
        <v>-3.4097435592377199</v>
      </c>
      <c r="AY2141" s="10">
        <v>1.38735943510312</v>
      </c>
      <c r="AZ2141" s="10">
        <v>-2.0662315100205602</v>
      </c>
      <c r="BA2141" s="10">
        <v>-2.8666057805343899</v>
      </c>
      <c r="BB2141" s="9">
        <v>0.44504972081930799</v>
      </c>
      <c r="BC2141" s="9">
        <v>0.94171328201017501</v>
      </c>
      <c r="BD2141" s="9">
        <v>5.9788983605922903E-3</v>
      </c>
      <c r="BE2141" s="9">
        <v>0.75158925888240302</v>
      </c>
      <c r="BF2141" s="9">
        <v>0.163383073198625</v>
      </c>
      <c r="BG2141" s="9">
        <v>1.8051251540749599E-2</v>
      </c>
      <c r="BH2141" s="11" t="str">
        <f t="shared" si="285"/>
        <v/>
      </c>
      <c r="BI2141" s="11" t="str">
        <f t="shared" si="285"/>
        <v/>
      </c>
      <c r="BJ2141" s="11" t="str">
        <f t="shared" si="285"/>
        <v/>
      </c>
      <c r="BK2141" s="11" t="str">
        <f t="shared" si="283"/>
        <v/>
      </c>
      <c r="BL2141" s="11" t="str">
        <f t="shared" si="283"/>
        <v/>
      </c>
      <c r="BM2141" s="11" t="str">
        <f t="shared" si="283"/>
        <v/>
      </c>
      <c r="BN2141" s="11" t="str">
        <f t="shared" si="289"/>
        <v/>
      </c>
      <c r="BO2141" s="11" t="str">
        <f t="shared" si="290"/>
        <v/>
      </c>
      <c r="BP2141" s="11" t="str">
        <f t="shared" si="291"/>
        <v/>
      </c>
      <c r="BR2141" s="11">
        <f t="shared" si="288"/>
        <v>2136</v>
      </c>
      <c r="BS2141" s="6" t="str">
        <f t="shared" si="288"/>
        <v>MA_2305212g0010</v>
      </c>
      <c r="BT2141" s="6" t="str">
        <f t="shared" si="288"/>
        <v>allene oxide chloroplastic</v>
      </c>
      <c r="BU2141" s="28">
        <f t="shared" si="286"/>
        <v>-1.7</v>
      </c>
      <c r="BV2141" s="28">
        <f t="shared" si="286"/>
        <v>-1.2</v>
      </c>
      <c r="BW2141" s="28">
        <f t="shared" si="286"/>
        <v>-3.4</v>
      </c>
      <c r="BX2141" s="28">
        <f t="shared" si="284"/>
        <v>1.4</v>
      </c>
      <c r="BY2141" s="28">
        <f t="shared" si="284"/>
        <v>-2.1</v>
      </c>
      <c r="BZ2141" s="28">
        <f t="shared" si="284"/>
        <v>-2.9</v>
      </c>
    </row>
    <row r="2142" spans="1:78">
      <c r="A2142" s="6">
        <v>2137</v>
      </c>
      <c r="B2142" s="6" t="s">
        <v>3745</v>
      </c>
      <c r="C2142" s="6" t="s">
        <v>3648</v>
      </c>
      <c r="D2142" s="6" t="str">
        <f t="shared" si="287"/>
        <v>Protein 2137 / MA_487500g0010 / (S)-ureidoglycine aminohydrolase</v>
      </c>
      <c r="E2142" s="6">
        <v>3</v>
      </c>
      <c r="F2142" s="6">
        <v>3</v>
      </c>
      <c r="G2142" s="6">
        <v>3337273</v>
      </c>
      <c r="H2142" s="6">
        <v>3274341</v>
      </c>
      <c r="I2142" s="6">
        <v>2249631</v>
      </c>
      <c r="J2142" s="6">
        <v>3356236</v>
      </c>
      <c r="K2142" s="6">
        <v>2909329</v>
      </c>
      <c r="L2142" s="6">
        <v>2360767</v>
      </c>
      <c r="M2142" s="6">
        <v>1711531</v>
      </c>
      <c r="N2142" s="6">
        <v>2654234</v>
      </c>
      <c r="O2142" s="6">
        <v>2155068</v>
      </c>
      <c r="P2142" s="6">
        <v>3519531</v>
      </c>
      <c r="Q2142" s="6">
        <v>3017315</v>
      </c>
      <c r="R2142" s="6">
        <v>3979043</v>
      </c>
      <c r="S2142" s="6">
        <v>3442288</v>
      </c>
      <c r="T2142" s="6">
        <v>2738004</v>
      </c>
      <c r="U2142" s="6">
        <v>2430277</v>
      </c>
      <c r="V2142" s="6">
        <v>2588947</v>
      </c>
      <c r="W2142" s="6">
        <v>2287266</v>
      </c>
      <c r="X2142" s="6">
        <v>2057554</v>
      </c>
      <c r="Y2142" s="6">
        <v>2072291</v>
      </c>
      <c r="Z2142" s="8">
        <v>21.670238277911</v>
      </c>
      <c r="AA2142" s="8">
        <v>21.642773145684501</v>
      </c>
      <c r="AB2142" s="8">
        <v>21.1012569493763</v>
      </c>
      <c r="AC2142" s="8">
        <v>21.678412734463901</v>
      </c>
      <c r="AD2142" s="8">
        <v>21.4722550214275</v>
      </c>
      <c r="AE2142" s="8">
        <v>21.1708242286238</v>
      </c>
      <c r="AF2142" s="8">
        <v>20.706855992633798</v>
      </c>
      <c r="AG2142" s="8">
        <v>21.339864135118201</v>
      </c>
      <c r="AH2142" s="8">
        <v>21.039301961476099</v>
      </c>
      <c r="AI2142" s="8">
        <v>21.746951762659901</v>
      </c>
      <c r="AJ2142" s="8">
        <v>21.524833887358501</v>
      </c>
      <c r="AK2142" s="8">
        <v>21.9239900590951</v>
      </c>
      <c r="AL2142" s="8">
        <v>21.714936375240899</v>
      </c>
      <c r="AM2142" s="8">
        <v>21.384693123580998</v>
      </c>
      <c r="AN2142" s="8">
        <v>21.212689329143299</v>
      </c>
      <c r="AO2142" s="8">
        <v>21.303934000525999</v>
      </c>
      <c r="AP2142" s="8">
        <v>21.125192724564499</v>
      </c>
      <c r="AQ2142" s="8">
        <v>20.972498863645399</v>
      </c>
      <c r="AR2142" s="8">
        <v>20.982795176006299</v>
      </c>
      <c r="AS2142" s="9">
        <v>4.1580289667894196E-3</v>
      </c>
      <c r="AT2142" s="9">
        <v>1</v>
      </c>
      <c r="AU2142" s="9">
        <v>1.6037774801002901E-3</v>
      </c>
      <c r="AV2142" s="10">
        <v>-1.36488144849196</v>
      </c>
      <c r="AW2142" s="10">
        <v>1.1065693089267901</v>
      </c>
      <c r="AX2142" s="10">
        <v>-1.31363566982031</v>
      </c>
      <c r="AY2142" s="10">
        <v>1.51033592122475</v>
      </c>
      <c r="AZ2142" s="10">
        <v>1.03901064796654</v>
      </c>
      <c r="BA2142" s="10">
        <v>-1.45362891533464</v>
      </c>
      <c r="BB2142" s="9">
        <v>3.5144735283240199E-2</v>
      </c>
      <c r="BC2142" s="9">
        <v>0.71831430657242101</v>
      </c>
      <c r="BD2142" s="9">
        <v>5.27165375036193E-2</v>
      </c>
      <c r="BE2142" s="9">
        <v>4.9866176714303797E-3</v>
      </c>
      <c r="BF2142" s="9">
        <v>0.98098158924156098</v>
      </c>
      <c r="BG2142" s="9">
        <v>6.7480877040216897E-3</v>
      </c>
      <c r="BH2142" s="11" t="str">
        <f t="shared" si="285"/>
        <v/>
      </c>
      <c r="BI2142" s="11" t="str">
        <f t="shared" si="285"/>
        <v/>
      </c>
      <c r="BJ2142" s="11" t="str">
        <f t="shared" si="285"/>
        <v/>
      </c>
      <c r="BK2142" s="11" t="str">
        <f t="shared" si="283"/>
        <v/>
      </c>
      <c r="BL2142" s="11" t="str">
        <f t="shared" si="283"/>
        <v/>
      </c>
      <c r="BM2142" s="11" t="str">
        <f t="shared" si="283"/>
        <v/>
      </c>
      <c r="BN2142" s="11" t="str">
        <f t="shared" si="289"/>
        <v/>
      </c>
      <c r="BO2142" s="11" t="str">
        <f t="shared" si="290"/>
        <v/>
      </c>
      <c r="BP2142" s="11" t="str">
        <f t="shared" si="291"/>
        <v/>
      </c>
      <c r="BR2142" s="11">
        <f t="shared" si="288"/>
        <v>2137</v>
      </c>
      <c r="BS2142" s="6" t="str">
        <f t="shared" si="288"/>
        <v>MA_487500g0010</v>
      </c>
      <c r="BT2142" s="6" t="str">
        <f t="shared" si="288"/>
        <v>(S)-ureidoglycine aminohydrolase</v>
      </c>
      <c r="BU2142" s="28">
        <f t="shared" si="286"/>
        <v>-1.4</v>
      </c>
      <c r="BV2142" s="28">
        <f t="shared" si="286"/>
        <v>1.1000000000000001</v>
      </c>
      <c r="BW2142" s="28">
        <f t="shared" si="286"/>
        <v>-1.3</v>
      </c>
      <c r="BX2142" s="28">
        <f t="shared" si="284"/>
        <v>1.5</v>
      </c>
      <c r="BY2142" s="28">
        <f t="shared" si="284"/>
        <v>1</v>
      </c>
      <c r="BZ2142" s="28">
        <f t="shared" si="284"/>
        <v>-1.5</v>
      </c>
    </row>
    <row r="2143" spans="1:78">
      <c r="A2143" s="6">
        <v>2138</v>
      </c>
      <c r="B2143" s="6" t="s">
        <v>3746</v>
      </c>
      <c r="C2143" s="6" t="s">
        <v>3747</v>
      </c>
      <c r="D2143" s="6" t="str">
        <f t="shared" si="287"/>
        <v>Protein 2138 / MA_8640242g0010 / vestitone reductase-like</v>
      </c>
      <c r="E2143" s="6">
        <v>2</v>
      </c>
      <c r="F2143" s="6">
        <v>2</v>
      </c>
      <c r="G2143" s="6">
        <v>45575868</v>
      </c>
      <c r="H2143" s="6">
        <v>24062857</v>
      </c>
      <c r="I2143" s="6">
        <v>39223230</v>
      </c>
      <c r="J2143" s="6">
        <v>28716019</v>
      </c>
      <c r="K2143" s="6">
        <v>36641804</v>
      </c>
      <c r="L2143" s="6">
        <v>46941091</v>
      </c>
      <c r="M2143" s="6">
        <v>44123499</v>
      </c>
      <c r="N2143" s="6">
        <v>44904792</v>
      </c>
      <c r="O2143" s="6">
        <v>46292988</v>
      </c>
      <c r="P2143" s="6">
        <v>23217462</v>
      </c>
      <c r="Q2143" s="6">
        <v>54424968</v>
      </c>
      <c r="R2143" s="6">
        <v>18840623</v>
      </c>
      <c r="S2143" s="6">
        <v>32901852</v>
      </c>
      <c r="T2143" s="6">
        <v>43711592</v>
      </c>
      <c r="U2143" s="6">
        <v>42477455</v>
      </c>
      <c r="V2143" s="6">
        <v>45262442</v>
      </c>
      <c r="W2143" s="6">
        <v>40556929</v>
      </c>
      <c r="X2143" s="6">
        <v>47366970</v>
      </c>
      <c r="Y2143" s="6">
        <v>42857679</v>
      </c>
      <c r="Z2143" s="8">
        <v>25.441766797105</v>
      </c>
      <c r="AA2143" s="8">
        <v>24.520304609095898</v>
      </c>
      <c r="AB2143" s="8">
        <v>25.225205009356799</v>
      </c>
      <c r="AC2143" s="8">
        <v>24.7753524214835</v>
      </c>
      <c r="AD2143" s="8">
        <v>25.1269871981536</v>
      </c>
      <c r="AE2143" s="8">
        <v>25.484348037431801</v>
      </c>
      <c r="AF2143" s="8">
        <v>25.395043865607501</v>
      </c>
      <c r="AG2143" s="8">
        <v>25.420366074116501</v>
      </c>
      <c r="AH2143" s="8">
        <v>25.464290349193</v>
      </c>
      <c r="AI2143" s="8">
        <v>24.468706937873399</v>
      </c>
      <c r="AJ2143" s="8">
        <v>25.6977653183705</v>
      </c>
      <c r="AK2143" s="8">
        <v>24.167343335327299</v>
      </c>
      <c r="AL2143" s="8">
        <v>24.971665457777402</v>
      </c>
      <c r="AM2143" s="8">
        <v>25.381512587031501</v>
      </c>
      <c r="AN2143" s="8">
        <v>25.3401939951166</v>
      </c>
      <c r="AO2143" s="8">
        <v>25.431811087222201</v>
      </c>
      <c r="AP2143" s="8">
        <v>25.273445078776501</v>
      </c>
      <c r="AQ2143" s="8">
        <v>25.497378051862601</v>
      </c>
      <c r="AR2143" s="8">
        <v>25.353050385764501</v>
      </c>
      <c r="AS2143" s="9">
        <v>0.18529331317709799</v>
      </c>
      <c r="AT2143" s="9">
        <v>1</v>
      </c>
      <c r="AU2143" s="9">
        <v>0.14724669980777899</v>
      </c>
      <c r="AV2143" s="10">
        <v>1.3407951862332299</v>
      </c>
      <c r="AW2143" s="10">
        <v>-1.05740238052153</v>
      </c>
      <c r="AX2143" s="10">
        <v>1.2845406204975101</v>
      </c>
      <c r="AY2143" s="10">
        <v>-1.4177600217148101</v>
      </c>
      <c r="AZ2143" s="10">
        <v>-1.0437935280816</v>
      </c>
      <c r="BA2143" s="10">
        <v>1.3582763099906601</v>
      </c>
      <c r="BB2143" s="9">
        <v>0.37727925971989401</v>
      </c>
      <c r="BC2143" s="9">
        <v>0.98651326322890998</v>
      </c>
      <c r="BD2143" s="9">
        <v>0.45981202964022899</v>
      </c>
      <c r="BE2143" s="9">
        <v>0.24006448145290599</v>
      </c>
      <c r="BF2143" s="9">
        <v>0.99475881372953501</v>
      </c>
      <c r="BG2143" s="9">
        <v>0.29460594231235399</v>
      </c>
      <c r="BH2143" s="11" t="str">
        <f t="shared" si="285"/>
        <v/>
      </c>
      <c r="BI2143" s="11" t="str">
        <f t="shared" si="285"/>
        <v/>
      </c>
      <c r="BJ2143" s="11" t="str">
        <f t="shared" si="285"/>
        <v/>
      </c>
      <c r="BK2143" s="11" t="str">
        <f t="shared" si="283"/>
        <v/>
      </c>
      <c r="BL2143" s="11" t="str">
        <f t="shared" si="283"/>
        <v/>
      </c>
      <c r="BM2143" s="11" t="str">
        <f t="shared" si="283"/>
        <v/>
      </c>
      <c r="BN2143" s="11" t="str">
        <f t="shared" si="289"/>
        <v/>
      </c>
      <c r="BO2143" s="11" t="str">
        <f t="shared" si="290"/>
        <v/>
      </c>
      <c r="BP2143" s="11" t="str">
        <f t="shared" si="291"/>
        <v/>
      </c>
      <c r="BR2143" s="11">
        <f t="shared" si="288"/>
        <v>2138</v>
      </c>
      <c r="BS2143" s="6" t="str">
        <f t="shared" si="288"/>
        <v>MA_8640242g0010</v>
      </c>
      <c r="BT2143" s="6" t="str">
        <f t="shared" si="288"/>
        <v>vestitone reductase-like</v>
      </c>
      <c r="BU2143" s="28">
        <f t="shared" si="286"/>
        <v>1.3</v>
      </c>
      <c r="BV2143" s="28">
        <f t="shared" si="286"/>
        <v>-1.1000000000000001</v>
      </c>
      <c r="BW2143" s="28">
        <f t="shared" si="286"/>
        <v>1.3</v>
      </c>
      <c r="BX2143" s="28">
        <f t="shared" si="284"/>
        <v>-1.4</v>
      </c>
      <c r="BY2143" s="28">
        <f t="shared" si="284"/>
        <v>-1</v>
      </c>
      <c r="BZ2143" s="28">
        <f t="shared" si="284"/>
        <v>1.4</v>
      </c>
    </row>
    <row r="2144" spans="1:78">
      <c r="A2144" s="6">
        <v>2139</v>
      </c>
      <c r="B2144" s="6" t="s">
        <v>3748</v>
      </c>
      <c r="C2144" s="6" t="s">
        <v>3749</v>
      </c>
      <c r="D2144" s="6" t="str">
        <f t="shared" si="287"/>
        <v>Protein 2139 / MA_10427822g0010 / aldehyde dehydrogenase family 7 member A1</v>
      </c>
      <c r="E2144" s="6">
        <v>5</v>
      </c>
      <c r="F2144" s="6">
        <v>5</v>
      </c>
      <c r="G2144" s="6">
        <v>8109397</v>
      </c>
      <c r="H2144" s="6">
        <v>7532389</v>
      </c>
      <c r="I2144" s="6">
        <v>6454446</v>
      </c>
      <c r="J2144" s="6">
        <v>13965304</v>
      </c>
      <c r="K2144" s="6">
        <v>7711213</v>
      </c>
      <c r="L2144" s="6">
        <v>2536445</v>
      </c>
      <c r="M2144" s="6">
        <v>2775773</v>
      </c>
      <c r="N2144" s="6">
        <v>2683306</v>
      </c>
      <c r="O2144" s="6">
        <v>2528376</v>
      </c>
      <c r="P2144" s="6">
        <v>9104980</v>
      </c>
      <c r="Q2144" s="6">
        <v>11477403</v>
      </c>
      <c r="R2144" s="6">
        <v>9826228</v>
      </c>
      <c r="S2144" s="6">
        <v>16433041</v>
      </c>
      <c r="T2144" s="6">
        <v>9441407</v>
      </c>
      <c r="U2144" s="6">
        <v>2510500</v>
      </c>
      <c r="V2144" s="6">
        <v>2135666</v>
      </c>
      <c r="W2144" s="6">
        <v>2329101</v>
      </c>
      <c r="X2144" s="6">
        <v>1976096</v>
      </c>
      <c r="Y2144" s="6">
        <v>2261504</v>
      </c>
      <c r="Z2144" s="8">
        <v>22.9511632115777</v>
      </c>
      <c r="AA2144" s="8">
        <v>22.8446760772263</v>
      </c>
      <c r="AB2144" s="8">
        <v>22.6218618403249</v>
      </c>
      <c r="AC2144" s="8">
        <v>23.735343643093898</v>
      </c>
      <c r="AD2144" s="8">
        <v>22.878526388146401</v>
      </c>
      <c r="AE2144" s="8">
        <v>21.274376446888599</v>
      </c>
      <c r="AF2144" s="8">
        <v>21.404458159875499</v>
      </c>
      <c r="AG2144" s="8">
        <v>21.355580155979901</v>
      </c>
      <c r="AH2144" s="8">
        <v>21.269779594943099</v>
      </c>
      <c r="AI2144" s="8">
        <v>23.118224417505701</v>
      </c>
      <c r="AJ2144" s="8">
        <v>23.452292903536001</v>
      </c>
      <c r="AK2144" s="8">
        <v>23.228206283952801</v>
      </c>
      <c r="AL2144" s="8">
        <v>23.970096145695901</v>
      </c>
      <c r="AM2144" s="8">
        <v>23.170570441693599</v>
      </c>
      <c r="AN2144" s="8">
        <v>21.259543294330001</v>
      </c>
      <c r="AO2144" s="8">
        <v>21.026254608755501</v>
      </c>
      <c r="AP2144" s="8">
        <v>21.151341771792499</v>
      </c>
      <c r="AQ2144" s="8">
        <v>20.9142216049915</v>
      </c>
      <c r="AR2144" s="8">
        <v>21.108851117040199</v>
      </c>
      <c r="AS2144" s="9">
        <v>1.4350613743395201E-7</v>
      </c>
      <c r="AT2144" s="9">
        <v>9.9866596650576797E-6</v>
      </c>
      <c r="AU2144" s="9">
        <v>2.8896584678986301E-9</v>
      </c>
      <c r="AV2144" s="10">
        <v>-3.2048695669211802</v>
      </c>
      <c r="AW2144" s="10">
        <v>1.30275320712007</v>
      </c>
      <c r="AX2144" s="10">
        <v>-3.7692350192476098</v>
      </c>
      <c r="AY2144" s="10">
        <v>4.1751541067080904</v>
      </c>
      <c r="AZ2144" s="10">
        <v>-1.1760962312324601</v>
      </c>
      <c r="BA2144" s="10">
        <v>-4.9103830097141099</v>
      </c>
      <c r="BB2144" s="9">
        <v>2.1177798373850399E-6</v>
      </c>
      <c r="BC2144" s="9">
        <v>0.21264938358485</v>
      </c>
      <c r="BD2144" s="9">
        <v>1.8481967800632001E-7</v>
      </c>
      <c r="BE2144" s="9">
        <v>1.50813275312522E-7</v>
      </c>
      <c r="BF2144" s="9">
        <v>0.64344297361050096</v>
      </c>
      <c r="BG2144" s="9">
        <v>1.6035457073293501E-8</v>
      </c>
      <c r="BH2144" s="11" t="str">
        <f t="shared" si="285"/>
        <v>x</v>
      </c>
      <c r="BI2144" s="11" t="str">
        <f t="shared" si="285"/>
        <v/>
      </c>
      <c r="BJ2144" s="11" t="str">
        <f t="shared" si="285"/>
        <v>x</v>
      </c>
      <c r="BK2144" s="11" t="str">
        <f t="shared" si="283"/>
        <v>x</v>
      </c>
      <c r="BL2144" s="11" t="str">
        <f t="shared" si="283"/>
        <v/>
      </c>
      <c r="BM2144" s="11" t="str">
        <f t="shared" si="283"/>
        <v>x</v>
      </c>
      <c r="BN2144" s="11" t="str">
        <f t="shared" si="289"/>
        <v>x</v>
      </c>
      <c r="BO2144" s="11" t="str">
        <f t="shared" si="290"/>
        <v>x</v>
      </c>
      <c r="BP2144" s="11" t="str">
        <f t="shared" si="291"/>
        <v/>
      </c>
      <c r="BR2144" s="11">
        <f t="shared" si="288"/>
        <v>2139</v>
      </c>
      <c r="BS2144" s="6" t="str">
        <f t="shared" si="288"/>
        <v>MA_10427822g0010</v>
      </c>
      <c r="BT2144" s="6" t="str">
        <f t="shared" si="288"/>
        <v>aldehyde dehydrogenase family 7 member A1</v>
      </c>
      <c r="BU2144" s="28" t="str">
        <f t="shared" si="286"/>
        <v>-3,2*</v>
      </c>
      <c r="BV2144" s="28">
        <f t="shared" si="286"/>
        <v>1.3</v>
      </c>
      <c r="BW2144" s="28" t="str">
        <f t="shared" si="286"/>
        <v>-3,8*</v>
      </c>
      <c r="BX2144" s="28" t="str">
        <f t="shared" si="284"/>
        <v>4,2*</v>
      </c>
      <c r="BY2144" s="28">
        <f t="shared" si="284"/>
        <v>-1.2</v>
      </c>
      <c r="BZ2144" s="28" t="str">
        <f t="shared" si="284"/>
        <v>-4,9*</v>
      </c>
    </row>
    <row r="2145" spans="1:78">
      <c r="A2145" s="6">
        <v>2140</v>
      </c>
      <c r="B2145" s="6" t="s">
        <v>3750</v>
      </c>
      <c r="C2145" s="6" t="s">
        <v>1150</v>
      </c>
      <c r="D2145" s="6" t="str">
        <f t="shared" si="287"/>
        <v>Protein 2140 / MA_10431966g0030 / aldehyde dehydrogenase family 2 member mitochondrial-like</v>
      </c>
      <c r="E2145" s="6">
        <v>2</v>
      </c>
      <c r="F2145" s="6">
        <v>2</v>
      </c>
      <c r="G2145" s="6">
        <v>1991514</v>
      </c>
      <c r="H2145" s="6">
        <v>4675572</v>
      </c>
      <c r="I2145" s="6">
        <v>1828113</v>
      </c>
      <c r="J2145" s="6">
        <v>5285137</v>
      </c>
      <c r="K2145" s="6">
        <v>2468764</v>
      </c>
      <c r="L2145" s="6">
        <v>981238</v>
      </c>
      <c r="M2145" s="6">
        <v>593633</v>
      </c>
      <c r="N2145" s="6">
        <v>1075814</v>
      </c>
      <c r="O2145" s="6">
        <v>1364895</v>
      </c>
      <c r="P2145" s="6">
        <v>4771091</v>
      </c>
      <c r="Q2145" s="6">
        <v>2912142</v>
      </c>
      <c r="R2145" s="6">
        <v>4424412</v>
      </c>
      <c r="S2145" s="6">
        <v>6831191</v>
      </c>
      <c r="T2145" s="6">
        <v>2154901</v>
      </c>
      <c r="U2145" s="6">
        <v>643150</v>
      </c>
      <c r="V2145" s="6">
        <v>690598</v>
      </c>
      <c r="W2145" s="6">
        <v>944244</v>
      </c>
      <c r="X2145" s="6">
        <v>699149</v>
      </c>
      <c r="Y2145" s="6">
        <v>687439</v>
      </c>
      <c r="Z2145" s="8">
        <v>20.925434190959301</v>
      </c>
      <c r="AA2145" s="8">
        <v>22.156711441508101</v>
      </c>
      <c r="AB2145" s="8">
        <v>20.801923818878301</v>
      </c>
      <c r="AC2145" s="8">
        <v>22.333509438597002</v>
      </c>
      <c r="AD2145" s="8">
        <v>21.235357498837299</v>
      </c>
      <c r="AE2145" s="8">
        <v>19.904243580071</v>
      </c>
      <c r="AF2145" s="8">
        <v>19.1792117679</v>
      </c>
      <c r="AG2145" s="8">
        <v>20.036997237856902</v>
      </c>
      <c r="AH2145" s="8">
        <v>20.380358539659099</v>
      </c>
      <c r="AI2145" s="8">
        <v>22.185887772728101</v>
      </c>
      <c r="AJ2145" s="8">
        <v>21.473649274345998</v>
      </c>
      <c r="AK2145" s="8">
        <v>22.077054304508302</v>
      </c>
      <c r="AL2145" s="8">
        <v>22.703705699815899</v>
      </c>
      <c r="AM2145" s="8">
        <v>21.039190160174599</v>
      </c>
      <c r="AN2145" s="8">
        <v>19.2947957267933</v>
      </c>
      <c r="AO2145" s="8">
        <v>19.397486630530398</v>
      </c>
      <c r="AP2145" s="8">
        <v>19.848800185828999</v>
      </c>
      <c r="AQ2145" s="8">
        <v>19.415240424534801</v>
      </c>
      <c r="AR2145" s="8">
        <v>19.3908721758859</v>
      </c>
      <c r="AS2145" s="9">
        <v>6.4296579483263602E-5</v>
      </c>
      <c r="AT2145" s="9">
        <v>2.7966130946587099E-2</v>
      </c>
      <c r="AU2145" s="9">
        <v>9.2633756033743299E-6</v>
      </c>
      <c r="AV2145" s="10">
        <v>-3.0639324619441499</v>
      </c>
      <c r="AW2145" s="10">
        <v>1.32437360646111</v>
      </c>
      <c r="AX2145" s="10">
        <v>-4.0590672681720497</v>
      </c>
      <c r="AY2145" s="10">
        <v>4.0577912845782498</v>
      </c>
      <c r="AZ2145" s="10">
        <v>-1.32479005937241</v>
      </c>
      <c r="BA2145" s="10">
        <v>-5.37572155681727</v>
      </c>
      <c r="BB2145" s="9">
        <v>3.00513790265688E-3</v>
      </c>
      <c r="BC2145" s="9">
        <v>0.66510384304412395</v>
      </c>
      <c r="BD2145" s="9">
        <v>2.0565567097863299E-4</v>
      </c>
      <c r="BE2145" s="9">
        <v>3.7691626821934098E-4</v>
      </c>
      <c r="BF2145" s="9">
        <v>0.70280996442324095</v>
      </c>
      <c r="BG2145" s="9">
        <v>2.7586455257688799E-5</v>
      </c>
      <c r="BH2145" s="11" t="str">
        <f t="shared" si="285"/>
        <v/>
      </c>
      <c r="BI2145" s="11" t="str">
        <f t="shared" si="285"/>
        <v/>
      </c>
      <c r="BJ2145" s="11" t="str">
        <f t="shared" si="285"/>
        <v>x</v>
      </c>
      <c r="BK2145" s="11" t="str">
        <f t="shared" si="283"/>
        <v>x</v>
      </c>
      <c r="BL2145" s="11" t="str">
        <f t="shared" si="283"/>
        <v/>
      </c>
      <c r="BM2145" s="11" t="str">
        <f t="shared" si="283"/>
        <v>x</v>
      </c>
      <c r="BN2145" s="11" t="str">
        <f t="shared" si="289"/>
        <v>x</v>
      </c>
      <c r="BO2145" s="11" t="str">
        <f t="shared" si="290"/>
        <v>x</v>
      </c>
      <c r="BP2145" s="11" t="str">
        <f t="shared" si="291"/>
        <v/>
      </c>
      <c r="BR2145" s="11">
        <f t="shared" si="288"/>
        <v>2140</v>
      </c>
      <c r="BS2145" s="6" t="str">
        <f t="shared" si="288"/>
        <v>MA_10431966g0030</v>
      </c>
      <c r="BT2145" s="6" t="str">
        <f t="shared" si="288"/>
        <v>aldehyde dehydrogenase family 2 member mitochondrial-like</v>
      </c>
      <c r="BU2145" s="28">
        <f t="shared" si="286"/>
        <v>-3.1</v>
      </c>
      <c r="BV2145" s="28">
        <f t="shared" si="286"/>
        <v>1.3</v>
      </c>
      <c r="BW2145" s="28" t="str">
        <f t="shared" si="286"/>
        <v>-4,1*</v>
      </c>
      <c r="BX2145" s="28" t="str">
        <f t="shared" si="284"/>
        <v>4,1*</v>
      </c>
      <c r="BY2145" s="28">
        <f t="shared" si="284"/>
        <v>-1.3</v>
      </c>
      <c r="BZ2145" s="28" t="str">
        <f t="shared" si="284"/>
        <v>-5,4*</v>
      </c>
    </row>
    <row r="2146" spans="1:78">
      <c r="A2146" s="6">
        <v>2141</v>
      </c>
      <c r="B2146" s="6" t="s">
        <v>3751</v>
      </c>
      <c r="C2146" s="6" t="s">
        <v>1608</v>
      </c>
      <c r="D2146" s="6" t="str">
        <f t="shared" si="287"/>
        <v>Protein 2141 / MA_10427304g0020 / SAL1 phosphatase-like</v>
      </c>
      <c r="E2146" s="6">
        <v>4</v>
      </c>
      <c r="F2146" s="6">
        <v>3</v>
      </c>
      <c r="G2146" s="6">
        <v>5185854</v>
      </c>
      <c r="H2146" s="6">
        <v>4270754</v>
      </c>
      <c r="I2146" s="6">
        <v>3580175</v>
      </c>
      <c r="J2146" s="6">
        <v>4023860</v>
      </c>
      <c r="K2146" s="6">
        <v>4232188</v>
      </c>
      <c r="L2146" s="6">
        <v>4572095</v>
      </c>
      <c r="M2146" s="6">
        <v>4511391</v>
      </c>
      <c r="N2146" s="6">
        <v>4229771</v>
      </c>
      <c r="O2146" s="6">
        <v>4571338</v>
      </c>
      <c r="P2146" s="6">
        <v>3725153</v>
      </c>
      <c r="Q2146" s="6">
        <v>5031559</v>
      </c>
      <c r="R2146" s="6">
        <v>3621185</v>
      </c>
      <c r="S2146" s="6">
        <v>4516159</v>
      </c>
      <c r="T2146" s="6">
        <v>4578918</v>
      </c>
      <c r="U2146" s="6">
        <v>4477396</v>
      </c>
      <c r="V2146" s="6">
        <v>4398588</v>
      </c>
      <c r="W2146" s="6">
        <v>4553015</v>
      </c>
      <c r="X2146" s="6">
        <v>4416683</v>
      </c>
      <c r="Y2146" s="6">
        <v>4179200</v>
      </c>
      <c r="Z2146" s="8">
        <v>22.306150159155798</v>
      </c>
      <c r="AA2146" s="8">
        <v>22.026059368919501</v>
      </c>
      <c r="AB2146" s="8">
        <v>21.771598677892399</v>
      </c>
      <c r="AC2146" s="8">
        <v>21.940148680427001</v>
      </c>
      <c r="AD2146" s="8">
        <v>22.0129722848299</v>
      </c>
      <c r="AE2146" s="8">
        <v>22.124423949824301</v>
      </c>
      <c r="AF2146" s="8">
        <v>22.1051408984573</v>
      </c>
      <c r="AG2146" s="8">
        <v>22.012148127206601</v>
      </c>
      <c r="AH2146" s="8">
        <v>22.124185063587898</v>
      </c>
      <c r="AI2146" s="8">
        <v>21.828868250686401</v>
      </c>
      <c r="AJ2146" s="8">
        <v>22.2625740494917</v>
      </c>
      <c r="AK2146" s="8">
        <v>21.788030452784199</v>
      </c>
      <c r="AL2146" s="8">
        <v>22.106664849162598</v>
      </c>
      <c r="AM2146" s="8">
        <v>22.126575298552101</v>
      </c>
      <c r="AN2146" s="8">
        <v>22.0942284913117</v>
      </c>
      <c r="AO2146" s="8">
        <v>22.068609044817901</v>
      </c>
      <c r="AP2146" s="8">
        <v>22.1183907816771</v>
      </c>
      <c r="AQ2146" s="8">
        <v>22.074531858405901</v>
      </c>
      <c r="AR2146" s="8">
        <v>21.994795371321199</v>
      </c>
      <c r="AS2146" s="9">
        <v>0.839678146946505</v>
      </c>
      <c r="AT2146" s="9">
        <v>1</v>
      </c>
      <c r="AU2146" s="9">
        <v>0.82681864044193598</v>
      </c>
      <c r="AV2146" s="10">
        <v>1.05708301237233</v>
      </c>
      <c r="AW2146" s="10">
        <v>1.0077632458957</v>
      </c>
      <c r="AX2146" s="10">
        <v>1.04154507423795</v>
      </c>
      <c r="AY2146" s="10">
        <v>-1.04893983450725</v>
      </c>
      <c r="AZ2146" s="10">
        <v>-1.0149181619871299</v>
      </c>
      <c r="BA2146" s="10">
        <v>1.03352159198089</v>
      </c>
      <c r="BB2146" s="9">
        <v>0.85381458192906601</v>
      </c>
      <c r="BC2146" s="9">
        <v>0.99938398358390801</v>
      </c>
      <c r="BD2146" s="9">
        <v>0.92362652194314399</v>
      </c>
      <c r="BE2146" s="9">
        <v>0.90019922066317604</v>
      </c>
      <c r="BF2146" s="9">
        <v>0.99642614012924502</v>
      </c>
      <c r="BG2146" s="9">
        <v>0.95703483273255496</v>
      </c>
      <c r="BH2146" s="11" t="str">
        <f t="shared" si="285"/>
        <v/>
      </c>
      <c r="BI2146" s="11" t="str">
        <f t="shared" si="285"/>
        <v/>
      </c>
      <c r="BJ2146" s="11" t="str">
        <f t="shared" si="285"/>
        <v/>
      </c>
      <c r="BK2146" s="11" t="str">
        <f t="shared" si="283"/>
        <v/>
      </c>
      <c r="BL2146" s="11" t="str">
        <f t="shared" si="283"/>
        <v/>
      </c>
      <c r="BM2146" s="11" t="str">
        <f t="shared" si="283"/>
        <v/>
      </c>
      <c r="BN2146" s="11" t="str">
        <f t="shared" si="289"/>
        <v/>
      </c>
      <c r="BO2146" s="11" t="str">
        <f t="shared" si="290"/>
        <v/>
      </c>
      <c r="BP2146" s="11" t="str">
        <f t="shared" si="291"/>
        <v/>
      </c>
      <c r="BR2146" s="11">
        <f t="shared" si="288"/>
        <v>2141</v>
      </c>
      <c r="BS2146" s="6" t="str">
        <f t="shared" si="288"/>
        <v>MA_10427304g0020</v>
      </c>
      <c r="BT2146" s="6" t="str">
        <f t="shared" si="288"/>
        <v>SAL1 phosphatase-like</v>
      </c>
      <c r="BU2146" s="28">
        <f t="shared" si="286"/>
        <v>1.1000000000000001</v>
      </c>
      <c r="BV2146" s="28">
        <f t="shared" si="286"/>
        <v>1</v>
      </c>
      <c r="BW2146" s="28">
        <f t="shared" si="286"/>
        <v>1</v>
      </c>
      <c r="BX2146" s="28">
        <f t="shared" si="284"/>
        <v>-1</v>
      </c>
      <c r="BY2146" s="28">
        <f t="shared" si="284"/>
        <v>-1</v>
      </c>
      <c r="BZ2146" s="28">
        <f t="shared" si="284"/>
        <v>1</v>
      </c>
    </row>
    <row r="2147" spans="1:78">
      <c r="A2147" s="6">
        <v>2142</v>
      </c>
      <c r="B2147" s="6" t="s">
        <v>3752</v>
      </c>
      <c r="C2147" s="6" t="s">
        <v>3753</v>
      </c>
      <c r="D2147" s="6" t="str">
        <f t="shared" si="287"/>
        <v>Protein 2142 / MA_90807g0010 / glycerate dehydrogenase</v>
      </c>
      <c r="E2147" s="6">
        <v>5</v>
      </c>
      <c r="F2147" s="6">
        <v>5</v>
      </c>
      <c r="G2147" s="6">
        <v>9160116</v>
      </c>
      <c r="H2147" s="6">
        <v>7443482</v>
      </c>
      <c r="I2147" s="6">
        <v>5413761</v>
      </c>
      <c r="J2147" s="6">
        <v>11336183</v>
      </c>
      <c r="K2147" s="6">
        <v>5974573</v>
      </c>
      <c r="L2147" s="6">
        <v>3491505</v>
      </c>
      <c r="M2147" s="6">
        <v>3434387</v>
      </c>
      <c r="N2147" s="6">
        <v>3406424</v>
      </c>
      <c r="O2147" s="6">
        <v>3916066</v>
      </c>
      <c r="P2147" s="6">
        <v>9052212</v>
      </c>
      <c r="Q2147" s="6">
        <v>9491542</v>
      </c>
      <c r="R2147" s="6">
        <v>9415542</v>
      </c>
      <c r="S2147" s="6">
        <v>12680617</v>
      </c>
      <c r="T2147" s="6">
        <v>12888757</v>
      </c>
      <c r="U2147" s="6">
        <v>3949731</v>
      </c>
      <c r="V2147" s="6">
        <v>3273065</v>
      </c>
      <c r="W2147" s="6">
        <v>4195745</v>
      </c>
      <c r="X2147" s="6">
        <v>3961234</v>
      </c>
      <c r="Y2147" s="6">
        <v>3982608</v>
      </c>
      <c r="Z2147" s="8">
        <v>23.126934437467899</v>
      </c>
      <c r="AA2147" s="8">
        <v>22.827546229499099</v>
      </c>
      <c r="AB2147" s="8">
        <v>22.368199767973199</v>
      </c>
      <c r="AC2147" s="8">
        <v>23.434431617193901</v>
      </c>
      <c r="AD2147" s="8">
        <v>22.510404177347201</v>
      </c>
      <c r="AE2147" s="8">
        <v>21.735417608055201</v>
      </c>
      <c r="AF2147" s="8">
        <v>21.7116211862771</v>
      </c>
      <c r="AG2147" s="8">
        <v>21.699826588787602</v>
      </c>
      <c r="AH2147" s="8">
        <v>21.900973649145801</v>
      </c>
      <c r="AI2147" s="8">
        <v>23.109838941795399</v>
      </c>
      <c r="AJ2147" s="8">
        <v>23.1782110564689</v>
      </c>
      <c r="AK2147" s="8">
        <v>23.166612714424499</v>
      </c>
      <c r="AL2147" s="8">
        <v>23.596121608520399</v>
      </c>
      <c r="AM2147" s="8">
        <v>23.619609800183799</v>
      </c>
      <c r="AN2147" s="8">
        <v>21.9133229699098</v>
      </c>
      <c r="AO2147" s="8">
        <v>21.642210822561299</v>
      </c>
      <c r="AP2147" s="8">
        <v>22.0004955688755</v>
      </c>
      <c r="AQ2147" s="8">
        <v>21.917518496688398</v>
      </c>
      <c r="AR2147" s="8">
        <v>21.925282054477599</v>
      </c>
      <c r="AS2147" s="9">
        <v>5.5012530358667097E-6</v>
      </c>
      <c r="AT2147" s="9">
        <v>1.26400883707821E-3</v>
      </c>
      <c r="AU2147" s="9">
        <v>3.8536854788969899E-7</v>
      </c>
      <c r="AV2147" s="10">
        <v>-2.1310190468167498</v>
      </c>
      <c r="AW2147" s="10">
        <v>1.39530022504194</v>
      </c>
      <c r="AX2147" s="10">
        <v>-1.96392149812274</v>
      </c>
      <c r="AY2147" s="10">
        <v>2.9734113555920798</v>
      </c>
      <c r="AZ2147" s="10">
        <v>1.08508361910277</v>
      </c>
      <c r="BA2147" s="10">
        <v>-2.7402601082953701</v>
      </c>
      <c r="BB2147" s="9">
        <v>1.40125698035232E-4</v>
      </c>
      <c r="BC2147" s="9">
        <v>6.0550537561926403E-2</v>
      </c>
      <c r="BD2147" s="9">
        <v>2.50385102807837E-4</v>
      </c>
      <c r="BE2147" s="9">
        <v>1.9836076283752399E-6</v>
      </c>
      <c r="BF2147" s="9">
        <v>0.91655689689036102</v>
      </c>
      <c r="BG2147" s="9">
        <v>2.5156602712073099E-6</v>
      </c>
      <c r="BH2147" s="11" t="str">
        <f t="shared" si="285"/>
        <v>x</v>
      </c>
      <c r="BI2147" s="11" t="str">
        <f t="shared" si="285"/>
        <v/>
      </c>
      <c r="BJ2147" s="11" t="str">
        <f t="shared" si="285"/>
        <v/>
      </c>
      <c r="BK2147" s="11" t="str">
        <f t="shared" si="283"/>
        <v>x</v>
      </c>
      <c r="BL2147" s="11" t="str">
        <f t="shared" si="283"/>
        <v/>
      </c>
      <c r="BM2147" s="11" t="str">
        <f t="shared" si="283"/>
        <v>x</v>
      </c>
      <c r="BN2147" s="11" t="str">
        <f t="shared" si="289"/>
        <v>x</v>
      </c>
      <c r="BO2147" s="11" t="str">
        <f t="shared" si="290"/>
        <v>x</v>
      </c>
      <c r="BP2147" s="11" t="str">
        <f t="shared" si="291"/>
        <v/>
      </c>
      <c r="BR2147" s="11">
        <f t="shared" si="288"/>
        <v>2142</v>
      </c>
      <c r="BS2147" s="6" t="str">
        <f t="shared" si="288"/>
        <v>MA_90807g0010</v>
      </c>
      <c r="BT2147" s="6" t="str">
        <f t="shared" si="288"/>
        <v>glycerate dehydrogenase</v>
      </c>
      <c r="BU2147" s="28" t="str">
        <f t="shared" si="286"/>
        <v>-2,1*</v>
      </c>
      <c r="BV2147" s="28">
        <f t="shared" si="286"/>
        <v>1.4</v>
      </c>
      <c r="BW2147" s="28">
        <f t="shared" si="286"/>
        <v>-2</v>
      </c>
      <c r="BX2147" s="28" t="str">
        <f t="shared" si="284"/>
        <v>3*</v>
      </c>
      <c r="BY2147" s="28">
        <f t="shared" si="284"/>
        <v>1.1000000000000001</v>
      </c>
      <c r="BZ2147" s="28" t="str">
        <f t="shared" si="284"/>
        <v>-2,7*</v>
      </c>
    </row>
    <row r="2148" spans="1:78">
      <c r="A2148" s="6">
        <v>2143</v>
      </c>
      <c r="B2148" s="6" t="s">
        <v>3754</v>
      </c>
      <c r="C2148" s="6" t="s">
        <v>3755</v>
      </c>
      <c r="D2148" s="6" t="str">
        <f t="shared" si="287"/>
        <v>Protein 2143 / MA_8567504g0010 / D-amino-acid chloroplastic</v>
      </c>
      <c r="E2148" s="6">
        <v>5</v>
      </c>
      <c r="F2148" s="6">
        <v>4</v>
      </c>
      <c r="G2148" s="6">
        <v>3625978</v>
      </c>
      <c r="H2148" s="6">
        <v>3230693</v>
      </c>
      <c r="I2148" s="6">
        <v>3066130</v>
      </c>
      <c r="J2148" s="6">
        <v>2980674</v>
      </c>
      <c r="K2148" s="6">
        <v>2742013</v>
      </c>
      <c r="L2148" s="6">
        <v>2866609</v>
      </c>
      <c r="M2148" s="6">
        <v>2194185</v>
      </c>
      <c r="N2148" s="6">
        <v>2467012</v>
      </c>
      <c r="O2148" s="6">
        <v>2537933</v>
      </c>
      <c r="P2148" s="6">
        <v>3804288</v>
      </c>
      <c r="Q2148" s="6">
        <v>3833092</v>
      </c>
      <c r="R2148" s="6">
        <v>2861346</v>
      </c>
      <c r="S2148" s="6">
        <v>3727080</v>
      </c>
      <c r="T2148" s="6">
        <v>3694000</v>
      </c>
      <c r="U2148" s="6">
        <v>3353233</v>
      </c>
      <c r="V2148" s="6">
        <v>4067650</v>
      </c>
      <c r="W2148" s="6">
        <v>4046887</v>
      </c>
      <c r="X2148" s="6">
        <v>3657312</v>
      </c>
      <c r="Y2148" s="6">
        <v>3922151</v>
      </c>
      <c r="Z2148" s="8">
        <v>21.789938741127902</v>
      </c>
      <c r="AA2148" s="8">
        <v>21.623412232827199</v>
      </c>
      <c r="AB2148" s="8">
        <v>21.5479874360467</v>
      </c>
      <c r="AC2148" s="8">
        <v>21.507207163941398</v>
      </c>
      <c r="AD2148" s="8">
        <v>21.386803980335898</v>
      </c>
      <c r="AE2148" s="8">
        <v>21.450913706469802</v>
      </c>
      <c r="AF2148" s="8">
        <v>21.0652537392452</v>
      </c>
      <c r="AG2148" s="8">
        <v>21.2343333025132</v>
      </c>
      <c r="AH2148" s="8">
        <v>21.2752225526704</v>
      </c>
      <c r="AI2148" s="8">
        <v>21.8591950375111</v>
      </c>
      <c r="AJ2148" s="8">
        <v>21.8700771947391</v>
      </c>
      <c r="AK2148" s="8">
        <v>21.448262531264302</v>
      </c>
      <c r="AL2148" s="8">
        <v>21.829614355486299</v>
      </c>
      <c r="AM2148" s="8">
        <v>21.816752435644499</v>
      </c>
      <c r="AN2148" s="8">
        <v>21.677121301863998</v>
      </c>
      <c r="AO2148" s="8">
        <v>21.955764117499999</v>
      </c>
      <c r="AP2148" s="8">
        <v>21.948381134957199</v>
      </c>
      <c r="AQ2148" s="8">
        <v>21.802352275481901</v>
      </c>
      <c r="AR2148" s="8">
        <v>21.903213648647601</v>
      </c>
      <c r="AS2148" s="9">
        <v>6.3896486315759401E-4</v>
      </c>
      <c r="AT2148" s="9">
        <v>0.43386046696820102</v>
      </c>
      <c r="AU2148" s="9">
        <v>1.66230063972491E-4</v>
      </c>
      <c r="AV2148" s="10">
        <v>-1.2437004818364099</v>
      </c>
      <c r="AW2148" s="10">
        <v>1.14370136883917</v>
      </c>
      <c r="AX2148" s="10">
        <v>1.2195057705754799</v>
      </c>
      <c r="AY2148" s="10">
        <v>1.42242194350224</v>
      </c>
      <c r="AZ2148" s="10">
        <v>1.5166999144670099</v>
      </c>
      <c r="BA2148" s="10">
        <v>1.06627989071417</v>
      </c>
      <c r="BB2148" s="9">
        <v>3.4135421407843598E-2</v>
      </c>
      <c r="BC2148" s="9">
        <v>0.22658249496683799</v>
      </c>
      <c r="BD2148" s="9">
        <v>4.1899649835182802E-2</v>
      </c>
      <c r="BE2148" s="9">
        <v>8.4426632411904701E-4</v>
      </c>
      <c r="BF2148" s="9">
        <v>1.5694447686032101E-4</v>
      </c>
      <c r="BG2148" s="9">
        <v>0.77226490678402504</v>
      </c>
      <c r="BH2148" s="11" t="str">
        <f t="shared" si="285"/>
        <v/>
      </c>
      <c r="BI2148" s="11" t="str">
        <f t="shared" si="285"/>
        <v/>
      </c>
      <c r="BJ2148" s="11" t="str">
        <f t="shared" si="285"/>
        <v/>
      </c>
      <c r="BK2148" s="11" t="str">
        <f t="shared" si="283"/>
        <v/>
      </c>
      <c r="BL2148" s="11" t="str">
        <f t="shared" si="283"/>
        <v/>
      </c>
      <c r="BM2148" s="11" t="str">
        <f t="shared" si="283"/>
        <v/>
      </c>
      <c r="BN2148" s="11" t="str">
        <f t="shared" si="289"/>
        <v/>
      </c>
      <c r="BO2148" s="11" t="str">
        <f t="shared" si="290"/>
        <v/>
      </c>
      <c r="BP2148" s="11" t="str">
        <f t="shared" si="291"/>
        <v/>
      </c>
      <c r="BR2148" s="11">
        <f t="shared" si="288"/>
        <v>2143</v>
      </c>
      <c r="BS2148" s="6" t="str">
        <f t="shared" si="288"/>
        <v>MA_8567504g0010</v>
      </c>
      <c r="BT2148" s="6" t="str">
        <f t="shared" si="288"/>
        <v>D-amino-acid chloroplastic</v>
      </c>
      <c r="BU2148" s="28">
        <f t="shared" si="286"/>
        <v>-1.2</v>
      </c>
      <c r="BV2148" s="28">
        <f t="shared" si="286"/>
        <v>1.1000000000000001</v>
      </c>
      <c r="BW2148" s="28">
        <f t="shared" si="286"/>
        <v>1.2</v>
      </c>
      <c r="BX2148" s="28">
        <f t="shared" si="284"/>
        <v>1.4</v>
      </c>
      <c r="BY2148" s="28">
        <f t="shared" si="284"/>
        <v>1.5</v>
      </c>
      <c r="BZ2148" s="28">
        <f t="shared" si="284"/>
        <v>1.1000000000000001</v>
      </c>
    </row>
    <row r="2149" spans="1:78">
      <c r="A2149" s="6">
        <v>2144</v>
      </c>
      <c r="B2149" s="6" t="s">
        <v>3756</v>
      </c>
      <c r="C2149" s="6" t="s">
        <v>3757</v>
      </c>
      <c r="D2149" s="6" t="str">
        <f t="shared" si="287"/>
        <v>Protein 2144 / MA_10426517g0010 / probable prefoldin subunit 3</v>
      </c>
      <c r="E2149" s="6">
        <v>2</v>
      </c>
      <c r="F2149" s="6">
        <v>2</v>
      </c>
      <c r="G2149" s="6">
        <v>1850080</v>
      </c>
      <c r="H2149" s="6">
        <v>1987196</v>
      </c>
      <c r="I2149" s="6">
        <v>2336616</v>
      </c>
      <c r="J2149" s="6">
        <v>730402</v>
      </c>
      <c r="K2149" s="6">
        <v>2216702</v>
      </c>
      <c r="L2149" s="6">
        <v>3436979</v>
      </c>
      <c r="M2149" s="6">
        <v>2168074</v>
      </c>
      <c r="N2149" s="6">
        <v>3714191</v>
      </c>
      <c r="O2149" s="6">
        <v>1529662</v>
      </c>
      <c r="P2149" s="6">
        <v>1752537</v>
      </c>
      <c r="Q2149" s="6">
        <v>1810718</v>
      </c>
      <c r="R2149" s="6">
        <v>2067580</v>
      </c>
      <c r="S2149" s="6">
        <v>987500</v>
      </c>
      <c r="T2149" s="6">
        <v>2046069</v>
      </c>
      <c r="U2149" s="6">
        <v>4293248</v>
      </c>
      <c r="V2149" s="6">
        <v>4917846</v>
      </c>
      <c r="W2149" s="6">
        <v>3136341</v>
      </c>
      <c r="X2149" s="6">
        <v>1851988</v>
      </c>
      <c r="Y2149" s="6">
        <v>3497194</v>
      </c>
      <c r="Z2149" s="8">
        <v>20.8191562255295</v>
      </c>
      <c r="AA2149" s="8">
        <v>20.9223027440168</v>
      </c>
      <c r="AB2149" s="8">
        <v>21.155989230096601</v>
      </c>
      <c r="AC2149" s="8">
        <v>19.4783311901781</v>
      </c>
      <c r="AD2149" s="8">
        <v>21.0799834053756</v>
      </c>
      <c r="AE2149" s="8">
        <v>21.712709606170101</v>
      </c>
      <c r="AF2149" s="8">
        <v>21.047982568456501</v>
      </c>
      <c r="AG2149" s="8">
        <v>21.824616576215099</v>
      </c>
      <c r="AH2149" s="8">
        <v>20.544781474010598</v>
      </c>
      <c r="AI2149" s="8">
        <v>20.741013472420601</v>
      </c>
      <c r="AJ2149" s="8">
        <v>20.788130448754</v>
      </c>
      <c r="AK2149" s="8">
        <v>20.9795117213908</v>
      </c>
      <c r="AL2149" s="8">
        <v>19.913421222613898</v>
      </c>
      <c r="AM2149" s="8">
        <v>20.964423367525399</v>
      </c>
      <c r="AN2149" s="8">
        <v>22.033638081973901</v>
      </c>
      <c r="AO2149" s="8">
        <v>22.229595127659</v>
      </c>
      <c r="AP2149" s="8">
        <v>21.5806509949328</v>
      </c>
      <c r="AQ2149" s="8">
        <v>20.820643319976</v>
      </c>
      <c r="AR2149" s="8">
        <v>21.737766398266501</v>
      </c>
      <c r="AS2149" s="9">
        <v>5.9688998805916202E-2</v>
      </c>
      <c r="AT2149" s="9">
        <v>1</v>
      </c>
      <c r="AU2149" s="9">
        <v>3.94089589393571E-2</v>
      </c>
      <c r="AV2149" s="10">
        <v>1.5066768231901799</v>
      </c>
      <c r="AW2149" s="10">
        <v>-1.0096480754466099</v>
      </c>
      <c r="AX2149" s="10">
        <v>1.98523008831639</v>
      </c>
      <c r="AY2149" s="10">
        <v>-1.5212133548539699</v>
      </c>
      <c r="AZ2149" s="10">
        <v>1.31762170742956</v>
      </c>
      <c r="BA2149" s="10">
        <v>2.0043837379873399</v>
      </c>
      <c r="BB2149" s="9">
        <v>0.441758427939974</v>
      </c>
      <c r="BC2149" s="9">
        <v>0.99997905712623902</v>
      </c>
      <c r="BD2149" s="9">
        <v>6.6827730592766005E-2</v>
      </c>
      <c r="BE2149" s="9">
        <v>0.42244737615585298</v>
      </c>
      <c r="BF2149" s="9">
        <v>0.73282222834202404</v>
      </c>
      <c r="BG2149" s="9">
        <v>6.2283968424255501E-2</v>
      </c>
      <c r="BH2149" s="11" t="str">
        <f t="shared" si="285"/>
        <v/>
      </c>
      <c r="BI2149" s="11" t="str">
        <f t="shared" si="285"/>
        <v/>
      </c>
      <c r="BJ2149" s="11" t="str">
        <f t="shared" si="285"/>
        <v/>
      </c>
      <c r="BK2149" s="11" t="str">
        <f t="shared" si="283"/>
        <v/>
      </c>
      <c r="BL2149" s="11" t="str">
        <f t="shared" si="283"/>
        <v/>
      </c>
      <c r="BM2149" s="11" t="str">
        <f t="shared" si="283"/>
        <v/>
      </c>
      <c r="BN2149" s="11" t="str">
        <f t="shared" si="289"/>
        <v/>
      </c>
      <c r="BO2149" s="11" t="str">
        <f t="shared" si="290"/>
        <v/>
      </c>
      <c r="BP2149" s="11" t="str">
        <f t="shared" si="291"/>
        <v/>
      </c>
      <c r="BR2149" s="11">
        <f t="shared" si="288"/>
        <v>2144</v>
      </c>
      <c r="BS2149" s="6" t="str">
        <f t="shared" si="288"/>
        <v>MA_10426517g0010</v>
      </c>
      <c r="BT2149" s="6" t="str">
        <f t="shared" si="288"/>
        <v>probable prefoldin subunit 3</v>
      </c>
      <c r="BU2149" s="28">
        <f t="shared" si="286"/>
        <v>1.5</v>
      </c>
      <c r="BV2149" s="28">
        <f t="shared" si="286"/>
        <v>-1</v>
      </c>
      <c r="BW2149" s="28">
        <f t="shared" si="286"/>
        <v>2</v>
      </c>
      <c r="BX2149" s="28">
        <f t="shared" si="284"/>
        <v>-1.5</v>
      </c>
      <c r="BY2149" s="28">
        <f t="shared" si="284"/>
        <v>1.3</v>
      </c>
      <c r="BZ2149" s="28">
        <f t="shared" si="284"/>
        <v>2</v>
      </c>
    </row>
    <row r="2150" spans="1:78">
      <c r="A2150" s="6">
        <v>2145</v>
      </c>
      <c r="B2150" s="6" t="s">
        <v>3758</v>
      </c>
      <c r="C2150" s="6" t="s">
        <v>3759</v>
      </c>
      <c r="D2150" s="6" t="str">
        <f t="shared" si="287"/>
        <v>Protein 2145 / MA_60475g0010 / AT-hook motif nuclear-localized 20-like</v>
      </c>
      <c r="E2150" s="6">
        <v>4</v>
      </c>
      <c r="F2150" s="6">
        <v>4</v>
      </c>
      <c r="G2150" s="6">
        <v>1231883</v>
      </c>
      <c r="H2150" s="6">
        <v>565653</v>
      </c>
      <c r="I2150" s="6">
        <v>1204703</v>
      </c>
      <c r="J2150" s="6">
        <v>822552</v>
      </c>
      <c r="K2150" s="6">
        <v>580124</v>
      </c>
      <c r="L2150" s="6">
        <v>551730</v>
      </c>
      <c r="M2150" s="6">
        <v>405260</v>
      </c>
      <c r="N2150" s="6">
        <v>660403</v>
      </c>
      <c r="O2150" s="6">
        <v>891671</v>
      </c>
      <c r="P2150" s="6">
        <v>1517512</v>
      </c>
      <c r="Q2150" s="6">
        <v>1880996</v>
      </c>
      <c r="R2150" s="6">
        <v>802364</v>
      </c>
      <c r="S2150" s="6">
        <v>1182737</v>
      </c>
      <c r="T2150" s="6">
        <v>868711</v>
      </c>
      <c r="U2150" s="6">
        <v>1516163</v>
      </c>
      <c r="V2150" s="6">
        <v>1128400</v>
      </c>
      <c r="W2150" s="6">
        <v>1140896</v>
      </c>
      <c r="X2150" s="6">
        <v>940776</v>
      </c>
      <c r="Y2150" s="6">
        <v>1122670</v>
      </c>
      <c r="Z2150" s="8">
        <v>20.232433809662702</v>
      </c>
      <c r="AA2150" s="8">
        <v>19.1095577771423</v>
      </c>
      <c r="AB2150" s="8">
        <v>20.200246086534399</v>
      </c>
      <c r="AC2150" s="8">
        <v>19.6497473603008</v>
      </c>
      <c r="AD2150" s="8">
        <v>19.146001779960901</v>
      </c>
      <c r="AE2150" s="8">
        <v>19.07360290275</v>
      </c>
      <c r="AF2150" s="8">
        <v>18.628488259864799</v>
      </c>
      <c r="AG2150" s="8">
        <v>19.332987148405898</v>
      </c>
      <c r="AH2150" s="8">
        <v>19.766151971328</v>
      </c>
      <c r="AI2150" s="8">
        <v>20.5332764942216</v>
      </c>
      <c r="AJ2150" s="8">
        <v>20.843065350250001</v>
      </c>
      <c r="AK2150" s="8">
        <v>19.613897351839299</v>
      </c>
      <c r="AL2150" s="8">
        <v>20.173697872943901</v>
      </c>
      <c r="AM2150" s="8">
        <v>19.728516780116198</v>
      </c>
      <c r="AN2150" s="8">
        <v>20.531993432760899</v>
      </c>
      <c r="AO2150" s="8">
        <v>20.1058471403603</v>
      </c>
      <c r="AP2150" s="8">
        <v>20.121735856023001</v>
      </c>
      <c r="AQ2150" s="8">
        <v>19.843491730696702</v>
      </c>
      <c r="AR2150" s="8">
        <v>20.0985024905373</v>
      </c>
      <c r="AS2150" s="9">
        <v>3.5049678943706399E-2</v>
      </c>
      <c r="AT2150" s="9">
        <v>1</v>
      </c>
      <c r="AU2150" s="9">
        <v>2.0974141398531002E-2</v>
      </c>
      <c r="AV2150" s="10">
        <v>-1.3825098814639001</v>
      </c>
      <c r="AW2150" s="10">
        <v>1.4249323298029599</v>
      </c>
      <c r="AX2150" s="10">
        <v>1.38772025238174</v>
      </c>
      <c r="AY2150" s="10">
        <v>1.96998302636997</v>
      </c>
      <c r="AZ2150" s="10">
        <v>1.91853696162534</v>
      </c>
      <c r="BA2150" s="10">
        <v>-1.0268152585921799</v>
      </c>
      <c r="BB2150" s="9">
        <v>0.45729491829631203</v>
      </c>
      <c r="BC2150" s="9">
        <v>0.33458543979271199</v>
      </c>
      <c r="BD2150" s="9">
        <v>0.398586678280548</v>
      </c>
      <c r="BE2150" s="9">
        <v>2.96592198378125E-2</v>
      </c>
      <c r="BF2150" s="9">
        <v>3.75554350437943E-2</v>
      </c>
      <c r="BG2150" s="9">
        <v>0.99916576300400495</v>
      </c>
      <c r="BH2150" s="11" t="str">
        <f t="shared" si="285"/>
        <v/>
      </c>
      <c r="BI2150" s="11" t="str">
        <f t="shared" si="285"/>
        <v/>
      </c>
      <c r="BJ2150" s="11" t="str">
        <f t="shared" si="285"/>
        <v/>
      </c>
      <c r="BK2150" s="11" t="str">
        <f t="shared" si="283"/>
        <v/>
      </c>
      <c r="BL2150" s="11" t="str">
        <f t="shared" si="283"/>
        <v/>
      </c>
      <c r="BM2150" s="11" t="str">
        <f t="shared" si="283"/>
        <v/>
      </c>
      <c r="BN2150" s="11" t="str">
        <f t="shared" si="289"/>
        <v/>
      </c>
      <c r="BO2150" s="11" t="str">
        <f t="shared" si="290"/>
        <v/>
      </c>
      <c r="BP2150" s="11" t="str">
        <f t="shared" si="291"/>
        <v/>
      </c>
      <c r="BR2150" s="11">
        <f t="shared" si="288"/>
        <v>2145</v>
      </c>
      <c r="BS2150" s="6" t="str">
        <f t="shared" si="288"/>
        <v>MA_60475g0010</v>
      </c>
      <c r="BT2150" s="6" t="str">
        <f t="shared" si="288"/>
        <v>AT-hook motif nuclear-localized 20-like</v>
      </c>
      <c r="BU2150" s="28">
        <f t="shared" si="286"/>
        <v>-1.4</v>
      </c>
      <c r="BV2150" s="28">
        <f t="shared" si="286"/>
        <v>1.4</v>
      </c>
      <c r="BW2150" s="28">
        <f t="shared" si="286"/>
        <v>1.4</v>
      </c>
      <c r="BX2150" s="28">
        <f t="shared" si="284"/>
        <v>2</v>
      </c>
      <c r="BY2150" s="28">
        <f t="shared" si="284"/>
        <v>1.9</v>
      </c>
      <c r="BZ2150" s="28">
        <f t="shared" si="284"/>
        <v>-1</v>
      </c>
    </row>
    <row r="2151" spans="1:78">
      <c r="A2151" s="6">
        <v>2146</v>
      </c>
      <c r="B2151" s="6" t="s">
        <v>3760</v>
      </c>
      <c r="C2151" s="6" t="s">
        <v>3761</v>
      </c>
      <c r="D2151" s="6" t="str">
        <f t="shared" si="287"/>
        <v>Protein 2146 / MA_84509g0010 / Argininosuccinate chloroplastic</v>
      </c>
      <c r="E2151" s="6">
        <v>6</v>
      </c>
      <c r="F2151" s="6">
        <v>6</v>
      </c>
      <c r="G2151" s="6">
        <v>45655674</v>
      </c>
      <c r="H2151" s="6">
        <v>27937754</v>
      </c>
      <c r="I2151" s="6">
        <v>37531499</v>
      </c>
      <c r="J2151" s="6">
        <v>35634000</v>
      </c>
      <c r="K2151" s="6">
        <v>35863590</v>
      </c>
      <c r="L2151" s="6">
        <v>31739115</v>
      </c>
      <c r="M2151" s="6">
        <v>34353048</v>
      </c>
      <c r="N2151" s="6">
        <v>30590966</v>
      </c>
      <c r="O2151" s="6">
        <v>34573564</v>
      </c>
      <c r="P2151" s="6">
        <v>30811643</v>
      </c>
      <c r="Q2151" s="6">
        <v>41860755</v>
      </c>
      <c r="R2151" s="6">
        <v>26371685</v>
      </c>
      <c r="S2151" s="6">
        <v>35540284</v>
      </c>
      <c r="T2151" s="6">
        <v>48546665</v>
      </c>
      <c r="U2151" s="6">
        <v>33761791</v>
      </c>
      <c r="V2151" s="6">
        <v>30987889</v>
      </c>
      <c r="W2151" s="6">
        <v>32919128</v>
      </c>
      <c r="X2151" s="6">
        <v>34699038</v>
      </c>
      <c r="Y2151" s="6">
        <v>33726575</v>
      </c>
      <c r="Z2151" s="8">
        <v>25.4442908309485</v>
      </c>
      <c r="AA2151" s="8">
        <v>24.735712707030999</v>
      </c>
      <c r="AB2151" s="8">
        <v>25.161598576516901</v>
      </c>
      <c r="AC2151" s="8">
        <v>25.086751102671801</v>
      </c>
      <c r="AD2151" s="8">
        <v>25.096016575618101</v>
      </c>
      <c r="AE2151" s="8">
        <v>24.919758565449801</v>
      </c>
      <c r="AF2151" s="8">
        <v>25.033934773135599</v>
      </c>
      <c r="AG2151" s="8">
        <v>24.866602329179099</v>
      </c>
      <c r="AH2151" s="8">
        <v>25.043165995034801</v>
      </c>
      <c r="AI2151" s="8">
        <v>24.8769722789079</v>
      </c>
      <c r="AJ2151" s="8">
        <v>25.319094996467701</v>
      </c>
      <c r="AK2151" s="8">
        <v>24.652486418329499</v>
      </c>
      <c r="AL2151" s="8">
        <v>25.082951874102498</v>
      </c>
      <c r="AM2151" s="8">
        <v>25.532868854743299</v>
      </c>
      <c r="AN2151" s="8">
        <v>25.008888102565901</v>
      </c>
      <c r="AO2151" s="8">
        <v>24.885201141208402</v>
      </c>
      <c r="AP2151" s="8">
        <v>24.972422784699599</v>
      </c>
      <c r="AQ2151" s="8">
        <v>25.0483923301313</v>
      </c>
      <c r="AR2151" s="8">
        <v>25.0073824814883</v>
      </c>
      <c r="AS2151" s="9">
        <v>0.73371363753326502</v>
      </c>
      <c r="AT2151" s="9">
        <v>1</v>
      </c>
      <c r="AU2151" s="9">
        <v>0.71082410261305495</v>
      </c>
      <c r="AV2151" s="10">
        <v>-1.1011481184804901</v>
      </c>
      <c r="AW2151" s="10">
        <v>-1.0083518077123499</v>
      </c>
      <c r="AX2151" s="10">
        <v>-1.0870487118282099</v>
      </c>
      <c r="AY2151" s="10">
        <v>1.0920277130049101</v>
      </c>
      <c r="AZ2151" s="10">
        <v>1.01297035404105</v>
      </c>
      <c r="BA2151" s="10">
        <v>-1.07804508656001</v>
      </c>
      <c r="BB2151" s="9">
        <v>0.80002817391813597</v>
      </c>
      <c r="BC2151" s="9">
        <v>0.99978298362553497</v>
      </c>
      <c r="BD2151" s="9">
        <v>0.83667507905230898</v>
      </c>
      <c r="BE2151" s="9">
        <v>0.83888472581302398</v>
      </c>
      <c r="BF2151" s="9">
        <v>0.999325843490802</v>
      </c>
      <c r="BG2151" s="9">
        <v>0.87417994769708396</v>
      </c>
      <c r="BH2151" s="11" t="str">
        <f t="shared" si="285"/>
        <v/>
      </c>
      <c r="BI2151" s="11" t="str">
        <f t="shared" si="285"/>
        <v/>
      </c>
      <c r="BJ2151" s="11" t="str">
        <f t="shared" si="285"/>
        <v/>
      </c>
      <c r="BK2151" s="11" t="str">
        <f t="shared" si="283"/>
        <v/>
      </c>
      <c r="BL2151" s="11" t="str">
        <f t="shared" si="283"/>
        <v/>
      </c>
      <c r="BM2151" s="11" t="str">
        <f t="shared" si="283"/>
        <v/>
      </c>
      <c r="BN2151" s="11" t="str">
        <f t="shared" si="289"/>
        <v/>
      </c>
      <c r="BO2151" s="11" t="str">
        <f t="shared" si="290"/>
        <v/>
      </c>
      <c r="BP2151" s="11" t="str">
        <f t="shared" si="291"/>
        <v/>
      </c>
      <c r="BR2151" s="11">
        <f t="shared" si="288"/>
        <v>2146</v>
      </c>
      <c r="BS2151" s="6" t="str">
        <f t="shared" si="288"/>
        <v>MA_84509g0010</v>
      </c>
      <c r="BT2151" s="6" t="str">
        <f t="shared" si="288"/>
        <v>Argininosuccinate chloroplastic</v>
      </c>
      <c r="BU2151" s="28">
        <f t="shared" si="286"/>
        <v>-1.1000000000000001</v>
      </c>
      <c r="BV2151" s="28">
        <f t="shared" si="286"/>
        <v>-1</v>
      </c>
      <c r="BW2151" s="28">
        <f t="shared" si="286"/>
        <v>-1.1000000000000001</v>
      </c>
      <c r="BX2151" s="28">
        <f t="shared" si="284"/>
        <v>1.1000000000000001</v>
      </c>
      <c r="BY2151" s="28">
        <f t="shared" si="284"/>
        <v>1</v>
      </c>
      <c r="BZ2151" s="28">
        <f t="shared" si="284"/>
        <v>-1.1000000000000001</v>
      </c>
    </row>
    <row r="2152" spans="1:78">
      <c r="A2152" s="6">
        <v>2147</v>
      </c>
      <c r="B2152" s="6" t="s">
        <v>3762</v>
      </c>
      <c r="C2152" s="6" t="s">
        <v>3763</v>
      </c>
      <c r="D2152" s="6" t="str">
        <f t="shared" si="287"/>
        <v>Protein 2147 / MA_10434445g0010 / glucuronokinase 1</v>
      </c>
      <c r="E2152" s="6">
        <v>3</v>
      </c>
      <c r="F2152" s="6">
        <v>3</v>
      </c>
      <c r="G2152" s="6">
        <v>9394802</v>
      </c>
      <c r="H2152" s="6">
        <v>5342701</v>
      </c>
      <c r="I2152" s="6">
        <v>5504243</v>
      </c>
      <c r="J2152" s="6">
        <v>8450647</v>
      </c>
      <c r="K2152" s="6">
        <v>8949576</v>
      </c>
      <c r="L2152" s="6">
        <v>5281127</v>
      </c>
      <c r="M2152" s="6">
        <v>1200402</v>
      </c>
      <c r="N2152" s="6">
        <v>5379249</v>
      </c>
      <c r="O2152" s="6">
        <v>5788847</v>
      </c>
      <c r="P2152" s="6">
        <v>11710056</v>
      </c>
      <c r="Q2152" s="6">
        <v>7171790</v>
      </c>
      <c r="R2152" s="6">
        <v>12265312</v>
      </c>
      <c r="S2152" s="6">
        <v>10805351</v>
      </c>
      <c r="T2152" s="6">
        <v>10893069</v>
      </c>
      <c r="U2152" s="6">
        <v>5819616</v>
      </c>
      <c r="V2152" s="6">
        <v>5872575</v>
      </c>
      <c r="W2152" s="6">
        <v>6039367</v>
      </c>
      <c r="X2152" s="6">
        <v>6225278</v>
      </c>
      <c r="Y2152" s="6">
        <v>5907026</v>
      </c>
      <c r="Z2152" s="8">
        <v>23.1634313257935</v>
      </c>
      <c r="AA2152" s="8">
        <v>22.3491378494668</v>
      </c>
      <c r="AB2152" s="8">
        <v>22.392112732524801</v>
      </c>
      <c r="AC2152" s="8">
        <v>23.010630370832398</v>
      </c>
      <c r="AD2152" s="8">
        <v>23.093387903412001</v>
      </c>
      <c r="AE2152" s="8">
        <v>22.332414404932901</v>
      </c>
      <c r="AF2152" s="8">
        <v>20.195086197061499</v>
      </c>
      <c r="AG2152" s="8">
        <v>22.3589733406927</v>
      </c>
      <c r="AH2152" s="8">
        <v>22.464844595772099</v>
      </c>
      <c r="AI2152" s="8">
        <v>23.4812446393444</v>
      </c>
      <c r="AJ2152" s="8">
        <v>22.7739018140288</v>
      </c>
      <c r="AK2152" s="8">
        <v>23.5480805972614</v>
      </c>
      <c r="AL2152" s="8">
        <v>23.3652426015394</v>
      </c>
      <c r="AM2152" s="8">
        <v>23.37690713868</v>
      </c>
      <c r="AN2152" s="8">
        <v>22.472492531191001</v>
      </c>
      <c r="AO2152" s="8">
        <v>22.485561802667998</v>
      </c>
      <c r="AP2152" s="8">
        <v>22.5259659146</v>
      </c>
      <c r="AQ2152" s="8">
        <v>22.569706833856898</v>
      </c>
      <c r="AR2152" s="8">
        <v>22.494000531375999</v>
      </c>
      <c r="AS2152" s="9">
        <v>1.8738647200492099E-2</v>
      </c>
      <c r="AT2152" s="9">
        <v>1</v>
      </c>
      <c r="AU2152" s="9">
        <v>9.9220233475095995E-3</v>
      </c>
      <c r="AV2152" s="10">
        <v>-1.95058977841097</v>
      </c>
      <c r="AW2152" s="10">
        <v>1.4214223822074401</v>
      </c>
      <c r="AX2152" s="10">
        <v>-1.22450147664216</v>
      </c>
      <c r="AY2152" s="10">
        <v>2.7726119695384099</v>
      </c>
      <c r="AZ2152" s="10">
        <v>1.59296645665132</v>
      </c>
      <c r="BA2152" s="10">
        <v>-1.74053380594523</v>
      </c>
      <c r="BB2152" s="9">
        <v>8.6060379774412596E-2</v>
      </c>
      <c r="BC2152" s="9">
        <v>0.49292048868975402</v>
      </c>
      <c r="BD2152" s="9">
        <v>0.83857869186566003</v>
      </c>
      <c r="BE2152" s="9">
        <v>6.2920591195229098E-3</v>
      </c>
      <c r="BF2152" s="9">
        <v>0.31004540080452297</v>
      </c>
      <c r="BG2152" s="9">
        <v>0.14805896250505701</v>
      </c>
      <c r="BH2152" s="11" t="str">
        <f t="shared" si="285"/>
        <v/>
      </c>
      <c r="BI2152" s="11" t="str">
        <f t="shared" si="285"/>
        <v/>
      </c>
      <c r="BJ2152" s="11" t="str">
        <f t="shared" si="285"/>
        <v/>
      </c>
      <c r="BK2152" s="11" t="str">
        <f t="shared" si="283"/>
        <v/>
      </c>
      <c r="BL2152" s="11" t="str">
        <f t="shared" si="283"/>
        <v/>
      </c>
      <c r="BM2152" s="11" t="str">
        <f t="shared" si="283"/>
        <v/>
      </c>
      <c r="BN2152" s="11" t="str">
        <f t="shared" si="289"/>
        <v/>
      </c>
      <c r="BO2152" s="11" t="str">
        <f t="shared" si="290"/>
        <v/>
      </c>
      <c r="BP2152" s="11" t="str">
        <f t="shared" si="291"/>
        <v/>
      </c>
      <c r="BR2152" s="11">
        <f t="shared" si="288"/>
        <v>2147</v>
      </c>
      <c r="BS2152" s="6" t="str">
        <f t="shared" si="288"/>
        <v>MA_10434445g0010</v>
      </c>
      <c r="BT2152" s="6" t="str">
        <f t="shared" si="288"/>
        <v>glucuronokinase 1</v>
      </c>
      <c r="BU2152" s="28">
        <f t="shared" si="286"/>
        <v>-2</v>
      </c>
      <c r="BV2152" s="28">
        <f t="shared" si="286"/>
        <v>1.4</v>
      </c>
      <c r="BW2152" s="28">
        <f t="shared" si="286"/>
        <v>-1.2</v>
      </c>
      <c r="BX2152" s="28">
        <f t="shared" si="284"/>
        <v>2.8</v>
      </c>
      <c r="BY2152" s="28">
        <f t="shared" si="284"/>
        <v>1.6</v>
      </c>
      <c r="BZ2152" s="28">
        <f t="shared" si="284"/>
        <v>-1.7</v>
      </c>
    </row>
    <row r="2153" spans="1:78">
      <c r="A2153" s="6">
        <v>2148</v>
      </c>
      <c r="B2153" s="6" t="s">
        <v>3764</v>
      </c>
      <c r="C2153" s="6" t="s">
        <v>3765</v>
      </c>
      <c r="D2153" s="6" t="str">
        <f t="shared" si="287"/>
        <v>Protein 2148 / MA_175234g0010 / phenylalanine--tRNA ligase alpha cytoplasmic</v>
      </c>
      <c r="E2153" s="6">
        <v>3</v>
      </c>
      <c r="F2153" s="6">
        <v>3</v>
      </c>
      <c r="G2153" s="6">
        <v>29025517</v>
      </c>
      <c r="H2153" s="6">
        <v>21699855</v>
      </c>
      <c r="I2153" s="6">
        <v>13253430</v>
      </c>
      <c r="J2153" s="6">
        <v>21104963</v>
      </c>
      <c r="K2153" s="6">
        <v>19692664</v>
      </c>
      <c r="L2153" s="6">
        <v>10568597</v>
      </c>
      <c r="M2153" s="6">
        <v>8021933</v>
      </c>
      <c r="N2153" s="6">
        <v>10407050</v>
      </c>
      <c r="O2153" s="6">
        <v>10916164</v>
      </c>
      <c r="P2153" s="6">
        <v>15441278</v>
      </c>
      <c r="Q2153" s="6">
        <v>22131071</v>
      </c>
      <c r="R2153" s="6">
        <v>14590883</v>
      </c>
      <c r="S2153" s="6">
        <v>24342919</v>
      </c>
      <c r="T2153" s="6">
        <v>15071779</v>
      </c>
      <c r="U2153" s="6">
        <v>12899011</v>
      </c>
      <c r="V2153" s="6">
        <v>11411737</v>
      </c>
      <c r="W2153" s="6">
        <v>11853749</v>
      </c>
      <c r="X2153" s="6">
        <v>13202615</v>
      </c>
      <c r="Y2153" s="6">
        <v>11738434</v>
      </c>
      <c r="Z2153" s="8">
        <v>24.790818428690599</v>
      </c>
      <c r="AA2153" s="8">
        <v>24.371182066720898</v>
      </c>
      <c r="AB2153" s="8">
        <v>23.659862443027301</v>
      </c>
      <c r="AC2153" s="8">
        <v>24.331078964259898</v>
      </c>
      <c r="AD2153" s="8">
        <v>24.231154954710298</v>
      </c>
      <c r="AE2153" s="8">
        <v>23.333280533317399</v>
      </c>
      <c r="AF2153" s="8">
        <v>22.935518485991299</v>
      </c>
      <c r="AG2153" s="8">
        <v>23.311057842021501</v>
      </c>
      <c r="AH2153" s="8">
        <v>23.379962638561501</v>
      </c>
      <c r="AI2153" s="8">
        <v>23.880288826659498</v>
      </c>
      <c r="AJ2153" s="8">
        <v>24.399569934103301</v>
      </c>
      <c r="AK2153" s="8">
        <v>23.798563858034399</v>
      </c>
      <c r="AL2153" s="8">
        <v>24.536998838603601</v>
      </c>
      <c r="AM2153" s="8">
        <v>23.845346379952801</v>
      </c>
      <c r="AN2153" s="8">
        <v>23.6207571190001</v>
      </c>
      <c r="AO2153" s="8">
        <v>23.444015067631099</v>
      </c>
      <c r="AP2153" s="8">
        <v>23.4988400784672</v>
      </c>
      <c r="AQ2153" s="8">
        <v>23.6543203721202</v>
      </c>
      <c r="AR2153" s="8">
        <v>23.4847366185599</v>
      </c>
      <c r="AS2153" s="9">
        <v>9.8143080848670395E-4</v>
      </c>
      <c r="AT2153" s="9">
        <v>0.70179075433161198</v>
      </c>
      <c r="AU2153" s="9">
        <v>2.7716854436477499E-4</v>
      </c>
      <c r="AV2153" s="10">
        <v>-2.0517635720637299</v>
      </c>
      <c r="AW2153" s="10">
        <v>-1.13655366348473</v>
      </c>
      <c r="AX2153" s="10">
        <v>-1.66588119970427</v>
      </c>
      <c r="AY2153" s="10">
        <v>1.8052500625205099</v>
      </c>
      <c r="AZ2153" s="10">
        <v>1.2316385900915201</v>
      </c>
      <c r="BA2153" s="10">
        <v>-1.46573035064318</v>
      </c>
      <c r="BB2153" s="9">
        <v>5.13303249834007E-4</v>
      </c>
      <c r="BC2153" s="9">
        <v>0.75680658524722799</v>
      </c>
      <c r="BD2153" s="9">
        <v>6.2738073679408099E-3</v>
      </c>
      <c r="BE2153" s="9">
        <v>3.0903497049143999E-3</v>
      </c>
      <c r="BF2153" s="9">
        <v>0.45043887129465099</v>
      </c>
      <c r="BG2153" s="9">
        <v>4.3212501811546698E-2</v>
      </c>
      <c r="BH2153" s="11" t="str">
        <f t="shared" si="285"/>
        <v>x</v>
      </c>
      <c r="BI2153" s="11" t="str">
        <f t="shared" si="285"/>
        <v/>
      </c>
      <c r="BJ2153" s="11" t="str">
        <f t="shared" si="285"/>
        <v/>
      </c>
      <c r="BK2153" s="11" t="str">
        <f t="shared" si="283"/>
        <v/>
      </c>
      <c r="BL2153" s="11" t="str">
        <f t="shared" si="283"/>
        <v/>
      </c>
      <c r="BM2153" s="11" t="str">
        <f t="shared" si="283"/>
        <v/>
      </c>
      <c r="BN2153" s="11" t="str">
        <f t="shared" si="289"/>
        <v>x</v>
      </c>
      <c r="BO2153" s="11" t="str">
        <f t="shared" si="290"/>
        <v>x</v>
      </c>
      <c r="BP2153" s="11" t="str">
        <f t="shared" si="291"/>
        <v/>
      </c>
      <c r="BR2153" s="11">
        <f t="shared" si="288"/>
        <v>2148</v>
      </c>
      <c r="BS2153" s="6" t="str">
        <f t="shared" si="288"/>
        <v>MA_175234g0010</v>
      </c>
      <c r="BT2153" s="6" t="str">
        <f t="shared" si="288"/>
        <v>phenylalanine--tRNA ligase alpha cytoplasmic</v>
      </c>
      <c r="BU2153" s="28" t="str">
        <f t="shared" si="286"/>
        <v>-2,1*</v>
      </c>
      <c r="BV2153" s="28">
        <f t="shared" si="286"/>
        <v>-1.1000000000000001</v>
      </c>
      <c r="BW2153" s="28">
        <f t="shared" si="286"/>
        <v>-1.7</v>
      </c>
      <c r="BX2153" s="28">
        <f t="shared" si="284"/>
        <v>1.8</v>
      </c>
      <c r="BY2153" s="28">
        <f t="shared" si="284"/>
        <v>1.2</v>
      </c>
      <c r="BZ2153" s="28">
        <f t="shared" si="284"/>
        <v>-1.5</v>
      </c>
    </row>
    <row r="2154" spans="1:78">
      <c r="A2154" s="6">
        <v>2149</v>
      </c>
      <c r="B2154" s="6" t="s">
        <v>3766</v>
      </c>
      <c r="C2154" s="6" t="s">
        <v>2325</v>
      </c>
      <c r="D2154" s="6" t="str">
        <f t="shared" si="287"/>
        <v>Protein 2149 / MA_331652g0010 / cytochrome P450 71A1-like</v>
      </c>
      <c r="E2154" s="6">
        <v>6</v>
      </c>
      <c r="F2154" s="6">
        <v>3</v>
      </c>
      <c r="G2154" s="6">
        <v>1044158</v>
      </c>
      <c r="H2154" s="6">
        <v>3670482</v>
      </c>
      <c r="I2154" s="6">
        <v>2278245</v>
      </c>
      <c r="J2154" s="6">
        <v>4906116</v>
      </c>
      <c r="K2154" s="6">
        <v>5051853</v>
      </c>
      <c r="L2154" s="6">
        <v>1629980</v>
      </c>
      <c r="M2154" s="6">
        <v>1914177</v>
      </c>
      <c r="N2154" s="6">
        <v>1634406</v>
      </c>
      <c r="O2154" s="6">
        <v>1830742</v>
      </c>
      <c r="P2154" s="6">
        <v>1</v>
      </c>
      <c r="Q2154" s="6">
        <v>1</v>
      </c>
      <c r="R2154" s="6">
        <v>1</v>
      </c>
      <c r="S2154" s="6">
        <v>1</v>
      </c>
      <c r="T2154" s="6">
        <v>1</v>
      </c>
      <c r="U2154" s="6">
        <v>1</v>
      </c>
      <c r="V2154" s="6">
        <v>1</v>
      </c>
      <c r="W2154" s="6">
        <v>1</v>
      </c>
      <c r="X2154" s="6">
        <v>1</v>
      </c>
      <c r="Y2154" s="6">
        <v>1</v>
      </c>
      <c r="Z2154" s="8">
        <v>19.9939086036165</v>
      </c>
      <c r="AA2154" s="8">
        <v>21.807538096520702</v>
      </c>
      <c r="AB2154" s="8">
        <v>21.119491470575198</v>
      </c>
      <c r="AC2154" s="8">
        <v>22.226149914643699</v>
      </c>
      <c r="AD2154" s="8">
        <v>22.268381229182701</v>
      </c>
      <c r="AE2154" s="8">
        <v>20.6364228318923</v>
      </c>
      <c r="AF2154" s="8">
        <v>20.868292808351701</v>
      </c>
      <c r="AG2154" s="8">
        <v>20.640334974735499</v>
      </c>
      <c r="AH2154" s="8">
        <v>20.803997060870799</v>
      </c>
      <c r="AI2154" s="8">
        <v>0</v>
      </c>
      <c r="AJ2154" s="8">
        <v>0</v>
      </c>
      <c r="AK2154" s="8">
        <v>0</v>
      </c>
      <c r="AL2154" s="8">
        <v>0</v>
      </c>
      <c r="AM2154" s="8">
        <v>0</v>
      </c>
      <c r="AN2154" s="8">
        <v>0</v>
      </c>
      <c r="AO2154" s="8">
        <v>0</v>
      </c>
      <c r="AP2154" s="8">
        <v>0</v>
      </c>
      <c r="AQ2154" s="8">
        <v>0</v>
      </c>
      <c r="AR2154" s="8">
        <v>0</v>
      </c>
      <c r="AS2154" s="9">
        <v>1.66197106323397E-18</v>
      </c>
      <c r="AT2154" s="9">
        <v>2.15320936218531E-17</v>
      </c>
      <c r="AU2154" s="9">
        <v>6.1275166823714098E-21</v>
      </c>
      <c r="AV2154" s="10">
        <v>-1.67694101470235</v>
      </c>
      <c r="AW2154" s="10">
        <v>-2931268.8468327699</v>
      </c>
      <c r="AX2154" s="10">
        <v>-2931268.8468327699</v>
      </c>
      <c r="AY2154" s="10">
        <v>-1747985.66027861</v>
      </c>
      <c r="AZ2154" s="10">
        <v>-1747985.66027861</v>
      </c>
      <c r="BA2154" s="10">
        <v>1</v>
      </c>
      <c r="BB2154" s="9">
        <v>0.15488553036108199</v>
      </c>
      <c r="BC2154" s="9">
        <v>0</v>
      </c>
      <c r="BD2154" s="9">
        <v>0</v>
      </c>
      <c r="BE2154" s="9">
        <v>0</v>
      </c>
      <c r="BF2154" s="9">
        <v>0</v>
      </c>
      <c r="BG2154" s="9">
        <v>1</v>
      </c>
      <c r="BH2154" s="11" t="str">
        <f t="shared" si="285"/>
        <v/>
      </c>
      <c r="BI2154" s="11" t="str">
        <f t="shared" si="285"/>
        <v>x</v>
      </c>
      <c r="BJ2154" s="11" t="str">
        <f t="shared" si="285"/>
        <v>x</v>
      </c>
      <c r="BK2154" s="11" t="str">
        <f t="shared" si="283"/>
        <v>x</v>
      </c>
      <c r="BL2154" s="11" t="str">
        <f t="shared" si="283"/>
        <v>x</v>
      </c>
      <c r="BM2154" s="11" t="str">
        <f t="shared" si="283"/>
        <v/>
      </c>
      <c r="BN2154" s="11" t="str">
        <f t="shared" si="289"/>
        <v>x</v>
      </c>
      <c r="BO2154" s="11" t="str">
        <f t="shared" si="290"/>
        <v>x</v>
      </c>
      <c r="BP2154" s="11" t="str">
        <f t="shared" si="291"/>
        <v>x</v>
      </c>
      <c r="BR2154" s="11">
        <f t="shared" si="288"/>
        <v>2149</v>
      </c>
      <c r="BS2154" s="6" t="str">
        <f t="shared" si="288"/>
        <v>MA_331652g0010</v>
      </c>
      <c r="BT2154" s="6" t="str">
        <f t="shared" si="288"/>
        <v>cytochrome P450 71A1-like</v>
      </c>
      <c r="BU2154" s="28">
        <f t="shared" si="286"/>
        <v>-1.7</v>
      </c>
      <c r="BV2154" s="28" t="str">
        <f t="shared" si="286"/>
        <v>-∞*</v>
      </c>
      <c r="BW2154" s="28" t="str">
        <f t="shared" si="286"/>
        <v>-∞*</v>
      </c>
      <c r="BX2154" s="28" t="str">
        <f t="shared" si="284"/>
        <v>-∞*</v>
      </c>
      <c r="BY2154" s="28" t="str">
        <f t="shared" si="284"/>
        <v>-∞*</v>
      </c>
      <c r="BZ2154" s="28">
        <f t="shared" si="284"/>
        <v>1</v>
      </c>
    </row>
    <row r="2155" spans="1:78">
      <c r="A2155" s="6">
        <v>2150</v>
      </c>
      <c r="B2155" s="6" t="s">
        <v>3767</v>
      </c>
      <c r="C2155" s="6" t="s">
        <v>3250</v>
      </c>
      <c r="D2155" s="6" t="str">
        <f t="shared" si="287"/>
        <v>Protein 2150 / MA_8126g0010 / multiple organellar RNA editing factor chloroplastic mitochondrial-like</v>
      </c>
      <c r="E2155" s="6">
        <v>4</v>
      </c>
      <c r="F2155" s="6">
        <v>2</v>
      </c>
      <c r="G2155" s="6">
        <v>5364014</v>
      </c>
      <c r="H2155" s="6">
        <v>6637762</v>
      </c>
      <c r="I2155" s="6">
        <v>7991712</v>
      </c>
      <c r="J2155" s="6">
        <v>3770899</v>
      </c>
      <c r="K2155" s="6">
        <v>8534312</v>
      </c>
      <c r="L2155" s="6">
        <v>11753809</v>
      </c>
      <c r="M2155" s="6">
        <v>9312587</v>
      </c>
      <c r="N2155" s="6">
        <v>11082321</v>
      </c>
      <c r="O2155" s="6">
        <v>10324106</v>
      </c>
      <c r="P2155" s="6">
        <v>4502935</v>
      </c>
      <c r="Q2155" s="6">
        <v>6211201</v>
      </c>
      <c r="R2155" s="6">
        <v>6036408</v>
      </c>
      <c r="S2155" s="6">
        <v>4074276</v>
      </c>
      <c r="T2155" s="6">
        <v>5501699</v>
      </c>
      <c r="U2155" s="6">
        <v>9259982</v>
      </c>
      <c r="V2155" s="6">
        <v>7777039</v>
      </c>
      <c r="W2155" s="6">
        <v>9585722</v>
      </c>
      <c r="X2155" s="6">
        <v>9729060</v>
      </c>
      <c r="Y2155" s="6">
        <v>9457922</v>
      </c>
      <c r="Z2155" s="8">
        <v>22.354881571984901</v>
      </c>
      <c r="AA2155" s="8">
        <v>22.662265471175601</v>
      </c>
      <c r="AB2155" s="8">
        <v>22.930073162507298</v>
      </c>
      <c r="AC2155" s="8">
        <v>21.846477079084998</v>
      </c>
      <c r="AD2155" s="8">
        <v>23.024843423315801</v>
      </c>
      <c r="AE2155" s="8">
        <v>23.486625023972799</v>
      </c>
      <c r="AF2155" s="8">
        <v>23.150750567787099</v>
      </c>
      <c r="AG2155" s="8">
        <v>23.401756724707202</v>
      </c>
      <c r="AH2155" s="8">
        <v>23.299513523318002</v>
      </c>
      <c r="AI2155" s="8">
        <v>22.102434221808601</v>
      </c>
      <c r="AJ2155" s="8">
        <v>22.5664408247615</v>
      </c>
      <c r="AK2155" s="8">
        <v>22.525258890046899</v>
      </c>
      <c r="AL2155" s="8">
        <v>21.9581122841258</v>
      </c>
      <c r="AM2155" s="8">
        <v>22.391445780754701</v>
      </c>
      <c r="AN2155" s="8">
        <v>23.142577958432099</v>
      </c>
      <c r="AO2155" s="8">
        <v>22.890789542899299</v>
      </c>
      <c r="AP2155" s="8">
        <v>23.1924556696152</v>
      </c>
      <c r="AQ2155" s="8">
        <v>23.213868991098298</v>
      </c>
      <c r="AR2155" s="8">
        <v>23.173091813184001</v>
      </c>
      <c r="AS2155" s="9">
        <v>1.0835608074265101E-3</v>
      </c>
      <c r="AT2155" s="9">
        <v>0.78438815372468096</v>
      </c>
      <c r="AU2155" s="9">
        <v>3.1227656883123901E-4</v>
      </c>
      <c r="AV2155" s="10">
        <v>1.7063969809895301</v>
      </c>
      <c r="AW2155" s="10">
        <v>-1.1933107146011701</v>
      </c>
      <c r="AX2155" s="10">
        <v>1.47309314221606</v>
      </c>
      <c r="AY2155" s="10">
        <v>-2.0362618007778899</v>
      </c>
      <c r="AZ2155" s="10">
        <v>-1.1583768412786799</v>
      </c>
      <c r="BA2155" s="10">
        <v>1.7578578302119301</v>
      </c>
      <c r="BB2155" s="9">
        <v>7.56122436307116E-3</v>
      </c>
      <c r="BC2155" s="9">
        <v>0.54594248906783505</v>
      </c>
      <c r="BD2155" s="9">
        <v>4.2821391876074297E-2</v>
      </c>
      <c r="BE2155" s="9">
        <v>6.3642698626753503E-4</v>
      </c>
      <c r="BF2155" s="9">
        <v>0.71754463444943895</v>
      </c>
      <c r="BG2155" s="9">
        <v>3.0537594260536798E-3</v>
      </c>
      <c r="BH2155" s="11" t="str">
        <f t="shared" si="285"/>
        <v/>
      </c>
      <c r="BI2155" s="11" t="str">
        <f t="shared" si="285"/>
        <v/>
      </c>
      <c r="BJ2155" s="11" t="str">
        <f t="shared" si="285"/>
        <v/>
      </c>
      <c r="BK2155" s="11" t="str">
        <f t="shared" si="283"/>
        <v>x</v>
      </c>
      <c r="BL2155" s="11" t="str">
        <f t="shared" si="283"/>
        <v/>
      </c>
      <c r="BM2155" s="11" t="str">
        <f t="shared" si="283"/>
        <v/>
      </c>
      <c r="BN2155" s="11" t="str">
        <f t="shared" si="289"/>
        <v>x</v>
      </c>
      <c r="BO2155" s="11" t="str">
        <f t="shared" si="290"/>
        <v/>
      </c>
      <c r="BP2155" s="11" t="str">
        <f t="shared" si="291"/>
        <v/>
      </c>
      <c r="BR2155" s="11">
        <f t="shared" si="288"/>
        <v>2150</v>
      </c>
      <c r="BS2155" s="6" t="str">
        <f t="shared" si="288"/>
        <v>MA_8126g0010</v>
      </c>
      <c r="BT2155" s="6" t="str">
        <f t="shared" si="288"/>
        <v>multiple organellar RNA editing factor chloroplastic mitochondrial-like</v>
      </c>
      <c r="BU2155" s="28">
        <f t="shared" si="286"/>
        <v>1.7</v>
      </c>
      <c r="BV2155" s="28">
        <f t="shared" si="286"/>
        <v>-1.2</v>
      </c>
      <c r="BW2155" s="28">
        <f t="shared" si="286"/>
        <v>1.5</v>
      </c>
      <c r="BX2155" s="28" t="str">
        <f t="shared" si="284"/>
        <v>-2*</v>
      </c>
      <c r="BY2155" s="28">
        <f t="shared" si="284"/>
        <v>-1.2</v>
      </c>
      <c r="BZ2155" s="28">
        <f t="shared" si="284"/>
        <v>1.8</v>
      </c>
    </row>
    <row r="2156" spans="1:78">
      <c r="A2156" s="6">
        <v>2151</v>
      </c>
      <c r="B2156" s="6" t="s">
        <v>3768</v>
      </c>
      <c r="C2156" s="6" t="s">
        <v>3769</v>
      </c>
      <c r="D2156" s="6" t="str">
        <f t="shared" si="287"/>
        <v>Protein 2151 / MA_210951g0010 / cysteine ase RD21A-like</v>
      </c>
      <c r="E2156" s="6">
        <v>2</v>
      </c>
      <c r="F2156" s="6">
        <v>2</v>
      </c>
      <c r="G2156" s="6">
        <v>16810791</v>
      </c>
      <c r="H2156" s="6">
        <v>16112469</v>
      </c>
      <c r="I2156" s="6">
        <v>17370041</v>
      </c>
      <c r="J2156" s="6">
        <v>17129962</v>
      </c>
      <c r="K2156" s="6">
        <v>19437249</v>
      </c>
      <c r="L2156" s="6">
        <v>15051221</v>
      </c>
      <c r="M2156" s="6">
        <v>14506558</v>
      </c>
      <c r="N2156" s="6">
        <v>10856446</v>
      </c>
      <c r="O2156" s="6">
        <v>15013376</v>
      </c>
      <c r="P2156" s="6">
        <v>12391387</v>
      </c>
      <c r="Q2156" s="6">
        <v>18366587</v>
      </c>
      <c r="R2156" s="6">
        <v>12844324</v>
      </c>
      <c r="S2156" s="6">
        <v>15085876</v>
      </c>
      <c r="T2156" s="6">
        <v>10039405</v>
      </c>
      <c r="U2156" s="6">
        <v>14583947</v>
      </c>
      <c r="V2156" s="6">
        <v>14388693</v>
      </c>
      <c r="W2156" s="6">
        <v>12612087</v>
      </c>
      <c r="X2156" s="6">
        <v>16667357</v>
      </c>
      <c r="Y2156" s="6">
        <v>15340217</v>
      </c>
      <c r="Z2156" s="8">
        <v>24.002884273671299</v>
      </c>
      <c r="AA2156" s="8">
        <v>23.941674247090798</v>
      </c>
      <c r="AB2156" s="8">
        <v>24.050097823580899</v>
      </c>
      <c r="AC2156" s="8">
        <v>24.030018615255599</v>
      </c>
      <c r="AD2156" s="8">
        <v>24.212320709549001</v>
      </c>
      <c r="AE2156" s="8">
        <v>23.843377191674399</v>
      </c>
      <c r="AF2156" s="8">
        <v>23.790201913085401</v>
      </c>
      <c r="AG2156" s="8">
        <v>23.3720485594961</v>
      </c>
      <c r="AH2156" s="8">
        <v>23.839745090924101</v>
      </c>
      <c r="AI2156" s="8">
        <v>23.562834345316201</v>
      </c>
      <c r="AJ2156" s="8">
        <v>24.1305802244853</v>
      </c>
      <c r="AK2156" s="8">
        <v>23.614627627045699</v>
      </c>
      <c r="AL2156" s="8">
        <v>23.846695136908401</v>
      </c>
      <c r="AM2156" s="8">
        <v>23.259170432605199</v>
      </c>
      <c r="AN2156" s="8">
        <v>23.797877887765399</v>
      </c>
      <c r="AO2156" s="8">
        <v>23.7784322147293</v>
      </c>
      <c r="AP2156" s="8">
        <v>23.588303691298801</v>
      </c>
      <c r="AQ2156" s="8">
        <v>23.9905220135688</v>
      </c>
      <c r="AR2156" s="8">
        <v>23.870815555305899</v>
      </c>
      <c r="AS2156" s="9">
        <v>0.102337332154696</v>
      </c>
      <c r="AT2156" s="9">
        <v>1</v>
      </c>
      <c r="AU2156" s="9">
        <v>7.3923194837779399E-2</v>
      </c>
      <c r="AV2156" s="10">
        <v>-1.26230098085091</v>
      </c>
      <c r="AW2156" s="10">
        <v>-1.2875402921578101</v>
      </c>
      <c r="AX2156" s="10">
        <v>-1.1828022240418701</v>
      </c>
      <c r="AY2156" s="10">
        <v>-1.0199946856492801</v>
      </c>
      <c r="AZ2156" s="10">
        <v>1.0672122145132401</v>
      </c>
      <c r="BA2156" s="10">
        <v>1.0885507872635101</v>
      </c>
      <c r="BB2156" s="9">
        <v>0.14090318273498301</v>
      </c>
      <c r="BC2156" s="9">
        <v>7.6375342639627294E-2</v>
      </c>
      <c r="BD2156" s="9">
        <v>0.32824498303946198</v>
      </c>
      <c r="BE2156" s="9">
        <v>0.99721389437991803</v>
      </c>
      <c r="BF2156" s="9">
        <v>0.91606471192745698</v>
      </c>
      <c r="BG2156" s="9">
        <v>0.80972970334436301</v>
      </c>
      <c r="BH2156" s="11" t="str">
        <f t="shared" si="285"/>
        <v/>
      </c>
      <c r="BI2156" s="11" t="str">
        <f t="shared" si="285"/>
        <v/>
      </c>
      <c r="BJ2156" s="11" t="str">
        <f t="shared" si="285"/>
        <v/>
      </c>
      <c r="BK2156" s="11" t="str">
        <f t="shared" si="283"/>
        <v/>
      </c>
      <c r="BL2156" s="11" t="str">
        <f t="shared" si="283"/>
        <v/>
      </c>
      <c r="BM2156" s="11" t="str">
        <f t="shared" si="283"/>
        <v/>
      </c>
      <c r="BN2156" s="11" t="str">
        <f t="shared" si="289"/>
        <v/>
      </c>
      <c r="BO2156" s="11" t="str">
        <f t="shared" si="290"/>
        <v/>
      </c>
      <c r="BP2156" s="11" t="str">
        <f t="shared" si="291"/>
        <v/>
      </c>
      <c r="BR2156" s="11">
        <f t="shared" si="288"/>
        <v>2151</v>
      </c>
      <c r="BS2156" s="6" t="str">
        <f t="shared" si="288"/>
        <v>MA_210951g0010</v>
      </c>
      <c r="BT2156" s="6" t="str">
        <f t="shared" si="288"/>
        <v>cysteine ase RD21A-like</v>
      </c>
      <c r="BU2156" s="28">
        <f t="shared" si="286"/>
        <v>-1.3</v>
      </c>
      <c r="BV2156" s="28">
        <f t="shared" si="286"/>
        <v>-1.3</v>
      </c>
      <c r="BW2156" s="28">
        <f t="shared" si="286"/>
        <v>-1.2</v>
      </c>
      <c r="BX2156" s="28">
        <f t="shared" si="284"/>
        <v>-1</v>
      </c>
      <c r="BY2156" s="28">
        <f t="shared" si="284"/>
        <v>1.1000000000000001</v>
      </c>
      <c r="BZ2156" s="28">
        <f t="shared" si="284"/>
        <v>1.1000000000000001</v>
      </c>
    </row>
    <row r="2157" spans="1:78">
      <c r="A2157" s="6">
        <v>2152</v>
      </c>
      <c r="B2157" s="6" t="s">
        <v>3770</v>
      </c>
      <c r="C2157" s="6" t="s">
        <v>3771</v>
      </c>
      <c r="D2157" s="6" t="str">
        <f t="shared" si="287"/>
        <v>Protein 2152 / MA_10426401g0010 / probable pectate lyase 4</v>
      </c>
      <c r="E2157" s="6">
        <v>5</v>
      </c>
      <c r="F2157" s="6">
        <v>5</v>
      </c>
      <c r="G2157" s="6">
        <v>6375165</v>
      </c>
      <c r="H2157" s="6">
        <v>3038188</v>
      </c>
      <c r="I2157" s="6">
        <v>4493449</v>
      </c>
      <c r="J2157" s="6">
        <v>2127670</v>
      </c>
      <c r="K2157" s="6">
        <v>4047244</v>
      </c>
      <c r="L2157" s="6">
        <v>2507231</v>
      </c>
      <c r="M2157" s="6">
        <v>2631713</v>
      </c>
      <c r="N2157" s="6">
        <v>2748094</v>
      </c>
      <c r="O2157" s="6">
        <v>2277815</v>
      </c>
      <c r="P2157" s="6">
        <v>2513344</v>
      </c>
      <c r="Q2157" s="6">
        <v>5154508</v>
      </c>
      <c r="R2157" s="6">
        <v>1891227</v>
      </c>
      <c r="S2157" s="6">
        <v>2310381</v>
      </c>
      <c r="T2157" s="6">
        <v>3556991</v>
      </c>
      <c r="U2157" s="6">
        <v>3469092</v>
      </c>
      <c r="V2157" s="6">
        <v>3350339</v>
      </c>
      <c r="W2157" s="6">
        <v>3075173</v>
      </c>
      <c r="X2157" s="6">
        <v>3259032</v>
      </c>
      <c r="Y2157" s="6">
        <v>3140182</v>
      </c>
      <c r="Z2157" s="8">
        <v>22.604031251154701</v>
      </c>
      <c r="AA2157" s="8">
        <v>21.534779714435999</v>
      </c>
      <c r="AB2157" s="8">
        <v>22.099391797156699</v>
      </c>
      <c r="AC2157" s="8">
        <v>21.0208429766096</v>
      </c>
      <c r="AD2157" s="8">
        <v>21.948508398064298</v>
      </c>
      <c r="AE2157" s="8">
        <v>21.257663492182001</v>
      </c>
      <c r="AF2157" s="8">
        <v>21.3275707346689</v>
      </c>
      <c r="AG2157" s="8">
        <v>21.389999922466501</v>
      </c>
      <c r="AH2157" s="8">
        <v>21.1192191480555</v>
      </c>
      <c r="AI2157" s="8">
        <v>21.261176714927601</v>
      </c>
      <c r="AJ2157" s="8">
        <v>22.297403297628598</v>
      </c>
      <c r="AK2157" s="8">
        <v>20.850891106656999</v>
      </c>
      <c r="AL2157" s="8">
        <v>21.139699352344699</v>
      </c>
      <c r="AM2157" s="8">
        <v>21.7622258933804</v>
      </c>
      <c r="AN2157" s="8">
        <v>21.726126670595299</v>
      </c>
      <c r="AO2157" s="8">
        <v>21.675875649633401</v>
      </c>
      <c r="AP2157" s="8">
        <v>21.552236143750498</v>
      </c>
      <c r="AQ2157" s="8">
        <v>21.636012087100099</v>
      </c>
      <c r="AR2157" s="8">
        <v>21.5824167471953</v>
      </c>
      <c r="AS2157" s="9">
        <v>0.319077922704391</v>
      </c>
      <c r="AT2157" s="9">
        <v>1</v>
      </c>
      <c r="AU2157" s="9">
        <v>0.273288521431441</v>
      </c>
      <c r="AV2157" s="10">
        <v>-1.48236169106932</v>
      </c>
      <c r="AW2157" s="10">
        <v>-1.3006488856940099</v>
      </c>
      <c r="AX2157" s="10">
        <v>-1.1542673098926399</v>
      </c>
      <c r="AY2157" s="10">
        <v>1.13970934613791</v>
      </c>
      <c r="AZ2157" s="10">
        <v>1.28424471382387</v>
      </c>
      <c r="BA2157" s="10">
        <v>1.1268177436429201</v>
      </c>
      <c r="BB2157" s="9">
        <v>0.24525447850655399</v>
      </c>
      <c r="BC2157" s="9">
        <v>0.52428623313888201</v>
      </c>
      <c r="BD2157" s="9">
        <v>0.87167501825737703</v>
      </c>
      <c r="BE2157" s="9">
        <v>0.91328395980118104</v>
      </c>
      <c r="BF2157" s="9">
        <v>0.60830464464985101</v>
      </c>
      <c r="BG2157" s="9">
        <v>0.92036519417148199</v>
      </c>
      <c r="BH2157" s="11" t="str">
        <f t="shared" si="285"/>
        <v/>
      </c>
      <c r="BI2157" s="11" t="str">
        <f t="shared" si="285"/>
        <v/>
      </c>
      <c r="BJ2157" s="11" t="str">
        <f t="shared" si="285"/>
        <v/>
      </c>
      <c r="BK2157" s="11" t="str">
        <f t="shared" si="283"/>
        <v/>
      </c>
      <c r="BL2157" s="11" t="str">
        <f t="shared" si="283"/>
        <v/>
      </c>
      <c r="BM2157" s="11" t="str">
        <f t="shared" si="283"/>
        <v/>
      </c>
      <c r="BN2157" s="11" t="str">
        <f t="shared" si="289"/>
        <v/>
      </c>
      <c r="BO2157" s="11" t="str">
        <f t="shared" si="290"/>
        <v/>
      </c>
      <c r="BP2157" s="11" t="str">
        <f t="shared" si="291"/>
        <v/>
      </c>
      <c r="BR2157" s="11">
        <f t="shared" si="288"/>
        <v>2152</v>
      </c>
      <c r="BS2157" s="6" t="str">
        <f t="shared" si="288"/>
        <v>MA_10426401g0010</v>
      </c>
      <c r="BT2157" s="6" t="str">
        <f t="shared" si="288"/>
        <v>probable pectate lyase 4</v>
      </c>
      <c r="BU2157" s="28">
        <f t="shared" si="286"/>
        <v>-1.5</v>
      </c>
      <c r="BV2157" s="28">
        <f t="shared" si="286"/>
        <v>-1.3</v>
      </c>
      <c r="BW2157" s="28">
        <f t="shared" si="286"/>
        <v>-1.2</v>
      </c>
      <c r="BX2157" s="28">
        <f t="shared" si="284"/>
        <v>1.1000000000000001</v>
      </c>
      <c r="BY2157" s="28">
        <f t="shared" si="284"/>
        <v>1.3</v>
      </c>
      <c r="BZ2157" s="28">
        <f t="shared" si="284"/>
        <v>1.1000000000000001</v>
      </c>
    </row>
    <row r="2158" spans="1:78">
      <c r="A2158" s="6">
        <v>2153</v>
      </c>
      <c r="B2158" s="6" t="s">
        <v>3772</v>
      </c>
      <c r="C2158" s="6" t="s">
        <v>3773</v>
      </c>
      <c r="D2158" s="6" t="str">
        <f t="shared" si="287"/>
        <v>Protein 2153 / MA_61002g0010 / ubiquitin carboxyl-terminal hydrolase MINDY-2-like</v>
      </c>
      <c r="E2158" s="6">
        <v>4</v>
      </c>
      <c r="F2158" s="6">
        <v>4</v>
      </c>
      <c r="G2158" s="6">
        <v>7303638</v>
      </c>
      <c r="H2158" s="6">
        <v>1968410</v>
      </c>
      <c r="I2158" s="6">
        <v>1813616</v>
      </c>
      <c r="J2158" s="6">
        <v>3148009</v>
      </c>
      <c r="K2158" s="6">
        <v>2470804</v>
      </c>
      <c r="L2158" s="6">
        <v>1434486</v>
      </c>
      <c r="M2158" s="6">
        <v>2022154</v>
      </c>
      <c r="N2158" s="6">
        <v>1661512</v>
      </c>
      <c r="O2158" s="6">
        <v>1159790</v>
      </c>
      <c r="P2158" s="6">
        <v>2534157</v>
      </c>
      <c r="Q2158" s="6">
        <v>4763459</v>
      </c>
      <c r="R2158" s="6">
        <v>2491336</v>
      </c>
      <c r="S2158" s="6">
        <v>5169287</v>
      </c>
      <c r="T2158" s="6">
        <v>4635196</v>
      </c>
      <c r="U2158" s="6">
        <v>1291810</v>
      </c>
      <c r="V2158" s="6">
        <v>2070529</v>
      </c>
      <c r="W2158" s="6">
        <v>1951059</v>
      </c>
      <c r="X2158" s="6">
        <v>1579102</v>
      </c>
      <c r="Y2158" s="6">
        <v>1705059</v>
      </c>
      <c r="Z2158" s="8">
        <v>22.8001838301902</v>
      </c>
      <c r="AA2158" s="8">
        <v>20.908599320164001</v>
      </c>
      <c r="AB2158" s="8">
        <v>20.790437593249798</v>
      </c>
      <c r="AC2158" s="8">
        <v>21.5860082347683</v>
      </c>
      <c r="AD2158" s="8">
        <v>21.236549140718001</v>
      </c>
      <c r="AE2158" s="8">
        <v>20.452102457382601</v>
      </c>
      <c r="AF2158" s="8">
        <v>20.947461441231798</v>
      </c>
      <c r="AG2158" s="8">
        <v>20.664065282021902</v>
      </c>
      <c r="AH2158" s="8">
        <v>20.1454321734826</v>
      </c>
      <c r="AI2158" s="8">
        <v>21.2730744766383</v>
      </c>
      <c r="AJ2158" s="8">
        <v>22.1835781407258</v>
      </c>
      <c r="AK2158" s="8">
        <v>21.2484881765489</v>
      </c>
      <c r="AL2158" s="8">
        <v>22.301533872591399</v>
      </c>
      <c r="AM2158" s="8">
        <v>22.144198914054002</v>
      </c>
      <c r="AN2158" s="8">
        <v>20.300962462718999</v>
      </c>
      <c r="AO2158" s="8">
        <v>20.981567978679202</v>
      </c>
      <c r="AP2158" s="8">
        <v>20.895825975010901</v>
      </c>
      <c r="AQ2158" s="8">
        <v>20.590672932505498</v>
      </c>
      <c r="AR2158" s="8">
        <v>20.701390230881401</v>
      </c>
      <c r="AS2158" s="9">
        <v>1.3064317097154001E-2</v>
      </c>
      <c r="AT2158" s="9">
        <v>1</v>
      </c>
      <c r="AU2158" s="9">
        <v>6.4728763382666202E-3</v>
      </c>
      <c r="AV2158" s="10">
        <v>-1.8817699743765299</v>
      </c>
      <c r="AW2158" s="10">
        <v>1.2886130338630699</v>
      </c>
      <c r="AX2158" s="10">
        <v>-1.70559097326906</v>
      </c>
      <c r="AY2158" s="10">
        <v>2.4248733157137798</v>
      </c>
      <c r="AZ2158" s="10">
        <v>1.1032949891671799</v>
      </c>
      <c r="BA2158" s="10">
        <v>-2.1978467585937098</v>
      </c>
      <c r="BB2158" s="9">
        <v>9.5786198120950197E-2</v>
      </c>
      <c r="BC2158" s="9">
        <v>0.70928908953557102</v>
      </c>
      <c r="BD2158" s="9">
        <v>0.15114817522427501</v>
      </c>
      <c r="BE2158" s="9">
        <v>1.4038348405027601E-2</v>
      </c>
      <c r="BF2158" s="9">
        <v>0.97865223993417305</v>
      </c>
      <c r="BG2158" s="9">
        <v>2.0834973840852401E-2</v>
      </c>
      <c r="BH2158" s="11" t="str">
        <f t="shared" si="285"/>
        <v/>
      </c>
      <c r="BI2158" s="11" t="str">
        <f t="shared" si="285"/>
        <v/>
      </c>
      <c r="BJ2158" s="11" t="str">
        <f t="shared" si="285"/>
        <v/>
      </c>
      <c r="BK2158" s="11" t="str">
        <f t="shared" si="283"/>
        <v/>
      </c>
      <c r="BL2158" s="11" t="str">
        <f t="shared" si="283"/>
        <v/>
      </c>
      <c r="BM2158" s="11" t="str">
        <f t="shared" si="283"/>
        <v/>
      </c>
      <c r="BN2158" s="11" t="str">
        <f t="shared" si="289"/>
        <v/>
      </c>
      <c r="BO2158" s="11" t="str">
        <f t="shared" si="290"/>
        <v/>
      </c>
      <c r="BP2158" s="11" t="str">
        <f t="shared" si="291"/>
        <v/>
      </c>
      <c r="BR2158" s="11">
        <f t="shared" si="288"/>
        <v>2153</v>
      </c>
      <c r="BS2158" s="6" t="str">
        <f t="shared" si="288"/>
        <v>MA_61002g0010</v>
      </c>
      <c r="BT2158" s="6" t="str">
        <f t="shared" si="288"/>
        <v>ubiquitin carboxyl-terminal hydrolase MINDY-2-like</v>
      </c>
      <c r="BU2158" s="28">
        <f t="shared" si="286"/>
        <v>-1.9</v>
      </c>
      <c r="BV2158" s="28">
        <f t="shared" si="286"/>
        <v>1.3</v>
      </c>
      <c r="BW2158" s="28">
        <f t="shared" si="286"/>
        <v>-1.7</v>
      </c>
      <c r="BX2158" s="28">
        <f t="shared" si="284"/>
        <v>2.4</v>
      </c>
      <c r="BY2158" s="28">
        <f t="shared" si="284"/>
        <v>1.1000000000000001</v>
      </c>
      <c r="BZ2158" s="28">
        <f t="shared" si="284"/>
        <v>-2.2000000000000002</v>
      </c>
    </row>
    <row r="2159" spans="1:78">
      <c r="A2159" s="6">
        <v>2154</v>
      </c>
      <c r="B2159" s="6" t="s">
        <v>3774</v>
      </c>
      <c r="C2159" s="6" t="s">
        <v>3775</v>
      </c>
      <c r="D2159" s="6" t="str">
        <f t="shared" si="287"/>
        <v>Protein 2154 / MA_10433241g0010 / probable alpha-mannosidase At5g66150</v>
      </c>
      <c r="E2159" s="6">
        <v>2</v>
      </c>
      <c r="F2159" s="6">
        <v>2</v>
      </c>
      <c r="G2159" s="6">
        <v>15868498</v>
      </c>
      <c r="H2159" s="6">
        <v>7985643</v>
      </c>
      <c r="I2159" s="6">
        <v>7866237</v>
      </c>
      <c r="J2159" s="6">
        <v>12471951</v>
      </c>
      <c r="K2159" s="6">
        <v>9061008</v>
      </c>
      <c r="L2159" s="6">
        <v>7838261</v>
      </c>
      <c r="M2159" s="6">
        <v>10753403</v>
      </c>
      <c r="N2159" s="6">
        <v>8267382</v>
      </c>
      <c r="O2159" s="6">
        <v>7660074</v>
      </c>
      <c r="P2159" s="6">
        <v>9085097</v>
      </c>
      <c r="Q2159" s="6">
        <v>11048178</v>
      </c>
      <c r="R2159" s="6">
        <v>8643965</v>
      </c>
      <c r="S2159" s="6">
        <v>9542784</v>
      </c>
      <c r="T2159" s="6">
        <v>13457382</v>
      </c>
      <c r="U2159" s="6">
        <v>4021272</v>
      </c>
      <c r="V2159" s="6">
        <v>4034916</v>
      </c>
      <c r="W2159" s="6">
        <v>4430871</v>
      </c>
      <c r="X2159" s="6">
        <v>4017798</v>
      </c>
      <c r="Y2159" s="6">
        <v>4043793</v>
      </c>
      <c r="Z2159" s="8">
        <v>23.9196622435188</v>
      </c>
      <c r="AA2159" s="8">
        <v>22.928977146724399</v>
      </c>
      <c r="AB2159" s="8">
        <v>22.907242222878601</v>
      </c>
      <c r="AC2159" s="8">
        <v>23.572183829287699</v>
      </c>
      <c r="AD2159" s="8">
        <v>23.111240122433401</v>
      </c>
      <c r="AE2159" s="8">
        <v>22.902102182215401</v>
      </c>
      <c r="AF2159" s="8">
        <v>23.358289948614001</v>
      </c>
      <c r="AG2159" s="8">
        <v>22.978999118361099</v>
      </c>
      <c r="AH2159" s="8">
        <v>22.868926898669901</v>
      </c>
      <c r="AI2159" s="8">
        <v>23.115070487269701</v>
      </c>
      <c r="AJ2159" s="8">
        <v>23.397305132733401</v>
      </c>
      <c r="AK2159" s="8">
        <v>23.0432617999634</v>
      </c>
      <c r="AL2159" s="8">
        <v>23.1859787870285</v>
      </c>
      <c r="AM2159" s="8">
        <v>23.6818944394659</v>
      </c>
      <c r="AN2159" s="8">
        <v>21.939220493072298</v>
      </c>
      <c r="AO2159" s="8">
        <v>21.944107208714499</v>
      </c>
      <c r="AP2159" s="8">
        <v>22.079158894259201</v>
      </c>
      <c r="AQ2159" s="8">
        <v>21.937973601856299</v>
      </c>
      <c r="AR2159" s="8">
        <v>21.947277717525299</v>
      </c>
      <c r="AS2159" s="9">
        <v>4.2612599210351101E-5</v>
      </c>
      <c r="AT2159" s="9">
        <v>1.6797292014312799E-2</v>
      </c>
      <c r="AU2159" s="9">
        <v>5.4625339883944097E-6</v>
      </c>
      <c r="AV2159" s="10">
        <v>-1.1981276111138099</v>
      </c>
      <c r="AW2159" s="10">
        <v>-1.00219203964242</v>
      </c>
      <c r="AX2159" s="10">
        <v>-2.4937442760433801</v>
      </c>
      <c r="AY2159" s="10">
        <v>1.1955070123499401</v>
      </c>
      <c r="AZ2159" s="10">
        <v>-2.08136783837669</v>
      </c>
      <c r="BA2159" s="10">
        <v>-2.4882898460589802</v>
      </c>
      <c r="BB2159" s="9">
        <v>0.53965445804852996</v>
      </c>
      <c r="BC2159" s="9">
        <v>0.99999797571910498</v>
      </c>
      <c r="BD2159" s="9">
        <v>1.38596359299248E-5</v>
      </c>
      <c r="BE2159" s="9">
        <v>0.54931580621522602</v>
      </c>
      <c r="BF2159" s="9">
        <v>3.0295873131969098E-4</v>
      </c>
      <c r="BG2159" s="9">
        <v>1.4258043710802E-5</v>
      </c>
      <c r="BH2159" s="11" t="str">
        <f t="shared" si="285"/>
        <v/>
      </c>
      <c r="BI2159" s="11" t="str">
        <f t="shared" si="285"/>
        <v/>
      </c>
      <c r="BJ2159" s="11" t="str">
        <f t="shared" si="285"/>
        <v>x</v>
      </c>
      <c r="BK2159" s="11" t="str">
        <f t="shared" si="283"/>
        <v/>
      </c>
      <c r="BL2159" s="11" t="str">
        <f t="shared" si="283"/>
        <v>x</v>
      </c>
      <c r="BM2159" s="11" t="str">
        <f t="shared" si="283"/>
        <v>x</v>
      </c>
      <c r="BN2159" s="11" t="str">
        <f t="shared" si="289"/>
        <v>x</v>
      </c>
      <c r="BO2159" s="11" t="str">
        <f t="shared" si="290"/>
        <v>x</v>
      </c>
      <c r="BP2159" s="11" t="str">
        <f t="shared" si="291"/>
        <v/>
      </c>
      <c r="BR2159" s="11">
        <f t="shared" si="288"/>
        <v>2154</v>
      </c>
      <c r="BS2159" s="6" t="str">
        <f t="shared" si="288"/>
        <v>MA_10433241g0010</v>
      </c>
      <c r="BT2159" s="6" t="str">
        <f t="shared" si="288"/>
        <v>probable alpha-mannosidase At5g66150</v>
      </c>
      <c r="BU2159" s="28">
        <f t="shared" si="286"/>
        <v>-1.2</v>
      </c>
      <c r="BV2159" s="28">
        <f t="shared" si="286"/>
        <v>-1</v>
      </c>
      <c r="BW2159" s="28" t="str">
        <f t="shared" si="286"/>
        <v>-2,5*</v>
      </c>
      <c r="BX2159" s="28">
        <f t="shared" si="284"/>
        <v>1.2</v>
      </c>
      <c r="BY2159" s="28" t="str">
        <f t="shared" si="284"/>
        <v>-2,1*</v>
      </c>
      <c r="BZ2159" s="28" t="str">
        <f t="shared" si="284"/>
        <v>-2,5*</v>
      </c>
    </row>
    <row r="2160" spans="1:78">
      <c r="A2160" s="6">
        <v>2155</v>
      </c>
      <c r="B2160" s="6" t="s">
        <v>3776</v>
      </c>
      <c r="C2160" s="6" t="s">
        <v>3777</v>
      </c>
      <c r="D2160" s="6" t="str">
        <f t="shared" si="287"/>
        <v>Protein 2155 / MA_670271g0010 / H ACA ribonucleo complex subunit 2</v>
      </c>
      <c r="E2160" s="6">
        <v>6</v>
      </c>
      <c r="F2160" s="6">
        <v>6</v>
      </c>
      <c r="G2160" s="6">
        <v>8242751</v>
      </c>
      <c r="H2160" s="6">
        <v>7576243</v>
      </c>
      <c r="I2160" s="6">
        <v>7923063</v>
      </c>
      <c r="J2160" s="6">
        <v>10083100</v>
      </c>
      <c r="K2160" s="6">
        <v>8648758</v>
      </c>
      <c r="L2160" s="6">
        <v>8676939</v>
      </c>
      <c r="M2160" s="6">
        <v>15572150</v>
      </c>
      <c r="N2160" s="6">
        <v>7819656</v>
      </c>
      <c r="O2160" s="6">
        <v>10637786</v>
      </c>
      <c r="P2160" s="6">
        <v>9117131</v>
      </c>
      <c r="Q2160" s="6">
        <v>6662407</v>
      </c>
      <c r="R2160" s="6">
        <v>8450281</v>
      </c>
      <c r="S2160" s="6">
        <v>7477961</v>
      </c>
      <c r="T2160" s="6">
        <v>14217029</v>
      </c>
      <c r="U2160" s="6">
        <v>7055000</v>
      </c>
      <c r="V2160" s="6">
        <v>5652623</v>
      </c>
      <c r="W2160" s="6">
        <v>7564454</v>
      </c>
      <c r="X2160" s="6">
        <v>6588619</v>
      </c>
      <c r="Y2160" s="6">
        <v>7075195</v>
      </c>
      <c r="Z2160" s="8">
        <v>22.974694483393499</v>
      </c>
      <c r="AA2160" s="8">
        <v>22.853051173793698</v>
      </c>
      <c r="AB2160" s="8">
        <v>22.917626843142699</v>
      </c>
      <c r="AC2160" s="8">
        <v>23.265435920812699</v>
      </c>
      <c r="AD2160" s="8">
        <v>23.0440615395427</v>
      </c>
      <c r="AE2160" s="8">
        <v>23.048754756190998</v>
      </c>
      <c r="AF2160" s="8">
        <v>23.892464810953498</v>
      </c>
      <c r="AG2160" s="8">
        <v>22.8986737116381</v>
      </c>
      <c r="AH2160" s="8">
        <v>23.342694583924001</v>
      </c>
      <c r="AI2160" s="8">
        <v>23.1201484744978</v>
      </c>
      <c r="AJ2160" s="8">
        <v>22.6676120588732</v>
      </c>
      <c r="AK2160" s="8">
        <v>23.010567885933899</v>
      </c>
      <c r="AL2160" s="8">
        <v>22.834213516415801</v>
      </c>
      <c r="AM2160" s="8">
        <v>23.761116673838799</v>
      </c>
      <c r="AN2160" s="8">
        <v>22.750214652146699</v>
      </c>
      <c r="AO2160" s="8">
        <v>22.4304890494119</v>
      </c>
      <c r="AP2160" s="8">
        <v>22.850804522232799</v>
      </c>
      <c r="AQ2160" s="8">
        <v>22.651544671789601</v>
      </c>
      <c r="AR2160" s="8">
        <v>22.754338480046901</v>
      </c>
      <c r="AS2160" s="9">
        <v>9.4508735075850295E-2</v>
      </c>
      <c r="AT2160" s="9">
        <v>1</v>
      </c>
      <c r="AU2160" s="9">
        <v>6.7464119735086495E-2</v>
      </c>
      <c r="AV2160" s="10">
        <v>1.2181341088206199</v>
      </c>
      <c r="AW2160" s="10">
        <v>1.04808645670759</v>
      </c>
      <c r="AX2160" s="10">
        <v>-1.2513589792642601</v>
      </c>
      <c r="AY2160" s="10">
        <v>-1.16224582526064</v>
      </c>
      <c r="AZ2160" s="10">
        <v>-1.5243230550207401</v>
      </c>
      <c r="BA2160" s="10">
        <v>-1.3115323986463101</v>
      </c>
      <c r="BB2160" s="9">
        <v>0.54706317009463801</v>
      </c>
      <c r="BC2160" s="9">
        <v>0.98581990858472701</v>
      </c>
      <c r="BD2160" s="9">
        <v>0.39354596734493902</v>
      </c>
      <c r="BE2160" s="9">
        <v>0.73549283163050705</v>
      </c>
      <c r="BF2160" s="9">
        <v>4.9708150324347597E-2</v>
      </c>
      <c r="BG2160" s="9">
        <v>0.242717753923194</v>
      </c>
      <c r="BH2160" s="11" t="str">
        <f t="shared" si="285"/>
        <v/>
      </c>
      <c r="BI2160" s="11" t="str">
        <f t="shared" si="285"/>
        <v/>
      </c>
      <c r="BJ2160" s="11" t="str">
        <f t="shared" si="285"/>
        <v/>
      </c>
      <c r="BK2160" s="11" t="str">
        <f t="shared" si="283"/>
        <v/>
      </c>
      <c r="BL2160" s="11" t="str">
        <f t="shared" si="283"/>
        <v/>
      </c>
      <c r="BM2160" s="11" t="str">
        <f t="shared" si="283"/>
        <v/>
      </c>
      <c r="BN2160" s="11" t="str">
        <f t="shared" si="289"/>
        <v/>
      </c>
      <c r="BO2160" s="11" t="str">
        <f t="shared" si="290"/>
        <v/>
      </c>
      <c r="BP2160" s="11" t="str">
        <f t="shared" si="291"/>
        <v/>
      </c>
      <c r="BR2160" s="11">
        <f t="shared" si="288"/>
        <v>2155</v>
      </c>
      <c r="BS2160" s="6" t="str">
        <f t="shared" si="288"/>
        <v>MA_670271g0010</v>
      </c>
      <c r="BT2160" s="6" t="str">
        <f t="shared" si="288"/>
        <v>H ACA ribonucleo complex subunit 2</v>
      </c>
      <c r="BU2160" s="28">
        <f t="shared" si="286"/>
        <v>1.2</v>
      </c>
      <c r="BV2160" s="28">
        <f t="shared" si="286"/>
        <v>1</v>
      </c>
      <c r="BW2160" s="28">
        <f t="shared" si="286"/>
        <v>-1.3</v>
      </c>
      <c r="BX2160" s="28">
        <f t="shared" si="284"/>
        <v>-1.2</v>
      </c>
      <c r="BY2160" s="28">
        <f t="shared" si="284"/>
        <v>-1.5</v>
      </c>
      <c r="BZ2160" s="28">
        <f t="shared" si="284"/>
        <v>-1.3</v>
      </c>
    </row>
    <row r="2161" spans="1:78">
      <c r="A2161" s="6">
        <v>2156</v>
      </c>
      <c r="B2161" s="6" t="s">
        <v>3778</v>
      </c>
      <c r="C2161" s="6" t="s">
        <v>3779</v>
      </c>
      <c r="D2161" s="6" t="str">
        <f t="shared" si="287"/>
        <v>Protein 2156 / MA_473706g0010 / exosome complex component rrp40</v>
      </c>
      <c r="E2161" s="6">
        <v>2</v>
      </c>
      <c r="F2161" s="6">
        <v>2</v>
      </c>
      <c r="G2161" s="6">
        <v>660344</v>
      </c>
      <c r="H2161" s="6">
        <v>927213</v>
      </c>
      <c r="I2161" s="6">
        <v>1205676</v>
      </c>
      <c r="J2161" s="6">
        <v>798743</v>
      </c>
      <c r="K2161" s="6">
        <v>1058781</v>
      </c>
      <c r="L2161" s="6">
        <v>1320636</v>
      </c>
      <c r="M2161" s="6">
        <v>1211686</v>
      </c>
      <c r="N2161" s="6">
        <v>984044</v>
      </c>
      <c r="O2161" s="6">
        <v>1099666</v>
      </c>
      <c r="P2161" s="6">
        <v>913130</v>
      </c>
      <c r="Q2161" s="6">
        <v>1118023</v>
      </c>
      <c r="R2161" s="6">
        <v>987932</v>
      </c>
      <c r="S2161" s="6">
        <v>1060069</v>
      </c>
      <c r="T2161" s="6">
        <v>1190852</v>
      </c>
      <c r="U2161" s="6">
        <v>1361139</v>
      </c>
      <c r="V2161" s="6">
        <v>782907</v>
      </c>
      <c r="W2161" s="6">
        <v>888415</v>
      </c>
      <c r="X2161" s="6">
        <v>1212021</v>
      </c>
      <c r="Y2161" s="6">
        <v>859783</v>
      </c>
      <c r="Z2161" s="8">
        <v>19.332858253155699</v>
      </c>
      <c r="AA2161" s="8">
        <v>19.822541268244599</v>
      </c>
      <c r="AB2161" s="8">
        <v>20.201410834776102</v>
      </c>
      <c r="AC2161" s="8">
        <v>19.607371857104201</v>
      </c>
      <c r="AD2161" s="8">
        <v>20.013972780101501</v>
      </c>
      <c r="AE2161" s="8">
        <v>20.332801448203298</v>
      </c>
      <c r="AF2161" s="8">
        <v>20.2085844521825</v>
      </c>
      <c r="AG2161" s="8">
        <v>19.908363299312899</v>
      </c>
      <c r="AH2161" s="8">
        <v>20.068633971879901</v>
      </c>
      <c r="AI2161" s="8">
        <v>19.800460742098799</v>
      </c>
      <c r="AJ2161" s="8">
        <v>20.0925184369727</v>
      </c>
      <c r="AK2161" s="8">
        <v>19.914052218029202</v>
      </c>
      <c r="AL2161" s="8">
        <v>20.015726742337201</v>
      </c>
      <c r="AM2161" s="8">
        <v>20.183562694420701</v>
      </c>
      <c r="AN2161" s="8">
        <v>20.376382972221201</v>
      </c>
      <c r="AO2161" s="8">
        <v>19.578481417192702</v>
      </c>
      <c r="AP2161" s="8">
        <v>19.7608742259923</v>
      </c>
      <c r="AQ2161" s="8">
        <v>20.208983265109801</v>
      </c>
      <c r="AR2161" s="8">
        <v>19.713613059452001</v>
      </c>
      <c r="AS2161" s="9">
        <v>0.39961488081784702</v>
      </c>
      <c r="AT2161" s="9">
        <v>1</v>
      </c>
      <c r="AU2161" s="9">
        <v>0.35518804211092803</v>
      </c>
      <c r="AV2161" s="10">
        <v>1.26047263216079</v>
      </c>
      <c r="AW2161" s="10">
        <v>1.15319234728959</v>
      </c>
      <c r="AX2161" s="10">
        <v>1.0958391027925101</v>
      </c>
      <c r="AY2161" s="10">
        <v>-1.0930289601065599</v>
      </c>
      <c r="AZ2161" s="10">
        <v>-1.1502351293622799</v>
      </c>
      <c r="BA2161" s="10">
        <v>-1.0523372859673701</v>
      </c>
      <c r="BB2161" s="9">
        <v>0.30474494458641499</v>
      </c>
      <c r="BC2161" s="9">
        <v>0.64483342440887403</v>
      </c>
      <c r="BD2161" s="9">
        <v>0.87053613322027301</v>
      </c>
      <c r="BE2161" s="9">
        <v>0.89647218338428802</v>
      </c>
      <c r="BF2161" s="9">
        <v>0.69643094252515902</v>
      </c>
      <c r="BG2161" s="9">
        <v>0.97343923237094598</v>
      </c>
      <c r="BH2161" s="11" t="str">
        <f t="shared" si="285"/>
        <v/>
      </c>
      <c r="BI2161" s="11" t="str">
        <f t="shared" si="285"/>
        <v/>
      </c>
      <c r="BJ2161" s="11" t="str">
        <f t="shared" si="285"/>
        <v/>
      </c>
      <c r="BK2161" s="11" t="str">
        <f t="shared" si="285"/>
        <v/>
      </c>
      <c r="BL2161" s="11" t="str">
        <f t="shared" si="285"/>
        <v/>
      </c>
      <c r="BM2161" s="11" t="str">
        <f t="shared" si="285"/>
        <v/>
      </c>
      <c r="BN2161" s="11" t="str">
        <f t="shared" si="289"/>
        <v/>
      </c>
      <c r="BO2161" s="11" t="str">
        <f t="shared" si="290"/>
        <v/>
      </c>
      <c r="BP2161" s="11" t="str">
        <f t="shared" si="291"/>
        <v/>
      </c>
      <c r="BR2161" s="11">
        <f t="shared" si="288"/>
        <v>2156</v>
      </c>
      <c r="BS2161" s="6" t="str">
        <f t="shared" si="288"/>
        <v>MA_473706g0010</v>
      </c>
      <c r="BT2161" s="6" t="str">
        <f t="shared" si="288"/>
        <v>exosome complex component rrp40</v>
      </c>
      <c r="BU2161" s="28">
        <f t="shared" si="286"/>
        <v>1.3</v>
      </c>
      <c r="BV2161" s="28">
        <f t="shared" si="286"/>
        <v>1.2</v>
      </c>
      <c r="BW2161" s="28">
        <f t="shared" si="286"/>
        <v>1.1000000000000001</v>
      </c>
      <c r="BX2161" s="28">
        <f t="shared" si="286"/>
        <v>-1.1000000000000001</v>
      </c>
      <c r="BY2161" s="28">
        <f t="shared" si="286"/>
        <v>-1.2</v>
      </c>
      <c r="BZ2161" s="28">
        <f t="shared" si="286"/>
        <v>-1.1000000000000001</v>
      </c>
    </row>
    <row r="2162" spans="1:78">
      <c r="A2162" s="6">
        <v>2157</v>
      </c>
      <c r="B2162" s="6" t="s">
        <v>3780</v>
      </c>
      <c r="C2162" s="6" t="s">
        <v>3781</v>
      </c>
      <c r="D2162" s="6" t="str">
        <f t="shared" si="287"/>
        <v>Protein 2157 / MA_8540260g0010 / cinnamyl-alcohol dehydrogenase</v>
      </c>
      <c r="E2162" s="6">
        <v>4</v>
      </c>
      <c r="F2162" s="6">
        <v>4</v>
      </c>
      <c r="G2162" s="6">
        <v>29723045</v>
      </c>
      <c r="H2162" s="6">
        <v>15607412</v>
      </c>
      <c r="I2162" s="6">
        <v>23138984</v>
      </c>
      <c r="J2162" s="6">
        <v>16416928</v>
      </c>
      <c r="K2162" s="6">
        <v>24097881</v>
      </c>
      <c r="L2162" s="6">
        <v>23434432</v>
      </c>
      <c r="M2162" s="6">
        <v>28160674</v>
      </c>
      <c r="N2162" s="6">
        <v>24054480</v>
      </c>
      <c r="O2162" s="6">
        <v>23685188</v>
      </c>
      <c r="P2162" s="6">
        <v>13428149</v>
      </c>
      <c r="Q2162" s="6">
        <v>26931040</v>
      </c>
      <c r="R2162" s="6">
        <v>14903737</v>
      </c>
      <c r="S2162" s="6">
        <v>20395145</v>
      </c>
      <c r="T2162" s="6">
        <v>28217000</v>
      </c>
      <c r="U2162" s="6">
        <v>25856692</v>
      </c>
      <c r="V2162" s="6">
        <v>26823626</v>
      </c>
      <c r="W2162" s="6">
        <v>24901234</v>
      </c>
      <c r="X2162" s="6">
        <v>25037933</v>
      </c>
      <c r="Y2162" s="6">
        <v>24187866</v>
      </c>
      <c r="Z2162" s="8">
        <v>24.8250785856523</v>
      </c>
      <c r="AA2162" s="8">
        <v>23.895727995613999</v>
      </c>
      <c r="AB2162" s="8">
        <v>24.463822183352701</v>
      </c>
      <c r="AC2162" s="8">
        <v>23.9686808538241</v>
      </c>
      <c r="AD2162" s="8">
        <v>24.5224029556794</v>
      </c>
      <c r="AE2162" s="8">
        <v>24.482126491641498</v>
      </c>
      <c r="AF2162" s="8">
        <v>24.747178528187501</v>
      </c>
      <c r="AG2162" s="8">
        <v>24.519802276372101</v>
      </c>
      <c r="AH2162" s="8">
        <v>24.497481787496302</v>
      </c>
      <c r="AI2162" s="8">
        <v>23.678757114727901</v>
      </c>
      <c r="AJ2162" s="8">
        <v>24.682766607897101</v>
      </c>
      <c r="AK2162" s="8">
        <v>23.8291707851937</v>
      </c>
      <c r="AL2162" s="8">
        <v>24.2817224282695</v>
      </c>
      <c r="AM2162" s="8">
        <v>24.7500612745708</v>
      </c>
      <c r="AN2162" s="8">
        <v>24.624034378630199</v>
      </c>
      <c r="AO2162" s="8">
        <v>24.677000937196901</v>
      </c>
      <c r="AP2162" s="8">
        <v>24.569713902150198</v>
      </c>
      <c r="AQ2162" s="8">
        <v>24.577612130086798</v>
      </c>
      <c r="AR2162" s="8">
        <v>24.527780155851602</v>
      </c>
      <c r="AS2162" s="9">
        <v>0.354802881841698</v>
      </c>
      <c r="AT2162" s="9">
        <v>1</v>
      </c>
      <c r="AU2162" s="9">
        <v>0.30952174263898502</v>
      </c>
      <c r="AV2162" s="10">
        <v>1.1699969395933101</v>
      </c>
      <c r="AW2162" s="10">
        <v>-1.0648475296170501</v>
      </c>
      <c r="AX2162" s="10">
        <v>1.1975499115684101</v>
      </c>
      <c r="AY2162" s="10">
        <v>-1.24586835078545</v>
      </c>
      <c r="AZ2162" s="10">
        <v>1.0235496102961399</v>
      </c>
      <c r="BA2162" s="10">
        <v>1.2752080649267501</v>
      </c>
      <c r="BB2162" s="9">
        <v>0.73646865354928803</v>
      </c>
      <c r="BC2162" s="9">
        <v>0.97127925721836095</v>
      </c>
      <c r="BD2162" s="9">
        <v>0.605736111406741</v>
      </c>
      <c r="BE2162" s="9">
        <v>0.49621592327352598</v>
      </c>
      <c r="BF2162" s="9">
        <v>0.99868240477119496</v>
      </c>
      <c r="BG2162" s="9">
        <v>0.36380648527639797</v>
      </c>
      <c r="BH2162" s="11" t="str">
        <f t="shared" ref="BH2162:BM2225" si="292">IF(OR(AND(BB2162&lt;$E$3,AV2162&lt;$E$4),AND(BB2162&lt;$E$3,AV2162&gt;$D$4)),"x","")</f>
        <v/>
      </c>
      <c r="BI2162" s="11" t="str">
        <f t="shared" si="292"/>
        <v/>
      </c>
      <c r="BJ2162" s="11" t="str">
        <f t="shared" si="292"/>
        <v/>
      </c>
      <c r="BK2162" s="11" t="str">
        <f t="shared" si="292"/>
        <v/>
      </c>
      <c r="BL2162" s="11" t="str">
        <f t="shared" si="292"/>
        <v/>
      </c>
      <c r="BM2162" s="11" t="str">
        <f t="shared" si="292"/>
        <v/>
      </c>
      <c r="BN2162" s="11" t="str">
        <f t="shared" si="289"/>
        <v/>
      </c>
      <c r="BO2162" s="11" t="str">
        <f t="shared" si="290"/>
        <v/>
      </c>
      <c r="BP2162" s="11" t="str">
        <f t="shared" si="291"/>
        <v/>
      </c>
      <c r="BR2162" s="11">
        <f t="shared" si="288"/>
        <v>2157</v>
      </c>
      <c r="BS2162" s="6" t="str">
        <f t="shared" si="288"/>
        <v>MA_8540260g0010</v>
      </c>
      <c r="BT2162" s="6" t="str">
        <f t="shared" si="288"/>
        <v>cinnamyl-alcohol dehydrogenase</v>
      </c>
      <c r="BU2162" s="28">
        <f t="shared" ref="BU2162:BZ2225" si="293">IF(AV2162&gt;$BX$2,CONCATENATE($BZ$2,"*"),IF(AV2162&lt;$BY$2,CONCATENATE("-",$BZ$2,"*"),IF(OR(AND(BB2162&lt;$E$3,AV2162&lt;$E$4),AND(BB2162&lt;$E$3,AV2162&gt;$D$4)),CONCATENATE(ROUND(AV2162,1),"*"),IF(OR(AND(BB2162&lt;$E$3,AV2162&lt;$E$4),AND(BB2162&lt;$E$3,AV2162&gt;$D$4)),CONCATENATE(ROUND(AV2162,1),"*"),ROUND(AV2162,1)))))</f>
        <v>1.2</v>
      </c>
      <c r="BV2162" s="28">
        <f t="shared" si="293"/>
        <v>-1.1000000000000001</v>
      </c>
      <c r="BW2162" s="28">
        <f t="shared" si="293"/>
        <v>1.2</v>
      </c>
      <c r="BX2162" s="28">
        <f t="shared" si="293"/>
        <v>-1.2</v>
      </c>
      <c r="BY2162" s="28">
        <f t="shared" si="293"/>
        <v>1</v>
      </c>
      <c r="BZ2162" s="28">
        <f t="shared" si="293"/>
        <v>1.3</v>
      </c>
    </row>
    <row r="2163" spans="1:78">
      <c r="A2163" s="6">
        <v>2158</v>
      </c>
      <c r="B2163" s="6" t="s">
        <v>3782</v>
      </c>
      <c r="C2163" s="6" t="s">
        <v>1402</v>
      </c>
      <c r="D2163" s="6" t="str">
        <f t="shared" si="287"/>
        <v>Protein 2158 / MA_10430283g0010 / Beta-galactosidase 9</v>
      </c>
      <c r="E2163" s="6">
        <v>3</v>
      </c>
      <c r="F2163" s="6">
        <v>3</v>
      </c>
      <c r="G2163" s="6">
        <v>10813988</v>
      </c>
      <c r="H2163" s="6">
        <v>4149392</v>
      </c>
      <c r="I2163" s="6">
        <v>10872269</v>
      </c>
      <c r="J2163" s="6">
        <v>5119360</v>
      </c>
      <c r="K2163" s="6">
        <v>9247647</v>
      </c>
      <c r="L2163" s="6">
        <v>7820121</v>
      </c>
      <c r="M2163" s="6">
        <v>7990822</v>
      </c>
      <c r="N2163" s="6">
        <v>8740338</v>
      </c>
      <c r="O2163" s="6">
        <v>5615265</v>
      </c>
      <c r="P2163" s="6">
        <v>4307191</v>
      </c>
      <c r="Q2163" s="6">
        <v>10819653</v>
      </c>
      <c r="R2163" s="6">
        <v>3945410</v>
      </c>
      <c r="S2163" s="6">
        <v>6999516</v>
      </c>
      <c r="T2163" s="6">
        <v>10009133</v>
      </c>
      <c r="U2163" s="6">
        <v>12047180</v>
      </c>
      <c r="V2163" s="6">
        <v>11121444</v>
      </c>
      <c r="W2163" s="6">
        <v>11270282</v>
      </c>
      <c r="X2163" s="6">
        <v>9966725</v>
      </c>
      <c r="Y2163" s="6">
        <v>9694156</v>
      </c>
      <c r="Z2163" s="8">
        <v>23.366395324824001</v>
      </c>
      <c r="AA2163" s="8">
        <v>21.984468526784799</v>
      </c>
      <c r="AB2163" s="8">
        <v>23.374149720808902</v>
      </c>
      <c r="AC2163" s="8">
        <v>22.287532031397301</v>
      </c>
      <c r="AD2163" s="8">
        <v>23.140654897843</v>
      </c>
      <c r="AE2163" s="8">
        <v>22.898759499714799</v>
      </c>
      <c r="AF2163" s="8">
        <v>22.9299124872867</v>
      </c>
      <c r="AG2163" s="8">
        <v>23.059257640983098</v>
      </c>
      <c r="AH2163" s="8">
        <v>22.420922678355101</v>
      </c>
      <c r="AI2163" s="8">
        <v>22.038315869835198</v>
      </c>
      <c r="AJ2163" s="8">
        <v>23.367150895057701</v>
      </c>
      <c r="AK2163" s="8">
        <v>21.9117437996596</v>
      </c>
      <c r="AL2163" s="8">
        <v>22.738823735875901</v>
      </c>
      <c r="AM2163" s="8">
        <v>23.254813676270299</v>
      </c>
      <c r="AN2163" s="8">
        <v>23.522192144596801</v>
      </c>
      <c r="AO2163" s="8">
        <v>23.406840782883499</v>
      </c>
      <c r="AP2163" s="8">
        <v>23.426020278649101</v>
      </c>
      <c r="AQ2163" s="8">
        <v>23.2486880917563</v>
      </c>
      <c r="AR2163" s="8">
        <v>23.208683868108199</v>
      </c>
      <c r="AS2163" s="9">
        <v>0.22733985713050001</v>
      </c>
      <c r="AT2163" s="9">
        <v>1</v>
      </c>
      <c r="AU2163" s="9">
        <v>0.186204624898719</v>
      </c>
      <c r="AV2163" s="10">
        <v>-1.0023782554212399</v>
      </c>
      <c r="AW2163" s="10">
        <v>-1.12386636892016</v>
      </c>
      <c r="AX2163" s="10">
        <v>1.4457768878108901</v>
      </c>
      <c r="AY2163" s="10">
        <v>-1.12119986925283</v>
      </c>
      <c r="AZ2163" s="10">
        <v>1.44921531453222</v>
      </c>
      <c r="BA2163" s="10">
        <v>1.62486002117272</v>
      </c>
      <c r="BB2163" s="9">
        <v>0.99999960580924496</v>
      </c>
      <c r="BC2163" s="9">
        <v>0.95060310933168302</v>
      </c>
      <c r="BD2163" s="9">
        <v>0.37180597126681503</v>
      </c>
      <c r="BE2163" s="9">
        <v>0.96037953349979199</v>
      </c>
      <c r="BF2163" s="9">
        <v>0.41543686619362002</v>
      </c>
      <c r="BG2163" s="9">
        <v>0.16797234109822401</v>
      </c>
      <c r="BH2163" s="11" t="str">
        <f t="shared" si="292"/>
        <v/>
      </c>
      <c r="BI2163" s="11" t="str">
        <f t="shared" si="292"/>
        <v/>
      </c>
      <c r="BJ2163" s="11" t="str">
        <f t="shared" si="292"/>
        <v/>
      </c>
      <c r="BK2163" s="11" t="str">
        <f t="shared" si="292"/>
        <v/>
      </c>
      <c r="BL2163" s="11" t="str">
        <f t="shared" si="292"/>
        <v/>
      </c>
      <c r="BM2163" s="11" t="str">
        <f t="shared" si="292"/>
        <v/>
      </c>
      <c r="BN2163" s="11" t="str">
        <f t="shared" si="289"/>
        <v/>
      </c>
      <c r="BO2163" s="11" t="str">
        <f t="shared" si="290"/>
        <v/>
      </c>
      <c r="BP2163" s="11" t="str">
        <f t="shared" si="291"/>
        <v/>
      </c>
      <c r="BR2163" s="11">
        <f t="shared" si="288"/>
        <v>2158</v>
      </c>
      <c r="BS2163" s="6" t="str">
        <f t="shared" si="288"/>
        <v>MA_10430283g0010</v>
      </c>
      <c r="BT2163" s="6" t="str">
        <f t="shared" si="288"/>
        <v>Beta-galactosidase 9</v>
      </c>
      <c r="BU2163" s="28">
        <f t="shared" si="293"/>
        <v>-1</v>
      </c>
      <c r="BV2163" s="28">
        <f t="shared" si="293"/>
        <v>-1.1000000000000001</v>
      </c>
      <c r="BW2163" s="28">
        <f t="shared" si="293"/>
        <v>1.4</v>
      </c>
      <c r="BX2163" s="28">
        <f t="shared" si="293"/>
        <v>-1.1000000000000001</v>
      </c>
      <c r="BY2163" s="28">
        <f t="shared" si="293"/>
        <v>1.4</v>
      </c>
      <c r="BZ2163" s="28">
        <f t="shared" si="293"/>
        <v>1.6</v>
      </c>
    </row>
    <row r="2164" spans="1:78">
      <c r="A2164" s="6">
        <v>2159</v>
      </c>
      <c r="B2164" s="6" t="s">
        <v>3783</v>
      </c>
      <c r="C2164" s="6" t="s">
        <v>3784</v>
      </c>
      <c r="D2164" s="6" t="str">
        <f t="shared" si="287"/>
        <v>Protein 2159 / MA_10436479g0020 / histone acetyltransferase type B catalytic subunit</v>
      </c>
      <c r="E2164" s="6">
        <v>4</v>
      </c>
      <c r="F2164" s="6">
        <v>4</v>
      </c>
      <c r="G2164" s="6">
        <v>1688061</v>
      </c>
      <c r="H2164" s="6">
        <v>283369</v>
      </c>
      <c r="I2164" s="6">
        <v>980411</v>
      </c>
      <c r="J2164" s="6">
        <v>393420</v>
      </c>
      <c r="K2164" s="6">
        <v>795526</v>
      </c>
      <c r="L2164" s="6">
        <v>2547488</v>
      </c>
      <c r="M2164" s="6">
        <v>989420</v>
      </c>
      <c r="N2164" s="6">
        <v>1978154</v>
      </c>
      <c r="O2164" s="6">
        <v>807736</v>
      </c>
      <c r="P2164" s="6">
        <v>250985</v>
      </c>
      <c r="Q2164" s="6">
        <v>1047005</v>
      </c>
      <c r="R2164" s="6">
        <v>308467</v>
      </c>
      <c r="S2164" s="6">
        <v>529818</v>
      </c>
      <c r="T2164" s="6">
        <v>1559914</v>
      </c>
      <c r="U2164" s="6">
        <v>2470831</v>
      </c>
      <c r="V2164" s="6">
        <v>2360199</v>
      </c>
      <c r="W2164" s="6">
        <v>1781508</v>
      </c>
      <c r="X2164" s="6">
        <v>1969868</v>
      </c>
      <c r="Y2164" s="6">
        <v>1913933</v>
      </c>
      <c r="Z2164" s="8">
        <v>20.686935607733801</v>
      </c>
      <c r="AA2164" s="8">
        <v>18.1123224133825</v>
      </c>
      <c r="AB2164" s="8">
        <v>19.9030271454596</v>
      </c>
      <c r="AC2164" s="8">
        <v>18.585710775132501</v>
      </c>
      <c r="AD2164" s="8">
        <v>19.601549557045999</v>
      </c>
      <c r="AE2164" s="8">
        <v>21.280643919883602</v>
      </c>
      <c r="AF2164" s="8">
        <v>19.916223536667498</v>
      </c>
      <c r="AG2164" s="8">
        <v>20.9157233141208</v>
      </c>
      <c r="AH2164" s="8">
        <v>19.623524314782799</v>
      </c>
      <c r="AI2164" s="8">
        <v>17.937241619201401</v>
      </c>
      <c r="AJ2164" s="8">
        <v>19.997836901237601</v>
      </c>
      <c r="AK2164" s="8">
        <v>18.2347566316142</v>
      </c>
      <c r="AL2164" s="8">
        <v>19.0151373329983</v>
      </c>
      <c r="AM2164" s="8">
        <v>20.573035063031199</v>
      </c>
      <c r="AN2164" s="8">
        <v>21.236564905850901</v>
      </c>
      <c r="AO2164" s="8">
        <v>21.1704770747628</v>
      </c>
      <c r="AP2164" s="8">
        <v>20.764667531343999</v>
      </c>
      <c r="AQ2164" s="8">
        <v>20.909667527876</v>
      </c>
      <c r="AR2164" s="8">
        <v>20.868108896400202</v>
      </c>
      <c r="AS2164" s="9">
        <v>2.5466943921703799E-2</v>
      </c>
      <c r="AT2164" s="9">
        <v>1</v>
      </c>
      <c r="AU2164" s="9">
        <v>1.4305087889108401E-2</v>
      </c>
      <c r="AV2164" s="10">
        <v>2.0793313438172798</v>
      </c>
      <c r="AW2164" s="10">
        <v>-1.16983705284859</v>
      </c>
      <c r="AX2164" s="10">
        <v>3.0567278016619399</v>
      </c>
      <c r="AY2164" s="10">
        <v>-2.4324788511469002</v>
      </c>
      <c r="AZ2164" s="10">
        <v>1.4700532508928299</v>
      </c>
      <c r="BA2164" s="10">
        <v>3.5758734428565502</v>
      </c>
      <c r="BB2164" s="9">
        <v>0.30795341106570301</v>
      </c>
      <c r="BC2164" s="9">
        <v>0.97575787192945296</v>
      </c>
      <c r="BD2164" s="9">
        <v>4.6002954794073299E-2</v>
      </c>
      <c r="BE2164" s="9">
        <v>0.16946647290442299</v>
      </c>
      <c r="BF2164" s="9">
        <v>0.77813429553709201</v>
      </c>
      <c r="BG2164" s="9">
        <v>2.0904022018270199E-2</v>
      </c>
      <c r="BH2164" s="11" t="str">
        <f t="shared" si="292"/>
        <v/>
      </c>
      <c r="BI2164" s="11" t="str">
        <f t="shared" si="292"/>
        <v/>
      </c>
      <c r="BJ2164" s="11" t="str">
        <f t="shared" si="292"/>
        <v/>
      </c>
      <c r="BK2164" s="11" t="str">
        <f t="shared" si="292"/>
        <v/>
      </c>
      <c r="BL2164" s="11" t="str">
        <f t="shared" si="292"/>
        <v/>
      </c>
      <c r="BM2164" s="11" t="str">
        <f t="shared" si="292"/>
        <v/>
      </c>
      <c r="BN2164" s="11" t="str">
        <f t="shared" si="289"/>
        <v/>
      </c>
      <c r="BO2164" s="11" t="str">
        <f t="shared" si="290"/>
        <v/>
      </c>
      <c r="BP2164" s="11" t="str">
        <f t="shared" si="291"/>
        <v/>
      </c>
      <c r="BR2164" s="11">
        <f t="shared" si="288"/>
        <v>2159</v>
      </c>
      <c r="BS2164" s="6" t="str">
        <f t="shared" si="288"/>
        <v>MA_10436479g0020</v>
      </c>
      <c r="BT2164" s="6" t="str">
        <f t="shared" si="288"/>
        <v>histone acetyltransferase type B catalytic subunit</v>
      </c>
      <c r="BU2164" s="28">
        <f t="shared" si="293"/>
        <v>2.1</v>
      </c>
      <c r="BV2164" s="28">
        <f t="shared" si="293"/>
        <v>-1.2</v>
      </c>
      <c r="BW2164" s="28">
        <f t="shared" si="293"/>
        <v>3.1</v>
      </c>
      <c r="BX2164" s="28">
        <f t="shared" si="293"/>
        <v>-2.4</v>
      </c>
      <c r="BY2164" s="28">
        <f t="shared" si="293"/>
        <v>1.5</v>
      </c>
      <c r="BZ2164" s="28">
        <f t="shared" si="293"/>
        <v>3.6</v>
      </c>
    </row>
    <row r="2165" spans="1:78">
      <c r="A2165" s="6">
        <v>2160</v>
      </c>
      <c r="B2165" s="6" t="s">
        <v>3785</v>
      </c>
      <c r="C2165" s="6" t="s">
        <v>3786</v>
      </c>
      <c r="D2165" s="6" t="str">
        <f t="shared" si="287"/>
        <v>Protein 2160 / MA_10432831g0010 / 50S ribosomal chloroplastic</v>
      </c>
      <c r="E2165" s="6">
        <v>4</v>
      </c>
      <c r="F2165" s="6">
        <v>4</v>
      </c>
      <c r="G2165" s="6">
        <v>2190373</v>
      </c>
      <c r="H2165" s="6">
        <v>2322890</v>
      </c>
      <c r="I2165" s="6">
        <v>1694786</v>
      </c>
      <c r="J2165" s="6">
        <v>1266271</v>
      </c>
      <c r="K2165" s="6">
        <v>1418351</v>
      </c>
      <c r="L2165" s="6">
        <v>1535229</v>
      </c>
      <c r="M2165" s="6">
        <v>1179693</v>
      </c>
      <c r="N2165" s="6">
        <v>1842428</v>
      </c>
      <c r="O2165" s="6">
        <v>1279203</v>
      </c>
      <c r="P2165" s="6">
        <v>2454401</v>
      </c>
      <c r="Q2165" s="6">
        <v>1701032</v>
      </c>
      <c r="R2165" s="6">
        <v>3321398</v>
      </c>
      <c r="S2165" s="6">
        <v>1947649</v>
      </c>
      <c r="T2165" s="6">
        <v>2713253</v>
      </c>
      <c r="U2165" s="6">
        <v>1988745</v>
      </c>
      <c r="V2165" s="6">
        <v>2028257</v>
      </c>
      <c r="W2165" s="6">
        <v>1976842</v>
      </c>
      <c r="X2165" s="6">
        <v>1897399</v>
      </c>
      <c r="Y2165" s="6">
        <v>1901976</v>
      </c>
      <c r="Z2165" s="8">
        <v>21.062745137519901</v>
      </c>
      <c r="AA2165" s="8">
        <v>21.147489406548001</v>
      </c>
      <c r="AB2165" s="8">
        <v>20.692671685617999</v>
      </c>
      <c r="AC2165" s="8">
        <v>20.2721547643878</v>
      </c>
      <c r="AD2165" s="8">
        <v>20.4357831705168</v>
      </c>
      <c r="AE2165" s="8">
        <v>20.550022438289702</v>
      </c>
      <c r="AF2165" s="8">
        <v>20.169980034840901</v>
      </c>
      <c r="AG2165" s="8">
        <v>20.813176810857499</v>
      </c>
      <c r="AH2165" s="8">
        <v>20.2868137966822</v>
      </c>
      <c r="AI2165" s="8">
        <v>21.226939545076998</v>
      </c>
      <c r="AJ2165" s="8">
        <v>20.6979788507176</v>
      </c>
      <c r="AK2165" s="8">
        <v>21.663359179314</v>
      </c>
      <c r="AL2165" s="8">
        <v>20.893302271597399</v>
      </c>
      <c r="AM2165" s="8">
        <v>21.371592148763799</v>
      </c>
      <c r="AN2165" s="8">
        <v>20.9234268727357</v>
      </c>
      <c r="AO2165" s="8">
        <v>20.9518090368204</v>
      </c>
      <c r="AP2165" s="8">
        <v>20.914766136938798</v>
      </c>
      <c r="AQ2165" s="8">
        <v>20.855591661248301</v>
      </c>
      <c r="AR2165" s="8">
        <v>20.859067611054002</v>
      </c>
      <c r="AS2165" s="9">
        <v>3.6802286608519502E-2</v>
      </c>
      <c r="AT2165" s="9">
        <v>1</v>
      </c>
      <c r="AU2165" s="9">
        <v>2.2210795775079301E-2</v>
      </c>
      <c r="AV2165" s="10">
        <v>-1.20344529501732</v>
      </c>
      <c r="AW2165" s="10">
        <v>1.36458812444802</v>
      </c>
      <c r="AX2165" s="10">
        <v>1.1319132788706601</v>
      </c>
      <c r="AY2165" s="10">
        <v>1.6422071580034701</v>
      </c>
      <c r="AZ2165" s="10">
        <v>1.3621957098245201</v>
      </c>
      <c r="BA2165" s="10">
        <v>-1.2055588974179201</v>
      </c>
      <c r="BB2165" s="9">
        <v>0.58088092605444397</v>
      </c>
      <c r="BC2165" s="9">
        <v>0.14165625921929301</v>
      </c>
      <c r="BD2165" s="9">
        <v>0.795881709634914</v>
      </c>
      <c r="BE2165" s="9">
        <v>1.6330890415122298E-2</v>
      </c>
      <c r="BF2165" s="9">
        <v>0.17993442086876699</v>
      </c>
      <c r="BG2165" s="9">
        <v>0.52721834351184504</v>
      </c>
      <c r="BH2165" s="11" t="str">
        <f t="shared" si="292"/>
        <v/>
      </c>
      <c r="BI2165" s="11" t="str">
        <f t="shared" si="292"/>
        <v/>
      </c>
      <c r="BJ2165" s="11" t="str">
        <f t="shared" si="292"/>
        <v/>
      </c>
      <c r="BK2165" s="11" t="str">
        <f t="shared" si="292"/>
        <v/>
      </c>
      <c r="BL2165" s="11" t="str">
        <f t="shared" si="292"/>
        <v/>
      </c>
      <c r="BM2165" s="11" t="str">
        <f t="shared" si="292"/>
        <v/>
      </c>
      <c r="BN2165" s="11" t="str">
        <f t="shared" si="289"/>
        <v/>
      </c>
      <c r="BO2165" s="11" t="str">
        <f t="shared" si="290"/>
        <v/>
      </c>
      <c r="BP2165" s="11" t="str">
        <f t="shared" si="291"/>
        <v/>
      </c>
      <c r="BR2165" s="11">
        <f t="shared" si="288"/>
        <v>2160</v>
      </c>
      <c r="BS2165" s="6" t="str">
        <f t="shared" si="288"/>
        <v>MA_10432831g0010</v>
      </c>
      <c r="BT2165" s="6" t="str">
        <f t="shared" si="288"/>
        <v>50S ribosomal chloroplastic</v>
      </c>
      <c r="BU2165" s="28">
        <f t="shared" si="293"/>
        <v>-1.2</v>
      </c>
      <c r="BV2165" s="28">
        <f t="shared" si="293"/>
        <v>1.4</v>
      </c>
      <c r="BW2165" s="28">
        <f t="shared" si="293"/>
        <v>1.1000000000000001</v>
      </c>
      <c r="BX2165" s="28">
        <f t="shared" si="293"/>
        <v>1.6</v>
      </c>
      <c r="BY2165" s="28">
        <f t="shared" si="293"/>
        <v>1.4</v>
      </c>
      <c r="BZ2165" s="28">
        <f t="shared" si="293"/>
        <v>-1.2</v>
      </c>
    </row>
    <row r="2166" spans="1:78">
      <c r="A2166" s="6">
        <v>2161</v>
      </c>
      <c r="B2166" s="6" t="s">
        <v>3787</v>
      </c>
      <c r="C2166" s="6" t="s">
        <v>3788</v>
      </c>
      <c r="D2166" s="6" t="str">
        <f t="shared" si="287"/>
        <v>Protein 2161 / MA_94092g0010 / probable disease resistance At4g33300</v>
      </c>
      <c r="E2166" s="6">
        <v>3</v>
      </c>
      <c r="F2166" s="6">
        <v>3</v>
      </c>
      <c r="G2166" s="6">
        <v>1218896</v>
      </c>
      <c r="H2166" s="6">
        <v>1790789</v>
      </c>
      <c r="I2166" s="6">
        <v>2924186</v>
      </c>
      <c r="J2166" s="6">
        <v>2357115</v>
      </c>
      <c r="K2166" s="6">
        <v>2884868</v>
      </c>
      <c r="L2166" s="6">
        <v>1593524</v>
      </c>
      <c r="M2166" s="6">
        <v>1464372</v>
      </c>
      <c r="N2166" s="6">
        <v>1388115</v>
      </c>
      <c r="O2166" s="6">
        <v>1169389</v>
      </c>
      <c r="P2166" s="6">
        <v>1675653</v>
      </c>
      <c r="Q2166" s="6">
        <v>4100973</v>
      </c>
      <c r="R2166" s="6">
        <v>1679989</v>
      </c>
      <c r="S2166" s="6">
        <v>3379490</v>
      </c>
      <c r="T2166" s="6">
        <v>2560375</v>
      </c>
      <c r="U2166" s="6">
        <v>261839</v>
      </c>
      <c r="V2166" s="6">
        <v>232540</v>
      </c>
      <c r="W2166" s="6">
        <v>278989</v>
      </c>
      <c r="X2166" s="6">
        <v>258910</v>
      </c>
      <c r="Y2166" s="6">
        <v>361195</v>
      </c>
      <c r="Z2166" s="8">
        <v>20.217143605302802</v>
      </c>
      <c r="AA2166" s="8">
        <v>20.772163930887899</v>
      </c>
      <c r="AB2166" s="8">
        <v>21.479603649678499</v>
      </c>
      <c r="AC2166" s="8">
        <v>21.168590716492002</v>
      </c>
      <c r="AD2166" s="8">
        <v>21.460073877760902</v>
      </c>
      <c r="AE2166" s="8">
        <v>20.603789316974801</v>
      </c>
      <c r="AF2166" s="8">
        <v>20.4818506628243</v>
      </c>
      <c r="AG2166" s="8">
        <v>20.404695663938501</v>
      </c>
      <c r="AH2166" s="8">
        <v>20.157323494930999</v>
      </c>
      <c r="AI2166" s="8">
        <v>20.6762919910284</v>
      </c>
      <c r="AJ2166" s="8">
        <v>21.9675348146001</v>
      </c>
      <c r="AK2166" s="8">
        <v>20.680020356079801</v>
      </c>
      <c r="AL2166" s="8">
        <v>21.688374114652301</v>
      </c>
      <c r="AM2166" s="8">
        <v>21.2879236963539</v>
      </c>
      <c r="AN2166" s="8">
        <v>17.998320472087201</v>
      </c>
      <c r="AO2166" s="8">
        <v>17.827119374907301</v>
      </c>
      <c r="AP2166" s="8">
        <v>18.089848714920301</v>
      </c>
      <c r="AQ2166" s="8">
        <v>17.982091162625</v>
      </c>
      <c r="AR2166" s="8">
        <v>18.462418396255799</v>
      </c>
      <c r="AS2166" s="9">
        <v>7.00512489690765E-7</v>
      </c>
      <c r="AT2166" s="9">
        <v>7.4017111226367194E-5</v>
      </c>
      <c r="AU2166" s="9">
        <v>2.16550939807979E-8</v>
      </c>
      <c r="AV2166" s="10">
        <v>-1.5237226984541501</v>
      </c>
      <c r="AW2166" s="10">
        <v>1.1814133654472301</v>
      </c>
      <c r="AX2166" s="10">
        <v>-7.7144084414271799</v>
      </c>
      <c r="AY2166" s="10">
        <v>1.80014636118905</v>
      </c>
      <c r="AZ2166" s="10">
        <v>-5.0628690176064204</v>
      </c>
      <c r="BA2166" s="10">
        <v>-9.1139052392209798</v>
      </c>
      <c r="BB2166" s="9">
        <v>0.20213543211385401</v>
      </c>
      <c r="BC2166" s="9">
        <v>0.817178524177543</v>
      </c>
      <c r="BD2166" s="9">
        <v>1.0759408597405001E-7</v>
      </c>
      <c r="BE2166" s="9">
        <v>4.7282257155516899E-2</v>
      </c>
      <c r="BF2166" s="9">
        <v>4.4388799249617301E-6</v>
      </c>
      <c r="BG2166" s="9">
        <v>3.7526273866106401E-8</v>
      </c>
      <c r="BH2166" s="11" t="str">
        <f t="shared" si="292"/>
        <v/>
      </c>
      <c r="BI2166" s="11" t="str">
        <f t="shared" si="292"/>
        <v/>
      </c>
      <c r="BJ2166" s="11" t="str">
        <f t="shared" si="292"/>
        <v>x</v>
      </c>
      <c r="BK2166" s="11" t="str">
        <f t="shared" si="292"/>
        <v/>
      </c>
      <c r="BL2166" s="11" t="str">
        <f t="shared" si="292"/>
        <v>x</v>
      </c>
      <c r="BM2166" s="11" t="str">
        <f t="shared" si="292"/>
        <v>x</v>
      </c>
      <c r="BN2166" s="11" t="str">
        <f t="shared" si="289"/>
        <v>x</v>
      </c>
      <c r="BO2166" s="11" t="str">
        <f t="shared" si="290"/>
        <v>x</v>
      </c>
      <c r="BP2166" s="11" t="str">
        <f t="shared" si="291"/>
        <v/>
      </c>
      <c r="BR2166" s="11">
        <f t="shared" si="288"/>
        <v>2161</v>
      </c>
      <c r="BS2166" s="6" t="str">
        <f t="shared" si="288"/>
        <v>MA_94092g0010</v>
      </c>
      <c r="BT2166" s="6" t="str">
        <f t="shared" si="288"/>
        <v>probable disease resistance At4g33300</v>
      </c>
      <c r="BU2166" s="28">
        <f t="shared" si="293"/>
        <v>-1.5</v>
      </c>
      <c r="BV2166" s="28">
        <f t="shared" si="293"/>
        <v>1.2</v>
      </c>
      <c r="BW2166" s="28" t="str">
        <f t="shared" si="293"/>
        <v>-7,7*</v>
      </c>
      <c r="BX2166" s="28">
        <f t="shared" si="293"/>
        <v>1.8</v>
      </c>
      <c r="BY2166" s="28" t="str">
        <f t="shared" si="293"/>
        <v>-5,1*</v>
      </c>
      <c r="BZ2166" s="28" t="str">
        <f t="shared" si="293"/>
        <v>-9,1*</v>
      </c>
    </row>
    <row r="2167" spans="1:78">
      <c r="A2167" s="6">
        <v>2162</v>
      </c>
      <c r="B2167" s="6" t="s">
        <v>3789</v>
      </c>
      <c r="C2167" s="6" t="s">
        <v>2300</v>
      </c>
      <c r="D2167" s="6" t="str">
        <f t="shared" si="287"/>
        <v>Protein 2162 / MA_26900g0010 / V-type proton ATPase catalytic subunit A</v>
      </c>
      <c r="E2167" s="6">
        <v>4</v>
      </c>
      <c r="F2167" s="6">
        <v>4</v>
      </c>
      <c r="G2167" s="6">
        <v>3790358</v>
      </c>
      <c r="H2167" s="6">
        <v>5866490</v>
      </c>
      <c r="I2167" s="6">
        <v>2360266</v>
      </c>
      <c r="J2167" s="6">
        <v>8915608</v>
      </c>
      <c r="K2167" s="6">
        <v>3034061</v>
      </c>
      <c r="L2167" s="6">
        <v>1204989</v>
      </c>
      <c r="M2167" s="6">
        <v>1800695</v>
      </c>
      <c r="N2167" s="6">
        <v>1527311</v>
      </c>
      <c r="O2167" s="6">
        <v>1669428</v>
      </c>
      <c r="P2167" s="6">
        <v>6076989</v>
      </c>
      <c r="Q2167" s="6">
        <v>5915369</v>
      </c>
      <c r="R2167" s="6">
        <v>6182175</v>
      </c>
      <c r="S2167" s="6">
        <v>11186826</v>
      </c>
      <c r="T2167" s="6">
        <v>2673686</v>
      </c>
      <c r="U2167" s="6">
        <v>916398</v>
      </c>
      <c r="V2167" s="6">
        <v>667682</v>
      </c>
      <c r="W2167" s="6">
        <v>716488</v>
      </c>
      <c r="X2167" s="6">
        <v>1006537</v>
      </c>
      <c r="Y2167" s="6">
        <v>837928</v>
      </c>
      <c r="Z2167" s="8">
        <v>21.853902686963998</v>
      </c>
      <c r="AA2167" s="8">
        <v>22.484066146905</v>
      </c>
      <c r="AB2167" s="8">
        <v>21.170518028595801</v>
      </c>
      <c r="AC2167" s="8">
        <v>23.0879017551358</v>
      </c>
      <c r="AD2167" s="8">
        <v>21.532818660681301</v>
      </c>
      <c r="AE2167" s="8">
        <v>20.200588545889101</v>
      </c>
      <c r="AF2167" s="8">
        <v>20.780122408952199</v>
      </c>
      <c r="AG2167" s="8">
        <v>20.542562431375998</v>
      </c>
      <c r="AH2167" s="8">
        <v>20.670922442729498</v>
      </c>
      <c r="AI2167" s="8">
        <v>22.534925249777199</v>
      </c>
      <c r="AJ2167" s="8">
        <v>22.496036735837802</v>
      </c>
      <c r="AK2167" s="8">
        <v>22.559683062740401</v>
      </c>
      <c r="AL2167" s="8">
        <v>23.415297427638802</v>
      </c>
      <c r="AM2167" s="8">
        <v>21.3503986133484</v>
      </c>
      <c r="AN2167" s="8">
        <v>19.805614784461699</v>
      </c>
      <c r="AO2167" s="8">
        <v>19.348801621660701</v>
      </c>
      <c r="AP2167" s="8">
        <v>19.450583016348599</v>
      </c>
      <c r="AQ2167" s="8">
        <v>19.9409687755977</v>
      </c>
      <c r="AR2167" s="8">
        <v>19.6764667583309</v>
      </c>
      <c r="AS2167" s="9">
        <v>3.1229139016841098E-5</v>
      </c>
      <c r="AT2167" s="9">
        <v>1.16051767286322E-2</v>
      </c>
      <c r="AU2167" s="9">
        <v>3.7375770462583501E-6</v>
      </c>
      <c r="AV2167" s="10">
        <v>-2.7842572191544401</v>
      </c>
      <c r="AW2167" s="10">
        <v>1.3617168650651601</v>
      </c>
      <c r="AX2167" s="10">
        <v>-5.2102567401786901</v>
      </c>
      <c r="AY2167" s="10">
        <v>3.7913700120020399</v>
      </c>
      <c r="AZ2167" s="10">
        <v>-1.8713273703070401</v>
      </c>
      <c r="BA2167" s="10">
        <v>-7.0948944744207596</v>
      </c>
      <c r="BB2167" s="9">
        <v>7.7866899166515501E-3</v>
      </c>
      <c r="BC2167" s="9">
        <v>0.619374026947492</v>
      </c>
      <c r="BD2167" s="9">
        <v>4.7734284387202E-5</v>
      </c>
      <c r="BE2167" s="9">
        <v>8.1747005373633596E-4</v>
      </c>
      <c r="BF2167" s="9">
        <v>0.130514754425052</v>
      </c>
      <c r="BG2167" s="9">
        <v>6.4169972988636897E-6</v>
      </c>
      <c r="BH2167" s="11" t="str">
        <f t="shared" si="292"/>
        <v/>
      </c>
      <c r="BI2167" s="11" t="str">
        <f t="shared" si="292"/>
        <v/>
      </c>
      <c r="BJ2167" s="11" t="str">
        <f t="shared" si="292"/>
        <v>x</v>
      </c>
      <c r="BK2167" s="11" t="str">
        <f t="shared" si="292"/>
        <v>x</v>
      </c>
      <c r="BL2167" s="11" t="str">
        <f t="shared" si="292"/>
        <v/>
      </c>
      <c r="BM2167" s="11" t="str">
        <f t="shared" si="292"/>
        <v>x</v>
      </c>
      <c r="BN2167" s="11" t="str">
        <f t="shared" si="289"/>
        <v>x</v>
      </c>
      <c r="BO2167" s="11" t="str">
        <f t="shared" si="290"/>
        <v>x</v>
      </c>
      <c r="BP2167" s="11" t="str">
        <f t="shared" si="291"/>
        <v/>
      </c>
      <c r="BR2167" s="11">
        <f t="shared" si="288"/>
        <v>2162</v>
      </c>
      <c r="BS2167" s="6" t="str">
        <f t="shared" si="288"/>
        <v>MA_26900g0010</v>
      </c>
      <c r="BT2167" s="6" t="str">
        <f t="shared" si="288"/>
        <v>V-type proton ATPase catalytic subunit A</v>
      </c>
      <c r="BU2167" s="28">
        <f t="shared" si="293"/>
        <v>-2.8</v>
      </c>
      <c r="BV2167" s="28">
        <f t="shared" si="293"/>
        <v>1.4</v>
      </c>
      <c r="BW2167" s="28" t="str">
        <f t="shared" si="293"/>
        <v>-5,2*</v>
      </c>
      <c r="BX2167" s="28" t="str">
        <f t="shared" si="293"/>
        <v>3,8*</v>
      </c>
      <c r="BY2167" s="28">
        <f t="shared" si="293"/>
        <v>-1.9</v>
      </c>
      <c r="BZ2167" s="28" t="str">
        <f t="shared" si="293"/>
        <v>-7,1*</v>
      </c>
    </row>
    <row r="2168" spans="1:78">
      <c r="A2168" s="6">
        <v>2163</v>
      </c>
      <c r="B2168" s="6" t="s">
        <v>3790</v>
      </c>
      <c r="C2168" s="6" t="s">
        <v>534</v>
      </c>
      <c r="D2168" s="6" t="str">
        <f t="shared" si="287"/>
        <v>Protein 2163 / MA_10434762g0010 / unknown</v>
      </c>
      <c r="E2168" s="6">
        <v>3</v>
      </c>
      <c r="F2168" s="6">
        <v>3</v>
      </c>
      <c r="G2168" s="6">
        <v>17298942</v>
      </c>
      <c r="H2168" s="6">
        <v>7966980</v>
      </c>
      <c r="I2168" s="6">
        <v>9440057</v>
      </c>
      <c r="J2168" s="6">
        <v>7062386</v>
      </c>
      <c r="K2168" s="6">
        <v>6665551</v>
      </c>
      <c r="L2168" s="6">
        <v>10056814</v>
      </c>
      <c r="M2168" s="6">
        <v>9412273</v>
      </c>
      <c r="N2168" s="6">
        <v>10309007</v>
      </c>
      <c r="O2168" s="6">
        <v>9682097</v>
      </c>
      <c r="P2168" s="6">
        <v>8361170</v>
      </c>
      <c r="Q2168" s="6">
        <v>10505909</v>
      </c>
      <c r="R2168" s="6">
        <v>7677530</v>
      </c>
      <c r="S2168" s="6">
        <v>8843885</v>
      </c>
      <c r="T2168" s="6">
        <v>10109867</v>
      </c>
      <c r="U2168" s="6">
        <v>11980041</v>
      </c>
      <c r="V2168" s="6">
        <v>32340153</v>
      </c>
      <c r="W2168" s="6">
        <v>21209873</v>
      </c>
      <c r="X2168" s="6">
        <v>21130461</v>
      </c>
      <c r="Y2168" s="6">
        <v>21348464</v>
      </c>
      <c r="Z2168" s="8">
        <v>24.044180469817501</v>
      </c>
      <c r="AA2168" s="8">
        <v>22.925601522561301</v>
      </c>
      <c r="AB2168" s="8">
        <v>23.1703641400733</v>
      </c>
      <c r="AC2168" s="8">
        <v>22.751724244155401</v>
      </c>
      <c r="AD2168" s="8">
        <v>22.668292708271</v>
      </c>
      <c r="AE2168" s="8">
        <v>23.261669995756801</v>
      </c>
      <c r="AF2168" s="8">
        <v>23.1661117354064</v>
      </c>
      <c r="AG2168" s="8">
        <v>23.297402038123199</v>
      </c>
      <c r="AH2168" s="8">
        <v>23.206888117222402</v>
      </c>
      <c r="AI2168" s="8">
        <v>22.9952734057802</v>
      </c>
      <c r="AJ2168" s="8">
        <v>23.324697657546398</v>
      </c>
      <c r="AK2168" s="8">
        <v>22.872210813876901</v>
      </c>
      <c r="AL2168" s="8">
        <v>23.076248834753301</v>
      </c>
      <c r="AM2168" s="8">
        <v>23.2692606822534</v>
      </c>
      <c r="AN2168" s="8">
        <v>23.514129509766899</v>
      </c>
      <c r="AO2168" s="8">
        <v>24.946823168373101</v>
      </c>
      <c r="AP2168" s="8">
        <v>24.338232646569001</v>
      </c>
      <c r="AQ2168" s="8">
        <v>24.332820906882301</v>
      </c>
      <c r="AR2168" s="8">
        <v>24.3476289373688</v>
      </c>
      <c r="AS2168" s="9">
        <v>2.0272772115239E-3</v>
      </c>
      <c r="AT2168" s="9">
        <v>1</v>
      </c>
      <c r="AU2168" s="9">
        <v>6.7039286121295101E-4</v>
      </c>
      <c r="AV2168" s="10">
        <v>1.08747735140083</v>
      </c>
      <c r="AW2168" s="10">
        <v>-1.0031200952018</v>
      </c>
      <c r="AX2168" s="10">
        <v>2.2718922557675998</v>
      </c>
      <c r="AY2168" s="10">
        <v>-1.090870384267</v>
      </c>
      <c r="AZ2168" s="10">
        <v>2.08913983619159</v>
      </c>
      <c r="BA2168" s="10">
        <v>2.2789807758938201</v>
      </c>
      <c r="BB2168" s="9">
        <v>0.96892825466688903</v>
      </c>
      <c r="BC2168" s="9">
        <v>0.99999792264341802</v>
      </c>
      <c r="BD2168" s="9">
        <v>1.5847451164535699E-3</v>
      </c>
      <c r="BE2168" s="9">
        <v>0.96556424928760998</v>
      </c>
      <c r="BF2168" s="9">
        <v>6.4122282404401902E-3</v>
      </c>
      <c r="BG2168" s="9">
        <v>1.53151803477425E-3</v>
      </c>
      <c r="BH2168" s="11" t="str">
        <f t="shared" si="292"/>
        <v/>
      </c>
      <c r="BI2168" s="11" t="str">
        <f t="shared" si="292"/>
        <v/>
      </c>
      <c r="BJ2168" s="11" t="str">
        <f t="shared" si="292"/>
        <v/>
      </c>
      <c r="BK2168" s="11" t="str">
        <f t="shared" si="292"/>
        <v/>
      </c>
      <c r="BL2168" s="11" t="str">
        <f t="shared" si="292"/>
        <v/>
      </c>
      <c r="BM2168" s="11" t="str">
        <f t="shared" si="292"/>
        <v/>
      </c>
      <c r="BN2168" s="11" t="str">
        <f t="shared" si="289"/>
        <v/>
      </c>
      <c r="BO2168" s="11" t="str">
        <f t="shared" si="290"/>
        <v/>
      </c>
      <c r="BP2168" s="11" t="str">
        <f t="shared" si="291"/>
        <v/>
      </c>
      <c r="BR2168" s="11">
        <f t="shared" si="288"/>
        <v>2163</v>
      </c>
      <c r="BS2168" s="6" t="str">
        <f t="shared" si="288"/>
        <v>MA_10434762g0010</v>
      </c>
      <c r="BT2168" s="6" t="str">
        <f t="shared" si="288"/>
        <v>unknown</v>
      </c>
      <c r="BU2168" s="28">
        <f t="shared" si="293"/>
        <v>1.1000000000000001</v>
      </c>
      <c r="BV2168" s="28">
        <f t="shared" si="293"/>
        <v>-1</v>
      </c>
      <c r="BW2168" s="28">
        <f t="shared" si="293"/>
        <v>2.2999999999999998</v>
      </c>
      <c r="BX2168" s="28">
        <f t="shared" si="293"/>
        <v>-1.1000000000000001</v>
      </c>
      <c r="BY2168" s="28">
        <f t="shared" si="293"/>
        <v>2.1</v>
      </c>
      <c r="BZ2168" s="28">
        <f t="shared" si="293"/>
        <v>2.2999999999999998</v>
      </c>
    </row>
    <row r="2169" spans="1:78">
      <c r="A2169" s="6">
        <v>2164</v>
      </c>
      <c r="B2169" s="6" t="s">
        <v>3791</v>
      </c>
      <c r="C2169" s="6" t="s">
        <v>838</v>
      </c>
      <c r="D2169" s="6" t="str">
        <f t="shared" si="287"/>
        <v>Protein 2164 / MA_177507g0010 / rab family GTPase</v>
      </c>
      <c r="E2169" s="6">
        <v>6</v>
      </c>
      <c r="F2169" s="6">
        <v>2</v>
      </c>
      <c r="G2169" s="6">
        <v>4162579</v>
      </c>
      <c r="H2169" s="6">
        <v>2136412</v>
      </c>
      <c r="I2169" s="6">
        <v>3989900</v>
      </c>
      <c r="J2169" s="6">
        <v>1685680</v>
      </c>
      <c r="K2169" s="6">
        <v>3666128</v>
      </c>
      <c r="L2169" s="6">
        <v>3458741</v>
      </c>
      <c r="M2169" s="6">
        <v>3232219</v>
      </c>
      <c r="N2169" s="6">
        <v>3395453</v>
      </c>
      <c r="O2169" s="6">
        <v>3419187</v>
      </c>
      <c r="P2169" s="6">
        <v>1100852</v>
      </c>
      <c r="Q2169" s="6">
        <v>2976224</v>
      </c>
      <c r="R2169" s="6">
        <v>1846025</v>
      </c>
      <c r="S2169" s="6">
        <v>2071389</v>
      </c>
      <c r="T2169" s="6">
        <v>2732090</v>
      </c>
      <c r="U2169" s="6">
        <v>3230650</v>
      </c>
      <c r="V2169" s="6">
        <v>3028067</v>
      </c>
      <c r="W2169" s="6">
        <v>3116229</v>
      </c>
      <c r="X2169" s="6">
        <v>3342619</v>
      </c>
      <c r="Y2169" s="6">
        <v>3088011</v>
      </c>
      <c r="Z2169" s="8">
        <v>21.989046222127101</v>
      </c>
      <c r="AA2169" s="8">
        <v>21.026758462154898</v>
      </c>
      <c r="AB2169" s="8">
        <v>21.927921157548202</v>
      </c>
      <c r="AC2169" s="8">
        <v>20.684899258492699</v>
      </c>
      <c r="AD2169" s="8">
        <v>21.805825726653499</v>
      </c>
      <c r="AE2169" s="8">
        <v>21.7218155541233</v>
      </c>
      <c r="AF2169" s="8">
        <v>21.624093520975201</v>
      </c>
      <c r="AG2169" s="8">
        <v>21.695172631940299</v>
      </c>
      <c r="AH2169" s="8">
        <v>21.7052218972125</v>
      </c>
      <c r="AI2169" s="8">
        <v>20.070189093432401</v>
      </c>
      <c r="AJ2169" s="8">
        <v>21.505051681632899</v>
      </c>
      <c r="AK2169" s="8">
        <v>20.8159906602991</v>
      </c>
      <c r="AL2169" s="8">
        <v>20.982167081680799</v>
      </c>
      <c r="AM2169" s="8">
        <v>21.3815735787263</v>
      </c>
      <c r="AN2169" s="8">
        <v>21.623393030662399</v>
      </c>
      <c r="AO2169" s="8">
        <v>21.529965696542899</v>
      </c>
      <c r="AP2169" s="8">
        <v>21.5713698248755</v>
      </c>
      <c r="AQ2169" s="8">
        <v>21.672547491693301</v>
      </c>
      <c r="AR2169" s="8">
        <v>21.5582464610549</v>
      </c>
      <c r="AS2169" s="9">
        <v>9.9646083741793498E-2</v>
      </c>
      <c r="AT2169" s="9">
        <v>1</v>
      </c>
      <c r="AU2169" s="9">
        <v>7.1675793864408199E-2</v>
      </c>
      <c r="AV2169" s="10">
        <v>1.1484481596360201</v>
      </c>
      <c r="AW2169" s="10">
        <v>-1.44984205886785</v>
      </c>
      <c r="AX2169" s="10">
        <v>1.0749088560061799</v>
      </c>
      <c r="AY2169" s="10">
        <v>-1.6650684442696799</v>
      </c>
      <c r="AZ2169" s="10">
        <v>-1.06841445506652</v>
      </c>
      <c r="BA2169" s="10">
        <v>1.5584480688872799</v>
      </c>
      <c r="BB2169" s="9">
        <v>0.89531197504712601</v>
      </c>
      <c r="BC2169" s="9">
        <v>0.23358228810717099</v>
      </c>
      <c r="BD2169" s="9">
        <v>0.97945784458724505</v>
      </c>
      <c r="BE2169" s="9">
        <v>8.7140831821384102E-2</v>
      </c>
      <c r="BF2169" s="9">
        <v>0.98653937023200799</v>
      </c>
      <c r="BG2169" s="9">
        <v>0.12370182032351799</v>
      </c>
      <c r="BH2169" s="11" t="str">
        <f t="shared" si="292"/>
        <v/>
      </c>
      <c r="BI2169" s="11" t="str">
        <f t="shared" si="292"/>
        <v/>
      </c>
      <c r="BJ2169" s="11" t="str">
        <f t="shared" si="292"/>
        <v/>
      </c>
      <c r="BK2169" s="11" t="str">
        <f t="shared" si="292"/>
        <v/>
      </c>
      <c r="BL2169" s="11" t="str">
        <f t="shared" si="292"/>
        <v/>
      </c>
      <c r="BM2169" s="11" t="str">
        <f t="shared" si="292"/>
        <v/>
      </c>
      <c r="BN2169" s="11" t="str">
        <f t="shared" si="289"/>
        <v/>
      </c>
      <c r="BO2169" s="11" t="str">
        <f t="shared" si="290"/>
        <v/>
      </c>
      <c r="BP2169" s="11" t="str">
        <f t="shared" si="291"/>
        <v/>
      </c>
      <c r="BR2169" s="11">
        <f t="shared" si="288"/>
        <v>2164</v>
      </c>
      <c r="BS2169" s="6" t="str">
        <f t="shared" si="288"/>
        <v>MA_177507g0010</v>
      </c>
      <c r="BT2169" s="6" t="str">
        <f t="shared" si="288"/>
        <v>rab family GTPase</v>
      </c>
      <c r="BU2169" s="28">
        <f t="shared" si="293"/>
        <v>1.1000000000000001</v>
      </c>
      <c r="BV2169" s="28">
        <f t="shared" si="293"/>
        <v>-1.4</v>
      </c>
      <c r="BW2169" s="28">
        <f t="shared" si="293"/>
        <v>1.1000000000000001</v>
      </c>
      <c r="BX2169" s="28">
        <f t="shared" si="293"/>
        <v>-1.7</v>
      </c>
      <c r="BY2169" s="28">
        <f t="shared" si="293"/>
        <v>-1.1000000000000001</v>
      </c>
      <c r="BZ2169" s="28">
        <f t="shared" si="293"/>
        <v>1.6</v>
      </c>
    </row>
    <row r="2170" spans="1:78">
      <c r="A2170" s="6">
        <v>2165</v>
      </c>
      <c r="B2170" s="6" t="s">
        <v>3792</v>
      </c>
      <c r="C2170" s="6" t="s">
        <v>3793</v>
      </c>
      <c r="D2170" s="6" t="str">
        <f t="shared" si="287"/>
        <v>Protein 2165 / MA_70355g0010 / NUCLEAR FUSION DEFECTIVE 2</v>
      </c>
      <c r="E2170" s="6">
        <v>3</v>
      </c>
      <c r="F2170" s="6">
        <v>3</v>
      </c>
      <c r="G2170" s="6">
        <v>34091035</v>
      </c>
      <c r="H2170" s="6">
        <v>42901705</v>
      </c>
      <c r="I2170" s="6">
        <v>52094874</v>
      </c>
      <c r="J2170" s="6">
        <v>38095608</v>
      </c>
      <c r="K2170" s="6">
        <v>43538490</v>
      </c>
      <c r="L2170" s="6">
        <v>68218724</v>
      </c>
      <c r="M2170" s="6">
        <v>59897677</v>
      </c>
      <c r="N2170" s="6">
        <v>61191877</v>
      </c>
      <c r="O2170" s="6">
        <v>64651740</v>
      </c>
      <c r="P2170" s="6">
        <v>54247699</v>
      </c>
      <c r="Q2170" s="6">
        <v>43065201</v>
      </c>
      <c r="R2170" s="6">
        <v>44809000</v>
      </c>
      <c r="S2170" s="6">
        <v>46077803</v>
      </c>
      <c r="T2170" s="6">
        <v>55834844</v>
      </c>
      <c r="U2170" s="6">
        <v>59802991</v>
      </c>
      <c r="V2170" s="6">
        <v>67233781</v>
      </c>
      <c r="W2170" s="6">
        <v>66277511</v>
      </c>
      <c r="X2170" s="6">
        <v>63785031</v>
      </c>
      <c r="Y2170" s="6">
        <v>64199808</v>
      </c>
      <c r="Z2170" s="8">
        <v>25.022889064413999</v>
      </c>
      <c r="AA2170" s="8">
        <v>25.354531648676801</v>
      </c>
      <c r="AB2170" s="8">
        <v>25.634638086262299</v>
      </c>
      <c r="AC2170" s="8">
        <v>25.183121344821</v>
      </c>
      <c r="AD2170" s="8">
        <v>25.3757880371192</v>
      </c>
      <c r="AE2170" s="8">
        <v>26.023664434465001</v>
      </c>
      <c r="AF2170" s="8">
        <v>25.835996716548401</v>
      </c>
      <c r="AG2170" s="8">
        <v>25.866836817299198</v>
      </c>
      <c r="AH2170" s="8">
        <v>25.946185862639801</v>
      </c>
      <c r="AI2170" s="8">
        <v>25.6930586089264</v>
      </c>
      <c r="AJ2170" s="8">
        <v>25.3600192290439</v>
      </c>
      <c r="AK2170" s="8">
        <v>25.417285194514999</v>
      </c>
      <c r="AL2170" s="8">
        <v>25.457568594607899</v>
      </c>
      <c r="AM2170" s="8">
        <v>25.734662388010701</v>
      </c>
      <c r="AN2170" s="8">
        <v>25.833714305707801</v>
      </c>
      <c r="AO2170" s="8">
        <v>26.0026829483424</v>
      </c>
      <c r="AP2170" s="8">
        <v>25.982016088506199</v>
      </c>
      <c r="AQ2170" s="8">
        <v>25.926714557858499</v>
      </c>
      <c r="AR2170" s="8">
        <v>25.936065646950698</v>
      </c>
      <c r="AS2170" s="9">
        <v>1.5457459195636301E-4</v>
      </c>
      <c r="AT2170" s="9">
        <v>8.2855313015493606E-2</v>
      </c>
      <c r="AU2170" s="9">
        <v>2.8889579154635098E-5</v>
      </c>
      <c r="AV2170" s="10">
        <v>1.51990096405061</v>
      </c>
      <c r="AW2170" s="10">
        <v>1.16338222488683</v>
      </c>
      <c r="AX2170" s="10">
        <v>1.53905530314734</v>
      </c>
      <c r="AY2170" s="10">
        <v>-1.30645022034651</v>
      </c>
      <c r="AZ2170" s="10">
        <v>1.0126023599890901</v>
      </c>
      <c r="BA2170" s="10">
        <v>1.3229145763311401</v>
      </c>
      <c r="BB2170" s="9">
        <v>1.9078019407603499E-4</v>
      </c>
      <c r="BC2170" s="9">
        <v>0.16356310810323799</v>
      </c>
      <c r="BD2170" s="9">
        <v>7.37359903550949E-5</v>
      </c>
      <c r="BE2170" s="9">
        <v>1.04487960347741E-2</v>
      </c>
      <c r="BF2170" s="9">
        <v>0.99807723959402395</v>
      </c>
      <c r="BG2170" s="9">
        <v>4.6856126896601697E-3</v>
      </c>
      <c r="BH2170" s="11" t="str">
        <f t="shared" si="292"/>
        <v/>
      </c>
      <c r="BI2170" s="11" t="str">
        <f t="shared" si="292"/>
        <v/>
      </c>
      <c r="BJ2170" s="11" t="str">
        <f t="shared" si="292"/>
        <v/>
      </c>
      <c r="BK2170" s="11" t="str">
        <f t="shared" si="292"/>
        <v/>
      </c>
      <c r="BL2170" s="11" t="str">
        <f t="shared" si="292"/>
        <v/>
      </c>
      <c r="BM2170" s="11" t="str">
        <f t="shared" si="292"/>
        <v/>
      </c>
      <c r="BN2170" s="11" t="str">
        <f t="shared" si="289"/>
        <v/>
      </c>
      <c r="BO2170" s="11" t="str">
        <f t="shared" si="290"/>
        <v/>
      </c>
      <c r="BP2170" s="11" t="str">
        <f t="shared" si="291"/>
        <v/>
      </c>
      <c r="BR2170" s="11">
        <f t="shared" si="288"/>
        <v>2165</v>
      </c>
      <c r="BS2170" s="6" t="str">
        <f t="shared" si="288"/>
        <v>MA_70355g0010</v>
      </c>
      <c r="BT2170" s="6" t="str">
        <f t="shared" si="288"/>
        <v>NUCLEAR FUSION DEFECTIVE 2</v>
      </c>
      <c r="BU2170" s="28">
        <f t="shared" si="293"/>
        <v>1.5</v>
      </c>
      <c r="BV2170" s="28">
        <f t="shared" si="293"/>
        <v>1.2</v>
      </c>
      <c r="BW2170" s="28">
        <f t="shared" si="293"/>
        <v>1.5</v>
      </c>
      <c r="BX2170" s="28">
        <f t="shared" si="293"/>
        <v>-1.3</v>
      </c>
      <c r="BY2170" s="28">
        <f t="shared" si="293"/>
        <v>1</v>
      </c>
      <c r="BZ2170" s="28">
        <f t="shared" si="293"/>
        <v>1.3</v>
      </c>
    </row>
    <row r="2171" spans="1:78">
      <c r="A2171" s="6">
        <v>2166</v>
      </c>
      <c r="B2171" s="6" t="s">
        <v>3794</v>
      </c>
      <c r="C2171" s="6" t="s">
        <v>3795</v>
      </c>
      <c r="D2171" s="6" t="str">
        <f t="shared" si="287"/>
        <v>Protein 2166 / MA_9548380g0010 / cytochrome c oxidase subunit mitochondrial</v>
      </c>
      <c r="E2171" s="6">
        <v>3</v>
      </c>
      <c r="F2171" s="6">
        <v>1</v>
      </c>
      <c r="G2171" s="6">
        <v>981753</v>
      </c>
      <c r="H2171" s="6">
        <v>2661959</v>
      </c>
      <c r="I2171" s="6">
        <v>1279852</v>
      </c>
      <c r="J2171" s="6">
        <v>1335746</v>
      </c>
      <c r="K2171" s="6">
        <v>1240127</v>
      </c>
      <c r="L2171" s="6">
        <v>3574738</v>
      </c>
      <c r="M2171" s="6">
        <v>2299432</v>
      </c>
      <c r="N2171" s="6">
        <v>3330472</v>
      </c>
      <c r="O2171" s="6">
        <v>2943934</v>
      </c>
      <c r="P2171" s="6">
        <v>5119339</v>
      </c>
      <c r="Q2171" s="6">
        <v>1459862</v>
      </c>
      <c r="R2171" s="6">
        <v>1573707</v>
      </c>
      <c r="S2171" s="6">
        <v>1080795</v>
      </c>
      <c r="T2171" s="6">
        <v>1249687</v>
      </c>
      <c r="U2171" s="6">
        <v>3900201</v>
      </c>
      <c r="V2171" s="6">
        <v>4030841</v>
      </c>
      <c r="W2171" s="6">
        <v>4319632</v>
      </c>
      <c r="X2171" s="6">
        <v>2101502</v>
      </c>
      <c r="Y2171" s="6">
        <v>4082248</v>
      </c>
      <c r="Z2171" s="8">
        <v>19.905000575862701</v>
      </c>
      <c r="AA2171" s="8">
        <v>21.344056920081002</v>
      </c>
      <c r="AB2171" s="8">
        <v>20.287545558290802</v>
      </c>
      <c r="AC2171" s="8">
        <v>20.349214266223701</v>
      </c>
      <c r="AD2171" s="8">
        <v>20.242056442265401</v>
      </c>
      <c r="AE2171" s="8">
        <v>21.769406076962898</v>
      </c>
      <c r="AF2171" s="8">
        <v>21.1328461035442</v>
      </c>
      <c r="AG2171" s="8">
        <v>21.667295222237598</v>
      </c>
      <c r="AH2171" s="8">
        <v>21.489313897329101</v>
      </c>
      <c r="AI2171" s="8">
        <v>22.287526113341599</v>
      </c>
      <c r="AJ2171" s="8">
        <v>20.477400567658702</v>
      </c>
      <c r="AK2171" s="8">
        <v>20.585735527580301</v>
      </c>
      <c r="AL2171" s="8">
        <v>20.043661474885099</v>
      </c>
      <c r="AM2171" s="8">
        <v>20.253135368137102</v>
      </c>
      <c r="AN2171" s="8">
        <v>21.895117045665899</v>
      </c>
      <c r="AO2171" s="8">
        <v>21.942649445285301</v>
      </c>
      <c r="AP2171" s="8">
        <v>22.0424769802339</v>
      </c>
      <c r="AQ2171" s="8">
        <v>21.002989398827999</v>
      </c>
      <c r="AR2171" s="8">
        <v>21.960932399294499</v>
      </c>
      <c r="AS2171" s="9">
        <v>1.8099946364763701E-2</v>
      </c>
      <c r="AT2171" s="9">
        <v>1</v>
      </c>
      <c r="AU2171" s="9">
        <v>9.5376348116083098E-3</v>
      </c>
      <c r="AV2171" s="10">
        <v>2.1274726311186498</v>
      </c>
      <c r="AW2171" s="10">
        <v>1.2344916324864701</v>
      </c>
      <c r="AX2171" s="10">
        <v>2.5372370270096498</v>
      </c>
      <c r="AY2171" s="10">
        <v>-1.72335929635551</v>
      </c>
      <c r="AZ2171" s="10">
        <v>1.1926061890984501</v>
      </c>
      <c r="BA2171" s="10">
        <v>2.0552889628739202</v>
      </c>
      <c r="BB2171" s="9">
        <v>6.8110113626266997E-2</v>
      </c>
      <c r="BC2171" s="9">
        <v>0.85162160882607496</v>
      </c>
      <c r="BD2171" s="9">
        <v>1.3722432096393599E-2</v>
      </c>
      <c r="BE2171" s="9">
        <v>0.246754168685442</v>
      </c>
      <c r="BF2171" s="9">
        <v>0.91954220041065304</v>
      </c>
      <c r="BG2171" s="9">
        <v>6.4090971524642201E-2</v>
      </c>
      <c r="BH2171" s="11" t="str">
        <f t="shared" si="292"/>
        <v/>
      </c>
      <c r="BI2171" s="11" t="str">
        <f t="shared" si="292"/>
        <v/>
      </c>
      <c r="BJ2171" s="11" t="str">
        <f t="shared" si="292"/>
        <v/>
      </c>
      <c r="BK2171" s="11" t="str">
        <f t="shared" si="292"/>
        <v/>
      </c>
      <c r="BL2171" s="11" t="str">
        <f t="shared" si="292"/>
        <v/>
      </c>
      <c r="BM2171" s="11" t="str">
        <f t="shared" si="292"/>
        <v/>
      </c>
      <c r="BN2171" s="11" t="str">
        <f t="shared" si="289"/>
        <v/>
      </c>
      <c r="BO2171" s="11" t="str">
        <f t="shared" si="290"/>
        <v/>
      </c>
      <c r="BP2171" s="11" t="str">
        <f t="shared" si="291"/>
        <v/>
      </c>
      <c r="BR2171" s="11">
        <f t="shared" si="288"/>
        <v>2166</v>
      </c>
      <c r="BS2171" s="6" t="str">
        <f t="shared" si="288"/>
        <v>MA_9548380g0010</v>
      </c>
      <c r="BT2171" s="6" t="str">
        <f t="shared" si="288"/>
        <v>cytochrome c oxidase subunit mitochondrial</v>
      </c>
      <c r="BU2171" s="28">
        <f t="shared" si="293"/>
        <v>2.1</v>
      </c>
      <c r="BV2171" s="28">
        <f t="shared" si="293"/>
        <v>1.2</v>
      </c>
      <c r="BW2171" s="28">
        <f t="shared" si="293"/>
        <v>2.5</v>
      </c>
      <c r="BX2171" s="28">
        <f t="shared" si="293"/>
        <v>-1.7</v>
      </c>
      <c r="BY2171" s="28">
        <f t="shared" si="293"/>
        <v>1.2</v>
      </c>
      <c r="BZ2171" s="28">
        <f t="shared" si="293"/>
        <v>2.1</v>
      </c>
    </row>
    <row r="2172" spans="1:78">
      <c r="A2172" s="6">
        <v>2167</v>
      </c>
      <c r="B2172" s="6" t="s">
        <v>3796</v>
      </c>
      <c r="C2172" s="6" t="s">
        <v>725</v>
      </c>
      <c r="D2172" s="6" t="str">
        <f t="shared" si="287"/>
        <v>Protein 2167 / MA_587689g0010 / ru large subunit-binding subunit alpha</v>
      </c>
      <c r="E2172" s="6">
        <v>4</v>
      </c>
      <c r="F2172" s="6">
        <v>4</v>
      </c>
      <c r="G2172" s="6">
        <v>1907988</v>
      </c>
      <c r="H2172" s="6">
        <v>2353112</v>
      </c>
      <c r="I2172" s="6">
        <v>2098159</v>
      </c>
      <c r="J2172" s="6">
        <v>3284259</v>
      </c>
      <c r="K2172" s="6">
        <v>879359</v>
      </c>
      <c r="L2172" s="6">
        <v>467383</v>
      </c>
      <c r="M2172" s="6">
        <v>1107650</v>
      </c>
      <c r="N2172" s="6">
        <v>1090259</v>
      </c>
      <c r="O2172" s="6">
        <v>1193434</v>
      </c>
      <c r="P2172" s="6">
        <v>5144371</v>
      </c>
      <c r="Q2172" s="6">
        <v>2988468</v>
      </c>
      <c r="R2172" s="6">
        <v>2200801</v>
      </c>
      <c r="S2172" s="6">
        <v>6763663</v>
      </c>
      <c r="T2172" s="6">
        <v>3432400</v>
      </c>
      <c r="U2172" s="6">
        <v>1324964</v>
      </c>
      <c r="V2172" s="6">
        <v>1459618</v>
      </c>
      <c r="W2172" s="6">
        <v>1238088</v>
      </c>
      <c r="X2172" s="6">
        <v>1894717</v>
      </c>
      <c r="Y2172" s="6">
        <v>2062257</v>
      </c>
      <c r="Z2172" s="8">
        <v>20.8636206670853</v>
      </c>
      <c r="AA2172" s="8">
        <v>21.166138558819299</v>
      </c>
      <c r="AB2172" s="8">
        <v>21.000692579851201</v>
      </c>
      <c r="AC2172" s="8">
        <v>21.647136473322298</v>
      </c>
      <c r="AD2172" s="8">
        <v>19.7460927430852</v>
      </c>
      <c r="AE2172" s="8">
        <v>18.834245734741302</v>
      </c>
      <c r="AF2172" s="8">
        <v>20.079070653750101</v>
      </c>
      <c r="AG2172" s="8">
        <v>20.056239469123899</v>
      </c>
      <c r="AH2172" s="8">
        <v>20.186687353166899</v>
      </c>
      <c r="AI2172" s="8">
        <v>22.294563259532701</v>
      </c>
      <c r="AJ2172" s="8">
        <v>21.510974664040699</v>
      </c>
      <c r="AK2172" s="8">
        <v>21.0695972696229</v>
      </c>
      <c r="AL2172" s="8">
        <v>22.689373348477599</v>
      </c>
      <c r="AM2172" s="8">
        <v>21.710786258638802</v>
      </c>
      <c r="AN2172" s="8">
        <v>20.337521730715402</v>
      </c>
      <c r="AO2172" s="8">
        <v>20.477159416775098</v>
      </c>
      <c r="AP2172" s="8">
        <v>20.239682430444699</v>
      </c>
      <c r="AQ2172" s="8">
        <v>20.853550949020701</v>
      </c>
      <c r="AR2172" s="8">
        <v>20.975792702962099</v>
      </c>
      <c r="AS2172" s="9">
        <v>2.7236531050082598E-3</v>
      </c>
      <c r="AT2172" s="9">
        <v>1</v>
      </c>
      <c r="AU2172" s="9">
        <v>9.5011154825869496E-4</v>
      </c>
      <c r="AV2172" s="10">
        <v>-2.1371310858606698</v>
      </c>
      <c r="AW2172" s="10">
        <v>1.9592788704416699</v>
      </c>
      <c r="AX2172" s="10">
        <v>-1.23798579302106</v>
      </c>
      <c r="AY2172" s="10">
        <v>4.1872357798908801</v>
      </c>
      <c r="AZ2172" s="10">
        <v>1.72629693968089</v>
      </c>
      <c r="BA2172" s="10">
        <v>-2.42555940617313</v>
      </c>
      <c r="BB2172" s="9">
        <v>6.2928355650387E-2</v>
      </c>
      <c r="BC2172" s="9">
        <v>8.5420082814465004E-2</v>
      </c>
      <c r="BD2172" s="9">
        <v>0.84296195333395796</v>
      </c>
      <c r="BE2172" s="9">
        <v>5.5652991055032996E-4</v>
      </c>
      <c r="BF2172" s="9">
        <v>0.237405982004948</v>
      </c>
      <c r="BG2172" s="9">
        <v>1.8006258736965298E-2</v>
      </c>
      <c r="BH2172" s="11" t="str">
        <f t="shared" si="292"/>
        <v/>
      </c>
      <c r="BI2172" s="11" t="str">
        <f t="shared" si="292"/>
        <v/>
      </c>
      <c r="BJ2172" s="11" t="str">
        <f t="shared" si="292"/>
        <v/>
      </c>
      <c r="BK2172" s="11" t="str">
        <f t="shared" si="292"/>
        <v>x</v>
      </c>
      <c r="BL2172" s="11" t="str">
        <f t="shared" si="292"/>
        <v/>
      </c>
      <c r="BM2172" s="11" t="str">
        <f t="shared" si="292"/>
        <v/>
      </c>
      <c r="BN2172" s="11" t="str">
        <f t="shared" si="289"/>
        <v>x</v>
      </c>
      <c r="BO2172" s="11" t="str">
        <f t="shared" si="290"/>
        <v/>
      </c>
      <c r="BP2172" s="11" t="str">
        <f t="shared" si="291"/>
        <v/>
      </c>
      <c r="BR2172" s="11">
        <f t="shared" si="288"/>
        <v>2167</v>
      </c>
      <c r="BS2172" s="6" t="str">
        <f t="shared" si="288"/>
        <v>MA_587689g0010</v>
      </c>
      <c r="BT2172" s="6" t="str">
        <f t="shared" si="288"/>
        <v>ru large subunit-binding subunit alpha</v>
      </c>
      <c r="BU2172" s="28">
        <f t="shared" si="293"/>
        <v>-2.1</v>
      </c>
      <c r="BV2172" s="28">
        <f t="shared" si="293"/>
        <v>2</v>
      </c>
      <c r="BW2172" s="28">
        <f t="shared" si="293"/>
        <v>-1.2</v>
      </c>
      <c r="BX2172" s="28" t="str">
        <f t="shared" si="293"/>
        <v>4,2*</v>
      </c>
      <c r="BY2172" s="28">
        <f t="shared" si="293"/>
        <v>1.7</v>
      </c>
      <c r="BZ2172" s="28">
        <f t="shared" si="293"/>
        <v>-2.4</v>
      </c>
    </row>
    <row r="2173" spans="1:78">
      <c r="A2173" s="6">
        <v>2168</v>
      </c>
      <c r="B2173" s="6" t="s">
        <v>3797</v>
      </c>
      <c r="C2173" s="6" t="s">
        <v>663</v>
      </c>
      <c r="D2173" s="6" t="str">
        <f t="shared" si="287"/>
        <v>Protein 2168 / MA_188861g0010 / universal stress A</v>
      </c>
      <c r="E2173" s="6">
        <v>3</v>
      </c>
      <c r="F2173" s="6">
        <v>3</v>
      </c>
      <c r="G2173" s="6">
        <v>2182812</v>
      </c>
      <c r="H2173" s="6">
        <v>1744499</v>
      </c>
      <c r="I2173" s="6">
        <v>2201192</v>
      </c>
      <c r="J2173" s="6">
        <v>1409600</v>
      </c>
      <c r="K2173" s="6">
        <v>2163906</v>
      </c>
      <c r="L2173" s="6">
        <v>3665787</v>
      </c>
      <c r="M2173" s="6">
        <v>4526880</v>
      </c>
      <c r="N2173" s="6">
        <v>3541997</v>
      </c>
      <c r="O2173" s="6">
        <v>4115151</v>
      </c>
      <c r="P2173" s="6">
        <v>2083279</v>
      </c>
      <c r="Q2173" s="6">
        <v>2509673</v>
      </c>
      <c r="R2173" s="6">
        <v>3412158</v>
      </c>
      <c r="S2173" s="6">
        <v>2403411</v>
      </c>
      <c r="T2173" s="6">
        <v>1951681</v>
      </c>
      <c r="U2173" s="6">
        <v>3781078</v>
      </c>
      <c r="V2173" s="6">
        <v>4014959</v>
      </c>
      <c r="W2173" s="6">
        <v>4090265</v>
      </c>
      <c r="X2173" s="6">
        <v>4371831</v>
      </c>
      <c r="Y2173" s="6">
        <v>4113784</v>
      </c>
      <c r="Z2173" s="8">
        <v>21.057756449379202</v>
      </c>
      <c r="AA2173" s="8">
        <v>20.734381339859901</v>
      </c>
      <c r="AB2173" s="8">
        <v>21.069853559790801</v>
      </c>
      <c r="AC2173" s="8">
        <v>20.426854398695099</v>
      </c>
      <c r="AD2173" s="8">
        <v>21.045206399228601</v>
      </c>
      <c r="AE2173" s="8">
        <v>21.8056915300598</v>
      </c>
      <c r="AF2173" s="8">
        <v>22.110085632989801</v>
      </c>
      <c r="AG2173" s="8">
        <v>21.756131559480899</v>
      </c>
      <c r="AH2173" s="8">
        <v>21.972513938720599</v>
      </c>
      <c r="AI2173" s="8">
        <v>20.990424632400401</v>
      </c>
      <c r="AJ2173" s="8">
        <v>21.259067968555499</v>
      </c>
      <c r="AK2173" s="8">
        <v>21.702253021531</v>
      </c>
      <c r="AL2173" s="8">
        <v>21.1966519497769</v>
      </c>
      <c r="AM2173" s="8">
        <v>20.8962858346598</v>
      </c>
      <c r="AN2173" s="8">
        <v>21.8503661803665</v>
      </c>
      <c r="AO2173" s="8">
        <v>21.936953824613799</v>
      </c>
      <c r="AP2173" s="8">
        <v>21.963762884814201</v>
      </c>
      <c r="AQ2173" s="8">
        <v>22.059806201767099</v>
      </c>
      <c r="AR2173" s="8">
        <v>21.972034614448599</v>
      </c>
      <c r="AS2173" s="9">
        <v>3.2866274733709998E-5</v>
      </c>
      <c r="AT2173" s="9">
        <v>1.2437880945566899E-2</v>
      </c>
      <c r="AU2173" s="9">
        <v>4.0174034061908701E-6</v>
      </c>
      <c r="AV2173" s="10">
        <v>2.0623586394958</v>
      </c>
      <c r="AW2173" s="10">
        <v>1.26762344844717</v>
      </c>
      <c r="AX2173" s="10">
        <v>2.12840738117327</v>
      </c>
      <c r="AY2173" s="10">
        <v>-1.6269489508277699</v>
      </c>
      <c r="AZ2173" s="10">
        <v>1.0320258273282801</v>
      </c>
      <c r="BA2173" s="10">
        <v>1.6790533369989</v>
      </c>
      <c r="BB2173" s="9">
        <v>3.8950592161968201E-5</v>
      </c>
      <c r="BC2173" s="9">
        <v>0.13670709598028999</v>
      </c>
      <c r="BD2173" s="9">
        <v>1.19733893390039E-5</v>
      </c>
      <c r="BE2173" s="9">
        <v>2.1547472835831099E-3</v>
      </c>
      <c r="BF2173" s="9">
        <v>0.99104495858227903</v>
      </c>
      <c r="BG2173" s="9">
        <v>7.0449848046394404E-4</v>
      </c>
      <c r="BH2173" s="11" t="str">
        <f t="shared" si="292"/>
        <v>x</v>
      </c>
      <c r="BI2173" s="11" t="str">
        <f t="shared" si="292"/>
        <v/>
      </c>
      <c r="BJ2173" s="11" t="str">
        <f t="shared" si="292"/>
        <v>x</v>
      </c>
      <c r="BK2173" s="11" t="str">
        <f t="shared" si="292"/>
        <v/>
      </c>
      <c r="BL2173" s="11" t="str">
        <f t="shared" si="292"/>
        <v/>
      </c>
      <c r="BM2173" s="11" t="str">
        <f t="shared" si="292"/>
        <v/>
      </c>
      <c r="BN2173" s="11" t="str">
        <f t="shared" si="289"/>
        <v>x</v>
      </c>
      <c r="BO2173" s="11" t="str">
        <f t="shared" si="290"/>
        <v>x</v>
      </c>
      <c r="BP2173" s="11" t="str">
        <f t="shared" si="291"/>
        <v/>
      </c>
      <c r="BR2173" s="11">
        <f t="shared" si="288"/>
        <v>2168</v>
      </c>
      <c r="BS2173" s="6" t="str">
        <f t="shared" si="288"/>
        <v>MA_188861g0010</v>
      </c>
      <c r="BT2173" s="6" t="str">
        <f t="shared" si="288"/>
        <v>universal stress A</v>
      </c>
      <c r="BU2173" s="28" t="str">
        <f t="shared" si="293"/>
        <v>2,1*</v>
      </c>
      <c r="BV2173" s="28">
        <f t="shared" si="293"/>
        <v>1.3</v>
      </c>
      <c r="BW2173" s="28" t="str">
        <f t="shared" si="293"/>
        <v>2,1*</v>
      </c>
      <c r="BX2173" s="28">
        <f t="shared" si="293"/>
        <v>-1.6</v>
      </c>
      <c r="BY2173" s="28">
        <f t="shared" si="293"/>
        <v>1</v>
      </c>
      <c r="BZ2173" s="28">
        <f t="shared" si="293"/>
        <v>1.7</v>
      </c>
    </row>
    <row r="2174" spans="1:78">
      <c r="A2174" s="6">
        <v>2169</v>
      </c>
      <c r="B2174" s="6" t="s">
        <v>3798</v>
      </c>
      <c r="C2174" s="6" t="s">
        <v>2671</v>
      </c>
      <c r="D2174" s="6" t="str">
        <f t="shared" si="287"/>
        <v>Protein 2169 / MA_554252g0010 / phosphoenolpyruvate carboxykinase [ATP]-like</v>
      </c>
      <c r="E2174" s="6">
        <v>2</v>
      </c>
      <c r="F2174" s="6">
        <v>1</v>
      </c>
      <c r="G2174" s="6">
        <v>8988400</v>
      </c>
      <c r="H2174" s="6">
        <v>9728502</v>
      </c>
      <c r="I2174" s="6">
        <v>8626264</v>
      </c>
      <c r="J2174" s="6">
        <v>11330390</v>
      </c>
      <c r="K2174" s="6">
        <v>9587455</v>
      </c>
      <c r="L2174" s="6">
        <v>7917773</v>
      </c>
      <c r="M2174" s="6">
        <v>8299867</v>
      </c>
      <c r="N2174" s="6">
        <v>7363022</v>
      </c>
      <c r="O2174" s="6">
        <v>8261749</v>
      </c>
      <c r="P2174" s="6">
        <v>11263876</v>
      </c>
      <c r="Q2174" s="6">
        <v>8455659</v>
      </c>
      <c r="R2174" s="6">
        <v>9529184</v>
      </c>
      <c r="S2174" s="6">
        <v>11133054</v>
      </c>
      <c r="T2174" s="6">
        <v>9616253</v>
      </c>
      <c r="U2174" s="6">
        <v>7692390</v>
      </c>
      <c r="V2174" s="6">
        <v>7662632</v>
      </c>
      <c r="W2174" s="6">
        <v>8044238</v>
      </c>
      <c r="X2174" s="6">
        <v>9011023</v>
      </c>
      <c r="Y2174" s="6">
        <v>8141373</v>
      </c>
      <c r="Z2174" s="8">
        <v>23.099632897800099</v>
      </c>
      <c r="AA2174" s="8">
        <v>23.213786244469201</v>
      </c>
      <c r="AB2174" s="8">
        <v>23.040304438615099</v>
      </c>
      <c r="AC2174" s="8">
        <v>23.4336941848035</v>
      </c>
      <c r="AD2174" s="8">
        <v>23.192716470473901</v>
      </c>
      <c r="AE2174" s="8">
        <v>22.916663275683199</v>
      </c>
      <c r="AF2174" s="8">
        <v>22.984656787714101</v>
      </c>
      <c r="AG2174" s="8">
        <v>22.811866581474799</v>
      </c>
      <c r="AH2174" s="8">
        <v>22.978015799700302</v>
      </c>
      <c r="AI2174" s="8">
        <v>23.4252000212708</v>
      </c>
      <c r="AJ2174" s="8">
        <v>23.0114857661809</v>
      </c>
      <c r="AK2174" s="8">
        <v>23.183921248353801</v>
      </c>
      <c r="AL2174" s="8">
        <v>23.408346068776201</v>
      </c>
      <c r="AM2174" s="8">
        <v>23.1970434226366</v>
      </c>
      <c r="AN2174" s="8">
        <v>22.875000477712199</v>
      </c>
      <c r="AO2174" s="8">
        <v>22.8694085908656</v>
      </c>
      <c r="AP2174" s="8">
        <v>22.939524335743702</v>
      </c>
      <c r="AQ2174" s="8">
        <v>23.103259470396001</v>
      </c>
      <c r="AR2174" s="8">
        <v>22.956840687311299</v>
      </c>
      <c r="AS2174" s="9">
        <v>6.8857027901975997E-3</v>
      </c>
      <c r="AT2174" s="9">
        <v>1</v>
      </c>
      <c r="AU2174" s="9">
        <v>3.0033035926553199E-3</v>
      </c>
      <c r="AV2174" s="10">
        <v>-1.20850734049826</v>
      </c>
      <c r="AW2174" s="10">
        <v>1.0346712576144199</v>
      </c>
      <c r="AX2174" s="10">
        <v>-1.1869178906967901</v>
      </c>
      <c r="AY2174" s="10">
        <v>1.2504078098296001</v>
      </c>
      <c r="AZ2174" s="10">
        <v>1.0181895057532599</v>
      </c>
      <c r="BA2174" s="10">
        <v>-1.22806982665231</v>
      </c>
      <c r="BB2174" s="9">
        <v>3.54181552956618E-2</v>
      </c>
      <c r="BC2174" s="9">
        <v>0.93510160287793598</v>
      </c>
      <c r="BD2174" s="9">
        <v>4.4785441663533501E-2</v>
      </c>
      <c r="BE2174" s="9">
        <v>1.21264477256623E-2</v>
      </c>
      <c r="BF2174" s="9">
        <v>0.99100176444431698</v>
      </c>
      <c r="BG2174" s="9">
        <v>1.4470009222703299E-2</v>
      </c>
      <c r="BH2174" s="11" t="str">
        <f t="shared" si="292"/>
        <v/>
      </c>
      <c r="BI2174" s="11" t="str">
        <f t="shared" si="292"/>
        <v/>
      </c>
      <c r="BJ2174" s="11" t="str">
        <f t="shared" si="292"/>
        <v/>
      </c>
      <c r="BK2174" s="11" t="str">
        <f t="shared" si="292"/>
        <v/>
      </c>
      <c r="BL2174" s="11" t="str">
        <f t="shared" si="292"/>
        <v/>
      </c>
      <c r="BM2174" s="11" t="str">
        <f t="shared" si="292"/>
        <v/>
      </c>
      <c r="BN2174" s="11" t="str">
        <f t="shared" si="289"/>
        <v/>
      </c>
      <c r="BO2174" s="11" t="str">
        <f t="shared" si="290"/>
        <v/>
      </c>
      <c r="BP2174" s="11" t="str">
        <f t="shared" si="291"/>
        <v/>
      </c>
      <c r="BR2174" s="11">
        <f t="shared" si="288"/>
        <v>2169</v>
      </c>
      <c r="BS2174" s="6" t="str">
        <f t="shared" si="288"/>
        <v>MA_554252g0010</v>
      </c>
      <c r="BT2174" s="6" t="str">
        <f t="shared" si="288"/>
        <v>phosphoenolpyruvate carboxykinase [ATP]-like</v>
      </c>
      <c r="BU2174" s="28">
        <f t="shared" si="293"/>
        <v>-1.2</v>
      </c>
      <c r="BV2174" s="28">
        <f t="shared" si="293"/>
        <v>1</v>
      </c>
      <c r="BW2174" s="28">
        <f t="shared" si="293"/>
        <v>-1.2</v>
      </c>
      <c r="BX2174" s="28">
        <f t="shared" si="293"/>
        <v>1.3</v>
      </c>
      <c r="BY2174" s="28">
        <f t="shared" si="293"/>
        <v>1</v>
      </c>
      <c r="BZ2174" s="28">
        <f t="shared" si="293"/>
        <v>-1.2</v>
      </c>
    </row>
    <row r="2175" spans="1:78">
      <c r="A2175" s="6">
        <v>2170</v>
      </c>
      <c r="B2175" s="6" t="s">
        <v>3799</v>
      </c>
      <c r="C2175" s="6" t="s">
        <v>1305</v>
      </c>
      <c r="D2175" s="6" t="str">
        <f t="shared" si="287"/>
        <v>Protein 2170 / MA_10432784g0020 / dihydroflavonol 4-reductase</v>
      </c>
      <c r="E2175" s="6">
        <v>3</v>
      </c>
      <c r="F2175" s="6">
        <v>2</v>
      </c>
      <c r="G2175" s="6">
        <v>3241437</v>
      </c>
      <c r="H2175" s="6">
        <v>2307681</v>
      </c>
      <c r="I2175" s="6">
        <v>2869543</v>
      </c>
      <c r="J2175" s="6">
        <v>2497944</v>
      </c>
      <c r="K2175" s="6">
        <v>2891128</v>
      </c>
      <c r="L2175" s="6">
        <v>2613794</v>
      </c>
      <c r="M2175" s="6">
        <v>2781472</v>
      </c>
      <c r="N2175" s="6">
        <v>2586150</v>
      </c>
      <c r="O2175" s="6">
        <v>2971136</v>
      </c>
      <c r="P2175" s="6">
        <v>2019734</v>
      </c>
      <c r="Q2175" s="6">
        <v>2836689</v>
      </c>
      <c r="R2175" s="6">
        <v>1657398</v>
      </c>
      <c r="S2175" s="6">
        <v>2880408</v>
      </c>
      <c r="T2175" s="6">
        <v>2990101</v>
      </c>
      <c r="U2175" s="6">
        <v>2301396</v>
      </c>
      <c r="V2175" s="6">
        <v>2199238</v>
      </c>
      <c r="W2175" s="6">
        <v>2309029</v>
      </c>
      <c r="X2175" s="6">
        <v>2566838</v>
      </c>
      <c r="Y2175" s="6">
        <v>2363815</v>
      </c>
      <c r="Z2175" s="8">
        <v>21.628202102547899</v>
      </c>
      <c r="AA2175" s="8">
        <v>21.1380123775686</v>
      </c>
      <c r="AB2175" s="8">
        <v>21.452389562625299</v>
      </c>
      <c r="AC2175" s="8">
        <v>21.2523097036648</v>
      </c>
      <c r="AD2175" s="8">
        <v>21.4632010525346</v>
      </c>
      <c r="AE2175" s="8">
        <v>21.317714012336101</v>
      </c>
      <c r="AF2175" s="8">
        <v>21.407417151937299</v>
      </c>
      <c r="AG2175" s="8">
        <v>21.3023745250524</v>
      </c>
      <c r="AH2175" s="8">
        <v>21.5025832135534</v>
      </c>
      <c r="AI2175" s="8">
        <v>20.945733871137801</v>
      </c>
      <c r="AJ2175" s="8">
        <v>21.435776558938102</v>
      </c>
      <c r="AK2175" s="8">
        <v>20.660488655696899</v>
      </c>
      <c r="AL2175" s="8">
        <v>21.457841748313498</v>
      </c>
      <c r="AM2175" s="8">
        <v>21.5117627861015</v>
      </c>
      <c r="AN2175" s="8">
        <v>21.134077818023599</v>
      </c>
      <c r="AO2175" s="8">
        <v>21.068572309415099</v>
      </c>
      <c r="AP2175" s="8">
        <v>21.138854861922301</v>
      </c>
      <c r="AQ2175" s="8">
        <v>21.2915608157744</v>
      </c>
      <c r="AR2175" s="8">
        <v>21.172685699160098</v>
      </c>
      <c r="AS2175" s="9">
        <v>0.359806765686837</v>
      </c>
      <c r="AT2175" s="9">
        <v>1</v>
      </c>
      <c r="AU2175" s="9">
        <v>0.31480540900280601</v>
      </c>
      <c r="AV2175" s="10">
        <v>-1.0029854894171999</v>
      </c>
      <c r="AW2175" s="10">
        <v>-1.1364248118826501</v>
      </c>
      <c r="AX2175" s="10">
        <v>-1.1693223199307701</v>
      </c>
      <c r="AY2175" s="10">
        <v>-1.1330421266044299</v>
      </c>
      <c r="AZ2175" s="10">
        <v>-1.16584171183795</v>
      </c>
      <c r="BA2175" s="10">
        <v>-1.0289482486691</v>
      </c>
      <c r="BB2175" s="9">
        <v>0.99999156410349999</v>
      </c>
      <c r="BC2175" s="9">
        <v>0.58711084273451397</v>
      </c>
      <c r="BD2175" s="9">
        <v>0.42432218011908002</v>
      </c>
      <c r="BE2175" s="9">
        <v>0.64735098759826504</v>
      </c>
      <c r="BF2175" s="9">
        <v>0.48916538049682101</v>
      </c>
      <c r="BG2175" s="9">
        <v>0.99148396789748605</v>
      </c>
      <c r="BH2175" s="11" t="str">
        <f t="shared" si="292"/>
        <v/>
      </c>
      <c r="BI2175" s="11" t="str">
        <f t="shared" si="292"/>
        <v/>
      </c>
      <c r="BJ2175" s="11" t="str">
        <f t="shared" si="292"/>
        <v/>
      </c>
      <c r="BK2175" s="11" t="str">
        <f t="shared" si="292"/>
        <v/>
      </c>
      <c r="BL2175" s="11" t="str">
        <f t="shared" si="292"/>
        <v/>
      </c>
      <c r="BM2175" s="11" t="str">
        <f t="shared" si="292"/>
        <v/>
      </c>
      <c r="BN2175" s="11" t="str">
        <f t="shared" si="289"/>
        <v/>
      </c>
      <c r="BO2175" s="11" t="str">
        <f t="shared" si="290"/>
        <v/>
      </c>
      <c r="BP2175" s="11" t="str">
        <f t="shared" si="291"/>
        <v/>
      </c>
      <c r="BR2175" s="11">
        <f t="shared" si="288"/>
        <v>2170</v>
      </c>
      <c r="BS2175" s="6" t="str">
        <f t="shared" si="288"/>
        <v>MA_10432784g0020</v>
      </c>
      <c r="BT2175" s="6" t="str">
        <f t="shared" si="288"/>
        <v>dihydroflavonol 4-reductase</v>
      </c>
      <c r="BU2175" s="28">
        <f t="shared" si="293"/>
        <v>-1</v>
      </c>
      <c r="BV2175" s="28">
        <f t="shared" si="293"/>
        <v>-1.1000000000000001</v>
      </c>
      <c r="BW2175" s="28">
        <f t="shared" si="293"/>
        <v>-1.2</v>
      </c>
      <c r="BX2175" s="28">
        <f t="shared" si="293"/>
        <v>-1.1000000000000001</v>
      </c>
      <c r="BY2175" s="28">
        <f t="shared" si="293"/>
        <v>-1.2</v>
      </c>
      <c r="BZ2175" s="28">
        <f t="shared" si="293"/>
        <v>-1</v>
      </c>
    </row>
    <row r="2176" spans="1:78">
      <c r="A2176" s="6">
        <v>2171</v>
      </c>
      <c r="B2176" s="6" t="s">
        <v>3800</v>
      </c>
      <c r="C2176" s="6" t="s">
        <v>3801</v>
      </c>
      <c r="D2176" s="6" t="str">
        <f t="shared" si="287"/>
        <v>Protein 2171 / MA_5973168g0010 / methylesterase chloroplastic</v>
      </c>
      <c r="E2176" s="6">
        <v>2</v>
      </c>
      <c r="F2176" s="6">
        <v>1</v>
      </c>
      <c r="G2176" s="6">
        <v>380030</v>
      </c>
      <c r="H2176" s="6">
        <v>1619198</v>
      </c>
      <c r="I2176" s="6">
        <v>1346880</v>
      </c>
      <c r="J2176" s="6">
        <v>843284</v>
      </c>
      <c r="K2176" s="6">
        <v>1525307</v>
      </c>
      <c r="L2176" s="6">
        <v>1544787</v>
      </c>
      <c r="M2176" s="6">
        <v>1353603</v>
      </c>
      <c r="N2176" s="6">
        <v>1335597</v>
      </c>
      <c r="O2176" s="6">
        <v>1383751</v>
      </c>
      <c r="P2176" s="6">
        <v>1</v>
      </c>
      <c r="Q2176" s="6">
        <v>1</v>
      </c>
      <c r="R2176" s="6">
        <v>1</v>
      </c>
      <c r="S2176" s="6">
        <v>1</v>
      </c>
      <c r="T2176" s="6">
        <v>1</v>
      </c>
      <c r="U2176" s="6">
        <v>1</v>
      </c>
      <c r="V2176" s="6">
        <v>1</v>
      </c>
      <c r="W2176" s="6">
        <v>1</v>
      </c>
      <c r="X2176" s="6">
        <v>1</v>
      </c>
      <c r="Y2176" s="6">
        <v>1</v>
      </c>
      <c r="Z2176" s="8">
        <v>18.535753785474199</v>
      </c>
      <c r="AA2176" s="8">
        <v>20.626847982483</v>
      </c>
      <c r="AB2176" s="8">
        <v>20.361189889228399</v>
      </c>
      <c r="AC2176" s="8">
        <v>19.685659056245299</v>
      </c>
      <c r="AD2176" s="8">
        <v>20.5406682138373</v>
      </c>
      <c r="AE2176" s="8">
        <v>20.558976497921101</v>
      </c>
      <c r="AF2176" s="8">
        <v>20.368373240353499</v>
      </c>
      <c r="AG2176" s="8">
        <v>20.3490533272793</v>
      </c>
      <c r="AH2176" s="8">
        <v>20.400152928928701</v>
      </c>
      <c r="AI2176" s="8">
        <v>0</v>
      </c>
      <c r="AJ2176" s="8">
        <v>0</v>
      </c>
      <c r="AK2176" s="8">
        <v>0</v>
      </c>
      <c r="AL2176" s="8">
        <v>0</v>
      </c>
      <c r="AM2176" s="8">
        <v>0</v>
      </c>
      <c r="AN2176" s="8">
        <v>0</v>
      </c>
      <c r="AO2176" s="8">
        <v>0</v>
      </c>
      <c r="AP2176" s="8">
        <v>0</v>
      </c>
      <c r="AQ2176" s="8">
        <v>0</v>
      </c>
      <c r="AR2176" s="8">
        <v>0</v>
      </c>
      <c r="AS2176" s="9">
        <v>1.08269290348261E-18</v>
      </c>
      <c r="AT2176" s="9">
        <v>1.1875845358789899E-17</v>
      </c>
      <c r="AU2176" s="9">
        <v>3.3776579518742698E-21</v>
      </c>
      <c r="AV2176" s="10">
        <v>1.3842602582213399</v>
      </c>
      <c r="AW2176" s="10">
        <v>-1012874.35097829</v>
      </c>
      <c r="AX2176" s="10">
        <v>-1012874.35097829</v>
      </c>
      <c r="AY2176" s="10">
        <v>-1402081.7106309701</v>
      </c>
      <c r="AZ2176" s="10">
        <v>-1402081.7106309701</v>
      </c>
      <c r="BA2176" s="10">
        <v>1</v>
      </c>
      <c r="BB2176" s="9">
        <v>0.43713215333544098</v>
      </c>
      <c r="BC2176" s="9">
        <v>0</v>
      </c>
      <c r="BD2176" s="9">
        <v>0</v>
      </c>
      <c r="BE2176" s="9">
        <v>0</v>
      </c>
      <c r="BF2176" s="9">
        <v>0</v>
      </c>
      <c r="BG2176" s="9">
        <v>1</v>
      </c>
      <c r="BH2176" s="11" t="str">
        <f t="shared" si="292"/>
        <v/>
      </c>
      <c r="BI2176" s="11" t="str">
        <f t="shared" si="292"/>
        <v>x</v>
      </c>
      <c r="BJ2176" s="11" t="str">
        <f t="shared" si="292"/>
        <v>x</v>
      </c>
      <c r="BK2176" s="11" t="str">
        <f t="shared" si="292"/>
        <v>x</v>
      </c>
      <c r="BL2176" s="11" t="str">
        <f t="shared" si="292"/>
        <v>x</v>
      </c>
      <c r="BM2176" s="11" t="str">
        <f t="shared" si="292"/>
        <v/>
      </c>
      <c r="BN2176" s="11" t="str">
        <f t="shared" si="289"/>
        <v>x</v>
      </c>
      <c r="BO2176" s="11" t="str">
        <f t="shared" si="290"/>
        <v>x</v>
      </c>
      <c r="BP2176" s="11" t="str">
        <f t="shared" si="291"/>
        <v>x</v>
      </c>
      <c r="BR2176" s="11">
        <f t="shared" si="288"/>
        <v>2171</v>
      </c>
      <c r="BS2176" s="6" t="str">
        <f t="shared" si="288"/>
        <v>MA_5973168g0010</v>
      </c>
      <c r="BT2176" s="6" t="str">
        <f t="shared" si="288"/>
        <v>methylesterase chloroplastic</v>
      </c>
      <c r="BU2176" s="28">
        <f t="shared" si="293"/>
        <v>1.4</v>
      </c>
      <c r="BV2176" s="28" t="str">
        <f t="shared" si="293"/>
        <v>-∞*</v>
      </c>
      <c r="BW2176" s="28" t="str">
        <f t="shared" si="293"/>
        <v>-∞*</v>
      </c>
      <c r="BX2176" s="28" t="str">
        <f t="shared" si="293"/>
        <v>-∞*</v>
      </c>
      <c r="BY2176" s="28" t="str">
        <f t="shared" si="293"/>
        <v>-∞*</v>
      </c>
      <c r="BZ2176" s="28">
        <f t="shared" si="293"/>
        <v>1</v>
      </c>
    </row>
    <row r="2177" spans="1:78">
      <c r="A2177" s="6">
        <v>2172</v>
      </c>
      <c r="B2177" s="6" t="s">
        <v>3802</v>
      </c>
      <c r="C2177" s="6" t="s">
        <v>3803</v>
      </c>
      <c r="D2177" s="6" t="str">
        <f t="shared" si="287"/>
        <v>Protein 2172 / MA_14082g0010 / hepatocyte growth factor-regulated tyrosine kinase substrate</v>
      </c>
      <c r="E2177" s="6">
        <v>3</v>
      </c>
      <c r="F2177" s="6">
        <v>3</v>
      </c>
      <c r="G2177" s="6">
        <v>3681535</v>
      </c>
      <c r="H2177" s="6">
        <v>3710982</v>
      </c>
      <c r="I2177" s="6">
        <v>4061487</v>
      </c>
      <c r="J2177" s="6">
        <v>4840522</v>
      </c>
      <c r="K2177" s="6">
        <v>4636852</v>
      </c>
      <c r="L2177" s="6">
        <v>3970354</v>
      </c>
      <c r="M2177" s="6">
        <v>5395271</v>
      </c>
      <c r="N2177" s="6">
        <v>3814303</v>
      </c>
      <c r="O2177" s="6">
        <v>3408165</v>
      </c>
      <c r="P2177" s="6">
        <v>3221522</v>
      </c>
      <c r="Q2177" s="6">
        <v>3266236</v>
      </c>
      <c r="R2177" s="6">
        <v>3584644</v>
      </c>
      <c r="S2177" s="6">
        <v>3784831</v>
      </c>
      <c r="T2177" s="6">
        <v>4003663</v>
      </c>
      <c r="U2177" s="6">
        <v>2905868</v>
      </c>
      <c r="V2177" s="6">
        <v>2597889</v>
      </c>
      <c r="W2177" s="6">
        <v>3314943</v>
      </c>
      <c r="X2177" s="6">
        <v>3244980</v>
      </c>
      <c r="Y2177" s="6">
        <v>3055452</v>
      </c>
      <c r="Z2177" s="8">
        <v>21.8118759864632</v>
      </c>
      <c r="AA2177" s="8">
        <v>21.823369572630199</v>
      </c>
      <c r="AB2177" s="8">
        <v>21.953576595936401</v>
      </c>
      <c r="AC2177" s="8">
        <v>22.206731204882601</v>
      </c>
      <c r="AD2177" s="8">
        <v>22.144714248533099</v>
      </c>
      <c r="AE2177" s="8">
        <v>21.920836214293399</v>
      </c>
      <c r="AF2177" s="8">
        <v>22.3632639962361</v>
      </c>
      <c r="AG2177" s="8">
        <v>21.862988022108102</v>
      </c>
      <c r="AH2177" s="8">
        <v>21.7005637519887</v>
      </c>
      <c r="AI2177" s="8">
        <v>21.619311016382898</v>
      </c>
      <c r="AJ2177" s="8">
        <v>21.6391976050887</v>
      </c>
      <c r="AK2177" s="8">
        <v>21.773398417697098</v>
      </c>
      <c r="AL2177" s="8">
        <v>21.851797451858801</v>
      </c>
      <c r="AM2177" s="8">
        <v>21.9328891127563</v>
      </c>
      <c r="AN2177" s="8">
        <v>21.470537738891402</v>
      </c>
      <c r="AO2177" s="8">
        <v>21.308908359397599</v>
      </c>
      <c r="AP2177" s="8">
        <v>21.660552632927701</v>
      </c>
      <c r="AQ2177" s="8">
        <v>21.629778155718199</v>
      </c>
      <c r="AR2177" s="8">
        <v>21.542954386331498</v>
      </c>
      <c r="AS2177" s="9">
        <v>1.0903762776384201E-2</v>
      </c>
      <c r="AT2177" s="9">
        <v>1</v>
      </c>
      <c r="AU2177" s="9">
        <v>5.1921207321466304E-3</v>
      </c>
      <c r="AV2177" s="10">
        <v>-1.0182843807987201</v>
      </c>
      <c r="AW2177" s="10">
        <v>-1.1685624213518</v>
      </c>
      <c r="AX2177" s="10">
        <v>-1.38080277310352</v>
      </c>
      <c r="AY2177" s="10">
        <v>-1.1475796382492001</v>
      </c>
      <c r="AZ2177" s="10">
        <v>-1.35600898839326</v>
      </c>
      <c r="BA2177" s="10">
        <v>-1.18162517283946</v>
      </c>
      <c r="BB2177" s="9">
        <v>0.99665778927672999</v>
      </c>
      <c r="BC2177" s="9">
        <v>0.26924973160944898</v>
      </c>
      <c r="BD2177" s="9">
        <v>6.4612822419304302E-3</v>
      </c>
      <c r="BE2177" s="9">
        <v>0.41687946025337702</v>
      </c>
      <c r="BF2177" s="9">
        <v>1.5154731269321001E-2</v>
      </c>
      <c r="BG2177" s="9">
        <v>0.218947099935492</v>
      </c>
      <c r="BH2177" s="11" t="str">
        <f t="shared" si="292"/>
        <v/>
      </c>
      <c r="BI2177" s="11" t="str">
        <f t="shared" si="292"/>
        <v/>
      </c>
      <c r="BJ2177" s="11" t="str">
        <f t="shared" si="292"/>
        <v/>
      </c>
      <c r="BK2177" s="11" t="str">
        <f t="shared" si="292"/>
        <v/>
      </c>
      <c r="BL2177" s="11" t="str">
        <f t="shared" si="292"/>
        <v/>
      </c>
      <c r="BM2177" s="11" t="str">
        <f t="shared" si="292"/>
        <v/>
      </c>
      <c r="BN2177" s="11" t="str">
        <f t="shared" si="289"/>
        <v/>
      </c>
      <c r="BO2177" s="11" t="str">
        <f t="shared" si="290"/>
        <v/>
      </c>
      <c r="BP2177" s="11" t="str">
        <f t="shared" si="291"/>
        <v/>
      </c>
      <c r="BR2177" s="11">
        <f t="shared" si="288"/>
        <v>2172</v>
      </c>
      <c r="BS2177" s="6" t="str">
        <f t="shared" si="288"/>
        <v>MA_14082g0010</v>
      </c>
      <c r="BT2177" s="6" t="str">
        <f t="shared" si="288"/>
        <v>hepatocyte growth factor-regulated tyrosine kinase substrate</v>
      </c>
      <c r="BU2177" s="28">
        <f t="shared" si="293"/>
        <v>-1</v>
      </c>
      <c r="BV2177" s="28">
        <f t="shared" si="293"/>
        <v>-1.2</v>
      </c>
      <c r="BW2177" s="28">
        <f t="shared" si="293"/>
        <v>-1.4</v>
      </c>
      <c r="BX2177" s="28">
        <f t="shared" si="293"/>
        <v>-1.1000000000000001</v>
      </c>
      <c r="BY2177" s="28">
        <f t="shared" si="293"/>
        <v>-1.4</v>
      </c>
      <c r="BZ2177" s="28">
        <f t="shared" si="293"/>
        <v>-1.2</v>
      </c>
    </row>
    <row r="2178" spans="1:78">
      <c r="A2178" s="6">
        <v>2173</v>
      </c>
      <c r="B2178" s="6" t="s">
        <v>3804</v>
      </c>
      <c r="C2178" s="6" t="s">
        <v>3805</v>
      </c>
      <c r="D2178" s="6" t="str">
        <f t="shared" si="287"/>
        <v>Protein 2173 / MA_10428416g0010 / sodium calcium exchanger family</v>
      </c>
      <c r="E2178" s="6">
        <v>4</v>
      </c>
      <c r="F2178" s="6">
        <v>4</v>
      </c>
      <c r="G2178" s="6">
        <v>8079195</v>
      </c>
      <c r="H2178" s="6">
        <v>6616778</v>
      </c>
      <c r="I2178" s="6">
        <v>8259287</v>
      </c>
      <c r="J2178" s="6">
        <v>10474494</v>
      </c>
      <c r="K2178" s="6">
        <v>7890134</v>
      </c>
      <c r="L2178" s="6">
        <v>5221171</v>
      </c>
      <c r="M2178" s="6">
        <v>4394729</v>
      </c>
      <c r="N2178" s="6">
        <v>5305324</v>
      </c>
      <c r="O2178" s="6">
        <v>5348915</v>
      </c>
      <c r="P2178" s="6">
        <v>7549171</v>
      </c>
      <c r="Q2178" s="6">
        <v>9398856</v>
      </c>
      <c r="R2178" s="6">
        <v>6680384</v>
      </c>
      <c r="S2178" s="6">
        <v>12944520</v>
      </c>
      <c r="T2178" s="6">
        <v>7745362</v>
      </c>
      <c r="U2178" s="6">
        <v>5214455</v>
      </c>
      <c r="V2178" s="6">
        <v>5454949</v>
      </c>
      <c r="W2178" s="6">
        <v>5146275</v>
      </c>
      <c r="X2178" s="6">
        <v>5651746</v>
      </c>
      <c r="Y2178" s="6">
        <v>5305034</v>
      </c>
      <c r="Z2178" s="8">
        <v>22.945780121290799</v>
      </c>
      <c r="AA2178" s="8">
        <v>22.657697445724601</v>
      </c>
      <c r="AB2178" s="8">
        <v>22.9775858127168</v>
      </c>
      <c r="AC2178" s="8">
        <v>23.320377216363099</v>
      </c>
      <c r="AD2178" s="8">
        <v>22.9116183713999</v>
      </c>
      <c r="AE2178" s="8">
        <v>22.315941978883799</v>
      </c>
      <c r="AF2178" s="8">
        <v>22.067342773962402</v>
      </c>
      <c r="AG2178" s="8">
        <v>22.3390094295914</v>
      </c>
      <c r="AH2178" s="8">
        <v>22.350814847217801</v>
      </c>
      <c r="AI2178" s="8">
        <v>22.8478867952381</v>
      </c>
      <c r="AJ2178" s="8">
        <v>23.1640537363734</v>
      </c>
      <c r="AK2178" s="8">
        <v>22.671499603007501</v>
      </c>
      <c r="AL2178" s="8">
        <v>23.625838133392499</v>
      </c>
      <c r="AM2178" s="8">
        <v>22.884901238087298</v>
      </c>
      <c r="AN2178" s="8">
        <v>22.3140850435678</v>
      </c>
      <c r="AO2178" s="8">
        <v>22.3791342777354</v>
      </c>
      <c r="AP2178" s="8">
        <v>22.295097121330901</v>
      </c>
      <c r="AQ2178" s="8">
        <v>22.430265199048598</v>
      </c>
      <c r="AR2178" s="8">
        <v>22.338930566736401</v>
      </c>
      <c r="AS2178" s="9">
        <v>6.3101255633810701E-4</v>
      </c>
      <c r="AT2178" s="9">
        <v>0.42710244150042898</v>
      </c>
      <c r="AU2178" s="9">
        <v>1.6339037547835801E-4</v>
      </c>
      <c r="AV2178" s="10">
        <v>-1.6181378714737</v>
      </c>
      <c r="AW2178" s="10">
        <v>1.05425517818592</v>
      </c>
      <c r="AX2178" s="10">
        <v>-1.5274332682834699</v>
      </c>
      <c r="AY2178" s="10">
        <v>1.70593023001988</v>
      </c>
      <c r="AZ2178" s="10">
        <v>1.05938367657276</v>
      </c>
      <c r="BA2178" s="10">
        <v>-1.6103044324212901</v>
      </c>
      <c r="BB2178" s="9">
        <v>2.8095283889522098E-3</v>
      </c>
      <c r="BC2178" s="9">
        <v>0.95601241606605003</v>
      </c>
      <c r="BD2178" s="9">
        <v>4.9605346008063699E-3</v>
      </c>
      <c r="BE2178" s="9">
        <v>1.1112241455313301E-3</v>
      </c>
      <c r="BF2178" s="9">
        <v>0.95233436776864899</v>
      </c>
      <c r="BG2178" s="9">
        <v>1.83803944270711E-3</v>
      </c>
      <c r="BH2178" s="11" t="str">
        <f t="shared" si="292"/>
        <v/>
      </c>
      <c r="BI2178" s="11" t="str">
        <f t="shared" si="292"/>
        <v/>
      </c>
      <c r="BJ2178" s="11" t="str">
        <f t="shared" si="292"/>
        <v/>
      </c>
      <c r="BK2178" s="11" t="str">
        <f t="shared" si="292"/>
        <v/>
      </c>
      <c r="BL2178" s="11" t="str">
        <f t="shared" si="292"/>
        <v/>
      </c>
      <c r="BM2178" s="11" t="str">
        <f t="shared" si="292"/>
        <v/>
      </c>
      <c r="BN2178" s="11" t="str">
        <f t="shared" si="289"/>
        <v/>
      </c>
      <c r="BO2178" s="11" t="str">
        <f t="shared" si="290"/>
        <v/>
      </c>
      <c r="BP2178" s="11" t="str">
        <f t="shared" si="291"/>
        <v/>
      </c>
      <c r="BR2178" s="11">
        <f t="shared" si="288"/>
        <v>2173</v>
      </c>
      <c r="BS2178" s="6" t="str">
        <f t="shared" si="288"/>
        <v>MA_10428416g0010</v>
      </c>
      <c r="BT2178" s="6" t="str">
        <f t="shared" si="288"/>
        <v>sodium calcium exchanger family</v>
      </c>
      <c r="BU2178" s="28">
        <f t="shared" si="293"/>
        <v>-1.6</v>
      </c>
      <c r="BV2178" s="28">
        <f t="shared" si="293"/>
        <v>1.1000000000000001</v>
      </c>
      <c r="BW2178" s="28">
        <f t="shared" si="293"/>
        <v>-1.5</v>
      </c>
      <c r="BX2178" s="28">
        <f t="shared" si="293"/>
        <v>1.7</v>
      </c>
      <c r="BY2178" s="28">
        <f t="shared" si="293"/>
        <v>1.1000000000000001</v>
      </c>
      <c r="BZ2178" s="28">
        <f t="shared" si="293"/>
        <v>-1.6</v>
      </c>
    </row>
    <row r="2179" spans="1:78">
      <c r="A2179" s="6">
        <v>2174</v>
      </c>
      <c r="B2179" s="6" t="s">
        <v>3806</v>
      </c>
      <c r="C2179" s="6" t="s">
        <v>3807</v>
      </c>
      <c r="D2179" s="6" t="str">
        <f t="shared" si="287"/>
        <v>Protein 2174 / MA_107648g0010 / V-type proton ATPase subunit F</v>
      </c>
      <c r="E2179" s="6">
        <v>3</v>
      </c>
      <c r="F2179" s="6">
        <v>3</v>
      </c>
      <c r="G2179" s="6">
        <v>8801360</v>
      </c>
      <c r="H2179" s="6">
        <v>8778271</v>
      </c>
      <c r="I2179" s="6">
        <v>10017586</v>
      </c>
      <c r="J2179" s="6">
        <v>5079781</v>
      </c>
      <c r="K2179" s="6">
        <v>8564711</v>
      </c>
      <c r="L2179" s="6">
        <v>13425831</v>
      </c>
      <c r="M2179" s="6">
        <v>10217296</v>
      </c>
      <c r="N2179" s="6">
        <v>13736643</v>
      </c>
      <c r="O2179" s="6">
        <v>11742355</v>
      </c>
      <c r="P2179" s="6">
        <v>7238770</v>
      </c>
      <c r="Q2179" s="6">
        <v>7659984</v>
      </c>
      <c r="R2179" s="6">
        <v>9158461</v>
      </c>
      <c r="S2179" s="6">
        <v>4756112</v>
      </c>
      <c r="T2179" s="6">
        <v>7996304</v>
      </c>
      <c r="U2179" s="6">
        <v>12940977</v>
      </c>
      <c r="V2179" s="6">
        <v>12862869</v>
      </c>
      <c r="W2179" s="6">
        <v>12490129</v>
      </c>
      <c r="X2179" s="6">
        <v>11774285</v>
      </c>
      <c r="Y2179" s="6">
        <v>12766493</v>
      </c>
      <c r="Z2179" s="8">
        <v>23.069295037807901</v>
      </c>
      <c r="AA2179" s="8">
        <v>23.065505378633301</v>
      </c>
      <c r="AB2179" s="8">
        <v>23.2560315594298</v>
      </c>
      <c r="AC2179" s="8">
        <v>22.2763348700569</v>
      </c>
      <c r="AD2179" s="8">
        <v>23.029973135434801</v>
      </c>
      <c r="AE2179" s="8">
        <v>23.6785080516755</v>
      </c>
      <c r="AF2179" s="8">
        <v>23.2845101028012</v>
      </c>
      <c r="AG2179" s="8">
        <v>23.711526141512199</v>
      </c>
      <c r="AH2179" s="8">
        <v>23.485218442855398</v>
      </c>
      <c r="AI2179" s="8">
        <v>22.787313147067302</v>
      </c>
      <c r="AJ2179" s="8">
        <v>22.868909948009001</v>
      </c>
      <c r="AK2179" s="8">
        <v>23.126673755614799</v>
      </c>
      <c r="AL2179" s="8">
        <v>22.1813512583232</v>
      </c>
      <c r="AM2179" s="8">
        <v>22.930901890200499</v>
      </c>
      <c r="AN2179" s="8">
        <v>23.625443204250399</v>
      </c>
      <c r="AO2179" s="8">
        <v>23.616709128839801</v>
      </c>
      <c r="AP2179" s="8">
        <v>23.574285041613699</v>
      </c>
      <c r="AQ2179" s="8">
        <v>23.489136118251398</v>
      </c>
      <c r="AR2179" s="8">
        <v>23.605858930334399</v>
      </c>
      <c r="AS2179" s="9">
        <v>2.2406975329325699E-3</v>
      </c>
      <c r="AT2179" s="9">
        <v>1</v>
      </c>
      <c r="AU2179" s="9">
        <v>7.5001421989295597E-4</v>
      </c>
      <c r="AV2179" s="10">
        <v>1.5162553002211201</v>
      </c>
      <c r="AW2179" s="10">
        <v>-1.1175954067092</v>
      </c>
      <c r="AX2179" s="10">
        <v>1.56141982056754</v>
      </c>
      <c r="AY2179" s="10">
        <v>-1.6945599589256</v>
      </c>
      <c r="AZ2179" s="10">
        <v>1.02978688373906</v>
      </c>
      <c r="BA2179" s="10">
        <v>1.74503561941098</v>
      </c>
      <c r="BB2179" s="9">
        <v>3.0639739152409699E-2</v>
      </c>
      <c r="BC2179" s="9">
        <v>0.81034138208010997</v>
      </c>
      <c r="BD2179" s="9">
        <v>1.3392490840426499E-2</v>
      </c>
      <c r="BE2179" s="9">
        <v>5.9371575783482297E-3</v>
      </c>
      <c r="BF2179" s="9">
        <v>0.99599975990145495</v>
      </c>
      <c r="BG2179" s="9">
        <v>2.3337140226330501E-3</v>
      </c>
      <c r="BH2179" s="11" t="str">
        <f t="shared" si="292"/>
        <v/>
      </c>
      <c r="BI2179" s="11" t="str">
        <f t="shared" si="292"/>
        <v/>
      </c>
      <c r="BJ2179" s="11" t="str">
        <f t="shared" si="292"/>
        <v/>
      </c>
      <c r="BK2179" s="11" t="str">
        <f t="shared" si="292"/>
        <v/>
      </c>
      <c r="BL2179" s="11" t="str">
        <f t="shared" si="292"/>
        <v/>
      </c>
      <c r="BM2179" s="11" t="str">
        <f t="shared" si="292"/>
        <v/>
      </c>
      <c r="BN2179" s="11" t="str">
        <f t="shared" si="289"/>
        <v/>
      </c>
      <c r="BO2179" s="11" t="str">
        <f t="shared" si="290"/>
        <v/>
      </c>
      <c r="BP2179" s="11" t="str">
        <f t="shared" si="291"/>
        <v/>
      </c>
      <c r="BR2179" s="11">
        <f t="shared" si="288"/>
        <v>2174</v>
      </c>
      <c r="BS2179" s="6" t="str">
        <f t="shared" si="288"/>
        <v>MA_107648g0010</v>
      </c>
      <c r="BT2179" s="6" t="str">
        <f t="shared" si="288"/>
        <v>V-type proton ATPase subunit F</v>
      </c>
      <c r="BU2179" s="28">
        <f t="shared" si="293"/>
        <v>1.5</v>
      </c>
      <c r="BV2179" s="28">
        <f t="shared" si="293"/>
        <v>-1.1000000000000001</v>
      </c>
      <c r="BW2179" s="28">
        <f t="shared" si="293"/>
        <v>1.6</v>
      </c>
      <c r="BX2179" s="28">
        <f t="shared" si="293"/>
        <v>-1.7</v>
      </c>
      <c r="BY2179" s="28">
        <f t="shared" si="293"/>
        <v>1</v>
      </c>
      <c r="BZ2179" s="28">
        <f t="shared" si="293"/>
        <v>1.7</v>
      </c>
    </row>
    <row r="2180" spans="1:78">
      <c r="A2180" s="6">
        <v>2175</v>
      </c>
      <c r="B2180" s="6" t="s">
        <v>3808</v>
      </c>
      <c r="C2180" s="6" t="s">
        <v>3809</v>
      </c>
      <c r="D2180" s="6" t="str">
        <f t="shared" si="287"/>
        <v>Protein 2175 / MA_492314g0010 / pentatricopeptide repeat-containing mitochondrial-like</v>
      </c>
      <c r="E2180" s="6">
        <v>4</v>
      </c>
      <c r="F2180" s="6">
        <v>4</v>
      </c>
      <c r="G2180" s="6">
        <v>3039216</v>
      </c>
      <c r="H2180" s="6">
        <v>2332458</v>
      </c>
      <c r="I2180" s="6">
        <v>3978706</v>
      </c>
      <c r="J2180" s="6">
        <v>2524834</v>
      </c>
      <c r="K2180" s="6">
        <v>3720187</v>
      </c>
      <c r="L2180" s="6">
        <v>4396685</v>
      </c>
      <c r="M2180" s="6">
        <v>3063785</v>
      </c>
      <c r="N2180" s="6">
        <v>4307353</v>
      </c>
      <c r="O2180" s="6">
        <v>4559363</v>
      </c>
      <c r="P2180" s="6">
        <v>2290896</v>
      </c>
      <c r="Q2180" s="6">
        <v>3167897</v>
      </c>
      <c r="R2180" s="6">
        <v>1212178</v>
      </c>
      <c r="S2180" s="6">
        <v>2802012</v>
      </c>
      <c r="T2180" s="6">
        <v>2229827</v>
      </c>
      <c r="U2180" s="6">
        <v>2400478</v>
      </c>
      <c r="V2180" s="6">
        <v>2631229</v>
      </c>
      <c r="W2180" s="6">
        <v>3177666</v>
      </c>
      <c r="X2180" s="6">
        <v>2569328</v>
      </c>
      <c r="Y2180" s="6">
        <v>2480197</v>
      </c>
      <c r="Z2180" s="8">
        <v>21.535267781550299</v>
      </c>
      <c r="AA2180" s="8">
        <v>21.153419672378799</v>
      </c>
      <c r="AB2180" s="8">
        <v>21.9238678666939</v>
      </c>
      <c r="AC2180" s="8">
        <v>21.267757107584899</v>
      </c>
      <c r="AD2180" s="8">
        <v>21.826943711407999</v>
      </c>
      <c r="AE2180" s="8">
        <v>22.067984743854002</v>
      </c>
      <c r="AF2180" s="8">
        <v>21.546883629538399</v>
      </c>
      <c r="AG2180" s="8">
        <v>22.038370130768101</v>
      </c>
      <c r="AH2180" s="8">
        <v>22.120400845263401</v>
      </c>
      <c r="AI2180" s="8">
        <v>21.127480535304201</v>
      </c>
      <c r="AJ2180" s="8">
        <v>21.595093998174502</v>
      </c>
      <c r="AK2180" s="8">
        <v>20.209170133532499</v>
      </c>
      <c r="AL2180" s="8">
        <v>21.418031703645202</v>
      </c>
      <c r="AM2180" s="8">
        <v>21.088500353046499</v>
      </c>
      <c r="AN2180" s="8">
        <v>21.194890283310102</v>
      </c>
      <c r="AO2180" s="8">
        <v>21.3273053833116</v>
      </c>
      <c r="AP2180" s="8">
        <v>21.599536062334501</v>
      </c>
      <c r="AQ2180" s="8">
        <v>21.292959645537</v>
      </c>
      <c r="AR2180" s="8">
        <v>21.242023286563501</v>
      </c>
      <c r="AS2180" s="9">
        <v>3.1143801712139201E-2</v>
      </c>
      <c r="AT2180" s="9">
        <v>1</v>
      </c>
      <c r="AU2180" s="9">
        <v>1.8257015921438399E-2</v>
      </c>
      <c r="AV2180" s="10">
        <v>1.32130049732699</v>
      </c>
      <c r="AW2180" s="10">
        <v>-1.3696391856005099</v>
      </c>
      <c r="AX2180" s="10">
        <v>-1.1567750138092401</v>
      </c>
      <c r="AY2180" s="10">
        <v>-1.80970493709248</v>
      </c>
      <c r="AZ2180" s="10">
        <v>-1.5284474010415801</v>
      </c>
      <c r="BA2180" s="10">
        <v>1.18401518813093</v>
      </c>
      <c r="BB2180" s="9">
        <v>0.36698447358745301</v>
      </c>
      <c r="BC2180" s="9">
        <v>0.226857467277266</v>
      </c>
      <c r="BD2180" s="9">
        <v>0.78848814404811596</v>
      </c>
      <c r="BE2180" s="9">
        <v>1.30444152517342E-2</v>
      </c>
      <c r="BF2180" s="9">
        <v>9.0454651874858599E-2</v>
      </c>
      <c r="BG2180" s="9">
        <v>0.70602658769179705</v>
      </c>
      <c r="BH2180" s="11" t="str">
        <f t="shared" si="292"/>
        <v/>
      </c>
      <c r="BI2180" s="11" t="str">
        <f t="shared" si="292"/>
        <v/>
      </c>
      <c r="BJ2180" s="11" t="str">
        <f t="shared" si="292"/>
        <v/>
      </c>
      <c r="BK2180" s="11" t="str">
        <f t="shared" si="292"/>
        <v/>
      </c>
      <c r="BL2180" s="11" t="str">
        <f t="shared" si="292"/>
        <v/>
      </c>
      <c r="BM2180" s="11" t="str">
        <f t="shared" si="292"/>
        <v/>
      </c>
      <c r="BN2180" s="11" t="str">
        <f t="shared" si="289"/>
        <v/>
      </c>
      <c r="BO2180" s="11" t="str">
        <f t="shared" si="290"/>
        <v/>
      </c>
      <c r="BP2180" s="11" t="str">
        <f t="shared" si="291"/>
        <v/>
      </c>
      <c r="BR2180" s="11">
        <f t="shared" si="288"/>
        <v>2175</v>
      </c>
      <c r="BS2180" s="6" t="str">
        <f t="shared" si="288"/>
        <v>MA_492314g0010</v>
      </c>
      <c r="BT2180" s="6" t="str">
        <f t="shared" si="288"/>
        <v>pentatricopeptide repeat-containing mitochondrial-like</v>
      </c>
      <c r="BU2180" s="28">
        <f t="shared" si="293"/>
        <v>1.3</v>
      </c>
      <c r="BV2180" s="28">
        <f t="shared" si="293"/>
        <v>-1.4</v>
      </c>
      <c r="BW2180" s="28">
        <f t="shared" si="293"/>
        <v>-1.2</v>
      </c>
      <c r="BX2180" s="28">
        <f t="shared" si="293"/>
        <v>-1.8</v>
      </c>
      <c r="BY2180" s="28">
        <f t="shared" si="293"/>
        <v>-1.5</v>
      </c>
      <c r="BZ2180" s="28">
        <f t="shared" si="293"/>
        <v>1.2</v>
      </c>
    </row>
    <row r="2181" spans="1:78">
      <c r="A2181" s="6">
        <v>2176</v>
      </c>
      <c r="B2181" s="6" t="s">
        <v>3810</v>
      </c>
      <c r="C2181" s="6" t="s">
        <v>3811</v>
      </c>
      <c r="D2181" s="6" t="str">
        <f t="shared" si="287"/>
        <v>Protein 2176 / MA_132273g0020 / endoglucanase 24</v>
      </c>
      <c r="E2181" s="6">
        <v>3</v>
      </c>
      <c r="F2181" s="6">
        <v>3</v>
      </c>
      <c r="G2181" s="6">
        <v>4234831</v>
      </c>
      <c r="H2181" s="6">
        <v>1249075</v>
      </c>
      <c r="I2181" s="6">
        <v>3247230</v>
      </c>
      <c r="J2181" s="6">
        <v>2059106</v>
      </c>
      <c r="K2181" s="6">
        <v>5019019</v>
      </c>
      <c r="L2181" s="6">
        <v>2730958</v>
      </c>
      <c r="M2181" s="6">
        <v>2971755</v>
      </c>
      <c r="N2181" s="6">
        <v>3725785</v>
      </c>
      <c r="O2181" s="6">
        <v>3616776</v>
      </c>
      <c r="P2181" s="6">
        <v>373515</v>
      </c>
      <c r="Q2181" s="6">
        <v>1322284</v>
      </c>
      <c r="R2181" s="6">
        <v>678343</v>
      </c>
      <c r="S2181" s="6">
        <v>1424357</v>
      </c>
      <c r="T2181" s="6">
        <v>1561619</v>
      </c>
      <c r="U2181" s="6">
        <v>2317644</v>
      </c>
      <c r="V2181" s="6">
        <v>3294502</v>
      </c>
      <c r="W2181" s="6">
        <v>2899348</v>
      </c>
      <c r="X2181" s="6">
        <v>2049291</v>
      </c>
      <c r="Y2181" s="6">
        <v>2615814</v>
      </c>
      <c r="Z2181" s="8">
        <v>22.013872966195301</v>
      </c>
      <c r="AA2181" s="8">
        <v>20.252428674676398</v>
      </c>
      <c r="AB2181" s="8">
        <v>21.630778143078999</v>
      </c>
      <c r="AC2181" s="8">
        <v>20.973586669201101</v>
      </c>
      <c r="AD2181" s="8">
        <v>22.258973976898801</v>
      </c>
      <c r="AE2181" s="8">
        <v>21.380975696075598</v>
      </c>
      <c r="AF2181" s="8">
        <v>21.502883750189</v>
      </c>
      <c r="AG2181" s="8">
        <v>21.8291129939035</v>
      </c>
      <c r="AH2181" s="8">
        <v>21.786272818770399</v>
      </c>
      <c r="AI2181" s="8">
        <v>18.510806655847801</v>
      </c>
      <c r="AJ2181" s="8">
        <v>20.3346006413196</v>
      </c>
      <c r="AK2181" s="8">
        <v>19.3716554222386</v>
      </c>
      <c r="AL2181" s="8">
        <v>20.441879357186998</v>
      </c>
      <c r="AM2181" s="8">
        <v>20.574611080513201</v>
      </c>
      <c r="AN2181" s="8">
        <v>21.144227548577099</v>
      </c>
      <c r="AO2181" s="8">
        <v>21.651628971908199</v>
      </c>
      <c r="AP2181" s="8">
        <v>21.467297075453001</v>
      </c>
      <c r="AQ2181" s="8">
        <v>20.9666934313931</v>
      </c>
      <c r="AR2181" s="8">
        <v>21.3188285295724</v>
      </c>
      <c r="AS2181" s="9">
        <v>5.7271294376002001E-3</v>
      </c>
      <c r="AT2181" s="9">
        <v>1</v>
      </c>
      <c r="AU2181" s="9">
        <v>2.4039000475463098E-3</v>
      </c>
      <c r="AV2181" s="10">
        <v>1.1478095067604901</v>
      </c>
      <c r="AW2181" s="10">
        <v>-2.9880772672988898</v>
      </c>
      <c r="AX2181" s="10">
        <v>-1.08387093553059</v>
      </c>
      <c r="AY2181" s="10">
        <v>-3.42974349434059</v>
      </c>
      <c r="AZ2181" s="10">
        <v>-1.2440773639034</v>
      </c>
      <c r="BA2181" s="10">
        <v>2.7568570844979199</v>
      </c>
      <c r="BB2181" s="9">
        <v>0.96655622579118705</v>
      </c>
      <c r="BC2181" s="9">
        <v>7.2610064935713101E-3</v>
      </c>
      <c r="BD2181" s="9">
        <v>0.99157225443411101</v>
      </c>
      <c r="BE2181" s="9">
        <v>4.5400352027619197E-3</v>
      </c>
      <c r="BF2181" s="9">
        <v>0.88391766068142796</v>
      </c>
      <c r="BG2181" s="9">
        <v>1.27273944345393E-2</v>
      </c>
      <c r="BH2181" s="11" t="str">
        <f t="shared" si="292"/>
        <v/>
      </c>
      <c r="BI2181" s="11" t="str">
        <f t="shared" si="292"/>
        <v/>
      </c>
      <c r="BJ2181" s="11" t="str">
        <f t="shared" si="292"/>
        <v/>
      </c>
      <c r="BK2181" s="11" t="str">
        <f t="shared" si="292"/>
        <v/>
      </c>
      <c r="BL2181" s="11" t="str">
        <f t="shared" si="292"/>
        <v/>
      </c>
      <c r="BM2181" s="11" t="str">
        <f t="shared" si="292"/>
        <v/>
      </c>
      <c r="BN2181" s="11" t="str">
        <f t="shared" si="289"/>
        <v/>
      </c>
      <c r="BO2181" s="11" t="str">
        <f t="shared" si="290"/>
        <v/>
      </c>
      <c r="BP2181" s="11" t="str">
        <f t="shared" si="291"/>
        <v/>
      </c>
      <c r="BR2181" s="11">
        <f t="shared" si="288"/>
        <v>2176</v>
      </c>
      <c r="BS2181" s="6" t="str">
        <f t="shared" si="288"/>
        <v>MA_132273g0020</v>
      </c>
      <c r="BT2181" s="6" t="str">
        <f t="shared" si="288"/>
        <v>endoglucanase 24</v>
      </c>
      <c r="BU2181" s="28">
        <f t="shared" si="293"/>
        <v>1.1000000000000001</v>
      </c>
      <c r="BV2181" s="28">
        <f t="shared" si="293"/>
        <v>-3</v>
      </c>
      <c r="BW2181" s="28">
        <f t="shared" si="293"/>
        <v>-1.1000000000000001</v>
      </c>
      <c r="BX2181" s="28">
        <f t="shared" si="293"/>
        <v>-3.4</v>
      </c>
      <c r="BY2181" s="28">
        <f t="shared" si="293"/>
        <v>-1.2</v>
      </c>
      <c r="BZ2181" s="28">
        <f t="shared" si="293"/>
        <v>2.8</v>
      </c>
    </row>
    <row r="2182" spans="1:78">
      <c r="A2182" s="6">
        <v>2177</v>
      </c>
      <c r="B2182" s="6" t="s">
        <v>3812</v>
      </c>
      <c r="C2182" s="6" t="s">
        <v>155</v>
      </c>
      <c r="D2182" s="6" t="str">
        <f t="shared" ref="D2182:D2245" si="294">CONCATENATE("Protein ",A2182," / ",B2182," / ",C2182)</f>
        <v>Protein 2177 / MA_173882g0010 / outer envelope pore chloroplastic</v>
      </c>
      <c r="E2182" s="6">
        <v>4</v>
      </c>
      <c r="F2182" s="6">
        <v>4</v>
      </c>
      <c r="G2182" s="6">
        <v>11684157</v>
      </c>
      <c r="H2182" s="6">
        <v>12529976</v>
      </c>
      <c r="I2182" s="6">
        <v>10015936</v>
      </c>
      <c r="J2182" s="6">
        <v>12258419</v>
      </c>
      <c r="K2182" s="6">
        <v>10448990</v>
      </c>
      <c r="L2182" s="6">
        <v>13902168</v>
      </c>
      <c r="M2182" s="6">
        <v>13582485</v>
      </c>
      <c r="N2182" s="6">
        <v>14173095</v>
      </c>
      <c r="O2182" s="6">
        <v>11540818</v>
      </c>
      <c r="P2182" s="6">
        <v>12531495</v>
      </c>
      <c r="Q2182" s="6">
        <v>11375838</v>
      </c>
      <c r="R2182" s="6">
        <v>13076496</v>
      </c>
      <c r="S2182" s="6">
        <v>11570337</v>
      </c>
      <c r="T2182" s="6">
        <v>11211558</v>
      </c>
      <c r="U2182" s="6">
        <v>12730135</v>
      </c>
      <c r="V2182" s="6">
        <v>14599315</v>
      </c>
      <c r="W2182" s="6">
        <v>12482814</v>
      </c>
      <c r="X2182" s="6">
        <v>13928762</v>
      </c>
      <c r="Y2182" s="6">
        <v>13831187</v>
      </c>
      <c r="Z2182" s="8">
        <v>23.4780503131126</v>
      </c>
      <c r="AA2182" s="8">
        <v>23.578880315526199</v>
      </c>
      <c r="AB2182" s="8">
        <v>23.255793913066601</v>
      </c>
      <c r="AC2182" s="8">
        <v>23.547269587127701</v>
      </c>
      <c r="AD2182" s="8">
        <v>23.316860162267801</v>
      </c>
      <c r="AE2182" s="8">
        <v>23.728806548523899</v>
      </c>
      <c r="AF2182" s="8">
        <v>23.695244117962002</v>
      </c>
      <c r="AG2182" s="8">
        <v>23.7566515003493</v>
      </c>
      <c r="AH2182" s="8">
        <v>23.460242148395899</v>
      </c>
      <c r="AI2182" s="8">
        <v>23.579055201810402</v>
      </c>
      <c r="AJ2182" s="8">
        <v>23.439469489427399</v>
      </c>
      <c r="AK2182" s="8">
        <v>23.640472669828601</v>
      </c>
      <c r="AL2182" s="8">
        <v>23.463927549499498</v>
      </c>
      <c r="AM2182" s="8">
        <v>23.418483438580601</v>
      </c>
      <c r="AN2182" s="8">
        <v>23.601744382963599</v>
      </c>
      <c r="AO2182" s="8">
        <v>23.799397343639601</v>
      </c>
      <c r="AP2182" s="8">
        <v>23.5734398617303</v>
      </c>
      <c r="AQ2182" s="8">
        <v>23.731563699908701</v>
      </c>
      <c r="AR2182" s="8">
        <v>23.721421638887101</v>
      </c>
      <c r="AS2182" s="9">
        <v>2.4436487420631401E-2</v>
      </c>
      <c r="AT2182" s="9">
        <v>1</v>
      </c>
      <c r="AU2182" s="9">
        <v>1.3555805273611801E-2</v>
      </c>
      <c r="AV2182" s="10">
        <v>1.1686680641887499</v>
      </c>
      <c r="AW2182" s="10">
        <v>1.05183675192888</v>
      </c>
      <c r="AX2182" s="10">
        <v>1.18932460534889</v>
      </c>
      <c r="AY2182" s="10">
        <v>-1.11107361674293</v>
      </c>
      <c r="AZ2182" s="10">
        <v>1.0176752850472299</v>
      </c>
      <c r="BA2182" s="10">
        <v>1.13071215962732</v>
      </c>
      <c r="BB2182" s="9">
        <v>5.4578440268046299E-2</v>
      </c>
      <c r="BC2182" s="9">
        <v>0.76536790966109502</v>
      </c>
      <c r="BD2182" s="9">
        <v>2.0575983094855099E-2</v>
      </c>
      <c r="BE2182" s="9">
        <v>0.26286089094373299</v>
      </c>
      <c r="BF2182" s="9">
        <v>0.98834135503863496</v>
      </c>
      <c r="BG2182" s="9">
        <v>0.12612146629433299</v>
      </c>
      <c r="BH2182" s="11" t="str">
        <f t="shared" si="292"/>
        <v/>
      </c>
      <c r="BI2182" s="11" t="str">
        <f t="shared" si="292"/>
        <v/>
      </c>
      <c r="BJ2182" s="11" t="str">
        <f t="shared" si="292"/>
        <v/>
      </c>
      <c r="BK2182" s="11" t="str">
        <f t="shared" si="292"/>
        <v/>
      </c>
      <c r="BL2182" s="11" t="str">
        <f t="shared" si="292"/>
        <v/>
      </c>
      <c r="BM2182" s="11" t="str">
        <f t="shared" si="292"/>
        <v/>
      </c>
      <c r="BN2182" s="11" t="str">
        <f t="shared" si="289"/>
        <v/>
      </c>
      <c r="BO2182" s="11" t="str">
        <f t="shared" si="290"/>
        <v/>
      </c>
      <c r="BP2182" s="11" t="str">
        <f t="shared" si="291"/>
        <v/>
      </c>
      <c r="BR2182" s="11">
        <f t="shared" ref="BR2182:BT2245" si="295">A2182</f>
        <v>2177</v>
      </c>
      <c r="BS2182" s="6" t="str">
        <f t="shared" si="295"/>
        <v>MA_173882g0010</v>
      </c>
      <c r="BT2182" s="6" t="str">
        <f t="shared" si="295"/>
        <v>outer envelope pore chloroplastic</v>
      </c>
      <c r="BU2182" s="28">
        <f t="shared" si="293"/>
        <v>1.2</v>
      </c>
      <c r="BV2182" s="28">
        <f t="shared" si="293"/>
        <v>1.1000000000000001</v>
      </c>
      <c r="BW2182" s="28">
        <f t="shared" si="293"/>
        <v>1.2</v>
      </c>
      <c r="BX2182" s="28">
        <f t="shared" si="293"/>
        <v>-1.1000000000000001</v>
      </c>
      <c r="BY2182" s="28">
        <f t="shared" si="293"/>
        <v>1</v>
      </c>
      <c r="BZ2182" s="28">
        <f t="shared" si="293"/>
        <v>1.1000000000000001</v>
      </c>
    </row>
    <row r="2183" spans="1:78">
      <c r="A2183" s="6">
        <v>2178</v>
      </c>
      <c r="B2183" s="6" t="s">
        <v>3813</v>
      </c>
      <c r="C2183" s="6" t="s">
        <v>1691</v>
      </c>
      <c r="D2183" s="6" t="str">
        <f t="shared" si="294"/>
        <v>Protein 2178 / MA_489894g0010 / endo-1,3 1,4-beta-D-glucanase-like</v>
      </c>
      <c r="E2183" s="6">
        <v>4</v>
      </c>
      <c r="F2183" s="6">
        <v>1</v>
      </c>
      <c r="G2183" s="6">
        <v>320117</v>
      </c>
      <c r="H2183" s="6">
        <v>64897</v>
      </c>
      <c r="I2183" s="6">
        <v>78858</v>
      </c>
      <c r="J2183" s="6">
        <v>218516</v>
      </c>
      <c r="K2183" s="6">
        <v>68054</v>
      </c>
      <c r="L2183" s="6">
        <v>54166</v>
      </c>
      <c r="M2183" s="6">
        <v>1272766</v>
      </c>
      <c r="N2183" s="6">
        <v>48125</v>
      </c>
      <c r="O2183" s="6">
        <v>71296</v>
      </c>
      <c r="P2183" s="6">
        <v>248772</v>
      </c>
      <c r="Q2183" s="6">
        <v>94409</v>
      </c>
      <c r="R2183" s="6">
        <v>183034</v>
      </c>
      <c r="S2183" s="6">
        <v>110662</v>
      </c>
      <c r="T2183" s="6">
        <v>4074694</v>
      </c>
      <c r="U2183" s="6">
        <v>106989</v>
      </c>
      <c r="V2183" s="6">
        <v>52178</v>
      </c>
      <c r="W2183" s="6">
        <v>140228</v>
      </c>
      <c r="X2183" s="6">
        <v>68070</v>
      </c>
      <c r="Y2183" s="6">
        <v>69275</v>
      </c>
      <c r="Z2183" s="8">
        <v>18.288239768516402</v>
      </c>
      <c r="AA2183" s="8">
        <v>15.985864167709799</v>
      </c>
      <c r="AB2183" s="8">
        <v>16.266969500765299</v>
      </c>
      <c r="AC2183" s="8">
        <v>17.737379393867698</v>
      </c>
      <c r="AD2183" s="8">
        <v>16.054392340846199</v>
      </c>
      <c r="AE2183" s="8">
        <v>15.725099935500801</v>
      </c>
      <c r="AF2183" s="8">
        <v>20.279535771225699</v>
      </c>
      <c r="AG2183" s="8">
        <v>15.5544989202444</v>
      </c>
      <c r="AH2183" s="8">
        <v>16.121533517340001</v>
      </c>
      <c r="AI2183" s="8">
        <v>17.924464589590301</v>
      </c>
      <c r="AJ2183" s="8">
        <v>16.5266367776583</v>
      </c>
      <c r="AK2183" s="8">
        <v>17.4817521397507</v>
      </c>
      <c r="AL2183" s="8">
        <v>16.755800377467299</v>
      </c>
      <c r="AM2183" s="8">
        <v>21.958260289708701</v>
      </c>
      <c r="AN2183" s="8">
        <v>16.707102948995601</v>
      </c>
      <c r="AO2183" s="8">
        <v>15.6711540257865</v>
      </c>
      <c r="AP2183" s="8">
        <v>17.097414922415201</v>
      </c>
      <c r="AQ2183" s="8">
        <v>16.054731489280901</v>
      </c>
      <c r="AR2183" s="8">
        <v>16.080047185256099</v>
      </c>
      <c r="AS2183" s="9">
        <v>0.43608989702602302</v>
      </c>
      <c r="AT2183" s="9">
        <v>1</v>
      </c>
      <c r="AU2183" s="9">
        <v>0.39131833074031103</v>
      </c>
      <c r="AV2183" s="10">
        <v>1.0378500396008601</v>
      </c>
      <c r="AW2183" s="10">
        <v>2.3996330393307801</v>
      </c>
      <c r="AX2183" s="10">
        <v>-1.45849346293404</v>
      </c>
      <c r="AY2183" s="10">
        <v>2.3121192347341899</v>
      </c>
      <c r="AZ2183" s="10">
        <v>-1.5136974982636899</v>
      </c>
      <c r="BA2183" s="10">
        <v>-3.4998491013044899</v>
      </c>
      <c r="BB2183" s="9">
        <v>0.99995699917273495</v>
      </c>
      <c r="BC2183" s="9">
        <v>0.62867693994945895</v>
      </c>
      <c r="BD2183" s="9">
        <v>0.95226154936532903</v>
      </c>
      <c r="BE2183" s="9">
        <v>0.69799237531742497</v>
      </c>
      <c r="BF2183" s="9">
        <v>0.94742716629655799</v>
      </c>
      <c r="BG2183" s="9">
        <v>0.34076962966357</v>
      </c>
      <c r="BH2183" s="11" t="str">
        <f t="shared" si="292"/>
        <v/>
      </c>
      <c r="BI2183" s="11" t="str">
        <f t="shared" si="292"/>
        <v/>
      </c>
      <c r="BJ2183" s="11" t="str">
        <f t="shared" si="292"/>
        <v/>
      </c>
      <c r="BK2183" s="11" t="str">
        <f t="shared" si="292"/>
        <v/>
      </c>
      <c r="BL2183" s="11" t="str">
        <f t="shared" si="292"/>
        <v/>
      </c>
      <c r="BM2183" s="11" t="str">
        <f t="shared" si="292"/>
        <v/>
      </c>
      <c r="BN2183" s="11" t="str">
        <f t="shared" ref="BN2183:BN2246" si="296">IF(BH2183="x","x",IF(BI2183="x","x",IF(BJ2183="x","x",IF(BK2183="x","x",IF(BL2183="x","x",IF(BM2183="x","x",""))))))</f>
        <v/>
      </c>
      <c r="BO2183" s="11" t="str">
        <f t="shared" ref="BO2183:BO2246" si="297">IF((AND(BN2183="x",AS2183&lt;$E$2)),"x","")</f>
        <v/>
      </c>
      <c r="BP2183" s="11" t="str">
        <f t="shared" ref="BP2183:BP2246" si="298">IF(SUM(Z2183:AD2183)=0,"x",IF(SUM(AE2183:AH2183)=0,"x",IF(SUM(AI2183:AM2183)=0,"x",IF(SUM(AN2183:AR2183)=0,"x",""))))</f>
        <v/>
      </c>
      <c r="BR2183" s="11">
        <f t="shared" si="295"/>
        <v>2178</v>
      </c>
      <c r="BS2183" s="6" t="str">
        <f t="shared" si="295"/>
        <v>MA_489894g0010</v>
      </c>
      <c r="BT2183" s="6" t="str">
        <f t="shared" si="295"/>
        <v>endo-1,3 1,4-beta-D-glucanase-like</v>
      </c>
      <c r="BU2183" s="28">
        <f t="shared" si="293"/>
        <v>1</v>
      </c>
      <c r="BV2183" s="28">
        <f t="shared" si="293"/>
        <v>2.4</v>
      </c>
      <c r="BW2183" s="28">
        <f t="shared" si="293"/>
        <v>-1.5</v>
      </c>
      <c r="BX2183" s="28">
        <f t="shared" si="293"/>
        <v>2.2999999999999998</v>
      </c>
      <c r="BY2183" s="28">
        <f t="shared" si="293"/>
        <v>-1.5</v>
      </c>
      <c r="BZ2183" s="28">
        <f t="shared" si="293"/>
        <v>-3.5</v>
      </c>
    </row>
    <row r="2184" spans="1:78">
      <c r="A2184" s="6">
        <v>2179</v>
      </c>
      <c r="B2184" s="6" t="s">
        <v>3814</v>
      </c>
      <c r="C2184" s="6" t="s">
        <v>534</v>
      </c>
      <c r="D2184" s="6" t="str">
        <f t="shared" si="294"/>
        <v>Protein 2179 / MA_10434245g0020 / unknown</v>
      </c>
      <c r="E2184" s="6">
        <v>2</v>
      </c>
      <c r="F2184" s="6">
        <v>2</v>
      </c>
      <c r="G2184" s="6">
        <v>1052231</v>
      </c>
      <c r="H2184" s="6">
        <v>800192</v>
      </c>
      <c r="I2184" s="6">
        <v>1209916</v>
      </c>
      <c r="J2184" s="6">
        <v>247856</v>
      </c>
      <c r="K2184" s="6">
        <v>945349</v>
      </c>
      <c r="L2184" s="6">
        <v>1526803</v>
      </c>
      <c r="M2184" s="6">
        <v>862258</v>
      </c>
      <c r="N2184" s="6">
        <v>1659831</v>
      </c>
      <c r="O2184" s="6">
        <v>1521272</v>
      </c>
      <c r="P2184" s="6">
        <v>390807</v>
      </c>
      <c r="Q2184" s="6">
        <v>983382</v>
      </c>
      <c r="R2184" s="6">
        <v>759206</v>
      </c>
      <c r="S2184" s="6">
        <v>569126</v>
      </c>
      <c r="T2184" s="6">
        <v>396076</v>
      </c>
      <c r="U2184" s="6">
        <v>1295148</v>
      </c>
      <c r="V2184" s="6">
        <v>1643529</v>
      </c>
      <c r="W2184" s="6">
        <v>1691623</v>
      </c>
      <c r="X2184" s="6">
        <v>1414302</v>
      </c>
      <c r="Y2184" s="6">
        <v>1502454</v>
      </c>
      <c r="Z2184" s="8">
        <v>20.005020028679301</v>
      </c>
      <c r="AA2184" s="8">
        <v>19.609986679703699</v>
      </c>
      <c r="AB2184" s="8">
        <v>20.206475459311601</v>
      </c>
      <c r="AC2184" s="8">
        <v>17.9191426578586</v>
      </c>
      <c r="AD2184" s="8">
        <v>19.850487510244299</v>
      </c>
      <c r="AE2184" s="8">
        <v>20.542082495730199</v>
      </c>
      <c r="AF2184" s="8">
        <v>19.7177600834599</v>
      </c>
      <c r="AG2184" s="8">
        <v>20.662604926635002</v>
      </c>
      <c r="AH2184" s="8">
        <v>20.536846696066899</v>
      </c>
      <c r="AI2184" s="8">
        <v>18.576096783029801</v>
      </c>
      <c r="AJ2184" s="8">
        <v>19.907392422489</v>
      </c>
      <c r="AK2184" s="8">
        <v>19.534131868450299</v>
      </c>
      <c r="AL2184" s="8">
        <v>19.1183885636143</v>
      </c>
      <c r="AM2184" s="8">
        <v>18.595417759042199</v>
      </c>
      <c r="AN2184" s="8">
        <v>20.3046855372483</v>
      </c>
      <c r="AO2184" s="8">
        <v>20.6483654822602</v>
      </c>
      <c r="AP2184" s="8">
        <v>20.689976650410301</v>
      </c>
      <c r="AQ2184" s="8">
        <v>20.431658785215198</v>
      </c>
      <c r="AR2184" s="8">
        <v>20.5188893905516</v>
      </c>
      <c r="AS2184" s="9">
        <v>1.48435962441784E-2</v>
      </c>
      <c r="AT2184" s="9">
        <v>1</v>
      </c>
      <c r="AU2184" s="9">
        <v>7.5396712629958902E-3</v>
      </c>
      <c r="AV2184" s="10">
        <v>1.79825932249819</v>
      </c>
      <c r="AW2184" s="10">
        <v>-1.2940891316993199</v>
      </c>
      <c r="AX2184" s="10">
        <v>2.00068314661906</v>
      </c>
      <c r="AY2184" s="10">
        <v>-2.3271078452218998</v>
      </c>
      <c r="AZ2184" s="10">
        <v>1.11256653675492</v>
      </c>
      <c r="BA2184" s="10">
        <v>2.58906231601373</v>
      </c>
      <c r="BB2184" s="9">
        <v>0.197460931802932</v>
      </c>
      <c r="BC2184" s="9">
        <v>0.76329287635554</v>
      </c>
      <c r="BD2184" s="9">
        <v>7.9183604441393607E-2</v>
      </c>
      <c r="BE2184" s="9">
        <v>3.82561237941784E-2</v>
      </c>
      <c r="BF2184" s="9">
        <v>0.98033603797547797</v>
      </c>
      <c r="BG2184" s="9">
        <v>1.22075595482833E-2</v>
      </c>
      <c r="BH2184" s="11" t="str">
        <f t="shared" si="292"/>
        <v/>
      </c>
      <c r="BI2184" s="11" t="str">
        <f t="shared" si="292"/>
        <v/>
      </c>
      <c r="BJ2184" s="11" t="str">
        <f t="shared" si="292"/>
        <v/>
      </c>
      <c r="BK2184" s="11" t="str">
        <f t="shared" si="292"/>
        <v/>
      </c>
      <c r="BL2184" s="11" t="str">
        <f t="shared" si="292"/>
        <v/>
      </c>
      <c r="BM2184" s="11" t="str">
        <f t="shared" si="292"/>
        <v/>
      </c>
      <c r="BN2184" s="11" t="str">
        <f t="shared" si="296"/>
        <v/>
      </c>
      <c r="BO2184" s="11" t="str">
        <f t="shared" si="297"/>
        <v/>
      </c>
      <c r="BP2184" s="11" t="str">
        <f t="shared" si="298"/>
        <v/>
      </c>
      <c r="BR2184" s="11">
        <f t="shared" si="295"/>
        <v>2179</v>
      </c>
      <c r="BS2184" s="6" t="str">
        <f t="shared" si="295"/>
        <v>MA_10434245g0020</v>
      </c>
      <c r="BT2184" s="6" t="str">
        <f t="shared" si="295"/>
        <v>unknown</v>
      </c>
      <c r="BU2184" s="28">
        <f t="shared" si="293"/>
        <v>1.8</v>
      </c>
      <c r="BV2184" s="28">
        <f t="shared" si="293"/>
        <v>-1.3</v>
      </c>
      <c r="BW2184" s="28">
        <f t="shared" si="293"/>
        <v>2</v>
      </c>
      <c r="BX2184" s="28">
        <f t="shared" si="293"/>
        <v>-2.2999999999999998</v>
      </c>
      <c r="BY2184" s="28">
        <f t="shared" si="293"/>
        <v>1.1000000000000001</v>
      </c>
      <c r="BZ2184" s="28">
        <f t="shared" si="293"/>
        <v>2.6</v>
      </c>
    </row>
    <row r="2185" spans="1:78">
      <c r="A2185" s="6">
        <v>2180</v>
      </c>
      <c r="B2185" s="6" t="s">
        <v>3815</v>
      </c>
      <c r="C2185" s="6" t="s">
        <v>2723</v>
      </c>
      <c r="D2185" s="6" t="str">
        <f t="shared" si="294"/>
        <v>Protein 2180 / MA_4549521g0010 / nicotinamidase 2-like</v>
      </c>
      <c r="E2185" s="6">
        <v>4</v>
      </c>
      <c r="F2185" s="6">
        <v>2</v>
      </c>
      <c r="G2185" s="6">
        <v>6823825</v>
      </c>
      <c r="H2185" s="6">
        <v>7139686</v>
      </c>
      <c r="I2185" s="6">
        <v>8748765</v>
      </c>
      <c r="J2185" s="6">
        <v>6002218</v>
      </c>
      <c r="K2185" s="6">
        <v>7990284</v>
      </c>
      <c r="L2185" s="6">
        <v>8710471</v>
      </c>
      <c r="M2185" s="6">
        <v>8404357</v>
      </c>
      <c r="N2185" s="6">
        <v>9611178</v>
      </c>
      <c r="O2185" s="6">
        <v>8472002</v>
      </c>
      <c r="P2185" s="6">
        <v>6662614</v>
      </c>
      <c r="Q2185" s="6">
        <v>8444966</v>
      </c>
      <c r="R2185" s="6">
        <v>8315747</v>
      </c>
      <c r="S2185" s="6">
        <v>7670639</v>
      </c>
      <c r="T2185" s="6">
        <v>6294526</v>
      </c>
      <c r="U2185" s="6">
        <v>9684672</v>
      </c>
      <c r="V2185" s="6">
        <v>9349957</v>
      </c>
      <c r="W2185" s="6">
        <v>9060956</v>
      </c>
      <c r="X2185" s="6">
        <v>9118839</v>
      </c>
      <c r="Y2185" s="6">
        <v>9042471</v>
      </c>
      <c r="Z2185" s="8">
        <v>22.702149217904498</v>
      </c>
      <c r="AA2185" s="8">
        <v>22.767429195930902</v>
      </c>
      <c r="AB2185" s="8">
        <v>23.060647945797498</v>
      </c>
      <c r="AC2185" s="8">
        <v>22.517064287761801</v>
      </c>
      <c r="AD2185" s="8">
        <v>22.929815351339801</v>
      </c>
      <c r="AE2185" s="8">
        <v>23.0543193008914</v>
      </c>
      <c r="AF2185" s="8">
        <v>23.002706015389201</v>
      </c>
      <c r="AG2185" s="8">
        <v>23.196281835973998</v>
      </c>
      <c r="AH2185" s="8">
        <v>23.014271499233899</v>
      </c>
      <c r="AI2185" s="8">
        <v>22.667656882498399</v>
      </c>
      <c r="AJ2185" s="8">
        <v>23.009660183975399</v>
      </c>
      <c r="AK2185" s="8">
        <v>22.987414435337001</v>
      </c>
      <c r="AL2185" s="8">
        <v>22.8709153352833</v>
      </c>
      <c r="AM2185" s="8">
        <v>22.5856663113358</v>
      </c>
      <c r="AN2185" s="8">
        <v>23.207271757854699</v>
      </c>
      <c r="AO2185" s="8">
        <v>23.156528299455001</v>
      </c>
      <c r="AP2185" s="8">
        <v>23.111231842961899</v>
      </c>
      <c r="AQ2185" s="8">
        <v>23.1204187231478</v>
      </c>
      <c r="AR2185" s="8">
        <v>23.108285635362702</v>
      </c>
      <c r="AS2185" s="9">
        <v>1.21970693681466E-2</v>
      </c>
      <c r="AT2185" s="9">
        <v>1</v>
      </c>
      <c r="AU2185" s="9">
        <v>5.9497899356812899E-3</v>
      </c>
      <c r="AV2185" s="10">
        <v>1.20703998066232</v>
      </c>
      <c r="AW2185" s="10">
        <v>1.02019252128697</v>
      </c>
      <c r="AX2185" s="10">
        <v>1.2704380716807899</v>
      </c>
      <c r="AY2185" s="10">
        <v>-1.1831492149537099</v>
      </c>
      <c r="AZ2185" s="10">
        <v>1.0525236048798301</v>
      </c>
      <c r="BA2185" s="10">
        <v>1.24529247683383</v>
      </c>
      <c r="BB2185" s="9">
        <v>7.7327211850956104E-2</v>
      </c>
      <c r="BC2185" s="9">
        <v>0.99039801894406299</v>
      </c>
      <c r="BD2185" s="9">
        <v>1.3250492855538001E-2</v>
      </c>
      <c r="BE2185" s="9">
        <v>0.12723918675784801</v>
      </c>
      <c r="BF2185" s="9">
        <v>0.88763746248023301</v>
      </c>
      <c r="BG2185" s="9">
        <v>2.3720503419947199E-2</v>
      </c>
      <c r="BH2185" s="11" t="str">
        <f t="shared" si="292"/>
        <v/>
      </c>
      <c r="BI2185" s="11" t="str">
        <f t="shared" si="292"/>
        <v/>
      </c>
      <c r="BJ2185" s="11" t="str">
        <f t="shared" si="292"/>
        <v/>
      </c>
      <c r="BK2185" s="11" t="str">
        <f t="shared" si="292"/>
        <v/>
      </c>
      <c r="BL2185" s="11" t="str">
        <f t="shared" si="292"/>
        <v/>
      </c>
      <c r="BM2185" s="11" t="str">
        <f t="shared" si="292"/>
        <v/>
      </c>
      <c r="BN2185" s="11" t="str">
        <f t="shared" si="296"/>
        <v/>
      </c>
      <c r="BO2185" s="11" t="str">
        <f t="shared" si="297"/>
        <v/>
      </c>
      <c r="BP2185" s="11" t="str">
        <f t="shared" si="298"/>
        <v/>
      </c>
      <c r="BR2185" s="11">
        <f t="shared" si="295"/>
        <v>2180</v>
      </c>
      <c r="BS2185" s="6" t="str">
        <f t="shared" si="295"/>
        <v>MA_4549521g0010</v>
      </c>
      <c r="BT2185" s="6" t="str">
        <f t="shared" si="295"/>
        <v>nicotinamidase 2-like</v>
      </c>
      <c r="BU2185" s="28">
        <f t="shared" si="293"/>
        <v>1.2</v>
      </c>
      <c r="BV2185" s="28">
        <f t="shared" si="293"/>
        <v>1</v>
      </c>
      <c r="BW2185" s="28">
        <f t="shared" si="293"/>
        <v>1.3</v>
      </c>
      <c r="BX2185" s="28">
        <f t="shared" si="293"/>
        <v>-1.2</v>
      </c>
      <c r="BY2185" s="28">
        <f t="shared" si="293"/>
        <v>1.1000000000000001</v>
      </c>
      <c r="BZ2185" s="28">
        <f t="shared" si="293"/>
        <v>1.2</v>
      </c>
    </row>
    <row r="2186" spans="1:78">
      <c r="A2186" s="6">
        <v>2181</v>
      </c>
      <c r="B2186" s="6" t="s">
        <v>3816</v>
      </c>
      <c r="C2186" s="6" t="s">
        <v>3128</v>
      </c>
      <c r="D2186" s="6" t="str">
        <f t="shared" si="294"/>
        <v>Protein 2181 / MA_103867g0010 / B-cell receptor-associated 31-like</v>
      </c>
      <c r="E2186" s="6">
        <v>6</v>
      </c>
      <c r="F2186" s="6">
        <v>6</v>
      </c>
      <c r="G2186" s="6">
        <v>7504922</v>
      </c>
      <c r="H2186" s="6">
        <v>5473013</v>
      </c>
      <c r="I2186" s="6">
        <v>6909490</v>
      </c>
      <c r="J2186" s="6">
        <v>4853240</v>
      </c>
      <c r="K2186" s="6">
        <v>6778793</v>
      </c>
      <c r="L2186" s="6">
        <v>9386683</v>
      </c>
      <c r="M2186" s="6">
        <v>8569439</v>
      </c>
      <c r="N2186" s="6">
        <v>9237375</v>
      </c>
      <c r="O2186" s="6">
        <v>10412641</v>
      </c>
      <c r="P2186" s="6">
        <v>4970299</v>
      </c>
      <c r="Q2186" s="6">
        <v>4883283</v>
      </c>
      <c r="R2186" s="6">
        <v>3773315</v>
      </c>
      <c r="S2186" s="6">
        <v>3630004</v>
      </c>
      <c r="T2186" s="6">
        <v>4816995</v>
      </c>
      <c r="U2186" s="6">
        <v>8297567</v>
      </c>
      <c r="V2186" s="6">
        <v>7852292</v>
      </c>
      <c r="W2186" s="6">
        <v>8277351</v>
      </c>
      <c r="X2186" s="6">
        <v>10077820</v>
      </c>
      <c r="Y2186" s="6">
        <v>9285482</v>
      </c>
      <c r="Z2186" s="8">
        <v>22.839405647059799</v>
      </c>
      <c r="AA2186" s="8">
        <v>22.383903852694601</v>
      </c>
      <c r="AB2186" s="8">
        <v>22.720147796345199</v>
      </c>
      <c r="AC2186" s="8">
        <v>22.2105167746248</v>
      </c>
      <c r="AD2186" s="8">
        <v>22.6925969860587</v>
      </c>
      <c r="AE2186" s="8">
        <v>23.1621840078347</v>
      </c>
      <c r="AF2186" s="8">
        <v>23.0307693304403</v>
      </c>
      <c r="AG2186" s="8">
        <v>23.139051506190501</v>
      </c>
      <c r="AH2186" s="8">
        <v>23.3118326958046</v>
      </c>
      <c r="AI2186" s="8">
        <v>22.244901212428001</v>
      </c>
      <c r="AJ2186" s="8">
        <v>22.219419957962199</v>
      </c>
      <c r="AK2186" s="8">
        <v>21.847401112082402</v>
      </c>
      <c r="AL2186" s="8">
        <v>21.791539707290902</v>
      </c>
      <c r="AM2186" s="8">
        <v>22.199701995744601</v>
      </c>
      <c r="AN2186" s="8">
        <v>22.984256942941101</v>
      </c>
      <c r="AO2186" s="8">
        <v>22.904682392041501</v>
      </c>
      <c r="AP2186" s="8">
        <v>22.980737705330501</v>
      </c>
      <c r="AQ2186" s="8">
        <v>23.2646802578777</v>
      </c>
      <c r="AR2186" s="8">
        <v>23.1465453702723</v>
      </c>
      <c r="AS2186" s="9">
        <v>1.3801913953855099E-5</v>
      </c>
      <c r="AT2186" s="9">
        <v>4.1744800791424204E-3</v>
      </c>
      <c r="AU2186" s="9">
        <v>1.30738492926477E-6</v>
      </c>
      <c r="AV2186" s="10">
        <v>1.50696423088325</v>
      </c>
      <c r="AW2186" s="10">
        <v>-1.42278869289558</v>
      </c>
      <c r="AX2186" s="10">
        <v>1.4013975919519299</v>
      </c>
      <c r="AY2186" s="10">
        <v>-2.1440916682987901</v>
      </c>
      <c r="AZ2186" s="10">
        <v>-1.07532954212108</v>
      </c>
      <c r="BA2186" s="10">
        <v>1.9938926480803101</v>
      </c>
      <c r="BB2186" s="9">
        <v>2.4743495821930601E-3</v>
      </c>
      <c r="BC2186" s="9">
        <v>5.3091189677130198E-3</v>
      </c>
      <c r="BD2186" s="9">
        <v>7.4692946334878902E-3</v>
      </c>
      <c r="BE2186" s="9">
        <v>3.3037343012409801E-6</v>
      </c>
      <c r="BF2186" s="9">
        <v>0.86072744199255502</v>
      </c>
      <c r="BG2186" s="9">
        <v>5.47806670403439E-6</v>
      </c>
      <c r="BH2186" s="11" t="str">
        <f t="shared" si="292"/>
        <v/>
      </c>
      <c r="BI2186" s="11" t="str">
        <f t="shared" si="292"/>
        <v/>
      </c>
      <c r="BJ2186" s="11" t="str">
        <f t="shared" si="292"/>
        <v/>
      </c>
      <c r="BK2186" s="11" t="str">
        <f t="shared" si="292"/>
        <v>x</v>
      </c>
      <c r="BL2186" s="11" t="str">
        <f t="shared" si="292"/>
        <v/>
      </c>
      <c r="BM2186" s="11" t="str">
        <f t="shared" si="292"/>
        <v/>
      </c>
      <c r="BN2186" s="11" t="str">
        <f t="shared" si="296"/>
        <v>x</v>
      </c>
      <c r="BO2186" s="11" t="str">
        <f t="shared" si="297"/>
        <v>x</v>
      </c>
      <c r="BP2186" s="11" t="str">
        <f t="shared" si="298"/>
        <v/>
      </c>
      <c r="BR2186" s="11">
        <f t="shared" si="295"/>
        <v>2181</v>
      </c>
      <c r="BS2186" s="6" t="str">
        <f t="shared" si="295"/>
        <v>MA_103867g0010</v>
      </c>
      <c r="BT2186" s="6" t="str">
        <f t="shared" si="295"/>
        <v>B-cell receptor-associated 31-like</v>
      </c>
      <c r="BU2186" s="28">
        <f t="shared" si="293"/>
        <v>1.5</v>
      </c>
      <c r="BV2186" s="28">
        <f t="shared" si="293"/>
        <v>-1.4</v>
      </c>
      <c r="BW2186" s="28">
        <f t="shared" si="293"/>
        <v>1.4</v>
      </c>
      <c r="BX2186" s="28" t="str">
        <f t="shared" si="293"/>
        <v>-2,1*</v>
      </c>
      <c r="BY2186" s="28">
        <f t="shared" si="293"/>
        <v>-1.1000000000000001</v>
      </c>
      <c r="BZ2186" s="28">
        <f t="shared" si="293"/>
        <v>2</v>
      </c>
    </row>
    <row r="2187" spans="1:78">
      <c r="A2187" s="6">
        <v>2182</v>
      </c>
      <c r="B2187" s="6" t="s">
        <v>3817</v>
      </c>
      <c r="C2187" s="6" t="s">
        <v>3818</v>
      </c>
      <c r="D2187" s="6" t="str">
        <f t="shared" si="294"/>
        <v>Protein 2182 / MA_37357g0010 / Ubiquitin-like superfamily</v>
      </c>
      <c r="E2187" s="6">
        <v>3</v>
      </c>
      <c r="F2187" s="6">
        <v>3</v>
      </c>
      <c r="G2187" s="6">
        <v>16370602</v>
      </c>
      <c r="H2187" s="6">
        <v>20087800</v>
      </c>
      <c r="I2187" s="6">
        <v>20134424</v>
      </c>
      <c r="J2187" s="6">
        <v>16587817</v>
      </c>
      <c r="K2187" s="6">
        <v>17074154</v>
      </c>
      <c r="L2187" s="6">
        <v>24627265</v>
      </c>
      <c r="M2187" s="6">
        <v>25561661</v>
      </c>
      <c r="N2187" s="6">
        <v>23256553</v>
      </c>
      <c r="O2187" s="6">
        <v>23160623</v>
      </c>
      <c r="P2187" s="6">
        <v>20018152</v>
      </c>
      <c r="Q2187" s="6">
        <v>18937251</v>
      </c>
      <c r="R2187" s="6">
        <v>21180041</v>
      </c>
      <c r="S2187" s="6">
        <v>18565634</v>
      </c>
      <c r="T2187" s="6">
        <v>23510302</v>
      </c>
      <c r="U2187" s="6">
        <v>25001178</v>
      </c>
      <c r="V2187" s="6">
        <v>25987264</v>
      </c>
      <c r="W2187" s="6">
        <v>26575429</v>
      </c>
      <c r="X2187" s="6">
        <v>26248575</v>
      </c>
      <c r="Y2187" s="6">
        <v>25846611</v>
      </c>
      <c r="Z2187" s="8">
        <v>23.964604039563302</v>
      </c>
      <c r="AA2187" s="8">
        <v>24.259816234112201</v>
      </c>
      <c r="AB2187" s="8">
        <v>24.263160864867199</v>
      </c>
      <c r="AC2187" s="8">
        <v>23.983620700565599</v>
      </c>
      <c r="AD2187" s="8">
        <v>24.025310761014399</v>
      </c>
      <c r="AE2187" s="8">
        <v>24.553753081328601</v>
      </c>
      <c r="AF2187" s="8">
        <v>24.607478250050601</v>
      </c>
      <c r="AG2187" s="8">
        <v>24.471133945961402</v>
      </c>
      <c r="AH2187" s="8">
        <v>24.465170725264201</v>
      </c>
      <c r="AI2187" s="8">
        <v>24.254805460388699</v>
      </c>
      <c r="AJ2187" s="8">
        <v>24.174723583375201</v>
      </c>
      <c r="AK2187" s="8">
        <v>24.336202046291501</v>
      </c>
      <c r="AL2187" s="8">
        <v>24.146131247006601</v>
      </c>
      <c r="AM2187" s="8">
        <v>24.486789735363399</v>
      </c>
      <c r="AN2187" s="8">
        <v>24.5754927372877</v>
      </c>
      <c r="AO2187" s="8">
        <v>24.631301415705</v>
      </c>
      <c r="AP2187" s="8">
        <v>24.663589645193799</v>
      </c>
      <c r="AQ2187" s="8">
        <v>24.645735767133701</v>
      </c>
      <c r="AR2187" s="8">
        <v>24.6234717914047</v>
      </c>
      <c r="AS2187" s="9">
        <v>5.5633994868533001E-5</v>
      </c>
      <c r="AT2187" s="9">
        <v>2.37605754998504E-2</v>
      </c>
      <c r="AU2187" s="9">
        <v>7.8417740923598701E-6</v>
      </c>
      <c r="AV2187" s="10">
        <v>1.3426483308208299</v>
      </c>
      <c r="AW2187" s="10">
        <v>1.1332199415100299</v>
      </c>
      <c r="AX2187" s="10">
        <v>1.4425444271268899</v>
      </c>
      <c r="AY2187" s="10">
        <v>-1.1848082456365301</v>
      </c>
      <c r="AZ2187" s="10">
        <v>1.0744022794449699</v>
      </c>
      <c r="BA2187" s="10">
        <v>1.27296067981709</v>
      </c>
      <c r="BB2187" s="9">
        <v>2.10512518359018E-4</v>
      </c>
      <c r="BC2187" s="9">
        <v>8.7451364279062596E-2</v>
      </c>
      <c r="BD2187" s="9">
        <v>9.3726339910338297E-6</v>
      </c>
      <c r="BE2187" s="9">
        <v>2.2648557370187401E-2</v>
      </c>
      <c r="BF2187" s="9">
        <v>0.52127052853312705</v>
      </c>
      <c r="BG2187" s="9">
        <v>8.5441542968733896E-4</v>
      </c>
      <c r="BH2187" s="11" t="str">
        <f t="shared" si="292"/>
        <v/>
      </c>
      <c r="BI2187" s="11" t="str">
        <f t="shared" si="292"/>
        <v/>
      </c>
      <c r="BJ2187" s="11" t="str">
        <f t="shared" si="292"/>
        <v/>
      </c>
      <c r="BK2187" s="11" t="str">
        <f t="shared" si="292"/>
        <v/>
      </c>
      <c r="BL2187" s="11" t="str">
        <f t="shared" si="292"/>
        <v/>
      </c>
      <c r="BM2187" s="11" t="str">
        <f t="shared" si="292"/>
        <v/>
      </c>
      <c r="BN2187" s="11" t="str">
        <f t="shared" si="296"/>
        <v/>
      </c>
      <c r="BO2187" s="11" t="str">
        <f t="shared" si="297"/>
        <v/>
      </c>
      <c r="BP2187" s="11" t="str">
        <f t="shared" si="298"/>
        <v/>
      </c>
      <c r="BR2187" s="11">
        <f t="shared" si="295"/>
        <v>2182</v>
      </c>
      <c r="BS2187" s="6" t="str">
        <f t="shared" si="295"/>
        <v>MA_37357g0010</v>
      </c>
      <c r="BT2187" s="6" t="str">
        <f t="shared" si="295"/>
        <v>Ubiquitin-like superfamily</v>
      </c>
      <c r="BU2187" s="28">
        <f t="shared" si="293"/>
        <v>1.3</v>
      </c>
      <c r="BV2187" s="28">
        <f t="shared" si="293"/>
        <v>1.1000000000000001</v>
      </c>
      <c r="BW2187" s="28">
        <f t="shared" si="293"/>
        <v>1.4</v>
      </c>
      <c r="BX2187" s="28">
        <f t="shared" si="293"/>
        <v>-1.2</v>
      </c>
      <c r="BY2187" s="28">
        <f t="shared" si="293"/>
        <v>1.1000000000000001</v>
      </c>
      <c r="BZ2187" s="28">
        <f t="shared" si="293"/>
        <v>1.3</v>
      </c>
    </row>
    <row r="2188" spans="1:78">
      <c r="A2188" s="6">
        <v>2183</v>
      </c>
      <c r="B2188" s="6" t="s">
        <v>3819</v>
      </c>
      <c r="C2188" s="6" t="s">
        <v>3820</v>
      </c>
      <c r="D2188" s="6" t="str">
        <f t="shared" si="294"/>
        <v>Protein 2183 / MA_9823091g0010 / regulatory particle non-ATPase</v>
      </c>
      <c r="E2188" s="6">
        <v>2</v>
      </c>
      <c r="F2188" s="6">
        <v>2</v>
      </c>
      <c r="G2188" s="6">
        <v>2650754</v>
      </c>
      <c r="H2188" s="6">
        <v>1113785</v>
      </c>
      <c r="I2188" s="6">
        <v>2911068</v>
      </c>
      <c r="J2188" s="6">
        <v>1045591</v>
      </c>
      <c r="K2188" s="6">
        <v>2734230</v>
      </c>
      <c r="L2188" s="6">
        <v>3265657</v>
      </c>
      <c r="M2188" s="6">
        <v>3282018</v>
      </c>
      <c r="N2188" s="6">
        <v>3688102</v>
      </c>
      <c r="O2188" s="6">
        <v>3422947</v>
      </c>
      <c r="P2188" s="6">
        <v>882884</v>
      </c>
      <c r="Q2188" s="6">
        <v>2392929</v>
      </c>
      <c r="R2188" s="6">
        <v>977760</v>
      </c>
      <c r="S2188" s="6">
        <v>1685261</v>
      </c>
      <c r="T2188" s="6">
        <v>2371114</v>
      </c>
      <c r="U2188" s="6">
        <v>3731229</v>
      </c>
      <c r="V2188" s="6">
        <v>3683068</v>
      </c>
      <c r="W2188" s="6">
        <v>3857648</v>
      </c>
      <c r="X2188" s="6">
        <v>3432059</v>
      </c>
      <c r="Y2188" s="6">
        <v>3447254</v>
      </c>
      <c r="Z2188" s="8">
        <v>21.337971358183498</v>
      </c>
      <c r="AA2188" s="8">
        <v>20.087039337576901</v>
      </c>
      <c r="AB2188" s="8">
        <v>21.473117109271598</v>
      </c>
      <c r="AC2188" s="8">
        <v>19.995887197521899</v>
      </c>
      <c r="AD2188" s="8">
        <v>21.382703175071001</v>
      </c>
      <c r="AE2188" s="8">
        <v>21.638941838366598</v>
      </c>
      <c r="AF2188" s="8">
        <v>21.646151720558301</v>
      </c>
      <c r="AG2188" s="8">
        <v>21.814447125541299</v>
      </c>
      <c r="AH2188" s="8">
        <v>21.706807523538998</v>
      </c>
      <c r="AI2188" s="8">
        <v>19.751864372539</v>
      </c>
      <c r="AJ2188" s="8">
        <v>21.1903461609906</v>
      </c>
      <c r="AK2188" s="8">
        <v>19.899120860574399</v>
      </c>
      <c r="AL2188" s="8">
        <v>20.6845406113225</v>
      </c>
      <c r="AM2188" s="8">
        <v>21.177133596665801</v>
      </c>
      <c r="AN2188" s="8">
        <v>21.8312194759881</v>
      </c>
      <c r="AO2188" s="8">
        <v>21.812476603096499</v>
      </c>
      <c r="AP2188" s="8">
        <v>21.879290076676298</v>
      </c>
      <c r="AQ2188" s="8">
        <v>21.710642923523999</v>
      </c>
      <c r="AR2188" s="8">
        <v>21.7170161723635</v>
      </c>
      <c r="AS2188" s="9">
        <v>9.6578765541788895E-3</v>
      </c>
      <c r="AT2188" s="9">
        <v>1</v>
      </c>
      <c r="AU2188" s="9">
        <v>4.4783403760869202E-3</v>
      </c>
      <c r="AV2188" s="10">
        <v>1.7978135609299299</v>
      </c>
      <c r="AW2188" s="10">
        <v>-1.2437896482200499</v>
      </c>
      <c r="AX2188" s="10">
        <v>1.9116062833985501</v>
      </c>
      <c r="AY2188" s="10">
        <v>-2.23610189651427</v>
      </c>
      <c r="AZ2188" s="10">
        <v>1.0632950629261899</v>
      </c>
      <c r="BA2188" s="10">
        <v>2.3776361067635201</v>
      </c>
      <c r="BB2188" s="9">
        <v>0.119845226178332</v>
      </c>
      <c r="BC2188" s="9">
        <v>0.78064543675650999</v>
      </c>
      <c r="BD2188" s="9">
        <v>5.7035168996173197E-2</v>
      </c>
      <c r="BE2188" s="9">
        <v>2.2809718178956599E-2</v>
      </c>
      <c r="BF2188" s="9">
        <v>0.994201164192826</v>
      </c>
      <c r="BG2188" s="9">
        <v>9.1551251986669007E-3</v>
      </c>
      <c r="BH2188" s="11" t="str">
        <f t="shared" si="292"/>
        <v/>
      </c>
      <c r="BI2188" s="11" t="str">
        <f t="shared" si="292"/>
        <v/>
      </c>
      <c r="BJ2188" s="11" t="str">
        <f t="shared" si="292"/>
        <v/>
      </c>
      <c r="BK2188" s="11" t="str">
        <f t="shared" si="292"/>
        <v/>
      </c>
      <c r="BL2188" s="11" t="str">
        <f t="shared" si="292"/>
        <v/>
      </c>
      <c r="BM2188" s="11" t="str">
        <f t="shared" si="292"/>
        <v/>
      </c>
      <c r="BN2188" s="11" t="str">
        <f t="shared" si="296"/>
        <v/>
      </c>
      <c r="BO2188" s="11" t="str">
        <f t="shared" si="297"/>
        <v/>
      </c>
      <c r="BP2188" s="11" t="str">
        <f t="shared" si="298"/>
        <v/>
      </c>
      <c r="BR2188" s="11">
        <f t="shared" si="295"/>
        <v>2183</v>
      </c>
      <c r="BS2188" s="6" t="str">
        <f t="shared" si="295"/>
        <v>MA_9823091g0010</v>
      </c>
      <c r="BT2188" s="6" t="str">
        <f t="shared" si="295"/>
        <v>regulatory particle non-ATPase</v>
      </c>
      <c r="BU2188" s="28">
        <f t="shared" si="293"/>
        <v>1.8</v>
      </c>
      <c r="BV2188" s="28">
        <f t="shared" si="293"/>
        <v>-1.2</v>
      </c>
      <c r="BW2188" s="28">
        <f t="shared" si="293"/>
        <v>1.9</v>
      </c>
      <c r="BX2188" s="28">
        <f t="shared" si="293"/>
        <v>-2.2000000000000002</v>
      </c>
      <c r="BY2188" s="28">
        <f t="shared" si="293"/>
        <v>1.1000000000000001</v>
      </c>
      <c r="BZ2188" s="28">
        <f t="shared" si="293"/>
        <v>2.4</v>
      </c>
    </row>
    <row r="2189" spans="1:78">
      <c r="A2189" s="6">
        <v>2184</v>
      </c>
      <c r="B2189" s="6" t="s">
        <v>3821</v>
      </c>
      <c r="C2189" s="6" t="s">
        <v>3822</v>
      </c>
      <c r="D2189" s="6" t="str">
        <f t="shared" si="294"/>
        <v>Protein 2184 / MA_725372g0010 / lipoamide acyltransferase component of branched-chain alpha-keto acid dehydrogenase mitochondrial</v>
      </c>
      <c r="E2189" s="6">
        <v>3</v>
      </c>
      <c r="F2189" s="6">
        <v>3</v>
      </c>
      <c r="G2189" s="6">
        <v>2823285</v>
      </c>
      <c r="H2189" s="6">
        <v>1328245</v>
      </c>
      <c r="I2189" s="6">
        <v>1675853</v>
      </c>
      <c r="J2189" s="6">
        <v>2775116</v>
      </c>
      <c r="K2189" s="6">
        <v>2433072</v>
      </c>
      <c r="L2189" s="6">
        <v>2291591</v>
      </c>
      <c r="M2189" s="6">
        <v>2984608</v>
      </c>
      <c r="N2189" s="6">
        <v>1874386</v>
      </c>
      <c r="O2189" s="6">
        <v>2177051</v>
      </c>
      <c r="P2189" s="6">
        <v>2321601</v>
      </c>
      <c r="Q2189" s="6">
        <v>2765991</v>
      </c>
      <c r="R2189" s="6">
        <v>2191372</v>
      </c>
      <c r="S2189" s="6">
        <v>2746805</v>
      </c>
      <c r="T2189" s="6">
        <v>3077165</v>
      </c>
      <c r="U2189" s="6">
        <v>2115642</v>
      </c>
      <c r="V2189" s="6">
        <v>2382745</v>
      </c>
      <c r="W2189" s="6">
        <v>2555206</v>
      </c>
      <c r="X2189" s="6">
        <v>2125399</v>
      </c>
      <c r="Y2189" s="6">
        <v>2133181</v>
      </c>
      <c r="Z2189" s="8">
        <v>21.428943340100101</v>
      </c>
      <c r="AA2189" s="8">
        <v>20.341089851313601</v>
      </c>
      <c r="AB2189" s="8">
        <v>20.676464175717001</v>
      </c>
      <c r="AC2189" s="8">
        <v>21.404116646778601</v>
      </c>
      <c r="AD2189" s="8">
        <v>21.2143475827801</v>
      </c>
      <c r="AE2189" s="8">
        <v>21.1279181461741</v>
      </c>
      <c r="AF2189" s="8">
        <v>21.5091100289237</v>
      </c>
      <c r="AG2189" s="8">
        <v>20.837986653026501</v>
      </c>
      <c r="AH2189" s="8">
        <v>21.053943774087401</v>
      </c>
      <c r="AI2189" s="8">
        <v>21.1466886152641</v>
      </c>
      <c r="AJ2189" s="8">
        <v>21.399365031569499</v>
      </c>
      <c r="AK2189" s="8">
        <v>21.063402981539099</v>
      </c>
      <c r="AL2189" s="8">
        <v>21.3893230641869</v>
      </c>
      <c r="AM2189" s="8">
        <v>21.553170373509001</v>
      </c>
      <c r="AN2189" s="8">
        <v>21.012664090669801</v>
      </c>
      <c r="AO2189" s="8">
        <v>21.184193132719599</v>
      </c>
      <c r="AP2189" s="8">
        <v>21.2850081748504</v>
      </c>
      <c r="AQ2189" s="8">
        <v>21.0193022723562</v>
      </c>
      <c r="AR2189" s="8">
        <v>21.024574952594701</v>
      </c>
      <c r="AS2189" s="9">
        <v>0.53088992421811299</v>
      </c>
      <c r="AT2189" s="9">
        <v>1</v>
      </c>
      <c r="AU2189" s="9">
        <v>0.49475447844036202</v>
      </c>
      <c r="AV2189" s="10">
        <v>1.0861680496822701</v>
      </c>
      <c r="AW2189" s="10">
        <v>1.22892569989391</v>
      </c>
      <c r="AX2189" s="10">
        <v>1.06596214502014</v>
      </c>
      <c r="AY2189" s="10">
        <v>1.1314323784919</v>
      </c>
      <c r="AZ2189" s="10">
        <v>-1.0189555555575001</v>
      </c>
      <c r="BA2189" s="10">
        <v>-1.1528793078019599</v>
      </c>
      <c r="BB2189" s="9">
        <v>0.93525185393279298</v>
      </c>
      <c r="BC2189" s="9">
        <v>0.43661816657748598</v>
      </c>
      <c r="BD2189" s="9">
        <v>0.96257769081161804</v>
      </c>
      <c r="BE2189" s="9">
        <v>0.81856925973278705</v>
      </c>
      <c r="BF2189" s="9">
        <v>0.99912518012909501</v>
      </c>
      <c r="BG2189" s="9">
        <v>0.71405235185455296</v>
      </c>
      <c r="BH2189" s="11" t="str">
        <f t="shared" si="292"/>
        <v/>
      </c>
      <c r="BI2189" s="11" t="str">
        <f t="shared" si="292"/>
        <v/>
      </c>
      <c r="BJ2189" s="11" t="str">
        <f t="shared" si="292"/>
        <v/>
      </c>
      <c r="BK2189" s="11" t="str">
        <f t="shared" si="292"/>
        <v/>
      </c>
      <c r="BL2189" s="11" t="str">
        <f t="shared" si="292"/>
        <v/>
      </c>
      <c r="BM2189" s="11" t="str">
        <f t="shared" si="292"/>
        <v/>
      </c>
      <c r="BN2189" s="11" t="str">
        <f t="shared" si="296"/>
        <v/>
      </c>
      <c r="BO2189" s="11" t="str">
        <f t="shared" si="297"/>
        <v/>
      </c>
      <c r="BP2189" s="11" t="str">
        <f t="shared" si="298"/>
        <v/>
      </c>
      <c r="BR2189" s="11">
        <f t="shared" si="295"/>
        <v>2184</v>
      </c>
      <c r="BS2189" s="6" t="str">
        <f t="shared" si="295"/>
        <v>MA_725372g0010</v>
      </c>
      <c r="BT2189" s="6" t="str">
        <f t="shared" si="295"/>
        <v>lipoamide acyltransferase component of branched-chain alpha-keto acid dehydrogenase mitochondrial</v>
      </c>
      <c r="BU2189" s="28">
        <f t="shared" si="293"/>
        <v>1.1000000000000001</v>
      </c>
      <c r="BV2189" s="28">
        <f t="shared" si="293"/>
        <v>1.2</v>
      </c>
      <c r="BW2189" s="28">
        <f t="shared" si="293"/>
        <v>1.1000000000000001</v>
      </c>
      <c r="BX2189" s="28">
        <f t="shared" si="293"/>
        <v>1.1000000000000001</v>
      </c>
      <c r="BY2189" s="28">
        <f t="shared" si="293"/>
        <v>-1</v>
      </c>
      <c r="BZ2189" s="28">
        <f t="shared" si="293"/>
        <v>-1.2</v>
      </c>
    </row>
    <row r="2190" spans="1:78">
      <c r="A2190" s="6">
        <v>2185</v>
      </c>
      <c r="B2190" s="6" t="s">
        <v>3823</v>
      </c>
      <c r="C2190" s="6" t="s">
        <v>3824</v>
      </c>
      <c r="D2190" s="6" t="str">
        <f t="shared" si="294"/>
        <v>Protein 2185 / MA_10426002g0020 / ras-related RABH1b</v>
      </c>
      <c r="E2190" s="6">
        <v>5</v>
      </c>
      <c r="F2190" s="6">
        <v>1</v>
      </c>
      <c r="G2190" s="6">
        <v>16237664</v>
      </c>
      <c r="H2190" s="6">
        <v>7517069</v>
      </c>
      <c r="I2190" s="6">
        <v>13902474</v>
      </c>
      <c r="J2190" s="6">
        <v>6790284</v>
      </c>
      <c r="K2190" s="6">
        <v>14897031</v>
      </c>
      <c r="L2190" s="6">
        <v>13549978</v>
      </c>
      <c r="M2190" s="6">
        <v>13753669</v>
      </c>
      <c r="N2190" s="6">
        <v>13818663</v>
      </c>
      <c r="O2190" s="6">
        <v>13719660</v>
      </c>
      <c r="P2190" s="6">
        <v>4664334</v>
      </c>
      <c r="Q2190" s="6">
        <v>12298897</v>
      </c>
      <c r="R2190" s="6">
        <v>5401969</v>
      </c>
      <c r="S2190" s="6">
        <v>7141186</v>
      </c>
      <c r="T2190" s="6">
        <v>9948441</v>
      </c>
      <c r="U2190" s="6">
        <v>11606254</v>
      </c>
      <c r="V2190" s="6">
        <v>11924397</v>
      </c>
      <c r="W2190" s="6">
        <v>11199540</v>
      </c>
      <c r="X2190" s="6">
        <v>11529741</v>
      </c>
      <c r="Y2190" s="6">
        <v>10985808</v>
      </c>
      <c r="Z2190" s="8">
        <v>23.952840761142099</v>
      </c>
      <c r="AA2190" s="8">
        <v>22.841738815876301</v>
      </c>
      <c r="AB2190" s="8">
        <v>23.728838303270599</v>
      </c>
      <c r="AC2190" s="8">
        <v>22.6950404850053</v>
      </c>
      <c r="AD2190" s="8">
        <v>23.828521492322601</v>
      </c>
      <c r="AE2190" s="8">
        <v>23.6917871734057</v>
      </c>
      <c r="AF2190" s="8">
        <v>23.713313194995401</v>
      </c>
      <c r="AG2190" s="8">
        <v>23.720114701313999</v>
      </c>
      <c r="AH2190" s="8">
        <v>23.709741393361298</v>
      </c>
      <c r="AI2190" s="8">
        <v>22.153239668945499</v>
      </c>
      <c r="AJ2190" s="8">
        <v>23.552025600590401</v>
      </c>
      <c r="AK2190" s="8">
        <v>22.365053930075401</v>
      </c>
      <c r="AL2190" s="8">
        <v>22.7677322646188</v>
      </c>
      <c r="AM2190" s="8">
        <v>23.246039030880901</v>
      </c>
      <c r="AN2190" s="8">
        <v>23.468399071585299</v>
      </c>
      <c r="AO2190" s="8">
        <v>23.507412977226</v>
      </c>
      <c r="AP2190" s="8">
        <v>23.416936141731199</v>
      </c>
      <c r="AQ2190" s="8">
        <v>23.4588567693771</v>
      </c>
      <c r="AR2190" s="8">
        <v>23.389137647283899</v>
      </c>
      <c r="AS2190" s="9">
        <v>5.9768825580840602E-2</v>
      </c>
      <c r="AT2190" s="9">
        <v>1</v>
      </c>
      <c r="AU2190" s="9">
        <v>3.9478614514400899E-2</v>
      </c>
      <c r="AV2190" s="10">
        <v>1.23058400369409</v>
      </c>
      <c r="AW2190" s="10">
        <v>-1.5079387945390501</v>
      </c>
      <c r="AX2190" s="10">
        <v>1.0272252352870299</v>
      </c>
      <c r="AY2190" s="10">
        <v>-1.8556453591095099</v>
      </c>
      <c r="AZ2190" s="10">
        <v>-1.1979690153836999</v>
      </c>
      <c r="BA2190" s="10">
        <v>1.5489927830188199</v>
      </c>
      <c r="BB2190" s="9">
        <v>0.73193403403756596</v>
      </c>
      <c r="BC2190" s="9">
        <v>0.17540049229009599</v>
      </c>
      <c r="BD2190" s="9">
        <v>0.998926981046108</v>
      </c>
      <c r="BE2190" s="9">
        <v>3.4024943806929102E-2</v>
      </c>
      <c r="BF2190" s="9">
        <v>0.80430869594201604</v>
      </c>
      <c r="BG2190" s="9">
        <v>0.13835646687587899</v>
      </c>
      <c r="BH2190" s="11" t="str">
        <f t="shared" si="292"/>
        <v/>
      </c>
      <c r="BI2190" s="11" t="str">
        <f t="shared" si="292"/>
        <v/>
      </c>
      <c r="BJ2190" s="11" t="str">
        <f t="shared" si="292"/>
        <v/>
      </c>
      <c r="BK2190" s="11" t="str">
        <f t="shared" si="292"/>
        <v/>
      </c>
      <c r="BL2190" s="11" t="str">
        <f t="shared" si="292"/>
        <v/>
      </c>
      <c r="BM2190" s="11" t="str">
        <f t="shared" si="292"/>
        <v/>
      </c>
      <c r="BN2190" s="11" t="str">
        <f t="shared" si="296"/>
        <v/>
      </c>
      <c r="BO2190" s="11" t="str">
        <f t="shared" si="297"/>
        <v/>
      </c>
      <c r="BP2190" s="11" t="str">
        <f t="shared" si="298"/>
        <v/>
      </c>
      <c r="BR2190" s="11">
        <f t="shared" si="295"/>
        <v>2185</v>
      </c>
      <c r="BS2190" s="6" t="str">
        <f t="shared" si="295"/>
        <v>MA_10426002g0020</v>
      </c>
      <c r="BT2190" s="6" t="str">
        <f t="shared" si="295"/>
        <v>ras-related RABH1b</v>
      </c>
      <c r="BU2190" s="28">
        <f t="shared" si="293"/>
        <v>1.2</v>
      </c>
      <c r="BV2190" s="28">
        <f t="shared" si="293"/>
        <v>-1.5</v>
      </c>
      <c r="BW2190" s="28">
        <f t="shared" si="293"/>
        <v>1</v>
      </c>
      <c r="BX2190" s="28">
        <f t="shared" si="293"/>
        <v>-1.9</v>
      </c>
      <c r="BY2190" s="28">
        <f t="shared" si="293"/>
        <v>-1.2</v>
      </c>
      <c r="BZ2190" s="28">
        <f t="shared" si="293"/>
        <v>1.5</v>
      </c>
    </row>
    <row r="2191" spans="1:78">
      <c r="A2191" s="6">
        <v>2186</v>
      </c>
      <c r="B2191" s="6" t="s">
        <v>3825</v>
      </c>
      <c r="C2191" s="6" t="s">
        <v>3826</v>
      </c>
      <c r="D2191" s="6" t="str">
        <f t="shared" si="294"/>
        <v>Protein 2186 / MA_10430608g0010 / water deficit inducible LP3</v>
      </c>
      <c r="E2191" s="6">
        <v>2</v>
      </c>
      <c r="F2191" s="6">
        <v>2</v>
      </c>
      <c r="G2191" s="6">
        <v>2829442</v>
      </c>
      <c r="H2191" s="6">
        <v>1228430</v>
      </c>
      <c r="I2191" s="6">
        <v>352109</v>
      </c>
      <c r="J2191" s="6">
        <v>5304072</v>
      </c>
      <c r="K2191" s="6">
        <v>2660995</v>
      </c>
      <c r="L2191" s="6">
        <v>1</v>
      </c>
      <c r="M2191" s="6">
        <v>1</v>
      </c>
      <c r="N2191" s="6">
        <v>1</v>
      </c>
      <c r="O2191" s="6">
        <v>1</v>
      </c>
      <c r="P2191" s="6">
        <v>1009415</v>
      </c>
      <c r="Q2191" s="6">
        <v>486688</v>
      </c>
      <c r="R2191" s="6">
        <v>489776</v>
      </c>
      <c r="S2191" s="6">
        <v>1455991</v>
      </c>
      <c r="T2191" s="6">
        <v>467326</v>
      </c>
      <c r="U2191" s="6">
        <v>1</v>
      </c>
      <c r="V2191" s="6">
        <v>1</v>
      </c>
      <c r="W2191" s="6">
        <v>1</v>
      </c>
      <c r="X2191" s="6">
        <v>1</v>
      </c>
      <c r="Y2191" s="6">
        <v>1</v>
      </c>
      <c r="Z2191" s="8">
        <v>21.4320861336153</v>
      </c>
      <c r="AA2191" s="8">
        <v>20.228384219836499</v>
      </c>
      <c r="AB2191" s="8">
        <v>18.425662577779399</v>
      </c>
      <c r="AC2191" s="8">
        <v>22.338668928737299</v>
      </c>
      <c r="AD2191" s="8">
        <v>21.343534368868099</v>
      </c>
      <c r="AE2191" s="8">
        <v>0</v>
      </c>
      <c r="AF2191" s="8">
        <v>0</v>
      </c>
      <c r="AG2191" s="8">
        <v>0</v>
      </c>
      <c r="AH2191" s="8">
        <v>0</v>
      </c>
      <c r="AI2191" s="8">
        <v>19.945087999813801</v>
      </c>
      <c r="AJ2191" s="8">
        <v>18.892637677748699</v>
      </c>
      <c r="AK2191" s="8">
        <v>18.901762555138799</v>
      </c>
      <c r="AL2191" s="8">
        <v>20.473570007075399</v>
      </c>
      <c r="AM2191" s="8">
        <v>18.834069779192699</v>
      </c>
      <c r="AN2191" s="8">
        <v>0</v>
      </c>
      <c r="AO2191" s="8">
        <v>0</v>
      </c>
      <c r="AP2191" s="8">
        <v>0</v>
      </c>
      <c r="AQ2191" s="8">
        <v>0</v>
      </c>
      <c r="AR2191" s="8">
        <v>0</v>
      </c>
      <c r="AS2191" s="9">
        <v>7.4188616800604596E-15</v>
      </c>
      <c r="AT2191" s="9">
        <v>2.0613746923394299E-13</v>
      </c>
      <c r="AU2191" s="9">
        <v>5.8913252138880603E-17</v>
      </c>
      <c r="AV2191" s="10">
        <v>-1767975.9827727601</v>
      </c>
      <c r="AW2191" s="10">
        <v>-2.5389669967757502</v>
      </c>
      <c r="AX2191" s="10">
        <v>-1767975.9827727601</v>
      </c>
      <c r="AY2191" s="10">
        <v>696336.73262311798</v>
      </c>
      <c r="AZ2191" s="10">
        <v>1</v>
      </c>
      <c r="BA2191" s="10">
        <v>-696336.73262311798</v>
      </c>
      <c r="BB2191" s="9">
        <v>0</v>
      </c>
      <c r="BC2191" s="9">
        <v>0.109851748939875</v>
      </c>
      <c r="BD2191" s="9">
        <v>0</v>
      </c>
      <c r="BE2191" s="9">
        <v>0</v>
      </c>
      <c r="BF2191" s="9">
        <v>1</v>
      </c>
      <c r="BG2191" s="9">
        <v>0</v>
      </c>
      <c r="BH2191" s="11" t="str">
        <f t="shared" si="292"/>
        <v>x</v>
      </c>
      <c r="BI2191" s="11" t="str">
        <f t="shared" si="292"/>
        <v/>
      </c>
      <c r="BJ2191" s="11" t="str">
        <f t="shared" si="292"/>
        <v>x</v>
      </c>
      <c r="BK2191" s="11" t="str">
        <f t="shared" si="292"/>
        <v>x</v>
      </c>
      <c r="BL2191" s="11" t="str">
        <f t="shared" si="292"/>
        <v/>
      </c>
      <c r="BM2191" s="11" t="str">
        <f t="shared" si="292"/>
        <v>x</v>
      </c>
      <c r="BN2191" s="11" t="str">
        <f t="shared" si="296"/>
        <v>x</v>
      </c>
      <c r="BO2191" s="11" t="str">
        <f t="shared" si="297"/>
        <v>x</v>
      </c>
      <c r="BP2191" s="11" t="str">
        <f t="shared" si="298"/>
        <v>x</v>
      </c>
      <c r="BR2191" s="11">
        <f t="shared" si="295"/>
        <v>2186</v>
      </c>
      <c r="BS2191" s="6" t="str">
        <f t="shared" si="295"/>
        <v>MA_10430608g0010</v>
      </c>
      <c r="BT2191" s="6" t="str">
        <f t="shared" si="295"/>
        <v>water deficit inducible LP3</v>
      </c>
      <c r="BU2191" s="28" t="str">
        <f t="shared" si="293"/>
        <v>-∞*</v>
      </c>
      <c r="BV2191" s="28">
        <f t="shared" si="293"/>
        <v>-2.5</v>
      </c>
      <c r="BW2191" s="28" t="str">
        <f t="shared" si="293"/>
        <v>-∞*</v>
      </c>
      <c r="BX2191" s="28" t="str">
        <f t="shared" si="293"/>
        <v>∞*</v>
      </c>
      <c r="BY2191" s="28">
        <f t="shared" si="293"/>
        <v>1</v>
      </c>
      <c r="BZ2191" s="28" t="str">
        <f t="shared" si="293"/>
        <v>-∞*</v>
      </c>
    </row>
    <row r="2192" spans="1:78">
      <c r="A2192" s="6">
        <v>2187</v>
      </c>
      <c r="B2192" s="6" t="s">
        <v>3827</v>
      </c>
      <c r="C2192" s="6" t="s">
        <v>3828</v>
      </c>
      <c r="D2192" s="6" t="str">
        <f t="shared" si="294"/>
        <v>Protein 2187 / MA_61879g0010 / plectin-like isoform X6</v>
      </c>
      <c r="E2192" s="6">
        <v>6</v>
      </c>
      <c r="F2192" s="6">
        <v>6</v>
      </c>
      <c r="G2192" s="6">
        <v>6145434</v>
      </c>
      <c r="H2192" s="6">
        <v>5305376</v>
      </c>
      <c r="I2192" s="6">
        <v>4403095</v>
      </c>
      <c r="J2192" s="6">
        <v>9869199</v>
      </c>
      <c r="K2192" s="6">
        <v>4603802</v>
      </c>
      <c r="L2192" s="6">
        <v>3153766</v>
      </c>
      <c r="M2192" s="6">
        <v>1633915</v>
      </c>
      <c r="N2192" s="6">
        <v>3493591</v>
      </c>
      <c r="O2192" s="6">
        <v>1654671</v>
      </c>
      <c r="P2192" s="6">
        <v>4987833</v>
      </c>
      <c r="Q2192" s="6">
        <v>4436544</v>
      </c>
      <c r="R2192" s="6">
        <v>4696169</v>
      </c>
      <c r="S2192" s="6">
        <v>5709766</v>
      </c>
      <c r="T2192" s="6">
        <v>5794569</v>
      </c>
      <c r="U2192" s="6">
        <v>4882255</v>
      </c>
      <c r="V2192" s="6">
        <v>5029079</v>
      </c>
      <c r="W2192" s="6">
        <v>3979518</v>
      </c>
      <c r="X2192" s="6">
        <v>3079653</v>
      </c>
      <c r="Y2192" s="6">
        <v>3657935</v>
      </c>
      <c r="Z2192" s="8">
        <v>22.551083468862402</v>
      </c>
      <c r="AA2192" s="8">
        <v>22.3390235700613</v>
      </c>
      <c r="AB2192" s="8">
        <v>22.070086541137101</v>
      </c>
      <c r="AC2192" s="8">
        <v>23.234501567316698</v>
      </c>
      <c r="AD2192" s="8">
        <v>22.134394356799401</v>
      </c>
      <c r="AE2192" s="8">
        <v>21.588644189768601</v>
      </c>
      <c r="AF2192" s="8">
        <v>20.639901502460098</v>
      </c>
      <c r="AG2192" s="8">
        <v>21.736279288966902</v>
      </c>
      <c r="AH2192" s="8">
        <v>20.658112962276601</v>
      </c>
      <c r="AI2192" s="8">
        <v>22.2499817317441</v>
      </c>
      <c r="AJ2192" s="8">
        <v>22.081004846001299</v>
      </c>
      <c r="AK2192" s="8">
        <v>22.163052896655199</v>
      </c>
      <c r="AL2192" s="8">
        <v>22.4450001909969</v>
      </c>
      <c r="AM2192" s="8">
        <v>22.466269926899901</v>
      </c>
      <c r="AN2192" s="8">
        <v>22.219116218320298</v>
      </c>
      <c r="AO2192" s="8">
        <v>22.261862785698298</v>
      </c>
      <c r="AP2192" s="8">
        <v>21.924162271168399</v>
      </c>
      <c r="AQ2192" s="8">
        <v>21.5543363736919</v>
      </c>
      <c r="AR2192" s="8">
        <v>21.802598008541199</v>
      </c>
      <c r="AS2192" s="9">
        <v>3.0828159668602798E-3</v>
      </c>
      <c r="AT2192" s="9">
        <v>1</v>
      </c>
      <c r="AU2192" s="9">
        <v>1.1234879516209501E-3</v>
      </c>
      <c r="AV2192" s="10">
        <v>-2.47955876096812</v>
      </c>
      <c r="AW2192" s="10">
        <v>-1.13662470812782</v>
      </c>
      <c r="AX2192" s="10">
        <v>-1.42741295301823</v>
      </c>
      <c r="AY2192" s="10">
        <v>2.1815105225473199</v>
      </c>
      <c r="AZ2192" s="10">
        <v>1.7370998040371901</v>
      </c>
      <c r="BA2192" s="10">
        <v>-1.2558348791919001</v>
      </c>
      <c r="BB2192" s="9">
        <v>9.8817355815750108E-4</v>
      </c>
      <c r="BC2192" s="9">
        <v>0.88239634047054405</v>
      </c>
      <c r="BD2192" s="9">
        <v>0.21862518234516201</v>
      </c>
      <c r="BE2192" s="9">
        <v>3.7771465810201299E-3</v>
      </c>
      <c r="BF2192" s="9">
        <v>4.1624325145823801E-2</v>
      </c>
      <c r="BG2192" s="9">
        <v>0.57470669784089601</v>
      </c>
      <c r="BH2192" s="11" t="str">
        <f t="shared" si="292"/>
        <v>x</v>
      </c>
      <c r="BI2192" s="11" t="str">
        <f t="shared" si="292"/>
        <v/>
      </c>
      <c r="BJ2192" s="11" t="str">
        <f t="shared" si="292"/>
        <v/>
      </c>
      <c r="BK2192" s="11" t="str">
        <f t="shared" si="292"/>
        <v/>
      </c>
      <c r="BL2192" s="11" t="str">
        <f t="shared" si="292"/>
        <v/>
      </c>
      <c r="BM2192" s="11" t="str">
        <f t="shared" si="292"/>
        <v/>
      </c>
      <c r="BN2192" s="11" t="str">
        <f t="shared" si="296"/>
        <v>x</v>
      </c>
      <c r="BO2192" s="11" t="str">
        <f t="shared" si="297"/>
        <v/>
      </c>
      <c r="BP2192" s="11" t="str">
        <f t="shared" si="298"/>
        <v/>
      </c>
      <c r="BR2192" s="11">
        <f t="shared" si="295"/>
        <v>2187</v>
      </c>
      <c r="BS2192" s="6" t="str">
        <f t="shared" si="295"/>
        <v>MA_61879g0010</v>
      </c>
      <c r="BT2192" s="6" t="str">
        <f t="shared" si="295"/>
        <v>plectin-like isoform X6</v>
      </c>
      <c r="BU2192" s="28" t="str">
        <f t="shared" si="293"/>
        <v>-2,5*</v>
      </c>
      <c r="BV2192" s="28">
        <f t="shared" si="293"/>
        <v>-1.1000000000000001</v>
      </c>
      <c r="BW2192" s="28">
        <f t="shared" si="293"/>
        <v>-1.4</v>
      </c>
      <c r="BX2192" s="28">
        <f t="shared" si="293"/>
        <v>2.2000000000000002</v>
      </c>
      <c r="BY2192" s="28">
        <f t="shared" si="293"/>
        <v>1.7</v>
      </c>
      <c r="BZ2192" s="28">
        <f t="shared" si="293"/>
        <v>-1.3</v>
      </c>
    </row>
    <row r="2193" spans="1:78">
      <c r="A2193" s="6">
        <v>2188</v>
      </c>
      <c r="B2193" s="6" t="s">
        <v>3829</v>
      </c>
      <c r="C2193" s="6" t="s">
        <v>3830</v>
      </c>
      <c r="D2193" s="6" t="str">
        <f t="shared" si="294"/>
        <v>Protein 2188 / MA_84207g0010 / F-box At5g46170-like</v>
      </c>
      <c r="E2193" s="6">
        <v>3</v>
      </c>
      <c r="F2193" s="6">
        <v>1</v>
      </c>
      <c r="G2193" s="6">
        <v>148313</v>
      </c>
      <c r="H2193" s="6">
        <v>900704</v>
      </c>
      <c r="I2193" s="6">
        <v>589123</v>
      </c>
      <c r="J2193" s="6">
        <v>98416</v>
      </c>
      <c r="K2193" s="6">
        <v>134799</v>
      </c>
      <c r="L2193" s="6">
        <v>1642411</v>
      </c>
      <c r="M2193" s="6">
        <v>899218</v>
      </c>
      <c r="N2193" s="6">
        <v>911634</v>
      </c>
      <c r="O2193" s="6">
        <v>1491647</v>
      </c>
      <c r="P2193" s="6">
        <v>314094</v>
      </c>
      <c r="Q2193" s="6">
        <v>274491</v>
      </c>
      <c r="R2193" s="6">
        <v>458165</v>
      </c>
      <c r="S2193" s="6">
        <v>143199</v>
      </c>
      <c r="T2193" s="6">
        <v>621475</v>
      </c>
      <c r="U2193" s="6">
        <v>763389</v>
      </c>
      <c r="V2193" s="6">
        <v>1772845</v>
      </c>
      <c r="W2193" s="6">
        <v>1160040</v>
      </c>
      <c r="X2193" s="6">
        <v>795554</v>
      </c>
      <c r="Y2193" s="6">
        <v>1185881</v>
      </c>
      <c r="Z2193" s="8">
        <v>17.1782855335479</v>
      </c>
      <c r="AA2193" s="8">
        <v>19.780693542858</v>
      </c>
      <c r="AB2193" s="8">
        <v>19.168209352913799</v>
      </c>
      <c r="AC2193" s="8">
        <v>16.586605260603601</v>
      </c>
      <c r="AD2193" s="8">
        <v>17.0404502684314</v>
      </c>
      <c r="AE2193" s="8">
        <v>20.647383764323799</v>
      </c>
      <c r="AF2193" s="8">
        <v>19.778311389278201</v>
      </c>
      <c r="AG2193" s="8">
        <v>19.798095206320301</v>
      </c>
      <c r="AH2193" s="8">
        <v>20.5084747298473</v>
      </c>
      <c r="AI2193" s="8">
        <v>18.2608368585189</v>
      </c>
      <c r="AJ2193" s="8">
        <v>18.066399321415101</v>
      </c>
      <c r="AK2193" s="8">
        <v>18.805507727372198</v>
      </c>
      <c r="AL2193" s="8">
        <v>17.1276618923178</v>
      </c>
      <c r="AM2193" s="8">
        <v>19.245336831762099</v>
      </c>
      <c r="AN2193" s="8">
        <v>19.542058872727502</v>
      </c>
      <c r="AO2193" s="8">
        <v>20.757634976115501</v>
      </c>
      <c r="AP2193" s="8">
        <v>20.145743121924198</v>
      </c>
      <c r="AQ2193" s="8">
        <v>19.601600334456499</v>
      </c>
      <c r="AR2193" s="8">
        <v>20.177527815866199</v>
      </c>
      <c r="AS2193" s="9">
        <v>5.7788932751371104E-3</v>
      </c>
      <c r="AT2193" s="9">
        <v>1</v>
      </c>
      <c r="AU2193" s="9">
        <v>2.4305441653511999E-3</v>
      </c>
      <c r="AV2193" s="10">
        <v>4.69855612087472</v>
      </c>
      <c r="AW2193" s="10">
        <v>1.2748254577962601</v>
      </c>
      <c r="AX2193" s="10">
        <v>4.26949143682564</v>
      </c>
      <c r="AY2193" s="10">
        <v>-3.6856466052983698</v>
      </c>
      <c r="AZ2193" s="10">
        <v>-1.1004955017237601</v>
      </c>
      <c r="BA2193" s="10">
        <v>3.34907920979719</v>
      </c>
      <c r="BB2193" s="9">
        <v>1.08439395455993E-2</v>
      </c>
      <c r="BC2193" s="9">
        <v>0.92691017826211597</v>
      </c>
      <c r="BD2193" s="9">
        <v>1.1241443551303401E-2</v>
      </c>
      <c r="BE2193" s="9">
        <v>3.3314292876935797E-2</v>
      </c>
      <c r="BF2193" s="9">
        <v>0.99567712544750198</v>
      </c>
      <c r="BG2193" s="9">
        <v>3.6886115373945802E-2</v>
      </c>
      <c r="BH2193" s="11" t="str">
        <f t="shared" si="292"/>
        <v/>
      </c>
      <c r="BI2193" s="11" t="str">
        <f t="shared" si="292"/>
        <v/>
      </c>
      <c r="BJ2193" s="11" t="str">
        <f t="shared" si="292"/>
        <v/>
      </c>
      <c r="BK2193" s="11" t="str">
        <f t="shared" si="292"/>
        <v/>
      </c>
      <c r="BL2193" s="11" t="str">
        <f t="shared" si="292"/>
        <v/>
      </c>
      <c r="BM2193" s="11" t="str">
        <f t="shared" si="292"/>
        <v/>
      </c>
      <c r="BN2193" s="11" t="str">
        <f t="shared" si="296"/>
        <v/>
      </c>
      <c r="BO2193" s="11" t="str">
        <f t="shared" si="297"/>
        <v/>
      </c>
      <c r="BP2193" s="11" t="str">
        <f t="shared" si="298"/>
        <v/>
      </c>
      <c r="BR2193" s="11">
        <f t="shared" si="295"/>
        <v>2188</v>
      </c>
      <c r="BS2193" s="6" t="str">
        <f t="shared" si="295"/>
        <v>MA_84207g0010</v>
      </c>
      <c r="BT2193" s="6" t="str">
        <f t="shared" si="295"/>
        <v>F-box At5g46170-like</v>
      </c>
      <c r="BU2193" s="28">
        <f t="shared" si="293"/>
        <v>4.7</v>
      </c>
      <c r="BV2193" s="28">
        <f t="shared" si="293"/>
        <v>1.3</v>
      </c>
      <c r="BW2193" s="28">
        <f t="shared" si="293"/>
        <v>4.3</v>
      </c>
      <c r="BX2193" s="28">
        <f t="shared" si="293"/>
        <v>-3.7</v>
      </c>
      <c r="BY2193" s="28">
        <f t="shared" si="293"/>
        <v>-1.1000000000000001</v>
      </c>
      <c r="BZ2193" s="28">
        <f t="shared" si="293"/>
        <v>3.3</v>
      </c>
    </row>
    <row r="2194" spans="1:78">
      <c r="A2194" s="6">
        <v>2189</v>
      </c>
      <c r="B2194" s="6" t="s">
        <v>3831</v>
      </c>
      <c r="C2194" s="6" t="s">
        <v>3832</v>
      </c>
      <c r="D2194" s="6" t="str">
        <f t="shared" si="294"/>
        <v>Protein 2189 / MA_8257306g0010 / bifunctional 3-dehydroquinate dehydratase shikimate chloroplastic isoform X1</v>
      </c>
      <c r="E2194" s="6">
        <v>5</v>
      </c>
      <c r="F2194" s="6">
        <v>5</v>
      </c>
      <c r="G2194" s="6">
        <v>5706139</v>
      </c>
      <c r="H2194" s="6">
        <v>7438874</v>
      </c>
      <c r="I2194" s="6">
        <v>3297667</v>
      </c>
      <c r="J2194" s="6">
        <v>11235821</v>
      </c>
      <c r="K2194" s="6">
        <v>4769825</v>
      </c>
      <c r="L2194" s="6">
        <v>2240003</v>
      </c>
      <c r="M2194" s="6">
        <v>2090837</v>
      </c>
      <c r="N2194" s="6">
        <v>2342795</v>
      </c>
      <c r="O2194" s="6">
        <v>2477889</v>
      </c>
      <c r="P2194" s="6">
        <v>8238518</v>
      </c>
      <c r="Q2194" s="6">
        <v>6488371</v>
      </c>
      <c r="R2194" s="6">
        <v>6959345</v>
      </c>
      <c r="S2194" s="6">
        <v>12477275</v>
      </c>
      <c r="T2194" s="6">
        <v>3775137</v>
      </c>
      <c r="U2194" s="6">
        <v>1738059</v>
      </c>
      <c r="V2194" s="6">
        <v>1945472</v>
      </c>
      <c r="W2194" s="6">
        <v>2083749</v>
      </c>
      <c r="X2194" s="6">
        <v>1855516</v>
      </c>
      <c r="Y2194" s="6">
        <v>2042135</v>
      </c>
      <c r="Z2194" s="8">
        <v>22.444083460332202</v>
      </c>
      <c r="AA2194" s="8">
        <v>22.826652830771</v>
      </c>
      <c r="AB2194" s="8">
        <v>21.653014291415399</v>
      </c>
      <c r="AC2194" s="8">
        <v>23.4216022101226</v>
      </c>
      <c r="AD2194" s="8">
        <v>22.185504905520698</v>
      </c>
      <c r="AE2194" s="8">
        <v>21.095069233786599</v>
      </c>
      <c r="AF2194" s="8">
        <v>20.9956491642704</v>
      </c>
      <c r="AG2194" s="8">
        <v>21.159799289883502</v>
      </c>
      <c r="AH2194" s="8">
        <v>21.240680131001099</v>
      </c>
      <c r="AI2194" s="8">
        <v>22.9739534083899</v>
      </c>
      <c r="AJ2194" s="8">
        <v>22.629424883416601</v>
      </c>
      <c r="AK2194" s="8">
        <v>22.7305200981396</v>
      </c>
      <c r="AL2194" s="8">
        <v>23.572799552477999</v>
      </c>
      <c r="AM2194" s="8">
        <v>21.848097570221299</v>
      </c>
      <c r="AN2194" s="8">
        <v>20.729045625908402</v>
      </c>
      <c r="AO2194" s="8">
        <v>20.891688785948599</v>
      </c>
      <c r="AP2194" s="8">
        <v>20.9907500761806</v>
      </c>
      <c r="AQ2194" s="8">
        <v>20.823389010683599</v>
      </c>
      <c r="AR2194" s="8">
        <v>20.961646811344401</v>
      </c>
      <c r="AS2194" s="9">
        <v>1.2323890584385399E-4</v>
      </c>
      <c r="AT2194" s="9">
        <v>6.3500224863239099E-2</v>
      </c>
      <c r="AU2194" s="9">
        <v>2.1889081304115499E-5</v>
      </c>
      <c r="AV2194" s="10">
        <v>-2.6087742116664701</v>
      </c>
      <c r="AW2194" s="10">
        <v>1.18491827866602</v>
      </c>
      <c r="AX2194" s="10">
        <v>-3.08841682504355</v>
      </c>
      <c r="AY2194" s="10">
        <v>3.0911842483161398</v>
      </c>
      <c r="AZ2194" s="10">
        <v>-1.1838574650240401</v>
      </c>
      <c r="BA2194" s="10">
        <v>-3.6595215481337902</v>
      </c>
      <c r="BB2194" s="9">
        <v>2.9969483753364799E-3</v>
      </c>
      <c r="BC2194" s="9">
        <v>0.84785188957694801</v>
      </c>
      <c r="BD2194" s="9">
        <v>3.86587780897174E-4</v>
      </c>
      <c r="BE2194" s="9">
        <v>6.8476928892990995E-4</v>
      </c>
      <c r="BF2194" s="9">
        <v>0.87035566659370101</v>
      </c>
      <c r="BG2194" s="9">
        <v>8.8873097525032904E-5</v>
      </c>
      <c r="BH2194" s="11" t="str">
        <f t="shared" si="292"/>
        <v/>
      </c>
      <c r="BI2194" s="11" t="str">
        <f t="shared" si="292"/>
        <v/>
      </c>
      <c r="BJ2194" s="11" t="str">
        <f t="shared" si="292"/>
        <v>x</v>
      </c>
      <c r="BK2194" s="11" t="str">
        <f t="shared" si="292"/>
        <v>x</v>
      </c>
      <c r="BL2194" s="11" t="str">
        <f t="shared" si="292"/>
        <v/>
      </c>
      <c r="BM2194" s="11" t="str">
        <f t="shared" si="292"/>
        <v>x</v>
      </c>
      <c r="BN2194" s="11" t="str">
        <f t="shared" si="296"/>
        <v>x</v>
      </c>
      <c r="BO2194" s="11" t="str">
        <f t="shared" si="297"/>
        <v>x</v>
      </c>
      <c r="BP2194" s="11" t="str">
        <f t="shared" si="298"/>
        <v/>
      </c>
      <c r="BR2194" s="11">
        <f t="shared" si="295"/>
        <v>2189</v>
      </c>
      <c r="BS2194" s="6" t="str">
        <f t="shared" si="295"/>
        <v>MA_8257306g0010</v>
      </c>
      <c r="BT2194" s="6" t="str">
        <f t="shared" si="295"/>
        <v>bifunctional 3-dehydroquinate dehydratase shikimate chloroplastic isoform X1</v>
      </c>
      <c r="BU2194" s="28">
        <f t="shared" si="293"/>
        <v>-2.6</v>
      </c>
      <c r="BV2194" s="28">
        <f t="shared" si="293"/>
        <v>1.2</v>
      </c>
      <c r="BW2194" s="28" t="str">
        <f t="shared" si="293"/>
        <v>-3,1*</v>
      </c>
      <c r="BX2194" s="28" t="str">
        <f t="shared" si="293"/>
        <v>3,1*</v>
      </c>
      <c r="BY2194" s="28">
        <f t="shared" si="293"/>
        <v>-1.2</v>
      </c>
      <c r="BZ2194" s="28" t="str">
        <f t="shared" si="293"/>
        <v>-3,7*</v>
      </c>
    </row>
    <row r="2195" spans="1:78">
      <c r="A2195" s="6">
        <v>2190</v>
      </c>
      <c r="B2195" s="6" t="s">
        <v>3833</v>
      </c>
      <c r="C2195" s="6" t="s">
        <v>2275</v>
      </c>
      <c r="D2195" s="6" t="str">
        <f t="shared" si="294"/>
        <v>Protein 2190 / MA_905169g0010 / stomatin mitochondrial</v>
      </c>
      <c r="E2195" s="6">
        <v>5</v>
      </c>
      <c r="F2195" s="6">
        <v>5</v>
      </c>
      <c r="G2195" s="6">
        <v>6246995</v>
      </c>
      <c r="H2195" s="6">
        <v>5215102</v>
      </c>
      <c r="I2195" s="6">
        <v>3930730</v>
      </c>
      <c r="J2195" s="6">
        <v>6295684</v>
      </c>
      <c r="K2195" s="6">
        <v>5207040</v>
      </c>
      <c r="L2195" s="6">
        <v>4363548</v>
      </c>
      <c r="M2195" s="6">
        <v>4889443</v>
      </c>
      <c r="N2195" s="6">
        <v>4525587</v>
      </c>
      <c r="O2195" s="6">
        <v>4526002</v>
      </c>
      <c r="P2195" s="6">
        <v>5854866</v>
      </c>
      <c r="Q2195" s="6">
        <v>5187703</v>
      </c>
      <c r="R2195" s="6">
        <v>4979062</v>
      </c>
      <c r="S2195" s="6">
        <v>5987479</v>
      </c>
      <c r="T2195" s="6">
        <v>5252586</v>
      </c>
      <c r="U2195" s="6">
        <v>4363853</v>
      </c>
      <c r="V2195" s="6">
        <v>4583192</v>
      </c>
      <c r="W2195" s="6">
        <v>4556902</v>
      </c>
      <c r="X2195" s="6">
        <v>4682124</v>
      </c>
      <c r="Y2195" s="6">
        <v>4378315</v>
      </c>
      <c r="Z2195" s="8">
        <v>22.574730944516801</v>
      </c>
      <c r="AA2195" s="8">
        <v>22.3142640394144</v>
      </c>
      <c r="AB2195" s="8">
        <v>21.9063658384439</v>
      </c>
      <c r="AC2195" s="8">
        <v>22.585931698626698</v>
      </c>
      <c r="AD2195" s="8">
        <v>22.312032058744901</v>
      </c>
      <c r="AE2195" s="8">
        <v>22.057070236537701</v>
      </c>
      <c r="AF2195" s="8">
        <v>22.221238693620801</v>
      </c>
      <c r="AG2195" s="8">
        <v>22.109673501202799</v>
      </c>
      <c r="AH2195" s="8">
        <v>22.1098057914432</v>
      </c>
      <c r="AI2195" s="8">
        <v>22.481204721545499</v>
      </c>
      <c r="AJ2195" s="8">
        <v>22.306664455873602</v>
      </c>
      <c r="AK2195" s="8">
        <v>22.2474425494872</v>
      </c>
      <c r="AL2195" s="8">
        <v>22.5135172601899</v>
      </c>
      <c r="AM2195" s="8">
        <v>22.324596447499601</v>
      </c>
      <c r="AN2195" s="8">
        <v>22.0571710734277</v>
      </c>
      <c r="AO2195" s="8">
        <v>22.1279212939729</v>
      </c>
      <c r="AP2195" s="8">
        <v>22.119621913851901</v>
      </c>
      <c r="AQ2195" s="8">
        <v>22.1587317121928</v>
      </c>
      <c r="AR2195" s="8">
        <v>22.0619443229727</v>
      </c>
      <c r="AS2195" s="9">
        <v>5.3998916622959199E-2</v>
      </c>
      <c r="AT2195" s="9">
        <v>1</v>
      </c>
      <c r="AU2195" s="9">
        <v>3.5024254769344197E-2</v>
      </c>
      <c r="AV2195" s="10">
        <v>-1.1600748232695499</v>
      </c>
      <c r="AW2195" s="10">
        <v>1.0252815727123199</v>
      </c>
      <c r="AX2195" s="10">
        <v>-1.1757544990137501</v>
      </c>
      <c r="AY2195" s="10">
        <v>1.1894033392657699</v>
      </c>
      <c r="AZ2195" s="10">
        <v>-1.0135160900225499</v>
      </c>
      <c r="BA2195" s="10">
        <v>-1.2054794218724101</v>
      </c>
      <c r="BB2195" s="9">
        <v>0.23014124261247501</v>
      </c>
      <c r="BC2195" s="9">
        <v>0.98376297364449605</v>
      </c>
      <c r="BD2195" s="9">
        <v>0.13814944751859601</v>
      </c>
      <c r="BE2195" s="9">
        <v>0.13278815511557701</v>
      </c>
      <c r="BF2195" s="9">
        <v>0.99779317961440495</v>
      </c>
      <c r="BG2195" s="9">
        <v>7.3474008340418798E-2</v>
      </c>
      <c r="BH2195" s="11" t="str">
        <f t="shared" si="292"/>
        <v/>
      </c>
      <c r="BI2195" s="11" t="str">
        <f t="shared" si="292"/>
        <v/>
      </c>
      <c r="BJ2195" s="11" t="str">
        <f t="shared" si="292"/>
        <v/>
      </c>
      <c r="BK2195" s="11" t="str">
        <f t="shared" si="292"/>
        <v/>
      </c>
      <c r="BL2195" s="11" t="str">
        <f t="shared" si="292"/>
        <v/>
      </c>
      <c r="BM2195" s="11" t="str">
        <f t="shared" si="292"/>
        <v/>
      </c>
      <c r="BN2195" s="11" t="str">
        <f t="shared" si="296"/>
        <v/>
      </c>
      <c r="BO2195" s="11" t="str">
        <f t="shared" si="297"/>
        <v/>
      </c>
      <c r="BP2195" s="11" t="str">
        <f t="shared" si="298"/>
        <v/>
      </c>
      <c r="BR2195" s="11">
        <f t="shared" si="295"/>
        <v>2190</v>
      </c>
      <c r="BS2195" s="6" t="str">
        <f t="shared" si="295"/>
        <v>MA_905169g0010</v>
      </c>
      <c r="BT2195" s="6" t="str">
        <f t="shared" si="295"/>
        <v>stomatin mitochondrial</v>
      </c>
      <c r="BU2195" s="28">
        <f t="shared" si="293"/>
        <v>-1.2</v>
      </c>
      <c r="BV2195" s="28">
        <f t="shared" si="293"/>
        <v>1</v>
      </c>
      <c r="BW2195" s="28">
        <f t="shared" si="293"/>
        <v>-1.2</v>
      </c>
      <c r="BX2195" s="28">
        <f t="shared" si="293"/>
        <v>1.2</v>
      </c>
      <c r="BY2195" s="28">
        <f t="shared" si="293"/>
        <v>-1</v>
      </c>
      <c r="BZ2195" s="28">
        <f t="shared" si="293"/>
        <v>-1.2</v>
      </c>
    </row>
    <row r="2196" spans="1:78">
      <c r="A2196" s="6">
        <v>2191</v>
      </c>
      <c r="B2196" s="6" t="s">
        <v>3834</v>
      </c>
      <c r="C2196" s="6" t="s">
        <v>534</v>
      </c>
      <c r="D2196" s="6" t="str">
        <f t="shared" si="294"/>
        <v>Protein 2191 / MA_9253721g0010 / unknown</v>
      </c>
      <c r="E2196" s="6">
        <v>2</v>
      </c>
      <c r="F2196" s="6">
        <v>1</v>
      </c>
      <c r="G2196" s="6">
        <v>1139665</v>
      </c>
      <c r="H2196" s="6">
        <v>3382274</v>
      </c>
      <c r="I2196" s="6">
        <v>1756501</v>
      </c>
      <c r="J2196" s="6">
        <v>1751701</v>
      </c>
      <c r="K2196" s="6">
        <v>2247219</v>
      </c>
      <c r="L2196" s="6">
        <v>2435047</v>
      </c>
      <c r="M2196" s="6">
        <v>1493367</v>
      </c>
      <c r="N2196" s="6">
        <v>2094366</v>
      </c>
      <c r="O2196" s="6">
        <v>2046658</v>
      </c>
      <c r="P2196" s="6">
        <v>627536</v>
      </c>
      <c r="Q2196" s="6">
        <v>2307154</v>
      </c>
      <c r="R2196" s="6">
        <v>1765887</v>
      </c>
      <c r="S2196" s="6">
        <v>2040932</v>
      </c>
      <c r="T2196" s="6">
        <v>266558</v>
      </c>
      <c r="U2196" s="6">
        <v>888466</v>
      </c>
      <c r="V2196" s="6">
        <v>559821</v>
      </c>
      <c r="W2196" s="6">
        <v>869129</v>
      </c>
      <c r="X2196" s="6">
        <v>1606215</v>
      </c>
      <c r="Y2196" s="6">
        <v>1365386</v>
      </c>
      <c r="Z2196" s="8">
        <v>20.120178381552599</v>
      </c>
      <c r="AA2196" s="8">
        <v>21.689562107377501</v>
      </c>
      <c r="AB2196" s="8">
        <v>20.7442729672307</v>
      </c>
      <c r="AC2196" s="8">
        <v>20.740325109885202</v>
      </c>
      <c r="AD2196" s="8">
        <v>21.099709296787299</v>
      </c>
      <c r="AE2196" s="8">
        <v>21.2155181880435</v>
      </c>
      <c r="AF2196" s="8">
        <v>20.510137325563701</v>
      </c>
      <c r="AG2196" s="8">
        <v>20.998082151155799</v>
      </c>
      <c r="AH2196" s="8">
        <v>20.964838615053399</v>
      </c>
      <c r="AI2196" s="8">
        <v>19.259338699287799</v>
      </c>
      <c r="AJ2196" s="8">
        <v>21.137682874871398</v>
      </c>
      <c r="AK2196" s="8">
        <v>20.751961596480701</v>
      </c>
      <c r="AL2196" s="8">
        <v>20.9607966846213</v>
      </c>
      <c r="AM2196" s="8">
        <v>18.024089955669702</v>
      </c>
      <c r="AN2196" s="8">
        <v>19.760957042396001</v>
      </c>
      <c r="AO2196" s="8">
        <v>19.094606080725299</v>
      </c>
      <c r="AP2196" s="8">
        <v>19.729210798597499</v>
      </c>
      <c r="AQ2196" s="8">
        <v>20.615233587131701</v>
      </c>
      <c r="AR2196" s="8">
        <v>20.380877433701698</v>
      </c>
      <c r="AS2196" s="9">
        <v>0.196182054706661</v>
      </c>
      <c r="AT2196" s="9">
        <v>1</v>
      </c>
      <c r="AU2196" s="9">
        <v>0.15727967408134</v>
      </c>
      <c r="AV2196" s="10">
        <v>1.0304928517932801</v>
      </c>
      <c r="AW2196" s="10">
        <v>-1.8050460087495399</v>
      </c>
      <c r="AX2196" s="10">
        <v>-1.94886287518821</v>
      </c>
      <c r="AY2196" s="10">
        <v>-1.86008700917439</v>
      </c>
      <c r="AZ2196" s="10">
        <v>-2.0082892620067399</v>
      </c>
      <c r="BA2196" s="10">
        <v>-1.07967490343268</v>
      </c>
      <c r="BB2196" s="9">
        <v>0.99982075561761297</v>
      </c>
      <c r="BC2196" s="9">
        <v>0.39270455962202</v>
      </c>
      <c r="BD2196" s="9">
        <v>0.293548045621357</v>
      </c>
      <c r="BE2196" s="9">
        <v>0.40043248316226099</v>
      </c>
      <c r="BF2196" s="9">
        <v>0.30524566707460798</v>
      </c>
      <c r="BG2196" s="9">
        <v>0.99650551624185402</v>
      </c>
      <c r="BH2196" s="11" t="str">
        <f t="shared" si="292"/>
        <v/>
      </c>
      <c r="BI2196" s="11" t="str">
        <f t="shared" si="292"/>
        <v/>
      </c>
      <c r="BJ2196" s="11" t="str">
        <f t="shared" si="292"/>
        <v/>
      </c>
      <c r="BK2196" s="11" t="str">
        <f t="shared" si="292"/>
        <v/>
      </c>
      <c r="BL2196" s="11" t="str">
        <f t="shared" si="292"/>
        <v/>
      </c>
      <c r="BM2196" s="11" t="str">
        <f t="shared" si="292"/>
        <v/>
      </c>
      <c r="BN2196" s="11" t="str">
        <f t="shared" si="296"/>
        <v/>
      </c>
      <c r="BO2196" s="11" t="str">
        <f t="shared" si="297"/>
        <v/>
      </c>
      <c r="BP2196" s="11" t="str">
        <f t="shared" si="298"/>
        <v/>
      </c>
      <c r="BR2196" s="11">
        <f t="shared" si="295"/>
        <v>2191</v>
      </c>
      <c r="BS2196" s="6" t="str">
        <f t="shared" si="295"/>
        <v>MA_9253721g0010</v>
      </c>
      <c r="BT2196" s="6" t="str">
        <f t="shared" si="295"/>
        <v>unknown</v>
      </c>
      <c r="BU2196" s="28">
        <f t="shared" si="293"/>
        <v>1</v>
      </c>
      <c r="BV2196" s="28">
        <f t="shared" si="293"/>
        <v>-1.8</v>
      </c>
      <c r="BW2196" s="28">
        <f t="shared" si="293"/>
        <v>-1.9</v>
      </c>
      <c r="BX2196" s="28">
        <f t="shared" si="293"/>
        <v>-1.9</v>
      </c>
      <c r="BY2196" s="28">
        <f t="shared" si="293"/>
        <v>-2</v>
      </c>
      <c r="BZ2196" s="28">
        <f t="shared" si="293"/>
        <v>-1.1000000000000001</v>
      </c>
    </row>
    <row r="2197" spans="1:78">
      <c r="A2197" s="6">
        <v>2192</v>
      </c>
      <c r="B2197" s="6" t="s">
        <v>3835</v>
      </c>
      <c r="C2197" s="6" t="s">
        <v>3734</v>
      </c>
      <c r="D2197" s="6" t="str">
        <f t="shared" si="294"/>
        <v>Protein 2192 / MA_10426927g0010 / ubiquitin carboxyl-terminal hydrolase 14 isoform X1</v>
      </c>
      <c r="E2197" s="6">
        <v>3</v>
      </c>
      <c r="F2197" s="6">
        <v>3</v>
      </c>
      <c r="G2197" s="6">
        <v>1612998</v>
      </c>
      <c r="H2197" s="6">
        <v>1690677</v>
      </c>
      <c r="I2197" s="6">
        <v>441958</v>
      </c>
      <c r="J2197" s="6">
        <v>3233262</v>
      </c>
      <c r="K2197" s="6">
        <v>879751</v>
      </c>
      <c r="L2197" s="6">
        <v>1122929</v>
      </c>
      <c r="M2197" s="6">
        <v>1215504</v>
      </c>
      <c r="N2197" s="6">
        <v>1125985</v>
      </c>
      <c r="O2197" s="6">
        <v>1255934</v>
      </c>
      <c r="P2197" s="6">
        <v>3031312</v>
      </c>
      <c r="Q2197" s="6">
        <v>1971975</v>
      </c>
      <c r="R2197" s="6">
        <v>2646431</v>
      </c>
      <c r="S2197" s="6">
        <v>3722374</v>
      </c>
      <c r="T2197" s="6">
        <v>1209653</v>
      </c>
      <c r="U2197" s="6">
        <v>1255159</v>
      </c>
      <c r="V2197" s="6">
        <v>1027399</v>
      </c>
      <c r="W2197" s="6">
        <v>1203096</v>
      </c>
      <c r="X2197" s="6">
        <v>1313720</v>
      </c>
      <c r="Y2197" s="6">
        <v>1017186</v>
      </c>
      <c r="Z2197" s="8">
        <v>20.621313218982099</v>
      </c>
      <c r="AA2197" s="8">
        <v>20.689169631787301</v>
      </c>
      <c r="AB2197" s="8">
        <v>18.7535497488708</v>
      </c>
      <c r="AC2197" s="8">
        <v>21.624558987021899</v>
      </c>
      <c r="AD2197" s="8">
        <v>19.746735723302901</v>
      </c>
      <c r="AE2197" s="8">
        <v>20.098835281937099</v>
      </c>
      <c r="AF2197" s="8">
        <v>20.213123210342498</v>
      </c>
      <c r="AG2197" s="8">
        <v>20.102756177763801</v>
      </c>
      <c r="AH2197" s="8">
        <v>20.260329221153601</v>
      </c>
      <c r="AI2197" s="8">
        <v>21.531510919528699</v>
      </c>
      <c r="AJ2197" s="8">
        <v>20.911209831179601</v>
      </c>
      <c r="AK2197" s="8">
        <v>21.335616608615101</v>
      </c>
      <c r="AL2197" s="8">
        <v>21.8277915846455</v>
      </c>
      <c r="AM2197" s="8">
        <v>20.2061618259353</v>
      </c>
      <c r="AN2197" s="8">
        <v>20.259438701613199</v>
      </c>
      <c r="AO2197" s="8">
        <v>19.970565143901599</v>
      </c>
      <c r="AP2197" s="8">
        <v>20.198320335028601</v>
      </c>
      <c r="AQ2197" s="8">
        <v>20.3252263886245</v>
      </c>
      <c r="AR2197" s="8">
        <v>19.956152080124301</v>
      </c>
      <c r="AS2197" s="9">
        <v>0.113818462051947</v>
      </c>
      <c r="AT2197" s="9">
        <v>1</v>
      </c>
      <c r="AU2197" s="9">
        <v>8.3378640805496396E-2</v>
      </c>
      <c r="AV2197" s="10">
        <v>-1.0854584400356799</v>
      </c>
      <c r="AW2197" s="10">
        <v>1.8345073591499801</v>
      </c>
      <c r="AX2197" s="10">
        <v>-1.1058264097124999</v>
      </c>
      <c r="AY2197" s="10">
        <v>1.9912814962969201</v>
      </c>
      <c r="AZ2197" s="10">
        <v>-1.01876439385017</v>
      </c>
      <c r="BA2197" s="10">
        <v>-2.0286466865599899</v>
      </c>
      <c r="BB2197" s="9">
        <v>0.99286560402878099</v>
      </c>
      <c r="BC2197" s="9">
        <v>0.19312726914146899</v>
      </c>
      <c r="BD2197" s="9">
        <v>0.98463164960318095</v>
      </c>
      <c r="BE2197" s="9">
        <v>0.151327893578345</v>
      </c>
      <c r="BF2197" s="9">
        <v>0.99991427069743799</v>
      </c>
      <c r="BG2197" s="9">
        <v>0.106917518456475</v>
      </c>
      <c r="BH2197" s="11" t="str">
        <f t="shared" si="292"/>
        <v/>
      </c>
      <c r="BI2197" s="11" t="str">
        <f t="shared" si="292"/>
        <v/>
      </c>
      <c r="BJ2197" s="11" t="str">
        <f t="shared" si="292"/>
        <v/>
      </c>
      <c r="BK2197" s="11" t="str">
        <f t="shared" si="292"/>
        <v/>
      </c>
      <c r="BL2197" s="11" t="str">
        <f t="shared" si="292"/>
        <v/>
      </c>
      <c r="BM2197" s="11" t="str">
        <f t="shared" si="292"/>
        <v/>
      </c>
      <c r="BN2197" s="11" t="str">
        <f t="shared" si="296"/>
        <v/>
      </c>
      <c r="BO2197" s="11" t="str">
        <f t="shared" si="297"/>
        <v/>
      </c>
      <c r="BP2197" s="11" t="str">
        <f t="shared" si="298"/>
        <v/>
      </c>
      <c r="BR2197" s="11">
        <f t="shared" si="295"/>
        <v>2192</v>
      </c>
      <c r="BS2197" s="6" t="str">
        <f t="shared" si="295"/>
        <v>MA_10426927g0010</v>
      </c>
      <c r="BT2197" s="6" t="str">
        <f t="shared" si="295"/>
        <v>ubiquitin carboxyl-terminal hydrolase 14 isoform X1</v>
      </c>
      <c r="BU2197" s="28">
        <f t="shared" si="293"/>
        <v>-1.1000000000000001</v>
      </c>
      <c r="BV2197" s="28">
        <f t="shared" si="293"/>
        <v>1.8</v>
      </c>
      <c r="BW2197" s="28">
        <f t="shared" si="293"/>
        <v>-1.1000000000000001</v>
      </c>
      <c r="BX2197" s="28">
        <f t="shared" si="293"/>
        <v>2</v>
      </c>
      <c r="BY2197" s="28">
        <f t="shared" si="293"/>
        <v>-1</v>
      </c>
      <c r="BZ2197" s="28">
        <f t="shared" si="293"/>
        <v>-2</v>
      </c>
    </row>
    <row r="2198" spans="1:78">
      <c r="A2198" s="6">
        <v>2193</v>
      </c>
      <c r="B2198" s="6" t="s">
        <v>3836</v>
      </c>
      <c r="C2198" s="6" t="s">
        <v>440</v>
      </c>
      <c r="D2198" s="6" t="str">
        <f t="shared" si="294"/>
        <v>Protein 2193 / MA_10196428g0010 / L-ascorbate oxidase homolog</v>
      </c>
      <c r="E2198" s="6">
        <v>4</v>
      </c>
      <c r="F2198" s="6">
        <v>4</v>
      </c>
      <c r="G2198" s="6">
        <v>2845872</v>
      </c>
      <c r="H2198" s="6">
        <v>3392706</v>
      </c>
      <c r="I2198" s="6">
        <v>5537225</v>
      </c>
      <c r="J2198" s="6">
        <v>3580967</v>
      </c>
      <c r="K2198" s="6">
        <v>4839130</v>
      </c>
      <c r="L2198" s="6">
        <v>5883900</v>
      </c>
      <c r="M2198" s="6">
        <v>5182021</v>
      </c>
      <c r="N2198" s="6">
        <v>5131109</v>
      </c>
      <c r="O2198" s="6">
        <v>5339631</v>
      </c>
      <c r="P2198" s="6">
        <v>2350724</v>
      </c>
      <c r="Q2198" s="6">
        <v>1860044</v>
      </c>
      <c r="R2198" s="6">
        <v>2490829</v>
      </c>
      <c r="S2198" s="6">
        <v>2948707</v>
      </c>
      <c r="T2198" s="6">
        <v>2031388</v>
      </c>
      <c r="U2198" s="6">
        <v>3158905</v>
      </c>
      <c r="V2198" s="6">
        <v>2849478</v>
      </c>
      <c r="W2198" s="6">
        <v>3230247</v>
      </c>
      <c r="X2198" s="6">
        <v>2902267</v>
      </c>
      <c r="Y2198" s="6">
        <v>3095947</v>
      </c>
      <c r="Z2198" s="8">
        <v>21.440439343937001</v>
      </c>
      <c r="AA2198" s="8">
        <v>21.694004985898498</v>
      </c>
      <c r="AB2198" s="8">
        <v>22.400731714957899</v>
      </c>
      <c r="AC2198" s="8">
        <v>21.771917793049401</v>
      </c>
      <c r="AD2198" s="8">
        <v>22.206316266099599</v>
      </c>
      <c r="AE2198" s="8">
        <v>22.4883412967582</v>
      </c>
      <c r="AF2198" s="8">
        <v>22.305083431336701</v>
      </c>
      <c r="AG2198" s="8">
        <v>22.290839242308</v>
      </c>
      <c r="AH2198" s="8">
        <v>22.348308615944099</v>
      </c>
      <c r="AI2198" s="8">
        <v>21.164673730515901</v>
      </c>
      <c r="AJ2198" s="8">
        <v>20.8269053185236</v>
      </c>
      <c r="AK2198" s="8">
        <v>21.248194550629901</v>
      </c>
      <c r="AL2198" s="8">
        <v>21.4916510446069</v>
      </c>
      <c r="AM2198" s="8">
        <v>20.954034393504799</v>
      </c>
      <c r="AN2198" s="8">
        <v>21.5909931198658</v>
      </c>
      <c r="AO2198" s="8">
        <v>21.442266223413199</v>
      </c>
      <c r="AP2198" s="8">
        <v>21.623213053763699</v>
      </c>
      <c r="AQ2198" s="8">
        <v>21.468748818521</v>
      </c>
      <c r="AR2198" s="8">
        <v>21.561949343296298</v>
      </c>
      <c r="AS2198" s="9">
        <v>1.09907468247897E-4</v>
      </c>
      <c r="AT2198" s="9">
        <v>5.5320050790667201E-2</v>
      </c>
      <c r="AU2198" s="9">
        <v>1.8951713186251201E-5</v>
      </c>
      <c r="AV2198" s="10">
        <v>1.3712210156389499</v>
      </c>
      <c r="AW2198" s="10">
        <v>-1.7000653606532901</v>
      </c>
      <c r="AX2198" s="10">
        <v>-1.2881029548020799</v>
      </c>
      <c r="AY2198" s="10">
        <v>-2.3311653504876002</v>
      </c>
      <c r="AZ2198" s="10">
        <v>-1.76627384193124</v>
      </c>
      <c r="BA2198" s="10">
        <v>1.3198210238672301</v>
      </c>
      <c r="BB2198" s="9">
        <v>6.7123413726430006E-2</v>
      </c>
      <c r="BC2198" s="9">
        <v>1.07344969515566E-3</v>
      </c>
      <c r="BD2198" s="9">
        <v>0.138232181822767</v>
      </c>
      <c r="BE2198" s="9">
        <v>1.402616415902E-5</v>
      </c>
      <c r="BF2198" s="9">
        <v>9.7192606447327201E-4</v>
      </c>
      <c r="BG2198" s="9">
        <v>9.37614197592712E-2</v>
      </c>
      <c r="BH2198" s="11" t="str">
        <f t="shared" si="292"/>
        <v/>
      </c>
      <c r="BI2198" s="11" t="str">
        <f t="shared" si="292"/>
        <v/>
      </c>
      <c r="BJ2198" s="11" t="str">
        <f t="shared" si="292"/>
        <v/>
      </c>
      <c r="BK2198" s="11" t="str">
        <f t="shared" si="292"/>
        <v>x</v>
      </c>
      <c r="BL2198" s="11" t="str">
        <f t="shared" si="292"/>
        <v/>
      </c>
      <c r="BM2198" s="11" t="str">
        <f t="shared" si="292"/>
        <v/>
      </c>
      <c r="BN2198" s="11" t="str">
        <f t="shared" si="296"/>
        <v>x</v>
      </c>
      <c r="BO2198" s="11" t="str">
        <f t="shared" si="297"/>
        <v>x</v>
      </c>
      <c r="BP2198" s="11" t="str">
        <f t="shared" si="298"/>
        <v/>
      </c>
      <c r="BR2198" s="11">
        <f t="shared" si="295"/>
        <v>2193</v>
      </c>
      <c r="BS2198" s="6" t="str">
        <f t="shared" si="295"/>
        <v>MA_10196428g0010</v>
      </c>
      <c r="BT2198" s="6" t="str">
        <f t="shared" si="295"/>
        <v>L-ascorbate oxidase homolog</v>
      </c>
      <c r="BU2198" s="28">
        <f t="shared" si="293"/>
        <v>1.4</v>
      </c>
      <c r="BV2198" s="28">
        <f t="shared" si="293"/>
        <v>-1.7</v>
      </c>
      <c r="BW2198" s="28">
        <f t="shared" si="293"/>
        <v>-1.3</v>
      </c>
      <c r="BX2198" s="28" t="str">
        <f t="shared" si="293"/>
        <v>-2,3*</v>
      </c>
      <c r="BY2198" s="28">
        <f t="shared" si="293"/>
        <v>-1.8</v>
      </c>
      <c r="BZ2198" s="28">
        <f t="shared" si="293"/>
        <v>1.3</v>
      </c>
    </row>
    <row r="2199" spans="1:78">
      <c r="A2199" s="6">
        <v>2194</v>
      </c>
      <c r="B2199" s="6" t="s">
        <v>3837</v>
      </c>
      <c r="C2199" s="6" t="s">
        <v>3838</v>
      </c>
      <c r="D2199" s="6" t="str">
        <f t="shared" si="294"/>
        <v>Protein 2194 / MA_86205g0010 / vacuolar-processing enzyme-like</v>
      </c>
      <c r="E2199" s="6">
        <v>4</v>
      </c>
      <c r="F2199" s="6">
        <v>4</v>
      </c>
      <c r="G2199" s="6">
        <v>2734274</v>
      </c>
      <c r="H2199" s="6">
        <v>3038304</v>
      </c>
      <c r="I2199" s="6">
        <v>3002718</v>
      </c>
      <c r="J2199" s="6">
        <v>2409519</v>
      </c>
      <c r="K2199" s="6">
        <v>3217027</v>
      </c>
      <c r="L2199" s="6">
        <v>3488983</v>
      </c>
      <c r="M2199" s="6">
        <v>3946647</v>
      </c>
      <c r="N2199" s="6">
        <v>3507156</v>
      </c>
      <c r="O2199" s="6">
        <v>4300047</v>
      </c>
      <c r="P2199" s="6">
        <v>1440884</v>
      </c>
      <c r="Q2199" s="6">
        <v>1859473</v>
      </c>
      <c r="R2199" s="6">
        <v>1727200</v>
      </c>
      <c r="S2199" s="6">
        <v>1699487</v>
      </c>
      <c r="T2199" s="6">
        <v>1462189</v>
      </c>
      <c r="U2199" s="6">
        <v>3148236</v>
      </c>
      <c r="V2199" s="6">
        <v>2131003</v>
      </c>
      <c r="W2199" s="6">
        <v>2788273</v>
      </c>
      <c r="X2199" s="6">
        <v>3027510</v>
      </c>
      <c r="Y2199" s="6">
        <v>2441596</v>
      </c>
      <c r="Z2199" s="8">
        <v>21.382726391139499</v>
      </c>
      <c r="AA2199" s="8">
        <v>21.534834796422398</v>
      </c>
      <c r="AB2199" s="8">
        <v>21.517837560001801</v>
      </c>
      <c r="AC2199" s="8">
        <v>21.200313746661799</v>
      </c>
      <c r="AD2199" s="8">
        <v>21.6172966136775</v>
      </c>
      <c r="AE2199" s="8">
        <v>21.734375137370801</v>
      </c>
      <c r="AF2199" s="8">
        <v>21.912196055334</v>
      </c>
      <c r="AG2199" s="8">
        <v>21.741870173117299</v>
      </c>
      <c r="AH2199" s="8">
        <v>22.035920998045</v>
      </c>
      <c r="AI2199" s="8">
        <v>20.458522763711901</v>
      </c>
      <c r="AJ2199" s="8">
        <v>20.8264623691434</v>
      </c>
      <c r="AK2199" s="8">
        <v>20.720003717797201</v>
      </c>
      <c r="AL2199" s="8">
        <v>20.6966678955419</v>
      </c>
      <c r="AM2199" s="8">
        <v>20.479698372912502</v>
      </c>
      <c r="AN2199" s="8">
        <v>21.586112262414801</v>
      </c>
      <c r="AO2199" s="8">
        <v>21.0231011934547</v>
      </c>
      <c r="AP2199" s="8">
        <v>21.410940391816101</v>
      </c>
      <c r="AQ2199" s="8">
        <v>21.529700294537399</v>
      </c>
      <c r="AR2199" s="8">
        <v>21.2193930730833</v>
      </c>
      <c r="AS2199" s="9">
        <v>5.5576271187635598E-6</v>
      </c>
      <c r="AT2199" s="9">
        <v>1.28327346317287E-3</v>
      </c>
      <c r="AU2199" s="9">
        <v>3.9136122695116398E-7</v>
      </c>
      <c r="AV2199" s="10">
        <v>1.3245375733115601</v>
      </c>
      <c r="AW2199" s="10">
        <v>-1.7584822807011899</v>
      </c>
      <c r="AX2199" s="10">
        <v>-1.0693635285751999</v>
      </c>
      <c r="AY2199" s="10">
        <v>-2.32917585279134</v>
      </c>
      <c r="AZ2199" s="10">
        <v>-1.4164121731268799</v>
      </c>
      <c r="BA2199" s="10">
        <v>1.64441953901698</v>
      </c>
      <c r="BB2199" s="9">
        <v>2.0416402125226701E-2</v>
      </c>
      <c r="BC2199" s="9">
        <v>1.8424974078779E-5</v>
      </c>
      <c r="BD2199" s="9">
        <v>0.83100505156967397</v>
      </c>
      <c r="BE2199" s="9">
        <v>2.4857635616548597E-7</v>
      </c>
      <c r="BF2199" s="9">
        <v>4.2473424919682303E-3</v>
      </c>
      <c r="BG2199" s="9">
        <v>7.7465685368038897E-5</v>
      </c>
      <c r="BH2199" s="11" t="str">
        <f t="shared" si="292"/>
        <v/>
      </c>
      <c r="BI2199" s="11" t="str">
        <f t="shared" si="292"/>
        <v/>
      </c>
      <c r="BJ2199" s="11" t="str">
        <f t="shared" si="292"/>
        <v/>
      </c>
      <c r="BK2199" s="11" t="str">
        <f t="shared" si="292"/>
        <v>x</v>
      </c>
      <c r="BL2199" s="11" t="str">
        <f t="shared" si="292"/>
        <v/>
      </c>
      <c r="BM2199" s="11" t="str">
        <f t="shared" si="292"/>
        <v/>
      </c>
      <c r="BN2199" s="11" t="str">
        <f t="shared" si="296"/>
        <v>x</v>
      </c>
      <c r="BO2199" s="11" t="str">
        <f t="shared" si="297"/>
        <v>x</v>
      </c>
      <c r="BP2199" s="11" t="str">
        <f t="shared" si="298"/>
        <v/>
      </c>
      <c r="BR2199" s="11">
        <f t="shared" si="295"/>
        <v>2194</v>
      </c>
      <c r="BS2199" s="6" t="str">
        <f t="shared" si="295"/>
        <v>MA_86205g0010</v>
      </c>
      <c r="BT2199" s="6" t="str">
        <f t="shared" si="295"/>
        <v>vacuolar-processing enzyme-like</v>
      </c>
      <c r="BU2199" s="28">
        <f t="shared" si="293"/>
        <v>1.3</v>
      </c>
      <c r="BV2199" s="28">
        <f t="shared" si="293"/>
        <v>-1.8</v>
      </c>
      <c r="BW2199" s="28">
        <f t="shared" si="293"/>
        <v>-1.1000000000000001</v>
      </c>
      <c r="BX2199" s="28" t="str">
        <f t="shared" si="293"/>
        <v>-2,3*</v>
      </c>
      <c r="BY2199" s="28">
        <f t="shared" si="293"/>
        <v>-1.4</v>
      </c>
      <c r="BZ2199" s="28">
        <f t="shared" si="293"/>
        <v>1.6</v>
      </c>
    </row>
    <row r="2200" spans="1:78">
      <c r="A2200" s="6">
        <v>2195</v>
      </c>
      <c r="B2200" s="6" t="s">
        <v>3839</v>
      </c>
      <c r="C2200" s="6" t="s">
        <v>3840</v>
      </c>
      <c r="D2200" s="6" t="str">
        <f t="shared" si="294"/>
        <v>Protein 2195 / MA_10429422g0020 / Late embryogenesis abundant Lea14-A</v>
      </c>
      <c r="E2200" s="6">
        <v>3</v>
      </c>
      <c r="F2200" s="6">
        <v>1</v>
      </c>
      <c r="G2200" s="6">
        <v>1293302</v>
      </c>
      <c r="H2200" s="6">
        <v>2712191</v>
      </c>
      <c r="I2200" s="6">
        <v>2000425</v>
      </c>
      <c r="J2200" s="6">
        <v>1153975</v>
      </c>
      <c r="K2200" s="6">
        <v>3793396</v>
      </c>
      <c r="L2200" s="6">
        <v>2500974</v>
      </c>
      <c r="M2200" s="6">
        <v>2412160</v>
      </c>
      <c r="N2200" s="6">
        <v>3187945</v>
      </c>
      <c r="O2200" s="6">
        <v>1685002</v>
      </c>
      <c r="P2200" s="6">
        <v>1321740</v>
      </c>
      <c r="Q2200" s="6">
        <v>1399168</v>
      </c>
      <c r="R2200" s="6">
        <v>3119609</v>
      </c>
      <c r="S2200" s="6">
        <v>781519</v>
      </c>
      <c r="T2200" s="6">
        <v>1549753</v>
      </c>
      <c r="U2200" s="6">
        <v>2588843</v>
      </c>
      <c r="V2200" s="6">
        <v>2604563</v>
      </c>
      <c r="W2200" s="6">
        <v>2822172</v>
      </c>
      <c r="X2200" s="6">
        <v>3247659</v>
      </c>
      <c r="Y2200" s="6">
        <v>2511453</v>
      </c>
      <c r="Z2200" s="8">
        <v>20.3026277687019</v>
      </c>
      <c r="AA2200" s="8">
        <v>21.371027349955501</v>
      </c>
      <c r="AB2200" s="8">
        <v>20.9318751094516</v>
      </c>
      <c r="AC2200" s="8">
        <v>20.138180538743701</v>
      </c>
      <c r="AD2200" s="8">
        <v>21.855058554564302</v>
      </c>
      <c r="AE2200" s="8">
        <v>21.254058628735901</v>
      </c>
      <c r="AF2200" s="8">
        <v>21.2018941745517</v>
      </c>
      <c r="AG2200" s="8">
        <v>21.6041953087806</v>
      </c>
      <c r="AH2200" s="8">
        <v>20.684318873127999</v>
      </c>
      <c r="AI2200" s="8">
        <v>20.334006980964499</v>
      </c>
      <c r="AJ2200" s="8">
        <v>20.416137768578299</v>
      </c>
      <c r="AK2200" s="8">
        <v>21.572933787799499</v>
      </c>
      <c r="AL2200" s="8">
        <v>19.5759214223547</v>
      </c>
      <c r="AM2200" s="8">
        <v>20.563606866068302</v>
      </c>
      <c r="AN2200" s="8">
        <v>21.303876045188201</v>
      </c>
      <c r="AO2200" s="8">
        <v>21.312609903202301</v>
      </c>
      <c r="AP2200" s="8">
        <v>21.428374486382399</v>
      </c>
      <c r="AQ2200" s="8">
        <v>21.630968728683602</v>
      </c>
      <c r="AR2200" s="8">
        <v>21.2600908456075</v>
      </c>
      <c r="AS2200" s="9">
        <v>0.14475631010215601</v>
      </c>
      <c r="AT2200" s="9">
        <v>1</v>
      </c>
      <c r="AU2200" s="9">
        <v>0.11068151220516501</v>
      </c>
      <c r="AV2200" s="10">
        <v>1.2027717448070701</v>
      </c>
      <c r="AW2200" s="10">
        <v>-1.3446516755347</v>
      </c>
      <c r="AX2200" s="10">
        <v>1.3826443785888101</v>
      </c>
      <c r="AY2200" s="10">
        <v>-1.61730904194063</v>
      </c>
      <c r="AZ2200" s="10">
        <v>1.1495484363997801</v>
      </c>
      <c r="BA2200" s="10">
        <v>1.85917508033808</v>
      </c>
      <c r="BB2200" s="9">
        <v>0.88987110784314805</v>
      </c>
      <c r="BC2200" s="9">
        <v>0.62711223503725599</v>
      </c>
      <c r="BD2200" s="9">
        <v>0.55938184012341396</v>
      </c>
      <c r="BE2200" s="9">
        <v>0.28552558105756798</v>
      </c>
      <c r="BF2200" s="9">
        <v>0.94802188751416105</v>
      </c>
      <c r="BG2200" s="9">
        <v>9.2850462825151595E-2</v>
      </c>
      <c r="BH2200" s="11" t="str">
        <f t="shared" si="292"/>
        <v/>
      </c>
      <c r="BI2200" s="11" t="str">
        <f t="shared" si="292"/>
        <v/>
      </c>
      <c r="BJ2200" s="11" t="str">
        <f t="shared" si="292"/>
        <v/>
      </c>
      <c r="BK2200" s="11" t="str">
        <f t="shared" si="292"/>
        <v/>
      </c>
      <c r="BL2200" s="11" t="str">
        <f t="shared" si="292"/>
        <v/>
      </c>
      <c r="BM2200" s="11" t="str">
        <f t="shared" si="292"/>
        <v/>
      </c>
      <c r="BN2200" s="11" t="str">
        <f t="shared" si="296"/>
        <v/>
      </c>
      <c r="BO2200" s="11" t="str">
        <f t="shared" si="297"/>
        <v/>
      </c>
      <c r="BP2200" s="11" t="str">
        <f t="shared" si="298"/>
        <v/>
      </c>
      <c r="BR2200" s="11">
        <f t="shared" si="295"/>
        <v>2195</v>
      </c>
      <c r="BS2200" s="6" t="str">
        <f t="shared" si="295"/>
        <v>MA_10429422g0020</v>
      </c>
      <c r="BT2200" s="6" t="str">
        <f t="shared" si="295"/>
        <v>Late embryogenesis abundant Lea14-A</v>
      </c>
      <c r="BU2200" s="28">
        <f t="shared" si="293"/>
        <v>1.2</v>
      </c>
      <c r="BV2200" s="28">
        <f t="shared" si="293"/>
        <v>-1.3</v>
      </c>
      <c r="BW2200" s="28">
        <f t="shared" si="293"/>
        <v>1.4</v>
      </c>
      <c r="BX2200" s="28">
        <f t="shared" si="293"/>
        <v>-1.6</v>
      </c>
      <c r="BY2200" s="28">
        <f t="shared" si="293"/>
        <v>1.1000000000000001</v>
      </c>
      <c r="BZ2200" s="28">
        <f t="shared" si="293"/>
        <v>1.9</v>
      </c>
    </row>
    <row r="2201" spans="1:78">
      <c r="A2201" s="6">
        <v>2196</v>
      </c>
      <c r="B2201" s="6" t="s">
        <v>3841</v>
      </c>
      <c r="C2201" s="6" t="s">
        <v>3842</v>
      </c>
      <c r="D2201" s="6" t="str">
        <f t="shared" si="294"/>
        <v>Protein 2196 / MA_10435758g0010 / mitochondrial fission 1 A-like</v>
      </c>
      <c r="E2201" s="6">
        <v>5</v>
      </c>
      <c r="F2201" s="6">
        <v>5</v>
      </c>
      <c r="G2201" s="6">
        <v>4270469</v>
      </c>
      <c r="H2201" s="6">
        <v>5177838</v>
      </c>
      <c r="I2201" s="6">
        <v>5275847</v>
      </c>
      <c r="J2201" s="6">
        <v>3578852</v>
      </c>
      <c r="K2201" s="6">
        <v>4997261</v>
      </c>
      <c r="L2201" s="6">
        <v>8626344</v>
      </c>
      <c r="M2201" s="6">
        <v>8049223</v>
      </c>
      <c r="N2201" s="6">
        <v>8311139</v>
      </c>
      <c r="O2201" s="6">
        <v>7473281</v>
      </c>
      <c r="P2201" s="6">
        <v>7711334</v>
      </c>
      <c r="Q2201" s="6">
        <v>3973832</v>
      </c>
      <c r="R2201" s="6">
        <v>4538267</v>
      </c>
      <c r="S2201" s="6">
        <v>3738478</v>
      </c>
      <c r="T2201" s="6">
        <v>5455650</v>
      </c>
      <c r="U2201" s="6">
        <v>8507298</v>
      </c>
      <c r="V2201" s="6">
        <v>7358066</v>
      </c>
      <c r="W2201" s="6">
        <v>9323478</v>
      </c>
      <c r="X2201" s="6">
        <v>7090459</v>
      </c>
      <c r="Y2201" s="6">
        <v>8895064</v>
      </c>
      <c r="Z2201" s="8">
        <v>22.025963090415399</v>
      </c>
      <c r="AA2201" s="8">
        <v>22.303918397394799</v>
      </c>
      <c r="AB2201" s="8">
        <v>22.330971296244599</v>
      </c>
      <c r="AC2201" s="8">
        <v>21.7710654530391</v>
      </c>
      <c r="AD2201" s="8">
        <v>22.2527061393236</v>
      </c>
      <c r="AE2201" s="8">
        <v>23.0403178181115</v>
      </c>
      <c r="AF2201" s="8">
        <v>22.9404180943962</v>
      </c>
      <c r="AG2201" s="8">
        <v>22.986614774003101</v>
      </c>
      <c r="AH2201" s="8">
        <v>22.833310338872099</v>
      </c>
      <c r="AI2201" s="8">
        <v>22.878549025924698</v>
      </c>
      <c r="AJ2201" s="8">
        <v>21.922099450998299</v>
      </c>
      <c r="AK2201" s="8">
        <v>22.1137100589524</v>
      </c>
      <c r="AL2201" s="8">
        <v>21.8340196124953</v>
      </c>
      <c r="AM2201" s="8">
        <v>22.379319662465399</v>
      </c>
      <c r="AN2201" s="8">
        <v>23.020269560109501</v>
      </c>
      <c r="AO2201" s="8">
        <v>22.810895186304499</v>
      </c>
      <c r="AP2201" s="8">
        <v>23.152436802888701</v>
      </c>
      <c r="AQ2201" s="8">
        <v>22.757447592499801</v>
      </c>
      <c r="AR2201" s="8">
        <v>23.084573555047101</v>
      </c>
      <c r="AS2201" s="9">
        <v>6.2482049861946505E-4</v>
      </c>
      <c r="AT2201" s="9">
        <v>0.42230777555812299</v>
      </c>
      <c r="AU2201" s="9">
        <v>1.6143263591671399E-4</v>
      </c>
      <c r="AV2201" s="10">
        <v>1.75715368807781</v>
      </c>
      <c r="AW2201" s="10">
        <v>1.06334863719308</v>
      </c>
      <c r="AX2201" s="10">
        <v>1.7754683763205801</v>
      </c>
      <c r="AY2201" s="10">
        <v>-1.6524718484768699</v>
      </c>
      <c r="AZ2201" s="10">
        <v>1.01042292906251</v>
      </c>
      <c r="BA2201" s="10">
        <v>1.6696954453313499</v>
      </c>
      <c r="BB2201" s="9">
        <v>2.0252407413057201E-3</v>
      </c>
      <c r="BC2201" s="9">
        <v>0.95215561470189003</v>
      </c>
      <c r="BD2201" s="9">
        <v>1.0053283263904401E-3</v>
      </c>
      <c r="BE2201" s="9">
        <v>5.3209243937716302E-3</v>
      </c>
      <c r="BF2201" s="9">
        <v>0.99978305997384098</v>
      </c>
      <c r="BG2201" s="9">
        <v>2.76809941625622E-3</v>
      </c>
      <c r="BH2201" s="11" t="str">
        <f t="shared" si="292"/>
        <v/>
      </c>
      <c r="BI2201" s="11" t="str">
        <f t="shared" si="292"/>
        <v/>
      </c>
      <c r="BJ2201" s="11" t="str">
        <f t="shared" si="292"/>
        <v/>
      </c>
      <c r="BK2201" s="11" t="str">
        <f t="shared" si="292"/>
        <v/>
      </c>
      <c r="BL2201" s="11" t="str">
        <f t="shared" si="292"/>
        <v/>
      </c>
      <c r="BM2201" s="11" t="str">
        <f t="shared" si="292"/>
        <v/>
      </c>
      <c r="BN2201" s="11" t="str">
        <f t="shared" si="296"/>
        <v/>
      </c>
      <c r="BO2201" s="11" t="str">
        <f t="shared" si="297"/>
        <v/>
      </c>
      <c r="BP2201" s="11" t="str">
        <f t="shared" si="298"/>
        <v/>
      </c>
      <c r="BR2201" s="11">
        <f t="shared" si="295"/>
        <v>2196</v>
      </c>
      <c r="BS2201" s="6" t="str">
        <f t="shared" si="295"/>
        <v>MA_10435758g0010</v>
      </c>
      <c r="BT2201" s="6" t="str">
        <f t="shared" si="295"/>
        <v>mitochondrial fission 1 A-like</v>
      </c>
      <c r="BU2201" s="28">
        <f t="shared" si="293"/>
        <v>1.8</v>
      </c>
      <c r="BV2201" s="28">
        <f t="shared" si="293"/>
        <v>1.1000000000000001</v>
      </c>
      <c r="BW2201" s="28">
        <f t="shared" si="293"/>
        <v>1.8</v>
      </c>
      <c r="BX2201" s="28">
        <f t="shared" si="293"/>
        <v>-1.7</v>
      </c>
      <c r="BY2201" s="28">
        <f t="shared" si="293"/>
        <v>1</v>
      </c>
      <c r="BZ2201" s="28">
        <f t="shared" si="293"/>
        <v>1.7</v>
      </c>
    </row>
    <row r="2202" spans="1:78">
      <c r="A2202" s="6">
        <v>2197</v>
      </c>
      <c r="B2202" s="6" t="s">
        <v>3843</v>
      </c>
      <c r="C2202" s="6" t="s">
        <v>1191</v>
      </c>
      <c r="D2202" s="6" t="str">
        <f t="shared" si="294"/>
        <v>Protein 2197 / MA_64401g0010 / T-complex 1 subunit gamma</v>
      </c>
      <c r="E2202" s="6">
        <v>3</v>
      </c>
      <c r="F2202" s="6">
        <v>3</v>
      </c>
      <c r="G2202" s="6">
        <v>6773744</v>
      </c>
      <c r="H2202" s="6">
        <v>3311029</v>
      </c>
      <c r="I2202" s="6">
        <v>1390425</v>
      </c>
      <c r="J2202" s="6">
        <v>4391596</v>
      </c>
      <c r="K2202" s="6">
        <v>1660416</v>
      </c>
      <c r="L2202" s="6">
        <v>660463</v>
      </c>
      <c r="M2202" s="6">
        <v>876814</v>
      </c>
      <c r="N2202" s="6">
        <v>666449</v>
      </c>
      <c r="O2202" s="6">
        <v>502529</v>
      </c>
      <c r="P2202" s="6">
        <v>5798595</v>
      </c>
      <c r="Q2202" s="6">
        <v>3699783</v>
      </c>
      <c r="R2202" s="6">
        <v>3573632</v>
      </c>
      <c r="S2202" s="6">
        <v>7059155</v>
      </c>
      <c r="T2202" s="6">
        <v>4171074</v>
      </c>
      <c r="U2202" s="6">
        <v>1167422</v>
      </c>
      <c r="V2202" s="6">
        <v>1724162</v>
      </c>
      <c r="W2202" s="6">
        <v>1206235</v>
      </c>
      <c r="X2202" s="6">
        <v>1036338</v>
      </c>
      <c r="Y2202" s="6">
        <v>1000056</v>
      </c>
      <c r="Z2202" s="8">
        <v>22.6915220334356</v>
      </c>
      <c r="AA2202" s="8">
        <v>21.658848216112499</v>
      </c>
      <c r="AB2202" s="8">
        <v>20.407094496643602</v>
      </c>
      <c r="AC2202" s="8">
        <v>22.066313910642499</v>
      </c>
      <c r="AD2202" s="8">
        <v>20.663113308455799</v>
      </c>
      <c r="AE2202" s="8">
        <v>19.333118216511998</v>
      </c>
      <c r="AF2202" s="8">
        <v>19.741911308284202</v>
      </c>
      <c r="AG2202" s="8">
        <v>19.346134951758199</v>
      </c>
      <c r="AH2202" s="8">
        <v>18.938847328338301</v>
      </c>
      <c r="AI2202" s="8">
        <v>22.467271946791598</v>
      </c>
      <c r="AJ2202" s="8">
        <v>21.819009225469902</v>
      </c>
      <c r="AK2202" s="8">
        <v>21.7689596477131</v>
      </c>
      <c r="AL2202" s="8">
        <v>22.7510640686464</v>
      </c>
      <c r="AM2202" s="8">
        <v>21.991987476968699</v>
      </c>
      <c r="AN2202" s="8">
        <v>20.154894730417698</v>
      </c>
      <c r="AO2202" s="8">
        <v>20.717463903853499</v>
      </c>
      <c r="AP2202" s="8">
        <v>20.2020795713441</v>
      </c>
      <c r="AQ2202" s="8">
        <v>19.983063181803399</v>
      </c>
      <c r="AR2202" s="8">
        <v>19.931649357984401</v>
      </c>
      <c r="AS2202" s="9">
        <v>7.3066823169576402E-5</v>
      </c>
      <c r="AT2202" s="9">
        <v>3.3420457551285802E-2</v>
      </c>
      <c r="AU2202" s="9">
        <v>1.1184892085437E-5</v>
      </c>
      <c r="AV2202" s="10">
        <v>-4.4610256453410502</v>
      </c>
      <c r="AW2202" s="10">
        <v>1.5825818097659901</v>
      </c>
      <c r="AX2202" s="10">
        <v>-2.4615179224890502</v>
      </c>
      <c r="AY2202" s="10">
        <v>7.05993803921631</v>
      </c>
      <c r="AZ2202" s="10">
        <v>1.8123067902874099</v>
      </c>
      <c r="BA2202" s="10">
        <v>-3.8955534885441199</v>
      </c>
      <c r="BB2202" s="9">
        <v>3.14206012754559E-4</v>
      </c>
      <c r="BC2202" s="9">
        <v>0.31417702870930198</v>
      </c>
      <c r="BD2202" s="9">
        <v>1.4645064502076701E-2</v>
      </c>
      <c r="BE2202" s="9">
        <v>1.6570439231311501E-5</v>
      </c>
      <c r="BF2202" s="9">
        <v>0.17078404952846599</v>
      </c>
      <c r="BG2202" s="9">
        <v>4.5178727616113101E-4</v>
      </c>
      <c r="BH2202" s="11" t="str">
        <f t="shared" si="292"/>
        <v>x</v>
      </c>
      <c r="BI2202" s="11" t="str">
        <f t="shared" si="292"/>
        <v/>
      </c>
      <c r="BJ2202" s="11" t="str">
        <f t="shared" si="292"/>
        <v/>
      </c>
      <c r="BK2202" s="11" t="str">
        <f t="shared" si="292"/>
        <v>x</v>
      </c>
      <c r="BL2202" s="11" t="str">
        <f t="shared" si="292"/>
        <v/>
      </c>
      <c r="BM2202" s="11" t="str">
        <f t="shared" si="292"/>
        <v>x</v>
      </c>
      <c r="BN2202" s="11" t="str">
        <f t="shared" si="296"/>
        <v>x</v>
      </c>
      <c r="BO2202" s="11" t="str">
        <f t="shared" si="297"/>
        <v>x</v>
      </c>
      <c r="BP2202" s="11" t="str">
        <f t="shared" si="298"/>
        <v/>
      </c>
      <c r="BR2202" s="11">
        <f t="shared" si="295"/>
        <v>2197</v>
      </c>
      <c r="BS2202" s="6" t="str">
        <f t="shared" si="295"/>
        <v>MA_64401g0010</v>
      </c>
      <c r="BT2202" s="6" t="str">
        <f t="shared" si="295"/>
        <v>T-complex 1 subunit gamma</v>
      </c>
      <c r="BU2202" s="28" t="str">
        <f t="shared" si="293"/>
        <v>-4,5*</v>
      </c>
      <c r="BV2202" s="28">
        <f t="shared" si="293"/>
        <v>1.6</v>
      </c>
      <c r="BW2202" s="28">
        <f t="shared" si="293"/>
        <v>-2.5</v>
      </c>
      <c r="BX2202" s="28" t="str">
        <f t="shared" si="293"/>
        <v>7,1*</v>
      </c>
      <c r="BY2202" s="28">
        <f t="shared" si="293"/>
        <v>1.8</v>
      </c>
      <c r="BZ2202" s="28" t="str">
        <f t="shared" si="293"/>
        <v>-3,9*</v>
      </c>
    </row>
    <row r="2203" spans="1:78">
      <c r="A2203" s="6">
        <v>2198</v>
      </c>
      <c r="B2203" s="6" t="s">
        <v>3844</v>
      </c>
      <c r="C2203" s="6" t="s">
        <v>3845</v>
      </c>
      <c r="D2203" s="6" t="str">
        <f t="shared" si="294"/>
        <v>Protein 2198 / MA_480797g0010 / peroxidase 17</v>
      </c>
      <c r="E2203" s="6">
        <v>4</v>
      </c>
      <c r="F2203" s="6">
        <v>4</v>
      </c>
      <c r="G2203" s="6">
        <v>2640202</v>
      </c>
      <c r="H2203" s="6">
        <v>2408641</v>
      </c>
      <c r="I2203" s="6">
        <v>1809561</v>
      </c>
      <c r="J2203" s="6">
        <v>4147189</v>
      </c>
      <c r="K2203" s="6">
        <v>1675885</v>
      </c>
      <c r="L2203" s="6">
        <v>1782033</v>
      </c>
      <c r="M2203" s="6">
        <v>1181471</v>
      </c>
      <c r="N2203" s="6">
        <v>1475007</v>
      </c>
      <c r="O2203" s="6">
        <v>1194170</v>
      </c>
      <c r="P2203" s="6">
        <v>5934408</v>
      </c>
      <c r="Q2203" s="6">
        <v>2120994</v>
      </c>
      <c r="R2203" s="6">
        <v>3372427</v>
      </c>
      <c r="S2203" s="6">
        <v>4673898</v>
      </c>
      <c r="T2203" s="6">
        <v>1521886</v>
      </c>
      <c r="U2203" s="6">
        <v>340065</v>
      </c>
      <c r="V2203" s="6">
        <v>208081</v>
      </c>
      <c r="W2203" s="6">
        <v>175523</v>
      </c>
      <c r="X2203" s="6">
        <v>254639</v>
      </c>
      <c r="Y2203" s="6">
        <v>349889</v>
      </c>
      <c r="Z2203" s="8">
        <v>21.332216882714601</v>
      </c>
      <c r="AA2203" s="8">
        <v>21.199787949984199</v>
      </c>
      <c r="AB2203" s="8">
        <v>20.787208310863999</v>
      </c>
      <c r="AC2203" s="8">
        <v>21.9837023660615</v>
      </c>
      <c r="AD2203" s="8">
        <v>20.6764917233603</v>
      </c>
      <c r="AE2203" s="8">
        <v>20.765092622511499</v>
      </c>
      <c r="AF2203" s="8">
        <v>20.1721527871508</v>
      </c>
      <c r="AG2203" s="8">
        <v>20.492290370470698</v>
      </c>
      <c r="AH2203" s="8">
        <v>20.187576800146999</v>
      </c>
      <c r="AI2203" s="8">
        <v>22.500672687133601</v>
      </c>
      <c r="AJ2203" s="8">
        <v>21.016309109012798</v>
      </c>
      <c r="AK2203" s="8">
        <v>21.685355784068399</v>
      </c>
      <c r="AL2203" s="8">
        <v>22.156194819384201</v>
      </c>
      <c r="AM2203" s="8">
        <v>20.537428864174601</v>
      </c>
      <c r="AN2203" s="8">
        <v>18.375451003785098</v>
      </c>
      <c r="AO2203" s="8">
        <v>17.6667857121809</v>
      </c>
      <c r="AP2203" s="8">
        <v>17.421300563723399</v>
      </c>
      <c r="AQ2203" s="8">
        <v>17.958093870886</v>
      </c>
      <c r="AR2203" s="8">
        <v>18.416537783498999</v>
      </c>
      <c r="AS2203" s="9">
        <v>2.7719432642545998E-6</v>
      </c>
      <c r="AT2203" s="9">
        <v>4.9843879405426703E-4</v>
      </c>
      <c r="AU2203" s="9">
        <v>1.4936733414871599E-7</v>
      </c>
      <c r="AV2203" s="10">
        <v>-1.7309970925823599</v>
      </c>
      <c r="AW2203" s="10">
        <v>1.3043317029258701</v>
      </c>
      <c r="AX2203" s="10">
        <v>-9.3712900311794094</v>
      </c>
      <c r="AY2203" s="10">
        <v>2.2577943855276801</v>
      </c>
      <c r="AZ2203" s="10">
        <v>-5.4138103820838799</v>
      </c>
      <c r="BA2203" s="10">
        <v>-12.2232706849805</v>
      </c>
      <c r="BB2203" s="9">
        <v>0.19284340739130501</v>
      </c>
      <c r="BC2203" s="9">
        <v>0.70272846977721104</v>
      </c>
      <c r="BD2203" s="9">
        <v>8.6739866866913897E-7</v>
      </c>
      <c r="BE2203" s="9">
        <v>3.06265149509263E-2</v>
      </c>
      <c r="BF2203" s="9">
        <v>5.2431846365053E-5</v>
      </c>
      <c r="BG2203" s="9">
        <v>2.01653126197243E-7</v>
      </c>
      <c r="BH2203" s="11" t="str">
        <f t="shared" si="292"/>
        <v/>
      </c>
      <c r="BI2203" s="11" t="str">
        <f t="shared" si="292"/>
        <v/>
      </c>
      <c r="BJ2203" s="11" t="str">
        <f t="shared" si="292"/>
        <v>x</v>
      </c>
      <c r="BK2203" s="11" t="str">
        <f t="shared" si="292"/>
        <v/>
      </c>
      <c r="BL2203" s="11" t="str">
        <f t="shared" si="292"/>
        <v>x</v>
      </c>
      <c r="BM2203" s="11" t="str">
        <f t="shared" si="292"/>
        <v>x</v>
      </c>
      <c r="BN2203" s="11" t="str">
        <f t="shared" si="296"/>
        <v>x</v>
      </c>
      <c r="BO2203" s="11" t="str">
        <f t="shared" si="297"/>
        <v>x</v>
      </c>
      <c r="BP2203" s="11" t="str">
        <f t="shared" si="298"/>
        <v/>
      </c>
      <c r="BR2203" s="11">
        <f t="shared" si="295"/>
        <v>2198</v>
      </c>
      <c r="BS2203" s="6" t="str">
        <f t="shared" si="295"/>
        <v>MA_480797g0010</v>
      </c>
      <c r="BT2203" s="6" t="str">
        <f t="shared" si="295"/>
        <v>peroxidase 17</v>
      </c>
      <c r="BU2203" s="28">
        <f t="shared" si="293"/>
        <v>-1.7</v>
      </c>
      <c r="BV2203" s="28">
        <f t="shared" si="293"/>
        <v>1.3</v>
      </c>
      <c r="BW2203" s="28" t="str">
        <f t="shared" si="293"/>
        <v>-9,4*</v>
      </c>
      <c r="BX2203" s="28">
        <f t="shared" si="293"/>
        <v>2.2999999999999998</v>
      </c>
      <c r="BY2203" s="28" t="str">
        <f t="shared" si="293"/>
        <v>-5,4*</v>
      </c>
      <c r="BZ2203" s="28" t="str">
        <f t="shared" si="293"/>
        <v>-12,2*</v>
      </c>
    </row>
    <row r="2204" spans="1:78">
      <c r="A2204" s="6">
        <v>2199</v>
      </c>
      <c r="B2204" s="6" t="s">
        <v>3846</v>
      </c>
      <c r="C2204" s="6" t="s">
        <v>3847</v>
      </c>
      <c r="D2204" s="6" t="str">
        <f t="shared" si="294"/>
        <v>Protein 2199 / MA_10428708g0020 / serine-threonine kinase receptor-associated</v>
      </c>
      <c r="E2204" s="6">
        <v>5</v>
      </c>
      <c r="F2204" s="6">
        <v>5</v>
      </c>
      <c r="G2204" s="6">
        <v>8031039</v>
      </c>
      <c r="H2204" s="6">
        <v>8047820</v>
      </c>
      <c r="I2204" s="6">
        <v>8402799</v>
      </c>
      <c r="J2204" s="6">
        <v>8551808</v>
      </c>
      <c r="K2204" s="6">
        <v>8538951</v>
      </c>
      <c r="L2204" s="6">
        <v>8484267</v>
      </c>
      <c r="M2204" s="6">
        <v>8702085</v>
      </c>
      <c r="N2204" s="6">
        <v>7967076</v>
      </c>
      <c r="O2204" s="6">
        <v>8929114</v>
      </c>
      <c r="P2204" s="6">
        <v>7159837</v>
      </c>
      <c r="Q2204" s="6">
        <v>7131394</v>
      </c>
      <c r="R2204" s="6">
        <v>7145626</v>
      </c>
      <c r="S2204" s="6">
        <v>7914592</v>
      </c>
      <c r="T2204" s="6">
        <v>6863318</v>
      </c>
      <c r="U2204" s="6">
        <v>8336038</v>
      </c>
      <c r="V2204" s="6">
        <v>7832170</v>
      </c>
      <c r="W2204" s="6">
        <v>7885358</v>
      </c>
      <c r="X2204" s="6">
        <v>8969282</v>
      </c>
      <c r="Y2204" s="6">
        <v>8244616</v>
      </c>
      <c r="Z2204" s="8">
        <v>22.937155214997102</v>
      </c>
      <c r="AA2204" s="8">
        <v>22.940166607070601</v>
      </c>
      <c r="AB2204" s="8">
        <v>23.0024385437384</v>
      </c>
      <c r="AC2204" s="8">
        <v>23.0277980322332</v>
      </c>
      <c r="AD2204" s="8">
        <v>23.025627416681299</v>
      </c>
      <c r="AE2204" s="8">
        <v>23.016358592540001</v>
      </c>
      <c r="AF2204" s="8">
        <v>23.052929678190601</v>
      </c>
      <c r="AG2204" s="8">
        <v>22.9256189065499</v>
      </c>
      <c r="AH2204" s="8">
        <v>23.090085598957302</v>
      </c>
      <c r="AI2204" s="8">
        <v>22.771495312963399</v>
      </c>
      <c r="AJ2204" s="8">
        <v>22.765752682502999</v>
      </c>
      <c r="AK2204" s="8">
        <v>22.768628974981802</v>
      </c>
      <c r="AL2204" s="8">
        <v>22.916083550166999</v>
      </c>
      <c r="AM2204" s="8">
        <v>22.710474770340301</v>
      </c>
      <c r="AN2204" s="8">
        <v>22.990930423510498</v>
      </c>
      <c r="AO2204" s="8">
        <v>22.900980648808101</v>
      </c>
      <c r="AP2204" s="8">
        <v>22.910744825050202</v>
      </c>
      <c r="AQ2204" s="8">
        <v>23.0965610699092</v>
      </c>
      <c r="AR2204" s="8">
        <v>22.975020869803501</v>
      </c>
      <c r="AS2204" s="9">
        <v>1.2954511182962001E-3</v>
      </c>
      <c r="AT2204" s="9">
        <v>0.95920329697576201</v>
      </c>
      <c r="AU2204" s="9">
        <v>3.8834141577966103E-4</v>
      </c>
      <c r="AV2204" s="10">
        <v>1.0242806267507201</v>
      </c>
      <c r="AW2204" s="10">
        <v>-1.1488178771748101</v>
      </c>
      <c r="AX2204" s="10">
        <v>-1.00820540621848</v>
      </c>
      <c r="AY2204" s="10">
        <v>-1.1767118952550499</v>
      </c>
      <c r="AZ2204" s="10">
        <v>-1.0326852653749199</v>
      </c>
      <c r="BA2204" s="10">
        <v>1.1394680787159599</v>
      </c>
      <c r="BB2204" s="9">
        <v>0.87565714974965203</v>
      </c>
      <c r="BC2204" s="9">
        <v>1.77787186429912E-3</v>
      </c>
      <c r="BD2204" s="9">
        <v>0.99277258196890195</v>
      </c>
      <c r="BE2204" s="9">
        <v>6.9954190882592904E-4</v>
      </c>
      <c r="BF2204" s="9">
        <v>0.749391954087129</v>
      </c>
      <c r="BG2204" s="9">
        <v>3.0124210769775202E-3</v>
      </c>
      <c r="BH2204" s="11" t="str">
        <f t="shared" si="292"/>
        <v/>
      </c>
      <c r="BI2204" s="11" t="str">
        <f t="shared" si="292"/>
        <v/>
      </c>
      <c r="BJ2204" s="11" t="str">
        <f t="shared" si="292"/>
        <v/>
      </c>
      <c r="BK2204" s="11" t="str">
        <f t="shared" ref="BK2204:BM2267" si="299">IF(OR(AND(BE2204&lt;$E$3,AY2204&lt;$E$4),AND(BE2204&lt;$E$3,AY2204&gt;$D$4)),"x","")</f>
        <v/>
      </c>
      <c r="BL2204" s="11" t="str">
        <f t="shared" si="299"/>
        <v/>
      </c>
      <c r="BM2204" s="11" t="str">
        <f t="shared" si="299"/>
        <v/>
      </c>
      <c r="BN2204" s="11" t="str">
        <f t="shared" si="296"/>
        <v/>
      </c>
      <c r="BO2204" s="11" t="str">
        <f t="shared" si="297"/>
        <v/>
      </c>
      <c r="BP2204" s="11" t="str">
        <f t="shared" si="298"/>
        <v/>
      </c>
      <c r="BR2204" s="11">
        <f t="shared" si="295"/>
        <v>2199</v>
      </c>
      <c r="BS2204" s="6" t="str">
        <f t="shared" si="295"/>
        <v>MA_10428708g0020</v>
      </c>
      <c r="BT2204" s="6" t="str">
        <f t="shared" si="295"/>
        <v>serine-threonine kinase receptor-associated</v>
      </c>
      <c r="BU2204" s="28">
        <f t="shared" si="293"/>
        <v>1</v>
      </c>
      <c r="BV2204" s="28">
        <f t="shared" si="293"/>
        <v>-1.1000000000000001</v>
      </c>
      <c r="BW2204" s="28">
        <f t="shared" si="293"/>
        <v>-1</v>
      </c>
      <c r="BX2204" s="28">
        <f t="shared" ref="BX2204:BZ2267" si="300">IF(AY2204&gt;$BX$2,CONCATENATE($BZ$2,"*"),IF(AY2204&lt;$BY$2,CONCATENATE("-",$BZ$2,"*"),IF(OR(AND(BE2204&lt;$E$3,AY2204&lt;$E$4),AND(BE2204&lt;$E$3,AY2204&gt;$D$4)),CONCATENATE(ROUND(AY2204,1),"*"),IF(OR(AND(BE2204&lt;$E$3,AY2204&lt;$E$4),AND(BE2204&lt;$E$3,AY2204&gt;$D$4)),CONCATENATE(ROUND(AY2204,1),"*"),ROUND(AY2204,1)))))</f>
        <v>-1.2</v>
      </c>
      <c r="BY2204" s="28">
        <f t="shared" si="300"/>
        <v>-1</v>
      </c>
      <c r="BZ2204" s="28">
        <f t="shared" si="300"/>
        <v>1.1000000000000001</v>
      </c>
    </row>
    <row r="2205" spans="1:78">
      <c r="A2205" s="6">
        <v>2200</v>
      </c>
      <c r="B2205" s="6" t="s">
        <v>3848</v>
      </c>
      <c r="C2205" s="6" t="s">
        <v>3849</v>
      </c>
      <c r="D2205" s="6" t="str">
        <f t="shared" si="294"/>
        <v>Protein 2200 / MA_6198628g0010 / Inosine triphosphate pyrophosphatase</v>
      </c>
      <c r="E2205" s="6">
        <v>2</v>
      </c>
      <c r="F2205" s="6">
        <v>2</v>
      </c>
      <c r="G2205" s="6">
        <v>6406519</v>
      </c>
      <c r="H2205" s="6">
        <v>9915512</v>
      </c>
      <c r="I2205" s="6">
        <v>9338766</v>
      </c>
      <c r="J2205" s="6">
        <v>7261948</v>
      </c>
      <c r="K2205" s="6">
        <v>8392302</v>
      </c>
      <c r="L2205" s="6">
        <v>11918567</v>
      </c>
      <c r="M2205" s="6">
        <v>11074582</v>
      </c>
      <c r="N2205" s="6">
        <v>11313074</v>
      </c>
      <c r="O2205" s="6">
        <v>11865454</v>
      </c>
      <c r="P2205" s="6">
        <v>10126586</v>
      </c>
      <c r="Q2205" s="6">
        <v>7815742</v>
      </c>
      <c r="R2205" s="6">
        <v>10538953</v>
      </c>
      <c r="S2205" s="6">
        <v>8874754</v>
      </c>
      <c r="T2205" s="6">
        <v>8640776</v>
      </c>
      <c r="U2205" s="6">
        <v>11548250</v>
      </c>
      <c r="V2205" s="6">
        <v>12477410</v>
      </c>
      <c r="W2205" s="6">
        <v>13794627</v>
      </c>
      <c r="X2205" s="6">
        <v>12574113</v>
      </c>
      <c r="Y2205" s="6">
        <v>12610676</v>
      </c>
      <c r="Z2205" s="8">
        <v>22.611109246674399</v>
      </c>
      <c r="AA2205" s="8">
        <v>23.241255839084399</v>
      </c>
      <c r="AB2205" s="8">
        <v>23.154800497921201</v>
      </c>
      <c r="AC2205" s="8">
        <v>22.791925168918301</v>
      </c>
      <c r="AD2205" s="8">
        <v>23.000635164072399</v>
      </c>
      <c r="AE2205" s="8">
        <v>23.506707451498901</v>
      </c>
      <c r="AF2205" s="8">
        <v>23.400748910810599</v>
      </c>
      <c r="AG2205" s="8">
        <v>23.431487657374898</v>
      </c>
      <c r="AH2205" s="8">
        <v>23.500263966683399</v>
      </c>
      <c r="AI2205" s="8">
        <v>23.271644541112099</v>
      </c>
      <c r="AJ2205" s="8">
        <v>22.897951413618198</v>
      </c>
      <c r="AK2205" s="8">
        <v>23.329228212710699</v>
      </c>
      <c r="AL2205" s="8">
        <v>23.0812756992065</v>
      </c>
      <c r="AM2205" s="8">
        <v>23.042729451282302</v>
      </c>
      <c r="AN2205" s="8">
        <v>23.4611709091336</v>
      </c>
      <c r="AO2205" s="8">
        <v>23.572815161878101</v>
      </c>
      <c r="AP2205" s="8">
        <v>23.717603111658399</v>
      </c>
      <c r="AQ2205" s="8">
        <v>23.5839532975914</v>
      </c>
      <c r="AR2205" s="8">
        <v>23.588142278157399</v>
      </c>
      <c r="AS2205" s="9">
        <v>4.9151908599250299E-4</v>
      </c>
      <c r="AT2205" s="9">
        <v>0.32098044383754898</v>
      </c>
      <c r="AU2205" s="9">
        <v>1.20533399863894E-4</v>
      </c>
      <c r="AV2205" s="10">
        <v>1.4140732093681001</v>
      </c>
      <c r="AW2205" s="10">
        <v>1.12087133484376</v>
      </c>
      <c r="AX2205" s="10">
        <v>1.5419882461921799</v>
      </c>
      <c r="AY2205" s="10">
        <v>-1.2615838815837099</v>
      </c>
      <c r="AZ2205" s="10">
        <v>1.0904585674749001</v>
      </c>
      <c r="BA2205" s="10">
        <v>1.3757049522611999</v>
      </c>
      <c r="BB2205" s="9">
        <v>2.67730993900317E-3</v>
      </c>
      <c r="BC2205" s="9">
        <v>0.44444553253713298</v>
      </c>
      <c r="BD2205" s="9">
        <v>1.80271641175844E-4</v>
      </c>
      <c r="BE2205" s="9">
        <v>4.4818254399272901E-2</v>
      </c>
      <c r="BF2205" s="9">
        <v>0.697383785094706</v>
      </c>
      <c r="BG2205" s="9">
        <v>3.27657404261639E-3</v>
      </c>
      <c r="BH2205" s="11" t="str">
        <f t="shared" ref="BH2205:BM2268" si="301">IF(OR(AND(BB2205&lt;$E$3,AV2205&lt;$E$4),AND(BB2205&lt;$E$3,AV2205&gt;$D$4)),"x","")</f>
        <v/>
      </c>
      <c r="BI2205" s="11" t="str">
        <f t="shared" si="301"/>
        <v/>
      </c>
      <c r="BJ2205" s="11" t="str">
        <f t="shared" si="301"/>
        <v/>
      </c>
      <c r="BK2205" s="11" t="str">
        <f t="shared" si="299"/>
        <v/>
      </c>
      <c r="BL2205" s="11" t="str">
        <f t="shared" si="299"/>
        <v/>
      </c>
      <c r="BM2205" s="11" t="str">
        <f t="shared" si="299"/>
        <v/>
      </c>
      <c r="BN2205" s="11" t="str">
        <f t="shared" si="296"/>
        <v/>
      </c>
      <c r="BO2205" s="11" t="str">
        <f t="shared" si="297"/>
        <v/>
      </c>
      <c r="BP2205" s="11" t="str">
        <f t="shared" si="298"/>
        <v/>
      </c>
      <c r="BR2205" s="11">
        <f t="shared" si="295"/>
        <v>2200</v>
      </c>
      <c r="BS2205" s="6" t="str">
        <f t="shared" si="295"/>
        <v>MA_6198628g0010</v>
      </c>
      <c r="BT2205" s="6" t="str">
        <f t="shared" si="295"/>
        <v>Inosine triphosphate pyrophosphatase</v>
      </c>
      <c r="BU2205" s="28">
        <f t="shared" ref="BU2205:BZ2268" si="302">IF(AV2205&gt;$BX$2,CONCATENATE($BZ$2,"*"),IF(AV2205&lt;$BY$2,CONCATENATE("-",$BZ$2,"*"),IF(OR(AND(BB2205&lt;$E$3,AV2205&lt;$E$4),AND(BB2205&lt;$E$3,AV2205&gt;$D$4)),CONCATENATE(ROUND(AV2205,1),"*"),IF(OR(AND(BB2205&lt;$E$3,AV2205&lt;$E$4),AND(BB2205&lt;$E$3,AV2205&gt;$D$4)),CONCATENATE(ROUND(AV2205,1),"*"),ROUND(AV2205,1)))))</f>
        <v>1.4</v>
      </c>
      <c r="BV2205" s="28">
        <f t="shared" si="302"/>
        <v>1.1000000000000001</v>
      </c>
      <c r="BW2205" s="28">
        <f t="shared" si="302"/>
        <v>1.5</v>
      </c>
      <c r="BX2205" s="28">
        <f t="shared" si="300"/>
        <v>-1.3</v>
      </c>
      <c r="BY2205" s="28">
        <f t="shared" si="300"/>
        <v>1.1000000000000001</v>
      </c>
      <c r="BZ2205" s="28">
        <f t="shared" si="300"/>
        <v>1.4</v>
      </c>
    </row>
    <row r="2206" spans="1:78">
      <c r="A2206" s="6">
        <v>2201</v>
      </c>
      <c r="B2206" s="6" t="s">
        <v>3850</v>
      </c>
      <c r="C2206" s="6" t="s">
        <v>3059</v>
      </c>
      <c r="D2206" s="6" t="str">
        <f t="shared" si="294"/>
        <v>Protein 2201 / MA_10436730g0030 / formate--tetrahydrofolate ligase</v>
      </c>
      <c r="E2206" s="6">
        <v>3</v>
      </c>
      <c r="F2206" s="6">
        <v>1</v>
      </c>
      <c r="G2206" s="6">
        <v>1171438</v>
      </c>
      <c r="H2206" s="6">
        <v>1595338</v>
      </c>
      <c r="I2206" s="6">
        <v>757997</v>
      </c>
      <c r="J2206" s="6">
        <v>1840012</v>
      </c>
      <c r="K2206" s="6">
        <v>699845</v>
      </c>
      <c r="L2206" s="6">
        <v>595889</v>
      </c>
      <c r="M2206" s="6">
        <v>528684</v>
      </c>
      <c r="N2206" s="6">
        <v>573159</v>
      </c>
      <c r="O2206" s="6">
        <v>453881</v>
      </c>
      <c r="P2206" s="6">
        <v>1414223</v>
      </c>
      <c r="Q2206" s="6">
        <v>1514084</v>
      </c>
      <c r="R2206" s="6">
        <v>1671108</v>
      </c>
      <c r="S2206" s="6">
        <v>2948038</v>
      </c>
      <c r="T2206" s="6">
        <v>487621</v>
      </c>
      <c r="U2206" s="6">
        <v>631867</v>
      </c>
      <c r="V2206" s="6">
        <v>1083036</v>
      </c>
      <c r="W2206" s="6">
        <v>638438</v>
      </c>
      <c r="X2206" s="6">
        <v>511412</v>
      </c>
      <c r="Y2206" s="6">
        <v>601432</v>
      </c>
      <c r="Z2206" s="8">
        <v>20.1598491688863</v>
      </c>
      <c r="AA2206" s="8">
        <v>20.605430685642599</v>
      </c>
      <c r="AB2206" s="8">
        <v>19.531832612946999</v>
      </c>
      <c r="AC2206" s="8">
        <v>20.8112837444565</v>
      </c>
      <c r="AD2206" s="8">
        <v>19.416675907219201</v>
      </c>
      <c r="AE2206" s="8">
        <v>19.184684090252301</v>
      </c>
      <c r="AF2206" s="8">
        <v>19.0120461403462</v>
      </c>
      <c r="AG2206" s="8">
        <v>19.1285758868766</v>
      </c>
      <c r="AH2206" s="8">
        <v>18.791954571041501</v>
      </c>
      <c r="AI2206" s="8">
        <v>20.431578196987498</v>
      </c>
      <c r="AJ2206" s="8">
        <v>20.530013816273801</v>
      </c>
      <c r="AK2206" s="8">
        <v>20.6723735439138</v>
      </c>
      <c r="AL2206" s="8">
        <v>21.491323690113401</v>
      </c>
      <c r="AM2206" s="8">
        <v>18.8954007331748</v>
      </c>
      <c r="AN2206" s="8">
        <v>19.2692613957616</v>
      </c>
      <c r="AO2206" s="8">
        <v>20.0466497680952</v>
      </c>
      <c r="AP2206" s="8">
        <v>19.2841869981462</v>
      </c>
      <c r="AQ2206" s="8">
        <v>18.964126487455498</v>
      </c>
      <c r="AR2206" s="8">
        <v>19.1980421049246</v>
      </c>
      <c r="AS2206" s="9">
        <v>2.6948223662604302E-2</v>
      </c>
      <c r="AT2206" s="9">
        <v>1</v>
      </c>
      <c r="AU2206" s="9">
        <v>1.5338935022928799E-2</v>
      </c>
      <c r="AV2206" s="10">
        <v>-2.1077434146119098</v>
      </c>
      <c r="AW2206" s="10">
        <v>1.2303967283503701</v>
      </c>
      <c r="AX2206" s="10">
        <v>-1.6847810014926701</v>
      </c>
      <c r="AY2206" s="10">
        <v>2.5933606015405202</v>
      </c>
      <c r="AZ2206" s="10">
        <v>1.2510488975982701</v>
      </c>
      <c r="BA2206" s="10">
        <v>-2.0729490322234398</v>
      </c>
      <c r="BB2206" s="9">
        <v>8.9468095337020298E-2</v>
      </c>
      <c r="BC2206" s="9">
        <v>0.87242457258164197</v>
      </c>
      <c r="BD2206" s="9">
        <v>0.26772142914318697</v>
      </c>
      <c r="BE2206" s="9">
        <v>2.3413666943819599E-2</v>
      </c>
      <c r="BF2206" s="9">
        <v>0.86639225198866598</v>
      </c>
      <c r="BG2206" s="9">
        <v>7.5369822984278301E-2</v>
      </c>
      <c r="BH2206" s="11" t="str">
        <f t="shared" si="301"/>
        <v/>
      </c>
      <c r="BI2206" s="11" t="str">
        <f t="shared" si="301"/>
        <v/>
      </c>
      <c r="BJ2206" s="11" t="str">
        <f t="shared" si="301"/>
        <v/>
      </c>
      <c r="BK2206" s="11" t="str">
        <f t="shared" si="299"/>
        <v/>
      </c>
      <c r="BL2206" s="11" t="str">
        <f t="shared" si="299"/>
        <v/>
      </c>
      <c r="BM2206" s="11" t="str">
        <f t="shared" si="299"/>
        <v/>
      </c>
      <c r="BN2206" s="11" t="str">
        <f t="shared" si="296"/>
        <v/>
      </c>
      <c r="BO2206" s="11" t="str">
        <f t="shared" si="297"/>
        <v/>
      </c>
      <c r="BP2206" s="11" t="str">
        <f t="shared" si="298"/>
        <v/>
      </c>
      <c r="BR2206" s="11">
        <f t="shared" si="295"/>
        <v>2201</v>
      </c>
      <c r="BS2206" s="6" t="str">
        <f t="shared" si="295"/>
        <v>MA_10436730g0030</v>
      </c>
      <c r="BT2206" s="6" t="str">
        <f t="shared" si="295"/>
        <v>formate--tetrahydrofolate ligase</v>
      </c>
      <c r="BU2206" s="28">
        <f t="shared" si="302"/>
        <v>-2.1</v>
      </c>
      <c r="BV2206" s="28">
        <f t="shared" si="302"/>
        <v>1.2</v>
      </c>
      <c r="BW2206" s="28">
        <f t="shared" si="302"/>
        <v>-1.7</v>
      </c>
      <c r="BX2206" s="28">
        <f t="shared" si="300"/>
        <v>2.6</v>
      </c>
      <c r="BY2206" s="28">
        <f t="shared" si="300"/>
        <v>1.3</v>
      </c>
      <c r="BZ2206" s="28">
        <f t="shared" si="300"/>
        <v>-2.1</v>
      </c>
    </row>
    <row r="2207" spans="1:78">
      <c r="A2207" s="6">
        <v>2202</v>
      </c>
      <c r="B2207" s="6" t="s">
        <v>3851</v>
      </c>
      <c r="C2207" s="6" t="s">
        <v>3852</v>
      </c>
      <c r="D2207" s="6" t="str">
        <f t="shared" si="294"/>
        <v>Protein 2202 / MA_10432764g0010 / phosphatidylserine decarboxylase proenzyme 2-like</v>
      </c>
      <c r="E2207" s="6">
        <v>4</v>
      </c>
      <c r="F2207" s="6">
        <v>4</v>
      </c>
      <c r="G2207" s="6">
        <v>2901799</v>
      </c>
      <c r="H2207" s="6">
        <v>934171</v>
      </c>
      <c r="I2207" s="6">
        <v>1493754</v>
      </c>
      <c r="J2207" s="6">
        <v>1372244</v>
      </c>
      <c r="K2207" s="6">
        <v>1301948</v>
      </c>
      <c r="L2207" s="6">
        <v>1001061</v>
      </c>
      <c r="M2207" s="6">
        <v>912410</v>
      </c>
      <c r="N2207" s="6">
        <v>902488</v>
      </c>
      <c r="O2207" s="6">
        <v>998980</v>
      </c>
      <c r="P2207" s="6">
        <v>988540</v>
      </c>
      <c r="Q2207" s="6">
        <v>3002855</v>
      </c>
      <c r="R2207" s="6">
        <v>988087</v>
      </c>
      <c r="S2207" s="6">
        <v>1924908</v>
      </c>
      <c r="T2207" s="6">
        <v>1934450</v>
      </c>
      <c r="U2207" s="6">
        <v>1277609</v>
      </c>
      <c r="V2207" s="6">
        <v>1475346</v>
      </c>
      <c r="W2207" s="6">
        <v>1097888</v>
      </c>
      <c r="X2207" s="6">
        <v>1393964</v>
      </c>
      <c r="Y2207" s="6">
        <v>1715601</v>
      </c>
      <c r="Z2207" s="8">
        <v>21.468516160490999</v>
      </c>
      <c r="AA2207" s="8">
        <v>19.83332713387</v>
      </c>
      <c r="AB2207" s="8">
        <v>20.510511145696199</v>
      </c>
      <c r="AC2207" s="8">
        <v>20.388105600610299</v>
      </c>
      <c r="AD2207" s="8">
        <v>20.312240397520299</v>
      </c>
      <c r="AE2207" s="8">
        <v>19.9330984573004</v>
      </c>
      <c r="AF2207" s="8">
        <v>19.799322733089699</v>
      </c>
      <c r="AG2207" s="8">
        <v>19.783548223660301</v>
      </c>
      <c r="AH2207" s="8">
        <v>19.930096269381799</v>
      </c>
      <c r="AI2207" s="8">
        <v>19.914939818372201</v>
      </c>
      <c r="AJ2207" s="8">
        <v>21.5179033819377</v>
      </c>
      <c r="AK2207" s="8">
        <v>19.9142785495896</v>
      </c>
      <c r="AL2207" s="8">
        <v>20.876358063902899</v>
      </c>
      <c r="AM2207" s="8">
        <v>20.883492009046499</v>
      </c>
      <c r="AN2207" s="8">
        <v>20.285014950155301</v>
      </c>
      <c r="AO2207" s="8">
        <v>20.492621906135099</v>
      </c>
      <c r="AP2207" s="8">
        <v>20.0662994560114</v>
      </c>
      <c r="AQ2207" s="8">
        <v>20.410761872501698</v>
      </c>
      <c r="AR2207" s="8">
        <v>20.7102826313374</v>
      </c>
      <c r="AS2207" s="9">
        <v>0.19753247189767101</v>
      </c>
      <c r="AT2207" s="9">
        <v>1</v>
      </c>
      <c r="AU2207" s="9">
        <v>0.15848535535975999</v>
      </c>
      <c r="AV2207" s="10">
        <v>-1.5594352668645299</v>
      </c>
      <c r="AW2207" s="10">
        <v>1.0858721695131599</v>
      </c>
      <c r="AX2207" s="10">
        <v>-1.0788871166910501</v>
      </c>
      <c r="AY2207" s="10">
        <v>1.6933473564455199</v>
      </c>
      <c r="AZ2207" s="10">
        <v>1.4454109635188901</v>
      </c>
      <c r="BA2207" s="10">
        <v>-1.1715334940611</v>
      </c>
      <c r="BB2207" s="9">
        <v>0.251162428126189</v>
      </c>
      <c r="BC2207" s="9">
        <v>0.98020487031107995</v>
      </c>
      <c r="BD2207" s="9">
        <v>0.98435058089053096</v>
      </c>
      <c r="BE2207" s="9">
        <v>0.14049869943618801</v>
      </c>
      <c r="BF2207" s="9">
        <v>0.400812694496746</v>
      </c>
      <c r="BG2207" s="9">
        <v>0.88128965179014296</v>
      </c>
      <c r="BH2207" s="11" t="str">
        <f t="shared" si="301"/>
        <v/>
      </c>
      <c r="BI2207" s="11" t="str">
        <f t="shared" si="301"/>
        <v/>
      </c>
      <c r="BJ2207" s="11" t="str">
        <f t="shared" si="301"/>
        <v/>
      </c>
      <c r="BK2207" s="11" t="str">
        <f t="shared" si="299"/>
        <v/>
      </c>
      <c r="BL2207" s="11" t="str">
        <f t="shared" si="299"/>
        <v/>
      </c>
      <c r="BM2207" s="11" t="str">
        <f t="shared" si="299"/>
        <v/>
      </c>
      <c r="BN2207" s="11" t="str">
        <f t="shared" si="296"/>
        <v/>
      </c>
      <c r="BO2207" s="11" t="str">
        <f t="shared" si="297"/>
        <v/>
      </c>
      <c r="BP2207" s="11" t="str">
        <f t="shared" si="298"/>
        <v/>
      </c>
      <c r="BR2207" s="11">
        <f t="shared" si="295"/>
        <v>2202</v>
      </c>
      <c r="BS2207" s="6" t="str">
        <f t="shared" si="295"/>
        <v>MA_10432764g0010</v>
      </c>
      <c r="BT2207" s="6" t="str">
        <f t="shared" si="295"/>
        <v>phosphatidylserine decarboxylase proenzyme 2-like</v>
      </c>
      <c r="BU2207" s="28">
        <f t="shared" si="302"/>
        <v>-1.6</v>
      </c>
      <c r="BV2207" s="28">
        <f t="shared" si="302"/>
        <v>1.1000000000000001</v>
      </c>
      <c r="BW2207" s="28">
        <f t="shared" si="302"/>
        <v>-1.1000000000000001</v>
      </c>
      <c r="BX2207" s="28">
        <f t="shared" si="300"/>
        <v>1.7</v>
      </c>
      <c r="BY2207" s="28">
        <f t="shared" si="300"/>
        <v>1.4</v>
      </c>
      <c r="BZ2207" s="28">
        <f t="shared" si="300"/>
        <v>-1.2</v>
      </c>
    </row>
    <row r="2208" spans="1:78">
      <c r="A2208" s="6">
        <v>2203</v>
      </c>
      <c r="B2208" s="6" t="s">
        <v>3853</v>
      </c>
      <c r="C2208" s="6" t="s">
        <v>3854</v>
      </c>
      <c r="D2208" s="6" t="str">
        <f t="shared" si="294"/>
        <v>Protein 2203 / MA_10431601g0020 / DUF4057 domain-containing</v>
      </c>
      <c r="E2208" s="6">
        <v>4</v>
      </c>
      <c r="F2208" s="6">
        <v>4</v>
      </c>
      <c r="G2208" s="6">
        <v>2418700</v>
      </c>
      <c r="H2208" s="6">
        <v>3488912</v>
      </c>
      <c r="I2208" s="6">
        <v>3014945</v>
      </c>
      <c r="J2208" s="6">
        <v>3958421</v>
      </c>
      <c r="K2208" s="6">
        <v>4219068</v>
      </c>
      <c r="L2208" s="6">
        <v>3066543</v>
      </c>
      <c r="M2208" s="6">
        <v>2786547</v>
      </c>
      <c r="N2208" s="6">
        <v>2854728</v>
      </c>
      <c r="O2208" s="6">
        <v>2920755</v>
      </c>
      <c r="P2208" s="6">
        <v>3984042</v>
      </c>
      <c r="Q2208" s="6">
        <v>3214242</v>
      </c>
      <c r="R2208" s="6">
        <v>3342576</v>
      </c>
      <c r="S2208" s="6">
        <v>4463990</v>
      </c>
      <c r="T2208" s="6">
        <v>1950430</v>
      </c>
      <c r="U2208" s="6">
        <v>3702067</v>
      </c>
      <c r="V2208" s="6">
        <v>2901978</v>
      </c>
      <c r="W2208" s="6">
        <v>3638789</v>
      </c>
      <c r="X2208" s="6">
        <v>3524611</v>
      </c>
      <c r="Y2208" s="6">
        <v>3791363</v>
      </c>
      <c r="Z2208" s="8">
        <v>21.2058004071197</v>
      </c>
      <c r="AA2208" s="8">
        <v>21.734345778560499</v>
      </c>
      <c r="AB2208" s="8">
        <v>21.523700253389499</v>
      </c>
      <c r="AC2208" s="8">
        <v>21.916493628478701</v>
      </c>
      <c r="AD2208" s="8">
        <v>22.008492909422799</v>
      </c>
      <c r="AE2208" s="8">
        <v>21.548181750353901</v>
      </c>
      <c r="AF2208" s="8">
        <v>21.410047056526299</v>
      </c>
      <c r="AG2208" s="8">
        <v>21.444921860710799</v>
      </c>
      <c r="AH2208" s="8">
        <v>21.477909915813999</v>
      </c>
      <c r="AI2208" s="8">
        <v>21.925801425784499</v>
      </c>
      <c r="AJ2208" s="8">
        <v>21.616047122810301</v>
      </c>
      <c r="AK2208" s="8">
        <v>21.672528932507898</v>
      </c>
      <c r="AL2208" s="8">
        <v>22.089902364643901</v>
      </c>
      <c r="AM2208" s="8">
        <v>20.8953607909806</v>
      </c>
      <c r="AN2208" s="8">
        <v>21.819899574660401</v>
      </c>
      <c r="AO2208" s="8">
        <v>21.4686051516471</v>
      </c>
      <c r="AP2208" s="8">
        <v>21.7950269663462</v>
      </c>
      <c r="AQ2208" s="8">
        <v>21.749032610001802</v>
      </c>
      <c r="AR2208" s="8">
        <v>21.8542851617411</v>
      </c>
      <c r="AS2208" s="9">
        <v>0.64058567285007495</v>
      </c>
      <c r="AT2208" s="9">
        <v>1</v>
      </c>
      <c r="AU2208" s="9">
        <v>0.61110952922397799</v>
      </c>
      <c r="AV2208" s="10">
        <v>-1.15468669185566</v>
      </c>
      <c r="AW2208" s="10">
        <v>-1.0265745984325301</v>
      </c>
      <c r="AX2208" s="10">
        <v>1.0421791500709301</v>
      </c>
      <c r="AY2208" s="10">
        <v>1.1247956978662199</v>
      </c>
      <c r="AZ2208" s="10">
        <v>1.2033903951163401</v>
      </c>
      <c r="BA2208" s="10">
        <v>1.0698746424788199</v>
      </c>
      <c r="BB2208" s="9">
        <v>0.73710871565840297</v>
      </c>
      <c r="BC2208" s="9">
        <v>0.997105308469595</v>
      </c>
      <c r="BD2208" s="9">
        <v>0.98897623485975805</v>
      </c>
      <c r="BE2208" s="9">
        <v>0.83512857120552397</v>
      </c>
      <c r="BF2208" s="9">
        <v>0.56443256404041697</v>
      </c>
      <c r="BG2208" s="9">
        <v>0.95515823525613897</v>
      </c>
      <c r="BH2208" s="11" t="str">
        <f t="shared" si="301"/>
        <v/>
      </c>
      <c r="BI2208" s="11" t="str">
        <f t="shared" si="301"/>
        <v/>
      </c>
      <c r="BJ2208" s="11" t="str">
        <f t="shared" si="301"/>
        <v/>
      </c>
      <c r="BK2208" s="11" t="str">
        <f t="shared" si="299"/>
        <v/>
      </c>
      <c r="BL2208" s="11" t="str">
        <f t="shared" si="299"/>
        <v/>
      </c>
      <c r="BM2208" s="11" t="str">
        <f t="shared" si="299"/>
        <v/>
      </c>
      <c r="BN2208" s="11" t="str">
        <f t="shared" si="296"/>
        <v/>
      </c>
      <c r="BO2208" s="11" t="str">
        <f t="shared" si="297"/>
        <v/>
      </c>
      <c r="BP2208" s="11" t="str">
        <f t="shared" si="298"/>
        <v/>
      </c>
      <c r="BR2208" s="11">
        <f t="shared" si="295"/>
        <v>2203</v>
      </c>
      <c r="BS2208" s="6" t="str">
        <f t="shared" si="295"/>
        <v>MA_10431601g0020</v>
      </c>
      <c r="BT2208" s="6" t="str">
        <f t="shared" si="295"/>
        <v>DUF4057 domain-containing</v>
      </c>
      <c r="BU2208" s="28">
        <f t="shared" si="302"/>
        <v>-1.2</v>
      </c>
      <c r="BV2208" s="28">
        <f t="shared" si="302"/>
        <v>-1</v>
      </c>
      <c r="BW2208" s="28">
        <f t="shared" si="302"/>
        <v>1</v>
      </c>
      <c r="BX2208" s="28">
        <f t="shared" si="300"/>
        <v>1.1000000000000001</v>
      </c>
      <c r="BY2208" s="28">
        <f t="shared" si="300"/>
        <v>1.2</v>
      </c>
      <c r="BZ2208" s="28">
        <f t="shared" si="300"/>
        <v>1.1000000000000001</v>
      </c>
    </row>
    <row r="2209" spans="1:78">
      <c r="A2209" s="6">
        <v>2204</v>
      </c>
      <c r="B2209" s="6" t="s">
        <v>3855</v>
      </c>
      <c r="C2209" s="6" t="s">
        <v>1280</v>
      </c>
      <c r="D2209" s="6" t="str">
        <f t="shared" si="294"/>
        <v>Protein 2204 / MA_15972g0010 / cytochrome b5</v>
      </c>
      <c r="E2209" s="6">
        <v>4</v>
      </c>
      <c r="F2209" s="6">
        <v>4</v>
      </c>
      <c r="G2209" s="6">
        <v>26186466</v>
      </c>
      <c r="H2209" s="6">
        <v>21095835</v>
      </c>
      <c r="I2209" s="6">
        <v>26427438</v>
      </c>
      <c r="J2209" s="6">
        <v>11687936</v>
      </c>
      <c r="K2209" s="6">
        <v>26328221</v>
      </c>
      <c r="L2209" s="6">
        <v>26364165</v>
      </c>
      <c r="M2209" s="6">
        <v>24225655</v>
      </c>
      <c r="N2209" s="6">
        <v>27628451</v>
      </c>
      <c r="O2209" s="6">
        <v>28016185</v>
      </c>
      <c r="P2209" s="6">
        <v>14254257</v>
      </c>
      <c r="Q2209" s="6">
        <v>21829563</v>
      </c>
      <c r="R2209" s="6">
        <v>20007604</v>
      </c>
      <c r="S2209" s="6">
        <v>12531177</v>
      </c>
      <c r="T2209" s="6">
        <v>18652931</v>
      </c>
      <c r="U2209" s="6">
        <v>26267049</v>
      </c>
      <c r="V2209" s="6">
        <v>24705021</v>
      </c>
      <c r="W2209" s="6">
        <v>24454285</v>
      </c>
      <c r="X2209" s="6">
        <v>23318121</v>
      </c>
      <c r="Y2209" s="6">
        <v>23609052</v>
      </c>
      <c r="Z2209" s="8">
        <v>24.6423180378255</v>
      </c>
      <c r="AA2209" s="8">
        <v>24.330454856604899</v>
      </c>
      <c r="AB2209" s="8">
        <v>24.655533234334701</v>
      </c>
      <c r="AC2209" s="8">
        <v>23.478516847676399</v>
      </c>
      <c r="AD2209" s="8">
        <v>24.650106705869501</v>
      </c>
      <c r="AE2209" s="8">
        <v>24.652074968934802</v>
      </c>
      <c r="AF2209" s="8">
        <v>24.530032337178099</v>
      </c>
      <c r="AG2209" s="8">
        <v>24.719651343362901</v>
      </c>
      <c r="AH2209" s="8">
        <v>24.739757179712601</v>
      </c>
      <c r="AI2209" s="8">
        <v>23.7648895052866</v>
      </c>
      <c r="AJ2209" s="8">
        <v>24.3797799139153</v>
      </c>
      <c r="AK2209" s="8">
        <v>24.254045072620201</v>
      </c>
      <c r="AL2209" s="8">
        <v>23.579018591426401</v>
      </c>
      <c r="AM2209" s="8">
        <v>24.152899008200102</v>
      </c>
      <c r="AN2209" s="8">
        <v>24.646750792653901</v>
      </c>
      <c r="AO2209" s="8">
        <v>24.558300946330998</v>
      </c>
      <c r="AP2209" s="8">
        <v>24.543583947655002</v>
      </c>
      <c r="AQ2209" s="8">
        <v>24.474948203470401</v>
      </c>
      <c r="AR2209" s="8">
        <v>24.492836776834501</v>
      </c>
      <c r="AS2209" s="9">
        <v>6.24083875175903E-2</v>
      </c>
      <c r="AT2209" s="9">
        <v>1</v>
      </c>
      <c r="AU2209" s="9">
        <v>4.1556366659108397E-2</v>
      </c>
      <c r="AV2209" s="10">
        <v>1.2388427047580399</v>
      </c>
      <c r="AW2209" s="10">
        <v>-1.2528897935450301</v>
      </c>
      <c r="AX2209" s="10">
        <v>1.1422656405857401</v>
      </c>
      <c r="AY2209" s="10">
        <v>-1.55213338059906</v>
      </c>
      <c r="AZ2209" s="10">
        <v>-1.08454869055045</v>
      </c>
      <c r="BA2209" s="10">
        <v>1.4311329626070499</v>
      </c>
      <c r="BB2209" s="9">
        <v>0.49540788066153701</v>
      </c>
      <c r="BC2209" s="9">
        <v>0.40392436245443802</v>
      </c>
      <c r="BD2209" s="9">
        <v>0.77969320122796204</v>
      </c>
      <c r="BE2209" s="9">
        <v>4.3533374536786199E-2</v>
      </c>
      <c r="BF2209" s="9">
        <v>0.94629411985907597</v>
      </c>
      <c r="BG2209" s="9">
        <v>9.0981292849386497E-2</v>
      </c>
      <c r="BH2209" s="11" t="str">
        <f t="shared" si="301"/>
        <v/>
      </c>
      <c r="BI2209" s="11" t="str">
        <f t="shared" si="301"/>
        <v/>
      </c>
      <c r="BJ2209" s="11" t="str">
        <f t="shared" si="301"/>
        <v/>
      </c>
      <c r="BK2209" s="11" t="str">
        <f t="shared" si="299"/>
        <v/>
      </c>
      <c r="BL2209" s="11" t="str">
        <f t="shared" si="299"/>
        <v/>
      </c>
      <c r="BM2209" s="11" t="str">
        <f t="shared" si="299"/>
        <v/>
      </c>
      <c r="BN2209" s="11" t="str">
        <f t="shared" si="296"/>
        <v/>
      </c>
      <c r="BO2209" s="11" t="str">
        <f t="shared" si="297"/>
        <v/>
      </c>
      <c r="BP2209" s="11" t="str">
        <f t="shared" si="298"/>
        <v/>
      </c>
      <c r="BR2209" s="11">
        <f t="shared" si="295"/>
        <v>2204</v>
      </c>
      <c r="BS2209" s="6" t="str">
        <f t="shared" si="295"/>
        <v>MA_15972g0010</v>
      </c>
      <c r="BT2209" s="6" t="str">
        <f t="shared" si="295"/>
        <v>cytochrome b5</v>
      </c>
      <c r="BU2209" s="28">
        <f t="shared" si="302"/>
        <v>1.2</v>
      </c>
      <c r="BV2209" s="28">
        <f t="shared" si="302"/>
        <v>-1.3</v>
      </c>
      <c r="BW2209" s="28">
        <f t="shared" si="302"/>
        <v>1.1000000000000001</v>
      </c>
      <c r="BX2209" s="28">
        <f t="shared" si="300"/>
        <v>-1.6</v>
      </c>
      <c r="BY2209" s="28">
        <f t="shared" si="300"/>
        <v>-1.1000000000000001</v>
      </c>
      <c r="BZ2209" s="28">
        <f t="shared" si="300"/>
        <v>1.4</v>
      </c>
    </row>
    <row r="2210" spans="1:78">
      <c r="A2210" s="6">
        <v>2205</v>
      </c>
      <c r="B2210" s="6" t="s">
        <v>3856</v>
      </c>
      <c r="C2210" s="6" t="s">
        <v>3857</v>
      </c>
      <c r="D2210" s="6" t="str">
        <f t="shared" si="294"/>
        <v>Protein 2205 / MA_238396g0010 / bifunctional chloroplastic-like</v>
      </c>
      <c r="E2210" s="6">
        <v>4</v>
      </c>
      <c r="F2210" s="6">
        <v>1</v>
      </c>
      <c r="G2210" s="6">
        <v>1694109</v>
      </c>
      <c r="H2210" s="6">
        <v>1105864</v>
      </c>
      <c r="I2210" s="6">
        <v>1474979</v>
      </c>
      <c r="J2210" s="6">
        <v>1348539</v>
      </c>
      <c r="K2210" s="6">
        <v>1202824</v>
      </c>
      <c r="L2210" s="6">
        <v>955130</v>
      </c>
      <c r="M2210" s="6">
        <v>770326</v>
      </c>
      <c r="N2210" s="6">
        <v>991955</v>
      </c>
      <c r="O2210" s="6">
        <v>1194719</v>
      </c>
      <c r="P2210" s="6">
        <v>1369504</v>
      </c>
      <c r="Q2210" s="6">
        <v>1514135</v>
      </c>
      <c r="R2210" s="6">
        <v>946390</v>
      </c>
      <c r="S2210" s="6">
        <v>1402344</v>
      </c>
      <c r="T2210" s="6">
        <v>1272056</v>
      </c>
      <c r="U2210" s="6">
        <v>1158058</v>
      </c>
      <c r="V2210" s="6">
        <v>1171397</v>
      </c>
      <c r="W2210" s="6">
        <v>934819</v>
      </c>
      <c r="X2210" s="6">
        <v>1081414</v>
      </c>
      <c r="Y2210" s="6">
        <v>1134691</v>
      </c>
      <c r="Z2210" s="8">
        <v>20.6920952708541</v>
      </c>
      <c r="AA2210" s="8">
        <v>20.076742542066899</v>
      </c>
      <c r="AB2210" s="8">
        <v>20.492262983587398</v>
      </c>
      <c r="AC2210" s="8">
        <v>20.362965814511298</v>
      </c>
      <c r="AD2210" s="8">
        <v>20.197994128793301</v>
      </c>
      <c r="AE2210" s="8">
        <v>19.865337582026299</v>
      </c>
      <c r="AF2210" s="8">
        <v>19.555109594335899</v>
      </c>
      <c r="AG2210" s="8">
        <v>19.919915148729</v>
      </c>
      <c r="AH2210" s="8">
        <v>20.188239903029899</v>
      </c>
      <c r="AI2210" s="8">
        <v>20.385222049147501</v>
      </c>
      <c r="AJ2210" s="8">
        <v>20.530062410808799</v>
      </c>
      <c r="AK2210" s="8">
        <v>19.852075304003499</v>
      </c>
      <c r="AL2210" s="8">
        <v>20.419408860340699</v>
      </c>
      <c r="AM2210" s="8">
        <v>20.278730753424401</v>
      </c>
      <c r="AN2210" s="8">
        <v>20.1432760801789</v>
      </c>
      <c r="AO2210" s="8">
        <v>20.159798674082602</v>
      </c>
      <c r="AP2210" s="8">
        <v>19.8343275313295</v>
      </c>
      <c r="AQ2210" s="8">
        <v>20.044487508126799</v>
      </c>
      <c r="AR2210" s="8">
        <v>20.113868044407401</v>
      </c>
      <c r="AS2210" s="9">
        <v>3.9415427241708399E-2</v>
      </c>
      <c r="AT2210" s="9">
        <v>1</v>
      </c>
      <c r="AU2210" s="9">
        <v>2.4190296242500599E-2</v>
      </c>
      <c r="AV2210" s="10">
        <v>-1.39693180260051</v>
      </c>
      <c r="AW2210" s="10">
        <v>-1.0506719381246901</v>
      </c>
      <c r="AX2210" s="10">
        <v>-1.2356417992446</v>
      </c>
      <c r="AY2210" s="10">
        <v>1.3295604002652299</v>
      </c>
      <c r="AZ2210" s="10">
        <v>1.13053135905124</v>
      </c>
      <c r="BA2210" s="10">
        <v>-1.1760491114381999</v>
      </c>
      <c r="BB2210" s="9">
        <v>3.02113565262218E-2</v>
      </c>
      <c r="BC2210" s="9">
        <v>0.95931288825605499</v>
      </c>
      <c r="BD2210" s="9">
        <v>0.19368462794747801</v>
      </c>
      <c r="BE2210" s="9">
        <v>7.2500947108954605E-2</v>
      </c>
      <c r="BF2210" s="9">
        <v>0.66273054828906597</v>
      </c>
      <c r="BG2210" s="9">
        <v>0.39794276572408599</v>
      </c>
      <c r="BH2210" s="11" t="str">
        <f t="shared" si="301"/>
        <v/>
      </c>
      <c r="BI2210" s="11" t="str">
        <f t="shared" si="301"/>
        <v/>
      </c>
      <c r="BJ2210" s="11" t="str">
        <f t="shared" si="301"/>
        <v/>
      </c>
      <c r="BK2210" s="11" t="str">
        <f t="shared" si="299"/>
        <v/>
      </c>
      <c r="BL2210" s="11" t="str">
        <f t="shared" si="299"/>
        <v/>
      </c>
      <c r="BM2210" s="11" t="str">
        <f t="shared" si="299"/>
        <v/>
      </c>
      <c r="BN2210" s="11" t="str">
        <f t="shared" si="296"/>
        <v/>
      </c>
      <c r="BO2210" s="11" t="str">
        <f t="shared" si="297"/>
        <v/>
      </c>
      <c r="BP2210" s="11" t="str">
        <f t="shared" si="298"/>
        <v/>
      </c>
      <c r="BR2210" s="11">
        <f t="shared" si="295"/>
        <v>2205</v>
      </c>
      <c r="BS2210" s="6" t="str">
        <f t="shared" si="295"/>
        <v>MA_238396g0010</v>
      </c>
      <c r="BT2210" s="6" t="str">
        <f t="shared" si="295"/>
        <v>bifunctional chloroplastic-like</v>
      </c>
      <c r="BU2210" s="28">
        <f t="shared" si="302"/>
        <v>-1.4</v>
      </c>
      <c r="BV2210" s="28">
        <f t="shared" si="302"/>
        <v>-1.1000000000000001</v>
      </c>
      <c r="BW2210" s="28">
        <f t="shared" si="302"/>
        <v>-1.2</v>
      </c>
      <c r="BX2210" s="28">
        <f t="shared" si="300"/>
        <v>1.3</v>
      </c>
      <c r="BY2210" s="28">
        <f t="shared" si="300"/>
        <v>1.1000000000000001</v>
      </c>
      <c r="BZ2210" s="28">
        <f t="shared" si="300"/>
        <v>-1.2</v>
      </c>
    </row>
    <row r="2211" spans="1:78">
      <c r="A2211" s="6">
        <v>2206</v>
      </c>
      <c r="B2211" s="6" t="s">
        <v>3858</v>
      </c>
      <c r="C2211" s="6" t="s">
        <v>3859</v>
      </c>
      <c r="D2211" s="6" t="str">
        <f t="shared" si="294"/>
        <v>Protein 2206 / MA_154988g0010 / cytochrome b-c1 complex subunit Rieske- mitochondrial-like</v>
      </c>
      <c r="E2211" s="6">
        <v>2</v>
      </c>
      <c r="F2211" s="6">
        <v>2</v>
      </c>
      <c r="G2211" s="6">
        <v>37691205</v>
      </c>
      <c r="H2211" s="6">
        <v>31723093</v>
      </c>
      <c r="I2211" s="6">
        <v>45261868</v>
      </c>
      <c r="J2211" s="6">
        <v>24042478</v>
      </c>
      <c r="K2211" s="6">
        <v>43757043</v>
      </c>
      <c r="L2211" s="6">
        <v>46494088</v>
      </c>
      <c r="M2211" s="6">
        <v>48490056</v>
      </c>
      <c r="N2211" s="6">
        <v>47692296</v>
      </c>
      <c r="O2211" s="6">
        <v>51317098</v>
      </c>
      <c r="P2211" s="6">
        <v>27339254</v>
      </c>
      <c r="Q2211" s="6">
        <v>38173090</v>
      </c>
      <c r="R2211" s="6">
        <v>30165882</v>
      </c>
      <c r="S2211" s="6">
        <v>28621446</v>
      </c>
      <c r="T2211" s="6">
        <v>38886171</v>
      </c>
      <c r="U2211" s="6">
        <v>46416639</v>
      </c>
      <c r="V2211" s="6">
        <v>42365782</v>
      </c>
      <c r="W2211" s="6">
        <v>47504305</v>
      </c>
      <c r="X2211" s="6">
        <v>48257885</v>
      </c>
      <c r="Y2211" s="6">
        <v>47019935</v>
      </c>
      <c r="Z2211" s="8">
        <v>25.167724583377598</v>
      </c>
      <c r="AA2211" s="8">
        <v>24.919030104806399</v>
      </c>
      <c r="AB2211" s="8">
        <v>25.431792791430698</v>
      </c>
      <c r="AC2211" s="8">
        <v>24.519082263009</v>
      </c>
      <c r="AD2211" s="8">
        <v>25.3830119116341</v>
      </c>
      <c r="AE2211" s="8">
        <v>25.4705439448337</v>
      </c>
      <c r="AF2211" s="8">
        <v>25.5311855840806</v>
      </c>
      <c r="AG2211" s="8">
        <v>25.5072529027643</v>
      </c>
      <c r="AH2211" s="8">
        <v>25.612936252032199</v>
      </c>
      <c r="AI2211" s="8">
        <v>24.704470541201399</v>
      </c>
      <c r="AJ2211" s="8">
        <v>25.186052637436301</v>
      </c>
      <c r="AK2211" s="8">
        <v>24.8464144291857</v>
      </c>
      <c r="AL2211" s="8">
        <v>24.770593225316301</v>
      </c>
      <c r="AM2211" s="8">
        <v>25.2127538482953</v>
      </c>
      <c r="AN2211" s="8">
        <v>25.468138726024002</v>
      </c>
      <c r="AO2211" s="8">
        <v>25.336396163208299</v>
      </c>
      <c r="AP2211" s="8">
        <v>25.5015549254598</v>
      </c>
      <c r="AQ2211" s="8">
        <v>25.5242613521051</v>
      </c>
      <c r="AR2211" s="8">
        <v>25.486769208833199</v>
      </c>
      <c r="AS2211" s="9">
        <v>8.2812026347043894E-3</v>
      </c>
      <c r="AT2211" s="9">
        <v>1</v>
      </c>
      <c r="AU2211" s="9">
        <v>3.7272457689381398E-3</v>
      </c>
      <c r="AV2211" s="10">
        <v>1.3625898262607099</v>
      </c>
      <c r="AW2211" s="10">
        <v>-1.1019596471394899</v>
      </c>
      <c r="AX2211" s="10">
        <v>1.30070675670493</v>
      </c>
      <c r="AY2211" s="10">
        <v>-1.50151900414211</v>
      </c>
      <c r="AZ2211" s="10">
        <v>-1.04757649580644</v>
      </c>
      <c r="BA2211" s="10">
        <v>1.43332635865052</v>
      </c>
      <c r="BB2211" s="9">
        <v>5.4267873486728603E-2</v>
      </c>
      <c r="BC2211" s="9">
        <v>0.78167975400659095</v>
      </c>
      <c r="BD2211" s="9">
        <v>9.0633501020478804E-2</v>
      </c>
      <c r="BE2211" s="9">
        <v>9.6987287830759793E-3</v>
      </c>
      <c r="BF2211" s="9">
        <v>0.97304977183235197</v>
      </c>
      <c r="BG2211" s="9">
        <v>1.5121553866639E-2</v>
      </c>
      <c r="BH2211" s="11" t="str">
        <f t="shared" si="301"/>
        <v/>
      </c>
      <c r="BI2211" s="11" t="str">
        <f t="shared" si="301"/>
        <v/>
      </c>
      <c r="BJ2211" s="11" t="str">
        <f t="shared" si="301"/>
        <v/>
      </c>
      <c r="BK2211" s="11" t="str">
        <f t="shared" si="299"/>
        <v/>
      </c>
      <c r="BL2211" s="11" t="str">
        <f t="shared" si="299"/>
        <v/>
      </c>
      <c r="BM2211" s="11" t="str">
        <f t="shared" si="299"/>
        <v/>
      </c>
      <c r="BN2211" s="11" t="str">
        <f t="shared" si="296"/>
        <v/>
      </c>
      <c r="BO2211" s="11" t="str">
        <f t="shared" si="297"/>
        <v/>
      </c>
      <c r="BP2211" s="11" t="str">
        <f t="shared" si="298"/>
        <v/>
      </c>
      <c r="BR2211" s="11">
        <f t="shared" si="295"/>
        <v>2206</v>
      </c>
      <c r="BS2211" s="6" t="str">
        <f t="shared" si="295"/>
        <v>MA_154988g0010</v>
      </c>
      <c r="BT2211" s="6" t="str">
        <f t="shared" si="295"/>
        <v>cytochrome b-c1 complex subunit Rieske- mitochondrial-like</v>
      </c>
      <c r="BU2211" s="28">
        <f t="shared" si="302"/>
        <v>1.4</v>
      </c>
      <c r="BV2211" s="28">
        <f t="shared" si="302"/>
        <v>-1.1000000000000001</v>
      </c>
      <c r="BW2211" s="28">
        <f t="shared" si="302"/>
        <v>1.3</v>
      </c>
      <c r="BX2211" s="28">
        <f t="shared" si="300"/>
        <v>-1.5</v>
      </c>
      <c r="BY2211" s="28">
        <f t="shared" si="300"/>
        <v>-1</v>
      </c>
      <c r="BZ2211" s="28">
        <f t="shared" si="300"/>
        <v>1.4</v>
      </c>
    </row>
    <row r="2212" spans="1:78">
      <c r="A2212" s="6">
        <v>2207</v>
      </c>
      <c r="B2212" s="6" t="s">
        <v>3860</v>
      </c>
      <c r="C2212" s="6" t="s">
        <v>3861</v>
      </c>
      <c r="D2212" s="6" t="str">
        <f t="shared" si="294"/>
        <v>Protein 2207 / MA_10430213g0010 / RETICULATA-RELATED chloroplastic</v>
      </c>
      <c r="E2212" s="6">
        <v>4</v>
      </c>
      <c r="F2212" s="6">
        <v>4</v>
      </c>
      <c r="G2212" s="6">
        <v>12792163</v>
      </c>
      <c r="H2212" s="6">
        <v>6485108</v>
      </c>
      <c r="I2212" s="6">
        <v>10339211</v>
      </c>
      <c r="J2212" s="6">
        <v>6780422</v>
      </c>
      <c r="K2212" s="6">
        <v>10513772</v>
      </c>
      <c r="L2212" s="6">
        <v>6986513</v>
      </c>
      <c r="M2212" s="6">
        <v>5954361</v>
      </c>
      <c r="N2212" s="6">
        <v>8225819</v>
      </c>
      <c r="O2212" s="6">
        <v>5314428</v>
      </c>
      <c r="P2212" s="6">
        <v>5058896</v>
      </c>
      <c r="Q2212" s="6">
        <v>13576637</v>
      </c>
      <c r="R2212" s="6">
        <v>5709939</v>
      </c>
      <c r="S2212" s="6">
        <v>9647276</v>
      </c>
      <c r="T2212" s="6">
        <v>9277598</v>
      </c>
      <c r="U2212" s="6">
        <v>9178260</v>
      </c>
      <c r="V2212" s="6">
        <v>9770542</v>
      </c>
      <c r="W2212" s="6">
        <v>8515374</v>
      </c>
      <c r="X2212" s="6">
        <v>8346746</v>
      </c>
      <c r="Y2212" s="6">
        <v>9207034</v>
      </c>
      <c r="Z2212" s="8">
        <v>23.608756891334501</v>
      </c>
      <c r="AA2212" s="8">
        <v>22.628699169979601</v>
      </c>
      <c r="AB2212" s="8">
        <v>23.301622759939999</v>
      </c>
      <c r="AC2212" s="8">
        <v>22.6929436359544</v>
      </c>
      <c r="AD2212" s="8">
        <v>23.325777018516298</v>
      </c>
      <c r="AE2212" s="8">
        <v>22.736141148985599</v>
      </c>
      <c r="AF2212" s="8">
        <v>22.505515261024701</v>
      </c>
      <c r="AG2212" s="8">
        <v>22.971727896611601</v>
      </c>
      <c r="AH2212" s="8">
        <v>22.341482989966401</v>
      </c>
      <c r="AI2212" s="8">
        <v>22.270391150073099</v>
      </c>
      <c r="AJ2212" s="8">
        <v>23.694622825364299</v>
      </c>
      <c r="AK2212" s="8">
        <v>22.445043902501201</v>
      </c>
      <c r="AL2212" s="8">
        <v>23.201690210558599</v>
      </c>
      <c r="AM2212" s="8">
        <v>23.145319904629101</v>
      </c>
      <c r="AN2212" s="8">
        <v>23.129789245043401</v>
      </c>
      <c r="AO2212" s="8">
        <v>23.2200071641712</v>
      </c>
      <c r="AP2212" s="8">
        <v>23.021638464594499</v>
      </c>
      <c r="AQ2212" s="8">
        <v>22.992782438212501</v>
      </c>
      <c r="AR2212" s="8">
        <v>23.134305043485298</v>
      </c>
      <c r="AS2212" s="9">
        <v>0.35110910890823299</v>
      </c>
      <c r="AT2212" s="9">
        <v>1</v>
      </c>
      <c r="AU2212" s="9">
        <v>0.30550276407556998</v>
      </c>
      <c r="AV2212" s="10">
        <v>-1.3878417484638601</v>
      </c>
      <c r="AW2212" s="10">
        <v>-1.1174004423416899</v>
      </c>
      <c r="AX2212" s="10">
        <v>-1.00825141052135</v>
      </c>
      <c r="AY2212" s="10">
        <v>1.2420272051757999</v>
      </c>
      <c r="AZ2212" s="10">
        <v>1.37648381542677</v>
      </c>
      <c r="BA2212" s="10">
        <v>1.10825576902878</v>
      </c>
      <c r="BB2212" s="9">
        <v>0.32345257178572601</v>
      </c>
      <c r="BC2212" s="9">
        <v>0.91843890234705305</v>
      </c>
      <c r="BD2212" s="9">
        <v>0.99996054793398303</v>
      </c>
      <c r="BE2212" s="9">
        <v>0.65244550249064504</v>
      </c>
      <c r="BF2212" s="9">
        <v>0.34403131370076601</v>
      </c>
      <c r="BG2212" s="9">
        <v>0.93363541921418003</v>
      </c>
      <c r="BH2212" s="11" t="str">
        <f t="shared" si="301"/>
        <v/>
      </c>
      <c r="BI2212" s="11" t="str">
        <f t="shared" si="301"/>
        <v/>
      </c>
      <c r="BJ2212" s="11" t="str">
        <f t="shared" si="301"/>
        <v/>
      </c>
      <c r="BK2212" s="11" t="str">
        <f t="shared" si="299"/>
        <v/>
      </c>
      <c r="BL2212" s="11" t="str">
        <f t="shared" si="299"/>
        <v/>
      </c>
      <c r="BM2212" s="11" t="str">
        <f t="shared" si="299"/>
        <v/>
      </c>
      <c r="BN2212" s="11" t="str">
        <f t="shared" si="296"/>
        <v/>
      </c>
      <c r="BO2212" s="11" t="str">
        <f t="shared" si="297"/>
        <v/>
      </c>
      <c r="BP2212" s="11" t="str">
        <f t="shared" si="298"/>
        <v/>
      </c>
      <c r="BR2212" s="11">
        <f t="shared" si="295"/>
        <v>2207</v>
      </c>
      <c r="BS2212" s="6" t="str">
        <f t="shared" si="295"/>
        <v>MA_10430213g0010</v>
      </c>
      <c r="BT2212" s="6" t="str">
        <f t="shared" si="295"/>
        <v>RETICULATA-RELATED chloroplastic</v>
      </c>
      <c r="BU2212" s="28">
        <f t="shared" si="302"/>
        <v>-1.4</v>
      </c>
      <c r="BV2212" s="28">
        <f t="shared" si="302"/>
        <v>-1.1000000000000001</v>
      </c>
      <c r="BW2212" s="28">
        <f t="shared" si="302"/>
        <v>-1</v>
      </c>
      <c r="BX2212" s="28">
        <f t="shared" si="300"/>
        <v>1.2</v>
      </c>
      <c r="BY2212" s="28">
        <f t="shared" si="300"/>
        <v>1.4</v>
      </c>
      <c r="BZ2212" s="28">
        <f t="shared" si="300"/>
        <v>1.1000000000000001</v>
      </c>
    </row>
    <row r="2213" spans="1:78">
      <c r="A2213" s="6">
        <v>2208</v>
      </c>
      <c r="B2213" s="6" t="s">
        <v>3862</v>
      </c>
      <c r="C2213" s="6" t="s">
        <v>3863</v>
      </c>
      <c r="D2213" s="6" t="str">
        <f t="shared" si="294"/>
        <v>Protein 2208 / MA_261436g0010 / UDP-sulfoquinovose chloroplastic</v>
      </c>
      <c r="E2213" s="6">
        <v>4</v>
      </c>
      <c r="F2213" s="6">
        <v>4</v>
      </c>
      <c r="G2213" s="6">
        <v>2231129</v>
      </c>
      <c r="H2213" s="6">
        <v>2303900</v>
      </c>
      <c r="I2213" s="6">
        <v>1367452</v>
      </c>
      <c r="J2213" s="6">
        <v>1352910</v>
      </c>
      <c r="K2213" s="6">
        <v>1173409</v>
      </c>
      <c r="L2213" s="6">
        <v>766902</v>
      </c>
      <c r="M2213" s="6">
        <v>216175</v>
      </c>
      <c r="N2213" s="6">
        <v>482295</v>
      </c>
      <c r="O2213" s="6">
        <v>619043</v>
      </c>
      <c r="P2213" s="6">
        <v>2386207</v>
      </c>
      <c r="Q2213" s="6">
        <v>2301550</v>
      </c>
      <c r="R2213" s="6">
        <v>2910568</v>
      </c>
      <c r="S2213" s="6">
        <v>2895878</v>
      </c>
      <c r="T2213" s="6">
        <v>1421664</v>
      </c>
      <c r="U2213" s="6">
        <v>652045</v>
      </c>
      <c r="V2213" s="6">
        <v>2179120</v>
      </c>
      <c r="W2213" s="6">
        <v>758942</v>
      </c>
      <c r="X2213" s="6">
        <v>326386</v>
      </c>
      <c r="Y2213" s="6">
        <v>925348</v>
      </c>
      <c r="Z2213" s="8">
        <v>21.089342499436899</v>
      </c>
      <c r="AA2213" s="8">
        <v>21.135646667773202</v>
      </c>
      <c r="AB2213" s="8">
        <v>20.383058762066099</v>
      </c>
      <c r="AC2213" s="8">
        <v>20.367634439035999</v>
      </c>
      <c r="AD2213" s="8">
        <v>20.162274531901701</v>
      </c>
      <c r="AE2213" s="8">
        <v>19.548682706471201</v>
      </c>
      <c r="AF2213" s="8">
        <v>17.7218401637375</v>
      </c>
      <c r="AG2213" s="8">
        <v>18.879556328051901</v>
      </c>
      <c r="AH2213" s="8">
        <v>19.239680099921799</v>
      </c>
      <c r="AI2213" s="8">
        <v>21.186287769490502</v>
      </c>
      <c r="AJ2213" s="8">
        <v>21.1341743540404</v>
      </c>
      <c r="AK2213" s="8">
        <v>21.4728692931862</v>
      </c>
      <c r="AL2213" s="8">
        <v>21.465569393947501</v>
      </c>
      <c r="AM2213" s="8">
        <v>20.439149104033799</v>
      </c>
      <c r="AN2213" s="8">
        <v>19.3146120079676</v>
      </c>
      <c r="AO2213" s="8">
        <v>21.055314214441601</v>
      </c>
      <c r="AP2213" s="8">
        <v>19.533630110394199</v>
      </c>
      <c r="AQ2213" s="8">
        <v>18.316219650117102</v>
      </c>
      <c r="AR2213" s="8">
        <v>19.819636503262299</v>
      </c>
      <c r="AS2213" s="9">
        <v>2.4200293679008302E-3</v>
      </c>
      <c r="AT2213" s="9">
        <v>1</v>
      </c>
      <c r="AU2213" s="9">
        <v>8.2223346078990299E-4</v>
      </c>
      <c r="AV2213" s="10">
        <v>-3.43462253480959</v>
      </c>
      <c r="AW2213" s="10">
        <v>1.42604410543625</v>
      </c>
      <c r="AX2213" s="10">
        <v>-2.0275097930546901</v>
      </c>
      <c r="AY2213" s="10">
        <v>4.8979232201637197</v>
      </c>
      <c r="AZ2213" s="10">
        <v>1.6940103305912599</v>
      </c>
      <c r="BA2213" s="10">
        <v>-2.8913183890999101</v>
      </c>
      <c r="BB2213" s="9">
        <v>8.5377948031193397E-3</v>
      </c>
      <c r="BC2213" s="9">
        <v>0.66132444362371801</v>
      </c>
      <c r="BD2213" s="9">
        <v>0.14099843407621901</v>
      </c>
      <c r="BE2213" s="9">
        <v>1.01529748600515E-3</v>
      </c>
      <c r="BF2213" s="9">
        <v>0.39721335522100698</v>
      </c>
      <c r="BG2213" s="9">
        <v>1.6372686886552901E-2</v>
      </c>
      <c r="BH2213" s="11" t="str">
        <f t="shared" si="301"/>
        <v/>
      </c>
      <c r="BI2213" s="11" t="str">
        <f t="shared" si="301"/>
        <v/>
      </c>
      <c r="BJ2213" s="11" t="str">
        <f t="shared" si="301"/>
        <v/>
      </c>
      <c r="BK2213" s="11" t="str">
        <f t="shared" si="299"/>
        <v/>
      </c>
      <c r="BL2213" s="11" t="str">
        <f t="shared" si="299"/>
        <v/>
      </c>
      <c r="BM2213" s="11" t="str">
        <f t="shared" si="299"/>
        <v/>
      </c>
      <c r="BN2213" s="11" t="str">
        <f t="shared" si="296"/>
        <v/>
      </c>
      <c r="BO2213" s="11" t="str">
        <f t="shared" si="297"/>
        <v/>
      </c>
      <c r="BP2213" s="11" t="str">
        <f t="shared" si="298"/>
        <v/>
      </c>
      <c r="BR2213" s="11">
        <f t="shared" si="295"/>
        <v>2208</v>
      </c>
      <c r="BS2213" s="6" t="str">
        <f t="shared" si="295"/>
        <v>MA_261436g0010</v>
      </c>
      <c r="BT2213" s="6" t="str">
        <f t="shared" si="295"/>
        <v>UDP-sulfoquinovose chloroplastic</v>
      </c>
      <c r="BU2213" s="28">
        <f t="shared" si="302"/>
        <v>-3.4</v>
      </c>
      <c r="BV2213" s="28">
        <f t="shared" si="302"/>
        <v>1.4</v>
      </c>
      <c r="BW2213" s="28">
        <f t="shared" si="302"/>
        <v>-2</v>
      </c>
      <c r="BX2213" s="28">
        <f t="shared" si="300"/>
        <v>4.9000000000000004</v>
      </c>
      <c r="BY2213" s="28">
        <f t="shared" si="300"/>
        <v>1.7</v>
      </c>
      <c r="BZ2213" s="28">
        <f t="shared" si="300"/>
        <v>-2.9</v>
      </c>
    </row>
    <row r="2214" spans="1:78">
      <c r="A2214" s="6">
        <v>2209</v>
      </c>
      <c r="B2214" s="6" t="s">
        <v>3864</v>
      </c>
      <c r="C2214" s="6" t="s">
        <v>3865</v>
      </c>
      <c r="D2214" s="6" t="str">
        <f t="shared" si="294"/>
        <v>Protein 2209 / MA_38875g0010 / ankyrin repeat and SAM domain-containing 6-like</v>
      </c>
      <c r="E2214" s="6">
        <v>4</v>
      </c>
      <c r="F2214" s="6">
        <v>4</v>
      </c>
      <c r="G2214" s="6">
        <v>7171630</v>
      </c>
      <c r="H2214" s="6">
        <v>10415554</v>
      </c>
      <c r="I2214" s="6">
        <v>9372284</v>
      </c>
      <c r="J2214" s="6">
        <v>9463552</v>
      </c>
      <c r="K2214" s="6">
        <v>8874267</v>
      </c>
      <c r="L2214" s="6">
        <v>13342008</v>
      </c>
      <c r="M2214" s="6">
        <v>11007045</v>
      </c>
      <c r="N2214" s="6">
        <v>13304862</v>
      </c>
      <c r="O2214" s="6">
        <v>14232923</v>
      </c>
      <c r="P2214" s="6">
        <v>8994295</v>
      </c>
      <c r="Q2214" s="6">
        <v>8045664</v>
      </c>
      <c r="R2214" s="6">
        <v>10031043</v>
      </c>
      <c r="S2214" s="6">
        <v>9146320</v>
      </c>
      <c r="T2214" s="6">
        <v>8687417</v>
      </c>
      <c r="U2214" s="6">
        <v>10641592</v>
      </c>
      <c r="V2214" s="6">
        <v>11022514</v>
      </c>
      <c r="W2214" s="6">
        <v>11573385</v>
      </c>
      <c r="X2214" s="6">
        <v>12114523</v>
      </c>
      <c r="Y2214" s="6">
        <v>11889208</v>
      </c>
      <c r="Z2214" s="8">
        <v>22.773869627673399</v>
      </c>
      <c r="AA2214" s="8">
        <v>23.312236242120701</v>
      </c>
      <c r="AB2214" s="8">
        <v>23.159969240894402</v>
      </c>
      <c r="AC2214" s="8">
        <v>23.173950348129001</v>
      </c>
      <c r="AD2214" s="8">
        <v>23.0811965294894</v>
      </c>
      <c r="AE2214" s="8">
        <v>23.669472475684099</v>
      </c>
      <c r="AF2214" s="8">
        <v>23.3919238728006</v>
      </c>
      <c r="AG2214" s="8">
        <v>23.6654502108026</v>
      </c>
      <c r="AH2214" s="8">
        <v>23.762728641223799</v>
      </c>
      <c r="AI2214" s="8">
        <v>23.1005787724391</v>
      </c>
      <c r="AJ2214" s="8">
        <v>22.939780059257</v>
      </c>
      <c r="AK2214" s="8">
        <v>23.257968285385601</v>
      </c>
      <c r="AL2214" s="8">
        <v>23.124759964561001</v>
      </c>
      <c r="AM2214" s="8">
        <v>23.050495858535701</v>
      </c>
      <c r="AN2214" s="8">
        <v>23.343210660792799</v>
      </c>
      <c r="AO2214" s="8">
        <v>23.3939499735732</v>
      </c>
      <c r="AP2214" s="8">
        <v>23.4643075518613</v>
      </c>
      <c r="AQ2214" s="8">
        <v>23.530234265114501</v>
      </c>
      <c r="AR2214" s="8">
        <v>23.503149277316201</v>
      </c>
      <c r="AS2214" s="9">
        <v>4.10147568600786E-4</v>
      </c>
      <c r="AT2214" s="9">
        <v>0.25466046249493801</v>
      </c>
      <c r="AU2214" s="9">
        <v>9.3522020747314799E-5</v>
      </c>
      <c r="AV2214" s="10">
        <v>1.4360932217190601</v>
      </c>
      <c r="AW2214" s="10">
        <v>-1.0038389355653401</v>
      </c>
      <c r="AX2214" s="10">
        <v>1.271671419229</v>
      </c>
      <c r="AY2214" s="10">
        <v>-1.44160629106306</v>
      </c>
      <c r="AZ2214" s="10">
        <v>-1.12929582280756</v>
      </c>
      <c r="BA2214" s="10">
        <v>1.2765532838677001</v>
      </c>
      <c r="BB2214" s="9">
        <v>4.0660707592787799E-4</v>
      </c>
      <c r="BC2214" s="9">
        <v>0.999917552591708</v>
      </c>
      <c r="BD2214" s="9">
        <v>8.7438381267704902E-3</v>
      </c>
      <c r="BE2214" s="9">
        <v>3.6581610851449398E-4</v>
      </c>
      <c r="BF2214" s="9">
        <v>0.30958554673820698</v>
      </c>
      <c r="BG2214" s="9">
        <v>7.7647752833284204E-3</v>
      </c>
      <c r="BH2214" s="11" t="str">
        <f t="shared" si="301"/>
        <v/>
      </c>
      <c r="BI2214" s="11" t="str">
        <f t="shared" si="301"/>
        <v/>
      </c>
      <c r="BJ2214" s="11" t="str">
        <f t="shared" si="301"/>
        <v/>
      </c>
      <c r="BK2214" s="11" t="str">
        <f t="shared" si="299"/>
        <v/>
      </c>
      <c r="BL2214" s="11" t="str">
        <f t="shared" si="299"/>
        <v/>
      </c>
      <c r="BM2214" s="11" t="str">
        <f t="shared" si="299"/>
        <v/>
      </c>
      <c r="BN2214" s="11" t="str">
        <f t="shared" si="296"/>
        <v/>
      </c>
      <c r="BO2214" s="11" t="str">
        <f t="shared" si="297"/>
        <v/>
      </c>
      <c r="BP2214" s="11" t="str">
        <f t="shared" si="298"/>
        <v/>
      </c>
      <c r="BR2214" s="11">
        <f t="shared" si="295"/>
        <v>2209</v>
      </c>
      <c r="BS2214" s="6" t="str">
        <f t="shared" si="295"/>
        <v>MA_38875g0010</v>
      </c>
      <c r="BT2214" s="6" t="str">
        <f t="shared" si="295"/>
        <v>ankyrin repeat and SAM domain-containing 6-like</v>
      </c>
      <c r="BU2214" s="28">
        <f t="shared" si="302"/>
        <v>1.4</v>
      </c>
      <c r="BV2214" s="28">
        <f t="shared" si="302"/>
        <v>-1</v>
      </c>
      <c r="BW2214" s="28">
        <f t="shared" si="302"/>
        <v>1.3</v>
      </c>
      <c r="BX2214" s="28">
        <f t="shared" si="300"/>
        <v>-1.4</v>
      </c>
      <c r="BY2214" s="28">
        <f t="shared" si="300"/>
        <v>-1.1000000000000001</v>
      </c>
      <c r="BZ2214" s="28">
        <f t="shared" si="300"/>
        <v>1.3</v>
      </c>
    </row>
    <row r="2215" spans="1:78">
      <c r="A2215" s="6">
        <v>2210</v>
      </c>
      <c r="B2215" s="6" t="s">
        <v>3866</v>
      </c>
      <c r="C2215" s="6" t="s">
        <v>3867</v>
      </c>
      <c r="D2215" s="6" t="str">
        <f t="shared" si="294"/>
        <v>Protein 2210 / MA_10227813g0010 / cysteine and histidine-rich domain-containing RAR1</v>
      </c>
      <c r="E2215" s="6">
        <v>3</v>
      </c>
      <c r="F2215" s="6">
        <v>3</v>
      </c>
      <c r="G2215" s="6">
        <v>3878033</v>
      </c>
      <c r="H2215" s="6">
        <v>9517450</v>
      </c>
      <c r="I2215" s="6">
        <v>4439518</v>
      </c>
      <c r="J2215" s="6">
        <v>12198080</v>
      </c>
      <c r="K2215" s="6">
        <v>4549579</v>
      </c>
      <c r="L2215" s="6">
        <v>4496357</v>
      </c>
      <c r="M2215" s="6">
        <v>9995990</v>
      </c>
      <c r="N2215" s="6">
        <v>4316379</v>
      </c>
      <c r="O2215" s="6">
        <v>5949310</v>
      </c>
      <c r="P2215" s="6">
        <v>9719699</v>
      </c>
      <c r="Q2215" s="6">
        <v>3424125</v>
      </c>
      <c r="R2215" s="6">
        <v>7645361</v>
      </c>
      <c r="S2215" s="6">
        <v>11369286</v>
      </c>
      <c r="T2215" s="6">
        <v>7131584</v>
      </c>
      <c r="U2215" s="6">
        <v>3620588</v>
      </c>
      <c r="V2215" s="6">
        <v>3511307</v>
      </c>
      <c r="W2215" s="6">
        <v>3427636</v>
      </c>
      <c r="X2215" s="6">
        <v>3766957</v>
      </c>
      <c r="Y2215" s="6">
        <v>3527058</v>
      </c>
      <c r="Z2215" s="8">
        <v>21.886893649389201</v>
      </c>
      <c r="AA2215" s="8">
        <v>23.1821436549216</v>
      </c>
      <c r="AB2215" s="8">
        <v>22.081971620503801</v>
      </c>
      <c r="AC2215" s="8">
        <v>23.540150747043398</v>
      </c>
      <c r="AD2215" s="8">
        <v>22.117301619533698</v>
      </c>
      <c r="AE2215" s="8">
        <v>22.100325155968999</v>
      </c>
      <c r="AF2215" s="8">
        <v>23.252918027475701</v>
      </c>
      <c r="AG2215" s="8">
        <v>22.0413901156642</v>
      </c>
      <c r="AH2215" s="8">
        <v>22.5042909239124</v>
      </c>
      <c r="AI2215" s="8">
        <v>23.2124802064133</v>
      </c>
      <c r="AJ2215" s="8">
        <v>21.707303938583198</v>
      </c>
      <c r="AK2215" s="8">
        <v>22.866153193946701</v>
      </c>
      <c r="AL2215" s="8">
        <v>23.438638318916301</v>
      </c>
      <c r="AM2215" s="8">
        <v>22.765791119364899</v>
      </c>
      <c r="AN2215" s="8">
        <v>21.787792585913301</v>
      </c>
      <c r="AO2215" s="8">
        <v>21.743576708526302</v>
      </c>
      <c r="AP2215" s="8">
        <v>21.708782478985299</v>
      </c>
      <c r="AQ2215" s="8">
        <v>21.844968134268399</v>
      </c>
      <c r="AR2215" s="8">
        <v>21.750033869393501</v>
      </c>
      <c r="AS2215" s="9">
        <v>9.1423611270869107E-2</v>
      </c>
      <c r="AT2215" s="9">
        <v>1</v>
      </c>
      <c r="AU2215" s="9">
        <v>6.4924765349477095E-2</v>
      </c>
      <c r="AV2215" s="10">
        <v>-1.06213062291035</v>
      </c>
      <c r="AW2215" s="10">
        <v>1.17803393373205</v>
      </c>
      <c r="AX2215" s="10">
        <v>-1.73467032373898</v>
      </c>
      <c r="AY2215" s="10">
        <v>1.2512259158443499</v>
      </c>
      <c r="AZ2215" s="10">
        <v>-1.6331986728579599</v>
      </c>
      <c r="BA2215" s="10">
        <v>-2.04350050520247</v>
      </c>
      <c r="BB2215" s="9">
        <v>0.99576514540739303</v>
      </c>
      <c r="BC2215" s="9">
        <v>0.91365144083412697</v>
      </c>
      <c r="BD2215" s="9">
        <v>0.17151422477881401</v>
      </c>
      <c r="BE2215" s="9">
        <v>0.83504966121829804</v>
      </c>
      <c r="BF2215" s="9">
        <v>0.29530381918010701</v>
      </c>
      <c r="BG2215" s="9">
        <v>5.4264494600769902E-2</v>
      </c>
      <c r="BH2215" s="11" t="str">
        <f t="shared" si="301"/>
        <v/>
      </c>
      <c r="BI2215" s="11" t="str">
        <f t="shared" si="301"/>
        <v/>
      </c>
      <c r="BJ2215" s="11" t="str">
        <f t="shared" si="301"/>
        <v/>
      </c>
      <c r="BK2215" s="11" t="str">
        <f t="shared" si="299"/>
        <v/>
      </c>
      <c r="BL2215" s="11" t="str">
        <f t="shared" si="299"/>
        <v/>
      </c>
      <c r="BM2215" s="11" t="str">
        <f t="shared" si="299"/>
        <v/>
      </c>
      <c r="BN2215" s="11" t="str">
        <f t="shared" si="296"/>
        <v/>
      </c>
      <c r="BO2215" s="11" t="str">
        <f t="shared" si="297"/>
        <v/>
      </c>
      <c r="BP2215" s="11" t="str">
        <f t="shared" si="298"/>
        <v/>
      </c>
      <c r="BR2215" s="11">
        <f t="shared" si="295"/>
        <v>2210</v>
      </c>
      <c r="BS2215" s="6" t="str">
        <f t="shared" si="295"/>
        <v>MA_10227813g0010</v>
      </c>
      <c r="BT2215" s="6" t="str">
        <f t="shared" si="295"/>
        <v>cysteine and histidine-rich domain-containing RAR1</v>
      </c>
      <c r="BU2215" s="28">
        <f t="shared" si="302"/>
        <v>-1.1000000000000001</v>
      </c>
      <c r="BV2215" s="28">
        <f t="shared" si="302"/>
        <v>1.2</v>
      </c>
      <c r="BW2215" s="28">
        <f t="shared" si="302"/>
        <v>-1.7</v>
      </c>
      <c r="BX2215" s="28">
        <f t="shared" si="300"/>
        <v>1.3</v>
      </c>
      <c r="BY2215" s="28">
        <f t="shared" si="300"/>
        <v>-1.6</v>
      </c>
      <c r="BZ2215" s="28">
        <f t="shared" si="300"/>
        <v>-2</v>
      </c>
    </row>
    <row r="2216" spans="1:78">
      <c r="A2216" s="6">
        <v>2211</v>
      </c>
      <c r="B2216" s="6" t="s">
        <v>3868</v>
      </c>
      <c r="C2216" s="6" t="s">
        <v>3869</v>
      </c>
      <c r="D2216" s="6" t="str">
        <f t="shared" si="294"/>
        <v>Protein 2211 / MA_15760g0010 / multiple organellar RNA editing factor chloroplastic</v>
      </c>
      <c r="E2216" s="6">
        <v>5</v>
      </c>
      <c r="F2216" s="6">
        <v>2</v>
      </c>
      <c r="G2216" s="6">
        <v>1248312</v>
      </c>
      <c r="H2216" s="6">
        <v>2046728</v>
      </c>
      <c r="I2216" s="6">
        <v>1098900</v>
      </c>
      <c r="J2216" s="6">
        <v>2163224</v>
      </c>
      <c r="K2216" s="6">
        <v>1591757</v>
      </c>
      <c r="L2216" s="6">
        <v>893232</v>
      </c>
      <c r="M2216" s="6">
        <v>1050691</v>
      </c>
      <c r="N2216" s="6">
        <v>625086</v>
      </c>
      <c r="O2216" s="6">
        <v>599454</v>
      </c>
      <c r="P2216" s="6">
        <v>2067662</v>
      </c>
      <c r="Q2216" s="6">
        <v>1003069</v>
      </c>
      <c r="R2216" s="6">
        <v>1887080</v>
      </c>
      <c r="S2216" s="6">
        <v>1877402</v>
      </c>
      <c r="T2216" s="6">
        <v>1279103</v>
      </c>
      <c r="U2216" s="6">
        <v>1014011</v>
      </c>
      <c r="V2216" s="6">
        <v>787183</v>
      </c>
      <c r="W2216" s="6">
        <v>851728</v>
      </c>
      <c r="X2216" s="6">
        <v>1073462</v>
      </c>
      <c r="Y2216" s="6">
        <v>1184303</v>
      </c>
      <c r="Z2216" s="8">
        <v>20.2515471322079</v>
      </c>
      <c r="AA2216" s="8">
        <v>20.9648879574086</v>
      </c>
      <c r="AB2216" s="8">
        <v>20.0676286762044</v>
      </c>
      <c r="AC2216" s="8">
        <v>21.0447516322001</v>
      </c>
      <c r="AD2216" s="8">
        <v>20.602188678036601</v>
      </c>
      <c r="AE2216" s="8">
        <v>19.768675411014101</v>
      </c>
      <c r="AF2216" s="8">
        <v>20.0029070156811</v>
      </c>
      <c r="AG2216" s="8">
        <v>19.2536951653926</v>
      </c>
      <c r="AH2216" s="8">
        <v>19.1932895249602</v>
      </c>
      <c r="AI2216" s="8">
        <v>20.979568937386102</v>
      </c>
      <c r="AJ2216" s="8">
        <v>19.935989420073799</v>
      </c>
      <c r="AK2216" s="8">
        <v>20.847724154507802</v>
      </c>
      <c r="AL2216" s="8">
        <v>20.840306170643501</v>
      </c>
      <c r="AM2216" s="8">
        <v>20.2867010115</v>
      </c>
      <c r="AN2216" s="8">
        <v>19.9516418721185</v>
      </c>
      <c r="AO2216" s="8">
        <v>19.5863395390157</v>
      </c>
      <c r="AP2216" s="8">
        <v>19.700033252654201</v>
      </c>
      <c r="AQ2216" s="8">
        <v>20.033839690766001</v>
      </c>
      <c r="AR2216" s="8">
        <v>20.1756068062646</v>
      </c>
      <c r="AS2216" s="9">
        <v>4.9002228029005898E-3</v>
      </c>
      <c r="AT2216" s="9">
        <v>1</v>
      </c>
      <c r="AU2216" s="9">
        <v>1.9734306239701802E-3</v>
      </c>
      <c r="AV2216" s="10">
        <v>-2.0442321400577699</v>
      </c>
      <c r="AW2216" s="10">
        <v>-1.0056601703847601</v>
      </c>
      <c r="AX2216" s="10">
        <v>-1.6208028128995</v>
      </c>
      <c r="AY2216" s="10">
        <v>2.0327265613747598</v>
      </c>
      <c r="AZ2216" s="10">
        <v>1.2612466635597599</v>
      </c>
      <c r="BA2216" s="10">
        <v>-1.61168042707646</v>
      </c>
      <c r="BB2216" s="9">
        <v>5.8936866783522203E-3</v>
      </c>
      <c r="BC2216" s="9">
        <v>0.99998604327767104</v>
      </c>
      <c r="BD2216" s="9">
        <v>5.2847220063669501E-2</v>
      </c>
      <c r="BE2216" s="9">
        <v>6.27002535879861E-3</v>
      </c>
      <c r="BF2216" s="9">
        <v>0.58120036413573595</v>
      </c>
      <c r="BG2216" s="9">
        <v>5.62408933419625E-2</v>
      </c>
      <c r="BH2216" s="11" t="str">
        <f t="shared" si="301"/>
        <v/>
      </c>
      <c r="BI2216" s="11" t="str">
        <f t="shared" si="301"/>
        <v/>
      </c>
      <c r="BJ2216" s="11" t="str">
        <f t="shared" si="301"/>
        <v/>
      </c>
      <c r="BK2216" s="11" t="str">
        <f t="shared" si="299"/>
        <v/>
      </c>
      <c r="BL2216" s="11" t="str">
        <f t="shared" si="299"/>
        <v/>
      </c>
      <c r="BM2216" s="11" t="str">
        <f t="shared" si="299"/>
        <v/>
      </c>
      <c r="BN2216" s="11" t="str">
        <f t="shared" si="296"/>
        <v/>
      </c>
      <c r="BO2216" s="11" t="str">
        <f t="shared" si="297"/>
        <v/>
      </c>
      <c r="BP2216" s="11" t="str">
        <f t="shared" si="298"/>
        <v/>
      </c>
      <c r="BR2216" s="11">
        <f t="shared" si="295"/>
        <v>2211</v>
      </c>
      <c r="BS2216" s="6" t="str">
        <f t="shared" si="295"/>
        <v>MA_15760g0010</v>
      </c>
      <c r="BT2216" s="6" t="str">
        <f t="shared" si="295"/>
        <v>multiple organellar RNA editing factor chloroplastic</v>
      </c>
      <c r="BU2216" s="28">
        <f t="shared" si="302"/>
        <v>-2</v>
      </c>
      <c r="BV2216" s="28">
        <f t="shared" si="302"/>
        <v>-1</v>
      </c>
      <c r="BW2216" s="28">
        <f t="shared" si="302"/>
        <v>-1.6</v>
      </c>
      <c r="BX2216" s="28">
        <f t="shared" si="300"/>
        <v>2</v>
      </c>
      <c r="BY2216" s="28">
        <f t="shared" si="300"/>
        <v>1.3</v>
      </c>
      <c r="BZ2216" s="28">
        <f t="shared" si="300"/>
        <v>-1.6</v>
      </c>
    </row>
    <row r="2217" spans="1:78">
      <c r="A2217" s="6">
        <v>2212</v>
      </c>
      <c r="B2217" s="6" t="s">
        <v>3870</v>
      </c>
      <c r="C2217" s="6" t="s">
        <v>3871</v>
      </c>
      <c r="D2217" s="6" t="str">
        <f t="shared" si="294"/>
        <v>Protein 2212 / MA_63342g0010 / mitogen-activated kinase homolog MMK1</v>
      </c>
      <c r="E2217" s="6">
        <v>3</v>
      </c>
      <c r="F2217" s="6">
        <v>3</v>
      </c>
      <c r="G2217" s="6">
        <v>5729015</v>
      </c>
      <c r="H2217" s="6">
        <v>5169104</v>
      </c>
      <c r="I2217" s="6">
        <v>4899786</v>
      </c>
      <c r="J2217" s="6">
        <v>4502019</v>
      </c>
      <c r="K2217" s="6">
        <v>5228744</v>
      </c>
      <c r="L2217" s="6">
        <v>4461872</v>
      </c>
      <c r="M2217" s="6">
        <v>3405412</v>
      </c>
      <c r="N2217" s="6">
        <v>3753140</v>
      </c>
      <c r="O2217" s="6">
        <v>4406806</v>
      </c>
      <c r="P2217" s="6">
        <v>4281546</v>
      </c>
      <c r="Q2217" s="6">
        <v>6160269</v>
      </c>
      <c r="R2217" s="6">
        <v>3709390</v>
      </c>
      <c r="S2217" s="6">
        <v>7122847</v>
      </c>
      <c r="T2217" s="6">
        <v>5069036</v>
      </c>
      <c r="U2217" s="6">
        <v>3475140</v>
      </c>
      <c r="V2217" s="6">
        <v>3890089</v>
      </c>
      <c r="W2217" s="6">
        <v>3639959</v>
      </c>
      <c r="X2217" s="6">
        <v>3685203</v>
      </c>
      <c r="Y2217" s="6">
        <v>3743926</v>
      </c>
      <c r="Z2217" s="8">
        <v>22.4498556844371</v>
      </c>
      <c r="AA2217" s="8">
        <v>22.301482798262299</v>
      </c>
      <c r="AB2217" s="8">
        <v>22.224287309678399</v>
      </c>
      <c r="AC2217" s="8">
        <v>22.1021407147764</v>
      </c>
      <c r="AD2217" s="8">
        <v>22.318033006697402</v>
      </c>
      <c r="AE2217" s="8">
        <v>22.089217696170699</v>
      </c>
      <c r="AF2217" s="8">
        <v>21.699397920982801</v>
      </c>
      <c r="AG2217" s="8">
        <v>21.839666676106098</v>
      </c>
      <c r="AH2217" s="8">
        <v>22.071301955842301</v>
      </c>
      <c r="AI2217" s="8">
        <v>22.029700394876301</v>
      </c>
      <c r="AJ2217" s="8">
        <v>22.554561919674999</v>
      </c>
      <c r="AK2217" s="8">
        <v>21.822750528048601</v>
      </c>
      <c r="AL2217" s="8">
        <v>22.764022570602702</v>
      </c>
      <c r="AM2217" s="8">
        <v>22.273279979224501</v>
      </c>
      <c r="AN2217" s="8">
        <v>21.7286396689552</v>
      </c>
      <c r="AO2217" s="8">
        <v>21.8913717318338</v>
      </c>
      <c r="AP2217" s="8">
        <v>21.7954907695202</v>
      </c>
      <c r="AQ2217" s="8">
        <v>21.813312661921799</v>
      </c>
      <c r="AR2217" s="8">
        <v>21.836120489157899</v>
      </c>
      <c r="AS2217" s="9">
        <v>1.63743829309759E-2</v>
      </c>
      <c r="AT2217" s="9">
        <v>1</v>
      </c>
      <c r="AU2217" s="9">
        <v>8.4704692189733408E-3</v>
      </c>
      <c r="AV2217" s="10">
        <v>-1.2783331237662201</v>
      </c>
      <c r="AW2217" s="10">
        <v>1.0067483973961899</v>
      </c>
      <c r="AX2217" s="10">
        <v>-1.3814399382078599</v>
      </c>
      <c r="AY2217" s="10">
        <v>1.2869598236901101</v>
      </c>
      <c r="AZ2217" s="10">
        <v>-1.08065723442874</v>
      </c>
      <c r="BA2217" s="10">
        <v>-1.39076244388985</v>
      </c>
      <c r="BB2217" s="9">
        <v>0.13395465052969499</v>
      </c>
      <c r="BC2217" s="9">
        <v>0.99988260738298196</v>
      </c>
      <c r="BD2217" s="9">
        <v>2.4326004767936001E-2</v>
      </c>
      <c r="BE2217" s="9">
        <v>0.119992244485618</v>
      </c>
      <c r="BF2217" s="9">
        <v>0.88041070014270795</v>
      </c>
      <c r="BG2217" s="9">
        <v>2.1323712157841901E-2</v>
      </c>
      <c r="BH2217" s="11" t="str">
        <f t="shared" si="301"/>
        <v/>
      </c>
      <c r="BI2217" s="11" t="str">
        <f t="shared" si="301"/>
        <v/>
      </c>
      <c r="BJ2217" s="11" t="str">
        <f t="shared" si="301"/>
        <v/>
      </c>
      <c r="BK2217" s="11" t="str">
        <f t="shared" si="299"/>
        <v/>
      </c>
      <c r="BL2217" s="11" t="str">
        <f t="shared" si="299"/>
        <v/>
      </c>
      <c r="BM2217" s="11" t="str">
        <f t="shared" si="299"/>
        <v/>
      </c>
      <c r="BN2217" s="11" t="str">
        <f t="shared" si="296"/>
        <v/>
      </c>
      <c r="BO2217" s="11" t="str">
        <f t="shared" si="297"/>
        <v/>
      </c>
      <c r="BP2217" s="11" t="str">
        <f t="shared" si="298"/>
        <v/>
      </c>
      <c r="BR2217" s="11">
        <f t="shared" si="295"/>
        <v>2212</v>
      </c>
      <c r="BS2217" s="6" t="str">
        <f t="shared" si="295"/>
        <v>MA_63342g0010</v>
      </c>
      <c r="BT2217" s="6" t="str">
        <f t="shared" si="295"/>
        <v>mitogen-activated kinase homolog MMK1</v>
      </c>
      <c r="BU2217" s="28">
        <f t="shared" si="302"/>
        <v>-1.3</v>
      </c>
      <c r="BV2217" s="28">
        <f t="shared" si="302"/>
        <v>1</v>
      </c>
      <c r="BW2217" s="28">
        <f t="shared" si="302"/>
        <v>-1.4</v>
      </c>
      <c r="BX2217" s="28">
        <f t="shared" si="300"/>
        <v>1.3</v>
      </c>
      <c r="BY2217" s="28">
        <f t="shared" si="300"/>
        <v>-1.1000000000000001</v>
      </c>
      <c r="BZ2217" s="28">
        <f t="shared" si="300"/>
        <v>-1.4</v>
      </c>
    </row>
    <row r="2218" spans="1:78">
      <c r="A2218" s="6">
        <v>2213</v>
      </c>
      <c r="B2218" s="6" t="s">
        <v>3872</v>
      </c>
      <c r="C2218" s="6" t="s">
        <v>786</v>
      </c>
      <c r="D2218" s="6" t="str">
        <f t="shared" si="294"/>
        <v>Protein 2213 / MA_14717g0010 / laccase</v>
      </c>
      <c r="E2218" s="6">
        <v>4</v>
      </c>
      <c r="F2218" s="6">
        <v>3</v>
      </c>
      <c r="G2218" s="6">
        <v>186458</v>
      </c>
      <c r="H2218" s="6">
        <v>1432123</v>
      </c>
      <c r="I2218" s="6">
        <v>348951</v>
      </c>
      <c r="J2218" s="6">
        <v>1471959</v>
      </c>
      <c r="K2218" s="6">
        <v>1378769</v>
      </c>
      <c r="L2218" s="6">
        <v>887962</v>
      </c>
      <c r="M2218" s="6">
        <v>958041</v>
      </c>
      <c r="N2218" s="6">
        <v>1284173</v>
      </c>
      <c r="O2218" s="6">
        <v>562093</v>
      </c>
      <c r="P2218" s="6">
        <v>1</v>
      </c>
      <c r="Q2218" s="6">
        <v>1</v>
      </c>
      <c r="R2218" s="6">
        <v>1</v>
      </c>
      <c r="S2218" s="6">
        <v>1</v>
      </c>
      <c r="T2218" s="6">
        <v>1</v>
      </c>
      <c r="U2218" s="6">
        <v>1</v>
      </c>
      <c r="V2218" s="6">
        <v>1</v>
      </c>
      <c r="W2218" s="6">
        <v>1</v>
      </c>
      <c r="X2218" s="6">
        <v>1</v>
      </c>
      <c r="Y2218" s="6">
        <v>1</v>
      </c>
      <c r="Z2218" s="8">
        <v>17.508491171858001</v>
      </c>
      <c r="AA2218" s="8">
        <v>20.449723975243</v>
      </c>
      <c r="AB2218" s="8">
        <v>18.412664940613599</v>
      </c>
      <c r="AC2218" s="8">
        <v>20.4893060563981</v>
      </c>
      <c r="AD2218" s="8">
        <v>20.3949493362048</v>
      </c>
      <c r="AE2218" s="8">
        <v>19.760138412741298</v>
      </c>
      <c r="AF2218" s="8">
        <v>19.8697278728106</v>
      </c>
      <c r="AG2218" s="8">
        <v>20.292408140498999</v>
      </c>
      <c r="AH2218" s="8">
        <v>19.100449322923399</v>
      </c>
      <c r="AI2218" s="8">
        <v>0</v>
      </c>
      <c r="AJ2218" s="8">
        <v>0</v>
      </c>
      <c r="AK2218" s="8">
        <v>0</v>
      </c>
      <c r="AL2218" s="8">
        <v>0</v>
      </c>
      <c r="AM2218" s="8">
        <v>0</v>
      </c>
      <c r="AN2218" s="8">
        <v>0</v>
      </c>
      <c r="AO2218" s="8">
        <v>0</v>
      </c>
      <c r="AP2218" s="8">
        <v>0</v>
      </c>
      <c r="AQ2218" s="8">
        <v>0</v>
      </c>
      <c r="AR2218" s="8">
        <v>0</v>
      </c>
      <c r="AS2218" s="9">
        <v>1.53901043900189E-15</v>
      </c>
      <c r="AT2218" s="9">
        <v>3.8213376044984598E-14</v>
      </c>
      <c r="AU2218" s="9">
        <v>1.09118720859465E-17</v>
      </c>
      <c r="AV2218" s="10">
        <v>1.23512224756125</v>
      </c>
      <c r="AW2218" s="10">
        <v>-716708.57798243302</v>
      </c>
      <c r="AX2218" s="10">
        <v>-716708.57798243302</v>
      </c>
      <c r="AY2218" s="10">
        <v>-885222.70968409104</v>
      </c>
      <c r="AZ2218" s="10">
        <v>-885222.70968409104</v>
      </c>
      <c r="BA2218" s="10">
        <v>1</v>
      </c>
      <c r="BB2218" s="9">
        <v>0.92997776427474799</v>
      </c>
      <c r="BC2218" s="9">
        <v>0</v>
      </c>
      <c r="BD2218" s="9">
        <v>0</v>
      </c>
      <c r="BE2218" s="9">
        <v>0</v>
      </c>
      <c r="BF2218" s="9">
        <v>0</v>
      </c>
      <c r="BG2218" s="9">
        <v>1</v>
      </c>
      <c r="BH2218" s="11" t="str">
        <f t="shared" si="301"/>
        <v/>
      </c>
      <c r="BI2218" s="11" t="str">
        <f t="shared" si="301"/>
        <v>x</v>
      </c>
      <c r="BJ2218" s="11" t="str">
        <f t="shared" si="301"/>
        <v>x</v>
      </c>
      <c r="BK2218" s="11" t="str">
        <f t="shared" si="299"/>
        <v>x</v>
      </c>
      <c r="BL2218" s="11" t="str">
        <f t="shared" si="299"/>
        <v>x</v>
      </c>
      <c r="BM2218" s="11" t="str">
        <f t="shared" si="299"/>
        <v/>
      </c>
      <c r="BN2218" s="11" t="str">
        <f t="shared" si="296"/>
        <v>x</v>
      </c>
      <c r="BO2218" s="11" t="str">
        <f t="shared" si="297"/>
        <v>x</v>
      </c>
      <c r="BP2218" s="11" t="str">
        <f t="shared" si="298"/>
        <v>x</v>
      </c>
      <c r="BR2218" s="11">
        <f t="shared" si="295"/>
        <v>2213</v>
      </c>
      <c r="BS2218" s="6" t="str">
        <f t="shared" si="295"/>
        <v>MA_14717g0010</v>
      </c>
      <c r="BT2218" s="6" t="str">
        <f t="shared" si="295"/>
        <v>laccase</v>
      </c>
      <c r="BU2218" s="28">
        <f t="shared" si="302"/>
        <v>1.2</v>
      </c>
      <c r="BV2218" s="28" t="str">
        <f t="shared" si="302"/>
        <v>-∞*</v>
      </c>
      <c r="BW2218" s="28" t="str">
        <f t="shared" si="302"/>
        <v>-∞*</v>
      </c>
      <c r="BX2218" s="28" t="str">
        <f t="shared" si="300"/>
        <v>-∞*</v>
      </c>
      <c r="BY2218" s="28" t="str">
        <f t="shared" si="300"/>
        <v>-∞*</v>
      </c>
      <c r="BZ2218" s="28">
        <f t="shared" si="300"/>
        <v>1</v>
      </c>
    </row>
    <row r="2219" spans="1:78">
      <c r="A2219" s="6">
        <v>2214</v>
      </c>
      <c r="B2219" s="6" t="s">
        <v>3873</v>
      </c>
      <c r="C2219" s="6" t="s">
        <v>3874</v>
      </c>
      <c r="D2219" s="6" t="str">
        <f t="shared" si="294"/>
        <v>Protein 2214 / MA_10435885g0010 / vesicle transport v-SNARE 13-like</v>
      </c>
      <c r="E2219" s="6">
        <v>2</v>
      </c>
      <c r="F2219" s="6">
        <v>2</v>
      </c>
      <c r="G2219" s="6">
        <v>1461405</v>
      </c>
      <c r="H2219" s="6">
        <v>5696937</v>
      </c>
      <c r="I2219" s="6">
        <v>5332879</v>
      </c>
      <c r="J2219" s="6">
        <v>9305415</v>
      </c>
      <c r="K2219" s="6">
        <v>5133918</v>
      </c>
      <c r="L2219" s="6">
        <v>6127728</v>
      </c>
      <c r="M2219" s="6">
        <v>6961679</v>
      </c>
      <c r="N2219" s="6">
        <v>4358162</v>
      </c>
      <c r="O2219" s="6">
        <v>6753932</v>
      </c>
      <c r="P2219" s="6">
        <v>3621355</v>
      </c>
      <c r="Q2219" s="6">
        <v>4401630</v>
      </c>
      <c r="R2219" s="6">
        <v>5396963</v>
      </c>
      <c r="S2219" s="6">
        <v>9008018</v>
      </c>
      <c r="T2219" s="6">
        <v>5624045</v>
      </c>
      <c r="U2219" s="6">
        <v>3287285</v>
      </c>
      <c r="V2219" s="6">
        <v>1416389</v>
      </c>
      <c r="W2219" s="6">
        <v>3733382</v>
      </c>
      <c r="X2219" s="6">
        <v>4781960</v>
      </c>
      <c r="Y2219" s="6">
        <v>3533218</v>
      </c>
      <c r="Z2219" s="8">
        <v>20.478924617774702</v>
      </c>
      <c r="AA2219" s="8">
        <v>22.4417550214709</v>
      </c>
      <c r="AB2219" s="8">
        <v>22.3464831637842</v>
      </c>
      <c r="AC2219" s="8">
        <v>23.1496390619075</v>
      </c>
      <c r="AD2219" s="8">
        <v>22.291628822398</v>
      </c>
      <c r="AE2219" s="8">
        <v>22.546920829093501</v>
      </c>
      <c r="AF2219" s="8">
        <v>22.731003862876602</v>
      </c>
      <c r="AG2219" s="8">
        <v>22.055288394105801</v>
      </c>
      <c r="AH2219" s="8">
        <v>22.6872962233873</v>
      </c>
      <c r="AI2219" s="8">
        <v>21.788098179895599</v>
      </c>
      <c r="AJ2219" s="8">
        <v>22.0696064470389</v>
      </c>
      <c r="AK2219" s="8">
        <v>22.3637163659733</v>
      </c>
      <c r="AL2219" s="8">
        <v>23.102778279567001</v>
      </c>
      <c r="AM2219" s="8">
        <v>22.423176707301</v>
      </c>
      <c r="AN2219" s="8">
        <v>21.648465109485201</v>
      </c>
      <c r="AO2219" s="8">
        <v>20.433786113910401</v>
      </c>
      <c r="AP2219" s="8">
        <v>21.832051702211</v>
      </c>
      <c r="AQ2219" s="8">
        <v>22.189170631610601</v>
      </c>
      <c r="AR2219" s="8">
        <v>21.752551335766501</v>
      </c>
      <c r="AS2219" s="9">
        <v>0.25379300559894502</v>
      </c>
      <c r="AT2219" s="9">
        <v>1</v>
      </c>
      <c r="AU2219" s="9">
        <v>0.21060644764109801</v>
      </c>
      <c r="AV2219" s="10">
        <v>1.2864908444469401</v>
      </c>
      <c r="AW2219" s="10">
        <v>1.15491690774814</v>
      </c>
      <c r="AX2219" s="10">
        <v>-1.4850187624681199</v>
      </c>
      <c r="AY2219" s="10">
        <v>-1.1139250242299701</v>
      </c>
      <c r="AZ2219" s="10">
        <v>-1.91046304174716</v>
      </c>
      <c r="BA2219" s="10">
        <v>-1.71507327709764</v>
      </c>
      <c r="BB2219" s="9">
        <v>0.85576577326565995</v>
      </c>
      <c r="BC2219" s="9">
        <v>0.961949710303316</v>
      </c>
      <c r="BD2219" s="9">
        <v>0.563244199738274</v>
      </c>
      <c r="BE2219" s="9">
        <v>0.98589535575006704</v>
      </c>
      <c r="BF2219" s="9">
        <v>0.21672386873958899</v>
      </c>
      <c r="BG2219" s="9">
        <v>0.309167099314482</v>
      </c>
      <c r="BH2219" s="11" t="str">
        <f t="shared" si="301"/>
        <v/>
      </c>
      <c r="BI2219" s="11" t="str">
        <f t="shared" si="301"/>
        <v/>
      </c>
      <c r="BJ2219" s="11" t="str">
        <f t="shared" si="301"/>
        <v/>
      </c>
      <c r="BK2219" s="11" t="str">
        <f t="shared" si="299"/>
        <v/>
      </c>
      <c r="BL2219" s="11" t="str">
        <f t="shared" si="299"/>
        <v/>
      </c>
      <c r="BM2219" s="11" t="str">
        <f t="shared" si="299"/>
        <v/>
      </c>
      <c r="BN2219" s="11" t="str">
        <f t="shared" si="296"/>
        <v/>
      </c>
      <c r="BO2219" s="11" t="str">
        <f t="shared" si="297"/>
        <v/>
      </c>
      <c r="BP2219" s="11" t="str">
        <f t="shared" si="298"/>
        <v/>
      </c>
      <c r="BR2219" s="11">
        <f t="shared" si="295"/>
        <v>2214</v>
      </c>
      <c r="BS2219" s="6" t="str">
        <f t="shared" si="295"/>
        <v>MA_10435885g0010</v>
      </c>
      <c r="BT2219" s="6" t="str">
        <f t="shared" si="295"/>
        <v>vesicle transport v-SNARE 13-like</v>
      </c>
      <c r="BU2219" s="28">
        <f t="shared" si="302"/>
        <v>1.3</v>
      </c>
      <c r="BV2219" s="28">
        <f t="shared" si="302"/>
        <v>1.2</v>
      </c>
      <c r="BW2219" s="28">
        <f t="shared" si="302"/>
        <v>-1.5</v>
      </c>
      <c r="BX2219" s="28">
        <f t="shared" si="300"/>
        <v>-1.1000000000000001</v>
      </c>
      <c r="BY2219" s="28">
        <f t="shared" si="300"/>
        <v>-1.9</v>
      </c>
      <c r="BZ2219" s="28">
        <f t="shared" si="300"/>
        <v>-1.7</v>
      </c>
    </row>
    <row r="2220" spans="1:78">
      <c r="A2220" s="6">
        <v>2215</v>
      </c>
      <c r="B2220" s="6" t="s">
        <v>3875</v>
      </c>
      <c r="C2220" s="6" t="s">
        <v>3876</v>
      </c>
      <c r="D2220" s="6" t="str">
        <f t="shared" si="294"/>
        <v>Protein 2215 / MA_10433953g0010 / mitochondrial import inner membrane translocase subunit TIM22-like</v>
      </c>
      <c r="E2220" s="6">
        <v>4</v>
      </c>
      <c r="F2220" s="6">
        <v>4</v>
      </c>
      <c r="G2220" s="6">
        <v>15123500</v>
      </c>
      <c r="H2220" s="6">
        <v>15248437</v>
      </c>
      <c r="I2220" s="6">
        <v>15229260</v>
      </c>
      <c r="J2220" s="6">
        <v>16436302</v>
      </c>
      <c r="K2220" s="6">
        <v>16457271</v>
      </c>
      <c r="L2220" s="6">
        <v>18510802</v>
      </c>
      <c r="M2220" s="6">
        <v>19673724</v>
      </c>
      <c r="N2220" s="6">
        <v>18393081</v>
      </c>
      <c r="O2220" s="6">
        <v>19789661</v>
      </c>
      <c r="P2220" s="6">
        <v>17771490</v>
      </c>
      <c r="Q2220" s="6">
        <v>13306838</v>
      </c>
      <c r="R2220" s="6">
        <v>17127166</v>
      </c>
      <c r="S2220" s="6">
        <v>15975515</v>
      </c>
      <c r="T2220" s="6">
        <v>15808913</v>
      </c>
      <c r="U2220" s="6">
        <v>17606420</v>
      </c>
      <c r="V2220" s="6">
        <v>16005153</v>
      </c>
      <c r="W2220" s="6">
        <v>17366204</v>
      </c>
      <c r="X2220" s="6">
        <v>17015493</v>
      </c>
      <c r="Y2220" s="6">
        <v>17072314</v>
      </c>
      <c r="Z2220" s="8">
        <v>23.850288722309401</v>
      </c>
      <c r="AA2220" s="8">
        <v>23.862158034892801</v>
      </c>
      <c r="AB2220" s="8">
        <v>23.860342506216199</v>
      </c>
      <c r="AC2220" s="8">
        <v>23.9703824080982</v>
      </c>
      <c r="AD2220" s="8">
        <v>23.972221787262601</v>
      </c>
      <c r="AE2220" s="8">
        <v>24.141864067056801</v>
      </c>
      <c r="AF2220" s="8">
        <v>24.229766732545599</v>
      </c>
      <c r="AG2220" s="8">
        <v>24.132659828089601</v>
      </c>
      <c r="AH2220" s="8">
        <v>24.238243563216098</v>
      </c>
      <c r="AI2220" s="8">
        <v>24.0830613093088</v>
      </c>
      <c r="AJ2220" s="8">
        <v>23.6656644598288</v>
      </c>
      <c r="AK2220" s="8">
        <v>24.0297831153419</v>
      </c>
      <c r="AL2220" s="8">
        <v>23.929359104051699</v>
      </c>
      <c r="AM2220" s="8">
        <v>23.914234837510499</v>
      </c>
      <c r="AN2220" s="8">
        <v>24.069598252920201</v>
      </c>
      <c r="AO2220" s="8">
        <v>23.932033132490599</v>
      </c>
      <c r="AP2220" s="8">
        <v>24.049779100535599</v>
      </c>
      <c r="AQ2220" s="8">
        <v>24.020345616181601</v>
      </c>
      <c r="AR2220" s="8">
        <v>24.0251552802848</v>
      </c>
      <c r="AS2220" s="9">
        <v>5.7008732227767003E-3</v>
      </c>
      <c r="AT2220" s="9">
        <v>1</v>
      </c>
      <c r="AU2220" s="9">
        <v>2.38863970250194E-3</v>
      </c>
      <c r="AV2220" s="10">
        <v>1.2163469964626501</v>
      </c>
      <c r="AW2220" s="10">
        <v>1.01490301825503</v>
      </c>
      <c r="AX2220" s="10">
        <v>1.0839540381006301</v>
      </c>
      <c r="AY2220" s="10">
        <v>-1.1984859386406901</v>
      </c>
      <c r="AZ2220" s="10">
        <v>-1.12213890414948</v>
      </c>
      <c r="BA2220" s="10">
        <v>1.06803706226465</v>
      </c>
      <c r="BB2220" s="9">
        <v>2.7639779295170999E-3</v>
      </c>
      <c r="BC2220" s="9">
        <v>0.98471379567490502</v>
      </c>
      <c r="BD2220" s="9">
        <v>0.266458188510036</v>
      </c>
      <c r="BE2220" s="9">
        <v>5.2803639145965198E-3</v>
      </c>
      <c r="BF2220" s="9">
        <v>8.8762219430072994E-2</v>
      </c>
      <c r="BG2220" s="9">
        <v>0.43064626084503299</v>
      </c>
      <c r="BH2220" s="11" t="str">
        <f t="shared" si="301"/>
        <v/>
      </c>
      <c r="BI2220" s="11" t="str">
        <f t="shared" si="301"/>
        <v/>
      </c>
      <c r="BJ2220" s="11" t="str">
        <f t="shared" si="301"/>
        <v/>
      </c>
      <c r="BK2220" s="11" t="str">
        <f t="shared" si="299"/>
        <v/>
      </c>
      <c r="BL2220" s="11" t="str">
        <f t="shared" si="299"/>
        <v/>
      </c>
      <c r="BM2220" s="11" t="str">
        <f t="shared" si="299"/>
        <v/>
      </c>
      <c r="BN2220" s="11" t="str">
        <f t="shared" si="296"/>
        <v/>
      </c>
      <c r="BO2220" s="11" t="str">
        <f t="shared" si="297"/>
        <v/>
      </c>
      <c r="BP2220" s="11" t="str">
        <f t="shared" si="298"/>
        <v/>
      </c>
      <c r="BR2220" s="11">
        <f t="shared" si="295"/>
        <v>2215</v>
      </c>
      <c r="BS2220" s="6" t="str">
        <f t="shared" si="295"/>
        <v>MA_10433953g0010</v>
      </c>
      <c r="BT2220" s="6" t="str">
        <f t="shared" si="295"/>
        <v>mitochondrial import inner membrane translocase subunit TIM22-like</v>
      </c>
      <c r="BU2220" s="28">
        <f t="shared" si="302"/>
        <v>1.2</v>
      </c>
      <c r="BV2220" s="28">
        <f t="shared" si="302"/>
        <v>1</v>
      </c>
      <c r="BW2220" s="28">
        <f t="shared" si="302"/>
        <v>1.1000000000000001</v>
      </c>
      <c r="BX2220" s="28">
        <f t="shared" si="300"/>
        <v>-1.2</v>
      </c>
      <c r="BY2220" s="28">
        <f t="shared" si="300"/>
        <v>-1.1000000000000001</v>
      </c>
      <c r="BZ2220" s="28">
        <f t="shared" si="300"/>
        <v>1.1000000000000001</v>
      </c>
    </row>
    <row r="2221" spans="1:78">
      <c r="A2221" s="6">
        <v>2216</v>
      </c>
      <c r="B2221" s="6" t="s">
        <v>3877</v>
      </c>
      <c r="C2221" s="6" t="s">
        <v>3878</v>
      </c>
      <c r="D2221" s="6" t="str">
        <f t="shared" si="294"/>
        <v>Protein 2216 / MA_9081761g0010 / pfkB family carbohydrate kinase</v>
      </c>
      <c r="E2221" s="6">
        <v>5</v>
      </c>
      <c r="F2221" s="6">
        <v>4</v>
      </c>
      <c r="G2221" s="6">
        <v>13179962</v>
      </c>
      <c r="H2221" s="6">
        <v>10599553</v>
      </c>
      <c r="I2221" s="6">
        <v>10907503</v>
      </c>
      <c r="J2221" s="6">
        <v>9904854</v>
      </c>
      <c r="K2221" s="6">
        <v>12025799</v>
      </c>
      <c r="L2221" s="6">
        <v>10927925</v>
      </c>
      <c r="M2221" s="6">
        <v>10080385</v>
      </c>
      <c r="N2221" s="6">
        <v>11162443</v>
      </c>
      <c r="O2221" s="6">
        <v>10006392</v>
      </c>
      <c r="P2221" s="6">
        <v>10937225</v>
      </c>
      <c r="Q2221" s="6">
        <v>12956488</v>
      </c>
      <c r="R2221" s="6">
        <v>9664918</v>
      </c>
      <c r="S2221" s="6">
        <v>12185273</v>
      </c>
      <c r="T2221" s="6">
        <v>12584366</v>
      </c>
      <c r="U2221" s="6">
        <v>13318038</v>
      </c>
      <c r="V2221" s="6">
        <v>13630379</v>
      </c>
      <c r="W2221" s="6">
        <v>12577940</v>
      </c>
      <c r="X2221" s="6">
        <v>12480238</v>
      </c>
      <c r="Y2221" s="6">
        <v>12346665</v>
      </c>
      <c r="Z2221" s="8">
        <v>23.651842875036198</v>
      </c>
      <c r="AA2221" s="8">
        <v>23.3375000895395</v>
      </c>
      <c r="AB2221" s="8">
        <v>23.378817534724899</v>
      </c>
      <c r="AC2221" s="8">
        <v>23.239704278913599</v>
      </c>
      <c r="AD2221" s="8">
        <v>23.519629414759301</v>
      </c>
      <c r="AE2221" s="8">
        <v>23.381516151552201</v>
      </c>
      <c r="AF2221" s="8">
        <v>23.265047404932702</v>
      </c>
      <c r="AG2221" s="8">
        <v>23.412149472585799</v>
      </c>
      <c r="AH2221" s="8">
        <v>23.254418540281499</v>
      </c>
      <c r="AI2221" s="8">
        <v>23.382743407225199</v>
      </c>
      <c r="AJ2221" s="8">
        <v>23.6271713769078</v>
      </c>
      <c r="AK2221" s="8">
        <v>23.204326061564601</v>
      </c>
      <c r="AL2221" s="8">
        <v>23.53863523791</v>
      </c>
      <c r="AM2221" s="8">
        <v>23.5851291996063</v>
      </c>
      <c r="AN2221" s="8">
        <v>23.666878225888102</v>
      </c>
      <c r="AO2221" s="8">
        <v>23.700322341821899</v>
      </c>
      <c r="AP2221" s="8">
        <v>23.584392322903899</v>
      </c>
      <c r="AQ2221" s="8">
        <v>23.573142111083602</v>
      </c>
      <c r="AR2221" s="8">
        <v>23.5576180673403</v>
      </c>
      <c r="AS2221" s="9">
        <v>5.1803852363715097E-2</v>
      </c>
      <c r="AT2221" s="9">
        <v>1</v>
      </c>
      <c r="AU2221" s="9">
        <v>3.3336058143298201E-2</v>
      </c>
      <c r="AV2221" s="10">
        <v>-1.06970719239104</v>
      </c>
      <c r="AW2221" s="10">
        <v>1.0296130311484999</v>
      </c>
      <c r="AX2221" s="10">
        <v>1.14153237404699</v>
      </c>
      <c r="AY2221" s="10">
        <v>1.10138446479909</v>
      </c>
      <c r="AZ2221" s="10">
        <v>1.22110539086528</v>
      </c>
      <c r="BA2221" s="10">
        <v>1.10870039472368</v>
      </c>
      <c r="BB2221" s="9">
        <v>0.69526795935722696</v>
      </c>
      <c r="BC2221" s="9">
        <v>0.95663371655509299</v>
      </c>
      <c r="BD2221" s="9">
        <v>0.14446236551393399</v>
      </c>
      <c r="BE2221" s="9">
        <v>0.420755320047282</v>
      </c>
      <c r="BF2221" s="9">
        <v>2.4330966223016198E-2</v>
      </c>
      <c r="BG2221" s="9">
        <v>0.31769756592612203</v>
      </c>
      <c r="BH2221" s="11" t="str">
        <f t="shared" si="301"/>
        <v/>
      </c>
      <c r="BI2221" s="11" t="str">
        <f t="shared" si="301"/>
        <v/>
      </c>
      <c r="BJ2221" s="11" t="str">
        <f t="shared" si="301"/>
        <v/>
      </c>
      <c r="BK2221" s="11" t="str">
        <f t="shared" si="299"/>
        <v/>
      </c>
      <c r="BL2221" s="11" t="str">
        <f t="shared" si="299"/>
        <v/>
      </c>
      <c r="BM2221" s="11" t="str">
        <f t="shared" si="299"/>
        <v/>
      </c>
      <c r="BN2221" s="11" t="str">
        <f t="shared" si="296"/>
        <v/>
      </c>
      <c r="BO2221" s="11" t="str">
        <f t="shared" si="297"/>
        <v/>
      </c>
      <c r="BP2221" s="11" t="str">
        <f t="shared" si="298"/>
        <v/>
      </c>
      <c r="BR2221" s="11">
        <f t="shared" si="295"/>
        <v>2216</v>
      </c>
      <c r="BS2221" s="6" t="str">
        <f t="shared" si="295"/>
        <v>MA_9081761g0010</v>
      </c>
      <c r="BT2221" s="6" t="str">
        <f t="shared" si="295"/>
        <v>pfkB family carbohydrate kinase</v>
      </c>
      <c r="BU2221" s="28">
        <f t="shared" si="302"/>
        <v>-1.1000000000000001</v>
      </c>
      <c r="BV2221" s="28">
        <f t="shared" si="302"/>
        <v>1</v>
      </c>
      <c r="BW2221" s="28">
        <f t="shared" si="302"/>
        <v>1.1000000000000001</v>
      </c>
      <c r="BX2221" s="28">
        <f t="shared" si="300"/>
        <v>1.1000000000000001</v>
      </c>
      <c r="BY2221" s="28">
        <f t="shared" si="300"/>
        <v>1.2</v>
      </c>
      <c r="BZ2221" s="28">
        <f t="shared" si="300"/>
        <v>1.1000000000000001</v>
      </c>
    </row>
    <row r="2222" spans="1:78">
      <c r="A2222" s="6">
        <v>2217</v>
      </c>
      <c r="B2222" s="6" t="s">
        <v>3879</v>
      </c>
      <c r="C2222" s="6" t="s">
        <v>3880</v>
      </c>
      <c r="D2222" s="6" t="str">
        <f t="shared" si="294"/>
        <v>Protein 2217 / MA_940375g0010 / PEROXIN-4</v>
      </c>
      <c r="E2222" s="6">
        <v>2</v>
      </c>
      <c r="F2222" s="6">
        <v>2</v>
      </c>
      <c r="G2222" s="6">
        <v>3149975</v>
      </c>
      <c r="H2222" s="6">
        <v>2827341</v>
      </c>
      <c r="I2222" s="6">
        <v>2682957</v>
      </c>
      <c r="J2222" s="6">
        <v>1283897</v>
      </c>
      <c r="K2222" s="6">
        <v>2620085</v>
      </c>
      <c r="L2222" s="6">
        <v>3048393</v>
      </c>
      <c r="M2222" s="6">
        <v>2332888</v>
      </c>
      <c r="N2222" s="6">
        <v>3292816</v>
      </c>
      <c r="O2222" s="6">
        <v>3057425</v>
      </c>
      <c r="P2222" s="6">
        <v>1350621</v>
      </c>
      <c r="Q2222" s="6">
        <v>2136271</v>
      </c>
      <c r="R2222" s="6">
        <v>1225407</v>
      </c>
      <c r="S2222" s="6">
        <v>1193807</v>
      </c>
      <c r="T2222" s="6">
        <v>1635298</v>
      </c>
      <c r="U2222" s="6">
        <v>2775403</v>
      </c>
      <c r="V2222" s="6">
        <v>2701635</v>
      </c>
      <c r="W2222" s="6">
        <v>1997518</v>
      </c>
      <c r="X2222" s="6">
        <v>2251827</v>
      </c>
      <c r="Y2222" s="6">
        <v>2761791</v>
      </c>
      <c r="Z2222" s="8">
        <v>21.586908947930599</v>
      </c>
      <c r="AA2222" s="8">
        <v>21.431014463579402</v>
      </c>
      <c r="AB2222" s="8">
        <v>21.355392501901001</v>
      </c>
      <c r="AC2222" s="8">
        <v>20.2920980369327</v>
      </c>
      <c r="AD2222" s="8">
        <v>21.3211821853195</v>
      </c>
      <c r="AE2222" s="8">
        <v>21.539617476946098</v>
      </c>
      <c r="AF2222" s="8">
        <v>21.1536856157276</v>
      </c>
      <c r="AG2222" s="8">
        <v>21.650890466831601</v>
      </c>
      <c r="AH2222" s="8">
        <v>21.543885678557601</v>
      </c>
      <c r="AI2222" s="8">
        <v>20.365191463728699</v>
      </c>
      <c r="AJ2222" s="8">
        <v>21.026663243295499</v>
      </c>
      <c r="AK2222" s="8">
        <v>20.224829567009099</v>
      </c>
      <c r="AL2222" s="8">
        <v>20.187138187627799</v>
      </c>
      <c r="AM2222" s="8">
        <v>20.641122131009201</v>
      </c>
      <c r="AN2222" s="8">
        <v>21.404265841287199</v>
      </c>
      <c r="AO2222" s="8">
        <v>21.3654013441876</v>
      </c>
      <c r="AP2222" s="8">
        <v>20.9297770729248</v>
      </c>
      <c r="AQ2222" s="8">
        <v>21.102664563780799</v>
      </c>
      <c r="AR2222" s="8">
        <v>21.397172716337899</v>
      </c>
      <c r="AS2222" s="9">
        <v>8.9304996703481604E-3</v>
      </c>
      <c r="AT2222" s="9">
        <v>1</v>
      </c>
      <c r="AU2222" s="9">
        <v>4.08786910605273E-3</v>
      </c>
      <c r="AV2222" s="10">
        <v>1.20974299252614</v>
      </c>
      <c r="AW2222" s="10">
        <v>-1.63391202759979</v>
      </c>
      <c r="AX2222" s="10">
        <v>1.0299234277286899</v>
      </c>
      <c r="AY2222" s="10">
        <v>-1.97661362579302</v>
      </c>
      <c r="AZ2222" s="10">
        <v>-1.17459508149456</v>
      </c>
      <c r="BA2222" s="10">
        <v>1.6828042760727</v>
      </c>
      <c r="BB2222" s="9">
        <v>0.66177942025645098</v>
      </c>
      <c r="BC2222" s="9">
        <v>2.9274620533770099E-2</v>
      </c>
      <c r="BD2222" s="9">
        <v>0.99745833727935296</v>
      </c>
      <c r="BE2222" s="9">
        <v>4.3271497669966604E-3</v>
      </c>
      <c r="BF2222" s="9">
        <v>0.76404468506704903</v>
      </c>
      <c r="BG2222" s="9">
        <v>2.0259641853009699E-2</v>
      </c>
      <c r="BH2222" s="11" t="str">
        <f t="shared" si="301"/>
        <v/>
      </c>
      <c r="BI2222" s="11" t="str">
        <f t="shared" si="301"/>
        <v/>
      </c>
      <c r="BJ2222" s="11" t="str">
        <f t="shared" si="301"/>
        <v/>
      </c>
      <c r="BK2222" s="11" t="str">
        <f t="shared" si="299"/>
        <v/>
      </c>
      <c r="BL2222" s="11" t="str">
        <f t="shared" si="299"/>
        <v/>
      </c>
      <c r="BM2222" s="11" t="str">
        <f t="shared" si="299"/>
        <v/>
      </c>
      <c r="BN2222" s="11" t="str">
        <f t="shared" si="296"/>
        <v/>
      </c>
      <c r="BO2222" s="11" t="str">
        <f t="shared" si="297"/>
        <v/>
      </c>
      <c r="BP2222" s="11" t="str">
        <f t="shared" si="298"/>
        <v/>
      </c>
      <c r="BR2222" s="11">
        <f t="shared" si="295"/>
        <v>2217</v>
      </c>
      <c r="BS2222" s="6" t="str">
        <f t="shared" si="295"/>
        <v>MA_940375g0010</v>
      </c>
      <c r="BT2222" s="6" t="str">
        <f t="shared" si="295"/>
        <v>PEROXIN-4</v>
      </c>
      <c r="BU2222" s="28">
        <f t="shared" si="302"/>
        <v>1.2</v>
      </c>
      <c r="BV2222" s="28">
        <f t="shared" si="302"/>
        <v>-1.6</v>
      </c>
      <c r="BW2222" s="28">
        <f t="shared" si="302"/>
        <v>1</v>
      </c>
      <c r="BX2222" s="28">
        <f t="shared" si="300"/>
        <v>-2</v>
      </c>
      <c r="BY2222" s="28">
        <f t="shared" si="300"/>
        <v>-1.2</v>
      </c>
      <c r="BZ2222" s="28">
        <f t="shared" si="300"/>
        <v>1.7</v>
      </c>
    </row>
    <row r="2223" spans="1:78">
      <c r="A2223" s="6">
        <v>2218</v>
      </c>
      <c r="B2223" s="6" t="s">
        <v>3881</v>
      </c>
      <c r="C2223" s="6" t="s">
        <v>3882</v>
      </c>
      <c r="D2223" s="6" t="str">
        <f t="shared" si="294"/>
        <v>Protein 2218 / MA_10006126g0010 / glutamyl-tRNA reductase-binding chloroplastic</v>
      </c>
      <c r="E2223" s="6">
        <v>4</v>
      </c>
      <c r="F2223" s="6">
        <v>4</v>
      </c>
      <c r="G2223" s="6">
        <v>8530720</v>
      </c>
      <c r="H2223" s="6">
        <v>8469952</v>
      </c>
      <c r="I2223" s="6">
        <v>9614461</v>
      </c>
      <c r="J2223" s="6">
        <v>8709987</v>
      </c>
      <c r="K2223" s="6">
        <v>9041349</v>
      </c>
      <c r="L2223" s="6">
        <v>9001932</v>
      </c>
      <c r="M2223" s="6">
        <v>9877522</v>
      </c>
      <c r="N2223" s="6">
        <v>9190364</v>
      </c>
      <c r="O2223" s="6">
        <v>9434009</v>
      </c>
      <c r="P2223" s="6">
        <v>8157892</v>
      </c>
      <c r="Q2223" s="6">
        <v>8176075</v>
      </c>
      <c r="R2223" s="6">
        <v>9473443</v>
      </c>
      <c r="S2223" s="6">
        <v>8959606</v>
      </c>
      <c r="T2223" s="6">
        <v>9834688</v>
      </c>
      <c r="U2223" s="6">
        <v>9464992</v>
      </c>
      <c r="V2223" s="6">
        <v>9699719</v>
      </c>
      <c r="W2223" s="6">
        <v>9921191</v>
      </c>
      <c r="X2223" s="6">
        <v>10537029</v>
      </c>
      <c r="Y2223" s="6">
        <v>9681452</v>
      </c>
      <c r="Z2223" s="8">
        <v>23.0242360806911</v>
      </c>
      <c r="AA2223" s="8">
        <v>23.0139223630188</v>
      </c>
      <c r="AB2223" s="8">
        <v>23.196774549674199</v>
      </c>
      <c r="AC2223" s="8">
        <v>23.0542391348705</v>
      </c>
      <c r="AD2223" s="8">
        <v>23.108106613028099</v>
      </c>
      <c r="AE2223" s="8">
        <v>23.101803236065699</v>
      </c>
      <c r="AF2223" s="8">
        <v>23.235717723815501</v>
      </c>
      <c r="AG2223" s="8">
        <v>23.1316905723614</v>
      </c>
      <c r="AH2223" s="8">
        <v>23.1694395465166</v>
      </c>
      <c r="AI2223" s="8">
        <v>22.959764977153799</v>
      </c>
      <c r="AJ2223" s="8">
        <v>22.962976999654501</v>
      </c>
      <c r="AK2223" s="8">
        <v>23.175457419123902</v>
      </c>
      <c r="AL2223" s="8">
        <v>23.095003860274002</v>
      </c>
      <c r="AM2223" s="8">
        <v>23.229447853857199</v>
      </c>
      <c r="AN2223" s="8">
        <v>23.174169855858999</v>
      </c>
      <c r="AO2223" s="8">
        <v>23.209511522481801</v>
      </c>
      <c r="AP2223" s="8">
        <v>23.242081890203998</v>
      </c>
      <c r="AQ2223" s="8">
        <v>23.328964809063301</v>
      </c>
      <c r="AR2223" s="8">
        <v>23.206792004851501</v>
      </c>
      <c r="AS2223" s="9">
        <v>5.6470615763636503E-2</v>
      </c>
      <c r="AT2223" s="9">
        <v>1</v>
      </c>
      <c r="AU2223" s="9">
        <v>3.6867656689702502E-2</v>
      </c>
      <c r="AV2223" s="10">
        <v>1.0571697296464599</v>
      </c>
      <c r="AW2223" s="10">
        <v>1.0035235503367099</v>
      </c>
      <c r="AX2223" s="10">
        <v>1.1117622246169001</v>
      </c>
      <c r="AY2223" s="10">
        <v>-1.0534578179971399</v>
      </c>
      <c r="AZ2223" s="10">
        <v>1.05164023660487</v>
      </c>
      <c r="BA2223" s="10">
        <v>1.10785862897176</v>
      </c>
      <c r="BB2223" s="9">
        <v>0.506536832090279</v>
      </c>
      <c r="BC2223" s="9">
        <v>0.99967502603040603</v>
      </c>
      <c r="BD2223" s="9">
        <v>5.10501706590855E-2</v>
      </c>
      <c r="BE2223" s="9">
        <v>0.55879290435179296</v>
      </c>
      <c r="BF2223" s="9">
        <v>0.58484548297549999</v>
      </c>
      <c r="BG2223" s="9">
        <v>6.0974865159642101E-2</v>
      </c>
      <c r="BH2223" s="11" t="str">
        <f t="shared" si="301"/>
        <v/>
      </c>
      <c r="BI2223" s="11" t="str">
        <f t="shared" si="301"/>
        <v/>
      </c>
      <c r="BJ2223" s="11" t="str">
        <f t="shared" si="301"/>
        <v/>
      </c>
      <c r="BK2223" s="11" t="str">
        <f t="shared" si="299"/>
        <v/>
      </c>
      <c r="BL2223" s="11" t="str">
        <f t="shared" si="299"/>
        <v/>
      </c>
      <c r="BM2223" s="11" t="str">
        <f t="shared" si="299"/>
        <v/>
      </c>
      <c r="BN2223" s="11" t="str">
        <f t="shared" si="296"/>
        <v/>
      </c>
      <c r="BO2223" s="11" t="str">
        <f t="shared" si="297"/>
        <v/>
      </c>
      <c r="BP2223" s="11" t="str">
        <f t="shared" si="298"/>
        <v/>
      </c>
      <c r="BR2223" s="11">
        <f t="shared" si="295"/>
        <v>2218</v>
      </c>
      <c r="BS2223" s="6" t="str">
        <f t="shared" si="295"/>
        <v>MA_10006126g0010</v>
      </c>
      <c r="BT2223" s="6" t="str">
        <f t="shared" si="295"/>
        <v>glutamyl-tRNA reductase-binding chloroplastic</v>
      </c>
      <c r="BU2223" s="28">
        <f t="shared" si="302"/>
        <v>1.1000000000000001</v>
      </c>
      <c r="BV2223" s="28">
        <f t="shared" si="302"/>
        <v>1</v>
      </c>
      <c r="BW2223" s="28">
        <f t="shared" si="302"/>
        <v>1.1000000000000001</v>
      </c>
      <c r="BX2223" s="28">
        <f t="shared" si="300"/>
        <v>-1.1000000000000001</v>
      </c>
      <c r="BY2223" s="28">
        <f t="shared" si="300"/>
        <v>1.1000000000000001</v>
      </c>
      <c r="BZ2223" s="28">
        <f t="shared" si="300"/>
        <v>1.1000000000000001</v>
      </c>
    </row>
    <row r="2224" spans="1:78">
      <c r="A2224" s="6">
        <v>2219</v>
      </c>
      <c r="B2224" s="6" t="s">
        <v>3883</v>
      </c>
      <c r="C2224" s="6" t="s">
        <v>3884</v>
      </c>
      <c r="D2224" s="6" t="str">
        <f t="shared" si="294"/>
        <v>Protein 2219 / MA_160313g0010 / aspartate aminotransferase-like</v>
      </c>
      <c r="E2224" s="6">
        <v>2</v>
      </c>
      <c r="F2224" s="6">
        <v>2</v>
      </c>
      <c r="G2224" s="6">
        <v>5380936</v>
      </c>
      <c r="H2224" s="6">
        <v>3325376</v>
      </c>
      <c r="I2224" s="6">
        <v>3597263</v>
      </c>
      <c r="J2224" s="6">
        <v>3772455</v>
      </c>
      <c r="K2224" s="6">
        <v>3456001</v>
      </c>
      <c r="L2224" s="6">
        <v>2372862</v>
      </c>
      <c r="M2224" s="6">
        <v>1625472</v>
      </c>
      <c r="N2224" s="6">
        <v>2165837</v>
      </c>
      <c r="O2224" s="6">
        <v>1633040</v>
      </c>
      <c r="P2224" s="6">
        <v>3262110</v>
      </c>
      <c r="Q2224" s="6">
        <v>5404430</v>
      </c>
      <c r="R2224" s="6">
        <v>3371226</v>
      </c>
      <c r="S2224" s="6">
        <v>4883256</v>
      </c>
      <c r="T2224" s="6">
        <v>3188083</v>
      </c>
      <c r="U2224" s="6">
        <v>2019770</v>
      </c>
      <c r="V2224" s="6">
        <v>2747343</v>
      </c>
      <c r="W2224" s="6">
        <v>2103809</v>
      </c>
      <c r="X2224" s="6">
        <v>1792007</v>
      </c>
      <c r="Y2224" s="6">
        <v>1964840</v>
      </c>
      <c r="Z2224" s="8">
        <v>22.3594257170327</v>
      </c>
      <c r="AA2224" s="8">
        <v>21.665086044574601</v>
      </c>
      <c r="AB2224" s="8">
        <v>21.778468209732999</v>
      </c>
      <c r="AC2224" s="8">
        <v>21.847072260887501</v>
      </c>
      <c r="AD2224" s="8">
        <v>21.720672204271999</v>
      </c>
      <c r="AE2224" s="8">
        <v>21.1781967685898</v>
      </c>
      <c r="AF2224" s="8">
        <v>20.6324272740396</v>
      </c>
      <c r="AG2224" s="8">
        <v>21.046493239721698</v>
      </c>
      <c r="AH2224" s="8">
        <v>20.63912869831</v>
      </c>
      <c r="AI2224" s="8">
        <v>21.637374000601099</v>
      </c>
      <c r="AJ2224" s="8">
        <v>22.3657110356583</v>
      </c>
      <c r="AK2224" s="8">
        <v>21.684841915172001</v>
      </c>
      <c r="AL2224" s="8">
        <v>22.219411981182301</v>
      </c>
      <c r="AM2224" s="8">
        <v>21.6042577589191</v>
      </c>
      <c r="AN2224" s="8">
        <v>20.945759585691601</v>
      </c>
      <c r="AO2224" s="8">
        <v>21.3896056084265</v>
      </c>
      <c r="AP2224" s="8">
        <v>21.004572300921598</v>
      </c>
      <c r="AQ2224" s="8">
        <v>20.773144842236199</v>
      </c>
      <c r="AR2224" s="8">
        <v>20.905980405673301</v>
      </c>
      <c r="AS2224" s="9">
        <v>2.4469142532765E-4</v>
      </c>
      <c r="AT2224" s="9">
        <v>0.14255700194443399</v>
      </c>
      <c r="AU2224" s="9">
        <v>5.1077392312588203E-5</v>
      </c>
      <c r="AV2224" s="10">
        <v>-2.00011560938733</v>
      </c>
      <c r="AW2224" s="10">
        <v>1.0197209804321801</v>
      </c>
      <c r="AX2224" s="10">
        <v>-1.8280839687231301</v>
      </c>
      <c r="AY2224" s="10">
        <v>2.0395598501821701</v>
      </c>
      <c r="AZ2224" s="10">
        <v>1.09410488993258</v>
      </c>
      <c r="BA2224" s="10">
        <v>-1.86413557689871</v>
      </c>
      <c r="BB2224" s="9">
        <v>6.8278642955432701E-4</v>
      </c>
      <c r="BC2224" s="9">
        <v>0.998685340020116</v>
      </c>
      <c r="BD2224" s="9">
        <v>1.44497436898827E-3</v>
      </c>
      <c r="BE2224" s="9">
        <v>5.2091640772644599E-4</v>
      </c>
      <c r="BF2224" s="9">
        <v>0.91007871882421598</v>
      </c>
      <c r="BG2224" s="9">
        <v>1.0781677613746999E-3</v>
      </c>
      <c r="BH2224" s="11" t="str">
        <f t="shared" si="301"/>
        <v>x</v>
      </c>
      <c r="BI2224" s="11" t="str">
        <f t="shared" si="301"/>
        <v/>
      </c>
      <c r="BJ2224" s="11" t="str">
        <f t="shared" si="301"/>
        <v/>
      </c>
      <c r="BK2224" s="11" t="str">
        <f t="shared" si="299"/>
        <v>x</v>
      </c>
      <c r="BL2224" s="11" t="str">
        <f t="shared" si="299"/>
        <v/>
      </c>
      <c r="BM2224" s="11" t="str">
        <f t="shared" si="299"/>
        <v/>
      </c>
      <c r="BN2224" s="11" t="str">
        <f t="shared" si="296"/>
        <v>x</v>
      </c>
      <c r="BO2224" s="11" t="str">
        <f t="shared" si="297"/>
        <v>x</v>
      </c>
      <c r="BP2224" s="11" t="str">
        <f t="shared" si="298"/>
        <v/>
      </c>
      <c r="BR2224" s="11">
        <f t="shared" si="295"/>
        <v>2219</v>
      </c>
      <c r="BS2224" s="6" t="str">
        <f t="shared" si="295"/>
        <v>MA_160313g0010</v>
      </c>
      <c r="BT2224" s="6" t="str">
        <f t="shared" si="295"/>
        <v>aspartate aminotransferase-like</v>
      </c>
      <c r="BU2224" s="28" t="str">
        <f t="shared" si="302"/>
        <v>-2*</v>
      </c>
      <c r="BV2224" s="28">
        <f t="shared" si="302"/>
        <v>1</v>
      </c>
      <c r="BW2224" s="28">
        <f t="shared" si="302"/>
        <v>-1.8</v>
      </c>
      <c r="BX2224" s="28" t="str">
        <f t="shared" si="300"/>
        <v>2*</v>
      </c>
      <c r="BY2224" s="28">
        <f t="shared" si="300"/>
        <v>1.1000000000000001</v>
      </c>
      <c r="BZ2224" s="28">
        <f t="shared" si="300"/>
        <v>-1.9</v>
      </c>
    </row>
    <row r="2225" spans="1:78">
      <c r="A2225" s="6">
        <v>2220</v>
      </c>
      <c r="B2225" s="6" t="s">
        <v>3885</v>
      </c>
      <c r="C2225" s="6" t="s">
        <v>3886</v>
      </c>
      <c r="D2225" s="6" t="str">
        <f t="shared" si="294"/>
        <v>Protein 2220 / MA_315890g0010 / phosphoglucan phosphatase chloroplastic</v>
      </c>
      <c r="E2225" s="6">
        <v>4</v>
      </c>
      <c r="F2225" s="6">
        <v>4</v>
      </c>
      <c r="G2225" s="6">
        <v>6476483</v>
      </c>
      <c r="H2225" s="6">
        <v>5925221</v>
      </c>
      <c r="I2225" s="6">
        <v>8761345</v>
      </c>
      <c r="J2225" s="6">
        <v>5972939</v>
      </c>
      <c r="K2225" s="6">
        <v>7297413</v>
      </c>
      <c r="L2225" s="6">
        <v>8705924</v>
      </c>
      <c r="M2225" s="6">
        <v>8072072</v>
      </c>
      <c r="N2225" s="6">
        <v>8404970</v>
      </c>
      <c r="O2225" s="6">
        <v>8354679</v>
      </c>
      <c r="P2225" s="6">
        <v>6099880</v>
      </c>
      <c r="Q2225" s="6">
        <v>5041220</v>
      </c>
      <c r="R2225" s="6">
        <v>8313013</v>
      </c>
      <c r="S2225" s="6">
        <v>6308828</v>
      </c>
      <c r="T2225" s="6">
        <v>5237509</v>
      </c>
      <c r="U2225" s="6">
        <v>8126223</v>
      </c>
      <c r="V2225" s="6">
        <v>7544602</v>
      </c>
      <c r="W2225" s="6">
        <v>8036040</v>
      </c>
      <c r="X2225" s="6">
        <v>8200962</v>
      </c>
      <c r="Y2225" s="6">
        <v>8270313</v>
      </c>
      <c r="Z2225" s="8">
        <v>22.626779151586099</v>
      </c>
      <c r="AA2225" s="8">
        <v>22.498437534247799</v>
      </c>
      <c r="AB2225" s="8">
        <v>23.062720931830999</v>
      </c>
      <c r="AC2225" s="8">
        <v>22.510009557327301</v>
      </c>
      <c r="AD2225" s="8">
        <v>22.798953675296101</v>
      </c>
      <c r="AE2225" s="8">
        <v>23.053565995227402</v>
      </c>
      <c r="AF2225" s="8">
        <v>22.944507612150499</v>
      </c>
      <c r="AG2225" s="8">
        <v>23.0028112393593</v>
      </c>
      <c r="AH2225" s="8">
        <v>22.994152968046901</v>
      </c>
      <c r="AI2225" s="8">
        <v>22.5403494308345</v>
      </c>
      <c r="AJ2225" s="8">
        <v>22.2653414845886</v>
      </c>
      <c r="AK2225" s="8">
        <v>22.986940036972101</v>
      </c>
      <c r="AL2225" s="8">
        <v>22.5889405879024</v>
      </c>
      <c r="AM2225" s="8">
        <v>22.320449387228098</v>
      </c>
      <c r="AN2225" s="8">
        <v>22.954153524907198</v>
      </c>
      <c r="AO2225" s="8">
        <v>22.847013365666399</v>
      </c>
      <c r="AP2225" s="8">
        <v>22.938053314537498</v>
      </c>
      <c r="AQ2225" s="8">
        <v>22.967361721887201</v>
      </c>
      <c r="AR2225" s="8">
        <v>22.979510500292999</v>
      </c>
      <c r="AS2225" s="9">
        <v>1.6955100047779E-2</v>
      </c>
      <c r="AT2225" s="9">
        <v>1</v>
      </c>
      <c r="AU2225" s="9">
        <v>8.8285773362796905E-3</v>
      </c>
      <c r="AV2225" s="10">
        <v>1.2306148301087101</v>
      </c>
      <c r="AW2225" s="10">
        <v>-1.11649437639486</v>
      </c>
      <c r="AX2225" s="10">
        <v>1.17922442773021</v>
      </c>
      <c r="AY2225" s="10">
        <v>-1.37397453732449</v>
      </c>
      <c r="AZ2225" s="10">
        <v>-1.04357983193871</v>
      </c>
      <c r="BA2225" s="10">
        <v>1.31659744206822</v>
      </c>
      <c r="BB2225" s="9">
        <v>0.14298044695905701</v>
      </c>
      <c r="BC2225" s="9">
        <v>0.58059032591037996</v>
      </c>
      <c r="BD2225" s="9">
        <v>0.25533845984071901</v>
      </c>
      <c r="BE2225" s="9">
        <v>1.4730033257480801E-2</v>
      </c>
      <c r="BF2225" s="9">
        <v>0.964067591456232</v>
      </c>
      <c r="BG2225" s="9">
        <v>2.5792582831297501E-2</v>
      </c>
      <c r="BH2225" s="11" t="str">
        <f t="shared" si="301"/>
        <v/>
      </c>
      <c r="BI2225" s="11" t="str">
        <f t="shared" si="301"/>
        <v/>
      </c>
      <c r="BJ2225" s="11" t="str">
        <f t="shared" si="301"/>
        <v/>
      </c>
      <c r="BK2225" s="11" t="str">
        <f t="shared" si="299"/>
        <v/>
      </c>
      <c r="BL2225" s="11" t="str">
        <f t="shared" si="299"/>
        <v/>
      </c>
      <c r="BM2225" s="11" t="str">
        <f t="shared" si="299"/>
        <v/>
      </c>
      <c r="BN2225" s="11" t="str">
        <f t="shared" si="296"/>
        <v/>
      </c>
      <c r="BO2225" s="11" t="str">
        <f t="shared" si="297"/>
        <v/>
      </c>
      <c r="BP2225" s="11" t="str">
        <f t="shared" si="298"/>
        <v/>
      </c>
      <c r="BR2225" s="11">
        <f t="shared" si="295"/>
        <v>2220</v>
      </c>
      <c r="BS2225" s="6" t="str">
        <f t="shared" si="295"/>
        <v>MA_315890g0010</v>
      </c>
      <c r="BT2225" s="6" t="str">
        <f t="shared" si="295"/>
        <v>phosphoglucan phosphatase chloroplastic</v>
      </c>
      <c r="BU2225" s="28">
        <f t="shared" si="302"/>
        <v>1.2</v>
      </c>
      <c r="BV2225" s="28">
        <f t="shared" si="302"/>
        <v>-1.1000000000000001</v>
      </c>
      <c r="BW2225" s="28">
        <f t="shared" si="302"/>
        <v>1.2</v>
      </c>
      <c r="BX2225" s="28">
        <f t="shared" si="300"/>
        <v>-1.4</v>
      </c>
      <c r="BY2225" s="28">
        <f t="shared" si="300"/>
        <v>-1</v>
      </c>
      <c r="BZ2225" s="28">
        <f t="shared" si="300"/>
        <v>1.3</v>
      </c>
    </row>
    <row r="2226" spans="1:78">
      <c r="A2226" s="6">
        <v>2221</v>
      </c>
      <c r="B2226" s="6" t="s">
        <v>3887</v>
      </c>
      <c r="C2226" s="6" t="s">
        <v>3233</v>
      </c>
      <c r="D2226" s="6" t="str">
        <f t="shared" si="294"/>
        <v>Protein 2221 / MA_76219g0030 / RETICULATA-RELATED chloroplastic-like</v>
      </c>
      <c r="E2226" s="6">
        <v>4</v>
      </c>
      <c r="F2226" s="6">
        <v>4</v>
      </c>
      <c r="G2226" s="6">
        <v>28865955</v>
      </c>
      <c r="H2226" s="6">
        <v>14196219</v>
      </c>
      <c r="I2226" s="6">
        <v>21190218</v>
      </c>
      <c r="J2226" s="6">
        <v>17684503</v>
      </c>
      <c r="K2226" s="6">
        <v>20506082</v>
      </c>
      <c r="L2226" s="6">
        <v>16143721</v>
      </c>
      <c r="M2226" s="6">
        <v>14261682</v>
      </c>
      <c r="N2226" s="6">
        <v>15272052</v>
      </c>
      <c r="O2226" s="6">
        <v>13942166</v>
      </c>
      <c r="P2226" s="6">
        <v>12968038</v>
      </c>
      <c r="Q2226" s="6">
        <v>25709320</v>
      </c>
      <c r="R2226" s="6">
        <v>14800334</v>
      </c>
      <c r="S2226" s="6">
        <v>23392610</v>
      </c>
      <c r="T2226" s="6">
        <v>27160685</v>
      </c>
      <c r="U2226" s="6">
        <v>17173841</v>
      </c>
      <c r="V2226" s="6">
        <v>18613612</v>
      </c>
      <c r="W2226" s="6">
        <v>17823984</v>
      </c>
      <c r="X2226" s="6">
        <v>17390072</v>
      </c>
      <c r="Y2226" s="6">
        <v>17400616</v>
      </c>
      <c r="Z2226" s="8">
        <v>24.782865620406799</v>
      </c>
      <c r="AA2226" s="8">
        <v>23.759003399835802</v>
      </c>
      <c r="AB2226" s="8">
        <v>24.336895094106701</v>
      </c>
      <c r="AC2226" s="8">
        <v>24.075982338748801</v>
      </c>
      <c r="AD2226" s="8">
        <v>24.2895485334485</v>
      </c>
      <c r="AE2226" s="8">
        <v>23.944469810951599</v>
      </c>
      <c r="AF2226" s="8">
        <v>23.765640805176901</v>
      </c>
      <c r="AG2226" s="8">
        <v>23.864390584324699</v>
      </c>
      <c r="AH2226" s="8">
        <v>23.732951374249399</v>
      </c>
      <c r="AI2226" s="8">
        <v>23.628456887688198</v>
      </c>
      <c r="AJ2226" s="8">
        <v>24.615788116249998</v>
      </c>
      <c r="AK2226" s="8">
        <v>23.819126397816198</v>
      </c>
      <c r="AL2226" s="8">
        <v>24.479549501703001</v>
      </c>
      <c r="AM2226" s="8">
        <v>24.695016529421601</v>
      </c>
      <c r="AN2226" s="8">
        <v>24.033709404304499</v>
      </c>
      <c r="AO2226" s="8">
        <v>24.1498547039639</v>
      </c>
      <c r="AP2226" s="8">
        <v>24.0873165069432</v>
      </c>
      <c r="AQ2226" s="8">
        <v>24.051760570049101</v>
      </c>
      <c r="AR2226" s="8">
        <v>24.052635044102502</v>
      </c>
      <c r="AS2226" s="9">
        <v>0.26132216485055698</v>
      </c>
      <c r="AT2226" s="9">
        <v>1</v>
      </c>
      <c r="AU2226" s="9">
        <v>0.217669653478754</v>
      </c>
      <c r="AV2226" s="10">
        <v>-1.3397797518388399</v>
      </c>
      <c r="AW2226" s="10">
        <v>-1.0008817325778101</v>
      </c>
      <c r="AX2226" s="10">
        <v>-1.12802868224987</v>
      </c>
      <c r="AY2226" s="10">
        <v>1.33859946508184</v>
      </c>
      <c r="AZ2226" s="10">
        <v>1.18771780622336</v>
      </c>
      <c r="BA2226" s="10">
        <v>-1.1270349388279799</v>
      </c>
      <c r="BB2226" s="9">
        <v>0.24882910549718701</v>
      </c>
      <c r="BC2226" s="9">
        <v>0.99999990846515696</v>
      </c>
      <c r="BD2226" s="9">
        <v>0.82846644912030798</v>
      </c>
      <c r="BE2226" s="9">
        <v>0.25105679265506597</v>
      </c>
      <c r="BF2226" s="9">
        <v>0.66668975094477601</v>
      </c>
      <c r="BG2226" s="9">
        <v>0.831485332661272</v>
      </c>
      <c r="BH2226" s="11" t="str">
        <f t="shared" si="301"/>
        <v/>
      </c>
      <c r="BI2226" s="11" t="str">
        <f t="shared" si="301"/>
        <v/>
      </c>
      <c r="BJ2226" s="11" t="str">
        <f t="shared" si="301"/>
        <v/>
      </c>
      <c r="BK2226" s="11" t="str">
        <f t="shared" si="299"/>
        <v/>
      </c>
      <c r="BL2226" s="11" t="str">
        <f t="shared" si="299"/>
        <v/>
      </c>
      <c r="BM2226" s="11" t="str">
        <f t="shared" si="299"/>
        <v/>
      </c>
      <c r="BN2226" s="11" t="str">
        <f t="shared" si="296"/>
        <v/>
      </c>
      <c r="BO2226" s="11" t="str">
        <f t="shared" si="297"/>
        <v/>
      </c>
      <c r="BP2226" s="11" t="str">
        <f t="shared" si="298"/>
        <v/>
      </c>
      <c r="BR2226" s="11">
        <f t="shared" si="295"/>
        <v>2221</v>
      </c>
      <c r="BS2226" s="6" t="str">
        <f t="shared" si="295"/>
        <v>MA_76219g0030</v>
      </c>
      <c r="BT2226" s="6" t="str">
        <f t="shared" si="295"/>
        <v>RETICULATA-RELATED chloroplastic-like</v>
      </c>
      <c r="BU2226" s="28">
        <f t="shared" si="302"/>
        <v>-1.3</v>
      </c>
      <c r="BV2226" s="28">
        <f t="shared" si="302"/>
        <v>-1</v>
      </c>
      <c r="BW2226" s="28">
        <f t="shared" si="302"/>
        <v>-1.1000000000000001</v>
      </c>
      <c r="BX2226" s="28">
        <f t="shared" si="300"/>
        <v>1.3</v>
      </c>
      <c r="BY2226" s="28">
        <f t="shared" si="300"/>
        <v>1.2</v>
      </c>
      <c r="BZ2226" s="28">
        <f t="shared" si="300"/>
        <v>-1.1000000000000001</v>
      </c>
    </row>
    <row r="2227" spans="1:78">
      <c r="A2227" s="6">
        <v>2222</v>
      </c>
      <c r="B2227" s="6" t="s">
        <v>3888</v>
      </c>
      <c r="C2227" s="6" t="s">
        <v>3889</v>
      </c>
      <c r="D2227" s="6" t="str">
        <f t="shared" si="294"/>
        <v>Protein 2222 / MA_1189g0010 / 40S ribosomal S4</v>
      </c>
      <c r="E2227" s="6">
        <v>6</v>
      </c>
      <c r="F2227" s="6">
        <v>1</v>
      </c>
      <c r="G2227" s="6">
        <v>20062087</v>
      </c>
      <c r="H2227" s="6">
        <v>6851655</v>
      </c>
      <c r="I2227" s="6">
        <v>13892378</v>
      </c>
      <c r="J2227" s="6">
        <v>12420957</v>
      </c>
      <c r="K2227" s="6">
        <v>13948266</v>
      </c>
      <c r="L2227" s="6">
        <v>14287160</v>
      </c>
      <c r="M2227" s="6">
        <v>39494313</v>
      </c>
      <c r="N2227" s="6">
        <v>13995903</v>
      </c>
      <c r="O2227" s="6">
        <v>14236870</v>
      </c>
      <c r="P2227" s="6">
        <v>11772644</v>
      </c>
      <c r="Q2227" s="6">
        <v>11203538</v>
      </c>
      <c r="R2227" s="6">
        <v>15175559</v>
      </c>
      <c r="S2227" s="6">
        <v>9400381</v>
      </c>
      <c r="T2227" s="6">
        <v>39227852</v>
      </c>
      <c r="U2227" s="6">
        <v>16403667</v>
      </c>
      <c r="V2227" s="6">
        <v>12983899</v>
      </c>
      <c r="W2227" s="6">
        <v>17788609</v>
      </c>
      <c r="X2227" s="6">
        <v>12725468</v>
      </c>
      <c r="Y2227" s="6">
        <v>12402552</v>
      </c>
      <c r="Z2227" s="8">
        <v>24.257968357297099</v>
      </c>
      <c r="AA2227" s="8">
        <v>22.708021078843</v>
      </c>
      <c r="AB2227" s="8">
        <v>23.7277902351051</v>
      </c>
      <c r="AC2227" s="8">
        <v>23.566272997670499</v>
      </c>
      <c r="AD2227" s="8">
        <v>23.7335824465748</v>
      </c>
      <c r="AE2227" s="8">
        <v>23.7682158303923</v>
      </c>
      <c r="AF2227" s="8">
        <v>25.2351415909853</v>
      </c>
      <c r="AG2227" s="8">
        <v>23.738501235194899</v>
      </c>
      <c r="AH2227" s="8">
        <v>23.763128666426901</v>
      </c>
      <c r="AI2227" s="8">
        <v>23.488935033637301</v>
      </c>
      <c r="AJ2227" s="8">
        <v>23.417451061586</v>
      </c>
      <c r="AK2227" s="8">
        <v>23.8552463241307</v>
      </c>
      <c r="AL2227" s="8">
        <v>23.164287800122001</v>
      </c>
      <c r="AM2227" s="8">
        <v>25.225375004118298</v>
      </c>
      <c r="AN2227" s="8">
        <v>23.967515026088201</v>
      </c>
      <c r="AO2227" s="8">
        <v>23.630220346723501</v>
      </c>
      <c r="AP2227" s="8">
        <v>24.0844503660892</v>
      </c>
      <c r="AQ2227" s="8">
        <v>23.6012153789694</v>
      </c>
      <c r="AR2227" s="8">
        <v>23.564133670221398</v>
      </c>
      <c r="AS2227" s="9">
        <v>0.685433575368534</v>
      </c>
      <c r="AT2227" s="9">
        <v>1</v>
      </c>
      <c r="AU2227" s="9">
        <v>0.659190372681423</v>
      </c>
      <c r="AV2227" s="10">
        <v>1.4414490139900999</v>
      </c>
      <c r="AW2227" s="10">
        <v>1.17408106349504</v>
      </c>
      <c r="AX2227" s="10">
        <v>1.1256668663302201</v>
      </c>
      <c r="AY2227" s="10">
        <v>-1.22772528985277</v>
      </c>
      <c r="AZ2227" s="10">
        <v>-1.2805289531967501</v>
      </c>
      <c r="BA2227" s="10">
        <v>-1.04300934727044</v>
      </c>
      <c r="BB2227" s="9">
        <v>0.59839576076891798</v>
      </c>
      <c r="BC2227" s="9">
        <v>0.93409293796500303</v>
      </c>
      <c r="BD2227" s="9">
        <v>0.97168703219303298</v>
      </c>
      <c r="BE2227" s="9">
        <v>0.89197464743062005</v>
      </c>
      <c r="BF2227" s="9">
        <v>0.82768793687856401</v>
      </c>
      <c r="BG2227" s="9">
        <v>0.99862922482160499</v>
      </c>
      <c r="BH2227" s="11" t="str">
        <f t="shared" si="301"/>
        <v/>
      </c>
      <c r="BI2227" s="11" t="str">
        <f t="shared" si="301"/>
        <v/>
      </c>
      <c r="BJ2227" s="11" t="str">
        <f t="shared" si="301"/>
        <v/>
      </c>
      <c r="BK2227" s="11" t="str">
        <f t="shared" si="299"/>
        <v/>
      </c>
      <c r="BL2227" s="11" t="str">
        <f t="shared" si="299"/>
        <v/>
      </c>
      <c r="BM2227" s="11" t="str">
        <f t="shared" si="299"/>
        <v/>
      </c>
      <c r="BN2227" s="11" t="str">
        <f t="shared" si="296"/>
        <v/>
      </c>
      <c r="BO2227" s="11" t="str">
        <f t="shared" si="297"/>
        <v/>
      </c>
      <c r="BP2227" s="11" t="str">
        <f t="shared" si="298"/>
        <v/>
      </c>
      <c r="BR2227" s="11">
        <f t="shared" si="295"/>
        <v>2222</v>
      </c>
      <c r="BS2227" s="6" t="str">
        <f t="shared" si="295"/>
        <v>MA_1189g0010</v>
      </c>
      <c r="BT2227" s="6" t="str">
        <f t="shared" si="295"/>
        <v>40S ribosomal S4</v>
      </c>
      <c r="BU2227" s="28">
        <f t="shared" si="302"/>
        <v>1.4</v>
      </c>
      <c r="BV2227" s="28">
        <f t="shared" si="302"/>
        <v>1.2</v>
      </c>
      <c r="BW2227" s="28">
        <f t="shared" si="302"/>
        <v>1.1000000000000001</v>
      </c>
      <c r="BX2227" s="28">
        <f t="shared" si="300"/>
        <v>-1.2</v>
      </c>
      <c r="BY2227" s="28">
        <f t="shared" si="300"/>
        <v>-1.3</v>
      </c>
      <c r="BZ2227" s="28">
        <f t="shared" si="300"/>
        <v>-1</v>
      </c>
    </row>
    <row r="2228" spans="1:78">
      <c r="A2228" s="6">
        <v>2223</v>
      </c>
      <c r="B2228" s="6" t="s">
        <v>3890</v>
      </c>
      <c r="C2228" s="6" t="s">
        <v>3891</v>
      </c>
      <c r="D2228" s="6" t="str">
        <f t="shared" si="294"/>
        <v>Protein 2223 / MA_10427281g0010 / sedoheptulose-1,7- chloroplastic</v>
      </c>
      <c r="E2228" s="6">
        <v>7</v>
      </c>
      <c r="F2228" s="6">
        <v>7</v>
      </c>
      <c r="G2228" s="6">
        <v>25487660</v>
      </c>
      <c r="H2228" s="6">
        <v>6156041</v>
      </c>
      <c r="I2228" s="6">
        <v>1141688</v>
      </c>
      <c r="J2228" s="6">
        <v>8147778</v>
      </c>
      <c r="K2228" s="6">
        <v>2413645</v>
      </c>
      <c r="L2228" s="6">
        <v>1265465</v>
      </c>
      <c r="M2228" s="6">
        <v>953933</v>
      </c>
      <c r="N2228" s="6">
        <v>1651430</v>
      </c>
      <c r="O2228" s="6">
        <v>1879949</v>
      </c>
      <c r="P2228" s="6">
        <v>5085063</v>
      </c>
      <c r="Q2228" s="6">
        <v>14099228</v>
      </c>
      <c r="R2228" s="6">
        <v>13879653</v>
      </c>
      <c r="S2228" s="6">
        <v>10114240</v>
      </c>
      <c r="T2228" s="6">
        <v>35208137</v>
      </c>
      <c r="U2228" s="6">
        <v>4162928</v>
      </c>
      <c r="V2228" s="6">
        <v>5813433</v>
      </c>
      <c r="W2228" s="6">
        <v>5101719</v>
      </c>
      <c r="X2228" s="6">
        <v>4885076</v>
      </c>
      <c r="Y2228" s="6">
        <v>5728690</v>
      </c>
      <c r="Z2228" s="8">
        <v>24.603295591068701</v>
      </c>
      <c r="AA2228" s="8">
        <v>22.553571409551001</v>
      </c>
      <c r="AB2228" s="8">
        <v>20.122737014813399</v>
      </c>
      <c r="AC2228" s="8">
        <v>22.9579752414956</v>
      </c>
      <c r="AD2228" s="8">
        <v>21.202782068780099</v>
      </c>
      <c r="AE2228" s="8">
        <v>20.271236175528401</v>
      </c>
      <c r="AF2228" s="8">
        <v>19.863528415759699</v>
      </c>
      <c r="AG2228" s="8">
        <v>20.655284387998101</v>
      </c>
      <c r="AH2228" s="8">
        <v>20.8422620937563</v>
      </c>
      <c r="AI2228" s="8">
        <v>22.277834217394101</v>
      </c>
      <c r="AJ2228" s="8">
        <v>23.7491128345616</v>
      </c>
      <c r="AK2228" s="8">
        <v>23.726468164300801</v>
      </c>
      <c r="AL2228" s="8">
        <v>23.269884581791899</v>
      </c>
      <c r="AM2228" s="8">
        <v>25.069405554804501</v>
      </c>
      <c r="AN2228" s="8">
        <v>21.9891671758587</v>
      </c>
      <c r="AO2228" s="8">
        <v>22.4709589376717</v>
      </c>
      <c r="AP2228" s="8">
        <v>22.282552007568601</v>
      </c>
      <c r="AQ2228" s="8">
        <v>22.219949576547599</v>
      </c>
      <c r="AR2228" s="8">
        <v>22.449773839793998</v>
      </c>
      <c r="AS2228" s="9">
        <v>8.30588378418806E-3</v>
      </c>
      <c r="AT2228" s="9">
        <v>1</v>
      </c>
      <c r="AU2228" s="9">
        <v>3.7454212186213902E-3</v>
      </c>
      <c r="AV2228" s="10">
        <v>-3.6807365624086699</v>
      </c>
      <c r="AW2228" s="10">
        <v>2.5148438177016401</v>
      </c>
      <c r="AX2228" s="10">
        <v>-1.0038835712768901</v>
      </c>
      <c r="AY2228" s="10">
        <v>9.2564775885618307</v>
      </c>
      <c r="AZ2228" s="10">
        <v>3.6664974581932501</v>
      </c>
      <c r="BA2228" s="10">
        <v>-2.5246103929179302</v>
      </c>
      <c r="BB2228" s="9">
        <v>7.3964779972955405E-2</v>
      </c>
      <c r="BC2228" s="9">
        <v>0.22967625866938801</v>
      </c>
      <c r="BD2228" s="9">
        <v>0.99999977461610201</v>
      </c>
      <c r="BE2228" s="9">
        <v>1.8976795768304001E-3</v>
      </c>
      <c r="BF2228" s="9">
        <v>7.5043931012670206E-2</v>
      </c>
      <c r="BG2228" s="9">
        <v>0.226697445635996</v>
      </c>
      <c r="BH2228" s="11" t="str">
        <f t="shared" si="301"/>
        <v/>
      </c>
      <c r="BI2228" s="11" t="str">
        <f t="shared" si="301"/>
        <v/>
      </c>
      <c r="BJ2228" s="11" t="str">
        <f t="shared" si="301"/>
        <v/>
      </c>
      <c r="BK2228" s="11" t="str">
        <f t="shared" si="299"/>
        <v/>
      </c>
      <c r="BL2228" s="11" t="str">
        <f t="shared" si="299"/>
        <v/>
      </c>
      <c r="BM2228" s="11" t="str">
        <f t="shared" si="299"/>
        <v/>
      </c>
      <c r="BN2228" s="11" t="str">
        <f t="shared" si="296"/>
        <v/>
      </c>
      <c r="BO2228" s="11" t="str">
        <f t="shared" si="297"/>
        <v/>
      </c>
      <c r="BP2228" s="11" t="str">
        <f t="shared" si="298"/>
        <v/>
      </c>
      <c r="BR2228" s="11">
        <f t="shared" si="295"/>
        <v>2223</v>
      </c>
      <c r="BS2228" s="6" t="str">
        <f t="shared" si="295"/>
        <v>MA_10427281g0010</v>
      </c>
      <c r="BT2228" s="6" t="str">
        <f t="shared" si="295"/>
        <v>sedoheptulose-1,7- chloroplastic</v>
      </c>
      <c r="BU2228" s="28">
        <f t="shared" si="302"/>
        <v>-3.7</v>
      </c>
      <c r="BV2228" s="28">
        <f t="shared" si="302"/>
        <v>2.5</v>
      </c>
      <c r="BW2228" s="28">
        <f t="shared" si="302"/>
        <v>-1</v>
      </c>
      <c r="BX2228" s="28">
        <f t="shared" si="300"/>
        <v>9.3000000000000007</v>
      </c>
      <c r="BY2228" s="28">
        <f t="shared" si="300"/>
        <v>3.7</v>
      </c>
      <c r="BZ2228" s="28">
        <f t="shared" si="300"/>
        <v>-2.5</v>
      </c>
    </row>
    <row r="2229" spans="1:78">
      <c r="A2229" s="6">
        <v>2224</v>
      </c>
      <c r="B2229" s="6" t="s">
        <v>3892</v>
      </c>
      <c r="C2229" s="6" t="s">
        <v>3893</v>
      </c>
      <c r="D2229" s="6" t="str">
        <f t="shared" si="294"/>
        <v>Protein 2224 / MA_89751g0010 / DCN1 4</v>
      </c>
      <c r="E2229" s="6">
        <v>3</v>
      </c>
      <c r="F2229" s="6">
        <v>3</v>
      </c>
      <c r="G2229" s="6">
        <v>2146724</v>
      </c>
      <c r="H2229" s="6">
        <v>1121945</v>
      </c>
      <c r="I2229" s="6">
        <v>2410622</v>
      </c>
      <c r="J2229" s="6">
        <v>599828</v>
      </c>
      <c r="K2229" s="6">
        <v>2216061</v>
      </c>
      <c r="L2229" s="6">
        <v>3110524</v>
      </c>
      <c r="M2229" s="6">
        <v>2346929</v>
      </c>
      <c r="N2229" s="6">
        <v>2762623</v>
      </c>
      <c r="O2229" s="6">
        <v>2138625</v>
      </c>
      <c r="P2229" s="6">
        <v>854448</v>
      </c>
      <c r="Q2229" s="6">
        <v>1878259</v>
      </c>
      <c r="R2229" s="6">
        <v>1250575</v>
      </c>
      <c r="S2229" s="6">
        <v>970545</v>
      </c>
      <c r="T2229" s="6">
        <v>1783215</v>
      </c>
      <c r="U2229" s="6">
        <v>2649220</v>
      </c>
      <c r="V2229" s="6">
        <v>2201881</v>
      </c>
      <c r="W2229" s="6">
        <v>2246995</v>
      </c>
      <c r="X2229" s="6">
        <v>1813687</v>
      </c>
      <c r="Y2229" s="6">
        <v>1895582</v>
      </c>
      <c r="Z2229" s="8">
        <v>21.033705288035002</v>
      </c>
      <c r="AA2229" s="8">
        <v>20.097570523192299</v>
      </c>
      <c r="AB2229" s="8">
        <v>21.200974014756799</v>
      </c>
      <c r="AC2229" s="8">
        <v>19.194189343289501</v>
      </c>
      <c r="AD2229" s="8">
        <v>21.079566163340498</v>
      </c>
      <c r="AE2229" s="8">
        <v>21.568726207082701</v>
      </c>
      <c r="AF2229" s="8">
        <v>21.1623427670024</v>
      </c>
      <c r="AG2229" s="8">
        <v>21.397607268231699</v>
      </c>
      <c r="AH2229" s="8">
        <v>21.028252102753001</v>
      </c>
      <c r="AI2229" s="8">
        <v>19.704633169468899</v>
      </c>
      <c r="AJ2229" s="8">
        <v>20.840964584526699</v>
      </c>
      <c r="AK2229" s="8">
        <v>20.254160151339999</v>
      </c>
      <c r="AL2229" s="8">
        <v>19.888435580494502</v>
      </c>
      <c r="AM2229" s="8">
        <v>20.766049226708901</v>
      </c>
      <c r="AN2229" s="8">
        <v>21.3371362241793</v>
      </c>
      <c r="AO2229" s="8">
        <v>21.070305070311399</v>
      </c>
      <c r="AP2229" s="8">
        <v>21.099565483569101</v>
      </c>
      <c r="AQ2229" s="8">
        <v>20.7904940712158</v>
      </c>
      <c r="AR2229" s="8">
        <v>20.854209435980199</v>
      </c>
      <c r="AS2229" s="9">
        <v>7.3240971585388601E-2</v>
      </c>
      <c r="AT2229" s="9">
        <v>1</v>
      </c>
      <c r="AU2229" s="9">
        <v>5.0268736305901902E-2</v>
      </c>
      <c r="AV2229" s="10">
        <v>1.70294403052706</v>
      </c>
      <c r="AW2229" s="10">
        <v>-1.1731215676726801</v>
      </c>
      <c r="AX2229" s="10">
        <v>1.42320254001965</v>
      </c>
      <c r="AY2229" s="10">
        <v>-1.9977603707507301</v>
      </c>
      <c r="AZ2229" s="10">
        <v>-1.1965577510166201</v>
      </c>
      <c r="BA2229" s="10">
        <v>1.6695895948635899</v>
      </c>
      <c r="BB2229" s="9">
        <v>0.19150836876242799</v>
      </c>
      <c r="BC2229" s="9">
        <v>0.90516087125386901</v>
      </c>
      <c r="BD2229" s="9">
        <v>0.46693139098449998</v>
      </c>
      <c r="BE2229" s="9">
        <v>6.3284007190404695E-2</v>
      </c>
      <c r="BF2229" s="9">
        <v>0.88977024449713304</v>
      </c>
      <c r="BG2229" s="9">
        <v>0.17803000360915699</v>
      </c>
      <c r="BH2229" s="11" t="str">
        <f t="shared" si="301"/>
        <v/>
      </c>
      <c r="BI2229" s="11" t="str">
        <f t="shared" si="301"/>
        <v/>
      </c>
      <c r="BJ2229" s="11" t="str">
        <f t="shared" si="301"/>
        <v/>
      </c>
      <c r="BK2229" s="11" t="str">
        <f t="shared" si="299"/>
        <v/>
      </c>
      <c r="BL2229" s="11" t="str">
        <f t="shared" si="299"/>
        <v/>
      </c>
      <c r="BM2229" s="11" t="str">
        <f t="shared" si="299"/>
        <v/>
      </c>
      <c r="BN2229" s="11" t="str">
        <f t="shared" si="296"/>
        <v/>
      </c>
      <c r="BO2229" s="11" t="str">
        <f t="shared" si="297"/>
        <v/>
      </c>
      <c r="BP2229" s="11" t="str">
        <f t="shared" si="298"/>
        <v/>
      </c>
      <c r="BR2229" s="11">
        <f t="shared" si="295"/>
        <v>2224</v>
      </c>
      <c r="BS2229" s="6" t="str">
        <f t="shared" si="295"/>
        <v>MA_89751g0010</v>
      </c>
      <c r="BT2229" s="6" t="str">
        <f t="shared" si="295"/>
        <v>DCN1 4</v>
      </c>
      <c r="BU2229" s="28">
        <f t="shared" si="302"/>
        <v>1.7</v>
      </c>
      <c r="BV2229" s="28">
        <f t="shared" si="302"/>
        <v>-1.2</v>
      </c>
      <c r="BW2229" s="28">
        <f t="shared" si="302"/>
        <v>1.4</v>
      </c>
      <c r="BX2229" s="28">
        <f t="shared" si="300"/>
        <v>-2</v>
      </c>
      <c r="BY2229" s="28">
        <f t="shared" si="300"/>
        <v>-1.2</v>
      </c>
      <c r="BZ2229" s="28">
        <f t="shared" si="300"/>
        <v>1.7</v>
      </c>
    </row>
    <row r="2230" spans="1:78">
      <c r="A2230" s="6">
        <v>2225</v>
      </c>
      <c r="B2230" s="6" t="s">
        <v>3894</v>
      </c>
      <c r="C2230" s="6" t="s">
        <v>3568</v>
      </c>
      <c r="D2230" s="6" t="str">
        <f t="shared" si="294"/>
        <v>Protein 2225 / MA_40099g0010 / UDP-sugar pyrophosphorylase</v>
      </c>
      <c r="E2230" s="6">
        <v>4</v>
      </c>
      <c r="F2230" s="6">
        <v>4</v>
      </c>
      <c r="G2230" s="6">
        <v>10238509</v>
      </c>
      <c r="H2230" s="6">
        <v>9532206</v>
      </c>
      <c r="I2230" s="6">
        <v>5426557</v>
      </c>
      <c r="J2230" s="6">
        <v>12297111</v>
      </c>
      <c r="K2230" s="6">
        <v>7266036</v>
      </c>
      <c r="L2230" s="6">
        <v>2993406</v>
      </c>
      <c r="M2230" s="6">
        <v>2553529</v>
      </c>
      <c r="N2230" s="6">
        <v>2093933</v>
      </c>
      <c r="O2230" s="6">
        <v>3251934</v>
      </c>
      <c r="P2230" s="6">
        <v>11648873</v>
      </c>
      <c r="Q2230" s="6">
        <v>11711427</v>
      </c>
      <c r="R2230" s="6">
        <v>8470251</v>
      </c>
      <c r="S2230" s="6">
        <v>14095997</v>
      </c>
      <c r="T2230" s="6">
        <v>7960250</v>
      </c>
      <c r="U2230" s="6">
        <v>4353619</v>
      </c>
      <c r="V2230" s="6">
        <v>4299516</v>
      </c>
      <c r="W2230" s="6">
        <v>3244386</v>
      </c>
      <c r="X2230" s="6">
        <v>4589303</v>
      </c>
      <c r="Y2230" s="6">
        <v>4629290</v>
      </c>
      <c r="Z2230" s="8">
        <v>23.287502299966999</v>
      </c>
      <c r="AA2230" s="8">
        <v>23.184378699195499</v>
      </c>
      <c r="AB2230" s="8">
        <v>22.371605707599201</v>
      </c>
      <c r="AC2230" s="8">
        <v>23.551816082578501</v>
      </c>
      <c r="AD2230" s="8">
        <v>22.792737083012199</v>
      </c>
      <c r="AE2230" s="8">
        <v>21.513356536253301</v>
      </c>
      <c r="AF2230" s="8">
        <v>21.284061012912801</v>
      </c>
      <c r="AG2230" s="8">
        <v>20.997783850124801</v>
      </c>
      <c r="AH2230" s="8">
        <v>21.6328665466513</v>
      </c>
      <c r="AI2230" s="8">
        <v>23.473687048622399</v>
      </c>
      <c r="AJ2230" s="8">
        <v>23.481413538547098</v>
      </c>
      <c r="AK2230" s="8">
        <v>23.0139732910764</v>
      </c>
      <c r="AL2230" s="8">
        <v>23.748782186539</v>
      </c>
      <c r="AM2230" s="8">
        <v>22.924382310155501</v>
      </c>
      <c r="AN2230" s="8">
        <v>22.053783727226602</v>
      </c>
      <c r="AO2230" s="8">
        <v>22.0357428329295</v>
      </c>
      <c r="AP2230" s="8">
        <v>21.6295140433668</v>
      </c>
      <c r="AQ2230" s="8">
        <v>22.129843630414399</v>
      </c>
      <c r="AR2230" s="8">
        <v>22.1423595118323</v>
      </c>
      <c r="AS2230" s="9">
        <v>9.7735392881185405E-6</v>
      </c>
      <c r="AT2230" s="9">
        <v>2.6996422545839602E-3</v>
      </c>
      <c r="AU2230" s="9">
        <v>8.3709837351440705E-7</v>
      </c>
      <c r="AV2230" s="10">
        <v>-3.2055923856075701</v>
      </c>
      <c r="AW2230" s="10">
        <v>1.2233521055399701</v>
      </c>
      <c r="AX2230" s="10">
        <v>-2.0553145801902502</v>
      </c>
      <c r="AY2230" s="10">
        <v>3.9215681944359</v>
      </c>
      <c r="AZ2230" s="10">
        <v>1.5596602177126799</v>
      </c>
      <c r="BA2230" s="10">
        <v>-2.5143734192227298</v>
      </c>
      <c r="BB2230" s="9">
        <v>1.32461975630438E-5</v>
      </c>
      <c r="BC2230" s="9">
        <v>0.54924113418726395</v>
      </c>
      <c r="BD2230" s="9">
        <v>1.1656540206679299E-3</v>
      </c>
      <c r="BE2230" s="9">
        <v>1.88599081862861E-6</v>
      </c>
      <c r="BF2230" s="9">
        <v>5.8335272241949801E-2</v>
      </c>
      <c r="BG2230" s="9">
        <v>9.68266865096767E-5</v>
      </c>
      <c r="BH2230" s="11" t="str">
        <f t="shared" si="301"/>
        <v>x</v>
      </c>
      <c r="BI2230" s="11" t="str">
        <f t="shared" si="301"/>
        <v/>
      </c>
      <c r="BJ2230" s="11" t="str">
        <f t="shared" si="301"/>
        <v/>
      </c>
      <c r="BK2230" s="11" t="str">
        <f t="shared" si="299"/>
        <v>x</v>
      </c>
      <c r="BL2230" s="11" t="str">
        <f t="shared" si="299"/>
        <v/>
      </c>
      <c r="BM2230" s="11" t="str">
        <f t="shared" si="299"/>
        <v>x</v>
      </c>
      <c r="BN2230" s="11" t="str">
        <f t="shared" si="296"/>
        <v>x</v>
      </c>
      <c r="BO2230" s="11" t="str">
        <f t="shared" si="297"/>
        <v>x</v>
      </c>
      <c r="BP2230" s="11" t="str">
        <f t="shared" si="298"/>
        <v/>
      </c>
      <c r="BR2230" s="11">
        <f t="shared" si="295"/>
        <v>2225</v>
      </c>
      <c r="BS2230" s="6" t="str">
        <f t="shared" si="295"/>
        <v>MA_40099g0010</v>
      </c>
      <c r="BT2230" s="6" t="str">
        <f t="shared" si="295"/>
        <v>UDP-sugar pyrophosphorylase</v>
      </c>
      <c r="BU2230" s="28" t="str">
        <f t="shared" si="302"/>
        <v>-3,2*</v>
      </c>
      <c r="BV2230" s="28">
        <f t="shared" si="302"/>
        <v>1.2</v>
      </c>
      <c r="BW2230" s="28">
        <f t="shared" si="302"/>
        <v>-2.1</v>
      </c>
      <c r="BX2230" s="28" t="str">
        <f t="shared" si="300"/>
        <v>3,9*</v>
      </c>
      <c r="BY2230" s="28">
        <f t="shared" si="300"/>
        <v>1.6</v>
      </c>
      <c r="BZ2230" s="28" t="str">
        <f t="shared" si="300"/>
        <v>-2,5*</v>
      </c>
    </row>
    <row r="2231" spans="1:78">
      <c r="A2231" s="6">
        <v>2226</v>
      </c>
      <c r="B2231" s="6" t="s">
        <v>3895</v>
      </c>
      <c r="C2231" s="6" t="s">
        <v>3896</v>
      </c>
      <c r="D2231" s="6" t="str">
        <f t="shared" si="294"/>
        <v>Protein 2226 / MA_10426376g0010 / bifunctional monothiol glutaredoxin- chloroplastic</v>
      </c>
      <c r="E2231" s="6">
        <v>5</v>
      </c>
      <c r="F2231" s="6">
        <v>5</v>
      </c>
      <c r="G2231" s="6">
        <v>8615397</v>
      </c>
      <c r="H2231" s="6">
        <v>8323698</v>
      </c>
      <c r="I2231" s="6">
        <v>10910502</v>
      </c>
      <c r="J2231" s="6">
        <v>7170145</v>
      </c>
      <c r="K2231" s="6">
        <v>9843947</v>
      </c>
      <c r="L2231" s="6">
        <v>9962265</v>
      </c>
      <c r="M2231" s="6">
        <v>10559105</v>
      </c>
      <c r="N2231" s="6">
        <v>10192248</v>
      </c>
      <c r="O2231" s="6">
        <v>10678228</v>
      </c>
      <c r="P2231" s="6">
        <v>9354607</v>
      </c>
      <c r="Q2231" s="6">
        <v>8396231</v>
      </c>
      <c r="R2231" s="6">
        <v>9660729</v>
      </c>
      <c r="S2231" s="6">
        <v>8697482</v>
      </c>
      <c r="T2231" s="6">
        <v>10696690</v>
      </c>
      <c r="U2231" s="6">
        <v>11394241</v>
      </c>
      <c r="V2231" s="6">
        <v>11165804</v>
      </c>
      <c r="W2231" s="6">
        <v>10789713</v>
      </c>
      <c r="X2231" s="6">
        <v>10994597</v>
      </c>
      <c r="Y2231" s="6">
        <v>10826909</v>
      </c>
      <c r="Z2231" s="8">
        <v>23.0384858471133</v>
      </c>
      <c r="AA2231" s="8">
        <v>22.988793191556699</v>
      </c>
      <c r="AB2231" s="8">
        <v>23.379214146830801</v>
      </c>
      <c r="AC2231" s="8">
        <v>22.773570863797499</v>
      </c>
      <c r="AD2231" s="8">
        <v>23.2308054596433</v>
      </c>
      <c r="AE2231" s="8">
        <v>23.2480423570764</v>
      </c>
      <c r="AF2231" s="8">
        <v>23.331984219856601</v>
      </c>
      <c r="AG2231" s="8">
        <v>23.2809689513157</v>
      </c>
      <c r="AH2231" s="8">
        <v>23.348168922873999</v>
      </c>
      <c r="AI2231" s="8">
        <v>23.157245614446001</v>
      </c>
      <c r="AJ2231" s="8">
        <v>23.001310428423299</v>
      </c>
      <c r="AK2231" s="8">
        <v>23.203700628468301</v>
      </c>
      <c r="AL2231" s="8">
        <v>23.052166357421999</v>
      </c>
      <c r="AM2231" s="8">
        <v>23.350661100151001</v>
      </c>
      <c r="AN2231" s="8">
        <v>23.441801490349999</v>
      </c>
      <c r="AO2231" s="8">
        <v>23.4125838011804</v>
      </c>
      <c r="AP2231" s="8">
        <v>23.363153154710901</v>
      </c>
      <c r="AQ2231" s="8">
        <v>23.3902913882992</v>
      </c>
      <c r="AR2231" s="8">
        <v>23.3681180875023</v>
      </c>
      <c r="AS2231" s="9">
        <v>2.5459576092311701E-2</v>
      </c>
      <c r="AT2231" s="9">
        <v>1</v>
      </c>
      <c r="AU2231" s="9">
        <v>1.4260539643311299E-2</v>
      </c>
      <c r="AV2231" s="10">
        <v>1.1648282184741801</v>
      </c>
      <c r="AW2231" s="10">
        <v>1.05033018120568</v>
      </c>
      <c r="AX2231" s="10">
        <v>1.24230178598365</v>
      </c>
      <c r="AY2231" s="10">
        <v>-1.10901147021889</v>
      </c>
      <c r="AZ2231" s="10">
        <v>1.0665107234532401</v>
      </c>
      <c r="BA2231" s="10">
        <v>1.18277262542109</v>
      </c>
      <c r="BB2231" s="9">
        <v>0.138913625031786</v>
      </c>
      <c r="BC2231" s="9">
        <v>0.85792031410913105</v>
      </c>
      <c r="BD2231" s="9">
        <v>1.55151668230983E-2</v>
      </c>
      <c r="BE2231" s="9">
        <v>0.42415657800576201</v>
      </c>
      <c r="BF2231" s="9">
        <v>0.76459468450082801</v>
      </c>
      <c r="BG2231" s="9">
        <v>7.0098022934785301E-2</v>
      </c>
      <c r="BH2231" s="11" t="str">
        <f t="shared" si="301"/>
        <v/>
      </c>
      <c r="BI2231" s="11" t="str">
        <f t="shared" si="301"/>
        <v/>
      </c>
      <c r="BJ2231" s="11" t="str">
        <f t="shared" si="301"/>
        <v/>
      </c>
      <c r="BK2231" s="11" t="str">
        <f t="shared" si="299"/>
        <v/>
      </c>
      <c r="BL2231" s="11" t="str">
        <f t="shared" si="299"/>
        <v/>
      </c>
      <c r="BM2231" s="11" t="str">
        <f t="shared" si="299"/>
        <v/>
      </c>
      <c r="BN2231" s="11" t="str">
        <f t="shared" si="296"/>
        <v/>
      </c>
      <c r="BO2231" s="11" t="str">
        <f t="shared" si="297"/>
        <v/>
      </c>
      <c r="BP2231" s="11" t="str">
        <f t="shared" si="298"/>
        <v/>
      </c>
      <c r="BR2231" s="11">
        <f t="shared" si="295"/>
        <v>2226</v>
      </c>
      <c r="BS2231" s="6" t="str">
        <f t="shared" si="295"/>
        <v>MA_10426376g0010</v>
      </c>
      <c r="BT2231" s="6" t="str">
        <f t="shared" si="295"/>
        <v>bifunctional monothiol glutaredoxin- chloroplastic</v>
      </c>
      <c r="BU2231" s="28">
        <f t="shared" si="302"/>
        <v>1.2</v>
      </c>
      <c r="BV2231" s="28">
        <f t="shared" si="302"/>
        <v>1.1000000000000001</v>
      </c>
      <c r="BW2231" s="28">
        <f t="shared" si="302"/>
        <v>1.2</v>
      </c>
      <c r="BX2231" s="28">
        <f t="shared" si="300"/>
        <v>-1.1000000000000001</v>
      </c>
      <c r="BY2231" s="28">
        <f t="shared" si="300"/>
        <v>1.1000000000000001</v>
      </c>
      <c r="BZ2231" s="28">
        <f t="shared" si="300"/>
        <v>1.2</v>
      </c>
    </row>
    <row r="2232" spans="1:78">
      <c r="A2232" s="6">
        <v>2227</v>
      </c>
      <c r="B2232" s="6" t="s">
        <v>3897</v>
      </c>
      <c r="C2232" s="6" t="s">
        <v>3898</v>
      </c>
      <c r="D2232" s="6" t="str">
        <f t="shared" si="294"/>
        <v>Protein 2227 / MA_37513g0010 / DNA mismatch repair MSH6</v>
      </c>
      <c r="E2232" s="6">
        <v>3</v>
      </c>
      <c r="F2232" s="6">
        <v>3</v>
      </c>
      <c r="G2232" s="6">
        <v>1855338</v>
      </c>
      <c r="H2232" s="6">
        <v>585981</v>
      </c>
      <c r="I2232" s="6">
        <v>250014</v>
      </c>
      <c r="J2232" s="6">
        <v>4579512</v>
      </c>
      <c r="K2232" s="6">
        <v>1580419</v>
      </c>
      <c r="L2232" s="6">
        <v>1</v>
      </c>
      <c r="M2232" s="6">
        <v>1</v>
      </c>
      <c r="N2232" s="6">
        <v>1</v>
      </c>
      <c r="O2232" s="6">
        <v>1</v>
      </c>
      <c r="P2232" s="6">
        <v>1392867</v>
      </c>
      <c r="Q2232" s="6">
        <v>1038688</v>
      </c>
      <c r="R2232" s="6">
        <v>454512</v>
      </c>
      <c r="S2232" s="6">
        <v>207797</v>
      </c>
      <c r="T2232" s="6">
        <v>761250</v>
      </c>
      <c r="U2232" s="6">
        <v>1</v>
      </c>
      <c r="V2232" s="6">
        <v>1</v>
      </c>
      <c r="W2232" s="6">
        <v>1</v>
      </c>
      <c r="X2232" s="6">
        <v>1</v>
      </c>
      <c r="Y2232" s="6">
        <v>1</v>
      </c>
      <c r="Z2232" s="8">
        <v>20.823250606037401</v>
      </c>
      <c r="AA2232" s="8">
        <v>19.1604943615243</v>
      </c>
      <c r="AB2232" s="8">
        <v>17.931649357984401</v>
      </c>
      <c r="AC2232" s="8">
        <v>22.126762439984802</v>
      </c>
      <c r="AD2232" s="8">
        <v>20.591875665121499</v>
      </c>
      <c r="AE2232" s="8">
        <v>0</v>
      </c>
      <c r="AF2232" s="8">
        <v>0</v>
      </c>
      <c r="AG2232" s="8">
        <v>0</v>
      </c>
      <c r="AH2232" s="8">
        <v>0</v>
      </c>
      <c r="AI2232" s="8">
        <v>20.409626075934501</v>
      </c>
      <c r="AJ2232" s="8">
        <v>19.9863309334321</v>
      </c>
      <c r="AK2232" s="8">
        <v>18.793958859311498</v>
      </c>
      <c r="AL2232" s="8">
        <v>17.664815300400001</v>
      </c>
      <c r="AM2232" s="8">
        <v>19.538010797455801</v>
      </c>
      <c r="AN2232" s="8">
        <v>0</v>
      </c>
      <c r="AO2232" s="8">
        <v>0</v>
      </c>
      <c r="AP2232" s="8">
        <v>0</v>
      </c>
      <c r="AQ2232" s="8">
        <v>0</v>
      </c>
      <c r="AR2232" s="8">
        <v>0</v>
      </c>
      <c r="AS2232" s="9">
        <v>7.7342473436166399E-14</v>
      </c>
      <c r="AT2232" s="9">
        <v>2.4531997246457299E-12</v>
      </c>
      <c r="AU2232" s="9">
        <v>7.0191694553526E-16</v>
      </c>
      <c r="AV2232" s="10">
        <v>-1144912.9541875201</v>
      </c>
      <c r="AW2232" s="10">
        <v>-1.8003259024463001</v>
      </c>
      <c r="AX2232" s="10">
        <v>-1144912.9541875201</v>
      </c>
      <c r="AY2232" s="10">
        <v>635947.60961435095</v>
      </c>
      <c r="AZ2232" s="10">
        <v>1</v>
      </c>
      <c r="BA2232" s="10">
        <v>-635947.60961435095</v>
      </c>
      <c r="BB2232" s="9">
        <v>0</v>
      </c>
      <c r="BC2232" s="9">
        <v>0.556188790931332</v>
      </c>
      <c r="BD2232" s="9">
        <v>0</v>
      </c>
      <c r="BE2232" s="9">
        <v>0</v>
      </c>
      <c r="BF2232" s="9">
        <v>1</v>
      </c>
      <c r="BG2232" s="9">
        <v>0</v>
      </c>
      <c r="BH2232" s="11" t="str">
        <f t="shared" si="301"/>
        <v>x</v>
      </c>
      <c r="BI2232" s="11" t="str">
        <f t="shared" si="301"/>
        <v/>
      </c>
      <c r="BJ2232" s="11" t="str">
        <f t="shared" si="301"/>
        <v>x</v>
      </c>
      <c r="BK2232" s="11" t="str">
        <f t="shared" si="299"/>
        <v>x</v>
      </c>
      <c r="BL2232" s="11" t="str">
        <f t="shared" si="299"/>
        <v/>
      </c>
      <c r="BM2232" s="11" t="str">
        <f t="shared" si="299"/>
        <v>x</v>
      </c>
      <c r="BN2232" s="11" t="str">
        <f t="shared" si="296"/>
        <v>x</v>
      </c>
      <c r="BO2232" s="11" t="str">
        <f t="shared" si="297"/>
        <v>x</v>
      </c>
      <c r="BP2232" s="11" t="str">
        <f t="shared" si="298"/>
        <v>x</v>
      </c>
      <c r="BR2232" s="11">
        <f t="shared" si="295"/>
        <v>2227</v>
      </c>
      <c r="BS2232" s="6" t="str">
        <f t="shared" si="295"/>
        <v>MA_37513g0010</v>
      </c>
      <c r="BT2232" s="6" t="str">
        <f t="shared" si="295"/>
        <v>DNA mismatch repair MSH6</v>
      </c>
      <c r="BU2232" s="28" t="str">
        <f t="shared" si="302"/>
        <v>-∞*</v>
      </c>
      <c r="BV2232" s="28">
        <f t="shared" si="302"/>
        <v>-1.8</v>
      </c>
      <c r="BW2232" s="28" t="str">
        <f t="shared" si="302"/>
        <v>-∞*</v>
      </c>
      <c r="BX2232" s="28" t="str">
        <f t="shared" si="300"/>
        <v>∞*</v>
      </c>
      <c r="BY2232" s="28">
        <f t="shared" si="300"/>
        <v>1</v>
      </c>
      <c r="BZ2232" s="28" t="str">
        <f t="shared" si="300"/>
        <v>-∞*</v>
      </c>
    </row>
    <row r="2233" spans="1:78">
      <c r="A2233" s="6">
        <v>2228</v>
      </c>
      <c r="B2233" s="6" t="s">
        <v>3899</v>
      </c>
      <c r="C2233" s="6" t="s">
        <v>3900</v>
      </c>
      <c r="D2233" s="6" t="str">
        <f t="shared" si="294"/>
        <v>Protein 2228 / MA_89226g0010 / PREDICTED: uncharacterized protein At2g24330-like</v>
      </c>
      <c r="E2233" s="6">
        <v>4</v>
      </c>
      <c r="F2233" s="6">
        <v>4</v>
      </c>
      <c r="G2233" s="6">
        <v>4874691</v>
      </c>
      <c r="H2233" s="6">
        <v>2938828</v>
      </c>
      <c r="I2233" s="6">
        <v>4398055</v>
      </c>
      <c r="J2233" s="6">
        <v>3706887</v>
      </c>
      <c r="K2233" s="6">
        <v>4879710</v>
      </c>
      <c r="L2233" s="6">
        <v>4504732</v>
      </c>
      <c r="M2233" s="6">
        <v>4387850</v>
      </c>
      <c r="N2233" s="6">
        <v>4558855</v>
      </c>
      <c r="O2233" s="6">
        <v>5034124</v>
      </c>
      <c r="P2233" s="6">
        <v>1580431</v>
      </c>
      <c r="Q2233" s="6">
        <v>3653389</v>
      </c>
      <c r="R2233" s="6">
        <v>1850706</v>
      </c>
      <c r="S2233" s="6">
        <v>3174332</v>
      </c>
      <c r="T2233" s="6">
        <v>3669558</v>
      </c>
      <c r="U2233" s="6">
        <v>3999960</v>
      </c>
      <c r="V2233" s="6">
        <v>2828931</v>
      </c>
      <c r="W2233" s="6">
        <v>3784670</v>
      </c>
      <c r="X2233" s="6">
        <v>4668854</v>
      </c>
      <c r="Y2233" s="6">
        <v>3836100</v>
      </c>
      <c r="Z2233" s="8">
        <v>22.216879340617901</v>
      </c>
      <c r="AA2233" s="8">
        <v>21.486809494557601</v>
      </c>
      <c r="AB2233" s="8">
        <v>22.068434215293099</v>
      </c>
      <c r="AC2233" s="8">
        <v>21.821776706325199</v>
      </c>
      <c r="AD2233" s="8">
        <v>22.218363980638198</v>
      </c>
      <c r="AE2233" s="8">
        <v>22.103009847666701</v>
      </c>
      <c r="AF2233" s="8">
        <v>22.0650827769351</v>
      </c>
      <c r="AG2233" s="8">
        <v>22.1202400925633</v>
      </c>
      <c r="AH2233" s="8">
        <v>22.263309322569601</v>
      </c>
      <c r="AI2233" s="8">
        <v>20.591886619352501</v>
      </c>
      <c r="AJ2233" s="8">
        <v>21.800803944292099</v>
      </c>
      <c r="AK2233" s="8">
        <v>20.819644298659998</v>
      </c>
      <c r="AL2233" s="8">
        <v>21.598021595324902</v>
      </c>
      <c r="AM2233" s="8">
        <v>21.807174869556</v>
      </c>
      <c r="AN2233" s="8">
        <v>21.9315541423016</v>
      </c>
      <c r="AO2233" s="8">
        <v>21.431825557945299</v>
      </c>
      <c r="AP2233" s="8">
        <v>21.851736080864399</v>
      </c>
      <c r="AQ2233" s="8">
        <v>22.154637044010698</v>
      </c>
      <c r="AR2233" s="8">
        <v>21.871208898549799</v>
      </c>
      <c r="AS2233" s="9">
        <v>3.66610300631659E-2</v>
      </c>
      <c r="AT2233" s="9">
        <v>1</v>
      </c>
      <c r="AU2233" s="9">
        <v>2.2094353058487701E-2</v>
      </c>
      <c r="AV2233" s="10">
        <v>1.1293226783788</v>
      </c>
      <c r="AW2233" s="10">
        <v>-1.5571916157572201</v>
      </c>
      <c r="AX2233" s="10">
        <v>-1.0824200009265501</v>
      </c>
      <c r="AY2233" s="10">
        <v>-1.7585718062559601</v>
      </c>
      <c r="AZ2233" s="10">
        <v>-1.22240145457715</v>
      </c>
      <c r="BA2233" s="10">
        <v>1.43862051183854</v>
      </c>
      <c r="BB2233" s="9">
        <v>0.88986361092945099</v>
      </c>
      <c r="BC2233" s="9">
        <v>6.2882008952138496E-2</v>
      </c>
      <c r="BD2233" s="9">
        <v>0.95935402022872696</v>
      </c>
      <c r="BE2233" s="9">
        <v>2.18021361888724E-2</v>
      </c>
      <c r="BF2233" s="9">
        <v>0.64827436008271</v>
      </c>
      <c r="BG2233" s="9">
        <v>0.15067248061500399</v>
      </c>
      <c r="BH2233" s="11" t="str">
        <f t="shared" si="301"/>
        <v/>
      </c>
      <c r="BI2233" s="11" t="str">
        <f t="shared" si="301"/>
        <v/>
      </c>
      <c r="BJ2233" s="11" t="str">
        <f t="shared" si="301"/>
        <v/>
      </c>
      <c r="BK2233" s="11" t="str">
        <f t="shared" si="299"/>
        <v/>
      </c>
      <c r="BL2233" s="11" t="str">
        <f t="shared" si="299"/>
        <v/>
      </c>
      <c r="BM2233" s="11" t="str">
        <f t="shared" si="299"/>
        <v/>
      </c>
      <c r="BN2233" s="11" t="str">
        <f t="shared" si="296"/>
        <v/>
      </c>
      <c r="BO2233" s="11" t="str">
        <f t="shared" si="297"/>
        <v/>
      </c>
      <c r="BP2233" s="11" t="str">
        <f t="shared" si="298"/>
        <v/>
      </c>
      <c r="BR2233" s="11">
        <f t="shared" si="295"/>
        <v>2228</v>
      </c>
      <c r="BS2233" s="6" t="str">
        <f t="shared" si="295"/>
        <v>MA_89226g0010</v>
      </c>
      <c r="BT2233" s="6" t="str">
        <f t="shared" si="295"/>
        <v>PREDICTED: uncharacterized protein At2g24330-like</v>
      </c>
      <c r="BU2233" s="28">
        <f t="shared" si="302"/>
        <v>1.1000000000000001</v>
      </c>
      <c r="BV2233" s="28">
        <f t="shared" si="302"/>
        <v>-1.6</v>
      </c>
      <c r="BW2233" s="28">
        <f t="shared" si="302"/>
        <v>-1.1000000000000001</v>
      </c>
      <c r="BX2233" s="28">
        <f t="shared" si="300"/>
        <v>-1.8</v>
      </c>
      <c r="BY2233" s="28">
        <f t="shared" si="300"/>
        <v>-1.2</v>
      </c>
      <c r="BZ2233" s="28">
        <f t="shared" si="300"/>
        <v>1.4</v>
      </c>
    </row>
    <row r="2234" spans="1:78">
      <c r="A2234" s="6">
        <v>2229</v>
      </c>
      <c r="B2234" s="6" t="s">
        <v>3901</v>
      </c>
      <c r="C2234" s="6" t="s">
        <v>1405</v>
      </c>
      <c r="D2234" s="6" t="str">
        <f t="shared" si="294"/>
        <v>Protein 2229 / MA_7112g0010 / pyruvate kinase cytosolic</v>
      </c>
      <c r="E2234" s="6">
        <v>4</v>
      </c>
      <c r="F2234" s="6">
        <v>4</v>
      </c>
      <c r="G2234" s="6">
        <v>5939616</v>
      </c>
      <c r="H2234" s="6">
        <v>4455473</v>
      </c>
      <c r="I2234" s="6">
        <v>4957616</v>
      </c>
      <c r="J2234" s="6">
        <v>7295607</v>
      </c>
      <c r="K2234" s="6">
        <v>5121214</v>
      </c>
      <c r="L2234" s="6">
        <v>2063556</v>
      </c>
      <c r="M2234" s="6">
        <v>1629801</v>
      </c>
      <c r="N2234" s="6">
        <v>2103931</v>
      </c>
      <c r="O2234" s="6">
        <v>1702331</v>
      </c>
      <c r="P2234" s="6">
        <v>4843210</v>
      </c>
      <c r="Q2234" s="6">
        <v>8402339</v>
      </c>
      <c r="R2234" s="6">
        <v>4634207</v>
      </c>
      <c r="S2234" s="6">
        <v>9696700</v>
      </c>
      <c r="T2234" s="6">
        <v>4518996</v>
      </c>
      <c r="U2234" s="6">
        <v>1467066</v>
      </c>
      <c r="V2234" s="6">
        <v>1703868</v>
      </c>
      <c r="W2234" s="6">
        <v>1468550</v>
      </c>
      <c r="X2234" s="6">
        <v>1350396</v>
      </c>
      <c r="Y2234" s="6">
        <v>728963</v>
      </c>
      <c r="Z2234" s="8">
        <v>22.5019382322015</v>
      </c>
      <c r="AA2234" s="8">
        <v>22.087147167969501</v>
      </c>
      <c r="AB2234" s="8">
        <v>22.241215098846698</v>
      </c>
      <c r="AC2234" s="8">
        <v>22.798596585775599</v>
      </c>
      <c r="AD2234" s="8">
        <v>22.288054415520499</v>
      </c>
      <c r="AE2234" s="8">
        <v>20.976701159511201</v>
      </c>
      <c r="AF2234" s="8">
        <v>20.636264390320498</v>
      </c>
      <c r="AG2234" s="8">
        <v>21.004655960461001</v>
      </c>
      <c r="AH2234" s="8">
        <v>20.699080150196501</v>
      </c>
      <c r="AI2234" s="8">
        <v>22.207532128404601</v>
      </c>
      <c r="AJ2234" s="8">
        <v>23.002359563164902</v>
      </c>
      <c r="AK2234" s="8">
        <v>22.143891057032199</v>
      </c>
      <c r="AL2234" s="8">
        <v>23.2090624193393</v>
      </c>
      <c r="AM2234" s="8">
        <v>22.107570849328699</v>
      </c>
      <c r="AN2234" s="8">
        <v>20.484502345400799</v>
      </c>
      <c r="AO2234" s="8">
        <v>20.700382142492501</v>
      </c>
      <c r="AP2234" s="8">
        <v>20.485960955534502</v>
      </c>
      <c r="AQ2234" s="8">
        <v>20.364951105089801</v>
      </c>
      <c r="AR2234" s="8">
        <v>19.4754860639257</v>
      </c>
      <c r="AS2234" s="9">
        <v>5.0893377646620002E-6</v>
      </c>
      <c r="AT2234" s="9">
        <v>1.1254422391491501E-3</v>
      </c>
      <c r="AU2234" s="9">
        <v>3.4207970794807E-7</v>
      </c>
      <c r="AV2234" s="10">
        <v>-2.9367386575854599</v>
      </c>
      <c r="AW2234" s="10">
        <v>1.1101025085618701</v>
      </c>
      <c r="AX2234" s="10">
        <v>-4.2313962032785799</v>
      </c>
      <c r="AY2234" s="10">
        <v>3.2600809507762301</v>
      </c>
      <c r="AZ2234" s="10">
        <v>-1.4408487429921899</v>
      </c>
      <c r="BA2234" s="10">
        <v>-4.6972835399787103</v>
      </c>
      <c r="BB2234" s="9">
        <v>2.0332191165506301E-4</v>
      </c>
      <c r="BC2234" s="9">
        <v>0.93328239841315197</v>
      </c>
      <c r="BD2234" s="9">
        <v>3.66126043260806E-6</v>
      </c>
      <c r="BE2234" s="9">
        <v>7.5304655822838699E-5</v>
      </c>
      <c r="BF2234" s="9">
        <v>0.25050107529031101</v>
      </c>
      <c r="BG2234" s="9">
        <v>1.5295550286342799E-6</v>
      </c>
      <c r="BH2234" s="11" t="str">
        <f t="shared" si="301"/>
        <v>x</v>
      </c>
      <c r="BI2234" s="11" t="str">
        <f t="shared" si="301"/>
        <v/>
      </c>
      <c r="BJ2234" s="11" t="str">
        <f t="shared" si="301"/>
        <v>x</v>
      </c>
      <c r="BK2234" s="11" t="str">
        <f t="shared" si="299"/>
        <v>x</v>
      </c>
      <c r="BL2234" s="11" t="str">
        <f t="shared" si="299"/>
        <v/>
      </c>
      <c r="BM2234" s="11" t="str">
        <f t="shared" si="299"/>
        <v>x</v>
      </c>
      <c r="BN2234" s="11" t="str">
        <f t="shared" si="296"/>
        <v>x</v>
      </c>
      <c r="BO2234" s="11" t="str">
        <f t="shared" si="297"/>
        <v>x</v>
      </c>
      <c r="BP2234" s="11" t="str">
        <f t="shared" si="298"/>
        <v/>
      </c>
      <c r="BR2234" s="11">
        <f t="shared" si="295"/>
        <v>2229</v>
      </c>
      <c r="BS2234" s="6" t="str">
        <f t="shared" si="295"/>
        <v>MA_7112g0010</v>
      </c>
      <c r="BT2234" s="6" t="str">
        <f t="shared" si="295"/>
        <v>pyruvate kinase cytosolic</v>
      </c>
      <c r="BU2234" s="28" t="str">
        <f t="shared" si="302"/>
        <v>-2,9*</v>
      </c>
      <c r="BV2234" s="28">
        <f t="shared" si="302"/>
        <v>1.1000000000000001</v>
      </c>
      <c r="BW2234" s="28" t="str">
        <f t="shared" si="302"/>
        <v>-4,2*</v>
      </c>
      <c r="BX2234" s="28" t="str">
        <f t="shared" si="300"/>
        <v>3,3*</v>
      </c>
      <c r="BY2234" s="28">
        <f t="shared" si="300"/>
        <v>-1.4</v>
      </c>
      <c r="BZ2234" s="28" t="str">
        <f t="shared" si="300"/>
        <v>-4,7*</v>
      </c>
    </row>
    <row r="2235" spans="1:78">
      <c r="A2235" s="6">
        <v>2230</v>
      </c>
      <c r="B2235" s="6" t="s">
        <v>3902</v>
      </c>
      <c r="C2235" s="6" t="s">
        <v>2219</v>
      </c>
      <c r="D2235" s="6" t="str">
        <f t="shared" si="294"/>
        <v>Protein 2230 / MA_37009g0010 / 60S ribosomal L14-1</v>
      </c>
      <c r="E2235" s="6">
        <v>5</v>
      </c>
      <c r="F2235" s="6">
        <v>2</v>
      </c>
      <c r="G2235" s="6">
        <v>3179618</v>
      </c>
      <c r="H2235" s="6">
        <v>3555936</v>
      </c>
      <c r="I2235" s="6">
        <v>3174570</v>
      </c>
      <c r="J2235" s="6">
        <v>2725671</v>
      </c>
      <c r="K2235" s="6">
        <v>2527587</v>
      </c>
      <c r="L2235" s="6">
        <v>6738322</v>
      </c>
      <c r="M2235" s="6">
        <v>4685076</v>
      </c>
      <c r="N2235" s="6">
        <v>7117033</v>
      </c>
      <c r="O2235" s="6">
        <v>6296298</v>
      </c>
      <c r="P2235" s="6">
        <v>2646424</v>
      </c>
      <c r="Q2235" s="6">
        <v>4090971</v>
      </c>
      <c r="R2235" s="6">
        <v>5080433</v>
      </c>
      <c r="S2235" s="6">
        <v>3305855</v>
      </c>
      <c r="T2235" s="6">
        <v>1285271</v>
      </c>
      <c r="U2235" s="6">
        <v>7839029</v>
      </c>
      <c r="V2235" s="6">
        <v>8094195</v>
      </c>
      <c r="W2235" s="6">
        <v>7768640</v>
      </c>
      <c r="X2235" s="6">
        <v>7122973</v>
      </c>
      <c r="Y2235" s="6">
        <v>8096464</v>
      </c>
      <c r="Z2235" s="8">
        <v>21.6004220195478</v>
      </c>
      <c r="AA2235" s="8">
        <v>21.761797927993101</v>
      </c>
      <c r="AB2235" s="8">
        <v>21.598129759357001</v>
      </c>
      <c r="AC2235" s="8">
        <v>21.378180002592298</v>
      </c>
      <c r="AD2235" s="8">
        <v>21.269329320130399</v>
      </c>
      <c r="AE2235" s="8">
        <v>22.6839579406012</v>
      </c>
      <c r="AF2235" s="8">
        <v>22.159641020396201</v>
      </c>
      <c r="AG2235" s="8">
        <v>22.762844494743302</v>
      </c>
      <c r="AH2235" s="8">
        <v>22.586072393674701</v>
      </c>
      <c r="AI2235" s="8">
        <v>21.3356127925781</v>
      </c>
      <c r="AJ2235" s="8">
        <v>21.964011879636299</v>
      </c>
      <c r="AK2235" s="8">
        <v>22.276520030953701</v>
      </c>
      <c r="AL2235" s="8">
        <v>21.656592016468402</v>
      </c>
      <c r="AM2235" s="8">
        <v>20.2936411537511</v>
      </c>
      <c r="AN2235" s="8">
        <v>22.902243531873701</v>
      </c>
      <c r="AO2235" s="8">
        <v>22.948456175206299</v>
      </c>
      <c r="AP2235" s="8">
        <v>22.889230627804299</v>
      </c>
      <c r="AQ2235" s="8">
        <v>22.7640480910115</v>
      </c>
      <c r="AR2235" s="8">
        <v>22.948860541090198</v>
      </c>
      <c r="AS2235" s="9">
        <v>5.9319014235529103E-4</v>
      </c>
      <c r="AT2235" s="9">
        <v>0.39833407815137301</v>
      </c>
      <c r="AU2235" s="9">
        <v>1.5174631548623701E-4</v>
      </c>
      <c r="AV2235" s="10">
        <v>2.0371569801574201</v>
      </c>
      <c r="AW2235" s="10">
        <v>-1.01135972389923</v>
      </c>
      <c r="AX2235" s="10">
        <v>2.5829075168269999</v>
      </c>
      <c r="AY2235" s="10">
        <v>-2.0602985209914002</v>
      </c>
      <c r="AZ2235" s="10">
        <v>1.2678981256650099</v>
      </c>
      <c r="BA2235" s="10">
        <v>2.61224863307539</v>
      </c>
      <c r="BB2235" s="9">
        <v>1.26390298012655E-2</v>
      </c>
      <c r="BC2235" s="9">
        <v>0.999916606451142</v>
      </c>
      <c r="BD2235" s="9">
        <v>6.9477301868736696E-4</v>
      </c>
      <c r="BE2235" s="9">
        <v>1.12983303606577E-2</v>
      </c>
      <c r="BF2235" s="9">
        <v>0.63670861983147098</v>
      </c>
      <c r="BG2235" s="9">
        <v>6.1963287691968504E-4</v>
      </c>
      <c r="BH2235" s="11" t="str">
        <f t="shared" si="301"/>
        <v/>
      </c>
      <c r="BI2235" s="11" t="str">
        <f t="shared" si="301"/>
        <v/>
      </c>
      <c r="BJ2235" s="11" t="str">
        <f t="shared" si="301"/>
        <v>x</v>
      </c>
      <c r="BK2235" s="11" t="str">
        <f t="shared" si="299"/>
        <v/>
      </c>
      <c r="BL2235" s="11" t="str">
        <f t="shared" si="299"/>
        <v/>
      </c>
      <c r="BM2235" s="11" t="str">
        <f t="shared" si="299"/>
        <v>x</v>
      </c>
      <c r="BN2235" s="11" t="str">
        <f t="shared" si="296"/>
        <v>x</v>
      </c>
      <c r="BO2235" s="11" t="str">
        <f t="shared" si="297"/>
        <v>x</v>
      </c>
      <c r="BP2235" s="11" t="str">
        <f t="shared" si="298"/>
        <v/>
      </c>
      <c r="BR2235" s="11">
        <f t="shared" si="295"/>
        <v>2230</v>
      </c>
      <c r="BS2235" s="6" t="str">
        <f t="shared" si="295"/>
        <v>MA_37009g0010</v>
      </c>
      <c r="BT2235" s="6" t="str">
        <f t="shared" si="295"/>
        <v>60S ribosomal L14-1</v>
      </c>
      <c r="BU2235" s="28">
        <f t="shared" si="302"/>
        <v>2</v>
      </c>
      <c r="BV2235" s="28">
        <f t="shared" si="302"/>
        <v>-1</v>
      </c>
      <c r="BW2235" s="28" t="str">
        <f t="shared" si="302"/>
        <v>2,6*</v>
      </c>
      <c r="BX2235" s="28">
        <f t="shared" si="300"/>
        <v>-2.1</v>
      </c>
      <c r="BY2235" s="28">
        <f t="shared" si="300"/>
        <v>1.3</v>
      </c>
      <c r="BZ2235" s="28" t="str">
        <f t="shared" si="300"/>
        <v>2,6*</v>
      </c>
    </row>
    <row r="2236" spans="1:78">
      <c r="A2236" s="6">
        <v>2231</v>
      </c>
      <c r="B2236" s="6" t="s">
        <v>3903</v>
      </c>
      <c r="C2236" s="6" t="s">
        <v>248</v>
      </c>
      <c r="D2236" s="6" t="str">
        <f t="shared" si="294"/>
        <v>Protein 2231 / MA_6251451g0010 / ---NA---</v>
      </c>
      <c r="E2236" s="6">
        <v>3</v>
      </c>
      <c r="F2236" s="6">
        <v>3</v>
      </c>
      <c r="G2236" s="6">
        <v>8912322</v>
      </c>
      <c r="H2236" s="6">
        <v>18610411</v>
      </c>
      <c r="I2236" s="6">
        <v>18506392</v>
      </c>
      <c r="J2236" s="6">
        <v>29589274</v>
      </c>
      <c r="K2236" s="6">
        <v>16502488</v>
      </c>
      <c r="L2236" s="6">
        <v>14191106</v>
      </c>
      <c r="M2236" s="6">
        <v>23415506</v>
      </c>
      <c r="N2236" s="6">
        <v>9610987</v>
      </c>
      <c r="O2236" s="6">
        <v>16233367</v>
      </c>
      <c r="P2236" s="6">
        <v>17749959</v>
      </c>
      <c r="Q2236" s="6">
        <v>17715402</v>
      </c>
      <c r="R2236" s="6">
        <v>24901895</v>
      </c>
      <c r="S2236" s="6">
        <v>24356068</v>
      </c>
      <c r="T2236" s="6">
        <v>27141517</v>
      </c>
      <c r="U2236" s="6">
        <v>14377032</v>
      </c>
      <c r="V2236" s="6">
        <v>5714035</v>
      </c>
      <c r="W2236" s="6">
        <v>14328685</v>
      </c>
      <c r="X2236" s="6">
        <v>18287586</v>
      </c>
      <c r="Y2236" s="6">
        <v>15652086</v>
      </c>
      <c r="Z2236" s="8">
        <v>23.087369927160498</v>
      </c>
      <c r="AA2236" s="8">
        <v>24.1496065810333</v>
      </c>
      <c r="AB2236" s="8">
        <v>24.141520319491299</v>
      </c>
      <c r="AC2236" s="8">
        <v>24.818570963330401</v>
      </c>
      <c r="AD2236" s="8">
        <v>23.976180213208</v>
      </c>
      <c r="AE2236" s="8">
        <v>23.758483696071998</v>
      </c>
      <c r="AF2236" s="8">
        <v>24.480960878665499</v>
      </c>
      <c r="AG2236" s="8">
        <v>23.1962531654519</v>
      </c>
      <c r="AH2236" s="8">
        <v>23.952458927831799</v>
      </c>
      <c r="AI2236" s="8">
        <v>24.081312356402702</v>
      </c>
      <c r="AJ2236" s="8">
        <v>24.0785008678459</v>
      </c>
      <c r="AK2236" s="8">
        <v>24.5697521977931</v>
      </c>
      <c r="AL2236" s="8">
        <v>24.537777910150002</v>
      </c>
      <c r="AM2236" s="8">
        <v>24.6939980226696</v>
      </c>
      <c r="AN2236" s="8">
        <v>23.777262540209101</v>
      </c>
      <c r="AO2236" s="8">
        <v>22.446078442520399</v>
      </c>
      <c r="AP2236" s="8">
        <v>23.772402878066298</v>
      </c>
      <c r="AQ2236" s="8">
        <v>24.124361313071901</v>
      </c>
      <c r="AR2236" s="8">
        <v>23.899851606436901</v>
      </c>
      <c r="AS2236" s="9">
        <v>0.22565718728807599</v>
      </c>
      <c r="AT2236" s="9">
        <v>1</v>
      </c>
      <c r="AU2236" s="9">
        <v>0.18455844917138101</v>
      </c>
      <c r="AV2236" s="10">
        <v>-1.1388758088378701</v>
      </c>
      <c r="AW2236" s="10">
        <v>1.2813092066619101</v>
      </c>
      <c r="AX2236" s="10">
        <v>-1.3478484066032399</v>
      </c>
      <c r="AY2236" s="10">
        <v>1.4592520591085001</v>
      </c>
      <c r="AZ2236" s="10">
        <v>-1.1834902419945199</v>
      </c>
      <c r="BA2236" s="10">
        <v>-1.72701057256531</v>
      </c>
      <c r="BB2236" s="9">
        <v>0.955017145045993</v>
      </c>
      <c r="BC2236" s="9">
        <v>0.73239272516627696</v>
      </c>
      <c r="BD2236" s="9">
        <v>0.60889995551735998</v>
      </c>
      <c r="BE2236" s="9">
        <v>0.46882159801636097</v>
      </c>
      <c r="BF2236" s="9">
        <v>0.90932686315130395</v>
      </c>
      <c r="BG2236" s="9">
        <v>0.146974171141565</v>
      </c>
      <c r="BH2236" s="11" t="str">
        <f t="shared" si="301"/>
        <v/>
      </c>
      <c r="BI2236" s="11" t="str">
        <f t="shared" si="301"/>
        <v/>
      </c>
      <c r="BJ2236" s="11" t="str">
        <f t="shared" si="301"/>
        <v/>
      </c>
      <c r="BK2236" s="11" t="str">
        <f t="shared" si="299"/>
        <v/>
      </c>
      <c r="BL2236" s="11" t="str">
        <f t="shared" si="299"/>
        <v/>
      </c>
      <c r="BM2236" s="11" t="str">
        <f t="shared" si="299"/>
        <v/>
      </c>
      <c r="BN2236" s="11" t="str">
        <f t="shared" si="296"/>
        <v/>
      </c>
      <c r="BO2236" s="11" t="str">
        <f t="shared" si="297"/>
        <v/>
      </c>
      <c r="BP2236" s="11" t="str">
        <f t="shared" si="298"/>
        <v/>
      </c>
      <c r="BR2236" s="11">
        <f t="shared" si="295"/>
        <v>2231</v>
      </c>
      <c r="BS2236" s="6" t="str">
        <f t="shared" si="295"/>
        <v>MA_6251451g0010</v>
      </c>
      <c r="BT2236" s="6" t="str">
        <f t="shared" si="295"/>
        <v>---NA---</v>
      </c>
      <c r="BU2236" s="28">
        <f t="shared" si="302"/>
        <v>-1.1000000000000001</v>
      </c>
      <c r="BV2236" s="28">
        <f t="shared" si="302"/>
        <v>1.3</v>
      </c>
      <c r="BW2236" s="28">
        <f t="shared" si="302"/>
        <v>-1.3</v>
      </c>
      <c r="BX2236" s="28">
        <f t="shared" si="300"/>
        <v>1.5</v>
      </c>
      <c r="BY2236" s="28">
        <f t="shared" si="300"/>
        <v>-1.2</v>
      </c>
      <c r="BZ2236" s="28">
        <f t="shared" si="300"/>
        <v>-1.7</v>
      </c>
    </row>
    <row r="2237" spans="1:78">
      <c r="A2237" s="6">
        <v>2232</v>
      </c>
      <c r="B2237" s="6" t="s">
        <v>3904</v>
      </c>
      <c r="C2237" s="6" t="s">
        <v>3905</v>
      </c>
      <c r="D2237" s="6" t="str">
        <f t="shared" si="294"/>
        <v>Protein 2232 / MA_10430358g0020 / DEAD-box ATP-dependent RNA helicase 20-like isoform X1</v>
      </c>
      <c r="E2237" s="6">
        <v>4</v>
      </c>
      <c r="F2237" s="6">
        <v>4</v>
      </c>
      <c r="G2237" s="6">
        <v>3576711</v>
      </c>
      <c r="H2237" s="6">
        <v>5614885</v>
      </c>
      <c r="I2237" s="6">
        <v>2194566</v>
      </c>
      <c r="J2237" s="6">
        <v>6848616</v>
      </c>
      <c r="K2237" s="6">
        <v>2407027</v>
      </c>
      <c r="L2237" s="6">
        <v>937195</v>
      </c>
      <c r="M2237" s="6">
        <v>1443606</v>
      </c>
      <c r="N2237" s="6">
        <v>1070936</v>
      </c>
      <c r="O2237" s="6">
        <v>822314</v>
      </c>
      <c r="P2237" s="6">
        <v>8472374</v>
      </c>
      <c r="Q2237" s="6">
        <v>4677691</v>
      </c>
      <c r="R2237" s="6">
        <v>6737345</v>
      </c>
      <c r="S2237" s="6">
        <v>9245979</v>
      </c>
      <c r="T2237" s="6">
        <v>3264774</v>
      </c>
      <c r="U2237" s="6">
        <v>2049524</v>
      </c>
      <c r="V2237" s="6">
        <v>1933064</v>
      </c>
      <c r="W2237" s="6">
        <v>2005667</v>
      </c>
      <c r="X2237" s="6">
        <v>2009845</v>
      </c>
      <c r="Y2237" s="6">
        <v>1885021</v>
      </c>
      <c r="Z2237" s="8">
        <v>21.770202121900901</v>
      </c>
      <c r="AA2237" s="8">
        <v>22.420825044019701</v>
      </c>
      <c r="AB2237" s="8">
        <v>21.065504228193799</v>
      </c>
      <c r="AC2237" s="8">
        <v>22.707381040364801</v>
      </c>
      <c r="AD2237" s="8">
        <v>21.198820894164299</v>
      </c>
      <c r="AE2237" s="8">
        <v>19.837989731780802</v>
      </c>
      <c r="AF2237" s="8">
        <v>20.4612456138982</v>
      </c>
      <c r="AG2237" s="8">
        <v>20.030440835368001</v>
      </c>
      <c r="AH2237" s="8">
        <v>19.649329865596499</v>
      </c>
      <c r="AI2237" s="8">
        <v>23.014334845627499</v>
      </c>
      <c r="AJ2237" s="8">
        <v>22.157365132277601</v>
      </c>
      <c r="AK2237" s="8">
        <v>22.6837487467917</v>
      </c>
      <c r="AL2237" s="8">
        <v>23.1403946551697</v>
      </c>
      <c r="AM2237" s="8">
        <v>21.638551695747001</v>
      </c>
      <c r="AN2237" s="8">
        <v>20.966857453406799</v>
      </c>
      <c r="AO2237" s="8">
        <v>20.882457972498798</v>
      </c>
      <c r="AP2237" s="8">
        <v>20.935650665140599</v>
      </c>
      <c r="AQ2237" s="8">
        <v>20.938652813835901</v>
      </c>
      <c r="AR2237" s="8">
        <v>20.8461491651932</v>
      </c>
      <c r="AS2237" s="9">
        <v>9.6880487986545806E-5</v>
      </c>
      <c r="AT2237" s="9">
        <v>4.63761345833179E-2</v>
      </c>
      <c r="AU2237" s="9">
        <v>1.5688814135087199E-5</v>
      </c>
      <c r="AV2237" s="10">
        <v>-3.5746330570337599</v>
      </c>
      <c r="AW2237" s="10">
        <v>1.6181354188659101</v>
      </c>
      <c r="AX2237" s="10">
        <v>-1.89027096000402</v>
      </c>
      <c r="AY2237" s="10">
        <v>5.7842403590352403</v>
      </c>
      <c r="AZ2237" s="10">
        <v>1.89106912853708</v>
      </c>
      <c r="BA2237" s="10">
        <v>-3.0587143916361699</v>
      </c>
      <c r="BB2237" s="9">
        <v>4.8255796602547602E-4</v>
      </c>
      <c r="BC2237" s="9">
        <v>0.193031221328306</v>
      </c>
      <c r="BD2237" s="9">
        <v>5.85064453827039E-2</v>
      </c>
      <c r="BE2237" s="9">
        <v>1.47311766721669E-5</v>
      </c>
      <c r="BF2237" s="9">
        <v>7.8253256331354604E-2</v>
      </c>
      <c r="BG2237" s="9">
        <v>9.6261664806884795E-4</v>
      </c>
      <c r="BH2237" s="11" t="str">
        <f t="shared" si="301"/>
        <v>x</v>
      </c>
      <c r="BI2237" s="11" t="str">
        <f t="shared" si="301"/>
        <v/>
      </c>
      <c r="BJ2237" s="11" t="str">
        <f t="shared" si="301"/>
        <v/>
      </c>
      <c r="BK2237" s="11" t="str">
        <f t="shared" si="299"/>
        <v>x</v>
      </c>
      <c r="BL2237" s="11" t="str">
        <f t="shared" si="299"/>
        <v/>
      </c>
      <c r="BM2237" s="11" t="str">
        <f t="shared" si="299"/>
        <v>x</v>
      </c>
      <c r="BN2237" s="11" t="str">
        <f t="shared" si="296"/>
        <v>x</v>
      </c>
      <c r="BO2237" s="11" t="str">
        <f t="shared" si="297"/>
        <v>x</v>
      </c>
      <c r="BP2237" s="11" t="str">
        <f t="shared" si="298"/>
        <v/>
      </c>
      <c r="BR2237" s="11">
        <f t="shared" si="295"/>
        <v>2232</v>
      </c>
      <c r="BS2237" s="6" t="str">
        <f t="shared" si="295"/>
        <v>MA_10430358g0020</v>
      </c>
      <c r="BT2237" s="6" t="str">
        <f t="shared" si="295"/>
        <v>DEAD-box ATP-dependent RNA helicase 20-like isoform X1</v>
      </c>
      <c r="BU2237" s="28" t="str">
        <f t="shared" si="302"/>
        <v>-3,6*</v>
      </c>
      <c r="BV2237" s="28">
        <f t="shared" si="302"/>
        <v>1.6</v>
      </c>
      <c r="BW2237" s="28">
        <f t="shared" si="302"/>
        <v>-1.9</v>
      </c>
      <c r="BX2237" s="28" t="str">
        <f t="shared" si="300"/>
        <v>5,8*</v>
      </c>
      <c r="BY2237" s="28">
        <f t="shared" si="300"/>
        <v>1.9</v>
      </c>
      <c r="BZ2237" s="28" t="str">
        <f t="shared" si="300"/>
        <v>-3,1*</v>
      </c>
    </row>
    <row r="2238" spans="1:78">
      <c r="A2238" s="6">
        <v>2233</v>
      </c>
      <c r="B2238" s="6" t="s">
        <v>3906</v>
      </c>
      <c r="C2238" s="6" t="s">
        <v>3907</v>
      </c>
      <c r="D2238" s="6" t="str">
        <f t="shared" si="294"/>
        <v>Protein 2233 / MA_167373g0010 / replication factor C subunit 2</v>
      </c>
      <c r="E2238" s="6">
        <v>3</v>
      </c>
      <c r="F2238" s="6">
        <v>3</v>
      </c>
      <c r="G2238" s="6">
        <v>2296304</v>
      </c>
      <c r="H2238" s="6">
        <v>1071425</v>
      </c>
      <c r="I2238" s="6">
        <v>1879618</v>
      </c>
      <c r="J2238" s="6">
        <v>1685950</v>
      </c>
      <c r="K2238" s="6">
        <v>1706449</v>
      </c>
      <c r="L2238" s="6">
        <v>2268947</v>
      </c>
      <c r="M2238" s="6">
        <v>2754745</v>
      </c>
      <c r="N2238" s="6">
        <v>2419455</v>
      </c>
      <c r="O2238" s="6">
        <v>2633007</v>
      </c>
      <c r="P2238" s="6">
        <v>1239267</v>
      </c>
      <c r="Q2238" s="6">
        <v>1670714</v>
      </c>
      <c r="R2238" s="6">
        <v>1250458</v>
      </c>
      <c r="S2238" s="6">
        <v>1973845</v>
      </c>
      <c r="T2238" s="6">
        <v>2134142</v>
      </c>
      <c r="U2238" s="6">
        <v>2499314</v>
      </c>
      <c r="V2238" s="6">
        <v>2346610</v>
      </c>
      <c r="W2238" s="6">
        <v>2459465</v>
      </c>
      <c r="X2238" s="6">
        <v>2195907</v>
      </c>
      <c r="Y2238" s="6">
        <v>2278065</v>
      </c>
      <c r="Z2238" s="8">
        <v>21.130882217548599</v>
      </c>
      <c r="AA2238" s="8">
        <v>20.0310994338836</v>
      </c>
      <c r="AB2238" s="8">
        <v>20.8420080580869</v>
      </c>
      <c r="AC2238" s="8">
        <v>20.685130320419301</v>
      </c>
      <c r="AD2238" s="8">
        <v>20.7025658671207</v>
      </c>
      <c r="AE2238" s="8">
        <v>21.113591479026301</v>
      </c>
      <c r="AF2238" s="8">
        <v>21.393487347553599</v>
      </c>
      <c r="AG2238" s="8">
        <v>21.2062506757715</v>
      </c>
      <c r="AH2238" s="8">
        <v>21.3282799262007</v>
      </c>
      <c r="AI2238" s="8">
        <v>20.241055618850599</v>
      </c>
      <c r="AJ2238" s="8">
        <v>20.672033357124299</v>
      </c>
      <c r="AK2238" s="8">
        <v>20.254025170858</v>
      </c>
      <c r="AL2238" s="8">
        <v>20.912577273145299</v>
      </c>
      <c r="AM2238" s="8">
        <v>21.025224741681502</v>
      </c>
      <c r="AN2238" s="8">
        <v>21.253100734368299</v>
      </c>
      <c r="AO2238" s="8">
        <v>21.162146659238601</v>
      </c>
      <c r="AP2238" s="8">
        <v>21.229913093917499</v>
      </c>
      <c r="AQ2238" s="8">
        <v>21.0663855246327</v>
      </c>
      <c r="AR2238" s="8">
        <v>21.119377481356899</v>
      </c>
      <c r="AS2238" s="9">
        <v>1.3437844090420099E-2</v>
      </c>
      <c r="AT2238" s="9">
        <v>1</v>
      </c>
      <c r="AU2238" s="9">
        <v>6.7265441916027902E-3</v>
      </c>
      <c r="AV2238" s="10">
        <v>1.49699061594352</v>
      </c>
      <c r="AW2238" s="10">
        <v>-1.0405555224165499</v>
      </c>
      <c r="AX2238" s="10">
        <v>1.40235102612288</v>
      </c>
      <c r="AY2238" s="10">
        <v>-1.55770185242578</v>
      </c>
      <c r="AZ2238" s="10">
        <v>-1.06748637684695</v>
      </c>
      <c r="BA2238" s="10">
        <v>1.45922410459868</v>
      </c>
      <c r="BB2238" s="9">
        <v>3.9744436701897402E-2</v>
      </c>
      <c r="BC2238" s="9">
        <v>0.98884575231873495</v>
      </c>
      <c r="BD2238" s="9">
        <v>7.4040279759893204E-2</v>
      </c>
      <c r="BE2238" s="9">
        <v>2.24920442897673E-2</v>
      </c>
      <c r="BF2238" s="9">
        <v>0.96099000512827004</v>
      </c>
      <c r="BG2238" s="9">
        <v>4.1249138011985598E-2</v>
      </c>
      <c r="BH2238" s="11" t="str">
        <f t="shared" si="301"/>
        <v/>
      </c>
      <c r="BI2238" s="11" t="str">
        <f t="shared" si="301"/>
        <v/>
      </c>
      <c r="BJ2238" s="11" t="str">
        <f t="shared" si="301"/>
        <v/>
      </c>
      <c r="BK2238" s="11" t="str">
        <f t="shared" si="299"/>
        <v/>
      </c>
      <c r="BL2238" s="11" t="str">
        <f t="shared" si="299"/>
        <v/>
      </c>
      <c r="BM2238" s="11" t="str">
        <f t="shared" si="299"/>
        <v/>
      </c>
      <c r="BN2238" s="11" t="str">
        <f t="shared" si="296"/>
        <v/>
      </c>
      <c r="BO2238" s="11" t="str">
        <f t="shared" si="297"/>
        <v/>
      </c>
      <c r="BP2238" s="11" t="str">
        <f t="shared" si="298"/>
        <v/>
      </c>
      <c r="BR2238" s="11">
        <f t="shared" si="295"/>
        <v>2233</v>
      </c>
      <c r="BS2238" s="6" t="str">
        <f t="shared" si="295"/>
        <v>MA_167373g0010</v>
      </c>
      <c r="BT2238" s="6" t="str">
        <f t="shared" si="295"/>
        <v>replication factor C subunit 2</v>
      </c>
      <c r="BU2238" s="28">
        <f t="shared" si="302"/>
        <v>1.5</v>
      </c>
      <c r="BV2238" s="28">
        <f t="shared" si="302"/>
        <v>-1</v>
      </c>
      <c r="BW2238" s="28">
        <f t="shared" si="302"/>
        <v>1.4</v>
      </c>
      <c r="BX2238" s="28">
        <f t="shared" si="300"/>
        <v>-1.6</v>
      </c>
      <c r="BY2238" s="28">
        <f t="shared" si="300"/>
        <v>-1.1000000000000001</v>
      </c>
      <c r="BZ2238" s="28">
        <f t="shared" si="300"/>
        <v>1.5</v>
      </c>
    </row>
    <row r="2239" spans="1:78">
      <c r="A2239" s="6">
        <v>2234</v>
      </c>
      <c r="B2239" s="6" t="s">
        <v>3908</v>
      </c>
      <c r="C2239" s="6" t="s">
        <v>3734</v>
      </c>
      <c r="D2239" s="6" t="str">
        <f t="shared" si="294"/>
        <v>Protein 2234 / MA_5964104g0010 / ubiquitin carboxyl-terminal hydrolase 14 isoform X1</v>
      </c>
      <c r="E2239" s="6">
        <v>3</v>
      </c>
      <c r="F2239" s="6">
        <v>3</v>
      </c>
      <c r="G2239" s="6">
        <v>1181497</v>
      </c>
      <c r="H2239" s="6">
        <v>2085425</v>
      </c>
      <c r="I2239" s="6">
        <v>992359</v>
      </c>
      <c r="J2239" s="6">
        <v>3963421</v>
      </c>
      <c r="K2239" s="6">
        <v>1329469</v>
      </c>
      <c r="L2239" s="6">
        <v>300557</v>
      </c>
      <c r="M2239" s="6">
        <v>454092</v>
      </c>
      <c r="N2239" s="6">
        <v>297520</v>
      </c>
      <c r="O2239" s="6">
        <v>587530</v>
      </c>
      <c r="P2239" s="6">
        <v>3280438</v>
      </c>
      <c r="Q2239" s="6">
        <v>1649766</v>
      </c>
      <c r="R2239" s="6">
        <v>2860471</v>
      </c>
      <c r="S2239" s="6">
        <v>4391860</v>
      </c>
      <c r="T2239" s="6">
        <v>1096023</v>
      </c>
      <c r="U2239" s="6">
        <v>372627</v>
      </c>
      <c r="V2239" s="6">
        <v>380280</v>
      </c>
      <c r="W2239" s="6">
        <v>536164</v>
      </c>
      <c r="X2239" s="6">
        <v>403828</v>
      </c>
      <c r="Y2239" s="6">
        <v>220410</v>
      </c>
      <c r="Z2239" s="8">
        <v>20.172184535419198</v>
      </c>
      <c r="AA2239" s="8">
        <v>20.9919099975553</v>
      </c>
      <c r="AB2239" s="8">
        <v>19.920502604952699</v>
      </c>
      <c r="AC2239" s="8">
        <v>21.9183147898102</v>
      </c>
      <c r="AD2239" s="8">
        <v>20.3424187067547</v>
      </c>
      <c r="AE2239" s="8">
        <v>18.197279095387</v>
      </c>
      <c r="AF2239" s="8">
        <v>18.792625094634399</v>
      </c>
      <c r="AG2239" s="8">
        <v>18.182627127499401</v>
      </c>
      <c r="AH2239" s="8">
        <v>19.164302993767599</v>
      </c>
      <c r="AI2239" s="8">
        <v>21.6454570238751</v>
      </c>
      <c r="AJ2239" s="8">
        <v>20.653829978898202</v>
      </c>
      <c r="AK2239" s="8">
        <v>21.4478212874529</v>
      </c>
      <c r="AL2239" s="8">
        <v>22.066400635387499</v>
      </c>
      <c r="AM2239" s="8">
        <v>20.0638466428396</v>
      </c>
      <c r="AN2239" s="8">
        <v>18.507372688047699</v>
      </c>
      <c r="AO2239" s="8">
        <v>18.536702539990799</v>
      </c>
      <c r="AP2239" s="8">
        <v>19.0323148292197</v>
      </c>
      <c r="AQ2239" s="8">
        <v>18.6233814199271</v>
      </c>
      <c r="AR2239" s="8">
        <v>17.749830154893701</v>
      </c>
      <c r="AS2239" s="9">
        <v>8.9006402880214305E-5</v>
      </c>
      <c r="AT2239" s="9">
        <v>4.1880768886953502E-2</v>
      </c>
      <c r="AU2239" s="9">
        <v>1.4110771188326699E-5</v>
      </c>
      <c r="AV2239" s="10">
        <v>-4.2423320592317397</v>
      </c>
      <c r="AW2239" s="10">
        <v>1.42050606058248</v>
      </c>
      <c r="AX2239" s="10">
        <v>-4.5288532766332503</v>
      </c>
      <c r="AY2239" s="10">
        <v>6.0262584011420302</v>
      </c>
      <c r="AZ2239" s="10">
        <v>-1.06753861164121</v>
      </c>
      <c r="BA2239" s="10">
        <v>-6.4332635269463498</v>
      </c>
      <c r="BB2239" s="9">
        <v>1.62630593972957E-3</v>
      </c>
      <c r="BC2239" s="9">
        <v>0.63880581899331301</v>
      </c>
      <c r="BD2239" s="9">
        <v>6.2004564804452001E-4</v>
      </c>
      <c r="BE2239" s="9">
        <v>1.9549805739160799E-4</v>
      </c>
      <c r="BF2239" s="9">
        <v>0.99658548554619797</v>
      </c>
      <c r="BG2239" s="9">
        <v>7.0604084497993797E-5</v>
      </c>
      <c r="BH2239" s="11" t="str">
        <f t="shared" si="301"/>
        <v/>
      </c>
      <c r="BI2239" s="11" t="str">
        <f t="shared" si="301"/>
        <v/>
      </c>
      <c r="BJ2239" s="11" t="str">
        <f t="shared" si="301"/>
        <v>x</v>
      </c>
      <c r="BK2239" s="11" t="str">
        <f t="shared" si="299"/>
        <v>x</v>
      </c>
      <c r="BL2239" s="11" t="str">
        <f t="shared" si="299"/>
        <v/>
      </c>
      <c r="BM2239" s="11" t="str">
        <f t="shared" si="299"/>
        <v>x</v>
      </c>
      <c r="BN2239" s="11" t="str">
        <f t="shared" si="296"/>
        <v>x</v>
      </c>
      <c r="BO2239" s="11" t="str">
        <f t="shared" si="297"/>
        <v>x</v>
      </c>
      <c r="BP2239" s="11" t="str">
        <f t="shared" si="298"/>
        <v/>
      </c>
      <c r="BR2239" s="11">
        <f t="shared" si="295"/>
        <v>2234</v>
      </c>
      <c r="BS2239" s="6" t="str">
        <f t="shared" si="295"/>
        <v>MA_5964104g0010</v>
      </c>
      <c r="BT2239" s="6" t="str">
        <f t="shared" si="295"/>
        <v>ubiquitin carboxyl-terminal hydrolase 14 isoform X1</v>
      </c>
      <c r="BU2239" s="28">
        <f t="shared" si="302"/>
        <v>-4.2</v>
      </c>
      <c r="BV2239" s="28">
        <f t="shared" si="302"/>
        <v>1.4</v>
      </c>
      <c r="BW2239" s="28" t="str">
        <f t="shared" si="302"/>
        <v>-4,5*</v>
      </c>
      <c r="BX2239" s="28" t="str">
        <f t="shared" si="300"/>
        <v>6*</v>
      </c>
      <c r="BY2239" s="28">
        <f t="shared" si="300"/>
        <v>-1.1000000000000001</v>
      </c>
      <c r="BZ2239" s="28" t="str">
        <f t="shared" si="300"/>
        <v>-6,4*</v>
      </c>
    </row>
    <row r="2240" spans="1:78">
      <c r="A2240" s="6">
        <v>2235</v>
      </c>
      <c r="B2240" s="6" t="s">
        <v>3909</v>
      </c>
      <c r="C2240" s="6" t="s">
        <v>3910</v>
      </c>
      <c r="D2240" s="6" t="str">
        <f t="shared" si="294"/>
        <v>Protein 2235 / MA_29607g0010 / 3-dehydrosphinganine reductase TSC10A-like</v>
      </c>
      <c r="E2240" s="6">
        <v>2</v>
      </c>
      <c r="F2240" s="6">
        <v>2</v>
      </c>
      <c r="G2240" s="6">
        <v>2627266</v>
      </c>
      <c r="H2240" s="6">
        <v>1113946</v>
      </c>
      <c r="I2240" s="6">
        <v>1581198</v>
      </c>
      <c r="J2240" s="6">
        <v>1491428</v>
      </c>
      <c r="K2240" s="6">
        <v>1562968</v>
      </c>
      <c r="L2240" s="6">
        <v>1829068</v>
      </c>
      <c r="M2240" s="6">
        <v>981946</v>
      </c>
      <c r="N2240" s="6">
        <v>1616620</v>
      </c>
      <c r="O2240" s="6">
        <v>686037</v>
      </c>
      <c r="P2240" s="6">
        <v>760686</v>
      </c>
      <c r="Q2240" s="6">
        <v>3017652</v>
      </c>
      <c r="R2240" s="6">
        <v>1536828</v>
      </c>
      <c r="S2240" s="6">
        <v>2829858</v>
      </c>
      <c r="T2240" s="6">
        <v>1675901</v>
      </c>
      <c r="U2240" s="6">
        <v>1533722</v>
      </c>
      <c r="V2240" s="6">
        <v>1401887</v>
      </c>
      <c r="W2240" s="6">
        <v>1715300</v>
      </c>
      <c r="X2240" s="6">
        <v>1373985</v>
      </c>
      <c r="Y2240" s="6">
        <v>1474188</v>
      </c>
      <c r="Z2240" s="8">
        <v>21.3251308441974</v>
      </c>
      <c r="AA2240" s="8">
        <v>20.0872478671543</v>
      </c>
      <c r="AB2240" s="8">
        <v>20.592586604782898</v>
      </c>
      <c r="AC2240" s="8">
        <v>20.508262901304899</v>
      </c>
      <c r="AD2240" s="8">
        <v>20.575856810416798</v>
      </c>
      <c r="AE2240" s="8">
        <v>20.802677281064199</v>
      </c>
      <c r="AF2240" s="8">
        <v>19.905284163259601</v>
      </c>
      <c r="AG2240" s="8">
        <v>20.624549170496401</v>
      </c>
      <c r="AH2240" s="8">
        <v>19.3879268617343</v>
      </c>
      <c r="AI2240" s="8">
        <v>19.536941527735799</v>
      </c>
      <c r="AJ2240" s="8">
        <v>21.5249950110993</v>
      </c>
      <c r="AK2240" s="8">
        <v>20.551524278638801</v>
      </c>
      <c r="AL2240" s="8">
        <v>21.432298230920001</v>
      </c>
      <c r="AM2240" s="8">
        <v>20.6765054969846</v>
      </c>
      <c r="AN2240" s="8">
        <v>20.548605575263</v>
      </c>
      <c r="AO2240" s="8">
        <v>20.418938634001002</v>
      </c>
      <c r="AP2240" s="8">
        <v>20.710029490131401</v>
      </c>
      <c r="AQ2240" s="8">
        <v>20.389934823448399</v>
      </c>
      <c r="AR2240" s="8">
        <v>20.491489089260899</v>
      </c>
      <c r="AS2240" s="9">
        <v>0.54630882223289801</v>
      </c>
      <c r="AT2240" s="9">
        <v>1</v>
      </c>
      <c r="AU2240" s="9">
        <v>0.51144793595881999</v>
      </c>
      <c r="AV2240" s="10">
        <v>-1.3544504689534</v>
      </c>
      <c r="AW2240" s="10">
        <v>1.09174498460834</v>
      </c>
      <c r="AX2240" s="10">
        <v>-1.07625316716724</v>
      </c>
      <c r="AY2240" s="10">
        <v>1.47871450638029</v>
      </c>
      <c r="AZ2240" s="10">
        <v>1.2584868600372101</v>
      </c>
      <c r="BA2240" s="10">
        <v>-1.1749939974236701</v>
      </c>
      <c r="BB2240" s="9">
        <v>0.65873047897402803</v>
      </c>
      <c r="BC2240" s="9">
        <v>0.98386524458984204</v>
      </c>
      <c r="BD2240" s="9">
        <v>0.99037213559926396</v>
      </c>
      <c r="BE2240" s="9">
        <v>0.46281968846306198</v>
      </c>
      <c r="BF2240" s="9">
        <v>0.81490670847338997</v>
      </c>
      <c r="BG2240" s="9">
        <v>0.91215629490401995</v>
      </c>
      <c r="BH2240" s="11" t="str">
        <f t="shared" si="301"/>
        <v/>
      </c>
      <c r="BI2240" s="11" t="str">
        <f t="shared" si="301"/>
        <v/>
      </c>
      <c r="BJ2240" s="11" t="str">
        <f t="shared" si="301"/>
        <v/>
      </c>
      <c r="BK2240" s="11" t="str">
        <f t="shared" si="299"/>
        <v/>
      </c>
      <c r="BL2240" s="11" t="str">
        <f t="shared" si="299"/>
        <v/>
      </c>
      <c r="BM2240" s="11" t="str">
        <f t="shared" si="299"/>
        <v/>
      </c>
      <c r="BN2240" s="11" t="str">
        <f t="shared" si="296"/>
        <v/>
      </c>
      <c r="BO2240" s="11" t="str">
        <f t="shared" si="297"/>
        <v/>
      </c>
      <c r="BP2240" s="11" t="str">
        <f t="shared" si="298"/>
        <v/>
      </c>
      <c r="BR2240" s="11">
        <f t="shared" si="295"/>
        <v>2235</v>
      </c>
      <c r="BS2240" s="6" t="str">
        <f t="shared" si="295"/>
        <v>MA_29607g0010</v>
      </c>
      <c r="BT2240" s="6" t="str">
        <f t="shared" si="295"/>
        <v>3-dehydrosphinganine reductase TSC10A-like</v>
      </c>
      <c r="BU2240" s="28">
        <f t="shared" si="302"/>
        <v>-1.4</v>
      </c>
      <c r="BV2240" s="28">
        <f t="shared" si="302"/>
        <v>1.1000000000000001</v>
      </c>
      <c r="BW2240" s="28">
        <f t="shared" si="302"/>
        <v>-1.1000000000000001</v>
      </c>
      <c r="BX2240" s="28">
        <f t="shared" si="300"/>
        <v>1.5</v>
      </c>
      <c r="BY2240" s="28">
        <f t="shared" si="300"/>
        <v>1.3</v>
      </c>
      <c r="BZ2240" s="28">
        <f t="shared" si="300"/>
        <v>-1.2</v>
      </c>
    </row>
    <row r="2241" spans="1:78">
      <c r="A2241" s="6">
        <v>2236</v>
      </c>
      <c r="B2241" s="6" t="s">
        <v>3911</v>
      </c>
      <c r="C2241" s="6" t="s">
        <v>3912</v>
      </c>
      <c r="D2241" s="6" t="str">
        <f t="shared" si="294"/>
        <v>Protein 2236 / MA_10428574g0010 / probable fructokinase-7</v>
      </c>
      <c r="E2241" s="6">
        <v>2</v>
      </c>
      <c r="F2241" s="6">
        <v>2</v>
      </c>
      <c r="G2241" s="6">
        <v>47066158</v>
      </c>
      <c r="H2241" s="6">
        <v>31071150</v>
      </c>
      <c r="I2241" s="6">
        <v>29554426</v>
      </c>
      <c r="J2241" s="6">
        <v>33394921</v>
      </c>
      <c r="K2241" s="6">
        <v>38291544</v>
      </c>
      <c r="L2241" s="6">
        <v>24254570</v>
      </c>
      <c r="M2241" s="6">
        <v>25822016</v>
      </c>
      <c r="N2241" s="6">
        <v>23767281</v>
      </c>
      <c r="O2241" s="6">
        <v>25065347</v>
      </c>
      <c r="P2241" s="6">
        <v>20562732</v>
      </c>
      <c r="Q2241" s="6">
        <v>31023721</v>
      </c>
      <c r="R2241" s="6">
        <v>21582059</v>
      </c>
      <c r="S2241" s="6">
        <v>34549989</v>
      </c>
      <c r="T2241" s="6">
        <v>29400691</v>
      </c>
      <c r="U2241" s="6">
        <v>25434729</v>
      </c>
      <c r="V2241" s="6">
        <v>24011080</v>
      </c>
      <c r="W2241" s="6">
        <v>25029980</v>
      </c>
      <c r="X2241" s="6">
        <v>27439124</v>
      </c>
      <c r="Y2241" s="6">
        <v>24622544</v>
      </c>
      <c r="Z2241" s="8">
        <v>25.488186755170101</v>
      </c>
      <c r="AA2241" s="8">
        <v>24.889072303437398</v>
      </c>
      <c r="AB2241" s="8">
        <v>24.816870865345301</v>
      </c>
      <c r="AC2241" s="8">
        <v>24.9931253655547</v>
      </c>
      <c r="AD2241" s="8">
        <v>25.190522498237002</v>
      </c>
      <c r="AE2241" s="8">
        <v>24.531753266982101</v>
      </c>
      <c r="AF2241" s="8">
        <v>24.622098304657701</v>
      </c>
      <c r="AG2241" s="8">
        <v>24.502473531219799</v>
      </c>
      <c r="AH2241" s="8">
        <v>24.579190870871699</v>
      </c>
      <c r="AI2241" s="8">
        <v>24.2935286204265</v>
      </c>
      <c r="AJ2241" s="8">
        <v>24.886868398499701</v>
      </c>
      <c r="AK2241" s="8">
        <v>24.363329173494702</v>
      </c>
      <c r="AL2241" s="8">
        <v>25.042181915501001</v>
      </c>
      <c r="AM2241" s="8">
        <v>24.809346727115301</v>
      </c>
      <c r="AN2241" s="8">
        <v>24.600296386977501</v>
      </c>
      <c r="AO2241" s="8">
        <v>24.517196960558</v>
      </c>
      <c r="AP2241" s="8">
        <v>24.577153802464601</v>
      </c>
      <c r="AQ2241" s="8">
        <v>24.709731088104601</v>
      </c>
      <c r="AR2241" s="8">
        <v>24.553476492913401</v>
      </c>
      <c r="AS2241" s="9">
        <v>1.9053249119387199E-2</v>
      </c>
      <c r="AT2241" s="9">
        <v>1</v>
      </c>
      <c r="AU2241" s="9">
        <v>1.0132166066432999E-2</v>
      </c>
      <c r="AV2241" s="10">
        <v>-1.4306557472567301</v>
      </c>
      <c r="AW2241" s="10">
        <v>-1.31631483289391</v>
      </c>
      <c r="AX2241" s="10">
        <v>-1.3986011643360201</v>
      </c>
      <c r="AY2241" s="10">
        <v>1.08686441230131</v>
      </c>
      <c r="AZ2241" s="10">
        <v>1.02291903062724</v>
      </c>
      <c r="BA2241" s="10">
        <v>-1.06251265228183</v>
      </c>
      <c r="BB2241" s="9">
        <v>1.7873657572681102E-2</v>
      </c>
      <c r="BC2241" s="9">
        <v>6.0295301106786901E-2</v>
      </c>
      <c r="BD2241" s="9">
        <v>1.8659856179344399E-2</v>
      </c>
      <c r="BE2241" s="9">
        <v>0.85566028769569202</v>
      </c>
      <c r="BF2241" s="9">
        <v>0.99626902988244004</v>
      </c>
      <c r="BG2241" s="9">
        <v>0.92611356266023703</v>
      </c>
      <c r="BH2241" s="11" t="str">
        <f t="shared" si="301"/>
        <v/>
      </c>
      <c r="BI2241" s="11" t="str">
        <f t="shared" si="301"/>
        <v/>
      </c>
      <c r="BJ2241" s="11" t="str">
        <f t="shared" si="301"/>
        <v/>
      </c>
      <c r="BK2241" s="11" t="str">
        <f t="shared" si="299"/>
        <v/>
      </c>
      <c r="BL2241" s="11" t="str">
        <f t="shared" si="299"/>
        <v/>
      </c>
      <c r="BM2241" s="11" t="str">
        <f t="shared" si="299"/>
        <v/>
      </c>
      <c r="BN2241" s="11" t="str">
        <f t="shared" si="296"/>
        <v/>
      </c>
      <c r="BO2241" s="11" t="str">
        <f t="shared" si="297"/>
        <v/>
      </c>
      <c r="BP2241" s="11" t="str">
        <f t="shared" si="298"/>
        <v/>
      </c>
      <c r="BR2241" s="11">
        <f t="shared" si="295"/>
        <v>2236</v>
      </c>
      <c r="BS2241" s="6" t="str">
        <f t="shared" si="295"/>
        <v>MA_10428574g0010</v>
      </c>
      <c r="BT2241" s="6" t="str">
        <f t="shared" si="295"/>
        <v>probable fructokinase-7</v>
      </c>
      <c r="BU2241" s="28">
        <f t="shared" si="302"/>
        <v>-1.4</v>
      </c>
      <c r="BV2241" s="28">
        <f t="shared" si="302"/>
        <v>-1.3</v>
      </c>
      <c r="BW2241" s="28">
        <f t="shared" si="302"/>
        <v>-1.4</v>
      </c>
      <c r="BX2241" s="28">
        <f t="shared" si="300"/>
        <v>1.1000000000000001</v>
      </c>
      <c r="BY2241" s="28">
        <f t="shared" si="300"/>
        <v>1</v>
      </c>
      <c r="BZ2241" s="28">
        <f t="shared" si="300"/>
        <v>-1.1000000000000001</v>
      </c>
    </row>
    <row r="2242" spans="1:78">
      <c r="A2242" s="6">
        <v>2237</v>
      </c>
      <c r="B2242" s="6" t="s">
        <v>3913</v>
      </c>
      <c r="C2242" s="6" t="s">
        <v>3914</v>
      </c>
      <c r="D2242" s="6" t="str">
        <f t="shared" si="294"/>
        <v>Protein 2237 / MA_23349g0010 / cysteine-rich receptor kinase 10</v>
      </c>
      <c r="E2242" s="6">
        <v>6</v>
      </c>
      <c r="F2242" s="6">
        <v>1</v>
      </c>
      <c r="G2242" s="6">
        <v>5849661</v>
      </c>
      <c r="H2242" s="6">
        <v>2814743</v>
      </c>
      <c r="I2242" s="6">
        <v>5973624</v>
      </c>
      <c r="J2242" s="6">
        <v>4310329</v>
      </c>
      <c r="K2242" s="6">
        <v>4752574</v>
      </c>
      <c r="L2242" s="6">
        <v>5088019</v>
      </c>
      <c r="M2242" s="6">
        <v>5473751</v>
      </c>
      <c r="N2242" s="6">
        <v>5099102</v>
      </c>
      <c r="O2242" s="6">
        <v>4502197</v>
      </c>
      <c r="P2242" s="6">
        <v>3324752</v>
      </c>
      <c r="Q2242" s="6">
        <v>4995230</v>
      </c>
      <c r="R2242" s="6">
        <v>3924159</v>
      </c>
      <c r="S2242" s="6">
        <v>5214988</v>
      </c>
      <c r="T2242" s="6">
        <v>7125133</v>
      </c>
      <c r="U2242" s="6">
        <v>5405065</v>
      </c>
      <c r="V2242" s="6">
        <v>5053556</v>
      </c>
      <c r="W2242" s="6">
        <v>5401491</v>
      </c>
      <c r="X2242" s="6">
        <v>5052503</v>
      </c>
      <c r="Y2242" s="6">
        <v>4998121</v>
      </c>
      <c r="Z2242" s="8">
        <v>22.4799215892698</v>
      </c>
      <c r="AA2242" s="8">
        <v>21.424571772428401</v>
      </c>
      <c r="AB2242" s="8">
        <v>22.510175001749101</v>
      </c>
      <c r="AC2242" s="8">
        <v>22.0393665612728</v>
      </c>
      <c r="AD2242" s="8">
        <v>22.1802776598701</v>
      </c>
      <c r="AE2242" s="8">
        <v>22.278672627358901</v>
      </c>
      <c r="AF2242" s="8">
        <v>22.384098377568201</v>
      </c>
      <c r="AG2242" s="8">
        <v>22.281811766561599</v>
      </c>
      <c r="AH2242" s="8">
        <v>22.1021977546602</v>
      </c>
      <c r="AI2242" s="8">
        <v>21.664815300400001</v>
      </c>
      <c r="AJ2242" s="8">
        <v>22.2521196762148</v>
      </c>
      <c r="AK2242" s="8">
        <v>21.903952067523601</v>
      </c>
      <c r="AL2242" s="8">
        <v>22.314232502345298</v>
      </c>
      <c r="AM2242" s="8">
        <v>22.764485513545001</v>
      </c>
      <c r="AN2242" s="8">
        <v>22.365880536888898</v>
      </c>
      <c r="AO2242" s="8">
        <v>22.268867485538699</v>
      </c>
      <c r="AP2242" s="8">
        <v>22.364926265747499</v>
      </c>
      <c r="AQ2242" s="8">
        <v>22.268566842551401</v>
      </c>
      <c r="AR2242" s="8">
        <v>22.252954397516898</v>
      </c>
      <c r="AS2242" s="9">
        <v>0.83520202448481695</v>
      </c>
      <c r="AT2242" s="9">
        <v>1</v>
      </c>
      <c r="AU2242" s="9">
        <v>0.82170046027732002</v>
      </c>
      <c r="AV2242" s="10">
        <v>1.0979654174792699</v>
      </c>
      <c r="AW2242" s="10">
        <v>1.0374620003411801</v>
      </c>
      <c r="AX2242" s="10">
        <v>1.1308257096394001</v>
      </c>
      <c r="AY2242" s="10">
        <v>-1.0583186826295301</v>
      </c>
      <c r="AZ2242" s="10">
        <v>1.0299283489598201</v>
      </c>
      <c r="BA2242" s="10">
        <v>1.08999241347396</v>
      </c>
      <c r="BB2242" s="9">
        <v>0.92136413377290904</v>
      </c>
      <c r="BC2242" s="9">
        <v>0.99341328765199299</v>
      </c>
      <c r="BD2242" s="9">
        <v>0.81682577810350798</v>
      </c>
      <c r="BE2242" s="9">
        <v>0.98046390546267603</v>
      </c>
      <c r="BF2242" s="9">
        <v>0.99711664432728098</v>
      </c>
      <c r="BG2242" s="9">
        <v>0.92591399346127601</v>
      </c>
      <c r="BH2242" s="11" t="str">
        <f t="shared" si="301"/>
        <v/>
      </c>
      <c r="BI2242" s="11" t="str">
        <f t="shared" si="301"/>
        <v/>
      </c>
      <c r="BJ2242" s="11" t="str">
        <f t="shared" si="301"/>
        <v/>
      </c>
      <c r="BK2242" s="11" t="str">
        <f t="shared" si="299"/>
        <v/>
      </c>
      <c r="BL2242" s="11" t="str">
        <f t="shared" si="299"/>
        <v/>
      </c>
      <c r="BM2242" s="11" t="str">
        <f t="shared" si="299"/>
        <v/>
      </c>
      <c r="BN2242" s="11" t="str">
        <f t="shared" si="296"/>
        <v/>
      </c>
      <c r="BO2242" s="11" t="str">
        <f t="shared" si="297"/>
        <v/>
      </c>
      <c r="BP2242" s="11" t="str">
        <f t="shared" si="298"/>
        <v/>
      </c>
      <c r="BR2242" s="11">
        <f t="shared" si="295"/>
        <v>2237</v>
      </c>
      <c r="BS2242" s="6" t="str">
        <f t="shared" si="295"/>
        <v>MA_23349g0010</v>
      </c>
      <c r="BT2242" s="6" t="str">
        <f t="shared" si="295"/>
        <v>cysteine-rich receptor kinase 10</v>
      </c>
      <c r="BU2242" s="28">
        <f t="shared" si="302"/>
        <v>1.1000000000000001</v>
      </c>
      <c r="BV2242" s="28">
        <f t="shared" si="302"/>
        <v>1</v>
      </c>
      <c r="BW2242" s="28">
        <f t="shared" si="302"/>
        <v>1.1000000000000001</v>
      </c>
      <c r="BX2242" s="28">
        <f t="shared" si="300"/>
        <v>-1.1000000000000001</v>
      </c>
      <c r="BY2242" s="28">
        <f t="shared" si="300"/>
        <v>1</v>
      </c>
      <c r="BZ2242" s="28">
        <f t="shared" si="300"/>
        <v>1.1000000000000001</v>
      </c>
    </row>
    <row r="2243" spans="1:78">
      <c r="A2243" s="6">
        <v>2238</v>
      </c>
      <c r="B2243" s="6" t="s">
        <v>3915</v>
      </c>
      <c r="C2243" s="6" t="s">
        <v>3916</v>
      </c>
      <c r="D2243" s="6" t="str">
        <f t="shared" si="294"/>
        <v>Protein 2238 / MA_10431187g0010 / phosphoribosylamine--glycine ligase</v>
      </c>
      <c r="E2243" s="6">
        <v>4</v>
      </c>
      <c r="F2243" s="6">
        <v>4</v>
      </c>
      <c r="G2243" s="6">
        <v>7051875</v>
      </c>
      <c r="H2243" s="6">
        <v>2265907</v>
      </c>
      <c r="I2243" s="6">
        <v>5469569</v>
      </c>
      <c r="J2243" s="6">
        <v>2559249</v>
      </c>
      <c r="K2243" s="6">
        <v>5388906</v>
      </c>
      <c r="L2243" s="6">
        <v>3083912</v>
      </c>
      <c r="M2243" s="6">
        <v>2732088</v>
      </c>
      <c r="N2243" s="6">
        <v>3366106</v>
      </c>
      <c r="O2243" s="6">
        <v>3152901</v>
      </c>
      <c r="P2243" s="6">
        <v>2735880</v>
      </c>
      <c r="Q2243" s="6">
        <v>5654267</v>
      </c>
      <c r="R2243" s="6">
        <v>3345897</v>
      </c>
      <c r="S2243" s="6">
        <v>2524046</v>
      </c>
      <c r="T2243" s="6">
        <v>3556862</v>
      </c>
      <c r="U2243" s="6">
        <v>4136007</v>
      </c>
      <c r="V2243" s="6">
        <v>4487351</v>
      </c>
      <c r="W2243" s="6">
        <v>4023744</v>
      </c>
      <c r="X2243" s="6">
        <v>2713290</v>
      </c>
      <c r="Y2243" s="6">
        <v>3732577</v>
      </c>
      <c r="Z2243" s="8">
        <v>22.749575471310902</v>
      </c>
      <c r="AA2243" s="8">
        <v>21.111657218923799</v>
      </c>
      <c r="AB2243" s="8">
        <v>22.382995722989001</v>
      </c>
      <c r="AC2243" s="8">
        <v>21.287289089342799</v>
      </c>
      <c r="AD2243" s="8">
        <v>22.361560990990299</v>
      </c>
      <c r="AE2243" s="8">
        <v>21.5563301675943</v>
      </c>
      <c r="AF2243" s="8">
        <v>21.381572522614999</v>
      </c>
      <c r="AG2243" s="8">
        <v>21.682649177740799</v>
      </c>
      <c r="AH2243" s="8">
        <v>21.5882484399317</v>
      </c>
      <c r="AI2243" s="8">
        <v>21.383573522062001</v>
      </c>
      <c r="AJ2243" s="8">
        <v>22.430908579568101</v>
      </c>
      <c r="AK2243" s="8">
        <v>21.6739616035001</v>
      </c>
      <c r="AL2243" s="8">
        <v>21.2673067725793</v>
      </c>
      <c r="AM2243" s="8">
        <v>21.762173570775399</v>
      </c>
      <c r="AN2243" s="8">
        <v>21.979807196673502</v>
      </c>
      <c r="AO2243" s="8">
        <v>22.097432605166901</v>
      </c>
      <c r="AP2243" s="8">
        <v>21.940107089756101</v>
      </c>
      <c r="AQ2243" s="8">
        <v>21.3716118223264</v>
      </c>
      <c r="AR2243" s="8">
        <v>21.831740591605602</v>
      </c>
      <c r="AS2243" s="9">
        <v>0.60722479053492595</v>
      </c>
      <c r="AT2243" s="9">
        <v>1</v>
      </c>
      <c r="AU2243" s="9">
        <v>0.57553750708103302</v>
      </c>
      <c r="AV2243" s="10">
        <v>-1.34389052740041</v>
      </c>
      <c r="AW2243" s="10">
        <v>-1.2100199962362901</v>
      </c>
      <c r="AX2243" s="10">
        <v>-1.09769392532161</v>
      </c>
      <c r="AY2243" s="10">
        <v>1.11063497428184</v>
      </c>
      <c r="AZ2243" s="10">
        <v>1.2242852915548901</v>
      </c>
      <c r="BA2243" s="10">
        <v>1.1023291359490499</v>
      </c>
      <c r="BB2243" s="9">
        <v>0.547042221455322</v>
      </c>
      <c r="BC2243" s="9">
        <v>0.79264466810763301</v>
      </c>
      <c r="BD2243" s="9">
        <v>0.96826286051671795</v>
      </c>
      <c r="BE2243" s="9">
        <v>0.96247887311915103</v>
      </c>
      <c r="BF2243" s="9">
        <v>0.79227182927654005</v>
      </c>
      <c r="BG2243" s="9">
        <v>0.96405755261624004</v>
      </c>
      <c r="BH2243" s="11" t="str">
        <f t="shared" si="301"/>
        <v/>
      </c>
      <c r="BI2243" s="11" t="str">
        <f t="shared" si="301"/>
        <v/>
      </c>
      <c r="BJ2243" s="11" t="str">
        <f t="shared" si="301"/>
        <v/>
      </c>
      <c r="BK2243" s="11" t="str">
        <f t="shared" si="299"/>
        <v/>
      </c>
      <c r="BL2243" s="11" t="str">
        <f t="shared" si="299"/>
        <v/>
      </c>
      <c r="BM2243" s="11" t="str">
        <f t="shared" si="299"/>
        <v/>
      </c>
      <c r="BN2243" s="11" t="str">
        <f t="shared" si="296"/>
        <v/>
      </c>
      <c r="BO2243" s="11" t="str">
        <f t="shared" si="297"/>
        <v/>
      </c>
      <c r="BP2243" s="11" t="str">
        <f t="shared" si="298"/>
        <v/>
      </c>
      <c r="BR2243" s="11">
        <f t="shared" si="295"/>
        <v>2238</v>
      </c>
      <c r="BS2243" s="6" t="str">
        <f t="shared" si="295"/>
        <v>MA_10431187g0010</v>
      </c>
      <c r="BT2243" s="6" t="str">
        <f t="shared" si="295"/>
        <v>phosphoribosylamine--glycine ligase</v>
      </c>
      <c r="BU2243" s="28">
        <f t="shared" si="302"/>
        <v>-1.3</v>
      </c>
      <c r="BV2243" s="28">
        <f t="shared" si="302"/>
        <v>-1.2</v>
      </c>
      <c r="BW2243" s="28">
        <f t="shared" si="302"/>
        <v>-1.1000000000000001</v>
      </c>
      <c r="BX2243" s="28">
        <f t="shared" si="300"/>
        <v>1.1000000000000001</v>
      </c>
      <c r="BY2243" s="28">
        <f t="shared" si="300"/>
        <v>1.2</v>
      </c>
      <c r="BZ2243" s="28">
        <f t="shared" si="300"/>
        <v>1.1000000000000001</v>
      </c>
    </row>
    <row r="2244" spans="1:78">
      <c r="A2244" s="6">
        <v>2239</v>
      </c>
      <c r="B2244" s="6" t="s">
        <v>3917</v>
      </c>
      <c r="C2244" s="6" t="s">
        <v>3771</v>
      </c>
      <c r="D2244" s="6" t="str">
        <f t="shared" si="294"/>
        <v>Protein 2239 / MA_10159381g0010 / probable pectate lyase 4</v>
      </c>
      <c r="E2244" s="6">
        <v>2</v>
      </c>
      <c r="F2244" s="6">
        <v>2</v>
      </c>
      <c r="G2244" s="6">
        <v>6496260</v>
      </c>
      <c r="H2244" s="6">
        <v>4150070</v>
      </c>
      <c r="I2244" s="6">
        <v>4757551</v>
      </c>
      <c r="J2244" s="6">
        <v>3382201</v>
      </c>
      <c r="K2244" s="6">
        <v>4113465</v>
      </c>
      <c r="L2244" s="6">
        <v>2510213</v>
      </c>
      <c r="M2244" s="6">
        <v>1744300</v>
      </c>
      <c r="N2244" s="6">
        <v>4735597</v>
      </c>
      <c r="O2244" s="6">
        <v>1937532</v>
      </c>
      <c r="P2244" s="6">
        <v>2949270</v>
      </c>
      <c r="Q2244" s="6">
        <v>6015951</v>
      </c>
      <c r="R2244" s="6">
        <v>4726905</v>
      </c>
      <c r="S2244" s="6">
        <v>5758582</v>
      </c>
      <c r="T2244" s="6">
        <v>3521837</v>
      </c>
      <c r="U2244" s="6">
        <v>4374524</v>
      </c>
      <c r="V2244" s="6">
        <v>4357810</v>
      </c>
      <c r="W2244" s="6">
        <v>3962318</v>
      </c>
      <c r="X2244" s="6">
        <v>2447276</v>
      </c>
      <c r="Y2244" s="6">
        <v>3956795</v>
      </c>
      <c r="Z2244" s="8">
        <v>22.631177944027701</v>
      </c>
      <c r="AA2244" s="8">
        <v>21.9847042401937</v>
      </c>
      <c r="AB2244" s="8">
        <v>22.181787691310099</v>
      </c>
      <c r="AC2244" s="8">
        <v>21.689530969192202</v>
      </c>
      <c r="AD2244" s="8">
        <v>21.971922737509399</v>
      </c>
      <c r="AE2244" s="8">
        <v>21.259378356211698</v>
      </c>
      <c r="AF2244" s="8">
        <v>20.7342167581151</v>
      </c>
      <c r="AG2244" s="8">
        <v>22.175114881955</v>
      </c>
      <c r="AH2244" s="8">
        <v>20.885788707251699</v>
      </c>
      <c r="AI2244" s="8">
        <v>21.491926473728</v>
      </c>
      <c r="AJ2244" s="8">
        <v>22.520361385617498</v>
      </c>
      <c r="AK2244" s="8">
        <v>22.1724644394351</v>
      </c>
      <c r="AL2244" s="8">
        <v>22.457282173800799</v>
      </c>
      <c r="AM2244" s="8">
        <v>21.747896708268001</v>
      </c>
      <c r="AN2244" s="8">
        <v>22.060694612509199</v>
      </c>
      <c r="AO2244" s="8">
        <v>22.055171865816199</v>
      </c>
      <c r="AP2244" s="8">
        <v>21.917913239206499</v>
      </c>
      <c r="AQ2244" s="8">
        <v>21.222745384831001</v>
      </c>
      <c r="AR2244" s="8">
        <v>21.9159008911057</v>
      </c>
      <c r="AS2244" s="9">
        <v>7.8561728140468107E-2</v>
      </c>
      <c r="AT2244" s="9">
        <v>1</v>
      </c>
      <c r="AU2244" s="9">
        <v>5.4565420367557099E-2</v>
      </c>
      <c r="AV2244" s="10">
        <v>-1.7754688396359699</v>
      </c>
      <c r="AW2244" s="10">
        <v>-1.0096382552585199</v>
      </c>
      <c r="AX2244" s="10">
        <v>-1.1952724621295601</v>
      </c>
      <c r="AY2244" s="10">
        <v>1.7585197771466801</v>
      </c>
      <c r="AZ2244" s="10">
        <v>1.4854093069898899</v>
      </c>
      <c r="BA2244" s="10">
        <v>-1.1838620970473399</v>
      </c>
      <c r="BB2244" s="9">
        <v>6.4262029889542105E-2</v>
      </c>
      <c r="BC2244" s="9">
        <v>0.99995655215427703</v>
      </c>
      <c r="BD2244" s="9">
        <v>0.80221799500481505</v>
      </c>
      <c r="BE2244" s="9">
        <v>6.9923338348618996E-2</v>
      </c>
      <c r="BF2244" s="9">
        <v>0.271736703024684</v>
      </c>
      <c r="BG2244" s="9">
        <v>0.82659626836445299</v>
      </c>
      <c r="BH2244" s="11" t="str">
        <f t="shared" si="301"/>
        <v/>
      </c>
      <c r="BI2244" s="11" t="str">
        <f t="shared" si="301"/>
        <v/>
      </c>
      <c r="BJ2244" s="11" t="str">
        <f t="shared" si="301"/>
        <v/>
      </c>
      <c r="BK2244" s="11" t="str">
        <f t="shared" si="299"/>
        <v/>
      </c>
      <c r="BL2244" s="11" t="str">
        <f t="shared" si="299"/>
        <v/>
      </c>
      <c r="BM2244" s="11" t="str">
        <f t="shared" si="299"/>
        <v/>
      </c>
      <c r="BN2244" s="11" t="str">
        <f t="shared" si="296"/>
        <v/>
      </c>
      <c r="BO2244" s="11" t="str">
        <f t="shared" si="297"/>
        <v/>
      </c>
      <c r="BP2244" s="11" t="str">
        <f t="shared" si="298"/>
        <v/>
      </c>
      <c r="BR2244" s="11">
        <f t="shared" si="295"/>
        <v>2239</v>
      </c>
      <c r="BS2244" s="6" t="str">
        <f t="shared" si="295"/>
        <v>MA_10159381g0010</v>
      </c>
      <c r="BT2244" s="6" t="str">
        <f t="shared" si="295"/>
        <v>probable pectate lyase 4</v>
      </c>
      <c r="BU2244" s="28">
        <f t="shared" si="302"/>
        <v>-1.8</v>
      </c>
      <c r="BV2244" s="28">
        <f t="shared" si="302"/>
        <v>-1</v>
      </c>
      <c r="BW2244" s="28">
        <f t="shared" si="302"/>
        <v>-1.2</v>
      </c>
      <c r="BX2244" s="28">
        <f t="shared" si="300"/>
        <v>1.8</v>
      </c>
      <c r="BY2244" s="28">
        <f t="shared" si="300"/>
        <v>1.5</v>
      </c>
      <c r="BZ2244" s="28">
        <f t="shared" si="300"/>
        <v>-1.2</v>
      </c>
    </row>
    <row r="2245" spans="1:78">
      <c r="A2245" s="6">
        <v>2240</v>
      </c>
      <c r="B2245" s="6" t="s">
        <v>3918</v>
      </c>
      <c r="C2245" s="6" t="s">
        <v>3919</v>
      </c>
      <c r="D2245" s="6" t="str">
        <f t="shared" si="294"/>
        <v>Protein 2240 / MA_135152g0010 / ABC transporter G family member 29</v>
      </c>
      <c r="E2245" s="6">
        <v>5</v>
      </c>
      <c r="F2245" s="6">
        <v>3</v>
      </c>
      <c r="G2245" s="6">
        <v>2627607</v>
      </c>
      <c r="H2245" s="6">
        <v>2353425</v>
      </c>
      <c r="I2245" s="6">
        <v>2256722</v>
      </c>
      <c r="J2245" s="6">
        <v>1821717</v>
      </c>
      <c r="K2245" s="6">
        <v>2712147</v>
      </c>
      <c r="L2245" s="6">
        <v>1247505</v>
      </c>
      <c r="M2245" s="6">
        <v>959300</v>
      </c>
      <c r="N2245" s="6">
        <v>1435066</v>
      </c>
      <c r="O2245" s="6">
        <v>557859</v>
      </c>
      <c r="P2245" s="6">
        <v>1034479</v>
      </c>
      <c r="Q2245" s="6">
        <v>2272312</v>
      </c>
      <c r="R2245" s="6">
        <v>928289</v>
      </c>
      <c r="S2245" s="6">
        <v>992832</v>
      </c>
      <c r="T2245" s="6">
        <v>1374740</v>
      </c>
      <c r="U2245" s="6">
        <v>907829</v>
      </c>
      <c r="V2245" s="6">
        <v>1654206</v>
      </c>
      <c r="W2245" s="6">
        <v>739039</v>
      </c>
      <c r="X2245" s="6">
        <v>824899</v>
      </c>
      <c r="Y2245" s="6">
        <v>627076</v>
      </c>
      <c r="Z2245" s="8">
        <v>21.3253180833599</v>
      </c>
      <c r="AA2245" s="8">
        <v>21.166330446633399</v>
      </c>
      <c r="AB2245" s="8">
        <v>21.105797276766801</v>
      </c>
      <c r="AC2245" s="8">
        <v>20.796867426154702</v>
      </c>
      <c r="AD2245" s="8">
        <v>21.3710039448573</v>
      </c>
      <c r="AE2245" s="8">
        <v>20.25061416722</v>
      </c>
      <c r="AF2245" s="8">
        <v>19.871622531421099</v>
      </c>
      <c r="AG2245" s="8">
        <v>20.452685658617501</v>
      </c>
      <c r="AH2245" s="8">
        <v>19.089540998451799</v>
      </c>
      <c r="AI2245" s="8">
        <v>19.9804729280036</v>
      </c>
      <c r="AJ2245" s="8">
        <v>21.115729507137502</v>
      </c>
      <c r="AK2245" s="8">
        <v>19.824214497417099</v>
      </c>
      <c r="AL2245" s="8">
        <v>19.921190090204501</v>
      </c>
      <c r="AM2245" s="8">
        <v>20.390727361649301</v>
      </c>
      <c r="AN2245" s="8">
        <v>19.792061049392402</v>
      </c>
      <c r="AO2245" s="8">
        <v>20.657707475340398</v>
      </c>
      <c r="AP2245" s="8">
        <v>19.495290973614701</v>
      </c>
      <c r="AQ2245" s="8">
        <v>19.6538579621356</v>
      </c>
      <c r="AR2245" s="8">
        <v>19.258280778992798</v>
      </c>
      <c r="AS2245" s="9">
        <v>5.2121325095407199E-3</v>
      </c>
      <c r="AT2245" s="9">
        <v>1</v>
      </c>
      <c r="AU2245" s="9">
        <v>2.1345205172367599E-3</v>
      </c>
      <c r="AV2245" s="10">
        <v>-2.3569932004142502</v>
      </c>
      <c r="AW2245" s="10">
        <v>-1.87461789355216</v>
      </c>
      <c r="AX2245" s="10">
        <v>-2.6056147426063299</v>
      </c>
      <c r="AY2245" s="10">
        <v>1.2573192694475199</v>
      </c>
      <c r="AZ2245" s="10">
        <v>-1.10548250293993</v>
      </c>
      <c r="BA2245" s="10">
        <v>-1.3899444529834399</v>
      </c>
      <c r="BB2245" s="9">
        <v>8.7071410072286897E-3</v>
      </c>
      <c r="BC2245" s="9">
        <v>4.4706190008537899E-2</v>
      </c>
      <c r="BD2245" s="9">
        <v>2.2081433563945199E-3</v>
      </c>
      <c r="BE2245" s="9">
        <v>0.74585528582815797</v>
      </c>
      <c r="BF2245" s="9">
        <v>0.97005244378352695</v>
      </c>
      <c r="BG2245" s="9">
        <v>0.439091952710777</v>
      </c>
      <c r="BH2245" s="11" t="str">
        <f t="shared" si="301"/>
        <v/>
      </c>
      <c r="BI2245" s="11" t="str">
        <f t="shared" si="301"/>
        <v/>
      </c>
      <c r="BJ2245" s="11" t="str">
        <f t="shared" si="301"/>
        <v/>
      </c>
      <c r="BK2245" s="11" t="str">
        <f t="shared" si="299"/>
        <v/>
      </c>
      <c r="BL2245" s="11" t="str">
        <f t="shared" si="299"/>
        <v/>
      </c>
      <c r="BM2245" s="11" t="str">
        <f t="shared" si="299"/>
        <v/>
      </c>
      <c r="BN2245" s="11" t="str">
        <f t="shared" si="296"/>
        <v/>
      </c>
      <c r="BO2245" s="11" t="str">
        <f t="shared" si="297"/>
        <v/>
      </c>
      <c r="BP2245" s="11" t="str">
        <f t="shared" si="298"/>
        <v/>
      </c>
      <c r="BR2245" s="11">
        <f t="shared" si="295"/>
        <v>2240</v>
      </c>
      <c r="BS2245" s="6" t="str">
        <f t="shared" si="295"/>
        <v>MA_135152g0010</v>
      </c>
      <c r="BT2245" s="6" t="str">
        <f t="shared" si="295"/>
        <v>ABC transporter G family member 29</v>
      </c>
      <c r="BU2245" s="28">
        <f t="shared" si="302"/>
        <v>-2.4</v>
      </c>
      <c r="BV2245" s="28">
        <f t="shared" si="302"/>
        <v>-1.9</v>
      </c>
      <c r="BW2245" s="28">
        <f t="shared" si="302"/>
        <v>-2.6</v>
      </c>
      <c r="BX2245" s="28">
        <f t="shared" si="300"/>
        <v>1.3</v>
      </c>
      <c r="BY2245" s="28">
        <f t="shared" si="300"/>
        <v>-1.1000000000000001</v>
      </c>
      <c r="BZ2245" s="28">
        <f t="shared" si="300"/>
        <v>-1.4</v>
      </c>
    </row>
    <row r="2246" spans="1:78">
      <c r="A2246" s="6">
        <v>2241</v>
      </c>
      <c r="B2246" s="6" t="s">
        <v>3920</v>
      </c>
      <c r="C2246" s="6" t="s">
        <v>3693</v>
      </c>
      <c r="D2246" s="6" t="str">
        <f t="shared" ref="D2246:D2309" si="303">CONCATENATE("Protein ",A2246," / ",B2246," / ",C2246)</f>
        <v>Protein 2241 / MA_62010g0010 / HVA22 f</v>
      </c>
      <c r="E2246" s="6">
        <v>3</v>
      </c>
      <c r="F2246" s="6">
        <v>3</v>
      </c>
      <c r="G2246" s="6">
        <v>6190631</v>
      </c>
      <c r="H2246" s="6">
        <v>4289796</v>
      </c>
      <c r="I2246" s="6">
        <v>4799102</v>
      </c>
      <c r="J2246" s="6">
        <v>1912960</v>
      </c>
      <c r="K2246" s="6">
        <v>4339223</v>
      </c>
      <c r="L2246" s="6">
        <v>7520484</v>
      </c>
      <c r="M2246" s="6">
        <v>7007713</v>
      </c>
      <c r="N2246" s="6">
        <v>7842789</v>
      </c>
      <c r="O2246" s="6">
        <v>6531327</v>
      </c>
      <c r="P2246" s="6">
        <v>2848729</v>
      </c>
      <c r="Q2246" s="6">
        <v>7026180</v>
      </c>
      <c r="R2246" s="6">
        <v>5014581</v>
      </c>
      <c r="S2246" s="6">
        <v>3440862</v>
      </c>
      <c r="T2246" s="6">
        <v>5060426</v>
      </c>
      <c r="U2246" s="6">
        <v>9257864</v>
      </c>
      <c r="V2246" s="6">
        <v>9054878</v>
      </c>
      <c r="W2246" s="6">
        <v>9521639</v>
      </c>
      <c r="X2246" s="6">
        <v>8441729</v>
      </c>
      <c r="Y2246" s="6">
        <v>9793867</v>
      </c>
      <c r="Z2246" s="8">
        <v>22.561655037596399</v>
      </c>
      <c r="AA2246" s="8">
        <v>22.032477611737502</v>
      </c>
      <c r="AB2246" s="8">
        <v>22.194333045710302</v>
      </c>
      <c r="AC2246" s="8">
        <v>20.8673752765655</v>
      </c>
      <c r="AD2246" s="8">
        <v>22.049005299919301</v>
      </c>
      <c r="AE2246" s="8">
        <v>22.8423940825476</v>
      </c>
      <c r="AF2246" s="8">
        <v>22.740512260080099</v>
      </c>
      <c r="AG2246" s="8">
        <v>22.902935356438601</v>
      </c>
      <c r="AH2246" s="8">
        <v>22.638944709920001</v>
      </c>
      <c r="AI2246" s="8">
        <v>21.441886953726499</v>
      </c>
      <c r="AJ2246" s="8">
        <v>22.7443091060013</v>
      </c>
      <c r="AK2246" s="8">
        <v>22.2576977288903</v>
      </c>
      <c r="AL2246" s="8">
        <v>21.714338601501399</v>
      </c>
      <c r="AM2246" s="8">
        <v>22.2708274092275</v>
      </c>
      <c r="AN2246" s="8">
        <v>23.142247938611298</v>
      </c>
      <c r="AO2246" s="8">
        <v>23.110263772622101</v>
      </c>
      <c r="AP2246" s="8">
        <v>23.182778501433901</v>
      </c>
      <c r="AQ2246" s="8">
        <v>23.009107085349001</v>
      </c>
      <c r="AR2246" s="8">
        <v>23.223447173810399</v>
      </c>
      <c r="AS2246" s="9">
        <v>3.82762607337769E-3</v>
      </c>
      <c r="AT2246" s="9">
        <v>1</v>
      </c>
      <c r="AU2246" s="9">
        <v>1.44499573960952E-3</v>
      </c>
      <c r="AV2246" s="10">
        <v>1.7903322501807399</v>
      </c>
      <c r="AW2246" s="10">
        <v>1.10561010407461</v>
      </c>
      <c r="AX2246" s="10">
        <v>2.2856422979555999</v>
      </c>
      <c r="AY2246" s="10">
        <v>-1.6193161075343401</v>
      </c>
      <c r="AZ2246" s="10">
        <v>1.2766581720933901</v>
      </c>
      <c r="BA2246" s="10">
        <v>2.0673131418861801</v>
      </c>
      <c r="BB2246" s="9">
        <v>4.5602006368643498E-2</v>
      </c>
      <c r="BC2246" s="9">
        <v>0.94888876625293195</v>
      </c>
      <c r="BD2246" s="9">
        <v>2.5320424893329201E-3</v>
      </c>
      <c r="BE2246" s="9">
        <v>0.114553616787757</v>
      </c>
      <c r="BF2246" s="9">
        <v>0.618800253425138</v>
      </c>
      <c r="BG2246" s="9">
        <v>7.2522511348822602E-3</v>
      </c>
      <c r="BH2246" s="11" t="str">
        <f t="shared" si="301"/>
        <v/>
      </c>
      <c r="BI2246" s="11" t="str">
        <f t="shared" si="301"/>
        <v/>
      </c>
      <c r="BJ2246" s="11" t="str">
        <f t="shared" si="301"/>
        <v/>
      </c>
      <c r="BK2246" s="11" t="str">
        <f t="shared" si="299"/>
        <v/>
      </c>
      <c r="BL2246" s="11" t="str">
        <f t="shared" si="299"/>
        <v/>
      </c>
      <c r="BM2246" s="11" t="str">
        <f t="shared" si="299"/>
        <v/>
      </c>
      <c r="BN2246" s="11" t="str">
        <f t="shared" si="296"/>
        <v/>
      </c>
      <c r="BO2246" s="11" t="str">
        <f t="shared" si="297"/>
        <v/>
      </c>
      <c r="BP2246" s="11" t="str">
        <f t="shared" si="298"/>
        <v/>
      </c>
      <c r="BR2246" s="11">
        <f t="shared" ref="BR2246:BT2309" si="304">A2246</f>
        <v>2241</v>
      </c>
      <c r="BS2246" s="6" t="str">
        <f t="shared" si="304"/>
        <v>MA_62010g0010</v>
      </c>
      <c r="BT2246" s="6" t="str">
        <f t="shared" si="304"/>
        <v>HVA22 f</v>
      </c>
      <c r="BU2246" s="28">
        <f t="shared" si="302"/>
        <v>1.8</v>
      </c>
      <c r="BV2246" s="28">
        <f t="shared" si="302"/>
        <v>1.1000000000000001</v>
      </c>
      <c r="BW2246" s="28">
        <f t="shared" si="302"/>
        <v>2.2999999999999998</v>
      </c>
      <c r="BX2246" s="28">
        <f t="shared" si="300"/>
        <v>-1.6</v>
      </c>
      <c r="BY2246" s="28">
        <f t="shared" si="300"/>
        <v>1.3</v>
      </c>
      <c r="BZ2246" s="28">
        <f t="shared" si="300"/>
        <v>2.1</v>
      </c>
    </row>
    <row r="2247" spans="1:78">
      <c r="A2247" s="6">
        <v>2242</v>
      </c>
      <c r="B2247" s="6" t="s">
        <v>3921</v>
      </c>
      <c r="C2247" s="6" t="s">
        <v>1885</v>
      </c>
      <c r="D2247" s="6" t="str">
        <f t="shared" si="303"/>
        <v>Protein 2242 / MA_10434662g0020 / biotin carboxylase chloroplastic</v>
      </c>
      <c r="E2247" s="6">
        <v>3</v>
      </c>
      <c r="F2247" s="6">
        <v>3</v>
      </c>
      <c r="G2247" s="6">
        <v>7783271</v>
      </c>
      <c r="H2247" s="6">
        <v>9431194</v>
      </c>
      <c r="I2247" s="6">
        <v>4510449</v>
      </c>
      <c r="J2247" s="6">
        <v>9974389</v>
      </c>
      <c r="K2247" s="6">
        <v>5348710</v>
      </c>
      <c r="L2247" s="6">
        <v>5469508</v>
      </c>
      <c r="M2247" s="6">
        <v>2953873</v>
      </c>
      <c r="N2247" s="6">
        <v>2996912</v>
      </c>
      <c r="O2247" s="6">
        <v>5015458</v>
      </c>
      <c r="P2247" s="6">
        <v>9501678</v>
      </c>
      <c r="Q2247" s="6">
        <v>7794361</v>
      </c>
      <c r="R2247" s="6">
        <v>10061154</v>
      </c>
      <c r="S2247" s="6">
        <v>12178559</v>
      </c>
      <c r="T2247" s="6">
        <v>6434457</v>
      </c>
      <c r="U2247" s="6">
        <v>4224086</v>
      </c>
      <c r="V2247" s="6">
        <v>3690400</v>
      </c>
      <c r="W2247" s="6">
        <v>3946095</v>
      </c>
      <c r="X2247" s="6">
        <v>4231935</v>
      </c>
      <c r="Y2247" s="6">
        <v>4494098</v>
      </c>
      <c r="Z2247" s="8">
        <v>22.891945159461599</v>
      </c>
      <c r="AA2247" s="8">
        <v>23.169008998637501</v>
      </c>
      <c r="AB2247" s="8">
        <v>22.104839625383701</v>
      </c>
      <c r="AC2247" s="8">
        <v>23.249797038361599</v>
      </c>
      <c r="AD2247" s="8">
        <v>22.350759554106801</v>
      </c>
      <c r="AE2247" s="8">
        <v>22.3829796330762</v>
      </c>
      <c r="AF2247" s="8">
        <v>21.494176368951301</v>
      </c>
      <c r="AG2247" s="8">
        <v>21.515045291137799</v>
      </c>
      <c r="AH2247" s="8">
        <v>22.257950019744602</v>
      </c>
      <c r="AI2247" s="8">
        <v>23.1797508857683</v>
      </c>
      <c r="AJ2247" s="8">
        <v>22.8939993215713</v>
      </c>
      <c r="AK2247" s="8">
        <v>23.262292453907101</v>
      </c>
      <c r="AL2247" s="8">
        <v>23.537840103979502</v>
      </c>
      <c r="AM2247" s="8">
        <v>22.617386974730401</v>
      </c>
      <c r="AN2247" s="8">
        <v>22.010207776773999</v>
      </c>
      <c r="AO2247" s="8">
        <v>21.815345766840402</v>
      </c>
      <c r="AP2247" s="8">
        <v>21.911994257868901</v>
      </c>
      <c r="AQ2247" s="8">
        <v>22.012886038010102</v>
      </c>
      <c r="AR2247" s="8">
        <v>22.0996001541385</v>
      </c>
      <c r="AS2247" s="9">
        <v>1.5365126788159001E-3</v>
      </c>
      <c r="AT2247" s="9">
        <v>1</v>
      </c>
      <c r="AU2247" s="9">
        <v>4.8021468294246399E-4</v>
      </c>
      <c r="AV2247" s="10">
        <v>-1.7909589212166199</v>
      </c>
      <c r="AW2247" s="10">
        <v>1.27013678420686</v>
      </c>
      <c r="AX2247" s="10">
        <v>-1.7210193002415</v>
      </c>
      <c r="AY2247" s="10">
        <v>2.2747628048406501</v>
      </c>
      <c r="AZ2247" s="10">
        <v>1.04063848729953</v>
      </c>
      <c r="BA2247" s="10">
        <v>-2.1859299195666799</v>
      </c>
      <c r="BB2247" s="9">
        <v>2.5163423960760802E-2</v>
      </c>
      <c r="BC2247" s="9">
        <v>0.51200914282297305</v>
      </c>
      <c r="BD2247" s="9">
        <v>2.7102515434882402E-2</v>
      </c>
      <c r="BE2247" s="9">
        <v>1.8569969249246901E-3</v>
      </c>
      <c r="BF2247" s="9">
        <v>0.995989455489668</v>
      </c>
      <c r="BG2247" s="9">
        <v>1.71074129400828E-3</v>
      </c>
      <c r="BH2247" s="11" t="str">
        <f t="shared" si="301"/>
        <v/>
      </c>
      <c r="BI2247" s="11" t="str">
        <f t="shared" si="301"/>
        <v/>
      </c>
      <c r="BJ2247" s="11" t="str">
        <f t="shared" si="301"/>
        <v/>
      </c>
      <c r="BK2247" s="11" t="str">
        <f t="shared" si="299"/>
        <v/>
      </c>
      <c r="BL2247" s="11" t="str">
        <f t="shared" si="299"/>
        <v/>
      </c>
      <c r="BM2247" s="11" t="str">
        <f t="shared" si="299"/>
        <v/>
      </c>
      <c r="BN2247" s="11" t="str">
        <f t="shared" ref="BN2247:BN2310" si="305">IF(BH2247="x","x",IF(BI2247="x","x",IF(BJ2247="x","x",IF(BK2247="x","x",IF(BL2247="x","x",IF(BM2247="x","x",""))))))</f>
        <v/>
      </c>
      <c r="BO2247" s="11" t="str">
        <f t="shared" ref="BO2247:BO2310" si="306">IF((AND(BN2247="x",AS2247&lt;$E$2)),"x","")</f>
        <v/>
      </c>
      <c r="BP2247" s="11" t="str">
        <f t="shared" ref="BP2247:BP2310" si="307">IF(SUM(Z2247:AD2247)=0,"x",IF(SUM(AE2247:AH2247)=0,"x",IF(SUM(AI2247:AM2247)=0,"x",IF(SUM(AN2247:AR2247)=0,"x",""))))</f>
        <v/>
      </c>
      <c r="BR2247" s="11">
        <f t="shared" si="304"/>
        <v>2242</v>
      </c>
      <c r="BS2247" s="6" t="str">
        <f t="shared" si="304"/>
        <v>MA_10434662g0020</v>
      </c>
      <c r="BT2247" s="6" t="str">
        <f t="shared" si="304"/>
        <v>biotin carboxylase chloroplastic</v>
      </c>
      <c r="BU2247" s="28">
        <f t="shared" si="302"/>
        <v>-1.8</v>
      </c>
      <c r="BV2247" s="28">
        <f t="shared" si="302"/>
        <v>1.3</v>
      </c>
      <c r="BW2247" s="28">
        <f t="shared" si="302"/>
        <v>-1.7</v>
      </c>
      <c r="BX2247" s="28">
        <f t="shared" si="300"/>
        <v>2.2999999999999998</v>
      </c>
      <c r="BY2247" s="28">
        <f t="shared" si="300"/>
        <v>1</v>
      </c>
      <c r="BZ2247" s="28">
        <f t="shared" si="300"/>
        <v>-2.2000000000000002</v>
      </c>
    </row>
    <row r="2248" spans="1:78">
      <c r="A2248" s="6">
        <v>2243</v>
      </c>
      <c r="B2248" s="6" t="s">
        <v>3922</v>
      </c>
      <c r="C2248" s="6" t="s">
        <v>534</v>
      </c>
      <c r="D2248" s="6" t="str">
        <f t="shared" si="303"/>
        <v>Protein 2243 / MA_77969g0010 / unknown</v>
      </c>
      <c r="E2248" s="6">
        <v>3</v>
      </c>
      <c r="F2248" s="6">
        <v>3</v>
      </c>
      <c r="G2248" s="6">
        <v>8900333</v>
      </c>
      <c r="H2248" s="6">
        <v>8818732</v>
      </c>
      <c r="I2248" s="6">
        <v>8748857</v>
      </c>
      <c r="J2248" s="6">
        <v>5551639</v>
      </c>
      <c r="K2248" s="6">
        <v>8658306</v>
      </c>
      <c r="L2248" s="6">
        <v>8564785</v>
      </c>
      <c r="M2248" s="6">
        <v>7452000</v>
      </c>
      <c r="N2248" s="6">
        <v>8125296</v>
      </c>
      <c r="O2248" s="6">
        <v>8232940</v>
      </c>
      <c r="P2248" s="6">
        <v>6149347</v>
      </c>
      <c r="Q2248" s="6">
        <v>6689676</v>
      </c>
      <c r="R2248" s="6">
        <v>7662515</v>
      </c>
      <c r="S2248" s="6">
        <v>5786845</v>
      </c>
      <c r="T2248" s="6">
        <v>5513923</v>
      </c>
      <c r="U2248" s="6">
        <v>7166614</v>
      </c>
      <c r="V2248" s="6">
        <v>8221209</v>
      </c>
      <c r="W2248" s="6">
        <v>7227585</v>
      </c>
      <c r="X2248" s="6">
        <v>8086832</v>
      </c>
      <c r="Y2248" s="6">
        <v>7425323</v>
      </c>
      <c r="Z2248" s="8">
        <v>23.085427883882002</v>
      </c>
      <c r="AA2248" s="8">
        <v>23.0721398023381</v>
      </c>
      <c r="AB2248" s="8">
        <v>23.0606631167669</v>
      </c>
      <c r="AC2248" s="8">
        <v>22.404482327830699</v>
      </c>
      <c r="AD2248" s="8">
        <v>23.045653358195199</v>
      </c>
      <c r="AE2248" s="8">
        <v>23.029985600417199</v>
      </c>
      <c r="AF2248" s="8">
        <v>22.8291962436037</v>
      </c>
      <c r="AG2248" s="8">
        <v>22.953988939885399</v>
      </c>
      <c r="AH2248" s="8">
        <v>22.972976281380799</v>
      </c>
      <c r="AI2248" s="8">
        <v>22.5520017879257</v>
      </c>
      <c r="AJ2248" s="8">
        <v>22.673504908066501</v>
      </c>
      <c r="AK2248" s="8">
        <v>22.8693865623239</v>
      </c>
      <c r="AL2248" s="8">
        <v>22.464345571523602</v>
      </c>
      <c r="AM2248" s="8">
        <v>22.394647690082898</v>
      </c>
      <c r="AN2248" s="8">
        <v>22.7728602211352</v>
      </c>
      <c r="AO2248" s="8">
        <v>22.9709191396359</v>
      </c>
      <c r="AP2248" s="8">
        <v>22.7850822399386</v>
      </c>
      <c r="AQ2248" s="8">
        <v>22.947143209803102</v>
      </c>
      <c r="AR2248" s="8">
        <v>22.8240223535356</v>
      </c>
      <c r="AS2248" s="9">
        <v>5.7232002981455997E-2</v>
      </c>
      <c r="AT2248" s="9">
        <v>1</v>
      </c>
      <c r="AU2248" s="9">
        <v>3.7397202175063697E-2</v>
      </c>
      <c r="AV2248" s="10">
        <v>1.0089561453379701</v>
      </c>
      <c r="AW2248" s="10">
        <v>-1.26829996226688</v>
      </c>
      <c r="AX2248" s="10">
        <v>-1.0523888474960501</v>
      </c>
      <c r="AY2248" s="10">
        <v>-1.27965904106108</v>
      </c>
      <c r="AZ2248" s="10">
        <v>-1.06181419496628</v>
      </c>
      <c r="BA2248" s="10">
        <v>1.2051628685390801</v>
      </c>
      <c r="BB2248" s="9">
        <v>0.999620436691942</v>
      </c>
      <c r="BC2248" s="9">
        <v>5.4251873152884503E-2</v>
      </c>
      <c r="BD2248" s="9">
        <v>0.92736806718019504</v>
      </c>
      <c r="BE2248" s="9">
        <v>6.0877349359810297E-2</v>
      </c>
      <c r="BF2248" s="9">
        <v>0.90479685728512804</v>
      </c>
      <c r="BG2248" s="9">
        <v>0.160271643080276</v>
      </c>
      <c r="BH2248" s="11" t="str">
        <f t="shared" si="301"/>
        <v/>
      </c>
      <c r="BI2248" s="11" t="str">
        <f t="shared" si="301"/>
        <v/>
      </c>
      <c r="BJ2248" s="11" t="str">
        <f t="shared" si="301"/>
        <v/>
      </c>
      <c r="BK2248" s="11" t="str">
        <f t="shared" si="299"/>
        <v/>
      </c>
      <c r="BL2248" s="11" t="str">
        <f t="shared" si="299"/>
        <v/>
      </c>
      <c r="BM2248" s="11" t="str">
        <f t="shared" si="299"/>
        <v/>
      </c>
      <c r="BN2248" s="11" t="str">
        <f t="shared" si="305"/>
        <v/>
      </c>
      <c r="BO2248" s="11" t="str">
        <f t="shared" si="306"/>
        <v/>
      </c>
      <c r="BP2248" s="11" t="str">
        <f t="shared" si="307"/>
        <v/>
      </c>
      <c r="BR2248" s="11">
        <f t="shared" si="304"/>
        <v>2243</v>
      </c>
      <c r="BS2248" s="6" t="str">
        <f t="shared" si="304"/>
        <v>MA_77969g0010</v>
      </c>
      <c r="BT2248" s="6" t="str">
        <f t="shared" si="304"/>
        <v>unknown</v>
      </c>
      <c r="BU2248" s="28">
        <f t="shared" si="302"/>
        <v>1</v>
      </c>
      <c r="BV2248" s="28">
        <f t="shared" si="302"/>
        <v>-1.3</v>
      </c>
      <c r="BW2248" s="28">
        <f t="shared" si="302"/>
        <v>-1.1000000000000001</v>
      </c>
      <c r="BX2248" s="28">
        <f t="shared" si="300"/>
        <v>-1.3</v>
      </c>
      <c r="BY2248" s="28">
        <f t="shared" si="300"/>
        <v>-1.1000000000000001</v>
      </c>
      <c r="BZ2248" s="28">
        <f t="shared" si="300"/>
        <v>1.2</v>
      </c>
    </row>
    <row r="2249" spans="1:78">
      <c r="A2249" s="6">
        <v>2244</v>
      </c>
      <c r="B2249" s="6" t="s">
        <v>3923</v>
      </c>
      <c r="C2249" s="6" t="s">
        <v>118</v>
      </c>
      <c r="D2249" s="6" t="str">
        <f t="shared" si="303"/>
        <v>Protein 2244 / MA_8351516g0010 / phenylcoumaran benzylic ether reductase</v>
      </c>
      <c r="E2249" s="6">
        <v>5</v>
      </c>
      <c r="F2249" s="6">
        <v>2</v>
      </c>
      <c r="G2249" s="6">
        <v>1194230</v>
      </c>
      <c r="H2249" s="6">
        <v>992115</v>
      </c>
      <c r="I2249" s="6">
        <v>1117330</v>
      </c>
      <c r="J2249" s="6">
        <v>1230656</v>
      </c>
      <c r="K2249" s="6">
        <v>834088</v>
      </c>
      <c r="L2249" s="6">
        <v>539812</v>
      </c>
      <c r="M2249" s="6">
        <v>562279</v>
      </c>
      <c r="N2249" s="6">
        <v>273605</v>
      </c>
      <c r="O2249" s="6">
        <v>654891</v>
      </c>
      <c r="P2249" s="6">
        <v>1202121</v>
      </c>
      <c r="Q2249" s="6">
        <v>688947</v>
      </c>
      <c r="R2249" s="6">
        <v>807038</v>
      </c>
      <c r="S2249" s="6">
        <v>766121</v>
      </c>
      <c r="T2249" s="6">
        <v>744479</v>
      </c>
      <c r="U2249" s="6">
        <v>435832</v>
      </c>
      <c r="V2249" s="6">
        <v>533936</v>
      </c>
      <c r="W2249" s="6">
        <v>278586</v>
      </c>
      <c r="X2249" s="6">
        <v>415897</v>
      </c>
      <c r="Y2249" s="6">
        <v>525696</v>
      </c>
      <c r="Z2249" s="8">
        <v>20.187649285243701</v>
      </c>
      <c r="AA2249" s="8">
        <v>19.920147833268398</v>
      </c>
      <c r="AB2249" s="8">
        <v>20.091623913650999</v>
      </c>
      <c r="AC2249" s="8">
        <v>20.2309961171335</v>
      </c>
      <c r="AD2249" s="8">
        <v>19.669840076890999</v>
      </c>
      <c r="AE2249" s="8">
        <v>19.0420975226533</v>
      </c>
      <c r="AF2249" s="8">
        <v>19.100926640537299</v>
      </c>
      <c r="AG2249" s="8">
        <v>18.061735069460699</v>
      </c>
      <c r="AH2249" s="8">
        <v>19.3208952790329</v>
      </c>
      <c r="AI2249" s="8">
        <v>20.197150687764399</v>
      </c>
      <c r="AJ2249" s="8">
        <v>19.394033476556199</v>
      </c>
      <c r="AK2249" s="8">
        <v>19.622277079936001</v>
      </c>
      <c r="AL2249" s="8">
        <v>19.5472127416704</v>
      </c>
      <c r="AM2249" s="8">
        <v>19.5058716287873</v>
      </c>
      <c r="AN2249" s="8">
        <v>18.733412601469901</v>
      </c>
      <c r="AO2249" s="8">
        <v>19.0263072987165</v>
      </c>
      <c r="AP2249" s="8">
        <v>18.0877632333161</v>
      </c>
      <c r="AQ2249" s="8">
        <v>18.665866752831199</v>
      </c>
      <c r="AR2249" s="8">
        <v>19.003869231979099</v>
      </c>
      <c r="AS2249" s="9">
        <v>6.3194061438505899E-4</v>
      </c>
      <c r="AT2249" s="9">
        <v>0.42803527918456502</v>
      </c>
      <c r="AU2249" s="9">
        <v>1.6380990401246301E-4</v>
      </c>
      <c r="AV2249" s="10">
        <v>-2.2017303914084398</v>
      </c>
      <c r="AW2249" s="10">
        <v>-1.28943792541713</v>
      </c>
      <c r="AX2249" s="10">
        <v>-2.4907973019227398</v>
      </c>
      <c r="AY2249" s="10">
        <v>1.7075117367097701</v>
      </c>
      <c r="AZ2249" s="10">
        <v>-1.13129078457666</v>
      </c>
      <c r="BA2249" s="10">
        <v>-1.9316922922962501</v>
      </c>
      <c r="BB2249" s="9">
        <v>2.0836485081998598E-3</v>
      </c>
      <c r="BC2249" s="9">
        <v>0.43889586975767197</v>
      </c>
      <c r="BD2249" s="9">
        <v>2.9940960727947702E-4</v>
      </c>
      <c r="BE2249" s="9">
        <v>3.5751818539435397E-2</v>
      </c>
      <c r="BF2249" s="9">
        <v>0.89340785113134802</v>
      </c>
      <c r="BG2249" s="9">
        <v>5.7692339025365901E-3</v>
      </c>
      <c r="BH2249" s="11" t="str">
        <f t="shared" si="301"/>
        <v/>
      </c>
      <c r="BI2249" s="11" t="str">
        <f t="shared" si="301"/>
        <v/>
      </c>
      <c r="BJ2249" s="11" t="str">
        <f t="shared" si="301"/>
        <v>x</v>
      </c>
      <c r="BK2249" s="11" t="str">
        <f t="shared" si="299"/>
        <v/>
      </c>
      <c r="BL2249" s="11" t="str">
        <f t="shared" si="299"/>
        <v/>
      </c>
      <c r="BM2249" s="11" t="str">
        <f t="shared" si="299"/>
        <v/>
      </c>
      <c r="BN2249" s="11" t="str">
        <f t="shared" si="305"/>
        <v>x</v>
      </c>
      <c r="BO2249" s="11" t="str">
        <f t="shared" si="306"/>
        <v>x</v>
      </c>
      <c r="BP2249" s="11" t="str">
        <f t="shared" si="307"/>
        <v/>
      </c>
      <c r="BR2249" s="11">
        <f t="shared" si="304"/>
        <v>2244</v>
      </c>
      <c r="BS2249" s="6" t="str">
        <f t="shared" si="304"/>
        <v>MA_8351516g0010</v>
      </c>
      <c r="BT2249" s="6" t="str">
        <f t="shared" si="304"/>
        <v>phenylcoumaran benzylic ether reductase</v>
      </c>
      <c r="BU2249" s="28">
        <f t="shared" si="302"/>
        <v>-2.2000000000000002</v>
      </c>
      <c r="BV2249" s="28">
        <f t="shared" si="302"/>
        <v>-1.3</v>
      </c>
      <c r="BW2249" s="28" t="str">
        <f t="shared" si="302"/>
        <v>-2,5*</v>
      </c>
      <c r="BX2249" s="28">
        <f t="shared" si="300"/>
        <v>1.7</v>
      </c>
      <c r="BY2249" s="28">
        <f t="shared" si="300"/>
        <v>-1.1000000000000001</v>
      </c>
      <c r="BZ2249" s="28">
        <f t="shared" si="300"/>
        <v>-1.9</v>
      </c>
    </row>
    <row r="2250" spans="1:78">
      <c r="A2250" s="6">
        <v>2245</v>
      </c>
      <c r="B2250" s="6" t="s">
        <v>3924</v>
      </c>
      <c r="C2250" s="6" t="s">
        <v>3925</v>
      </c>
      <c r="D2250" s="6" t="str">
        <f t="shared" si="303"/>
        <v>Protein 2245 / MA_10426556g0010 / kDa heat shock peroxisomal</v>
      </c>
      <c r="E2250" s="6">
        <v>3</v>
      </c>
      <c r="F2250" s="6">
        <v>3</v>
      </c>
      <c r="G2250" s="6">
        <v>12208416</v>
      </c>
      <c r="H2250" s="6">
        <v>9876438</v>
      </c>
      <c r="I2250" s="6">
        <v>8728785</v>
      </c>
      <c r="J2250" s="6">
        <v>10333471</v>
      </c>
      <c r="K2250" s="6">
        <v>12004500</v>
      </c>
      <c r="L2250" s="6">
        <v>7183075</v>
      </c>
      <c r="M2250" s="6">
        <v>7302002</v>
      </c>
      <c r="N2250" s="6">
        <v>8550755</v>
      </c>
      <c r="O2250" s="6">
        <v>7587909</v>
      </c>
      <c r="P2250" s="6">
        <v>18063186</v>
      </c>
      <c r="Q2250" s="6">
        <v>9465746</v>
      </c>
      <c r="R2250" s="6">
        <v>16928145</v>
      </c>
      <c r="S2250" s="6">
        <v>11904556</v>
      </c>
      <c r="T2250" s="6">
        <v>15662993</v>
      </c>
      <c r="U2250" s="6">
        <v>13778918</v>
      </c>
      <c r="V2250" s="6">
        <v>13457686</v>
      </c>
      <c r="W2250" s="6">
        <v>13269252</v>
      </c>
      <c r="X2250" s="6">
        <v>11574634</v>
      </c>
      <c r="Y2250" s="6">
        <v>11091618</v>
      </c>
      <c r="Z2250" s="8">
        <v>23.5413726919579</v>
      </c>
      <c r="AA2250" s="8">
        <v>23.2355593878235</v>
      </c>
      <c r="AB2250" s="8">
        <v>23.057349421751098</v>
      </c>
      <c r="AC2250" s="8">
        <v>23.300821599282902</v>
      </c>
      <c r="AD2250" s="8">
        <v>23.517071979271499</v>
      </c>
      <c r="AE2250" s="8">
        <v>22.776170148407399</v>
      </c>
      <c r="AF2250" s="8">
        <v>22.799860633247601</v>
      </c>
      <c r="AG2250" s="8">
        <v>23.027620379576099</v>
      </c>
      <c r="AH2250" s="8">
        <v>22.855270946276502</v>
      </c>
      <c r="AI2250" s="8">
        <v>24.106549043243799</v>
      </c>
      <c r="AJ2250" s="8">
        <v>23.1742847792246</v>
      </c>
      <c r="AK2250" s="8">
        <v>24.0129205544016</v>
      </c>
      <c r="AL2250" s="8">
        <v>23.505010478138299</v>
      </c>
      <c r="AM2250" s="8">
        <v>23.900856583971699</v>
      </c>
      <c r="AN2250" s="8">
        <v>23.715959267977802</v>
      </c>
      <c r="AO2250" s="8">
        <v>23.681927029336499</v>
      </c>
      <c r="AP2250" s="8">
        <v>23.661583711158801</v>
      </c>
      <c r="AQ2250" s="8">
        <v>23.464463239145601</v>
      </c>
      <c r="AR2250" s="8">
        <v>23.402966499531701</v>
      </c>
      <c r="AS2250" s="9">
        <v>1.5952333811516601E-3</v>
      </c>
      <c r="AT2250" s="9">
        <v>1</v>
      </c>
      <c r="AU2250" s="9">
        <v>5.0354360556488704E-4</v>
      </c>
      <c r="AV2250" s="10">
        <v>-1.38099154719371</v>
      </c>
      <c r="AW2250" s="10">
        <v>1.3282155295093301</v>
      </c>
      <c r="AX2250" s="10">
        <v>1.19329019517101</v>
      </c>
      <c r="AY2250" s="10">
        <v>1.8342544191038099</v>
      </c>
      <c r="AZ2250" s="10">
        <v>1.6479236728803099</v>
      </c>
      <c r="BA2250" s="10">
        <v>-1.11307001003137</v>
      </c>
      <c r="BB2250" s="9">
        <v>5.3496196889882303E-2</v>
      </c>
      <c r="BC2250" s="9">
        <v>7.62084173651804E-2</v>
      </c>
      <c r="BD2250" s="9">
        <v>0.38101474515900802</v>
      </c>
      <c r="BE2250" s="9">
        <v>4.2271397386228797E-4</v>
      </c>
      <c r="BF2250" s="9">
        <v>2.5745939965362602E-3</v>
      </c>
      <c r="BG2250" s="9">
        <v>0.750742758748699</v>
      </c>
      <c r="BH2250" s="11" t="str">
        <f t="shared" si="301"/>
        <v/>
      </c>
      <c r="BI2250" s="11" t="str">
        <f t="shared" si="301"/>
        <v/>
      </c>
      <c r="BJ2250" s="11" t="str">
        <f t="shared" si="301"/>
        <v/>
      </c>
      <c r="BK2250" s="11" t="str">
        <f t="shared" si="299"/>
        <v/>
      </c>
      <c r="BL2250" s="11" t="str">
        <f t="shared" si="299"/>
        <v/>
      </c>
      <c r="BM2250" s="11" t="str">
        <f t="shared" si="299"/>
        <v/>
      </c>
      <c r="BN2250" s="11" t="str">
        <f t="shared" si="305"/>
        <v/>
      </c>
      <c r="BO2250" s="11" t="str">
        <f t="shared" si="306"/>
        <v/>
      </c>
      <c r="BP2250" s="11" t="str">
        <f t="shared" si="307"/>
        <v/>
      </c>
      <c r="BR2250" s="11">
        <f t="shared" si="304"/>
        <v>2245</v>
      </c>
      <c r="BS2250" s="6" t="str">
        <f t="shared" si="304"/>
        <v>MA_10426556g0010</v>
      </c>
      <c r="BT2250" s="6" t="str">
        <f t="shared" si="304"/>
        <v>kDa heat shock peroxisomal</v>
      </c>
      <c r="BU2250" s="28">
        <f t="shared" si="302"/>
        <v>-1.4</v>
      </c>
      <c r="BV2250" s="28">
        <f t="shared" si="302"/>
        <v>1.3</v>
      </c>
      <c r="BW2250" s="28">
        <f t="shared" si="302"/>
        <v>1.2</v>
      </c>
      <c r="BX2250" s="28">
        <f t="shared" si="300"/>
        <v>1.8</v>
      </c>
      <c r="BY2250" s="28">
        <f t="shared" si="300"/>
        <v>1.6</v>
      </c>
      <c r="BZ2250" s="28">
        <f t="shared" si="300"/>
        <v>-1.1000000000000001</v>
      </c>
    </row>
    <row r="2251" spans="1:78">
      <c r="A2251" s="6">
        <v>2246</v>
      </c>
      <c r="B2251" s="6" t="s">
        <v>3926</v>
      </c>
      <c r="C2251" s="6" t="s">
        <v>3927</v>
      </c>
      <c r="D2251" s="6" t="str">
        <f t="shared" si="303"/>
        <v>Protein 2246 / MA_10430009g0010 / single-stranded DNA-binding mitochondrial-like</v>
      </c>
      <c r="E2251" s="6">
        <v>4</v>
      </c>
      <c r="F2251" s="6">
        <v>4</v>
      </c>
      <c r="G2251" s="6">
        <v>3625330</v>
      </c>
      <c r="H2251" s="6">
        <v>7397045</v>
      </c>
      <c r="I2251" s="6">
        <v>6236721</v>
      </c>
      <c r="J2251" s="6">
        <v>5991947</v>
      </c>
      <c r="K2251" s="6">
        <v>6542617</v>
      </c>
      <c r="L2251" s="6">
        <v>7089753</v>
      </c>
      <c r="M2251" s="6">
        <v>6840394</v>
      </c>
      <c r="N2251" s="6">
        <v>7061079</v>
      </c>
      <c r="O2251" s="6">
        <v>7651867</v>
      </c>
      <c r="P2251" s="6">
        <v>6258026</v>
      </c>
      <c r="Q2251" s="6">
        <v>5420497</v>
      </c>
      <c r="R2251" s="6">
        <v>5981251</v>
      </c>
      <c r="S2251" s="6">
        <v>6445319</v>
      </c>
      <c r="T2251" s="6">
        <v>3646791</v>
      </c>
      <c r="U2251" s="6">
        <v>5767461</v>
      </c>
      <c r="V2251" s="6">
        <v>5850824</v>
      </c>
      <c r="W2251" s="6">
        <v>6051116</v>
      </c>
      <c r="X2251" s="6">
        <v>6118866</v>
      </c>
      <c r="Y2251" s="6">
        <v>6311663</v>
      </c>
      <c r="Z2251" s="8">
        <v>21.789680893470901</v>
      </c>
      <c r="AA2251" s="8">
        <v>22.8185176217867</v>
      </c>
      <c r="AB2251" s="8">
        <v>22.572356290656298</v>
      </c>
      <c r="AC2251" s="8">
        <v>22.514593432243799</v>
      </c>
      <c r="AD2251" s="8">
        <v>22.641436388186399</v>
      </c>
      <c r="AE2251" s="8">
        <v>22.757303935592599</v>
      </c>
      <c r="AF2251" s="8">
        <v>22.705647994651098</v>
      </c>
      <c r="AG2251" s="8">
        <v>22.751457227184101</v>
      </c>
      <c r="AH2251" s="8">
        <v>22.867380367196901</v>
      </c>
      <c r="AI2251" s="8">
        <v>22.577276221829699</v>
      </c>
      <c r="AJ2251" s="8">
        <v>22.369993706247001</v>
      </c>
      <c r="AK2251" s="8">
        <v>22.512015830125801</v>
      </c>
      <c r="AL2251" s="8">
        <v>22.619820333392699</v>
      </c>
      <c r="AM2251" s="8">
        <v>21.798196089562101</v>
      </c>
      <c r="AN2251" s="8">
        <v>22.4595049126543</v>
      </c>
      <c r="AO2251" s="8">
        <v>22.4802083900884</v>
      </c>
      <c r="AP2251" s="8">
        <v>22.5287698107506</v>
      </c>
      <c r="AQ2251" s="8">
        <v>22.5448328745677</v>
      </c>
      <c r="AR2251" s="8">
        <v>22.5895887466007</v>
      </c>
      <c r="AS2251" s="9">
        <v>0.25880376401066302</v>
      </c>
      <c r="AT2251" s="9">
        <v>1</v>
      </c>
      <c r="AU2251" s="9">
        <v>0.215278343687826</v>
      </c>
      <c r="AV2251" s="10">
        <v>1.2338187329853001</v>
      </c>
      <c r="AW2251" s="10">
        <v>-1.06574071706934</v>
      </c>
      <c r="AX2251" s="10">
        <v>1.03760980787865</v>
      </c>
      <c r="AY2251" s="10">
        <v>-1.3149308612253401</v>
      </c>
      <c r="AZ2251" s="10">
        <v>-1.1890970224229001</v>
      </c>
      <c r="BA2251" s="10">
        <v>1.1058230206867701</v>
      </c>
      <c r="BB2251" s="9">
        <v>0.37424238323280701</v>
      </c>
      <c r="BC2251" s="9">
        <v>0.94899819511305505</v>
      </c>
      <c r="BD2251" s="9">
        <v>0.98919407802002701</v>
      </c>
      <c r="BE2251" s="9">
        <v>0.176265961274015</v>
      </c>
      <c r="BF2251" s="9">
        <v>0.53373574300832904</v>
      </c>
      <c r="BG2251" s="9">
        <v>0.83179722179125004</v>
      </c>
      <c r="BH2251" s="11" t="str">
        <f t="shared" si="301"/>
        <v/>
      </c>
      <c r="BI2251" s="11" t="str">
        <f t="shared" si="301"/>
        <v/>
      </c>
      <c r="BJ2251" s="11" t="str">
        <f t="shared" si="301"/>
        <v/>
      </c>
      <c r="BK2251" s="11" t="str">
        <f t="shared" si="299"/>
        <v/>
      </c>
      <c r="BL2251" s="11" t="str">
        <f t="shared" si="299"/>
        <v/>
      </c>
      <c r="BM2251" s="11" t="str">
        <f t="shared" si="299"/>
        <v/>
      </c>
      <c r="BN2251" s="11" t="str">
        <f t="shared" si="305"/>
        <v/>
      </c>
      <c r="BO2251" s="11" t="str">
        <f t="shared" si="306"/>
        <v/>
      </c>
      <c r="BP2251" s="11" t="str">
        <f t="shared" si="307"/>
        <v/>
      </c>
      <c r="BR2251" s="11">
        <f t="shared" si="304"/>
        <v>2246</v>
      </c>
      <c r="BS2251" s="6" t="str">
        <f t="shared" si="304"/>
        <v>MA_10430009g0010</v>
      </c>
      <c r="BT2251" s="6" t="str">
        <f t="shared" si="304"/>
        <v>single-stranded DNA-binding mitochondrial-like</v>
      </c>
      <c r="BU2251" s="28">
        <f t="shared" si="302"/>
        <v>1.2</v>
      </c>
      <c r="BV2251" s="28">
        <f t="shared" si="302"/>
        <v>-1.1000000000000001</v>
      </c>
      <c r="BW2251" s="28">
        <f t="shared" si="302"/>
        <v>1</v>
      </c>
      <c r="BX2251" s="28">
        <f t="shared" si="300"/>
        <v>-1.3</v>
      </c>
      <c r="BY2251" s="28">
        <f t="shared" si="300"/>
        <v>-1.2</v>
      </c>
      <c r="BZ2251" s="28">
        <f t="shared" si="300"/>
        <v>1.1000000000000001</v>
      </c>
    </row>
    <row r="2252" spans="1:78">
      <c r="A2252" s="6">
        <v>2247</v>
      </c>
      <c r="B2252" s="6" t="s">
        <v>3928</v>
      </c>
      <c r="C2252" s="6" t="s">
        <v>3929</v>
      </c>
      <c r="D2252" s="6" t="str">
        <f t="shared" si="303"/>
        <v>Protein 2247 / MA_10428724g0010 / vesicle-associated membrane 711</v>
      </c>
      <c r="E2252" s="6">
        <v>2</v>
      </c>
      <c r="F2252" s="6">
        <v>2</v>
      </c>
      <c r="G2252" s="6">
        <v>11488531</v>
      </c>
      <c r="H2252" s="6">
        <v>7995514</v>
      </c>
      <c r="I2252" s="6">
        <v>10657114</v>
      </c>
      <c r="J2252" s="6">
        <v>6822354</v>
      </c>
      <c r="K2252" s="6">
        <v>11512083</v>
      </c>
      <c r="L2252" s="6">
        <v>9096234</v>
      </c>
      <c r="M2252" s="6">
        <v>9177200</v>
      </c>
      <c r="N2252" s="6">
        <v>11462254</v>
      </c>
      <c r="O2252" s="6">
        <v>8411553</v>
      </c>
      <c r="P2252" s="6">
        <v>7597299</v>
      </c>
      <c r="Q2252" s="6">
        <v>18017429</v>
      </c>
      <c r="R2252" s="6">
        <v>10301463</v>
      </c>
      <c r="S2252" s="6">
        <v>7673502</v>
      </c>
      <c r="T2252" s="6">
        <v>9110966</v>
      </c>
      <c r="U2252" s="6">
        <v>8603570</v>
      </c>
      <c r="V2252" s="6">
        <v>9522426</v>
      </c>
      <c r="W2252" s="6">
        <v>8542619</v>
      </c>
      <c r="X2252" s="6">
        <v>8791782</v>
      </c>
      <c r="Y2252" s="6">
        <v>8268411</v>
      </c>
      <c r="Z2252" s="8">
        <v>23.4536910014032</v>
      </c>
      <c r="AA2252" s="8">
        <v>22.930759351174199</v>
      </c>
      <c r="AB2252" s="8">
        <v>23.345313466135899</v>
      </c>
      <c r="AC2252" s="8">
        <v>22.701838185136602</v>
      </c>
      <c r="AD2252" s="8">
        <v>23.456645563005601</v>
      </c>
      <c r="AE2252" s="8">
        <v>23.116837937263401</v>
      </c>
      <c r="AF2252" s="8">
        <v>23.129622618138399</v>
      </c>
      <c r="AG2252" s="8">
        <v>23.450387435607599</v>
      </c>
      <c r="AH2252" s="8">
        <v>23.0039407548886</v>
      </c>
      <c r="AI2252" s="8">
        <v>22.857055170524301</v>
      </c>
      <c r="AJ2252" s="8">
        <v>24.102889824443</v>
      </c>
      <c r="AK2252" s="8">
        <v>23.296345905791</v>
      </c>
      <c r="AL2252" s="8">
        <v>22.8714537083275</v>
      </c>
      <c r="AM2252" s="8">
        <v>23.119172594759402</v>
      </c>
      <c r="AN2252" s="8">
        <v>23.036503991066802</v>
      </c>
      <c r="AO2252" s="8">
        <v>23.182897740787201</v>
      </c>
      <c r="AP2252" s="8">
        <v>23.0262470090831</v>
      </c>
      <c r="AQ2252" s="8">
        <v>23.067724183157001</v>
      </c>
      <c r="AR2252" s="8">
        <v>22.979178672277701</v>
      </c>
      <c r="AS2252" s="9">
        <v>0.84834279915003796</v>
      </c>
      <c r="AT2252" s="9">
        <v>1</v>
      </c>
      <c r="AU2252" s="9">
        <v>0.83633424846599802</v>
      </c>
      <c r="AV2252" s="10">
        <v>-1.00170126899305</v>
      </c>
      <c r="AW2252" s="10">
        <v>1.05097906179933</v>
      </c>
      <c r="AX2252" s="10">
        <v>-1.08608663907383</v>
      </c>
      <c r="AY2252" s="10">
        <v>1.05276705988952</v>
      </c>
      <c r="AZ2252" s="10">
        <v>-1.0842420516903299</v>
      </c>
      <c r="BA2252" s="10">
        <v>-1.14145431696661</v>
      </c>
      <c r="BB2252" s="9">
        <v>0.99999949444026104</v>
      </c>
      <c r="BC2252" s="9">
        <v>0.98566866311626</v>
      </c>
      <c r="BD2252" s="9">
        <v>0.93996697670821405</v>
      </c>
      <c r="BE2252" s="9">
        <v>0.98668127623593205</v>
      </c>
      <c r="BF2252" s="9">
        <v>0.95175627283887998</v>
      </c>
      <c r="BG2252" s="9">
        <v>0.79958737722967499</v>
      </c>
      <c r="BH2252" s="11" t="str">
        <f t="shared" si="301"/>
        <v/>
      </c>
      <c r="BI2252" s="11" t="str">
        <f t="shared" si="301"/>
        <v/>
      </c>
      <c r="BJ2252" s="11" t="str">
        <f t="shared" si="301"/>
        <v/>
      </c>
      <c r="BK2252" s="11" t="str">
        <f t="shared" si="299"/>
        <v/>
      </c>
      <c r="BL2252" s="11" t="str">
        <f t="shared" si="299"/>
        <v/>
      </c>
      <c r="BM2252" s="11" t="str">
        <f t="shared" si="299"/>
        <v/>
      </c>
      <c r="BN2252" s="11" t="str">
        <f t="shared" si="305"/>
        <v/>
      </c>
      <c r="BO2252" s="11" t="str">
        <f t="shared" si="306"/>
        <v/>
      </c>
      <c r="BP2252" s="11" t="str">
        <f t="shared" si="307"/>
        <v/>
      </c>
      <c r="BR2252" s="11">
        <f t="shared" si="304"/>
        <v>2247</v>
      </c>
      <c r="BS2252" s="6" t="str">
        <f t="shared" si="304"/>
        <v>MA_10428724g0010</v>
      </c>
      <c r="BT2252" s="6" t="str">
        <f t="shared" si="304"/>
        <v>vesicle-associated membrane 711</v>
      </c>
      <c r="BU2252" s="28">
        <f t="shared" si="302"/>
        <v>-1</v>
      </c>
      <c r="BV2252" s="28">
        <f t="shared" si="302"/>
        <v>1.1000000000000001</v>
      </c>
      <c r="BW2252" s="28">
        <f t="shared" si="302"/>
        <v>-1.1000000000000001</v>
      </c>
      <c r="BX2252" s="28">
        <f t="shared" si="300"/>
        <v>1.1000000000000001</v>
      </c>
      <c r="BY2252" s="28">
        <f t="shared" si="300"/>
        <v>-1.1000000000000001</v>
      </c>
      <c r="BZ2252" s="28">
        <f t="shared" si="300"/>
        <v>-1.1000000000000001</v>
      </c>
    </row>
    <row r="2253" spans="1:78">
      <c r="A2253" s="6">
        <v>2248</v>
      </c>
      <c r="B2253" s="6" t="s">
        <v>3930</v>
      </c>
      <c r="C2253" s="6" t="s">
        <v>1166</v>
      </c>
      <c r="D2253" s="6" t="str">
        <f t="shared" si="303"/>
        <v>Protein 2248 / MA_104614g0010 / small heat-shock</v>
      </c>
      <c r="E2253" s="6">
        <v>4</v>
      </c>
      <c r="F2253" s="6">
        <v>4</v>
      </c>
      <c r="G2253" s="6">
        <v>7221819</v>
      </c>
      <c r="H2253" s="6">
        <v>5541496</v>
      </c>
      <c r="I2253" s="6">
        <v>4223488</v>
      </c>
      <c r="J2253" s="6">
        <v>6424937</v>
      </c>
      <c r="K2253" s="6">
        <v>5908539</v>
      </c>
      <c r="L2253" s="6">
        <v>5619987</v>
      </c>
      <c r="M2253" s="6">
        <v>4451707</v>
      </c>
      <c r="N2253" s="6">
        <v>5824259</v>
      </c>
      <c r="O2253" s="6">
        <v>5965888</v>
      </c>
      <c r="P2253" s="6">
        <v>6821881</v>
      </c>
      <c r="Q2253" s="6">
        <v>5466205</v>
      </c>
      <c r="R2253" s="6">
        <v>10607907</v>
      </c>
      <c r="S2253" s="6">
        <v>6064536</v>
      </c>
      <c r="T2253" s="6">
        <v>6439968</v>
      </c>
      <c r="U2253" s="6">
        <v>7442791</v>
      </c>
      <c r="V2253" s="6">
        <v>7944930</v>
      </c>
      <c r="W2253" s="6">
        <v>7637288</v>
      </c>
      <c r="X2253" s="6">
        <v>7133063</v>
      </c>
      <c r="Y2253" s="6">
        <v>7527707</v>
      </c>
      <c r="Z2253" s="8">
        <v>22.783930831887801</v>
      </c>
      <c r="AA2253" s="8">
        <v>22.4018440727517</v>
      </c>
      <c r="AB2253" s="8">
        <v>22.0100035212952</v>
      </c>
      <c r="AC2253" s="8">
        <v>22.615250877290901</v>
      </c>
      <c r="AD2253" s="8">
        <v>22.494370009705399</v>
      </c>
      <c r="AE2253" s="8">
        <v>22.422135362571598</v>
      </c>
      <c r="AF2253" s="8">
        <v>22.085927210621001</v>
      </c>
      <c r="AG2253" s="8">
        <v>22.473643081747301</v>
      </c>
      <c r="AH2253" s="8">
        <v>22.508305462960902</v>
      </c>
      <c r="AI2253" s="8">
        <v>22.7017381583114</v>
      </c>
      <c r="AJ2253" s="8">
        <v>22.382108135833199</v>
      </c>
      <c r="AK2253" s="8">
        <v>23.338636696657499</v>
      </c>
      <c r="AL2253" s="8">
        <v>22.531965837735601</v>
      </c>
      <c r="AM2253" s="8">
        <v>22.618622088975201</v>
      </c>
      <c r="AN2253" s="8">
        <v>22.827412293721601</v>
      </c>
      <c r="AO2253" s="8">
        <v>22.921603077872501</v>
      </c>
      <c r="AP2253" s="8">
        <v>22.864628997696599</v>
      </c>
      <c r="AQ2253" s="8">
        <v>22.766090284983701</v>
      </c>
      <c r="AR2253" s="8">
        <v>22.8437790446444</v>
      </c>
      <c r="AS2253" s="9">
        <v>7.1469462456447794E-2</v>
      </c>
      <c r="AT2253" s="9">
        <v>1</v>
      </c>
      <c r="AU2253" s="9">
        <v>4.8772105091391897E-2</v>
      </c>
      <c r="AV2253" s="10">
        <v>-1.06332092142625</v>
      </c>
      <c r="AW2253" s="10">
        <v>1.1921240114920699</v>
      </c>
      <c r="AX2253" s="10">
        <v>1.30461387494867</v>
      </c>
      <c r="AY2253" s="10">
        <v>1.2676104023540999</v>
      </c>
      <c r="AZ2253" s="10">
        <v>1.38722322761589</v>
      </c>
      <c r="BA2253" s="10">
        <v>1.09436087384551</v>
      </c>
      <c r="BB2253" s="9">
        <v>0.95539421905015098</v>
      </c>
      <c r="BC2253" s="9">
        <v>0.43502412380550798</v>
      </c>
      <c r="BD2253" s="9">
        <v>0.13205067212154001</v>
      </c>
      <c r="BE2253" s="9">
        <v>0.24211161059726599</v>
      </c>
      <c r="BF2253" s="9">
        <v>6.7623163521109905E-2</v>
      </c>
      <c r="BG2253" s="9">
        <v>0.85574201492550905</v>
      </c>
      <c r="BH2253" s="11" t="str">
        <f t="shared" si="301"/>
        <v/>
      </c>
      <c r="BI2253" s="11" t="str">
        <f t="shared" si="301"/>
        <v/>
      </c>
      <c r="BJ2253" s="11" t="str">
        <f t="shared" si="301"/>
        <v/>
      </c>
      <c r="BK2253" s="11" t="str">
        <f t="shared" si="299"/>
        <v/>
      </c>
      <c r="BL2253" s="11" t="str">
        <f t="shared" si="299"/>
        <v/>
      </c>
      <c r="BM2253" s="11" t="str">
        <f t="shared" si="299"/>
        <v/>
      </c>
      <c r="BN2253" s="11" t="str">
        <f t="shared" si="305"/>
        <v/>
      </c>
      <c r="BO2253" s="11" t="str">
        <f t="shared" si="306"/>
        <v/>
      </c>
      <c r="BP2253" s="11" t="str">
        <f t="shared" si="307"/>
        <v/>
      </c>
      <c r="BR2253" s="11">
        <f t="shared" si="304"/>
        <v>2248</v>
      </c>
      <c r="BS2253" s="6" t="str">
        <f t="shared" si="304"/>
        <v>MA_104614g0010</v>
      </c>
      <c r="BT2253" s="6" t="str">
        <f t="shared" si="304"/>
        <v>small heat-shock</v>
      </c>
      <c r="BU2253" s="28">
        <f t="shared" si="302"/>
        <v>-1.1000000000000001</v>
      </c>
      <c r="BV2253" s="28">
        <f t="shared" si="302"/>
        <v>1.2</v>
      </c>
      <c r="BW2253" s="28">
        <f t="shared" si="302"/>
        <v>1.3</v>
      </c>
      <c r="BX2253" s="28">
        <f t="shared" si="300"/>
        <v>1.3</v>
      </c>
      <c r="BY2253" s="28">
        <f t="shared" si="300"/>
        <v>1.4</v>
      </c>
      <c r="BZ2253" s="28">
        <f t="shared" si="300"/>
        <v>1.1000000000000001</v>
      </c>
    </row>
    <row r="2254" spans="1:78">
      <c r="A2254" s="6">
        <v>2249</v>
      </c>
      <c r="B2254" s="6" t="s">
        <v>3931</v>
      </c>
      <c r="C2254" s="6" t="s">
        <v>3932</v>
      </c>
      <c r="D2254" s="6" t="str">
        <f t="shared" si="303"/>
        <v>Protein 2249 / MA_10430642g0020 / beta-fructofuranosidase 1</v>
      </c>
      <c r="E2254" s="6">
        <v>3</v>
      </c>
      <c r="F2254" s="6">
        <v>1</v>
      </c>
      <c r="G2254" s="6">
        <v>1133365</v>
      </c>
      <c r="H2254" s="6">
        <v>2024608</v>
      </c>
      <c r="I2254" s="6">
        <v>1241607</v>
      </c>
      <c r="J2254" s="6">
        <v>1541193</v>
      </c>
      <c r="K2254" s="6">
        <v>1154843</v>
      </c>
      <c r="L2254" s="6">
        <v>1632943</v>
      </c>
      <c r="M2254" s="6">
        <v>1040278</v>
      </c>
      <c r="N2254" s="6">
        <v>1203438</v>
      </c>
      <c r="O2254" s="6">
        <v>869584</v>
      </c>
      <c r="P2254" s="6">
        <v>1384461</v>
      </c>
      <c r="Q2254" s="6">
        <v>1275776</v>
      </c>
      <c r="R2254" s="6">
        <v>1637013</v>
      </c>
      <c r="S2254" s="6">
        <v>895366</v>
      </c>
      <c r="T2254" s="6">
        <v>849298</v>
      </c>
      <c r="U2254" s="6">
        <v>373890</v>
      </c>
      <c r="V2254" s="6">
        <v>675993</v>
      </c>
      <c r="W2254" s="6">
        <v>291334</v>
      </c>
      <c r="X2254" s="6">
        <v>294587</v>
      </c>
      <c r="Y2254" s="6">
        <v>282945</v>
      </c>
      <c r="Z2254" s="8">
        <v>20.112181124999601</v>
      </c>
      <c r="AA2254" s="8">
        <v>20.949211173024398</v>
      </c>
      <c r="AB2254" s="8">
        <v>20.243777165689998</v>
      </c>
      <c r="AC2254" s="8">
        <v>20.555616107820601</v>
      </c>
      <c r="AD2254" s="8">
        <v>20.139265301037199</v>
      </c>
      <c r="AE2254" s="8">
        <v>20.639043001955201</v>
      </c>
      <c r="AF2254" s="8">
        <v>19.988537689639099</v>
      </c>
      <c r="AG2254" s="8">
        <v>20.198730386752199</v>
      </c>
      <c r="AH2254" s="8">
        <v>19.729965870030899</v>
      </c>
      <c r="AI2254" s="8">
        <v>20.4008929831597</v>
      </c>
      <c r="AJ2254" s="8">
        <v>20.282943613115101</v>
      </c>
      <c r="AK2254" s="8">
        <v>20.642634348045899</v>
      </c>
      <c r="AL2254" s="8">
        <v>19.772118009829601</v>
      </c>
      <c r="AM2254" s="8">
        <v>19.6959113270232</v>
      </c>
      <c r="AN2254" s="8">
        <v>18.512254360066301</v>
      </c>
      <c r="AO2254" s="8">
        <v>19.3666487817171</v>
      </c>
      <c r="AP2254" s="8">
        <v>18.1523145547994</v>
      </c>
      <c r="AQ2254" s="8">
        <v>18.168334240691902</v>
      </c>
      <c r="AR2254" s="8">
        <v>18.110162117816401</v>
      </c>
      <c r="AS2254" s="9">
        <v>7.1121307478132405E-5</v>
      </c>
      <c r="AT2254" s="9">
        <v>3.2070128803337102E-2</v>
      </c>
      <c r="AU2254" s="9">
        <v>1.07007436781238E-5</v>
      </c>
      <c r="AV2254" s="10">
        <v>-1.1982599646977099</v>
      </c>
      <c r="AW2254" s="10">
        <v>-1.1819017558957201</v>
      </c>
      <c r="AX2254" s="10">
        <v>-3.83191979184482</v>
      </c>
      <c r="AY2254" s="10">
        <v>1.0138405825360599</v>
      </c>
      <c r="AZ2254" s="10">
        <v>-3.1979035474255402</v>
      </c>
      <c r="BA2254" s="10">
        <v>-3.2421643954160499</v>
      </c>
      <c r="BB2254" s="9">
        <v>0.80009491579769099</v>
      </c>
      <c r="BC2254" s="9">
        <v>0.80936015170466902</v>
      </c>
      <c r="BD2254" s="9">
        <v>1.7516180605636799E-5</v>
      </c>
      <c r="BE2254" s="9">
        <v>0.99987581298057804</v>
      </c>
      <c r="BF2254" s="9">
        <v>1.6959296211416201E-4</v>
      </c>
      <c r="BG2254" s="9">
        <v>7.9230399644414403E-5</v>
      </c>
      <c r="BH2254" s="11" t="str">
        <f t="shared" si="301"/>
        <v/>
      </c>
      <c r="BI2254" s="11" t="str">
        <f t="shared" si="301"/>
        <v/>
      </c>
      <c r="BJ2254" s="11" t="str">
        <f t="shared" si="301"/>
        <v>x</v>
      </c>
      <c r="BK2254" s="11" t="str">
        <f t="shared" si="299"/>
        <v/>
      </c>
      <c r="BL2254" s="11" t="str">
        <f t="shared" si="299"/>
        <v>x</v>
      </c>
      <c r="BM2254" s="11" t="str">
        <f t="shared" si="299"/>
        <v>x</v>
      </c>
      <c r="BN2254" s="11" t="str">
        <f t="shared" si="305"/>
        <v>x</v>
      </c>
      <c r="BO2254" s="11" t="str">
        <f t="shared" si="306"/>
        <v>x</v>
      </c>
      <c r="BP2254" s="11" t="str">
        <f t="shared" si="307"/>
        <v/>
      </c>
      <c r="BR2254" s="11">
        <f t="shared" si="304"/>
        <v>2249</v>
      </c>
      <c r="BS2254" s="6" t="str">
        <f t="shared" si="304"/>
        <v>MA_10430642g0020</v>
      </c>
      <c r="BT2254" s="6" t="str">
        <f t="shared" si="304"/>
        <v>beta-fructofuranosidase 1</v>
      </c>
      <c r="BU2254" s="28">
        <f t="shared" si="302"/>
        <v>-1.2</v>
      </c>
      <c r="BV2254" s="28">
        <f t="shared" si="302"/>
        <v>-1.2</v>
      </c>
      <c r="BW2254" s="28" t="str">
        <f t="shared" si="302"/>
        <v>-3,8*</v>
      </c>
      <c r="BX2254" s="28">
        <f t="shared" si="300"/>
        <v>1</v>
      </c>
      <c r="BY2254" s="28" t="str">
        <f t="shared" si="300"/>
        <v>-3,2*</v>
      </c>
      <c r="BZ2254" s="28" t="str">
        <f t="shared" si="300"/>
        <v>-3,2*</v>
      </c>
    </row>
    <row r="2255" spans="1:78">
      <c r="A2255" s="6">
        <v>2250</v>
      </c>
      <c r="B2255" s="6" t="s">
        <v>3933</v>
      </c>
      <c r="C2255" s="6" t="s">
        <v>3934</v>
      </c>
      <c r="D2255" s="6" t="str">
        <f t="shared" si="303"/>
        <v>Protein 2250 / MA_10382544g0010 / leucine aminopeptidase chloroplastic</v>
      </c>
      <c r="E2255" s="6">
        <v>4</v>
      </c>
      <c r="F2255" s="6">
        <v>1</v>
      </c>
      <c r="G2255" s="6">
        <v>1688366</v>
      </c>
      <c r="H2255" s="6">
        <v>697133</v>
      </c>
      <c r="I2255" s="6">
        <v>655333</v>
      </c>
      <c r="J2255" s="6">
        <v>845194</v>
      </c>
      <c r="K2255" s="6">
        <v>707447</v>
      </c>
      <c r="L2255" s="6">
        <v>905826</v>
      </c>
      <c r="M2255" s="6">
        <v>1015360</v>
      </c>
      <c r="N2255" s="6">
        <v>1048406</v>
      </c>
      <c r="O2255" s="6">
        <v>797833</v>
      </c>
      <c r="P2255" s="6">
        <v>568633</v>
      </c>
      <c r="Q2255" s="6">
        <v>1395627</v>
      </c>
      <c r="R2255" s="6">
        <v>663041</v>
      </c>
      <c r="S2255" s="6">
        <v>681875</v>
      </c>
      <c r="T2255" s="6">
        <v>791960</v>
      </c>
      <c r="U2255" s="6">
        <v>1144481</v>
      </c>
      <c r="V2255" s="6">
        <v>1500689</v>
      </c>
      <c r="W2255" s="6">
        <v>1125125</v>
      </c>
      <c r="X2255" s="6">
        <v>1027976</v>
      </c>
      <c r="Y2255" s="6">
        <v>1027865</v>
      </c>
      <c r="Z2255" s="8">
        <v>20.6871962513009</v>
      </c>
      <c r="AA2255" s="8">
        <v>19.411074396148699</v>
      </c>
      <c r="AB2255" s="8">
        <v>19.3218686564588</v>
      </c>
      <c r="AC2255" s="8">
        <v>19.6889230001089</v>
      </c>
      <c r="AD2255" s="8">
        <v>19.4322625436516</v>
      </c>
      <c r="AE2255" s="8">
        <v>19.788874424216498</v>
      </c>
      <c r="AF2255" s="8">
        <v>19.953559900805001</v>
      </c>
      <c r="AG2255" s="8">
        <v>19.999766084632601</v>
      </c>
      <c r="AH2255" s="8">
        <v>19.605727271905199</v>
      </c>
      <c r="AI2255" s="8">
        <v>19.117138301125198</v>
      </c>
      <c r="AJ2255" s="8">
        <v>20.4124819828242</v>
      </c>
      <c r="AK2255" s="8">
        <v>19.338738558451599</v>
      </c>
      <c r="AL2255" s="8">
        <v>19.3791477658731</v>
      </c>
      <c r="AM2255" s="8">
        <v>19.595068039515699</v>
      </c>
      <c r="AN2255" s="8">
        <v>20.126262081642601</v>
      </c>
      <c r="AO2255" s="8">
        <v>20.517193595818998</v>
      </c>
      <c r="AP2255" s="8">
        <v>20.101653861310599</v>
      </c>
      <c r="AQ2255" s="8">
        <v>19.9713751518665</v>
      </c>
      <c r="AR2255" s="8">
        <v>19.971219362435601</v>
      </c>
      <c r="AS2255" s="9">
        <v>0.24966334835041601</v>
      </c>
      <c r="AT2255" s="9">
        <v>1</v>
      </c>
      <c r="AU2255" s="9">
        <v>0.20688219164469501</v>
      </c>
      <c r="AV2255" s="10">
        <v>1.0933209326510001</v>
      </c>
      <c r="AW2255" s="10">
        <v>-1.1017142173412999</v>
      </c>
      <c r="AX2255" s="10">
        <v>1.3465575043968101</v>
      </c>
      <c r="AY2255" s="10">
        <v>-1.2045272156184601</v>
      </c>
      <c r="AZ2255" s="10">
        <v>1.2316214426918399</v>
      </c>
      <c r="BA2255" s="10">
        <v>1.4835215470615899</v>
      </c>
      <c r="BB2255" s="9">
        <v>0.96595583259223705</v>
      </c>
      <c r="BC2255" s="9">
        <v>0.94956060583438695</v>
      </c>
      <c r="BD2255" s="9">
        <v>0.38819858019450298</v>
      </c>
      <c r="BE2255" s="9">
        <v>0.77030152270890395</v>
      </c>
      <c r="BF2255" s="9">
        <v>0.70564299056480295</v>
      </c>
      <c r="BG2255" s="9">
        <v>0.17607174888385699</v>
      </c>
      <c r="BH2255" s="11" t="str">
        <f t="shared" si="301"/>
        <v/>
      </c>
      <c r="BI2255" s="11" t="str">
        <f t="shared" si="301"/>
        <v/>
      </c>
      <c r="BJ2255" s="11" t="str">
        <f t="shared" si="301"/>
        <v/>
      </c>
      <c r="BK2255" s="11" t="str">
        <f t="shared" si="299"/>
        <v/>
      </c>
      <c r="BL2255" s="11" t="str">
        <f t="shared" si="299"/>
        <v/>
      </c>
      <c r="BM2255" s="11" t="str">
        <f t="shared" si="299"/>
        <v/>
      </c>
      <c r="BN2255" s="11" t="str">
        <f t="shared" si="305"/>
        <v/>
      </c>
      <c r="BO2255" s="11" t="str">
        <f t="shared" si="306"/>
        <v/>
      </c>
      <c r="BP2255" s="11" t="str">
        <f t="shared" si="307"/>
        <v/>
      </c>
      <c r="BR2255" s="11">
        <f t="shared" si="304"/>
        <v>2250</v>
      </c>
      <c r="BS2255" s="6" t="str">
        <f t="shared" si="304"/>
        <v>MA_10382544g0010</v>
      </c>
      <c r="BT2255" s="6" t="str">
        <f t="shared" si="304"/>
        <v>leucine aminopeptidase chloroplastic</v>
      </c>
      <c r="BU2255" s="28">
        <f t="shared" si="302"/>
        <v>1.1000000000000001</v>
      </c>
      <c r="BV2255" s="28">
        <f t="shared" si="302"/>
        <v>-1.1000000000000001</v>
      </c>
      <c r="BW2255" s="28">
        <f t="shared" si="302"/>
        <v>1.3</v>
      </c>
      <c r="BX2255" s="28">
        <f t="shared" si="300"/>
        <v>-1.2</v>
      </c>
      <c r="BY2255" s="28">
        <f t="shared" si="300"/>
        <v>1.2</v>
      </c>
      <c r="BZ2255" s="28">
        <f t="shared" si="300"/>
        <v>1.5</v>
      </c>
    </row>
    <row r="2256" spans="1:78">
      <c r="A2256" s="6">
        <v>2251</v>
      </c>
      <c r="B2256" s="6" t="s">
        <v>3935</v>
      </c>
      <c r="C2256" s="6" t="s">
        <v>3936</v>
      </c>
      <c r="D2256" s="6" t="str">
        <f t="shared" si="303"/>
        <v>Protein 2251 / MA_10435285g0010 / DUF3456 domain-containing</v>
      </c>
      <c r="E2256" s="6">
        <v>5</v>
      </c>
      <c r="F2256" s="6">
        <v>5</v>
      </c>
      <c r="G2256" s="6">
        <v>4404916</v>
      </c>
      <c r="H2256" s="6">
        <v>6670011</v>
      </c>
      <c r="I2256" s="6">
        <v>2588614</v>
      </c>
      <c r="J2256" s="6">
        <v>6360625</v>
      </c>
      <c r="K2256" s="6">
        <v>3067070</v>
      </c>
      <c r="L2256" s="6">
        <v>2717996</v>
      </c>
      <c r="M2256" s="6">
        <v>2604086</v>
      </c>
      <c r="N2256" s="6">
        <v>2680568</v>
      </c>
      <c r="O2256" s="6">
        <v>2089268</v>
      </c>
      <c r="P2256" s="6">
        <v>5397135</v>
      </c>
      <c r="Q2256" s="6">
        <v>3631179</v>
      </c>
      <c r="R2256" s="6">
        <v>3911182</v>
      </c>
      <c r="S2256" s="6">
        <v>5747767</v>
      </c>
      <c r="T2256" s="6">
        <v>3753986</v>
      </c>
      <c r="U2256" s="6">
        <v>2068974</v>
      </c>
      <c r="V2256" s="6">
        <v>2134216</v>
      </c>
      <c r="W2256" s="6">
        <v>2376020</v>
      </c>
      <c r="X2256" s="6">
        <v>2160873</v>
      </c>
      <c r="Y2256" s="6">
        <v>2580232</v>
      </c>
      <c r="Z2256" s="8">
        <v>22.070683077110299</v>
      </c>
      <c r="AA2256" s="8">
        <v>22.669257709989299</v>
      </c>
      <c r="AB2256" s="8">
        <v>21.303748423784601</v>
      </c>
      <c r="AC2256" s="8">
        <v>22.600737102145001</v>
      </c>
      <c r="AD2256" s="8">
        <v>21.548429663056702</v>
      </c>
      <c r="AE2256" s="8">
        <v>21.374111902256399</v>
      </c>
      <c r="AF2256" s="8">
        <v>21.312345663651399</v>
      </c>
      <c r="AG2256" s="8">
        <v>21.354107302827401</v>
      </c>
      <c r="AH2256" s="8">
        <v>20.9945661347171</v>
      </c>
      <c r="AI2256" s="8">
        <v>22.363762343607998</v>
      </c>
      <c r="AJ2256" s="8">
        <v>21.792006619277</v>
      </c>
      <c r="AK2256" s="8">
        <v>21.899173240242401</v>
      </c>
      <c r="AL2256" s="8">
        <v>22.454570149080801</v>
      </c>
      <c r="AM2256" s="8">
        <v>21.839991839160501</v>
      </c>
      <c r="AN2256" s="8">
        <v>20.980484084842701</v>
      </c>
      <c r="AO2256" s="8">
        <v>21.0252747653361</v>
      </c>
      <c r="AP2256" s="8">
        <v>21.180115549309399</v>
      </c>
      <c r="AQ2256" s="8">
        <v>21.043182853157699</v>
      </c>
      <c r="AR2256" s="8">
        <v>21.2990693598571</v>
      </c>
      <c r="AS2256" s="9">
        <v>3.1233329891601699E-3</v>
      </c>
      <c r="AT2256" s="9">
        <v>1</v>
      </c>
      <c r="AU2256" s="9">
        <v>1.1400253990496701E-3</v>
      </c>
      <c r="AV2256" s="10">
        <v>-1.7168790926397699</v>
      </c>
      <c r="AW2256" s="10">
        <v>1.0219535633894701</v>
      </c>
      <c r="AX2256" s="10">
        <v>-1.90917039834874</v>
      </c>
      <c r="AY2256" s="10">
        <v>1.7545707066320799</v>
      </c>
      <c r="AZ2256" s="10">
        <v>-1.11200049353115</v>
      </c>
      <c r="BA2256" s="10">
        <v>-1.95108349171018</v>
      </c>
      <c r="BB2256" s="9">
        <v>3.04815777140162E-2</v>
      </c>
      <c r="BC2256" s="9">
        <v>0.99910247632217697</v>
      </c>
      <c r="BD2256" s="9">
        <v>5.8291682169844296E-3</v>
      </c>
      <c r="BE2256" s="9">
        <v>2.3885420458369201E-2</v>
      </c>
      <c r="BF2256" s="9">
        <v>0.92499558165946305</v>
      </c>
      <c r="BG2256" s="9">
        <v>4.4790562544242398E-3</v>
      </c>
      <c r="BH2256" s="11" t="str">
        <f t="shared" si="301"/>
        <v/>
      </c>
      <c r="BI2256" s="11" t="str">
        <f t="shared" si="301"/>
        <v/>
      </c>
      <c r="BJ2256" s="11" t="str">
        <f t="shared" si="301"/>
        <v/>
      </c>
      <c r="BK2256" s="11" t="str">
        <f t="shared" si="299"/>
        <v/>
      </c>
      <c r="BL2256" s="11" t="str">
        <f t="shared" si="299"/>
        <v/>
      </c>
      <c r="BM2256" s="11" t="str">
        <f t="shared" si="299"/>
        <v/>
      </c>
      <c r="BN2256" s="11" t="str">
        <f t="shared" si="305"/>
        <v/>
      </c>
      <c r="BO2256" s="11" t="str">
        <f t="shared" si="306"/>
        <v/>
      </c>
      <c r="BP2256" s="11" t="str">
        <f t="shared" si="307"/>
        <v/>
      </c>
      <c r="BR2256" s="11">
        <f t="shared" si="304"/>
        <v>2251</v>
      </c>
      <c r="BS2256" s="6" t="str">
        <f t="shared" si="304"/>
        <v>MA_10435285g0010</v>
      </c>
      <c r="BT2256" s="6" t="str">
        <f t="shared" si="304"/>
        <v>DUF3456 domain-containing</v>
      </c>
      <c r="BU2256" s="28">
        <f t="shared" si="302"/>
        <v>-1.7</v>
      </c>
      <c r="BV2256" s="28">
        <f t="shared" si="302"/>
        <v>1</v>
      </c>
      <c r="BW2256" s="28">
        <f t="shared" si="302"/>
        <v>-1.9</v>
      </c>
      <c r="BX2256" s="28">
        <f t="shared" si="300"/>
        <v>1.8</v>
      </c>
      <c r="BY2256" s="28">
        <f t="shared" si="300"/>
        <v>-1.1000000000000001</v>
      </c>
      <c r="BZ2256" s="28">
        <f t="shared" si="300"/>
        <v>-2</v>
      </c>
    </row>
    <row r="2257" spans="1:78">
      <c r="A2257" s="6">
        <v>2252</v>
      </c>
      <c r="B2257" s="6" t="s">
        <v>3937</v>
      </c>
      <c r="C2257" s="6" t="s">
        <v>248</v>
      </c>
      <c r="D2257" s="6" t="str">
        <f t="shared" si="303"/>
        <v>Protein 2252 / MA_10428981g0010 / ---NA---</v>
      </c>
      <c r="E2257" s="6">
        <v>2</v>
      </c>
      <c r="F2257" s="6">
        <v>2</v>
      </c>
      <c r="G2257" s="6">
        <v>4775138</v>
      </c>
      <c r="H2257" s="6">
        <v>2232208</v>
      </c>
      <c r="I2257" s="6">
        <v>3502493</v>
      </c>
      <c r="J2257" s="6">
        <v>2530063</v>
      </c>
      <c r="K2257" s="6">
        <v>2705896</v>
      </c>
      <c r="L2257" s="6">
        <v>4047118</v>
      </c>
      <c r="M2257" s="6">
        <v>3114382</v>
      </c>
      <c r="N2257" s="6">
        <v>3772662</v>
      </c>
      <c r="O2257" s="6">
        <v>3557614</v>
      </c>
      <c r="P2257" s="6">
        <v>1628440</v>
      </c>
      <c r="Q2257" s="6">
        <v>4782751</v>
      </c>
      <c r="R2257" s="6">
        <v>1629623</v>
      </c>
      <c r="S2257" s="6">
        <v>3461243</v>
      </c>
      <c r="T2257" s="6">
        <v>3996628</v>
      </c>
      <c r="U2257" s="6">
        <v>2727304</v>
      </c>
      <c r="V2257" s="6">
        <v>3061731</v>
      </c>
      <c r="W2257" s="6">
        <v>3197292</v>
      </c>
      <c r="X2257" s="6">
        <v>2722090</v>
      </c>
      <c r="Y2257" s="6">
        <v>3031836</v>
      </c>
      <c r="Z2257" s="8">
        <v>22.1871109965121</v>
      </c>
      <c r="AA2257" s="8">
        <v>21.0900400349264</v>
      </c>
      <c r="AB2257" s="8">
        <v>21.739950736646801</v>
      </c>
      <c r="AC2257" s="8">
        <v>21.270741878613698</v>
      </c>
      <c r="AD2257" s="8">
        <v>21.3676749603136</v>
      </c>
      <c r="AE2257" s="8">
        <v>21.9484634829554</v>
      </c>
      <c r="AF2257" s="8">
        <v>21.570514480891301</v>
      </c>
      <c r="AG2257" s="8">
        <v>21.8471514214555</v>
      </c>
      <c r="AH2257" s="8">
        <v>21.762478556462298</v>
      </c>
      <c r="AI2257" s="8">
        <v>20.6350591338249</v>
      </c>
      <c r="AJ2257" s="8">
        <v>22.189409252888399</v>
      </c>
      <c r="AK2257" s="8">
        <v>20.6361068166403</v>
      </c>
      <c r="AL2257" s="8">
        <v>21.722858800220301</v>
      </c>
      <c r="AM2257" s="8">
        <v>21.930351864491499</v>
      </c>
      <c r="AN2257" s="8">
        <v>21.379044089103701</v>
      </c>
      <c r="AO2257" s="8">
        <v>21.545916104280199</v>
      </c>
      <c r="AP2257" s="8">
        <v>21.608419076881699</v>
      </c>
      <c r="AQ2257" s="8">
        <v>21.376283336536101</v>
      </c>
      <c r="AR2257" s="8">
        <v>21.531760285766602</v>
      </c>
      <c r="AS2257" s="9">
        <v>0.70232455716951203</v>
      </c>
      <c r="AT2257" s="9">
        <v>1</v>
      </c>
      <c r="AU2257" s="9">
        <v>0.676430571794572</v>
      </c>
      <c r="AV2257" s="10">
        <v>1.1900715083909099</v>
      </c>
      <c r="AW2257" s="10">
        <v>-1.07799205693378</v>
      </c>
      <c r="AX2257" s="10">
        <v>-1.0301248084647501</v>
      </c>
      <c r="AY2257" s="10">
        <v>-1.2828876332285899</v>
      </c>
      <c r="AZ2257" s="10">
        <v>-1.2259221846405399</v>
      </c>
      <c r="BA2257" s="10">
        <v>1.0464674261562199</v>
      </c>
      <c r="BB2257" s="9">
        <v>0.84004288013047002</v>
      </c>
      <c r="BC2257" s="9">
        <v>0.98070575361040702</v>
      </c>
      <c r="BD2257" s="9">
        <v>0.99874304074998499</v>
      </c>
      <c r="BE2257" s="9">
        <v>0.64420813724786397</v>
      </c>
      <c r="BF2257" s="9">
        <v>0.76809764499209499</v>
      </c>
      <c r="BG2257" s="9">
        <v>0.99555556813452595</v>
      </c>
      <c r="BH2257" s="11" t="str">
        <f t="shared" si="301"/>
        <v/>
      </c>
      <c r="BI2257" s="11" t="str">
        <f t="shared" si="301"/>
        <v/>
      </c>
      <c r="BJ2257" s="11" t="str">
        <f t="shared" si="301"/>
        <v/>
      </c>
      <c r="BK2257" s="11" t="str">
        <f t="shared" si="299"/>
        <v/>
      </c>
      <c r="BL2257" s="11" t="str">
        <f t="shared" si="299"/>
        <v/>
      </c>
      <c r="BM2257" s="11" t="str">
        <f t="shared" si="299"/>
        <v/>
      </c>
      <c r="BN2257" s="11" t="str">
        <f t="shared" si="305"/>
        <v/>
      </c>
      <c r="BO2257" s="11" t="str">
        <f t="shared" si="306"/>
        <v/>
      </c>
      <c r="BP2257" s="11" t="str">
        <f t="shared" si="307"/>
        <v/>
      </c>
      <c r="BR2257" s="11">
        <f t="shared" si="304"/>
        <v>2252</v>
      </c>
      <c r="BS2257" s="6" t="str">
        <f t="shared" si="304"/>
        <v>MA_10428981g0010</v>
      </c>
      <c r="BT2257" s="6" t="str">
        <f t="shared" si="304"/>
        <v>---NA---</v>
      </c>
      <c r="BU2257" s="28">
        <f t="shared" si="302"/>
        <v>1.2</v>
      </c>
      <c r="BV2257" s="28">
        <f t="shared" si="302"/>
        <v>-1.1000000000000001</v>
      </c>
      <c r="BW2257" s="28">
        <f t="shared" si="302"/>
        <v>-1</v>
      </c>
      <c r="BX2257" s="28">
        <f t="shared" si="300"/>
        <v>-1.3</v>
      </c>
      <c r="BY2257" s="28">
        <f t="shared" si="300"/>
        <v>-1.2</v>
      </c>
      <c r="BZ2257" s="28">
        <f t="shared" si="300"/>
        <v>1</v>
      </c>
    </row>
    <row r="2258" spans="1:78">
      <c r="A2258" s="6">
        <v>2253</v>
      </c>
      <c r="B2258" s="6" t="s">
        <v>3938</v>
      </c>
      <c r="C2258" s="6" t="s">
        <v>1518</v>
      </c>
      <c r="D2258" s="6" t="str">
        <f t="shared" si="303"/>
        <v>Protein 2253 / MA_10253368g0010 / polyamine oxidase</v>
      </c>
      <c r="E2258" s="6">
        <v>3</v>
      </c>
      <c r="F2258" s="6">
        <v>2</v>
      </c>
      <c r="G2258" s="6">
        <v>11200870</v>
      </c>
      <c r="H2258" s="6">
        <v>5217114</v>
      </c>
      <c r="I2258" s="6">
        <v>10841356</v>
      </c>
      <c r="J2258" s="6">
        <v>5381038</v>
      </c>
      <c r="K2258" s="6">
        <v>8731234</v>
      </c>
      <c r="L2258" s="6">
        <v>8770781</v>
      </c>
      <c r="M2258" s="6">
        <v>7334433</v>
      </c>
      <c r="N2258" s="6">
        <v>9425781</v>
      </c>
      <c r="O2258" s="6">
        <v>7872973</v>
      </c>
      <c r="P2258" s="6">
        <v>4141427</v>
      </c>
      <c r="Q2258" s="6">
        <v>7163586</v>
      </c>
      <c r="R2258" s="6">
        <v>4669217</v>
      </c>
      <c r="S2258" s="6">
        <v>7451415</v>
      </c>
      <c r="T2258" s="6">
        <v>5275164</v>
      </c>
      <c r="U2258" s="6">
        <v>14399336</v>
      </c>
      <c r="V2258" s="6">
        <v>16037126</v>
      </c>
      <c r="W2258" s="6">
        <v>14754917</v>
      </c>
      <c r="X2258" s="6">
        <v>14258788</v>
      </c>
      <c r="Y2258" s="6">
        <v>12943347</v>
      </c>
      <c r="Z2258" s="8">
        <v>23.417107458631801</v>
      </c>
      <c r="AA2258" s="8">
        <v>22.3148205275964</v>
      </c>
      <c r="AB2258" s="8">
        <v>23.370041879586601</v>
      </c>
      <c r="AC2258" s="8">
        <v>22.3594530642265</v>
      </c>
      <c r="AD2258" s="8">
        <v>23.0577541361078</v>
      </c>
      <c r="AE2258" s="8">
        <v>23.064273883449101</v>
      </c>
      <c r="AF2258" s="8">
        <v>22.806254009700499</v>
      </c>
      <c r="AG2258" s="8">
        <v>23.168180731275299</v>
      </c>
      <c r="AH2258" s="8">
        <v>22.9084770999008</v>
      </c>
      <c r="AI2258" s="8">
        <v>21.981696528135199</v>
      </c>
      <c r="AJ2258" s="8">
        <v>22.772250532415001</v>
      </c>
      <c r="AK2258" s="8">
        <v>22.154749208139702</v>
      </c>
      <c r="AL2258" s="8">
        <v>22.829082984112599</v>
      </c>
      <c r="AM2258" s="8">
        <v>22.330784515904</v>
      </c>
      <c r="AN2258" s="8">
        <v>23.779498950074</v>
      </c>
      <c r="AO2258" s="8">
        <v>23.9349122849911</v>
      </c>
      <c r="AP2258" s="8">
        <v>23.814692469493501</v>
      </c>
      <c r="AQ2258" s="8">
        <v>23.765348021820799</v>
      </c>
      <c r="AR2258" s="8">
        <v>23.6257073940555</v>
      </c>
      <c r="AS2258" s="9">
        <v>6.7833575968935002E-4</v>
      </c>
      <c r="AT2258" s="9">
        <v>0.463860106481646</v>
      </c>
      <c r="AU2258" s="9">
        <v>1.7840773326217201E-4</v>
      </c>
      <c r="AV2258" s="10">
        <v>1.0591897146032001</v>
      </c>
      <c r="AW2258" s="10">
        <v>-1.40456428823246</v>
      </c>
      <c r="AX2258" s="10">
        <v>1.8406258700025</v>
      </c>
      <c r="AY2258" s="10">
        <v>-1.4877000475947899</v>
      </c>
      <c r="AZ2258" s="10">
        <v>1.7377678848515301</v>
      </c>
      <c r="BA2258" s="10">
        <v>2.58527736500232</v>
      </c>
      <c r="BB2258" s="9">
        <v>0.98426097807898305</v>
      </c>
      <c r="BC2258" s="9">
        <v>0.16398071175610701</v>
      </c>
      <c r="BD2258" s="9">
        <v>5.9441616485135197E-3</v>
      </c>
      <c r="BE2258" s="9">
        <v>0.11141024931605099</v>
      </c>
      <c r="BF2258" s="9">
        <v>1.86155627099206E-2</v>
      </c>
      <c r="BG2258" s="9">
        <v>9.1395168494767795E-5</v>
      </c>
      <c r="BH2258" s="11" t="str">
        <f t="shared" si="301"/>
        <v/>
      </c>
      <c r="BI2258" s="11" t="str">
        <f t="shared" si="301"/>
        <v/>
      </c>
      <c r="BJ2258" s="11" t="str">
        <f t="shared" si="301"/>
        <v/>
      </c>
      <c r="BK2258" s="11" t="str">
        <f t="shared" si="299"/>
        <v/>
      </c>
      <c r="BL2258" s="11" t="str">
        <f t="shared" si="299"/>
        <v/>
      </c>
      <c r="BM2258" s="11" t="str">
        <f t="shared" si="299"/>
        <v>x</v>
      </c>
      <c r="BN2258" s="11" t="str">
        <f t="shared" si="305"/>
        <v>x</v>
      </c>
      <c r="BO2258" s="11" t="str">
        <f t="shared" si="306"/>
        <v>x</v>
      </c>
      <c r="BP2258" s="11" t="str">
        <f t="shared" si="307"/>
        <v/>
      </c>
      <c r="BR2258" s="11">
        <f t="shared" si="304"/>
        <v>2253</v>
      </c>
      <c r="BS2258" s="6" t="str">
        <f t="shared" si="304"/>
        <v>MA_10253368g0010</v>
      </c>
      <c r="BT2258" s="6" t="str">
        <f t="shared" si="304"/>
        <v>polyamine oxidase</v>
      </c>
      <c r="BU2258" s="28">
        <f t="shared" si="302"/>
        <v>1.1000000000000001</v>
      </c>
      <c r="BV2258" s="28">
        <f t="shared" si="302"/>
        <v>-1.4</v>
      </c>
      <c r="BW2258" s="28">
        <f t="shared" si="302"/>
        <v>1.8</v>
      </c>
      <c r="BX2258" s="28">
        <f t="shared" si="300"/>
        <v>-1.5</v>
      </c>
      <c r="BY2258" s="28">
        <f t="shared" si="300"/>
        <v>1.7</v>
      </c>
      <c r="BZ2258" s="28" t="str">
        <f t="shared" si="300"/>
        <v>2,6*</v>
      </c>
    </row>
    <row r="2259" spans="1:78">
      <c r="A2259" s="6">
        <v>2254</v>
      </c>
      <c r="B2259" s="6" t="s">
        <v>3939</v>
      </c>
      <c r="C2259" s="6" t="s">
        <v>3940</v>
      </c>
      <c r="D2259" s="6" t="str">
        <f t="shared" si="303"/>
        <v>Protein 2254 / MA_71201g0010 / dirigent</v>
      </c>
      <c r="E2259" s="6">
        <v>2</v>
      </c>
      <c r="F2259" s="6">
        <v>2</v>
      </c>
      <c r="G2259" s="6">
        <v>2176912</v>
      </c>
      <c r="H2259" s="6">
        <v>2078061</v>
      </c>
      <c r="I2259" s="6">
        <v>1053174</v>
      </c>
      <c r="J2259" s="6">
        <v>1132763</v>
      </c>
      <c r="K2259" s="6">
        <v>2346438</v>
      </c>
      <c r="L2259" s="6">
        <v>3810963</v>
      </c>
      <c r="M2259" s="6">
        <v>3320128</v>
      </c>
      <c r="N2259" s="6">
        <v>4042404</v>
      </c>
      <c r="O2259" s="6">
        <v>3764284</v>
      </c>
      <c r="P2259" s="6">
        <v>539949</v>
      </c>
      <c r="Q2259" s="6">
        <v>605721</v>
      </c>
      <c r="R2259" s="6">
        <v>1368168</v>
      </c>
      <c r="S2259" s="6">
        <v>480342</v>
      </c>
      <c r="T2259" s="6">
        <v>754344</v>
      </c>
      <c r="U2259" s="6">
        <v>678117</v>
      </c>
      <c r="V2259" s="6">
        <v>757400</v>
      </c>
      <c r="W2259" s="6">
        <v>685887</v>
      </c>
      <c r="X2259" s="6">
        <v>767522</v>
      </c>
      <c r="Y2259" s="6">
        <v>582295</v>
      </c>
      <c r="Z2259" s="8">
        <v>21.053851658187199</v>
      </c>
      <c r="AA2259" s="8">
        <v>20.986806573472901</v>
      </c>
      <c r="AB2259" s="8">
        <v>20.006312380045902</v>
      </c>
      <c r="AC2259" s="8">
        <v>20.111414617163302</v>
      </c>
      <c r="AD2259" s="8">
        <v>21.1620409098206</v>
      </c>
      <c r="AE2259" s="8">
        <v>21.861724170658299</v>
      </c>
      <c r="AF2259" s="8">
        <v>21.6628074318016</v>
      </c>
      <c r="AG2259" s="8">
        <v>21.946782081954801</v>
      </c>
      <c r="AH2259" s="8">
        <v>21.8439440470015</v>
      </c>
      <c r="AI2259" s="8">
        <v>19.042463620746599</v>
      </c>
      <c r="AJ2259" s="8">
        <v>19.208293904104799</v>
      </c>
      <c r="AK2259" s="8">
        <v>20.383813961744998</v>
      </c>
      <c r="AL2259" s="8">
        <v>18.873702434464501</v>
      </c>
      <c r="AM2259" s="8">
        <v>19.524863053523699</v>
      </c>
      <c r="AN2259" s="8">
        <v>19.371174686968399</v>
      </c>
      <c r="AO2259" s="8">
        <v>19.5306958956591</v>
      </c>
      <c r="AP2259" s="8">
        <v>19.3876113861585</v>
      </c>
      <c r="AQ2259" s="8">
        <v>19.5498485784519</v>
      </c>
      <c r="AR2259" s="8">
        <v>19.151390705254599</v>
      </c>
      <c r="AS2259" s="9">
        <v>1.04125806744306E-5</v>
      </c>
      <c r="AT2259" s="9">
        <v>2.94502391638951E-3</v>
      </c>
      <c r="AU2259" s="9">
        <v>9.1545661062776196E-7</v>
      </c>
      <c r="AV2259" s="10">
        <v>2.2419113082165598</v>
      </c>
      <c r="AW2259" s="10">
        <v>-2.3907409803039501</v>
      </c>
      <c r="AX2259" s="10">
        <v>-2.4048401102636898</v>
      </c>
      <c r="AY2259" s="10">
        <v>-5.3598292387601898</v>
      </c>
      <c r="AZ2259" s="10">
        <v>-5.3914382376529302</v>
      </c>
      <c r="BA2259" s="10">
        <v>-1.00589738916758</v>
      </c>
      <c r="BB2259" s="9">
        <v>5.5773958787610498E-3</v>
      </c>
      <c r="BC2259" s="9">
        <v>1.7863446574967201E-3</v>
      </c>
      <c r="BD2259" s="9">
        <v>1.6822460008062399E-3</v>
      </c>
      <c r="BE2259" s="9">
        <v>2.7996585558742699E-6</v>
      </c>
      <c r="BF2259" s="9">
        <v>2.6805256703177298E-6</v>
      </c>
      <c r="BG2259" s="9">
        <v>0.999988803236734</v>
      </c>
      <c r="BH2259" s="11" t="str">
        <f t="shared" si="301"/>
        <v/>
      </c>
      <c r="BI2259" s="11" t="str">
        <f t="shared" si="301"/>
        <v/>
      </c>
      <c r="BJ2259" s="11" t="str">
        <f t="shared" si="301"/>
        <v/>
      </c>
      <c r="BK2259" s="11" t="str">
        <f t="shared" si="299"/>
        <v>x</v>
      </c>
      <c r="BL2259" s="11" t="str">
        <f t="shared" si="299"/>
        <v>x</v>
      </c>
      <c r="BM2259" s="11" t="str">
        <f t="shared" si="299"/>
        <v/>
      </c>
      <c r="BN2259" s="11" t="str">
        <f t="shared" si="305"/>
        <v>x</v>
      </c>
      <c r="BO2259" s="11" t="str">
        <f t="shared" si="306"/>
        <v>x</v>
      </c>
      <c r="BP2259" s="11" t="str">
        <f t="shared" si="307"/>
        <v/>
      </c>
      <c r="BR2259" s="11">
        <f t="shared" si="304"/>
        <v>2254</v>
      </c>
      <c r="BS2259" s="6" t="str">
        <f t="shared" si="304"/>
        <v>MA_71201g0010</v>
      </c>
      <c r="BT2259" s="6" t="str">
        <f t="shared" si="304"/>
        <v>dirigent</v>
      </c>
      <c r="BU2259" s="28">
        <f t="shared" si="302"/>
        <v>2.2000000000000002</v>
      </c>
      <c r="BV2259" s="28">
        <f t="shared" si="302"/>
        <v>-2.4</v>
      </c>
      <c r="BW2259" s="28">
        <f t="shared" si="302"/>
        <v>-2.4</v>
      </c>
      <c r="BX2259" s="28" t="str">
        <f t="shared" si="300"/>
        <v>-5,4*</v>
      </c>
      <c r="BY2259" s="28" t="str">
        <f t="shared" si="300"/>
        <v>-5,4*</v>
      </c>
      <c r="BZ2259" s="28">
        <f t="shared" si="300"/>
        <v>-1</v>
      </c>
    </row>
    <row r="2260" spans="1:78">
      <c r="A2260" s="6">
        <v>2255</v>
      </c>
      <c r="B2260" s="6" t="s">
        <v>3941</v>
      </c>
      <c r="C2260" s="6" t="s">
        <v>3942</v>
      </c>
      <c r="D2260" s="6" t="str">
        <f t="shared" si="303"/>
        <v>Protein 2255 / MA_10433660g0010 / polyadenylate-binding RBP47B isoform X1</v>
      </c>
      <c r="E2260" s="6">
        <v>3</v>
      </c>
      <c r="F2260" s="6">
        <v>3</v>
      </c>
      <c r="G2260" s="6">
        <v>6884149</v>
      </c>
      <c r="H2260" s="6">
        <v>6833200</v>
      </c>
      <c r="I2260" s="6">
        <v>2618672</v>
      </c>
      <c r="J2260" s="6">
        <v>6041303</v>
      </c>
      <c r="K2260" s="6">
        <v>2729070</v>
      </c>
      <c r="L2260" s="6">
        <v>5120688</v>
      </c>
      <c r="M2260" s="6">
        <v>3721906</v>
      </c>
      <c r="N2260" s="6">
        <v>4087042</v>
      </c>
      <c r="O2260" s="6">
        <v>5344049</v>
      </c>
      <c r="P2260" s="6">
        <v>6842272</v>
      </c>
      <c r="Q2260" s="6">
        <v>5024272</v>
      </c>
      <c r="R2260" s="6">
        <v>7883071</v>
      </c>
      <c r="S2260" s="6">
        <v>7086319</v>
      </c>
      <c r="T2260" s="6">
        <v>7647099</v>
      </c>
      <c r="U2260" s="6">
        <v>3693219</v>
      </c>
      <c r="V2260" s="6">
        <v>3399502</v>
      </c>
      <c r="W2260" s="6">
        <v>3884729</v>
      </c>
      <c r="X2260" s="6">
        <v>3823648</v>
      </c>
      <c r="Y2260" s="6">
        <v>3716548</v>
      </c>
      <c r="Z2260" s="8">
        <v>22.7148468926225</v>
      </c>
      <c r="AA2260" s="8">
        <v>22.7041299227993</v>
      </c>
      <c r="AB2260" s="8">
        <v>21.320403936531701</v>
      </c>
      <c r="AC2260" s="8">
        <v>22.526428315712401</v>
      </c>
      <c r="AD2260" s="8">
        <v>21.379977969197402</v>
      </c>
      <c r="AE2260" s="8">
        <v>22.287906228671599</v>
      </c>
      <c r="AF2260" s="8">
        <v>21.827610188652901</v>
      </c>
      <c r="AG2260" s="8">
        <v>21.962625638442599</v>
      </c>
      <c r="AH2260" s="8">
        <v>22.3495018053796</v>
      </c>
      <c r="AI2260" s="8">
        <v>22.706044025849099</v>
      </c>
      <c r="AJ2260" s="8">
        <v>22.260483139132699</v>
      </c>
      <c r="AK2260" s="8">
        <v>22.9103263377574</v>
      </c>
      <c r="AL2260" s="8">
        <v>22.756604981063099</v>
      </c>
      <c r="AM2260" s="8">
        <v>22.8664811207802</v>
      </c>
      <c r="AN2260" s="8">
        <v>21.816447383139302</v>
      </c>
      <c r="AO2260" s="8">
        <v>21.696891987818798</v>
      </c>
      <c r="AP2260" s="8">
        <v>21.8893825285768</v>
      </c>
      <c r="AQ2260" s="8">
        <v>21.866518286150001</v>
      </c>
      <c r="AR2260" s="8">
        <v>21.825531810171</v>
      </c>
      <c r="AS2260" s="9">
        <v>4.4193806653774301E-2</v>
      </c>
      <c r="AT2260" s="9">
        <v>1</v>
      </c>
      <c r="AU2260" s="9">
        <v>2.759919519331E-2</v>
      </c>
      <c r="AV2260" s="10">
        <v>-1.0155395611685301</v>
      </c>
      <c r="AW2260" s="10">
        <v>1.4853784095521501</v>
      </c>
      <c r="AX2260" s="10">
        <v>-1.2398821571396399</v>
      </c>
      <c r="AY2260" s="10">
        <v>1.5084605382058001</v>
      </c>
      <c r="AZ2260" s="10">
        <v>-1.22090975531566</v>
      </c>
      <c r="BA2260" s="10">
        <v>-1.8416941866041701</v>
      </c>
      <c r="BB2260" s="9">
        <v>0.99980193055700295</v>
      </c>
      <c r="BC2260" s="9">
        <v>0.16845164197508</v>
      </c>
      <c r="BD2260" s="9">
        <v>0.63922934975191903</v>
      </c>
      <c r="BE2260" s="9">
        <v>0.18131405829334499</v>
      </c>
      <c r="BF2260" s="9">
        <v>0.726121649302504</v>
      </c>
      <c r="BG2260" s="9">
        <v>1.87369596366328E-2</v>
      </c>
      <c r="BH2260" s="11" t="str">
        <f t="shared" si="301"/>
        <v/>
      </c>
      <c r="BI2260" s="11" t="str">
        <f t="shared" si="301"/>
        <v/>
      </c>
      <c r="BJ2260" s="11" t="str">
        <f t="shared" si="301"/>
        <v/>
      </c>
      <c r="BK2260" s="11" t="str">
        <f t="shared" si="299"/>
        <v/>
      </c>
      <c r="BL2260" s="11" t="str">
        <f t="shared" si="299"/>
        <v/>
      </c>
      <c r="BM2260" s="11" t="str">
        <f t="shared" si="299"/>
        <v/>
      </c>
      <c r="BN2260" s="11" t="str">
        <f t="shared" si="305"/>
        <v/>
      </c>
      <c r="BO2260" s="11" t="str">
        <f t="shared" si="306"/>
        <v/>
      </c>
      <c r="BP2260" s="11" t="str">
        <f t="shared" si="307"/>
        <v/>
      </c>
      <c r="BR2260" s="11">
        <f t="shared" si="304"/>
        <v>2255</v>
      </c>
      <c r="BS2260" s="6" t="str">
        <f t="shared" si="304"/>
        <v>MA_10433660g0010</v>
      </c>
      <c r="BT2260" s="6" t="str">
        <f t="shared" si="304"/>
        <v>polyadenylate-binding RBP47B isoform X1</v>
      </c>
      <c r="BU2260" s="28">
        <f t="shared" si="302"/>
        <v>-1</v>
      </c>
      <c r="BV2260" s="28">
        <f t="shared" si="302"/>
        <v>1.5</v>
      </c>
      <c r="BW2260" s="28">
        <f t="shared" si="302"/>
        <v>-1.2</v>
      </c>
      <c r="BX2260" s="28">
        <f t="shared" si="300"/>
        <v>1.5</v>
      </c>
      <c r="BY2260" s="28">
        <f t="shared" si="300"/>
        <v>-1.2</v>
      </c>
      <c r="BZ2260" s="28">
        <f t="shared" si="300"/>
        <v>-1.8</v>
      </c>
    </row>
    <row r="2261" spans="1:78">
      <c r="A2261" s="6">
        <v>2256</v>
      </c>
      <c r="B2261" s="6" t="s">
        <v>3943</v>
      </c>
      <c r="C2261" s="6" t="s">
        <v>2150</v>
      </c>
      <c r="D2261" s="6" t="str">
        <f t="shared" si="303"/>
        <v>Protein 2256 / MA_456127g0010 / probable ADP-ribosylation factor GTPase-activating AGD8</v>
      </c>
      <c r="E2261" s="6">
        <v>5</v>
      </c>
      <c r="F2261" s="6">
        <v>5</v>
      </c>
      <c r="G2261" s="6">
        <v>6160132</v>
      </c>
      <c r="H2261" s="6">
        <v>5642262</v>
      </c>
      <c r="I2261" s="6">
        <v>5932754</v>
      </c>
      <c r="J2261" s="6">
        <v>5913178</v>
      </c>
      <c r="K2261" s="6">
        <v>7087948</v>
      </c>
      <c r="L2261" s="6">
        <v>6583146</v>
      </c>
      <c r="M2261" s="6">
        <v>7670282</v>
      </c>
      <c r="N2261" s="6">
        <v>6665216</v>
      </c>
      <c r="O2261" s="6">
        <v>5901559</v>
      </c>
      <c r="P2261" s="6">
        <v>5322105</v>
      </c>
      <c r="Q2261" s="6">
        <v>5617390</v>
      </c>
      <c r="R2261" s="6">
        <v>4768553</v>
      </c>
      <c r="S2261" s="6">
        <v>5864844</v>
      </c>
      <c r="T2261" s="6">
        <v>6978258</v>
      </c>
      <c r="U2261" s="6">
        <v>6173776</v>
      </c>
      <c r="V2261" s="6">
        <v>5530812</v>
      </c>
      <c r="W2261" s="6">
        <v>6059364</v>
      </c>
      <c r="X2261" s="6">
        <v>6183560</v>
      </c>
      <c r="Y2261" s="6">
        <v>5822880</v>
      </c>
      <c r="Z2261" s="8">
        <v>22.5545298348069</v>
      </c>
      <c r="AA2261" s="8">
        <v>22.427842228747199</v>
      </c>
      <c r="AB2261" s="8">
        <v>22.500270532412301</v>
      </c>
      <c r="AC2261" s="8">
        <v>22.4955022754563</v>
      </c>
      <c r="AD2261" s="8">
        <v>22.756936589072399</v>
      </c>
      <c r="AE2261" s="8">
        <v>22.650345763304198</v>
      </c>
      <c r="AF2261" s="8">
        <v>22.870848189102301</v>
      </c>
      <c r="AG2261" s="8">
        <v>22.6682201988889</v>
      </c>
      <c r="AH2261" s="8">
        <v>22.4926646872673</v>
      </c>
      <c r="AI2261" s="8">
        <v>22.3435655429472</v>
      </c>
      <c r="AJ2261" s="8">
        <v>22.4214685380826</v>
      </c>
      <c r="AK2261" s="8">
        <v>22.185120121419502</v>
      </c>
      <c r="AL2261" s="8">
        <v>22.483661303593401</v>
      </c>
      <c r="AM2261" s="8">
        <v>22.7344355071316</v>
      </c>
      <c r="AN2261" s="8">
        <v>22.557721708650401</v>
      </c>
      <c r="AO2261" s="8">
        <v>22.3990598729985</v>
      </c>
      <c r="AP2261" s="8">
        <v>22.5307349435177</v>
      </c>
      <c r="AQ2261" s="8">
        <v>22.560006235223099</v>
      </c>
      <c r="AR2261" s="8">
        <v>22.473301456826299</v>
      </c>
      <c r="AS2261" s="9">
        <v>0.18806418504256001</v>
      </c>
      <c r="AT2261" s="9">
        <v>1</v>
      </c>
      <c r="AU2261" s="9">
        <v>0.14976864197376899</v>
      </c>
      <c r="AV2261" s="10">
        <v>1.0893770789285699</v>
      </c>
      <c r="AW2261" s="10">
        <v>-1.0817492267225099</v>
      </c>
      <c r="AX2261" s="10">
        <v>-1.03014787594865</v>
      </c>
      <c r="AY2261" s="10">
        <v>-1.1784328127402099</v>
      </c>
      <c r="AZ2261" s="10">
        <v>-1.12221948396542</v>
      </c>
      <c r="BA2261" s="10">
        <v>1.0500912072709301</v>
      </c>
      <c r="BB2261" s="9">
        <v>0.59673944629908504</v>
      </c>
      <c r="BC2261" s="9">
        <v>0.61658878115229998</v>
      </c>
      <c r="BD2261" s="9">
        <v>0.96535448612938302</v>
      </c>
      <c r="BE2261" s="9">
        <v>0.11395193547020099</v>
      </c>
      <c r="BF2261" s="9">
        <v>0.35485464015656498</v>
      </c>
      <c r="BG2261" s="9">
        <v>0.86803178318285201</v>
      </c>
      <c r="BH2261" s="11" t="str">
        <f t="shared" si="301"/>
        <v/>
      </c>
      <c r="BI2261" s="11" t="str">
        <f t="shared" si="301"/>
        <v/>
      </c>
      <c r="BJ2261" s="11" t="str">
        <f t="shared" si="301"/>
        <v/>
      </c>
      <c r="BK2261" s="11" t="str">
        <f t="shared" si="299"/>
        <v/>
      </c>
      <c r="BL2261" s="11" t="str">
        <f t="shared" si="299"/>
        <v/>
      </c>
      <c r="BM2261" s="11" t="str">
        <f t="shared" si="299"/>
        <v/>
      </c>
      <c r="BN2261" s="11" t="str">
        <f t="shared" si="305"/>
        <v/>
      </c>
      <c r="BO2261" s="11" t="str">
        <f t="shared" si="306"/>
        <v/>
      </c>
      <c r="BP2261" s="11" t="str">
        <f t="shared" si="307"/>
        <v/>
      </c>
      <c r="BR2261" s="11">
        <f t="shared" si="304"/>
        <v>2256</v>
      </c>
      <c r="BS2261" s="6" t="str">
        <f t="shared" si="304"/>
        <v>MA_456127g0010</v>
      </c>
      <c r="BT2261" s="6" t="str">
        <f t="shared" si="304"/>
        <v>probable ADP-ribosylation factor GTPase-activating AGD8</v>
      </c>
      <c r="BU2261" s="28">
        <f t="shared" si="302"/>
        <v>1.1000000000000001</v>
      </c>
      <c r="BV2261" s="28">
        <f t="shared" si="302"/>
        <v>-1.1000000000000001</v>
      </c>
      <c r="BW2261" s="28">
        <f t="shared" si="302"/>
        <v>-1</v>
      </c>
      <c r="BX2261" s="28">
        <f t="shared" si="300"/>
        <v>-1.2</v>
      </c>
      <c r="BY2261" s="28">
        <f t="shared" si="300"/>
        <v>-1.1000000000000001</v>
      </c>
      <c r="BZ2261" s="28">
        <f t="shared" si="300"/>
        <v>1.1000000000000001</v>
      </c>
    </row>
    <row r="2262" spans="1:78">
      <c r="A2262" s="6">
        <v>2257</v>
      </c>
      <c r="B2262" s="6" t="s">
        <v>3944</v>
      </c>
      <c r="C2262" s="6" t="s">
        <v>3945</v>
      </c>
      <c r="D2262" s="6" t="str">
        <f t="shared" si="303"/>
        <v>Protein 2257 / MA_6198g0010 / glucose-1-phosphate adenylyltransferase large subunit 1</v>
      </c>
      <c r="E2262" s="6">
        <v>4</v>
      </c>
      <c r="F2262" s="6">
        <v>3</v>
      </c>
      <c r="G2262" s="6">
        <v>2042128</v>
      </c>
      <c r="H2262" s="6">
        <v>2296793</v>
      </c>
      <c r="I2262" s="6">
        <v>1568117</v>
      </c>
      <c r="J2262" s="6">
        <v>2529236</v>
      </c>
      <c r="K2262" s="6">
        <v>1871893</v>
      </c>
      <c r="L2262" s="6">
        <v>760430</v>
      </c>
      <c r="M2262" s="6">
        <v>433398</v>
      </c>
      <c r="N2262" s="6">
        <v>824846</v>
      </c>
      <c r="O2262" s="6">
        <v>518368</v>
      </c>
      <c r="P2262" s="6">
        <v>2009526</v>
      </c>
      <c r="Q2262" s="6">
        <v>3915833</v>
      </c>
      <c r="R2262" s="6">
        <v>1507530</v>
      </c>
      <c r="S2262" s="6">
        <v>2193456</v>
      </c>
      <c r="T2262" s="6">
        <v>1205790</v>
      </c>
      <c r="U2262" s="6">
        <v>1136939</v>
      </c>
      <c r="V2262" s="6">
        <v>1133517</v>
      </c>
      <c r="W2262" s="6">
        <v>1018332</v>
      </c>
      <c r="X2262" s="6">
        <v>804397</v>
      </c>
      <c r="Y2262" s="6">
        <v>822743</v>
      </c>
      <c r="Z2262" s="8">
        <v>20.961641866087302</v>
      </c>
      <c r="AA2262" s="8">
        <v>21.131189408046701</v>
      </c>
      <c r="AB2262" s="8">
        <v>20.5806017748376</v>
      </c>
      <c r="AC2262" s="8">
        <v>21.270270228762801</v>
      </c>
      <c r="AD2262" s="8">
        <v>20.836066540152899</v>
      </c>
      <c r="AE2262" s="8">
        <v>19.536455923831799</v>
      </c>
      <c r="AF2262" s="8">
        <v>18.7253329702848</v>
      </c>
      <c r="AG2262" s="8">
        <v>19.653765265582901</v>
      </c>
      <c r="AH2262" s="8">
        <v>18.983617134661198</v>
      </c>
      <c r="AI2262" s="8">
        <v>20.938423812970299</v>
      </c>
      <c r="AJ2262" s="8">
        <v>21.900887808420698</v>
      </c>
      <c r="AK2262" s="8">
        <v>20.523755281512901</v>
      </c>
      <c r="AL2262" s="8">
        <v>21.064774335987501</v>
      </c>
      <c r="AM2262" s="8">
        <v>20.201547239133198</v>
      </c>
      <c r="AN2262" s="8">
        <v>20.1167234209525</v>
      </c>
      <c r="AO2262" s="8">
        <v>20.112374597484301</v>
      </c>
      <c r="AP2262" s="8">
        <v>19.957776559683399</v>
      </c>
      <c r="AQ2262" s="8">
        <v>19.6175481755565</v>
      </c>
      <c r="AR2262" s="8">
        <v>19.6500823212094</v>
      </c>
      <c r="AS2262" s="9">
        <v>1.98564959437407E-4</v>
      </c>
      <c r="AT2262" s="9">
        <v>0.111080932541089</v>
      </c>
      <c r="AU2262" s="9">
        <v>3.9251212912045498E-5</v>
      </c>
      <c r="AV2262" s="10">
        <v>-3.3199491391474201</v>
      </c>
      <c r="AW2262" s="10">
        <v>-1.0210661028686201</v>
      </c>
      <c r="AX2262" s="10">
        <v>-2.0922466660828101</v>
      </c>
      <c r="AY2262" s="10">
        <v>3.2514536814220398</v>
      </c>
      <c r="AZ2262" s="10">
        <v>1.58678667910757</v>
      </c>
      <c r="BA2262" s="10">
        <v>-2.0490805249579598</v>
      </c>
      <c r="BB2262" s="9">
        <v>1.2673183498557199E-4</v>
      </c>
      <c r="BC2262" s="9">
        <v>0.99949142901707999</v>
      </c>
      <c r="BD2262" s="9">
        <v>6.6507537345426001E-3</v>
      </c>
      <c r="BE2262" s="9">
        <v>1.5279504610277199E-4</v>
      </c>
      <c r="BF2262" s="9">
        <v>0.13937992179266301</v>
      </c>
      <c r="BG2262" s="9">
        <v>8.2715296540513093E-3</v>
      </c>
      <c r="BH2262" s="11" t="str">
        <f t="shared" si="301"/>
        <v>x</v>
      </c>
      <c r="BI2262" s="11" t="str">
        <f t="shared" si="301"/>
        <v/>
      </c>
      <c r="BJ2262" s="11" t="str">
        <f t="shared" si="301"/>
        <v/>
      </c>
      <c r="BK2262" s="11" t="str">
        <f t="shared" si="299"/>
        <v>x</v>
      </c>
      <c r="BL2262" s="11" t="str">
        <f t="shared" si="299"/>
        <v/>
      </c>
      <c r="BM2262" s="11" t="str">
        <f t="shared" si="299"/>
        <v/>
      </c>
      <c r="BN2262" s="11" t="str">
        <f t="shared" si="305"/>
        <v>x</v>
      </c>
      <c r="BO2262" s="11" t="str">
        <f t="shared" si="306"/>
        <v>x</v>
      </c>
      <c r="BP2262" s="11" t="str">
        <f t="shared" si="307"/>
        <v/>
      </c>
      <c r="BR2262" s="11">
        <f t="shared" si="304"/>
        <v>2257</v>
      </c>
      <c r="BS2262" s="6" t="str">
        <f t="shared" si="304"/>
        <v>MA_6198g0010</v>
      </c>
      <c r="BT2262" s="6" t="str">
        <f t="shared" si="304"/>
        <v>glucose-1-phosphate adenylyltransferase large subunit 1</v>
      </c>
      <c r="BU2262" s="28" t="str">
        <f t="shared" si="302"/>
        <v>-3,3*</v>
      </c>
      <c r="BV2262" s="28">
        <f t="shared" si="302"/>
        <v>-1</v>
      </c>
      <c r="BW2262" s="28">
        <f t="shared" si="302"/>
        <v>-2.1</v>
      </c>
      <c r="BX2262" s="28" t="str">
        <f t="shared" si="300"/>
        <v>3,3*</v>
      </c>
      <c r="BY2262" s="28">
        <f t="shared" si="300"/>
        <v>1.6</v>
      </c>
      <c r="BZ2262" s="28">
        <f t="shared" si="300"/>
        <v>-2</v>
      </c>
    </row>
    <row r="2263" spans="1:78">
      <c r="A2263" s="6">
        <v>2258</v>
      </c>
      <c r="B2263" s="6" t="s">
        <v>3946</v>
      </c>
      <c r="C2263" s="6" t="s">
        <v>3947</v>
      </c>
      <c r="D2263" s="6" t="str">
        <f t="shared" si="303"/>
        <v>Protein 2258 / MA_124184g0010 / DNA-directed RNA polymerases IV and V subunit 3-like</v>
      </c>
      <c r="E2263" s="6">
        <v>3</v>
      </c>
      <c r="F2263" s="6">
        <v>3</v>
      </c>
      <c r="G2263" s="6">
        <v>2252131</v>
      </c>
      <c r="H2263" s="6">
        <v>2373308</v>
      </c>
      <c r="I2263" s="6">
        <v>2822676</v>
      </c>
      <c r="J2263" s="6">
        <v>1589600</v>
      </c>
      <c r="K2263" s="6">
        <v>3307519</v>
      </c>
      <c r="L2263" s="6">
        <v>4114749</v>
      </c>
      <c r="M2263" s="6">
        <v>2720589</v>
      </c>
      <c r="N2263" s="6">
        <v>4394095</v>
      </c>
      <c r="O2263" s="6">
        <v>4436791</v>
      </c>
      <c r="P2263" s="6">
        <v>902020</v>
      </c>
      <c r="Q2263" s="6">
        <v>2226366</v>
      </c>
      <c r="R2263" s="6">
        <v>936478</v>
      </c>
      <c r="S2263" s="6">
        <v>1700797</v>
      </c>
      <c r="T2263" s="6">
        <v>549797</v>
      </c>
      <c r="U2263" s="6">
        <v>3489021</v>
      </c>
      <c r="V2263" s="6">
        <v>3965027</v>
      </c>
      <c r="W2263" s="6">
        <v>3297944</v>
      </c>
      <c r="X2263" s="6">
        <v>3512231</v>
      </c>
      <c r="Y2263" s="6">
        <v>3340257</v>
      </c>
      <c r="Z2263" s="8">
        <v>21.102859316615199</v>
      </c>
      <c r="AA2263" s="8">
        <v>21.178467910158702</v>
      </c>
      <c r="AB2263" s="8">
        <v>21.4286321083069</v>
      </c>
      <c r="AC2263" s="8">
        <v>20.600232347024399</v>
      </c>
      <c r="AD2263" s="8">
        <v>21.657318013394899</v>
      </c>
      <c r="AE2263" s="8">
        <v>21.9723729981486</v>
      </c>
      <c r="AF2263" s="8">
        <v>21.375487594104399</v>
      </c>
      <c r="AG2263" s="8">
        <v>22.067134630379702</v>
      </c>
      <c r="AH2263" s="8">
        <v>22.0810851643202</v>
      </c>
      <c r="AI2263" s="8">
        <v>19.782799896366399</v>
      </c>
      <c r="AJ2263" s="8">
        <v>21.0862593511238</v>
      </c>
      <c r="AK2263" s="8">
        <v>19.8368855771126</v>
      </c>
      <c r="AL2263" s="8">
        <v>20.697779526568699</v>
      </c>
      <c r="AM2263" s="8">
        <v>19.068539509157901</v>
      </c>
      <c r="AN2263" s="8">
        <v>21.734390850291501</v>
      </c>
      <c r="AO2263" s="8">
        <v>21.9188992593728</v>
      </c>
      <c r="AP2263" s="8">
        <v>21.653135470947301</v>
      </c>
      <c r="AQ2263" s="8">
        <v>21.743956303603699</v>
      </c>
      <c r="AR2263" s="8">
        <v>21.671527677520999</v>
      </c>
      <c r="AS2263" s="9">
        <v>6.7833575968935002E-4</v>
      </c>
      <c r="AT2263" s="9">
        <v>0.463263457721247</v>
      </c>
      <c r="AU2263" s="9">
        <v>1.7804129812499901E-4</v>
      </c>
      <c r="AV2263" s="10">
        <v>1.6027152822491</v>
      </c>
      <c r="AW2263" s="10">
        <v>-2.1421346490686601</v>
      </c>
      <c r="AX2263" s="10">
        <v>1.4649789888485301</v>
      </c>
      <c r="AY2263" s="10">
        <v>-3.4332319386976602</v>
      </c>
      <c r="AZ2263" s="10">
        <v>-1.0940192961462401</v>
      </c>
      <c r="BA2263" s="10">
        <v>3.1381822521700098</v>
      </c>
      <c r="BB2263" s="9">
        <v>0.204955306844532</v>
      </c>
      <c r="BC2263" s="9">
        <v>1.3563066569361701E-2</v>
      </c>
      <c r="BD2263" s="9">
        <v>0.31860984430114803</v>
      </c>
      <c r="BE2263" s="9">
        <v>3.6167313703361299E-4</v>
      </c>
      <c r="BF2263" s="9">
        <v>0.978217973004885</v>
      </c>
      <c r="BG2263" s="9">
        <v>4.2778885880401203E-4</v>
      </c>
      <c r="BH2263" s="11" t="str">
        <f t="shared" si="301"/>
        <v/>
      </c>
      <c r="BI2263" s="11" t="str">
        <f t="shared" si="301"/>
        <v/>
      </c>
      <c r="BJ2263" s="11" t="str">
        <f t="shared" si="301"/>
        <v/>
      </c>
      <c r="BK2263" s="11" t="str">
        <f t="shared" si="299"/>
        <v>x</v>
      </c>
      <c r="BL2263" s="11" t="str">
        <f t="shared" si="299"/>
        <v/>
      </c>
      <c r="BM2263" s="11" t="str">
        <f t="shared" si="299"/>
        <v>x</v>
      </c>
      <c r="BN2263" s="11" t="str">
        <f t="shared" si="305"/>
        <v>x</v>
      </c>
      <c r="BO2263" s="11" t="str">
        <f t="shared" si="306"/>
        <v>x</v>
      </c>
      <c r="BP2263" s="11" t="str">
        <f t="shared" si="307"/>
        <v/>
      </c>
      <c r="BR2263" s="11">
        <f t="shared" si="304"/>
        <v>2258</v>
      </c>
      <c r="BS2263" s="6" t="str">
        <f t="shared" si="304"/>
        <v>MA_124184g0010</v>
      </c>
      <c r="BT2263" s="6" t="str">
        <f t="shared" si="304"/>
        <v>DNA-directed RNA polymerases IV and V subunit 3-like</v>
      </c>
      <c r="BU2263" s="28">
        <f t="shared" si="302"/>
        <v>1.6</v>
      </c>
      <c r="BV2263" s="28">
        <f t="shared" si="302"/>
        <v>-2.1</v>
      </c>
      <c r="BW2263" s="28">
        <f t="shared" si="302"/>
        <v>1.5</v>
      </c>
      <c r="BX2263" s="28" t="str">
        <f t="shared" si="300"/>
        <v>-3,4*</v>
      </c>
      <c r="BY2263" s="28">
        <f t="shared" si="300"/>
        <v>-1.1000000000000001</v>
      </c>
      <c r="BZ2263" s="28" t="str">
        <f t="shared" si="300"/>
        <v>3,1*</v>
      </c>
    </row>
    <row r="2264" spans="1:78">
      <c r="A2264" s="6">
        <v>2259</v>
      </c>
      <c r="B2264" s="6" t="s">
        <v>3948</v>
      </c>
      <c r="C2264" s="6" t="s">
        <v>3949</v>
      </c>
      <c r="D2264" s="6" t="str">
        <f t="shared" si="303"/>
        <v>Protein 2259 / MA_10427782g0010 / 3-isopropylmalate dehydratase large chloroplastic</v>
      </c>
      <c r="E2264" s="6">
        <v>2</v>
      </c>
      <c r="F2264" s="6">
        <v>2</v>
      </c>
      <c r="G2264" s="6">
        <v>3126552</v>
      </c>
      <c r="H2264" s="6">
        <v>3103401</v>
      </c>
      <c r="I2264" s="6">
        <v>2315240</v>
      </c>
      <c r="J2264" s="6">
        <v>4130473</v>
      </c>
      <c r="K2264" s="6">
        <v>2534580</v>
      </c>
      <c r="L2264" s="6">
        <v>2217910</v>
      </c>
      <c r="M2264" s="6">
        <v>1782693</v>
      </c>
      <c r="N2264" s="6">
        <v>2611932</v>
      </c>
      <c r="O2264" s="6">
        <v>1890958</v>
      </c>
      <c r="P2264" s="6">
        <v>2952492</v>
      </c>
      <c r="Q2264" s="6">
        <v>2522295</v>
      </c>
      <c r="R2264" s="6">
        <v>3010527</v>
      </c>
      <c r="S2264" s="6">
        <v>3298439</v>
      </c>
      <c r="T2264" s="6">
        <v>2288380</v>
      </c>
      <c r="U2264" s="6">
        <v>1499099</v>
      </c>
      <c r="V2264" s="6">
        <v>1462418</v>
      </c>
      <c r="W2264" s="6">
        <v>1548189</v>
      </c>
      <c r="X2264" s="6">
        <v>1595978</v>
      </c>
      <c r="Y2264" s="6">
        <v>1476457</v>
      </c>
      <c r="Z2264" s="8">
        <v>21.5761410813016</v>
      </c>
      <c r="AA2264" s="8">
        <v>21.565418693304402</v>
      </c>
      <c r="AB2264" s="8">
        <v>21.142730321713799</v>
      </c>
      <c r="AC2264" s="8">
        <v>21.977875570262</v>
      </c>
      <c r="AD2264" s="8">
        <v>21.273315270352299</v>
      </c>
      <c r="AE2264" s="8">
        <v>21.080769393260201</v>
      </c>
      <c r="AF2264" s="8">
        <v>20.7656268451911</v>
      </c>
      <c r="AG2264" s="8">
        <v>21.316685907043201</v>
      </c>
      <c r="AH2264" s="8">
        <v>20.850685889320101</v>
      </c>
      <c r="AI2264" s="8">
        <v>21.493501719860799</v>
      </c>
      <c r="AJ2264" s="8">
        <v>21.266305588110001</v>
      </c>
      <c r="AK2264" s="8">
        <v>21.5215846256568</v>
      </c>
      <c r="AL2264" s="8">
        <v>21.653351993864899</v>
      </c>
      <c r="AM2264" s="8">
        <v>21.125895209987199</v>
      </c>
      <c r="AN2264" s="8">
        <v>20.515664230857301</v>
      </c>
      <c r="AO2264" s="8">
        <v>20.479924302184401</v>
      </c>
      <c r="AP2264" s="8">
        <v>20.562150173053599</v>
      </c>
      <c r="AQ2264" s="8">
        <v>20.606009333973599</v>
      </c>
      <c r="AR2264" s="8">
        <v>20.493707909683501</v>
      </c>
      <c r="AS2264" s="9">
        <v>1.3727987907456699E-4</v>
      </c>
      <c r="AT2264" s="9">
        <v>7.2111648787731394E-2</v>
      </c>
      <c r="AU2264" s="9">
        <v>2.49953721967873E-5</v>
      </c>
      <c r="AV2264" s="10">
        <v>-1.4178001410607599</v>
      </c>
      <c r="AW2264" s="10">
        <v>-1.0680419842926301</v>
      </c>
      <c r="AX2264" s="10">
        <v>-1.96646566604247</v>
      </c>
      <c r="AY2264" s="10">
        <v>1.32747603737673</v>
      </c>
      <c r="AZ2264" s="10">
        <v>-1.3869836862699201</v>
      </c>
      <c r="BA2264" s="10">
        <v>-1.8411876077557601</v>
      </c>
      <c r="BB2264" s="9">
        <v>2.39429054010128E-2</v>
      </c>
      <c r="BC2264" s="9">
        <v>0.91269530885539196</v>
      </c>
      <c r="BD2264" s="9">
        <v>3.7191384937407298E-5</v>
      </c>
      <c r="BE2264" s="9">
        <v>7.6627711037671103E-2</v>
      </c>
      <c r="BF2264" s="9">
        <v>3.5579230558096399E-2</v>
      </c>
      <c r="BG2264" s="9">
        <v>1.1566508760840799E-4</v>
      </c>
      <c r="BH2264" s="11" t="str">
        <f t="shared" si="301"/>
        <v/>
      </c>
      <c r="BI2264" s="11" t="str">
        <f t="shared" si="301"/>
        <v/>
      </c>
      <c r="BJ2264" s="11" t="str">
        <f t="shared" si="301"/>
        <v/>
      </c>
      <c r="BK2264" s="11" t="str">
        <f t="shared" si="299"/>
        <v/>
      </c>
      <c r="BL2264" s="11" t="str">
        <f t="shared" si="299"/>
        <v/>
      </c>
      <c r="BM2264" s="11" t="str">
        <f t="shared" si="299"/>
        <v/>
      </c>
      <c r="BN2264" s="11" t="str">
        <f t="shared" si="305"/>
        <v/>
      </c>
      <c r="BO2264" s="11" t="str">
        <f t="shared" si="306"/>
        <v/>
      </c>
      <c r="BP2264" s="11" t="str">
        <f t="shared" si="307"/>
        <v/>
      </c>
      <c r="BR2264" s="11">
        <f t="shared" si="304"/>
        <v>2259</v>
      </c>
      <c r="BS2264" s="6" t="str">
        <f t="shared" si="304"/>
        <v>MA_10427782g0010</v>
      </c>
      <c r="BT2264" s="6" t="str">
        <f t="shared" si="304"/>
        <v>3-isopropylmalate dehydratase large chloroplastic</v>
      </c>
      <c r="BU2264" s="28">
        <f t="shared" si="302"/>
        <v>-1.4</v>
      </c>
      <c r="BV2264" s="28">
        <f t="shared" si="302"/>
        <v>-1.1000000000000001</v>
      </c>
      <c r="BW2264" s="28">
        <f t="shared" si="302"/>
        <v>-2</v>
      </c>
      <c r="BX2264" s="28">
        <f t="shared" si="300"/>
        <v>1.3</v>
      </c>
      <c r="BY2264" s="28">
        <f t="shared" si="300"/>
        <v>-1.4</v>
      </c>
      <c r="BZ2264" s="28">
        <f t="shared" si="300"/>
        <v>-1.8</v>
      </c>
    </row>
    <row r="2265" spans="1:78">
      <c r="A2265" s="6">
        <v>2260</v>
      </c>
      <c r="B2265" s="6" t="s">
        <v>3950</v>
      </c>
      <c r="C2265" s="6" t="s">
        <v>3951</v>
      </c>
      <c r="D2265" s="6" t="str">
        <f t="shared" si="303"/>
        <v>Protein 2260 / MA_10349363g0010 / NADH dehydrogenase [ubiquinone] 1 alpha subcomplex subunit mitochondrial</v>
      </c>
      <c r="E2265" s="6">
        <v>3</v>
      </c>
      <c r="F2265" s="6">
        <v>3</v>
      </c>
      <c r="G2265" s="6">
        <v>76856200</v>
      </c>
      <c r="H2265" s="6">
        <v>72638025</v>
      </c>
      <c r="I2265" s="6">
        <v>57474309</v>
      </c>
      <c r="J2265" s="6">
        <v>80694902</v>
      </c>
      <c r="K2265" s="6">
        <v>59059710</v>
      </c>
      <c r="L2265" s="6">
        <v>53381196</v>
      </c>
      <c r="M2265" s="6">
        <v>53257658</v>
      </c>
      <c r="N2265" s="6">
        <v>53130079</v>
      </c>
      <c r="O2265" s="6">
        <v>57754547</v>
      </c>
      <c r="P2265" s="6">
        <v>73275936</v>
      </c>
      <c r="Q2265" s="6">
        <v>85989215</v>
      </c>
      <c r="R2265" s="6">
        <v>58373154</v>
      </c>
      <c r="S2265" s="6">
        <v>87003049</v>
      </c>
      <c r="T2265" s="6">
        <v>73309504</v>
      </c>
      <c r="U2265" s="6">
        <v>59884360</v>
      </c>
      <c r="V2265" s="6">
        <v>57738258</v>
      </c>
      <c r="W2265" s="6">
        <v>63940203</v>
      </c>
      <c r="X2265" s="6">
        <v>65547436</v>
      </c>
      <c r="Y2265" s="6">
        <v>61188557</v>
      </c>
      <c r="Z2265" s="8">
        <v>26.195658311225301</v>
      </c>
      <c r="AA2265" s="8">
        <v>26.1142216410496</v>
      </c>
      <c r="AB2265" s="8">
        <v>25.7764138800786</v>
      </c>
      <c r="AC2265" s="8">
        <v>26.2659741965543</v>
      </c>
      <c r="AD2265" s="8">
        <v>25.815670936657199</v>
      </c>
      <c r="AE2265" s="8">
        <v>25.669828293481999</v>
      </c>
      <c r="AF2265" s="8">
        <v>25.666485651789799</v>
      </c>
      <c r="AG2265" s="8">
        <v>25.663025522191401</v>
      </c>
      <c r="AH2265" s="8">
        <v>25.783431198205399</v>
      </c>
      <c r="AI2265" s="8">
        <v>26.126836155702701</v>
      </c>
      <c r="AJ2265" s="8">
        <v>26.3576523886573</v>
      </c>
      <c r="AK2265" s="8">
        <v>25.798801685784898</v>
      </c>
      <c r="AL2265" s="8">
        <v>26.3745626249442</v>
      </c>
      <c r="AM2265" s="8">
        <v>26.127496908748601</v>
      </c>
      <c r="AN2265" s="8">
        <v>25.835675927715201</v>
      </c>
      <c r="AO2265" s="8">
        <v>25.7830242454142</v>
      </c>
      <c r="AP2265" s="8">
        <v>25.930219988665101</v>
      </c>
      <c r="AQ2265" s="8">
        <v>25.966036012279702</v>
      </c>
      <c r="AR2265" s="8">
        <v>25.866758540937902</v>
      </c>
      <c r="AS2265" s="9">
        <v>1.3939786685799401E-2</v>
      </c>
      <c r="AT2265" s="9">
        <v>1</v>
      </c>
      <c r="AU2265" s="9">
        <v>7.0173344773947401E-3</v>
      </c>
      <c r="AV2265" s="10">
        <v>-1.2639112180763601</v>
      </c>
      <c r="AW2265" s="10">
        <v>1.0893610272449901</v>
      </c>
      <c r="AX2265" s="10">
        <v>-1.11515546369066</v>
      </c>
      <c r="AY2265" s="10">
        <v>1.3768556228701401</v>
      </c>
      <c r="AZ2265" s="10">
        <v>1.13339463351001</v>
      </c>
      <c r="BA2265" s="10">
        <v>-1.21480690146392</v>
      </c>
      <c r="BB2265" s="9">
        <v>4.7548832397376201E-2</v>
      </c>
      <c r="BC2265" s="9">
        <v>0.67888312638692105</v>
      </c>
      <c r="BD2265" s="9">
        <v>0.497743975135439</v>
      </c>
      <c r="BE2265" s="9">
        <v>6.0123346079515904E-3</v>
      </c>
      <c r="BF2265" s="9">
        <v>0.43160454409232202</v>
      </c>
      <c r="BG2265" s="9">
        <v>8.9819315456058604E-2</v>
      </c>
      <c r="BH2265" s="11" t="str">
        <f t="shared" si="301"/>
        <v/>
      </c>
      <c r="BI2265" s="11" t="str">
        <f t="shared" si="301"/>
        <v/>
      </c>
      <c r="BJ2265" s="11" t="str">
        <f t="shared" si="301"/>
        <v/>
      </c>
      <c r="BK2265" s="11" t="str">
        <f t="shared" si="299"/>
        <v/>
      </c>
      <c r="BL2265" s="11" t="str">
        <f t="shared" si="299"/>
        <v/>
      </c>
      <c r="BM2265" s="11" t="str">
        <f t="shared" si="299"/>
        <v/>
      </c>
      <c r="BN2265" s="11" t="str">
        <f t="shared" si="305"/>
        <v/>
      </c>
      <c r="BO2265" s="11" t="str">
        <f t="shared" si="306"/>
        <v/>
      </c>
      <c r="BP2265" s="11" t="str">
        <f t="shared" si="307"/>
        <v/>
      </c>
      <c r="BR2265" s="11">
        <f t="shared" si="304"/>
        <v>2260</v>
      </c>
      <c r="BS2265" s="6" t="str">
        <f t="shared" si="304"/>
        <v>MA_10349363g0010</v>
      </c>
      <c r="BT2265" s="6" t="str">
        <f t="shared" si="304"/>
        <v>NADH dehydrogenase [ubiquinone] 1 alpha subcomplex subunit mitochondrial</v>
      </c>
      <c r="BU2265" s="28">
        <f t="shared" si="302"/>
        <v>-1.3</v>
      </c>
      <c r="BV2265" s="28">
        <f t="shared" si="302"/>
        <v>1.1000000000000001</v>
      </c>
      <c r="BW2265" s="28">
        <f t="shared" si="302"/>
        <v>-1.1000000000000001</v>
      </c>
      <c r="BX2265" s="28">
        <f t="shared" si="300"/>
        <v>1.4</v>
      </c>
      <c r="BY2265" s="28">
        <f t="shared" si="300"/>
        <v>1.1000000000000001</v>
      </c>
      <c r="BZ2265" s="28">
        <f t="shared" si="300"/>
        <v>-1.2</v>
      </c>
    </row>
    <row r="2266" spans="1:78">
      <c r="A2266" s="6">
        <v>2261</v>
      </c>
      <c r="B2266" s="6" t="s">
        <v>3952</v>
      </c>
      <c r="C2266" s="6" t="s">
        <v>3953</v>
      </c>
      <c r="D2266" s="6" t="str">
        <f t="shared" si="303"/>
        <v>Protein 2261 / MA_16677g0010 / probable Xaa-Pro aminopeptidase P</v>
      </c>
      <c r="E2266" s="6">
        <v>4</v>
      </c>
      <c r="F2266" s="6">
        <v>4</v>
      </c>
      <c r="G2266" s="6">
        <v>1759700</v>
      </c>
      <c r="H2266" s="6">
        <v>3609059</v>
      </c>
      <c r="I2266" s="6">
        <v>1964670</v>
      </c>
      <c r="J2266" s="6">
        <v>1818235</v>
      </c>
      <c r="K2266" s="6">
        <v>1382137</v>
      </c>
      <c r="L2266" s="6">
        <v>1952556</v>
      </c>
      <c r="M2266" s="6">
        <v>1692494</v>
      </c>
      <c r="N2266" s="6">
        <v>1586187</v>
      </c>
      <c r="O2266" s="6">
        <v>1839014</v>
      </c>
      <c r="P2266" s="6">
        <v>3834902</v>
      </c>
      <c r="Q2266" s="6">
        <v>1480587</v>
      </c>
      <c r="R2266" s="6">
        <v>2378335</v>
      </c>
      <c r="S2266" s="6">
        <v>6689841</v>
      </c>
      <c r="T2266" s="6">
        <v>1332467</v>
      </c>
      <c r="U2266" s="6">
        <v>1750324</v>
      </c>
      <c r="V2266" s="6">
        <v>1880516</v>
      </c>
      <c r="W2266" s="6">
        <v>1378805</v>
      </c>
      <c r="X2266" s="6">
        <v>2319455</v>
      </c>
      <c r="Y2266" s="6">
        <v>2024488</v>
      </c>
      <c r="Z2266" s="8">
        <v>20.746898063298399</v>
      </c>
      <c r="AA2266" s="8">
        <v>21.783191297572198</v>
      </c>
      <c r="AB2266" s="8">
        <v>20.905855576797901</v>
      </c>
      <c r="AC2266" s="8">
        <v>20.794107243787</v>
      </c>
      <c r="AD2266" s="8">
        <v>20.3984691947642</v>
      </c>
      <c r="AE2266" s="8">
        <v>20.896932495291299</v>
      </c>
      <c r="AF2266" s="8">
        <v>20.6907192886869</v>
      </c>
      <c r="AG2266" s="8">
        <v>20.597131433726201</v>
      </c>
      <c r="AH2266" s="8">
        <v>20.8105010320287</v>
      </c>
      <c r="AI2266" s="8">
        <v>21.870758279798</v>
      </c>
      <c r="AJ2266" s="8">
        <v>20.4977378357808</v>
      </c>
      <c r="AK2266" s="8">
        <v>21.181520509302299</v>
      </c>
      <c r="AL2266" s="8">
        <v>22.673540491515698</v>
      </c>
      <c r="AM2266" s="8">
        <v>20.345668372833298</v>
      </c>
      <c r="AN2266" s="8">
        <v>20.739190571340401</v>
      </c>
      <c r="AO2266" s="8">
        <v>20.8426971506412</v>
      </c>
      <c r="AP2266" s="8">
        <v>20.394987004837802</v>
      </c>
      <c r="AQ2266" s="8">
        <v>21.1453544258992</v>
      </c>
      <c r="AR2266" s="8">
        <v>20.949125660897799</v>
      </c>
      <c r="AS2266" s="9">
        <v>0.51123217419567102</v>
      </c>
      <c r="AT2266" s="9">
        <v>1</v>
      </c>
      <c r="AU2266" s="9">
        <v>0.47338997412049499</v>
      </c>
      <c r="AV2266" s="10">
        <v>-1.13043905357547</v>
      </c>
      <c r="AW2266" s="10">
        <v>1.30870580902796</v>
      </c>
      <c r="AX2266" s="10">
        <v>-1.0803009788098801</v>
      </c>
      <c r="AY2266" s="10">
        <v>1.4794121561662801</v>
      </c>
      <c r="AZ2266" s="10">
        <v>1.0464112092361699</v>
      </c>
      <c r="BA2266" s="10">
        <v>-1.4137961664670899</v>
      </c>
      <c r="BB2266" s="9">
        <v>0.96907545233219805</v>
      </c>
      <c r="BC2266" s="9">
        <v>0.72830123200138597</v>
      </c>
      <c r="BD2266" s="9">
        <v>0.99031261376607604</v>
      </c>
      <c r="BE2266" s="9">
        <v>0.50113102154598099</v>
      </c>
      <c r="BF2266" s="9">
        <v>0.998308890913989</v>
      </c>
      <c r="BG2266" s="9">
        <v>0.55269719145279195</v>
      </c>
      <c r="BH2266" s="11" t="str">
        <f t="shared" si="301"/>
        <v/>
      </c>
      <c r="BI2266" s="11" t="str">
        <f t="shared" si="301"/>
        <v/>
      </c>
      <c r="BJ2266" s="11" t="str">
        <f t="shared" si="301"/>
        <v/>
      </c>
      <c r="BK2266" s="11" t="str">
        <f t="shared" si="299"/>
        <v/>
      </c>
      <c r="BL2266" s="11" t="str">
        <f t="shared" si="299"/>
        <v/>
      </c>
      <c r="BM2266" s="11" t="str">
        <f t="shared" si="299"/>
        <v/>
      </c>
      <c r="BN2266" s="11" t="str">
        <f t="shared" si="305"/>
        <v/>
      </c>
      <c r="BO2266" s="11" t="str">
        <f t="shared" si="306"/>
        <v/>
      </c>
      <c r="BP2266" s="11" t="str">
        <f t="shared" si="307"/>
        <v/>
      </c>
      <c r="BR2266" s="11">
        <f t="shared" si="304"/>
        <v>2261</v>
      </c>
      <c r="BS2266" s="6" t="str">
        <f t="shared" si="304"/>
        <v>MA_16677g0010</v>
      </c>
      <c r="BT2266" s="6" t="str">
        <f t="shared" si="304"/>
        <v>probable Xaa-Pro aminopeptidase P</v>
      </c>
      <c r="BU2266" s="28">
        <f t="shared" si="302"/>
        <v>-1.1000000000000001</v>
      </c>
      <c r="BV2266" s="28">
        <f t="shared" si="302"/>
        <v>1.3</v>
      </c>
      <c r="BW2266" s="28">
        <f t="shared" si="302"/>
        <v>-1.1000000000000001</v>
      </c>
      <c r="BX2266" s="28">
        <f t="shared" si="300"/>
        <v>1.5</v>
      </c>
      <c r="BY2266" s="28">
        <f t="shared" si="300"/>
        <v>1</v>
      </c>
      <c r="BZ2266" s="28">
        <f t="shared" si="300"/>
        <v>-1.4</v>
      </c>
    </row>
    <row r="2267" spans="1:78">
      <c r="A2267" s="6">
        <v>2262</v>
      </c>
      <c r="B2267" s="6" t="s">
        <v>3954</v>
      </c>
      <c r="C2267" s="6" t="s">
        <v>590</v>
      </c>
      <c r="D2267" s="6" t="str">
        <f t="shared" si="303"/>
        <v>Protein 2262 / MA_10368404g0010 / aldose 1-epimerase</v>
      </c>
      <c r="E2267" s="6">
        <v>2</v>
      </c>
      <c r="F2267" s="6">
        <v>2</v>
      </c>
      <c r="G2267" s="6">
        <v>12244707</v>
      </c>
      <c r="H2267" s="6">
        <v>18993769</v>
      </c>
      <c r="I2267" s="6">
        <v>15700187</v>
      </c>
      <c r="J2267" s="6">
        <v>16728076</v>
      </c>
      <c r="K2267" s="6">
        <v>13210425</v>
      </c>
      <c r="L2267" s="6">
        <v>16404338</v>
      </c>
      <c r="M2267" s="6">
        <v>16031629</v>
      </c>
      <c r="N2267" s="6">
        <v>17525396</v>
      </c>
      <c r="O2267" s="6">
        <v>18356762</v>
      </c>
      <c r="P2267" s="6">
        <v>17123896</v>
      </c>
      <c r="Q2267" s="6">
        <v>12613127</v>
      </c>
      <c r="R2267" s="6">
        <v>15537852</v>
      </c>
      <c r="S2267" s="6">
        <v>16378677</v>
      </c>
      <c r="T2267" s="6">
        <v>9906994</v>
      </c>
      <c r="U2267" s="6">
        <v>16685544</v>
      </c>
      <c r="V2267" s="6">
        <v>16889920</v>
      </c>
      <c r="W2267" s="6">
        <v>16445652</v>
      </c>
      <c r="X2267" s="6">
        <v>17069554</v>
      </c>
      <c r="Y2267" s="6">
        <v>16945490</v>
      </c>
      <c r="Z2267" s="8">
        <v>23.545654916700201</v>
      </c>
      <c r="AA2267" s="8">
        <v>24.179022877128201</v>
      </c>
      <c r="AB2267" s="8">
        <v>23.9042784069186</v>
      </c>
      <c r="AC2267" s="8">
        <v>23.9957681858053</v>
      </c>
      <c r="AD2267" s="8">
        <v>23.655173545295099</v>
      </c>
      <c r="AE2267" s="8">
        <v>23.9675740390256</v>
      </c>
      <c r="AF2267" s="8">
        <v>23.9344176917512</v>
      </c>
      <c r="AG2267" s="8">
        <v>24.062943707636101</v>
      </c>
      <c r="AH2267" s="8">
        <v>24.129808264438001</v>
      </c>
      <c r="AI2267" s="8">
        <v>24.029507642844301</v>
      </c>
      <c r="AJ2267" s="8">
        <v>23.588422651862899</v>
      </c>
      <c r="AK2267" s="8">
        <v>23.8892837391837</v>
      </c>
      <c r="AL2267" s="8">
        <v>23.9653154911157</v>
      </c>
      <c r="AM2267" s="8">
        <v>23.240015947708901</v>
      </c>
      <c r="AN2267" s="8">
        <v>23.992095387789501</v>
      </c>
      <c r="AO2267" s="8">
        <v>24.009659158965601</v>
      </c>
      <c r="AP2267" s="8">
        <v>23.971202870227401</v>
      </c>
      <c r="AQ2267" s="8">
        <v>24.0249220277679</v>
      </c>
      <c r="AR2267" s="8">
        <v>24.014398018964901</v>
      </c>
      <c r="AS2267" s="9">
        <v>0.248305538958353</v>
      </c>
      <c r="AT2267" s="9">
        <v>1</v>
      </c>
      <c r="AU2267" s="9">
        <v>0.20532434536161401</v>
      </c>
      <c r="AV2267" s="10">
        <v>1.1232712378363601</v>
      </c>
      <c r="AW2267" s="10">
        <v>-1.08182751163919</v>
      </c>
      <c r="AX2267" s="10">
        <v>1.10686241708093</v>
      </c>
      <c r="AY2267" s="10">
        <v>-1.2151857281243901</v>
      </c>
      <c r="AZ2267" s="10">
        <v>-1.01482462544777</v>
      </c>
      <c r="BA2267" s="10">
        <v>1.1974342143976</v>
      </c>
      <c r="BB2267" s="9">
        <v>0.67015724288943002</v>
      </c>
      <c r="BC2267" s="9">
        <v>0.84421115573174499</v>
      </c>
      <c r="BD2267" s="9">
        <v>0.71893236924577697</v>
      </c>
      <c r="BE2267" s="9">
        <v>0.26311613738988499</v>
      </c>
      <c r="BF2267" s="9">
        <v>0.99887096687940002</v>
      </c>
      <c r="BG2267" s="9">
        <v>0.27804388568919097</v>
      </c>
      <c r="BH2267" s="11" t="str">
        <f t="shared" si="301"/>
        <v/>
      </c>
      <c r="BI2267" s="11" t="str">
        <f t="shared" si="301"/>
        <v/>
      </c>
      <c r="BJ2267" s="11" t="str">
        <f t="shared" si="301"/>
        <v/>
      </c>
      <c r="BK2267" s="11" t="str">
        <f t="shared" si="299"/>
        <v/>
      </c>
      <c r="BL2267" s="11" t="str">
        <f t="shared" si="299"/>
        <v/>
      </c>
      <c r="BM2267" s="11" t="str">
        <f t="shared" si="299"/>
        <v/>
      </c>
      <c r="BN2267" s="11" t="str">
        <f t="shared" si="305"/>
        <v/>
      </c>
      <c r="BO2267" s="11" t="str">
        <f t="shared" si="306"/>
        <v/>
      </c>
      <c r="BP2267" s="11" t="str">
        <f t="shared" si="307"/>
        <v/>
      </c>
      <c r="BR2267" s="11">
        <f t="shared" si="304"/>
        <v>2262</v>
      </c>
      <c r="BS2267" s="6" t="str">
        <f t="shared" si="304"/>
        <v>MA_10368404g0010</v>
      </c>
      <c r="BT2267" s="6" t="str">
        <f t="shared" si="304"/>
        <v>aldose 1-epimerase</v>
      </c>
      <c r="BU2267" s="28">
        <f t="shared" si="302"/>
        <v>1.1000000000000001</v>
      </c>
      <c r="BV2267" s="28">
        <f t="shared" si="302"/>
        <v>-1.1000000000000001</v>
      </c>
      <c r="BW2267" s="28">
        <f t="shared" si="302"/>
        <v>1.1000000000000001</v>
      </c>
      <c r="BX2267" s="28">
        <f t="shared" si="300"/>
        <v>-1.2</v>
      </c>
      <c r="BY2267" s="28">
        <f t="shared" si="300"/>
        <v>-1</v>
      </c>
      <c r="BZ2267" s="28">
        <f t="shared" si="300"/>
        <v>1.2</v>
      </c>
    </row>
    <row r="2268" spans="1:78">
      <c r="A2268" s="6">
        <v>2263</v>
      </c>
      <c r="B2268" s="6" t="s">
        <v>3955</v>
      </c>
      <c r="C2268" s="6" t="s">
        <v>3956</v>
      </c>
      <c r="D2268" s="6" t="str">
        <f t="shared" si="303"/>
        <v>Protein 2263 / MA_196108g0010 / chloroplast stem-loop binding of 41 kDa chloroplastic</v>
      </c>
      <c r="E2268" s="6">
        <v>2</v>
      </c>
      <c r="F2268" s="6">
        <v>2</v>
      </c>
      <c r="G2268" s="6">
        <v>10051598</v>
      </c>
      <c r="H2268" s="6">
        <v>8350736</v>
      </c>
      <c r="I2268" s="6">
        <v>5602990</v>
      </c>
      <c r="J2268" s="6">
        <v>6131067</v>
      </c>
      <c r="K2268" s="6">
        <v>4350973</v>
      </c>
      <c r="L2268" s="6">
        <v>5422747</v>
      </c>
      <c r="M2268" s="6">
        <v>5520412</v>
      </c>
      <c r="N2268" s="6">
        <v>5197524</v>
      </c>
      <c r="O2268" s="6">
        <v>5932968</v>
      </c>
      <c r="P2268" s="6">
        <v>6888884</v>
      </c>
      <c r="Q2268" s="6">
        <v>9349024</v>
      </c>
      <c r="R2268" s="6">
        <v>8863598</v>
      </c>
      <c r="S2268" s="6">
        <v>8695812</v>
      </c>
      <c r="T2268" s="6">
        <v>10229159</v>
      </c>
      <c r="U2268" s="6">
        <v>9364844</v>
      </c>
      <c r="V2268" s="6">
        <v>9814613</v>
      </c>
      <c r="W2268" s="6">
        <v>9561311</v>
      </c>
      <c r="X2268" s="6">
        <v>8721303</v>
      </c>
      <c r="Y2268" s="6">
        <v>8349403</v>
      </c>
      <c r="Z2268" s="8">
        <v>23.260921543069198</v>
      </c>
      <c r="AA2268" s="8">
        <v>22.993471925803799</v>
      </c>
      <c r="AB2268" s="8">
        <v>22.417765487028198</v>
      </c>
      <c r="AC2268" s="8">
        <v>22.5477067397578</v>
      </c>
      <c r="AD2268" s="8">
        <v>22.052906633574</v>
      </c>
      <c r="AE2268" s="8">
        <v>22.370592431847701</v>
      </c>
      <c r="AF2268" s="8">
        <v>22.3963445117218</v>
      </c>
      <c r="AG2268" s="8">
        <v>22.3093930841877</v>
      </c>
      <c r="AH2268" s="8">
        <v>22.500322570836801</v>
      </c>
      <c r="AI2268" s="8">
        <v>22.715838854420301</v>
      </c>
      <c r="AJ2268" s="8">
        <v>23.156384330703499</v>
      </c>
      <c r="AK2268" s="8">
        <v>23.079461020142901</v>
      </c>
      <c r="AL2268" s="8">
        <v>23.051889319533</v>
      </c>
      <c r="AM2268" s="8">
        <v>23.286184201630601</v>
      </c>
      <c r="AN2268" s="8">
        <v>23.158823531512599</v>
      </c>
      <c r="AO2268" s="8">
        <v>23.226499951229801</v>
      </c>
      <c r="AP2268" s="8">
        <v>23.188777016350802</v>
      </c>
      <c r="AQ2268" s="8">
        <v>23.056112265244199</v>
      </c>
      <c r="AR2268" s="8">
        <v>22.9932416148473</v>
      </c>
      <c r="AS2268" s="9">
        <v>8.0744444893609303E-3</v>
      </c>
      <c r="AT2268" s="9">
        <v>1</v>
      </c>
      <c r="AU2268" s="9">
        <v>3.6204471746113498E-3</v>
      </c>
      <c r="AV2268" s="10">
        <v>-1.1978035524606201</v>
      </c>
      <c r="AW2268" s="10">
        <v>1.32261858530729</v>
      </c>
      <c r="AX2268" s="10">
        <v>1.3852404394503599</v>
      </c>
      <c r="AY2268" s="10">
        <v>1.5842372400315201</v>
      </c>
      <c r="AZ2268" s="10">
        <v>1.65924591938576</v>
      </c>
      <c r="BA2268" s="10">
        <v>1.0473468729675499</v>
      </c>
      <c r="BB2268" s="9">
        <v>0.51647722830433096</v>
      </c>
      <c r="BC2268" s="9">
        <v>0.140865736582624</v>
      </c>
      <c r="BD2268" s="9">
        <v>7.1791564863675994E-2</v>
      </c>
      <c r="BE2268" s="9">
        <v>1.3083310220750601E-2</v>
      </c>
      <c r="BF2268" s="9">
        <v>6.4466342645178596E-3</v>
      </c>
      <c r="BG2268" s="9">
        <v>0.98039864983247005</v>
      </c>
      <c r="BH2268" s="11" t="str">
        <f t="shared" si="301"/>
        <v/>
      </c>
      <c r="BI2268" s="11" t="str">
        <f t="shared" si="301"/>
        <v/>
      </c>
      <c r="BJ2268" s="11" t="str">
        <f t="shared" si="301"/>
        <v/>
      </c>
      <c r="BK2268" s="11" t="str">
        <f t="shared" si="301"/>
        <v/>
      </c>
      <c r="BL2268" s="11" t="str">
        <f t="shared" si="301"/>
        <v/>
      </c>
      <c r="BM2268" s="11" t="str">
        <f t="shared" si="301"/>
        <v/>
      </c>
      <c r="BN2268" s="11" t="str">
        <f t="shared" si="305"/>
        <v/>
      </c>
      <c r="BO2268" s="11" t="str">
        <f t="shared" si="306"/>
        <v/>
      </c>
      <c r="BP2268" s="11" t="str">
        <f t="shared" si="307"/>
        <v/>
      </c>
      <c r="BR2268" s="11">
        <f t="shared" si="304"/>
        <v>2263</v>
      </c>
      <c r="BS2268" s="6" t="str">
        <f t="shared" si="304"/>
        <v>MA_196108g0010</v>
      </c>
      <c r="BT2268" s="6" t="str">
        <f t="shared" si="304"/>
        <v>chloroplast stem-loop binding of 41 kDa chloroplastic</v>
      </c>
      <c r="BU2268" s="28">
        <f t="shared" si="302"/>
        <v>-1.2</v>
      </c>
      <c r="BV2268" s="28">
        <f t="shared" si="302"/>
        <v>1.3</v>
      </c>
      <c r="BW2268" s="28">
        <f t="shared" si="302"/>
        <v>1.4</v>
      </c>
      <c r="BX2268" s="28">
        <f t="shared" si="302"/>
        <v>1.6</v>
      </c>
      <c r="BY2268" s="28">
        <f t="shared" si="302"/>
        <v>1.7</v>
      </c>
      <c r="BZ2268" s="28">
        <f t="shared" si="302"/>
        <v>1</v>
      </c>
    </row>
    <row r="2269" spans="1:78">
      <c r="A2269" s="6">
        <v>2264</v>
      </c>
      <c r="B2269" s="6" t="s">
        <v>3957</v>
      </c>
      <c r="C2269" s="6" t="s">
        <v>3958</v>
      </c>
      <c r="D2269" s="6" t="str">
        <f t="shared" si="303"/>
        <v>Protein 2264 / MA_10428408g0010 / metallothionein 4B</v>
      </c>
      <c r="E2269" s="6">
        <v>3</v>
      </c>
      <c r="F2269" s="6">
        <v>3</v>
      </c>
      <c r="G2269" s="6">
        <v>5568148</v>
      </c>
      <c r="H2269" s="6">
        <v>1887850</v>
      </c>
      <c r="I2269" s="6">
        <v>2272103</v>
      </c>
      <c r="J2269" s="6">
        <v>1535223</v>
      </c>
      <c r="K2269" s="6">
        <v>2054383</v>
      </c>
      <c r="L2269" s="6">
        <v>700869</v>
      </c>
      <c r="M2269" s="6">
        <v>708798</v>
      </c>
      <c r="N2269" s="6">
        <v>773941</v>
      </c>
      <c r="O2269" s="6">
        <v>1130222</v>
      </c>
      <c r="P2269" s="6">
        <v>3374642</v>
      </c>
      <c r="Q2269" s="6">
        <v>5211311</v>
      </c>
      <c r="R2269" s="6">
        <v>564088</v>
      </c>
      <c r="S2269" s="6">
        <v>2363599</v>
      </c>
      <c r="T2269" s="6">
        <v>2106061</v>
      </c>
      <c r="U2269" s="6">
        <v>773882</v>
      </c>
      <c r="V2269" s="6">
        <v>650060</v>
      </c>
      <c r="W2269" s="6">
        <v>300009</v>
      </c>
      <c r="X2269" s="6">
        <v>373202</v>
      </c>
      <c r="Y2269" s="6">
        <v>658051</v>
      </c>
      <c r="Z2269" s="8">
        <v>22.408766127498701</v>
      </c>
      <c r="AA2269" s="8">
        <v>20.848312708571999</v>
      </c>
      <c r="AB2269" s="8">
        <v>21.115596806552801</v>
      </c>
      <c r="AC2269" s="8">
        <v>20.550016799921</v>
      </c>
      <c r="AD2269" s="8">
        <v>20.970273738658499</v>
      </c>
      <c r="AE2269" s="8">
        <v>19.418785288556201</v>
      </c>
      <c r="AF2269" s="8">
        <v>19.435015007514099</v>
      </c>
      <c r="AG2269" s="8">
        <v>19.561864063737001</v>
      </c>
      <c r="AH2269" s="8">
        <v>20.108174746249802</v>
      </c>
      <c r="AI2269" s="8">
        <v>21.68630303083</v>
      </c>
      <c r="AJ2269" s="8">
        <v>22.313214923646399</v>
      </c>
      <c r="AK2269" s="8">
        <v>19.1055607208555</v>
      </c>
      <c r="AL2269" s="8">
        <v>21.1725538629684</v>
      </c>
      <c r="AM2269" s="8">
        <v>21.006115792545799</v>
      </c>
      <c r="AN2269" s="8">
        <v>19.5617540782833</v>
      </c>
      <c r="AO2269" s="8">
        <v>19.3102133582818</v>
      </c>
      <c r="AP2269" s="8">
        <v>18.194646255359999</v>
      </c>
      <c r="AQ2269" s="8">
        <v>18.5095971920904</v>
      </c>
      <c r="AR2269" s="8">
        <v>19.327839873892501</v>
      </c>
      <c r="AS2269" s="9">
        <v>3.3047280568358401E-3</v>
      </c>
      <c r="AT2269" s="9">
        <v>1</v>
      </c>
      <c r="AU2269" s="9">
        <v>1.2212310431245299E-3</v>
      </c>
      <c r="AV2269" s="10">
        <v>-2.9233720719474499</v>
      </c>
      <c r="AW2269" s="10">
        <v>-1.0881244510671999</v>
      </c>
      <c r="AX2269" s="10">
        <v>-4.5877382590684803</v>
      </c>
      <c r="AY2269" s="10">
        <v>2.6866155512637202</v>
      </c>
      <c r="AZ2269" s="10">
        <v>-1.5693309459621001</v>
      </c>
      <c r="BA2269" s="10">
        <v>-4.2161889245011999</v>
      </c>
      <c r="BB2269" s="9">
        <v>4.9637253736294601E-2</v>
      </c>
      <c r="BC2269" s="9">
        <v>0.99486151037649595</v>
      </c>
      <c r="BD2269" s="9">
        <v>2.8783525527084101E-3</v>
      </c>
      <c r="BE2269" s="9">
        <v>7.5587656965796196E-2</v>
      </c>
      <c r="BF2269" s="9">
        <v>0.62878741792252602</v>
      </c>
      <c r="BG2269" s="9">
        <v>4.6177205359079201E-3</v>
      </c>
      <c r="BH2269" s="11" t="str">
        <f t="shared" ref="BH2269:BM2332" si="308">IF(OR(AND(BB2269&lt;$E$3,AV2269&lt;$E$4),AND(BB2269&lt;$E$3,AV2269&gt;$D$4)),"x","")</f>
        <v/>
      </c>
      <c r="BI2269" s="11" t="str">
        <f t="shared" si="308"/>
        <v/>
      </c>
      <c r="BJ2269" s="11" t="str">
        <f t="shared" si="308"/>
        <v/>
      </c>
      <c r="BK2269" s="11" t="str">
        <f t="shared" si="308"/>
        <v/>
      </c>
      <c r="BL2269" s="11" t="str">
        <f t="shared" si="308"/>
        <v/>
      </c>
      <c r="BM2269" s="11" t="str">
        <f t="shared" si="308"/>
        <v/>
      </c>
      <c r="BN2269" s="11" t="str">
        <f t="shared" si="305"/>
        <v/>
      </c>
      <c r="BO2269" s="11" t="str">
        <f t="shared" si="306"/>
        <v/>
      </c>
      <c r="BP2269" s="11" t="str">
        <f t="shared" si="307"/>
        <v/>
      </c>
      <c r="BR2269" s="11">
        <f t="shared" si="304"/>
        <v>2264</v>
      </c>
      <c r="BS2269" s="6" t="str">
        <f t="shared" si="304"/>
        <v>MA_10428408g0010</v>
      </c>
      <c r="BT2269" s="6" t="str">
        <f t="shared" si="304"/>
        <v>metallothionein 4B</v>
      </c>
      <c r="BU2269" s="28">
        <f t="shared" ref="BU2269:BZ2332" si="309">IF(AV2269&gt;$BX$2,CONCATENATE($BZ$2,"*"),IF(AV2269&lt;$BY$2,CONCATENATE("-",$BZ$2,"*"),IF(OR(AND(BB2269&lt;$E$3,AV2269&lt;$E$4),AND(BB2269&lt;$E$3,AV2269&gt;$D$4)),CONCATENATE(ROUND(AV2269,1),"*"),IF(OR(AND(BB2269&lt;$E$3,AV2269&lt;$E$4),AND(BB2269&lt;$E$3,AV2269&gt;$D$4)),CONCATENATE(ROUND(AV2269,1),"*"),ROUND(AV2269,1)))))</f>
        <v>-2.9</v>
      </c>
      <c r="BV2269" s="28">
        <f t="shared" si="309"/>
        <v>-1.1000000000000001</v>
      </c>
      <c r="BW2269" s="28">
        <f t="shared" si="309"/>
        <v>-4.5999999999999996</v>
      </c>
      <c r="BX2269" s="28">
        <f t="shared" si="309"/>
        <v>2.7</v>
      </c>
      <c r="BY2269" s="28">
        <f t="shared" si="309"/>
        <v>-1.6</v>
      </c>
      <c r="BZ2269" s="28">
        <f t="shared" si="309"/>
        <v>-4.2</v>
      </c>
    </row>
    <row r="2270" spans="1:78">
      <c r="A2270" s="6">
        <v>2265</v>
      </c>
      <c r="B2270" s="6" t="s">
        <v>3959</v>
      </c>
      <c r="C2270" s="6" t="s">
        <v>3914</v>
      </c>
      <c r="D2270" s="6" t="str">
        <f t="shared" si="303"/>
        <v>Protein 2265 / MA_212168g0010 / cysteine-rich receptor kinase 10</v>
      </c>
      <c r="E2270" s="6">
        <v>6</v>
      </c>
      <c r="F2270" s="6">
        <v>1</v>
      </c>
      <c r="G2270" s="6">
        <v>8399083</v>
      </c>
      <c r="H2270" s="6">
        <v>9283199</v>
      </c>
      <c r="I2270" s="6">
        <v>8426276</v>
      </c>
      <c r="J2270" s="6">
        <v>9366868</v>
      </c>
      <c r="K2270" s="6">
        <v>5838877</v>
      </c>
      <c r="L2270" s="6">
        <v>5659116</v>
      </c>
      <c r="M2270" s="6">
        <v>5310642</v>
      </c>
      <c r="N2270" s="6">
        <v>6022400</v>
      </c>
      <c r="O2270" s="6">
        <v>5145124</v>
      </c>
      <c r="P2270" s="6">
        <v>10124326</v>
      </c>
      <c r="Q2270" s="6">
        <v>11166857</v>
      </c>
      <c r="R2270" s="6">
        <v>6667221</v>
      </c>
      <c r="S2270" s="6">
        <v>8789210</v>
      </c>
      <c r="T2270" s="6">
        <v>8672081</v>
      </c>
      <c r="U2270" s="6">
        <v>6901395</v>
      </c>
      <c r="V2270" s="6">
        <v>7416457</v>
      </c>
      <c r="W2270" s="6">
        <v>6568446</v>
      </c>
      <c r="X2270" s="6">
        <v>6931971</v>
      </c>
      <c r="Y2270" s="6">
        <v>7194250</v>
      </c>
      <c r="Z2270" s="8">
        <v>23.001800394409798</v>
      </c>
      <c r="AA2270" s="8">
        <v>23.146190614563501</v>
      </c>
      <c r="AB2270" s="8">
        <v>23.0064637410171</v>
      </c>
      <c r="AC2270" s="8">
        <v>23.159135303845499</v>
      </c>
      <c r="AD2270" s="8">
        <v>22.477259489401501</v>
      </c>
      <c r="AE2270" s="8">
        <v>22.432145279268202</v>
      </c>
      <c r="AF2270" s="8">
        <v>22.340454847345999</v>
      </c>
      <c r="AG2270" s="8">
        <v>22.521907102503299</v>
      </c>
      <c r="AH2270" s="8">
        <v>22.2947744165171</v>
      </c>
      <c r="AI2270" s="8">
        <v>23.271322531831199</v>
      </c>
      <c r="AJ2270" s="8">
        <v>23.412719849265201</v>
      </c>
      <c r="AK2270" s="8">
        <v>22.668654118595999</v>
      </c>
      <c r="AL2270" s="8">
        <v>23.0673020668542</v>
      </c>
      <c r="AM2270" s="8">
        <v>23.047946801310299</v>
      </c>
      <c r="AN2270" s="8">
        <v>22.7184565770361</v>
      </c>
      <c r="AO2270" s="8">
        <v>22.822298714490401</v>
      </c>
      <c r="AP2270" s="8">
        <v>22.647120659311799</v>
      </c>
      <c r="AQ2270" s="8">
        <v>22.7248341882995</v>
      </c>
      <c r="AR2270" s="8">
        <v>22.778412863283599</v>
      </c>
      <c r="AS2270" s="9">
        <v>3.2245446881556299E-3</v>
      </c>
      <c r="AT2270" s="9">
        <v>1</v>
      </c>
      <c r="AU2270" s="9">
        <v>1.18428399635892E-3</v>
      </c>
      <c r="AV2270" s="10">
        <v>-1.47513756187247</v>
      </c>
      <c r="AW2270" s="10">
        <v>1.09841190330355</v>
      </c>
      <c r="AX2270" s="10">
        <v>-1.1646894328462201</v>
      </c>
      <c r="AY2270" s="10">
        <v>1.62030865697091</v>
      </c>
      <c r="AZ2270" s="10">
        <v>1.26655013797764</v>
      </c>
      <c r="BA2270" s="10">
        <v>-1.2793087366901501</v>
      </c>
      <c r="BB2270" s="9">
        <v>6.4259361879720504E-3</v>
      </c>
      <c r="BC2270" s="9">
        <v>0.74697140052195099</v>
      </c>
      <c r="BD2270" s="9">
        <v>0.38831968095997099</v>
      </c>
      <c r="BE2270" s="9">
        <v>1.00770440516806E-3</v>
      </c>
      <c r="BF2270" s="9">
        <v>0.1211147500577</v>
      </c>
      <c r="BG2270" s="9">
        <v>7.7279810374358202E-2</v>
      </c>
      <c r="BH2270" s="11" t="str">
        <f t="shared" si="308"/>
        <v/>
      </c>
      <c r="BI2270" s="11" t="str">
        <f t="shared" si="308"/>
        <v/>
      </c>
      <c r="BJ2270" s="11" t="str">
        <f t="shared" si="308"/>
        <v/>
      </c>
      <c r="BK2270" s="11" t="str">
        <f t="shared" si="308"/>
        <v/>
      </c>
      <c r="BL2270" s="11" t="str">
        <f t="shared" si="308"/>
        <v/>
      </c>
      <c r="BM2270" s="11" t="str">
        <f t="shared" si="308"/>
        <v/>
      </c>
      <c r="BN2270" s="11" t="str">
        <f t="shared" si="305"/>
        <v/>
      </c>
      <c r="BO2270" s="11" t="str">
        <f t="shared" si="306"/>
        <v/>
      </c>
      <c r="BP2270" s="11" t="str">
        <f t="shared" si="307"/>
        <v/>
      </c>
      <c r="BR2270" s="11">
        <f t="shared" si="304"/>
        <v>2265</v>
      </c>
      <c r="BS2270" s="6" t="str">
        <f t="shared" si="304"/>
        <v>MA_212168g0010</v>
      </c>
      <c r="BT2270" s="6" t="str">
        <f t="shared" si="304"/>
        <v>cysteine-rich receptor kinase 10</v>
      </c>
      <c r="BU2270" s="28">
        <f t="shared" si="309"/>
        <v>-1.5</v>
      </c>
      <c r="BV2270" s="28">
        <f t="shared" si="309"/>
        <v>1.1000000000000001</v>
      </c>
      <c r="BW2270" s="28">
        <f t="shared" si="309"/>
        <v>-1.2</v>
      </c>
      <c r="BX2270" s="28">
        <f t="shared" si="309"/>
        <v>1.6</v>
      </c>
      <c r="BY2270" s="28">
        <f t="shared" si="309"/>
        <v>1.3</v>
      </c>
      <c r="BZ2270" s="28">
        <f t="shared" si="309"/>
        <v>-1.3</v>
      </c>
    </row>
    <row r="2271" spans="1:78">
      <c r="A2271" s="6">
        <v>2266</v>
      </c>
      <c r="B2271" s="6" t="s">
        <v>3960</v>
      </c>
      <c r="C2271" s="6" t="s">
        <v>3961</v>
      </c>
      <c r="D2271" s="6" t="str">
        <f t="shared" si="303"/>
        <v>Protein 2266 / MA_19370g0010 / ATPase plasma membrane-type</v>
      </c>
      <c r="E2271" s="6">
        <v>7</v>
      </c>
      <c r="F2271" s="6">
        <v>6</v>
      </c>
      <c r="G2271" s="6">
        <v>2774178</v>
      </c>
      <c r="H2271" s="6">
        <v>2896623</v>
      </c>
      <c r="I2271" s="6">
        <v>3473436</v>
      </c>
      <c r="J2271" s="6">
        <v>3671388</v>
      </c>
      <c r="K2271" s="6">
        <v>3298793</v>
      </c>
      <c r="L2271" s="6">
        <v>2603587</v>
      </c>
      <c r="M2271" s="6">
        <v>3755261</v>
      </c>
      <c r="N2271" s="6">
        <v>2629655</v>
      </c>
      <c r="O2271" s="6">
        <v>2750085</v>
      </c>
      <c r="P2271" s="6">
        <v>3224039</v>
      </c>
      <c r="Q2271" s="6">
        <v>3128794</v>
      </c>
      <c r="R2271" s="6">
        <v>3525723</v>
      </c>
      <c r="S2271" s="6">
        <v>2740026</v>
      </c>
      <c r="T2271" s="6">
        <v>4206705</v>
      </c>
      <c r="U2271" s="6">
        <v>2153945</v>
      </c>
      <c r="V2271" s="6">
        <v>1801534</v>
      </c>
      <c r="W2271" s="6">
        <v>1915368</v>
      </c>
      <c r="X2271" s="6">
        <v>1973033</v>
      </c>
      <c r="Y2271" s="6">
        <v>1896630</v>
      </c>
      <c r="Z2271" s="8">
        <v>21.403628927814299</v>
      </c>
      <c r="AA2271" s="8">
        <v>21.465940497141599</v>
      </c>
      <c r="AB2271" s="8">
        <v>21.727932084437501</v>
      </c>
      <c r="AC2271" s="8">
        <v>21.807894158862801</v>
      </c>
      <c r="AD2271" s="8">
        <v>21.653506820630099</v>
      </c>
      <c r="AE2271" s="8">
        <v>21.312069185144502</v>
      </c>
      <c r="AF2271" s="8">
        <v>21.8404817514499</v>
      </c>
      <c r="AG2271" s="8">
        <v>21.326442105557401</v>
      </c>
      <c r="AH2271" s="8">
        <v>21.391044779664501</v>
      </c>
      <c r="AI2271" s="8">
        <v>21.620437765040599</v>
      </c>
      <c r="AJ2271" s="8">
        <v>21.5771752438947</v>
      </c>
      <c r="AK2271" s="8">
        <v>21.749487702455198</v>
      </c>
      <c r="AL2271" s="8">
        <v>21.385758152251999</v>
      </c>
      <c r="AM2271" s="8">
        <v>22.004259220338099</v>
      </c>
      <c r="AN2271" s="8">
        <v>21.038549981118901</v>
      </c>
      <c r="AO2271" s="8">
        <v>20.780794449048098</v>
      </c>
      <c r="AP2271" s="8">
        <v>20.869190173364601</v>
      </c>
      <c r="AQ2271" s="8">
        <v>20.911983655410101</v>
      </c>
      <c r="AR2271" s="8">
        <v>20.855006830451501</v>
      </c>
      <c r="AS2271" s="9">
        <v>2.07878723219702E-4</v>
      </c>
      <c r="AT2271" s="9">
        <v>0.117418227456371</v>
      </c>
      <c r="AU2271" s="9">
        <v>4.1622909413814398E-5</v>
      </c>
      <c r="AV2271" s="10">
        <v>-1.1051720964346401</v>
      </c>
      <c r="AW2271" s="10">
        <v>1.0393223051277301</v>
      </c>
      <c r="AX2271" s="10">
        <v>-1.64795343724698</v>
      </c>
      <c r="AY2271" s="10">
        <v>1.1486300108292999</v>
      </c>
      <c r="AZ2271" s="10">
        <v>-1.4911283433262399</v>
      </c>
      <c r="BA2271" s="10">
        <v>-1.71275476514269</v>
      </c>
      <c r="BB2271" s="9">
        <v>0.68341041818207604</v>
      </c>
      <c r="BC2271" s="9">
        <v>0.96699484484114495</v>
      </c>
      <c r="BD2271" s="9">
        <v>1.45035303650953E-4</v>
      </c>
      <c r="BE2271" s="9">
        <v>0.43349940435169998</v>
      </c>
      <c r="BF2271" s="9">
        <v>2.2472691305972501E-3</v>
      </c>
      <c r="BG2271" s="9">
        <v>6.4607008697037394E-5</v>
      </c>
      <c r="BH2271" s="11" t="str">
        <f t="shared" si="308"/>
        <v/>
      </c>
      <c r="BI2271" s="11" t="str">
        <f t="shared" si="308"/>
        <v/>
      </c>
      <c r="BJ2271" s="11" t="str">
        <f t="shared" si="308"/>
        <v/>
      </c>
      <c r="BK2271" s="11" t="str">
        <f t="shared" si="308"/>
        <v/>
      </c>
      <c r="BL2271" s="11" t="str">
        <f t="shared" si="308"/>
        <v/>
      </c>
      <c r="BM2271" s="11" t="str">
        <f t="shared" si="308"/>
        <v/>
      </c>
      <c r="BN2271" s="11" t="str">
        <f t="shared" si="305"/>
        <v/>
      </c>
      <c r="BO2271" s="11" t="str">
        <f t="shared" si="306"/>
        <v/>
      </c>
      <c r="BP2271" s="11" t="str">
        <f t="shared" si="307"/>
        <v/>
      </c>
      <c r="BR2271" s="11">
        <f t="shared" si="304"/>
        <v>2266</v>
      </c>
      <c r="BS2271" s="6" t="str">
        <f t="shared" si="304"/>
        <v>MA_19370g0010</v>
      </c>
      <c r="BT2271" s="6" t="str">
        <f t="shared" si="304"/>
        <v>ATPase plasma membrane-type</v>
      </c>
      <c r="BU2271" s="28">
        <f t="shared" si="309"/>
        <v>-1.1000000000000001</v>
      </c>
      <c r="BV2271" s="28">
        <f t="shared" si="309"/>
        <v>1</v>
      </c>
      <c r="BW2271" s="28">
        <f t="shared" si="309"/>
        <v>-1.6</v>
      </c>
      <c r="BX2271" s="28">
        <f t="shared" si="309"/>
        <v>1.1000000000000001</v>
      </c>
      <c r="BY2271" s="28">
        <f t="shared" si="309"/>
        <v>-1.5</v>
      </c>
      <c r="BZ2271" s="28">
        <f t="shared" si="309"/>
        <v>-1.7</v>
      </c>
    </row>
    <row r="2272" spans="1:78">
      <c r="A2272" s="6">
        <v>2267</v>
      </c>
      <c r="B2272" s="6" t="s">
        <v>3962</v>
      </c>
      <c r="C2272" s="6" t="s">
        <v>3963</v>
      </c>
      <c r="D2272" s="6" t="str">
        <f t="shared" si="303"/>
        <v>Protein 2267 / MA_764890g0010 / U2 small nuclear ribonucleo A</v>
      </c>
      <c r="E2272" s="6">
        <v>5</v>
      </c>
      <c r="F2272" s="6">
        <v>5</v>
      </c>
      <c r="G2272" s="6">
        <v>11616884</v>
      </c>
      <c r="H2272" s="6">
        <v>14001360</v>
      </c>
      <c r="I2272" s="6">
        <v>14061648</v>
      </c>
      <c r="J2272" s="6">
        <v>7173289</v>
      </c>
      <c r="K2272" s="6">
        <v>16824980</v>
      </c>
      <c r="L2272" s="6">
        <v>16997129</v>
      </c>
      <c r="M2272" s="6">
        <v>10666341</v>
      </c>
      <c r="N2272" s="6">
        <v>16872268</v>
      </c>
      <c r="O2272" s="6">
        <v>16323854</v>
      </c>
      <c r="P2272" s="6">
        <v>10934839</v>
      </c>
      <c r="Q2272" s="6">
        <v>12680973</v>
      </c>
      <c r="R2272" s="6">
        <v>11176575</v>
      </c>
      <c r="S2272" s="6">
        <v>10765316</v>
      </c>
      <c r="T2272" s="6">
        <v>6414159</v>
      </c>
      <c r="U2272" s="6">
        <v>16178572</v>
      </c>
      <c r="V2272" s="6">
        <v>19009540</v>
      </c>
      <c r="W2272" s="6">
        <v>17108170</v>
      </c>
      <c r="X2272" s="6">
        <v>16955589</v>
      </c>
      <c r="Y2272" s="6">
        <v>15717770</v>
      </c>
      <c r="Z2272" s="8">
        <v>23.469719810354999</v>
      </c>
      <c r="AA2272" s="8">
        <v>23.739063632093298</v>
      </c>
      <c r="AB2272" s="8">
        <v>23.7452623498097</v>
      </c>
      <c r="AC2272" s="8">
        <v>22.774203325073</v>
      </c>
      <c r="AD2272" s="8">
        <v>24.004101454103999</v>
      </c>
      <c r="AE2272" s="8">
        <v>24.018787744265399</v>
      </c>
      <c r="AF2272" s="8">
        <v>23.3465620206476</v>
      </c>
      <c r="AG2272" s="8">
        <v>24.008150580482301</v>
      </c>
      <c r="AH2272" s="8">
        <v>23.960478376562101</v>
      </c>
      <c r="AI2272" s="8">
        <v>23.382428643114999</v>
      </c>
      <c r="AJ2272" s="8">
        <v>23.596162110668299</v>
      </c>
      <c r="AK2272" s="8">
        <v>23.413974814150802</v>
      </c>
      <c r="AL2272" s="8">
        <v>23.359887332526899</v>
      </c>
      <c r="AM2272" s="8">
        <v>22.612828686382201</v>
      </c>
      <c r="AN2272" s="8">
        <v>23.947580938268899</v>
      </c>
      <c r="AO2272" s="8">
        <v>24.180220285743101</v>
      </c>
      <c r="AP2272" s="8">
        <v>24.028182112342598</v>
      </c>
      <c r="AQ2272" s="8">
        <v>24.015257565509099</v>
      </c>
      <c r="AR2272" s="8">
        <v>23.905893210169701</v>
      </c>
      <c r="AS2272" s="9">
        <v>3.7470242815469103E-2</v>
      </c>
      <c r="AT2272" s="9">
        <v>1</v>
      </c>
      <c r="AU2272" s="9">
        <v>2.2752067461122901E-2</v>
      </c>
      <c r="AV2272" s="10">
        <v>1.2201212863131601</v>
      </c>
      <c r="AW2272" s="10">
        <v>-1.2086644654396199</v>
      </c>
      <c r="AX2272" s="10">
        <v>1.3841081816016501</v>
      </c>
      <c r="AY2272" s="10">
        <v>-1.47471724229319</v>
      </c>
      <c r="AZ2272" s="10">
        <v>1.1344021263525501</v>
      </c>
      <c r="BA2272" s="10">
        <v>1.67292237542616</v>
      </c>
      <c r="BB2272" s="9">
        <v>0.62130649506400204</v>
      </c>
      <c r="BC2272" s="9">
        <v>0.61376774990876704</v>
      </c>
      <c r="BD2272" s="9">
        <v>0.19057697789001701</v>
      </c>
      <c r="BE2272" s="9">
        <v>0.12149903873665301</v>
      </c>
      <c r="BF2272" s="9">
        <v>0.86385697057007305</v>
      </c>
      <c r="BG2272" s="9">
        <v>1.99761763851737E-2</v>
      </c>
      <c r="BH2272" s="11" t="str">
        <f t="shared" si="308"/>
        <v/>
      </c>
      <c r="BI2272" s="11" t="str">
        <f t="shared" si="308"/>
        <v/>
      </c>
      <c r="BJ2272" s="11" t="str">
        <f t="shared" si="308"/>
        <v/>
      </c>
      <c r="BK2272" s="11" t="str">
        <f t="shared" si="308"/>
        <v/>
      </c>
      <c r="BL2272" s="11" t="str">
        <f t="shared" si="308"/>
        <v/>
      </c>
      <c r="BM2272" s="11" t="str">
        <f t="shared" si="308"/>
        <v/>
      </c>
      <c r="BN2272" s="11" t="str">
        <f t="shared" si="305"/>
        <v/>
      </c>
      <c r="BO2272" s="11" t="str">
        <f t="shared" si="306"/>
        <v/>
      </c>
      <c r="BP2272" s="11" t="str">
        <f t="shared" si="307"/>
        <v/>
      </c>
      <c r="BR2272" s="11">
        <f t="shared" si="304"/>
        <v>2267</v>
      </c>
      <c r="BS2272" s="6" t="str">
        <f t="shared" si="304"/>
        <v>MA_764890g0010</v>
      </c>
      <c r="BT2272" s="6" t="str">
        <f t="shared" si="304"/>
        <v>U2 small nuclear ribonucleo A</v>
      </c>
      <c r="BU2272" s="28">
        <f t="shared" si="309"/>
        <v>1.2</v>
      </c>
      <c r="BV2272" s="28">
        <f t="shared" si="309"/>
        <v>-1.2</v>
      </c>
      <c r="BW2272" s="28">
        <f t="shared" si="309"/>
        <v>1.4</v>
      </c>
      <c r="BX2272" s="28">
        <f t="shared" si="309"/>
        <v>-1.5</v>
      </c>
      <c r="BY2272" s="28">
        <f t="shared" si="309"/>
        <v>1.1000000000000001</v>
      </c>
      <c r="BZ2272" s="28">
        <f t="shared" si="309"/>
        <v>1.7</v>
      </c>
    </row>
    <row r="2273" spans="1:78">
      <c r="A2273" s="6">
        <v>2268</v>
      </c>
      <c r="B2273" s="6" t="s">
        <v>3964</v>
      </c>
      <c r="C2273" s="6" t="s">
        <v>3965</v>
      </c>
      <c r="D2273" s="6" t="str">
        <f t="shared" si="303"/>
        <v>Protein 2268 / MA_925263g0010 / dolichyl-diphosphooligosaccharide-- glycosyltransferase 48 kDa subunit</v>
      </c>
      <c r="E2273" s="6">
        <v>3</v>
      </c>
      <c r="F2273" s="6">
        <v>3</v>
      </c>
      <c r="G2273" s="6">
        <v>12457349</v>
      </c>
      <c r="H2273" s="6">
        <v>5871640</v>
      </c>
      <c r="I2273" s="6">
        <v>7563784</v>
      </c>
      <c r="J2273" s="6">
        <v>7973533</v>
      </c>
      <c r="K2273" s="6">
        <v>7918744</v>
      </c>
      <c r="L2273" s="6">
        <v>5479126</v>
      </c>
      <c r="M2273" s="6">
        <v>5878091</v>
      </c>
      <c r="N2273" s="6">
        <v>5443786</v>
      </c>
      <c r="O2273" s="6">
        <v>4671213</v>
      </c>
      <c r="P2273" s="6">
        <v>5399997</v>
      </c>
      <c r="Q2273" s="6">
        <v>8924667</v>
      </c>
      <c r="R2273" s="6">
        <v>5528572</v>
      </c>
      <c r="S2273" s="6">
        <v>10154122</v>
      </c>
      <c r="T2273" s="6">
        <v>8623697</v>
      </c>
      <c r="U2273" s="6">
        <v>5108712</v>
      </c>
      <c r="V2273" s="6">
        <v>5346762</v>
      </c>
      <c r="W2273" s="6">
        <v>4840958</v>
      </c>
      <c r="X2273" s="6">
        <v>4949164</v>
      </c>
      <c r="Y2273" s="6">
        <v>4772020</v>
      </c>
      <c r="Z2273" s="8">
        <v>23.570493750914402</v>
      </c>
      <c r="AA2273" s="8">
        <v>22.4853320861878</v>
      </c>
      <c r="AB2273" s="8">
        <v>22.850676733963201</v>
      </c>
      <c r="AC2273" s="8">
        <v>22.926787680263399</v>
      </c>
      <c r="AD2273" s="8">
        <v>22.9168401904539</v>
      </c>
      <c r="AE2273" s="8">
        <v>22.385514350096201</v>
      </c>
      <c r="AF2273" s="8">
        <v>22.486916263160701</v>
      </c>
      <c r="AG2273" s="8">
        <v>22.376178923674001</v>
      </c>
      <c r="AH2273" s="8">
        <v>22.155365800597501</v>
      </c>
      <c r="AI2273" s="8">
        <v>22.364527175102801</v>
      </c>
      <c r="AJ2273" s="8">
        <v>23.0893669091761</v>
      </c>
      <c r="AK2273" s="8">
        <v>22.3984754576394</v>
      </c>
      <c r="AL2273" s="8">
        <v>23.2755621632244</v>
      </c>
      <c r="AM2273" s="8">
        <v>23.039875058143199</v>
      </c>
      <c r="AN2273" s="8">
        <v>22.284528176448902</v>
      </c>
      <c r="AO2273" s="8">
        <v>22.350234028918099</v>
      </c>
      <c r="AP2273" s="8">
        <v>22.2068611468002</v>
      </c>
      <c r="AQ2273" s="8">
        <v>22.238753418776302</v>
      </c>
      <c r="AR2273" s="8">
        <v>22.186168658845201</v>
      </c>
      <c r="AS2273" s="9">
        <v>1.2310026297124599E-2</v>
      </c>
      <c r="AT2273" s="9">
        <v>1</v>
      </c>
      <c r="AU2273" s="9">
        <v>6.0188557391499496E-3</v>
      </c>
      <c r="AV2273" s="10">
        <v>-1.5147001792738699</v>
      </c>
      <c r="AW2273" s="10">
        <v>-1.0840751239842901</v>
      </c>
      <c r="AX2273" s="10">
        <v>-1.6208122716883</v>
      </c>
      <c r="AY2273" s="10">
        <v>1.39722805713585</v>
      </c>
      <c r="AZ2273" s="10">
        <v>-1.07005484904959</v>
      </c>
      <c r="BA2273" s="10">
        <v>-1.49511065776636</v>
      </c>
      <c r="BB2273" s="9">
        <v>4.6385929683926498E-2</v>
      </c>
      <c r="BC2273" s="9">
        <v>0.92967177130515999</v>
      </c>
      <c r="BD2273" s="9">
        <v>1.23881153674987E-2</v>
      </c>
      <c r="BE2273" s="9">
        <v>0.12971959423132501</v>
      </c>
      <c r="BF2273" s="9">
        <v>0.96312850909732395</v>
      </c>
      <c r="BG2273" s="9">
        <v>3.9860127505068801E-2</v>
      </c>
      <c r="BH2273" s="11" t="str">
        <f t="shared" si="308"/>
        <v/>
      </c>
      <c r="BI2273" s="11" t="str">
        <f t="shared" si="308"/>
        <v/>
      </c>
      <c r="BJ2273" s="11" t="str">
        <f t="shared" si="308"/>
        <v/>
      </c>
      <c r="BK2273" s="11" t="str">
        <f t="shared" si="308"/>
        <v/>
      </c>
      <c r="BL2273" s="11" t="str">
        <f t="shared" si="308"/>
        <v/>
      </c>
      <c r="BM2273" s="11" t="str">
        <f t="shared" si="308"/>
        <v/>
      </c>
      <c r="BN2273" s="11" t="str">
        <f t="shared" si="305"/>
        <v/>
      </c>
      <c r="BO2273" s="11" t="str">
        <f t="shared" si="306"/>
        <v/>
      </c>
      <c r="BP2273" s="11" t="str">
        <f t="shared" si="307"/>
        <v/>
      </c>
      <c r="BR2273" s="11">
        <f t="shared" si="304"/>
        <v>2268</v>
      </c>
      <c r="BS2273" s="6" t="str">
        <f t="shared" si="304"/>
        <v>MA_925263g0010</v>
      </c>
      <c r="BT2273" s="6" t="str">
        <f t="shared" si="304"/>
        <v>dolichyl-diphosphooligosaccharide-- glycosyltransferase 48 kDa subunit</v>
      </c>
      <c r="BU2273" s="28">
        <f t="shared" si="309"/>
        <v>-1.5</v>
      </c>
      <c r="BV2273" s="28">
        <f t="shared" si="309"/>
        <v>-1.1000000000000001</v>
      </c>
      <c r="BW2273" s="28">
        <f t="shared" si="309"/>
        <v>-1.6</v>
      </c>
      <c r="BX2273" s="28">
        <f t="shared" si="309"/>
        <v>1.4</v>
      </c>
      <c r="BY2273" s="28">
        <f t="shared" si="309"/>
        <v>-1.1000000000000001</v>
      </c>
      <c r="BZ2273" s="28">
        <f t="shared" si="309"/>
        <v>-1.5</v>
      </c>
    </row>
    <row r="2274" spans="1:78">
      <c r="A2274" s="6">
        <v>2269</v>
      </c>
      <c r="B2274" s="6" t="s">
        <v>3966</v>
      </c>
      <c r="C2274" s="6" t="s">
        <v>3967</v>
      </c>
      <c r="D2274" s="6" t="str">
        <f t="shared" si="303"/>
        <v>Protein 2269 / MA_25157g0020 / KH domain-containing At5g56140 isoform X2</v>
      </c>
      <c r="E2274" s="6">
        <v>6</v>
      </c>
      <c r="F2274" s="6">
        <v>5</v>
      </c>
      <c r="G2274" s="6">
        <v>7770109</v>
      </c>
      <c r="H2274" s="6">
        <v>9819302</v>
      </c>
      <c r="I2274" s="6">
        <v>8531620</v>
      </c>
      <c r="J2274" s="6">
        <v>8422346</v>
      </c>
      <c r="K2274" s="6">
        <v>8405070</v>
      </c>
      <c r="L2274" s="6">
        <v>8814604</v>
      </c>
      <c r="M2274" s="6">
        <v>8479365</v>
      </c>
      <c r="N2274" s="6">
        <v>8388496</v>
      </c>
      <c r="O2274" s="6">
        <v>9104607</v>
      </c>
      <c r="P2274" s="6">
        <v>8501841</v>
      </c>
      <c r="Q2274" s="6">
        <v>6494772</v>
      </c>
      <c r="R2274" s="6">
        <v>9652804</v>
      </c>
      <c r="S2274" s="6">
        <v>8666888</v>
      </c>
      <c r="T2274" s="6">
        <v>6764924</v>
      </c>
      <c r="U2274" s="6">
        <v>7856431</v>
      </c>
      <c r="V2274" s="6">
        <v>7757158</v>
      </c>
      <c r="W2274" s="6">
        <v>8108401</v>
      </c>
      <c r="X2274" s="6">
        <v>7692952</v>
      </c>
      <c r="Y2274" s="6">
        <v>7981815</v>
      </c>
      <c r="Z2274" s="8">
        <v>22.889503406394301</v>
      </c>
      <c r="AA2274" s="8">
        <v>23.227189044278699</v>
      </c>
      <c r="AB2274" s="8">
        <v>23.024388278518298</v>
      </c>
      <c r="AC2274" s="8">
        <v>23.005790713678302</v>
      </c>
      <c r="AD2274" s="8">
        <v>23.002828404042301</v>
      </c>
      <c r="AE2274" s="8">
        <v>23.071464326609899</v>
      </c>
      <c r="AF2274" s="8">
        <v>23.0155247980687</v>
      </c>
      <c r="AG2274" s="8">
        <v>22.9999807378145</v>
      </c>
      <c r="AH2274" s="8">
        <v>23.118165313996101</v>
      </c>
      <c r="AI2274" s="8">
        <v>23.0193438475136</v>
      </c>
      <c r="AJ2274" s="8">
        <v>22.6308474498483</v>
      </c>
      <c r="AK2274" s="8">
        <v>23.202516654636</v>
      </c>
      <c r="AL2274" s="8">
        <v>23.047082630485502</v>
      </c>
      <c r="AM2274" s="8">
        <v>22.689642295774501</v>
      </c>
      <c r="AN2274" s="8">
        <v>22.9054426466991</v>
      </c>
      <c r="AO2274" s="8">
        <v>22.887096756491601</v>
      </c>
      <c r="AP2274" s="8">
        <v>22.950986008203699</v>
      </c>
      <c r="AQ2274" s="8">
        <v>22.875105876033899</v>
      </c>
      <c r="AR2274" s="8">
        <v>22.928285410228501</v>
      </c>
      <c r="AS2274" s="9">
        <v>0.38538816901210099</v>
      </c>
      <c r="AT2274" s="9">
        <v>1</v>
      </c>
      <c r="AU2274" s="9">
        <v>0.34064457402926301</v>
      </c>
      <c r="AV2274" s="10">
        <v>1.0149043909420701</v>
      </c>
      <c r="AW2274" s="10">
        <v>-1.08076540011753</v>
      </c>
      <c r="AX2274" s="10">
        <v>-1.08715423443588</v>
      </c>
      <c r="AY2274" s="10">
        <v>-1.0968735501575499</v>
      </c>
      <c r="AZ2274" s="10">
        <v>-1.1033576061602399</v>
      </c>
      <c r="BA2274" s="10">
        <v>-1.0059113979015699</v>
      </c>
      <c r="BB2274" s="9">
        <v>0.99609770256110597</v>
      </c>
      <c r="BC2274" s="9">
        <v>0.62276694036929803</v>
      </c>
      <c r="BD2274" s="9">
        <v>0.56777494923707905</v>
      </c>
      <c r="BE2274" s="9">
        <v>0.53442798244457002</v>
      </c>
      <c r="BF2274" s="9">
        <v>0.48423311131331098</v>
      </c>
      <c r="BG2274" s="9">
        <v>0.99970029848930697</v>
      </c>
      <c r="BH2274" s="11" t="str">
        <f t="shared" si="308"/>
        <v/>
      </c>
      <c r="BI2274" s="11" t="str">
        <f t="shared" si="308"/>
        <v/>
      </c>
      <c r="BJ2274" s="11" t="str">
        <f t="shared" si="308"/>
        <v/>
      </c>
      <c r="BK2274" s="11" t="str">
        <f t="shared" si="308"/>
        <v/>
      </c>
      <c r="BL2274" s="11" t="str">
        <f t="shared" si="308"/>
        <v/>
      </c>
      <c r="BM2274" s="11" t="str">
        <f t="shared" si="308"/>
        <v/>
      </c>
      <c r="BN2274" s="11" t="str">
        <f t="shared" si="305"/>
        <v/>
      </c>
      <c r="BO2274" s="11" t="str">
        <f t="shared" si="306"/>
        <v/>
      </c>
      <c r="BP2274" s="11" t="str">
        <f t="shared" si="307"/>
        <v/>
      </c>
      <c r="BR2274" s="11">
        <f t="shared" si="304"/>
        <v>2269</v>
      </c>
      <c r="BS2274" s="6" t="str">
        <f t="shared" si="304"/>
        <v>MA_25157g0020</v>
      </c>
      <c r="BT2274" s="6" t="str">
        <f t="shared" si="304"/>
        <v>KH domain-containing At5g56140 isoform X2</v>
      </c>
      <c r="BU2274" s="28">
        <f t="shared" si="309"/>
        <v>1</v>
      </c>
      <c r="BV2274" s="28">
        <f t="shared" si="309"/>
        <v>-1.1000000000000001</v>
      </c>
      <c r="BW2274" s="28">
        <f t="shared" si="309"/>
        <v>-1.1000000000000001</v>
      </c>
      <c r="BX2274" s="28">
        <f t="shared" si="309"/>
        <v>-1.1000000000000001</v>
      </c>
      <c r="BY2274" s="28">
        <f t="shared" si="309"/>
        <v>-1.1000000000000001</v>
      </c>
      <c r="BZ2274" s="28">
        <f t="shared" si="309"/>
        <v>-1</v>
      </c>
    </row>
    <row r="2275" spans="1:78">
      <c r="A2275" s="6">
        <v>2270</v>
      </c>
      <c r="B2275" s="6" t="s">
        <v>3968</v>
      </c>
      <c r="C2275" s="6" t="s">
        <v>3969</v>
      </c>
      <c r="D2275" s="6" t="str">
        <f t="shared" si="303"/>
        <v>Protein 2270 / MA_12853g0010 / V-type proton ATPase subunit E-like</v>
      </c>
      <c r="E2275" s="6">
        <v>5</v>
      </c>
      <c r="F2275" s="6">
        <v>5</v>
      </c>
      <c r="G2275" s="6">
        <v>23051418</v>
      </c>
      <c r="H2275" s="6">
        <v>21241747</v>
      </c>
      <c r="I2275" s="6">
        <v>23400325</v>
      </c>
      <c r="J2275" s="6">
        <v>23699533</v>
      </c>
      <c r="K2275" s="6">
        <v>24181790</v>
      </c>
      <c r="L2275" s="6">
        <v>24648810</v>
      </c>
      <c r="M2275" s="6">
        <v>28666376</v>
      </c>
      <c r="N2275" s="6">
        <v>23343733</v>
      </c>
      <c r="O2275" s="6">
        <v>24514095</v>
      </c>
      <c r="P2275" s="6">
        <v>16240053</v>
      </c>
      <c r="Q2275" s="6">
        <v>19530914</v>
      </c>
      <c r="R2275" s="6">
        <v>19463884</v>
      </c>
      <c r="S2275" s="6">
        <v>20575821</v>
      </c>
      <c r="T2275" s="6">
        <v>26585163</v>
      </c>
      <c r="U2275" s="6">
        <v>24091343</v>
      </c>
      <c r="V2275" s="6">
        <v>23574281</v>
      </c>
      <c r="W2275" s="6">
        <v>22543948</v>
      </c>
      <c r="X2275" s="6">
        <v>23287189</v>
      </c>
      <c r="Y2275" s="6">
        <v>22728141</v>
      </c>
      <c r="Z2275" s="8">
        <v>24.458352164482001</v>
      </c>
      <c r="AA2275" s="8">
        <v>24.340399087820199</v>
      </c>
      <c r="AB2275" s="8">
        <v>24.480025231312201</v>
      </c>
      <c r="AC2275" s="8">
        <v>24.498355295266599</v>
      </c>
      <c r="AD2275" s="8">
        <v>24.527417704850802</v>
      </c>
      <c r="AE2275" s="8">
        <v>24.5550146617867</v>
      </c>
      <c r="AF2275" s="8">
        <v>24.772856194974299</v>
      </c>
      <c r="AG2275" s="8">
        <v>24.4765319514757</v>
      </c>
      <c r="AH2275" s="8">
        <v>24.547108166071201</v>
      </c>
      <c r="AI2275" s="8">
        <v>23.953053005029702</v>
      </c>
      <c r="AJ2275" s="8">
        <v>24.219256129688802</v>
      </c>
      <c r="AK2275" s="8">
        <v>24.214296291515701</v>
      </c>
      <c r="AL2275" s="8">
        <v>24.294446661273899</v>
      </c>
      <c r="AM2275" s="8">
        <v>24.6641179761681</v>
      </c>
      <c r="AN2275" s="8">
        <v>24.522011484746599</v>
      </c>
      <c r="AO2275" s="8">
        <v>24.490710434537</v>
      </c>
      <c r="AP2275" s="8">
        <v>24.426236853246898</v>
      </c>
      <c r="AQ2275" s="8">
        <v>24.473033166340201</v>
      </c>
      <c r="AR2275" s="8">
        <v>24.4379763510175</v>
      </c>
      <c r="AS2275" s="9">
        <v>6.0656410865738697E-2</v>
      </c>
      <c r="AT2275" s="9">
        <v>1</v>
      </c>
      <c r="AU2275" s="9">
        <v>4.0185302263858601E-2</v>
      </c>
      <c r="AV2275" s="10">
        <v>1.09199620828741</v>
      </c>
      <c r="AW2275" s="10">
        <v>-1.1422479742882501</v>
      </c>
      <c r="AX2275" s="10">
        <v>1.0063162473771801</v>
      </c>
      <c r="AY2275" s="10">
        <v>-1.24733045684674</v>
      </c>
      <c r="AZ2275" s="10">
        <v>-1.0851421818275699</v>
      </c>
      <c r="BA2275" s="10">
        <v>1.14946269505994</v>
      </c>
      <c r="BB2275" s="9">
        <v>0.60024063436110697</v>
      </c>
      <c r="BC2275" s="9">
        <v>0.22415305481240999</v>
      </c>
      <c r="BD2275" s="9">
        <v>0.99967162802326703</v>
      </c>
      <c r="BE2275" s="9">
        <v>2.9164534894141801E-2</v>
      </c>
      <c r="BF2275" s="9">
        <v>0.65372126905360395</v>
      </c>
      <c r="BG2275" s="9">
        <v>0.192682353346112</v>
      </c>
      <c r="BH2275" s="11" t="str">
        <f t="shared" si="308"/>
        <v/>
      </c>
      <c r="BI2275" s="11" t="str">
        <f t="shared" si="308"/>
        <v/>
      </c>
      <c r="BJ2275" s="11" t="str">
        <f t="shared" si="308"/>
        <v/>
      </c>
      <c r="BK2275" s="11" t="str">
        <f t="shared" si="308"/>
        <v/>
      </c>
      <c r="BL2275" s="11" t="str">
        <f t="shared" si="308"/>
        <v/>
      </c>
      <c r="BM2275" s="11" t="str">
        <f t="shared" si="308"/>
        <v/>
      </c>
      <c r="BN2275" s="11" t="str">
        <f t="shared" si="305"/>
        <v/>
      </c>
      <c r="BO2275" s="11" t="str">
        <f t="shared" si="306"/>
        <v/>
      </c>
      <c r="BP2275" s="11" t="str">
        <f t="shared" si="307"/>
        <v/>
      </c>
      <c r="BR2275" s="11">
        <f t="shared" si="304"/>
        <v>2270</v>
      </c>
      <c r="BS2275" s="6" t="str">
        <f t="shared" si="304"/>
        <v>MA_12853g0010</v>
      </c>
      <c r="BT2275" s="6" t="str">
        <f t="shared" si="304"/>
        <v>V-type proton ATPase subunit E-like</v>
      </c>
      <c r="BU2275" s="28">
        <f t="shared" si="309"/>
        <v>1.1000000000000001</v>
      </c>
      <c r="BV2275" s="28">
        <f t="shared" si="309"/>
        <v>-1.1000000000000001</v>
      </c>
      <c r="BW2275" s="28">
        <f t="shared" si="309"/>
        <v>1</v>
      </c>
      <c r="BX2275" s="28">
        <f t="shared" si="309"/>
        <v>-1.2</v>
      </c>
      <c r="BY2275" s="28">
        <f t="shared" si="309"/>
        <v>-1.1000000000000001</v>
      </c>
      <c r="BZ2275" s="28">
        <f t="shared" si="309"/>
        <v>1.1000000000000001</v>
      </c>
    </row>
    <row r="2276" spans="1:78">
      <c r="A2276" s="6">
        <v>2271</v>
      </c>
      <c r="B2276" s="6" t="s">
        <v>3970</v>
      </c>
      <c r="C2276" s="6" t="s">
        <v>3971</v>
      </c>
      <c r="D2276" s="6" t="str">
        <f t="shared" si="303"/>
        <v>Protein 2271 / MA_10436250g0020 / myosin-3-like isoform X2</v>
      </c>
      <c r="E2276" s="6">
        <v>2</v>
      </c>
      <c r="F2276" s="6">
        <v>1</v>
      </c>
      <c r="G2276" s="6">
        <v>10170651</v>
      </c>
      <c r="H2276" s="6">
        <v>7953312</v>
      </c>
      <c r="I2276" s="6">
        <v>7428991</v>
      </c>
      <c r="J2276" s="6">
        <v>7768667</v>
      </c>
      <c r="K2276" s="6">
        <v>7720088</v>
      </c>
      <c r="L2276" s="6">
        <v>6845314</v>
      </c>
      <c r="M2276" s="6">
        <v>4438248</v>
      </c>
      <c r="N2276" s="6">
        <v>6680915</v>
      </c>
      <c r="O2276" s="6">
        <v>6470776</v>
      </c>
      <c r="P2276" s="6">
        <v>6060026</v>
      </c>
      <c r="Q2276" s="6">
        <v>8953856</v>
      </c>
      <c r="R2276" s="6">
        <v>4788075</v>
      </c>
      <c r="S2276" s="6">
        <v>8734820</v>
      </c>
      <c r="T2276" s="6">
        <v>1736257</v>
      </c>
      <c r="U2276" s="6">
        <v>8400245</v>
      </c>
      <c r="V2276" s="6">
        <v>8629943</v>
      </c>
      <c r="W2276" s="6">
        <v>7821817</v>
      </c>
      <c r="X2276" s="6">
        <v>8360786</v>
      </c>
      <c r="Y2276" s="6">
        <v>7609224</v>
      </c>
      <c r="Z2276" s="8">
        <v>23.277908689956899</v>
      </c>
      <c r="AA2276" s="8">
        <v>22.923124336758001</v>
      </c>
      <c r="AB2276" s="8">
        <v>22.8247348476323</v>
      </c>
      <c r="AC2276" s="8">
        <v>22.889235641899202</v>
      </c>
      <c r="AD2276" s="8">
        <v>22.880185861952199</v>
      </c>
      <c r="AE2276" s="8">
        <v>22.7066852898947</v>
      </c>
      <c r="AF2276" s="8">
        <v>22.081558853887898</v>
      </c>
      <c r="AG2276" s="8">
        <v>22.671614273155502</v>
      </c>
      <c r="AH2276" s="8">
        <v>22.6255073053781</v>
      </c>
      <c r="AI2276" s="8">
        <v>22.530892552789801</v>
      </c>
      <c r="AJ2276" s="8">
        <v>23.094077685671898</v>
      </c>
      <c r="AK2276" s="8">
        <v>22.191014320035102</v>
      </c>
      <c r="AL2276" s="8">
        <v>23.0583465428975</v>
      </c>
      <c r="AM2276" s="8">
        <v>20.727549080000198</v>
      </c>
      <c r="AN2276" s="8">
        <v>23.001999975207301</v>
      </c>
      <c r="AO2276" s="8">
        <v>23.040919599888401</v>
      </c>
      <c r="AP2276" s="8">
        <v>22.8990723523548</v>
      </c>
      <c r="AQ2276" s="8">
        <v>22.995207146199501</v>
      </c>
      <c r="AR2276" s="8">
        <v>22.859317902364999</v>
      </c>
      <c r="AS2276" s="9">
        <v>0.226595162983139</v>
      </c>
      <c r="AT2276" s="9">
        <v>1</v>
      </c>
      <c r="AU2276" s="9">
        <v>0.18540188463027699</v>
      </c>
      <c r="AV2276" s="10">
        <v>-1.354439962159</v>
      </c>
      <c r="AW2276" s="10">
        <v>-1.5568844132837201</v>
      </c>
      <c r="AX2276" s="10">
        <v>1.0001840610738399</v>
      </c>
      <c r="AY2276" s="10">
        <v>-1.1494672756125901</v>
      </c>
      <c r="AZ2276" s="10">
        <v>1.3546892618328901</v>
      </c>
      <c r="BA2276" s="10">
        <v>1.5571709751006799</v>
      </c>
      <c r="BB2276" s="9">
        <v>0.61283091804853795</v>
      </c>
      <c r="BC2276" s="9">
        <v>0.26208986066692402</v>
      </c>
      <c r="BD2276" s="9">
        <v>0.99999999980897403</v>
      </c>
      <c r="BE2276" s="9">
        <v>0.93977918926199799</v>
      </c>
      <c r="BF2276" s="9">
        <v>0.61238446406721803</v>
      </c>
      <c r="BG2276" s="9">
        <v>0.26177731868585802</v>
      </c>
      <c r="BH2276" s="11" t="str">
        <f t="shared" si="308"/>
        <v/>
      </c>
      <c r="BI2276" s="11" t="str">
        <f t="shared" si="308"/>
        <v/>
      </c>
      <c r="BJ2276" s="11" t="str">
        <f t="shared" si="308"/>
        <v/>
      </c>
      <c r="BK2276" s="11" t="str">
        <f t="shared" si="308"/>
        <v/>
      </c>
      <c r="BL2276" s="11" t="str">
        <f t="shared" si="308"/>
        <v/>
      </c>
      <c r="BM2276" s="11" t="str">
        <f t="shared" si="308"/>
        <v/>
      </c>
      <c r="BN2276" s="11" t="str">
        <f t="shared" si="305"/>
        <v/>
      </c>
      <c r="BO2276" s="11" t="str">
        <f t="shared" si="306"/>
        <v/>
      </c>
      <c r="BP2276" s="11" t="str">
        <f t="shared" si="307"/>
        <v/>
      </c>
      <c r="BR2276" s="11">
        <f t="shared" si="304"/>
        <v>2271</v>
      </c>
      <c r="BS2276" s="6" t="str">
        <f t="shared" si="304"/>
        <v>MA_10436250g0020</v>
      </c>
      <c r="BT2276" s="6" t="str">
        <f t="shared" si="304"/>
        <v>myosin-3-like isoform X2</v>
      </c>
      <c r="BU2276" s="28">
        <f t="shared" si="309"/>
        <v>-1.4</v>
      </c>
      <c r="BV2276" s="28">
        <f t="shared" si="309"/>
        <v>-1.6</v>
      </c>
      <c r="BW2276" s="28">
        <f t="shared" si="309"/>
        <v>1</v>
      </c>
      <c r="BX2276" s="28">
        <f t="shared" si="309"/>
        <v>-1.1000000000000001</v>
      </c>
      <c r="BY2276" s="28">
        <f t="shared" si="309"/>
        <v>1.4</v>
      </c>
      <c r="BZ2276" s="28">
        <f t="shared" si="309"/>
        <v>1.6</v>
      </c>
    </row>
    <row r="2277" spans="1:78">
      <c r="A2277" s="6">
        <v>2272</v>
      </c>
      <c r="B2277" s="6" t="s">
        <v>3972</v>
      </c>
      <c r="C2277" s="6" t="s">
        <v>415</v>
      </c>
      <c r="D2277" s="6" t="str">
        <f t="shared" si="303"/>
        <v>Protein 2272 / MA_72747g0010 / cyclase-associated 1-like</v>
      </c>
      <c r="E2277" s="6">
        <v>5</v>
      </c>
      <c r="F2277" s="6">
        <v>5</v>
      </c>
      <c r="G2277" s="6">
        <v>6715979</v>
      </c>
      <c r="H2277" s="6">
        <v>3796715</v>
      </c>
      <c r="I2277" s="6">
        <v>2682393</v>
      </c>
      <c r="J2277" s="6">
        <v>6313290</v>
      </c>
      <c r="K2277" s="6">
        <v>2240068</v>
      </c>
      <c r="L2277" s="6">
        <v>2499880</v>
      </c>
      <c r="M2277" s="6">
        <v>2085385</v>
      </c>
      <c r="N2277" s="6">
        <v>2554831</v>
      </c>
      <c r="O2277" s="6">
        <v>2512589</v>
      </c>
      <c r="P2277" s="6">
        <v>3562994</v>
      </c>
      <c r="Q2277" s="6">
        <v>4685204</v>
      </c>
      <c r="R2277" s="6">
        <v>3493819</v>
      </c>
      <c r="S2277" s="6">
        <v>6326104</v>
      </c>
      <c r="T2277" s="6">
        <v>3024093</v>
      </c>
      <c r="U2277" s="6">
        <v>3398734</v>
      </c>
      <c r="V2277" s="6">
        <v>3982470</v>
      </c>
      <c r="W2277" s="6">
        <v>3545538</v>
      </c>
      <c r="X2277" s="6">
        <v>3730425</v>
      </c>
      <c r="Y2277" s="6">
        <v>3471558</v>
      </c>
      <c r="Z2277" s="8">
        <v>22.6791662884849</v>
      </c>
      <c r="AA2277" s="8">
        <v>21.856320276598701</v>
      </c>
      <c r="AB2277" s="8">
        <v>21.355089192701801</v>
      </c>
      <c r="AC2277" s="8">
        <v>22.5899605919208</v>
      </c>
      <c r="AD2277" s="8">
        <v>21.095111097041801</v>
      </c>
      <c r="AE2277" s="8">
        <v>21.253427413187499</v>
      </c>
      <c r="AF2277" s="8">
        <v>20.991882325327801</v>
      </c>
      <c r="AG2277" s="8">
        <v>21.2847964305357</v>
      </c>
      <c r="AH2277" s="8">
        <v>21.260743269132</v>
      </c>
      <c r="AI2277" s="8">
        <v>21.7646586233321</v>
      </c>
      <c r="AJ2277" s="8">
        <v>22.159680435433</v>
      </c>
      <c r="AK2277" s="8">
        <v>21.7363734395805</v>
      </c>
      <c r="AL2277" s="8">
        <v>22.592885843018699</v>
      </c>
      <c r="AM2277" s="8">
        <v>21.528071076798401</v>
      </c>
      <c r="AN2277" s="8">
        <v>21.696566023908201</v>
      </c>
      <c r="AO2277" s="8">
        <v>21.925232063274599</v>
      </c>
      <c r="AP2277" s="8">
        <v>21.757573127971199</v>
      </c>
      <c r="AQ2277" s="8">
        <v>21.830908572583201</v>
      </c>
      <c r="AR2277" s="8">
        <v>21.7271518443529</v>
      </c>
      <c r="AS2277" s="9">
        <v>0.106404488631097</v>
      </c>
      <c r="AT2277" s="9">
        <v>1</v>
      </c>
      <c r="AU2277" s="9">
        <v>7.73439320367275E-2</v>
      </c>
      <c r="AV2277" s="10">
        <v>-1.64423570759924</v>
      </c>
      <c r="AW2277" s="10">
        <v>1.02897247757336</v>
      </c>
      <c r="AX2277" s="10">
        <v>-1.0925074842145499</v>
      </c>
      <c r="AY2277" s="10">
        <v>1.69187328976298</v>
      </c>
      <c r="AZ2277" s="10">
        <v>1.50501093251673</v>
      </c>
      <c r="BA2277" s="10">
        <v>-1.12416013279968</v>
      </c>
      <c r="BB2277" s="9">
        <v>0.107851998430571</v>
      </c>
      <c r="BC2277" s="9">
        <v>0.99874427873809002</v>
      </c>
      <c r="BD2277" s="9">
        <v>0.96572212448315797</v>
      </c>
      <c r="BE2277" s="9">
        <v>8.3856924038735306E-2</v>
      </c>
      <c r="BF2277" s="9">
        <v>0.22342035901113699</v>
      </c>
      <c r="BG2277" s="9">
        <v>0.925981316362396</v>
      </c>
      <c r="BH2277" s="11" t="str">
        <f t="shared" si="308"/>
        <v/>
      </c>
      <c r="BI2277" s="11" t="str">
        <f t="shared" si="308"/>
        <v/>
      </c>
      <c r="BJ2277" s="11" t="str">
        <f t="shared" si="308"/>
        <v/>
      </c>
      <c r="BK2277" s="11" t="str">
        <f t="shared" si="308"/>
        <v/>
      </c>
      <c r="BL2277" s="11" t="str">
        <f t="shared" si="308"/>
        <v/>
      </c>
      <c r="BM2277" s="11" t="str">
        <f t="shared" si="308"/>
        <v/>
      </c>
      <c r="BN2277" s="11" t="str">
        <f t="shared" si="305"/>
        <v/>
      </c>
      <c r="BO2277" s="11" t="str">
        <f t="shared" si="306"/>
        <v/>
      </c>
      <c r="BP2277" s="11" t="str">
        <f t="shared" si="307"/>
        <v/>
      </c>
      <c r="BR2277" s="11">
        <f t="shared" si="304"/>
        <v>2272</v>
      </c>
      <c r="BS2277" s="6" t="str">
        <f t="shared" si="304"/>
        <v>MA_72747g0010</v>
      </c>
      <c r="BT2277" s="6" t="str">
        <f t="shared" si="304"/>
        <v>cyclase-associated 1-like</v>
      </c>
      <c r="BU2277" s="28">
        <f t="shared" si="309"/>
        <v>-1.6</v>
      </c>
      <c r="BV2277" s="28">
        <f t="shared" si="309"/>
        <v>1</v>
      </c>
      <c r="BW2277" s="28">
        <f t="shared" si="309"/>
        <v>-1.1000000000000001</v>
      </c>
      <c r="BX2277" s="28">
        <f t="shared" si="309"/>
        <v>1.7</v>
      </c>
      <c r="BY2277" s="28">
        <f t="shared" si="309"/>
        <v>1.5</v>
      </c>
      <c r="BZ2277" s="28">
        <f t="shared" si="309"/>
        <v>-1.1000000000000001</v>
      </c>
    </row>
    <row r="2278" spans="1:78">
      <c r="A2278" s="6">
        <v>2273</v>
      </c>
      <c r="B2278" s="6" t="s">
        <v>3973</v>
      </c>
      <c r="C2278" s="6" t="s">
        <v>3974</v>
      </c>
      <c r="D2278" s="6" t="str">
        <f t="shared" si="303"/>
        <v>Protein 2273 / MA_934713g0010 / palmitoyl- thioesterase 1</v>
      </c>
      <c r="E2278" s="6">
        <v>2</v>
      </c>
      <c r="F2278" s="6">
        <v>2</v>
      </c>
      <c r="G2278" s="6">
        <v>4945831</v>
      </c>
      <c r="H2278" s="6">
        <v>6144431</v>
      </c>
      <c r="I2278" s="6">
        <v>4730149</v>
      </c>
      <c r="J2278" s="6">
        <v>5420005</v>
      </c>
      <c r="K2278" s="6">
        <v>5535269</v>
      </c>
      <c r="L2278" s="6">
        <v>6082579</v>
      </c>
      <c r="M2278" s="6">
        <v>3999110</v>
      </c>
      <c r="N2278" s="6">
        <v>5795291</v>
      </c>
      <c r="O2278" s="6">
        <v>5055197</v>
      </c>
      <c r="P2278" s="6">
        <v>5698584</v>
      </c>
      <c r="Q2278" s="6">
        <v>5554539</v>
      </c>
      <c r="R2278" s="6">
        <v>4337430</v>
      </c>
      <c r="S2278" s="6">
        <v>6261683</v>
      </c>
      <c r="T2278" s="6">
        <v>1822289</v>
      </c>
      <c r="U2278" s="6">
        <v>1905172</v>
      </c>
      <c r="V2278" s="6">
        <v>2313974</v>
      </c>
      <c r="W2278" s="6">
        <v>2302645</v>
      </c>
      <c r="X2278" s="6">
        <v>1970824</v>
      </c>
      <c r="Y2278" s="6">
        <v>2248667</v>
      </c>
      <c r="Z2278" s="8">
        <v>22.237781512726201</v>
      </c>
      <c r="AA2278" s="8">
        <v>22.550847986515102</v>
      </c>
      <c r="AB2278" s="8">
        <v>22.173454198591902</v>
      </c>
      <c r="AC2278" s="8">
        <v>22.369862751802199</v>
      </c>
      <c r="AD2278" s="8">
        <v>22.4002219993456</v>
      </c>
      <c r="AE2278" s="8">
        <v>22.536251722205598</v>
      </c>
      <c r="AF2278" s="8">
        <v>21.931247533961098</v>
      </c>
      <c r="AG2278" s="8">
        <v>22.466449674682998</v>
      </c>
      <c r="AH2278" s="8">
        <v>22.269335884080601</v>
      </c>
      <c r="AI2278" s="8">
        <v>22.442172048257</v>
      </c>
      <c r="AJ2278" s="8">
        <v>22.405235749163101</v>
      </c>
      <c r="AK2278" s="8">
        <v>22.048409044140701</v>
      </c>
      <c r="AL2278" s="8">
        <v>22.5781190426835</v>
      </c>
      <c r="AM2278" s="8">
        <v>20.797320346138999</v>
      </c>
      <c r="AN2278" s="8">
        <v>20.8614898202425</v>
      </c>
      <c r="AO2278" s="8">
        <v>21.141941223621899</v>
      </c>
      <c r="AP2278" s="8">
        <v>21.134860576539499</v>
      </c>
      <c r="AQ2278" s="8">
        <v>20.910367514825602</v>
      </c>
      <c r="AR2278" s="8">
        <v>21.100638600818399</v>
      </c>
      <c r="AS2278" s="9">
        <v>1.4271240826505701E-3</v>
      </c>
      <c r="AT2278" s="9">
        <v>1</v>
      </c>
      <c r="AU2278" s="9">
        <v>4.38336750286604E-4</v>
      </c>
      <c r="AV2278" s="10">
        <v>-1.03212126614788</v>
      </c>
      <c r="AW2278" s="10">
        <v>-1.22449123219903</v>
      </c>
      <c r="AX2278" s="10">
        <v>-2.4907395014840499</v>
      </c>
      <c r="AY2278" s="10">
        <v>-1.1863831047383699</v>
      </c>
      <c r="AZ2278" s="10">
        <v>-2.4132237007188801</v>
      </c>
      <c r="BA2278" s="10">
        <v>-2.0341015402870699</v>
      </c>
      <c r="BB2278" s="9">
        <v>0.99828746804928803</v>
      </c>
      <c r="BC2278" s="9">
        <v>0.67736309044846799</v>
      </c>
      <c r="BD2278" s="9">
        <v>6.8429586085005901E-4</v>
      </c>
      <c r="BE2278" s="9">
        <v>0.80543579807709498</v>
      </c>
      <c r="BF2278" s="9">
        <v>1.64414154308412E-3</v>
      </c>
      <c r="BG2278" s="9">
        <v>6.1286186797324697E-3</v>
      </c>
      <c r="BH2278" s="11" t="str">
        <f t="shared" si="308"/>
        <v/>
      </c>
      <c r="BI2278" s="11" t="str">
        <f t="shared" si="308"/>
        <v/>
      </c>
      <c r="BJ2278" s="11" t="str">
        <f t="shared" si="308"/>
        <v>x</v>
      </c>
      <c r="BK2278" s="11" t="str">
        <f t="shared" si="308"/>
        <v/>
      </c>
      <c r="BL2278" s="11" t="str">
        <f t="shared" si="308"/>
        <v/>
      </c>
      <c r="BM2278" s="11" t="str">
        <f t="shared" si="308"/>
        <v/>
      </c>
      <c r="BN2278" s="11" t="str">
        <f t="shared" si="305"/>
        <v>x</v>
      </c>
      <c r="BO2278" s="11" t="str">
        <f t="shared" si="306"/>
        <v/>
      </c>
      <c r="BP2278" s="11" t="str">
        <f t="shared" si="307"/>
        <v/>
      </c>
      <c r="BR2278" s="11">
        <f t="shared" si="304"/>
        <v>2273</v>
      </c>
      <c r="BS2278" s="6" t="str">
        <f t="shared" si="304"/>
        <v>MA_934713g0010</v>
      </c>
      <c r="BT2278" s="6" t="str">
        <f t="shared" si="304"/>
        <v>palmitoyl- thioesterase 1</v>
      </c>
      <c r="BU2278" s="28">
        <f t="shared" si="309"/>
        <v>-1</v>
      </c>
      <c r="BV2278" s="28">
        <f t="shared" si="309"/>
        <v>-1.2</v>
      </c>
      <c r="BW2278" s="28" t="str">
        <f t="shared" si="309"/>
        <v>-2,5*</v>
      </c>
      <c r="BX2278" s="28">
        <f t="shared" si="309"/>
        <v>-1.2</v>
      </c>
      <c r="BY2278" s="28">
        <f t="shared" si="309"/>
        <v>-2.4</v>
      </c>
      <c r="BZ2278" s="28">
        <f t="shared" si="309"/>
        <v>-2</v>
      </c>
    </row>
    <row r="2279" spans="1:78">
      <c r="A2279" s="6">
        <v>2274</v>
      </c>
      <c r="B2279" s="6" t="s">
        <v>3975</v>
      </c>
      <c r="C2279" s="6" t="s">
        <v>2945</v>
      </c>
      <c r="D2279" s="6" t="str">
        <f t="shared" si="303"/>
        <v>Protein 2274 / MA_2974g0010 / NEDD8-conjugating enzyme Ubc12</v>
      </c>
      <c r="E2279" s="6">
        <v>2</v>
      </c>
      <c r="F2279" s="6">
        <v>1</v>
      </c>
      <c r="G2279" s="6">
        <v>15040871</v>
      </c>
      <c r="H2279" s="6">
        <v>17042627</v>
      </c>
      <c r="I2279" s="6">
        <v>19009961</v>
      </c>
      <c r="J2279" s="6">
        <v>15693038</v>
      </c>
      <c r="K2279" s="6">
        <v>15762525</v>
      </c>
      <c r="L2279" s="6">
        <v>17262038</v>
      </c>
      <c r="M2279" s="6">
        <v>19037142</v>
      </c>
      <c r="N2279" s="6">
        <v>17650520</v>
      </c>
      <c r="O2279" s="6">
        <v>19344338</v>
      </c>
      <c r="P2279" s="6">
        <v>15730779</v>
      </c>
      <c r="Q2279" s="6">
        <v>13955006</v>
      </c>
      <c r="R2279" s="6">
        <v>14849676</v>
      </c>
      <c r="S2279" s="6">
        <v>15217026</v>
      </c>
      <c r="T2279" s="6">
        <v>14244417</v>
      </c>
      <c r="U2279" s="6">
        <v>14265969</v>
      </c>
      <c r="V2279" s="6">
        <v>15176848</v>
      </c>
      <c r="W2279" s="6">
        <v>14196150</v>
      </c>
      <c r="X2279" s="6">
        <v>15955816</v>
      </c>
      <c r="Y2279" s="6">
        <v>14211290</v>
      </c>
      <c r="Z2279" s="8">
        <v>23.842384778500801</v>
      </c>
      <c r="AA2279" s="8">
        <v>24.022644398118</v>
      </c>
      <c r="AB2279" s="8">
        <v>24.180252236431301</v>
      </c>
      <c r="AC2279" s="8">
        <v>23.903621333487902</v>
      </c>
      <c r="AD2279" s="8">
        <v>23.909995322939299</v>
      </c>
      <c r="AE2279" s="8">
        <v>24.041099467020501</v>
      </c>
      <c r="AF2279" s="8">
        <v>24.182313570803</v>
      </c>
      <c r="AG2279" s="8">
        <v>24.0732073514117</v>
      </c>
      <c r="AH2279" s="8">
        <v>24.205408022072099</v>
      </c>
      <c r="AI2279" s="8">
        <v>23.907086780077002</v>
      </c>
      <c r="AJ2279" s="8">
        <v>23.734279408907099</v>
      </c>
      <c r="AK2279" s="8">
        <v>23.8239281179115</v>
      </c>
      <c r="AL2279" s="8">
        <v>23.859183091758801</v>
      </c>
      <c r="AM2279" s="8">
        <v>23.7638932400031</v>
      </c>
      <c r="AN2279" s="8">
        <v>23.766074407907599</v>
      </c>
      <c r="AO2279" s="8">
        <v>23.855368860304399</v>
      </c>
      <c r="AP2279" s="8">
        <v>23.758996387672902</v>
      </c>
      <c r="AQ2279" s="8">
        <v>23.927579055909298</v>
      </c>
      <c r="AR2279" s="8">
        <v>23.760534182348401</v>
      </c>
      <c r="AS2279" s="9">
        <v>1.4908158703156101E-3</v>
      </c>
      <c r="AT2279" s="9">
        <v>1</v>
      </c>
      <c r="AU2279" s="9">
        <v>4.6255035794817798E-4</v>
      </c>
      <c r="AV2279" s="10">
        <v>1.1124399716414</v>
      </c>
      <c r="AW2279" s="10">
        <v>-1.11273147768438</v>
      </c>
      <c r="AX2279" s="10">
        <v>-1.1157927133601799</v>
      </c>
      <c r="AY2279" s="10">
        <v>-1.2378469734797</v>
      </c>
      <c r="AZ2279" s="10">
        <v>-1.2412524144080701</v>
      </c>
      <c r="BA2279" s="10">
        <v>-1.00275110009665</v>
      </c>
      <c r="BB2279" s="9">
        <v>0.113203986398902</v>
      </c>
      <c r="BC2279" s="9">
        <v>8.6161461348514295E-2</v>
      </c>
      <c r="BD2279" s="9">
        <v>7.6389803139392504E-2</v>
      </c>
      <c r="BE2279" s="9">
        <v>1.0427843499206701E-3</v>
      </c>
      <c r="BF2279" s="9">
        <v>9.2491029502339605E-4</v>
      </c>
      <c r="BG2279" s="9">
        <v>0.99988929501662804</v>
      </c>
      <c r="BH2279" s="11" t="str">
        <f t="shared" si="308"/>
        <v/>
      </c>
      <c r="BI2279" s="11" t="str">
        <f t="shared" si="308"/>
        <v/>
      </c>
      <c r="BJ2279" s="11" t="str">
        <f t="shared" si="308"/>
        <v/>
      </c>
      <c r="BK2279" s="11" t="str">
        <f t="shared" si="308"/>
        <v/>
      </c>
      <c r="BL2279" s="11" t="str">
        <f t="shared" si="308"/>
        <v/>
      </c>
      <c r="BM2279" s="11" t="str">
        <f t="shared" si="308"/>
        <v/>
      </c>
      <c r="BN2279" s="11" t="str">
        <f t="shared" si="305"/>
        <v/>
      </c>
      <c r="BO2279" s="11" t="str">
        <f t="shared" si="306"/>
        <v/>
      </c>
      <c r="BP2279" s="11" t="str">
        <f t="shared" si="307"/>
        <v/>
      </c>
      <c r="BR2279" s="11">
        <f t="shared" si="304"/>
        <v>2274</v>
      </c>
      <c r="BS2279" s="6" t="str">
        <f t="shared" si="304"/>
        <v>MA_2974g0010</v>
      </c>
      <c r="BT2279" s="6" t="str">
        <f t="shared" si="304"/>
        <v>NEDD8-conjugating enzyme Ubc12</v>
      </c>
      <c r="BU2279" s="28">
        <f t="shared" si="309"/>
        <v>1.1000000000000001</v>
      </c>
      <c r="BV2279" s="28">
        <f t="shared" si="309"/>
        <v>-1.1000000000000001</v>
      </c>
      <c r="BW2279" s="28">
        <f t="shared" si="309"/>
        <v>-1.1000000000000001</v>
      </c>
      <c r="BX2279" s="28">
        <f t="shared" si="309"/>
        <v>-1.2</v>
      </c>
      <c r="BY2279" s="28">
        <f t="shared" si="309"/>
        <v>-1.2</v>
      </c>
      <c r="BZ2279" s="28">
        <f t="shared" si="309"/>
        <v>-1</v>
      </c>
    </row>
    <row r="2280" spans="1:78">
      <c r="A2280" s="6">
        <v>2275</v>
      </c>
      <c r="B2280" s="6" t="s">
        <v>3976</v>
      </c>
      <c r="C2280" s="6" t="s">
        <v>3977</v>
      </c>
      <c r="D2280" s="6" t="str">
        <f t="shared" si="303"/>
        <v>Protein 2275 / MA_10435739g0010 / 2-alkenal reductase (NADP(+)-dependent)</v>
      </c>
      <c r="E2280" s="6">
        <v>4</v>
      </c>
      <c r="F2280" s="6">
        <v>3</v>
      </c>
      <c r="G2280" s="6">
        <v>10121006</v>
      </c>
      <c r="H2280" s="6">
        <v>3789209</v>
      </c>
      <c r="I2280" s="6">
        <v>4692988</v>
      </c>
      <c r="J2280" s="6">
        <v>4377717</v>
      </c>
      <c r="K2280" s="6">
        <v>4189804</v>
      </c>
      <c r="L2280" s="6">
        <v>9598416</v>
      </c>
      <c r="M2280" s="6">
        <v>8871118</v>
      </c>
      <c r="N2280" s="6">
        <v>12831045</v>
      </c>
      <c r="O2280" s="6">
        <v>6492760</v>
      </c>
      <c r="P2280" s="6">
        <v>3389614</v>
      </c>
      <c r="Q2280" s="6">
        <v>5165950</v>
      </c>
      <c r="R2280" s="6">
        <v>4544328</v>
      </c>
      <c r="S2280" s="6">
        <v>3497619</v>
      </c>
      <c r="T2280" s="6">
        <v>5276038</v>
      </c>
      <c r="U2280" s="6">
        <v>9854624</v>
      </c>
      <c r="V2280" s="6">
        <v>14614155</v>
      </c>
      <c r="W2280" s="6">
        <v>9477875</v>
      </c>
      <c r="X2280" s="6">
        <v>8450443</v>
      </c>
      <c r="Y2280" s="6">
        <v>9917659</v>
      </c>
      <c r="Z2280" s="8">
        <v>23.270849361267299</v>
      </c>
      <c r="AA2280" s="8">
        <v>21.8534652855624</v>
      </c>
      <c r="AB2280" s="8">
        <v>22.162075340714701</v>
      </c>
      <c r="AC2280" s="8">
        <v>22.061747263017701</v>
      </c>
      <c r="AD2280" s="8">
        <v>21.998451325219701</v>
      </c>
      <c r="AE2280" s="8">
        <v>23.1943649108354</v>
      </c>
      <c r="AF2280" s="8">
        <v>23.080684503773298</v>
      </c>
      <c r="AG2280" s="8">
        <v>23.6131353369714</v>
      </c>
      <c r="AH2280" s="8">
        <v>22.6304004515355</v>
      </c>
      <c r="AI2280" s="8">
        <v>21.692689561862</v>
      </c>
      <c r="AJ2280" s="8">
        <v>22.3006022493459</v>
      </c>
      <c r="AK2280" s="8">
        <v>22.115635538606799</v>
      </c>
      <c r="AL2280" s="8">
        <v>21.7379417125725</v>
      </c>
      <c r="AM2280" s="8">
        <v>22.331023524780601</v>
      </c>
      <c r="AN2280" s="8">
        <v>23.2323693960791</v>
      </c>
      <c r="AO2280" s="8">
        <v>23.800863078196201</v>
      </c>
      <c r="AP2280" s="8">
        <v>23.176132203277501</v>
      </c>
      <c r="AQ2280" s="8">
        <v>23.010595543517901</v>
      </c>
      <c r="AR2280" s="8">
        <v>23.241568191180299</v>
      </c>
      <c r="AS2280" s="9">
        <v>1.40536413944155E-3</v>
      </c>
      <c r="AT2280" s="9">
        <v>1</v>
      </c>
      <c r="AU2280" s="9">
        <v>4.3005896382797298E-4</v>
      </c>
      <c r="AV2280" s="10">
        <v>1.81545174756897</v>
      </c>
      <c r="AW2280" s="10">
        <v>-1.1758786623600399</v>
      </c>
      <c r="AX2280" s="10">
        <v>2.0321233371213201</v>
      </c>
      <c r="AY2280" s="10">
        <v>-2.1347509725106102</v>
      </c>
      <c r="AZ2280" s="10">
        <v>1.1193485807829799</v>
      </c>
      <c r="BA2280" s="10">
        <v>2.3895304714048402</v>
      </c>
      <c r="BB2280" s="9">
        <v>3.1325553640987103E-2</v>
      </c>
      <c r="BC2280" s="9">
        <v>0.80427029698606201</v>
      </c>
      <c r="BD2280" s="9">
        <v>6.3366674625632297E-3</v>
      </c>
      <c r="BE2280" s="9">
        <v>5.9401230447738698E-3</v>
      </c>
      <c r="BF2280" s="9">
        <v>0.93312071855065604</v>
      </c>
      <c r="BG2280" s="9">
        <v>1.09285124441794E-3</v>
      </c>
      <c r="BH2280" s="11" t="str">
        <f t="shared" si="308"/>
        <v/>
      </c>
      <c r="BI2280" s="11" t="str">
        <f t="shared" si="308"/>
        <v/>
      </c>
      <c r="BJ2280" s="11" t="str">
        <f t="shared" si="308"/>
        <v/>
      </c>
      <c r="BK2280" s="11" t="str">
        <f t="shared" si="308"/>
        <v/>
      </c>
      <c r="BL2280" s="11" t="str">
        <f t="shared" si="308"/>
        <v/>
      </c>
      <c r="BM2280" s="11" t="str">
        <f t="shared" si="308"/>
        <v/>
      </c>
      <c r="BN2280" s="11" t="str">
        <f t="shared" si="305"/>
        <v/>
      </c>
      <c r="BO2280" s="11" t="str">
        <f t="shared" si="306"/>
        <v/>
      </c>
      <c r="BP2280" s="11" t="str">
        <f t="shared" si="307"/>
        <v/>
      </c>
      <c r="BR2280" s="11">
        <f t="shared" si="304"/>
        <v>2275</v>
      </c>
      <c r="BS2280" s="6" t="str">
        <f t="shared" si="304"/>
        <v>MA_10435739g0010</v>
      </c>
      <c r="BT2280" s="6" t="str">
        <f t="shared" si="304"/>
        <v>2-alkenal reductase (NADP(+)-dependent)</v>
      </c>
      <c r="BU2280" s="28">
        <f t="shared" si="309"/>
        <v>1.8</v>
      </c>
      <c r="BV2280" s="28">
        <f t="shared" si="309"/>
        <v>-1.2</v>
      </c>
      <c r="BW2280" s="28">
        <f t="shared" si="309"/>
        <v>2</v>
      </c>
      <c r="BX2280" s="28">
        <f t="shared" si="309"/>
        <v>-2.1</v>
      </c>
      <c r="BY2280" s="28">
        <f t="shared" si="309"/>
        <v>1.1000000000000001</v>
      </c>
      <c r="BZ2280" s="28">
        <f t="shared" si="309"/>
        <v>2.4</v>
      </c>
    </row>
    <row r="2281" spans="1:78">
      <c r="A2281" s="6">
        <v>2276</v>
      </c>
      <c r="B2281" s="6" t="s">
        <v>3978</v>
      </c>
      <c r="C2281" s="6" t="s">
        <v>3480</v>
      </c>
      <c r="D2281" s="6" t="str">
        <f t="shared" si="303"/>
        <v>Protein 2276 / MA_457949g0010 / desiccation-related PCC13-62-like</v>
      </c>
      <c r="E2281" s="6">
        <v>2</v>
      </c>
      <c r="F2281" s="6">
        <v>1</v>
      </c>
      <c r="G2281" s="6">
        <v>1776169</v>
      </c>
      <c r="H2281" s="6">
        <v>2289216</v>
      </c>
      <c r="I2281" s="6">
        <v>2932721</v>
      </c>
      <c r="J2281" s="6">
        <v>1547148</v>
      </c>
      <c r="K2281" s="6">
        <v>1857854</v>
      </c>
      <c r="L2281" s="6">
        <v>2831174</v>
      </c>
      <c r="M2281" s="6">
        <v>2503734</v>
      </c>
      <c r="N2281" s="6">
        <v>3073769</v>
      </c>
      <c r="O2281" s="6">
        <v>2421573</v>
      </c>
      <c r="P2281" s="6">
        <v>2904315</v>
      </c>
      <c r="Q2281" s="6">
        <v>2790775</v>
      </c>
      <c r="R2281" s="6">
        <v>2292723</v>
      </c>
      <c r="S2281" s="6">
        <v>1745311</v>
      </c>
      <c r="T2281" s="6">
        <v>2270809</v>
      </c>
      <c r="U2281" s="6">
        <v>3487285</v>
      </c>
      <c r="V2281" s="6">
        <v>3593435</v>
      </c>
      <c r="W2281" s="6">
        <v>3329960</v>
      </c>
      <c r="X2281" s="6">
        <v>3309449</v>
      </c>
      <c r="Y2281" s="6">
        <v>3318275</v>
      </c>
      <c r="Z2281" s="8">
        <v>20.760337427961598</v>
      </c>
      <c r="AA2281" s="8">
        <v>21.1264221647764</v>
      </c>
      <c r="AB2281" s="8">
        <v>21.4838083983249</v>
      </c>
      <c r="AC2281" s="8">
        <v>20.561179780754401</v>
      </c>
      <c r="AD2281" s="8">
        <v>20.825205700887501</v>
      </c>
      <c r="AE2281" s="8">
        <v>21.432968987314901</v>
      </c>
      <c r="AF2281" s="8">
        <v>21.2556498659136</v>
      </c>
      <c r="AG2281" s="8">
        <v>21.551577316956401</v>
      </c>
      <c r="AH2281" s="8">
        <v>21.207513063963301</v>
      </c>
      <c r="AI2281" s="8">
        <v>21.469766504852199</v>
      </c>
      <c r="AJ2281" s="8">
        <v>21.412234384351901</v>
      </c>
      <c r="AK2281" s="8">
        <v>21.128630632630902</v>
      </c>
      <c r="AL2281" s="8">
        <v>20.735052705002602</v>
      </c>
      <c r="AM2281" s="8">
        <v>21.114774933959399</v>
      </c>
      <c r="AN2281" s="8">
        <v>21.733672843184898</v>
      </c>
      <c r="AO2281" s="8">
        <v>21.776932159369601</v>
      </c>
      <c r="AP2281" s="8">
        <v>21.667073416846499</v>
      </c>
      <c r="AQ2281" s="8">
        <v>21.658159607765</v>
      </c>
      <c r="AR2281" s="8">
        <v>21.662002023036901</v>
      </c>
      <c r="AS2281" s="9">
        <v>5.20740269537709E-3</v>
      </c>
      <c r="AT2281" s="9">
        <v>1</v>
      </c>
      <c r="AU2281" s="9">
        <v>2.1311066617779699E-3</v>
      </c>
      <c r="AV2281" s="10">
        <v>1.32918011400044</v>
      </c>
      <c r="AW2281" s="10">
        <v>1.1652997747353</v>
      </c>
      <c r="AX2281" s="10">
        <v>1.67966941421236</v>
      </c>
      <c r="AY2281" s="10">
        <v>-1.1406336316355701</v>
      </c>
      <c r="AZ2281" s="10">
        <v>1.2636883417982001</v>
      </c>
      <c r="BA2281" s="10">
        <v>1.4414054225608099</v>
      </c>
      <c r="BB2281" s="9">
        <v>0.113036254718066</v>
      </c>
      <c r="BC2281" s="9">
        <v>0.52549353866505899</v>
      </c>
      <c r="BD2281" s="9">
        <v>1.4386954892765501E-3</v>
      </c>
      <c r="BE2281" s="9">
        <v>0.68021922334921303</v>
      </c>
      <c r="BF2281" s="9">
        <v>0.230875454235654</v>
      </c>
      <c r="BG2281" s="9">
        <v>2.1776551383467301E-2</v>
      </c>
      <c r="BH2281" s="11" t="str">
        <f t="shared" si="308"/>
        <v/>
      </c>
      <c r="BI2281" s="11" t="str">
        <f t="shared" si="308"/>
        <v/>
      </c>
      <c r="BJ2281" s="11" t="str">
        <f t="shared" si="308"/>
        <v/>
      </c>
      <c r="BK2281" s="11" t="str">
        <f t="shared" si="308"/>
        <v/>
      </c>
      <c r="BL2281" s="11" t="str">
        <f t="shared" si="308"/>
        <v/>
      </c>
      <c r="BM2281" s="11" t="str">
        <f t="shared" si="308"/>
        <v/>
      </c>
      <c r="BN2281" s="11" t="str">
        <f t="shared" si="305"/>
        <v/>
      </c>
      <c r="BO2281" s="11" t="str">
        <f t="shared" si="306"/>
        <v/>
      </c>
      <c r="BP2281" s="11" t="str">
        <f t="shared" si="307"/>
        <v/>
      </c>
      <c r="BR2281" s="11">
        <f t="shared" si="304"/>
        <v>2276</v>
      </c>
      <c r="BS2281" s="6" t="str">
        <f t="shared" si="304"/>
        <v>MA_457949g0010</v>
      </c>
      <c r="BT2281" s="6" t="str">
        <f t="shared" si="304"/>
        <v>desiccation-related PCC13-62-like</v>
      </c>
      <c r="BU2281" s="28">
        <f t="shared" si="309"/>
        <v>1.3</v>
      </c>
      <c r="BV2281" s="28">
        <f t="shared" si="309"/>
        <v>1.2</v>
      </c>
      <c r="BW2281" s="28">
        <f t="shared" si="309"/>
        <v>1.7</v>
      </c>
      <c r="BX2281" s="28">
        <f t="shared" si="309"/>
        <v>-1.1000000000000001</v>
      </c>
      <c r="BY2281" s="28">
        <f t="shared" si="309"/>
        <v>1.3</v>
      </c>
      <c r="BZ2281" s="28">
        <f t="shared" si="309"/>
        <v>1.4</v>
      </c>
    </row>
    <row r="2282" spans="1:78">
      <c r="A2282" s="6">
        <v>2277</v>
      </c>
      <c r="B2282" s="6" t="s">
        <v>3979</v>
      </c>
      <c r="C2282" s="6" t="s">
        <v>2629</v>
      </c>
      <c r="D2282" s="6" t="str">
        <f t="shared" si="303"/>
        <v>Protein 2277 / MA_917709g0010 / bifunctional 3-dehydroquinate dehydratase shikimate chloroplastic</v>
      </c>
      <c r="E2282" s="6">
        <v>6</v>
      </c>
      <c r="F2282" s="6">
        <v>6</v>
      </c>
      <c r="G2282" s="6">
        <v>1672476</v>
      </c>
      <c r="H2282" s="6">
        <v>3396816</v>
      </c>
      <c r="I2282" s="6">
        <v>2026323</v>
      </c>
      <c r="J2282" s="6">
        <v>5085565</v>
      </c>
      <c r="K2282" s="6">
        <v>2120178</v>
      </c>
      <c r="L2282" s="6">
        <v>3795051</v>
      </c>
      <c r="M2282" s="6">
        <v>7613069</v>
      </c>
      <c r="N2282" s="6">
        <v>3565301</v>
      </c>
      <c r="O2282" s="6">
        <v>11365553</v>
      </c>
      <c r="P2282" s="6">
        <v>3205559</v>
      </c>
      <c r="Q2282" s="6">
        <v>3404086</v>
      </c>
      <c r="R2282" s="6">
        <v>2605878</v>
      </c>
      <c r="S2282" s="6">
        <v>4682893</v>
      </c>
      <c r="T2282" s="6">
        <v>2421590</v>
      </c>
      <c r="U2282" s="6">
        <v>1943947</v>
      </c>
      <c r="V2282" s="6">
        <v>769642</v>
      </c>
      <c r="W2282" s="6">
        <v>1869005</v>
      </c>
      <c r="X2282" s="6">
        <v>3502228</v>
      </c>
      <c r="Y2282" s="6">
        <v>2090609</v>
      </c>
      <c r="Z2282" s="8">
        <v>20.673554077692</v>
      </c>
      <c r="AA2282" s="8">
        <v>21.695751641213</v>
      </c>
      <c r="AB2282" s="8">
        <v>20.950432730312301</v>
      </c>
      <c r="AC2282" s="8">
        <v>22.277976633951099</v>
      </c>
      <c r="AD2282" s="8">
        <v>21.0157539609698</v>
      </c>
      <c r="AE2282" s="8">
        <v>21.855687842831198</v>
      </c>
      <c r="AF2282" s="8">
        <v>22.8600467232529</v>
      </c>
      <c r="AG2282" s="8">
        <v>21.765592450446601</v>
      </c>
      <c r="AH2282" s="8">
        <v>23.438164545547099</v>
      </c>
      <c r="AI2282" s="8">
        <v>21.612144531848699</v>
      </c>
      <c r="AJ2282" s="8">
        <v>21.698836054704799</v>
      </c>
      <c r="AK2282" s="8">
        <v>21.313338111819998</v>
      </c>
      <c r="AL2282" s="8">
        <v>22.1589686434207</v>
      </c>
      <c r="AM2282" s="8">
        <v>21.207523191979099</v>
      </c>
      <c r="AN2282" s="8">
        <v>20.8905574549965</v>
      </c>
      <c r="AO2282" s="8">
        <v>19.553828004753701</v>
      </c>
      <c r="AP2282" s="8">
        <v>20.833838997939399</v>
      </c>
      <c r="AQ2282" s="8">
        <v>21.739841577642199</v>
      </c>
      <c r="AR2282" s="8">
        <v>20.995491833782499</v>
      </c>
      <c r="AS2282" s="9">
        <v>2.6655568224097599E-2</v>
      </c>
      <c r="AT2282" s="9">
        <v>1</v>
      </c>
      <c r="AU2282" s="9">
        <v>1.5150531532278501E-2</v>
      </c>
      <c r="AV2282" s="10">
        <v>2.2302092560818401</v>
      </c>
      <c r="AW2282" s="10">
        <v>1.2103869163121299</v>
      </c>
      <c r="AX2282" s="10">
        <v>-1.4339375907490199</v>
      </c>
      <c r="AY2282" s="10">
        <v>-1.8425589586485001</v>
      </c>
      <c r="AZ2282" s="10">
        <v>-3.19798088753216</v>
      </c>
      <c r="BA2282" s="10">
        <v>-1.7356192986507499</v>
      </c>
      <c r="BB2282" s="9">
        <v>8.73313636804572E-2</v>
      </c>
      <c r="BC2282" s="9">
        <v>0.91350310264269696</v>
      </c>
      <c r="BD2282" s="9">
        <v>0.61882833828578299</v>
      </c>
      <c r="BE2282" s="9">
        <v>0.244098601730695</v>
      </c>
      <c r="BF2282" s="9">
        <v>9.5333554486176607E-3</v>
      </c>
      <c r="BG2282" s="9">
        <v>0.27714476862123699</v>
      </c>
      <c r="BH2282" s="11" t="str">
        <f t="shared" si="308"/>
        <v/>
      </c>
      <c r="BI2282" s="11" t="str">
        <f t="shared" si="308"/>
        <v/>
      </c>
      <c r="BJ2282" s="11" t="str">
        <f t="shared" si="308"/>
        <v/>
      </c>
      <c r="BK2282" s="11" t="str">
        <f t="shared" si="308"/>
        <v/>
      </c>
      <c r="BL2282" s="11" t="str">
        <f t="shared" si="308"/>
        <v/>
      </c>
      <c r="BM2282" s="11" t="str">
        <f t="shared" si="308"/>
        <v/>
      </c>
      <c r="BN2282" s="11" t="str">
        <f t="shared" si="305"/>
        <v/>
      </c>
      <c r="BO2282" s="11" t="str">
        <f t="shared" si="306"/>
        <v/>
      </c>
      <c r="BP2282" s="11" t="str">
        <f t="shared" si="307"/>
        <v/>
      </c>
      <c r="BR2282" s="11">
        <f t="shared" si="304"/>
        <v>2277</v>
      </c>
      <c r="BS2282" s="6" t="str">
        <f t="shared" si="304"/>
        <v>MA_917709g0010</v>
      </c>
      <c r="BT2282" s="6" t="str">
        <f t="shared" si="304"/>
        <v>bifunctional 3-dehydroquinate dehydratase shikimate chloroplastic</v>
      </c>
      <c r="BU2282" s="28">
        <f t="shared" si="309"/>
        <v>2.2000000000000002</v>
      </c>
      <c r="BV2282" s="28">
        <f t="shared" si="309"/>
        <v>1.2</v>
      </c>
      <c r="BW2282" s="28">
        <f t="shared" si="309"/>
        <v>-1.4</v>
      </c>
      <c r="BX2282" s="28">
        <f t="shared" si="309"/>
        <v>-1.8</v>
      </c>
      <c r="BY2282" s="28">
        <f t="shared" si="309"/>
        <v>-3.2</v>
      </c>
      <c r="BZ2282" s="28">
        <f t="shared" si="309"/>
        <v>-1.7</v>
      </c>
    </row>
    <row r="2283" spans="1:78">
      <c r="A2283" s="6">
        <v>2278</v>
      </c>
      <c r="B2283" s="6" t="s">
        <v>3980</v>
      </c>
      <c r="C2283" s="6" t="s">
        <v>3981</v>
      </c>
      <c r="D2283" s="6" t="str">
        <f t="shared" si="303"/>
        <v>Protein 2278 / MA_205235g0010 / TIP41 isoform X1</v>
      </c>
      <c r="E2283" s="6">
        <v>3</v>
      </c>
      <c r="F2283" s="6">
        <v>3</v>
      </c>
      <c r="G2283" s="6">
        <v>4075266</v>
      </c>
      <c r="H2283" s="6">
        <v>2812377</v>
      </c>
      <c r="I2283" s="6">
        <v>3707406</v>
      </c>
      <c r="J2283" s="6">
        <v>6788805</v>
      </c>
      <c r="K2283" s="6">
        <v>5391361</v>
      </c>
      <c r="L2283" s="6">
        <v>3173127</v>
      </c>
      <c r="M2283" s="6">
        <v>3298775</v>
      </c>
      <c r="N2283" s="6">
        <v>3045619</v>
      </c>
      <c r="O2283" s="6">
        <v>3935797</v>
      </c>
      <c r="P2283" s="6">
        <v>2676208</v>
      </c>
      <c r="Q2283" s="6">
        <v>4461824</v>
      </c>
      <c r="R2283" s="6">
        <v>2634236</v>
      </c>
      <c r="S2283" s="6">
        <v>3400902</v>
      </c>
      <c r="T2283" s="6">
        <v>1972895</v>
      </c>
      <c r="U2283" s="6">
        <v>3434410</v>
      </c>
      <c r="V2283" s="6">
        <v>2901819</v>
      </c>
      <c r="W2283" s="6">
        <v>2989929</v>
      </c>
      <c r="X2283" s="6">
        <v>2933888</v>
      </c>
      <c r="Y2283" s="6">
        <v>2685698</v>
      </c>
      <c r="Z2283" s="8">
        <v>21.958462799062101</v>
      </c>
      <c r="AA2283" s="8">
        <v>21.423358570411001</v>
      </c>
      <c r="AB2283" s="8">
        <v>21.8219786834328</v>
      </c>
      <c r="AC2283" s="8">
        <v>22.6947262156203</v>
      </c>
      <c r="AD2283" s="8">
        <v>22.362218083506999</v>
      </c>
      <c r="AE2283" s="8">
        <v>21.597473833600102</v>
      </c>
      <c r="AF2283" s="8">
        <v>21.653498948483701</v>
      </c>
      <c r="AG2283" s="8">
        <v>21.538304044573501</v>
      </c>
      <c r="AH2283" s="8">
        <v>21.9082243807925</v>
      </c>
      <c r="AI2283" s="8">
        <v>21.351758818676799</v>
      </c>
      <c r="AJ2283" s="8">
        <v>22.0892021758388</v>
      </c>
      <c r="AK2283" s="8">
        <v>21.328953171098401</v>
      </c>
      <c r="AL2283" s="8">
        <v>21.6974860034349</v>
      </c>
      <c r="AM2283" s="8">
        <v>20.911882745349999</v>
      </c>
      <c r="AN2283" s="8">
        <v>21.711630847935702</v>
      </c>
      <c r="AO2283" s="8">
        <v>21.468526103909401</v>
      </c>
      <c r="AP2283" s="8">
        <v>21.511679795364898</v>
      </c>
      <c r="AQ2283" s="8">
        <v>21.484382367081</v>
      </c>
      <c r="AR2283" s="8">
        <v>21.356865655773198</v>
      </c>
      <c r="AS2283" s="9">
        <v>0.106457182931362</v>
      </c>
      <c r="AT2283" s="9">
        <v>1</v>
      </c>
      <c r="AU2283" s="9">
        <v>7.7412426839481699E-2</v>
      </c>
      <c r="AV2283" s="10">
        <v>-1.2993351153821999</v>
      </c>
      <c r="AW2283" s="10">
        <v>-1.4910124327480101</v>
      </c>
      <c r="AX2283" s="10">
        <v>-1.45955837889333</v>
      </c>
      <c r="AY2283" s="10">
        <v>-1.14751953910629</v>
      </c>
      <c r="AZ2283" s="10">
        <v>-1.1233117319884001</v>
      </c>
      <c r="BA2283" s="10">
        <v>1.0215503910700201</v>
      </c>
      <c r="BB2283" s="9">
        <v>0.41552976529184799</v>
      </c>
      <c r="BC2283" s="9">
        <v>8.9503389223448901E-2</v>
      </c>
      <c r="BD2283" s="9">
        <v>0.114038947446669</v>
      </c>
      <c r="BE2283" s="9">
        <v>0.83795299394221801</v>
      </c>
      <c r="BF2283" s="9">
        <v>0.89390920295517495</v>
      </c>
      <c r="BG2283" s="9">
        <v>0.99904081210079299</v>
      </c>
      <c r="BH2283" s="11" t="str">
        <f t="shared" si="308"/>
        <v/>
      </c>
      <c r="BI2283" s="11" t="str">
        <f t="shared" si="308"/>
        <v/>
      </c>
      <c r="BJ2283" s="11" t="str">
        <f t="shared" si="308"/>
        <v/>
      </c>
      <c r="BK2283" s="11" t="str">
        <f t="shared" si="308"/>
        <v/>
      </c>
      <c r="BL2283" s="11" t="str">
        <f t="shared" si="308"/>
        <v/>
      </c>
      <c r="BM2283" s="11" t="str">
        <f t="shared" si="308"/>
        <v/>
      </c>
      <c r="BN2283" s="11" t="str">
        <f t="shared" si="305"/>
        <v/>
      </c>
      <c r="BO2283" s="11" t="str">
        <f t="shared" si="306"/>
        <v/>
      </c>
      <c r="BP2283" s="11" t="str">
        <f t="shared" si="307"/>
        <v/>
      </c>
      <c r="BR2283" s="11">
        <f t="shared" si="304"/>
        <v>2278</v>
      </c>
      <c r="BS2283" s="6" t="str">
        <f t="shared" si="304"/>
        <v>MA_205235g0010</v>
      </c>
      <c r="BT2283" s="6" t="str">
        <f t="shared" si="304"/>
        <v>TIP41 isoform X1</v>
      </c>
      <c r="BU2283" s="28">
        <f t="shared" si="309"/>
        <v>-1.3</v>
      </c>
      <c r="BV2283" s="28">
        <f t="shared" si="309"/>
        <v>-1.5</v>
      </c>
      <c r="BW2283" s="28">
        <f t="shared" si="309"/>
        <v>-1.5</v>
      </c>
      <c r="BX2283" s="28">
        <f t="shared" si="309"/>
        <v>-1.1000000000000001</v>
      </c>
      <c r="BY2283" s="28">
        <f t="shared" si="309"/>
        <v>-1.1000000000000001</v>
      </c>
      <c r="BZ2283" s="28">
        <f t="shared" si="309"/>
        <v>1</v>
      </c>
    </row>
    <row r="2284" spans="1:78">
      <c r="A2284" s="6">
        <v>2279</v>
      </c>
      <c r="B2284" s="6" t="s">
        <v>3982</v>
      </c>
      <c r="C2284" s="6" t="s">
        <v>3983</v>
      </c>
      <c r="D2284" s="6" t="str">
        <f t="shared" si="303"/>
        <v>Protein 2279 / MA_36535g0010 / beta-glucosidase-like chloroplastic</v>
      </c>
      <c r="E2284" s="6">
        <v>3</v>
      </c>
      <c r="F2284" s="6">
        <v>3</v>
      </c>
      <c r="G2284" s="6">
        <v>2518900</v>
      </c>
      <c r="H2284" s="6">
        <v>1944154</v>
      </c>
      <c r="I2284" s="6">
        <v>1504042</v>
      </c>
      <c r="J2284" s="6">
        <v>3414965</v>
      </c>
      <c r="K2284" s="6">
        <v>2004788</v>
      </c>
      <c r="L2284" s="6">
        <v>1041804</v>
      </c>
      <c r="M2284" s="6">
        <v>1602474</v>
      </c>
      <c r="N2284" s="6">
        <v>1387608</v>
      </c>
      <c r="O2284" s="6">
        <v>1507896</v>
      </c>
      <c r="P2284" s="6">
        <v>1068468</v>
      </c>
      <c r="Q2284" s="6">
        <v>2602503</v>
      </c>
      <c r="R2284" s="6">
        <v>2393544</v>
      </c>
      <c r="S2284" s="6">
        <v>3564278</v>
      </c>
      <c r="T2284" s="6">
        <v>2196180</v>
      </c>
      <c r="U2284" s="6">
        <v>602390</v>
      </c>
      <c r="V2284" s="6">
        <v>361329</v>
      </c>
      <c r="W2284" s="6">
        <v>488752</v>
      </c>
      <c r="X2284" s="6">
        <v>1010343</v>
      </c>
      <c r="Y2284" s="6">
        <v>561714</v>
      </c>
      <c r="Z2284" s="8">
        <v>21.2643624177291</v>
      </c>
      <c r="AA2284" s="8">
        <v>20.890711071311401</v>
      </c>
      <c r="AB2284" s="8">
        <v>20.5204134238036</v>
      </c>
      <c r="AC2284" s="8">
        <v>21.703439361723799</v>
      </c>
      <c r="AD2284" s="8">
        <v>20.9350182536256</v>
      </c>
      <c r="AE2284" s="8">
        <v>19.990652450754698</v>
      </c>
      <c r="AF2284" s="8">
        <v>20.6118695187577</v>
      </c>
      <c r="AG2284" s="8">
        <v>20.404168632679301</v>
      </c>
      <c r="AH2284" s="8">
        <v>20.524105498290002</v>
      </c>
      <c r="AI2284" s="8">
        <v>20.027112270084999</v>
      </c>
      <c r="AJ2284" s="8">
        <v>21.311468395896899</v>
      </c>
      <c r="AK2284" s="8">
        <v>21.190716896375498</v>
      </c>
      <c r="AL2284" s="8">
        <v>21.765178435246899</v>
      </c>
      <c r="AM2284" s="8">
        <v>21.066564872512998</v>
      </c>
      <c r="AN2284" s="8">
        <v>19.200338295127001</v>
      </c>
      <c r="AO2284" s="8">
        <v>18.462953523497799</v>
      </c>
      <c r="AP2284" s="8">
        <v>18.8987430804561</v>
      </c>
      <c r="AQ2284" s="8">
        <v>19.946413724075999</v>
      </c>
      <c r="AR2284" s="8">
        <v>19.099476235122399</v>
      </c>
      <c r="AS2284" s="9">
        <v>2.4535866939100399E-4</v>
      </c>
      <c r="AT2284" s="9">
        <v>0.14398913020981699</v>
      </c>
      <c r="AU2284" s="9">
        <v>5.1720233552376697E-5</v>
      </c>
      <c r="AV2284" s="10">
        <v>-1.6022395722807199</v>
      </c>
      <c r="AW2284" s="10">
        <v>1.0065502993088999</v>
      </c>
      <c r="AX2284" s="10">
        <v>-3.8402598505801602</v>
      </c>
      <c r="AY2284" s="10">
        <v>1.61273472104371</v>
      </c>
      <c r="AZ2284" s="10">
        <v>-2.3968075168145599</v>
      </c>
      <c r="BA2284" s="10">
        <v>-3.8654147020253999</v>
      </c>
      <c r="BB2284" s="9">
        <v>0.229290888940196</v>
      </c>
      <c r="BC2284" s="9">
        <v>0.99999036445922895</v>
      </c>
      <c r="BD2284" s="9">
        <v>1.13036329235539E-4</v>
      </c>
      <c r="BE2284" s="9">
        <v>0.21959460802501701</v>
      </c>
      <c r="BF2284" s="9">
        <v>9.8857731757181506E-3</v>
      </c>
      <c r="BG2284" s="9">
        <v>1.07276407997792E-4</v>
      </c>
      <c r="BH2284" s="11" t="str">
        <f t="shared" si="308"/>
        <v/>
      </c>
      <c r="BI2284" s="11" t="str">
        <f t="shared" si="308"/>
        <v/>
      </c>
      <c r="BJ2284" s="11" t="str">
        <f t="shared" si="308"/>
        <v>x</v>
      </c>
      <c r="BK2284" s="11" t="str">
        <f t="shared" si="308"/>
        <v/>
      </c>
      <c r="BL2284" s="11" t="str">
        <f t="shared" si="308"/>
        <v/>
      </c>
      <c r="BM2284" s="11" t="str">
        <f t="shared" si="308"/>
        <v>x</v>
      </c>
      <c r="BN2284" s="11" t="str">
        <f t="shared" si="305"/>
        <v>x</v>
      </c>
      <c r="BO2284" s="11" t="str">
        <f t="shared" si="306"/>
        <v>x</v>
      </c>
      <c r="BP2284" s="11" t="str">
        <f t="shared" si="307"/>
        <v/>
      </c>
      <c r="BR2284" s="11">
        <f t="shared" si="304"/>
        <v>2279</v>
      </c>
      <c r="BS2284" s="6" t="str">
        <f t="shared" si="304"/>
        <v>MA_36535g0010</v>
      </c>
      <c r="BT2284" s="6" t="str">
        <f t="shared" si="304"/>
        <v>beta-glucosidase-like chloroplastic</v>
      </c>
      <c r="BU2284" s="28">
        <f t="shared" si="309"/>
        <v>-1.6</v>
      </c>
      <c r="BV2284" s="28">
        <f t="shared" si="309"/>
        <v>1</v>
      </c>
      <c r="BW2284" s="28" t="str">
        <f t="shared" si="309"/>
        <v>-3,8*</v>
      </c>
      <c r="BX2284" s="28">
        <f t="shared" si="309"/>
        <v>1.6</v>
      </c>
      <c r="BY2284" s="28">
        <f t="shared" si="309"/>
        <v>-2.4</v>
      </c>
      <c r="BZ2284" s="28" t="str">
        <f t="shared" si="309"/>
        <v>-3,9*</v>
      </c>
    </row>
    <row r="2285" spans="1:78">
      <c r="A2285" s="6">
        <v>2280</v>
      </c>
      <c r="B2285" s="6" t="s">
        <v>3984</v>
      </c>
      <c r="C2285" s="6" t="s">
        <v>3985</v>
      </c>
      <c r="D2285" s="6" t="str">
        <f t="shared" si="303"/>
        <v>Protein 2280 / MA_366011g0010 / 66 kDa stress</v>
      </c>
      <c r="E2285" s="6">
        <v>3</v>
      </c>
      <c r="F2285" s="6">
        <v>3</v>
      </c>
      <c r="G2285" s="6">
        <v>30447801</v>
      </c>
      <c r="H2285" s="6">
        <v>15399805</v>
      </c>
      <c r="I2285" s="6">
        <v>28087559</v>
      </c>
      <c r="J2285" s="6">
        <v>16253438</v>
      </c>
      <c r="K2285" s="6">
        <v>24915289</v>
      </c>
      <c r="L2285" s="6">
        <v>32784266</v>
      </c>
      <c r="M2285" s="6">
        <v>32428329</v>
      </c>
      <c r="N2285" s="6">
        <v>33131955</v>
      </c>
      <c r="O2285" s="6">
        <v>32746729</v>
      </c>
      <c r="P2285" s="6">
        <v>11612363</v>
      </c>
      <c r="Q2285" s="6">
        <v>28749647</v>
      </c>
      <c r="R2285" s="6">
        <v>10712459</v>
      </c>
      <c r="S2285" s="6">
        <v>15982913</v>
      </c>
      <c r="T2285" s="6">
        <v>25915526</v>
      </c>
      <c r="U2285" s="6">
        <v>38077091</v>
      </c>
      <c r="V2285" s="6">
        <v>39256569</v>
      </c>
      <c r="W2285" s="6">
        <v>36862357</v>
      </c>
      <c r="X2285" s="6">
        <v>39831184</v>
      </c>
      <c r="Y2285" s="6">
        <v>39763690</v>
      </c>
      <c r="Z2285" s="8">
        <v>24.859834701835599</v>
      </c>
      <c r="AA2285" s="8">
        <v>23.876408747124302</v>
      </c>
      <c r="AB2285" s="8">
        <v>24.743427914107802</v>
      </c>
      <c r="AC2285" s="8">
        <v>23.954241579948601</v>
      </c>
      <c r="AD2285" s="8">
        <v>24.570527972587701</v>
      </c>
      <c r="AE2285" s="8">
        <v>24.966500259240799</v>
      </c>
      <c r="AF2285" s="8">
        <v>24.950751349259502</v>
      </c>
      <c r="AG2285" s="8">
        <v>24.981719998496501</v>
      </c>
      <c r="AH2285" s="8">
        <v>24.964847470368198</v>
      </c>
      <c r="AI2285" s="8">
        <v>23.469158240334099</v>
      </c>
      <c r="AJ2285" s="8">
        <v>24.777040906373699</v>
      </c>
      <c r="AK2285" s="8">
        <v>23.3527863469055</v>
      </c>
      <c r="AL2285" s="8">
        <v>23.930027037912801</v>
      </c>
      <c r="AM2285" s="8">
        <v>24.627313340198899</v>
      </c>
      <c r="AN2285" s="8">
        <v>25.182419928566901</v>
      </c>
      <c r="AO2285" s="8">
        <v>25.226430751865699</v>
      </c>
      <c r="AP2285" s="8">
        <v>25.135644984868101</v>
      </c>
      <c r="AQ2285" s="8">
        <v>25.247395029315101</v>
      </c>
      <c r="AR2285" s="8">
        <v>25.244948306868402</v>
      </c>
      <c r="AS2285" s="9">
        <v>4.5648935793272498E-3</v>
      </c>
      <c r="AT2285" s="9">
        <v>1</v>
      </c>
      <c r="AU2285" s="9">
        <v>1.8034307305737E-3</v>
      </c>
      <c r="AV2285" s="10">
        <v>1.4794557905510499</v>
      </c>
      <c r="AW2285" s="10">
        <v>-1.2920151695161499</v>
      </c>
      <c r="AX2285" s="10">
        <v>1.7489385705812801</v>
      </c>
      <c r="AY2285" s="10">
        <v>-1.9114793240204599</v>
      </c>
      <c r="AZ2285" s="10">
        <v>1.18214993766719</v>
      </c>
      <c r="BA2285" s="10">
        <v>2.2596551637429001</v>
      </c>
      <c r="BB2285" s="9">
        <v>0.21487532834085599</v>
      </c>
      <c r="BC2285" s="9">
        <v>0.50648221122546899</v>
      </c>
      <c r="BD2285" s="9">
        <v>3.3102052635174198E-2</v>
      </c>
      <c r="BE2285" s="9">
        <v>1.8983448591030998E-2</v>
      </c>
      <c r="BF2285" s="9">
        <v>0.81774105971093303</v>
      </c>
      <c r="BG2285" s="9">
        <v>2.0543576496832002E-3</v>
      </c>
      <c r="BH2285" s="11" t="str">
        <f t="shared" si="308"/>
        <v/>
      </c>
      <c r="BI2285" s="11" t="str">
        <f t="shared" si="308"/>
        <v/>
      </c>
      <c r="BJ2285" s="11" t="str">
        <f t="shared" si="308"/>
        <v/>
      </c>
      <c r="BK2285" s="11" t="str">
        <f t="shared" si="308"/>
        <v/>
      </c>
      <c r="BL2285" s="11" t="str">
        <f t="shared" si="308"/>
        <v/>
      </c>
      <c r="BM2285" s="11" t="str">
        <f t="shared" si="308"/>
        <v/>
      </c>
      <c r="BN2285" s="11" t="str">
        <f t="shared" si="305"/>
        <v/>
      </c>
      <c r="BO2285" s="11" t="str">
        <f t="shared" si="306"/>
        <v/>
      </c>
      <c r="BP2285" s="11" t="str">
        <f t="shared" si="307"/>
        <v/>
      </c>
      <c r="BR2285" s="11">
        <f t="shared" si="304"/>
        <v>2280</v>
      </c>
      <c r="BS2285" s="6" t="str">
        <f t="shared" si="304"/>
        <v>MA_366011g0010</v>
      </c>
      <c r="BT2285" s="6" t="str">
        <f t="shared" si="304"/>
        <v>66 kDa stress</v>
      </c>
      <c r="BU2285" s="28">
        <f t="shared" si="309"/>
        <v>1.5</v>
      </c>
      <c r="BV2285" s="28">
        <f t="shared" si="309"/>
        <v>-1.3</v>
      </c>
      <c r="BW2285" s="28">
        <f t="shared" si="309"/>
        <v>1.7</v>
      </c>
      <c r="BX2285" s="28">
        <f t="shared" si="309"/>
        <v>-1.9</v>
      </c>
      <c r="BY2285" s="28">
        <f t="shared" si="309"/>
        <v>1.2</v>
      </c>
      <c r="BZ2285" s="28">
        <f t="shared" si="309"/>
        <v>2.2999999999999998</v>
      </c>
    </row>
    <row r="2286" spans="1:78">
      <c r="A2286" s="6">
        <v>2281</v>
      </c>
      <c r="B2286" s="6" t="s">
        <v>3986</v>
      </c>
      <c r="C2286" s="6" t="s">
        <v>3987</v>
      </c>
      <c r="D2286" s="6" t="str">
        <f t="shared" si="303"/>
        <v>Protein 2281 / MA_891968g0010 / mitochondrial import receptor subunit TOM40-1-like</v>
      </c>
      <c r="E2286" s="6">
        <v>4</v>
      </c>
      <c r="F2286" s="6">
        <v>4</v>
      </c>
      <c r="G2286" s="6">
        <v>17476909</v>
      </c>
      <c r="H2286" s="6">
        <v>11413152</v>
      </c>
      <c r="I2286" s="6">
        <v>15375525</v>
      </c>
      <c r="J2286" s="6">
        <v>17175540</v>
      </c>
      <c r="K2286" s="6">
        <v>14311346</v>
      </c>
      <c r="L2286" s="6">
        <v>10675140</v>
      </c>
      <c r="M2286" s="6">
        <v>10744781</v>
      </c>
      <c r="N2286" s="6">
        <v>11263823</v>
      </c>
      <c r="O2286" s="6">
        <v>11574808</v>
      </c>
      <c r="P2286" s="6">
        <v>14864163</v>
      </c>
      <c r="Q2286" s="6">
        <v>16430981</v>
      </c>
      <c r="R2286" s="6">
        <v>13660236</v>
      </c>
      <c r="S2286" s="6">
        <v>17288237</v>
      </c>
      <c r="T2286" s="6">
        <v>12735398</v>
      </c>
      <c r="U2286" s="6">
        <v>10765826</v>
      </c>
      <c r="V2286" s="6">
        <v>10215695</v>
      </c>
      <c r="W2286" s="6">
        <v>10167300</v>
      </c>
      <c r="X2286" s="6">
        <v>11038815</v>
      </c>
      <c r="Y2286" s="6">
        <v>11034769</v>
      </c>
      <c r="Z2286" s="8">
        <v>24.058946713769998</v>
      </c>
      <c r="AA2286" s="8">
        <v>23.444193943724301</v>
      </c>
      <c r="AB2286" s="8">
        <v>23.874132336579901</v>
      </c>
      <c r="AC2286" s="8">
        <v>24.033852122385898</v>
      </c>
      <c r="AD2286" s="8">
        <v>23.7706560299312</v>
      </c>
      <c r="AE2286" s="8">
        <v>23.347751654523901</v>
      </c>
      <c r="AF2286" s="8">
        <v>23.3571327422835</v>
      </c>
      <c r="AG2286" s="8">
        <v>23.4251932329311</v>
      </c>
      <c r="AH2286" s="8">
        <v>23.464484926833499</v>
      </c>
      <c r="AI2286" s="8">
        <v>23.825334891685401</v>
      </c>
      <c r="AJ2286" s="8">
        <v>23.969915282149302</v>
      </c>
      <c r="AK2286" s="8">
        <v>23.703479072663001</v>
      </c>
      <c r="AL2286" s="8">
        <v>24.0432874191929</v>
      </c>
      <c r="AM2286" s="8">
        <v>23.6023407108793</v>
      </c>
      <c r="AN2286" s="8">
        <v>23.3599556776682</v>
      </c>
      <c r="AO2286" s="8">
        <v>23.284284021874999</v>
      </c>
      <c r="AP2286" s="8">
        <v>23.277433276172498</v>
      </c>
      <c r="AQ2286" s="8">
        <v>23.396081973521301</v>
      </c>
      <c r="AR2286" s="8">
        <v>23.3955530930096</v>
      </c>
      <c r="AS2286" s="9">
        <v>7.7534597336304499E-4</v>
      </c>
      <c r="AT2286" s="9">
        <v>0.53725802690839297</v>
      </c>
      <c r="AU2286" s="9">
        <v>2.0823954531333101E-4</v>
      </c>
      <c r="AV2286" s="10">
        <v>-1.35445793617665</v>
      </c>
      <c r="AW2286" s="10">
        <v>-1.0052015172703701</v>
      </c>
      <c r="AX2286" s="10">
        <v>-1.40804615041939</v>
      </c>
      <c r="AY2286" s="10">
        <v>1.34744915612015</v>
      </c>
      <c r="AZ2286" s="10">
        <v>-1.0395643251897599</v>
      </c>
      <c r="BA2286" s="10">
        <v>-1.4007600727095499</v>
      </c>
      <c r="BB2286" s="9">
        <v>5.9632641255604702E-3</v>
      </c>
      <c r="BC2286" s="9">
        <v>0.99985902621106404</v>
      </c>
      <c r="BD2286" s="9">
        <v>1.2993681741135801E-3</v>
      </c>
      <c r="BE2286" s="9">
        <v>6.81769246509878E-3</v>
      </c>
      <c r="BF2286" s="9">
        <v>0.95579777452832804</v>
      </c>
      <c r="BG2286" s="9">
        <v>1.4932938645591E-3</v>
      </c>
      <c r="BH2286" s="11" t="str">
        <f t="shared" si="308"/>
        <v/>
      </c>
      <c r="BI2286" s="11" t="str">
        <f t="shared" si="308"/>
        <v/>
      </c>
      <c r="BJ2286" s="11" t="str">
        <f t="shared" si="308"/>
        <v/>
      </c>
      <c r="BK2286" s="11" t="str">
        <f t="shared" si="308"/>
        <v/>
      </c>
      <c r="BL2286" s="11" t="str">
        <f t="shared" si="308"/>
        <v/>
      </c>
      <c r="BM2286" s="11" t="str">
        <f t="shared" si="308"/>
        <v/>
      </c>
      <c r="BN2286" s="11" t="str">
        <f t="shared" si="305"/>
        <v/>
      </c>
      <c r="BO2286" s="11" t="str">
        <f t="shared" si="306"/>
        <v/>
      </c>
      <c r="BP2286" s="11" t="str">
        <f t="shared" si="307"/>
        <v/>
      </c>
      <c r="BR2286" s="11">
        <f t="shared" si="304"/>
        <v>2281</v>
      </c>
      <c r="BS2286" s="6" t="str">
        <f t="shared" si="304"/>
        <v>MA_891968g0010</v>
      </c>
      <c r="BT2286" s="6" t="str">
        <f t="shared" si="304"/>
        <v>mitochondrial import receptor subunit TOM40-1-like</v>
      </c>
      <c r="BU2286" s="28">
        <f t="shared" si="309"/>
        <v>-1.4</v>
      </c>
      <c r="BV2286" s="28">
        <f t="shared" si="309"/>
        <v>-1</v>
      </c>
      <c r="BW2286" s="28">
        <f t="shared" si="309"/>
        <v>-1.4</v>
      </c>
      <c r="BX2286" s="28">
        <f t="shared" si="309"/>
        <v>1.3</v>
      </c>
      <c r="BY2286" s="28">
        <f t="shared" si="309"/>
        <v>-1</v>
      </c>
      <c r="BZ2286" s="28">
        <f t="shared" si="309"/>
        <v>-1.4</v>
      </c>
    </row>
    <row r="2287" spans="1:78">
      <c r="A2287" s="6">
        <v>2282</v>
      </c>
      <c r="B2287" s="6" t="s">
        <v>3988</v>
      </c>
      <c r="C2287" s="6" t="s">
        <v>161</v>
      </c>
      <c r="D2287" s="6" t="str">
        <f t="shared" si="303"/>
        <v>Protein 2282 / MA_405456g0010 / RNA-binding 1</v>
      </c>
      <c r="E2287" s="6">
        <v>3</v>
      </c>
      <c r="F2287" s="6">
        <v>2</v>
      </c>
      <c r="G2287" s="6">
        <v>14750364</v>
      </c>
      <c r="H2287" s="6">
        <v>12744801</v>
      </c>
      <c r="I2287" s="6">
        <v>15302048</v>
      </c>
      <c r="J2287" s="6">
        <v>13531004</v>
      </c>
      <c r="K2287" s="6">
        <v>12612774</v>
      </c>
      <c r="L2287" s="6">
        <v>9791992</v>
      </c>
      <c r="M2287" s="6">
        <v>9375216</v>
      </c>
      <c r="N2287" s="6">
        <v>11139405</v>
      </c>
      <c r="O2287" s="6">
        <v>12177489</v>
      </c>
      <c r="P2287" s="6">
        <v>15153848</v>
      </c>
      <c r="Q2287" s="6">
        <v>11429863</v>
      </c>
      <c r="R2287" s="6">
        <v>9014281</v>
      </c>
      <c r="S2287" s="6">
        <v>14858421</v>
      </c>
      <c r="T2287" s="6">
        <v>8643657</v>
      </c>
      <c r="U2287" s="6">
        <v>12303754</v>
      </c>
      <c r="V2287" s="6">
        <v>10579957</v>
      </c>
      <c r="W2287" s="6">
        <v>8963934</v>
      </c>
      <c r="X2287" s="6">
        <v>8799408</v>
      </c>
      <c r="Y2287" s="6">
        <v>12451675</v>
      </c>
      <c r="Z2287" s="8">
        <v>23.814247221026001</v>
      </c>
      <c r="AA2287" s="8">
        <v>23.603405511204102</v>
      </c>
      <c r="AB2287" s="8">
        <v>23.867221417894999</v>
      </c>
      <c r="AC2287" s="8">
        <v>23.689765555416699</v>
      </c>
      <c r="AD2287" s="8">
        <v>23.588382275001798</v>
      </c>
      <c r="AE2287" s="8">
        <v>23.223170948681801</v>
      </c>
      <c r="AF2287" s="8">
        <v>23.1604204991309</v>
      </c>
      <c r="AG2287" s="8">
        <v>23.409168838857699</v>
      </c>
      <c r="AH2287" s="8">
        <v>23.5377133441953</v>
      </c>
      <c r="AI2287" s="8">
        <v>23.853180846399301</v>
      </c>
      <c r="AJ2287" s="8">
        <v>23.446304775514999</v>
      </c>
      <c r="AK2287" s="8">
        <v>23.1037809928618</v>
      </c>
      <c r="AL2287" s="8">
        <v>23.824777473459001</v>
      </c>
      <c r="AM2287" s="8">
        <v>23.043210393231799</v>
      </c>
      <c r="AN2287" s="8">
        <v>23.5525952278151</v>
      </c>
      <c r="AO2287" s="8">
        <v>23.334830428146201</v>
      </c>
      <c r="AP2287" s="8">
        <v>23.0957005958807</v>
      </c>
      <c r="AQ2287" s="8">
        <v>23.068975035779399</v>
      </c>
      <c r="AR2287" s="8">
        <v>23.5698364909749</v>
      </c>
      <c r="AS2287" s="9">
        <v>0.136154298126896</v>
      </c>
      <c r="AT2287" s="9">
        <v>1</v>
      </c>
      <c r="AU2287" s="9">
        <v>0.103332076513776</v>
      </c>
      <c r="AV2287" s="10">
        <v>-1.3013292167328001</v>
      </c>
      <c r="AW2287" s="10">
        <v>-1.19611284129272</v>
      </c>
      <c r="AX2287" s="10">
        <v>-1.3087747685365501</v>
      </c>
      <c r="AY2287" s="10">
        <v>1.0879652586342601</v>
      </c>
      <c r="AZ2287" s="10">
        <v>-1.00572149745661</v>
      </c>
      <c r="BA2287" s="10">
        <v>-1.0941900490944201</v>
      </c>
      <c r="BB2287" s="9">
        <v>0.16056727547220501</v>
      </c>
      <c r="BC2287" s="9">
        <v>0.40456155127708099</v>
      </c>
      <c r="BD2287" s="9">
        <v>0.11694742879549</v>
      </c>
      <c r="BE2287" s="9">
        <v>0.89037113226490505</v>
      </c>
      <c r="BF2287" s="9">
        <v>0.99995771402269595</v>
      </c>
      <c r="BG2287" s="9">
        <v>0.84992707864512296</v>
      </c>
      <c r="BH2287" s="11" t="str">
        <f t="shared" si="308"/>
        <v/>
      </c>
      <c r="BI2287" s="11" t="str">
        <f t="shared" si="308"/>
        <v/>
      </c>
      <c r="BJ2287" s="11" t="str">
        <f t="shared" si="308"/>
        <v/>
      </c>
      <c r="BK2287" s="11" t="str">
        <f t="shared" si="308"/>
        <v/>
      </c>
      <c r="BL2287" s="11" t="str">
        <f t="shared" si="308"/>
        <v/>
      </c>
      <c r="BM2287" s="11" t="str">
        <f t="shared" si="308"/>
        <v/>
      </c>
      <c r="BN2287" s="11" t="str">
        <f t="shared" si="305"/>
        <v/>
      </c>
      <c r="BO2287" s="11" t="str">
        <f t="shared" si="306"/>
        <v/>
      </c>
      <c r="BP2287" s="11" t="str">
        <f t="shared" si="307"/>
        <v/>
      </c>
      <c r="BR2287" s="11">
        <f t="shared" si="304"/>
        <v>2282</v>
      </c>
      <c r="BS2287" s="6" t="str">
        <f t="shared" si="304"/>
        <v>MA_405456g0010</v>
      </c>
      <c r="BT2287" s="6" t="str">
        <f t="shared" si="304"/>
        <v>RNA-binding 1</v>
      </c>
      <c r="BU2287" s="28">
        <f t="shared" si="309"/>
        <v>-1.3</v>
      </c>
      <c r="BV2287" s="28">
        <f t="shared" si="309"/>
        <v>-1.2</v>
      </c>
      <c r="BW2287" s="28">
        <f t="shared" si="309"/>
        <v>-1.3</v>
      </c>
      <c r="BX2287" s="28">
        <f t="shared" si="309"/>
        <v>1.1000000000000001</v>
      </c>
      <c r="BY2287" s="28">
        <f t="shared" si="309"/>
        <v>-1</v>
      </c>
      <c r="BZ2287" s="28">
        <f t="shared" si="309"/>
        <v>-1.1000000000000001</v>
      </c>
    </row>
    <row r="2288" spans="1:78">
      <c r="A2288" s="6">
        <v>2283</v>
      </c>
      <c r="B2288" s="6" t="s">
        <v>3989</v>
      </c>
      <c r="C2288" s="6" t="s">
        <v>3990</v>
      </c>
      <c r="D2288" s="6" t="str">
        <f t="shared" si="303"/>
        <v>Protein 2283 / MA_7007329g0010 / hypersensitive-induced response 4</v>
      </c>
      <c r="E2288" s="6">
        <v>5</v>
      </c>
      <c r="F2288" s="6">
        <v>5</v>
      </c>
      <c r="G2288" s="6">
        <v>6288601</v>
      </c>
      <c r="H2288" s="6">
        <v>4022339</v>
      </c>
      <c r="I2288" s="6">
        <v>4937426</v>
      </c>
      <c r="J2288" s="6">
        <v>4212112</v>
      </c>
      <c r="K2288" s="6">
        <v>4957660</v>
      </c>
      <c r="L2288" s="6">
        <v>3577588</v>
      </c>
      <c r="M2288" s="6">
        <v>3769816</v>
      </c>
      <c r="N2288" s="6">
        <v>3950511</v>
      </c>
      <c r="O2288" s="6">
        <v>4143242</v>
      </c>
      <c r="P2288" s="6">
        <v>3430234</v>
      </c>
      <c r="Q2288" s="6">
        <v>4780579</v>
      </c>
      <c r="R2288" s="6">
        <v>3353396</v>
      </c>
      <c r="S2288" s="6">
        <v>4459490</v>
      </c>
      <c r="T2288" s="6">
        <v>4438686</v>
      </c>
      <c r="U2288" s="6">
        <v>3434428</v>
      </c>
      <c r="V2288" s="6">
        <v>5476121</v>
      </c>
      <c r="W2288" s="6">
        <v>3936778</v>
      </c>
      <c r="X2288" s="6">
        <v>4174877</v>
      </c>
      <c r="Y2288" s="6">
        <v>3735866</v>
      </c>
      <c r="Z2288" s="8">
        <v>22.5843076715081</v>
      </c>
      <c r="AA2288" s="8">
        <v>21.939603245450002</v>
      </c>
      <c r="AB2288" s="8">
        <v>22.235327695175599</v>
      </c>
      <c r="AC2288" s="8">
        <v>22.006112367439101</v>
      </c>
      <c r="AD2288" s="8">
        <v>22.241227903045399</v>
      </c>
      <c r="AE2288" s="8">
        <v>21.7705558235164</v>
      </c>
      <c r="AF2288" s="8">
        <v>21.846062678397502</v>
      </c>
      <c r="AG2288" s="8">
        <v>21.913607847799799</v>
      </c>
      <c r="AH2288" s="8">
        <v>21.982328657564</v>
      </c>
      <c r="AI2288" s="8">
        <v>21.709875565292101</v>
      </c>
      <c r="AJ2288" s="8">
        <v>22.188753930174901</v>
      </c>
      <c r="AK2288" s="8">
        <v>21.677191429283301</v>
      </c>
      <c r="AL2288" s="8">
        <v>22.088447298182299</v>
      </c>
      <c r="AM2288" s="8">
        <v>22.08170122296</v>
      </c>
      <c r="AN2288" s="8">
        <v>21.711638409188701</v>
      </c>
      <c r="AO2288" s="8">
        <v>22.384722893964401</v>
      </c>
      <c r="AP2288" s="8">
        <v>21.908583928676801</v>
      </c>
      <c r="AQ2288" s="8">
        <v>21.993302262933799</v>
      </c>
      <c r="AR2288" s="8">
        <v>21.833011277957802</v>
      </c>
      <c r="AS2288" s="9">
        <v>0.22731132594567599</v>
      </c>
      <c r="AT2288" s="9">
        <v>1</v>
      </c>
      <c r="AU2288" s="9">
        <v>0.18611678899749501</v>
      </c>
      <c r="AV2288" s="10">
        <v>-1.2510825837511299</v>
      </c>
      <c r="AW2288" s="10">
        <v>-1.19095746419168</v>
      </c>
      <c r="AX2288" s="10">
        <v>-1.17695896556124</v>
      </c>
      <c r="AY2288" s="10">
        <v>1.0504846909879</v>
      </c>
      <c r="AZ2288" s="10">
        <v>1.0629789316015299</v>
      </c>
      <c r="BA2288" s="10">
        <v>1.01189378647858</v>
      </c>
      <c r="BB2288" s="9">
        <v>0.18871524399779599</v>
      </c>
      <c r="BC2288" s="9">
        <v>0.32860167106039601</v>
      </c>
      <c r="BD2288" s="9">
        <v>0.38610711749791099</v>
      </c>
      <c r="BE2288" s="9">
        <v>0.96492608376850797</v>
      </c>
      <c r="BF2288" s="9">
        <v>0.93642792601731595</v>
      </c>
      <c r="BG2288" s="9">
        <v>0.99936609877050797</v>
      </c>
      <c r="BH2288" s="11" t="str">
        <f t="shared" si="308"/>
        <v/>
      </c>
      <c r="BI2288" s="11" t="str">
        <f t="shared" si="308"/>
        <v/>
      </c>
      <c r="BJ2288" s="11" t="str">
        <f t="shared" si="308"/>
        <v/>
      </c>
      <c r="BK2288" s="11" t="str">
        <f t="shared" si="308"/>
        <v/>
      </c>
      <c r="BL2288" s="11" t="str">
        <f t="shared" si="308"/>
        <v/>
      </c>
      <c r="BM2288" s="11" t="str">
        <f t="shared" si="308"/>
        <v/>
      </c>
      <c r="BN2288" s="11" t="str">
        <f t="shared" si="305"/>
        <v/>
      </c>
      <c r="BO2288" s="11" t="str">
        <f t="shared" si="306"/>
        <v/>
      </c>
      <c r="BP2288" s="11" t="str">
        <f t="shared" si="307"/>
        <v/>
      </c>
      <c r="BR2288" s="11">
        <f t="shared" si="304"/>
        <v>2283</v>
      </c>
      <c r="BS2288" s="6" t="str">
        <f t="shared" si="304"/>
        <v>MA_7007329g0010</v>
      </c>
      <c r="BT2288" s="6" t="str">
        <f t="shared" si="304"/>
        <v>hypersensitive-induced response 4</v>
      </c>
      <c r="BU2288" s="28">
        <f t="shared" si="309"/>
        <v>-1.3</v>
      </c>
      <c r="BV2288" s="28">
        <f t="shared" si="309"/>
        <v>-1.2</v>
      </c>
      <c r="BW2288" s="28">
        <f t="shared" si="309"/>
        <v>-1.2</v>
      </c>
      <c r="BX2288" s="28">
        <f t="shared" si="309"/>
        <v>1.1000000000000001</v>
      </c>
      <c r="BY2288" s="28">
        <f t="shared" si="309"/>
        <v>1.1000000000000001</v>
      </c>
      <c r="BZ2288" s="28">
        <f t="shared" si="309"/>
        <v>1</v>
      </c>
    </row>
    <row r="2289" spans="1:78">
      <c r="A2289" s="6">
        <v>2284</v>
      </c>
      <c r="B2289" s="6" t="s">
        <v>3991</v>
      </c>
      <c r="C2289" s="6" t="s">
        <v>3992</v>
      </c>
      <c r="D2289" s="6" t="str">
        <f t="shared" si="303"/>
        <v>Protein 2284 / MA_86971g0010 / peptidyl-prolyl cis-trans isomerase FKBP42</v>
      </c>
      <c r="E2289" s="6">
        <v>3</v>
      </c>
      <c r="F2289" s="6">
        <v>3</v>
      </c>
      <c r="G2289" s="6">
        <v>3443378</v>
      </c>
      <c r="H2289" s="6">
        <v>2953814</v>
      </c>
      <c r="I2289" s="6">
        <v>2751625</v>
      </c>
      <c r="J2289" s="6">
        <v>3024408</v>
      </c>
      <c r="K2289" s="6">
        <v>3072388</v>
      </c>
      <c r="L2289" s="6">
        <v>3283796</v>
      </c>
      <c r="M2289" s="6">
        <v>3197464</v>
      </c>
      <c r="N2289" s="6">
        <v>3543585</v>
      </c>
      <c r="O2289" s="6">
        <v>2231376</v>
      </c>
      <c r="P2289" s="6">
        <v>1615770</v>
      </c>
      <c r="Q2289" s="6">
        <v>2335797</v>
      </c>
      <c r="R2289" s="6">
        <v>2320926</v>
      </c>
      <c r="S2289" s="6">
        <v>2155305</v>
      </c>
      <c r="T2289" s="6">
        <v>2396053</v>
      </c>
      <c r="U2289" s="6">
        <v>797022</v>
      </c>
      <c r="V2289" s="6">
        <v>863209</v>
      </c>
      <c r="W2289" s="6">
        <v>826073</v>
      </c>
      <c r="X2289" s="6">
        <v>977963</v>
      </c>
      <c r="Y2289" s="6">
        <v>992851</v>
      </c>
      <c r="Z2289" s="8">
        <v>21.715393132105898</v>
      </c>
      <c r="AA2289" s="8">
        <v>21.4941475525948</v>
      </c>
      <c r="AB2289" s="8">
        <v>21.3918524378002</v>
      </c>
      <c r="AC2289" s="8">
        <v>21.528221345084098</v>
      </c>
      <c r="AD2289" s="8">
        <v>21.550928989266399</v>
      </c>
      <c r="AE2289" s="8">
        <v>21.646933074354099</v>
      </c>
      <c r="AF2289" s="8">
        <v>21.6084966853306</v>
      </c>
      <c r="AG2289" s="8">
        <v>21.756778224712701</v>
      </c>
      <c r="AH2289" s="8">
        <v>21.089502206003299</v>
      </c>
      <c r="AI2289" s="8">
        <v>20.623790418728799</v>
      </c>
      <c r="AJ2289" s="8">
        <v>21.155483466907199</v>
      </c>
      <c r="AK2289" s="8">
        <v>21.146269094102699</v>
      </c>
      <c r="AL2289" s="8">
        <v>21.039460610727598</v>
      </c>
      <c r="AM2289" s="8">
        <v>21.192228389801201</v>
      </c>
      <c r="AN2289" s="8">
        <v>19.604260021554499</v>
      </c>
      <c r="AO2289" s="8">
        <v>19.7193503811854</v>
      </c>
      <c r="AP2289" s="8">
        <v>19.6559097525518</v>
      </c>
      <c r="AQ2289" s="8">
        <v>19.899420358094599</v>
      </c>
      <c r="AR2289" s="8">
        <v>19.921217699048199</v>
      </c>
      <c r="AS2289" s="9">
        <v>9.6569348324745697E-8</v>
      </c>
      <c r="AT2289" s="9">
        <v>5.6972081220968801E-6</v>
      </c>
      <c r="AU2289" s="9">
        <v>1.6432674133535799E-9</v>
      </c>
      <c r="AV2289" s="10">
        <v>-1.00743107913207</v>
      </c>
      <c r="AW2289" s="10">
        <v>-1.4187912080306899</v>
      </c>
      <c r="AX2289" s="10">
        <v>-3.4249360461767901</v>
      </c>
      <c r="AY2289" s="10">
        <v>-1.40832582736381</v>
      </c>
      <c r="AZ2289" s="10">
        <v>-3.3996728085135901</v>
      </c>
      <c r="BA2289" s="10">
        <v>-2.4139817238723098</v>
      </c>
      <c r="BB2289" s="9">
        <v>0.99982081858526595</v>
      </c>
      <c r="BC2289" s="9">
        <v>6.7229719333500304E-3</v>
      </c>
      <c r="BD2289" s="9">
        <v>3.56107487942126E-9</v>
      </c>
      <c r="BE2289" s="9">
        <v>1.2183477856004999E-2</v>
      </c>
      <c r="BF2289" s="9">
        <v>8.7878841981137206E-9</v>
      </c>
      <c r="BG2289" s="9">
        <v>3.2853852016678802E-7</v>
      </c>
      <c r="BH2289" s="11" t="str">
        <f t="shared" si="308"/>
        <v/>
      </c>
      <c r="BI2289" s="11" t="str">
        <f t="shared" si="308"/>
        <v/>
      </c>
      <c r="BJ2289" s="11" t="str">
        <f t="shared" si="308"/>
        <v>x</v>
      </c>
      <c r="BK2289" s="11" t="str">
        <f t="shared" si="308"/>
        <v/>
      </c>
      <c r="BL2289" s="11" t="str">
        <f t="shared" si="308"/>
        <v>x</v>
      </c>
      <c r="BM2289" s="11" t="str">
        <f t="shared" si="308"/>
        <v>x</v>
      </c>
      <c r="BN2289" s="11" t="str">
        <f t="shared" si="305"/>
        <v>x</v>
      </c>
      <c r="BO2289" s="11" t="str">
        <f t="shared" si="306"/>
        <v>x</v>
      </c>
      <c r="BP2289" s="11" t="str">
        <f t="shared" si="307"/>
        <v/>
      </c>
      <c r="BR2289" s="11">
        <f t="shared" si="304"/>
        <v>2284</v>
      </c>
      <c r="BS2289" s="6" t="str">
        <f t="shared" si="304"/>
        <v>MA_86971g0010</v>
      </c>
      <c r="BT2289" s="6" t="str">
        <f t="shared" si="304"/>
        <v>peptidyl-prolyl cis-trans isomerase FKBP42</v>
      </c>
      <c r="BU2289" s="28">
        <f t="shared" si="309"/>
        <v>-1</v>
      </c>
      <c r="BV2289" s="28">
        <f t="shared" si="309"/>
        <v>-1.4</v>
      </c>
      <c r="BW2289" s="28" t="str">
        <f t="shared" si="309"/>
        <v>-3,4*</v>
      </c>
      <c r="BX2289" s="28">
        <f t="shared" si="309"/>
        <v>-1.4</v>
      </c>
      <c r="BY2289" s="28" t="str">
        <f t="shared" si="309"/>
        <v>-3,4*</v>
      </c>
      <c r="BZ2289" s="28" t="str">
        <f t="shared" si="309"/>
        <v>-2,4*</v>
      </c>
    </row>
    <row r="2290" spans="1:78">
      <c r="A2290" s="6">
        <v>2285</v>
      </c>
      <c r="B2290" s="6" t="s">
        <v>3993</v>
      </c>
      <c r="C2290" s="6" t="s">
        <v>3994</v>
      </c>
      <c r="D2290" s="6" t="str">
        <f t="shared" si="303"/>
        <v>Protein 2285 / MA_870096g0010 / bifunctional bis(5 -adenosyl)-triphosphatase adenylylsulfatase FHIT isoform X2</v>
      </c>
      <c r="E2290" s="6">
        <v>3</v>
      </c>
      <c r="F2290" s="6">
        <v>3</v>
      </c>
      <c r="G2290" s="6">
        <v>5153980</v>
      </c>
      <c r="H2290" s="6">
        <v>5591567</v>
      </c>
      <c r="I2290" s="6">
        <v>5818234</v>
      </c>
      <c r="J2290" s="6">
        <v>2119380</v>
      </c>
      <c r="K2290" s="6">
        <v>4156612</v>
      </c>
      <c r="L2290" s="6">
        <v>5514690</v>
      </c>
      <c r="M2290" s="6">
        <v>3854358</v>
      </c>
      <c r="N2290" s="6">
        <v>6078708</v>
      </c>
      <c r="O2290" s="6">
        <v>3072390</v>
      </c>
      <c r="P2290" s="6">
        <v>4622574</v>
      </c>
      <c r="Q2290" s="6">
        <v>3935246</v>
      </c>
      <c r="R2290" s="6">
        <v>6072752</v>
      </c>
      <c r="S2290" s="6">
        <v>2661483</v>
      </c>
      <c r="T2290" s="6">
        <v>4189173</v>
      </c>
      <c r="U2290" s="6">
        <v>5745435</v>
      </c>
      <c r="V2290" s="6">
        <v>5633032</v>
      </c>
      <c r="W2290" s="6">
        <v>4821184</v>
      </c>
      <c r="X2290" s="6">
        <v>5884487</v>
      </c>
      <c r="Y2290" s="6">
        <v>5755602</v>
      </c>
      <c r="Z2290" s="8">
        <v>22.2972555081599</v>
      </c>
      <c r="AA2290" s="8">
        <v>22.414821214883801</v>
      </c>
      <c r="AB2290" s="8">
        <v>22.472149889800001</v>
      </c>
      <c r="AC2290" s="8">
        <v>21.015210852156901</v>
      </c>
      <c r="AD2290" s="8">
        <v>21.986976654837399</v>
      </c>
      <c r="AE2290" s="8">
        <v>22.394848358489401</v>
      </c>
      <c r="AF2290" s="8">
        <v>21.878059147402499</v>
      </c>
      <c r="AG2290" s="8">
        <v>22.535333287718899</v>
      </c>
      <c r="AH2290" s="8">
        <v>21.550929928402098</v>
      </c>
      <c r="AI2290" s="8">
        <v>22.140264984373498</v>
      </c>
      <c r="AJ2290" s="8">
        <v>21.9080223935924</v>
      </c>
      <c r="AK2290" s="8">
        <v>22.533919022708499</v>
      </c>
      <c r="AL2290" s="8">
        <v>21.343798920523099</v>
      </c>
      <c r="AM2290" s="8">
        <v>21.998234033640401</v>
      </c>
      <c r="AN2290" s="8">
        <v>22.453984696065799</v>
      </c>
      <c r="AO2290" s="8">
        <v>22.425480236554101</v>
      </c>
      <c r="AP2290" s="8">
        <v>22.200956060419401</v>
      </c>
      <c r="AQ2290" s="8">
        <v>22.488485218264099</v>
      </c>
      <c r="AR2290" s="8">
        <v>22.456535402458901</v>
      </c>
      <c r="AS2290" s="9">
        <v>0.48969589782081702</v>
      </c>
      <c r="AT2290" s="9">
        <v>1</v>
      </c>
      <c r="AU2290" s="9">
        <v>0.45094798077827403</v>
      </c>
      <c r="AV2290" s="10">
        <v>1.0370675417625199</v>
      </c>
      <c r="AW2290" s="10">
        <v>-1.03701369946959</v>
      </c>
      <c r="AX2290" s="10">
        <v>1.29038851116613</v>
      </c>
      <c r="AY2290" s="10">
        <v>-1.0754532480829799</v>
      </c>
      <c r="AZ2290" s="10">
        <v>1.2442666067564701</v>
      </c>
      <c r="BA2290" s="10">
        <v>1.33815056371743</v>
      </c>
      <c r="BB2290" s="9">
        <v>0.99787137754476096</v>
      </c>
      <c r="BC2290" s="9">
        <v>0.99747530243086902</v>
      </c>
      <c r="BD2290" s="9">
        <v>0.55939520457898895</v>
      </c>
      <c r="BE2290" s="9">
        <v>0.98371634737369995</v>
      </c>
      <c r="BF2290" s="9">
        <v>0.70963272439004099</v>
      </c>
      <c r="BG2290" s="9">
        <v>0.45118016776259701</v>
      </c>
      <c r="BH2290" s="11" t="str">
        <f t="shared" si="308"/>
        <v/>
      </c>
      <c r="BI2290" s="11" t="str">
        <f t="shared" si="308"/>
        <v/>
      </c>
      <c r="BJ2290" s="11" t="str">
        <f t="shared" si="308"/>
        <v/>
      </c>
      <c r="BK2290" s="11" t="str">
        <f t="shared" si="308"/>
        <v/>
      </c>
      <c r="BL2290" s="11" t="str">
        <f t="shared" si="308"/>
        <v/>
      </c>
      <c r="BM2290" s="11" t="str">
        <f t="shared" si="308"/>
        <v/>
      </c>
      <c r="BN2290" s="11" t="str">
        <f t="shared" si="305"/>
        <v/>
      </c>
      <c r="BO2290" s="11" t="str">
        <f t="shared" si="306"/>
        <v/>
      </c>
      <c r="BP2290" s="11" t="str">
        <f t="shared" si="307"/>
        <v/>
      </c>
      <c r="BR2290" s="11">
        <f t="shared" si="304"/>
        <v>2285</v>
      </c>
      <c r="BS2290" s="6" t="str">
        <f t="shared" si="304"/>
        <v>MA_870096g0010</v>
      </c>
      <c r="BT2290" s="6" t="str">
        <f t="shared" si="304"/>
        <v>bifunctional bis(5 -adenosyl)-triphosphatase adenylylsulfatase FHIT isoform X2</v>
      </c>
      <c r="BU2290" s="28">
        <f t="shared" si="309"/>
        <v>1</v>
      </c>
      <c r="BV2290" s="28">
        <f t="shared" si="309"/>
        <v>-1</v>
      </c>
      <c r="BW2290" s="28">
        <f t="shared" si="309"/>
        <v>1.3</v>
      </c>
      <c r="BX2290" s="28">
        <f t="shared" si="309"/>
        <v>-1.1000000000000001</v>
      </c>
      <c r="BY2290" s="28">
        <f t="shared" si="309"/>
        <v>1.2</v>
      </c>
      <c r="BZ2290" s="28">
        <f t="shared" si="309"/>
        <v>1.3</v>
      </c>
    </row>
    <row r="2291" spans="1:78">
      <c r="A2291" s="6">
        <v>2286</v>
      </c>
      <c r="B2291" s="6" t="s">
        <v>3995</v>
      </c>
      <c r="C2291" s="6" t="s">
        <v>2323</v>
      </c>
      <c r="D2291" s="6" t="str">
        <f t="shared" si="303"/>
        <v>Protein 2286 / MA_462270g0010 / RALF-like 33</v>
      </c>
      <c r="E2291" s="6">
        <v>6</v>
      </c>
      <c r="F2291" s="6">
        <v>6</v>
      </c>
      <c r="G2291" s="6">
        <v>85104520</v>
      </c>
      <c r="H2291" s="6">
        <v>122831027</v>
      </c>
      <c r="I2291" s="6">
        <v>97717718</v>
      </c>
      <c r="J2291" s="6">
        <v>136615687</v>
      </c>
      <c r="K2291" s="6">
        <v>84157959</v>
      </c>
      <c r="L2291" s="6">
        <v>101784338</v>
      </c>
      <c r="M2291" s="6">
        <v>141574895</v>
      </c>
      <c r="N2291" s="6">
        <v>105440542</v>
      </c>
      <c r="O2291" s="6">
        <v>114617654</v>
      </c>
      <c r="P2291" s="6">
        <v>127910403</v>
      </c>
      <c r="Q2291" s="6">
        <v>107231376</v>
      </c>
      <c r="R2291" s="6">
        <v>152349034</v>
      </c>
      <c r="S2291" s="6">
        <v>115798291</v>
      </c>
      <c r="T2291" s="6">
        <v>172867421</v>
      </c>
      <c r="U2291" s="6">
        <v>81940796</v>
      </c>
      <c r="V2291" s="6">
        <v>64369096</v>
      </c>
      <c r="W2291" s="6">
        <v>83571546</v>
      </c>
      <c r="X2291" s="6">
        <v>102858474</v>
      </c>
      <c r="Y2291" s="6">
        <v>96414220</v>
      </c>
      <c r="Z2291" s="8">
        <v>26.342732421368499</v>
      </c>
      <c r="AA2291" s="8">
        <v>26.872099789229399</v>
      </c>
      <c r="AB2291" s="8">
        <v>26.542116836980401</v>
      </c>
      <c r="AC2291" s="8">
        <v>27.025547910792199</v>
      </c>
      <c r="AD2291" s="8">
        <v>26.3265963810057</v>
      </c>
      <c r="AE2291" s="8">
        <v>26.6009403438124</v>
      </c>
      <c r="AF2291" s="8">
        <v>27.076990218940001</v>
      </c>
      <c r="AG2291" s="8">
        <v>26.651854450516399</v>
      </c>
      <c r="AH2291" s="8">
        <v>26.772254031611599</v>
      </c>
      <c r="AI2291" s="8">
        <v>26.930558363007101</v>
      </c>
      <c r="AJ2291" s="8">
        <v>26.6761518605711</v>
      </c>
      <c r="AK2291" s="8">
        <v>27.182805111451302</v>
      </c>
      <c r="AL2291" s="8">
        <v>26.787038720681501</v>
      </c>
      <c r="AM2291" s="8">
        <v>27.3650907600023</v>
      </c>
      <c r="AN2291" s="8">
        <v>26.288078571914699</v>
      </c>
      <c r="AO2291" s="8">
        <v>25.939864871983001</v>
      </c>
      <c r="AP2291" s="8">
        <v>26.316508488907399</v>
      </c>
      <c r="AQ2291" s="8">
        <v>26.616085414353801</v>
      </c>
      <c r="AR2291" s="8">
        <v>26.5227426074565</v>
      </c>
      <c r="AS2291" s="9">
        <v>2.4796423270171699E-2</v>
      </c>
      <c r="AT2291" s="9">
        <v>1</v>
      </c>
      <c r="AU2291" s="9">
        <v>1.37976694430167E-2</v>
      </c>
      <c r="AV2291" s="10">
        <v>1.1124119079180601</v>
      </c>
      <c r="AW2291" s="10">
        <v>1.2892305632354399</v>
      </c>
      <c r="AX2291" s="10">
        <v>-1.21854765823039</v>
      </c>
      <c r="AY2291" s="10">
        <v>1.1589507034748601</v>
      </c>
      <c r="AZ2291" s="10">
        <v>-1.3555269253811399</v>
      </c>
      <c r="BA2291" s="10">
        <v>-1.57098888374959</v>
      </c>
      <c r="BB2291" s="9">
        <v>0.836793589557847</v>
      </c>
      <c r="BC2291" s="9">
        <v>0.19347068699908601</v>
      </c>
      <c r="BD2291" s="9">
        <v>0.38511498678070299</v>
      </c>
      <c r="BE2291" s="9">
        <v>0.66153688372436703</v>
      </c>
      <c r="BF2291" s="9">
        <v>0.12275750220635299</v>
      </c>
      <c r="BG2291" s="9">
        <v>9.1641509060863494E-3</v>
      </c>
      <c r="BH2291" s="11" t="str">
        <f t="shared" si="308"/>
        <v/>
      </c>
      <c r="BI2291" s="11" t="str">
        <f t="shared" si="308"/>
        <v/>
      </c>
      <c r="BJ2291" s="11" t="str">
        <f t="shared" si="308"/>
        <v/>
      </c>
      <c r="BK2291" s="11" t="str">
        <f t="shared" si="308"/>
        <v/>
      </c>
      <c r="BL2291" s="11" t="str">
        <f t="shared" si="308"/>
        <v/>
      </c>
      <c r="BM2291" s="11" t="str">
        <f t="shared" si="308"/>
        <v/>
      </c>
      <c r="BN2291" s="11" t="str">
        <f t="shared" si="305"/>
        <v/>
      </c>
      <c r="BO2291" s="11" t="str">
        <f t="shared" si="306"/>
        <v/>
      </c>
      <c r="BP2291" s="11" t="str">
        <f t="shared" si="307"/>
        <v/>
      </c>
      <c r="BR2291" s="11">
        <f t="shared" si="304"/>
        <v>2286</v>
      </c>
      <c r="BS2291" s="6" t="str">
        <f t="shared" si="304"/>
        <v>MA_462270g0010</v>
      </c>
      <c r="BT2291" s="6" t="str">
        <f t="shared" si="304"/>
        <v>RALF-like 33</v>
      </c>
      <c r="BU2291" s="28">
        <f t="shared" si="309"/>
        <v>1.1000000000000001</v>
      </c>
      <c r="BV2291" s="28">
        <f t="shared" si="309"/>
        <v>1.3</v>
      </c>
      <c r="BW2291" s="28">
        <f t="shared" si="309"/>
        <v>-1.2</v>
      </c>
      <c r="BX2291" s="28">
        <f t="shared" si="309"/>
        <v>1.2</v>
      </c>
      <c r="BY2291" s="28">
        <f t="shared" si="309"/>
        <v>-1.4</v>
      </c>
      <c r="BZ2291" s="28">
        <f t="shared" si="309"/>
        <v>-1.6</v>
      </c>
    </row>
    <row r="2292" spans="1:78">
      <c r="A2292" s="6">
        <v>2287</v>
      </c>
      <c r="B2292" s="6" t="s">
        <v>3996</v>
      </c>
      <c r="C2292" s="6" t="s">
        <v>3997</v>
      </c>
      <c r="D2292" s="6" t="str">
        <f t="shared" si="303"/>
        <v>Protein 2287 / MA_134742g0010 / 3-oxoacyl-[acyl-carrier- ] synthase 3 chloroplastic</v>
      </c>
      <c r="E2292" s="6">
        <v>2</v>
      </c>
      <c r="F2292" s="6">
        <v>2</v>
      </c>
      <c r="G2292" s="6">
        <v>1210748</v>
      </c>
      <c r="H2292" s="6">
        <v>1324002</v>
      </c>
      <c r="I2292" s="6">
        <v>1054678</v>
      </c>
      <c r="J2292" s="6">
        <v>1220566</v>
      </c>
      <c r="K2292" s="6">
        <v>1172440</v>
      </c>
      <c r="L2292" s="6">
        <v>1537948</v>
      </c>
      <c r="M2292" s="6">
        <v>1111965</v>
      </c>
      <c r="N2292" s="6">
        <v>1314646</v>
      </c>
      <c r="O2292" s="6">
        <v>1414493</v>
      </c>
      <c r="P2292" s="6">
        <v>1148325</v>
      </c>
      <c r="Q2292" s="6">
        <v>1288929</v>
      </c>
      <c r="R2292" s="6">
        <v>1074634</v>
      </c>
      <c r="S2292" s="6">
        <v>1455924</v>
      </c>
      <c r="T2292" s="6">
        <v>868183</v>
      </c>
      <c r="U2292" s="6">
        <v>1082099</v>
      </c>
      <c r="V2292" s="6">
        <v>1139557</v>
      </c>
      <c r="W2292" s="6">
        <v>1209948</v>
      </c>
      <c r="X2292" s="6">
        <v>1369937</v>
      </c>
      <c r="Y2292" s="6">
        <v>1297106</v>
      </c>
      <c r="Z2292" s="8">
        <v>20.207467189119001</v>
      </c>
      <c r="AA2292" s="8">
        <v>20.3364738707653</v>
      </c>
      <c r="AB2292" s="8">
        <v>20.008371171374499</v>
      </c>
      <c r="AC2292" s="8">
        <v>20.219118877797001</v>
      </c>
      <c r="AD2292" s="8">
        <v>20.161082663563899</v>
      </c>
      <c r="AE2292" s="8">
        <v>20.552575294073598</v>
      </c>
      <c r="AF2292" s="8">
        <v>20.084679948104</v>
      </c>
      <c r="AG2292" s="8">
        <v>20.326242940857501</v>
      </c>
      <c r="AH2292" s="8">
        <v>20.4318536065106</v>
      </c>
      <c r="AI2292" s="8">
        <v>20.131099582009501</v>
      </c>
      <c r="AJ2292" s="8">
        <v>20.2977413650881</v>
      </c>
      <c r="AK2292" s="8">
        <v>20.035413958168999</v>
      </c>
      <c r="AL2292" s="8">
        <v>20.4735036173849</v>
      </c>
      <c r="AM2292" s="8">
        <v>19.727639647712</v>
      </c>
      <c r="AN2292" s="8">
        <v>20.045401065046502</v>
      </c>
      <c r="AO2292" s="8">
        <v>20.1200416585265</v>
      </c>
      <c r="AP2292" s="8">
        <v>20.206513615374298</v>
      </c>
      <c r="AQ2292" s="8">
        <v>20.385678118073901</v>
      </c>
      <c r="AR2292" s="8">
        <v>20.3068649513237</v>
      </c>
      <c r="AS2292" s="9">
        <v>0.47655020686916</v>
      </c>
      <c r="AT2292" s="9">
        <v>1</v>
      </c>
      <c r="AU2292" s="9">
        <v>0.43586909164862198</v>
      </c>
      <c r="AV2292" s="10">
        <v>1.1190970795964701</v>
      </c>
      <c r="AW2292" s="10">
        <v>-1.0377242406317599</v>
      </c>
      <c r="AX2292" s="10">
        <v>1.0184655116997201</v>
      </c>
      <c r="AY2292" s="10">
        <v>-1.16131416711748</v>
      </c>
      <c r="AZ2292" s="10">
        <v>-1.09880704524673</v>
      </c>
      <c r="BA2292" s="10">
        <v>1.0568863497382399</v>
      </c>
      <c r="BB2292" s="9">
        <v>0.60986958721317897</v>
      </c>
      <c r="BC2292" s="9">
        <v>0.97160845088369296</v>
      </c>
      <c r="BD2292" s="9">
        <v>0.99635222253502198</v>
      </c>
      <c r="BE2292" s="9">
        <v>0.38042432006165899</v>
      </c>
      <c r="BF2292" s="9">
        <v>0.72824262014797403</v>
      </c>
      <c r="BG2292" s="9">
        <v>0.91429390549810297</v>
      </c>
      <c r="BH2292" s="11" t="str">
        <f t="shared" si="308"/>
        <v/>
      </c>
      <c r="BI2292" s="11" t="str">
        <f t="shared" si="308"/>
        <v/>
      </c>
      <c r="BJ2292" s="11" t="str">
        <f t="shared" si="308"/>
        <v/>
      </c>
      <c r="BK2292" s="11" t="str">
        <f t="shared" si="308"/>
        <v/>
      </c>
      <c r="BL2292" s="11" t="str">
        <f t="shared" si="308"/>
        <v/>
      </c>
      <c r="BM2292" s="11" t="str">
        <f t="shared" si="308"/>
        <v/>
      </c>
      <c r="BN2292" s="11" t="str">
        <f t="shared" si="305"/>
        <v/>
      </c>
      <c r="BO2292" s="11" t="str">
        <f t="shared" si="306"/>
        <v/>
      </c>
      <c r="BP2292" s="11" t="str">
        <f t="shared" si="307"/>
        <v/>
      </c>
      <c r="BR2292" s="11">
        <f t="shared" si="304"/>
        <v>2287</v>
      </c>
      <c r="BS2292" s="6" t="str">
        <f t="shared" si="304"/>
        <v>MA_134742g0010</v>
      </c>
      <c r="BT2292" s="6" t="str">
        <f t="shared" si="304"/>
        <v>3-oxoacyl-[acyl-carrier- ] synthase 3 chloroplastic</v>
      </c>
      <c r="BU2292" s="28">
        <f t="shared" si="309"/>
        <v>1.1000000000000001</v>
      </c>
      <c r="BV2292" s="28">
        <f t="shared" si="309"/>
        <v>-1</v>
      </c>
      <c r="BW2292" s="28">
        <f t="shared" si="309"/>
        <v>1</v>
      </c>
      <c r="BX2292" s="28">
        <f t="shared" si="309"/>
        <v>-1.2</v>
      </c>
      <c r="BY2292" s="28">
        <f t="shared" si="309"/>
        <v>-1.1000000000000001</v>
      </c>
      <c r="BZ2292" s="28">
        <f t="shared" si="309"/>
        <v>1.1000000000000001</v>
      </c>
    </row>
    <row r="2293" spans="1:78">
      <c r="A2293" s="6">
        <v>2288</v>
      </c>
      <c r="B2293" s="6" t="s">
        <v>3998</v>
      </c>
      <c r="C2293" s="6" t="s">
        <v>3999</v>
      </c>
      <c r="D2293" s="6" t="str">
        <f t="shared" si="303"/>
        <v>Protein 2288 / MA_96561g0010 / polyadenylate-binding RBP47-like isoform X1</v>
      </c>
      <c r="E2293" s="6">
        <v>4</v>
      </c>
      <c r="F2293" s="6">
        <v>4</v>
      </c>
      <c r="G2293" s="6">
        <v>12086298</v>
      </c>
      <c r="H2293" s="6">
        <v>14050618</v>
      </c>
      <c r="I2293" s="6">
        <v>9166030</v>
      </c>
      <c r="J2293" s="6">
        <v>18214685</v>
      </c>
      <c r="K2293" s="6">
        <v>11167184</v>
      </c>
      <c r="L2293" s="6">
        <v>12154069</v>
      </c>
      <c r="M2293" s="6">
        <v>15629121</v>
      </c>
      <c r="N2293" s="6">
        <v>12354811</v>
      </c>
      <c r="O2293" s="6">
        <v>13037146</v>
      </c>
      <c r="P2293" s="6">
        <v>13150443</v>
      </c>
      <c r="Q2293" s="6">
        <v>9050463</v>
      </c>
      <c r="R2293" s="6">
        <v>13651117</v>
      </c>
      <c r="S2293" s="6">
        <v>15968785</v>
      </c>
      <c r="T2293" s="6">
        <v>13567685</v>
      </c>
      <c r="U2293" s="6">
        <v>11337265</v>
      </c>
      <c r="V2293" s="6">
        <v>8975198</v>
      </c>
      <c r="W2293" s="6">
        <v>11879902</v>
      </c>
      <c r="X2293" s="6">
        <v>12455555</v>
      </c>
      <c r="Y2293" s="6">
        <v>11231936</v>
      </c>
      <c r="Z2293" s="8">
        <v>23.526869082917401</v>
      </c>
      <c r="AA2293" s="8">
        <v>23.7441302513074</v>
      </c>
      <c r="AB2293" s="8">
        <v>23.127865576919501</v>
      </c>
      <c r="AC2293" s="8">
        <v>24.118598709917102</v>
      </c>
      <c r="AD2293" s="8">
        <v>23.412762095205199</v>
      </c>
      <c r="AE2293" s="8">
        <v>23.534936051570401</v>
      </c>
      <c r="AF2293" s="8">
        <v>23.897733305978399</v>
      </c>
      <c r="AG2293" s="8">
        <v>23.5585696051536</v>
      </c>
      <c r="AH2293" s="8">
        <v>23.636124743727201</v>
      </c>
      <c r="AI2293" s="8">
        <v>23.648608064728201</v>
      </c>
      <c r="AJ2293" s="8">
        <v>23.109560168229201</v>
      </c>
      <c r="AK2293" s="8">
        <v>23.702515668428401</v>
      </c>
      <c r="AL2293" s="8">
        <v>23.928751212329701</v>
      </c>
      <c r="AM2293" s="8">
        <v>23.693671244663602</v>
      </c>
      <c r="AN2293" s="8">
        <v>23.434569310943399</v>
      </c>
      <c r="AO2293" s="8">
        <v>23.097512335609999</v>
      </c>
      <c r="AP2293" s="8">
        <v>23.5020195992814</v>
      </c>
      <c r="AQ2293" s="8">
        <v>23.570285971451401</v>
      </c>
      <c r="AR2293" s="8">
        <v>23.421103284458699</v>
      </c>
      <c r="AS2293" s="9">
        <v>0.55859003791525996</v>
      </c>
      <c r="AT2293" s="9">
        <v>1</v>
      </c>
      <c r="AU2293" s="9">
        <v>0.52421282911559697</v>
      </c>
      <c r="AV2293" s="10">
        <v>1.0502958618059799</v>
      </c>
      <c r="AW2293" s="10">
        <v>1.0214199399420001</v>
      </c>
      <c r="AX2293" s="10">
        <v>-1.1336277998692801</v>
      </c>
      <c r="AY2293" s="10">
        <v>-1.0282703721895401</v>
      </c>
      <c r="AZ2293" s="10">
        <v>-1.1906445870309299</v>
      </c>
      <c r="BA2293" s="10">
        <v>-1.15791003925907</v>
      </c>
      <c r="BB2293" s="9">
        <v>0.98010325255169695</v>
      </c>
      <c r="BC2293" s="9">
        <v>0.99798615588769302</v>
      </c>
      <c r="BD2293" s="9">
        <v>0.72963163047833302</v>
      </c>
      <c r="BE2293" s="9">
        <v>0.99618723087428995</v>
      </c>
      <c r="BF2293" s="9">
        <v>0.53950454512634904</v>
      </c>
      <c r="BG2293" s="9">
        <v>0.62716780042814801</v>
      </c>
      <c r="BH2293" s="11" t="str">
        <f t="shared" si="308"/>
        <v/>
      </c>
      <c r="BI2293" s="11" t="str">
        <f t="shared" si="308"/>
        <v/>
      </c>
      <c r="BJ2293" s="11" t="str">
        <f t="shared" si="308"/>
        <v/>
      </c>
      <c r="BK2293" s="11" t="str">
        <f t="shared" si="308"/>
        <v/>
      </c>
      <c r="BL2293" s="11" t="str">
        <f t="shared" si="308"/>
        <v/>
      </c>
      <c r="BM2293" s="11" t="str">
        <f t="shared" si="308"/>
        <v/>
      </c>
      <c r="BN2293" s="11" t="str">
        <f t="shared" si="305"/>
        <v/>
      </c>
      <c r="BO2293" s="11" t="str">
        <f t="shared" si="306"/>
        <v/>
      </c>
      <c r="BP2293" s="11" t="str">
        <f t="shared" si="307"/>
        <v/>
      </c>
      <c r="BR2293" s="11">
        <f t="shared" si="304"/>
        <v>2288</v>
      </c>
      <c r="BS2293" s="6" t="str">
        <f t="shared" si="304"/>
        <v>MA_96561g0010</v>
      </c>
      <c r="BT2293" s="6" t="str">
        <f t="shared" si="304"/>
        <v>polyadenylate-binding RBP47-like isoform X1</v>
      </c>
      <c r="BU2293" s="28">
        <f t="shared" si="309"/>
        <v>1.1000000000000001</v>
      </c>
      <c r="BV2293" s="28">
        <f t="shared" si="309"/>
        <v>1</v>
      </c>
      <c r="BW2293" s="28">
        <f t="shared" si="309"/>
        <v>-1.1000000000000001</v>
      </c>
      <c r="BX2293" s="28">
        <f t="shared" si="309"/>
        <v>-1</v>
      </c>
      <c r="BY2293" s="28">
        <f t="shared" si="309"/>
        <v>-1.2</v>
      </c>
      <c r="BZ2293" s="28">
        <f t="shared" si="309"/>
        <v>-1.2</v>
      </c>
    </row>
    <row r="2294" spans="1:78">
      <c r="A2294" s="6">
        <v>2289</v>
      </c>
      <c r="B2294" s="6" t="s">
        <v>4000</v>
      </c>
      <c r="C2294" s="6" t="s">
        <v>4001</v>
      </c>
      <c r="D2294" s="6" t="str">
        <f t="shared" si="303"/>
        <v>Protein 2289 / MA_159534g0010 / small nuclear ribonucleo 3b</v>
      </c>
      <c r="E2294" s="6">
        <v>2</v>
      </c>
      <c r="F2294" s="6">
        <v>2</v>
      </c>
      <c r="G2294" s="6">
        <v>17076304</v>
      </c>
      <c r="H2294" s="6">
        <v>26451686</v>
      </c>
      <c r="I2294" s="6">
        <v>18527669</v>
      </c>
      <c r="J2294" s="6">
        <v>18731768</v>
      </c>
      <c r="K2294" s="6">
        <v>20253735</v>
      </c>
      <c r="L2294" s="6">
        <v>20651639</v>
      </c>
      <c r="M2294" s="6">
        <v>18777369</v>
      </c>
      <c r="N2294" s="6">
        <v>21597536</v>
      </c>
      <c r="O2294" s="6">
        <v>21110742</v>
      </c>
      <c r="P2294" s="6">
        <v>20625573</v>
      </c>
      <c r="Q2294" s="6">
        <v>15729129</v>
      </c>
      <c r="R2294" s="6">
        <v>25405288</v>
      </c>
      <c r="S2294" s="6">
        <v>19103618</v>
      </c>
      <c r="T2294" s="6">
        <v>10528669</v>
      </c>
      <c r="U2294" s="6">
        <v>16596565</v>
      </c>
      <c r="V2294" s="6">
        <v>17112892</v>
      </c>
      <c r="W2294" s="6">
        <v>16699440</v>
      </c>
      <c r="X2294" s="6">
        <v>17997378</v>
      </c>
      <c r="Y2294" s="6">
        <v>17484980</v>
      </c>
      <c r="Z2294" s="8">
        <v>24.025492415640599</v>
      </c>
      <c r="AA2294" s="8">
        <v>24.656856345201799</v>
      </c>
      <c r="AB2294" s="8">
        <v>24.143178048886</v>
      </c>
      <c r="AC2294" s="8">
        <v>24.1589837391505</v>
      </c>
      <c r="AD2294" s="8">
        <v>24.271684644757102</v>
      </c>
      <c r="AE2294" s="8">
        <v>24.299752948681402</v>
      </c>
      <c r="AF2294" s="8">
        <v>24.1624915974609</v>
      </c>
      <c r="AG2294" s="8">
        <v>24.364363393111802</v>
      </c>
      <c r="AH2294" s="8">
        <v>24.331473951608501</v>
      </c>
      <c r="AI2294" s="8">
        <v>24.2979308637046</v>
      </c>
      <c r="AJ2294" s="8">
        <v>23.906935447986601</v>
      </c>
      <c r="AK2294" s="8">
        <v>24.598625483151999</v>
      </c>
      <c r="AL2294" s="8">
        <v>24.1873425577791</v>
      </c>
      <c r="AM2294" s="8">
        <v>23.3278197312999</v>
      </c>
      <c r="AN2294" s="8">
        <v>23.984381341309799</v>
      </c>
      <c r="AO2294" s="8">
        <v>24.028580253465599</v>
      </c>
      <c r="AP2294" s="8">
        <v>23.9932963883019</v>
      </c>
      <c r="AQ2294" s="8">
        <v>24.1012834028813</v>
      </c>
      <c r="AR2294" s="8">
        <v>24.0596128100374</v>
      </c>
      <c r="AS2294" s="9">
        <v>0.46886039300549398</v>
      </c>
      <c r="AT2294" s="9">
        <v>1</v>
      </c>
      <c r="AU2294" s="9">
        <v>0.42727263149414801</v>
      </c>
      <c r="AV2294" s="10">
        <v>1.0268898468996699</v>
      </c>
      <c r="AW2294" s="10">
        <v>-1.1387951247503401</v>
      </c>
      <c r="AX2294" s="10">
        <v>-1.16296541971992</v>
      </c>
      <c r="AY2294" s="10">
        <v>-1.16941715130498</v>
      </c>
      <c r="AZ2294" s="10">
        <v>-1.1942373818058101</v>
      </c>
      <c r="BA2294" s="10">
        <v>-1.0212244454197901</v>
      </c>
      <c r="BB2294" s="9">
        <v>0.99692885123840103</v>
      </c>
      <c r="BC2294" s="9">
        <v>0.72254405316241699</v>
      </c>
      <c r="BD2294" s="9">
        <v>0.62311078751542603</v>
      </c>
      <c r="BE2294" s="9">
        <v>0.639523752922735</v>
      </c>
      <c r="BF2294" s="9">
        <v>0.54470887268717905</v>
      </c>
      <c r="BG2294" s="9">
        <v>0.998172975073498</v>
      </c>
      <c r="BH2294" s="11" t="str">
        <f t="shared" si="308"/>
        <v/>
      </c>
      <c r="BI2294" s="11" t="str">
        <f t="shared" si="308"/>
        <v/>
      </c>
      <c r="BJ2294" s="11" t="str">
        <f t="shared" si="308"/>
        <v/>
      </c>
      <c r="BK2294" s="11" t="str">
        <f t="shared" si="308"/>
        <v/>
      </c>
      <c r="BL2294" s="11" t="str">
        <f t="shared" si="308"/>
        <v/>
      </c>
      <c r="BM2294" s="11" t="str">
        <f t="shared" si="308"/>
        <v/>
      </c>
      <c r="BN2294" s="11" t="str">
        <f t="shared" si="305"/>
        <v/>
      </c>
      <c r="BO2294" s="11" t="str">
        <f t="shared" si="306"/>
        <v/>
      </c>
      <c r="BP2294" s="11" t="str">
        <f t="shared" si="307"/>
        <v/>
      </c>
      <c r="BR2294" s="11">
        <f t="shared" si="304"/>
        <v>2289</v>
      </c>
      <c r="BS2294" s="6" t="str">
        <f t="shared" si="304"/>
        <v>MA_159534g0010</v>
      </c>
      <c r="BT2294" s="6" t="str">
        <f t="shared" si="304"/>
        <v>small nuclear ribonucleo 3b</v>
      </c>
      <c r="BU2294" s="28">
        <f t="shared" si="309"/>
        <v>1</v>
      </c>
      <c r="BV2294" s="28">
        <f t="shared" si="309"/>
        <v>-1.1000000000000001</v>
      </c>
      <c r="BW2294" s="28">
        <f t="shared" si="309"/>
        <v>-1.2</v>
      </c>
      <c r="BX2294" s="28">
        <f t="shared" si="309"/>
        <v>-1.2</v>
      </c>
      <c r="BY2294" s="28">
        <f t="shared" si="309"/>
        <v>-1.2</v>
      </c>
      <c r="BZ2294" s="28">
        <f t="shared" si="309"/>
        <v>-1</v>
      </c>
    </row>
    <row r="2295" spans="1:78">
      <c r="A2295" s="6">
        <v>2290</v>
      </c>
      <c r="B2295" s="6" t="s">
        <v>4002</v>
      </c>
      <c r="C2295" s="6" t="s">
        <v>2449</v>
      </c>
      <c r="D2295" s="6" t="str">
        <f t="shared" si="303"/>
        <v>Protein 2290 / MA_654072g0010 / reticulon B5</v>
      </c>
      <c r="E2295" s="6">
        <v>4</v>
      </c>
      <c r="F2295" s="6">
        <v>4</v>
      </c>
      <c r="G2295" s="6">
        <v>24601191</v>
      </c>
      <c r="H2295" s="6">
        <v>14053459</v>
      </c>
      <c r="I2295" s="6">
        <v>16912314</v>
      </c>
      <c r="J2295" s="6">
        <v>11258524</v>
      </c>
      <c r="K2295" s="6">
        <v>15728826</v>
      </c>
      <c r="L2295" s="6">
        <v>14660461</v>
      </c>
      <c r="M2295" s="6">
        <v>13942888</v>
      </c>
      <c r="N2295" s="6">
        <v>15964847</v>
      </c>
      <c r="O2295" s="6">
        <v>13233805</v>
      </c>
      <c r="P2295" s="6">
        <v>12157752</v>
      </c>
      <c r="Q2295" s="6">
        <v>25994526</v>
      </c>
      <c r="R2295" s="6">
        <v>14935920</v>
      </c>
      <c r="S2295" s="6">
        <v>16363164</v>
      </c>
      <c r="T2295" s="6">
        <v>17272132</v>
      </c>
      <c r="U2295" s="6">
        <v>20643259</v>
      </c>
      <c r="V2295" s="6">
        <v>24315824</v>
      </c>
      <c r="W2295" s="6">
        <v>19788215</v>
      </c>
      <c r="X2295" s="6">
        <v>19537327</v>
      </c>
      <c r="Y2295" s="6">
        <v>20397199</v>
      </c>
      <c r="Z2295" s="8">
        <v>24.5522248256379</v>
      </c>
      <c r="AA2295" s="8">
        <v>23.744421931167601</v>
      </c>
      <c r="AB2295" s="8">
        <v>24.011570731879502</v>
      </c>
      <c r="AC2295" s="8">
        <v>23.424514365745299</v>
      </c>
      <c r="AD2295" s="8">
        <v>23.906907656186601</v>
      </c>
      <c r="AE2295" s="8">
        <v>23.805427134119601</v>
      </c>
      <c r="AF2295" s="8">
        <v>23.7330260827882</v>
      </c>
      <c r="AG2295" s="8">
        <v>23.928395391037601</v>
      </c>
      <c r="AH2295" s="8">
        <v>23.657724590936802</v>
      </c>
      <c r="AI2295" s="8">
        <v>23.535373159582701</v>
      </c>
      <c r="AJ2295" s="8">
        <v>24.631704512691599</v>
      </c>
      <c r="AK2295" s="8">
        <v>23.832282769523999</v>
      </c>
      <c r="AL2295" s="8">
        <v>23.963948400618602</v>
      </c>
      <c r="AM2295" s="8">
        <v>24.041942838334101</v>
      </c>
      <c r="AN2295" s="8">
        <v>24.2991674146229</v>
      </c>
      <c r="AO2295" s="8">
        <v>24.5353921457972</v>
      </c>
      <c r="AP2295" s="8">
        <v>24.238138143863601</v>
      </c>
      <c r="AQ2295" s="8">
        <v>24.2197297626522</v>
      </c>
      <c r="AR2295" s="8">
        <v>24.281867715121201</v>
      </c>
      <c r="AS2295" s="9">
        <v>0.13531135801032601</v>
      </c>
      <c r="AT2295" s="9">
        <v>1</v>
      </c>
      <c r="AU2295" s="9">
        <v>0.10242371370662499</v>
      </c>
      <c r="AV2295" s="10">
        <v>-1.10709927974516</v>
      </c>
      <c r="AW2295" s="10">
        <v>1.0519910524265399</v>
      </c>
      <c r="AX2295" s="10">
        <v>1.30760892954553</v>
      </c>
      <c r="AY2295" s="10">
        <v>1.1646585364397799</v>
      </c>
      <c r="AZ2295" s="10">
        <v>1.4476529040882</v>
      </c>
      <c r="BA2295" s="10">
        <v>1.2429848395852601</v>
      </c>
      <c r="BB2295" s="9">
        <v>0.89259260038533905</v>
      </c>
      <c r="BC2295" s="9">
        <v>0.98150905167394298</v>
      </c>
      <c r="BD2295" s="9">
        <v>0.23935404937700899</v>
      </c>
      <c r="BE2295" s="9">
        <v>0.71806656587232598</v>
      </c>
      <c r="BF2295" s="9">
        <v>8.8402326763245706E-2</v>
      </c>
      <c r="BG2295" s="9">
        <v>0.40576353658844899</v>
      </c>
      <c r="BH2295" s="11" t="str">
        <f t="shared" si="308"/>
        <v/>
      </c>
      <c r="BI2295" s="11" t="str">
        <f t="shared" si="308"/>
        <v/>
      </c>
      <c r="BJ2295" s="11" t="str">
        <f t="shared" si="308"/>
        <v/>
      </c>
      <c r="BK2295" s="11" t="str">
        <f t="shared" si="308"/>
        <v/>
      </c>
      <c r="BL2295" s="11" t="str">
        <f t="shared" si="308"/>
        <v/>
      </c>
      <c r="BM2295" s="11" t="str">
        <f t="shared" si="308"/>
        <v/>
      </c>
      <c r="BN2295" s="11" t="str">
        <f t="shared" si="305"/>
        <v/>
      </c>
      <c r="BO2295" s="11" t="str">
        <f t="shared" si="306"/>
        <v/>
      </c>
      <c r="BP2295" s="11" t="str">
        <f t="shared" si="307"/>
        <v/>
      </c>
      <c r="BR2295" s="11">
        <f t="shared" si="304"/>
        <v>2290</v>
      </c>
      <c r="BS2295" s="6" t="str">
        <f t="shared" si="304"/>
        <v>MA_654072g0010</v>
      </c>
      <c r="BT2295" s="6" t="str">
        <f t="shared" si="304"/>
        <v>reticulon B5</v>
      </c>
      <c r="BU2295" s="28">
        <f t="shared" si="309"/>
        <v>-1.1000000000000001</v>
      </c>
      <c r="BV2295" s="28">
        <f t="shared" si="309"/>
        <v>1.1000000000000001</v>
      </c>
      <c r="BW2295" s="28">
        <f t="shared" si="309"/>
        <v>1.3</v>
      </c>
      <c r="BX2295" s="28">
        <f t="shared" si="309"/>
        <v>1.2</v>
      </c>
      <c r="BY2295" s="28">
        <f t="shared" si="309"/>
        <v>1.4</v>
      </c>
      <c r="BZ2295" s="28">
        <f t="shared" si="309"/>
        <v>1.2</v>
      </c>
    </row>
    <row r="2296" spans="1:78">
      <c r="A2296" s="6">
        <v>2291</v>
      </c>
      <c r="B2296" s="6" t="s">
        <v>4003</v>
      </c>
      <c r="C2296" s="6" t="s">
        <v>4004</v>
      </c>
      <c r="D2296" s="6" t="str">
        <f t="shared" si="303"/>
        <v>Protein 2291 / MA_10426766g0010 / THYLAKOID chloroplastic</v>
      </c>
      <c r="E2296" s="6">
        <v>7</v>
      </c>
      <c r="F2296" s="6">
        <v>7</v>
      </c>
      <c r="G2296" s="6">
        <v>20392849</v>
      </c>
      <c r="H2296" s="6">
        <v>10198617</v>
      </c>
      <c r="I2296" s="6">
        <v>12159316</v>
      </c>
      <c r="J2296" s="6">
        <v>11480990</v>
      </c>
      <c r="K2296" s="6">
        <v>12830186</v>
      </c>
      <c r="L2296" s="6">
        <v>13050822</v>
      </c>
      <c r="M2296" s="6">
        <v>13156005</v>
      </c>
      <c r="N2296" s="6">
        <v>12424557</v>
      </c>
      <c r="O2296" s="6">
        <v>12859999</v>
      </c>
      <c r="P2296" s="6">
        <v>9173571</v>
      </c>
      <c r="Q2296" s="6">
        <v>17306932</v>
      </c>
      <c r="R2296" s="6">
        <v>10758587</v>
      </c>
      <c r="S2296" s="6">
        <v>11391162</v>
      </c>
      <c r="T2296" s="6">
        <v>28149954</v>
      </c>
      <c r="U2296" s="6">
        <v>13016496</v>
      </c>
      <c r="V2296" s="6">
        <v>13714608</v>
      </c>
      <c r="W2296" s="6">
        <v>14241039</v>
      </c>
      <c r="X2296" s="6">
        <v>13734949</v>
      </c>
      <c r="Y2296" s="6">
        <v>15553112</v>
      </c>
      <c r="Z2296" s="8">
        <v>24.2815600065619</v>
      </c>
      <c r="AA2296" s="8">
        <v>23.2818701906711</v>
      </c>
      <c r="AB2296" s="8">
        <v>23.535558739114499</v>
      </c>
      <c r="AC2296" s="8">
        <v>23.4527437144577</v>
      </c>
      <c r="AD2296" s="8">
        <v>23.61303874963</v>
      </c>
      <c r="AE2296" s="8">
        <v>23.637637341349699</v>
      </c>
      <c r="AF2296" s="8">
        <v>23.649218125800498</v>
      </c>
      <c r="AG2296" s="8">
        <v>23.5666910773434</v>
      </c>
      <c r="AH2296" s="8">
        <v>23.616387194692699</v>
      </c>
      <c r="AI2296" s="8">
        <v>23.12905201101</v>
      </c>
      <c r="AJ2296" s="8">
        <v>24.0448466650179</v>
      </c>
      <c r="AK2296" s="8">
        <v>23.358985275381698</v>
      </c>
      <c r="AL2296" s="8">
        <v>23.441411586510402</v>
      </c>
      <c r="AM2296" s="8">
        <v>24.746629229002799</v>
      </c>
      <c r="AN2296" s="8">
        <v>23.6338377959881</v>
      </c>
      <c r="AO2296" s="8">
        <v>23.709210050922799</v>
      </c>
      <c r="AP2296" s="8">
        <v>23.763551070731101</v>
      </c>
      <c r="AQ2296" s="8">
        <v>23.711348217684399</v>
      </c>
      <c r="AR2296" s="8">
        <v>23.890699940244101</v>
      </c>
      <c r="AS2296" s="9">
        <v>0.93830726692458899</v>
      </c>
      <c r="AT2296" s="9">
        <v>1</v>
      </c>
      <c r="AU2296" s="9">
        <v>0.93484782436360803</v>
      </c>
      <c r="AV2296" s="10">
        <v>-1.0107812763791</v>
      </c>
      <c r="AW2296" s="10">
        <v>1.0801492516800399</v>
      </c>
      <c r="AX2296" s="10">
        <v>1.0783123479569801</v>
      </c>
      <c r="AY2296" s="10">
        <v>1.09179463929308</v>
      </c>
      <c r="AZ2296" s="10">
        <v>1.0899379314033</v>
      </c>
      <c r="BA2296" s="10">
        <v>-1.00170349873721</v>
      </c>
      <c r="BB2296" s="9">
        <v>0.99992511728576305</v>
      </c>
      <c r="BC2296" s="9">
        <v>0.96953791670231704</v>
      </c>
      <c r="BD2296" s="9">
        <v>0.971403292182763</v>
      </c>
      <c r="BE2296" s="9">
        <v>0.96276461025534299</v>
      </c>
      <c r="BF2296" s="9">
        <v>0.964753683457091</v>
      </c>
      <c r="BG2296" s="9">
        <v>0.99999964218748605</v>
      </c>
      <c r="BH2296" s="11" t="str">
        <f t="shared" si="308"/>
        <v/>
      </c>
      <c r="BI2296" s="11" t="str">
        <f t="shared" si="308"/>
        <v/>
      </c>
      <c r="BJ2296" s="11" t="str">
        <f t="shared" si="308"/>
        <v/>
      </c>
      <c r="BK2296" s="11" t="str">
        <f t="shared" si="308"/>
        <v/>
      </c>
      <c r="BL2296" s="11" t="str">
        <f t="shared" si="308"/>
        <v/>
      </c>
      <c r="BM2296" s="11" t="str">
        <f t="shared" si="308"/>
        <v/>
      </c>
      <c r="BN2296" s="11" t="str">
        <f t="shared" si="305"/>
        <v/>
      </c>
      <c r="BO2296" s="11" t="str">
        <f t="shared" si="306"/>
        <v/>
      </c>
      <c r="BP2296" s="11" t="str">
        <f t="shared" si="307"/>
        <v/>
      </c>
      <c r="BR2296" s="11">
        <f t="shared" si="304"/>
        <v>2291</v>
      </c>
      <c r="BS2296" s="6" t="str">
        <f t="shared" si="304"/>
        <v>MA_10426766g0010</v>
      </c>
      <c r="BT2296" s="6" t="str">
        <f t="shared" si="304"/>
        <v>THYLAKOID chloroplastic</v>
      </c>
      <c r="BU2296" s="28">
        <f t="shared" si="309"/>
        <v>-1</v>
      </c>
      <c r="BV2296" s="28">
        <f t="shared" si="309"/>
        <v>1.1000000000000001</v>
      </c>
      <c r="BW2296" s="28">
        <f t="shared" si="309"/>
        <v>1.1000000000000001</v>
      </c>
      <c r="BX2296" s="28">
        <f t="shared" si="309"/>
        <v>1.1000000000000001</v>
      </c>
      <c r="BY2296" s="28">
        <f t="shared" si="309"/>
        <v>1.1000000000000001</v>
      </c>
      <c r="BZ2296" s="28">
        <f t="shared" si="309"/>
        <v>-1</v>
      </c>
    </row>
    <row r="2297" spans="1:78">
      <c r="A2297" s="6">
        <v>2292</v>
      </c>
      <c r="B2297" s="6" t="s">
        <v>4005</v>
      </c>
      <c r="C2297" s="6" t="s">
        <v>4006</v>
      </c>
      <c r="D2297" s="6" t="str">
        <f t="shared" si="303"/>
        <v>Protein 2292 / MA_175884g0010 / farnesyl pyrophosphate synthase 1-like</v>
      </c>
      <c r="E2297" s="6">
        <v>4</v>
      </c>
      <c r="F2297" s="6">
        <v>4</v>
      </c>
      <c r="G2297" s="6">
        <v>14969386</v>
      </c>
      <c r="H2297" s="6">
        <v>5750169</v>
      </c>
      <c r="I2297" s="6">
        <v>13290541</v>
      </c>
      <c r="J2297" s="6">
        <v>5342717</v>
      </c>
      <c r="K2297" s="6">
        <v>12870914</v>
      </c>
      <c r="L2297" s="6">
        <v>16955958</v>
      </c>
      <c r="M2297" s="6">
        <v>14424653</v>
      </c>
      <c r="N2297" s="6">
        <v>16742615</v>
      </c>
      <c r="O2297" s="6">
        <v>15224661</v>
      </c>
      <c r="P2297" s="6">
        <v>3824338</v>
      </c>
      <c r="Q2297" s="6">
        <v>13034112</v>
      </c>
      <c r="R2297" s="6">
        <v>4612294</v>
      </c>
      <c r="S2297" s="6">
        <v>4001174</v>
      </c>
      <c r="T2297" s="6">
        <v>11467518</v>
      </c>
      <c r="U2297" s="6">
        <v>12599275</v>
      </c>
      <c r="V2297" s="6">
        <v>12551856</v>
      </c>
      <c r="W2297" s="6">
        <v>11693376</v>
      </c>
      <c r="X2297" s="6">
        <v>12298972</v>
      </c>
      <c r="Y2297" s="6">
        <v>12041142</v>
      </c>
      <c r="Z2297" s="8">
        <v>23.835511711732</v>
      </c>
      <c r="AA2297" s="8">
        <v>22.455172927447101</v>
      </c>
      <c r="AB2297" s="8">
        <v>23.663896495848299</v>
      </c>
      <c r="AC2297" s="8">
        <v>22.349142169956799</v>
      </c>
      <c r="AD2297" s="8">
        <v>23.617611171262499</v>
      </c>
      <c r="AE2297" s="8">
        <v>24.015288962158198</v>
      </c>
      <c r="AF2297" s="8">
        <v>23.782033277973099</v>
      </c>
      <c r="AG2297" s="8">
        <v>23.997021541735101</v>
      </c>
      <c r="AH2297" s="8">
        <v>23.859906768923501</v>
      </c>
      <c r="AI2297" s="8">
        <v>21.8667786055546</v>
      </c>
      <c r="AJ2297" s="8">
        <v>23.635788961175098</v>
      </c>
      <c r="AK2297" s="8">
        <v>22.1370530464993</v>
      </c>
      <c r="AL2297" s="8">
        <v>21.931991938192301</v>
      </c>
      <c r="AM2297" s="8">
        <v>23.451049836160799</v>
      </c>
      <c r="AN2297" s="8">
        <v>23.586837383333702</v>
      </c>
      <c r="AO2297" s="8">
        <v>23.5813973705405</v>
      </c>
      <c r="AP2297" s="8">
        <v>23.479188175373</v>
      </c>
      <c r="AQ2297" s="8">
        <v>23.552034398273499</v>
      </c>
      <c r="AR2297" s="8">
        <v>23.521468890163501</v>
      </c>
      <c r="AS2297" s="9">
        <v>3.9609284266116498E-2</v>
      </c>
      <c r="AT2297" s="9">
        <v>1</v>
      </c>
      <c r="AU2297" s="9">
        <v>2.4331738434602498E-2</v>
      </c>
      <c r="AV2297" s="10">
        <v>1.6578296176854901</v>
      </c>
      <c r="AW2297" s="10">
        <v>-1.4945740907523</v>
      </c>
      <c r="AX2297" s="10">
        <v>1.28335326200654</v>
      </c>
      <c r="AY2297" s="10">
        <v>-2.4777491934745202</v>
      </c>
      <c r="AZ2297" s="10">
        <v>-1.2917952264316199</v>
      </c>
      <c r="BA2297" s="10">
        <v>1.9180665346774199</v>
      </c>
      <c r="BB2297" s="9">
        <v>0.284561222626602</v>
      </c>
      <c r="BC2297" s="9">
        <v>0.42357522650713803</v>
      </c>
      <c r="BD2297" s="9">
        <v>0.76550636057238397</v>
      </c>
      <c r="BE2297" s="9">
        <v>2.0681013421432599E-2</v>
      </c>
      <c r="BF2297" s="9">
        <v>0.78248093914235395</v>
      </c>
      <c r="BG2297" s="9">
        <v>9.2800926629258207E-2</v>
      </c>
      <c r="BH2297" s="11" t="str">
        <f t="shared" si="308"/>
        <v/>
      </c>
      <c r="BI2297" s="11" t="str">
        <f t="shared" si="308"/>
        <v/>
      </c>
      <c r="BJ2297" s="11" t="str">
        <f t="shared" si="308"/>
        <v/>
      </c>
      <c r="BK2297" s="11" t="str">
        <f t="shared" si="308"/>
        <v/>
      </c>
      <c r="BL2297" s="11" t="str">
        <f t="shared" si="308"/>
        <v/>
      </c>
      <c r="BM2297" s="11" t="str">
        <f t="shared" si="308"/>
        <v/>
      </c>
      <c r="BN2297" s="11" t="str">
        <f t="shared" si="305"/>
        <v/>
      </c>
      <c r="BO2297" s="11" t="str">
        <f t="shared" si="306"/>
        <v/>
      </c>
      <c r="BP2297" s="11" t="str">
        <f t="shared" si="307"/>
        <v/>
      </c>
      <c r="BR2297" s="11">
        <f t="shared" si="304"/>
        <v>2292</v>
      </c>
      <c r="BS2297" s="6" t="str">
        <f t="shared" si="304"/>
        <v>MA_175884g0010</v>
      </c>
      <c r="BT2297" s="6" t="str">
        <f t="shared" si="304"/>
        <v>farnesyl pyrophosphate synthase 1-like</v>
      </c>
      <c r="BU2297" s="28">
        <f t="shared" si="309"/>
        <v>1.7</v>
      </c>
      <c r="BV2297" s="28">
        <f t="shared" si="309"/>
        <v>-1.5</v>
      </c>
      <c r="BW2297" s="28">
        <f t="shared" si="309"/>
        <v>1.3</v>
      </c>
      <c r="BX2297" s="28">
        <f t="shared" si="309"/>
        <v>-2.5</v>
      </c>
      <c r="BY2297" s="28">
        <f t="shared" si="309"/>
        <v>-1.3</v>
      </c>
      <c r="BZ2297" s="28">
        <f t="shared" si="309"/>
        <v>1.9</v>
      </c>
    </row>
    <row r="2298" spans="1:78">
      <c r="A2298" s="6">
        <v>2293</v>
      </c>
      <c r="B2298" s="6" t="s">
        <v>4007</v>
      </c>
      <c r="C2298" s="6" t="s">
        <v>4008</v>
      </c>
      <c r="D2298" s="6" t="str">
        <f t="shared" si="303"/>
        <v>Protein 2293 / MA_1836g0010 / long chain acyl- synthetase chloroplastic</v>
      </c>
      <c r="E2298" s="6">
        <v>4</v>
      </c>
      <c r="F2298" s="6">
        <v>4</v>
      </c>
      <c r="G2298" s="6">
        <v>91575361</v>
      </c>
      <c r="H2298" s="6">
        <v>50841499</v>
      </c>
      <c r="I2298" s="6">
        <v>11162247</v>
      </c>
      <c r="J2298" s="6">
        <v>40292445</v>
      </c>
      <c r="K2298" s="6">
        <v>17304346</v>
      </c>
      <c r="L2298" s="6">
        <v>12829584</v>
      </c>
      <c r="M2298" s="6">
        <v>12584440</v>
      </c>
      <c r="N2298" s="6">
        <v>15110121</v>
      </c>
      <c r="O2298" s="6">
        <v>13255674</v>
      </c>
      <c r="P2298" s="6">
        <v>33431406</v>
      </c>
      <c r="Q2298" s="6">
        <v>48108663</v>
      </c>
      <c r="R2298" s="6">
        <v>109477293</v>
      </c>
      <c r="S2298" s="6">
        <v>47774119</v>
      </c>
      <c r="T2298" s="6">
        <v>123655049</v>
      </c>
      <c r="U2298" s="6">
        <v>20446753</v>
      </c>
      <c r="V2298" s="6">
        <v>22710549</v>
      </c>
      <c r="W2298" s="6">
        <v>20848373</v>
      </c>
      <c r="X2298" s="6">
        <v>22125096</v>
      </c>
      <c r="Y2298" s="6">
        <v>27396776</v>
      </c>
      <c r="Z2298" s="8">
        <v>26.448456147416799</v>
      </c>
      <c r="AA2298" s="8">
        <v>25.599503231296801</v>
      </c>
      <c r="AB2298" s="8">
        <v>23.412124140254001</v>
      </c>
      <c r="AC2298" s="8">
        <v>25.2640060170386</v>
      </c>
      <c r="AD2298" s="8">
        <v>24.0446310815666</v>
      </c>
      <c r="AE2298" s="8">
        <v>23.612971055927801</v>
      </c>
      <c r="AF2298" s="8">
        <v>23.5851376830785</v>
      </c>
      <c r="AG2298" s="8">
        <v>23.8490118776859</v>
      </c>
      <c r="AH2298" s="8">
        <v>23.6601066917714</v>
      </c>
      <c r="AI2298" s="8">
        <v>24.994700694804699</v>
      </c>
      <c r="AJ2298" s="8">
        <v>25.519793369886699</v>
      </c>
      <c r="AK2298" s="8">
        <v>26.7060564264285</v>
      </c>
      <c r="AL2298" s="8">
        <v>25.509725932996702</v>
      </c>
      <c r="AM2298" s="8">
        <v>26.881745907185401</v>
      </c>
      <c r="AN2298" s="8">
        <v>24.285368421670601</v>
      </c>
      <c r="AO2298" s="8">
        <v>24.436859246082101</v>
      </c>
      <c r="AP2298" s="8">
        <v>24.313431464839802</v>
      </c>
      <c r="AQ2298" s="8">
        <v>24.399180379222901</v>
      </c>
      <c r="AR2298" s="8">
        <v>24.7075027938033</v>
      </c>
      <c r="AS2298" s="9">
        <v>8.5818365120542191E-3</v>
      </c>
      <c r="AT2298" s="9">
        <v>1</v>
      </c>
      <c r="AU2298" s="9">
        <v>3.8990646886871401E-3</v>
      </c>
      <c r="AV2298" s="10">
        <v>-2.42323999771703</v>
      </c>
      <c r="AW2298" s="10">
        <v>1.957022499916</v>
      </c>
      <c r="AX2298" s="10">
        <v>-1.4392085499510101</v>
      </c>
      <c r="AY2298" s="10">
        <v>4.7423351982286297</v>
      </c>
      <c r="AZ2298" s="10">
        <v>1.6837309629653801</v>
      </c>
      <c r="BA2298" s="10">
        <v>-2.81656351432561</v>
      </c>
      <c r="BB2298" s="9">
        <v>0.104053826479075</v>
      </c>
      <c r="BC2298" s="9">
        <v>0.23283020850734101</v>
      </c>
      <c r="BD2298" s="9">
        <v>0.70516203155709201</v>
      </c>
      <c r="BE2298" s="9">
        <v>2.7935023393612598E-3</v>
      </c>
      <c r="BF2298" s="9">
        <v>0.48392249326353798</v>
      </c>
      <c r="BG2298" s="9">
        <v>3.4476503341779499E-2</v>
      </c>
      <c r="BH2298" s="11" t="str">
        <f t="shared" si="308"/>
        <v/>
      </c>
      <c r="BI2298" s="11" t="str">
        <f t="shared" si="308"/>
        <v/>
      </c>
      <c r="BJ2298" s="11" t="str">
        <f t="shared" si="308"/>
        <v/>
      </c>
      <c r="BK2298" s="11" t="str">
        <f t="shared" si="308"/>
        <v/>
      </c>
      <c r="BL2298" s="11" t="str">
        <f t="shared" si="308"/>
        <v/>
      </c>
      <c r="BM2298" s="11" t="str">
        <f t="shared" si="308"/>
        <v/>
      </c>
      <c r="BN2298" s="11" t="str">
        <f t="shared" si="305"/>
        <v/>
      </c>
      <c r="BO2298" s="11" t="str">
        <f t="shared" si="306"/>
        <v/>
      </c>
      <c r="BP2298" s="11" t="str">
        <f t="shared" si="307"/>
        <v/>
      </c>
      <c r="BR2298" s="11">
        <f t="shared" si="304"/>
        <v>2293</v>
      </c>
      <c r="BS2298" s="6" t="str">
        <f t="shared" si="304"/>
        <v>MA_1836g0010</v>
      </c>
      <c r="BT2298" s="6" t="str">
        <f t="shared" si="304"/>
        <v>long chain acyl- synthetase chloroplastic</v>
      </c>
      <c r="BU2298" s="28">
        <f t="shared" si="309"/>
        <v>-2.4</v>
      </c>
      <c r="BV2298" s="28">
        <f t="shared" si="309"/>
        <v>2</v>
      </c>
      <c r="BW2298" s="28">
        <f t="shared" si="309"/>
        <v>-1.4</v>
      </c>
      <c r="BX2298" s="28">
        <f t="shared" si="309"/>
        <v>4.7</v>
      </c>
      <c r="BY2298" s="28">
        <f t="shared" si="309"/>
        <v>1.7</v>
      </c>
      <c r="BZ2298" s="28">
        <f t="shared" si="309"/>
        <v>-2.8</v>
      </c>
    </row>
    <row r="2299" spans="1:78">
      <c r="A2299" s="6">
        <v>2294</v>
      </c>
      <c r="B2299" s="6" t="s">
        <v>4009</v>
      </c>
      <c r="C2299" s="6" t="s">
        <v>4010</v>
      </c>
      <c r="D2299" s="6" t="str">
        <f t="shared" si="303"/>
        <v>Protein 2294 / MA_121856g0010 / pyrophosphate-energized vacuolar membrane proton pump</v>
      </c>
      <c r="E2299" s="6">
        <v>6</v>
      </c>
      <c r="F2299" s="6">
        <v>6</v>
      </c>
      <c r="G2299" s="6">
        <v>7536875</v>
      </c>
      <c r="H2299" s="6">
        <v>7302565</v>
      </c>
      <c r="I2299" s="6">
        <v>10570220</v>
      </c>
      <c r="J2299" s="6">
        <v>16796333</v>
      </c>
      <c r="K2299" s="6">
        <v>13195105</v>
      </c>
      <c r="L2299" s="6">
        <v>5829731</v>
      </c>
      <c r="M2299" s="6">
        <v>5736617</v>
      </c>
      <c r="N2299" s="6">
        <v>5303351</v>
      </c>
      <c r="O2299" s="6">
        <v>5403814</v>
      </c>
      <c r="P2299" s="6">
        <v>4888511</v>
      </c>
      <c r="Q2299" s="6">
        <v>10857849</v>
      </c>
      <c r="R2299" s="6">
        <v>5039972</v>
      </c>
      <c r="S2299" s="6">
        <v>10582023</v>
      </c>
      <c r="T2299" s="6">
        <v>8675141</v>
      </c>
      <c r="U2299" s="6">
        <v>768056</v>
      </c>
      <c r="V2299" s="6">
        <v>710931</v>
      </c>
      <c r="W2299" s="6">
        <v>1175442</v>
      </c>
      <c r="X2299" s="6">
        <v>659397</v>
      </c>
      <c r="Y2299" s="6">
        <v>729895</v>
      </c>
      <c r="Z2299" s="8">
        <v>22.845535034922499</v>
      </c>
      <c r="AA2299" s="8">
        <v>22.799971863838401</v>
      </c>
      <c r="AB2299" s="8">
        <v>23.333502068331001</v>
      </c>
      <c r="AC2299" s="8">
        <v>24.001642960300501</v>
      </c>
      <c r="AD2299" s="8">
        <v>23.653499495161899</v>
      </c>
      <c r="AE2299" s="8">
        <v>22.474997884324601</v>
      </c>
      <c r="AF2299" s="8">
        <v>22.451768770311201</v>
      </c>
      <c r="AG2299" s="8">
        <v>22.3384728051122</v>
      </c>
      <c r="AH2299" s="8">
        <v>22.3655465870863</v>
      </c>
      <c r="AI2299" s="8">
        <v>22.220963668440199</v>
      </c>
      <c r="AJ2299" s="8">
        <v>23.372234989784999</v>
      </c>
      <c r="AK2299" s="8">
        <v>22.264984288054698</v>
      </c>
      <c r="AL2299" s="8">
        <v>23.335112122766802</v>
      </c>
      <c r="AM2299" s="8">
        <v>23.048455775815999</v>
      </c>
      <c r="AN2299" s="8">
        <v>19.550851978061502</v>
      </c>
      <c r="AO2299" s="8">
        <v>19.439350019107899</v>
      </c>
      <c r="AP2299" s="8">
        <v>20.164771922966899</v>
      </c>
      <c r="AQ2299" s="8">
        <v>19.3307877977585</v>
      </c>
      <c r="AR2299" s="8">
        <v>19.477329412573798</v>
      </c>
      <c r="AS2299" s="9">
        <v>1.4447275678586501E-7</v>
      </c>
      <c r="AT2299" s="9">
        <v>1.0192581672731599E-5</v>
      </c>
      <c r="AU2299" s="9">
        <v>2.9500959978962799E-9</v>
      </c>
      <c r="AV2299" s="10">
        <v>-1.89097956501709</v>
      </c>
      <c r="AW2299" s="10">
        <v>-1.39327507255613</v>
      </c>
      <c r="AX2299" s="10">
        <v>-13.3079095291775</v>
      </c>
      <c r="AY2299" s="10">
        <v>1.3572191179361699</v>
      </c>
      <c r="AZ2299" s="10">
        <v>-7.0375744801119904</v>
      </c>
      <c r="BA2299" s="10">
        <v>-9.5515306283076793</v>
      </c>
      <c r="BB2299" s="9">
        <v>2.8962944164593E-2</v>
      </c>
      <c r="BC2299" s="9">
        <v>0.33408368974897501</v>
      </c>
      <c r="BD2299" s="9">
        <v>4.0399534828594597E-9</v>
      </c>
      <c r="BE2299" s="9">
        <v>0.45108058048578598</v>
      </c>
      <c r="BF2299" s="9">
        <v>4.0559104230730698E-7</v>
      </c>
      <c r="BG2299" s="9">
        <v>2.66768104273396E-8</v>
      </c>
      <c r="BH2299" s="11" t="str">
        <f t="shared" si="308"/>
        <v/>
      </c>
      <c r="BI2299" s="11" t="str">
        <f t="shared" si="308"/>
        <v/>
      </c>
      <c r="BJ2299" s="11" t="str">
        <f t="shared" si="308"/>
        <v>x</v>
      </c>
      <c r="BK2299" s="11" t="str">
        <f t="shared" si="308"/>
        <v/>
      </c>
      <c r="BL2299" s="11" t="str">
        <f t="shared" si="308"/>
        <v>x</v>
      </c>
      <c r="BM2299" s="11" t="str">
        <f t="shared" si="308"/>
        <v>x</v>
      </c>
      <c r="BN2299" s="11" t="str">
        <f t="shared" si="305"/>
        <v>x</v>
      </c>
      <c r="BO2299" s="11" t="str">
        <f t="shared" si="306"/>
        <v>x</v>
      </c>
      <c r="BP2299" s="11" t="str">
        <f t="shared" si="307"/>
        <v/>
      </c>
      <c r="BR2299" s="11">
        <f t="shared" si="304"/>
        <v>2294</v>
      </c>
      <c r="BS2299" s="6" t="str">
        <f t="shared" si="304"/>
        <v>MA_121856g0010</v>
      </c>
      <c r="BT2299" s="6" t="str">
        <f t="shared" si="304"/>
        <v>pyrophosphate-energized vacuolar membrane proton pump</v>
      </c>
      <c r="BU2299" s="28">
        <f t="shared" si="309"/>
        <v>-1.9</v>
      </c>
      <c r="BV2299" s="28">
        <f t="shared" si="309"/>
        <v>-1.4</v>
      </c>
      <c r="BW2299" s="28" t="str">
        <f t="shared" si="309"/>
        <v>-13,3*</v>
      </c>
      <c r="BX2299" s="28">
        <f t="shared" si="309"/>
        <v>1.4</v>
      </c>
      <c r="BY2299" s="28" t="str">
        <f t="shared" si="309"/>
        <v>-7*</v>
      </c>
      <c r="BZ2299" s="28" t="str">
        <f t="shared" si="309"/>
        <v>-9,6*</v>
      </c>
    </row>
    <row r="2300" spans="1:78">
      <c r="A2300" s="6">
        <v>2295</v>
      </c>
      <c r="B2300" s="6" t="s">
        <v>4011</v>
      </c>
      <c r="C2300" s="6" t="s">
        <v>4012</v>
      </c>
      <c r="D2300" s="6" t="str">
        <f t="shared" si="303"/>
        <v>Protein 2295 / MA_70877g0010 / zinc-binding alcohol dehydrogenase family</v>
      </c>
      <c r="E2300" s="6">
        <v>5</v>
      </c>
      <c r="F2300" s="6">
        <v>5</v>
      </c>
      <c r="G2300" s="6">
        <v>4676087</v>
      </c>
      <c r="H2300" s="6">
        <v>4630035</v>
      </c>
      <c r="I2300" s="6">
        <v>2804894</v>
      </c>
      <c r="J2300" s="6">
        <v>7794125</v>
      </c>
      <c r="K2300" s="6">
        <v>2674012</v>
      </c>
      <c r="L2300" s="6">
        <v>1857497</v>
      </c>
      <c r="M2300" s="6">
        <v>2292651</v>
      </c>
      <c r="N2300" s="6">
        <v>2299800</v>
      </c>
      <c r="O2300" s="6">
        <v>1854970</v>
      </c>
      <c r="P2300" s="6">
        <v>9249535</v>
      </c>
      <c r="Q2300" s="6">
        <v>4120461</v>
      </c>
      <c r="R2300" s="6">
        <v>8531373</v>
      </c>
      <c r="S2300" s="6">
        <v>9458109</v>
      </c>
      <c r="T2300" s="6">
        <v>4322068</v>
      </c>
      <c r="U2300" s="6">
        <v>1594545</v>
      </c>
      <c r="V2300" s="6">
        <v>2479051</v>
      </c>
      <c r="W2300" s="6">
        <v>1793631</v>
      </c>
      <c r="X2300" s="6">
        <v>2653744</v>
      </c>
      <c r="Y2300" s="6">
        <v>2724297</v>
      </c>
      <c r="Z2300" s="8">
        <v>22.156870341217001</v>
      </c>
      <c r="AA2300" s="8">
        <v>22.142591668670502</v>
      </c>
      <c r="AB2300" s="8">
        <v>21.419514820171099</v>
      </c>
      <c r="AC2300" s="8">
        <v>22.8939556385568</v>
      </c>
      <c r="AD2300" s="8">
        <v>21.350574509064199</v>
      </c>
      <c r="AE2300" s="8">
        <v>20.824928450026899</v>
      </c>
      <c r="AF2300" s="8">
        <v>21.128585325947999</v>
      </c>
      <c r="AG2300" s="8">
        <v>21.133076973296401</v>
      </c>
      <c r="AH2300" s="8">
        <v>20.822964423986299</v>
      </c>
      <c r="AI2300" s="8">
        <v>23.1409494084605</v>
      </c>
      <c r="AJ2300" s="8">
        <v>21.9743743254724</v>
      </c>
      <c r="AK2300" s="8">
        <v>23.0243465102687</v>
      </c>
      <c r="AL2300" s="8">
        <v>23.173120337558199</v>
      </c>
      <c r="AM2300" s="8">
        <v>22.043290339923001</v>
      </c>
      <c r="AN2300" s="8">
        <v>20.6047133820983</v>
      </c>
      <c r="AO2300" s="8">
        <v>21.241356520736801</v>
      </c>
      <c r="AP2300" s="8">
        <v>20.774451687437299</v>
      </c>
      <c r="AQ2300" s="8">
        <v>21.339597773587599</v>
      </c>
      <c r="AR2300" s="8">
        <v>21.3774525623475</v>
      </c>
      <c r="AS2300" s="9">
        <v>8.3100244938044199E-4</v>
      </c>
      <c r="AT2300" s="9">
        <v>0.58225808220828801</v>
      </c>
      <c r="AU2300" s="9">
        <v>2.2708973565065799E-4</v>
      </c>
      <c r="AV2300" s="10">
        <v>-2.02134082833981</v>
      </c>
      <c r="AW2300" s="10">
        <v>1.6004912491262899</v>
      </c>
      <c r="AX2300" s="10">
        <v>-1.89893037604816</v>
      </c>
      <c r="AY2300" s="10">
        <v>3.2351383072595499</v>
      </c>
      <c r="AZ2300" s="10">
        <v>1.0644628438386501</v>
      </c>
      <c r="BA2300" s="10">
        <v>-3.0392214495651602</v>
      </c>
      <c r="BB2300" s="9">
        <v>3.582551222534E-2</v>
      </c>
      <c r="BC2300" s="9">
        <v>0.17723219183510699</v>
      </c>
      <c r="BD2300" s="9">
        <v>4.3527877634847702E-2</v>
      </c>
      <c r="BE2300" s="9">
        <v>6.7211778345377404E-4</v>
      </c>
      <c r="BF2300" s="9">
        <v>0.99270725928172698</v>
      </c>
      <c r="BG2300" s="9">
        <v>6.4527161981264803E-4</v>
      </c>
      <c r="BH2300" s="11" t="str">
        <f t="shared" si="308"/>
        <v/>
      </c>
      <c r="BI2300" s="11" t="str">
        <f t="shared" si="308"/>
        <v/>
      </c>
      <c r="BJ2300" s="11" t="str">
        <f t="shared" si="308"/>
        <v/>
      </c>
      <c r="BK2300" s="11" t="str">
        <f t="shared" si="308"/>
        <v>x</v>
      </c>
      <c r="BL2300" s="11" t="str">
        <f t="shared" si="308"/>
        <v/>
      </c>
      <c r="BM2300" s="11" t="str">
        <f t="shared" si="308"/>
        <v>x</v>
      </c>
      <c r="BN2300" s="11" t="str">
        <f t="shared" si="305"/>
        <v>x</v>
      </c>
      <c r="BO2300" s="11" t="str">
        <f t="shared" si="306"/>
        <v>x</v>
      </c>
      <c r="BP2300" s="11" t="str">
        <f t="shared" si="307"/>
        <v/>
      </c>
      <c r="BR2300" s="11">
        <f t="shared" si="304"/>
        <v>2295</v>
      </c>
      <c r="BS2300" s="6" t="str">
        <f t="shared" si="304"/>
        <v>MA_70877g0010</v>
      </c>
      <c r="BT2300" s="6" t="str">
        <f t="shared" si="304"/>
        <v>zinc-binding alcohol dehydrogenase family</v>
      </c>
      <c r="BU2300" s="28">
        <f t="shared" si="309"/>
        <v>-2</v>
      </c>
      <c r="BV2300" s="28">
        <f t="shared" si="309"/>
        <v>1.6</v>
      </c>
      <c r="BW2300" s="28">
        <f t="shared" si="309"/>
        <v>-1.9</v>
      </c>
      <c r="BX2300" s="28" t="str">
        <f t="shared" si="309"/>
        <v>3,2*</v>
      </c>
      <c r="BY2300" s="28">
        <f t="shared" si="309"/>
        <v>1.1000000000000001</v>
      </c>
      <c r="BZ2300" s="28" t="str">
        <f t="shared" si="309"/>
        <v>-3*</v>
      </c>
    </row>
    <row r="2301" spans="1:78">
      <c r="A2301" s="6">
        <v>2296</v>
      </c>
      <c r="B2301" s="6" t="s">
        <v>4013</v>
      </c>
      <c r="C2301" s="6" t="s">
        <v>4014</v>
      </c>
      <c r="D2301" s="6" t="str">
        <f t="shared" si="303"/>
        <v>Protein 2296 / MA_10436424g0010 / glycine-rich RNA-binding RZ1A</v>
      </c>
      <c r="E2301" s="6">
        <v>6</v>
      </c>
      <c r="F2301" s="6">
        <v>6</v>
      </c>
      <c r="G2301" s="6">
        <v>9530670</v>
      </c>
      <c r="H2301" s="6">
        <v>4936087</v>
      </c>
      <c r="I2301" s="6">
        <v>3546255</v>
      </c>
      <c r="J2301" s="6">
        <v>30460556</v>
      </c>
      <c r="K2301" s="6">
        <v>7415343</v>
      </c>
      <c r="L2301" s="6">
        <v>318129</v>
      </c>
      <c r="M2301" s="6">
        <v>451191</v>
      </c>
      <c r="N2301" s="6">
        <v>498623</v>
      </c>
      <c r="O2301" s="6">
        <v>251903</v>
      </c>
      <c r="P2301" s="6">
        <v>8025788</v>
      </c>
      <c r="Q2301" s="6">
        <v>5799012</v>
      </c>
      <c r="R2301" s="6">
        <v>3849440</v>
      </c>
      <c r="S2301" s="6">
        <v>5083681</v>
      </c>
      <c r="T2301" s="6">
        <v>5021692</v>
      </c>
      <c r="U2301" s="6">
        <v>369213</v>
      </c>
      <c r="V2301" s="6">
        <v>1297867</v>
      </c>
      <c r="W2301" s="6">
        <v>357811</v>
      </c>
      <c r="X2301" s="6">
        <v>270971</v>
      </c>
      <c r="Y2301" s="6">
        <v>682022</v>
      </c>
      <c r="Z2301" s="8">
        <v>23.1841462075623</v>
      </c>
      <c r="AA2301" s="8">
        <v>22.2349363919644</v>
      </c>
      <c r="AB2301" s="8">
        <v>21.757864848935899</v>
      </c>
      <c r="AC2301" s="8">
        <v>24.860438939954101</v>
      </c>
      <c r="AD2301" s="8">
        <v>22.8220819960505</v>
      </c>
      <c r="AE2301" s="8">
        <v>18.279252365487999</v>
      </c>
      <c r="AF2301" s="8">
        <v>18.783378764724802</v>
      </c>
      <c r="AG2301" s="8">
        <v>18.927589906044101</v>
      </c>
      <c r="AH2301" s="8">
        <v>17.942508778165799</v>
      </c>
      <c r="AI2301" s="8">
        <v>22.9362116173698</v>
      </c>
      <c r="AJ2301" s="8">
        <v>22.467375692992398</v>
      </c>
      <c r="AK2301" s="8">
        <v>21.876217153317299</v>
      </c>
      <c r="AL2301" s="8">
        <v>22.277442073672301</v>
      </c>
      <c r="AM2301" s="8">
        <v>22.259742114520801</v>
      </c>
      <c r="AN2301" s="8">
        <v>18.494093825647301</v>
      </c>
      <c r="AO2301" s="8">
        <v>20.307711118861899</v>
      </c>
      <c r="AP2301" s="8">
        <v>18.448838214541901</v>
      </c>
      <c r="AQ2301" s="8">
        <v>18.047778933414801</v>
      </c>
      <c r="AR2301" s="8">
        <v>19.379458751485402</v>
      </c>
      <c r="AS2301" s="9">
        <v>5.4142770847223796E-6</v>
      </c>
      <c r="AT2301" s="9">
        <v>1.2377325631843801E-3</v>
      </c>
      <c r="AU2301" s="9">
        <v>3.7712753296294198E-7</v>
      </c>
      <c r="AV2301" s="10">
        <v>-22.451053257059499</v>
      </c>
      <c r="AW2301" s="10">
        <v>-1.5246688664257</v>
      </c>
      <c r="AX2301" s="10">
        <v>-16.407886454020201</v>
      </c>
      <c r="AY2301" s="10">
        <v>14.725199518038201</v>
      </c>
      <c r="AZ2301" s="10">
        <v>1.3683086679063801</v>
      </c>
      <c r="BA2301" s="10">
        <v>-10.761606546400699</v>
      </c>
      <c r="BB2301" s="9">
        <v>3.8483501323405303E-6</v>
      </c>
      <c r="BC2301" s="9">
        <v>0.65470076663880505</v>
      </c>
      <c r="BD2301" s="9">
        <v>6.8606134590032397E-6</v>
      </c>
      <c r="BE2301" s="9">
        <v>2.2031744002393202E-5</v>
      </c>
      <c r="BF2301" s="9">
        <v>0.844532495548863</v>
      </c>
      <c r="BG2301" s="9">
        <v>4.6386597194914003E-5</v>
      </c>
      <c r="BH2301" s="11" t="str">
        <f t="shared" si="308"/>
        <v>x</v>
      </c>
      <c r="BI2301" s="11" t="str">
        <f t="shared" si="308"/>
        <v/>
      </c>
      <c r="BJ2301" s="11" t="str">
        <f t="shared" si="308"/>
        <v>x</v>
      </c>
      <c r="BK2301" s="11" t="str">
        <f t="shared" si="308"/>
        <v>x</v>
      </c>
      <c r="BL2301" s="11" t="str">
        <f t="shared" si="308"/>
        <v/>
      </c>
      <c r="BM2301" s="11" t="str">
        <f t="shared" si="308"/>
        <v>x</v>
      </c>
      <c r="BN2301" s="11" t="str">
        <f t="shared" si="305"/>
        <v>x</v>
      </c>
      <c r="BO2301" s="11" t="str">
        <f t="shared" si="306"/>
        <v>x</v>
      </c>
      <c r="BP2301" s="11" t="str">
        <f t="shared" si="307"/>
        <v/>
      </c>
      <c r="BR2301" s="11">
        <f t="shared" si="304"/>
        <v>2296</v>
      </c>
      <c r="BS2301" s="6" t="str">
        <f t="shared" si="304"/>
        <v>MA_10436424g0010</v>
      </c>
      <c r="BT2301" s="6" t="str">
        <f t="shared" si="304"/>
        <v>glycine-rich RNA-binding RZ1A</v>
      </c>
      <c r="BU2301" s="28" t="str">
        <f t="shared" si="309"/>
        <v>-22,5*</v>
      </c>
      <c r="BV2301" s="28">
        <f t="shared" si="309"/>
        <v>-1.5</v>
      </c>
      <c r="BW2301" s="28" t="str">
        <f t="shared" si="309"/>
        <v>-16,4*</v>
      </c>
      <c r="BX2301" s="28" t="str">
        <f t="shared" si="309"/>
        <v>14,7*</v>
      </c>
      <c r="BY2301" s="28">
        <f t="shared" si="309"/>
        <v>1.4</v>
      </c>
      <c r="BZ2301" s="28" t="str">
        <f t="shared" si="309"/>
        <v>-10,8*</v>
      </c>
    </row>
    <row r="2302" spans="1:78">
      <c r="A2302" s="6">
        <v>2297</v>
      </c>
      <c r="B2302" s="6" t="s">
        <v>4015</v>
      </c>
      <c r="C2302" s="6" t="s">
        <v>838</v>
      </c>
      <c r="D2302" s="6" t="str">
        <f t="shared" si="303"/>
        <v>Protein 2297 / MA_10432042g0010 / rab family GTPase</v>
      </c>
      <c r="E2302" s="6">
        <v>3</v>
      </c>
      <c r="F2302" s="6">
        <v>3</v>
      </c>
      <c r="G2302" s="6">
        <v>3219736</v>
      </c>
      <c r="H2302" s="6">
        <v>2109806</v>
      </c>
      <c r="I2302" s="6">
        <v>2896782</v>
      </c>
      <c r="J2302" s="6">
        <v>871358</v>
      </c>
      <c r="K2302" s="6">
        <v>3161411</v>
      </c>
      <c r="L2302" s="6">
        <v>3178087</v>
      </c>
      <c r="M2302" s="6">
        <v>3225622</v>
      </c>
      <c r="N2302" s="6">
        <v>3282325</v>
      </c>
      <c r="O2302" s="6">
        <v>2380431</v>
      </c>
      <c r="P2302" s="6">
        <v>1451802</v>
      </c>
      <c r="Q2302" s="6">
        <v>3121618</v>
      </c>
      <c r="R2302" s="6">
        <v>2354861</v>
      </c>
      <c r="S2302" s="6">
        <v>875980</v>
      </c>
      <c r="T2302" s="6">
        <v>2323957</v>
      </c>
      <c r="U2302" s="6">
        <v>3326504</v>
      </c>
      <c r="V2302" s="6">
        <v>3850529</v>
      </c>
      <c r="W2302" s="6">
        <v>3233838</v>
      </c>
      <c r="X2302" s="6">
        <v>3433448</v>
      </c>
      <c r="Y2302" s="6">
        <v>3110129</v>
      </c>
      <c r="Z2302" s="8">
        <v>21.618510969743301</v>
      </c>
      <c r="AA2302" s="8">
        <v>21.008678916263602</v>
      </c>
      <c r="AB2302" s="8">
        <v>21.466019686672301</v>
      </c>
      <c r="AC2302" s="8">
        <v>19.7329060505634</v>
      </c>
      <c r="AD2302" s="8">
        <v>21.592137174676399</v>
      </c>
      <c r="AE2302" s="8">
        <v>21.599727188268201</v>
      </c>
      <c r="AF2302" s="8">
        <v>21.621145953050998</v>
      </c>
      <c r="AG2302" s="8">
        <v>21.646286663957198</v>
      </c>
      <c r="AH2302" s="8">
        <v>21.182791380364801</v>
      </c>
      <c r="AI2302" s="8">
        <v>20.4694132781012</v>
      </c>
      <c r="AJ2302" s="8">
        <v>21.5738625713342</v>
      </c>
      <c r="AK2302" s="8">
        <v>21.167210473948199</v>
      </c>
      <c r="AL2302" s="8">
        <v>19.740538405644301</v>
      </c>
      <c r="AM2302" s="8">
        <v>21.148151944236702</v>
      </c>
      <c r="AN2302" s="8">
        <v>21.665575337833499</v>
      </c>
      <c r="AO2302" s="8">
        <v>21.876625231560201</v>
      </c>
      <c r="AP2302" s="8">
        <v>21.624815977742902</v>
      </c>
      <c r="AQ2302" s="8">
        <v>21.711226683307299</v>
      </c>
      <c r="AR2302" s="8">
        <v>21.5685429901304</v>
      </c>
      <c r="AS2302" s="9">
        <v>0.14297346664114499</v>
      </c>
      <c r="AT2302" s="9">
        <v>1</v>
      </c>
      <c r="AU2302" s="9">
        <v>0.109158662490576</v>
      </c>
      <c r="AV2302" s="10">
        <v>1.34614818983929</v>
      </c>
      <c r="AW2302" s="10">
        <v>-1.2006496428516</v>
      </c>
      <c r="AX2302" s="10">
        <v>1.5217239664845601</v>
      </c>
      <c r="AY2302" s="10">
        <v>-1.61625234335586</v>
      </c>
      <c r="AZ2302" s="10">
        <v>1.1304282678315201</v>
      </c>
      <c r="BA2302" s="10">
        <v>1.8270573368784</v>
      </c>
      <c r="BB2302" s="9">
        <v>0.67783482410935003</v>
      </c>
      <c r="BC2302" s="9">
        <v>0.88073065554622698</v>
      </c>
      <c r="BD2302" s="9">
        <v>0.36159317561260101</v>
      </c>
      <c r="BE2302" s="9">
        <v>0.300803063000115</v>
      </c>
      <c r="BF2302" s="9">
        <v>0.965410872852145</v>
      </c>
      <c r="BG2302" s="9">
        <v>0.113968681727444</v>
      </c>
      <c r="BH2302" s="11" t="str">
        <f t="shared" si="308"/>
        <v/>
      </c>
      <c r="BI2302" s="11" t="str">
        <f t="shared" si="308"/>
        <v/>
      </c>
      <c r="BJ2302" s="11" t="str">
        <f t="shared" si="308"/>
        <v/>
      </c>
      <c r="BK2302" s="11" t="str">
        <f t="shared" si="308"/>
        <v/>
      </c>
      <c r="BL2302" s="11" t="str">
        <f t="shared" si="308"/>
        <v/>
      </c>
      <c r="BM2302" s="11" t="str">
        <f t="shared" si="308"/>
        <v/>
      </c>
      <c r="BN2302" s="11" t="str">
        <f t="shared" si="305"/>
        <v/>
      </c>
      <c r="BO2302" s="11" t="str">
        <f t="shared" si="306"/>
        <v/>
      </c>
      <c r="BP2302" s="11" t="str">
        <f t="shared" si="307"/>
        <v/>
      </c>
      <c r="BR2302" s="11">
        <f t="shared" si="304"/>
        <v>2297</v>
      </c>
      <c r="BS2302" s="6" t="str">
        <f t="shared" si="304"/>
        <v>MA_10432042g0010</v>
      </c>
      <c r="BT2302" s="6" t="str">
        <f t="shared" si="304"/>
        <v>rab family GTPase</v>
      </c>
      <c r="BU2302" s="28">
        <f t="shared" si="309"/>
        <v>1.3</v>
      </c>
      <c r="BV2302" s="28">
        <f t="shared" si="309"/>
        <v>-1.2</v>
      </c>
      <c r="BW2302" s="28">
        <f t="shared" si="309"/>
        <v>1.5</v>
      </c>
      <c r="BX2302" s="28">
        <f t="shared" si="309"/>
        <v>-1.6</v>
      </c>
      <c r="BY2302" s="28">
        <f t="shared" si="309"/>
        <v>1.1000000000000001</v>
      </c>
      <c r="BZ2302" s="28">
        <f t="shared" si="309"/>
        <v>1.8</v>
      </c>
    </row>
    <row r="2303" spans="1:78">
      <c r="A2303" s="6">
        <v>2298</v>
      </c>
      <c r="B2303" s="6" t="s">
        <v>4016</v>
      </c>
      <c r="C2303" s="6" t="s">
        <v>4017</v>
      </c>
      <c r="D2303" s="6" t="str">
        <f t="shared" si="303"/>
        <v>Protein 2298 / MA_425966g0010 / CLP protease regulatory subunit mitochondrial</v>
      </c>
      <c r="E2303" s="6">
        <v>3</v>
      </c>
      <c r="F2303" s="6">
        <v>3</v>
      </c>
      <c r="G2303" s="6">
        <v>1035929</v>
      </c>
      <c r="H2303" s="6">
        <v>1046226</v>
      </c>
      <c r="I2303" s="6">
        <v>631782</v>
      </c>
      <c r="J2303" s="6">
        <v>892519</v>
      </c>
      <c r="K2303" s="6">
        <v>717094</v>
      </c>
      <c r="L2303" s="6">
        <v>1826043</v>
      </c>
      <c r="M2303" s="6">
        <v>823873</v>
      </c>
      <c r="N2303" s="6">
        <v>1391765</v>
      </c>
      <c r="O2303" s="6">
        <v>1351039</v>
      </c>
      <c r="P2303" s="6">
        <v>489246</v>
      </c>
      <c r="Q2303" s="6">
        <v>941359</v>
      </c>
      <c r="R2303" s="6">
        <v>579529</v>
      </c>
      <c r="S2303" s="6">
        <v>1128397</v>
      </c>
      <c r="T2303" s="6">
        <v>782074</v>
      </c>
      <c r="U2303" s="6">
        <v>962434</v>
      </c>
      <c r="V2303" s="6">
        <v>577778</v>
      </c>
      <c r="W2303" s="6">
        <v>902853</v>
      </c>
      <c r="X2303" s="6">
        <v>1069943</v>
      </c>
      <c r="Y2303" s="6">
        <v>734699</v>
      </c>
      <c r="Z2303" s="8">
        <v>19.9824936970031</v>
      </c>
      <c r="AA2303" s="8">
        <v>19.9967630976404</v>
      </c>
      <c r="AB2303" s="8">
        <v>19.2690673085133</v>
      </c>
      <c r="AC2303" s="8">
        <v>19.767523356087199</v>
      </c>
      <c r="AD2303" s="8">
        <v>19.4518027209024</v>
      </c>
      <c r="AE2303" s="8">
        <v>20.800289307897302</v>
      </c>
      <c r="AF2303" s="8">
        <v>19.652062437584</v>
      </c>
      <c r="AG2303" s="8">
        <v>20.408484201519499</v>
      </c>
      <c r="AH2303" s="8">
        <v>20.365637890393799</v>
      </c>
      <c r="AI2303" s="8">
        <v>18.900200530084501</v>
      </c>
      <c r="AJ2303" s="8">
        <v>19.8443854936157</v>
      </c>
      <c r="AK2303" s="8">
        <v>19.144521330852999</v>
      </c>
      <c r="AL2303" s="8">
        <v>20.105843304760398</v>
      </c>
      <c r="AM2303" s="8">
        <v>19.576945596524499</v>
      </c>
      <c r="AN2303" s="8">
        <v>19.876328084079798</v>
      </c>
      <c r="AO2303" s="8">
        <v>19.140155746018198</v>
      </c>
      <c r="AP2303" s="8">
        <v>19.7841315856923</v>
      </c>
      <c r="AQ2303" s="8">
        <v>20.029102510055498</v>
      </c>
      <c r="AR2303" s="8">
        <v>19.486793785406601</v>
      </c>
      <c r="AS2303" s="9">
        <v>8.8079330251078294E-2</v>
      </c>
      <c r="AT2303" s="9">
        <v>1</v>
      </c>
      <c r="AU2303" s="9">
        <v>6.2100174419790301E-2</v>
      </c>
      <c r="AV2303" s="10">
        <v>1.52953002047776</v>
      </c>
      <c r="AW2303" s="10">
        <v>-1.1322172308582199</v>
      </c>
      <c r="AX2303" s="10">
        <v>-1.0211732799698201</v>
      </c>
      <c r="AY2303" s="10">
        <v>-1.7317602442998401</v>
      </c>
      <c r="AZ2303" s="10">
        <v>-1.56191518782358</v>
      </c>
      <c r="BA2303" s="10">
        <v>1.10874153590434</v>
      </c>
      <c r="BB2303" s="9">
        <v>0.167148060331508</v>
      </c>
      <c r="BC2303" s="9">
        <v>0.90199349414461105</v>
      </c>
      <c r="BD2303" s="9">
        <v>0.99942702872846301</v>
      </c>
      <c r="BE2303" s="9">
        <v>5.3383989963395599E-2</v>
      </c>
      <c r="BF2303" s="9">
        <v>0.13934815958101701</v>
      </c>
      <c r="BG2303" s="9">
        <v>0.94016220463159805</v>
      </c>
      <c r="BH2303" s="11" t="str">
        <f t="shared" si="308"/>
        <v/>
      </c>
      <c r="BI2303" s="11" t="str">
        <f t="shared" si="308"/>
        <v/>
      </c>
      <c r="BJ2303" s="11" t="str">
        <f t="shared" si="308"/>
        <v/>
      </c>
      <c r="BK2303" s="11" t="str">
        <f t="shared" si="308"/>
        <v/>
      </c>
      <c r="BL2303" s="11" t="str">
        <f t="shared" si="308"/>
        <v/>
      </c>
      <c r="BM2303" s="11" t="str">
        <f t="shared" si="308"/>
        <v/>
      </c>
      <c r="BN2303" s="11" t="str">
        <f t="shared" si="305"/>
        <v/>
      </c>
      <c r="BO2303" s="11" t="str">
        <f t="shared" si="306"/>
        <v/>
      </c>
      <c r="BP2303" s="11" t="str">
        <f t="shared" si="307"/>
        <v/>
      </c>
      <c r="BR2303" s="11">
        <f t="shared" si="304"/>
        <v>2298</v>
      </c>
      <c r="BS2303" s="6" t="str">
        <f t="shared" si="304"/>
        <v>MA_425966g0010</v>
      </c>
      <c r="BT2303" s="6" t="str">
        <f t="shared" si="304"/>
        <v>CLP protease regulatory subunit mitochondrial</v>
      </c>
      <c r="BU2303" s="28">
        <f t="shared" si="309"/>
        <v>1.5</v>
      </c>
      <c r="BV2303" s="28">
        <f t="shared" si="309"/>
        <v>-1.1000000000000001</v>
      </c>
      <c r="BW2303" s="28">
        <f t="shared" si="309"/>
        <v>-1</v>
      </c>
      <c r="BX2303" s="28">
        <f t="shared" si="309"/>
        <v>-1.7</v>
      </c>
      <c r="BY2303" s="28">
        <f t="shared" si="309"/>
        <v>-1.6</v>
      </c>
      <c r="BZ2303" s="28">
        <f t="shared" si="309"/>
        <v>1.1000000000000001</v>
      </c>
    </row>
    <row r="2304" spans="1:78">
      <c r="A2304" s="6">
        <v>2299</v>
      </c>
      <c r="B2304" s="6" t="s">
        <v>4018</v>
      </c>
      <c r="C2304" s="6" t="s">
        <v>4019</v>
      </c>
      <c r="D2304" s="6" t="str">
        <f t="shared" si="303"/>
        <v>Protein 2299 / MA_132354g0010 / HR-like lesion-inducer</v>
      </c>
      <c r="E2304" s="6">
        <v>4</v>
      </c>
      <c r="F2304" s="6">
        <v>4</v>
      </c>
      <c r="G2304" s="6">
        <v>39525301</v>
      </c>
      <c r="H2304" s="6">
        <v>26500595</v>
      </c>
      <c r="I2304" s="6">
        <v>36102343</v>
      </c>
      <c r="J2304" s="6">
        <v>19918105</v>
      </c>
      <c r="K2304" s="6">
        <v>42305596</v>
      </c>
      <c r="L2304" s="6">
        <v>30657613</v>
      </c>
      <c r="M2304" s="6">
        <v>27293120</v>
      </c>
      <c r="N2304" s="6">
        <v>36198180</v>
      </c>
      <c r="O2304" s="6">
        <v>20744990</v>
      </c>
      <c r="P2304" s="6">
        <v>16079106</v>
      </c>
      <c r="Q2304" s="6">
        <v>31730315</v>
      </c>
      <c r="R2304" s="6">
        <v>24847980</v>
      </c>
      <c r="S2304" s="6">
        <v>15264988</v>
      </c>
      <c r="T2304" s="6">
        <v>26535112</v>
      </c>
      <c r="U2304" s="6">
        <v>27522908</v>
      </c>
      <c r="V2304" s="6">
        <v>32068377</v>
      </c>
      <c r="W2304" s="6">
        <v>23084602</v>
      </c>
      <c r="X2304" s="6">
        <v>22523306</v>
      </c>
      <c r="Y2304" s="6">
        <v>24759542</v>
      </c>
      <c r="Z2304" s="8">
        <v>25.236273113501198</v>
      </c>
      <c r="AA2304" s="8">
        <v>24.659521416110501</v>
      </c>
      <c r="AB2304" s="8">
        <v>25.105589133589699</v>
      </c>
      <c r="AC2304" s="8">
        <v>24.247577060756601</v>
      </c>
      <c r="AD2304" s="8">
        <v>25.334345173596301</v>
      </c>
      <c r="AE2304" s="8">
        <v>24.869742037427301</v>
      </c>
      <c r="AF2304" s="8">
        <v>24.702033989246502</v>
      </c>
      <c r="AG2304" s="8">
        <v>25.109413826410002</v>
      </c>
      <c r="AH2304" s="8">
        <v>24.306259625978601</v>
      </c>
      <c r="AI2304" s="8">
        <v>23.9386838589609</v>
      </c>
      <c r="AJ2304" s="8">
        <v>24.919358507770301</v>
      </c>
      <c r="AK2304" s="8">
        <v>24.566625237832699</v>
      </c>
      <c r="AL2304" s="8">
        <v>23.8637231196359</v>
      </c>
      <c r="AM2304" s="8">
        <v>24.661399302333699</v>
      </c>
      <c r="AN2304" s="8">
        <v>24.714129573769601</v>
      </c>
      <c r="AO2304" s="8">
        <v>24.9346480041681</v>
      </c>
      <c r="AP2304" s="8">
        <v>24.4604275234095</v>
      </c>
      <c r="AQ2304" s="8">
        <v>24.424915267817401</v>
      </c>
      <c r="AR2304" s="8">
        <v>24.561481292154699</v>
      </c>
      <c r="AS2304" s="9">
        <v>0.262417057900873</v>
      </c>
      <c r="AT2304" s="9">
        <v>1</v>
      </c>
      <c r="AU2304" s="9">
        <v>0.21865607376992799</v>
      </c>
      <c r="AV2304" s="10">
        <v>-1.12490160120709</v>
      </c>
      <c r="AW2304" s="10">
        <v>-1.44063331673586</v>
      </c>
      <c r="AX2304" s="10">
        <v>-1.22904764776257</v>
      </c>
      <c r="AY2304" s="10">
        <v>-1.28067496320565</v>
      </c>
      <c r="AZ2304" s="10">
        <v>-1.0925823613760799</v>
      </c>
      <c r="BA2304" s="10">
        <v>1.1721541629069201</v>
      </c>
      <c r="BB2304" s="9">
        <v>0.91053805142238098</v>
      </c>
      <c r="BC2304" s="9">
        <v>0.17656503149675301</v>
      </c>
      <c r="BD2304" s="9">
        <v>0.62080967737194603</v>
      </c>
      <c r="BE2304" s="9">
        <v>0.52620875669829503</v>
      </c>
      <c r="BF2304" s="9">
        <v>0.95871113891265203</v>
      </c>
      <c r="BG2304" s="9">
        <v>0.78201772632700195</v>
      </c>
      <c r="BH2304" s="11" t="str">
        <f t="shared" si="308"/>
        <v/>
      </c>
      <c r="BI2304" s="11" t="str">
        <f t="shared" si="308"/>
        <v/>
      </c>
      <c r="BJ2304" s="11" t="str">
        <f t="shared" si="308"/>
        <v/>
      </c>
      <c r="BK2304" s="11" t="str">
        <f t="shared" si="308"/>
        <v/>
      </c>
      <c r="BL2304" s="11" t="str">
        <f t="shared" si="308"/>
        <v/>
      </c>
      <c r="BM2304" s="11" t="str">
        <f t="shared" si="308"/>
        <v/>
      </c>
      <c r="BN2304" s="11" t="str">
        <f t="shared" si="305"/>
        <v/>
      </c>
      <c r="BO2304" s="11" t="str">
        <f t="shared" si="306"/>
        <v/>
      </c>
      <c r="BP2304" s="11" t="str">
        <f t="shared" si="307"/>
        <v/>
      </c>
      <c r="BR2304" s="11">
        <f t="shared" si="304"/>
        <v>2299</v>
      </c>
      <c r="BS2304" s="6" t="str">
        <f t="shared" si="304"/>
        <v>MA_132354g0010</v>
      </c>
      <c r="BT2304" s="6" t="str">
        <f t="shared" si="304"/>
        <v>HR-like lesion-inducer</v>
      </c>
      <c r="BU2304" s="28">
        <f t="shared" si="309"/>
        <v>-1.1000000000000001</v>
      </c>
      <c r="BV2304" s="28">
        <f t="shared" si="309"/>
        <v>-1.4</v>
      </c>
      <c r="BW2304" s="28">
        <f t="shared" si="309"/>
        <v>-1.2</v>
      </c>
      <c r="BX2304" s="28">
        <f t="shared" si="309"/>
        <v>-1.3</v>
      </c>
      <c r="BY2304" s="28">
        <f t="shared" si="309"/>
        <v>-1.1000000000000001</v>
      </c>
      <c r="BZ2304" s="28">
        <f t="shared" si="309"/>
        <v>1.2</v>
      </c>
    </row>
    <row r="2305" spans="1:78">
      <c r="A2305" s="6">
        <v>2300</v>
      </c>
      <c r="B2305" s="6" t="s">
        <v>4020</v>
      </c>
      <c r="C2305" s="6" t="s">
        <v>1299</v>
      </c>
      <c r="D2305" s="6" t="str">
        <f t="shared" si="303"/>
        <v>Protein 2300 / MA_18269g0010 / sucrose synthase 2</v>
      </c>
      <c r="E2305" s="6">
        <v>6</v>
      </c>
      <c r="F2305" s="6">
        <v>3</v>
      </c>
      <c r="G2305" s="6">
        <v>1959628</v>
      </c>
      <c r="H2305" s="6">
        <v>2431807</v>
      </c>
      <c r="I2305" s="6">
        <v>2967676</v>
      </c>
      <c r="J2305" s="6">
        <v>2594991</v>
      </c>
      <c r="K2305" s="6">
        <v>3212780</v>
      </c>
      <c r="L2305" s="6">
        <v>1020505</v>
      </c>
      <c r="M2305" s="6">
        <v>887126</v>
      </c>
      <c r="N2305" s="6">
        <v>899009</v>
      </c>
      <c r="O2305" s="6">
        <v>912871</v>
      </c>
      <c r="P2305" s="6">
        <v>1765464</v>
      </c>
      <c r="Q2305" s="6">
        <v>3190620</v>
      </c>
      <c r="R2305" s="6">
        <v>1449839</v>
      </c>
      <c r="S2305" s="6">
        <v>2480379</v>
      </c>
      <c r="T2305" s="6">
        <v>1298789</v>
      </c>
      <c r="U2305" s="6">
        <v>326148</v>
      </c>
      <c r="V2305" s="6">
        <v>356424</v>
      </c>
      <c r="W2305" s="6">
        <v>374600</v>
      </c>
      <c r="X2305" s="6">
        <v>391368</v>
      </c>
      <c r="Y2305" s="6">
        <v>382057</v>
      </c>
      <c r="Z2305" s="8">
        <v>20.902148380046398</v>
      </c>
      <c r="AA2305" s="8">
        <v>21.2135973033722</v>
      </c>
      <c r="AB2305" s="8">
        <v>21.500902161717999</v>
      </c>
      <c r="AC2305" s="8">
        <v>21.307298104331998</v>
      </c>
      <c r="AD2305" s="8">
        <v>21.615390762777199</v>
      </c>
      <c r="AE2305" s="8">
        <v>19.960851820247001</v>
      </c>
      <c r="AF2305" s="8">
        <v>19.758779501922898</v>
      </c>
      <c r="AG2305" s="8">
        <v>19.777976033102401</v>
      </c>
      <c r="AH2305" s="8">
        <v>19.800051478338201</v>
      </c>
      <c r="AI2305" s="8">
        <v>20.7516159723809</v>
      </c>
      <c r="AJ2305" s="8">
        <v>21.605405364478301</v>
      </c>
      <c r="AK2305" s="8">
        <v>20.467461271772802</v>
      </c>
      <c r="AL2305" s="8">
        <v>21.242129149470401</v>
      </c>
      <c r="AM2305" s="8">
        <v>20.308735640310701</v>
      </c>
      <c r="AN2305" s="8">
        <v>18.3151672561117</v>
      </c>
      <c r="AO2305" s="8">
        <v>18.443234959206901</v>
      </c>
      <c r="AP2305" s="8">
        <v>18.5149913740178</v>
      </c>
      <c r="AQ2305" s="8">
        <v>18.5781662740177</v>
      </c>
      <c r="AR2305" s="8">
        <v>18.5434283678882</v>
      </c>
      <c r="AS2305" s="9">
        <v>1.3124114959696001E-7</v>
      </c>
      <c r="AT2305" s="9">
        <v>8.6285658818965302E-6</v>
      </c>
      <c r="AU2305" s="9">
        <v>2.49380516817819E-9</v>
      </c>
      <c r="AV2305" s="10">
        <v>-2.7961710824419099</v>
      </c>
      <c r="AW2305" s="10">
        <v>-1.34984884339917</v>
      </c>
      <c r="AX2305" s="10">
        <v>-7.1051726006211098</v>
      </c>
      <c r="AY2305" s="10">
        <v>2.0714697768682302</v>
      </c>
      <c r="AZ2305" s="10">
        <v>-2.5410364355875301</v>
      </c>
      <c r="BA2305" s="10">
        <v>-5.2636801782405298</v>
      </c>
      <c r="BB2305" s="9">
        <v>2.75577583787046E-5</v>
      </c>
      <c r="BC2305" s="9">
        <v>0.18764857976681701</v>
      </c>
      <c r="BD2305" s="9">
        <v>3.0282089058530902E-9</v>
      </c>
      <c r="BE2305" s="9">
        <v>1.02382117134847E-3</v>
      </c>
      <c r="BF2305" s="9">
        <v>8.2625934290869702E-5</v>
      </c>
      <c r="BG2305" s="9">
        <v>2.9907083920477402E-8</v>
      </c>
      <c r="BH2305" s="11" t="str">
        <f t="shared" si="308"/>
        <v>x</v>
      </c>
      <c r="BI2305" s="11" t="str">
        <f t="shared" si="308"/>
        <v/>
      </c>
      <c r="BJ2305" s="11" t="str">
        <f t="shared" si="308"/>
        <v>x</v>
      </c>
      <c r="BK2305" s="11" t="str">
        <f t="shared" si="308"/>
        <v/>
      </c>
      <c r="BL2305" s="11" t="str">
        <f t="shared" si="308"/>
        <v>x</v>
      </c>
      <c r="BM2305" s="11" t="str">
        <f t="shared" si="308"/>
        <v>x</v>
      </c>
      <c r="BN2305" s="11" t="str">
        <f t="shared" si="305"/>
        <v>x</v>
      </c>
      <c r="BO2305" s="11" t="str">
        <f t="shared" si="306"/>
        <v>x</v>
      </c>
      <c r="BP2305" s="11" t="str">
        <f t="shared" si="307"/>
        <v/>
      </c>
      <c r="BR2305" s="11">
        <f t="shared" si="304"/>
        <v>2300</v>
      </c>
      <c r="BS2305" s="6" t="str">
        <f t="shared" si="304"/>
        <v>MA_18269g0010</v>
      </c>
      <c r="BT2305" s="6" t="str">
        <f t="shared" si="304"/>
        <v>sucrose synthase 2</v>
      </c>
      <c r="BU2305" s="28" t="str">
        <f t="shared" si="309"/>
        <v>-2,8*</v>
      </c>
      <c r="BV2305" s="28">
        <f t="shared" si="309"/>
        <v>-1.3</v>
      </c>
      <c r="BW2305" s="28" t="str">
        <f t="shared" si="309"/>
        <v>-7,1*</v>
      </c>
      <c r="BX2305" s="28">
        <f t="shared" si="309"/>
        <v>2.1</v>
      </c>
      <c r="BY2305" s="28" t="str">
        <f t="shared" si="309"/>
        <v>-2,5*</v>
      </c>
      <c r="BZ2305" s="28" t="str">
        <f t="shared" si="309"/>
        <v>-5,3*</v>
      </c>
    </row>
    <row r="2306" spans="1:78">
      <c r="A2306" s="6">
        <v>2301</v>
      </c>
      <c r="B2306" s="6" t="s">
        <v>4021</v>
      </c>
      <c r="C2306" s="6" t="s">
        <v>4022</v>
      </c>
      <c r="D2306" s="6" t="str">
        <f t="shared" si="303"/>
        <v>Protein 2301 / MA_10184802g0010 / cystathionine beta- chloroplastic-like</v>
      </c>
      <c r="E2306" s="6">
        <v>3</v>
      </c>
      <c r="F2306" s="6">
        <v>3</v>
      </c>
      <c r="G2306" s="6">
        <v>4811754</v>
      </c>
      <c r="H2306" s="6">
        <v>3578645</v>
      </c>
      <c r="I2306" s="6">
        <v>4462921</v>
      </c>
      <c r="J2306" s="6">
        <v>3350669</v>
      </c>
      <c r="K2306" s="6">
        <v>3617204</v>
      </c>
      <c r="L2306" s="6">
        <v>4089937</v>
      </c>
      <c r="M2306" s="6">
        <v>3508197</v>
      </c>
      <c r="N2306" s="6">
        <v>3910914</v>
      </c>
      <c r="O2306" s="6">
        <v>3236977</v>
      </c>
      <c r="P2306" s="6">
        <v>3011430</v>
      </c>
      <c r="Q2306" s="6">
        <v>4701800</v>
      </c>
      <c r="R2306" s="6">
        <v>2737272</v>
      </c>
      <c r="S2306" s="6">
        <v>4974876</v>
      </c>
      <c r="T2306" s="6">
        <v>5338476</v>
      </c>
      <c r="U2306" s="6">
        <v>4413516</v>
      </c>
      <c r="V2306" s="6">
        <v>4476927</v>
      </c>
      <c r="W2306" s="6">
        <v>4883294</v>
      </c>
      <c r="X2306" s="6">
        <v>3749962</v>
      </c>
      <c r="Y2306" s="6">
        <v>3594256</v>
      </c>
      <c r="Z2306" s="8">
        <v>22.198131456216402</v>
      </c>
      <c r="AA2306" s="8">
        <v>21.770982005467001</v>
      </c>
      <c r="AB2306" s="8">
        <v>22.089556838401698</v>
      </c>
      <c r="AC2306" s="8">
        <v>21.676017744483499</v>
      </c>
      <c r="AD2306" s="8">
        <v>21.7864435335023</v>
      </c>
      <c r="AE2306" s="8">
        <v>21.963647189878099</v>
      </c>
      <c r="AF2306" s="8">
        <v>21.742298332769</v>
      </c>
      <c r="AG2306" s="8">
        <v>21.899074381248401</v>
      </c>
      <c r="AH2306" s="8">
        <v>21.626215683989599</v>
      </c>
      <c r="AI2306" s="8">
        <v>21.522017293519301</v>
      </c>
      <c r="AJ2306" s="8">
        <v>22.1647817418445</v>
      </c>
      <c r="AK2306" s="8">
        <v>21.384307370323601</v>
      </c>
      <c r="AL2306" s="8">
        <v>22.246229135902201</v>
      </c>
      <c r="AM2306" s="8">
        <v>22.347996517033899</v>
      </c>
      <c r="AN2306" s="8">
        <v>22.073496997155299</v>
      </c>
      <c r="AO2306" s="8">
        <v>22.094077363420801</v>
      </c>
      <c r="AP2306" s="8">
        <v>22.2194232077488</v>
      </c>
      <c r="AQ2306" s="8">
        <v>21.838444545548899</v>
      </c>
      <c r="AR2306" s="8">
        <v>21.7772617374312</v>
      </c>
      <c r="AS2306" s="9">
        <v>0.80463166054360602</v>
      </c>
      <c r="AT2306" s="9">
        <v>1</v>
      </c>
      <c r="AU2306" s="9">
        <v>0.78903668881051903</v>
      </c>
      <c r="AV2306" s="10">
        <v>-1.0691152763206799</v>
      </c>
      <c r="AW2306" s="10">
        <v>1.02019157807911</v>
      </c>
      <c r="AX2306" s="10">
        <v>1.0690389771376001</v>
      </c>
      <c r="AY2306" s="10">
        <v>1.0907024008980699</v>
      </c>
      <c r="AZ2306" s="10">
        <v>1.1429259014400399</v>
      </c>
      <c r="BA2306" s="10">
        <v>1.0478806139043599</v>
      </c>
      <c r="BB2306" s="9">
        <v>0.956205697798584</v>
      </c>
      <c r="BC2306" s="9">
        <v>0.99845179103664505</v>
      </c>
      <c r="BD2306" s="9">
        <v>0.94861265630682701</v>
      </c>
      <c r="BE2306" s="9">
        <v>0.91094805613297003</v>
      </c>
      <c r="BF2306" s="9">
        <v>0.74446353423150102</v>
      </c>
      <c r="BG2306" s="9">
        <v>0.98116583451917205</v>
      </c>
      <c r="BH2306" s="11" t="str">
        <f t="shared" si="308"/>
        <v/>
      </c>
      <c r="BI2306" s="11" t="str">
        <f t="shared" si="308"/>
        <v/>
      </c>
      <c r="BJ2306" s="11" t="str">
        <f t="shared" si="308"/>
        <v/>
      </c>
      <c r="BK2306" s="11" t="str">
        <f t="shared" si="308"/>
        <v/>
      </c>
      <c r="BL2306" s="11" t="str">
        <f t="shared" si="308"/>
        <v/>
      </c>
      <c r="BM2306" s="11" t="str">
        <f t="shared" si="308"/>
        <v/>
      </c>
      <c r="BN2306" s="11" t="str">
        <f t="shared" si="305"/>
        <v/>
      </c>
      <c r="BO2306" s="11" t="str">
        <f t="shared" si="306"/>
        <v/>
      </c>
      <c r="BP2306" s="11" t="str">
        <f t="shared" si="307"/>
        <v/>
      </c>
      <c r="BR2306" s="11">
        <f t="shared" si="304"/>
        <v>2301</v>
      </c>
      <c r="BS2306" s="6" t="str">
        <f t="shared" si="304"/>
        <v>MA_10184802g0010</v>
      </c>
      <c r="BT2306" s="6" t="str">
        <f t="shared" si="304"/>
        <v>cystathionine beta- chloroplastic-like</v>
      </c>
      <c r="BU2306" s="28">
        <f t="shared" si="309"/>
        <v>-1.1000000000000001</v>
      </c>
      <c r="BV2306" s="28">
        <f t="shared" si="309"/>
        <v>1</v>
      </c>
      <c r="BW2306" s="28">
        <f t="shared" si="309"/>
        <v>1.1000000000000001</v>
      </c>
      <c r="BX2306" s="28">
        <f t="shared" si="309"/>
        <v>1.1000000000000001</v>
      </c>
      <c r="BY2306" s="28">
        <f t="shared" si="309"/>
        <v>1.1000000000000001</v>
      </c>
      <c r="BZ2306" s="28">
        <f t="shared" si="309"/>
        <v>1</v>
      </c>
    </row>
    <row r="2307" spans="1:78">
      <c r="A2307" s="6">
        <v>2302</v>
      </c>
      <c r="B2307" s="6" t="s">
        <v>4023</v>
      </c>
      <c r="C2307" s="6" t="s">
        <v>4024</v>
      </c>
      <c r="D2307" s="6" t="str">
        <f t="shared" si="303"/>
        <v>Protein 2302 / MA_10434355g0010 / sorting nexin 2A</v>
      </c>
      <c r="E2307" s="6">
        <v>4</v>
      </c>
      <c r="F2307" s="6">
        <v>4</v>
      </c>
      <c r="G2307" s="6">
        <v>1536671</v>
      </c>
      <c r="H2307" s="6">
        <v>2199618</v>
      </c>
      <c r="I2307" s="6">
        <v>488175</v>
      </c>
      <c r="J2307" s="6">
        <v>2314748</v>
      </c>
      <c r="K2307" s="6">
        <v>743436</v>
      </c>
      <c r="L2307" s="6">
        <v>863999</v>
      </c>
      <c r="M2307" s="6">
        <v>727207</v>
      </c>
      <c r="N2307" s="6">
        <v>949301</v>
      </c>
      <c r="O2307" s="6">
        <v>908755</v>
      </c>
      <c r="P2307" s="6">
        <v>1986041</v>
      </c>
      <c r="Q2307" s="6">
        <v>1589770</v>
      </c>
      <c r="R2307" s="6">
        <v>1544399</v>
      </c>
      <c r="S2307" s="6">
        <v>2384000</v>
      </c>
      <c r="T2307" s="6">
        <v>888315</v>
      </c>
      <c r="U2307" s="6">
        <v>841772</v>
      </c>
      <c r="V2307" s="6">
        <v>748093</v>
      </c>
      <c r="W2307" s="6">
        <v>1219356</v>
      </c>
      <c r="X2307" s="6">
        <v>773845</v>
      </c>
      <c r="Y2307" s="6">
        <v>597017</v>
      </c>
      <c r="Z2307" s="8">
        <v>20.551376887589299</v>
      </c>
      <c r="AA2307" s="8">
        <v>21.068821567002502</v>
      </c>
      <c r="AB2307" s="8">
        <v>18.897038889384799</v>
      </c>
      <c r="AC2307" s="8">
        <v>21.142423709272101</v>
      </c>
      <c r="AD2307" s="8">
        <v>19.503849025111499</v>
      </c>
      <c r="AE2307" s="8">
        <v>19.720670117038701</v>
      </c>
      <c r="AF2307" s="8">
        <v>19.472006561230501</v>
      </c>
      <c r="AG2307" s="8">
        <v>19.856506077336299</v>
      </c>
      <c r="AH2307" s="8">
        <v>19.7935318712466</v>
      </c>
      <c r="AI2307" s="8">
        <v>20.921463975617499</v>
      </c>
      <c r="AJ2307" s="8">
        <v>20.600386628002799</v>
      </c>
      <c r="AK2307" s="8">
        <v>20.558614094570299</v>
      </c>
      <c r="AL2307" s="8">
        <v>21.184952805124201</v>
      </c>
      <c r="AM2307" s="8">
        <v>19.760711827086102</v>
      </c>
      <c r="AN2307" s="8">
        <v>19.683069996312302</v>
      </c>
      <c r="AO2307" s="8">
        <v>19.512858105911601</v>
      </c>
      <c r="AP2307" s="8">
        <v>20.2176879622656</v>
      </c>
      <c r="AQ2307" s="8">
        <v>19.561685100076499</v>
      </c>
      <c r="AR2307" s="8">
        <v>19.187412487110301</v>
      </c>
      <c r="AS2307" s="9">
        <v>0.117840240613095</v>
      </c>
      <c r="AT2307" s="9">
        <v>1</v>
      </c>
      <c r="AU2307" s="9">
        <v>8.7060075665658404E-2</v>
      </c>
      <c r="AV2307" s="10">
        <v>-1.43596776047153</v>
      </c>
      <c r="AW2307" s="10">
        <v>1.2946156511256599</v>
      </c>
      <c r="AX2307" s="10">
        <v>-1.5158839232596899</v>
      </c>
      <c r="AY2307" s="10">
        <v>1.8590263372183</v>
      </c>
      <c r="AZ2307" s="10">
        <v>-1.0556531734124199</v>
      </c>
      <c r="BA2307" s="10">
        <v>-1.9624870523417699</v>
      </c>
      <c r="BB2307" s="9">
        <v>0.60189279335954304</v>
      </c>
      <c r="BC2307" s="9">
        <v>0.77784797764940095</v>
      </c>
      <c r="BD2307" s="9">
        <v>0.44322796482107502</v>
      </c>
      <c r="BE2307" s="9">
        <v>0.18086405872474401</v>
      </c>
      <c r="BF2307" s="9">
        <v>0.99752597652629005</v>
      </c>
      <c r="BG2307" s="9">
        <v>0.103138067487772</v>
      </c>
      <c r="BH2307" s="11" t="str">
        <f t="shared" si="308"/>
        <v/>
      </c>
      <c r="BI2307" s="11" t="str">
        <f t="shared" si="308"/>
        <v/>
      </c>
      <c r="BJ2307" s="11" t="str">
        <f t="shared" si="308"/>
        <v/>
      </c>
      <c r="BK2307" s="11" t="str">
        <f t="shared" si="308"/>
        <v/>
      </c>
      <c r="BL2307" s="11" t="str">
        <f t="shared" si="308"/>
        <v/>
      </c>
      <c r="BM2307" s="11" t="str">
        <f t="shared" si="308"/>
        <v/>
      </c>
      <c r="BN2307" s="11" t="str">
        <f t="shared" si="305"/>
        <v/>
      </c>
      <c r="BO2307" s="11" t="str">
        <f t="shared" si="306"/>
        <v/>
      </c>
      <c r="BP2307" s="11" t="str">
        <f t="shared" si="307"/>
        <v/>
      </c>
      <c r="BR2307" s="11">
        <f t="shared" si="304"/>
        <v>2302</v>
      </c>
      <c r="BS2307" s="6" t="str">
        <f t="shared" si="304"/>
        <v>MA_10434355g0010</v>
      </c>
      <c r="BT2307" s="6" t="str">
        <f t="shared" si="304"/>
        <v>sorting nexin 2A</v>
      </c>
      <c r="BU2307" s="28">
        <f t="shared" si="309"/>
        <v>-1.4</v>
      </c>
      <c r="BV2307" s="28">
        <f t="shared" si="309"/>
        <v>1.3</v>
      </c>
      <c r="BW2307" s="28">
        <f t="shared" si="309"/>
        <v>-1.5</v>
      </c>
      <c r="BX2307" s="28">
        <f t="shared" si="309"/>
        <v>1.9</v>
      </c>
      <c r="BY2307" s="28">
        <f t="shared" si="309"/>
        <v>-1.1000000000000001</v>
      </c>
      <c r="BZ2307" s="28">
        <f t="shared" si="309"/>
        <v>-2</v>
      </c>
    </row>
    <row r="2308" spans="1:78">
      <c r="A2308" s="6">
        <v>2303</v>
      </c>
      <c r="B2308" s="6" t="s">
        <v>4025</v>
      </c>
      <c r="C2308" s="6" t="s">
        <v>4026</v>
      </c>
      <c r="D2308" s="6" t="str">
        <f t="shared" si="303"/>
        <v>Protein 2303 / MA_22275g0010 / FAM136A</v>
      </c>
      <c r="E2308" s="6">
        <v>3</v>
      </c>
      <c r="F2308" s="6">
        <v>3</v>
      </c>
      <c r="G2308" s="6">
        <v>538149</v>
      </c>
      <c r="H2308" s="6">
        <v>1319549</v>
      </c>
      <c r="I2308" s="6">
        <v>1314697</v>
      </c>
      <c r="J2308" s="6">
        <v>894838</v>
      </c>
      <c r="K2308" s="6">
        <v>1389469</v>
      </c>
      <c r="L2308" s="6">
        <v>2993414</v>
      </c>
      <c r="M2308" s="6">
        <v>2706976</v>
      </c>
      <c r="N2308" s="6">
        <v>3102230</v>
      </c>
      <c r="O2308" s="6">
        <v>3058432</v>
      </c>
      <c r="P2308" s="6">
        <v>3048229</v>
      </c>
      <c r="Q2308" s="6">
        <v>1069077</v>
      </c>
      <c r="R2308" s="6">
        <v>1764024</v>
      </c>
      <c r="S2308" s="6">
        <v>1020063</v>
      </c>
      <c r="T2308" s="6">
        <v>1313938</v>
      </c>
      <c r="U2308" s="6">
        <v>2093560</v>
      </c>
      <c r="V2308" s="6">
        <v>2080627</v>
      </c>
      <c r="W2308" s="6">
        <v>2484083</v>
      </c>
      <c r="X2308" s="6">
        <v>1476342</v>
      </c>
      <c r="Y2308" s="6">
        <v>2457219</v>
      </c>
      <c r="Z2308" s="8">
        <v>19.037646148705001</v>
      </c>
      <c r="AA2308" s="8">
        <v>20.3316134938758</v>
      </c>
      <c r="AB2308" s="8">
        <v>20.326298907269699</v>
      </c>
      <c r="AC2308" s="8">
        <v>19.771266997315202</v>
      </c>
      <c r="AD2308" s="8">
        <v>20.406102216712501</v>
      </c>
      <c r="AE2308" s="8">
        <v>21.5133603919097</v>
      </c>
      <c r="AF2308" s="8">
        <v>21.368250666025698</v>
      </c>
      <c r="AG2308" s="8">
        <v>21.5648742213844</v>
      </c>
      <c r="AH2308" s="8">
        <v>21.544360769430099</v>
      </c>
      <c r="AI2308" s="8">
        <v>21.5395398595419</v>
      </c>
      <c r="AJ2308" s="8">
        <v>20.027934335869499</v>
      </c>
      <c r="AK2308" s="8">
        <v>20.750438758590001</v>
      </c>
      <c r="AL2308" s="8">
        <v>19.960226826404099</v>
      </c>
      <c r="AM2308" s="8">
        <v>20.3254657710097</v>
      </c>
      <c r="AN2308" s="8">
        <v>20.997526834649602</v>
      </c>
      <c r="AO2308" s="8">
        <v>20.988586921479101</v>
      </c>
      <c r="AP2308" s="8">
        <v>21.244281948070899</v>
      </c>
      <c r="AQ2308" s="8">
        <v>20.493595534997802</v>
      </c>
      <c r="AR2308" s="8">
        <v>21.228595013159399</v>
      </c>
      <c r="AS2308" s="9">
        <v>4.2446798580552903E-3</v>
      </c>
      <c r="AT2308" s="9">
        <v>1</v>
      </c>
      <c r="AU2308" s="9">
        <v>1.64682984850245E-3</v>
      </c>
      <c r="AV2308" s="10">
        <v>2.8741312779695001</v>
      </c>
      <c r="AW2308" s="10">
        <v>1.4601692036115499</v>
      </c>
      <c r="AX2308" s="10">
        <v>2.0222084209115598</v>
      </c>
      <c r="AY2308" s="10">
        <v>-1.9683549487694201</v>
      </c>
      <c r="AZ2308" s="10">
        <v>-1.4212834088950701</v>
      </c>
      <c r="BA2308" s="10">
        <v>1.38491375924782</v>
      </c>
      <c r="BB2308" s="9">
        <v>1.3280625155367399E-3</v>
      </c>
      <c r="BC2308" s="9">
        <v>0.30925127121665202</v>
      </c>
      <c r="BD2308" s="9">
        <v>2.0111325636683899E-2</v>
      </c>
      <c r="BE2308" s="9">
        <v>3.6818108956929302E-2</v>
      </c>
      <c r="BF2308" s="9">
        <v>0.418315898793651</v>
      </c>
      <c r="BG2308" s="9">
        <v>0.433086408569202</v>
      </c>
      <c r="BH2308" s="11" t="str">
        <f t="shared" si="308"/>
        <v/>
      </c>
      <c r="BI2308" s="11" t="str">
        <f t="shared" si="308"/>
        <v/>
      </c>
      <c r="BJ2308" s="11" t="str">
        <f t="shared" si="308"/>
        <v/>
      </c>
      <c r="BK2308" s="11" t="str">
        <f t="shared" si="308"/>
        <v/>
      </c>
      <c r="BL2308" s="11" t="str">
        <f t="shared" si="308"/>
        <v/>
      </c>
      <c r="BM2308" s="11" t="str">
        <f t="shared" si="308"/>
        <v/>
      </c>
      <c r="BN2308" s="11" t="str">
        <f t="shared" si="305"/>
        <v/>
      </c>
      <c r="BO2308" s="11" t="str">
        <f t="shared" si="306"/>
        <v/>
      </c>
      <c r="BP2308" s="11" t="str">
        <f t="shared" si="307"/>
        <v/>
      </c>
      <c r="BR2308" s="11">
        <f t="shared" si="304"/>
        <v>2303</v>
      </c>
      <c r="BS2308" s="6" t="str">
        <f t="shared" si="304"/>
        <v>MA_22275g0010</v>
      </c>
      <c r="BT2308" s="6" t="str">
        <f t="shared" si="304"/>
        <v>FAM136A</v>
      </c>
      <c r="BU2308" s="28">
        <f t="shared" si="309"/>
        <v>2.9</v>
      </c>
      <c r="BV2308" s="28">
        <f t="shared" si="309"/>
        <v>1.5</v>
      </c>
      <c r="BW2308" s="28">
        <f t="shared" si="309"/>
        <v>2</v>
      </c>
      <c r="BX2308" s="28">
        <f t="shared" si="309"/>
        <v>-2</v>
      </c>
      <c r="BY2308" s="28">
        <f t="shared" si="309"/>
        <v>-1.4</v>
      </c>
      <c r="BZ2308" s="28">
        <f t="shared" si="309"/>
        <v>1.4</v>
      </c>
    </row>
    <row r="2309" spans="1:78">
      <c r="A2309" s="6">
        <v>2304</v>
      </c>
      <c r="B2309" s="6" t="s">
        <v>4027</v>
      </c>
      <c r="C2309" s="6" t="s">
        <v>4028</v>
      </c>
      <c r="D2309" s="6" t="str">
        <f t="shared" si="303"/>
        <v>Protein 2304 / MA_10437264g0010 / dihydrolipoyl dehydrogenase chloroplastic</v>
      </c>
      <c r="E2309" s="6">
        <v>6</v>
      </c>
      <c r="F2309" s="6">
        <v>6</v>
      </c>
      <c r="G2309" s="6">
        <v>6059948</v>
      </c>
      <c r="H2309" s="6">
        <v>6934210</v>
      </c>
      <c r="I2309" s="6">
        <v>3811538</v>
      </c>
      <c r="J2309" s="6">
        <v>10384145</v>
      </c>
      <c r="K2309" s="6">
        <v>4966788</v>
      </c>
      <c r="L2309" s="6">
        <v>2577431</v>
      </c>
      <c r="M2309" s="6">
        <v>2826919</v>
      </c>
      <c r="N2309" s="6">
        <v>2672615</v>
      </c>
      <c r="O2309" s="6">
        <v>3572753</v>
      </c>
      <c r="P2309" s="6">
        <v>7418650</v>
      </c>
      <c r="Q2309" s="6">
        <v>5578279</v>
      </c>
      <c r="R2309" s="6">
        <v>7637457</v>
      </c>
      <c r="S2309" s="6">
        <v>11343094</v>
      </c>
      <c r="T2309" s="6">
        <v>4567459</v>
      </c>
      <c r="U2309" s="6">
        <v>2814925</v>
      </c>
      <c r="V2309" s="6">
        <v>2265760</v>
      </c>
      <c r="W2309" s="6">
        <v>2832117</v>
      </c>
      <c r="X2309" s="6">
        <v>3211602</v>
      </c>
      <c r="Y2309" s="6">
        <v>2815792</v>
      </c>
      <c r="Z2309" s="8">
        <v>22.530873983407901</v>
      </c>
      <c r="AA2309" s="8">
        <v>22.7253000980153</v>
      </c>
      <c r="AB2309" s="8">
        <v>21.861941828786499</v>
      </c>
      <c r="AC2309" s="8">
        <v>23.307879098011799</v>
      </c>
      <c r="AD2309" s="8">
        <v>22.243881738109401</v>
      </c>
      <c r="AE2309" s="8">
        <v>21.297502375272401</v>
      </c>
      <c r="AF2309" s="8">
        <v>21.4307991153965</v>
      </c>
      <c r="AG2309" s="8">
        <v>21.349820596356999</v>
      </c>
      <c r="AH2309" s="8">
        <v>21.768604746893399</v>
      </c>
      <c r="AI2309" s="8">
        <v>22.822725247342198</v>
      </c>
      <c r="AJ2309" s="8">
        <v>22.411388662501899</v>
      </c>
      <c r="AK2309" s="8">
        <v>22.864660921694298</v>
      </c>
      <c r="AL2309" s="8">
        <v>23.435310875005801</v>
      </c>
      <c r="AM2309" s="8">
        <v>22.122960347818498</v>
      </c>
      <c r="AN2309" s="8">
        <v>21.4246650534167</v>
      </c>
      <c r="AO2309" s="8">
        <v>21.111563621503301</v>
      </c>
      <c r="AP2309" s="8">
        <v>21.4334494363811</v>
      </c>
      <c r="AQ2309" s="8">
        <v>21.6148616862755</v>
      </c>
      <c r="AR2309" s="8">
        <v>21.425109336661802</v>
      </c>
      <c r="AS2309" s="9">
        <v>4.6373760564183099E-4</v>
      </c>
      <c r="AT2309" s="9">
        <v>0.299265948598328</v>
      </c>
      <c r="AU2309" s="9">
        <v>1.11791538512637E-4</v>
      </c>
      <c r="AV2309" s="10">
        <v>-2.1027737653790499</v>
      </c>
      <c r="AW2309" s="10">
        <v>1.1466569679743399</v>
      </c>
      <c r="AX2309" s="10">
        <v>-2.1916926878969201</v>
      </c>
      <c r="AY2309" s="10">
        <v>2.41116019014552</v>
      </c>
      <c r="AZ2309" s="10">
        <v>-1.0422864903404601</v>
      </c>
      <c r="BA2309" s="10">
        <v>-2.51311969223541</v>
      </c>
      <c r="BB2309" s="9">
        <v>6.0357523103264903E-3</v>
      </c>
      <c r="BC2309" s="9">
        <v>0.86437262789459601</v>
      </c>
      <c r="BD2309" s="9">
        <v>2.3753076491244102E-3</v>
      </c>
      <c r="BE2309" s="9">
        <v>1.44672798956591E-3</v>
      </c>
      <c r="BF2309" s="9">
        <v>0.99600935633566601</v>
      </c>
      <c r="BG2309" s="9">
        <v>5.3708605146163301E-4</v>
      </c>
      <c r="BH2309" s="11" t="str">
        <f t="shared" si="308"/>
        <v/>
      </c>
      <c r="BI2309" s="11" t="str">
        <f t="shared" si="308"/>
        <v/>
      </c>
      <c r="BJ2309" s="11" t="str">
        <f t="shared" si="308"/>
        <v/>
      </c>
      <c r="BK2309" s="11" t="str">
        <f t="shared" si="308"/>
        <v/>
      </c>
      <c r="BL2309" s="11" t="str">
        <f t="shared" si="308"/>
        <v/>
      </c>
      <c r="BM2309" s="11" t="str">
        <f t="shared" si="308"/>
        <v>x</v>
      </c>
      <c r="BN2309" s="11" t="str">
        <f t="shared" si="305"/>
        <v>x</v>
      </c>
      <c r="BO2309" s="11" t="str">
        <f t="shared" si="306"/>
        <v>x</v>
      </c>
      <c r="BP2309" s="11" t="str">
        <f t="shared" si="307"/>
        <v/>
      </c>
      <c r="BR2309" s="11">
        <f t="shared" si="304"/>
        <v>2304</v>
      </c>
      <c r="BS2309" s="6" t="str">
        <f t="shared" si="304"/>
        <v>MA_10437264g0010</v>
      </c>
      <c r="BT2309" s="6" t="str">
        <f t="shared" si="304"/>
        <v>dihydrolipoyl dehydrogenase chloroplastic</v>
      </c>
      <c r="BU2309" s="28">
        <f t="shared" si="309"/>
        <v>-2.1</v>
      </c>
      <c r="BV2309" s="28">
        <f t="shared" si="309"/>
        <v>1.1000000000000001</v>
      </c>
      <c r="BW2309" s="28">
        <f t="shared" si="309"/>
        <v>-2.2000000000000002</v>
      </c>
      <c r="BX2309" s="28">
        <f t="shared" si="309"/>
        <v>2.4</v>
      </c>
      <c r="BY2309" s="28">
        <f t="shared" si="309"/>
        <v>-1</v>
      </c>
      <c r="BZ2309" s="28" t="str">
        <f t="shared" si="309"/>
        <v>-2,5*</v>
      </c>
    </row>
    <row r="2310" spans="1:78">
      <c r="A2310" s="6">
        <v>2305</v>
      </c>
      <c r="B2310" s="6" t="s">
        <v>4029</v>
      </c>
      <c r="C2310" s="6" t="s">
        <v>4030</v>
      </c>
      <c r="D2310" s="6" t="str">
        <f t="shared" ref="D2310:D2373" si="310">CONCATENATE("Protein ",A2310," / ",B2310," / ",C2310)</f>
        <v>Protein 2305 / MA_69211g0010 / UPF0496 4-like</v>
      </c>
      <c r="E2310" s="6">
        <v>4</v>
      </c>
      <c r="F2310" s="6">
        <v>4</v>
      </c>
      <c r="G2310" s="6">
        <v>1787709</v>
      </c>
      <c r="H2310" s="6">
        <v>800738</v>
      </c>
      <c r="I2310" s="6">
        <v>1351827</v>
      </c>
      <c r="J2310" s="6">
        <v>935117</v>
      </c>
      <c r="K2310" s="6">
        <v>789976</v>
      </c>
      <c r="L2310" s="6">
        <v>869604</v>
      </c>
      <c r="M2310" s="6">
        <v>654627</v>
      </c>
      <c r="N2310" s="6">
        <v>922548</v>
      </c>
      <c r="O2310" s="6">
        <v>778743</v>
      </c>
      <c r="P2310" s="6">
        <v>1535343</v>
      </c>
      <c r="Q2310" s="6">
        <v>3484832</v>
      </c>
      <c r="R2310" s="6">
        <v>1853524</v>
      </c>
      <c r="S2310" s="6">
        <v>2577024</v>
      </c>
      <c r="T2310" s="6">
        <v>2434937</v>
      </c>
      <c r="U2310" s="6">
        <v>3276075</v>
      </c>
      <c r="V2310" s="6">
        <v>3414307</v>
      </c>
      <c r="W2310" s="6">
        <v>3505191</v>
      </c>
      <c r="X2310" s="6">
        <v>2627389</v>
      </c>
      <c r="Y2310" s="6">
        <v>3458834</v>
      </c>
      <c r="Z2310" s="8">
        <v>20.769680485697702</v>
      </c>
      <c r="AA2310" s="8">
        <v>19.610970747118099</v>
      </c>
      <c r="AB2310" s="8">
        <v>20.366479103923702</v>
      </c>
      <c r="AC2310" s="8">
        <v>19.834787357896602</v>
      </c>
      <c r="AD2310" s="8">
        <v>19.5914492983507</v>
      </c>
      <c r="AE2310" s="8">
        <v>19.729999050918501</v>
      </c>
      <c r="AF2310" s="8">
        <v>19.320313581803902</v>
      </c>
      <c r="AG2310" s="8">
        <v>19.815264450716001</v>
      </c>
      <c r="AH2310" s="8">
        <v>19.570787764469902</v>
      </c>
      <c r="AI2310" s="8">
        <v>20.550129563108602</v>
      </c>
      <c r="AJ2310" s="8">
        <v>21.732657676319199</v>
      </c>
      <c r="AK2310" s="8">
        <v>20.8218393650622</v>
      </c>
      <c r="AL2310" s="8">
        <v>21.297274542501398</v>
      </c>
      <c r="AM2310" s="8">
        <v>21.2154530147474</v>
      </c>
      <c r="AN2310" s="8">
        <v>21.643536954657598</v>
      </c>
      <c r="AO2310" s="8">
        <v>21.7031613545395</v>
      </c>
      <c r="AP2310" s="8">
        <v>21.741061629036601</v>
      </c>
      <c r="AQ2310" s="8">
        <v>21.325198384878998</v>
      </c>
      <c r="AR2310" s="8">
        <v>21.721854345358398</v>
      </c>
      <c r="AS2310" s="9">
        <v>2.01850945268472E-5</v>
      </c>
      <c r="AT2310" s="9">
        <v>6.6549672741333396E-3</v>
      </c>
      <c r="AU2310" s="9">
        <v>2.1066689693362899E-6</v>
      </c>
      <c r="AV2310" s="10">
        <v>-1.34311439518051</v>
      </c>
      <c r="AW2310" s="10">
        <v>2.1269666812035202</v>
      </c>
      <c r="AX2310" s="10">
        <v>3.0152740592202201</v>
      </c>
      <c r="AY2310" s="10">
        <v>2.8567595675937598</v>
      </c>
      <c r="AZ2310" s="10">
        <v>4.0498579943530304</v>
      </c>
      <c r="BA2310" s="10">
        <v>1.41764047639621</v>
      </c>
      <c r="BB2310" s="9">
        <v>0.37081013042706001</v>
      </c>
      <c r="BC2310" s="9">
        <v>1.9761325850348199E-3</v>
      </c>
      <c r="BD2310" s="9">
        <v>4.2153689764345997E-5</v>
      </c>
      <c r="BE2310" s="9">
        <v>1.39824078546402E-4</v>
      </c>
      <c r="BF2310" s="9">
        <v>5.1840056387586503E-6</v>
      </c>
      <c r="BG2310" s="9">
        <v>0.19789600099909099</v>
      </c>
      <c r="BH2310" s="11" t="str">
        <f t="shared" si="308"/>
        <v/>
      </c>
      <c r="BI2310" s="11" t="str">
        <f t="shared" si="308"/>
        <v/>
      </c>
      <c r="BJ2310" s="11" t="str">
        <f t="shared" si="308"/>
        <v>x</v>
      </c>
      <c r="BK2310" s="11" t="str">
        <f t="shared" si="308"/>
        <v>x</v>
      </c>
      <c r="BL2310" s="11" t="str">
        <f t="shared" si="308"/>
        <v>x</v>
      </c>
      <c r="BM2310" s="11" t="str">
        <f t="shared" si="308"/>
        <v/>
      </c>
      <c r="BN2310" s="11" t="str">
        <f t="shared" si="305"/>
        <v>x</v>
      </c>
      <c r="BO2310" s="11" t="str">
        <f t="shared" si="306"/>
        <v>x</v>
      </c>
      <c r="BP2310" s="11" t="str">
        <f t="shared" si="307"/>
        <v/>
      </c>
      <c r="BR2310" s="11">
        <f t="shared" ref="BR2310:BT2373" si="311">A2310</f>
        <v>2305</v>
      </c>
      <c r="BS2310" s="6" t="str">
        <f t="shared" si="311"/>
        <v>MA_69211g0010</v>
      </c>
      <c r="BT2310" s="6" t="str">
        <f t="shared" si="311"/>
        <v>UPF0496 4-like</v>
      </c>
      <c r="BU2310" s="28">
        <f t="shared" si="309"/>
        <v>-1.3</v>
      </c>
      <c r="BV2310" s="28">
        <f t="shared" si="309"/>
        <v>2.1</v>
      </c>
      <c r="BW2310" s="28" t="str">
        <f t="shared" si="309"/>
        <v>3*</v>
      </c>
      <c r="BX2310" s="28" t="str">
        <f t="shared" si="309"/>
        <v>2,9*</v>
      </c>
      <c r="BY2310" s="28" t="str">
        <f t="shared" si="309"/>
        <v>4*</v>
      </c>
      <c r="BZ2310" s="28">
        <f t="shared" si="309"/>
        <v>1.4</v>
      </c>
    </row>
    <row r="2311" spans="1:78">
      <c r="A2311" s="6">
        <v>2306</v>
      </c>
      <c r="B2311" s="6" t="s">
        <v>4031</v>
      </c>
      <c r="C2311" s="6" t="s">
        <v>1658</v>
      </c>
      <c r="D2311" s="6" t="str">
        <f t="shared" si="310"/>
        <v>Protein 2306 / MA_9587867g0010 / subtilisin-like protease</v>
      </c>
      <c r="E2311" s="6">
        <v>2</v>
      </c>
      <c r="F2311" s="6">
        <v>2</v>
      </c>
      <c r="G2311" s="6">
        <v>339717</v>
      </c>
      <c r="H2311" s="6">
        <v>1136955</v>
      </c>
      <c r="I2311" s="6">
        <v>155741</v>
      </c>
      <c r="J2311" s="6">
        <v>449898</v>
      </c>
      <c r="K2311" s="6">
        <v>426585</v>
      </c>
      <c r="L2311" s="6">
        <v>1477991</v>
      </c>
      <c r="M2311" s="6">
        <v>1853777</v>
      </c>
      <c r="N2311" s="6">
        <v>1395698</v>
      </c>
      <c r="O2311" s="6">
        <v>1575597</v>
      </c>
      <c r="P2311" s="6">
        <v>2617797</v>
      </c>
      <c r="Q2311" s="6">
        <v>404494</v>
      </c>
      <c r="R2311" s="6">
        <v>423418</v>
      </c>
      <c r="S2311" s="6">
        <v>157678</v>
      </c>
      <c r="T2311" s="6">
        <v>770205</v>
      </c>
      <c r="U2311" s="6">
        <v>1692150</v>
      </c>
      <c r="V2311" s="6">
        <v>2315072</v>
      </c>
      <c r="W2311" s="6">
        <v>1883873</v>
      </c>
      <c r="X2311" s="6">
        <v>1032379</v>
      </c>
      <c r="Y2311" s="6">
        <v>1585046</v>
      </c>
      <c r="Z2311" s="8">
        <v>18.373973889304001</v>
      </c>
      <c r="AA2311" s="8">
        <v>20.116743723676102</v>
      </c>
      <c r="AB2311" s="8">
        <v>17.2487892692718</v>
      </c>
      <c r="AC2311" s="8">
        <v>18.779238427936399</v>
      </c>
      <c r="AD2311" s="8">
        <v>18.7024737115497</v>
      </c>
      <c r="AE2311" s="8">
        <v>20.495206053764299</v>
      </c>
      <c r="AF2311" s="8">
        <v>20.8220362748065</v>
      </c>
      <c r="AG2311" s="8">
        <v>20.412555375458801</v>
      </c>
      <c r="AH2311" s="8">
        <v>20.587467144442101</v>
      </c>
      <c r="AI2311" s="8">
        <v>21.319921795542299</v>
      </c>
      <c r="AJ2311" s="8">
        <v>18.625758777254099</v>
      </c>
      <c r="AK2311" s="8">
        <v>18.691723075758599</v>
      </c>
      <c r="AL2311" s="8">
        <v>17.266621856790898</v>
      </c>
      <c r="AM2311" s="8">
        <v>19.554882963258301</v>
      </c>
      <c r="AN2311" s="8">
        <v>20.690426030609601</v>
      </c>
      <c r="AO2311" s="8">
        <v>21.142625632108899</v>
      </c>
      <c r="AP2311" s="8">
        <v>20.845270279261101</v>
      </c>
      <c r="AQ2311" s="8">
        <v>19.977541269778001</v>
      </c>
      <c r="AR2311" s="8">
        <v>20.596093279095101</v>
      </c>
      <c r="AS2311" s="9">
        <v>1.9060271451531999E-2</v>
      </c>
      <c r="AT2311" s="9">
        <v>1</v>
      </c>
      <c r="AU2311" s="9">
        <v>1.0146378194703799E-2</v>
      </c>
      <c r="AV2311" s="10">
        <v>3.8239731878740102</v>
      </c>
      <c r="AW2311" s="10">
        <v>1.36371095373401</v>
      </c>
      <c r="AX2311" s="10">
        <v>4.0170808379317799</v>
      </c>
      <c r="AY2311" s="10">
        <v>-2.8040936221884101</v>
      </c>
      <c r="AZ2311" s="10">
        <v>1.05049921654005</v>
      </c>
      <c r="BA2311" s="10">
        <v>2.94569815321386</v>
      </c>
      <c r="BB2311" s="9">
        <v>4.0520470899883199E-2</v>
      </c>
      <c r="BC2311" s="9">
        <v>0.88178755451917501</v>
      </c>
      <c r="BD2311" s="9">
        <v>2.2841494611584801E-2</v>
      </c>
      <c r="BE2311" s="9">
        <v>0.14193240146896499</v>
      </c>
      <c r="BF2311" s="9">
        <v>0.99950189016426405</v>
      </c>
      <c r="BG2311" s="9">
        <v>9.0786469637983397E-2</v>
      </c>
      <c r="BH2311" s="11" t="str">
        <f t="shared" si="308"/>
        <v/>
      </c>
      <c r="BI2311" s="11" t="str">
        <f t="shared" si="308"/>
        <v/>
      </c>
      <c r="BJ2311" s="11" t="str">
        <f t="shared" si="308"/>
        <v/>
      </c>
      <c r="BK2311" s="11" t="str">
        <f t="shared" ref="BK2311:BM2374" si="312">IF(OR(AND(BE2311&lt;$E$3,AY2311&lt;$E$4),AND(BE2311&lt;$E$3,AY2311&gt;$D$4)),"x","")</f>
        <v/>
      </c>
      <c r="BL2311" s="11" t="str">
        <f t="shared" si="312"/>
        <v/>
      </c>
      <c r="BM2311" s="11" t="str">
        <f t="shared" si="312"/>
        <v/>
      </c>
      <c r="BN2311" s="11" t="str">
        <f t="shared" ref="BN2311:BN2374" si="313">IF(BH2311="x","x",IF(BI2311="x","x",IF(BJ2311="x","x",IF(BK2311="x","x",IF(BL2311="x","x",IF(BM2311="x","x",""))))))</f>
        <v/>
      </c>
      <c r="BO2311" s="11" t="str">
        <f t="shared" ref="BO2311:BO2374" si="314">IF((AND(BN2311="x",AS2311&lt;$E$2)),"x","")</f>
        <v/>
      </c>
      <c r="BP2311" s="11" t="str">
        <f t="shared" ref="BP2311:BP2374" si="315">IF(SUM(Z2311:AD2311)=0,"x",IF(SUM(AE2311:AH2311)=0,"x",IF(SUM(AI2311:AM2311)=0,"x",IF(SUM(AN2311:AR2311)=0,"x",""))))</f>
        <v/>
      </c>
      <c r="BR2311" s="11">
        <f t="shared" si="311"/>
        <v>2306</v>
      </c>
      <c r="BS2311" s="6" t="str">
        <f t="shared" si="311"/>
        <v>MA_9587867g0010</v>
      </c>
      <c r="BT2311" s="6" t="str">
        <f t="shared" si="311"/>
        <v>subtilisin-like protease</v>
      </c>
      <c r="BU2311" s="28">
        <f t="shared" si="309"/>
        <v>3.8</v>
      </c>
      <c r="BV2311" s="28">
        <f t="shared" si="309"/>
        <v>1.4</v>
      </c>
      <c r="BW2311" s="28">
        <f t="shared" si="309"/>
        <v>4</v>
      </c>
      <c r="BX2311" s="28">
        <f t="shared" ref="BX2311:BZ2374" si="316">IF(AY2311&gt;$BX$2,CONCATENATE($BZ$2,"*"),IF(AY2311&lt;$BY$2,CONCATENATE("-",$BZ$2,"*"),IF(OR(AND(BE2311&lt;$E$3,AY2311&lt;$E$4),AND(BE2311&lt;$E$3,AY2311&gt;$D$4)),CONCATENATE(ROUND(AY2311,1),"*"),IF(OR(AND(BE2311&lt;$E$3,AY2311&lt;$E$4),AND(BE2311&lt;$E$3,AY2311&gt;$D$4)),CONCATENATE(ROUND(AY2311,1),"*"),ROUND(AY2311,1)))))</f>
        <v>-2.8</v>
      </c>
      <c r="BY2311" s="28">
        <f t="shared" si="316"/>
        <v>1.1000000000000001</v>
      </c>
      <c r="BZ2311" s="28">
        <f t="shared" si="316"/>
        <v>2.9</v>
      </c>
    </row>
    <row r="2312" spans="1:78">
      <c r="A2312" s="6">
        <v>2307</v>
      </c>
      <c r="B2312" s="6" t="s">
        <v>4032</v>
      </c>
      <c r="C2312" s="6" t="s">
        <v>2958</v>
      </c>
      <c r="D2312" s="6" t="str">
        <f t="shared" si="310"/>
        <v>Protein 2307 / MA_10208914g0010 / Rab2 -family small GTPase</v>
      </c>
      <c r="E2312" s="6">
        <v>3</v>
      </c>
      <c r="F2312" s="6">
        <v>3</v>
      </c>
      <c r="G2312" s="6">
        <v>7549275</v>
      </c>
      <c r="H2312" s="6">
        <v>3396079</v>
      </c>
      <c r="I2312" s="6">
        <v>6081296</v>
      </c>
      <c r="J2312" s="6">
        <v>2611804</v>
      </c>
      <c r="K2312" s="6">
        <v>7307175</v>
      </c>
      <c r="L2312" s="6">
        <v>8455711</v>
      </c>
      <c r="M2312" s="6">
        <v>7777568</v>
      </c>
      <c r="N2312" s="6">
        <v>8363053</v>
      </c>
      <c r="O2312" s="6">
        <v>7872996</v>
      </c>
      <c r="P2312" s="6">
        <v>2101298</v>
      </c>
      <c r="Q2312" s="6">
        <v>5734073</v>
      </c>
      <c r="R2312" s="6">
        <v>3471951</v>
      </c>
      <c r="S2312" s="6">
        <v>3965442</v>
      </c>
      <c r="T2312" s="6">
        <v>4529833</v>
      </c>
      <c r="U2312" s="6">
        <v>6740167</v>
      </c>
      <c r="V2312" s="6">
        <v>7296979</v>
      </c>
      <c r="W2312" s="6">
        <v>6461404</v>
      </c>
      <c r="X2312" s="6">
        <v>7205901</v>
      </c>
      <c r="Y2312" s="6">
        <v>6844197</v>
      </c>
      <c r="Z2312" s="8">
        <v>22.847906670168801</v>
      </c>
      <c r="AA2312" s="8">
        <v>21.695438588751799</v>
      </c>
      <c r="AB2312" s="8">
        <v>22.535947382060002</v>
      </c>
      <c r="AC2312" s="8">
        <v>21.316615204785201</v>
      </c>
      <c r="AD2312" s="8">
        <v>22.800882328276401</v>
      </c>
      <c r="AE2312" s="8">
        <v>23.011494638335201</v>
      </c>
      <c r="AF2312" s="8">
        <v>22.890887672755799</v>
      </c>
      <c r="AG2312" s="8">
        <v>22.995598275255201</v>
      </c>
      <c r="AH2312" s="8">
        <v>22.908481314565002</v>
      </c>
      <c r="AI2312" s="8">
        <v>21.002849344678999</v>
      </c>
      <c r="AJ2312" s="8">
        <v>22.451128840848501</v>
      </c>
      <c r="AK2312" s="8">
        <v>21.727315156347402</v>
      </c>
      <c r="AL2312" s="8">
        <v>21.919050251310999</v>
      </c>
      <c r="AM2312" s="8">
        <v>22.111026433168998</v>
      </c>
      <c r="AN2312" s="8">
        <v>22.684352906589901</v>
      </c>
      <c r="AO2312" s="8">
        <v>22.798867871153199</v>
      </c>
      <c r="AP2312" s="8">
        <v>22.623416251852699</v>
      </c>
      <c r="AQ2312" s="8">
        <v>22.780747400412999</v>
      </c>
      <c r="AR2312" s="8">
        <v>22.706449855573599</v>
      </c>
      <c r="AS2312" s="9">
        <v>1.83700211134795E-2</v>
      </c>
      <c r="AT2312" s="9">
        <v>1</v>
      </c>
      <c r="AU2312" s="9">
        <v>9.7007882340609496E-3</v>
      </c>
      <c r="AV2312" s="10">
        <v>1.6383657263354401</v>
      </c>
      <c r="AW2312" s="10">
        <v>-1.3168436191675501</v>
      </c>
      <c r="AX2312" s="10">
        <v>1.3941722549267701</v>
      </c>
      <c r="AY2312" s="10">
        <v>-2.1574714525876302</v>
      </c>
      <c r="AZ2312" s="10">
        <v>-1.1751530132275401</v>
      </c>
      <c r="BA2312" s="10">
        <v>1.8359068379207499</v>
      </c>
      <c r="BB2312" s="9">
        <v>0.135524076127127</v>
      </c>
      <c r="BC2312" s="9">
        <v>0.53174316192837201</v>
      </c>
      <c r="BD2312" s="9">
        <v>0.37618031610090202</v>
      </c>
      <c r="BE2312" s="9">
        <v>1.18710752090851E-2</v>
      </c>
      <c r="BF2312" s="9">
        <v>0.87050343173150402</v>
      </c>
      <c r="BG2312" s="9">
        <v>3.7155998207950902E-2</v>
      </c>
      <c r="BH2312" s="11" t="str">
        <f t="shared" ref="BH2312:BM2375" si="317">IF(OR(AND(BB2312&lt;$E$3,AV2312&lt;$E$4),AND(BB2312&lt;$E$3,AV2312&gt;$D$4)),"x","")</f>
        <v/>
      </c>
      <c r="BI2312" s="11" t="str">
        <f t="shared" si="317"/>
        <v/>
      </c>
      <c r="BJ2312" s="11" t="str">
        <f t="shared" si="317"/>
        <v/>
      </c>
      <c r="BK2312" s="11" t="str">
        <f t="shared" si="312"/>
        <v/>
      </c>
      <c r="BL2312" s="11" t="str">
        <f t="shared" si="312"/>
        <v/>
      </c>
      <c r="BM2312" s="11" t="str">
        <f t="shared" si="312"/>
        <v/>
      </c>
      <c r="BN2312" s="11" t="str">
        <f t="shared" si="313"/>
        <v/>
      </c>
      <c r="BO2312" s="11" t="str">
        <f t="shared" si="314"/>
        <v/>
      </c>
      <c r="BP2312" s="11" t="str">
        <f t="shared" si="315"/>
        <v/>
      </c>
      <c r="BR2312" s="11">
        <f t="shared" si="311"/>
        <v>2307</v>
      </c>
      <c r="BS2312" s="6" t="str">
        <f t="shared" si="311"/>
        <v>MA_10208914g0010</v>
      </c>
      <c r="BT2312" s="6" t="str">
        <f t="shared" si="311"/>
        <v>Rab2 -family small GTPase</v>
      </c>
      <c r="BU2312" s="28">
        <f t="shared" ref="BU2312:BZ2375" si="318">IF(AV2312&gt;$BX$2,CONCATENATE($BZ$2,"*"),IF(AV2312&lt;$BY$2,CONCATENATE("-",$BZ$2,"*"),IF(OR(AND(BB2312&lt;$E$3,AV2312&lt;$E$4),AND(BB2312&lt;$E$3,AV2312&gt;$D$4)),CONCATENATE(ROUND(AV2312,1),"*"),IF(OR(AND(BB2312&lt;$E$3,AV2312&lt;$E$4),AND(BB2312&lt;$E$3,AV2312&gt;$D$4)),CONCATENATE(ROUND(AV2312,1),"*"),ROUND(AV2312,1)))))</f>
        <v>1.6</v>
      </c>
      <c r="BV2312" s="28">
        <f t="shared" si="318"/>
        <v>-1.3</v>
      </c>
      <c r="BW2312" s="28">
        <f t="shared" si="318"/>
        <v>1.4</v>
      </c>
      <c r="BX2312" s="28">
        <f t="shared" si="316"/>
        <v>-2.2000000000000002</v>
      </c>
      <c r="BY2312" s="28">
        <f t="shared" si="316"/>
        <v>-1.2</v>
      </c>
      <c r="BZ2312" s="28">
        <f t="shared" si="316"/>
        <v>1.8</v>
      </c>
    </row>
    <row r="2313" spans="1:78">
      <c r="A2313" s="6">
        <v>2308</v>
      </c>
      <c r="B2313" s="6" t="s">
        <v>4033</v>
      </c>
      <c r="C2313" s="6" t="s">
        <v>937</v>
      </c>
      <c r="D2313" s="6" t="str">
        <f t="shared" si="310"/>
        <v>Protein 2308 / MA_204969g0010 / prohibitin- mitochondrial</v>
      </c>
      <c r="E2313" s="6">
        <v>3</v>
      </c>
      <c r="F2313" s="6">
        <v>1</v>
      </c>
      <c r="G2313" s="6">
        <v>1043022</v>
      </c>
      <c r="H2313" s="6">
        <v>2932901</v>
      </c>
      <c r="I2313" s="6">
        <v>1309793</v>
      </c>
      <c r="J2313" s="6">
        <v>2192584</v>
      </c>
      <c r="K2313" s="6">
        <v>960389</v>
      </c>
      <c r="L2313" s="6">
        <v>1977761</v>
      </c>
      <c r="M2313" s="6">
        <v>2197214</v>
      </c>
      <c r="N2313" s="6">
        <v>1802516</v>
      </c>
      <c r="O2313" s="6">
        <v>2085856</v>
      </c>
      <c r="P2313" s="6">
        <v>2758679</v>
      </c>
      <c r="Q2313" s="6">
        <v>1914628</v>
      </c>
      <c r="R2313" s="6">
        <v>2336916</v>
      </c>
      <c r="S2313" s="6">
        <v>3118388</v>
      </c>
      <c r="T2313" s="6">
        <v>2225001</v>
      </c>
      <c r="U2313" s="6">
        <v>2096912</v>
      </c>
      <c r="V2313" s="6">
        <v>1894705</v>
      </c>
      <c r="W2313" s="6">
        <v>2213145</v>
      </c>
      <c r="X2313" s="6">
        <v>2234317</v>
      </c>
      <c r="Y2313" s="6">
        <v>2053299</v>
      </c>
      <c r="Z2313" s="8">
        <v>19.992338157628801</v>
      </c>
      <c r="AA2313" s="8">
        <v>21.483896943105901</v>
      </c>
      <c r="AB2313" s="8">
        <v>20.320907395231501</v>
      </c>
      <c r="AC2313" s="8">
        <v>21.064200684086298</v>
      </c>
      <c r="AD2313" s="8">
        <v>19.873259353914801</v>
      </c>
      <c r="AE2313" s="8">
        <v>20.9154366653162</v>
      </c>
      <c r="AF2313" s="8">
        <v>21.067243958750101</v>
      </c>
      <c r="AG2313" s="8">
        <v>20.781580634903001</v>
      </c>
      <c r="AH2313" s="8">
        <v>20.992208132140199</v>
      </c>
      <c r="AI2313" s="8">
        <v>21.395546163728099</v>
      </c>
      <c r="AJ2313" s="8">
        <v>20.868632682263499</v>
      </c>
      <c r="AK2313" s="8">
        <v>21.156174446978799</v>
      </c>
      <c r="AL2313" s="8">
        <v>21.572369013347799</v>
      </c>
      <c r="AM2313" s="8">
        <v>21.085374553805298</v>
      </c>
      <c r="AN2313" s="8">
        <v>20.9998348872072</v>
      </c>
      <c r="AO2313" s="8">
        <v>20.853541811827501</v>
      </c>
      <c r="AP2313" s="8">
        <v>21.077666545509601</v>
      </c>
      <c r="AQ2313" s="8">
        <v>21.0914024560781</v>
      </c>
      <c r="AR2313" s="8">
        <v>20.969512296336301</v>
      </c>
      <c r="AS2313" s="9">
        <v>0.13286393252835399</v>
      </c>
      <c r="AT2313" s="9">
        <v>1</v>
      </c>
      <c r="AU2313" s="9">
        <v>0.10008128326582701</v>
      </c>
      <c r="AV2313" s="10">
        <v>1.3123903046122001</v>
      </c>
      <c r="AW2313" s="10">
        <v>1.5896386608507</v>
      </c>
      <c r="AX2313" s="10">
        <v>1.3674338961346799</v>
      </c>
      <c r="AY2313" s="10">
        <v>1.2112544989582399</v>
      </c>
      <c r="AZ2313" s="10">
        <v>1.0419414798547699</v>
      </c>
      <c r="BA2313" s="10">
        <v>-1.1624976281077499</v>
      </c>
      <c r="BB2313" s="9">
        <v>0.47264002953489698</v>
      </c>
      <c r="BC2313" s="9">
        <v>7.3120436460359803E-2</v>
      </c>
      <c r="BD2313" s="9">
        <v>0.30806905582481398</v>
      </c>
      <c r="BE2313" s="9">
        <v>0.72728839244885801</v>
      </c>
      <c r="BF2313" s="9">
        <v>0.99587441807975197</v>
      </c>
      <c r="BG2313" s="9">
        <v>0.820270623569055</v>
      </c>
      <c r="BH2313" s="11" t="str">
        <f t="shared" si="317"/>
        <v/>
      </c>
      <c r="BI2313" s="11" t="str">
        <f t="shared" si="317"/>
        <v/>
      </c>
      <c r="BJ2313" s="11" t="str">
        <f t="shared" si="317"/>
        <v/>
      </c>
      <c r="BK2313" s="11" t="str">
        <f t="shared" si="312"/>
        <v/>
      </c>
      <c r="BL2313" s="11" t="str">
        <f t="shared" si="312"/>
        <v/>
      </c>
      <c r="BM2313" s="11" t="str">
        <f t="shared" si="312"/>
        <v/>
      </c>
      <c r="BN2313" s="11" t="str">
        <f t="shared" si="313"/>
        <v/>
      </c>
      <c r="BO2313" s="11" t="str">
        <f t="shared" si="314"/>
        <v/>
      </c>
      <c r="BP2313" s="11" t="str">
        <f t="shared" si="315"/>
        <v/>
      </c>
      <c r="BR2313" s="11">
        <f t="shared" si="311"/>
        <v>2308</v>
      </c>
      <c r="BS2313" s="6" t="str">
        <f t="shared" si="311"/>
        <v>MA_204969g0010</v>
      </c>
      <c r="BT2313" s="6" t="str">
        <f t="shared" si="311"/>
        <v>prohibitin- mitochondrial</v>
      </c>
      <c r="BU2313" s="28">
        <f t="shared" si="318"/>
        <v>1.3</v>
      </c>
      <c r="BV2313" s="28">
        <f t="shared" si="318"/>
        <v>1.6</v>
      </c>
      <c r="BW2313" s="28">
        <f t="shared" si="318"/>
        <v>1.4</v>
      </c>
      <c r="BX2313" s="28">
        <f t="shared" si="316"/>
        <v>1.2</v>
      </c>
      <c r="BY2313" s="28">
        <f t="shared" si="316"/>
        <v>1</v>
      </c>
      <c r="BZ2313" s="28">
        <f t="shared" si="316"/>
        <v>-1.2</v>
      </c>
    </row>
    <row r="2314" spans="1:78">
      <c r="A2314" s="6">
        <v>2309</v>
      </c>
      <c r="B2314" s="6" t="s">
        <v>4034</v>
      </c>
      <c r="C2314" s="6" t="s">
        <v>534</v>
      </c>
      <c r="D2314" s="6" t="str">
        <f t="shared" si="310"/>
        <v>Protein 2309 / MA_10245991g0010 / unknown</v>
      </c>
      <c r="E2314" s="6">
        <v>4</v>
      </c>
      <c r="F2314" s="6">
        <v>4</v>
      </c>
      <c r="G2314" s="6">
        <v>5728191</v>
      </c>
      <c r="H2314" s="6">
        <v>8042857</v>
      </c>
      <c r="I2314" s="6">
        <v>5848645</v>
      </c>
      <c r="J2314" s="6">
        <v>12755418</v>
      </c>
      <c r="K2314" s="6">
        <v>7268504</v>
      </c>
      <c r="L2314" s="6">
        <v>2447024</v>
      </c>
      <c r="M2314" s="6">
        <v>2472868</v>
      </c>
      <c r="N2314" s="6">
        <v>2863628</v>
      </c>
      <c r="O2314" s="6">
        <v>2527441</v>
      </c>
      <c r="P2314" s="6">
        <v>11172728</v>
      </c>
      <c r="Q2314" s="6">
        <v>8521376</v>
      </c>
      <c r="R2314" s="6">
        <v>7274432</v>
      </c>
      <c r="S2314" s="6">
        <v>16185551</v>
      </c>
      <c r="T2314" s="6">
        <v>6640959</v>
      </c>
      <c r="U2314" s="6">
        <v>2526376</v>
      </c>
      <c r="V2314" s="6">
        <v>2851854</v>
      </c>
      <c r="W2314" s="6">
        <v>2468704</v>
      </c>
      <c r="X2314" s="6">
        <v>2926191</v>
      </c>
      <c r="Y2314" s="6">
        <v>3096106</v>
      </c>
      <c r="Z2314" s="8">
        <v>22.449648167750102</v>
      </c>
      <c r="AA2314" s="8">
        <v>22.939276638834301</v>
      </c>
      <c r="AB2314" s="8">
        <v>22.4796709926167</v>
      </c>
      <c r="AC2314" s="8">
        <v>23.6046068416032</v>
      </c>
      <c r="AD2314" s="8">
        <v>22.7932270292224</v>
      </c>
      <c r="AE2314" s="8">
        <v>21.2225968205213</v>
      </c>
      <c r="AF2314" s="8">
        <v>21.237753801034199</v>
      </c>
      <c r="AG2314" s="8">
        <v>21.449412660595101</v>
      </c>
      <c r="AH2314" s="8">
        <v>21.269245983905101</v>
      </c>
      <c r="AI2314" s="8">
        <v>23.413478150082302</v>
      </c>
      <c r="AJ2314" s="8">
        <v>23.022654979598101</v>
      </c>
      <c r="AK2314" s="8">
        <v>22.794403173664801</v>
      </c>
      <c r="AL2314" s="8">
        <v>23.948203143841798</v>
      </c>
      <c r="AM2314" s="8">
        <v>22.662960160993201</v>
      </c>
      <c r="AN2314" s="8">
        <v>21.268637940423801</v>
      </c>
      <c r="AO2314" s="8">
        <v>21.4434686945606</v>
      </c>
      <c r="AP2314" s="8">
        <v>21.235322435642001</v>
      </c>
      <c r="AQ2314" s="8">
        <v>21.480592510283699</v>
      </c>
      <c r="AR2314" s="8">
        <v>21.562023434558601</v>
      </c>
      <c r="AS2314" s="9">
        <v>1.0405923597106101E-5</v>
      </c>
      <c r="AT2314" s="9">
        <v>2.9259710045938699E-3</v>
      </c>
      <c r="AU2314" s="9">
        <v>9.0896893587880501E-7</v>
      </c>
      <c r="AV2314" s="10">
        <v>-2.9455430069481401</v>
      </c>
      <c r="AW2314" s="10">
        <v>1.24405820679485</v>
      </c>
      <c r="AX2314" s="10">
        <v>-2.7420919146286602</v>
      </c>
      <c r="AY2314" s="10">
        <v>3.6644269512610199</v>
      </c>
      <c r="AZ2314" s="10">
        <v>1.07419557719203</v>
      </c>
      <c r="BA2314" s="10">
        <v>-3.4113219501795999</v>
      </c>
      <c r="BB2314" s="9">
        <v>8.3064553664247102E-5</v>
      </c>
      <c r="BC2314" s="9">
        <v>0.55358501882919997</v>
      </c>
      <c r="BD2314" s="9">
        <v>9.2313236993990495E-5</v>
      </c>
      <c r="BE2314" s="9">
        <v>1.00485560565744E-5</v>
      </c>
      <c r="BF2314" s="9">
        <v>0.97524332554681004</v>
      </c>
      <c r="BG2314" s="9">
        <v>9.7873113834579007E-6</v>
      </c>
      <c r="BH2314" s="11" t="str">
        <f t="shared" si="317"/>
        <v>x</v>
      </c>
      <c r="BI2314" s="11" t="str">
        <f t="shared" si="317"/>
        <v/>
      </c>
      <c r="BJ2314" s="11" t="str">
        <f t="shared" si="317"/>
        <v>x</v>
      </c>
      <c r="BK2314" s="11" t="str">
        <f t="shared" si="312"/>
        <v>x</v>
      </c>
      <c r="BL2314" s="11" t="str">
        <f t="shared" si="312"/>
        <v/>
      </c>
      <c r="BM2314" s="11" t="str">
        <f t="shared" si="312"/>
        <v>x</v>
      </c>
      <c r="BN2314" s="11" t="str">
        <f t="shared" si="313"/>
        <v>x</v>
      </c>
      <c r="BO2314" s="11" t="str">
        <f t="shared" si="314"/>
        <v>x</v>
      </c>
      <c r="BP2314" s="11" t="str">
        <f t="shared" si="315"/>
        <v/>
      </c>
      <c r="BR2314" s="11">
        <f t="shared" si="311"/>
        <v>2309</v>
      </c>
      <c r="BS2314" s="6" t="str">
        <f t="shared" si="311"/>
        <v>MA_10245991g0010</v>
      </c>
      <c r="BT2314" s="6" t="str">
        <f t="shared" si="311"/>
        <v>unknown</v>
      </c>
      <c r="BU2314" s="28" t="str">
        <f t="shared" si="318"/>
        <v>-2,9*</v>
      </c>
      <c r="BV2314" s="28">
        <f t="shared" si="318"/>
        <v>1.2</v>
      </c>
      <c r="BW2314" s="28" t="str">
        <f t="shared" si="318"/>
        <v>-2,7*</v>
      </c>
      <c r="BX2314" s="28" t="str">
        <f t="shared" si="316"/>
        <v>3,7*</v>
      </c>
      <c r="BY2314" s="28">
        <f t="shared" si="316"/>
        <v>1.1000000000000001</v>
      </c>
      <c r="BZ2314" s="28" t="str">
        <f t="shared" si="316"/>
        <v>-3,4*</v>
      </c>
    </row>
    <row r="2315" spans="1:78">
      <c r="A2315" s="6">
        <v>2310</v>
      </c>
      <c r="B2315" s="6" t="s">
        <v>4035</v>
      </c>
      <c r="C2315" s="6" t="s">
        <v>4036</v>
      </c>
      <c r="D2315" s="6" t="str">
        <f t="shared" si="310"/>
        <v>Protein 2310 / MA_669479g0010 / 3-hydroxyisobutyryl- hydrolase 5</v>
      </c>
      <c r="E2315" s="6">
        <v>3</v>
      </c>
      <c r="F2315" s="6">
        <v>3</v>
      </c>
      <c r="G2315" s="6">
        <v>8365802</v>
      </c>
      <c r="H2315" s="6">
        <v>2692238</v>
      </c>
      <c r="I2315" s="6">
        <v>3317278</v>
      </c>
      <c r="J2315" s="6">
        <v>2348101</v>
      </c>
      <c r="K2315" s="6">
        <v>6428406</v>
      </c>
      <c r="L2315" s="6">
        <v>3800981</v>
      </c>
      <c r="M2315" s="6">
        <v>3758083</v>
      </c>
      <c r="N2315" s="6">
        <v>4025655</v>
      </c>
      <c r="O2315" s="6">
        <v>3350486</v>
      </c>
      <c r="P2315" s="6">
        <v>950211</v>
      </c>
      <c r="Q2315" s="6">
        <v>4106262</v>
      </c>
      <c r="R2315" s="6">
        <v>1246338</v>
      </c>
      <c r="S2315" s="6">
        <v>2042728</v>
      </c>
      <c r="T2315" s="6">
        <v>2408247</v>
      </c>
      <c r="U2315" s="6">
        <v>2959244</v>
      </c>
      <c r="V2315" s="6">
        <v>3584054</v>
      </c>
      <c r="W2315" s="6">
        <v>2672278</v>
      </c>
      <c r="X2315" s="6">
        <v>3076874</v>
      </c>
      <c r="Y2315" s="6">
        <v>3151066</v>
      </c>
      <c r="Z2315" s="8">
        <v>22.9960724223147</v>
      </c>
      <c r="AA2315" s="8">
        <v>21.3603745224531</v>
      </c>
      <c r="AB2315" s="8">
        <v>21.661568489624798</v>
      </c>
      <c r="AC2315" s="8">
        <v>21.163063034443901</v>
      </c>
      <c r="AD2315" s="8">
        <v>22.616029617766198</v>
      </c>
      <c r="AE2315" s="8">
        <v>21.8579403829286</v>
      </c>
      <c r="AF2315" s="8">
        <v>21.841565499404702</v>
      </c>
      <c r="AG2315" s="8">
        <v>21.9407921074264</v>
      </c>
      <c r="AH2315" s="8">
        <v>21.675938948158802</v>
      </c>
      <c r="AI2315" s="8">
        <v>19.8578883824628</v>
      </c>
      <c r="AJ2315" s="8">
        <v>21.969394250848101</v>
      </c>
      <c r="AK2315" s="8">
        <v>20.2492639416961</v>
      </c>
      <c r="AL2315" s="8">
        <v>20.962065683735101</v>
      </c>
      <c r="AM2315" s="8">
        <v>21.199551937916901</v>
      </c>
      <c r="AN2315" s="8">
        <v>21.4967972260037</v>
      </c>
      <c r="AO2315" s="8">
        <v>21.7731609435906</v>
      </c>
      <c r="AP2315" s="8">
        <v>21.349638670084801</v>
      </c>
      <c r="AQ2315" s="8">
        <v>21.553033934900999</v>
      </c>
      <c r="AR2315" s="8">
        <v>21.5874085416661</v>
      </c>
      <c r="AS2315" s="9">
        <v>7.1775032276544498E-2</v>
      </c>
      <c r="AT2315" s="9">
        <v>1</v>
      </c>
      <c r="AU2315" s="9">
        <v>4.90170952132499E-2</v>
      </c>
      <c r="AV2315" s="10">
        <v>-1.0945686055594399</v>
      </c>
      <c r="AW2315" s="10">
        <v>-2.1611343736801798</v>
      </c>
      <c r="AX2315" s="10">
        <v>-1.32630608035362</v>
      </c>
      <c r="AY2315" s="10">
        <v>-1.97441655342893</v>
      </c>
      <c r="AZ2315" s="10">
        <v>-1.2117158062246201</v>
      </c>
      <c r="BA2315" s="10">
        <v>1.6294386384053801</v>
      </c>
      <c r="BB2315" s="9">
        <v>0.987950958485869</v>
      </c>
      <c r="BC2315" s="9">
        <v>4.6921906609884698E-2</v>
      </c>
      <c r="BD2315" s="9">
        <v>0.71307887741179599</v>
      </c>
      <c r="BE2315" s="9">
        <v>0.114349434956042</v>
      </c>
      <c r="BF2315" s="9">
        <v>0.90117514025648104</v>
      </c>
      <c r="BG2315" s="9">
        <v>0.29083027963414698</v>
      </c>
      <c r="BH2315" s="11" t="str">
        <f t="shared" si="317"/>
        <v/>
      </c>
      <c r="BI2315" s="11" t="str">
        <f t="shared" si="317"/>
        <v/>
      </c>
      <c r="BJ2315" s="11" t="str">
        <f t="shared" si="317"/>
        <v/>
      </c>
      <c r="BK2315" s="11" t="str">
        <f t="shared" si="312"/>
        <v/>
      </c>
      <c r="BL2315" s="11" t="str">
        <f t="shared" si="312"/>
        <v/>
      </c>
      <c r="BM2315" s="11" t="str">
        <f t="shared" si="312"/>
        <v/>
      </c>
      <c r="BN2315" s="11" t="str">
        <f t="shared" si="313"/>
        <v/>
      </c>
      <c r="BO2315" s="11" t="str">
        <f t="shared" si="314"/>
        <v/>
      </c>
      <c r="BP2315" s="11" t="str">
        <f t="shared" si="315"/>
        <v/>
      </c>
      <c r="BR2315" s="11">
        <f t="shared" si="311"/>
        <v>2310</v>
      </c>
      <c r="BS2315" s="6" t="str">
        <f t="shared" si="311"/>
        <v>MA_669479g0010</v>
      </c>
      <c r="BT2315" s="6" t="str">
        <f t="shared" si="311"/>
        <v>3-hydroxyisobutyryl- hydrolase 5</v>
      </c>
      <c r="BU2315" s="28">
        <f t="shared" si="318"/>
        <v>-1.1000000000000001</v>
      </c>
      <c r="BV2315" s="28">
        <f t="shared" si="318"/>
        <v>-2.2000000000000002</v>
      </c>
      <c r="BW2315" s="28">
        <f t="shared" si="318"/>
        <v>-1.3</v>
      </c>
      <c r="BX2315" s="28">
        <f t="shared" si="316"/>
        <v>-2</v>
      </c>
      <c r="BY2315" s="28">
        <f t="shared" si="316"/>
        <v>-1.2</v>
      </c>
      <c r="BZ2315" s="28">
        <f t="shared" si="316"/>
        <v>1.6</v>
      </c>
    </row>
    <row r="2316" spans="1:78">
      <c r="A2316" s="6">
        <v>2311</v>
      </c>
      <c r="B2316" s="6" t="s">
        <v>4037</v>
      </c>
      <c r="C2316" s="6" t="s">
        <v>4038</v>
      </c>
      <c r="D2316" s="6" t="str">
        <f t="shared" si="310"/>
        <v>Protein 2311 / MA_10431320g0010 / probable ADP-ribosylation factor GTPase-activating AGD5</v>
      </c>
      <c r="E2316" s="6">
        <v>4</v>
      </c>
      <c r="F2316" s="6">
        <v>4</v>
      </c>
      <c r="G2316" s="6">
        <v>4160972</v>
      </c>
      <c r="H2316" s="6">
        <v>6893850</v>
      </c>
      <c r="I2316" s="6">
        <v>1718747</v>
      </c>
      <c r="J2316" s="6">
        <v>6060872</v>
      </c>
      <c r="K2316" s="6">
        <v>3060296</v>
      </c>
      <c r="L2316" s="6">
        <v>826380</v>
      </c>
      <c r="M2316" s="6">
        <v>656107</v>
      </c>
      <c r="N2316" s="6">
        <v>741892</v>
      </c>
      <c r="O2316" s="6">
        <v>687718</v>
      </c>
      <c r="P2316" s="6">
        <v>4547698</v>
      </c>
      <c r="Q2316" s="6">
        <v>1839288</v>
      </c>
      <c r="R2316" s="6">
        <v>2254066</v>
      </c>
      <c r="S2316" s="6">
        <v>4929837</v>
      </c>
      <c r="T2316" s="6">
        <v>2669683</v>
      </c>
      <c r="U2316" s="6">
        <v>629236</v>
      </c>
      <c r="V2316" s="6">
        <v>1204294</v>
      </c>
      <c r="W2316" s="6">
        <v>832362</v>
      </c>
      <c r="X2316" s="6">
        <v>600089</v>
      </c>
      <c r="Y2316" s="6">
        <v>1042661</v>
      </c>
      <c r="Z2316" s="8">
        <v>21.9884891495605</v>
      </c>
      <c r="AA2316" s="8">
        <v>22.716878477456302</v>
      </c>
      <c r="AB2316" s="8">
        <v>20.712925764687999</v>
      </c>
      <c r="AC2316" s="8">
        <v>22.531093943809999</v>
      </c>
      <c r="AD2316" s="8">
        <v>21.545239770307202</v>
      </c>
      <c r="AE2316" s="8">
        <v>19.656445813042001</v>
      </c>
      <c r="AF2316" s="8">
        <v>19.323571587727201</v>
      </c>
      <c r="AG2316" s="8">
        <v>19.500849658041801</v>
      </c>
      <c r="AH2316" s="8">
        <v>19.391457580929799</v>
      </c>
      <c r="AI2316" s="8">
        <v>22.116705021362499</v>
      </c>
      <c r="AJ2316" s="8">
        <v>20.810715967312401</v>
      </c>
      <c r="AK2316" s="8">
        <v>21.10409832817</v>
      </c>
      <c r="AL2316" s="8">
        <v>22.233108515485299</v>
      </c>
      <c r="AM2316" s="8">
        <v>21.348237014802901</v>
      </c>
      <c r="AN2316" s="8">
        <v>19.2632416873642</v>
      </c>
      <c r="AO2316" s="8">
        <v>20.1997562044155</v>
      </c>
      <c r="AP2316" s="8">
        <v>19.666851577348901</v>
      </c>
      <c r="AQ2316" s="8">
        <v>19.1948169590523</v>
      </c>
      <c r="AR2316" s="8">
        <v>19.991838740493101</v>
      </c>
      <c r="AS2316" s="9">
        <v>6.6334354556372603E-5</v>
      </c>
      <c r="AT2316" s="9">
        <v>2.91822246457045E-2</v>
      </c>
      <c r="AU2316" s="9">
        <v>9.6886536008315106E-6</v>
      </c>
      <c r="AV2316" s="10">
        <v>-5.3920888201351902</v>
      </c>
      <c r="AW2316" s="10">
        <v>-1.29805584445426</v>
      </c>
      <c r="AX2316" s="10">
        <v>-4.7096648149313003</v>
      </c>
      <c r="AY2316" s="10">
        <v>4.1539729150884099</v>
      </c>
      <c r="AZ2316" s="10">
        <v>1.14489863546985</v>
      </c>
      <c r="BA2316" s="10">
        <v>-3.6282451445002302</v>
      </c>
      <c r="BB2316" s="9">
        <v>8.0383302491826596E-5</v>
      </c>
      <c r="BC2316" s="9">
        <v>0.73558174512348995</v>
      </c>
      <c r="BD2316" s="9">
        <v>1.0537311290659301E-4</v>
      </c>
      <c r="BE2316" s="9">
        <v>4.6666451427779298E-4</v>
      </c>
      <c r="BF2316" s="9">
        <v>0.95706632413253501</v>
      </c>
      <c r="BG2316" s="9">
        <v>6.9627301915198303E-4</v>
      </c>
      <c r="BH2316" s="11" t="str">
        <f t="shared" si="317"/>
        <v>x</v>
      </c>
      <c r="BI2316" s="11" t="str">
        <f t="shared" si="317"/>
        <v/>
      </c>
      <c r="BJ2316" s="11" t="str">
        <f t="shared" si="317"/>
        <v>x</v>
      </c>
      <c r="BK2316" s="11" t="str">
        <f t="shared" si="312"/>
        <v>x</v>
      </c>
      <c r="BL2316" s="11" t="str">
        <f t="shared" si="312"/>
        <v/>
      </c>
      <c r="BM2316" s="11" t="str">
        <f t="shared" si="312"/>
        <v>x</v>
      </c>
      <c r="BN2316" s="11" t="str">
        <f t="shared" si="313"/>
        <v>x</v>
      </c>
      <c r="BO2316" s="11" t="str">
        <f t="shared" si="314"/>
        <v>x</v>
      </c>
      <c r="BP2316" s="11" t="str">
        <f t="shared" si="315"/>
        <v/>
      </c>
      <c r="BR2316" s="11">
        <f t="shared" si="311"/>
        <v>2311</v>
      </c>
      <c r="BS2316" s="6" t="str">
        <f t="shared" si="311"/>
        <v>MA_10431320g0010</v>
      </c>
      <c r="BT2316" s="6" t="str">
        <f t="shared" si="311"/>
        <v>probable ADP-ribosylation factor GTPase-activating AGD5</v>
      </c>
      <c r="BU2316" s="28" t="str">
        <f t="shared" si="318"/>
        <v>-5,4*</v>
      </c>
      <c r="BV2316" s="28">
        <f t="shared" si="318"/>
        <v>-1.3</v>
      </c>
      <c r="BW2316" s="28" t="str">
        <f t="shared" si="318"/>
        <v>-4,7*</v>
      </c>
      <c r="BX2316" s="28" t="str">
        <f t="shared" si="316"/>
        <v>4,2*</v>
      </c>
      <c r="BY2316" s="28">
        <f t="shared" si="316"/>
        <v>1.1000000000000001</v>
      </c>
      <c r="BZ2316" s="28" t="str">
        <f t="shared" si="316"/>
        <v>-3,6*</v>
      </c>
    </row>
    <row r="2317" spans="1:78">
      <c r="A2317" s="6">
        <v>2312</v>
      </c>
      <c r="B2317" s="6" t="s">
        <v>4039</v>
      </c>
      <c r="C2317" s="6" t="s">
        <v>4040</v>
      </c>
      <c r="D2317" s="6" t="str">
        <f t="shared" si="310"/>
        <v>Protein 2312 / MA_10292445g0010 / Nuclear transport factor 2 (NTF2) family</v>
      </c>
      <c r="E2317" s="6">
        <v>4</v>
      </c>
      <c r="F2317" s="6">
        <v>4</v>
      </c>
      <c r="G2317" s="6">
        <v>1881067</v>
      </c>
      <c r="H2317" s="6">
        <v>1078728</v>
      </c>
      <c r="I2317" s="6">
        <v>1127248</v>
      </c>
      <c r="J2317" s="6">
        <v>533077</v>
      </c>
      <c r="K2317" s="6">
        <v>1184063</v>
      </c>
      <c r="L2317" s="6">
        <v>1802834</v>
      </c>
      <c r="M2317" s="6">
        <v>1109513</v>
      </c>
      <c r="N2317" s="6">
        <v>1726352</v>
      </c>
      <c r="O2317" s="6">
        <v>1429932</v>
      </c>
      <c r="P2317" s="6">
        <v>825125</v>
      </c>
      <c r="Q2317" s="6">
        <v>1686190</v>
      </c>
      <c r="R2317" s="6">
        <v>1482944</v>
      </c>
      <c r="S2317" s="6">
        <v>1151224</v>
      </c>
      <c r="T2317" s="6">
        <v>1388265</v>
      </c>
      <c r="U2317" s="6">
        <v>2187056</v>
      </c>
      <c r="V2317" s="6">
        <v>2647506</v>
      </c>
      <c r="W2317" s="6">
        <v>2454999</v>
      </c>
      <c r="X2317" s="6">
        <v>1976142</v>
      </c>
      <c r="Y2317" s="6">
        <v>2420050</v>
      </c>
      <c r="Z2317" s="8">
        <v>20.8431198051317</v>
      </c>
      <c r="AA2317" s="8">
        <v>20.0408997061425</v>
      </c>
      <c r="AB2317" s="8">
        <v>20.104373519625501</v>
      </c>
      <c r="AC2317" s="8">
        <v>19.023984411726701</v>
      </c>
      <c r="AD2317" s="8">
        <v>20.175314413272101</v>
      </c>
      <c r="AE2317" s="8">
        <v>20.781835132815399</v>
      </c>
      <c r="AF2317" s="8">
        <v>20.0814951408029</v>
      </c>
      <c r="AG2317" s="8">
        <v>20.719295226702101</v>
      </c>
      <c r="AH2317" s="8">
        <v>20.447515111016401</v>
      </c>
      <c r="AI2317" s="8">
        <v>19.654253167394799</v>
      </c>
      <c r="AJ2317" s="8">
        <v>20.685335677735701</v>
      </c>
      <c r="AK2317" s="8">
        <v>20.500032688055501</v>
      </c>
      <c r="AL2317" s="8">
        <v>20.134737143235</v>
      </c>
      <c r="AM2317" s="8">
        <v>20.404851553446701</v>
      </c>
      <c r="AN2317" s="8">
        <v>21.060558730674</v>
      </c>
      <c r="AO2317" s="8">
        <v>21.3362025231019</v>
      </c>
      <c r="AP2317" s="8">
        <v>21.227291006208201</v>
      </c>
      <c r="AQ2317" s="8">
        <v>20.914255187975101</v>
      </c>
      <c r="AR2317" s="8">
        <v>21.2066054242649</v>
      </c>
      <c r="AS2317" s="9">
        <v>1.2074916411263599E-2</v>
      </c>
      <c r="AT2317" s="9">
        <v>1</v>
      </c>
      <c r="AU2317" s="9">
        <v>5.8765049806376304E-3</v>
      </c>
      <c r="AV2317" s="10">
        <v>1.3851063782300299</v>
      </c>
      <c r="AW2317" s="10">
        <v>1.1796048627239899</v>
      </c>
      <c r="AX2317" s="10">
        <v>2.1606182678252899</v>
      </c>
      <c r="AY2317" s="10">
        <v>-1.1742121637507399</v>
      </c>
      <c r="AZ2317" s="10">
        <v>1.55989337843225</v>
      </c>
      <c r="BA2317" s="10">
        <v>1.8316457791093801</v>
      </c>
      <c r="BB2317" s="9">
        <v>0.38969953871170998</v>
      </c>
      <c r="BC2317" s="9">
        <v>0.81537040317119702</v>
      </c>
      <c r="BD2317" s="9">
        <v>4.6555346391482502E-3</v>
      </c>
      <c r="BE2317" s="9">
        <v>0.85052447448046398</v>
      </c>
      <c r="BF2317" s="9">
        <v>0.15941791767130201</v>
      </c>
      <c r="BG2317" s="9">
        <v>2.61224213920896E-2</v>
      </c>
      <c r="BH2317" s="11" t="str">
        <f t="shared" si="317"/>
        <v/>
      </c>
      <c r="BI2317" s="11" t="str">
        <f t="shared" si="317"/>
        <v/>
      </c>
      <c r="BJ2317" s="11" t="str">
        <f t="shared" si="317"/>
        <v/>
      </c>
      <c r="BK2317" s="11" t="str">
        <f t="shared" si="312"/>
        <v/>
      </c>
      <c r="BL2317" s="11" t="str">
        <f t="shared" si="312"/>
        <v/>
      </c>
      <c r="BM2317" s="11" t="str">
        <f t="shared" si="312"/>
        <v/>
      </c>
      <c r="BN2317" s="11" t="str">
        <f t="shared" si="313"/>
        <v/>
      </c>
      <c r="BO2317" s="11" t="str">
        <f t="shared" si="314"/>
        <v/>
      </c>
      <c r="BP2317" s="11" t="str">
        <f t="shared" si="315"/>
        <v/>
      </c>
      <c r="BR2317" s="11">
        <f t="shared" si="311"/>
        <v>2312</v>
      </c>
      <c r="BS2317" s="6" t="str">
        <f t="shared" si="311"/>
        <v>MA_10292445g0010</v>
      </c>
      <c r="BT2317" s="6" t="str">
        <f t="shared" si="311"/>
        <v>Nuclear transport factor 2 (NTF2) family</v>
      </c>
      <c r="BU2317" s="28">
        <f t="shared" si="318"/>
        <v>1.4</v>
      </c>
      <c r="BV2317" s="28">
        <f t="shared" si="318"/>
        <v>1.2</v>
      </c>
      <c r="BW2317" s="28">
        <f t="shared" si="318"/>
        <v>2.2000000000000002</v>
      </c>
      <c r="BX2317" s="28">
        <f t="shared" si="316"/>
        <v>-1.2</v>
      </c>
      <c r="BY2317" s="28">
        <f t="shared" si="316"/>
        <v>1.6</v>
      </c>
      <c r="BZ2317" s="28">
        <f t="shared" si="316"/>
        <v>1.8</v>
      </c>
    </row>
    <row r="2318" spans="1:78">
      <c r="A2318" s="6">
        <v>2313</v>
      </c>
      <c r="B2318" s="6" t="s">
        <v>4041</v>
      </c>
      <c r="C2318" s="6" t="s">
        <v>2027</v>
      </c>
      <c r="D2318" s="6" t="str">
        <f t="shared" si="310"/>
        <v>Protein 2313 / MA_72460g0010 / pyrophosphate--fructose 6-phosphate 1-phosphotransferase subunit beta</v>
      </c>
      <c r="E2318" s="6">
        <v>4</v>
      </c>
      <c r="F2318" s="6">
        <v>4</v>
      </c>
      <c r="G2318" s="6">
        <v>5793330</v>
      </c>
      <c r="H2318" s="6">
        <v>9406421</v>
      </c>
      <c r="I2318" s="6">
        <v>3630686</v>
      </c>
      <c r="J2318" s="6">
        <v>8337154</v>
      </c>
      <c r="K2318" s="6">
        <v>3781546</v>
      </c>
      <c r="L2318" s="6">
        <v>2505269</v>
      </c>
      <c r="M2318" s="6">
        <v>2176837</v>
      </c>
      <c r="N2318" s="6">
        <v>2639677</v>
      </c>
      <c r="O2318" s="6">
        <v>2327234</v>
      </c>
      <c r="P2318" s="6">
        <v>5989857</v>
      </c>
      <c r="Q2318" s="6">
        <v>8660122</v>
      </c>
      <c r="R2318" s="6">
        <v>6435514</v>
      </c>
      <c r="S2318" s="6">
        <v>14730570</v>
      </c>
      <c r="T2318" s="6">
        <v>2130696</v>
      </c>
      <c r="U2318" s="6">
        <v>313074</v>
      </c>
      <c r="V2318" s="6">
        <v>664699</v>
      </c>
      <c r="W2318" s="6">
        <v>2508991</v>
      </c>
      <c r="X2318" s="6">
        <v>1182045</v>
      </c>
      <c r="Y2318" s="6">
        <v>2364301</v>
      </c>
      <c r="Z2318" s="8">
        <v>22.465961415553199</v>
      </c>
      <c r="AA2318" s="8">
        <v>23.165214473178601</v>
      </c>
      <c r="AB2318" s="8">
        <v>21.7918107333286</v>
      </c>
      <c r="AC2318" s="8">
        <v>22.991123553616401</v>
      </c>
      <c r="AD2318" s="8">
        <v>21.850544737777199</v>
      </c>
      <c r="AE2318" s="8">
        <v>21.2565340885651</v>
      </c>
      <c r="AF2318" s="8">
        <v>21.0538019529202</v>
      </c>
      <c r="AG2318" s="8">
        <v>21.331929976556701</v>
      </c>
      <c r="AH2318" s="8">
        <v>21.1501848482526</v>
      </c>
      <c r="AI2318" s="8">
        <v>22.514090130292601</v>
      </c>
      <c r="AJ2318" s="8">
        <v>23.045955918474199</v>
      </c>
      <c r="AK2318" s="8">
        <v>22.6176239494154</v>
      </c>
      <c r="AL2318" s="8">
        <v>23.8123099208082</v>
      </c>
      <c r="AM2318" s="8">
        <v>21.022893338616399</v>
      </c>
      <c r="AN2318" s="8">
        <v>18.256144175731698</v>
      </c>
      <c r="AO2318" s="8">
        <v>19.342341657885399</v>
      </c>
      <c r="AP2318" s="8">
        <v>21.258675864990099</v>
      </c>
      <c r="AQ2318" s="8">
        <v>20.172853528732201</v>
      </c>
      <c r="AR2318" s="8">
        <v>21.172982286550202</v>
      </c>
      <c r="AS2318" s="9">
        <v>3.6160394591728301E-3</v>
      </c>
      <c r="AT2318" s="9">
        <v>1</v>
      </c>
      <c r="AU2318" s="9">
        <v>1.3506307338997799E-3</v>
      </c>
      <c r="AV2318" s="10">
        <v>-2.3863708599807101</v>
      </c>
      <c r="AW2318" s="10">
        <v>1.10929545340578</v>
      </c>
      <c r="AX2318" s="10">
        <v>-5.3233391374668901</v>
      </c>
      <c r="AY2318" s="10">
        <v>2.6471903451166301</v>
      </c>
      <c r="AZ2318" s="10">
        <v>-2.2307258384431998</v>
      </c>
      <c r="BA2318" s="10">
        <v>-5.9051559021290503</v>
      </c>
      <c r="BB2318" s="9">
        <v>0.207685103827806</v>
      </c>
      <c r="BC2318" s="9">
        <v>0.99344983170691903</v>
      </c>
      <c r="BD2318" s="9">
        <v>3.6995272852675702E-3</v>
      </c>
      <c r="BE2318" s="9">
        <v>0.13845193957324201</v>
      </c>
      <c r="BF2318" s="9">
        <v>0.26578575914838298</v>
      </c>
      <c r="BG2318" s="9">
        <v>2.2177906331067899E-3</v>
      </c>
      <c r="BH2318" s="11" t="str">
        <f t="shared" si="317"/>
        <v/>
      </c>
      <c r="BI2318" s="11" t="str">
        <f t="shared" si="317"/>
        <v/>
      </c>
      <c r="BJ2318" s="11" t="str">
        <f t="shared" si="317"/>
        <v/>
      </c>
      <c r="BK2318" s="11" t="str">
        <f t="shared" si="312"/>
        <v/>
      </c>
      <c r="BL2318" s="11" t="str">
        <f t="shared" si="312"/>
        <v/>
      </c>
      <c r="BM2318" s="11" t="str">
        <f t="shared" si="312"/>
        <v/>
      </c>
      <c r="BN2318" s="11" t="str">
        <f t="shared" si="313"/>
        <v/>
      </c>
      <c r="BO2318" s="11" t="str">
        <f t="shared" si="314"/>
        <v/>
      </c>
      <c r="BP2318" s="11" t="str">
        <f t="shared" si="315"/>
        <v/>
      </c>
      <c r="BR2318" s="11">
        <f t="shared" si="311"/>
        <v>2313</v>
      </c>
      <c r="BS2318" s="6" t="str">
        <f t="shared" si="311"/>
        <v>MA_72460g0010</v>
      </c>
      <c r="BT2318" s="6" t="str">
        <f t="shared" si="311"/>
        <v>pyrophosphate--fructose 6-phosphate 1-phosphotransferase subunit beta</v>
      </c>
      <c r="BU2318" s="28">
        <f t="shared" si="318"/>
        <v>-2.4</v>
      </c>
      <c r="BV2318" s="28">
        <f t="shared" si="318"/>
        <v>1.1000000000000001</v>
      </c>
      <c r="BW2318" s="28">
        <f t="shared" si="318"/>
        <v>-5.3</v>
      </c>
      <c r="BX2318" s="28">
        <f t="shared" si="316"/>
        <v>2.6</v>
      </c>
      <c r="BY2318" s="28">
        <f t="shared" si="316"/>
        <v>-2.2000000000000002</v>
      </c>
      <c r="BZ2318" s="28">
        <f t="shared" si="316"/>
        <v>-5.9</v>
      </c>
    </row>
    <row r="2319" spans="1:78">
      <c r="A2319" s="6">
        <v>2314</v>
      </c>
      <c r="B2319" s="6" t="s">
        <v>4042</v>
      </c>
      <c r="C2319" s="6" t="s">
        <v>4043</v>
      </c>
      <c r="D2319" s="6" t="str">
        <f t="shared" si="310"/>
        <v>Protein 2314 / MA_10428243g0010 / ADP,ATP carrier chloroplastic</v>
      </c>
      <c r="E2319" s="6">
        <v>4</v>
      </c>
      <c r="F2319" s="6">
        <v>4</v>
      </c>
      <c r="G2319" s="6">
        <v>1746910</v>
      </c>
      <c r="H2319" s="6">
        <v>3433206</v>
      </c>
      <c r="I2319" s="6">
        <v>4788748</v>
      </c>
      <c r="J2319" s="6">
        <v>5165525</v>
      </c>
      <c r="K2319" s="6">
        <v>3430698</v>
      </c>
      <c r="L2319" s="6">
        <v>1475589</v>
      </c>
      <c r="M2319" s="6">
        <v>1170448</v>
      </c>
      <c r="N2319" s="6">
        <v>1771684</v>
      </c>
      <c r="O2319" s="6">
        <v>1512153</v>
      </c>
      <c r="P2319" s="6">
        <v>3382755</v>
      </c>
      <c r="Q2319" s="6">
        <v>6578065</v>
      </c>
      <c r="R2319" s="6">
        <v>3451450</v>
      </c>
      <c r="S2319" s="6">
        <v>7043678</v>
      </c>
      <c r="T2319" s="6">
        <v>1720245</v>
      </c>
      <c r="U2319" s="6">
        <v>1253725</v>
      </c>
      <c r="V2319" s="6">
        <v>780828</v>
      </c>
      <c r="W2319" s="6">
        <v>750841</v>
      </c>
      <c r="X2319" s="6">
        <v>701713</v>
      </c>
      <c r="Y2319" s="6">
        <v>874774</v>
      </c>
      <c r="Z2319" s="8">
        <v>20.736373852508201</v>
      </c>
      <c r="AA2319" s="8">
        <v>21.711124994129399</v>
      </c>
      <c r="AB2319" s="8">
        <v>22.191217087438101</v>
      </c>
      <c r="AC2319" s="8">
        <v>22.3004835546982</v>
      </c>
      <c r="AD2319" s="8">
        <v>21.710070702191899</v>
      </c>
      <c r="AE2319" s="8">
        <v>20.492859508722599</v>
      </c>
      <c r="AF2319" s="8">
        <v>20.1586294099607</v>
      </c>
      <c r="AG2319" s="8">
        <v>20.7566898750866</v>
      </c>
      <c r="AH2319" s="8">
        <v>20.528172688495602</v>
      </c>
      <c r="AI2319" s="8">
        <v>21.6897672613586</v>
      </c>
      <c r="AJ2319" s="8">
        <v>22.649231833306899</v>
      </c>
      <c r="AK2319" s="8">
        <v>21.718771153918901</v>
      </c>
      <c r="AL2319" s="8">
        <v>22.747897527553299</v>
      </c>
      <c r="AM2319" s="8">
        <v>20.714182619782701</v>
      </c>
      <c r="AN2319" s="8">
        <v>20.2577895022768</v>
      </c>
      <c r="AO2319" s="8">
        <v>19.5746452624002</v>
      </c>
      <c r="AP2319" s="8">
        <v>19.518147905747998</v>
      </c>
      <c r="AQ2319" s="8">
        <v>19.420521564597799</v>
      </c>
      <c r="AR2319" s="8">
        <v>19.7385508157322</v>
      </c>
      <c r="AS2319" s="9">
        <v>2.43938798099743E-4</v>
      </c>
      <c r="AT2319" s="9">
        <v>0.141971550299616</v>
      </c>
      <c r="AU2319" s="9">
        <v>5.0849409133100202E-5</v>
      </c>
      <c r="AV2319" s="10">
        <v>-2.3714446033365801</v>
      </c>
      <c r="AW2319" s="10">
        <v>1.12827288472785</v>
      </c>
      <c r="AX2319" s="10">
        <v>-4.0781731438425801</v>
      </c>
      <c r="AY2319" s="10">
        <v>2.6756366435788501</v>
      </c>
      <c r="AZ2319" s="10">
        <v>-1.71969994074694</v>
      </c>
      <c r="BA2319" s="10">
        <v>-4.6012921774229003</v>
      </c>
      <c r="BB2319" s="9">
        <v>2.4983397925059499E-2</v>
      </c>
      <c r="BC2319" s="9">
        <v>0.96211805880685597</v>
      </c>
      <c r="BD2319" s="9">
        <v>2.6369690186245402E-4</v>
      </c>
      <c r="BE2319" s="9">
        <v>1.0290175639604E-2</v>
      </c>
      <c r="BF2319" s="9">
        <v>0.218197591638497</v>
      </c>
      <c r="BG2319" s="9">
        <v>1.10616471380887E-4</v>
      </c>
      <c r="BH2319" s="11" t="str">
        <f t="shared" si="317"/>
        <v/>
      </c>
      <c r="BI2319" s="11" t="str">
        <f t="shared" si="317"/>
        <v/>
      </c>
      <c r="BJ2319" s="11" t="str">
        <f t="shared" si="317"/>
        <v>x</v>
      </c>
      <c r="BK2319" s="11" t="str">
        <f t="shared" si="312"/>
        <v/>
      </c>
      <c r="BL2319" s="11" t="str">
        <f t="shared" si="312"/>
        <v/>
      </c>
      <c r="BM2319" s="11" t="str">
        <f t="shared" si="312"/>
        <v>x</v>
      </c>
      <c r="BN2319" s="11" t="str">
        <f t="shared" si="313"/>
        <v>x</v>
      </c>
      <c r="BO2319" s="11" t="str">
        <f t="shared" si="314"/>
        <v>x</v>
      </c>
      <c r="BP2319" s="11" t="str">
        <f t="shared" si="315"/>
        <v/>
      </c>
      <c r="BR2319" s="11">
        <f t="shared" si="311"/>
        <v>2314</v>
      </c>
      <c r="BS2319" s="6" t="str">
        <f t="shared" si="311"/>
        <v>MA_10428243g0010</v>
      </c>
      <c r="BT2319" s="6" t="str">
        <f t="shared" si="311"/>
        <v>ADP,ATP carrier chloroplastic</v>
      </c>
      <c r="BU2319" s="28">
        <f t="shared" si="318"/>
        <v>-2.4</v>
      </c>
      <c r="BV2319" s="28">
        <f t="shared" si="318"/>
        <v>1.1000000000000001</v>
      </c>
      <c r="BW2319" s="28" t="str">
        <f t="shared" si="318"/>
        <v>-4,1*</v>
      </c>
      <c r="BX2319" s="28">
        <f t="shared" si="316"/>
        <v>2.7</v>
      </c>
      <c r="BY2319" s="28">
        <f t="shared" si="316"/>
        <v>-1.7</v>
      </c>
      <c r="BZ2319" s="28" t="str">
        <f t="shared" si="316"/>
        <v>-4,6*</v>
      </c>
    </row>
    <row r="2320" spans="1:78">
      <c r="A2320" s="6">
        <v>2315</v>
      </c>
      <c r="B2320" s="6" t="s">
        <v>4044</v>
      </c>
      <c r="C2320" s="6" t="s">
        <v>4045</v>
      </c>
      <c r="D2320" s="6" t="str">
        <f t="shared" si="310"/>
        <v>Protein 2315 / MA_8527101g0010 / polyadenylate-binding -interacting 7-like</v>
      </c>
      <c r="E2320" s="6">
        <v>3</v>
      </c>
      <c r="F2320" s="6">
        <v>3</v>
      </c>
      <c r="G2320" s="6">
        <v>4996246</v>
      </c>
      <c r="H2320" s="6">
        <v>5870802</v>
      </c>
      <c r="I2320" s="6">
        <v>4202807</v>
      </c>
      <c r="J2320" s="6">
        <v>5200308</v>
      </c>
      <c r="K2320" s="6">
        <v>4099359</v>
      </c>
      <c r="L2320" s="6">
        <v>3839339</v>
      </c>
      <c r="M2320" s="6">
        <v>3786957</v>
      </c>
      <c r="N2320" s="6">
        <v>3356368</v>
      </c>
      <c r="O2320" s="6">
        <v>3075648</v>
      </c>
      <c r="P2320" s="6">
        <v>5895815</v>
      </c>
      <c r="Q2320" s="6">
        <v>4651655</v>
      </c>
      <c r="R2320" s="6">
        <v>5116058</v>
      </c>
      <c r="S2320" s="6">
        <v>5580390</v>
      </c>
      <c r="T2320" s="6">
        <v>2802014</v>
      </c>
      <c r="U2320" s="6">
        <v>2578859</v>
      </c>
      <c r="V2320" s="6">
        <v>2515899</v>
      </c>
      <c r="W2320" s="6">
        <v>2842854</v>
      </c>
      <c r="X2320" s="6">
        <v>2602787</v>
      </c>
      <c r="Y2320" s="6">
        <v>2771682</v>
      </c>
      <c r="Z2320" s="8">
        <v>22.2524130819471</v>
      </c>
      <c r="AA2320" s="8">
        <v>22.4851261701703</v>
      </c>
      <c r="AB2320" s="8">
        <v>22.002921776340798</v>
      </c>
      <c r="AC2320" s="8">
        <v>22.310165641984302</v>
      </c>
      <c r="AD2320" s="8">
        <v>21.9669669083675</v>
      </c>
      <c r="AE2320" s="8">
        <v>21.872426519982199</v>
      </c>
      <c r="AF2320" s="8">
        <v>21.8526076091789</v>
      </c>
      <c r="AG2320" s="8">
        <v>21.678469474216602</v>
      </c>
      <c r="AH2320" s="8">
        <v>21.5524589693362</v>
      </c>
      <c r="AI2320" s="8">
        <v>22.491259825309101</v>
      </c>
      <c r="AJ2320" s="8">
        <v>22.149312669521802</v>
      </c>
      <c r="AK2320" s="8">
        <v>22.2866011892587</v>
      </c>
      <c r="AL2320" s="8">
        <v>22.411934521379401</v>
      </c>
      <c r="AM2320" s="8">
        <v>21.418032733401301</v>
      </c>
      <c r="AN2320" s="8">
        <v>21.2983014647616</v>
      </c>
      <c r="AO2320" s="8">
        <v>21.262642576150299</v>
      </c>
      <c r="AP2320" s="8">
        <v>21.438908577982701</v>
      </c>
      <c r="AQ2320" s="8">
        <v>21.311625822435001</v>
      </c>
      <c r="AR2320" s="8">
        <v>21.4023303133288</v>
      </c>
      <c r="AS2320" s="9">
        <v>1.0835608074265101E-3</v>
      </c>
      <c r="AT2320" s="9">
        <v>0.78424110047815199</v>
      </c>
      <c r="AU2320" s="9">
        <v>3.1207365717395599E-4</v>
      </c>
      <c r="AV2320" s="10">
        <v>-1.3798659045092001</v>
      </c>
      <c r="AW2320" s="10">
        <v>-1.0367661552458201</v>
      </c>
      <c r="AX2320" s="10">
        <v>-1.8159908894057699</v>
      </c>
      <c r="AY2320" s="10">
        <v>1.3309326288549901</v>
      </c>
      <c r="AZ2320" s="10">
        <v>-1.3160633098269801</v>
      </c>
      <c r="BA2320" s="10">
        <v>-1.75159160068762</v>
      </c>
      <c r="BB2320" s="9">
        <v>7.6056227817562994E-2</v>
      </c>
      <c r="BC2320" s="9">
        <v>0.98864658120272397</v>
      </c>
      <c r="BD2320" s="9">
        <v>5.3892832238733302E-4</v>
      </c>
      <c r="BE2320" s="9">
        <v>0.128892805824077</v>
      </c>
      <c r="BF2320" s="9">
        <v>0.150852252657252</v>
      </c>
      <c r="BG2320" s="9">
        <v>9.8101310873865998E-4</v>
      </c>
      <c r="BH2320" s="11" t="str">
        <f t="shared" si="317"/>
        <v/>
      </c>
      <c r="BI2320" s="11" t="str">
        <f t="shared" si="317"/>
        <v/>
      </c>
      <c r="BJ2320" s="11" t="str">
        <f t="shared" si="317"/>
        <v/>
      </c>
      <c r="BK2320" s="11" t="str">
        <f t="shared" si="312"/>
        <v/>
      </c>
      <c r="BL2320" s="11" t="str">
        <f t="shared" si="312"/>
        <v/>
      </c>
      <c r="BM2320" s="11" t="str">
        <f t="shared" si="312"/>
        <v/>
      </c>
      <c r="BN2320" s="11" t="str">
        <f t="shared" si="313"/>
        <v/>
      </c>
      <c r="BO2320" s="11" t="str">
        <f t="shared" si="314"/>
        <v/>
      </c>
      <c r="BP2320" s="11" t="str">
        <f t="shared" si="315"/>
        <v/>
      </c>
      <c r="BR2320" s="11">
        <f t="shared" si="311"/>
        <v>2315</v>
      </c>
      <c r="BS2320" s="6" t="str">
        <f t="shared" si="311"/>
        <v>MA_8527101g0010</v>
      </c>
      <c r="BT2320" s="6" t="str">
        <f t="shared" si="311"/>
        <v>polyadenylate-binding -interacting 7-like</v>
      </c>
      <c r="BU2320" s="28">
        <f t="shared" si="318"/>
        <v>-1.4</v>
      </c>
      <c r="BV2320" s="28">
        <f t="shared" si="318"/>
        <v>-1</v>
      </c>
      <c r="BW2320" s="28">
        <f t="shared" si="318"/>
        <v>-1.8</v>
      </c>
      <c r="BX2320" s="28">
        <f t="shared" si="316"/>
        <v>1.3</v>
      </c>
      <c r="BY2320" s="28">
        <f t="shared" si="316"/>
        <v>-1.3</v>
      </c>
      <c r="BZ2320" s="28">
        <f t="shared" si="316"/>
        <v>-1.8</v>
      </c>
    </row>
    <row r="2321" spans="1:78">
      <c r="A2321" s="6">
        <v>2316</v>
      </c>
      <c r="B2321" s="6" t="s">
        <v>4046</v>
      </c>
      <c r="C2321" s="6" t="s">
        <v>2456</v>
      </c>
      <c r="D2321" s="6" t="str">
        <f t="shared" si="310"/>
        <v>Protein 2316 / MA_105932g0010 / kDa class IV heat shock -like</v>
      </c>
      <c r="E2321" s="6">
        <v>3</v>
      </c>
      <c r="F2321" s="6">
        <v>3</v>
      </c>
      <c r="G2321" s="6">
        <v>2909992</v>
      </c>
      <c r="H2321" s="6">
        <v>1320379</v>
      </c>
      <c r="I2321" s="6">
        <v>1283740</v>
      </c>
      <c r="J2321" s="6">
        <v>3000467</v>
      </c>
      <c r="K2321" s="6">
        <v>2506853</v>
      </c>
      <c r="L2321" s="6">
        <v>904953</v>
      </c>
      <c r="M2321" s="6">
        <v>1040503</v>
      </c>
      <c r="N2321" s="6">
        <v>988945</v>
      </c>
      <c r="O2321" s="6">
        <v>1164052</v>
      </c>
      <c r="P2321" s="6">
        <v>2165398</v>
      </c>
      <c r="Q2321" s="6">
        <v>955995</v>
      </c>
      <c r="R2321" s="6">
        <v>4450682</v>
      </c>
      <c r="S2321" s="6">
        <v>2185343</v>
      </c>
      <c r="T2321" s="6">
        <v>2638494</v>
      </c>
      <c r="U2321" s="6">
        <v>1753064</v>
      </c>
      <c r="V2321" s="6">
        <v>1778111</v>
      </c>
      <c r="W2321" s="6">
        <v>1550470</v>
      </c>
      <c r="X2321" s="6">
        <v>3410651</v>
      </c>
      <c r="Y2321" s="6">
        <v>1472811</v>
      </c>
      <c r="Z2321" s="8">
        <v>21.472583756280301</v>
      </c>
      <c r="AA2321" s="8">
        <v>20.332520667801301</v>
      </c>
      <c r="AB2321" s="8">
        <v>20.291921607693101</v>
      </c>
      <c r="AC2321" s="8">
        <v>21.5167556320954</v>
      </c>
      <c r="AD2321" s="8">
        <v>21.257445969409499</v>
      </c>
      <c r="AE2321" s="8">
        <v>19.787483340193202</v>
      </c>
      <c r="AF2321" s="8">
        <v>19.9888496940119</v>
      </c>
      <c r="AG2321" s="8">
        <v>19.915530762424599</v>
      </c>
      <c r="AH2321" s="8">
        <v>20.150724076424702</v>
      </c>
      <c r="AI2321" s="8">
        <v>21.046200785895</v>
      </c>
      <c r="AJ2321" s="8">
        <v>19.8666435471469</v>
      </c>
      <c r="AK2321" s="8">
        <v>22.085594993634398</v>
      </c>
      <c r="AL2321" s="8">
        <v>21.059428304685198</v>
      </c>
      <c r="AM2321" s="8">
        <v>21.331283272135099</v>
      </c>
      <c r="AN2321" s="8">
        <v>20.741447235585401</v>
      </c>
      <c r="AO2321" s="8">
        <v>20.7619139576938</v>
      </c>
      <c r="AP2321" s="8">
        <v>20.564274180879401</v>
      </c>
      <c r="AQ2321" s="8">
        <v>21.7016157058852</v>
      </c>
      <c r="AR2321" s="8">
        <v>20.490140876237501</v>
      </c>
      <c r="AS2321" s="9">
        <v>7.3073339160178497E-2</v>
      </c>
      <c r="AT2321" s="9">
        <v>1</v>
      </c>
      <c r="AU2321" s="9">
        <v>5.0131709423843401E-2</v>
      </c>
      <c r="AV2321" s="10">
        <v>-2.0189407303762401</v>
      </c>
      <c r="AW2321" s="10">
        <v>1.07443980153342</v>
      </c>
      <c r="AX2321" s="10">
        <v>-1.08851941161455</v>
      </c>
      <c r="AY2321" s="10">
        <v>2.16923027765319</v>
      </c>
      <c r="AZ2321" s="10">
        <v>1.8547585911964799</v>
      </c>
      <c r="BA2321" s="10">
        <v>-1.16954858058042</v>
      </c>
      <c r="BB2321" s="9">
        <v>8.4372109883900398E-2</v>
      </c>
      <c r="BC2321" s="9">
        <v>0.99187725839847296</v>
      </c>
      <c r="BD2321" s="9">
        <v>0.98679401819246704</v>
      </c>
      <c r="BE2321" s="9">
        <v>5.1763905014346703E-2</v>
      </c>
      <c r="BF2321" s="9">
        <v>0.14598760762656099</v>
      </c>
      <c r="BG2321" s="9">
        <v>0.92592975119051102</v>
      </c>
      <c r="BH2321" s="11" t="str">
        <f t="shared" si="317"/>
        <v/>
      </c>
      <c r="BI2321" s="11" t="str">
        <f t="shared" si="317"/>
        <v/>
      </c>
      <c r="BJ2321" s="11" t="str">
        <f t="shared" si="317"/>
        <v/>
      </c>
      <c r="BK2321" s="11" t="str">
        <f t="shared" si="312"/>
        <v/>
      </c>
      <c r="BL2321" s="11" t="str">
        <f t="shared" si="312"/>
        <v/>
      </c>
      <c r="BM2321" s="11" t="str">
        <f t="shared" si="312"/>
        <v/>
      </c>
      <c r="BN2321" s="11" t="str">
        <f t="shared" si="313"/>
        <v/>
      </c>
      <c r="BO2321" s="11" t="str">
        <f t="shared" si="314"/>
        <v/>
      </c>
      <c r="BP2321" s="11" t="str">
        <f t="shared" si="315"/>
        <v/>
      </c>
      <c r="BR2321" s="11">
        <f t="shared" si="311"/>
        <v>2316</v>
      </c>
      <c r="BS2321" s="6" t="str">
        <f t="shared" si="311"/>
        <v>MA_105932g0010</v>
      </c>
      <c r="BT2321" s="6" t="str">
        <f t="shared" si="311"/>
        <v>kDa class IV heat shock -like</v>
      </c>
      <c r="BU2321" s="28">
        <f t="shared" si="318"/>
        <v>-2</v>
      </c>
      <c r="BV2321" s="28">
        <f t="shared" si="318"/>
        <v>1.1000000000000001</v>
      </c>
      <c r="BW2321" s="28">
        <f t="shared" si="318"/>
        <v>-1.1000000000000001</v>
      </c>
      <c r="BX2321" s="28">
        <f t="shared" si="316"/>
        <v>2.2000000000000002</v>
      </c>
      <c r="BY2321" s="28">
        <f t="shared" si="316"/>
        <v>1.9</v>
      </c>
      <c r="BZ2321" s="28">
        <f t="shared" si="316"/>
        <v>-1.2</v>
      </c>
    </row>
    <row r="2322" spans="1:78">
      <c r="A2322" s="6">
        <v>2317</v>
      </c>
      <c r="B2322" s="6" t="s">
        <v>4047</v>
      </c>
      <c r="C2322" s="6" t="s">
        <v>3622</v>
      </c>
      <c r="D2322" s="6" t="str">
        <f t="shared" si="310"/>
        <v>Protein 2317 / MA_10429819g0020 / ATP-dependent Clp protease proteolytic subunit-related chloroplastic</v>
      </c>
      <c r="E2322" s="6">
        <v>3</v>
      </c>
      <c r="F2322" s="6">
        <v>3</v>
      </c>
      <c r="G2322" s="6">
        <v>5521267</v>
      </c>
      <c r="H2322" s="6">
        <v>4999177</v>
      </c>
      <c r="I2322" s="6">
        <v>5730876</v>
      </c>
      <c r="J2322" s="6">
        <v>5213280</v>
      </c>
      <c r="K2322" s="6">
        <v>5656251</v>
      </c>
      <c r="L2322" s="6">
        <v>6682967</v>
      </c>
      <c r="M2322" s="6">
        <v>7176995</v>
      </c>
      <c r="N2322" s="6">
        <v>6262807</v>
      </c>
      <c r="O2322" s="6">
        <v>6063571</v>
      </c>
      <c r="P2322" s="6">
        <v>7374461</v>
      </c>
      <c r="Q2322" s="6">
        <v>5387547</v>
      </c>
      <c r="R2322" s="6">
        <v>5783578</v>
      </c>
      <c r="S2322" s="6">
        <v>5240524</v>
      </c>
      <c r="T2322" s="6">
        <v>5519734</v>
      </c>
      <c r="U2322" s="6">
        <v>6936763</v>
      </c>
      <c r="V2322" s="6">
        <v>6857504</v>
      </c>
      <c r="W2322" s="6">
        <v>6991186</v>
      </c>
      <c r="X2322" s="6">
        <v>6652630</v>
      </c>
      <c r="Y2322" s="6">
        <v>6751082</v>
      </c>
      <c r="Z2322" s="8">
        <v>22.396567938659398</v>
      </c>
      <c r="AA2322" s="8">
        <v>22.253259177062102</v>
      </c>
      <c r="AB2322" s="8">
        <v>22.450324250062199</v>
      </c>
      <c r="AC2322" s="8">
        <v>22.3137599170316</v>
      </c>
      <c r="AD2322" s="8">
        <v>22.4314147114695</v>
      </c>
      <c r="AE2322" s="8">
        <v>22.672057319606701</v>
      </c>
      <c r="AF2322" s="8">
        <v>22.774948484951398</v>
      </c>
      <c r="AG2322" s="8">
        <v>22.578377989631498</v>
      </c>
      <c r="AH2322" s="8">
        <v>22.531736255210099</v>
      </c>
      <c r="AI2322" s="8">
        <v>22.814106175832599</v>
      </c>
      <c r="AJ2322" s="8">
        <v>22.3611971193953</v>
      </c>
      <c r="AK2322" s="8">
        <v>22.463530858902601</v>
      </c>
      <c r="AL2322" s="8">
        <v>22.321279643377999</v>
      </c>
      <c r="AM2322" s="8">
        <v>22.396167313478401</v>
      </c>
      <c r="AN2322" s="8">
        <v>22.7258311639299</v>
      </c>
      <c r="AO2322" s="8">
        <v>22.709252127925801</v>
      </c>
      <c r="AP2322" s="8">
        <v>22.737105787611299</v>
      </c>
      <c r="AQ2322" s="8">
        <v>22.665493366758501</v>
      </c>
      <c r="AR2322" s="8">
        <v>22.6866873116264</v>
      </c>
      <c r="AS2322" s="9">
        <v>5.7015085504671702E-3</v>
      </c>
      <c r="AT2322" s="9">
        <v>1</v>
      </c>
      <c r="AU2322" s="9">
        <v>2.3915289694103701E-3</v>
      </c>
      <c r="AV2322" s="10">
        <v>1.20598738266872</v>
      </c>
      <c r="AW2322" s="10">
        <v>1.0734024032877101</v>
      </c>
      <c r="AX2322" s="10">
        <v>1.26208471589522</v>
      </c>
      <c r="AY2322" s="10">
        <v>-1.1235184297845</v>
      </c>
      <c r="AZ2322" s="10">
        <v>1.04651568833362</v>
      </c>
      <c r="BA2322" s="10">
        <v>1.1757796629014301</v>
      </c>
      <c r="BB2322" s="9">
        <v>2.25411088766833E-2</v>
      </c>
      <c r="BC2322" s="9">
        <v>0.56318146465216501</v>
      </c>
      <c r="BD2322" s="9">
        <v>2.8738055601359399E-3</v>
      </c>
      <c r="BE2322" s="9">
        <v>0.213661296541756</v>
      </c>
      <c r="BF2322" s="9">
        <v>0.85302699188614795</v>
      </c>
      <c r="BG2322" s="9">
        <v>3.81807906472263E-2</v>
      </c>
      <c r="BH2322" s="11" t="str">
        <f t="shared" si="317"/>
        <v/>
      </c>
      <c r="BI2322" s="11" t="str">
        <f t="shared" si="317"/>
        <v/>
      </c>
      <c r="BJ2322" s="11" t="str">
        <f t="shared" si="317"/>
        <v/>
      </c>
      <c r="BK2322" s="11" t="str">
        <f t="shared" si="312"/>
        <v/>
      </c>
      <c r="BL2322" s="11" t="str">
        <f t="shared" si="312"/>
        <v/>
      </c>
      <c r="BM2322" s="11" t="str">
        <f t="shared" si="312"/>
        <v/>
      </c>
      <c r="BN2322" s="11" t="str">
        <f t="shared" si="313"/>
        <v/>
      </c>
      <c r="BO2322" s="11" t="str">
        <f t="shared" si="314"/>
        <v/>
      </c>
      <c r="BP2322" s="11" t="str">
        <f t="shared" si="315"/>
        <v/>
      </c>
      <c r="BR2322" s="11">
        <f t="shared" si="311"/>
        <v>2317</v>
      </c>
      <c r="BS2322" s="6" t="str">
        <f t="shared" si="311"/>
        <v>MA_10429819g0020</v>
      </c>
      <c r="BT2322" s="6" t="str">
        <f t="shared" si="311"/>
        <v>ATP-dependent Clp protease proteolytic subunit-related chloroplastic</v>
      </c>
      <c r="BU2322" s="28">
        <f t="shared" si="318"/>
        <v>1.2</v>
      </c>
      <c r="BV2322" s="28">
        <f t="shared" si="318"/>
        <v>1.1000000000000001</v>
      </c>
      <c r="BW2322" s="28">
        <f t="shared" si="318"/>
        <v>1.3</v>
      </c>
      <c r="BX2322" s="28">
        <f t="shared" si="316"/>
        <v>-1.1000000000000001</v>
      </c>
      <c r="BY2322" s="28">
        <f t="shared" si="316"/>
        <v>1</v>
      </c>
      <c r="BZ2322" s="28">
        <f t="shared" si="316"/>
        <v>1.2</v>
      </c>
    </row>
    <row r="2323" spans="1:78">
      <c r="A2323" s="6">
        <v>2318</v>
      </c>
      <c r="B2323" s="6" t="s">
        <v>4048</v>
      </c>
      <c r="C2323" s="6" t="s">
        <v>4049</v>
      </c>
      <c r="D2323" s="6" t="str">
        <f t="shared" si="310"/>
        <v>Protein 2318 / MA_3880g0010 / novel plant SNARE 13</v>
      </c>
      <c r="E2323" s="6">
        <v>5</v>
      </c>
      <c r="F2323" s="6">
        <v>5</v>
      </c>
      <c r="G2323" s="6">
        <v>6510740</v>
      </c>
      <c r="H2323" s="6">
        <v>5277448</v>
      </c>
      <c r="I2323" s="6">
        <v>6417332</v>
      </c>
      <c r="J2323" s="6">
        <v>4512406</v>
      </c>
      <c r="K2323" s="6">
        <v>6138198</v>
      </c>
      <c r="L2323" s="6">
        <v>5339682</v>
      </c>
      <c r="M2323" s="6">
        <v>5680044</v>
      </c>
      <c r="N2323" s="6">
        <v>5435070</v>
      </c>
      <c r="O2323" s="6">
        <v>4744788</v>
      </c>
      <c r="P2323" s="6">
        <v>5864740</v>
      </c>
      <c r="Q2323" s="6">
        <v>5323957</v>
      </c>
      <c r="R2323" s="6">
        <v>5674473</v>
      </c>
      <c r="S2323" s="6">
        <v>4450496</v>
      </c>
      <c r="T2323" s="6">
        <v>5591650</v>
      </c>
      <c r="U2323" s="6">
        <v>5507291</v>
      </c>
      <c r="V2323" s="6">
        <v>5534332</v>
      </c>
      <c r="W2323" s="6">
        <v>5121717</v>
      </c>
      <c r="X2323" s="6">
        <v>4935485</v>
      </c>
      <c r="Y2323" s="6">
        <v>4994820</v>
      </c>
      <c r="Z2323" s="8">
        <v>22.6343900963798</v>
      </c>
      <c r="AA2323" s="8">
        <v>22.331409027735699</v>
      </c>
      <c r="AB2323" s="8">
        <v>22.6135421921561</v>
      </c>
      <c r="AC2323" s="8">
        <v>22.1054654481946</v>
      </c>
      <c r="AD2323" s="8">
        <v>22.549383752927699</v>
      </c>
      <c r="AE2323" s="8">
        <v>22.348322395378599</v>
      </c>
      <c r="AF2323" s="8">
        <v>22.437470674817501</v>
      </c>
      <c r="AG2323" s="8">
        <v>22.373867185626001</v>
      </c>
      <c r="AH2323" s="8">
        <v>22.1779121975229</v>
      </c>
      <c r="AI2323" s="8">
        <v>22.4836357203699</v>
      </c>
      <c r="AJ2323" s="8">
        <v>22.3440674884069</v>
      </c>
      <c r="AK2323" s="8">
        <v>22.436054981887899</v>
      </c>
      <c r="AL2323" s="8">
        <v>22.0855347002041</v>
      </c>
      <c r="AM2323" s="8">
        <v>22.414842629775201</v>
      </c>
      <c r="AN2323" s="8">
        <v>22.392911410456001</v>
      </c>
      <c r="AO2323" s="8">
        <v>22.399977761950499</v>
      </c>
      <c r="AP2323" s="8">
        <v>22.288196108480498</v>
      </c>
      <c r="AQ2323" s="8">
        <v>22.234760431658199</v>
      </c>
      <c r="AR2323" s="8">
        <v>22.2520012573946</v>
      </c>
      <c r="AS2323" s="9">
        <v>0.59834327194421499</v>
      </c>
      <c r="AT2323" s="9">
        <v>1</v>
      </c>
      <c r="AU2323" s="9">
        <v>0.56508312409932904</v>
      </c>
      <c r="AV2323" s="10">
        <v>-1.08105879635475</v>
      </c>
      <c r="AW2323" s="10">
        <v>-1.06733347553911</v>
      </c>
      <c r="AX2323" s="10">
        <v>-1.0967758497986599</v>
      </c>
      <c r="AY2323" s="10">
        <v>1.0128594493943901</v>
      </c>
      <c r="AZ2323" s="10">
        <v>-1.01453857412466</v>
      </c>
      <c r="BA2323" s="10">
        <v>-1.02758498157727</v>
      </c>
      <c r="BB2323" s="9">
        <v>0.70878601587827395</v>
      </c>
      <c r="BC2323" s="9">
        <v>0.77665376064833602</v>
      </c>
      <c r="BD2323" s="9">
        <v>0.54583315171973601</v>
      </c>
      <c r="BE2323" s="9">
        <v>0.99796047643079899</v>
      </c>
      <c r="BF2323" s="9">
        <v>0.99707129287141005</v>
      </c>
      <c r="BG2323" s="9">
        <v>0.97778759974478302</v>
      </c>
      <c r="BH2323" s="11" t="str">
        <f t="shared" si="317"/>
        <v/>
      </c>
      <c r="BI2323" s="11" t="str">
        <f t="shared" si="317"/>
        <v/>
      </c>
      <c r="BJ2323" s="11" t="str">
        <f t="shared" si="317"/>
        <v/>
      </c>
      <c r="BK2323" s="11" t="str">
        <f t="shared" si="312"/>
        <v/>
      </c>
      <c r="BL2323" s="11" t="str">
        <f t="shared" si="312"/>
        <v/>
      </c>
      <c r="BM2323" s="11" t="str">
        <f t="shared" si="312"/>
        <v/>
      </c>
      <c r="BN2323" s="11" t="str">
        <f t="shared" si="313"/>
        <v/>
      </c>
      <c r="BO2323" s="11" t="str">
        <f t="shared" si="314"/>
        <v/>
      </c>
      <c r="BP2323" s="11" t="str">
        <f t="shared" si="315"/>
        <v/>
      </c>
      <c r="BR2323" s="11">
        <f t="shared" si="311"/>
        <v>2318</v>
      </c>
      <c r="BS2323" s="6" t="str">
        <f t="shared" si="311"/>
        <v>MA_3880g0010</v>
      </c>
      <c r="BT2323" s="6" t="str">
        <f t="shared" si="311"/>
        <v>novel plant SNARE 13</v>
      </c>
      <c r="BU2323" s="28">
        <f t="shared" si="318"/>
        <v>-1.1000000000000001</v>
      </c>
      <c r="BV2323" s="28">
        <f t="shared" si="318"/>
        <v>-1.1000000000000001</v>
      </c>
      <c r="BW2323" s="28">
        <f t="shared" si="318"/>
        <v>-1.1000000000000001</v>
      </c>
      <c r="BX2323" s="28">
        <f t="shared" si="316"/>
        <v>1</v>
      </c>
      <c r="BY2323" s="28">
        <f t="shared" si="316"/>
        <v>-1</v>
      </c>
      <c r="BZ2323" s="28">
        <f t="shared" si="316"/>
        <v>-1</v>
      </c>
    </row>
    <row r="2324" spans="1:78">
      <c r="A2324" s="6">
        <v>2319</v>
      </c>
      <c r="B2324" s="6" t="s">
        <v>4050</v>
      </c>
      <c r="C2324" s="6" t="s">
        <v>3508</v>
      </c>
      <c r="D2324" s="6" t="str">
        <f t="shared" si="310"/>
        <v>Protein 2319 / MA_6494057g0010 / quinone oxidoreductase 2 homolog</v>
      </c>
      <c r="E2324" s="6">
        <v>2</v>
      </c>
      <c r="F2324" s="6">
        <v>2</v>
      </c>
      <c r="G2324" s="6">
        <v>4844286</v>
      </c>
      <c r="H2324" s="6">
        <v>2993188</v>
      </c>
      <c r="I2324" s="6">
        <v>3757424</v>
      </c>
      <c r="J2324" s="6">
        <v>4185190</v>
      </c>
      <c r="K2324" s="6">
        <v>3965691</v>
      </c>
      <c r="L2324" s="6">
        <v>2911128</v>
      </c>
      <c r="M2324" s="6">
        <v>3073844</v>
      </c>
      <c r="N2324" s="6">
        <v>2884297</v>
      </c>
      <c r="O2324" s="6">
        <v>3142018</v>
      </c>
      <c r="P2324" s="6">
        <v>2761945</v>
      </c>
      <c r="Q2324" s="6">
        <v>5401326</v>
      </c>
      <c r="R2324" s="6">
        <v>2309698</v>
      </c>
      <c r="S2324" s="6">
        <v>6302596</v>
      </c>
      <c r="T2324" s="6">
        <v>3964694</v>
      </c>
      <c r="U2324" s="6">
        <v>2601930</v>
      </c>
      <c r="V2324" s="6">
        <v>1241355</v>
      </c>
      <c r="W2324" s="6">
        <v>2375677</v>
      </c>
      <c r="X2324" s="6">
        <v>2159884</v>
      </c>
      <c r="Y2324" s="6">
        <v>2224185</v>
      </c>
      <c r="Z2324" s="8">
        <v>22.207852611606899</v>
      </c>
      <c r="AA2324" s="8">
        <v>21.5132514656509</v>
      </c>
      <c r="AB2324" s="8">
        <v>21.841312492911701</v>
      </c>
      <c r="AC2324" s="8">
        <v>21.996861689312599</v>
      </c>
      <c r="AD2324" s="8">
        <v>21.919140838889199</v>
      </c>
      <c r="AE2324" s="8">
        <v>21.4731468443415</v>
      </c>
      <c r="AF2324" s="8">
        <v>21.551612518302999</v>
      </c>
      <c r="AG2324" s="8">
        <v>21.459788297829999</v>
      </c>
      <c r="AH2324" s="8">
        <v>21.583260014894702</v>
      </c>
      <c r="AI2324" s="8">
        <v>21.397253160094198</v>
      </c>
      <c r="AJ2324" s="8">
        <v>22.3648821948942</v>
      </c>
      <c r="AK2324" s="8">
        <v>21.139272796556298</v>
      </c>
      <c r="AL2324" s="8">
        <v>22.587514757444701</v>
      </c>
      <c r="AM2324" s="8">
        <v>21.918778090557701</v>
      </c>
      <c r="AN2324" s="8">
        <v>21.311150718923599</v>
      </c>
      <c r="AO2324" s="8">
        <v>20.243484322584401</v>
      </c>
      <c r="AP2324" s="8">
        <v>21.179907268183801</v>
      </c>
      <c r="AQ2324" s="8">
        <v>21.0425224015654</v>
      </c>
      <c r="AR2324" s="8">
        <v>21.084845360749998</v>
      </c>
      <c r="AS2324" s="9">
        <v>1.6582622212297501E-2</v>
      </c>
      <c r="AT2324" s="9">
        <v>1</v>
      </c>
      <c r="AU2324" s="9">
        <v>8.6017061900998497E-3</v>
      </c>
      <c r="AV2324" s="10">
        <v>-1.3001985053709899</v>
      </c>
      <c r="AW2324" s="10">
        <v>-1.0098518229734299</v>
      </c>
      <c r="AX2324" s="10">
        <v>-1.8964506176490299</v>
      </c>
      <c r="AY2324" s="10">
        <v>1.2875141439490201</v>
      </c>
      <c r="AZ2324" s="10">
        <v>-1.4585854466183299</v>
      </c>
      <c r="BA2324" s="10">
        <v>-1.8779493926792901</v>
      </c>
      <c r="BB2324" s="9">
        <v>0.52717815109686905</v>
      </c>
      <c r="BC2324" s="9">
        <v>0.99993792120033598</v>
      </c>
      <c r="BD2324" s="9">
        <v>1.29942863496706E-2</v>
      </c>
      <c r="BE2324" s="9">
        <v>0.55739622444777603</v>
      </c>
      <c r="BF2324" s="9">
        <v>0.234607344363639</v>
      </c>
      <c r="BG2324" s="9">
        <v>1.4470561449883E-2</v>
      </c>
      <c r="BH2324" s="11" t="str">
        <f t="shared" si="317"/>
        <v/>
      </c>
      <c r="BI2324" s="11" t="str">
        <f t="shared" si="317"/>
        <v/>
      </c>
      <c r="BJ2324" s="11" t="str">
        <f t="shared" si="317"/>
        <v/>
      </c>
      <c r="BK2324" s="11" t="str">
        <f t="shared" si="312"/>
        <v/>
      </c>
      <c r="BL2324" s="11" t="str">
        <f t="shared" si="312"/>
        <v/>
      </c>
      <c r="BM2324" s="11" t="str">
        <f t="shared" si="312"/>
        <v/>
      </c>
      <c r="BN2324" s="11" t="str">
        <f t="shared" si="313"/>
        <v/>
      </c>
      <c r="BO2324" s="11" t="str">
        <f t="shared" si="314"/>
        <v/>
      </c>
      <c r="BP2324" s="11" t="str">
        <f t="shared" si="315"/>
        <v/>
      </c>
      <c r="BR2324" s="11">
        <f t="shared" si="311"/>
        <v>2319</v>
      </c>
      <c r="BS2324" s="6" t="str">
        <f t="shared" si="311"/>
        <v>MA_6494057g0010</v>
      </c>
      <c r="BT2324" s="6" t="str">
        <f t="shared" si="311"/>
        <v>quinone oxidoreductase 2 homolog</v>
      </c>
      <c r="BU2324" s="28">
        <f t="shared" si="318"/>
        <v>-1.3</v>
      </c>
      <c r="BV2324" s="28">
        <f t="shared" si="318"/>
        <v>-1</v>
      </c>
      <c r="BW2324" s="28">
        <f t="shared" si="318"/>
        <v>-1.9</v>
      </c>
      <c r="BX2324" s="28">
        <f t="shared" si="316"/>
        <v>1.3</v>
      </c>
      <c r="BY2324" s="28">
        <f t="shared" si="316"/>
        <v>-1.5</v>
      </c>
      <c r="BZ2324" s="28">
        <f t="shared" si="316"/>
        <v>-1.9</v>
      </c>
    </row>
    <row r="2325" spans="1:78">
      <c r="A2325" s="6">
        <v>2320</v>
      </c>
      <c r="B2325" s="6" t="s">
        <v>4051</v>
      </c>
      <c r="C2325" s="6" t="s">
        <v>4052</v>
      </c>
      <c r="D2325" s="6" t="str">
        <f t="shared" si="310"/>
        <v>Protein 2320 / MA_293844g0010 / mannose-1-phosphate guanyltransferase alpha-like</v>
      </c>
      <c r="E2325" s="6">
        <v>4</v>
      </c>
      <c r="F2325" s="6">
        <v>4</v>
      </c>
      <c r="G2325" s="6">
        <v>6331238</v>
      </c>
      <c r="H2325" s="6">
        <v>4022561</v>
      </c>
      <c r="I2325" s="6">
        <v>3767389</v>
      </c>
      <c r="J2325" s="6">
        <v>7538835</v>
      </c>
      <c r="K2325" s="6">
        <v>5065161</v>
      </c>
      <c r="L2325" s="6">
        <v>2310542</v>
      </c>
      <c r="M2325" s="6">
        <v>2343900</v>
      </c>
      <c r="N2325" s="6">
        <v>2043264</v>
      </c>
      <c r="O2325" s="6">
        <v>1820092</v>
      </c>
      <c r="P2325" s="6">
        <v>4132493</v>
      </c>
      <c r="Q2325" s="6">
        <v>6217842</v>
      </c>
      <c r="R2325" s="6">
        <v>4677996</v>
      </c>
      <c r="S2325" s="6">
        <v>8104396</v>
      </c>
      <c r="T2325" s="6">
        <v>5584308</v>
      </c>
      <c r="U2325" s="6">
        <v>1885369</v>
      </c>
      <c r="V2325" s="6">
        <v>2278295</v>
      </c>
      <c r="W2325" s="6">
        <v>2062334</v>
      </c>
      <c r="X2325" s="6">
        <v>2009189</v>
      </c>
      <c r="Y2325" s="6">
        <v>1890912</v>
      </c>
      <c r="Z2325" s="8">
        <v>22.594056198808399</v>
      </c>
      <c r="AA2325" s="8">
        <v>21.939682868142398</v>
      </c>
      <c r="AB2325" s="8">
        <v>21.845133575106502</v>
      </c>
      <c r="AC2325" s="8">
        <v>22.845910165818001</v>
      </c>
      <c r="AD2325" s="8">
        <v>22.272176696239999</v>
      </c>
      <c r="AE2325" s="8">
        <v>21.139799883732799</v>
      </c>
      <c r="AF2325" s="8">
        <v>21.160479589348199</v>
      </c>
      <c r="AG2325" s="8">
        <v>20.962444188904101</v>
      </c>
      <c r="AH2325" s="8">
        <v>20.795579945346599</v>
      </c>
      <c r="AI2325" s="8">
        <v>21.978580945073102</v>
      </c>
      <c r="AJ2325" s="8">
        <v>22.567982526512498</v>
      </c>
      <c r="AK2325" s="8">
        <v>22.157459197414099</v>
      </c>
      <c r="AL2325" s="8">
        <v>22.950273238685099</v>
      </c>
      <c r="AM2325" s="8">
        <v>22.412947084263301</v>
      </c>
      <c r="AN2325" s="8">
        <v>20.8464154813439</v>
      </c>
      <c r="AO2325" s="8">
        <v>21.119523132648599</v>
      </c>
      <c r="AP2325" s="8">
        <v>20.975846568917799</v>
      </c>
      <c r="AQ2325" s="8">
        <v>20.938181850935301</v>
      </c>
      <c r="AR2325" s="8">
        <v>20.850650793469701</v>
      </c>
      <c r="AS2325" s="9">
        <v>1.0835131549397899E-5</v>
      </c>
      <c r="AT2325" s="9">
        <v>3.10021814742476E-3</v>
      </c>
      <c r="AU2325" s="9">
        <v>9.648982718408829E-7</v>
      </c>
      <c r="AV2325" s="10">
        <v>-2.43650975561183</v>
      </c>
      <c r="AW2325" s="10">
        <v>1.0822671765285301</v>
      </c>
      <c r="AX2325" s="10">
        <v>-2.5549026756187998</v>
      </c>
      <c r="AY2325" s="10">
        <v>2.63695453379025</v>
      </c>
      <c r="AZ2325" s="10">
        <v>-1.0485911947343001</v>
      </c>
      <c r="BA2325" s="10">
        <v>-2.7650873050471598</v>
      </c>
      <c r="BB2325" s="9">
        <v>8.8496654074399203E-5</v>
      </c>
      <c r="BC2325" s="9">
        <v>0.93512787616042403</v>
      </c>
      <c r="BD2325" s="9">
        <v>2.5462174116919201E-5</v>
      </c>
      <c r="BE2325" s="9">
        <v>3.4219562838999602E-5</v>
      </c>
      <c r="BF2325" s="9">
        <v>0.98699828565362202</v>
      </c>
      <c r="BG2325" s="9">
        <v>9.8324365446211797E-6</v>
      </c>
      <c r="BH2325" s="11" t="str">
        <f t="shared" si="317"/>
        <v>x</v>
      </c>
      <c r="BI2325" s="11" t="str">
        <f t="shared" si="317"/>
        <v/>
      </c>
      <c r="BJ2325" s="11" t="str">
        <f t="shared" si="317"/>
        <v>x</v>
      </c>
      <c r="BK2325" s="11" t="str">
        <f t="shared" si="312"/>
        <v>x</v>
      </c>
      <c r="BL2325" s="11" t="str">
        <f t="shared" si="312"/>
        <v/>
      </c>
      <c r="BM2325" s="11" t="str">
        <f t="shared" si="312"/>
        <v>x</v>
      </c>
      <c r="BN2325" s="11" t="str">
        <f t="shared" si="313"/>
        <v>x</v>
      </c>
      <c r="BO2325" s="11" t="str">
        <f t="shared" si="314"/>
        <v>x</v>
      </c>
      <c r="BP2325" s="11" t="str">
        <f t="shared" si="315"/>
        <v/>
      </c>
      <c r="BR2325" s="11">
        <f t="shared" si="311"/>
        <v>2320</v>
      </c>
      <c r="BS2325" s="6" t="str">
        <f t="shared" si="311"/>
        <v>MA_293844g0010</v>
      </c>
      <c r="BT2325" s="6" t="str">
        <f t="shared" si="311"/>
        <v>mannose-1-phosphate guanyltransferase alpha-like</v>
      </c>
      <c r="BU2325" s="28" t="str">
        <f t="shared" si="318"/>
        <v>-2,4*</v>
      </c>
      <c r="BV2325" s="28">
        <f t="shared" si="318"/>
        <v>1.1000000000000001</v>
      </c>
      <c r="BW2325" s="28" t="str">
        <f t="shared" si="318"/>
        <v>-2,6*</v>
      </c>
      <c r="BX2325" s="28" t="str">
        <f t="shared" si="316"/>
        <v>2,6*</v>
      </c>
      <c r="BY2325" s="28">
        <f t="shared" si="316"/>
        <v>-1</v>
      </c>
      <c r="BZ2325" s="28" t="str">
        <f t="shared" si="316"/>
        <v>-2,8*</v>
      </c>
    </row>
    <row r="2326" spans="1:78">
      <c r="A2326" s="6">
        <v>2321</v>
      </c>
      <c r="B2326" s="6" t="s">
        <v>4053</v>
      </c>
      <c r="C2326" s="6" t="s">
        <v>4054</v>
      </c>
      <c r="D2326" s="6" t="str">
        <f t="shared" si="310"/>
        <v>Protein 2321 / MA_129654g0010 / alcohol dehydrogenase class-P-like</v>
      </c>
      <c r="E2326" s="6">
        <v>5</v>
      </c>
      <c r="F2326" s="6">
        <v>1</v>
      </c>
      <c r="G2326" s="6">
        <v>950249</v>
      </c>
      <c r="H2326" s="6">
        <v>953113</v>
      </c>
      <c r="I2326" s="6">
        <v>727599</v>
      </c>
      <c r="J2326" s="6">
        <v>1304895</v>
      </c>
      <c r="K2326" s="6">
        <v>1223460</v>
      </c>
      <c r="L2326" s="6">
        <v>1202007</v>
      </c>
      <c r="M2326" s="6">
        <v>1110870</v>
      </c>
      <c r="N2326" s="6">
        <v>1082385</v>
      </c>
      <c r="O2326" s="6">
        <v>1303379</v>
      </c>
      <c r="P2326" s="6">
        <v>1287938</v>
      </c>
      <c r="Q2326" s="6">
        <v>909545</v>
      </c>
      <c r="R2326" s="6">
        <v>1218838</v>
      </c>
      <c r="S2326" s="6">
        <v>1253486</v>
      </c>
      <c r="T2326" s="6">
        <v>2498229</v>
      </c>
      <c r="U2326" s="6">
        <v>1220770</v>
      </c>
      <c r="V2326" s="6">
        <v>1029549</v>
      </c>
      <c r="W2326" s="6">
        <v>974564</v>
      </c>
      <c r="X2326" s="6">
        <v>1199853</v>
      </c>
      <c r="Y2326" s="6">
        <v>1146440</v>
      </c>
      <c r="Z2326" s="8">
        <v>19.8579460762964</v>
      </c>
      <c r="AA2326" s="8">
        <v>19.862287743005599</v>
      </c>
      <c r="AB2326" s="8">
        <v>19.472784034611401</v>
      </c>
      <c r="AC2326" s="8">
        <v>20.3155022925379</v>
      </c>
      <c r="AD2326" s="8">
        <v>20.222535503806501</v>
      </c>
      <c r="AE2326" s="8">
        <v>20.197013867067</v>
      </c>
      <c r="AF2326" s="8">
        <v>20.083258563972901</v>
      </c>
      <c r="AG2326" s="8">
        <v>20.045782320610499</v>
      </c>
      <c r="AH2326" s="8">
        <v>20.313825224922901</v>
      </c>
      <c r="AI2326" s="8">
        <v>20.2966317146048</v>
      </c>
      <c r="AJ2326" s="8">
        <v>19.794785491830702</v>
      </c>
      <c r="AK2326" s="8">
        <v>20.217074954406201</v>
      </c>
      <c r="AL2326" s="8">
        <v>20.257514452338199</v>
      </c>
      <c r="AM2326" s="8">
        <v>21.252474296879299</v>
      </c>
      <c r="AN2326" s="8">
        <v>20.2193599833139</v>
      </c>
      <c r="AO2326" s="8">
        <v>19.9735810640585</v>
      </c>
      <c r="AP2326" s="8">
        <v>19.894397405380001</v>
      </c>
      <c r="AQ2326" s="8">
        <v>20.194426234189901</v>
      </c>
      <c r="AR2326" s="8">
        <v>20.1287294214365</v>
      </c>
      <c r="AS2326" s="9">
        <v>0.35035204975275203</v>
      </c>
      <c r="AT2326" s="9">
        <v>1</v>
      </c>
      <c r="AU2326" s="9">
        <v>0.304645316092438</v>
      </c>
      <c r="AV2326" s="10">
        <v>1.15970580197549</v>
      </c>
      <c r="AW2326" s="10">
        <v>1.33559727217976</v>
      </c>
      <c r="AX2326" s="10">
        <v>1.0987686792437199</v>
      </c>
      <c r="AY2326" s="10">
        <v>1.15166904391153</v>
      </c>
      <c r="AZ2326" s="10">
        <v>-1.05545946465612</v>
      </c>
      <c r="BA2326" s="10">
        <v>-1.21553999254789</v>
      </c>
      <c r="BB2326" s="9">
        <v>0.78469764156380795</v>
      </c>
      <c r="BC2326" s="9">
        <v>0.25152633031366001</v>
      </c>
      <c r="BD2326" s="9">
        <v>0.91969664213806201</v>
      </c>
      <c r="BE2326" s="9">
        <v>0.80755350822478</v>
      </c>
      <c r="BF2326" s="9">
        <v>0.98568184772829603</v>
      </c>
      <c r="BG2326" s="9">
        <v>0.56965297453383001</v>
      </c>
      <c r="BH2326" s="11" t="str">
        <f t="shared" si="317"/>
        <v/>
      </c>
      <c r="BI2326" s="11" t="str">
        <f t="shared" si="317"/>
        <v/>
      </c>
      <c r="BJ2326" s="11" t="str">
        <f t="shared" si="317"/>
        <v/>
      </c>
      <c r="BK2326" s="11" t="str">
        <f t="shared" si="312"/>
        <v/>
      </c>
      <c r="BL2326" s="11" t="str">
        <f t="shared" si="312"/>
        <v/>
      </c>
      <c r="BM2326" s="11" t="str">
        <f t="shared" si="312"/>
        <v/>
      </c>
      <c r="BN2326" s="11" t="str">
        <f t="shared" si="313"/>
        <v/>
      </c>
      <c r="BO2326" s="11" t="str">
        <f t="shared" si="314"/>
        <v/>
      </c>
      <c r="BP2326" s="11" t="str">
        <f t="shared" si="315"/>
        <v/>
      </c>
      <c r="BR2326" s="11">
        <f t="shared" si="311"/>
        <v>2321</v>
      </c>
      <c r="BS2326" s="6" t="str">
        <f t="shared" si="311"/>
        <v>MA_129654g0010</v>
      </c>
      <c r="BT2326" s="6" t="str">
        <f t="shared" si="311"/>
        <v>alcohol dehydrogenase class-P-like</v>
      </c>
      <c r="BU2326" s="28">
        <f t="shared" si="318"/>
        <v>1.2</v>
      </c>
      <c r="BV2326" s="28">
        <f t="shared" si="318"/>
        <v>1.3</v>
      </c>
      <c r="BW2326" s="28">
        <f t="shared" si="318"/>
        <v>1.1000000000000001</v>
      </c>
      <c r="BX2326" s="28">
        <f t="shared" si="316"/>
        <v>1.2</v>
      </c>
      <c r="BY2326" s="28">
        <f t="shared" si="316"/>
        <v>-1.1000000000000001</v>
      </c>
      <c r="BZ2326" s="28">
        <f t="shared" si="316"/>
        <v>-1.2</v>
      </c>
    </row>
    <row r="2327" spans="1:78">
      <c r="A2327" s="6">
        <v>2322</v>
      </c>
      <c r="B2327" s="6" t="s">
        <v>4055</v>
      </c>
      <c r="C2327" s="6" t="s">
        <v>534</v>
      </c>
      <c r="D2327" s="6" t="str">
        <f t="shared" si="310"/>
        <v>Protein 2322 / MA_7587410g0010 / unknown</v>
      </c>
      <c r="E2327" s="6">
        <v>2</v>
      </c>
      <c r="F2327" s="6">
        <v>2</v>
      </c>
      <c r="G2327" s="6">
        <v>3733036</v>
      </c>
      <c r="H2327" s="6">
        <v>2104296</v>
      </c>
      <c r="I2327" s="6">
        <v>3588504</v>
      </c>
      <c r="J2327" s="6">
        <v>1557911</v>
      </c>
      <c r="K2327" s="6">
        <v>2700932</v>
      </c>
      <c r="L2327" s="6">
        <v>7784787</v>
      </c>
      <c r="M2327" s="6">
        <v>5651709</v>
      </c>
      <c r="N2327" s="6">
        <v>7124163</v>
      </c>
      <c r="O2327" s="6">
        <v>7314190</v>
      </c>
      <c r="P2327" s="6">
        <v>1746324</v>
      </c>
      <c r="Q2327" s="6">
        <v>4890706</v>
      </c>
      <c r="R2327" s="6">
        <v>2299201</v>
      </c>
      <c r="S2327" s="6">
        <v>2896255</v>
      </c>
      <c r="T2327" s="6">
        <v>2856803</v>
      </c>
      <c r="U2327" s="6">
        <v>8552647</v>
      </c>
      <c r="V2327" s="6">
        <v>8313394</v>
      </c>
      <c r="W2327" s="6">
        <v>9040561</v>
      </c>
      <c r="X2327" s="6">
        <v>7774977</v>
      </c>
      <c r="Y2327" s="6">
        <v>8751058</v>
      </c>
      <c r="Z2327" s="8">
        <v>21.831917990842499</v>
      </c>
      <c r="AA2327" s="8">
        <v>21.004906224380299</v>
      </c>
      <c r="AB2327" s="8">
        <v>21.7749510981646</v>
      </c>
      <c r="AC2327" s="8">
        <v>20.571181387109998</v>
      </c>
      <c r="AD2327" s="8">
        <v>21.365025887624299</v>
      </c>
      <c r="AE2327" s="8">
        <v>22.8922261355074</v>
      </c>
      <c r="AF2327" s="8">
        <v>22.430255754198999</v>
      </c>
      <c r="AG2327" s="8">
        <v>22.764289094831799</v>
      </c>
      <c r="AH2327" s="8">
        <v>22.802266673238499</v>
      </c>
      <c r="AI2327" s="8">
        <v>20.7358898200604</v>
      </c>
      <c r="AJ2327" s="8">
        <v>22.2216113104075</v>
      </c>
      <c r="AK2327" s="8">
        <v>21.132701163708902</v>
      </c>
      <c r="AL2327" s="8">
        <v>21.465757199037999</v>
      </c>
      <c r="AM2327" s="8">
        <v>21.445970123371598</v>
      </c>
      <c r="AN2327" s="8">
        <v>23.0279395650842</v>
      </c>
      <c r="AO2327" s="8">
        <v>22.987006156706901</v>
      </c>
      <c r="AP2327" s="8">
        <v>23.1079808692662</v>
      </c>
      <c r="AQ2327" s="8">
        <v>22.890406976781598</v>
      </c>
      <c r="AR2327" s="8">
        <v>23.0610260181641</v>
      </c>
      <c r="AS2327" s="9">
        <v>5.4570593353507998E-5</v>
      </c>
      <c r="AT2327" s="9">
        <v>2.3117353384211101E-2</v>
      </c>
      <c r="AU2327" s="9">
        <v>7.6144115231261697E-6</v>
      </c>
      <c r="AV2327" s="10">
        <v>2.6622810795513598</v>
      </c>
      <c r="AW2327" s="10">
        <v>1.0649527378603501</v>
      </c>
      <c r="AX2327" s="10">
        <v>3.2609117536011398</v>
      </c>
      <c r="AY2327" s="10">
        <v>-2.4999053806841101</v>
      </c>
      <c r="AZ2327" s="10">
        <v>1.22485630035377</v>
      </c>
      <c r="BA2327" s="10">
        <v>3.0620248558192298</v>
      </c>
      <c r="BB2327" s="9">
        <v>5.7411841298526901E-4</v>
      </c>
      <c r="BC2327" s="9">
        <v>0.98426177788583802</v>
      </c>
      <c r="BD2327" s="9">
        <v>4.2175697966939699E-5</v>
      </c>
      <c r="BE2327" s="9">
        <v>1.0817158921941901E-3</v>
      </c>
      <c r="BF2327" s="9">
        <v>0.70991435107284495</v>
      </c>
      <c r="BG2327" s="9">
        <v>7.7640731750650005E-5</v>
      </c>
      <c r="BH2327" s="11" t="str">
        <f t="shared" si="317"/>
        <v>x</v>
      </c>
      <c r="BI2327" s="11" t="str">
        <f t="shared" si="317"/>
        <v/>
      </c>
      <c r="BJ2327" s="11" t="str">
        <f t="shared" si="317"/>
        <v>x</v>
      </c>
      <c r="BK2327" s="11" t="str">
        <f t="shared" si="312"/>
        <v/>
      </c>
      <c r="BL2327" s="11" t="str">
        <f t="shared" si="312"/>
        <v/>
      </c>
      <c r="BM2327" s="11" t="str">
        <f t="shared" si="312"/>
        <v>x</v>
      </c>
      <c r="BN2327" s="11" t="str">
        <f t="shared" si="313"/>
        <v>x</v>
      </c>
      <c r="BO2327" s="11" t="str">
        <f t="shared" si="314"/>
        <v>x</v>
      </c>
      <c r="BP2327" s="11" t="str">
        <f t="shared" si="315"/>
        <v/>
      </c>
      <c r="BR2327" s="11">
        <f t="shared" si="311"/>
        <v>2322</v>
      </c>
      <c r="BS2327" s="6" t="str">
        <f t="shared" si="311"/>
        <v>MA_7587410g0010</v>
      </c>
      <c r="BT2327" s="6" t="str">
        <f t="shared" si="311"/>
        <v>unknown</v>
      </c>
      <c r="BU2327" s="28" t="str">
        <f t="shared" si="318"/>
        <v>2,7*</v>
      </c>
      <c r="BV2327" s="28">
        <f t="shared" si="318"/>
        <v>1.1000000000000001</v>
      </c>
      <c r="BW2327" s="28" t="str">
        <f t="shared" si="318"/>
        <v>3,3*</v>
      </c>
      <c r="BX2327" s="28">
        <f t="shared" si="316"/>
        <v>-2.5</v>
      </c>
      <c r="BY2327" s="28">
        <f t="shared" si="316"/>
        <v>1.2</v>
      </c>
      <c r="BZ2327" s="28" t="str">
        <f t="shared" si="316"/>
        <v>3,1*</v>
      </c>
    </row>
    <row r="2328" spans="1:78">
      <c r="A2328" s="6">
        <v>2323</v>
      </c>
      <c r="B2328" s="6" t="s">
        <v>4056</v>
      </c>
      <c r="C2328" s="6" t="s">
        <v>2704</v>
      </c>
      <c r="D2328" s="6" t="str">
        <f t="shared" si="310"/>
        <v>Protein 2323 / MA_103964g0010 / TRIGALACTOSYLDIACYLGLYCEROL chloroplastic</v>
      </c>
      <c r="E2328" s="6">
        <v>4</v>
      </c>
      <c r="F2328" s="6">
        <v>4</v>
      </c>
      <c r="G2328" s="6">
        <v>5533138</v>
      </c>
      <c r="H2328" s="6">
        <v>2763403</v>
      </c>
      <c r="I2328" s="6">
        <v>5985436</v>
      </c>
      <c r="J2328" s="6">
        <v>3253531</v>
      </c>
      <c r="K2328" s="6">
        <v>3982907</v>
      </c>
      <c r="L2328" s="6">
        <v>4733717</v>
      </c>
      <c r="M2328" s="6">
        <v>4488448</v>
      </c>
      <c r="N2328" s="6">
        <v>4538724</v>
      </c>
      <c r="O2328" s="6">
        <v>4765424</v>
      </c>
      <c r="P2328" s="6">
        <v>2244054</v>
      </c>
      <c r="Q2328" s="6">
        <v>4830557</v>
      </c>
      <c r="R2328" s="6">
        <v>1931972</v>
      </c>
      <c r="S2328" s="6">
        <v>4209769</v>
      </c>
      <c r="T2328" s="6">
        <v>5522034</v>
      </c>
      <c r="U2328" s="6">
        <v>5517694</v>
      </c>
      <c r="V2328" s="6">
        <v>5058171</v>
      </c>
      <c r="W2328" s="6">
        <v>4941618</v>
      </c>
      <c r="X2328" s="6">
        <v>4832254</v>
      </c>
      <c r="Y2328" s="6">
        <v>4389280</v>
      </c>
      <c r="Z2328" s="8">
        <v>22.399666475290498</v>
      </c>
      <c r="AA2328" s="8">
        <v>21.398014541791198</v>
      </c>
      <c r="AB2328" s="8">
        <v>22.513024911251101</v>
      </c>
      <c r="AC2328" s="8">
        <v>21.633574869277499</v>
      </c>
      <c r="AD2328" s="8">
        <v>21.9253903628085</v>
      </c>
      <c r="AE2328" s="8">
        <v>22.174542028058202</v>
      </c>
      <c r="AF2328" s="8">
        <v>22.097785250422799</v>
      </c>
      <c r="AG2328" s="8">
        <v>22.113855329920401</v>
      </c>
      <c r="AH2328" s="8">
        <v>22.184173151871502</v>
      </c>
      <c r="AI2328" s="8">
        <v>21.097675962113499</v>
      </c>
      <c r="AJ2328" s="8">
        <v>22.203758121699199</v>
      </c>
      <c r="AK2328" s="8">
        <v>20.881642754722598</v>
      </c>
      <c r="AL2328" s="8">
        <v>22.005309640692399</v>
      </c>
      <c r="AM2328" s="8">
        <v>22.396768340169501</v>
      </c>
      <c r="AN2328" s="8">
        <v>22.3956340193239</v>
      </c>
      <c r="AO2328" s="8">
        <v>22.270184379888398</v>
      </c>
      <c r="AP2328" s="8">
        <v>22.236552060200101</v>
      </c>
      <c r="AQ2328" s="8">
        <v>22.204264859026399</v>
      </c>
      <c r="AR2328" s="8">
        <v>22.065552874547201</v>
      </c>
      <c r="AS2328" s="9">
        <v>0.34693067375035103</v>
      </c>
      <c r="AT2328" s="9">
        <v>1</v>
      </c>
      <c r="AU2328" s="9">
        <v>0.30157189876483997</v>
      </c>
      <c r="AV2328" s="10">
        <v>1.12400987309758</v>
      </c>
      <c r="AW2328" s="10">
        <v>-1.1949110841336801</v>
      </c>
      <c r="AX2328" s="10">
        <v>1.1978966195260301</v>
      </c>
      <c r="AY2328" s="10">
        <v>-1.34309185603999</v>
      </c>
      <c r="AZ2328" s="10">
        <v>1.06573496211811</v>
      </c>
      <c r="BA2328" s="10">
        <v>1.4313799483179199</v>
      </c>
      <c r="BB2328" s="9">
        <v>0.93744023574394997</v>
      </c>
      <c r="BC2328" s="9">
        <v>0.78827361885848302</v>
      </c>
      <c r="BD2328" s="9">
        <v>0.78136725356196202</v>
      </c>
      <c r="BE2328" s="9">
        <v>0.486288126357933</v>
      </c>
      <c r="BF2328" s="9">
        <v>0.98881133115217601</v>
      </c>
      <c r="BG2328" s="9">
        <v>0.278253919028913</v>
      </c>
      <c r="BH2328" s="11" t="str">
        <f t="shared" si="317"/>
        <v/>
      </c>
      <c r="BI2328" s="11" t="str">
        <f t="shared" si="317"/>
        <v/>
      </c>
      <c r="BJ2328" s="11" t="str">
        <f t="shared" si="317"/>
        <v/>
      </c>
      <c r="BK2328" s="11" t="str">
        <f t="shared" si="312"/>
        <v/>
      </c>
      <c r="BL2328" s="11" t="str">
        <f t="shared" si="312"/>
        <v/>
      </c>
      <c r="BM2328" s="11" t="str">
        <f t="shared" si="312"/>
        <v/>
      </c>
      <c r="BN2328" s="11" t="str">
        <f t="shared" si="313"/>
        <v/>
      </c>
      <c r="BO2328" s="11" t="str">
        <f t="shared" si="314"/>
        <v/>
      </c>
      <c r="BP2328" s="11" t="str">
        <f t="shared" si="315"/>
        <v/>
      </c>
      <c r="BR2328" s="11">
        <f t="shared" si="311"/>
        <v>2323</v>
      </c>
      <c r="BS2328" s="6" t="str">
        <f t="shared" si="311"/>
        <v>MA_103964g0010</v>
      </c>
      <c r="BT2328" s="6" t="str">
        <f t="shared" si="311"/>
        <v>TRIGALACTOSYLDIACYLGLYCEROL chloroplastic</v>
      </c>
      <c r="BU2328" s="28">
        <f t="shared" si="318"/>
        <v>1.1000000000000001</v>
      </c>
      <c r="BV2328" s="28">
        <f t="shared" si="318"/>
        <v>-1.2</v>
      </c>
      <c r="BW2328" s="28">
        <f t="shared" si="318"/>
        <v>1.2</v>
      </c>
      <c r="BX2328" s="28">
        <f t="shared" si="316"/>
        <v>-1.3</v>
      </c>
      <c r="BY2328" s="28">
        <f t="shared" si="316"/>
        <v>1.1000000000000001</v>
      </c>
      <c r="BZ2328" s="28">
        <f t="shared" si="316"/>
        <v>1.4</v>
      </c>
    </row>
    <row r="2329" spans="1:78">
      <c r="A2329" s="6">
        <v>2324</v>
      </c>
      <c r="B2329" s="6" t="s">
        <v>4057</v>
      </c>
      <c r="C2329" s="6" t="s">
        <v>4058</v>
      </c>
      <c r="D2329" s="6" t="str">
        <f t="shared" si="310"/>
        <v>Protein 2324 / MA_76641g0010 / actin-depolymerizing factor 5</v>
      </c>
      <c r="E2329" s="6">
        <v>3</v>
      </c>
      <c r="F2329" s="6">
        <v>3</v>
      </c>
      <c r="G2329" s="6">
        <v>3693609</v>
      </c>
      <c r="H2329" s="6">
        <v>2379253</v>
      </c>
      <c r="I2329" s="6">
        <v>3071536</v>
      </c>
      <c r="J2329" s="6">
        <v>2453900</v>
      </c>
      <c r="K2329" s="6">
        <v>3027715</v>
      </c>
      <c r="L2329" s="6">
        <v>3047087</v>
      </c>
      <c r="M2329" s="6">
        <v>2519433</v>
      </c>
      <c r="N2329" s="6">
        <v>3407363</v>
      </c>
      <c r="O2329" s="6">
        <v>3759011</v>
      </c>
      <c r="P2329" s="6">
        <v>2447824</v>
      </c>
      <c r="Q2329" s="6">
        <v>3099657</v>
      </c>
      <c r="R2329" s="6">
        <v>3877084</v>
      </c>
      <c r="S2329" s="6">
        <v>2869962</v>
      </c>
      <c r="T2329" s="6">
        <v>2590665</v>
      </c>
      <c r="U2329" s="6">
        <v>3520073</v>
      </c>
      <c r="V2329" s="6">
        <v>3767395</v>
      </c>
      <c r="W2329" s="6">
        <v>3220289</v>
      </c>
      <c r="X2329" s="6">
        <v>3659457</v>
      </c>
      <c r="Y2329" s="6">
        <v>3916075</v>
      </c>
      <c r="Z2329" s="8">
        <v>21.8165997221586</v>
      </c>
      <c r="AA2329" s="8">
        <v>21.182077259514401</v>
      </c>
      <c r="AB2329" s="8">
        <v>21.550528861861601</v>
      </c>
      <c r="AC2329" s="8">
        <v>21.226645027598199</v>
      </c>
      <c r="AD2329" s="8">
        <v>21.529797979589102</v>
      </c>
      <c r="AE2329" s="8">
        <v>21.5389992615628</v>
      </c>
      <c r="AF2329" s="8">
        <v>21.264667660141502</v>
      </c>
      <c r="AG2329" s="8">
        <v>21.700224221015301</v>
      </c>
      <c r="AH2329" s="8">
        <v>21.8419217064721</v>
      </c>
      <c r="AI2329" s="8">
        <v>21.223068400453101</v>
      </c>
      <c r="AJ2329" s="8">
        <v>21.563677148766601</v>
      </c>
      <c r="AK2329" s="8">
        <v>21.886540561846999</v>
      </c>
      <c r="AL2329" s="8">
        <v>21.452600204213098</v>
      </c>
      <c r="AM2329" s="8">
        <v>21.304891041389698</v>
      </c>
      <c r="AN2329" s="8">
        <v>21.7471739174043</v>
      </c>
      <c r="AO2329" s="8">
        <v>21.845135872762299</v>
      </c>
      <c r="AP2329" s="8">
        <v>21.618758735973799</v>
      </c>
      <c r="AQ2329" s="8">
        <v>21.803198162772102</v>
      </c>
      <c r="AR2329" s="8">
        <v>21.900976964779598</v>
      </c>
      <c r="AS2329" s="9">
        <v>0.18386230315188801</v>
      </c>
      <c r="AT2329" s="9">
        <v>1</v>
      </c>
      <c r="AU2329" s="9">
        <v>0.14600523222498199</v>
      </c>
      <c r="AV2329" s="10">
        <v>1.09075224429156</v>
      </c>
      <c r="AW2329" s="10">
        <v>1.01749781836679</v>
      </c>
      <c r="AX2329" s="10">
        <v>1.249992085763</v>
      </c>
      <c r="AY2329" s="10">
        <v>-1.0719946761579899</v>
      </c>
      <c r="AZ2329" s="10">
        <v>1.1459908446714799</v>
      </c>
      <c r="BA2329" s="10">
        <v>1.2284960844136199</v>
      </c>
      <c r="BB2329" s="9">
        <v>0.84247246259096098</v>
      </c>
      <c r="BC2329" s="9">
        <v>0.998027377846326</v>
      </c>
      <c r="BD2329" s="9">
        <v>0.156296378190344</v>
      </c>
      <c r="BE2329" s="9">
        <v>0.91069601254539401</v>
      </c>
      <c r="BF2329" s="9">
        <v>0.58160059463149205</v>
      </c>
      <c r="BG2329" s="9">
        <v>0.20757384980961299</v>
      </c>
      <c r="BH2329" s="11" t="str">
        <f t="shared" si="317"/>
        <v/>
      </c>
      <c r="BI2329" s="11" t="str">
        <f t="shared" si="317"/>
        <v/>
      </c>
      <c r="BJ2329" s="11" t="str">
        <f t="shared" si="317"/>
        <v/>
      </c>
      <c r="BK2329" s="11" t="str">
        <f t="shared" si="312"/>
        <v/>
      </c>
      <c r="BL2329" s="11" t="str">
        <f t="shared" si="312"/>
        <v/>
      </c>
      <c r="BM2329" s="11" t="str">
        <f t="shared" si="312"/>
        <v/>
      </c>
      <c r="BN2329" s="11" t="str">
        <f t="shared" si="313"/>
        <v/>
      </c>
      <c r="BO2329" s="11" t="str">
        <f t="shared" si="314"/>
        <v/>
      </c>
      <c r="BP2329" s="11" t="str">
        <f t="shared" si="315"/>
        <v/>
      </c>
      <c r="BR2329" s="11">
        <f t="shared" si="311"/>
        <v>2324</v>
      </c>
      <c r="BS2329" s="6" t="str">
        <f t="shared" si="311"/>
        <v>MA_76641g0010</v>
      </c>
      <c r="BT2329" s="6" t="str">
        <f t="shared" si="311"/>
        <v>actin-depolymerizing factor 5</v>
      </c>
      <c r="BU2329" s="28">
        <f t="shared" si="318"/>
        <v>1.1000000000000001</v>
      </c>
      <c r="BV2329" s="28">
        <f t="shared" si="318"/>
        <v>1</v>
      </c>
      <c r="BW2329" s="28">
        <f t="shared" si="318"/>
        <v>1.2</v>
      </c>
      <c r="BX2329" s="28">
        <f t="shared" si="316"/>
        <v>-1.1000000000000001</v>
      </c>
      <c r="BY2329" s="28">
        <f t="shared" si="316"/>
        <v>1.1000000000000001</v>
      </c>
      <c r="BZ2329" s="28">
        <f t="shared" si="316"/>
        <v>1.2</v>
      </c>
    </row>
    <row r="2330" spans="1:78">
      <c r="A2330" s="6">
        <v>2325</v>
      </c>
      <c r="B2330" s="6" t="s">
        <v>4059</v>
      </c>
      <c r="C2330" s="6" t="s">
        <v>2658</v>
      </c>
      <c r="D2330" s="6" t="str">
        <f t="shared" si="310"/>
        <v>Protein 2325 / MA_67556g0010 / proline--tRNA cytoplasmic-like</v>
      </c>
      <c r="E2330" s="6">
        <v>4</v>
      </c>
      <c r="F2330" s="6">
        <v>4</v>
      </c>
      <c r="G2330" s="6">
        <v>13452296</v>
      </c>
      <c r="H2330" s="6">
        <v>5727460</v>
      </c>
      <c r="I2330" s="6">
        <v>6187112</v>
      </c>
      <c r="J2330" s="6">
        <v>7394977</v>
      </c>
      <c r="K2330" s="6">
        <v>7159822</v>
      </c>
      <c r="L2330" s="6">
        <v>6229050</v>
      </c>
      <c r="M2330" s="6">
        <v>5970386</v>
      </c>
      <c r="N2330" s="6">
        <v>6421959</v>
      </c>
      <c r="O2330" s="6">
        <v>6304746</v>
      </c>
      <c r="P2330" s="6">
        <v>4723073</v>
      </c>
      <c r="Q2330" s="6">
        <v>11231400</v>
      </c>
      <c r="R2330" s="6">
        <v>5777106</v>
      </c>
      <c r="S2330" s="6">
        <v>9617349</v>
      </c>
      <c r="T2330" s="6">
        <v>9133203</v>
      </c>
      <c r="U2330" s="6">
        <v>7499096</v>
      </c>
      <c r="V2330" s="6">
        <v>7662126</v>
      </c>
      <c r="W2330" s="6">
        <v>7003495</v>
      </c>
      <c r="X2330" s="6">
        <v>7698418</v>
      </c>
      <c r="Y2330" s="6">
        <v>6782282</v>
      </c>
      <c r="Z2330" s="8">
        <v>23.681349093136198</v>
      </c>
      <c r="AA2330" s="8">
        <v>22.4494640472534</v>
      </c>
      <c r="AB2330" s="8">
        <v>22.560834719387302</v>
      </c>
      <c r="AC2330" s="8">
        <v>22.818114229557601</v>
      </c>
      <c r="AD2330" s="8">
        <v>22.7714922904856</v>
      </c>
      <c r="AE2330" s="8">
        <v>22.5705807221727</v>
      </c>
      <c r="AF2330" s="8">
        <v>22.5093927775787</v>
      </c>
      <c r="AG2330" s="8">
        <v>22.614582023754799</v>
      </c>
      <c r="AH2330" s="8">
        <v>22.588006819033598</v>
      </c>
      <c r="AI2330" s="8">
        <v>22.171294403335601</v>
      </c>
      <c r="AJ2330" s="8">
        <v>23.421034435865401</v>
      </c>
      <c r="AK2330" s="8">
        <v>22.461915535228002</v>
      </c>
      <c r="AL2330" s="8">
        <v>23.197207842568599</v>
      </c>
      <c r="AM2330" s="8">
        <v>23.122689469165699</v>
      </c>
      <c r="AN2330" s="8">
        <v>22.838285261609599</v>
      </c>
      <c r="AO2330" s="8">
        <v>22.869313319711502</v>
      </c>
      <c r="AP2330" s="8">
        <v>22.739643628643599</v>
      </c>
      <c r="AQ2330" s="8">
        <v>22.876130576424501</v>
      </c>
      <c r="AR2330" s="8">
        <v>22.693339340644702</v>
      </c>
      <c r="AS2330" s="9">
        <v>0.65513272757705399</v>
      </c>
      <c r="AT2330" s="9">
        <v>1</v>
      </c>
      <c r="AU2330" s="9">
        <v>0.62689104448241095</v>
      </c>
      <c r="AV2330" s="10">
        <v>-1.21892578585948</v>
      </c>
      <c r="AW2330" s="10">
        <v>1.01296017938172</v>
      </c>
      <c r="AX2330" s="10">
        <v>-1.03735410685036</v>
      </c>
      <c r="AY2330" s="10">
        <v>1.2347232826972201</v>
      </c>
      <c r="AZ2330" s="10">
        <v>1.17503346042598</v>
      </c>
      <c r="BA2330" s="10">
        <v>-1.0507984021575001</v>
      </c>
      <c r="BB2330" s="9">
        <v>0.67349212410598902</v>
      </c>
      <c r="BC2330" s="9">
        <v>0.99981877016549003</v>
      </c>
      <c r="BD2330" s="9">
        <v>0.99589478223166195</v>
      </c>
      <c r="BE2330" s="9">
        <v>0.62981892448161803</v>
      </c>
      <c r="BF2330" s="9">
        <v>0.79149157265579495</v>
      </c>
      <c r="BG2330" s="9">
        <v>0.99005825079991705</v>
      </c>
      <c r="BH2330" s="11" t="str">
        <f t="shared" si="317"/>
        <v/>
      </c>
      <c r="BI2330" s="11" t="str">
        <f t="shared" si="317"/>
        <v/>
      </c>
      <c r="BJ2330" s="11" t="str">
        <f t="shared" si="317"/>
        <v/>
      </c>
      <c r="BK2330" s="11" t="str">
        <f t="shared" si="312"/>
        <v/>
      </c>
      <c r="BL2330" s="11" t="str">
        <f t="shared" si="312"/>
        <v/>
      </c>
      <c r="BM2330" s="11" t="str">
        <f t="shared" si="312"/>
        <v/>
      </c>
      <c r="BN2330" s="11" t="str">
        <f t="shared" si="313"/>
        <v/>
      </c>
      <c r="BO2330" s="11" t="str">
        <f t="shared" si="314"/>
        <v/>
      </c>
      <c r="BP2330" s="11" t="str">
        <f t="shared" si="315"/>
        <v/>
      </c>
      <c r="BR2330" s="11">
        <f t="shared" si="311"/>
        <v>2325</v>
      </c>
      <c r="BS2330" s="6" t="str">
        <f t="shared" si="311"/>
        <v>MA_67556g0010</v>
      </c>
      <c r="BT2330" s="6" t="str">
        <f t="shared" si="311"/>
        <v>proline--tRNA cytoplasmic-like</v>
      </c>
      <c r="BU2330" s="28">
        <f t="shared" si="318"/>
        <v>-1.2</v>
      </c>
      <c r="BV2330" s="28">
        <f t="shared" si="318"/>
        <v>1</v>
      </c>
      <c r="BW2330" s="28">
        <f t="shared" si="318"/>
        <v>-1</v>
      </c>
      <c r="BX2330" s="28">
        <f t="shared" si="316"/>
        <v>1.2</v>
      </c>
      <c r="BY2330" s="28">
        <f t="shared" si="316"/>
        <v>1.2</v>
      </c>
      <c r="BZ2330" s="28">
        <f t="shared" si="316"/>
        <v>-1.1000000000000001</v>
      </c>
    </row>
    <row r="2331" spans="1:78">
      <c r="A2331" s="6">
        <v>2326</v>
      </c>
      <c r="B2331" s="6" t="s">
        <v>4060</v>
      </c>
      <c r="C2331" s="6" t="s">
        <v>534</v>
      </c>
      <c r="D2331" s="6" t="str">
        <f t="shared" si="310"/>
        <v>Protein 2326 / MA_313496g0010 / unknown</v>
      </c>
      <c r="E2331" s="6">
        <v>2</v>
      </c>
      <c r="F2331" s="6">
        <v>2</v>
      </c>
      <c r="G2331" s="6">
        <v>3159683</v>
      </c>
      <c r="H2331" s="6">
        <v>3828321</v>
      </c>
      <c r="I2331" s="6">
        <v>4633319</v>
      </c>
      <c r="J2331" s="6">
        <v>3360789</v>
      </c>
      <c r="K2331" s="6">
        <v>4217931</v>
      </c>
      <c r="L2331" s="6">
        <v>4447228</v>
      </c>
      <c r="M2331" s="6">
        <v>3946032</v>
      </c>
      <c r="N2331" s="6">
        <v>4250681</v>
      </c>
      <c r="O2331" s="6">
        <v>3291666</v>
      </c>
      <c r="P2331" s="6">
        <v>4903598</v>
      </c>
      <c r="Q2331" s="6">
        <v>3100992</v>
      </c>
      <c r="R2331" s="6">
        <v>3456008</v>
      </c>
      <c r="S2331" s="6">
        <v>2534039</v>
      </c>
      <c r="T2331" s="6">
        <v>3546379</v>
      </c>
      <c r="U2331" s="6">
        <v>4481949</v>
      </c>
      <c r="V2331" s="6">
        <v>5727728</v>
      </c>
      <c r="W2331" s="6">
        <v>4411175</v>
      </c>
      <c r="X2331" s="6">
        <v>4177790</v>
      </c>
      <c r="Y2331" s="6">
        <v>5053685</v>
      </c>
      <c r="Z2331" s="8">
        <v>21.5913483944137</v>
      </c>
      <c r="AA2331" s="8">
        <v>21.8682803724219</v>
      </c>
      <c r="AB2331" s="8">
        <v>22.143614583418799</v>
      </c>
      <c r="AC2331" s="8">
        <v>21.680368538269001</v>
      </c>
      <c r="AD2331" s="8">
        <v>22.008104063988199</v>
      </c>
      <c r="AE2331" s="8">
        <v>22.084474939841598</v>
      </c>
      <c r="AF2331" s="8">
        <v>21.9119712248418</v>
      </c>
      <c r="AG2331" s="8">
        <v>22.019262562719799</v>
      </c>
      <c r="AH2331" s="8">
        <v>21.650386524588701</v>
      </c>
      <c r="AI2331" s="8">
        <v>22.225409280168002</v>
      </c>
      <c r="AJ2331" s="8">
        <v>21.564298373386499</v>
      </c>
      <c r="AK2331" s="8">
        <v>21.720675126393498</v>
      </c>
      <c r="AL2331" s="8">
        <v>21.273007297699401</v>
      </c>
      <c r="AM2331" s="8">
        <v>21.757915293999101</v>
      </c>
      <c r="AN2331" s="8">
        <v>22.095694801870501</v>
      </c>
      <c r="AO2331" s="8">
        <v>22.4495315524346</v>
      </c>
      <c r="AP2331" s="8">
        <v>22.072731565443299</v>
      </c>
      <c r="AQ2331" s="8">
        <v>21.994308545316301</v>
      </c>
      <c r="AR2331" s="8">
        <v>22.268904312138599</v>
      </c>
      <c r="AS2331" s="9">
        <v>8.5598826588987098E-2</v>
      </c>
      <c r="AT2331" s="9">
        <v>1</v>
      </c>
      <c r="AU2331" s="9">
        <v>6.0132811531741701E-2</v>
      </c>
      <c r="AV2331" s="10">
        <v>1.04115193963773</v>
      </c>
      <c r="AW2331" s="10">
        <v>-1.1096326289993299</v>
      </c>
      <c r="AX2331" s="10">
        <v>1.2465069830259801</v>
      </c>
      <c r="AY2331" s="10">
        <v>-1.15529616396796</v>
      </c>
      <c r="AZ2331" s="10">
        <v>1.19723830458378</v>
      </c>
      <c r="BA2331" s="10">
        <v>1.38316482064115</v>
      </c>
      <c r="BB2331" s="9">
        <v>0.98492185895738105</v>
      </c>
      <c r="BC2331" s="9">
        <v>0.77735617777374</v>
      </c>
      <c r="BD2331" s="9">
        <v>0.22488979322718899</v>
      </c>
      <c r="BE2331" s="9">
        <v>0.60845533832702003</v>
      </c>
      <c r="BF2331" s="9">
        <v>0.431919441445759</v>
      </c>
      <c r="BG2331" s="9">
        <v>4.22712985316765E-2</v>
      </c>
      <c r="BH2331" s="11" t="str">
        <f t="shared" si="317"/>
        <v/>
      </c>
      <c r="BI2331" s="11" t="str">
        <f t="shared" si="317"/>
        <v/>
      </c>
      <c r="BJ2331" s="11" t="str">
        <f t="shared" si="317"/>
        <v/>
      </c>
      <c r="BK2331" s="11" t="str">
        <f t="shared" si="312"/>
        <v/>
      </c>
      <c r="BL2331" s="11" t="str">
        <f t="shared" si="312"/>
        <v/>
      </c>
      <c r="BM2331" s="11" t="str">
        <f t="shared" si="312"/>
        <v/>
      </c>
      <c r="BN2331" s="11" t="str">
        <f t="shared" si="313"/>
        <v/>
      </c>
      <c r="BO2331" s="11" t="str">
        <f t="shared" si="314"/>
        <v/>
      </c>
      <c r="BP2331" s="11" t="str">
        <f t="shared" si="315"/>
        <v/>
      </c>
      <c r="BR2331" s="11">
        <f t="shared" si="311"/>
        <v>2326</v>
      </c>
      <c r="BS2331" s="6" t="str">
        <f t="shared" si="311"/>
        <v>MA_313496g0010</v>
      </c>
      <c r="BT2331" s="6" t="str">
        <f t="shared" si="311"/>
        <v>unknown</v>
      </c>
      <c r="BU2331" s="28">
        <f t="shared" si="318"/>
        <v>1</v>
      </c>
      <c r="BV2331" s="28">
        <f t="shared" si="318"/>
        <v>-1.1000000000000001</v>
      </c>
      <c r="BW2331" s="28">
        <f t="shared" si="318"/>
        <v>1.2</v>
      </c>
      <c r="BX2331" s="28">
        <f t="shared" si="316"/>
        <v>-1.2</v>
      </c>
      <c r="BY2331" s="28">
        <f t="shared" si="316"/>
        <v>1.2</v>
      </c>
      <c r="BZ2331" s="28">
        <f t="shared" si="316"/>
        <v>1.4</v>
      </c>
    </row>
    <row r="2332" spans="1:78">
      <c r="A2332" s="6">
        <v>2327</v>
      </c>
      <c r="B2332" s="6" t="s">
        <v>4061</v>
      </c>
      <c r="C2332" s="6" t="s">
        <v>4062</v>
      </c>
      <c r="D2332" s="6" t="str">
        <f t="shared" si="310"/>
        <v>Protein 2327 / MA_10432738g0010 / caffeoylshikimate esterase-like</v>
      </c>
      <c r="E2332" s="6">
        <v>3</v>
      </c>
      <c r="F2332" s="6">
        <v>3</v>
      </c>
      <c r="G2332" s="6">
        <v>8946341</v>
      </c>
      <c r="H2332" s="6">
        <v>5533313</v>
      </c>
      <c r="I2332" s="6">
        <v>9878062</v>
      </c>
      <c r="J2332" s="6">
        <v>8132074</v>
      </c>
      <c r="K2332" s="6">
        <v>8375050</v>
      </c>
      <c r="L2332" s="6">
        <v>7824423</v>
      </c>
      <c r="M2332" s="6">
        <v>7361557</v>
      </c>
      <c r="N2332" s="6">
        <v>8349312</v>
      </c>
      <c r="O2332" s="6">
        <v>7651462</v>
      </c>
      <c r="P2332" s="6">
        <v>5791261</v>
      </c>
      <c r="Q2332" s="6">
        <v>8526092</v>
      </c>
      <c r="R2332" s="6">
        <v>4865399</v>
      </c>
      <c r="S2332" s="6">
        <v>7110182</v>
      </c>
      <c r="T2332" s="6">
        <v>8449989</v>
      </c>
      <c r="U2332" s="6">
        <v>9587197</v>
      </c>
      <c r="V2332" s="6">
        <v>10122825</v>
      </c>
      <c r="W2332" s="6">
        <v>9571629</v>
      </c>
      <c r="X2332" s="6">
        <v>9001028</v>
      </c>
      <c r="Y2332" s="6">
        <v>9006272</v>
      </c>
      <c r="Z2332" s="8">
        <v>23.0928663186831</v>
      </c>
      <c r="AA2332" s="8">
        <v>22.399712103583099</v>
      </c>
      <c r="AB2332" s="8">
        <v>23.2357965931946</v>
      </c>
      <c r="AC2332" s="8">
        <v>22.955191912759101</v>
      </c>
      <c r="AD2332" s="8">
        <v>22.997666372861001</v>
      </c>
      <c r="AE2332" s="8">
        <v>22.899552935972501</v>
      </c>
      <c r="AF2332" s="8">
        <v>22.811579503896301</v>
      </c>
      <c r="AG2332" s="8">
        <v>22.9932258908531</v>
      </c>
      <c r="AH2332" s="8">
        <v>22.867304005838999</v>
      </c>
      <c r="AI2332" s="8">
        <v>22.465446086859899</v>
      </c>
      <c r="AJ2332" s="8">
        <v>23.023453191976198</v>
      </c>
      <c r="AK2332" s="8">
        <v>22.214126691230302</v>
      </c>
      <c r="AL2332" s="8">
        <v>22.761455058442699</v>
      </c>
      <c r="AM2332" s="8">
        <v>23.010518032653199</v>
      </c>
      <c r="AN2332" s="8">
        <v>23.192677646789299</v>
      </c>
      <c r="AO2332" s="8">
        <v>23.271108626649099</v>
      </c>
      <c r="AP2332" s="8">
        <v>23.190333047872901</v>
      </c>
      <c r="AQ2332" s="8">
        <v>23.101658349189499</v>
      </c>
      <c r="AR2332" s="8">
        <v>23.102498618747799</v>
      </c>
      <c r="AS2332" s="9">
        <v>8.6744905034635694E-2</v>
      </c>
      <c r="AT2332" s="9">
        <v>1</v>
      </c>
      <c r="AU2332" s="9">
        <v>6.1060934287001101E-2</v>
      </c>
      <c r="AV2332" s="10">
        <v>-1.0304904080107899</v>
      </c>
      <c r="AW2332" s="10">
        <v>-1.1820137745349499</v>
      </c>
      <c r="AX2332" s="10">
        <v>1.1772401059472399</v>
      </c>
      <c r="AY2332" s="10">
        <v>-1.14704005524578</v>
      </c>
      <c r="AZ2332" s="10">
        <v>1.21313463710424</v>
      </c>
      <c r="BA2332" s="10">
        <v>1.39151402116462</v>
      </c>
      <c r="BB2332" s="9">
        <v>0.99371468461733703</v>
      </c>
      <c r="BC2332" s="9">
        <v>0.44853086673258802</v>
      </c>
      <c r="BD2332" s="9">
        <v>0.468874067277952</v>
      </c>
      <c r="BE2332" s="9">
        <v>0.64875285069271904</v>
      </c>
      <c r="BF2332" s="9">
        <v>0.37726107464946101</v>
      </c>
      <c r="BG2332" s="9">
        <v>3.9195041943414097E-2</v>
      </c>
      <c r="BH2332" s="11" t="str">
        <f t="shared" si="317"/>
        <v/>
      </c>
      <c r="BI2332" s="11" t="str">
        <f t="shared" si="317"/>
        <v/>
      </c>
      <c r="BJ2332" s="11" t="str">
        <f t="shared" si="317"/>
        <v/>
      </c>
      <c r="BK2332" s="11" t="str">
        <f t="shared" si="312"/>
        <v/>
      </c>
      <c r="BL2332" s="11" t="str">
        <f t="shared" si="312"/>
        <v/>
      </c>
      <c r="BM2332" s="11" t="str">
        <f t="shared" si="312"/>
        <v/>
      </c>
      <c r="BN2332" s="11" t="str">
        <f t="shared" si="313"/>
        <v/>
      </c>
      <c r="BO2332" s="11" t="str">
        <f t="shared" si="314"/>
        <v/>
      </c>
      <c r="BP2332" s="11" t="str">
        <f t="shared" si="315"/>
        <v/>
      </c>
      <c r="BR2332" s="11">
        <f t="shared" si="311"/>
        <v>2327</v>
      </c>
      <c r="BS2332" s="6" t="str">
        <f t="shared" si="311"/>
        <v>MA_10432738g0010</v>
      </c>
      <c r="BT2332" s="6" t="str">
        <f t="shared" si="311"/>
        <v>caffeoylshikimate esterase-like</v>
      </c>
      <c r="BU2332" s="28">
        <f t="shared" si="318"/>
        <v>-1</v>
      </c>
      <c r="BV2332" s="28">
        <f t="shared" si="318"/>
        <v>-1.2</v>
      </c>
      <c r="BW2332" s="28">
        <f t="shared" si="318"/>
        <v>1.2</v>
      </c>
      <c r="BX2332" s="28">
        <f t="shared" si="316"/>
        <v>-1.1000000000000001</v>
      </c>
      <c r="BY2332" s="28">
        <f t="shared" si="316"/>
        <v>1.2</v>
      </c>
      <c r="BZ2332" s="28">
        <f t="shared" si="316"/>
        <v>1.4</v>
      </c>
    </row>
    <row r="2333" spans="1:78">
      <c r="A2333" s="6">
        <v>2328</v>
      </c>
      <c r="B2333" s="6" t="s">
        <v>4063</v>
      </c>
      <c r="C2333" s="6" t="s">
        <v>3742</v>
      </c>
      <c r="D2333" s="6" t="str">
        <f t="shared" si="310"/>
        <v>Protein 2328 / MA_10430792g0010 / 60S ribosomal L36-2-like</v>
      </c>
      <c r="E2333" s="6">
        <v>6</v>
      </c>
      <c r="F2333" s="6">
        <v>1</v>
      </c>
      <c r="G2333" s="6">
        <v>345666</v>
      </c>
      <c r="H2333" s="6">
        <v>991944</v>
      </c>
      <c r="I2333" s="6">
        <v>1132093</v>
      </c>
      <c r="J2333" s="6">
        <v>3604507</v>
      </c>
      <c r="K2333" s="6">
        <v>1582559</v>
      </c>
      <c r="L2333" s="6">
        <v>2859518</v>
      </c>
      <c r="M2333" s="6">
        <v>7076454</v>
      </c>
      <c r="N2333" s="6">
        <v>2564658</v>
      </c>
      <c r="O2333" s="6">
        <v>3737585</v>
      </c>
      <c r="P2333" s="6">
        <v>919107</v>
      </c>
      <c r="Q2333" s="6">
        <v>859889</v>
      </c>
      <c r="R2333" s="6">
        <v>1211830</v>
      </c>
      <c r="S2333" s="6">
        <v>1927870</v>
      </c>
      <c r="T2333" s="6">
        <v>3986120</v>
      </c>
      <c r="U2333" s="6">
        <v>1949221</v>
      </c>
      <c r="V2333" s="6">
        <v>465549</v>
      </c>
      <c r="W2333" s="6">
        <v>1868208</v>
      </c>
      <c r="X2333" s="6">
        <v>2951183</v>
      </c>
      <c r="Y2333" s="6">
        <v>2506106</v>
      </c>
      <c r="Z2333" s="8">
        <v>18.399019180311701</v>
      </c>
      <c r="AA2333" s="8">
        <v>19.919899150288099</v>
      </c>
      <c r="AB2333" s="8">
        <v>20.110561047924801</v>
      </c>
      <c r="AC2333" s="8">
        <v>21.781370520248601</v>
      </c>
      <c r="AD2333" s="8">
        <v>20.593827855657501</v>
      </c>
      <c r="AE2333" s="8">
        <v>21.447340556323301</v>
      </c>
      <c r="AF2333" s="8">
        <v>22.754595178479899</v>
      </c>
      <c r="AG2333" s="8">
        <v>21.2903350229926</v>
      </c>
      <c r="AH2333" s="8">
        <v>21.833674958717602</v>
      </c>
      <c r="AI2333" s="8">
        <v>19.809873300459799</v>
      </c>
      <c r="AJ2333" s="8">
        <v>19.713790913920199</v>
      </c>
      <c r="AK2333" s="8">
        <v>20.2087558957266</v>
      </c>
      <c r="AL2333" s="8">
        <v>20.878576340457101</v>
      </c>
      <c r="AM2333" s="8">
        <v>21.926553711713598</v>
      </c>
      <c r="AN2333" s="8">
        <v>20.894466239975799</v>
      </c>
      <c r="AO2333" s="8">
        <v>18.8285734968646</v>
      </c>
      <c r="AP2333" s="8">
        <v>20.833223658131299</v>
      </c>
      <c r="AQ2333" s="8">
        <v>21.4928619529903</v>
      </c>
      <c r="AR2333" s="8">
        <v>21.257016006505999</v>
      </c>
      <c r="AS2333" s="9">
        <v>0.16312990552130799</v>
      </c>
      <c r="AT2333" s="9">
        <v>1</v>
      </c>
      <c r="AU2333" s="9">
        <v>0.12681198838170901</v>
      </c>
      <c r="AV2333" s="10">
        <v>3.1833612366807</v>
      </c>
      <c r="AW2333" s="10">
        <v>1.27153791526328</v>
      </c>
      <c r="AX2333" s="10">
        <v>1.41450053265603</v>
      </c>
      <c r="AY2333" s="10">
        <v>-2.5035519574117999</v>
      </c>
      <c r="AZ2333" s="10">
        <v>-2.2505196450532701</v>
      </c>
      <c r="BA2333" s="10">
        <v>1.11243283875113</v>
      </c>
      <c r="BB2333" s="9">
        <v>0.104047959128208</v>
      </c>
      <c r="BC2333" s="9">
        <v>0.94624320220018798</v>
      </c>
      <c r="BD2333" s="9">
        <v>0.858769206947535</v>
      </c>
      <c r="BE2333" s="9">
        <v>0.243748138848494</v>
      </c>
      <c r="BF2333" s="9">
        <v>0.339676164180505</v>
      </c>
      <c r="BG2333" s="9">
        <v>0.99479149916882303</v>
      </c>
      <c r="BH2333" s="11" t="str">
        <f t="shared" si="317"/>
        <v/>
      </c>
      <c r="BI2333" s="11" t="str">
        <f t="shared" si="317"/>
        <v/>
      </c>
      <c r="BJ2333" s="11" t="str">
        <f t="shared" si="317"/>
        <v/>
      </c>
      <c r="BK2333" s="11" t="str">
        <f t="shared" si="312"/>
        <v/>
      </c>
      <c r="BL2333" s="11" t="str">
        <f t="shared" si="312"/>
        <v/>
      </c>
      <c r="BM2333" s="11" t="str">
        <f t="shared" si="312"/>
        <v/>
      </c>
      <c r="BN2333" s="11" t="str">
        <f t="shared" si="313"/>
        <v/>
      </c>
      <c r="BO2333" s="11" t="str">
        <f t="shared" si="314"/>
        <v/>
      </c>
      <c r="BP2333" s="11" t="str">
        <f t="shared" si="315"/>
        <v/>
      </c>
      <c r="BR2333" s="11">
        <f t="shared" si="311"/>
        <v>2328</v>
      </c>
      <c r="BS2333" s="6" t="str">
        <f t="shared" si="311"/>
        <v>MA_10430792g0010</v>
      </c>
      <c r="BT2333" s="6" t="str">
        <f t="shared" si="311"/>
        <v>60S ribosomal L36-2-like</v>
      </c>
      <c r="BU2333" s="28">
        <f t="shared" si="318"/>
        <v>3.2</v>
      </c>
      <c r="BV2333" s="28">
        <f t="shared" si="318"/>
        <v>1.3</v>
      </c>
      <c r="BW2333" s="28">
        <f t="shared" si="318"/>
        <v>1.4</v>
      </c>
      <c r="BX2333" s="28">
        <f t="shared" si="316"/>
        <v>-2.5</v>
      </c>
      <c r="BY2333" s="28">
        <f t="shared" si="316"/>
        <v>-2.2999999999999998</v>
      </c>
      <c r="BZ2333" s="28">
        <f t="shared" si="316"/>
        <v>1.1000000000000001</v>
      </c>
    </row>
    <row r="2334" spans="1:78">
      <c r="A2334" s="6">
        <v>2329</v>
      </c>
      <c r="B2334" s="6" t="s">
        <v>4064</v>
      </c>
      <c r="C2334" s="6" t="s">
        <v>4065</v>
      </c>
      <c r="D2334" s="6" t="str">
        <f t="shared" si="310"/>
        <v>Protein 2329 / MA_10432561g0010 / translin</v>
      </c>
      <c r="E2334" s="6">
        <v>3</v>
      </c>
      <c r="F2334" s="6">
        <v>3</v>
      </c>
      <c r="G2334" s="6">
        <v>11614807</v>
      </c>
      <c r="H2334" s="6">
        <v>6990057</v>
      </c>
      <c r="I2334" s="6">
        <v>17569002</v>
      </c>
      <c r="J2334" s="6">
        <v>5278506</v>
      </c>
      <c r="K2334" s="6">
        <v>12668890</v>
      </c>
      <c r="L2334" s="6">
        <v>16272966</v>
      </c>
      <c r="M2334" s="6">
        <v>12982563</v>
      </c>
      <c r="N2334" s="6">
        <v>16104720</v>
      </c>
      <c r="O2334" s="6">
        <v>14723287</v>
      </c>
      <c r="P2334" s="6">
        <v>6515903</v>
      </c>
      <c r="Q2334" s="6">
        <v>13455225</v>
      </c>
      <c r="R2334" s="6">
        <v>6949639</v>
      </c>
      <c r="S2334" s="6">
        <v>7839271</v>
      </c>
      <c r="T2334" s="6">
        <v>11905766</v>
      </c>
      <c r="U2334" s="6">
        <v>17329319</v>
      </c>
      <c r="V2334" s="6">
        <v>18491300</v>
      </c>
      <c r="W2334" s="6">
        <v>16878508</v>
      </c>
      <c r="X2334" s="6">
        <v>17659297</v>
      </c>
      <c r="Y2334" s="6">
        <v>17080023</v>
      </c>
      <c r="Z2334" s="8">
        <v>23.469461845697399</v>
      </c>
      <c r="AA2334" s="8">
        <v>22.7368727893429</v>
      </c>
      <c r="AB2334" s="8">
        <v>24.0665289061814</v>
      </c>
      <c r="AC2334" s="8">
        <v>22.331698224023999</v>
      </c>
      <c r="AD2334" s="8">
        <v>23.5947867907702</v>
      </c>
      <c r="AE2334" s="8">
        <v>23.955973892696299</v>
      </c>
      <c r="AF2334" s="8">
        <v>23.6300718905667</v>
      </c>
      <c r="AG2334" s="8">
        <v>23.940980242155302</v>
      </c>
      <c r="AH2334" s="8">
        <v>23.811596455797702</v>
      </c>
      <c r="AI2334" s="8">
        <v>22.635533696444099</v>
      </c>
      <c r="AJ2334" s="8">
        <v>23.681663180323302</v>
      </c>
      <c r="AK2334" s="8">
        <v>22.728506608104698</v>
      </c>
      <c r="AL2334" s="8">
        <v>22.9022880688707</v>
      </c>
      <c r="AM2334" s="8">
        <v>23.505157108746701</v>
      </c>
      <c r="AN2334" s="8">
        <v>24.046711625424699</v>
      </c>
      <c r="AO2334" s="8">
        <v>24.140343318787298</v>
      </c>
      <c r="AP2334" s="8">
        <v>24.0086840447889</v>
      </c>
      <c r="AQ2334" s="8">
        <v>24.0739245760087</v>
      </c>
      <c r="AR2334" s="8">
        <v>24.025806581907901</v>
      </c>
      <c r="AS2334" s="9">
        <v>1.8882261402122399E-2</v>
      </c>
      <c r="AT2334" s="9">
        <v>1</v>
      </c>
      <c r="AU2334" s="9">
        <v>1.0024842128409799E-2</v>
      </c>
      <c r="AV2334" s="10">
        <v>1.51024845334366</v>
      </c>
      <c r="AW2334" s="10">
        <v>-1.1089850974669899</v>
      </c>
      <c r="AX2334" s="10">
        <v>1.76445705657973</v>
      </c>
      <c r="AY2334" s="10">
        <v>-1.6748430282306901</v>
      </c>
      <c r="AZ2334" s="10">
        <v>1.16832237283426</v>
      </c>
      <c r="BA2334" s="10">
        <v>1.9567565808673999</v>
      </c>
      <c r="BB2334" s="9">
        <v>0.22718504378677201</v>
      </c>
      <c r="BC2334" s="9">
        <v>0.94902643436173395</v>
      </c>
      <c r="BD2334" s="9">
        <v>4.4927296197818802E-2</v>
      </c>
      <c r="BE2334" s="9">
        <v>9.7641679673678206E-2</v>
      </c>
      <c r="BF2334" s="9">
        <v>0.87138099090427001</v>
      </c>
      <c r="BG2334" s="9">
        <v>1.59957957066118E-2</v>
      </c>
      <c r="BH2334" s="11" t="str">
        <f t="shared" si="317"/>
        <v/>
      </c>
      <c r="BI2334" s="11" t="str">
        <f t="shared" si="317"/>
        <v/>
      </c>
      <c r="BJ2334" s="11" t="str">
        <f t="shared" si="317"/>
        <v/>
      </c>
      <c r="BK2334" s="11" t="str">
        <f t="shared" si="312"/>
        <v/>
      </c>
      <c r="BL2334" s="11" t="str">
        <f t="shared" si="312"/>
        <v/>
      </c>
      <c r="BM2334" s="11" t="str">
        <f t="shared" si="312"/>
        <v/>
      </c>
      <c r="BN2334" s="11" t="str">
        <f t="shared" si="313"/>
        <v/>
      </c>
      <c r="BO2334" s="11" t="str">
        <f t="shared" si="314"/>
        <v/>
      </c>
      <c r="BP2334" s="11" t="str">
        <f t="shared" si="315"/>
        <v/>
      </c>
      <c r="BR2334" s="11">
        <f t="shared" si="311"/>
        <v>2329</v>
      </c>
      <c r="BS2334" s="6" t="str">
        <f t="shared" si="311"/>
        <v>MA_10432561g0010</v>
      </c>
      <c r="BT2334" s="6" t="str">
        <f t="shared" si="311"/>
        <v>translin</v>
      </c>
      <c r="BU2334" s="28">
        <f t="shared" si="318"/>
        <v>1.5</v>
      </c>
      <c r="BV2334" s="28">
        <f t="shared" si="318"/>
        <v>-1.1000000000000001</v>
      </c>
      <c r="BW2334" s="28">
        <f t="shared" si="318"/>
        <v>1.8</v>
      </c>
      <c r="BX2334" s="28">
        <f t="shared" si="316"/>
        <v>-1.7</v>
      </c>
      <c r="BY2334" s="28">
        <f t="shared" si="316"/>
        <v>1.2</v>
      </c>
      <c r="BZ2334" s="28">
        <f t="shared" si="316"/>
        <v>2</v>
      </c>
    </row>
    <row r="2335" spans="1:78">
      <c r="A2335" s="6">
        <v>2330</v>
      </c>
      <c r="B2335" s="6" t="s">
        <v>4066</v>
      </c>
      <c r="C2335" s="6" t="s">
        <v>4067</v>
      </c>
      <c r="D2335" s="6" t="str">
        <f t="shared" si="310"/>
        <v>Protein 2330 / MA_10434374g0010 / Ribosome maturation SBDS</v>
      </c>
      <c r="E2335" s="6">
        <v>5</v>
      </c>
      <c r="F2335" s="6">
        <v>5</v>
      </c>
      <c r="G2335" s="6">
        <v>4503960</v>
      </c>
      <c r="H2335" s="6">
        <v>5685194</v>
      </c>
      <c r="I2335" s="6">
        <v>5410232</v>
      </c>
      <c r="J2335" s="6">
        <v>5829924</v>
      </c>
      <c r="K2335" s="6">
        <v>4897499</v>
      </c>
      <c r="L2335" s="6">
        <v>6750735</v>
      </c>
      <c r="M2335" s="6">
        <v>6819189</v>
      </c>
      <c r="N2335" s="6">
        <v>6290477</v>
      </c>
      <c r="O2335" s="6">
        <v>6284727</v>
      </c>
      <c r="P2335" s="6">
        <v>5757442</v>
      </c>
      <c r="Q2335" s="6">
        <v>5997000</v>
      </c>
      <c r="R2335" s="6">
        <v>4901757</v>
      </c>
      <c r="S2335" s="6">
        <v>4917472</v>
      </c>
      <c r="T2335" s="6">
        <v>5168319</v>
      </c>
      <c r="U2335" s="6">
        <v>5546130</v>
      </c>
      <c r="V2335" s="6">
        <v>5627793</v>
      </c>
      <c r="W2335" s="6">
        <v>5107593</v>
      </c>
      <c r="X2335" s="6">
        <v>5895922</v>
      </c>
      <c r="Y2335" s="6">
        <v>5773485</v>
      </c>
      <c r="Z2335" s="8">
        <v>22.102762584118501</v>
      </c>
      <c r="AA2335" s="8">
        <v>22.438778149411402</v>
      </c>
      <c r="AB2335" s="8">
        <v>22.367259029933201</v>
      </c>
      <c r="AC2335" s="8">
        <v>22.475045645625102</v>
      </c>
      <c r="AD2335" s="8">
        <v>22.2236137672392</v>
      </c>
      <c r="AE2335" s="8">
        <v>22.686613156395399</v>
      </c>
      <c r="AF2335" s="8">
        <v>22.701168740355101</v>
      </c>
      <c r="AG2335" s="8">
        <v>22.584737988565799</v>
      </c>
      <c r="AH2335" s="8">
        <v>22.583418646619101</v>
      </c>
      <c r="AI2335" s="8">
        <v>22.4569965418236</v>
      </c>
      <c r="AJ2335" s="8">
        <v>22.515809542127901</v>
      </c>
      <c r="AK2335" s="8">
        <v>22.2248675350498</v>
      </c>
      <c r="AL2335" s="8">
        <v>22.229485407170898</v>
      </c>
      <c r="AM2335" s="8">
        <v>22.3012636884107</v>
      </c>
      <c r="AN2335" s="8">
        <v>22.403050002534801</v>
      </c>
      <c r="AO2335" s="8">
        <v>22.424137834045499</v>
      </c>
      <c r="AP2335" s="8">
        <v>22.2842121373805</v>
      </c>
      <c r="AQ2335" s="8">
        <v>22.491286007773901</v>
      </c>
      <c r="AR2335" s="8">
        <v>22.461010992955799</v>
      </c>
      <c r="AS2335" s="9">
        <v>1.03397341804423E-2</v>
      </c>
      <c r="AT2335" s="9">
        <v>1</v>
      </c>
      <c r="AU2335" s="9">
        <v>4.8648947831405999E-3</v>
      </c>
      <c r="AV2335" s="10">
        <v>1.24616300891974</v>
      </c>
      <c r="AW2335" s="10">
        <v>1.01691049780122</v>
      </c>
      <c r="AX2335" s="10">
        <v>1.0652909866254301</v>
      </c>
      <c r="AY2335" s="10">
        <v>-1.2254402050271</v>
      </c>
      <c r="AZ2335" s="10">
        <v>-1.16978649454949</v>
      </c>
      <c r="BA2335" s="10">
        <v>1.0475759557294599</v>
      </c>
      <c r="BB2335" s="9">
        <v>5.2380044257844798E-3</v>
      </c>
      <c r="BC2335" s="9">
        <v>0.98747503621294996</v>
      </c>
      <c r="BD2335" s="9">
        <v>0.617074379873507</v>
      </c>
      <c r="BE2335" s="9">
        <v>9.6067765496862193E-3</v>
      </c>
      <c r="BF2335" s="9">
        <v>5.0173597614521899E-2</v>
      </c>
      <c r="BG2335" s="9">
        <v>0.80221428064575395</v>
      </c>
      <c r="BH2335" s="11" t="str">
        <f t="shared" si="317"/>
        <v/>
      </c>
      <c r="BI2335" s="11" t="str">
        <f t="shared" si="317"/>
        <v/>
      </c>
      <c r="BJ2335" s="11" t="str">
        <f t="shared" si="317"/>
        <v/>
      </c>
      <c r="BK2335" s="11" t="str">
        <f t="shared" si="312"/>
        <v/>
      </c>
      <c r="BL2335" s="11" t="str">
        <f t="shared" si="312"/>
        <v/>
      </c>
      <c r="BM2335" s="11" t="str">
        <f t="shared" si="312"/>
        <v/>
      </c>
      <c r="BN2335" s="11" t="str">
        <f t="shared" si="313"/>
        <v/>
      </c>
      <c r="BO2335" s="11" t="str">
        <f t="shared" si="314"/>
        <v/>
      </c>
      <c r="BP2335" s="11" t="str">
        <f t="shared" si="315"/>
        <v/>
      </c>
      <c r="BR2335" s="11">
        <f t="shared" si="311"/>
        <v>2330</v>
      </c>
      <c r="BS2335" s="6" t="str">
        <f t="shared" si="311"/>
        <v>MA_10434374g0010</v>
      </c>
      <c r="BT2335" s="6" t="str">
        <f t="shared" si="311"/>
        <v>Ribosome maturation SBDS</v>
      </c>
      <c r="BU2335" s="28">
        <f t="shared" si="318"/>
        <v>1.2</v>
      </c>
      <c r="BV2335" s="28">
        <f t="shared" si="318"/>
        <v>1</v>
      </c>
      <c r="BW2335" s="28">
        <f t="shared" si="318"/>
        <v>1.1000000000000001</v>
      </c>
      <c r="BX2335" s="28">
        <f t="shared" si="316"/>
        <v>-1.2</v>
      </c>
      <c r="BY2335" s="28">
        <f t="shared" si="316"/>
        <v>-1.2</v>
      </c>
      <c r="BZ2335" s="28">
        <f t="shared" si="316"/>
        <v>1</v>
      </c>
    </row>
    <row r="2336" spans="1:78">
      <c r="A2336" s="6">
        <v>2331</v>
      </c>
      <c r="B2336" s="6" t="s">
        <v>4068</v>
      </c>
      <c r="C2336" s="6" t="s">
        <v>3581</v>
      </c>
      <c r="D2336" s="6" t="str">
        <f t="shared" si="310"/>
        <v>Protein 2331 / MA_10432054g0010 / SEC12 2</v>
      </c>
      <c r="E2336" s="6">
        <v>4</v>
      </c>
      <c r="F2336" s="6">
        <v>4</v>
      </c>
      <c r="G2336" s="6">
        <v>8222472</v>
      </c>
      <c r="H2336" s="6">
        <v>3598806</v>
      </c>
      <c r="I2336" s="6">
        <v>7752122</v>
      </c>
      <c r="J2336" s="6">
        <v>4207570</v>
      </c>
      <c r="K2336" s="6">
        <v>7093933</v>
      </c>
      <c r="L2336" s="6">
        <v>7098821</v>
      </c>
      <c r="M2336" s="6">
        <v>6987241</v>
      </c>
      <c r="N2336" s="6">
        <v>6625221</v>
      </c>
      <c r="O2336" s="6">
        <v>8233945</v>
      </c>
      <c r="P2336" s="6">
        <v>2955215</v>
      </c>
      <c r="Q2336" s="6">
        <v>6956032</v>
      </c>
      <c r="R2336" s="6">
        <v>3946914</v>
      </c>
      <c r="S2336" s="6">
        <v>5560231</v>
      </c>
      <c r="T2336" s="6">
        <v>5494428</v>
      </c>
      <c r="U2336" s="6">
        <v>6936189</v>
      </c>
      <c r="V2336" s="6">
        <v>6859947</v>
      </c>
      <c r="W2336" s="6">
        <v>6670101</v>
      </c>
      <c r="X2336" s="6">
        <v>8129652</v>
      </c>
      <c r="Y2336" s="6">
        <v>7069979</v>
      </c>
      <c r="Z2336" s="8">
        <v>22.971140759581001</v>
      </c>
      <c r="AA2336" s="8">
        <v>21.7790869026561</v>
      </c>
      <c r="AB2336" s="8">
        <v>22.886159844851399</v>
      </c>
      <c r="AC2336" s="8">
        <v>22.004555842736298</v>
      </c>
      <c r="AD2336" s="8">
        <v>22.758154273853801</v>
      </c>
      <c r="AE2336" s="8">
        <v>22.759148005393001</v>
      </c>
      <c r="AF2336" s="8">
        <v>22.736291471081</v>
      </c>
      <c r="AG2336" s="8">
        <v>22.659537149213602</v>
      </c>
      <c r="AH2336" s="8">
        <v>22.973152381295002</v>
      </c>
      <c r="AI2336" s="8">
        <v>21.494831663568</v>
      </c>
      <c r="AJ2336" s="8">
        <v>22.729833138848399</v>
      </c>
      <c r="AK2336" s="8">
        <v>21.912293653762902</v>
      </c>
      <c r="AL2336" s="8">
        <v>22.406713390336201</v>
      </c>
      <c r="AM2336" s="8">
        <v>22.389537865873201</v>
      </c>
      <c r="AN2336" s="8">
        <v>22.725711779540202</v>
      </c>
      <c r="AO2336" s="8">
        <v>22.709765999493001</v>
      </c>
      <c r="AP2336" s="8">
        <v>22.6692771764756</v>
      </c>
      <c r="AQ2336" s="8">
        <v>22.954762166566699</v>
      </c>
      <c r="AR2336" s="8">
        <v>22.753274499119701</v>
      </c>
      <c r="AS2336" s="9">
        <v>0.13127628638397401</v>
      </c>
      <c r="AT2336" s="9">
        <v>1</v>
      </c>
      <c r="AU2336" s="9">
        <v>9.8550292132268499E-2</v>
      </c>
      <c r="AV2336" s="10">
        <v>1.23303412433169</v>
      </c>
      <c r="AW2336" s="10">
        <v>-1.22533615003501</v>
      </c>
      <c r="AX2336" s="10">
        <v>1.21650209051956</v>
      </c>
      <c r="AY2336" s="10">
        <v>-1.51088128677039</v>
      </c>
      <c r="AZ2336" s="10">
        <v>-1.01358981126376</v>
      </c>
      <c r="BA2336" s="10">
        <v>1.49062398810678</v>
      </c>
      <c r="BB2336" s="9">
        <v>0.65689754401482403</v>
      </c>
      <c r="BC2336" s="9">
        <v>0.63694561572629005</v>
      </c>
      <c r="BD2336" s="9">
        <v>0.66217758063266696</v>
      </c>
      <c r="BE2336" s="9">
        <v>0.14341361189222199</v>
      </c>
      <c r="BF2336" s="9">
        <v>0.99984103145657199</v>
      </c>
      <c r="BG2336" s="9">
        <v>0.12956690729340301</v>
      </c>
      <c r="BH2336" s="11" t="str">
        <f t="shared" si="317"/>
        <v/>
      </c>
      <c r="BI2336" s="11" t="str">
        <f t="shared" si="317"/>
        <v/>
      </c>
      <c r="BJ2336" s="11" t="str">
        <f t="shared" si="317"/>
        <v/>
      </c>
      <c r="BK2336" s="11" t="str">
        <f t="shared" si="312"/>
        <v/>
      </c>
      <c r="BL2336" s="11" t="str">
        <f t="shared" si="312"/>
        <v/>
      </c>
      <c r="BM2336" s="11" t="str">
        <f t="shared" si="312"/>
        <v/>
      </c>
      <c r="BN2336" s="11" t="str">
        <f t="shared" si="313"/>
        <v/>
      </c>
      <c r="BO2336" s="11" t="str">
        <f t="shared" si="314"/>
        <v/>
      </c>
      <c r="BP2336" s="11" t="str">
        <f t="shared" si="315"/>
        <v/>
      </c>
      <c r="BR2336" s="11">
        <f t="shared" si="311"/>
        <v>2331</v>
      </c>
      <c r="BS2336" s="6" t="str">
        <f t="shared" si="311"/>
        <v>MA_10432054g0010</v>
      </c>
      <c r="BT2336" s="6" t="str">
        <f t="shared" si="311"/>
        <v>SEC12 2</v>
      </c>
      <c r="BU2336" s="28">
        <f t="shared" si="318"/>
        <v>1.2</v>
      </c>
      <c r="BV2336" s="28">
        <f t="shared" si="318"/>
        <v>-1.2</v>
      </c>
      <c r="BW2336" s="28">
        <f t="shared" si="318"/>
        <v>1.2</v>
      </c>
      <c r="BX2336" s="28">
        <f t="shared" si="316"/>
        <v>-1.5</v>
      </c>
      <c r="BY2336" s="28">
        <f t="shared" si="316"/>
        <v>-1</v>
      </c>
      <c r="BZ2336" s="28">
        <f t="shared" si="316"/>
        <v>1.5</v>
      </c>
    </row>
    <row r="2337" spans="1:78">
      <c r="A2337" s="6">
        <v>2332</v>
      </c>
      <c r="B2337" s="6" t="s">
        <v>4069</v>
      </c>
      <c r="C2337" s="6" t="s">
        <v>4070</v>
      </c>
      <c r="D2337" s="6" t="str">
        <f t="shared" si="310"/>
        <v>Protein 2332 / MA_139148g0010 / 3-methyl-2-oxobutanoate hydroxymethyltransferase mitochondrial</v>
      </c>
      <c r="E2337" s="6">
        <v>4</v>
      </c>
      <c r="F2337" s="6">
        <v>4</v>
      </c>
      <c r="G2337" s="6">
        <v>2778714</v>
      </c>
      <c r="H2337" s="6">
        <v>2879651</v>
      </c>
      <c r="I2337" s="6">
        <v>2831799</v>
      </c>
      <c r="J2337" s="6">
        <v>2535268</v>
      </c>
      <c r="K2337" s="6">
        <v>2889602</v>
      </c>
      <c r="L2337" s="6">
        <v>2710826</v>
      </c>
      <c r="M2337" s="6">
        <v>2765598</v>
      </c>
      <c r="N2337" s="6">
        <v>2761396</v>
      </c>
      <c r="O2337" s="6">
        <v>2775719</v>
      </c>
      <c r="P2337" s="6">
        <v>2556457</v>
      </c>
      <c r="Q2337" s="6">
        <v>2063398</v>
      </c>
      <c r="R2337" s="6">
        <v>2101871</v>
      </c>
      <c r="S2337" s="6">
        <v>1658695</v>
      </c>
      <c r="T2337" s="6">
        <v>2252086</v>
      </c>
      <c r="U2337" s="6">
        <v>2293458</v>
      </c>
      <c r="V2337" s="6">
        <v>2481652</v>
      </c>
      <c r="W2337" s="6">
        <v>2147082</v>
      </c>
      <c r="X2337" s="6">
        <v>2385620</v>
      </c>
      <c r="Y2337" s="6">
        <v>2568957</v>
      </c>
      <c r="Z2337" s="8">
        <v>21.405985921669402</v>
      </c>
      <c r="AA2337" s="8">
        <v>21.457462543811602</v>
      </c>
      <c r="AB2337" s="8">
        <v>21.433287436442001</v>
      </c>
      <c r="AC2337" s="8">
        <v>21.273706830097002</v>
      </c>
      <c r="AD2337" s="8">
        <v>21.4624393657983</v>
      </c>
      <c r="AE2337" s="8">
        <v>21.3703010830924</v>
      </c>
      <c r="AF2337" s="8">
        <v>21.399160034722399</v>
      </c>
      <c r="AG2337" s="8">
        <v>21.396966362816901</v>
      </c>
      <c r="AH2337" s="8">
        <v>21.4044300933549</v>
      </c>
      <c r="AI2337" s="8">
        <v>21.285714329200601</v>
      </c>
      <c r="AJ2337" s="8">
        <v>20.976590692655201</v>
      </c>
      <c r="AK2337" s="8">
        <v>21.003242697534201</v>
      </c>
      <c r="AL2337" s="8">
        <v>20.6616171979685</v>
      </c>
      <c r="AM2337" s="8">
        <v>21.102830489728301</v>
      </c>
      <c r="AN2337" s="8">
        <v>21.129093056972302</v>
      </c>
      <c r="AO2337" s="8">
        <v>21.242869391047801</v>
      </c>
      <c r="AP2337" s="8">
        <v>21.0339458600711</v>
      </c>
      <c r="AQ2337" s="8">
        <v>21.1859328270363</v>
      </c>
      <c r="AR2337" s="8">
        <v>21.2927513114874</v>
      </c>
      <c r="AS2337" s="9">
        <v>2.5001625603112399E-3</v>
      </c>
      <c r="AT2337" s="9">
        <v>1</v>
      </c>
      <c r="AU2337" s="9">
        <v>8.5531858380905404E-4</v>
      </c>
      <c r="AV2337" s="10">
        <v>-1.0096547333941499</v>
      </c>
      <c r="AW2337" s="10">
        <v>-1.32003605752538</v>
      </c>
      <c r="AX2337" s="10">
        <v>-1.1725568975306999</v>
      </c>
      <c r="AY2337" s="10">
        <v>-1.3074133303845701</v>
      </c>
      <c r="AZ2337" s="10">
        <v>-1.1613444267120201</v>
      </c>
      <c r="BA2337" s="10">
        <v>1.12577569609224</v>
      </c>
      <c r="BB2337" s="9">
        <v>0.99865599311394704</v>
      </c>
      <c r="BC2337" s="9">
        <v>1.45027624104743E-3</v>
      </c>
      <c r="BD2337" s="9">
        <v>7.0833424307191098E-2</v>
      </c>
      <c r="BE2337" s="9">
        <v>3.29783658186855E-3</v>
      </c>
      <c r="BF2337" s="9">
        <v>0.12254434705798301</v>
      </c>
      <c r="BG2337" s="9">
        <v>0.229484273303559</v>
      </c>
      <c r="BH2337" s="11" t="str">
        <f t="shared" si="317"/>
        <v/>
      </c>
      <c r="BI2337" s="11" t="str">
        <f t="shared" si="317"/>
        <v/>
      </c>
      <c r="BJ2337" s="11" t="str">
        <f t="shared" si="317"/>
        <v/>
      </c>
      <c r="BK2337" s="11" t="str">
        <f t="shared" si="312"/>
        <v/>
      </c>
      <c r="BL2337" s="11" t="str">
        <f t="shared" si="312"/>
        <v/>
      </c>
      <c r="BM2337" s="11" t="str">
        <f t="shared" si="312"/>
        <v/>
      </c>
      <c r="BN2337" s="11" t="str">
        <f t="shared" si="313"/>
        <v/>
      </c>
      <c r="BO2337" s="11" t="str">
        <f t="shared" si="314"/>
        <v/>
      </c>
      <c r="BP2337" s="11" t="str">
        <f t="shared" si="315"/>
        <v/>
      </c>
      <c r="BR2337" s="11">
        <f t="shared" si="311"/>
        <v>2332</v>
      </c>
      <c r="BS2337" s="6" t="str">
        <f t="shared" si="311"/>
        <v>MA_139148g0010</v>
      </c>
      <c r="BT2337" s="6" t="str">
        <f t="shared" si="311"/>
        <v>3-methyl-2-oxobutanoate hydroxymethyltransferase mitochondrial</v>
      </c>
      <c r="BU2337" s="28">
        <f t="shared" si="318"/>
        <v>-1</v>
      </c>
      <c r="BV2337" s="28">
        <f t="shared" si="318"/>
        <v>-1.3</v>
      </c>
      <c r="BW2337" s="28">
        <f t="shared" si="318"/>
        <v>-1.2</v>
      </c>
      <c r="BX2337" s="28">
        <f t="shared" si="316"/>
        <v>-1.3</v>
      </c>
      <c r="BY2337" s="28">
        <f t="shared" si="316"/>
        <v>-1.2</v>
      </c>
      <c r="BZ2337" s="28">
        <f t="shared" si="316"/>
        <v>1.1000000000000001</v>
      </c>
    </row>
    <row r="2338" spans="1:78">
      <c r="A2338" s="6">
        <v>2333</v>
      </c>
      <c r="B2338" s="6" t="s">
        <v>4071</v>
      </c>
      <c r="C2338" s="6" t="s">
        <v>2114</v>
      </c>
      <c r="D2338" s="6" t="str">
        <f t="shared" si="310"/>
        <v>Protein 2333 / MA_495624g0010 / probable pectinesterase pectinesterase inhibitor 51</v>
      </c>
      <c r="E2338" s="6">
        <v>2</v>
      </c>
      <c r="F2338" s="6">
        <v>1</v>
      </c>
      <c r="G2338" s="6">
        <v>5774433</v>
      </c>
      <c r="H2338" s="6">
        <v>5959093</v>
      </c>
      <c r="I2338" s="6">
        <v>8761213</v>
      </c>
      <c r="J2338" s="6">
        <v>7336619</v>
      </c>
      <c r="K2338" s="6">
        <v>6401208</v>
      </c>
      <c r="L2338" s="6">
        <v>5416428</v>
      </c>
      <c r="M2338" s="6">
        <v>5050758</v>
      </c>
      <c r="N2338" s="6">
        <v>4860385</v>
      </c>
      <c r="O2338" s="6">
        <v>3708734</v>
      </c>
      <c r="P2338" s="6">
        <v>7303881</v>
      </c>
      <c r="Q2338" s="6">
        <v>4901185</v>
      </c>
      <c r="R2338" s="6">
        <v>6268393</v>
      </c>
      <c r="S2338" s="6">
        <v>7361238</v>
      </c>
      <c r="T2338" s="6">
        <v>5310453</v>
      </c>
      <c r="U2338" s="6">
        <v>4603008</v>
      </c>
      <c r="V2338" s="6">
        <v>4689464</v>
      </c>
      <c r="W2338" s="6">
        <v>3881749</v>
      </c>
      <c r="X2338" s="6">
        <v>3439746</v>
      </c>
      <c r="Y2338" s="6">
        <v>3408604</v>
      </c>
      <c r="Z2338" s="8">
        <v>22.4612478624767</v>
      </c>
      <c r="AA2338" s="8">
        <v>22.506661332229999</v>
      </c>
      <c r="AB2338" s="8">
        <v>23.0626991957642</v>
      </c>
      <c r="AC2338" s="8">
        <v>22.806683935432201</v>
      </c>
      <c r="AD2338" s="8">
        <v>22.6099127574299</v>
      </c>
      <c r="AE2338" s="8">
        <v>22.368910312868</v>
      </c>
      <c r="AF2338" s="8">
        <v>22.268068488035698</v>
      </c>
      <c r="AG2338" s="8">
        <v>22.212639166198802</v>
      </c>
      <c r="AH2338" s="8">
        <v>21.8224953670539</v>
      </c>
      <c r="AI2338" s="8">
        <v>22.8002318294288</v>
      </c>
      <c r="AJ2338" s="8">
        <v>22.2246991730287</v>
      </c>
      <c r="AK2338" s="8">
        <v>22.5796642024495</v>
      </c>
      <c r="AL2338" s="8">
        <v>22.8115169859141</v>
      </c>
      <c r="AM2338" s="8">
        <v>22.3404035024775</v>
      </c>
      <c r="AN2338" s="8">
        <v>22.1341455192834</v>
      </c>
      <c r="AO2338" s="8">
        <v>22.160991603209201</v>
      </c>
      <c r="AP2338" s="8">
        <v>21.888275403459598</v>
      </c>
      <c r="AQ2338" s="8">
        <v>21.713870605742901</v>
      </c>
      <c r="AR2338" s="8">
        <v>21.700749571142602</v>
      </c>
      <c r="AS2338" s="9">
        <v>1.92537272975294E-3</v>
      </c>
      <c r="AT2338" s="9">
        <v>1</v>
      </c>
      <c r="AU2338" s="9">
        <v>6.3115433399527001E-4</v>
      </c>
      <c r="AV2338" s="10">
        <v>-1.43536006084376</v>
      </c>
      <c r="AW2338" s="10">
        <v>-1.10048377730199</v>
      </c>
      <c r="AX2338" s="10">
        <v>-1.7050741450211899</v>
      </c>
      <c r="AY2338" s="10">
        <v>1.3042991550159599</v>
      </c>
      <c r="AZ2338" s="10">
        <v>-1.18790691725036</v>
      </c>
      <c r="BA2338" s="10">
        <v>-1.5493859884072501</v>
      </c>
      <c r="BB2338" s="9">
        <v>2.8117924740985501E-2</v>
      </c>
      <c r="BC2338" s="9">
        <v>0.80765710269343705</v>
      </c>
      <c r="BD2338" s="9">
        <v>8.3641636683062803E-4</v>
      </c>
      <c r="BE2338" s="9">
        <v>0.13269641444149399</v>
      </c>
      <c r="BF2338" s="9">
        <v>0.45225044292069699</v>
      </c>
      <c r="BG2338" s="9">
        <v>4.7486656120336902E-3</v>
      </c>
      <c r="BH2338" s="11" t="str">
        <f t="shared" si="317"/>
        <v/>
      </c>
      <c r="BI2338" s="11" t="str">
        <f t="shared" si="317"/>
        <v/>
      </c>
      <c r="BJ2338" s="11" t="str">
        <f t="shared" si="317"/>
        <v/>
      </c>
      <c r="BK2338" s="11" t="str">
        <f t="shared" si="312"/>
        <v/>
      </c>
      <c r="BL2338" s="11" t="str">
        <f t="shared" si="312"/>
        <v/>
      </c>
      <c r="BM2338" s="11" t="str">
        <f t="shared" si="312"/>
        <v/>
      </c>
      <c r="BN2338" s="11" t="str">
        <f t="shared" si="313"/>
        <v/>
      </c>
      <c r="BO2338" s="11" t="str">
        <f t="shared" si="314"/>
        <v/>
      </c>
      <c r="BP2338" s="11" t="str">
        <f t="shared" si="315"/>
        <v/>
      </c>
      <c r="BR2338" s="11">
        <f t="shared" si="311"/>
        <v>2333</v>
      </c>
      <c r="BS2338" s="6" t="str">
        <f t="shared" si="311"/>
        <v>MA_495624g0010</v>
      </c>
      <c r="BT2338" s="6" t="str">
        <f t="shared" si="311"/>
        <v>probable pectinesterase pectinesterase inhibitor 51</v>
      </c>
      <c r="BU2338" s="28">
        <f t="shared" si="318"/>
        <v>-1.4</v>
      </c>
      <c r="BV2338" s="28">
        <f t="shared" si="318"/>
        <v>-1.1000000000000001</v>
      </c>
      <c r="BW2338" s="28">
        <f t="shared" si="318"/>
        <v>-1.7</v>
      </c>
      <c r="BX2338" s="28">
        <f t="shared" si="316"/>
        <v>1.3</v>
      </c>
      <c r="BY2338" s="28">
        <f t="shared" si="316"/>
        <v>-1.2</v>
      </c>
      <c r="BZ2338" s="28">
        <f t="shared" si="316"/>
        <v>-1.5</v>
      </c>
    </row>
    <row r="2339" spans="1:78">
      <c r="A2339" s="6">
        <v>2334</v>
      </c>
      <c r="B2339" s="6" t="s">
        <v>4072</v>
      </c>
      <c r="C2339" s="6" t="s">
        <v>824</v>
      </c>
      <c r="D2339" s="6" t="str">
        <f t="shared" si="310"/>
        <v>Protein 2334 / MA_10352g0010 / 3-oxo-Delta(4,5)-steroid 5-beta-reductase-like</v>
      </c>
      <c r="E2339" s="6">
        <v>3</v>
      </c>
      <c r="F2339" s="6">
        <v>3</v>
      </c>
      <c r="G2339" s="6">
        <v>4033973</v>
      </c>
      <c r="H2339" s="6">
        <v>1408263</v>
      </c>
      <c r="I2339" s="6">
        <v>1770260</v>
      </c>
      <c r="J2339" s="6">
        <v>3088505</v>
      </c>
      <c r="K2339" s="6">
        <v>1255761</v>
      </c>
      <c r="L2339" s="6">
        <v>4313732</v>
      </c>
      <c r="M2339" s="6">
        <v>5255945</v>
      </c>
      <c r="N2339" s="6">
        <v>3847356</v>
      </c>
      <c r="O2339" s="6">
        <v>4809353</v>
      </c>
      <c r="P2339" s="6">
        <v>2155261</v>
      </c>
      <c r="Q2339" s="6">
        <v>3790642</v>
      </c>
      <c r="R2339" s="6">
        <v>2603176</v>
      </c>
      <c r="S2339" s="6">
        <v>3570796</v>
      </c>
      <c r="T2339" s="6">
        <v>7985729</v>
      </c>
      <c r="U2339" s="6">
        <v>3833004</v>
      </c>
      <c r="V2339" s="6">
        <v>3088245</v>
      </c>
      <c r="W2339" s="6">
        <v>5460831</v>
      </c>
      <c r="X2339" s="6">
        <v>4949733</v>
      </c>
      <c r="Y2339" s="6">
        <v>4315840</v>
      </c>
      <c r="Z2339" s="8">
        <v>21.9437699971282</v>
      </c>
      <c r="AA2339" s="8">
        <v>20.425485358813201</v>
      </c>
      <c r="AB2339" s="8">
        <v>20.755529835374599</v>
      </c>
      <c r="AC2339" s="8">
        <v>21.558477235605402</v>
      </c>
      <c r="AD2339" s="8">
        <v>20.260130481861999</v>
      </c>
      <c r="AE2339" s="8">
        <v>22.0405051180337</v>
      </c>
      <c r="AF2339" s="8">
        <v>22.325518748210701</v>
      </c>
      <c r="AG2339" s="8">
        <v>21.875435899263302</v>
      </c>
      <c r="AH2339" s="8">
        <v>22.197411391287201</v>
      </c>
      <c r="AI2339" s="8">
        <v>21.0394311581769</v>
      </c>
      <c r="AJ2339" s="8">
        <v>21.854010779667298</v>
      </c>
      <c r="AK2339" s="8">
        <v>21.311841424571199</v>
      </c>
      <c r="AL2339" s="8">
        <v>21.767814284263199</v>
      </c>
      <c r="AM2339" s="8">
        <v>22.928992683495199</v>
      </c>
      <c r="AN2339" s="8">
        <v>21.870044073013599</v>
      </c>
      <c r="AO2339" s="8">
        <v>21.5583557799172</v>
      </c>
      <c r="AP2339" s="8">
        <v>22.380689078776001</v>
      </c>
      <c r="AQ2339" s="8">
        <v>22.2389192743215</v>
      </c>
      <c r="AR2339" s="8">
        <v>22.041209950488099</v>
      </c>
      <c r="AS2339" s="9">
        <v>4.7217822247378603E-2</v>
      </c>
      <c r="AT2339" s="9">
        <v>1</v>
      </c>
      <c r="AU2339" s="9">
        <v>2.9800937628428999E-2</v>
      </c>
      <c r="AV2339" s="10">
        <v>2.1750358908301899</v>
      </c>
      <c r="AW2339" s="10">
        <v>1.7311604972285299</v>
      </c>
      <c r="AX2339" s="10">
        <v>2.0408427849605202</v>
      </c>
      <c r="AY2339" s="10">
        <v>-1.2564033746797501</v>
      </c>
      <c r="AZ2339" s="10">
        <v>-1.0657537694028101</v>
      </c>
      <c r="BA2339" s="10">
        <v>1.1788871038980899</v>
      </c>
      <c r="BB2339" s="9">
        <v>4.2655535206419598E-2</v>
      </c>
      <c r="BC2339" s="9">
        <v>0.162038903332971</v>
      </c>
      <c r="BD2339" s="9">
        <v>4.9409122613052199E-2</v>
      </c>
      <c r="BE2339" s="9">
        <v>0.81941236852520005</v>
      </c>
      <c r="BF2339" s="9">
        <v>0.99472760197772603</v>
      </c>
      <c r="BG2339" s="9">
        <v>0.90808464172465497</v>
      </c>
      <c r="BH2339" s="11" t="str">
        <f t="shared" si="317"/>
        <v/>
      </c>
      <c r="BI2339" s="11" t="str">
        <f t="shared" si="317"/>
        <v/>
      </c>
      <c r="BJ2339" s="11" t="str">
        <f t="shared" si="317"/>
        <v/>
      </c>
      <c r="BK2339" s="11" t="str">
        <f t="shared" si="312"/>
        <v/>
      </c>
      <c r="BL2339" s="11" t="str">
        <f t="shared" si="312"/>
        <v/>
      </c>
      <c r="BM2339" s="11" t="str">
        <f t="shared" si="312"/>
        <v/>
      </c>
      <c r="BN2339" s="11" t="str">
        <f t="shared" si="313"/>
        <v/>
      </c>
      <c r="BO2339" s="11" t="str">
        <f t="shared" si="314"/>
        <v/>
      </c>
      <c r="BP2339" s="11" t="str">
        <f t="shared" si="315"/>
        <v/>
      </c>
      <c r="BR2339" s="11">
        <f t="shared" si="311"/>
        <v>2334</v>
      </c>
      <c r="BS2339" s="6" t="str">
        <f t="shared" si="311"/>
        <v>MA_10352g0010</v>
      </c>
      <c r="BT2339" s="6" t="str">
        <f t="shared" si="311"/>
        <v>3-oxo-Delta(4,5)-steroid 5-beta-reductase-like</v>
      </c>
      <c r="BU2339" s="28">
        <f t="shared" si="318"/>
        <v>2.2000000000000002</v>
      </c>
      <c r="BV2339" s="28">
        <f t="shared" si="318"/>
        <v>1.7</v>
      </c>
      <c r="BW2339" s="28">
        <f t="shared" si="318"/>
        <v>2</v>
      </c>
      <c r="BX2339" s="28">
        <f t="shared" si="316"/>
        <v>-1.3</v>
      </c>
      <c r="BY2339" s="28">
        <f t="shared" si="316"/>
        <v>-1.1000000000000001</v>
      </c>
      <c r="BZ2339" s="28">
        <f t="shared" si="316"/>
        <v>1.2</v>
      </c>
    </row>
    <row r="2340" spans="1:78">
      <c r="A2340" s="6">
        <v>2335</v>
      </c>
      <c r="B2340" s="6" t="s">
        <v>4073</v>
      </c>
      <c r="C2340" s="6" t="s">
        <v>1650</v>
      </c>
      <c r="D2340" s="6" t="str">
        <f t="shared" si="310"/>
        <v>Protein 2335 / MA_872634g0010 / 60S ribosomal L8</v>
      </c>
      <c r="E2340" s="6">
        <v>6</v>
      </c>
      <c r="F2340" s="6">
        <v>3</v>
      </c>
      <c r="G2340" s="6">
        <v>34083876</v>
      </c>
      <c r="H2340" s="6">
        <v>31460110</v>
      </c>
      <c r="I2340" s="6">
        <v>28245030</v>
      </c>
      <c r="J2340" s="6">
        <v>39601272</v>
      </c>
      <c r="K2340" s="6">
        <v>35440029</v>
      </c>
      <c r="L2340" s="6">
        <v>25583394</v>
      </c>
      <c r="M2340" s="6">
        <v>37335915</v>
      </c>
      <c r="N2340" s="6">
        <v>24450631</v>
      </c>
      <c r="O2340" s="6">
        <v>23422857</v>
      </c>
      <c r="P2340" s="6">
        <v>70453802</v>
      </c>
      <c r="Q2340" s="6">
        <v>27587441</v>
      </c>
      <c r="R2340" s="6">
        <v>34178254</v>
      </c>
      <c r="S2340" s="6">
        <v>31731590</v>
      </c>
      <c r="T2340" s="6">
        <v>46451962</v>
      </c>
      <c r="U2340" s="6">
        <v>18807859</v>
      </c>
      <c r="V2340" s="6">
        <v>18470544</v>
      </c>
      <c r="W2340" s="6">
        <v>20551207</v>
      </c>
      <c r="X2340" s="6">
        <v>20081396</v>
      </c>
      <c r="Y2340" s="6">
        <v>19578089</v>
      </c>
      <c r="Z2340" s="8">
        <v>25.0225860716067</v>
      </c>
      <c r="AA2340" s="8">
        <v>24.907020379344601</v>
      </c>
      <c r="AB2340" s="8">
        <v>24.751493697220798</v>
      </c>
      <c r="AC2340" s="8">
        <v>25.239043434885598</v>
      </c>
      <c r="AD2340" s="8">
        <v>25.078876448638901</v>
      </c>
      <c r="AE2340" s="8">
        <v>24.6087043350831</v>
      </c>
      <c r="AF2340" s="8">
        <v>25.154060752149601</v>
      </c>
      <c r="AG2340" s="8">
        <v>24.543368361651801</v>
      </c>
      <c r="AH2340" s="8">
        <v>24.481413723327599</v>
      </c>
      <c r="AI2340" s="8">
        <v>26.0701742270778</v>
      </c>
      <c r="AJ2340" s="8">
        <v>24.717508303293702</v>
      </c>
      <c r="AK2340" s="8">
        <v>25.026575362867501</v>
      </c>
      <c r="AL2340" s="8">
        <v>24.919416477545401</v>
      </c>
      <c r="AM2340" s="8">
        <v>25.4692361974802</v>
      </c>
      <c r="AN2340" s="8">
        <v>24.164832292664101</v>
      </c>
      <c r="AO2340" s="8">
        <v>24.138723021844498</v>
      </c>
      <c r="AP2340" s="8">
        <v>24.292719792025</v>
      </c>
      <c r="AQ2340" s="8">
        <v>24.259356228932099</v>
      </c>
      <c r="AR2340" s="8">
        <v>24.222736615834801</v>
      </c>
      <c r="AS2340" s="9">
        <v>3.0697972734890899E-3</v>
      </c>
      <c r="AT2340" s="9">
        <v>1</v>
      </c>
      <c r="AU2340" s="9">
        <v>1.11700224103418E-3</v>
      </c>
      <c r="AV2340" s="10">
        <v>-1.23363637755677</v>
      </c>
      <c r="AW2340" s="10">
        <v>1.1816297932261399</v>
      </c>
      <c r="AX2340" s="10">
        <v>-1.7220540390866701</v>
      </c>
      <c r="AY2340" s="10">
        <v>1.45770149772865</v>
      </c>
      <c r="AZ2340" s="10">
        <v>-1.3959170387770301</v>
      </c>
      <c r="BA2340" s="10">
        <v>-2.0348303581302201</v>
      </c>
      <c r="BB2340" s="9">
        <v>0.52848125789452205</v>
      </c>
      <c r="BC2340" s="9">
        <v>0.65657003317673202</v>
      </c>
      <c r="BD2340" s="9">
        <v>8.5098311697153796E-3</v>
      </c>
      <c r="BE2340" s="9">
        <v>0.10394055703305</v>
      </c>
      <c r="BF2340" s="9">
        <v>0.16916340846727401</v>
      </c>
      <c r="BG2340" s="9">
        <v>8.7821032969992397E-4</v>
      </c>
      <c r="BH2340" s="11" t="str">
        <f t="shared" si="317"/>
        <v/>
      </c>
      <c r="BI2340" s="11" t="str">
        <f t="shared" si="317"/>
        <v/>
      </c>
      <c r="BJ2340" s="11" t="str">
        <f t="shared" si="317"/>
        <v/>
      </c>
      <c r="BK2340" s="11" t="str">
        <f t="shared" si="312"/>
        <v/>
      </c>
      <c r="BL2340" s="11" t="str">
        <f t="shared" si="312"/>
        <v/>
      </c>
      <c r="BM2340" s="11" t="str">
        <f t="shared" si="312"/>
        <v>x</v>
      </c>
      <c r="BN2340" s="11" t="str">
        <f t="shared" si="313"/>
        <v>x</v>
      </c>
      <c r="BO2340" s="11" t="str">
        <f t="shared" si="314"/>
        <v/>
      </c>
      <c r="BP2340" s="11" t="str">
        <f t="shared" si="315"/>
        <v/>
      </c>
      <c r="BR2340" s="11">
        <f t="shared" si="311"/>
        <v>2335</v>
      </c>
      <c r="BS2340" s="6" t="str">
        <f t="shared" si="311"/>
        <v>MA_872634g0010</v>
      </c>
      <c r="BT2340" s="6" t="str">
        <f t="shared" si="311"/>
        <v>60S ribosomal L8</v>
      </c>
      <c r="BU2340" s="28">
        <f t="shared" si="318"/>
        <v>-1.2</v>
      </c>
      <c r="BV2340" s="28">
        <f t="shared" si="318"/>
        <v>1.2</v>
      </c>
      <c r="BW2340" s="28">
        <f t="shared" si="318"/>
        <v>-1.7</v>
      </c>
      <c r="BX2340" s="28">
        <f t="shared" si="316"/>
        <v>1.5</v>
      </c>
      <c r="BY2340" s="28">
        <f t="shared" si="316"/>
        <v>-1.4</v>
      </c>
      <c r="BZ2340" s="28" t="str">
        <f t="shared" si="316"/>
        <v>-2*</v>
      </c>
    </row>
    <row r="2341" spans="1:78">
      <c r="A2341" s="6">
        <v>2336</v>
      </c>
      <c r="B2341" s="6" t="s">
        <v>4074</v>
      </c>
      <c r="C2341" s="6" t="s">
        <v>2741</v>
      </c>
      <c r="D2341" s="6" t="str">
        <f t="shared" si="310"/>
        <v>Protein 2336 / MA_10051537g0010 / glucose-6-phosphate 1- cytoplasmic isoform</v>
      </c>
      <c r="E2341" s="6">
        <v>4</v>
      </c>
      <c r="F2341" s="6">
        <v>4</v>
      </c>
      <c r="G2341" s="6">
        <v>11184290</v>
      </c>
      <c r="H2341" s="6">
        <v>8815175</v>
      </c>
      <c r="I2341" s="6">
        <v>6219017</v>
      </c>
      <c r="J2341" s="6">
        <v>13091974</v>
      </c>
      <c r="K2341" s="6">
        <v>7910950</v>
      </c>
      <c r="L2341" s="6">
        <v>6355089</v>
      </c>
      <c r="M2341" s="6">
        <v>5089044</v>
      </c>
      <c r="N2341" s="6">
        <v>5593636</v>
      </c>
      <c r="O2341" s="6">
        <v>5892956</v>
      </c>
      <c r="P2341" s="6">
        <v>7874989</v>
      </c>
      <c r="Q2341" s="6">
        <v>10715044</v>
      </c>
      <c r="R2341" s="6">
        <v>7380322</v>
      </c>
      <c r="S2341" s="6">
        <v>13804608</v>
      </c>
      <c r="T2341" s="6">
        <v>7346837</v>
      </c>
      <c r="U2341" s="6">
        <v>6077624</v>
      </c>
      <c r="V2341" s="6">
        <v>7617789</v>
      </c>
      <c r="W2341" s="6">
        <v>5958539</v>
      </c>
      <c r="X2341" s="6">
        <v>6504166</v>
      </c>
      <c r="Y2341" s="6">
        <v>7385102</v>
      </c>
      <c r="Z2341" s="8">
        <v>23.414970338490502</v>
      </c>
      <c r="AA2341" s="8">
        <v>23.071557779723399</v>
      </c>
      <c r="AB2341" s="8">
        <v>22.5682551301785</v>
      </c>
      <c r="AC2341" s="8">
        <v>23.642179306590101</v>
      </c>
      <c r="AD2341" s="8">
        <v>22.915419522934101</v>
      </c>
      <c r="AE2341" s="8">
        <v>22.599480898953999</v>
      </c>
      <c r="AF2341" s="8">
        <v>22.278963234270101</v>
      </c>
      <c r="AG2341" s="8">
        <v>22.415354944325099</v>
      </c>
      <c r="AH2341" s="8">
        <v>22.4905600636116</v>
      </c>
      <c r="AI2341" s="8">
        <v>22.908846477629599</v>
      </c>
      <c r="AJ2341" s="8">
        <v>23.353134438486499</v>
      </c>
      <c r="AK2341" s="8">
        <v>22.8152523310935</v>
      </c>
      <c r="AL2341" s="8">
        <v>23.718646585496</v>
      </c>
      <c r="AM2341" s="8">
        <v>22.808691836066401</v>
      </c>
      <c r="AN2341" s="8">
        <v>22.535075992766998</v>
      </c>
      <c r="AO2341" s="8">
        <v>22.860940897541902</v>
      </c>
      <c r="AP2341" s="8">
        <v>22.5065272027228</v>
      </c>
      <c r="AQ2341" s="8">
        <v>22.632932647819601</v>
      </c>
      <c r="AR2341" s="8">
        <v>22.816186416364101</v>
      </c>
      <c r="AS2341" s="9">
        <v>2.25163945675909E-2</v>
      </c>
      <c r="AT2341" s="9">
        <v>1</v>
      </c>
      <c r="AU2341" s="9">
        <v>1.229269981356E-2</v>
      </c>
      <c r="AV2341" s="10">
        <v>-1.598132061639</v>
      </c>
      <c r="AW2341" s="10">
        <v>-1.0010833390037399</v>
      </c>
      <c r="AX2341" s="10">
        <v>-1.3680716440142899</v>
      </c>
      <c r="AY2341" s="10">
        <v>1.59640261641897</v>
      </c>
      <c r="AZ2341" s="10">
        <v>1.1681640129238</v>
      </c>
      <c r="BA2341" s="10">
        <v>-1.36659116250579</v>
      </c>
      <c r="BB2341" s="9">
        <v>2.8688926418034898E-2</v>
      </c>
      <c r="BC2341" s="9">
        <v>0.99999982294376899</v>
      </c>
      <c r="BD2341" s="9">
        <v>0.15460204954346701</v>
      </c>
      <c r="BE2341" s="9">
        <v>2.9097032773597101E-2</v>
      </c>
      <c r="BF2341" s="9">
        <v>0.72239441475397104</v>
      </c>
      <c r="BG2341" s="9">
        <v>0.15662197053663099</v>
      </c>
      <c r="BH2341" s="11" t="str">
        <f t="shared" si="317"/>
        <v/>
      </c>
      <c r="BI2341" s="11" t="str">
        <f t="shared" si="317"/>
        <v/>
      </c>
      <c r="BJ2341" s="11" t="str">
        <f t="shared" si="317"/>
        <v/>
      </c>
      <c r="BK2341" s="11" t="str">
        <f t="shared" si="312"/>
        <v/>
      </c>
      <c r="BL2341" s="11" t="str">
        <f t="shared" si="312"/>
        <v/>
      </c>
      <c r="BM2341" s="11" t="str">
        <f t="shared" si="312"/>
        <v/>
      </c>
      <c r="BN2341" s="11" t="str">
        <f t="shared" si="313"/>
        <v/>
      </c>
      <c r="BO2341" s="11" t="str">
        <f t="shared" si="314"/>
        <v/>
      </c>
      <c r="BP2341" s="11" t="str">
        <f t="shared" si="315"/>
        <v/>
      </c>
      <c r="BR2341" s="11">
        <f t="shared" si="311"/>
        <v>2336</v>
      </c>
      <c r="BS2341" s="6" t="str">
        <f t="shared" si="311"/>
        <v>MA_10051537g0010</v>
      </c>
      <c r="BT2341" s="6" t="str">
        <f t="shared" si="311"/>
        <v>glucose-6-phosphate 1- cytoplasmic isoform</v>
      </c>
      <c r="BU2341" s="28">
        <f t="shared" si="318"/>
        <v>-1.6</v>
      </c>
      <c r="BV2341" s="28">
        <f t="shared" si="318"/>
        <v>-1</v>
      </c>
      <c r="BW2341" s="28">
        <f t="shared" si="318"/>
        <v>-1.4</v>
      </c>
      <c r="BX2341" s="28">
        <f t="shared" si="316"/>
        <v>1.6</v>
      </c>
      <c r="BY2341" s="28">
        <f t="shared" si="316"/>
        <v>1.2</v>
      </c>
      <c r="BZ2341" s="28">
        <f t="shared" si="316"/>
        <v>-1.4</v>
      </c>
    </row>
    <row r="2342" spans="1:78">
      <c r="A2342" s="6">
        <v>2337</v>
      </c>
      <c r="B2342" s="6" t="s">
        <v>4075</v>
      </c>
      <c r="C2342" s="6" t="s">
        <v>4076</v>
      </c>
      <c r="D2342" s="6" t="str">
        <f t="shared" si="310"/>
        <v>Protein 2337 / MA_35999g0010 / vacuolar invertase</v>
      </c>
      <c r="E2342" s="6">
        <v>5</v>
      </c>
      <c r="F2342" s="6">
        <v>3</v>
      </c>
      <c r="G2342" s="6">
        <v>1740391</v>
      </c>
      <c r="H2342" s="6">
        <v>3771206</v>
      </c>
      <c r="I2342" s="6">
        <v>2336625</v>
      </c>
      <c r="J2342" s="6">
        <v>3823502</v>
      </c>
      <c r="K2342" s="6">
        <v>1670061</v>
      </c>
      <c r="L2342" s="6">
        <v>2793980</v>
      </c>
      <c r="M2342" s="6">
        <v>2480265</v>
      </c>
      <c r="N2342" s="6">
        <v>2019617</v>
      </c>
      <c r="O2342" s="6">
        <v>2382282</v>
      </c>
      <c r="P2342" s="6">
        <v>2803630</v>
      </c>
      <c r="Q2342" s="6">
        <v>2244015</v>
      </c>
      <c r="R2342" s="6">
        <v>2623893</v>
      </c>
      <c r="S2342" s="6">
        <v>2113340</v>
      </c>
      <c r="T2342" s="6">
        <v>1244790</v>
      </c>
      <c r="U2342" s="6">
        <v>625439</v>
      </c>
      <c r="V2342" s="6">
        <v>548397</v>
      </c>
      <c r="W2342" s="6">
        <v>304448</v>
      </c>
      <c r="X2342" s="6">
        <v>697066</v>
      </c>
      <c r="Y2342" s="6">
        <v>170076</v>
      </c>
      <c r="Z2342" s="8">
        <v>20.730980030795301</v>
      </c>
      <c r="AA2342" s="8">
        <v>21.8465945283588</v>
      </c>
      <c r="AB2342" s="8">
        <v>21.155994786949002</v>
      </c>
      <c r="AC2342" s="8">
        <v>21.866463198051498</v>
      </c>
      <c r="AD2342" s="8">
        <v>20.6714693683051</v>
      </c>
      <c r="AE2342" s="8">
        <v>21.413890262940502</v>
      </c>
      <c r="AF2342" s="8">
        <v>21.242062840646501</v>
      </c>
      <c r="AG2342" s="8">
        <v>20.945650295672401</v>
      </c>
      <c r="AH2342" s="8">
        <v>21.183912770066499</v>
      </c>
      <c r="AI2342" s="8">
        <v>21.418864536223801</v>
      </c>
      <c r="AJ2342" s="8">
        <v>21.0976508889221</v>
      </c>
      <c r="AK2342" s="8">
        <v>21.323277458671601</v>
      </c>
      <c r="AL2342" s="8">
        <v>21.011093460049</v>
      </c>
      <c r="AM2342" s="8">
        <v>20.247470944940599</v>
      </c>
      <c r="AN2342" s="8">
        <v>19.2545096574867</v>
      </c>
      <c r="AO2342" s="8">
        <v>19.064861153327499</v>
      </c>
      <c r="AP2342" s="8">
        <v>18.215836309962501</v>
      </c>
      <c r="AQ2342" s="8">
        <v>19.410935735071099</v>
      </c>
      <c r="AR2342" s="8">
        <v>17.375820046220799</v>
      </c>
      <c r="AS2342" s="9">
        <v>6.6468673968627002E-5</v>
      </c>
      <c r="AT2342" s="9">
        <v>2.9335381840544E-2</v>
      </c>
      <c r="AU2342" s="9">
        <v>9.7459740334033407E-6</v>
      </c>
      <c r="AV2342" s="10">
        <v>-1.0409648397711999</v>
      </c>
      <c r="AW2342" s="10">
        <v>-1.1766040642264699</v>
      </c>
      <c r="AX2342" s="10">
        <v>-6.0206022203521199</v>
      </c>
      <c r="AY2342" s="10">
        <v>-1.1303014465743999</v>
      </c>
      <c r="AZ2342" s="10">
        <v>-5.7836749045966203</v>
      </c>
      <c r="BA2342" s="10">
        <v>-5.1169313479383796</v>
      </c>
      <c r="BB2342" s="9">
        <v>0.99883738397704602</v>
      </c>
      <c r="BC2342" s="9">
        <v>0.921600101321851</v>
      </c>
      <c r="BD2342" s="9">
        <v>2.5979384714380802E-5</v>
      </c>
      <c r="BE2342" s="9">
        <v>0.96947574181065799</v>
      </c>
      <c r="BF2342" s="9">
        <v>6.5350169303757296E-5</v>
      </c>
      <c r="BG2342" s="9">
        <v>7.5822535041902798E-5</v>
      </c>
      <c r="BH2342" s="11" t="str">
        <f t="shared" si="317"/>
        <v/>
      </c>
      <c r="BI2342" s="11" t="str">
        <f t="shared" si="317"/>
        <v/>
      </c>
      <c r="BJ2342" s="11" t="str">
        <f t="shared" si="317"/>
        <v>x</v>
      </c>
      <c r="BK2342" s="11" t="str">
        <f t="shared" si="312"/>
        <v/>
      </c>
      <c r="BL2342" s="11" t="str">
        <f t="shared" si="312"/>
        <v>x</v>
      </c>
      <c r="BM2342" s="11" t="str">
        <f t="shared" si="312"/>
        <v>x</v>
      </c>
      <c r="BN2342" s="11" t="str">
        <f t="shared" si="313"/>
        <v>x</v>
      </c>
      <c r="BO2342" s="11" t="str">
        <f t="shared" si="314"/>
        <v>x</v>
      </c>
      <c r="BP2342" s="11" t="str">
        <f t="shared" si="315"/>
        <v/>
      </c>
      <c r="BR2342" s="11">
        <f t="shared" si="311"/>
        <v>2337</v>
      </c>
      <c r="BS2342" s="6" t="str">
        <f t="shared" si="311"/>
        <v>MA_35999g0010</v>
      </c>
      <c r="BT2342" s="6" t="str">
        <f t="shared" si="311"/>
        <v>vacuolar invertase</v>
      </c>
      <c r="BU2342" s="28">
        <f t="shared" si="318"/>
        <v>-1</v>
      </c>
      <c r="BV2342" s="28">
        <f t="shared" si="318"/>
        <v>-1.2</v>
      </c>
      <c r="BW2342" s="28" t="str">
        <f t="shared" si="318"/>
        <v>-6*</v>
      </c>
      <c r="BX2342" s="28">
        <f t="shared" si="316"/>
        <v>-1.1000000000000001</v>
      </c>
      <c r="BY2342" s="28" t="str">
        <f t="shared" si="316"/>
        <v>-5,8*</v>
      </c>
      <c r="BZ2342" s="28" t="str">
        <f t="shared" si="316"/>
        <v>-5,1*</v>
      </c>
    </row>
    <row r="2343" spans="1:78">
      <c r="A2343" s="6">
        <v>2338</v>
      </c>
      <c r="B2343" s="6" t="s">
        <v>4077</v>
      </c>
      <c r="C2343" s="6" t="s">
        <v>4078</v>
      </c>
      <c r="D2343" s="6" t="str">
        <f t="shared" si="310"/>
        <v>Protein 2338 / MA_124597g0010 / dihydropyrimidinase isoform X1</v>
      </c>
      <c r="E2343" s="6">
        <v>4</v>
      </c>
      <c r="F2343" s="6">
        <v>4</v>
      </c>
      <c r="G2343" s="6">
        <v>12891948</v>
      </c>
      <c r="H2343" s="6">
        <v>7849162</v>
      </c>
      <c r="I2343" s="6">
        <v>7271531</v>
      </c>
      <c r="J2343" s="6">
        <v>8493898</v>
      </c>
      <c r="K2343" s="6">
        <v>9310900</v>
      </c>
      <c r="L2343" s="6">
        <v>9417917</v>
      </c>
      <c r="M2343" s="6">
        <v>8324990</v>
      </c>
      <c r="N2343" s="6">
        <v>9744395</v>
      </c>
      <c r="O2343" s="6">
        <v>8699955</v>
      </c>
      <c r="P2343" s="6">
        <v>5798252</v>
      </c>
      <c r="Q2343" s="6">
        <v>11189922</v>
      </c>
      <c r="R2343" s="6">
        <v>4947046</v>
      </c>
      <c r="S2343" s="6">
        <v>7602067</v>
      </c>
      <c r="T2343" s="6">
        <v>7820584</v>
      </c>
      <c r="U2343" s="6">
        <v>8646825</v>
      </c>
      <c r="V2343" s="6">
        <v>9366902</v>
      </c>
      <c r="W2343" s="6">
        <v>7776491</v>
      </c>
      <c r="X2343" s="6">
        <v>9520383</v>
      </c>
      <c r="Y2343" s="6">
        <v>8765856</v>
      </c>
      <c r="Z2343" s="8">
        <v>23.619966938586199</v>
      </c>
      <c r="AA2343" s="8">
        <v>22.904107205114499</v>
      </c>
      <c r="AB2343" s="8">
        <v>22.793827720754699</v>
      </c>
      <c r="AC2343" s="8">
        <v>23.017995353335898</v>
      </c>
      <c r="AD2343" s="8">
        <v>23.150489196053599</v>
      </c>
      <c r="AE2343" s="8">
        <v>23.166976577562</v>
      </c>
      <c r="AF2343" s="8">
        <v>22.989017108540001</v>
      </c>
      <c r="AG2343" s="8">
        <v>23.216141185018198</v>
      </c>
      <c r="AH2343" s="8">
        <v>23.0525765080505</v>
      </c>
      <c r="AI2343" s="8">
        <v>22.467186605595099</v>
      </c>
      <c r="AJ2343" s="8">
        <v>23.415696644171501</v>
      </c>
      <c r="AK2343" s="8">
        <v>22.2381358837516</v>
      </c>
      <c r="AL2343" s="8">
        <v>22.857960309617699</v>
      </c>
      <c r="AM2343" s="8">
        <v>22.898844913742401</v>
      </c>
      <c r="AN2343" s="8">
        <v>23.043739060731099</v>
      </c>
      <c r="AO2343" s="8">
        <v>23.1591405405524</v>
      </c>
      <c r="AP2343" s="8">
        <v>22.890687881490901</v>
      </c>
      <c r="AQ2343" s="8">
        <v>23.1825881828874</v>
      </c>
      <c r="AR2343" s="8">
        <v>23.063463548689601</v>
      </c>
      <c r="AS2343" s="9">
        <v>0.32806538020649001</v>
      </c>
      <c r="AT2343" s="9">
        <v>1</v>
      </c>
      <c r="AU2343" s="9">
        <v>0.28284706631529499</v>
      </c>
      <c r="AV2343" s="10">
        <v>1.0061884694135701</v>
      </c>
      <c r="AW2343" s="10">
        <v>-1.24981313846106</v>
      </c>
      <c r="AX2343" s="10">
        <v>-1.0205546500932099</v>
      </c>
      <c r="AY2343" s="10">
        <v>-1.2575475688411</v>
      </c>
      <c r="AZ2343" s="10">
        <v>-1.02687032133019</v>
      </c>
      <c r="BA2343" s="10">
        <v>1.2246410697819201</v>
      </c>
      <c r="BB2343" s="9">
        <v>0.99996605739340705</v>
      </c>
      <c r="BC2343" s="9">
        <v>0.34846706856784798</v>
      </c>
      <c r="BD2343" s="9">
        <v>0.99856188837012205</v>
      </c>
      <c r="BE2343" s="9">
        <v>0.37448151541326802</v>
      </c>
      <c r="BF2343" s="9">
        <v>0.997347358028146</v>
      </c>
      <c r="BG2343" s="9">
        <v>0.42781905348900201</v>
      </c>
      <c r="BH2343" s="11" t="str">
        <f t="shared" si="317"/>
        <v/>
      </c>
      <c r="BI2343" s="11" t="str">
        <f t="shared" si="317"/>
        <v/>
      </c>
      <c r="BJ2343" s="11" t="str">
        <f t="shared" si="317"/>
        <v/>
      </c>
      <c r="BK2343" s="11" t="str">
        <f t="shared" si="312"/>
        <v/>
      </c>
      <c r="BL2343" s="11" t="str">
        <f t="shared" si="312"/>
        <v/>
      </c>
      <c r="BM2343" s="11" t="str">
        <f t="shared" si="312"/>
        <v/>
      </c>
      <c r="BN2343" s="11" t="str">
        <f t="shared" si="313"/>
        <v/>
      </c>
      <c r="BO2343" s="11" t="str">
        <f t="shared" si="314"/>
        <v/>
      </c>
      <c r="BP2343" s="11" t="str">
        <f t="shared" si="315"/>
        <v/>
      </c>
      <c r="BR2343" s="11">
        <f t="shared" si="311"/>
        <v>2338</v>
      </c>
      <c r="BS2343" s="6" t="str">
        <f t="shared" si="311"/>
        <v>MA_124597g0010</v>
      </c>
      <c r="BT2343" s="6" t="str">
        <f t="shared" si="311"/>
        <v>dihydropyrimidinase isoform X1</v>
      </c>
      <c r="BU2343" s="28">
        <f t="shared" si="318"/>
        <v>1</v>
      </c>
      <c r="BV2343" s="28">
        <f t="shared" si="318"/>
        <v>-1.2</v>
      </c>
      <c r="BW2343" s="28">
        <f t="shared" si="318"/>
        <v>-1</v>
      </c>
      <c r="BX2343" s="28">
        <f t="shared" si="316"/>
        <v>-1.3</v>
      </c>
      <c r="BY2343" s="28">
        <f t="shared" si="316"/>
        <v>-1</v>
      </c>
      <c r="BZ2343" s="28">
        <f t="shared" si="316"/>
        <v>1.2</v>
      </c>
    </row>
    <row r="2344" spans="1:78">
      <c r="A2344" s="6">
        <v>2339</v>
      </c>
      <c r="B2344" s="6" t="s">
        <v>4079</v>
      </c>
      <c r="C2344" s="6" t="s">
        <v>322</v>
      </c>
      <c r="D2344" s="6" t="str">
        <f t="shared" si="310"/>
        <v>Protein 2339 / MA_928280g0010 / 26S protease regulatory subunit S10B homolog B</v>
      </c>
      <c r="E2344" s="6">
        <v>2</v>
      </c>
      <c r="F2344" s="6">
        <v>2</v>
      </c>
      <c r="G2344" s="6">
        <v>7969029</v>
      </c>
      <c r="H2344" s="6">
        <v>11383713</v>
      </c>
      <c r="I2344" s="6">
        <v>9149202</v>
      </c>
      <c r="J2344" s="6">
        <v>9319263</v>
      </c>
      <c r="K2344" s="6">
        <v>6973556</v>
      </c>
      <c r="L2344" s="6">
        <v>11917679</v>
      </c>
      <c r="M2344" s="6">
        <v>11434315</v>
      </c>
      <c r="N2344" s="6">
        <v>11305574</v>
      </c>
      <c r="O2344" s="6">
        <v>12123820</v>
      </c>
      <c r="P2344" s="6">
        <v>10329106</v>
      </c>
      <c r="Q2344" s="6">
        <v>8350836</v>
      </c>
      <c r="R2344" s="6">
        <v>10873640</v>
      </c>
      <c r="S2344" s="6">
        <v>12927708</v>
      </c>
      <c r="T2344" s="6">
        <v>11080323</v>
      </c>
      <c r="U2344" s="6">
        <v>10701029</v>
      </c>
      <c r="V2344" s="6">
        <v>11229593</v>
      </c>
      <c r="W2344" s="6">
        <v>12274794</v>
      </c>
      <c r="X2344" s="6">
        <v>11793072</v>
      </c>
      <c r="Y2344" s="6">
        <v>11872436</v>
      </c>
      <c r="Z2344" s="8">
        <v>22.925972516598101</v>
      </c>
      <c r="AA2344" s="8">
        <v>23.440467859201899</v>
      </c>
      <c r="AB2344" s="8">
        <v>23.125214485305701</v>
      </c>
      <c r="AC2344" s="8">
        <v>23.151784435331699</v>
      </c>
      <c r="AD2344" s="8">
        <v>22.733463081275101</v>
      </c>
      <c r="AE2344" s="8">
        <v>23.506599958633</v>
      </c>
      <c r="AF2344" s="8">
        <v>23.446866604451401</v>
      </c>
      <c r="AG2344" s="8">
        <v>23.430530905830501</v>
      </c>
      <c r="AH2344" s="8">
        <v>23.531341002192399</v>
      </c>
      <c r="AI2344" s="8">
        <v>23.300212056344701</v>
      </c>
      <c r="AJ2344" s="8">
        <v>22.9934892019625</v>
      </c>
      <c r="AK2344" s="8">
        <v>23.374331634096901</v>
      </c>
      <c r="AL2344" s="8">
        <v>23.623963181421502</v>
      </c>
      <c r="AM2344" s="8">
        <v>23.4014966018898</v>
      </c>
      <c r="AN2344" s="8">
        <v>23.3512461955874</v>
      </c>
      <c r="AO2344" s="8">
        <v>23.4208023045483</v>
      </c>
      <c r="AP2344" s="8">
        <v>23.549195477128499</v>
      </c>
      <c r="AQ2344" s="8">
        <v>23.4914362418906</v>
      </c>
      <c r="AR2344" s="8">
        <v>23.501112643382601</v>
      </c>
      <c r="AS2344" s="9">
        <v>2.6612198381573599E-2</v>
      </c>
      <c r="AT2344" s="9">
        <v>1</v>
      </c>
      <c r="AU2344" s="9">
        <v>1.5109932263162301E-2</v>
      </c>
      <c r="AV2344" s="10">
        <v>1.32267089976286</v>
      </c>
      <c r="AW2344" s="10">
        <v>1.20023595976617</v>
      </c>
      <c r="AX2344" s="10">
        <v>1.3080141038305499</v>
      </c>
      <c r="AY2344" s="10">
        <v>-1.1020090583026301</v>
      </c>
      <c r="AZ2344" s="10">
        <v>-1.0112053806525401</v>
      </c>
      <c r="BA2344" s="10">
        <v>1.0897974628967</v>
      </c>
      <c r="BB2344" s="9">
        <v>2.55646006535784E-2</v>
      </c>
      <c r="BC2344" s="9">
        <v>0.157701859683721</v>
      </c>
      <c r="BD2344" s="9">
        <v>2.2780167670338299E-2</v>
      </c>
      <c r="BE2344" s="9">
        <v>0.68144097928787295</v>
      </c>
      <c r="BF2344" s="9">
        <v>0.99920005134511403</v>
      </c>
      <c r="BG2344" s="9">
        <v>0.72103596286138405</v>
      </c>
      <c r="BH2344" s="11" t="str">
        <f t="shared" si="317"/>
        <v/>
      </c>
      <c r="BI2344" s="11" t="str">
        <f t="shared" si="317"/>
        <v/>
      </c>
      <c r="BJ2344" s="11" t="str">
        <f t="shared" si="317"/>
        <v/>
      </c>
      <c r="BK2344" s="11" t="str">
        <f t="shared" si="312"/>
        <v/>
      </c>
      <c r="BL2344" s="11" t="str">
        <f t="shared" si="312"/>
        <v/>
      </c>
      <c r="BM2344" s="11" t="str">
        <f t="shared" si="312"/>
        <v/>
      </c>
      <c r="BN2344" s="11" t="str">
        <f t="shared" si="313"/>
        <v/>
      </c>
      <c r="BO2344" s="11" t="str">
        <f t="shared" si="314"/>
        <v/>
      </c>
      <c r="BP2344" s="11" t="str">
        <f t="shared" si="315"/>
        <v/>
      </c>
      <c r="BR2344" s="11">
        <f t="shared" si="311"/>
        <v>2339</v>
      </c>
      <c r="BS2344" s="6" t="str">
        <f t="shared" si="311"/>
        <v>MA_928280g0010</v>
      </c>
      <c r="BT2344" s="6" t="str">
        <f t="shared" si="311"/>
        <v>26S protease regulatory subunit S10B homolog B</v>
      </c>
      <c r="BU2344" s="28">
        <f t="shared" si="318"/>
        <v>1.3</v>
      </c>
      <c r="BV2344" s="28">
        <f t="shared" si="318"/>
        <v>1.2</v>
      </c>
      <c r="BW2344" s="28">
        <f t="shared" si="318"/>
        <v>1.3</v>
      </c>
      <c r="BX2344" s="28">
        <f t="shared" si="316"/>
        <v>-1.1000000000000001</v>
      </c>
      <c r="BY2344" s="28">
        <f t="shared" si="316"/>
        <v>-1</v>
      </c>
      <c r="BZ2344" s="28">
        <f t="shared" si="316"/>
        <v>1.1000000000000001</v>
      </c>
    </row>
    <row r="2345" spans="1:78">
      <c r="A2345" s="6">
        <v>2340</v>
      </c>
      <c r="B2345" s="6" t="s">
        <v>4080</v>
      </c>
      <c r="C2345" s="6" t="s">
        <v>2357</v>
      </c>
      <c r="D2345" s="6" t="str">
        <f t="shared" si="310"/>
        <v>Protein 2340 / MA_10435996g0020 / methylmalonate-semialdehyde dehydrogenase [acylating] mitochondrial</v>
      </c>
      <c r="E2345" s="6">
        <v>2</v>
      </c>
      <c r="F2345" s="6">
        <v>2</v>
      </c>
      <c r="G2345" s="6">
        <v>8148337</v>
      </c>
      <c r="H2345" s="6">
        <v>13651686</v>
      </c>
      <c r="I2345" s="6">
        <v>7055269</v>
      </c>
      <c r="J2345" s="6">
        <v>16694767</v>
      </c>
      <c r="K2345" s="6">
        <v>7472974</v>
      </c>
      <c r="L2345" s="6">
        <v>5944728</v>
      </c>
      <c r="M2345" s="6">
        <v>5600313</v>
      </c>
      <c r="N2345" s="6">
        <v>5423709</v>
      </c>
      <c r="O2345" s="6">
        <v>5741424</v>
      </c>
      <c r="P2345" s="6">
        <v>14531127</v>
      </c>
      <c r="Q2345" s="6">
        <v>9988148</v>
      </c>
      <c r="R2345" s="6">
        <v>11459564</v>
      </c>
      <c r="S2345" s="6">
        <v>17731737</v>
      </c>
      <c r="T2345" s="6">
        <v>9103886</v>
      </c>
      <c r="U2345" s="6">
        <v>4877362</v>
      </c>
      <c r="V2345" s="6">
        <v>5637026</v>
      </c>
      <c r="W2345" s="6">
        <v>5722614</v>
      </c>
      <c r="X2345" s="6">
        <v>5484995</v>
      </c>
      <c r="Y2345" s="6">
        <v>5437409</v>
      </c>
      <c r="Z2345" s="8">
        <v>22.958074218034302</v>
      </c>
      <c r="AA2345" s="8">
        <v>23.702575800970699</v>
      </c>
      <c r="AB2345" s="8">
        <v>22.750269659597802</v>
      </c>
      <c r="AC2345" s="8">
        <v>23.9928926228243</v>
      </c>
      <c r="AD2345" s="8">
        <v>22.8332510722027</v>
      </c>
      <c r="AE2345" s="8">
        <v>22.503179370543499</v>
      </c>
      <c r="AF2345" s="8">
        <v>22.417076030588799</v>
      </c>
      <c r="AG2345" s="8">
        <v>22.3708483444947</v>
      </c>
      <c r="AH2345" s="8">
        <v>22.452977170850399</v>
      </c>
      <c r="AI2345" s="8">
        <v>23.792643263552399</v>
      </c>
      <c r="AJ2345" s="8">
        <v>23.251785767971601</v>
      </c>
      <c r="AK2345" s="8">
        <v>23.450048819388101</v>
      </c>
      <c r="AL2345" s="8">
        <v>24.079830533699099</v>
      </c>
      <c r="AM2345" s="8">
        <v>23.118051061473899</v>
      </c>
      <c r="AN2345" s="8">
        <v>22.2176696231462</v>
      </c>
      <c r="AO2345" s="8">
        <v>22.426502791049298</v>
      </c>
      <c r="AP2345" s="8">
        <v>22.448242867270501</v>
      </c>
      <c r="AQ2345" s="8">
        <v>22.387058874824401</v>
      </c>
      <c r="AR2345" s="8">
        <v>22.3744879205573</v>
      </c>
      <c r="AS2345" s="9">
        <v>8.0277576825096299E-4</v>
      </c>
      <c r="AT2345" s="9">
        <v>0.559224619547394</v>
      </c>
      <c r="AU2345" s="9">
        <v>2.1742792361873799E-4</v>
      </c>
      <c r="AV2345" s="10">
        <v>-1.7549044061424901</v>
      </c>
      <c r="AW2345" s="10">
        <v>1.2235382594430499</v>
      </c>
      <c r="AX2345" s="10">
        <v>-1.83606897797295</v>
      </c>
      <c r="AY2345" s="10">
        <v>2.1471926825805201</v>
      </c>
      <c r="AZ2345" s="10">
        <v>-1.0462501384955001</v>
      </c>
      <c r="BA2345" s="10">
        <v>-2.2465006415264002</v>
      </c>
      <c r="BB2345" s="9">
        <v>1.9601172024841101E-2</v>
      </c>
      <c r="BC2345" s="9">
        <v>0.58728766411092503</v>
      </c>
      <c r="BD2345" s="9">
        <v>7.4639350734469999E-3</v>
      </c>
      <c r="BE2345" s="9">
        <v>1.83072798277983E-3</v>
      </c>
      <c r="BF2345" s="9">
        <v>0.99274811300982502</v>
      </c>
      <c r="BG2345" s="9">
        <v>6.2007005531439197E-4</v>
      </c>
      <c r="BH2345" s="11" t="str">
        <f t="shared" si="317"/>
        <v/>
      </c>
      <c r="BI2345" s="11" t="str">
        <f t="shared" si="317"/>
        <v/>
      </c>
      <c r="BJ2345" s="11" t="str">
        <f t="shared" si="317"/>
        <v/>
      </c>
      <c r="BK2345" s="11" t="str">
        <f t="shared" si="312"/>
        <v/>
      </c>
      <c r="BL2345" s="11" t="str">
        <f t="shared" si="312"/>
        <v/>
      </c>
      <c r="BM2345" s="11" t="str">
        <f t="shared" si="312"/>
        <v>x</v>
      </c>
      <c r="BN2345" s="11" t="str">
        <f t="shared" si="313"/>
        <v>x</v>
      </c>
      <c r="BO2345" s="11" t="str">
        <f t="shared" si="314"/>
        <v>x</v>
      </c>
      <c r="BP2345" s="11" t="str">
        <f t="shared" si="315"/>
        <v/>
      </c>
      <c r="BR2345" s="11">
        <f t="shared" si="311"/>
        <v>2340</v>
      </c>
      <c r="BS2345" s="6" t="str">
        <f t="shared" si="311"/>
        <v>MA_10435996g0020</v>
      </c>
      <c r="BT2345" s="6" t="str">
        <f t="shared" si="311"/>
        <v>methylmalonate-semialdehyde dehydrogenase [acylating] mitochondrial</v>
      </c>
      <c r="BU2345" s="28">
        <f t="shared" si="318"/>
        <v>-1.8</v>
      </c>
      <c r="BV2345" s="28">
        <f t="shared" si="318"/>
        <v>1.2</v>
      </c>
      <c r="BW2345" s="28">
        <f t="shared" si="318"/>
        <v>-1.8</v>
      </c>
      <c r="BX2345" s="28">
        <f t="shared" si="316"/>
        <v>2.1</v>
      </c>
      <c r="BY2345" s="28">
        <f t="shared" si="316"/>
        <v>-1</v>
      </c>
      <c r="BZ2345" s="28" t="str">
        <f t="shared" si="316"/>
        <v>-2,2*</v>
      </c>
    </row>
    <row r="2346" spans="1:78">
      <c r="A2346" s="6">
        <v>2341</v>
      </c>
      <c r="B2346" s="6" t="s">
        <v>4081</v>
      </c>
      <c r="C2346" s="6" t="s">
        <v>4082</v>
      </c>
      <c r="D2346" s="6" t="str">
        <f t="shared" si="310"/>
        <v>Protein 2341 / MA_41946g0020 / deoxyribonuclease TATDN1 isoform X1</v>
      </c>
      <c r="E2346" s="6">
        <v>3</v>
      </c>
      <c r="F2346" s="6">
        <v>3</v>
      </c>
      <c r="G2346" s="6">
        <v>3044031</v>
      </c>
      <c r="H2346" s="6">
        <v>2915793</v>
      </c>
      <c r="I2346" s="6">
        <v>3152919</v>
      </c>
      <c r="J2346" s="6">
        <v>2289614</v>
      </c>
      <c r="K2346" s="6">
        <v>2351447</v>
      </c>
      <c r="L2346" s="6">
        <v>4208791</v>
      </c>
      <c r="M2346" s="6">
        <v>3731402</v>
      </c>
      <c r="N2346" s="6">
        <v>4520238</v>
      </c>
      <c r="O2346" s="6">
        <v>3928420</v>
      </c>
      <c r="P2346" s="6">
        <v>2085452</v>
      </c>
      <c r="Q2346" s="6">
        <v>3340929</v>
      </c>
      <c r="R2346" s="6">
        <v>2337489</v>
      </c>
      <c r="S2346" s="6">
        <v>2813262</v>
      </c>
      <c r="T2346" s="6">
        <v>1773570</v>
      </c>
      <c r="U2346" s="6">
        <v>4107668</v>
      </c>
      <c r="V2346" s="6">
        <v>5053779</v>
      </c>
      <c r="W2346" s="6">
        <v>4486679</v>
      </c>
      <c r="X2346" s="6">
        <v>4070647</v>
      </c>
      <c r="Y2346" s="6">
        <v>4436648</v>
      </c>
      <c r="Z2346" s="8">
        <v>21.537551620451602</v>
      </c>
      <c r="AA2346" s="8">
        <v>21.475456871816899</v>
      </c>
      <c r="AB2346" s="8">
        <v>21.588256676294598</v>
      </c>
      <c r="AC2346" s="8">
        <v>21.126672967985002</v>
      </c>
      <c r="AD2346" s="8">
        <v>21.165117384531399</v>
      </c>
      <c r="AE2346" s="8">
        <v>22.004974439480701</v>
      </c>
      <c r="AF2346" s="8">
        <v>21.831286365598999</v>
      </c>
      <c r="AG2346" s="8">
        <v>22.107967304880599</v>
      </c>
      <c r="AH2346" s="8">
        <v>21.9055177503833</v>
      </c>
      <c r="AI2346" s="8">
        <v>20.991928676008801</v>
      </c>
      <c r="AJ2346" s="8">
        <v>21.6718178927824</v>
      </c>
      <c r="AK2346" s="8">
        <v>21.156528145155299</v>
      </c>
      <c r="AL2346" s="8">
        <v>21.4238124868894</v>
      </c>
      <c r="AM2346" s="8">
        <v>20.7582248416102</v>
      </c>
      <c r="AN2346" s="8">
        <v>21.9698881506615</v>
      </c>
      <c r="AO2346" s="8">
        <v>22.2689311464333</v>
      </c>
      <c r="AP2346" s="8">
        <v>22.097216539236801</v>
      </c>
      <c r="AQ2346" s="8">
        <v>21.9568266880189</v>
      </c>
      <c r="AR2346" s="8">
        <v>22.081038664785801</v>
      </c>
      <c r="AS2346" s="9">
        <v>2.4393611739695399E-4</v>
      </c>
      <c r="AT2346" s="9">
        <v>0.141827613358773</v>
      </c>
      <c r="AU2346" s="9">
        <v>5.0779668227272902E-5</v>
      </c>
      <c r="AV2346" s="10">
        <v>1.4988181579057001</v>
      </c>
      <c r="AW2346" s="10">
        <v>-1.1314310712009701</v>
      </c>
      <c r="AX2346" s="10">
        <v>1.6201968790787</v>
      </c>
      <c r="AY2346" s="10">
        <v>-1.6958094339347201</v>
      </c>
      <c r="AZ2346" s="10">
        <v>1.0809829534908999</v>
      </c>
      <c r="BA2346" s="10">
        <v>1.8331410904524901</v>
      </c>
      <c r="BB2346" s="9">
        <v>9.2799695877706593E-3</v>
      </c>
      <c r="BC2346" s="9">
        <v>0.62772446730870501</v>
      </c>
      <c r="BD2346" s="9">
        <v>1.32927327759769E-3</v>
      </c>
      <c r="BE2346" s="9">
        <v>9.9377040506998205E-4</v>
      </c>
      <c r="BF2346" s="9">
        <v>0.88683834641186299</v>
      </c>
      <c r="BG2346" s="9">
        <v>1.3841249663437699E-4</v>
      </c>
      <c r="BH2346" s="11" t="str">
        <f t="shared" si="317"/>
        <v/>
      </c>
      <c r="BI2346" s="11" t="str">
        <f t="shared" si="317"/>
        <v/>
      </c>
      <c r="BJ2346" s="11" t="str">
        <f t="shared" si="317"/>
        <v/>
      </c>
      <c r="BK2346" s="11" t="str">
        <f t="shared" si="312"/>
        <v/>
      </c>
      <c r="BL2346" s="11" t="str">
        <f t="shared" si="312"/>
        <v/>
      </c>
      <c r="BM2346" s="11" t="str">
        <f t="shared" si="312"/>
        <v/>
      </c>
      <c r="BN2346" s="11" t="str">
        <f t="shared" si="313"/>
        <v/>
      </c>
      <c r="BO2346" s="11" t="str">
        <f t="shared" si="314"/>
        <v/>
      </c>
      <c r="BP2346" s="11" t="str">
        <f t="shared" si="315"/>
        <v/>
      </c>
      <c r="BR2346" s="11">
        <f t="shared" si="311"/>
        <v>2341</v>
      </c>
      <c r="BS2346" s="6" t="str">
        <f t="shared" si="311"/>
        <v>MA_41946g0020</v>
      </c>
      <c r="BT2346" s="6" t="str">
        <f t="shared" si="311"/>
        <v>deoxyribonuclease TATDN1 isoform X1</v>
      </c>
      <c r="BU2346" s="28">
        <f t="shared" si="318"/>
        <v>1.5</v>
      </c>
      <c r="BV2346" s="28">
        <f t="shared" si="318"/>
        <v>-1.1000000000000001</v>
      </c>
      <c r="BW2346" s="28">
        <f t="shared" si="318"/>
        <v>1.6</v>
      </c>
      <c r="BX2346" s="28">
        <f t="shared" si="316"/>
        <v>-1.7</v>
      </c>
      <c r="BY2346" s="28">
        <f t="shared" si="316"/>
        <v>1.1000000000000001</v>
      </c>
      <c r="BZ2346" s="28">
        <f t="shared" si="316"/>
        <v>1.8</v>
      </c>
    </row>
    <row r="2347" spans="1:78">
      <c r="A2347" s="6">
        <v>2342</v>
      </c>
      <c r="B2347" s="6" t="s">
        <v>4083</v>
      </c>
      <c r="C2347" s="6" t="s">
        <v>4084</v>
      </c>
      <c r="D2347" s="6" t="str">
        <f t="shared" si="310"/>
        <v>Protein 2342 / MA_283017g0010 / dolichyl-diphosphooligosaccharide-- glycosyltransferase subunit 2</v>
      </c>
      <c r="E2347" s="6">
        <v>2</v>
      </c>
      <c r="F2347" s="6">
        <v>2</v>
      </c>
      <c r="G2347" s="6">
        <v>2468048</v>
      </c>
      <c r="H2347" s="6">
        <v>2622379</v>
      </c>
      <c r="I2347" s="6">
        <v>2550282</v>
      </c>
      <c r="J2347" s="6">
        <v>3448140</v>
      </c>
      <c r="K2347" s="6">
        <v>2935556</v>
      </c>
      <c r="L2347" s="6">
        <v>1294486</v>
      </c>
      <c r="M2347" s="6">
        <v>902724</v>
      </c>
      <c r="N2347" s="6">
        <v>651162</v>
      </c>
      <c r="O2347" s="6">
        <v>807958</v>
      </c>
      <c r="P2347" s="6">
        <v>2300077</v>
      </c>
      <c r="Q2347" s="6">
        <v>2726492</v>
      </c>
      <c r="R2347" s="6">
        <v>2383442</v>
      </c>
      <c r="S2347" s="6">
        <v>3991112</v>
      </c>
      <c r="T2347" s="6">
        <v>2006307</v>
      </c>
      <c r="U2347" s="6">
        <v>487024</v>
      </c>
      <c r="V2347" s="6">
        <v>873374</v>
      </c>
      <c r="W2347" s="6">
        <v>469898</v>
      </c>
      <c r="X2347" s="6">
        <v>714869</v>
      </c>
      <c r="Y2347" s="6">
        <v>248859</v>
      </c>
      <c r="Z2347" s="8">
        <v>21.234939022437299</v>
      </c>
      <c r="AA2347" s="8">
        <v>21.3224447758246</v>
      </c>
      <c r="AB2347" s="8">
        <v>21.2822253526857</v>
      </c>
      <c r="AC2347" s="8">
        <v>21.7173869206669</v>
      </c>
      <c r="AD2347" s="8">
        <v>21.4852023477786</v>
      </c>
      <c r="AE2347" s="8">
        <v>20.3039479317505</v>
      </c>
      <c r="AF2347" s="8">
        <v>19.7839254381167</v>
      </c>
      <c r="AG2347" s="8">
        <v>19.3126569848346</v>
      </c>
      <c r="AH2347" s="8">
        <v>19.623920773890902</v>
      </c>
      <c r="AI2347" s="8">
        <v>21.133250728606299</v>
      </c>
      <c r="AJ2347" s="8">
        <v>21.378614491670302</v>
      </c>
      <c r="AK2347" s="8">
        <v>21.184615087817399</v>
      </c>
      <c r="AL2347" s="8">
        <v>21.9283593341612</v>
      </c>
      <c r="AM2347" s="8">
        <v>20.936110949695799</v>
      </c>
      <c r="AN2347" s="8">
        <v>18.893633342900099</v>
      </c>
      <c r="AO2347" s="8">
        <v>19.736240057731099</v>
      </c>
      <c r="AP2347" s="8">
        <v>18.8419881017285</v>
      </c>
      <c r="AQ2347" s="8">
        <v>19.4473193661658</v>
      </c>
      <c r="AR2347" s="8">
        <v>17.924969037544098</v>
      </c>
      <c r="AS2347" s="9">
        <v>8.6530771774581007E-6</v>
      </c>
      <c r="AT2347" s="9">
        <v>2.2972193097113899E-3</v>
      </c>
      <c r="AU2347" s="9">
        <v>7.0923720583865102E-7</v>
      </c>
      <c r="AV2347" s="10">
        <v>-3.1434022526798602</v>
      </c>
      <c r="AW2347" s="10">
        <v>-1.06899089526479</v>
      </c>
      <c r="AX2347" s="10">
        <v>-5.4249494806942096</v>
      </c>
      <c r="AY2347" s="10">
        <v>2.9405322969577301</v>
      </c>
      <c r="AZ2347" s="10">
        <v>-1.7258209559623601</v>
      </c>
      <c r="BA2347" s="10">
        <v>-5.0748322597737898</v>
      </c>
      <c r="BB2347" s="9">
        <v>4.1720081834239998E-4</v>
      </c>
      <c r="BC2347" s="9">
        <v>0.98699971942442999</v>
      </c>
      <c r="BD2347" s="9">
        <v>2.6079137998014099E-6</v>
      </c>
      <c r="BE2347" s="9">
        <v>7.5044158127579596E-4</v>
      </c>
      <c r="BF2347" s="9">
        <v>9.1695093733150199E-2</v>
      </c>
      <c r="BG2347" s="9">
        <v>4.2904274075716799E-6</v>
      </c>
      <c r="BH2347" s="11" t="str">
        <f t="shared" si="317"/>
        <v>x</v>
      </c>
      <c r="BI2347" s="11" t="str">
        <f t="shared" si="317"/>
        <v/>
      </c>
      <c r="BJ2347" s="11" t="str">
        <f t="shared" si="317"/>
        <v>x</v>
      </c>
      <c r="BK2347" s="11" t="str">
        <f t="shared" si="312"/>
        <v>x</v>
      </c>
      <c r="BL2347" s="11" t="str">
        <f t="shared" si="312"/>
        <v/>
      </c>
      <c r="BM2347" s="11" t="str">
        <f t="shared" si="312"/>
        <v>x</v>
      </c>
      <c r="BN2347" s="11" t="str">
        <f t="shared" si="313"/>
        <v>x</v>
      </c>
      <c r="BO2347" s="11" t="str">
        <f t="shared" si="314"/>
        <v>x</v>
      </c>
      <c r="BP2347" s="11" t="str">
        <f t="shared" si="315"/>
        <v/>
      </c>
      <c r="BR2347" s="11">
        <f t="shared" si="311"/>
        <v>2342</v>
      </c>
      <c r="BS2347" s="6" t="str">
        <f t="shared" si="311"/>
        <v>MA_283017g0010</v>
      </c>
      <c r="BT2347" s="6" t="str">
        <f t="shared" si="311"/>
        <v>dolichyl-diphosphooligosaccharide-- glycosyltransferase subunit 2</v>
      </c>
      <c r="BU2347" s="28" t="str">
        <f t="shared" si="318"/>
        <v>-3,1*</v>
      </c>
      <c r="BV2347" s="28">
        <f t="shared" si="318"/>
        <v>-1.1000000000000001</v>
      </c>
      <c r="BW2347" s="28" t="str">
        <f t="shared" si="318"/>
        <v>-5,4*</v>
      </c>
      <c r="BX2347" s="28" t="str">
        <f t="shared" si="316"/>
        <v>2,9*</v>
      </c>
      <c r="BY2347" s="28">
        <f t="shared" si="316"/>
        <v>-1.7</v>
      </c>
      <c r="BZ2347" s="28" t="str">
        <f t="shared" si="316"/>
        <v>-5,1*</v>
      </c>
    </row>
    <row r="2348" spans="1:78">
      <c r="A2348" s="6">
        <v>2343</v>
      </c>
      <c r="B2348" s="6" t="s">
        <v>4085</v>
      </c>
      <c r="C2348" s="6" t="s">
        <v>4086</v>
      </c>
      <c r="D2348" s="6" t="str">
        <f t="shared" si="310"/>
        <v>Protein 2343 / MA_9934303g0010 / strictosidine synthase-like 3</v>
      </c>
      <c r="E2348" s="6">
        <v>2</v>
      </c>
      <c r="F2348" s="6">
        <v>2</v>
      </c>
      <c r="G2348" s="6">
        <v>921247</v>
      </c>
      <c r="H2348" s="6">
        <v>830624</v>
      </c>
      <c r="I2348" s="6">
        <v>817077</v>
      </c>
      <c r="J2348" s="6">
        <v>588069</v>
      </c>
      <c r="K2348" s="6">
        <v>333128</v>
      </c>
      <c r="L2348" s="6">
        <v>847530</v>
      </c>
      <c r="M2348" s="6">
        <v>983836</v>
      </c>
      <c r="N2348" s="6">
        <v>546282</v>
      </c>
      <c r="O2348" s="6">
        <v>641244</v>
      </c>
      <c r="P2348" s="6">
        <v>333916</v>
      </c>
      <c r="Q2348" s="6">
        <v>809816</v>
      </c>
      <c r="R2348" s="6">
        <v>243952</v>
      </c>
      <c r="S2348" s="6">
        <v>906470</v>
      </c>
      <c r="T2348" s="6">
        <v>491559</v>
      </c>
      <c r="U2348" s="6">
        <v>658816</v>
      </c>
      <c r="V2348" s="6">
        <v>1001901</v>
      </c>
      <c r="W2348" s="6">
        <v>493307</v>
      </c>
      <c r="X2348" s="6">
        <v>465135</v>
      </c>
      <c r="Y2348" s="6">
        <v>443981</v>
      </c>
      <c r="Z2348" s="8">
        <v>19.8132284905797</v>
      </c>
      <c r="AA2348" s="8">
        <v>19.663836031945699</v>
      </c>
      <c r="AB2348" s="8">
        <v>19.640112516435199</v>
      </c>
      <c r="AC2348" s="8">
        <v>19.165625915412701</v>
      </c>
      <c r="AD2348" s="8">
        <v>18.345717094625702</v>
      </c>
      <c r="AE2348" s="8">
        <v>19.692904910632901</v>
      </c>
      <c r="AF2348" s="8">
        <v>19.9080583207882</v>
      </c>
      <c r="AG2348" s="8">
        <v>19.0592863614329</v>
      </c>
      <c r="AH2348" s="8">
        <v>19.290513896192401</v>
      </c>
      <c r="AI2348" s="8">
        <v>18.3491256980194</v>
      </c>
      <c r="AJ2348" s="8">
        <v>19.627234621887599</v>
      </c>
      <c r="AK2348" s="8">
        <v>17.896237785445201</v>
      </c>
      <c r="AL2348" s="8">
        <v>19.789899748606601</v>
      </c>
      <c r="AM2348" s="8">
        <v>18.907005062719801</v>
      </c>
      <c r="AN2348" s="8">
        <v>19.329516067206502</v>
      </c>
      <c r="AO2348" s="8">
        <v>19.934308529089499</v>
      </c>
      <c r="AP2348" s="8">
        <v>18.912126233680102</v>
      </c>
      <c r="AQ2348" s="8">
        <v>18.8272899768162</v>
      </c>
      <c r="AR2348" s="8">
        <v>18.760138412741298</v>
      </c>
      <c r="AS2348" s="9">
        <v>0.568530376012084</v>
      </c>
      <c r="AT2348" s="9">
        <v>1</v>
      </c>
      <c r="AU2348" s="9">
        <v>0.53450884755532002</v>
      </c>
      <c r="AV2348" s="10">
        <v>1.1188269126744701</v>
      </c>
      <c r="AW2348" s="10">
        <v>-1.3303477630051801</v>
      </c>
      <c r="AX2348" s="10">
        <v>-1.1274224227218399</v>
      </c>
      <c r="AY2348" s="10">
        <v>-1.48842888046647</v>
      </c>
      <c r="AZ2348" s="10">
        <v>-1.2613905484938499</v>
      </c>
      <c r="BA2348" s="10">
        <v>1.17999051304428</v>
      </c>
      <c r="BB2348" s="9">
        <v>0.97755459733674099</v>
      </c>
      <c r="BC2348" s="9">
        <v>0.70745574218340701</v>
      </c>
      <c r="BD2348" s="9">
        <v>0.96799978447561597</v>
      </c>
      <c r="BE2348" s="9">
        <v>0.50875007134419303</v>
      </c>
      <c r="BF2348" s="9">
        <v>0.84081759085435903</v>
      </c>
      <c r="BG2348" s="9">
        <v>0.92235159723909899</v>
      </c>
      <c r="BH2348" s="11" t="str">
        <f t="shared" si="317"/>
        <v/>
      </c>
      <c r="BI2348" s="11" t="str">
        <f t="shared" si="317"/>
        <v/>
      </c>
      <c r="BJ2348" s="11" t="str">
        <f t="shared" si="317"/>
        <v/>
      </c>
      <c r="BK2348" s="11" t="str">
        <f t="shared" si="312"/>
        <v/>
      </c>
      <c r="BL2348" s="11" t="str">
        <f t="shared" si="312"/>
        <v/>
      </c>
      <c r="BM2348" s="11" t="str">
        <f t="shared" si="312"/>
        <v/>
      </c>
      <c r="BN2348" s="11" t="str">
        <f t="shared" si="313"/>
        <v/>
      </c>
      <c r="BO2348" s="11" t="str">
        <f t="shared" si="314"/>
        <v/>
      </c>
      <c r="BP2348" s="11" t="str">
        <f t="shared" si="315"/>
        <v/>
      </c>
      <c r="BR2348" s="11">
        <f t="shared" si="311"/>
        <v>2343</v>
      </c>
      <c r="BS2348" s="6" t="str">
        <f t="shared" si="311"/>
        <v>MA_9934303g0010</v>
      </c>
      <c r="BT2348" s="6" t="str">
        <f t="shared" si="311"/>
        <v>strictosidine synthase-like 3</v>
      </c>
      <c r="BU2348" s="28">
        <f t="shared" si="318"/>
        <v>1.1000000000000001</v>
      </c>
      <c r="BV2348" s="28">
        <f t="shared" si="318"/>
        <v>-1.3</v>
      </c>
      <c r="BW2348" s="28">
        <f t="shared" si="318"/>
        <v>-1.1000000000000001</v>
      </c>
      <c r="BX2348" s="28">
        <f t="shared" si="316"/>
        <v>-1.5</v>
      </c>
      <c r="BY2348" s="28">
        <f t="shared" si="316"/>
        <v>-1.3</v>
      </c>
      <c r="BZ2348" s="28">
        <f t="shared" si="316"/>
        <v>1.2</v>
      </c>
    </row>
    <row r="2349" spans="1:78">
      <c r="A2349" s="6">
        <v>2344</v>
      </c>
      <c r="B2349" s="6" t="s">
        <v>4087</v>
      </c>
      <c r="C2349" s="6" t="s">
        <v>4088</v>
      </c>
      <c r="D2349" s="6" t="str">
        <f t="shared" si="310"/>
        <v>Protein 2344 / MA_310797g0010 / 50S ribosomal chloroplastic-like</v>
      </c>
      <c r="E2349" s="6">
        <v>2</v>
      </c>
      <c r="F2349" s="6">
        <v>2</v>
      </c>
      <c r="G2349" s="6">
        <v>1707750</v>
      </c>
      <c r="H2349" s="6">
        <v>3048787</v>
      </c>
      <c r="I2349" s="6">
        <v>458956</v>
      </c>
      <c r="J2349" s="6">
        <v>2447835</v>
      </c>
      <c r="K2349" s="6">
        <v>2113058</v>
      </c>
      <c r="L2349" s="6">
        <v>849494</v>
      </c>
      <c r="M2349" s="6">
        <v>1705221</v>
      </c>
      <c r="N2349" s="6">
        <v>729065</v>
      </c>
      <c r="O2349" s="6">
        <v>2407118</v>
      </c>
      <c r="P2349" s="6">
        <v>1135292</v>
      </c>
      <c r="Q2349" s="6">
        <v>2647351</v>
      </c>
      <c r="R2349" s="6">
        <v>4100232</v>
      </c>
      <c r="S2349" s="6">
        <v>2624204</v>
      </c>
      <c r="T2349" s="6">
        <v>2520706</v>
      </c>
      <c r="U2349" s="6">
        <v>859021</v>
      </c>
      <c r="V2349" s="6">
        <v>1922617</v>
      </c>
      <c r="W2349" s="6">
        <v>2698872</v>
      </c>
      <c r="X2349" s="6">
        <v>2933250</v>
      </c>
      <c r="Y2349" s="6">
        <v>2812418</v>
      </c>
      <c r="Z2349" s="8">
        <v>20.703665361519899</v>
      </c>
      <c r="AA2349" s="8">
        <v>21.539803930961501</v>
      </c>
      <c r="AB2349" s="8">
        <v>18.807996323883</v>
      </c>
      <c r="AC2349" s="8">
        <v>21.223074883602902</v>
      </c>
      <c r="AD2349" s="8">
        <v>21.0109009367693</v>
      </c>
      <c r="AE2349" s="8">
        <v>19.696244232086698</v>
      </c>
      <c r="AF2349" s="8">
        <v>20.701527296809601</v>
      </c>
      <c r="AG2349" s="8">
        <v>19.475687918614899</v>
      </c>
      <c r="AH2349" s="8">
        <v>21.198875435624402</v>
      </c>
      <c r="AI2349" s="8">
        <v>20.1146319794147</v>
      </c>
      <c r="AJ2349" s="8">
        <v>21.336118057088399</v>
      </c>
      <c r="AK2349" s="8">
        <v>21.967274112171999</v>
      </c>
      <c r="AL2349" s="8">
        <v>21.323448445663001</v>
      </c>
      <c r="AM2349" s="8">
        <v>21.2653964300528</v>
      </c>
      <c r="AN2349" s="8">
        <v>19.712333874980501</v>
      </c>
      <c r="AO2349" s="8">
        <v>20.874639964745999</v>
      </c>
      <c r="AP2349" s="8">
        <v>21.363925124734301</v>
      </c>
      <c r="AQ2349" s="8">
        <v>21.4840686061162</v>
      </c>
      <c r="AR2349" s="8">
        <v>21.4233796024652</v>
      </c>
      <c r="AS2349" s="9">
        <v>0.45326376271012703</v>
      </c>
      <c r="AT2349" s="9">
        <v>1</v>
      </c>
      <c r="AU2349" s="9">
        <v>0.40981420179236699</v>
      </c>
      <c r="AV2349" s="10">
        <v>-1.30948956800508</v>
      </c>
      <c r="AW2349" s="10">
        <v>1.45829795569634</v>
      </c>
      <c r="AX2349" s="10">
        <v>1.2436505360544901</v>
      </c>
      <c r="AY2349" s="10">
        <v>1.9096259600274901</v>
      </c>
      <c r="AZ2349" s="10">
        <v>1.62854740320729</v>
      </c>
      <c r="BA2349" s="10">
        <v>-1.17259464248117</v>
      </c>
      <c r="BB2349" s="9">
        <v>0.90030805639107903</v>
      </c>
      <c r="BC2349" s="9">
        <v>0.74053365185467601</v>
      </c>
      <c r="BD2349" s="9">
        <v>0.93368310201114801</v>
      </c>
      <c r="BE2349" s="9">
        <v>0.38273385225916201</v>
      </c>
      <c r="BF2349" s="9">
        <v>0.61047138106302301</v>
      </c>
      <c r="BG2349" s="9">
        <v>0.97230772918708497</v>
      </c>
      <c r="BH2349" s="11" t="str">
        <f t="shared" si="317"/>
        <v/>
      </c>
      <c r="BI2349" s="11" t="str">
        <f t="shared" si="317"/>
        <v/>
      </c>
      <c r="BJ2349" s="11" t="str">
        <f t="shared" si="317"/>
        <v/>
      </c>
      <c r="BK2349" s="11" t="str">
        <f t="shared" si="312"/>
        <v/>
      </c>
      <c r="BL2349" s="11" t="str">
        <f t="shared" si="312"/>
        <v/>
      </c>
      <c r="BM2349" s="11" t="str">
        <f t="shared" si="312"/>
        <v/>
      </c>
      <c r="BN2349" s="11" t="str">
        <f t="shared" si="313"/>
        <v/>
      </c>
      <c r="BO2349" s="11" t="str">
        <f t="shared" si="314"/>
        <v/>
      </c>
      <c r="BP2349" s="11" t="str">
        <f t="shared" si="315"/>
        <v/>
      </c>
      <c r="BR2349" s="11">
        <f t="shared" si="311"/>
        <v>2344</v>
      </c>
      <c r="BS2349" s="6" t="str">
        <f t="shared" si="311"/>
        <v>MA_310797g0010</v>
      </c>
      <c r="BT2349" s="6" t="str">
        <f t="shared" si="311"/>
        <v>50S ribosomal chloroplastic-like</v>
      </c>
      <c r="BU2349" s="28">
        <f t="shared" si="318"/>
        <v>-1.3</v>
      </c>
      <c r="BV2349" s="28">
        <f t="shared" si="318"/>
        <v>1.5</v>
      </c>
      <c r="BW2349" s="28">
        <f t="shared" si="318"/>
        <v>1.2</v>
      </c>
      <c r="BX2349" s="28">
        <f t="shared" si="316"/>
        <v>1.9</v>
      </c>
      <c r="BY2349" s="28">
        <f t="shared" si="316"/>
        <v>1.6</v>
      </c>
      <c r="BZ2349" s="28">
        <f t="shared" si="316"/>
        <v>-1.2</v>
      </c>
    </row>
    <row r="2350" spans="1:78">
      <c r="A2350" s="6">
        <v>2345</v>
      </c>
      <c r="B2350" s="6" t="s">
        <v>4089</v>
      </c>
      <c r="C2350" s="6" t="s">
        <v>4090</v>
      </c>
      <c r="D2350" s="6" t="str">
        <f t="shared" si="310"/>
        <v>Protein 2345 / MA_135861g0010 / long chain acyl- synthetase 4</v>
      </c>
      <c r="E2350" s="6">
        <v>7</v>
      </c>
      <c r="F2350" s="6">
        <v>7</v>
      </c>
      <c r="G2350" s="6">
        <v>5927016</v>
      </c>
      <c r="H2350" s="6">
        <v>4657387</v>
      </c>
      <c r="I2350" s="6">
        <v>3727646</v>
      </c>
      <c r="J2350" s="6">
        <v>6732260</v>
      </c>
      <c r="K2350" s="6">
        <v>5241175</v>
      </c>
      <c r="L2350" s="6">
        <v>1202047</v>
      </c>
      <c r="M2350" s="6">
        <v>1705227</v>
      </c>
      <c r="N2350" s="6">
        <v>1273473</v>
      </c>
      <c r="O2350" s="6">
        <v>981976</v>
      </c>
      <c r="P2350" s="6">
        <v>4813838</v>
      </c>
      <c r="Q2350" s="6">
        <v>5924961</v>
      </c>
      <c r="R2350" s="6">
        <v>5061490</v>
      </c>
      <c r="S2350" s="6">
        <v>7868779</v>
      </c>
      <c r="T2350" s="6">
        <v>3824107</v>
      </c>
      <c r="U2350" s="6">
        <v>1522692</v>
      </c>
      <c r="V2350" s="6">
        <v>1062344</v>
      </c>
      <c r="W2350" s="6">
        <v>1505924</v>
      </c>
      <c r="X2350" s="6">
        <v>729596</v>
      </c>
      <c r="Y2350" s="6">
        <v>1046382</v>
      </c>
      <c r="Z2350" s="8">
        <v>22.498874521395201</v>
      </c>
      <c r="AA2350" s="8">
        <v>22.151089335481501</v>
      </c>
      <c r="AB2350" s="8">
        <v>21.829833428701001</v>
      </c>
      <c r="AC2350" s="8">
        <v>22.682659463975899</v>
      </c>
      <c r="AD2350" s="8">
        <v>22.3214588499117</v>
      </c>
      <c r="AE2350" s="8">
        <v>20.197061875807002</v>
      </c>
      <c r="AF2350" s="8">
        <v>20.701532373075299</v>
      </c>
      <c r="AG2350" s="8">
        <v>20.280336941438001</v>
      </c>
      <c r="AH2350" s="8">
        <v>19.905328239196599</v>
      </c>
      <c r="AI2350" s="8">
        <v>22.198756160964301</v>
      </c>
      <c r="AJ2350" s="8">
        <v>22.4983742270833</v>
      </c>
      <c r="AK2350" s="8">
        <v>22.2711307169272</v>
      </c>
      <c r="AL2350" s="8">
        <v>22.907708359147598</v>
      </c>
      <c r="AM2350" s="8">
        <v>21.866691460375499</v>
      </c>
      <c r="AN2350" s="8">
        <v>20.538192721911301</v>
      </c>
      <c r="AO2350" s="8">
        <v>20.018819573445001</v>
      </c>
      <c r="AP2350" s="8">
        <v>20.522217532169499</v>
      </c>
      <c r="AQ2350" s="8">
        <v>19.4767382944055</v>
      </c>
      <c r="AR2350" s="8">
        <v>19.996978198057501</v>
      </c>
      <c r="AS2350" s="9">
        <v>1.1340440112715699E-6</v>
      </c>
      <c r="AT2350" s="9">
        <v>1.3887697222548601E-4</v>
      </c>
      <c r="AU2350" s="9">
        <v>4.0846168301613498E-8</v>
      </c>
      <c r="AV2350" s="10">
        <v>-4.0719455293100104</v>
      </c>
      <c r="AW2350" s="10">
        <v>1.0365207982157001</v>
      </c>
      <c r="AX2350" s="10">
        <v>-4.5510323956660903</v>
      </c>
      <c r="AY2350" s="10">
        <v>4.2206562303312598</v>
      </c>
      <c r="AZ2350" s="10">
        <v>-1.11765551943355</v>
      </c>
      <c r="BA2350" s="10">
        <v>-4.7172397314613299</v>
      </c>
      <c r="BB2350" s="9">
        <v>4.5176004215274901E-6</v>
      </c>
      <c r="BC2350" s="9">
        <v>0.99621113219253499</v>
      </c>
      <c r="BD2350" s="9">
        <v>8.2904705112074595E-7</v>
      </c>
      <c r="BE2350" s="9">
        <v>3.3111208554981201E-6</v>
      </c>
      <c r="BF2350" s="9">
        <v>0.91890400749951495</v>
      </c>
      <c r="BG2350" s="9">
        <v>6.1364577652600595E-7</v>
      </c>
      <c r="BH2350" s="11" t="str">
        <f t="shared" si="317"/>
        <v>x</v>
      </c>
      <c r="BI2350" s="11" t="str">
        <f t="shared" si="317"/>
        <v/>
      </c>
      <c r="BJ2350" s="11" t="str">
        <f t="shared" si="317"/>
        <v>x</v>
      </c>
      <c r="BK2350" s="11" t="str">
        <f t="shared" si="312"/>
        <v>x</v>
      </c>
      <c r="BL2350" s="11" t="str">
        <f t="shared" si="312"/>
        <v/>
      </c>
      <c r="BM2350" s="11" t="str">
        <f t="shared" si="312"/>
        <v>x</v>
      </c>
      <c r="BN2350" s="11" t="str">
        <f t="shared" si="313"/>
        <v>x</v>
      </c>
      <c r="BO2350" s="11" t="str">
        <f t="shared" si="314"/>
        <v>x</v>
      </c>
      <c r="BP2350" s="11" t="str">
        <f t="shared" si="315"/>
        <v/>
      </c>
      <c r="BR2350" s="11">
        <f t="shared" si="311"/>
        <v>2345</v>
      </c>
      <c r="BS2350" s="6" t="str">
        <f t="shared" si="311"/>
        <v>MA_135861g0010</v>
      </c>
      <c r="BT2350" s="6" t="str">
        <f t="shared" si="311"/>
        <v>long chain acyl- synthetase 4</v>
      </c>
      <c r="BU2350" s="28" t="str">
        <f t="shared" si="318"/>
        <v>-4,1*</v>
      </c>
      <c r="BV2350" s="28">
        <f t="shared" si="318"/>
        <v>1</v>
      </c>
      <c r="BW2350" s="28" t="str">
        <f t="shared" si="318"/>
        <v>-4,6*</v>
      </c>
      <c r="BX2350" s="28" t="str">
        <f t="shared" si="316"/>
        <v>4,2*</v>
      </c>
      <c r="BY2350" s="28">
        <f t="shared" si="316"/>
        <v>-1.1000000000000001</v>
      </c>
      <c r="BZ2350" s="28" t="str">
        <f t="shared" si="316"/>
        <v>-4,7*</v>
      </c>
    </row>
    <row r="2351" spans="1:78">
      <c r="A2351" s="6">
        <v>2346</v>
      </c>
      <c r="B2351" s="6" t="s">
        <v>4091</v>
      </c>
      <c r="C2351" s="6" t="s">
        <v>4092</v>
      </c>
      <c r="D2351" s="6" t="str">
        <f t="shared" si="310"/>
        <v>Protein 2346 / MA_37257g0010 / DCN1 2 isoform X2</v>
      </c>
      <c r="E2351" s="6">
        <v>2</v>
      </c>
      <c r="F2351" s="6">
        <v>2</v>
      </c>
      <c r="G2351" s="6">
        <v>810235</v>
      </c>
      <c r="H2351" s="6">
        <v>234392</v>
      </c>
      <c r="I2351" s="6">
        <v>724987</v>
      </c>
      <c r="J2351" s="6">
        <v>387352</v>
      </c>
      <c r="K2351" s="6">
        <v>712061</v>
      </c>
      <c r="L2351" s="6">
        <v>1039233</v>
      </c>
      <c r="M2351" s="6">
        <v>1313612</v>
      </c>
      <c r="N2351" s="6">
        <v>1327669</v>
      </c>
      <c r="O2351" s="6">
        <v>1480340</v>
      </c>
      <c r="P2351" s="6">
        <v>284430</v>
      </c>
      <c r="Q2351" s="6">
        <v>878125</v>
      </c>
      <c r="R2351" s="6">
        <v>300274</v>
      </c>
      <c r="S2351" s="6">
        <v>449166</v>
      </c>
      <c r="T2351" s="6">
        <v>430673</v>
      </c>
      <c r="U2351" s="6">
        <v>1396813</v>
      </c>
      <c r="V2351" s="6">
        <v>1491959</v>
      </c>
      <c r="W2351" s="6">
        <v>1385539</v>
      </c>
      <c r="X2351" s="6">
        <v>1269055</v>
      </c>
      <c r="Y2351" s="6">
        <v>1316841</v>
      </c>
      <c r="Z2351" s="8">
        <v>19.6279808814012</v>
      </c>
      <c r="AA2351" s="8">
        <v>17.838563804618101</v>
      </c>
      <c r="AB2351" s="8">
        <v>19.4675956003179</v>
      </c>
      <c r="AC2351" s="8">
        <v>18.563285663142</v>
      </c>
      <c r="AD2351" s="8">
        <v>19.4416413120159</v>
      </c>
      <c r="AE2351" s="8">
        <v>19.987087717559501</v>
      </c>
      <c r="AF2351" s="8">
        <v>20.325107780801499</v>
      </c>
      <c r="AG2351" s="8">
        <v>20.340464083795101</v>
      </c>
      <c r="AH2351" s="8">
        <v>20.497497137056399</v>
      </c>
      <c r="AI2351" s="8">
        <v>18.1177141143894</v>
      </c>
      <c r="AJ2351" s="8">
        <v>19.744066794657702</v>
      </c>
      <c r="AK2351" s="8">
        <v>18.195920035262699</v>
      </c>
      <c r="AL2351" s="8">
        <v>18.776889200287901</v>
      </c>
      <c r="AM2351" s="8">
        <v>18.7162333545824</v>
      </c>
      <c r="AN2351" s="8">
        <v>20.4137074604863</v>
      </c>
      <c r="AO2351" s="8">
        <v>20.508776459267601</v>
      </c>
      <c r="AP2351" s="8">
        <v>20.402015889537001</v>
      </c>
      <c r="AQ2351" s="8">
        <v>20.275323165302101</v>
      </c>
      <c r="AR2351" s="8">
        <v>20.328649729376099</v>
      </c>
      <c r="AS2351" s="9">
        <v>7.6515802739466699E-4</v>
      </c>
      <c r="AT2351" s="9">
        <v>0.52933896189818996</v>
      </c>
      <c r="AU2351" s="9">
        <v>2.0493184742477301E-4</v>
      </c>
      <c r="AV2351" s="10">
        <v>2.4618207624819002</v>
      </c>
      <c r="AW2351" s="10">
        <v>-1.2122176490582199</v>
      </c>
      <c r="AX2351" s="10">
        <v>2.63514269769037</v>
      </c>
      <c r="AY2351" s="10">
        <v>-2.98426257709853</v>
      </c>
      <c r="AZ2351" s="10">
        <v>1.07040396191709</v>
      </c>
      <c r="BA2351" s="10">
        <v>3.1943664859271599</v>
      </c>
      <c r="BB2351" s="9">
        <v>1.1135311221857101E-2</v>
      </c>
      <c r="BC2351" s="9">
        <v>0.83989648396836303</v>
      </c>
      <c r="BD2351" s="9">
        <v>4.0407739619821E-3</v>
      </c>
      <c r="BE2351" s="9">
        <v>2.3979153985885801E-3</v>
      </c>
      <c r="BF2351" s="9">
        <v>0.99231726076206705</v>
      </c>
      <c r="BG2351" s="9">
        <v>8.1072463221165702E-4</v>
      </c>
      <c r="BH2351" s="11" t="str">
        <f t="shared" si="317"/>
        <v/>
      </c>
      <c r="BI2351" s="11" t="str">
        <f t="shared" si="317"/>
        <v/>
      </c>
      <c r="BJ2351" s="11" t="str">
        <f t="shared" si="317"/>
        <v/>
      </c>
      <c r="BK2351" s="11" t="str">
        <f t="shared" si="312"/>
        <v/>
      </c>
      <c r="BL2351" s="11" t="str">
        <f t="shared" si="312"/>
        <v/>
      </c>
      <c r="BM2351" s="11" t="str">
        <f t="shared" si="312"/>
        <v>x</v>
      </c>
      <c r="BN2351" s="11" t="str">
        <f t="shared" si="313"/>
        <v>x</v>
      </c>
      <c r="BO2351" s="11" t="str">
        <f t="shared" si="314"/>
        <v>x</v>
      </c>
      <c r="BP2351" s="11" t="str">
        <f t="shared" si="315"/>
        <v/>
      </c>
      <c r="BR2351" s="11">
        <f t="shared" si="311"/>
        <v>2346</v>
      </c>
      <c r="BS2351" s="6" t="str">
        <f t="shared" si="311"/>
        <v>MA_37257g0010</v>
      </c>
      <c r="BT2351" s="6" t="str">
        <f t="shared" si="311"/>
        <v>DCN1 2 isoform X2</v>
      </c>
      <c r="BU2351" s="28">
        <f t="shared" si="318"/>
        <v>2.5</v>
      </c>
      <c r="BV2351" s="28">
        <f t="shared" si="318"/>
        <v>-1.2</v>
      </c>
      <c r="BW2351" s="28">
        <f t="shared" si="318"/>
        <v>2.6</v>
      </c>
      <c r="BX2351" s="28">
        <f t="shared" si="316"/>
        <v>-3</v>
      </c>
      <c r="BY2351" s="28">
        <f t="shared" si="316"/>
        <v>1.1000000000000001</v>
      </c>
      <c r="BZ2351" s="28" t="str">
        <f t="shared" si="316"/>
        <v>3,2*</v>
      </c>
    </row>
    <row r="2352" spans="1:78">
      <c r="A2352" s="6">
        <v>2347</v>
      </c>
      <c r="B2352" s="6" t="s">
        <v>4093</v>
      </c>
      <c r="C2352" s="6" t="s">
        <v>4094</v>
      </c>
      <c r="D2352" s="6" t="str">
        <f t="shared" si="310"/>
        <v>Protein 2347 / MA_10430396g0010 / RAN GTPase-activating 2</v>
      </c>
      <c r="E2352" s="6">
        <v>4</v>
      </c>
      <c r="F2352" s="6">
        <v>3</v>
      </c>
      <c r="G2352" s="6">
        <v>7906832</v>
      </c>
      <c r="H2352" s="6">
        <v>4565794</v>
      </c>
      <c r="I2352" s="6">
        <v>2981182</v>
      </c>
      <c r="J2352" s="6">
        <v>6415681</v>
      </c>
      <c r="K2352" s="6">
        <v>3930375</v>
      </c>
      <c r="L2352" s="6">
        <v>555973</v>
      </c>
      <c r="M2352" s="6">
        <v>618985</v>
      </c>
      <c r="N2352" s="6">
        <v>725019</v>
      </c>
      <c r="O2352" s="6">
        <v>1524157</v>
      </c>
      <c r="P2352" s="6">
        <v>3464071</v>
      </c>
      <c r="Q2352" s="6">
        <v>3261449</v>
      </c>
      <c r="R2352" s="6">
        <v>1972992</v>
      </c>
      <c r="S2352" s="6">
        <v>5192425</v>
      </c>
      <c r="T2352" s="6">
        <v>6822522</v>
      </c>
      <c r="U2352" s="6">
        <v>2217863</v>
      </c>
      <c r="V2352" s="6">
        <v>2953107</v>
      </c>
      <c r="W2352" s="6">
        <v>2349361</v>
      </c>
      <c r="X2352" s="6">
        <v>2323859</v>
      </c>
      <c r="Y2352" s="6">
        <v>2449205</v>
      </c>
      <c r="Z2352" s="8">
        <v>22.914668340712399</v>
      </c>
      <c r="AA2352" s="8">
        <v>22.1224343386803</v>
      </c>
      <c r="AB2352" s="8">
        <v>21.507453023312198</v>
      </c>
      <c r="AC2352" s="8">
        <v>22.613170979327801</v>
      </c>
      <c r="AD2352" s="8">
        <v>21.9062355369812</v>
      </c>
      <c r="AE2352" s="8">
        <v>19.084655296752601</v>
      </c>
      <c r="AF2352" s="8">
        <v>19.239544923152899</v>
      </c>
      <c r="AG2352" s="8">
        <v>19.467659277628702</v>
      </c>
      <c r="AH2352" s="8">
        <v>20.539580088595802</v>
      </c>
      <c r="AI2352" s="8">
        <v>21.724037069336301</v>
      </c>
      <c r="AJ2352" s="8">
        <v>21.637081638280002</v>
      </c>
      <c r="AK2352" s="8">
        <v>20.911953675622001</v>
      </c>
      <c r="AL2352" s="8">
        <v>22.307977042087</v>
      </c>
      <c r="AM2352" s="8">
        <v>22.7018737109657</v>
      </c>
      <c r="AN2352" s="8">
        <v>21.080738820610499</v>
      </c>
      <c r="AO2352" s="8">
        <v>21.4938021999487</v>
      </c>
      <c r="AP2352" s="8">
        <v>21.163836982501401</v>
      </c>
      <c r="AQ2352" s="8">
        <v>21.148091105290401</v>
      </c>
      <c r="AR2352" s="8">
        <v>21.2238821027629</v>
      </c>
      <c r="AS2352" s="9">
        <v>1.15662477554892E-4</v>
      </c>
      <c r="AT2352" s="9">
        <v>5.9046646071366497E-2</v>
      </c>
      <c r="AU2352" s="9">
        <v>2.0304898924128799E-5</v>
      </c>
      <c r="AV2352" s="10">
        <v>-6.1899705573766104</v>
      </c>
      <c r="AW2352" s="10">
        <v>-1.28005678948343</v>
      </c>
      <c r="AX2352" s="10">
        <v>-1.98717950807201</v>
      </c>
      <c r="AY2352" s="10">
        <v>4.8356999534955003</v>
      </c>
      <c r="AZ2352" s="10">
        <v>3.1149528928980401</v>
      </c>
      <c r="BA2352" s="10">
        <v>-1.5524151150152801</v>
      </c>
      <c r="BB2352" s="9">
        <v>1.83507628997992E-5</v>
      </c>
      <c r="BC2352" s="9">
        <v>0.73762281853102396</v>
      </c>
      <c r="BD2352" s="9">
        <v>5.2939628120366601E-2</v>
      </c>
      <c r="BE2352" s="9">
        <v>9.5064224736263206E-5</v>
      </c>
      <c r="BF2352" s="9">
        <v>2.3614785131542701E-3</v>
      </c>
      <c r="BG2352" s="9">
        <v>0.299805569749167</v>
      </c>
      <c r="BH2352" s="11" t="str">
        <f t="shared" si="317"/>
        <v>x</v>
      </c>
      <c r="BI2352" s="11" t="str">
        <f t="shared" si="317"/>
        <v/>
      </c>
      <c r="BJ2352" s="11" t="str">
        <f t="shared" si="317"/>
        <v/>
      </c>
      <c r="BK2352" s="11" t="str">
        <f t="shared" si="312"/>
        <v>x</v>
      </c>
      <c r="BL2352" s="11" t="str">
        <f t="shared" si="312"/>
        <v/>
      </c>
      <c r="BM2352" s="11" t="str">
        <f t="shared" si="312"/>
        <v/>
      </c>
      <c r="BN2352" s="11" t="str">
        <f t="shared" si="313"/>
        <v>x</v>
      </c>
      <c r="BO2352" s="11" t="str">
        <f t="shared" si="314"/>
        <v>x</v>
      </c>
      <c r="BP2352" s="11" t="str">
        <f t="shared" si="315"/>
        <v/>
      </c>
      <c r="BR2352" s="11">
        <f t="shared" si="311"/>
        <v>2347</v>
      </c>
      <c r="BS2352" s="6" t="str">
        <f t="shared" si="311"/>
        <v>MA_10430396g0010</v>
      </c>
      <c r="BT2352" s="6" t="str">
        <f t="shared" si="311"/>
        <v>RAN GTPase-activating 2</v>
      </c>
      <c r="BU2352" s="28" t="str">
        <f t="shared" si="318"/>
        <v>-6,2*</v>
      </c>
      <c r="BV2352" s="28">
        <f t="shared" si="318"/>
        <v>-1.3</v>
      </c>
      <c r="BW2352" s="28">
        <f t="shared" si="318"/>
        <v>-2</v>
      </c>
      <c r="BX2352" s="28" t="str">
        <f t="shared" si="316"/>
        <v>4,8*</v>
      </c>
      <c r="BY2352" s="28">
        <f t="shared" si="316"/>
        <v>3.1</v>
      </c>
      <c r="BZ2352" s="28">
        <f t="shared" si="316"/>
        <v>-1.6</v>
      </c>
    </row>
    <row r="2353" spans="1:78">
      <c r="A2353" s="6">
        <v>2348</v>
      </c>
      <c r="B2353" s="6" t="s">
        <v>4095</v>
      </c>
      <c r="C2353" s="6" t="s">
        <v>4096</v>
      </c>
      <c r="D2353" s="6" t="str">
        <f t="shared" si="310"/>
        <v>Protein 2348 / MA_36432g0010 / rac-like GTP-binding 5</v>
      </c>
      <c r="E2353" s="6">
        <v>5</v>
      </c>
      <c r="F2353" s="6">
        <v>3</v>
      </c>
      <c r="G2353" s="6">
        <v>2812656</v>
      </c>
      <c r="H2353" s="6">
        <v>2329144</v>
      </c>
      <c r="I2353" s="6">
        <v>2883161</v>
      </c>
      <c r="J2353" s="6">
        <v>1692007</v>
      </c>
      <c r="K2353" s="6">
        <v>2815948</v>
      </c>
      <c r="L2353" s="6">
        <v>2116278</v>
      </c>
      <c r="M2353" s="6">
        <v>1908522</v>
      </c>
      <c r="N2353" s="6">
        <v>1362788</v>
      </c>
      <c r="O2353" s="6">
        <v>2376350</v>
      </c>
      <c r="P2353" s="6">
        <v>1597043</v>
      </c>
      <c r="Q2353" s="6">
        <v>2775082</v>
      </c>
      <c r="R2353" s="6">
        <v>2008361</v>
      </c>
      <c r="S2353" s="6">
        <v>1639136</v>
      </c>
      <c r="T2353" s="6">
        <v>1934963</v>
      </c>
      <c r="U2353" s="6">
        <v>2088404</v>
      </c>
      <c r="V2353" s="6">
        <v>1942759</v>
      </c>
      <c r="W2353" s="6">
        <v>1716695</v>
      </c>
      <c r="X2353" s="6">
        <v>2231815</v>
      </c>
      <c r="Y2353" s="6">
        <v>1741822</v>
      </c>
      <c r="Z2353" s="8">
        <v>21.4235016849196</v>
      </c>
      <c r="AA2353" s="8">
        <v>21.151368406667601</v>
      </c>
      <c r="AB2353" s="8">
        <v>21.459219970644099</v>
      </c>
      <c r="AC2353" s="8">
        <v>20.690304106366199</v>
      </c>
      <c r="AD2353" s="8">
        <v>21.425189262377899</v>
      </c>
      <c r="AE2353" s="8">
        <v>21.013097725546199</v>
      </c>
      <c r="AF2353" s="8">
        <v>20.864024386272199</v>
      </c>
      <c r="AG2353" s="8">
        <v>20.378129718307299</v>
      </c>
      <c r="AH2353" s="8">
        <v>21.180315908020599</v>
      </c>
      <c r="AI2353" s="8">
        <v>20.6069717268145</v>
      </c>
      <c r="AJ2353" s="8">
        <v>21.4040989711457</v>
      </c>
      <c r="AK2353" s="8">
        <v>20.937587184279799</v>
      </c>
      <c r="AL2353" s="8">
        <v>20.644504129915099</v>
      </c>
      <c r="AM2353" s="8">
        <v>20.883874549013299</v>
      </c>
      <c r="AN2353" s="8">
        <v>20.9939693963743</v>
      </c>
      <c r="AO2353" s="8">
        <v>20.889675514473101</v>
      </c>
      <c r="AP2353" s="8">
        <v>20.711202312173899</v>
      </c>
      <c r="AQ2353" s="8">
        <v>21.089786013317401</v>
      </c>
      <c r="AR2353" s="8">
        <v>20.732165769128802</v>
      </c>
      <c r="AS2353" s="9">
        <v>0.24383819420045</v>
      </c>
      <c r="AT2353" s="9">
        <v>1</v>
      </c>
      <c r="AU2353" s="9">
        <v>0.20123912226979901</v>
      </c>
      <c r="AV2353" s="10">
        <v>-1.2932711197578299</v>
      </c>
      <c r="AW2353" s="10">
        <v>-1.2609485175096999</v>
      </c>
      <c r="AX2353" s="10">
        <v>-1.2715224064836601</v>
      </c>
      <c r="AY2353" s="10">
        <v>1.02563356219489</v>
      </c>
      <c r="AZ2353" s="10">
        <v>1.0171044671830201</v>
      </c>
      <c r="BA2353" s="10">
        <v>-1.0083856627190799</v>
      </c>
      <c r="BB2353" s="9">
        <v>0.27720413535208099</v>
      </c>
      <c r="BC2353" s="9">
        <v>0.312213764407346</v>
      </c>
      <c r="BD2353" s="9">
        <v>0.28439859597792899</v>
      </c>
      <c r="BE2353" s="9">
        <v>0.99764895833061995</v>
      </c>
      <c r="BF2353" s="9">
        <v>0.99928666391997101</v>
      </c>
      <c r="BG2353" s="9">
        <v>0.99989788055192497</v>
      </c>
      <c r="BH2353" s="11" t="str">
        <f t="shared" si="317"/>
        <v/>
      </c>
      <c r="BI2353" s="11" t="str">
        <f t="shared" si="317"/>
        <v/>
      </c>
      <c r="BJ2353" s="11" t="str">
        <f t="shared" si="317"/>
        <v/>
      </c>
      <c r="BK2353" s="11" t="str">
        <f t="shared" si="312"/>
        <v/>
      </c>
      <c r="BL2353" s="11" t="str">
        <f t="shared" si="312"/>
        <v/>
      </c>
      <c r="BM2353" s="11" t="str">
        <f t="shared" si="312"/>
        <v/>
      </c>
      <c r="BN2353" s="11" t="str">
        <f t="shared" si="313"/>
        <v/>
      </c>
      <c r="BO2353" s="11" t="str">
        <f t="shared" si="314"/>
        <v/>
      </c>
      <c r="BP2353" s="11" t="str">
        <f t="shared" si="315"/>
        <v/>
      </c>
      <c r="BR2353" s="11">
        <f t="shared" si="311"/>
        <v>2348</v>
      </c>
      <c r="BS2353" s="6" t="str">
        <f t="shared" si="311"/>
        <v>MA_36432g0010</v>
      </c>
      <c r="BT2353" s="6" t="str">
        <f t="shared" si="311"/>
        <v>rac-like GTP-binding 5</v>
      </c>
      <c r="BU2353" s="28">
        <f t="shared" si="318"/>
        <v>-1.3</v>
      </c>
      <c r="BV2353" s="28">
        <f t="shared" si="318"/>
        <v>-1.3</v>
      </c>
      <c r="BW2353" s="28">
        <f t="shared" si="318"/>
        <v>-1.3</v>
      </c>
      <c r="BX2353" s="28">
        <f t="shared" si="316"/>
        <v>1</v>
      </c>
      <c r="BY2353" s="28">
        <f t="shared" si="316"/>
        <v>1</v>
      </c>
      <c r="BZ2353" s="28">
        <f t="shared" si="316"/>
        <v>-1</v>
      </c>
    </row>
    <row r="2354" spans="1:78">
      <c r="A2354" s="6">
        <v>2349</v>
      </c>
      <c r="B2354" s="6" t="s">
        <v>4097</v>
      </c>
      <c r="C2354" s="6" t="s">
        <v>534</v>
      </c>
      <c r="D2354" s="6" t="str">
        <f t="shared" si="310"/>
        <v>Protein 2349 / MA_6240227g0010 / unknown</v>
      </c>
      <c r="E2354" s="6">
        <v>2</v>
      </c>
      <c r="F2354" s="6">
        <v>2</v>
      </c>
      <c r="G2354" s="6">
        <v>1868664</v>
      </c>
      <c r="H2354" s="6">
        <v>2903616</v>
      </c>
      <c r="I2354" s="6">
        <v>2267265</v>
      </c>
      <c r="J2354" s="6">
        <v>1612514</v>
      </c>
      <c r="K2354" s="6">
        <v>2404504</v>
      </c>
      <c r="L2354" s="6">
        <v>1281051</v>
      </c>
      <c r="M2354" s="6">
        <v>1021302</v>
      </c>
      <c r="N2354" s="6">
        <v>1256373</v>
      </c>
      <c r="O2354" s="6">
        <v>1488153</v>
      </c>
      <c r="P2354" s="6">
        <v>2180961</v>
      </c>
      <c r="Q2354" s="6">
        <v>2407164</v>
      </c>
      <c r="R2354" s="6">
        <v>2040683</v>
      </c>
      <c r="S2354" s="6">
        <v>1608151</v>
      </c>
      <c r="T2354" s="6">
        <v>1298463</v>
      </c>
      <c r="U2354" s="6">
        <v>1819857</v>
      </c>
      <c r="V2354" s="6">
        <v>1521136</v>
      </c>
      <c r="W2354" s="6">
        <v>1190923</v>
      </c>
      <c r="X2354" s="6">
        <v>1445357</v>
      </c>
      <c r="Y2354" s="6">
        <v>1805809</v>
      </c>
      <c r="Z2354" s="8">
        <v>20.833575754184899</v>
      </c>
      <c r="AA2354" s="8">
        <v>21.4694192404517</v>
      </c>
      <c r="AB2354" s="8">
        <v>21.1125215937696</v>
      </c>
      <c r="AC2354" s="8">
        <v>20.6208802555301</v>
      </c>
      <c r="AD2354" s="8">
        <v>21.197307895527501</v>
      </c>
      <c r="AE2354" s="8">
        <v>20.2888964813679</v>
      </c>
      <c r="AF2354" s="8">
        <v>19.961978104960501</v>
      </c>
      <c r="AG2354" s="8">
        <v>20.260833413618499</v>
      </c>
      <c r="AH2354" s="8">
        <v>20.505091429771401</v>
      </c>
      <c r="AI2354" s="8">
        <v>21.056532541224101</v>
      </c>
      <c r="AJ2354" s="8">
        <v>21.198903005248201</v>
      </c>
      <c r="AK2354" s="8">
        <v>20.960620660637801</v>
      </c>
      <c r="AL2354" s="8">
        <v>20.6169714464401</v>
      </c>
      <c r="AM2354" s="8">
        <v>20.308373474001201</v>
      </c>
      <c r="AN2354" s="8">
        <v>20.795393660684301</v>
      </c>
      <c r="AO2354" s="8">
        <v>20.5367177149929</v>
      </c>
      <c r="AP2354" s="8">
        <v>20.183648707035601</v>
      </c>
      <c r="AQ2354" s="8">
        <v>20.462994448567201</v>
      </c>
      <c r="AR2354" s="8">
        <v>20.784213876691702</v>
      </c>
      <c r="AS2354" s="9">
        <v>1.4932286164969799E-2</v>
      </c>
      <c r="AT2354" s="9">
        <v>1</v>
      </c>
      <c r="AU2354" s="9">
        <v>7.59319032722372E-3</v>
      </c>
      <c r="AV2354" s="10">
        <v>-1.73212265105948</v>
      </c>
      <c r="AW2354" s="10">
        <v>-1.16349154141167</v>
      </c>
      <c r="AX2354" s="10">
        <v>-1.40848799411246</v>
      </c>
      <c r="AY2354" s="10">
        <v>1.4887281853015299</v>
      </c>
      <c r="AZ2354" s="10">
        <v>1.22977452296351</v>
      </c>
      <c r="BA2354" s="10">
        <v>-1.21057003337001</v>
      </c>
      <c r="BB2354" s="9">
        <v>6.6300527518529098E-3</v>
      </c>
      <c r="BC2354" s="9">
        <v>0.66760818923209997</v>
      </c>
      <c r="BD2354" s="9">
        <v>8.5024309018951097E-2</v>
      </c>
      <c r="BE2354" s="9">
        <v>5.3993864619037997E-2</v>
      </c>
      <c r="BF2354" s="9">
        <v>0.47462358869989901</v>
      </c>
      <c r="BG2354" s="9">
        <v>0.491310580327741</v>
      </c>
      <c r="BH2354" s="11" t="str">
        <f t="shared" si="317"/>
        <v/>
      </c>
      <c r="BI2354" s="11" t="str">
        <f t="shared" si="317"/>
        <v/>
      </c>
      <c r="BJ2354" s="11" t="str">
        <f t="shared" si="317"/>
        <v/>
      </c>
      <c r="BK2354" s="11" t="str">
        <f t="shared" si="312"/>
        <v/>
      </c>
      <c r="BL2354" s="11" t="str">
        <f t="shared" si="312"/>
        <v/>
      </c>
      <c r="BM2354" s="11" t="str">
        <f t="shared" si="312"/>
        <v/>
      </c>
      <c r="BN2354" s="11" t="str">
        <f t="shared" si="313"/>
        <v/>
      </c>
      <c r="BO2354" s="11" t="str">
        <f t="shared" si="314"/>
        <v/>
      </c>
      <c r="BP2354" s="11" t="str">
        <f t="shared" si="315"/>
        <v/>
      </c>
      <c r="BR2354" s="11">
        <f t="shared" si="311"/>
        <v>2349</v>
      </c>
      <c r="BS2354" s="6" t="str">
        <f t="shared" si="311"/>
        <v>MA_6240227g0010</v>
      </c>
      <c r="BT2354" s="6" t="str">
        <f t="shared" si="311"/>
        <v>unknown</v>
      </c>
      <c r="BU2354" s="28">
        <f t="shared" si="318"/>
        <v>-1.7</v>
      </c>
      <c r="BV2354" s="28">
        <f t="shared" si="318"/>
        <v>-1.2</v>
      </c>
      <c r="BW2354" s="28">
        <f t="shared" si="318"/>
        <v>-1.4</v>
      </c>
      <c r="BX2354" s="28">
        <f t="shared" si="316"/>
        <v>1.5</v>
      </c>
      <c r="BY2354" s="28">
        <f t="shared" si="316"/>
        <v>1.2</v>
      </c>
      <c r="BZ2354" s="28">
        <f t="shared" si="316"/>
        <v>-1.2</v>
      </c>
    </row>
    <row r="2355" spans="1:78">
      <c r="A2355" s="6">
        <v>2350</v>
      </c>
      <c r="B2355" s="6" t="s">
        <v>4098</v>
      </c>
      <c r="C2355" s="6" t="s">
        <v>4099</v>
      </c>
      <c r="D2355" s="6" t="str">
        <f t="shared" si="310"/>
        <v>Protein 2350 / MA_17129g0010 / GDP-L-fucose synthase 2</v>
      </c>
      <c r="E2355" s="6">
        <v>4</v>
      </c>
      <c r="F2355" s="6">
        <v>4</v>
      </c>
      <c r="G2355" s="6">
        <v>12749267</v>
      </c>
      <c r="H2355" s="6">
        <v>9556000</v>
      </c>
      <c r="I2355" s="6">
        <v>10072860</v>
      </c>
      <c r="J2355" s="6">
        <v>9818175</v>
      </c>
      <c r="K2355" s="6">
        <v>10369242</v>
      </c>
      <c r="L2355" s="6">
        <v>8914234</v>
      </c>
      <c r="M2355" s="6">
        <v>8131679</v>
      </c>
      <c r="N2355" s="6">
        <v>8631047</v>
      </c>
      <c r="O2355" s="6">
        <v>8714395</v>
      </c>
      <c r="P2355" s="6">
        <v>8219355</v>
      </c>
      <c r="Q2355" s="6">
        <v>10053125</v>
      </c>
      <c r="R2355" s="6">
        <v>6958693</v>
      </c>
      <c r="S2355" s="6">
        <v>13166454</v>
      </c>
      <c r="T2355" s="6">
        <v>7482398</v>
      </c>
      <c r="U2355" s="6">
        <v>6076890</v>
      </c>
      <c r="V2355" s="6">
        <v>6615283</v>
      </c>
      <c r="W2355" s="6">
        <v>6085345</v>
      </c>
      <c r="X2355" s="6">
        <v>6313927</v>
      </c>
      <c r="Y2355" s="6">
        <v>5269882</v>
      </c>
      <c r="Z2355" s="8">
        <v>23.603910968090702</v>
      </c>
      <c r="AA2355" s="8">
        <v>23.187975423118399</v>
      </c>
      <c r="AB2355" s="8">
        <v>23.263970031964998</v>
      </c>
      <c r="AC2355" s="8">
        <v>23.2270234509784</v>
      </c>
      <c r="AD2355" s="8">
        <v>23.305807100039601</v>
      </c>
      <c r="AE2355" s="8">
        <v>23.087679401736299</v>
      </c>
      <c r="AF2355" s="8">
        <v>22.9551218348943</v>
      </c>
      <c r="AG2355" s="8">
        <v>23.041104147278499</v>
      </c>
      <c r="AH2355" s="8">
        <v>23.054969077530899</v>
      </c>
      <c r="AI2355" s="8">
        <v>22.970593754616601</v>
      </c>
      <c r="AJ2355" s="8">
        <v>23.261140695089601</v>
      </c>
      <c r="AK2355" s="8">
        <v>22.730384930069601</v>
      </c>
      <c r="AL2355" s="8">
        <v>23.650363514327701</v>
      </c>
      <c r="AM2355" s="8">
        <v>22.835069276372401</v>
      </c>
      <c r="AN2355" s="8">
        <v>22.534901746694899</v>
      </c>
      <c r="AO2355" s="8">
        <v>22.657371445248099</v>
      </c>
      <c r="AP2355" s="8">
        <v>22.536907626129999</v>
      </c>
      <c r="AQ2355" s="8">
        <v>22.590106150002502</v>
      </c>
      <c r="AR2355" s="8">
        <v>22.3293392275964</v>
      </c>
      <c r="AS2355" s="9">
        <v>1.3029604258440099E-3</v>
      </c>
      <c r="AT2355" s="9">
        <v>0.965806297365574</v>
      </c>
      <c r="AU2355" s="9">
        <v>3.91331562952015E-4</v>
      </c>
      <c r="AV2355" s="10">
        <v>-1.21673819674214</v>
      </c>
      <c r="AW2355" s="10">
        <v>-1.17139444721802</v>
      </c>
      <c r="AX2355" s="10">
        <v>-1.72669366567649</v>
      </c>
      <c r="AY2355" s="10">
        <v>1.03870920647764</v>
      </c>
      <c r="AZ2355" s="10">
        <v>-1.4191168406644701</v>
      </c>
      <c r="BA2355" s="10">
        <v>-1.4740497274656501</v>
      </c>
      <c r="BB2355" s="9">
        <v>0.265094660994177</v>
      </c>
      <c r="BC2355" s="9">
        <v>0.39042123489271802</v>
      </c>
      <c r="BD2355" s="9">
        <v>2.4593480083068302E-4</v>
      </c>
      <c r="BE2355" s="9">
        <v>0.98206560042664603</v>
      </c>
      <c r="BF2355" s="9">
        <v>1.8188886776518198E-2</v>
      </c>
      <c r="BG2355" s="9">
        <v>5.6036865066512202E-3</v>
      </c>
      <c r="BH2355" s="11" t="str">
        <f t="shared" si="317"/>
        <v/>
      </c>
      <c r="BI2355" s="11" t="str">
        <f t="shared" si="317"/>
        <v/>
      </c>
      <c r="BJ2355" s="11" t="str">
        <f t="shared" si="317"/>
        <v/>
      </c>
      <c r="BK2355" s="11" t="str">
        <f t="shared" si="312"/>
        <v/>
      </c>
      <c r="BL2355" s="11" t="str">
        <f t="shared" si="312"/>
        <v/>
      </c>
      <c r="BM2355" s="11" t="str">
        <f t="shared" si="312"/>
        <v/>
      </c>
      <c r="BN2355" s="11" t="str">
        <f t="shared" si="313"/>
        <v/>
      </c>
      <c r="BO2355" s="11" t="str">
        <f t="shared" si="314"/>
        <v/>
      </c>
      <c r="BP2355" s="11" t="str">
        <f t="shared" si="315"/>
        <v/>
      </c>
      <c r="BR2355" s="11">
        <f t="shared" si="311"/>
        <v>2350</v>
      </c>
      <c r="BS2355" s="6" t="str">
        <f t="shared" si="311"/>
        <v>MA_17129g0010</v>
      </c>
      <c r="BT2355" s="6" t="str">
        <f t="shared" si="311"/>
        <v>GDP-L-fucose synthase 2</v>
      </c>
      <c r="BU2355" s="28">
        <f t="shared" si="318"/>
        <v>-1.2</v>
      </c>
      <c r="BV2355" s="28">
        <f t="shared" si="318"/>
        <v>-1.2</v>
      </c>
      <c r="BW2355" s="28">
        <f t="shared" si="318"/>
        <v>-1.7</v>
      </c>
      <c r="BX2355" s="28">
        <f t="shared" si="316"/>
        <v>1</v>
      </c>
      <c r="BY2355" s="28">
        <f t="shared" si="316"/>
        <v>-1.4</v>
      </c>
      <c r="BZ2355" s="28">
        <f t="shared" si="316"/>
        <v>-1.5</v>
      </c>
    </row>
    <row r="2356" spans="1:78">
      <c r="A2356" s="6">
        <v>2351</v>
      </c>
      <c r="B2356" s="6" t="s">
        <v>4100</v>
      </c>
      <c r="C2356" s="6" t="s">
        <v>4101</v>
      </c>
      <c r="D2356" s="6" t="str">
        <f t="shared" si="310"/>
        <v>Protein 2351 / MA_10436151g0010 / nudix hydrolase chloroplastic-like</v>
      </c>
      <c r="E2356" s="6">
        <v>3</v>
      </c>
      <c r="F2356" s="6">
        <v>3</v>
      </c>
      <c r="G2356" s="6">
        <v>27129237</v>
      </c>
      <c r="H2356" s="6">
        <v>19070471</v>
      </c>
      <c r="I2356" s="6">
        <v>26960144</v>
      </c>
      <c r="J2356" s="6">
        <v>17982010</v>
      </c>
      <c r="K2356" s="6">
        <v>22599110</v>
      </c>
      <c r="L2356" s="6">
        <v>24025540</v>
      </c>
      <c r="M2356" s="6">
        <v>25756184</v>
      </c>
      <c r="N2356" s="6">
        <v>27451136</v>
      </c>
      <c r="O2356" s="6">
        <v>25977804</v>
      </c>
      <c r="P2356" s="6">
        <v>19335021</v>
      </c>
      <c r="Q2356" s="6">
        <v>22921707</v>
      </c>
      <c r="R2356" s="6">
        <v>17300048</v>
      </c>
      <c r="S2356" s="6">
        <v>19178973</v>
      </c>
      <c r="T2356" s="6">
        <v>25977113</v>
      </c>
      <c r="U2356" s="6">
        <v>26973639</v>
      </c>
      <c r="V2356" s="6">
        <v>28021796</v>
      </c>
      <c r="W2356" s="6">
        <v>26143339</v>
      </c>
      <c r="X2356" s="6">
        <v>29379266</v>
      </c>
      <c r="Y2356" s="6">
        <v>29753689</v>
      </c>
      <c r="Z2356" s="8">
        <v>24.693345137124499</v>
      </c>
      <c r="AA2356" s="8">
        <v>24.1848371397958</v>
      </c>
      <c r="AB2356" s="8">
        <v>24.684324866500301</v>
      </c>
      <c r="AC2356" s="8">
        <v>24.1000509561961</v>
      </c>
      <c r="AD2356" s="8">
        <v>24.429762621636499</v>
      </c>
      <c r="AE2356" s="8">
        <v>24.5180655217066</v>
      </c>
      <c r="AF2356" s="8">
        <v>24.6184155258284</v>
      </c>
      <c r="AG2356" s="8">
        <v>24.7103625171817</v>
      </c>
      <c r="AH2356" s="8">
        <v>24.630776143795899</v>
      </c>
      <c r="AI2356" s="8">
        <v>24.2047129955616</v>
      </c>
      <c r="AJ2356" s="8">
        <v>24.4502111510958</v>
      </c>
      <c r="AK2356" s="8">
        <v>24.044272704921301</v>
      </c>
      <c r="AL2356" s="8">
        <v>24.1930221328744</v>
      </c>
      <c r="AM2356" s="8">
        <v>24.630737768129801</v>
      </c>
      <c r="AN2356" s="8">
        <v>24.6850468321737</v>
      </c>
      <c r="AO2356" s="8">
        <v>24.740046089546901</v>
      </c>
      <c r="AP2356" s="8">
        <v>24.639940076619101</v>
      </c>
      <c r="AQ2356" s="8">
        <v>24.808295016831799</v>
      </c>
      <c r="AR2356" s="8">
        <v>24.826565215726699</v>
      </c>
      <c r="AS2356" s="9">
        <v>2.40974934177095E-2</v>
      </c>
      <c r="AT2356" s="9">
        <v>1</v>
      </c>
      <c r="AU2356" s="9">
        <v>1.33177020904768E-2</v>
      </c>
      <c r="AV2356" s="10">
        <v>1.14944766662882</v>
      </c>
      <c r="AW2356" s="10">
        <v>-1.08212922610186</v>
      </c>
      <c r="AX2356" s="10">
        <v>1.24964170037002</v>
      </c>
      <c r="AY2356" s="10">
        <v>-1.24385091393363</v>
      </c>
      <c r="AZ2356" s="10">
        <v>1.0871671122140301</v>
      </c>
      <c r="BA2356" s="10">
        <v>1.35227380612601</v>
      </c>
      <c r="BB2356" s="9">
        <v>0.437178383736403</v>
      </c>
      <c r="BC2356" s="9">
        <v>0.79023013610048198</v>
      </c>
      <c r="BD2356" s="9">
        <v>8.0850753863201799E-2</v>
      </c>
      <c r="BE2356" s="9">
        <v>0.11565893877323601</v>
      </c>
      <c r="BF2356" s="9">
        <v>0.79106197931412203</v>
      </c>
      <c r="BG2356" s="9">
        <v>1.37839707918607E-2</v>
      </c>
      <c r="BH2356" s="11" t="str">
        <f t="shared" si="317"/>
        <v/>
      </c>
      <c r="BI2356" s="11" t="str">
        <f t="shared" si="317"/>
        <v/>
      </c>
      <c r="BJ2356" s="11" t="str">
        <f t="shared" si="317"/>
        <v/>
      </c>
      <c r="BK2356" s="11" t="str">
        <f t="shared" si="312"/>
        <v/>
      </c>
      <c r="BL2356" s="11" t="str">
        <f t="shared" si="312"/>
        <v/>
      </c>
      <c r="BM2356" s="11" t="str">
        <f t="shared" si="312"/>
        <v/>
      </c>
      <c r="BN2356" s="11" t="str">
        <f t="shared" si="313"/>
        <v/>
      </c>
      <c r="BO2356" s="11" t="str">
        <f t="shared" si="314"/>
        <v/>
      </c>
      <c r="BP2356" s="11" t="str">
        <f t="shared" si="315"/>
        <v/>
      </c>
      <c r="BR2356" s="11">
        <f t="shared" si="311"/>
        <v>2351</v>
      </c>
      <c r="BS2356" s="6" t="str">
        <f t="shared" si="311"/>
        <v>MA_10436151g0010</v>
      </c>
      <c r="BT2356" s="6" t="str">
        <f t="shared" si="311"/>
        <v>nudix hydrolase chloroplastic-like</v>
      </c>
      <c r="BU2356" s="28">
        <f t="shared" si="318"/>
        <v>1.1000000000000001</v>
      </c>
      <c r="BV2356" s="28">
        <f t="shared" si="318"/>
        <v>-1.1000000000000001</v>
      </c>
      <c r="BW2356" s="28">
        <f t="shared" si="318"/>
        <v>1.2</v>
      </c>
      <c r="BX2356" s="28">
        <f t="shared" si="316"/>
        <v>-1.2</v>
      </c>
      <c r="BY2356" s="28">
        <f t="shared" si="316"/>
        <v>1.1000000000000001</v>
      </c>
      <c r="BZ2356" s="28">
        <f t="shared" si="316"/>
        <v>1.4</v>
      </c>
    </row>
    <row r="2357" spans="1:78">
      <c r="A2357" s="6">
        <v>2352</v>
      </c>
      <c r="B2357" s="6" t="s">
        <v>4102</v>
      </c>
      <c r="C2357" s="6" t="s">
        <v>4103</v>
      </c>
      <c r="D2357" s="6" t="str">
        <f t="shared" si="310"/>
        <v>Protein 2352 / MA_10429853g0010 / alcohol dehydrogenase-like 6 isoform X1</v>
      </c>
      <c r="E2357" s="6">
        <v>4</v>
      </c>
      <c r="F2357" s="6">
        <v>4</v>
      </c>
      <c r="G2357" s="6">
        <v>5758363</v>
      </c>
      <c r="H2357" s="6">
        <v>3059986</v>
      </c>
      <c r="I2357" s="6">
        <v>2241749</v>
      </c>
      <c r="J2357" s="6">
        <v>1527908</v>
      </c>
      <c r="K2357" s="6">
        <v>1783085</v>
      </c>
      <c r="L2357" s="6">
        <v>3529471</v>
      </c>
      <c r="M2357" s="6">
        <v>2496840</v>
      </c>
      <c r="N2357" s="6">
        <v>2218384</v>
      </c>
      <c r="O2357" s="6">
        <v>2270153</v>
      </c>
      <c r="P2357" s="6">
        <v>2289555</v>
      </c>
      <c r="Q2357" s="6">
        <v>5445246</v>
      </c>
      <c r="R2357" s="6">
        <v>2485986</v>
      </c>
      <c r="S2357" s="6">
        <v>3037571</v>
      </c>
      <c r="T2357" s="6">
        <v>4008207</v>
      </c>
      <c r="U2357" s="6">
        <v>2110765</v>
      </c>
      <c r="V2357" s="6">
        <v>3413371</v>
      </c>
      <c r="W2357" s="6">
        <v>2833890</v>
      </c>
      <c r="X2357" s="6">
        <v>3444761</v>
      </c>
      <c r="Y2357" s="6">
        <v>2463758</v>
      </c>
      <c r="Z2357" s="8">
        <v>22.457227306782801</v>
      </c>
      <c r="AA2357" s="8">
        <v>21.545093621661501</v>
      </c>
      <c r="AB2357" s="8">
        <v>21.096193323503702</v>
      </c>
      <c r="AC2357" s="8">
        <v>20.543126246245201</v>
      </c>
      <c r="AD2357" s="8">
        <v>20.765944047472502</v>
      </c>
      <c r="AE2357" s="8">
        <v>21.7510205367109</v>
      </c>
      <c r="AF2357" s="8">
        <v>21.251671944213701</v>
      </c>
      <c r="AG2357" s="8">
        <v>21.0810776854753</v>
      </c>
      <c r="AH2357" s="8">
        <v>21.114358102480399</v>
      </c>
      <c r="AI2357" s="8">
        <v>21.126635791367399</v>
      </c>
      <c r="AJ2357" s="8">
        <v>22.376565796404702</v>
      </c>
      <c r="AK2357" s="8">
        <v>21.2453867411018</v>
      </c>
      <c r="AL2357" s="8">
        <v>21.534486699902899</v>
      </c>
      <c r="AM2357" s="8">
        <v>21.934525586380701</v>
      </c>
      <c r="AN2357" s="8">
        <v>21.009334535878999</v>
      </c>
      <c r="AO2357" s="8">
        <v>21.702765799105599</v>
      </c>
      <c r="AP2357" s="8">
        <v>21.4343523291558</v>
      </c>
      <c r="AQ2357" s="8">
        <v>21.715972460504599</v>
      </c>
      <c r="AR2357" s="8">
        <v>21.2324291251354</v>
      </c>
      <c r="AS2357" s="9">
        <v>0.71179644549907395</v>
      </c>
      <c r="AT2357" s="9">
        <v>1</v>
      </c>
      <c r="AU2357" s="9">
        <v>0.68636072453115504</v>
      </c>
      <c r="AV2357" s="10">
        <v>1.0125654461022799</v>
      </c>
      <c r="AW2357" s="10">
        <v>1.2852092005326301</v>
      </c>
      <c r="AX2357" s="10">
        <v>1.09996219555701</v>
      </c>
      <c r="AY2357" s="10">
        <v>1.2692603776672899</v>
      </c>
      <c r="AZ2357" s="10">
        <v>1.0863121981805299</v>
      </c>
      <c r="BA2357" s="10">
        <v>-1.16841215609397</v>
      </c>
      <c r="BB2357" s="9">
        <v>0.99994739372019803</v>
      </c>
      <c r="BC2357" s="9">
        <v>0.69136756089433804</v>
      </c>
      <c r="BD2357" s="9">
        <v>0.97418644585932701</v>
      </c>
      <c r="BE2357" s="9">
        <v>0.75669586412086098</v>
      </c>
      <c r="BF2357" s="9">
        <v>0.98543998972684399</v>
      </c>
      <c r="BG2357" s="9">
        <v>0.90078012244996897</v>
      </c>
      <c r="BH2357" s="11" t="str">
        <f t="shared" si="317"/>
        <v/>
      </c>
      <c r="BI2357" s="11" t="str">
        <f t="shared" si="317"/>
        <v/>
      </c>
      <c r="BJ2357" s="11" t="str">
        <f t="shared" si="317"/>
        <v/>
      </c>
      <c r="BK2357" s="11" t="str">
        <f t="shared" si="312"/>
        <v/>
      </c>
      <c r="BL2357" s="11" t="str">
        <f t="shared" si="312"/>
        <v/>
      </c>
      <c r="BM2357" s="11" t="str">
        <f t="shared" si="312"/>
        <v/>
      </c>
      <c r="BN2357" s="11" t="str">
        <f t="shared" si="313"/>
        <v/>
      </c>
      <c r="BO2357" s="11" t="str">
        <f t="shared" si="314"/>
        <v/>
      </c>
      <c r="BP2357" s="11" t="str">
        <f t="shared" si="315"/>
        <v/>
      </c>
      <c r="BR2357" s="11">
        <f t="shared" si="311"/>
        <v>2352</v>
      </c>
      <c r="BS2357" s="6" t="str">
        <f t="shared" si="311"/>
        <v>MA_10429853g0010</v>
      </c>
      <c r="BT2357" s="6" t="str">
        <f t="shared" si="311"/>
        <v>alcohol dehydrogenase-like 6 isoform X1</v>
      </c>
      <c r="BU2357" s="28">
        <f t="shared" si="318"/>
        <v>1</v>
      </c>
      <c r="BV2357" s="28">
        <f t="shared" si="318"/>
        <v>1.3</v>
      </c>
      <c r="BW2357" s="28">
        <f t="shared" si="318"/>
        <v>1.1000000000000001</v>
      </c>
      <c r="BX2357" s="28">
        <f t="shared" si="316"/>
        <v>1.3</v>
      </c>
      <c r="BY2357" s="28">
        <f t="shared" si="316"/>
        <v>1.1000000000000001</v>
      </c>
      <c r="BZ2357" s="28">
        <f t="shared" si="316"/>
        <v>-1.2</v>
      </c>
    </row>
    <row r="2358" spans="1:78">
      <c r="A2358" s="6">
        <v>2353</v>
      </c>
      <c r="B2358" s="6" t="s">
        <v>4104</v>
      </c>
      <c r="C2358" s="6" t="s">
        <v>4105</v>
      </c>
      <c r="D2358" s="6" t="str">
        <f t="shared" si="310"/>
        <v>Protein 2353 / MA_74871g0010 / ubiquitin-like domain-containing CTD phosphatase</v>
      </c>
      <c r="E2358" s="6">
        <v>4</v>
      </c>
      <c r="F2358" s="6">
        <v>4</v>
      </c>
      <c r="G2358" s="6">
        <v>2189816</v>
      </c>
      <c r="H2358" s="6">
        <v>1210169</v>
      </c>
      <c r="I2358" s="6">
        <v>2177286</v>
      </c>
      <c r="J2358" s="6">
        <v>1120027</v>
      </c>
      <c r="K2358" s="6">
        <v>2221646</v>
      </c>
      <c r="L2358" s="6">
        <v>3274525</v>
      </c>
      <c r="M2358" s="6">
        <v>2218732</v>
      </c>
      <c r="N2358" s="6">
        <v>2497603</v>
      </c>
      <c r="O2358" s="6">
        <v>2966702</v>
      </c>
      <c r="P2358" s="6">
        <v>704216</v>
      </c>
      <c r="Q2358" s="6">
        <v>2897043</v>
      </c>
      <c r="R2358" s="6">
        <v>1152886</v>
      </c>
      <c r="S2358" s="6">
        <v>1443193</v>
      </c>
      <c r="T2358" s="6">
        <v>1253768</v>
      </c>
      <c r="U2358" s="6">
        <v>3207271</v>
      </c>
      <c r="V2358" s="6">
        <v>4571776</v>
      </c>
      <c r="W2358" s="6">
        <v>3672741</v>
      </c>
      <c r="X2358" s="6">
        <v>2718805</v>
      </c>
      <c r="Y2358" s="6">
        <v>3325000</v>
      </c>
      <c r="Z2358" s="8">
        <v>21.062378221324298</v>
      </c>
      <c r="AA2358" s="8">
        <v>20.206777103135401</v>
      </c>
      <c r="AB2358" s="8">
        <v>21.054099496226002</v>
      </c>
      <c r="AC2358" s="8">
        <v>20.095102080443301</v>
      </c>
      <c r="AD2358" s="8">
        <v>21.083197523435899</v>
      </c>
      <c r="AE2358" s="8">
        <v>21.642854214952902</v>
      </c>
      <c r="AF2358" s="8">
        <v>21.081303984663901</v>
      </c>
      <c r="AG2358" s="8">
        <v>21.2521127446492</v>
      </c>
      <c r="AH2358" s="8">
        <v>21.500428587239799</v>
      </c>
      <c r="AI2358" s="8">
        <v>19.425658480476901</v>
      </c>
      <c r="AJ2358" s="8">
        <v>21.4661496676109</v>
      </c>
      <c r="AK2358" s="8">
        <v>20.1368184323868</v>
      </c>
      <c r="AL2358" s="8">
        <v>20.4608328154624</v>
      </c>
      <c r="AM2358" s="8">
        <v>20.257838982683499</v>
      </c>
      <c r="AN2358" s="8">
        <v>21.612914829507801</v>
      </c>
      <c r="AO2358" s="8">
        <v>22.124323287923399</v>
      </c>
      <c r="AP2358" s="8">
        <v>21.8084257307925</v>
      </c>
      <c r="AQ2358" s="8">
        <v>21.3745412504325</v>
      </c>
      <c r="AR2358" s="8">
        <v>21.664922909937999</v>
      </c>
      <c r="AS2358" s="9">
        <v>5.6777770910460598E-3</v>
      </c>
      <c r="AT2358" s="9">
        <v>1</v>
      </c>
      <c r="AU2358" s="9">
        <v>2.3719131182957601E-3</v>
      </c>
      <c r="AV2358" s="10">
        <v>1.5898206233525101</v>
      </c>
      <c r="AW2358" s="10">
        <v>-1.27531285686734</v>
      </c>
      <c r="AX2358" s="10">
        <v>2.02330626735302</v>
      </c>
      <c r="AY2358" s="10">
        <v>-2.0275186810742998</v>
      </c>
      <c r="AZ2358" s="10">
        <v>1.2726632411437699</v>
      </c>
      <c r="BA2358" s="10">
        <v>2.5803484961355601</v>
      </c>
      <c r="BB2358" s="9">
        <v>0.22605116457886801</v>
      </c>
      <c r="BC2358" s="9">
        <v>0.682657357932</v>
      </c>
      <c r="BD2358" s="9">
        <v>2.4826987756652201E-2</v>
      </c>
      <c r="BE2358" s="9">
        <v>3.4891820136806397E-2</v>
      </c>
      <c r="BF2358" s="9">
        <v>0.72485045551423499</v>
      </c>
      <c r="BG2358" s="9">
        <v>2.7532890190200602E-3</v>
      </c>
      <c r="BH2358" s="11" t="str">
        <f t="shared" si="317"/>
        <v/>
      </c>
      <c r="BI2358" s="11" t="str">
        <f t="shared" si="317"/>
        <v/>
      </c>
      <c r="BJ2358" s="11" t="str">
        <f t="shared" si="317"/>
        <v/>
      </c>
      <c r="BK2358" s="11" t="str">
        <f t="shared" si="312"/>
        <v/>
      </c>
      <c r="BL2358" s="11" t="str">
        <f t="shared" si="312"/>
        <v/>
      </c>
      <c r="BM2358" s="11" t="str">
        <f t="shared" si="312"/>
        <v/>
      </c>
      <c r="BN2358" s="11" t="str">
        <f t="shared" si="313"/>
        <v/>
      </c>
      <c r="BO2358" s="11" t="str">
        <f t="shared" si="314"/>
        <v/>
      </c>
      <c r="BP2358" s="11" t="str">
        <f t="shared" si="315"/>
        <v/>
      </c>
      <c r="BR2358" s="11">
        <f t="shared" si="311"/>
        <v>2353</v>
      </c>
      <c r="BS2358" s="6" t="str">
        <f t="shared" si="311"/>
        <v>MA_74871g0010</v>
      </c>
      <c r="BT2358" s="6" t="str">
        <f t="shared" si="311"/>
        <v>ubiquitin-like domain-containing CTD phosphatase</v>
      </c>
      <c r="BU2358" s="28">
        <f t="shared" si="318"/>
        <v>1.6</v>
      </c>
      <c r="BV2358" s="28">
        <f t="shared" si="318"/>
        <v>-1.3</v>
      </c>
      <c r="BW2358" s="28">
        <f t="shared" si="318"/>
        <v>2</v>
      </c>
      <c r="BX2358" s="28">
        <f t="shared" si="316"/>
        <v>-2</v>
      </c>
      <c r="BY2358" s="28">
        <f t="shared" si="316"/>
        <v>1.3</v>
      </c>
      <c r="BZ2358" s="28">
        <f t="shared" si="316"/>
        <v>2.6</v>
      </c>
    </row>
    <row r="2359" spans="1:78">
      <c r="A2359" s="6">
        <v>2354</v>
      </c>
      <c r="B2359" s="6" t="s">
        <v>4106</v>
      </c>
      <c r="C2359" s="6" t="s">
        <v>4028</v>
      </c>
      <c r="D2359" s="6" t="str">
        <f t="shared" si="310"/>
        <v>Protein 2354 / MA_10437264g0020 / dihydrolipoyl dehydrogenase chloroplastic</v>
      </c>
      <c r="E2359" s="6">
        <v>2</v>
      </c>
      <c r="F2359" s="6">
        <v>2</v>
      </c>
      <c r="G2359" s="6">
        <v>1828938</v>
      </c>
      <c r="H2359" s="6">
        <v>2420375</v>
      </c>
      <c r="I2359" s="6">
        <v>1169344</v>
      </c>
      <c r="J2359" s="6">
        <v>2809445</v>
      </c>
      <c r="K2359" s="6">
        <v>1058532</v>
      </c>
      <c r="L2359" s="6">
        <v>1028955</v>
      </c>
      <c r="M2359" s="6">
        <v>736855</v>
      </c>
      <c r="N2359" s="6">
        <v>679041</v>
      </c>
      <c r="O2359" s="6">
        <v>621574</v>
      </c>
      <c r="P2359" s="6">
        <v>2625235</v>
      </c>
      <c r="Q2359" s="6">
        <v>2098434</v>
      </c>
      <c r="R2359" s="6">
        <v>2757026</v>
      </c>
      <c r="S2359" s="6">
        <v>3433400</v>
      </c>
      <c r="T2359" s="6">
        <v>2043163</v>
      </c>
      <c r="U2359" s="6">
        <v>969801</v>
      </c>
      <c r="V2359" s="6">
        <v>1215781</v>
      </c>
      <c r="W2359" s="6">
        <v>1205838</v>
      </c>
      <c r="X2359" s="6">
        <v>1111736</v>
      </c>
      <c r="Y2359" s="6">
        <v>838714</v>
      </c>
      <c r="Z2359" s="8">
        <v>20.8025747386652</v>
      </c>
      <c r="AA2359" s="8">
        <v>21.206799157620502</v>
      </c>
      <c r="AB2359" s="8">
        <v>20.157267976599702</v>
      </c>
      <c r="AC2359" s="8">
        <v>21.4218537265211</v>
      </c>
      <c r="AD2359" s="8">
        <v>20.0136334527873</v>
      </c>
      <c r="AE2359" s="8">
        <v>19.972748458556602</v>
      </c>
      <c r="AF2359" s="8">
        <v>19.491021224880502</v>
      </c>
      <c r="AG2359" s="8">
        <v>19.3731391604104</v>
      </c>
      <c r="AH2359" s="8">
        <v>19.245566632533201</v>
      </c>
      <c r="AI2359" s="8">
        <v>21.3240151418781</v>
      </c>
      <c r="AJ2359" s="8">
        <v>21.000881657580099</v>
      </c>
      <c r="AK2359" s="8">
        <v>21.394681442002099</v>
      </c>
      <c r="AL2359" s="8">
        <v>21.7112065141228</v>
      </c>
      <c r="AM2359" s="8">
        <v>20.962372873694399</v>
      </c>
      <c r="AN2359" s="8">
        <v>19.8873292157915</v>
      </c>
      <c r="AO2359" s="8">
        <v>20.213451947227</v>
      </c>
      <c r="AP2359" s="8">
        <v>20.201604668688699</v>
      </c>
      <c r="AQ2359" s="8">
        <v>20.084382806388</v>
      </c>
      <c r="AR2359" s="8">
        <v>19.677819412487501</v>
      </c>
      <c r="AS2359" s="9">
        <v>2.26059119698857E-4</v>
      </c>
      <c r="AT2359" s="9">
        <v>0.130506507106918</v>
      </c>
      <c r="AU2359" s="9">
        <v>4.66094668238993E-5</v>
      </c>
      <c r="AV2359" s="10">
        <v>-2.2970892973847001</v>
      </c>
      <c r="AW2359" s="10">
        <v>1.4724368035261699</v>
      </c>
      <c r="AX2359" s="10">
        <v>-1.6329812210783901</v>
      </c>
      <c r="AY2359" s="10">
        <v>3.3823188224553098</v>
      </c>
      <c r="AZ2359" s="10">
        <v>1.4066844540121199</v>
      </c>
      <c r="BA2359" s="10">
        <v>-2.4044616493829301</v>
      </c>
      <c r="BB2359" s="9">
        <v>2.4409687437956201E-3</v>
      </c>
      <c r="BC2359" s="9">
        <v>0.171772003830132</v>
      </c>
      <c r="BD2359" s="9">
        <v>6.1438563668584897E-2</v>
      </c>
      <c r="BE2359" s="9">
        <v>5.4149494176147797E-5</v>
      </c>
      <c r="BF2359" s="9">
        <v>0.30330537952424003</v>
      </c>
      <c r="BG2359" s="9">
        <v>8.82566178785127E-4</v>
      </c>
      <c r="BH2359" s="11" t="str">
        <f t="shared" si="317"/>
        <v/>
      </c>
      <c r="BI2359" s="11" t="str">
        <f t="shared" si="317"/>
        <v/>
      </c>
      <c r="BJ2359" s="11" t="str">
        <f t="shared" si="317"/>
        <v/>
      </c>
      <c r="BK2359" s="11" t="str">
        <f t="shared" si="312"/>
        <v>x</v>
      </c>
      <c r="BL2359" s="11" t="str">
        <f t="shared" si="312"/>
        <v/>
      </c>
      <c r="BM2359" s="11" t="str">
        <f t="shared" si="312"/>
        <v>x</v>
      </c>
      <c r="BN2359" s="11" t="str">
        <f t="shared" si="313"/>
        <v>x</v>
      </c>
      <c r="BO2359" s="11" t="str">
        <f t="shared" si="314"/>
        <v>x</v>
      </c>
      <c r="BP2359" s="11" t="str">
        <f t="shared" si="315"/>
        <v/>
      </c>
      <c r="BR2359" s="11">
        <f t="shared" si="311"/>
        <v>2354</v>
      </c>
      <c r="BS2359" s="6" t="str">
        <f t="shared" si="311"/>
        <v>MA_10437264g0020</v>
      </c>
      <c r="BT2359" s="6" t="str">
        <f t="shared" si="311"/>
        <v>dihydrolipoyl dehydrogenase chloroplastic</v>
      </c>
      <c r="BU2359" s="28">
        <f t="shared" si="318"/>
        <v>-2.2999999999999998</v>
      </c>
      <c r="BV2359" s="28">
        <f t="shared" si="318"/>
        <v>1.5</v>
      </c>
      <c r="BW2359" s="28">
        <f t="shared" si="318"/>
        <v>-1.6</v>
      </c>
      <c r="BX2359" s="28" t="str">
        <f t="shared" si="316"/>
        <v>3,4*</v>
      </c>
      <c r="BY2359" s="28">
        <f t="shared" si="316"/>
        <v>1.4</v>
      </c>
      <c r="BZ2359" s="28" t="str">
        <f t="shared" si="316"/>
        <v>-2,4*</v>
      </c>
    </row>
    <row r="2360" spans="1:78">
      <c r="A2360" s="6">
        <v>2355</v>
      </c>
      <c r="B2360" s="6" t="s">
        <v>4107</v>
      </c>
      <c r="C2360" s="6" t="s">
        <v>1470</v>
      </c>
      <c r="D2360" s="6" t="str">
        <f t="shared" si="310"/>
        <v>Protein 2355 / MA_8358601g0010 / NADH dehydrogenase [ubiquinone] iron-sulfur mitochondrial</v>
      </c>
      <c r="E2360" s="6">
        <v>3</v>
      </c>
      <c r="F2360" s="6">
        <v>3</v>
      </c>
      <c r="G2360" s="6">
        <v>17933472</v>
      </c>
      <c r="H2360" s="6">
        <v>24027434</v>
      </c>
      <c r="I2360" s="6">
        <v>25714673</v>
      </c>
      <c r="J2360" s="6">
        <v>21265934</v>
      </c>
      <c r="K2360" s="6">
        <v>23839158</v>
      </c>
      <c r="L2360" s="6">
        <v>35002391</v>
      </c>
      <c r="M2360" s="6">
        <v>29309055</v>
      </c>
      <c r="N2360" s="6">
        <v>34320209</v>
      </c>
      <c r="O2360" s="6">
        <v>33849438</v>
      </c>
      <c r="P2360" s="6">
        <v>17218901</v>
      </c>
      <c r="Q2360" s="6">
        <v>20852181</v>
      </c>
      <c r="R2360" s="6">
        <v>22176670</v>
      </c>
      <c r="S2360" s="6">
        <v>22261131</v>
      </c>
      <c r="T2360" s="6">
        <v>15499883</v>
      </c>
      <c r="U2360" s="6">
        <v>29665897</v>
      </c>
      <c r="V2360" s="6">
        <v>26575204</v>
      </c>
      <c r="W2360" s="6">
        <v>29474772</v>
      </c>
      <c r="X2360" s="6">
        <v>30957205</v>
      </c>
      <c r="Y2360" s="6">
        <v>32097880</v>
      </c>
      <c r="Z2360" s="8">
        <v>24.096151491640601</v>
      </c>
      <c r="AA2360" s="8">
        <v>24.518179248878099</v>
      </c>
      <c r="AB2360" s="8">
        <v>24.616088472022899</v>
      </c>
      <c r="AC2360" s="8">
        <v>24.342040883745</v>
      </c>
      <c r="AD2360" s="8">
        <v>24.5068299448658</v>
      </c>
      <c r="AE2360" s="8">
        <v>25.060950139584101</v>
      </c>
      <c r="AF2360" s="8">
        <v>24.804843116756501</v>
      </c>
      <c r="AG2360" s="8">
        <v>25.032555002665099</v>
      </c>
      <c r="AH2360" s="8">
        <v>25.012628545239501</v>
      </c>
      <c r="AI2360" s="8">
        <v>24.037489729568399</v>
      </c>
      <c r="AJ2360" s="8">
        <v>24.3136949521177</v>
      </c>
      <c r="AK2360" s="8">
        <v>24.402539414059198</v>
      </c>
      <c r="AL2360" s="8">
        <v>24.408023556381099</v>
      </c>
      <c r="AM2360" s="8">
        <v>23.885753989649299</v>
      </c>
      <c r="AN2360" s="8">
        <v>24.822302070063099</v>
      </c>
      <c r="AO2360" s="8">
        <v>24.663577430611699</v>
      </c>
      <c r="AP2360" s="8">
        <v>24.812977317594999</v>
      </c>
      <c r="AQ2360" s="8">
        <v>24.8837718865122</v>
      </c>
      <c r="AR2360" s="8">
        <v>24.935974677618699</v>
      </c>
      <c r="AS2360" s="9">
        <v>1.42079374914997E-4</v>
      </c>
      <c r="AT2360" s="9">
        <v>7.5173608963817001E-2</v>
      </c>
      <c r="AU2360" s="9">
        <v>2.61110138811452E-5</v>
      </c>
      <c r="AV2360" s="10">
        <v>1.4761979510393799</v>
      </c>
      <c r="AW2360" s="10">
        <v>-1.15377161819806</v>
      </c>
      <c r="AX2360" s="10">
        <v>1.3267188427393499</v>
      </c>
      <c r="AY2360" s="10">
        <v>-1.7031952987513701</v>
      </c>
      <c r="AZ2360" s="10">
        <v>-1.1126682636024099</v>
      </c>
      <c r="BA2360" s="10">
        <v>1.5307305460812399</v>
      </c>
      <c r="BB2360" s="9">
        <v>1.3818098228933801E-3</v>
      </c>
      <c r="BC2360" s="9">
        <v>0.29377453073020199</v>
      </c>
      <c r="BD2360" s="9">
        <v>1.1611873078310801E-2</v>
      </c>
      <c r="BE2360" s="9">
        <v>5.7344221533917098E-5</v>
      </c>
      <c r="BF2360" s="9">
        <v>0.579701915758145</v>
      </c>
      <c r="BG2360" s="9">
        <v>3.32332873422159E-4</v>
      </c>
      <c r="BH2360" s="11" t="str">
        <f t="shared" si="317"/>
        <v/>
      </c>
      <c r="BI2360" s="11" t="str">
        <f t="shared" si="317"/>
        <v/>
      </c>
      <c r="BJ2360" s="11" t="str">
        <f t="shared" si="317"/>
        <v/>
      </c>
      <c r="BK2360" s="11" t="str">
        <f t="shared" si="312"/>
        <v/>
      </c>
      <c r="BL2360" s="11" t="str">
        <f t="shared" si="312"/>
        <v/>
      </c>
      <c r="BM2360" s="11" t="str">
        <f t="shared" si="312"/>
        <v/>
      </c>
      <c r="BN2360" s="11" t="str">
        <f t="shared" si="313"/>
        <v/>
      </c>
      <c r="BO2360" s="11" t="str">
        <f t="shared" si="314"/>
        <v/>
      </c>
      <c r="BP2360" s="11" t="str">
        <f t="shared" si="315"/>
        <v/>
      </c>
      <c r="BR2360" s="11">
        <f t="shared" si="311"/>
        <v>2355</v>
      </c>
      <c r="BS2360" s="6" t="str">
        <f t="shared" si="311"/>
        <v>MA_8358601g0010</v>
      </c>
      <c r="BT2360" s="6" t="str">
        <f t="shared" si="311"/>
        <v>NADH dehydrogenase [ubiquinone] iron-sulfur mitochondrial</v>
      </c>
      <c r="BU2360" s="28">
        <f t="shared" si="318"/>
        <v>1.5</v>
      </c>
      <c r="BV2360" s="28">
        <f t="shared" si="318"/>
        <v>-1.2</v>
      </c>
      <c r="BW2360" s="28">
        <f t="shared" si="318"/>
        <v>1.3</v>
      </c>
      <c r="BX2360" s="28">
        <f t="shared" si="316"/>
        <v>-1.7</v>
      </c>
      <c r="BY2360" s="28">
        <f t="shared" si="316"/>
        <v>-1.1000000000000001</v>
      </c>
      <c r="BZ2360" s="28">
        <f t="shared" si="316"/>
        <v>1.5</v>
      </c>
    </row>
    <row r="2361" spans="1:78">
      <c r="A2361" s="6">
        <v>2356</v>
      </c>
      <c r="B2361" s="6" t="s">
        <v>4108</v>
      </c>
      <c r="C2361" s="6" t="s">
        <v>4109</v>
      </c>
      <c r="D2361" s="6" t="str">
        <f t="shared" si="310"/>
        <v>Protein 2356 / MA_111254g0010 / probable bifunctional methylthioribulose-1-phosphate dehydratase enolase-phosphatase E1 1</v>
      </c>
      <c r="E2361" s="6">
        <v>3</v>
      </c>
      <c r="F2361" s="6">
        <v>3</v>
      </c>
      <c r="G2361" s="6">
        <v>9611442</v>
      </c>
      <c r="H2361" s="6">
        <v>7376893</v>
      </c>
      <c r="I2361" s="6">
        <v>6652488</v>
      </c>
      <c r="J2361" s="6">
        <v>11698101</v>
      </c>
      <c r="K2361" s="6">
        <v>5461143</v>
      </c>
      <c r="L2361" s="6">
        <v>4010654</v>
      </c>
      <c r="M2361" s="6">
        <v>3290704</v>
      </c>
      <c r="N2361" s="6">
        <v>3491541</v>
      </c>
      <c r="O2361" s="6">
        <v>3713698</v>
      </c>
      <c r="P2361" s="6">
        <v>8443861</v>
      </c>
      <c r="Q2361" s="6">
        <v>12043580</v>
      </c>
      <c r="R2361" s="6">
        <v>6507916</v>
      </c>
      <c r="S2361" s="6">
        <v>15222082</v>
      </c>
      <c r="T2361" s="6">
        <v>8219125</v>
      </c>
      <c r="U2361" s="6">
        <v>4321611</v>
      </c>
      <c r="V2361" s="6">
        <v>4604898</v>
      </c>
      <c r="W2361" s="6">
        <v>4610645</v>
      </c>
      <c r="X2361" s="6">
        <v>3872679</v>
      </c>
      <c r="Y2361" s="6">
        <v>4119151</v>
      </c>
      <c r="Z2361" s="8">
        <v>23.196321463401599</v>
      </c>
      <c r="AA2361" s="8">
        <v>22.814581879197998</v>
      </c>
      <c r="AB2361" s="8">
        <v>22.665462572188201</v>
      </c>
      <c r="AC2361" s="8">
        <v>23.479771014512298</v>
      </c>
      <c r="AD2361" s="8">
        <v>22.380771503592801</v>
      </c>
      <c r="AE2361" s="8">
        <v>21.935406079227398</v>
      </c>
      <c r="AF2361" s="8">
        <v>21.6499648306884</v>
      </c>
      <c r="AG2361" s="8">
        <v>21.7354324832319</v>
      </c>
      <c r="AH2361" s="8">
        <v>21.8244250685993</v>
      </c>
      <c r="AI2361" s="8">
        <v>23.009471399044202</v>
      </c>
      <c r="AJ2361" s="8">
        <v>23.5217609666526</v>
      </c>
      <c r="AK2361" s="8">
        <v>22.633764199073799</v>
      </c>
      <c r="AL2361" s="8">
        <v>23.859662361137801</v>
      </c>
      <c r="AM2361" s="8">
        <v>22.970553383504502</v>
      </c>
      <c r="AN2361" s="8">
        <v>22.043137786448</v>
      </c>
      <c r="AO2361" s="8">
        <v>22.1347377698267</v>
      </c>
      <c r="AP2361" s="8">
        <v>22.136537157985298</v>
      </c>
      <c r="AQ2361" s="8">
        <v>21.8849004930244</v>
      </c>
      <c r="AR2361" s="8">
        <v>21.973915582871498</v>
      </c>
      <c r="AS2361" s="9">
        <v>1.72327385685121E-4</v>
      </c>
      <c r="AT2361" s="9">
        <v>9.4934110884524803E-2</v>
      </c>
      <c r="AU2361" s="9">
        <v>3.3380489059256202E-5</v>
      </c>
      <c r="AV2361" s="10">
        <v>-2.1750892065044898</v>
      </c>
      <c r="AW2361" s="10">
        <v>1.22404854479254</v>
      </c>
      <c r="AX2361" s="10">
        <v>-1.8311321710258499</v>
      </c>
      <c r="AY2361" s="10">
        <v>2.6624147780157799</v>
      </c>
      <c r="AZ2361" s="10">
        <v>1.1878384536742399</v>
      </c>
      <c r="BA2361" s="10">
        <v>-2.2413946692669802</v>
      </c>
      <c r="BB2361" s="9">
        <v>1.12689550933931E-3</v>
      </c>
      <c r="BC2361" s="9">
        <v>0.55735998224343797</v>
      </c>
      <c r="BD2361" s="9">
        <v>5.8167129785168196E-3</v>
      </c>
      <c r="BE2361" s="9">
        <v>1.10077383351115E-4</v>
      </c>
      <c r="BF2361" s="9">
        <v>0.71219174562931298</v>
      </c>
      <c r="BG2361" s="9">
        <v>4.4445220658340101E-4</v>
      </c>
      <c r="BH2361" s="11" t="str">
        <f t="shared" si="317"/>
        <v/>
      </c>
      <c r="BI2361" s="11" t="str">
        <f t="shared" si="317"/>
        <v/>
      </c>
      <c r="BJ2361" s="11" t="str">
        <f t="shared" si="317"/>
        <v/>
      </c>
      <c r="BK2361" s="11" t="str">
        <f t="shared" si="312"/>
        <v>x</v>
      </c>
      <c r="BL2361" s="11" t="str">
        <f t="shared" si="312"/>
        <v/>
      </c>
      <c r="BM2361" s="11" t="str">
        <f t="shared" si="312"/>
        <v>x</v>
      </c>
      <c r="BN2361" s="11" t="str">
        <f t="shared" si="313"/>
        <v>x</v>
      </c>
      <c r="BO2361" s="11" t="str">
        <f t="shared" si="314"/>
        <v>x</v>
      </c>
      <c r="BP2361" s="11" t="str">
        <f t="shared" si="315"/>
        <v/>
      </c>
      <c r="BR2361" s="11">
        <f t="shared" si="311"/>
        <v>2356</v>
      </c>
      <c r="BS2361" s="6" t="str">
        <f t="shared" si="311"/>
        <v>MA_111254g0010</v>
      </c>
      <c r="BT2361" s="6" t="str">
        <f t="shared" si="311"/>
        <v>probable bifunctional methylthioribulose-1-phosphate dehydratase enolase-phosphatase E1 1</v>
      </c>
      <c r="BU2361" s="28">
        <f t="shared" si="318"/>
        <v>-2.2000000000000002</v>
      </c>
      <c r="BV2361" s="28">
        <f t="shared" si="318"/>
        <v>1.2</v>
      </c>
      <c r="BW2361" s="28">
        <f t="shared" si="318"/>
        <v>-1.8</v>
      </c>
      <c r="BX2361" s="28" t="str">
        <f t="shared" si="316"/>
        <v>2,7*</v>
      </c>
      <c r="BY2361" s="28">
        <f t="shared" si="316"/>
        <v>1.2</v>
      </c>
      <c r="BZ2361" s="28" t="str">
        <f t="shared" si="316"/>
        <v>-2,2*</v>
      </c>
    </row>
    <row r="2362" spans="1:78">
      <c r="A2362" s="6">
        <v>2357</v>
      </c>
      <c r="B2362" s="6" t="s">
        <v>4110</v>
      </c>
      <c r="C2362" s="6" t="s">
        <v>4111</v>
      </c>
      <c r="D2362" s="6" t="str">
        <f t="shared" si="310"/>
        <v>Protein 2357 / MA_954063g0010 / 3-deoxy-manno-octulosonate mitochondrial isoform X2</v>
      </c>
      <c r="E2362" s="6">
        <v>2</v>
      </c>
      <c r="F2362" s="6">
        <v>2</v>
      </c>
      <c r="G2362" s="6">
        <v>1271618</v>
      </c>
      <c r="H2362" s="6">
        <v>1739248</v>
      </c>
      <c r="I2362" s="6">
        <v>2420308</v>
      </c>
      <c r="J2362" s="6">
        <v>2142933</v>
      </c>
      <c r="K2362" s="6">
        <v>2357849</v>
      </c>
      <c r="L2362" s="6">
        <v>3478617</v>
      </c>
      <c r="M2362" s="6">
        <v>3124770</v>
      </c>
      <c r="N2362" s="6">
        <v>3863647</v>
      </c>
      <c r="O2362" s="6">
        <v>3142398</v>
      </c>
      <c r="P2362" s="6">
        <v>2390798</v>
      </c>
      <c r="Q2362" s="6">
        <v>2816339</v>
      </c>
      <c r="R2362" s="6">
        <v>2821643</v>
      </c>
      <c r="S2362" s="6">
        <v>2822464</v>
      </c>
      <c r="T2362" s="6">
        <v>2853369</v>
      </c>
      <c r="U2362" s="6">
        <v>2769716</v>
      </c>
      <c r="V2362" s="6">
        <v>1554912</v>
      </c>
      <c r="W2362" s="6">
        <v>3000983</v>
      </c>
      <c r="X2362" s="6">
        <v>3665612</v>
      </c>
      <c r="Y2362" s="6">
        <v>3009662</v>
      </c>
      <c r="Z2362" s="8">
        <v>20.278233912686002</v>
      </c>
      <c r="AA2362" s="8">
        <v>20.730032231043101</v>
      </c>
      <c r="AB2362" s="8">
        <v>21.2067592208729</v>
      </c>
      <c r="AC2362" s="8">
        <v>21.031155313375599</v>
      </c>
      <c r="AD2362" s="8">
        <v>21.169039898360001</v>
      </c>
      <c r="AE2362" s="8">
        <v>21.730082414531498</v>
      </c>
      <c r="AF2362" s="8">
        <v>21.575318572836199</v>
      </c>
      <c r="AG2362" s="8">
        <v>21.8815318584737</v>
      </c>
      <c r="AH2362" s="8">
        <v>21.5834344858769</v>
      </c>
      <c r="AI2362" s="8">
        <v>21.1890608103276</v>
      </c>
      <c r="AJ2362" s="8">
        <v>21.425389569557598</v>
      </c>
      <c r="AK2362" s="8">
        <v>21.4281040361005</v>
      </c>
      <c r="AL2362" s="8">
        <v>21.428523749134602</v>
      </c>
      <c r="AM2362" s="8">
        <v>21.444234898804702</v>
      </c>
      <c r="AN2362" s="8">
        <v>21.401306622711601</v>
      </c>
      <c r="AO2362" s="8">
        <v>20.5684015028916</v>
      </c>
      <c r="AP2362" s="8">
        <v>21.517003715689501</v>
      </c>
      <c r="AQ2362" s="8">
        <v>21.805622655993002</v>
      </c>
      <c r="AR2362" s="8">
        <v>21.5211700435834</v>
      </c>
      <c r="AS2362" s="9">
        <v>2.6324628132767699E-2</v>
      </c>
      <c r="AT2362" s="9">
        <v>1</v>
      </c>
      <c r="AU2362" s="9">
        <v>1.48943939662143E-2</v>
      </c>
      <c r="AV2362" s="10">
        <v>1.7526619000974399</v>
      </c>
      <c r="AW2362" s="10">
        <v>1.4142316948314999</v>
      </c>
      <c r="AX2362" s="10">
        <v>1.39441190601778</v>
      </c>
      <c r="AY2362" s="10">
        <v>-1.2393032248554301</v>
      </c>
      <c r="AZ2362" s="10">
        <v>-1.2569183413692699</v>
      </c>
      <c r="BA2362" s="10">
        <v>-1.0142137260361801</v>
      </c>
      <c r="BB2362" s="9">
        <v>1.0027584839606101E-2</v>
      </c>
      <c r="BC2362" s="9">
        <v>0.113334787572844</v>
      </c>
      <c r="BD2362" s="9">
        <v>0.13447426850834801</v>
      </c>
      <c r="BE2362" s="9">
        <v>0.507155176790691</v>
      </c>
      <c r="BF2362" s="9">
        <v>0.45466956692466698</v>
      </c>
      <c r="BG2362" s="9">
        <v>0.99963564927585102</v>
      </c>
      <c r="BH2362" s="11" t="str">
        <f t="shared" si="317"/>
        <v/>
      </c>
      <c r="BI2362" s="11" t="str">
        <f t="shared" si="317"/>
        <v/>
      </c>
      <c r="BJ2362" s="11" t="str">
        <f t="shared" si="317"/>
        <v/>
      </c>
      <c r="BK2362" s="11" t="str">
        <f t="shared" si="312"/>
        <v/>
      </c>
      <c r="BL2362" s="11" t="str">
        <f t="shared" si="312"/>
        <v/>
      </c>
      <c r="BM2362" s="11" t="str">
        <f t="shared" si="312"/>
        <v/>
      </c>
      <c r="BN2362" s="11" t="str">
        <f t="shared" si="313"/>
        <v/>
      </c>
      <c r="BO2362" s="11" t="str">
        <f t="shared" si="314"/>
        <v/>
      </c>
      <c r="BP2362" s="11" t="str">
        <f t="shared" si="315"/>
        <v/>
      </c>
      <c r="BR2362" s="11">
        <f t="shared" si="311"/>
        <v>2357</v>
      </c>
      <c r="BS2362" s="6" t="str">
        <f t="shared" si="311"/>
        <v>MA_954063g0010</v>
      </c>
      <c r="BT2362" s="6" t="str">
        <f t="shared" si="311"/>
        <v>3-deoxy-manno-octulosonate mitochondrial isoform X2</v>
      </c>
      <c r="BU2362" s="28">
        <f t="shared" si="318"/>
        <v>1.8</v>
      </c>
      <c r="BV2362" s="28">
        <f t="shared" si="318"/>
        <v>1.4</v>
      </c>
      <c r="BW2362" s="28">
        <f t="shared" si="318"/>
        <v>1.4</v>
      </c>
      <c r="BX2362" s="28">
        <f t="shared" si="316"/>
        <v>-1.2</v>
      </c>
      <c r="BY2362" s="28">
        <f t="shared" si="316"/>
        <v>-1.3</v>
      </c>
      <c r="BZ2362" s="28">
        <f t="shared" si="316"/>
        <v>-1</v>
      </c>
    </row>
    <row r="2363" spans="1:78">
      <c r="A2363" s="6">
        <v>2358</v>
      </c>
      <c r="B2363" s="6" t="s">
        <v>4112</v>
      </c>
      <c r="C2363" s="6" t="s">
        <v>4113</v>
      </c>
      <c r="D2363" s="6" t="str">
        <f t="shared" si="310"/>
        <v>Protein 2358 / MA_10427215g0010 / Nucleic acid-binding</v>
      </c>
      <c r="E2363" s="6">
        <v>4</v>
      </c>
      <c r="F2363" s="6">
        <v>3</v>
      </c>
      <c r="G2363" s="6">
        <v>8292930</v>
      </c>
      <c r="H2363" s="6">
        <v>9405771</v>
      </c>
      <c r="I2363" s="6">
        <v>9128577</v>
      </c>
      <c r="J2363" s="6">
        <v>4743438</v>
      </c>
      <c r="K2363" s="6">
        <v>5688776</v>
      </c>
      <c r="L2363" s="6">
        <v>6160983</v>
      </c>
      <c r="M2363" s="6">
        <v>9295414</v>
      </c>
      <c r="N2363" s="6">
        <v>6471848</v>
      </c>
      <c r="O2363" s="6">
        <v>5169719</v>
      </c>
      <c r="P2363" s="6">
        <v>8335629</v>
      </c>
      <c r="Q2363" s="6">
        <v>7570020</v>
      </c>
      <c r="R2363" s="6">
        <v>12057576</v>
      </c>
      <c r="S2363" s="6">
        <v>4656100</v>
      </c>
      <c r="T2363" s="6">
        <v>7609835</v>
      </c>
      <c r="U2363" s="6">
        <v>6446482</v>
      </c>
      <c r="V2363" s="6">
        <v>7237198</v>
      </c>
      <c r="W2363" s="6">
        <v>7372116</v>
      </c>
      <c r="X2363" s="6">
        <v>4054853</v>
      </c>
      <c r="Y2363" s="6">
        <v>7053505</v>
      </c>
      <c r="Z2363" s="8">
        <v>22.983450484029198</v>
      </c>
      <c r="AA2363" s="8">
        <v>23.1651147770053</v>
      </c>
      <c r="AB2363" s="8">
        <v>23.121958553843999</v>
      </c>
      <c r="AC2363" s="8">
        <v>22.177501659595499</v>
      </c>
      <c r="AD2363" s="8">
        <v>22.4396868442307</v>
      </c>
      <c r="AE2363" s="8">
        <v>22.554729124153901</v>
      </c>
      <c r="AF2363" s="8">
        <v>23.148087690783701</v>
      </c>
      <c r="AG2363" s="8">
        <v>22.625746293868701</v>
      </c>
      <c r="AH2363" s="8">
        <v>22.301654434327801</v>
      </c>
      <c r="AI2363" s="8">
        <v>22.9908596372752</v>
      </c>
      <c r="AJ2363" s="8">
        <v>22.851865681141899</v>
      </c>
      <c r="AK2363" s="8">
        <v>23.523436567778301</v>
      </c>
      <c r="AL2363" s="8">
        <v>22.150690612955898</v>
      </c>
      <c r="AM2363" s="8">
        <v>22.859433742203802</v>
      </c>
      <c r="AN2363" s="8">
        <v>22.620080631288602</v>
      </c>
      <c r="AO2363" s="8">
        <v>22.786999811667101</v>
      </c>
      <c r="AP2363" s="8">
        <v>22.813647341229899</v>
      </c>
      <c r="AQ2363" s="8">
        <v>21.9512181828999</v>
      </c>
      <c r="AR2363" s="8">
        <v>22.749908903366901</v>
      </c>
      <c r="AS2363" s="9">
        <v>0.73686707136321705</v>
      </c>
      <c r="AT2363" s="9">
        <v>1</v>
      </c>
      <c r="AU2363" s="9">
        <v>0.71408814034263002</v>
      </c>
      <c r="AV2363" s="10">
        <v>-1.0867258820794401</v>
      </c>
      <c r="AW2363" s="10">
        <v>1.0700771272263501</v>
      </c>
      <c r="AX2363" s="10">
        <v>-1.1432742255638499</v>
      </c>
      <c r="AY2363" s="10">
        <v>1.1628805099780899</v>
      </c>
      <c r="AZ2363" s="10">
        <v>-1.05203551734334</v>
      </c>
      <c r="BA2363" s="10">
        <v>-1.22339159892329</v>
      </c>
      <c r="BB2363" s="9">
        <v>0.97315770062682505</v>
      </c>
      <c r="BC2363" s="9">
        <v>0.98234808058578105</v>
      </c>
      <c r="BD2363" s="9">
        <v>0.88473241436397398</v>
      </c>
      <c r="BE2363" s="9">
        <v>0.86556200795923099</v>
      </c>
      <c r="BF2363" s="9">
        <v>0.99359576300036301</v>
      </c>
      <c r="BG2363" s="9">
        <v>0.69787659617533504</v>
      </c>
      <c r="BH2363" s="11" t="str">
        <f t="shared" si="317"/>
        <v/>
      </c>
      <c r="BI2363" s="11" t="str">
        <f t="shared" si="317"/>
        <v/>
      </c>
      <c r="BJ2363" s="11" t="str">
        <f t="shared" si="317"/>
        <v/>
      </c>
      <c r="BK2363" s="11" t="str">
        <f t="shared" si="312"/>
        <v/>
      </c>
      <c r="BL2363" s="11" t="str">
        <f t="shared" si="312"/>
        <v/>
      </c>
      <c r="BM2363" s="11" t="str">
        <f t="shared" si="312"/>
        <v/>
      </c>
      <c r="BN2363" s="11" t="str">
        <f t="shared" si="313"/>
        <v/>
      </c>
      <c r="BO2363" s="11" t="str">
        <f t="shared" si="314"/>
        <v/>
      </c>
      <c r="BP2363" s="11" t="str">
        <f t="shared" si="315"/>
        <v/>
      </c>
      <c r="BR2363" s="11">
        <f t="shared" si="311"/>
        <v>2358</v>
      </c>
      <c r="BS2363" s="6" t="str">
        <f t="shared" si="311"/>
        <v>MA_10427215g0010</v>
      </c>
      <c r="BT2363" s="6" t="str">
        <f t="shared" si="311"/>
        <v>Nucleic acid-binding</v>
      </c>
      <c r="BU2363" s="28">
        <f t="shared" si="318"/>
        <v>-1.1000000000000001</v>
      </c>
      <c r="BV2363" s="28">
        <f t="shared" si="318"/>
        <v>1.1000000000000001</v>
      </c>
      <c r="BW2363" s="28">
        <f t="shared" si="318"/>
        <v>-1.1000000000000001</v>
      </c>
      <c r="BX2363" s="28">
        <f t="shared" si="316"/>
        <v>1.2</v>
      </c>
      <c r="BY2363" s="28">
        <f t="shared" si="316"/>
        <v>-1.1000000000000001</v>
      </c>
      <c r="BZ2363" s="28">
        <f t="shared" si="316"/>
        <v>-1.2</v>
      </c>
    </row>
    <row r="2364" spans="1:78">
      <c r="A2364" s="6">
        <v>2359</v>
      </c>
      <c r="B2364" s="6" t="s">
        <v>4114</v>
      </c>
      <c r="C2364" s="6" t="s">
        <v>507</v>
      </c>
      <c r="D2364" s="6" t="str">
        <f t="shared" si="310"/>
        <v>Protein 2359 / MA_120902g0010 / malate glyoxysomal</v>
      </c>
      <c r="E2364" s="6">
        <v>7</v>
      </c>
      <c r="F2364" s="6">
        <v>5</v>
      </c>
      <c r="G2364" s="6">
        <v>2055585</v>
      </c>
      <c r="H2364" s="6">
        <v>1962933</v>
      </c>
      <c r="I2364" s="6">
        <v>1043546</v>
      </c>
      <c r="J2364" s="6">
        <v>2444750</v>
      </c>
      <c r="K2364" s="6">
        <v>1109329</v>
      </c>
      <c r="L2364" s="6">
        <v>433196</v>
      </c>
      <c r="M2364" s="6">
        <v>734909</v>
      </c>
      <c r="N2364" s="6">
        <v>898648</v>
      </c>
      <c r="O2364" s="6">
        <v>721148</v>
      </c>
      <c r="P2364" s="6">
        <v>3223377</v>
      </c>
      <c r="Q2364" s="6">
        <v>3882233</v>
      </c>
      <c r="R2364" s="6">
        <v>2340184</v>
      </c>
      <c r="S2364" s="6">
        <v>2919025</v>
      </c>
      <c r="T2364" s="6">
        <v>1589488</v>
      </c>
      <c r="U2364" s="6">
        <v>910661</v>
      </c>
      <c r="V2364" s="6">
        <v>1458434</v>
      </c>
      <c r="W2364" s="6">
        <v>1142784</v>
      </c>
      <c r="X2364" s="6">
        <v>1111839</v>
      </c>
      <c r="Y2364" s="6">
        <v>1073474</v>
      </c>
      <c r="Z2364" s="8">
        <v>20.9711175989945</v>
      </c>
      <c r="AA2364" s="8">
        <v>20.904579500040999</v>
      </c>
      <c r="AB2364" s="8">
        <v>19.993062765901598</v>
      </c>
      <c r="AC2364" s="8">
        <v>21.221255512129201</v>
      </c>
      <c r="AD2364" s="8">
        <v>20.081255866543501</v>
      </c>
      <c r="AE2364" s="8">
        <v>18.724660396037699</v>
      </c>
      <c r="AF2364" s="8">
        <v>19.487206093941499</v>
      </c>
      <c r="AG2364" s="8">
        <v>19.777396597852199</v>
      </c>
      <c r="AH2364" s="8">
        <v>19.4599358461838</v>
      </c>
      <c r="AI2364" s="8">
        <v>21.620141502438599</v>
      </c>
      <c r="AJ2364" s="8">
        <v>21.8884552762106</v>
      </c>
      <c r="AK2364" s="8">
        <v>21.1581905373599</v>
      </c>
      <c r="AL2364" s="8">
        <v>21.477055136184099</v>
      </c>
      <c r="AM2364" s="8">
        <v>20.600130694069399</v>
      </c>
      <c r="AN2364" s="8">
        <v>19.7965545749645</v>
      </c>
      <c r="AO2364" s="8">
        <v>20.475988669288601</v>
      </c>
      <c r="AP2364" s="8">
        <v>20.124121311829199</v>
      </c>
      <c r="AQ2364" s="8">
        <v>20.084516462854999</v>
      </c>
      <c r="AR2364" s="8">
        <v>20.033855818252299</v>
      </c>
      <c r="AS2364" s="9">
        <v>3.2892472315237497E-4</v>
      </c>
      <c r="AT2364" s="9">
        <v>0.19950712248015201</v>
      </c>
      <c r="AU2364" s="9">
        <v>7.2548044538237001E-5</v>
      </c>
      <c r="AV2364" s="10">
        <v>-2.4148850461263698</v>
      </c>
      <c r="AW2364" s="10">
        <v>1.64096035072405</v>
      </c>
      <c r="AX2364" s="10">
        <v>-1.44517768289088</v>
      </c>
      <c r="AY2364" s="10">
        <v>3.96273061224981</v>
      </c>
      <c r="AZ2364" s="10">
        <v>1.6709952518058</v>
      </c>
      <c r="BA2364" s="10">
        <v>-2.3714792773752</v>
      </c>
      <c r="BB2364" s="9">
        <v>3.8998725888715899E-3</v>
      </c>
      <c r="BC2364" s="9">
        <v>0.10094058061316299</v>
      </c>
      <c r="BD2364" s="9">
        <v>0.28676719288317398</v>
      </c>
      <c r="BE2364" s="9">
        <v>4.9361902089040101E-5</v>
      </c>
      <c r="BF2364" s="9">
        <v>0.111515071330211</v>
      </c>
      <c r="BG2364" s="9">
        <v>2.8346790257165501E-3</v>
      </c>
      <c r="BH2364" s="11" t="str">
        <f t="shared" si="317"/>
        <v/>
      </c>
      <c r="BI2364" s="11" t="str">
        <f t="shared" si="317"/>
        <v/>
      </c>
      <c r="BJ2364" s="11" t="str">
        <f t="shared" si="317"/>
        <v/>
      </c>
      <c r="BK2364" s="11" t="str">
        <f t="shared" si="312"/>
        <v>x</v>
      </c>
      <c r="BL2364" s="11" t="str">
        <f t="shared" si="312"/>
        <v/>
      </c>
      <c r="BM2364" s="11" t="str">
        <f t="shared" si="312"/>
        <v/>
      </c>
      <c r="BN2364" s="11" t="str">
        <f t="shared" si="313"/>
        <v>x</v>
      </c>
      <c r="BO2364" s="11" t="str">
        <f t="shared" si="314"/>
        <v>x</v>
      </c>
      <c r="BP2364" s="11" t="str">
        <f t="shared" si="315"/>
        <v/>
      </c>
      <c r="BR2364" s="11">
        <f t="shared" si="311"/>
        <v>2359</v>
      </c>
      <c r="BS2364" s="6" t="str">
        <f t="shared" si="311"/>
        <v>MA_120902g0010</v>
      </c>
      <c r="BT2364" s="6" t="str">
        <f t="shared" si="311"/>
        <v>malate glyoxysomal</v>
      </c>
      <c r="BU2364" s="28">
        <f t="shared" si="318"/>
        <v>-2.4</v>
      </c>
      <c r="BV2364" s="28">
        <f t="shared" si="318"/>
        <v>1.6</v>
      </c>
      <c r="BW2364" s="28">
        <f t="shared" si="318"/>
        <v>-1.4</v>
      </c>
      <c r="BX2364" s="28" t="str">
        <f t="shared" si="316"/>
        <v>4*</v>
      </c>
      <c r="BY2364" s="28">
        <f t="shared" si="316"/>
        <v>1.7</v>
      </c>
      <c r="BZ2364" s="28">
        <f t="shared" si="316"/>
        <v>-2.4</v>
      </c>
    </row>
    <row r="2365" spans="1:78">
      <c r="A2365" s="6">
        <v>2360</v>
      </c>
      <c r="B2365" s="6" t="s">
        <v>4115</v>
      </c>
      <c r="C2365" s="6" t="s">
        <v>534</v>
      </c>
      <c r="D2365" s="6" t="str">
        <f t="shared" si="310"/>
        <v>Protein 2360 / MA_71275g0010 / unknown</v>
      </c>
      <c r="E2365" s="6">
        <v>4</v>
      </c>
      <c r="F2365" s="6">
        <v>4</v>
      </c>
      <c r="G2365" s="6">
        <v>30752447</v>
      </c>
      <c r="H2365" s="6">
        <v>87832019</v>
      </c>
      <c r="I2365" s="6">
        <v>51794434</v>
      </c>
      <c r="J2365" s="6">
        <v>34336972</v>
      </c>
      <c r="K2365" s="6">
        <v>63955180</v>
      </c>
      <c r="L2365" s="6">
        <v>77802286</v>
      </c>
      <c r="M2365" s="6">
        <v>71703010</v>
      </c>
      <c r="N2365" s="6">
        <v>76478748</v>
      </c>
      <c r="O2365" s="6">
        <v>75394196</v>
      </c>
      <c r="P2365" s="6">
        <v>6643377</v>
      </c>
      <c r="Q2365" s="6">
        <v>4658920</v>
      </c>
      <c r="R2365" s="6">
        <v>15224382</v>
      </c>
      <c r="S2365" s="6">
        <v>5926464</v>
      </c>
      <c r="T2365" s="6">
        <v>4116278</v>
      </c>
      <c r="U2365" s="6">
        <v>8843104</v>
      </c>
      <c r="V2365" s="6">
        <v>9765451</v>
      </c>
      <c r="W2365" s="6">
        <v>8935612</v>
      </c>
      <c r="X2365" s="6">
        <v>10010333</v>
      </c>
      <c r="Y2365" s="6">
        <v>9342043</v>
      </c>
      <c r="Z2365" s="8">
        <v>24.8741978757791</v>
      </c>
      <c r="AA2365" s="8">
        <v>26.3882436316668</v>
      </c>
      <c r="AB2365" s="8">
        <v>25.626293733705399</v>
      </c>
      <c r="AC2365" s="8">
        <v>25.033259485345599</v>
      </c>
      <c r="AD2365" s="8">
        <v>25.930557878012198</v>
      </c>
      <c r="AE2365" s="8">
        <v>26.213309209556801</v>
      </c>
      <c r="AF2365" s="8">
        <v>26.095530346889401</v>
      </c>
      <c r="AG2365" s="8">
        <v>26.188555569996499</v>
      </c>
      <c r="AH2365" s="8">
        <v>26.167950130353901</v>
      </c>
      <c r="AI2365" s="8">
        <v>22.663485356478699</v>
      </c>
      <c r="AJ2365" s="8">
        <v>22.151564126945001</v>
      </c>
      <c r="AK2365" s="8">
        <v>23.859880330528298</v>
      </c>
      <c r="AL2365" s="8">
        <v>22.4987401528109</v>
      </c>
      <c r="AM2365" s="8">
        <v>21.972908989767301</v>
      </c>
      <c r="AN2365" s="8">
        <v>23.076121425296801</v>
      </c>
      <c r="AO2365" s="8">
        <v>23.219255243281498</v>
      </c>
      <c r="AP2365" s="8">
        <v>23.091135112147601</v>
      </c>
      <c r="AQ2365" s="8">
        <v>23.254986631338301</v>
      </c>
      <c r="AR2365" s="8">
        <v>23.155306654982901</v>
      </c>
      <c r="AS2365" s="9">
        <v>7.1530105994088397E-7</v>
      </c>
      <c r="AT2365" s="9">
        <v>7.6921439224090994E-5</v>
      </c>
      <c r="AU2365" s="9">
        <v>2.2517985721338101E-8</v>
      </c>
      <c r="AV2365" s="10">
        <v>1.51133742196666</v>
      </c>
      <c r="AW2365" s="10">
        <v>-7.6804706996397396</v>
      </c>
      <c r="AX2365" s="10">
        <v>-5.3189796137305398</v>
      </c>
      <c r="AY2365" s="10">
        <v>-11.607782786684</v>
      </c>
      <c r="AZ2365" s="10">
        <v>-8.0387729369087406</v>
      </c>
      <c r="BA2365" s="10">
        <v>1.44397445702052</v>
      </c>
      <c r="BB2365" s="9">
        <v>0.327058892844654</v>
      </c>
      <c r="BC2365" s="9">
        <v>7.6461503961677803E-7</v>
      </c>
      <c r="BD2365" s="9">
        <v>9.0495026991988004E-6</v>
      </c>
      <c r="BE2365" s="9">
        <v>1.48342084838049E-7</v>
      </c>
      <c r="BF2365" s="9">
        <v>1.22290063719888E-6</v>
      </c>
      <c r="BG2365" s="9">
        <v>0.37460423554014</v>
      </c>
      <c r="BH2365" s="11" t="str">
        <f t="shared" si="317"/>
        <v/>
      </c>
      <c r="BI2365" s="11" t="str">
        <f t="shared" si="317"/>
        <v>x</v>
      </c>
      <c r="BJ2365" s="11" t="str">
        <f t="shared" si="317"/>
        <v>x</v>
      </c>
      <c r="BK2365" s="11" t="str">
        <f t="shared" si="312"/>
        <v>x</v>
      </c>
      <c r="BL2365" s="11" t="str">
        <f t="shared" si="312"/>
        <v>x</v>
      </c>
      <c r="BM2365" s="11" t="str">
        <f t="shared" si="312"/>
        <v/>
      </c>
      <c r="BN2365" s="11" t="str">
        <f t="shared" si="313"/>
        <v>x</v>
      </c>
      <c r="BO2365" s="11" t="str">
        <f t="shared" si="314"/>
        <v>x</v>
      </c>
      <c r="BP2365" s="11" t="str">
        <f t="shared" si="315"/>
        <v/>
      </c>
      <c r="BR2365" s="11">
        <f t="shared" si="311"/>
        <v>2360</v>
      </c>
      <c r="BS2365" s="6" t="str">
        <f t="shared" si="311"/>
        <v>MA_71275g0010</v>
      </c>
      <c r="BT2365" s="6" t="str">
        <f t="shared" si="311"/>
        <v>unknown</v>
      </c>
      <c r="BU2365" s="28">
        <f t="shared" si="318"/>
        <v>1.5</v>
      </c>
      <c r="BV2365" s="28" t="str">
        <f t="shared" si="318"/>
        <v>-7,7*</v>
      </c>
      <c r="BW2365" s="28" t="str">
        <f t="shared" si="318"/>
        <v>-5,3*</v>
      </c>
      <c r="BX2365" s="28" t="str">
        <f t="shared" si="316"/>
        <v>-11,6*</v>
      </c>
      <c r="BY2365" s="28" t="str">
        <f t="shared" si="316"/>
        <v>-8*</v>
      </c>
      <c r="BZ2365" s="28">
        <f t="shared" si="316"/>
        <v>1.4</v>
      </c>
    </row>
    <row r="2366" spans="1:78">
      <c r="A2366" s="6">
        <v>2361</v>
      </c>
      <c r="B2366" s="6" t="s">
        <v>4116</v>
      </c>
      <c r="C2366" s="6" t="s">
        <v>4117</v>
      </c>
      <c r="D2366" s="6" t="str">
        <f t="shared" si="310"/>
        <v>Protein 2361 / MA_252882g0010 / VAMP YKT61</v>
      </c>
      <c r="E2366" s="6">
        <v>2</v>
      </c>
      <c r="F2366" s="6">
        <v>2</v>
      </c>
      <c r="G2366" s="6">
        <v>3043267</v>
      </c>
      <c r="H2366" s="6">
        <v>1308160</v>
      </c>
      <c r="I2366" s="6">
        <v>2071213</v>
      </c>
      <c r="J2366" s="6">
        <v>1342811</v>
      </c>
      <c r="K2366" s="6">
        <v>2264243</v>
      </c>
      <c r="L2366" s="6">
        <v>4851033</v>
      </c>
      <c r="M2366" s="6">
        <v>3563019</v>
      </c>
      <c r="N2366" s="6">
        <v>3390310</v>
      </c>
      <c r="O2366" s="6">
        <v>2360231</v>
      </c>
      <c r="P2366" s="6">
        <v>804483</v>
      </c>
      <c r="Q2366" s="6">
        <v>2427094</v>
      </c>
      <c r="R2366" s="6">
        <v>1708782</v>
      </c>
      <c r="S2366" s="6">
        <v>1868267</v>
      </c>
      <c r="T2366" s="6">
        <v>1149100</v>
      </c>
      <c r="U2366" s="6">
        <v>2630986</v>
      </c>
      <c r="V2366" s="6">
        <v>3201337</v>
      </c>
      <c r="W2366" s="6">
        <v>2674303</v>
      </c>
      <c r="X2366" s="6">
        <v>3381150</v>
      </c>
      <c r="Y2366" s="6">
        <v>3334231</v>
      </c>
      <c r="Z2366" s="8">
        <v>21.537189483090501</v>
      </c>
      <c r="AA2366" s="8">
        <v>20.319107575825001</v>
      </c>
      <c r="AB2366" s="8">
        <v>20.9820444948007</v>
      </c>
      <c r="AC2366" s="8">
        <v>20.3568248297479</v>
      </c>
      <c r="AD2366" s="8">
        <v>21.110597366752899</v>
      </c>
      <c r="AE2366" s="8">
        <v>22.209860563075502</v>
      </c>
      <c r="AF2366" s="8">
        <v>21.764668746068701</v>
      </c>
      <c r="AG2366" s="8">
        <v>21.6929857645192</v>
      </c>
      <c r="AH2366" s="8">
        <v>21.170496634947501</v>
      </c>
      <c r="AI2366" s="8">
        <v>19.617702409276401</v>
      </c>
      <c r="AJ2366" s="8">
        <v>21.210798553671399</v>
      </c>
      <c r="AK2366" s="8">
        <v>20.7045369244541</v>
      </c>
      <c r="AL2366" s="8">
        <v>20.833269219259101</v>
      </c>
      <c r="AM2366" s="8">
        <v>20.1320729227707</v>
      </c>
      <c r="AN2366" s="8">
        <v>21.327172140980998</v>
      </c>
      <c r="AO2366" s="8">
        <v>21.610243124570001</v>
      </c>
      <c r="AP2366" s="8">
        <v>21.350731502157299</v>
      </c>
      <c r="AQ2366" s="8">
        <v>21.689082590126802</v>
      </c>
      <c r="AR2366" s="8">
        <v>21.668922628960399</v>
      </c>
      <c r="AS2366" s="9">
        <v>9.1530309158891696E-3</v>
      </c>
      <c r="AT2366" s="9">
        <v>1</v>
      </c>
      <c r="AU2366" s="9">
        <v>4.2156897922302899E-3</v>
      </c>
      <c r="AV2366" s="10">
        <v>1.8004408172486299</v>
      </c>
      <c r="AW2366" s="10">
        <v>-1.2847402862478601</v>
      </c>
      <c r="AX2366" s="10">
        <v>1.58895431702972</v>
      </c>
      <c r="AY2366" s="10">
        <v>-2.31309885092434</v>
      </c>
      <c r="AZ2366" s="10">
        <v>-1.1330979109671699</v>
      </c>
      <c r="BA2366" s="10">
        <v>2.0413936240955399</v>
      </c>
      <c r="BB2366" s="9">
        <v>7.1785809073741394E-2</v>
      </c>
      <c r="BC2366" s="9">
        <v>0.62759712024812497</v>
      </c>
      <c r="BD2366" s="9">
        <v>0.15612836919480999</v>
      </c>
      <c r="BE2366" s="9">
        <v>7.9196142217359301E-3</v>
      </c>
      <c r="BF2366" s="9">
        <v>0.93920248196675005</v>
      </c>
      <c r="BG2366" s="9">
        <v>1.6488479919692801E-2</v>
      </c>
      <c r="BH2366" s="11" t="str">
        <f t="shared" si="317"/>
        <v/>
      </c>
      <c r="BI2366" s="11" t="str">
        <f t="shared" si="317"/>
        <v/>
      </c>
      <c r="BJ2366" s="11" t="str">
        <f t="shared" si="317"/>
        <v/>
      </c>
      <c r="BK2366" s="11" t="str">
        <f t="shared" si="312"/>
        <v/>
      </c>
      <c r="BL2366" s="11" t="str">
        <f t="shared" si="312"/>
        <v/>
      </c>
      <c r="BM2366" s="11" t="str">
        <f t="shared" si="312"/>
        <v/>
      </c>
      <c r="BN2366" s="11" t="str">
        <f t="shared" si="313"/>
        <v/>
      </c>
      <c r="BO2366" s="11" t="str">
        <f t="shared" si="314"/>
        <v/>
      </c>
      <c r="BP2366" s="11" t="str">
        <f t="shared" si="315"/>
        <v/>
      </c>
      <c r="BR2366" s="11">
        <f t="shared" si="311"/>
        <v>2361</v>
      </c>
      <c r="BS2366" s="6" t="str">
        <f t="shared" si="311"/>
        <v>MA_252882g0010</v>
      </c>
      <c r="BT2366" s="6" t="str">
        <f t="shared" si="311"/>
        <v>VAMP YKT61</v>
      </c>
      <c r="BU2366" s="28">
        <f t="shared" si="318"/>
        <v>1.8</v>
      </c>
      <c r="BV2366" s="28">
        <f t="shared" si="318"/>
        <v>-1.3</v>
      </c>
      <c r="BW2366" s="28">
        <f t="shared" si="318"/>
        <v>1.6</v>
      </c>
      <c r="BX2366" s="28">
        <f t="shared" si="316"/>
        <v>-2.2999999999999998</v>
      </c>
      <c r="BY2366" s="28">
        <f t="shared" si="316"/>
        <v>-1.1000000000000001</v>
      </c>
      <c r="BZ2366" s="28">
        <f t="shared" si="316"/>
        <v>2</v>
      </c>
    </row>
    <row r="2367" spans="1:78">
      <c r="A2367" s="6">
        <v>2362</v>
      </c>
      <c r="B2367" s="6" t="s">
        <v>4118</v>
      </c>
      <c r="C2367" s="6" t="s">
        <v>4119</v>
      </c>
      <c r="D2367" s="6" t="str">
        <f t="shared" si="310"/>
        <v>Protein 2362 / MA_10428446g0010 / homeobox transcription factor</v>
      </c>
      <c r="E2367" s="6">
        <v>5</v>
      </c>
      <c r="F2367" s="6">
        <v>4</v>
      </c>
      <c r="G2367" s="6">
        <v>7221740</v>
      </c>
      <c r="H2367" s="6">
        <v>7421172</v>
      </c>
      <c r="I2367" s="6">
        <v>5040602</v>
      </c>
      <c r="J2367" s="6">
        <v>6448849</v>
      </c>
      <c r="K2367" s="6">
        <v>6286589</v>
      </c>
      <c r="L2367" s="6">
        <v>5491332</v>
      </c>
      <c r="M2367" s="6">
        <v>5072458</v>
      </c>
      <c r="N2367" s="6">
        <v>5836036</v>
      </c>
      <c r="O2367" s="6">
        <v>4910973</v>
      </c>
      <c r="P2367" s="6">
        <v>4460439</v>
      </c>
      <c r="Q2367" s="6">
        <v>4531003</v>
      </c>
      <c r="R2367" s="6">
        <v>4469210</v>
      </c>
      <c r="S2367" s="6">
        <v>5137445</v>
      </c>
      <c r="T2367" s="6">
        <v>3188012</v>
      </c>
      <c r="U2367" s="6">
        <v>3034521</v>
      </c>
      <c r="V2367" s="6">
        <v>2966842</v>
      </c>
      <c r="W2367" s="6">
        <v>2546458</v>
      </c>
      <c r="X2367" s="6">
        <v>3227351</v>
      </c>
      <c r="Y2367" s="6">
        <v>2966357</v>
      </c>
      <c r="Z2367" s="8">
        <v>22.783915050056201</v>
      </c>
      <c r="AA2367" s="8">
        <v>22.823215613995998</v>
      </c>
      <c r="AB2367" s="8">
        <v>22.2651646146664</v>
      </c>
      <c r="AC2367" s="8">
        <v>22.620610258515701</v>
      </c>
      <c r="AD2367" s="8">
        <v>22.583846016066399</v>
      </c>
      <c r="AE2367" s="8">
        <v>22.3887247070267</v>
      </c>
      <c r="AF2367" s="8">
        <v>22.274253583827001</v>
      </c>
      <c r="AG2367" s="8">
        <v>22.4765573519736</v>
      </c>
      <c r="AH2367" s="8">
        <v>22.2275774600974</v>
      </c>
      <c r="AI2367" s="8">
        <v>22.088754277665899</v>
      </c>
      <c r="AJ2367" s="8">
        <v>22.111399015391498</v>
      </c>
      <c r="AK2367" s="8">
        <v>22.091588405249901</v>
      </c>
      <c r="AL2367" s="8">
        <v>22.2926196131254</v>
      </c>
      <c r="AM2367" s="8">
        <v>21.604225629112999</v>
      </c>
      <c r="AN2367" s="8">
        <v>21.5330373739557</v>
      </c>
      <c r="AO2367" s="8">
        <v>21.5004966670604</v>
      </c>
      <c r="AP2367" s="8">
        <v>21.280060491667999</v>
      </c>
      <c r="AQ2367" s="8">
        <v>21.6219190602019</v>
      </c>
      <c r="AR2367" s="8">
        <v>21.500260805395801</v>
      </c>
      <c r="AS2367" s="9">
        <v>1.2596832268678201E-5</v>
      </c>
      <c r="AT2367" s="9">
        <v>3.7332832031216098E-3</v>
      </c>
      <c r="AU2367" s="9">
        <v>1.1662865364328701E-6</v>
      </c>
      <c r="AV2367" s="10">
        <v>-1.2087970417250899</v>
      </c>
      <c r="AW2367" s="10">
        <v>-1.49239861102391</v>
      </c>
      <c r="AX2367" s="10">
        <v>-2.1858515589534102</v>
      </c>
      <c r="AY2367" s="10">
        <v>-1.2346147115764701</v>
      </c>
      <c r="AZ2367" s="10">
        <v>-1.8082866548332699</v>
      </c>
      <c r="BA2367" s="10">
        <v>-1.4646566559410901</v>
      </c>
      <c r="BB2367" s="9">
        <v>0.194697513880804</v>
      </c>
      <c r="BC2367" s="9">
        <v>1.38248464096313E-3</v>
      </c>
      <c r="BD2367" s="9">
        <v>7.7931645814377504E-7</v>
      </c>
      <c r="BE2367" s="9">
        <v>0.13179112472971799</v>
      </c>
      <c r="BF2367" s="9">
        <v>4.5841068604501898E-5</v>
      </c>
      <c r="BG2367" s="9">
        <v>2.1230854551745901E-3</v>
      </c>
      <c r="BH2367" s="11" t="str">
        <f t="shared" si="317"/>
        <v/>
      </c>
      <c r="BI2367" s="11" t="str">
        <f t="shared" si="317"/>
        <v/>
      </c>
      <c r="BJ2367" s="11" t="str">
        <f t="shared" si="317"/>
        <v>x</v>
      </c>
      <c r="BK2367" s="11" t="str">
        <f t="shared" si="312"/>
        <v/>
      </c>
      <c r="BL2367" s="11" t="str">
        <f t="shared" si="312"/>
        <v/>
      </c>
      <c r="BM2367" s="11" t="str">
        <f t="shared" si="312"/>
        <v/>
      </c>
      <c r="BN2367" s="11" t="str">
        <f t="shared" si="313"/>
        <v>x</v>
      </c>
      <c r="BO2367" s="11" t="str">
        <f t="shared" si="314"/>
        <v>x</v>
      </c>
      <c r="BP2367" s="11" t="str">
        <f t="shared" si="315"/>
        <v/>
      </c>
      <c r="BR2367" s="11">
        <f t="shared" si="311"/>
        <v>2362</v>
      </c>
      <c r="BS2367" s="6" t="str">
        <f t="shared" si="311"/>
        <v>MA_10428446g0010</v>
      </c>
      <c r="BT2367" s="6" t="str">
        <f t="shared" si="311"/>
        <v>homeobox transcription factor</v>
      </c>
      <c r="BU2367" s="28">
        <f t="shared" si="318"/>
        <v>-1.2</v>
      </c>
      <c r="BV2367" s="28">
        <f t="shared" si="318"/>
        <v>-1.5</v>
      </c>
      <c r="BW2367" s="28" t="str">
        <f t="shared" si="318"/>
        <v>-2,2*</v>
      </c>
      <c r="BX2367" s="28">
        <f t="shared" si="316"/>
        <v>-1.2</v>
      </c>
      <c r="BY2367" s="28">
        <f t="shared" si="316"/>
        <v>-1.8</v>
      </c>
      <c r="BZ2367" s="28">
        <f t="shared" si="316"/>
        <v>-1.5</v>
      </c>
    </row>
    <row r="2368" spans="1:78">
      <c r="A2368" s="6">
        <v>2363</v>
      </c>
      <c r="B2368" s="6" t="s">
        <v>4120</v>
      </c>
      <c r="C2368" s="6" t="s">
        <v>457</v>
      </c>
      <c r="D2368" s="6" t="str">
        <f t="shared" si="310"/>
        <v>Protein 2363 / MA_323961g0010 / glutathione peroxidase</v>
      </c>
      <c r="E2368" s="6">
        <v>5</v>
      </c>
      <c r="F2368" s="6">
        <v>2</v>
      </c>
      <c r="G2368" s="6">
        <v>3949497</v>
      </c>
      <c r="H2368" s="6">
        <v>7279167</v>
      </c>
      <c r="I2368" s="6">
        <v>5837832</v>
      </c>
      <c r="J2368" s="6">
        <v>5804276</v>
      </c>
      <c r="K2368" s="6">
        <v>4815847</v>
      </c>
      <c r="L2368" s="6">
        <v>2677177</v>
      </c>
      <c r="M2368" s="6">
        <v>3684425</v>
      </c>
      <c r="N2368" s="6">
        <v>2635178</v>
      </c>
      <c r="O2368" s="6">
        <v>2607411</v>
      </c>
      <c r="P2368" s="6">
        <v>9670110</v>
      </c>
      <c r="Q2368" s="6">
        <v>6064923</v>
      </c>
      <c r="R2368" s="6">
        <v>6243690</v>
      </c>
      <c r="S2368" s="6">
        <v>4873620</v>
      </c>
      <c r="T2368" s="6">
        <v>5983320</v>
      </c>
      <c r="U2368" s="6">
        <v>4987883</v>
      </c>
      <c r="V2368" s="6">
        <v>4653682</v>
      </c>
      <c r="W2368" s="6">
        <v>5069951</v>
      </c>
      <c r="X2368" s="6">
        <v>4905561</v>
      </c>
      <c r="Y2368" s="6">
        <v>4797950</v>
      </c>
      <c r="Z2368" s="8">
        <v>21.9132374955724</v>
      </c>
      <c r="AA2368" s="8">
        <v>22.795341932697401</v>
      </c>
      <c r="AB2368" s="8">
        <v>22.477001263162901</v>
      </c>
      <c r="AC2368" s="8">
        <v>22.468684692168502</v>
      </c>
      <c r="AD2368" s="8">
        <v>22.199358127566398</v>
      </c>
      <c r="AE2368" s="8">
        <v>21.352281094399501</v>
      </c>
      <c r="AF2368" s="8">
        <v>21.813008055842399</v>
      </c>
      <c r="AG2368" s="8">
        <v>21.3294689850933</v>
      </c>
      <c r="AH2368" s="8">
        <v>21.3141865787135</v>
      </c>
      <c r="AI2368" s="8">
        <v>23.205100870148499</v>
      </c>
      <c r="AJ2368" s="8">
        <v>22.532057898392399</v>
      </c>
      <c r="AK2368" s="8">
        <v>22.5739674784265</v>
      </c>
      <c r="AL2368" s="8">
        <v>22.216562336698999</v>
      </c>
      <c r="AM2368" s="8">
        <v>22.5125147926158</v>
      </c>
      <c r="AN2368" s="8">
        <v>22.249996193814201</v>
      </c>
      <c r="AO2368" s="8">
        <v>22.149941199771501</v>
      </c>
      <c r="AP2368" s="8">
        <v>22.273540373278902</v>
      </c>
      <c r="AQ2368" s="8">
        <v>22.225986701821199</v>
      </c>
      <c r="AR2368" s="8">
        <v>22.1939866925395</v>
      </c>
      <c r="AS2368" s="9">
        <v>5.1265992351698299E-4</v>
      </c>
      <c r="AT2368" s="9">
        <v>0.33816101209135402</v>
      </c>
      <c r="AU2368" s="9">
        <v>1.2765610120473901E-4</v>
      </c>
      <c r="AV2368" s="10">
        <v>-1.89013400862834</v>
      </c>
      <c r="AW2368" s="10">
        <v>1.1787975548427601</v>
      </c>
      <c r="AX2368" s="10">
        <v>-1.1111352764434601</v>
      </c>
      <c r="AY2368" s="10">
        <v>2.2280853476962301</v>
      </c>
      <c r="AZ2368" s="10">
        <v>1.70108361123976</v>
      </c>
      <c r="BA2368" s="10">
        <v>-1.30980354697109</v>
      </c>
      <c r="BB2368" s="9">
        <v>9.0291976473755298E-4</v>
      </c>
      <c r="BC2368" s="9">
        <v>0.54411390917352598</v>
      </c>
      <c r="BD2368" s="9">
        <v>0.82085854042277695</v>
      </c>
      <c r="BE2368" s="9">
        <v>8.6409056844649599E-5</v>
      </c>
      <c r="BF2368" s="9">
        <v>4.4252232674074597E-3</v>
      </c>
      <c r="BG2368" s="9">
        <v>0.16152716600073599</v>
      </c>
      <c r="BH2368" s="11" t="str">
        <f t="shared" si="317"/>
        <v/>
      </c>
      <c r="BI2368" s="11" t="str">
        <f t="shared" si="317"/>
        <v/>
      </c>
      <c r="BJ2368" s="11" t="str">
        <f t="shared" si="317"/>
        <v/>
      </c>
      <c r="BK2368" s="11" t="str">
        <f t="shared" si="312"/>
        <v>x</v>
      </c>
      <c r="BL2368" s="11" t="str">
        <f t="shared" si="312"/>
        <v/>
      </c>
      <c r="BM2368" s="11" t="str">
        <f t="shared" si="312"/>
        <v/>
      </c>
      <c r="BN2368" s="11" t="str">
        <f t="shared" si="313"/>
        <v>x</v>
      </c>
      <c r="BO2368" s="11" t="str">
        <f t="shared" si="314"/>
        <v>x</v>
      </c>
      <c r="BP2368" s="11" t="str">
        <f t="shared" si="315"/>
        <v/>
      </c>
      <c r="BR2368" s="11">
        <f t="shared" si="311"/>
        <v>2363</v>
      </c>
      <c r="BS2368" s="6" t="str">
        <f t="shared" si="311"/>
        <v>MA_323961g0010</v>
      </c>
      <c r="BT2368" s="6" t="str">
        <f t="shared" si="311"/>
        <v>glutathione peroxidase</v>
      </c>
      <c r="BU2368" s="28">
        <f t="shared" si="318"/>
        <v>-1.9</v>
      </c>
      <c r="BV2368" s="28">
        <f t="shared" si="318"/>
        <v>1.2</v>
      </c>
      <c r="BW2368" s="28">
        <f t="shared" si="318"/>
        <v>-1.1000000000000001</v>
      </c>
      <c r="BX2368" s="28" t="str">
        <f t="shared" si="316"/>
        <v>2,2*</v>
      </c>
      <c r="BY2368" s="28">
        <f t="shared" si="316"/>
        <v>1.7</v>
      </c>
      <c r="BZ2368" s="28">
        <f t="shared" si="316"/>
        <v>-1.3</v>
      </c>
    </row>
    <row r="2369" spans="1:78">
      <c r="A2369" s="6">
        <v>2364</v>
      </c>
      <c r="B2369" s="6" t="s">
        <v>4121</v>
      </c>
      <c r="C2369" s="6" t="s">
        <v>4122</v>
      </c>
      <c r="D2369" s="6" t="str">
        <f t="shared" si="310"/>
        <v>Protein 2364 / MA_188576g0010 / non-specific lipid-transfer 4</v>
      </c>
      <c r="E2369" s="6">
        <v>3</v>
      </c>
      <c r="F2369" s="6">
        <v>1</v>
      </c>
      <c r="G2369" s="6">
        <v>8747434</v>
      </c>
      <c r="H2369" s="6">
        <v>9936644</v>
      </c>
      <c r="I2369" s="6">
        <v>4726384</v>
      </c>
      <c r="J2369" s="6">
        <v>4326977</v>
      </c>
      <c r="K2369" s="6">
        <v>4842558</v>
      </c>
      <c r="L2369" s="6">
        <v>5598729</v>
      </c>
      <c r="M2369" s="6">
        <v>4981658</v>
      </c>
      <c r="N2369" s="6">
        <v>5092317</v>
      </c>
      <c r="O2369" s="6">
        <v>5095471</v>
      </c>
      <c r="P2369" s="6">
        <v>8183804</v>
      </c>
      <c r="Q2369" s="6">
        <v>5901704</v>
      </c>
      <c r="R2369" s="6">
        <v>5672971</v>
      </c>
      <c r="S2369" s="6">
        <v>3451791</v>
      </c>
      <c r="T2369" s="6">
        <v>2574585</v>
      </c>
      <c r="U2369" s="6">
        <v>4490526</v>
      </c>
      <c r="V2369" s="6">
        <v>4404221</v>
      </c>
      <c r="W2369" s="6">
        <v>4567216</v>
      </c>
      <c r="X2369" s="6">
        <v>4665404</v>
      </c>
      <c r="Y2369" s="6">
        <v>4967102</v>
      </c>
      <c r="Z2369" s="8">
        <v>23.060428443595601</v>
      </c>
      <c r="AA2369" s="8">
        <v>23.244327247864302</v>
      </c>
      <c r="AB2369" s="8">
        <v>22.1723054166618</v>
      </c>
      <c r="AC2369" s="8">
        <v>22.044928021474298</v>
      </c>
      <c r="AD2369" s="8">
        <v>22.2073378976181</v>
      </c>
      <c r="AE2369" s="8">
        <v>22.416667919080702</v>
      </c>
      <c r="AF2369" s="8">
        <v>22.248194550629901</v>
      </c>
      <c r="AG2369" s="8">
        <v>22.279890800050701</v>
      </c>
      <c r="AH2369" s="8">
        <v>22.280784077434198</v>
      </c>
      <c r="AI2369" s="8">
        <v>22.964340162646199</v>
      </c>
      <c r="AJ2369" s="8">
        <v>22.4927001335301</v>
      </c>
      <c r="AK2369" s="8">
        <v>22.435673058352702</v>
      </c>
      <c r="AL2369" s="8">
        <v>21.718913683785502</v>
      </c>
      <c r="AM2369" s="8">
        <v>21.295908470865299</v>
      </c>
      <c r="AN2369" s="8">
        <v>22.098453014991101</v>
      </c>
      <c r="AO2369" s="8">
        <v>22.070455433231999</v>
      </c>
      <c r="AP2369" s="8">
        <v>22.1228835908687</v>
      </c>
      <c r="AQ2369" s="8">
        <v>22.1535705857838</v>
      </c>
      <c r="AR2369" s="8">
        <v>22.243972942309</v>
      </c>
      <c r="AS2369" s="9">
        <v>0.53789294503547802</v>
      </c>
      <c r="AT2369" s="9">
        <v>1</v>
      </c>
      <c r="AU2369" s="9">
        <v>0.502653787263727</v>
      </c>
      <c r="AV2369" s="10">
        <v>-1.1805679397117499</v>
      </c>
      <c r="AW2369" s="10">
        <v>-1.2873089199582</v>
      </c>
      <c r="AX2369" s="10">
        <v>-1.3268435697576599</v>
      </c>
      <c r="AY2369" s="10">
        <v>-1.09041494068737</v>
      </c>
      <c r="AZ2369" s="10">
        <v>-1.12390276334425</v>
      </c>
      <c r="BA2369" s="10">
        <v>-1.0307110819994501</v>
      </c>
      <c r="BB2369" s="9">
        <v>0.85796295906106101</v>
      </c>
      <c r="BC2369" s="9">
        <v>0.59194008911286899</v>
      </c>
      <c r="BD2369" s="9">
        <v>0.50270738527451098</v>
      </c>
      <c r="BE2369" s="9">
        <v>0.97559283279181896</v>
      </c>
      <c r="BF2369" s="9">
        <v>0.94353449900154696</v>
      </c>
      <c r="BG2369" s="9">
        <v>0.99867378855570899</v>
      </c>
      <c r="BH2369" s="11" t="str">
        <f t="shared" si="317"/>
        <v/>
      </c>
      <c r="BI2369" s="11" t="str">
        <f t="shared" si="317"/>
        <v/>
      </c>
      <c r="BJ2369" s="11" t="str">
        <f t="shared" si="317"/>
        <v/>
      </c>
      <c r="BK2369" s="11" t="str">
        <f t="shared" si="312"/>
        <v/>
      </c>
      <c r="BL2369" s="11" t="str">
        <f t="shared" si="312"/>
        <v/>
      </c>
      <c r="BM2369" s="11" t="str">
        <f t="shared" si="312"/>
        <v/>
      </c>
      <c r="BN2369" s="11" t="str">
        <f t="shared" si="313"/>
        <v/>
      </c>
      <c r="BO2369" s="11" t="str">
        <f t="shared" si="314"/>
        <v/>
      </c>
      <c r="BP2369" s="11" t="str">
        <f t="shared" si="315"/>
        <v/>
      </c>
      <c r="BR2369" s="11">
        <f t="shared" si="311"/>
        <v>2364</v>
      </c>
      <c r="BS2369" s="6" t="str">
        <f t="shared" si="311"/>
        <v>MA_188576g0010</v>
      </c>
      <c r="BT2369" s="6" t="str">
        <f t="shared" si="311"/>
        <v>non-specific lipid-transfer 4</v>
      </c>
      <c r="BU2369" s="28">
        <f t="shared" si="318"/>
        <v>-1.2</v>
      </c>
      <c r="BV2369" s="28">
        <f t="shared" si="318"/>
        <v>-1.3</v>
      </c>
      <c r="BW2369" s="28">
        <f t="shared" si="318"/>
        <v>-1.3</v>
      </c>
      <c r="BX2369" s="28">
        <f t="shared" si="316"/>
        <v>-1.1000000000000001</v>
      </c>
      <c r="BY2369" s="28">
        <f t="shared" si="316"/>
        <v>-1.1000000000000001</v>
      </c>
      <c r="BZ2369" s="28">
        <f t="shared" si="316"/>
        <v>-1</v>
      </c>
    </row>
    <row r="2370" spans="1:78">
      <c r="A2370" s="6">
        <v>2365</v>
      </c>
      <c r="B2370" s="6" t="s">
        <v>4123</v>
      </c>
      <c r="C2370" s="6" t="s">
        <v>4124</v>
      </c>
      <c r="D2370" s="6" t="str">
        <f t="shared" si="310"/>
        <v>Protein 2365 / MA_139670g0010 / uncharacterized isomerase BH0283-like</v>
      </c>
      <c r="E2370" s="6">
        <v>3</v>
      </c>
      <c r="F2370" s="6">
        <v>3</v>
      </c>
      <c r="G2370" s="6">
        <v>12346111</v>
      </c>
      <c r="H2370" s="6">
        <v>7565704</v>
      </c>
      <c r="I2370" s="6">
        <v>13930736</v>
      </c>
      <c r="J2370" s="6">
        <v>3705818</v>
      </c>
      <c r="K2370" s="6">
        <v>9673780</v>
      </c>
      <c r="L2370" s="6">
        <v>5495141</v>
      </c>
      <c r="M2370" s="6">
        <v>14003441</v>
      </c>
      <c r="N2370" s="6">
        <v>9486785</v>
      </c>
      <c r="O2370" s="6">
        <v>5897126</v>
      </c>
      <c r="P2370" s="6">
        <v>1765218</v>
      </c>
      <c r="Q2370" s="6">
        <v>13614123</v>
      </c>
      <c r="R2370" s="6">
        <v>1973983</v>
      </c>
      <c r="S2370" s="6">
        <v>4051742</v>
      </c>
      <c r="T2370" s="6">
        <v>9984348</v>
      </c>
      <c r="U2370" s="6">
        <v>8566346</v>
      </c>
      <c r="V2370" s="6">
        <v>4354844</v>
      </c>
      <c r="W2370" s="6">
        <v>8305368</v>
      </c>
      <c r="X2370" s="6">
        <v>8127879</v>
      </c>
      <c r="Y2370" s="6">
        <v>8165935</v>
      </c>
      <c r="Z2370" s="8">
        <v>23.557553331560602</v>
      </c>
      <c r="AA2370" s="8">
        <v>22.851042902929802</v>
      </c>
      <c r="AB2370" s="8">
        <v>23.731768145804701</v>
      </c>
      <c r="AC2370" s="8">
        <v>21.821360598842301</v>
      </c>
      <c r="AD2370" s="8">
        <v>23.2056482978752</v>
      </c>
      <c r="AE2370" s="8">
        <v>22.389725069132201</v>
      </c>
      <c r="AF2370" s="8">
        <v>23.739278041643001</v>
      </c>
      <c r="AG2370" s="8">
        <v>23.177487820911502</v>
      </c>
      <c r="AH2370" s="8">
        <v>22.491580588926301</v>
      </c>
      <c r="AI2370" s="8">
        <v>20.751414933045901</v>
      </c>
      <c r="AJ2370" s="8">
        <v>23.698600713482499</v>
      </c>
      <c r="AK2370" s="8">
        <v>20.912678134639599</v>
      </c>
      <c r="AL2370" s="8">
        <v>21.950110880884001</v>
      </c>
      <c r="AM2370" s="8">
        <v>23.251236788893401</v>
      </c>
      <c r="AN2370" s="8">
        <v>23.0302485190727</v>
      </c>
      <c r="AO2370" s="8">
        <v>22.054189608594399</v>
      </c>
      <c r="AP2370" s="8">
        <v>22.985612662859602</v>
      </c>
      <c r="AQ2370" s="8">
        <v>22.954447494145899</v>
      </c>
      <c r="AR2370" s="8">
        <v>22.961186653229301</v>
      </c>
      <c r="AS2370" s="9">
        <v>0.41076972117249499</v>
      </c>
      <c r="AT2370" s="9">
        <v>1</v>
      </c>
      <c r="AU2370" s="9">
        <v>0.36591823431730203</v>
      </c>
      <c r="AV2370" s="10">
        <v>-1.05992102650676</v>
      </c>
      <c r="AW2370" s="10">
        <v>-1.89298944287612</v>
      </c>
      <c r="AX2370" s="10">
        <v>-1.1779984719955701</v>
      </c>
      <c r="AY2370" s="10">
        <v>-1.7859721578643999</v>
      </c>
      <c r="AZ2370" s="10">
        <v>-1.11140211632367</v>
      </c>
      <c r="BA2370" s="10">
        <v>1.6069540732674501</v>
      </c>
      <c r="BB2370" s="9">
        <v>0.99888338442293401</v>
      </c>
      <c r="BC2370" s="9">
        <v>0.36941841211673798</v>
      </c>
      <c r="BD2370" s="9">
        <v>0.97236465829979302</v>
      </c>
      <c r="BE2370" s="9">
        <v>0.49767026640134798</v>
      </c>
      <c r="BF2370" s="9">
        <v>0.99346441042183498</v>
      </c>
      <c r="BG2370" s="9">
        <v>0.60903282380977797</v>
      </c>
      <c r="BH2370" s="11" t="str">
        <f t="shared" si="317"/>
        <v/>
      </c>
      <c r="BI2370" s="11" t="str">
        <f t="shared" si="317"/>
        <v/>
      </c>
      <c r="BJ2370" s="11" t="str">
        <f t="shared" si="317"/>
        <v/>
      </c>
      <c r="BK2370" s="11" t="str">
        <f t="shared" si="312"/>
        <v/>
      </c>
      <c r="BL2370" s="11" t="str">
        <f t="shared" si="312"/>
        <v/>
      </c>
      <c r="BM2370" s="11" t="str">
        <f t="shared" si="312"/>
        <v/>
      </c>
      <c r="BN2370" s="11" t="str">
        <f t="shared" si="313"/>
        <v/>
      </c>
      <c r="BO2370" s="11" t="str">
        <f t="shared" si="314"/>
        <v/>
      </c>
      <c r="BP2370" s="11" t="str">
        <f t="shared" si="315"/>
        <v/>
      </c>
      <c r="BR2370" s="11">
        <f t="shared" si="311"/>
        <v>2365</v>
      </c>
      <c r="BS2370" s="6" t="str">
        <f t="shared" si="311"/>
        <v>MA_139670g0010</v>
      </c>
      <c r="BT2370" s="6" t="str">
        <f t="shared" si="311"/>
        <v>uncharacterized isomerase BH0283-like</v>
      </c>
      <c r="BU2370" s="28">
        <f t="shared" si="318"/>
        <v>-1.1000000000000001</v>
      </c>
      <c r="BV2370" s="28">
        <f t="shared" si="318"/>
        <v>-1.9</v>
      </c>
      <c r="BW2370" s="28">
        <f t="shared" si="318"/>
        <v>-1.2</v>
      </c>
      <c r="BX2370" s="28">
        <f t="shared" si="316"/>
        <v>-1.8</v>
      </c>
      <c r="BY2370" s="28">
        <f t="shared" si="316"/>
        <v>-1.1000000000000001</v>
      </c>
      <c r="BZ2370" s="28">
        <f t="shared" si="316"/>
        <v>1.6</v>
      </c>
    </row>
    <row r="2371" spans="1:78">
      <c r="A2371" s="6">
        <v>2366</v>
      </c>
      <c r="B2371" s="6" t="s">
        <v>4125</v>
      </c>
      <c r="C2371" s="6" t="s">
        <v>4126</v>
      </c>
      <c r="D2371" s="6" t="str">
        <f t="shared" si="310"/>
        <v>Protein 2366 / MA_353889g0010 / glycine-rich arabinogalactan 3</v>
      </c>
      <c r="E2371" s="6">
        <v>4</v>
      </c>
      <c r="F2371" s="6">
        <v>4</v>
      </c>
      <c r="G2371" s="6">
        <v>11968822</v>
      </c>
      <c r="H2371" s="6">
        <v>7534658</v>
      </c>
      <c r="I2371" s="6">
        <v>7557506</v>
      </c>
      <c r="J2371" s="6">
        <v>12185485</v>
      </c>
      <c r="K2371" s="6">
        <v>8347125</v>
      </c>
      <c r="L2371" s="6">
        <v>5867473</v>
      </c>
      <c r="M2371" s="6">
        <v>5868107</v>
      </c>
      <c r="N2371" s="6">
        <v>5609596</v>
      </c>
      <c r="O2371" s="6">
        <v>5031520</v>
      </c>
      <c r="P2371" s="6">
        <v>16718399</v>
      </c>
      <c r="Q2371" s="6">
        <v>13072535</v>
      </c>
      <c r="R2371" s="6">
        <v>15143934</v>
      </c>
      <c r="S2371" s="6">
        <v>17732424</v>
      </c>
      <c r="T2371" s="6">
        <v>17021822</v>
      </c>
      <c r="U2371" s="6">
        <v>12635354</v>
      </c>
      <c r="V2371" s="6">
        <v>13043232</v>
      </c>
      <c r="W2371" s="6">
        <v>12579387</v>
      </c>
      <c r="X2371" s="6">
        <v>13354999</v>
      </c>
      <c r="Y2371" s="6">
        <v>13683800</v>
      </c>
      <c r="Z2371" s="8">
        <v>23.512777829994199</v>
      </c>
      <c r="AA2371" s="8">
        <v>22.8451105983468</v>
      </c>
      <c r="AB2371" s="8">
        <v>22.849478788551501</v>
      </c>
      <c r="AC2371" s="8">
        <v>23.5386603377734</v>
      </c>
      <c r="AD2371" s="8">
        <v>22.992847945058799</v>
      </c>
      <c r="AE2371" s="8">
        <v>22.484307867324301</v>
      </c>
      <c r="AF2371" s="8">
        <v>22.484463746907</v>
      </c>
      <c r="AG2371" s="8">
        <v>22.419465441801002</v>
      </c>
      <c r="AH2371" s="8">
        <v>22.262562867008398</v>
      </c>
      <c r="AI2371" s="8">
        <v>23.994933361788799</v>
      </c>
      <c r="AJ2371" s="8">
        <v>23.640035597028401</v>
      </c>
      <c r="AK2371" s="8">
        <v>23.8522366928539</v>
      </c>
      <c r="AL2371" s="8">
        <v>24.0798864285217</v>
      </c>
      <c r="AM2371" s="8">
        <v>24.020882134236501</v>
      </c>
      <c r="AN2371" s="8">
        <v>23.590962748509298</v>
      </c>
      <c r="AO2371" s="8">
        <v>23.636798065423498</v>
      </c>
      <c r="AP2371" s="8">
        <v>23.584558284870099</v>
      </c>
      <c r="AQ2371" s="8">
        <v>23.670876532158001</v>
      </c>
      <c r="AR2371" s="8">
        <v>23.705965587408599</v>
      </c>
      <c r="AS2371" s="9">
        <v>2.4126834100717602E-6</v>
      </c>
      <c r="AT2371" s="9">
        <v>4.1021977825854401E-4</v>
      </c>
      <c r="AU2371" s="9">
        <v>1.2252681548941001E-7</v>
      </c>
      <c r="AV2371" s="10">
        <v>-1.66448413461047</v>
      </c>
      <c r="AW2371" s="10">
        <v>1.7050567324717301</v>
      </c>
      <c r="AX2371" s="10">
        <v>1.4045005055173101</v>
      </c>
      <c r="AY2371" s="10">
        <v>2.8380398798099602</v>
      </c>
      <c r="AZ2371" s="10">
        <v>2.3377688084859498</v>
      </c>
      <c r="BA2371" s="10">
        <v>-1.2139951005882501</v>
      </c>
      <c r="BB2371" s="9">
        <v>5.2805055115556798E-4</v>
      </c>
      <c r="BC2371" s="9">
        <v>1.81283955720257E-4</v>
      </c>
      <c r="BD2371" s="9">
        <v>1.0310790544041999E-2</v>
      </c>
      <c r="BE2371" s="9">
        <v>1.11294722437982E-7</v>
      </c>
      <c r="BF2371" s="9">
        <v>1.6095525724457701E-6</v>
      </c>
      <c r="BG2371" s="9">
        <v>0.194213745489273</v>
      </c>
      <c r="BH2371" s="11" t="str">
        <f t="shared" si="317"/>
        <v/>
      </c>
      <c r="BI2371" s="11" t="str">
        <f t="shared" si="317"/>
        <v/>
      </c>
      <c r="BJ2371" s="11" t="str">
        <f t="shared" si="317"/>
        <v/>
      </c>
      <c r="BK2371" s="11" t="str">
        <f t="shared" si="312"/>
        <v>x</v>
      </c>
      <c r="BL2371" s="11" t="str">
        <f t="shared" si="312"/>
        <v>x</v>
      </c>
      <c r="BM2371" s="11" t="str">
        <f t="shared" si="312"/>
        <v/>
      </c>
      <c r="BN2371" s="11" t="str">
        <f t="shared" si="313"/>
        <v>x</v>
      </c>
      <c r="BO2371" s="11" t="str">
        <f t="shared" si="314"/>
        <v>x</v>
      </c>
      <c r="BP2371" s="11" t="str">
        <f t="shared" si="315"/>
        <v/>
      </c>
      <c r="BR2371" s="11">
        <f t="shared" si="311"/>
        <v>2366</v>
      </c>
      <c r="BS2371" s="6" t="str">
        <f t="shared" si="311"/>
        <v>MA_353889g0010</v>
      </c>
      <c r="BT2371" s="6" t="str">
        <f t="shared" si="311"/>
        <v>glycine-rich arabinogalactan 3</v>
      </c>
      <c r="BU2371" s="28">
        <f t="shared" si="318"/>
        <v>-1.7</v>
      </c>
      <c r="BV2371" s="28">
        <f t="shared" si="318"/>
        <v>1.7</v>
      </c>
      <c r="BW2371" s="28">
        <f t="shared" si="318"/>
        <v>1.4</v>
      </c>
      <c r="BX2371" s="28" t="str">
        <f t="shared" si="316"/>
        <v>2,8*</v>
      </c>
      <c r="BY2371" s="28" t="str">
        <f t="shared" si="316"/>
        <v>2,3*</v>
      </c>
      <c r="BZ2371" s="28">
        <f t="shared" si="316"/>
        <v>-1.2</v>
      </c>
    </row>
    <row r="2372" spans="1:78">
      <c r="A2372" s="6">
        <v>2367</v>
      </c>
      <c r="B2372" s="6" t="s">
        <v>4127</v>
      </c>
      <c r="C2372" s="6" t="s">
        <v>3260</v>
      </c>
      <c r="D2372" s="6" t="str">
        <f t="shared" si="310"/>
        <v>Protein 2367 / MA_9275575g0010 / uncharacterized oxidoreductase At4g09670-like</v>
      </c>
      <c r="E2372" s="6">
        <v>2</v>
      </c>
      <c r="F2372" s="6">
        <v>1</v>
      </c>
      <c r="G2372" s="6">
        <v>690042</v>
      </c>
      <c r="H2372" s="6">
        <v>651208</v>
      </c>
      <c r="I2372" s="6">
        <v>527508</v>
      </c>
      <c r="J2372" s="6">
        <v>678906</v>
      </c>
      <c r="K2372" s="6">
        <v>463640</v>
      </c>
      <c r="L2372" s="6">
        <v>514090</v>
      </c>
      <c r="M2372" s="6">
        <v>477141</v>
      </c>
      <c r="N2372" s="6">
        <v>538157</v>
      </c>
      <c r="O2372" s="6">
        <v>568592</v>
      </c>
      <c r="P2372" s="6">
        <v>562958</v>
      </c>
      <c r="Q2372" s="6">
        <v>869942</v>
      </c>
      <c r="R2372" s="6">
        <v>553368</v>
      </c>
      <c r="S2372" s="6">
        <v>897308</v>
      </c>
      <c r="T2372" s="6">
        <v>715593</v>
      </c>
      <c r="U2372" s="6">
        <v>686208</v>
      </c>
      <c r="V2372" s="6">
        <v>694665</v>
      </c>
      <c r="W2372" s="6">
        <v>693571</v>
      </c>
      <c r="X2372" s="6">
        <v>644975</v>
      </c>
      <c r="Y2372" s="6">
        <v>574045</v>
      </c>
      <c r="Z2372" s="8">
        <v>19.396324649874899</v>
      </c>
      <c r="AA2372" s="8">
        <v>19.312758897458401</v>
      </c>
      <c r="AB2372" s="8">
        <v>19.0088334478259</v>
      </c>
      <c r="AC2372" s="8">
        <v>19.372852309993998</v>
      </c>
      <c r="AD2372" s="8">
        <v>18.8226455129819</v>
      </c>
      <c r="AE2372" s="8">
        <v>18.971661423714899</v>
      </c>
      <c r="AF2372" s="8">
        <v>18.8640561346749</v>
      </c>
      <c r="AG2372" s="8">
        <v>19.037667595320201</v>
      </c>
      <c r="AH2372" s="8">
        <v>19.1170342751028</v>
      </c>
      <c r="AI2372" s="8">
        <v>19.102667767165102</v>
      </c>
      <c r="AJ2372" s="8">
        <v>19.7305596925227</v>
      </c>
      <c r="AK2372" s="8">
        <v>19.077879693057401</v>
      </c>
      <c r="AL2372" s="8">
        <v>19.775243748101399</v>
      </c>
      <c r="AM2372" s="8">
        <v>19.4487797493131</v>
      </c>
      <c r="AN2372" s="8">
        <v>19.388286419762601</v>
      </c>
      <c r="AO2372" s="8">
        <v>19.4059578848548</v>
      </c>
      <c r="AP2372" s="8">
        <v>19.4036840514411</v>
      </c>
      <c r="AQ2372" s="8">
        <v>19.298883715476499</v>
      </c>
      <c r="AR2372" s="8">
        <v>19.130804310174302</v>
      </c>
      <c r="AS2372" s="9">
        <v>9.4841478653623704E-2</v>
      </c>
      <c r="AT2372" s="9">
        <v>1</v>
      </c>
      <c r="AU2372" s="9">
        <v>6.7782338686083896E-2</v>
      </c>
      <c r="AV2372" s="10">
        <v>-1.1368785213175401</v>
      </c>
      <c r="AW2372" s="10">
        <v>1.18455334192006</v>
      </c>
      <c r="AX2372" s="10">
        <v>1.1040766336993799</v>
      </c>
      <c r="AY2372" s="10">
        <v>1.3466932517838299</v>
      </c>
      <c r="AZ2372" s="10">
        <v>1.2552010107414</v>
      </c>
      <c r="BA2372" s="10">
        <v>-1.07289050937617</v>
      </c>
      <c r="BB2372" s="9">
        <v>0.63441100134439998</v>
      </c>
      <c r="BC2372" s="9">
        <v>0.36520382639767301</v>
      </c>
      <c r="BD2372" s="9">
        <v>0.76012808282236199</v>
      </c>
      <c r="BE2372" s="9">
        <v>5.9271073950228702E-2</v>
      </c>
      <c r="BF2372" s="9">
        <v>0.18800466882035</v>
      </c>
      <c r="BG2372" s="9">
        <v>0.89558295523236997</v>
      </c>
      <c r="BH2372" s="11" t="str">
        <f t="shared" si="317"/>
        <v/>
      </c>
      <c r="BI2372" s="11" t="str">
        <f t="shared" si="317"/>
        <v/>
      </c>
      <c r="BJ2372" s="11" t="str">
        <f t="shared" si="317"/>
        <v/>
      </c>
      <c r="BK2372" s="11" t="str">
        <f t="shared" si="312"/>
        <v/>
      </c>
      <c r="BL2372" s="11" t="str">
        <f t="shared" si="312"/>
        <v/>
      </c>
      <c r="BM2372" s="11" t="str">
        <f t="shared" si="312"/>
        <v/>
      </c>
      <c r="BN2372" s="11" t="str">
        <f t="shared" si="313"/>
        <v/>
      </c>
      <c r="BO2372" s="11" t="str">
        <f t="shared" si="314"/>
        <v/>
      </c>
      <c r="BP2372" s="11" t="str">
        <f t="shared" si="315"/>
        <v/>
      </c>
      <c r="BR2372" s="11">
        <f t="shared" si="311"/>
        <v>2367</v>
      </c>
      <c r="BS2372" s="6" t="str">
        <f t="shared" si="311"/>
        <v>MA_9275575g0010</v>
      </c>
      <c r="BT2372" s="6" t="str">
        <f t="shared" si="311"/>
        <v>uncharacterized oxidoreductase At4g09670-like</v>
      </c>
      <c r="BU2372" s="28">
        <f t="shared" si="318"/>
        <v>-1.1000000000000001</v>
      </c>
      <c r="BV2372" s="28">
        <f t="shared" si="318"/>
        <v>1.2</v>
      </c>
      <c r="BW2372" s="28">
        <f t="shared" si="318"/>
        <v>1.1000000000000001</v>
      </c>
      <c r="BX2372" s="28">
        <f t="shared" si="316"/>
        <v>1.3</v>
      </c>
      <c r="BY2372" s="28">
        <f t="shared" si="316"/>
        <v>1.3</v>
      </c>
      <c r="BZ2372" s="28">
        <f t="shared" si="316"/>
        <v>-1.1000000000000001</v>
      </c>
    </row>
    <row r="2373" spans="1:78">
      <c r="A2373" s="6">
        <v>2368</v>
      </c>
      <c r="B2373" s="6" t="s">
        <v>4128</v>
      </c>
      <c r="C2373" s="6" t="s">
        <v>1871</v>
      </c>
      <c r="D2373" s="6" t="str">
        <f t="shared" si="310"/>
        <v>Protein 2368 / MA_10436904g0010 / CO(2)-response secreted protease</v>
      </c>
      <c r="E2373" s="6">
        <v>5</v>
      </c>
      <c r="F2373" s="6">
        <v>3</v>
      </c>
      <c r="G2373" s="6">
        <v>6151437</v>
      </c>
      <c r="H2373" s="6">
        <v>2989192</v>
      </c>
      <c r="I2373" s="6">
        <v>2146424</v>
      </c>
      <c r="J2373" s="6">
        <v>3376979</v>
      </c>
      <c r="K2373" s="6">
        <v>3359032</v>
      </c>
      <c r="L2373" s="6">
        <v>3335226</v>
      </c>
      <c r="M2373" s="6">
        <v>2985011</v>
      </c>
      <c r="N2373" s="6">
        <v>3436361</v>
      </c>
      <c r="O2373" s="6">
        <v>3689902</v>
      </c>
      <c r="P2373" s="6">
        <v>2065687</v>
      </c>
      <c r="Q2373" s="6">
        <v>3748902</v>
      </c>
      <c r="R2373" s="6">
        <v>3214225</v>
      </c>
      <c r="S2373" s="6">
        <v>4479193</v>
      </c>
      <c r="T2373" s="6">
        <v>5206008</v>
      </c>
      <c r="U2373" s="6">
        <v>2439519</v>
      </c>
      <c r="V2373" s="6">
        <v>2819886</v>
      </c>
      <c r="W2373" s="6">
        <v>3144433</v>
      </c>
      <c r="X2373" s="6">
        <v>3053228</v>
      </c>
      <c r="Y2373" s="6">
        <v>3050054</v>
      </c>
      <c r="Z2373" s="8">
        <v>22.552492038411302</v>
      </c>
      <c r="AA2373" s="8">
        <v>21.511324135644902</v>
      </c>
      <c r="AB2373" s="8">
        <v>21.033503660458699</v>
      </c>
      <c r="AC2373" s="8">
        <v>21.6873017771889</v>
      </c>
      <c r="AD2373" s="8">
        <v>21.6796141088744</v>
      </c>
      <c r="AE2373" s="8">
        <v>21.669353093262401</v>
      </c>
      <c r="AF2373" s="8">
        <v>21.5093048172686</v>
      </c>
      <c r="AG2373" s="8">
        <v>21.7124501731906</v>
      </c>
      <c r="AH2373" s="8">
        <v>21.815151069622999</v>
      </c>
      <c r="AI2373" s="8">
        <v>20.978190237971798</v>
      </c>
      <c r="AJ2373" s="8">
        <v>21.838036681970198</v>
      </c>
      <c r="AK2373" s="8">
        <v>21.616039492432499</v>
      </c>
      <c r="AL2373" s="8">
        <v>22.094807399872298</v>
      </c>
      <c r="AM2373" s="8">
        <v>22.3117460980373</v>
      </c>
      <c r="AN2373" s="8">
        <v>21.218165288947599</v>
      </c>
      <c r="AO2373" s="8">
        <v>21.427205409054899</v>
      </c>
      <c r="AP2373" s="8">
        <v>21.584368465018599</v>
      </c>
      <c r="AQ2373" s="8">
        <v>21.541903896237802</v>
      </c>
      <c r="AR2373" s="8">
        <v>21.540403354571001</v>
      </c>
      <c r="AS2373" s="9">
        <v>0.69047268307407805</v>
      </c>
      <c r="AT2373" s="9">
        <v>1</v>
      </c>
      <c r="AU2373" s="9">
        <v>0.66442819446124401</v>
      </c>
      <c r="AV2373" s="10">
        <v>-1.01134999695022</v>
      </c>
      <c r="AW2373" s="10">
        <v>1.0533003182389</v>
      </c>
      <c r="AX2373" s="10">
        <v>-1.1731909614293701</v>
      </c>
      <c r="AY2373" s="10">
        <v>1.0652552736385801</v>
      </c>
      <c r="AZ2373" s="10">
        <v>-1.16002468479476</v>
      </c>
      <c r="BA2373" s="10">
        <v>-1.23572241302855</v>
      </c>
      <c r="BB2373" s="9">
        <v>0.999915836699245</v>
      </c>
      <c r="BC2373" s="9">
        <v>0.99057846249012305</v>
      </c>
      <c r="BD2373" s="9">
        <v>0.799206175356034</v>
      </c>
      <c r="BE2373" s="9">
        <v>0.98593073191930702</v>
      </c>
      <c r="BF2373" s="9">
        <v>0.854038633855423</v>
      </c>
      <c r="BG2373" s="9">
        <v>0.63165496123476506</v>
      </c>
      <c r="BH2373" s="11" t="str">
        <f t="shared" si="317"/>
        <v/>
      </c>
      <c r="BI2373" s="11" t="str">
        <f t="shared" si="317"/>
        <v/>
      </c>
      <c r="BJ2373" s="11" t="str">
        <f t="shared" si="317"/>
        <v/>
      </c>
      <c r="BK2373" s="11" t="str">
        <f t="shared" si="312"/>
        <v/>
      </c>
      <c r="BL2373" s="11" t="str">
        <f t="shared" si="312"/>
        <v/>
      </c>
      <c r="BM2373" s="11" t="str">
        <f t="shared" si="312"/>
        <v/>
      </c>
      <c r="BN2373" s="11" t="str">
        <f t="shared" si="313"/>
        <v/>
      </c>
      <c r="BO2373" s="11" t="str">
        <f t="shared" si="314"/>
        <v/>
      </c>
      <c r="BP2373" s="11" t="str">
        <f t="shared" si="315"/>
        <v/>
      </c>
      <c r="BR2373" s="11">
        <f t="shared" si="311"/>
        <v>2368</v>
      </c>
      <c r="BS2373" s="6" t="str">
        <f t="shared" si="311"/>
        <v>MA_10436904g0010</v>
      </c>
      <c r="BT2373" s="6" t="str">
        <f t="shared" si="311"/>
        <v>CO(2)-response secreted protease</v>
      </c>
      <c r="BU2373" s="28">
        <f t="shared" si="318"/>
        <v>-1</v>
      </c>
      <c r="BV2373" s="28">
        <f t="shared" si="318"/>
        <v>1.1000000000000001</v>
      </c>
      <c r="BW2373" s="28">
        <f t="shared" si="318"/>
        <v>-1.2</v>
      </c>
      <c r="BX2373" s="28">
        <f t="shared" si="316"/>
        <v>1.1000000000000001</v>
      </c>
      <c r="BY2373" s="28">
        <f t="shared" si="316"/>
        <v>-1.2</v>
      </c>
      <c r="BZ2373" s="28">
        <f t="shared" si="316"/>
        <v>-1.2</v>
      </c>
    </row>
    <row r="2374" spans="1:78">
      <c r="A2374" s="6">
        <v>2369</v>
      </c>
      <c r="B2374" s="6" t="s">
        <v>4129</v>
      </c>
      <c r="C2374" s="6" t="s">
        <v>1472</v>
      </c>
      <c r="D2374" s="6" t="str">
        <f t="shared" ref="D2374:D2437" si="319">CONCATENATE("Protein ",A2374," / ",B2374," / ",C2374)</f>
        <v>Protein 2369 / MA_10258695g0010 / early nodulin 1</v>
      </c>
      <c r="E2374" s="6">
        <v>2</v>
      </c>
      <c r="F2374" s="6">
        <v>1</v>
      </c>
      <c r="G2374" s="6">
        <v>1618200</v>
      </c>
      <c r="H2374" s="6">
        <v>3331342</v>
      </c>
      <c r="I2374" s="6">
        <v>2718513</v>
      </c>
      <c r="J2374" s="6">
        <v>3920879</v>
      </c>
      <c r="K2374" s="6">
        <v>1789106</v>
      </c>
      <c r="L2374" s="6">
        <v>2135661</v>
      </c>
      <c r="M2374" s="6">
        <v>2194233</v>
      </c>
      <c r="N2374" s="6">
        <v>2235111</v>
      </c>
      <c r="O2374" s="6">
        <v>2230403</v>
      </c>
      <c r="P2374" s="6">
        <v>3493049</v>
      </c>
      <c r="Q2374" s="6">
        <v>3426466</v>
      </c>
      <c r="R2374" s="6">
        <v>3665421</v>
      </c>
      <c r="S2374" s="6">
        <v>4210421</v>
      </c>
      <c r="T2374" s="6">
        <v>2311961</v>
      </c>
      <c r="U2374" s="6">
        <v>1053002</v>
      </c>
      <c r="V2374" s="6">
        <v>439077</v>
      </c>
      <c r="W2374" s="6">
        <v>1182928</v>
      </c>
      <c r="X2374" s="6">
        <v>1914506</v>
      </c>
      <c r="Y2374" s="6">
        <v>2156407</v>
      </c>
      <c r="Z2374" s="8">
        <v>20.625958496731499</v>
      </c>
      <c r="AA2374" s="8">
        <v>21.667672039930999</v>
      </c>
      <c r="AB2374" s="8">
        <v>21.374386296482001</v>
      </c>
      <c r="AC2374" s="8">
        <v>21.9027456896807</v>
      </c>
      <c r="AD2374" s="8">
        <v>20.770807435274101</v>
      </c>
      <c r="AE2374" s="8">
        <v>21.026251231128299</v>
      </c>
      <c r="AF2374" s="8">
        <v>21.065285299302499</v>
      </c>
      <c r="AG2374" s="8">
        <v>21.0919150495798</v>
      </c>
      <c r="AH2374" s="8">
        <v>21.088872976139101</v>
      </c>
      <c r="AI2374" s="8">
        <v>21.736055450121999</v>
      </c>
      <c r="AJ2374" s="8">
        <v>21.708289940877702</v>
      </c>
      <c r="AK2374" s="8">
        <v>21.805547481115799</v>
      </c>
      <c r="AL2374" s="8">
        <v>22.005533064906899</v>
      </c>
      <c r="AM2374" s="8">
        <v>21.1406856308387</v>
      </c>
      <c r="AN2374" s="8">
        <v>20.006076745846698</v>
      </c>
      <c r="AO2374" s="8">
        <v>18.744114438746401</v>
      </c>
      <c r="AP2374" s="8">
        <v>20.173930834714401</v>
      </c>
      <c r="AQ2374" s="8">
        <v>20.868540750878999</v>
      </c>
      <c r="AR2374" s="8">
        <v>21.040198067204201</v>
      </c>
      <c r="AS2374" s="9">
        <v>1.23572902593011E-2</v>
      </c>
      <c r="AT2374" s="9">
        <v>1</v>
      </c>
      <c r="AU2374" s="9">
        <v>6.0594880483073096E-3</v>
      </c>
      <c r="AV2374" s="10">
        <v>-1.14888377115052</v>
      </c>
      <c r="AW2374" s="10">
        <v>1.3295226191473699</v>
      </c>
      <c r="AX2374" s="10">
        <v>-2.1461364789956598</v>
      </c>
      <c r="AY2374" s="10">
        <v>1.5274669605159501</v>
      </c>
      <c r="AZ2374" s="10">
        <v>-1.86801879605844</v>
      </c>
      <c r="BA2374" s="10">
        <v>-2.8533369926020402</v>
      </c>
      <c r="BB2374" s="9">
        <v>0.95317268551189704</v>
      </c>
      <c r="BC2374" s="9">
        <v>0.67737874614790605</v>
      </c>
      <c r="BD2374" s="9">
        <v>3.7796873089353498E-2</v>
      </c>
      <c r="BE2374" s="9">
        <v>0.41594575570123599</v>
      </c>
      <c r="BF2374" s="9">
        <v>0.13340596526831899</v>
      </c>
      <c r="BG2374" s="9">
        <v>4.1520008359532401E-3</v>
      </c>
      <c r="BH2374" s="11" t="str">
        <f t="shared" si="317"/>
        <v/>
      </c>
      <c r="BI2374" s="11" t="str">
        <f t="shared" si="317"/>
        <v/>
      </c>
      <c r="BJ2374" s="11" t="str">
        <f t="shared" si="317"/>
        <v/>
      </c>
      <c r="BK2374" s="11" t="str">
        <f t="shared" si="312"/>
        <v/>
      </c>
      <c r="BL2374" s="11" t="str">
        <f t="shared" si="312"/>
        <v/>
      </c>
      <c r="BM2374" s="11" t="str">
        <f t="shared" si="312"/>
        <v/>
      </c>
      <c r="BN2374" s="11" t="str">
        <f t="shared" si="313"/>
        <v/>
      </c>
      <c r="BO2374" s="11" t="str">
        <f t="shared" si="314"/>
        <v/>
      </c>
      <c r="BP2374" s="11" t="str">
        <f t="shared" si="315"/>
        <v/>
      </c>
      <c r="BR2374" s="11">
        <f t="shared" ref="BR2374:BT2437" si="320">A2374</f>
        <v>2369</v>
      </c>
      <c r="BS2374" s="6" t="str">
        <f t="shared" si="320"/>
        <v>MA_10258695g0010</v>
      </c>
      <c r="BT2374" s="6" t="str">
        <f t="shared" si="320"/>
        <v>early nodulin 1</v>
      </c>
      <c r="BU2374" s="28">
        <f t="shared" si="318"/>
        <v>-1.1000000000000001</v>
      </c>
      <c r="BV2374" s="28">
        <f t="shared" si="318"/>
        <v>1.3</v>
      </c>
      <c r="BW2374" s="28">
        <f t="shared" si="318"/>
        <v>-2.1</v>
      </c>
      <c r="BX2374" s="28">
        <f t="shared" si="316"/>
        <v>1.5</v>
      </c>
      <c r="BY2374" s="28">
        <f t="shared" si="316"/>
        <v>-1.9</v>
      </c>
      <c r="BZ2374" s="28">
        <f t="shared" si="316"/>
        <v>-2.9</v>
      </c>
    </row>
    <row r="2375" spans="1:78">
      <c r="A2375" s="6">
        <v>2370</v>
      </c>
      <c r="B2375" s="6" t="s">
        <v>4130</v>
      </c>
      <c r="C2375" s="6" t="s">
        <v>4131</v>
      </c>
      <c r="D2375" s="6" t="str">
        <f t="shared" si="319"/>
        <v>Protein 2370 / MA_95508g0010 / pre-mRNA cleavage factor Im 25 kDa subunit 2</v>
      </c>
      <c r="E2375" s="6">
        <v>2</v>
      </c>
      <c r="F2375" s="6">
        <v>2</v>
      </c>
      <c r="G2375" s="6">
        <v>6268676</v>
      </c>
      <c r="H2375" s="6">
        <v>7749753</v>
      </c>
      <c r="I2375" s="6">
        <v>7931657</v>
      </c>
      <c r="J2375" s="6">
        <v>5749782</v>
      </c>
      <c r="K2375" s="6">
        <v>6412594</v>
      </c>
      <c r="L2375" s="6">
        <v>9183290</v>
      </c>
      <c r="M2375" s="6">
        <v>8183787</v>
      </c>
      <c r="N2375" s="6">
        <v>8953093</v>
      </c>
      <c r="O2375" s="6">
        <v>9093312</v>
      </c>
      <c r="P2375" s="6">
        <v>9198452</v>
      </c>
      <c r="Q2375" s="6">
        <v>6904911</v>
      </c>
      <c r="R2375" s="6">
        <v>9570205</v>
      </c>
      <c r="S2375" s="6">
        <v>6897718</v>
      </c>
      <c r="T2375" s="6">
        <v>7381448</v>
      </c>
      <c r="U2375" s="6">
        <v>8880763</v>
      </c>
      <c r="V2375" s="6">
        <v>9443687</v>
      </c>
      <c r="W2375" s="6">
        <v>9981436</v>
      </c>
      <c r="X2375" s="6">
        <v>8958495</v>
      </c>
      <c r="Y2375" s="6">
        <v>9475191</v>
      </c>
      <c r="Z2375" s="8">
        <v>22.579729334530398</v>
      </c>
      <c r="AA2375" s="8">
        <v>22.885718898891199</v>
      </c>
      <c r="AB2375" s="8">
        <v>22.9191908597126</v>
      </c>
      <c r="AC2375" s="8">
        <v>22.455075827384501</v>
      </c>
      <c r="AD2375" s="8">
        <v>22.612476638166999</v>
      </c>
      <c r="AE2375" s="8">
        <v>23.1305796746353</v>
      </c>
      <c r="AF2375" s="8">
        <v>22.964337165770701</v>
      </c>
      <c r="AG2375" s="8">
        <v>23.093954741632999</v>
      </c>
      <c r="AH2375" s="8">
        <v>23.116374423226699</v>
      </c>
      <c r="AI2375" s="8">
        <v>23.132959660946799</v>
      </c>
      <c r="AJ2375" s="8">
        <v>22.7191913884873</v>
      </c>
      <c r="AK2375" s="8">
        <v>23.190118397830201</v>
      </c>
      <c r="AL2375" s="8">
        <v>22.717687717502798</v>
      </c>
      <c r="AM2375" s="8">
        <v>22.815472423212402</v>
      </c>
      <c r="AN2375" s="8">
        <v>23.0822522018711</v>
      </c>
      <c r="AO2375" s="8">
        <v>23.170918795237299</v>
      </c>
      <c r="AP2375" s="8">
        <v>23.250815956133799</v>
      </c>
      <c r="AQ2375" s="8">
        <v>23.094824953570399</v>
      </c>
      <c r="AR2375" s="8">
        <v>23.175723594610599</v>
      </c>
      <c r="AS2375" s="9">
        <v>6.29627594628076E-3</v>
      </c>
      <c r="AT2375" s="9">
        <v>1</v>
      </c>
      <c r="AU2375" s="9">
        <v>2.6927918681200801E-3</v>
      </c>
      <c r="AV2375" s="10">
        <v>1.30665039651566</v>
      </c>
      <c r="AW2375" s="10">
        <v>1.1684917967191499</v>
      </c>
      <c r="AX2375" s="10">
        <v>1.37980920344835</v>
      </c>
      <c r="AY2375" s="10">
        <v>-1.1182366878265</v>
      </c>
      <c r="AZ2375" s="10">
        <v>1.0559895800190899</v>
      </c>
      <c r="BA2375" s="10">
        <v>1.18084629033985</v>
      </c>
      <c r="BB2375" s="9">
        <v>1.5939830591359699E-2</v>
      </c>
      <c r="BC2375" s="9">
        <v>0.183438874288815</v>
      </c>
      <c r="BD2375" s="9">
        <v>2.4099072589645102E-3</v>
      </c>
      <c r="BE2375" s="9">
        <v>0.48832170647879602</v>
      </c>
      <c r="BF2375" s="9">
        <v>0.89235194203013102</v>
      </c>
      <c r="BG2375" s="9">
        <v>0.14427079422633399</v>
      </c>
      <c r="BH2375" s="11" t="str">
        <f t="shared" si="317"/>
        <v/>
      </c>
      <c r="BI2375" s="11" t="str">
        <f t="shared" si="317"/>
        <v/>
      </c>
      <c r="BJ2375" s="11" t="str">
        <f t="shared" si="317"/>
        <v/>
      </c>
      <c r="BK2375" s="11" t="str">
        <f t="shared" si="317"/>
        <v/>
      </c>
      <c r="BL2375" s="11" t="str">
        <f t="shared" si="317"/>
        <v/>
      </c>
      <c r="BM2375" s="11" t="str">
        <f t="shared" si="317"/>
        <v/>
      </c>
      <c r="BN2375" s="11" t="str">
        <f t="shared" ref="BN2375:BN2438" si="321">IF(BH2375="x","x",IF(BI2375="x","x",IF(BJ2375="x","x",IF(BK2375="x","x",IF(BL2375="x","x",IF(BM2375="x","x",""))))))</f>
        <v/>
      </c>
      <c r="BO2375" s="11" t="str">
        <f t="shared" ref="BO2375:BO2438" si="322">IF((AND(BN2375="x",AS2375&lt;$E$2)),"x","")</f>
        <v/>
      </c>
      <c r="BP2375" s="11" t="str">
        <f t="shared" ref="BP2375:BP2438" si="323">IF(SUM(Z2375:AD2375)=0,"x",IF(SUM(AE2375:AH2375)=0,"x",IF(SUM(AI2375:AM2375)=0,"x",IF(SUM(AN2375:AR2375)=0,"x",""))))</f>
        <v/>
      </c>
      <c r="BR2375" s="11">
        <f t="shared" si="320"/>
        <v>2370</v>
      </c>
      <c r="BS2375" s="6" t="str">
        <f t="shared" si="320"/>
        <v>MA_95508g0010</v>
      </c>
      <c r="BT2375" s="6" t="str">
        <f t="shared" si="320"/>
        <v>pre-mRNA cleavage factor Im 25 kDa subunit 2</v>
      </c>
      <c r="BU2375" s="28">
        <f t="shared" si="318"/>
        <v>1.3</v>
      </c>
      <c r="BV2375" s="28">
        <f t="shared" si="318"/>
        <v>1.2</v>
      </c>
      <c r="BW2375" s="28">
        <f t="shared" si="318"/>
        <v>1.4</v>
      </c>
      <c r="BX2375" s="28">
        <f t="shared" si="318"/>
        <v>-1.1000000000000001</v>
      </c>
      <c r="BY2375" s="28">
        <f t="shared" si="318"/>
        <v>1.1000000000000001</v>
      </c>
      <c r="BZ2375" s="28">
        <f t="shared" si="318"/>
        <v>1.2</v>
      </c>
    </row>
    <row r="2376" spans="1:78">
      <c r="A2376" s="6">
        <v>2371</v>
      </c>
      <c r="B2376" s="6" t="s">
        <v>4132</v>
      </c>
      <c r="C2376" s="6" t="s">
        <v>4133</v>
      </c>
      <c r="D2376" s="6" t="str">
        <f t="shared" si="319"/>
        <v>Protein 2371 / MA_391725g0010 / TORNADO 2</v>
      </c>
      <c r="E2376" s="6">
        <v>3</v>
      </c>
      <c r="F2376" s="6">
        <v>3</v>
      </c>
      <c r="G2376" s="6">
        <v>27390105</v>
      </c>
      <c r="H2376" s="6">
        <v>9835207</v>
      </c>
      <c r="I2376" s="6">
        <v>17877806</v>
      </c>
      <c r="J2376" s="6">
        <v>15665175</v>
      </c>
      <c r="K2376" s="6">
        <v>17604342</v>
      </c>
      <c r="L2376" s="6">
        <v>10295555</v>
      </c>
      <c r="M2376" s="6">
        <v>14286277</v>
      </c>
      <c r="N2376" s="6">
        <v>11793400</v>
      </c>
      <c r="O2376" s="6">
        <v>12351512</v>
      </c>
      <c r="P2376" s="6">
        <v>14771203</v>
      </c>
      <c r="Q2376" s="6">
        <v>21509939</v>
      </c>
      <c r="R2376" s="6">
        <v>9104326</v>
      </c>
      <c r="S2376" s="6">
        <v>13384677</v>
      </c>
      <c r="T2376" s="6">
        <v>17590554</v>
      </c>
      <c r="U2376" s="6">
        <v>14307268</v>
      </c>
      <c r="V2376" s="6">
        <v>11297951</v>
      </c>
      <c r="W2376" s="6">
        <v>11288684</v>
      </c>
      <c r="X2376" s="6">
        <v>11010095</v>
      </c>
      <c r="Y2376" s="6">
        <v>12937820</v>
      </c>
      <c r="Z2376" s="8">
        <v>24.707151460838599</v>
      </c>
      <c r="AA2376" s="8">
        <v>23.229523986315101</v>
      </c>
      <c r="AB2376" s="8">
        <v>24.091666361183801</v>
      </c>
      <c r="AC2376" s="8">
        <v>23.901057550755599</v>
      </c>
      <c r="AD2376" s="8">
        <v>24.069427968602099</v>
      </c>
      <c r="AE2376" s="8">
        <v>23.295518267291499</v>
      </c>
      <c r="AF2376" s="8">
        <v>23.768126663679801</v>
      </c>
      <c r="AG2376" s="8">
        <v>23.491476366922701</v>
      </c>
      <c r="AH2376" s="8">
        <v>23.5581843231374</v>
      </c>
      <c r="AI2376" s="8">
        <v>23.816283991428499</v>
      </c>
      <c r="AJ2376" s="8">
        <v>24.358500097641901</v>
      </c>
      <c r="AK2376" s="8">
        <v>23.118120786696601</v>
      </c>
      <c r="AL2376" s="8">
        <v>23.674078988388501</v>
      </c>
      <c r="AM2376" s="8">
        <v>24.068297584228201</v>
      </c>
      <c r="AN2376" s="8">
        <v>23.770244877216701</v>
      </c>
      <c r="AO2376" s="8">
        <v>23.4295578129422</v>
      </c>
      <c r="AP2376" s="8">
        <v>23.428373975182001</v>
      </c>
      <c r="AQ2376" s="8">
        <v>23.392323581382399</v>
      </c>
      <c r="AR2376" s="8">
        <v>23.6250912104334</v>
      </c>
      <c r="AS2376" s="9">
        <v>0.24843942239003899</v>
      </c>
      <c r="AT2376" s="9">
        <v>1</v>
      </c>
      <c r="AU2376" s="9">
        <v>0.20552972067831701</v>
      </c>
      <c r="AV2376" s="10">
        <v>-1.38649177720038</v>
      </c>
      <c r="AW2376" s="10">
        <v>-1.1429079203193899</v>
      </c>
      <c r="AX2376" s="10">
        <v>-1.3857309494683401</v>
      </c>
      <c r="AY2376" s="10">
        <v>1.2131264055051101</v>
      </c>
      <c r="AZ2376" s="10">
        <v>1.0005490443381799</v>
      </c>
      <c r="BA2376" s="10">
        <v>-1.2124607108165799</v>
      </c>
      <c r="BB2376" s="9">
        <v>0.29633739795778302</v>
      </c>
      <c r="BC2376" s="9">
        <v>0.85545232749448497</v>
      </c>
      <c r="BD2376" s="9">
        <v>0.25261959499786302</v>
      </c>
      <c r="BE2376" s="9">
        <v>0.70385286777567302</v>
      </c>
      <c r="BF2376" s="9">
        <v>0.999999988976499</v>
      </c>
      <c r="BG2376" s="9">
        <v>0.66739612560317296</v>
      </c>
      <c r="BH2376" s="11" t="str">
        <f t="shared" ref="BH2376:BM2439" si="324">IF(OR(AND(BB2376&lt;$E$3,AV2376&lt;$E$4),AND(BB2376&lt;$E$3,AV2376&gt;$D$4)),"x","")</f>
        <v/>
      </c>
      <c r="BI2376" s="11" t="str">
        <f t="shared" si="324"/>
        <v/>
      </c>
      <c r="BJ2376" s="11" t="str">
        <f t="shared" si="324"/>
        <v/>
      </c>
      <c r="BK2376" s="11" t="str">
        <f t="shared" si="324"/>
        <v/>
      </c>
      <c r="BL2376" s="11" t="str">
        <f t="shared" si="324"/>
        <v/>
      </c>
      <c r="BM2376" s="11" t="str">
        <f t="shared" si="324"/>
        <v/>
      </c>
      <c r="BN2376" s="11" t="str">
        <f t="shared" si="321"/>
        <v/>
      </c>
      <c r="BO2376" s="11" t="str">
        <f t="shared" si="322"/>
        <v/>
      </c>
      <c r="BP2376" s="11" t="str">
        <f t="shared" si="323"/>
        <v/>
      </c>
      <c r="BR2376" s="11">
        <f t="shared" si="320"/>
        <v>2371</v>
      </c>
      <c r="BS2376" s="6" t="str">
        <f t="shared" si="320"/>
        <v>MA_391725g0010</v>
      </c>
      <c r="BT2376" s="6" t="str">
        <f t="shared" si="320"/>
        <v>TORNADO 2</v>
      </c>
      <c r="BU2376" s="28">
        <f t="shared" ref="BU2376:BZ2439" si="325">IF(AV2376&gt;$BX$2,CONCATENATE($BZ$2,"*"),IF(AV2376&lt;$BY$2,CONCATENATE("-",$BZ$2,"*"),IF(OR(AND(BB2376&lt;$E$3,AV2376&lt;$E$4),AND(BB2376&lt;$E$3,AV2376&gt;$D$4)),CONCATENATE(ROUND(AV2376,1),"*"),IF(OR(AND(BB2376&lt;$E$3,AV2376&lt;$E$4),AND(BB2376&lt;$E$3,AV2376&gt;$D$4)),CONCATENATE(ROUND(AV2376,1),"*"),ROUND(AV2376,1)))))</f>
        <v>-1.4</v>
      </c>
      <c r="BV2376" s="28">
        <f t="shared" si="325"/>
        <v>-1.1000000000000001</v>
      </c>
      <c r="BW2376" s="28">
        <f t="shared" si="325"/>
        <v>-1.4</v>
      </c>
      <c r="BX2376" s="28">
        <f t="shared" si="325"/>
        <v>1.2</v>
      </c>
      <c r="BY2376" s="28">
        <f t="shared" si="325"/>
        <v>1</v>
      </c>
      <c r="BZ2376" s="28">
        <f t="shared" si="325"/>
        <v>-1.2</v>
      </c>
    </row>
    <row r="2377" spans="1:78">
      <c r="A2377" s="6">
        <v>2372</v>
      </c>
      <c r="B2377" s="6" t="s">
        <v>4134</v>
      </c>
      <c r="C2377" s="6" t="s">
        <v>4135</v>
      </c>
      <c r="D2377" s="6" t="str">
        <f t="shared" si="319"/>
        <v>Protein 2372 / MA_12783g0010 / STRICTOSIDINE SYNTHASE-LIKE 3</v>
      </c>
      <c r="E2377" s="6">
        <v>3</v>
      </c>
      <c r="F2377" s="6">
        <v>3</v>
      </c>
      <c r="G2377" s="6">
        <v>3943644</v>
      </c>
      <c r="H2377" s="6">
        <v>2102596</v>
      </c>
      <c r="I2377" s="6">
        <v>4552297</v>
      </c>
      <c r="J2377" s="6">
        <v>2398670</v>
      </c>
      <c r="K2377" s="6">
        <v>5468347</v>
      </c>
      <c r="L2377" s="6">
        <v>5386078</v>
      </c>
      <c r="M2377" s="6">
        <v>5377200</v>
      </c>
      <c r="N2377" s="6">
        <v>5591840</v>
      </c>
      <c r="O2377" s="6">
        <v>5217288</v>
      </c>
      <c r="P2377" s="6">
        <v>1014619</v>
      </c>
      <c r="Q2377" s="6">
        <v>3861827</v>
      </c>
      <c r="R2377" s="6">
        <v>1467898</v>
      </c>
      <c r="S2377" s="6">
        <v>3193430</v>
      </c>
      <c r="T2377" s="6">
        <v>3112930</v>
      </c>
      <c r="U2377" s="6">
        <v>3902694</v>
      </c>
      <c r="V2377" s="6">
        <v>3499462</v>
      </c>
      <c r="W2377" s="6">
        <v>3307293</v>
      </c>
      <c r="X2377" s="6">
        <v>3449390</v>
      </c>
      <c r="Y2377" s="6">
        <v>3363575</v>
      </c>
      <c r="Z2377" s="8">
        <v>21.911097892182099</v>
      </c>
      <c r="AA2377" s="8">
        <v>21.0037402416534</v>
      </c>
      <c r="AB2377" s="8">
        <v>22.1181632540446</v>
      </c>
      <c r="AC2377" s="8">
        <v>21.1938032600479</v>
      </c>
      <c r="AD2377" s="8">
        <v>22.382673362980501</v>
      </c>
      <c r="AE2377" s="8">
        <v>22.360803692108099</v>
      </c>
      <c r="AF2377" s="8">
        <v>22.358423701648402</v>
      </c>
      <c r="AG2377" s="8">
        <v>22.414891650618902</v>
      </c>
      <c r="AH2377" s="8">
        <v>22.314868643231101</v>
      </c>
      <c r="AI2377" s="8">
        <v>19.952506651414001</v>
      </c>
      <c r="AJ2377" s="8">
        <v>21.880852106002099</v>
      </c>
      <c r="AK2377" s="8">
        <v>20.485320292269101</v>
      </c>
      <c r="AL2377" s="8">
        <v>21.6066753963003</v>
      </c>
      <c r="AM2377" s="8">
        <v>21.569841704824402</v>
      </c>
      <c r="AN2377" s="8">
        <v>21.896038918601398</v>
      </c>
      <c r="AO2377" s="8">
        <v>21.738701711498301</v>
      </c>
      <c r="AP2377" s="8">
        <v>21.6572194318844</v>
      </c>
      <c r="AQ2377" s="8">
        <v>21.717909823451201</v>
      </c>
      <c r="AR2377" s="8">
        <v>21.681563996639198</v>
      </c>
      <c r="AS2377" s="9">
        <v>3.9199922253722798E-2</v>
      </c>
      <c r="AT2377" s="9">
        <v>1</v>
      </c>
      <c r="AU2377" s="9">
        <v>2.4046917706977401E-2</v>
      </c>
      <c r="AV2377" s="10">
        <v>1.55870868403886</v>
      </c>
      <c r="AW2377" s="10">
        <v>-1.5399210334946001</v>
      </c>
      <c r="AX2377" s="10">
        <v>1.0114262831301299</v>
      </c>
      <c r="AY2377" s="10">
        <v>-2.4002882876421299</v>
      </c>
      <c r="AZ2377" s="10">
        <v>-1.5410996431841</v>
      </c>
      <c r="BA2377" s="10">
        <v>1.55751660722135</v>
      </c>
      <c r="BB2377" s="9">
        <v>0.31389868218759198</v>
      </c>
      <c r="BC2377" s="9">
        <v>0.289294733668985</v>
      </c>
      <c r="BD2377" s="9">
        <v>0.99995649406284504</v>
      </c>
      <c r="BE2377" s="9">
        <v>1.4082743842951899E-2</v>
      </c>
      <c r="BF2377" s="9">
        <v>0.33476966028409499</v>
      </c>
      <c r="BG2377" s="9">
        <v>0.26930591342410198</v>
      </c>
      <c r="BH2377" s="11" t="str">
        <f t="shared" si="324"/>
        <v/>
      </c>
      <c r="BI2377" s="11" t="str">
        <f t="shared" si="324"/>
        <v/>
      </c>
      <c r="BJ2377" s="11" t="str">
        <f t="shared" si="324"/>
        <v/>
      </c>
      <c r="BK2377" s="11" t="str">
        <f t="shared" si="324"/>
        <v/>
      </c>
      <c r="BL2377" s="11" t="str">
        <f t="shared" si="324"/>
        <v/>
      </c>
      <c r="BM2377" s="11" t="str">
        <f t="shared" si="324"/>
        <v/>
      </c>
      <c r="BN2377" s="11" t="str">
        <f t="shared" si="321"/>
        <v/>
      </c>
      <c r="BO2377" s="11" t="str">
        <f t="shared" si="322"/>
        <v/>
      </c>
      <c r="BP2377" s="11" t="str">
        <f t="shared" si="323"/>
        <v/>
      </c>
      <c r="BR2377" s="11">
        <f t="shared" si="320"/>
        <v>2372</v>
      </c>
      <c r="BS2377" s="6" t="str">
        <f t="shared" si="320"/>
        <v>MA_12783g0010</v>
      </c>
      <c r="BT2377" s="6" t="str">
        <f t="shared" si="320"/>
        <v>STRICTOSIDINE SYNTHASE-LIKE 3</v>
      </c>
      <c r="BU2377" s="28">
        <f t="shared" si="325"/>
        <v>1.6</v>
      </c>
      <c r="BV2377" s="28">
        <f t="shared" si="325"/>
        <v>-1.5</v>
      </c>
      <c r="BW2377" s="28">
        <f t="shared" si="325"/>
        <v>1</v>
      </c>
      <c r="BX2377" s="28">
        <f t="shared" si="325"/>
        <v>-2.4</v>
      </c>
      <c r="BY2377" s="28">
        <f t="shared" si="325"/>
        <v>-1.5</v>
      </c>
      <c r="BZ2377" s="28">
        <f t="shared" si="325"/>
        <v>1.6</v>
      </c>
    </row>
    <row r="2378" spans="1:78">
      <c r="A2378" s="6">
        <v>2373</v>
      </c>
      <c r="B2378" s="6" t="s">
        <v>4136</v>
      </c>
      <c r="C2378" s="6" t="s">
        <v>1565</v>
      </c>
      <c r="D2378" s="6" t="str">
        <f t="shared" si="319"/>
        <v>Protein 2373 / MA_10431356g0010 / trans-2-enoyl- mitochondrial-like</v>
      </c>
      <c r="E2378" s="6">
        <v>2</v>
      </c>
      <c r="F2378" s="6">
        <v>2</v>
      </c>
      <c r="G2378" s="6">
        <v>6102444</v>
      </c>
      <c r="H2378" s="6">
        <v>9423571</v>
      </c>
      <c r="I2378" s="6">
        <v>8309610</v>
      </c>
      <c r="J2378" s="6">
        <v>6937096</v>
      </c>
      <c r="K2378" s="6">
        <v>7346707</v>
      </c>
      <c r="L2378" s="6">
        <v>13480557</v>
      </c>
      <c r="M2378" s="6">
        <v>13456130</v>
      </c>
      <c r="N2378" s="6">
        <v>12973159</v>
      </c>
      <c r="O2378" s="6">
        <v>12928938</v>
      </c>
      <c r="P2378" s="6">
        <v>12219727</v>
      </c>
      <c r="Q2378" s="6">
        <v>6034806</v>
      </c>
      <c r="R2378" s="6">
        <v>9543393</v>
      </c>
      <c r="S2378" s="6">
        <v>7252901</v>
      </c>
      <c r="T2378" s="6">
        <v>8289770</v>
      </c>
      <c r="U2378" s="6">
        <v>11741495</v>
      </c>
      <c r="V2378" s="6">
        <v>13853001</v>
      </c>
      <c r="W2378" s="6">
        <v>13386589</v>
      </c>
      <c r="X2378" s="6">
        <v>11960776</v>
      </c>
      <c r="Y2378" s="6">
        <v>12807250</v>
      </c>
      <c r="Z2378" s="8">
        <v>22.540955720282199</v>
      </c>
      <c r="AA2378" s="8">
        <v>23.167842432531199</v>
      </c>
      <c r="AB2378" s="8">
        <v>22.986349337021402</v>
      </c>
      <c r="AC2378" s="8">
        <v>22.725900418986999</v>
      </c>
      <c r="AD2378" s="8">
        <v>22.808666307799701</v>
      </c>
      <c r="AE2378" s="8">
        <v>23.6843767723438</v>
      </c>
      <c r="AF2378" s="8">
        <v>23.681760212896499</v>
      </c>
      <c r="AG2378" s="8">
        <v>23.629026486801202</v>
      </c>
      <c r="AH2378" s="8">
        <v>23.6241004393552</v>
      </c>
      <c r="AI2378" s="8">
        <v>23.542708718587001</v>
      </c>
      <c r="AJ2378" s="8">
        <v>22.524875962949601</v>
      </c>
      <c r="AK2378" s="8">
        <v>23.186070853792899</v>
      </c>
      <c r="AL2378" s="8">
        <v>22.7901267259961</v>
      </c>
      <c r="AM2378" s="8">
        <v>22.9829006439689</v>
      </c>
      <c r="AN2378" s="8">
        <v>23.4851127772396</v>
      </c>
      <c r="AO2378" s="8">
        <v>23.7236952079103</v>
      </c>
      <c r="AP2378" s="8">
        <v>23.674285062536999</v>
      </c>
      <c r="AQ2378" s="8">
        <v>23.5118076570113</v>
      </c>
      <c r="AR2378" s="8">
        <v>23.610457394592299</v>
      </c>
      <c r="AS2378" s="9">
        <v>5.8092927971049098E-4</v>
      </c>
      <c r="AT2378" s="9">
        <v>0.38896263260643099</v>
      </c>
      <c r="AU2378" s="9">
        <v>1.4795079216676699E-4</v>
      </c>
      <c r="AV2378" s="10">
        <v>1.75184257255026</v>
      </c>
      <c r="AW2378" s="10">
        <v>1.1168177202762899</v>
      </c>
      <c r="AX2378" s="10">
        <v>1.6877822388210799</v>
      </c>
      <c r="AY2378" s="10">
        <v>-1.5686020563112799</v>
      </c>
      <c r="AZ2378" s="10">
        <v>-1.03795533111779</v>
      </c>
      <c r="BA2378" s="10">
        <v>1.5112423524257299</v>
      </c>
      <c r="BB2378" s="9">
        <v>8.3322147020081804E-4</v>
      </c>
      <c r="BC2378" s="9">
        <v>0.72782459192739901</v>
      </c>
      <c r="BD2378" s="9">
        <v>9.1473935420549601E-4</v>
      </c>
      <c r="BE2378" s="9">
        <v>5.6268793660687599E-3</v>
      </c>
      <c r="BF2378" s="9">
        <v>0.98693492303015695</v>
      </c>
      <c r="BG2378" s="9">
        <v>6.9685138247818097E-3</v>
      </c>
      <c r="BH2378" s="11" t="str">
        <f t="shared" si="324"/>
        <v/>
      </c>
      <c r="BI2378" s="11" t="str">
        <f t="shared" si="324"/>
        <v/>
      </c>
      <c r="BJ2378" s="11" t="str">
        <f t="shared" si="324"/>
        <v/>
      </c>
      <c r="BK2378" s="11" t="str">
        <f t="shared" si="324"/>
        <v/>
      </c>
      <c r="BL2378" s="11" t="str">
        <f t="shared" si="324"/>
        <v/>
      </c>
      <c r="BM2378" s="11" t="str">
        <f t="shared" si="324"/>
        <v/>
      </c>
      <c r="BN2378" s="11" t="str">
        <f t="shared" si="321"/>
        <v/>
      </c>
      <c r="BO2378" s="11" t="str">
        <f t="shared" si="322"/>
        <v/>
      </c>
      <c r="BP2378" s="11" t="str">
        <f t="shared" si="323"/>
        <v/>
      </c>
      <c r="BR2378" s="11">
        <f t="shared" si="320"/>
        <v>2373</v>
      </c>
      <c r="BS2378" s="6" t="str">
        <f t="shared" si="320"/>
        <v>MA_10431356g0010</v>
      </c>
      <c r="BT2378" s="6" t="str">
        <f t="shared" si="320"/>
        <v>trans-2-enoyl- mitochondrial-like</v>
      </c>
      <c r="BU2378" s="28">
        <f t="shared" si="325"/>
        <v>1.8</v>
      </c>
      <c r="BV2378" s="28">
        <f t="shared" si="325"/>
        <v>1.1000000000000001</v>
      </c>
      <c r="BW2378" s="28">
        <f t="shared" si="325"/>
        <v>1.7</v>
      </c>
      <c r="BX2378" s="28">
        <f t="shared" si="325"/>
        <v>-1.6</v>
      </c>
      <c r="BY2378" s="28">
        <f t="shared" si="325"/>
        <v>-1</v>
      </c>
      <c r="BZ2378" s="28">
        <f t="shared" si="325"/>
        <v>1.5</v>
      </c>
    </row>
    <row r="2379" spans="1:78">
      <c r="A2379" s="6">
        <v>2374</v>
      </c>
      <c r="B2379" s="6" t="s">
        <v>4137</v>
      </c>
      <c r="C2379" s="6" t="s">
        <v>80</v>
      </c>
      <c r="D2379" s="6" t="str">
        <f t="shared" si="319"/>
        <v>Protein 2374 / MA_428615g0010 / enolase</v>
      </c>
      <c r="E2379" s="6">
        <v>3</v>
      </c>
      <c r="F2379" s="6">
        <v>2</v>
      </c>
      <c r="G2379" s="6">
        <v>8717355</v>
      </c>
      <c r="H2379" s="6">
        <v>19816519</v>
      </c>
      <c r="I2379" s="6">
        <v>8408712</v>
      </c>
      <c r="J2379" s="6">
        <v>29623405</v>
      </c>
      <c r="K2379" s="6">
        <v>7609981</v>
      </c>
      <c r="L2379" s="6">
        <v>5071466</v>
      </c>
      <c r="M2379" s="6">
        <v>5260224</v>
      </c>
      <c r="N2379" s="6">
        <v>4897795</v>
      </c>
      <c r="O2379" s="6">
        <v>5583985</v>
      </c>
      <c r="P2379" s="6">
        <v>39076549</v>
      </c>
      <c r="Q2379" s="6">
        <v>9982565</v>
      </c>
      <c r="R2379" s="6">
        <v>19558937</v>
      </c>
      <c r="S2379" s="6">
        <v>29022470</v>
      </c>
      <c r="T2379" s="6">
        <v>12326289</v>
      </c>
      <c r="U2379" s="6">
        <v>5493950</v>
      </c>
      <c r="V2379" s="6">
        <v>5166939</v>
      </c>
      <c r="W2379" s="6">
        <v>5036653</v>
      </c>
      <c r="X2379" s="6">
        <v>5999520</v>
      </c>
      <c r="Y2379" s="6">
        <v>5312585</v>
      </c>
      <c r="Z2379" s="8">
        <v>23.055459031478399</v>
      </c>
      <c r="AA2379" s="8">
        <v>24.240200222977101</v>
      </c>
      <c r="AB2379" s="8">
        <v>23.003453402679799</v>
      </c>
      <c r="AC2379" s="8">
        <v>24.8202341419174</v>
      </c>
      <c r="AD2379" s="8">
        <v>22.859461421050401</v>
      </c>
      <c r="AE2379" s="8">
        <v>22.273971414227798</v>
      </c>
      <c r="AF2379" s="8">
        <v>22.326692805497299</v>
      </c>
      <c r="AG2379" s="8">
        <v>22.2237009596669</v>
      </c>
      <c r="AH2379" s="8">
        <v>22.4128636354321</v>
      </c>
      <c r="AI2379" s="8">
        <v>25.219799727208098</v>
      </c>
      <c r="AJ2379" s="8">
        <v>23.250979130109101</v>
      </c>
      <c r="AK2379" s="8">
        <v>24.221324628238801</v>
      </c>
      <c r="AL2379" s="8">
        <v>24.7906669715249</v>
      </c>
      <c r="AM2379" s="8">
        <v>23.555235186000999</v>
      </c>
      <c r="AN2379" s="8">
        <v>22.389412349945399</v>
      </c>
      <c r="AO2379" s="8">
        <v>22.300878420976101</v>
      </c>
      <c r="AP2379" s="8">
        <v>22.264033909328901</v>
      </c>
      <c r="AQ2379" s="8">
        <v>22.516415649825198</v>
      </c>
      <c r="AR2379" s="8">
        <v>22.3409825883979</v>
      </c>
      <c r="AS2379" s="9">
        <v>1.6471947498569899E-3</v>
      </c>
      <c r="AT2379" s="9">
        <v>1</v>
      </c>
      <c r="AU2379" s="9">
        <v>5.2228126214977604E-4</v>
      </c>
      <c r="AV2379" s="10">
        <v>-2.4392784252750701</v>
      </c>
      <c r="AW2379" s="10">
        <v>1.5282064818304399</v>
      </c>
      <c r="AX2379" s="10">
        <v>-2.3512322626750799</v>
      </c>
      <c r="AY2379" s="10">
        <v>3.7277211004945099</v>
      </c>
      <c r="AZ2379" s="10">
        <v>1.0374468162918999</v>
      </c>
      <c r="BA2379" s="10">
        <v>-3.5931683841089099</v>
      </c>
      <c r="BB2379" s="9">
        <v>3.51924247414113E-2</v>
      </c>
      <c r="BC2379" s="9">
        <v>0.435804347348758</v>
      </c>
      <c r="BD2379" s="9">
        <v>3.1859138001944003E-2</v>
      </c>
      <c r="BE2379" s="9">
        <v>2.0290603954751202E-3</v>
      </c>
      <c r="BF2379" s="9">
        <v>0.99924338658605805</v>
      </c>
      <c r="BG2379" s="9">
        <v>1.5453945834212901E-3</v>
      </c>
      <c r="BH2379" s="11" t="str">
        <f t="shared" si="324"/>
        <v/>
      </c>
      <c r="BI2379" s="11" t="str">
        <f t="shared" si="324"/>
        <v/>
      </c>
      <c r="BJ2379" s="11" t="str">
        <f t="shared" si="324"/>
        <v/>
      </c>
      <c r="BK2379" s="11" t="str">
        <f t="shared" si="324"/>
        <v/>
      </c>
      <c r="BL2379" s="11" t="str">
        <f t="shared" si="324"/>
        <v/>
      </c>
      <c r="BM2379" s="11" t="str">
        <f t="shared" si="324"/>
        <v/>
      </c>
      <c r="BN2379" s="11" t="str">
        <f t="shared" si="321"/>
        <v/>
      </c>
      <c r="BO2379" s="11" t="str">
        <f t="shared" si="322"/>
        <v/>
      </c>
      <c r="BP2379" s="11" t="str">
        <f t="shared" si="323"/>
        <v/>
      </c>
      <c r="BR2379" s="11">
        <f t="shared" si="320"/>
        <v>2374</v>
      </c>
      <c r="BS2379" s="6" t="str">
        <f t="shared" si="320"/>
        <v>MA_428615g0010</v>
      </c>
      <c r="BT2379" s="6" t="str">
        <f t="shared" si="320"/>
        <v>enolase</v>
      </c>
      <c r="BU2379" s="28">
        <f t="shared" si="325"/>
        <v>-2.4</v>
      </c>
      <c r="BV2379" s="28">
        <f t="shared" si="325"/>
        <v>1.5</v>
      </c>
      <c r="BW2379" s="28">
        <f t="shared" si="325"/>
        <v>-2.4</v>
      </c>
      <c r="BX2379" s="28">
        <f t="shared" si="325"/>
        <v>3.7</v>
      </c>
      <c r="BY2379" s="28">
        <f t="shared" si="325"/>
        <v>1</v>
      </c>
      <c r="BZ2379" s="28">
        <f t="shared" si="325"/>
        <v>-3.6</v>
      </c>
    </row>
    <row r="2380" spans="1:78">
      <c r="A2380" s="6">
        <v>2375</v>
      </c>
      <c r="B2380" s="6" t="s">
        <v>4138</v>
      </c>
      <c r="C2380" s="6" t="s">
        <v>4139</v>
      </c>
      <c r="D2380" s="6" t="str">
        <f t="shared" si="319"/>
        <v>Protein 2375 / MA_10426506g0010 / mRNA maturation factor chloroplastic</v>
      </c>
      <c r="E2380" s="6">
        <v>4</v>
      </c>
      <c r="F2380" s="6">
        <v>4</v>
      </c>
      <c r="G2380" s="6">
        <v>3238747</v>
      </c>
      <c r="H2380" s="6">
        <v>2383591</v>
      </c>
      <c r="I2380" s="6">
        <v>2379170</v>
      </c>
      <c r="J2380" s="6">
        <v>2362785</v>
      </c>
      <c r="K2380" s="6">
        <v>2513056</v>
      </c>
      <c r="L2380" s="6">
        <v>5569167</v>
      </c>
      <c r="M2380" s="6">
        <v>3017136</v>
      </c>
      <c r="N2380" s="6">
        <v>3921816</v>
      </c>
      <c r="O2380" s="6">
        <v>4347711</v>
      </c>
      <c r="P2380" s="6">
        <v>3812559</v>
      </c>
      <c r="Q2380" s="6">
        <v>6001113</v>
      </c>
      <c r="R2380" s="6">
        <v>2378711</v>
      </c>
      <c r="S2380" s="6">
        <v>4722811</v>
      </c>
      <c r="T2380" s="6">
        <v>5872144</v>
      </c>
      <c r="U2380" s="6">
        <v>3947312</v>
      </c>
      <c r="V2380" s="6">
        <v>4041184</v>
      </c>
      <c r="W2380" s="6">
        <v>3899272</v>
      </c>
      <c r="X2380" s="6">
        <v>3863065</v>
      </c>
      <c r="Y2380" s="6">
        <v>3976992</v>
      </c>
      <c r="Z2380" s="8">
        <v>21.627004343384598</v>
      </c>
      <c r="AA2380" s="8">
        <v>21.1847052745483</v>
      </c>
      <c r="AB2380" s="8">
        <v>21.182026930366099</v>
      </c>
      <c r="AC2380" s="8">
        <v>21.172056927562899</v>
      </c>
      <c r="AD2380" s="8">
        <v>21.2610113893777</v>
      </c>
      <c r="AE2380" s="8">
        <v>22.409030124027598</v>
      </c>
      <c r="AF2380" s="8">
        <v>21.524748297994201</v>
      </c>
      <c r="AG2380" s="8">
        <v>21.903090419460401</v>
      </c>
      <c r="AH2380" s="8">
        <v>22.051824614398701</v>
      </c>
      <c r="AI2380" s="8">
        <v>21.862328233011301</v>
      </c>
      <c r="AJ2380" s="8">
        <v>22.516798665156699</v>
      </c>
      <c r="AK2380" s="8">
        <v>21.181748572405599</v>
      </c>
      <c r="AL2380" s="8">
        <v>22.171214371418898</v>
      </c>
      <c r="AM2380" s="8">
        <v>22.485455916513899</v>
      </c>
      <c r="AN2380" s="8">
        <v>21.912439125308001</v>
      </c>
      <c r="AO2380" s="8">
        <v>21.946346609992801</v>
      </c>
      <c r="AP2380" s="8">
        <v>21.894773365086699</v>
      </c>
      <c r="AQ2380" s="8">
        <v>21.8813145219105</v>
      </c>
      <c r="AR2380" s="8">
        <v>21.923246229387399</v>
      </c>
      <c r="AS2380" s="9">
        <v>2.2825460564480499E-2</v>
      </c>
      <c r="AT2380" s="9">
        <v>1</v>
      </c>
      <c r="AU2380" s="9">
        <v>1.24873265538522E-2</v>
      </c>
      <c r="AV2380" s="10">
        <v>1.60972293212887</v>
      </c>
      <c r="AW2380" s="10">
        <v>1.6913182804850799</v>
      </c>
      <c r="AX2380" s="10">
        <v>1.5435615342430999</v>
      </c>
      <c r="AY2380" s="10">
        <v>1.0506890637684401</v>
      </c>
      <c r="AZ2380" s="10">
        <v>-1.04286281849995</v>
      </c>
      <c r="BA2380" s="10">
        <v>-1.0957245584086399</v>
      </c>
      <c r="BB2380" s="9">
        <v>4.13132935443139E-2</v>
      </c>
      <c r="BC2380" s="9">
        <v>1.5426178164358199E-2</v>
      </c>
      <c r="BD2380" s="9">
        <v>4.9708144137580103E-2</v>
      </c>
      <c r="BE2380" s="9">
        <v>0.98926110962514902</v>
      </c>
      <c r="BF2380" s="9">
        <v>0.993354246307385</v>
      </c>
      <c r="BG2380" s="9">
        <v>0.92807777760678301</v>
      </c>
      <c r="BH2380" s="11" t="str">
        <f t="shared" si="324"/>
        <v/>
      </c>
      <c r="BI2380" s="11" t="str">
        <f t="shared" si="324"/>
        <v/>
      </c>
      <c r="BJ2380" s="11" t="str">
        <f t="shared" si="324"/>
        <v/>
      </c>
      <c r="BK2380" s="11" t="str">
        <f t="shared" si="324"/>
        <v/>
      </c>
      <c r="BL2380" s="11" t="str">
        <f t="shared" si="324"/>
        <v/>
      </c>
      <c r="BM2380" s="11" t="str">
        <f t="shared" si="324"/>
        <v/>
      </c>
      <c r="BN2380" s="11" t="str">
        <f t="shared" si="321"/>
        <v/>
      </c>
      <c r="BO2380" s="11" t="str">
        <f t="shared" si="322"/>
        <v/>
      </c>
      <c r="BP2380" s="11" t="str">
        <f t="shared" si="323"/>
        <v/>
      </c>
      <c r="BR2380" s="11">
        <f t="shared" si="320"/>
        <v>2375</v>
      </c>
      <c r="BS2380" s="6" t="str">
        <f t="shared" si="320"/>
        <v>MA_10426506g0010</v>
      </c>
      <c r="BT2380" s="6" t="str">
        <f t="shared" si="320"/>
        <v>mRNA maturation factor chloroplastic</v>
      </c>
      <c r="BU2380" s="28">
        <f t="shared" si="325"/>
        <v>1.6</v>
      </c>
      <c r="BV2380" s="28">
        <f t="shared" si="325"/>
        <v>1.7</v>
      </c>
      <c r="BW2380" s="28">
        <f t="shared" si="325"/>
        <v>1.5</v>
      </c>
      <c r="BX2380" s="28">
        <f t="shared" si="325"/>
        <v>1.1000000000000001</v>
      </c>
      <c r="BY2380" s="28">
        <f t="shared" si="325"/>
        <v>-1</v>
      </c>
      <c r="BZ2380" s="28">
        <f t="shared" si="325"/>
        <v>-1.1000000000000001</v>
      </c>
    </row>
    <row r="2381" spans="1:78">
      <c r="A2381" s="6">
        <v>2376</v>
      </c>
      <c r="B2381" s="6" t="s">
        <v>4140</v>
      </c>
      <c r="C2381" s="6" t="s">
        <v>534</v>
      </c>
      <c r="D2381" s="6" t="str">
        <f t="shared" si="319"/>
        <v>Protein 2376 / MA_25773g0010 / unknown</v>
      </c>
      <c r="E2381" s="6">
        <v>2</v>
      </c>
      <c r="F2381" s="6">
        <v>2</v>
      </c>
      <c r="G2381" s="6">
        <v>627486</v>
      </c>
      <c r="H2381" s="6">
        <v>615634</v>
      </c>
      <c r="I2381" s="6">
        <v>920216</v>
      </c>
      <c r="J2381" s="6">
        <v>400779</v>
      </c>
      <c r="K2381" s="6">
        <v>798921</v>
      </c>
      <c r="L2381" s="6">
        <v>1261399</v>
      </c>
      <c r="M2381" s="6">
        <v>1141993</v>
      </c>
      <c r="N2381" s="6">
        <v>1775771</v>
      </c>
      <c r="O2381" s="6">
        <v>1131877</v>
      </c>
      <c r="P2381" s="6">
        <v>833441</v>
      </c>
      <c r="Q2381" s="6">
        <v>687399</v>
      </c>
      <c r="R2381" s="6">
        <v>657828</v>
      </c>
      <c r="S2381" s="6">
        <v>660771</v>
      </c>
      <c r="T2381" s="6">
        <v>785043</v>
      </c>
      <c r="U2381" s="6">
        <v>1983386</v>
      </c>
      <c r="V2381" s="6">
        <v>2171727</v>
      </c>
      <c r="W2381" s="6">
        <v>2046308</v>
      </c>
      <c r="X2381" s="6">
        <v>1462606</v>
      </c>
      <c r="Y2381" s="6">
        <v>1955979</v>
      </c>
      <c r="Z2381" s="8">
        <v>19.2592237455227</v>
      </c>
      <c r="AA2381" s="8">
        <v>19.231713384915299</v>
      </c>
      <c r="AB2381" s="8">
        <v>19.811613015555199</v>
      </c>
      <c r="AC2381" s="8">
        <v>18.6124473906806</v>
      </c>
      <c r="AD2381" s="8">
        <v>19.6076933260969</v>
      </c>
      <c r="AE2381" s="8">
        <v>20.2665932639202</v>
      </c>
      <c r="AF2381" s="8">
        <v>20.123122376858301</v>
      </c>
      <c r="AG2381" s="8">
        <v>20.760014115840001</v>
      </c>
      <c r="AH2381" s="8">
        <v>20.110285759709999</v>
      </c>
      <c r="AI2381" s="8">
        <v>19.6687205476495</v>
      </c>
      <c r="AJ2381" s="8">
        <v>19.390788227374699</v>
      </c>
      <c r="AK2381" s="8">
        <v>19.3273508912471</v>
      </c>
      <c r="AL2381" s="8">
        <v>19.333790845403801</v>
      </c>
      <c r="AM2381" s="8">
        <v>19.5824121528841</v>
      </c>
      <c r="AN2381" s="8">
        <v>20.919534046736199</v>
      </c>
      <c r="AO2381" s="8">
        <v>21.050411327853102</v>
      </c>
      <c r="AP2381" s="8">
        <v>20.9645918779608</v>
      </c>
      <c r="AQ2381" s="8">
        <v>20.4801097547947</v>
      </c>
      <c r="AR2381" s="8">
        <v>20.899459450474001</v>
      </c>
      <c r="AS2381" s="9">
        <v>1.94841143209317E-5</v>
      </c>
      <c r="AT2381" s="9">
        <v>6.3466048749995403E-3</v>
      </c>
      <c r="AU2381" s="9">
        <v>2.00588017541073E-6</v>
      </c>
      <c r="AV2381" s="10">
        <v>2.0145613019322899</v>
      </c>
      <c r="AW2381" s="10">
        <v>1.1142510808176</v>
      </c>
      <c r="AX2381" s="10">
        <v>2.9450316098917</v>
      </c>
      <c r="AY2381" s="10">
        <v>-1.80799582483157</v>
      </c>
      <c r="AZ2381" s="10">
        <v>1.4618724220836301</v>
      </c>
      <c r="BA2381" s="10">
        <v>2.6430592355636202</v>
      </c>
      <c r="BB2381" s="9">
        <v>9.5577502986177198E-4</v>
      </c>
      <c r="BC2381" s="9">
        <v>0.850842791956819</v>
      </c>
      <c r="BD2381" s="9">
        <v>4.3830531817334898E-6</v>
      </c>
      <c r="BE2381" s="9">
        <v>4.17547589773182E-3</v>
      </c>
      <c r="BF2381" s="9">
        <v>7.46655057542258E-2</v>
      </c>
      <c r="BG2381" s="9">
        <v>1.5593819750803199E-5</v>
      </c>
      <c r="BH2381" s="11" t="str">
        <f t="shared" si="324"/>
        <v>x</v>
      </c>
      <c r="BI2381" s="11" t="str">
        <f t="shared" si="324"/>
        <v/>
      </c>
      <c r="BJ2381" s="11" t="str">
        <f t="shared" si="324"/>
        <v>x</v>
      </c>
      <c r="BK2381" s="11" t="str">
        <f t="shared" si="324"/>
        <v/>
      </c>
      <c r="BL2381" s="11" t="str">
        <f t="shared" si="324"/>
        <v/>
      </c>
      <c r="BM2381" s="11" t="str">
        <f t="shared" si="324"/>
        <v>x</v>
      </c>
      <c r="BN2381" s="11" t="str">
        <f t="shared" si="321"/>
        <v>x</v>
      </c>
      <c r="BO2381" s="11" t="str">
        <f t="shared" si="322"/>
        <v>x</v>
      </c>
      <c r="BP2381" s="11" t="str">
        <f t="shared" si="323"/>
        <v/>
      </c>
      <c r="BR2381" s="11">
        <f t="shared" si="320"/>
        <v>2376</v>
      </c>
      <c r="BS2381" s="6" t="str">
        <f t="shared" si="320"/>
        <v>MA_25773g0010</v>
      </c>
      <c r="BT2381" s="6" t="str">
        <f t="shared" si="320"/>
        <v>unknown</v>
      </c>
      <c r="BU2381" s="28" t="str">
        <f t="shared" si="325"/>
        <v>2*</v>
      </c>
      <c r="BV2381" s="28">
        <f t="shared" si="325"/>
        <v>1.1000000000000001</v>
      </c>
      <c r="BW2381" s="28" t="str">
        <f t="shared" si="325"/>
        <v>2,9*</v>
      </c>
      <c r="BX2381" s="28">
        <f t="shared" si="325"/>
        <v>-1.8</v>
      </c>
      <c r="BY2381" s="28">
        <f t="shared" si="325"/>
        <v>1.5</v>
      </c>
      <c r="BZ2381" s="28" t="str">
        <f t="shared" si="325"/>
        <v>2,6*</v>
      </c>
    </row>
    <row r="2382" spans="1:78">
      <c r="A2382" s="6">
        <v>2377</v>
      </c>
      <c r="B2382" s="6" t="s">
        <v>4141</v>
      </c>
      <c r="C2382" s="6" t="s">
        <v>4142</v>
      </c>
      <c r="D2382" s="6" t="str">
        <f t="shared" si="319"/>
        <v>Protein 2377 / MA_20287g0010 / allene oxide synthase</v>
      </c>
      <c r="E2382" s="6">
        <v>4</v>
      </c>
      <c r="F2382" s="6">
        <v>4</v>
      </c>
      <c r="G2382" s="6">
        <v>4024905</v>
      </c>
      <c r="H2382" s="6">
        <v>2076180</v>
      </c>
      <c r="I2382" s="6">
        <v>1902804</v>
      </c>
      <c r="J2382" s="6">
        <v>4142301</v>
      </c>
      <c r="K2382" s="6">
        <v>2229994</v>
      </c>
      <c r="L2382" s="6">
        <v>1670052</v>
      </c>
      <c r="M2382" s="6">
        <v>467611</v>
      </c>
      <c r="N2382" s="6">
        <v>2031091</v>
      </c>
      <c r="O2382" s="6">
        <v>1316462</v>
      </c>
      <c r="P2382" s="6">
        <v>1917077</v>
      </c>
      <c r="Q2382" s="6">
        <v>2790982</v>
      </c>
      <c r="R2382" s="6">
        <v>2635591</v>
      </c>
      <c r="S2382" s="6">
        <v>5483209</v>
      </c>
      <c r="T2382" s="6">
        <v>2784779</v>
      </c>
      <c r="U2382" s="6">
        <v>1155673</v>
      </c>
      <c r="V2382" s="6">
        <v>1009935</v>
      </c>
      <c r="W2382" s="6">
        <v>1260127</v>
      </c>
      <c r="X2382" s="6">
        <v>1471915</v>
      </c>
      <c r="Y2382" s="6">
        <v>1407366</v>
      </c>
      <c r="Z2382" s="8">
        <v>21.940523300962301</v>
      </c>
      <c r="AA2382" s="8">
        <v>20.985500096762699</v>
      </c>
      <c r="AB2382" s="8">
        <v>20.8596955325173</v>
      </c>
      <c r="AC2382" s="8">
        <v>21.982000960021502</v>
      </c>
      <c r="AD2382" s="8">
        <v>21.0886083977738</v>
      </c>
      <c r="AE2382" s="8">
        <v>20.671461593564899</v>
      </c>
      <c r="AF2382" s="8">
        <v>18.834949342413299</v>
      </c>
      <c r="AG2382" s="8">
        <v>20.953823448203799</v>
      </c>
      <c r="AH2382" s="8">
        <v>20.3282344475613</v>
      </c>
      <c r="AI2382" s="8">
        <v>20.870476853793601</v>
      </c>
      <c r="AJ2382" s="8">
        <v>21.4123413893231</v>
      </c>
      <c r="AK2382" s="8">
        <v>21.329695074703</v>
      </c>
      <c r="AL2382" s="8">
        <v>22.386589034298801</v>
      </c>
      <c r="AM2382" s="8">
        <v>21.409131409185701</v>
      </c>
      <c r="AN2382" s="8">
        <v>20.140301811440501</v>
      </c>
      <c r="AO2382" s="8">
        <v>19.945831012602898</v>
      </c>
      <c r="AP2382" s="8">
        <v>20.265137710221602</v>
      </c>
      <c r="AQ2382" s="8">
        <v>20.4892629305158</v>
      </c>
      <c r="AR2382" s="8">
        <v>20.424566134373201</v>
      </c>
      <c r="AS2382" s="9">
        <v>1.0540472113907099E-2</v>
      </c>
      <c r="AT2382" s="9">
        <v>1</v>
      </c>
      <c r="AU2382" s="9">
        <v>4.9832578031432503E-3</v>
      </c>
      <c r="AV2382" s="10">
        <v>-2.2565964610369602</v>
      </c>
      <c r="AW2382" s="10">
        <v>1.0795133573550499</v>
      </c>
      <c r="AX2382" s="10">
        <v>-2.1708284748005</v>
      </c>
      <c r="AY2382" s="10">
        <v>2.4360260218495302</v>
      </c>
      <c r="AZ2382" s="10">
        <v>1.0395093335250001</v>
      </c>
      <c r="BA2382" s="10">
        <v>-2.3434383350738202</v>
      </c>
      <c r="BB2382" s="9">
        <v>4.3889446023294601E-2</v>
      </c>
      <c r="BC2382" s="9">
        <v>0.99076182054586903</v>
      </c>
      <c r="BD2382" s="9">
        <v>4.1466046204472598E-2</v>
      </c>
      <c r="BE2382" s="9">
        <v>2.5802567919533202E-2</v>
      </c>
      <c r="BF2382" s="9">
        <v>0.99896383312145398</v>
      </c>
      <c r="BG2382" s="9">
        <v>2.3565302510448399E-2</v>
      </c>
      <c r="BH2382" s="11" t="str">
        <f t="shared" si="324"/>
        <v/>
      </c>
      <c r="BI2382" s="11" t="str">
        <f t="shared" si="324"/>
        <v/>
      </c>
      <c r="BJ2382" s="11" t="str">
        <f t="shared" si="324"/>
        <v/>
      </c>
      <c r="BK2382" s="11" t="str">
        <f t="shared" si="324"/>
        <v/>
      </c>
      <c r="BL2382" s="11" t="str">
        <f t="shared" si="324"/>
        <v/>
      </c>
      <c r="BM2382" s="11" t="str">
        <f t="shared" si="324"/>
        <v/>
      </c>
      <c r="BN2382" s="11" t="str">
        <f t="shared" si="321"/>
        <v/>
      </c>
      <c r="BO2382" s="11" t="str">
        <f t="shared" si="322"/>
        <v/>
      </c>
      <c r="BP2382" s="11" t="str">
        <f t="shared" si="323"/>
        <v/>
      </c>
      <c r="BR2382" s="11">
        <f t="shared" si="320"/>
        <v>2377</v>
      </c>
      <c r="BS2382" s="6" t="str">
        <f t="shared" si="320"/>
        <v>MA_20287g0010</v>
      </c>
      <c r="BT2382" s="6" t="str">
        <f t="shared" si="320"/>
        <v>allene oxide synthase</v>
      </c>
      <c r="BU2382" s="28">
        <f t="shared" si="325"/>
        <v>-2.2999999999999998</v>
      </c>
      <c r="BV2382" s="28">
        <f t="shared" si="325"/>
        <v>1.1000000000000001</v>
      </c>
      <c r="BW2382" s="28">
        <f t="shared" si="325"/>
        <v>-2.2000000000000002</v>
      </c>
      <c r="BX2382" s="28">
        <f t="shared" si="325"/>
        <v>2.4</v>
      </c>
      <c r="BY2382" s="28">
        <f t="shared" si="325"/>
        <v>1</v>
      </c>
      <c r="BZ2382" s="28">
        <f t="shared" si="325"/>
        <v>-2.2999999999999998</v>
      </c>
    </row>
    <row r="2383" spans="1:78">
      <c r="A2383" s="6">
        <v>2378</v>
      </c>
      <c r="B2383" s="6" t="s">
        <v>4143</v>
      </c>
      <c r="C2383" s="6" t="s">
        <v>4144</v>
      </c>
      <c r="D2383" s="6" t="str">
        <f t="shared" si="319"/>
        <v>Protein 2378 / MA_18142g0010 / serine--glyoxylate aminotransferase</v>
      </c>
      <c r="E2383" s="6">
        <v>2</v>
      </c>
      <c r="F2383" s="6">
        <v>2</v>
      </c>
      <c r="G2383" s="6">
        <v>1313976</v>
      </c>
      <c r="H2383" s="6">
        <v>1307914</v>
      </c>
      <c r="I2383" s="6">
        <v>649835</v>
      </c>
      <c r="J2383" s="6">
        <v>1524097</v>
      </c>
      <c r="K2383" s="6">
        <v>938848</v>
      </c>
      <c r="L2383" s="6">
        <v>557309</v>
      </c>
      <c r="M2383" s="6">
        <v>244333</v>
      </c>
      <c r="N2383" s="6">
        <v>509281</v>
      </c>
      <c r="O2383" s="6">
        <v>185643</v>
      </c>
      <c r="P2383" s="6">
        <v>1178629</v>
      </c>
      <c r="Q2383" s="6">
        <v>2167243</v>
      </c>
      <c r="R2383" s="6">
        <v>1525572</v>
      </c>
      <c r="S2383" s="6">
        <v>2405567</v>
      </c>
      <c r="T2383" s="6">
        <v>1976043</v>
      </c>
      <c r="U2383" s="6">
        <v>311879</v>
      </c>
      <c r="V2383" s="6">
        <v>318672</v>
      </c>
      <c r="W2383" s="6">
        <v>377713</v>
      </c>
      <c r="X2383" s="6">
        <v>381677</v>
      </c>
      <c r="Y2383" s="6">
        <v>484867</v>
      </c>
      <c r="Z2383" s="8">
        <v>20.325507494149399</v>
      </c>
      <c r="AA2383" s="8">
        <v>20.318836250945701</v>
      </c>
      <c r="AB2383" s="8">
        <v>19.309713923500599</v>
      </c>
      <c r="AC2383" s="8">
        <v>20.539523294311302</v>
      </c>
      <c r="AD2383" s="8">
        <v>19.840532078112702</v>
      </c>
      <c r="AE2383" s="8">
        <v>19.088117926167101</v>
      </c>
      <c r="AF2383" s="8">
        <v>17.8984892038673</v>
      </c>
      <c r="AG2383" s="8">
        <v>18.958102369333599</v>
      </c>
      <c r="AH2383" s="8">
        <v>17.5021713912687</v>
      </c>
      <c r="AI2383" s="8">
        <v>20.168678238370699</v>
      </c>
      <c r="AJ2383" s="8">
        <v>21.0474294925944</v>
      </c>
      <c r="AK2383" s="8">
        <v>20.5409188394352</v>
      </c>
      <c r="AL2383" s="8">
        <v>21.1979455513349</v>
      </c>
      <c r="AM2383" s="8">
        <v>20.914182910584699</v>
      </c>
      <c r="AN2383" s="8">
        <v>18.250626888271601</v>
      </c>
      <c r="AO2383" s="8">
        <v>18.2817127372433</v>
      </c>
      <c r="AP2383" s="8">
        <v>18.5269309132659</v>
      </c>
      <c r="AQ2383" s="8">
        <v>18.541992726262201</v>
      </c>
      <c r="AR2383" s="8">
        <v>18.887229541830699</v>
      </c>
      <c r="AS2383" s="9">
        <v>2.7089559475681801E-5</v>
      </c>
      <c r="AT2383" s="9">
        <v>9.7142115418737598E-3</v>
      </c>
      <c r="AU2383" s="9">
        <v>3.1115347667757101E-6</v>
      </c>
      <c r="AV2383" s="10">
        <v>-3.2605207148546702</v>
      </c>
      <c r="AW2383" s="10">
        <v>1.6324155949412</v>
      </c>
      <c r="AX2383" s="10">
        <v>-2.9672449884791998</v>
      </c>
      <c r="AY2383" s="10">
        <v>5.3225248625575796</v>
      </c>
      <c r="AZ2383" s="10">
        <v>1.098837719</v>
      </c>
      <c r="BA2383" s="10">
        <v>-4.8437769932045596</v>
      </c>
      <c r="BB2383" s="9">
        <v>7.1564071272745E-4</v>
      </c>
      <c r="BC2383" s="9">
        <v>0.16014945549037299</v>
      </c>
      <c r="BD2383" s="9">
        <v>9.0131118438518997E-4</v>
      </c>
      <c r="BE2383" s="9">
        <v>1.7374518009538601E-5</v>
      </c>
      <c r="BF2383" s="9">
        <v>0.97685714872398499</v>
      </c>
      <c r="BG2383" s="9">
        <v>1.7198805678852999E-5</v>
      </c>
      <c r="BH2383" s="11" t="str">
        <f t="shared" si="324"/>
        <v>x</v>
      </c>
      <c r="BI2383" s="11" t="str">
        <f t="shared" si="324"/>
        <v/>
      </c>
      <c r="BJ2383" s="11" t="str">
        <f t="shared" si="324"/>
        <v>x</v>
      </c>
      <c r="BK2383" s="11" t="str">
        <f t="shared" si="324"/>
        <v>x</v>
      </c>
      <c r="BL2383" s="11" t="str">
        <f t="shared" si="324"/>
        <v/>
      </c>
      <c r="BM2383" s="11" t="str">
        <f t="shared" si="324"/>
        <v>x</v>
      </c>
      <c r="BN2383" s="11" t="str">
        <f t="shared" si="321"/>
        <v>x</v>
      </c>
      <c r="BO2383" s="11" t="str">
        <f t="shared" si="322"/>
        <v>x</v>
      </c>
      <c r="BP2383" s="11" t="str">
        <f t="shared" si="323"/>
        <v/>
      </c>
      <c r="BR2383" s="11">
        <f t="shared" si="320"/>
        <v>2378</v>
      </c>
      <c r="BS2383" s="6" t="str">
        <f t="shared" si="320"/>
        <v>MA_18142g0010</v>
      </c>
      <c r="BT2383" s="6" t="str">
        <f t="shared" si="320"/>
        <v>serine--glyoxylate aminotransferase</v>
      </c>
      <c r="BU2383" s="28" t="str">
        <f t="shared" si="325"/>
        <v>-3,3*</v>
      </c>
      <c r="BV2383" s="28">
        <f t="shared" si="325"/>
        <v>1.6</v>
      </c>
      <c r="BW2383" s="28" t="str">
        <f t="shared" si="325"/>
        <v>-3*</v>
      </c>
      <c r="BX2383" s="28" t="str">
        <f t="shared" si="325"/>
        <v>5,3*</v>
      </c>
      <c r="BY2383" s="28">
        <f t="shared" si="325"/>
        <v>1.1000000000000001</v>
      </c>
      <c r="BZ2383" s="28" t="str">
        <f t="shared" si="325"/>
        <v>-4,8*</v>
      </c>
    </row>
    <row r="2384" spans="1:78">
      <c r="A2384" s="6">
        <v>2379</v>
      </c>
      <c r="B2384" s="6" t="s">
        <v>4145</v>
      </c>
      <c r="C2384" s="6" t="s">
        <v>962</v>
      </c>
      <c r="D2384" s="6" t="str">
        <f t="shared" si="319"/>
        <v>Protein 2379 / MA_103352g0010 / peroxidase 72-like</v>
      </c>
      <c r="E2384" s="6">
        <v>3</v>
      </c>
      <c r="F2384" s="6">
        <v>1</v>
      </c>
      <c r="G2384" s="6">
        <v>427018</v>
      </c>
      <c r="H2384" s="6">
        <v>572706</v>
      </c>
      <c r="I2384" s="6">
        <v>790688</v>
      </c>
      <c r="J2384" s="6">
        <v>668707</v>
      </c>
      <c r="K2384" s="6">
        <v>487764</v>
      </c>
      <c r="L2384" s="6">
        <v>754076</v>
      </c>
      <c r="M2384" s="6">
        <v>792987</v>
      </c>
      <c r="N2384" s="6">
        <v>726630</v>
      </c>
      <c r="O2384" s="6">
        <v>581705</v>
      </c>
      <c r="P2384" s="6">
        <v>820152</v>
      </c>
      <c r="Q2384" s="6">
        <v>841553</v>
      </c>
      <c r="R2384" s="6">
        <v>602022</v>
      </c>
      <c r="S2384" s="6">
        <v>817531</v>
      </c>
      <c r="T2384" s="6">
        <v>361789</v>
      </c>
      <c r="U2384" s="6">
        <v>1132938</v>
      </c>
      <c r="V2384" s="6">
        <v>1351168</v>
      </c>
      <c r="W2384" s="6">
        <v>1146075</v>
      </c>
      <c r="X2384" s="6">
        <v>1227028</v>
      </c>
      <c r="Y2384" s="6">
        <v>1144422</v>
      </c>
      <c r="Z2384" s="8">
        <v>18.703937359185201</v>
      </c>
      <c r="AA2384" s="8">
        <v>19.127435192488399</v>
      </c>
      <c r="AB2384" s="8">
        <v>19.592749003966301</v>
      </c>
      <c r="AC2384" s="8">
        <v>19.351014693912699</v>
      </c>
      <c r="AD2384" s="8">
        <v>18.8958237566831</v>
      </c>
      <c r="AE2384" s="8">
        <v>19.524350408139799</v>
      </c>
      <c r="AF2384" s="8">
        <v>19.596937689433801</v>
      </c>
      <c r="AG2384" s="8">
        <v>19.470861405229801</v>
      </c>
      <c r="AH2384" s="8">
        <v>19.149928179228802</v>
      </c>
      <c r="AI2384" s="8">
        <v>19.645531785782602</v>
      </c>
      <c r="AJ2384" s="8">
        <v>19.682694608058998</v>
      </c>
      <c r="AK2384" s="8">
        <v>19.199456683533001</v>
      </c>
      <c r="AL2384" s="8">
        <v>19.640913911712101</v>
      </c>
      <c r="AM2384" s="8">
        <v>18.4647890186958</v>
      </c>
      <c r="AN2384" s="8">
        <v>20.111637481197501</v>
      </c>
      <c r="AO2384" s="8">
        <v>20.365775635326301</v>
      </c>
      <c r="AP2384" s="8">
        <v>20.1282700275443</v>
      </c>
      <c r="AQ2384" s="8">
        <v>20.226736740085599</v>
      </c>
      <c r="AR2384" s="8">
        <v>20.126187706269398</v>
      </c>
      <c r="AS2384" s="9">
        <v>2.9871165928615799E-3</v>
      </c>
      <c r="AT2384" s="9">
        <v>1</v>
      </c>
      <c r="AU2384" s="9">
        <v>1.0750569927230099E-3</v>
      </c>
      <c r="AV2384" s="10">
        <v>1.2322777068153501</v>
      </c>
      <c r="AW2384" s="10">
        <v>1.1427304998966901</v>
      </c>
      <c r="AX2384" s="10">
        <v>2.0813643224730298</v>
      </c>
      <c r="AY2384" s="10">
        <v>-1.07836248960429</v>
      </c>
      <c r="AZ2384" s="10">
        <v>1.68903836445441</v>
      </c>
      <c r="BA2384" s="10">
        <v>1.82139561573022</v>
      </c>
      <c r="BB2384" s="9">
        <v>0.56756469385729102</v>
      </c>
      <c r="BC2384" s="9">
        <v>0.80936518327555795</v>
      </c>
      <c r="BD2384" s="9">
        <v>9.9142397408180606E-4</v>
      </c>
      <c r="BE2384" s="9">
        <v>0.96340236556848202</v>
      </c>
      <c r="BF2384" s="9">
        <v>2.2397926293719599E-2</v>
      </c>
      <c r="BG2384" s="9">
        <v>5.62094128011781E-3</v>
      </c>
      <c r="BH2384" s="11" t="str">
        <f t="shared" si="324"/>
        <v/>
      </c>
      <c r="BI2384" s="11" t="str">
        <f t="shared" si="324"/>
        <v/>
      </c>
      <c r="BJ2384" s="11" t="str">
        <f t="shared" si="324"/>
        <v>x</v>
      </c>
      <c r="BK2384" s="11" t="str">
        <f t="shared" si="324"/>
        <v/>
      </c>
      <c r="BL2384" s="11" t="str">
        <f t="shared" si="324"/>
        <v/>
      </c>
      <c r="BM2384" s="11" t="str">
        <f t="shared" si="324"/>
        <v/>
      </c>
      <c r="BN2384" s="11" t="str">
        <f t="shared" si="321"/>
        <v>x</v>
      </c>
      <c r="BO2384" s="11" t="str">
        <f t="shared" si="322"/>
        <v/>
      </c>
      <c r="BP2384" s="11" t="str">
        <f t="shared" si="323"/>
        <v/>
      </c>
      <c r="BR2384" s="11">
        <f t="shared" si="320"/>
        <v>2379</v>
      </c>
      <c r="BS2384" s="6" t="str">
        <f t="shared" si="320"/>
        <v>MA_103352g0010</v>
      </c>
      <c r="BT2384" s="6" t="str">
        <f t="shared" si="320"/>
        <v>peroxidase 72-like</v>
      </c>
      <c r="BU2384" s="28">
        <f t="shared" si="325"/>
        <v>1.2</v>
      </c>
      <c r="BV2384" s="28">
        <f t="shared" si="325"/>
        <v>1.1000000000000001</v>
      </c>
      <c r="BW2384" s="28" t="str">
        <f t="shared" si="325"/>
        <v>2,1*</v>
      </c>
      <c r="BX2384" s="28">
        <f t="shared" si="325"/>
        <v>-1.1000000000000001</v>
      </c>
      <c r="BY2384" s="28">
        <f t="shared" si="325"/>
        <v>1.7</v>
      </c>
      <c r="BZ2384" s="28">
        <f t="shared" si="325"/>
        <v>1.8</v>
      </c>
    </row>
    <row r="2385" spans="1:78">
      <c r="A2385" s="6">
        <v>2380</v>
      </c>
      <c r="B2385" s="6" t="s">
        <v>4146</v>
      </c>
      <c r="C2385" s="6" t="s">
        <v>4147</v>
      </c>
      <c r="D2385" s="6" t="str">
        <f t="shared" si="319"/>
        <v>Protein 2380 / MA_8902970g0010 / cathepsin B</v>
      </c>
      <c r="E2385" s="6">
        <v>2</v>
      </c>
      <c r="F2385" s="6">
        <v>2</v>
      </c>
      <c r="G2385" s="6">
        <v>10060754</v>
      </c>
      <c r="H2385" s="6">
        <v>8923849</v>
      </c>
      <c r="I2385" s="6">
        <v>11947059</v>
      </c>
      <c r="J2385" s="6">
        <v>7129213</v>
      </c>
      <c r="K2385" s="6">
        <v>12322568</v>
      </c>
      <c r="L2385" s="6">
        <v>11894391</v>
      </c>
      <c r="M2385" s="6">
        <v>11167272</v>
      </c>
      <c r="N2385" s="6">
        <v>11925119</v>
      </c>
      <c r="O2385" s="6">
        <v>11714397</v>
      </c>
      <c r="P2385" s="6">
        <v>7142676</v>
      </c>
      <c r="Q2385" s="6">
        <v>7871546</v>
      </c>
      <c r="R2385" s="6">
        <v>7100440</v>
      </c>
      <c r="S2385" s="6">
        <v>11060464</v>
      </c>
      <c r="T2385" s="6">
        <v>6460184</v>
      </c>
      <c r="U2385" s="6">
        <v>7829808</v>
      </c>
      <c r="V2385" s="6">
        <v>8176115</v>
      </c>
      <c r="W2385" s="6">
        <v>7955713</v>
      </c>
      <c r="X2385" s="6">
        <v>8822360</v>
      </c>
      <c r="Y2385" s="6">
        <v>7707439</v>
      </c>
      <c r="Z2385" s="8">
        <v>23.262235095726499</v>
      </c>
      <c r="AA2385" s="8">
        <v>23.089234671342599</v>
      </c>
      <c r="AB2385" s="8">
        <v>23.510152178792701</v>
      </c>
      <c r="AC2385" s="8">
        <v>22.765311394427599</v>
      </c>
      <c r="AD2385" s="8">
        <v>23.5547996065104</v>
      </c>
      <c r="AE2385" s="8">
        <v>23.503778071008501</v>
      </c>
      <c r="AF2385" s="8">
        <v>23.412773463932002</v>
      </c>
      <c r="AG2385" s="8">
        <v>23.5075003270757</v>
      </c>
      <c r="AH2385" s="8">
        <v>23.481779357422401</v>
      </c>
      <c r="AI2385" s="8">
        <v>22.768033249831099</v>
      </c>
      <c r="AJ2385" s="8">
        <v>22.908215583391002</v>
      </c>
      <c r="AK2385" s="8">
        <v>22.7594769976245</v>
      </c>
      <c r="AL2385" s="8">
        <v>23.398908573876199</v>
      </c>
      <c r="AM2385" s="8">
        <v>22.623143825900801</v>
      </c>
      <c r="AN2385" s="8">
        <v>22.900545499976602</v>
      </c>
      <c r="AO2385" s="8">
        <v>22.9629840577674</v>
      </c>
      <c r="AP2385" s="8">
        <v>22.9235598016365</v>
      </c>
      <c r="AQ2385" s="8">
        <v>23.072733200715302</v>
      </c>
      <c r="AR2385" s="8">
        <v>22.877820135590401</v>
      </c>
      <c r="AS2385" s="9">
        <v>1.30680200451791E-2</v>
      </c>
      <c r="AT2385" s="9">
        <v>1</v>
      </c>
      <c r="AU2385" s="9">
        <v>6.4903512161987101E-3</v>
      </c>
      <c r="AV2385" s="10">
        <v>1.1810837061396</v>
      </c>
      <c r="AW2385" s="10">
        <v>-1.26996694196908</v>
      </c>
      <c r="AX2385" s="10">
        <v>-1.2216390213178501</v>
      </c>
      <c r="AY2385" s="10">
        <v>-1.49993726249561</v>
      </c>
      <c r="AZ2385" s="10">
        <v>-1.4428579428628401</v>
      </c>
      <c r="BA2385" s="10">
        <v>1.0395599025636</v>
      </c>
      <c r="BB2385" s="9">
        <v>0.44082659106272198</v>
      </c>
      <c r="BC2385" s="9">
        <v>0.13225919143036699</v>
      </c>
      <c r="BD2385" s="9">
        <v>0.245121142570462</v>
      </c>
      <c r="BE2385" s="9">
        <v>9.3686952015256102E-3</v>
      </c>
      <c r="BF2385" s="9">
        <v>1.8930115863635601E-2</v>
      </c>
      <c r="BG2385" s="9">
        <v>0.98056789805769295</v>
      </c>
      <c r="BH2385" s="11" t="str">
        <f t="shared" si="324"/>
        <v/>
      </c>
      <c r="BI2385" s="11" t="str">
        <f t="shared" si="324"/>
        <v/>
      </c>
      <c r="BJ2385" s="11" t="str">
        <f t="shared" si="324"/>
        <v/>
      </c>
      <c r="BK2385" s="11" t="str">
        <f t="shared" si="324"/>
        <v/>
      </c>
      <c r="BL2385" s="11" t="str">
        <f t="shared" si="324"/>
        <v/>
      </c>
      <c r="BM2385" s="11" t="str">
        <f t="shared" si="324"/>
        <v/>
      </c>
      <c r="BN2385" s="11" t="str">
        <f t="shared" si="321"/>
        <v/>
      </c>
      <c r="BO2385" s="11" t="str">
        <f t="shared" si="322"/>
        <v/>
      </c>
      <c r="BP2385" s="11" t="str">
        <f t="shared" si="323"/>
        <v/>
      </c>
      <c r="BR2385" s="11">
        <f t="shared" si="320"/>
        <v>2380</v>
      </c>
      <c r="BS2385" s="6" t="str">
        <f t="shared" si="320"/>
        <v>MA_8902970g0010</v>
      </c>
      <c r="BT2385" s="6" t="str">
        <f t="shared" si="320"/>
        <v>cathepsin B</v>
      </c>
      <c r="BU2385" s="28">
        <f t="shared" si="325"/>
        <v>1.2</v>
      </c>
      <c r="BV2385" s="28">
        <f t="shared" si="325"/>
        <v>-1.3</v>
      </c>
      <c r="BW2385" s="28">
        <f t="shared" si="325"/>
        <v>-1.2</v>
      </c>
      <c r="BX2385" s="28">
        <f t="shared" si="325"/>
        <v>-1.5</v>
      </c>
      <c r="BY2385" s="28">
        <f t="shared" si="325"/>
        <v>-1.4</v>
      </c>
      <c r="BZ2385" s="28">
        <f t="shared" si="325"/>
        <v>1</v>
      </c>
    </row>
    <row r="2386" spans="1:78">
      <c r="A2386" s="6">
        <v>2381</v>
      </c>
      <c r="B2386" s="6" t="s">
        <v>4148</v>
      </c>
      <c r="C2386" s="6" t="s">
        <v>4149</v>
      </c>
      <c r="D2386" s="6" t="str">
        <f t="shared" si="319"/>
        <v>Protein 2381 / MA_3821g0010 / Glutelin type-A 1</v>
      </c>
      <c r="E2386" s="6">
        <v>2</v>
      </c>
      <c r="F2386" s="6">
        <v>1</v>
      </c>
      <c r="G2386" s="6">
        <v>515955</v>
      </c>
      <c r="H2386" s="6">
        <v>332170</v>
      </c>
      <c r="I2386" s="6">
        <v>497162</v>
      </c>
      <c r="J2386" s="6">
        <v>246532</v>
      </c>
      <c r="K2386" s="6">
        <v>453318</v>
      </c>
      <c r="L2386" s="6">
        <v>589849</v>
      </c>
      <c r="M2386" s="6">
        <v>480183</v>
      </c>
      <c r="N2386" s="6">
        <v>729683</v>
      </c>
      <c r="O2386" s="6">
        <v>640543</v>
      </c>
      <c r="P2386" s="6">
        <v>221446</v>
      </c>
      <c r="Q2386" s="6">
        <v>783645</v>
      </c>
      <c r="R2386" s="6">
        <v>324853</v>
      </c>
      <c r="S2386" s="6">
        <v>432459</v>
      </c>
      <c r="T2386" s="6">
        <v>402285</v>
      </c>
      <c r="U2386" s="6">
        <v>646814</v>
      </c>
      <c r="V2386" s="6">
        <v>735224</v>
      </c>
      <c r="W2386" s="6">
        <v>843565</v>
      </c>
      <c r="X2386" s="6">
        <v>650733</v>
      </c>
      <c r="Y2386" s="6">
        <v>677650</v>
      </c>
      <c r="Z2386" s="8">
        <v>18.976885718170902</v>
      </c>
      <c r="AA2386" s="8">
        <v>18.3415622563294</v>
      </c>
      <c r="AB2386" s="8">
        <v>18.9233565043215</v>
      </c>
      <c r="AC2386" s="8">
        <v>17.9114153958675</v>
      </c>
      <c r="AD2386" s="8">
        <v>18.7901639222152</v>
      </c>
      <c r="AE2386" s="8">
        <v>19.169986149533401</v>
      </c>
      <c r="AF2386" s="8">
        <v>18.873224802932601</v>
      </c>
      <c r="AG2386" s="8">
        <v>19.4769103169847</v>
      </c>
      <c r="AH2386" s="8">
        <v>19.288935897157501</v>
      </c>
      <c r="AI2386" s="8">
        <v>17.756595412358699</v>
      </c>
      <c r="AJ2386" s="8">
        <v>19.579840719684999</v>
      </c>
      <c r="AK2386" s="8">
        <v>18.309427502893801</v>
      </c>
      <c r="AL2386" s="8">
        <v>18.722203836549099</v>
      </c>
      <c r="AM2386" s="8">
        <v>18.6178584196361</v>
      </c>
      <c r="AN2386" s="8">
        <v>19.302991380075799</v>
      </c>
      <c r="AO2386" s="8">
        <v>19.4878243358894</v>
      </c>
      <c r="AP2386" s="8">
        <v>19.686139712558099</v>
      </c>
      <c r="AQ2386" s="8">
        <v>19.3117061920365</v>
      </c>
      <c r="AR2386" s="8">
        <v>19.3701808014251</v>
      </c>
      <c r="AS2386" s="9">
        <v>2.9614732602630901E-2</v>
      </c>
      <c r="AT2386" s="9">
        <v>1</v>
      </c>
      <c r="AU2386" s="9">
        <v>1.71674740328354E-2</v>
      </c>
      <c r="AV2386" s="10">
        <v>1.5300592620503799</v>
      </c>
      <c r="AW2386" s="10">
        <v>1.0059150115342701</v>
      </c>
      <c r="AX2386" s="10">
        <v>1.79389036933991</v>
      </c>
      <c r="AY2386" s="10">
        <v>-1.52106216181888</v>
      </c>
      <c r="AZ2386" s="10">
        <v>1.17243195334538</v>
      </c>
      <c r="BA2386" s="10">
        <v>1.78334188154105</v>
      </c>
      <c r="BB2386" s="9">
        <v>0.20274655439248099</v>
      </c>
      <c r="BC2386" s="9">
        <v>0.99998915109833098</v>
      </c>
      <c r="BD2386" s="9">
        <v>3.7263871981662797E-2</v>
      </c>
      <c r="BE2386" s="9">
        <v>0.21223555794975099</v>
      </c>
      <c r="BF2386" s="9">
        <v>0.86249399908079405</v>
      </c>
      <c r="BG2386" s="9">
        <v>3.95037889065585E-2</v>
      </c>
      <c r="BH2386" s="11" t="str">
        <f t="shared" si="324"/>
        <v/>
      </c>
      <c r="BI2386" s="11" t="str">
        <f t="shared" si="324"/>
        <v/>
      </c>
      <c r="BJ2386" s="11" t="str">
        <f t="shared" si="324"/>
        <v/>
      </c>
      <c r="BK2386" s="11" t="str">
        <f t="shared" si="324"/>
        <v/>
      </c>
      <c r="BL2386" s="11" t="str">
        <f t="shared" si="324"/>
        <v/>
      </c>
      <c r="BM2386" s="11" t="str">
        <f t="shared" si="324"/>
        <v/>
      </c>
      <c r="BN2386" s="11" t="str">
        <f t="shared" si="321"/>
        <v/>
      </c>
      <c r="BO2386" s="11" t="str">
        <f t="shared" si="322"/>
        <v/>
      </c>
      <c r="BP2386" s="11" t="str">
        <f t="shared" si="323"/>
        <v/>
      </c>
      <c r="BR2386" s="11">
        <f t="shared" si="320"/>
        <v>2381</v>
      </c>
      <c r="BS2386" s="6" t="str">
        <f t="shared" si="320"/>
        <v>MA_3821g0010</v>
      </c>
      <c r="BT2386" s="6" t="str">
        <f t="shared" si="320"/>
        <v>Glutelin type-A 1</v>
      </c>
      <c r="BU2386" s="28">
        <f t="shared" si="325"/>
        <v>1.5</v>
      </c>
      <c r="BV2386" s="28">
        <f t="shared" si="325"/>
        <v>1</v>
      </c>
      <c r="BW2386" s="28">
        <f t="shared" si="325"/>
        <v>1.8</v>
      </c>
      <c r="BX2386" s="28">
        <f t="shared" si="325"/>
        <v>-1.5</v>
      </c>
      <c r="BY2386" s="28">
        <f t="shared" si="325"/>
        <v>1.2</v>
      </c>
      <c r="BZ2386" s="28">
        <f t="shared" si="325"/>
        <v>1.8</v>
      </c>
    </row>
    <row r="2387" spans="1:78">
      <c r="A2387" s="6">
        <v>2382</v>
      </c>
      <c r="B2387" s="6" t="s">
        <v>4150</v>
      </c>
      <c r="C2387" s="6" t="s">
        <v>4151</v>
      </c>
      <c r="D2387" s="6" t="str">
        <f t="shared" si="319"/>
        <v>Protein 2382 / MA_7175297g0010 / lipoamide acyltransferase component of branched-chain alpha-keto acid dehydrogenase mitochondrial isoform X2</v>
      </c>
      <c r="E2387" s="6">
        <v>2</v>
      </c>
      <c r="F2387" s="6">
        <v>2</v>
      </c>
      <c r="G2387" s="6">
        <v>1708016</v>
      </c>
      <c r="H2387" s="6">
        <v>1684389</v>
      </c>
      <c r="I2387" s="6">
        <v>1522147</v>
      </c>
      <c r="J2387" s="6">
        <v>1593286</v>
      </c>
      <c r="K2387" s="6">
        <v>1228938</v>
      </c>
      <c r="L2387" s="6">
        <v>1811436</v>
      </c>
      <c r="M2387" s="6">
        <v>1822374</v>
      </c>
      <c r="N2387" s="6">
        <v>1670415</v>
      </c>
      <c r="O2387" s="6">
        <v>1681411</v>
      </c>
      <c r="P2387" s="6">
        <v>1265198</v>
      </c>
      <c r="Q2387" s="6">
        <v>1731903</v>
      </c>
      <c r="R2387" s="6">
        <v>1761496</v>
      </c>
      <c r="S2387" s="6">
        <v>1856612</v>
      </c>
      <c r="T2387" s="6">
        <v>1894079</v>
      </c>
      <c r="U2387" s="6">
        <v>1776573</v>
      </c>
      <c r="V2387" s="6">
        <v>1815805</v>
      </c>
      <c r="W2387" s="6">
        <v>1835855</v>
      </c>
      <c r="X2387" s="6">
        <v>1767579</v>
      </c>
      <c r="Y2387" s="6">
        <v>2019301</v>
      </c>
      <c r="Z2387" s="8">
        <v>20.703890058926898</v>
      </c>
      <c r="AA2387" s="8">
        <v>20.683793928370999</v>
      </c>
      <c r="AB2387" s="8">
        <v>20.5376762618911</v>
      </c>
      <c r="AC2387" s="8">
        <v>20.603573827867901</v>
      </c>
      <c r="AD2387" s="8">
        <v>20.2289807028144</v>
      </c>
      <c r="AE2387" s="8">
        <v>20.788702404034101</v>
      </c>
      <c r="AF2387" s="8">
        <v>20.797387638549001</v>
      </c>
      <c r="AG2387" s="8">
        <v>20.671775141522101</v>
      </c>
      <c r="AH2387" s="8">
        <v>20.681240985859301</v>
      </c>
      <c r="AI2387" s="8">
        <v>20.270931749710101</v>
      </c>
      <c r="AJ2387" s="8">
        <v>20.723926699540201</v>
      </c>
      <c r="AK2387" s="8">
        <v>20.748369768093099</v>
      </c>
      <c r="AL2387" s="8">
        <v>20.8242409176279</v>
      </c>
      <c r="AM2387" s="8">
        <v>20.8530650746454</v>
      </c>
      <c r="AN2387" s="8">
        <v>20.760665540050301</v>
      </c>
      <c r="AO2387" s="8">
        <v>20.792177848693999</v>
      </c>
      <c r="AP2387" s="8">
        <v>20.8080206852426</v>
      </c>
      <c r="AQ2387" s="8">
        <v>20.753343265468501</v>
      </c>
      <c r="AR2387" s="8">
        <v>20.945424546284102</v>
      </c>
      <c r="AS2387" s="9">
        <v>0.17048132496830001</v>
      </c>
      <c r="AT2387" s="9">
        <v>1</v>
      </c>
      <c r="AU2387" s="9">
        <v>0.134025590701114</v>
      </c>
      <c r="AV2387" s="10">
        <v>1.1353944436343399</v>
      </c>
      <c r="AW2387" s="10">
        <v>1.09620976090706</v>
      </c>
      <c r="AX2387" s="10">
        <v>1.1977637880776</v>
      </c>
      <c r="AY2387" s="10">
        <v>-1.03574560647486</v>
      </c>
      <c r="AZ2387" s="10">
        <v>1.05493187393415</v>
      </c>
      <c r="BA2387" s="10">
        <v>1.0926410535575899</v>
      </c>
      <c r="BB2387" s="9">
        <v>0.38160744798295798</v>
      </c>
      <c r="BC2387" s="9">
        <v>0.59631851340353303</v>
      </c>
      <c r="BD2387" s="9">
        <v>0.102486836408375</v>
      </c>
      <c r="BE2387" s="9">
        <v>0.96726275253850902</v>
      </c>
      <c r="BF2387" s="9">
        <v>0.89723138705689698</v>
      </c>
      <c r="BG2387" s="9">
        <v>0.62302366801887998</v>
      </c>
      <c r="BH2387" s="11" t="str">
        <f t="shared" si="324"/>
        <v/>
      </c>
      <c r="BI2387" s="11" t="str">
        <f t="shared" si="324"/>
        <v/>
      </c>
      <c r="BJ2387" s="11" t="str">
        <f t="shared" si="324"/>
        <v/>
      </c>
      <c r="BK2387" s="11" t="str">
        <f t="shared" si="324"/>
        <v/>
      </c>
      <c r="BL2387" s="11" t="str">
        <f t="shared" si="324"/>
        <v/>
      </c>
      <c r="BM2387" s="11" t="str">
        <f t="shared" si="324"/>
        <v/>
      </c>
      <c r="BN2387" s="11" t="str">
        <f t="shared" si="321"/>
        <v/>
      </c>
      <c r="BO2387" s="11" t="str">
        <f t="shared" si="322"/>
        <v/>
      </c>
      <c r="BP2387" s="11" t="str">
        <f t="shared" si="323"/>
        <v/>
      </c>
      <c r="BR2387" s="11">
        <f t="shared" si="320"/>
        <v>2382</v>
      </c>
      <c r="BS2387" s="6" t="str">
        <f t="shared" si="320"/>
        <v>MA_7175297g0010</v>
      </c>
      <c r="BT2387" s="6" t="str">
        <f t="shared" si="320"/>
        <v>lipoamide acyltransferase component of branched-chain alpha-keto acid dehydrogenase mitochondrial isoform X2</v>
      </c>
      <c r="BU2387" s="28">
        <f t="shared" si="325"/>
        <v>1.1000000000000001</v>
      </c>
      <c r="BV2387" s="28">
        <f t="shared" si="325"/>
        <v>1.1000000000000001</v>
      </c>
      <c r="BW2387" s="28">
        <f t="shared" si="325"/>
        <v>1.2</v>
      </c>
      <c r="BX2387" s="28">
        <f t="shared" si="325"/>
        <v>-1</v>
      </c>
      <c r="BY2387" s="28">
        <f t="shared" si="325"/>
        <v>1.1000000000000001</v>
      </c>
      <c r="BZ2387" s="28">
        <f t="shared" si="325"/>
        <v>1.1000000000000001</v>
      </c>
    </row>
    <row r="2388" spans="1:78">
      <c r="A2388" s="6">
        <v>2383</v>
      </c>
      <c r="B2388" s="6" t="s">
        <v>4152</v>
      </c>
      <c r="C2388" s="6" t="s">
        <v>4153</v>
      </c>
      <c r="D2388" s="6" t="str">
        <f t="shared" si="319"/>
        <v>Protein 2383 / MA_10435074g0010 / Peptidyl-prolyl cis-trans isomerase CYP20-3</v>
      </c>
      <c r="E2388" s="6">
        <v>3</v>
      </c>
      <c r="F2388" s="6">
        <v>3</v>
      </c>
      <c r="G2388" s="6">
        <v>63535632</v>
      </c>
      <c r="H2388" s="6">
        <v>83959193</v>
      </c>
      <c r="I2388" s="6">
        <v>90131038</v>
      </c>
      <c r="J2388" s="6">
        <v>69336606</v>
      </c>
      <c r="K2388" s="6">
        <v>78154972</v>
      </c>
      <c r="L2388" s="6">
        <v>96125192</v>
      </c>
      <c r="M2388" s="6">
        <v>87475630</v>
      </c>
      <c r="N2388" s="6">
        <v>91458091</v>
      </c>
      <c r="O2388" s="6">
        <v>97710534</v>
      </c>
      <c r="P2388" s="6">
        <v>92238869</v>
      </c>
      <c r="Q2388" s="6">
        <v>76358318</v>
      </c>
      <c r="R2388" s="6">
        <v>111804470</v>
      </c>
      <c r="S2388" s="6">
        <v>73864319</v>
      </c>
      <c r="T2388" s="6">
        <v>87564427</v>
      </c>
      <c r="U2388" s="6">
        <v>96943756</v>
      </c>
      <c r="V2388" s="6">
        <v>103215574</v>
      </c>
      <c r="W2388" s="6">
        <v>97465280</v>
      </c>
      <c r="X2388" s="6">
        <v>99356628</v>
      </c>
      <c r="Y2388" s="6">
        <v>101014405</v>
      </c>
      <c r="Z2388" s="8">
        <v>25.921062574084299</v>
      </c>
      <c r="AA2388" s="8">
        <v>26.3231849639944</v>
      </c>
      <c r="AB2388" s="8">
        <v>26.4255206698923</v>
      </c>
      <c r="AC2388" s="8">
        <v>26.047113883117301</v>
      </c>
      <c r="AD2388" s="8">
        <v>26.219834320566001</v>
      </c>
      <c r="AE2388" s="8">
        <v>26.5184112389211</v>
      </c>
      <c r="AF2388" s="8">
        <v>26.382377814012202</v>
      </c>
      <c r="AG2388" s="8">
        <v>26.446607470371799</v>
      </c>
      <c r="AH2388" s="8">
        <v>26.542010769192601</v>
      </c>
      <c r="AI2388" s="8">
        <v>26.458871487499401</v>
      </c>
      <c r="AJ2388" s="8">
        <v>26.1862819880144</v>
      </c>
      <c r="AK2388" s="8">
        <v>26.73640262812</v>
      </c>
      <c r="AL2388" s="8">
        <v>26.1383742865941</v>
      </c>
      <c r="AM2388" s="8">
        <v>26.383841558994099</v>
      </c>
      <c r="AN2388" s="8">
        <v>26.5306446437408</v>
      </c>
      <c r="AO2388" s="8">
        <v>26.621085431772499</v>
      </c>
      <c r="AP2388" s="8">
        <v>26.538385044175399</v>
      </c>
      <c r="AQ2388" s="8">
        <v>26.566112875911799</v>
      </c>
      <c r="AR2388" s="8">
        <v>26.589985799998701</v>
      </c>
      <c r="AS2388" s="9">
        <v>2.87521466538905E-2</v>
      </c>
      <c r="AT2388" s="9">
        <v>1</v>
      </c>
      <c r="AU2388" s="9">
        <v>1.6618512444874899E-2</v>
      </c>
      <c r="AV2388" s="10">
        <v>1.2184174767181799</v>
      </c>
      <c r="AW2388" s="10">
        <v>1.1434641282601701</v>
      </c>
      <c r="AX2388" s="10">
        <v>1.30305635264707</v>
      </c>
      <c r="AY2388" s="10">
        <v>-1.06554936583105</v>
      </c>
      <c r="AZ2388" s="10">
        <v>1.0694662359545799</v>
      </c>
      <c r="BA2388" s="10">
        <v>1.1395690694991201</v>
      </c>
      <c r="BB2388" s="9">
        <v>9.2427251718785894E-2</v>
      </c>
      <c r="BC2388" s="9">
        <v>0.29672843812764799</v>
      </c>
      <c r="BD2388" s="9">
        <v>1.2011867206451501E-2</v>
      </c>
      <c r="BE2388" s="9">
        <v>0.84475353296407096</v>
      </c>
      <c r="BF2388" s="9">
        <v>0.82206888126547695</v>
      </c>
      <c r="BG2388" s="9">
        <v>0.31717332553097</v>
      </c>
      <c r="BH2388" s="11" t="str">
        <f t="shared" si="324"/>
        <v/>
      </c>
      <c r="BI2388" s="11" t="str">
        <f t="shared" si="324"/>
        <v/>
      </c>
      <c r="BJ2388" s="11" t="str">
        <f t="shared" si="324"/>
        <v/>
      </c>
      <c r="BK2388" s="11" t="str">
        <f t="shared" si="324"/>
        <v/>
      </c>
      <c r="BL2388" s="11" t="str">
        <f t="shared" si="324"/>
        <v/>
      </c>
      <c r="BM2388" s="11" t="str">
        <f t="shared" si="324"/>
        <v/>
      </c>
      <c r="BN2388" s="11" t="str">
        <f t="shared" si="321"/>
        <v/>
      </c>
      <c r="BO2388" s="11" t="str">
        <f t="shared" si="322"/>
        <v/>
      </c>
      <c r="BP2388" s="11" t="str">
        <f t="shared" si="323"/>
        <v/>
      </c>
      <c r="BR2388" s="11">
        <f t="shared" si="320"/>
        <v>2383</v>
      </c>
      <c r="BS2388" s="6" t="str">
        <f t="shared" si="320"/>
        <v>MA_10435074g0010</v>
      </c>
      <c r="BT2388" s="6" t="str">
        <f t="shared" si="320"/>
        <v>Peptidyl-prolyl cis-trans isomerase CYP20-3</v>
      </c>
      <c r="BU2388" s="28">
        <f t="shared" si="325"/>
        <v>1.2</v>
      </c>
      <c r="BV2388" s="28">
        <f t="shared" si="325"/>
        <v>1.1000000000000001</v>
      </c>
      <c r="BW2388" s="28">
        <f t="shared" si="325"/>
        <v>1.3</v>
      </c>
      <c r="BX2388" s="28">
        <f t="shared" si="325"/>
        <v>-1.1000000000000001</v>
      </c>
      <c r="BY2388" s="28">
        <f t="shared" si="325"/>
        <v>1.1000000000000001</v>
      </c>
      <c r="BZ2388" s="28">
        <f t="shared" si="325"/>
        <v>1.1000000000000001</v>
      </c>
    </row>
    <row r="2389" spans="1:78">
      <c r="A2389" s="6">
        <v>2384</v>
      </c>
      <c r="B2389" s="6" t="s">
        <v>4154</v>
      </c>
      <c r="C2389" s="6" t="s">
        <v>4155</v>
      </c>
      <c r="D2389" s="6" t="str">
        <f t="shared" si="319"/>
        <v>Protein 2384 / MA_101113g0020 / hydroxymethylglutaryl- synthase-like</v>
      </c>
      <c r="E2389" s="6">
        <v>3</v>
      </c>
      <c r="F2389" s="6">
        <v>3</v>
      </c>
      <c r="G2389" s="6">
        <v>5770595</v>
      </c>
      <c r="H2389" s="6">
        <v>5407288</v>
      </c>
      <c r="I2389" s="6">
        <v>3447487</v>
      </c>
      <c r="J2389" s="6">
        <v>6449267</v>
      </c>
      <c r="K2389" s="6">
        <v>5352747</v>
      </c>
      <c r="L2389" s="6">
        <v>6123372</v>
      </c>
      <c r="M2389" s="6">
        <v>5598714</v>
      </c>
      <c r="N2389" s="6">
        <v>4392311</v>
      </c>
      <c r="O2389" s="6">
        <v>4815617</v>
      </c>
      <c r="P2389" s="6">
        <v>1539724</v>
      </c>
      <c r="Q2389" s="6">
        <v>2684553</v>
      </c>
      <c r="R2389" s="6">
        <v>1875966</v>
      </c>
      <c r="S2389" s="6">
        <v>3074151</v>
      </c>
      <c r="T2389" s="6">
        <v>1284657</v>
      </c>
      <c r="U2389" s="6">
        <v>1590684</v>
      </c>
      <c r="V2389" s="6">
        <v>2522797</v>
      </c>
      <c r="W2389" s="6">
        <v>1169366</v>
      </c>
      <c r="X2389" s="6">
        <v>1877702</v>
      </c>
      <c r="Y2389" s="6">
        <v>1907129</v>
      </c>
      <c r="Z2389" s="8">
        <v>22.460288650637398</v>
      </c>
      <c r="AA2389" s="8">
        <v>22.366473767820398</v>
      </c>
      <c r="AB2389" s="8">
        <v>21.717113680868799</v>
      </c>
      <c r="AC2389" s="8">
        <v>22.620703767757998</v>
      </c>
      <c r="AD2389" s="8">
        <v>22.351848033957101</v>
      </c>
      <c r="AE2389" s="8">
        <v>22.5458949000157</v>
      </c>
      <c r="AF2389" s="8">
        <v>22.416664053836499</v>
      </c>
      <c r="AG2389" s="8">
        <v>22.066548778101001</v>
      </c>
      <c r="AH2389" s="8">
        <v>22.199289224259601</v>
      </c>
      <c r="AI2389" s="8">
        <v>20.554240336142399</v>
      </c>
      <c r="AJ2389" s="8">
        <v>21.3562504570248</v>
      </c>
      <c r="AK2389" s="8">
        <v>20.8392022500155</v>
      </c>
      <c r="AL2389" s="8">
        <v>21.551756600195699</v>
      </c>
      <c r="AM2389" s="8">
        <v>20.292951784421</v>
      </c>
      <c r="AN2389" s="8">
        <v>20.601215832451999</v>
      </c>
      <c r="AO2389" s="8">
        <v>21.266592692056999</v>
      </c>
      <c r="AP2389" s="8">
        <v>20.157295119161901</v>
      </c>
      <c r="AQ2389" s="8">
        <v>20.840536688100901</v>
      </c>
      <c r="AR2389" s="8">
        <v>20.862971001525398</v>
      </c>
      <c r="AS2389" s="9">
        <v>7.1121307478132405E-5</v>
      </c>
      <c r="AT2389" s="9">
        <v>3.20888205205846E-2</v>
      </c>
      <c r="AU2389" s="9">
        <v>1.0710554245856E-5</v>
      </c>
      <c r="AV2389" s="10">
        <v>1.00264692380937</v>
      </c>
      <c r="AW2389" s="10">
        <v>-2.6106431973428799</v>
      </c>
      <c r="AX2389" s="10">
        <v>-2.9435626084512099</v>
      </c>
      <c r="AY2389" s="10">
        <v>-2.6175533709796999</v>
      </c>
      <c r="AZ2389" s="10">
        <v>-2.95135399440389</v>
      </c>
      <c r="BA2389" s="10">
        <v>-1.12752390347604</v>
      </c>
      <c r="BB2389" s="9">
        <v>0.99999891696721399</v>
      </c>
      <c r="BC2389" s="9">
        <v>3.3442500036418E-4</v>
      </c>
      <c r="BD2389" s="9">
        <v>9.6909219826413207E-5</v>
      </c>
      <c r="BE2389" s="9">
        <v>5.8447454756871398E-4</v>
      </c>
      <c r="BF2389" s="9">
        <v>1.77319610466631E-4</v>
      </c>
      <c r="BG2389" s="9">
        <v>0.90129516138700605</v>
      </c>
      <c r="BH2389" s="11" t="str">
        <f t="shared" si="324"/>
        <v/>
      </c>
      <c r="BI2389" s="11" t="str">
        <f t="shared" si="324"/>
        <v>x</v>
      </c>
      <c r="BJ2389" s="11" t="str">
        <f t="shared" si="324"/>
        <v>x</v>
      </c>
      <c r="BK2389" s="11" t="str">
        <f t="shared" si="324"/>
        <v>x</v>
      </c>
      <c r="BL2389" s="11" t="str">
        <f t="shared" si="324"/>
        <v>x</v>
      </c>
      <c r="BM2389" s="11" t="str">
        <f t="shared" si="324"/>
        <v/>
      </c>
      <c r="BN2389" s="11" t="str">
        <f t="shared" si="321"/>
        <v>x</v>
      </c>
      <c r="BO2389" s="11" t="str">
        <f t="shared" si="322"/>
        <v>x</v>
      </c>
      <c r="BP2389" s="11" t="str">
        <f t="shared" si="323"/>
        <v/>
      </c>
      <c r="BR2389" s="11">
        <f t="shared" si="320"/>
        <v>2384</v>
      </c>
      <c r="BS2389" s="6" t="str">
        <f t="shared" si="320"/>
        <v>MA_101113g0020</v>
      </c>
      <c r="BT2389" s="6" t="str">
        <f t="shared" si="320"/>
        <v>hydroxymethylglutaryl- synthase-like</v>
      </c>
      <c r="BU2389" s="28">
        <f t="shared" si="325"/>
        <v>1</v>
      </c>
      <c r="BV2389" s="28" t="str">
        <f t="shared" si="325"/>
        <v>-2,6*</v>
      </c>
      <c r="BW2389" s="28" t="str">
        <f t="shared" si="325"/>
        <v>-2,9*</v>
      </c>
      <c r="BX2389" s="28" t="str">
        <f t="shared" si="325"/>
        <v>-2,6*</v>
      </c>
      <c r="BY2389" s="28" t="str">
        <f t="shared" si="325"/>
        <v>-3*</v>
      </c>
      <c r="BZ2389" s="28">
        <f t="shared" si="325"/>
        <v>-1.1000000000000001</v>
      </c>
    </row>
    <row r="2390" spans="1:78">
      <c r="A2390" s="6">
        <v>2385</v>
      </c>
      <c r="B2390" s="6" t="s">
        <v>4156</v>
      </c>
      <c r="C2390" s="6" t="s">
        <v>1881</v>
      </c>
      <c r="D2390" s="6" t="str">
        <f t="shared" si="319"/>
        <v>Protein 2385 / MA_28841g0010 / probable NAD(P)H dehydrogenase (quinone) FQR1-like 2</v>
      </c>
      <c r="E2390" s="6">
        <v>2</v>
      </c>
      <c r="F2390" s="6">
        <v>2</v>
      </c>
      <c r="G2390" s="6">
        <v>11743972</v>
      </c>
      <c r="H2390" s="6">
        <v>8692180</v>
      </c>
      <c r="I2390" s="6">
        <v>7740144</v>
      </c>
      <c r="J2390" s="6">
        <v>6708221</v>
      </c>
      <c r="K2390" s="6">
        <v>9762241</v>
      </c>
      <c r="L2390" s="6">
        <v>6810500</v>
      </c>
      <c r="M2390" s="6">
        <v>6464197</v>
      </c>
      <c r="N2390" s="6">
        <v>6805166</v>
      </c>
      <c r="O2390" s="6">
        <v>5978367</v>
      </c>
      <c r="P2390" s="6">
        <v>5502744</v>
      </c>
      <c r="Q2390" s="6">
        <v>8130242</v>
      </c>
      <c r="R2390" s="6">
        <v>4805077</v>
      </c>
      <c r="S2390" s="6">
        <v>5863127</v>
      </c>
      <c r="T2390" s="6">
        <v>5876890</v>
      </c>
      <c r="U2390" s="6">
        <v>6908261</v>
      </c>
      <c r="V2390" s="6">
        <v>6944591</v>
      </c>
      <c r="W2390" s="6">
        <v>6858826</v>
      </c>
      <c r="X2390" s="6">
        <v>6866615</v>
      </c>
      <c r="Y2390" s="6">
        <v>6764145</v>
      </c>
      <c r="Z2390" s="8">
        <v>23.485417097833199</v>
      </c>
      <c r="AA2390" s="8">
        <v>23.051286619869401</v>
      </c>
      <c r="AB2390" s="8">
        <v>22.8839289762821</v>
      </c>
      <c r="AC2390" s="8">
        <v>22.677498788094098</v>
      </c>
      <c r="AD2390" s="8">
        <v>23.2187809372423</v>
      </c>
      <c r="AE2390" s="8">
        <v>22.6993292884192</v>
      </c>
      <c r="AF2390" s="8">
        <v>22.624039735017899</v>
      </c>
      <c r="AG2390" s="8">
        <v>22.698198923479001</v>
      </c>
      <c r="AH2390" s="8">
        <v>22.511320033223399</v>
      </c>
      <c r="AI2390" s="8">
        <v>22.391719782141699</v>
      </c>
      <c r="AJ2390" s="8">
        <v>22.954866864675399</v>
      </c>
      <c r="AK2390" s="8">
        <v>22.196128119288499</v>
      </c>
      <c r="AL2390" s="8">
        <v>22.483238876320499</v>
      </c>
      <c r="AM2390" s="8">
        <v>22.4866214644282</v>
      </c>
      <c r="AN2390" s="8">
        <v>22.719891159471299</v>
      </c>
      <c r="AO2390" s="8">
        <v>22.727458298858799</v>
      </c>
      <c r="AP2390" s="8">
        <v>22.709530226054</v>
      </c>
      <c r="AQ2390" s="8">
        <v>22.7111676456284</v>
      </c>
      <c r="AR2390" s="8">
        <v>22.689476155822302</v>
      </c>
      <c r="AS2390" s="9">
        <v>1.40366137307401E-2</v>
      </c>
      <c r="AT2390" s="9">
        <v>1</v>
      </c>
      <c r="AU2390" s="9">
        <v>7.0780201966125699E-3</v>
      </c>
      <c r="AV2390" s="10">
        <v>-1.3473834546708601</v>
      </c>
      <c r="AW2390" s="10">
        <v>-1.4751559312340401</v>
      </c>
      <c r="AX2390" s="10">
        <v>-1.2762206532930001</v>
      </c>
      <c r="AY2390" s="10">
        <v>-1.09483007685766</v>
      </c>
      <c r="AZ2390" s="10">
        <v>1.0557605780742101</v>
      </c>
      <c r="BA2390" s="10">
        <v>1.1558784348362801</v>
      </c>
      <c r="BB2390" s="9">
        <v>4.5834600641773998E-2</v>
      </c>
      <c r="BC2390" s="9">
        <v>5.1580229881925703E-3</v>
      </c>
      <c r="BD2390" s="9">
        <v>9.3519691276675795E-2</v>
      </c>
      <c r="BE2390" s="9">
        <v>0.810182742090931</v>
      </c>
      <c r="BF2390" s="9">
        <v>0.94967370177385502</v>
      </c>
      <c r="BG2390" s="9">
        <v>0.45670094337075601</v>
      </c>
      <c r="BH2390" s="11" t="str">
        <f t="shared" si="324"/>
        <v/>
      </c>
      <c r="BI2390" s="11" t="str">
        <f t="shared" si="324"/>
        <v/>
      </c>
      <c r="BJ2390" s="11" t="str">
        <f t="shared" si="324"/>
        <v/>
      </c>
      <c r="BK2390" s="11" t="str">
        <f t="shared" si="324"/>
        <v/>
      </c>
      <c r="BL2390" s="11" t="str">
        <f t="shared" si="324"/>
        <v/>
      </c>
      <c r="BM2390" s="11" t="str">
        <f t="shared" si="324"/>
        <v/>
      </c>
      <c r="BN2390" s="11" t="str">
        <f t="shared" si="321"/>
        <v/>
      </c>
      <c r="BO2390" s="11" t="str">
        <f t="shared" si="322"/>
        <v/>
      </c>
      <c r="BP2390" s="11" t="str">
        <f t="shared" si="323"/>
        <v/>
      </c>
      <c r="BR2390" s="11">
        <f t="shared" si="320"/>
        <v>2385</v>
      </c>
      <c r="BS2390" s="6" t="str">
        <f t="shared" si="320"/>
        <v>MA_28841g0010</v>
      </c>
      <c r="BT2390" s="6" t="str">
        <f t="shared" si="320"/>
        <v>probable NAD(P)H dehydrogenase (quinone) FQR1-like 2</v>
      </c>
      <c r="BU2390" s="28">
        <f t="shared" si="325"/>
        <v>-1.3</v>
      </c>
      <c r="BV2390" s="28">
        <f t="shared" si="325"/>
        <v>-1.5</v>
      </c>
      <c r="BW2390" s="28">
        <f t="shared" si="325"/>
        <v>-1.3</v>
      </c>
      <c r="BX2390" s="28">
        <f t="shared" si="325"/>
        <v>-1.1000000000000001</v>
      </c>
      <c r="BY2390" s="28">
        <f t="shared" si="325"/>
        <v>1.1000000000000001</v>
      </c>
      <c r="BZ2390" s="28">
        <f t="shared" si="325"/>
        <v>1.2</v>
      </c>
    </row>
    <row r="2391" spans="1:78">
      <c r="A2391" s="6">
        <v>2386</v>
      </c>
      <c r="B2391" s="6" t="s">
        <v>4157</v>
      </c>
      <c r="C2391" s="6" t="s">
        <v>775</v>
      </c>
      <c r="D2391" s="6" t="str">
        <f t="shared" si="319"/>
        <v>Protein 2386 / MA_62264g0010 / probable nucleoredoxin 1</v>
      </c>
      <c r="E2391" s="6">
        <v>4</v>
      </c>
      <c r="F2391" s="6">
        <v>1</v>
      </c>
      <c r="G2391" s="6">
        <v>9017416</v>
      </c>
      <c r="H2391" s="6">
        <v>4393828</v>
      </c>
      <c r="I2391" s="6">
        <v>4946654</v>
      </c>
      <c r="J2391" s="6">
        <v>6765744</v>
      </c>
      <c r="K2391" s="6">
        <v>5233205</v>
      </c>
      <c r="L2391" s="6">
        <v>3814312</v>
      </c>
      <c r="M2391" s="6">
        <v>3879618</v>
      </c>
      <c r="N2391" s="6">
        <v>3592007</v>
      </c>
      <c r="O2391" s="6">
        <v>3539061</v>
      </c>
      <c r="P2391" s="6">
        <v>4683084</v>
      </c>
      <c r="Q2391" s="6">
        <v>7434462</v>
      </c>
      <c r="R2391" s="6">
        <v>5451268</v>
      </c>
      <c r="S2391" s="6">
        <v>9099380</v>
      </c>
      <c r="T2391" s="6">
        <v>8211390</v>
      </c>
      <c r="U2391" s="6">
        <v>4009181</v>
      </c>
      <c r="V2391" s="6">
        <v>4184729</v>
      </c>
      <c r="W2391" s="6">
        <v>4058814</v>
      </c>
      <c r="X2391" s="6">
        <v>4487077</v>
      </c>
      <c r="Y2391" s="6">
        <v>4081770</v>
      </c>
      <c r="Z2391" s="8">
        <v>23.104282648252099</v>
      </c>
      <c r="AA2391" s="8">
        <v>22.0670469647103</v>
      </c>
      <c r="AB2391" s="8">
        <v>22.238021561211799</v>
      </c>
      <c r="AC2391" s="8">
        <v>22.689817159267498</v>
      </c>
      <c r="AD2391" s="8">
        <v>22.319263343983</v>
      </c>
      <c r="AE2391" s="8">
        <v>21.862991426200601</v>
      </c>
      <c r="AF2391" s="8">
        <v>21.8874831762116</v>
      </c>
      <c r="AG2391" s="8">
        <v>21.7763587308886</v>
      </c>
      <c r="AH2391" s="8">
        <v>21.754935197896899</v>
      </c>
      <c r="AI2391" s="8">
        <v>22.159027485067</v>
      </c>
      <c r="AJ2391" s="8">
        <v>22.825796913751802</v>
      </c>
      <c r="AK2391" s="8">
        <v>22.378160418394899</v>
      </c>
      <c r="AL2391" s="8">
        <v>23.1173368177786</v>
      </c>
      <c r="AM2391" s="8">
        <v>22.969195027182</v>
      </c>
      <c r="AN2391" s="8">
        <v>21.934876120738501</v>
      </c>
      <c r="AO2391" s="8">
        <v>21.996702767245502</v>
      </c>
      <c r="AP2391" s="8">
        <v>21.952626797651</v>
      </c>
      <c r="AQ2391" s="8">
        <v>22.0973445107632</v>
      </c>
      <c r="AR2391" s="8">
        <v>21.960763460854999</v>
      </c>
      <c r="AS2391" s="9">
        <v>4.1958806930223703E-3</v>
      </c>
      <c r="AT2391" s="9">
        <v>1</v>
      </c>
      <c r="AU2391" s="9">
        <v>1.6243270408325401E-3</v>
      </c>
      <c r="AV2391" s="10">
        <v>-1.58363976923137</v>
      </c>
      <c r="AW2391" s="10">
        <v>1.1536591148289299</v>
      </c>
      <c r="AX2391" s="10">
        <v>-1.4095392034071701</v>
      </c>
      <c r="AY2391" s="10">
        <v>1.82698045437935</v>
      </c>
      <c r="AZ2391" s="10">
        <v>1.1235159443620699</v>
      </c>
      <c r="BA2391" s="10">
        <v>-1.62612774971939</v>
      </c>
      <c r="BB2391" s="9">
        <v>2.4092116204553399E-2</v>
      </c>
      <c r="BC2391" s="9">
        <v>0.70852256687241</v>
      </c>
      <c r="BD2391" s="9">
        <v>8.6374291031361794E-2</v>
      </c>
      <c r="BE2391" s="9">
        <v>3.28769776406468E-3</v>
      </c>
      <c r="BF2391" s="9">
        <v>0.84089243395816504</v>
      </c>
      <c r="BG2391" s="9">
        <v>1.10770798963766E-2</v>
      </c>
      <c r="BH2391" s="11" t="str">
        <f t="shared" si="324"/>
        <v/>
      </c>
      <c r="BI2391" s="11" t="str">
        <f t="shared" si="324"/>
        <v/>
      </c>
      <c r="BJ2391" s="11" t="str">
        <f t="shared" si="324"/>
        <v/>
      </c>
      <c r="BK2391" s="11" t="str">
        <f t="shared" si="324"/>
        <v/>
      </c>
      <c r="BL2391" s="11" t="str">
        <f t="shared" si="324"/>
        <v/>
      </c>
      <c r="BM2391" s="11" t="str">
        <f t="shared" si="324"/>
        <v/>
      </c>
      <c r="BN2391" s="11" t="str">
        <f t="shared" si="321"/>
        <v/>
      </c>
      <c r="BO2391" s="11" t="str">
        <f t="shared" si="322"/>
        <v/>
      </c>
      <c r="BP2391" s="11" t="str">
        <f t="shared" si="323"/>
        <v/>
      </c>
      <c r="BR2391" s="11">
        <f t="shared" si="320"/>
        <v>2386</v>
      </c>
      <c r="BS2391" s="6" t="str">
        <f t="shared" si="320"/>
        <v>MA_62264g0010</v>
      </c>
      <c r="BT2391" s="6" t="str">
        <f t="shared" si="320"/>
        <v>probable nucleoredoxin 1</v>
      </c>
      <c r="BU2391" s="28">
        <f t="shared" si="325"/>
        <v>-1.6</v>
      </c>
      <c r="BV2391" s="28">
        <f t="shared" si="325"/>
        <v>1.2</v>
      </c>
      <c r="BW2391" s="28">
        <f t="shared" si="325"/>
        <v>-1.4</v>
      </c>
      <c r="BX2391" s="28">
        <f t="shared" si="325"/>
        <v>1.8</v>
      </c>
      <c r="BY2391" s="28">
        <f t="shared" si="325"/>
        <v>1.1000000000000001</v>
      </c>
      <c r="BZ2391" s="28">
        <f t="shared" si="325"/>
        <v>-1.6</v>
      </c>
    </row>
    <row r="2392" spans="1:78">
      <c r="A2392" s="6">
        <v>2387</v>
      </c>
      <c r="B2392" s="6" t="s">
        <v>4158</v>
      </c>
      <c r="C2392" s="6" t="s">
        <v>4159</v>
      </c>
      <c r="D2392" s="6" t="str">
        <f t="shared" si="319"/>
        <v>Protein 2387 / MA_10428057g0010 / Alpha beta hydrolase fold-3</v>
      </c>
      <c r="E2392" s="6">
        <v>3</v>
      </c>
      <c r="F2392" s="6">
        <v>1</v>
      </c>
      <c r="G2392" s="6">
        <v>631618</v>
      </c>
      <c r="H2392" s="6">
        <v>658571</v>
      </c>
      <c r="I2392" s="6">
        <v>794924</v>
      </c>
      <c r="J2392" s="6">
        <v>687598</v>
      </c>
      <c r="K2392" s="6">
        <v>768629</v>
      </c>
      <c r="L2392" s="6">
        <v>682464</v>
      </c>
      <c r="M2392" s="6">
        <v>827329</v>
      </c>
      <c r="N2392" s="6">
        <v>535881</v>
      </c>
      <c r="O2392" s="6">
        <v>485692</v>
      </c>
      <c r="P2392" s="6">
        <v>444796</v>
      </c>
      <c r="Q2392" s="6">
        <v>690753</v>
      </c>
      <c r="R2392" s="6">
        <v>495427</v>
      </c>
      <c r="S2392" s="6">
        <v>755810</v>
      </c>
      <c r="T2392" s="6">
        <v>880589</v>
      </c>
      <c r="U2392" s="6">
        <v>584065</v>
      </c>
      <c r="V2392" s="6">
        <v>458033</v>
      </c>
      <c r="W2392" s="6">
        <v>361430</v>
      </c>
      <c r="X2392" s="6">
        <v>746214</v>
      </c>
      <c r="Y2392" s="6">
        <v>454780</v>
      </c>
      <c r="Z2392" s="8">
        <v>19.268692760487198</v>
      </c>
      <c r="AA2392" s="8">
        <v>19.3289794590738</v>
      </c>
      <c r="AB2392" s="8">
        <v>19.6004574102246</v>
      </c>
      <c r="AC2392" s="8">
        <v>19.391205822926</v>
      </c>
      <c r="AD2392" s="8">
        <v>19.5519278840497</v>
      </c>
      <c r="AE2392" s="8">
        <v>19.380393420262301</v>
      </c>
      <c r="AF2392" s="8">
        <v>19.658101627631101</v>
      </c>
      <c r="AG2392" s="8">
        <v>19.031553139727102</v>
      </c>
      <c r="AH2392" s="8">
        <v>18.889682197867899</v>
      </c>
      <c r="AI2392" s="8">
        <v>18.762784288563601</v>
      </c>
      <c r="AJ2392" s="8">
        <v>19.3978103972375</v>
      </c>
      <c r="AK2392" s="8">
        <v>18.918312969796698</v>
      </c>
      <c r="AL2392" s="8">
        <v>19.527664081226</v>
      </c>
      <c r="AM2392" s="8">
        <v>19.7481092971984</v>
      </c>
      <c r="AN2392" s="8">
        <v>19.155769408541101</v>
      </c>
      <c r="AO2392" s="8">
        <v>18.805092018657</v>
      </c>
      <c r="AP2392" s="8">
        <v>18.463356734526801</v>
      </c>
      <c r="AQ2392" s="8">
        <v>19.509229901786799</v>
      </c>
      <c r="AR2392" s="8">
        <v>18.794809284218299</v>
      </c>
      <c r="AS2392" s="9">
        <v>0.249510123879773</v>
      </c>
      <c r="AT2392" s="9">
        <v>1</v>
      </c>
      <c r="AU2392" s="9">
        <v>0.20662778267978901</v>
      </c>
      <c r="AV2392" s="10">
        <v>-1.1394361402658699</v>
      </c>
      <c r="AW2392" s="10">
        <v>-1.1152108175597</v>
      </c>
      <c r="AX2392" s="10">
        <v>-1.39726067562687</v>
      </c>
      <c r="AY2392" s="10">
        <v>1.02172263963434</v>
      </c>
      <c r="AZ2392" s="10">
        <v>-1.2262737912638499</v>
      </c>
      <c r="BA2392" s="10">
        <v>-1.25291169492452</v>
      </c>
      <c r="BB2392" s="9">
        <v>0.84558068215513105</v>
      </c>
      <c r="BC2392" s="9">
        <v>0.88607020119977198</v>
      </c>
      <c r="BD2392" s="9">
        <v>0.162493902906545</v>
      </c>
      <c r="BE2392" s="9">
        <v>0.99909087851342004</v>
      </c>
      <c r="BF2392" s="9">
        <v>0.59071426718387599</v>
      </c>
      <c r="BG2392" s="9">
        <v>0.463554300765881</v>
      </c>
      <c r="BH2392" s="11" t="str">
        <f t="shared" si="324"/>
        <v/>
      </c>
      <c r="BI2392" s="11" t="str">
        <f t="shared" si="324"/>
        <v/>
      </c>
      <c r="BJ2392" s="11" t="str">
        <f t="shared" si="324"/>
        <v/>
      </c>
      <c r="BK2392" s="11" t="str">
        <f t="shared" si="324"/>
        <v/>
      </c>
      <c r="BL2392" s="11" t="str">
        <f t="shared" si="324"/>
        <v/>
      </c>
      <c r="BM2392" s="11" t="str">
        <f t="shared" si="324"/>
        <v/>
      </c>
      <c r="BN2392" s="11" t="str">
        <f t="shared" si="321"/>
        <v/>
      </c>
      <c r="BO2392" s="11" t="str">
        <f t="shared" si="322"/>
        <v/>
      </c>
      <c r="BP2392" s="11" t="str">
        <f t="shared" si="323"/>
        <v/>
      </c>
      <c r="BR2392" s="11">
        <f t="shared" si="320"/>
        <v>2387</v>
      </c>
      <c r="BS2392" s="6" t="str">
        <f t="shared" si="320"/>
        <v>MA_10428057g0010</v>
      </c>
      <c r="BT2392" s="6" t="str">
        <f t="shared" si="320"/>
        <v>Alpha beta hydrolase fold-3</v>
      </c>
      <c r="BU2392" s="28">
        <f t="shared" si="325"/>
        <v>-1.1000000000000001</v>
      </c>
      <c r="BV2392" s="28">
        <f t="shared" si="325"/>
        <v>-1.1000000000000001</v>
      </c>
      <c r="BW2392" s="28">
        <f t="shared" si="325"/>
        <v>-1.4</v>
      </c>
      <c r="BX2392" s="28">
        <f t="shared" si="325"/>
        <v>1</v>
      </c>
      <c r="BY2392" s="28">
        <f t="shared" si="325"/>
        <v>-1.2</v>
      </c>
      <c r="BZ2392" s="28">
        <f t="shared" si="325"/>
        <v>-1.3</v>
      </c>
    </row>
    <row r="2393" spans="1:78">
      <c r="A2393" s="6">
        <v>2388</v>
      </c>
      <c r="B2393" s="6" t="s">
        <v>4160</v>
      </c>
      <c r="C2393" s="6" t="s">
        <v>4161</v>
      </c>
      <c r="D2393" s="6" t="str">
        <f t="shared" si="319"/>
        <v>Protein 2388 / MA_173360g0010 / ribosomal L1 domain-containing 1-like</v>
      </c>
      <c r="E2393" s="6">
        <v>4</v>
      </c>
      <c r="F2393" s="6">
        <v>4</v>
      </c>
      <c r="G2393" s="6">
        <v>2797350</v>
      </c>
      <c r="H2393" s="6">
        <v>3485116</v>
      </c>
      <c r="I2393" s="6">
        <v>4727519</v>
      </c>
      <c r="J2393" s="6">
        <v>1225176</v>
      </c>
      <c r="K2393" s="6">
        <v>3683797</v>
      </c>
      <c r="L2393" s="6">
        <v>5712038</v>
      </c>
      <c r="M2393" s="6">
        <v>6585644</v>
      </c>
      <c r="N2393" s="6">
        <v>5959768</v>
      </c>
      <c r="O2393" s="6">
        <v>5107578</v>
      </c>
      <c r="P2393" s="6">
        <v>1517530</v>
      </c>
      <c r="Q2393" s="6">
        <v>1003085</v>
      </c>
      <c r="R2393" s="6">
        <v>1422867</v>
      </c>
      <c r="S2393" s="6">
        <v>1637360</v>
      </c>
      <c r="T2393" s="6">
        <v>1482972</v>
      </c>
      <c r="U2393" s="6">
        <v>2185699</v>
      </c>
      <c r="V2393" s="6">
        <v>1632881</v>
      </c>
      <c r="W2393" s="6">
        <v>2539487</v>
      </c>
      <c r="X2393" s="6">
        <v>3024912</v>
      </c>
      <c r="Y2393" s="6">
        <v>1827827</v>
      </c>
      <c r="Z2393" s="8">
        <v>21.415629342149401</v>
      </c>
      <c r="AA2393" s="8">
        <v>21.732775245457901</v>
      </c>
      <c r="AB2393" s="8">
        <v>22.172651825733102</v>
      </c>
      <c r="AC2393" s="8">
        <v>20.224557580665099</v>
      </c>
      <c r="AD2393" s="8">
        <v>21.812762131523598</v>
      </c>
      <c r="AE2393" s="8">
        <v>22.445574146420402</v>
      </c>
      <c r="AF2393" s="8">
        <v>22.650893095634</v>
      </c>
      <c r="AG2393" s="8">
        <v>22.506824740319701</v>
      </c>
      <c r="AH2393" s="8">
        <v>22.284207900461599</v>
      </c>
      <c r="AI2393" s="8">
        <v>20.533293606677201</v>
      </c>
      <c r="AJ2393" s="8">
        <v>19.936012432385599</v>
      </c>
      <c r="AK2393" s="8">
        <v>20.440369384099402</v>
      </c>
      <c r="AL2393" s="8">
        <v>20.642940125781699</v>
      </c>
      <c r="AM2393" s="8">
        <v>20.500059927843299</v>
      </c>
      <c r="AN2393" s="8">
        <v>21.059663305600701</v>
      </c>
      <c r="AO2393" s="8">
        <v>20.638988224298799</v>
      </c>
      <c r="AP2393" s="8">
        <v>21.276105657933901</v>
      </c>
      <c r="AQ2393" s="8">
        <v>21.5284617417907</v>
      </c>
      <c r="AR2393" s="8">
        <v>20.801698098115601</v>
      </c>
      <c r="AS2393" s="9">
        <v>2.9530630781886101E-4</v>
      </c>
      <c r="AT2393" s="9">
        <v>0.177294336116819</v>
      </c>
      <c r="AU2393" s="9">
        <v>6.4237078303195106E-5</v>
      </c>
      <c r="AV2393" s="10">
        <v>2.0002769253733299</v>
      </c>
      <c r="AW2393" s="10">
        <v>-2.08657984784471</v>
      </c>
      <c r="AX2393" s="10">
        <v>-1.3293231152845999</v>
      </c>
      <c r="AY2393" s="10">
        <v>-4.17373752259277</v>
      </c>
      <c r="AZ2393" s="10">
        <v>-2.6590143538691899</v>
      </c>
      <c r="BA2393" s="10">
        <v>1.5696558826467</v>
      </c>
      <c r="BB2393" s="9">
        <v>2.37791771664785E-2</v>
      </c>
      <c r="BC2393" s="9">
        <v>1.0667733532643201E-2</v>
      </c>
      <c r="BD2393" s="9">
        <v>0.50417481452436297</v>
      </c>
      <c r="BE2393" s="9">
        <v>3.5463535271840201E-5</v>
      </c>
      <c r="BF2393" s="9">
        <v>1.7115009802414201E-3</v>
      </c>
      <c r="BG2393" s="9">
        <v>0.15309590586831801</v>
      </c>
      <c r="BH2393" s="11" t="str">
        <f t="shared" si="324"/>
        <v/>
      </c>
      <c r="BI2393" s="11" t="str">
        <f t="shared" si="324"/>
        <v/>
      </c>
      <c r="BJ2393" s="11" t="str">
        <f t="shared" si="324"/>
        <v/>
      </c>
      <c r="BK2393" s="11" t="str">
        <f t="shared" si="324"/>
        <v>x</v>
      </c>
      <c r="BL2393" s="11" t="str">
        <f t="shared" si="324"/>
        <v/>
      </c>
      <c r="BM2393" s="11" t="str">
        <f t="shared" si="324"/>
        <v/>
      </c>
      <c r="BN2393" s="11" t="str">
        <f t="shared" si="321"/>
        <v>x</v>
      </c>
      <c r="BO2393" s="11" t="str">
        <f t="shared" si="322"/>
        <v>x</v>
      </c>
      <c r="BP2393" s="11" t="str">
        <f t="shared" si="323"/>
        <v/>
      </c>
      <c r="BR2393" s="11">
        <f t="shared" si="320"/>
        <v>2388</v>
      </c>
      <c r="BS2393" s="6" t="str">
        <f t="shared" si="320"/>
        <v>MA_173360g0010</v>
      </c>
      <c r="BT2393" s="6" t="str">
        <f t="shared" si="320"/>
        <v>ribosomal L1 domain-containing 1-like</v>
      </c>
      <c r="BU2393" s="28">
        <f t="shared" si="325"/>
        <v>2</v>
      </c>
      <c r="BV2393" s="28">
        <f t="shared" si="325"/>
        <v>-2.1</v>
      </c>
      <c r="BW2393" s="28">
        <f t="shared" si="325"/>
        <v>-1.3</v>
      </c>
      <c r="BX2393" s="28" t="str">
        <f t="shared" si="325"/>
        <v>-4,2*</v>
      </c>
      <c r="BY2393" s="28">
        <f t="shared" si="325"/>
        <v>-2.7</v>
      </c>
      <c r="BZ2393" s="28">
        <f t="shared" si="325"/>
        <v>1.6</v>
      </c>
    </row>
    <row r="2394" spans="1:78">
      <c r="A2394" s="6">
        <v>2389</v>
      </c>
      <c r="B2394" s="6" t="s">
        <v>4162</v>
      </c>
      <c r="C2394" s="6" t="s">
        <v>4163</v>
      </c>
      <c r="D2394" s="6" t="str">
        <f t="shared" si="319"/>
        <v>Protein 2389 / MA_495566g0010 / FAD-dependent urate hydroxylase-like</v>
      </c>
      <c r="E2394" s="6">
        <v>3</v>
      </c>
      <c r="F2394" s="6">
        <v>3</v>
      </c>
      <c r="G2394" s="6">
        <v>3542691</v>
      </c>
      <c r="H2394" s="6">
        <v>2103350</v>
      </c>
      <c r="I2394" s="6">
        <v>3483609</v>
      </c>
      <c r="J2394" s="6">
        <v>3793179</v>
      </c>
      <c r="K2394" s="6">
        <v>3196884</v>
      </c>
      <c r="L2394" s="6">
        <v>2340136</v>
      </c>
      <c r="M2394" s="6">
        <v>2880712</v>
      </c>
      <c r="N2394" s="6">
        <v>2216751</v>
      </c>
      <c r="O2394" s="6">
        <v>2692748</v>
      </c>
      <c r="P2394" s="6">
        <v>2315459</v>
      </c>
      <c r="Q2394" s="6">
        <v>4481102</v>
      </c>
      <c r="R2394" s="6">
        <v>1923550</v>
      </c>
      <c r="S2394" s="6">
        <v>5621136</v>
      </c>
      <c r="T2394" s="6">
        <v>4127530</v>
      </c>
      <c r="U2394" s="6">
        <v>2947204</v>
      </c>
      <c r="V2394" s="6">
        <v>3003997</v>
      </c>
      <c r="W2394" s="6">
        <v>2920669</v>
      </c>
      <c r="X2394" s="6">
        <v>2891229</v>
      </c>
      <c r="Y2394" s="6">
        <v>3041420</v>
      </c>
      <c r="Z2394" s="8">
        <v>21.756414205763001</v>
      </c>
      <c r="AA2394" s="8">
        <v>21.004257505580501</v>
      </c>
      <c r="AB2394" s="8">
        <v>21.732151274369802</v>
      </c>
      <c r="AC2394" s="8">
        <v>21.854976023297201</v>
      </c>
      <c r="AD2394" s="8">
        <v>21.608234965722598</v>
      </c>
      <c r="AE2394" s="8">
        <v>21.158160945638901</v>
      </c>
      <c r="AF2394" s="8">
        <v>21.4579940031851</v>
      </c>
      <c r="AG2394" s="8">
        <v>21.0800152956683</v>
      </c>
      <c r="AH2394" s="8">
        <v>21.360647791305801</v>
      </c>
      <c r="AI2394" s="8">
        <v>21.1428667806865</v>
      </c>
      <c r="AJ2394" s="8">
        <v>22.0954221351851</v>
      </c>
      <c r="AK2394" s="8">
        <v>20.875339900292001</v>
      </c>
      <c r="AL2394" s="8">
        <v>22.4224302897969</v>
      </c>
      <c r="AM2394" s="8">
        <v>21.976847270396998</v>
      </c>
      <c r="AN2394" s="8">
        <v>21.4909154939199</v>
      </c>
      <c r="AO2394" s="8">
        <v>21.518451941401601</v>
      </c>
      <c r="AP2394" s="8">
        <v>21.4778674358388</v>
      </c>
      <c r="AQ2394" s="8">
        <v>21.4632514514287</v>
      </c>
      <c r="AR2394" s="8">
        <v>21.536313626099901</v>
      </c>
      <c r="AS2394" s="9">
        <v>0.46649323693182199</v>
      </c>
      <c r="AT2394" s="9">
        <v>1</v>
      </c>
      <c r="AU2394" s="9">
        <v>0.42455382793936902</v>
      </c>
      <c r="AV2394" s="10">
        <v>-1.25440419216357</v>
      </c>
      <c r="AW2394" s="10">
        <v>1.0802569257140999</v>
      </c>
      <c r="AX2394" s="10">
        <v>-1.0672120084750001</v>
      </c>
      <c r="AY2394" s="10">
        <v>1.3550788162295</v>
      </c>
      <c r="AZ2394" s="10">
        <v>1.1754029960326799</v>
      </c>
      <c r="BA2394" s="10">
        <v>-1.1528631633603701</v>
      </c>
      <c r="BB2394" s="9">
        <v>0.60989644542124699</v>
      </c>
      <c r="BC2394" s="9">
        <v>0.96871352274865496</v>
      </c>
      <c r="BD2394" s="9">
        <v>0.98079552460529795</v>
      </c>
      <c r="BE2394" s="9">
        <v>0.37331738705122702</v>
      </c>
      <c r="BF2394" s="9">
        <v>0.81152846410698498</v>
      </c>
      <c r="BG2394" s="9">
        <v>0.84028376813111705</v>
      </c>
      <c r="BH2394" s="11" t="str">
        <f t="shared" si="324"/>
        <v/>
      </c>
      <c r="BI2394" s="11" t="str">
        <f t="shared" si="324"/>
        <v/>
      </c>
      <c r="BJ2394" s="11" t="str">
        <f t="shared" si="324"/>
        <v/>
      </c>
      <c r="BK2394" s="11" t="str">
        <f t="shared" si="324"/>
        <v/>
      </c>
      <c r="BL2394" s="11" t="str">
        <f t="shared" si="324"/>
        <v/>
      </c>
      <c r="BM2394" s="11" t="str">
        <f t="shared" si="324"/>
        <v/>
      </c>
      <c r="BN2394" s="11" t="str">
        <f t="shared" si="321"/>
        <v/>
      </c>
      <c r="BO2394" s="11" t="str">
        <f t="shared" si="322"/>
        <v/>
      </c>
      <c r="BP2394" s="11" t="str">
        <f t="shared" si="323"/>
        <v/>
      </c>
      <c r="BR2394" s="11">
        <f t="shared" si="320"/>
        <v>2389</v>
      </c>
      <c r="BS2394" s="6" t="str">
        <f t="shared" si="320"/>
        <v>MA_495566g0010</v>
      </c>
      <c r="BT2394" s="6" t="str">
        <f t="shared" si="320"/>
        <v>FAD-dependent urate hydroxylase-like</v>
      </c>
      <c r="BU2394" s="28">
        <f t="shared" si="325"/>
        <v>-1.3</v>
      </c>
      <c r="BV2394" s="28">
        <f t="shared" si="325"/>
        <v>1.1000000000000001</v>
      </c>
      <c r="BW2394" s="28">
        <f t="shared" si="325"/>
        <v>-1.1000000000000001</v>
      </c>
      <c r="BX2394" s="28">
        <f t="shared" si="325"/>
        <v>1.4</v>
      </c>
      <c r="BY2394" s="28">
        <f t="shared" si="325"/>
        <v>1.2</v>
      </c>
      <c r="BZ2394" s="28">
        <f t="shared" si="325"/>
        <v>-1.2</v>
      </c>
    </row>
    <row r="2395" spans="1:78">
      <c r="A2395" s="6">
        <v>2390</v>
      </c>
      <c r="B2395" s="6" t="s">
        <v>4164</v>
      </c>
      <c r="C2395" s="6" t="s">
        <v>1693</v>
      </c>
      <c r="D2395" s="6" t="str">
        <f t="shared" si="319"/>
        <v>Protein 2390 / MA_10433749g0010 / pyruvate dehydrogenase E1 component subunit beta- mitochondrial</v>
      </c>
      <c r="E2395" s="6">
        <v>2</v>
      </c>
      <c r="F2395" s="6">
        <v>1</v>
      </c>
      <c r="G2395" s="6">
        <v>117401884</v>
      </c>
      <c r="H2395" s="6">
        <v>85521555</v>
      </c>
      <c r="I2395" s="6">
        <v>88701493</v>
      </c>
      <c r="J2395" s="6">
        <v>72463401</v>
      </c>
      <c r="K2395" s="6">
        <v>95762177</v>
      </c>
      <c r="L2395" s="6">
        <v>106560548</v>
      </c>
      <c r="M2395" s="6">
        <v>119139225</v>
      </c>
      <c r="N2395" s="6">
        <v>115962805</v>
      </c>
      <c r="O2395" s="6">
        <v>74269329</v>
      </c>
      <c r="P2395" s="6">
        <v>106055133</v>
      </c>
      <c r="Q2395" s="6">
        <v>84220681</v>
      </c>
      <c r="R2395" s="6">
        <v>57511174</v>
      </c>
      <c r="S2395" s="6">
        <v>110939093</v>
      </c>
      <c r="T2395" s="6">
        <v>126003283</v>
      </c>
      <c r="U2395" s="6">
        <v>117950076</v>
      </c>
      <c r="V2395" s="6">
        <v>150286568</v>
      </c>
      <c r="W2395" s="6">
        <v>123404024</v>
      </c>
      <c r="X2395" s="6">
        <v>111344210</v>
      </c>
      <c r="Y2395" s="6">
        <v>126126925</v>
      </c>
      <c r="Z2395" s="8">
        <v>26.8068803192986</v>
      </c>
      <c r="AA2395" s="8">
        <v>26.349784749384</v>
      </c>
      <c r="AB2395" s="8">
        <v>26.402455052002502</v>
      </c>
      <c r="AC2395" s="8">
        <v>26.110749183095301</v>
      </c>
      <c r="AD2395" s="8">
        <v>26.5129526142311</v>
      </c>
      <c r="AE2395" s="8">
        <v>26.667098165866701</v>
      </c>
      <c r="AF2395" s="8">
        <v>26.8280732386003</v>
      </c>
      <c r="AG2395" s="8">
        <v>26.789086895081098</v>
      </c>
      <c r="AH2395" s="8">
        <v>26.146263208285301</v>
      </c>
      <c r="AI2395" s="8">
        <v>26.6602392071662</v>
      </c>
      <c r="AJ2395" s="8">
        <v>26.327671205253498</v>
      </c>
      <c r="AK2395" s="8">
        <v>25.777338952585399</v>
      </c>
      <c r="AL2395" s="8">
        <v>26.725192594742801</v>
      </c>
      <c r="AM2395" s="8">
        <v>26.908886082555199</v>
      </c>
      <c r="AN2395" s="8">
        <v>26.813601107263299</v>
      </c>
      <c r="AO2395" s="8">
        <v>27.163140831921101</v>
      </c>
      <c r="AP2395" s="8">
        <v>26.878814198239301</v>
      </c>
      <c r="AQ2395" s="8">
        <v>26.730451297723299</v>
      </c>
      <c r="AR2395" s="8">
        <v>26.910301047592199</v>
      </c>
      <c r="AS2395" s="9">
        <v>0.161524894347779</v>
      </c>
      <c r="AT2395" s="9">
        <v>1</v>
      </c>
      <c r="AU2395" s="9">
        <v>0.125197826503823</v>
      </c>
      <c r="AV2395" s="10">
        <v>1.1258900866714501</v>
      </c>
      <c r="AW2395" s="10">
        <v>1.0304690860582699</v>
      </c>
      <c r="AX2395" s="10">
        <v>1.3781159847047999</v>
      </c>
      <c r="AY2395" s="10">
        <v>-1.0925995761582501</v>
      </c>
      <c r="AZ2395" s="10">
        <v>1.2240235534705</v>
      </c>
      <c r="BA2395" s="10">
        <v>1.33736761572959</v>
      </c>
      <c r="BB2395" s="9">
        <v>0.84473139234823602</v>
      </c>
      <c r="BC2395" s="9">
        <v>0.99608398203070503</v>
      </c>
      <c r="BD2395" s="9">
        <v>0.13086325693593101</v>
      </c>
      <c r="BE2395" s="9">
        <v>0.92684046763140004</v>
      </c>
      <c r="BF2395" s="9">
        <v>0.52074494143287497</v>
      </c>
      <c r="BG2395" s="9">
        <v>0.18870984400236801</v>
      </c>
      <c r="BH2395" s="11" t="str">
        <f t="shared" si="324"/>
        <v/>
      </c>
      <c r="BI2395" s="11" t="str">
        <f t="shared" si="324"/>
        <v/>
      </c>
      <c r="BJ2395" s="11" t="str">
        <f t="shared" si="324"/>
        <v/>
      </c>
      <c r="BK2395" s="11" t="str">
        <f t="shared" si="324"/>
        <v/>
      </c>
      <c r="BL2395" s="11" t="str">
        <f t="shared" si="324"/>
        <v/>
      </c>
      <c r="BM2395" s="11" t="str">
        <f t="shared" si="324"/>
        <v/>
      </c>
      <c r="BN2395" s="11" t="str">
        <f t="shared" si="321"/>
        <v/>
      </c>
      <c r="BO2395" s="11" t="str">
        <f t="shared" si="322"/>
        <v/>
      </c>
      <c r="BP2395" s="11" t="str">
        <f t="shared" si="323"/>
        <v/>
      </c>
      <c r="BR2395" s="11">
        <f t="shared" si="320"/>
        <v>2390</v>
      </c>
      <c r="BS2395" s="6" t="str">
        <f t="shared" si="320"/>
        <v>MA_10433749g0010</v>
      </c>
      <c r="BT2395" s="6" t="str">
        <f t="shared" si="320"/>
        <v>pyruvate dehydrogenase E1 component subunit beta- mitochondrial</v>
      </c>
      <c r="BU2395" s="28">
        <f t="shared" si="325"/>
        <v>1.1000000000000001</v>
      </c>
      <c r="BV2395" s="28">
        <f t="shared" si="325"/>
        <v>1</v>
      </c>
      <c r="BW2395" s="28">
        <f t="shared" si="325"/>
        <v>1.4</v>
      </c>
      <c r="BX2395" s="28">
        <f t="shared" si="325"/>
        <v>-1.1000000000000001</v>
      </c>
      <c r="BY2395" s="28">
        <f t="shared" si="325"/>
        <v>1.2</v>
      </c>
      <c r="BZ2395" s="28">
        <f t="shared" si="325"/>
        <v>1.3</v>
      </c>
    </row>
    <row r="2396" spans="1:78">
      <c r="A2396" s="6">
        <v>2391</v>
      </c>
      <c r="B2396" s="6" t="s">
        <v>4165</v>
      </c>
      <c r="C2396" s="6" t="s">
        <v>4166</v>
      </c>
      <c r="D2396" s="6" t="str">
        <f t="shared" si="319"/>
        <v>Protein 2391 / MA_3245g0010 / glycylpeptide N-tetradecanoyltransferase 1</v>
      </c>
      <c r="E2396" s="6">
        <v>3</v>
      </c>
      <c r="F2396" s="6">
        <v>3</v>
      </c>
      <c r="G2396" s="6">
        <v>1829162</v>
      </c>
      <c r="H2396" s="6">
        <v>1193549</v>
      </c>
      <c r="I2396" s="6">
        <v>853622</v>
      </c>
      <c r="J2396" s="6">
        <v>1052233</v>
      </c>
      <c r="K2396" s="6">
        <v>1040708</v>
      </c>
      <c r="L2396" s="6">
        <v>722608</v>
      </c>
      <c r="M2396" s="6">
        <v>653245</v>
      </c>
      <c r="N2396" s="6">
        <v>455127</v>
      </c>
      <c r="O2396" s="6">
        <v>609430</v>
      </c>
      <c r="P2396" s="6">
        <v>913818</v>
      </c>
      <c r="Q2396" s="6">
        <v>1238701</v>
      </c>
      <c r="R2396" s="6">
        <v>646672</v>
      </c>
      <c r="S2396" s="6">
        <v>1734061</v>
      </c>
      <c r="T2396" s="6">
        <v>1050588</v>
      </c>
      <c r="U2396" s="6">
        <v>775253</v>
      </c>
      <c r="V2396" s="6">
        <v>435162</v>
      </c>
      <c r="W2396" s="6">
        <v>492239</v>
      </c>
      <c r="X2396" s="6">
        <v>902677</v>
      </c>
      <c r="Y2396" s="6">
        <v>543909</v>
      </c>
      <c r="Z2396" s="8">
        <v>20.802751422566502</v>
      </c>
      <c r="AA2396" s="8">
        <v>20.186826365409502</v>
      </c>
      <c r="AB2396" s="8">
        <v>19.703237832981898</v>
      </c>
      <c r="AC2396" s="8">
        <v>20.005022770840799</v>
      </c>
      <c r="AD2396" s="8">
        <v>19.989133905929201</v>
      </c>
      <c r="AE2396" s="8">
        <v>19.462853701385999</v>
      </c>
      <c r="AF2396" s="8">
        <v>19.317264651497901</v>
      </c>
      <c r="AG2396" s="8">
        <v>18.7959096498676</v>
      </c>
      <c r="AH2396" s="8">
        <v>19.217100994786001</v>
      </c>
      <c r="AI2396" s="8">
        <v>19.801547334858999</v>
      </c>
      <c r="AJ2396" s="8">
        <v>20.240396558356402</v>
      </c>
      <c r="AK2396" s="8">
        <v>19.3026746194822</v>
      </c>
      <c r="AL2396" s="8">
        <v>20.725723219238901</v>
      </c>
      <c r="AM2396" s="8">
        <v>20.002765580308299</v>
      </c>
      <c r="AN2396" s="8">
        <v>19.564307678089001</v>
      </c>
      <c r="AO2396" s="8">
        <v>18.7311930549103</v>
      </c>
      <c r="AP2396" s="8">
        <v>18.908999441208099</v>
      </c>
      <c r="AQ2396" s="8">
        <v>19.783850322763399</v>
      </c>
      <c r="AR2396" s="8">
        <v>19.053005772547301</v>
      </c>
      <c r="AS2396" s="9">
        <v>1.0786643568516699E-2</v>
      </c>
      <c r="AT2396" s="9">
        <v>1</v>
      </c>
      <c r="AU2396" s="9">
        <v>5.1210553980989802E-3</v>
      </c>
      <c r="AV2396" s="10">
        <v>-1.9173479989800699</v>
      </c>
      <c r="AW2396" s="10">
        <v>-1.0888256790316</v>
      </c>
      <c r="AX2396" s="10">
        <v>-1.90411842108584</v>
      </c>
      <c r="AY2396" s="10">
        <v>1.76093201685448</v>
      </c>
      <c r="AZ2396" s="10">
        <v>1.00694787558785</v>
      </c>
      <c r="BA2396" s="10">
        <v>-1.7487816991782901</v>
      </c>
      <c r="BB2396" s="9">
        <v>2.6031899474741799E-2</v>
      </c>
      <c r="BC2396" s="9">
        <v>0.96918260700575098</v>
      </c>
      <c r="BD2396" s="9">
        <v>1.9106700733978198E-2</v>
      </c>
      <c r="BE2396" s="9">
        <v>5.8000959865579599E-2</v>
      </c>
      <c r="BF2396" s="9">
        <v>0.99998481016045104</v>
      </c>
      <c r="BG2396" s="9">
        <v>4.5150932288578E-2</v>
      </c>
      <c r="BH2396" s="11" t="str">
        <f t="shared" si="324"/>
        <v/>
      </c>
      <c r="BI2396" s="11" t="str">
        <f t="shared" si="324"/>
        <v/>
      </c>
      <c r="BJ2396" s="11" t="str">
        <f t="shared" si="324"/>
        <v/>
      </c>
      <c r="BK2396" s="11" t="str">
        <f t="shared" si="324"/>
        <v/>
      </c>
      <c r="BL2396" s="11" t="str">
        <f t="shared" si="324"/>
        <v/>
      </c>
      <c r="BM2396" s="11" t="str">
        <f t="shared" si="324"/>
        <v/>
      </c>
      <c r="BN2396" s="11" t="str">
        <f t="shared" si="321"/>
        <v/>
      </c>
      <c r="BO2396" s="11" t="str">
        <f t="shared" si="322"/>
        <v/>
      </c>
      <c r="BP2396" s="11" t="str">
        <f t="shared" si="323"/>
        <v/>
      </c>
      <c r="BR2396" s="11">
        <f t="shared" si="320"/>
        <v>2391</v>
      </c>
      <c r="BS2396" s="6" t="str">
        <f t="shared" si="320"/>
        <v>MA_3245g0010</v>
      </c>
      <c r="BT2396" s="6" t="str">
        <f t="shared" si="320"/>
        <v>glycylpeptide N-tetradecanoyltransferase 1</v>
      </c>
      <c r="BU2396" s="28">
        <f t="shared" si="325"/>
        <v>-1.9</v>
      </c>
      <c r="BV2396" s="28">
        <f t="shared" si="325"/>
        <v>-1.1000000000000001</v>
      </c>
      <c r="BW2396" s="28">
        <f t="shared" si="325"/>
        <v>-1.9</v>
      </c>
      <c r="BX2396" s="28">
        <f t="shared" si="325"/>
        <v>1.8</v>
      </c>
      <c r="BY2396" s="28">
        <f t="shared" si="325"/>
        <v>1</v>
      </c>
      <c r="BZ2396" s="28">
        <f t="shared" si="325"/>
        <v>-1.7</v>
      </c>
    </row>
    <row r="2397" spans="1:78">
      <c r="A2397" s="6">
        <v>2392</v>
      </c>
      <c r="B2397" s="6" t="s">
        <v>4167</v>
      </c>
      <c r="C2397" s="6" t="s">
        <v>4168</v>
      </c>
      <c r="D2397" s="6" t="str">
        <f t="shared" si="319"/>
        <v>Protein 2392 / MA_165078g0010 / methyltransferase 7A</v>
      </c>
      <c r="E2397" s="6">
        <v>3</v>
      </c>
      <c r="F2397" s="6">
        <v>3</v>
      </c>
      <c r="G2397" s="6">
        <v>2448100</v>
      </c>
      <c r="H2397" s="6">
        <v>2884010</v>
      </c>
      <c r="I2397" s="6">
        <v>3854531</v>
      </c>
      <c r="J2397" s="6">
        <v>3274007</v>
      </c>
      <c r="K2397" s="6">
        <v>3022833</v>
      </c>
      <c r="L2397" s="6">
        <v>3989321</v>
      </c>
      <c r="M2397" s="6">
        <v>3811012</v>
      </c>
      <c r="N2397" s="6">
        <v>3999720</v>
      </c>
      <c r="O2397" s="6">
        <v>4051186</v>
      </c>
      <c r="P2397" s="6">
        <v>3902257</v>
      </c>
      <c r="Q2397" s="6">
        <v>2881730</v>
      </c>
      <c r="R2397" s="6">
        <v>4333475</v>
      </c>
      <c r="S2397" s="6">
        <v>3277081</v>
      </c>
      <c r="T2397" s="6">
        <v>3249337</v>
      </c>
      <c r="U2397" s="6">
        <v>6143204</v>
      </c>
      <c r="V2397" s="6">
        <v>6479791</v>
      </c>
      <c r="W2397" s="6">
        <v>5285969</v>
      </c>
      <c r="X2397" s="6">
        <v>5952270</v>
      </c>
      <c r="Y2397" s="6">
        <v>6858527</v>
      </c>
      <c r="Z2397" s="8">
        <v>21.223231059772001</v>
      </c>
      <c r="AA2397" s="8">
        <v>21.459644736304199</v>
      </c>
      <c r="AB2397" s="8">
        <v>21.878123900246202</v>
      </c>
      <c r="AC2397" s="8">
        <v>21.642625975697801</v>
      </c>
      <c r="AD2397" s="8">
        <v>21.52746984709</v>
      </c>
      <c r="AE2397" s="8">
        <v>21.927711783618101</v>
      </c>
      <c r="AF2397" s="8">
        <v>21.861742720196201</v>
      </c>
      <c r="AG2397" s="8">
        <v>21.931467577136502</v>
      </c>
      <c r="AH2397" s="8">
        <v>21.9499128935777</v>
      </c>
      <c r="AI2397" s="8">
        <v>21.895877365317201</v>
      </c>
      <c r="AJ2397" s="8">
        <v>21.458503739705499</v>
      </c>
      <c r="AK2397" s="8">
        <v>22.0470929510033</v>
      </c>
      <c r="AL2397" s="8">
        <v>21.6439799019101</v>
      </c>
      <c r="AM2397" s="8">
        <v>21.6317139476532</v>
      </c>
      <c r="AN2397" s="8">
        <v>22.550559861612101</v>
      </c>
      <c r="AO2397" s="8">
        <v>22.627515850315799</v>
      </c>
      <c r="AP2397" s="8">
        <v>22.3337365335247</v>
      </c>
      <c r="AQ2397" s="8">
        <v>22.505008539121299</v>
      </c>
      <c r="AR2397" s="8">
        <v>22.709467332605499</v>
      </c>
      <c r="AS2397" s="9">
        <v>2.7405333089073399E-5</v>
      </c>
      <c r="AT2397" s="9">
        <v>9.8485564650667105E-3</v>
      </c>
      <c r="AU2397" s="9">
        <v>3.1555772076471399E-6</v>
      </c>
      <c r="AV2397" s="10">
        <v>1.29368792530723</v>
      </c>
      <c r="AW2397" s="10">
        <v>1.1401427586575099</v>
      </c>
      <c r="AX2397" s="10">
        <v>1.9986675492158801</v>
      </c>
      <c r="AY2397" s="10">
        <v>-1.1346718781343801</v>
      </c>
      <c r="AZ2397" s="10">
        <v>1.5449379329572299</v>
      </c>
      <c r="BA2397" s="10">
        <v>1.75299762598963</v>
      </c>
      <c r="BB2397" s="9">
        <v>4.5468993917106001E-2</v>
      </c>
      <c r="BC2397" s="9">
        <v>0.41612945342277202</v>
      </c>
      <c r="BD2397" s="9">
        <v>2.6948504594503901E-6</v>
      </c>
      <c r="BE2397" s="9">
        <v>0.49597626344669499</v>
      </c>
      <c r="BF2397" s="9">
        <v>8.9005694321608896E-4</v>
      </c>
      <c r="BG2397" s="9">
        <v>3.3174546272052303E-5</v>
      </c>
      <c r="BH2397" s="11" t="str">
        <f t="shared" si="324"/>
        <v/>
      </c>
      <c r="BI2397" s="11" t="str">
        <f t="shared" si="324"/>
        <v/>
      </c>
      <c r="BJ2397" s="11" t="str">
        <f t="shared" si="324"/>
        <v/>
      </c>
      <c r="BK2397" s="11" t="str">
        <f t="shared" si="324"/>
        <v/>
      </c>
      <c r="BL2397" s="11" t="str">
        <f t="shared" si="324"/>
        <v/>
      </c>
      <c r="BM2397" s="11" t="str">
        <f t="shared" si="324"/>
        <v/>
      </c>
      <c r="BN2397" s="11" t="str">
        <f t="shared" si="321"/>
        <v/>
      </c>
      <c r="BO2397" s="11" t="str">
        <f t="shared" si="322"/>
        <v/>
      </c>
      <c r="BP2397" s="11" t="str">
        <f t="shared" si="323"/>
        <v/>
      </c>
      <c r="BR2397" s="11">
        <f t="shared" si="320"/>
        <v>2392</v>
      </c>
      <c r="BS2397" s="6" t="str">
        <f t="shared" si="320"/>
        <v>MA_165078g0010</v>
      </c>
      <c r="BT2397" s="6" t="str">
        <f t="shared" si="320"/>
        <v>methyltransferase 7A</v>
      </c>
      <c r="BU2397" s="28">
        <f t="shared" si="325"/>
        <v>1.3</v>
      </c>
      <c r="BV2397" s="28">
        <f t="shared" si="325"/>
        <v>1.1000000000000001</v>
      </c>
      <c r="BW2397" s="28">
        <f t="shared" si="325"/>
        <v>2</v>
      </c>
      <c r="BX2397" s="28">
        <f t="shared" si="325"/>
        <v>-1.1000000000000001</v>
      </c>
      <c r="BY2397" s="28">
        <f t="shared" si="325"/>
        <v>1.5</v>
      </c>
      <c r="BZ2397" s="28">
        <f t="shared" si="325"/>
        <v>1.8</v>
      </c>
    </row>
    <row r="2398" spans="1:78">
      <c r="A2398" s="6">
        <v>2393</v>
      </c>
      <c r="B2398" s="6" t="s">
        <v>4169</v>
      </c>
      <c r="C2398" s="6" t="s">
        <v>134</v>
      </c>
      <c r="D2398" s="6" t="str">
        <f t="shared" si="319"/>
        <v>Protein 2393 / MA_222430g0010 / caffeoyl- O-methyltransferase</v>
      </c>
      <c r="E2398" s="6">
        <v>5</v>
      </c>
      <c r="F2398" s="6">
        <v>2</v>
      </c>
      <c r="G2398" s="6">
        <v>982418</v>
      </c>
      <c r="H2398" s="6">
        <v>717735</v>
      </c>
      <c r="I2398" s="6">
        <v>1166471</v>
      </c>
      <c r="J2398" s="6">
        <v>663824</v>
      </c>
      <c r="K2398" s="6">
        <v>1012402</v>
      </c>
      <c r="L2398" s="6">
        <v>1667506</v>
      </c>
      <c r="M2398" s="6">
        <v>1236252</v>
      </c>
      <c r="N2398" s="6">
        <v>1587537</v>
      </c>
      <c r="O2398" s="6">
        <v>1851770</v>
      </c>
      <c r="P2398" s="6">
        <v>1148016</v>
      </c>
      <c r="Q2398" s="6">
        <v>1074570</v>
      </c>
      <c r="R2398" s="6">
        <v>653008</v>
      </c>
      <c r="S2398" s="6">
        <v>909280</v>
      </c>
      <c r="T2398" s="6">
        <v>1877214</v>
      </c>
      <c r="U2398" s="6">
        <v>1731615</v>
      </c>
      <c r="V2398" s="6">
        <v>2144274</v>
      </c>
      <c r="W2398" s="6">
        <v>1745201</v>
      </c>
      <c r="X2398" s="6">
        <v>1160069</v>
      </c>
      <c r="Y2398" s="6">
        <v>1529775</v>
      </c>
      <c r="Z2398" s="8">
        <v>19.9059774686474</v>
      </c>
      <c r="AA2398" s="8">
        <v>19.4530917491876</v>
      </c>
      <c r="AB2398" s="8">
        <v>20.1537190097999</v>
      </c>
      <c r="AC2398" s="8">
        <v>19.340441264225198</v>
      </c>
      <c r="AD2398" s="8">
        <v>19.949350831932101</v>
      </c>
      <c r="AE2398" s="8">
        <v>20.669260521831301</v>
      </c>
      <c r="AF2398" s="8">
        <v>20.237541424292601</v>
      </c>
      <c r="AG2398" s="8">
        <v>20.598358785835401</v>
      </c>
      <c r="AH2398" s="8">
        <v>20.820473488405302</v>
      </c>
      <c r="AI2398" s="8">
        <v>20.130711318445599</v>
      </c>
      <c r="AJ2398" s="8">
        <v>20.035328035676201</v>
      </c>
      <c r="AK2398" s="8">
        <v>19.316741140771502</v>
      </c>
      <c r="AL2398" s="8">
        <v>19.794365094938701</v>
      </c>
      <c r="AM2398" s="8">
        <v>20.840161694261401</v>
      </c>
      <c r="AN2398" s="8">
        <v>20.723686772291199</v>
      </c>
      <c r="AO2398" s="8">
        <v>21.032057837612399</v>
      </c>
      <c r="AP2398" s="8">
        <v>20.734961774815599</v>
      </c>
      <c r="AQ2398" s="8">
        <v>20.145779187605701</v>
      </c>
      <c r="AR2398" s="8">
        <v>20.544888045605099</v>
      </c>
      <c r="AS2398" s="9">
        <v>1.6240348583876799E-2</v>
      </c>
      <c r="AT2398" s="9">
        <v>1</v>
      </c>
      <c r="AU2398" s="9">
        <v>8.3734979368939207E-3</v>
      </c>
      <c r="AV2398" s="10">
        <v>1.76649845855256</v>
      </c>
      <c r="AW2398" s="10">
        <v>1.19992596270864</v>
      </c>
      <c r="AX2398" s="10">
        <v>1.83497277561118</v>
      </c>
      <c r="AY2398" s="10">
        <v>-1.47217287853742</v>
      </c>
      <c r="AZ2398" s="10">
        <v>1.03876273807492</v>
      </c>
      <c r="BA2398" s="10">
        <v>1.5292383302291599</v>
      </c>
      <c r="BB2398" s="9">
        <v>3.2312391462571498E-2</v>
      </c>
      <c r="BC2398" s="9">
        <v>0.71950745316185105</v>
      </c>
      <c r="BD2398" s="9">
        <v>1.4587188153443099E-2</v>
      </c>
      <c r="BE2398" s="9">
        <v>0.19294980746444099</v>
      </c>
      <c r="BF2398" s="9">
        <v>0.99667448479749898</v>
      </c>
      <c r="BG2398" s="9">
        <v>0.107118980738863</v>
      </c>
      <c r="BH2398" s="11" t="str">
        <f t="shared" si="324"/>
        <v/>
      </c>
      <c r="BI2398" s="11" t="str">
        <f t="shared" si="324"/>
        <v/>
      </c>
      <c r="BJ2398" s="11" t="str">
        <f t="shared" si="324"/>
        <v/>
      </c>
      <c r="BK2398" s="11" t="str">
        <f t="shared" si="324"/>
        <v/>
      </c>
      <c r="BL2398" s="11" t="str">
        <f t="shared" si="324"/>
        <v/>
      </c>
      <c r="BM2398" s="11" t="str">
        <f t="shared" si="324"/>
        <v/>
      </c>
      <c r="BN2398" s="11" t="str">
        <f t="shared" si="321"/>
        <v/>
      </c>
      <c r="BO2398" s="11" t="str">
        <f t="shared" si="322"/>
        <v/>
      </c>
      <c r="BP2398" s="11" t="str">
        <f t="shared" si="323"/>
        <v/>
      </c>
      <c r="BR2398" s="11">
        <f t="shared" si="320"/>
        <v>2393</v>
      </c>
      <c r="BS2398" s="6" t="str">
        <f t="shared" si="320"/>
        <v>MA_222430g0010</v>
      </c>
      <c r="BT2398" s="6" t="str">
        <f t="shared" si="320"/>
        <v>caffeoyl- O-methyltransferase</v>
      </c>
      <c r="BU2398" s="28">
        <f t="shared" si="325"/>
        <v>1.8</v>
      </c>
      <c r="BV2398" s="28">
        <f t="shared" si="325"/>
        <v>1.2</v>
      </c>
      <c r="BW2398" s="28">
        <f t="shared" si="325"/>
        <v>1.8</v>
      </c>
      <c r="BX2398" s="28">
        <f t="shared" si="325"/>
        <v>-1.5</v>
      </c>
      <c r="BY2398" s="28">
        <f t="shared" si="325"/>
        <v>1</v>
      </c>
      <c r="BZ2398" s="28">
        <f t="shared" si="325"/>
        <v>1.5</v>
      </c>
    </row>
    <row r="2399" spans="1:78">
      <c r="A2399" s="6">
        <v>2394</v>
      </c>
      <c r="B2399" s="6" t="s">
        <v>4170</v>
      </c>
      <c r="C2399" s="6" t="s">
        <v>248</v>
      </c>
      <c r="D2399" s="6" t="str">
        <f t="shared" si="319"/>
        <v>Protein 2394 / MA_10124226g0010 / ---NA---</v>
      </c>
      <c r="E2399" s="6">
        <v>2</v>
      </c>
      <c r="F2399" s="6">
        <v>2</v>
      </c>
      <c r="G2399" s="6">
        <v>10008304</v>
      </c>
      <c r="H2399" s="6">
        <v>12170347</v>
      </c>
      <c r="I2399" s="6">
        <v>6177470</v>
      </c>
      <c r="J2399" s="6">
        <v>5557223</v>
      </c>
      <c r="K2399" s="6">
        <v>6726415</v>
      </c>
      <c r="L2399" s="6">
        <v>4992668</v>
      </c>
      <c r="M2399" s="6">
        <v>4739720</v>
      </c>
      <c r="N2399" s="6">
        <v>5350366</v>
      </c>
      <c r="O2399" s="6">
        <v>3852238</v>
      </c>
      <c r="P2399" s="6">
        <v>2282216</v>
      </c>
      <c r="Q2399" s="6">
        <v>6470307</v>
      </c>
      <c r="R2399" s="6">
        <v>3035675</v>
      </c>
      <c r="S2399" s="6">
        <v>4963126</v>
      </c>
      <c r="T2399" s="6">
        <v>5376011</v>
      </c>
      <c r="U2399" s="6">
        <v>6054852</v>
      </c>
      <c r="V2399" s="6">
        <v>7416408</v>
      </c>
      <c r="W2399" s="6">
        <v>6274719</v>
      </c>
      <c r="X2399" s="6">
        <v>6335773</v>
      </c>
      <c r="Y2399" s="6">
        <v>5778916</v>
      </c>
      <c r="Z2399" s="8">
        <v>23.254694181033301</v>
      </c>
      <c r="AA2399" s="8">
        <v>23.5368669668599</v>
      </c>
      <c r="AB2399" s="8">
        <v>22.558584668653001</v>
      </c>
      <c r="AC2399" s="8">
        <v>22.405932703177299</v>
      </c>
      <c r="AD2399" s="8">
        <v>22.681406360970701</v>
      </c>
      <c r="AE2399" s="8">
        <v>22.251379543551099</v>
      </c>
      <c r="AF2399" s="8">
        <v>22.1763704034386</v>
      </c>
      <c r="AG2399" s="8">
        <v>22.351206153982702</v>
      </c>
      <c r="AH2399" s="8">
        <v>21.8772654082305</v>
      </c>
      <c r="AI2399" s="8">
        <v>21.122003911074199</v>
      </c>
      <c r="AJ2399" s="8">
        <v>22.625402735463101</v>
      </c>
      <c r="AK2399" s="8">
        <v>21.533585913112301</v>
      </c>
      <c r="AL2399" s="8">
        <v>22.242817650448799</v>
      </c>
      <c r="AM2399" s="8">
        <v>22.3581046593808</v>
      </c>
      <c r="AN2399" s="8">
        <v>22.529660265581398</v>
      </c>
      <c r="AO2399" s="8">
        <v>22.822289182676201</v>
      </c>
      <c r="AP2399" s="8">
        <v>22.5811194217926</v>
      </c>
      <c r="AQ2399" s="8">
        <v>22.595089216351401</v>
      </c>
      <c r="AR2399" s="8">
        <v>22.462367468954898</v>
      </c>
      <c r="AS2399" s="9">
        <v>3.0157135465756602E-2</v>
      </c>
      <c r="AT2399" s="9">
        <v>1</v>
      </c>
      <c r="AU2399" s="9">
        <v>1.75759822411032E-2</v>
      </c>
      <c r="AV2399" s="10">
        <v>-1.65111613475809</v>
      </c>
      <c r="AW2399" s="10">
        <v>-1.88049699664675</v>
      </c>
      <c r="AX2399" s="10">
        <v>-1.222125010394</v>
      </c>
      <c r="AY2399" s="10">
        <v>-1.1389247291937299</v>
      </c>
      <c r="AZ2399" s="10">
        <v>1.35102065722866</v>
      </c>
      <c r="BA2399" s="10">
        <v>1.5387108361692901</v>
      </c>
      <c r="BB2399" s="9">
        <v>9.3464299084174002E-2</v>
      </c>
      <c r="BC2399" s="9">
        <v>1.8700664699879299E-2</v>
      </c>
      <c r="BD2399" s="9">
        <v>0.70755799379790596</v>
      </c>
      <c r="BE2399" s="9">
        <v>0.91066160645843697</v>
      </c>
      <c r="BF2399" s="9">
        <v>0.44816026341822102</v>
      </c>
      <c r="BG2399" s="9">
        <v>0.13833630472539399</v>
      </c>
      <c r="BH2399" s="11" t="str">
        <f t="shared" si="324"/>
        <v/>
      </c>
      <c r="BI2399" s="11" t="str">
        <f t="shared" si="324"/>
        <v/>
      </c>
      <c r="BJ2399" s="11" t="str">
        <f t="shared" si="324"/>
        <v/>
      </c>
      <c r="BK2399" s="11" t="str">
        <f t="shared" si="324"/>
        <v/>
      </c>
      <c r="BL2399" s="11" t="str">
        <f t="shared" si="324"/>
        <v/>
      </c>
      <c r="BM2399" s="11" t="str">
        <f t="shared" si="324"/>
        <v/>
      </c>
      <c r="BN2399" s="11" t="str">
        <f t="shared" si="321"/>
        <v/>
      </c>
      <c r="BO2399" s="11" t="str">
        <f t="shared" si="322"/>
        <v/>
      </c>
      <c r="BP2399" s="11" t="str">
        <f t="shared" si="323"/>
        <v/>
      </c>
      <c r="BR2399" s="11">
        <f t="shared" si="320"/>
        <v>2394</v>
      </c>
      <c r="BS2399" s="6" t="str">
        <f t="shared" si="320"/>
        <v>MA_10124226g0010</v>
      </c>
      <c r="BT2399" s="6" t="str">
        <f t="shared" si="320"/>
        <v>---NA---</v>
      </c>
      <c r="BU2399" s="28">
        <f t="shared" si="325"/>
        <v>-1.7</v>
      </c>
      <c r="BV2399" s="28">
        <f t="shared" si="325"/>
        <v>-1.9</v>
      </c>
      <c r="BW2399" s="28">
        <f t="shared" si="325"/>
        <v>-1.2</v>
      </c>
      <c r="BX2399" s="28">
        <f t="shared" si="325"/>
        <v>-1.1000000000000001</v>
      </c>
      <c r="BY2399" s="28">
        <f t="shared" si="325"/>
        <v>1.4</v>
      </c>
      <c r="BZ2399" s="28">
        <f t="shared" si="325"/>
        <v>1.5</v>
      </c>
    </row>
    <row r="2400" spans="1:78">
      <c r="A2400" s="6">
        <v>2395</v>
      </c>
      <c r="B2400" s="6" t="s">
        <v>4171</v>
      </c>
      <c r="C2400" s="6" t="s">
        <v>4172</v>
      </c>
      <c r="D2400" s="6" t="str">
        <f t="shared" si="319"/>
        <v>Protein 2395 / MA_56129g0010 / Altered inheritance of mitochondria 32</v>
      </c>
      <c r="E2400" s="6">
        <v>4</v>
      </c>
      <c r="F2400" s="6">
        <v>4</v>
      </c>
      <c r="G2400" s="6">
        <v>14805104</v>
      </c>
      <c r="H2400" s="6">
        <v>6285668</v>
      </c>
      <c r="I2400" s="6">
        <v>8266926</v>
      </c>
      <c r="J2400" s="6">
        <v>8609142</v>
      </c>
      <c r="K2400" s="6">
        <v>11730812</v>
      </c>
      <c r="L2400" s="6">
        <v>9806843</v>
      </c>
      <c r="M2400" s="6">
        <v>11144076</v>
      </c>
      <c r="N2400" s="6">
        <v>9387635</v>
      </c>
      <c r="O2400" s="6">
        <v>9090593</v>
      </c>
      <c r="P2400" s="6">
        <v>5038584</v>
      </c>
      <c r="Q2400" s="6">
        <v>9049957</v>
      </c>
      <c r="R2400" s="6">
        <v>4580521</v>
      </c>
      <c r="S2400" s="6">
        <v>7421969</v>
      </c>
      <c r="T2400" s="6">
        <v>8546289</v>
      </c>
      <c r="U2400" s="6">
        <v>2662439</v>
      </c>
      <c r="V2400" s="6">
        <v>2946871</v>
      </c>
      <c r="W2400" s="6">
        <v>2924683</v>
      </c>
      <c r="X2400" s="6">
        <v>3179389</v>
      </c>
      <c r="Y2400" s="6">
        <v>2590655</v>
      </c>
      <c r="Z2400" s="8">
        <v>23.819591289124698</v>
      </c>
      <c r="AA2400" s="8">
        <v>22.5836346423831</v>
      </c>
      <c r="AB2400" s="8">
        <v>22.9789195421322</v>
      </c>
      <c r="AC2400" s="8">
        <v>23.037438032959599</v>
      </c>
      <c r="AD2400" s="8">
        <v>23.483799543547999</v>
      </c>
      <c r="AE2400" s="8">
        <v>23.225357350899401</v>
      </c>
      <c r="AF2400" s="8">
        <v>23.409773666140701</v>
      </c>
      <c r="AG2400" s="8">
        <v>23.1623303189476</v>
      </c>
      <c r="AH2400" s="8">
        <v>23.115942977082899</v>
      </c>
      <c r="AI2400" s="8">
        <v>22.264586917492998</v>
      </c>
      <c r="AJ2400" s="8">
        <v>23.109479506709601</v>
      </c>
      <c r="AK2400" s="8">
        <v>22.127080272748501</v>
      </c>
      <c r="AL2400" s="8">
        <v>22.823370544539099</v>
      </c>
      <c r="AM2400" s="8">
        <v>23.026866673122601</v>
      </c>
      <c r="AN2400" s="8">
        <v>21.3443170409892</v>
      </c>
      <c r="AO2400" s="8">
        <v>21.4907524768395</v>
      </c>
      <c r="AP2400" s="8">
        <v>21.479848831930699</v>
      </c>
      <c r="AQ2400" s="8">
        <v>21.6003181111343</v>
      </c>
      <c r="AR2400" s="8">
        <v>21.3048854725577</v>
      </c>
      <c r="AS2400" s="9">
        <v>2.3139697187851999E-5</v>
      </c>
      <c r="AT2400" s="9">
        <v>7.9747297869353397E-3</v>
      </c>
      <c r="AU2400" s="9">
        <v>2.53972286208132E-6</v>
      </c>
      <c r="AV2400" s="10">
        <v>1.03359748752587</v>
      </c>
      <c r="AW2400" s="10">
        <v>-1.4244449101825201</v>
      </c>
      <c r="AX2400" s="10">
        <v>-3.3326093716122398</v>
      </c>
      <c r="AY2400" s="10">
        <v>-1.4723026802836701</v>
      </c>
      <c r="AZ2400" s="10">
        <v>-3.4445766734035801</v>
      </c>
      <c r="BA2400" s="10">
        <v>-2.3395845973328702</v>
      </c>
      <c r="BB2400" s="9">
        <v>0.99687947159511703</v>
      </c>
      <c r="BC2400" s="9">
        <v>0.13941119845901201</v>
      </c>
      <c r="BD2400" s="9">
        <v>5.7485384223898697E-6</v>
      </c>
      <c r="BE2400" s="9">
        <v>0.123367904418163</v>
      </c>
      <c r="BF2400" s="9">
        <v>8.4465478412676393E-6</v>
      </c>
      <c r="BG2400" s="9">
        <v>2.8887842615099601E-4</v>
      </c>
      <c r="BH2400" s="11" t="str">
        <f t="shared" si="324"/>
        <v/>
      </c>
      <c r="BI2400" s="11" t="str">
        <f t="shared" si="324"/>
        <v/>
      </c>
      <c r="BJ2400" s="11" t="str">
        <f t="shared" si="324"/>
        <v>x</v>
      </c>
      <c r="BK2400" s="11" t="str">
        <f t="shared" si="324"/>
        <v/>
      </c>
      <c r="BL2400" s="11" t="str">
        <f t="shared" si="324"/>
        <v>x</v>
      </c>
      <c r="BM2400" s="11" t="str">
        <f t="shared" si="324"/>
        <v>x</v>
      </c>
      <c r="BN2400" s="11" t="str">
        <f t="shared" si="321"/>
        <v>x</v>
      </c>
      <c r="BO2400" s="11" t="str">
        <f t="shared" si="322"/>
        <v>x</v>
      </c>
      <c r="BP2400" s="11" t="str">
        <f t="shared" si="323"/>
        <v/>
      </c>
      <c r="BR2400" s="11">
        <f t="shared" si="320"/>
        <v>2395</v>
      </c>
      <c r="BS2400" s="6" t="str">
        <f t="shared" si="320"/>
        <v>MA_56129g0010</v>
      </c>
      <c r="BT2400" s="6" t="str">
        <f t="shared" si="320"/>
        <v>Altered inheritance of mitochondria 32</v>
      </c>
      <c r="BU2400" s="28">
        <f t="shared" si="325"/>
        <v>1</v>
      </c>
      <c r="BV2400" s="28">
        <f t="shared" si="325"/>
        <v>-1.4</v>
      </c>
      <c r="BW2400" s="28" t="str">
        <f t="shared" si="325"/>
        <v>-3,3*</v>
      </c>
      <c r="BX2400" s="28">
        <f t="shared" si="325"/>
        <v>-1.5</v>
      </c>
      <c r="BY2400" s="28" t="str">
        <f t="shared" si="325"/>
        <v>-3,4*</v>
      </c>
      <c r="BZ2400" s="28" t="str">
        <f t="shared" si="325"/>
        <v>-2,3*</v>
      </c>
    </row>
    <row r="2401" spans="1:78">
      <c r="A2401" s="6">
        <v>2396</v>
      </c>
      <c r="B2401" s="6" t="s">
        <v>4173</v>
      </c>
      <c r="C2401" s="6" t="s">
        <v>4174</v>
      </c>
      <c r="D2401" s="6" t="str">
        <f t="shared" si="319"/>
        <v>Protein 2396 / MA_10430687g0010 / serine threonine phosphatase 2A 55 kDa regulatory subunit B beta isoform isoform X2</v>
      </c>
      <c r="E2401" s="6">
        <v>3</v>
      </c>
      <c r="F2401" s="6">
        <v>3</v>
      </c>
      <c r="G2401" s="6">
        <v>4036370</v>
      </c>
      <c r="H2401" s="6">
        <v>4677020</v>
      </c>
      <c r="I2401" s="6">
        <v>2237260</v>
      </c>
      <c r="J2401" s="6">
        <v>3057430</v>
      </c>
      <c r="K2401" s="6">
        <v>2129205</v>
      </c>
      <c r="L2401" s="6">
        <v>2705122</v>
      </c>
      <c r="M2401" s="6">
        <v>1984049</v>
      </c>
      <c r="N2401" s="6">
        <v>2279339</v>
      </c>
      <c r="O2401" s="6">
        <v>2570724</v>
      </c>
      <c r="P2401" s="6">
        <v>3154416</v>
      </c>
      <c r="Q2401" s="6">
        <v>3522939</v>
      </c>
      <c r="R2401" s="6">
        <v>3249017</v>
      </c>
      <c r="S2401" s="6">
        <v>4049021</v>
      </c>
      <c r="T2401" s="6">
        <v>2684289</v>
      </c>
      <c r="U2401" s="6">
        <v>2668878</v>
      </c>
      <c r="V2401" s="6">
        <v>3448491</v>
      </c>
      <c r="W2401" s="6">
        <v>3214261</v>
      </c>
      <c r="X2401" s="6">
        <v>3107307</v>
      </c>
      <c r="Y2401" s="6">
        <v>3385324</v>
      </c>
      <c r="Z2401" s="8">
        <v>21.944626996667001</v>
      </c>
      <c r="AA2401" s="8">
        <v>22.157158167386001</v>
      </c>
      <c r="AB2401" s="8">
        <v>21.093301496223599</v>
      </c>
      <c r="AC2401" s="8">
        <v>21.5438880378859</v>
      </c>
      <c r="AD2401" s="8">
        <v>21.0218834285768</v>
      </c>
      <c r="AE2401" s="8">
        <v>21.367262229855399</v>
      </c>
      <c r="AF2401" s="8">
        <v>20.920016225686101</v>
      </c>
      <c r="AG2401" s="8">
        <v>21.120184078064199</v>
      </c>
      <c r="AH2401" s="8">
        <v>21.293743296101901</v>
      </c>
      <c r="AI2401" s="8">
        <v>21.5889415026172</v>
      </c>
      <c r="AJ2401" s="8">
        <v>21.748348063981201</v>
      </c>
      <c r="AK2401" s="8">
        <v>21.6315718616993</v>
      </c>
      <c r="AL2401" s="8">
        <v>21.949141694807601</v>
      </c>
      <c r="AM2401" s="8">
        <v>21.356108574849401</v>
      </c>
      <c r="AN2401" s="8">
        <v>21.347801927701099</v>
      </c>
      <c r="AO2401" s="8">
        <v>21.717533770907199</v>
      </c>
      <c r="AP2401" s="8">
        <v>21.616055650831701</v>
      </c>
      <c r="AQ2401" s="8">
        <v>21.567233355198901</v>
      </c>
      <c r="AR2401" s="8">
        <v>21.690862486085798</v>
      </c>
      <c r="AS2401" s="9">
        <v>0.18005418517551799</v>
      </c>
      <c r="AT2401" s="9">
        <v>1</v>
      </c>
      <c r="AU2401" s="9">
        <v>0.142521619632692</v>
      </c>
      <c r="AV2401" s="10">
        <v>-1.2985217399428399</v>
      </c>
      <c r="AW2401" s="10">
        <v>1.0737444796976701</v>
      </c>
      <c r="AX2401" s="10">
        <v>1.02507240222572</v>
      </c>
      <c r="AY2401" s="10">
        <v>1.39428055003103</v>
      </c>
      <c r="AZ2401" s="10">
        <v>1.33107879930553</v>
      </c>
      <c r="BA2401" s="10">
        <v>-1.0474815997058</v>
      </c>
      <c r="BB2401" s="9">
        <v>0.29628965301736099</v>
      </c>
      <c r="BC2401" s="9">
        <v>0.95042995466543101</v>
      </c>
      <c r="BD2401" s="9">
        <v>0.99767106584843801</v>
      </c>
      <c r="BE2401" s="9">
        <v>0.13416532383193699</v>
      </c>
      <c r="BF2401" s="9">
        <v>0.228349732763094</v>
      </c>
      <c r="BG2401" s="9">
        <v>0.985260305022299</v>
      </c>
      <c r="BH2401" s="11" t="str">
        <f t="shared" si="324"/>
        <v/>
      </c>
      <c r="BI2401" s="11" t="str">
        <f t="shared" si="324"/>
        <v/>
      </c>
      <c r="BJ2401" s="11" t="str">
        <f t="shared" si="324"/>
        <v/>
      </c>
      <c r="BK2401" s="11" t="str">
        <f t="shared" si="324"/>
        <v/>
      </c>
      <c r="BL2401" s="11" t="str">
        <f t="shared" si="324"/>
        <v/>
      </c>
      <c r="BM2401" s="11" t="str">
        <f t="shared" si="324"/>
        <v/>
      </c>
      <c r="BN2401" s="11" t="str">
        <f t="shared" si="321"/>
        <v/>
      </c>
      <c r="BO2401" s="11" t="str">
        <f t="shared" si="322"/>
        <v/>
      </c>
      <c r="BP2401" s="11" t="str">
        <f t="shared" si="323"/>
        <v/>
      </c>
      <c r="BR2401" s="11">
        <f t="shared" si="320"/>
        <v>2396</v>
      </c>
      <c r="BS2401" s="6" t="str">
        <f t="shared" si="320"/>
        <v>MA_10430687g0010</v>
      </c>
      <c r="BT2401" s="6" t="str">
        <f t="shared" si="320"/>
        <v>serine threonine phosphatase 2A 55 kDa regulatory subunit B beta isoform isoform X2</v>
      </c>
      <c r="BU2401" s="28">
        <f t="shared" si="325"/>
        <v>-1.3</v>
      </c>
      <c r="BV2401" s="28">
        <f t="shared" si="325"/>
        <v>1.1000000000000001</v>
      </c>
      <c r="BW2401" s="28">
        <f t="shared" si="325"/>
        <v>1</v>
      </c>
      <c r="BX2401" s="28">
        <f t="shared" si="325"/>
        <v>1.4</v>
      </c>
      <c r="BY2401" s="28">
        <f t="shared" si="325"/>
        <v>1.3</v>
      </c>
      <c r="BZ2401" s="28">
        <f t="shared" si="325"/>
        <v>-1</v>
      </c>
    </row>
    <row r="2402" spans="1:78">
      <c r="A2402" s="6">
        <v>2397</v>
      </c>
      <c r="B2402" s="6" t="s">
        <v>4175</v>
      </c>
      <c r="C2402" s="6" t="s">
        <v>1741</v>
      </c>
      <c r="D2402" s="6" t="str">
        <f t="shared" si="319"/>
        <v>Protein 2397 / MA_229920g0010 / chaperone chloroplastic</v>
      </c>
      <c r="E2402" s="6">
        <v>3</v>
      </c>
      <c r="F2402" s="6">
        <v>3</v>
      </c>
      <c r="G2402" s="6">
        <v>4806784</v>
      </c>
      <c r="H2402" s="6">
        <v>2820289</v>
      </c>
      <c r="I2402" s="6">
        <v>2873400</v>
      </c>
      <c r="J2402" s="6">
        <v>4471478</v>
      </c>
      <c r="K2402" s="6">
        <v>2567748</v>
      </c>
      <c r="L2402" s="6">
        <v>1168718</v>
      </c>
      <c r="M2402" s="6">
        <v>2067933</v>
      </c>
      <c r="N2402" s="6">
        <v>1238664</v>
      </c>
      <c r="O2402" s="6">
        <v>716089</v>
      </c>
      <c r="P2402" s="6">
        <v>4330124</v>
      </c>
      <c r="Q2402" s="6">
        <v>3879641</v>
      </c>
      <c r="R2402" s="6">
        <v>4016298</v>
      </c>
      <c r="S2402" s="6">
        <v>4255666</v>
      </c>
      <c r="T2402" s="6">
        <v>6109654</v>
      </c>
      <c r="U2402" s="6">
        <v>2188774</v>
      </c>
      <c r="V2402" s="6">
        <v>2513324</v>
      </c>
      <c r="W2402" s="6">
        <v>2306175</v>
      </c>
      <c r="X2402" s="6">
        <v>1352300</v>
      </c>
      <c r="Y2402" s="6">
        <v>1595949</v>
      </c>
      <c r="Z2402" s="8">
        <v>22.1966405446056</v>
      </c>
      <c r="AA2402" s="8">
        <v>21.4274115750347</v>
      </c>
      <c r="AB2402" s="8">
        <v>21.454327410731899</v>
      </c>
      <c r="AC2402" s="8">
        <v>22.092320347226401</v>
      </c>
      <c r="AD2402" s="8">
        <v>21.2920721919598</v>
      </c>
      <c r="AE2402" s="8">
        <v>20.156495433256399</v>
      </c>
      <c r="AF2402" s="8">
        <v>20.979758013132901</v>
      </c>
      <c r="AG2402" s="8">
        <v>20.2403534644106</v>
      </c>
      <c r="AH2402" s="8">
        <v>19.449779380193299</v>
      </c>
      <c r="AI2402" s="8">
        <v>22.045976908738901</v>
      </c>
      <c r="AJ2402" s="8">
        <v>21.887491729086602</v>
      </c>
      <c r="AK2402" s="8">
        <v>21.937434887211499</v>
      </c>
      <c r="AL2402" s="8">
        <v>22.0209534967018</v>
      </c>
      <c r="AM2402" s="8">
        <v>22.542659249430599</v>
      </c>
      <c r="AN2402" s="8">
        <v>21.0616915672822</v>
      </c>
      <c r="AO2402" s="8">
        <v>21.261165234598799</v>
      </c>
      <c r="AP2402" s="8">
        <v>21.137070562822402</v>
      </c>
      <c r="AQ2402" s="8">
        <v>20.366983810072</v>
      </c>
      <c r="AR2402" s="8">
        <v>20.605983118990501</v>
      </c>
      <c r="AS2402" s="9">
        <v>1.9583095368912499E-4</v>
      </c>
      <c r="AT2402" s="9">
        <v>0.109076730422349</v>
      </c>
      <c r="AU2402" s="9">
        <v>3.8488613416495599E-5</v>
      </c>
      <c r="AV2402" s="10">
        <v>-2.8010307880759902</v>
      </c>
      <c r="AW2402" s="10">
        <v>1.3143493953721499</v>
      </c>
      <c r="AX2402" s="10">
        <v>-1.7483276171287101</v>
      </c>
      <c r="AY2402" s="10">
        <v>3.68153312272646</v>
      </c>
      <c r="AZ2402" s="10">
        <v>1.6021200835780101</v>
      </c>
      <c r="BA2402" s="10">
        <v>-2.2979133464855499</v>
      </c>
      <c r="BB2402" s="9">
        <v>5.7041190729789604E-4</v>
      </c>
      <c r="BC2402" s="9">
        <v>0.48373323108022998</v>
      </c>
      <c r="BD2402" s="9">
        <v>4.1173443409090002E-2</v>
      </c>
      <c r="BE2402" s="9">
        <v>4.7802256072815297E-5</v>
      </c>
      <c r="BF2402" s="9">
        <v>0.125234752717506</v>
      </c>
      <c r="BG2402" s="9">
        <v>2.3745362766058901E-3</v>
      </c>
      <c r="BH2402" s="11" t="str">
        <f t="shared" si="324"/>
        <v>x</v>
      </c>
      <c r="BI2402" s="11" t="str">
        <f t="shared" si="324"/>
        <v/>
      </c>
      <c r="BJ2402" s="11" t="str">
        <f t="shared" si="324"/>
        <v/>
      </c>
      <c r="BK2402" s="11" t="str">
        <f t="shared" si="324"/>
        <v>x</v>
      </c>
      <c r="BL2402" s="11" t="str">
        <f t="shared" si="324"/>
        <v/>
      </c>
      <c r="BM2402" s="11" t="str">
        <f t="shared" si="324"/>
        <v/>
      </c>
      <c r="BN2402" s="11" t="str">
        <f t="shared" si="321"/>
        <v>x</v>
      </c>
      <c r="BO2402" s="11" t="str">
        <f t="shared" si="322"/>
        <v>x</v>
      </c>
      <c r="BP2402" s="11" t="str">
        <f t="shared" si="323"/>
        <v/>
      </c>
      <c r="BR2402" s="11">
        <f t="shared" si="320"/>
        <v>2397</v>
      </c>
      <c r="BS2402" s="6" t="str">
        <f t="shared" si="320"/>
        <v>MA_229920g0010</v>
      </c>
      <c r="BT2402" s="6" t="str">
        <f t="shared" si="320"/>
        <v>chaperone chloroplastic</v>
      </c>
      <c r="BU2402" s="28" t="str">
        <f t="shared" si="325"/>
        <v>-2,8*</v>
      </c>
      <c r="BV2402" s="28">
        <f t="shared" si="325"/>
        <v>1.3</v>
      </c>
      <c r="BW2402" s="28">
        <f t="shared" si="325"/>
        <v>-1.7</v>
      </c>
      <c r="BX2402" s="28" t="str">
        <f t="shared" si="325"/>
        <v>3,7*</v>
      </c>
      <c r="BY2402" s="28">
        <f t="shared" si="325"/>
        <v>1.6</v>
      </c>
      <c r="BZ2402" s="28">
        <f t="shared" si="325"/>
        <v>-2.2999999999999998</v>
      </c>
    </row>
    <row r="2403" spans="1:78">
      <c r="A2403" s="6">
        <v>2398</v>
      </c>
      <c r="B2403" s="6" t="s">
        <v>4176</v>
      </c>
      <c r="C2403" s="6" t="s">
        <v>4177</v>
      </c>
      <c r="D2403" s="6" t="str">
        <f t="shared" si="319"/>
        <v>Protein 2398 / MA_44602g0010 / aldo-keto reductase family 4 member C9-like</v>
      </c>
      <c r="E2403" s="6">
        <v>4</v>
      </c>
      <c r="F2403" s="6">
        <v>2</v>
      </c>
      <c r="G2403" s="6">
        <v>1855013</v>
      </c>
      <c r="H2403" s="6">
        <v>3289764</v>
      </c>
      <c r="I2403" s="6">
        <v>2974625</v>
      </c>
      <c r="J2403" s="6">
        <v>3230896</v>
      </c>
      <c r="K2403" s="6">
        <v>2922948</v>
      </c>
      <c r="L2403" s="6">
        <v>1943092</v>
      </c>
      <c r="M2403" s="6">
        <v>1181044</v>
      </c>
      <c r="N2403" s="6">
        <v>1925678</v>
      </c>
      <c r="O2403" s="6">
        <v>1304632</v>
      </c>
      <c r="P2403" s="6">
        <v>6254845</v>
      </c>
      <c r="Q2403" s="6">
        <v>2926072</v>
      </c>
      <c r="R2403" s="6">
        <v>1920786</v>
      </c>
      <c r="S2403" s="6">
        <v>3035720</v>
      </c>
      <c r="T2403" s="6">
        <v>4301200</v>
      </c>
      <c r="U2403" s="6">
        <v>2341349</v>
      </c>
      <c r="V2403" s="6">
        <v>2533666</v>
      </c>
      <c r="W2403" s="6">
        <v>2272410</v>
      </c>
      <c r="X2403" s="6">
        <v>2537070</v>
      </c>
      <c r="Y2403" s="6">
        <v>2593300</v>
      </c>
      <c r="Z2403" s="8">
        <v>20.8229978666661</v>
      </c>
      <c r="AA2403" s="8">
        <v>21.6495526614179</v>
      </c>
      <c r="AB2403" s="8">
        <v>21.504276373966398</v>
      </c>
      <c r="AC2403" s="8">
        <v>21.623502881456702</v>
      </c>
      <c r="AD2403" s="8">
        <v>21.478992732778998</v>
      </c>
      <c r="AE2403" s="8">
        <v>20.8899227794608</v>
      </c>
      <c r="AF2403" s="8">
        <v>20.171631282915602</v>
      </c>
      <c r="AG2403" s="8">
        <v>20.8769350541045</v>
      </c>
      <c r="AH2403" s="8">
        <v>20.315211489800799</v>
      </c>
      <c r="AI2403" s="8">
        <v>22.5765427030355</v>
      </c>
      <c r="AJ2403" s="8">
        <v>21.480533838720199</v>
      </c>
      <c r="AK2403" s="8">
        <v>20.873265362696799</v>
      </c>
      <c r="AL2403" s="8">
        <v>21.533607299063</v>
      </c>
      <c r="AM2403" s="8">
        <v>22.036307785540401</v>
      </c>
      <c r="AN2403" s="8">
        <v>21.158908567012698</v>
      </c>
      <c r="AO2403" s="8">
        <v>21.2727949233598</v>
      </c>
      <c r="AP2403" s="8">
        <v>21.115791726174798</v>
      </c>
      <c r="AQ2403" s="8">
        <v>21.274731894504399</v>
      </c>
      <c r="AR2403" s="8">
        <v>21.3063576800572</v>
      </c>
      <c r="AS2403" s="9">
        <v>1.38778067096419E-2</v>
      </c>
      <c r="AT2403" s="9">
        <v>1</v>
      </c>
      <c r="AU2403" s="9">
        <v>6.9778184074252301E-3</v>
      </c>
      <c r="AV2403" s="10">
        <v>-1.8055512254422399</v>
      </c>
      <c r="AW2403" s="10">
        <v>1.21772375899731</v>
      </c>
      <c r="AX2403" s="10">
        <v>-1.14088038822478</v>
      </c>
      <c r="AY2403" s="10">
        <v>2.1986626253077199</v>
      </c>
      <c r="AZ2403" s="10">
        <v>1.5825946734448599</v>
      </c>
      <c r="BA2403" s="10">
        <v>-1.3892771549153899</v>
      </c>
      <c r="BB2403" s="9">
        <v>3.4204780979899402E-2</v>
      </c>
      <c r="BC2403" s="9">
        <v>0.70076537497843305</v>
      </c>
      <c r="BD2403" s="9">
        <v>0.88385742504147302</v>
      </c>
      <c r="BE2403" s="9">
        <v>4.5826609590961E-3</v>
      </c>
      <c r="BF2403" s="9">
        <v>0.12089850291556101</v>
      </c>
      <c r="BG2403" s="9">
        <v>0.302913362985337</v>
      </c>
      <c r="BH2403" s="11" t="str">
        <f t="shared" si="324"/>
        <v/>
      </c>
      <c r="BI2403" s="11" t="str">
        <f t="shared" si="324"/>
        <v/>
      </c>
      <c r="BJ2403" s="11" t="str">
        <f t="shared" si="324"/>
        <v/>
      </c>
      <c r="BK2403" s="11" t="str">
        <f t="shared" si="324"/>
        <v/>
      </c>
      <c r="BL2403" s="11" t="str">
        <f t="shared" si="324"/>
        <v/>
      </c>
      <c r="BM2403" s="11" t="str">
        <f t="shared" si="324"/>
        <v/>
      </c>
      <c r="BN2403" s="11" t="str">
        <f t="shared" si="321"/>
        <v/>
      </c>
      <c r="BO2403" s="11" t="str">
        <f t="shared" si="322"/>
        <v/>
      </c>
      <c r="BP2403" s="11" t="str">
        <f t="shared" si="323"/>
        <v/>
      </c>
      <c r="BR2403" s="11">
        <f t="shared" si="320"/>
        <v>2398</v>
      </c>
      <c r="BS2403" s="6" t="str">
        <f t="shared" si="320"/>
        <v>MA_44602g0010</v>
      </c>
      <c r="BT2403" s="6" t="str">
        <f t="shared" si="320"/>
        <v>aldo-keto reductase family 4 member C9-like</v>
      </c>
      <c r="BU2403" s="28">
        <f t="shared" si="325"/>
        <v>-1.8</v>
      </c>
      <c r="BV2403" s="28">
        <f t="shared" si="325"/>
        <v>1.2</v>
      </c>
      <c r="BW2403" s="28">
        <f t="shared" si="325"/>
        <v>-1.1000000000000001</v>
      </c>
      <c r="BX2403" s="28">
        <f t="shared" si="325"/>
        <v>2.2000000000000002</v>
      </c>
      <c r="BY2403" s="28">
        <f t="shared" si="325"/>
        <v>1.6</v>
      </c>
      <c r="BZ2403" s="28">
        <f t="shared" si="325"/>
        <v>-1.4</v>
      </c>
    </row>
    <row r="2404" spans="1:78">
      <c r="A2404" s="6">
        <v>2399</v>
      </c>
      <c r="B2404" s="6" t="s">
        <v>4178</v>
      </c>
      <c r="C2404" s="6" t="s">
        <v>4179</v>
      </c>
      <c r="D2404" s="6" t="str">
        <f t="shared" si="319"/>
        <v>Protein 2399 / MA_470483g0010 / DNA-directed RNA polymerases IV and V subunit 8B-like</v>
      </c>
      <c r="E2404" s="6">
        <v>3</v>
      </c>
      <c r="F2404" s="6">
        <v>2</v>
      </c>
      <c r="G2404" s="6">
        <v>5746268</v>
      </c>
      <c r="H2404" s="6">
        <v>5932845</v>
      </c>
      <c r="I2404" s="6">
        <v>7031436</v>
      </c>
      <c r="J2404" s="6">
        <v>3877670</v>
      </c>
      <c r="K2404" s="6">
        <v>7033415</v>
      </c>
      <c r="L2404" s="6">
        <v>8234814</v>
      </c>
      <c r="M2404" s="6">
        <v>7944119</v>
      </c>
      <c r="N2404" s="6">
        <v>8324468</v>
      </c>
      <c r="O2404" s="6">
        <v>8249790</v>
      </c>
      <c r="P2404" s="6">
        <v>3902788</v>
      </c>
      <c r="Q2404" s="6">
        <v>5534283</v>
      </c>
      <c r="R2404" s="6">
        <v>5726889</v>
      </c>
      <c r="S2404" s="6">
        <v>4414883</v>
      </c>
      <c r="T2404" s="6">
        <v>4652182</v>
      </c>
      <c r="U2404" s="6">
        <v>6974926</v>
      </c>
      <c r="V2404" s="6">
        <v>6764696</v>
      </c>
      <c r="W2404" s="6">
        <v>5916394</v>
      </c>
      <c r="X2404" s="6">
        <v>7553024</v>
      </c>
      <c r="Y2404" s="6">
        <v>6743190</v>
      </c>
      <c r="Z2404" s="8">
        <v>22.454193849569201</v>
      </c>
      <c r="AA2404" s="8">
        <v>22.500292661130601</v>
      </c>
      <c r="AB2404" s="8">
        <v>22.7453879241293</v>
      </c>
      <c r="AC2404" s="8">
        <v>21.8867586008191</v>
      </c>
      <c r="AD2404" s="8">
        <v>22.7457939139979</v>
      </c>
      <c r="AE2404" s="8">
        <v>22.973304633445998</v>
      </c>
      <c r="AF2404" s="8">
        <v>22.921455803396899</v>
      </c>
      <c r="AG2404" s="8">
        <v>22.988926644716901</v>
      </c>
      <c r="AH2404" s="8">
        <v>22.975925965068701</v>
      </c>
      <c r="AI2404" s="8">
        <v>21.896073666829299</v>
      </c>
      <c r="AJ2404" s="8">
        <v>22.399964988526399</v>
      </c>
      <c r="AK2404" s="8">
        <v>22.449320210380801</v>
      </c>
      <c r="AL2404" s="8">
        <v>22.073943774455799</v>
      </c>
      <c r="AM2404" s="8">
        <v>22.1494761075285</v>
      </c>
      <c r="AN2404" s="8">
        <v>22.733746480172901</v>
      </c>
      <c r="AO2404" s="8">
        <v>22.689593671427399</v>
      </c>
      <c r="AP2404" s="8">
        <v>22.4962867006859</v>
      </c>
      <c r="AQ2404" s="8">
        <v>22.848622940429301</v>
      </c>
      <c r="AR2404" s="8">
        <v>22.684999817768201</v>
      </c>
      <c r="AS2404" s="9">
        <v>2.7375912342807499E-3</v>
      </c>
      <c r="AT2404" s="9">
        <v>1</v>
      </c>
      <c r="AU2404" s="9">
        <v>9.6193929953065601E-4</v>
      </c>
      <c r="AV2404" s="10">
        <v>1.4126635183319001</v>
      </c>
      <c r="AW2404" s="10">
        <v>-1.2080914270443199</v>
      </c>
      <c r="AX2404" s="10">
        <v>1.1681006030597501</v>
      </c>
      <c r="AY2404" s="10">
        <v>-1.7066266857950301</v>
      </c>
      <c r="AZ2404" s="10">
        <v>-1.2093680241509499</v>
      </c>
      <c r="BA2404" s="10">
        <v>1.41117232448178</v>
      </c>
      <c r="BB2404" s="9">
        <v>2.3706946013124799E-2</v>
      </c>
      <c r="BC2404" s="9">
        <v>0.26948144009566799</v>
      </c>
      <c r="BD2404" s="9">
        <v>0.428441449867555</v>
      </c>
      <c r="BE2404" s="9">
        <v>7.2312309061095504E-4</v>
      </c>
      <c r="BF2404" s="9">
        <v>0.3110169171928</v>
      </c>
      <c r="BG2404" s="9">
        <v>1.6438472102009001E-2</v>
      </c>
      <c r="BH2404" s="11" t="str">
        <f t="shared" si="324"/>
        <v/>
      </c>
      <c r="BI2404" s="11" t="str">
        <f t="shared" si="324"/>
        <v/>
      </c>
      <c r="BJ2404" s="11" t="str">
        <f t="shared" si="324"/>
        <v/>
      </c>
      <c r="BK2404" s="11" t="str">
        <f t="shared" si="324"/>
        <v/>
      </c>
      <c r="BL2404" s="11" t="str">
        <f t="shared" si="324"/>
        <v/>
      </c>
      <c r="BM2404" s="11" t="str">
        <f t="shared" si="324"/>
        <v/>
      </c>
      <c r="BN2404" s="11" t="str">
        <f t="shared" si="321"/>
        <v/>
      </c>
      <c r="BO2404" s="11" t="str">
        <f t="shared" si="322"/>
        <v/>
      </c>
      <c r="BP2404" s="11" t="str">
        <f t="shared" si="323"/>
        <v/>
      </c>
      <c r="BR2404" s="11">
        <f t="shared" si="320"/>
        <v>2399</v>
      </c>
      <c r="BS2404" s="6" t="str">
        <f t="shared" si="320"/>
        <v>MA_470483g0010</v>
      </c>
      <c r="BT2404" s="6" t="str">
        <f t="shared" si="320"/>
        <v>DNA-directed RNA polymerases IV and V subunit 8B-like</v>
      </c>
      <c r="BU2404" s="28">
        <f t="shared" si="325"/>
        <v>1.4</v>
      </c>
      <c r="BV2404" s="28">
        <f t="shared" si="325"/>
        <v>-1.2</v>
      </c>
      <c r="BW2404" s="28">
        <f t="shared" si="325"/>
        <v>1.2</v>
      </c>
      <c r="BX2404" s="28">
        <f t="shared" si="325"/>
        <v>-1.7</v>
      </c>
      <c r="BY2404" s="28">
        <f t="shared" si="325"/>
        <v>-1.2</v>
      </c>
      <c r="BZ2404" s="28">
        <f t="shared" si="325"/>
        <v>1.4</v>
      </c>
    </row>
    <row r="2405" spans="1:78">
      <c r="A2405" s="6">
        <v>2400</v>
      </c>
      <c r="B2405" s="6" t="s">
        <v>4180</v>
      </c>
      <c r="C2405" s="6" t="s">
        <v>4181</v>
      </c>
      <c r="D2405" s="6" t="str">
        <f t="shared" si="319"/>
        <v>Protein 2400 / MA_10430197g0010 / SH3 domain-containing 2-like</v>
      </c>
      <c r="E2405" s="6">
        <v>3</v>
      </c>
      <c r="F2405" s="6">
        <v>3</v>
      </c>
      <c r="G2405" s="6">
        <v>2169207</v>
      </c>
      <c r="H2405" s="6">
        <v>3170707</v>
      </c>
      <c r="I2405" s="6">
        <v>2247342</v>
      </c>
      <c r="J2405" s="6">
        <v>2965156</v>
      </c>
      <c r="K2405" s="6">
        <v>2422730</v>
      </c>
      <c r="L2405" s="6">
        <v>2125948</v>
      </c>
      <c r="M2405" s="6">
        <v>1988842</v>
      </c>
      <c r="N2405" s="6">
        <v>2062883</v>
      </c>
      <c r="O2405" s="6">
        <v>2168186</v>
      </c>
      <c r="P2405" s="6">
        <v>2759162</v>
      </c>
      <c r="Q2405" s="6">
        <v>2312099</v>
      </c>
      <c r="R2405" s="6">
        <v>2468881</v>
      </c>
      <c r="S2405" s="6">
        <v>2927021</v>
      </c>
      <c r="T2405" s="6">
        <v>2009351</v>
      </c>
      <c r="U2405" s="6">
        <v>2265169</v>
      </c>
      <c r="V2405" s="6">
        <v>2155257</v>
      </c>
      <c r="W2405" s="6">
        <v>2072014</v>
      </c>
      <c r="X2405" s="6">
        <v>2667066</v>
      </c>
      <c r="Y2405" s="6">
        <v>2389048</v>
      </c>
      <c r="Z2405" s="8">
        <v>21.048736300353699</v>
      </c>
      <c r="AA2405" s="8">
        <v>21.596373135767099</v>
      </c>
      <c r="AB2405" s="8">
        <v>21.099788259555901</v>
      </c>
      <c r="AC2405" s="8">
        <v>21.499676577807399</v>
      </c>
      <c r="AD2405" s="8">
        <v>21.208202202604699</v>
      </c>
      <c r="AE2405" s="8">
        <v>21.019674878770999</v>
      </c>
      <c r="AF2405" s="8">
        <v>20.9234972377178</v>
      </c>
      <c r="AG2405" s="8">
        <v>20.976230567908502</v>
      </c>
      <c r="AH2405" s="8">
        <v>21.0480570943588</v>
      </c>
      <c r="AI2405" s="8">
        <v>21.395798734147</v>
      </c>
      <c r="AJ2405" s="8">
        <v>21.140771742141698</v>
      </c>
      <c r="AK2405" s="8">
        <v>21.235425869617199</v>
      </c>
      <c r="AL2405" s="8">
        <v>21.481001665766801</v>
      </c>
      <c r="AM2405" s="8">
        <v>20.938298170094299</v>
      </c>
      <c r="AN2405" s="8">
        <v>21.111187260375502</v>
      </c>
      <c r="AO2405" s="8">
        <v>21.039428480642499</v>
      </c>
      <c r="AP2405" s="8">
        <v>20.9826023202552</v>
      </c>
      <c r="AQ2405" s="8">
        <v>21.346822096010701</v>
      </c>
      <c r="AR2405" s="8">
        <v>21.188004409584</v>
      </c>
      <c r="AS2405" s="9">
        <v>0.16166186664423801</v>
      </c>
      <c r="AT2405" s="9">
        <v>1</v>
      </c>
      <c r="AU2405" s="9">
        <v>0.12544153917715201</v>
      </c>
      <c r="AV2405" s="10">
        <v>-1.2300273123857599</v>
      </c>
      <c r="AW2405" s="10">
        <v>-1.0369138667369699</v>
      </c>
      <c r="AX2405" s="10">
        <v>-1.1149247814732199</v>
      </c>
      <c r="AY2405" s="10">
        <v>1.1862386566943</v>
      </c>
      <c r="AZ2405" s="10">
        <v>1.1032379339173499</v>
      </c>
      <c r="BA2405" s="10">
        <v>-1.07523374625294</v>
      </c>
      <c r="BB2405" s="9">
        <v>0.117535813104185</v>
      </c>
      <c r="BC2405" s="9">
        <v>0.96905346043205798</v>
      </c>
      <c r="BD2405" s="9">
        <v>0.55106109133098402</v>
      </c>
      <c r="BE2405" s="9">
        <v>0.23534891458621901</v>
      </c>
      <c r="BF2405" s="9">
        <v>0.669125520705523</v>
      </c>
      <c r="BG2405" s="9">
        <v>0.80705166082487001</v>
      </c>
      <c r="BH2405" s="11" t="str">
        <f t="shared" si="324"/>
        <v/>
      </c>
      <c r="BI2405" s="11" t="str">
        <f t="shared" si="324"/>
        <v/>
      </c>
      <c r="BJ2405" s="11" t="str">
        <f t="shared" si="324"/>
        <v/>
      </c>
      <c r="BK2405" s="11" t="str">
        <f t="shared" si="324"/>
        <v/>
      </c>
      <c r="BL2405" s="11" t="str">
        <f t="shared" si="324"/>
        <v/>
      </c>
      <c r="BM2405" s="11" t="str">
        <f t="shared" si="324"/>
        <v/>
      </c>
      <c r="BN2405" s="11" t="str">
        <f t="shared" si="321"/>
        <v/>
      </c>
      <c r="BO2405" s="11" t="str">
        <f t="shared" si="322"/>
        <v/>
      </c>
      <c r="BP2405" s="11" t="str">
        <f t="shared" si="323"/>
        <v/>
      </c>
      <c r="BR2405" s="11">
        <f t="shared" si="320"/>
        <v>2400</v>
      </c>
      <c r="BS2405" s="6" t="str">
        <f t="shared" si="320"/>
        <v>MA_10430197g0010</v>
      </c>
      <c r="BT2405" s="6" t="str">
        <f t="shared" si="320"/>
        <v>SH3 domain-containing 2-like</v>
      </c>
      <c r="BU2405" s="28">
        <f t="shared" si="325"/>
        <v>-1.2</v>
      </c>
      <c r="BV2405" s="28">
        <f t="shared" si="325"/>
        <v>-1</v>
      </c>
      <c r="BW2405" s="28">
        <f t="shared" si="325"/>
        <v>-1.1000000000000001</v>
      </c>
      <c r="BX2405" s="28">
        <f t="shared" si="325"/>
        <v>1.2</v>
      </c>
      <c r="BY2405" s="28">
        <f t="shared" si="325"/>
        <v>1.1000000000000001</v>
      </c>
      <c r="BZ2405" s="28">
        <f t="shared" si="325"/>
        <v>-1.1000000000000001</v>
      </c>
    </row>
    <row r="2406" spans="1:78">
      <c r="A2406" s="6">
        <v>2401</v>
      </c>
      <c r="B2406" s="6" t="s">
        <v>4182</v>
      </c>
      <c r="C2406" s="6" t="s">
        <v>4183</v>
      </c>
      <c r="D2406" s="6" t="str">
        <f t="shared" si="319"/>
        <v>Protein 2401 / MA_10428615g0010 / hypersensitive-induced response 2</v>
      </c>
      <c r="E2406" s="6">
        <v>4</v>
      </c>
      <c r="F2406" s="6">
        <v>1</v>
      </c>
      <c r="G2406" s="6">
        <v>872141</v>
      </c>
      <c r="H2406" s="6">
        <v>531659</v>
      </c>
      <c r="I2406" s="6">
        <v>669845</v>
      </c>
      <c r="J2406" s="6">
        <v>734971</v>
      </c>
      <c r="K2406" s="6">
        <v>605805</v>
      </c>
      <c r="L2406" s="6">
        <v>558819</v>
      </c>
      <c r="M2406" s="6">
        <v>566962</v>
      </c>
      <c r="N2406" s="6">
        <v>600041</v>
      </c>
      <c r="O2406" s="6">
        <v>506467</v>
      </c>
      <c r="P2406" s="6">
        <v>536397</v>
      </c>
      <c r="Q2406" s="6">
        <v>957186</v>
      </c>
      <c r="R2406" s="6">
        <v>494143</v>
      </c>
      <c r="S2406" s="6">
        <v>896683</v>
      </c>
      <c r="T2406" s="6">
        <v>970694</v>
      </c>
      <c r="U2406" s="6">
        <v>600451</v>
      </c>
      <c r="V2406" s="6">
        <v>569183</v>
      </c>
      <c r="W2406" s="6">
        <v>657244</v>
      </c>
      <c r="X2406" s="6">
        <v>589645</v>
      </c>
      <c r="Y2406" s="6">
        <v>621155</v>
      </c>
      <c r="Z2406" s="8">
        <v>19.734201870398099</v>
      </c>
      <c r="AA2406" s="8">
        <v>19.020141688690199</v>
      </c>
      <c r="AB2406" s="8">
        <v>19.353467773586999</v>
      </c>
      <c r="AC2406" s="8">
        <v>19.4873278006013</v>
      </c>
      <c r="AD2406" s="8">
        <v>19.208493959875199</v>
      </c>
      <c r="AE2406" s="8">
        <v>19.0920215480471</v>
      </c>
      <c r="AF2406" s="8">
        <v>19.112892517807602</v>
      </c>
      <c r="AG2406" s="8">
        <v>19.194701555950999</v>
      </c>
      <c r="AH2406" s="8">
        <v>18.950108744475401</v>
      </c>
      <c r="AI2406" s="8">
        <v>19.0329416428924</v>
      </c>
      <c r="AJ2406" s="8">
        <v>19.868439770312101</v>
      </c>
      <c r="AK2406" s="8">
        <v>18.914569078061799</v>
      </c>
      <c r="AL2406" s="8">
        <v>19.774238520720701</v>
      </c>
      <c r="AM2406" s="8">
        <v>19.888657048908801</v>
      </c>
      <c r="AN2406" s="8">
        <v>19.195686993571101</v>
      </c>
      <c r="AO2406" s="8">
        <v>19.118533047436198</v>
      </c>
      <c r="AP2406" s="8">
        <v>19.326069540934402</v>
      </c>
      <c r="AQ2406" s="8">
        <v>19.169487105381801</v>
      </c>
      <c r="AR2406" s="8">
        <v>19.244593790915999</v>
      </c>
      <c r="AS2406" s="9">
        <v>0.25502182888935399</v>
      </c>
      <c r="AT2406" s="9">
        <v>1</v>
      </c>
      <c r="AU2406" s="9">
        <v>0.21169849494019899</v>
      </c>
      <c r="AV2406" s="10">
        <v>-1.20856538509918</v>
      </c>
      <c r="AW2406" s="10">
        <v>1.0981252339167</v>
      </c>
      <c r="AX2406" s="10">
        <v>-1.10945605403532</v>
      </c>
      <c r="AY2406" s="10">
        <v>1.32715614621566</v>
      </c>
      <c r="AZ2406" s="10">
        <v>1.0893314617585601</v>
      </c>
      <c r="BA2406" s="10">
        <v>-1.2183216888578301</v>
      </c>
      <c r="BB2406" s="9">
        <v>0.51930478128842905</v>
      </c>
      <c r="BC2406" s="9">
        <v>0.88240226074610895</v>
      </c>
      <c r="BD2406" s="9">
        <v>0.847300880837765</v>
      </c>
      <c r="BE2406" s="9">
        <v>0.201157267804737</v>
      </c>
      <c r="BF2406" s="9">
        <v>0.920242445841289</v>
      </c>
      <c r="BG2406" s="9">
        <v>0.43654409465680599</v>
      </c>
      <c r="BH2406" s="11" t="str">
        <f t="shared" si="324"/>
        <v/>
      </c>
      <c r="BI2406" s="11" t="str">
        <f t="shared" si="324"/>
        <v/>
      </c>
      <c r="BJ2406" s="11" t="str">
        <f t="shared" si="324"/>
        <v/>
      </c>
      <c r="BK2406" s="11" t="str">
        <f t="shared" si="324"/>
        <v/>
      </c>
      <c r="BL2406" s="11" t="str">
        <f t="shared" si="324"/>
        <v/>
      </c>
      <c r="BM2406" s="11" t="str">
        <f t="shared" si="324"/>
        <v/>
      </c>
      <c r="BN2406" s="11" t="str">
        <f t="shared" si="321"/>
        <v/>
      </c>
      <c r="BO2406" s="11" t="str">
        <f t="shared" si="322"/>
        <v/>
      </c>
      <c r="BP2406" s="11" t="str">
        <f t="shared" si="323"/>
        <v/>
      </c>
      <c r="BR2406" s="11">
        <f t="shared" si="320"/>
        <v>2401</v>
      </c>
      <c r="BS2406" s="6" t="str">
        <f t="shared" si="320"/>
        <v>MA_10428615g0010</v>
      </c>
      <c r="BT2406" s="6" t="str">
        <f t="shared" si="320"/>
        <v>hypersensitive-induced response 2</v>
      </c>
      <c r="BU2406" s="28">
        <f t="shared" si="325"/>
        <v>-1.2</v>
      </c>
      <c r="BV2406" s="28">
        <f t="shared" si="325"/>
        <v>1.1000000000000001</v>
      </c>
      <c r="BW2406" s="28">
        <f t="shared" si="325"/>
        <v>-1.1000000000000001</v>
      </c>
      <c r="BX2406" s="28">
        <f t="shared" si="325"/>
        <v>1.3</v>
      </c>
      <c r="BY2406" s="28">
        <f t="shared" si="325"/>
        <v>1.1000000000000001</v>
      </c>
      <c r="BZ2406" s="28">
        <f t="shared" si="325"/>
        <v>-1.2</v>
      </c>
    </row>
    <row r="2407" spans="1:78">
      <c r="A2407" s="6">
        <v>2402</v>
      </c>
      <c r="B2407" s="6" t="s">
        <v>4184</v>
      </c>
      <c r="C2407" s="6" t="s">
        <v>4185</v>
      </c>
      <c r="D2407" s="6" t="str">
        <f t="shared" si="319"/>
        <v>Protein 2402 / MA_17319g0010 / ATP-binding cassette transporter</v>
      </c>
      <c r="E2407" s="6">
        <v>6</v>
      </c>
      <c r="F2407" s="6">
        <v>2</v>
      </c>
      <c r="G2407" s="6">
        <v>465526</v>
      </c>
      <c r="H2407" s="6">
        <v>440304</v>
      </c>
      <c r="I2407" s="6">
        <v>555887</v>
      </c>
      <c r="J2407" s="6">
        <v>350792</v>
      </c>
      <c r="K2407" s="6">
        <v>406613</v>
      </c>
      <c r="L2407" s="6">
        <v>624452</v>
      </c>
      <c r="M2407" s="6">
        <v>514372</v>
      </c>
      <c r="N2407" s="6">
        <v>631086</v>
      </c>
      <c r="O2407" s="6">
        <v>620380</v>
      </c>
      <c r="P2407" s="6">
        <v>409932</v>
      </c>
      <c r="Q2407" s="6">
        <v>644846</v>
      </c>
      <c r="R2407" s="6">
        <v>513236</v>
      </c>
      <c r="S2407" s="6">
        <v>690796</v>
      </c>
      <c r="T2407" s="6">
        <v>265815</v>
      </c>
      <c r="U2407" s="6">
        <v>346318</v>
      </c>
      <c r="V2407" s="6">
        <v>561178</v>
      </c>
      <c r="W2407" s="6">
        <v>535502</v>
      </c>
      <c r="X2407" s="6">
        <v>485741</v>
      </c>
      <c r="Y2407" s="6">
        <v>505205</v>
      </c>
      <c r="Z2407" s="8">
        <v>18.828502220144699</v>
      </c>
      <c r="AA2407" s="8">
        <v>18.7481404251253</v>
      </c>
      <c r="AB2407" s="8">
        <v>19.084432117982299</v>
      </c>
      <c r="AC2407" s="8">
        <v>18.420256321159201</v>
      </c>
      <c r="AD2407" s="8">
        <v>18.633296815383598</v>
      </c>
      <c r="AE2407" s="8">
        <v>19.252231154318999</v>
      </c>
      <c r="AF2407" s="8">
        <v>18.972452585686302</v>
      </c>
      <c r="AG2407" s="8">
        <v>19.267477093462901</v>
      </c>
      <c r="AH2407" s="8">
        <v>19.242792651517</v>
      </c>
      <c r="AI2407" s="8">
        <v>18.645025088072199</v>
      </c>
      <c r="AJ2407" s="8">
        <v>19.2985951364243</v>
      </c>
      <c r="AK2407" s="8">
        <v>18.969262843617201</v>
      </c>
      <c r="AL2407" s="8">
        <v>19.397900203515501</v>
      </c>
      <c r="AM2407" s="8">
        <v>18.020062992952401</v>
      </c>
      <c r="AN2407" s="8">
        <v>18.401737848503501</v>
      </c>
      <c r="AO2407" s="8">
        <v>19.098098926172501</v>
      </c>
      <c r="AP2407" s="8">
        <v>19.030532437619101</v>
      </c>
      <c r="AQ2407" s="8">
        <v>18.8898277396748</v>
      </c>
      <c r="AR2407" s="8">
        <v>18.946509391946101</v>
      </c>
      <c r="AS2407" s="9">
        <v>0.37865241315326897</v>
      </c>
      <c r="AT2407" s="9">
        <v>1</v>
      </c>
      <c r="AU2407" s="9">
        <v>0.33354917619230101</v>
      </c>
      <c r="AV2407" s="10">
        <v>1.35736883193991</v>
      </c>
      <c r="AW2407" s="10">
        <v>1.0891809637982901</v>
      </c>
      <c r="AX2407" s="10">
        <v>1.0946090494038001</v>
      </c>
      <c r="AY2407" s="10">
        <v>-1.24622893445216</v>
      </c>
      <c r="AZ2407" s="10">
        <v>-1.2400489770107701</v>
      </c>
      <c r="BA2407" s="10">
        <v>1.00498363980452</v>
      </c>
      <c r="BB2407" s="9">
        <v>0.28057836735485497</v>
      </c>
      <c r="BC2407" s="9">
        <v>0.94370582413089898</v>
      </c>
      <c r="BD2407" s="9">
        <v>0.93433967606905299</v>
      </c>
      <c r="BE2407" s="9">
        <v>0.54819941482849799</v>
      </c>
      <c r="BF2407" s="9">
        <v>0.56610543504403699</v>
      </c>
      <c r="BG2407" s="9">
        <v>0.99998730341594599</v>
      </c>
      <c r="BH2407" s="11" t="str">
        <f t="shared" si="324"/>
        <v/>
      </c>
      <c r="BI2407" s="11" t="str">
        <f t="shared" si="324"/>
        <v/>
      </c>
      <c r="BJ2407" s="11" t="str">
        <f t="shared" si="324"/>
        <v/>
      </c>
      <c r="BK2407" s="11" t="str">
        <f t="shared" si="324"/>
        <v/>
      </c>
      <c r="BL2407" s="11" t="str">
        <f t="shared" si="324"/>
        <v/>
      </c>
      <c r="BM2407" s="11" t="str">
        <f t="shared" si="324"/>
        <v/>
      </c>
      <c r="BN2407" s="11" t="str">
        <f t="shared" si="321"/>
        <v/>
      </c>
      <c r="BO2407" s="11" t="str">
        <f t="shared" si="322"/>
        <v/>
      </c>
      <c r="BP2407" s="11" t="str">
        <f t="shared" si="323"/>
        <v/>
      </c>
      <c r="BR2407" s="11">
        <f t="shared" si="320"/>
        <v>2402</v>
      </c>
      <c r="BS2407" s="6" t="str">
        <f t="shared" si="320"/>
        <v>MA_17319g0010</v>
      </c>
      <c r="BT2407" s="6" t="str">
        <f t="shared" si="320"/>
        <v>ATP-binding cassette transporter</v>
      </c>
      <c r="BU2407" s="28">
        <f t="shared" si="325"/>
        <v>1.4</v>
      </c>
      <c r="BV2407" s="28">
        <f t="shared" si="325"/>
        <v>1.1000000000000001</v>
      </c>
      <c r="BW2407" s="28">
        <f t="shared" si="325"/>
        <v>1.1000000000000001</v>
      </c>
      <c r="BX2407" s="28">
        <f t="shared" si="325"/>
        <v>-1.2</v>
      </c>
      <c r="BY2407" s="28">
        <f t="shared" si="325"/>
        <v>-1.2</v>
      </c>
      <c r="BZ2407" s="28">
        <f t="shared" si="325"/>
        <v>1</v>
      </c>
    </row>
    <row r="2408" spans="1:78">
      <c r="A2408" s="6">
        <v>2403</v>
      </c>
      <c r="B2408" s="6" t="s">
        <v>4186</v>
      </c>
      <c r="C2408" s="6" t="s">
        <v>4187</v>
      </c>
      <c r="D2408" s="6" t="str">
        <f t="shared" si="319"/>
        <v>Protein 2403 / MA_8142g0020 / nucleolin-like isoform X1</v>
      </c>
      <c r="E2408" s="6">
        <v>4</v>
      </c>
      <c r="F2408" s="6">
        <v>4</v>
      </c>
      <c r="G2408" s="6">
        <v>2409514</v>
      </c>
      <c r="H2408" s="6">
        <v>1056479</v>
      </c>
      <c r="I2408" s="6">
        <v>1724006</v>
      </c>
      <c r="J2408" s="6">
        <v>4609436</v>
      </c>
      <c r="K2408" s="6">
        <v>858880</v>
      </c>
      <c r="L2408" s="6">
        <v>1037916</v>
      </c>
      <c r="M2408" s="6">
        <v>524197</v>
      </c>
      <c r="N2408" s="6">
        <v>971440</v>
      </c>
      <c r="O2408" s="6">
        <v>892476</v>
      </c>
      <c r="P2408" s="6">
        <v>2943673</v>
      </c>
      <c r="Q2408" s="6">
        <v>779473</v>
      </c>
      <c r="R2408" s="6">
        <v>993770</v>
      </c>
      <c r="S2408" s="6">
        <v>925664</v>
      </c>
      <c r="T2408" s="6">
        <v>1000981</v>
      </c>
      <c r="U2408" s="6">
        <v>748494</v>
      </c>
      <c r="V2408" s="6">
        <v>1141189</v>
      </c>
      <c r="W2408" s="6">
        <v>1013063</v>
      </c>
      <c r="X2408" s="6">
        <v>1594531</v>
      </c>
      <c r="Y2408" s="6">
        <v>1108149</v>
      </c>
      <c r="Z2408" s="8">
        <v>21.2003107529179</v>
      </c>
      <c r="AA2408" s="8">
        <v>20.010832659931701</v>
      </c>
      <c r="AB2408" s="8">
        <v>20.717333364722901</v>
      </c>
      <c r="AC2408" s="8">
        <v>22.136158805926499</v>
      </c>
      <c r="AD2408" s="8">
        <v>19.7120970510875</v>
      </c>
      <c r="AE2408" s="8">
        <v>19.985258258407999</v>
      </c>
      <c r="AF2408" s="8">
        <v>18.999749571526401</v>
      </c>
      <c r="AG2408" s="8">
        <v>19.889765366412501</v>
      </c>
      <c r="AH2408" s="8">
        <v>19.767453847896199</v>
      </c>
      <c r="AI2408" s="8">
        <v>21.4891859868195</v>
      </c>
      <c r="AJ2408" s="8">
        <v>19.5721395250177</v>
      </c>
      <c r="AK2408" s="8">
        <v>19.922552464800901</v>
      </c>
      <c r="AL2408" s="8">
        <v>19.820129089628399</v>
      </c>
      <c r="AM2408" s="8">
        <v>19.932983159416199</v>
      </c>
      <c r="AN2408" s="8">
        <v>19.513631225984401</v>
      </c>
      <c r="AO2408" s="8">
        <v>20.1221063151858</v>
      </c>
      <c r="AP2408" s="8">
        <v>19.950292464056901</v>
      </c>
      <c r="AQ2408" s="8">
        <v>20.6047007152753</v>
      </c>
      <c r="AR2408" s="8">
        <v>20.0797204462968</v>
      </c>
      <c r="AS2408" s="9">
        <v>0.20796629385526799</v>
      </c>
      <c r="AT2408" s="9">
        <v>1</v>
      </c>
      <c r="AU2408" s="9">
        <v>0.168036293588672</v>
      </c>
      <c r="AV2408" s="10">
        <v>-2.1358195549489398</v>
      </c>
      <c r="AW2408" s="10">
        <v>-1.52409040454407</v>
      </c>
      <c r="AX2408" s="10">
        <v>-1.62592002163455</v>
      </c>
      <c r="AY2408" s="10">
        <v>1.4013732706281701</v>
      </c>
      <c r="AZ2408" s="10">
        <v>1.3136067743367801</v>
      </c>
      <c r="BA2408" s="10">
        <v>-1.0668133706418399</v>
      </c>
      <c r="BB2408" s="9">
        <v>0.13302163281901799</v>
      </c>
      <c r="BC2408" s="9">
        <v>0.53114961100071201</v>
      </c>
      <c r="BD2408" s="9">
        <v>0.413517130700226</v>
      </c>
      <c r="BE2408" s="9">
        <v>0.72920180432659298</v>
      </c>
      <c r="BF2408" s="9">
        <v>0.83427356025576405</v>
      </c>
      <c r="BG2408" s="9">
        <v>0.99650769734823597</v>
      </c>
      <c r="BH2408" s="11" t="str">
        <f t="shared" si="324"/>
        <v/>
      </c>
      <c r="BI2408" s="11" t="str">
        <f t="shared" si="324"/>
        <v/>
      </c>
      <c r="BJ2408" s="11" t="str">
        <f t="shared" si="324"/>
        <v/>
      </c>
      <c r="BK2408" s="11" t="str">
        <f t="shared" si="324"/>
        <v/>
      </c>
      <c r="BL2408" s="11" t="str">
        <f t="shared" si="324"/>
        <v/>
      </c>
      <c r="BM2408" s="11" t="str">
        <f t="shared" si="324"/>
        <v/>
      </c>
      <c r="BN2408" s="11" t="str">
        <f t="shared" si="321"/>
        <v/>
      </c>
      <c r="BO2408" s="11" t="str">
        <f t="shared" si="322"/>
        <v/>
      </c>
      <c r="BP2408" s="11" t="str">
        <f t="shared" si="323"/>
        <v/>
      </c>
      <c r="BR2408" s="11">
        <f t="shared" si="320"/>
        <v>2403</v>
      </c>
      <c r="BS2408" s="6" t="str">
        <f t="shared" si="320"/>
        <v>MA_8142g0020</v>
      </c>
      <c r="BT2408" s="6" t="str">
        <f t="shared" si="320"/>
        <v>nucleolin-like isoform X1</v>
      </c>
      <c r="BU2408" s="28">
        <f t="shared" si="325"/>
        <v>-2.1</v>
      </c>
      <c r="BV2408" s="28">
        <f t="shared" si="325"/>
        <v>-1.5</v>
      </c>
      <c r="BW2408" s="28">
        <f t="shared" si="325"/>
        <v>-1.6</v>
      </c>
      <c r="BX2408" s="28">
        <f t="shared" si="325"/>
        <v>1.4</v>
      </c>
      <c r="BY2408" s="28">
        <f t="shared" si="325"/>
        <v>1.3</v>
      </c>
      <c r="BZ2408" s="28">
        <f t="shared" si="325"/>
        <v>-1.1000000000000001</v>
      </c>
    </row>
    <row r="2409" spans="1:78">
      <c r="A2409" s="6">
        <v>2404</v>
      </c>
      <c r="B2409" s="6" t="s">
        <v>4188</v>
      </c>
      <c r="C2409" s="6" t="s">
        <v>4189</v>
      </c>
      <c r="D2409" s="6" t="str">
        <f t="shared" si="319"/>
        <v>Protein 2404 / MA_129444g0010 / Transaldolase 1</v>
      </c>
      <c r="E2409" s="6">
        <v>3</v>
      </c>
      <c r="F2409" s="6">
        <v>1</v>
      </c>
      <c r="G2409" s="6">
        <v>4014931</v>
      </c>
      <c r="H2409" s="6">
        <v>1779314</v>
      </c>
      <c r="I2409" s="6">
        <v>3775177</v>
      </c>
      <c r="J2409" s="6">
        <v>1911862</v>
      </c>
      <c r="K2409" s="6">
        <v>3105166</v>
      </c>
      <c r="L2409" s="6">
        <v>4159826</v>
      </c>
      <c r="M2409" s="6">
        <v>4132996</v>
      </c>
      <c r="N2409" s="6">
        <v>4616691</v>
      </c>
      <c r="O2409" s="6">
        <v>4432461</v>
      </c>
      <c r="P2409" s="6">
        <v>1261355</v>
      </c>
      <c r="Q2409" s="6">
        <v>3332666</v>
      </c>
      <c r="R2409" s="6">
        <v>1489952</v>
      </c>
      <c r="S2409" s="6">
        <v>2568933</v>
      </c>
      <c r="T2409" s="6">
        <v>4129172</v>
      </c>
      <c r="U2409" s="6">
        <v>3913957</v>
      </c>
      <c r="V2409" s="6">
        <v>4409430</v>
      </c>
      <c r="W2409" s="6">
        <v>3810601</v>
      </c>
      <c r="X2409" s="6">
        <v>4145486</v>
      </c>
      <c r="Y2409" s="6">
        <v>4033003</v>
      </c>
      <c r="Z2409" s="8">
        <v>21.936943763339901</v>
      </c>
      <c r="AA2409" s="8">
        <v>20.762889698405299</v>
      </c>
      <c r="AB2409" s="8">
        <v>21.8481128564204</v>
      </c>
      <c r="AC2409" s="8">
        <v>20.866546961314</v>
      </c>
      <c r="AD2409" s="8">
        <v>21.566238965298201</v>
      </c>
      <c r="AE2409" s="8">
        <v>21.988091752934</v>
      </c>
      <c r="AF2409" s="8">
        <v>21.978756536766902</v>
      </c>
      <c r="AG2409" s="8">
        <v>22.138427743841401</v>
      </c>
      <c r="AH2409" s="8">
        <v>22.0796765066288</v>
      </c>
      <c r="AI2409" s="8">
        <v>20.266542939091199</v>
      </c>
      <c r="AJ2409" s="8">
        <v>21.6682453070277</v>
      </c>
      <c r="AK2409" s="8">
        <v>20.5068344231811</v>
      </c>
      <c r="AL2409" s="8">
        <v>21.292737833316</v>
      </c>
      <c r="AM2409" s="8">
        <v>21.977421084321399</v>
      </c>
      <c r="AN2409" s="8">
        <v>21.900196475460699</v>
      </c>
      <c r="AO2409" s="8">
        <v>22.072160742267499</v>
      </c>
      <c r="AP2409" s="8">
        <v>21.8615871238251</v>
      </c>
      <c r="AQ2409" s="8">
        <v>21.983109816687701</v>
      </c>
      <c r="AR2409" s="8">
        <v>21.9434230482352</v>
      </c>
      <c r="AS2409" s="9">
        <v>4.7941300678080903E-2</v>
      </c>
      <c r="AT2409" s="9">
        <v>1</v>
      </c>
      <c r="AU2409" s="9">
        <v>3.03610108945419E-2</v>
      </c>
      <c r="AV2409" s="10">
        <v>1.5692679226655799</v>
      </c>
      <c r="AW2409" s="10">
        <v>-1.19233541102556</v>
      </c>
      <c r="AX2409" s="10">
        <v>1.47013535763506</v>
      </c>
      <c r="AY2409" s="10">
        <v>-1.87109371358068</v>
      </c>
      <c r="AZ2409" s="10">
        <v>-1.0674309100285799</v>
      </c>
      <c r="BA2409" s="10">
        <v>1.7528944459090099</v>
      </c>
      <c r="BB2409" s="9">
        <v>0.22082527110181199</v>
      </c>
      <c r="BC2409" s="9">
        <v>0.83441632963609202</v>
      </c>
      <c r="BD2409" s="9">
        <v>0.29339557480818901</v>
      </c>
      <c r="BE2409" s="9">
        <v>5.5901764125784702E-2</v>
      </c>
      <c r="BF2409" s="9">
        <v>0.99079015955399496</v>
      </c>
      <c r="BG2409" s="9">
        <v>7.2469259811445697E-2</v>
      </c>
      <c r="BH2409" s="11" t="str">
        <f t="shared" si="324"/>
        <v/>
      </c>
      <c r="BI2409" s="11" t="str">
        <f t="shared" si="324"/>
        <v/>
      </c>
      <c r="BJ2409" s="11" t="str">
        <f t="shared" si="324"/>
        <v/>
      </c>
      <c r="BK2409" s="11" t="str">
        <f t="shared" si="324"/>
        <v/>
      </c>
      <c r="BL2409" s="11" t="str">
        <f t="shared" si="324"/>
        <v/>
      </c>
      <c r="BM2409" s="11" t="str">
        <f t="shared" si="324"/>
        <v/>
      </c>
      <c r="BN2409" s="11" t="str">
        <f t="shared" si="321"/>
        <v/>
      </c>
      <c r="BO2409" s="11" t="str">
        <f t="shared" si="322"/>
        <v/>
      </c>
      <c r="BP2409" s="11" t="str">
        <f t="shared" si="323"/>
        <v/>
      </c>
      <c r="BR2409" s="11">
        <f t="shared" si="320"/>
        <v>2404</v>
      </c>
      <c r="BS2409" s="6" t="str">
        <f t="shared" si="320"/>
        <v>MA_129444g0010</v>
      </c>
      <c r="BT2409" s="6" t="str">
        <f t="shared" si="320"/>
        <v>Transaldolase 1</v>
      </c>
      <c r="BU2409" s="28">
        <f t="shared" si="325"/>
        <v>1.6</v>
      </c>
      <c r="BV2409" s="28">
        <f t="shared" si="325"/>
        <v>-1.2</v>
      </c>
      <c r="BW2409" s="28">
        <f t="shared" si="325"/>
        <v>1.5</v>
      </c>
      <c r="BX2409" s="28">
        <f t="shared" si="325"/>
        <v>-1.9</v>
      </c>
      <c r="BY2409" s="28">
        <f t="shared" si="325"/>
        <v>-1.1000000000000001</v>
      </c>
      <c r="BZ2409" s="28">
        <f t="shared" si="325"/>
        <v>1.8</v>
      </c>
    </row>
    <row r="2410" spans="1:78">
      <c r="A2410" s="6">
        <v>2405</v>
      </c>
      <c r="B2410" s="6" t="s">
        <v>4190</v>
      </c>
      <c r="C2410" s="6" t="s">
        <v>1205</v>
      </c>
      <c r="D2410" s="6" t="str">
        <f t="shared" si="319"/>
        <v>Protein 2405 / MA_95101g0010 / enoyl- delta isomerase peroxisomal-like</v>
      </c>
      <c r="E2410" s="6">
        <v>4</v>
      </c>
      <c r="F2410" s="6">
        <v>4</v>
      </c>
      <c r="G2410" s="6">
        <v>10258588</v>
      </c>
      <c r="H2410" s="6">
        <v>6651880</v>
      </c>
      <c r="I2410" s="6">
        <v>9163353</v>
      </c>
      <c r="J2410" s="6">
        <v>6966180</v>
      </c>
      <c r="K2410" s="6">
        <v>8697959</v>
      </c>
      <c r="L2410" s="6">
        <v>8553050</v>
      </c>
      <c r="M2410" s="6">
        <v>7365158</v>
      </c>
      <c r="N2410" s="6">
        <v>8913221</v>
      </c>
      <c r="O2410" s="6">
        <v>9628136</v>
      </c>
      <c r="P2410" s="6">
        <v>6754486</v>
      </c>
      <c r="Q2410" s="6">
        <v>12222071</v>
      </c>
      <c r="R2410" s="6">
        <v>8830895</v>
      </c>
      <c r="S2410" s="6">
        <v>9930245</v>
      </c>
      <c r="T2410" s="6">
        <v>8687151</v>
      </c>
      <c r="U2410" s="6">
        <v>11964075</v>
      </c>
      <c r="V2410" s="6">
        <v>10517158</v>
      </c>
      <c r="W2410" s="6">
        <v>12097073</v>
      </c>
      <c r="X2410" s="6">
        <v>11729828</v>
      </c>
      <c r="Y2410" s="6">
        <v>13787671</v>
      </c>
      <c r="Z2410" s="8">
        <v>23.290328835158</v>
      </c>
      <c r="AA2410" s="8">
        <v>22.665330711947199</v>
      </c>
      <c r="AB2410" s="8">
        <v>23.127444166700499</v>
      </c>
      <c r="AC2410" s="8">
        <v>22.731936320708801</v>
      </c>
      <c r="AD2410" s="8">
        <v>23.052245477639101</v>
      </c>
      <c r="AE2410" s="8">
        <v>23.028007543150402</v>
      </c>
      <c r="AF2410" s="8">
        <v>22.8122850441266</v>
      </c>
      <c r="AG2410" s="8">
        <v>23.087515446749201</v>
      </c>
      <c r="AH2410" s="8">
        <v>23.198825089734399</v>
      </c>
      <c r="AI2410" s="8">
        <v>22.6874145574591</v>
      </c>
      <c r="AJ2410" s="8">
        <v>23.542985431223801</v>
      </c>
      <c r="AK2410" s="8">
        <v>23.074128229919101</v>
      </c>
      <c r="AL2410" s="8">
        <v>23.243397881833602</v>
      </c>
      <c r="AM2410" s="8">
        <v>23.0504516839835</v>
      </c>
      <c r="AN2410" s="8">
        <v>23.512205523729001</v>
      </c>
      <c r="AO2410" s="8">
        <v>23.3262415691044</v>
      </c>
      <c r="AP2410" s="8">
        <v>23.5281546803715</v>
      </c>
      <c r="AQ2410" s="8">
        <v>23.4836785228153</v>
      </c>
      <c r="AR2410" s="8">
        <v>23.716875442998099</v>
      </c>
      <c r="AS2410" s="9">
        <v>2.06943105580388E-2</v>
      </c>
      <c r="AT2410" s="9">
        <v>1</v>
      </c>
      <c r="AU2410" s="9">
        <v>1.11336095089619E-2</v>
      </c>
      <c r="AV2410" s="10">
        <v>1.0411667744333299</v>
      </c>
      <c r="AW2410" s="10">
        <v>1.10666491281132</v>
      </c>
      <c r="AX2410" s="10">
        <v>1.45394636004249</v>
      </c>
      <c r="AY2410" s="10">
        <v>1.06290840236775</v>
      </c>
      <c r="AZ2410" s="10">
        <v>1.39645866132619</v>
      </c>
      <c r="BA2410" s="10">
        <v>1.3138090339820601</v>
      </c>
      <c r="BB2410" s="9">
        <v>0.98216041711863999</v>
      </c>
      <c r="BC2410" s="9">
        <v>0.76068675493655702</v>
      </c>
      <c r="BD2410" s="9">
        <v>1.17246966817512E-2</v>
      </c>
      <c r="BE2410" s="9">
        <v>0.94282688635144796</v>
      </c>
      <c r="BF2410" s="9">
        <v>3.5985997589515602E-2</v>
      </c>
      <c r="BG2410" s="9">
        <v>7.69490031999365E-2</v>
      </c>
      <c r="BH2410" s="11" t="str">
        <f t="shared" si="324"/>
        <v/>
      </c>
      <c r="BI2410" s="11" t="str">
        <f t="shared" si="324"/>
        <v/>
      </c>
      <c r="BJ2410" s="11" t="str">
        <f t="shared" si="324"/>
        <v/>
      </c>
      <c r="BK2410" s="11" t="str">
        <f t="shared" si="324"/>
        <v/>
      </c>
      <c r="BL2410" s="11" t="str">
        <f t="shared" si="324"/>
        <v/>
      </c>
      <c r="BM2410" s="11" t="str">
        <f t="shared" si="324"/>
        <v/>
      </c>
      <c r="BN2410" s="11" t="str">
        <f t="shared" si="321"/>
        <v/>
      </c>
      <c r="BO2410" s="11" t="str">
        <f t="shared" si="322"/>
        <v/>
      </c>
      <c r="BP2410" s="11" t="str">
        <f t="shared" si="323"/>
        <v/>
      </c>
      <c r="BR2410" s="11">
        <f t="shared" si="320"/>
        <v>2405</v>
      </c>
      <c r="BS2410" s="6" t="str">
        <f t="shared" si="320"/>
        <v>MA_95101g0010</v>
      </c>
      <c r="BT2410" s="6" t="str">
        <f t="shared" si="320"/>
        <v>enoyl- delta isomerase peroxisomal-like</v>
      </c>
      <c r="BU2410" s="28">
        <f t="shared" si="325"/>
        <v>1</v>
      </c>
      <c r="BV2410" s="28">
        <f t="shared" si="325"/>
        <v>1.1000000000000001</v>
      </c>
      <c r="BW2410" s="28">
        <f t="shared" si="325"/>
        <v>1.5</v>
      </c>
      <c r="BX2410" s="28">
        <f t="shared" si="325"/>
        <v>1.1000000000000001</v>
      </c>
      <c r="BY2410" s="28">
        <f t="shared" si="325"/>
        <v>1.4</v>
      </c>
      <c r="BZ2410" s="28">
        <f t="shared" si="325"/>
        <v>1.3</v>
      </c>
    </row>
    <row r="2411" spans="1:78">
      <c r="A2411" s="6">
        <v>2406</v>
      </c>
      <c r="B2411" s="6" t="s">
        <v>4191</v>
      </c>
      <c r="C2411" s="6" t="s">
        <v>4192</v>
      </c>
      <c r="D2411" s="6" t="str">
        <f t="shared" si="319"/>
        <v>Protein 2406 / MA_10166910g0010 / ABI3-interacting</v>
      </c>
      <c r="E2411" s="6">
        <v>3</v>
      </c>
      <c r="F2411" s="6">
        <v>2</v>
      </c>
      <c r="G2411" s="6">
        <v>1249144</v>
      </c>
      <c r="H2411" s="6">
        <v>1595604</v>
      </c>
      <c r="I2411" s="6">
        <v>1074859</v>
      </c>
      <c r="J2411" s="6">
        <v>1732934</v>
      </c>
      <c r="K2411" s="6">
        <v>1151172</v>
      </c>
      <c r="L2411" s="6">
        <v>1037002</v>
      </c>
      <c r="M2411" s="6">
        <v>1216886</v>
      </c>
      <c r="N2411" s="6">
        <v>1116119</v>
      </c>
      <c r="O2411" s="6">
        <v>1130277</v>
      </c>
      <c r="P2411" s="6">
        <v>1513500</v>
      </c>
      <c r="Q2411" s="6">
        <v>943675</v>
      </c>
      <c r="R2411" s="6">
        <v>1404333</v>
      </c>
      <c r="S2411" s="6">
        <v>1464797</v>
      </c>
      <c r="T2411" s="6">
        <v>1236392</v>
      </c>
      <c r="U2411" s="6">
        <v>856708</v>
      </c>
      <c r="V2411" s="6">
        <v>843924</v>
      </c>
      <c r="W2411" s="6">
        <v>955836</v>
      </c>
      <c r="X2411" s="6">
        <v>933292</v>
      </c>
      <c r="Y2411" s="6">
        <v>831879</v>
      </c>
      <c r="Z2411" s="8">
        <v>20.2525083682164</v>
      </c>
      <c r="AA2411" s="8">
        <v>20.605671214540799</v>
      </c>
      <c r="AB2411" s="8">
        <v>20.0357159888203</v>
      </c>
      <c r="AC2411" s="8">
        <v>20.724785278821699</v>
      </c>
      <c r="AD2411" s="8">
        <v>20.134671976215799</v>
      </c>
      <c r="AE2411" s="8">
        <v>19.983987245912399</v>
      </c>
      <c r="AF2411" s="8">
        <v>20.2147625895219</v>
      </c>
      <c r="AG2411" s="8">
        <v>20.090059424051599</v>
      </c>
      <c r="AH2411" s="8">
        <v>20.108244950419099</v>
      </c>
      <c r="AI2411" s="8">
        <v>20.529457244489599</v>
      </c>
      <c r="AJ2411" s="8">
        <v>19.847930557944402</v>
      </c>
      <c r="AK2411" s="8">
        <v>20.4214536420643</v>
      </c>
      <c r="AL2411" s="8">
        <v>20.4822693108413</v>
      </c>
      <c r="AM2411" s="8">
        <v>20.2377047937917</v>
      </c>
      <c r="AN2411" s="8">
        <v>19.708444034975301</v>
      </c>
      <c r="AO2411" s="8">
        <v>19.686753556591999</v>
      </c>
      <c r="AP2411" s="8">
        <v>19.866403579794198</v>
      </c>
      <c r="AQ2411" s="8">
        <v>19.831969003578099</v>
      </c>
      <c r="AR2411" s="8">
        <v>19.6660141725207</v>
      </c>
      <c r="AS2411" s="9">
        <v>5.9285391737146304E-3</v>
      </c>
      <c r="AT2411" s="9">
        <v>1</v>
      </c>
      <c r="AU2411" s="9">
        <v>2.5035719879923598E-3</v>
      </c>
      <c r="AV2411" s="10">
        <v>-1.1903674751820901</v>
      </c>
      <c r="AW2411" s="10">
        <v>-1.0330481186607701</v>
      </c>
      <c r="AX2411" s="10">
        <v>-1.5144077464818799</v>
      </c>
      <c r="AY2411" s="10">
        <v>1.1522865718252</v>
      </c>
      <c r="AZ2411" s="10">
        <v>-1.27221868713291</v>
      </c>
      <c r="BA2411" s="10">
        <v>-1.4659605096083399</v>
      </c>
      <c r="BB2411" s="9">
        <v>0.35768618701183702</v>
      </c>
      <c r="BC2411" s="9">
        <v>0.98636135833544303</v>
      </c>
      <c r="BD2411" s="9">
        <v>3.1926615665359699E-3</v>
      </c>
      <c r="BE2411" s="9">
        <v>0.52828818115855602</v>
      </c>
      <c r="BF2411" s="9">
        <v>0.13090942695018201</v>
      </c>
      <c r="BG2411" s="9">
        <v>6.1834523602244404E-3</v>
      </c>
      <c r="BH2411" s="11" t="str">
        <f t="shared" si="324"/>
        <v/>
      </c>
      <c r="BI2411" s="11" t="str">
        <f t="shared" si="324"/>
        <v/>
      </c>
      <c r="BJ2411" s="11" t="str">
        <f t="shared" si="324"/>
        <v/>
      </c>
      <c r="BK2411" s="11" t="str">
        <f t="shared" si="324"/>
        <v/>
      </c>
      <c r="BL2411" s="11" t="str">
        <f t="shared" si="324"/>
        <v/>
      </c>
      <c r="BM2411" s="11" t="str">
        <f t="shared" si="324"/>
        <v/>
      </c>
      <c r="BN2411" s="11" t="str">
        <f t="shared" si="321"/>
        <v/>
      </c>
      <c r="BO2411" s="11" t="str">
        <f t="shared" si="322"/>
        <v/>
      </c>
      <c r="BP2411" s="11" t="str">
        <f t="shared" si="323"/>
        <v/>
      </c>
      <c r="BR2411" s="11">
        <f t="shared" si="320"/>
        <v>2406</v>
      </c>
      <c r="BS2411" s="6" t="str">
        <f t="shared" si="320"/>
        <v>MA_10166910g0010</v>
      </c>
      <c r="BT2411" s="6" t="str">
        <f t="shared" si="320"/>
        <v>ABI3-interacting</v>
      </c>
      <c r="BU2411" s="28">
        <f t="shared" si="325"/>
        <v>-1.2</v>
      </c>
      <c r="BV2411" s="28">
        <f t="shared" si="325"/>
        <v>-1</v>
      </c>
      <c r="BW2411" s="28">
        <f t="shared" si="325"/>
        <v>-1.5</v>
      </c>
      <c r="BX2411" s="28">
        <f t="shared" si="325"/>
        <v>1.2</v>
      </c>
      <c r="BY2411" s="28">
        <f t="shared" si="325"/>
        <v>-1.3</v>
      </c>
      <c r="BZ2411" s="28">
        <f t="shared" si="325"/>
        <v>-1.5</v>
      </c>
    </row>
    <row r="2412" spans="1:78">
      <c r="A2412" s="6">
        <v>2407</v>
      </c>
      <c r="B2412" s="6" t="s">
        <v>4193</v>
      </c>
      <c r="C2412" s="6" t="s">
        <v>4194</v>
      </c>
      <c r="D2412" s="6" t="str">
        <f t="shared" si="319"/>
        <v>Protein 2407 / MA_10433933g0010 / 60S ribosomal L14-2-like</v>
      </c>
      <c r="E2412" s="6">
        <v>2</v>
      </c>
      <c r="F2412" s="6">
        <v>1</v>
      </c>
      <c r="G2412" s="6">
        <v>60742436</v>
      </c>
      <c r="H2412" s="6">
        <v>117661127</v>
      </c>
      <c r="I2412" s="6">
        <v>93487457</v>
      </c>
      <c r="J2412" s="6">
        <v>95940354</v>
      </c>
      <c r="K2412" s="6">
        <v>76889656</v>
      </c>
      <c r="L2412" s="6">
        <v>133760828</v>
      </c>
      <c r="M2412" s="6">
        <v>130957561</v>
      </c>
      <c r="N2412" s="6">
        <v>113189541</v>
      </c>
      <c r="O2412" s="6">
        <v>154048678</v>
      </c>
      <c r="P2412" s="6">
        <v>95368126</v>
      </c>
      <c r="Q2412" s="6">
        <v>71844356</v>
      </c>
      <c r="R2412" s="6">
        <v>121894486</v>
      </c>
      <c r="S2412" s="6">
        <v>97689950</v>
      </c>
      <c r="T2412" s="6">
        <v>138339842</v>
      </c>
      <c r="U2412" s="6">
        <v>103419326</v>
      </c>
      <c r="V2412" s="6">
        <v>116313525</v>
      </c>
      <c r="W2412" s="6">
        <v>115160547</v>
      </c>
      <c r="X2412" s="6">
        <v>113802630</v>
      </c>
      <c r="Y2412" s="6">
        <v>153671259</v>
      </c>
      <c r="Z2412" s="8">
        <v>25.856201431371002</v>
      </c>
      <c r="AA2412" s="8">
        <v>26.810062519173702</v>
      </c>
      <c r="AB2412" s="8">
        <v>26.478269479075198</v>
      </c>
      <c r="AC2412" s="8">
        <v>26.515634427006098</v>
      </c>
      <c r="AD2412" s="8">
        <v>26.196286189040102</v>
      </c>
      <c r="AE2412" s="8">
        <v>26.9950804421611</v>
      </c>
      <c r="AF2412" s="8">
        <v>26.964524117010399</v>
      </c>
      <c r="AG2412" s="8">
        <v>26.754165414755001</v>
      </c>
      <c r="AH2412" s="8">
        <v>27.198811060748898</v>
      </c>
      <c r="AI2412" s="8">
        <v>26.507003832482599</v>
      </c>
      <c r="AJ2412" s="8">
        <v>26.098371489082901</v>
      </c>
      <c r="AK2412" s="8">
        <v>26.861057625004701</v>
      </c>
      <c r="AL2412" s="8">
        <v>26.541706814624799</v>
      </c>
      <c r="AM2412" s="8">
        <v>27.043641472911201</v>
      </c>
      <c r="AN2412" s="8">
        <v>26.623930566793199</v>
      </c>
      <c r="AO2412" s="8">
        <v>26.793443623028899</v>
      </c>
      <c r="AP2412" s="8">
        <v>26.779071305772799</v>
      </c>
      <c r="AQ2412" s="8">
        <v>26.761958658080101</v>
      </c>
      <c r="AR2412" s="8">
        <v>27.195272123376402</v>
      </c>
      <c r="AS2412" s="9">
        <v>5.7303636013368797E-2</v>
      </c>
      <c r="AT2412" s="9">
        <v>1</v>
      </c>
      <c r="AU2412" s="9">
        <v>3.7476512945782303E-2</v>
      </c>
      <c r="AV2412" s="10">
        <v>1.5229350862389699</v>
      </c>
      <c r="AW2412" s="10">
        <v>1.1802278748378801</v>
      </c>
      <c r="AX2412" s="10">
        <v>1.3750122257875601</v>
      </c>
      <c r="AY2412" s="10">
        <v>-1.2903737648529701</v>
      </c>
      <c r="AZ2412" s="10">
        <v>-1.10757930560704</v>
      </c>
      <c r="BA2412" s="10">
        <v>1.1650396123515001</v>
      </c>
      <c r="BB2412" s="9">
        <v>3.7436455510572703E-2</v>
      </c>
      <c r="BC2412" s="9">
        <v>0.59567728976831302</v>
      </c>
      <c r="BD2412" s="9">
        <v>0.112292162301954</v>
      </c>
      <c r="BE2412" s="9">
        <v>0.29420728303474197</v>
      </c>
      <c r="BF2412" s="9">
        <v>0.88058138777735395</v>
      </c>
      <c r="BG2412" s="9">
        <v>0.65446317692148004</v>
      </c>
      <c r="BH2412" s="11" t="str">
        <f t="shared" si="324"/>
        <v/>
      </c>
      <c r="BI2412" s="11" t="str">
        <f t="shared" si="324"/>
        <v/>
      </c>
      <c r="BJ2412" s="11" t="str">
        <f t="shared" si="324"/>
        <v/>
      </c>
      <c r="BK2412" s="11" t="str">
        <f t="shared" si="324"/>
        <v/>
      </c>
      <c r="BL2412" s="11" t="str">
        <f t="shared" si="324"/>
        <v/>
      </c>
      <c r="BM2412" s="11" t="str">
        <f t="shared" si="324"/>
        <v/>
      </c>
      <c r="BN2412" s="11" t="str">
        <f t="shared" si="321"/>
        <v/>
      </c>
      <c r="BO2412" s="11" t="str">
        <f t="shared" si="322"/>
        <v/>
      </c>
      <c r="BP2412" s="11" t="str">
        <f t="shared" si="323"/>
        <v/>
      </c>
      <c r="BR2412" s="11">
        <f t="shared" si="320"/>
        <v>2407</v>
      </c>
      <c r="BS2412" s="6" t="str">
        <f t="shared" si="320"/>
        <v>MA_10433933g0010</v>
      </c>
      <c r="BT2412" s="6" t="str">
        <f t="shared" si="320"/>
        <v>60S ribosomal L14-2-like</v>
      </c>
      <c r="BU2412" s="28">
        <f t="shared" si="325"/>
        <v>1.5</v>
      </c>
      <c r="BV2412" s="28">
        <f t="shared" si="325"/>
        <v>1.2</v>
      </c>
      <c r="BW2412" s="28">
        <f t="shared" si="325"/>
        <v>1.4</v>
      </c>
      <c r="BX2412" s="28">
        <f t="shared" si="325"/>
        <v>-1.3</v>
      </c>
      <c r="BY2412" s="28">
        <f t="shared" si="325"/>
        <v>-1.1000000000000001</v>
      </c>
      <c r="BZ2412" s="28">
        <f t="shared" si="325"/>
        <v>1.2</v>
      </c>
    </row>
    <row r="2413" spans="1:78">
      <c r="A2413" s="6">
        <v>2408</v>
      </c>
      <c r="B2413" s="6" t="s">
        <v>4195</v>
      </c>
      <c r="C2413" s="6" t="s">
        <v>828</v>
      </c>
      <c r="D2413" s="6" t="str">
        <f t="shared" si="319"/>
        <v>Protein 2408 / MA_2117g0010 / 26S proteasome non-ATPase regulatory subunit 7 homolog A</v>
      </c>
      <c r="E2413" s="6">
        <v>3</v>
      </c>
      <c r="F2413" s="6">
        <v>3</v>
      </c>
      <c r="G2413" s="6">
        <v>31003192</v>
      </c>
      <c r="H2413" s="6">
        <v>35755386</v>
      </c>
      <c r="I2413" s="6">
        <v>35064713</v>
      </c>
      <c r="J2413" s="6">
        <v>31124036</v>
      </c>
      <c r="K2413" s="6">
        <v>35793027</v>
      </c>
      <c r="L2413" s="6">
        <v>31783004</v>
      </c>
      <c r="M2413" s="6">
        <v>34378486</v>
      </c>
      <c r="N2413" s="6">
        <v>31641338</v>
      </c>
      <c r="O2413" s="6">
        <v>32275214</v>
      </c>
      <c r="P2413" s="6">
        <v>40552169</v>
      </c>
      <c r="Q2413" s="6">
        <v>32323891</v>
      </c>
      <c r="R2413" s="6">
        <v>42636900</v>
      </c>
      <c r="S2413" s="6">
        <v>34809759</v>
      </c>
      <c r="T2413" s="6">
        <v>35378850</v>
      </c>
      <c r="U2413" s="6">
        <v>34995721</v>
      </c>
      <c r="V2413" s="6">
        <v>35291563</v>
      </c>
      <c r="W2413" s="6">
        <v>33662245</v>
      </c>
      <c r="X2413" s="6">
        <v>34524138</v>
      </c>
      <c r="Y2413" s="6">
        <v>32237456</v>
      </c>
      <c r="Z2413" s="8">
        <v>24.8859134231143</v>
      </c>
      <c r="AA2413" s="8">
        <v>25.091657242332399</v>
      </c>
      <c r="AB2413" s="8">
        <v>25.063516584004301</v>
      </c>
      <c r="AC2413" s="8">
        <v>24.891525817711699</v>
      </c>
      <c r="AD2413" s="8">
        <v>25.093175221188101</v>
      </c>
      <c r="AE2413" s="8">
        <v>24.921752152997598</v>
      </c>
      <c r="AF2413" s="8">
        <v>25.035002675333899</v>
      </c>
      <c r="AG2413" s="8">
        <v>24.915307271770399</v>
      </c>
      <c r="AH2413" s="8">
        <v>24.943923325529099</v>
      </c>
      <c r="AI2413" s="8">
        <v>25.273275745654299</v>
      </c>
      <c r="AJ2413" s="8">
        <v>24.9460975376888</v>
      </c>
      <c r="AK2413" s="8">
        <v>25.3455992121302</v>
      </c>
      <c r="AL2413" s="8">
        <v>25.052988490031002</v>
      </c>
      <c r="AM2413" s="8">
        <v>25.076383817772399</v>
      </c>
      <c r="AN2413" s="8">
        <v>25.060675195712701</v>
      </c>
      <c r="AO2413" s="8">
        <v>25.072819990118798</v>
      </c>
      <c r="AP2413" s="8">
        <v>25.004628060200901</v>
      </c>
      <c r="AQ2413" s="8">
        <v>25.041102057879499</v>
      </c>
      <c r="AR2413" s="8">
        <v>24.9422345631334</v>
      </c>
      <c r="AS2413" s="9">
        <v>0.138761467056252</v>
      </c>
      <c r="AT2413" s="9">
        <v>1</v>
      </c>
      <c r="AU2413" s="9">
        <v>0.105507513663588</v>
      </c>
      <c r="AV2413" s="10">
        <v>-1.0360985986220701</v>
      </c>
      <c r="AW2413" s="10">
        <v>1.0971123729790999</v>
      </c>
      <c r="AX2413" s="10">
        <v>1.01335123935129</v>
      </c>
      <c r="AY2413" s="10">
        <v>1.1367165921745901</v>
      </c>
      <c r="AZ2413" s="10">
        <v>1.04993179900381</v>
      </c>
      <c r="BA2413" s="10">
        <v>-1.0826575528554501</v>
      </c>
      <c r="BB2413" s="9">
        <v>0.89334064712837702</v>
      </c>
      <c r="BC2413" s="9">
        <v>0.24759575502613501</v>
      </c>
      <c r="BD2413" s="9">
        <v>0.99202494498571503</v>
      </c>
      <c r="BE2413" s="9">
        <v>9.2093251820212996E-2</v>
      </c>
      <c r="BF2413" s="9">
        <v>0.76848200704093395</v>
      </c>
      <c r="BG2413" s="9">
        <v>0.36943252523338899</v>
      </c>
      <c r="BH2413" s="11" t="str">
        <f t="shared" si="324"/>
        <v/>
      </c>
      <c r="BI2413" s="11" t="str">
        <f t="shared" si="324"/>
        <v/>
      </c>
      <c r="BJ2413" s="11" t="str">
        <f t="shared" si="324"/>
        <v/>
      </c>
      <c r="BK2413" s="11" t="str">
        <f t="shared" si="324"/>
        <v/>
      </c>
      <c r="BL2413" s="11" t="str">
        <f t="shared" si="324"/>
        <v/>
      </c>
      <c r="BM2413" s="11" t="str">
        <f t="shared" si="324"/>
        <v/>
      </c>
      <c r="BN2413" s="11" t="str">
        <f t="shared" si="321"/>
        <v/>
      </c>
      <c r="BO2413" s="11" t="str">
        <f t="shared" si="322"/>
        <v/>
      </c>
      <c r="BP2413" s="11" t="str">
        <f t="shared" si="323"/>
        <v/>
      </c>
      <c r="BR2413" s="11">
        <f t="shared" si="320"/>
        <v>2408</v>
      </c>
      <c r="BS2413" s="6" t="str">
        <f t="shared" si="320"/>
        <v>MA_2117g0010</v>
      </c>
      <c r="BT2413" s="6" t="str">
        <f t="shared" si="320"/>
        <v>26S proteasome non-ATPase regulatory subunit 7 homolog A</v>
      </c>
      <c r="BU2413" s="28">
        <f t="shared" si="325"/>
        <v>-1</v>
      </c>
      <c r="BV2413" s="28">
        <f t="shared" si="325"/>
        <v>1.1000000000000001</v>
      </c>
      <c r="BW2413" s="28">
        <f t="shared" si="325"/>
        <v>1</v>
      </c>
      <c r="BX2413" s="28">
        <f t="shared" si="325"/>
        <v>1.1000000000000001</v>
      </c>
      <c r="BY2413" s="28">
        <f t="shared" si="325"/>
        <v>1</v>
      </c>
      <c r="BZ2413" s="28">
        <f t="shared" si="325"/>
        <v>-1.1000000000000001</v>
      </c>
    </row>
    <row r="2414" spans="1:78">
      <c r="A2414" s="6">
        <v>2409</v>
      </c>
      <c r="B2414" s="6" t="s">
        <v>4196</v>
      </c>
      <c r="C2414" s="6" t="s">
        <v>4197</v>
      </c>
      <c r="D2414" s="6" t="str">
        <f t="shared" si="319"/>
        <v>Protein 2409 / MA_12086g0010 / HVA22 g</v>
      </c>
      <c r="E2414" s="6">
        <v>3</v>
      </c>
      <c r="F2414" s="6">
        <v>3</v>
      </c>
      <c r="G2414" s="6">
        <v>1354306</v>
      </c>
      <c r="H2414" s="6">
        <v>1681101</v>
      </c>
      <c r="I2414" s="6">
        <v>2304639</v>
      </c>
      <c r="J2414" s="6">
        <v>1539094</v>
      </c>
      <c r="K2414" s="6">
        <v>1903156</v>
      </c>
      <c r="L2414" s="6">
        <v>3051893</v>
      </c>
      <c r="M2414" s="6">
        <v>3304231</v>
      </c>
      <c r="N2414" s="6">
        <v>3360678</v>
      </c>
      <c r="O2414" s="6">
        <v>3628193</v>
      </c>
      <c r="P2414" s="6">
        <v>2048418</v>
      </c>
      <c r="Q2414" s="6">
        <v>2451484</v>
      </c>
      <c r="R2414" s="6">
        <v>1298758</v>
      </c>
      <c r="S2414" s="6">
        <v>1806616</v>
      </c>
      <c r="T2414" s="6">
        <v>2478667</v>
      </c>
      <c r="U2414" s="6">
        <v>3150675</v>
      </c>
      <c r="V2414" s="6">
        <v>3379692</v>
      </c>
      <c r="W2414" s="6">
        <v>3645654</v>
      </c>
      <c r="X2414" s="6">
        <v>2555347</v>
      </c>
      <c r="Y2414" s="6">
        <v>3740081</v>
      </c>
      <c r="Z2414" s="8">
        <v>20.3691223162173</v>
      </c>
      <c r="AA2414" s="8">
        <v>20.680974973149802</v>
      </c>
      <c r="AB2414" s="8">
        <v>21.1361093530817</v>
      </c>
      <c r="AC2414" s="8">
        <v>20.553649916125099</v>
      </c>
      <c r="AD2414" s="8">
        <v>20.859962392208899</v>
      </c>
      <c r="AE2414" s="8">
        <v>21.541272951196699</v>
      </c>
      <c r="AF2414" s="8">
        <v>21.6558831189462</v>
      </c>
      <c r="AG2414" s="8">
        <v>21.680320888210002</v>
      </c>
      <c r="AH2414" s="8">
        <v>21.790819770708001</v>
      </c>
      <c r="AI2414" s="8">
        <v>20.966078710928699</v>
      </c>
      <c r="AJ2414" s="8">
        <v>21.225223915000001</v>
      </c>
      <c r="AK2414" s="8">
        <v>20.308701205094501</v>
      </c>
      <c r="AL2414" s="8">
        <v>20.784858460270499</v>
      </c>
      <c r="AM2414" s="8">
        <v>21.2411330328753</v>
      </c>
      <c r="AN2414" s="8">
        <v>21.587229513755702</v>
      </c>
      <c r="AO2414" s="8">
        <v>21.688460345322898</v>
      </c>
      <c r="AP2414" s="8">
        <v>21.797746214581899</v>
      </c>
      <c r="AQ2414" s="8">
        <v>21.285087782673902</v>
      </c>
      <c r="AR2414" s="8">
        <v>21.834638084632999</v>
      </c>
      <c r="AS2414" s="9">
        <v>4.1534642948512799E-4</v>
      </c>
      <c r="AT2414" s="9">
        <v>0.26036072211071698</v>
      </c>
      <c r="AU2414" s="9">
        <v>9.6003216117521105E-5</v>
      </c>
      <c r="AV2414" s="10">
        <v>1.9280071370465901</v>
      </c>
      <c r="AW2414" s="10">
        <v>1.1370023804420599</v>
      </c>
      <c r="AX2414" s="10">
        <v>1.8903699461071599</v>
      </c>
      <c r="AY2414" s="10">
        <v>-1.69569314032306</v>
      </c>
      <c r="AZ2414" s="10">
        <v>-1.0199099604905</v>
      </c>
      <c r="BA2414" s="10">
        <v>1.6625910188263699</v>
      </c>
      <c r="BB2414" s="9">
        <v>7.0323321195731004E-4</v>
      </c>
      <c r="BC2414" s="9">
        <v>0.72174373657348101</v>
      </c>
      <c r="BD2414" s="9">
        <v>5.3357921068719605E-4</v>
      </c>
      <c r="BE2414" s="9">
        <v>4.8149379501497601E-3</v>
      </c>
      <c r="BF2414" s="9">
        <v>0.99867782749957701</v>
      </c>
      <c r="BG2414" s="9">
        <v>4.0658174091304797E-3</v>
      </c>
      <c r="BH2414" s="11" t="str">
        <f t="shared" si="324"/>
        <v/>
      </c>
      <c r="BI2414" s="11" t="str">
        <f t="shared" si="324"/>
        <v/>
      </c>
      <c r="BJ2414" s="11" t="str">
        <f t="shared" si="324"/>
        <v/>
      </c>
      <c r="BK2414" s="11" t="str">
        <f t="shared" si="324"/>
        <v/>
      </c>
      <c r="BL2414" s="11" t="str">
        <f t="shared" si="324"/>
        <v/>
      </c>
      <c r="BM2414" s="11" t="str">
        <f t="shared" si="324"/>
        <v/>
      </c>
      <c r="BN2414" s="11" t="str">
        <f t="shared" si="321"/>
        <v/>
      </c>
      <c r="BO2414" s="11" t="str">
        <f t="shared" si="322"/>
        <v/>
      </c>
      <c r="BP2414" s="11" t="str">
        <f t="shared" si="323"/>
        <v/>
      </c>
      <c r="BR2414" s="11">
        <f t="shared" si="320"/>
        <v>2409</v>
      </c>
      <c r="BS2414" s="6" t="str">
        <f t="shared" si="320"/>
        <v>MA_12086g0010</v>
      </c>
      <c r="BT2414" s="6" t="str">
        <f t="shared" si="320"/>
        <v>HVA22 g</v>
      </c>
      <c r="BU2414" s="28">
        <f t="shared" si="325"/>
        <v>1.9</v>
      </c>
      <c r="BV2414" s="28">
        <f t="shared" si="325"/>
        <v>1.1000000000000001</v>
      </c>
      <c r="BW2414" s="28">
        <f t="shared" si="325"/>
        <v>1.9</v>
      </c>
      <c r="BX2414" s="28">
        <f t="shared" si="325"/>
        <v>-1.7</v>
      </c>
      <c r="BY2414" s="28">
        <f t="shared" si="325"/>
        <v>-1</v>
      </c>
      <c r="BZ2414" s="28">
        <f t="shared" si="325"/>
        <v>1.7</v>
      </c>
    </row>
    <row r="2415" spans="1:78">
      <c r="A2415" s="6">
        <v>2410</v>
      </c>
      <c r="B2415" s="6" t="s">
        <v>4198</v>
      </c>
      <c r="C2415" s="6" t="s">
        <v>348</v>
      </c>
      <c r="D2415" s="6" t="str">
        <f t="shared" si="319"/>
        <v>Protein 2410 / MA_26803g0010 / zinc finger CCCH domain-containing 14-like</v>
      </c>
      <c r="E2415" s="6">
        <v>5</v>
      </c>
      <c r="F2415" s="6">
        <v>5</v>
      </c>
      <c r="G2415" s="6">
        <v>2466476</v>
      </c>
      <c r="H2415" s="6">
        <v>4357440</v>
      </c>
      <c r="I2415" s="6">
        <v>1814950</v>
      </c>
      <c r="J2415" s="6">
        <v>7125782</v>
      </c>
      <c r="K2415" s="6">
        <v>2318171</v>
      </c>
      <c r="L2415" s="6">
        <v>1472276</v>
      </c>
      <c r="M2415" s="6">
        <v>1235009</v>
      </c>
      <c r="N2415" s="6">
        <v>1588490</v>
      </c>
      <c r="O2415" s="6">
        <v>1412896</v>
      </c>
      <c r="P2415" s="6">
        <v>2997784</v>
      </c>
      <c r="Q2415" s="6">
        <v>1185816</v>
      </c>
      <c r="R2415" s="6">
        <v>1326407</v>
      </c>
      <c r="S2415" s="6">
        <v>4778033</v>
      </c>
      <c r="T2415" s="6">
        <v>595507</v>
      </c>
      <c r="U2415" s="6">
        <v>261676</v>
      </c>
      <c r="V2415" s="6">
        <v>370199</v>
      </c>
      <c r="W2415" s="6">
        <v>299895</v>
      </c>
      <c r="X2415" s="6">
        <v>373779</v>
      </c>
      <c r="Y2415" s="6">
        <v>331093</v>
      </c>
      <c r="Z2415" s="8">
        <v>21.2340198186069</v>
      </c>
      <c r="AA2415" s="8">
        <v>22.055049368546399</v>
      </c>
      <c r="AB2415" s="8">
        <v>20.791498373332701</v>
      </c>
      <c r="AC2415" s="8">
        <v>22.764616916908501</v>
      </c>
      <c r="AD2415" s="8">
        <v>21.1445555600658</v>
      </c>
      <c r="AE2415" s="8">
        <v>20.489616720682601</v>
      </c>
      <c r="AF2415" s="8">
        <v>20.236090124662901</v>
      </c>
      <c r="AG2415" s="8">
        <v>20.599224577225201</v>
      </c>
      <c r="AH2415" s="8">
        <v>20.4302238454658</v>
      </c>
      <c r="AI2415" s="8">
        <v>21.515465005526799</v>
      </c>
      <c r="AJ2415" s="8">
        <v>20.177448737318102</v>
      </c>
      <c r="AK2415" s="8">
        <v>20.3390920949908</v>
      </c>
      <c r="AL2415" s="8">
        <v>22.187985387281699</v>
      </c>
      <c r="AM2415" s="8">
        <v>19.1837589410584</v>
      </c>
      <c r="AN2415" s="8">
        <v>17.997422085988401</v>
      </c>
      <c r="AO2415" s="8">
        <v>18.497941472570801</v>
      </c>
      <c r="AP2415" s="8">
        <v>18.194097943508002</v>
      </c>
      <c r="AQ2415" s="8">
        <v>18.511825990959899</v>
      </c>
      <c r="AR2415" s="8">
        <v>18.336876983897099</v>
      </c>
      <c r="AS2415" s="9">
        <v>1.9886344946424999E-4</v>
      </c>
      <c r="AT2415" s="9">
        <v>0.111421878414495</v>
      </c>
      <c r="AU2415" s="9">
        <v>3.9385605660832301E-5</v>
      </c>
      <c r="AV2415" s="10">
        <v>-2.23327233507628</v>
      </c>
      <c r="AW2415" s="10">
        <v>-1.88844396280645</v>
      </c>
      <c r="AX2415" s="10">
        <v>-9.7832588384735999</v>
      </c>
      <c r="AY2415" s="10">
        <v>1.1825992081636201</v>
      </c>
      <c r="AZ2415" s="10">
        <v>-4.3806833070985203</v>
      </c>
      <c r="BA2415" s="10">
        <v>-5.1805926101903097</v>
      </c>
      <c r="BB2415" s="9">
        <v>0.139879020331585</v>
      </c>
      <c r="BC2415" s="9">
        <v>0.25413952387482602</v>
      </c>
      <c r="BD2415" s="9">
        <v>2.48221064712562E-5</v>
      </c>
      <c r="BE2415" s="9">
        <v>0.96189451932421</v>
      </c>
      <c r="BF2415" s="9">
        <v>3.5043581526186299E-3</v>
      </c>
      <c r="BG2415" s="9">
        <v>7.9164593893910095E-4</v>
      </c>
      <c r="BH2415" s="11" t="str">
        <f t="shared" si="324"/>
        <v/>
      </c>
      <c r="BI2415" s="11" t="str">
        <f t="shared" si="324"/>
        <v/>
      </c>
      <c r="BJ2415" s="11" t="str">
        <f t="shared" si="324"/>
        <v>x</v>
      </c>
      <c r="BK2415" s="11" t="str">
        <f t="shared" si="324"/>
        <v/>
      </c>
      <c r="BL2415" s="11" t="str">
        <f t="shared" si="324"/>
        <v/>
      </c>
      <c r="BM2415" s="11" t="str">
        <f t="shared" si="324"/>
        <v>x</v>
      </c>
      <c r="BN2415" s="11" t="str">
        <f t="shared" si="321"/>
        <v>x</v>
      </c>
      <c r="BO2415" s="11" t="str">
        <f t="shared" si="322"/>
        <v>x</v>
      </c>
      <c r="BP2415" s="11" t="str">
        <f t="shared" si="323"/>
        <v/>
      </c>
      <c r="BR2415" s="11">
        <f t="shared" si="320"/>
        <v>2410</v>
      </c>
      <c r="BS2415" s="6" t="str">
        <f t="shared" si="320"/>
        <v>MA_26803g0010</v>
      </c>
      <c r="BT2415" s="6" t="str">
        <f t="shared" si="320"/>
        <v>zinc finger CCCH domain-containing 14-like</v>
      </c>
      <c r="BU2415" s="28">
        <f t="shared" si="325"/>
        <v>-2.2000000000000002</v>
      </c>
      <c r="BV2415" s="28">
        <f t="shared" si="325"/>
        <v>-1.9</v>
      </c>
      <c r="BW2415" s="28" t="str">
        <f t="shared" si="325"/>
        <v>-9,8*</v>
      </c>
      <c r="BX2415" s="28">
        <f t="shared" si="325"/>
        <v>1.2</v>
      </c>
      <c r="BY2415" s="28">
        <f t="shared" si="325"/>
        <v>-4.4000000000000004</v>
      </c>
      <c r="BZ2415" s="28" t="str">
        <f t="shared" si="325"/>
        <v>-5,2*</v>
      </c>
    </row>
    <row r="2416" spans="1:78">
      <c r="A2416" s="6">
        <v>2411</v>
      </c>
      <c r="B2416" s="6" t="s">
        <v>4199</v>
      </c>
      <c r="C2416" s="6" t="s">
        <v>1102</v>
      </c>
      <c r="D2416" s="6" t="str">
        <f t="shared" si="319"/>
        <v>Protein 2411 / MA_424619g0010 / aspartic ase nepenthesin-1</v>
      </c>
      <c r="E2416" s="6">
        <v>2</v>
      </c>
      <c r="F2416" s="6">
        <v>2</v>
      </c>
      <c r="G2416" s="6">
        <v>801249</v>
      </c>
      <c r="H2416" s="6">
        <v>1082331</v>
      </c>
      <c r="I2416" s="6">
        <v>802112</v>
      </c>
      <c r="J2416" s="6">
        <v>970565</v>
      </c>
      <c r="K2416" s="6">
        <v>416052</v>
      </c>
      <c r="L2416" s="6">
        <v>874717</v>
      </c>
      <c r="M2416" s="6">
        <v>1071518</v>
      </c>
      <c r="N2416" s="6">
        <v>807689</v>
      </c>
      <c r="O2416" s="6">
        <v>1006326</v>
      </c>
      <c r="P2416" s="6">
        <v>780687</v>
      </c>
      <c r="Q2416" s="6">
        <v>743783</v>
      </c>
      <c r="R2416" s="6">
        <v>846607</v>
      </c>
      <c r="S2416" s="6">
        <v>272013</v>
      </c>
      <c r="T2416" s="6">
        <v>187192</v>
      </c>
      <c r="U2416" s="6">
        <v>655198</v>
      </c>
      <c r="V2416" s="6">
        <v>985989</v>
      </c>
      <c r="W2416" s="6">
        <v>1515965</v>
      </c>
      <c r="X2416" s="6">
        <v>1322589</v>
      </c>
      <c r="Y2416" s="6">
        <v>1040116</v>
      </c>
      <c r="Z2416" s="8">
        <v>19.611891125611599</v>
      </c>
      <c r="AA2416" s="8">
        <v>20.0457103430095</v>
      </c>
      <c r="AB2416" s="8">
        <v>19.613444170672</v>
      </c>
      <c r="AC2416" s="8">
        <v>19.888465309773999</v>
      </c>
      <c r="AD2416" s="8">
        <v>18.666404328413201</v>
      </c>
      <c r="AE2416" s="8">
        <v>19.738456807112101</v>
      </c>
      <c r="AF2416" s="8">
        <v>20.031224654795999</v>
      </c>
      <c r="AG2416" s="8">
        <v>19.623440365770101</v>
      </c>
      <c r="AH2416" s="8">
        <v>19.9406663122361</v>
      </c>
      <c r="AI2416" s="8">
        <v>19.574384720552899</v>
      </c>
      <c r="AJ2416" s="8">
        <v>19.504522248339999</v>
      </c>
      <c r="AK2416" s="8">
        <v>19.6913328917767</v>
      </c>
      <c r="AL2416" s="8">
        <v>18.053316076601199</v>
      </c>
      <c r="AM2416" s="8">
        <v>17.514159254406501</v>
      </c>
      <c r="AN2416" s="8">
        <v>19.321571427578</v>
      </c>
      <c r="AO2416" s="8">
        <v>19.9112120259751</v>
      </c>
      <c r="AP2416" s="8">
        <v>20.531805014845499</v>
      </c>
      <c r="AQ2416" s="8">
        <v>20.3349333771367</v>
      </c>
      <c r="AR2416" s="8">
        <v>19.988313004702398</v>
      </c>
      <c r="AS2416" s="9">
        <v>8.8674455358087406E-2</v>
      </c>
      <c r="AT2416" s="9">
        <v>1</v>
      </c>
      <c r="AU2416" s="9">
        <v>6.2544915052627201E-2</v>
      </c>
      <c r="AV2416" s="10">
        <v>1.2043577303951001</v>
      </c>
      <c r="AW2416" s="10">
        <v>-1.6218495749870201</v>
      </c>
      <c r="AX2416" s="10">
        <v>1.36829937263241</v>
      </c>
      <c r="AY2416" s="10">
        <v>-1.95328707317363</v>
      </c>
      <c r="AZ2416" s="10">
        <v>1.1361237098412</v>
      </c>
      <c r="BA2416" s="10">
        <v>2.2191757559588701</v>
      </c>
      <c r="BB2416" s="9">
        <v>0.92328060841956805</v>
      </c>
      <c r="BC2416" s="9">
        <v>0.349536883591751</v>
      </c>
      <c r="BD2416" s="9">
        <v>0.68718889104035996</v>
      </c>
      <c r="BE2416" s="9">
        <v>0.15699936706092901</v>
      </c>
      <c r="BF2416" s="9">
        <v>0.97290851014207103</v>
      </c>
      <c r="BG2416" s="9">
        <v>5.51073325507387E-2</v>
      </c>
      <c r="BH2416" s="11" t="str">
        <f t="shared" si="324"/>
        <v/>
      </c>
      <c r="BI2416" s="11" t="str">
        <f t="shared" si="324"/>
        <v/>
      </c>
      <c r="BJ2416" s="11" t="str">
        <f t="shared" si="324"/>
        <v/>
      </c>
      <c r="BK2416" s="11" t="str">
        <f t="shared" si="324"/>
        <v/>
      </c>
      <c r="BL2416" s="11" t="str">
        <f t="shared" si="324"/>
        <v/>
      </c>
      <c r="BM2416" s="11" t="str">
        <f t="shared" si="324"/>
        <v/>
      </c>
      <c r="BN2416" s="11" t="str">
        <f t="shared" si="321"/>
        <v/>
      </c>
      <c r="BO2416" s="11" t="str">
        <f t="shared" si="322"/>
        <v/>
      </c>
      <c r="BP2416" s="11" t="str">
        <f t="shared" si="323"/>
        <v/>
      </c>
      <c r="BR2416" s="11">
        <f t="shared" si="320"/>
        <v>2411</v>
      </c>
      <c r="BS2416" s="6" t="str">
        <f t="shared" si="320"/>
        <v>MA_424619g0010</v>
      </c>
      <c r="BT2416" s="6" t="str">
        <f t="shared" si="320"/>
        <v>aspartic ase nepenthesin-1</v>
      </c>
      <c r="BU2416" s="28">
        <f t="shared" si="325"/>
        <v>1.2</v>
      </c>
      <c r="BV2416" s="28">
        <f t="shared" si="325"/>
        <v>-1.6</v>
      </c>
      <c r="BW2416" s="28">
        <f t="shared" si="325"/>
        <v>1.4</v>
      </c>
      <c r="BX2416" s="28">
        <f t="shared" si="325"/>
        <v>-2</v>
      </c>
      <c r="BY2416" s="28">
        <f t="shared" si="325"/>
        <v>1.1000000000000001</v>
      </c>
      <c r="BZ2416" s="28">
        <f t="shared" si="325"/>
        <v>2.2000000000000002</v>
      </c>
    </row>
    <row r="2417" spans="1:78">
      <c r="A2417" s="6">
        <v>2412</v>
      </c>
      <c r="B2417" s="6" t="s">
        <v>4200</v>
      </c>
      <c r="C2417" s="6" t="s">
        <v>4201</v>
      </c>
      <c r="D2417" s="6" t="str">
        <f t="shared" si="319"/>
        <v>Protein 2412 / MA_4396837g0010 / eukaryotic initiation factor 4A-1-like</v>
      </c>
      <c r="E2417" s="6">
        <v>2</v>
      </c>
      <c r="F2417" s="6">
        <v>2</v>
      </c>
      <c r="G2417" s="6">
        <v>10133957</v>
      </c>
      <c r="H2417" s="6">
        <v>2470395</v>
      </c>
      <c r="I2417" s="6">
        <v>2066917</v>
      </c>
      <c r="J2417" s="6">
        <v>2598641</v>
      </c>
      <c r="K2417" s="6">
        <v>2954205</v>
      </c>
      <c r="L2417" s="6">
        <v>1242063</v>
      </c>
      <c r="M2417" s="6">
        <v>2204422</v>
      </c>
      <c r="N2417" s="6">
        <v>3726468</v>
      </c>
      <c r="O2417" s="6">
        <v>1455300</v>
      </c>
      <c r="P2417" s="6">
        <v>2851876</v>
      </c>
      <c r="Q2417" s="6">
        <v>3231616</v>
      </c>
      <c r="R2417" s="6">
        <v>2264121</v>
      </c>
      <c r="S2417" s="6">
        <v>2751415</v>
      </c>
      <c r="T2417" s="6">
        <v>2472024</v>
      </c>
      <c r="U2417" s="6">
        <v>592518</v>
      </c>
      <c r="V2417" s="6">
        <v>5703990</v>
      </c>
      <c r="W2417" s="6">
        <v>2216871</v>
      </c>
      <c r="X2417" s="6">
        <v>2175385</v>
      </c>
      <c r="Y2417" s="6">
        <v>2308574</v>
      </c>
      <c r="Z2417" s="8">
        <v>23.272694276611901</v>
      </c>
      <c r="AA2417" s="8">
        <v>21.2363103070774</v>
      </c>
      <c r="AB2417" s="8">
        <v>20.979049025773701</v>
      </c>
      <c r="AC2417" s="8">
        <v>21.3093259098316</v>
      </c>
      <c r="AD2417" s="8">
        <v>21.4943385112771</v>
      </c>
      <c r="AE2417" s="8">
        <v>20.244306921209802</v>
      </c>
      <c r="AF2417" s="8">
        <v>21.071968999689499</v>
      </c>
      <c r="AG2417" s="8">
        <v>21.829377440297201</v>
      </c>
      <c r="AH2417" s="8">
        <v>20.472885154690701</v>
      </c>
      <c r="AI2417" s="8">
        <v>21.443479823871002</v>
      </c>
      <c r="AJ2417" s="8">
        <v>21.6238243479186</v>
      </c>
      <c r="AK2417" s="8">
        <v>21.110519630601399</v>
      </c>
      <c r="AL2417" s="8">
        <v>21.391742329220701</v>
      </c>
      <c r="AM2417" s="8">
        <v>21.2372613192464</v>
      </c>
      <c r="AN2417" s="8">
        <v>19.176499456492099</v>
      </c>
      <c r="AO2417" s="8">
        <v>22.443540021834799</v>
      </c>
      <c r="AP2417" s="8">
        <v>21.080093391367502</v>
      </c>
      <c r="AQ2417" s="8">
        <v>21.052839321291099</v>
      </c>
      <c r="AR2417" s="8">
        <v>21.138570547204999</v>
      </c>
      <c r="AS2417" s="9">
        <v>0.53373451061703003</v>
      </c>
      <c r="AT2417" s="9">
        <v>1</v>
      </c>
      <c r="AU2417" s="9">
        <v>0.49795548688971297</v>
      </c>
      <c r="AV2417" s="10">
        <v>-1.68612205882959</v>
      </c>
      <c r="AW2417" s="10">
        <v>-1.2285683443076201</v>
      </c>
      <c r="AX2417" s="10">
        <v>-1.60217868874418</v>
      </c>
      <c r="AY2417" s="10">
        <v>1.37242837701457</v>
      </c>
      <c r="AZ2417" s="10">
        <v>1.0523932634200801</v>
      </c>
      <c r="BA2417" s="10">
        <v>-1.3041022065786001</v>
      </c>
      <c r="BB2417" s="9">
        <v>0.55115463031940903</v>
      </c>
      <c r="BC2417" s="9">
        <v>0.94191816123877303</v>
      </c>
      <c r="BD2417" s="9">
        <v>0.58524583119148998</v>
      </c>
      <c r="BE2417" s="9">
        <v>0.846846473517883</v>
      </c>
      <c r="BF2417" s="9">
        <v>0.99915308731364505</v>
      </c>
      <c r="BG2417" s="9">
        <v>0.88588699430764095</v>
      </c>
      <c r="BH2417" s="11" t="str">
        <f t="shared" si="324"/>
        <v/>
      </c>
      <c r="BI2417" s="11" t="str">
        <f t="shared" si="324"/>
        <v/>
      </c>
      <c r="BJ2417" s="11" t="str">
        <f t="shared" si="324"/>
        <v/>
      </c>
      <c r="BK2417" s="11" t="str">
        <f t="shared" si="324"/>
        <v/>
      </c>
      <c r="BL2417" s="11" t="str">
        <f t="shared" si="324"/>
        <v/>
      </c>
      <c r="BM2417" s="11" t="str">
        <f t="shared" si="324"/>
        <v/>
      </c>
      <c r="BN2417" s="11" t="str">
        <f t="shared" si="321"/>
        <v/>
      </c>
      <c r="BO2417" s="11" t="str">
        <f t="shared" si="322"/>
        <v/>
      </c>
      <c r="BP2417" s="11" t="str">
        <f t="shared" si="323"/>
        <v/>
      </c>
      <c r="BR2417" s="11">
        <f t="shared" si="320"/>
        <v>2412</v>
      </c>
      <c r="BS2417" s="6" t="str">
        <f t="shared" si="320"/>
        <v>MA_4396837g0010</v>
      </c>
      <c r="BT2417" s="6" t="str">
        <f t="shared" si="320"/>
        <v>eukaryotic initiation factor 4A-1-like</v>
      </c>
      <c r="BU2417" s="28">
        <f t="shared" si="325"/>
        <v>-1.7</v>
      </c>
      <c r="BV2417" s="28">
        <f t="shared" si="325"/>
        <v>-1.2</v>
      </c>
      <c r="BW2417" s="28">
        <f t="shared" si="325"/>
        <v>-1.6</v>
      </c>
      <c r="BX2417" s="28">
        <f t="shared" si="325"/>
        <v>1.4</v>
      </c>
      <c r="BY2417" s="28">
        <f t="shared" si="325"/>
        <v>1.1000000000000001</v>
      </c>
      <c r="BZ2417" s="28">
        <f t="shared" si="325"/>
        <v>-1.3</v>
      </c>
    </row>
    <row r="2418" spans="1:78">
      <c r="A2418" s="6">
        <v>2413</v>
      </c>
      <c r="B2418" s="6" t="s">
        <v>4202</v>
      </c>
      <c r="C2418" s="6" t="s">
        <v>457</v>
      </c>
      <c r="D2418" s="6" t="str">
        <f t="shared" si="319"/>
        <v>Protein 2413 / MA_10428594g0010 / glutathione peroxidase</v>
      </c>
      <c r="E2418" s="6">
        <v>3</v>
      </c>
      <c r="F2418" s="6">
        <v>2</v>
      </c>
      <c r="G2418" s="6">
        <v>15770774</v>
      </c>
      <c r="H2418" s="6">
        <v>28447632</v>
      </c>
      <c r="I2418" s="6">
        <v>17733759</v>
      </c>
      <c r="J2418" s="6">
        <v>17358030</v>
      </c>
      <c r="K2418" s="6">
        <v>19419439</v>
      </c>
      <c r="L2418" s="6">
        <v>19330742</v>
      </c>
      <c r="M2418" s="6">
        <v>17992893</v>
      </c>
      <c r="N2418" s="6">
        <v>20092541</v>
      </c>
      <c r="O2418" s="6">
        <v>17014832</v>
      </c>
      <c r="P2418" s="6">
        <v>20643869</v>
      </c>
      <c r="Q2418" s="6">
        <v>14559315</v>
      </c>
      <c r="R2418" s="6">
        <v>24302276</v>
      </c>
      <c r="S2418" s="6">
        <v>14650002</v>
      </c>
      <c r="T2418" s="6">
        <v>15325381</v>
      </c>
      <c r="U2418" s="6">
        <v>14680726</v>
      </c>
      <c r="V2418" s="6">
        <v>16754661</v>
      </c>
      <c r="W2418" s="6">
        <v>15676161</v>
      </c>
      <c r="X2418" s="6">
        <v>15310548</v>
      </c>
      <c r="Y2418" s="6">
        <v>15231384</v>
      </c>
      <c r="Z2418" s="8">
        <v>23.9107501308434</v>
      </c>
      <c r="AA2418" s="8">
        <v>24.761805230836899</v>
      </c>
      <c r="AB2418" s="8">
        <v>24.079995038905899</v>
      </c>
      <c r="AC2418" s="8">
        <v>24.049099886734499</v>
      </c>
      <c r="AD2418" s="8">
        <v>24.210998188160801</v>
      </c>
      <c r="AE2418" s="8">
        <v>24.204393679886699</v>
      </c>
      <c r="AF2418" s="8">
        <v>24.100923834191601</v>
      </c>
      <c r="AG2418" s="8">
        <v>24.260156690019201</v>
      </c>
      <c r="AH2418" s="8">
        <v>24.020289570791402</v>
      </c>
      <c r="AI2418" s="8">
        <v>24.2992100450513</v>
      </c>
      <c r="AJ2418" s="8">
        <v>23.795439144105899</v>
      </c>
      <c r="AK2418" s="8">
        <v>24.534588098213298</v>
      </c>
      <c r="AL2418" s="8">
        <v>23.804397525814</v>
      </c>
      <c r="AM2418" s="8">
        <v>23.8694196050103</v>
      </c>
      <c r="AN2418" s="8">
        <v>23.8074199791707</v>
      </c>
      <c r="AO2418" s="8">
        <v>23.998059160747001</v>
      </c>
      <c r="AP2418" s="8">
        <v>23.9020689593547</v>
      </c>
      <c r="AQ2418" s="8">
        <v>23.868022585372799</v>
      </c>
      <c r="AR2418" s="8">
        <v>23.860543702505499</v>
      </c>
      <c r="AS2418" s="9">
        <v>0.306927818434447</v>
      </c>
      <c r="AT2418" s="9">
        <v>1</v>
      </c>
      <c r="AU2418" s="9">
        <v>0.261489270157992</v>
      </c>
      <c r="AV2418" s="10">
        <v>-1.0396433897455299</v>
      </c>
      <c r="AW2418" s="10">
        <v>-1.10337164538298</v>
      </c>
      <c r="AX2418" s="10">
        <v>-1.2442762451426499</v>
      </c>
      <c r="AY2418" s="10">
        <v>-1.06129818769208</v>
      </c>
      <c r="AZ2418" s="10">
        <v>-1.19682985282791</v>
      </c>
      <c r="BA2418" s="10">
        <v>-1.12770366208818</v>
      </c>
      <c r="BB2418" s="9">
        <v>0.98674196344670595</v>
      </c>
      <c r="BC2418" s="9">
        <v>0.80802685274133401</v>
      </c>
      <c r="BD2418" s="9">
        <v>0.23626469258767599</v>
      </c>
      <c r="BE2418" s="9">
        <v>0.95548562673946202</v>
      </c>
      <c r="BF2418" s="9">
        <v>0.43998988245843301</v>
      </c>
      <c r="BG2418" s="9">
        <v>0.69938378060763995</v>
      </c>
      <c r="BH2418" s="11" t="str">
        <f t="shared" si="324"/>
        <v/>
      </c>
      <c r="BI2418" s="11" t="str">
        <f t="shared" si="324"/>
        <v/>
      </c>
      <c r="BJ2418" s="11" t="str">
        <f t="shared" si="324"/>
        <v/>
      </c>
      <c r="BK2418" s="11" t="str">
        <f t="shared" ref="BK2418:BM2481" si="326">IF(OR(AND(BE2418&lt;$E$3,AY2418&lt;$E$4),AND(BE2418&lt;$E$3,AY2418&gt;$D$4)),"x","")</f>
        <v/>
      </c>
      <c r="BL2418" s="11" t="str">
        <f t="shared" si="326"/>
        <v/>
      </c>
      <c r="BM2418" s="11" t="str">
        <f t="shared" si="326"/>
        <v/>
      </c>
      <c r="BN2418" s="11" t="str">
        <f t="shared" si="321"/>
        <v/>
      </c>
      <c r="BO2418" s="11" t="str">
        <f t="shared" si="322"/>
        <v/>
      </c>
      <c r="BP2418" s="11" t="str">
        <f t="shared" si="323"/>
        <v/>
      </c>
      <c r="BR2418" s="11">
        <f t="shared" si="320"/>
        <v>2413</v>
      </c>
      <c r="BS2418" s="6" t="str">
        <f t="shared" si="320"/>
        <v>MA_10428594g0010</v>
      </c>
      <c r="BT2418" s="6" t="str">
        <f t="shared" si="320"/>
        <v>glutathione peroxidase</v>
      </c>
      <c r="BU2418" s="28">
        <f t="shared" si="325"/>
        <v>-1</v>
      </c>
      <c r="BV2418" s="28">
        <f t="shared" si="325"/>
        <v>-1.1000000000000001</v>
      </c>
      <c r="BW2418" s="28">
        <f t="shared" si="325"/>
        <v>-1.2</v>
      </c>
      <c r="BX2418" s="28">
        <f t="shared" ref="BX2418:BZ2481" si="327">IF(AY2418&gt;$BX$2,CONCATENATE($BZ$2,"*"),IF(AY2418&lt;$BY$2,CONCATENATE("-",$BZ$2,"*"),IF(OR(AND(BE2418&lt;$E$3,AY2418&lt;$E$4),AND(BE2418&lt;$E$3,AY2418&gt;$D$4)),CONCATENATE(ROUND(AY2418,1),"*"),IF(OR(AND(BE2418&lt;$E$3,AY2418&lt;$E$4),AND(BE2418&lt;$E$3,AY2418&gt;$D$4)),CONCATENATE(ROUND(AY2418,1),"*"),ROUND(AY2418,1)))))</f>
        <v>-1.1000000000000001</v>
      </c>
      <c r="BY2418" s="28">
        <f t="shared" si="327"/>
        <v>-1.2</v>
      </c>
      <c r="BZ2418" s="28">
        <f t="shared" si="327"/>
        <v>-1.1000000000000001</v>
      </c>
    </row>
    <row r="2419" spans="1:78">
      <c r="A2419" s="6">
        <v>2414</v>
      </c>
      <c r="B2419" s="6" t="s">
        <v>4203</v>
      </c>
      <c r="C2419" s="6" t="s">
        <v>2124</v>
      </c>
      <c r="D2419" s="6" t="str">
        <f t="shared" si="319"/>
        <v>Protein 2414 / MA_10034g0010 / 60S ribosomal L27</v>
      </c>
      <c r="E2419" s="6">
        <v>3</v>
      </c>
      <c r="F2419" s="6">
        <v>1</v>
      </c>
      <c r="G2419" s="6">
        <v>4573920</v>
      </c>
      <c r="H2419" s="6">
        <v>2346265</v>
      </c>
      <c r="I2419" s="6">
        <v>2512951</v>
      </c>
      <c r="J2419" s="6">
        <v>4788112</v>
      </c>
      <c r="K2419" s="6">
        <v>2979913</v>
      </c>
      <c r="L2419" s="6">
        <v>2739173</v>
      </c>
      <c r="M2419" s="6">
        <v>12620705</v>
      </c>
      <c r="N2419" s="6">
        <v>2738568</v>
      </c>
      <c r="O2419" s="6">
        <v>2827030</v>
      </c>
      <c r="P2419" s="6">
        <v>4945825</v>
      </c>
      <c r="Q2419" s="6">
        <v>2018587</v>
      </c>
      <c r="R2419" s="6">
        <v>6461696</v>
      </c>
      <c r="S2419" s="6">
        <v>2685456</v>
      </c>
      <c r="T2419" s="6">
        <v>12086630</v>
      </c>
      <c r="U2419" s="6">
        <v>3203701</v>
      </c>
      <c r="V2419" s="6">
        <v>2263764</v>
      </c>
      <c r="W2419" s="6">
        <v>3799999</v>
      </c>
      <c r="X2419" s="6">
        <v>2144627</v>
      </c>
      <c r="Y2419" s="6">
        <v>2189119</v>
      </c>
      <c r="Z2419" s="8">
        <v>22.1249997018834</v>
      </c>
      <c r="AA2419" s="8">
        <v>21.1619345377608</v>
      </c>
      <c r="AB2419" s="8">
        <v>21.260951109724498</v>
      </c>
      <c r="AC2419" s="8">
        <v>22.191025468463302</v>
      </c>
      <c r="AD2419" s="8">
        <v>21.506838780447598</v>
      </c>
      <c r="AE2419" s="8">
        <v>21.385308955615798</v>
      </c>
      <c r="AF2419" s="8">
        <v>23.589289166575998</v>
      </c>
      <c r="AG2419" s="8">
        <v>21.384990272967901</v>
      </c>
      <c r="AH2419" s="8">
        <v>21.4308557622285</v>
      </c>
      <c r="AI2419" s="8">
        <v>22.237779762529801</v>
      </c>
      <c r="AJ2419" s="8">
        <v>20.9449143368529</v>
      </c>
      <c r="AK2419" s="8">
        <v>22.6234814478121</v>
      </c>
      <c r="AL2419" s="8">
        <v>21.3567356530958</v>
      </c>
      <c r="AM2419" s="8">
        <v>23.5269087119399</v>
      </c>
      <c r="AN2419" s="8">
        <v>21.6113080772624</v>
      </c>
      <c r="AO2419" s="8">
        <v>21.1102921327163</v>
      </c>
      <c r="AP2419" s="8">
        <v>21.8575676082238</v>
      </c>
      <c r="AQ2419" s="8">
        <v>21.032295320991299</v>
      </c>
      <c r="AR2419" s="8">
        <v>21.061918950541799</v>
      </c>
      <c r="AS2419" s="9">
        <v>0.47019047873671499</v>
      </c>
      <c r="AT2419" s="9">
        <v>1</v>
      </c>
      <c r="AU2419" s="9">
        <v>0.42871877173526401</v>
      </c>
      <c r="AV2419" s="10">
        <v>1.2298318880002299</v>
      </c>
      <c r="AW2419" s="10">
        <v>1.40329085565847</v>
      </c>
      <c r="AX2419" s="10">
        <v>-1.2435577455126801</v>
      </c>
      <c r="AY2419" s="10">
        <v>1.14104282817085</v>
      </c>
      <c r="AZ2419" s="10">
        <v>-1.5293669700011701</v>
      </c>
      <c r="BA2419" s="10">
        <v>-1.7450732127612201</v>
      </c>
      <c r="BB2419" s="9">
        <v>0.94089521084084105</v>
      </c>
      <c r="BC2419" s="9">
        <v>0.76178951687130603</v>
      </c>
      <c r="BD2419" s="9">
        <v>0.920247231228292</v>
      </c>
      <c r="BE2419" s="9">
        <v>0.98335096424693302</v>
      </c>
      <c r="BF2419" s="9">
        <v>0.65948085350653596</v>
      </c>
      <c r="BG2419" s="9">
        <v>0.40104792484125801</v>
      </c>
      <c r="BH2419" s="11" t="str">
        <f t="shared" ref="BH2419:BM2482" si="328">IF(OR(AND(BB2419&lt;$E$3,AV2419&lt;$E$4),AND(BB2419&lt;$E$3,AV2419&gt;$D$4)),"x","")</f>
        <v/>
      </c>
      <c r="BI2419" s="11" t="str">
        <f t="shared" si="328"/>
        <v/>
      </c>
      <c r="BJ2419" s="11" t="str">
        <f t="shared" si="328"/>
        <v/>
      </c>
      <c r="BK2419" s="11" t="str">
        <f t="shared" si="326"/>
        <v/>
      </c>
      <c r="BL2419" s="11" t="str">
        <f t="shared" si="326"/>
        <v/>
      </c>
      <c r="BM2419" s="11" t="str">
        <f t="shared" si="326"/>
        <v/>
      </c>
      <c r="BN2419" s="11" t="str">
        <f t="shared" si="321"/>
        <v/>
      </c>
      <c r="BO2419" s="11" t="str">
        <f t="shared" si="322"/>
        <v/>
      </c>
      <c r="BP2419" s="11" t="str">
        <f t="shared" si="323"/>
        <v/>
      </c>
      <c r="BR2419" s="11">
        <f t="shared" si="320"/>
        <v>2414</v>
      </c>
      <c r="BS2419" s="6" t="str">
        <f t="shared" si="320"/>
        <v>MA_10034g0010</v>
      </c>
      <c r="BT2419" s="6" t="str">
        <f t="shared" si="320"/>
        <v>60S ribosomal L27</v>
      </c>
      <c r="BU2419" s="28">
        <f t="shared" ref="BU2419:BZ2482" si="329">IF(AV2419&gt;$BX$2,CONCATENATE($BZ$2,"*"),IF(AV2419&lt;$BY$2,CONCATENATE("-",$BZ$2,"*"),IF(OR(AND(BB2419&lt;$E$3,AV2419&lt;$E$4),AND(BB2419&lt;$E$3,AV2419&gt;$D$4)),CONCATENATE(ROUND(AV2419,1),"*"),IF(OR(AND(BB2419&lt;$E$3,AV2419&lt;$E$4),AND(BB2419&lt;$E$3,AV2419&gt;$D$4)),CONCATENATE(ROUND(AV2419,1),"*"),ROUND(AV2419,1)))))</f>
        <v>1.2</v>
      </c>
      <c r="BV2419" s="28">
        <f t="shared" si="329"/>
        <v>1.4</v>
      </c>
      <c r="BW2419" s="28">
        <f t="shared" si="329"/>
        <v>-1.2</v>
      </c>
      <c r="BX2419" s="28">
        <f t="shared" si="327"/>
        <v>1.1000000000000001</v>
      </c>
      <c r="BY2419" s="28">
        <f t="shared" si="327"/>
        <v>-1.5</v>
      </c>
      <c r="BZ2419" s="28">
        <f t="shared" si="327"/>
        <v>-1.7</v>
      </c>
    </row>
    <row r="2420" spans="1:78">
      <c r="A2420" s="6">
        <v>2415</v>
      </c>
      <c r="B2420" s="6" t="s">
        <v>4204</v>
      </c>
      <c r="C2420" s="6" t="s">
        <v>3167</v>
      </c>
      <c r="D2420" s="6" t="str">
        <f t="shared" si="319"/>
        <v>Protein 2415 / MA_10432547g0010 / probable voltage-gated potassium channel subunit beta</v>
      </c>
      <c r="E2420" s="6">
        <v>6</v>
      </c>
      <c r="F2420" s="6">
        <v>6</v>
      </c>
      <c r="G2420" s="6">
        <v>38240254</v>
      </c>
      <c r="H2420" s="6">
        <v>28086869</v>
      </c>
      <c r="I2420" s="6">
        <v>26335869</v>
      </c>
      <c r="J2420" s="6">
        <v>25002004</v>
      </c>
      <c r="K2420" s="6">
        <v>28698201</v>
      </c>
      <c r="L2420" s="6">
        <v>19400552</v>
      </c>
      <c r="M2420" s="6">
        <v>20513801</v>
      </c>
      <c r="N2420" s="6">
        <v>18480585</v>
      </c>
      <c r="O2420" s="6">
        <v>17914323</v>
      </c>
      <c r="P2420" s="6">
        <v>16780622</v>
      </c>
      <c r="Q2420" s="6">
        <v>19145673</v>
      </c>
      <c r="R2420" s="6">
        <v>19304940</v>
      </c>
      <c r="S2420" s="6">
        <v>19164729</v>
      </c>
      <c r="T2420" s="6">
        <v>19988960</v>
      </c>
      <c r="U2420" s="6">
        <v>16357602</v>
      </c>
      <c r="V2420" s="6">
        <v>18008438</v>
      </c>
      <c r="W2420" s="6">
        <v>17236392</v>
      </c>
      <c r="X2420" s="6">
        <v>16798360</v>
      </c>
      <c r="Y2420" s="6">
        <v>16234869</v>
      </c>
      <c r="Z2420" s="8">
        <v>25.188588770253102</v>
      </c>
      <c r="AA2420" s="8">
        <v>24.743392472373401</v>
      </c>
      <c r="AB2420" s="8">
        <v>24.650525728841298</v>
      </c>
      <c r="AC2420" s="8">
        <v>24.5755404008985</v>
      </c>
      <c r="AD2420" s="8">
        <v>24.774456965930401</v>
      </c>
      <c r="AE2420" s="8">
        <v>24.2095943659195</v>
      </c>
      <c r="AF2420" s="8">
        <v>24.290091497608199</v>
      </c>
      <c r="AG2420" s="8">
        <v>24.139507089972</v>
      </c>
      <c r="AH2420" s="8">
        <v>24.094610187916601</v>
      </c>
      <c r="AI2420" s="8">
        <v>24.0002928567285</v>
      </c>
      <c r="AJ2420" s="8">
        <v>24.1905150382517</v>
      </c>
      <c r="AK2420" s="8">
        <v>24.202466734583702</v>
      </c>
      <c r="AL2420" s="8">
        <v>24.191950261978398</v>
      </c>
      <c r="AM2420" s="8">
        <v>24.2527000766706</v>
      </c>
      <c r="AN2420" s="8">
        <v>23.963457931055999</v>
      </c>
      <c r="AO2420" s="8">
        <v>24.102169715673298</v>
      </c>
      <c r="AP2420" s="8">
        <v>24.038954478750998</v>
      </c>
      <c r="AQ2420" s="8">
        <v>24.0018170558252</v>
      </c>
      <c r="AR2420" s="8">
        <v>23.952592407701399</v>
      </c>
      <c r="AS2420" s="9">
        <v>1.7700662996966399E-5</v>
      </c>
      <c r="AT2420" s="9">
        <v>5.5962207297521804E-3</v>
      </c>
      <c r="AU2420" s="9">
        <v>1.7620342348086199E-6</v>
      </c>
      <c r="AV2420" s="10">
        <v>-1.51892441746232</v>
      </c>
      <c r="AW2420" s="10">
        <v>-1.5357207166237199</v>
      </c>
      <c r="AX2420" s="10">
        <v>-1.7108372801684999</v>
      </c>
      <c r="AY2420" s="10">
        <v>-1.01105802169502</v>
      </c>
      <c r="AZ2420" s="10">
        <v>-1.1263478685969199</v>
      </c>
      <c r="BA2420" s="10">
        <v>-1.1140289127112699</v>
      </c>
      <c r="BB2420" s="9">
        <v>6.9804312986088094E-5</v>
      </c>
      <c r="BC2420" s="9">
        <v>2.67718823985241E-5</v>
      </c>
      <c r="BD2420" s="9">
        <v>1.77835410775096E-6</v>
      </c>
      <c r="BE2420" s="9">
        <v>0.99826781449035595</v>
      </c>
      <c r="BF2420" s="9">
        <v>0.30846705624284598</v>
      </c>
      <c r="BG2420" s="9">
        <v>0.33910787846413598</v>
      </c>
      <c r="BH2420" s="11" t="str">
        <f t="shared" si="328"/>
        <v/>
      </c>
      <c r="BI2420" s="11" t="str">
        <f t="shared" si="328"/>
        <v/>
      </c>
      <c r="BJ2420" s="11" t="str">
        <f t="shared" si="328"/>
        <v/>
      </c>
      <c r="BK2420" s="11" t="str">
        <f t="shared" si="326"/>
        <v/>
      </c>
      <c r="BL2420" s="11" t="str">
        <f t="shared" si="326"/>
        <v/>
      </c>
      <c r="BM2420" s="11" t="str">
        <f t="shared" si="326"/>
        <v/>
      </c>
      <c r="BN2420" s="11" t="str">
        <f t="shared" si="321"/>
        <v/>
      </c>
      <c r="BO2420" s="11" t="str">
        <f t="shared" si="322"/>
        <v/>
      </c>
      <c r="BP2420" s="11" t="str">
        <f t="shared" si="323"/>
        <v/>
      </c>
      <c r="BR2420" s="11">
        <f t="shared" si="320"/>
        <v>2415</v>
      </c>
      <c r="BS2420" s="6" t="str">
        <f t="shared" si="320"/>
        <v>MA_10432547g0010</v>
      </c>
      <c r="BT2420" s="6" t="str">
        <f t="shared" si="320"/>
        <v>probable voltage-gated potassium channel subunit beta</v>
      </c>
      <c r="BU2420" s="28">
        <f t="shared" si="329"/>
        <v>-1.5</v>
      </c>
      <c r="BV2420" s="28">
        <f t="shared" si="329"/>
        <v>-1.5</v>
      </c>
      <c r="BW2420" s="28">
        <f t="shared" si="329"/>
        <v>-1.7</v>
      </c>
      <c r="BX2420" s="28">
        <f t="shared" si="327"/>
        <v>-1</v>
      </c>
      <c r="BY2420" s="28">
        <f t="shared" si="327"/>
        <v>-1.1000000000000001</v>
      </c>
      <c r="BZ2420" s="28">
        <f t="shared" si="327"/>
        <v>-1.1000000000000001</v>
      </c>
    </row>
    <row r="2421" spans="1:78">
      <c r="A2421" s="6">
        <v>2416</v>
      </c>
      <c r="B2421" s="6" t="s">
        <v>4205</v>
      </c>
      <c r="C2421" s="6" t="s">
        <v>530</v>
      </c>
      <c r="D2421" s="6" t="str">
        <f t="shared" si="319"/>
        <v>Protein 2416 / MA_10434201g0010 / thaumatin</v>
      </c>
      <c r="E2421" s="6">
        <v>2</v>
      </c>
      <c r="F2421" s="6">
        <v>2</v>
      </c>
      <c r="G2421" s="6">
        <v>2928940</v>
      </c>
      <c r="H2421" s="6">
        <v>3952660</v>
      </c>
      <c r="I2421" s="6">
        <v>7270094</v>
      </c>
      <c r="J2421" s="6">
        <v>8192622</v>
      </c>
      <c r="K2421" s="6">
        <v>6619297</v>
      </c>
      <c r="L2421" s="6">
        <v>9197923</v>
      </c>
      <c r="M2421" s="6">
        <v>8662603</v>
      </c>
      <c r="N2421" s="6">
        <v>8475477</v>
      </c>
      <c r="O2421" s="6">
        <v>8944171</v>
      </c>
      <c r="P2421" s="6">
        <v>9230721</v>
      </c>
      <c r="Q2421" s="6">
        <v>4026389</v>
      </c>
      <c r="R2421" s="6">
        <v>5105432</v>
      </c>
      <c r="S2421" s="6">
        <v>6388457</v>
      </c>
      <c r="T2421" s="6">
        <v>2530883</v>
      </c>
      <c r="U2421" s="6">
        <v>10909595</v>
      </c>
      <c r="V2421" s="6">
        <v>10702900</v>
      </c>
      <c r="W2421" s="6">
        <v>12367003</v>
      </c>
      <c r="X2421" s="6">
        <v>10726577</v>
      </c>
      <c r="Y2421" s="6">
        <v>9775082</v>
      </c>
      <c r="Z2421" s="8">
        <v>21.481947208909101</v>
      </c>
      <c r="AA2421" s="8">
        <v>21.914392432043101</v>
      </c>
      <c r="AB2421" s="8">
        <v>22.793542587177001</v>
      </c>
      <c r="AC2421" s="8">
        <v>22.965893821069599</v>
      </c>
      <c r="AD2421" s="8">
        <v>22.658246573597001</v>
      </c>
      <c r="AE2421" s="8">
        <v>23.132876689635701</v>
      </c>
      <c r="AF2421" s="8">
        <v>23.0463691705949</v>
      </c>
      <c r="AG2421" s="8">
        <v>23.014863134761299</v>
      </c>
      <c r="AH2421" s="8">
        <v>23.0925163400739</v>
      </c>
      <c r="AI2421" s="8">
        <v>23.138011908690299</v>
      </c>
      <c r="AJ2421" s="8">
        <v>21.941055130868101</v>
      </c>
      <c r="AK2421" s="8">
        <v>22.2836016103271</v>
      </c>
      <c r="AL2421" s="8">
        <v>22.607036089344898</v>
      </c>
      <c r="AM2421" s="8">
        <v>21.2712093840737</v>
      </c>
      <c r="AN2421" s="8">
        <v>23.379094209288599</v>
      </c>
      <c r="AO2421" s="8">
        <v>23.351498418665599</v>
      </c>
      <c r="AP2421" s="8">
        <v>23.559992586441599</v>
      </c>
      <c r="AQ2421" s="8">
        <v>23.354686429682602</v>
      </c>
      <c r="AR2421" s="8">
        <v>23.220677374096802</v>
      </c>
      <c r="AS2421" s="9">
        <v>1.3700499132801599E-2</v>
      </c>
      <c r="AT2421" s="9">
        <v>1</v>
      </c>
      <c r="AU2421" s="9">
        <v>6.8805603851884098E-3</v>
      </c>
      <c r="AV2421" s="10">
        <v>1.6345027554501299</v>
      </c>
      <c r="AW2421" s="10">
        <v>-1.0826911075840799</v>
      </c>
      <c r="AX2421" s="10">
        <v>2.0144489971749699</v>
      </c>
      <c r="AY2421" s="10">
        <v>-1.7696615986475399</v>
      </c>
      <c r="AZ2421" s="10">
        <v>1.2324537174733701</v>
      </c>
      <c r="BA2421" s="10">
        <v>2.1810260159230199</v>
      </c>
      <c r="BB2421" s="9">
        <v>0.18484616160453701</v>
      </c>
      <c r="BC2421" s="9">
        <v>0.98241263592081696</v>
      </c>
      <c r="BD2421" s="9">
        <v>2.5343407116787099E-2</v>
      </c>
      <c r="BE2421" s="9">
        <v>0.102682521362479</v>
      </c>
      <c r="BF2421" s="9">
        <v>0.79931787073823202</v>
      </c>
      <c r="BG2421" s="9">
        <v>1.2370793935964901E-2</v>
      </c>
      <c r="BH2421" s="11" t="str">
        <f t="shared" si="328"/>
        <v/>
      </c>
      <c r="BI2421" s="11" t="str">
        <f t="shared" si="328"/>
        <v/>
      </c>
      <c r="BJ2421" s="11" t="str">
        <f t="shared" si="328"/>
        <v/>
      </c>
      <c r="BK2421" s="11" t="str">
        <f t="shared" si="326"/>
        <v/>
      </c>
      <c r="BL2421" s="11" t="str">
        <f t="shared" si="326"/>
        <v/>
      </c>
      <c r="BM2421" s="11" t="str">
        <f t="shared" si="326"/>
        <v/>
      </c>
      <c r="BN2421" s="11" t="str">
        <f t="shared" si="321"/>
        <v/>
      </c>
      <c r="BO2421" s="11" t="str">
        <f t="shared" si="322"/>
        <v/>
      </c>
      <c r="BP2421" s="11" t="str">
        <f t="shared" si="323"/>
        <v/>
      </c>
      <c r="BR2421" s="11">
        <f t="shared" si="320"/>
        <v>2416</v>
      </c>
      <c r="BS2421" s="6" t="str">
        <f t="shared" si="320"/>
        <v>MA_10434201g0010</v>
      </c>
      <c r="BT2421" s="6" t="str">
        <f t="shared" si="320"/>
        <v>thaumatin</v>
      </c>
      <c r="BU2421" s="28">
        <f t="shared" si="329"/>
        <v>1.6</v>
      </c>
      <c r="BV2421" s="28">
        <f t="shared" si="329"/>
        <v>-1.1000000000000001</v>
      </c>
      <c r="BW2421" s="28">
        <f t="shared" si="329"/>
        <v>2</v>
      </c>
      <c r="BX2421" s="28">
        <f t="shared" si="327"/>
        <v>-1.8</v>
      </c>
      <c r="BY2421" s="28">
        <f t="shared" si="327"/>
        <v>1.2</v>
      </c>
      <c r="BZ2421" s="28">
        <f t="shared" si="327"/>
        <v>2.2000000000000002</v>
      </c>
    </row>
    <row r="2422" spans="1:78">
      <c r="A2422" s="6">
        <v>2417</v>
      </c>
      <c r="B2422" s="6" t="s">
        <v>4206</v>
      </c>
      <c r="C2422" s="6" t="s">
        <v>4207</v>
      </c>
      <c r="D2422" s="6" t="str">
        <f t="shared" si="319"/>
        <v>Protein 2417 / MA_27414g0020 / Costars family</v>
      </c>
      <c r="E2422" s="6">
        <v>4</v>
      </c>
      <c r="F2422" s="6">
        <v>4</v>
      </c>
      <c r="G2422" s="6">
        <v>11709969</v>
      </c>
      <c r="H2422" s="6">
        <v>13533561</v>
      </c>
      <c r="I2422" s="6">
        <v>8961631</v>
      </c>
      <c r="J2422" s="6">
        <v>7990475</v>
      </c>
      <c r="K2422" s="6">
        <v>11247058</v>
      </c>
      <c r="L2422" s="6">
        <v>14377148</v>
      </c>
      <c r="M2422" s="6">
        <v>13208745</v>
      </c>
      <c r="N2422" s="6">
        <v>13251649</v>
      </c>
      <c r="O2422" s="6">
        <v>12461141</v>
      </c>
      <c r="P2422" s="6">
        <v>9890317</v>
      </c>
      <c r="Q2422" s="6">
        <v>6933464</v>
      </c>
      <c r="R2422" s="6">
        <v>8672663</v>
      </c>
      <c r="S2422" s="6">
        <v>7079931</v>
      </c>
      <c r="T2422" s="6">
        <v>6373395</v>
      </c>
      <c r="U2422" s="6">
        <v>11407360</v>
      </c>
      <c r="V2422" s="6">
        <v>11894138</v>
      </c>
      <c r="W2422" s="6">
        <v>12061842</v>
      </c>
      <c r="X2422" s="6">
        <v>10786172</v>
      </c>
      <c r="Y2422" s="6">
        <v>11430140</v>
      </c>
      <c r="Z2422" s="8">
        <v>23.4812339207846</v>
      </c>
      <c r="AA2422" s="8">
        <v>23.690038160665001</v>
      </c>
      <c r="AB2422" s="8">
        <v>23.095329893289499</v>
      </c>
      <c r="AC2422" s="8">
        <v>22.929849837155199</v>
      </c>
      <c r="AD2422" s="8">
        <v>23.423044335530602</v>
      </c>
      <c r="AE2422" s="8">
        <v>23.7772741804384</v>
      </c>
      <c r="AF2422" s="8">
        <v>23.654990062795701</v>
      </c>
      <c r="AG2422" s="8">
        <v>23.6596685601966</v>
      </c>
      <c r="AH2422" s="8">
        <v>23.570932838486499</v>
      </c>
      <c r="AI2422" s="8">
        <v>23.237585331663301</v>
      </c>
      <c r="AJ2422" s="8">
        <v>22.7251448808532</v>
      </c>
      <c r="AK2422" s="8">
        <v>23.0480436200946</v>
      </c>
      <c r="AL2422" s="8">
        <v>22.7553038694004</v>
      </c>
      <c r="AM2422" s="8">
        <v>22.6036306458724</v>
      </c>
      <c r="AN2422" s="8">
        <v>23.443461612227399</v>
      </c>
      <c r="AO2422" s="8">
        <v>23.503747383794</v>
      </c>
      <c r="AP2422" s="8">
        <v>23.523946906552499</v>
      </c>
      <c r="AQ2422" s="8">
        <v>23.362679609066301</v>
      </c>
      <c r="AR2422" s="8">
        <v>23.446339738461099</v>
      </c>
      <c r="AS2422" s="9">
        <v>1.2514699294315799E-3</v>
      </c>
      <c r="AT2422" s="9">
        <v>0.92316584693632597</v>
      </c>
      <c r="AU2422" s="9">
        <v>3.7267255414156401E-4</v>
      </c>
      <c r="AV2422" s="10">
        <v>1.2673519124178201</v>
      </c>
      <c r="AW2422" s="10">
        <v>-1.36600007222505</v>
      </c>
      <c r="AX2422" s="10">
        <v>1.0959149349916799</v>
      </c>
      <c r="AY2422" s="10">
        <v>-1.7312028038973</v>
      </c>
      <c r="AZ2422" s="10">
        <v>-1.15643274122133</v>
      </c>
      <c r="BA2422" s="10">
        <v>1.4970198803511401</v>
      </c>
      <c r="BB2422" s="9">
        <v>0.123236412581754</v>
      </c>
      <c r="BC2422" s="9">
        <v>2.12772005121457E-2</v>
      </c>
      <c r="BD2422" s="9">
        <v>0.76414054368287099</v>
      </c>
      <c r="BE2422" s="9">
        <v>3.0667794286787199E-4</v>
      </c>
      <c r="BF2422" s="9">
        <v>0.482769438656318</v>
      </c>
      <c r="BG2422" s="9">
        <v>3.12185195695969E-3</v>
      </c>
      <c r="BH2422" s="11" t="str">
        <f t="shared" si="328"/>
        <v/>
      </c>
      <c r="BI2422" s="11" t="str">
        <f t="shared" si="328"/>
        <v/>
      </c>
      <c r="BJ2422" s="11" t="str">
        <f t="shared" si="328"/>
        <v/>
      </c>
      <c r="BK2422" s="11" t="str">
        <f t="shared" si="326"/>
        <v/>
      </c>
      <c r="BL2422" s="11" t="str">
        <f t="shared" si="326"/>
        <v/>
      </c>
      <c r="BM2422" s="11" t="str">
        <f t="shared" si="326"/>
        <v/>
      </c>
      <c r="BN2422" s="11" t="str">
        <f t="shared" si="321"/>
        <v/>
      </c>
      <c r="BO2422" s="11" t="str">
        <f t="shared" si="322"/>
        <v/>
      </c>
      <c r="BP2422" s="11" t="str">
        <f t="shared" si="323"/>
        <v/>
      </c>
      <c r="BR2422" s="11">
        <f t="shared" si="320"/>
        <v>2417</v>
      </c>
      <c r="BS2422" s="6" t="str">
        <f t="shared" si="320"/>
        <v>MA_27414g0020</v>
      </c>
      <c r="BT2422" s="6" t="str">
        <f t="shared" si="320"/>
        <v>Costars family</v>
      </c>
      <c r="BU2422" s="28">
        <f t="shared" si="329"/>
        <v>1.3</v>
      </c>
      <c r="BV2422" s="28">
        <f t="shared" si="329"/>
        <v>-1.4</v>
      </c>
      <c r="BW2422" s="28">
        <f t="shared" si="329"/>
        <v>1.1000000000000001</v>
      </c>
      <c r="BX2422" s="28">
        <f t="shared" si="327"/>
        <v>-1.7</v>
      </c>
      <c r="BY2422" s="28">
        <f t="shared" si="327"/>
        <v>-1.2</v>
      </c>
      <c r="BZ2422" s="28">
        <f t="shared" si="327"/>
        <v>1.5</v>
      </c>
    </row>
    <row r="2423" spans="1:78">
      <c r="A2423" s="6">
        <v>2418</v>
      </c>
      <c r="B2423" s="6" t="s">
        <v>4208</v>
      </c>
      <c r="C2423" s="6" t="s">
        <v>2325</v>
      </c>
      <c r="D2423" s="6" t="str">
        <f t="shared" si="319"/>
        <v>Protein 2418 / MA_9184728g0010 / cytochrome P450 71A1-like</v>
      </c>
      <c r="E2423" s="6">
        <v>3</v>
      </c>
      <c r="F2423" s="6">
        <v>2</v>
      </c>
      <c r="G2423" s="6">
        <v>802587</v>
      </c>
      <c r="H2423" s="6">
        <v>2684631</v>
      </c>
      <c r="I2423" s="6">
        <v>1944835</v>
      </c>
      <c r="J2423" s="6">
        <v>2786802</v>
      </c>
      <c r="K2423" s="6">
        <v>3094154</v>
      </c>
      <c r="L2423" s="6">
        <v>1365514</v>
      </c>
      <c r="M2423" s="6">
        <v>903370</v>
      </c>
      <c r="N2423" s="6">
        <v>1471581</v>
      </c>
      <c r="O2423" s="6">
        <v>1374558</v>
      </c>
      <c r="P2423" s="6">
        <v>1</v>
      </c>
      <c r="Q2423" s="6">
        <v>1</v>
      </c>
      <c r="R2423" s="6">
        <v>1</v>
      </c>
      <c r="S2423" s="6">
        <v>1</v>
      </c>
      <c r="T2423" s="6">
        <v>1</v>
      </c>
      <c r="U2423" s="6">
        <v>1</v>
      </c>
      <c r="V2423" s="6">
        <v>1</v>
      </c>
      <c r="W2423" s="6">
        <v>1</v>
      </c>
      <c r="X2423" s="6">
        <v>1</v>
      </c>
      <c r="Y2423" s="6">
        <v>1</v>
      </c>
      <c r="Z2423" s="8">
        <v>19.614298262516598</v>
      </c>
      <c r="AA2423" s="8">
        <v>21.356292374088198</v>
      </c>
      <c r="AB2423" s="8">
        <v>20.891216331332899</v>
      </c>
      <c r="AC2423" s="8">
        <v>21.410179073105802</v>
      </c>
      <c r="AD2423" s="8">
        <v>21.5611135726745</v>
      </c>
      <c r="AE2423" s="8">
        <v>20.3810126748056</v>
      </c>
      <c r="AF2423" s="8">
        <v>19.784957478570998</v>
      </c>
      <c r="AG2423" s="8">
        <v>20.4889355238228</v>
      </c>
      <c r="AH2423" s="8">
        <v>20.390536352527899</v>
      </c>
      <c r="AI2423" s="8">
        <v>0</v>
      </c>
      <c r="AJ2423" s="8">
        <v>0</v>
      </c>
      <c r="AK2423" s="8">
        <v>0</v>
      </c>
      <c r="AL2423" s="8">
        <v>0</v>
      </c>
      <c r="AM2423" s="8">
        <v>0</v>
      </c>
      <c r="AN2423" s="8">
        <v>0</v>
      </c>
      <c r="AO2423" s="8">
        <v>0</v>
      </c>
      <c r="AP2423" s="8">
        <v>0</v>
      </c>
      <c r="AQ2423" s="8">
        <v>0</v>
      </c>
      <c r="AR2423" s="8">
        <v>0</v>
      </c>
      <c r="AS2423" s="9">
        <v>5.1670053224396705E-19</v>
      </c>
      <c r="AT2423" s="9">
        <v>4.63975390014421E-18</v>
      </c>
      <c r="AU2423" s="9">
        <v>1.3188612564366699E-21</v>
      </c>
      <c r="AV2423" s="10">
        <v>-1.63043781234983</v>
      </c>
      <c r="AW2423" s="10">
        <v>-2049186.5865432699</v>
      </c>
      <c r="AX2423" s="10">
        <v>-2049186.5865432699</v>
      </c>
      <c r="AY2423" s="10">
        <v>-1256832.1042493</v>
      </c>
      <c r="AZ2423" s="10">
        <v>-1256832.1042493</v>
      </c>
      <c r="BA2423" s="10">
        <v>1</v>
      </c>
      <c r="BB2423" s="9">
        <v>0.117025400518204</v>
      </c>
      <c r="BC2423" s="9">
        <v>0</v>
      </c>
      <c r="BD2423" s="9">
        <v>0</v>
      </c>
      <c r="BE2423" s="9">
        <v>0</v>
      </c>
      <c r="BF2423" s="9">
        <v>0</v>
      </c>
      <c r="BG2423" s="9">
        <v>1</v>
      </c>
      <c r="BH2423" s="11" t="str">
        <f t="shared" si="328"/>
        <v/>
      </c>
      <c r="BI2423" s="11" t="str">
        <f t="shared" si="328"/>
        <v>x</v>
      </c>
      <c r="BJ2423" s="11" t="str">
        <f t="shared" si="328"/>
        <v>x</v>
      </c>
      <c r="BK2423" s="11" t="str">
        <f t="shared" si="326"/>
        <v>x</v>
      </c>
      <c r="BL2423" s="11" t="str">
        <f t="shared" si="326"/>
        <v>x</v>
      </c>
      <c r="BM2423" s="11" t="str">
        <f t="shared" si="326"/>
        <v/>
      </c>
      <c r="BN2423" s="11" t="str">
        <f t="shared" si="321"/>
        <v>x</v>
      </c>
      <c r="BO2423" s="11" t="str">
        <f t="shared" si="322"/>
        <v>x</v>
      </c>
      <c r="BP2423" s="11" t="str">
        <f t="shared" si="323"/>
        <v>x</v>
      </c>
      <c r="BR2423" s="11">
        <f t="shared" si="320"/>
        <v>2418</v>
      </c>
      <c r="BS2423" s="6" t="str">
        <f t="shared" si="320"/>
        <v>MA_9184728g0010</v>
      </c>
      <c r="BT2423" s="6" t="str">
        <f t="shared" si="320"/>
        <v>cytochrome P450 71A1-like</v>
      </c>
      <c r="BU2423" s="28">
        <f t="shared" si="329"/>
        <v>-1.6</v>
      </c>
      <c r="BV2423" s="28" t="str">
        <f t="shared" si="329"/>
        <v>-∞*</v>
      </c>
      <c r="BW2423" s="28" t="str">
        <f t="shared" si="329"/>
        <v>-∞*</v>
      </c>
      <c r="BX2423" s="28" t="str">
        <f t="shared" si="327"/>
        <v>-∞*</v>
      </c>
      <c r="BY2423" s="28" t="str">
        <f t="shared" si="327"/>
        <v>-∞*</v>
      </c>
      <c r="BZ2423" s="28">
        <f t="shared" si="327"/>
        <v>1</v>
      </c>
    </row>
    <row r="2424" spans="1:78">
      <c r="A2424" s="6">
        <v>2419</v>
      </c>
      <c r="B2424" s="6" t="s">
        <v>4209</v>
      </c>
      <c r="C2424" s="6" t="s">
        <v>4210</v>
      </c>
      <c r="D2424" s="6" t="str">
        <f t="shared" si="319"/>
        <v>Protein 2419 / MA_188257g0010 / ATP-dependent zinc metalloprotease FTSH chloroplastic</v>
      </c>
      <c r="E2424" s="6">
        <v>4</v>
      </c>
      <c r="F2424" s="6">
        <v>4</v>
      </c>
      <c r="G2424" s="6">
        <v>11824713</v>
      </c>
      <c r="H2424" s="6">
        <v>17668506</v>
      </c>
      <c r="I2424" s="6">
        <v>16361756</v>
      </c>
      <c r="J2424" s="6">
        <v>14414039</v>
      </c>
      <c r="K2424" s="6">
        <v>18444787</v>
      </c>
      <c r="L2424" s="6">
        <v>14950748</v>
      </c>
      <c r="M2424" s="6">
        <v>14429447</v>
      </c>
      <c r="N2424" s="6">
        <v>16547064</v>
      </c>
      <c r="O2424" s="6">
        <v>17458821</v>
      </c>
      <c r="P2424" s="6">
        <v>17144957</v>
      </c>
      <c r="Q2424" s="6">
        <v>14410732</v>
      </c>
      <c r="R2424" s="6">
        <v>18662067</v>
      </c>
      <c r="S2424" s="6">
        <v>13332737</v>
      </c>
      <c r="T2424" s="6">
        <v>12968779</v>
      </c>
      <c r="U2424" s="6">
        <v>15269154</v>
      </c>
      <c r="V2424" s="6">
        <v>16190829</v>
      </c>
      <c r="W2424" s="6">
        <v>14634889</v>
      </c>
      <c r="X2424" s="6">
        <v>17249378</v>
      </c>
      <c r="Y2424" s="6">
        <v>15793632</v>
      </c>
      <c r="Z2424" s="8">
        <v>23.4953018322581</v>
      </c>
      <c r="AA2424" s="8">
        <v>24.074676718955899</v>
      </c>
      <c r="AB2424" s="8">
        <v>23.963824255800599</v>
      </c>
      <c r="AC2424" s="8">
        <v>23.780971318168799</v>
      </c>
      <c r="AD2424" s="8">
        <v>24.136709793129398</v>
      </c>
      <c r="AE2424" s="8">
        <v>23.833714329831899</v>
      </c>
      <c r="AF2424" s="8">
        <v>23.782512674668101</v>
      </c>
      <c r="AG2424" s="8">
        <v>23.980071921824099</v>
      </c>
      <c r="AH2424" s="8">
        <v>24.057452800791499</v>
      </c>
      <c r="AI2424" s="8">
        <v>24.0312809501728</v>
      </c>
      <c r="AJ2424" s="8">
        <v>23.7806402839676</v>
      </c>
      <c r="AK2424" s="8">
        <v>24.153605451339001</v>
      </c>
      <c r="AL2424" s="8">
        <v>23.668469637511699</v>
      </c>
      <c r="AM2424" s="8">
        <v>23.6285393216295</v>
      </c>
      <c r="AN2424" s="8">
        <v>23.864116794858699</v>
      </c>
      <c r="AO2424" s="8">
        <v>23.948673520362799</v>
      </c>
      <c r="AP2424" s="8">
        <v>23.802908467713099</v>
      </c>
      <c r="AQ2424" s="8">
        <v>24.040041004508499</v>
      </c>
      <c r="AR2424" s="8">
        <v>23.9128396445196</v>
      </c>
      <c r="AS2424" s="9">
        <v>0.95680656789069995</v>
      </c>
      <c r="AT2424" s="9">
        <v>1</v>
      </c>
      <c r="AU2424" s="9">
        <v>0.95466151758181805</v>
      </c>
      <c r="AV2424" s="10">
        <v>1.0161695565208699</v>
      </c>
      <c r="AW2424" s="10">
        <v>-1.02653986506524</v>
      </c>
      <c r="AX2424" s="10">
        <v>1.0163653541212101</v>
      </c>
      <c r="AY2424" s="10">
        <v>-1.0431385594343501</v>
      </c>
      <c r="AZ2424" s="10">
        <v>1.00019268201756</v>
      </c>
      <c r="BA2424" s="10">
        <v>1.0433395534765699</v>
      </c>
      <c r="BB2424" s="9">
        <v>0.99788897820523703</v>
      </c>
      <c r="BC2424" s="9">
        <v>0.98933744621147102</v>
      </c>
      <c r="BD2424" s="9">
        <v>0.99739483379382099</v>
      </c>
      <c r="BE2424" s="9">
        <v>0.96454760857265498</v>
      </c>
      <c r="BF2424" s="9">
        <v>0.99999999628921199</v>
      </c>
      <c r="BG2424" s="9">
        <v>0.95766713875297704</v>
      </c>
      <c r="BH2424" s="11" t="str">
        <f t="shared" si="328"/>
        <v/>
      </c>
      <c r="BI2424" s="11" t="str">
        <f t="shared" si="328"/>
        <v/>
      </c>
      <c r="BJ2424" s="11" t="str">
        <f t="shared" si="328"/>
        <v/>
      </c>
      <c r="BK2424" s="11" t="str">
        <f t="shared" si="326"/>
        <v/>
      </c>
      <c r="BL2424" s="11" t="str">
        <f t="shared" si="326"/>
        <v/>
      </c>
      <c r="BM2424" s="11" t="str">
        <f t="shared" si="326"/>
        <v/>
      </c>
      <c r="BN2424" s="11" t="str">
        <f t="shared" si="321"/>
        <v/>
      </c>
      <c r="BO2424" s="11" t="str">
        <f t="shared" si="322"/>
        <v/>
      </c>
      <c r="BP2424" s="11" t="str">
        <f t="shared" si="323"/>
        <v/>
      </c>
      <c r="BR2424" s="11">
        <f t="shared" si="320"/>
        <v>2419</v>
      </c>
      <c r="BS2424" s="6" t="str">
        <f t="shared" si="320"/>
        <v>MA_188257g0010</v>
      </c>
      <c r="BT2424" s="6" t="str">
        <f t="shared" si="320"/>
        <v>ATP-dependent zinc metalloprotease FTSH chloroplastic</v>
      </c>
      <c r="BU2424" s="28">
        <f t="shared" si="329"/>
        <v>1</v>
      </c>
      <c r="BV2424" s="28">
        <f t="shared" si="329"/>
        <v>-1</v>
      </c>
      <c r="BW2424" s="28">
        <f t="shared" si="329"/>
        <v>1</v>
      </c>
      <c r="BX2424" s="28">
        <f t="shared" si="327"/>
        <v>-1</v>
      </c>
      <c r="BY2424" s="28">
        <f t="shared" si="327"/>
        <v>1</v>
      </c>
      <c r="BZ2424" s="28">
        <f t="shared" si="327"/>
        <v>1</v>
      </c>
    </row>
    <row r="2425" spans="1:78">
      <c r="A2425" s="6">
        <v>2420</v>
      </c>
      <c r="B2425" s="6" t="s">
        <v>4211</v>
      </c>
      <c r="C2425" s="6" t="s">
        <v>4212</v>
      </c>
      <c r="D2425" s="6" t="str">
        <f t="shared" si="319"/>
        <v>Protein 2420 / MA_36125g0010 / 60S ribosomal L18-2-like</v>
      </c>
      <c r="E2425" s="6">
        <v>4</v>
      </c>
      <c r="F2425" s="6">
        <v>2</v>
      </c>
      <c r="G2425" s="6">
        <v>81064782</v>
      </c>
      <c r="H2425" s="6">
        <v>58898671</v>
      </c>
      <c r="I2425" s="6">
        <v>96043735</v>
      </c>
      <c r="J2425" s="6">
        <v>71006530</v>
      </c>
      <c r="K2425" s="6">
        <v>89580794</v>
      </c>
      <c r="L2425" s="6">
        <v>74600293</v>
      </c>
      <c r="M2425" s="6">
        <v>90278872</v>
      </c>
      <c r="N2425" s="6">
        <v>80178740</v>
      </c>
      <c r="O2425" s="6">
        <v>61315963</v>
      </c>
      <c r="P2425" s="6">
        <v>58515252</v>
      </c>
      <c r="Q2425" s="6">
        <v>72717747</v>
      </c>
      <c r="R2425" s="6">
        <v>49118785</v>
      </c>
      <c r="S2425" s="6">
        <v>50154419</v>
      </c>
      <c r="T2425" s="6">
        <v>98237235</v>
      </c>
      <c r="U2425" s="6">
        <v>80988825</v>
      </c>
      <c r="V2425" s="6">
        <v>78017597</v>
      </c>
      <c r="W2425" s="6">
        <v>80896072</v>
      </c>
      <c r="X2425" s="6">
        <v>74946581</v>
      </c>
      <c r="Y2425" s="6">
        <v>72986257</v>
      </c>
      <c r="Z2425" s="8">
        <v>26.2725719464825</v>
      </c>
      <c r="AA2425" s="8">
        <v>25.811731745409201</v>
      </c>
      <c r="AB2425" s="8">
        <v>26.517188173165099</v>
      </c>
      <c r="AC2425" s="8">
        <v>26.0814483700319</v>
      </c>
      <c r="AD2425" s="8">
        <v>26.4166861177995</v>
      </c>
      <c r="AE2425" s="8">
        <v>26.152677961030101</v>
      </c>
      <c r="AF2425" s="8">
        <v>26.427885056930801</v>
      </c>
      <c r="AG2425" s="8">
        <v>26.2567164100859</v>
      </c>
      <c r="AH2425" s="8">
        <v>25.8697593783053</v>
      </c>
      <c r="AI2425" s="8">
        <v>25.802309376375</v>
      </c>
      <c r="AJ2425" s="8">
        <v>26.115804165692399</v>
      </c>
      <c r="AK2425" s="8">
        <v>25.549771538923</v>
      </c>
      <c r="AL2425" s="8">
        <v>25.579873483464201</v>
      </c>
      <c r="AM2425" s="8">
        <v>26.549766619179302</v>
      </c>
      <c r="AN2425" s="8">
        <v>26.2712195199951</v>
      </c>
      <c r="AO2425" s="8">
        <v>26.217296227178299</v>
      </c>
      <c r="AP2425" s="8">
        <v>26.269566316882901</v>
      </c>
      <c r="AQ2425" s="8">
        <v>26.1593593293513</v>
      </c>
      <c r="AR2425" s="8">
        <v>26.1211215004714</v>
      </c>
      <c r="AS2425" s="9">
        <v>0.37081795287517599</v>
      </c>
      <c r="AT2425" s="9">
        <v>1</v>
      </c>
      <c r="AU2425" s="9">
        <v>0.32538591780935699</v>
      </c>
      <c r="AV2425" s="10">
        <v>-1.0303721961382699</v>
      </c>
      <c r="AW2425" s="10">
        <v>-1.23150307813617</v>
      </c>
      <c r="AX2425" s="10">
        <v>-1.0085011239510699</v>
      </c>
      <c r="AY2425" s="10">
        <v>-1.19520216359847</v>
      </c>
      <c r="AZ2425" s="10">
        <v>1.0216867107708401</v>
      </c>
      <c r="BA2425" s="10">
        <v>1.2211221672331101</v>
      </c>
      <c r="BB2425" s="9">
        <v>0.99566115253282905</v>
      </c>
      <c r="BC2425" s="9">
        <v>0.36743083661279502</v>
      </c>
      <c r="BD2425" s="9">
        <v>0.999880244917004</v>
      </c>
      <c r="BE2425" s="9">
        <v>0.54371532608480999</v>
      </c>
      <c r="BF2425" s="9">
        <v>0.99838209958354496</v>
      </c>
      <c r="BG2425" s="9">
        <v>0.40187620315414702</v>
      </c>
      <c r="BH2425" s="11" t="str">
        <f t="shared" si="328"/>
        <v/>
      </c>
      <c r="BI2425" s="11" t="str">
        <f t="shared" si="328"/>
        <v/>
      </c>
      <c r="BJ2425" s="11" t="str">
        <f t="shared" si="328"/>
        <v/>
      </c>
      <c r="BK2425" s="11" t="str">
        <f t="shared" si="326"/>
        <v/>
      </c>
      <c r="BL2425" s="11" t="str">
        <f t="shared" si="326"/>
        <v/>
      </c>
      <c r="BM2425" s="11" t="str">
        <f t="shared" si="326"/>
        <v/>
      </c>
      <c r="BN2425" s="11" t="str">
        <f t="shared" si="321"/>
        <v/>
      </c>
      <c r="BO2425" s="11" t="str">
        <f t="shared" si="322"/>
        <v/>
      </c>
      <c r="BP2425" s="11" t="str">
        <f t="shared" si="323"/>
        <v/>
      </c>
      <c r="BR2425" s="11">
        <f t="shared" si="320"/>
        <v>2420</v>
      </c>
      <c r="BS2425" s="6" t="str">
        <f t="shared" si="320"/>
        <v>MA_36125g0010</v>
      </c>
      <c r="BT2425" s="6" t="str">
        <f t="shared" si="320"/>
        <v>60S ribosomal L18-2-like</v>
      </c>
      <c r="BU2425" s="28">
        <f t="shared" si="329"/>
        <v>-1</v>
      </c>
      <c r="BV2425" s="28">
        <f t="shared" si="329"/>
        <v>-1.2</v>
      </c>
      <c r="BW2425" s="28">
        <f t="shared" si="329"/>
        <v>-1</v>
      </c>
      <c r="BX2425" s="28">
        <f t="shared" si="327"/>
        <v>-1.2</v>
      </c>
      <c r="BY2425" s="28">
        <f t="shared" si="327"/>
        <v>1</v>
      </c>
      <c r="BZ2425" s="28">
        <f t="shared" si="327"/>
        <v>1.2</v>
      </c>
    </row>
    <row r="2426" spans="1:78">
      <c r="A2426" s="6">
        <v>2421</v>
      </c>
      <c r="B2426" s="6" t="s">
        <v>4213</v>
      </c>
      <c r="C2426" s="6" t="s">
        <v>4214</v>
      </c>
      <c r="D2426" s="6" t="str">
        <f t="shared" si="319"/>
        <v>Protein 2421 / MA_17847g0010 / Adrenodoxin mitochondrial</v>
      </c>
      <c r="E2426" s="6">
        <v>4</v>
      </c>
      <c r="F2426" s="6">
        <v>4</v>
      </c>
      <c r="G2426" s="6">
        <v>2486300</v>
      </c>
      <c r="H2426" s="6">
        <v>4535332</v>
      </c>
      <c r="I2426" s="6">
        <v>4833101</v>
      </c>
      <c r="J2426" s="6">
        <v>2354730</v>
      </c>
      <c r="K2426" s="6">
        <v>3262990</v>
      </c>
      <c r="L2426" s="6">
        <v>7677515</v>
      </c>
      <c r="M2426" s="6">
        <v>6371520</v>
      </c>
      <c r="N2426" s="6">
        <v>8329921</v>
      </c>
      <c r="O2426" s="6">
        <v>6276027</v>
      </c>
      <c r="P2426" s="6">
        <v>18498230</v>
      </c>
      <c r="Q2426" s="6">
        <v>3704792</v>
      </c>
      <c r="R2426" s="6">
        <v>5499408</v>
      </c>
      <c r="S2426" s="6">
        <v>3324904</v>
      </c>
      <c r="T2426" s="6">
        <v>3875215</v>
      </c>
      <c r="U2426" s="6">
        <v>10973776</v>
      </c>
      <c r="V2426" s="6">
        <v>9631923</v>
      </c>
      <c r="W2426" s="6">
        <v>9206517</v>
      </c>
      <c r="X2426" s="6">
        <v>6373619</v>
      </c>
      <c r="Y2426" s="6">
        <v>8742479</v>
      </c>
      <c r="Z2426" s="8">
        <v>21.245568953566401</v>
      </c>
      <c r="AA2426" s="8">
        <v>22.1127767335778</v>
      </c>
      <c r="AB2426" s="8">
        <v>22.2045177132056</v>
      </c>
      <c r="AC2426" s="8">
        <v>21.167130215152699</v>
      </c>
      <c r="AD2426" s="8">
        <v>21.637763135370999</v>
      </c>
      <c r="AE2426" s="8">
        <v>22.872207995203901</v>
      </c>
      <c r="AF2426" s="8">
        <v>22.603206154501301</v>
      </c>
      <c r="AG2426" s="8">
        <v>22.989871382628198</v>
      </c>
      <c r="AH2426" s="8">
        <v>22.581420128239898</v>
      </c>
      <c r="AI2426" s="8">
        <v>24.140883897526798</v>
      </c>
      <c r="AJ2426" s="8">
        <v>21.820961116175901</v>
      </c>
      <c r="AK2426" s="8">
        <v>22.390844893155599</v>
      </c>
      <c r="AL2426" s="8">
        <v>21.664881255585101</v>
      </c>
      <c r="AM2426" s="8">
        <v>21.885844923796</v>
      </c>
      <c r="AN2426" s="8">
        <v>23.387556696709598</v>
      </c>
      <c r="AO2426" s="8">
        <v>23.199392428203101</v>
      </c>
      <c r="AP2426" s="8">
        <v>23.1342240299604</v>
      </c>
      <c r="AQ2426" s="8">
        <v>22.603681350090501</v>
      </c>
      <c r="AR2426" s="8">
        <v>23.059610994804501</v>
      </c>
      <c r="AS2426" s="9">
        <v>2.6130680636024799E-2</v>
      </c>
      <c r="AT2426" s="9">
        <v>1</v>
      </c>
      <c r="AU2426" s="9">
        <v>1.4777248209935799E-2</v>
      </c>
      <c r="AV2426" s="10">
        <v>2.12597563822021</v>
      </c>
      <c r="AW2426" s="10">
        <v>1.6325553064084299</v>
      </c>
      <c r="AX2426" s="10">
        <v>2.6451357234868098</v>
      </c>
      <c r="AY2426" s="10">
        <v>-1.3022380496849999</v>
      </c>
      <c r="AZ2426" s="10">
        <v>1.2441985109957501</v>
      </c>
      <c r="BA2426" s="10">
        <v>1.62024264238008</v>
      </c>
      <c r="BB2426" s="9">
        <v>7.4368248388759994E-2</v>
      </c>
      <c r="BC2426" s="9">
        <v>0.29446340210229599</v>
      </c>
      <c r="BD2426" s="9">
        <v>1.13491409754668E-2</v>
      </c>
      <c r="BE2426" s="9">
        <v>0.78733238113594195</v>
      </c>
      <c r="BF2426" s="9">
        <v>0.86546168849510297</v>
      </c>
      <c r="BG2426" s="9">
        <v>0.30673267163501999</v>
      </c>
      <c r="BH2426" s="11" t="str">
        <f t="shared" si="328"/>
        <v/>
      </c>
      <c r="BI2426" s="11" t="str">
        <f t="shared" si="328"/>
        <v/>
      </c>
      <c r="BJ2426" s="11" t="str">
        <f t="shared" si="328"/>
        <v/>
      </c>
      <c r="BK2426" s="11" t="str">
        <f t="shared" si="326"/>
        <v/>
      </c>
      <c r="BL2426" s="11" t="str">
        <f t="shared" si="326"/>
        <v/>
      </c>
      <c r="BM2426" s="11" t="str">
        <f t="shared" si="326"/>
        <v/>
      </c>
      <c r="BN2426" s="11" t="str">
        <f t="shared" si="321"/>
        <v/>
      </c>
      <c r="BO2426" s="11" t="str">
        <f t="shared" si="322"/>
        <v/>
      </c>
      <c r="BP2426" s="11" t="str">
        <f t="shared" si="323"/>
        <v/>
      </c>
      <c r="BR2426" s="11">
        <f t="shared" si="320"/>
        <v>2421</v>
      </c>
      <c r="BS2426" s="6" t="str">
        <f t="shared" si="320"/>
        <v>MA_17847g0010</v>
      </c>
      <c r="BT2426" s="6" t="str">
        <f t="shared" si="320"/>
        <v>Adrenodoxin mitochondrial</v>
      </c>
      <c r="BU2426" s="28">
        <f t="shared" si="329"/>
        <v>2.1</v>
      </c>
      <c r="BV2426" s="28">
        <f t="shared" si="329"/>
        <v>1.6</v>
      </c>
      <c r="BW2426" s="28">
        <f t="shared" si="329"/>
        <v>2.6</v>
      </c>
      <c r="BX2426" s="28">
        <f t="shared" si="327"/>
        <v>-1.3</v>
      </c>
      <c r="BY2426" s="28">
        <f t="shared" si="327"/>
        <v>1.2</v>
      </c>
      <c r="BZ2426" s="28">
        <f t="shared" si="327"/>
        <v>1.6</v>
      </c>
    </row>
    <row r="2427" spans="1:78">
      <c r="A2427" s="6">
        <v>2422</v>
      </c>
      <c r="B2427" s="6" t="s">
        <v>4215</v>
      </c>
      <c r="C2427" s="6" t="s">
        <v>4216</v>
      </c>
      <c r="D2427" s="6" t="str">
        <f t="shared" si="319"/>
        <v>Protein 2422 / MA_10426596g0010 / mannosyl-oligosaccharide 1,2-alpha-mannosidase MNS3</v>
      </c>
      <c r="E2427" s="6">
        <v>5</v>
      </c>
      <c r="F2427" s="6">
        <v>5</v>
      </c>
      <c r="G2427" s="6">
        <v>3590666</v>
      </c>
      <c r="H2427" s="6">
        <v>816051</v>
      </c>
      <c r="I2427" s="6">
        <v>2579860</v>
      </c>
      <c r="J2427" s="6">
        <v>176785</v>
      </c>
      <c r="K2427" s="6">
        <v>3032309</v>
      </c>
      <c r="L2427" s="6">
        <v>2420387</v>
      </c>
      <c r="M2427" s="6">
        <v>1749644</v>
      </c>
      <c r="N2427" s="6">
        <v>2185103</v>
      </c>
      <c r="O2427" s="6">
        <v>1569978</v>
      </c>
      <c r="P2427" s="6">
        <v>187507</v>
      </c>
      <c r="Q2427" s="6">
        <v>533809</v>
      </c>
      <c r="R2427" s="6">
        <v>327874</v>
      </c>
      <c r="S2427" s="6">
        <v>360925</v>
      </c>
      <c r="T2427" s="6">
        <v>6214129</v>
      </c>
      <c r="U2427" s="6">
        <v>741111</v>
      </c>
      <c r="V2427" s="6">
        <v>2223038</v>
      </c>
      <c r="W2427" s="6">
        <v>1486789</v>
      </c>
      <c r="X2427" s="6">
        <v>2737127</v>
      </c>
      <c r="Y2427" s="6">
        <v>937127</v>
      </c>
      <c r="Z2427" s="8">
        <v>21.775820030582398</v>
      </c>
      <c r="AA2427" s="8">
        <v>19.638299792255999</v>
      </c>
      <c r="AB2427" s="8">
        <v>21.298861347071199</v>
      </c>
      <c r="AC2427" s="8">
        <v>17.431636343376201</v>
      </c>
      <c r="AD2427" s="8">
        <v>21.531985344618501</v>
      </c>
      <c r="AE2427" s="8">
        <v>21.2068063103541</v>
      </c>
      <c r="AF2427" s="8">
        <v>20.738629976134899</v>
      </c>
      <c r="AG2427" s="8">
        <v>21.059269855497099</v>
      </c>
      <c r="AH2427" s="8">
        <v>20.582312912190599</v>
      </c>
      <c r="AI2427" s="8">
        <v>17.516584929654801</v>
      </c>
      <c r="AJ2427" s="8">
        <v>19.025964103906801</v>
      </c>
      <c r="AK2427" s="8">
        <v>18.322781976782998</v>
      </c>
      <c r="AL2427" s="8">
        <v>18.4613395515231</v>
      </c>
      <c r="AM2427" s="8">
        <v>22.5671207602092</v>
      </c>
      <c r="AN2427" s="8">
        <v>19.499330112995601</v>
      </c>
      <c r="AO2427" s="8">
        <v>21.084101178931999</v>
      </c>
      <c r="AP2427" s="8">
        <v>20.5037684889049</v>
      </c>
      <c r="AQ2427" s="8">
        <v>21.3842309452106</v>
      </c>
      <c r="AR2427" s="8">
        <v>19.837885050447699</v>
      </c>
      <c r="AS2427" s="9">
        <v>0.38897919062208097</v>
      </c>
      <c r="AT2427" s="9">
        <v>1</v>
      </c>
      <c r="AU2427" s="9">
        <v>0.344410956642694</v>
      </c>
      <c r="AV2427" s="10">
        <v>1.4757355260488001</v>
      </c>
      <c r="AW2427" s="10">
        <v>-2.22925601078127</v>
      </c>
      <c r="AX2427" s="10">
        <v>1.0916743680804699</v>
      </c>
      <c r="AY2427" s="10">
        <v>-3.28979229176774</v>
      </c>
      <c r="AZ2427" s="10">
        <v>-1.3518092658378</v>
      </c>
      <c r="BA2427" s="10">
        <v>2.43362164685922</v>
      </c>
      <c r="BB2427" s="9">
        <v>0.93774527374585903</v>
      </c>
      <c r="BC2427" s="9">
        <v>0.60139283956831502</v>
      </c>
      <c r="BD2427" s="9">
        <v>0.99902455465196405</v>
      </c>
      <c r="BE2427" s="9">
        <v>0.328181049381357</v>
      </c>
      <c r="BF2427" s="9">
        <v>0.96935899958432103</v>
      </c>
      <c r="BG2427" s="9">
        <v>0.52046327289859295</v>
      </c>
      <c r="BH2427" s="11" t="str">
        <f t="shared" si="328"/>
        <v/>
      </c>
      <c r="BI2427" s="11" t="str">
        <f t="shared" si="328"/>
        <v/>
      </c>
      <c r="BJ2427" s="11" t="str">
        <f t="shared" si="328"/>
        <v/>
      </c>
      <c r="BK2427" s="11" t="str">
        <f t="shared" si="326"/>
        <v/>
      </c>
      <c r="BL2427" s="11" t="str">
        <f t="shared" si="326"/>
        <v/>
      </c>
      <c r="BM2427" s="11" t="str">
        <f t="shared" si="326"/>
        <v/>
      </c>
      <c r="BN2427" s="11" t="str">
        <f t="shared" si="321"/>
        <v/>
      </c>
      <c r="BO2427" s="11" t="str">
        <f t="shared" si="322"/>
        <v/>
      </c>
      <c r="BP2427" s="11" t="str">
        <f t="shared" si="323"/>
        <v/>
      </c>
      <c r="BR2427" s="11">
        <f t="shared" si="320"/>
        <v>2422</v>
      </c>
      <c r="BS2427" s="6" t="str">
        <f t="shared" si="320"/>
        <v>MA_10426596g0010</v>
      </c>
      <c r="BT2427" s="6" t="str">
        <f t="shared" si="320"/>
        <v>mannosyl-oligosaccharide 1,2-alpha-mannosidase MNS3</v>
      </c>
      <c r="BU2427" s="28">
        <f t="shared" si="329"/>
        <v>1.5</v>
      </c>
      <c r="BV2427" s="28">
        <f t="shared" si="329"/>
        <v>-2.2000000000000002</v>
      </c>
      <c r="BW2427" s="28">
        <f t="shared" si="329"/>
        <v>1.1000000000000001</v>
      </c>
      <c r="BX2427" s="28">
        <f t="shared" si="327"/>
        <v>-3.3</v>
      </c>
      <c r="BY2427" s="28">
        <f t="shared" si="327"/>
        <v>-1.4</v>
      </c>
      <c r="BZ2427" s="28">
        <f t="shared" si="327"/>
        <v>2.4</v>
      </c>
    </row>
    <row r="2428" spans="1:78">
      <c r="A2428" s="6">
        <v>2423</v>
      </c>
      <c r="B2428" s="6" t="s">
        <v>4217</v>
      </c>
      <c r="C2428" s="6" t="s">
        <v>4218</v>
      </c>
      <c r="D2428" s="6" t="str">
        <f t="shared" si="319"/>
        <v>Protein 2423 / MA_10434758g0010 / glycolipid transfer 1-like</v>
      </c>
      <c r="E2428" s="6">
        <v>4</v>
      </c>
      <c r="F2428" s="6">
        <v>4</v>
      </c>
      <c r="G2428" s="6">
        <v>6536371</v>
      </c>
      <c r="H2428" s="6">
        <v>5590161</v>
      </c>
      <c r="I2428" s="6">
        <v>6188990</v>
      </c>
      <c r="J2428" s="6">
        <v>3855799</v>
      </c>
      <c r="K2428" s="6">
        <v>5907299</v>
      </c>
      <c r="L2428" s="6">
        <v>7814517</v>
      </c>
      <c r="M2428" s="6">
        <v>7390714</v>
      </c>
      <c r="N2428" s="6">
        <v>9662678</v>
      </c>
      <c r="O2428" s="6">
        <v>8361058</v>
      </c>
      <c r="P2428" s="6">
        <v>6022714</v>
      </c>
      <c r="Q2428" s="6">
        <v>4922013</v>
      </c>
      <c r="R2428" s="6">
        <v>5609590</v>
      </c>
      <c r="S2428" s="6">
        <v>3674416</v>
      </c>
      <c r="T2428" s="6">
        <v>5801027</v>
      </c>
      <c r="U2428" s="6">
        <v>7734604</v>
      </c>
      <c r="V2428" s="6">
        <v>8551365</v>
      </c>
      <c r="W2428" s="6">
        <v>7898058</v>
      </c>
      <c r="X2428" s="6">
        <v>6826933</v>
      </c>
      <c r="Y2428" s="6">
        <v>7783394</v>
      </c>
      <c r="Z2428" s="8">
        <v>22.640058441527199</v>
      </c>
      <c r="AA2428" s="8">
        <v>22.4144584034761</v>
      </c>
      <c r="AB2428" s="8">
        <v>22.5612725602046</v>
      </c>
      <c r="AC2428" s="8">
        <v>21.878598416208099</v>
      </c>
      <c r="AD2428" s="8">
        <v>22.494067205645798</v>
      </c>
      <c r="AE2428" s="8">
        <v>22.897725275148101</v>
      </c>
      <c r="AF2428" s="8">
        <v>22.817282315901402</v>
      </c>
      <c r="AG2428" s="8">
        <v>23.203991655060399</v>
      </c>
      <c r="AH2428" s="8">
        <v>22.9952540803835</v>
      </c>
      <c r="AI2428" s="8">
        <v>22.521982320760699</v>
      </c>
      <c r="AJ2428" s="8">
        <v>22.230817037565298</v>
      </c>
      <c r="AK2428" s="8">
        <v>22.4194638986997</v>
      </c>
      <c r="AL2428" s="8">
        <v>21.809083540128899</v>
      </c>
      <c r="AM2428" s="8">
        <v>22.467876903468799</v>
      </c>
      <c r="AN2428" s="8">
        <v>22.882895999090099</v>
      </c>
      <c r="AO2428" s="8">
        <v>23.027723295936799</v>
      </c>
      <c r="AP2428" s="8">
        <v>22.913066531704001</v>
      </c>
      <c r="AQ2428" s="8">
        <v>22.702806162561298</v>
      </c>
      <c r="AR2428" s="8">
        <v>22.891967958370699</v>
      </c>
      <c r="AS2428" s="9">
        <v>2.2929469057906202E-3</v>
      </c>
      <c r="AT2428" s="9">
        <v>1</v>
      </c>
      <c r="AU2428" s="9">
        <v>7.7320302637125498E-4</v>
      </c>
      <c r="AV2428" s="10">
        <v>1.49575338322646</v>
      </c>
      <c r="AW2428" s="10">
        <v>-1.0776183070752201</v>
      </c>
      <c r="AX2428" s="10">
        <v>1.4005572762632601</v>
      </c>
      <c r="AY2428" s="10">
        <v>-1.6118512286345399</v>
      </c>
      <c r="AZ2428" s="10">
        <v>-1.06797016343179</v>
      </c>
      <c r="BA2428" s="10">
        <v>1.5092661610086999</v>
      </c>
      <c r="BB2428" s="9">
        <v>1.11097567084061E-2</v>
      </c>
      <c r="BC2428" s="9">
        <v>0.88729493825434602</v>
      </c>
      <c r="BD2428" s="9">
        <v>2.4856979053010101E-2</v>
      </c>
      <c r="BE2428" s="9">
        <v>2.9203113535194399E-3</v>
      </c>
      <c r="BF2428" s="9">
        <v>0.93116416135572699</v>
      </c>
      <c r="BG2428" s="9">
        <v>6.0490832504987999E-3</v>
      </c>
      <c r="BH2428" s="11" t="str">
        <f t="shared" si="328"/>
        <v/>
      </c>
      <c r="BI2428" s="11" t="str">
        <f t="shared" si="328"/>
        <v/>
      </c>
      <c r="BJ2428" s="11" t="str">
        <f t="shared" si="328"/>
        <v/>
      </c>
      <c r="BK2428" s="11" t="str">
        <f t="shared" si="326"/>
        <v/>
      </c>
      <c r="BL2428" s="11" t="str">
        <f t="shared" si="326"/>
        <v/>
      </c>
      <c r="BM2428" s="11" t="str">
        <f t="shared" si="326"/>
        <v/>
      </c>
      <c r="BN2428" s="11" t="str">
        <f t="shared" si="321"/>
        <v/>
      </c>
      <c r="BO2428" s="11" t="str">
        <f t="shared" si="322"/>
        <v/>
      </c>
      <c r="BP2428" s="11" t="str">
        <f t="shared" si="323"/>
        <v/>
      </c>
      <c r="BR2428" s="11">
        <f t="shared" si="320"/>
        <v>2423</v>
      </c>
      <c r="BS2428" s="6" t="str">
        <f t="shared" si="320"/>
        <v>MA_10434758g0010</v>
      </c>
      <c r="BT2428" s="6" t="str">
        <f t="shared" si="320"/>
        <v>glycolipid transfer 1-like</v>
      </c>
      <c r="BU2428" s="28">
        <f t="shared" si="329"/>
        <v>1.5</v>
      </c>
      <c r="BV2428" s="28">
        <f t="shared" si="329"/>
        <v>-1.1000000000000001</v>
      </c>
      <c r="BW2428" s="28">
        <f t="shared" si="329"/>
        <v>1.4</v>
      </c>
      <c r="BX2428" s="28">
        <f t="shared" si="327"/>
        <v>-1.6</v>
      </c>
      <c r="BY2428" s="28">
        <f t="shared" si="327"/>
        <v>-1.1000000000000001</v>
      </c>
      <c r="BZ2428" s="28">
        <f t="shared" si="327"/>
        <v>1.5</v>
      </c>
    </row>
    <row r="2429" spans="1:78">
      <c r="A2429" s="6">
        <v>2424</v>
      </c>
      <c r="B2429" s="6" t="s">
        <v>4219</v>
      </c>
      <c r="C2429" s="6" t="s">
        <v>4220</v>
      </c>
      <c r="D2429" s="6" t="str">
        <f t="shared" si="319"/>
        <v>Protein 2424 / MA_10435748g0020 / early response to dehydration 15</v>
      </c>
      <c r="E2429" s="6">
        <v>2</v>
      </c>
      <c r="F2429" s="6">
        <v>2</v>
      </c>
      <c r="G2429" s="6">
        <v>1471232</v>
      </c>
      <c r="H2429" s="6">
        <v>1775078</v>
      </c>
      <c r="I2429" s="6">
        <v>2527584</v>
      </c>
      <c r="J2429" s="6">
        <v>1296225</v>
      </c>
      <c r="K2429" s="6">
        <v>2882899</v>
      </c>
      <c r="L2429" s="6">
        <v>4234290</v>
      </c>
      <c r="M2429" s="6">
        <v>4293541</v>
      </c>
      <c r="N2429" s="6">
        <v>4430370</v>
      </c>
      <c r="O2429" s="6">
        <v>3675368</v>
      </c>
      <c r="P2429" s="6">
        <v>2260132</v>
      </c>
      <c r="Q2429" s="6">
        <v>2668836</v>
      </c>
      <c r="R2429" s="6">
        <v>2214408</v>
      </c>
      <c r="S2429" s="6">
        <v>2301244</v>
      </c>
      <c r="T2429" s="6">
        <v>1466085</v>
      </c>
      <c r="U2429" s="6">
        <v>5712916</v>
      </c>
      <c r="V2429" s="6">
        <v>5379128</v>
      </c>
      <c r="W2429" s="6">
        <v>5030897</v>
      </c>
      <c r="X2429" s="6">
        <v>5026191</v>
      </c>
      <c r="Y2429" s="6">
        <v>5366009</v>
      </c>
      <c r="Z2429" s="8">
        <v>20.4885933338354</v>
      </c>
      <c r="AA2429" s="8">
        <v>20.7594509898518</v>
      </c>
      <c r="AB2429" s="8">
        <v>21.269327607790601</v>
      </c>
      <c r="AC2429" s="8">
        <v>20.305884733696299</v>
      </c>
      <c r="AD2429" s="8">
        <v>21.4590888634058</v>
      </c>
      <c r="AE2429" s="8">
        <v>22.013688650014601</v>
      </c>
      <c r="AF2429" s="8">
        <v>22.033736537787199</v>
      </c>
      <c r="AG2429" s="8">
        <v>22.078995759046801</v>
      </c>
      <c r="AH2429" s="8">
        <v>21.809457277829701</v>
      </c>
      <c r="AI2429" s="8">
        <v>21.107975603108098</v>
      </c>
      <c r="AJ2429" s="8">
        <v>21.347779223902499</v>
      </c>
      <c r="AK2429" s="8">
        <v>21.078489629450601</v>
      </c>
      <c r="AL2429" s="8">
        <v>21.1339825293865</v>
      </c>
      <c r="AM2429" s="8">
        <v>20.483537319128502</v>
      </c>
      <c r="AN2429" s="8">
        <v>22.4457958867002</v>
      </c>
      <c r="AO2429" s="8">
        <v>22.3589408885673</v>
      </c>
      <c r="AP2429" s="8">
        <v>22.262384222253001</v>
      </c>
      <c r="AQ2429" s="8">
        <v>22.261034065357101</v>
      </c>
      <c r="AR2429" s="8">
        <v>22.3554180436476</v>
      </c>
      <c r="AS2429" s="9">
        <v>2.9922218126989899E-5</v>
      </c>
      <c r="AT2429" s="9">
        <v>1.09597124976304E-2</v>
      </c>
      <c r="AU2429" s="9">
        <v>3.5217585146627401E-6</v>
      </c>
      <c r="AV2429" s="10">
        <v>2.1847988357960002</v>
      </c>
      <c r="AW2429" s="10">
        <v>1.1280912381808801</v>
      </c>
      <c r="AX2429" s="10">
        <v>2.7899620836939301</v>
      </c>
      <c r="AY2429" s="10">
        <v>-1.93672174895989</v>
      </c>
      <c r="AZ2429" s="10">
        <v>1.2769880860346801</v>
      </c>
      <c r="BA2429" s="10">
        <v>2.4731705993860298</v>
      </c>
      <c r="BB2429" s="9">
        <v>4.0299716270775199E-4</v>
      </c>
      <c r="BC2429" s="9">
        <v>0.81556697906146403</v>
      </c>
      <c r="BD2429" s="9">
        <v>1.04781641854235E-5</v>
      </c>
      <c r="BE2429" s="9">
        <v>1.9552535962602501E-3</v>
      </c>
      <c r="BF2429" s="9">
        <v>0.36672196868939699</v>
      </c>
      <c r="BG2429" s="9">
        <v>4.4736294492198097E-5</v>
      </c>
      <c r="BH2429" s="11" t="str">
        <f t="shared" si="328"/>
        <v>x</v>
      </c>
      <c r="BI2429" s="11" t="str">
        <f t="shared" si="328"/>
        <v/>
      </c>
      <c r="BJ2429" s="11" t="str">
        <f t="shared" si="328"/>
        <v>x</v>
      </c>
      <c r="BK2429" s="11" t="str">
        <f t="shared" si="326"/>
        <v/>
      </c>
      <c r="BL2429" s="11" t="str">
        <f t="shared" si="326"/>
        <v/>
      </c>
      <c r="BM2429" s="11" t="str">
        <f t="shared" si="326"/>
        <v>x</v>
      </c>
      <c r="BN2429" s="11" t="str">
        <f t="shared" si="321"/>
        <v>x</v>
      </c>
      <c r="BO2429" s="11" t="str">
        <f t="shared" si="322"/>
        <v>x</v>
      </c>
      <c r="BP2429" s="11" t="str">
        <f t="shared" si="323"/>
        <v/>
      </c>
      <c r="BR2429" s="11">
        <f t="shared" si="320"/>
        <v>2424</v>
      </c>
      <c r="BS2429" s="6" t="str">
        <f t="shared" si="320"/>
        <v>MA_10435748g0020</v>
      </c>
      <c r="BT2429" s="6" t="str">
        <f t="shared" si="320"/>
        <v>early response to dehydration 15</v>
      </c>
      <c r="BU2429" s="28" t="str">
        <f t="shared" si="329"/>
        <v>2,2*</v>
      </c>
      <c r="BV2429" s="28">
        <f t="shared" si="329"/>
        <v>1.1000000000000001</v>
      </c>
      <c r="BW2429" s="28" t="str">
        <f t="shared" si="329"/>
        <v>2,8*</v>
      </c>
      <c r="BX2429" s="28">
        <f t="shared" si="327"/>
        <v>-1.9</v>
      </c>
      <c r="BY2429" s="28">
        <f t="shared" si="327"/>
        <v>1.3</v>
      </c>
      <c r="BZ2429" s="28" t="str">
        <f t="shared" si="327"/>
        <v>2,5*</v>
      </c>
    </row>
    <row r="2430" spans="1:78">
      <c r="A2430" s="6">
        <v>2425</v>
      </c>
      <c r="B2430" s="6" t="s">
        <v>4221</v>
      </c>
      <c r="C2430" s="6" t="s">
        <v>4084</v>
      </c>
      <c r="D2430" s="6" t="str">
        <f t="shared" si="319"/>
        <v>Protein 2425 / MA_5339g0010 / dolichyl-diphosphooligosaccharide-- glycosyltransferase subunit 2</v>
      </c>
      <c r="E2430" s="6">
        <v>3</v>
      </c>
      <c r="F2430" s="6">
        <v>3</v>
      </c>
      <c r="G2430" s="6">
        <v>1124294</v>
      </c>
      <c r="H2430" s="6">
        <v>1779375</v>
      </c>
      <c r="I2430" s="6">
        <v>1604360</v>
      </c>
      <c r="J2430" s="6">
        <v>6462198</v>
      </c>
      <c r="K2430" s="6">
        <v>3735804</v>
      </c>
      <c r="L2430" s="6">
        <v>1496643</v>
      </c>
      <c r="M2430" s="6">
        <v>1638954</v>
      </c>
      <c r="N2430" s="6">
        <v>1056644</v>
      </c>
      <c r="O2430" s="6">
        <v>1529348</v>
      </c>
      <c r="P2430" s="6">
        <v>2922312</v>
      </c>
      <c r="Q2430" s="6">
        <v>7555075</v>
      </c>
      <c r="R2430" s="6">
        <v>2232286</v>
      </c>
      <c r="S2430" s="6">
        <v>7601365</v>
      </c>
      <c r="T2430" s="6">
        <v>1287029</v>
      </c>
      <c r="U2430" s="6">
        <v>4170009</v>
      </c>
      <c r="V2430" s="6">
        <v>637206</v>
      </c>
      <c r="W2430" s="6">
        <v>858850</v>
      </c>
      <c r="X2430" s="6">
        <v>866151</v>
      </c>
      <c r="Y2430" s="6">
        <v>723415</v>
      </c>
      <c r="Z2430" s="8">
        <v>20.1005879152743</v>
      </c>
      <c r="AA2430" s="8">
        <v>20.762939157291701</v>
      </c>
      <c r="AB2430" s="8">
        <v>20.613566471678102</v>
      </c>
      <c r="AC2430" s="8">
        <v>22.623593524390799</v>
      </c>
      <c r="AD2430" s="8">
        <v>21.8329873349591</v>
      </c>
      <c r="AE2430" s="8">
        <v>20.513298700171301</v>
      </c>
      <c r="AF2430" s="8">
        <v>20.6443439326675</v>
      </c>
      <c r="AG2430" s="8">
        <v>20.0110579612343</v>
      </c>
      <c r="AH2430" s="8">
        <v>20.5444852956755</v>
      </c>
      <c r="AI2430" s="8">
        <v>21.4786787847084</v>
      </c>
      <c r="AJ2430" s="8">
        <v>22.8490146465662</v>
      </c>
      <c r="AK2430" s="8">
        <v>21.090090446109901</v>
      </c>
      <c r="AL2430" s="8">
        <v>22.857827080236401</v>
      </c>
      <c r="AM2430" s="8">
        <v>20.295613130796401</v>
      </c>
      <c r="AN2430" s="8">
        <v>21.9916190667211</v>
      </c>
      <c r="AO2430" s="8">
        <v>19.281400325935099</v>
      </c>
      <c r="AP2430" s="8">
        <v>19.7120466580092</v>
      </c>
      <c r="AQ2430" s="8">
        <v>19.724259032831</v>
      </c>
      <c r="AR2430" s="8">
        <v>19.464463987002301</v>
      </c>
      <c r="AS2430" s="9">
        <v>9.7216093811259299E-2</v>
      </c>
      <c r="AT2430" s="9">
        <v>1</v>
      </c>
      <c r="AU2430" s="9">
        <v>6.9782737786811502E-2</v>
      </c>
      <c r="AV2430" s="10">
        <v>-1.6916585603362799</v>
      </c>
      <c r="AW2430" s="10">
        <v>1.4414391518618701</v>
      </c>
      <c r="AX2430" s="10">
        <v>-2.2221821327592499</v>
      </c>
      <c r="AY2430" s="10">
        <v>2.43842288045099</v>
      </c>
      <c r="AZ2430" s="10">
        <v>-1.3136114963515599</v>
      </c>
      <c r="BA2430" s="10">
        <v>-3.2031403287270899</v>
      </c>
      <c r="BB2430" s="9">
        <v>0.66307710239283102</v>
      </c>
      <c r="BC2430" s="9">
        <v>0.82908142548228803</v>
      </c>
      <c r="BD2430" s="9">
        <v>0.28561553303898801</v>
      </c>
      <c r="BE2430" s="9">
        <v>0.24696891212828601</v>
      </c>
      <c r="BF2430" s="9">
        <v>0.930782308797097</v>
      </c>
      <c r="BG2430" s="9">
        <v>6.8650096714254094E-2</v>
      </c>
      <c r="BH2430" s="11" t="str">
        <f t="shared" si="328"/>
        <v/>
      </c>
      <c r="BI2430" s="11" t="str">
        <f t="shared" si="328"/>
        <v/>
      </c>
      <c r="BJ2430" s="11" t="str">
        <f t="shared" si="328"/>
        <v/>
      </c>
      <c r="BK2430" s="11" t="str">
        <f t="shared" si="326"/>
        <v/>
      </c>
      <c r="BL2430" s="11" t="str">
        <f t="shared" si="326"/>
        <v/>
      </c>
      <c r="BM2430" s="11" t="str">
        <f t="shared" si="326"/>
        <v/>
      </c>
      <c r="BN2430" s="11" t="str">
        <f t="shared" si="321"/>
        <v/>
      </c>
      <c r="BO2430" s="11" t="str">
        <f t="shared" si="322"/>
        <v/>
      </c>
      <c r="BP2430" s="11" t="str">
        <f t="shared" si="323"/>
        <v/>
      </c>
      <c r="BR2430" s="11">
        <f t="shared" si="320"/>
        <v>2425</v>
      </c>
      <c r="BS2430" s="6" t="str">
        <f t="shared" si="320"/>
        <v>MA_5339g0010</v>
      </c>
      <c r="BT2430" s="6" t="str">
        <f t="shared" si="320"/>
        <v>dolichyl-diphosphooligosaccharide-- glycosyltransferase subunit 2</v>
      </c>
      <c r="BU2430" s="28">
        <f t="shared" si="329"/>
        <v>-1.7</v>
      </c>
      <c r="BV2430" s="28">
        <f t="shared" si="329"/>
        <v>1.4</v>
      </c>
      <c r="BW2430" s="28">
        <f t="shared" si="329"/>
        <v>-2.2000000000000002</v>
      </c>
      <c r="BX2430" s="28">
        <f t="shared" si="327"/>
        <v>2.4</v>
      </c>
      <c r="BY2430" s="28">
        <f t="shared" si="327"/>
        <v>-1.3</v>
      </c>
      <c r="BZ2430" s="28">
        <f t="shared" si="327"/>
        <v>-3.2</v>
      </c>
    </row>
    <row r="2431" spans="1:78">
      <c r="A2431" s="6">
        <v>2426</v>
      </c>
      <c r="B2431" s="6" t="s">
        <v>4222</v>
      </c>
      <c r="C2431" s="6" t="s">
        <v>292</v>
      </c>
      <c r="D2431" s="6" t="str">
        <f t="shared" si="319"/>
        <v>Protein 2426 / MA_10432693g0030 / alcohol</v>
      </c>
      <c r="E2431" s="6">
        <v>4</v>
      </c>
      <c r="F2431" s="6">
        <v>1</v>
      </c>
      <c r="G2431" s="6">
        <v>23941218</v>
      </c>
      <c r="H2431" s="6">
        <v>30505412</v>
      </c>
      <c r="I2431" s="6">
        <v>19497730</v>
      </c>
      <c r="J2431" s="6">
        <v>20612342</v>
      </c>
      <c r="K2431" s="6">
        <v>99792007</v>
      </c>
      <c r="L2431" s="6">
        <v>23157920</v>
      </c>
      <c r="M2431" s="6">
        <v>23443632</v>
      </c>
      <c r="N2431" s="6">
        <v>90403199</v>
      </c>
      <c r="O2431" s="6">
        <v>11376853</v>
      </c>
      <c r="P2431" s="6">
        <v>48176024</v>
      </c>
      <c r="Q2431" s="6">
        <v>211069613</v>
      </c>
      <c r="R2431" s="6">
        <v>132314944</v>
      </c>
      <c r="S2431" s="6">
        <v>24014264</v>
      </c>
      <c r="T2431" s="6">
        <v>12616448</v>
      </c>
      <c r="U2431" s="6">
        <v>37412952</v>
      </c>
      <c r="V2431" s="6">
        <v>51661169</v>
      </c>
      <c r="W2431" s="6">
        <v>24689558</v>
      </c>
      <c r="X2431" s="6">
        <v>20238275</v>
      </c>
      <c r="Y2431" s="6">
        <v>18948399</v>
      </c>
      <c r="Z2431" s="8">
        <v>24.512993214899801</v>
      </c>
      <c r="AA2431" s="8">
        <v>24.8625618797697</v>
      </c>
      <c r="AB2431" s="8">
        <v>24.216802833910801</v>
      </c>
      <c r="AC2431" s="8">
        <v>24.297005099211301</v>
      </c>
      <c r="AD2431" s="8">
        <v>26.572420929440799</v>
      </c>
      <c r="AE2431" s="8">
        <v>24.465002343253499</v>
      </c>
      <c r="AF2431" s="8">
        <v>24.482692760527801</v>
      </c>
      <c r="AG2431" s="8">
        <v>26.429870488840699</v>
      </c>
      <c r="AH2431" s="8">
        <v>23.439598206990301</v>
      </c>
      <c r="AI2431" s="8">
        <v>25.521811996098801</v>
      </c>
      <c r="AJ2431" s="8">
        <v>27.653143652659601</v>
      </c>
      <c r="AK2431" s="8">
        <v>26.9794007717143</v>
      </c>
      <c r="AL2431" s="8">
        <v>24.517388257095799</v>
      </c>
      <c r="AM2431" s="8">
        <v>23.588802459311701</v>
      </c>
      <c r="AN2431" s="8">
        <v>25.157034467783699</v>
      </c>
      <c r="AO2431" s="8">
        <v>25.6225769536493</v>
      </c>
      <c r="AP2431" s="8">
        <v>24.557397673356601</v>
      </c>
      <c r="AQ2431" s="8">
        <v>24.270582992040101</v>
      </c>
      <c r="AR2431" s="8">
        <v>24.175572620663999</v>
      </c>
      <c r="AS2431" s="9">
        <v>0.61808240149674198</v>
      </c>
      <c r="AT2431" s="9">
        <v>1</v>
      </c>
      <c r="AU2431" s="9">
        <v>0.58775674765132602</v>
      </c>
      <c r="AV2431" s="10">
        <v>-1.1392353683229599</v>
      </c>
      <c r="AW2431" s="10">
        <v>1.69320028420863</v>
      </c>
      <c r="AX2431" s="10">
        <v>-1.0986439031299999</v>
      </c>
      <c r="AY2431" s="10">
        <v>1.92895364942495</v>
      </c>
      <c r="AZ2431" s="10">
        <v>1.03694688067472</v>
      </c>
      <c r="BA2431" s="10">
        <v>-1.8602241690237999</v>
      </c>
      <c r="BB2431" s="9">
        <v>0.99521792774834605</v>
      </c>
      <c r="BC2431" s="9">
        <v>0.74740584618585904</v>
      </c>
      <c r="BD2431" s="9">
        <v>0.99783314790343303</v>
      </c>
      <c r="BE2431" s="9">
        <v>0.64482954349242605</v>
      </c>
      <c r="BF2431" s="9">
        <v>0.99989452155635905</v>
      </c>
      <c r="BG2431" s="9">
        <v>0.64336519463626995</v>
      </c>
      <c r="BH2431" s="11" t="str">
        <f t="shared" si="328"/>
        <v/>
      </c>
      <c r="BI2431" s="11" t="str">
        <f t="shared" si="328"/>
        <v/>
      </c>
      <c r="BJ2431" s="11" t="str">
        <f t="shared" si="328"/>
        <v/>
      </c>
      <c r="BK2431" s="11" t="str">
        <f t="shared" si="326"/>
        <v/>
      </c>
      <c r="BL2431" s="11" t="str">
        <f t="shared" si="326"/>
        <v/>
      </c>
      <c r="BM2431" s="11" t="str">
        <f t="shared" si="326"/>
        <v/>
      </c>
      <c r="BN2431" s="11" t="str">
        <f t="shared" si="321"/>
        <v/>
      </c>
      <c r="BO2431" s="11" t="str">
        <f t="shared" si="322"/>
        <v/>
      </c>
      <c r="BP2431" s="11" t="str">
        <f t="shared" si="323"/>
        <v/>
      </c>
      <c r="BR2431" s="11">
        <f t="shared" si="320"/>
        <v>2426</v>
      </c>
      <c r="BS2431" s="6" t="str">
        <f t="shared" si="320"/>
        <v>MA_10432693g0030</v>
      </c>
      <c r="BT2431" s="6" t="str">
        <f t="shared" si="320"/>
        <v>alcohol</v>
      </c>
      <c r="BU2431" s="28">
        <f t="shared" si="329"/>
        <v>-1.1000000000000001</v>
      </c>
      <c r="BV2431" s="28">
        <f t="shared" si="329"/>
        <v>1.7</v>
      </c>
      <c r="BW2431" s="28">
        <f t="shared" si="329"/>
        <v>-1.1000000000000001</v>
      </c>
      <c r="BX2431" s="28">
        <f t="shared" si="327"/>
        <v>1.9</v>
      </c>
      <c r="BY2431" s="28">
        <f t="shared" si="327"/>
        <v>1</v>
      </c>
      <c r="BZ2431" s="28">
        <f t="shared" si="327"/>
        <v>-1.9</v>
      </c>
    </row>
    <row r="2432" spans="1:78">
      <c r="A2432" s="6">
        <v>2427</v>
      </c>
      <c r="B2432" s="6" t="s">
        <v>4223</v>
      </c>
      <c r="C2432" s="6" t="s">
        <v>4224</v>
      </c>
      <c r="D2432" s="6" t="str">
        <f t="shared" si="319"/>
        <v>Protein 2427 / MA_36980g0010 / iron-sulfur cluster assembly 1-like</v>
      </c>
      <c r="E2432" s="6">
        <v>2</v>
      </c>
      <c r="F2432" s="6">
        <v>2</v>
      </c>
      <c r="G2432" s="6">
        <v>414811</v>
      </c>
      <c r="H2432" s="6">
        <v>263613</v>
      </c>
      <c r="I2432" s="6">
        <v>311718</v>
      </c>
      <c r="J2432" s="6">
        <v>438025</v>
      </c>
      <c r="K2432" s="6">
        <v>295772</v>
      </c>
      <c r="L2432" s="6">
        <v>1556744</v>
      </c>
      <c r="M2432" s="6">
        <v>1167228</v>
      </c>
      <c r="N2432" s="6">
        <v>1577362</v>
      </c>
      <c r="O2432" s="6">
        <v>1638878</v>
      </c>
      <c r="P2432" s="6">
        <v>842124</v>
      </c>
      <c r="Q2432" s="6">
        <v>328136</v>
      </c>
      <c r="R2432" s="6">
        <v>784049</v>
      </c>
      <c r="S2432" s="6">
        <v>347552</v>
      </c>
      <c r="T2432" s="6">
        <v>1202190</v>
      </c>
      <c r="U2432" s="6">
        <v>2181397</v>
      </c>
      <c r="V2432" s="6">
        <v>2061910</v>
      </c>
      <c r="W2432" s="6">
        <v>1892450</v>
      </c>
      <c r="X2432" s="6">
        <v>1561277</v>
      </c>
      <c r="Y2432" s="6">
        <v>2148613</v>
      </c>
      <c r="Z2432" s="8">
        <v>18.662094626628001</v>
      </c>
      <c r="AA2432" s="8">
        <v>18.008061992632101</v>
      </c>
      <c r="AB2432" s="8">
        <v>18.249881939508999</v>
      </c>
      <c r="AC2432" s="8">
        <v>18.740653687520702</v>
      </c>
      <c r="AD2432" s="8">
        <v>18.174125956984799</v>
      </c>
      <c r="AE2432" s="8">
        <v>20.570100288117398</v>
      </c>
      <c r="AF2432" s="8">
        <v>20.154654966137301</v>
      </c>
      <c r="AG2432" s="8">
        <v>20.5890823617748</v>
      </c>
      <c r="AH2432" s="8">
        <v>20.644277031848201</v>
      </c>
      <c r="AI2432" s="8">
        <v>19.683673155488101</v>
      </c>
      <c r="AJ2432" s="8">
        <v>18.323934355925999</v>
      </c>
      <c r="AK2432" s="8">
        <v>19.580584294399699</v>
      </c>
      <c r="AL2432" s="8">
        <v>18.406869321423098</v>
      </c>
      <c r="AM2432" s="8">
        <v>20.197233493988598</v>
      </c>
      <c r="AN2432" s="8">
        <v>21.056820924268301</v>
      </c>
      <c r="AO2432" s="8">
        <v>20.975549931425299</v>
      </c>
      <c r="AP2432" s="8">
        <v>20.851823752914299</v>
      </c>
      <c r="AQ2432" s="8">
        <v>20.5742950906718</v>
      </c>
      <c r="AR2432" s="8">
        <v>21.0349742227463</v>
      </c>
      <c r="AS2432" s="9">
        <v>1.9842745744158399E-5</v>
      </c>
      <c r="AT2432" s="9">
        <v>6.4927867145445602E-3</v>
      </c>
      <c r="AU2432" s="9">
        <v>2.0527305452243299E-6</v>
      </c>
      <c r="AV2432" s="10">
        <v>4.3546749104035696</v>
      </c>
      <c r="AW2432" s="10">
        <v>1.82955816661094</v>
      </c>
      <c r="AX2432" s="10">
        <v>5.7826434240187199</v>
      </c>
      <c r="AY2432" s="10">
        <v>-2.38017844410497</v>
      </c>
      <c r="AZ2432" s="10">
        <v>1.3279162148714401</v>
      </c>
      <c r="BA2432" s="10">
        <v>3.16067755021446</v>
      </c>
      <c r="BB2432" s="9">
        <v>4.73865784178518E-5</v>
      </c>
      <c r="BC2432" s="9">
        <v>5.1970081600805698E-2</v>
      </c>
      <c r="BD2432" s="9">
        <v>2.91262487361887E-6</v>
      </c>
      <c r="BE2432" s="9">
        <v>7.3067648551586898E-3</v>
      </c>
      <c r="BF2432" s="9">
        <v>0.59658080764051902</v>
      </c>
      <c r="BG2432" s="9">
        <v>3.4918932059424502E-4</v>
      </c>
      <c r="BH2432" s="11" t="str">
        <f t="shared" si="328"/>
        <v>x</v>
      </c>
      <c r="BI2432" s="11" t="str">
        <f t="shared" si="328"/>
        <v/>
      </c>
      <c r="BJ2432" s="11" t="str">
        <f t="shared" si="328"/>
        <v>x</v>
      </c>
      <c r="BK2432" s="11" t="str">
        <f t="shared" si="326"/>
        <v/>
      </c>
      <c r="BL2432" s="11" t="str">
        <f t="shared" si="326"/>
        <v/>
      </c>
      <c r="BM2432" s="11" t="str">
        <f t="shared" si="326"/>
        <v>x</v>
      </c>
      <c r="BN2432" s="11" t="str">
        <f t="shared" si="321"/>
        <v>x</v>
      </c>
      <c r="BO2432" s="11" t="str">
        <f t="shared" si="322"/>
        <v>x</v>
      </c>
      <c r="BP2432" s="11" t="str">
        <f t="shared" si="323"/>
        <v/>
      </c>
      <c r="BR2432" s="11">
        <f t="shared" si="320"/>
        <v>2427</v>
      </c>
      <c r="BS2432" s="6" t="str">
        <f t="shared" si="320"/>
        <v>MA_36980g0010</v>
      </c>
      <c r="BT2432" s="6" t="str">
        <f t="shared" si="320"/>
        <v>iron-sulfur cluster assembly 1-like</v>
      </c>
      <c r="BU2432" s="28" t="str">
        <f t="shared" si="329"/>
        <v>4,4*</v>
      </c>
      <c r="BV2432" s="28">
        <f t="shared" si="329"/>
        <v>1.8</v>
      </c>
      <c r="BW2432" s="28" t="str">
        <f t="shared" si="329"/>
        <v>5,8*</v>
      </c>
      <c r="BX2432" s="28">
        <f t="shared" si="327"/>
        <v>-2.4</v>
      </c>
      <c r="BY2432" s="28">
        <f t="shared" si="327"/>
        <v>1.3</v>
      </c>
      <c r="BZ2432" s="28" t="str">
        <f t="shared" si="327"/>
        <v>3,2*</v>
      </c>
    </row>
    <row r="2433" spans="1:78">
      <c r="A2433" s="6">
        <v>2428</v>
      </c>
      <c r="B2433" s="6" t="s">
        <v>4225</v>
      </c>
      <c r="C2433" s="6" t="s">
        <v>4226</v>
      </c>
      <c r="D2433" s="6" t="str">
        <f t="shared" si="319"/>
        <v>Protein 2428 / MA_10435572g0010 / dihydroorotate dehydrogenase (quinone) mitochondrial</v>
      </c>
      <c r="E2433" s="6">
        <v>3</v>
      </c>
      <c r="F2433" s="6">
        <v>3</v>
      </c>
      <c r="G2433" s="6">
        <v>5093506</v>
      </c>
      <c r="H2433" s="6">
        <v>3189577</v>
      </c>
      <c r="I2433" s="6">
        <v>3268546</v>
      </c>
      <c r="J2433" s="6">
        <v>3760258</v>
      </c>
      <c r="K2433" s="6">
        <v>3521910</v>
      </c>
      <c r="L2433" s="6">
        <v>1555505</v>
      </c>
      <c r="M2433" s="6">
        <v>2167351</v>
      </c>
      <c r="N2433" s="6">
        <v>2149713</v>
      </c>
      <c r="O2433" s="6">
        <v>1374905</v>
      </c>
      <c r="P2433" s="6">
        <v>3224008</v>
      </c>
      <c r="Q2433" s="6">
        <v>4816461</v>
      </c>
      <c r="R2433" s="6">
        <v>2940287</v>
      </c>
      <c r="S2433" s="6">
        <v>4584881</v>
      </c>
      <c r="T2433" s="6">
        <v>3586738</v>
      </c>
      <c r="U2433" s="6">
        <v>1839903</v>
      </c>
      <c r="V2433" s="6">
        <v>2866981</v>
      </c>
      <c r="W2433" s="6">
        <v>2406421</v>
      </c>
      <c r="X2433" s="6">
        <v>1653887</v>
      </c>
      <c r="Y2433" s="6">
        <v>2243237</v>
      </c>
      <c r="Z2433" s="8">
        <v>22.280227614152299</v>
      </c>
      <c r="AA2433" s="8">
        <v>21.6049336765536</v>
      </c>
      <c r="AB2433" s="8">
        <v>21.640217570462699</v>
      </c>
      <c r="AC2433" s="8">
        <v>21.842400221267201</v>
      </c>
      <c r="AD2433" s="8">
        <v>21.747926611879802</v>
      </c>
      <c r="AE2433" s="8">
        <v>20.568951601588701</v>
      </c>
      <c r="AF2433" s="8">
        <v>21.047501384478299</v>
      </c>
      <c r="AG2433" s="8">
        <v>21.035712633271501</v>
      </c>
      <c r="AH2433" s="8">
        <v>20.390900507405998</v>
      </c>
      <c r="AI2433" s="8">
        <v>21.620423893074101</v>
      </c>
      <c r="AJ2433" s="8">
        <v>22.199542053320499</v>
      </c>
      <c r="AK2433" s="8">
        <v>21.487525552028099</v>
      </c>
      <c r="AL2433" s="8">
        <v>22.128452858665199</v>
      </c>
      <c r="AM2433" s="8">
        <v>21.774240934105102</v>
      </c>
      <c r="AN2433" s="8">
        <v>20.811198278482699</v>
      </c>
      <c r="AO2433" s="8">
        <v>21.451100912934098</v>
      </c>
      <c r="AP2433" s="8">
        <v>21.198457631405699</v>
      </c>
      <c r="AQ2433" s="8">
        <v>20.657429236657599</v>
      </c>
      <c r="AR2433" s="8">
        <v>21.097150619825101</v>
      </c>
      <c r="AS2433" s="9">
        <v>4.25597921229503E-4</v>
      </c>
      <c r="AT2433" s="9">
        <v>0.26770085104784402</v>
      </c>
      <c r="AU2433" s="9">
        <v>9.8855557994033806E-5</v>
      </c>
      <c r="AV2433" s="10">
        <v>-2.0883660452079602</v>
      </c>
      <c r="AW2433" s="10">
        <v>1.0131838032092899</v>
      </c>
      <c r="AX2433" s="10">
        <v>-1.71721871725799</v>
      </c>
      <c r="AY2433" s="10">
        <v>2.1158986521769401</v>
      </c>
      <c r="AZ2433" s="10">
        <v>1.21613282234811</v>
      </c>
      <c r="BA2433" s="10">
        <v>-1.7398581908936299</v>
      </c>
      <c r="BB2433" s="9">
        <v>6.0158227571183197E-4</v>
      </c>
      <c r="BC2433" s="9">
        <v>0.99965380487682198</v>
      </c>
      <c r="BD2433" s="9">
        <v>5.4795098218625203E-3</v>
      </c>
      <c r="BE2433" s="9">
        <v>5.0617618406734199E-4</v>
      </c>
      <c r="BF2433" s="9">
        <v>0.53495129436847699</v>
      </c>
      <c r="BG2433" s="9">
        <v>4.5244838729582302E-3</v>
      </c>
      <c r="BH2433" s="11" t="str">
        <f t="shared" si="328"/>
        <v>x</v>
      </c>
      <c r="BI2433" s="11" t="str">
        <f t="shared" si="328"/>
        <v/>
      </c>
      <c r="BJ2433" s="11" t="str">
        <f t="shared" si="328"/>
        <v/>
      </c>
      <c r="BK2433" s="11" t="str">
        <f t="shared" si="326"/>
        <v>x</v>
      </c>
      <c r="BL2433" s="11" t="str">
        <f t="shared" si="326"/>
        <v/>
      </c>
      <c r="BM2433" s="11" t="str">
        <f t="shared" si="326"/>
        <v/>
      </c>
      <c r="BN2433" s="11" t="str">
        <f t="shared" si="321"/>
        <v>x</v>
      </c>
      <c r="BO2433" s="11" t="str">
        <f t="shared" si="322"/>
        <v>x</v>
      </c>
      <c r="BP2433" s="11" t="str">
        <f t="shared" si="323"/>
        <v/>
      </c>
      <c r="BR2433" s="11">
        <f t="shared" si="320"/>
        <v>2428</v>
      </c>
      <c r="BS2433" s="6" t="str">
        <f t="shared" si="320"/>
        <v>MA_10435572g0010</v>
      </c>
      <c r="BT2433" s="6" t="str">
        <f t="shared" si="320"/>
        <v>dihydroorotate dehydrogenase (quinone) mitochondrial</v>
      </c>
      <c r="BU2433" s="28" t="str">
        <f t="shared" si="329"/>
        <v>-2,1*</v>
      </c>
      <c r="BV2433" s="28">
        <f t="shared" si="329"/>
        <v>1</v>
      </c>
      <c r="BW2433" s="28">
        <f t="shared" si="329"/>
        <v>-1.7</v>
      </c>
      <c r="BX2433" s="28" t="str">
        <f t="shared" si="327"/>
        <v>2,1*</v>
      </c>
      <c r="BY2433" s="28">
        <f t="shared" si="327"/>
        <v>1.2</v>
      </c>
      <c r="BZ2433" s="28">
        <f t="shared" si="327"/>
        <v>-1.7</v>
      </c>
    </row>
    <row r="2434" spans="1:78">
      <c r="A2434" s="6">
        <v>2429</v>
      </c>
      <c r="B2434" s="6" t="s">
        <v>4227</v>
      </c>
      <c r="C2434" s="6" t="s">
        <v>4228</v>
      </c>
      <c r="D2434" s="6" t="str">
        <f t="shared" si="319"/>
        <v>Protein 2429 / MA_60383g0010 / water-stress inducible</v>
      </c>
      <c r="E2434" s="6">
        <v>3</v>
      </c>
      <c r="F2434" s="6">
        <v>3</v>
      </c>
      <c r="G2434" s="6">
        <v>2756434</v>
      </c>
      <c r="H2434" s="6">
        <v>4164091</v>
      </c>
      <c r="I2434" s="6">
        <v>953458</v>
      </c>
      <c r="J2434" s="6">
        <v>9017288</v>
      </c>
      <c r="K2434" s="6">
        <v>2714317</v>
      </c>
      <c r="L2434" s="6">
        <v>1381442</v>
      </c>
      <c r="M2434" s="6">
        <v>829104</v>
      </c>
      <c r="N2434" s="6">
        <v>1329373</v>
      </c>
      <c r="O2434" s="6">
        <v>1309121</v>
      </c>
      <c r="P2434" s="6">
        <v>4039416</v>
      </c>
      <c r="Q2434" s="6">
        <v>2536477</v>
      </c>
      <c r="R2434" s="6">
        <v>2870758</v>
      </c>
      <c r="S2434" s="6">
        <v>9058613</v>
      </c>
      <c r="T2434" s="6">
        <v>962958</v>
      </c>
      <c r="U2434" s="6">
        <v>1536914</v>
      </c>
      <c r="V2434" s="6">
        <v>1118414</v>
      </c>
      <c r="W2434" s="6">
        <v>1480787</v>
      </c>
      <c r="X2434" s="6">
        <v>1315483</v>
      </c>
      <c r="Y2434" s="6">
        <v>1460250</v>
      </c>
      <c r="Z2434" s="8">
        <v>21.394371627305802</v>
      </c>
      <c r="AA2434" s="8">
        <v>21.989570166255</v>
      </c>
      <c r="AB2434" s="8">
        <v>19.862809863393</v>
      </c>
      <c r="AC2434" s="8">
        <v>23.104262169405899</v>
      </c>
      <c r="AD2434" s="8">
        <v>21.372157789572899</v>
      </c>
      <c r="AE2434" s="8">
        <v>20.3977435610302</v>
      </c>
      <c r="AF2434" s="8">
        <v>19.661193554292399</v>
      </c>
      <c r="AG2434" s="8">
        <v>20.3423145270223</v>
      </c>
      <c r="AH2434" s="8">
        <v>20.320167018809201</v>
      </c>
      <c r="AI2434" s="8">
        <v>21.9457152992305</v>
      </c>
      <c r="AJ2434" s="8">
        <v>21.2743946479338</v>
      </c>
      <c r="AK2434" s="8">
        <v>21.453000288265301</v>
      </c>
      <c r="AL2434" s="8">
        <v>23.110858739771601</v>
      </c>
      <c r="AM2434" s="8">
        <v>19.877113349854302</v>
      </c>
      <c r="AN2434" s="8">
        <v>20.5516050087545</v>
      </c>
      <c r="AO2434" s="8">
        <v>20.093022894524399</v>
      </c>
      <c r="AP2434" s="8">
        <v>20.4979327041146</v>
      </c>
      <c r="AQ2434" s="8">
        <v>20.327161173985999</v>
      </c>
      <c r="AR2434" s="8">
        <v>20.477783954103501</v>
      </c>
      <c r="AS2434" s="9">
        <v>7.6407295343358897E-2</v>
      </c>
      <c r="AT2434" s="9">
        <v>1</v>
      </c>
      <c r="AU2434" s="9">
        <v>5.2795668293770803E-2</v>
      </c>
      <c r="AV2434" s="10">
        <v>-2.5744774934672701</v>
      </c>
      <c r="AW2434" s="10">
        <v>-1.00864455359183</v>
      </c>
      <c r="AX2434" s="10">
        <v>-2.2270488072502999</v>
      </c>
      <c r="AY2434" s="10">
        <v>2.5524130223074399</v>
      </c>
      <c r="AZ2434" s="10">
        <v>1.15600407368078</v>
      </c>
      <c r="BA2434" s="10">
        <v>-2.2079619617432802</v>
      </c>
      <c r="BB2434" s="9">
        <v>0.13651627415825601</v>
      </c>
      <c r="BC2434" s="9">
        <v>0.99999574500205002</v>
      </c>
      <c r="BD2434" s="9">
        <v>0.20180363128648701</v>
      </c>
      <c r="BE2434" s="9">
        <v>0.14151186927812601</v>
      </c>
      <c r="BF2434" s="9">
        <v>0.98389656729357999</v>
      </c>
      <c r="BG2434" s="9">
        <v>0.209113812270632</v>
      </c>
      <c r="BH2434" s="11" t="str">
        <f t="shared" si="328"/>
        <v/>
      </c>
      <c r="BI2434" s="11" t="str">
        <f t="shared" si="328"/>
        <v/>
      </c>
      <c r="BJ2434" s="11" t="str">
        <f t="shared" si="328"/>
        <v/>
      </c>
      <c r="BK2434" s="11" t="str">
        <f t="shared" si="326"/>
        <v/>
      </c>
      <c r="BL2434" s="11" t="str">
        <f t="shared" si="326"/>
        <v/>
      </c>
      <c r="BM2434" s="11" t="str">
        <f t="shared" si="326"/>
        <v/>
      </c>
      <c r="BN2434" s="11" t="str">
        <f t="shared" si="321"/>
        <v/>
      </c>
      <c r="BO2434" s="11" t="str">
        <f t="shared" si="322"/>
        <v/>
      </c>
      <c r="BP2434" s="11" t="str">
        <f t="shared" si="323"/>
        <v/>
      </c>
      <c r="BR2434" s="11">
        <f t="shared" si="320"/>
        <v>2429</v>
      </c>
      <c r="BS2434" s="6" t="str">
        <f t="shared" si="320"/>
        <v>MA_60383g0010</v>
      </c>
      <c r="BT2434" s="6" t="str">
        <f t="shared" si="320"/>
        <v>water-stress inducible</v>
      </c>
      <c r="BU2434" s="28">
        <f t="shared" si="329"/>
        <v>-2.6</v>
      </c>
      <c r="BV2434" s="28">
        <f t="shared" si="329"/>
        <v>-1</v>
      </c>
      <c r="BW2434" s="28">
        <f t="shared" si="329"/>
        <v>-2.2000000000000002</v>
      </c>
      <c r="BX2434" s="28">
        <f t="shared" si="327"/>
        <v>2.6</v>
      </c>
      <c r="BY2434" s="28">
        <f t="shared" si="327"/>
        <v>1.2</v>
      </c>
      <c r="BZ2434" s="28">
        <f t="shared" si="327"/>
        <v>-2.2000000000000002</v>
      </c>
    </row>
    <row r="2435" spans="1:78">
      <c r="A2435" s="6">
        <v>2430</v>
      </c>
      <c r="B2435" s="6" t="s">
        <v>4229</v>
      </c>
      <c r="C2435" s="6" t="s">
        <v>4230</v>
      </c>
      <c r="D2435" s="6" t="str">
        <f t="shared" si="319"/>
        <v>Protein 2430 / MA_100769g0010 / ankyrin repeat and SAM domain-containing 6 isoform X1</v>
      </c>
      <c r="E2435" s="6">
        <v>3</v>
      </c>
      <c r="F2435" s="6">
        <v>3</v>
      </c>
      <c r="G2435" s="6">
        <v>394144</v>
      </c>
      <c r="H2435" s="6">
        <v>2104497</v>
      </c>
      <c r="I2435" s="6">
        <v>1831231</v>
      </c>
      <c r="J2435" s="6">
        <v>2068601</v>
      </c>
      <c r="K2435" s="6">
        <v>1534317</v>
      </c>
      <c r="L2435" s="6">
        <v>2962992</v>
      </c>
      <c r="M2435" s="6">
        <v>3003610</v>
      </c>
      <c r="N2435" s="6">
        <v>2754286</v>
      </c>
      <c r="O2435" s="6">
        <v>3641914</v>
      </c>
      <c r="P2435" s="6">
        <v>1594412</v>
      </c>
      <c r="Q2435" s="6">
        <v>1237847</v>
      </c>
      <c r="R2435" s="6">
        <v>1194950</v>
      </c>
      <c r="S2435" s="6">
        <v>1861812</v>
      </c>
      <c r="T2435" s="6">
        <v>499989</v>
      </c>
      <c r="U2435" s="6">
        <v>1603026</v>
      </c>
      <c r="V2435" s="6">
        <v>1009905</v>
      </c>
      <c r="W2435" s="6">
        <v>1437931</v>
      </c>
      <c r="X2435" s="6">
        <v>2868630</v>
      </c>
      <c r="Y2435" s="6">
        <v>2395568</v>
      </c>
      <c r="Z2435" s="8">
        <v>18.588363287192099</v>
      </c>
      <c r="AA2435" s="8">
        <v>21.005044022415699</v>
      </c>
      <c r="AB2435" s="8">
        <v>20.804382360204901</v>
      </c>
      <c r="AC2435" s="8">
        <v>20.980223968590199</v>
      </c>
      <c r="AD2435" s="8">
        <v>20.549165153260599</v>
      </c>
      <c r="AE2435" s="8">
        <v>21.4986233003902</v>
      </c>
      <c r="AF2435" s="8">
        <v>21.5182660693958</v>
      </c>
      <c r="AG2435" s="8">
        <v>21.393246943379001</v>
      </c>
      <c r="AH2435" s="8">
        <v>21.7962654243027</v>
      </c>
      <c r="AI2435" s="8">
        <v>20.604593042789499</v>
      </c>
      <c r="AJ2435" s="8">
        <v>20.2394015753286</v>
      </c>
      <c r="AK2435" s="8">
        <v>20.1885188224581</v>
      </c>
      <c r="AL2435" s="8">
        <v>20.8282759707058</v>
      </c>
      <c r="AM2435" s="8">
        <v>18.931536829684099</v>
      </c>
      <c r="AN2435" s="8">
        <v>20.612366394546399</v>
      </c>
      <c r="AO2435" s="8">
        <v>19.9457881568805</v>
      </c>
      <c r="AP2435" s="8">
        <v>20.455563018156901</v>
      </c>
      <c r="AQ2435" s="8">
        <v>21.451930468560501</v>
      </c>
      <c r="AR2435" s="8">
        <v>21.191936335359902</v>
      </c>
      <c r="AS2435" s="9">
        <v>8.4905323446706593E-2</v>
      </c>
      <c r="AT2435" s="9">
        <v>1</v>
      </c>
      <c r="AU2435" s="9">
        <v>5.9573389168222399E-2</v>
      </c>
      <c r="AV2435" s="10">
        <v>2.2441431035480601</v>
      </c>
      <c r="AW2435" s="10">
        <v>-1.17037471781854</v>
      </c>
      <c r="AX2435" s="10">
        <v>1.2711031558110899</v>
      </c>
      <c r="AY2435" s="10">
        <v>-2.6264883515594701</v>
      </c>
      <c r="AZ2435" s="10">
        <v>-1.7655082463516301</v>
      </c>
      <c r="BA2435" s="10">
        <v>1.48766699730066</v>
      </c>
      <c r="BB2435" s="9">
        <v>0.119412696920228</v>
      </c>
      <c r="BC2435" s="9">
        <v>0.95879102443572095</v>
      </c>
      <c r="BD2435" s="9">
        <v>0.87269228501553298</v>
      </c>
      <c r="BE2435" s="9">
        <v>5.12107579397467E-2</v>
      </c>
      <c r="BF2435" s="9">
        <v>0.36293207747106698</v>
      </c>
      <c r="BG2435" s="9">
        <v>0.60533863137675803</v>
      </c>
      <c r="BH2435" s="11" t="str">
        <f t="shared" si="328"/>
        <v/>
      </c>
      <c r="BI2435" s="11" t="str">
        <f t="shared" si="328"/>
        <v/>
      </c>
      <c r="BJ2435" s="11" t="str">
        <f t="shared" si="328"/>
        <v/>
      </c>
      <c r="BK2435" s="11" t="str">
        <f t="shared" si="326"/>
        <v/>
      </c>
      <c r="BL2435" s="11" t="str">
        <f t="shared" si="326"/>
        <v/>
      </c>
      <c r="BM2435" s="11" t="str">
        <f t="shared" si="326"/>
        <v/>
      </c>
      <c r="BN2435" s="11" t="str">
        <f t="shared" si="321"/>
        <v/>
      </c>
      <c r="BO2435" s="11" t="str">
        <f t="shared" si="322"/>
        <v/>
      </c>
      <c r="BP2435" s="11" t="str">
        <f t="shared" si="323"/>
        <v/>
      </c>
      <c r="BR2435" s="11">
        <f t="shared" si="320"/>
        <v>2430</v>
      </c>
      <c r="BS2435" s="6" t="str">
        <f t="shared" si="320"/>
        <v>MA_100769g0010</v>
      </c>
      <c r="BT2435" s="6" t="str">
        <f t="shared" si="320"/>
        <v>ankyrin repeat and SAM domain-containing 6 isoform X1</v>
      </c>
      <c r="BU2435" s="28">
        <f t="shared" si="329"/>
        <v>2.2000000000000002</v>
      </c>
      <c r="BV2435" s="28">
        <f t="shared" si="329"/>
        <v>-1.2</v>
      </c>
      <c r="BW2435" s="28">
        <f t="shared" si="329"/>
        <v>1.3</v>
      </c>
      <c r="BX2435" s="28">
        <f t="shared" si="327"/>
        <v>-2.6</v>
      </c>
      <c r="BY2435" s="28">
        <f t="shared" si="327"/>
        <v>-1.8</v>
      </c>
      <c r="BZ2435" s="28">
        <f t="shared" si="327"/>
        <v>1.5</v>
      </c>
    </row>
    <row r="2436" spans="1:78">
      <c r="A2436" s="6">
        <v>2431</v>
      </c>
      <c r="B2436" s="6" t="s">
        <v>4231</v>
      </c>
      <c r="C2436" s="6" t="s">
        <v>4232</v>
      </c>
      <c r="D2436" s="6" t="str">
        <f t="shared" si="319"/>
        <v>Protein 2431 / MA_10433387g0010 / NEDD8-activating enzyme E1 regulatory subunit</v>
      </c>
      <c r="E2436" s="6">
        <v>3</v>
      </c>
      <c r="F2436" s="6">
        <v>3</v>
      </c>
      <c r="G2436" s="6">
        <v>4708734</v>
      </c>
      <c r="H2436" s="6">
        <v>1729842</v>
      </c>
      <c r="I2436" s="6">
        <v>2877098</v>
      </c>
      <c r="J2436" s="6">
        <v>3223813</v>
      </c>
      <c r="K2436" s="6">
        <v>2791066</v>
      </c>
      <c r="L2436" s="6">
        <v>1344146</v>
      </c>
      <c r="M2436" s="6">
        <v>1053108</v>
      </c>
      <c r="N2436" s="6">
        <v>1104476</v>
      </c>
      <c r="O2436" s="6">
        <v>1911177</v>
      </c>
      <c r="P2436" s="6">
        <v>1753516</v>
      </c>
      <c r="Q2436" s="6">
        <v>4848864</v>
      </c>
      <c r="R2436" s="6">
        <v>2157806</v>
      </c>
      <c r="S2436" s="6">
        <v>3102969</v>
      </c>
      <c r="T2436" s="6">
        <v>2191158</v>
      </c>
      <c r="U2436" s="6">
        <v>1429967</v>
      </c>
      <c r="V2436" s="6">
        <v>1402268</v>
      </c>
      <c r="W2436" s="6">
        <v>1543015</v>
      </c>
      <c r="X2436" s="6">
        <v>1219615</v>
      </c>
      <c r="Y2436" s="6">
        <v>1406814</v>
      </c>
      <c r="Z2436" s="8">
        <v>22.1669077953126</v>
      </c>
      <c r="AA2436" s="8">
        <v>20.722208840581398</v>
      </c>
      <c r="AB2436" s="8">
        <v>21.4561829324612</v>
      </c>
      <c r="AC2436" s="8">
        <v>21.620336630870899</v>
      </c>
      <c r="AD2436" s="8">
        <v>21.4123848093666</v>
      </c>
      <c r="AE2436" s="8">
        <v>20.3582584202654</v>
      </c>
      <c r="AF2436" s="8">
        <v>20.006221966822299</v>
      </c>
      <c r="AG2436" s="8">
        <v>20.074930638938898</v>
      </c>
      <c r="AH2436" s="8">
        <v>20.866029966267099</v>
      </c>
      <c r="AI2436" s="8">
        <v>20.741819163881399</v>
      </c>
      <c r="AJ2436" s="8">
        <v>22.2092153591943</v>
      </c>
      <c r="AK2436" s="8">
        <v>21.041133732843701</v>
      </c>
      <c r="AL2436" s="8">
        <v>21.565217853116501</v>
      </c>
      <c r="AM2436" s="8">
        <v>21.063262087243299</v>
      </c>
      <c r="AN2436" s="8">
        <v>20.447550422981202</v>
      </c>
      <c r="AO2436" s="8">
        <v>20.419330671398299</v>
      </c>
      <c r="AP2436" s="8">
        <v>20.557320656067802</v>
      </c>
      <c r="AQ2436" s="8">
        <v>20.217994368546801</v>
      </c>
      <c r="AR2436" s="8">
        <v>20.424000166544001</v>
      </c>
      <c r="AS2436" s="9">
        <v>3.77466087190073E-3</v>
      </c>
      <c r="AT2436" s="9">
        <v>1</v>
      </c>
      <c r="AU2436" s="9">
        <v>1.4205828068667801E-3</v>
      </c>
      <c r="AV2436" s="10">
        <v>-2.2179763059346</v>
      </c>
      <c r="AW2436" s="10">
        <v>-1.1107041303751299</v>
      </c>
      <c r="AX2436" s="10">
        <v>-2.0883520582552602</v>
      </c>
      <c r="AY2436" s="10">
        <v>1.99691010889236</v>
      </c>
      <c r="AZ2436" s="10">
        <v>1.0620701127316801</v>
      </c>
      <c r="BA2436" s="10">
        <v>-1.88020553912043</v>
      </c>
      <c r="BB2436" s="9">
        <v>7.1428311335456404E-3</v>
      </c>
      <c r="BC2436" s="9">
        <v>0.94700001099280495</v>
      </c>
      <c r="BD2436" s="9">
        <v>8.2936008203900995E-3</v>
      </c>
      <c r="BE2436" s="9">
        <v>1.95189553360515E-2</v>
      </c>
      <c r="BF2436" s="9">
        <v>0.99081967837084906</v>
      </c>
      <c r="BG2436" s="9">
        <v>2.4027924415766601E-2</v>
      </c>
      <c r="BH2436" s="11" t="str">
        <f t="shared" si="328"/>
        <v/>
      </c>
      <c r="BI2436" s="11" t="str">
        <f t="shared" si="328"/>
        <v/>
      </c>
      <c r="BJ2436" s="11" t="str">
        <f t="shared" si="328"/>
        <v/>
      </c>
      <c r="BK2436" s="11" t="str">
        <f t="shared" si="326"/>
        <v/>
      </c>
      <c r="BL2436" s="11" t="str">
        <f t="shared" si="326"/>
        <v/>
      </c>
      <c r="BM2436" s="11" t="str">
        <f t="shared" si="326"/>
        <v/>
      </c>
      <c r="BN2436" s="11" t="str">
        <f t="shared" si="321"/>
        <v/>
      </c>
      <c r="BO2436" s="11" t="str">
        <f t="shared" si="322"/>
        <v/>
      </c>
      <c r="BP2436" s="11" t="str">
        <f t="shared" si="323"/>
        <v/>
      </c>
      <c r="BR2436" s="11">
        <f t="shared" si="320"/>
        <v>2431</v>
      </c>
      <c r="BS2436" s="6" t="str">
        <f t="shared" si="320"/>
        <v>MA_10433387g0010</v>
      </c>
      <c r="BT2436" s="6" t="str">
        <f t="shared" si="320"/>
        <v>NEDD8-activating enzyme E1 regulatory subunit</v>
      </c>
      <c r="BU2436" s="28">
        <f t="shared" si="329"/>
        <v>-2.2000000000000002</v>
      </c>
      <c r="BV2436" s="28">
        <f t="shared" si="329"/>
        <v>-1.1000000000000001</v>
      </c>
      <c r="BW2436" s="28">
        <f t="shared" si="329"/>
        <v>-2.1</v>
      </c>
      <c r="BX2436" s="28">
        <f t="shared" si="327"/>
        <v>2</v>
      </c>
      <c r="BY2436" s="28">
        <f t="shared" si="327"/>
        <v>1.1000000000000001</v>
      </c>
      <c r="BZ2436" s="28">
        <f t="shared" si="327"/>
        <v>-1.9</v>
      </c>
    </row>
    <row r="2437" spans="1:78">
      <c r="A2437" s="6">
        <v>2432</v>
      </c>
      <c r="B2437" s="6" t="s">
        <v>4233</v>
      </c>
      <c r="C2437" s="6" t="s">
        <v>4234</v>
      </c>
      <c r="D2437" s="6" t="str">
        <f t="shared" si="319"/>
        <v>Protein 2432 / MA_29137g0010 / ATP-binding cassette</v>
      </c>
      <c r="E2437" s="6">
        <v>4</v>
      </c>
      <c r="F2437" s="6">
        <v>4</v>
      </c>
      <c r="G2437" s="6">
        <v>10121482</v>
      </c>
      <c r="H2437" s="6">
        <v>6046220</v>
      </c>
      <c r="I2437" s="6">
        <v>5590169</v>
      </c>
      <c r="J2437" s="6">
        <v>19892229</v>
      </c>
      <c r="K2437" s="6">
        <v>9171721</v>
      </c>
      <c r="L2437" s="6">
        <v>2098467</v>
      </c>
      <c r="M2437" s="6">
        <v>2042756</v>
      </c>
      <c r="N2437" s="6">
        <v>2059723</v>
      </c>
      <c r="O2437" s="6">
        <v>2162204</v>
      </c>
      <c r="P2437" s="6">
        <v>5430062</v>
      </c>
      <c r="Q2437" s="6">
        <v>5134017</v>
      </c>
      <c r="R2437" s="6">
        <v>3146277</v>
      </c>
      <c r="S2437" s="6">
        <v>4595133</v>
      </c>
      <c r="T2437" s="6">
        <v>6322282</v>
      </c>
      <c r="U2437" s="6">
        <v>618400</v>
      </c>
      <c r="V2437" s="6">
        <v>586539</v>
      </c>
      <c r="W2437" s="6">
        <v>642659</v>
      </c>
      <c r="X2437" s="6">
        <v>644847</v>
      </c>
      <c r="Y2437" s="6">
        <v>648577</v>
      </c>
      <c r="Z2437" s="8">
        <v>23.270917210915002</v>
      </c>
      <c r="AA2437" s="8">
        <v>22.527602043680901</v>
      </c>
      <c r="AB2437" s="8">
        <v>22.414460468095001</v>
      </c>
      <c r="AC2437" s="8">
        <v>24.245701608913599</v>
      </c>
      <c r="AD2437" s="8">
        <v>23.128761038717499</v>
      </c>
      <c r="AE2437" s="8">
        <v>21.0009043452424</v>
      </c>
      <c r="AF2437" s="8">
        <v>20.9620854588516</v>
      </c>
      <c r="AG2437" s="8">
        <v>20.9740189002294</v>
      </c>
      <c r="AH2437" s="8">
        <v>21.0440712144615</v>
      </c>
      <c r="AI2437" s="8">
        <v>22.372537240020801</v>
      </c>
      <c r="AJ2437" s="8">
        <v>22.291656642365499</v>
      </c>
      <c r="AK2437" s="8">
        <v>21.585214261353698</v>
      </c>
      <c r="AL2437" s="8">
        <v>22.131675188327801</v>
      </c>
      <c r="AM2437" s="8">
        <v>22.592013956184399</v>
      </c>
      <c r="AN2437" s="8">
        <v>19.238180793699598</v>
      </c>
      <c r="AO2437" s="8">
        <v>19.161867513186699</v>
      </c>
      <c r="AP2437" s="8">
        <v>19.2936939094946</v>
      </c>
      <c r="AQ2437" s="8">
        <v>19.298597373693202</v>
      </c>
      <c r="AR2437" s="8">
        <v>19.306918337924799</v>
      </c>
      <c r="AS2437" s="9">
        <v>1.4025713430161601E-7</v>
      </c>
      <c r="AT2437" s="9">
        <v>9.3562566855790605E-6</v>
      </c>
      <c r="AU2437" s="9">
        <v>2.7049021929977001E-9</v>
      </c>
      <c r="AV2437" s="10">
        <v>-4.3536290684600703</v>
      </c>
      <c r="AW2437" s="10">
        <v>-1.8958817936224699</v>
      </c>
      <c r="AX2437" s="10">
        <v>-14.496541922254</v>
      </c>
      <c r="AY2437" s="10">
        <v>2.29636103005218</v>
      </c>
      <c r="AZ2437" s="10">
        <v>-3.3297604582977498</v>
      </c>
      <c r="BA2437" s="10">
        <v>-7.6463321558436403</v>
      </c>
      <c r="BB2437" s="9">
        <v>1.1730734929105099E-5</v>
      </c>
      <c r="BC2437" s="9">
        <v>1.7819476892717099E-2</v>
      </c>
      <c r="BD2437" s="9">
        <v>2.12288131518079E-9</v>
      </c>
      <c r="BE2437" s="9">
        <v>3.9205024178676799E-3</v>
      </c>
      <c r="BF2437" s="9">
        <v>1.15200522131653E-4</v>
      </c>
      <c r="BG2437" s="9">
        <v>9.0598358704063702E-8</v>
      </c>
      <c r="BH2437" s="11" t="str">
        <f t="shared" si="328"/>
        <v>x</v>
      </c>
      <c r="BI2437" s="11" t="str">
        <f t="shared" si="328"/>
        <v/>
      </c>
      <c r="BJ2437" s="11" t="str">
        <f t="shared" si="328"/>
        <v>x</v>
      </c>
      <c r="BK2437" s="11" t="str">
        <f t="shared" si="326"/>
        <v/>
      </c>
      <c r="BL2437" s="11" t="str">
        <f t="shared" si="326"/>
        <v>x</v>
      </c>
      <c r="BM2437" s="11" t="str">
        <f t="shared" si="326"/>
        <v>x</v>
      </c>
      <c r="BN2437" s="11" t="str">
        <f t="shared" si="321"/>
        <v>x</v>
      </c>
      <c r="BO2437" s="11" t="str">
        <f t="shared" si="322"/>
        <v>x</v>
      </c>
      <c r="BP2437" s="11" t="str">
        <f t="shared" si="323"/>
        <v/>
      </c>
      <c r="BR2437" s="11">
        <f t="shared" si="320"/>
        <v>2432</v>
      </c>
      <c r="BS2437" s="6" t="str">
        <f t="shared" si="320"/>
        <v>MA_29137g0010</v>
      </c>
      <c r="BT2437" s="6" t="str">
        <f t="shared" si="320"/>
        <v>ATP-binding cassette</v>
      </c>
      <c r="BU2437" s="28" t="str">
        <f t="shared" si="329"/>
        <v>-4,4*</v>
      </c>
      <c r="BV2437" s="28">
        <f t="shared" si="329"/>
        <v>-1.9</v>
      </c>
      <c r="BW2437" s="28" t="str">
        <f t="shared" si="329"/>
        <v>-14,5*</v>
      </c>
      <c r="BX2437" s="28">
        <f t="shared" si="327"/>
        <v>2.2999999999999998</v>
      </c>
      <c r="BY2437" s="28" t="str">
        <f t="shared" si="327"/>
        <v>-3,3*</v>
      </c>
      <c r="BZ2437" s="28" t="str">
        <f t="shared" si="327"/>
        <v>-7,6*</v>
      </c>
    </row>
    <row r="2438" spans="1:78">
      <c r="A2438" s="6">
        <v>2433</v>
      </c>
      <c r="B2438" s="6" t="s">
        <v>4235</v>
      </c>
      <c r="C2438" s="6" t="s">
        <v>4236</v>
      </c>
      <c r="D2438" s="6" t="str">
        <f t="shared" ref="D2438:D2501" si="330">CONCATENATE("Protein ",A2438," / ",B2438," / ",C2438)</f>
        <v>Protein 2433 / MA_377212g0010 / ATP-dependent Clp protease ATP-binding subunit chloroplastic-like</v>
      </c>
      <c r="E2438" s="6">
        <v>4</v>
      </c>
      <c r="F2438" s="6">
        <v>3</v>
      </c>
      <c r="G2438" s="6">
        <v>1196723</v>
      </c>
      <c r="H2438" s="6">
        <v>1597554</v>
      </c>
      <c r="I2438" s="6">
        <v>1137824</v>
      </c>
      <c r="J2438" s="6">
        <v>1180138</v>
      </c>
      <c r="K2438" s="6">
        <v>1226943</v>
      </c>
      <c r="L2438" s="6">
        <v>2322332</v>
      </c>
      <c r="M2438" s="6">
        <v>2040504</v>
      </c>
      <c r="N2438" s="6">
        <v>2058586</v>
      </c>
      <c r="O2438" s="6">
        <v>2214844</v>
      </c>
      <c r="P2438" s="6">
        <v>3349399</v>
      </c>
      <c r="Q2438" s="6">
        <v>1168376</v>
      </c>
      <c r="R2438" s="6">
        <v>1623678</v>
      </c>
      <c r="S2438" s="6">
        <v>1459740</v>
      </c>
      <c r="T2438" s="6">
        <v>1266760</v>
      </c>
      <c r="U2438" s="6">
        <v>3088090</v>
      </c>
      <c r="V2438" s="6">
        <v>3019757</v>
      </c>
      <c r="W2438" s="6">
        <v>2949301</v>
      </c>
      <c r="X2438" s="6">
        <v>1578806</v>
      </c>
      <c r="Y2438" s="6">
        <v>1724695</v>
      </c>
      <c r="Z2438" s="8">
        <v>20.190657826223301</v>
      </c>
      <c r="AA2438" s="8">
        <v>20.607433266828501</v>
      </c>
      <c r="AB2438" s="8">
        <v>20.117845986402699</v>
      </c>
      <c r="AC2438" s="8">
        <v>20.170524141008499</v>
      </c>
      <c r="AD2438" s="8">
        <v>20.226636796705201</v>
      </c>
      <c r="AE2438" s="8">
        <v>21.147142803592601</v>
      </c>
      <c r="AF2438" s="8">
        <v>20.960494108038102</v>
      </c>
      <c r="AG2438" s="8">
        <v>20.973222289628701</v>
      </c>
      <c r="AH2438" s="8">
        <v>21.0787736571103</v>
      </c>
      <c r="AI2438" s="8">
        <v>21.675470817878001</v>
      </c>
      <c r="AJ2438" s="8">
        <v>20.156073198029599</v>
      </c>
      <c r="AK2438" s="8">
        <v>20.630834121882</v>
      </c>
      <c r="AL2438" s="8">
        <v>20.477279997255501</v>
      </c>
      <c r="AM2438" s="8">
        <v>20.272711787088099</v>
      </c>
      <c r="AN2438" s="8">
        <v>21.5582833687765</v>
      </c>
      <c r="AO2438" s="8">
        <v>21.526001029801701</v>
      </c>
      <c r="AP2438" s="8">
        <v>21.491941637924999</v>
      </c>
      <c r="AQ2438" s="8">
        <v>20.590402476410301</v>
      </c>
      <c r="AR2438" s="8">
        <v>20.717909823451201</v>
      </c>
      <c r="AS2438" s="9">
        <v>2.6397675110457399E-2</v>
      </c>
      <c r="AT2438" s="9">
        <v>1</v>
      </c>
      <c r="AU2438" s="9">
        <v>1.49506968790651E-2</v>
      </c>
      <c r="AV2438" s="10">
        <v>1.71390674230675</v>
      </c>
      <c r="AW2438" s="10">
        <v>1.3012105106046199</v>
      </c>
      <c r="AX2438" s="10">
        <v>1.8846388172784601</v>
      </c>
      <c r="AY2438" s="10">
        <v>-1.31716330934828</v>
      </c>
      <c r="AZ2438" s="10">
        <v>1.09961573215001</v>
      </c>
      <c r="BA2438" s="10">
        <v>1.4483734967701301</v>
      </c>
      <c r="BB2438" s="9">
        <v>5.8223483270515297E-2</v>
      </c>
      <c r="BC2438" s="9">
        <v>0.48873827548302901</v>
      </c>
      <c r="BD2438" s="9">
        <v>1.53897375735175E-2</v>
      </c>
      <c r="BE2438" s="9">
        <v>0.49992463573914397</v>
      </c>
      <c r="BF2438" s="9">
        <v>0.95930351358055399</v>
      </c>
      <c r="BG2438" s="9">
        <v>0.216578319648116</v>
      </c>
      <c r="BH2438" s="11" t="str">
        <f t="shared" si="328"/>
        <v/>
      </c>
      <c r="BI2438" s="11" t="str">
        <f t="shared" si="328"/>
        <v/>
      </c>
      <c r="BJ2438" s="11" t="str">
        <f t="shared" si="328"/>
        <v/>
      </c>
      <c r="BK2438" s="11" t="str">
        <f t="shared" si="326"/>
        <v/>
      </c>
      <c r="BL2438" s="11" t="str">
        <f t="shared" si="326"/>
        <v/>
      </c>
      <c r="BM2438" s="11" t="str">
        <f t="shared" si="326"/>
        <v/>
      </c>
      <c r="BN2438" s="11" t="str">
        <f t="shared" si="321"/>
        <v/>
      </c>
      <c r="BO2438" s="11" t="str">
        <f t="shared" si="322"/>
        <v/>
      </c>
      <c r="BP2438" s="11" t="str">
        <f t="shared" si="323"/>
        <v/>
      </c>
      <c r="BR2438" s="11">
        <f t="shared" ref="BR2438:BT2501" si="331">A2438</f>
        <v>2433</v>
      </c>
      <c r="BS2438" s="6" t="str">
        <f t="shared" si="331"/>
        <v>MA_377212g0010</v>
      </c>
      <c r="BT2438" s="6" t="str">
        <f t="shared" si="331"/>
        <v>ATP-dependent Clp protease ATP-binding subunit chloroplastic-like</v>
      </c>
      <c r="BU2438" s="28">
        <f t="shared" si="329"/>
        <v>1.7</v>
      </c>
      <c r="BV2438" s="28">
        <f t="shared" si="329"/>
        <v>1.3</v>
      </c>
      <c r="BW2438" s="28">
        <f t="shared" si="329"/>
        <v>1.9</v>
      </c>
      <c r="BX2438" s="28">
        <f t="shared" si="327"/>
        <v>-1.3</v>
      </c>
      <c r="BY2438" s="28">
        <f t="shared" si="327"/>
        <v>1.1000000000000001</v>
      </c>
      <c r="BZ2438" s="28">
        <f t="shared" si="327"/>
        <v>1.4</v>
      </c>
    </row>
    <row r="2439" spans="1:78">
      <c r="A2439" s="6">
        <v>2434</v>
      </c>
      <c r="B2439" s="6" t="s">
        <v>4237</v>
      </c>
      <c r="C2439" s="6" t="s">
        <v>1382</v>
      </c>
      <c r="D2439" s="6" t="str">
        <f t="shared" si="330"/>
        <v>Protein 2434 / MA_5285928g0010 / phospholipase D alpha 1</v>
      </c>
      <c r="E2439" s="6">
        <v>6</v>
      </c>
      <c r="F2439" s="6">
        <v>5</v>
      </c>
      <c r="G2439" s="6">
        <v>3796429</v>
      </c>
      <c r="H2439" s="6">
        <v>4616869</v>
      </c>
      <c r="I2439" s="6">
        <v>7234232</v>
      </c>
      <c r="J2439" s="6">
        <v>7406910</v>
      </c>
      <c r="K2439" s="6">
        <v>8117888</v>
      </c>
      <c r="L2439" s="6">
        <v>1839317</v>
      </c>
      <c r="M2439" s="6">
        <v>1775006</v>
      </c>
      <c r="N2439" s="6">
        <v>2131126</v>
      </c>
      <c r="O2439" s="6">
        <v>1355329</v>
      </c>
      <c r="P2439" s="6">
        <v>3480526</v>
      </c>
      <c r="Q2439" s="6">
        <v>8556302</v>
      </c>
      <c r="R2439" s="6">
        <v>4471732</v>
      </c>
      <c r="S2439" s="6">
        <v>7943150</v>
      </c>
      <c r="T2439" s="6">
        <v>6403869</v>
      </c>
      <c r="U2439" s="6">
        <v>752305</v>
      </c>
      <c r="V2439" s="6">
        <v>531681</v>
      </c>
      <c r="W2439" s="6">
        <v>631813</v>
      </c>
      <c r="X2439" s="6">
        <v>472820</v>
      </c>
      <c r="Y2439" s="6">
        <v>630691</v>
      </c>
      <c r="Z2439" s="8">
        <v>21.856211596773299</v>
      </c>
      <c r="AA2439" s="8">
        <v>22.138483366963399</v>
      </c>
      <c r="AB2439" s="8">
        <v>22.786408434926699</v>
      </c>
      <c r="AC2439" s="8">
        <v>22.8204403767106</v>
      </c>
      <c r="AD2439" s="8">
        <v>22.952673005078001</v>
      </c>
      <c r="AE2439" s="8">
        <v>20.810738714063501</v>
      </c>
      <c r="AF2439" s="8">
        <v>20.759392470648901</v>
      </c>
      <c r="AG2439" s="8">
        <v>21.0231844623985</v>
      </c>
      <c r="AH2439" s="8">
        <v>20.3702116711281</v>
      </c>
      <c r="AI2439" s="8">
        <v>21.730873921446101</v>
      </c>
      <c r="AJ2439" s="8">
        <v>23.0285559735444</v>
      </c>
      <c r="AK2439" s="8">
        <v>22.0924022964461</v>
      </c>
      <c r="AL2439" s="8">
        <v>22.921279817014799</v>
      </c>
      <c r="AM2439" s="8">
        <v>22.610512365157199</v>
      </c>
      <c r="AN2439" s="8">
        <v>19.520958153332302</v>
      </c>
      <c r="AO2439" s="8">
        <v>19.020201386041801</v>
      </c>
      <c r="AP2439" s="8">
        <v>19.269138096299301</v>
      </c>
      <c r="AQ2439" s="8">
        <v>18.850931536370499</v>
      </c>
      <c r="AR2439" s="8">
        <v>19.2665738204443</v>
      </c>
      <c r="AS2439" s="9">
        <v>1.93342390852963E-7</v>
      </c>
      <c r="AT2439" s="9">
        <v>1.41963542234351E-5</v>
      </c>
      <c r="AU2439" s="9">
        <v>4.11250122347482E-9</v>
      </c>
      <c r="AV2439" s="10">
        <v>-3.4104486167766601</v>
      </c>
      <c r="AW2439" s="10">
        <v>-1.02393098733522</v>
      </c>
      <c r="AX2439" s="10">
        <v>-10.0232798054453</v>
      </c>
      <c r="AY2439" s="10">
        <v>3.3307407031916898</v>
      </c>
      <c r="AZ2439" s="10">
        <v>-2.93899159076576</v>
      </c>
      <c r="BA2439" s="10">
        <v>-9.7890189177016094</v>
      </c>
      <c r="BB2439" s="9">
        <v>7.8090354703186398E-5</v>
      </c>
      <c r="BC2439" s="9">
        <v>0.99920743687547098</v>
      </c>
      <c r="BD2439" s="9">
        <v>1.34555467878883E-8</v>
      </c>
      <c r="BE2439" s="9">
        <v>9.6613617112550898E-5</v>
      </c>
      <c r="BF2439" s="9">
        <v>3.0731220455226799E-4</v>
      </c>
      <c r="BG2439" s="9">
        <v>1.5495213667726699E-8</v>
      </c>
      <c r="BH2439" s="11" t="str">
        <f t="shared" si="328"/>
        <v>x</v>
      </c>
      <c r="BI2439" s="11" t="str">
        <f t="shared" si="328"/>
        <v/>
      </c>
      <c r="BJ2439" s="11" t="str">
        <f t="shared" si="328"/>
        <v>x</v>
      </c>
      <c r="BK2439" s="11" t="str">
        <f t="shared" si="326"/>
        <v>x</v>
      </c>
      <c r="BL2439" s="11" t="str">
        <f t="shared" si="326"/>
        <v>x</v>
      </c>
      <c r="BM2439" s="11" t="str">
        <f t="shared" si="326"/>
        <v>x</v>
      </c>
      <c r="BN2439" s="11" t="str">
        <f t="shared" ref="BN2439:BN2502" si="332">IF(BH2439="x","x",IF(BI2439="x","x",IF(BJ2439="x","x",IF(BK2439="x","x",IF(BL2439="x","x",IF(BM2439="x","x",""))))))</f>
        <v>x</v>
      </c>
      <c r="BO2439" s="11" t="str">
        <f t="shared" ref="BO2439:BO2502" si="333">IF((AND(BN2439="x",AS2439&lt;$E$2)),"x","")</f>
        <v>x</v>
      </c>
      <c r="BP2439" s="11" t="str">
        <f t="shared" ref="BP2439:BP2502" si="334">IF(SUM(Z2439:AD2439)=0,"x",IF(SUM(AE2439:AH2439)=0,"x",IF(SUM(AI2439:AM2439)=0,"x",IF(SUM(AN2439:AR2439)=0,"x",""))))</f>
        <v/>
      </c>
      <c r="BR2439" s="11">
        <f t="shared" si="331"/>
        <v>2434</v>
      </c>
      <c r="BS2439" s="6" t="str">
        <f t="shared" si="331"/>
        <v>MA_5285928g0010</v>
      </c>
      <c r="BT2439" s="6" t="str">
        <f t="shared" si="331"/>
        <v>phospholipase D alpha 1</v>
      </c>
      <c r="BU2439" s="28" t="str">
        <f t="shared" si="329"/>
        <v>-3,4*</v>
      </c>
      <c r="BV2439" s="28">
        <f t="shared" si="329"/>
        <v>-1</v>
      </c>
      <c r="BW2439" s="28" t="str">
        <f t="shared" si="329"/>
        <v>-10*</v>
      </c>
      <c r="BX2439" s="28" t="str">
        <f t="shared" si="327"/>
        <v>3,3*</v>
      </c>
      <c r="BY2439" s="28" t="str">
        <f t="shared" si="327"/>
        <v>-2,9*</v>
      </c>
      <c r="BZ2439" s="28" t="str">
        <f t="shared" si="327"/>
        <v>-9,8*</v>
      </c>
    </row>
    <row r="2440" spans="1:78">
      <c r="A2440" s="6">
        <v>2435</v>
      </c>
      <c r="B2440" s="6" t="s">
        <v>4238</v>
      </c>
      <c r="C2440" s="6" t="s">
        <v>485</v>
      </c>
      <c r="D2440" s="6" t="str">
        <f t="shared" si="330"/>
        <v>Protein 2435 / MA_10436642g0010 / 14 kDa zinc-binding</v>
      </c>
      <c r="E2440" s="6">
        <v>4</v>
      </c>
      <c r="F2440" s="6">
        <v>4</v>
      </c>
      <c r="G2440" s="6">
        <v>5164628</v>
      </c>
      <c r="H2440" s="6">
        <v>6990748</v>
      </c>
      <c r="I2440" s="6">
        <v>6854882</v>
      </c>
      <c r="J2440" s="6">
        <v>4885021</v>
      </c>
      <c r="K2440" s="6">
        <v>6235785</v>
      </c>
      <c r="L2440" s="6">
        <v>6507051</v>
      </c>
      <c r="M2440" s="6">
        <v>7637573</v>
      </c>
      <c r="N2440" s="6">
        <v>6799476</v>
      </c>
      <c r="O2440" s="6">
        <v>7368196</v>
      </c>
      <c r="P2440" s="6">
        <v>10110268</v>
      </c>
      <c r="Q2440" s="6">
        <v>3556538</v>
      </c>
      <c r="R2440" s="6">
        <v>6665998</v>
      </c>
      <c r="S2440" s="6">
        <v>7381530</v>
      </c>
      <c r="T2440" s="6">
        <v>8116727</v>
      </c>
      <c r="U2440" s="6">
        <v>7715135</v>
      </c>
      <c r="V2440" s="6">
        <v>8227483</v>
      </c>
      <c r="W2440" s="6">
        <v>8440453</v>
      </c>
      <c r="X2440" s="6">
        <v>6704539</v>
      </c>
      <c r="Y2440" s="6">
        <v>9178651</v>
      </c>
      <c r="Z2440" s="8">
        <v>22.300233007110901</v>
      </c>
      <c r="AA2440" s="8">
        <v>22.7370153994822</v>
      </c>
      <c r="AB2440" s="8">
        <v>22.708700400977101</v>
      </c>
      <c r="AC2440" s="8">
        <v>22.219933333468902</v>
      </c>
      <c r="AD2440" s="8">
        <v>22.572139756375101</v>
      </c>
      <c r="AE2440" s="8">
        <v>22.633572430441198</v>
      </c>
      <c r="AF2440" s="8">
        <v>22.864682833615198</v>
      </c>
      <c r="AG2440" s="8">
        <v>22.696992139020999</v>
      </c>
      <c r="AH2440" s="8">
        <v>22.8128800081241</v>
      </c>
      <c r="AI2440" s="8">
        <v>23.2693179044937</v>
      </c>
      <c r="AJ2440" s="8">
        <v>21.762042147491599</v>
      </c>
      <c r="AK2440" s="8">
        <v>22.668389453920501</v>
      </c>
      <c r="AL2440" s="8">
        <v>22.815488449923699</v>
      </c>
      <c r="AM2440" s="8">
        <v>22.952466659692501</v>
      </c>
      <c r="AN2440" s="8">
        <v>22.879259970724998</v>
      </c>
      <c r="AO2440" s="8">
        <v>22.972019709714701</v>
      </c>
      <c r="AP2440" s="8">
        <v>23.008888999929098</v>
      </c>
      <c r="AQ2440" s="8">
        <v>22.676706706035802</v>
      </c>
      <c r="AR2440" s="8">
        <v>23.129850703505699</v>
      </c>
      <c r="AS2440" s="9">
        <v>0.328197936282489</v>
      </c>
      <c r="AT2440" s="9">
        <v>1</v>
      </c>
      <c r="AU2440" s="9">
        <v>0.28324058993409401</v>
      </c>
      <c r="AV2440" s="10">
        <v>1.18462256580333</v>
      </c>
      <c r="AW2440" s="10">
        <v>1.13755519185086</v>
      </c>
      <c r="AX2440" s="10">
        <v>1.3432621043867701</v>
      </c>
      <c r="AY2440" s="10">
        <v>-1.0413759035954</v>
      </c>
      <c r="AZ2440" s="10">
        <v>1.13391568180694</v>
      </c>
      <c r="BA2440" s="10">
        <v>1.1808324677427</v>
      </c>
      <c r="BB2440" s="9">
        <v>0.69626925483054802</v>
      </c>
      <c r="BC2440" s="9">
        <v>0.81226972921815999</v>
      </c>
      <c r="BD2440" s="9">
        <v>0.22154596165627</v>
      </c>
      <c r="BE2440" s="9">
        <v>0.99337875094141403</v>
      </c>
      <c r="BF2440" s="9">
        <v>0.84680865466321098</v>
      </c>
      <c r="BG2440" s="9">
        <v>0.67024675324610405</v>
      </c>
      <c r="BH2440" s="11" t="str">
        <f t="shared" si="328"/>
        <v/>
      </c>
      <c r="BI2440" s="11" t="str">
        <f t="shared" si="328"/>
        <v/>
      </c>
      <c r="BJ2440" s="11" t="str">
        <f t="shared" si="328"/>
        <v/>
      </c>
      <c r="BK2440" s="11" t="str">
        <f t="shared" si="326"/>
        <v/>
      </c>
      <c r="BL2440" s="11" t="str">
        <f t="shared" si="326"/>
        <v/>
      </c>
      <c r="BM2440" s="11" t="str">
        <f t="shared" si="326"/>
        <v/>
      </c>
      <c r="BN2440" s="11" t="str">
        <f t="shared" si="332"/>
        <v/>
      </c>
      <c r="BO2440" s="11" t="str">
        <f t="shared" si="333"/>
        <v/>
      </c>
      <c r="BP2440" s="11" t="str">
        <f t="shared" si="334"/>
        <v/>
      </c>
      <c r="BR2440" s="11">
        <f t="shared" si="331"/>
        <v>2435</v>
      </c>
      <c r="BS2440" s="6" t="str">
        <f t="shared" si="331"/>
        <v>MA_10436642g0010</v>
      </c>
      <c r="BT2440" s="6" t="str">
        <f t="shared" si="331"/>
        <v>14 kDa zinc-binding</v>
      </c>
      <c r="BU2440" s="28">
        <f t="shared" si="329"/>
        <v>1.2</v>
      </c>
      <c r="BV2440" s="28">
        <f t="shared" si="329"/>
        <v>1.1000000000000001</v>
      </c>
      <c r="BW2440" s="28">
        <f t="shared" si="329"/>
        <v>1.3</v>
      </c>
      <c r="BX2440" s="28">
        <f t="shared" si="327"/>
        <v>-1</v>
      </c>
      <c r="BY2440" s="28">
        <f t="shared" si="327"/>
        <v>1.1000000000000001</v>
      </c>
      <c r="BZ2440" s="28">
        <f t="shared" si="327"/>
        <v>1.2</v>
      </c>
    </row>
    <row r="2441" spans="1:78">
      <c r="A2441" s="6">
        <v>2436</v>
      </c>
      <c r="B2441" s="6" t="s">
        <v>4239</v>
      </c>
      <c r="C2441" s="6" t="s">
        <v>4240</v>
      </c>
      <c r="D2441" s="6" t="str">
        <f t="shared" si="330"/>
        <v>Protein 2436 / MA_7274g0020 / eukaryotic translation initiation factor 3 subunit E</v>
      </c>
      <c r="E2441" s="6">
        <v>4</v>
      </c>
      <c r="F2441" s="6">
        <v>4</v>
      </c>
      <c r="G2441" s="6">
        <v>6830776</v>
      </c>
      <c r="H2441" s="6">
        <v>5236035</v>
      </c>
      <c r="I2441" s="6">
        <v>4838857</v>
      </c>
      <c r="J2441" s="6">
        <v>6400311</v>
      </c>
      <c r="K2441" s="6">
        <v>5138870</v>
      </c>
      <c r="L2441" s="6">
        <v>3600167</v>
      </c>
      <c r="M2441" s="6">
        <v>2866823</v>
      </c>
      <c r="N2441" s="6">
        <v>3552054</v>
      </c>
      <c r="O2441" s="6">
        <v>3282624</v>
      </c>
      <c r="P2441" s="6">
        <v>4838172</v>
      </c>
      <c r="Q2441" s="6">
        <v>6819148</v>
      </c>
      <c r="R2441" s="6">
        <v>5126858</v>
      </c>
      <c r="S2441" s="6">
        <v>7863547</v>
      </c>
      <c r="T2441" s="6">
        <v>5053606</v>
      </c>
      <c r="U2441" s="6">
        <v>2777744</v>
      </c>
      <c r="V2441" s="6">
        <v>2720613</v>
      </c>
      <c r="W2441" s="6">
        <v>2794153</v>
      </c>
      <c r="X2441" s="6">
        <v>2553651</v>
      </c>
      <c r="Y2441" s="6">
        <v>2853269</v>
      </c>
      <c r="Z2441" s="8">
        <v>22.7036180523429</v>
      </c>
      <c r="AA2441" s="8">
        <v>22.320043310258502</v>
      </c>
      <c r="AB2441" s="8">
        <v>22.206234874019501</v>
      </c>
      <c r="AC2441" s="8">
        <v>22.609710578695701</v>
      </c>
      <c r="AD2441" s="8">
        <v>22.293019725509399</v>
      </c>
      <c r="AE2441" s="8">
        <v>21.779632399346799</v>
      </c>
      <c r="AF2441" s="8">
        <v>21.451021403478801</v>
      </c>
      <c r="AG2441" s="8">
        <v>21.760222083709301</v>
      </c>
      <c r="AH2441" s="8">
        <v>21.646418078783899</v>
      </c>
      <c r="AI2441" s="8">
        <v>22.206030628252599</v>
      </c>
      <c r="AJ2441" s="8">
        <v>22.701160066204199</v>
      </c>
      <c r="AK2441" s="8">
        <v>22.2896435088903</v>
      </c>
      <c r="AL2441" s="8">
        <v>22.906748783210499</v>
      </c>
      <c r="AM2441" s="8">
        <v>22.268881759526199</v>
      </c>
      <c r="AN2441" s="8">
        <v>21.4054822143782</v>
      </c>
      <c r="AO2441" s="8">
        <v>21.375500320954401</v>
      </c>
      <c r="AP2441" s="8">
        <v>21.413979590178101</v>
      </c>
      <c r="AQ2441" s="8">
        <v>21.284129938932701</v>
      </c>
      <c r="AR2441" s="8">
        <v>21.4441843368087</v>
      </c>
      <c r="AS2441" s="9">
        <v>8.6158453903573406E-6</v>
      </c>
      <c r="AT2441" s="9">
        <v>2.27217876108494E-3</v>
      </c>
      <c r="AU2441" s="9">
        <v>7.0128974107559696E-7</v>
      </c>
      <c r="AV2441" s="10">
        <v>-1.70196552822628</v>
      </c>
      <c r="AW2441" s="10">
        <v>1.03380754818717</v>
      </c>
      <c r="AX2441" s="10">
        <v>-2.0588946731353102</v>
      </c>
      <c r="AY2441" s="10">
        <v>1.7595048098346899</v>
      </c>
      <c r="AZ2441" s="10">
        <v>-1.2097158485230901</v>
      </c>
      <c r="BA2441" s="10">
        <v>-2.1285008540096402</v>
      </c>
      <c r="BB2441" s="9">
        <v>3.43298563047933E-4</v>
      </c>
      <c r="BC2441" s="9">
        <v>0.98312344142813901</v>
      </c>
      <c r="BD2441" s="9">
        <v>5.7521213289168901E-6</v>
      </c>
      <c r="BE2441" s="9">
        <v>1.8367231144189599E-4</v>
      </c>
      <c r="BF2441" s="9">
        <v>0.24788500269043401</v>
      </c>
      <c r="BG2441" s="9">
        <v>3.31069659376126E-6</v>
      </c>
      <c r="BH2441" s="11" t="str">
        <f t="shared" si="328"/>
        <v/>
      </c>
      <c r="BI2441" s="11" t="str">
        <f t="shared" si="328"/>
        <v/>
      </c>
      <c r="BJ2441" s="11" t="str">
        <f t="shared" si="328"/>
        <v>x</v>
      </c>
      <c r="BK2441" s="11" t="str">
        <f t="shared" si="326"/>
        <v/>
      </c>
      <c r="BL2441" s="11" t="str">
        <f t="shared" si="326"/>
        <v/>
      </c>
      <c r="BM2441" s="11" t="str">
        <f t="shared" si="326"/>
        <v>x</v>
      </c>
      <c r="BN2441" s="11" t="str">
        <f t="shared" si="332"/>
        <v>x</v>
      </c>
      <c r="BO2441" s="11" t="str">
        <f t="shared" si="333"/>
        <v>x</v>
      </c>
      <c r="BP2441" s="11" t="str">
        <f t="shared" si="334"/>
        <v/>
      </c>
      <c r="BR2441" s="11">
        <f t="shared" si="331"/>
        <v>2436</v>
      </c>
      <c r="BS2441" s="6" t="str">
        <f t="shared" si="331"/>
        <v>MA_7274g0020</v>
      </c>
      <c r="BT2441" s="6" t="str">
        <f t="shared" si="331"/>
        <v>eukaryotic translation initiation factor 3 subunit E</v>
      </c>
      <c r="BU2441" s="28">
        <f t="shared" si="329"/>
        <v>-1.7</v>
      </c>
      <c r="BV2441" s="28">
        <f t="shared" si="329"/>
        <v>1</v>
      </c>
      <c r="BW2441" s="28" t="str">
        <f t="shared" si="329"/>
        <v>-2,1*</v>
      </c>
      <c r="BX2441" s="28">
        <f t="shared" si="327"/>
        <v>1.8</v>
      </c>
      <c r="BY2441" s="28">
        <f t="shared" si="327"/>
        <v>-1.2</v>
      </c>
      <c r="BZ2441" s="28" t="str">
        <f t="shared" si="327"/>
        <v>-2,1*</v>
      </c>
    </row>
    <row r="2442" spans="1:78">
      <c r="A2442" s="6">
        <v>2437</v>
      </c>
      <c r="B2442" s="6" t="s">
        <v>4241</v>
      </c>
      <c r="C2442" s="6" t="s">
        <v>3006</v>
      </c>
      <c r="D2442" s="6" t="str">
        <f t="shared" si="330"/>
        <v>Protein 2437 / MA_70085g0010 / caffeoylshikimate esterase</v>
      </c>
      <c r="E2442" s="6">
        <v>4</v>
      </c>
      <c r="F2442" s="6">
        <v>4</v>
      </c>
      <c r="G2442" s="6">
        <v>2148552</v>
      </c>
      <c r="H2442" s="6">
        <v>1007518</v>
      </c>
      <c r="I2442" s="6">
        <v>1391521</v>
      </c>
      <c r="J2442" s="6">
        <v>1212696</v>
      </c>
      <c r="K2442" s="6">
        <v>1244292</v>
      </c>
      <c r="L2442" s="6">
        <v>1224192</v>
      </c>
      <c r="M2442" s="6">
        <v>546093</v>
      </c>
      <c r="N2442" s="6">
        <v>1294176</v>
      </c>
      <c r="O2442" s="6">
        <v>1477495</v>
      </c>
      <c r="P2442" s="6">
        <v>1244880</v>
      </c>
      <c r="Q2442" s="6">
        <v>2001378</v>
      </c>
      <c r="R2442" s="6">
        <v>1262475</v>
      </c>
      <c r="S2442" s="6">
        <v>1484790</v>
      </c>
      <c r="T2442" s="6">
        <v>1616202</v>
      </c>
      <c r="U2442" s="6">
        <v>1770088</v>
      </c>
      <c r="V2442" s="6">
        <v>2220333</v>
      </c>
      <c r="W2442" s="6">
        <v>1990949</v>
      </c>
      <c r="X2442" s="6">
        <v>1610097</v>
      </c>
      <c r="Y2442" s="6">
        <v>1772137</v>
      </c>
      <c r="Z2442" s="8">
        <v>21.034933263463898</v>
      </c>
      <c r="AA2442" s="8">
        <v>19.942374183043899</v>
      </c>
      <c r="AB2442" s="8">
        <v>20.408231250445901</v>
      </c>
      <c r="AC2442" s="8">
        <v>20.209786508686499</v>
      </c>
      <c r="AD2442" s="8">
        <v>20.246893654084001</v>
      </c>
      <c r="AE2442" s="8">
        <v>20.2233984147116</v>
      </c>
      <c r="AF2442" s="8">
        <v>19.0587871384271</v>
      </c>
      <c r="AG2442" s="8">
        <v>20.303602397675501</v>
      </c>
      <c r="AH2442" s="8">
        <v>20.494721817502001</v>
      </c>
      <c r="AI2442" s="8">
        <v>20.247575249972002</v>
      </c>
      <c r="AJ2442" s="8">
        <v>20.932562243925702</v>
      </c>
      <c r="AK2442" s="8">
        <v>20.267823388687098</v>
      </c>
      <c r="AL2442" s="8">
        <v>20.501827468442801</v>
      </c>
      <c r="AM2442" s="8">
        <v>20.624176093023902</v>
      </c>
      <c r="AN2442" s="8">
        <v>20.755389655060501</v>
      </c>
      <c r="AO2442" s="8">
        <v>21.082344633927001</v>
      </c>
      <c r="AP2442" s="8">
        <v>20.925024834888099</v>
      </c>
      <c r="AQ2442" s="8">
        <v>20.618716175181799</v>
      </c>
      <c r="AR2442" s="8">
        <v>20.757058709097699</v>
      </c>
      <c r="AS2442" s="9">
        <v>7.9994166610590903E-2</v>
      </c>
      <c r="AT2442" s="9">
        <v>1</v>
      </c>
      <c r="AU2442" s="9">
        <v>5.5787196737221503E-2</v>
      </c>
      <c r="AV2442" s="10">
        <v>-1.27307404290648</v>
      </c>
      <c r="AW2442" s="10">
        <v>1.10676514609098</v>
      </c>
      <c r="AX2442" s="10">
        <v>1.3748393310731499</v>
      </c>
      <c r="AY2442" s="10">
        <v>1.4089939790820201</v>
      </c>
      <c r="AZ2442" s="10">
        <v>1.75027226555615</v>
      </c>
      <c r="BA2442" s="10">
        <v>1.24221415530567</v>
      </c>
      <c r="BB2442" s="9">
        <v>0.57563854240421097</v>
      </c>
      <c r="BC2442" s="9">
        <v>0.93649412218768302</v>
      </c>
      <c r="BD2442" s="9">
        <v>0.302188497671326</v>
      </c>
      <c r="BE2442" s="9">
        <v>0.29013118313902198</v>
      </c>
      <c r="BF2442" s="9">
        <v>3.8621154955674898E-2</v>
      </c>
      <c r="BG2442" s="9">
        <v>0.61203267217913304</v>
      </c>
      <c r="BH2442" s="11" t="str">
        <f t="shared" si="328"/>
        <v/>
      </c>
      <c r="BI2442" s="11" t="str">
        <f t="shared" si="328"/>
        <v/>
      </c>
      <c r="BJ2442" s="11" t="str">
        <f t="shared" si="328"/>
        <v/>
      </c>
      <c r="BK2442" s="11" t="str">
        <f t="shared" si="326"/>
        <v/>
      </c>
      <c r="BL2442" s="11" t="str">
        <f t="shared" si="326"/>
        <v/>
      </c>
      <c r="BM2442" s="11" t="str">
        <f t="shared" si="326"/>
        <v/>
      </c>
      <c r="BN2442" s="11" t="str">
        <f t="shared" si="332"/>
        <v/>
      </c>
      <c r="BO2442" s="11" t="str">
        <f t="shared" si="333"/>
        <v/>
      </c>
      <c r="BP2442" s="11" t="str">
        <f t="shared" si="334"/>
        <v/>
      </c>
      <c r="BR2442" s="11">
        <f t="shared" si="331"/>
        <v>2437</v>
      </c>
      <c r="BS2442" s="6" t="str">
        <f t="shared" si="331"/>
        <v>MA_70085g0010</v>
      </c>
      <c r="BT2442" s="6" t="str">
        <f t="shared" si="331"/>
        <v>caffeoylshikimate esterase</v>
      </c>
      <c r="BU2442" s="28">
        <f t="shared" si="329"/>
        <v>-1.3</v>
      </c>
      <c r="BV2442" s="28">
        <f t="shared" si="329"/>
        <v>1.1000000000000001</v>
      </c>
      <c r="BW2442" s="28">
        <f t="shared" si="329"/>
        <v>1.4</v>
      </c>
      <c r="BX2442" s="28">
        <f t="shared" si="327"/>
        <v>1.4</v>
      </c>
      <c r="BY2442" s="28">
        <f t="shared" si="327"/>
        <v>1.8</v>
      </c>
      <c r="BZ2442" s="28">
        <f t="shared" si="327"/>
        <v>1.2</v>
      </c>
    </row>
    <row r="2443" spans="1:78">
      <c r="A2443" s="6">
        <v>2438</v>
      </c>
      <c r="B2443" s="6" t="s">
        <v>4242</v>
      </c>
      <c r="C2443" s="6" t="s">
        <v>4243</v>
      </c>
      <c r="D2443" s="6" t="str">
        <f t="shared" si="330"/>
        <v>Protein 2438 / MA_490939g0010 / serine threonine- kinase SRK2E</v>
      </c>
      <c r="E2443" s="6">
        <v>5</v>
      </c>
      <c r="F2443" s="6">
        <v>1</v>
      </c>
      <c r="G2443" s="6">
        <v>1628061</v>
      </c>
      <c r="H2443" s="6">
        <v>1026470</v>
      </c>
      <c r="I2443" s="6">
        <v>1293399</v>
      </c>
      <c r="J2443" s="6">
        <v>1286392</v>
      </c>
      <c r="K2443" s="6">
        <v>1168669</v>
      </c>
      <c r="L2443" s="6">
        <v>1105714</v>
      </c>
      <c r="M2443" s="6">
        <v>955299</v>
      </c>
      <c r="N2443" s="6">
        <v>1057825</v>
      </c>
      <c r="O2443" s="6">
        <v>911694</v>
      </c>
      <c r="P2443" s="6">
        <v>762524</v>
      </c>
      <c r="Q2443" s="6">
        <v>1344672</v>
      </c>
      <c r="R2443" s="6">
        <v>777661</v>
      </c>
      <c r="S2443" s="6">
        <v>1253102</v>
      </c>
      <c r="T2443" s="6">
        <v>2179861</v>
      </c>
      <c r="U2443" s="6">
        <v>786058</v>
      </c>
      <c r="V2443" s="6">
        <v>758680</v>
      </c>
      <c r="W2443" s="6">
        <v>933556</v>
      </c>
      <c r="X2443" s="6">
        <v>823916</v>
      </c>
      <c r="Y2443" s="6">
        <v>811007</v>
      </c>
      <c r="Z2443" s="8">
        <v>20.634723324670802</v>
      </c>
      <c r="AA2443" s="8">
        <v>19.969260032636601</v>
      </c>
      <c r="AB2443" s="8">
        <v>20.302735969393801</v>
      </c>
      <c r="AC2443" s="8">
        <v>20.2948989089417</v>
      </c>
      <c r="AD2443" s="8">
        <v>20.156434945149801</v>
      </c>
      <c r="AE2443" s="8">
        <v>20.076546840846799</v>
      </c>
      <c r="AF2443" s="8">
        <v>19.865592828845301</v>
      </c>
      <c r="AG2443" s="8">
        <v>20.012669546006101</v>
      </c>
      <c r="AH2443" s="8">
        <v>19.798190155448999</v>
      </c>
      <c r="AI2443" s="8">
        <v>19.540423220702799</v>
      </c>
      <c r="AJ2443" s="8">
        <v>20.358822874684499</v>
      </c>
      <c r="AK2443" s="8">
        <v>19.568781863321199</v>
      </c>
      <c r="AL2443" s="8">
        <v>20.2570724212584</v>
      </c>
      <c r="AM2443" s="8">
        <v>21.0558047130401</v>
      </c>
      <c r="AN2443" s="8">
        <v>19.5842762414057</v>
      </c>
      <c r="AO2443" s="8">
        <v>19.533131980946301</v>
      </c>
      <c r="AP2443" s="8">
        <v>19.832377040540202</v>
      </c>
      <c r="AQ2443" s="8">
        <v>19.652137733494801</v>
      </c>
      <c r="AR2443" s="8">
        <v>19.6293548411873</v>
      </c>
      <c r="AS2443" s="9">
        <v>9.4252219998158596E-2</v>
      </c>
      <c r="AT2443" s="9">
        <v>1</v>
      </c>
      <c r="AU2443" s="9">
        <v>6.7220109703303499E-2</v>
      </c>
      <c r="AV2443" s="10">
        <v>-1.2599450312691101</v>
      </c>
      <c r="AW2443" s="10">
        <v>-1.08329759073639</v>
      </c>
      <c r="AX2443" s="10">
        <v>-1.54259043307354</v>
      </c>
      <c r="AY2443" s="10">
        <v>1.16306455589238</v>
      </c>
      <c r="AZ2443" s="10">
        <v>-1.22433153414616</v>
      </c>
      <c r="BA2443" s="10">
        <v>-1.4239766120267401</v>
      </c>
      <c r="BB2443" s="9">
        <v>0.52548065636962205</v>
      </c>
      <c r="BC2443" s="9">
        <v>0.95552995109541805</v>
      </c>
      <c r="BD2443" s="9">
        <v>6.2678845545238102E-2</v>
      </c>
      <c r="BE2443" s="9">
        <v>0.80136214224842295</v>
      </c>
      <c r="BF2443" s="9">
        <v>0.62701312087210004</v>
      </c>
      <c r="BG2443" s="9">
        <v>0.15436512120586501</v>
      </c>
      <c r="BH2443" s="11" t="str">
        <f t="shared" si="328"/>
        <v/>
      </c>
      <c r="BI2443" s="11" t="str">
        <f t="shared" si="328"/>
        <v/>
      </c>
      <c r="BJ2443" s="11" t="str">
        <f t="shared" si="328"/>
        <v/>
      </c>
      <c r="BK2443" s="11" t="str">
        <f t="shared" si="326"/>
        <v/>
      </c>
      <c r="BL2443" s="11" t="str">
        <f t="shared" si="326"/>
        <v/>
      </c>
      <c r="BM2443" s="11" t="str">
        <f t="shared" si="326"/>
        <v/>
      </c>
      <c r="BN2443" s="11" t="str">
        <f t="shared" si="332"/>
        <v/>
      </c>
      <c r="BO2443" s="11" t="str">
        <f t="shared" si="333"/>
        <v/>
      </c>
      <c r="BP2443" s="11" t="str">
        <f t="shared" si="334"/>
        <v/>
      </c>
      <c r="BR2443" s="11">
        <f t="shared" si="331"/>
        <v>2438</v>
      </c>
      <c r="BS2443" s="6" t="str">
        <f t="shared" si="331"/>
        <v>MA_490939g0010</v>
      </c>
      <c r="BT2443" s="6" t="str">
        <f t="shared" si="331"/>
        <v>serine threonine- kinase SRK2E</v>
      </c>
      <c r="BU2443" s="28">
        <f t="shared" si="329"/>
        <v>-1.3</v>
      </c>
      <c r="BV2443" s="28">
        <f t="shared" si="329"/>
        <v>-1.1000000000000001</v>
      </c>
      <c r="BW2443" s="28">
        <f t="shared" si="329"/>
        <v>-1.5</v>
      </c>
      <c r="BX2443" s="28">
        <f t="shared" si="327"/>
        <v>1.2</v>
      </c>
      <c r="BY2443" s="28">
        <f t="shared" si="327"/>
        <v>-1.2</v>
      </c>
      <c r="BZ2443" s="28">
        <f t="shared" si="327"/>
        <v>-1.4</v>
      </c>
    </row>
    <row r="2444" spans="1:78">
      <c r="A2444" s="6">
        <v>2439</v>
      </c>
      <c r="B2444" s="6" t="s">
        <v>4244</v>
      </c>
      <c r="C2444" s="6" t="s">
        <v>4245</v>
      </c>
      <c r="D2444" s="6" t="str">
        <f t="shared" si="330"/>
        <v>Protein 2439 / MA_126835g0010 / lysine--tRNA ligase</v>
      </c>
      <c r="E2444" s="6">
        <v>5</v>
      </c>
      <c r="F2444" s="6">
        <v>4</v>
      </c>
      <c r="G2444" s="6">
        <v>2592590</v>
      </c>
      <c r="H2444" s="6">
        <v>1563767</v>
      </c>
      <c r="I2444" s="6">
        <v>399363</v>
      </c>
      <c r="J2444" s="6">
        <v>2980168</v>
      </c>
      <c r="K2444" s="6">
        <v>1020794</v>
      </c>
      <c r="L2444" s="6">
        <v>600572</v>
      </c>
      <c r="M2444" s="6">
        <v>1001377</v>
      </c>
      <c r="N2444" s="6">
        <v>475351</v>
      </c>
      <c r="O2444" s="6">
        <v>331057</v>
      </c>
      <c r="P2444" s="6">
        <v>3280238</v>
      </c>
      <c r="Q2444" s="6">
        <v>1399723</v>
      </c>
      <c r="R2444" s="6">
        <v>2437670</v>
      </c>
      <c r="S2444" s="6">
        <v>2954623</v>
      </c>
      <c r="T2444" s="6">
        <v>2633678</v>
      </c>
      <c r="U2444" s="6">
        <v>594379</v>
      </c>
      <c r="V2444" s="6">
        <v>788488</v>
      </c>
      <c r="W2444" s="6">
        <v>626029</v>
      </c>
      <c r="X2444" s="6">
        <v>742312</v>
      </c>
      <c r="Y2444" s="6">
        <v>660528</v>
      </c>
      <c r="Z2444" s="8">
        <v>21.305962641409899</v>
      </c>
      <c r="AA2444" s="8">
        <v>20.5765941376049</v>
      </c>
      <c r="AB2444" s="8">
        <v>18.607341151261799</v>
      </c>
      <c r="AC2444" s="8">
        <v>21.5069622308623</v>
      </c>
      <c r="AD2444" s="8">
        <v>19.961260323724101</v>
      </c>
      <c r="AE2444" s="8">
        <v>19.195977689254001</v>
      </c>
      <c r="AF2444" s="8">
        <v>19.933553793881799</v>
      </c>
      <c r="AG2444" s="8">
        <v>18.858633669891301</v>
      </c>
      <c r="AH2444" s="8">
        <v>18.3367201100119</v>
      </c>
      <c r="AI2444" s="8">
        <v>21.645369063729401</v>
      </c>
      <c r="AJ2444" s="8">
        <v>20.416709920732998</v>
      </c>
      <c r="AK2444" s="8">
        <v>21.217071403408902</v>
      </c>
      <c r="AL2444" s="8">
        <v>21.494542628414401</v>
      </c>
      <c r="AM2444" s="8">
        <v>21.328647538228999</v>
      </c>
      <c r="AN2444" s="8">
        <v>19.181023619366101</v>
      </c>
      <c r="AO2444" s="8">
        <v>19.5887292732418</v>
      </c>
      <c r="AP2444" s="8">
        <v>19.255869964161999</v>
      </c>
      <c r="AQ2444" s="8">
        <v>19.501666165655799</v>
      </c>
      <c r="AR2444" s="8">
        <v>19.3332601935243</v>
      </c>
      <c r="AS2444" s="9">
        <v>3.9037422882848899E-3</v>
      </c>
      <c r="AT2444" s="9">
        <v>1</v>
      </c>
      <c r="AU2444" s="9">
        <v>1.4813406641307899E-3</v>
      </c>
      <c r="AV2444" s="10">
        <v>-2.48010771622558</v>
      </c>
      <c r="AW2444" s="10">
        <v>1.77626152958848</v>
      </c>
      <c r="AX2444" s="10">
        <v>-2.0272362871345502</v>
      </c>
      <c r="AY2444" s="10">
        <v>4.4053199255670501</v>
      </c>
      <c r="AZ2444" s="10">
        <v>1.2233935096589801</v>
      </c>
      <c r="BA2444" s="10">
        <v>-3.6009018282228902</v>
      </c>
      <c r="BB2444" s="9">
        <v>7.0187155370472695E-2</v>
      </c>
      <c r="BC2444" s="9">
        <v>0.30649686254512398</v>
      </c>
      <c r="BD2444" s="9">
        <v>0.16057979760130001</v>
      </c>
      <c r="BE2444" s="9">
        <v>2.5612115347977099E-3</v>
      </c>
      <c r="BF2444" s="9">
        <v>0.93071815546859504</v>
      </c>
      <c r="BG2444" s="9">
        <v>5.2735280271435396E-3</v>
      </c>
      <c r="BH2444" s="11" t="str">
        <f t="shared" si="328"/>
        <v/>
      </c>
      <c r="BI2444" s="11" t="str">
        <f t="shared" si="328"/>
        <v/>
      </c>
      <c r="BJ2444" s="11" t="str">
        <f t="shared" si="328"/>
        <v/>
      </c>
      <c r="BK2444" s="11" t="str">
        <f t="shared" si="326"/>
        <v/>
      </c>
      <c r="BL2444" s="11" t="str">
        <f t="shared" si="326"/>
        <v/>
      </c>
      <c r="BM2444" s="11" t="str">
        <f t="shared" si="326"/>
        <v/>
      </c>
      <c r="BN2444" s="11" t="str">
        <f t="shared" si="332"/>
        <v/>
      </c>
      <c r="BO2444" s="11" t="str">
        <f t="shared" si="333"/>
        <v/>
      </c>
      <c r="BP2444" s="11" t="str">
        <f t="shared" si="334"/>
        <v/>
      </c>
      <c r="BR2444" s="11">
        <f t="shared" si="331"/>
        <v>2439</v>
      </c>
      <c r="BS2444" s="6" t="str">
        <f t="shared" si="331"/>
        <v>MA_126835g0010</v>
      </c>
      <c r="BT2444" s="6" t="str">
        <f t="shared" si="331"/>
        <v>lysine--tRNA ligase</v>
      </c>
      <c r="BU2444" s="28">
        <f t="shared" si="329"/>
        <v>-2.5</v>
      </c>
      <c r="BV2444" s="28">
        <f t="shared" si="329"/>
        <v>1.8</v>
      </c>
      <c r="BW2444" s="28">
        <f t="shared" si="329"/>
        <v>-2</v>
      </c>
      <c r="BX2444" s="28">
        <f t="shared" si="327"/>
        <v>4.4000000000000004</v>
      </c>
      <c r="BY2444" s="28">
        <f t="shared" si="327"/>
        <v>1.2</v>
      </c>
      <c r="BZ2444" s="28">
        <f t="shared" si="327"/>
        <v>-3.6</v>
      </c>
    </row>
    <row r="2445" spans="1:78">
      <c r="A2445" s="6">
        <v>2440</v>
      </c>
      <c r="B2445" s="6" t="s">
        <v>4246</v>
      </c>
      <c r="C2445" s="6" t="s">
        <v>4247</v>
      </c>
      <c r="D2445" s="6" t="str">
        <f t="shared" si="330"/>
        <v>Protein 2440 / MA_17334g0010 / cathepsin B-like</v>
      </c>
      <c r="E2445" s="6">
        <v>4</v>
      </c>
      <c r="F2445" s="6">
        <v>3</v>
      </c>
      <c r="G2445" s="6">
        <v>1266624</v>
      </c>
      <c r="H2445" s="6">
        <v>855280</v>
      </c>
      <c r="I2445" s="6">
        <v>1493752</v>
      </c>
      <c r="J2445" s="6">
        <v>300180</v>
      </c>
      <c r="K2445" s="6">
        <v>1391065</v>
      </c>
      <c r="L2445" s="6">
        <v>2231569</v>
      </c>
      <c r="M2445" s="6">
        <v>1730957</v>
      </c>
      <c r="N2445" s="6">
        <v>1681602</v>
      </c>
      <c r="O2445" s="6">
        <v>3152338</v>
      </c>
      <c r="P2445" s="6">
        <v>213489</v>
      </c>
      <c r="Q2445" s="6">
        <v>673213</v>
      </c>
      <c r="R2445" s="6">
        <v>492852</v>
      </c>
      <c r="S2445" s="6">
        <v>634240</v>
      </c>
      <c r="T2445" s="6">
        <v>442538</v>
      </c>
      <c r="U2445" s="6">
        <v>1633467</v>
      </c>
      <c r="V2445" s="6">
        <v>1576738</v>
      </c>
      <c r="W2445" s="6">
        <v>1352869</v>
      </c>
      <c r="X2445" s="6">
        <v>1245591</v>
      </c>
      <c r="Y2445" s="6">
        <v>1391099</v>
      </c>
      <c r="Z2445" s="8">
        <v>20.272556890297299</v>
      </c>
      <c r="AA2445" s="8">
        <v>19.706037278623999</v>
      </c>
      <c r="AB2445" s="8">
        <v>20.510509214058199</v>
      </c>
      <c r="AC2445" s="8">
        <v>18.195468332601202</v>
      </c>
      <c r="AD2445" s="8">
        <v>20.407758403285399</v>
      </c>
      <c r="AE2445" s="8">
        <v>21.089626984660899</v>
      </c>
      <c r="AF2445" s="8">
        <v>20.723138455405198</v>
      </c>
      <c r="AG2445" s="8">
        <v>20.681404859595801</v>
      </c>
      <c r="AH2445" s="8">
        <v>21.587990801066599</v>
      </c>
      <c r="AI2445" s="8">
        <v>17.703802211475601</v>
      </c>
      <c r="AJ2445" s="8">
        <v>19.3607035103656</v>
      </c>
      <c r="AK2445" s="8">
        <v>18.910794954869701</v>
      </c>
      <c r="AL2445" s="8">
        <v>19.2746693420738</v>
      </c>
      <c r="AM2445" s="8">
        <v>18.755441816768599</v>
      </c>
      <c r="AN2445" s="8">
        <v>20.639505878451399</v>
      </c>
      <c r="AO2445" s="8">
        <v>20.588511522729</v>
      </c>
      <c r="AP2445" s="8">
        <v>20.3675907174337</v>
      </c>
      <c r="AQ2445" s="8">
        <v>20.248398994719</v>
      </c>
      <c r="AR2445" s="8">
        <v>20.407793664780701</v>
      </c>
      <c r="AS2445" s="9">
        <v>1.89512255377244E-3</v>
      </c>
      <c r="AT2445" s="9">
        <v>1</v>
      </c>
      <c r="AU2445" s="9">
        <v>6.1916652919621602E-4</v>
      </c>
      <c r="AV2445" s="10">
        <v>2.3007021942500101</v>
      </c>
      <c r="AW2445" s="10">
        <v>-2.0242446389415298</v>
      </c>
      <c r="AX2445" s="10">
        <v>1.5495981448095</v>
      </c>
      <c r="AY2445" s="10">
        <v>-4.6571840825115798</v>
      </c>
      <c r="AZ2445" s="10">
        <v>-1.4847089240242</v>
      </c>
      <c r="BA2445" s="10">
        <v>3.13676573714437</v>
      </c>
      <c r="BB2445" s="9">
        <v>5.6467544903124202E-2</v>
      </c>
      <c r="BC2445" s="9">
        <v>9.5518229379927502E-2</v>
      </c>
      <c r="BD2445" s="9">
        <v>0.42333043665493902</v>
      </c>
      <c r="BE2445" s="9">
        <v>5.5698953401950302E-4</v>
      </c>
      <c r="BF2445" s="9">
        <v>0.55545818751382803</v>
      </c>
      <c r="BG2445" s="9">
        <v>4.6766857138155196E-3</v>
      </c>
      <c r="BH2445" s="11" t="str">
        <f t="shared" si="328"/>
        <v/>
      </c>
      <c r="BI2445" s="11" t="str">
        <f t="shared" si="328"/>
        <v/>
      </c>
      <c r="BJ2445" s="11" t="str">
        <f t="shared" si="328"/>
        <v/>
      </c>
      <c r="BK2445" s="11" t="str">
        <f t="shared" si="326"/>
        <v>x</v>
      </c>
      <c r="BL2445" s="11" t="str">
        <f t="shared" si="326"/>
        <v/>
      </c>
      <c r="BM2445" s="11" t="str">
        <f t="shared" si="326"/>
        <v/>
      </c>
      <c r="BN2445" s="11" t="str">
        <f t="shared" si="332"/>
        <v>x</v>
      </c>
      <c r="BO2445" s="11" t="str">
        <f t="shared" si="333"/>
        <v/>
      </c>
      <c r="BP2445" s="11" t="str">
        <f t="shared" si="334"/>
        <v/>
      </c>
      <c r="BR2445" s="11">
        <f t="shared" si="331"/>
        <v>2440</v>
      </c>
      <c r="BS2445" s="6" t="str">
        <f t="shared" si="331"/>
        <v>MA_17334g0010</v>
      </c>
      <c r="BT2445" s="6" t="str">
        <f t="shared" si="331"/>
        <v>cathepsin B-like</v>
      </c>
      <c r="BU2445" s="28">
        <f t="shared" si="329"/>
        <v>2.2999999999999998</v>
      </c>
      <c r="BV2445" s="28">
        <f t="shared" si="329"/>
        <v>-2</v>
      </c>
      <c r="BW2445" s="28">
        <f t="shared" si="329"/>
        <v>1.5</v>
      </c>
      <c r="BX2445" s="28" t="str">
        <f t="shared" si="327"/>
        <v>-4,7*</v>
      </c>
      <c r="BY2445" s="28">
        <f t="shared" si="327"/>
        <v>-1.5</v>
      </c>
      <c r="BZ2445" s="28">
        <f t="shared" si="327"/>
        <v>3.1</v>
      </c>
    </row>
    <row r="2446" spans="1:78">
      <c r="A2446" s="6">
        <v>2441</v>
      </c>
      <c r="B2446" s="6" t="s">
        <v>4248</v>
      </c>
      <c r="C2446" s="6" t="s">
        <v>4249</v>
      </c>
      <c r="D2446" s="6" t="str">
        <f t="shared" si="330"/>
        <v>Protein 2441 / MA_694407g0010 / Appr-1-p processing</v>
      </c>
      <c r="E2446" s="6">
        <v>4</v>
      </c>
      <c r="F2446" s="6">
        <v>4</v>
      </c>
      <c r="G2446" s="6">
        <v>6145435</v>
      </c>
      <c r="H2446" s="6">
        <v>6177030</v>
      </c>
      <c r="I2446" s="6">
        <v>7280286</v>
      </c>
      <c r="J2446" s="6">
        <v>3733014</v>
      </c>
      <c r="K2446" s="6">
        <v>6684383</v>
      </c>
      <c r="L2446" s="6">
        <v>8795892</v>
      </c>
      <c r="M2446" s="6">
        <v>7448942</v>
      </c>
      <c r="N2446" s="6">
        <v>9085244</v>
      </c>
      <c r="O2446" s="6">
        <v>8686010</v>
      </c>
      <c r="P2446" s="6">
        <v>6553483</v>
      </c>
      <c r="Q2446" s="6">
        <v>5966326</v>
      </c>
      <c r="R2446" s="6">
        <v>4984714</v>
      </c>
      <c r="S2446" s="6">
        <v>4180259</v>
      </c>
      <c r="T2446" s="6">
        <v>6875406</v>
      </c>
      <c r="U2446" s="6">
        <v>9357467</v>
      </c>
      <c r="V2446" s="6">
        <v>9973406</v>
      </c>
      <c r="W2446" s="6">
        <v>8188324</v>
      </c>
      <c r="X2446" s="6">
        <v>7667888</v>
      </c>
      <c r="Y2446" s="6">
        <v>9274430</v>
      </c>
      <c r="Z2446" s="8">
        <v>22.551083703621199</v>
      </c>
      <c r="AA2446" s="8">
        <v>22.5584819067738</v>
      </c>
      <c r="AB2446" s="8">
        <v>22.7955636959401</v>
      </c>
      <c r="AC2446" s="8">
        <v>21.8319094885445</v>
      </c>
      <c r="AD2446" s="8">
        <v>22.6723629682485</v>
      </c>
      <c r="AE2446" s="8">
        <v>23.068398459553801</v>
      </c>
      <c r="AF2446" s="8">
        <v>22.8286040982888</v>
      </c>
      <c r="AG2446" s="8">
        <v>23.115093830383799</v>
      </c>
      <c r="AH2446" s="8">
        <v>23.050262183057999</v>
      </c>
      <c r="AI2446" s="8">
        <v>22.643830433422998</v>
      </c>
      <c r="AJ2446" s="8">
        <v>22.508411377995301</v>
      </c>
      <c r="AK2446" s="8">
        <v>22.2490793011055</v>
      </c>
      <c r="AL2446" s="8">
        <v>21.995160900730799</v>
      </c>
      <c r="AM2446" s="8">
        <v>22.713013478033101</v>
      </c>
      <c r="AN2446" s="8">
        <v>23.157686624656701</v>
      </c>
      <c r="AO2446" s="8">
        <v>23.2496548502926</v>
      </c>
      <c r="AP2446" s="8">
        <v>22.965136758146802</v>
      </c>
      <c r="AQ2446" s="8">
        <v>22.870397833948299</v>
      </c>
      <c r="AR2446" s="8">
        <v>23.144827186751101</v>
      </c>
      <c r="AS2446" s="9">
        <v>4.9555338549058699E-3</v>
      </c>
      <c r="AT2446" s="9">
        <v>1</v>
      </c>
      <c r="AU2446" s="9">
        <v>2.0013273424236999E-3</v>
      </c>
      <c r="AV2446" s="10">
        <v>1.44764643545364</v>
      </c>
      <c r="AW2446" s="10">
        <v>-1.0424522156691101</v>
      </c>
      <c r="AX2446" s="10">
        <v>1.51116406260665</v>
      </c>
      <c r="AY2446" s="10">
        <v>-1.50910223414414</v>
      </c>
      <c r="AZ2446" s="10">
        <v>1.0438764781216101</v>
      </c>
      <c r="BA2446" s="10">
        <v>1.57531632530384</v>
      </c>
      <c r="BB2446" s="9">
        <v>4.1244657416084303E-2</v>
      </c>
      <c r="BC2446" s="9">
        <v>0.98397002284232205</v>
      </c>
      <c r="BD2446" s="9">
        <v>1.42721396230903E-2</v>
      </c>
      <c r="BE2446" s="9">
        <v>2.1638765368712599E-2</v>
      </c>
      <c r="BF2446" s="9">
        <v>0.98515574568956199</v>
      </c>
      <c r="BG2446" s="9">
        <v>7.0892212243535103E-3</v>
      </c>
      <c r="BH2446" s="11" t="str">
        <f t="shared" si="328"/>
        <v/>
      </c>
      <c r="BI2446" s="11" t="str">
        <f t="shared" si="328"/>
        <v/>
      </c>
      <c r="BJ2446" s="11" t="str">
        <f t="shared" si="328"/>
        <v/>
      </c>
      <c r="BK2446" s="11" t="str">
        <f t="shared" si="326"/>
        <v/>
      </c>
      <c r="BL2446" s="11" t="str">
        <f t="shared" si="326"/>
        <v/>
      </c>
      <c r="BM2446" s="11" t="str">
        <f t="shared" si="326"/>
        <v/>
      </c>
      <c r="BN2446" s="11" t="str">
        <f t="shared" si="332"/>
        <v/>
      </c>
      <c r="BO2446" s="11" t="str">
        <f t="shared" si="333"/>
        <v/>
      </c>
      <c r="BP2446" s="11" t="str">
        <f t="shared" si="334"/>
        <v/>
      </c>
      <c r="BR2446" s="11">
        <f t="shared" si="331"/>
        <v>2441</v>
      </c>
      <c r="BS2446" s="6" t="str">
        <f t="shared" si="331"/>
        <v>MA_694407g0010</v>
      </c>
      <c r="BT2446" s="6" t="str">
        <f t="shared" si="331"/>
        <v>Appr-1-p processing</v>
      </c>
      <c r="BU2446" s="28">
        <f t="shared" si="329"/>
        <v>1.4</v>
      </c>
      <c r="BV2446" s="28">
        <f t="shared" si="329"/>
        <v>-1</v>
      </c>
      <c r="BW2446" s="28">
        <f t="shared" si="329"/>
        <v>1.5</v>
      </c>
      <c r="BX2446" s="28">
        <f t="shared" si="327"/>
        <v>-1.5</v>
      </c>
      <c r="BY2446" s="28">
        <f t="shared" si="327"/>
        <v>1</v>
      </c>
      <c r="BZ2446" s="28">
        <f t="shared" si="327"/>
        <v>1.6</v>
      </c>
    </row>
    <row r="2447" spans="1:78">
      <c r="A2447" s="6">
        <v>2442</v>
      </c>
      <c r="B2447" s="6" t="s">
        <v>4250</v>
      </c>
      <c r="C2447" s="6" t="s">
        <v>2275</v>
      </c>
      <c r="D2447" s="6" t="str">
        <f t="shared" si="330"/>
        <v>Protein 2442 / MA_323775g0010 / stomatin mitochondrial</v>
      </c>
      <c r="E2447" s="6">
        <v>4</v>
      </c>
      <c r="F2447" s="6">
        <v>4</v>
      </c>
      <c r="G2447" s="6">
        <v>8157321</v>
      </c>
      <c r="H2447" s="6">
        <v>7323437</v>
      </c>
      <c r="I2447" s="6">
        <v>4280521</v>
      </c>
      <c r="J2447" s="6">
        <v>9175071</v>
      </c>
      <c r="K2447" s="6">
        <v>6001549</v>
      </c>
      <c r="L2447" s="6">
        <v>5970622</v>
      </c>
      <c r="M2447" s="6">
        <v>6913892</v>
      </c>
      <c r="N2447" s="6">
        <v>5470735</v>
      </c>
      <c r="O2447" s="6">
        <v>5752220</v>
      </c>
      <c r="P2447" s="6">
        <v>7639461</v>
      </c>
      <c r="Q2447" s="6">
        <v>5547543</v>
      </c>
      <c r="R2447" s="6">
        <v>6939801</v>
      </c>
      <c r="S2447" s="6">
        <v>8816879</v>
      </c>
      <c r="T2447" s="6">
        <v>7075537</v>
      </c>
      <c r="U2447" s="6">
        <v>6106483</v>
      </c>
      <c r="V2447" s="6">
        <v>5861026</v>
      </c>
      <c r="W2447" s="6">
        <v>5977665</v>
      </c>
      <c r="X2447" s="6">
        <v>6463669</v>
      </c>
      <c r="Y2447" s="6">
        <v>6122051</v>
      </c>
      <c r="Z2447" s="8">
        <v>22.959663994240699</v>
      </c>
      <c r="AA2447" s="8">
        <v>22.804089455417301</v>
      </c>
      <c r="AB2447" s="8">
        <v>22.0293549730468</v>
      </c>
      <c r="AC2447" s="8">
        <v>23.1292878914164</v>
      </c>
      <c r="AD2447" s="8">
        <v>22.516903477745501</v>
      </c>
      <c r="AE2447" s="8">
        <v>22.509449803925101</v>
      </c>
      <c r="AF2447" s="8">
        <v>22.7210666371592</v>
      </c>
      <c r="AG2447" s="8">
        <v>22.3833032432232</v>
      </c>
      <c r="AH2447" s="8">
        <v>22.455687423620098</v>
      </c>
      <c r="AI2447" s="8">
        <v>22.865039422237199</v>
      </c>
      <c r="AJ2447" s="8">
        <v>22.403417514377601</v>
      </c>
      <c r="AK2447" s="8">
        <v>22.726462863189798</v>
      </c>
      <c r="AL2447" s="8">
        <v>23.071836630089599</v>
      </c>
      <c r="AM2447" s="8">
        <v>22.7544082151962</v>
      </c>
      <c r="AN2447" s="8">
        <v>22.541910275171901</v>
      </c>
      <c r="AO2447" s="8">
        <v>22.482721806590501</v>
      </c>
      <c r="AP2447" s="8">
        <v>22.511150617163</v>
      </c>
      <c r="AQ2447" s="8">
        <v>22.6239218898945</v>
      </c>
      <c r="AR2447" s="8">
        <v>22.545583632670098</v>
      </c>
      <c r="AS2447" s="9">
        <v>0.48835477067267402</v>
      </c>
      <c r="AT2447" s="9">
        <v>1</v>
      </c>
      <c r="AU2447" s="9">
        <v>0.44943597017380299</v>
      </c>
      <c r="AV2447" s="10">
        <v>-1.1254353476780099</v>
      </c>
      <c r="AW2447" s="10">
        <v>1.0543639659762201</v>
      </c>
      <c r="AX2447" s="10">
        <v>-1.1071128714604701</v>
      </c>
      <c r="AY2447" s="10">
        <v>1.18661847662761</v>
      </c>
      <c r="AZ2447" s="10">
        <v>1.01654978158944</v>
      </c>
      <c r="BA2447" s="10">
        <v>-1.1672999179363901</v>
      </c>
      <c r="BB2447" s="9">
        <v>0.77472785885845796</v>
      </c>
      <c r="BC2447" s="9">
        <v>0.96759773827964601</v>
      </c>
      <c r="BD2447" s="9">
        <v>0.81772114391545503</v>
      </c>
      <c r="BE2447" s="9">
        <v>0.52590117022961402</v>
      </c>
      <c r="BF2447" s="9">
        <v>0.99911977704903598</v>
      </c>
      <c r="BG2447" s="9">
        <v>0.55920389470832699</v>
      </c>
      <c r="BH2447" s="11" t="str">
        <f t="shared" si="328"/>
        <v/>
      </c>
      <c r="BI2447" s="11" t="str">
        <f t="shared" si="328"/>
        <v/>
      </c>
      <c r="BJ2447" s="11" t="str">
        <f t="shared" si="328"/>
        <v/>
      </c>
      <c r="BK2447" s="11" t="str">
        <f t="shared" si="326"/>
        <v/>
      </c>
      <c r="BL2447" s="11" t="str">
        <f t="shared" si="326"/>
        <v/>
      </c>
      <c r="BM2447" s="11" t="str">
        <f t="shared" si="326"/>
        <v/>
      </c>
      <c r="BN2447" s="11" t="str">
        <f t="shared" si="332"/>
        <v/>
      </c>
      <c r="BO2447" s="11" t="str">
        <f t="shared" si="333"/>
        <v/>
      </c>
      <c r="BP2447" s="11" t="str">
        <f t="shared" si="334"/>
        <v/>
      </c>
      <c r="BR2447" s="11">
        <f t="shared" si="331"/>
        <v>2442</v>
      </c>
      <c r="BS2447" s="6" t="str">
        <f t="shared" si="331"/>
        <v>MA_323775g0010</v>
      </c>
      <c r="BT2447" s="6" t="str">
        <f t="shared" si="331"/>
        <v>stomatin mitochondrial</v>
      </c>
      <c r="BU2447" s="28">
        <f t="shared" si="329"/>
        <v>-1.1000000000000001</v>
      </c>
      <c r="BV2447" s="28">
        <f t="shared" si="329"/>
        <v>1.1000000000000001</v>
      </c>
      <c r="BW2447" s="28">
        <f t="shared" si="329"/>
        <v>-1.1000000000000001</v>
      </c>
      <c r="BX2447" s="28">
        <f t="shared" si="327"/>
        <v>1.2</v>
      </c>
      <c r="BY2447" s="28">
        <f t="shared" si="327"/>
        <v>1</v>
      </c>
      <c r="BZ2447" s="28">
        <f t="shared" si="327"/>
        <v>-1.2</v>
      </c>
    </row>
    <row r="2448" spans="1:78">
      <c r="A2448" s="6">
        <v>2443</v>
      </c>
      <c r="B2448" s="6" t="s">
        <v>4251</v>
      </c>
      <c r="C2448" s="6" t="s">
        <v>4252</v>
      </c>
      <c r="D2448" s="6" t="str">
        <f t="shared" si="330"/>
        <v>Protein 2443 / MA_8178g0010 / COP9 signalosome complex subunit 5b-like</v>
      </c>
      <c r="E2448" s="6">
        <v>2</v>
      </c>
      <c r="F2448" s="6">
        <v>2</v>
      </c>
      <c r="G2448" s="6">
        <v>5314135</v>
      </c>
      <c r="H2448" s="6">
        <v>3610029</v>
      </c>
      <c r="I2448" s="6">
        <v>3896276</v>
      </c>
      <c r="J2448" s="6">
        <v>2838599</v>
      </c>
      <c r="K2448" s="6">
        <v>4182040</v>
      </c>
      <c r="L2448" s="6">
        <v>4073276</v>
      </c>
      <c r="M2448" s="6">
        <v>3879957</v>
      </c>
      <c r="N2448" s="6">
        <v>3875761</v>
      </c>
      <c r="O2448" s="6">
        <v>3687159</v>
      </c>
      <c r="P2448" s="6">
        <v>2453429</v>
      </c>
      <c r="Q2448" s="6">
        <v>5121936</v>
      </c>
      <c r="R2448" s="6">
        <v>4021247</v>
      </c>
      <c r="S2448" s="6">
        <v>3779451</v>
      </c>
      <c r="T2448" s="6">
        <v>2971936</v>
      </c>
      <c r="U2448" s="6">
        <v>4423354</v>
      </c>
      <c r="V2448" s="6">
        <v>3902874</v>
      </c>
      <c r="W2448" s="6">
        <v>3783699</v>
      </c>
      <c r="X2448" s="6">
        <v>4063813</v>
      </c>
      <c r="Y2448" s="6">
        <v>3604608</v>
      </c>
      <c r="Z2448" s="8">
        <v>22.341403447765401</v>
      </c>
      <c r="AA2448" s="8">
        <v>21.783578995907</v>
      </c>
      <c r="AB2448" s="8">
        <v>21.8936644463666</v>
      </c>
      <c r="AC2448" s="8">
        <v>21.436747627765701</v>
      </c>
      <c r="AD2448" s="8">
        <v>21.995775430277401</v>
      </c>
      <c r="AE2448" s="8">
        <v>21.957758142158202</v>
      </c>
      <c r="AF2448" s="8">
        <v>21.8876092330174</v>
      </c>
      <c r="AG2448" s="8">
        <v>21.886048178584399</v>
      </c>
      <c r="AH2448" s="8">
        <v>21.814078199904401</v>
      </c>
      <c r="AI2448" s="8">
        <v>21.226368091054301</v>
      </c>
      <c r="AJ2448" s="8">
        <v>22.288257795500598</v>
      </c>
      <c r="AK2448" s="8">
        <v>21.9392115238984</v>
      </c>
      <c r="AL2448" s="8">
        <v>21.849745254273099</v>
      </c>
      <c r="AM2448" s="8">
        <v>21.502971617408999</v>
      </c>
      <c r="AN2448" s="8">
        <v>22.076709274732298</v>
      </c>
      <c r="AO2448" s="8">
        <v>21.896105457028199</v>
      </c>
      <c r="AP2448" s="8">
        <v>21.8513658936041</v>
      </c>
      <c r="AQ2448" s="8">
        <v>21.954402586055402</v>
      </c>
      <c r="AR2448" s="8">
        <v>21.781410944683198</v>
      </c>
      <c r="AS2448" s="9">
        <v>0.83850883047703395</v>
      </c>
      <c r="AT2448" s="9">
        <v>1</v>
      </c>
      <c r="AU2448" s="9">
        <v>0.82542942444293399</v>
      </c>
      <c r="AV2448" s="10">
        <v>-1.0026795136767599</v>
      </c>
      <c r="AW2448" s="10">
        <v>-1.0934771954532601</v>
      </c>
      <c r="AX2448" s="10">
        <v>1.0152006103133</v>
      </c>
      <c r="AY2448" s="10">
        <v>-1.0905550383128499</v>
      </c>
      <c r="AZ2448" s="10">
        <v>1.01792085423329</v>
      </c>
      <c r="BA2448" s="10">
        <v>1.11009871618783</v>
      </c>
      <c r="BB2448" s="9">
        <v>0.99999666980738</v>
      </c>
      <c r="BC2448" s="9">
        <v>0.88257877104494598</v>
      </c>
      <c r="BD2448" s="9">
        <v>0.99929267955420498</v>
      </c>
      <c r="BE2448" s="9">
        <v>0.90682587536472603</v>
      </c>
      <c r="BF2448" s="9">
        <v>0.99903408113564895</v>
      </c>
      <c r="BG2448" s="9">
        <v>0.82694850117629504</v>
      </c>
      <c r="BH2448" s="11" t="str">
        <f t="shared" si="328"/>
        <v/>
      </c>
      <c r="BI2448" s="11" t="str">
        <f t="shared" si="328"/>
        <v/>
      </c>
      <c r="BJ2448" s="11" t="str">
        <f t="shared" si="328"/>
        <v/>
      </c>
      <c r="BK2448" s="11" t="str">
        <f t="shared" si="326"/>
        <v/>
      </c>
      <c r="BL2448" s="11" t="str">
        <f t="shared" si="326"/>
        <v/>
      </c>
      <c r="BM2448" s="11" t="str">
        <f t="shared" si="326"/>
        <v/>
      </c>
      <c r="BN2448" s="11" t="str">
        <f t="shared" si="332"/>
        <v/>
      </c>
      <c r="BO2448" s="11" t="str">
        <f t="shared" si="333"/>
        <v/>
      </c>
      <c r="BP2448" s="11" t="str">
        <f t="shared" si="334"/>
        <v/>
      </c>
      <c r="BR2448" s="11">
        <f t="shared" si="331"/>
        <v>2443</v>
      </c>
      <c r="BS2448" s="6" t="str">
        <f t="shared" si="331"/>
        <v>MA_8178g0010</v>
      </c>
      <c r="BT2448" s="6" t="str">
        <f t="shared" si="331"/>
        <v>COP9 signalosome complex subunit 5b-like</v>
      </c>
      <c r="BU2448" s="28">
        <f t="shared" si="329"/>
        <v>-1</v>
      </c>
      <c r="BV2448" s="28">
        <f t="shared" si="329"/>
        <v>-1.1000000000000001</v>
      </c>
      <c r="BW2448" s="28">
        <f t="shared" si="329"/>
        <v>1</v>
      </c>
      <c r="BX2448" s="28">
        <f t="shared" si="327"/>
        <v>-1.1000000000000001</v>
      </c>
      <c r="BY2448" s="28">
        <f t="shared" si="327"/>
        <v>1</v>
      </c>
      <c r="BZ2448" s="28">
        <f t="shared" si="327"/>
        <v>1.1000000000000001</v>
      </c>
    </row>
    <row r="2449" spans="1:78">
      <c r="A2449" s="6">
        <v>2444</v>
      </c>
      <c r="B2449" s="6" t="s">
        <v>4253</v>
      </c>
      <c r="C2449" s="6" t="s">
        <v>4254</v>
      </c>
      <c r="D2449" s="6" t="str">
        <f t="shared" si="330"/>
        <v>Protein 2444 / MA_17091g0010 / syntaxin-61-like isoform X5</v>
      </c>
      <c r="E2449" s="6">
        <v>2</v>
      </c>
      <c r="F2449" s="6">
        <v>2</v>
      </c>
      <c r="G2449" s="6">
        <v>1847970</v>
      </c>
      <c r="H2449" s="6">
        <v>1182375</v>
      </c>
      <c r="I2449" s="6">
        <v>1654063</v>
      </c>
      <c r="J2449" s="6">
        <v>769845</v>
      </c>
      <c r="K2449" s="6">
        <v>1602119</v>
      </c>
      <c r="L2449" s="6">
        <v>1221953</v>
      </c>
      <c r="M2449" s="6">
        <v>724575</v>
      </c>
      <c r="N2449" s="6">
        <v>1379318</v>
      </c>
      <c r="O2449" s="6">
        <v>595009</v>
      </c>
      <c r="P2449" s="6">
        <v>642442</v>
      </c>
      <c r="Q2449" s="6">
        <v>1160922</v>
      </c>
      <c r="R2449" s="6">
        <v>1738018</v>
      </c>
      <c r="S2449" s="6">
        <v>1210094</v>
      </c>
      <c r="T2449" s="6">
        <v>941604</v>
      </c>
      <c r="U2449" s="6">
        <v>1103796</v>
      </c>
      <c r="V2449" s="6">
        <v>1333467</v>
      </c>
      <c r="W2449" s="6">
        <v>1087412</v>
      </c>
      <c r="X2449" s="6">
        <v>961257</v>
      </c>
      <c r="Y2449" s="6">
        <v>1157154</v>
      </c>
      <c r="Z2449" s="8">
        <v>20.817509905514001</v>
      </c>
      <c r="AA2449" s="8">
        <v>20.1732562400666</v>
      </c>
      <c r="AB2449" s="8">
        <v>20.6575827542908</v>
      </c>
      <c r="AC2449" s="8">
        <v>19.554208478372502</v>
      </c>
      <c r="AD2449" s="8">
        <v>20.611549879576302</v>
      </c>
      <c r="AE2449" s="8">
        <v>20.220757365142902</v>
      </c>
      <c r="AF2449" s="8">
        <v>19.466775503802101</v>
      </c>
      <c r="AG2449" s="8">
        <v>20.395523676019199</v>
      </c>
      <c r="AH2449" s="8">
        <v>19.182551964970301</v>
      </c>
      <c r="AI2449" s="8">
        <v>19.293206687359</v>
      </c>
      <c r="AJ2449" s="8">
        <v>20.146839613023399</v>
      </c>
      <c r="AK2449" s="8">
        <v>20.729011593004799</v>
      </c>
      <c r="AL2449" s="8">
        <v>20.206687689606301</v>
      </c>
      <c r="AM2449" s="8">
        <v>19.844760923496199</v>
      </c>
      <c r="AN2449" s="8">
        <v>20.074042131853901</v>
      </c>
      <c r="AO2449" s="8">
        <v>20.346750691531799</v>
      </c>
      <c r="AP2449" s="8">
        <v>20.0524672233425</v>
      </c>
      <c r="AQ2449" s="8">
        <v>19.8745626734447</v>
      </c>
      <c r="AR2449" s="8">
        <v>20.1421494478159</v>
      </c>
      <c r="AS2449" s="9">
        <v>0.44901766545430799</v>
      </c>
      <c r="AT2449" s="9">
        <v>1</v>
      </c>
      <c r="AU2449" s="9">
        <v>0.40525484052764499</v>
      </c>
      <c r="AV2449" s="10">
        <v>-1.46045643545973</v>
      </c>
      <c r="AW2449" s="10">
        <v>-1.24722361568514</v>
      </c>
      <c r="AX2449" s="10">
        <v>-1.2014919795877901</v>
      </c>
      <c r="AY2449" s="10">
        <v>1.17096598965331</v>
      </c>
      <c r="AZ2449" s="10">
        <v>1.21553573413015</v>
      </c>
      <c r="BA2449" s="10">
        <v>1.0380623731779199</v>
      </c>
      <c r="BB2449" s="9">
        <v>0.33948319124147502</v>
      </c>
      <c r="BC2449" s="9">
        <v>0.70917235575499904</v>
      </c>
      <c r="BD2449" s="9">
        <v>0.80830537918544199</v>
      </c>
      <c r="BE2449" s="9">
        <v>0.88586715168917396</v>
      </c>
      <c r="BF2449" s="9">
        <v>0.80717342827030403</v>
      </c>
      <c r="BG2449" s="9">
        <v>0.99776812145980198</v>
      </c>
      <c r="BH2449" s="11" t="str">
        <f t="shared" si="328"/>
        <v/>
      </c>
      <c r="BI2449" s="11" t="str">
        <f t="shared" si="328"/>
        <v/>
      </c>
      <c r="BJ2449" s="11" t="str">
        <f t="shared" si="328"/>
        <v/>
      </c>
      <c r="BK2449" s="11" t="str">
        <f t="shared" si="326"/>
        <v/>
      </c>
      <c r="BL2449" s="11" t="str">
        <f t="shared" si="326"/>
        <v/>
      </c>
      <c r="BM2449" s="11" t="str">
        <f t="shared" si="326"/>
        <v/>
      </c>
      <c r="BN2449" s="11" t="str">
        <f t="shared" si="332"/>
        <v/>
      </c>
      <c r="BO2449" s="11" t="str">
        <f t="shared" si="333"/>
        <v/>
      </c>
      <c r="BP2449" s="11" t="str">
        <f t="shared" si="334"/>
        <v/>
      </c>
      <c r="BR2449" s="11">
        <f t="shared" si="331"/>
        <v>2444</v>
      </c>
      <c r="BS2449" s="6" t="str">
        <f t="shared" si="331"/>
        <v>MA_17091g0010</v>
      </c>
      <c r="BT2449" s="6" t="str">
        <f t="shared" si="331"/>
        <v>syntaxin-61-like isoform X5</v>
      </c>
      <c r="BU2449" s="28">
        <f t="shared" si="329"/>
        <v>-1.5</v>
      </c>
      <c r="BV2449" s="28">
        <f t="shared" si="329"/>
        <v>-1.2</v>
      </c>
      <c r="BW2449" s="28">
        <f t="shared" si="329"/>
        <v>-1.2</v>
      </c>
      <c r="BX2449" s="28">
        <f t="shared" si="327"/>
        <v>1.2</v>
      </c>
      <c r="BY2449" s="28">
        <f t="shared" si="327"/>
        <v>1.2</v>
      </c>
      <c r="BZ2449" s="28">
        <f t="shared" si="327"/>
        <v>1</v>
      </c>
    </row>
    <row r="2450" spans="1:78">
      <c r="A2450" s="6">
        <v>2445</v>
      </c>
      <c r="B2450" s="6" t="s">
        <v>4255</v>
      </c>
      <c r="C2450" s="6" t="s">
        <v>715</v>
      </c>
      <c r="D2450" s="6" t="str">
        <f t="shared" si="330"/>
        <v>Protein 2445 / MA_10433539g0010 / histone H1</v>
      </c>
      <c r="E2450" s="6">
        <v>2</v>
      </c>
      <c r="F2450" s="6">
        <v>1</v>
      </c>
      <c r="G2450" s="6">
        <v>1226875</v>
      </c>
      <c r="H2450" s="6">
        <v>6900205</v>
      </c>
      <c r="I2450" s="6">
        <v>8758148</v>
      </c>
      <c r="J2450" s="6">
        <v>7497269</v>
      </c>
      <c r="K2450" s="6">
        <v>7173439</v>
      </c>
      <c r="L2450" s="6">
        <v>571523</v>
      </c>
      <c r="M2450" s="6">
        <v>458758</v>
      </c>
      <c r="N2450" s="6">
        <v>65138</v>
      </c>
      <c r="O2450" s="6">
        <v>933271</v>
      </c>
      <c r="P2450" s="6">
        <v>9381323</v>
      </c>
      <c r="Q2450" s="6">
        <v>11911415</v>
      </c>
      <c r="R2450" s="6">
        <v>11250756</v>
      </c>
      <c r="S2450" s="6">
        <v>26967276</v>
      </c>
      <c r="T2450" s="6">
        <v>5830870</v>
      </c>
      <c r="U2450" s="6">
        <v>407314</v>
      </c>
      <c r="V2450" s="6">
        <v>203310</v>
      </c>
      <c r="W2450" s="6">
        <v>4815114</v>
      </c>
      <c r="X2450" s="6">
        <v>492509</v>
      </c>
      <c r="Y2450" s="6">
        <v>270109</v>
      </c>
      <c r="Z2450" s="8">
        <v>20.2265568370156</v>
      </c>
      <c r="AA2450" s="8">
        <v>22.718207793257001</v>
      </c>
      <c r="AB2450" s="8">
        <v>23.0621943987747</v>
      </c>
      <c r="AC2450" s="8">
        <v>22.837933735909601</v>
      </c>
      <c r="AD2450" s="8">
        <v>22.774233492823601</v>
      </c>
      <c r="AE2450" s="8">
        <v>19.124452032926001</v>
      </c>
      <c r="AF2450" s="8">
        <v>18.807373790887901</v>
      </c>
      <c r="AG2450" s="8">
        <v>15.9912118033917</v>
      </c>
      <c r="AH2450" s="8">
        <v>19.831936541136901</v>
      </c>
      <c r="AI2450" s="8">
        <v>23.161359962315</v>
      </c>
      <c r="AJ2450" s="8">
        <v>23.505841470547502</v>
      </c>
      <c r="AK2450" s="8">
        <v>23.423518611503301</v>
      </c>
      <c r="AL2450" s="8">
        <v>24.684706464622</v>
      </c>
      <c r="AM2450" s="8">
        <v>22.4752797273715</v>
      </c>
      <c r="AN2450" s="8">
        <v>18.635781877247201</v>
      </c>
      <c r="AO2450" s="8">
        <v>17.633321651722799</v>
      </c>
      <c r="AP2450" s="8">
        <v>22.199138524254298</v>
      </c>
      <c r="AQ2450" s="8">
        <v>18.9097905627352</v>
      </c>
      <c r="AR2450" s="8">
        <v>18.043182185513</v>
      </c>
      <c r="AS2450" s="9">
        <v>5.1370072315060696E-4</v>
      </c>
      <c r="AT2450" s="9">
        <v>0.33910541508779601</v>
      </c>
      <c r="AU2450" s="9">
        <v>1.2806095735944E-4</v>
      </c>
      <c r="AV2450" s="10">
        <v>-14.774953752435801</v>
      </c>
      <c r="AW2450" s="10">
        <v>2.1830058488807298</v>
      </c>
      <c r="AX2450" s="10">
        <v>-9.4452061906281095</v>
      </c>
      <c r="AY2450" s="10">
        <v>32.253810458509498</v>
      </c>
      <c r="AZ2450" s="10">
        <v>1.5642807000969501</v>
      </c>
      <c r="BA2450" s="10">
        <v>-20.618940358025601</v>
      </c>
      <c r="BB2450" s="9">
        <v>4.5843289341260798E-3</v>
      </c>
      <c r="BC2450" s="9">
        <v>0.59831911528144699</v>
      </c>
      <c r="BD2450" s="9">
        <v>1.1676607004276199E-2</v>
      </c>
      <c r="BE2450" s="9">
        <v>4.6185823630273698E-4</v>
      </c>
      <c r="BF2450" s="9">
        <v>0.90202045074167703</v>
      </c>
      <c r="BG2450" s="9">
        <v>9.895942748924249E-4</v>
      </c>
      <c r="BH2450" s="11" t="str">
        <f t="shared" si="328"/>
        <v/>
      </c>
      <c r="BI2450" s="11" t="str">
        <f t="shared" si="328"/>
        <v/>
      </c>
      <c r="BJ2450" s="11" t="str">
        <f t="shared" si="328"/>
        <v/>
      </c>
      <c r="BK2450" s="11" t="str">
        <f t="shared" si="326"/>
        <v>x</v>
      </c>
      <c r="BL2450" s="11" t="str">
        <f t="shared" si="326"/>
        <v/>
      </c>
      <c r="BM2450" s="11" t="str">
        <f t="shared" si="326"/>
        <v>x</v>
      </c>
      <c r="BN2450" s="11" t="str">
        <f t="shared" si="332"/>
        <v>x</v>
      </c>
      <c r="BO2450" s="11" t="str">
        <f t="shared" si="333"/>
        <v>x</v>
      </c>
      <c r="BP2450" s="11" t="str">
        <f t="shared" si="334"/>
        <v/>
      </c>
      <c r="BR2450" s="11">
        <f t="shared" si="331"/>
        <v>2445</v>
      </c>
      <c r="BS2450" s="6" t="str">
        <f t="shared" si="331"/>
        <v>MA_10433539g0010</v>
      </c>
      <c r="BT2450" s="6" t="str">
        <f t="shared" si="331"/>
        <v>histone H1</v>
      </c>
      <c r="BU2450" s="28">
        <f t="shared" si="329"/>
        <v>-14.8</v>
      </c>
      <c r="BV2450" s="28">
        <f t="shared" si="329"/>
        <v>2.2000000000000002</v>
      </c>
      <c r="BW2450" s="28">
        <f t="shared" si="329"/>
        <v>-9.4</v>
      </c>
      <c r="BX2450" s="28" t="str">
        <f t="shared" si="327"/>
        <v>32,3*</v>
      </c>
      <c r="BY2450" s="28">
        <f t="shared" si="327"/>
        <v>1.6</v>
      </c>
      <c r="BZ2450" s="28" t="str">
        <f t="shared" si="327"/>
        <v>-20,6*</v>
      </c>
    </row>
    <row r="2451" spans="1:78">
      <c r="A2451" s="6">
        <v>2446</v>
      </c>
      <c r="B2451" s="6" t="s">
        <v>4256</v>
      </c>
      <c r="C2451" s="6" t="s">
        <v>4257</v>
      </c>
      <c r="D2451" s="6" t="str">
        <f t="shared" si="330"/>
        <v>Protein 2446 / MA_589906g0010 / hexokinase-1 isoform X3</v>
      </c>
      <c r="E2451" s="6">
        <v>3</v>
      </c>
      <c r="F2451" s="6">
        <v>2</v>
      </c>
      <c r="G2451" s="6">
        <v>3838354</v>
      </c>
      <c r="H2451" s="6">
        <v>2008600</v>
      </c>
      <c r="I2451" s="6">
        <v>2720872</v>
      </c>
      <c r="J2451" s="6">
        <v>2635710</v>
      </c>
      <c r="K2451" s="6">
        <v>2327569</v>
      </c>
      <c r="L2451" s="6">
        <v>1505031</v>
      </c>
      <c r="M2451" s="6">
        <v>884572</v>
      </c>
      <c r="N2451" s="6">
        <v>1155435</v>
      </c>
      <c r="O2451" s="6">
        <v>938652</v>
      </c>
      <c r="P2451" s="6">
        <v>1880159</v>
      </c>
      <c r="Q2451" s="6">
        <v>3340904</v>
      </c>
      <c r="R2451" s="6">
        <v>1948546</v>
      </c>
      <c r="S2451" s="6">
        <v>3736123</v>
      </c>
      <c r="T2451" s="6">
        <v>3240374</v>
      </c>
      <c r="U2451" s="6">
        <v>1951977</v>
      </c>
      <c r="V2451" s="6">
        <v>1942838</v>
      </c>
      <c r="W2451" s="6">
        <v>1923260</v>
      </c>
      <c r="X2451" s="6">
        <v>2113848</v>
      </c>
      <c r="Y2451" s="6">
        <v>2006332</v>
      </c>
      <c r="Z2451" s="8">
        <v>21.872056342476299</v>
      </c>
      <c r="AA2451" s="8">
        <v>20.937758858396201</v>
      </c>
      <c r="AB2451" s="8">
        <v>21.375637657735101</v>
      </c>
      <c r="AC2451" s="8">
        <v>21.329760212592099</v>
      </c>
      <c r="AD2451" s="8">
        <v>21.150392505951299</v>
      </c>
      <c r="AE2451" s="8">
        <v>20.521361772645101</v>
      </c>
      <c r="AF2451" s="8">
        <v>19.754620050722099</v>
      </c>
      <c r="AG2451" s="8">
        <v>20.140004671349299</v>
      </c>
      <c r="AH2451" s="8">
        <v>19.840230860292099</v>
      </c>
      <c r="AI2451" s="8">
        <v>20.842423241233401</v>
      </c>
      <c r="AJ2451" s="8">
        <v>21.671807097129101</v>
      </c>
      <c r="AK2451" s="8">
        <v>20.8939665594344</v>
      </c>
      <c r="AL2451" s="8">
        <v>21.833110521312101</v>
      </c>
      <c r="AM2451" s="8">
        <v>21.627728906139598</v>
      </c>
      <c r="AN2451" s="8">
        <v>20.896504623156599</v>
      </c>
      <c r="AO2451" s="8">
        <v>20.889734178770102</v>
      </c>
      <c r="AP2451" s="8">
        <v>20.8751223789885</v>
      </c>
      <c r="AQ2451" s="8">
        <v>21.0114402102216</v>
      </c>
      <c r="AR2451" s="8">
        <v>20.936128926581301</v>
      </c>
      <c r="AS2451" s="9">
        <v>5.5163969335018795E-4</v>
      </c>
      <c r="AT2451" s="9">
        <v>0.36717519725307901</v>
      </c>
      <c r="AU2451" s="9">
        <v>1.39239741089526E-4</v>
      </c>
      <c r="AV2451" s="10">
        <v>-2.4100561794276101</v>
      </c>
      <c r="AW2451" s="10">
        <v>1.02860291663845</v>
      </c>
      <c r="AX2451" s="10">
        <v>-1.3299159323555101</v>
      </c>
      <c r="AY2451" s="10">
        <v>2.4789908154217599</v>
      </c>
      <c r="AZ2451" s="10">
        <v>1.8121868614348999</v>
      </c>
      <c r="BA2451" s="10">
        <v>-1.3679554069048301</v>
      </c>
      <c r="BB2451" s="9">
        <v>2.8155966560372602E-4</v>
      </c>
      <c r="BC2451" s="9">
        <v>0.99748343686493501</v>
      </c>
      <c r="BD2451" s="9">
        <v>0.26358349752674298</v>
      </c>
      <c r="BE2451" s="9">
        <v>2.0313604303101601E-4</v>
      </c>
      <c r="BF2451" s="9">
        <v>9.0691763333781202E-3</v>
      </c>
      <c r="BG2451" s="9">
        <v>0.19660019553086699</v>
      </c>
      <c r="BH2451" s="11" t="str">
        <f t="shared" si="328"/>
        <v>x</v>
      </c>
      <c r="BI2451" s="11" t="str">
        <f t="shared" si="328"/>
        <v/>
      </c>
      <c r="BJ2451" s="11" t="str">
        <f t="shared" si="328"/>
        <v/>
      </c>
      <c r="BK2451" s="11" t="str">
        <f t="shared" si="326"/>
        <v>x</v>
      </c>
      <c r="BL2451" s="11" t="str">
        <f t="shared" si="326"/>
        <v/>
      </c>
      <c r="BM2451" s="11" t="str">
        <f t="shared" si="326"/>
        <v/>
      </c>
      <c r="BN2451" s="11" t="str">
        <f t="shared" si="332"/>
        <v>x</v>
      </c>
      <c r="BO2451" s="11" t="str">
        <f t="shared" si="333"/>
        <v>x</v>
      </c>
      <c r="BP2451" s="11" t="str">
        <f t="shared" si="334"/>
        <v/>
      </c>
      <c r="BR2451" s="11">
        <f t="shared" si="331"/>
        <v>2446</v>
      </c>
      <c r="BS2451" s="6" t="str">
        <f t="shared" si="331"/>
        <v>MA_589906g0010</v>
      </c>
      <c r="BT2451" s="6" t="str">
        <f t="shared" si="331"/>
        <v>hexokinase-1 isoform X3</v>
      </c>
      <c r="BU2451" s="28" t="str">
        <f t="shared" si="329"/>
        <v>-2,4*</v>
      </c>
      <c r="BV2451" s="28">
        <f t="shared" si="329"/>
        <v>1</v>
      </c>
      <c r="BW2451" s="28">
        <f t="shared" si="329"/>
        <v>-1.3</v>
      </c>
      <c r="BX2451" s="28" t="str">
        <f t="shared" si="327"/>
        <v>2,5*</v>
      </c>
      <c r="BY2451" s="28">
        <f t="shared" si="327"/>
        <v>1.8</v>
      </c>
      <c r="BZ2451" s="28">
        <f t="shared" si="327"/>
        <v>-1.4</v>
      </c>
    </row>
    <row r="2452" spans="1:78">
      <c r="A2452" s="6">
        <v>2447</v>
      </c>
      <c r="B2452" s="6" t="s">
        <v>4258</v>
      </c>
      <c r="C2452" s="6" t="s">
        <v>4124</v>
      </c>
      <c r="D2452" s="6" t="str">
        <f t="shared" si="330"/>
        <v>Protein 2447 / MA_108549g0010 / uncharacterized isomerase BH0283-like</v>
      </c>
      <c r="E2452" s="6">
        <v>4</v>
      </c>
      <c r="F2452" s="6">
        <v>4</v>
      </c>
      <c r="G2452" s="6">
        <v>6645766</v>
      </c>
      <c r="H2452" s="6">
        <v>3412645</v>
      </c>
      <c r="I2452" s="6">
        <v>4232412</v>
      </c>
      <c r="J2452" s="6">
        <v>3570310</v>
      </c>
      <c r="K2452" s="6">
        <v>3773853</v>
      </c>
      <c r="L2452" s="6">
        <v>7170202</v>
      </c>
      <c r="M2452" s="6">
        <v>2910503</v>
      </c>
      <c r="N2452" s="6">
        <v>7119657</v>
      </c>
      <c r="O2452" s="6">
        <v>7309597</v>
      </c>
      <c r="P2452" s="6">
        <v>2506808</v>
      </c>
      <c r="Q2452" s="6">
        <v>5135774</v>
      </c>
      <c r="R2452" s="6">
        <v>2358836</v>
      </c>
      <c r="S2452" s="6">
        <v>4017549</v>
      </c>
      <c r="T2452" s="6">
        <v>2262656</v>
      </c>
      <c r="U2452" s="6">
        <v>5965103</v>
      </c>
      <c r="V2452" s="6">
        <v>5537773</v>
      </c>
      <c r="W2452" s="6">
        <v>4287968</v>
      </c>
      <c r="X2452" s="6">
        <v>5381535</v>
      </c>
      <c r="Y2452" s="6">
        <v>6251941</v>
      </c>
      <c r="Z2452" s="8">
        <v>22.664004065396099</v>
      </c>
      <c r="AA2452" s="8">
        <v>21.702458915382099</v>
      </c>
      <c r="AB2452" s="8">
        <v>22.0130486413474</v>
      </c>
      <c r="AC2452" s="8">
        <v>21.767617914179699</v>
      </c>
      <c r="AD2452" s="8">
        <v>21.847606797164101</v>
      </c>
      <c r="AE2452" s="8">
        <v>22.773582332643699</v>
      </c>
      <c r="AF2452" s="8">
        <v>21.472837073968201</v>
      </c>
      <c r="AG2452" s="8">
        <v>22.763376308223901</v>
      </c>
      <c r="AH2452" s="8">
        <v>22.801360437591001</v>
      </c>
      <c r="AI2452" s="8">
        <v>21.2574200716566</v>
      </c>
      <c r="AJ2452" s="8">
        <v>22.292150287311401</v>
      </c>
      <c r="AK2452" s="8">
        <v>21.169643686836899</v>
      </c>
      <c r="AL2452" s="8">
        <v>21.9378841891488</v>
      </c>
      <c r="AM2452" s="8">
        <v>21.109585832312401</v>
      </c>
      <c r="AN2452" s="8">
        <v>22.508115618611999</v>
      </c>
      <c r="AO2452" s="8">
        <v>22.4008744864298</v>
      </c>
      <c r="AP2452" s="8">
        <v>22.031862708698799</v>
      </c>
      <c r="AQ2452" s="8">
        <v>22.3595863073526</v>
      </c>
      <c r="AR2452" s="8">
        <v>22.575872732912998</v>
      </c>
      <c r="AS2452" s="9">
        <v>5.1993010590845899E-2</v>
      </c>
      <c r="AT2452" s="9">
        <v>1</v>
      </c>
      <c r="AU2452" s="9">
        <v>3.3481410616105101E-2</v>
      </c>
      <c r="AV2452" s="10">
        <v>1.3696827508142499</v>
      </c>
      <c r="AW2452" s="10">
        <v>-1.3618902565923401</v>
      </c>
      <c r="AX2452" s="10">
        <v>1.29802224159222</v>
      </c>
      <c r="AY2452" s="10">
        <v>-1.86535759295652</v>
      </c>
      <c r="AZ2452" s="10">
        <v>-1.0552074586442599</v>
      </c>
      <c r="BA2452" s="10">
        <v>1.7677638436645899</v>
      </c>
      <c r="BB2452" s="9">
        <v>0.480073304209927</v>
      </c>
      <c r="BC2452" s="9">
        <v>0.44641677801416002</v>
      </c>
      <c r="BD2452" s="9">
        <v>0.58261096238782895</v>
      </c>
      <c r="BE2452" s="9">
        <v>4.7677701642316099E-2</v>
      </c>
      <c r="BF2452" s="9">
        <v>0.99423441368811905</v>
      </c>
      <c r="BG2452" s="9">
        <v>5.6371100760013101E-2</v>
      </c>
      <c r="BH2452" s="11" t="str">
        <f t="shared" si="328"/>
        <v/>
      </c>
      <c r="BI2452" s="11" t="str">
        <f t="shared" si="328"/>
        <v/>
      </c>
      <c r="BJ2452" s="11" t="str">
        <f t="shared" si="328"/>
        <v/>
      </c>
      <c r="BK2452" s="11" t="str">
        <f t="shared" si="326"/>
        <v/>
      </c>
      <c r="BL2452" s="11" t="str">
        <f t="shared" si="326"/>
        <v/>
      </c>
      <c r="BM2452" s="11" t="str">
        <f t="shared" si="326"/>
        <v/>
      </c>
      <c r="BN2452" s="11" t="str">
        <f t="shared" si="332"/>
        <v/>
      </c>
      <c r="BO2452" s="11" t="str">
        <f t="shared" si="333"/>
        <v/>
      </c>
      <c r="BP2452" s="11" t="str">
        <f t="shared" si="334"/>
        <v/>
      </c>
      <c r="BR2452" s="11">
        <f t="shared" si="331"/>
        <v>2447</v>
      </c>
      <c r="BS2452" s="6" t="str">
        <f t="shared" si="331"/>
        <v>MA_108549g0010</v>
      </c>
      <c r="BT2452" s="6" t="str">
        <f t="shared" si="331"/>
        <v>uncharacterized isomerase BH0283-like</v>
      </c>
      <c r="BU2452" s="28">
        <f t="shared" si="329"/>
        <v>1.4</v>
      </c>
      <c r="BV2452" s="28">
        <f t="shared" si="329"/>
        <v>-1.4</v>
      </c>
      <c r="BW2452" s="28">
        <f t="shared" si="329"/>
        <v>1.3</v>
      </c>
      <c r="BX2452" s="28">
        <f t="shared" si="327"/>
        <v>-1.9</v>
      </c>
      <c r="BY2452" s="28">
        <f t="shared" si="327"/>
        <v>-1.1000000000000001</v>
      </c>
      <c r="BZ2452" s="28">
        <f t="shared" si="327"/>
        <v>1.8</v>
      </c>
    </row>
    <row r="2453" spans="1:78">
      <c r="A2453" s="6">
        <v>2448</v>
      </c>
      <c r="B2453" s="6" t="s">
        <v>4259</v>
      </c>
      <c r="C2453" s="6" t="s">
        <v>4260</v>
      </c>
      <c r="D2453" s="6" t="str">
        <f t="shared" si="330"/>
        <v>Protein 2448 / MA_10428312g0010 / probable methyltransferase PMT9</v>
      </c>
      <c r="E2453" s="6">
        <v>5</v>
      </c>
      <c r="F2453" s="6">
        <v>5</v>
      </c>
      <c r="G2453" s="6">
        <v>2846487</v>
      </c>
      <c r="H2453" s="6">
        <v>1735175</v>
      </c>
      <c r="I2453" s="6">
        <v>1933122</v>
      </c>
      <c r="J2453" s="6">
        <v>2499519</v>
      </c>
      <c r="K2453" s="6">
        <v>2181954</v>
      </c>
      <c r="L2453" s="6">
        <v>1575414</v>
      </c>
      <c r="M2453" s="6">
        <v>2163933</v>
      </c>
      <c r="N2453" s="6">
        <v>1904921</v>
      </c>
      <c r="O2453" s="6">
        <v>1830643</v>
      </c>
      <c r="P2453" s="6">
        <v>711592</v>
      </c>
      <c r="Q2453" s="6">
        <v>1833649</v>
      </c>
      <c r="R2453" s="6">
        <v>1606280</v>
      </c>
      <c r="S2453" s="6">
        <v>2823596</v>
      </c>
      <c r="T2453" s="6">
        <v>2244308</v>
      </c>
      <c r="U2453" s="6">
        <v>1122692</v>
      </c>
      <c r="V2453" s="6">
        <v>548256</v>
      </c>
      <c r="W2453" s="6">
        <v>1074884</v>
      </c>
      <c r="X2453" s="6">
        <v>1006610</v>
      </c>
      <c r="Y2453" s="6">
        <v>943969</v>
      </c>
      <c r="Z2453" s="8">
        <v>21.440751080232399</v>
      </c>
      <c r="AA2453" s="8">
        <v>20.726649741580299</v>
      </c>
      <c r="AB2453" s="8">
        <v>20.882501258731001</v>
      </c>
      <c r="AC2453" s="8">
        <v>21.2532190629796</v>
      </c>
      <c r="AD2453" s="8">
        <v>21.0571892563792</v>
      </c>
      <c r="AE2453" s="8">
        <v>20.5872995708012</v>
      </c>
      <c r="AF2453" s="8">
        <v>21.045224400252199</v>
      </c>
      <c r="AG2453" s="8">
        <v>20.861299737503899</v>
      </c>
      <c r="AH2453" s="8">
        <v>20.8039190429573</v>
      </c>
      <c r="AI2453" s="8">
        <v>19.4406907657822</v>
      </c>
      <c r="AJ2453" s="8">
        <v>20.806286071712499</v>
      </c>
      <c r="AK2453" s="8">
        <v>20.615291968656098</v>
      </c>
      <c r="AL2453" s="8">
        <v>21.4291022519518</v>
      </c>
      <c r="AM2453" s="8">
        <v>21.097839248649102</v>
      </c>
      <c r="AN2453" s="8">
        <v>20.098530761516201</v>
      </c>
      <c r="AO2453" s="8">
        <v>19.0644901699775</v>
      </c>
      <c r="AP2453" s="8">
        <v>20.035749543878801</v>
      </c>
      <c r="AQ2453" s="8">
        <v>19.941073404557301</v>
      </c>
      <c r="AR2453" s="8">
        <v>19.848379956607999</v>
      </c>
      <c r="AS2453" s="9">
        <v>9.6856163158664799E-3</v>
      </c>
      <c r="AT2453" s="9">
        <v>1</v>
      </c>
      <c r="AU2453" s="9">
        <v>4.5069648428213904E-3</v>
      </c>
      <c r="AV2453" s="10">
        <v>-1.1872521691914599</v>
      </c>
      <c r="AW2453" s="10">
        <v>-1.31423203920946</v>
      </c>
      <c r="AX2453" s="10">
        <v>-2.4190109714190702</v>
      </c>
      <c r="AY2453" s="10">
        <v>-1.1069527378538899</v>
      </c>
      <c r="AZ2453" s="10">
        <v>-2.0374870934676399</v>
      </c>
      <c r="BA2453" s="10">
        <v>-1.8406269967928699</v>
      </c>
      <c r="BB2453" s="9">
        <v>0.86586747209314896</v>
      </c>
      <c r="BC2453" s="9">
        <v>0.57482658292320199</v>
      </c>
      <c r="BD2453" s="9">
        <v>3.7390962468880598E-3</v>
      </c>
      <c r="BE2453" s="9">
        <v>0.96722361348776198</v>
      </c>
      <c r="BF2453" s="9">
        <v>2.7245101350708099E-2</v>
      </c>
      <c r="BG2453" s="9">
        <v>4.7438972579870599E-2</v>
      </c>
      <c r="BH2453" s="11" t="str">
        <f t="shared" si="328"/>
        <v/>
      </c>
      <c r="BI2453" s="11" t="str">
        <f t="shared" si="328"/>
        <v/>
      </c>
      <c r="BJ2453" s="11" t="str">
        <f t="shared" si="328"/>
        <v/>
      </c>
      <c r="BK2453" s="11" t="str">
        <f t="shared" si="326"/>
        <v/>
      </c>
      <c r="BL2453" s="11" t="str">
        <f t="shared" si="326"/>
        <v/>
      </c>
      <c r="BM2453" s="11" t="str">
        <f t="shared" si="326"/>
        <v/>
      </c>
      <c r="BN2453" s="11" t="str">
        <f t="shared" si="332"/>
        <v/>
      </c>
      <c r="BO2453" s="11" t="str">
        <f t="shared" si="333"/>
        <v/>
      </c>
      <c r="BP2453" s="11" t="str">
        <f t="shared" si="334"/>
        <v/>
      </c>
      <c r="BR2453" s="11">
        <f t="shared" si="331"/>
        <v>2448</v>
      </c>
      <c r="BS2453" s="6" t="str">
        <f t="shared" si="331"/>
        <v>MA_10428312g0010</v>
      </c>
      <c r="BT2453" s="6" t="str">
        <f t="shared" si="331"/>
        <v>probable methyltransferase PMT9</v>
      </c>
      <c r="BU2453" s="28">
        <f t="shared" si="329"/>
        <v>-1.2</v>
      </c>
      <c r="BV2453" s="28">
        <f t="shared" si="329"/>
        <v>-1.3</v>
      </c>
      <c r="BW2453" s="28">
        <f t="shared" si="329"/>
        <v>-2.4</v>
      </c>
      <c r="BX2453" s="28">
        <f t="shared" si="327"/>
        <v>-1.1000000000000001</v>
      </c>
      <c r="BY2453" s="28">
        <f t="shared" si="327"/>
        <v>-2</v>
      </c>
      <c r="BZ2453" s="28">
        <f t="shared" si="327"/>
        <v>-1.8</v>
      </c>
    </row>
    <row r="2454" spans="1:78">
      <c r="A2454" s="6">
        <v>2449</v>
      </c>
      <c r="B2454" s="6" t="s">
        <v>4261</v>
      </c>
      <c r="C2454" s="6" t="s">
        <v>4262</v>
      </c>
      <c r="D2454" s="6" t="str">
        <f t="shared" si="330"/>
        <v>Protein 2449 / MA_10426823g0010 / serine threonine- phosphatase 2A 65 kDa regulatory subunit A beta isoform</v>
      </c>
      <c r="E2454" s="6">
        <v>4</v>
      </c>
      <c r="F2454" s="6">
        <v>4</v>
      </c>
      <c r="G2454" s="6">
        <v>1685733</v>
      </c>
      <c r="H2454" s="6">
        <v>1965580</v>
      </c>
      <c r="I2454" s="6">
        <v>2365637</v>
      </c>
      <c r="J2454" s="6">
        <v>1822923</v>
      </c>
      <c r="K2454" s="6">
        <v>2397811</v>
      </c>
      <c r="L2454" s="6">
        <v>1533894</v>
      </c>
      <c r="M2454" s="6">
        <v>1003328</v>
      </c>
      <c r="N2454" s="6">
        <v>1425318</v>
      </c>
      <c r="O2454" s="6">
        <v>739066</v>
      </c>
      <c r="P2454" s="6">
        <v>1518403</v>
      </c>
      <c r="Q2454" s="6">
        <v>3231285</v>
      </c>
      <c r="R2454" s="6">
        <v>1860834</v>
      </c>
      <c r="S2454" s="6">
        <v>2846446</v>
      </c>
      <c r="T2454" s="6">
        <v>863698</v>
      </c>
      <c r="U2454" s="6">
        <v>261979</v>
      </c>
      <c r="V2454" s="6">
        <v>426141</v>
      </c>
      <c r="W2454" s="6">
        <v>223114</v>
      </c>
      <c r="X2454" s="6">
        <v>179508</v>
      </c>
      <c r="Y2454" s="6">
        <v>221890</v>
      </c>
      <c r="Z2454" s="8">
        <v>20.684944618012299</v>
      </c>
      <c r="AA2454" s="8">
        <v>20.906523652625498</v>
      </c>
      <c r="AB2454" s="8">
        <v>21.173797282698501</v>
      </c>
      <c r="AC2454" s="8">
        <v>20.797822192761402</v>
      </c>
      <c r="AD2454" s="8">
        <v>21.1932865166048</v>
      </c>
      <c r="AE2454" s="8">
        <v>20.548767357928899</v>
      </c>
      <c r="AF2454" s="8">
        <v>19.936361886756799</v>
      </c>
      <c r="AG2454" s="8">
        <v>20.442852401472301</v>
      </c>
      <c r="AH2454" s="8">
        <v>19.495343679973299</v>
      </c>
      <c r="AI2454" s="8">
        <v>20.534123317217901</v>
      </c>
      <c r="AJ2454" s="8">
        <v>21.623676571537999</v>
      </c>
      <c r="AK2454" s="8">
        <v>20.827517931514102</v>
      </c>
      <c r="AL2454" s="8">
        <v>21.440730299908299</v>
      </c>
      <c r="AM2454" s="8">
        <v>19.720167423323598</v>
      </c>
      <c r="AN2454" s="8">
        <v>17.999091645703</v>
      </c>
      <c r="AO2454" s="8">
        <v>18.7009713376194</v>
      </c>
      <c r="AP2454" s="8">
        <v>17.7674215173639</v>
      </c>
      <c r="AQ2454" s="8">
        <v>17.453688615438601</v>
      </c>
      <c r="AR2454" s="8">
        <v>17.759485124957301</v>
      </c>
      <c r="AS2454" s="9">
        <v>6.2921377481922803E-6</v>
      </c>
      <c r="AT2454" s="9">
        <v>1.53186965157578E-3</v>
      </c>
      <c r="AU2454" s="9">
        <v>4.6932280991905001E-7</v>
      </c>
      <c r="AV2454" s="10">
        <v>-1.79681704795238</v>
      </c>
      <c r="AW2454" s="10">
        <v>-1.0882663866995099</v>
      </c>
      <c r="AX2454" s="10">
        <v>-8.0844140045312596</v>
      </c>
      <c r="AY2454" s="10">
        <v>1.6510820052080799</v>
      </c>
      <c r="AZ2454" s="10">
        <v>-4.4992972510718898</v>
      </c>
      <c r="BA2454" s="10">
        <v>-7.4287087273269901</v>
      </c>
      <c r="BB2454" s="9">
        <v>0.118777702160569</v>
      </c>
      <c r="BC2454" s="9">
        <v>0.98229420771140197</v>
      </c>
      <c r="BD2454" s="9">
        <v>9.3490658348294197E-7</v>
      </c>
      <c r="BE2454" s="9">
        <v>0.211388119183578</v>
      </c>
      <c r="BF2454" s="9">
        <v>9.4780065120314601E-5</v>
      </c>
      <c r="BG2454" s="9">
        <v>1.58001516137318E-6</v>
      </c>
      <c r="BH2454" s="11" t="str">
        <f t="shared" si="328"/>
        <v/>
      </c>
      <c r="BI2454" s="11" t="str">
        <f t="shared" si="328"/>
        <v/>
      </c>
      <c r="BJ2454" s="11" t="str">
        <f t="shared" si="328"/>
        <v>x</v>
      </c>
      <c r="BK2454" s="11" t="str">
        <f t="shared" si="326"/>
        <v/>
      </c>
      <c r="BL2454" s="11" t="str">
        <f t="shared" si="326"/>
        <v>x</v>
      </c>
      <c r="BM2454" s="11" t="str">
        <f t="shared" si="326"/>
        <v>x</v>
      </c>
      <c r="BN2454" s="11" t="str">
        <f t="shared" si="332"/>
        <v>x</v>
      </c>
      <c r="BO2454" s="11" t="str">
        <f t="shared" si="333"/>
        <v>x</v>
      </c>
      <c r="BP2454" s="11" t="str">
        <f t="shared" si="334"/>
        <v/>
      </c>
      <c r="BR2454" s="11">
        <f t="shared" si="331"/>
        <v>2449</v>
      </c>
      <c r="BS2454" s="6" t="str">
        <f t="shared" si="331"/>
        <v>MA_10426823g0010</v>
      </c>
      <c r="BT2454" s="6" t="str">
        <f t="shared" si="331"/>
        <v>serine threonine- phosphatase 2A 65 kDa regulatory subunit A beta isoform</v>
      </c>
      <c r="BU2454" s="28">
        <f t="shared" si="329"/>
        <v>-1.8</v>
      </c>
      <c r="BV2454" s="28">
        <f t="shared" si="329"/>
        <v>-1.1000000000000001</v>
      </c>
      <c r="BW2454" s="28" t="str">
        <f t="shared" si="329"/>
        <v>-8,1*</v>
      </c>
      <c r="BX2454" s="28">
        <f t="shared" si="327"/>
        <v>1.7</v>
      </c>
      <c r="BY2454" s="28" t="str">
        <f t="shared" si="327"/>
        <v>-4,5*</v>
      </c>
      <c r="BZ2454" s="28" t="str">
        <f t="shared" si="327"/>
        <v>-7,4*</v>
      </c>
    </row>
    <row r="2455" spans="1:78">
      <c r="A2455" s="6">
        <v>2450</v>
      </c>
      <c r="B2455" s="6" t="s">
        <v>4263</v>
      </c>
      <c r="C2455" s="6" t="s">
        <v>1319</v>
      </c>
      <c r="D2455" s="6" t="str">
        <f t="shared" si="330"/>
        <v>Protein 2450 / MA_10426049g0010 / NADP-dependent malic enzyme</v>
      </c>
      <c r="E2455" s="6">
        <v>6</v>
      </c>
      <c r="F2455" s="6">
        <v>2</v>
      </c>
      <c r="G2455" s="6">
        <v>638719</v>
      </c>
      <c r="H2455" s="6">
        <v>1631697</v>
      </c>
      <c r="I2455" s="6">
        <v>1303874</v>
      </c>
      <c r="J2455" s="6">
        <v>2107799</v>
      </c>
      <c r="K2455" s="6">
        <v>993009</v>
      </c>
      <c r="L2455" s="6">
        <v>1103944</v>
      </c>
      <c r="M2455" s="6">
        <v>444087</v>
      </c>
      <c r="N2455" s="6">
        <v>949715</v>
      </c>
      <c r="O2455" s="6">
        <v>743376</v>
      </c>
      <c r="P2455" s="6">
        <v>1621808</v>
      </c>
      <c r="Q2455" s="6">
        <v>1222475</v>
      </c>
      <c r="R2455" s="6">
        <v>571729</v>
      </c>
      <c r="S2455" s="6">
        <v>792224</v>
      </c>
      <c r="T2455" s="6">
        <v>556054</v>
      </c>
      <c r="U2455" s="6">
        <v>1054040</v>
      </c>
      <c r="V2455" s="6">
        <v>1076497</v>
      </c>
      <c r="W2455" s="6">
        <v>712685</v>
      </c>
      <c r="X2455" s="6">
        <v>1032973</v>
      </c>
      <c r="Y2455" s="6">
        <v>1198089</v>
      </c>
      <c r="Z2455" s="8">
        <v>19.284821841494399</v>
      </c>
      <c r="AA2455" s="8">
        <v>20.6379417484582</v>
      </c>
      <c r="AB2455" s="8">
        <v>20.3143730306432</v>
      </c>
      <c r="AC2455" s="8">
        <v>21.007305867262701</v>
      </c>
      <c r="AD2455" s="8">
        <v>19.921447267917099</v>
      </c>
      <c r="AE2455" s="8">
        <v>20.074235559400901</v>
      </c>
      <c r="AF2455" s="8">
        <v>18.760482813564298</v>
      </c>
      <c r="AG2455" s="8">
        <v>19.857135114433898</v>
      </c>
      <c r="AH2455" s="8">
        <v>19.503732585773498</v>
      </c>
      <c r="AI2455" s="8">
        <v>20.629171603525698</v>
      </c>
      <c r="AJ2455" s="8">
        <v>20.221373531233901</v>
      </c>
      <c r="AK2455" s="8">
        <v>19.124971944864299</v>
      </c>
      <c r="AL2455" s="8">
        <v>19.595548882011698</v>
      </c>
      <c r="AM2455" s="8">
        <v>19.0848654684454</v>
      </c>
      <c r="AN2455" s="8">
        <v>20.0074981864954</v>
      </c>
      <c r="AO2455" s="8">
        <v>20.037912868307998</v>
      </c>
      <c r="AP2455" s="8">
        <v>19.442905034480201</v>
      </c>
      <c r="AQ2455" s="8">
        <v>19.9783711146451</v>
      </c>
      <c r="AR2455" s="8">
        <v>20.192303651983</v>
      </c>
      <c r="AS2455" s="9">
        <v>0.387765132044054</v>
      </c>
      <c r="AT2455" s="9">
        <v>1</v>
      </c>
      <c r="AU2455" s="9">
        <v>0.34311605558067199</v>
      </c>
      <c r="AV2455" s="10">
        <v>-1.60690142826511</v>
      </c>
      <c r="AW2455" s="10">
        <v>-1.4161672565883801</v>
      </c>
      <c r="AX2455" s="10">
        <v>-1.2323224315194901</v>
      </c>
      <c r="AY2455" s="10">
        <v>1.1346833651105701</v>
      </c>
      <c r="AZ2455" s="10">
        <v>1.3039618424244399</v>
      </c>
      <c r="BA2455" s="10">
        <v>1.1491856517147101</v>
      </c>
      <c r="BB2455" s="9">
        <v>0.32115396808977598</v>
      </c>
      <c r="BC2455" s="9">
        <v>0.527856929823184</v>
      </c>
      <c r="BD2455" s="9">
        <v>0.83916092049826696</v>
      </c>
      <c r="BE2455" s="9">
        <v>0.96374233161501699</v>
      </c>
      <c r="BF2455" s="9">
        <v>0.75452359853411</v>
      </c>
      <c r="BG2455" s="9">
        <v>0.94432498396388898</v>
      </c>
      <c r="BH2455" s="11" t="str">
        <f t="shared" si="328"/>
        <v/>
      </c>
      <c r="BI2455" s="11" t="str">
        <f t="shared" si="328"/>
        <v/>
      </c>
      <c r="BJ2455" s="11" t="str">
        <f t="shared" si="328"/>
        <v/>
      </c>
      <c r="BK2455" s="11" t="str">
        <f t="shared" si="326"/>
        <v/>
      </c>
      <c r="BL2455" s="11" t="str">
        <f t="shared" si="326"/>
        <v/>
      </c>
      <c r="BM2455" s="11" t="str">
        <f t="shared" si="326"/>
        <v/>
      </c>
      <c r="BN2455" s="11" t="str">
        <f t="shared" si="332"/>
        <v/>
      </c>
      <c r="BO2455" s="11" t="str">
        <f t="shared" si="333"/>
        <v/>
      </c>
      <c r="BP2455" s="11" t="str">
        <f t="shared" si="334"/>
        <v/>
      </c>
      <c r="BR2455" s="11">
        <f t="shared" si="331"/>
        <v>2450</v>
      </c>
      <c r="BS2455" s="6" t="str">
        <f t="shared" si="331"/>
        <v>MA_10426049g0010</v>
      </c>
      <c r="BT2455" s="6" t="str">
        <f t="shared" si="331"/>
        <v>NADP-dependent malic enzyme</v>
      </c>
      <c r="BU2455" s="28">
        <f t="shared" si="329"/>
        <v>-1.6</v>
      </c>
      <c r="BV2455" s="28">
        <f t="shared" si="329"/>
        <v>-1.4</v>
      </c>
      <c r="BW2455" s="28">
        <f t="shared" si="329"/>
        <v>-1.2</v>
      </c>
      <c r="BX2455" s="28">
        <f t="shared" si="327"/>
        <v>1.1000000000000001</v>
      </c>
      <c r="BY2455" s="28">
        <f t="shared" si="327"/>
        <v>1.3</v>
      </c>
      <c r="BZ2455" s="28">
        <f t="shared" si="327"/>
        <v>1.1000000000000001</v>
      </c>
    </row>
    <row r="2456" spans="1:78">
      <c r="A2456" s="6">
        <v>2451</v>
      </c>
      <c r="B2456" s="6" t="s">
        <v>4264</v>
      </c>
      <c r="C2456" s="6" t="s">
        <v>4265</v>
      </c>
      <c r="D2456" s="6" t="str">
        <f t="shared" si="330"/>
        <v>Protein 2451 / MA_117035g0010 / Cytochrome P450</v>
      </c>
      <c r="E2456" s="6">
        <v>3</v>
      </c>
      <c r="F2456" s="6">
        <v>3</v>
      </c>
      <c r="G2456" s="6">
        <v>1128844</v>
      </c>
      <c r="H2456" s="6">
        <v>1543620</v>
      </c>
      <c r="I2456" s="6">
        <v>1627634</v>
      </c>
      <c r="J2456" s="6">
        <v>2254797</v>
      </c>
      <c r="K2456" s="6">
        <v>1824212</v>
      </c>
      <c r="L2456" s="6">
        <v>1365706</v>
      </c>
      <c r="M2456" s="6">
        <v>862920</v>
      </c>
      <c r="N2456" s="6">
        <v>1243105</v>
      </c>
      <c r="O2456" s="6">
        <v>791792</v>
      </c>
      <c r="P2456" s="6">
        <v>1486822</v>
      </c>
      <c r="Q2456" s="6">
        <v>1906265</v>
      </c>
      <c r="R2456" s="6">
        <v>1982428</v>
      </c>
      <c r="S2456" s="6">
        <v>3355241</v>
      </c>
      <c r="T2456" s="6">
        <v>1104459</v>
      </c>
      <c r="U2456" s="6">
        <v>123666</v>
      </c>
      <c r="V2456" s="6">
        <v>178635</v>
      </c>
      <c r="W2456" s="6">
        <v>160543</v>
      </c>
      <c r="X2456" s="6">
        <v>146920</v>
      </c>
      <c r="Y2456" s="6">
        <v>148140</v>
      </c>
      <c r="Z2456" s="8">
        <v>20.1064146967312</v>
      </c>
      <c r="AA2456" s="8">
        <v>20.557886210797101</v>
      </c>
      <c r="AB2456" s="8">
        <v>20.6343448919331</v>
      </c>
      <c r="AC2456" s="8">
        <v>21.104566122416198</v>
      </c>
      <c r="AD2456" s="8">
        <v>20.7988419707434</v>
      </c>
      <c r="AE2456" s="8">
        <v>20.3812155126937</v>
      </c>
      <c r="AF2456" s="8">
        <v>19.7188672899788</v>
      </c>
      <c r="AG2456" s="8">
        <v>20.245516729416501</v>
      </c>
      <c r="AH2456" s="8">
        <v>19.594761965373099</v>
      </c>
      <c r="AI2456" s="8">
        <v>20.503800509862799</v>
      </c>
      <c r="AJ2456" s="8">
        <v>20.8623172591968</v>
      </c>
      <c r="AK2456" s="8">
        <v>20.918837038820001</v>
      </c>
      <c r="AL2456" s="8">
        <v>21.6779849652631</v>
      </c>
      <c r="AM2456" s="8">
        <v>20.074908432929501</v>
      </c>
      <c r="AN2456" s="8">
        <v>16.916089383208998</v>
      </c>
      <c r="AO2456" s="8">
        <v>17.446655250189501</v>
      </c>
      <c r="AP2456" s="8">
        <v>17.292600236445701</v>
      </c>
      <c r="AQ2456" s="8">
        <v>17.164671275619</v>
      </c>
      <c r="AR2456" s="8">
        <v>17.1766017167513</v>
      </c>
      <c r="AS2456" s="9">
        <v>8.7373160372507497E-8</v>
      </c>
      <c r="AT2456" s="9">
        <v>4.9857216713752897E-6</v>
      </c>
      <c r="AU2456" s="9">
        <v>1.43722158298509E-9</v>
      </c>
      <c r="AV2456" s="10">
        <v>-1.5749656940833301</v>
      </c>
      <c r="AW2456" s="10">
        <v>1.1228450576035001</v>
      </c>
      <c r="AX2456" s="10">
        <v>-10.861016331244601</v>
      </c>
      <c r="AY2456" s="10">
        <v>1.7684424454965399</v>
      </c>
      <c r="AZ2456" s="10">
        <v>-6.8960335911100401</v>
      </c>
      <c r="BA2456" s="10">
        <v>-12.195238508088901</v>
      </c>
      <c r="BB2456" s="9">
        <v>0.124756302535574</v>
      </c>
      <c r="BC2456" s="9">
        <v>0.91634853664320204</v>
      </c>
      <c r="BD2456" s="9">
        <v>6.2387538468655601E-9</v>
      </c>
      <c r="BE2456" s="9">
        <v>4.1347419856618502E-2</v>
      </c>
      <c r="BF2456" s="9">
        <v>2.3996538223158799E-7</v>
      </c>
      <c r="BG2456" s="9">
        <v>3.2145144324147201E-9</v>
      </c>
      <c r="BH2456" s="11" t="str">
        <f t="shared" si="328"/>
        <v/>
      </c>
      <c r="BI2456" s="11" t="str">
        <f t="shared" si="328"/>
        <v/>
      </c>
      <c r="BJ2456" s="11" t="str">
        <f t="shared" si="328"/>
        <v>x</v>
      </c>
      <c r="BK2456" s="11" t="str">
        <f t="shared" si="326"/>
        <v/>
      </c>
      <c r="BL2456" s="11" t="str">
        <f t="shared" si="326"/>
        <v>x</v>
      </c>
      <c r="BM2456" s="11" t="str">
        <f t="shared" si="326"/>
        <v>x</v>
      </c>
      <c r="BN2456" s="11" t="str">
        <f t="shared" si="332"/>
        <v>x</v>
      </c>
      <c r="BO2456" s="11" t="str">
        <f t="shared" si="333"/>
        <v>x</v>
      </c>
      <c r="BP2456" s="11" t="str">
        <f t="shared" si="334"/>
        <v/>
      </c>
      <c r="BR2456" s="11">
        <f t="shared" si="331"/>
        <v>2451</v>
      </c>
      <c r="BS2456" s="6" t="str">
        <f t="shared" si="331"/>
        <v>MA_117035g0010</v>
      </c>
      <c r="BT2456" s="6" t="str">
        <f t="shared" si="331"/>
        <v>Cytochrome P450</v>
      </c>
      <c r="BU2456" s="28">
        <f t="shared" si="329"/>
        <v>-1.6</v>
      </c>
      <c r="BV2456" s="28">
        <f t="shared" si="329"/>
        <v>1.1000000000000001</v>
      </c>
      <c r="BW2456" s="28" t="str">
        <f t="shared" si="329"/>
        <v>-10,9*</v>
      </c>
      <c r="BX2456" s="28">
        <f t="shared" si="327"/>
        <v>1.8</v>
      </c>
      <c r="BY2456" s="28" t="str">
        <f t="shared" si="327"/>
        <v>-6,9*</v>
      </c>
      <c r="BZ2456" s="28" t="str">
        <f t="shared" si="327"/>
        <v>-12,2*</v>
      </c>
    </row>
    <row r="2457" spans="1:78">
      <c r="A2457" s="6">
        <v>2452</v>
      </c>
      <c r="B2457" s="6" t="s">
        <v>4266</v>
      </c>
      <c r="C2457" s="6" t="s">
        <v>4267</v>
      </c>
      <c r="D2457" s="6" t="str">
        <f t="shared" si="330"/>
        <v>Protein 2452 / MA_6198g0020 / Nucleotidyl transferase</v>
      </c>
      <c r="E2457" s="6">
        <v>4</v>
      </c>
      <c r="F2457" s="6">
        <v>2</v>
      </c>
      <c r="G2457" s="6">
        <v>1509148</v>
      </c>
      <c r="H2457" s="6">
        <v>678862</v>
      </c>
      <c r="I2457" s="6">
        <v>603868</v>
      </c>
      <c r="J2457" s="6">
        <v>948304</v>
      </c>
      <c r="K2457" s="6">
        <v>611371</v>
      </c>
      <c r="L2457" s="6">
        <v>264023</v>
      </c>
      <c r="M2457" s="6">
        <v>425497</v>
      </c>
      <c r="N2457" s="6">
        <v>212222</v>
      </c>
      <c r="O2457" s="6">
        <v>394390</v>
      </c>
      <c r="P2457" s="6">
        <v>1324034</v>
      </c>
      <c r="Q2457" s="6">
        <v>1885542</v>
      </c>
      <c r="R2457" s="6">
        <v>812524</v>
      </c>
      <c r="S2457" s="6">
        <v>2219006</v>
      </c>
      <c r="T2457" s="6">
        <v>606810</v>
      </c>
      <c r="U2457" s="6">
        <v>457141</v>
      </c>
      <c r="V2457" s="6">
        <v>843839</v>
      </c>
      <c r="W2457" s="6">
        <v>460117</v>
      </c>
      <c r="X2457" s="6">
        <v>261271</v>
      </c>
      <c r="Y2457" s="6">
        <v>621940</v>
      </c>
      <c r="Z2457" s="8">
        <v>20.525302865179501</v>
      </c>
      <c r="AA2457" s="8">
        <v>19.3727588056813</v>
      </c>
      <c r="AB2457" s="8">
        <v>19.203873698560599</v>
      </c>
      <c r="AC2457" s="8">
        <v>19.8549900957826</v>
      </c>
      <c r="AD2457" s="8">
        <v>19.221688594950098</v>
      </c>
      <c r="AE2457" s="8">
        <v>18.0103040878864</v>
      </c>
      <c r="AF2457" s="8">
        <v>18.698789434549301</v>
      </c>
      <c r="AG2457" s="8">
        <v>17.695214695466699</v>
      </c>
      <c r="AH2457" s="8">
        <v>18.5892634462</v>
      </c>
      <c r="AI2457" s="8">
        <v>20.336508739053599</v>
      </c>
      <c r="AJ2457" s="8">
        <v>20.846547855850901</v>
      </c>
      <c r="AK2457" s="8">
        <v>19.632050901827899</v>
      </c>
      <c r="AL2457" s="8">
        <v>21.0814821377868</v>
      </c>
      <c r="AM2457" s="8">
        <v>19.210885335288001</v>
      </c>
      <c r="AN2457" s="8">
        <v>18.8022796914187</v>
      </c>
      <c r="AO2457" s="8">
        <v>19.686608241072499</v>
      </c>
      <c r="AP2457" s="8">
        <v>18.811641235295699</v>
      </c>
      <c r="AQ2457" s="8">
        <v>17.995187474800701</v>
      </c>
      <c r="AR2457" s="8">
        <v>19.246415881355802</v>
      </c>
      <c r="AS2457" s="9">
        <v>4.4461457938136696E-3</v>
      </c>
      <c r="AT2457" s="9">
        <v>1</v>
      </c>
      <c r="AU2457" s="9">
        <v>1.7388641661001301E-3</v>
      </c>
      <c r="AV2457" s="10">
        <v>-2.6159408066787102</v>
      </c>
      <c r="AW2457" s="10">
        <v>1.5008420786482599</v>
      </c>
      <c r="AX2457" s="10">
        <v>-1.65553361823448</v>
      </c>
      <c r="AY2457" s="10">
        <v>3.9261140379164701</v>
      </c>
      <c r="AZ2457" s="10">
        <v>1.5801194115698101</v>
      </c>
      <c r="BA2457" s="10">
        <v>-2.4846945168631001</v>
      </c>
      <c r="BB2457" s="9">
        <v>2.42661652771907E-2</v>
      </c>
      <c r="BC2457" s="9">
        <v>0.48392784651276399</v>
      </c>
      <c r="BD2457" s="9">
        <v>0.305621018413817</v>
      </c>
      <c r="BE2457" s="9">
        <v>1.6364986612960001E-3</v>
      </c>
      <c r="BF2457" s="9">
        <v>0.43374649775497998</v>
      </c>
      <c r="BG2457" s="9">
        <v>2.36774616753599E-2</v>
      </c>
      <c r="BH2457" s="11" t="str">
        <f t="shared" si="328"/>
        <v/>
      </c>
      <c r="BI2457" s="11" t="str">
        <f t="shared" si="328"/>
        <v/>
      </c>
      <c r="BJ2457" s="11" t="str">
        <f t="shared" si="328"/>
        <v/>
      </c>
      <c r="BK2457" s="11" t="str">
        <f t="shared" si="326"/>
        <v/>
      </c>
      <c r="BL2457" s="11" t="str">
        <f t="shared" si="326"/>
        <v/>
      </c>
      <c r="BM2457" s="11" t="str">
        <f t="shared" si="326"/>
        <v/>
      </c>
      <c r="BN2457" s="11" t="str">
        <f t="shared" si="332"/>
        <v/>
      </c>
      <c r="BO2457" s="11" t="str">
        <f t="shared" si="333"/>
        <v/>
      </c>
      <c r="BP2457" s="11" t="str">
        <f t="shared" si="334"/>
        <v/>
      </c>
      <c r="BR2457" s="11">
        <f t="shared" si="331"/>
        <v>2452</v>
      </c>
      <c r="BS2457" s="6" t="str">
        <f t="shared" si="331"/>
        <v>MA_6198g0020</v>
      </c>
      <c r="BT2457" s="6" t="str">
        <f t="shared" si="331"/>
        <v>Nucleotidyl transferase</v>
      </c>
      <c r="BU2457" s="28">
        <f t="shared" si="329"/>
        <v>-2.6</v>
      </c>
      <c r="BV2457" s="28">
        <f t="shared" si="329"/>
        <v>1.5</v>
      </c>
      <c r="BW2457" s="28">
        <f t="shared" si="329"/>
        <v>-1.7</v>
      </c>
      <c r="BX2457" s="28">
        <f t="shared" si="327"/>
        <v>3.9</v>
      </c>
      <c r="BY2457" s="28">
        <f t="shared" si="327"/>
        <v>1.6</v>
      </c>
      <c r="BZ2457" s="28">
        <f t="shared" si="327"/>
        <v>-2.5</v>
      </c>
    </row>
    <row r="2458" spans="1:78">
      <c r="A2458" s="6">
        <v>2453</v>
      </c>
      <c r="B2458" s="6" t="s">
        <v>4268</v>
      </c>
      <c r="C2458" s="6" t="s">
        <v>4269</v>
      </c>
      <c r="D2458" s="6" t="str">
        <f t="shared" si="330"/>
        <v>Protein 2453 / MA_10435056g0020 / homoserine kinase</v>
      </c>
      <c r="E2458" s="6">
        <v>4</v>
      </c>
      <c r="F2458" s="6">
        <v>4</v>
      </c>
      <c r="G2458" s="6">
        <v>9172789</v>
      </c>
      <c r="H2458" s="6">
        <v>11176702</v>
      </c>
      <c r="I2458" s="6">
        <v>7199017</v>
      </c>
      <c r="J2458" s="6">
        <v>11639551</v>
      </c>
      <c r="K2458" s="6">
        <v>7456161</v>
      </c>
      <c r="L2458" s="6">
        <v>6711910</v>
      </c>
      <c r="M2458" s="6">
        <v>5293253</v>
      </c>
      <c r="N2458" s="6">
        <v>6565551</v>
      </c>
      <c r="O2458" s="6">
        <v>6786826</v>
      </c>
      <c r="P2458" s="6">
        <v>14709939</v>
      </c>
      <c r="Q2458" s="6">
        <v>8026733</v>
      </c>
      <c r="R2458" s="6">
        <v>8124656</v>
      </c>
      <c r="S2458" s="6">
        <v>13184104</v>
      </c>
      <c r="T2458" s="6">
        <v>5835098</v>
      </c>
      <c r="U2458" s="6">
        <v>2743497</v>
      </c>
      <c r="V2458" s="6">
        <v>3041865</v>
      </c>
      <c r="W2458" s="6">
        <v>2757752</v>
      </c>
      <c r="X2458" s="6">
        <v>2749716</v>
      </c>
      <c r="Y2458" s="6">
        <v>2988404</v>
      </c>
      <c r="Z2458" s="8">
        <v>23.128929023395798</v>
      </c>
      <c r="AA2458" s="8">
        <v>23.413991207475998</v>
      </c>
      <c r="AB2458" s="8">
        <v>22.779368494484199</v>
      </c>
      <c r="AC2458" s="8">
        <v>23.472532071034401</v>
      </c>
      <c r="AD2458" s="8">
        <v>22.830001581595599</v>
      </c>
      <c r="AE2458" s="8">
        <v>22.678291940134098</v>
      </c>
      <c r="AF2458" s="8">
        <v>22.335723180999999</v>
      </c>
      <c r="AG2458" s="8">
        <v>22.646484660657201</v>
      </c>
      <c r="AH2458" s="8">
        <v>22.6943055952446</v>
      </c>
      <c r="AI2458" s="8">
        <v>23.810287928168002</v>
      </c>
      <c r="AJ2458" s="8">
        <v>22.936381478143101</v>
      </c>
      <c r="AK2458" s="8">
        <v>22.953875299570999</v>
      </c>
      <c r="AL2458" s="8">
        <v>23.652296192283099</v>
      </c>
      <c r="AM2458" s="8">
        <v>22.476325455407</v>
      </c>
      <c r="AN2458" s="8">
        <v>21.387584567553098</v>
      </c>
      <c r="AO2458" s="8">
        <v>21.536524696038001</v>
      </c>
      <c r="AP2458" s="8">
        <v>21.395061292870299</v>
      </c>
      <c r="AQ2458" s="8">
        <v>21.3908511892161</v>
      </c>
      <c r="AR2458" s="8">
        <v>21.510943767450399</v>
      </c>
      <c r="AS2458" s="9">
        <v>2.1555453258202099E-5</v>
      </c>
      <c r="AT2458" s="9">
        <v>7.2937149287393196E-3</v>
      </c>
      <c r="AU2458" s="9">
        <v>2.31693612729966E-6</v>
      </c>
      <c r="AV2458" s="10">
        <v>-1.4502113109805199</v>
      </c>
      <c r="AW2458" s="10">
        <v>1.02873314622893</v>
      </c>
      <c r="AX2458" s="10">
        <v>-3.2059932166041998</v>
      </c>
      <c r="AY2458" s="10">
        <v>1.4918804446417699</v>
      </c>
      <c r="AZ2458" s="10">
        <v>-2.2107076343491898</v>
      </c>
      <c r="BA2458" s="10">
        <v>-3.2981114885058398</v>
      </c>
      <c r="BB2458" s="9">
        <v>0.13179662043544299</v>
      </c>
      <c r="BC2458" s="9">
        <v>0.99747588797539799</v>
      </c>
      <c r="BD2458" s="9">
        <v>6.4203612902824503E-6</v>
      </c>
      <c r="BE2458" s="9">
        <v>9.6466974837252001E-2</v>
      </c>
      <c r="BF2458" s="9">
        <v>8.0913227963719204E-4</v>
      </c>
      <c r="BG2458" s="9">
        <v>4.7910240063009402E-6</v>
      </c>
      <c r="BH2458" s="11" t="str">
        <f t="shared" si="328"/>
        <v/>
      </c>
      <c r="BI2458" s="11" t="str">
        <f t="shared" si="328"/>
        <v/>
      </c>
      <c r="BJ2458" s="11" t="str">
        <f t="shared" si="328"/>
        <v>x</v>
      </c>
      <c r="BK2458" s="11" t="str">
        <f t="shared" si="326"/>
        <v/>
      </c>
      <c r="BL2458" s="11" t="str">
        <f t="shared" si="326"/>
        <v>x</v>
      </c>
      <c r="BM2458" s="11" t="str">
        <f t="shared" si="326"/>
        <v>x</v>
      </c>
      <c r="BN2458" s="11" t="str">
        <f t="shared" si="332"/>
        <v>x</v>
      </c>
      <c r="BO2458" s="11" t="str">
        <f t="shared" si="333"/>
        <v>x</v>
      </c>
      <c r="BP2458" s="11" t="str">
        <f t="shared" si="334"/>
        <v/>
      </c>
      <c r="BR2458" s="11">
        <f t="shared" si="331"/>
        <v>2453</v>
      </c>
      <c r="BS2458" s="6" t="str">
        <f t="shared" si="331"/>
        <v>MA_10435056g0020</v>
      </c>
      <c r="BT2458" s="6" t="str">
        <f t="shared" si="331"/>
        <v>homoserine kinase</v>
      </c>
      <c r="BU2458" s="28">
        <f t="shared" si="329"/>
        <v>-1.5</v>
      </c>
      <c r="BV2458" s="28">
        <f t="shared" si="329"/>
        <v>1</v>
      </c>
      <c r="BW2458" s="28" t="str">
        <f t="shared" si="329"/>
        <v>-3,2*</v>
      </c>
      <c r="BX2458" s="28">
        <f t="shared" si="327"/>
        <v>1.5</v>
      </c>
      <c r="BY2458" s="28" t="str">
        <f t="shared" si="327"/>
        <v>-2,2*</v>
      </c>
      <c r="BZ2458" s="28" t="str">
        <f t="shared" si="327"/>
        <v>-3,3*</v>
      </c>
    </row>
    <row r="2459" spans="1:78">
      <c r="A2459" s="6">
        <v>2454</v>
      </c>
      <c r="B2459" s="6" t="s">
        <v>4270</v>
      </c>
      <c r="C2459" s="6" t="s">
        <v>4271</v>
      </c>
      <c r="D2459" s="6" t="str">
        <f t="shared" si="330"/>
        <v>Protein 2454 / MA_75269g0010 / uncharacterized protein LOC111296663 isoform X2</v>
      </c>
      <c r="E2459" s="6">
        <v>3</v>
      </c>
      <c r="F2459" s="6">
        <v>3</v>
      </c>
      <c r="G2459" s="6">
        <v>3580015</v>
      </c>
      <c r="H2459" s="6">
        <v>4831738</v>
      </c>
      <c r="I2459" s="6">
        <v>4165616</v>
      </c>
      <c r="J2459" s="6">
        <v>4088002</v>
      </c>
      <c r="K2459" s="6">
        <v>4708170</v>
      </c>
      <c r="L2459" s="6">
        <v>5405710</v>
      </c>
      <c r="M2459" s="6">
        <v>6359662</v>
      </c>
      <c r="N2459" s="6">
        <v>5726281</v>
      </c>
      <c r="O2459" s="6">
        <v>7013778</v>
      </c>
      <c r="P2459" s="6">
        <v>4077318</v>
      </c>
      <c r="Q2459" s="6">
        <v>3486748</v>
      </c>
      <c r="R2459" s="6">
        <v>3115323</v>
      </c>
      <c r="S2459" s="6">
        <v>3492414</v>
      </c>
      <c r="T2459" s="6">
        <v>3898736</v>
      </c>
      <c r="U2459" s="6">
        <v>6042456</v>
      </c>
      <c r="V2459" s="6">
        <v>4361396</v>
      </c>
      <c r="W2459" s="6">
        <v>5148831</v>
      </c>
      <c r="X2459" s="6">
        <v>6804366</v>
      </c>
      <c r="Y2459" s="6">
        <v>6240726</v>
      </c>
      <c r="Z2459" s="8">
        <v>21.771534201612699</v>
      </c>
      <c r="AA2459" s="8">
        <v>22.204110796266001</v>
      </c>
      <c r="AB2459" s="8">
        <v>21.9900984225219</v>
      </c>
      <c r="AC2459" s="8">
        <v>21.962964471418999</v>
      </c>
      <c r="AD2459" s="8">
        <v>22.1667349826761</v>
      </c>
      <c r="AE2459" s="8">
        <v>22.366052687045102</v>
      </c>
      <c r="AF2459" s="8">
        <v>22.6005186612675</v>
      </c>
      <c r="AG2459" s="8">
        <v>22.449167037314201</v>
      </c>
      <c r="AH2459" s="8">
        <v>22.741760336475</v>
      </c>
      <c r="AI2459" s="8">
        <v>21.959189049852402</v>
      </c>
      <c r="AJ2459" s="8">
        <v>21.733450668372001</v>
      </c>
      <c r="AK2459" s="8">
        <v>21.5709503204836</v>
      </c>
      <c r="AL2459" s="8">
        <v>21.7357931593179</v>
      </c>
      <c r="AM2459" s="8">
        <v>21.894575036348598</v>
      </c>
      <c r="AN2459" s="8">
        <v>22.5267036319261</v>
      </c>
      <c r="AO2459" s="8">
        <v>22.0563585575192</v>
      </c>
      <c r="AP2459" s="8">
        <v>22.295813486679702</v>
      </c>
      <c r="AQ2459" s="8">
        <v>22.698029313527101</v>
      </c>
      <c r="AR2459" s="8">
        <v>22.573282440667199</v>
      </c>
      <c r="AS2459" s="9">
        <v>2.9664736759394599E-4</v>
      </c>
      <c r="AT2459" s="9">
        <v>0.17826706380125501</v>
      </c>
      <c r="AU2459" s="9">
        <v>6.4612926350581594E-5</v>
      </c>
      <c r="AV2459" s="10">
        <v>1.43423964862415</v>
      </c>
      <c r="AW2459" s="10">
        <v>-1.18123575223989</v>
      </c>
      <c r="AX2459" s="10">
        <v>1.3295600248592501</v>
      </c>
      <c r="AY2459" s="10">
        <v>-1.6941751502348299</v>
      </c>
      <c r="AZ2459" s="10">
        <v>-1.078732529414</v>
      </c>
      <c r="BA2459" s="10">
        <v>1.5705238361127101</v>
      </c>
      <c r="BB2459" s="9">
        <v>5.4004375168163997E-3</v>
      </c>
      <c r="BC2459" s="9">
        <v>0.24136267625496</v>
      </c>
      <c r="BD2459" s="9">
        <v>1.9490435678109399E-2</v>
      </c>
      <c r="BE2459" s="9">
        <v>1.5777878652456501E-4</v>
      </c>
      <c r="BF2459" s="9">
        <v>0.83173608126438403</v>
      </c>
      <c r="BG2459" s="9">
        <v>4.2502955676471099E-4</v>
      </c>
      <c r="BH2459" s="11" t="str">
        <f t="shared" si="328"/>
        <v/>
      </c>
      <c r="BI2459" s="11" t="str">
        <f t="shared" si="328"/>
        <v/>
      </c>
      <c r="BJ2459" s="11" t="str">
        <f t="shared" si="328"/>
        <v/>
      </c>
      <c r="BK2459" s="11" t="str">
        <f t="shared" si="326"/>
        <v/>
      </c>
      <c r="BL2459" s="11" t="str">
        <f t="shared" si="326"/>
        <v/>
      </c>
      <c r="BM2459" s="11" t="str">
        <f t="shared" si="326"/>
        <v/>
      </c>
      <c r="BN2459" s="11" t="str">
        <f t="shared" si="332"/>
        <v/>
      </c>
      <c r="BO2459" s="11" t="str">
        <f t="shared" si="333"/>
        <v/>
      </c>
      <c r="BP2459" s="11" t="str">
        <f t="shared" si="334"/>
        <v/>
      </c>
      <c r="BR2459" s="11">
        <f t="shared" si="331"/>
        <v>2454</v>
      </c>
      <c r="BS2459" s="6" t="str">
        <f t="shared" si="331"/>
        <v>MA_75269g0010</v>
      </c>
      <c r="BT2459" s="6" t="str">
        <f t="shared" si="331"/>
        <v>uncharacterized protein LOC111296663 isoform X2</v>
      </c>
      <c r="BU2459" s="28">
        <f t="shared" si="329"/>
        <v>1.4</v>
      </c>
      <c r="BV2459" s="28">
        <f t="shared" si="329"/>
        <v>-1.2</v>
      </c>
      <c r="BW2459" s="28">
        <f t="shared" si="329"/>
        <v>1.3</v>
      </c>
      <c r="BX2459" s="28">
        <f t="shared" si="327"/>
        <v>-1.7</v>
      </c>
      <c r="BY2459" s="28">
        <f t="shared" si="327"/>
        <v>-1.1000000000000001</v>
      </c>
      <c r="BZ2459" s="28">
        <f t="shared" si="327"/>
        <v>1.6</v>
      </c>
    </row>
    <row r="2460" spans="1:78">
      <c r="A2460" s="6">
        <v>2455</v>
      </c>
      <c r="B2460" s="6" t="s">
        <v>4272</v>
      </c>
      <c r="C2460" s="6" t="s">
        <v>2979</v>
      </c>
      <c r="D2460" s="6" t="str">
        <f t="shared" si="330"/>
        <v>Protein 2455 / MA_10425875g0010 / 3-phosphoshikimate 1-carboxyvinyltransferase 2</v>
      </c>
      <c r="E2460" s="6">
        <v>4</v>
      </c>
      <c r="F2460" s="6">
        <v>4</v>
      </c>
      <c r="G2460" s="6">
        <v>7703374</v>
      </c>
      <c r="H2460" s="6">
        <v>8174865</v>
      </c>
      <c r="I2460" s="6">
        <v>4152955</v>
      </c>
      <c r="J2460" s="6">
        <v>8646134</v>
      </c>
      <c r="K2460" s="6">
        <v>8042590</v>
      </c>
      <c r="L2460" s="6">
        <v>5639947</v>
      </c>
      <c r="M2460" s="6">
        <v>6211499</v>
      </c>
      <c r="N2460" s="6">
        <v>5390826</v>
      </c>
      <c r="O2460" s="6">
        <v>6832402</v>
      </c>
      <c r="P2460" s="6">
        <v>2070299</v>
      </c>
      <c r="Q2460" s="6">
        <v>2800031</v>
      </c>
      <c r="R2460" s="6">
        <v>2081739</v>
      </c>
      <c r="S2460" s="6">
        <v>3891677</v>
      </c>
      <c r="T2460" s="6">
        <v>2432855</v>
      </c>
      <c r="U2460" s="6">
        <v>1574095</v>
      </c>
      <c r="V2460" s="6">
        <v>1159299</v>
      </c>
      <c r="W2460" s="6">
        <v>1510801</v>
      </c>
      <c r="X2460" s="6">
        <v>1751346</v>
      </c>
      <c r="Y2460" s="6">
        <v>1527185</v>
      </c>
      <c r="Z2460" s="8">
        <v>22.8770590394072</v>
      </c>
      <c r="AA2460" s="8">
        <v>22.962763475416399</v>
      </c>
      <c r="AB2460" s="8">
        <v>21.985706808621501</v>
      </c>
      <c r="AC2460" s="8">
        <v>23.043623764988599</v>
      </c>
      <c r="AD2460" s="8">
        <v>22.939228744663101</v>
      </c>
      <c r="AE2460" s="8">
        <v>22.427250174643898</v>
      </c>
      <c r="AF2460" s="8">
        <v>22.566510040491199</v>
      </c>
      <c r="AG2460" s="8">
        <v>22.362074913694101</v>
      </c>
      <c r="AH2460" s="8">
        <v>22.7039614310426</v>
      </c>
      <c r="AI2460" s="8">
        <v>20.981407711283602</v>
      </c>
      <c r="AJ2460" s="8">
        <v>21.4170113691011</v>
      </c>
      <c r="AK2460" s="8">
        <v>20.989357770041501</v>
      </c>
      <c r="AL2460" s="8">
        <v>21.8919605441308</v>
      </c>
      <c r="AM2460" s="8">
        <v>21.214218906446099</v>
      </c>
      <c r="AN2460" s="8">
        <v>20.586091182528499</v>
      </c>
      <c r="AO2460" s="8">
        <v>20.144821275603601</v>
      </c>
      <c r="AP2460" s="8">
        <v>20.526882213135799</v>
      </c>
      <c r="AQ2460" s="8">
        <v>20.7400327034509</v>
      </c>
      <c r="AR2460" s="8">
        <v>20.542443407107999</v>
      </c>
      <c r="AS2460" s="9">
        <v>1.2042916320032001E-6</v>
      </c>
      <c r="AT2460" s="9">
        <v>1.5083018366674299E-4</v>
      </c>
      <c r="AU2460" s="9">
        <v>4.4400996074990501E-8</v>
      </c>
      <c r="AV2460" s="10">
        <v>-1.18651244007531</v>
      </c>
      <c r="AW2460" s="10">
        <v>-2.7565907673877201</v>
      </c>
      <c r="AX2460" s="10">
        <v>-4.76878655277193</v>
      </c>
      <c r="AY2460" s="10">
        <v>-2.32327169465897</v>
      </c>
      <c r="AZ2460" s="10">
        <v>-4.0191627088791702</v>
      </c>
      <c r="BA2460" s="10">
        <v>-1.7299581095568499</v>
      </c>
      <c r="BB2460" s="9">
        <v>0.67951771491165103</v>
      </c>
      <c r="BC2460" s="9">
        <v>2.0019741778121199E-5</v>
      </c>
      <c r="BD2460" s="9">
        <v>8.6252856301705094E-8</v>
      </c>
      <c r="BE2460" s="9">
        <v>2.8971843014469201E-4</v>
      </c>
      <c r="BF2460" s="9">
        <v>8.5321183029840597E-7</v>
      </c>
      <c r="BG2460" s="9">
        <v>7.9653210161824105E-3</v>
      </c>
      <c r="BH2460" s="11" t="str">
        <f t="shared" si="328"/>
        <v/>
      </c>
      <c r="BI2460" s="11" t="str">
        <f t="shared" si="328"/>
        <v>x</v>
      </c>
      <c r="BJ2460" s="11" t="str">
        <f t="shared" si="328"/>
        <v>x</v>
      </c>
      <c r="BK2460" s="11" t="str">
        <f t="shared" si="326"/>
        <v>x</v>
      </c>
      <c r="BL2460" s="11" t="str">
        <f t="shared" si="326"/>
        <v>x</v>
      </c>
      <c r="BM2460" s="11" t="str">
        <f t="shared" si="326"/>
        <v/>
      </c>
      <c r="BN2460" s="11" t="str">
        <f t="shared" si="332"/>
        <v>x</v>
      </c>
      <c r="BO2460" s="11" t="str">
        <f t="shared" si="333"/>
        <v>x</v>
      </c>
      <c r="BP2460" s="11" t="str">
        <f t="shared" si="334"/>
        <v/>
      </c>
      <c r="BR2460" s="11">
        <f t="shared" si="331"/>
        <v>2455</v>
      </c>
      <c r="BS2460" s="6" t="str">
        <f t="shared" si="331"/>
        <v>MA_10425875g0010</v>
      </c>
      <c r="BT2460" s="6" t="str">
        <f t="shared" si="331"/>
        <v>3-phosphoshikimate 1-carboxyvinyltransferase 2</v>
      </c>
      <c r="BU2460" s="28">
        <f t="shared" si="329"/>
        <v>-1.2</v>
      </c>
      <c r="BV2460" s="28" t="str">
        <f t="shared" si="329"/>
        <v>-2,8*</v>
      </c>
      <c r="BW2460" s="28" t="str">
        <f t="shared" si="329"/>
        <v>-4,8*</v>
      </c>
      <c r="BX2460" s="28" t="str">
        <f t="shared" si="327"/>
        <v>-2,3*</v>
      </c>
      <c r="BY2460" s="28" t="str">
        <f t="shared" si="327"/>
        <v>-4*</v>
      </c>
      <c r="BZ2460" s="28">
        <f t="shared" si="327"/>
        <v>-1.7</v>
      </c>
    </row>
    <row r="2461" spans="1:78">
      <c r="A2461" s="6">
        <v>2456</v>
      </c>
      <c r="B2461" s="6" t="s">
        <v>4273</v>
      </c>
      <c r="C2461" s="6" t="s">
        <v>4274</v>
      </c>
      <c r="D2461" s="6" t="str">
        <f t="shared" si="330"/>
        <v>Protein 2456 / MA_10426728g0010 / 26S proteasome non-ATPase regulatory subunit 13 homolog B</v>
      </c>
      <c r="E2461" s="6">
        <v>4</v>
      </c>
      <c r="F2461" s="6">
        <v>4</v>
      </c>
      <c r="G2461" s="6">
        <v>11164280</v>
      </c>
      <c r="H2461" s="6">
        <v>7949221</v>
      </c>
      <c r="I2461" s="6">
        <v>7615926</v>
      </c>
      <c r="J2461" s="6">
        <v>10826583</v>
      </c>
      <c r="K2461" s="6">
        <v>9177121</v>
      </c>
      <c r="L2461" s="6">
        <v>4185561</v>
      </c>
      <c r="M2461" s="6">
        <v>3997512</v>
      </c>
      <c r="N2461" s="6">
        <v>4475618</v>
      </c>
      <c r="O2461" s="6">
        <v>3265332</v>
      </c>
      <c r="P2461" s="6">
        <v>8064565</v>
      </c>
      <c r="Q2461" s="6">
        <v>12105237</v>
      </c>
      <c r="R2461" s="6">
        <v>8959318</v>
      </c>
      <c r="S2461" s="6">
        <v>13552311</v>
      </c>
      <c r="T2461" s="6">
        <v>8350575</v>
      </c>
      <c r="U2461" s="6">
        <v>3568417</v>
      </c>
      <c r="V2461" s="6">
        <v>3228532</v>
      </c>
      <c r="W2461" s="6">
        <v>2300037</v>
      </c>
      <c r="X2461" s="6">
        <v>2731409</v>
      </c>
      <c r="Y2461" s="6">
        <v>3012578</v>
      </c>
      <c r="Z2461" s="8">
        <v>23.4123868769551</v>
      </c>
      <c r="AA2461" s="8">
        <v>22.9223820568278</v>
      </c>
      <c r="AB2461" s="8">
        <v>22.860588030119199</v>
      </c>
      <c r="AC2461" s="8">
        <v>23.368074647064699</v>
      </c>
      <c r="AD2461" s="8">
        <v>23.1296101989475</v>
      </c>
      <c r="AE2461" s="8">
        <v>21.996989572667498</v>
      </c>
      <c r="AF2461" s="8">
        <v>21.930670933815101</v>
      </c>
      <c r="AG2461" s="8">
        <v>22.093655474936099</v>
      </c>
      <c r="AH2461" s="8">
        <v>21.638798253409199</v>
      </c>
      <c r="AI2461" s="8">
        <v>22.943165286304801</v>
      </c>
      <c r="AJ2461" s="8">
        <v>23.529127989345799</v>
      </c>
      <c r="AK2461" s="8">
        <v>23.0949574851488</v>
      </c>
      <c r="AL2461" s="8">
        <v>23.692035551506802</v>
      </c>
      <c r="AM2461" s="8">
        <v>22.9934441107537</v>
      </c>
      <c r="AN2461" s="8">
        <v>21.766852785669698</v>
      </c>
      <c r="AO2461" s="8">
        <v>21.622446895933201</v>
      </c>
      <c r="AP2461" s="8">
        <v>21.133225638879502</v>
      </c>
      <c r="AQ2461" s="8">
        <v>21.381213928133199</v>
      </c>
      <c r="AR2461" s="8">
        <v>21.522567164610798</v>
      </c>
      <c r="AS2461" s="9">
        <v>8.9566919498317995E-7</v>
      </c>
      <c r="AT2461" s="9">
        <v>1.01345756869665E-4</v>
      </c>
      <c r="AU2461" s="9">
        <v>2.97201633048872E-8</v>
      </c>
      <c r="AV2461" s="10">
        <v>-2.3352545281941199</v>
      </c>
      <c r="AW2461" s="10">
        <v>1.08067875095779</v>
      </c>
      <c r="AX2461" s="10">
        <v>-3.14562584296901</v>
      </c>
      <c r="AY2461" s="10">
        <v>2.5236599466973502</v>
      </c>
      <c r="AZ2461" s="10">
        <v>-1.3470162695291099</v>
      </c>
      <c r="BA2461" s="10">
        <v>-3.3994110069603001</v>
      </c>
      <c r="BB2461" s="9">
        <v>2.87276924919588E-5</v>
      </c>
      <c r="BC2461" s="9">
        <v>0.90811922220294905</v>
      </c>
      <c r="BD2461" s="9">
        <v>3.3860796677664998E-7</v>
      </c>
      <c r="BE2461" s="9">
        <v>1.02958320468138E-5</v>
      </c>
      <c r="BF2461" s="9">
        <v>0.117391666984107</v>
      </c>
      <c r="BG2461" s="9">
        <v>1.42905896893808E-7</v>
      </c>
      <c r="BH2461" s="11" t="str">
        <f t="shared" si="328"/>
        <v>x</v>
      </c>
      <c r="BI2461" s="11" t="str">
        <f t="shared" si="328"/>
        <v/>
      </c>
      <c r="BJ2461" s="11" t="str">
        <f t="shared" si="328"/>
        <v>x</v>
      </c>
      <c r="BK2461" s="11" t="str">
        <f t="shared" si="326"/>
        <v>x</v>
      </c>
      <c r="BL2461" s="11" t="str">
        <f t="shared" si="326"/>
        <v/>
      </c>
      <c r="BM2461" s="11" t="str">
        <f t="shared" si="326"/>
        <v>x</v>
      </c>
      <c r="BN2461" s="11" t="str">
        <f t="shared" si="332"/>
        <v>x</v>
      </c>
      <c r="BO2461" s="11" t="str">
        <f t="shared" si="333"/>
        <v>x</v>
      </c>
      <c r="BP2461" s="11" t="str">
        <f t="shared" si="334"/>
        <v/>
      </c>
      <c r="BR2461" s="11">
        <f t="shared" si="331"/>
        <v>2456</v>
      </c>
      <c r="BS2461" s="6" t="str">
        <f t="shared" si="331"/>
        <v>MA_10426728g0010</v>
      </c>
      <c r="BT2461" s="6" t="str">
        <f t="shared" si="331"/>
        <v>26S proteasome non-ATPase regulatory subunit 13 homolog B</v>
      </c>
      <c r="BU2461" s="28" t="str">
        <f t="shared" si="329"/>
        <v>-2,3*</v>
      </c>
      <c r="BV2461" s="28">
        <f t="shared" si="329"/>
        <v>1.1000000000000001</v>
      </c>
      <c r="BW2461" s="28" t="str">
        <f t="shared" si="329"/>
        <v>-3,1*</v>
      </c>
      <c r="BX2461" s="28" t="str">
        <f t="shared" si="327"/>
        <v>2,5*</v>
      </c>
      <c r="BY2461" s="28">
        <f t="shared" si="327"/>
        <v>-1.3</v>
      </c>
      <c r="BZ2461" s="28" t="str">
        <f t="shared" si="327"/>
        <v>-3,4*</v>
      </c>
    </row>
    <row r="2462" spans="1:78">
      <c r="A2462" s="6">
        <v>2457</v>
      </c>
      <c r="B2462" s="6" t="s">
        <v>4275</v>
      </c>
      <c r="C2462" s="6" t="s">
        <v>634</v>
      </c>
      <c r="D2462" s="6" t="str">
        <f t="shared" si="330"/>
        <v>Protein 2457 / MA_10382897g0010 / probable carboxylesterase 12</v>
      </c>
      <c r="E2462" s="6">
        <v>5</v>
      </c>
      <c r="F2462" s="6">
        <v>1</v>
      </c>
      <c r="G2462" s="6">
        <v>3828255</v>
      </c>
      <c r="H2462" s="6">
        <v>2196096</v>
      </c>
      <c r="I2462" s="6">
        <v>2103759</v>
      </c>
      <c r="J2462" s="6">
        <v>3629092</v>
      </c>
      <c r="K2462" s="6">
        <v>2144660</v>
      </c>
      <c r="L2462" s="6">
        <v>2026458</v>
      </c>
      <c r="M2462" s="6">
        <v>3893945</v>
      </c>
      <c r="N2462" s="6">
        <v>1811083</v>
      </c>
      <c r="O2462" s="6">
        <v>2067690</v>
      </c>
      <c r="P2462" s="6">
        <v>2885058</v>
      </c>
      <c r="Q2462" s="6">
        <v>2641326</v>
      </c>
      <c r="R2462" s="6">
        <v>2894872</v>
      </c>
      <c r="S2462" s="6">
        <v>2891890</v>
      </c>
      <c r="T2462" s="6">
        <v>5415475</v>
      </c>
      <c r="U2462" s="6">
        <v>2304033</v>
      </c>
      <c r="V2462" s="6">
        <v>2215239</v>
      </c>
      <c r="W2462" s="6">
        <v>2405590</v>
      </c>
      <c r="X2462" s="6">
        <v>2257023</v>
      </c>
      <c r="Y2462" s="6">
        <v>2076159</v>
      </c>
      <c r="Z2462" s="8">
        <v>21.868255500240799</v>
      </c>
      <c r="AA2462" s="8">
        <v>21.066509690924399</v>
      </c>
      <c r="AB2462" s="8">
        <v>21.004538012823598</v>
      </c>
      <c r="AC2462" s="8">
        <v>21.791177199925201</v>
      </c>
      <c r="AD2462" s="8">
        <v>21.0323175199891</v>
      </c>
      <c r="AE2462" s="8">
        <v>20.950528843983701</v>
      </c>
      <c r="AF2462" s="8">
        <v>21.892801076189901</v>
      </c>
      <c r="AG2462" s="8">
        <v>20.7884212343005</v>
      </c>
      <c r="AH2462" s="8">
        <v>20.979588474035499</v>
      </c>
      <c r="AI2462" s="8">
        <v>21.460168891824502</v>
      </c>
      <c r="AJ2462" s="8">
        <v>21.3328309433616</v>
      </c>
      <c r="AK2462" s="8">
        <v>21.465068128575702</v>
      </c>
      <c r="AL2462" s="8">
        <v>21.463581246276899</v>
      </c>
      <c r="AM2462" s="8">
        <v>22.3686564538041</v>
      </c>
      <c r="AN2462" s="8">
        <v>21.135729949557302</v>
      </c>
      <c r="AO2462" s="8">
        <v>21.079030927478598</v>
      </c>
      <c r="AP2462" s="8">
        <v>21.1979593451005</v>
      </c>
      <c r="AQ2462" s="8">
        <v>21.1059896895894</v>
      </c>
      <c r="AR2462" s="8">
        <v>20.9854855042182</v>
      </c>
      <c r="AS2462" s="9">
        <v>0.23712876536112201</v>
      </c>
      <c r="AT2462" s="9">
        <v>1</v>
      </c>
      <c r="AU2462" s="9">
        <v>0.19516383354451899</v>
      </c>
      <c r="AV2462" s="10">
        <v>-1.1484791595730399</v>
      </c>
      <c r="AW2462" s="10">
        <v>1.20205386680453</v>
      </c>
      <c r="AX2462" s="10">
        <v>-1.1906261628061201</v>
      </c>
      <c r="AY2462" s="10">
        <v>1.3805338147091899</v>
      </c>
      <c r="AZ2462" s="10">
        <v>-1.03669810016296</v>
      </c>
      <c r="BA2462" s="10">
        <v>-1.4311967829197401</v>
      </c>
      <c r="BB2462" s="9">
        <v>0.86771737698502904</v>
      </c>
      <c r="BC2462" s="9">
        <v>0.70514556797262495</v>
      </c>
      <c r="BD2462" s="9">
        <v>0.73713882251810603</v>
      </c>
      <c r="BE2462" s="9">
        <v>0.31663196105274299</v>
      </c>
      <c r="BF2462" s="9">
        <v>0.99704618046869697</v>
      </c>
      <c r="BG2462" s="9">
        <v>0.19503449011695601</v>
      </c>
      <c r="BH2462" s="11" t="str">
        <f t="shared" si="328"/>
        <v/>
      </c>
      <c r="BI2462" s="11" t="str">
        <f t="shared" si="328"/>
        <v/>
      </c>
      <c r="BJ2462" s="11" t="str">
        <f t="shared" si="328"/>
        <v/>
      </c>
      <c r="BK2462" s="11" t="str">
        <f t="shared" si="326"/>
        <v/>
      </c>
      <c r="BL2462" s="11" t="str">
        <f t="shared" si="326"/>
        <v/>
      </c>
      <c r="BM2462" s="11" t="str">
        <f t="shared" si="326"/>
        <v/>
      </c>
      <c r="BN2462" s="11" t="str">
        <f t="shared" si="332"/>
        <v/>
      </c>
      <c r="BO2462" s="11" t="str">
        <f t="shared" si="333"/>
        <v/>
      </c>
      <c r="BP2462" s="11" t="str">
        <f t="shared" si="334"/>
        <v/>
      </c>
      <c r="BR2462" s="11">
        <f t="shared" si="331"/>
        <v>2457</v>
      </c>
      <c r="BS2462" s="6" t="str">
        <f t="shared" si="331"/>
        <v>MA_10382897g0010</v>
      </c>
      <c r="BT2462" s="6" t="str">
        <f t="shared" si="331"/>
        <v>probable carboxylesterase 12</v>
      </c>
      <c r="BU2462" s="28">
        <f t="shared" si="329"/>
        <v>-1.1000000000000001</v>
      </c>
      <c r="BV2462" s="28">
        <f t="shared" si="329"/>
        <v>1.2</v>
      </c>
      <c r="BW2462" s="28">
        <f t="shared" si="329"/>
        <v>-1.2</v>
      </c>
      <c r="BX2462" s="28">
        <f t="shared" si="327"/>
        <v>1.4</v>
      </c>
      <c r="BY2462" s="28">
        <f t="shared" si="327"/>
        <v>-1</v>
      </c>
      <c r="BZ2462" s="28">
        <f t="shared" si="327"/>
        <v>-1.4</v>
      </c>
    </row>
    <row r="2463" spans="1:78">
      <c r="A2463" s="6">
        <v>2458</v>
      </c>
      <c r="B2463" s="6" t="s">
        <v>4276</v>
      </c>
      <c r="C2463" s="6" t="s">
        <v>4277</v>
      </c>
      <c r="D2463" s="6" t="str">
        <f t="shared" si="330"/>
        <v>Protein 2458 / MA_852g0010 / NADH dehydrogenase [ubiquinone] 1 beta subcomplex subunit 10-B</v>
      </c>
      <c r="E2463" s="6">
        <v>3</v>
      </c>
      <c r="F2463" s="6">
        <v>3</v>
      </c>
      <c r="G2463" s="6">
        <v>7377518</v>
      </c>
      <c r="H2463" s="6">
        <v>7028580</v>
      </c>
      <c r="I2463" s="6">
        <v>6852927</v>
      </c>
      <c r="J2463" s="6">
        <v>4781399</v>
      </c>
      <c r="K2463" s="6">
        <v>6573866</v>
      </c>
      <c r="L2463" s="6">
        <v>9096994</v>
      </c>
      <c r="M2463" s="6">
        <v>8497825</v>
      </c>
      <c r="N2463" s="6">
        <v>8766481</v>
      </c>
      <c r="O2463" s="6">
        <v>9253648</v>
      </c>
      <c r="P2463" s="6">
        <v>12483159</v>
      </c>
      <c r="Q2463" s="6">
        <v>6125535</v>
      </c>
      <c r="R2463" s="6">
        <v>6396563</v>
      </c>
      <c r="S2463" s="6">
        <v>6718152</v>
      </c>
      <c r="T2463" s="6">
        <v>6165191</v>
      </c>
      <c r="U2463" s="6">
        <v>10339556</v>
      </c>
      <c r="V2463" s="6">
        <v>9342723</v>
      </c>
      <c r="W2463" s="6">
        <v>9730205</v>
      </c>
      <c r="X2463" s="6">
        <v>7087609</v>
      </c>
      <c r="Y2463" s="6">
        <v>9900582</v>
      </c>
      <c r="Z2463" s="8">
        <v>22.814704104937999</v>
      </c>
      <c r="AA2463" s="8">
        <v>22.7448018171016</v>
      </c>
      <c r="AB2463" s="8">
        <v>22.708288888265798</v>
      </c>
      <c r="AC2463" s="8">
        <v>22.189001370597101</v>
      </c>
      <c r="AD2463" s="8">
        <v>22.648310618516099</v>
      </c>
      <c r="AE2463" s="8">
        <v>23.116958470929202</v>
      </c>
      <c r="AF2463" s="8">
        <v>23.018662203133999</v>
      </c>
      <c r="AG2463" s="8">
        <v>23.0635664082685</v>
      </c>
      <c r="AH2463" s="8">
        <v>23.141590790519</v>
      </c>
      <c r="AI2463" s="8">
        <v>23.573479734383401</v>
      </c>
      <c r="AJ2463" s="8">
        <v>22.546404422931602</v>
      </c>
      <c r="AK2463" s="8">
        <v>22.6088654940026</v>
      </c>
      <c r="AL2463" s="8">
        <v>22.679633006630102</v>
      </c>
      <c r="AM2463" s="8">
        <v>22.555714159894599</v>
      </c>
      <c r="AN2463" s="8">
        <v>23.3016708991534</v>
      </c>
      <c r="AO2463" s="8">
        <v>23.155411663804401</v>
      </c>
      <c r="AP2463" s="8">
        <v>23.214038769948999</v>
      </c>
      <c r="AQ2463" s="8">
        <v>22.756867586687701</v>
      </c>
      <c r="AR2463" s="8">
        <v>23.239081905004699</v>
      </c>
      <c r="AS2463" s="9">
        <v>6.2317700022772503E-2</v>
      </c>
      <c r="AT2463" s="9">
        <v>1</v>
      </c>
      <c r="AU2463" s="9">
        <v>4.1462655772383498E-2</v>
      </c>
      <c r="AV2463" s="10">
        <v>1.37952644065367</v>
      </c>
      <c r="AW2463" s="10">
        <v>1.1264614980029499</v>
      </c>
      <c r="AX2463" s="10">
        <v>1.42641403667699</v>
      </c>
      <c r="AY2463" s="10">
        <v>-1.2246547645874899</v>
      </c>
      <c r="AZ2463" s="10">
        <v>1.03398818220628</v>
      </c>
      <c r="BA2463" s="10">
        <v>1.2662785538660699</v>
      </c>
      <c r="BB2463" s="9">
        <v>0.114098440598946</v>
      </c>
      <c r="BC2463" s="9">
        <v>0.77719062126305705</v>
      </c>
      <c r="BD2463" s="9">
        <v>5.3813635337212298E-2</v>
      </c>
      <c r="BE2463" s="9">
        <v>0.445540560621701</v>
      </c>
      <c r="BF2463" s="9">
        <v>0.99412308678480599</v>
      </c>
      <c r="BG2463" s="9">
        <v>0.27333956572126999</v>
      </c>
      <c r="BH2463" s="11" t="str">
        <f t="shared" si="328"/>
        <v/>
      </c>
      <c r="BI2463" s="11" t="str">
        <f t="shared" si="328"/>
        <v/>
      </c>
      <c r="BJ2463" s="11" t="str">
        <f t="shared" si="328"/>
        <v/>
      </c>
      <c r="BK2463" s="11" t="str">
        <f t="shared" si="326"/>
        <v/>
      </c>
      <c r="BL2463" s="11" t="str">
        <f t="shared" si="326"/>
        <v/>
      </c>
      <c r="BM2463" s="11" t="str">
        <f t="shared" si="326"/>
        <v/>
      </c>
      <c r="BN2463" s="11" t="str">
        <f t="shared" si="332"/>
        <v/>
      </c>
      <c r="BO2463" s="11" t="str">
        <f t="shared" si="333"/>
        <v/>
      </c>
      <c r="BP2463" s="11" t="str">
        <f t="shared" si="334"/>
        <v/>
      </c>
      <c r="BR2463" s="11">
        <f t="shared" si="331"/>
        <v>2458</v>
      </c>
      <c r="BS2463" s="6" t="str">
        <f t="shared" si="331"/>
        <v>MA_852g0010</v>
      </c>
      <c r="BT2463" s="6" t="str">
        <f t="shared" si="331"/>
        <v>NADH dehydrogenase [ubiquinone] 1 beta subcomplex subunit 10-B</v>
      </c>
      <c r="BU2463" s="28">
        <f t="shared" si="329"/>
        <v>1.4</v>
      </c>
      <c r="BV2463" s="28">
        <f t="shared" si="329"/>
        <v>1.1000000000000001</v>
      </c>
      <c r="BW2463" s="28">
        <f t="shared" si="329"/>
        <v>1.4</v>
      </c>
      <c r="BX2463" s="28">
        <f t="shared" si="327"/>
        <v>-1.2</v>
      </c>
      <c r="BY2463" s="28">
        <f t="shared" si="327"/>
        <v>1</v>
      </c>
      <c r="BZ2463" s="28">
        <f t="shared" si="327"/>
        <v>1.3</v>
      </c>
    </row>
    <row r="2464" spans="1:78">
      <c r="A2464" s="6">
        <v>2459</v>
      </c>
      <c r="B2464" s="6" t="s">
        <v>4278</v>
      </c>
      <c r="C2464" s="6" t="s">
        <v>4279</v>
      </c>
      <c r="D2464" s="6" t="str">
        <f t="shared" si="330"/>
        <v>Protein 2459 / MA_137573g0010 / glucose-6-phosphate cytosolic</v>
      </c>
      <c r="E2464" s="6">
        <v>2</v>
      </c>
      <c r="F2464" s="6">
        <v>2</v>
      </c>
      <c r="G2464" s="6">
        <v>2697574</v>
      </c>
      <c r="H2464" s="6">
        <v>3162649</v>
      </c>
      <c r="I2464" s="6">
        <v>2819154</v>
      </c>
      <c r="J2464" s="6">
        <v>5367562</v>
      </c>
      <c r="K2464" s="6">
        <v>3056197</v>
      </c>
      <c r="L2464" s="6">
        <v>1206089</v>
      </c>
      <c r="M2464" s="6">
        <v>1135617</v>
      </c>
      <c r="N2464" s="6">
        <v>821197</v>
      </c>
      <c r="O2464" s="6">
        <v>1342673</v>
      </c>
      <c r="P2464" s="6">
        <v>3841008</v>
      </c>
      <c r="Q2464" s="6">
        <v>4363385</v>
      </c>
      <c r="R2464" s="6">
        <v>4217130</v>
      </c>
      <c r="S2464" s="6">
        <v>7602162</v>
      </c>
      <c r="T2464" s="6">
        <v>2229828</v>
      </c>
      <c r="U2464" s="6">
        <v>245654</v>
      </c>
      <c r="V2464" s="6">
        <v>428236</v>
      </c>
      <c r="W2464" s="6">
        <v>599272</v>
      </c>
      <c r="X2464" s="6">
        <v>536741</v>
      </c>
      <c r="Y2464" s="6">
        <v>470615</v>
      </c>
      <c r="Z2464" s="8">
        <v>21.363231105670899</v>
      </c>
      <c r="AA2464" s="8">
        <v>21.592702019565099</v>
      </c>
      <c r="AB2464" s="8">
        <v>21.426830858501699</v>
      </c>
      <c r="AC2464" s="8">
        <v>22.355835519884401</v>
      </c>
      <c r="AD2464" s="8">
        <v>21.5433061106569</v>
      </c>
      <c r="AE2464" s="8">
        <v>20.201904940178299</v>
      </c>
      <c r="AF2464" s="8">
        <v>20.1150449205686</v>
      </c>
      <c r="AG2464" s="8">
        <v>19.647368831434001</v>
      </c>
      <c r="AH2464" s="8">
        <v>20.356676557097</v>
      </c>
      <c r="AI2464" s="8">
        <v>21.873053538022202</v>
      </c>
      <c r="AJ2464" s="8">
        <v>22.057016343768801</v>
      </c>
      <c r="AK2464" s="8">
        <v>22.007830065084999</v>
      </c>
      <c r="AL2464" s="8">
        <v>22.857978338289701</v>
      </c>
      <c r="AM2464" s="8">
        <v>21.088501000045</v>
      </c>
      <c r="AN2464" s="8">
        <v>17.906268205213799</v>
      </c>
      <c r="AO2464" s="8">
        <v>18.7080465565646</v>
      </c>
      <c r="AP2464" s="8">
        <v>19.192851442363398</v>
      </c>
      <c r="AQ2464" s="8">
        <v>19.0338665698097</v>
      </c>
      <c r="AR2464" s="8">
        <v>18.844187779020999</v>
      </c>
      <c r="AS2464" s="9">
        <v>1.5840289541155601E-6</v>
      </c>
      <c r="AT2464" s="9">
        <v>2.2321061433404899E-4</v>
      </c>
      <c r="AU2464" s="9">
        <v>6.6038643294097306E-8</v>
      </c>
      <c r="AV2464" s="10">
        <v>-2.98169421424863</v>
      </c>
      <c r="AW2464" s="10">
        <v>1.24875870432351</v>
      </c>
      <c r="AX2464" s="10">
        <v>-7.5649839010380999</v>
      </c>
      <c r="AY2464" s="10">
        <v>3.7234166036740199</v>
      </c>
      <c r="AZ2464" s="10">
        <v>-2.5371427643006799</v>
      </c>
      <c r="BA2464" s="10">
        <v>-9.4468394944885592</v>
      </c>
      <c r="BB2464" s="9">
        <v>1.06638608011878E-3</v>
      </c>
      <c r="BC2464" s="9">
        <v>0.72475800514840305</v>
      </c>
      <c r="BD2464" s="9">
        <v>5.0255891348438595E-7</v>
      </c>
      <c r="BE2464" s="9">
        <v>1.6911218201442999E-4</v>
      </c>
      <c r="BF2464" s="9">
        <v>4.3083882075088996E-3</v>
      </c>
      <c r="BG2464" s="9">
        <v>1.2798109738643101E-7</v>
      </c>
      <c r="BH2464" s="11" t="str">
        <f t="shared" si="328"/>
        <v/>
      </c>
      <c r="BI2464" s="11" t="str">
        <f t="shared" si="328"/>
        <v/>
      </c>
      <c r="BJ2464" s="11" t="str">
        <f t="shared" si="328"/>
        <v>x</v>
      </c>
      <c r="BK2464" s="11" t="str">
        <f t="shared" si="326"/>
        <v>x</v>
      </c>
      <c r="BL2464" s="11" t="str">
        <f t="shared" si="326"/>
        <v/>
      </c>
      <c r="BM2464" s="11" t="str">
        <f t="shared" si="326"/>
        <v>x</v>
      </c>
      <c r="BN2464" s="11" t="str">
        <f t="shared" si="332"/>
        <v>x</v>
      </c>
      <c r="BO2464" s="11" t="str">
        <f t="shared" si="333"/>
        <v>x</v>
      </c>
      <c r="BP2464" s="11" t="str">
        <f t="shared" si="334"/>
        <v/>
      </c>
      <c r="BR2464" s="11">
        <f t="shared" si="331"/>
        <v>2459</v>
      </c>
      <c r="BS2464" s="6" t="str">
        <f t="shared" si="331"/>
        <v>MA_137573g0010</v>
      </c>
      <c r="BT2464" s="6" t="str">
        <f t="shared" si="331"/>
        <v>glucose-6-phosphate cytosolic</v>
      </c>
      <c r="BU2464" s="28">
        <f t="shared" si="329"/>
        <v>-3</v>
      </c>
      <c r="BV2464" s="28">
        <f t="shared" si="329"/>
        <v>1.2</v>
      </c>
      <c r="BW2464" s="28" t="str">
        <f t="shared" si="329"/>
        <v>-7,6*</v>
      </c>
      <c r="BX2464" s="28" t="str">
        <f t="shared" si="327"/>
        <v>3,7*</v>
      </c>
      <c r="BY2464" s="28">
        <f t="shared" si="327"/>
        <v>-2.5</v>
      </c>
      <c r="BZ2464" s="28" t="str">
        <f t="shared" si="327"/>
        <v>-9,4*</v>
      </c>
    </row>
    <row r="2465" spans="1:78">
      <c r="A2465" s="6">
        <v>2460</v>
      </c>
      <c r="B2465" s="6" t="s">
        <v>4280</v>
      </c>
      <c r="C2465" s="6" t="s">
        <v>4281</v>
      </c>
      <c r="D2465" s="6" t="str">
        <f t="shared" si="330"/>
        <v>Protein 2460 / MA_626006g0010 / cysteine ase inhibitor 12-like isoform X2</v>
      </c>
      <c r="E2465" s="6">
        <v>4</v>
      </c>
      <c r="F2465" s="6">
        <v>1</v>
      </c>
      <c r="G2465" s="6">
        <v>802152</v>
      </c>
      <c r="H2465" s="6">
        <v>1282306</v>
      </c>
      <c r="I2465" s="6">
        <v>1078421</v>
      </c>
      <c r="J2465" s="6">
        <v>746865</v>
      </c>
      <c r="K2465" s="6">
        <v>866824</v>
      </c>
      <c r="L2465" s="6">
        <v>2562218</v>
      </c>
      <c r="M2465" s="6">
        <v>1876683</v>
      </c>
      <c r="N2465" s="6">
        <v>2140909</v>
      </c>
      <c r="O2465" s="6">
        <v>2185854</v>
      </c>
      <c r="P2465" s="6">
        <v>3028948</v>
      </c>
      <c r="Q2465" s="6">
        <v>1273980</v>
      </c>
      <c r="R2465" s="6">
        <v>1532040</v>
      </c>
      <c r="S2465" s="6">
        <v>1159882</v>
      </c>
      <c r="T2465" s="6">
        <v>1160989</v>
      </c>
      <c r="U2465" s="6">
        <v>2469388</v>
      </c>
      <c r="V2465" s="6">
        <v>2979244</v>
      </c>
      <c r="W2465" s="6">
        <v>3642809</v>
      </c>
      <c r="X2465" s="6">
        <v>1836699</v>
      </c>
      <c r="Y2465" s="6">
        <v>2896300</v>
      </c>
      <c r="Z2465" s="8">
        <v>19.613516113695901</v>
      </c>
      <c r="AA2465" s="8">
        <v>20.290309146416899</v>
      </c>
      <c r="AB2465" s="8">
        <v>20.040489064707401</v>
      </c>
      <c r="AC2465" s="8">
        <v>19.510487965869299</v>
      </c>
      <c r="AD2465" s="8">
        <v>19.725379572724901</v>
      </c>
      <c r="AE2465" s="8">
        <v>21.288961798375698</v>
      </c>
      <c r="AF2465" s="8">
        <v>20.839753547169501</v>
      </c>
      <c r="AG2465" s="8">
        <v>21.029792044151399</v>
      </c>
      <c r="AH2465" s="8">
        <v>21.059765611454601</v>
      </c>
      <c r="AI2465" s="8">
        <v>21.530385379948001</v>
      </c>
      <c r="AJ2465" s="8">
        <v>20.2809111984668</v>
      </c>
      <c r="AK2465" s="8">
        <v>20.547022534373099</v>
      </c>
      <c r="AL2465" s="8">
        <v>20.145546610302802</v>
      </c>
      <c r="AM2465" s="8">
        <v>20.1469228725176</v>
      </c>
      <c r="AN2465" s="8">
        <v>21.235722105560701</v>
      </c>
      <c r="AO2465" s="8">
        <v>21.506514854433799</v>
      </c>
      <c r="AP2465" s="8">
        <v>21.796619922906999</v>
      </c>
      <c r="AQ2465" s="8">
        <v>20.808683784892601</v>
      </c>
      <c r="AR2465" s="8">
        <v>21.4657796144581</v>
      </c>
      <c r="AS2465" s="9">
        <v>5.8903106124837102E-4</v>
      </c>
      <c r="AT2465" s="9">
        <v>0.39496487184047702</v>
      </c>
      <c r="AU2465" s="9">
        <v>1.5034825726702601E-4</v>
      </c>
      <c r="AV2465" s="10">
        <v>2.3270978548836401</v>
      </c>
      <c r="AW2465" s="10">
        <v>1.61789877399043</v>
      </c>
      <c r="AX2465" s="10">
        <v>2.8811158723064301</v>
      </c>
      <c r="AY2465" s="10">
        <v>-1.43834576816201</v>
      </c>
      <c r="AZ2465" s="10">
        <v>1.2380725057436399</v>
      </c>
      <c r="BA2465" s="10">
        <v>1.78077634931409</v>
      </c>
      <c r="BB2465" s="9">
        <v>2.0370129015666598E-3</v>
      </c>
      <c r="BC2465" s="9">
        <v>6.5917160839368896E-2</v>
      </c>
      <c r="BD2465" s="9">
        <v>1.25877754899473E-4</v>
      </c>
      <c r="BE2465" s="9">
        <v>0.25084905984540201</v>
      </c>
      <c r="BF2465" s="9">
        <v>0.66925608411075699</v>
      </c>
      <c r="BG2465" s="9">
        <v>2.34312937248231E-2</v>
      </c>
      <c r="BH2465" s="11" t="str">
        <f t="shared" si="328"/>
        <v/>
      </c>
      <c r="BI2465" s="11" t="str">
        <f t="shared" si="328"/>
        <v/>
      </c>
      <c r="BJ2465" s="11" t="str">
        <f t="shared" si="328"/>
        <v>x</v>
      </c>
      <c r="BK2465" s="11" t="str">
        <f t="shared" si="326"/>
        <v/>
      </c>
      <c r="BL2465" s="11" t="str">
        <f t="shared" si="326"/>
        <v/>
      </c>
      <c r="BM2465" s="11" t="str">
        <f t="shared" si="326"/>
        <v/>
      </c>
      <c r="BN2465" s="11" t="str">
        <f t="shared" si="332"/>
        <v>x</v>
      </c>
      <c r="BO2465" s="11" t="str">
        <f t="shared" si="333"/>
        <v>x</v>
      </c>
      <c r="BP2465" s="11" t="str">
        <f t="shared" si="334"/>
        <v/>
      </c>
      <c r="BR2465" s="11">
        <f t="shared" si="331"/>
        <v>2460</v>
      </c>
      <c r="BS2465" s="6" t="str">
        <f t="shared" si="331"/>
        <v>MA_626006g0010</v>
      </c>
      <c r="BT2465" s="6" t="str">
        <f t="shared" si="331"/>
        <v>cysteine ase inhibitor 12-like isoform X2</v>
      </c>
      <c r="BU2465" s="28">
        <f t="shared" si="329"/>
        <v>2.2999999999999998</v>
      </c>
      <c r="BV2465" s="28">
        <f t="shared" si="329"/>
        <v>1.6</v>
      </c>
      <c r="BW2465" s="28" t="str">
        <f t="shared" si="329"/>
        <v>2,9*</v>
      </c>
      <c r="BX2465" s="28">
        <f t="shared" si="327"/>
        <v>-1.4</v>
      </c>
      <c r="BY2465" s="28">
        <f t="shared" si="327"/>
        <v>1.2</v>
      </c>
      <c r="BZ2465" s="28">
        <f t="shared" si="327"/>
        <v>1.8</v>
      </c>
    </row>
    <row r="2466" spans="1:78">
      <c r="A2466" s="6">
        <v>2461</v>
      </c>
      <c r="B2466" s="6" t="s">
        <v>4282</v>
      </c>
      <c r="C2466" s="6" t="s">
        <v>4283</v>
      </c>
      <c r="D2466" s="6" t="str">
        <f t="shared" si="330"/>
        <v>Protein 2461 / MA_502199g0010 / peptidyl-prolyl cis-trans isomerase CYP22-like</v>
      </c>
      <c r="E2466" s="6">
        <v>2</v>
      </c>
      <c r="F2466" s="6">
        <v>2</v>
      </c>
      <c r="G2466" s="6">
        <v>1577938</v>
      </c>
      <c r="H2466" s="6">
        <v>2608581</v>
      </c>
      <c r="I2466" s="6">
        <v>1905602</v>
      </c>
      <c r="J2466" s="6">
        <v>1549019</v>
      </c>
      <c r="K2466" s="6">
        <v>1709290</v>
      </c>
      <c r="L2466" s="6">
        <v>2960503</v>
      </c>
      <c r="M2466" s="6">
        <v>2029786</v>
      </c>
      <c r="N2466" s="6">
        <v>2702963</v>
      </c>
      <c r="O2466" s="6">
        <v>2999798</v>
      </c>
      <c r="P2466" s="6">
        <v>1796031</v>
      </c>
      <c r="Q2466" s="6">
        <v>1944937</v>
      </c>
      <c r="R2466" s="6">
        <v>2222786</v>
      </c>
      <c r="S2466" s="6">
        <v>2066160</v>
      </c>
      <c r="T2466" s="6">
        <v>1349583</v>
      </c>
      <c r="U2466" s="6">
        <v>2469342</v>
      </c>
      <c r="V2466" s="6">
        <v>3173336</v>
      </c>
      <c r="W2466" s="6">
        <v>2876408</v>
      </c>
      <c r="X2466" s="6">
        <v>2645146</v>
      </c>
      <c r="Y2466" s="6">
        <v>3069172</v>
      </c>
      <c r="Z2466" s="8">
        <v>20.589609089726402</v>
      </c>
      <c r="AA2466" s="8">
        <v>21.314833801035199</v>
      </c>
      <c r="AB2466" s="8">
        <v>20.8618154018016</v>
      </c>
      <c r="AC2466" s="8">
        <v>20.5629234094088</v>
      </c>
      <c r="AD2466" s="8">
        <v>20.704965756313801</v>
      </c>
      <c r="AE2466" s="8">
        <v>21.4974108850279</v>
      </c>
      <c r="AF2466" s="8">
        <v>20.952896201654202</v>
      </c>
      <c r="AG2466" s="8">
        <v>21.366110332738799</v>
      </c>
      <c r="AH2466" s="8">
        <v>21.5164339253087</v>
      </c>
      <c r="AI2466" s="8">
        <v>20.776380820940101</v>
      </c>
      <c r="AJ2466" s="8">
        <v>20.891291993810899</v>
      </c>
      <c r="AK2466" s="8">
        <v>21.083937628080399</v>
      </c>
      <c r="AL2466" s="8">
        <v>20.9785205477618</v>
      </c>
      <c r="AM2466" s="8">
        <v>20.3640822752925</v>
      </c>
      <c r="AN2466" s="8">
        <v>21.235695230646801</v>
      </c>
      <c r="AO2466" s="8">
        <v>21.5975688544845</v>
      </c>
      <c r="AP2466" s="8">
        <v>21.455836896641301</v>
      </c>
      <c r="AQ2466" s="8">
        <v>21.3349159240502</v>
      </c>
      <c r="AR2466" s="8">
        <v>21.549418067716999</v>
      </c>
      <c r="AS2466" s="9">
        <v>4.7341980195526297E-3</v>
      </c>
      <c r="AT2466" s="9">
        <v>1</v>
      </c>
      <c r="AU2466" s="9">
        <v>1.8954570864532299E-3</v>
      </c>
      <c r="AV2466" s="10">
        <v>1.4403139795166799</v>
      </c>
      <c r="AW2466" s="10">
        <v>1.0083616540053699</v>
      </c>
      <c r="AX2466" s="10">
        <v>1.54526846349254</v>
      </c>
      <c r="AY2466" s="10">
        <v>-1.4283704401050299</v>
      </c>
      <c r="AZ2466" s="10">
        <v>1.0728691698257899</v>
      </c>
      <c r="BA2466" s="10">
        <v>1.5324546082791799</v>
      </c>
      <c r="BB2466" s="9">
        <v>3.54171629278291E-2</v>
      </c>
      <c r="BC2466" s="9">
        <v>0.99984663116564898</v>
      </c>
      <c r="BD2466" s="9">
        <v>7.2554168852223501E-3</v>
      </c>
      <c r="BE2466" s="9">
        <v>4.04650716046304E-2</v>
      </c>
      <c r="BF2466" s="9">
        <v>0.933348235877143</v>
      </c>
      <c r="BG2466" s="9">
        <v>8.3967831372063796E-3</v>
      </c>
      <c r="BH2466" s="11" t="str">
        <f t="shared" si="328"/>
        <v/>
      </c>
      <c r="BI2466" s="11" t="str">
        <f t="shared" si="328"/>
        <v/>
      </c>
      <c r="BJ2466" s="11" t="str">
        <f t="shared" si="328"/>
        <v/>
      </c>
      <c r="BK2466" s="11" t="str">
        <f t="shared" si="326"/>
        <v/>
      </c>
      <c r="BL2466" s="11" t="str">
        <f t="shared" si="326"/>
        <v/>
      </c>
      <c r="BM2466" s="11" t="str">
        <f t="shared" si="326"/>
        <v/>
      </c>
      <c r="BN2466" s="11" t="str">
        <f t="shared" si="332"/>
        <v/>
      </c>
      <c r="BO2466" s="11" t="str">
        <f t="shared" si="333"/>
        <v/>
      </c>
      <c r="BP2466" s="11" t="str">
        <f t="shared" si="334"/>
        <v/>
      </c>
      <c r="BR2466" s="11">
        <f t="shared" si="331"/>
        <v>2461</v>
      </c>
      <c r="BS2466" s="6" t="str">
        <f t="shared" si="331"/>
        <v>MA_502199g0010</v>
      </c>
      <c r="BT2466" s="6" t="str">
        <f t="shared" si="331"/>
        <v>peptidyl-prolyl cis-trans isomerase CYP22-like</v>
      </c>
      <c r="BU2466" s="28">
        <f t="shared" si="329"/>
        <v>1.4</v>
      </c>
      <c r="BV2466" s="28">
        <f t="shared" si="329"/>
        <v>1</v>
      </c>
      <c r="BW2466" s="28">
        <f t="shared" si="329"/>
        <v>1.5</v>
      </c>
      <c r="BX2466" s="28">
        <f t="shared" si="327"/>
        <v>-1.4</v>
      </c>
      <c r="BY2466" s="28">
        <f t="shared" si="327"/>
        <v>1.1000000000000001</v>
      </c>
      <c r="BZ2466" s="28">
        <f t="shared" si="327"/>
        <v>1.5</v>
      </c>
    </row>
    <row r="2467" spans="1:78">
      <c r="A2467" s="6">
        <v>2462</v>
      </c>
      <c r="B2467" s="6" t="s">
        <v>4284</v>
      </c>
      <c r="C2467" s="6" t="s">
        <v>4285</v>
      </c>
      <c r="D2467" s="6" t="str">
        <f t="shared" si="330"/>
        <v>Protein 2462 / MA_409626g0010 / alcohol dehydrogenase-like 6</v>
      </c>
      <c r="E2467" s="6">
        <v>2</v>
      </c>
      <c r="F2467" s="6">
        <v>2</v>
      </c>
      <c r="G2467" s="6">
        <v>6983937</v>
      </c>
      <c r="H2467" s="6">
        <v>3872779</v>
      </c>
      <c r="I2467" s="6">
        <v>4677487</v>
      </c>
      <c r="J2467" s="6">
        <v>4462627</v>
      </c>
      <c r="K2467" s="6">
        <v>4759354</v>
      </c>
      <c r="L2467" s="6">
        <v>4449827</v>
      </c>
      <c r="M2467" s="6">
        <v>4101818</v>
      </c>
      <c r="N2467" s="6">
        <v>4688060</v>
      </c>
      <c r="O2467" s="6">
        <v>4284103</v>
      </c>
      <c r="P2467" s="6">
        <v>3033448</v>
      </c>
      <c r="Q2467" s="6">
        <v>5876428</v>
      </c>
      <c r="R2467" s="6">
        <v>3673011</v>
      </c>
      <c r="S2467" s="6">
        <v>5076293</v>
      </c>
      <c r="T2467" s="6">
        <v>4353234</v>
      </c>
      <c r="U2467" s="6">
        <v>4190679</v>
      </c>
      <c r="V2467" s="6">
        <v>4680368</v>
      </c>
      <c r="W2467" s="6">
        <v>3774793</v>
      </c>
      <c r="X2467" s="6">
        <v>4017410</v>
      </c>
      <c r="Y2467" s="6">
        <v>4137250</v>
      </c>
      <c r="Z2467" s="8">
        <v>22.735609114231199</v>
      </c>
      <c r="AA2467" s="8">
        <v>21.8849377456966</v>
      </c>
      <c r="AB2467" s="8">
        <v>22.157302213156498</v>
      </c>
      <c r="AC2467" s="8">
        <v>22.089461796093499</v>
      </c>
      <c r="AD2467" s="8">
        <v>22.182334335243201</v>
      </c>
      <c r="AE2467" s="8">
        <v>22.085317817517002</v>
      </c>
      <c r="AF2467" s="8">
        <v>21.9678320493617</v>
      </c>
      <c r="AG2467" s="8">
        <v>22.160559603493098</v>
      </c>
      <c r="AH2467" s="8">
        <v>22.030561735640799</v>
      </c>
      <c r="AI2467" s="8">
        <v>21.532527149926899</v>
      </c>
      <c r="AJ2467" s="8">
        <v>22.486508045373299</v>
      </c>
      <c r="AK2467" s="8">
        <v>21.8085317860095</v>
      </c>
      <c r="AL2467" s="8">
        <v>22.275343912232</v>
      </c>
      <c r="AM2467" s="8">
        <v>22.053656140923898</v>
      </c>
      <c r="AN2467" s="8">
        <v>21.998752586654302</v>
      </c>
      <c r="AO2467" s="8">
        <v>22.1581905373599</v>
      </c>
      <c r="AP2467" s="8">
        <v>21.847966102222401</v>
      </c>
      <c r="AQ2467" s="8">
        <v>21.937834273620801</v>
      </c>
      <c r="AR2467" s="8">
        <v>21.9802407067045</v>
      </c>
      <c r="AS2467" s="9">
        <v>0.60679233446927705</v>
      </c>
      <c r="AT2467" s="9">
        <v>1</v>
      </c>
      <c r="AU2467" s="9">
        <v>0.57495552735730404</v>
      </c>
      <c r="AV2467" s="10">
        <v>-1.1086940025872201</v>
      </c>
      <c r="AW2467" s="10">
        <v>-1.1317973259881999</v>
      </c>
      <c r="AX2467" s="10">
        <v>-1.1690464059339301</v>
      </c>
      <c r="AY2467" s="10">
        <v>-1.0208383226995601</v>
      </c>
      <c r="AZ2467" s="10">
        <v>-1.0544355820504701</v>
      </c>
      <c r="BA2467" s="10">
        <v>-1.03291144014076</v>
      </c>
      <c r="BB2467" s="9">
        <v>0.83277951311967102</v>
      </c>
      <c r="BC2467" s="9">
        <v>0.70988414869322003</v>
      </c>
      <c r="BD2467" s="9">
        <v>0.54443227882055401</v>
      </c>
      <c r="BE2467" s="9">
        <v>0.99821408999762495</v>
      </c>
      <c r="BF2467" s="9">
        <v>0.97174829729317302</v>
      </c>
      <c r="BG2467" s="9">
        <v>0.99193567085831602</v>
      </c>
      <c r="BH2467" s="11" t="str">
        <f t="shared" si="328"/>
        <v/>
      </c>
      <c r="BI2467" s="11" t="str">
        <f t="shared" si="328"/>
        <v/>
      </c>
      <c r="BJ2467" s="11" t="str">
        <f t="shared" si="328"/>
        <v/>
      </c>
      <c r="BK2467" s="11" t="str">
        <f t="shared" si="326"/>
        <v/>
      </c>
      <c r="BL2467" s="11" t="str">
        <f t="shared" si="326"/>
        <v/>
      </c>
      <c r="BM2467" s="11" t="str">
        <f t="shared" si="326"/>
        <v/>
      </c>
      <c r="BN2467" s="11" t="str">
        <f t="shared" si="332"/>
        <v/>
      </c>
      <c r="BO2467" s="11" t="str">
        <f t="shared" si="333"/>
        <v/>
      </c>
      <c r="BP2467" s="11" t="str">
        <f t="shared" si="334"/>
        <v/>
      </c>
      <c r="BR2467" s="11">
        <f t="shared" si="331"/>
        <v>2462</v>
      </c>
      <c r="BS2467" s="6" t="str">
        <f t="shared" si="331"/>
        <v>MA_409626g0010</v>
      </c>
      <c r="BT2467" s="6" t="str">
        <f t="shared" si="331"/>
        <v>alcohol dehydrogenase-like 6</v>
      </c>
      <c r="BU2467" s="28">
        <f t="shared" si="329"/>
        <v>-1.1000000000000001</v>
      </c>
      <c r="BV2467" s="28">
        <f t="shared" si="329"/>
        <v>-1.1000000000000001</v>
      </c>
      <c r="BW2467" s="28">
        <f t="shared" si="329"/>
        <v>-1.2</v>
      </c>
      <c r="BX2467" s="28">
        <f t="shared" si="327"/>
        <v>-1</v>
      </c>
      <c r="BY2467" s="28">
        <f t="shared" si="327"/>
        <v>-1.1000000000000001</v>
      </c>
      <c r="BZ2467" s="28">
        <f t="shared" si="327"/>
        <v>-1</v>
      </c>
    </row>
    <row r="2468" spans="1:78">
      <c r="A2468" s="6">
        <v>2463</v>
      </c>
      <c r="B2468" s="6" t="s">
        <v>4286</v>
      </c>
      <c r="C2468" s="6" t="s">
        <v>3282</v>
      </c>
      <c r="D2468" s="6" t="str">
        <f t="shared" si="330"/>
        <v>Protein 2463 / MA_10426367g0010 / 3-isopropylmalate dehydrogenase chloroplastic-like</v>
      </c>
      <c r="E2468" s="6">
        <v>4</v>
      </c>
      <c r="F2468" s="6">
        <v>4</v>
      </c>
      <c r="G2468" s="6">
        <v>11725959</v>
      </c>
      <c r="H2468" s="6">
        <v>11971899</v>
      </c>
      <c r="I2468" s="6">
        <v>9942747</v>
      </c>
      <c r="J2468" s="6">
        <v>12595476</v>
      </c>
      <c r="K2468" s="6">
        <v>9833497</v>
      </c>
      <c r="L2468" s="6">
        <v>9027073</v>
      </c>
      <c r="M2468" s="6">
        <v>8360798</v>
      </c>
      <c r="N2468" s="6">
        <v>8931705</v>
      </c>
      <c r="O2468" s="6">
        <v>9002020</v>
      </c>
      <c r="P2468" s="6">
        <v>12290299</v>
      </c>
      <c r="Q2468" s="6">
        <v>12850329</v>
      </c>
      <c r="R2468" s="6">
        <v>11573329</v>
      </c>
      <c r="S2468" s="6">
        <v>13895928</v>
      </c>
      <c r="T2468" s="6">
        <v>9360727</v>
      </c>
      <c r="U2468" s="6">
        <v>8830714</v>
      </c>
      <c r="V2468" s="6">
        <v>9745237</v>
      </c>
      <c r="W2468" s="6">
        <v>9286878</v>
      </c>
      <c r="X2468" s="6">
        <v>10296947</v>
      </c>
      <c r="Y2468" s="6">
        <v>9918625</v>
      </c>
      <c r="Z2468" s="8">
        <v>23.483202581661502</v>
      </c>
      <c r="AA2468" s="8">
        <v>23.5131486770264</v>
      </c>
      <c r="AB2468" s="8">
        <v>23.245213066560702</v>
      </c>
      <c r="AC2468" s="8">
        <v>23.5864023087024</v>
      </c>
      <c r="AD2468" s="8">
        <v>23.2292731300791</v>
      </c>
      <c r="AE2468" s="8">
        <v>23.1058268435286</v>
      </c>
      <c r="AF2468" s="8">
        <v>22.9952092168575</v>
      </c>
      <c r="AG2468" s="8">
        <v>23.090504171350499</v>
      </c>
      <c r="AH2468" s="8">
        <v>23.1018173393208</v>
      </c>
      <c r="AI2468" s="8">
        <v>23.551016678422499</v>
      </c>
      <c r="AJ2468" s="8">
        <v>23.615301960641801</v>
      </c>
      <c r="AK2468" s="8">
        <v>23.464300571093101</v>
      </c>
      <c r="AL2468" s="8">
        <v>23.728158848249301</v>
      </c>
      <c r="AM2468" s="8">
        <v>23.158189150261599</v>
      </c>
      <c r="AN2468" s="8">
        <v>23.0740986598157</v>
      </c>
      <c r="AO2468" s="8">
        <v>23.216265840961</v>
      </c>
      <c r="AP2468" s="8">
        <v>23.1467622519482</v>
      </c>
      <c r="AQ2468" s="8">
        <v>23.295713312216201</v>
      </c>
      <c r="AR2468" s="8">
        <v>23.241708705745399</v>
      </c>
      <c r="AS2468" s="9">
        <v>5.0471799769671796E-3</v>
      </c>
      <c r="AT2468" s="9">
        <v>1</v>
      </c>
      <c r="AU2468" s="9">
        <v>2.0483592022234902E-3</v>
      </c>
      <c r="AV2468" s="10">
        <v>-1.2640982158463401</v>
      </c>
      <c r="AW2468" s="10">
        <v>1.0658064646666401</v>
      </c>
      <c r="AX2468" s="10">
        <v>-1.16194211462357</v>
      </c>
      <c r="AY2468" s="10">
        <v>1.34728405042259</v>
      </c>
      <c r="AZ2468" s="10">
        <v>1.08791840827274</v>
      </c>
      <c r="BA2468" s="10">
        <v>-1.23840541733423</v>
      </c>
      <c r="BB2468" s="9">
        <v>1.8737161855990399E-2</v>
      </c>
      <c r="BC2468" s="9">
        <v>0.76336346014718404</v>
      </c>
      <c r="BD2468" s="9">
        <v>0.140981556947436</v>
      </c>
      <c r="BE2468" s="9">
        <v>3.0571653187725402E-3</v>
      </c>
      <c r="BF2468" s="9">
        <v>0.62419331945468204</v>
      </c>
      <c r="BG2468" s="9">
        <v>2.3188643878874999E-2</v>
      </c>
      <c r="BH2468" s="11" t="str">
        <f t="shared" si="328"/>
        <v/>
      </c>
      <c r="BI2468" s="11" t="str">
        <f t="shared" si="328"/>
        <v/>
      </c>
      <c r="BJ2468" s="11" t="str">
        <f t="shared" si="328"/>
        <v/>
      </c>
      <c r="BK2468" s="11" t="str">
        <f t="shared" si="326"/>
        <v/>
      </c>
      <c r="BL2468" s="11" t="str">
        <f t="shared" si="326"/>
        <v/>
      </c>
      <c r="BM2468" s="11" t="str">
        <f t="shared" si="326"/>
        <v/>
      </c>
      <c r="BN2468" s="11" t="str">
        <f t="shared" si="332"/>
        <v/>
      </c>
      <c r="BO2468" s="11" t="str">
        <f t="shared" si="333"/>
        <v/>
      </c>
      <c r="BP2468" s="11" t="str">
        <f t="shared" si="334"/>
        <v/>
      </c>
      <c r="BR2468" s="11">
        <f t="shared" si="331"/>
        <v>2463</v>
      </c>
      <c r="BS2468" s="6" t="str">
        <f t="shared" si="331"/>
        <v>MA_10426367g0010</v>
      </c>
      <c r="BT2468" s="6" t="str">
        <f t="shared" si="331"/>
        <v>3-isopropylmalate dehydrogenase chloroplastic-like</v>
      </c>
      <c r="BU2468" s="28">
        <f t="shared" si="329"/>
        <v>-1.3</v>
      </c>
      <c r="BV2468" s="28">
        <f t="shared" si="329"/>
        <v>1.1000000000000001</v>
      </c>
      <c r="BW2468" s="28">
        <f t="shared" si="329"/>
        <v>-1.2</v>
      </c>
      <c r="BX2468" s="28">
        <f t="shared" si="327"/>
        <v>1.3</v>
      </c>
      <c r="BY2468" s="28">
        <f t="shared" si="327"/>
        <v>1.1000000000000001</v>
      </c>
      <c r="BZ2468" s="28">
        <f t="shared" si="327"/>
        <v>-1.2</v>
      </c>
    </row>
    <row r="2469" spans="1:78">
      <c r="A2469" s="6">
        <v>2464</v>
      </c>
      <c r="B2469" s="6" t="s">
        <v>4287</v>
      </c>
      <c r="C2469" s="6" t="s">
        <v>4288</v>
      </c>
      <c r="D2469" s="6" t="str">
        <f t="shared" si="330"/>
        <v>Protein 2464 / MA_10433238g0010 / nucleolin 2-like isoform X1</v>
      </c>
      <c r="E2469" s="6">
        <v>3</v>
      </c>
      <c r="F2469" s="6">
        <v>3</v>
      </c>
      <c r="G2469" s="6">
        <v>6928636</v>
      </c>
      <c r="H2469" s="6">
        <v>8794546</v>
      </c>
      <c r="I2469" s="6">
        <v>7075486</v>
      </c>
      <c r="J2469" s="6">
        <v>9374657</v>
      </c>
      <c r="K2469" s="6">
        <v>7383589</v>
      </c>
      <c r="L2469" s="6">
        <v>4819235</v>
      </c>
      <c r="M2469" s="6">
        <v>4476102</v>
      </c>
      <c r="N2469" s="6">
        <v>4950404</v>
      </c>
      <c r="O2469" s="6">
        <v>5103495</v>
      </c>
      <c r="P2469" s="6">
        <v>6832816</v>
      </c>
      <c r="Q2469" s="6">
        <v>7273850</v>
      </c>
      <c r="R2469" s="6">
        <v>5778323</v>
      </c>
      <c r="S2469" s="6">
        <v>5670121</v>
      </c>
      <c r="T2469" s="6">
        <v>4424299</v>
      </c>
      <c r="U2469" s="6">
        <v>3592941</v>
      </c>
      <c r="V2469" s="6">
        <v>4409625</v>
      </c>
      <c r="W2469" s="6">
        <v>5210805</v>
      </c>
      <c r="X2469" s="6">
        <v>3229309</v>
      </c>
      <c r="Y2469" s="6">
        <v>4575387</v>
      </c>
      <c r="Z2469" s="8">
        <v>22.7241399347139</v>
      </c>
      <c r="AA2469" s="8">
        <v>23.068177672836701</v>
      </c>
      <c r="AB2469" s="8">
        <v>22.754397816308799</v>
      </c>
      <c r="AC2469" s="8">
        <v>23.160334475451901</v>
      </c>
      <c r="AD2469" s="8">
        <v>22.815890818385299</v>
      </c>
      <c r="AE2469" s="8">
        <v>22.200372722149002</v>
      </c>
      <c r="AF2469" s="8">
        <v>22.093811481692399</v>
      </c>
      <c r="AG2469" s="8">
        <v>22.239114836943301</v>
      </c>
      <c r="AH2469" s="8">
        <v>22.283054148223101</v>
      </c>
      <c r="AI2469" s="8">
        <v>22.704048846515501</v>
      </c>
      <c r="AJ2469" s="8">
        <v>22.794287744432101</v>
      </c>
      <c r="AK2469" s="8">
        <v>22.462219420072302</v>
      </c>
      <c r="AL2469" s="8">
        <v>22.4349480918351</v>
      </c>
      <c r="AM2469" s="8">
        <v>22.077017457437702</v>
      </c>
      <c r="AN2469" s="8">
        <v>21.7767338142367</v>
      </c>
      <c r="AO2469" s="8">
        <v>22.072224541741001</v>
      </c>
      <c r="AP2469" s="8">
        <v>22.313074836222398</v>
      </c>
      <c r="AQ2469" s="8">
        <v>21.622794062750199</v>
      </c>
      <c r="AR2469" s="8">
        <v>22.125462345369598</v>
      </c>
      <c r="AS2469" s="9">
        <v>4.2043893564051702E-4</v>
      </c>
      <c r="AT2469" s="9">
        <v>0.26400488775768599</v>
      </c>
      <c r="AU2469" s="9">
        <v>9.7418777770363706E-5</v>
      </c>
      <c r="AV2469" s="10">
        <v>-1.62506772760086</v>
      </c>
      <c r="AW2469" s="10">
        <v>-1.32876302302313</v>
      </c>
      <c r="AX2469" s="10">
        <v>-1.89543662958313</v>
      </c>
      <c r="AY2469" s="10">
        <v>1.2229928884562</v>
      </c>
      <c r="AZ2469" s="10">
        <v>-1.1663739285386101</v>
      </c>
      <c r="BA2469" s="10">
        <v>-1.4264670198834499</v>
      </c>
      <c r="BB2469" s="9">
        <v>2.0132623522500798E-3</v>
      </c>
      <c r="BC2469" s="9">
        <v>5.68975744460396E-2</v>
      </c>
      <c r="BD2469" s="9">
        <v>7.2066718911689698E-5</v>
      </c>
      <c r="BE2469" s="9">
        <v>0.27801844384269903</v>
      </c>
      <c r="BF2469" s="9">
        <v>0.49767126802963901</v>
      </c>
      <c r="BG2469" s="9">
        <v>1.47664001527256E-2</v>
      </c>
      <c r="BH2469" s="11" t="str">
        <f t="shared" si="328"/>
        <v/>
      </c>
      <c r="BI2469" s="11" t="str">
        <f t="shared" si="328"/>
        <v/>
      </c>
      <c r="BJ2469" s="11" t="str">
        <f t="shared" si="328"/>
        <v/>
      </c>
      <c r="BK2469" s="11" t="str">
        <f t="shared" si="326"/>
        <v/>
      </c>
      <c r="BL2469" s="11" t="str">
        <f t="shared" si="326"/>
        <v/>
      </c>
      <c r="BM2469" s="11" t="str">
        <f t="shared" si="326"/>
        <v/>
      </c>
      <c r="BN2469" s="11" t="str">
        <f t="shared" si="332"/>
        <v/>
      </c>
      <c r="BO2469" s="11" t="str">
        <f t="shared" si="333"/>
        <v/>
      </c>
      <c r="BP2469" s="11" t="str">
        <f t="shared" si="334"/>
        <v/>
      </c>
      <c r="BR2469" s="11">
        <f t="shared" si="331"/>
        <v>2464</v>
      </c>
      <c r="BS2469" s="6" t="str">
        <f t="shared" si="331"/>
        <v>MA_10433238g0010</v>
      </c>
      <c r="BT2469" s="6" t="str">
        <f t="shared" si="331"/>
        <v>nucleolin 2-like isoform X1</v>
      </c>
      <c r="BU2469" s="28">
        <f t="shared" si="329"/>
        <v>-1.6</v>
      </c>
      <c r="BV2469" s="28">
        <f t="shared" si="329"/>
        <v>-1.3</v>
      </c>
      <c r="BW2469" s="28">
        <f t="shared" si="329"/>
        <v>-1.9</v>
      </c>
      <c r="BX2469" s="28">
        <f t="shared" si="327"/>
        <v>1.2</v>
      </c>
      <c r="BY2469" s="28">
        <f t="shared" si="327"/>
        <v>-1.2</v>
      </c>
      <c r="BZ2469" s="28">
        <f t="shared" si="327"/>
        <v>-1.4</v>
      </c>
    </row>
    <row r="2470" spans="1:78">
      <c r="A2470" s="6">
        <v>2465</v>
      </c>
      <c r="B2470" s="6" t="s">
        <v>4289</v>
      </c>
      <c r="C2470" s="6" t="s">
        <v>248</v>
      </c>
      <c r="D2470" s="6" t="str">
        <f t="shared" si="330"/>
        <v>Protein 2465 / MA_7170570g0010 / ---NA---</v>
      </c>
      <c r="E2470" s="6">
        <v>6</v>
      </c>
      <c r="F2470" s="6">
        <v>5</v>
      </c>
      <c r="G2470" s="6">
        <v>2155346</v>
      </c>
      <c r="H2470" s="6">
        <v>2230317</v>
      </c>
      <c r="I2470" s="6">
        <v>2078724</v>
      </c>
      <c r="J2470" s="6">
        <v>5778136</v>
      </c>
      <c r="K2470" s="6">
        <v>1183915</v>
      </c>
      <c r="L2470" s="6">
        <v>490951</v>
      </c>
      <c r="M2470" s="6">
        <v>8071883</v>
      </c>
      <c r="N2470" s="6">
        <v>657203</v>
      </c>
      <c r="O2470" s="6">
        <v>876199</v>
      </c>
      <c r="P2470" s="6">
        <v>4485162</v>
      </c>
      <c r="Q2470" s="6">
        <v>1873259</v>
      </c>
      <c r="R2470" s="6">
        <v>6532198</v>
      </c>
      <c r="S2470" s="6">
        <v>2993000</v>
      </c>
      <c r="T2470" s="6">
        <v>47394850</v>
      </c>
      <c r="U2470" s="6">
        <v>1746927</v>
      </c>
      <c r="V2470" s="6">
        <v>542985</v>
      </c>
      <c r="W2470" s="6">
        <v>2005918</v>
      </c>
      <c r="X2470" s="6">
        <v>1328579</v>
      </c>
      <c r="Y2470" s="6">
        <v>1146043</v>
      </c>
      <c r="Z2470" s="8">
        <v>21.0394880546087</v>
      </c>
      <c r="AA2470" s="8">
        <v>21.088817347552901</v>
      </c>
      <c r="AB2470" s="8">
        <v>20.9872667881918</v>
      </c>
      <c r="AC2470" s="8">
        <v>22.462172730342701</v>
      </c>
      <c r="AD2470" s="8">
        <v>20.175134074716301</v>
      </c>
      <c r="AE2470" s="8">
        <v>18.905219516115999</v>
      </c>
      <c r="AF2470" s="8">
        <v>22.944473832402799</v>
      </c>
      <c r="AG2470" s="8">
        <v>19.3259795403536</v>
      </c>
      <c r="AH2470" s="8">
        <v>19.7408990425605</v>
      </c>
      <c r="AI2470" s="8">
        <v>22.096728664251501</v>
      </c>
      <c r="AJ2470" s="8">
        <v>20.837118952185001</v>
      </c>
      <c r="AK2470" s="8">
        <v>22.639137090978299</v>
      </c>
      <c r="AL2470" s="8">
        <v>21.513160848160201</v>
      </c>
      <c r="AM2470" s="8">
        <v>25.4982269663073</v>
      </c>
      <c r="AN2470" s="8">
        <v>20.7363878919816</v>
      </c>
      <c r="AO2470" s="8">
        <v>19.050552818461799</v>
      </c>
      <c r="AP2470" s="8">
        <v>20.935831200492899</v>
      </c>
      <c r="AQ2470" s="8">
        <v>20.3414525852743</v>
      </c>
      <c r="AR2470" s="8">
        <v>20.128229744939901</v>
      </c>
      <c r="AS2470" s="9">
        <v>9.0051714262878696E-2</v>
      </c>
      <c r="AT2470" s="9">
        <v>1</v>
      </c>
      <c r="AU2470" s="9">
        <v>6.3771732987636998E-2</v>
      </c>
      <c r="AV2470" s="10">
        <v>-1.8939953859893399</v>
      </c>
      <c r="AW2470" s="10">
        <v>2.5780829893733901</v>
      </c>
      <c r="AX2470" s="10">
        <v>-1.8817630164522201</v>
      </c>
      <c r="AY2470" s="10">
        <v>4.8828772865707997</v>
      </c>
      <c r="AZ2470" s="10">
        <v>1.00650048355195</v>
      </c>
      <c r="BA2470" s="10">
        <v>-4.85134122274743</v>
      </c>
      <c r="BB2470" s="9">
        <v>0.74846166790955904</v>
      </c>
      <c r="BC2470" s="9">
        <v>0.41735102928714002</v>
      </c>
      <c r="BD2470" s="9">
        <v>0.72020984354791395</v>
      </c>
      <c r="BE2470" s="9">
        <v>0.101013277450511</v>
      </c>
      <c r="BF2470" s="9">
        <v>0.99999959963067397</v>
      </c>
      <c r="BG2470" s="9">
        <v>7.8494631862480499E-2</v>
      </c>
      <c r="BH2470" s="11" t="str">
        <f t="shared" si="328"/>
        <v/>
      </c>
      <c r="BI2470" s="11" t="str">
        <f t="shared" si="328"/>
        <v/>
      </c>
      <c r="BJ2470" s="11" t="str">
        <f t="shared" si="328"/>
        <v/>
      </c>
      <c r="BK2470" s="11" t="str">
        <f t="shared" si="326"/>
        <v/>
      </c>
      <c r="BL2470" s="11" t="str">
        <f t="shared" si="326"/>
        <v/>
      </c>
      <c r="BM2470" s="11" t="str">
        <f t="shared" si="326"/>
        <v/>
      </c>
      <c r="BN2470" s="11" t="str">
        <f t="shared" si="332"/>
        <v/>
      </c>
      <c r="BO2470" s="11" t="str">
        <f t="shared" si="333"/>
        <v/>
      </c>
      <c r="BP2470" s="11" t="str">
        <f t="shared" si="334"/>
        <v/>
      </c>
      <c r="BR2470" s="11">
        <f t="shared" si="331"/>
        <v>2465</v>
      </c>
      <c r="BS2470" s="6" t="str">
        <f t="shared" si="331"/>
        <v>MA_7170570g0010</v>
      </c>
      <c r="BT2470" s="6" t="str">
        <f t="shared" si="331"/>
        <v>---NA---</v>
      </c>
      <c r="BU2470" s="28">
        <f t="shared" si="329"/>
        <v>-1.9</v>
      </c>
      <c r="BV2470" s="28">
        <f t="shared" si="329"/>
        <v>2.6</v>
      </c>
      <c r="BW2470" s="28">
        <f t="shared" si="329"/>
        <v>-1.9</v>
      </c>
      <c r="BX2470" s="28">
        <f t="shared" si="327"/>
        <v>4.9000000000000004</v>
      </c>
      <c r="BY2470" s="28">
        <f t="shared" si="327"/>
        <v>1</v>
      </c>
      <c r="BZ2470" s="28">
        <f t="shared" si="327"/>
        <v>-4.9000000000000004</v>
      </c>
    </row>
    <row r="2471" spans="1:78">
      <c r="A2471" s="6">
        <v>2466</v>
      </c>
      <c r="B2471" s="6" t="s">
        <v>4290</v>
      </c>
      <c r="C2471" s="6" t="s">
        <v>4291</v>
      </c>
      <c r="D2471" s="6" t="str">
        <f t="shared" si="330"/>
        <v>Protein 2466 / MA_48983g0010 / DAG chloroplastic</v>
      </c>
      <c r="E2471" s="6">
        <v>4</v>
      </c>
      <c r="F2471" s="6">
        <v>1</v>
      </c>
      <c r="G2471" s="6">
        <v>386793</v>
      </c>
      <c r="H2471" s="6">
        <v>377491</v>
      </c>
      <c r="I2471" s="6">
        <v>125401</v>
      </c>
      <c r="J2471" s="6">
        <v>415086</v>
      </c>
      <c r="K2471" s="6">
        <v>273515</v>
      </c>
      <c r="L2471" s="6">
        <v>146890</v>
      </c>
      <c r="M2471" s="6">
        <v>144453</v>
      </c>
      <c r="N2471" s="6">
        <v>130186</v>
      </c>
      <c r="O2471" s="6">
        <v>112084</v>
      </c>
      <c r="P2471" s="6">
        <v>681300</v>
      </c>
      <c r="Q2471" s="6">
        <v>131850</v>
      </c>
      <c r="R2471" s="6">
        <v>342277</v>
      </c>
      <c r="S2471" s="6">
        <v>485961</v>
      </c>
      <c r="T2471" s="6">
        <v>240181</v>
      </c>
      <c r="U2471" s="6">
        <v>225242</v>
      </c>
      <c r="V2471" s="6">
        <v>240250</v>
      </c>
      <c r="W2471" s="6">
        <v>227748</v>
      </c>
      <c r="X2471" s="6">
        <v>180800</v>
      </c>
      <c r="Y2471" s="6">
        <v>226183</v>
      </c>
      <c r="Z2471" s="8">
        <v>18.561202160263299</v>
      </c>
      <c r="AA2471" s="8">
        <v>18.526082723086098</v>
      </c>
      <c r="AB2471" s="8">
        <v>16.936189327276001</v>
      </c>
      <c r="AC2471" s="8">
        <v>18.6630507480522</v>
      </c>
      <c r="AD2471" s="8">
        <v>18.061260429327401</v>
      </c>
      <c r="AE2471" s="8">
        <v>17.1643766576593</v>
      </c>
      <c r="AF2471" s="8">
        <v>17.140240640542</v>
      </c>
      <c r="AG2471" s="8">
        <v>16.990214786100498</v>
      </c>
      <c r="AH2471" s="8">
        <v>16.774220822445098</v>
      </c>
      <c r="AI2471" s="8">
        <v>19.377930681202798</v>
      </c>
      <c r="AJ2471" s="8">
        <v>17.008538045639298</v>
      </c>
      <c r="AK2471" s="8">
        <v>18.384804825210601</v>
      </c>
      <c r="AL2471" s="8">
        <v>18.890481011798201</v>
      </c>
      <c r="AM2471" s="8">
        <v>17.873762502707802</v>
      </c>
      <c r="AN2471" s="8">
        <v>17.7811163406741</v>
      </c>
      <c r="AO2471" s="8">
        <v>17.8741769054358</v>
      </c>
      <c r="AP2471" s="8">
        <v>17.797078859297301</v>
      </c>
      <c r="AQ2471" s="8">
        <v>17.464035152189901</v>
      </c>
      <c r="AR2471" s="8">
        <v>17.787130974333301</v>
      </c>
      <c r="AS2471" s="9">
        <v>4.9612895772870501E-2</v>
      </c>
      <c r="AT2471" s="9">
        <v>1</v>
      </c>
      <c r="AU2471" s="9">
        <v>3.1672895174342401E-2</v>
      </c>
      <c r="AV2471" s="10">
        <v>-2.1920699724766601</v>
      </c>
      <c r="AW2471" s="10">
        <v>1.11538852642121</v>
      </c>
      <c r="AX2471" s="10">
        <v>-1.3276265916382399</v>
      </c>
      <c r="AY2471" s="10">
        <v>2.44500969641292</v>
      </c>
      <c r="AZ2471" s="10">
        <v>1.6511193631424099</v>
      </c>
      <c r="BA2471" s="10">
        <v>-1.48081946768499</v>
      </c>
      <c r="BB2471" s="9">
        <v>6.3056336362476206E-2</v>
      </c>
      <c r="BC2471" s="9">
        <v>0.97640480963731902</v>
      </c>
      <c r="BD2471" s="9">
        <v>0.72018141938092395</v>
      </c>
      <c r="BE2471" s="9">
        <v>3.0545545399627699E-2</v>
      </c>
      <c r="BF2471" s="9">
        <v>0.32848753096210198</v>
      </c>
      <c r="BG2471" s="9">
        <v>0.48229223479889999</v>
      </c>
      <c r="BH2471" s="11" t="str">
        <f t="shared" si="328"/>
        <v/>
      </c>
      <c r="BI2471" s="11" t="str">
        <f t="shared" si="328"/>
        <v/>
      </c>
      <c r="BJ2471" s="11" t="str">
        <f t="shared" si="328"/>
        <v/>
      </c>
      <c r="BK2471" s="11" t="str">
        <f t="shared" si="326"/>
        <v/>
      </c>
      <c r="BL2471" s="11" t="str">
        <f t="shared" si="326"/>
        <v/>
      </c>
      <c r="BM2471" s="11" t="str">
        <f t="shared" si="326"/>
        <v/>
      </c>
      <c r="BN2471" s="11" t="str">
        <f t="shared" si="332"/>
        <v/>
      </c>
      <c r="BO2471" s="11" t="str">
        <f t="shared" si="333"/>
        <v/>
      </c>
      <c r="BP2471" s="11" t="str">
        <f t="shared" si="334"/>
        <v/>
      </c>
      <c r="BR2471" s="11">
        <f t="shared" si="331"/>
        <v>2466</v>
      </c>
      <c r="BS2471" s="6" t="str">
        <f t="shared" si="331"/>
        <v>MA_48983g0010</v>
      </c>
      <c r="BT2471" s="6" t="str">
        <f t="shared" si="331"/>
        <v>DAG chloroplastic</v>
      </c>
      <c r="BU2471" s="28">
        <f t="shared" si="329"/>
        <v>-2.2000000000000002</v>
      </c>
      <c r="BV2471" s="28">
        <f t="shared" si="329"/>
        <v>1.1000000000000001</v>
      </c>
      <c r="BW2471" s="28">
        <f t="shared" si="329"/>
        <v>-1.3</v>
      </c>
      <c r="BX2471" s="28">
        <f t="shared" si="327"/>
        <v>2.4</v>
      </c>
      <c r="BY2471" s="28">
        <f t="shared" si="327"/>
        <v>1.7</v>
      </c>
      <c r="BZ2471" s="28">
        <f t="shared" si="327"/>
        <v>-1.5</v>
      </c>
    </row>
    <row r="2472" spans="1:78">
      <c r="A2472" s="6">
        <v>2467</v>
      </c>
      <c r="B2472" s="6" t="s">
        <v>4292</v>
      </c>
      <c r="C2472" s="6" t="s">
        <v>534</v>
      </c>
      <c r="D2472" s="6" t="str">
        <f t="shared" si="330"/>
        <v>Protein 2467 / MA_7745673g0010 / unknown</v>
      </c>
      <c r="E2472" s="6">
        <v>4</v>
      </c>
      <c r="F2472" s="6">
        <v>4</v>
      </c>
      <c r="G2472" s="6">
        <v>8102018</v>
      </c>
      <c r="H2472" s="6">
        <v>2291934</v>
      </c>
      <c r="I2472" s="6">
        <v>4169415</v>
      </c>
      <c r="J2472" s="6">
        <v>1016535</v>
      </c>
      <c r="K2472" s="6">
        <v>4457243</v>
      </c>
      <c r="L2472" s="6">
        <v>8947756</v>
      </c>
      <c r="M2472" s="6">
        <v>7559125</v>
      </c>
      <c r="N2472" s="6">
        <v>9845934</v>
      </c>
      <c r="O2472" s="6">
        <v>8697713</v>
      </c>
      <c r="P2472" s="6">
        <v>2342686</v>
      </c>
      <c r="Q2472" s="6">
        <v>7313832</v>
      </c>
      <c r="R2472" s="6">
        <v>3861045</v>
      </c>
      <c r="S2472" s="6">
        <v>2606741</v>
      </c>
      <c r="T2472" s="6">
        <v>4676527</v>
      </c>
      <c r="U2472" s="6">
        <v>11257263</v>
      </c>
      <c r="V2472" s="6">
        <v>11677750</v>
      </c>
      <c r="W2472" s="6">
        <v>10811936</v>
      </c>
      <c r="X2472" s="6">
        <v>10973331</v>
      </c>
      <c r="Y2472" s="6">
        <v>10473811</v>
      </c>
      <c r="Z2472" s="8">
        <v>22.9498498595425</v>
      </c>
      <c r="AA2472" s="8">
        <v>21.1281340692464</v>
      </c>
      <c r="AB2472" s="8">
        <v>21.991413546326399</v>
      </c>
      <c r="AC2472" s="8">
        <v>19.955228458345601</v>
      </c>
      <c r="AD2472" s="8">
        <v>22.087720185275501</v>
      </c>
      <c r="AE2472" s="8">
        <v>23.0930944848194</v>
      </c>
      <c r="AF2472" s="8">
        <v>22.849787815513999</v>
      </c>
      <c r="AG2472" s="8">
        <v>23.231096638148198</v>
      </c>
      <c r="AH2472" s="8">
        <v>23.0522046740438</v>
      </c>
      <c r="AI2472" s="8">
        <v>21.159732166034601</v>
      </c>
      <c r="AJ2472" s="8">
        <v>22.802196057426698</v>
      </c>
      <c r="AK2472" s="8">
        <v>21.880559938133501</v>
      </c>
      <c r="AL2472" s="8">
        <v>21.313815816341101</v>
      </c>
      <c r="AM2472" s="8">
        <v>22.1570060863293</v>
      </c>
      <c r="AN2472" s="8">
        <v>23.4243527690444</v>
      </c>
      <c r="AO2472" s="8">
        <v>23.477258995232699</v>
      </c>
      <c r="AP2472" s="8">
        <v>23.3661215413562</v>
      </c>
      <c r="AQ2472" s="8">
        <v>23.387498192479999</v>
      </c>
      <c r="AR2472" s="8">
        <v>23.3202831409032</v>
      </c>
      <c r="AS2472" s="9">
        <v>5.1781353831806803E-3</v>
      </c>
      <c r="AT2472" s="9">
        <v>1</v>
      </c>
      <c r="AU2472" s="9">
        <v>2.1176605849536402E-3</v>
      </c>
      <c r="AV2472" s="10">
        <v>2.7020917817000898</v>
      </c>
      <c r="AW2472" s="10">
        <v>1.18115048947083</v>
      </c>
      <c r="AX2472" s="10">
        <v>3.4167713454236801</v>
      </c>
      <c r="AY2472" s="10">
        <v>-2.2876778241108502</v>
      </c>
      <c r="AZ2472" s="10">
        <v>1.264491224378</v>
      </c>
      <c r="BA2472" s="10">
        <v>2.8927485327923201</v>
      </c>
      <c r="BB2472" s="9">
        <v>3.1147895517861499E-2</v>
      </c>
      <c r="BC2472" s="9">
        <v>0.94339307760235003</v>
      </c>
      <c r="BD2472" s="9">
        <v>4.62612476253332E-3</v>
      </c>
      <c r="BE2472" s="9">
        <v>8.3078228123653702E-2</v>
      </c>
      <c r="BF2472" s="9">
        <v>0.87977206642829398</v>
      </c>
      <c r="BG2472" s="9">
        <v>1.38226330194641E-2</v>
      </c>
      <c r="BH2472" s="11" t="str">
        <f t="shared" si="328"/>
        <v/>
      </c>
      <c r="BI2472" s="11" t="str">
        <f t="shared" si="328"/>
        <v/>
      </c>
      <c r="BJ2472" s="11" t="str">
        <f t="shared" si="328"/>
        <v/>
      </c>
      <c r="BK2472" s="11" t="str">
        <f t="shared" si="326"/>
        <v/>
      </c>
      <c r="BL2472" s="11" t="str">
        <f t="shared" si="326"/>
        <v/>
      </c>
      <c r="BM2472" s="11" t="str">
        <f t="shared" si="326"/>
        <v/>
      </c>
      <c r="BN2472" s="11" t="str">
        <f t="shared" si="332"/>
        <v/>
      </c>
      <c r="BO2472" s="11" t="str">
        <f t="shared" si="333"/>
        <v/>
      </c>
      <c r="BP2472" s="11" t="str">
        <f t="shared" si="334"/>
        <v/>
      </c>
      <c r="BR2472" s="11">
        <f t="shared" si="331"/>
        <v>2467</v>
      </c>
      <c r="BS2472" s="6" t="str">
        <f t="shared" si="331"/>
        <v>MA_7745673g0010</v>
      </c>
      <c r="BT2472" s="6" t="str">
        <f t="shared" si="331"/>
        <v>unknown</v>
      </c>
      <c r="BU2472" s="28">
        <f t="shared" si="329"/>
        <v>2.7</v>
      </c>
      <c r="BV2472" s="28">
        <f t="shared" si="329"/>
        <v>1.2</v>
      </c>
      <c r="BW2472" s="28">
        <f t="shared" si="329"/>
        <v>3.4</v>
      </c>
      <c r="BX2472" s="28">
        <f t="shared" si="327"/>
        <v>-2.2999999999999998</v>
      </c>
      <c r="BY2472" s="28">
        <f t="shared" si="327"/>
        <v>1.3</v>
      </c>
      <c r="BZ2472" s="28">
        <f t="shared" si="327"/>
        <v>2.9</v>
      </c>
    </row>
    <row r="2473" spans="1:78">
      <c r="A2473" s="6">
        <v>2468</v>
      </c>
      <c r="B2473" s="6" t="s">
        <v>4293</v>
      </c>
      <c r="C2473" s="6" t="s">
        <v>534</v>
      </c>
      <c r="D2473" s="6" t="str">
        <f t="shared" si="330"/>
        <v>Protein 2468 / MA_631234g0010 / unknown</v>
      </c>
      <c r="E2473" s="6">
        <v>4</v>
      </c>
      <c r="F2473" s="6">
        <v>4</v>
      </c>
      <c r="G2473" s="6">
        <v>34232273</v>
      </c>
      <c r="H2473" s="6">
        <v>41799308</v>
      </c>
      <c r="I2473" s="6">
        <v>27496169</v>
      </c>
      <c r="J2473" s="6">
        <v>33848322</v>
      </c>
      <c r="K2473" s="6">
        <v>33723357</v>
      </c>
      <c r="L2473" s="6">
        <v>28373926</v>
      </c>
      <c r="M2473" s="6">
        <v>27021705</v>
      </c>
      <c r="N2473" s="6">
        <v>25412963</v>
      </c>
      <c r="O2473" s="6">
        <v>27467979</v>
      </c>
      <c r="P2473" s="6">
        <v>21173790</v>
      </c>
      <c r="Q2473" s="6">
        <v>23191019</v>
      </c>
      <c r="R2473" s="6">
        <v>30761356</v>
      </c>
      <c r="S2473" s="6">
        <v>26796798</v>
      </c>
      <c r="T2473" s="6">
        <v>21671315</v>
      </c>
      <c r="U2473" s="6">
        <v>20808737</v>
      </c>
      <c r="V2473" s="6">
        <v>20970983</v>
      </c>
      <c r="W2473" s="6">
        <v>21478512</v>
      </c>
      <c r="X2473" s="6">
        <v>23260147</v>
      </c>
      <c r="Y2473" s="6">
        <v>22992831</v>
      </c>
      <c r="Z2473" s="8">
        <v>25.028853753724199</v>
      </c>
      <c r="AA2473" s="8">
        <v>25.316975722469099</v>
      </c>
      <c r="AB2473" s="8">
        <v>24.712727288313701</v>
      </c>
      <c r="AC2473" s="8">
        <v>25.0125809794805</v>
      </c>
      <c r="AD2473" s="8">
        <v>25.007244821078402</v>
      </c>
      <c r="AE2473" s="8">
        <v>24.758062449256599</v>
      </c>
      <c r="AF2473" s="8">
        <v>24.687615372088999</v>
      </c>
      <c r="AG2473" s="8">
        <v>24.599061259051599</v>
      </c>
      <c r="AH2473" s="8">
        <v>24.711247429960601</v>
      </c>
      <c r="AI2473" s="8">
        <v>24.335776191696901</v>
      </c>
      <c r="AJ2473" s="8">
        <v>24.4670628767762</v>
      </c>
      <c r="AK2473" s="8">
        <v>24.874615764759501</v>
      </c>
      <c r="AL2473" s="8">
        <v>24.675557284838401</v>
      </c>
      <c r="AM2473" s="8">
        <v>24.369283362009501</v>
      </c>
      <c r="AN2473" s="8">
        <v>24.310686066616199</v>
      </c>
      <c r="AO2473" s="8">
        <v>24.321891152540999</v>
      </c>
      <c r="AP2473" s="8">
        <v>24.356390713187501</v>
      </c>
      <c r="AQ2473" s="8">
        <v>24.471356878628001</v>
      </c>
      <c r="AR2473" s="8">
        <v>24.454680773513001</v>
      </c>
      <c r="AS2473" s="9">
        <v>7.7534597336304499E-4</v>
      </c>
      <c r="AT2473" s="9">
        <v>0.53701429030518</v>
      </c>
      <c r="AU2473" s="9">
        <v>2.0806442863432001E-4</v>
      </c>
      <c r="AV2473" s="10">
        <v>-1.25412390046328</v>
      </c>
      <c r="AW2473" s="10">
        <v>-1.38627878486495</v>
      </c>
      <c r="AX2473" s="10">
        <v>-1.55043752768944</v>
      </c>
      <c r="AY2473" s="10">
        <v>-1.1053762585601401</v>
      </c>
      <c r="AZ2473" s="10">
        <v>-1.2362714139461899</v>
      </c>
      <c r="BA2473" s="10">
        <v>-1.11841683261458</v>
      </c>
      <c r="BB2473" s="9">
        <v>4.90427912631985E-2</v>
      </c>
      <c r="BC2473" s="9">
        <v>2.4704648190554401E-3</v>
      </c>
      <c r="BD2473" s="9">
        <v>1.4281198912047301E-4</v>
      </c>
      <c r="BE2473" s="9">
        <v>0.58881445287259604</v>
      </c>
      <c r="BF2473" s="9">
        <v>6.8923145557359899E-2</v>
      </c>
      <c r="BG2473" s="9">
        <v>0.45271692137342501</v>
      </c>
      <c r="BH2473" s="11" t="str">
        <f t="shared" si="328"/>
        <v/>
      </c>
      <c r="BI2473" s="11" t="str">
        <f t="shared" si="328"/>
        <v/>
      </c>
      <c r="BJ2473" s="11" t="str">
        <f t="shared" si="328"/>
        <v/>
      </c>
      <c r="BK2473" s="11" t="str">
        <f t="shared" si="326"/>
        <v/>
      </c>
      <c r="BL2473" s="11" t="str">
        <f t="shared" si="326"/>
        <v/>
      </c>
      <c r="BM2473" s="11" t="str">
        <f t="shared" si="326"/>
        <v/>
      </c>
      <c r="BN2473" s="11" t="str">
        <f t="shared" si="332"/>
        <v/>
      </c>
      <c r="BO2473" s="11" t="str">
        <f t="shared" si="333"/>
        <v/>
      </c>
      <c r="BP2473" s="11" t="str">
        <f t="shared" si="334"/>
        <v/>
      </c>
      <c r="BR2473" s="11">
        <f t="shared" si="331"/>
        <v>2468</v>
      </c>
      <c r="BS2473" s="6" t="str">
        <f t="shared" si="331"/>
        <v>MA_631234g0010</v>
      </c>
      <c r="BT2473" s="6" t="str">
        <f t="shared" si="331"/>
        <v>unknown</v>
      </c>
      <c r="BU2473" s="28">
        <f t="shared" si="329"/>
        <v>-1.3</v>
      </c>
      <c r="BV2473" s="28">
        <f t="shared" si="329"/>
        <v>-1.4</v>
      </c>
      <c r="BW2473" s="28">
        <f t="shared" si="329"/>
        <v>-1.6</v>
      </c>
      <c r="BX2473" s="28">
        <f t="shared" si="327"/>
        <v>-1.1000000000000001</v>
      </c>
      <c r="BY2473" s="28">
        <f t="shared" si="327"/>
        <v>-1.2</v>
      </c>
      <c r="BZ2473" s="28">
        <f t="shared" si="327"/>
        <v>-1.1000000000000001</v>
      </c>
    </row>
    <row r="2474" spans="1:78">
      <c r="A2474" s="6">
        <v>2469</v>
      </c>
      <c r="B2474" s="6" t="s">
        <v>4294</v>
      </c>
      <c r="C2474" s="6" t="s">
        <v>4295</v>
      </c>
      <c r="D2474" s="6" t="str">
        <f t="shared" si="330"/>
        <v>Protein 2469 / MA_96606g0010 / maf DDB_G0281937</v>
      </c>
      <c r="E2474" s="6">
        <v>2</v>
      </c>
      <c r="F2474" s="6">
        <v>2</v>
      </c>
      <c r="G2474" s="6">
        <v>1284527</v>
      </c>
      <c r="H2474" s="6">
        <v>996565</v>
      </c>
      <c r="I2474" s="6">
        <v>1380021</v>
      </c>
      <c r="J2474" s="6">
        <v>869329</v>
      </c>
      <c r="K2474" s="6">
        <v>1317966</v>
      </c>
      <c r="L2474" s="6">
        <v>1915630</v>
      </c>
      <c r="M2474" s="6">
        <v>2014818</v>
      </c>
      <c r="N2474" s="6">
        <v>1879451</v>
      </c>
      <c r="O2474" s="6">
        <v>1988793</v>
      </c>
      <c r="P2474" s="6">
        <v>1191899</v>
      </c>
      <c r="Q2474" s="6">
        <v>1229979</v>
      </c>
      <c r="R2474" s="6">
        <v>1262686</v>
      </c>
      <c r="S2474" s="6">
        <v>1063706</v>
      </c>
      <c r="T2474" s="6">
        <v>1319503</v>
      </c>
      <c r="U2474" s="6">
        <v>1633542</v>
      </c>
      <c r="V2474" s="6">
        <v>2006509</v>
      </c>
      <c r="W2474" s="6">
        <v>2157724</v>
      </c>
      <c r="X2474" s="6">
        <v>1753889</v>
      </c>
      <c r="Y2474" s="6">
        <v>1603414</v>
      </c>
      <c r="Z2474" s="8">
        <v>20.292805784480599</v>
      </c>
      <c r="AA2474" s="8">
        <v>19.9266043809757</v>
      </c>
      <c r="AB2474" s="8">
        <v>20.396258790215501</v>
      </c>
      <c r="AC2474" s="8">
        <v>19.7295427468061</v>
      </c>
      <c r="AD2474" s="8">
        <v>20.329881722474301</v>
      </c>
      <c r="AE2474" s="8">
        <v>20.869387503721502</v>
      </c>
      <c r="AF2474" s="8">
        <v>20.942218094253001</v>
      </c>
      <c r="AG2474" s="8">
        <v>20.8418798720536</v>
      </c>
      <c r="AH2474" s="8">
        <v>20.923461692949601</v>
      </c>
      <c r="AI2474" s="8">
        <v>20.184830558167299</v>
      </c>
      <c r="AJ2474" s="8">
        <v>20.230202253299701</v>
      </c>
      <c r="AK2474" s="8">
        <v>20.268064489079801</v>
      </c>
      <c r="AL2474" s="8">
        <v>20.0206680256588</v>
      </c>
      <c r="AM2474" s="8">
        <v>20.331563200079501</v>
      </c>
      <c r="AN2474" s="8">
        <v>20.639572117710699</v>
      </c>
      <c r="AO2474" s="8">
        <v>20.936256196524202</v>
      </c>
      <c r="AP2474" s="8">
        <v>21.041078907135901</v>
      </c>
      <c r="AQ2474" s="8">
        <v>20.742126014816701</v>
      </c>
      <c r="AR2474" s="8">
        <v>20.612715545429399</v>
      </c>
      <c r="AS2474" s="9">
        <v>1.04742228751749E-4</v>
      </c>
      <c r="AT2474" s="9">
        <v>5.1822747517463699E-2</v>
      </c>
      <c r="AU2474" s="9">
        <v>1.7674879780853899E-5</v>
      </c>
      <c r="AV2474" s="10">
        <v>1.69257305601897</v>
      </c>
      <c r="AW2474" s="10">
        <v>1.0512071694368701</v>
      </c>
      <c r="AX2474" s="10">
        <v>1.57935016292773</v>
      </c>
      <c r="AY2474" s="10">
        <v>-1.61012320428302</v>
      </c>
      <c r="AZ2474" s="10">
        <v>-1.0716895440599199</v>
      </c>
      <c r="BA2474" s="10">
        <v>1.5024157072423601</v>
      </c>
      <c r="BB2474" s="9">
        <v>1.3851358980310199E-4</v>
      </c>
      <c r="BC2474" s="9">
        <v>0.93055378578443104</v>
      </c>
      <c r="BD2474" s="9">
        <v>3.2595039793714697E-4</v>
      </c>
      <c r="BE2474" s="9">
        <v>3.8904080577728501E-4</v>
      </c>
      <c r="BF2474" s="9">
        <v>0.86055648300020104</v>
      </c>
      <c r="BG2474" s="9">
        <v>1.00814882481093E-3</v>
      </c>
      <c r="BH2474" s="11" t="str">
        <f t="shared" si="328"/>
        <v/>
      </c>
      <c r="BI2474" s="11" t="str">
        <f t="shared" si="328"/>
        <v/>
      </c>
      <c r="BJ2474" s="11" t="str">
        <f t="shared" si="328"/>
        <v/>
      </c>
      <c r="BK2474" s="11" t="str">
        <f t="shared" si="326"/>
        <v/>
      </c>
      <c r="BL2474" s="11" t="str">
        <f t="shared" si="326"/>
        <v/>
      </c>
      <c r="BM2474" s="11" t="str">
        <f t="shared" si="326"/>
        <v/>
      </c>
      <c r="BN2474" s="11" t="str">
        <f t="shared" si="332"/>
        <v/>
      </c>
      <c r="BO2474" s="11" t="str">
        <f t="shared" si="333"/>
        <v/>
      </c>
      <c r="BP2474" s="11" t="str">
        <f t="shared" si="334"/>
        <v/>
      </c>
      <c r="BR2474" s="11">
        <f t="shared" si="331"/>
        <v>2469</v>
      </c>
      <c r="BS2474" s="6" t="str">
        <f t="shared" si="331"/>
        <v>MA_96606g0010</v>
      </c>
      <c r="BT2474" s="6" t="str">
        <f t="shared" si="331"/>
        <v>maf DDB_G0281937</v>
      </c>
      <c r="BU2474" s="28">
        <f t="shared" si="329"/>
        <v>1.7</v>
      </c>
      <c r="BV2474" s="28">
        <f t="shared" si="329"/>
        <v>1.1000000000000001</v>
      </c>
      <c r="BW2474" s="28">
        <f t="shared" si="329"/>
        <v>1.6</v>
      </c>
      <c r="BX2474" s="28">
        <f t="shared" si="327"/>
        <v>-1.6</v>
      </c>
      <c r="BY2474" s="28">
        <f t="shared" si="327"/>
        <v>-1.1000000000000001</v>
      </c>
      <c r="BZ2474" s="28">
        <f t="shared" si="327"/>
        <v>1.5</v>
      </c>
    </row>
    <row r="2475" spans="1:78">
      <c r="A2475" s="6">
        <v>2470</v>
      </c>
      <c r="B2475" s="6" t="s">
        <v>4296</v>
      </c>
      <c r="C2475" s="6" t="s">
        <v>4297</v>
      </c>
      <c r="D2475" s="6" t="str">
        <f t="shared" si="330"/>
        <v>Protein 2470 / MA_97133g0010 / 26S proteasome non-ATPase regulatory subunit 10-like</v>
      </c>
      <c r="E2475" s="6">
        <v>3</v>
      </c>
      <c r="F2475" s="6">
        <v>3</v>
      </c>
      <c r="G2475" s="6">
        <v>2032822</v>
      </c>
      <c r="H2475" s="6">
        <v>2167781</v>
      </c>
      <c r="I2475" s="6">
        <v>1866611</v>
      </c>
      <c r="J2475" s="6">
        <v>1698425</v>
      </c>
      <c r="K2475" s="6">
        <v>2114924</v>
      </c>
      <c r="L2475" s="6">
        <v>3123377</v>
      </c>
      <c r="M2475" s="6">
        <v>3055367</v>
      </c>
      <c r="N2475" s="6">
        <v>3049237</v>
      </c>
      <c r="O2475" s="6">
        <v>3163371</v>
      </c>
      <c r="P2475" s="6">
        <v>2743097</v>
      </c>
      <c r="Q2475" s="6">
        <v>1543160</v>
      </c>
      <c r="R2475" s="6">
        <v>5013052</v>
      </c>
      <c r="S2475" s="6">
        <v>1554481</v>
      </c>
      <c r="T2475" s="6">
        <v>4328529</v>
      </c>
      <c r="U2475" s="6">
        <v>2997582</v>
      </c>
      <c r="V2475" s="6">
        <v>3037739</v>
      </c>
      <c r="W2475" s="6">
        <v>3010757</v>
      </c>
      <c r="X2475" s="6">
        <v>2512496</v>
      </c>
      <c r="Y2475" s="6">
        <v>2871613</v>
      </c>
      <c r="Z2475" s="8">
        <v>20.9550524633263</v>
      </c>
      <c r="AA2475" s="8">
        <v>21.047787585161299</v>
      </c>
      <c r="AB2475" s="8">
        <v>20.8319898719046</v>
      </c>
      <c r="AC2475" s="8">
        <v>20.695766081614298</v>
      </c>
      <c r="AD2475" s="8">
        <v>21.012174390214</v>
      </c>
      <c r="AE2475" s="8">
        <v>21.574675286362499</v>
      </c>
      <c r="AF2475" s="8">
        <v>21.5429142512601</v>
      </c>
      <c r="AG2475" s="8">
        <v>21.5400168565812</v>
      </c>
      <c r="AH2475" s="8">
        <v>21.5930313343077</v>
      </c>
      <c r="AI2475" s="8">
        <v>21.387374208260201</v>
      </c>
      <c r="AJ2475" s="8">
        <v>20.557456222444401</v>
      </c>
      <c r="AK2475" s="8">
        <v>22.2572577684859</v>
      </c>
      <c r="AL2475" s="8">
        <v>20.5680015524404</v>
      </c>
      <c r="AM2475" s="8">
        <v>22.045445394514601</v>
      </c>
      <c r="AN2475" s="8">
        <v>21.515367788977098</v>
      </c>
      <c r="AO2475" s="8">
        <v>21.5345664893349</v>
      </c>
      <c r="AP2475" s="8">
        <v>21.521694841304999</v>
      </c>
      <c r="AQ2475" s="8">
        <v>21.260689868785999</v>
      </c>
      <c r="AR2475" s="8">
        <v>21.453429903234099</v>
      </c>
      <c r="AS2475" s="9">
        <v>0.16636003942033001</v>
      </c>
      <c r="AT2475" s="9">
        <v>1</v>
      </c>
      <c r="AU2475" s="9">
        <v>0.12988916293935501</v>
      </c>
      <c r="AV2475" s="10">
        <v>1.5736398025160401</v>
      </c>
      <c r="AW2475" s="10">
        <v>1.37035810507865</v>
      </c>
      <c r="AX2475" s="10">
        <v>1.46266126782266</v>
      </c>
      <c r="AY2475" s="10">
        <v>-1.1483420258427499</v>
      </c>
      <c r="AZ2475" s="10">
        <v>-1.07587439220195</v>
      </c>
      <c r="BA2475" s="10">
        <v>1.06735696487067</v>
      </c>
      <c r="BB2475" s="9">
        <v>0.14102866552162399</v>
      </c>
      <c r="BC2475" s="9">
        <v>0.35816849167311898</v>
      </c>
      <c r="BD2475" s="9">
        <v>0.21388404583738299</v>
      </c>
      <c r="BE2475" s="9">
        <v>0.89424923121255895</v>
      </c>
      <c r="BF2475" s="9">
        <v>0.98179139094236301</v>
      </c>
      <c r="BG2475" s="9">
        <v>0.98451480050154005</v>
      </c>
      <c r="BH2475" s="11" t="str">
        <f t="shared" si="328"/>
        <v/>
      </c>
      <c r="BI2475" s="11" t="str">
        <f t="shared" si="328"/>
        <v/>
      </c>
      <c r="BJ2475" s="11" t="str">
        <f t="shared" si="328"/>
        <v/>
      </c>
      <c r="BK2475" s="11" t="str">
        <f t="shared" si="326"/>
        <v/>
      </c>
      <c r="BL2475" s="11" t="str">
        <f t="shared" si="326"/>
        <v/>
      </c>
      <c r="BM2475" s="11" t="str">
        <f t="shared" si="326"/>
        <v/>
      </c>
      <c r="BN2475" s="11" t="str">
        <f t="shared" si="332"/>
        <v/>
      </c>
      <c r="BO2475" s="11" t="str">
        <f t="shared" si="333"/>
        <v/>
      </c>
      <c r="BP2475" s="11" t="str">
        <f t="shared" si="334"/>
        <v/>
      </c>
      <c r="BR2475" s="11">
        <f t="shared" si="331"/>
        <v>2470</v>
      </c>
      <c r="BS2475" s="6" t="str">
        <f t="shared" si="331"/>
        <v>MA_97133g0010</v>
      </c>
      <c r="BT2475" s="6" t="str">
        <f t="shared" si="331"/>
        <v>26S proteasome non-ATPase regulatory subunit 10-like</v>
      </c>
      <c r="BU2475" s="28">
        <f t="shared" si="329"/>
        <v>1.6</v>
      </c>
      <c r="BV2475" s="28">
        <f t="shared" si="329"/>
        <v>1.4</v>
      </c>
      <c r="BW2475" s="28">
        <f t="shared" si="329"/>
        <v>1.5</v>
      </c>
      <c r="BX2475" s="28">
        <f t="shared" si="327"/>
        <v>-1.1000000000000001</v>
      </c>
      <c r="BY2475" s="28">
        <f t="shared" si="327"/>
        <v>-1.1000000000000001</v>
      </c>
      <c r="BZ2475" s="28">
        <f t="shared" si="327"/>
        <v>1.1000000000000001</v>
      </c>
    </row>
    <row r="2476" spans="1:78">
      <c r="A2476" s="6">
        <v>2471</v>
      </c>
      <c r="B2476" s="6" t="s">
        <v>4298</v>
      </c>
      <c r="C2476" s="6" t="s">
        <v>4299</v>
      </c>
      <c r="D2476" s="6" t="str">
        <f t="shared" si="330"/>
        <v>Protein 2471 / MA_74917g0010 / CS domain</v>
      </c>
      <c r="E2476" s="6">
        <v>4</v>
      </c>
      <c r="F2476" s="6">
        <v>4</v>
      </c>
      <c r="G2476" s="6">
        <v>42444278</v>
      </c>
      <c r="H2476" s="6">
        <v>44236752</v>
      </c>
      <c r="I2476" s="6">
        <v>19058137</v>
      </c>
      <c r="J2476" s="6">
        <v>53380509</v>
      </c>
      <c r="K2476" s="6">
        <v>23103022</v>
      </c>
      <c r="L2476" s="6">
        <v>10792413</v>
      </c>
      <c r="M2476" s="6">
        <v>11373180</v>
      </c>
      <c r="N2476" s="6">
        <v>10030975</v>
      </c>
      <c r="O2476" s="6">
        <v>9416144</v>
      </c>
      <c r="P2476" s="6">
        <v>40553640</v>
      </c>
      <c r="Q2476" s="6">
        <v>26216740</v>
      </c>
      <c r="R2476" s="6">
        <v>23814118</v>
      </c>
      <c r="S2476" s="6">
        <v>43189082</v>
      </c>
      <c r="T2476" s="6">
        <v>28611171</v>
      </c>
      <c r="U2476" s="6">
        <v>2369691</v>
      </c>
      <c r="V2476" s="6">
        <v>2866031</v>
      </c>
      <c r="W2476" s="6">
        <v>2846095</v>
      </c>
      <c r="X2476" s="6">
        <v>2528246</v>
      </c>
      <c r="Y2476" s="6">
        <v>2263283</v>
      </c>
      <c r="Z2476" s="8">
        <v>25.339066738427</v>
      </c>
      <c r="AA2476" s="8">
        <v>25.398742126513</v>
      </c>
      <c r="AB2476" s="8">
        <v>24.183903761831601</v>
      </c>
      <c r="AC2476" s="8">
        <v>25.669809726309499</v>
      </c>
      <c r="AD2476" s="8">
        <v>24.461578240495999</v>
      </c>
      <c r="AE2476" s="8">
        <v>23.363514127177702</v>
      </c>
      <c r="AF2476" s="8">
        <v>23.4391323598479</v>
      </c>
      <c r="AG2476" s="8">
        <v>23.2579585053861</v>
      </c>
      <c r="AH2476" s="8">
        <v>23.166704952837499</v>
      </c>
      <c r="AI2476" s="8">
        <v>25.273328077402901</v>
      </c>
      <c r="AJ2476" s="8">
        <v>24.643984964636299</v>
      </c>
      <c r="AK2476" s="8">
        <v>24.505313781018</v>
      </c>
      <c r="AL2476" s="8">
        <v>25.364163316062701</v>
      </c>
      <c r="AM2476" s="8">
        <v>24.770075209804101</v>
      </c>
      <c r="AN2476" s="8">
        <v>21.176267517970398</v>
      </c>
      <c r="AO2476" s="8">
        <v>21.450622783705899</v>
      </c>
      <c r="AP2476" s="8">
        <v>21.4405523878089</v>
      </c>
      <c r="AQ2476" s="8">
        <v>21.269705414846101</v>
      </c>
      <c r="AR2476" s="8">
        <v>21.109985559218298</v>
      </c>
      <c r="AS2476" s="9">
        <v>4.1065386396965301E-8</v>
      </c>
      <c r="AT2476" s="9">
        <v>1.9848114805852601E-6</v>
      </c>
      <c r="AU2476" s="9">
        <v>5.7067610137586496E-10</v>
      </c>
      <c r="AV2476" s="10">
        <v>-3.2575619888348801</v>
      </c>
      <c r="AW2476" s="10">
        <v>-1.07121424357365</v>
      </c>
      <c r="AX2476" s="10">
        <v>-13.188361074164501</v>
      </c>
      <c r="AY2476" s="10">
        <v>3.04099950908738</v>
      </c>
      <c r="AZ2476" s="10">
        <v>-4.0485372555815999</v>
      </c>
      <c r="BA2476" s="10">
        <v>-12.311599806745599</v>
      </c>
      <c r="BB2476" s="9">
        <v>7.0595108915827404E-5</v>
      </c>
      <c r="BC2476" s="9">
        <v>0.97884662103633002</v>
      </c>
      <c r="BD2476" s="9">
        <v>1.43753142722858E-9</v>
      </c>
      <c r="BE2476" s="9">
        <v>1.35535371180495E-4</v>
      </c>
      <c r="BF2476" s="9">
        <v>1.0093572431202299E-5</v>
      </c>
      <c r="BG2476" s="9">
        <v>2.1162696040022398E-9</v>
      </c>
      <c r="BH2476" s="11" t="str">
        <f t="shared" si="328"/>
        <v>x</v>
      </c>
      <c r="BI2476" s="11" t="str">
        <f t="shared" si="328"/>
        <v/>
      </c>
      <c r="BJ2476" s="11" t="str">
        <f t="shared" si="328"/>
        <v>x</v>
      </c>
      <c r="BK2476" s="11" t="str">
        <f t="shared" si="326"/>
        <v>x</v>
      </c>
      <c r="BL2476" s="11" t="str">
        <f t="shared" si="326"/>
        <v>x</v>
      </c>
      <c r="BM2476" s="11" t="str">
        <f t="shared" si="326"/>
        <v>x</v>
      </c>
      <c r="BN2476" s="11" t="str">
        <f t="shared" si="332"/>
        <v>x</v>
      </c>
      <c r="BO2476" s="11" t="str">
        <f t="shared" si="333"/>
        <v>x</v>
      </c>
      <c r="BP2476" s="11" t="str">
        <f t="shared" si="334"/>
        <v/>
      </c>
      <c r="BR2476" s="11">
        <f t="shared" si="331"/>
        <v>2471</v>
      </c>
      <c r="BS2476" s="6" t="str">
        <f t="shared" si="331"/>
        <v>MA_74917g0010</v>
      </c>
      <c r="BT2476" s="6" t="str">
        <f t="shared" si="331"/>
        <v>CS domain</v>
      </c>
      <c r="BU2476" s="28" t="str">
        <f t="shared" si="329"/>
        <v>-3,3*</v>
      </c>
      <c r="BV2476" s="28">
        <f t="shared" si="329"/>
        <v>-1.1000000000000001</v>
      </c>
      <c r="BW2476" s="28" t="str">
        <f t="shared" si="329"/>
        <v>-13,2*</v>
      </c>
      <c r="BX2476" s="28" t="str">
        <f t="shared" si="327"/>
        <v>3*</v>
      </c>
      <c r="BY2476" s="28" t="str">
        <f t="shared" si="327"/>
        <v>-4*</v>
      </c>
      <c r="BZ2476" s="28" t="str">
        <f t="shared" si="327"/>
        <v>-12,3*</v>
      </c>
    </row>
    <row r="2477" spans="1:78">
      <c r="A2477" s="6">
        <v>2472</v>
      </c>
      <c r="B2477" s="6" t="s">
        <v>4300</v>
      </c>
      <c r="C2477" s="6" t="s">
        <v>4301</v>
      </c>
      <c r="D2477" s="6" t="str">
        <f t="shared" si="330"/>
        <v>Protein 2472 / MA_363057g0010 / EF-hand domain</v>
      </c>
      <c r="E2477" s="6">
        <v>3</v>
      </c>
      <c r="F2477" s="6">
        <v>3</v>
      </c>
      <c r="G2477" s="6">
        <v>2493465</v>
      </c>
      <c r="H2477" s="6">
        <v>1150568</v>
      </c>
      <c r="I2477" s="6">
        <v>1415425</v>
      </c>
      <c r="J2477" s="6">
        <v>748486</v>
      </c>
      <c r="K2477" s="6">
        <v>1474590</v>
      </c>
      <c r="L2477" s="6">
        <v>2688681</v>
      </c>
      <c r="M2477" s="6">
        <v>1760971</v>
      </c>
      <c r="N2477" s="6">
        <v>2292983</v>
      </c>
      <c r="O2477" s="6">
        <v>2321855</v>
      </c>
      <c r="P2477" s="6">
        <v>836807</v>
      </c>
      <c r="Q2477" s="6">
        <v>2566283</v>
      </c>
      <c r="R2477" s="6">
        <v>1529307</v>
      </c>
      <c r="S2477" s="6">
        <v>1112461</v>
      </c>
      <c r="T2477" s="6">
        <v>2782350</v>
      </c>
      <c r="U2477" s="6">
        <v>3079109</v>
      </c>
      <c r="V2477" s="6">
        <v>2685374</v>
      </c>
      <c r="W2477" s="6">
        <v>2856301</v>
      </c>
      <c r="X2477" s="6">
        <v>2765357</v>
      </c>
      <c r="Y2477" s="6">
        <v>3049264</v>
      </c>
      <c r="Z2477" s="8">
        <v>21.2497205218035</v>
      </c>
      <c r="AA2477" s="8">
        <v>20.133914820477401</v>
      </c>
      <c r="AB2477" s="8">
        <v>20.4328038756186</v>
      </c>
      <c r="AC2477" s="8">
        <v>19.513615806192199</v>
      </c>
      <c r="AD2477" s="8">
        <v>20.491882447736799</v>
      </c>
      <c r="AE2477" s="8">
        <v>21.358467165361098</v>
      </c>
      <c r="AF2477" s="8">
        <v>20.747939720116999</v>
      </c>
      <c r="AG2477" s="8">
        <v>21.1287942282522</v>
      </c>
      <c r="AH2477" s="8">
        <v>21.146846447939001</v>
      </c>
      <c r="AI2477" s="8">
        <v>19.674535394404799</v>
      </c>
      <c r="AJ2477" s="8">
        <v>21.291248843486699</v>
      </c>
      <c r="AK2477" s="8">
        <v>20.544446618219698</v>
      </c>
      <c r="AL2477" s="8">
        <v>20.08532332914</v>
      </c>
      <c r="AM2477" s="8">
        <v>21.407872481477501</v>
      </c>
      <c r="AN2477" s="8">
        <v>21.5540815088005</v>
      </c>
      <c r="AO2477" s="8">
        <v>21.356691599944501</v>
      </c>
      <c r="AP2477" s="8">
        <v>21.445716589421401</v>
      </c>
      <c r="AQ2477" s="8">
        <v>21.399034309777999</v>
      </c>
      <c r="AR2477" s="8">
        <v>21.540029631119101</v>
      </c>
      <c r="AS2477" s="9">
        <v>3.4518140896660103E-2</v>
      </c>
      <c r="AT2477" s="9">
        <v>1</v>
      </c>
      <c r="AU2477" s="9">
        <v>2.05973251408317E-2</v>
      </c>
      <c r="AV2477" s="10">
        <v>1.65993229229379</v>
      </c>
      <c r="AW2477" s="10">
        <v>1.1779659511466101</v>
      </c>
      <c r="AX2477" s="10">
        <v>2.1357210601592098</v>
      </c>
      <c r="AY2477" s="10">
        <v>-1.4091513347037301</v>
      </c>
      <c r="AZ2477" s="10">
        <v>1.2866314307362201</v>
      </c>
      <c r="BA2477" s="10">
        <v>1.8130583978937</v>
      </c>
      <c r="BB2477" s="9">
        <v>0.19932883743863899</v>
      </c>
      <c r="BC2477" s="9">
        <v>0.888350034286152</v>
      </c>
      <c r="BD2477" s="9">
        <v>2.1327329174309899E-2</v>
      </c>
      <c r="BE2477" s="9">
        <v>0.50803326796014603</v>
      </c>
      <c r="BF2477" s="9">
        <v>0.72831032993537603</v>
      </c>
      <c r="BG2477" s="9">
        <v>8.2759788310351898E-2</v>
      </c>
      <c r="BH2477" s="11" t="str">
        <f t="shared" si="328"/>
        <v/>
      </c>
      <c r="BI2477" s="11" t="str">
        <f t="shared" si="328"/>
        <v/>
      </c>
      <c r="BJ2477" s="11" t="str">
        <f t="shared" si="328"/>
        <v/>
      </c>
      <c r="BK2477" s="11" t="str">
        <f t="shared" si="326"/>
        <v/>
      </c>
      <c r="BL2477" s="11" t="str">
        <f t="shared" si="326"/>
        <v/>
      </c>
      <c r="BM2477" s="11" t="str">
        <f t="shared" si="326"/>
        <v/>
      </c>
      <c r="BN2477" s="11" t="str">
        <f t="shared" si="332"/>
        <v/>
      </c>
      <c r="BO2477" s="11" t="str">
        <f t="shared" si="333"/>
        <v/>
      </c>
      <c r="BP2477" s="11" t="str">
        <f t="shared" si="334"/>
        <v/>
      </c>
      <c r="BR2477" s="11">
        <f t="shared" si="331"/>
        <v>2472</v>
      </c>
      <c r="BS2477" s="6" t="str">
        <f t="shared" si="331"/>
        <v>MA_363057g0010</v>
      </c>
      <c r="BT2477" s="6" t="str">
        <f t="shared" si="331"/>
        <v>EF-hand domain</v>
      </c>
      <c r="BU2477" s="28">
        <f t="shared" si="329"/>
        <v>1.7</v>
      </c>
      <c r="BV2477" s="28">
        <f t="shared" si="329"/>
        <v>1.2</v>
      </c>
      <c r="BW2477" s="28">
        <f t="shared" si="329"/>
        <v>2.1</v>
      </c>
      <c r="BX2477" s="28">
        <f t="shared" si="327"/>
        <v>-1.4</v>
      </c>
      <c r="BY2477" s="28">
        <f t="shared" si="327"/>
        <v>1.3</v>
      </c>
      <c r="BZ2477" s="28">
        <f t="shared" si="327"/>
        <v>1.8</v>
      </c>
    </row>
    <row r="2478" spans="1:78">
      <c r="A2478" s="6">
        <v>2473</v>
      </c>
      <c r="B2478" s="6" t="s">
        <v>4302</v>
      </c>
      <c r="C2478" s="6" t="s">
        <v>634</v>
      </c>
      <c r="D2478" s="6" t="str">
        <f t="shared" si="330"/>
        <v>Protein 2473 / MA_7763304g0010 / probable carboxylesterase 12</v>
      </c>
      <c r="E2478" s="6">
        <v>3</v>
      </c>
      <c r="F2478" s="6">
        <v>1</v>
      </c>
      <c r="G2478" s="6">
        <v>9444482</v>
      </c>
      <c r="H2478" s="6">
        <v>7917827</v>
      </c>
      <c r="I2478" s="6">
        <v>8152680</v>
      </c>
      <c r="J2478" s="6">
        <v>8687749</v>
      </c>
      <c r="K2478" s="6">
        <v>6942923</v>
      </c>
      <c r="L2478" s="6">
        <v>5613993</v>
      </c>
      <c r="M2478" s="6">
        <v>4125304</v>
      </c>
      <c r="N2478" s="6">
        <v>6034120</v>
      </c>
      <c r="O2478" s="6">
        <v>3471377</v>
      </c>
      <c r="P2478" s="6">
        <v>8062951</v>
      </c>
      <c r="Q2478" s="6">
        <v>9013866</v>
      </c>
      <c r="R2478" s="6">
        <v>8417492</v>
      </c>
      <c r="S2478" s="6">
        <v>9553137</v>
      </c>
      <c r="T2478" s="6">
        <v>9423962</v>
      </c>
      <c r="U2478" s="6">
        <v>7486515</v>
      </c>
      <c r="V2478" s="6">
        <v>9203792</v>
      </c>
      <c r="W2478" s="6">
        <v>7233314</v>
      </c>
      <c r="X2478" s="6">
        <v>5654928</v>
      </c>
      <c r="Y2478" s="6">
        <v>6412388</v>
      </c>
      <c r="Z2478" s="8">
        <v>23.171040240842601</v>
      </c>
      <c r="AA2478" s="8">
        <v>22.916673114973499</v>
      </c>
      <c r="AB2478" s="8">
        <v>22.9588429583786</v>
      </c>
      <c r="AC2478" s="8">
        <v>23.0505509917935</v>
      </c>
      <c r="AD2478" s="8">
        <v>22.7271117407434</v>
      </c>
      <c r="AE2478" s="8">
        <v>22.420595834301899</v>
      </c>
      <c r="AF2478" s="8">
        <v>21.976069007017699</v>
      </c>
      <c r="AG2478" s="8">
        <v>22.5247119568402</v>
      </c>
      <c r="AH2478" s="8">
        <v>21.727076623195799</v>
      </c>
      <c r="AI2478" s="8">
        <v>22.942876523943202</v>
      </c>
      <c r="AJ2478" s="8">
        <v>23.103714572453502</v>
      </c>
      <c r="AK2478" s="8">
        <v>23.004959014237699</v>
      </c>
      <c r="AL2478" s="8">
        <v>23.187543123540198</v>
      </c>
      <c r="AM2478" s="8">
        <v>23.1679022911621</v>
      </c>
      <c r="AN2478" s="8">
        <v>22.835862864475001</v>
      </c>
      <c r="AO2478" s="8">
        <v>23.133796949240001</v>
      </c>
      <c r="AP2478" s="8">
        <v>22.786225350103699</v>
      </c>
      <c r="AQ2478" s="8">
        <v>22.4310772248913</v>
      </c>
      <c r="AR2478" s="8">
        <v>22.612430291875299</v>
      </c>
      <c r="AS2478" s="9">
        <v>8.0722561631431204E-4</v>
      </c>
      <c r="AT2478" s="9">
        <v>0.56306390557824404</v>
      </c>
      <c r="AU2478" s="9">
        <v>2.1909101384367499E-4</v>
      </c>
      <c r="AV2478" s="10">
        <v>-1.7443994661411</v>
      </c>
      <c r="AW2478" s="10">
        <v>1.084143175059</v>
      </c>
      <c r="AX2478" s="10">
        <v>-1.1526586010926601</v>
      </c>
      <c r="AY2478" s="10">
        <v>1.89117877579344</v>
      </c>
      <c r="AZ2478" s="10">
        <v>1.5133704502681899</v>
      </c>
      <c r="BA2478" s="10">
        <v>-1.2496469555476599</v>
      </c>
      <c r="BB2478" s="9">
        <v>7.8042752995877195E-4</v>
      </c>
      <c r="BC2478" s="9">
        <v>0.86512660621784099</v>
      </c>
      <c r="BD2478" s="9">
        <v>0.54132260107714003</v>
      </c>
      <c r="BE2478" s="9">
        <v>2.00954259551578E-4</v>
      </c>
      <c r="BF2478" s="9">
        <v>9.4845956160357608E-3</v>
      </c>
      <c r="BG2478" s="9">
        <v>0.18721084082914599</v>
      </c>
      <c r="BH2478" s="11" t="str">
        <f t="shared" si="328"/>
        <v/>
      </c>
      <c r="BI2478" s="11" t="str">
        <f t="shared" si="328"/>
        <v/>
      </c>
      <c r="BJ2478" s="11" t="str">
        <f t="shared" si="328"/>
        <v/>
      </c>
      <c r="BK2478" s="11" t="str">
        <f t="shared" si="326"/>
        <v/>
      </c>
      <c r="BL2478" s="11" t="str">
        <f t="shared" si="326"/>
        <v/>
      </c>
      <c r="BM2478" s="11" t="str">
        <f t="shared" si="326"/>
        <v/>
      </c>
      <c r="BN2478" s="11" t="str">
        <f t="shared" si="332"/>
        <v/>
      </c>
      <c r="BO2478" s="11" t="str">
        <f t="shared" si="333"/>
        <v/>
      </c>
      <c r="BP2478" s="11" t="str">
        <f t="shared" si="334"/>
        <v/>
      </c>
      <c r="BR2478" s="11">
        <f t="shared" si="331"/>
        <v>2473</v>
      </c>
      <c r="BS2478" s="6" t="str">
        <f t="shared" si="331"/>
        <v>MA_7763304g0010</v>
      </c>
      <c r="BT2478" s="6" t="str">
        <f t="shared" si="331"/>
        <v>probable carboxylesterase 12</v>
      </c>
      <c r="BU2478" s="28">
        <f t="shared" si="329"/>
        <v>-1.7</v>
      </c>
      <c r="BV2478" s="28">
        <f t="shared" si="329"/>
        <v>1.1000000000000001</v>
      </c>
      <c r="BW2478" s="28">
        <f t="shared" si="329"/>
        <v>-1.2</v>
      </c>
      <c r="BX2478" s="28">
        <f t="shared" si="327"/>
        <v>1.9</v>
      </c>
      <c r="BY2478" s="28">
        <f t="shared" si="327"/>
        <v>1.5</v>
      </c>
      <c r="BZ2478" s="28">
        <f t="shared" si="327"/>
        <v>-1.2</v>
      </c>
    </row>
    <row r="2479" spans="1:78">
      <c r="A2479" s="6">
        <v>2474</v>
      </c>
      <c r="B2479" s="6" t="s">
        <v>4303</v>
      </c>
      <c r="C2479" s="6" t="s">
        <v>4304</v>
      </c>
      <c r="D2479" s="6" t="str">
        <f t="shared" si="330"/>
        <v>Protein 2474 / MA_10436276g0020 / 7-deoxyloganetin glucosyltransferase-like</v>
      </c>
      <c r="E2479" s="6">
        <v>4</v>
      </c>
      <c r="F2479" s="6">
        <v>3</v>
      </c>
      <c r="G2479" s="6">
        <v>4412223</v>
      </c>
      <c r="H2479" s="6">
        <v>5614766</v>
      </c>
      <c r="I2479" s="6">
        <v>3458309</v>
      </c>
      <c r="J2479" s="6">
        <v>7106435</v>
      </c>
      <c r="K2479" s="6">
        <v>5073303</v>
      </c>
      <c r="L2479" s="6">
        <v>3317982</v>
      </c>
      <c r="M2479" s="6">
        <v>2312940</v>
      </c>
      <c r="N2479" s="6">
        <v>3217631</v>
      </c>
      <c r="O2479" s="6">
        <v>2950705</v>
      </c>
      <c r="P2479" s="6">
        <v>4125551</v>
      </c>
      <c r="Q2479" s="6">
        <v>6748990</v>
      </c>
      <c r="R2479" s="6">
        <v>5736370</v>
      </c>
      <c r="S2479" s="6">
        <v>7423912</v>
      </c>
      <c r="T2479" s="6">
        <v>4391474</v>
      </c>
      <c r="U2479" s="6">
        <v>1813135</v>
      </c>
      <c r="V2479" s="6">
        <v>2221528</v>
      </c>
      <c r="W2479" s="6">
        <v>2079333</v>
      </c>
      <c r="X2479" s="6">
        <v>1908748</v>
      </c>
      <c r="Y2479" s="6">
        <v>2526129</v>
      </c>
      <c r="Z2479" s="8">
        <v>22.073074277947001</v>
      </c>
      <c r="AA2479" s="8">
        <v>22.420794467698201</v>
      </c>
      <c r="AB2479" s="8">
        <v>21.721635348903298</v>
      </c>
      <c r="AC2479" s="8">
        <v>22.760694571127999</v>
      </c>
      <c r="AD2479" s="8">
        <v>22.2744938964684</v>
      </c>
      <c r="AE2479" s="8">
        <v>21.6618746290413</v>
      </c>
      <c r="AF2479" s="8">
        <v>21.141296410816999</v>
      </c>
      <c r="AG2479" s="8">
        <v>21.6175674556732</v>
      </c>
      <c r="AH2479" s="8">
        <v>21.492628262269299</v>
      </c>
      <c r="AI2479" s="8">
        <v>21.976155384896199</v>
      </c>
      <c r="AJ2479" s="8">
        <v>22.686240185411101</v>
      </c>
      <c r="AK2479" s="8">
        <v>22.451706651235298</v>
      </c>
      <c r="AL2479" s="8">
        <v>22.823748178777301</v>
      </c>
      <c r="AM2479" s="8">
        <v>22.0662738315369</v>
      </c>
      <c r="AN2479" s="8">
        <v>20.7900549166785</v>
      </c>
      <c r="AO2479" s="8">
        <v>21.083120894424798</v>
      </c>
      <c r="AP2479" s="8">
        <v>20.987689390039801</v>
      </c>
      <c r="AQ2479" s="8">
        <v>20.864195214680802</v>
      </c>
      <c r="AR2479" s="8">
        <v>21.2684968833935</v>
      </c>
      <c r="AS2479" s="9">
        <v>6.5670142274767501E-5</v>
      </c>
      <c r="AT2479" s="9">
        <v>2.8796934748350701E-2</v>
      </c>
      <c r="AU2479" s="9">
        <v>9.5543910910254503E-6</v>
      </c>
      <c r="AV2479" s="10">
        <v>-1.7073949567214199</v>
      </c>
      <c r="AW2479" s="10">
        <v>1.11009745361624</v>
      </c>
      <c r="AX2479" s="10">
        <v>-2.3807680201651</v>
      </c>
      <c r="AY2479" s="10">
        <v>1.89537479377365</v>
      </c>
      <c r="AZ2479" s="10">
        <v>-1.39438623195696</v>
      </c>
      <c r="BA2479" s="10">
        <v>-2.64288451683624</v>
      </c>
      <c r="BB2479" s="9">
        <v>1.06458920588144E-2</v>
      </c>
      <c r="BC2479" s="9">
        <v>0.86995844814218304</v>
      </c>
      <c r="BD2479" s="9">
        <v>7.1599707013758604E-5</v>
      </c>
      <c r="BE2479" s="9">
        <v>2.59225391141105E-3</v>
      </c>
      <c r="BF2479" s="9">
        <v>0.14511630640048401</v>
      </c>
      <c r="BG2479" s="9">
        <v>1.96801035883265E-5</v>
      </c>
      <c r="BH2479" s="11" t="str">
        <f t="shared" si="328"/>
        <v/>
      </c>
      <c r="BI2479" s="11" t="str">
        <f t="shared" si="328"/>
        <v/>
      </c>
      <c r="BJ2479" s="11" t="str">
        <f t="shared" si="328"/>
        <v>x</v>
      </c>
      <c r="BK2479" s="11" t="str">
        <f t="shared" si="326"/>
        <v/>
      </c>
      <c r="BL2479" s="11" t="str">
        <f t="shared" si="326"/>
        <v/>
      </c>
      <c r="BM2479" s="11" t="str">
        <f t="shared" si="326"/>
        <v>x</v>
      </c>
      <c r="BN2479" s="11" t="str">
        <f t="shared" si="332"/>
        <v>x</v>
      </c>
      <c r="BO2479" s="11" t="str">
        <f t="shared" si="333"/>
        <v>x</v>
      </c>
      <c r="BP2479" s="11" t="str">
        <f t="shared" si="334"/>
        <v/>
      </c>
      <c r="BR2479" s="11">
        <f t="shared" si="331"/>
        <v>2474</v>
      </c>
      <c r="BS2479" s="6" t="str">
        <f t="shared" si="331"/>
        <v>MA_10436276g0020</v>
      </c>
      <c r="BT2479" s="6" t="str">
        <f t="shared" si="331"/>
        <v>7-deoxyloganetin glucosyltransferase-like</v>
      </c>
      <c r="BU2479" s="28">
        <f t="shared" si="329"/>
        <v>-1.7</v>
      </c>
      <c r="BV2479" s="28">
        <f t="shared" si="329"/>
        <v>1.1000000000000001</v>
      </c>
      <c r="BW2479" s="28" t="str">
        <f t="shared" si="329"/>
        <v>-2,4*</v>
      </c>
      <c r="BX2479" s="28">
        <f t="shared" si="327"/>
        <v>1.9</v>
      </c>
      <c r="BY2479" s="28">
        <f t="shared" si="327"/>
        <v>-1.4</v>
      </c>
      <c r="BZ2479" s="28" t="str">
        <f t="shared" si="327"/>
        <v>-2,6*</v>
      </c>
    </row>
    <row r="2480" spans="1:78">
      <c r="A2480" s="6">
        <v>2475</v>
      </c>
      <c r="B2480" s="6" t="s">
        <v>4305</v>
      </c>
      <c r="C2480" s="6" t="s">
        <v>4306</v>
      </c>
      <c r="D2480" s="6" t="str">
        <f t="shared" si="330"/>
        <v>Protein 2475 / MA_135987g0010 / E3 ubiquitin- ligase ATL59</v>
      </c>
      <c r="E2480" s="6">
        <v>4</v>
      </c>
      <c r="F2480" s="6">
        <v>4</v>
      </c>
      <c r="G2480" s="6">
        <v>9907131</v>
      </c>
      <c r="H2480" s="6">
        <v>7208858</v>
      </c>
      <c r="I2480" s="6">
        <v>8016746</v>
      </c>
      <c r="J2480" s="6">
        <v>7514132</v>
      </c>
      <c r="K2480" s="6">
        <v>8213501</v>
      </c>
      <c r="L2480" s="6">
        <v>5271427</v>
      </c>
      <c r="M2480" s="6">
        <v>5511846</v>
      </c>
      <c r="N2480" s="6">
        <v>5952703</v>
      </c>
      <c r="O2480" s="6">
        <v>4475694</v>
      </c>
      <c r="P2480" s="6">
        <v>7131965</v>
      </c>
      <c r="Q2480" s="6">
        <v>10181465</v>
      </c>
      <c r="R2480" s="6">
        <v>6979631</v>
      </c>
      <c r="S2480" s="6">
        <v>8202875</v>
      </c>
      <c r="T2480" s="6">
        <v>9988582</v>
      </c>
      <c r="U2480" s="6">
        <v>5891851</v>
      </c>
      <c r="V2480" s="6">
        <v>6601383</v>
      </c>
      <c r="W2480" s="6">
        <v>6078467</v>
      </c>
      <c r="X2480" s="6">
        <v>5259145</v>
      </c>
      <c r="Y2480" s="6">
        <v>5607505</v>
      </c>
      <c r="Z2480" s="8">
        <v>23.2400358980444</v>
      </c>
      <c r="AA2480" s="8">
        <v>22.781339300603101</v>
      </c>
      <c r="AB2480" s="8">
        <v>22.934585334397202</v>
      </c>
      <c r="AC2480" s="8">
        <v>22.841175029204901</v>
      </c>
      <c r="AD2480" s="8">
        <v>22.969565870342901</v>
      </c>
      <c r="AE2480" s="8">
        <v>22.3297621283678</v>
      </c>
      <c r="AF2480" s="8">
        <v>22.394104149285798</v>
      </c>
      <c r="AG2480" s="8">
        <v>22.505113484668499</v>
      </c>
      <c r="AH2480" s="8">
        <v>22.093679972981299</v>
      </c>
      <c r="AI2480" s="8">
        <v>22.765868192302499</v>
      </c>
      <c r="AJ2480" s="8">
        <v>23.279441828392301</v>
      </c>
      <c r="AK2480" s="8">
        <v>22.734719335194299</v>
      </c>
      <c r="AL2480" s="8">
        <v>22.967698213358801</v>
      </c>
      <c r="AM2480" s="8">
        <v>23.2518484538714</v>
      </c>
      <c r="AN2480" s="8">
        <v>22.490289515604399</v>
      </c>
      <c r="AO2480" s="8">
        <v>22.654336872313898</v>
      </c>
      <c r="AP2480" s="8">
        <v>22.535276088656602</v>
      </c>
      <c r="AQ2480" s="8">
        <v>22.326396843267201</v>
      </c>
      <c r="AR2480" s="8">
        <v>22.418927571032899</v>
      </c>
      <c r="AS2480" s="9">
        <v>4.8511203469347102E-4</v>
      </c>
      <c r="AT2480" s="9">
        <v>0.31506169304370901</v>
      </c>
      <c r="AU2480" s="9">
        <v>1.18044845651446E-4</v>
      </c>
      <c r="AV2480" s="10">
        <v>-1.5397278270483701</v>
      </c>
      <c r="AW2480" s="10">
        <v>1.03281003124186</v>
      </c>
      <c r="AX2480" s="10">
        <v>-1.38347340266745</v>
      </c>
      <c r="AY2480" s="10">
        <v>1.59024634515779</v>
      </c>
      <c r="AZ2480" s="10">
        <v>1.1129435694821801</v>
      </c>
      <c r="BA2480" s="10">
        <v>-1.4288652082312501</v>
      </c>
      <c r="BB2480" s="9">
        <v>1.03760253541429E-3</v>
      </c>
      <c r="BC2480" s="9">
        <v>0.97961960264396797</v>
      </c>
      <c r="BD2480" s="9">
        <v>7.0966291309966199E-3</v>
      </c>
      <c r="BE2480" s="9">
        <v>5.1962577768027696E-4</v>
      </c>
      <c r="BF2480" s="9">
        <v>0.63118782483394797</v>
      </c>
      <c r="BG2480" s="9">
        <v>3.3181382264766399E-3</v>
      </c>
      <c r="BH2480" s="11" t="str">
        <f t="shared" si="328"/>
        <v/>
      </c>
      <c r="BI2480" s="11" t="str">
        <f t="shared" si="328"/>
        <v/>
      </c>
      <c r="BJ2480" s="11" t="str">
        <f t="shared" si="328"/>
        <v/>
      </c>
      <c r="BK2480" s="11" t="str">
        <f t="shared" si="326"/>
        <v/>
      </c>
      <c r="BL2480" s="11" t="str">
        <f t="shared" si="326"/>
        <v/>
      </c>
      <c r="BM2480" s="11" t="str">
        <f t="shared" si="326"/>
        <v/>
      </c>
      <c r="BN2480" s="11" t="str">
        <f t="shared" si="332"/>
        <v/>
      </c>
      <c r="BO2480" s="11" t="str">
        <f t="shared" si="333"/>
        <v/>
      </c>
      <c r="BP2480" s="11" t="str">
        <f t="shared" si="334"/>
        <v/>
      </c>
      <c r="BR2480" s="11">
        <f t="shared" si="331"/>
        <v>2475</v>
      </c>
      <c r="BS2480" s="6" t="str">
        <f t="shared" si="331"/>
        <v>MA_135987g0010</v>
      </c>
      <c r="BT2480" s="6" t="str">
        <f t="shared" si="331"/>
        <v>E3 ubiquitin- ligase ATL59</v>
      </c>
      <c r="BU2480" s="28">
        <f t="shared" si="329"/>
        <v>-1.5</v>
      </c>
      <c r="BV2480" s="28">
        <f t="shared" si="329"/>
        <v>1</v>
      </c>
      <c r="BW2480" s="28">
        <f t="shared" si="329"/>
        <v>-1.4</v>
      </c>
      <c r="BX2480" s="28">
        <f t="shared" si="327"/>
        <v>1.6</v>
      </c>
      <c r="BY2480" s="28">
        <f t="shared" si="327"/>
        <v>1.1000000000000001</v>
      </c>
      <c r="BZ2480" s="28">
        <f t="shared" si="327"/>
        <v>-1.4</v>
      </c>
    </row>
    <row r="2481" spans="1:78">
      <c r="A2481" s="6">
        <v>2476</v>
      </c>
      <c r="B2481" s="6" t="s">
        <v>4307</v>
      </c>
      <c r="C2481" s="6" t="s">
        <v>4308</v>
      </c>
      <c r="D2481" s="6" t="str">
        <f t="shared" si="330"/>
        <v>Protein 2476 / MA_26630g0010 / binding partner of ACD11 1 isoform X1</v>
      </c>
      <c r="E2481" s="6">
        <v>2</v>
      </c>
      <c r="F2481" s="6">
        <v>2</v>
      </c>
      <c r="G2481" s="6">
        <v>3757643</v>
      </c>
      <c r="H2481" s="6">
        <v>4460899</v>
      </c>
      <c r="I2481" s="6">
        <v>5212727</v>
      </c>
      <c r="J2481" s="6">
        <v>3363119</v>
      </c>
      <c r="K2481" s="6">
        <v>4735249</v>
      </c>
      <c r="L2481" s="6">
        <v>6130861</v>
      </c>
      <c r="M2481" s="6">
        <v>5696815</v>
      </c>
      <c r="N2481" s="6">
        <v>6727269</v>
      </c>
      <c r="O2481" s="6">
        <v>6686472</v>
      </c>
      <c r="P2481" s="6">
        <v>2999414</v>
      </c>
      <c r="Q2481" s="6">
        <v>2716428</v>
      </c>
      <c r="R2481" s="6">
        <v>3711944</v>
      </c>
      <c r="S2481" s="6">
        <v>2297728</v>
      </c>
      <c r="T2481" s="6">
        <v>2485639</v>
      </c>
      <c r="U2481" s="6">
        <v>4265396</v>
      </c>
      <c r="V2481" s="6">
        <v>5048355</v>
      </c>
      <c r="W2481" s="6">
        <v>4763918</v>
      </c>
      <c r="X2481" s="6">
        <v>5096972</v>
      </c>
      <c r="Y2481" s="6">
        <v>4590644</v>
      </c>
      <c r="Z2481" s="8">
        <v>21.841396577382</v>
      </c>
      <c r="AA2481" s="8">
        <v>22.088903053492899</v>
      </c>
      <c r="AB2481" s="8">
        <v>22.313606874671599</v>
      </c>
      <c r="AC2481" s="8">
        <v>21.6813683971546</v>
      </c>
      <c r="AD2481" s="8">
        <v>22.1750088601963</v>
      </c>
      <c r="AE2481" s="8">
        <v>22.547658265296299</v>
      </c>
      <c r="AF2481" s="8">
        <v>22.441724125802001</v>
      </c>
      <c r="AG2481" s="8">
        <v>22.681589516984602</v>
      </c>
      <c r="AH2481" s="8">
        <v>22.672813768135999</v>
      </c>
      <c r="AI2481" s="8">
        <v>21.516249236087301</v>
      </c>
      <c r="AJ2481" s="8">
        <v>21.373279377636699</v>
      </c>
      <c r="AK2481" s="8">
        <v>21.823743514829602</v>
      </c>
      <c r="AL2481" s="8">
        <v>21.131776594341801</v>
      </c>
      <c r="AM2481" s="8">
        <v>21.245185352147399</v>
      </c>
      <c r="AN2481" s="8">
        <v>22.024248257108098</v>
      </c>
      <c r="AO2481" s="8">
        <v>22.267381933434599</v>
      </c>
      <c r="AP2481" s="8">
        <v>22.183717150030098</v>
      </c>
      <c r="AQ2481" s="8">
        <v>22.281208997205098</v>
      </c>
      <c r="AR2481" s="8">
        <v>22.130265126107901</v>
      </c>
      <c r="AS2481" s="9">
        <v>3.2443479012401699E-5</v>
      </c>
      <c r="AT2481" s="9">
        <v>1.22533481099278E-2</v>
      </c>
      <c r="AU2481" s="9">
        <v>3.9565218307806899E-6</v>
      </c>
      <c r="AV2481" s="10">
        <v>1.4803000842112799</v>
      </c>
      <c r="AW2481" s="10">
        <v>-1.51782970805151</v>
      </c>
      <c r="AX2481" s="10">
        <v>1.1152039221036401</v>
      </c>
      <c r="AY2481" s="10">
        <v>-2.24684344464703</v>
      </c>
      <c r="AZ2481" s="10">
        <v>-1.3273806295614099</v>
      </c>
      <c r="BA2481" s="10">
        <v>1.6926896435044601</v>
      </c>
      <c r="BB2481" s="9">
        <v>4.6187719379416903E-3</v>
      </c>
      <c r="BC2481" s="9">
        <v>1.64983008076236E-3</v>
      </c>
      <c r="BD2481" s="9">
        <v>0.62984775655728298</v>
      </c>
      <c r="BE2481" s="9">
        <v>2.2933586026896401E-6</v>
      </c>
      <c r="BF2481" s="9">
        <v>4.2804869143873603E-2</v>
      </c>
      <c r="BG2481" s="9">
        <v>1.70346794859055E-4</v>
      </c>
      <c r="BH2481" s="11" t="str">
        <f t="shared" si="328"/>
        <v/>
      </c>
      <c r="BI2481" s="11" t="str">
        <f t="shared" si="328"/>
        <v/>
      </c>
      <c r="BJ2481" s="11" t="str">
        <f t="shared" si="328"/>
        <v/>
      </c>
      <c r="BK2481" s="11" t="str">
        <f t="shared" si="326"/>
        <v>x</v>
      </c>
      <c r="BL2481" s="11" t="str">
        <f t="shared" si="326"/>
        <v/>
      </c>
      <c r="BM2481" s="11" t="str">
        <f t="shared" si="326"/>
        <v/>
      </c>
      <c r="BN2481" s="11" t="str">
        <f t="shared" si="332"/>
        <v>x</v>
      </c>
      <c r="BO2481" s="11" t="str">
        <f t="shared" si="333"/>
        <v>x</v>
      </c>
      <c r="BP2481" s="11" t="str">
        <f t="shared" si="334"/>
        <v/>
      </c>
      <c r="BR2481" s="11">
        <f t="shared" si="331"/>
        <v>2476</v>
      </c>
      <c r="BS2481" s="6" t="str">
        <f t="shared" si="331"/>
        <v>MA_26630g0010</v>
      </c>
      <c r="BT2481" s="6" t="str">
        <f t="shared" si="331"/>
        <v>binding partner of ACD11 1 isoform X1</v>
      </c>
      <c r="BU2481" s="28">
        <f t="shared" si="329"/>
        <v>1.5</v>
      </c>
      <c r="BV2481" s="28">
        <f t="shared" si="329"/>
        <v>-1.5</v>
      </c>
      <c r="BW2481" s="28">
        <f t="shared" si="329"/>
        <v>1.1000000000000001</v>
      </c>
      <c r="BX2481" s="28" t="str">
        <f t="shared" si="327"/>
        <v>-2,2*</v>
      </c>
      <c r="BY2481" s="28">
        <f t="shared" si="327"/>
        <v>-1.3</v>
      </c>
      <c r="BZ2481" s="28">
        <f t="shared" si="327"/>
        <v>1.7</v>
      </c>
    </row>
    <row r="2482" spans="1:78">
      <c r="A2482" s="6">
        <v>2477</v>
      </c>
      <c r="B2482" s="6" t="s">
        <v>4309</v>
      </c>
      <c r="C2482" s="6" t="s">
        <v>4310</v>
      </c>
      <c r="D2482" s="6" t="str">
        <f t="shared" si="330"/>
        <v>Protein 2477 / MA_14066g0010 / 2-oxoglutarate mitochondrial-like</v>
      </c>
      <c r="E2482" s="6">
        <v>3</v>
      </c>
      <c r="F2482" s="6">
        <v>3</v>
      </c>
      <c r="G2482" s="6">
        <v>982905</v>
      </c>
      <c r="H2482" s="6">
        <v>1491435</v>
      </c>
      <c r="I2482" s="6">
        <v>2866241</v>
      </c>
      <c r="J2482" s="6">
        <v>3737968</v>
      </c>
      <c r="K2482" s="6">
        <v>3853281</v>
      </c>
      <c r="L2482" s="6">
        <v>1518712</v>
      </c>
      <c r="M2482" s="6">
        <v>922677</v>
      </c>
      <c r="N2482" s="6">
        <v>968893</v>
      </c>
      <c r="O2482" s="6">
        <v>868179</v>
      </c>
      <c r="P2482" s="6">
        <v>2114422</v>
      </c>
      <c r="Q2482" s="6">
        <v>3801444</v>
      </c>
      <c r="R2482" s="6">
        <v>1492682</v>
      </c>
      <c r="S2482" s="6">
        <v>3795673</v>
      </c>
      <c r="T2482" s="6">
        <v>2060856</v>
      </c>
      <c r="U2482" s="6">
        <v>1</v>
      </c>
      <c r="V2482" s="6">
        <v>1</v>
      </c>
      <c r="W2482" s="6">
        <v>1</v>
      </c>
      <c r="X2482" s="6">
        <v>1</v>
      </c>
      <c r="Y2482" s="6">
        <v>1</v>
      </c>
      <c r="Z2482" s="8">
        <v>19.906692457989401</v>
      </c>
      <c r="AA2482" s="8">
        <v>20.508269672561401</v>
      </c>
      <c r="AB2482" s="8">
        <v>21.450728489073299</v>
      </c>
      <c r="AC2482" s="8">
        <v>21.833822787835</v>
      </c>
      <c r="AD2482" s="8">
        <v>21.877655967500299</v>
      </c>
      <c r="AE2482" s="8">
        <v>20.5344168805299</v>
      </c>
      <c r="AF2482" s="8">
        <v>19.815466168837698</v>
      </c>
      <c r="AG2482" s="8">
        <v>19.8859778243982</v>
      </c>
      <c r="AH2482" s="8">
        <v>19.7276330007338</v>
      </c>
      <c r="AI2482" s="8">
        <v>21.0118319103536</v>
      </c>
      <c r="AJ2482" s="8">
        <v>21.858116107859701</v>
      </c>
      <c r="AK2482" s="8">
        <v>20.5094754167201</v>
      </c>
      <c r="AL2482" s="8">
        <v>21.855924277805698</v>
      </c>
      <c r="AM2482" s="8">
        <v>20.974812271026298</v>
      </c>
      <c r="AN2482" s="8">
        <v>0</v>
      </c>
      <c r="AO2482" s="8">
        <v>0</v>
      </c>
      <c r="AP2482" s="8">
        <v>0</v>
      </c>
      <c r="AQ2482" s="8">
        <v>0</v>
      </c>
      <c r="AR2482" s="8">
        <v>0</v>
      </c>
      <c r="AS2482" s="9">
        <v>7.2336831316545199E-17</v>
      </c>
      <c r="AT2482" s="9">
        <v>1.43894082488442E-15</v>
      </c>
      <c r="AU2482" s="9">
        <v>4.1030533928840199E-19</v>
      </c>
      <c r="AV2482" s="10">
        <v>-2.1803510044215302</v>
      </c>
      <c r="AW2482" s="10">
        <v>1.09171639402791</v>
      </c>
      <c r="AX2482" s="10">
        <v>-2271846.4132825201</v>
      </c>
      <c r="AY2482" s="10">
        <v>2.3803249362621899</v>
      </c>
      <c r="AZ2482" s="10">
        <v>-1041963.61442513</v>
      </c>
      <c r="BA2482" s="10">
        <v>-2480211.97409403</v>
      </c>
      <c r="BB2482" s="9">
        <v>4.4487268507065698E-2</v>
      </c>
      <c r="BC2482" s="9">
        <v>0.98450712137994301</v>
      </c>
      <c r="BD2482" s="9">
        <v>0</v>
      </c>
      <c r="BE2482" s="9">
        <v>2.35646308358144E-2</v>
      </c>
      <c r="BF2482" s="9">
        <v>0</v>
      </c>
      <c r="BG2482" s="9">
        <v>0</v>
      </c>
      <c r="BH2482" s="11" t="str">
        <f t="shared" si="328"/>
        <v/>
      </c>
      <c r="BI2482" s="11" t="str">
        <f t="shared" si="328"/>
        <v/>
      </c>
      <c r="BJ2482" s="11" t="str">
        <f t="shared" si="328"/>
        <v>x</v>
      </c>
      <c r="BK2482" s="11" t="str">
        <f t="shared" si="328"/>
        <v/>
      </c>
      <c r="BL2482" s="11" t="str">
        <f t="shared" si="328"/>
        <v>x</v>
      </c>
      <c r="BM2482" s="11" t="str">
        <f t="shared" si="328"/>
        <v>x</v>
      </c>
      <c r="BN2482" s="11" t="str">
        <f t="shared" si="332"/>
        <v>x</v>
      </c>
      <c r="BO2482" s="11" t="str">
        <f t="shared" si="333"/>
        <v>x</v>
      </c>
      <c r="BP2482" s="11" t="str">
        <f t="shared" si="334"/>
        <v>x</v>
      </c>
      <c r="BR2482" s="11">
        <f t="shared" si="331"/>
        <v>2477</v>
      </c>
      <c r="BS2482" s="6" t="str">
        <f t="shared" si="331"/>
        <v>MA_14066g0010</v>
      </c>
      <c r="BT2482" s="6" t="str">
        <f t="shared" si="331"/>
        <v>2-oxoglutarate mitochondrial-like</v>
      </c>
      <c r="BU2482" s="28">
        <f t="shared" si="329"/>
        <v>-2.2000000000000002</v>
      </c>
      <c r="BV2482" s="28">
        <f t="shared" si="329"/>
        <v>1.1000000000000001</v>
      </c>
      <c r="BW2482" s="28" t="str">
        <f t="shared" si="329"/>
        <v>-∞*</v>
      </c>
      <c r="BX2482" s="28">
        <f t="shared" si="329"/>
        <v>2.4</v>
      </c>
      <c r="BY2482" s="28" t="str">
        <f t="shared" si="329"/>
        <v>-∞*</v>
      </c>
      <c r="BZ2482" s="28" t="str">
        <f t="shared" si="329"/>
        <v>-∞*</v>
      </c>
    </row>
    <row r="2483" spans="1:78">
      <c r="A2483" s="6">
        <v>2478</v>
      </c>
      <c r="B2483" s="6" t="s">
        <v>4311</v>
      </c>
      <c r="C2483" s="6" t="s">
        <v>4312</v>
      </c>
      <c r="D2483" s="6" t="str">
        <f t="shared" si="330"/>
        <v>Protein 2478 / MA_5692971g0010 / heavy metal-associated isoprenylated plant 23-like</v>
      </c>
      <c r="E2483" s="6">
        <v>3</v>
      </c>
      <c r="F2483" s="6">
        <v>3</v>
      </c>
      <c r="G2483" s="6">
        <v>3256985</v>
      </c>
      <c r="H2483" s="6">
        <v>3093034</v>
      </c>
      <c r="I2483" s="6">
        <v>4652612</v>
      </c>
      <c r="J2483" s="6">
        <v>3865191</v>
      </c>
      <c r="K2483" s="6">
        <v>2950347</v>
      </c>
      <c r="L2483" s="6">
        <v>5128021</v>
      </c>
      <c r="M2483" s="6">
        <v>4755631</v>
      </c>
      <c r="N2483" s="6">
        <v>4779983</v>
      </c>
      <c r="O2483" s="6">
        <v>4960992</v>
      </c>
      <c r="P2483" s="6">
        <v>6677630</v>
      </c>
      <c r="Q2483" s="6">
        <v>6243175</v>
      </c>
      <c r="R2483" s="6">
        <v>7557194</v>
      </c>
      <c r="S2483" s="6">
        <v>7893337</v>
      </c>
      <c r="T2483" s="6">
        <v>5991218</v>
      </c>
      <c r="U2483" s="6">
        <v>7755561</v>
      </c>
      <c r="V2483" s="6">
        <v>6823281</v>
      </c>
      <c r="W2483" s="6">
        <v>7288116</v>
      </c>
      <c r="X2483" s="6">
        <v>8208419</v>
      </c>
      <c r="Y2483" s="6">
        <v>7437929</v>
      </c>
      <c r="Z2483" s="8">
        <v>21.635105644761001</v>
      </c>
      <c r="AA2483" s="8">
        <v>21.5605912615815</v>
      </c>
      <c r="AB2483" s="8">
        <v>22.1496094493023</v>
      </c>
      <c r="AC2483" s="8">
        <v>21.8821082766035</v>
      </c>
      <c r="AD2483" s="8">
        <v>21.4924532138795</v>
      </c>
      <c r="AE2483" s="8">
        <v>22.2899707393412</v>
      </c>
      <c r="AF2483" s="8">
        <v>22.181205346829401</v>
      </c>
      <c r="AG2483" s="8">
        <v>22.1885740565973</v>
      </c>
      <c r="AH2483" s="8">
        <v>22.242197200094399</v>
      </c>
      <c r="AI2483" s="8">
        <v>22.670904726823199</v>
      </c>
      <c r="AJ2483" s="8">
        <v>22.573848475306601</v>
      </c>
      <c r="AK2483" s="8">
        <v>22.8494192278784</v>
      </c>
      <c r="AL2483" s="8">
        <v>22.912203914627899</v>
      </c>
      <c r="AM2483" s="8">
        <v>22.514417898536902</v>
      </c>
      <c r="AN2483" s="8">
        <v>22.886799711984001</v>
      </c>
      <c r="AO2483" s="8">
        <v>22.702034200683698</v>
      </c>
      <c r="AP2483" s="8">
        <v>22.797114491045502</v>
      </c>
      <c r="AQ2483" s="8">
        <v>22.9686729447372</v>
      </c>
      <c r="AR2483" s="8">
        <v>22.826469545852099</v>
      </c>
      <c r="AS2483" s="9">
        <v>3.4772942286856498E-6</v>
      </c>
      <c r="AT2483" s="9">
        <v>6.9001115052463402E-4</v>
      </c>
      <c r="AU2483" s="9">
        <v>2.08085389181132E-7</v>
      </c>
      <c r="AV2483" s="10">
        <v>1.3962074033919301</v>
      </c>
      <c r="AW2483" s="10">
        <v>1.9455597390415</v>
      </c>
      <c r="AX2483" s="10">
        <v>2.1320549324267302</v>
      </c>
      <c r="AY2483" s="10">
        <v>1.39346040875803</v>
      </c>
      <c r="AZ2483" s="10">
        <v>1.5270331092981999</v>
      </c>
      <c r="BA2483" s="10">
        <v>1.09585683217166</v>
      </c>
      <c r="BB2483" s="9">
        <v>4.6146978974593899E-3</v>
      </c>
      <c r="BC2483" s="9">
        <v>1.68360147356772E-6</v>
      </c>
      <c r="BD2483" s="9">
        <v>3.2163121577166699E-7</v>
      </c>
      <c r="BE2483" s="9">
        <v>4.8399031802428497E-3</v>
      </c>
      <c r="BF2483" s="9">
        <v>5.49709992125891E-4</v>
      </c>
      <c r="BG2483" s="9">
        <v>0.63938677677060196</v>
      </c>
      <c r="BH2483" s="11" t="str">
        <f t="shared" ref="BH2483:BM2546" si="335">IF(OR(AND(BB2483&lt;$E$3,AV2483&lt;$E$4),AND(BB2483&lt;$E$3,AV2483&gt;$D$4)),"x","")</f>
        <v/>
      </c>
      <c r="BI2483" s="11" t="str">
        <f t="shared" si="335"/>
        <v/>
      </c>
      <c r="BJ2483" s="11" t="str">
        <f t="shared" si="335"/>
        <v>x</v>
      </c>
      <c r="BK2483" s="11" t="str">
        <f t="shared" si="335"/>
        <v/>
      </c>
      <c r="BL2483" s="11" t="str">
        <f t="shared" si="335"/>
        <v/>
      </c>
      <c r="BM2483" s="11" t="str">
        <f t="shared" si="335"/>
        <v/>
      </c>
      <c r="BN2483" s="11" t="str">
        <f t="shared" si="332"/>
        <v>x</v>
      </c>
      <c r="BO2483" s="11" t="str">
        <f t="shared" si="333"/>
        <v>x</v>
      </c>
      <c r="BP2483" s="11" t="str">
        <f t="shared" si="334"/>
        <v/>
      </c>
      <c r="BR2483" s="11">
        <f t="shared" si="331"/>
        <v>2478</v>
      </c>
      <c r="BS2483" s="6" t="str">
        <f t="shared" si="331"/>
        <v>MA_5692971g0010</v>
      </c>
      <c r="BT2483" s="6" t="str">
        <f t="shared" si="331"/>
        <v>heavy metal-associated isoprenylated plant 23-like</v>
      </c>
      <c r="BU2483" s="28">
        <f t="shared" ref="BU2483:BZ2546" si="336">IF(AV2483&gt;$BX$2,CONCATENATE($BZ$2,"*"),IF(AV2483&lt;$BY$2,CONCATENATE("-",$BZ$2,"*"),IF(OR(AND(BB2483&lt;$E$3,AV2483&lt;$E$4),AND(BB2483&lt;$E$3,AV2483&gt;$D$4)),CONCATENATE(ROUND(AV2483,1),"*"),IF(OR(AND(BB2483&lt;$E$3,AV2483&lt;$E$4),AND(BB2483&lt;$E$3,AV2483&gt;$D$4)),CONCATENATE(ROUND(AV2483,1),"*"),ROUND(AV2483,1)))))</f>
        <v>1.4</v>
      </c>
      <c r="BV2483" s="28">
        <f t="shared" si="336"/>
        <v>1.9</v>
      </c>
      <c r="BW2483" s="28" t="str">
        <f t="shared" si="336"/>
        <v>2,1*</v>
      </c>
      <c r="BX2483" s="28">
        <f t="shared" si="336"/>
        <v>1.4</v>
      </c>
      <c r="BY2483" s="28">
        <f t="shared" si="336"/>
        <v>1.5</v>
      </c>
      <c r="BZ2483" s="28">
        <f t="shared" si="336"/>
        <v>1.1000000000000001</v>
      </c>
    </row>
    <row r="2484" spans="1:78">
      <c r="A2484" s="6">
        <v>2479</v>
      </c>
      <c r="B2484" s="6" t="s">
        <v>4313</v>
      </c>
      <c r="C2484" s="6" t="s">
        <v>4314</v>
      </c>
      <c r="D2484" s="6" t="str">
        <f t="shared" si="330"/>
        <v>Protein 2479 / MA_25624g0020 / Oxysterol-binding -related 3C</v>
      </c>
      <c r="E2484" s="6">
        <v>3</v>
      </c>
      <c r="F2484" s="6">
        <v>3</v>
      </c>
      <c r="G2484" s="6">
        <v>6624304</v>
      </c>
      <c r="H2484" s="6">
        <v>3620634</v>
      </c>
      <c r="I2484" s="6">
        <v>3632623</v>
      </c>
      <c r="J2484" s="6">
        <v>4917719</v>
      </c>
      <c r="K2484" s="6">
        <v>4644118</v>
      </c>
      <c r="L2484" s="6">
        <v>3862144</v>
      </c>
      <c r="M2484" s="6">
        <v>3860109</v>
      </c>
      <c r="N2484" s="6">
        <v>4270206</v>
      </c>
      <c r="O2484" s="6">
        <v>3653952</v>
      </c>
      <c r="P2484" s="6">
        <v>2630619</v>
      </c>
      <c r="Q2484" s="6">
        <v>4353932</v>
      </c>
      <c r="R2484" s="6">
        <v>2419546</v>
      </c>
      <c r="S2484" s="6">
        <v>4049890</v>
      </c>
      <c r="T2484" s="6">
        <v>3189786</v>
      </c>
      <c r="U2484" s="6">
        <v>1649996</v>
      </c>
      <c r="V2484" s="6">
        <v>1810333</v>
      </c>
      <c r="W2484" s="6">
        <v>1580394</v>
      </c>
      <c r="X2484" s="6">
        <v>2010091</v>
      </c>
      <c r="Y2484" s="6">
        <v>1856614</v>
      </c>
      <c r="Z2484" s="8">
        <v>22.659337451284099</v>
      </c>
      <c r="AA2484" s="8">
        <v>21.7878109154085</v>
      </c>
      <c r="AB2484" s="8">
        <v>21.7925802174192</v>
      </c>
      <c r="AC2484" s="8">
        <v>22.229557870567898</v>
      </c>
      <c r="AD2484" s="8">
        <v>22.146973198687899</v>
      </c>
      <c r="AE2484" s="8">
        <v>21.880970525485601</v>
      </c>
      <c r="AF2484" s="8">
        <v>21.880210155558299</v>
      </c>
      <c r="AG2484" s="8">
        <v>22.025874238235499</v>
      </c>
      <c r="AH2484" s="8">
        <v>21.801026251506102</v>
      </c>
      <c r="AI2484" s="8">
        <v>21.326970883349201</v>
      </c>
      <c r="AJ2484" s="8">
        <v>22.053887444918999</v>
      </c>
      <c r="AK2484" s="8">
        <v>21.206304937074101</v>
      </c>
      <c r="AL2484" s="8">
        <v>21.949451292479502</v>
      </c>
      <c r="AM2484" s="8">
        <v>21.605028207391101</v>
      </c>
      <c r="AN2484" s="8">
        <v>20.654031096348501</v>
      </c>
      <c r="AO2484" s="8">
        <v>20.787823666224298</v>
      </c>
      <c r="AP2484" s="8">
        <v>20.5918528435399</v>
      </c>
      <c r="AQ2484" s="8">
        <v>20.938829385294</v>
      </c>
      <c r="AR2484" s="8">
        <v>20.824242471742899</v>
      </c>
      <c r="AS2484" s="9">
        <v>6.1394724551293395E-5</v>
      </c>
      <c r="AT2484" s="9">
        <v>2.6440998005492499E-2</v>
      </c>
      <c r="AU2484" s="9">
        <v>8.7408257869396708E-6</v>
      </c>
      <c r="AV2484" s="10">
        <v>-1.16977546720061</v>
      </c>
      <c r="AW2484" s="10">
        <v>-1.40924590728822</v>
      </c>
      <c r="AX2484" s="10">
        <v>-2.5737930179833999</v>
      </c>
      <c r="AY2484" s="10">
        <v>-1.2047148763178299</v>
      </c>
      <c r="AZ2484" s="10">
        <v>-2.2002453378020901</v>
      </c>
      <c r="BA2484" s="10">
        <v>-1.8263618894846401</v>
      </c>
      <c r="BB2484" s="9">
        <v>0.63396999535306198</v>
      </c>
      <c r="BC2484" s="9">
        <v>5.9058691493644302E-2</v>
      </c>
      <c r="BD2484" s="9">
        <v>7.4787660898634201E-6</v>
      </c>
      <c r="BE2484" s="9">
        <v>0.50130432497778998</v>
      </c>
      <c r="BF2484" s="9">
        <v>1.17042637642895E-4</v>
      </c>
      <c r="BG2484" s="9">
        <v>9.7958912302942291E-4</v>
      </c>
      <c r="BH2484" s="11" t="str">
        <f t="shared" si="335"/>
        <v/>
      </c>
      <c r="BI2484" s="11" t="str">
        <f t="shared" si="335"/>
        <v/>
      </c>
      <c r="BJ2484" s="11" t="str">
        <f t="shared" si="335"/>
        <v>x</v>
      </c>
      <c r="BK2484" s="11" t="str">
        <f t="shared" si="335"/>
        <v/>
      </c>
      <c r="BL2484" s="11" t="str">
        <f t="shared" si="335"/>
        <v>x</v>
      </c>
      <c r="BM2484" s="11" t="str">
        <f t="shared" si="335"/>
        <v/>
      </c>
      <c r="BN2484" s="11" t="str">
        <f t="shared" si="332"/>
        <v>x</v>
      </c>
      <c r="BO2484" s="11" t="str">
        <f t="shared" si="333"/>
        <v>x</v>
      </c>
      <c r="BP2484" s="11" t="str">
        <f t="shared" si="334"/>
        <v/>
      </c>
      <c r="BR2484" s="11">
        <f t="shared" si="331"/>
        <v>2479</v>
      </c>
      <c r="BS2484" s="6" t="str">
        <f t="shared" si="331"/>
        <v>MA_25624g0020</v>
      </c>
      <c r="BT2484" s="6" t="str">
        <f t="shared" si="331"/>
        <v>Oxysterol-binding -related 3C</v>
      </c>
      <c r="BU2484" s="28">
        <f t="shared" si="336"/>
        <v>-1.2</v>
      </c>
      <c r="BV2484" s="28">
        <f t="shared" si="336"/>
        <v>-1.4</v>
      </c>
      <c r="BW2484" s="28" t="str">
        <f t="shared" si="336"/>
        <v>-2,6*</v>
      </c>
      <c r="BX2484" s="28">
        <f t="shared" si="336"/>
        <v>-1.2</v>
      </c>
      <c r="BY2484" s="28" t="str">
        <f t="shared" si="336"/>
        <v>-2,2*</v>
      </c>
      <c r="BZ2484" s="28">
        <f t="shared" si="336"/>
        <v>-1.8</v>
      </c>
    </row>
    <row r="2485" spans="1:78">
      <c r="A2485" s="6">
        <v>2480</v>
      </c>
      <c r="B2485" s="6" t="s">
        <v>4315</v>
      </c>
      <c r="C2485" s="6" t="s">
        <v>4316</v>
      </c>
      <c r="D2485" s="6" t="str">
        <f t="shared" si="330"/>
        <v>Protein 2480 / MA_10436580g0020 / purple acid phosphatase 22-like</v>
      </c>
      <c r="E2485" s="6">
        <v>3</v>
      </c>
      <c r="F2485" s="6">
        <v>3</v>
      </c>
      <c r="G2485" s="6">
        <v>8336596</v>
      </c>
      <c r="H2485" s="6">
        <v>5730624</v>
      </c>
      <c r="I2485" s="6">
        <v>9026559</v>
      </c>
      <c r="J2485" s="6">
        <v>5814054</v>
      </c>
      <c r="K2485" s="6">
        <v>8764079</v>
      </c>
      <c r="L2485" s="6">
        <v>5863663</v>
      </c>
      <c r="M2485" s="6">
        <v>5274712</v>
      </c>
      <c r="N2485" s="6">
        <v>6105784</v>
      </c>
      <c r="O2485" s="6">
        <v>4520655</v>
      </c>
      <c r="P2485" s="6">
        <v>5936912</v>
      </c>
      <c r="Q2485" s="6">
        <v>7076771</v>
      </c>
      <c r="R2485" s="6">
        <v>5980165</v>
      </c>
      <c r="S2485" s="6">
        <v>8470308</v>
      </c>
      <c r="T2485" s="6">
        <v>6175557</v>
      </c>
      <c r="U2485" s="6">
        <v>3806052</v>
      </c>
      <c r="V2485" s="6">
        <v>5164820</v>
      </c>
      <c r="W2485" s="6">
        <v>4375185</v>
      </c>
      <c r="X2485" s="6">
        <v>3612348</v>
      </c>
      <c r="Y2485" s="6">
        <v>3797365</v>
      </c>
      <c r="Z2485" s="8">
        <v>22.991026991795099</v>
      </c>
      <c r="AA2485" s="8">
        <v>22.450260809997602</v>
      </c>
      <c r="AB2485" s="8">
        <v>23.105744694379801</v>
      </c>
      <c r="AC2485" s="8">
        <v>22.471113040380398</v>
      </c>
      <c r="AD2485" s="8">
        <v>23.063171058261499</v>
      </c>
      <c r="AE2485" s="8">
        <v>22.483370759733202</v>
      </c>
      <c r="AF2485" s="8">
        <v>22.330660893946899</v>
      </c>
      <c r="AG2485" s="8">
        <v>22.541745122569999</v>
      </c>
      <c r="AH2485" s="8">
        <v>22.108100389927099</v>
      </c>
      <c r="AI2485" s="8">
        <v>22.501281298212401</v>
      </c>
      <c r="AJ2485" s="8">
        <v>22.754659804645101</v>
      </c>
      <c r="AK2485" s="8">
        <v>22.511753860001399</v>
      </c>
      <c r="AL2485" s="8">
        <v>23.013982999565702</v>
      </c>
      <c r="AM2485" s="8">
        <v>22.5581378347498</v>
      </c>
      <c r="AN2485" s="8">
        <v>21.8598638418215</v>
      </c>
      <c r="AO2485" s="8">
        <v>22.300286639686099</v>
      </c>
      <c r="AP2485" s="8">
        <v>22.0609125903697</v>
      </c>
      <c r="AQ2485" s="8">
        <v>21.784505452644101</v>
      </c>
      <c r="AR2485" s="8">
        <v>21.856567245758601</v>
      </c>
      <c r="AS2485" s="9">
        <v>1.2514699294315799E-3</v>
      </c>
      <c r="AT2485" s="9">
        <v>0.92316584693632597</v>
      </c>
      <c r="AU2485" s="9">
        <v>3.7254473241982497E-4</v>
      </c>
      <c r="AV2485" s="10">
        <v>-1.36631868997215</v>
      </c>
      <c r="AW2485" s="10">
        <v>-1.10826290321975</v>
      </c>
      <c r="AX2485" s="10">
        <v>-1.79481626713591</v>
      </c>
      <c r="AY2485" s="10">
        <v>1.2328470852923901</v>
      </c>
      <c r="AZ2485" s="10">
        <v>-1.3136146642131401</v>
      </c>
      <c r="BA2485" s="10">
        <v>-1.6194860099725199</v>
      </c>
      <c r="BB2485" s="9">
        <v>6.6748598310464202E-2</v>
      </c>
      <c r="BC2485" s="9">
        <v>0.777554518208882</v>
      </c>
      <c r="BD2485" s="9">
        <v>3.702370621953E-4</v>
      </c>
      <c r="BE2485" s="9">
        <v>0.29879140313186903</v>
      </c>
      <c r="BF2485" s="9">
        <v>0.123367673657253</v>
      </c>
      <c r="BG2485" s="9">
        <v>2.2761243479333402E-3</v>
      </c>
      <c r="BH2485" s="11" t="str">
        <f t="shared" si="335"/>
        <v/>
      </c>
      <c r="BI2485" s="11" t="str">
        <f t="shared" si="335"/>
        <v/>
      </c>
      <c r="BJ2485" s="11" t="str">
        <f t="shared" si="335"/>
        <v/>
      </c>
      <c r="BK2485" s="11" t="str">
        <f t="shared" si="335"/>
        <v/>
      </c>
      <c r="BL2485" s="11" t="str">
        <f t="shared" si="335"/>
        <v/>
      </c>
      <c r="BM2485" s="11" t="str">
        <f t="shared" si="335"/>
        <v/>
      </c>
      <c r="BN2485" s="11" t="str">
        <f t="shared" si="332"/>
        <v/>
      </c>
      <c r="BO2485" s="11" t="str">
        <f t="shared" si="333"/>
        <v/>
      </c>
      <c r="BP2485" s="11" t="str">
        <f t="shared" si="334"/>
        <v/>
      </c>
      <c r="BR2485" s="11">
        <f t="shared" si="331"/>
        <v>2480</v>
      </c>
      <c r="BS2485" s="6" t="str">
        <f t="shared" si="331"/>
        <v>MA_10436580g0020</v>
      </c>
      <c r="BT2485" s="6" t="str">
        <f t="shared" si="331"/>
        <v>purple acid phosphatase 22-like</v>
      </c>
      <c r="BU2485" s="28">
        <f t="shared" si="336"/>
        <v>-1.4</v>
      </c>
      <c r="BV2485" s="28">
        <f t="shared" si="336"/>
        <v>-1.1000000000000001</v>
      </c>
      <c r="BW2485" s="28">
        <f t="shared" si="336"/>
        <v>-1.8</v>
      </c>
      <c r="BX2485" s="28">
        <f t="shared" si="336"/>
        <v>1.2</v>
      </c>
      <c r="BY2485" s="28">
        <f t="shared" si="336"/>
        <v>-1.3</v>
      </c>
      <c r="BZ2485" s="28">
        <f t="shared" si="336"/>
        <v>-1.6</v>
      </c>
    </row>
    <row r="2486" spans="1:78">
      <c r="A2486" s="6">
        <v>2481</v>
      </c>
      <c r="B2486" s="6" t="s">
        <v>4317</v>
      </c>
      <c r="C2486" s="6" t="s">
        <v>4318</v>
      </c>
      <c r="D2486" s="6" t="str">
        <f t="shared" si="330"/>
        <v>Protein 2481 / MA_12483g0010 / 4-hydroxy-4-methyl-2-oxoglutarate aldolase 3</v>
      </c>
      <c r="E2486" s="6">
        <v>6</v>
      </c>
      <c r="F2486" s="6">
        <v>4</v>
      </c>
      <c r="G2486" s="6">
        <v>8495025</v>
      </c>
      <c r="H2486" s="6">
        <v>11736461</v>
      </c>
      <c r="I2486" s="6">
        <v>10083430</v>
      </c>
      <c r="J2486" s="6">
        <v>8530666</v>
      </c>
      <c r="K2486" s="6">
        <v>9025330</v>
      </c>
      <c r="L2486" s="6">
        <v>10116459</v>
      </c>
      <c r="M2486" s="6">
        <v>9410848</v>
      </c>
      <c r="N2486" s="6">
        <v>10228447</v>
      </c>
      <c r="O2486" s="6">
        <v>10080046</v>
      </c>
      <c r="P2486" s="6">
        <v>12609034</v>
      </c>
      <c r="Q2486" s="6">
        <v>10901997</v>
      </c>
      <c r="R2486" s="6">
        <v>13010140</v>
      </c>
      <c r="S2486" s="6">
        <v>9495413</v>
      </c>
      <c r="T2486" s="6">
        <v>10681126</v>
      </c>
      <c r="U2486" s="6">
        <v>9436804</v>
      </c>
      <c r="V2486" s="6">
        <v>10357546</v>
      </c>
      <c r="W2486" s="6">
        <v>9128385</v>
      </c>
      <c r="X2486" s="6">
        <v>10431758</v>
      </c>
      <c r="Y2486" s="6">
        <v>10339743</v>
      </c>
      <c r="Z2486" s="8">
        <v>23.018186762445598</v>
      </c>
      <c r="AA2486" s="8">
        <v>23.4844941095031</v>
      </c>
      <c r="AB2486" s="8">
        <v>23.2654831366068</v>
      </c>
      <c r="AC2486" s="8">
        <v>23.024226948310801</v>
      </c>
      <c r="AD2486" s="8">
        <v>23.105548252643601</v>
      </c>
      <c r="AE2486" s="8">
        <v>23.2702010652025</v>
      </c>
      <c r="AF2486" s="8">
        <v>23.165893297620499</v>
      </c>
      <c r="AG2486" s="8">
        <v>23.2860837794336</v>
      </c>
      <c r="AH2486" s="8">
        <v>23.264998886761699</v>
      </c>
      <c r="AI2486" s="8">
        <v>23.587954416737901</v>
      </c>
      <c r="AJ2486" s="8">
        <v>23.378089092618101</v>
      </c>
      <c r="AK2486" s="8">
        <v>23.633133150957399</v>
      </c>
      <c r="AL2486" s="8">
        <v>23.1787993206304</v>
      </c>
      <c r="AM2486" s="8">
        <v>23.348560407584099</v>
      </c>
      <c r="AN2486" s="8">
        <v>23.1698669083551</v>
      </c>
      <c r="AO2486" s="8">
        <v>23.3041788918494</v>
      </c>
      <c r="AP2486" s="8">
        <v>23.121928209535099</v>
      </c>
      <c r="AQ2486" s="8">
        <v>23.314478971077801</v>
      </c>
      <c r="AR2486" s="8">
        <v>23.301696991331202</v>
      </c>
      <c r="AS2486" s="9">
        <v>0.133066780569119</v>
      </c>
      <c r="AT2486" s="9">
        <v>1</v>
      </c>
      <c r="AU2486" s="9">
        <v>0.10034729708828399</v>
      </c>
      <c r="AV2486" s="10">
        <v>1.0476860153312999</v>
      </c>
      <c r="AW2486" s="10">
        <v>1.18568389433622</v>
      </c>
      <c r="AX2486" s="10">
        <v>1.04452147391912</v>
      </c>
      <c r="AY2486" s="10">
        <v>1.1317168283107</v>
      </c>
      <c r="AZ2486" s="10">
        <v>-1.0030296566333901</v>
      </c>
      <c r="BA2486" s="10">
        <v>-1.13514554170671</v>
      </c>
      <c r="BB2486" s="9">
        <v>0.90691775161073296</v>
      </c>
      <c r="BC2486" s="9">
        <v>8.46080897196098E-2</v>
      </c>
      <c r="BD2486" s="9">
        <v>0.90891324657329797</v>
      </c>
      <c r="BE2486" s="9">
        <v>0.320923807064105</v>
      </c>
      <c r="BF2486" s="9">
        <v>0.99996905231005895</v>
      </c>
      <c r="BG2486" s="9">
        <v>0.25642935093876601</v>
      </c>
      <c r="BH2486" s="11" t="str">
        <f t="shared" si="335"/>
        <v/>
      </c>
      <c r="BI2486" s="11" t="str">
        <f t="shared" si="335"/>
        <v/>
      </c>
      <c r="BJ2486" s="11" t="str">
        <f t="shared" si="335"/>
        <v/>
      </c>
      <c r="BK2486" s="11" t="str">
        <f t="shared" si="335"/>
        <v/>
      </c>
      <c r="BL2486" s="11" t="str">
        <f t="shared" si="335"/>
        <v/>
      </c>
      <c r="BM2486" s="11" t="str">
        <f t="shared" si="335"/>
        <v/>
      </c>
      <c r="BN2486" s="11" t="str">
        <f t="shared" si="332"/>
        <v/>
      </c>
      <c r="BO2486" s="11" t="str">
        <f t="shared" si="333"/>
        <v/>
      </c>
      <c r="BP2486" s="11" t="str">
        <f t="shared" si="334"/>
        <v/>
      </c>
      <c r="BR2486" s="11">
        <f t="shared" si="331"/>
        <v>2481</v>
      </c>
      <c r="BS2486" s="6" t="str">
        <f t="shared" si="331"/>
        <v>MA_12483g0010</v>
      </c>
      <c r="BT2486" s="6" t="str">
        <f t="shared" si="331"/>
        <v>4-hydroxy-4-methyl-2-oxoglutarate aldolase 3</v>
      </c>
      <c r="BU2486" s="28">
        <f t="shared" si="336"/>
        <v>1</v>
      </c>
      <c r="BV2486" s="28">
        <f t="shared" si="336"/>
        <v>1.2</v>
      </c>
      <c r="BW2486" s="28">
        <f t="shared" si="336"/>
        <v>1</v>
      </c>
      <c r="BX2486" s="28">
        <f t="shared" si="336"/>
        <v>1.1000000000000001</v>
      </c>
      <c r="BY2486" s="28">
        <f t="shared" si="336"/>
        <v>-1</v>
      </c>
      <c r="BZ2486" s="28">
        <f t="shared" si="336"/>
        <v>-1.1000000000000001</v>
      </c>
    </row>
    <row r="2487" spans="1:78">
      <c r="A2487" s="6">
        <v>2482</v>
      </c>
      <c r="B2487" s="6" t="s">
        <v>4319</v>
      </c>
      <c r="C2487" s="6" t="s">
        <v>4320</v>
      </c>
      <c r="D2487" s="6" t="str">
        <f t="shared" si="330"/>
        <v>Protein 2482 / MA_961185g0010 / diphosphomevalonate decarboxylase MVD2-like</v>
      </c>
      <c r="E2487" s="6">
        <v>4</v>
      </c>
      <c r="F2487" s="6">
        <v>4</v>
      </c>
      <c r="G2487" s="6">
        <v>17454446</v>
      </c>
      <c r="H2487" s="6">
        <v>12882882</v>
      </c>
      <c r="I2487" s="6">
        <v>11810723</v>
      </c>
      <c r="J2487" s="6">
        <v>16427965</v>
      </c>
      <c r="K2487" s="6">
        <v>12123056</v>
      </c>
      <c r="L2487" s="6">
        <v>12770708</v>
      </c>
      <c r="M2487" s="6">
        <v>14760605</v>
      </c>
      <c r="N2487" s="6">
        <v>12482878</v>
      </c>
      <c r="O2487" s="6">
        <v>11132083</v>
      </c>
      <c r="P2487" s="6">
        <v>11782060</v>
      </c>
      <c r="Q2487" s="6">
        <v>15193796</v>
      </c>
      <c r="R2487" s="6">
        <v>11666597</v>
      </c>
      <c r="S2487" s="6">
        <v>13112463</v>
      </c>
      <c r="T2487" s="6">
        <v>17932501</v>
      </c>
      <c r="U2487" s="6">
        <v>11535210</v>
      </c>
      <c r="V2487" s="6">
        <v>12674052</v>
      </c>
      <c r="W2487" s="6">
        <v>11785996</v>
      </c>
      <c r="X2487" s="6">
        <v>12454099</v>
      </c>
      <c r="Y2487" s="6">
        <v>11201852</v>
      </c>
      <c r="Z2487" s="8">
        <v>24.057091231028501</v>
      </c>
      <c r="AA2487" s="8">
        <v>23.618952035769802</v>
      </c>
      <c r="AB2487" s="8">
        <v>23.493593947032</v>
      </c>
      <c r="AC2487" s="8">
        <v>23.969650442963299</v>
      </c>
      <c r="AD2487" s="8">
        <v>23.531250085819401</v>
      </c>
      <c r="AE2487" s="8">
        <v>23.606335173572798</v>
      </c>
      <c r="AF2487" s="8">
        <v>23.815248519255601</v>
      </c>
      <c r="AG2487" s="8">
        <v>23.5734472584797</v>
      </c>
      <c r="AH2487" s="8">
        <v>23.408220234662899</v>
      </c>
      <c r="AI2487" s="8">
        <v>23.490088469250701</v>
      </c>
      <c r="AJ2487" s="8">
        <v>23.856979020305701</v>
      </c>
      <c r="AK2487" s="8">
        <v>23.475880470571902</v>
      </c>
      <c r="AL2487" s="8">
        <v>23.644435366105299</v>
      </c>
      <c r="AM2487" s="8">
        <v>24.096073375433601</v>
      </c>
      <c r="AN2487" s="8">
        <v>23.4595409329226</v>
      </c>
      <c r="AO2487" s="8">
        <v>23.595374504059698</v>
      </c>
      <c r="AP2487" s="8">
        <v>23.490570345883501</v>
      </c>
      <c r="AQ2487" s="8">
        <v>23.570117316842001</v>
      </c>
      <c r="AR2487" s="8">
        <v>23.4172339367028</v>
      </c>
      <c r="AS2487" s="9">
        <v>0.36784398950999603</v>
      </c>
      <c r="AT2487" s="9">
        <v>1</v>
      </c>
      <c r="AU2487" s="9">
        <v>0.32246334985121899</v>
      </c>
      <c r="AV2487" s="10">
        <v>-1.09679564822095</v>
      </c>
      <c r="AW2487" s="10">
        <v>-1.01495531239207</v>
      </c>
      <c r="AX2487" s="10">
        <v>-1.1708369176967099</v>
      </c>
      <c r="AY2487" s="10">
        <v>1.0806344228456699</v>
      </c>
      <c r="AZ2487" s="10">
        <v>-1.0675068957429401</v>
      </c>
      <c r="BA2487" s="10">
        <v>-1.15358469816495</v>
      </c>
      <c r="BB2487" s="9">
        <v>0.77894665831328203</v>
      </c>
      <c r="BC2487" s="9">
        <v>0.99842043936896996</v>
      </c>
      <c r="BD2487" s="9">
        <v>0.34810600801322</v>
      </c>
      <c r="BE2487" s="9">
        <v>0.85457898688618505</v>
      </c>
      <c r="BF2487" s="9">
        <v>0.90617029910156499</v>
      </c>
      <c r="BG2487" s="9">
        <v>0.430098281811781</v>
      </c>
      <c r="BH2487" s="11" t="str">
        <f t="shared" si="335"/>
        <v/>
      </c>
      <c r="BI2487" s="11" t="str">
        <f t="shared" si="335"/>
        <v/>
      </c>
      <c r="BJ2487" s="11" t="str">
        <f t="shared" si="335"/>
        <v/>
      </c>
      <c r="BK2487" s="11" t="str">
        <f t="shared" si="335"/>
        <v/>
      </c>
      <c r="BL2487" s="11" t="str">
        <f t="shared" si="335"/>
        <v/>
      </c>
      <c r="BM2487" s="11" t="str">
        <f t="shared" si="335"/>
        <v/>
      </c>
      <c r="BN2487" s="11" t="str">
        <f t="shared" si="332"/>
        <v/>
      </c>
      <c r="BO2487" s="11" t="str">
        <f t="shared" si="333"/>
        <v/>
      </c>
      <c r="BP2487" s="11" t="str">
        <f t="shared" si="334"/>
        <v/>
      </c>
      <c r="BR2487" s="11">
        <f t="shared" si="331"/>
        <v>2482</v>
      </c>
      <c r="BS2487" s="6" t="str">
        <f t="shared" si="331"/>
        <v>MA_961185g0010</v>
      </c>
      <c r="BT2487" s="6" t="str">
        <f t="shared" si="331"/>
        <v>diphosphomevalonate decarboxylase MVD2-like</v>
      </c>
      <c r="BU2487" s="28">
        <f t="shared" si="336"/>
        <v>-1.1000000000000001</v>
      </c>
      <c r="BV2487" s="28">
        <f t="shared" si="336"/>
        <v>-1</v>
      </c>
      <c r="BW2487" s="28">
        <f t="shared" si="336"/>
        <v>-1.2</v>
      </c>
      <c r="BX2487" s="28">
        <f t="shared" si="336"/>
        <v>1.1000000000000001</v>
      </c>
      <c r="BY2487" s="28">
        <f t="shared" si="336"/>
        <v>-1.1000000000000001</v>
      </c>
      <c r="BZ2487" s="28">
        <f t="shared" si="336"/>
        <v>-1.2</v>
      </c>
    </row>
    <row r="2488" spans="1:78">
      <c r="A2488" s="6">
        <v>2483</v>
      </c>
      <c r="B2488" s="6" t="s">
        <v>4321</v>
      </c>
      <c r="C2488" s="6" t="s">
        <v>860</v>
      </c>
      <c r="D2488" s="6" t="str">
        <f t="shared" si="330"/>
        <v>Protein 2483 / MA_511365g0010 / quinone oxidoreductase PIG3</v>
      </c>
      <c r="E2488" s="6">
        <v>6</v>
      </c>
      <c r="F2488" s="6">
        <v>6</v>
      </c>
      <c r="G2488" s="6">
        <v>75159471</v>
      </c>
      <c r="H2488" s="6">
        <v>57203920</v>
      </c>
      <c r="I2488" s="6">
        <v>59536470</v>
      </c>
      <c r="J2488" s="6">
        <v>60803907</v>
      </c>
      <c r="K2488" s="6">
        <v>60518128</v>
      </c>
      <c r="L2488" s="6">
        <v>47277520</v>
      </c>
      <c r="M2488" s="6">
        <v>47434886</v>
      </c>
      <c r="N2488" s="6">
        <v>49607381</v>
      </c>
      <c r="O2488" s="6">
        <v>44705022</v>
      </c>
      <c r="P2488" s="6">
        <v>60491867</v>
      </c>
      <c r="Q2488" s="6">
        <v>79495722</v>
      </c>
      <c r="R2488" s="6">
        <v>48726837</v>
      </c>
      <c r="S2488" s="6">
        <v>63739022</v>
      </c>
      <c r="T2488" s="6">
        <v>66747991</v>
      </c>
      <c r="U2488" s="6">
        <v>58211491</v>
      </c>
      <c r="V2488" s="6">
        <v>62831315</v>
      </c>
      <c r="W2488" s="6">
        <v>55383289</v>
      </c>
      <c r="X2488" s="6">
        <v>58108047</v>
      </c>
      <c r="Y2488" s="6">
        <v>54950876</v>
      </c>
      <c r="Z2488" s="8">
        <v>26.163451576786901</v>
      </c>
      <c r="AA2488" s="8">
        <v>25.769610677837299</v>
      </c>
      <c r="AB2488" s="8">
        <v>25.827270348930401</v>
      </c>
      <c r="AC2488" s="8">
        <v>25.857660692295301</v>
      </c>
      <c r="AD2488" s="8">
        <v>25.850864025743601</v>
      </c>
      <c r="AE2488" s="8">
        <v>25.494651023383099</v>
      </c>
      <c r="AF2488" s="8">
        <v>25.499445144159999</v>
      </c>
      <c r="AG2488" s="8">
        <v>25.564051456998499</v>
      </c>
      <c r="AH2488" s="8">
        <v>25.413933571851199</v>
      </c>
      <c r="AI2488" s="8">
        <v>25.850237852425199</v>
      </c>
      <c r="AJ2488" s="8">
        <v>26.244373889194101</v>
      </c>
      <c r="AK2488" s="8">
        <v>25.538213240271102</v>
      </c>
      <c r="AL2488" s="8">
        <v>25.9256735470459</v>
      </c>
      <c r="AM2488" s="8">
        <v>25.992221079019899</v>
      </c>
      <c r="AN2488" s="8">
        <v>25.794800634739399</v>
      </c>
      <c r="AO2488" s="8">
        <v>25.904980438854299</v>
      </c>
      <c r="AP2488" s="8">
        <v>25.722947396556499</v>
      </c>
      <c r="AQ2488" s="8">
        <v>25.792234630992901</v>
      </c>
      <c r="AR2488" s="8">
        <v>25.7116391443084</v>
      </c>
      <c r="AS2488" s="9">
        <v>1.2743090956789001E-2</v>
      </c>
      <c r="AT2488" s="9">
        <v>1</v>
      </c>
      <c r="AU2488" s="9">
        <v>6.3028787942824597E-3</v>
      </c>
      <c r="AV2488" s="10">
        <v>-1.32019511527721</v>
      </c>
      <c r="AW2488" s="10">
        <v>1.01141316136661</v>
      </c>
      <c r="AX2488" s="10">
        <v>-1.07807011857788</v>
      </c>
      <c r="AY2488" s="10">
        <v>1.3352627151632801</v>
      </c>
      <c r="AZ2488" s="10">
        <v>1.22459113978478</v>
      </c>
      <c r="BA2488" s="10">
        <v>-1.0903743068057401</v>
      </c>
      <c r="BB2488" s="9">
        <v>1.03088730000339E-2</v>
      </c>
      <c r="BC2488" s="9">
        <v>0.998467202322595</v>
      </c>
      <c r="BD2488" s="9">
        <v>0.71711351225280096</v>
      </c>
      <c r="BE2488" s="9">
        <v>7.6561764175590002E-3</v>
      </c>
      <c r="BF2488" s="9">
        <v>7.0450734978312293E-2</v>
      </c>
      <c r="BG2488" s="9">
        <v>0.62324119007527501</v>
      </c>
      <c r="BH2488" s="11" t="str">
        <f t="shared" si="335"/>
        <v/>
      </c>
      <c r="BI2488" s="11" t="str">
        <f t="shared" si="335"/>
        <v/>
      </c>
      <c r="BJ2488" s="11" t="str">
        <f t="shared" si="335"/>
        <v/>
      </c>
      <c r="BK2488" s="11" t="str">
        <f t="shared" si="335"/>
        <v/>
      </c>
      <c r="BL2488" s="11" t="str">
        <f t="shared" si="335"/>
        <v/>
      </c>
      <c r="BM2488" s="11" t="str">
        <f t="shared" si="335"/>
        <v/>
      </c>
      <c r="BN2488" s="11" t="str">
        <f t="shared" si="332"/>
        <v/>
      </c>
      <c r="BO2488" s="11" t="str">
        <f t="shared" si="333"/>
        <v/>
      </c>
      <c r="BP2488" s="11" t="str">
        <f t="shared" si="334"/>
        <v/>
      </c>
      <c r="BR2488" s="11">
        <f t="shared" si="331"/>
        <v>2483</v>
      </c>
      <c r="BS2488" s="6" t="str">
        <f t="shared" si="331"/>
        <v>MA_511365g0010</v>
      </c>
      <c r="BT2488" s="6" t="str">
        <f t="shared" si="331"/>
        <v>quinone oxidoreductase PIG3</v>
      </c>
      <c r="BU2488" s="28">
        <f t="shared" si="336"/>
        <v>-1.3</v>
      </c>
      <c r="BV2488" s="28">
        <f t="shared" si="336"/>
        <v>1</v>
      </c>
      <c r="BW2488" s="28">
        <f t="shared" si="336"/>
        <v>-1.1000000000000001</v>
      </c>
      <c r="BX2488" s="28">
        <f t="shared" si="336"/>
        <v>1.3</v>
      </c>
      <c r="BY2488" s="28">
        <f t="shared" si="336"/>
        <v>1.2</v>
      </c>
      <c r="BZ2488" s="28">
        <f t="shared" si="336"/>
        <v>-1.1000000000000001</v>
      </c>
    </row>
    <row r="2489" spans="1:78">
      <c r="A2489" s="6">
        <v>2484</v>
      </c>
      <c r="B2489" s="6" t="s">
        <v>4322</v>
      </c>
      <c r="C2489" s="6" t="s">
        <v>4323</v>
      </c>
      <c r="D2489" s="6" t="str">
        <f t="shared" si="330"/>
        <v>Protein 2484 / MA_98504g0010 / _2 domain-containing</v>
      </c>
      <c r="E2489" s="6">
        <v>3</v>
      </c>
      <c r="F2489" s="6">
        <v>3</v>
      </c>
      <c r="G2489" s="6">
        <v>9426484</v>
      </c>
      <c r="H2489" s="6">
        <v>7259290</v>
      </c>
      <c r="I2489" s="6">
        <v>7027502</v>
      </c>
      <c r="J2489" s="6">
        <v>7849068</v>
      </c>
      <c r="K2489" s="6">
        <v>9049173</v>
      </c>
      <c r="L2489" s="6">
        <v>14000949</v>
      </c>
      <c r="M2489" s="6">
        <v>20351227</v>
      </c>
      <c r="N2489" s="6">
        <v>16618605</v>
      </c>
      <c r="O2489" s="6">
        <v>12777823</v>
      </c>
      <c r="P2489" s="6">
        <v>11129892</v>
      </c>
      <c r="Q2489" s="6">
        <v>6268407</v>
      </c>
      <c r="R2489" s="6">
        <v>8933912</v>
      </c>
      <c r="S2489" s="6">
        <v>4648864</v>
      </c>
      <c r="T2489" s="6">
        <v>12607745</v>
      </c>
      <c r="U2489" s="6">
        <v>15133000</v>
      </c>
      <c r="V2489" s="6">
        <v>16361504</v>
      </c>
      <c r="W2489" s="6">
        <v>15583284</v>
      </c>
      <c r="X2489" s="6">
        <v>15215844</v>
      </c>
      <c r="Y2489" s="6">
        <v>16486744</v>
      </c>
      <c r="Z2489" s="8">
        <v>23.168288327324301</v>
      </c>
      <c r="AA2489" s="8">
        <v>22.7913970206348</v>
      </c>
      <c r="AB2489" s="8">
        <v>22.7445805285153</v>
      </c>
      <c r="AC2489" s="8">
        <v>22.904089927582799</v>
      </c>
      <c r="AD2489" s="8">
        <v>23.109354520269601</v>
      </c>
      <c r="AE2489" s="8">
        <v>23.739021282181199</v>
      </c>
      <c r="AF2489" s="8">
        <v>24.2786124431478</v>
      </c>
      <c r="AG2489" s="8">
        <v>23.986295948603299</v>
      </c>
      <c r="AH2489" s="8">
        <v>23.607138724703098</v>
      </c>
      <c r="AI2489" s="8">
        <v>23.4079362576263</v>
      </c>
      <c r="AJ2489" s="8">
        <v>22.579667424600299</v>
      </c>
      <c r="AK2489" s="8">
        <v>23.090860613333099</v>
      </c>
      <c r="AL2489" s="8">
        <v>22.1484467905359</v>
      </c>
      <c r="AM2489" s="8">
        <v>23.587806924950002</v>
      </c>
      <c r="AN2489" s="8">
        <v>23.851194683232801</v>
      </c>
      <c r="AO2489" s="8">
        <v>23.963802035572499</v>
      </c>
      <c r="AP2489" s="8">
        <v>23.893495961235001</v>
      </c>
      <c r="AQ2489" s="8">
        <v>23.8590710244093</v>
      </c>
      <c r="AR2489" s="8">
        <v>23.974803170392999</v>
      </c>
      <c r="AS2489" s="9">
        <v>1.11247259528434E-3</v>
      </c>
      <c r="AT2489" s="9">
        <v>0.81006051854581596</v>
      </c>
      <c r="AU2489" s="9">
        <v>3.2402420741832602E-4</v>
      </c>
      <c r="AV2489" s="10">
        <v>1.94426522314185</v>
      </c>
      <c r="AW2489" s="10">
        <v>1.01353895360598</v>
      </c>
      <c r="AX2489" s="10">
        <v>1.95197058170994</v>
      </c>
      <c r="AY2489" s="10">
        <v>-1.9182935359558999</v>
      </c>
      <c r="AZ2489" s="10">
        <v>1.00396312111968</v>
      </c>
      <c r="BA2489" s="10">
        <v>1.9258959655819901</v>
      </c>
      <c r="BB2489" s="9">
        <v>4.7638214188351303E-3</v>
      </c>
      <c r="BC2489" s="9">
        <v>0.99974630825881805</v>
      </c>
      <c r="BD2489" s="9">
        <v>2.7838080775706201E-3</v>
      </c>
      <c r="BE2489" s="9">
        <v>5.60597009200825E-3</v>
      </c>
      <c r="BF2489" s="9">
        <v>0.99999457355463595</v>
      </c>
      <c r="BG2489" s="9">
        <v>3.3053595105543301E-3</v>
      </c>
      <c r="BH2489" s="11" t="str">
        <f t="shared" si="335"/>
        <v/>
      </c>
      <c r="BI2489" s="11" t="str">
        <f t="shared" si="335"/>
        <v/>
      </c>
      <c r="BJ2489" s="11" t="str">
        <f t="shared" si="335"/>
        <v/>
      </c>
      <c r="BK2489" s="11" t="str">
        <f t="shared" si="335"/>
        <v/>
      </c>
      <c r="BL2489" s="11" t="str">
        <f t="shared" si="335"/>
        <v/>
      </c>
      <c r="BM2489" s="11" t="str">
        <f t="shared" si="335"/>
        <v/>
      </c>
      <c r="BN2489" s="11" t="str">
        <f t="shared" si="332"/>
        <v/>
      </c>
      <c r="BO2489" s="11" t="str">
        <f t="shared" si="333"/>
        <v/>
      </c>
      <c r="BP2489" s="11" t="str">
        <f t="shared" si="334"/>
        <v/>
      </c>
      <c r="BR2489" s="11">
        <f t="shared" si="331"/>
        <v>2484</v>
      </c>
      <c r="BS2489" s="6" t="str">
        <f t="shared" si="331"/>
        <v>MA_98504g0010</v>
      </c>
      <c r="BT2489" s="6" t="str">
        <f t="shared" si="331"/>
        <v>_2 domain-containing</v>
      </c>
      <c r="BU2489" s="28">
        <f t="shared" si="336"/>
        <v>1.9</v>
      </c>
      <c r="BV2489" s="28">
        <f t="shared" si="336"/>
        <v>1</v>
      </c>
      <c r="BW2489" s="28">
        <f t="shared" si="336"/>
        <v>2</v>
      </c>
      <c r="BX2489" s="28">
        <f t="shared" si="336"/>
        <v>-1.9</v>
      </c>
      <c r="BY2489" s="28">
        <f t="shared" si="336"/>
        <v>1</v>
      </c>
      <c r="BZ2489" s="28">
        <f t="shared" si="336"/>
        <v>1.9</v>
      </c>
    </row>
    <row r="2490" spans="1:78">
      <c r="A2490" s="6">
        <v>2485</v>
      </c>
      <c r="B2490" s="6" t="s">
        <v>4324</v>
      </c>
      <c r="C2490" s="6" t="s">
        <v>4325</v>
      </c>
      <c r="D2490" s="6" t="str">
        <f t="shared" si="330"/>
        <v>Protein 2485 / MA_1829g0010 / aspartate carbamoyltransferase chloroplastic</v>
      </c>
      <c r="E2490" s="6">
        <v>6</v>
      </c>
      <c r="F2490" s="6">
        <v>6</v>
      </c>
      <c r="G2490" s="6">
        <v>6908855</v>
      </c>
      <c r="H2490" s="6">
        <v>1024684</v>
      </c>
      <c r="I2490" s="6">
        <v>4239328</v>
      </c>
      <c r="J2490" s="6">
        <v>2766101</v>
      </c>
      <c r="K2490" s="6">
        <v>3766239</v>
      </c>
      <c r="L2490" s="6">
        <v>1767754</v>
      </c>
      <c r="M2490" s="6">
        <v>2464607</v>
      </c>
      <c r="N2490" s="6">
        <v>2324446</v>
      </c>
      <c r="O2490" s="6">
        <v>2098219</v>
      </c>
      <c r="P2490" s="6">
        <v>2245755</v>
      </c>
      <c r="Q2490" s="6">
        <v>5508752</v>
      </c>
      <c r="R2490" s="6">
        <v>2612419</v>
      </c>
      <c r="S2490" s="6">
        <v>4687606</v>
      </c>
      <c r="T2490" s="6">
        <v>6171086</v>
      </c>
      <c r="U2490" s="6">
        <v>3809014</v>
      </c>
      <c r="V2490" s="6">
        <v>3260984</v>
      </c>
      <c r="W2490" s="6">
        <v>3407397</v>
      </c>
      <c r="X2490" s="6">
        <v>4083151</v>
      </c>
      <c r="Y2490" s="6">
        <v>2501821</v>
      </c>
      <c r="Z2490" s="8">
        <v>22.720015202846898</v>
      </c>
      <c r="AA2490" s="8">
        <v>19.966747638156001</v>
      </c>
      <c r="AB2490" s="8">
        <v>22.015404162437399</v>
      </c>
      <c r="AC2490" s="8">
        <v>21.399422404604699</v>
      </c>
      <c r="AD2490" s="8">
        <v>21.8446931234914</v>
      </c>
      <c r="AE2490" s="8">
        <v>20.753486093107298</v>
      </c>
      <c r="AF2490" s="8">
        <v>21.232926185763802</v>
      </c>
      <c r="AG2490" s="8">
        <v>21.148455479828399</v>
      </c>
      <c r="AH2490" s="8">
        <v>21.000733835287399</v>
      </c>
      <c r="AI2490" s="8">
        <v>21.098769115244099</v>
      </c>
      <c r="AJ2490" s="8">
        <v>22.393294084609899</v>
      </c>
      <c r="AK2490" s="8">
        <v>21.316954875375099</v>
      </c>
      <c r="AL2490" s="8">
        <v>22.160419883595001</v>
      </c>
      <c r="AM2490" s="8">
        <v>22.5570929693869</v>
      </c>
      <c r="AN2490" s="8">
        <v>21.860986159849102</v>
      </c>
      <c r="AO2490" s="8">
        <v>21.6368759318527</v>
      </c>
      <c r="AP2490" s="8">
        <v>21.700238616718501</v>
      </c>
      <c r="AQ2490" s="8">
        <v>21.9612514905299</v>
      </c>
      <c r="AR2490" s="8">
        <v>21.254547140742201</v>
      </c>
      <c r="AS2490" s="9">
        <v>0.32748941265129999</v>
      </c>
      <c r="AT2490" s="9">
        <v>1</v>
      </c>
      <c r="AU2490" s="9">
        <v>0.28188609398658399</v>
      </c>
      <c r="AV2490" s="10">
        <v>-1.46953132046146</v>
      </c>
      <c r="AW2490" s="10">
        <v>1.24491710347775</v>
      </c>
      <c r="AX2490" s="10">
        <v>1.0669727727603999</v>
      </c>
      <c r="AY2490" s="10">
        <v>1.8294446749387101</v>
      </c>
      <c r="AZ2490" s="10">
        <v>1.5679499076510199</v>
      </c>
      <c r="BA2490" s="10">
        <v>-1.16677494989584</v>
      </c>
      <c r="BB2490" s="9">
        <v>0.59294744640535801</v>
      </c>
      <c r="BC2490" s="9">
        <v>0.86744166474689</v>
      </c>
      <c r="BD2490" s="9">
        <v>0.99567419095898402</v>
      </c>
      <c r="BE2490" s="9">
        <v>0.23239489818377199</v>
      </c>
      <c r="BF2490" s="9">
        <v>0.46883692089249501</v>
      </c>
      <c r="BG2490" s="9">
        <v>0.94756574748548605</v>
      </c>
      <c r="BH2490" s="11" t="str">
        <f t="shared" si="335"/>
        <v/>
      </c>
      <c r="BI2490" s="11" t="str">
        <f t="shared" si="335"/>
        <v/>
      </c>
      <c r="BJ2490" s="11" t="str">
        <f t="shared" si="335"/>
        <v/>
      </c>
      <c r="BK2490" s="11" t="str">
        <f t="shared" si="335"/>
        <v/>
      </c>
      <c r="BL2490" s="11" t="str">
        <f t="shared" si="335"/>
        <v/>
      </c>
      <c r="BM2490" s="11" t="str">
        <f t="shared" si="335"/>
        <v/>
      </c>
      <c r="BN2490" s="11" t="str">
        <f t="shared" si="332"/>
        <v/>
      </c>
      <c r="BO2490" s="11" t="str">
        <f t="shared" si="333"/>
        <v/>
      </c>
      <c r="BP2490" s="11" t="str">
        <f t="shared" si="334"/>
        <v/>
      </c>
      <c r="BR2490" s="11">
        <f t="shared" si="331"/>
        <v>2485</v>
      </c>
      <c r="BS2490" s="6" t="str">
        <f t="shared" si="331"/>
        <v>MA_1829g0010</v>
      </c>
      <c r="BT2490" s="6" t="str">
        <f t="shared" si="331"/>
        <v>aspartate carbamoyltransferase chloroplastic</v>
      </c>
      <c r="BU2490" s="28">
        <f t="shared" si="336"/>
        <v>-1.5</v>
      </c>
      <c r="BV2490" s="28">
        <f t="shared" si="336"/>
        <v>1.2</v>
      </c>
      <c r="BW2490" s="28">
        <f t="shared" si="336"/>
        <v>1.1000000000000001</v>
      </c>
      <c r="BX2490" s="28">
        <f t="shared" si="336"/>
        <v>1.8</v>
      </c>
      <c r="BY2490" s="28">
        <f t="shared" si="336"/>
        <v>1.6</v>
      </c>
      <c r="BZ2490" s="28">
        <f t="shared" si="336"/>
        <v>-1.2</v>
      </c>
    </row>
    <row r="2491" spans="1:78">
      <c r="A2491" s="6">
        <v>2486</v>
      </c>
      <c r="B2491" s="6" t="s">
        <v>4326</v>
      </c>
      <c r="C2491" s="6" t="s">
        <v>4327</v>
      </c>
      <c r="D2491" s="6" t="str">
        <f t="shared" si="330"/>
        <v>Protein 2486 / MA_13536g0010 / ras-related RABA5c</v>
      </c>
      <c r="E2491" s="6">
        <v>6</v>
      </c>
      <c r="F2491" s="6">
        <v>4</v>
      </c>
      <c r="G2491" s="6">
        <v>25500109</v>
      </c>
      <c r="H2491" s="6">
        <v>14833514</v>
      </c>
      <c r="I2491" s="6">
        <v>28248294</v>
      </c>
      <c r="J2491" s="6">
        <v>13661908</v>
      </c>
      <c r="K2491" s="6">
        <v>26221875</v>
      </c>
      <c r="L2491" s="6">
        <v>25776644</v>
      </c>
      <c r="M2491" s="6">
        <v>24021407</v>
      </c>
      <c r="N2491" s="6">
        <v>25826641</v>
      </c>
      <c r="O2491" s="6">
        <v>21699471</v>
      </c>
      <c r="P2491" s="6">
        <v>11643786</v>
      </c>
      <c r="Q2491" s="6">
        <v>25228409</v>
      </c>
      <c r="R2491" s="6">
        <v>15247306</v>
      </c>
      <c r="S2491" s="6">
        <v>16575179</v>
      </c>
      <c r="T2491" s="6">
        <v>24321166</v>
      </c>
      <c r="U2491" s="6">
        <v>26141869</v>
      </c>
      <c r="V2491" s="6">
        <v>26568481</v>
      </c>
      <c r="W2491" s="6">
        <v>24575363</v>
      </c>
      <c r="X2491" s="6">
        <v>24462850</v>
      </c>
      <c r="Y2491" s="6">
        <v>24754895</v>
      </c>
      <c r="Z2491" s="8">
        <v>24.6040000780966</v>
      </c>
      <c r="AA2491" s="8">
        <v>23.8223570711638</v>
      </c>
      <c r="AB2491" s="8">
        <v>24.751660405648799</v>
      </c>
      <c r="AC2491" s="8">
        <v>23.703655646369</v>
      </c>
      <c r="AD2491" s="8">
        <v>24.644267513634201</v>
      </c>
      <c r="AE2491" s="8">
        <v>24.6195611079062</v>
      </c>
      <c r="AF2491" s="8">
        <v>24.517817320353899</v>
      </c>
      <c r="AG2491" s="8">
        <v>24.622356683673502</v>
      </c>
      <c r="AH2491" s="8">
        <v>24.371156536605799</v>
      </c>
      <c r="AI2491" s="8">
        <v>23.473056893877999</v>
      </c>
      <c r="AJ2491" s="8">
        <v>24.5885458915252</v>
      </c>
      <c r="AK2491" s="8">
        <v>23.862051024016399</v>
      </c>
      <c r="AL2491" s="8">
        <v>23.982521114701299</v>
      </c>
      <c r="AM2491" s="8">
        <v>24.535709060019901</v>
      </c>
      <c r="AN2491" s="8">
        <v>24.6398589538009</v>
      </c>
      <c r="AO2491" s="8">
        <v>24.663212411181402</v>
      </c>
      <c r="AP2491" s="8">
        <v>24.550709390825499</v>
      </c>
      <c r="AQ2491" s="8">
        <v>24.544089156439298</v>
      </c>
      <c r="AR2491" s="8">
        <v>24.5612104942104</v>
      </c>
      <c r="AS2491" s="9">
        <v>0.19981147166212401</v>
      </c>
      <c r="AT2491" s="9">
        <v>1</v>
      </c>
      <c r="AU2491" s="9">
        <v>0.16048385925897199</v>
      </c>
      <c r="AV2491" s="10">
        <v>1.17083255792061</v>
      </c>
      <c r="AW2491" s="10">
        <v>-1.16216212758893</v>
      </c>
      <c r="AX2491" s="10">
        <v>1.21978589483691</v>
      </c>
      <c r="AY2491" s="10">
        <v>-1.3606972565633999</v>
      </c>
      <c r="AZ2491" s="10">
        <v>1.04181070690692</v>
      </c>
      <c r="BA2491" s="10">
        <v>1.41758897074662</v>
      </c>
      <c r="BB2491" s="9">
        <v>0.78305715334812998</v>
      </c>
      <c r="BC2491" s="9">
        <v>0.77770489303125301</v>
      </c>
      <c r="BD2491" s="9">
        <v>0.60120649062530795</v>
      </c>
      <c r="BE2491" s="9">
        <v>0.29399403449300598</v>
      </c>
      <c r="BF2491" s="9">
        <v>0.99462589417719705</v>
      </c>
      <c r="BG2491" s="9">
        <v>0.16502884515570301</v>
      </c>
      <c r="BH2491" s="11" t="str">
        <f t="shared" si="335"/>
        <v/>
      </c>
      <c r="BI2491" s="11" t="str">
        <f t="shared" si="335"/>
        <v/>
      </c>
      <c r="BJ2491" s="11" t="str">
        <f t="shared" si="335"/>
        <v/>
      </c>
      <c r="BK2491" s="11" t="str">
        <f t="shared" si="335"/>
        <v/>
      </c>
      <c r="BL2491" s="11" t="str">
        <f t="shared" si="335"/>
        <v/>
      </c>
      <c r="BM2491" s="11" t="str">
        <f t="shared" si="335"/>
        <v/>
      </c>
      <c r="BN2491" s="11" t="str">
        <f t="shared" si="332"/>
        <v/>
      </c>
      <c r="BO2491" s="11" t="str">
        <f t="shared" si="333"/>
        <v/>
      </c>
      <c r="BP2491" s="11" t="str">
        <f t="shared" si="334"/>
        <v/>
      </c>
      <c r="BR2491" s="11">
        <f t="shared" si="331"/>
        <v>2486</v>
      </c>
      <c r="BS2491" s="6" t="str">
        <f t="shared" si="331"/>
        <v>MA_13536g0010</v>
      </c>
      <c r="BT2491" s="6" t="str">
        <f t="shared" si="331"/>
        <v>ras-related RABA5c</v>
      </c>
      <c r="BU2491" s="28">
        <f t="shared" si="336"/>
        <v>1.2</v>
      </c>
      <c r="BV2491" s="28">
        <f t="shared" si="336"/>
        <v>-1.2</v>
      </c>
      <c r="BW2491" s="28">
        <f t="shared" si="336"/>
        <v>1.2</v>
      </c>
      <c r="BX2491" s="28">
        <f t="shared" si="336"/>
        <v>-1.4</v>
      </c>
      <c r="BY2491" s="28">
        <f t="shared" si="336"/>
        <v>1</v>
      </c>
      <c r="BZ2491" s="28">
        <f t="shared" si="336"/>
        <v>1.4</v>
      </c>
    </row>
    <row r="2492" spans="1:78">
      <c r="A2492" s="6">
        <v>2487</v>
      </c>
      <c r="B2492" s="6" t="s">
        <v>4328</v>
      </c>
      <c r="C2492" s="6" t="s">
        <v>4329</v>
      </c>
      <c r="D2492" s="6" t="str">
        <f t="shared" si="330"/>
        <v>Protein 2487 / MA_10426052g0030 / OPI10 homolog</v>
      </c>
      <c r="E2492" s="6">
        <v>2</v>
      </c>
      <c r="F2492" s="6">
        <v>2</v>
      </c>
      <c r="G2492" s="6">
        <v>6869751</v>
      </c>
      <c r="H2492" s="6">
        <v>3824968</v>
      </c>
      <c r="I2492" s="6">
        <v>7325307</v>
      </c>
      <c r="J2492" s="6">
        <v>3008332</v>
      </c>
      <c r="K2492" s="6">
        <v>6365192</v>
      </c>
      <c r="L2492" s="6">
        <v>6660981</v>
      </c>
      <c r="M2492" s="6">
        <v>5485194</v>
      </c>
      <c r="N2492" s="6">
        <v>7197280</v>
      </c>
      <c r="O2492" s="6">
        <v>5299243</v>
      </c>
      <c r="P2492" s="6">
        <v>4282813</v>
      </c>
      <c r="Q2492" s="6">
        <v>6113123</v>
      </c>
      <c r="R2492" s="6">
        <v>3491458</v>
      </c>
      <c r="S2492" s="6">
        <v>3443343</v>
      </c>
      <c r="T2492" s="6">
        <v>7068941</v>
      </c>
      <c r="U2492" s="6">
        <v>7469487</v>
      </c>
      <c r="V2492" s="6">
        <v>8937725</v>
      </c>
      <c r="W2492" s="6">
        <v>7186450</v>
      </c>
      <c r="X2492" s="6">
        <v>5716605</v>
      </c>
      <c r="Y2492" s="6">
        <v>6683022</v>
      </c>
      <c r="Z2492" s="8">
        <v>22.711826377599699</v>
      </c>
      <c r="AA2492" s="8">
        <v>21.867016247473401</v>
      </c>
      <c r="AB2492" s="8">
        <v>22.804457792762999</v>
      </c>
      <c r="AC2492" s="8">
        <v>21.5205323611811</v>
      </c>
      <c r="AD2492" s="8">
        <v>22.6017726016394</v>
      </c>
      <c r="AE2492" s="8">
        <v>22.6673032360519</v>
      </c>
      <c r="AF2492" s="8">
        <v>22.387111216003401</v>
      </c>
      <c r="AG2492" s="8">
        <v>22.779020354778801</v>
      </c>
      <c r="AH2492" s="8">
        <v>22.337354853877901</v>
      </c>
      <c r="AI2492" s="8">
        <v>22.030127255690999</v>
      </c>
      <c r="AJ2492" s="8">
        <v>22.543478164679001</v>
      </c>
      <c r="AK2492" s="8">
        <v>21.735398187454798</v>
      </c>
      <c r="AL2492" s="8">
        <v>21.715378467848002</v>
      </c>
      <c r="AM2492" s="8">
        <v>22.753062670004699</v>
      </c>
      <c r="AN2492" s="8">
        <v>22.832577732289099</v>
      </c>
      <c r="AO2492" s="8">
        <v>23.0914762252408</v>
      </c>
      <c r="AP2492" s="8">
        <v>22.7768478459448</v>
      </c>
      <c r="AQ2492" s="8">
        <v>22.446727177204998</v>
      </c>
      <c r="AR2492" s="8">
        <v>22.672069192761398</v>
      </c>
      <c r="AS2492" s="9">
        <v>0.18337632939051901</v>
      </c>
      <c r="AT2492" s="9">
        <v>1</v>
      </c>
      <c r="AU2492" s="9">
        <v>0.145463299292479</v>
      </c>
      <c r="AV2492" s="10">
        <v>1.18228376052734</v>
      </c>
      <c r="AW2492" s="10">
        <v>-1.10621524315123</v>
      </c>
      <c r="AX2492" s="10">
        <v>1.37823180789112</v>
      </c>
      <c r="AY2492" s="10">
        <v>-1.3078603176255099</v>
      </c>
      <c r="AZ2492" s="10">
        <v>1.16573690166934</v>
      </c>
      <c r="BA2492" s="10">
        <v>1.5246210344850399</v>
      </c>
      <c r="BB2492" s="9">
        <v>0.81946424887522995</v>
      </c>
      <c r="BC2492" s="9">
        <v>0.943157404782199</v>
      </c>
      <c r="BD2492" s="9">
        <v>0.32458586824215502</v>
      </c>
      <c r="BE2492" s="9">
        <v>0.520317968107878</v>
      </c>
      <c r="BF2492" s="9">
        <v>0.854287192731776</v>
      </c>
      <c r="BG2492" s="9">
        <v>0.13571077792963901</v>
      </c>
      <c r="BH2492" s="11" t="str">
        <f t="shared" si="335"/>
        <v/>
      </c>
      <c r="BI2492" s="11" t="str">
        <f t="shared" si="335"/>
        <v/>
      </c>
      <c r="BJ2492" s="11" t="str">
        <f t="shared" si="335"/>
        <v/>
      </c>
      <c r="BK2492" s="11" t="str">
        <f t="shared" si="335"/>
        <v/>
      </c>
      <c r="BL2492" s="11" t="str">
        <f t="shared" si="335"/>
        <v/>
      </c>
      <c r="BM2492" s="11" t="str">
        <f t="shared" si="335"/>
        <v/>
      </c>
      <c r="BN2492" s="11" t="str">
        <f t="shared" si="332"/>
        <v/>
      </c>
      <c r="BO2492" s="11" t="str">
        <f t="shared" si="333"/>
        <v/>
      </c>
      <c r="BP2492" s="11" t="str">
        <f t="shared" si="334"/>
        <v/>
      </c>
      <c r="BR2492" s="11">
        <f t="shared" si="331"/>
        <v>2487</v>
      </c>
      <c r="BS2492" s="6" t="str">
        <f t="shared" si="331"/>
        <v>MA_10426052g0030</v>
      </c>
      <c r="BT2492" s="6" t="str">
        <f t="shared" si="331"/>
        <v>OPI10 homolog</v>
      </c>
      <c r="BU2492" s="28">
        <f t="shared" si="336"/>
        <v>1.2</v>
      </c>
      <c r="BV2492" s="28">
        <f t="shared" si="336"/>
        <v>-1.1000000000000001</v>
      </c>
      <c r="BW2492" s="28">
        <f t="shared" si="336"/>
        <v>1.4</v>
      </c>
      <c r="BX2492" s="28">
        <f t="shared" si="336"/>
        <v>-1.3</v>
      </c>
      <c r="BY2492" s="28">
        <f t="shared" si="336"/>
        <v>1.2</v>
      </c>
      <c r="BZ2492" s="28">
        <f t="shared" si="336"/>
        <v>1.5</v>
      </c>
    </row>
    <row r="2493" spans="1:78">
      <c r="A2493" s="6">
        <v>2488</v>
      </c>
      <c r="B2493" s="6" t="s">
        <v>4330</v>
      </c>
      <c r="C2493" s="6" t="s">
        <v>4331</v>
      </c>
      <c r="D2493" s="6" t="str">
        <f t="shared" si="330"/>
        <v>Protein 2488 / MA_441534g0010 / indole-3-glycerol phosphate chloroplastic</v>
      </c>
      <c r="E2493" s="6">
        <v>2</v>
      </c>
      <c r="F2493" s="6">
        <v>1</v>
      </c>
      <c r="G2493" s="6">
        <v>902677</v>
      </c>
      <c r="H2493" s="6">
        <v>811537</v>
      </c>
      <c r="I2493" s="6">
        <v>787916</v>
      </c>
      <c r="J2493" s="6">
        <v>502938</v>
      </c>
      <c r="K2493" s="6">
        <v>692647</v>
      </c>
      <c r="L2493" s="6">
        <v>1059634</v>
      </c>
      <c r="M2493" s="6">
        <v>743682</v>
      </c>
      <c r="N2493" s="6">
        <v>955890</v>
      </c>
      <c r="O2493" s="6">
        <v>761060</v>
      </c>
      <c r="P2493" s="6">
        <v>730982</v>
      </c>
      <c r="Q2493" s="6">
        <v>1120595</v>
      </c>
      <c r="R2493" s="6">
        <v>704153</v>
      </c>
      <c r="S2493" s="6">
        <v>443430</v>
      </c>
      <c r="T2493" s="6">
        <v>798990</v>
      </c>
      <c r="U2493" s="6">
        <v>1235379</v>
      </c>
      <c r="V2493" s="6">
        <v>1282320</v>
      </c>
      <c r="W2493" s="6">
        <v>895702</v>
      </c>
      <c r="X2493" s="6">
        <v>883602</v>
      </c>
      <c r="Y2493" s="6">
        <v>1185750</v>
      </c>
      <c r="Z2493" s="8">
        <v>19.783850322763399</v>
      </c>
      <c r="AA2493" s="8">
        <v>19.630297346782001</v>
      </c>
      <c r="AB2493" s="8">
        <v>19.587682306094301</v>
      </c>
      <c r="AC2493" s="8">
        <v>18.940021036285401</v>
      </c>
      <c r="AD2493" s="8">
        <v>19.401760760277401</v>
      </c>
      <c r="AE2493" s="8">
        <v>20.015134609994501</v>
      </c>
      <c r="AF2493" s="8">
        <v>19.504326328167899</v>
      </c>
      <c r="AG2493" s="8">
        <v>19.8664850826164</v>
      </c>
      <c r="AH2493" s="8">
        <v>19.537650670991098</v>
      </c>
      <c r="AI2493" s="8">
        <v>19.479476355538701</v>
      </c>
      <c r="AJ2493" s="8">
        <v>20.095833529836199</v>
      </c>
      <c r="AK2493" s="8">
        <v>19.425529409490998</v>
      </c>
      <c r="AL2493" s="8">
        <v>18.7583468526419</v>
      </c>
      <c r="AM2493" s="8">
        <v>19.6078179212187</v>
      </c>
      <c r="AN2493" s="8">
        <v>20.236522281206</v>
      </c>
      <c r="AO2493" s="8">
        <v>20.290324897431301</v>
      </c>
      <c r="AP2493" s="8">
        <v>19.772659301996502</v>
      </c>
      <c r="AQ2493" s="8">
        <v>19.753037158619801</v>
      </c>
      <c r="AR2493" s="8">
        <v>20.177368437741599</v>
      </c>
      <c r="AS2493" s="9">
        <v>8.4019961920583294E-2</v>
      </c>
      <c r="AT2493" s="9">
        <v>1</v>
      </c>
      <c r="AU2493" s="9">
        <v>5.8856864986908897E-2</v>
      </c>
      <c r="AV2493" s="10">
        <v>1.1992868908798999</v>
      </c>
      <c r="AW2493" s="10">
        <v>1.0032481246381399</v>
      </c>
      <c r="AX2493" s="10">
        <v>1.4920129534834301</v>
      </c>
      <c r="AY2493" s="10">
        <v>-1.19540406946931</v>
      </c>
      <c r="AZ2493" s="10">
        <v>1.24408343393861</v>
      </c>
      <c r="BA2493" s="10">
        <v>1.4871823996895801</v>
      </c>
      <c r="BB2493" s="9">
        <v>0.67926444773314898</v>
      </c>
      <c r="BC2493" s="9">
        <v>0.99999634498003698</v>
      </c>
      <c r="BD2493" s="9">
        <v>7.9412396357465706E-2</v>
      </c>
      <c r="BE2493" s="9">
        <v>0.690997601765447</v>
      </c>
      <c r="BF2493" s="9">
        <v>0.54488049448478604</v>
      </c>
      <c r="BG2493" s="9">
        <v>8.2537868281710502E-2</v>
      </c>
      <c r="BH2493" s="11" t="str">
        <f t="shared" si="335"/>
        <v/>
      </c>
      <c r="BI2493" s="11" t="str">
        <f t="shared" si="335"/>
        <v/>
      </c>
      <c r="BJ2493" s="11" t="str">
        <f t="shared" si="335"/>
        <v/>
      </c>
      <c r="BK2493" s="11" t="str">
        <f t="shared" si="335"/>
        <v/>
      </c>
      <c r="BL2493" s="11" t="str">
        <f t="shared" si="335"/>
        <v/>
      </c>
      <c r="BM2493" s="11" t="str">
        <f t="shared" si="335"/>
        <v/>
      </c>
      <c r="BN2493" s="11" t="str">
        <f t="shared" si="332"/>
        <v/>
      </c>
      <c r="BO2493" s="11" t="str">
        <f t="shared" si="333"/>
        <v/>
      </c>
      <c r="BP2493" s="11" t="str">
        <f t="shared" si="334"/>
        <v/>
      </c>
      <c r="BR2493" s="11">
        <f t="shared" si="331"/>
        <v>2488</v>
      </c>
      <c r="BS2493" s="6" t="str">
        <f t="shared" si="331"/>
        <v>MA_441534g0010</v>
      </c>
      <c r="BT2493" s="6" t="str">
        <f t="shared" si="331"/>
        <v>indole-3-glycerol phosphate chloroplastic</v>
      </c>
      <c r="BU2493" s="28">
        <f t="shared" si="336"/>
        <v>1.2</v>
      </c>
      <c r="BV2493" s="28">
        <f t="shared" si="336"/>
        <v>1</v>
      </c>
      <c r="BW2493" s="28">
        <f t="shared" si="336"/>
        <v>1.5</v>
      </c>
      <c r="BX2493" s="28">
        <f t="shared" si="336"/>
        <v>-1.2</v>
      </c>
      <c r="BY2493" s="28">
        <f t="shared" si="336"/>
        <v>1.2</v>
      </c>
      <c r="BZ2493" s="28">
        <f t="shared" si="336"/>
        <v>1.5</v>
      </c>
    </row>
    <row r="2494" spans="1:78">
      <c r="A2494" s="6">
        <v>2489</v>
      </c>
      <c r="B2494" s="6" t="s">
        <v>4332</v>
      </c>
      <c r="C2494" s="6" t="s">
        <v>4333</v>
      </c>
      <c r="D2494" s="6" t="str">
        <f t="shared" si="330"/>
        <v>Protein 2489 / MA_253931g0010 / phosphoglycerate mutase 1</v>
      </c>
      <c r="E2494" s="6">
        <v>3</v>
      </c>
      <c r="F2494" s="6">
        <v>3</v>
      </c>
      <c r="G2494" s="6">
        <v>5169057</v>
      </c>
      <c r="H2494" s="6">
        <v>5203252</v>
      </c>
      <c r="I2494" s="6">
        <v>4920714</v>
      </c>
      <c r="J2494" s="6">
        <v>4365974</v>
      </c>
      <c r="K2494" s="6">
        <v>5022238</v>
      </c>
      <c r="L2494" s="6">
        <v>6983284</v>
      </c>
      <c r="M2494" s="6">
        <v>5672889</v>
      </c>
      <c r="N2494" s="6">
        <v>6567094</v>
      </c>
      <c r="O2494" s="6">
        <v>7004235</v>
      </c>
      <c r="P2494" s="6">
        <v>3951828</v>
      </c>
      <c r="Q2494" s="6">
        <v>5334749</v>
      </c>
      <c r="R2494" s="6">
        <v>3958857</v>
      </c>
      <c r="S2494" s="6">
        <v>5187248</v>
      </c>
      <c r="T2494" s="6">
        <v>6097761</v>
      </c>
      <c r="U2494" s="6">
        <v>6251353</v>
      </c>
      <c r="V2494" s="6">
        <v>6920727</v>
      </c>
      <c r="W2494" s="6">
        <v>6971310</v>
      </c>
      <c r="X2494" s="6">
        <v>6595681</v>
      </c>
      <c r="Y2494" s="6">
        <v>6666331</v>
      </c>
      <c r="Z2494" s="8">
        <v>22.301469680519801</v>
      </c>
      <c r="AA2494" s="8">
        <v>22.310982149855501</v>
      </c>
      <c r="AB2494" s="8">
        <v>22.230436236417699</v>
      </c>
      <c r="AC2494" s="8">
        <v>22.057872108222998</v>
      </c>
      <c r="AD2494" s="8">
        <v>22.2598989677631</v>
      </c>
      <c r="AE2494" s="8">
        <v>22.735474215547701</v>
      </c>
      <c r="AF2494" s="8">
        <v>22.435652204756199</v>
      </c>
      <c r="AG2494" s="8">
        <v>22.646823675144901</v>
      </c>
      <c r="AH2494" s="8">
        <v>22.739796057956699</v>
      </c>
      <c r="AI2494" s="8">
        <v>21.914088725521299</v>
      </c>
      <c r="AJ2494" s="8">
        <v>22.346988963152899</v>
      </c>
      <c r="AK2494" s="8">
        <v>21.916652525270901</v>
      </c>
      <c r="AL2494" s="8">
        <v>22.306537915277101</v>
      </c>
      <c r="AM2494" s="8">
        <v>22.539848174760099</v>
      </c>
      <c r="AN2494" s="8">
        <v>22.5757370399213</v>
      </c>
      <c r="AO2494" s="8">
        <v>22.722492165597199</v>
      </c>
      <c r="AP2494" s="8">
        <v>22.732998352092402</v>
      </c>
      <c r="AQ2494" s="8">
        <v>22.653090193865602</v>
      </c>
      <c r="AR2494" s="8">
        <v>22.6684615219663</v>
      </c>
      <c r="AS2494" s="9">
        <v>1.66434210699447E-3</v>
      </c>
      <c r="AT2494" s="9">
        <v>1</v>
      </c>
      <c r="AU2494" s="9">
        <v>5.2930116120401903E-4</v>
      </c>
      <c r="AV2494" s="10">
        <v>1.32620583697839</v>
      </c>
      <c r="AW2494" s="10">
        <v>-1.0191091432992201</v>
      </c>
      <c r="AX2494" s="10">
        <v>1.3551232066346399</v>
      </c>
      <c r="AY2494" s="10">
        <v>-1.35154849436147</v>
      </c>
      <c r="AZ2494" s="10">
        <v>1.0218045863243499</v>
      </c>
      <c r="BA2494" s="10">
        <v>1.38101845017832</v>
      </c>
      <c r="BB2494" s="9">
        <v>1.2775408994263099E-2</v>
      </c>
      <c r="BC2494" s="9">
        <v>0.99391548227347104</v>
      </c>
      <c r="BD2494" s="9">
        <v>4.6953254147021903E-3</v>
      </c>
      <c r="BE2494" s="9">
        <v>7.9571196224877995E-3</v>
      </c>
      <c r="BF2494" s="9">
        <v>0.99248812767578998</v>
      </c>
      <c r="BG2494" s="9">
        <v>2.8461350473697501E-3</v>
      </c>
      <c r="BH2494" s="11" t="str">
        <f t="shared" si="335"/>
        <v/>
      </c>
      <c r="BI2494" s="11" t="str">
        <f t="shared" si="335"/>
        <v/>
      </c>
      <c r="BJ2494" s="11" t="str">
        <f t="shared" si="335"/>
        <v/>
      </c>
      <c r="BK2494" s="11" t="str">
        <f t="shared" si="335"/>
        <v/>
      </c>
      <c r="BL2494" s="11" t="str">
        <f t="shared" si="335"/>
        <v/>
      </c>
      <c r="BM2494" s="11" t="str">
        <f t="shared" si="335"/>
        <v/>
      </c>
      <c r="BN2494" s="11" t="str">
        <f t="shared" si="332"/>
        <v/>
      </c>
      <c r="BO2494" s="11" t="str">
        <f t="shared" si="333"/>
        <v/>
      </c>
      <c r="BP2494" s="11" t="str">
        <f t="shared" si="334"/>
        <v/>
      </c>
      <c r="BR2494" s="11">
        <f t="shared" si="331"/>
        <v>2489</v>
      </c>
      <c r="BS2494" s="6" t="str">
        <f t="shared" si="331"/>
        <v>MA_253931g0010</v>
      </c>
      <c r="BT2494" s="6" t="str">
        <f t="shared" si="331"/>
        <v>phosphoglycerate mutase 1</v>
      </c>
      <c r="BU2494" s="28">
        <f t="shared" si="336"/>
        <v>1.3</v>
      </c>
      <c r="BV2494" s="28">
        <f t="shared" si="336"/>
        <v>-1</v>
      </c>
      <c r="BW2494" s="28">
        <f t="shared" si="336"/>
        <v>1.4</v>
      </c>
      <c r="BX2494" s="28">
        <f t="shared" si="336"/>
        <v>-1.4</v>
      </c>
      <c r="BY2494" s="28">
        <f t="shared" si="336"/>
        <v>1</v>
      </c>
      <c r="BZ2494" s="28">
        <f t="shared" si="336"/>
        <v>1.4</v>
      </c>
    </row>
    <row r="2495" spans="1:78">
      <c r="A2495" s="6">
        <v>2490</v>
      </c>
      <c r="B2495" s="6" t="s">
        <v>4334</v>
      </c>
      <c r="C2495" s="6" t="s">
        <v>4335</v>
      </c>
      <c r="D2495" s="6" t="str">
        <f t="shared" si="330"/>
        <v>Protein 2490 / MA_215314g0010 / probable prolyl 4-hydroxylase 3</v>
      </c>
      <c r="E2495" s="6">
        <v>3</v>
      </c>
      <c r="F2495" s="6">
        <v>3</v>
      </c>
      <c r="G2495" s="6">
        <v>5147947</v>
      </c>
      <c r="H2495" s="6">
        <v>4938471</v>
      </c>
      <c r="I2495" s="6">
        <v>6811524</v>
      </c>
      <c r="J2495" s="6">
        <v>4380480</v>
      </c>
      <c r="K2495" s="6">
        <v>7702332</v>
      </c>
      <c r="L2495" s="6">
        <v>9099023</v>
      </c>
      <c r="M2495" s="6">
        <v>8409992</v>
      </c>
      <c r="N2495" s="6">
        <v>9091352</v>
      </c>
      <c r="O2495" s="6">
        <v>9159155</v>
      </c>
      <c r="P2495" s="6">
        <v>2654678</v>
      </c>
      <c r="Q2495" s="6">
        <v>4002210</v>
      </c>
      <c r="R2495" s="6">
        <v>3003831</v>
      </c>
      <c r="S2495" s="6">
        <v>3562972</v>
      </c>
      <c r="T2495" s="6">
        <v>3204800</v>
      </c>
      <c r="U2495" s="6">
        <v>5821670</v>
      </c>
      <c r="V2495" s="6">
        <v>4283073</v>
      </c>
      <c r="W2495" s="6">
        <v>5565760</v>
      </c>
      <c r="X2495" s="6">
        <v>6183352</v>
      </c>
      <c r="Y2495" s="6">
        <v>5458553</v>
      </c>
      <c r="Z2495" s="8">
        <v>22.2955657698854</v>
      </c>
      <c r="AA2495" s="8">
        <v>22.235633007457299</v>
      </c>
      <c r="AB2495" s="8">
        <v>22.699546190066801</v>
      </c>
      <c r="AC2495" s="8">
        <v>22.0626575340542</v>
      </c>
      <c r="AD2495" s="8">
        <v>22.876863879479401</v>
      </c>
      <c r="AE2495" s="8">
        <v>23.117280214775601</v>
      </c>
      <c r="AF2495" s="8">
        <v>23.003672997442401</v>
      </c>
      <c r="AG2495" s="8">
        <v>23.116063426851799</v>
      </c>
      <c r="AH2495" s="8">
        <v>23.1267830744649</v>
      </c>
      <c r="AI2495" s="8">
        <v>21.340105448818498</v>
      </c>
      <c r="AJ2495" s="8">
        <v>21.932365438219499</v>
      </c>
      <c r="AK2495" s="8">
        <v>21.5183722162907</v>
      </c>
      <c r="AL2495" s="8">
        <v>21.7646497152653</v>
      </c>
      <c r="AM2495" s="8">
        <v>21.611802895587399</v>
      </c>
      <c r="AN2495" s="8">
        <v>22.473001632272201</v>
      </c>
      <c r="AO2495" s="8">
        <v>22.030214835822399</v>
      </c>
      <c r="AP2495" s="8">
        <v>22.408147269176801</v>
      </c>
      <c r="AQ2495" s="8">
        <v>22.5599577056357</v>
      </c>
      <c r="AR2495" s="8">
        <v>22.380087129187899</v>
      </c>
      <c r="AS2495" s="9">
        <v>1.90280434827322E-5</v>
      </c>
      <c r="AT2495" s="9">
        <v>6.1526525625447102E-3</v>
      </c>
      <c r="AU2495" s="9">
        <v>1.9427384157071998E-6</v>
      </c>
      <c r="AV2495" s="10">
        <v>1.57668739768751</v>
      </c>
      <c r="AW2495" s="10">
        <v>-1.74181829775648</v>
      </c>
      <c r="AX2495" s="10">
        <v>-1.0451945896158299</v>
      </c>
      <c r="AY2495" s="10">
        <v>-2.7463029591341601</v>
      </c>
      <c r="AZ2495" s="10">
        <v>-1.64794513757845</v>
      </c>
      <c r="BA2495" s="10">
        <v>1.6665014486888099</v>
      </c>
      <c r="BB2495" s="9">
        <v>4.4058156042203799E-3</v>
      </c>
      <c r="BC2495" s="9">
        <v>4.3058573622778402E-4</v>
      </c>
      <c r="BD2495" s="9">
        <v>0.973257381137555</v>
      </c>
      <c r="BE2495" s="9">
        <v>8.5227751556171704E-7</v>
      </c>
      <c r="BF2495" s="9">
        <v>2.0112248334129799E-3</v>
      </c>
      <c r="BG2495" s="9">
        <v>9.6172544312944598E-4</v>
      </c>
      <c r="BH2495" s="11" t="str">
        <f t="shared" si="335"/>
        <v/>
      </c>
      <c r="BI2495" s="11" t="str">
        <f t="shared" si="335"/>
        <v/>
      </c>
      <c r="BJ2495" s="11" t="str">
        <f t="shared" si="335"/>
        <v/>
      </c>
      <c r="BK2495" s="11" t="str">
        <f t="shared" si="335"/>
        <v>x</v>
      </c>
      <c r="BL2495" s="11" t="str">
        <f t="shared" si="335"/>
        <v/>
      </c>
      <c r="BM2495" s="11" t="str">
        <f t="shared" si="335"/>
        <v/>
      </c>
      <c r="BN2495" s="11" t="str">
        <f t="shared" si="332"/>
        <v>x</v>
      </c>
      <c r="BO2495" s="11" t="str">
        <f t="shared" si="333"/>
        <v>x</v>
      </c>
      <c r="BP2495" s="11" t="str">
        <f t="shared" si="334"/>
        <v/>
      </c>
      <c r="BR2495" s="11">
        <f t="shared" si="331"/>
        <v>2490</v>
      </c>
      <c r="BS2495" s="6" t="str">
        <f t="shared" si="331"/>
        <v>MA_215314g0010</v>
      </c>
      <c r="BT2495" s="6" t="str">
        <f t="shared" si="331"/>
        <v>probable prolyl 4-hydroxylase 3</v>
      </c>
      <c r="BU2495" s="28">
        <f t="shared" si="336"/>
        <v>1.6</v>
      </c>
      <c r="BV2495" s="28">
        <f t="shared" si="336"/>
        <v>-1.7</v>
      </c>
      <c r="BW2495" s="28">
        <f t="shared" si="336"/>
        <v>-1</v>
      </c>
      <c r="BX2495" s="28" t="str">
        <f t="shared" si="336"/>
        <v>-2,7*</v>
      </c>
      <c r="BY2495" s="28">
        <f t="shared" si="336"/>
        <v>-1.6</v>
      </c>
      <c r="BZ2495" s="28">
        <f t="shared" si="336"/>
        <v>1.7</v>
      </c>
    </row>
    <row r="2496" spans="1:78">
      <c r="A2496" s="6">
        <v>2491</v>
      </c>
      <c r="B2496" s="6" t="s">
        <v>4336</v>
      </c>
      <c r="C2496" s="6" t="s">
        <v>4337</v>
      </c>
      <c r="D2496" s="6" t="str">
        <f t="shared" si="330"/>
        <v>Protein 2491 / MA_9934912g0010 / ketol-acid chloroplastic-like</v>
      </c>
      <c r="E2496" s="6">
        <v>5</v>
      </c>
      <c r="F2496" s="6">
        <v>5</v>
      </c>
      <c r="G2496" s="6">
        <v>16684170</v>
      </c>
      <c r="H2496" s="6">
        <v>17512782</v>
      </c>
      <c r="I2496" s="6">
        <v>11925286</v>
      </c>
      <c r="J2496" s="6">
        <v>26322349</v>
      </c>
      <c r="K2496" s="6">
        <v>14144191</v>
      </c>
      <c r="L2496" s="6">
        <v>6953681</v>
      </c>
      <c r="M2496" s="6">
        <v>6619668</v>
      </c>
      <c r="N2496" s="6">
        <v>6806537</v>
      </c>
      <c r="O2496" s="6">
        <v>6348040</v>
      </c>
      <c r="P2496" s="6">
        <v>17123503</v>
      </c>
      <c r="Q2496" s="6">
        <v>19374425</v>
      </c>
      <c r="R2496" s="6">
        <v>16761293</v>
      </c>
      <c r="S2496" s="6">
        <v>30522203</v>
      </c>
      <c r="T2496" s="6">
        <v>12791531</v>
      </c>
      <c r="U2496" s="6">
        <v>5108049</v>
      </c>
      <c r="V2496" s="6">
        <v>5970742</v>
      </c>
      <c r="W2496" s="6">
        <v>5329873</v>
      </c>
      <c r="X2496" s="6">
        <v>5000570</v>
      </c>
      <c r="Y2496" s="6">
        <v>4968130</v>
      </c>
      <c r="Z2496" s="8">
        <v>23.991976581677601</v>
      </c>
      <c r="AA2496" s="8">
        <v>24.061904946086798</v>
      </c>
      <c r="AB2496" s="8">
        <v>23.507520530512299</v>
      </c>
      <c r="AC2496" s="8">
        <v>24.649784904783001</v>
      </c>
      <c r="AD2496" s="8">
        <v>23.753706326017099</v>
      </c>
      <c r="AE2496" s="8">
        <v>22.729345454296801</v>
      </c>
      <c r="AF2496" s="8">
        <v>22.658327431860499</v>
      </c>
      <c r="AG2496" s="8">
        <v>22.6984895461744</v>
      </c>
      <c r="AH2496" s="8">
        <v>22.597879788174598</v>
      </c>
      <c r="AI2496" s="8">
        <v>24.029474532058199</v>
      </c>
      <c r="AJ2496" s="8">
        <v>24.207650158497302</v>
      </c>
      <c r="AK2496" s="8">
        <v>23.998630109951399</v>
      </c>
      <c r="AL2496" s="8">
        <v>24.863355759492599</v>
      </c>
      <c r="AM2496" s="8">
        <v>23.608685612865798</v>
      </c>
      <c r="AN2496" s="8">
        <v>22.284340933777099</v>
      </c>
      <c r="AO2496" s="8">
        <v>22.509478799507999</v>
      </c>
      <c r="AP2496" s="8">
        <v>22.345669726238601</v>
      </c>
      <c r="AQ2496" s="8">
        <v>22.253661122072302</v>
      </c>
      <c r="AR2496" s="8">
        <v>22.2442714940705</v>
      </c>
      <c r="AS2496" s="9">
        <v>4.8283158138443501E-6</v>
      </c>
      <c r="AT2496" s="9">
        <v>1.0615602807224501E-3</v>
      </c>
      <c r="AU2496" s="9">
        <v>3.22466670936346E-7</v>
      </c>
      <c r="AV2496" s="10">
        <v>-2.5000693291981202</v>
      </c>
      <c r="AW2496" s="10">
        <v>1.10847833767339</v>
      </c>
      <c r="AX2496" s="10">
        <v>-3.1722231097722999</v>
      </c>
      <c r="AY2496" s="10">
        <v>2.7712726940977501</v>
      </c>
      <c r="AZ2496" s="10">
        <v>-1.26885405645522</v>
      </c>
      <c r="BA2496" s="10">
        <v>-3.5163405994494998</v>
      </c>
      <c r="BB2496" s="9">
        <v>1.3319120386823301E-4</v>
      </c>
      <c r="BC2496" s="9">
        <v>0.89041535956849804</v>
      </c>
      <c r="BD2496" s="9">
        <v>4.73532795319809E-6</v>
      </c>
      <c r="BE2496" s="9">
        <v>4.1208095213796099E-5</v>
      </c>
      <c r="BF2496" s="9">
        <v>0.43219710768589997</v>
      </c>
      <c r="BG2496" s="9">
        <v>1.63709479317209E-6</v>
      </c>
      <c r="BH2496" s="11" t="str">
        <f t="shared" si="335"/>
        <v>x</v>
      </c>
      <c r="BI2496" s="11" t="str">
        <f t="shared" si="335"/>
        <v/>
      </c>
      <c r="BJ2496" s="11" t="str">
        <f t="shared" si="335"/>
        <v>x</v>
      </c>
      <c r="BK2496" s="11" t="str">
        <f t="shared" si="335"/>
        <v>x</v>
      </c>
      <c r="BL2496" s="11" t="str">
        <f t="shared" si="335"/>
        <v/>
      </c>
      <c r="BM2496" s="11" t="str">
        <f t="shared" si="335"/>
        <v>x</v>
      </c>
      <c r="BN2496" s="11" t="str">
        <f t="shared" si="332"/>
        <v>x</v>
      </c>
      <c r="BO2496" s="11" t="str">
        <f t="shared" si="333"/>
        <v>x</v>
      </c>
      <c r="BP2496" s="11" t="str">
        <f t="shared" si="334"/>
        <v/>
      </c>
      <c r="BR2496" s="11">
        <f t="shared" si="331"/>
        <v>2491</v>
      </c>
      <c r="BS2496" s="6" t="str">
        <f t="shared" si="331"/>
        <v>MA_9934912g0010</v>
      </c>
      <c r="BT2496" s="6" t="str">
        <f t="shared" si="331"/>
        <v>ketol-acid chloroplastic-like</v>
      </c>
      <c r="BU2496" s="28" t="str">
        <f t="shared" si="336"/>
        <v>-2,5*</v>
      </c>
      <c r="BV2496" s="28">
        <f t="shared" si="336"/>
        <v>1.1000000000000001</v>
      </c>
      <c r="BW2496" s="28" t="str">
        <f t="shared" si="336"/>
        <v>-3,2*</v>
      </c>
      <c r="BX2496" s="28" t="str">
        <f t="shared" si="336"/>
        <v>2,8*</v>
      </c>
      <c r="BY2496" s="28">
        <f t="shared" si="336"/>
        <v>-1.3</v>
      </c>
      <c r="BZ2496" s="28" t="str">
        <f t="shared" si="336"/>
        <v>-3,5*</v>
      </c>
    </row>
    <row r="2497" spans="1:78">
      <c r="A2497" s="6">
        <v>2492</v>
      </c>
      <c r="B2497" s="6" t="s">
        <v>4338</v>
      </c>
      <c r="C2497" s="6" t="s">
        <v>4339</v>
      </c>
      <c r="D2497" s="6" t="str">
        <f t="shared" si="330"/>
        <v>Protein 2492 / MA_10429765g0010 / F-box LRR-repeat 3</v>
      </c>
      <c r="E2497" s="6">
        <v>5</v>
      </c>
      <c r="F2497" s="6">
        <v>5</v>
      </c>
      <c r="G2497" s="6">
        <v>2788383</v>
      </c>
      <c r="H2497" s="6">
        <v>1480101</v>
      </c>
      <c r="I2497" s="6">
        <v>2725839</v>
      </c>
      <c r="J2497" s="6">
        <v>1555453</v>
      </c>
      <c r="K2497" s="6">
        <v>2931218</v>
      </c>
      <c r="L2497" s="6">
        <v>4604155</v>
      </c>
      <c r="M2497" s="6">
        <v>4101909</v>
      </c>
      <c r="N2497" s="6">
        <v>4585203</v>
      </c>
      <c r="O2497" s="6">
        <v>4322349</v>
      </c>
      <c r="P2497" s="6">
        <v>1018987</v>
      </c>
      <c r="Q2497" s="6">
        <v>1648810</v>
      </c>
      <c r="R2497" s="6">
        <v>795414</v>
      </c>
      <c r="S2497" s="6">
        <v>1327494</v>
      </c>
      <c r="T2497" s="6">
        <v>1395001</v>
      </c>
      <c r="U2497" s="6">
        <v>2733272</v>
      </c>
      <c r="V2497" s="6">
        <v>2881171</v>
      </c>
      <c r="W2497" s="6">
        <v>2733252</v>
      </c>
      <c r="X2497" s="6">
        <v>2227315</v>
      </c>
      <c r="Y2497" s="6">
        <v>2558654</v>
      </c>
      <c r="Z2497" s="8">
        <v>21.410997306373702</v>
      </c>
      <c r="AA2497" s="8">
        <v>20.497264196007698</v>
      </c>
      <c r="AB2497" s="8">
        <v>21.378268922090601</v>
      </c>
      <c r="AC2497" s="8">
        <v>20.568903371980898</v>
      </c>
      <c r="AD2497" s="8">
        <v>21.483068837188998</v>
      </c>
      <c r="AE2497" s="8">
        <v>22.134504972292</v>
      </c>
      <c r="AF2497" s="8">
        <v>21.9678640556068</v>
      </c>
      <c r="AG2497" s="8">
        <v>22.128554176778099</v>
      </c>
      <c r="AH2497" s="8">
        <v>22.043384133942101</v>
      </c>
      <c r="AI2497" s="8">
        <v>19.958704215376301</v>
      </c>
      <c r="AJ2497" s="8">
        <v>20.6529937292574</v>
      </c>
      <c r="AK2497" s="8">
        <v>19.601346429530398</v>
      </c>
      <c r="AL2497" s="8">
        <v>20.340273909683301</v>
      </c>
      <c r="AM2497" s="8">
        <v>20.411834725568301</v>
      </c>
      <c r="AN2497" s="8">
        <v>21.3821976053013</v>
      </c>
      <c r="AO2497" s="8">
        <v>21.4582238575661</v>
      </c>
      <c r="AP2497" s="8">
        <v>21.382187048720599</v>
      </c>
      <c r="AQ2497" s="8">
        <v>21.086874176305301</v>
      </c>
      <c r="AR2497" s="8">
        <v>21.286953638063999</v>
      </c>
      <c r="AS2497" s="9">
        <v>5.0679139865074797E-5</v>
      </c>
      <c r="AT2497" s="9">
        <v>2.1095084171461002E-2</v>
      </c>
      <c r="AU2497" s="9">
        <v>6.9277780530249704E-6</v>
      </c>
      <c r="AV2497" s="10">
        <v>2.00121518975903</v>
      </c>
      <c r="AW2497" s="10">
        <v>-1.8335885304805699</v>
      </c>
      <c r="AX2497" s="10">
        <v>1.19051577600001</v>
      </c>
      <c r="AY2497" s="10">
        <v>-3.6694052189656601</v>
      </c>
      <c r="AZ2497" s="10">
        <v>-1.6809648642228601</v>
      </c>
      <c r="BA2497" s="10">
        <v>2.1829160722297898</v>
      </c>
      <c r="BB2497" s="9">
        <v>2.7493713834349002E-3</v>
      </c>
      <c r="BC2497" s="9">
        <v>5.1449605850111303E-3</v>
      </c>
      <c r="BD2497" s="9">
        <v>0.65671167015596799</v>
      </c>
      <c r="BE2497" s="9">
        <v>3.5031905301074998E-6</v>
      </c>
      <c r="BF2497" s="9">
        <v>2.3735194307472E-2</v>
      </c>
      <c r="BG2497" s="9">
        <v>5.4154737855460799E-4</v>
      </c>
      <c r="BH2497" s="11" t="str">
        <f t="shared" si="335"/>
        <v/>
      </c>
      <c r="BI2497" s="11" t="str">
        <f t="shared" si="335"/>
        <v/>
      </c>
      <c r="BJ2497" s="11" t="str">
        <f t="shared" si="335"/>
        <v/>
      </c>
      <c r="BK2497" s="11" t="str">
        <f t="shared" si="335"/>
        <v>x</v>
      </c>
      <c r="BL2497" s="11" t="str">
        <f t="shared" si="335"/>
        <v/>
      </c>
      <c r="BM2497" s="11" t="str">
        <f t="shared" si="335"/>
        <v>x</v>
      </c>
      <c r="BN2497" s="11" t="str">
        <f t="shared" si="332"/>
        <v>x</v>
      </c>
      <c r="BO2497" s="11" t="str">
        <f t="shared" si="333"/>
        <v>x</v>
      </c>
      <c r="BP2497" s="11" t="str">
        <f t="shared" si="334"/>
        <v/>
      </c>
      <c r="BR2497" s="11">
        <f t="shared" si="331"/>
        <v>2492</v>
      </c>
      <c r="BS2497" s="6" t="str">
        <f t="shared" si="331"/>
        <v>MA_10429765g0010</v>
      </c>
      <c r="BT2497" s="6" t="str">
        <f t="shared" si="331"/>
        <v>F-box LRR-repeat 3</v>
      </c>
      <c r="BU2497" s="28">
        <f t="shared" si="336"/>
        <v>2</v>
      </c>
      <c r="BV2497" s="28">
        <f t="shared" si="336"/>
        <v>-1.8</v>
      </c>
      <c r="BW2497" s="28">
        <f t="shared" si="336"/>
        <v>1.2</v>
      </c>
      <c r="BX2497" s="28" t="str">
        <f t="shared" si="336"/>
        <v>-3,7*</v>
      </c>
      <c r="BY2497" s="28">
        <f t="shared" si="336"/>
        <v>-1.7</v>
      </c>
      <c r="BZ2497" s="28" t="str">
        <f t="shared" si="336"/>
        <v>2,2*</v>
      </c>
    </row>
    <row r="2498" spans="1:78">
      <c r="A2498" s="6">
        <v>2493</v>
      </c>
      <c r="B2498" s="6" t="s">
        <v>4340</v>
      </c>
      <c r="C2498" s="6" t="s">
        <v>4341</v>
      </c>
      <c r="D2498" s="6" t="str">
        <f t="shared" si="330"/>
        <v>Protein 2493 / MA_10435671g0010 / hsp70 nucleotide exchange factor FES1 isoform X2</v>
      </c>
      <c r="E2498" s="6">
        <v>3</v>
      </c>
      <c r="F2498" s="6">
        <v>3</v>
      </c>
      <c r="G2498" s="6">
        <v>1794586</v>
      </c>
      <c r="H2498" s="6">
        <v>983619</v>
      </c>
      <c r="I2498" s="6">
        <v>2249997</v>
      </c>
      <c r="J2498" s="6">
        <v>661723</v>
      </c>
      <c r="K2498" s="6">
        <v>1629385</v>
      </c>
      <c r="L2498" s="6">
        <v>3554791</v>
      </c>
      <c r="M2498" s="6">
        <v>2805680</v>
      </c>
      <c r="N2498" s="6">
        <v>3314754</v>
      </c>
      <c r="O2498" s="6">
        <v>2910489</v>
      </c>
      <c r="P2498" s="6">
        <v>1723839</v>
      </c>
      <c r="Q2498" s="6">
        <v>867844</v>
      </c>
      <c r="R2498" s="6">
        <v>703694</v>
      </c>
      <c r="S2498" s="6">
        <v>772118</v>
      </c>
      <c r="T2498" s="6">
        <v>604606</v>
      </c>
      <c r="U2498" s="6">
        <v>1654191</v>
      </c>
      <c r="V2498" s="6">
        <v>1900916</v>
      </c>
      <c r="W2498" s="6">
        <v>1983288</v>
      </c>
      <c r="X2498" s="6">
        <v>1598782</v>
      </c>
      <c r="Y2498" s="6">
        <v>1425946</v>
      </c>
      <c r="Z2498" s="8">
        <v>20.775219630845701</v>
      </c>
      <c r="AA2498" s="8">
        <v>19.907740077346599</v>
      </c>
      <c r="AB2498" s="8">
        <v>21.101491647171802</v>
      </c>
      <c r="AC2498" s="8">
        <v>19.3358678996909</v>
      </c>
      <c r="AD2498" s="8">
        <v>20.635896101342698</v>
      </c>
      <c r="AE2498" s="8">
        <v>21.761333310005099</v>
      </c>
      <c r="AF2498" s="8">
        <v>21.419919042024201</v>
      </c>
      <c r="AG2498" s="8">
        <v>21.660470375967002</v>
      </c>
      <c r="AH2498" s="8">
        <v>21.4728301343502</v>
      </c>
      <c r="AI2498" s="8">
        <v>20.717193607818501</v>
      </c>
      <c r="AJ2498" s="8">
        <v>19.727076207598401</v>
      </c>
      <c r="AK2498" s="8">
        <v>19.424588686461799</v>
      </c>
      <c r="AL2498" s="8">
        <v>19.5584618206423</v>
      </c>
      <c r="AM2498" s="8">
        <v>19.2056357705167</v>
      </c>
      <c r="AN2498" s="8">
        <v>20.657694393219</v>
      </c>
      <c r="AO2498" s="8">
        <v>20.858263351147102</v>
      </c>
      <c r="AP2498" s="8">
        <v>20.919462760760101</v>
      </c>
      <c r="AQ2498" s="8">
        <v>20.608541804602702</v>
      </c>
      <c r="AR2498" s="8">
        <v>20.443487917860999</v>
      </c>
      <c r="AS2498" s="9">
        <v>1.53446835235252E-3</v>
      </c>
      <c r="AT2498" s="9">
        <v>1</v>
      </c>
      <c r="AU2498" s="9">
        <v>4.78711905528634E-4</v>
      </c>
      <c r="AV2498" s="10">
        <v>2.3414384991277801</v>
      </c>
      <c r="AW2498" s="10">
        <v>-1.54183870809666</v>
      </c>
      <c r="AX2498" s="10">
        <v>1.2712492952066501</v>
      </c>
      <c r="AY2498" s="10">
        <v>-3.6101205105829699</v>
      </c>
      <c r="AZ2498" s="10">
        <v>-1.8418405484717799</v>
      </c>
      <c r="BA2498" s="10">
        <v>1.9600613709902199</v>
      </c>
      <c r="BB2498" s="9">
        <v>1.00780750356699E-2</v>
      </c>
      <c r="BC2498" s="9">
        <v>0.23048301450285799</v>
      </c>
      <c r="BD2498" s="9">
        <v>0.68913413173515004</v>
      </c>
      <c r="BE2498" s="9">
        <v>2.6662810383482099E-4</v>
      </c>
      <c r="BF2498" s="9">
        <v>7.49926104612086E-2</v>
      </c>
      <c r="BG2498" s="9">
        <v>3.2288379270753002E-2</v>
      </c>
      <c r="BH2498" s="11" t="str">
        <f t="shared" si="335"/>
        <v/>
      </c>
      <c r="BI2498" s="11" t="str">
        <f t="shared" si="335"/>
        <v/>
      </c>
      <c r="BJ2498" s="11" t="str">
        <f t="shared" si="335"/>
        <v/>
      </c>
      <c r="BK2498" s="11" t="str">
        <f t="shared" si="335"/>
        <v>x</v>
      </c>
      <c r="BL2498" s="11" t="str">
        <f t="shared" si="335"/>
        <v/>
      </c>
      <c r="BM2498" s="11" t="str">
        <f t="shared" si="335"/>
        <v/>
      </c>
      <c r="BN2498" s="11" t="str">
        <f t="shared" si="332"/>
        <v>x</v>
      </c>
      <c r="BO2498" s="11" t="str">
        <f t="shared" si="333"/>
        <v/>
      </c>
      <c r="BP2498" s="11" t="str">
        <f t="shared" si="334"/>
        <v/>
      </c>
      <c r="BR2498" s="11">
        <f t="shared" si="331"/>
        <v>2493</v>
      </c>
      <c r="BS2498" s="6" t="str">
        <f t="shared" si="331"/>
        <v>MA_10435671g0010</v>
      </c>
      <c r="BT2498" s="6" t="str">
        <f t="shared" si="331"/>
        <v>hsp70 nucleotide exchange factor FES1 isoform X2</v>
      </c>
      <c r="BU2498" s="28">
        <f t="shared" si="336"/>
        <v>2.2999999999999998</v>
      </c>
      <c r="BV2498" s="28">
        <f t="shared" si="336"/>
        <v>-1.5</v>
      </c>
      <c r="BW2498" s="28">
        <f t="shared" si="336"/>
        <v>1.3</v>
      </c>
      <c r="BX2498" s="28" t="str">
        <f t="shared" si="336"/>
        <v>-3,6*</v>
      </c>
      <c r="BY2498" s="28">
        <f t="shared" si="336"/>
        <v>-1.8</v>
      </c>
      <c r="BZ2498" s="28">
        <f t="shared" si="336"/>
        <v>2</v>
      </c>
    </row>
    <row r="2499" spans="1:78">
      <c r="A2499" s="6">
        <v>2494</v>
      </c>
      <c r="B2499" s="6" t="s">
        <v>4342</v>
      </c>
      <c r="C2499" s="6" t="s">
        <v>4343</v>
      </c>
      <c r="D2499" s="6" t="str">
        <f t="shared" si="330"/>
        <v>Protein 2494 / MA_7589091g0010 / cation cation antiporter</v>
      </c>
      <c r="E2499" s="6">
        <v>3</v>
      </c>
      <c r="F2499" s="6">
        <v>3</v>
      </c>
      <c r="G2499" s="6">
        <v>8265172</v>
      </c>
      <c r="H2499" s="6">
        <v>11926299</v>
      </c>
      <c r="I2499" s="6">
        <v>10437961</v>
      </c>
      <c r="J2499" s="6">
        <v>6406919</v>
      </c>
      <c r="K2499" s="6">
        <v>13725229</v>
      </c>
      <c r="L2499" s="6">
        <v>15789886</v>
      </c>
      <c r="M2499" s="6">
        <v>10264286</v>
      </c>
      <c r="N2499" s="6">
        <v>15839865</v>
      </c>
      <c r="O2499" s="6">
        <v>16434774</v>
      </c>
      <c r="P2499" s="6">
        <v>9219332</v>
      </c>
      <c r="Q2499" s="6">
        <v>10285998</v>
      </c>
      <c r="R2499" s="6">
        <v>7829934</v>
      </c>
      <c r="S2499" s="6">
        <v>7630528</v>
      </c>
      <c r="T2499" s="6">
        <v>3580213</v>
      </c>
      <c r="U2499" s="6">
        <v>15618258</v>
      </c>
      <c r="V2499" s="6">
        <v>15873212</v>
      </c>
      <c r="W2499" s="6">
        <v>16437905</v>
      </c>
      <c r="X2499" s="6">
        <v>14016225</v>
      </c>
      <c r="Y2499" s="6">
        <v>15626379</v>
      </c>
      <c r="Z2499" s="8">
        <v>22.978613411946998</v>
      </c>
      <c r="AA2499" s="8">
        <v>23.507643075833901</v>
      </c>
      <c r="AB2499" s="8">
        <v>23.315336580861899</v>
      </c>
      <c r="AC2499" s="8">
        <v>22.611199320550998</v>
      </c>
      <c r="AD2499" s="8">
        <v>23.710326884437102</v>
      </c>
      <c r="AE2499" s="8">
        <v>23.912497419461101</v>
      </c>
      <c r="AF2499" s="8">
        <v>23.291129938995098</v>
      </c>
      <c r="AG2499" s="8">
        <v>23.917056703880299</v>
      </c>
      <c r="AH2499" s="8">
        <v>23.9702482817906</v>
      </c>
      <c r="AI2499" s="8">
        <v>23.136230791215201</v>
      </c>
      <c r="AJ2499" s="8">
        <v>23.2941784424983</v>
      </c>
      <c r="AK2499" s="8">
        <v>22.9005687161414</v>
      </c>
      <c r="AL2499" s="8">
        <v>22.863351458183001</v>
      </c>
      <c r="AM2499" s="8">
        <v>21.771613990585401</v>
      </c>
      <c r="AN2499" s="8">
        <v>23.896730214047999</v>
      </c>
      <c r="AO2499" s="8">
        <v>23.9200907563161</v>
      </c>
      <c r="AP2499" s="8">
        <v>23.970523104428999</v>
      </c>
      <c r="AQ2499" s="8">
        <v>23.740594503779398</v>
      </c>
      <c r="AR2499" s="8">
        <v>23.897480174861499</v>
      </c>
      <c r="AS2499" s="9">
        <v>6.7641089778957102E-3</v>
      </c>
      <c r="AT2499" s="9">
        <v>1</v>
      </c>
      <c r="AU2499" s="9">
        <v>2.9235683727490201E-3</v>
      </c>
      <c r="AV2499" s="10">
        <v>1.46216814988951</v>
      </c>
      <c r="AW2499" s="10">
        <v>-1.34857445482928</v>
      </c>
      <c r="AX2499" s="10">
        <v>1.58058639578579</v>
      </c>
      <c r="AY2499" s="10">
        <v>-1.9718426156059801</v>
      </c>
      <c r="AZ2499" s="10">
        <v>1.0809881174783</v>
      </c>
      <c r="BA2499" s="10">
        <v>2.1315384370073902</v>
      </c>
      <c r="BB2499" s="9">
        <v>0.23523998606325</v>
      </c>
      <c r="BC2499" s="9">
        <v>0.37691931433034198</v>
      </c>
      <c r="BD2499" s="9">
        <v>9.3255991365030405E-2</v>
      </c>
      <c r="BE2499" s="9">
        <v>1.3658359340565101E-2</v>
      </c>
      <c r="BF2499" s="9">
        <v>0.97627591973908001</v>
      </c>
      <c r="BG2499" s="9">
        <v>3.8162179578129498E-3</v>
      </c>
      <c r="BH2499" s="11" t="str">
        <f t="shared" si="335"/>
        <v/>
      </c>
      <c r="BI2499" s="11" t="str">
        <f t="shared" si="335"/>
        <v/>
      </c>
      <c r="BJ2499" s="11" t="str">
        <f t="shared" si="335"/>
        <v/>
      </c>
      <c r="BK2499" s="11" t="str">
        <f t="shared" si="335"/>
        <v/>
      </c>
      <c r="BL2499" s="11" t="str">
        <f t="shared" si="335"/>
        <v/>
      </c>
      <c r="BM2499" s="11" t="str">
        <f t="shared" si="335"/>
        <v/>
      </c>
      <c r="BN2499" s="11" t="str">
        <f t="shared" si="332"/>
        <v/>
      </c>
      <c r="BO2499" s="11" t="str">
        <f t="shared" si="333"/>
        <v/>
      </c>
      <c r="BP2499" s="11" t="str">
        <f t="shared" si="334"/>
        <v/>
      </c>
      <c r="BR2499" s="11">
        <f t="shared" si="331"/>
        <v>2494</v>
      </c>
      <c r="BS2499" s="6" t="str">
        <f t="shared" si="331"/>
        <v>MA_7589091g0010</v>
      </c>
      <c r="BT2499" s="6" t="str">
        <f t="shared" si="331"/>
        <v>cation cation antiporter</v>
      </c>
      <c r="BU2499" s="28">
        <f t="shared" si="336"/>
        <v>1.5</v>
      </c>
      <c r="BV2499" s="28">
        <f t="shared" si="336"/>
        <v>-1.3</v>
      </c>
      <c r="BW2499" s="28">
        <f t="shared" si="336"/>
        <v>1.6</v>
      </c>
      <c r="BX2499" s="28">
        <f t="shared" si="336"/>
        <v>-2</v>
      </c>
      <c r="BY2499" s="28">
        <f t="shared" si="336"/>
        <v>1.1000000000000001</v>
      </c>
      <c r="BZ2499" s="28">
        <f t="shared" si="336"/>
        <v>2.1</v>
      </c>
    </row>
    <row r="2500" spans="1:78">
      <c r="A2500" s="6">
        <v>2495</v>
      </c>
      <c r="B2500" s="6" t="s">
        <v>4344</v>
      </c>
      <c r="C2500" s="6" t="s">
        <v>4345</v>
      </c>
      <c r="D2500" s="6" t="str">
        <f t="shared" si="330"/>
        <v>Protein 2495 / MA_151196g0020 / phosphopantetheine adenylyltransferase</v>
      </c>
      <c r="E2500" s="6">
        <v>2</v>
      </c>
      <c r="F2500" s="6">
        <v>2</v>
      </c>
      <c r="G2500" s="6">
        <v>3009195</v>
      </c>
      <c r="H2500" s="6">
        <v>2340403</v>
      </c>
      <c r="I2500" s="6">
        <v>2152678</v>
      </c>
      <c r="J2500" s="6">
        <v>1573338</v>
      </c>
      <c r="K2500" s="6">
        <v>2362996</v>
      </c>
      <c r="L2500" s="6">
        <v>3990768</v>
      </c>
      <c r="M2500" s="6">
        <v>2641275</v>
      </c>
      <c r="N2500" s="6">
        <v>3928471</v>
      </c>
      <c r="O2500" s="6">
        <v>3836325</v>
      </c>
      <c r="P2500" s="6">
        <v>1974389</v>
      </c>
      <c r="Q2500" s="6">
        <v>2684258</v>
      </c>
      <c r="R2500" s="6">
        <v>1988694</v>
      </c>
      <c r="S2500" s="6">
        <v>2277386</v>
      </c>
      <c r="T2500" s="6">
        <v>1581831</v>
      </c>
      <c r="U2500" s="6">
        <v>4134713</v>
      </c>
      <c r="V2500" s="6">
        <v>4471397</v>
      </c>
      <c r="W2500" s="6">
        <v>4080695</v>
      </c>
      <c r="X2500" s="6">
        <v>3672749</v>
      </c>
      <c r="Y2500" s="6">
        <v>4002472</v>
      </c>
      <c r="Z2500" s="8">
        <v>21.520946167659599</v>
      </c>
      <c r="AA2500" s="8">
        <v>21.158325541885699</v>
      </c>
      <c r="AB2500" s="8">
        <v>21.0377011050183</v>
      </c>
      <c r="AC2500" s="8">
        <v>20.585397207364</v>
      </c>
      <c r="AD2500" s="8">
        <v>21.1721857564925</v>
      </c>
      <c r="AE2500" s="8">
        <v>21.928234980727101</v>
      </c>
      <c r="AF2500" s="8">
        <v>21.332803086839</v>
      </c>
      <c r="AG2500" s="8">
        <v>21.905536479788399</v>
      </c>
      <c r="AH2500" s="8">
        <v>21.871293514921899</v>
      </c>
      <c r="AI2500" s="8">
        <v>20.912974831196401</v>
      </c>
      <c r="AJ2500" s="8">
        <v>21.356091913526999</v>
      </c>
      <c r="AK2500" s="8">
        <v>20.923389875337602</v>
      </c>
      <c r="AL2500" s="8">
        <v>21.118947407610101</v>
      </c>
      <c r="AM2500" s="8">
        <v>20.593164042405501</v>
      </c>
      <c r="AN2500" s="8">
        <v>21.979355761393901</v>
      </c>
      <c r="AO2500" s="8">
        <v>22.092294212834801</v>
      </c>
      <c r="AP2500" s="8">
        <v>21.960383453791501</v>
      </c>
      <c r="AQ2500" s="8">
        <v>21.8084288732814</v>
      </c>
      <c r="AR2500" s="8">
        <v>21.932459879473001</v>
      </c>
      <c r="AS2500" s="9">
        <v>2.8562724874410598E-4</v>
      </c>
      <c r="AT2500" s="9">
        <v>0.17051169092170601</v>
      </c>
      <c r="AU2500" s="9">
        <v>6.1645586016524298E-5</v>
      </c>
      <c r="AV2500" s="10">
        <v>1.5850802240705499</v>
      </c>
      <c r="AW2500" s="10">
        <v>-1.08222280043228</v>
      </c>
      <c r="AX2500" s="10">
        <v>1.8146273150304899</v>
      </c>
      <c r="AY2500" s="10">
        <v>-1.7154099590034599</v>
      </c>
      <c r="AZ2500" s="10">
        <v>1.1448173332012499</v>
      </c>
      <c r="BA2500" s="10">
        <v>1.9638310546132101</v>
      </c>
      <c r="BB2500" s="9">
        <v>9.6887674334302804E-3</v>
      </c>
      <c r="BC2500" s="9">
        <v>0.90359890662801901</v>
      </c>
      <c r="BD2500" s="9">
        <v>6.5261810896077898E-4</v>
      </c>
      <c r="BE2500" s="9">
        <v>2.7550389881003702E-3</v>
      </c>
      <c r="BF2500" s="9">
        <v>0.69779900969969699</v>
      </c>
      <c r="BG2500" s="9">
        <v>1.8567035650973699E-4</v>
      </c>
      <c r="BH2500" s="11" t="str">
        <f t="shared" si="335"/>
        <v/>
      </c>
      <c r="BI2500" s="11" t="str">
        <f t="shared" si="335"/>
        <v/>
      </c>
      <c r="BJ2500" s="11" t="str">
        <f t="shared" si="335"/>
        <v/>
      </c>
      <c r="BK2500" s="11" t="str">
        <f t="shared" si="335"/>
        <v/>
      </c>
      <c r="BL2500" s="11" t="str">
        <f t="shared" si="335"/>
        <v/>
      </c>
      <c r="BM2500" s="11" t="str">
        <f t="shared" si="335"/>
        <v/>
      </c>
      <c r="BN2500" s="11" t="str">
        <f t="shared" si="332"/>
        <v/>
      </c>
      <c r="BO2500" s="11" t="str">
        <f t="shared" si="333"/>
        <v/>
      </c>
      <c r="BP2500" s="11" t="str">
        <f t="shared" si="334"/>
        <v/>
      </c>
      <c r="BR2500" s="11">
        <f t="shared" si="331"/>
        <v>2495</v>
      </c>
      <c r="BS2500" s="6" t="str">
        <f t="shared" si="331"/>
        <v>MA_151196g0020</v>
      </c>
      <c r="BT2500" s="6" t="str">
        <f t="shared" si="331"/>
        <v>phosphopantetheine adenylyltransferase</v>
      </c>
      <c r="BU2500" s="28">
        <f t="shared" si="336"/>
        <v>1.6</v>
      </c>
      <c r="BV2500" s="28">
        <f t="shared" si="336"/>
        <v>-1.1000000000000001</v>
      </c>
      <c r="BW2500" s="28">
        <f t="shared" si="336"/>
        <v>1.8</v>
      </c>
      <c r="BX2500" s="28">
        <f t="shared" si="336"/>
        <v>-1.7</v>
      </c>
      <c r="BY2500" s="28">
        <f t="shared" si="336"/>
        <v>1.1000000000000001</v>
      </c>
      <c r="BZ2500" s="28">
        <f t="shared" si="336"/>
        <v>2</v>
      </c>
    </row>
    <row r="2501" spans="1:78">
      <c r="A2501" s="6">
        <v>2496</v>
      </c>
      <c r="B2501" s="6" t="s">
        <v>4346</v>
      </c>
      <c r="C2501" s="6" t="s">
        <v>4347</v>
      </c>
      <c r="D2501" s="6" t="str">
        <f t="shared" si="330"/>
        <v>Protein 2496 / MA_10435868g0020 / anthranilate synthase beta subunit chloroplastic-like</v>
      </c>
      <c r="E2501" s="6">
        <v>3</v>
      </c>
      <c r="F2501" s="6">
        <v>3</v>
      </c>
      <c r="G2501" s="6">
        <v>4097272</v>
      </c>
      <c r="H2501" s="6">
        <v>4471055</v>
      </c>
      <c r="I2501" s="6">
        <v>6071887</v>
      </c>
      <c r="J2501" s="6">
        <v>3803043</v>
      </c>
      <c r="K2501" s="6">
        <v>5045434</v>
      </c>
      <c r="L2501" s="6">
        <v>5048562</v>
      </c>
      <c r="M2501" s="6">
        <v>4846422</v>
      </c>
      <c r="N2501" s="6">
        <v>5690187</v>
      </c>
      <c r="O2501" s="6">
        <v>5895388</v>
      </c>
      <c r="P2501" s="6">
        <v>4328512</v>
      </c>
      <c r="Q2501" s="6">
        <v>4834372</v>
      </c>
      <c r="R2501" s="6">
        <v>5408785</v>
      </c>
      <c r="S2501" s="6">
        <v>4444230</v>
      </c>
      <c r="T2501" s="6">
        <v>4163524</v>
      </c>
      <c r="U2501" s="6">
        <v>5308663</v>
      </c>
      <c r="V2501" s="6">
        <v>5065306</v>
      </c>
      <c r="W2501" s="6">
        <v>5213233</v>
      </c>
      <c r="X2501" s="6">
        <v>4937046</v>
      </c>
      <c r="Y2501" s="6">
        <v>4938969</v>
      </c>
      <c r="Z2501" s="8">
        <v>21.966232239546699</v>
      </c>
      <c r="AA2501" s="8">
        <v>22.0921838624065</v>
      </c>
      <c r="AB2501" s="8">
        <v>22.533713511254</v>
      </c>
      <c r="AC2501" s="8">
        <v>21.858722820555599</v>
      </c>
      <c r="AD2501" s="8">
        <v>22.2665469422668</v>
      </c>
      <c r="AE2501" s="8">
        <v>22.267441087703901</v>
      </c>
      <c r="AF2501" s="8">
        <v>22.208488601600099</v>
      </c>
      <c r="AG2501" s="8">
        <v>22.440044634780399</v>
      </c>
      <c r="AH2501" s="8">
        <v>22.4911553354139</v>
      </c>
      <c r="AI2501" s="8">
        <v>22.0454397284179</v>
      </c>
      <c r="AJ2501" s="8">
        <v>22.204897060612598</v>
      </c>
      <c r="AK2501" s="8">
        <v>22.3668731206151</v>
      </c>
      <c r="AL2501" s="8">
        <v>22.083502051054101</v>
      </c>
      <c r="AM2501" s="8">
        <v>21.9893737095049</v>
      </c>
      <c r="AN2501" s="8">
        <v>22.339917129761101</v>
      </c>
      <c r="AO2501" s="8">
        <v>22.272217995576199</v>
      </c>
      <c r="AP2501" s="8">
        <v>22.313746910446</v>
      </c>
      <c r="AQ2501" s="8">
        <v>22.2352166565062</v>
      </c>
      <c r="AR2501" s="8">
        <v>22.235778482829598</v>
      </c>
      <c r="AS2501" s="9">
        <v>0.24926661190973601</v>
      </c>
      <c r="AT2501" s="9">
        <v>1</v>
      </c>
      <c r="AU2501" s="9">
        <v>0.20635369277899401</v>
      </c>
      <c r="AV2501" s="10">
        <v>1.15532803666143</v>
      </c>
      <c r="AW2501" s="10">
        <v>-1.0037936614224801</v>
      </c>
      <c r="AX2501" s="10">
        <v>1.0987746717425799</v>
      </c>
      <c r="AY2501" s="10">
        <v>-1.15971096006442</v>
      </c>
      <c r="AZ2501" s="10">
        <v>-1.0514694835740599</v>
      </c>
      <c r="BA2501" s="10">
        <v>1.1029430508267699</v>
      </c>
      <c r="BB2501" s="9">
        <v>0.30257326240601201</v>
      </c>
      <c r="BC2501" s="9">
        <v>0.99995117221751795</v>
      </c>
      <c r="BD2501" s="9">
        <v>0.60090440369421005</v>
      </c>
      <c r="BE2501" s="9">
        <v>0.28234483770886099</v>
      </c>
      <c r="BF2501" s="9">
        <v>0.91988347549540594</v>
      </c>
      <c r="BG2501" s="9">
        <v>0.57092090321317701</v>
      </c>
      <c r="BH2501" s="11" t="str">
        <f t="shared" si="335"/>
        <v/>
      </c>
      <c r="BI2501" s="11" t="str">
        <f t="shared" si="335"/>
        <v/>
      </c>
      <c r="BJ2501" s="11" t="str">
        <f t="shared" si="335"/>
        <v/>
      </c>
      <c r="BK2501" s="11" t="str">
        <f t="shared" si="335"/>
        <v/>
      </c>
      <c r="BL2501" s="11" t="str">
        <f t="shared" si="335"/>
        <v/>
      </c>
      <c r="BM2501" s="11" t="str">
        <f t="shared" si="335"/>
        <v/>
      </c>
      <c r="BN2501" s="11" t="str">
        <f t="shared" si="332"/>
        <v/>
      </c>
      <c r="BO2501" s="11" t="str">
        <f t="shared" si="333"/>
        <v/>
      </c>
      <c r="BP2501" s="11" t="str">
        <f t="shared" si="334"/>
        <v/>
      </c>
      <c r="BR2501" s="11">
        <f t="shared" si="331"/>
        <v>2496</v>
      </c>
      <c r="BS2501" s="6" t="str">
        <f t="shared" si="331"/>
        <v>MA_10435868g0020</v>
      </c>
      <c r="BT2501" s="6" t="str">
        <f t="shared" si="331"/>
        <v>anthranilate synthase beta subunit chloroplastic-like</v>
      </c>
      <c r="BU2501" s="28">
        <f t="shared" si="336"/>
        <v>1.2</v>
      </c>
      <c r="BV2501" s="28">
        <f t="shared" si="336"/>
        <v>-1</v>
      </c>
      <c r="BW2501" s="28">
        <f t="shared" si="336"/>
        <v>1.1000000000000001</v>
      </c>
      <c r="BX2501" s="28">
        <f t="shared" si="336"/>
        <v>-1.2</v>
      </c>
      <c r="BY2501" s="28">
        <f t="shared" si="336"/>
        <v>-1.1000000000000001</v>
      </c>
      <c r="BZ2501" s="28">
        <f t="shared" si="336"/>
        <v>1.1000000000000001</v>
      </c>
    </row>
    <row r="2502" spans="1:78">
      <c r="A2502" s="6">
        <v>2497</v>
      </c>
      <c r="B2502" s="6" t="s">
        <v>4348</v>
      </c>
      <c r="C2502" s="6" t="s">
        <v>1782</v>
      </c>
      <c r="D2502" s="6" t="str">
        <f t="shared" ref="D2502:D2565" si="337">CONCATENATE("Protein ",A2502," / ",B2502," / ",C2502)</f>
        <v>Protein 2497 / MA_10437119g0010 / bifunctional epoxide hydrolase 2-like</v>
      </c>
      <c r="E2502" s="6">
        <v>4</v>
      </c>
      <c r="F2502" s="6">
        <v>4</v>
      </c>
      <c r="G2502" s="6">
        <v>7420798</v>
      </c>
      <c r="H2502" s="6">
        <v>5026872</v>
      </c>
      <c r="I2502" s="6">
        <v>6706856</v>
      </c>
      <c r="J2502" s="6">
        <v>6552154</v>
      </c>
      <c r="K2502" s="6">
        <v>6460852</v>
      </c>
      <c r="L2502" s="6">
        <v>4990025</v>
      </c>
      <c r="M2502" s="6">
        <v>5696115</v>
      </c>
      <c r="N2502" s="6">
        <v>5447420</v>
      </c>
      <c r="O2502" s="6">
        <v>5182839</v>
      </c>
      <c r="P2502" s="6">
        <v>4659374</v>
      </c>
      <c r="Q2502" s="6">
        <v>7648557</v>
      </c>
      <c r="R2502" s="6">
        <v>3609205</v>
      </c>
      <c r="S2502" s="6">
        <v>7869985</v>
      </c>
      <c r="T2502" s="6">
        <v>7334878</v>
      </c>
      <c r="U2502" s="6">
        <v>5227271</v>
      </c>
      <c r="V2502" s="6">
        <v>4984948</v>
      </c>
      <c r="W2502" s="6">
        <v>5556806</v>
      </c>
      <c r="X2502" s="6">
        <v>5988263</v>
      </c>
      <c r="Y2502" s="6">
        <v>5347562</v>
      </c>
      <c r="Z2502" s="8">
        <v>22.823142905596001</v>
      </c>
      <c r="AA2502" s="8">
        <v>22.261229523263701</v>
      </c>
      <c r="AB2502" s="8">
        <v>22.677205196229099</v>
      </c>
      <c r="AC2502" s="8">
        <v>22.6435378354034</v>
      </c>
      <c r="AD2502" s="8">
        <v>22.623292996646601</v>
      </c>
      <c r="AE2502" s="8">
        <v>22.250615612799699</v>
      </c>
      <c r="AF2502" s="8">
        <v>22.441546842779999</v>
      </c>
      <c r="AG2502" s="8">
        <v>22.377141673616102</v>
      </c>
      <c r="AH2502" s="8">
        <v>22.305311147783598</v>
      </c>
      <c r="AI2502" s="8">
        <v>22.1517047070875</v>
      </c>
      <c r="AJ2502" s="8">
        <v>22.8667561595724</v>
      </c>
      <c r="AK2502" s="8">
        <v>21.783249658828101</v>
      </c>
      <c r="AL2502" s="8">
        <v>22.907929455317898</v>
      </c>
      <c r="AM2502" s="8">
        <v>22.806341539277501</v>
      </c>
      <c r="AN2502" s="8">
        <v>22.317626524914601</v>
      </c>
      <c r="AO2502" s="8">
        <v>22.249147024693201</v>
      </c>
      <c r="AP2502" s="8">
        <v>22.405824442917702</v>
      </c>
      <c r="AQ2502" s="8">
        <v>22.5137061541914</v>
      </c>
      <c r="AR2502" s="8">
        <v>22.350449873516599</v>
      </c>
      <c r="AS2502" s="9">
        <v>0.52856849854982602</v>
      </c>
      <c r="AT2502" s="9">
        <v>1</v>
      </c>
      <c r="AU2502" s="9">
        <v>0.49229125049280498</v>
      </c>
      <c r="AV2502" s="10">
        <v>-1.1991630808284599</v>
      </c>
      <c r="AW2502" s="10">
        <v>-1.0736214401105499</v>
      </c>
      <c r="AX2502" s="10">
        <v>-1.17962711302782</v>
      </c>
      <c r="AY2502" s="10">
        <v>1.11693287412831</v>
      </c>
      <c r="AZ2502" s="10">
        <v>1.0165611383333599</v>
      </c>
      <c r="BA2502" s="10">
        <v>-1.0987365461948599</v>
      </c>
      <c r="BB2502" s="9">
        <v>0.54965457930144801</v>
      </c>
      <c r="BC2502" s="9">
        <v>0.94278115501950999</v>
      </c>
      <c r="BD2502" s="9">
        <v>0.57761792492349595</v>
      </c>
      <c r="BE2502" s="9">
        <v>0.84431367155273795</v>
      </c>
      <c r="BF2502" s="9">
        <v>0.99932470073412905</v>
      </c>
      <c r="BG2502" s="9">
        <v>0.87935109868191796</v>
      </c>
      <c r="BH2502" s="11" t="str">
        <f t="shared" si="335"/>
        <v/>
      </c>
      <c r="BI2502" s="11" t="str">
        <f t="shared" si="335"/>
        <v/>
      </c>
      <c r="BJ2502" s="11" t="str">
        <f t="shared" si="335"/>
        <v/>
      </c>
      <c r="BK2502" s="11" t="str">
        <f t="shared" si="335"/>
        <v/>
      </c>
      <c r="BL2502" s="11" t="str">
        <f t="shared" si="335"/>
        <v/>
      </c>
      <c r="BM2502" s="11" t="str">
        <f t="shared" si="335"/>
        <v/>
      </c>
      <c r="BN2502" s="11" t="str">
        <f t="shared" si="332"/>
        <v/>
      </c>
      <c r="BO2502" s="11" t="str">
        <f t="shared" si="333"/>
        <v/>
      </c>
      <c r="BP2502" s="11" t="str">
        <f t="shared" si="334"/>
        <v/>
      </c>
      <c r="BR2502" s="11">
        <f t="shared" ref="BR2502:BT2565" si="338">A2502</f>
        <v>2497</v>
      </c>
      <c r="BS2502" s="6" t="str">
        <f t="shared" si="338"/>
        <v>MA_10437119g0010</v>
      </c>
      <c r="BT2502" s="6" t="str">
        <f t="shared" si="338"/>
        <v>bifunctional epoxide hydrolase 2-like</v>
      </c>
      <c r="BU2502" s="28">
        <f t="shared" si="336"/>
        <v>-1.2</v>
      </c>
      <c r="BV2502" s="28">
        <f t="shared" si="336"/>
        <v>-1.1000000000000001</v>
      </c>
      <c r="BW2502" s="28">
        <f t="shared" si="336"/>
        <v>-1.2</v>
      </c>
      <c r="BX2502" s="28">
        <f t="shared" si="336"/>
        <v>1.1000000000000001</v>
      </c>
      <c r="BY2502" s="28">
        <f t="shared" si="336"/>
        <v>1</v>
      </c>
      <c r="BZ2502" s="28">
        <f t="shared" si="336"/>
        <v>-1.1000000000000001</v>
      </c>
    </row>
    <row r="2503" spans="1:78">
      <c r="A2503" s="6">
        <v>2498</v>
      </c>
      <c r="B2503" s="6" t="s">
        <v>4349</v>
      </c>
      <c r="C2503" s="6" t="s">
        <v>4350</v>
      </c>
      <c r="D2503" s="6" t="str">
        <f t="shared" si="337"/>
        <v>Protein 2498 / MA_89741g0010 / ribosome production factor 2 homolog</v>
      </c>
      <c r="E2503" s="6">
        <v>2</v>
      </c>
      <c r="F2503" s="6">
        <v>2</v>
      </c>
      <c r="G2503" s="6">
        <v>954026</v>
      </c>
      <c r="H2503" s="6">
        <v>1189670</v>
      </c>
      <c r="I2503" s="6">
        <v>1391009</v>
      </c>
      <c r="J2503" s="6">
        <v>1014578</v>
      </c>
      <c r="K2503" s="6">
        <v>1629506</v>
      </c>
      <c r="L2503" s="6">
        <v>1692966</v>
      </c>
      <c r="M2503" s="6">
        <v>1620160</v>
      </c>
      <c r="N2503" s="6">
        <v>1808755</v>
      </c>
      <c r="O2503" s="6">
        <v>1416577</v>
      </c>
      <c r="P2503" s="6">
        <v>527983</v>
      </c>
      <c r="Q2503" s="6">
        <v>612474</v>
      </c>
      <c r="R2503" s="6">
        <v>557819</v>
      </c>
      <c r="S2503" s="6">
        <v>733307</v>
      </c>
      <c r="T2503" s="6">
        <v>636487</v>
      </c>
      <c r="U2503" s="6">
        <v>952869</v>
      </c>
      <c r="V2503" s="6">
        <v>997947</v>
      </c>
      <c r="W2503" s="6">
        <v>1049072</v>
      </c>
      <c r="X2503" s="6">
        <v>902597</v>
      </c>
      <c r="Y2503" s="6">
        <v>920899</v>
      </c>
      <c r="Z2503" s="8">
        <v>19.863669058864598</v>
      </c>
      <c r="AA2503" s="8">
        <v>20.182130012279199</v>
      </c>
      <c r="AB2503" s="8">
        <v>20.4077003236496</v>
      </c>
      <c r="AC2503" s="8">
        <v>19.952448352001301</v>
      </c>
      <c r="AD2503" s="8">
        <v>20.636003233554302</v>
      </c>
      <c r="AE2503" s="8">
        <v>20.691121569064599</v>
      </c>
      <c r="AF2503" s="8">
        <v>20.627704863797199</v>
      </c>
      <c r="AG2503" s="8">
        <v>20.786565574175299</v>
      </c>
      <c r="AH2503" s="8">
        <v>20.4339775928538</v>
      </c>
      <c r="AI2503" s="8">
        <v>19.010131952864199</v>
      </c>
      <c r="AJ2503" s="8">
        <v>19.224289076319799</v>
      </c>
      <c r="AK2503" s="8">
        <v>19.089437549604298</v>
      </c>
      <c r="AL2503" s="8">
        <v>19.4840577855554</v>
      </c>
      <c r="AM2503" s="8">
        <v>19.279771522377999</v>
      </c>
      <c r="AN2503" s="8">
        <v>19.861918361141701</v>
      </c>
      <c r="AO2503" s="8">
        <v>19.928603671895601</v>
      </c>
      <c r="AP2503" s="8">
        <v>20.0006822658078</v>
      </c>
      <c r="AQ2503" s="8">
        <v>19.783722457848398</v>
      </c>
      <c r="AR2503" s="8">
        <v>19.812683411220998</v>
      </c>
      <c r="AS2503" s="9">
        <v>4.3446246447331899E-6</v>
      </c>
      <c r="AT2503" s="9">
        <v>9.1922942291880905E-4</v>
      </c>
      <c r="AU2503" s="9">
        <v>2.7846998573729398E-7</v>
      </c>
      <c r="AV2503" s="10">
        <v>1.3439246046259701</v>
      </c>
      <c r="AW2503" s="10">
        <v>-1.98735915379466</v>
      </c>
      <c r="AX2503" s="10">
        <v>-1.25777002803659</v>
      </c>
      <c r="AY2503" s="10">
        <v>-2.6708608650132901</v>
      </c>
      <c r="AZ2503" s="10">
        <v>-1.6903480876394701</v>
      </c>
      <c r="BA2503" s="10">
        <v>1.58006559982748</v>
      </c>
      <c r="BB2503" s="9">
        <v>3.4447523995452298E-2</v>
      </c>
      <c r="BC2503" s="9">
        <v>8.8897750795124997E-6</v>
      </c>
      <c r="BD2503" s="9">
        <v>9.47402275907923E-2</v>
      </c>
      <c r="BE2503" s="9">
        <v>2.0308397130630601E-7</v>
      </c>
      <c r="BF2503" s="9">
        <v>3.3906216631462998E-4</v>
      </c>
      <c r="BG2503" s="9">
        <v>7.3645906050645604E-4</v>
      </c>
      <c r="BH2503" s="11" t="str">
        <f t="shared" si="335"/>
        <v/>
      </c>
      <c r="BI2503" s="11" t="str">
        <f t="shared" si="335"/>
        <v/>
      </c>
      <c r="BJ2503" s="11" t="str">
        <f t="shared" si="335"/>
        <v/>
      </c>
      <c r="BK2503" s="11" t="str">
        <f t="shared" si="335"/>
        <v>x</v>
      </c>
      <c r="BL2503" s="11" t="str">
        <f t="shared" si="335"/>
        <v/>
      </c>
      <c r="BM2503" s="11" t="str">
        <f t="shared" si="335"/>
        <v/>
      </c>
      <c r="BN2503" s="11" t="str">
        <f t="shared" ref="BN2503:BN2566" si="339">IF(BH2503="x","x",IF(BI2503="x","x",IF(BJ2503="x","x",IF(BK2503="x","x",IF(BL2503="x","x",IF(BM2503="x","x",""))))))</f>
        <v>x</v>
      </c>
      <c r="BO2503" s="11" t="str">
        <f t="shared" ref="BO2503:BO2566" si="340">IF((AND(BN2503="x",AS2503&lt;$E$2)),"x","")</f>
        <v>x</v>
      </c>
      <c r="BP2503" s="11" t="str">
        <f t="shared" ref="BP2503:BP2566" si="341">IF(SUM(Z2503:AD2503)=0,"x",IF(SUM(AE2503:AH2503)=0,"x",IF(SUM(AI2503:AM2503)=0,"x",IF(SUM(AN2503:AR2503)=0,"x",""))))</f>
        <v/>
      </c>
      <c r="BR2503" s="11">
        <f t="shared" si="338"/>
        <v>2498</v>
      </c>
      <c r="BS2503" s="6" t="str">
        <f t="shared" si="338"/>
        <v>MA_89741g0010</v>
      </c>
      <c r="BT2503" s="6" t="str">
        <f t="shared" si="338"/>
        <v>ribosome production factor 2 homolog</v>
      </c>
      <c r="BU2503" s="28">
        <f t="shared" si="336"/>
        <v>1.3</v>
      </c>
      <c r="BV2503" s="28">
        <f t="shared" si="336"/>
        <v>-2</v>
      </c>
      <c r="BW2503" s="28">
        <f t="shared" si="336"/>
        <v>-1.3</v>
      </c>
      <c r="BX2503" s="28" t="str">
        <f t="shared" si="336"/>
        <v>-2,7*</v>
      </c>
      <c r="BY2503" s="28">
        <f t="shared" si="336"/>
        <v>-1.7</v>
      </c>
      <c r="BZ2503" s="28">
        <f t="shared" si="336"/>
        <v>1.6</v>
      </c>
    </row>
    <row r="2504" spans="1:78">
      <c r="A2504" s="6">
        <v>2499</v>
      </c>
      <c r="B2504" s="6" t="s">
        <v>4351</v>
      </c>
      <c r="C2504" s="6" t="s">
        <v>114</v>
      </c>
      <c r="D2504" s="6" t="str">
        <f t="shared" si="337"/>
        <v>Protein 2499 / MA_8663171g0010 / malate mitochondrial</v>
      </c>
      <c r="E2504" s="6">
        <v>3</v>
      </c>
      <c r="F2504" s="6">
        <v>1</v>
      </c>
      <c r="G2504" s="6">
        <v>1842895</v>
      </c>
      <c r="H2504" s="6">
        <v>1510389</v>
      </c>
      <c r="I2504" s="6">
        <v>3613325</v>
      </c>
      <c r="J2504" s="6">
        <v>1674452</v>
      </c>
      <c r="K2504" s="6">
        <v>1234679</v>
      </c>
      <c r="L2504" s="6">
        <v>1716828</v>
      </c>
      <c r="M2504" s="6">
        <v>1489256</v>
      </c>
      <c r="N2504" s="6">
        <v>1980926</v>
      </c>
      <c r="O2504" s="6">
        <v>1353100</v>
      </c>
      <c r="P2504" s="6">
        <v>3577966</v>
      </c>
      <c r="Q2504" s="6">
        <v>2670728</v>
      </c>
      <c r="R2504" s="6">
        <v>3436467</v>
      </c>
      <c r="S2504" s="6">
        <v>2052677</v>
      </c>
      <c r="T2504" s="6">
        <v>5179547</v>
      </c>
      <c r="U2504" s="6">
        <v>2043592</v>
      </c>
      <c r="V2504" s="6">
        <v>3223302</v>
      </c>
      <c r="W2504" s="6">
        <v>3087868</v>
      </c>
      <c r="X2504" s="6">
        <v>2122189</v>
      </c>
      <c r="Y2504" s="6">
        <v>2789650</v>
      </c>
      <c r="Z2504" s="8">
        <v>20.813542444256701</v>
      </c>
      <c r="AA2504" s="8">
        <v>20.5264887321826</v>
      </c>
      <c r="AB2504" s="8">
        <v>21.784895592929601</v>
      </c>
      <c r="AC2504" s="8">
        <v>20.675257589528499</v>
      </c>
      <c r="AD2504" s="8">
        <v>20.2357045784997</v>
      </c>
      <c r="AE2504" s="8">
        <v>20.7113140798484</v>
      </c>
      <c r="AF2504" s="8">
        <v>20.506160340829901</v>
      </c>
      <c r="AG2504" s="8">
        <v>20.917743556857399</v>
      </c>
      <c r="AH2504" s="8">
        <v>20.3678370340436</v>
      </c>
      <c r="AI2504" s="8">
        <v>21.770708247417101</v>
      </c>
      <c r="AJ2504" s="8">
        <v>21.348801621660701</v>
      </c>
      <c r="AK2504" s="8">
        <v>21.712494674718801</v>
      </c>
      <c r="AL2504" s="8">
        <v>20.969075198641399</v>
      </c>
      <c r="AM2504" s="8">
        <v>22.304394495531</v>
      </c>
      <c r="AN2504" s="8">
        <v>20.962675762502201</v>
      </c>
      <c r="AO2504" s="8">
        <v>21.620107934107299</v>
      </c>
      <c r="AP2504" s="8">
        <v>21.5581796510054</v>
      </c>
      <c r="AQ2504" s="8">
        <v>21.017121716255701</v>
      </c>
      <c r="AR2504" s="8">
        <v>21.411652696776802</v>
      </c>
      <c r="AS2504" s="9">
        <v>2.4502771242742801E-2</v>
      </c>
      <c r="AT2504" s="9">
        <v>1</v>
      </c>
      <c r="AU2504" s="9">
        <v>1.3599524481579001E-2</v>
      </c>
      <c r="AV2504" s="10">
        <v>-1.1339948077442701</v>
      </c>
      <c r="AW2504" s="10">
        <v>1.7579780535549201</v>
      </c>
      <c r="AX2504" s="10">
        <v>1.42086527348389</v>
      </c>
      <c r="AY2504" s="10">
        <v>1.9935379848596599</v>
      </c>
      <c r="AZ2504" s="10">
        <v>1.6112538426348699</v>
      </c>
      <c r="BA2504" s="10">
        <v>-1.23725879318906</v>
      </c>
      <c r="BB2504" s="9">
        <v>0.92648944390710597</v>
      </c>
      <c r="BC2504" s="9">
        <v>4.7000431933604897E-2</v>
      </c>
      <c r="BD2504" s="9">
        <v>0.30473460958301701</v>
      </c>
      <c r="BE2504" s="9">
        <v>1.9963495974746399E-2</v>
      </c>
      <c r="BF2504" s="9">
        <v>0.136581584065463</v>
      </c>
      <c r="BG2504" s="9">
        <v>0.69489858422642703</v>
      </c>
      <c r="BH2504" s="11" t="str">
        <f t="shared" si="335"/>
        <v/>
      </c>
      <c r="BI2504" s="11" t="str">
        <f t="shared" si="335"/>
        <v/>
      </c>
      <c r="BJ2504" s="11" t="str">
        <f t="shared" si="335"/>
        <v/>
      </c>
      <c r="BK2504" s="11" t="str">
        <f t="shared" si="335"/>
        <v/>
      </c>
      <c r="BL2504" s="11" t="str">
        <f t="shared" si="335"/>
        <v/>
      </c>
      <c r="BM2504" s="11" t="str">
        <f t="shared" si="335"/>
        <v/>
      </c>
      <c r="BN2504" s="11" t="str">
        <f t="shared" si="339"/>
        <v/>
      </c>
      <c r="BO2504" s="11" t="str">
        <f t="shared" si="340"/>
        <v/>
      </c>
      <c r="BP2504" s="11" t="str">
        <f t="shared" si="341"/>
        <v/>
      </c>
      <c r="BR2504" s="11">
        <f t="shared" si="338"/>
        <v>2499</v>
      </c>
      <c r="BS2504" s="6" t="str">
        <f t="shared" si="338"/>
        <v>MA_8663171g0010</v>
      </c>
      <c r="BT2504" s="6" t="str">
        <f t="shared" si="338"/>
        <v>malate mitochondrial</v>
      </c>
      <c r="BU2504" s="28">
        <f t="shared" si="336"/>
        <v>-1.1000000000000001</v>
      </c>
      <c r="BV2504" s="28">
        <f t="shared" si="336"/>
        <v>1.8</v>
      </c>
      <c r="BW2504" s="28">
        <f t="shared" si="336"/>
        <v>1.4</v>
      </c>
      <c r="BX2504" s="28">
        <f t="shared" si="336"/>
        <v>2</v>
      </c>
      <c r="BY2504" s="28">
        <f t="shared" si="336"/>
        <v>1.6</v>
      </c>
      <c r="BZ2504" s="28">
        <f t="shared" si="336"/>
        <v>-1.2</v>
      </c>
    </row>
    <row r="2505" spans="1:78">
      <c r="A2505" s="6">
        <v>2500</v>
      </c>
      <c r="B2505" s="6" t="s">
        <v>4352</v>
      </c>
      <c r="C2505" s="6" t="s">
        <v>4353</v>
      </c>
      <c r="D2505" s="6" t="str">
        <f t="shared" si="337"/>
        <v>Protein 2500 / MA_10433951g0030 / cysteine ase inhibitor</v>
      </c>
      <c r="E2505" s="6">
        <v>5</v>
      </c>
      <c r="F2505" s="6">
        <v>3</v>
      </c>
      <c r="G2505" s="6">
        <v>3495149</v>
      </c>
      <c r="H2505" s="6">
        <v>4948778</v>
      </c>
      <c r="I2505" s="6">
        <v>5293374</v>
      </c>
      <c r="J2505" s="6">
        <v>3158501</v>
      </c>
      <c r="K2505" s="6">
        <v>4461460</v>
      </c>
      <c r="L2505" s="6">
        <v>7819938</v>
      </c>
      <c r="M2505" s="6">
        <v>7372428</v>
      </c>
      <c r="N2505" s="6">
        <v>7714120</v>
      </c>
      <c r="O2505" s="6">
        <v>7536416</v>
      </c>
      <c r="P2505" s="6">
        <v>10142693</v>
      </c>
      <c r="Q2505" s="6">
        <v>3103651</v>
      </c>
      <c r="R2505" s="6">
        <v>5949704</v>
      </c>
      <c r="S2505" s="6">
        <v>4081695</v>
      </c>
      <c r="T2505" s="6">
        <v>5062020</v>
      </c>
      <c r="U2505" s="6">
        <v>9920713</v>
      </c>
      <c r="V2505" s="6">
        <v>11006847</v>
      </c>
      <c r="W2505" s="6">
        <v>11163300</v>
      </c>
      <c r="X2505" s="6">
        <v>8438373</v>
      </c>
      <c r="Y2505" s="6">
        <v>10149080</v>
      </c>
      <c r="Z2505" s="8">
        <v>21.736922529067702</v>
      </c>
      <c r="AA2505" s="8">
        <v>22.238640894317001</v>
      </c>
      <c r="AB2505" s="8">
        <v>22.3357561596059</v>
      </c>
      <c r="AC2505" s="8">
        <v>21.5908085983083</v>
      </c>
      <c r="AD2505" s="8">
        <v>22.089084474554099</v>
      </c>
      <c r="AE2505" s="8">
        <v>22.898725738564298</v>
      </c>
      <c r="AF2505" s="8">
        <v>22.8137083971503</v>
      </c>
      <c r="AG2505" s="8">
        <v>22.879070157870402</v>
      </c>
      <c r="AH2505" s="8">
        <v>22.8454471712935</v>
      </c>
      <c r="AI2505" s="8">
        <v>23.2739374193063</v>
      </c>
      <c r="AJ2505" s="8">
        <v>21.565534907494499</v>
      </c>
      <c r="AK2505" s="8">
        <v>22.504386464912098</v>
      </c>
      <c r="AL2505" s="8">
        <v>21.960736951982099</v>
      </c>
      <c r="AM2505" s="8">
        <v>22.271281776860398</v>
      </c>
      <c r="AN2505" s="8">
        <v>23.242012379916101</v>
      </c>
      <c r="AO2505" s="8">
        <v>23.391897920677401</v>
      </c>
      <c r="AP2505" s="8">
        <v>23.412260231690301</v>
      </c>
      <c r="AQ2505" s="8">
        <v>23.008533429500201</v>
      </c>
      <c r="AR2505" s="8">
        <v>23.2748456192482</v>
      </c>
      <c r="AS2505" s="9">
        <v>1.53812663390371E-3</v>
      </c>
      <c r="AT2505" s="9">
        <v>1</v>
      </c>
      <c r="AU2505" s="9">
        <v>4.8115532535331599E-4</v>
      </c>
      <c r="AV2505" s="10">
        <v>1.8162909624610499</v>
      </c>
      <c r="AW2505" s="10">
        <v>1.2456795404302901</v>
      </c>
      <c r="AX2505" s="10">
        <v>2.4077195960075399</v>
      </c>
      <c r="AY2505" s="10">
        <v>-1.4580724042667099</v>
      </c>
      <c r="AZ2505" s="10">
        <v>1.3256243882561201</v>
      </c>
      <c r="BA2505" s="10">
        <v>1.93285633893918</v>
      </c>
      <c r="BB2505" s="9">
        <v>1.93586138903067E-2</v>
      </c>
      <c r="BC2505" s="9">
        <v>0.56597810250165903</v>
      </c>
      <c r="BD2505" s="9">
        <v>4.8671521648968602E-4</v>
      </c>
      <c r="BE2505" s="9">
        <v>0.18727210205887401</v>
      </c>
      <c r="BF2505" s="9">
        <v>0.410565835740339</v>
      </c>
      <c r="BG2505" s="9">
        <v>6.2183573298493196E-3</v>
      </c>
      <c r="BH2505" s="11" t="str">
        <f t="shared" si="335"/>
        <v/>
      </c>
      <c r="BI2505" s="11" t="str">
        <f t="shared" si="335"/>
        <v/>
      </c>
      <c r="BJ2505" s="11" t="str">
        <f t="shared" si="335"/>
        <v>x</v>
      </c>
      <c r="BK2505" s="11" t="str">
        <f t="shared" si="335"/>
        <v/>
      </c>
      <c r="BL2505" s="11" t="str">
        <f t="shared" si="335"/>
        <v/>
      </c>
      <c r="BM2505" s="11" t="str">
        <f t="shared" si="335"/>
        <v/>
      </c>
      <c r="BN2505" s="11" t="str">
        <f t="shared" si="339"/>
        <v>x</v>
      </c>
      <c r="BO2505" s="11" t="str">
        <f t="shared" si="340"/>
        <v/>
      </c>
      <c r="BP2505" s="11" t="str">
        <f t="shared" si="341"/>
        <v/>
      </c>
      <c r="BR2505" s="11">
        <f t="shared" si="338"/>
        <v>2500</v>
      </c>
      <c r="BS2505" s="6" t="str">
        <f t="shared" si="338"/>
        <v>MA_10433951g0030</v>
      </c>
      <c r="BT2505" s="6" t="str">
        <f t="shared" si="338"/>
        <v>cysteine ase inhibitor</v>
      </c>
      <c r="BU2505" s="28">
        <f t="shared" si="336"/>
        <v>1.8</v>
      </c>
      <c r="BV2505" s="28">
        <f t="shared" si="336"/>
        <v>1.2</v>
      </c>
      <c r="BW2505" s="28" t="str">
        <f t="shared" si="336"/>
        <v>2,4*</v>
      </c>
      <c r="BX2505" s="28">
        <f t="shared" si="336"/>
        <v>-1.5</v>
      </c>
      <c r="BY2505" s="28">
        <f t="shared" si="336"/>
        <v>1.3</v>
      </c>
      <c r="BZ2505" s="28">
        <f t="shared" si="336"/>
        <v>1.9</v>
      </c>
    </row>
    <row r="2506" spans="1:78">
      <c r="A2506" s="6">
        <v>2501</v>
      </c>
      <c r="B2506" s="6" t="s">
        <v>4354</v>
      </c>
      <c r="C2506" s="6" t="s">
        <v>824</v>
      </c>
      <c r="D2506" s="6" t="str">
        <f t="shared" si="337"/>
        <v>Protein 2501 / MA_1920179g0010 / 3-oxo-Delta(4,5)-steroid 5-beta-reductase-like</v>
      </c>
      <c r="E2506" s="6">
        <v>3</v>
      </c>
      <c r="F2506" s="6">
        <v>1</v>
      </c>
      <c r="G2506" s="6">
        <v>4562136</v>
      </c>
      <c r="H2506" s="6">
        <v>2586345</v>
      </c>
      <c r="I2506" s="6">
        <v>2632296</v>
      </c>
      <c r="J2506" s="6">
        <v>2116415</v>
      </c>
      <c r="K2506" s="6">
        <v>2486634</v>
      </c>
      <c r="L2506" s="6">
        <v>2175290</v>
      </c>
      <c r="M2506" s="6">
        <v>1666033</v>
      </c>
      <c r="N2506" s="6">
        <v>2294762</v>
      </c>
      <c r="O2506" s="6">
        <v>1742874</v>
      </c>
      <c r="P2506" s="6">
        <v>2429121</v>
      </c>
      <c r="Q2506" s="6">
        <v>5488397</v>
      </c>
      <c r="R2506" s="6">
        <v>2265092</v>
      </c>
      <c r="S2506" s="6">
        <v>3581168</v>
      </c>
      <c r="T2506" s="6">
        <v>2310489</v>
      </c>
      <c r="U2506" s="6">
        <v>2961200</v>
      </c>
      <c r="V2506" s="6">
        <v>2870930</v>
      </c>
      <c r="W2506" s="6">
        <v>2595394</v>
      </c>
      <c r="X2506" s="6">
        <v>2866874</v>
      </c>
      <c r="Y2506" s="6">
        <v>2495661</v>
      </c>
      <c r="Z2506" s="8">
        <v>22.121278024216402</v>
      </c>
      <c r="AA2506" s="8">
        <v>21.302483302550801</v>
      </c>
      <c r="AB2506" s="8">
        <v>21.327890297653099</v>
      </c>
      <c r="AC2506" s="8">
        <v>21.0131911172572</v>
      </c>
      <c r="AD2506" s="8">
        <v>21.245762746664901</v>
      </c>
      <c r="AE2506" s="8">
        <v>21.052776316801499</v>
      </c>
      <c r="AF2506" s="8">
        <v>20.6679855465371</v>
      </c>
      <c r="AG2506" s="8">
        <v>21.129913102385999</v>
      </c>
      <c r="AH2506" s="8">
        <v>20.7330368438103</v>
      </c>
      <c r="AI2506" s="8">
        <v>21.212002924984301</v>
      </c>
      <c r="AJ2506" s="8">
        <v>22.3879534111148</v>
      </c>
      <c r="AK2506" s="8">
        <v>21.111138217939299</v>
      </c>
      <c r="AL2506" s="8">
        <v>21.771998769379302</v>
      </c>
      <c r="AM2506" s="8">
        <v>21.1397667903226</v>
      </c>
      <c r="AN2506" s="8">
        <v>21.497750503022299</v>
      </c>
      <c r="AO2506" s="8">
        <v>21.453086724012799</v>
      </c>
      <c r="AP2506" s="8">
        <v>21.3075221363076</v>
      </c>
      <c r="AQ2506" s="8">
        <v>21.4510470684022</v>
      </c>
      <c r="AR2506" s="8">
        <v>21.250990547260599</v>
      </c>
      <c r="AS2506" s="9">
        <v>0.15257792440326801</v>
      </c>
      <c r="AT2506" s="9">
        <v>1</v>
      </c>
      <c r="AU2506" s="9">
        <v>0.11744086410393299</v>
      </c>
      <c r="AV2506" s="10">
        <v>-1.4202974925590901</v>
      </c>
      <c r="AW2506" s="10">
        <v>1.0885826331126001</v>
      </c>
      <c r="AX2506" s="10">
        <v>-1.0069846570630701</v>
      </c>
      <c r="AY2506" s="10">
        <v>1.5461111842531901</v>
      </c>
      <c r="AZ2506" s="10">
        <v>1.4104460108672101</v>
      </c>
      <c r="BA2506" s="10">
        <v>-1.0961860094897</v>
      </c>
      <c r="BB2506" s="9">
        <v>0.23130433353582799</v>
      </c>
      <c r="BC2506" s="9">
        <v>0.95465531268880499</v>
      </c>
      <c r="BD2506" s="9">
        <v>0.99997193650791205</v>
      </c>
      <c r="BE2506" s="9">
        <v>0.103433469532862</v>
      </c>
      <c r="BF2506" s="9">
        <v>0.245810678637402</v>
      </c>
      <c r="BG2506" s="9">
        <v>0.94366089494882399</v>
      </c>
      <c r="BH2506" s="11" t="str">
        <f t="shared" si="335"/>
        <v/>
      </c>
      <c r="BI2506" s="11" t="str">
        <f t="shared" si="335"/>
        <v/>
      </c>
      <c r="BJ2506" s="11" t="str">
        <f t="shared" si="335"/>
        <v/>
      </c>
      <c r="BK2506" s="11" t="str">
        <f t="shared" si="335"/>
        <v/>
      </c>
      <c r="BL2506" s="11" t="str">
        <f t="shared" si="335"/>
        <v/>
      </c>
      <c r="BM2506" s="11" t="str">
        <f t="shared" si="335"/>
        <v/>
      </c>
      <c r="BN2506" s="11" t="str">
        <f t="shared" si="339"/>
        <v/>
      </c>
      <c r="BO2506" s="11" t="str">
        <f t="shared" si="340"/>
        <v/>
      </c>
      <c r="BP2506" s="11" t="str">
        <f t="shared" si="341"/>
        <v/>
      </c>
      <c r="BR2506" s="11">
        <f t="shared" si="338"/>
        <v>2501</v>
      </c>
      <c r="BS2506" s="6" t="str">
        <f t="shared" si="338"/>
        <v>MA_1920179g0010</v>
      </c>
      <c r="BT2506" s="6" t="str">
        <f t="shared" si="338"/>
        <v>3-oxo-Delta(4,5)-steroid 5-beta-reductase-like</v>
      </c>
      <c r="BU2506" s="28">
        <f t="shared" si="336"/>
        <v>-1.4</v>
      </c>
      <c r="BV2506" s="28">
        <f t="shared" si="336"/>
        <v>1.1000000000000001</v>
      </c>
      <c r="BW2506" s="28">
        <f t="shared" si="336"/>
        <v>-1</v>
      </c>
      <c r="BX2506" s="28">
        <f t="shared" si="336"/>
        <v>1.5</v>
      </c>
      <c r="BY2506" s="28">
        <f t="shared" si="336"/>
        <v>1.4</v>
      </c>
      <c r="BZ2506" s="28">
        <f t="shared" si="336"/>
        <v>-1.1000000000000001</v>
      </c>
    </row>
    <row r="2507" spans="1:78">
      <c r="A2507" s="6">
        <v>2502</v>
      </c>
      <c r="B2507" s="6" t="s">
        <v>4355</v>
      </c>
      <c r="C2507" s="6" t="s">
        <v>4356</v>
      </c>
      <c r="D2507" s="6" t="str">
        <f t="shared" si="337"/>
        <v>Protein 2502 / MA_141474g0010 / peptidyl-prolyl cis-trans isomerase CYP22</v>
      </c>
      <c r="E2507" s="6">
        <v>4</v>
      </c>
      <c r="F2507" s="6">
        <v>4</v>
      </c>
      <c r="G2507" s="6">
        <v>7376111</v>
      </c>
      <c r="H2507" s="6">
        <v>8463217</v>
      </c>
      <c r="I2507" s="6">
        <v>8362029</v>
      </c>
      <c r="J2507" s="6">
        <v>6105398</v>
      </c>
      <c r="K2507" s="6">
        <v>7585075</v>
      </c>
      <c r="L2507" s="6">
        <v>7946220</v>
      </c>
      <c r="M2507" s="6">
        <v>7966230</v>
      </c>
      <c r="N2507" s="6">
        <v>8321888</v>
      </c>
      <c r="O2507" s="6">
        <v>8582978</v>
      </c>
      <c r="P2507" s="6">
        <v>9602226</v>
      </c>
      <c r="Q2507" s="6">
        <v>7347996</v>
      </c>
      <c r="R2507" s="6">
        <v>10624517</v>
      </c>
      <c r="S2507" s="6">
        <v>8189035</v>
      </c>
      <c r="T2507" s="6">
        <v>6128639</v>
      </c>
      <c r="U2507" s="6">
        <v>8441516</v>
      </c>
      <c r="V2507" s="6">
        <v>8558017</v>
      </c>
      <c r="W2507" s="6">
        <v>8939275</v>
      </c>
      <c r="X2507" s="6">
        <v>9136832</v>
      </c>
      <c r="Y2507" s="6">
        <v>9050248</v>
      </c>
      <c r="Z2507" s="8">
        <v>22.8144289357672</v>
      </c>
      <c r="AA2507" s="8">
        <v>23.012774727675101</v>
      </c>
      <c r="AB2507" s="8">
        <v>22.9954216160647</v>
      </c>
      <c r="AC2507" s="8">
        <v>22.5416539143175</v>
      </c>
      <c r="AD2507" s="8">
        <v>22.854732015003201</v>
      </c>
      <c r="AE2507" s="8">
        <v>22.921837305931099</v>
      </c>
      <c r="AF2507" s="8">
        <v>22.9254657029391</v>
      </c>
      <c r="AG2507" s="8">
        <v>22.988479441348801</v>
      </c>
      <c r="AH2507" s="8">
        <v>23.033046869776602</v>
      </c>
      <c r="AI2507" s="8">
        <v>23.1949374612926</v>
      </c>
      <c r="AJ2507" s="8">
        <v>22.808919410419399</v>
      </c>
      <c r="AK2507" s="8">
        <v>23.340893920751899</v>
      </c>
      <c r="AL2507" s="8">
        <v>22.9652620232979</v>
      </c>
      <c r="AM2507" s="8">
        <v>22.547135296428699</v>
      </c>
      <c r="AN2507" s="8">
        <v>23.009070683100099</v>
      </c>
      <c r="AO2507" s="8">
        <v>23.028845114117701</v>
      </c>
      <c r="AP2507" s="8">
        <v>23.091726398907401</v>
      </c>
      <c r="AQ2507" s="8">
        <v>23.123262597829399</v>
      </c>
      <c r="AR2507" s="8">
        <v>23.1095258956049</v>
      </c>
      <c r="AS2507" s="9">
        <v>0.394499677633806</v>
      </c>
      <c r="AT2507" s="9">
        <v>1</v>
      </c>
      <c r="AU2507" s="9">
        <v>0.34963456965560002</v>
      </c>
      <c r="AV2507" s="10">
        <v>1.0893028331307499</v>
      </c>
      <c r="AW2507" s="10">
        <v>1.0924955328725801</v>
      </c>
      <c r="AX2507" s="10">
        <v>1.17176551411095</v>
      </c>
      <c r="AY2507" s="10">
        <v>1.00293095697975</v>
      </c>
      <c r="AZ2507" s="10">
        <v>1.0757022551233</v>
      </c>
      <c r="BA2507" s="10">
        <v>1.0725586319149001</v>
      </c>
      <c r="BB2507" s="9">
        <v>0.77575372114648</v>
      </c>
      <c r="BC2507" s="9">
        <v>0.72449551826815095</v>
      </c>
      <c r="BD2507" s="9">
        <v>0.27778465301352301</v>
      </c>
      <c r="BE2507" s="9">
        <v>0.99998682559442997</v>
      </c>
      <c r="BF2507" s="9">
        <v>0.84624563614503001</v>
      </c>
      <c r="BG2507" s="9">
        <v>0.83932697761429698</v>
      </c>
      <c r="BH2507" s="11" t="str">
        <f t="shared" si="335"/>
        <v/>
      </c>
      <c r="BI2507" s="11" t="str">
        <f t="shared" si="335"/>
        <v/>
      </c>
      <c r="BJ2507" s="11" t="str">
        <f t="shared" si="335"/>
        <v/>
      </c>
      <c r="BK2507" s="11" t="str">
        <f t="shared" si="335"/>
        <v/>
      </c>
      <c r="BL2507" s="11" t="str">
        <f t="shared" si="335"/>
        <v/>
      </c>
      <c r="BM2507" s="11" t="str">
        <f t="shared" si="335"/>
        <v/>
      </c>
      <c r="BN2507" s="11" t="str">
        <f t="shared" si="339"/>
        <v/>
      </c>
      <c r="BO2507" s="11" t="str">
        <f t="shared" si="340"/>
        <v/>
      </c>
      <c r="BP2507" s="11" t="str">
        <f t="shared" si="341"/>
        <v/>
      </c>
      <c r="BR2507" s="11">
        <f t="shared" si="338"/>
        <v>2502</v>
      </c>
      <c r="BS2507" s="6" t="str">
        <f t="shared" si="338"/>
        <v>MA_141474g0010</v>
      </c>
      <c r="BT2507" s="6" t="str">
        <f t="shared" si="338"/>
        <v>peptidyl-prolyl cis-trans isomerase CYP22</v>
      </c>
      <c r="BU2507" s="28">
        <f t="shared" si="336"/>
        <v>1.1000000000000001</v>
      </c>
      <c r="BV2507" s="28">
        <f t="shared" si="336"/>
        <v>1.1000000000000001</v>
      </c>
      <c r="BW2507" s="28">
        <f t="shared" si="336"/>
        <v>1.2</v>
      </c>
      <c r="BX2507" s="28">
        <f t="shared" si="336"/>
        <v>1</v>
      </c>
      <c r="BY2507" s="28">
        <f t="shared" si="336"/>
        <v>1.1000000000000001</v>
      </c>
      <c r="BZ2507" s="28">
        <f t="shared" si="336"/>
        <v>1.1000000000000001</v>
      </c>
    </row>
    <row r="2508" spans="1:78">
      <c r="A2508" s="6">
        <v>2503</v>
      </c>
      <c r="B2508" s="6" t="s">
        <v>4357</v>
      </c>
      <c r="C2508" s="6" t="s">
        <v>1426</v>
      </c>
      <c r="D2508" s="6" t="str">
        <f t="shared" si="337"/>
        <v>Protein 2503 / MA_9367g0020 / pectinesterase-like</v>
      </c>
      <c r="E2508" s="6">
        <v>4</v>
      </c>
      <c r="F2508" s="6">
        <v>1</v>
      </c>
      <c r="G2508" s="6">
        <v>2989423</v>
      </c>
      <c r="H2508" s="6">
        <v>2325625</v>
      </c>
      <c r="I2508" s="6">
        <v>1346806</v>
      </c>
      <c r="J2508" s="6">
        <v>1911991</v>
      </c>
      <c r="K2508" s="6">
        <v>2509302</v>
      </c>
      <c r="L2508" s="6">
        <v>1336246</v>
      </c>
      <c r="M2508" s="6">
        <v>1273022</v>
      </c>
      <c r="N2508" s="6">
        <v>1226205</v>
      </c>
      <c r="O2508" s="6">
        <v>1320080</v>
      </c>
      <c r="P2508" s="6">
        <v>790908</v>
      </c>
      <c r="Q2508" s="6">
        <v>1192787</v>
      </c>
      <c r="R2508" s="6">
        <v>1233958</v>
      </c>
      <c r="S2508" s="6">
        <v>717510</v>
      </c>
      <c r="T2508" s="6">
        <v>868070</v>
      </c>
      <c r="U2508" s="6">
        <v>913986</v>
      </c>
      <c r="V2508" s="6">
        <v>888264</v>
      </c>
      <c r="W2508" s="6">
        <v>811331</v>
      </c>
      <c r="X2508" s="6">
        <v>912423</v>
      </c>
      <c r="Y2508" s="6">
        <v>826493</v>
      </c>
      <c r="Z2508" s="8">
        <v>21.511435620513701</v>
      </c>
      <c r="AA2508" s="8">
        <v>21.149187054675199</v>
      </c>
      <c r="AB2508" s="8">
        <v>20.361110622800901</v>
      </c>
      <c r="AC2508" s="8">
        <v>20.866644301698301</v>
      </c>
      <c r="AD2508" s="8">
        <v>21.258854682033402</v>
      </c>
      <c r="AE2508" s="8">
        <v>20.349754198625401</v>
      </c>
      <c r="AF2508" s="8">
        <v>20.279825921019601</v>
      </c>
      <c r="AG2508" s="8">
        <v>20.22576876186</v>
      </c>
      <c r="AH2508" s="8">
        <v>20.332193932321498</v>
      </c>
      <c r="AI2508" s="8">
        <v>19.593150361722699</v>
      </c>
      <c r="AJ2508" s="8">
        <v>20.185905008435</v>
      </c>
      <c r="AK2508" s="8">
        <v>20.234861859903202</v>
      </c>
      <c r="AL2508" s="8">
        <v>19.452639413332999</v>
      </c>
      <c r="AM2508" s="8">
        <v>19.727451858789699</v>
      </c>
      <c r="AN2508" s="8">
        <v>19.801812541377402</v>
      </c>
      <c r="AO2508" s="8">
        <v>19.760628996604499</v>
      </c>
      <c r="AP2508" s="8">
        <v>19.629931087566799</v>
      </c>
      <c r="AQ2508" s="8">
        <v>19.799343288434201</v>
      </c>
      <c r="AR2508" s="8">
        <v>19.656643075069901</v>
      </c>
      <c r="AS2508" s="9">
        <v>1.0161811133344699E-4</v>
      </c>
      <c r="AT2508" s="9">
        <v>4.96175069392472E-2</v>
      </c>
      <c r="AU2508" s="9">
        <v>1.6859499469672801E-5</v>
      </c>
      <c r="AV2508" s="10">
        <v>-1.6615857549535999</v>
      </c>
      <c r="AW2508" s="10">
        <v>-2.28254729872635</v>
      </c>
      <c r="AX2508" s="10">
        <v>-2.4619042600085099</v>
      </c>
      <c r="AY2508" s="10">
        <v>-1.3737162177284601</v>
      </c>
      <c r="AZ2508" s="10">
        <v>-1.48165946456207</v>
      </c>
      <c r="BA2508" s="10">
        <v>-1.0785775442122201</v>
      </c>
      <c r="BB2508" s="9">
        <v>1.02908863671841E-2</v>
      </c>
      <c r="BC2508" s="9">
        <v>6.6224225909849999E-5</v>
      </c>
      <c r="BD2508" s="9">
        <v>2.4524605317433101E-5</v>
      </c>
      <c r="BE2508" s="9">
        <v>0.139092031765611</v>
      </c>
      <c r="BF2508" s="9">
        <v>5.1720231849319301E-2</v>
      </c>
      <c r="BG2508" s="9">
        <v>0.93522955303525401</v>
      </c>
      <c r="BH2508" s="11" t="str">
        <f t="shared" si="335"/>
        <v/>
      </c>
      <c r="BI2508" s="11" t="str">
        <f t="shared" si="335"/>
        <v>x</v>
      </c>
      <c r="BJ2508" s="11" t="str">
        <f t="shared" si="335"/>
        <v>x</v>
      </c>
      <c r="BK2508" s="11" t="str">
        <f t="shared" si="335"/>
        <v/>
      </c>
      <c r="BL2508" s="11" t="str">
        <f t="shared" si="335"/>
        <v/>
      </c>
      <c r="BM2508" s="11" t="str">
        <f t="shared" si="335"/>
        <v/>
      </c>
      <c r="BN2508" s="11" t="str">
        <f t="shared" si="339"/>
        <v>x</v>
      </c>
      <c r="BO2508" s="11" t="str">
        <f t="shared" si="340"/>
        <v>x</v>
      </c>
      <c r="BP2508" s="11" t="str">
        <f t="shared" si="341"/>
        <v/>
      </c>
      <c r="BR2508" s="11">
        <f t="shared" si="338"/>
        <v>2503</v>
      </c>
      <c r="BS2508" s="6" t="str">
        <f t="shared" si="338"/>
        <v>MA_9367g0020</v>
      </c>
      <c r="BT2508" s="6" t="str">
        <f t="shared" si="338"/>
        <v>pectinesterase-like</v>
      </c>
      <c r="BU2508" s="28">
        <f t="shared" si="336"/>
        <v>-1.7</v>
      </c>
      <c r="BV2508" s="28" t="str">
        <f t="shared" si="336"/>
        <v>-2,3*</v>
      </c>
      <c r="BW2508" s="28" t="str">
        <f t="shared" si="336"/>
        <v>-2,5*</v>
      </c>
      <c r="BX2508" s="28">
        <f t="shared" si="336"/>
        <v>-1.4</v>
      </c>
      <c r="BY2508" s="28">
        <f t="shared" si="336"/>
        <v>-1.5</v>
      </c>
      <c r="BZ2508" s="28">
        <f t="shared" si="336"/>
        <v>-1.1000000000000001</v>
      </c>
    </row>
    <row r="2509" spans="1:78">
      <c r="A2509" s="6">
        <v>2504</v>
      </c>
      <c r="B2509" s="6" t="s">
        <v>4358</v>
      </c>
      <c r="C2509" s="6" t="s">
        <v>4359</v>
      </c>
      <c r="D2509" s="6" t="str">
        <f t="shared" si="337"/>
        <v>Protein 2504 / MA_308055g0010 / small glutamine-rich tetratricopeptide repeat-containing</v>
      </c>
      <c r="E2509" s="6">
        <v>3</v>
      </c>
      <c r="F2509" s="6">
        <v>3</v>
      </c>
      <c r="G2509" s="6">
        <v>1621674</v>
      </c>
      <c r="H2509" s="6">
        <v>811553</v>
      </c>
      <c r="I2509" s="6">
        <v>1107679</v>
      </c>
      <c r="J2509" s="6">
        <v>941175</v>
      </c>
      <c r="K2509" s="6">
        <v>1071860</v>
      </c>
      <c r="L2509" s="6">
        <v>1851279</v>
      </c>
      <c r="M2509" s="6">
        <v>1734717</v>
      </c>
      <c r="N2509" s="6">
        <v>1659223</v>
      </c>
      <c r="O2509" s="6">
        <v>2543760</v>
      </c>
      <c r="P2509" s="6">
        <v>1805904</v>
      </c>
      <c r="Q2509" s="6">
        <v>1345974</v>
      </c>
      <c r="R2509" s="6">
        <v>927398</v>
      </c>
      <c r="S2509" s="6">
        <v>955929</v>
      </c>
      <c r="T2509" s="6">
        <v>1834003</v>
      </c>
      <c r="U2509" s="6">
        <v>2041364</v>
      </c>
      <c r="V2509" s="6">
        <v>2424562</v>
      </c>
      <c r="W2509" s="6">
        <v>2068910</v>
      </c>
      <c r="X2509" s="6">
        <v>1706538</v>
      </c>
      <c r="Y2509" s="6">
        <v>1828423</v>
      </c>
      <c r="Z2509" s="8">
        <v>20.629052397601001</v>
      </c>
      <c r="AA2509" s="8">
        <v>19.630325790208602</v>
      </c>
      <c r="AB2509" s="8">
        <v>20.079108425255999</v>
      </c>
      <c r="AC2509" s="8">
        <v>19.8441034738611</v>
      </c>
      <c r="AD2509" s="8">
        <v>20.031685051149999</v>
      </c>
      <c r="AE2509" s="8">
        <v>20.820090904610598</v>
      </c>
      <c r="AF2509" s="8">
        <v>20.726268891494801</v>
      </c>
      <c r="AG2509" s="8">
        <v>20.6620763672355</v>
      </c>
      <c r="AH2509" s="8">
        <v>21.278531130220301</v>
      </c>
      <c r="AI2509" s="8">
        <v>20.7842897719962</v>
      </c>
      <c r="AJ2509" s="8">
        <v>20.360219111194102</v>
      </c>
      <c r="AK2509" s="8">
        <v>19.8228290898777</v>
      </c>
      <c r="AL2509" s="8">
        <v>19.866543942902499</v>
      </c>
      <c r="AM2509" s="8">
        <v>20.806564568170799</v>
      </c>
      <c r="AN2509" s="8">
        <v>20.961102024684799</v>
      </c>
      <c r="AO2509" s="8">
        <v>21.2092927155925</v>
      </c>
      <c r="AP2509" s="8">
        <v>20.980439456968799</v>
      </c>
      <c r="AQ2509" s="8">
        <v>20.702641109047299</v>
      </c>
      <c r="AR2509" s="8">
        <v>20.8021684413646</v>
      </c>
      <c r="AS2509" s="9">
        <v>7.2320780304619301E-3</v>
      </c>
      <c r="AT2509" s="9">
        <v>1</v>
      </c>
      <c r="AU2509" s="9">
        <v>3.1853140049085001E-3</v>
      </c>
      <c r="AV2509" s="10">
        <v>1.7763142038330899</v>
      </c>
      <c r="AW2509" s="10">
        <v>1.21860812890771</v>
      </c>
      <c r="AX2509" s="10">
        <v>1.85096000461713</v>
      </c>
      <c r="AY2509" s="10">
        <v>-1.4576582592020499</v>
      </c>
      <c r="AZ2509" s="10">
        <v>1.04202285869412</v>
      </c>
      <c r="BA2509" s="10">
        <v>1.51891322625282</v>
      </c>
      <c r="BB2509" s="9">
        <v>1.4508245607295999E-2</v>
      </c>
      <c r="BC2509" s="9">
        <v>0.58493051377926797</v>
      </c>
      <c r="BD2509" s="9">
        <v>5.6246997505342601E-3</v>
      </c>
      <c r="BE2509" s="9">
        <v>0.13947349362817499</v>
      </c>
      <c r="BF2509" s="9">
        <v>0.99410523122900396</v>
      </c>
      <c r="BG2509" s="9">
        <v>6.7646766907867098E-2</v>
      </c>
      <c r="BH2509" s="11" t="str">
        <f t="shared" si="335"/>
        <v/>
      </c>
      <c r="BI2509" s="11" t="str">
        <f t="shared" si="335"/>
        <v/>
      </c>
      <c r="BJ2509" s="11" t="str">
        <f t="shared" si="335"/>
        <v/>
      </c>
      <c r="BK2509" s="11" t="str">
        <f t="shared" si="335"/>
        <v/>
      </c>
      <c r="BL2509" s="11" t="str">
        <f t="shared" si="335"/>
        <v/>
      </c>
      <c r="BM2509" s="11" t="str">
        <f t="shared" si="335"/>
        <v/>
      </c>
      <c r="BN2509" s="11" t="str">
        <f t="shared" si="339"/>
        <v/>
      </c>
      <c r="BO2509" s="11" t="str">
        <f t="shared" si="340"/>
        <v/>
      </c>
      <c r="BP2509" s="11" t="str">
        <f t="shared" si="341"/>
        <v/>
      </c>
      <c r="BR2509" s="11">
        <f t="shared" si="338"/>
        <v>2504</v>
      </c>
      <c r="BS2509" s="6" t="str">
        <f t="shared" si="338"/>
        <v>MA_308055g0010</v>
      </c>
      <c r="BT2509" s="6" t="str">
        <f t="shared" si="338"/>
        <v>small glutamine-rich tetratricopeptide repeat-containing</v>
      </c>
      <c r="BU2509" s="28">
        <f t="shared" si="336"/>
        <v>1.8</v>
      </c>
      <c r="BV2509" s="28">
        <f t="shared" si="336"/>
        <v>1.2</v>
      </c>
      <c r="BW2509" s="28">
        <f t="shared" si="336"/>
        <v>1.9</v>
      </c>
      <c r="BX2509" s="28">
        <f t="shared" si="336"/>
        <v>-1.5</v>
      </c>
      <c r="BY2509" s="28">
        <f t="shared" si="336"/>
        <v>1</v>
      </c>
      <c r="BZ2509" s="28">
        <f t="shared" si="336"/>
        <v>1.5</v>
      </c>
    </row>
    <row r="2510" spans="1:78">
      <c r="A2510" s="6">
        <v>2505</v>
      </c>
      <c r="B2510" s="6" t="s">
        <v>4360</v>
      </c>
      <c r="C2510" s="6" t="s">
        <v>3914</v>
      </c>
      <c r="D2510" s="6" t="str">
        <f t="shared" si="337"/>
        <v>Protein 2505 / MA_145592g0010 / cysteine-rich receptor kinase 10</v>
      </c>
      <c r="E2510" s="6">
        <v>5</v>
      </c>
      <c r="F2510" s="6">
        <v>4</v>
      </c>
      <c r="G2510" s="6">
        <v>3775735</v>
      </c>
      <c r="H2510" s="6">
        <v>2040834</v>
      </c>
      <c r="I2510" s="6">
        <v>3634485</v>
      </c>
      <c r="J2510" s="6">
        <v>2605107</v>
      </c>
      <c r="K2510" s="6">
        <v>3692167</v>
      </c>
      <c r="L2510" s="6">
        <v>4582545</v>
      </c>
      <c r="M2510" s="6">
        <v>4925414</v>
      </c>
      <c r="N2510" s="6">
        <v>4222528</v>
      </c>
      <c r="O2510" s="6">
        <v>5050149</v>
      </c>
      <c r="P2510" s="6">
        <v>1464785</v>
      </c>
      <c r="Q2510" s="6">
        <v>2844895</v>
      </c>
      <c r="R2510" s="6">
        <v>2070390</v>
      </c>
      <c r="S2510" s="6">
        <v>3416951</v>
      </c>
      <c r="T2510" s="6">
        <v>4278149</v>
      </c>
      <c r="U2510" s="6">
        <v>4485785</v>
      </c>
      <c r="V2510" s="6">
        <v>3682899</v>
      </c>
      <c r="W2510" s="6">
        <v>3994489</v>
      </c>
      <c r="X2510" s="6">
        <v>4571435</v>
      </c>
      <c r="Y2510" s="6">
        <v>4348769</v>
      </c>
      <c r="Z2510" s="8">
        <v>21.848326082010701</v>
      </c>
      <c r="AA2510" s="8">
        <v>20.9607274086686</v>
      </c>
      <c r="AB2510" s="8">
        <v>21.7933195206537</v>
      </c>
      <c r="AC2510" s="8">
        <v>21.3129111991021</v>
      </c>
      <c r="AD2510" s="8">
        <v>21.816036378164601</v>
      </c>
      <c r="AE2510" s="8">
        <v>22.127717617237899</v>
      </c>
      <c r="AF2510" s="8">
        <v>22.2318135630596</v>
      </c>
      <c r="AG2510" s="8">
        <v>22.009675559035799</v>
      </c>
      <c r="AH2510" s="8">
        <v>22.267894523206401</v>
      </c>
      <c r="AI2510" s="8">
        <v>20.482257491858</v>
      </c>
      <c r="AJ2510" s="8">
        <v>21.439943975538</v>
      </c>
      <c r="AK2510" s="8">
        <v>20.9814711235557</v>
      </c>
      <c r="AL2510" s="8">
        <v>21.7042781286032</v>
      </c>
      <c r="AM2510" s="8">
        <v>22.028555299096301</v>
      </c>
      <c r="AN2510" s="8">
        <v>22.096929044214001</v>
      </c>
      <c r="AO2510" s="8">
        <v>21.812410402565899</v>
      </c>
      <c r="AP2510" s="8">
        <v>21.929579525714299</v>
      </c>
      <c r="AQ2510" s="8">
        <v>22.124215676055002</v>
      </c>
      <c r="AR2510" s="8">
        <v>22.052175646393501</v>
      </c>
      <c r="AS2510" s="9">
        <v>2.83290774991562E-2</v>
      </c>
      <c r="AT2510" s="9">
        <v>1</v>
      </c>
      <c r="AU2510" s="9">
        <v>1.6317741463637601E-2</v>
      </c>
      <c r="AV2510" s="10">
        <v>1.5294481491122101</v>
      </c>
      <c r="AW2510" s="10">
        <v>-1.16389661481733</v>
      </c>
      <c r="AX2510" s="10">
        <v>1.3724921914227799</v>
      </c>
      <c r="AY2510" s="10">
        <v>-1.78011952329033</v>
      </c>
      <c r="AZ2510" s="10">
        <v>-1.11435836114064</v>
      </c>
      <c r="BA2510" s="10">
        <v>1.5974390154601901</v>
      </c>
      <c r="BB2510" s="9">
        <v>0.123949803734367</v>
      </c>
      <c r="BC2510" s="9">
        <v>0.80407291185134699</v>
      </c>
      <c r="BD2510" s="9">
        <v>0.27672721528183702</v>
      </c>
      <c r="BE2510" s="9">
        <v>2.5711496405122901E-2</v>
      </c>
      <c r="BF2510" s="9">
        <v>0.92840319228740797</v>
      </c>
      <c r="BG2510" s="9">
        <v>6.01393219606665E-2</v>
      </c>
      <c r="BH2510" s="11" t="str">
        <f t="shared" si="335"/>
        <v/>
      </c>
      <c r="BI2510" s="11" t="str">
        <f t="shared" si="335"/>
        <v/>
      </c>
      <c r="BJ2510" s="11" t="str">
        <f t="shared" si="335"/>
        <v/>
      </c>
      <c r="BK2510" s="11" t="str">
        <f t="shared" si="335"/>
        <v/>
      </c>
      <c r="BL2510" s="11" t="str">
        <f t="shared" si="335"/>
        <v/>
      </c>
      <c r="BM2510" s="11" t="str">
        <f t="shared" si="335"/>
        <v/>
      </c>
      <c r="BN2510" s="11" t="str">
        <f t="shared" si="339"/>
        <v/>
      </c>
      <c r="BO2510" s="11" t="str">
        <f t="shared" si="340"/>
        <v/>
      </c>
      <c r="BP2510" s="11" t="str">
        <f t="shared" si="341"/>
        <v/>
      </c>
      <c r="BR2510" s="11">
        <f t="shared" si="338"/>
        <v>2505</v>
      </c>
      <c r="BS2510" s="6" t="str">
        <f t="shared" si="338"/>
        <v>MA_145592g0010</v>
      </c>
      <c r="BT2510" s="6" t="str">
        <f t="shared" si="338"/>
        <v>cysteine-rich receptor kinase 10</v>
      </c>
      <c r="BU2510" s="28">
        <f t="shared" si="336"/>
        <v>1.5</v>
      </c>
      <c r="BV2510" s="28">
        <f t="shared" si="336"/>
        <v>-1.2</v>
      </c>
      <c r="BW2510" s="28">
        <f t="shared" si="336"/>
        <v>1.4</v>
      </c>
      <c r="BX2510" s="28">
        <f t="shared" si="336"/>
        <v>-1.8</v>
      </c>
      <c r="BY2510" s="28">
        <f t="shared" si="336"/>
        <v>-1.1000000000000001</v>
      </c>
      <c r="BZ2510" s="28">
        <f t="shared" si="336"/>
        <v>1.6</v>
      </c>
    </row>
    <row r="2511" spans="1:78">
      <c r="A2511" s="6">
        <v>2506</v>
      </c>
      <c r="B2511" s="6" t="s">
        <v>4361</v>
      </c>
      <c r="C2511" s="6" t="s">
        <v>4362</v>
      </c>
      <c r="D2511" s="6" t="str">
        <f t="shared" si="337"/>
        <v>Protein 2506 / MA_20299g0010 / 60S ribosomal L4-like</v>
      </c>
      <c r="E2511" s="6">
        <v>3</v>
      </c>
      <c r="F2511" s="6">
        <v>1</v>
      </c>
      <c r="G2511" s="6">
        <v>35131190</v>
      </c>
      <c r="H2511" s="6">
        <v>24752425</v>
      </c>
      <c r="I2511" s="6">
        <v>24775750</v>
      </c>
      <c r="J2511" s="6">
        <v>38110111</v>
      </c>
      <c r="K2511" s="6">
        <v>29619413</v>
      </c>
      <c r="L2511" s="6">
        <v>25456433</v>
      </c>
      <c r="M2511" s="6">
        <v>47575154</v>
      </c>
      <c r="N2511" s="6">
        <v>23245119</v>
      </c>
      <c r="O2511" s="6">
        <v>24901351</v>
      </c>
      <c r="P2511" s="6">
        <v>41471957</v>
      </c>
      <c r="Q2511" s="6">
        <v>23860147</v>
      </c>
      <c r="R2511" s="6">
        <v>35696301</v>
      </c>
      <c r="S2511" s="6">
        <v>26014561</v>
      </c>
      <c r="T2511" s="6">
        <v>49990442</v>
      </c>
      <c r="U2511" s="6">
        <v>26103976</v>
      </c>
      <c r="V2511" s="6">
        <v>23701202</v>
      </c>
      <c r="W2511" s="6">
        <v>29973912</v>
      </c>
      <c r="X2511" s="6">
        <v>24776592</v>
      </c>
      <c r="Y2511" s="6">
        <v>24199457</v>
      </c>
      <c r="Z2511" s="8">
        <v>25.0662491100579</v>
      </c>
      <c r="AA2511" s="8">
        <v>24.5610665374479</v>
      </c>
      <c r="AB2511" s="8">
        <v>24.562425394878701</v>
      </c>
      <c r="AC2511" s="8">
        <v>25.183670474379898</v>
      </c>
      <c r="AD2511" s="8">
        <v>24.820039713670798</v>
      </c>
      <c r="AE2511" s="8">
        <v>24.601526944655301</v>
      </c>
      <c r="AF2511" s="8">
        <v>25.5037049906988</v>
      </c>
      <c r="AG2511" s="8">
        <v>24.470424475754399</v>
      </c>
      <c r="AH2511" s="8">
        <v>24.5697206807268</v>
      </c>
      <c r="AI2511" s="8">
        <v>25.305632791695999</v>
      </c>
      <c r="AJ2511" s="8">
        <v>24.508099595573199</v>
      </c>
      <c r="AK2511" s="8">
        <v>25.089271248117399</v>
      </c>
      <c r="AL2511" s="8">
        <v>24.632816026015199</v>
      </c>
      <c r="AM2511" s="8">
        <v>25.575148947151899</v>
      </c>
      <c r="AN2511" s="8">
        <v>24.6377662303405</v>
      </c>
      <c r="AO2511" s="8">
        <v>24.498456891076199</v>
      </c>
      <c r="AP2511" s="8">
        <v>24.837204051522701</v>
      </c>
      <c r="AQ2511" s="8">
        <v>24.562474423811601</v>
      </c>
      <c r="AR2511" s="8">
        <v>24.528471340133098</v>
      </c>
      <c r="AS2511" s="9">
        <v>0.41795130779286499</v>
      </c>
      <c r="AT2511" s="9">
        <v>1</v>
      </c>
      <c r="AU2511" s="9">
        <v>0.37290834212035001</v>
      </c>
      <c r="AV2511" s="10">
        <v>-1.03694974243229</v>
      </c>
      <c r="AW2511" s="10">
        <v>1.1356383511482899</v>
      </c>
      <c r="AX2511" s="10">
        <v>-1.1694382287807901</v>
      </c>
      <c r="AY2511" s="10">
        <v>1.17759989571944</v>
      </c>
      <c r="AZ2511" s="10">
        <v>-1.1277675097712401</v>
      </c>
      <c r="BA2511" s="10">
        <v>-1.3280589019023901</v>
      </c>
      <c r="BB2511" s="9">
        <v>0.99611403503982399</v>
      </c>
      <c r="BC2511" s="9">
        <v>0.846375929946655</v>
      </c>
      <c r="BD2511" s="9">
        <v>0.74997348209966597</v>
      </c>
      <c r="BE2511" s="9">
        <v>0.75843367713200405</v>
      </c>
      <c r="BF2511" s="9">
        <v>0.88496373930503902</v>
      </c>
      <c r="BG2511" s="9">
        <v>0.30328190846192399</v>
      </c>
      <c r="BH2511" s="11" t="str">
        <f t="shared" si="335"/>
        <v/>
      </c>
      <c r="BI2511" s="11" t="str">
        <f t="shared" si="335"/>
        <v/>
      </c>
      <c r="BJ2511" s="11" t="str">
        <f t="shared" si="335"/>
        <v/>
      </c>
      <c r="BK2511" s="11" t="str">
        <f t="shared" si="335"/>
        <v/>
      </c>
      <c r="BL2511" s="11" t="str">
        <f t="shared" si="335"/>
        <v/>
      </c>
      <c r="BM2511" s="11" t="str">
        <f t="shared" si="335"/>
        <v/>
      </c>
      <c r="BN2511" s="11" t="str">
        <f t="shared" si="339"/>
        <v/>
      </c>
      <c r="BO2511" s="11" t="str">
        <f t="shared" si="340"/>
        <v/>
      </c>
      <c r="BP2511" s="11" t="str">
        <f t="shared" si="341"/>
        <v/>
      </c>
      <c r="BR2511" s="11">
        <f t="shared" si="338"/>
        <v>2506</v>
      </c>
      <c r="BS2511" s="6" t="str">
        <f t="shared" si="338"/>
        <v>MA_20299g0010</v>
      </c>
      <c r="BT2511" s="6" t="str">
        <f t="shared" si="338"/>
        <v>60S ribosomal L4-like</v>
      </c>
      <c r="BU2511" s="28">
        <f t="shared" si="336"/>
        <v>-1</v>
      </c>
      <c r="BV2511" s="28">
        <f t="shared" si="336"/>
        <v>1.1000000000000001</v>
      </c>
      <c r="BW2511" s="28">
        <f t="shared" si="336"/>
        <v>-1.2</v>
      </c>
      <c r="BX2511" s="28">
        <f t="shared" si="336"/>
        <v>1.2</v>
      </c>
      <c r="BY2511" s="28">
        <f t="shared" si="336"/>
        <v>-1.1000000000000001</v>
      </c>
      <c r="BZ2511" s="28">
        <f t="shared" si="336"/>
        <v>-1.3</v>
      </c>
    </row>
    <row r="2512" spans="1:78">
      <c r="A2512" s="6">
        <v>2507</v>
      </c>
      <c r="B2512" s="6" t="s">
        <v>4363</v>
      </c>
      <c r="C2512" s="6" t="s">
        <v>534</v>
      </c>
      <c r="D2512" s="6" t="str">
        <f t="shared" si="337"/>
        <v>Protein 2507 / MA_9956g0020 / unknown</v>
      </c>
      <c r="E2512" s="6">
        <v>4</v>
      </c>
      <c r="F2512" s="6">
        <v>4</v>
      </c>
      <c r="G2512" s="6">
        <v>8313517</v>
      </c>
      <c r="H2512" s="6">
        <v>9662053</v>
      </c>
      <c r="I2512" s="6">
        <v>6870644</v>
      </c>
      <c r="J2512" s="6">
        <v>10812742</v>
      </c>
      <c r="K2512" s="6">
        <v>7591096</v>
      </c>
      <c r="L2512" s="6">
        <v>7710064</v>
      </c>
      <c r="M2512" s="6">
        <v>13620994</v>
      </c>
      <c r="N2512" s="6">
        <v>8165270</v>
      </c>
      <c r="O2512" s="6">
        <v>8622683</v>
      </c>
      <c r="P2512" s="6">
        <v>7480515</v>
      </c>
      <c r="Q2512" s="6">
        <v>7577363</v>
      </c>
      <c r="R2512" s="6">
        <v>6659221</v>
      </c>
      <c r="S2512" s="6">
        <v>9240353</v>
      </c>
      <c r="T2512" s="6">
        <v>10822151</v>
      </c>
      <c r="U2512" s="6">
        <v>5978532</v>
      </c>
      <c r="V2512" s="6">
        <v>3248500</v>
      </c>
      <c r="W2512" s="6">
        <v>5984558</v>
      </c>
      <c r="X2512" s="6">
        <v>6649072</v>
      </c>
      <c r="Y2512" s="6">
        <v>5645368</v>
      </c>
      <c r="Z2512" s="8">
        <v>22.987027501800998</v>
      </c>
      <c r="AA2512" s="8">
        <v>23.2038983358416</v>
      </c>
      <c r="AB2512" s="8">
        <v>22.712013901564301</v>
      </c>
      <c r="AC2512" s="8">
        <v>23.3662290862828</v>
      </c>
      <c r="AD2512" s="8">
        <v>22.855876765849398</v>
      </c>
      <c r="AE2512" s="8">
        <v>22.878311405093498</v>
      </c>
      <c r="AF2512" s="8">
        <v>23.699328652917199</v>
      </c>
      <c r="AG2512" s="8">
        <v>22.961069161323099</v>
      </c>
      <c r="AH2512" s="8">
        <v>23.0397054117857</v>
      </c>
      <c r="AI2512" s="8">
        <v>22.834706165957101</v>
      </c>
      <c r="AJ2512" s="8">
        <v>22.853264432400099</v>
      </c>
      <c r="AK2512" s="8">
        <v>22.6669219890878</v>
      </c>
      <c r="AL2512" s="8">
        <v>23.139516535859599</v>
      </c>
      <c r="AM2512" s="8">
        <v>23.3674839405125</v>
      </c>
      <c r="AN2512" s="8">
        <v>22.5113598503502</v>
      </c>
      <c r="AO2512" s="8">
        <v>21.631342274508501</v>
      </c>
      <c r="AP2512" s="8">
        <v>22.512813267661599</v>
      </c>
      <c r="AQ2512" s="8">
        <v>22.664721569423399</v>
      </c>
      <c r="AR2512" s="8">
        <v>22.428636197172899</v>
      </c>
      <c r="AS2512" s="9">
        <v>1.88587587571654E-2</v>
      </c>
      <c r="AT2512" s="9">
        <v>1</v>
      </c>
      <c r="AU2512" s="9">
        <v>1.00016672932216E-2</v>
      </c>
      <c r="AV2512" s="10">
        <v>1.0864294853513601</v>
      </c>
      <c r="AW2512" s="10">
        <v>-1.0371542727471399</v>
      </c>
      <c r="AX2512" s="10">
        <v>-1.59685629445299</v>
      </c>
      <c r="AY2512" s="10">
        <v>-1.1267949827706401</v>
      </c>
      <c r="AZ2512" s="10">
        <v>-1.7348717621626499</v>
      </c>
      <c r="BA2512" s="10">
        <v>-1.5396516568584899</v>
      </c>
      <c r="BB2512" s="9">
        <v>0.94991146790242897</v>
      </c>
      <c r="BC2512" s="9">
        <v>0.994387454260379</v>
      </c>
      <c r="BD2512" s="9">
        <v>2.8030117521140201E-2</v>
      </c>
      <c r="BE2512" s="9">
        <v>0.86836830082654304</v>
      </c>
      <c r="BF2512" s="9">
        <v>1.4183953063648501E-2</v>
      </c>
      <c r="BG2512" s="9">
        <v>4.5043488630040297E-2</v>
      </c>
      <c r="BH2512" s="11" t="str">
        <f t="shared" si="335"/>
        <v/>
      </c>
      <c r="BI2512" s="11" t="str">
        <f t="shared" si="335"/>
        <v/>
      </c>
      <c r="BJ2512" s="11" t="str">
        <f t="shared" si="335"/>
        <v/>
      </c>
      <c r="BK2512" s="11" t="str">
        <f t="shared" si="335"/>
        <v/>
      </c>
      <c r="BL2512" s="11" t="str">
        <f t="shared" si="335"/>
        <v/>
      </c>
      <c r="BM2512" s="11" t="str">
        <f t="shared" si="335"/>
        <v/>
      </c>
      <c r="BN2512" s="11" t="str">
        <f t="shared" si="339"/>
        <v/>
      </c>
      <c r="BO2512" s="11" t="str">
        <f t="shared" si="340"/>
        <v/>
      </c>
      <c r="BP2512" s="11" t="str">
        <f t="shared" si="341"/>
        <v/>
      </c>
      <c r="BR2512" s="11">
        <f t="shared" si="338"/>
        <v>2507</v>
      </c>
      <c r="BS2512" s="6" t="str">
        <f t="shared" si="338"/>
        <v>MA_9956g0020</v>
      </c>
      <c r="BT2512" s="6" t="str">
        <f t="shared" si="338"/>
        <v>unknown</v>
      </c>
      <c r="BU2512" s="28">
        <f t="shared" si="336"/>
        <v>1.1000000000000001</v>
      </c>
      <c r="BV2512" s="28">
        <f t="shared" si="336"/>
        <v>-1</v>
      </c>
      <c r="BW2512" s="28">
        <f t="shared" si="336"/>
        <v>-1.6</v>
      </c>
      <c r="BX2512" s="28">
        <f t="shared" si="336"/>
        <v>-1.1000000000000001</v>
      </c>
      <c r="BY2512" s="28">
        <f t="shared" si="336"/>
        <v>-1.7</v>
      </c>
      <c r="BZ2512" s="28">
        <f t="shared" si="336"/>
        <v>-1.5</v>
      </c>
    </row>
    <row r="2513" spans="1:78">
      <c r="A2513" s="6">
        <v>2508</v>
      </c>
      <c r="B2513" s="6" t="s">
        <v>4364</v>
      </c>
      <c r="C2513" s="6" t="s">
        <v>4365</v>
      </c>
      <c r="D2513" s="6" t="str">
        <f t="shared" si="337"/>
        <v>Protein 2508 / MA_110181g0010 / calcium-dependent kinase 1-like</v>
      </c>
      <c r="E2513" s="6">
        <v>2</v>
      </c>
      <c r="F2513" s="6">
        <v>2</v>
      </c>
      <c r="G2513" s="6">
        <v>8770422</v>
      </c>
      <c r="H2513" s="6">
        <v>4339861</v>
      </c>
      <c r="I2513" s="6">
        <v>2763834</v>
      </c>
      <c r="J2513" s="6">
        <v>5795610</v>
      </c>
      <c r="K2513" s="6">
        <v>3082867</v>
      </c>
      <c r="L2513" s="6">
        <v>1106268</v>
      </c>
      <c r="M2513" s="6">
        <v>3363791</v>
      </c>
      <c r="N2513" s="6">
        <v>1797899</v>
      </c>
      <c r="O2513" s="6">
        <v>3792987</v>
      </c>
      <c r="P2513" s="6">
        <v>3572282</v>
      </c>
      <c r="Q2513" s="6">
        <v>6591072</v>
      </c>
      <c r="R2513" s="6">
        <v>1744025</v>
      </c>
      <c r="S2513" s="6">
        <v>8101003</v>
      </c>
      <c r="T2513" s="6">
        <v>7440129</v>
      </c>
      <c r="U2513" s="6">
        <v>2389026</v>
      </c>
      <c r="V2513" s="6">
        <v>1409031</v>
      </c>
      <c r="W2513" s="6">
        <v>5989211</v>
      </c>
      <c r="X2513" s="6">
        <v>2308800</v>
      </c>
      <c r="Y2513" s="6">
        <v>1991622</v>
      </c>
      <c r="Z2513" s="8">
        <v>23.0642148307696</v>
      </c>
      <c r="AA2513" s="8">
        <v>22.049217405122501</v>
      </c>
      <c r="AB2513" s="8">
        <v>21.398239537232499</v>
      </c>
      <c r="AC2513" s="8">
        <v>22.4665290851996</v>
      </c>
      <c r="AD2513" s="8">
        <v>21.555841219852802</v>
      </c>
      <c r="AE2513" s="8">
        <v>20.0772694986888</v>
      </c>
      <c r="AF2513" s="8">
        <v>21.681656639771401</v>
      </c>
      <c r="AG2513" s="8">
        <v>20.777880546632701</v>
      </c>
      <c r="AH2513" s="8">
        <v>21.854902996303601</v>
      </c>
      <c r="AI2513" s="8">
        <v>21.768414542264502</v>
      </c>
      <c r="AJ2513" s="8">
        <v>22.652081699702698</v>
      </c>
      <c r="AK2513" s="8">
        <v>20.733989290125699</v>
      </c>
      <c r="AL2513" s="8">
        <v>22.949669111092199</v>
      </c>
      <c r="AM2513" s="8">
        <v>22.826896204911101</v>
      </c>
      <c r="AN2513" s="8">
        <v>21.187991124192902</v>
      </c>
      <c r="AO2513" s="8">
        <v>20.426271921961298</v>
      </c>
      <c r="AP2513" s="8">
        <v>22.513934528705299</v>
      </c>
      <c r="AQ2513" s="8">
        <v>21.1387117742659</v>
      </c>
      <c r="AR2513" s="8">
        <v>20.9255124263318</v>
      </c>
      <c r="AS2513" s="9">
        <v>0.153417178822367</v>
      </c>
      <c r="AT2513" s="9">
        <v>1</v>
      </c>
      <c r="AU2513" s="9">
        <v>0.118260888269765</v>
      </c>
      <c r="AV2513" s="10">
        <v>-2.0123496458906098</v>
      </c>
      <c r="AW2513" s="10">
        <v>1.05657981507265</v>
      </c>
      <c r="AX2513" s="10">
        <v>-1.82554098706958</v>
      </c>
      <c r="AY2513" s="10">
        <v>2.12620801671661</v>
      </c>
      <c r="AZ2513" s="10">
        <v>1.10233057496063</v>
      </c>
      <c r="BA2513" s="10">
        <v>-1.9288297585255101</v>
      </c>
      <c r="BB2513" s="9">
        <v>0.28541298545995802</v>
      </c>
      <c r="BC2513" s="9">
        <v>0.99860411733502996</v>
      </c>
      <c r="BD2513" s="9">
        <v>0.358482694070964</v>
      </c>
      <c r="BE2513" s="9">
        <v>0.228966082260501</v>
      </c>
      <c r="BF2513" s="9">
        <v>0.99363450684198895</v>
      </c>
      <c r="BG2513" s="9">
        <v>0.288240212049373</v>
      </c>
      <c r="BH2513" s="11" t="str">
        <f t="shared" si="335"/>
        <v/>
      </c>
      <c r="BI2513" s="11" t="str">
        <f t="shared" si="335"/>
        <v/>
      </c>
      <c r="BJ2513" s="11" t="str">
        <f t="shared" si="335"/>
        <v/>
      </c>
      <c r="BK2513" s="11" t="str">
        <f t="shared" si="335"/>
        <v/>
      </c>
      <c r="BL2513" s="11" t="str">
        <f t="shared" si="335"/>
        <v/>
      </c>
      <c r="BM2513" s="11" t="str">
        <f t="shared" si="335"/>
        <v/>
      </c>
      <c r="BN2513" s="11" t="str">
        <f t="shared" si="339"/>
        <v/>
      </c>
      <c r="BO2513" s="11" t="str">
        <f t="shared" si="340"/>
        <v/>
      </c>
      <c r="BP2513" s="11" t="str">
        <f t="shared" si="341"/>
        <v/>
      </c>
      <c r="BR2513" s="11">
        <f t="shared" si="338"/>
        <v>2508</v>
      </c>
      <c r="BS2513" s="6" t="str">
        <f t="shared" si="338"/>
        <v>MA_110181g0010</v>
      </c>
      <c r="BT2513" s="6" t="str">
        <f t="shared" si="338"/>
        <v>calcium-dependent kinase 1-like</v>
      </c>
      <c r="BU2513" s="28">
        <f t="shared" si="336"/>
        <v>-2</v>
      </c>
      <c r="BV2513" s="28">
        <f t="shared" si="336"/>
        <v>1.1000000000000001</v>
      </c>
      <c r="BW2513" s="28">
        <f t="shared" si="336"/>
        <v>-1.8</v>
      </c>
      <c r="BX2513" s="28">
        <f t="shared" si="336"/>
        <v>2.1</v>
      </c>
      <c r="BY2513" s="28">
        <f t="shared" si="336"/>
        <v>1.1000000000000001</v>
      </c>
      <c r="BZ2513" s="28">
        <f t="shared" si="336"/>
        <v>-1.9</v>
      </c>
    </row>
    <row r="2514" spans="1:78">
      <c r="A2514" s="6">
        <v>2509</v>
      </c>
      <c r="B2514" s="6" t="s">
        <v>4366</v>
      </c>
      <c r="C2514" s="6" t="s">
        <v>4367</v>
      </c>
      <c r="D2514" s="6" t="str">
        <f t="shared" si="337"/>
        <v>Protein 2509 / MA_247876g0010 / COP9 signalosome complex subunit 7 isoform X3</v>
      </c>
      <c r="E2514" s="6">
        <v>4</v>
      </c>
      <c r="F2514" s="6">
        <v>4</v>
      </c>
      <c r="G2514" s="6">
        <v>4943664</v>
      </c>
      <c r="H2514" s="6">
        <v>2877600</v>
      </c>
      <c r="I2514" s="6">
        <v>5223523</v>
      </c>
      <c r="J2514" s="6">
        <v>2145365</v>
      </c>
      <c r="K2514" s="6">
        <v>4764767</v>
      </c>
      <c r="L2514" s="6">
        <v>6683195</v>
      </c>
      <c r="M2514" s="6">
        <v>6954559</v>
      </c>
      <c r="N2514" s="6">
        <v>7025350</v>
      </c>
      <c r="O2514" s="6">
        <v>6550978</v>
      </c>
      <c r="P2514" s="6">
        <v>2592556</v>
      </c>
      <c r="Q2514" s="6">
        <v>3993977</v>
      </c>
      <c r="R2514" s="6">
        <v>2090231</v>
      </c>
      <c r="S2514" s="6">
        <v>2239890</v>
      </c>
      <c r="T2514" s="6">
        <v>5247866</v>
      </c>
      <c r="U2514" s="6">
        <v>7381402</v>
      </c>
      <c r="V2514" s="6">
        <v>6764259</v>
      </c>
      <c r="W2514" s="6">
        <v>7166925</v>
      </c>
      <c r="X2514" s="6">
        <v>5982028</v>
      </c>
      <c r="Y2514" s="6">
        <v>6594226</v>
      </c>
      <c r="Z2514" s="8">
        <v>22.237149261998798</v>
      </c>
      <c r="AA2514" s="8">
        <v>21.456434633910099</v>
      </c>
      <c r="AB2514" s="8">
        <v>22.316591728659802</v>
      </c>
      <c r="AC2514" s="8">
        <v>21.0327916897261</v>
      </c>
      <c r="AD2514" s="8">
        <v>22.183974236520601</v>
      </c>
      <c r="AE2514" s="8">
        <v>22.672106538592601</v>
      </c>
      <c r="AF2514" s="8">
        <v>22.7295276033318</v>
      </c>
      <c r="AG2514" s="8">
        <v>22.744138670912001</v>
      </c>
      <c r="AH2514" s="8">
        <v>22.643278872985501</v>
      </c>
      <c r="AI2514" s="8">
        <v>21.305943721352001</v>
      </c>
      <c r="AJ2514" s="8">
        <v>21.9293945941237</v>
      </c>
      <c r="AK2514" s="8">
        <v>20.9952309585866</v>
      </c>
      <c r="AL2514" s="8">
        <v>21.094996453236</v>
      </c>
      <c r="AM2514" s="8">
        <v>22.323299451703299</v>
      </c>
      <c r="AN2514" s="8">
        <v>22.815463432540302</v>
      </c>
      <c r="AO2514" s="8">
        <v>22.689500470181201</v>
      </c>
      <c r="AP2514" s="8">
        <v>22.772922826491399</v>
      </c>
      <c r="AQ2514" s="8">
        <v>22.512203232600999</v>
      </c>
      <c r="AR2514" s="8">
        <v>22.652771901811999</v>
      </c>
      <c r="AS2514" s="9">
        <v>2.7535284515578101E-3</v>
      </c>
      <c r="AT2514" s="9">
        <v>1</v>
      </c>
      <c r="AU2514" s="9">
        <v>9.70685157483369E-4</v>
      </c>
      <c r="AV2514" s="10">
        <v>1.80484458395892</v>
      </c>
      <c r="AW2514" s="10">
        <v>-1.2445423071739199</v>
      </c>
      <c r="AX2514" s="10">
        <v>1.7940051882938499</v>
      </c>
      <c r="AY2514" s="10">
        <v>-2.2462054426105902</v>
      </c>
      <c r="AZ2514" s="10">
        <v>-1.00604200909551</v>
      </c>
      <c r="BA2514" s="10">
        <v>2.2327153561212101</v>
      </c>
      <c r="BB2514" s="9">
        <v>3.9624479323991199E-2</v>
      </c>
      <c r="BC2514" s="9">
        <v>0.64741621548335704</v>
      </c>
      <c r="BD2514" s="9">
        <v>2.97499596884565E-2</v>
      </c>
      <c r="BE2514" s="9">
        <v>4.5045669095495899E-3</v>
      </c>
      <c r="BF2514" s="9">
        <v>0.99998914655950399</v>
      </c>
      <c r="BG2514" s="9">
        <v>2.9412766156299299E-3</v>
      </c>
      <c r="BH2514" s="11" t="str">
        <f t="shared" si="335"/>
        <v/>
      </c>
      <c r="BI2514" s="11" t="str">
        <f t="shared" si="335"/>
        <v/>
      </c>
      <c r="BJ2514" s="11" t="str">
        <f t="shared" si="335"/>
        <v/>
      </c>
      <c r="BK2514" s="11" t="str">
        <f t="shared" si="335"/>
        <v/>
      </c>
      <c r="BL2514" s="11" t="str">
        <f t="shared" si="335"/>
        <v/>
      </c>
      <c r="BM2514" s="11" t="str">
        <f t="shared" si="335"/>
        <v/>
      </c>
      <c r="BN2514" s="11" t="str">
        <f t="shared" si="339"/>
        <v/>
      </c>
      <c r="BO2514" s="11" t="str">
        <f t="shared" si="340"/>
        <v/>
      </c>
      <c r="BP2514" s="11" t="str">
        <f t="shared" si="341"/>
        <v/>
      </c>
      <c r="BR2514" s="11">
        <f t="shared" si="338"/>
        <v>2509</v>
      </c>
      <c r="BS2514" s="6" t="str">
        <f t="shared" si="338"/>
        <v>MA_247876g0010</v>
      </c>
      <c r="BT2514" s="6" t="str">
        <f t="shared" si="338"/>
        <v>COP9 signalosome complex subunit 7 isoform X3</v>
      </c>
      <c r="BU2514" s="28">
        <f t="shared" si="336"/>
        <v>1.8</v>
      </c>
      <c r="BV2514" s="28">
        <f t="shared" si="336"/>
        <v>-1.2</v>
      </c>
      <c r="BW2514" s="28">
        <f t="shared" si="336"/>
        <v>1.8</v>
      </c>
      <c r="BX2514" s="28">
        <f t="shared" si="336"/>
        <v>-2.2000000000000002</v>
      </c>
      <c r="BY2514" s="28">
        <f t="shared" si="336"/>
        <v>-1</v>
      </c>
      <c r="BZ2514" s="28">
        <f t="shared" si="336"/>
        <v>2.2000000000000002</v>
      </c>
    </row>
    <row r="2515" spans="1:78">
      <c r="A2515" s="6">
        <v>2510</v>
      </c>
      <c r="B2515" s="6" t="s">
        <v>4368</v>
      </c>
      <c r="C2515" s="6" t="s">
        <v>4369</v>
      </c>
      <c r="D2515" s="6" t="str">
        <f t="shared" si="337"/>
        <v>Protein 2510 / MA_10435241g0010 / thioredoxin reductase NTRB</v>
      </c>
      <c r="E2515" s="6">
        <v>3</v>
      </c>
      <c r="F2515" s="6">
        <v>3</v>
      </c>
      <c r="G2515" s="6">
        <v>1881522</v>
      </c>
      <c r="H2515" s="6">
        <v>2070049</v>
      </c>
      <c r="I2515" s="6">
        <v>1777144</v>
      </c>
      <c r="J2515" s="6">
        <v>1706739</v>
      </c>
      <c r="K2515" s="6">
        <v>1693757</v>
      </c>
      <c r="L2515" s="6">
        <v>2165529</v>
      </c>
      <c r="M2515" s="6">
        <v>1762931</v>
      </c>
      <c r="N2515" s="6">
        <v>1932640</v>
      </c>
      <c r="O2515" s="6">
        <v>2202563</v>
      </c>
      <c r="P2515" s="6">
        <v>2562311</v>
      </c>
      <c r="Q2515" s="6">
        <v>1454168</v>
      </c>
      <c r="R2515" s="6">
        <v>2053538</v>
      </c>
      <c r="S2515" s="6">
        <v>1656343</v>
      </c>
      <c r="T2515" s="6">
        <v>1966146</v>
      </c>
      <c r="U2515" s="6">
        <v>1460219</v>
      </c>
      <c r="V2515" s="6">
        <v>1788371</v>
      </c>
      <c r="W2515" s="6">
        <v>1738933</v>
      </c>
      <c r="X2515" s="6">
        <v>1599437</v>
      </c>
      <c r="Y2515" s="6">
        <v>1547397</v>
      </c>
      <c r="Z2515" s="8">
        <v>20.843468727773502</v>
      </c>
      <c r="AA2515" s="8">
        <v>20.9812334873968</v>
      </c>
      <c r="AB2515" s="8">
        <v>20.761129155400301</v>
      </c>
      <c r="AC2515" s="8">
        <v>20.702811023005999</v>
      </c>
      <c r="AD2515" s="8">
        <v>20.691795478208</v>
      </c>
      <c r="AE2515" s="8">
        <v>21.0462880619218</v>
      </c>
      <c r="AF2515" s="8">
        <v>20.749544578919402</v>
      </c>
      <c r="AG2515" s="8">
        <v>20.882141495758901</v>
      </c>
      <c r="AH2515" s="8">
        <v>21.0707518545256</v>
      </c>
      <c r="AI2515" s="8">
        <v>21.2890141624618</v>
      </c>
      <c r="AJ2515" s="8">
        <v>20.471762522739599</v>
      </c>
      <c r="AK2515" s="8">
        <v>20.9696802134536</v>
      </c>
      <c r="AL2515" s="8">
        <v>20.659570030300699</v>
      </c>
      <c r="AM2515" s="8">
        <v>20.906939025110098</v>
      </c>
      <c r="AN2515" s="8">
        <v>20.477753326456899</v>
      </c>
      <c r="AO2515" s="8">
        <v>20.770214625945101</v>
      </c>
      <c r="AP2515" s="8">
        <v>20.729770916902599</v>
      </c>
      <c r="AQ2515" s="8">
        <v>20.609132736784002</v>
      </c>
      <c r="AR2515" s="8">
        <v>20.561411951277702</v>
      </c>
      <c r="AS2515" s="9">
        <v>0.18386230315188801</v>
      </c>
      <c r="AT2515" s="9">
        <v>1</v>
      </c>
      <c r="AU2515" s="9">
        <v>0.14599048872023901</v>
      </c>
      <c r="AV2515" s="10">
        <v>1.1027409522081599</v>
      </c>
      <c r="AW2515" s="10">
        <v>1.04485707900423</v>
      </c>
      <c r="AX2515" s="10">
        <v>-1.12227860055338</v>
      </c>
      <c r="AY2515" s="10">
        <v>-1.05539884292988</v>
      </c>
      <c r="AZ2515" s="10">
        <v>-1.2375825726170699</v>
      </c>
      <c r="BA2515" s="10">
        <v>-1.1726207404031599</v>
      </c>
      <c r="BB2515" s="9">
        <v>0.70840066023590598</v>
      </c>
      <c r="BC2515" s="9">
        <v>0.95485302528961602</v>
      </c>
      <c r="BD2515" s="9">
        <v>0.54909639739345295</v>
      </c>
      <c r="BE2515" s="9">
        <v>0.93245673229965298</v>
      </c>
      <c r="BF2515" s="9">
        <v>0.131332060498251</v>
      </c>
      <c r="BG2515" s="9">
        <v>0.285765229424992</v>
      </c>
      <c r="BH2515" s="11" t="str">
        <f t="shared" si="335"/>
        <v/>
      </c>
      <c r="BI2515" s="11" t="str">
        <f t="shared" si="335"/>
        <v/>
      </c>
      <c r="BJ2515" s="11" t="str">
        <f t="shared" si="335"/>
        <v/>
      </c>
      <c r="BK2515" s="11" t="str">
        <f t="shared" si="335"/>
        <v/>
      </c>
      <c r="BL2515" s="11" t="str">
        <f t="shared" si="335"/>
        <v/>
      </c>
      <c r="BM2515" s="11" t="str">
        <f t="shared" si="335"/>
        <v/>
      </c>
      <c r="BN2515" s="11" t="str">
        <f t="shared" si="339"/>
        <v/>
      </c>
      <c r="BO2515" s="11" t="str">
        <f t="shared" si="340"/>
        <v/>
      </c>
      <c r="BP2515" s="11" t="str">
        <f t="shared" si="341"/>
        <v/>
      </c>
      <c r="BR2515" s="11">
        <f t="shared" si="338"/>
        <v>2510</v>
      </c>
      <c r="BS2515" s="6" t="str">
        <f t="shared" si="338"/>
        <v>MA_10435241g0010</v>
      </c>
      <c r="BT2515" s="6" t="str">
        <f t="shared" si="338"/>
        <v>thioredoxin reductase NTRB</v>
      </c>
      <c r="BU2515" s="28">
        <f t="shared" si="336"/>
        <v>1.1000000000000001</v>
      </c>
      <c r="BV2515" s="28">
        <f t="shared" si="336"/>
        <v>1</v>
      </c>
      <c r="BW2515" s="28">
        <f t="shared" si="336"/>
        <v>-1.1000000000000001</v>
      </c>
      <c r="BX2515" s="28">
        <f t="shared" si="336"/>
        <v>-1.1000000000000001</v>
      </c>
      <c r="BY2515" s="28">
        <f t="shared" si="336"/>
        <v>-1.2</v>
      </c>
      <c r="BZ2515" s="28">
        <f t="shared" si="336"/>
        <v>-1.2</v>
      </c>
    </row>
    <row r="2516" spans="1:78">
      <c r="A2516" s="6">
        <v>2511</v>
      </c>
      <c r="B2516" s="6" t="s">
        <v>4370</v>
      </c>
      <c r="C2516" s="6" t="s">
        <v>4371</v>
      </c>
      <c r="D2516" s="6" t="str">
        <f t="shared" si="337"/>
        <v>Protein 2511 / MA_10434235g0020 / kDa heat shock chloroplastic</v>
      </c>
      <c r="E2516" s="6">
        <v>5</v>
      </c>
      <c r="F2516" s="6">
        <v>1</v>
      </c>
      <c r="G2516" s="6">
        <v>472466</v>
      </c>
      <c r="H2516" s="6">
        <v>371082</v>
      </c>
      <c r="I2516" s="6">
        <v>414614</v>
      </c>
      <c r="J2516" s="6">
        <v>226492</v>
      </c>
      <c r="K2516" s="6">
        <v>426165</v>
      </c>
      <c r="L2516" s="6">
        <v>470792</v>
      </c>
      <c r="M2516" s="6">
        <v>648581</v>
      </c>
      <c r="N2516" s="6">
        <v>502832</v>
      </c>
      <c r="O2516" s="6">
        <v>358259</v>
      </c>
      <c r="P2516" s="6">
        <v>510459</v>
      </c>
      <c r="Q2516" s="6">
        <v>454386</v>
      </c>
      <c r="R2516" s="6">
        <v>705801</v>
      </c>
      <c r="S2516" s="6">
        <v>431178</v>
      </c>
      <c r="T2516" s="6">
        <v>667848</v>
      </c>
      <c r="U2516" s="6">
        <v>596883</v>
      </c>
      <c r="V2516" s="6">
        <v>590944</v>
      </c>
      <c r="W2516" s="6">
        <v>661367</v>
      </c>
      <c r="X2516" s="6">
        <v>479393</v>
      </c>
      <c r="Y2516" s="6">
        <v>579465</v>
      </c>
      <c r="Z2516" s="8">
        <v>18.849850987058801</v>
      </c>
      <c r="AA2516" s="8">
        <v>18.501378496651</v>
      </c>
      <c r="AB2516" s="8">
        <v>18.6614093062473</v>
      </c>
      <c r="AC2516" s="8">
        <v>17.789100567692198</v>
      </c>
      <c r="AD2516" s="8">
        <v>18.701052587032201</v>
      </c>
      <c r="AE2516" s="8">
        <v>18.844730279820801</v>
      </c>
      <c r="AF2516" s="8">
        <v>19.3069272354996</v>
      </c>
      <c r="AG2516" s="8">
        <v>18.9397169395737</v>
      </c>
      <c r="AH2516" s="8">
        <v>18.450643422029</v>
      </c>
      <c r="AI2516" s="8">
        <v>18.961435563116599</v>
      </c>
      <c r="AJ2516" s="8">
        <v>18.7935588593636</v>
      </c>
      <c r="AK2516" s="8">
        <v>19.4289019486095</v>
      </c>
      <c r="AL2516" s="8">
        <v>18.717924043759599</v>
      </c>
      <c r="AM2516" s="8">
        <v>19.349160261868001</v>
      </c>
      <c r="AN2516" s="8">
        <v>19.187088638988499</v>
      </c>
      <c r="AO2516" s="8">
        <v>19.1726618962945</v>
      </c>
      <c r="AP2516" s="8">
        <v>19.3350915361072</v>
      </c>
      <c r="AQ2516" s="8">
        <v>18.870849317635301</v>
      </c>
      <c r="AR2516" s="8">
        <v>19.144361998737899</v>
      </c>
      <c r="AS2516" s="9">
        <v>5.2295674830833902E-2</v>
      </c>
      <c r="AT2516" s="9">
        <v>1</v>
      </c>
      <c r="AU2516" s="9">
        <v>3.3711874330824003E-2</v>
      </c>
      <c r="AV2516" s="10">
        <v>1.3058109824161399</v>
      </c>
      <c r="AW2516" s="10">
        <v>1.46371811741555</v>
      </c>
      <c r="AX2516" s="10">
        <v>1.5598986408214901</v>
      </c>
      <c r="AY2516" s="10">
        <v>1.1209264871606801</v>
      </c>
      <c r="AZ2516" s="10">
        <v>1.1945822648353099</v>
      </c>
      <c r="BA2516" s="10">
        <v>1.0657097307613801</v>
      </c>
      <c r="BB2516" s="9">
        <v>0.32977846021349999</v>
      </c>
      <c r="BC2516" s="9">
        <v>7.4874007147435598E-2</v>
      </c>
      <c r="BD2516" s="9">
        <v>3.2498437512685302E-2</v>
      </c>
      <c r="BE2516" s="9">
        <v>0.87416349526974202</v>
      </c>
      <c r="BF2516" s="9">
        <v>0.65262924844496895</v>
      </c>
      <c r="BG2516" s="9">
        <v>0.96958347627519204</v>
      </c>
      <c r="BH2516" s="11" t="str">
        <f t="shared" si="335"/>
        <v/>
      </c>
      <c r="BI2516" s="11" t="str">
        <f t="shared" si="335"/>
        <v/>
      </c>
      <c r="BJ2516" s="11" t="str">
        <f t="shared" si="335"/>
        <v/>
      </c>
      <c r="BK2516" s="11" t="str">
        <f t="shared" si="335"/>
        <v/>
      </c>
      <c r="BL2516" s="11" t="str">
        <f t="shared" si="335"/>
        <v/>
      </c>
      <c r="BM2516" s="11" t="str">
        <f t="shared" si="335"/>
        <v/>
      </c>
      <c r="BN2516" s="11" t="str">
        <f t="shared" si="339"/>
        <v/>
      </c>
      <c r="BO2516" s="11" t="str">
        <f t="shared" si="340"/>
        <v/>
      </c>
      <c r="BP2516" s="11" t="str">
        <f t="shared" si="341"/>
        <v/>
      </c>
      <c r="BR2516" s="11">
        <f t="shared" si="338"/>
        <v>2511</v>
      </c>
      <c r="BS2516" s="6" t="str">
        <f t="shared" si="338"/>
        <v>MA_10434235g0020</v>
      </c>
      <c r="BT2516" s="6" t="str">
        <f t="shared" si="338"/>
        <v>kDa heat shock chloroplastic</v>
      </c>
      <c r="BU2516" s="28">
        <f t="shared" si="336"/>
        <v>1.3</v>
      </c>
      <c r="BV2516" s="28">
        <f t="shared" si="336"/>
        <v>1.5</v>
      </c>
      <c r="BW2516" s="28">
        <f t="shared" si="336"/>
        <v>1.6</v>
      </c>
      <c r="BX2516" s="28">
        <f t="shared" si="336"/>
        <v>1.1000000000000001</v>
      </c>
      <c r="BY2516" s="28">
        <f t="shared" si="336"/>
        <v>1.2</v>
      </c>
      <c r="BZ2516" s="28">
        <f t="shared" si="336"/>
        <v>1.1000000000000001</v>
      </c>
    </row>
    <row r="2517" spans="1:78">
      <c r="A2517" s="6">
        <v>2512</v>
      </c>
      <c r="B2517" s="6" t="s">
        <v>4372</v>
      </c>
      <c r="C2517" s="6" t="s">
        <v>4373</v>
      </c>
      <c r="D2517" s="6" t="str">
        <f t="shared" si="337"/>
        <v>Protein 2512 / MA_10428700g0010 / 65-kDa microtubule-associated 6-like</v>
      </c>
      <c r="E2517" s="6">
        <v>3</v>
      </c>
      <c r="F2517" s="6">
        <v>3</v>
      </c>
      <c r="G2517" s="6">
        <v>2920573</v>
      </c>
      <c r="H2517" s="6">
        <v>2476543</v>
      </c>
      <c r="I2517" s="6">
        <v>1963134</v>
      </c>
      <c r="J2517" s="6">
        <v>3782226</v>
      </c>
      <c r="K2517" s="6">
        <v>1626922</v>
      </c>
      <c r="L2517" s="6">
        <v>912162</v>
      </c>
      <c r="M2517" s="6">
        <v>797558</v>
      </c>
      <c r="N2517" s="6">
        <v>1020069</v>
      </c>
      <c r="O2517" s="6">
        <v>1331461</v>
      </c>
      <c r="P2517" s="6">
        <v>2986773</v>
      </c>
      <c r="Q2517" s="6">
        <v>3751875</v>
      </c>
      <c r="R2517" s="6">
        <v>2466950</v>
      </c>
      <c r="S2517" s="6">
        <v>4200920</v>
      </c>
      <c r="T2517" s="6">
        <v>3432764</v>
      </c>
      <c r="U2517" s="6">
        <v>1261829</v>
      </c>
      <c r="V2517" s="6">
        <v>1089267</v>
      </c>
      <c r="W2517" s="6">
        <v>1308991</v>
      </c>
      <c r="X2517" s="6">
        <v>1146360</v>
      </c>
      <c r="Y2517" s="6">
        <v>1492066</v>
      </c>
      <c r="Z2517" s="8">
        <v>21.477820014854</v>
      </c>
      <c r="AA2517" s="8">
        <v>21.239896239902102</v>
      </c>
      <c r="AB2517" s="8">
        <v>20.904727221260899</v>
      </c>
      <c r="AC2517" s="8">
        <v>21.8508041407921</v>
      </c>
      <c r="AD2517" s="8">
        <v>20.633713654439902</v>
      </c>
      <c r="AE2517" s="8">
        <v>19.798930544266899</v>
      </c>
      <c r="AF2517" s="8">
        <v>19.605229912774799</v>
      </c>
      <c r="AG2517" s="8">
        <v>19.960235312296401</v>
      </c>
      <c r="AH2517" s="8">
        <v>20.3445787403206</v>
      </c>
      <c r="AI2517" s="8">
        <v>21.510156163779399</v>
      </c>
      <c r="AJ2517" s="8">
        <v>21.839180332176301</v>
      </c>
      <c r="AK2517" s="8">
        <v>21.234297044798801</v>
      </c>
      <c r="AL2517" s="8">
        <v>22.0022738815228</v>
      </c>
      <c r="AM2517" s="8">
        <v>21.710939245805701</v>
      </c>
      <c r="AN2517" s="8">
        <v>20.267084982364601</v>
      </c>
      <c r="AO2517" s="8">
        <v>20.054926198642701</v>
      </c>
      <c r="AP2517" s="8">
        <v>20.320023747356</v>
      </c>
      <c r="AQ2517" s="8">
        <v>20.128628744880899</v>
      </c>
      <c r="AR2517" s="8">
        <v>20.5088799224553</v>
      </c>
      <c r="AS2517" s="9">
        <v>2.40434439617581E-5</v>
      </c>
      <c r="AT2517" s="9">
        <v>8.3985809066440299E-3</v>
      </c>
      <c r="AU2517" s="9">
        <v>2.6798279855277701E-6</v>
      </c>
      <c r="AV2517" s="10">
        <v>-2.4523223460077399</v>
      </c>
      <c r="AW2517" s="10">
        <v>1.3547034546362799</v>
      </c>
      <c r="AX2517" s="10">
        <v>-1.95271788676347</v>
      </c>
      <c r="AY2517" s="10">
        <v>3.3221695540184402</v>
      </c>
      <c r="AZ2517" s="10">
        <v>1.25585081318241</v>
      </c>
      <c r="BA2517" s="10">
        <v>-2.64535366712854</v>
      </c>
      <c r="BB2517" s="9">
        <v>1.9879107821063599E-4</v>
      </c>
      <c r="BC2517" s="9">
        <v>0.20835682707396899</v>
      </c>
      <c r="BD2517" s="9">
        <v>1.91347722152491E-3</v>
      </c>
      <c r="BE2517" s="9">
        <v>7.3587538150787796E-6</v>
      </c>
      <c r="BF2517" s="9">
        <v>0.48267996538333202</v>
      </c>
      <c r="BG2517" s="9">
        <v>4.3305505732726997E-5</v>
      </c>
      <c r="BH2517" s="11" t="str">
        <f t="shared" si="335"/>
        <v>x</v>
      </c>
      <c r="BI2517" s="11" t="str">
        <f t="shared" si="335"/>
        <v/>
      </c>
      <c r="BJ2517" s="11" t="str">
        <f t="shared" si="335"/>
        <v/>
      </c>
      <c r="BK2517" s="11" t="str">
        <f t="shared" si="335"/>
        <v>x</v>
      </c>
      <c r="BL2517" s="11" t="str">
        <f t="shared" si="335"/>
        <v/>
      </c>
      <c r="BM2517" s="11" t="str">
        <f t="shared" si="335"/>
        <v>x</v>
      </c>
      <c r="BN2517" s="11" t="str">
        <f t="shared" si="339"/>
        <v>x</v>
      </c>
      <c r="BO2517" s="11" t="str">
        <f t="shared" si="340"/>
        <v>x</v>
      </c>
      <c r="BP2517" s="11" t="str">
        <f t="shared" si="341"/>
        <v/>
      </c>
      <c r="BR2517" s="11">
        <f t="shared" si="338"/>
        <v>2512</v>
      </c>
      <c r="BS2517" s="6" t="str">
        <f t="shared" si="338"/>
        <v>MA_10428700g0010</v>
      </c>
      <c r="BT2517" s="6" t="str">
        <f t="shared" si="338"/>
        <v>65-kDa microtubule-associated 6-like</v>
      </c>
      <c r="BU2517" s="28" t="str">
        <f t="shared" si="336"/>
        <v>-2,5*</v>
      </c>
      <c r="BV2517" s="28">
        <f t="shared" si="336"/>
        <v>1.4</v>
      </c>
      <c r="BW2517" s="28">
        <f t="shared" si="336"/>
        <v>-2</v>
      </c>
      <c r="BX2517" s="28" t="str">
        <f t="shared" si="336"/>
        <v>3,3*</v>
      </c>
      <c r="BY2517" s="28">
        <f t="shared" si="336"/>
        <v>1.3</v>
      </c>
      <c r="BZ2517" s="28" t="str">
        <f t="shared" si="336"/>
        <v>-2,6*</v>
      </c>
    </row>
    <row r="2518" spans="1:78">
      <c r="A2518" s="6">
        <v>2513</v>
      </c>
      <c r="B2518" s="6" t="s">
        <v>4374</v>
      </c>
      <c r="C2518" s="6" t="s">
        <v>534</v>
      </c>
      <c r="D2518" s="6" t="str">
        <f t="shared" si="337"/>
        <v>Protein 2513 / MA_6689013g0010 / unknown</v>
      </c>
      <c r="E2518" s="6">
        <v>4</v>
      </c>
      <c r="F2518" s="6">
        <v>4</v>
      </c>
      <c r="G2518" s="6">
        <v>786435</v>
      </c>
      <c r="H2518" s="6">
        <v>1635745</v>
      </c>
      <c r="I2518" s="6">
        <v>46085</v>
      </c>
      <c r="J2518" s="6">
        <v>1753152</v>
      </c>
      <c r="K2518" s="6">
        <v>1147695</v>
      </c>
      <c r="L2518" s="6">
        <v>408849</v>
      </c>
      <c r="M2518" s="6">
        <v>516205</v>
      </c>
      <c r="N2518" s="6">
        <v>637552</v>
      </c>
      <c r="O2518" s="6">
        <v>1021704</v>
      </c>
      <c r="P2518" s="6">
        <v>1360128</v>
      </c>
      <c r="Q2518" s="6">
        <v>685098</v>
      </c>
      <c r="R2518" s="6">
        <v>1807255</v>
      </c>
      <c r="S2518" s="6">
        <v>1912976</v>
      </c>
      <c r="T2518" s="6">
        <v>732146</v>
      </c>
      <c r="U2518" s="6">
        <v>149743</v>
      </c>
      <c r="V2518" s="6">
        <v>200533</v>
      </c>
      <c r="W2518" s="6">
        <v>69959</v>
      </c>
      <c r="X2518" s="6">
        <v>133514</v>
      </c>
      <c r="Y2518" s="6">
        <v>164025</v>
      </c>
      <c r="Z2518" s="8">
        <v>19.584968004155499</v>
      </c>
      <c r="AA2518" s="8">
        <v>20.6415164301287</v>
      </c>
      <c r="AB2518" s="8">
        <v>15.492009630268001</v>
      </c>
      <c r="AC2518" s="8">
        <v>20.741519653921099</v>
      </c>
      <c r="AD2518" s="8">
        <v>20.130307865997899</v>
      </c>
      <c r="AE2518" s="8">
        <v>18.6412085861249</v>
      </c>
      <c r="AF2518" s="8">
        <v>18.977584589987799</v>
      </c>
      <c r="AG2518" s="8">
        <v>19.2821834902634</v>
      </c>
      <c r="AH2518" s="8">
        <v>19.962545859939102</v>
      </c>
      <c r="AI2518" s="8">
        <v>20.3753109974731</v>
      </c>
      <c r="AJ2518" s="8">
        <v>19.385950847913399</v>
      </c>
      <c r="AK2518" s="8">
        <v>20.785368651221301</v>
      </c>
      <c r="AL2518" s="8">
        <v>20.867387343218201</v>
      </c>
      <c r="AM2518" s="8">
        <v>19.481771844903701</v>
      </c>
      <c r="AN2518" s="8">
        <v>17.192129037709101</v>
      </c>
      <c r="AO2518" s="8">
        <v>17.613480142632401</v>
      </c>
      <c r="AP2518" s="8">
        <v>16.094222046948602</v>
      </c>
      <c r="AQ2518" s="8">
        <v>17.026631502279201</v>
      </c>
      <c r="AR2518" s="8">
        <v>17.323556195544001</v>
      </c>
      <c r="AS2518" s="9">
        <v>1.6329766810356802E-2</v>
      </c>
      <c r="AT2518" s="9">
        <v>1</v>
      </c>
      <c r="AU2518" s="9">
        <v>8.4288643207173601E-3</v>
      </c>
      <c r="AV2518" s="10">
        <v>-1.07339694362131</v>
      </c>
      <c r="AW2518" s="10">
        <v>1.81641470326414</v>
      </c>
      <c r="AX2518" s="10">
        <v>-4.8167516195233002</v>
      </c>
      <c r="AY2518" s="10">
        <v>1.94973399083253</v>
      </c>
      <c r="AZ2518" s="10">
        <v>-4.4873908465521399</v>
      </c>
      <c r="BA2518" s="10">
        <v>-8.7492184636734898</v>
      </c>
      <c r="BB2518" s="9">
        <v>0.99932183598621904</v>
      </c>
      <c r="BC2518" s="9">
        <v>0.70091863433050805</v>
      </c>
      <c r="BD2518" s="9">
        <v>5.1144603591736199E-2</v>
      </c>
      <c r="BE2518" s="9">
        <v>0.66613150365755902</v>
      </c>
      <c r="BF2518" s="9">
        <v>8.65439310579873E-2</v>
      </c>
      <c r="BG2518" s="9">
        <v>6.15836167415718E-3</v>
      </c>
      <c r="BH2518" s="11" t="str">
        <f t="shared" si="335"/>
        <v/>
      </c>
      <c r="BI2518" s="11" t="str">
        <f t="shared" si="335"/>
        <v/>
      </c>
      <c r="BJ2518" s="11" t="str">
        <f t="shared" si="335"/>
        <v/>
      </c>
      <c r="BK2518" s="11" t="str">
        <f t="shared" si="335"/>
        <v/>
      </c>
      <c r="BL2518" s="11" t="str">
        <f t="shared" si="335"/>
        <v/>
      </c>
      <c r="BM2518" s="11" t="str">
        <f t="shared" si="335"/>
        <v/>
      </c>
      <c r="BN2518" s="11" t="str">
        <f t="shared" si="339"/>
        <v/>
      </c>
      <c r="BO2518" s="11" t="str">
        <f t="shared" si="340"/>
        <v/>
      </c>
      <c r="BP2518" s="11" t="str">
        <f t="shared" si="341"/>
        <v/>
      </c>
      <c r="BR2518" s="11">
        <f t="shared" si="338"/>
        <v>2513</v>
      </c>
      <c r="BS2518" s="6" t="str">
        <f t="shared" si="338"/>
        <v>MA_6689013g0010</v>
      </c>
      <c r="BT2518" s="6" t="str">
        <f t="shared" si="338"/>
        <v>unknown</v>
      </c>
      <c r="BU2518" s="28">
        <f t="shared" si="336"/>
        <v>-1.1000000000000001</v>
      </c>
      <c r="BV2518" s="28">
        <f t="shared" si="336"/>
        <v>1.8</v>
      </c>
      <c r="BW2518" s="28">
        <f t="shared" si="336"/>
        <v>-4.8</v>
      </c>
      <c r="BX2518" s="28">
        <f t="shared" si="336"/>
        <v>1.9</v>
      </c>
      <c r="BY2518" s="28">
        <f t="shared" si="336"/>
        <v>-4.5</v>
      </c>
      <c r="BZ2518" s="28">
        <f t="shared" si="336"/>
        <v>-8.6999999999999993</v>
      </c>
    </row>
    <row r="2519" spans="1:78">
      <c r="A2519" s="6">
        <v>2514</v>
      </c>
      <c r="B2519" s="6" t="s">
        <v>4375</v>
      </c>
      <c r="C2519" s="6" t="s">
        <v>4376</v>
      </c>
      <c r="D2519" s="6" t="str">
        <f t="shared" si="337"/>
        <v>Protein 2514 / MA_85409g0010 / vesicle-associated membrane 727</v>
      </c>
      <c r="E2519" s="6">
        <v>3</v>
      </c>
      <c r="F2519" s="6">
        <v>3</v>
      </c>
      <c r="G2519" s="6">
        <v>4882538</v>
      </c>
      <c r="H2519" s="6">
        <v>3627539</v>
      </c>
      <c r="I2519" s="6">
        <v>6104407</v>
      </c>
      <c r="J2519" s="6">
        <v>3424484</v>
      </c>
      <c r="K2519" s="6">
        <v>5603273</v>
      </c>
      <c r="L2519" s="6">
        <v>7590236</v>
      </c>
      <c r="M2519" s="6">
        <v>6989724</v>
      </c>
      <c r="N2519" s="6">
        <v>8005061</v>
      </c>
      <c r="O2519" s="6">
        <v>7197026</v>
      </c>
      <c r="P2519" s="6">
        <v>2849534</v>
      </c>
      <c r="Q2519" s="6">
        <v>5521195</v>
      </c>
      <c r="R2519" s="6">
        <v>4122185</v>
      </c>
      <c r="S2519" s="6">
        <v>3674923</v>
      </c>
      <c r="T2519" s="6">
        <v>4297704</v>
      </c>
      <c r="U2519" s="6">
        <v>6541449</v>
      </c>
      <c r="V2519" s="6">
        <v>6584810</v>
      </c>
      <c r="W2519" s="6">
        <v>6610563</v>
      </c>
      <c r="X2519" s="6">
        <v>7133243</v>
      </c>
      <c r="Y2519" s="6">
        <v>6573648</v>
      </c>
      <c r="Z2519" s="8">
        <v>22.219199841740998</v>
      </c>
      <c r="AA2519" s="8">
        <v>21.7905596942445</v>
      </c>
      <c r="AB2519" s="8">
        <v>22.541419723715901</v>
      </c>
      <c r="AC2519" s="8">
        <v>21.707455189010901</v>
      </c>
      <c r="AD2519" s="8">
        <v>22.417838353905701</v>
      </c>
      <c r="AE2519" s="8">
        <v>22.855713312769499</v>
      </c>
      <c r="AF2519" s="8">
        <v>22.736804059017501</v>
      </c>
      <c r="AG2519" s="8">
        <v>22.932480965702499</v>
      </c>
      <c r="AH2519" s="8">
        <v>22.778969439571</v>
      </c>
      <c r="AI2519" s="8">
        <v>21.442294576019702</v>
      </c>
      <c r="AJ2519" s="8">
        <v>22.3965491250936</v>
      </c>
      <c r="AK2519" s="8">
        <v>21.974977822525801</v>
      </c>
      <c r="AL2519" s="8">
        <v>21.809282591060398</v>
      </c>
      <c r="AM2519" s="8">
        <v>22.0351346913552</v>
      </c>
      <c r="AN2519" s="8">
        <v>22.641178812626599</v>
      </c>
      <c r="AO2519" s="8">
        <v>22.6507103824692</v>
      </c>
      <c r="AP2519" s="8">
        <v>22.656341715901199</v>
      </c>
      <c r="AQ2519" s="8">
        <v>22.766126690358298</v>
      </c>
      <c r="AR2519" s="8">
        <v>22.648262775628201</v>
      </c>
      <c r="AS2519" s="9">
        <v>1.08879907941818E-3</v>
      </c>
      <c r="AT2519" s="9">
        <v>0.78870369662078399</v>
      </c>
      <c r="AU2519" s="9">
        <v>3.1434981929883798E-4</v>
      </c>
      <c r="AV2519" s="10">
        <v>1.6140635513919599</v>
      </c>
      <c r="AW2519" s="10">
        <v>-1.1516056716644201</v>
      </c>
      <c r="AX2519" s="10">
        <v>1.4511830546819899</v>
      </c>
      <c r="AY2519" s="10">
        <v>-1.8587647402098</v>
      </c>
      <c r="AZ2519" s="10">
        <v>-1.1122398006126599</v>
      </c>
      <c r="BA2519" s="10">
        <v>1.6711906363950699</v>
      </c>
      <c r="BB2519" s="9">
        <v>7.5764826080851897E-3</v>
      </c>
      <c r="BC2519" s="9">
        <v>0.63293013424945399</v>
      </c>
      <c r="BD2519" s="9">
        <v>2.8354914966839201E-2</v>
      </c>
      <c r="BE2519" s="9">
        <v>8.2944610922441897E-4</v>
      </c>
      <c r="BF2519" s="9">
        <v>0.82674555295479202</v>
      </c>
      <c r="BG2519" s="9">
        <v>2.67063585878891E-3</v>
      </c>
      <c r="BH2519" s="11" t="str">
        <f t="shared" si="335"/>
        <v/>
      </c>
      <c r="BI2519" s="11" t="str">
        <f t="shared" si="335"/>
        <v/>
      </c>
      <c r="BJ2519" s="11" t="str">
        <f t="shared" si="335"/>
        <v/>
      </c>
      <c r="BK2519" s="11" t="str">
        <f t="shared" si="335"/>
        <v/>
      </c>
      <c r="BL2519" s="11" t="str">
        <f t="shared" si="335"/>
        <v/>
      </c>
      <c r="BM2519" s="11" t="str">
        <f t="shared" si="335"/>
        <v/>
      </c>
      <c r="BN2519" s="11" t="str">
        <f t="shared" si="339"/>
        <v/>
      </c>
      <c r="BO2519" s="11" t="str">
        <f t="shared" si="340"/>
        <v/>
      </c>
      <c r="BP2519" s="11" t="str">
        <f t="shared" si="341"/>
        <v/>
      </c>
      <c r="BR2519" s="11">
        <f t="shared" si="338"/>
        <v>2514</v>
      </c>
      <c r="BS2519" s="6" t="str">
        <f t="shared" si="338"/>
        <v>MA_85409g0010</v>
      </c>
      <c r="BT2519" s="6" t="str">
        <f t="shared" si="338"/>
        <v>vesicle-associated membrane 727</v>
      </c>
      <c r="BU2519" s="28">
        <f t="shared" si="336"/>
        <v>1.6</v>
      </c>
      <c r="BV2519" s="28">
        <f t="shared" si="336"/>
        <v>-1.2</v>
      </c>
      <c r="BW2519" s="28">
        <f t="shared" si="336"/>
        <v>1.5</v>
      </c>
      <c r="BX2519" s="28">
        <f t="shared" si="336"/>
        <v>-1.9</v>
      </c>
      <c r="BY2519" s="28">
        <f t="shared" si="336"/>
        <v>-1.1000000000000001</v>
      </c>
      <c r="BZ2519" s="28">
        <f t="shared" si="336"/>
        <v>1.7</v>
      </c>
    </row>
    <row r="2520" spans="1:78">
      <c r="A2520" s="6">
        <v>2515</v>
      </c>
      <c r="B2520" s="6" t="s">
        <v>4377</v>
      </c>
      <c r="C2520" s="6" t="s">
        <v>2066</v>
      </c>
      <c r="D2520" s="6" t="str">
        <f t="shared" si="337"/>
        <v>Protein 2515 / MA_71399g0010 / methyltransferase DDB_G0268948</v>
      </c>
      <c r="E2520" s="6">
        <v>4</v>
      </c>
      <c r="F2520" s="6">
        <v>4</v>
      </c>
      <c r="G2520" s="6">
        <v>5453031</v>
      </c>
      <c r="H2520" s="6">
        <v>5023390</v>
      </c>
      <c r="I2520" s="6">
        <v>5033568</v>
      </c>
      <c r="J2520" s="6">
        <v>3209736</v>
      </c>
      <c r="K2520" s="6">
        <v>11424660</v>
      </c>
      <c r="L2520" s="6">
        <v>11803185</v>
      </c>
      <c r="M2520" s="6">
        <v>7542063</v>
      </c>
      <c r="N2520" s="6">
        <v>12719660</v>
      </c>
      <c r="O2520" s="6">
        <v>7443973</v>
      </c>
      <c r="P2520" s="6">
        <v>686025</v>
      </c>
      <c r="Q2520" s="6">
        <v>907035</v>
      </c>
      <c r="R2520" s="6">
        <v>532715</v>
      </c>
      <c r="S2520" s="6">
        <v>971863</v>
      </c>
      <c r="T2520" s="6">
        <v>363073</v>
      </c>
      <c r="U2520" s="6">
        <v>776186</v>
      </c>
      <c r="V2520" s="6">
        <v>1881161</v>
      </c>
      <c r="W2520" s="6">
        <v>1524104</v>
      </c>
      <c r="X2520" s="6">
        <v>1829547</v>
      </c>
      <c r="Y2520" s="6">
        <v>1465445</v>
      </c>
      <c r="Z2520" s="8">
        <v>22.378626926398699</v>
      </c>
      <c r="AA2520" s="8">
        <v>22.26022985493</v>
      </c>
      <c r="AB2520" s="8">
        <v>22.263149973546199</v>
      </c>
      <c r="AC2520" s="8">
        <v>21.614023210237601</v>
      </c>
      <c r="AD2520" s="8">
        <v>23.4456478952618</v>
      </c>
      <c r="AE2520" s="8">
        <v>23.4926728766536</v>
      </c>
      <c r="AF2520" s="8">
        <v>22.846527770905301</v>
      </c>
      <c r="AG2520" s="8">
        <v>23.600556771715102</v>
      </c>
      <c r="AH2520" s="8">
        <v>22.827641391938201</v>
      </c>
      <c r="AI2520" s="8">
        <v>19.3879016262268</v>
      </c>
      <c r="AJ2520" s="8">
        <v>19.790798695920699</v>
      </c>
      <c r="AK2520" s="8">
        <v>19.023004378803002</v>
      </c>
      <c r="AL2520" s="8">
        <v>19.890393431116699</v>
      </c>
      <c r="AM2520" s="8">
        <v>18.4699001222438</v>
      </c>
      <c r="AN2520" s="8">
        <v>19.566042886028701</v>
      </c>
      <c r="AO2520" s="8">
        <v>20.843191897165401</v>
      </c>
      <c r="AP2520" s="8">
        <v>20.5395299204264</v>
      </c>
      <c r="AQ2520" s="8">
        <v>20.803055047475102</v>
      </c>
      <c r="AR2520" s="8">
        <v>20.482907392202399</v>
      </c>
      <c r="AS2520" s="9">
        <v>1.7702812944174099E-6</v>
      </c>
      <c r="AT2520" s="9">
        <v>2.6563758651823799E-4</v>
      </c>
      <c r="AU2520" s="9">
        <v>7.8824209649328902E-8</v>
      </c>
      <c r="AV2520" s="10">
        <v>1.7405148591692201</v>
      </c>
      <c r="AW2520" s="10">
        <v>-8.4557687444653808</v>
      </c>
      <c r="AX2520" s="10">
        <v>-3.8514191585818001</v>
      </c>
      <c r="AY2520" s="10">
        <v>-14.7173911454407</v>
      </c>
      <c r="AZ2520" s="10">
        <v>-6.7034522744006502</v>
      </c>
      <c r="BA2520" s="10">
        <v>2.1954942830940798</v>
      </c>
      <c r="BB2520" s="9">
        <v>0.18801764363467099</v>
      </c>
      <c r="BC2520" s="9">
        <v>1.6283875295952699E-6</v>
      </c>
      <c r="BD2520" s="9">
        <v>3.1887459795365601E-4</v>
      </c>
      <c r="BE2520" s="9">
        <v>1.7640534855090101E-7</v>
      </c>
      <c r="BF2520" s="9">
        <v>1.368776226085E-5</v>
      </c>
      <c r="BG2520" s="9">
        <v>2.68692619994596E-2</v>
      </c>
      <c r="BH2520" s="11" t="str">
        <f t="shared" si="335"/>
        <v/>
      </c>
      <c r="BI2520" s="11" t="str">
        <f t="shared" si="335"/>
        <v>x</v>
      </c>
      <c r="BJ2520" s="11" t="str">
        <f t="shared" si="335"/>
        <v>x</v>
      </c>
      <c r="BK2520" s="11" t="str">
        <f t="shared" si="335"/>
        <v>x</v>
      </c>
      <c r="BL2520" s="11" t="str">
        <f t="shared" si="335"/>
        <v>x</v>
      </c>
      <c r="BM2520" s="11" t="str">
        <f t="shared" si="335"/>
        <v/>
      </c>
      <c r="BN2520" s="11" t="str">
        <f t="shared" si="339"/>
        <v>x</v>
      </c>
      <c r="BO2520" s="11" t="str">
        <f t="shared" si="340"/>
        <v>x</v>
      </c>
      <c r="BP2520" s="11" t="str">
        <f t="shared" si="341"/>
        <v/>
      </c>
      <c r="BR2520" s="11">
        <f t="shared" si="338"/>
        <v>2515</v>
      </c>
      <c r="BS2520" s="6" t="str">
        <f t="shared" si="338"/>
        <v>MA_71399g0010</v>
      </c>
      <c r="BT2520" s="6" t="str">
        <f t="shared" si="338"/>
        <v>methyltransferase DDB_G0268948</v>
      </c>
      <c r="BU2520" s="28">
        <f t="shared" si="336"/>
        <v>1.7</v>
      </c>
      <c r="BV2520" s="28" t="str">
        <f t="shared" si="336"/>
        <v>-8,5*</v>
      </c>
      <c r="BW2520" s="28" t="str">
        <f t="shared" si="336"/>
        <v>-3,9*</v>
      </c>
      <c r="BX2520" s="28" t="str">
        <f t="shared" si="336"/>
        <v>-14,7*</v>
      </c>
      <c r="BY2520" s="28" t="str">
        <f t="shared" si="336"/>
        <v>-6,7*</v>
      </c>
      <c r="BZ2520" s="28">
        <f t="shared" si="336"/>
        <v>2.2000000000000002</v>
      </c>
    </row>
    <row r="2521" spans="1:78">
      <c r="A2521" s="6">
        <v>2516</v>
      </c>
      <c r="B2521" s="6" t="s">
        <v>4378</v>
      </c>
      <c r="C2521" s="6" t="s">
        <v>90</v>
      </c>
      <c r="D2521" s="6" t="str">
        <f t="shared" si="337"/>
        <v>Protein 2516 / MA_177059g0010 / L-ascorbate peroxidase cytosolic</v>
      </c>
      <c r="E2521" s="6">
        <v>4</v>
      </c>
      <c r="F2521" s="6">
        <v>2</v>
      </c>
      <c r="G2521" s="6">
        <v>1685174</v>
      </c>
      <c r="H2521" s="6">
        <v>1674652</v>
      </c>
      <c r="I2521" s="6">
        <v>1186493</v>
      </c>
      <c r="J2521" s="6">
        <v>1420098</v>
      </c>
      <c r="K2521" s="6">
        <v>1368658</v>
      </c>
      <c r="L2521" s="6">
        <v>1498172</v>
      </c>
      <c r="M2521" s="6">
        <v>697255</v>
      </c>
      <c r="N2521" s="6">
        <v>1394635</v>
      </c>
      <c r="O2521" s="6">
        <v>996580</v>
      </c>
      <c r="P2521" s="6">
        <v>1738077</v>
      </c>
      <c r="Q2521" s="6">
        <v>2008179</v>
      </c>
      <c r="R2521" s="6">
        <v>1557346</v>
      </c>
      <c r="S2521" s="6">
        <v>1663518</v>
      </c>
      <c r="T2521" s="6">
        <v>1690982</v>
      </c>
      <c r="U2521" s="6">
        <v>1219791</v>
      </c>
      <c r="V2521" s="6">
        <v>2150344</v>
      </c>
      <c r="W2521" s="6">
        <v>1224371</v>
      </c>
      <c r="X2521" s="6">
        <v>1484076</v>
      </c>
      <c r="Y2521" s="6">
        <v>1526739</v>
      </c>
      <c r="Z2521" s="8">
        <v>20.6844661316375</v>
      </c>
      <c r="AA2521" s="8">
        <v>20.675429897709201</v>
      </c>
      <c r="AB2521" s="8">
        <v>20.178272158355799</v>
      </c>
      <c r="AC2521" s="8">
        <v>20.437559061896</v>
      </c>
      <c r="AD2521" s="8">
        <v>20.3843305605917</v>
      </c>
      <c r="AE2521" s="8">
        <v>20.514771833509499</v>
      </c>
      <c r="AF2521" s="8">
        <v>19.4113268492613</v>
      </c>
      <c r="AG2521" s="8">
        <v>20.411456162638899</v>
      </c>
      <c r="AH2521" s="8">
        <v>19.926626095829</v>
      </c>
      <c r="AI2521" s="8">
        <v>20.729060566929601</v>
      </c>
      <c r="AJ2521" s="8">
        <v>20.93745643966</v>
      </c>
      <c r="AK2521" s="8">
        <v>20.570658077022301</v>
      </c>
      <c r="AL2521" s="8">
        <v>20.665806046227399</v>
      </c>
      <c r="AM2521" s="8">
        <v>20.6894298720946</v>
      </c>
      <c r="AN2521" s="8">
        <v>20.2182025457241</v>
      </c>
      <c r="AO2521" s="8">
        <v>21.036136041880901</v>
      </c>
      <c r="AP2521" s="8">
        <v>20.223609348563699</v>
      </c>
      <c r="AQ2521" s="8">
        <v>20.501133544042698</v>
      </c>
      <c r="AR2521" s="8">
        <v>20.542022020070998</v>
      </c>
      <c r="AS2521" s="9">
        <v>7.2992939054841E-2</v>
      </c>
      <c r="AT2521" s="9">
        <v>1</v>
      </c>
      <c r="AU2521" s="9">
        <v>5.00558498680106E-2</v>
      </c>
      <c r="AV2521" s="10">
        <v>-1.32497609103571</v>
      </c>
      <c r="AW2521" s="10">
        <v>1.18630143349887</v>
      </c>
      <c r="AX2521" s="10">
        <v>1.0225767560978101</v>
      </c>
      <c r="AY2521" s="10">
        <v>1.5718210361474001</v>
      </c>
      <c r="AZ2521" s="10">
        <v>1.35488975307846</v>
      </c>
      <c r="BA2521" s="10">
        <v>-1.1601099149034499</v>
      </c>
      <c r="BB2521" s="9">
        <v>0.255894897756962</v>
      </c>
      <c r="BC2521" s="9">
        <v>0.60923076116517205</v>
      </c>
      <c r="BD2521" s="9">
        <v>0.99839513728237705</v>
      </c>
      <c r="BE2521" s="9">
        <v>3.25615795084018E-2</v>
      </c>
      <c r="BF2521" s="9">
        <v>0.20173806260347099</v>
      </c>
      <c r="BG2521" s="9">
        <v>0.70499741661279702</v>
      </c>
      <c r="BH2521" s="11" t="str">
        <f t="shared" si="335"/>
        <v/>
      </c>
      <c r="BI2521" s="11" t="str">
        <f t="shared" si="335"/>
        <v/>
      </c>
      <c r="BJ2521" s="11" t="str">
        <f t="shared" si="335"/>
        <v/>
      </c>
      <c r="BK2521" s="11" t="str">
        <f t="shared" si="335"/>
        <v/>
      </c>
      <c r="BL2521" s="11" t="str">
        <f t="shared" si="335"/>
        <v/>
      </c>
      <c r="BM2521" s="11" t="str">
        <f t="shared" si="335"/>
        <v/>
      </c>
      <c r="BN2521" s="11" t="str">
        <f t="shared" si="339"/>
        <v/>
      </c>
      <c r="BO2521" s="11" t="str">
        <f t="shared" si="340"/>
        <v/>
      </c>
      <c r="BP2521" s="11" t="str">
        <f t="shared" si="341"/>
        <v/>
      </c>
      <c r="BR2521" s="11">
        <f t="shared" si="338"/>
        <v>2516</v>
      </c>
      <c r="BS2521" s="6" t="str">
        <f t="shared" si="338"/>
        <v>MA_177059g0010</v>
      </c>
      <c r="BT2521" s="6" t="str">
        <f t="shared" si="338"/>
        <v>L-ascorbate peroxidase cytosolic</v>
      </c>
      <c r="BU2521" s="28">
        <f t="shared" si="336"/>
        <v>-1.3</v>
      </c>
      <c r="BV2521" s="28">
        <f t="shared" si="336"/>
        <v>1.2</v>
      </c>
      <c r="BW2521" s="28">
        <f t="shared" si="336"/>
        <v>1</v>
      </c>
      <c r="BX2521" s="28">
        <f t="shared" si="336"/>
        <v>1.6</v>
      </c>
      <c r="BY2521" s="28">
        <f t="shared" si="336"/>
        <v>1.4</v>
      </c>
      <c r="BZ2521" s="28">
        <f t="shared" si="336"/>
        <v>-1.2</v>
      </c>
    </row>
    <row r="2522" spans="1:78">
      <c r="A2522" s="6">
        <v>2517</v>
      </c>
      <c r="B2522" s="6" t="s">
        <v>4379</v>
      </c>
      <c r="C2522" s="6" t="s">
        <v>1883</v>
      </c>
      <c r="D2522" s="6" t="str">
        <f t="shared" si="337"/>
        <v>Protein 2517 / MA_94070g0010 / EXORDIUM-like 2</v>
      </c>
      <c r="E2522" s="6">
        <v>5</v>
      </c>
      <c r="F2522" s="6">
        <v>5</v>
      </c>
      <c r="G2522" s="6">
        <v>3524362</v>
      </c>
      <c r="H2522" s="6">
        <v>3421244</v>
      </c>
      <c r="I2522" s="6">
        <v>3171975</v>
      </c>
      <c r="J2522" s="6">
        <v>3145989</v>
      </c>
      <c r="K2522" s="6">
        <v>3761551</v>
      </c>
      <c r="L2522" s="6">
        <v>6279085</v>
      </c>
      <c r="M2522" s="6">
        <v>5169130</v>
      </c>
      <c r="N2522" s="6">
        <v>4869817</v>
      </c>
      <c r="O2522" s="6">
        <v>6793071</v>
      </c>
      <c r="P2522" s="6">
        <v>2768352</v>
      </c>
      <c r="Q2522" s="6">
        <v>2579645</v>
      </c>
      <c r="R2522" s="6">
        <v>2966979</v>
      </c>
      <c r="S2522" s="6">
        <v>1845529</v>
      </c>
      <c r="T2522" s="6">
        <v>1996214</v>
      </c>
      <c r="U2522" s="6">
        <v>5723060</v>
      </c>
      <c r="V2522" s="6">
        <v>5257243</v>
      </c>
      <c r="W2522" s="6">
        <v>4313557</v>
      </c>
      <c r="X2522" s="6">
        <v>2821691</v>
      </c>
      <c r="Y2522" s="6">
        <v>4969753</v>
      </c>
      <c r="Z2522" s="8">
        <v>21.748930685632001</v>
      </c>
      <c r="AA2522" s="8">
        <v>21.706089568793001</v>
      </c>
      <c r="AB2522" s="8">
        <v>21.596949969773998</v>
      </c>
      <c r="AC2522" s="8">
        <v>21.585082195680702</v>
      </c>
      <c r="AD2522" s="8">
        <v>21.842896220223398</v>
      </c>
      <c r="AE2522" s="8">
        <v>22.582122911540001</v>
      </c>
      <c r="AF2522" s="8">
        <v>22.301490054834499</v>
      </c>
      <c r="AG2522" s="8">
        <v>22.215436128458698</v>
      </c>
      <c r="AH2522" s="8">
        <v>22.6956325023876</v>
      </c>
      <c r="AI2522" s="8">
        <v>21.400595964743701</v>
      </c>
      <c r="AJ2522" s="8">
        <v>21.2987411109501</v>
      </c>
      <c r="AK2522" s="8">
        <v>21.500563284917899</v>
      </c>
      <c r="AL2522" s="8">
        <v>20.815602977093299</v>
      </c>
      <c r="AM2522" s="8">
        <v>20.928834959432901</v>
      </c>
      <c r="AN2522" s="8">
        <v>22.448355301363701</v>
      </c>
      <c r="AO2522" s="8">
        <v>22.3258749899469</v>
      </c>
      <c r="AP2522" s="8">
        <v>22.0404465894201</v>
      </c>
      <c r="AQ2522" s="8">
        <v>21.4281285781042</v>
      </c>
      <c r="AR2522" s="8">
        <v>22.244742719999</v>
      </c>
      <c r="AS2522" s="9">
        <v>2.3491764515648199E-4</v>
      </c>
      <c r="AT2522" s="9">
        <v>0.13589659312727601</v>
      </c>
      <c r="AU2522" s="9">
        <v>4.8569189823901202E-5</v>
      </c>
      <c r="AV2522" s="10">
        <v>1.68492067435644</v>
      </c>
      <c r="AW2522" s="10">
        <v>-1.4212122889993699</v>
      </c>
      <c r="AX2522" s="10">
        <v>1.3208987709628901</v>
      </c>
      <c r="AY2522" s="10">
        <v>-2.3946299683844701</v>
      </c>
      <c r="AZ2522" s="10">
        <v>-1.275586525929</v>
      </c>
      <c r="BA2522" s="10">
        <v>1.8772775658166201</v>
      </c>
      <c r="BB2522" s="9">
        <v>6.2850180541833599E-3</v>
      </c>
      <c r="BC2522" s="9">
        <v>5.5918313700909501E-2</v>
      </c>
      <c r="BD2522" s="9">
        <v>0.15870684978205399</v>
      </c>
      <c r="BE2522" s="9">
        <v>4.4290370703192702E-5</v>
      </c>
      <c r="BF2522" s="9">
        <v>0.292867507891718</v>
      </c>
      <c r="BG2522" s="9">
        <v>7.31722766216802E-4</v>
      </c>
      <c r="BH2522" s="11" t="str">
        <f t="shared" si="335"/>
        <v/>
      </c>
      <c r="BI2522" s="11" t="str">
        <f t="shared" si="335"/>
        <v/>
      </c>
      <c r="BJ2522" s="11" t="str">
        <f t="shared" si="335"/>
        <v/>
      </c>
      <c r="BK2522" s="11" t="str">
        <f t="shared" si="335"/>
        <v>x</v>
      </c>
      <c r="BL2522" s="11" t="str">
        <f t="shared" si="335"/>
        <v/>
      </c>
      <c r="BM2522" s="11" t="str">
        <f t="shared" si="335"/>
        <v/>
      </c>
      <c r="BN2522" s="11" t="str">
        <f t="shared" si="339"/>
        <v>x</v>
      </c>
      <c r="BO2522" s="11" t="str">
        <f t="shared" si="340"/>
        <v>x</v>
      </c>
      <c r="BP2522" s="11" t="str">
        <f t="shared" si="341"/>
        <v/>
      </c>
      <c r="BR2522" s="11">
        <f t="shared" si="338"/>
        <v>2517</v>
      </c>
      <c r="BS2522" s="6" t="str">
        <f t="shared" si="338"/>
        <v>MA_94070g0010</v>
      </c>
      <c r="BT2522" s="6" t="str">
        <f t="shared" si="338"/>
        <v>EXORDIUM-like 2</v>
      </c>
      <c r="BU2522" s="28">
        <f t="shared" si="336"/>
        <v>1.7</v>
      </c>
      <c r="BV2522" s="28">
        <f t="shared" si="336"/>
        <v>-1.4</v>
      </c>
      <c r="BW2522" s="28">
        <f t="shared" si="336"/>
        <v>1.3</v>
      </c>
      <c r="BX2522" s="28" t="str">
        <f t="shared" si="336"/>
        <v>-2,4*</v>
      </c>
      <c r="BY2522" s="28">
        <f t="shared" si="336"/>
        <v>-1.3</v>
      </c>
      <c r="BZ2522" s="28">
        <f t="shared" si="336"/>
        <v>1.9</v>
      </c>
    </row>
    <row r="2523" spans="1:78">
      <c r="A2523" s="6">
        <v>2518</v>
      </c>
      <c r="B2523" s="6" t="s">
        <v>4380</v>
      </c>
      <c r="C2523" s="6" t="s">
        <v>4381</v>
      </c>
      <c r="D2523" s="6" t="str">
        <f t="shared" si="337"/>
        <v>Protein 2518 / MA_55073g0010 / COP9 signalosome complex subunit 1</v>
      </c>
      <c r="E2523" s="6">
        <v>3</v>
      </c>
      <c r="F2523" s="6">
        <v>3</v>
      </c>
      <c r="G2523" s="6">
        <v>5769284</v>
      </c>
      <c r="H2523" s="6">
        <v>7179307</v>
      </c>
      <c r="I2523" s="6">
        <v>4686652</v>
      </c>
      <c r="J2523" s="6">
        <v>4999062</v>
      </c>
      <c r="K2523" s="6">
        <v>8232824</v>
      </c>
      <c r="L2523" s="6">
        <v>3419144</v>
      </c>
      <c r="M2523" s="6">
        <v>2506843</v>
      </c>
      <c r="N2523" s="6">
        <v>3598383</v>
      </c>
      <c r="O2523" s="6">
        <v>3984625</v>
      </c>
      <c r="P2523" s="6">
        <v>5127262</v>
      </c>
      <c r="Q2523" s="6">
        <v>5799574</v>
      </c>
      <c r="R2523" s="6">
        <v>6204617</v>
      </c>
      <c r="S2523" s="6">
        <v>5514539</v>
      </c>
      <c r="T2523" s="6">
        <v>304706</v>
      </c>
      <c r="U2523" s="6">
        <v>4684284</v>
      </c>
      <c r="V2523" s="6">
        <v>4943681</v>
      </c>
      <c r="W2523" s="6">
        <v>4877465</v>
      </c>
      <c r="X2523" s="6">
        <v>3839080</v>
      </c>
      <c r="Y2523" s="6">
        <v>3674530</v>
      </c>
      <c r="Z2523" s="8">
        <v>22.4599608528838</v>
      </c>
      <c r="AA2523" s="8">
        <v>22.7754131604595</v>
      </c>
      <c r="AB2523" s="8">
        <v>22.160126243058599</v>
      </c>
      <c r="AC2523" s="8">
        <v>22.253225989231801</v>
      </c>
      <c r="AD2523" s="8">
        <v>22.972955954036699</v>
      </c>
      <c r="AE2523" s="8">
        <v>21.7052037536372</v>
      </c>
      <c r="AF2523" s="8">
        <v>21.257440214393501</v>
      </c>
      <c r="AG2523" s="8">
        <v>21.7789173197806</v>
      </c>
      <c r="AH2523" s="8">
        <v>21.926012525385001</v>
      </c>
      <c r="AI2523" s="8">
        <v>22.289757189790599</v>
      </c>
      <c r="AJ2523" s="8">
        <v>22.467515502209402</v>
      </c>
      <c r="AK2523" s="8">
        <v>22.564910727422902</v>
      </c>
      <c r="AL2523" s="8">
        <v>22.394808854920999</v>
      </c>
      <c r="AM2523" s="8">
        <v>18.217058383010698</v>
      </c>
      <c r="AN2523" s="8">
        <v>22.1593971159086</v>
      </c>
      <c r="AO2523" s="8">
        <v>22.237154223050702</v>
      </c>
      <c r="AP2523" s="8">
        <v>22.2177000896198</v>
      </c>
      <c r="AQ2523" s="8">
        <v>21.872329193171598</v>
      </c>
      <c r="AR2523" s="8">
        <v>21.8091282995365</v>
      </c>
      <c r="AS2523" s="9">
        <v>0.50888827016395299</v>
      </c>
      <c r="AT2523" s="9">
        <v>1</v>
      </c>
      <c r="AU2523" s="9">
        <v>0.47107524498444198</v>
      </c>
      <c r="AV2523" s="10">
        <v>-1.81182421020137</v>
      </c>
      <c r="AW2523" s="10">
        <v>-1.9152414867273599</v>
      </c>
      <c r="AX2523" s="10">
        <v>-1.3805036053264499</v>
      </c>
      <c r="AY2523" s="10">
        <v>-1.05707908965103</v>
      </c>
      <c r="AZ2523" s="10">
        <v>1.3124371448294201</v>
      </c>
      <c r="BA2523" s="10">
        <v>1.3873498622804901</v>
      </c>
      <c r="BB2523" s="9">
        <v>0.59279781942304499</v>
      </c>
      <c r="BC2523" s="9">
        <v>0.47484079144442098</v>
      </c>
      <c r="BD2523" s="9">
        <v>0.88250926369918403</v>
      </c>
      <c r="BE2523" s="9">
        <v>0.99937069438056203</v>
      </c>
      <c r="BF2523" s="9">
        <v>0.93586098010423302</v>
      </c>
      <c r="BG2523" s="9">
        <v>0.877859579871481</v>
      </c>
      <c r="BH2523" s="11" t="str">
        <f t="shared" si="335"/>
        <v/>
      </c>
      <c r="BI2523" s="11" t="str">
        <f t="shared" si="335"/>
        <v/>
      </c>
      <c r="BJ2523" s="11" t="str">
        <f t="shared" si="335"/>
        <v/>
      </c>
      <c r="BK2523" s="11" t="str">
        <f t="shared" si="335"/>
        <v/>
      </c>
      <c r="BL2523" s="11" t="str">
        <f t="shared" si="335"/>
        <v/>
      </c>
      <c r="BM2523" s="11" t="str">
        <f t="shared" si="335"/>
        <v/>
      </c>
      <c r="BN2523" s="11" t="str">
        <f t="shared" si="339"/>
        <v/>
      </c>
      <c r="BO2523" s="11" t="str">
        <f t="shared" si="340"/>
        <v/>
      </c>
      <c r="BP2523" s="11" t="str">
        <f t="shared" si="341"/>
        <v/>
      </c>
      <c r="BR2523" s="11">
        <f t="shared" si="338"/>
        <v>2518</v>
      </c>
      <c r="BS2523" s="6" t="str">
        <f t="shared" si="338"/>
        <v>MA_55073g0010</v>
      </c>
      <c r="BT2523" s="6" t="str">
        <f t="shared" si="338"/>
        <v>COP9 signalosome complex subunit 1</v>
      </c>
      <c r="BU2523" s="28">
        <f t="shared" si="336"/>
        <v>-1.8</v>
      </c>
      <c r="BV2523" s="28">
        <f t="shared" si="336"/>
        <v>-1.9</v>
      </c>
      <c r="BW2523" s="28">
        <f t="shared" si="336"/>
        <v>-1.4</v>
      </c>
      <c r="BX2523" s="28">
        <f t="shared" si="336"/>
        <v>-1.1000000000000001</v>
      </c>
      <c r="BY2523" s="28">
        <f t="shared" si="336"/>
        <v>1.3</v>
      </c>
      <c r="BZ2523" s="28">
        <f t="shared" si="336"/>
        <v>1.4</v>
      </c>
    </row>
    <row r="2524" spans="1:78">
      <c r="A2524" s="6">
        <v>2519</v>
      </c>
      <c r="B2524" s="6" t="s">
        <v>4382</v>
      </c>
      <c r="C2524" s="6" t="s">
        <v>4383</v>
      </c>
      <c r="D2524" s="6" t="str">
        <f t="shared" si="337"/>
        <v>Protein 2519 / MA_10431693g0010 / isoflavone reductase homolog</v>
      </c>
      <c r="E2524" s="6">
        <v>3</v>
      </c>
      <c r="F2524" s="6">
        <v>2</v>
      </c>
      <c r="G2524" s="6">
        <v>4063120</v>
      </c>
      <c r="H2524" s="6">
        <v>2755215</v>
      </c>
      <c r="I2524" s="6">
        <v>2210095</v>
      </c>
      <c r="J2524" s="6">
        <v>2928469</v>
      </c>
      <c r="K2524" s="6">
        <v>2632355</v>
      </c>
      <c r="L2524" s="6">
        <v>2283174</v>
      </c>
      <c r="M2524" s="6">
        <v>2050474</v>
      </c>
      <c r="N2524" s="6">
        <v>2342793</v>
      </c>
      <c r="O2524" s="6">
        <v>1970004</v>
      </c>
      <c r="P2524" s="6">
        <v>2179372</v>
      </c>
      <c r="Q2524" s="6">
        <v>2613256</v>
      </c>
      <c r="R2524" s="6">
        <v>1970348</v>
      </c>
      <c r="S2524" s="6">
        <v>2392363</v>
      </c>
      <c r="T2524" s="6">
        <v>1965499</v>
      </c>
      <c r="U2524" s="6">
        <v>2220099</v>
      </c>
      <c r="V2524" s="6">
        <v>2642822</v>
      </c>
      <c r="W2524" s="6">
        <v>2257842</v>
      </c>
      <c r="X2524" s="6">
        <v>2232364</v>
      </c>
      <c r="Y2524" s="6">
        <v>2170214</v>
      </c>
      <c r="Z2524" s="8">
        <v>21.954156543011699</v>
      </c>
      <c r="AA2524" s="8">
        <v>21.3937334715439</v>
      </c>
      <c r="AB2524" s="8">
        <v>21.075676953910701</v>
      </c>
      <c r="AC2524" s="8">
        <v>21.481715191863501</v>
      </c>
      <c r="AD2524" s="8">
        <v>21.327922633702499</v>
      </c>
      <c r="AE2524" s="8">
        <v>21.122609380429299</v>
      </c>
      <c r="AF2524" s="8">
        <v>20.967526019739399</v>
      </c>
      <c r="AG2524" s="8">
        <v>21.1597980582814</v>
      </c>
      <c r="AH2524" s="8">
        <v>20.909767128332899</v>
      </c>
      <c r="AI2524" s="8">
        <v>21.0554810423953</v>
      </c>
      <c r="AJ2524" s="8">
        <v>21.317417030315699</v>
      </c>
      <c r="AK2524" s="8">
        <v>20.910019028211501</v>
      </c>
      <c r="AL2524" s="8">
        <v>21.1900048796657</v>
      </c>
      <c r="AM2524" s="8">
        <v>20.906464199076801</v>
      </c>
      <c r="AN2524" s="8">
        <v>21.082192580865499</v>
      </c>
      <c r="AO2524" s="8">
        <v>21.3336478288231</v>
      </c>
      <c r="AP2524" s="8">
        <v>21.106513101585701</v>
      </c>
      <c r="AQ2524" s="8">
        <v>21.090140855531999</v>
      </c>
      <c r="AR2524" s="8">
        <v>21.049405879973801</v>
      </c>
      <c r="AS2524" s="9">
        <v>4.7376359963908897E-2</v>
      </c>
      <c r="AT2524" s="9">
        <v>1</v>
      </c>
      <c r="AU2524" s="9">
        <v>2.9944186536501299E-2</v>
      </c>
      <c r="AV2524" s="10">
        <v>-1.3256645998163901</v>
      </c>
      <c r="AW2524" s="10">
        <v>-1.2930371476140701</v>
      </c>
      <c r="AX2524" s="10">
        <v>-1.2433745111738199</v>
      </c>
      <c r="AY2524" s="10">
        <v>1.0252331901388301</v>
      </c>
      <c r="AZ2524" s="10">
        <v>1.0661828659853101</v>
      </c>
      <c r="BA2524" s="10">
        <v>1.0399418163987999</v>
      </c>
      <c r="BB2524" s="9">
        <v>4.4670794750459299E-2</v>
      </c>
      <c r="BC2524" s="9">
        <v>5.3641200263384897E-2</v>
      </c>
      <c r="BD2524" s="9">
        <v>0.117519956986122</v>
      </c>
      <c r="BE2524" s="9">
        <v>0.99357050065680397</v>
      </c>
      <c r="BF2524" s="9">
        <v>0.90720883613483305</v>
      </c>
      <c r="BG2524" s="9">
        <v>0.97175775755456495</v>
      </c>
      <c r="BH2524" s="11" t="str">
        <f t="shared" si="335"/>
        <v/>
      </c>
      <c r="BI2524" s="11" t="str">
        <f t="shared" si="335"/>
        <v/>
      </c>
      <c r="BJ2524" s="11" t="str">
        <f t="shared" si="335"/>
        <v/>
      </c>
      <c r="BK2524" s="11" t="str">
        <f t="shared" si="335"/>
        <v/>
      </c>
      <c r="BL2524" s="11" t="str">
        <f t="shared" si="335"/>
        <v/>
      </c>
      <c r="BM2524" s="11" t="str">
        <f t="shared" si="335"/>
        <v/>
      </c>
      <c r="BN2524" s="11" t="str">
        <f t="shared" si="339"/>
        <v/>
      </c>
      <c r="BO2524" s="11" t="str">
        <f t="shared" si="340"/>
        <v/>
      </c>
      <c r="BP2524" s="11" t="str">
        <f t="shared" si="341"/>
        <v/>
      </c>
      <c r="BR2524" s="11">
        <f t="shared" si="338"/>
        <v>2519</v>
      </c>
      <c r="BS2524" s="6" t="str">
        <f t="shared" si="338"/>
        <v>MA_10431693g0010</v>
      </c>
      <c r="BT2524" s="6" t="str">
        <f t="shared" si="338"/>
        <v>isoflavone reductase homolog</v>
      </c>
      <c r="BU2524" s="28">
        <f t="shared" si="336"/>
        <v>-1.3</v>
      </c>
      <c r="BV2524" s="28">
        <f t="shared" si="336"/>
        <v>-1.3</v>
      </c>
      <c r="BW2524" s="28">
        <f t="shared" si="336"/>
        <v>-1.2</v>
      </c>
      <c r="BX2524" s="28">
        <f t="shared" si="336"/>
        <v>1</v>
      </c>
      <c r="BY2524" s="28">
        <f t="shared" si="336"/>
        <v>1.1000000000000001</v>
      </c>
      <c r="BZ2524" s="28">
        <f t="shared" si="336"/>
        <v>1</v>
      </c>
    </row>
    <row r="2525" spans="1:78">
      <c r="A2525" s="6">
        <v>2520</v>
      </c>
      <c r="B2525" s="6" t="s">
        <v>4384</v>
      </c>
      <c r="C2525" s="6" t="s">
        <v>4385</v>
      </c>
      <c r="D2525" s="6" t="str">
        <f t="shared" si="337"/>
        <v>Protein 2520 / MA_728187g0010 / BAG family molecular chaperone regulator 4</v>
      </c>
      <c r="E2525" s="6">
        <v>3</v>
      </c>
      <c r="F2525" s="6">
        <v>3</v>
      </c>
      <c r="G2525" s="6">
        <v>4117064</v>
      </c>
      <c r="H2525" s="6">
        <v>3389289</v>
      </c>
      <c r="I2525" s="6">
        <v>2835633</v>
      </c>
      <c r="J2525" s="6">
        <v>3538298</v>
      </c>
      <c r="K2525" s="6">
        <v>3838206</v>
      </c>
      <c r="L2525" s="6">
        <v>2987272</v>
      </c>
      <c r="M2525" s="6">
        <v>2679196</v>
      </c>
      <c r="N2525" s="6">
        <v>2773687</v>
      </c>
      <c r="O2525" s="6">
        <v>2803760</v>
      </c>
      <c r="P2525" s="6">
        <v>2679435</v>
      </c>
      <c r="Q2525" s="6">
        <v>3005557</v>
      </c>
      <c r="R2525" s="6">
        <v>1859404</v>
      </c>
      <c r="S2525" s="6">
        <v>2751511</v>
      </c>
      <c r="T2525" s="6">
        <v>2766024</v>
      </c>
      <c r="U2525" s="6">
        <v>2003373</v>
      </c>
      <c r="V2525" s="6">
        <v>2330363</v>
      </c>
      <c r="W2525" s="6">
        <v>2191989</v>
      </c>
      <c r="X2525" s="6">
        <v>2554624</v>
      </c>
      <c r="Y2525" s="6">
        <v>2361193</v>
      </c>
      <c r="Z2525" s="8">
        <v>21.973184444936201</v>
      </c>
      <c r="AA2525" s="8">
        <v>21.692551228008099</v>
      </c>
      <c r="AB2525" s="8">
        <v>21.4352393940943</v>
      </c>
      <c r="AC2525" s="8">
        <v>21.754624128098001</v>
      </c>
      <c r="AD2525" s="8">
        <v>21.8720007136878</v>
      </c>
      <c r="AE2525" s="8">
        <v>21.510397174627801</v>
      </c>
      <c r="AF2525" s="8">
        <v>21.3533686965607</v>
      </c>
      <c r="AG2525" s="8">
        <v>21.4033735635374</v>
      </c>
      <c r="AH2525" s="8">
        <v>21.418931430217398</v>
      </c>
      <c r="AI2525" s="8">
        <v>21.3534973876816</v>
      </c>
      <c r="AJ2525" s="8">
        <v>21.519200950168099</v>
      </c>
      <c r="AK2525" s="8">
        <v>20.8264088336499</v>
      </c>
      <c r="AL2525" s="8">
        <v>21.391792665614101</v>
      </c>
      <c r="AM2525" s="8">
        <v>21.3993822437196</v>
      </c>
      <c r="AN2525" s="8">
        <v>20.9339996250986</v>
      </c>
      <c r="AO2525" s="8">
        <v>21.152123269916</v>
      </c>
      <c r="AP2525" s="8">
        <v>21.063809127802699</v>
      </c>
      <c r="AQ2525" s="8">
        <v>21.2846795343604</v>
      </c>
      <c r="AR2525" s="8">
        <v>21.171084539210501</v>
      </c>
      <c r="AS2525" s="9">
        <v>2.5527046363061001E-3</v>
      </c>
      <c r="AT2525" s="9">
        <v>1</v>
      </c>
      <c r="AU2525" s="9">
        <v>8.8034283543625197E-4</v>
      </c>
      <c r="AV2525" s="10">
        <v>-1.2517984244079201</v>
      </c>
      <c r="AW2525" s="10">
        <v>-1.36364070081672</v>
      </c>
      <c r="AX2525" s="10">
        <v>-1.54154901549997</v>
      </c>
      <c r="AY2525" s="10">
        <v>-1.08934527654617</v>
      </c>
      <c r="AZ2525" s="10">
        <v>-1.2314674515021</v>
      </c>
      <c r="BA2525" s="10">
        <v>-1.13046568247538</v>
      </c>
      <c r="BB2525" s="9">
        <v>9.3442074891154303E-2</v>
      </c>
      <c r="BC2525" s="9">
        <v>9.8270987222009998E-3</v>
      </c>
      <c r="BD2525" s="9">
        <v>5.6452178015620202E-4</v>
      </c>
      <c r="BE2525" s="9">
        <v>0.76903978500137105</v>
      </c>
      <c r="BF2525" s="9">
        <v>0.12927220074215301</v>
      </c>
      <c r="BG2525" s="9">
        <v>0.47740811146202999</v>
      </c>
      <c r="BH2525" s="11" t="str">
        <f t="shared" si="335"/>
        <v/>
      </c>
      <c r="BI2525" s="11" t="str">
        <f t="shared" si="335"/>
        <v/>
      </c>
      <c r="BJ2525" s="11" t="str">
        <f t="shared" si="335"/>
        <v/>
      </c>
      <c r="BK2525" s="11" t="str">
        <f t="shared" ref="BK2525:BM2588" si="342">IF(OR(AND(BE2525&lt;$E$3,AY2525&lt;$E$4),AND(BE2525&lt;$E$3,AY2525&gt;$D$4)),"x","")</f>
        <v/>
      </c>
      <c r="BL2525" s="11" t="str">
        <f t="shared" si="342"/>
        <v/>
      </c>
      <c r="BM2525" s="11" t="str">
        <f t="shared" si="342"/>
        <v/>
      </c>
      <c r="BN2525" s="11" t="str">
        <f t="shared" si="339"/>
        <v/>
      </c>
      <c r="BO2525" s="11" t="str">
        <f t="shared" si="340"/>
        <v/>
      </c>
      <c r="BP2525" s="11" t="str">
        <f t="shared" si="341"/>
        <v/>
      </c>
      <c r="BR2525" s="11">
        <f t="shared" si="338"/>
        <v>2520</v>
      </c>
      <c r="BS2525" s="6" t="str">
        <f t="shared" si="338"/>
        <v>MA_728187g0010</v>
      </c>
      <c r="BT2525" s="6" t="str">
        <f t="shared" si="338"/>
        <v>BAG family molecular chaperone regulator 4</v>
      </c>
      <c r="BU2525" s="28">
        <f t="shared" si="336"/>
        <v>-1.3</v>
      </c>
      <c r="BV2525" s="28">
        <f t="shared" si="336"/>
        <v>-1.4</v>
      </c>
      <c r="BW2525" s="28">
        <f t="shared" si="336"/>
        <v>-1.5</v>
      </c>
      <c r="BX2525" s="28">
        <f t="shared" ref="BX2525:BZ2588" si="343">IF(AY2525&gt;$BX$2,CONCATENATE($BZ$2,"*"),IF(AY2525&lt;$BY$2,CONCATENATE("-",$BZ$2,"*"),IF(OR(AND(BE2525&lt;$E$3,AY2525&lt;$E$4),AND(BE2525&lt;$E$3,AY2525&gt;$D$4)),CONCATENATE(ROUND(AY2525,1),"*"),IF(OR(AND(BE2525&lt;$E$3,AY2525&lt;$E$4),AND(BE2525&lt;$E$3,AY2525&gt;$D$4)),CONCATENATE(ROUND(AY2525,1),"*"),ROUND(AY2525,1)))))</f>
        <v>-1.1000000000000001</v>
      </c>
      <c r="BY2525" s="28">
        <f t="shared" si="343"/>
        <v>-1.2</v>
      </c>
      <c r="BZ2525" s="28">
        <f t="shared" si="343"/>
        <v>-1.1000000000000001</v>
      </c>
    </row>
    <row r="2526" spans="1:78">
      <c r="A2526" s="6">
        <v>2521</v>
      </c>
      <c r="B2526" s="6" t="s">
        <v>4386</v>
      </c>
      <c r="C2526" s="6" t="s">
        <v>4387</v>
      </c>
      <c r="D2526" s="6" t="str">
        <f t="shared" si="337"/>
        <v>Protein 2521 / MA_169203g0010 / flavonol synthase</v>
      </c>
      <c r="E2526" s="6">
        <v>3</v>
      </c>
      <c r="F2526" s="6">
        <v>2</v>
      </c>
      <c r="G2526" s="6">
        <v>720819</v>
      </c>
      <c r="H2526" s="6">
        <v>490002</v>
      </c>
      <c r="I2526" s="6">
        <v>953279</v>
      </c>
      <c r="J2526" s="6">
        <v>1065698</v>
      </c>
      <c r="K2526" s="6">
        <v>294111</v>
      </c>
      <c r="L2526" s="6">
        <v>2128368</v>
      </c>
      <c r="M2526" s="6">
        <v>1812539</v>
      </c>
      <c r="N2526" s="6">
        <v>2031184</v>
      </c>
      <c r="O2526" s="6">
        <v>2070956</v>
      </c>
      <c r="P2526" s="6">
        <v>490386</v>
      </c>
      <c r="Q2526" s="6">
        <v>1269849</v>
      </c>
      <c r="R2526" s="6">
        <v>624145</v>
      </c>
      <c r="S2526" s="6">
        <v>808628</v>
      </c>
      <c r="T2526" s="6">
        <v>1616609</v>
      </c>
      <c r="U2526" s="6">
        <v>975557</v>
      </c>
      <c r="V2526" s="6">
        <v>1674524</v>
      </c>
      <c r="W2526" s="6">
        <v>1450748</v>
      </c>
      <c r="X2526" s="6">
        <v>1747412</v>
      </c>
      <c r="Y2526" s="6">
        <v>2009493</v>
      </c>
      <c r="Z2526" s="8">
        <v>19.4592775139519</v>
      </c>
      <c r="AA2526" s="8">
        <v>18.9024281122038</v>
      </c>
      <c r="AB2526" s="8">
        <v>19.862538989735</v>
      </c>
      <c r="AC2526" s="8">
        <v>20.023367231032399</v>
      </c>
      <c r="AD2526" s="8">
        <v>18.166001217684801</v>
      </c>
      <c r="AE2526" s="8">
        <v>21.0213161872095</v>
      </c>
      <c r="AF2526" s="8">
        <v>20.7895806069352</v>
      </c>
      <c r="AG2526" s="8">
        <v>20.953889505099902</v>
      </c>
      <c r="AH2526" s="8">
        <v>20.9818654713828</v>
      </c>
      <c r="AI2526" s="8">
        <v>18.903558266640701</v>
      </c>
      <c r="AJ2526" s="8">
        <v>20.276225523091</v>
      </c>
      <c r="AK2526" s="8">
        <v>19.251521706216099</v>
      </c>
      <c r="AL2526" s="8">
        <v>19.625116634467101</v>
      </c>
      <c r="AM2526" s="8">
        <v>20.624539353904101</v>
      </c>
      <c r="AN2526" s="8">
        <v>19.895866643749699</v>
      </c>
      <c r="AO2526" s="8">
        <v>20.675319622844398</v>
      </c>
      <c r="AP2526" s="8">
        <v>20.468365509318598</v>
      </c>
      <c r="AQ2526" s="8">
        <v>20.736788372358198</v>
      </c>
      <c r="AR2526" s="8">
        <v>20.938400121150899</v>
      </c>
      <c r="AS2526" s="9">
        <v>5.5180947715288099E-3</v>
      </c>
      <c r="AT2526" s="9">
        <v>1</v>
      </c>
      <c r="AU2526" s="9">
        <v>2.2973803529790999E-3</v>
      </c>
      <c r="AV2526" s="10">
        <v>3.1469196212591899</v>
      </c>
      <c r="AW2526" s="10">
        <v>1.36932953959477</v>
      </c>
      <c r="AX2526" s="10">
        <v>2.3953316835481502</v>
      </c>
      <c r="AY2526" s="10">
        <v>-2.2981463046437098</v>
      </c>
      <c r="AZ2526" s="10">
        <v>-1.31377196856417</v>
      </c>
      <c r="BA2526" s="10">
        <v>1.7492733591776699</v>
      </c>
      <c r="BB2526" s="9">
        <v>3.33221066228784E-3</v>
      </c>
      <c r="BC2526" s="9">
        <v>0.61097617056834097</v>
      </c>
      <c r="BD2526" s="9">
        <v>1.6687753986038199E-2</v>
      </c>
      <c r="BE2526" s="9">
        <v>3.30093214338548E-2</v>
      </c>
      <c r="BF2526" s="9">
        <v>0.74227212777599105</v>
      </c>
      <c r="BG2526" s="9">
        <v>0.165235697493538</v>
      </c>
      <c r="BH2526" s="11" t="str">
        <f t="shared" ref="BH2526:BM2589" si="344">IF(OR(AND(BB2526&lt;$E$3,AV2526&lt;$E$4),AND(BB2526&lt;$E$3,AV2526&gt;$D$4)),"x","")</f>
        <v/>
      </c>
      <c r="BI2526" s="11" t="str">
        <f t="shared" si="344"/>
        <v/>
      </c>
      <c r="BJ2526" s="11" t="str">
        <f t="shared" si="344"/>
        <v/>
      </c>
      <c r="BK2526" s="11" t="str">
        <f t="shared" si="342"/>
        <v/>
      </c>
      <c r="BL2526" s="11" t="str">
        <f t="shared" si="342"/>
        <v/>
      </c>
      <c r="BM2526" s="11" t="str">
        <f t="shared" si="342"/>
        <v/>
      </c>
      <c r="BN2526" s="11" t="str">
        <f t="shared" si="339"/>
        <v/>
      </c>
      <c r="BO2526" s="11" t="str">
        <f t="shared" si="340"/>
        <v/>
      </c>
      <c r="BP2526" s="11" t="str">
        <f t="shared" si="341"/>
        <v/>
      </c>
      <c r="BR2526" s="11">
        <f t="shared" si="338"/>
        <v>2521</v>
      </c>
      <c r="BS2526" s="6" t="str">
        <f t="shared" si="338"/>
        <v>MA_169203g0010</v>
      </c>
      <c r="BT2526" s="6" t="str">
        <f t="shared" si="338"/>
        <v>flavonol synthase</v>
      </c>
      <c r="BU2526" s="28">
        <f t="shared" ref="BU2526:BZ2589" si="345">IF(AV2526&gt;$BX$2,CONCATENATE($BZ$2,"*"),IF(AV2526&lt;$BY$2,CONCATENATE("-",$BZ$2,"*"),IF(OR(AND(BB2526&lt;$E$3,AV2526&lt;$E$4),AND(BB2526&lt;$E$3,AV2526&gt;$D$4)),CONCATENATE(ROUND(AV2526,1),"*"),IF(OR(AND(BB2526&lt;$E$3,AV2526&lt;$E$4),AND(BB2526&lt;$E$3,AV2526&gt;$D$4)),CONCATENATE(ROUND(AV2526,1),"*"),ROUND(AV2526,1)))))</f>
        <v>3.1</v>
      </c>
      <c r="BV2526" s="28">
        <f t="shared" si="345"/>
        <v>1.4</v>
      </c>
      <c r="BW2526" s="28">
        <f t="shared" si="345"/>
        <v>2.4</v>
      </c>
      <c r="BX2526" s="28">
        <f t="shared" si="343"/>
        <v>-2.2999999999999998</v>
      </c>
      <c r="BY2526" s="28">
        <f t="shared" si="343"/>
        <v>-1.3</v>
      </c>
      <c r="BZ2526" s="28">
        <f t="shared" si="343"/>
        <v>1.7</v>
      </c>
    </row>
    <row r="2527" spans="1:78">
      <c r="A2527" s="6">
        <v>2522</v>
      </c>
      <c r="B2527" s="6" t="s">
        <v>4388</v>
      </c>
      <c r="C2527" s="6" t="s">
        <v>248</v>
      </c>
      <c r="D2527" s="6" t="str">
        <f t="shared" si="337"/>
        <v>Protein 2522 / MA_46231g0010 / ---NA---</v>
      </c>
      <c r="E2527" s="6">
        <v>5</v>
      </c>
      <c r="F2527" s="6">
        <v>3</v>
      </c>
      <c r="G2527" s="6">
        <v>544914</v>
      </c>
      <c r="H2527" s="6">
        <v>726077</v>
      </c>
      <c r="I2527" s="6">
        <v>1016896</v>
      </c>
      <c r="J2527" s="6">
        <v>2798918</v>
      </c>
      <c r="K2527" s="6">
        <v>747252</v>
      </c>
      <c r="L2527" s="6">
        <v>1334136</v>
      </c>
      <c r="M2527" s="6">
        <v>5355368</v>
      </c>
      <c r="N2527" s="6">
        <v>1200708</v>
      </c>
      <c r="O2527" s="6">
        <v>2096322</v>
      </c>
      <c r="P2527" s="6">
        <v>500509</v>
      </c>
      <c r="Q2527" s="6">
        <v>1287714</v>
      </c>
      <c r="R2527" s="6">
        <v>2056816</v>
      </c>
      <c r="S2527" s="6">
        <v>946205</v>
      </c>
      <c r="T2527" s="6">
        <v>3809951</v>
      </c>
      <c r="U2527" s="6">
        <v>1540531</v>
      </c>
      <c r="V2527" s="6">
        <v>293048</v>
      </c>
      <c r="W2527" s="6">
        <v>1164086</v>
      </c>
      <c r="X2527" s="6">
        <v>2227107</v>
      </c>
      <c r="Y2527" s="6">
        <v>1647313</v>
      </c>
      <c r="Z2527" s="8">
        <v>19.0556690317324</v>
      </c>
      <c r="AA2527" s="8">
        <v>19.469763027654501</v>
      </c>
      <c r="AB2527" s="8">
        <v>19.955740708739398</v>
      </c>
      <c r="AC2527" s="8">
        <v>21.416437790166299</v>
      </c>
      <c r="AD2527" s="8">
        <v>19.511235327680101</v>
      </c>
      <c r="AE2527" s="8">
        <v>20.347474309703301</v>
      </c>
      <c r="AF2527" s="8">
        <v>22.352554284081901</v>
      </c>
      <c r="AG2527" s="8">
        <v>20.195453914229699</v>
      </c>
      <c r="AH2527" s="8">
        <v>20.999428904579101</v>
      </c>
      <c r="AI2527" s="8">
        <v>18.933036485833</v>
      </c>
      <c r="AJ2527" s="8">
        <v>20.296380777218801</v>
      </c>
      <c r="AK2527" s="8">
        <v>20.9719813073966</v>
      </c>
      <c r="AL2527" s="8">
        <v>19.851793258892499</v>
      </c>
      <c r="AM2527" s="8">
        <v>21.8613410125778</v>
      </c>
      <c r="AN2527" s="8">
        <v>20.554996283247199</v>
      </c>
      <c r="AO2527" s="8">
        <v>18.1607774656723</v>
      </c>
      <c r="AP2527" s="8">
        <v>20.150766214503602</v>
      </c>
      <c r="AQ2527" s="8">
        <v>21.0867394425199</v>
      </c>
      <c r="AR2527" s="8">
        <v>20.6516832717139</v>
      </c>
      <c r="AS2527" s="9">
        <v>0.51219519718624895</v>
      </c>
      <c r="AT2527" s="9">
        <v>1</v>
      </c>
      <c r="AU2527" s="9">
        <v>0.474426975045459</v>
      </c>
      <c r="AV2527" s="10">
        <v>2.1316324135371598</v>
      </c>
      <c r="AW2527" s="10">
        <v>1.4153289389608901</v>
      </c>
      <c r="AX2527" s="10">
        <v>1.1803570723104999</v>
      </c>
      <c r="AY2527" s="10">
        <v>-1.50610388501076</v>
      </c>
      <c r="AZ2527" s="10">
        <v>-1.8059216685715</v>
      </c>
      <c r="BA2527" s="10">
        <v>-1.1990684617074701</v>
      </c>
      <c r="BB2527" s="9">
        <v>0.43127649811975199</v>
      </c>
      <c r="BC2527" s="9">
        <v>0.87214983459082296</v>
      </c>
      <c r="BD2527" s="9">
        <v>0.98320410050683404</v>
      </c>
      <c r="BE2527" s="9">
        <v>0.83383087357294605</v>
      </c>
      <c r="BF2527" s="9">
        <v>0.62726684934546595</v>
      </c>
      <c r="BG2527" s="9">
        <v>0.97820752565927604</v>
      </c>
      <c r="BH2527" s="11" t="str">
        <f t="shared" si="344"/>
        <v/>
      </c>
      <c r="BI2527" s="11" t="str">
        <f t="shared" si="344"/>
        <v/>
      </c>
      <c r="BJ2527" s="11" t="str">
        <f t="shared" si="344"/>
        <v/>
      </c>
      <c r="BK2527" s="11" t="str">
        <f t="shared" si="342"/>
        <v/>
      </c>
      <c r="BL2527" s="11" t="str">
        <f t="shared" si="342"/>
        <v/>
      </c>
      <c r="BM2527" s="11" t="str">
        <f t="shared" si="342"/>
        <v/>
      </c>
      <c r="BN2527" s="11" t="str">
        <f t="shared" si="339"/>
        <v/>
      </c>
      <c r="BO2527" s="11" t="str">
        <f t="shared" si="340"/>
        <v/>
      </c>
      <c r="BP2527" s="11" t="str">
        <f t="shared" si="341"/>
        <v/>
      </c>
      <c r="BR2527" s="11">
        <f t="shared" si="338"/>
        <v>2522</v>
      </c>
      <c r="BS2527" s="6" t="str">
        <f t="shared" si="338"/>
        <v>MA_46231g0010</v>
      </c>
      <c r="BT2527" s="6" t="str">
        <f t="shared" si="338"/>
        <v>---NA---</v>
      </c>
      <c r="BU2527" s="28">
        <f t="shared" si="345"/>
        <v>2.1</v>
      </c>
      <c r="BV2527" s="28">
        <f t="shared" si="345"/>
        <v>1.4</v>
      </c>
      <c r="BW2527" s="28">
        <f t="shared" si="345"/>
        <v>1.2</v>
      </c>
      <c r="BX2527" s="28">
        <f t="shared" si="343"/>
        <v>-1.5</v>
      </c>
      <c r="BY2527" s="28">
        <f t="shared" si="343"/>
        <v>-1.8</v>
      </c>
      <c r="BZ2527" s="28">
        <f t="shared" si="343"/>
        <v>-1.2</v>
      </c>
    </row>
    <row r="2528" spans="1:78">
      <c r="A2528" s="6">
        <v>2523</v>
      </c>
      <c r="B2528" s="6" t="s">
        <v>4389</v>
      </c>
      <c r="C2528" s="6" t="s">
        <v>2236</v>
      </c>
      <c r="D2528" s="6" t="str">
        <f t="shared" si="337"/>
        <v>Protein 2523 / MA_933877g0010 / probable peroxygenase 3</v>
      </c>
      <c r="E2528" s="6">
        <v>3</v>
      </c>
      <c r="F2528" s="6">
        <v>3</v>
      </c>
      <c r="G2528" s="6">
        <v>59334723</v>
      </c>
      <c r="H2528" s="6">
        <v>42416733</v>
      </c>
      <c r="I2528" s="6">
        <v>62963687</v>
      </c>
      <c r="J2528" s="6">
        <v>34287342</v>
      </c>
      <c r="K2528" s="6">
        <v>51205192</v>
      </c>
      <c r="L2528" s="6">
        <v>73319059</v>
      </c>
      <c r="M2528" s="6">
        <v>65134344</v>
      </c>
      <c r="N2528" s="6">
        <v>68487020</v>
      </c>
      <c r="O2528" s="6">
        <v>74400120</v>
      </c>
      <c r="P2528" s="6">
        <v>41779167</v>
      </c>
      <c r="Q2528" s="6">
        <v>67959562</v>
      </c>
      <c r="R2528" s="6">
        <v>53137837</v>
      </c>
      <c r="S2528" s="6">
        <v>39509433</v>
      </c>
      <c r="T2528" s="6">
        <v>64036435</v>
      </c>
      <c r="U2528" s="6">
        <v>69040752</v>
      </c>
      <c r="V2528" s="6">
        <v>71497978</v>
      </c>
      <c r="W2528" s="6">
        <v>69987088</v>
      </c>
      <c r="X2528" s="6">
        <v>82119027</v>
      </c>
      <c r="Y2528" s="6">
        <v>70210156</v>
      </c>
      <c r="Z2528" s="8">
        <v>25.822373289036801</v>
      </c>
      <c r="AA2528" s="8">
        <v>25.3381301708366</v>
      </c>
      <c r="AB2528" s="8">
        <v>25.908016688234699</v>
      </c>
      <c r="AC2528" s="8">
        <v>25.031172733196399</v>
      </c>
      <c r="AD2528" s="8">
        <v>25.609786765313501</v>
      </c>
      <c r="AE2528" s="8">
        <v>26.1276849342036</v>
      </c>
      <c r="AF2528" s="8">
        <v>25.956915111648399</v>
      </c>
      <c r="AG2528" s="8">
        <v>26.029327251466299</v>
      </c>
      <c r="AH2528" s="8">
        <v>26.1488016124705</v>
      </c>
      <c r="AI2528" s="8">
        <v>25.316280392208999</v>
      </c>
      <c r="AJ2528" s="8">
        <v>26.018173218580898</v>
      </c>
      <c r="AK2528" s="8">
        <v>25.663236167672501</v>
      </c>
      <c r="AL2528" s="8">
        <v>25.235693806554501</v>
      </c>
      <c r="AM2528" s="8">
        <v>25.932389657403299</v>
      </c>
      <c r="AN2528" s="8">
        <v>26.040944842818199</v>
      </c>
      <c r="AO2528" s="8">
        <v>26.091399106513499</v>
      </c>
      <c r="AP2528" s="8">
        <v>26.0605854463174</v>
      </c>
      <c r="AQ2528" s="8">
        <v>26.291213197763899</v>
      </c>
      <c r="AR2528" s="8">
        <v>26.065176397748001</v>
      </c>
      <c r="AS2528" s="9">
        <v>1.6564232062627301E-2</v>
      </c>
      <c r="AT2528" s="9">
        <v>1</v>
      </c>
      <c r="AU2528" s="9">
        <v>8.5832483929870005E-3</v>
      </c>
      <c r="AV2528" s="10">
        <v>1.4377235516078699</v>
      </c>
      <c r="AW2528" s="10">
        <v>1.06529922686153</v>
      </c>
      <c r="AX2528" s="10">
        <v>1.4824339932946999</v>
      </c>
      <c r="AY2528" s="10">
        <v>-1.34959597768933</v>
      </c>
      <c r="AZ2528" s="10">
        <v>1.0310980797642399</v>
      </c>
      <c r="BA2528" s="10">
        <v>1.39156582105302</v>
      </c>
      <c r="BB2528" s="9">
        <v>4.7824893571850401E-2</v>
      </c>
      <c r="BC2528" s="9">
        <v>0.94860866471809002</v>
      </c>
      <c r="BD2528" s="9">
        <v>2.0710210531297599E-2</v>
      </c>
      <c r="BE2528" s="9">
        <v>0.11990531488949301</v>
      </c>
      <c r="BF2528" s="9">
        <v>0.99459894318048103</v>
      </c>
      <c r="BG2528" s="9">
        <v>5.7745785230465599E-2</v>
      </c>
      <c r="BH2528" s="11" t="str">
        <f t="shared" si="344"/>
        <v/>
      </c>
      <c r="BI2528" s="11" t="str">
        <f t="shared" si="344"/>
        <v/>
      </c>
      <c r="BJ2528" s="11" t="str">
        <f t="shared" si="344"/>
        <v/>
      </c>
      <c r="BK2528" s="11" t="str">
        <f t="shared" si="342"/>
        <v/>
      </c>
      <c r="BL2528" s="11" t="str">
        <f t="shared" si="342"/>
        <v/>
      </c>
      <c r="BM2528" s="11" t="str">
        <f t="shared" si="342"/>
        <v/>
      </c>
      <c r="BN2528" s="11" t="str">
        <f t="shared" si="339"/>
        <v/>
      </c>
      <c r="BO2528" s="11" t="str">
        <f t="shared" si="340"/>
        <v/>
      </c>
      <c r="BP2528" s="11" t="str">
        <f t="shared" si="341"/>
        <v/>
      </c>
      <c r="BR2528" s="11">
        <f t="shared" si="338"/>
        <v>2523</v>
      </c>
      <c r="BS2528" s="6" t="str">
        <f t="shared" si="338"/>
        <v>MA_933877g0010</v>
      </c>
      <c r="BT2528" s="6" t="str">
        <f t="shared" si="338"/>
        <v>probable peroxygenase 3</v>
      </c>
      <c r="BU2528" s="28">
        <f t="shared" si="345"/>
        <v>1.4</v>
      </c>
      <c r="BV2528" s="28">
        <f t="shared" si="345"/>
        <v>1.1000000000000001</v>
      </c>
      <c r="BW2528" s="28">
        <f t="shared" si="345"/>
        <v>1.5</v>
      </c>
      <c r="BX2528" s="28">
        <f t="shared" si="343"/>
        <v>-1.3</v>
      </c>
      <c r="BY2528" s="28">
        <f t="shared" si="343"/>
        <v>1</v>
      </c>
      <c r="BZ2528" s="28">
        <f t="shared" si="343"/>
        <v>1.4</v>
      </c>
    </row>
    <row r="2529" spans="1:78">
      <c r="A2529" s="6">
        <v>2524</v>
      </c>
      <c r="B2529" s="6" t="s">
        <v>4390</v>
      </c>
      <c r="C2529" s="6" t="s">
        <v>4391</v>
      </c>
      <c r="D2529" s="6" t="str">
        <f t="shared" si="337"/>
        <v>Protein 2524 / MA_10428439g0010 / ATPase family AAA domain-containing 3-like</v>
      </c>
      <c r="E2529" s="6">
        <v>3</v>
      </c>
      <c r="F2529" s="6">
        <v>3</v>
      </c>
      <c r="G2529" s="6">
        <v>3778724</v>
      </c>
      <c r="H2529" s="6">
        <v>3643789</v>
      </c>
      <c r="I2529" s="6">
        <v>2102949</v>
      </c>
      <c r="J2529" s="6">
        <v>4645178</v>
      </c>
      <c r="K2529" s="6">
        <v>2392100</v>
      </c>
      <c r="L2529" s="6">
        <v>1741452</v>
      </c>
      <c r="M2529" s="6">
        <v>1819145</v>
      </c>
      <c r="N2529" s="6">
        <v>1581638</v>
      </c>
      <c r="O2529" s="6">
        <v>1694436</v>
      </c>
      <c r="P2529" s="6">
        <v>5321453</v>
      </c>
      <c r="Q2529" s="6">
        <v>3229827</v>
      </c>
      <c r="R2529" s="6">
        <v>4524057</v>
      </c>
      <c r="S2529" s="6">
        <v>4776398</v>
      </c>
      <c r="T2529" s="6">
        <v>3324809</v>
      </c>
      <c r="U2529" s="6">
        <v>2286659</v>
      </c>
      <c r="V2529" s="6">
        <v>2156909</v>
      </c>
      <c r="W2529" s="6">
        <v>2154823</v>
      </c>
      <c r="X2529" s="6">
        <v>2470702</v>
      </c>
      <c r="Y2529" s="6">
        <v>1905096</v>
      </c>
      <c r="Z2529" s="8">
        <v>21.8494677165612</v>
      </c>
      <c r="AA2529" s="8">
        <v>21.797007989093402</v>
      </c>
      <c r="AB2529" s="8">
        <v>21.0039824320713</v>
      </c>
      <c r="AC2529" s="8">
        <v>22.147302450064899</v>
      </c>
      <c r="AD2529" s="8">
        <v>21.189846270937299</v>
      </c>
      <c r="AE2529" s="8">
        <v>20.731859277496401</v>
      </c>
      <c r="AF2529" s="8">
        <v>20.7948291109082</v>
      </c>
      <c r="AG2529" s="8">
        <v>20.592988007715</v>
      </c>
      <c r="AH2529" s="8">
        <v>20.6923737156024</v>
      </c>
      <c r="AI2529" s="8">
        <v>22.343388790555199</v>
      </c>
      <c r="AJ2529" s="8">
        <v>21.623025460891601</v>
      </c>
      <c r="AK2529" s="8">
        <v>22.109185675729599</v>
      </c>
      <c r="AL2529" s="8">
        <v>22.187491625504599</v>
      </c>
      <c r="AM2529" s="8">
        <v>21.664840033947801</v>
      </c>
      <c r="AN2529" s="8">
        <v>21.124809807968798</v>
      </c>
      <c r="AO2529" s="8">
        <v>21.040533879796499</v>
      </c>
      <c r="AP2529" s="8">
        <v>21.039137938634099</v>
      </c>
      <c r="AQ2529" s="8">
        <v>21.2364895819948</v>
      </c>
      <c r="AR2529" s="8">
        <v>20.861432267953202</v>
      </c>
      <c r="AS2529" s="9">
        <v>3.47470557214716E-4</v>
      </c>
      <c r="AT2529" s="9">
        <v>0.212501009689923</v>
      </c>
      <c r="AU2529" s="9">
        <v>7.7555113025519403E-5</v>
      </c>
      <c r="AV2529" s="10">
        <v>-1.8589769008361701</v>
      </c>
      <c r="AW2529" s="10">
        <v>1.30863698083814</v>
      </c>
      <c r="AX2529" s="10">
        <v>-1.4509931176961099</v>
      </c>
      <c r="AY2529" s="10">
        <v>2.4327259189580799</v>
      </c>
      <c r="AZ2529" s="10">
        <v>1.2811755467096</v>
      </c>
      <c r="BA2529" s="10">
        <v>-1.8988232527587401</v>
      </c>
      <c r="BB2529" s="9">
        <v>3.12831758635157E-3</v>
      </c>
      <c r="BC2529" s="9">
        <v>0.23833395629611201</v>
      </c>
      <c r="BD2529" s="9">
        <v>6.5011368338439998E-2</v>
      </c>
      <c r="BE2529" s="9">
        <v>9.4800327927857503E-5</v>
      </c>
      <c r="BF2529" s="9">
        <v>0.34796309448825402</v>
      </c>
      <c r="BG2529" s="9">
        <v>1.3896887341331399E-3</v>
      </c>
      <c r="BH2529" s="11" t="str">
        <f t="shared" si="344"/>
        <v/>
      </c>
      <c r="BI2529" s="11" t="str">
        <f t="shared" si="344"/>
        <v/>
      </c>
      <c r="BJ2529" s="11" t="str">
        <f t="shared" si="344"/>
        <v/>
      </c>
      <c r="BK2529" s="11" t="str">
        <f t="shared" si="342"/>
        <v>x</v>
      </c>
      <c r="BL2529" s="11" t="str">
        <f t="shared" si="342"/>
        <v/>
      </c>
      <c r="BM2529" s="11" t="str">
        <f t="shared" si="342"/>
        <v/>
      </c>
      <c r="BN2529" s="11" t="str">
        <f t="shared" si="339"/>
        <v>x</v>
      </c>
      <c r="BO2529" s="11" t="str">
        <f t="shared" si="340"/>
        <v>x</v>
      </c>
      <c r="BP2529" s="11" t="str">
        <f t="shared" si="341"/>
        <v/>
      </c>
      <c r="BR2529" s="11">
        <f t="shared" si="338"/>
        <v>2524</v>
      </c>
      <c r="BS2529" s="6" t="str">
        <f t="shared" si="338"/>
        <v>MA_10428439g0010</v>
      </c>
      <c r="BT2529" s="6" t="str">
        <f t="shared" si="338"/>
        <v>ATPase family AAA domain-containing 3-like</v>
      </c>
      <c r="BU2529" s="28">
        <f t="shared" si="345"/>
        <v>-1.9</v>
      </c>
      <c r="BV2529" s="28">
        <f t="shared" si="345"/>
        <v>1.3</v>
      </c>
      <c r="BW2529" s="28">
        <f t="shared" si="345"/>
        <v>-1.5</v>
      </c>
      <c r="BX2529" s="28" t="str">
        <f t="shared" si="343"/>
        <v>2,4*</v>
      </c>
      <c r="BY2529" s="28">
        <f t="shared" si="343"/>
        <v>1.3</v>
      </c>
      <c r="BZ2529" s="28">
        <f t="shared" si="343"/>
        <v>-1.9</v>
      </c>
    </row>
    <row r="2530" spans="1:78">
      <c r="A2530" s="6">
        <v>2525</v>
      </c>
      <c r="B2530" s="6" t="s">
        <v>4392</v>
      </c>
      <c r="C2530" s="6" t="s">
        <v>4393</v>
      </c>
      <c r="D2530" s="6" t="str">
        <f t="shared" si="337"/>
        <v>Protein 2525 / MA_11564g0010 / probable phosphatase 2C 9 isoform X1</v>
      </c>
      <c r="E2530" s="6">
        <v>4</v>
      </c>
      <c r="F2530" s="6">
        <v>2</v>
      </c>
      <c r="G2530" s="6">
        <v>500023</v>
      </c>
      <c r="H2530" s="6">
        <v>790371</v>
      </c>
      <c r="I2530" s="6">
        <v>1013156</v>
      </c>
      <c r="J2530" s="6">
        <v>602700</v>
      </c>
      <c r="K2530" s="6">
        <v>780948</v>
      </c>
      <c r="L2530" s="6">
        <v>1333316</v>
      </c>
      <c r="M2530" s="6">
        <v>900084</v>
      </c>
      <c r="N2530" s="6">
        <v>1206019</v>
      </c>
      <c r="O2530" s="6">
        <v>1565790</v>
      </c>
      <c r="P2530" s="6">
        <v>569196</v>
      </c>
      <c r="Q2530" s="6">
        <v>945435</v>
      </c>
      <c r="R2530" s="6">
        <v>742125</v>
      </c>
      <c r="S2530" s="6">
        <v>519688</v>
      </c>
      <c r="T2530" s="6">
        <v>628757</v>
      </c>
      <c r="U2530" s="6">
        <v>1512798</v>
      </c>
      <c r="V2530" s="6">
        <v>689487</v>
      </c>
      <c r="W2530" s="6">
        <v>1551732</v>
      </c>
      <c r="X2530" s="6">
        <v>1500211</v>
      </c>
      <c r="Y2530" s="6">
        <v>1405008</v>
      </c>
      <c r="Z2530" s="8">
        <v>18.9316349317697</v>
      </c>
      <c r="AA2530" s="8">
        <v>19.5921704874984</v>
      </c>
      <c r="AB2530" s="8">
        <v>19.950424898545901</v>
      </c>
      <c r="AC2530" s="8">
        <v>19.201080539229199</v>
      </c>
      <c r="AD2530" s="8">
        <v>19.574866963086102</v>
      </c>
      <c r="AE2530" s="8">
        <v>20.3465873134456</v>
      </c>
      <c r="AF2530" s="8">
        <v>19.779700121132901</v>
      </c>
      <c r="AG2530" s="8">
        <v>20.201821205409502</v>
      </c>
      <c r="AH2530" s="8">
        <v>20.578459304128</v>
      </c>
      <c r="AI2530" s="8">
        <v>19.1185659978605</v>
      </c>
      <c r="AJ2530" s="8">
        <v>19.850618748686799</v>
      </c>
      <c r="AK2530" s="8">
        <v>19.501302682430801</v>
      </c>
      <c r="AL2530" s="8">
        <v>18.987286220876999</v>
      </c>
      <c r="AM2530" s="8">
        <v>19.262143031079098</v>
      </c>
      <c r="AN2530" s="8">
        <v>20.528787930405599</v>
      </c>
      <c r="AO2530" s="8">
        <v>19.395163824997901</v>
      </c>
      <c r="AP2530" s="8">
        <v>20.565447980162599</v>
      </c>
      <c r="AQ2530" s="8">
        <v>20.5167339948757</v>
      </c>
      <c r="AR2530" s="8">
        <v>20.422146914380701</v>
      </c>
      <c r="AS2530" s="9">
        <v>6.8267492370117601E-3</v>
      </c>
      <c r="AT2530" s="9">
        <v>1</v>
      </c>
      <c r="AU2530" s="9">
        <v>2.9622593115791302E-3</v>
      </c>
      <c r="AV2530" s="10">
        <v>1.71309650024638</v>
      </c>
      <c r="AW2530" s="10">
        <v>-1.0762790870813399</v>
      </c>
      <c r="AX2530" s="10">
        <v>1.7846245172195301</v>
      </c>
      <c r="AY2530" s="10">
        <v>-1.8437699373674099</v>
      </c>
      <c r="AZ2530" s="10">
        <v>1.0417536414106701</v>
      </c>
      <c r="BA2530" s="10">
        <v>1.92075404617602</v>
      </c>
      <c r="BB2530" s="9">
        <v>5.0213577880806597E-2</v>
      </c>
      <c r="BC2530" s="9">
        <v>0.97468584841577099</v>
      </c>
      <c r="BD2530" s="9">
        <v>2.3063590924109E-2</v>
      </c>
      <c r="BE2530" s="9">
        <v>2.3677480927126199E-2</v>
      </c>
      <c r="BF2530" s="9">
        <v>0.99613487049913296</v>
      </c>
      <c r="BG2530" s="9">
        <v>1.0194181297065501E-2</v>
      </c>
      <c r="BH2530" s="11" t="str">
        <f t="shared" si="344"/>
        <v/>
      </c>
      <c r="BI2530" s="11" t="str">
        <f t="shared" si="344"/>
        <v/>
      </c>
      <c r="BJ2530" s="11" t="str">
        <f t="shared" si="344"/>
        <v/>
      </c>
      <c r="BK2530" s="11" t="str">
        <f t="shared" si="342"/>
        <v/>
      </c>
      <c r="BL2530" s="11" t="str">
        <f t="shared" si="342"/>
        <v/>
      </c>
      <c r="BM2530" s="11" t="str">
        <f t="shared" si="342"/>
        <v/>
      </c>
      <c r="BN2530" s="11" t="str">
        <f t="shared" si="339"/>
        <v/>
      </c>
      <c r="BO2530" s="11" t="str">
        <f t="shared" si="340"/>
        <v/>
      </c>
      <c r="BP2530" s="11" t="str">
        <f t="shared" si="341"/>
        <v/>
      </c>
      <c r="BR2530" s="11">
        <f t="shared" si="338"/>
        <v>2525</v>
      </c>
      <c r="BS2530" s="6" t="str">
        <f t="shared" si="338"/>
        <v>MA_11564g0010</v>
      </c>
      <c r="BT2530" s="6" t="str">
        <f t="shared" si="338"/>
        <v>probable phosphatase 2C 9 isoform X1</v>
      </c>
      <c r="BU2530" s="28">
        <f t="shared" si="345"/>
        <v>1.7</v>
      </c>
      <c r="BV2530" s="28">
        <f t="shared" si="345"/>
        <v>-1.1000000000000001</v>
      </c>
      <c r="BW2530" s="28">
        <f t="shared" si="345"/>
        <v>1.8</v>
      </c>
      <c r="BX2530" s="28">
        <f t="shared" si="343"/>
        <v>-1.8</v>
      </c>
      <c r="BY2530" s="28">
        <f t="shared" si="343"/>
        <v>1</v>
      </c>
      <c r="BZ2530" s="28">
        <f t="shared" si="343"/>
        <v>1.9</v>
      </c>
    </row>
    <row r="2531" spans="1:78">
      <c r="A2531" s="6">
        <v>2526</v>
      </c>
      <c r="B2531" s="6" t="s">
        <v>4394</v>
      </c>
      <c r="C2531" s="6" t="s">
        <v>432</v>
      </c>
      <c r="D2531" s="6" t="str">
        <f t="shared" si="337"/>
        <v>Protein 2526 / MA_19538g0010 / D-3-phosphoglycerate dehydrogenase chloroplastic-like</v>
      </c>
      <c r="E2531" s="6">
        <v>3</v>
      </c>
      <c r="F2531" s="6">
        <v>2</v>
      </c>
      <c r="G2531" s="6">
        <v>16511753</v>
      </c>
      <c r="H2531" s="6">
        <v>18407643</v>
      </c>
      <c r="I2531" s="6">
        <v>9669456</v>
      </c>
      <c r="J2531" s="6">
        <v>23643291</v>
      </c>
      <c r="K2531" s="6">
        <v>11770100</v>
      </c>
      <c r="L2531" s="6">
        <v>4516397</v>
      </c>
      <c r="M2531" s="6">
        <v>4235061</v>
      </c>
      <c r="N2531" s="6">
        <v>4879392</v>
      </c>
      <c r="O2531" s="6">
        <v>3512172</v>
      </c>
      <c r="P2531" s="6">
        <v>18570698</v>
      </c>
      <c r="Q2531" s="6">
        <v>14324927</v>
      </c>
      <c r="R2531" s="6">
        <v>14074114</v>
      </c>
      <c r="S2531" s="6">
        <v>25478635</v>
      </c>
      <c r="T2531" s="6">
        <v>10205232</v>
      </c>
      <c r="U2531" s="6">
        <v>4823068</v>
      </c>
      <c r="V2531" s="6">
        <v>5071726</v>
      </c>
      <c r="W2531" s="6">
        <v>4846356</v>
      </c>
      <c r="X2531" s="6">
        <v>4296404</v>
      </c>
      <c r="Y2531" s="6">
        <v>4388660</v>
      </c>
      <c r="Z2531" s="8">
        <v>23.976989958911599</v>
      </c>
      <c r="AA2531" s="8">
        <v>24.133801573359701</v>
      </c>
      <c r="AB2531" s="8">
        <v>23.205003295822699</v>
      </c>
      <c r="AC2531" s="8">
        <v>24.4949275279387</v>
      </c>
      <c r="AD2531" s="8">
        <v>23.488623241927801</v>
      </c>
      <c r="AE2531" s="8">
        <v>22.1067408766834</v>
      </c>
      <c r="AF2531" s="8">
        <v>22.013951318991101</v>
      </c>
      <c r="AG2531" s="8">
        <v>22.2182699603025</v>
      </c>
      <c r="AH2531" s="8">
        <v>21.7439320683748</v>
      </c>
      <c r="AI2531" s="8">
        <v>24.146524705775299</v>
      </c>
      <c r="AJ2531" s="8">
        <v>23.772024451221199</v>
      </c>
      <c r="AK2531" s="8">
        <v>23.746540768183898</v>
      </c>
      <c r="AL2531" s="8">
        <v>24.6027846525011</v>
      </c>
      <c r="AM2531" s="8">
        <v>23.282805644372001</v>
      </c>
      <c r="AN2531" s="8">
        <v>22.201519719994401</v>
      </c>
      <c r="AO2531" s="8">
        <v>22.2740453753064</v>
      </c>
      <c r="AP2531" s="8">
        <v>22.208468954421001</v>
      </c>
      <c r="AQ2531" s="8">
        <v>22.0346982287072</v>
      </c>
      <c r="AR2531" s="8">
        <v>22.065349074811301</v>
      </c>
      <c r="AS2531" s="9">
        <v>7.16878059949858E-6</v>
      </c>
      <c r="AT2531" s="9">
        <v>1.81593195939009E-3</v>
      </c>
      <c r="AU2531" s="9">
        <v>5.5823300319400303E-7</v>
      </c>
      <c r="AV2531" s="10">
        <v>-3.5779805961854199</v>
      </c>
      <c r="AW2531" s="10">
        <v>1.0354564843995799</v>
      </c>
      <c r="AX2531" s="10">
        <v>-3.2558920082476499</v>
      </c>
      <c r="AY2531" s="10">
        <v>3.7048432093760701</v>
      </c>
      <c r="AZ2531" s="10">
        <v>1.09892483753204</v>
      </c>
      <c r="BA2531" s="10">
        <v>-3.3713344924448001</v>
      </c>
      <c r="BB2531" s="9">
        <v>1.7635051168474199E-5</v>
      </c>
      <c r="BC2531" s="9">
        <v>0.99669322980195396</v>
      </c>
      <c r="BD2531" s="9">
        <v>2.17534440689615E-5</v>
      </c>
      <c r="BE2531" s="9">
        <v>1.28346224129716E-5</v>
      </c>
      <c r="BF2531" s="9">
        <v>0.95045106093811205</v>
      </c>
      <c r="BG2531" s="9">
        <v>1.5479548726493601E-5</v>
      </c>
      <c r="BH2531" s="11" t="str">
        <f t="shared" si="344"/>
        <v>x</v>
      </c>
      <c r="BI2531" s="11" t="str">
        <f t="shared" si="344"/>
        <v/>
      </c>
      <c r="BJ2531" s="11" t="str">
        <f t="shared" si="344"/>
        <v>x</v>
      </c>
      <c r="BK2531" s="11" t="str">
        <f t="shared" si="342"/>
        <v>x</v>
      </c>
      <c r="BL2531" s="11" t="str">
        <f t="shared" si="342"/>
        <v/>
      </c>
      <c r="BM2531" s="11" t="str">
        <f t="shared" si="342"/>
        <v>x</v>
      </c>
      <c r="BN2531" s="11" t="str">
        <f t="shared" si="339"/>
        <v>x</v>
      </c>
      <c r="BO2531" s="11" t="str">
        <f t="shared" si="340"/>
        <v>x</v>
      </c>
      <c r="BP2531" s="11" t="str">
        <f t="shared" si="341"/>
        <v/>
      </c>
      <c r="BR2531" s="11">
        <f t="shared" si="338"/>
        <v>2526</v>
      </c>
      <c r="BS2531" s="6" t="str">
        <f t="shared" si="338"/>
        <v>MA_19538g0010</v>
      </c>
      <c r="BT2531" s="6" t="str">
        <f t="shared" si="338"/>
        <v>D-3-phosphoglycerate dehydrogenase chloroplastic-like</v>
      </c>
      <c r="BU2531" s="28" t="str">
        <f t="shared" si="345"/>
        <v>-3,6*</v>
      </c>
      <c r="BV2531" s="28">
        <f t="shared" si="345"/>
        <v>1</v>
      </c>
      <c r="BW2531" s="28" t="str">
        <f t="shared" si="345"/>
        <v>-3,3*</v>
      </c>
      <c r="BX2531" s="28" t="str">
        <f t="shared" si="343"/>
        <v>3,7*</v>
      </c>
      <c r="BY2531" s="28">
        <f t="shared" si="343"/>
        <v>1.1000000000000001</v>
      </c>
      <c r="BZ2531" s="28" t="str">
        <f t="shared" si="343"/>
        <v>-3,4*</v>
      </c>
    </row>
    <row r="2532" spans="1:78">
      <c r="A2532" s="6">
        <v>2527</v>
      </c>
      <c r="B2532" s="6" t="s">
        <v>4395</v>
      </c>
      <c r="C2532" s="6" t="s">
        <v>2556</v>
      </c>
      <c r="D2532" s="6" t="str">
        <f t="shared" si="337"/>
        <v>Protein 2527 / MA_131256g0010 / KH domain-containing At1g09660 At1g09670 isoform X1</v>
      </c>
      <c r="E2532" s="6">
        <v>2</v>
      </c>
      <c r="F2532" s="6">
        <v>2</v>
      </c>
      <c r="G2532" s="6">
        <v>2697368</v>
      </c>
      <c r="H2532" s="6">
        <v>2708301</v>
      </c>
      <c r="I2532" s="6">
        <v>2545842</v>
      </c>
      <c r="J2532" s="6">
        <v>2640515</v>
      </c>
      <c r="K2532" s="6">
        <v>2941027</v>
      </c>
      <c r="L2532" s="6">
        <v>4032808</v>
      </c>
      <c r="M2532" s="6">
        <v>3067241</v>
      </c>
      <c r="N2532" s="6">
        <v>3312685</v>
      </c>
      <c r="O2532" s="6">
        <v>2473810</v>
      </c>
      <c r="P2532" s="6">
        <v>2198805</v>
      </c>
      <c r="Q2532" s="6">
        <v>2661279</v>
      </c>
      <c r="R2532" s="6">
        <v>3630497</v>
      </c>
      <c r="S2532" s="6">
        <v>2208686</v>
      </c>
      <c r="T2532" s="6">
        <v>1359636</v>
      </c>
      <c r="U2532" s="6">
        <v>3057508</v>
      </c>
      <c r="V2532" s="6">
        <v>3383509</v>
      </c>
      <c r="W2532" s="6">
        <v>3765769</v>
      </c>
      <c r="X2532" s="6">
        <v>2598632</v>
      </c>
      <c r="Y2532" s="6">
        <v>2445786</v>
      </c>
      <c r="Z2532" s="8">
        <v>21.363120930184799</v>
      </c>
      <c r="AA2532" s="8">
        <v>21.368956657969399</v>
      </c>
      <c r="AB2532" s="8">
        <v>21.279711454828298</v>
      </c>
      <c r="AC2532" s="8">
        <v>21.332387906289</v>
      </c>
      <c r="AD2532" s="8">
        <v>21.487888598223499</v>
      </c>
      <c r="AE2532" s="8">
        <v>21.943353290703602</v>
      </c>
      <c r="AF2532" s="8">
        <v>21.548510096165501</v>
      </c>
      <c r="AG2532" s="8">
        <v>21.659569594794501</v>
      </c>
      <c r="AH2532" s="8">
        <v>21.238303268270599</v>
      </c>
      <c r="AI2532" s="8">
        <v>21.068288234450598</v>
      </c>
      <c r="AJ2532" s="8">
        <v>21.343688335158401</v>
      </c>
      <c r="AK2532" s="8">
        <v>21.7917356300396</v>
      </c>
      <c r="AL2532" s="8">
        <v>21.074756900447301</v>
      </c>
      <c r="AM2532" s="8">
        <v>20.3747890360324</v>
      </c>
      <c r="AN2532" s="8">
        <v>21.5439248429077</v>
      </c>
      <c r="AO2532" s="8">
        <v>21.690088795388501</v>
      </c>
      <c r="AP2532" s="8">
        <v>21.8445130741155</v>
      </c>
      <c r="AQ2532" s="8">
        <v>21.309320913266902</v>
      </c>
      <c r="AR2532" s="8">
        <v>21.221866746597001</v>
      </c>
      <c r="AS2532" s="9">
        <v>0.220305044717371</v>
      </c>
      <c r="AT2532" s="9">
        <v>1</v>
      </c>
      <c r="AU2532" s="9">
        <v>0.17969294061462199</v>
      </c>
      <c r="AV2532" s="10">
        <v>1.17366522388699</v>
      </c>
      <c r="AW2532" s="10">
        <v>-1.17752809526613</v>
      </c>
      <c r="AX2532" s="10">
        <v>1.1138305473852399</v>
      </c>
      <c r="AY2532" s="10">
        <v>-1.3820237755637399</v>
      </c>
      <c r="AZ2532" s="10">
        <v>-1.0537197302069099</v>
      </c>
      <c r="BA2532" s="10">
        <v>1.31156676291177</v>
      </c>
      <c r="BB2532" s="9">
        <v>0.72246485712336606</v>
      </c>
      <c r="BC2532" s="9">
        <v>0.67225507225430103</v>
      </c>
      <c r="BD2532" s="9">
        <v>0.87471756367057696</v>
      </c>
      <c r="BE2532" s="9">
        <v>0.18968098030733899</v>
      </c>
      <c r="BF2532" s="9">
        <v>0.98547443066267404</v>
      </c>
      <c r="BG2532" s="9">
        <v>0.27318140915262801</v>
      </c>
      <c r="BH2532" s="11" t="str">
        <f t="shared" si="344"/>
        <v/>
      </c>
      <c r="BI2532" s="11" t="str">
        <f t="shared" si="344"/>
        <v/>
      </c>
      <c r="BJ2532" s="11" t="str">
        <f t="shared" si="344"/>
        <v/>
      </c>
      <c r="BK2532" s="11" t="str">
        <f t="shared" si="342"/>
        <v/>
      </c>
      <c r="BL2532" s="11" t="str">
        <f t="shared" si="342"/>
        <v/>
      </c>
      <c r="BM2532" s="11" t="str">
        <f t="shared" si="342"/>
        <v/>
      </c>
      <c r="BN2532" s="11" t="str">
        <f t="shared" si="339"/>
        <v/>
      </c>
      <c r="BO2532" s="11" t="str">
        <f t="shared" si="340"/>
        <v/>
      </c>
      <c r="BP2532" s="11" t="str">
        <f t="shared" si="341"/>
        <v/>
      </c>
      <c r="BR2532" s="11">
        <f t="shared" si="338"/>
        <v>2527</v>
      </c>
      <c r="BS2532" s="6" t="str">
        <f t="shared" si="338"/>
        <v>MA_131256g0010</v>
      </c>
      <c r="BT2532" s="6" t="str">
        <f t="shared" si="338"/>
        <v>KH domain-containing At1g09660 At1g09670 isoform X1</v>
      </c>
      <c r="BU2532" s="28">
        <f t="shared" si="345"/>
        <v>1.2</v>
      </c>
      <c r="BV2532" s="28">
        <f t="shared" si="345"/>
        <v>-1.2</v>
      </c>
      <c r="BW2532" s="28">
        <f t="shared" si="345"/>
        <v>1.1000000000000001</v>
      </c>
      <c r="BX2532" s="28">
        <f t="shared" si="343"/>
        <v>-1.4</v>
      </c>
      <c r="BY2532" s="28">
        <f t="shared" si="343"/>
        <v>-1.1000000000000001</v>
      </c>
      <c r="BZ2532" s="28">
        <f t="shared" si="343"/>
        <v>1.3</v>
      </c>
    </row>
    <row r="2533" spans="1:78">
      <c r="A2533" s="6">
        <v>2528</v>
      </c>
      <c r="B2533" s="6" t="s">
        <v>4396</v>
      </c>
      <c r="C2533" s="6" t="s">
        <v>4397</v>
      </c>
      <c r="D2533" s="6" t="str">
        <f t="shared" si="337"/>
        <v>Protein 2528 / MA_72689g0010 / NADH ubiquinone oxidoreductase B22-like subunit</v>
      </c>
      <c r="E2533" s="6">
        <v>2</v>
      </c>
      <c r="F2533" s="6">
        <v>2</v>
      </c>
      <c r="G2533" s="6">
        <v>15165489</v>
      </c>
      <c r="H2533" s="6">
        <v>24930644</v>
      </c>
      <c r="I2533" s="6">
        <v>25073502</v>
      </c>
      <c r="J2533" s="6">
        <v>15510140</v>
      </c>
      <c r="K2533" s="6">
        <v>19399710</v>
      </c>
      <c r="L2533" s="6">
        <v>35708174</v>
      </c>
      <c r="M2533" s="6">
        <v>28682787</v>
      </c>
      <c r="N2533" s="6">
        <v>32034444</v>
      </c>
      <c r="O2533" s="6">
        <v>33411361</v>
      </c>
      <c r="P2533" s="6">
        <v>28859245</v>
      </c>
      <c r="Q2533" s="6">
        <v>17746788</v>
      </c>
      <c r="R2533" s="6">
        <v>28877677</v>
      </c>
      <c r="S2533" s="6">
        <v>19573996</v>
      </c>
      <c r="T2533" s="6">
        <v>17443756</v>
      </c>
      <c r="U2533" s="6">
        <v>30020742</v>
      </c>
      <c r="V2533" s="6">
        <v>30479834</v>
      </c>
      <c r="W2533" s="6">
        <v>32180903</v>
      </c>
      <c r="X2533" s="6">
        <v>33463834</v>
      </c>
      <c r="Y2533" s="6">
        <v>33160922</v>
      </c>
      <c r="Z2533" s="8">
        <v>23.854288681560401</v>
      </c>
      <c r="AA2533" s="8">
        <v>24.5714168147347</v>
      </c>
      <c r="AB2533" s="8">
        <v>24.5796601747507</v>
      </c>
      <c r="AC2533" s="8">
        <v>23.886708372919099</v>
      </c>
      <c r="AD2533" s="8">
        <v>24.209531750402899</v>
      </c>
      <c r="AE2533" s="8">
        <v>25.089751025284801</v>
      </c>
      <c r="AF2533" s="8">
        <v>24.773681876386998</v>
      </c>
      <c r="AG2533" s="8">
        <v>24.933120615057</v>
      </c>
      <c r="AH2533" s="8">
        <v>24.993835415754798</v>
      </c>
      <c r="AI2533" s="8">
        <v>24.782530221524901</v>
      </c>
      <c r="AJ2533" s="8">
        <v>24.081054598361501</v>
      </c>
      <c r="AK2533" s="8">
        <v>24.783451356735299</v>
      </c>
      <c r="AL2533" s="8">
        <v>24.222434974130501</v>
      </c>
      <c r="AM2533" s="8">
        <v>24.056207379736101</v>
      </c>
      <c r="AN2533" s="8">
        <v>24.839456299614199</v>
      </c>
      <c r="AO2533" s="8">
        <v>24.861351709824</v>
      </c>
      <c r="AP2533" s="8">
        <v>24.939701473036799</v>
      </c>
      <c r="AQ2533" s="8">
        <v>24.996099410720799</v>
      </c>
      <c r="AR2533" s="8">
        <v>24.9829807840228</v>
      </c>
      <c r="AS2533" s="9">
        <v>3.5529559554370298E-3</v>
      </c>
      <c r="AT2533" s="9">
        <v>1</v>
      </c>
      <c r="AU2533" s="9">
        <v>1.32404541277489E-3</v>
      </c>
      <c r="AV2533" s="10">
        <v>1.65551040045987</v>
      </c>
      <c r="AW2533" s="10">
        <v>1.12102196579949</v>
      </c>
      <c r="AX2533" s="10">
        <v>1.62855989113729</v>
      </c>
      <c r="AY2533" s="10">
        <v>-1.4767867632987799</v>
      </c>
      <c r="AZ2533" s="10">
        <v>-1.01654867559323</v>
      </c>
      <c r="BA2533" s="10">
        <v>1.4527457452413299</v>
      </c>
      <c r="BB2533" s="9">
        <v>5.9436129074608201E-3</v>
      </c>
      <c r="BC2533" s="9">
        <v>0.77561947817926402</v>
      </c>
      <c r="BD2533" s="9">
        <v>4.8442336844405397E-3</v>
      </c>
      <c r="BE2533" s="9">
        <v>3.45998304925135E-2</v>
      </c>
      <c r="BF2533" s="9">
        <v>0.99918763168306501</v>
      </c>
      <c r="BG2533" s="9">
        <v>3.1482987537520497E-2</v>
      </c>
      <c r="BH2533" s="11" t="str">
        <f t="shared" si="344"/>
        <v/>
      </c>
      <c r="BI2533" s="11" t="str">
        <f t="shared" si="344"/>
        <v/>
      </c>
      <c r="BJ2533" s="11" t="str">
        <f t="shared" si="344"/>
        <v/>
      </c>
      <c r="BK2533" s="11" t="str">
        <f t="shared" si="342"/>
        <v/>
      </c>
      <c r="BL2533" s="11" t="str">
        <f t="shared" si="342"/>
        <v/>
      </c>
      <c r="BM2533" s="11" t="str">
        <f t="shared" si="342"/>
        <v/>
      </c>
      <c r="BN2533" s="11" t="str">
        <f t="shared" si="339"/>
        <v/>
      </c>
      <c r="BO2533" s="11" t="str">
        <f t="shared" si="340"/>
        <v/>
      </c>
      <c r="BP2533" s="11" t="str">
        <f t="shared" si="341"/>
        <v/>
      </c>
      <c r="BR2533" s="11">
        <f t="shared" si="338"/>
        <v>2528</v>
      </c>
      <c r="BS2533" s="6" t="str">
        <f t="shared" si="338"/>
        <v>MA_72689g0010</v>
      </c>
      <c r="BT2533" s="6" t="str">
        <f t="shared" si="338"/>
        <v>NADH ubiquinone oxidoreductase B22-like subunit</v>
      </c>
      <c r="BU2533" s="28">
        <f t="shared" si="345"/>
        <v>1.7</v>
      </c>
      <c r="BV2533" s="28">
        <f t="shared" si="345"/>
        <v>1.1000000000000001</v>
      </c>
      <c r="BW2533" s="28">
        <f t="shared" si="345"/>
        <v>1.6</v>
      </c>
      <c r="BX2533" s="28">
        <f t="shared" si="343"/>
        <v>-1.5</v>
      </c>
      <c r="BY2533" s="28">
        <f t="shared" si="343"/>
        <v>-1</v>
      </c>
      <c r="BZ2533" s="28">
        <f t="shared" si="343"/>
        <v>1.5</v>
      </c>
    </row>
    <row r="2534" spans="1:78">
      <c r="A2534" s="6">
        <v>2529</v>
      </c>
      <c r="B2534" s="6" t="s">
        <v>4398</v>
      </c>
      <c r="C2534" s="6" t="s">
        <v>4399</v>
      </c>
      <c r="D2534" s="6" t="str">
        <f t="shared" si="337"/>
        <v>Protein 2529 / MA_32122g0010 / transmembrane emp24 domain-containing p24delta9-like</v>
      </c>
      <c r="E2534" s="6">
        <v>2</v>
      </c>
      <c r="F2534" s="6">
        <v>2</v>
      </c>
      <c r="G2534" s="6">
        <v>1330629</v>
      </c>
      <c r="H2534" s="6">
        <v>1084046</v>
      </c>
      <c r="I2534" s="6">
        <v>2642267</v>
      </c>
      <c r="J2534" s="6">
        <v>934076</v>
      </c>
      <c r="K2534" s="6">
        <v>2433819</v>
      </c>
      <c r="L2534" s="6">
        <v>3140768</v>
      </c>
      <c r="M2534" s="6">
        <v>2695245</v>
      </c>
      <c r="N2534" s="6">
        <v>3298884</v>
      </c>
      <c r="O2534" s="6">
        <v>2921918</v>
      </c>
      <c r="P2534" s="6">
        <v>1101983</v>
      </c>
      <c r="Q2534" s="6">
        <v>1125367</v>
      </c>
      <c r="R2534" s="6">
        <v>780933</v>
      </c>
      <c r="S2534" s="6">
        <v>531114</v>
      </c>
      <c r="T2534" s="6">
        <v>1144662</v>
      </c>
      <c r="U2534" s="6">
        <v>2999860</v>
      </c>
      <c r="V2534" s="6">
        <v>2872893</v>
      </c>
      <c r="W2534" s="6">
        <v>2897177</v>
      </c>
      <c r="X2534" s="6">
        <v>2791859</v>
      </c>
      <c r="Y2534" s="6">
        <v>2190711</v>
      </c>
      <c r="Z2534" s="8">
        <v>20.343676950889702</v>
      </c>
      <c r="AA2534" s="8">
        <v>20.0479945460933</v>
      </c>
      <c r="AB2534" s="8">
        <v>21.333344827019101</v>
      </c>
      <c r="AC2534" s="8">
        <v>19.833180412340099</v>
      </c>
      <c r="AD2534" s="8">
        <v>21.214790449983902</v>
      </c>
      <c r="AE2534" s="8">
        <v>21.582685948286301</v>
      </c>
      <c r="AF2534" s="8">
        <v>21.361984990435399</v>
      </c>
      <c r="AG2534" s="8">
        <v>21.653546618046299</v>
      </c>
      <c r="AH2534" s="8">
        <v>21.478484260588999</v>
      </c>
      <c r="AI2534" s="8">
        <v>20.071670537330501</v>
      </c>
      <c r="AJ2534" s="8">
        <v>20.101964133198901</v>
      </c>
      <c r="AK2534" s="8">
        <v>19.5748392523635</v>
      </c>
      <c r="AL2534" s="8">
        <v>19.0186620333617</v>
      </c>
      <c r="AM2534" s="8">
        <v>20.126490226239</v>
      </c>
      <c r="AN2534" s="8">
        <v>21.516463742705799</v>
      </c>
      <c r="AO2534" s="8">
        <v>21.454072830470299</v>
      </c>
      <c r="AP2534" s="8">
        <v>21.466216396570299</v>
      </c>
      <c r="AQ2534" s="8">
        <v>21.4127946508655</v>
      </c>
      <c r="AR2534" s="8">
        <v>21.062967744949901</v>
      </c>
      <c r="AS2534" s="9">
        <v>3.2329360725637599E-4</v>
      </c>
      <c r="AT2534" s="9">
        <v>0.19555320634044199</v>
      </c>
      <c r="AU2534" s="9">
        <v>7.1058577885334999E-5</v>
      </c>
      <c r="AV2534" s="10">
        <v>1.9514926337384899</v>
      </c>
      <c r="AW2534" s="10">
        <v>-1.712224887196</v>
      </c>
      <c r="AX2534" s="10">
        <v>1.77510656413403</v>
      </c>
      <c r="AY2534" s="10">
        <v>-3.3413942546667199</v>
      </c>
      <c r="AZ2534" s="10">
        <v>-1.0993664680016</v>
      </c>
      <c r="BA2534" s="10">
        <v>3.0393816365352802</v>
      </c>
      <c r="BB2534" s="9">
        <v>2.5829809683297799E-2</v>
      </c>
      <c r="BC2534" s="9">
        <v>6.3455573248753394E-2</v>
      </c>
      <c r="BD2534" s="9">
        <v>4.4932488573842203E-2</v>
      </c>
      <c r="BE2534" s="9">
        <v>1.7619117359291001E-4</v>
      </c>
      <c r="BF2534" s="9">
        <v>0.96713004266549296</v>
      </c>
      <c r="BG2534" s="9">
        <v>2.2385626050036599E-4</v>
      </c>
      <c r="BH2534" s="11" t="str">
        <f t="shared" si="344"/>
        <v/>
      </c>
      <c r="BI2534" s="11" t="str">
        <f t="shared" si="344"/>
        <v/>
      </c>
      <c r="BJ2534" s="11" t="str">
        <f t="shared" si="344"/>
        <v/>
      </c>
      <c r="BK2534" s="11" t="str">
        <f t="shared" si="342"/>
        <v>x</v>
      </c>
      <c r="BL2534" s="11" t="str">
        <f t="shared" si="342"/>
        <v/>
      </c>
      <c r="BM2534" s="11" t="str">
        <f t="shared" si="342"/>
        <v>x</v>
      </c>
      <c r="BN2534" s="11" t="str">
        <f t="shared" si="339"/>
        <v>x</v>
      </c>
      <c r="BO2534" s="11" t="str">
        <f t="shared" si="340"/>
        <v>x</v>
      </c>
      <c r="BP2534" s="11" t="str">
        <f t="shared" si="341"/>
        <v/>
      </c>
      <c r="BR2534" s="11">
        <f t="shared" si="338"/>
        <v>2529</v>
      </c>
      <c r="BS2534" s="6" t="str">
        <f t="shared" si="338"/>
        <v>MA_32122g0010</v>
      </c>
      <c r="BT2534" s="6" t="str">
        <f t="shared" si="338"/>
        <v>transmembrane emp24 domain-containing p24delta9-like</v>
      </c>
      <c r="BU2534" s="28">
        <f t="shared" si="345"/>
        <v>2</v>
      </c>
      <c r="BV2534" s="28">
        <f t="shared" si="345"/>
        <v>-1.7</v>
      </c>
      <c r="BW2534" s="28">
        <f t="shared" si="345"/>
        <v>1.8</v>
      </c>
      <c r="BX2534" s="28" t="str">
        <f t="shared" si="343"/>
        <v>-3,3*</v>
      </c>
      <c r="BY2534" s="28">
        <f t="shared" si="343"/>
        <v>-1.1000000000000001</v>
      </c>
      <c r="BZ2534" s="28" t="str">
        <f t="shared" si="343"/>
        <v>3*</v>
      </c>
    </row>
    <row r="2535" spans="1:78">
      <c r="A2535" s="6">
        <v>2530</v>
      </c>
      <c r="B2535" s="6" t="s">
        <v>4400</v>
      </c>
      <c r="C2535" s="6" t="s">
        <v>4401</v>
      </c>
      <c r="D2535" s="6" t="str">
        <f t="shared" si="337"/>
        <v>Protein 2530 / MA_10429341g0010 / 4-alpha- chloroplastic amyloplastic</v>
      </c>
      <c r="E2535" s="6">
        <v>4</v>
      </c>
      <c r="F2535" s="6">
        <v>4</v>
      </c>
      <c r="G2535" s="6">
        <v>7653279</v>
      </c>
      <c r="H2535" s="6">
        <v>5365733</v>
      </c>
      <c r="I2535" s="6">
        <v>5208187</v>
      </c>
      <c r="J2535" s="6">
        <v>7968150</v>
      </c>
      <c r="K2535" s="6">
        <v>5659768</v>
      </c>
      <c r="L2535" s="6">
        <v>3209791</v>
      </c>
      <c r="M2535" s="6">
        <v>2536613</v>
      </c>
      <c r="N2535" s="6">
        <v>3092959</v>
      </c>
      <c r="O2535" s="6">
        <v>3188125</v>
      </c>
      <c r="P2535" s="6">
        <v>6426262</v>
      </c>
      <c r="Q2535" s="6">
        <v>9452715</v>
      </c>
      <c r="R2535" s="6">
        <v>6157132</v>
      </c>
      <c r="S2535" s="6">
        <v>11330206</v>
      </c>
      <c r="T2535" s="6">
        <v>6387095</v>
      </c>
      <c r="U2535" s="6">
        <v>3669387</v>
      </c>
      <c r="V2535" s="6">
        <v>3769419</v>
      </c>
      <c r="W2535" s="6">
        <v>3463817</v>
      </c>
      <c r="X2535" s="6">
        <v>3861793</v>
      </c>
      <c r="Y2535" s="6">
        <v>3623272</v>
      </c>
      <c r="Z2535" s="8">
        <v>22.867646563338202</v>
      </c>
      <c r="AA2535" s="8">
        <v>22.355343836900701</v>
      </c>
      <c r="AB2535" s="8">
        <v>22.3123498187358</v>
      </c>
      <c r="AC2535" s="8">
        <v>22.925813375643202</v>
      </c>
      <c r="AD2535" s="8">
        <v>22.432311485966299</v>
      </c>
      <c r="AE2535" s="8">
        <v>21.614047931132799</v>
      </c>
      <c r="AF2535" s="8">
        <v>21.274471999814299</v>
      </c>
      <c r="AG2535" s="8">
        <v>21.560556278636</v>
      </c>
      <c r="AH2535" s="8">
        <v>21.604276764946398</v>
      </c>
      <c r="AI2535" s="8">
        <v>22.6155483703008</v>
      </c>
      <c r="AJ2535" s="8">
        <v>23.1722973277029</v>
      </c>
      <c r="AK2535" s="8">
        <v>22.553827067502599</v>
      </c>
      <c r="AL2535" s="8">
        <v>23.433670755950399</v>
      </c>
      <c r="AM2535" s="8">
        <v>22.606728478268199</v>
      </c>
      <c r="AN2535" s="8">
        <v>21.8071076389522</v>
      </c>
      <c r="AO2535" s="8">
        <v>21.845910739923202</v>
      </c>
      <c r="AP2535" s="8">
        <v>21.723931281095901</v>
      </c>
      <c r="AQ2535" s="8">
        <v>21.880839404281499</v>
      </c>
      <c r="AR2535" s="8">
        <v>21.7888616826841</v>
      </c>
      <c r="AS2535" s="9">
        <v>2.88866208884616E-5</v>
      </c>
      <c r="AT2535" s="9">
        <v>1.0491889419441699E-2</v>
      </c>
      <c r="AU2535" s="9">
        <v>3.3671018676000399E-6</v>
      </c>
      <c r="AV2535" s="10">
        <v>-2.0926844273966201</v>
      </c>
      <c r="AW2535" s="10">
        <v>1.22920145846967</v>
      </c>
      <c r="AX2535" s="10">
        <v>-1.70451685640409</v>
      </c>
      <c r="AY2535" s="10">
        <v>2.5723307502726902</v>
      </c>
      <c r="AZ2535" s="10">
        <v>1.22772879571952</v>
      </c>
      <c r="BA2535" s="10">
        <v>-2.09519460587804</v>
      </c>
      <c r="BB2535" s="9">
        <v>1.4956251216391401E-4</v>
      </c>
      <c r="BC2535" s="9">
        <v>0.33234542647090098</v>
      </c>
      <c r="BD2535" s="9">
        <v>2.00934912866646E-3</v>
      </c>
      <c r="BE2535" s="9">
        <v>9.1469462262239193E-6</v>
      </c>
      <c r="BF2535" s="9">
        <v>0.38551915097615003</v>
      </c>
      <c r="BG2535" s="9">
        <v>7.7735742377682494E-5</v>
      </c>
      <c r="BH2535" s="11" t="str">
        <f t="shared" si="344"/>
        <v>x</v>
      </c>
      <c r="BI2535" s="11" t="str">
        <f t="shared" si="344"/>
        <v/>
      </c>
      <c r="BJ2535" s="11" t="str">
        <f t="shared" si="344"/>
        <v/>
      </c>
      <c r="BK2535" s="11" t="str">
        <f t="shared" si="342"/>
        <v>x</v>
      </c>
      <c r="BL2535" s="11" t="str">
        <f t="shared" si="342"/>
        <v/>
      </c>
      <c r="BM2535" s="11" t="str">
        <f t="shared" si="342"/>
        <v>x</v>
      </c>
      <c r="BN2535" s="11" t="str">
        <f t="shared" si="339"/>
        <v>x</v>
      </c>
      <c r="BO2535" s="11" t="str">
        <f t="shared" si="340"/>
        <v>x</v>
      </c>
      <c r="BP2535" s="11" t="str">
        <f t="shared" si="341"/>
        <v/>
      </c>
      <c r="BR2535" s="11">
        <f t="shared" si="338"/>
        <v>2530</v>
      </c>
      <c r="BS2535" s="6" t="str">
        <f t="shared" si="338"/>
        <v>MA_10429341g0010</v>
      </c>
      <c r="BT2535" s="6" t="str">
        <f t="shared" si="338"/>
        <v>4-alpha- chloroplastic amyloplastic</v>
      </c>
      <c r="BU2535" s="28" t="str">
        <f t="shared" si="345"/>
        <v>-2,1*</v>
      </c>
      <c r="BV2535" s="28">
        <f t="shared" si="345"/>
        <v>1.2</v>
      </c>
      <c r="BW2535" s="28">
        <f t="shared" si="345"/>
        <v>-1.7</v>
      </c>
      <c r="BX2535" s="28" t="str">
        <f t="shared" si="343"/>
        <v>2,6*</v>
      </c>
      <c r="BY2535" s="28">
        <f t="shared" si="343"/>
        <v>1.2</v>
      </c>
      <c r="BZ2535" s="28" t="str">
        <f t="shared" si="343"/>
        <v>-2,1*</v>
      </c>
    </row>
    <row r="2536" spans="1:78">
      <c r="A2536" s="6">
        <v>2531</v>
      </c>
      <c r="B2536" s="6" t="s">
        <v>4402</v>
      </c>
      <c r="C2536" s="6" t="s">
        <v>4403</v>
      </c>
      <c r="D2536" s="6" t="str">
        <f t="shared" si="337"/>
        <v>Protein 2531 / MA_10179679g0010 / heme-binding 2-like</v>
      </c>
      <c r="E2536" s="6">
        <v>2</v>
      </c>
      <c r="F2536" s="6">
        <v>2</v>
      </c>
      <c r="G2536" s="6">
        <v>1183220</v>
      </c>
      <c r="H2536" s="6">
        <v>1578070</v>
      </c>
      <c r="I2536" s="6">
        <v>2084832</v>
      </c>
      <c r="J2536" s="6">
        <v>1092283</v>
      </c>
      <c r="K2536" s="6">
        <v>1383627</v>
      </c>
      <c r="L2536" s="6">
        <v>3204426</v>
      </c>
      <c r="M2536" s="6">
        <v>2736149</v>
      </c>
      <c r="N2536" s="6">
        <v>2976133</v>
      </c>
      <c r="O2536" s="6">
        <v>3325506</v>
      </c>
      <c r="P2536" s="6">
        <v>1475931</v>
      </c>
      <c r="Q2536" s="6">
        <v>1599970</v>
      </c>
      <c r="R2536" s="6">
        <v>1504675</v>
      </c>
      <c r="S2536" s="6">
        <v>1343471</v>
      </c>
      <c r="T2536" s="6">
        <v>1128896</v>
      </c>
      <c r="U2536" s="6">
        <v>2582833</v>
      </c>
      <c r="V2536" s="6">
        <v>2736449</v>
      </c>
      <c r="W2536" s="6">
        <v>2935278</v>
      </c>
      <c r="X2536" s="6">
        <v>2433184</v>
      </c>
      <c r="Y2536" s="6">
        <v>2777964</v>
      </c>
      <c r="Z2536" s="8">
        <v>20.174286912993601</v>
      </c>
      <c r="AA2536" s="8">
        <v>20.589729771135001</v>
      </c>
      <c r="AB2536" s="8">
        <v>20.991499702379201</v>
      </c>
      <c r="AC2536" s="8">
        <v>20.058915262395999</v>
      </c>
      <c r="AD2536" s="8">
        <v>20.4000236410719</v>
      </c>
      <c r="AE2536" s="8">
        <v>21.611634523323499</v>
      </c>
      <c r="AF2536" s="8">
        <v>21.383715365230699</v>
      </c>
      <c r="AG2536" s="8">
        <v>21.505007569611799</v>
      </c>
      <c r="AH2536" s="8">
        <v>21.6651424432163</v>
      </c>
      <c r="AI2536" s="8">
        <v>20.493193846085202</v>
      </c>
      <c r="AJ2536" s="8">
        <v>20.609613423651201</v>
      </c>
      <c r="AK2536" s="8">
        <v>20.521020477225001</v>
      </c>
      <c r="AL2536" s="8">
        <v>20.357533749173399</v>
      </c>
      <c r="AM2536" s="8">
        <v>20.106481152693501</v>
      </c>
      <c r="AN2536" s="8">
        <v>21.300522934475499</v>
      </c>
      <c r="AO2536" s="8">
        <v>21.383873538190901</v>
      </c>
      <c r="AP2536" s="8">
        <v>21.485065716689501</v>
      </c>
      <c r="AQ2536" s="8">
        <v>21.214413991881699</v>
      </c>
      <c r="AR2536" s="8">
        <v>21.405596472690299</v>
      </c>
      <c r="AS2536" s="9">
        <v>1.2093194474204701E-5</v>
      </c>
      <c r="AT2536" s="9">
        <v>3.5197163633601401E-3</v>
      </c>
      <c r="AU2536" s="9">
        <v>1.0975105592017901E-6</v>
      </c>
      <c r="AV2536" s="10">
        <v>2.1412955224861201</v>
      </c>
      <c r="AW2536" s="10">
        <v>-1.0177071848155601</v>
      </c>
      <c r="AX2536" s="10">
        <v>1.8855736106987899</v>
      </c>
      <c r="AY2536" s="10">
        <v>-2.1792118380475198</v>
      </c>
      <c r="AZ2536" s="10">
        <v>-1.1356202220567599</v>
      </c>
      <c r="BA2536" s="10">
        <v>1.9189618111067801</v>
      </c>
      <c r="BB2536" s="9">
        <v>1.80023982522259E-5</v>
      </c>
      <c r="BC2536" s="9">
        <v>0.99801532343888499</v>
      </c>
      <c r="BD2536" s="9">
        <v>7.3639373004752402E-5</v>
      </c>
      <c r="BE2536" s="9">
        <v>1.37686466891163E-5</v>
      </c>
      <c r="BF2536" s="9">
        <v>0.63967037187986697</v>
      </c>
      <c r="BG2536" s="9">
        <v>5.4383814215408499E-5</v>
      </c>
      <c r="BH2536" s="11" t="str">
        <f t="shared" si="344"/>
        <v>x</v>
      </c>
      <c r="BI2536" s="11" t="str">
        <f t="shared" si="344"/>
        <v/>
      </c>
      <c r="BJ2536" s="11" t="str">
        <f t="shared" si="344"/>
        <v/>
      </c>
      <c r="BK2536" s="11" t="str">
        <f t="shared" si="342"/>
        <v>x</v>
      </c>
      <c r="BL2536" s="11" t="str">
        <f t="shared" si="342"/>
        <v/>
      </c>
      <c r="BM2536" s="11" t="str">
        <f t="shared" si="342"/>
        <v/>
      </c>
      <c r="BN2536" s="11" t="str">
        <f t="shared" si="339"/>
        <v>x</v>
      </c>
      <c r="BO2536" s="11" t="str">
        <f t="shared" si="340"/>
        <v>x</v>
      </c>
      <c r="BP2536" s="11" t="str">
        <f t="shared" si="341"/>
        <v/>
      </c>
      <c r="BR2536" s="11">
        <f t="shared" si="338"/>
        <v>2531</v>
      </c>
      <c r="BS2536" s="6" t="str">
        <f t="shared" si="338"/>
        <v>MA_10179679g0010</v>
      </c>
      <c r="BT2536" s="6" t="str">
        <f t="shared" si="338"/>
        <v>heme-binding 2-like</v>
      </c>
      <c r="BU2536" s="28" t="str">
        <f t="shared" si="345"/>
        <v>2,1*</v>
      </c>
      <c r="BV2536" s="28">
        <f t="shared" si="345"/>
        <v>-1</v>
      </c>
      <c r="BW2536" s="28">
        <f t="shared" si="345"/>
        <v>1.9</v>
      </c>
      <c r="BX2536" s="28" t="str">
        <f t="shared" si="343"/>
        <v>-2,2*</v>
      </c>
      <c r="BY2536" s="28">
        <f t="shared" si="343"/>
        <v>-1.1000000000000001</v>
      </c>
      <c r="BZ2536" s="28">
        <f t="shared" si="343"/>
        <v>1.9</v>
      </c>
    </row>
    <row r="2537" spans="1:78">
      <c r="A2537" s="6">
        <v>2532</v>
      </c>
      <c r="B2537" s="6" t="s">
        <v>4404</v>
      </c>
      <c r="C2537" s="6" t="s">
        <v>4405</v>
      </c>
      <c r="D2537" s="6" t="str">
        <f t="shared" si="337"/>
        <v>Protein 2532 / MA_49812g0010 / late embryogenesis abundant (LEA) hydroxyproline-rich glyco family</v>
      </c>
      <c r="E2537" s="6">
        <v>2</v>
      </c>
      <c r="F2537" s="6">
        <v>2</v>
      </c>
      <c r="G2537" s="6">
        <v>1905640</v>
      </c>
      <c r="H2537" s="6">
        <v>1641237</v>
      </c>
      <c r="I2537" s="6">
        <v>2214529</v>
      </c>
      <c r="J2537" s="6">
        <v>713732</v>
      </c>
      <c r="K2537" s="6">
        <v>1833992</v>
      </c>
      <c r="L2537" s="6">
        <v>1547694</v>
      </c>
      <c r="M2537" s="6">
        <v>975947</v>
      </c>
      <c r="N2537" s="6">
        <v>1920225</v>
      </c>
      <c r="O2537" s="6">
        <v>1035514</v>
      </c>
      <c r="P2537" s="6">
        <v>890916</v>
      </c>
      <c r="Q2537" s="6">
        <v>2467387</v>
      </c>
      <c r="R2537" s="6">
        <v>1833421</v>
      </c>
      <c r="S2537" s="6">
        <v>1098724</v>
      </c>
      <c r="T2537" s="6">
        <v>1859577</v>
      </c>
      <c r="U2537" s="6">
        <v>2473302</v>
      </c>
      <c r="V2537" s="6">
        <v>2797547</v>
      </c>
      <c r="W2537" s="6">
        <v>2035883</v>
      </c>
      <c r="X2537" s="6">
        <v>1668818</v>
      </c>
      <c r="Y2537" s="6">
        <v>2101684</v>
      </c>
      <c r="Z2537" s="8">
        <v>20.8618441705922</v>
      </c>
      <c r="AA2537" s="8">
        <v>20.6463521531096</v>
      </c>
      <c r="AB2537" s="8">
        <v>21.078568459246501</v>
      </c>
      <c r="AC2537" s="8">
        <v>19.445022931251099</v>
      </c>
      <c r="AD2537" s="8">
        <v>20.806555915135299</v>
      </c>
      <c r="AE2537" s="8">
        <v>20.561688828712601</v>
      </c>
      <c r="AF2537" s="8">
        <v>19.896443277026901</v>
      </c>
      <c r="AG2537" s="8">
        <v>20.8728439361903</v>
      </c>
      <c r="AH2537" s="8">
        <v>19.981915628043399</v>
      </c>
      <c r="AI2537" s="8">
        <v>19.764929888118601</v>
      </c>
      <c r="AJ2537" s="8">
        <v>21.234552583783898</v>
      </c>
      <c r="AK2537" s="8">
        <v>20.806106672644699</v>
      </c>
      <c r="AL2537" s="8">
        <v>20.067397595430201</v>
      </c>
      <c r="AM2537" s="8">
        <v>20.8265430565686</v>
      </c>
      <c r="AN2537" s="8">
        <v>21.2380069786037</v>
      </c>
      <c r="AO2537" s="8">
        <v>21.415730938630301</v>
      </c>
      <c r="AP2537" s="8">
        <v>20.957223222992202</v>
      </c>
      <c r="AQ2537" s="8">
        <v>20.670395193398701</v>
      </c>
      <c r="AR2537" s="8">
        <v>21.003114337623199</v>
      </c>
      <c r="AS2537" s="9">
        <v>0.27003204124449498</v>
      </c>
      <c r="AT2537" s="9">
        <v>1</v>
      </c>
      <c r="AU2537" s="9">
        <v>0.22622650307323799</v>
      </c>
      <c r="AV2537" s="10">
        <v>-1.18053908632642</v>
      </c>
      <c r="AW2537" s="10">
        <v>-1.0194300364928801</v>
      </c>
      <c r="AX2537" s="10">
        <v>1.40369102325576</v>
      </c>
      <c r="AY2537" s="10">
        <v>1.15803835875564</v>
      </c>
      <c r="AZ2537" s="10">
        <v>1.6571121180789501</v>
      </c>
      <c r="BA2537" s="10">
        <v>1.43096479106235</v>
      </c>
      <c r="BB2537" s="9">
        <v>0.90241964109719297</v>
      </c>
      <c r="BC2537" s="9">
        <v>0.99977863295452196</v>
      </c>
      <c r="BD2537" s="9">
        <v>0.47423781352755101</v>
      </c>
      <c r="BE2537" s="9">
        <v>0.92962660515789097</v>
      </c>
      <c r="BF2537" s="9">
        <v>0.20583192895175401</v>
      </c>
      <c r="BG2537" s="9">
        <v>0.42834686575955999</v>
      </c>
      <c r="BH2537" s="11" t="str">
        <f t="shared" si="344"/>
        <v/>
      </c>
      <c r="BI2537" s="11" t="str">
        <f t="shared" si="344"/>
        <v/>
      </c>
      <c r="BJ2537" s="11" t="str">
        <f t="shared" si="344"/>
        <v/>
      </c>
      <c r="BK2537" s="11" t="str">
        <f t="shared" si="342"/>
        <v/>
      </c>
      <c r="BL2537" s="11" t="str">
        <f t="shared" si="342"/>
        <v/>
      </c>
      <c r="BM2537" s="11" t="str">
        <f t="shared" si="342"/>
        <v/>
      </c>
      <c r="BN2537" s="11" t="str">
        <f t="shared" si="339"/>
        <v/>
      </c>
      <c r="BO2537" s="11" t="str">
        <f t="shared" si="340"/>
        <v/>
      </c>
      <c r="BP2537" s="11" t="str">
        <f t="shared" si="341"/>
        <v/>
      </c>
      <c r="BR2537" s="11">
        <f t="shared" si="338"/>
        <v>2532</v>
      </c>
      <c r="BS2537" s="6" t="str">
        <f t="shared" si="338"/>
        <v>MA_49812g0010</v>
      </c>
      <c r="BT2537" s="6" t="str">
        <f t="shared" si="338"/>
        <v>late embryogenesis abundant (LEA) hydroxyproline-rich glyco family</v>
      </c>
      <c r="BU2537" s="28">
        <f t="shared" si="345"/>
        <v>-1.2</v>
      </c>
      <c r="BV2537" s="28">
        <f t="shared" si="345"/>
        <v>-1</v>
      </c>
      <c r="BW2537" s="28">
        <f t="shared" si="345"/>
        <v>1.4</v>
      </c>
      <c r="BX2537" s="28">
        <f t="shared" si="343"/>
        <v>1.2</v>
      </c>
      <c r="BY2537" s="28">
        <f t="shared" si="343"/>
        <v>1.7</v>
      </c>
      <c r="BZ2537" s="28">
        <f t="shared" si="343"/>
        <v>1.4</v>
      </c>
    </row>
    <row r="2538" spans="1:78">
      <c r="A2538" s="6">
        <v>2533</v>
      </c>
      <c r="B2538" s="6" t="s">
        <v>4406</v>
      </c>
      <c r="C2538" s="6" t="s">
        <v>4407</v>
      </c>
      <c r="D2538" s="6" t="str">
        <f t="shared" si="337"/>
        <v>Protein 2533 / MA_10427016g0010 / aminopeptidase M1-like</v>
      </c>
      <c r="E2538" s="6">
        <v>4</v>
      </c>
      <c r="F2538" s="6">
        <v>4</v>
      </c>
      <c r="G2538" s="6">
        <v>7846650</v>
      </c>
      <c r="H2538" s="6">
        <v>5389306</v>
      </c>
      <c r="I2538" s="6">
        <v>10269093</v>
      </c>
      <c r="J2538" s="6">
        <v>7141207</v>
      </c>
      <c r="K2538" s="6">
        <v>7985003</v>
      </c>
      <c r="L2538" s="6">
        <v>4127568</v>
      </c>
      <c r="M2538" s="6">
        <v>4161287</v>
      </c>
      <c r="N2538" s="6">
        <v>4210963</v>
      </c>
      <c r="O2538" s="6">
        <v>4255204</v>
      </c>
      <c r="P2538" s="6">
        <v>8027320</v>
      </c>
      <c r="Q2538" s="6">
        <v>8809333</v>
      </c>
      <c r="R2538" s="6">
        <v>5052441</v>
      </c>
      <c r="S2538" s="6">
        <v>7895311</v>
      </c>
      <c r="T2538" s="6">
        <v>7905091</v>
      </c>
      <c r="U2538" s="6">
        <v>3820218</v>
      </c>
      <c r="V2538" s="6">
        <v>3772408</v>
      </c>
      <c r="W2538" s="6">
        <v>3419387</v>
      </c>
      <c r="X2538" s="6">
        <v>4101855</v>
      </c>
      <c r="Y2538" s="6">
        <v>3866139</v>
      </c>
      <c r="Z2538" s="8">
        <v>22.903645419515499</v>
      </c>
      <c r="AA2538" s="8">
        <v>22.361668073318398</v>
      </c>
      <c r="AB2538" s="8">
        <v>23.291805427933198</v>
      </c>
      <c r="AC2538" s="8">
        <v>22.7677365071285</v>
      </c>
      <c r="AD2538" s="8">
        <v>22.9288615189875</v>
      </c>
      <c r="AE2538" s="8">
        <v>21.976860552471098</v>
      </c>
      <c r="AF2538" s="8">
        <v>21.988598362440801</v>
      </c>
      <c r="AG2538" s="8">
        <v>22.0057187685189</v>
      </c>
      <c r="AH2538" s="8">
        <v>22.020796867565199</v>
      </c>
      <c r="AI2538" s="8">
        <v>22.936486979475301</v>
      </c>
      <c r="AJ2538" s="8">
        <v>23.070601358728599</v>
      </c>
      <c r="AK2538" s="8">
        <v>22.268549138921902</v>
      </c>
      <c r="AL2538" s="8">
        <v>22.912564664962701</v>
      </c>
      <c r="AM2538" s="8">
        <v>22.914350639686798</v>
      </c>
      <c r="AN2538" s="8">
        <v>21.865223537047299</v>
      </c>
      <c r="AO2538" s="8">
        <v>21.8470542866269</v>
      </c>
      <c r="AP2538" s="8">
        <v>21.705306282936299</v>
      </c>
      <c r="AQ2538" s="8">
        <v>21.967845062975599</v>
      </c>
      <c r="AR2538" s="8">
        <v>21.882462077283499</v>
      </c>
      <c r="AS2538" s="9">
        <v>5.4570593353507998E-5</v>
      </c>
      <c r="AT2538" s="9">
        <v>2.3117353384211101E-2</v>
      </c>
      <c r="AU2538" s="9">
        <v>7.6145013981639101E-6</v>
      </c>
      <c r="AV2538" s="10">
        <v>-1.80593973671621</v>
      </c>
      <c r="AW2538" s="10">
        <v>-1.0211769176525001</v>
      </c>
      <c r="AX2538" s="10">
        <v>-1.9960739081710099</v>
      </c>
      <c r="AY2538" s="10">
        <v>1.76848859927988</v>
      </c>
      <c r="AZ2538" s="10">
        <v>-1.1052826778154501</v>
      </c>
      <c r="BA2538" s="10">
        <v>-1.9546798146981501</v>
      </c>
      <c r="BB2538" s="9">
        <v>5.2327990574918505E-4</v>
      </c>
      <c r="BC2538" s="9">
        <v>0.99717580506592296</v>
      </c>
      <c r="BD2538" s="9">
        <v>5.4221453411828998E-5</v>
      </c>
      <c r="BE2538" s="9">
        <v>7.42883743422462E-4</v>
      </c>
      <c r="BF2538" s="9">
        <v>0.81185545598214004</v>
      </c>
      <c r="BG2538" s="9">
        <v>7.6299567078885703E-5</v>
      </c>
      <c r="BH2538" s="11" t="str">
        <f t="shared" si="344"/>
        <v/>
      </c>
      <c r="BI2538" s="11" t="str">
        <f t="shared" si="344"/>
        <v/>
      </c>
      <c r="BJ2538" s="11" t="str">
        <f t="shared" si="344"/>
        <v/>
      </c>
      <c r="BK2538" s="11" t="str">
        <f t="shared" si="342"/>
        <v/>
      </c>
      <c r="BL2538" s="11" t="str">
        <f t="shared" si="342"/>
        <v/>
      </c>
      <c r="BM2538" s="11" t="str">
        <f t="shared" si="342"/>
        <v/>
      </c>
      <c r="BN2538" s="11" t="str">
        <f t="shared" si="339"/>
        <v/>
      </c>
      <c r="BO2538" s="11" t="str">
        <f t="shared" si="340"/>
        <v/>
      </c>
      <c r="BP2538" s="11" t="str">
        <f t="shared" si="341"/>
        <v/>
      </c>
      <c r="BR2538" s="11">
        <f t="shared" si="338"/>
        <v>2533</v>
      </c>
      <c r="BS2538" s="6" t="str">
        <f t="shared" si="338"/>
        <v>MA_10427016g0010</v>
      </c>
      <c r="BT2538" s="6" t="str">
        <f t="shared" si="338"/>
        <v>aminopeptidase M1-like</v>
      </c>
      <c r="BU2538" s="28">
        <f t="shared" si="345"/>
        <v>-1.8</v>
      </c>
      <c r="BV2538" s="28">
        <f t="shared" si="345"/>
        <v>-1</v>
      </c>
      <c r="BW2538" s="28">
        <f t="shared" si="345"/>
        <v>-2</v>
      </c>
      <c r="BX2538" s="28">
        <f t="shared" si="343"/>
        <v>1.8</v>
      </c>
      <c r="BY2538" s="28">
        <f t="shared" si="343"/>
        <v>-1.1000000000000001</v>
      </c>
      <c r="BZ2538" s="28">
        <f t="shared" si="343"/>
        <v>-2</v>
      </c>
    </row>
    <row r="2539" spans="1:78">
      <c r="A2539" s="6">
        <v>2534</v>
      </c>
      <c r="B2539" s="6" t="s">
        <v>4408</v>
      </c>
      <c r="C2539" s="6" t="s">
        <v>2384</v>
      </c>
      <c r="D2539" s="6" t="str">
        <f t="shared" si="337"/>
        <v>Protein 2534 / MA_10435947g0010 / Receptor of activated kinase C component of 40S small ribosomal subunit</v>
      </c>
      <c r="E2539" s="6">
        <v>3</v>
      </c>
      <c r="F2539" s="6">
        <v>1</v>
      </c>
      <c r="G2539" s="6">
        <v>3323339</v>
      </c>
      <c r="H2539" s="6">
        <v>2397728</v>
      </c>
      <c r="I2539" s="6">
        <v>2915178</v>
      </c>
      <c r="J2539" s="6">
        <v>2341913</v>
      </c>
      <c r="K2539" s="6">
        <v>2220311</v>
      </c>
      <c r="L2539" s="6">
        <v>2126807</v>
      </c>
      <c r="M2539" s="6">
        <v>1677089</v>
      </c>
      <c r="N2539" s="6">
        <v>2341313</v>
      </c>
      <c r="O2539" s="6">
        <v>1765348</v>
      </c>
      <c r="P2539" s="6">
        <v>2072986</v>
      </c>
      <c r="Q2539" s="6">
        <v>3273020</v>
      </c>
      <c r="R2539" s="6">
        <v>1496855</v>
      </c>
      <c r="S2539" s="6">
        <v>2173156</v>
      </c>
      <c r="T2539" s="6">
        <v>2061062</v>
      </c>
      <c r="U2539" s="6">
        <v>2075537</v>
      </c>
      <c r="V2539" s="6">
        <v>2479324</v>
      </c>
      <c r="W2539" s="6">
        <v>1815859</v>
      </c>
      <c r="X2539" s="6">
        <v>1937497</v>
      </c>
      <c r="Y2539" s="6">
        <v>2260227</v>
      </c>
      <c r="Z2539" s="8">
        <v>21.664202033185799</v>
      </c>
      <c r="AA2539" s="8">
        <v>21.193236576988699</v>
      </c>
      <c r="AB2539" s="8">
        <v>21.475152546018201</v>
      </c>
      <c r="AC2539" s="8">
        <v>21.1592560513119</v>
      </c>
      <c r="AD2539" s="8">
        <v>21.082330339022501</v>
      </c>
      <c r="AE2539" s="8">
        <v>21.0202576892348</v>
      </c>
      <c r="AF2539" s="8">
        <v>20.6775278214057</v>
      </c>
      <c r="AG2539" s="8">
        <v>21.158886384321999</v>
      </c>
      <c r="AH2539" s="8">
        <v>20.7515211768354</v>
      </c>
      <c r="AI2539" s="8">
        <v>20.983278942501499</v>
      </c>
      <c r="AJ2539" s="8">
        <v>21.642190987414999</v>
      </c>
      <c r="AK2539" s="8">
        <v>20.5135030439518</v>
      </c>
      <c r="AL2539" s="8">
        <v>21.051360311421899</v>
      </c>
      <c r="AM2539" s="8">
        <v>20.974956473399399</v>
      </c>
      <c r="AN2539" s="8">
        <v>20.985053220003699</v>
      </c>
      <c r="AO2539" s="8">
        <v>21.241515385585299</v>
      </c>
      <c r="AP2539" s="8">
        <v>20.792220752185202</v>
      </c>
      <c r="AQ2539" s="8">
        <v>20.8857626458589</v>
      </c>
      <c r="AR2539" s="8">
        <v>21.108036242552402</v>
      </c>
      <c r="AS2539" s="9">
        <v>0.21436896688444801</v>
      </c>
      <c r="AT2539" s="9">
        <v>1</v>
      </c>
      <c r="AU2539" s="9">
        <v>0.17407196701251901</v>
      </c>
      <c r="AV2539" s="10">
        <v>-1.3312552744780799</v>
      </c>
      <c r="AW2539" s="10">
        <v>-1.2156918268683401</v>
      </c>
      <c r="AX2539" s="10">
        <v>-1.24170103769437</v>
      </c>
      <c r="AY2539" s="10">
        <v>1.0950598211287099</v>
      </c>
      <c r="AZ2539" s="10">
        <v>1.0721222211024299</v>
      </c>
      <c r="BA2539" s="10">
        <v>-1.02139457570676</v>
      </c>
      <c r="BB2539" s="9">
        <v>0.16648755622542599</v>
      </c>
      <c r="BC2539" s="9">
        <v>0.40945791375402302</v>
      </c>
      <c r="BD2539" s="9">
        <v>0.32472915041210099</v>
      </c>
      <c r="BE2539" s="9">
        <v>0.895460232948732</v>
      </c>
      <c r="BF2539" s="9">
        <v>0.94864146923415804</v>
      </c>
      <c r="BG2539" s="9">
        <v>0.99807204614590495</v>
      </c>
      <c r="BH2539" s="11" t="str">
        <f t="shared" si="344"/>
        <v/>
      </c>
      <c r="BI2539" s="11" t="str">
        <f t="shared" si="344"/>
        <v/>
      </c>
      <c r="BJ2539" s="11" t="str">
        <f t="shared" si="344"/>
        <v/>
      </c>
      <c r="BK2539" s="11" t="str">
        <f t="shared" si="342"/>
        <v/>
      </c>
      <c r="BL2539" s="11" t="str">
        <f t="shared" si="342"/>
        <v/>
      </c>
      <c r="BM2539" s="11" t="str">
        <f t="shared" si="342"/>
        <v/>
      </c>
      <c r="BN2539" s="11" t="str">
        <f t="shared" si="339"/>
        <v/>
      </c>
      <c r="BO2539" s="11" t="str">
        <f t="shared" si="340"/>
        <v/>
      </c>
      <c r="BP2539" s="11" t="str">
        <f t="shared" si="341"/>
        <v/>
      </c>
      <c r="BR2539" s="11">
        <f t="shared" si="338"/>
        <v>2534</v>
      </c>
      <c r="BS2539" s="6" t="str">
        <f t="shared" si="338"/>
        <v>MA_10435947g0010</v>
      </c>
      <c r="BT2539" s="6" t="str">
        <f t="shared" si="338"/>
        <v>Receptor of activated kinase C component of 40S small ribosomal subunit</v>
      </c>
      <c r="BU2539" s="28">
        <f t="shared" si="345"/>
        <v>-1.3</v>
      </c>
      <c r="BV2539" s="28">
        <f t="shared" si="345"/>
        <v>-1.2</v>
      </c>
      <c r="BW2539" s="28">
        <f t="shared" si="345"/>
        <v>-1.2</v>
      </c>
      <c r="BX2539" s="28">
        <f t="shared" si="343"/>
        <v>1.1000000000000001</v>
      </c>
      <c r="BY2539" s="28">
        <f t="shared" si="343"/>
        <v>1.1000000000000001</v>
      </c>
      <c r="BZ2539" s="28">
        <f t="shared" si="343"/>
        <v>-1</v>
      </c>
    </row>
    <row r="2540" spans="1:78">
      <c r="A2540" s="6">
        <v>2535</v>
      </c>
      <c r="B2540" s="6" t="s">
        <v>4409</v>
      </c>
      <c r="C2540" s="6" t="s">
        <v>2995</v>
      </c>
      <c r="D2540" s="6" t="str">
        <f t="shared" si="337"/>
        <v>Protein 2535 / MA_217488g0010 / beta-galactosidase 8</v>
      </c>
      <c r="E2540" s="6">
        <v>4</v>
      </c>
      <c r="F2540" s="6">
        <v>3</v>
      </c>
      <c r="G2540" s="6">
        <v>6657024</v>
      </c>
      <c r="H2540" s="6">
        <v>8876007</v>
      </c>
      <c r="I2540" s="6">
        <v>3294429</v>
      </c>
      <c r="J2540" s="6">
        <v>10814859</v>
      </c>
      <c r="K2540" s="6">
        <v>5016012</v>
      </c>
      <c r="L2540" s="6">
        <v>2978944</v>
      </c>
      <c r="M2540" s="6">
        <v>2637887</v>
      </c>
      <c r="N2540" s="6">
        <v>2495402</v>
      </c>
      <c r="O2540" s="6">
        <v>684497</v>
      </c>
      <c r="P2540" s="6">
        <v>10981550</v>
      </c>
      <c r="Q2540" s="6">
        <v>3695558</v>
      </c>
      <c r="R2540" s="6">
        <v>6584684</v>
      </c>
      <c r="S2540" s="6">
        <v>7432751</v>
      </c>
      <c r="T2540" s="6">
        <v>174000</v>
      </c>
      <c r="U2540" s="6">
        <v>1500567</v>
      </c>
      <c r="V2540" s="6">
        <v>1939374</v>
      </c>
      <c r="W2540" s="6">
        <v>1347970</v>
      </c>
      <c r="X2540" s="6">
        <v>2652601</v>
      </c>
      <c r="Y2540" s="6">
        <v>764523</v>
      </c>
      <c r="Z2540" s="8">
        <v>22.6664459388148</v>
      </c>
      <c r="AA2540" s="8">
        <v>23.081479374630799</v>
      </c>
      <c r="AB2540" s="8">
        <v>21.6515970041314</v>
      </c>
      <c r="AC2540" s="8">
        <v>23.3665115203273</v>
      </c>
      <c r="AD2540" s="8">
        <v>22.258109368883499</v>
      </c>
      <c r="AE2540" s="8">
        <v>21.506369572508198</v>
      </c>
      <c r="AF2540" s="8">
        <v>21.330951334053399</v>
      </c>
      <c r="AG2540" s="8">
        <v>21.250840816425399</v>
      </c>
      <c r="AH2540" s="8">
        <v>19.384684692918398</v>
      </c>
      <c r="AI2540" s="8">
        <v>23.388578363317201</v>
      </c>
      <c r="AJ2540" s="8">
        <v>21.8173607856722</v>
      </c>
      <c r="AK2540" s="8">
        <v>22.6506827763098</v>
      </c>
      <c r="AL2540" s="8">
        <v>22.825464847314599</v>
      </c>
      <c r="AM2540" s="8">
        <v>17.408727780510802</v>
      </c>
      <c r="AN2540" s="8">
        <v>20.517076305727699</v>
      </c>
      <c r="AO2540" s="8">
        <v>20.887159617181101</v>
      </c>
      <c r="AP2540" s="8">
        <v>20.362356958030301</v>
      </c>
      <c r="AQ2540" s="8">
        <v>21.338976253329399</v>
      </c>
      <c r="AR2540" s="8">
        <v>19.5442003788833</v>
      </c>
      <c r="AS2540" s="9">
        <v>0.18605856172268501</v>
      </c>
      <c r="AT2540" s="9">
        <v>1</v>
      </c>
      <c r="AU2540" s="9">
        <v>0.148013121279674</v>
      </c>
      <c r="AV2540" s="10">
        <v>-3.3325280934347599</v>
      </c>
      <c r="AW2540" s="10">
        <v>-1.9815999409868099</v>
      </c>
      <c r="AX2540" s="10">
        <v>-4.2130783295273897</v>
      </c>
      <c r="AY2540" s="10">
        <v>1.6817360681668201</v>
      </c>
      <c r="AZ2540" s="10">
        <v>-1.2642289011238499</v>
      </c>
      <c r="BA2540" s="10">
        <v>-2.12609934143889</v>
      </c>
      <c r="BB2540" s="9">
        <v>0.29810380124041203</v>
      </c>
      <c r="BC2540" s="9">
        <v>0.69319521462158595</v>
      </c>
      <c r="BD2540" s="9">
        <v>0.13758346528249099</v>
      </c>
      <c r="BE2540" s="9">
        <v>0.857670051916259</v>
      </c>
      <c r="BF2540" s="9">
        <v>0.98386689652358505</v>
      </c>
      <c r="BG2540" s="9">
        <v>0.62635558167470695</v>
      </c>
      <c r="BH2540" s="11" t="str">
        <f t="shared" si="344"/>
        <v/>
      </c>
      <c r="BI2540" s="11" t="str">
        <f t="shared" si="344"/>
        <v/>
      </c>
      <c r="BJ2540" s="11" t="str">
        <f t="shared" si="344"/>
        <v/>
      </c>
      <c r="BK2540" s="11" t="str">
        <f t="shared" si="342"/>
        <v/>
      </c>
      <c r="BL2540" s="11" t="str">
        <f t="shared" si="342"/>
        <v/>
      </c>
      <c r="BM2540" s="11" t="str">
        <f t="shared" si="342"/>
        <v/>
      </c>
      <c r="BN2540" s="11" t="str">
        <f t="shared" si="339"/>
        <v/>
      </c>
      <c r="BO2540" s="11" t="str">
        <f t="shared" si="340"/>
        <v/>
      </c>
      <c r="BP2540" s="11" t="str">
        <f t="shared" si="341"/>
        <v/>
      </c>
      <c r="BR2540" s="11">
        <f t="shared" si="338"/>
        <v>2535</v>
      </c>
      <c r="BS2540" s="6" t="str">
        <f t="shared" si="338"/>
        <v>MA_217488g0010</v>
      </c>
      <c r="BT2540" s="6" t="str">
        <f t="shared" si="338"/>
        <v>beta-galactosidase 8</v>
      </c>
      <c r="BU2540" s="28">
        <f t="shared" si="345"/>
        <v>-3.3</v>
      </c>
      <c r="BV2540" s="28">
        <f t="shared" si="345"/>
        <v>-2</v>
      </c>
      <c r="BW2540" s="28">
        <f t="shared" si="345"/>
        <v>-4.2</v>
      </c>
      <c r="BX2540" s="28">
        <f t="shared" si="343"/>
        <v>1.7</v>
      </c>
      <c r="BY2540" s="28">
        <f t="shared" si="343"/>
        <v>-1.3</v>
      </c>
      <c r="BZ2540" s="28">
        <f t="shared" si="343"/>
        <v>-2.1</v>
      </c>
    </row>
    <row r="2541" spans="1:78">
      <c r="A2541" s="6">
        <v>2536</v>
      </c>
      <c r="B2541" s="6" t="s">
        <v>4410</v>
      </c>
      <c r="C2541" s="6" t="s">
        <v>4411</v>
      </c>
      <c r="D2541" s="6" t="str">
        <f t="shared" si="337"/>
        <v>Protein 2536 / MA_10433652g0010 / peptide methionine sulfoxide reductase chloroplastic</v>
      </c>
      <c r="E2541" s="6">
        <v>3</v>
      </c>
      <c r="F2541" s="6">
        <v>3</v>
      </c>
      <c r="G2541" s="6">
        <v>1048828</v>
      </c>
      <c r="H2541" s="6">
        <v>2170241</v>
      </c>
      <c r="I2541" s="6">
        <v>1718971</v>
      </c>
      <c r="J2541" s="6">
        <v>893804</v>
      </c>
      <c r="K2541" s="6">
        <v>1150768</v>
      </c>
      <c r="L2541" s="6">
        <v>3614468</v>
      </c>
      <c r="M2541" s="6">
        <v>2367071</v>
      </c>
      <c r="N2541" s="6">
        <v>3402969</v>
      </c>
      <c r="O2541" s="6">
        <v>3663927</v>
      </c>
      <c r="P2541" s="6">
        <v>2344477</v>
      </c>
      <c r="Q2541" s="6">
        <v>1654382</v>
      </c>
      <c r="R2541" s="6">
        <v>3196477</v>
      </c>
      <c r="S2541" s="6">
        <v>934689</v>
      </c>
      <c r="T2541" s="6">
        <v>1372257</v>
      </c>
      <c r="U2541" s="6">
        <v>3395999</v>
      </c>
      <c r="V2541" s="6">
        <v>3947591</v>
      </c>
      <c r="W2541" s="6">
        <v>3477720</v>
      </c>
      <c r="X2541" s="6">
        <v>3502510</v>
      </c>
      <c r="Y2541" s="6">
        <v>3699997</v>
      </c>
      <c r="Z2541" s="8">
        <v>20.000346675368299</v>
      </c>
      <c r="AA2541" s="8">
        <v>21.049423828675501</v>
      </c>
      <c r="AB2541" s="8">
        <v>20.713113775275101</v>
      </c>
      <c r="AC2541" s="8">
        <v>19.7695989756111</v>
      </c>
      <c r="AD2541" s="8">
        <v>20.134165578305801</v>
      </c>
      <c r="AE2541" s="8">
        <v>21.785351887249501</v>
      </c>
      <c r="AF2541" s="8">
        <v>21.174671549503898</v>
      </c>
      <c r="AG2541" s="8">
        <v>21.698362578179299</v>
      </c>
      <c r="AH2541" s="8">
        <v>21.8049593288215</v>
      </c>
      <c r="AI2541" s="8">
        <v>21.160834695195099</v>
      </c>
      <c r="AJ2541" s="8">
        <v>20.657860963370599</v>
      </c>
      <c r="AK2541" s="8">
        <v>21.608051282404102</v>
      </c>
      <c r="AL2541" s="8">
        <v>19.8341268899248</v>
      </c>
      <c r="AM2541" s="8">
        <v>20.388119267965902</v>
      </c>
      <c r="AN2541" s="8">
        <v>21.6954046033932</v>
      </c>
      <c r="AO2541" s="8">
        <v>21.912541092847398</v>
      </c>
      <c r="AP2541" s="8">
        <v>21.7297103516315</v>
      </c>
      <c r="AQ2541" s="8">
        <v>21.739957739017999</v>
      </c>
      <c r="AR2541" s="8">
        <v>21.8190926703125</v>
      </c>
      <c r="AS2541" s="9">
        <v>1.69836448215538E-3</v>
      </c>
      <c r="AT2541" s="9">
        <v>1</v>
      </c>
      <c r="AU2541" s="9">
        <v>5.4332250024709803E-4</v>
      </c>
      <c r="AV2541" s="10">
        <v>2.4326125725649002</v>
      </c>
      <c r="AW2541" s="10">
        <v>1.31628222648199</v>
      </c>
      <c r="AX2541" s="10">
        <v>2.7245378338322701</v>
      </c>
      <c r="AY2541" s="10">
        <v>-1.8480934587003599</v>
      </c>
      <c r="AZ2541" s="10">
        <v>1.1200048312500399</v>
      </c>
      <c r="BA2541" s="10">
        <v>2.069873602346</v>
      </c>
      <c r="BB2541" s="9">
        <v>4.9156186305119301E-3</v>
      </c>
      <c r="BC2541" s="9">
        <v>0.55565450128503102</v>
      </c>
      <c r="BD2541" s="9">
        <v>1.0404422402202601E-3</v>
      </c>
      <c r="BE2541" s="9">
        <v>5.6714171577930898E-2</v>
      </c>
      <c r="BF2541" s="9">
        <v>0.95311566159549799</v>
      </c>
      <c r="BG2541" s="9">
        <v>1.4164185266046E-2</v>
      </c>
      <c r="BH2541" s="11" t="str">
        <f t="shared" si="344"/>
        <v/>
      </c>
      <c r="BI2541" s="11" t="str">
        <f t="shared" si="344"/>
        <v/>
      </c>
      <c r="BJ2541" s="11" t="str">
        <f t="shared" si="344"/>
        <v/>
      </c>
      <c r="BK2541" s="11" t="str">
        <f t="shared" si="342"/>
        <v/>
      </c>
      <c r="BL2541" s="11" t="str">
        <f t="shared" si="342"/>
        <v/>
      </c>
      <c r="BM2541" s="11" t="str">
        <f t="shared" si="342"/>
        <v/>
      </c>
      <c r="BN2541" s="11" t="str">
        <f t="shared" si="339"/>
        <v/>
      </c>
      <c r="BO2541" s="11" t="str">
        <f t="shared" si="340"/>
        <v/>
      </c>
      <c r="BP2541" s="11" t="str">
        <f t="shared" si="341"/>
        <v/>
      </c>
      <c r="BR2541" s="11">
        <f t="shared" si="338"/>
        <v>2536</v>
      </c>
      <c r="BS2541" s="6" t="str">
        <f t="shared" si="338"/>
        <v>MA_10433652g0010</v>
      </c>
      <c r="BT2541" s="6" t="str">
        <f t="shared" si="338"/>
        <v>peptide methionine sulfoxide reductase chloroplastic</v>
      </c>
      <c r="BU2541" s="28">
        <f t="shared" si="345"/>
        <v>2.4</v>
      </c>
      <c r="BV2541" s="28">
        <f t="shared" si="345"/>
        <v>1.3</v>
      </c>
      <c r="BW2541" s="28">
        <f t="shared" si="345"/>
        <v>2.7</v>
      </c>
      <c r="BX2541" s="28">
        <f t="shared" si="343"/>
        <v>-1.8</v>
      </c>
      <c r="BY2541" s="28">
        <f t="shared" si="343"/>
        <v>1.1000000000000001</v>
      </c>
      <c r="BZ2541" s="28">
        <f t="shared" si="343"/>
        <v>2.1</v>
      </c>
    </row>
    <row r="2542" spans="1:78">
      <c r="A2542" s="6">
        <v>2537</v>
      </c>
      <c r="B2542" s="6" t="s">
        <v>4412</v>
      </c>
      <c r="C2542" s="6" t="s">
        <v>415</v>
      </c>
      <c r="D2542" s="6" t="str">
        <f t="shared" si="337"/>
        <v>Protein 2537 / MA_47978g0010 / cyclase-associated 1-like</v>
      </c>
      <c r="E2542" s="6">
        <v>7</v>
      </c>
      <c r="F2542" s="6">
        <v>4</v>
      </c>
      <c r="G2542" s="6">
        <v>5791533</v>
      </c>
      <c r="H2542" s="6">
        <v>3190243</v>
      </c>
      <c r="I2542" s="6">
        <v>2227104</v>
      </c>
      <c r="J2542" s="6">
        <v>4111259</v>
      </c>
      <c r="K2542" s="6">
        <v>3184716</v>
      </c>
      <c r="L2542" s="6">
        <v>2069797</v>
      </c>
      <c r="M2542" s="6">
        <v>4851712</v>
      </c>
      <c r="N2542" s="6">
        <v>1983552</v>
      </c>
      <c r="O2542" s="6">
        <v>2018606</v>
      </c>
      <c r="P2542" s="6">
        <v>3504334</v>
      </c>
      <c r="Q2542" s="6">
        <v>3181861</v>
      </c>
      <c r="R2542" s="6">
        <v>2738718</v>
      </c>
      <c r="S2542" s="6">
        <v>3402495</v>
      </c>
      <c r="T2542" s="6">
        <v>6110026</v>
      </c>
      <c r="U2542" s="6">
        <v>3011522</v>
      </c>
      <c r="V2542" s="6">
        <v>2778511</v>
      </c>
      <c r="W2542" s="6">
        <v>3430940</v>
      </c>
      <c r="X2542" s="6">
        <v>3244535</v>
      </c>
      <c r="Y2542" s="6">
        <v>2928148</v>
      </c>
      <c r="Z2542" s="8">
        <v>22.465513844786202</v>
      </c>
      <c r="AA2542" s="8">
        <v>21.605234887214898</v>
      </c>
      <c r="AB2542" s="8">
        <v>21.0867374991521</v>
      </c>
      <c r="AC2542" s="8">
        <v>21.971148830607099</v>
      </c>
      <c r="AD2542" s="8">
        <v>21.602733293874898</v>
      </c>
      <c r="AE2542" s="8">
        <v>20.981057848423301</v>
      </c>
      <c r="AF2542" s="8">
        <v>22.2100624832402</v>
      </c>
      <c r="AG2542" s="8">
        <v>20.919654788414999</v>
      </c>
      <c r="AH2542" s="8">
        <v>20.944927916191698</v>
      </c>
      <c r="AI2542" s="8">
        <v>21.740708854873901</v>
      </c>
      <c r="AJ2542" s="8">
        <v>21.601439382054501</v>
      </c>
      <c r="AK2542" s="8">
        <v>21.385069291757901</v>
      </c>
      <c r="AL2542" s="8">
        <v>21.698161611000401</v>
      </c>
      <c r="AM2542" s="8">
        <v>22.542747088483001</v>
      </c>
      <c r="AN2542" s="8">
        <v>21.5220613675693</v>
      </c>
      <c r="AO2542" s="8">
        <v>21.4058805211886</v>
      </c>
      <c r="AP2542" s="8">
        <v>21.710172465706702</v>
      </c>
      <c r="AQ2542" s="8">
        <v>21.6295802983146</v>
      </c>
      <c r="AR2542" s="8">
        <v>21.481557044213201</v>
      </c>
      <c r="AS2542" s="9">
        <v>0.37738780160820001</v>
      </c>
      <c r="AT2542" s="9">
        <v>1</v>
      </c>
      <c r="AU2542" s="9">
        <v>0.332328169028208</v>
      </c>
      <c r="AV2542" s="10">
        <v>-1.3970153880651499</v>
      </c>
      <c r="AW2542" s="10">
        <v>1.0333661809816499</v>
      </c>
      <c r="AX2542" s="10">
        <v>-1.14585407798487</v>
      </c>
      <c r="AY2542" s="10">
        <v>1.4436284563374799</v>
      </c>
      <c r="AZ2542" s="10">
        <v>1.2191913568279</v>
      </c>
      <c r="BA2542" s="10">
        <v>-1.1840868525294701</v>
      </c>
      <c r="BB2542" s="9">
        <v>0.41399935668279197</v>
      </c>
      <c r="BC2542" s="9">
        <v>0.99831631646265495</v>
      </c>
      <c r="BD2542" s="9">
        <v>0.90080847872487502</v>
      </c>
      <c r="BE2542" s="9">
        <v>0.33662146796390202</v>
      </c>
      <c r="BF2542" s="9">
        <v>0.78338933870426097</v>
      </c>
      <c r="BG2542" s="9">
        <v>0.82918143164937996</v>
      </c>
      <c r="BH2542" s="11" t="str">
        <f t="shared" si="344"/>
        <v/>
      </c>
      <c r="BI2542" s="11" t="str">
        <f t="shared" si="344"/>
        <v/>
      </c>
      <c r="BJ2542" s="11" t="str">
        <f t="shared" si="344"/>
        <v/>
      </c>
      <c r="BK2542" s="11" t="str">
        <f t="shared" si="342"/>
        <v/>
      </c>
      <c r="BL2542" s="11" t="str">
        <f t="shared" si="342"/>
        <v/>
      </c>
      <c r="BM2542" s="11" t="str">
        <f t="shared" si="342"/>
        <v/>
      </c>
      <c r="BN2542" s="11" t="str">
        <f t="shared" si="339"/>
        <v/>
      </c>
      <c r="BO2542" s="11" t="str">
        <f t="shared" si="340"/>
        <v/>
      </c>
      <c r="BP2542" s="11" t="str">
        <f t="shared" si="341"/>
        <v/>
      </c>
      <c r="BR2542" s="11">
        <f t="shared" si="338"/>
        <v>2537</v>
      </c>
      <c r="BS2542" s="6" t="str">
        <f t="shared" si="338"/>
        <v>MA_47978g0010</v>
      </c>
      <c r="BT2542" s="6" t="str">
        <f t="shared" si="338"/>
        <v>cyclase-associated 1-like</v>
      </c>
      <c r="BU2542" s="28">
        <f t="shared" si="345"/>
        <v>-1.4</v>
      </c>
      <c r="BV2542" s="28">
        <f t="shared" si="345"/>
        <v>1</v>
      </c>
      <c r="BW2542" s="28">
        <f t="shared" si="345"/>
        <v>-1.1000000000000001</v>
      </c>
      <c r="BX2542" s="28">
        <f t="shared" si="343"/>
        <v>1.4</v>
      </c>
      <c r="BY2542" s="28">
        <f t="shared" si="343"/>
        <v>1.2</v>
      </c>
      <c r="BZ2542" s="28">
        <f t="shared" si="343"/>
        <v>-1.2</v>
      </c>
    </row>
    <row r="2543" spans="1:78">
      <c r="A2543" s="6">
        <v>2538</v>
      </c>
      <c r="B2543" s="6" t="s">
        <v>4413</v>
      </c>
      <c r="C2543" s="6" t="s">
        <v>1885</v>
      </c>
      <c r="D2543" s="6" t="str">
        <f t="shared" si="337"/>
        <v>Protein 2538 / MA_682213g0010 / biotin carboxylase chloroplastic</v>
      </c>
      <c r="E2543" s="6">
        <v>2</v>
      </c>
      <c r="F2543" s="6">
        <v>2</v>
      </c>
      <c r="G2543" s="6">
        <v>5637940</v>
      </c>
      <c r="H2543" s="6">
        <v>6765678</v>
      </c>
      <c r="I2543" s="6">
        <v>3877998</v>
      </c>
      <c r="J2543" s="6">
        <v>9061308</v>
      </c>
      <c r="K2543" s="6">
        <v>4242547</v>
      </c>
      <c r="L2543" s="6">
        <v>2596536</v>
      </c>
      <c r="M2543" s="6">
        <v>2457576</v>
      </c>
      <c r="N2543" s="6">
        <v>2648461</v>
      </c>
      <c r="O2543" s="6">
        <v>2835527</v>
      </c>
      <c r="P2543" s="6">
        <v>8125682</v>
      </c>
      <c r="Q2543" s="6">
        <v>5950502</v>
      </c>
      <c r="R2543" s="6">
        <v>7532809</v>
      </c>
      <c r="S2543" s="6">
        <v>9913711</v>
      </c>
      <c r="T2543" s="6">
        <v>4768674</v>
      </c>
      <c r="U2543" s="6">
        <v>2678797</v>
      </c>
      <c r="V2543" s="6">
        <v>3749751</v>
      </c>
      <c r="W2543" s="6">
        <v>3029667</v>
      </c>
      <c r="X2543" s="6">
        <v>3065825</v>
      </c>
      <c r="Y2543" s="6">
        <v>2651481</v>
      </c>
      <c r="Z2543" s="8">
        <v>22.426736693886799</v>
      </c>
      <c r="AA2543" s="8">
        <v>22.689803085673098</v>
      </c>
      <c r="AB2543" s="8">
        <v>21.886880628727901</v>
      </c>
      <c r="AC2543" s="8">
        <v>23.111287887687201</v>
      </c>
      <c r="AD2543" s="8">
        <v>22.016499211718202</v>
      </c>
      <c r="AE2543" s="8">
        <v>21.308156797315402</v>
      </c>
      <c r="AF2543" s="8">
        <v>21.228804601608299</v>
      </c>
      <c r="AG2543" s="8">
        <v>21.3367228336624</v>
      </c>
      <c r="AH2543" s="8">
        <v>21.435185463090999</v>
      </c>
      <c r="AI2543" s="8">
        <v>22.954057474872702</v>
      </c>
      <c r="AJ2543" s="8">
        <v>22.5045799524272</v>
      </c>
      <c r="AK2543" s="8">
        <v>22.8447565185079</v>
      </c>
      <c r="AL2543" s="8">
        <v>23.240993771954901</v>
      </c>
      <c r="AM2543" s="8">
        <v>22.185156728726799</v>
      </c>
      <c r="AN2543" s="8">
        <v>21.3531538268054</v>
      </c>
      <c r="AO2543" s="8">
        <v>21.838363366801399</v>
      </c>
      <c r="AP2543" s="8">
        <v>21.5307278006958</v>
      </c>
      <c r="AQ2543" s="8">
        <v>21.547843918363402</v>
      </c>
      <c r="AR2543" s="8">
        <v>21.338366979766299</v>
      </c>
      <c r="AS2543" s="9">
        <v>1.7090561104502901E-4</v>
      </c>
      <c r="AT2543" s="9">
        <v>9.3520655482368598E-2</v>
      </c>
      <c r="AU2543" s="9">
        <v>3.2814265081532802E-5</v>
      </c>
      <c r="AV2543" s="10">
        <v>-2.1420973962634799</v>
      </c>
      <c r="AW2543" s="10">
        <v>1.24804278041984</v>
      </c>
      <c r="AX2543" s="10">
        <v>-1.87196092810393</v>
      </c>
      <c r="AY2543" s="10">
        <v>2.6734291903627798</v>
      </c>
      <c r="AZ2543" s="10">
        <v>1.1443066808200799</v>
      </c>
      <c r="BA2543" s="10">
        <v>-2.3362873215481401</v>
      </c>
      <c r="BB2543" s="9">
        <v>1.56287565266011E-3</v>
      </c>
      <c r="BC2543" s="9">
        <v>0.49653057607937501</v>
      </c>
      <c r="BD2543" s="9">
        <v>4.9677321281351699E-3</v>
      </c>
      <c r="BE2543" s="9">
        <v>1.24857896612984E-4</v>
      </c>
      <c r="BF2543" s="9">
        <v>0.841908959030499</v>
      </c>
      <c r="BG2543" s="9">
        <v>3.15116176029639E-4</v>
      </c>
      <c r="BH2543" s="11" t="str">
        <f t="shared" si="344"/>
        <v/>
      </c>
      <c r="BI2543" s="11" t="str">
        <f t="shared" si="344"/>
        <v/>
      </c>
      <c r="BJ2543" s="11" t="str">
        <f t="shared" si="344"/>
        <v/>
      </c>
      <c r="BK2543" s="11" t="str">
        <f t="shared" si="342"/>
        <v>x</v>
      </c>
      <c r="BL2543" s="11" t="str">
        <f t="shared" si="342"/>
        <v/>
      </c>
      <c r="BM2543" s="11" t="str">
        <f t="shared" si="342"/>
        <v>x</v>
      </c>
      <c r="BN2543" s="11" t="str">
        <f t="shared" si="339"/>
        <v>x</v>
      </c>
      <c r="BO2543" s="11" t="str">
        <f t="shared" si="340"/>
        <v>x</v>
      </c>
      <c r="BP2543" s="11" t="str">
        <f t="shared" si="341"/>
        <v/>
      </c>
      <c r="BR2543" s="11">
        <f t="shared" si="338"/>
        <v>2538</v>
      </c>
      <c r="BS2543" s="6" t="str">
        <f t="shared" si="338"/>
        <v>MA_682213g0010</v>
      </c>
      <c r="BT2543" s="6" t="str">
        <f t="shared" si="338"/>
        <v>biotin carboxylase chloroplastic</v>
      </c>
      <c r="BU2543" s="28">
        <f t="shared" si="345"/>
        <v>-2.1</v>
      </c>
      <c r="BV2543" s="28">
        <f t="shared" si="345"/>
        <v>1.2</v>
      </c>
      <c r="BW2543" s="28">
        <f t="shared" si="345"/>
        <v>-1.9</v>
      </c>
      <c r="BX2543" s="28" t="str">
        <f t="shared" si="343"/>
        <v>2,7*</v>
      </c>
      <c r="BY2543" s="28">
        <f t="shared" si="343"/>
        <v>1.1000000000000001</v>
      </c>
      <c r="BZ2543" s="28" t="str">
        <f t="shared" si="343"/>
        <v>-2,3*</v>
      </c>
    </row>
    <row r="2544" spans="1:78">
      <c r="A2544" s="6">
        <v>2539</v>
      </c>
      <c r="B2544" s="6" t="s">
        <v>4414</v>
      </c>
      <c r="C2544" s="6" t="s">
        <v>534</v>
      </c>
      <c r="D2544" s="6" t="str">
        <f t="shared" si="337"/>
        <v>Protein 2539 / MA_10436352g0030 / unknown</v>
      </c>
      <c r="E2544" s="6">
        <v>2</v>
      </c>
      <c r="F2544" s="6">
        <v>2</v>
      </c>
      <c r="G2544" s="6">
        <v>2502939</v>
      </c>
      <c r="H2544" s="6">
        <v>1665341</v>
      </c>
      <c r="I2544" s="6">
        <v>2647043</v>
      </c>
      <c r="J2544" s="6">
        <v>1070753</v>
      </c>
      <c r="K2544" s="6">
        <v>2439642</v>
      </c>
      <c r="L2544" s="6">
        <v>2357810</v>
      </c>
      <c r="M2544" s="6">
        <v>2293718</v>
      </c>
      <c r="N2544" s="6">
        <v>2485376</v>
      </c>
      <c r="O2544" s="6">
        <v>1972329</v>
      </c>
      <c r="P2544" s="6">
        <v>1196228</v>
      </c>
      <c r="Q2544" s="6">
        <v>3042749</v>
      </c>
      <c r="R2544" s="6">
        <v>1799150</v>
      </c>
      <c r="S2544" s="6">
        <v>1810595</v>
      </c>
      <c r="T2544" s="6">
        <v>2404615</v>
      </c>
      <c r="U2544" s="6">
        <v>2760438</v>
      </c>
      <c r="V2544" s="6">
        <v>2384545</v>
      </c>
      <c r="W2544" s="6">
        <v>2332568</v>
      </c>
      <c r="X2544" s="6">
        <v>2427511</v>
      </c>
      <c r="Y2544" s="6">
        <v>2453675</v>
      </c>
      <c r="Z2544" s="8">
        <v>21.255191700354501</v>
      </c>
      <c r="AA2544" s="8">
        <v>20.667386187244201</v>
      </c>
      <c r="AB2544" s="8">
        <v>21.335950200267401</v>
      </c>
      <c r="AC2544" s="8">
        <v>20.0301942886536</v>
      </c>
      <c r="AD2544" s="8">
        <v>21.218238027473799</v>
      </c>
      <c r="AE2544" s="8">
        <v>21.1690160352662</v>
      </c>
      <c r="AF2544" s="8">
        <v>21.129256600167899</v>
      </c>
      <c r="AG2544" s="8">
        <v>21.245032695679502</v>
      </c>
      <c r="AH2544" s="8">
        <v>20.9114687940009</v>
      </c>
      <c r="AI2544" s="8">
        <v>20.190060961468902</v>
      </c>
      <c r="AJ2544" s="8">
        <v>21.5369438984476</v>
      </c>
      <c r="AK2544" s="8">
        <v>20.7788840423142</v>
      </c>
      <c r="AL2544" s="8">
        <v>20.788032444803399</v>
      </c>
      <c r="AM2544" s="8">
        <v>21.197374493650599</v>
      </c>
      <c r="AN2544" s="8">
        <v>21.396465767593298</v>
      </c>
      <c r="AO2544" s="8">
        <v>21.185282578168501</v>
      </c>
      <c r="AP2544" s="8">
        <v>21.153487709064802</v>
      </c>
      <c r="AQ2544" s="8">
        <v>21.211046402397901</v>
      </c>
      <c r="AR2544" s="8">
        <v>21.226512739702599</v>
      </c>
      <c r="AS2544" s="9">
        <v>0.51787041218838803</v>
      </c>
      <c r="AT2544" s="9">
        <v>1</v>
      </c>
      <c r="AU2544" s="9">
        <v>0.48085868675688698</v>
      </c>
      <c r="AV2544" s="10">
        <v>1.15853485624279</v>
      </c>
      <c r="AW2544" s="10">
        <v>-1.00217392914331</v>
      </c>
      <c r="AX2544" s="10">
        <v>1.25977576142222</v>
      </c>
      <c r="AY2544" s="10">
        <v>-1.16105342893031</v>
      </c>
      <c r="AZ2544" s="10">
        <v>1.0873870170016</v>
      </c>
      <c r="BA2544" s="10">
        <v>1.2625144246640101</v>
      </c>
      <c r="BB2544" s="9">
        <v>0.85359753245033798</v>
      </c>
      <c r="BC2544" s="9">
        <v>0.99999926184300503</v>
      </c>
      <c r="BD2544" s="9">
        <v>0.55872392262104198</v>
      </c>
      <c r="BE2544" s="9">
        <v>0.848199457118053</v>
      </c>
      <c r="BF2544" s="9">
        <v>0.96758996364717398</v>
      </c>
      <c r="BG2544" s="9">
        <v>0.55137242631619998</v>
      </c>
      <c r="BH2544" s="11" t="str">
        <f t="shared" si="344"/>
        <v/>
      </c>
      <c r="BI2544" s="11" t="str">
        <f t="shared" si="344"/>
        <v/>
      </c>
      <c r="BJ2544" s="11" t="str">
        <f t="shared" si="344"/>
        <v/>
      </c>
      <c r="BK2544" s="11" t="str">
        <f t="shared" si="342"/>
        <v/>
      </c>
      <c r="BL2544" s="11" t="str">
        <f t="shared" si="342"/>
        <v/>
      </c>
      <c r="BM2544" s="11" t="str">
        <f t="shared" si="342"/>
        <v/>
      </c>
      <c r="BN2544" s="11" t="str">
        <f t="shared" si="339"/>
        <v/>
      </c>
      <c r="BO2544" s="11" t="str">
        <f t="shared" si="340"/>
        <v/>
      </c>
      <c r="BP2544" s="11" t="str">
        <f t="shared" si="341"/>
        <v/>
      </c>
      <c r="BR2544" s="11">
        <f t="shared" si="338"/>
        <v>2539</v>
      </c>
      <c r="BS2544" s="6" t="str">
        <f t="shared" si="338"/>
        <v>MA_10436352g0030</v>
      </c>
      <c r="BT2544" s="6" t="str">
        <f t="shared" si="338"/>
        <v>unknown</v>
      </c>
      <c r="BU2544" s="28">
        <f t="shared" si="345"/>
        <v>1.2</v>
      </c>
      <c r="BV2544" s="28">
        <f t="shared" si="345"/>
        <v>-1</v>
      </c>
      <c r="BW2544" s="28">
        <f t="shared" si="345"/>
        <v>1.3</v>
      </c>
      <c r="BX2544" s="28">
        <f t="shared" si="343"/>
        <v>-1.2</v>
      </c>
      <c r="BY2544" s="28">
        <f t="shared" si="343"/>
        <v>1.1000000000000001</v>
      </c>
      <c r="BZ2544" s="28">
        <f t="shared" si="343"/>
        <v>1.3</v>
      </c>
    </row>
    <row r="2545" spans="1:78">
      <c r="A2545" s="6">
        <v>2540</v>
      </c>
      <c r="B2545" s="6" t="s">
        <v>4415</v>
      </c>
      <c r="C2545" s="6" t="s">
        <v>4416</v>
      </c>
      <c r="D2545" s="6" t="str">
        <f t="shared" si="337"/>
        <v>Protein 2540 / MA_79152g0010 / oleosin 1-like</v>
      </c>
      <c r="E2545" s="6">
        <v>4</v>
      </c>
      <c r="F2545" s="6">
        <v>4</v>
      </c>
      <c r="G2545" s="6">
        <v>15174635</v>
      </c>
      <c r="H2545" s="6">
        <v>7042223</v>
      </c>
      <c r="I2545" s="6">
        <v>11756616</v>
      </c>
      <c r="J2545" s="6">
        <v>7640198</v>
      </c>
      <c r="K2545" s="6">
        <v>13897282</v>
      </c>
      <c r="L2545" s="6">
        <v>10874340</v>
      </c>
      <c r="M2545" s="6">
        <v>14303764</v>
      </c>
      <c r="N2545" s="6">
        <v>11176524</v>
      </c>
      <c r="O2545" s="6">
        <v>10998783</v>
      </c>
      <c r="P2545" s="6">
        <v>8035466</v>
      </c>
      <c r="Q2545" s="6">
        <v>13680412</v>
      </c>
      <c r="R2545" s="6">
        <v>9542034</v>
      </c>
      <c r="S2545" s="6">
        <v>8540872</v>
      </c>
      <c r="T2545" s="6">
        <v>15004452</v>
      </c>
      <c r="U2545" s="6">
        <v>12895760</v>
      </c>
      <c r="V2545" s="6">
        <v>13236884</v>
      </c>
      <c r="W2545" s="6">
        <v>13335366</v>
      </c>
      <c r="X2545" s="6">
        <v>11622674</v>
      </c>
      <c r="Y2545" s="6">
        <v>11739220</v>
      </c>
      <c r="Z2545" s="8">
        <v>23.855158479537799</v>
      </c>
      <c r="AA2545" s="8">
        <v>22.747599481827699</v>
      </c>
      <c r="AB2545" s="8">
        <v>23.486969521785898</v>
      </c>
      <c r="AC2545" s="8">
        <v>22.865178596317701</v>
      </c>
      <c r="AD2545" s="8">
        <v>23.7282994156099</v>
      </c>
      <c r="AE2545" s="8">
        <v>23.374424505851401</v>
      </c>
      <c r="AF2545" s="8">
        <v>23.7698915027946</v>
      </c>
      <c r="AG2545" s="8">
        <v>23.413968230952001</v>
      </c>
      <c r="AH2545" s="8">
        <v>23.390840564598101</v>
      </c>
      <c r="AI2545" s="8">
        <v>22.9379502617242</v>
      </c>
      <c r="AJ2545" s="8">
        <v>23.705608343368599</v>
      </c>
      <c r="AK2545" s="8">
        <v>23.185865396240001</v>
      </c>
      <c r="AL2545" s="8">
        <v>23.025951941963001</v>
      </c>
      <c r="AM2545" s="8">
        <v>23.838887293289702</v>
      </c>
      <c r="AN2545" s="8">
        <v>23.6203934637769</v>
      </c>
      <c r="AO2545" s="8">
        <v>23.658060211822999</v>
      </c>
      <c r="AP2545" s="8">
        <v>23.668754085586201</v>
      </c>
      <c r="AQ2545" s="8">
        <v>23.470438688438598</v>
      </c>
      <c r="AR2545" s="8">
        <v>23.4848332175048</v>
      </c>
      <c r="AS2545" s="9">
        <v>0.66565459541305505</v>
      </c>
      <c r="AT2545" s="9">
        <v>1</v>
      </c>
      <c r="AU2545" s="9">
        <v>0.63771447059140696</v>
      </c>
      <c r="AV2545" s="10">
        <v>1.11006188053886</v>
      </c>
      <c r="AW2545" s="10">
        <v>1.00153410400514</v>
      </c>
      <c r="AX2545" s="10">
        <v>1.18415245511339</v>
      </c>
      <c r="AY2545" s="10">
        <v>-1.1083615386632499</v>
      </c>
      <c r="AZ2545" s="10">
        <v>1.06674454449203</v>
      </c>
      <c r="BA2545" s="10">
        <v>1.1823386246938099</v>
      </c>
      <c r="BB2545" s="9">
        <v>0.91604939095394</v>
      </c>
      <c r="BC2545" s="9">
        <v>0.99999962028506595</v>
      </c>
      <c r="BD2545" s="9">
        <v>0.69172960575373299</v>
      </c>
      <c r="BE2545" s="9">
        <v>0.91928190978791102</v>
      </c>
      <c r="BF2545" s="9">
        <v>0.97779383033602496</v>
      </c>
      <c r="BG2545" s="9">
        <v>0.69754935293626597</v>
      </c>
      <c r="BH2545" s="11" t="str">
        <f t="shared" si="344"/>
        <v/>
      </c>
      <c r="BI2545" s="11" t="str">
        <f t="shared" si="344"/>
        <v/>
      </c>
      <c r="BJ2545" s="11" t="str">
        <f t="shared" si="344"/>
        <v/>
      </c>
      <c r="BK2545" s="11" t="str">
        <f t="shared" si="342"/>
        <v/>
      </c>
      <c r="BL2545" s="11" t="str">
        <f t="shared" si="342"/>
        <v/>
      </c>
      <c r="BM2545" s="11" t="str">
        <f t="shared" si="342"/>
        <v/>
      </c>
      <c r="BN2545" s="11" t="str">
        <f t="shared" si="339"/>
        <v/>
      </c>
      <c r="BO2545" s="11" t="str">
        <f t="shared" si="340"/>
        <v/>
      </c>
      <c r="BP2545" s="11" t="str">
        <f t="shared" si="341"/>
        <v/>
      </c>
      <c r="BR2545" s="11">
        <f t="shared" si="338"/>
        <v>2540</v>
      </c>
      <c r="BS2545" s="6" t="str">
        <f t="shared" si="338"/>
        <v>MA_79152g0010</v>
      </c>
      <c r="BT2545" s="6" t="str">
        <f t="shared" si="338"/>
        <v>oleosin 1-like</v>
      </c>
      <c r="BU2545" s="28">
        <f t="shared" si="345"/>
        <v>1.1000000000000001</v>
      </c>
      <c r="BV2545" s="28">
        <f t="shared" si="345"/>
        <v>1</v>
      </c>
      <c r="BW2545" s="28">
        <f t="shared" si="345"/>
        <v>1.2</v>
      </c>
      <c r="BX2545" s="28">
        <f t="shared" si="343"/>
        <v>-1.1000000000000001</v>
      </c>
      <c r="BY2545" s="28">
        <f t="shared" si="343"/>
        <v>1.1000000000000001</v>
      </c>
      <c r="BZ2545" s="28">
        <f t="shared" si="343"/>
        <v>1.2</v>
      </c>
    </row>
    <row r="2546" spans="1:78">
      <c r="A2546" s="6">
        <v>2541</v>
      </c>
      <c r="B2546" s="6" t="s">
        <v>4417</v>
      </c>
      <c r="C2546" s="6" t="s">
        <v>786</v>
      </c>
      <c r="D2546" s="6" t="str">
        <f t="shared" si="337"/>
        <v>Protein 2541 / MA_460753g0010 / laccase</v>
      </c>
      <c r="E2546" s="6">
        <v>2</v>
      </c>
      <c r="F2546" s="6">
        <v>1</v>
      </c>
      <c r="G2546" s="6">
        <v>36608511</v>
      </c>
      <c r="H2546" s="6">
        <v>22876042</v>
      </c>
      <c r="I2546" s="6">
        <v>37579998</v>
      </c>
      <c r="J2546" s="6">
        <v>27380234</v>
      </c>
      <c r="K2546" s="6">
        <v>38928005</v>
      </c>
      <c r="L2546" s="6">
        <v>32269485</v>
      </c>
      <c r="M2546" s="6">
        <v>32454767</v>
      </c>
      <c r="N2546" s="6">
        <v>32654608</v>
      </c>
      <c r="O2546" s="6">
        <v>33685190</v>
      </c>
      <c r="P2546" s="6">
        <v>30909545</v>
      </c>
      <c r="Q2546" s="6">
        <v>31385312</v>
      </c>
      <c r="R2546" s="6">
        <v>20052434</v>
      </c>
      <c r="S2546" s="6">
        <v>35984315</v>
      </c>
      <c r="T2546" s="6">
        <v>28314022</v>
      </c>
      <c r="U2546" s="6">
        <v>14519457</v>
      </c>
      <c r="V2546" s="6">
        <v>15695636</v>
      </c>
      <c r="W2546" s="6">
        <v>15362754</v>
      </c>
      <c r="X2546" s="6">
        <v>16986625</v>
      </c>
      <c r="Y2546" s="6">
        <v>15517668</v>
      </c>
      <c r="Z2546" s="8">
        <v>25.125675759443698</v>
      </c>
      <c r="AA2546" s="8">
        <v>24.447334123629801</v>
      </c>
      <c r="AB2546" s="8">
        <v>25.1634616541896</v>
      </c>
      <c r="AC2546" s="8">
        <v>24.7066314405808</v>
      </c>
      <c r="AD2546" s="8">
        <v>25.2143050749035</v>
      </c>
      <c r="AE2546" s="8">
        <v>24.9436672177453</v>
      </c>
      <c r="AF2546" s="8">
        <v>24.951927062995601</v>
      </c>
      <c r="AG2546" s="8">
        <v>24.960783253829199</v>
      </c>
      <c r="AH2546" s="8">
        <v>25.005611101024801</v>
      </c>
      <c r="AI2546" s="8">
        <v>24.881549081556301</v>
      </c>
      <c r="AJ2546" s="8">
        <v>24.903586214971501</v>
      </c>
      <c r="AK2546" s="8">
        <v>24.257274028403099</v>
      </c>
      <c r="AL2546" s="8">
        <v>25.1008648595792</v>
      </c>
      <c r="AM2546" s="8">
        <v>24.7550133624948</v>
      </c>
      <c r="AN2546" s="8">
        <v>23.7914841645111</v>
      </c>
      <c r="AO2546" s="8">
        <v>23.9038601534983</v>
      </c>
      <c r="AP2546" s="8">
        <v>23.872933527796398</v>
      </c>
      <c r="AQ2546" s="8">
        <v>24.017895902287499</v>
      </c>
      <c r="AR2546" s="8">
        <v>23.8874084293641</v>
      </c>
      <c r="AS2546" s="9">
        <v>8.1425887506380494E-5</v>
      </c>
      <c r="AT2546" s="9">
        <v>3.7979241622949099E-2</v>
      </c>
      <c r="AU2546" s="9">
        <v>1.2770424217534999E-5</v>
      </c>
      <c r="AV2546" s="10">
        <v>1.02385793478739</v>
      </c>
      <c r="AW2546" s="10">
        <v>-1.1109732663226799</v>
      </c>
      <c r="AX2546" s="10">
        <v>-2.05162232452733</v>
      </c>
      <c r="AY2546" s="10">
        <v>-1.1374787940611399</v>
      </c>
      <c r="AZ2546" s="10">
        <v>-2.10056979615426</v>
      </c>
      <c r="BA2546" s="10">
        <v>-1.8466891929075899</v>
      </c>
      <c r="BB2546" s="9">
        <v>0.99665301173304699</v>
      </c>
      <c r="BC2546" s="9">
        <v>0.75896394314537297</v>
      </c>
      <c r="BD2546" s="9">
        <v>3.5604115206755397E-5</v>
      </c>
      <c r="BE2546" s="9">
        <v>0.67224417346306298</v>
      </c>
      <c r="BF2546" s="9">
        <v>4.8116793005314997E-5</v>
      </c>
      <c r="BG2546" s="9">
        <v>2.0108851312072899E-4</v>
      </c>
      <c r="BH2546" s="11" t="str">
        <f t="shared" si="344"/>
        <v/>
      </c>
      <c r="BI2546" s="11" t="str">
        <f t="shared" si="344"/>
        <v/>
      </c>
      <c r="BJ2546" s="11" t="str">
        <f t="shared" si="344"/>
        <v>x</v>
      </c>
      <c r="BK2546" s="11" t="str">
        <f t="shared" si="342"/>
        <v/>
      </c>
      <c r="BL2546" s="11" t="str">
        <f t="shared" si="342"/>
        <v>x</v>
      </c>
      <c r="BM2546" s="11" t="str">
        <f t="shared" si="342"/>
        <v/>
      </c>
      <c r="BN2546" s="11" t="str">
        <f t="shared" si="339"/>
        <v>x</v>
      </c>
      <c r="BO2546" s="11" t="str">
        <f t="shared" si="340"/>
        <v>x</v>
      </c>
      <c r="BP2546" s="11" t="str">
        <f t="shared" si="341"/>
        <v/>
      </c>
      <c r="BR2546" s="11">
        <f t="shared" si="338"/>
        <v>2541</v>
      </c>
      <c r="BS2546" s="6" t="str">
        <f t="shared" si="338"/>
        <v>MA_460753g0010</v>
      </c>
      <c r="BT2546" s="6" t="str">
        <f t="shared" si="338"/>
        <v>laccase</v>
      </c>
      <c r="BU2546" s="28">
        <f t="shared" si="345"/>
        <v>1</v>
      </c>
      <c r="BV2546" s="28">
        <f t="shared" si="345"/>
        <v>-1.1000000000000001</v>
      </c>
      <c r="BW2546" s="28" t="str">
        <f t="shared" si="345"/>
        <v>-2,1*</v>
      </c>
      <c r="BX2546" s="28">
        <f t="shared" si="343"/>
        <v>-1.1000000000000001</v>
      </c>
      <c r="BY2546" s="28" t="str">
        <f t="shared" si="343"/>
        <v>-2,1*</v>
      </c>
      <c r="BZ2546" s="28">
        <f t="shared" si="343"/>
        <v>-1.8</v>
      </c>
    </row>
    <row r="2547" spans="1:78">
      <c r="A2547" s="6">
        <v>2542</v>
      </c>
      <c r="B2547" s="6" t="s">
        <v>4418</v>
      </c>
      <c r="C2547" s="6" t="s">
        <v>4419</v>
      </c>
      <c r="D2547" s="6" t="str">
        <f t="shared" si="337"/>
        <v>Protein 2542 / MA_218657g0010 / geranylgeranyl diphosphate synthase</v>
      </c>
      <c r="E2547" s="6">
        <v>4</v>
      </c>
      <c r="F2547" s="6">
        <v>2</v>
      </c>
      <c r="G2547" s="6">
        <v>862619</v>
      </c>
      <c r="H2547" s="6">
        <v>1655198</v>
      </c>
      <c r="I2547" s="6">
        <v>4200283</v>
      </c>
      <c r="J2547" s="6">
        <v>784967</v>
      </c>
      <c r="K2547" s="6">
        <v>1816744</v>
      </c>
      <c r="L2547" s="6">
        <v>2869406</v>
      </c>
      <c r="M2547" s="6">
        <v>2274457</v>
      </c>
      <c r="N2547" s="6">
        <v>2861387</v>
      </c>
      <c r="O2547" s="6">
        <v>3083658</v>
      </c>
      <c r="P2547" s="6">
        <v>1</v>
      </c>
      <c r="Q2547" s="6">
        <v>1</v>
      </c>
      <c r="R2547" s="6">
        <v>1</v>
      </c>
      <c r="S2547" s="6">
        <v>1</v>
      </c>
      <c r="T2547" s="6">
        <v>1</v>
      </c>
      <c r="U2547" s="6">
        <v>1</v>
      </c>
      <c r="V2547" s="6">
        <v>1</v>
      </c>
      <c r="W2547" s="6">
        <v>1</v>
      </c>
      <c r="X2547" s="6">
        <v>1</v>
      </c>
      <c r="Y2547" s="6">
        <v>1</v>
      </c>
      <c r="Z2547" s="8">
        <v>19.718363967583102</v>
      </c>
      <c r="AA2547" s="8">
        <v>20.658572376406202</v>
      </c>
      <c r="AB2547" s="8">
        <v>22.0020551041065</v>
      </c>
      <c r="AC2547" s="8">
        <v>19.582272478839698</v>
      </c>
      <c r="AD2547" s="8">
        <v>20.792923710992699</v>
      </c>
      <c r="AE2547" s="8">
        <v>21.452320682689098</v>
      </c>
      <c r="AF2547" s="8">
        <v>21.1170907291799</v>
      </c>
      <c r="AG2547" s="8">
        <v>21.448283203379098</v>
      </c>
      <c r="AH2547" s="8">
        <v>21.556211338123202</v>
      </c>
      <c r="AI2547" s="8">
        <v>0</v>
      </c>
      <c r="AJ2547" s="8">
        <v>0</v>
      </c>
      <c r="AK2547" s="8">
        <v>0</v>
      </c>
      <c r="AL2547" s="8">
        <v>0</v>
      </c>
      <c r="AM2547" s="8">
        <v>0</v>
      </c>
      <c r="AN2547" s="8">
        <v>0</v>
      </c>
      <c r="AO2547" s="8">
        <v>0</v>
      </c>
      <c r="AP2547" s="8">
        <v>0</v>
      </c>
      <c r="AQ2547" s="8">
        <v>0</v>
      </c>
      <c r="AR2547" s="8">
        <v>0</v>
      </c>
      <c r="AS2547" s="9">
        <v>2.7774859938143602E-18</v>
      </c>
      <c r="AT2547" s="9">
        <v>4.14968695842713E-17</v>
      </c>
      <c r="AU2547" s="9">
        <v>1.18157373531524E-20</v>
      </c>
      <c r="AV2547" s="10">
        <v>1.7933274769855201</v>
      </c>
      <c r="AW2547" s="10">
        <v>-1536096.6139082599</v>
      </c>
      <c r="AX2547" s="10">
        <v>-1536096.6139082599</v>
      </c>
      <c r="AY2547" s="10">
        <v>-2754724.2650260902</v>
      </c>
      <c r="AZ2547" s="10">
        <v>-2754724.2650260902</v>
      </c>
      <c r="BA2547" s="10">
        <v>1</v>
      </c>
      <c r="BB2547" s="9">
        <v>0.108235278940687</v>
      </c>
      <c r="BC2547" s="9">
        <v>0</v>
      </c>
      <c r="BD2547" s="9">
        <v>0</v>
      </c>
      <c r="BE2547" s="9">
        <v>0</v>
      </c>
      <c r="BF2547" s="9">
        <v>0</v>
      </c>
      <c r="BG2547" s="9">
        <v>1</v>
      </c>
      <c r="BH2547" s="11" t="str">
        <f t="shared" si="344"/>
        <v/>
      </c>
      <c r="BI2547" s="11" t="str">
        <f t="shared" si="344"/>
        <v>x</v>
      </c>
      <c r="BJ2547" s="11" t="str">
        <f t="shared" si="344"/>
        <v>x</v>
      </c>
      <c r="BK2547" s="11" t="str">
        <f t="shared" si="342"/>
        <v>x</v>
      </c>
      <c r="BL2547" s="11" t="str">
        <f t="shared" si="342"/>
        <v>x</v>
      </c>
      <c r="BM2547" s="11" t="str">
        <f t="shared" si="342"/>
        <v/>
      </c>
      <c r="BN2547" s="11" t="str">
        <f t="shared" si="339"/>
        <v>x</v>
      </c>
      <c r="BO2547" s="11" t="str">
        <f t="shared" si="340"/>
        <v>x</v>
      </c>
      <c r="BP2547" s="11" t="str">
        <f t="shared" si="341"/>
        <v>x</v>
      </c>
      <c r="BR2547" s="11">
        <f t="shared" si="338"/>
        <v>2542</v>
      </c>
      <c r="BS2547" s="6" t="str">
        <f t="shared" si="338"/>
        <v>MA_218657g0010</v>
      </c>
      <c r="BT2547" s="6" t="str">
        <f t="shared" si="338"/>
        <v>geranylgeranyl diphosphate synthase</v>
      </c>
      <c r="BU2547" s="28">
        <f t="shared" si="345"/>
        <v>1.8</v>
      </c>
      <c r="BV2547" s="28" t="str">
        <f t="shared" si="345"/>
        <v>-∞*</v>
      </c>
      <c r="BW2547" s="28" t="str">
        <f t="shared" si="345"/>
        <v>-∞*</v>
      </c>
      <c r="BX2547" s="28" t="str">
        <f t="shared" si="343"/>
        <v>-∞*</v>
      </c>
      <c r="BY2547" s="28" t="str">
        <f t="shared" si="343"/>
        <v>-∞*</v>
      </c>
      <c r="BZ2547" s="28">
        <f t="shared" si="343"/>
        <v>1</v>
      </c>
    </row>
    <row r="2548" spans="1:78">
      <c r="A2548" s="6">
        <v>2543</v>
      </c>
      <c r="B2548" s="6" t="s">
        <v>4420</v>
      </c>
      <c r="C2548" s="6" t="s">
        <v>4421</v>
      </c>
      <c r="D2548" s="6" t="str">
        <f t="shared" si="337"/>
        <v>Protein 2543 / MA_10436888g0020 / ABC transporter I family member chloroplastic</v>
      </c>
      <c r="E2548" s="6">
        <v>3</v>
      </c>
      <c r="F2548" s="6">
        <v>3</v>
      </c>
      <c r="G2548" s="6">
        <v>1484438</v>
      </c>
      <c r="H2548" s="6">
        <v>2099421</v>
      </c>
      <c r="I2548" s="6">
        <v>1907195</v>
      </c>
      <c r="J2548" s="6">
        <v>1093522</v>
      </c>
      <c r="K2548" s="6">
        <v>1715649</v>
      </c>
      <c r="L2548" s="6">
        <v>2857828</v>
      </c>
      <c r="M2548" s="6">
        <v>2336513</v>
      </c>
      <c r="N2548" s="6">
        <v>2306278</v>
      </c>
      <c r="O2548" s="6">
        <v>2675154</v>
      </c>
      <c r="P2548" s="6">
        <v>1267523</v>
      </c>
      <c r="Q2548" s="6">
        <v>1453939</v>
      </c>
      <c r="R2548" s="6">
        <v>1291798</v>
      </c>
      <c r="S2548" s="6">
        <v>1176724</v>
      </c>
      <c r="T2548" s="6">
        <v>1256467</v>
      </c>
      <c r="U2548" s="6">
        <v>1638996</v>
      </c>
      <c r="V2548" s="6">
        <v>1888741</v>
      </c>
      <c r="W2548" s="6">
        <v>1410032</v>
      </c>
      <c r="X2548" s="6">
        <v>1583360</v>
      </c>
      <c r="Y2548" s="6">
        <v>1406722</v>
      </c>
      <c r="Z2548" s="8">
        <v>20.501485407370598</v>
      </c>
      <c r="AA2548" s="8">
        <v>21.001560070737099</v>
      </c>
      <c r="AB2548" s="8">
        <v>20.863020927998701</v>
      </c>
      <c r="AC2548" s="8">
        <v>20.060550814832801</v>
      </c>
      <c r="AD2548" s="8">
        <v>20.710322995264299</v>
      </c>
      <c r="AE2548" s="8">
        <v>21.446487658951</v>
      </c>
      <c r="AF2548" s="8">
        <v>21.1559256334832</v>
      </c>
      <c r="AG2548" s="8">
        <v>21.137134996038</v>
      </c>
      <c r="AH2548" s="8">
        <v>21.351190514535599</v>
      </c>
      <c r="AI2548" s="8">
        <v>20.273580495396899</v>
      </c>
      <c r="AJ2548" s="8">
        <v>20.471535311591602</v>
      </c>
      <c r="AK2548" s="8">
        <v>20.300949061041599</v>
      </c>
      <c r="AL2548" s="8">
        <v>20.166344546009299</v>
      </c>
      <c r="AM2548" s="8">
        <v>20.2609413499247</v>
      </c>
      <c r="AN2548" s="8">
        <v>20.644380902841998</v>
      </c>
      <c r="AO2548" s="8">
        <v>20.848993450174898</v>
      </c>
      <c r="AP2548" s="8">
        <v>20.427296473591799</v>
      </c>
      <c r="AQ2548" s="8">
        <v>20.5945578798637</v>
      </c>
      <c r="AR2548" s="8">
        <v>20.423905816982501</v>
      </c>
      <c r="AS2548" s="9">
        <v>5.0072375119290802E-4</v>
      </c>
      <c r="AT2548" s="9">
        <v>0.32852022366410799</v>
      </c>
      <c r="AU2548" s="9">
        <v>1.2368984324702899E-4</v>
      </c>
      <c r="AV2548" s="10">
        <v>1.56406086683365</v>
      </c>
      <c r="AW2548" s="10">
        <v>-1.2593836916479699</v>
      </c>
      <c r="AX2548" s="10">
        <v>-1.02780112654083</v>
      </c>
      <c r="AY2548" s="10">
        <v>-1.9697527484350901</v>
      </c>
      <c r="AZ2548" s="10">
        <v>-1.6075435209100499</v>
      </c>
      <c r="BA2548" s="10">
        <v>1.2253184581404</v>
      </c>
      <c r="BB2548" s="9">
        <v>3.7305707160112402E-3</v>
      </c>
      <c r="BC2548" s="9">
        <v>0.141029349571278</v>
      </c>
      <c r="BD2548" s="9">
        <v>0.99250018268673701</v>
      </c>
      <c r="BE2548" s="9">
        <v>6.4974282282248606E-5</v>
      </c>
      <c r="BF2548" s="9">
        <v>2.2507855646900499E-3</v>
      </c>
      <c r="BG2548" s="9">
        <v>0.22053250755290499</v>
      </c>
      <c r="BH2548" s="11" t="str">
        <f t="shared" si="344"/>
        <v/>
      </c>
      <c r="BI2548" s="11" t="str">
        <f t="shared" si="344"/>
        <v/>
      </c>
      <c r="BJ2548" s="11" t="str">
        <f t="shared" si="344"/>
        <v/>
      </c>
      <c r="BK2548" s="11" t="str">
        <f t="shared" si="342"/>
        <v/>
      </c>
      <c r="BL2548" s="11" t="str">
        <f t="shared" si="342"/>
        <v/>
      </c>
      <c r="BM2548" s="11" t="str">
        <f t="shared" si="342"/>
        <v/>
      </c>
      <c r="BN2548" s="11" t="str">
        <f t="shared" si="339"/>
        <v/>
      </c>
      <c r="BO2548" s="11" t="str">
        <f t="shared" si="340"/>
        <v/>
      </c>
      <c r="BP2548" s="11" t="str">
        <f t="shared" si="341"/>
        <v/>
      </c>
      <c r="BR2548" s="11">
        <f t="shared" si="338"/>
        <v>2543</v>
      </c>
      <c r="BS2548" s="6" t="str">
        <f t="shared" si="338"/>
        <v>MA_10436888g0020</v>
      </c>
      <c r="BT2548" s="6" t="str">
        <f t="shared" si="338"/>
        <v>ABC transporter I family member chloroplastic</v>
      </c>
      <c r="BU2548" s="28">
        <f t="shared" si="345"/>
        <v>1.6</v>
      </c>
      <c r="BV2548" s="28">
        <f t="shared" si="345"/>
        <v>-1.3</v>
      </c>
      <c r="BW2548" s="28">
        <f t="shared" si="345"/>
        <v>-1</v>
      </c>
      <c r="BX2548" s="28">
        <f t="shared" si="343"/>
        <v>-2</v>
      </c>
      <c r="BY2548" s="28">
        <f t="shared" si="343"/>
        <v>-1.6</v>
      </c>
      <c r="BZ2548" s="28">
        <f t="shared" si="343"/>
        <v>1.2</v>
      </c>
    </row>
    <row r="2549" spans="1:78">
      <c r="A2549" s="6">
        <v>2544</v>
      </c>
      <c r="B2549" s="6" t="s">
        <v>4422</v>
      </c>
      <c r="C2549" s="6" t="s">
        <v>4423</v>
      </c>
      <c r="D2549" s="6" t="str">
        <f t="shared" si="337"/>
        <v>Protein 2544 / MA_7685758g0010 / aldo keto reductase family</v>
      </c>
      <c r="E2549" s="6">
        <v>2</v>
      </c>
      <c r="F2549" s="6">
        <v>1</v>
      </c>
      <c r="G2549" s="6">
        <v>1380138</v>
      </c>
      <c r="H2549" s="6">
        <v>1116950</v>
      </c>
      <c r="I2549" s="6">
        <v>1055029</v>
      </c>
      <c r="J2549" s="6">
        <v>1239018</v>
      </c>
      <c r="K2549" s="6">
        <v>1120109</v>
      </c>
      <c r="L2549" s="6">
        <v>916896</v>
      </c>
      <c r="M2549" s="6">
        <v>929541</v>
      </c>
      <c r="N2549" s="6">
        <v>904448</v>
      </c>
      <c r="O2549" s="6">
        <v>838261</v>
      </c>
      <c r="P2549" s="6">
        <v>1124628</v>
      </c>
      <c r="Q2549" s="6">
        <v>1258803</v>
      </c>
      <c r="R2549" s="6">
        <v>1161849</v>
      </c>
      <c r="S2549" s="6">
        <v>1260574</v>
      </c>
      <c r="T2549" s="6">
        <v>1405777</v>
      </c>
      <c r="U2549" s="6">
        <v>1077694</v>
      </c>
      <c r="V2549" s="6">
        <v>1098582</v>
      </c>
      <c r="W2549" s="6">
        <v>1027459</v>
      </c>
      <c r="X2549" s="6">
        <v>1060538</v>
      </c>
      <c r="Y2549" s="6">
        <v>979756</v>
      </c>
      <c r="Z2549" s="8">
        <v>20.396381098618701</v>
      </c>
      <c r="AA2549" s="8">
        <v>20.091133174691901</v>
      </c>
      <c r="AB2549" s="8">
        <v>20.0088512247317</v>
      </c>
      <c r="AC2549" s="8">
        <v>20.240765715900402</v>
      </c>
      <c r="AD2549" s="8">
        <v>20.095207699917701</v>
      </c>
      <c r="AE2549" s="8">
        <v>19.806398578166402</v>
      </c>
      <c r="AF2549" s="8">
        <v>19.826158975076101</v>
      </c>
      <c r="AG2549" s="8">
        <v>19.786678033890698</v>
      </c>
      <c r="AH2549" s="8">
        <v>19.677039984208101</v>
      </c>
      <c r="AI2549" s="8">
        <v>20.1010164407164</v>
      </c>
      <c r="AJ2549" s="8">
        <v>20.2636210913318</v>
      </c>
      <c r="AK2549" s="8">
        <v>20.1479911500229</v>
      </c>
      <c r="AL2549" s="8">
        <v>20.265649381133802</v>
      </c>
      <c r="AM2549" s="8">
        <v>20.4229363255339</v>
      </c>
      <c r="AN2549" s="8">
        <v>20.039516167311401</v>
      </c>
      <c r="AO2549" s="8">
        <v>20.067211128278</v>
      </c>
      <c r="AP2549" s="8">
        <v>19.9706493946892</v>
      </c>
      <c r="AQ2549" s="8">
        <v>20.016364884138302</v>
      </c>
      <c r="AR2549" s="8">
        <v>19.9020629773179</v>
      </c>
      <c r="AS2549" s="9">
        <v>3.7086037261040898E-4</v>
      </c>
      <c r="AT2549" s="9">
        <v>0.227625387905418</v>
      </c>
      <c r="AU2549" s="9">
        <v>8.3196413708120693E-5</v>
      </c>
      <c r="AV2549" s="10">
        <v>-1.3125741173019001</v>
      </c>
      <c r="AW2549" s="10">
        <v>1.05246707042512</v>
      </c>
      <c r="AX2549" s="10">
        <v>-1.1229602590285399</v>
      </c>
      <c r="AY2549" s="10">
        <v>1.38144103595256</v>
      </c>
      <c r="AZ2549" s="10">
        <v>1.1688517975136501</v>
      </c>
      <c r="BA2549" s="10">
        <v>-1.1818786940235899</v>
      </c>
      <c r="BB2549" s="9">
        <v>5.13098454039573E-4</v>
      </c>
      <c r="BC2549" s="9">
        <v>0.72597194997086301</v>
      </c>
      <c r="BD2549" s="9">
        <v>0.125755072152097</v>
      </c>
      <c r="BE2549" s="9">
        <v>8.5409359109833702E-5</v>
      </c>
      <c r="BF2549" s="9">
        <v>3.9363474585556897E-2</v>
      </c>
      <c r="BG2549" s="9">
        <v>1.78622591945777E-2</v>
      </c>
      <c r="BH2549" s="11" t="str">
        <f t="shared" si="344"/>
        <v/>
      </c>
      <c r="BI2549" s="11" t="str">
        <f t="shared" si="344"/>
        <v/>
      </c>
      <c r="BJ2549" s="11" t="str">
        <f t="shared" si="344"/>
        <v/>
      </c>
      <c r="BK2549" s="11" t="str">
        <f t="shared" si="342"/>
        <v/>
      </c>
      <c r="BL2549" s="11" t="str">
        <f t="shared" si="342"/>
        <v/>
      </c>
      <c r="BM2549" s="11" t="str">
        <f t="shared" si="342"/>
        <v/>
      </c>
      <c r="BN2549" s="11" t="str">
        <f t="shared" si="339"/>
        <v/>
      </c>
      <c r="BO2549" s="11" t="str">
        <f t="shared" si="340"/>
        <v/>
      </c>
      <c r="BP2549" s="11" t="str">
        <f t="shared" si="341"/>
        <v/>
      </c>
      <c r="BR2549" s="11">
        <f t="shared" si="338"/>
        <v>2544</v>
      </c>
      <c r="BS2549" s="6" t="str">
        <f t="shared" si="338"/>
        <v>MA_7685758g0010</v>
      </c>
      <c r="BT2549" s="6" t="str">
        <f t="shared" si="338"/>
        <v>aldo keto reductase family</v>
      </c>
      <c r="BU2549" s="28">
        <f t="shared" si="345"/>
        <v>-1.3</v>
      </c>
      <c r="BV2549" s="28">
        <f t="shared" si="345"/>
        <v>1.1000000000000001</v>
      </c>
      <c r="BW2549" s="28">
        <f t="shared" si="345"/>
        <v>-1.1000000000000001</v>
      </c>
      <c r="BX2549" s="28">
        <f t="shared" si="343"/>
        <v>1.4</v>
      </c>
      <c r="BY2549" s="28">
        <f t="shared" si="343"/>
        <v>1.2</v>
      </c>
      <c r="BZ2549" s="28">
        <f t="shared" si="343"/>
        <v>-1.2</v>
      </c>
    </row>
    <row r="2550" spans="1:78">
      <c r="A2550" s="6">
        <v>2545</v>
      </c>
      <c r="B2550" s="6" t="s">
        <v>4424</v>
      </c>
      <c r="C2550" s="6" t="s">
        <v>4425</v>
      </c>
      <c r="D2550" s="6" t="str">
        <f t="shared" si="337"/>
        <v>Protein 2545 / MA_97736g0010 / phosphoribosylaminoimidazole chloroplastic isoform X1</v>
      </c>
      <c r="E2550" s="6">
        <v>2</v>
      </c>
      <c r="F2550" s="6">
        <v>2</v>
      </c>
      <c r="G2550" s="6">
        <v>5936172</v>
      </c>
      <c r="H2550" s="6">
        <v>2484091</v>
      </c>
      <c r="I2550" s="6">
        <v>2952898</v>
      </c>
      <c r="J2550" s="6">
        <v>5200590</v>
      </c>
      <c r="K2550" s="6">
        <v>2715569</v>
      </c>
      <c r="L2550" s="6">
        <v>1483348</v>
      </c>
      <c r="M2550" s="6">
        <v>2251256</v>
      </c>
      <c r="N2550" s="6">
        <v>1535195</v>
      </c>
      <c r="O2550" s="6">
        <v>2507808</v>
      </c>
      <c r="P2550" s="6">
        <v>4216169</v>
      </c>
      <c r="Q2550" s="6">
        <v>4465511</v>
      </c>
      <c r="R2550" s="6">
        <v>2402875</v>
      </c>
      <c r="S2550" s="6">
        <v>6396453</v>
      </c>
      <c r="T2550" s="6">
        <v>5150085</v>
      </c>
      <c r="U2550" s="6">
        <v>2079534</v>
      </c>
      <c r="V2550" s="6">
        <v>1914099</v>
      </c>
      <c r="W2550" s="6">
        <v>1807602</v>
      </c>
      <c r="X2550" s="6">
        <v>1764295</v>
      </c>
      <c r="Y2550" s="6">
        <v>1904650</v>
      </c>
      <c r="Z2550" s="8">
        <v>22.5011014638355</v>
      </c>
      <c r="AA2550" s="8">
        <v>21.244286594268999</v>
      </c>
      <c r="AB2550" s="8">
        <v>21.4937000925974</v>
      </c>
      <c r="AC2550" s="8">
        <v>22.310243873691199</v>
      </c>
      <c r="AD2550" s="8">
        <v>21.3728230905473</v>
      </c>
      <c r="AE2550" s="8">
        <v>20.5004256694614</v>
      </c>
      <c r="AF2550" s="8">
        <v>21.1022986905012</v>
      </c>
      <c r="AG2550" s="8">
        <v>20.549990487242301</v>
      </c>
      <c r="AH2550" s="8">
        <v>21.257995467682999</v>
      </c>
      <c r="AI2550" s="8">
        <v>22.007501266132198</v>
      </c>
      <c r="AJ2550" s="8">
        <v>22.090393845450802</v>
      </c>
      <c r="AK2550" s="8">
        <v>21.196330169281499</v>
      </c>
      <c r="AL2550" s="8">
        <v>22.608840684144798</v>
      </c>
      <c r="AM2550" s="8">
        <v>22.2961648128951</v>
      </c>
      <c r="AN2550" s="8">
        <v>20.9878288423009</v>
      </c>
      <c r="AO2550" s="8">
        <v>20.868234019375599</v>
      </c>
      <c r="AP2550" s="8">
        <v>20.785645627699601</v>
      </c>
      <c r="AQ2550" s="8">
        <v>20.7506603770757</v>
      </c>
      <c r="AR2550" s="8">
        <v>20.8610944806092</v>
      </c>
      <c r="AS2550" s="9">
        <v>2.7375912342807499E-3</v>
      </c>
      <c r="AT2550" s="9">
        <v>1</v>
      </c>
      <c r="AU2550" s="9">
        <v>9.6041887418806199E-4</v>
      </c>
      <c r="AV2550" s="10">
        <v>-1.9075930667033201</v>
      </c>
      <c r="AW2550" s="10">
        <v>1.19367917239688</v>
      </c>
      <c r="AX2550" s="10">
        <v>-1.9102194049479599</v>
      </c>
      <c r="AY2550" s="10">
        <v>2.2770541131324502</v>
      </c>
      <c r="AZ2550" s="10">
        <v>-1.00137678118593</v>
      </c>
      <c r="BA2550" s="10">
        <v>-2.28018911839475</v>
      </c>
      <c r="BB2550" s="9">
        <v>3.00273256832864E-2</v>
      </c>
      <c r="BC2550" s="9">
        <v>0.79681427261570403</v>
      </c>
      <c r="BD2550" s="9">
        <v>2.0455757287708799E-2</v>
      </c>
      <c r="BE2550" s="9">
        <v>5.53726448494674E-3</v>
      </c>
      <c r="BF2550" s="9">
        <v>0.99999988612642499</v>
      </c>
      <c r="BG2550" s="9">
        <v>3.3843088326174198E-3</v>
      </c>
      <c r="BH2550" s="11" t="str">
        <f t="shared" si="344"/>
        <v/>
      </c>
      <c r="BI2550" s="11" t="str">
        <f t="shared" si="344"/>
        <v/>
      </c>
      <c r="BJ2550" s="11" t="str">
        <f t="shared" si="344"/>
        <v/>
      </c>
      <c r="BK2550" s="11" t="str">
        <f t="shared" si="342"/>
        <v/>
      </c>
      <c r="BL2550" s="11" t="str">
        <f t="shared" si="342"/>
        <v/>
      </c>
      <c r="BM2550" s="11" t="str">
        <f t="shared" si="342"/>
        <v/>
      </c>
      <c r="BN2550" s="11" t="str">
        <f t="shared" si="339"/>
        <v/>
      </c>
      <c r="BO2550" s="11" t="str">
        <f t="shared" si="340"/>
        <v/>
      </c>
      <c r="BP2550" s="11" t="str">
        <f t="shared" si="341"/>
        <v/>
      </c>
      <c r="BR2550" s="11">
        <f t="shared" si="338"/>
        <v>2545</v>
      </c>
      <c r="BS2550" s="6" t="str">
        <f t="shared" si="338"/>
        <v>MA_97736g0010</v>
      </c>
      <c r="BT2550" s="6" t="str">
        <f t="shared" si="338"/>
        <v>phosphoribosylaminoimidazole chloroplastic isoform X1</v>
      </c>
      <c r="BU2550" s="28">
        <f t="shared" si="345"/>
        <v>-1.9</v>
      </c>
      <c r="BV2550" s="28">
        <f t="shared" si="345"/>
        <v>1.2</v>
      </c>
      <c r="BW2550" s="28">
        <f t="shared" si="345"/>
        <v>-1.9</v>
      </c>
      <c r="BX2550" s="28">
        <f t="shared" si="343"/>
        <v>2.2999999999999998</v>
      </c>
      <c r="BY2550" s="28">
        <f t="shared" si="343"/>
        <v>-1</v>
      </c>
      <c r="BZ2550" s="28">
        <f t="shared" si="343"/>
        <v>-2.2999999999999998</v>
      </c>
    </row>
    <row r="2551" spans="1:78">
      <c r="A2551" s="6">
        <v>2546</v>
      </c>
      <c r="B2551" s="6" t="s">
        <v>4426</v>
      </c>
      <c r="C2551" s="6" t="s">
        <v>4427</v>
      </c>
      <c r="D2551" s="6" t="str">
        <f t="shared" si="337"/>
        <v>Protein 2546 / MA_10436760g0010 / probable allantoinase</v>
      </c>
      <c r="E2551" s="6">
        <v>3</v>
      </c>
      <c r="F2551" s="6">
        <v>3</v>
      </c>
      <c r="G2551" s="6">
        <v>1550196</v>
      </c>
      <c r="H2551" s="6">
        <v>795214</v>
      </c>
      <c r="I2551" s="6">
        <v>1773350</v>
      </c>
      <c r="J2551" s="6">
        <v>745248</v>
      </c>
      <c r="K2551" s="6">
        <v>1791745</v>
      </c>
      <c r="L2551" s="6">
        <v>1780698</v>
      </c>
      <c r="M2551" s="6">
        <v>1682537</v>
      </c>
      <c r="N2551" s="6">
        <v>2502714</v>
      </c>
      <c r="O2551" s="6">
        <v>1719240</v>
      </c>
      <c r="P2551" s="6">
        <v>464631</v>
      </c>
      <c r="Q2551" s="6">
        <v>815259</v>
      </c>
      <c r="R2551" s="6">
        <v>423565</v>
      </c>
      <c r="S2551" s="6">
        <v>1272124</v>
      </c>
      <c r="T2551" s="6">
        <v>1321676</v>
      </c>
      <c r="U2551" s="6">
        <v>1771288</v>
      </c>
      <c r="V2551" s="6">
        <v>1715762</v>
      </c>
      <c r="W2551" s="6">
        <v>1411896</v>
      </c>
      <c r="X2551" s="6">
        <v>1514121</v>
      </c>
      <c r="Y2551" s="6">
        <v>1583046</v>
      </c>
      <c r="Z2551" s="8">
        <v>20.564019204405199</v>
      </c>
      <c r="AA2551" s="8">
        <v>19.600983630674001</v>
      </c>
      <c r="AB2551" s="8">
        <v>20.758045873429701</v>
      </c>
      <c r="AC2551" s="8">
        <v>19.507361072940501</v>
      </c>
      <c r="AD2551" s="8">
        <v>20.772933897895498</v>
      </c>
      <c r="AE2551" s="8">
        <v>20.7640114306001</v>
      </c>
      <c r="AF2551" s="8">
        <v>20.682206800239801</v>
      </c>
      <c r="AG2551" s="8">
        <v>21.255062004434901</v>
      </c>
      <c r="AH2551" s="8">
        <v>20.713339523471902</v>
      </c>
      <c r="AI2551" s="8">
        <v>18.825725887848002</v>
      </c>
      <c r="AJ2551" s="8">
        <v>19.636898937038801</v>
      </c>
      <c r="AK2551" s="8">
        <v>18.6922238559942</v>
      </c>
      <c r="AL2551" s="8">
        <v>20.278807873174401</v>
      </c>
      <c r="AM2551" s="8">
        <v>20.3339371225067</v>
      </c>
      <c r="AN2551" s="8">
        <v>20.7563673733911</v>
      </c>
      <c r="AO2551" s="8">
        <v>20.710418014216899</v>
      </c>
      <c r="AP2551" s="8">
        <v>20.429202393195201</v>
      </c>
      <c r="AQ2551" s="8">
        <v>20.530049071295501</v>
      </c>
      <c r="AR2551" s="8">
        <v>20.594271747103502</v>
      </c>
      <c r="AS2551" s="9">
        <v>2.1321107583779499E-2</v>
      </c>
      <c r="AT2551" s="9">
        <v>1</v>
      </c>
      <c r="AU2551" s="9">
        <v>1.1519203047958001E-2</v>
      </c>
      <c r="AV2551" s="10">
        <v>1.5294216522826201</v>
      </c>
      <c r="AW2551" s="10">
        <v>-1.61009967256814</v>
      </c>
      <c r="AX2551" s="10">
        <v>1.28644785861402</v>
      </c>
      <c r="AY2551" s="10">
        <v>-2.4625213015588701</v>
      </c>
      <c r="AZ2551" s="10">
        <v>-1.18887185519542</v>
      </c>
      <c r="BA2551" s="10">
        <v>2.0713092759304201</v>
      </c>
      <c r="BB2551" s="9">
        <v>0.35488102737277999</v>
      </c>
      <c r="BC2551" s="9">
        <v>0.22149174630406901</v>
      </c>
      <c r="BD2551" s="9">
        <v>0.71079110209778995</v>
      </c>
      <c r="BE2551" s="9">
        <v>1.20729482566063E-2</v>
      </c>
      <c r="BF2551" s="9">
        <v>0.89758907658871101</v>
      </c>
      <c r="BG2551" s="9">
        <v>3.3028249383362199E-2</v>
      </c>
      <c r="BH2551" s="11" t="str">
        <f t="shared" si="344"/>
        <v/>
      </c>
      <c r="BI2551" s="11" t="str">
        <f t="shared" si="344"/>
        <v/>
      </c>
      <c r="BJ2551" s="11" t="str">
        <f t="shared" si="344"/>
        <v/>
      </c>
      <c r="BK2551" s="11" t="str">
        <f t="shared" si="342"/>
        <v/>
      </c>
      <c r="BL2551" s="11" t="str">
        <f t="shared" si="342"/>
        <v/>
      </c>
      <c r="BM2551" s="11" t="str">
        <f t="shared" si="342"/>
        <v/>
      </c>
      <c r="BN2551" s="11" t="str">
        <f t="shared" si="339"/>
        <v/>
      </c>
      <c r="BO2551" s="11" t="str">
        <f t="shared" si="340"/>
        <v/>
      </c>
      <c r="BP2551" s="11" t="str">
        <f t="shared" si="341"/>
        <v/>
      </c>
      <c r="BR2551" s="11">
        <f t="shared" si="338"/>
        <v>2546</v>
      </c>
      <c r="BS2551" s="6" t="str">
        <f t="shared" si="338"/>
        <v>MA_10436760g0010</v>
      </c>
      <c r="BT2551" s="6" t="str">
        <f t="shared" si="338"/>
        <v>probable allantoinase</v>
      </c>
      <c r="BU2551" s="28">
        <f t="shared" si="345"/>
        <v>1.5</v>
      </c>
      <c r="BV2551" s="28">
        <f t="shared" si="345"/>
        <v>-1.6</v>
      </c>
      <c r="BW2551" s="28">
        <f t="shared" si="345"/>
        <v>1.3</v>
      </c>
      <c r="BX2551" s="28">
        <f t="shared" si="343"/>
        <v>-2.5</v>
      </c>
      <c r="BY2551" s="28">
        <f t="shared" si="343"/>
        <v>-1.2</v>
      </c>
      <c r="BZ2551" s="28">
        <f t="shared" si="343"/>
        <v>2.1</v>
      </c>
    </row>
    <row r="2552" spans="1:78">
      <c r="A2552" s="6">
        <v>2547</v>
      </c>
      <c r="B2552" s="6" t="s">
        <v>4428</v>
      </c>
      <c r="C2552" s="6" t="s">
        <v>4429</v>
      </c>
      <c r="D2552" s="6" t="str">
        <f t="shared" si="337"/>
        <v>Protein 2547 / MA_710175g0010 / Folate receptor</v>
      </c>
      <c r="E2552" s="6">
        <v>3</v>
      </c>
      <c r="F2552" s="6">
        <v>3</v>
      </c>
      <c r="G2552" s="6">
        <v>1318233</v>
      </c>
      <c r="H2552" s="6">
        <v>741531</v>
      </c>
      <c r="I2552" s="6">
        <v>1494483</v>
      </c>
      <c r="J2552" s="6">
        <v>280557</v>
      </c>
      <c r="K2552" s="6">
        <v>941226</v>
      </c>
      <c r="L2552" s="6">
        <v>1835916</v>
      </c>
      <c r="M2552" s="6">
        <v>804274</v>
      </c>
      <c r="N2552" s="6">
        <v>1672595</v>
      </c>
      <c r="O2552" s="6">
        <v>1750939</v>
      </c>
      <c r="P2552" s="6">
        <v>210034</v>
      </c>
      <c r="Q2552" s="6">
        <v>1095875</v>
      </c>
      <c r="R2552" s="6">
        <v>463031</v>
      </c>
      <c r="S2552" s="6">
        <v>316159</v>
      </c>
      <c r="T2552" s="6">
        <v>588733</v>
      </c>
      <c r="U2552" s="6">
        <v>1266920</v>
      </c>
      <c r="V2552" s="6">
        <v>1601873</v>
      </c>
      <c r="W2552" s="6">
        <v>1650687</v>
      </c>
      <c r="X2552" s="6">
        <v>1334940</v>
      </c>
      <c r="Y2552" s="6">
        <v>1473680</v>
      </c>
      <c r="Z2552" s="8">
        <v>20.330173961093099</v>
      </c>
      <c r="AA2552" s="8">
        <v>19.500147480820601</v>
      </c>
      <c r="AB2552" s="8">
        <v>20.5112150555304</v>
      </c>
      <c r="AC2552" s="8">
        <v>18.097934383464001</v>
      </c>
      <c r="AD2552" s="8">
        <v>19.844181647902701</v>
      </c>
      <c r="AE2552" s="8">
        <v>20.8080686209105</v>
      </c>
      <c r="AF2552" s="8">
        <v>19.617327556809201</v>
      </c>
      <c r="AG2552" s="8">
        <v>20.6736567246672</v>
      </c>
      <c r="AH2552" s="8">
        <v>20.739697392712799</v>
      </c>
      <c r="AI2552" s="8">
        <v>17.6802633626186</v>
      </c>
      <c r="AJ2552" s="8">
        <v>20.063651817289902</v>
      </c>
      <c r="AK2552" s="8">
        <v>18.820749259821</v>
      </c>
      <c r="AL2552" s="8">
        <v>18.270290763284699</v>
      </c>
      <c r="AM2552" s="8">
        <v>19.167253971124399</v>
      </c>
      <c r="AN2552" s="8">
        <v>20.2728939973174</v>
      </c>
      <c r="AO2552" s="8">
        <v>20.611328341581899</v>
      </c>
      <c r="AP2552" s="8">
        <v>20.654635154531501</v>
      </c>
      <c r="AQ2552" s="8">
        <v>20.348343469553299</v>
      </c>
      <c r="AR2552" s="8">
        <v>20.490991855946501</v>
      </c>
      <c r="AS2552" s="9">
        <v>1.6096888415901098E-2</v>
      </c>
      <c r="AT2552" s="9">
        <v>1</v>
      </c>
      <c r="AU2552" s="9">
        <v>8.2812693098254404E-3</v>
      </c>
      <c r="AV2552" s="10">
        <v>1.74467349245084</v>
      </c>
      <c r="AW2552" s="10">
        <v>-1.81037513010218</v>
      </c>
      <c r="AX2552" s="10">
        <v>1.76407030380847</v>
      </c>
      <c r="AY2552" s="10">
        <v>-3.1585135008815102</v>
      </c>
      <c r="AZ2552" s="10">
        <v>1.0111177314503601</v>
      </c>
      <c r="BA2552" s="10">
        <v>3.1936290057666499</v>
      </c>
      <c r="BB2552" s="9">
        <v>0.38798671335212098</v>
      </c>
      <c r="BC2552" s="9">
        <v>0.28822041146070798</v>
      </c>
      <c r="BD2552" s="9">
        <v>0.32356761327980699</v>
      </c>
      <c r="BE2552" s="9">
        <v>1.8998407072462999E-2</v>
      </c>
      <c r="BF2552" s="9">
        <v>0.99998700696960696</v>
      </c>
      <c r="BG2552" s="9">
        <v>1.1873684951315E-2</v>
      </c>
      <c r="BH2552" s="11" t="str">
        <f t="shared" si="344"/>
        <v/>
      </c>
      <c r="BI2552" s="11" t="str">
        <f t="shared" si="344"/>
        <v/>
      </c>
      <c r="BJ2552" s="11" t="str">
        <f t="shared" si="344"/>
        <v/>
      </c>
      <c r="BK2552" s="11" t="str">
        <f t="shared" si="342"/>
        <v/>
      </c>
      <c r="BL2552" s="11" t="str">
        <f t="shared" si="342"/>
        <v/>
      </c>
      <c r="BM2552" s="11" t="str">
        <f t="shared" si="342"/>
        <v/>
      </c>
      <c r="BN2552" s="11" t="str">
        <f t="shared" si="339"/>
        <v/>
      </c>
      <c r="BO2552" s="11" t="str">
        <f t="shared" si="340"/>
        <v/>
      </c>
      <c r="BP2552" s="11" t="str">
        <f t="shared" si="341"/>
        <v/>
      </c>
      <c r="BR2552" s="11">
        <f t="shared" si="338"/>
        <v>2547</v>
      </c>
      <c r="BS2552" s="6" t="str">
        <f t="shared" si="338"/>
        <v>MA_710175g0010</v>
      </c>
      <c r="BT2552" s="6" t="str">
        <f t="shared" si="338"/>
        <v>Folate receptor</v>
      </c>
      <c r="BU2552" s="28">
        <f t="shared" si="345"/>
        <v>1.7</v>
      </c>
      <c r="BV2552" s="28">
        <f t="shared" si="345"/>
        <v>-1.8</v>
      </c>
      <c r="BW2552" s="28">
        <f t="shared" si="345"/>
        <v>1.8</v>
      </c>
      <c r="BX2552" s="28">
        <f t="shared" si="343"/>
        <v>-3.2</v>
      </c>
      <c r="BY2552" s="28">
        <f t="shared" si="343"/>
        <v>1</v>
      </c>
      <c r="BZ2552" s="28">
        <f t="shared" si="343"/>
        <v>3.2</v>
      </c>
    </row>
    <row r="2553" spans="1:78">
      <c r="A2553" s="6">
        <v>2548</v>
      </c>
      <c r="B2553" s="6" t="s">
        <v>4430</v>
      </c>
      <c r="C2553" s="6" t="s">
        <v>4431</v>
      </c>
      <c r="D2553" s="6" t="str">
        <f t="shared" si="337"/>
        <v>Protein 2548 / MA_98157g0010 / 2-oxoglutarate-Fe(II) type oxidoreductase-like</v>
      </c>
      <c r="E2553" s="6">
        <v>3</v>
      </c>
      <c r="F2553" s="6">
        <v>3</v>
      </c>
      <c r="G2553" s="6">
        <v>4205803</v>
      </c>
      <c r="H2553" s="6">
        <v>2334392</v>
      </c>
      <c r="I2553" s="6">
        <v>3683727</v>
      </c>
      <c r="J2553" s="6">
        <v>2108433</v>
      </c>
      <c r="K2553" s="6">
        <v>3130507</v>
      </c>
      <c r="L2553" s="6">
        <v>3787186</v>
      </c>
      <c r="M2553" s="6">
        <v>3131582</v>
      </c>
      <c r="N2553" s="6">
        <v>3884020</v>
      </c>
      <c r="O2553" s="6">
        <v>3532792</v>
      </c>
      <c r="P2553" s="6">
        <v>2027413</v>
      </c>
      <c r="Q2553" s="6">
        <v>4484591</v>
      </c>
      <c r="R2553" s="6">
        <v>2128169</v>
      </c>
      <c r="S2553" s="6">
        <v>3292269</v>
      </c>
      <c r="T2553" s="6">
        <v>3313439</v>
      </c>
      <c r="U2553" s="6">
        <v>4642073</v>
      </c>
      <c r="V2553" s="6">
        <v>4322032</v>
      </c>
      <c r="W2553" s="6">
        <v>4417407</v>
      </c>
      <c r="X2553" s="6">
        <v>3982626</v>
      </c>
      <c r="Y2553" s="6">
        <v>6372107</v>
      </c>
      <c r="Z2553" s="8">
        <v>22.003949845076399</v>
      </c>
      <c r="AA2553" s="8">
        <v>21.154615413561299</v>
      </c>
      <c r="AB2553" s="8">
        <v>21.812734716980302</v>
      </c>
      <c r="AC2553" s="8">
        <v>21.0077397469272</v>
      </c>
      <c r="AD2553" s="8">
        <v>21.577964896498699</v>
      </c>
      <c r="AE2553" s="8">
        <v>21.852694847342899</v>
      </c>
      <c r="AF2553" s="8">
        <v>21.578460225512401</v>
      </c>
      <c r="AG2553" s="8">
        <v>21.889119198975902</v>
      </c>
      <c r="AH2553" s="8">
        <v>21.7523773795767</v>
      </c>
      <c r="AI2553" s="8">
        <v>20.9512085764121</v>
      </c>
      <c r="AJ2553" s="8">
        <v>22.096544984975299</v>
      </c>
      <c r="AK2553" s="8">
        <v>21.021181290548999</v>
      </c>
      <c r="AL2553" s="8">
        <v>21.650650787559702</v>
      </c>
      <c r="AM2553" s="8">
        <v>21.659897929146702</v>
      </c>
      <c r="AN2553" s="8">
        <v>22.146337779621799</v>
      </c>
      <c r="AO2553" s="8">
        <v>22.043278323166799</v>
      </c>
      <c r="AP2553" s="8">
        <v>22.074768331254202</v>
      </c>
      <c r="AQ2553" s="8">
        <v>21.9252885749416</v>
      </c>
      <c r="AR2553" s="8">
        <v>22.603339062030699</v>
      </c>
      <c r="AS2553" s="9">
        <v>5.3048443956690602E-2</v>
      </c>
      <c r="AT2553" s="9">
        <v>1</v>
      </c>
      <c r="AU2553" s="9">
        <v>3.4272363962944197E-2</v>
      </c>
      <c r="AV2553" s="10">
        <v>1.19479407550382</v>
      </c>
      <c r="AW2553" s="10">
        <v>-1.0249149598158001</v>
      </c>
      <c r="AX2553" s="10">
        <v>1.5661273064924901</v>
      </c>
      <c r="AY2553" s="10">
        <v>-1.2245623218831401</v>
      </c>
      <c r="AZ2553" s="10">
        <v>1.3107926617665</v>
      </c>
      <c r="BA2553" s="10">
        <v>1.6051473054001699</v>
      </c>
      <c r="BB2553" s="9">
        <v>0.72184975516772998</v>
      </c>
      <c r="BC2553" s="9">
        <v>0.99862613276113799</v>
      </c>
      <c r="BD2553" s="9">
        <v>5.6610279302185103E-2</v>
      </c>
      <c r="BE2553" s="9">
        <v>0.63683975644132795</v>
      </c>
      <c r="BF2553" s="9">
        <v>0.40711898007727798</v>
      </c>
      <c r="BG2553" s="9">
        <v>4.2348722026574102E-2</v>
      </c>
      <c r="BH2553" s="11" t="str">
        <f t="shared" si="344"/>
        <v/>
      </c>
      <c r="BI2553" s="11" t="str">
        <f t="shared" si="344"/>
        <v/>
      </c>
      <c r="BJ2553" s="11" t="str">
        <f t="shared" si="344"/>
        <v/>
      </c>
      <c r="BK2553" s="11" t="str">
        <f t="shared" si="342"/>
        <v/>
      </c>
      <c r="BL2553" s="11" t="str">
        <f t="shared" si="342"/>
        <v/>
      </c>
      <c r="BM2553" s="11" t="str">
        <f t="shared" si="342"/>
        <v/>
      </c>
      <c r="BN2553" s="11" t="str">
        <f t="shared" si="339"/>
        <v/>
      </c>
      <c r="BO2553" s="11" t="str">
        <f t="shared" si="340"/>
        <v/>
      </c>
      <c r="BP2553" s="11" t="str">
        <f t="shared" si="341"/>
        <v/>
      </c>
      <c r="BR2553" s="11">
        <f t="shared" si="338"/>
        <v>2548</v>
      </c>
      <c r="BS2553" s="6" t="str">
        <f t="shared" si="338"/>
        <v>MA_98157g0010</v>
      </c>
      <c r="BT2553" s="6" t="str">
        <f t="shared" si="338"/>
        <v>2-oxoglutarate-Fe(II) type oxidoreductase-like</v>
      </c>
      <c r="BU2553" s="28">
        <f t="shared" si="345"/>
        <v>1.2</v>
      </c>
      <c r="BV2553" s="28">
        <f t="shared" si="345"/>
        <v>-1</v>
      </c>
      <c r="BW2553" s="28">
        <f t="shared" si="345"/>
        <v>1.6</v>
      </c>
      <c r="BX2553" s="28">
        <f t="shared" si="343"/>
        <v>-1.2</v>
      </c>
      <c r="BY2553" s="28">
        <f t="shared" si="343"/>
        <v>1.3</v>
      </c>
      <c r="BZ2553" s="28">
        <f t="shared" si="343"/>
        <v>1.6</v>
      </c>
    </row>
    <row r="2554" spans="1:78">
      <c r="A2554" s="6">
        <v>2549</v>
      </c>
      <c r="B2554" s="6" t="s">
        <v>4432</v>
      </c>
      <c r="C2554" s="6" t="s">
        <v>4433</v>
      </c>
      <c r="D2554" s="6" t="str">
        <f t="shared" si="337"/>
        <v>Protein 2549 / MA_9998356g0010 / UPF0160</v>
      </c>
      <c r="E2554" s="6">
        <v>3</v>
      </c>
      <c r="F2554" s="6">
        <v>2</v>
      </c>
      <c r="G2554" s="6">
        <v>3257148</v>
      </c>
      <c r="H2554" s="6">
        <v>2189030</v>
      </c>
      <c r="I2554" s="6">
        <v>5213967</v>
      </c>
      <c r="J2554" s="6">
        <v>3010449</v>
      </c>
      <c r="K2554" s="6">
        <v>5772454</v>
      </c>
      <c r="L2554" s="6">
        <v>1968196</v>
      </c>
      <c r="M2554" s="6">
        <v>3288339</v>
      </c>
      <c r="N2554" s="6">
        <v>2121701</v>
      </c>
      <c r="O2554" s="6">
        <v>1821969</v>
      </c>
      <c r="P2554" s="6">
        <v>2960442</v>
      </c>
      <c r="Q2554" s="6">
        <v>4819973</v>
      </c>
      <c r="R2554" s="6">
        <v>4321559</v>
      </c>
      <c r="S2554" s="6">
        <v>6879233</v>
      </c>
      <c r="T2554" s="6">
        <v>3350538</v>
      </c>
      <c r="U2554" s="6">
        <v>2487011</v>
      </c>
      <c r="V2554" s="6">
        <v>2093339</v>
      </c>
      <c r="W2554" s="6">
        <v>2704563</v>
      </c>
      <c r="X2554" s="6">
        <v>1995708</v>
      </c>
      <c r="Y2554" s="6">
        <v>2242471</v>
      </c>
      <c r="Z2554" s="8">
        <v>21.635177844481699</v>
      </c>
      <c r="AA2554" s="8">
        <v>21.061860295681601</v>
      </c>
      <c r="AB2554" s="8">
        <v>22.313950021187502</v>
      </c>
      <c r="AC2554" s="8">
        <v>21.521547246264099</v>
      </c>
      <c r="AD2554" s="8">
        <v>22.460753340703999</v>
      </c>
      <c r="AE2554" s="8">
        <v>20.9084424658895</v>
      </c>
      <c r="AF2554" s="8">
        <v>21.648927605694201</v>
      </c>
      <c r="AG2554" s="8">
        <v>21.016789928587801</v>
      </c>
      <c r="AH2554" s="8">
        <v>20.7970669818523</v>
      </c>
      <c r="AI2554" s="8">
        <v>21.497381158557801</v>
      </c>
      <c r="AJ2554" s="8">
        <v>22.20059363427</v>
      </c>
      <c r="AK2554" s="8">
        <v>22.043120427043501</v>
      </c>
      <c r="AL2554" s="8">
        <v>22.7138162899519</v>
      </c>
      <c r="AM2554" s="8">
        <v>21.675961338809</v>
      </c>
      <c r="AN2554" s="8">
        <v>21.245981457904499</v>
      </c>
      <c r="AO2554" s="8">
        <v>20.9973745330993</v>
      </c>
      <c r="AP2554" s="8">
        <v>21.366964073297002</v>
      </c>
      <c r="AQ2554" s="8">
        <v>20.928469218972801</v>
      </c>
      <c r="AR2554" s="8">
        <v>21.096657897422201</v>
      </c>
      <c r="AS2554" s="9">
        <v>1.68273701230796E-2</v>
      </c>
      <c r="AT2554" s="9">
        <v>1</v>
      </c>
      <c r="AU2554" s="9">
        <v>8.7494995318442206E-3</v>
      </c>
      <c r="AV2554" s="10">
        <v>-1.63110652374356</v>
      </c>
      <c r="AW2554" s="10">
        <v>1.1708179912607899</v>
      </c>
      <c r="AX2554" s="10">
        <v>-1.59280351898512</v>
      </c>
      <c r="AY2554" s="10">
        <v>1.9097288636618099</v>
      </c>
      <c r="AZ2554" s="10">
        <v>1.0240475390102399</v>
      </c>
      <c r="BA2554" s="10">
        <v>-1.86488301657128</v>
      </c>
      <c r="BB2554" s="9">
        <v>0.114487724978897</v>
      </c>
      <c r="BC2554" s="9">
        <v>0.83970213984781095</v>
      </c>
      <c r="BD2554" s="9">
        <v>0.11013243631851501</v>
      </c>
      <c r="BE2554" s="9">
        <v>2.68531921060879E-2</v>
      </c>
      <c r="BF2554" s="9">
        <v>0.99938734696185205</v>
      </c>
      <c r="BG2554" s="9">
        <v>2.3466731249445202E-2</v>
      </c>
      <c r="BH2554" s="11" t="str">
        <f t="shared" si="344"/>
        <v/>
      </c>
      <c r="BI2554" s="11" t="str">
        <f t="shared" si="344"/>
        <v/>
      </c>
      <c r="BJ2554" s="11" t="str">
        <f t="shared" si="344"/>
        <v/>
      </c>
      <c r="BK2554" s="11" t="str">
        <f t="shared" si="342"/>
        <v/>
      </c>
      <c r="BL2554" s="11" t="str">
        <f t="shared" si="342"/>
        <v/>
      </c>
      <c r="BM2554" s="11" t="str">
        <f t="shared" si="342"/>
        <v/>
      </c>
      <c r="BN2554" s="11" t="str">
        <f t="shared" si="339"/>
        <v/>
      </c>
      <c r="BO2554" s="11" t="str">
        <f t="shared" si="340"/>
        <v/>
      </c>
      <c r="BP2554" s="11" t="str">
        <f t="shared" si="341"/>
        <v/>
      </c>
      <c r="BR2554" s="11">
        <f t="shared" si="338"/>
        <v>2549</v>
      </c>
      <c r="BS2554" s="6" t="str">
        <f t="shared" si="338"/>
        <v>MA_9998356g0010</v>
      </c>
      <c r="BT2554" s="6" t="str">
        <f t="shared" si="338"/>
        <v>UPF0160</v>
      </c>
      <c r="BU2554" s="28">
        <f t="shared" si="345"/>
        <v>-1.6</v>
      </c>
      <c r="BV2554" s="28">
        <f t="shared" si="345"/>
        <v>1.2</v>
      </c>
      <c r="BW2554" s="28">
        <f t="shared" si="345"/>
        <v>-1.6</v>
      </c>
      <c r="BX2554" s="28">
        <f t="shared" si="343"/>
        <v>1.9</v>
      </c>
      <c r="BY2554" s="28">
        <f t="shared" si="343"/>
        <v>1</v>
      </c>
      <c r="BZ2554" s="28">
        <f t="shared" si="343"/>
        <v>-1.9</v>
      </c>
    </row>
    <row r="2555" spans="1:78">
      <c r="A2555" s="6">
        <v>2550</v>
      </c>
      <c r="B2555" s="6" t="s">
        <v>4434</v>
      </c>
      <c r="C2555" s="6" t="s">
        <v>4435</v>
      </c>
      <c r="D2555" s="6" t="str">
        <f t="shared" si="337"/>
        <v>Protein 2550 / MA_10380790g0010 / ERAD-associated E3 ubiquitin- ligase component HRD3A</v>
      </c>
      <c r="E2555" s="6">
        <v>2</v>
      </c>
      <c r="F2555" s="6">
        <v>2</v>
      </c>
      <c r="G2555" s="6">
        <v>10482037</v>
      </c>
      <c r="H2555" s="6">
        <v>13429638</v>
      </c>
      <c r="I2555" s="6">
        <v>8843211</v>
      </c>
      <c r="J2555" s="6">
        <v>12202439</v>
      </c>
      <c r="K2555" s="6">
        <v>8084666</v>
      </c>
      <c r="L2555" s="6">
        <v>11105198</v>
      </c>
      <c r="M2555" s="6">
        <v>10992763</v>
      </c>
      <c r="N2555" s="6">
        <v>11248748</v>
      </c>
      <c r="O2555" s="6">
        <v>12526744</v>
      </c>
      <c r="P2555" s="6">
        <v>14059030</v>
      </c>
      <c r="Q2555" s="6">
        <v>8224475</v>
      </c>
      <c r="R2555" s="6">
        <v>13746799</v>
      </c>
      <c r="S2555" s="6">
        <v>12005819</v>
      </c>
      <c r="T2555" s="6">
        <v>8504178</v>
      </c>
      <c r="U2555" s="6">
        <v>9373280</v>
      </c>
      <c r="V2555" s="6">
        <v>9868828</v>
      </c>
      <c r="W2555" s="6">
        <v>9832959</v>
      </c>
      <c r="X2555" s="6">
        <v>10317388</v>
      </c>
      <c r="Y2555" s="6">
        <v>10060217</v>
      </c>
      <c r="Z2555" s="8">
        <v>23.321415770803601</v>
      </c>
      <c r="AA2555" s="8">
        <v>23.678917081214902</v>
      </c>
      <c r="AB2555" s="8">
        <v>23.0761388815469</v>
      </c>
      <c r="AC2555" s="8">
        <v>23.540666203927799</v>
      </c>
      <c r="AD2555" s="8">
        <v>22.946756742516399</v>
      </c>
      <c r="AE2555" s="8">
        <v>23.4047317798404</v>
      </c>
      <c r="AF2555" s="8">
        <v>23.3900507134104</v>
      </c>
      <c r="AG2555" s="8">
        <v>23.423261100790999</v>
      </c>
      <c r="AH2555" s="8">
        <v>23.578508136693699</v>
      </c>
      <c r="AI2555" s="8">
        <v>23.744993723596</v>
      </c>
      <c r="AJ2555" s="8">
        <v>22.971492158315499</v>
      </c>
      <c r="AK2555" s="8">
        <v>23.7125923843432</v>
      </c>
      <c r="AL2555" s="8">
        <v>23.5172304873497</v>
      </c>
      <c r="AM2555" s="8">
        <v>23.019740363398</v>
      </c>
      <c r="AN2555" s="8">
        <v>23.160122549086299</v>
      </c>
      <c r="AO2555" s="8">
        <v>23.234447332933499</v>
      </c>
      <c r="AP2555" s="8">
        <v>23.229194196698099</v>
      </c>
      <c r="AQ2555" s="8">
        <v>23.298574441522199</v>
      </c>
      <c r="AR2555" s="8">
        <v>23.262158088783099</v>
      </c>
      <c r="AS2555" s="9">
        <v>0.64658454606245697</v>
      </c>
      <c r="AT2555" s="9">
        <v>1</v>
      </c>
      <c r="AU2555" s="9">
        <v>0.617427727337576</v>
      </c>
      <c r="AV2555" s="10">
        <v>1.09912768777836</v>
      </c>
      <c r="AW2555" s="10">
        <v>1.0573337855821501</v>
      </c>
      <c r="AX2555" s="10">
        <v>-1.05400346821761</v>
      </c>
      <c r="AY2555" s="10">
        <v>-1.0395276333416299</v>
      </c>
      <c r="AZ2555" s="10">
        <v>-1.15848439493239</v>
      </c>
      <c r="BA2555" s="10">
        <v>-1.1144334770672399</v>
      </c>
      <c r="BB2555" s="9">
        <v>0.85322175012989798</v>
      </c>
      <c r="BC2555" s="9">
        <v>0.95766329916798698</v>
      </c>
      <c r="BD2555" s="9">
        <v>0.96402376855850602</v>
      </c>
      <c r="BE2555" s="9">
        <v>0.98730089867745197</v>
      </c>
      <c r="BF2555" s="9">
        <v>0.60907597048267004</v>
      </c>
      <c r="BG2555" s="9">
        <v>0.766505808077387</v>
      </c>
      <c r="BH2555" s="11" t="str">
        <f t="shared" si="344"/>
        <v/>
      </c>
      <c r="BI2555" s="11" t="str">
        <f t="shared" si="344"/>
        <v/>
      </c>
      <c r="BJ2555" s="11" t="str">
        <f t="shared" si="344"/>
        <v/>
      </c>
      <c r="BK2555" s="11" t="str">
        <f t="shared" si="342"/>
        <v/>
      </c>
      <c r="BL2555" s="11" t="str">
        <f t="shared" si="342"/>
        <v/>
      </c>
      <c r="BM2555" s="11" t="str">
        <f t="shared" si="342"/>
        <v/>
      </c>
      <c r="BN2555" s="11" t="str">
        <f t="shared" si="339"/>
        <v/>
      </c>
      <c r="BO2555" s="11" t="str">
        <f t="shared" si="340"/>
        <v/>
      </c>
      <c r="BP2555" s="11" t="str">
        <f t="shared" si="341"/>
        <v/>
      </c>
      <c r="BR2555" s="11">
        <f t="shared" si="338"/>
        <v>2550</v>
      </c>
      <c r="BS2555" s="6" t="str">
        <f t="shared" si="338"/>
        <v>MA_10380790g0010</v>
      </c>
      <c r="BT2555" s="6" t="str">
        <f t="shared" si="338"/>
        <v>ERAD-associated E3 ubiquitin- ligase component HRD3A</v>
      </c>
      <c r="BU2555" s="28">
        <f t="shared" si="345"/>
        <v>1.1000000000000001</v>
      </c>
      <c r="BV2555" s="28">
        <f t="shared" si="345"/>
        <v>1.1000000000000001</v>
      </c>
      <c r="BW2555" s="28">
        <f t="shared" si="345"/>
        <v>-1.1000000000000001</v>
      </c>
      <c r="BX2555" s="28">
        <f t="shared" si="343"/>
        <v>-1</v>
      </c>
      <c r="BY2555" s="28">
        <f t="shared" si="343"/>
        <v>-1.2</v>
      </c>
      <c r="BZ2555" s="28">
        <f t="shared" si="343"/>
        <v>-1.1000000000000001</v>
      </c>
    </row>
    <row r="2556" spans="1:78">
      <c r="A2556" s="6">
        <v>2551</v>
      </c>
      <c r="B2556" s="6" t="s">
        <v>4436</v>
      </c>
      <c r="C2556" s="6" t="s">
        <v>4437</v>
      </c>
      <c r="D2556" s="6" t="str">
        <f t="shared" si="337"/>
        <v>Protein 2551 / MA_7491816g0010 / cytosolic enolase 3</v>
      </c>
      <c r="E2556" s="6">
        <v>5</v>
      </c>
      <c r="F2556" s="6">
        <v>5</v>
      </c>
      <c r="G2556" s="6">
        <v>11292963</v>
      </c>
      <c r="H2556" s="6">
        <v>9950741</v>
      </c>
      <c r="I2556" s="6">
        <v>8965779</v>
      </c>
      <c r="J2556" s="6">
        <v>10723268</v>
      </c>
      <c r="K2556" s="6">
        <v>8724098</v>
      </c>
      <c r="L2556" s="6">
        <v>9897996</v>
      </c>
      <c r="M2556" s="6">
        <v>9014239</v>
      </c>
      <c r="N2556" s="6">
        <v>9587656</v>
      </c>
      <c r="O2556" s="6">
        <v>9687321</v>
      </c>
      <c r="P2556" s="6">
        <v>10619178</v>
      </c>
      <c r="Q2556" s="6">
        <v>10602608</v>
      </c>
      <c r="R2556" s="6">
        <v>10264256</v>
      </c>
      <c r="S2556" s="6">
        <v>11092090</v>
      </c>
      <c r="T2556" s="6">
        <v>11726035</v>
      </c>
      <c r="U2556" s="6">
        <v>10871654</v>
      </c>
      <c r="V2556" s="6">
        <v>11663322</v>
      </c>
      <c r="W2556" s="6">
        <v>12099982</v>
      </c>
      <c r="X2556" s="6">
        <v>12178925</v>
      </c>
      <c r="Y2556" s="6">
        <v>10971691</v>
      </c>
      <c r="Z2556" s="8">
        <v>23.428920728229201</v>
      </c>
      <c r="AA2556" s="8">
        <v>23.246372531887001</v>
      </c>
      <c r="AB2556" s="8">
        <v>23.095997507756501</v>
      </c>
      <c r="AC2556" s="8">
        <v>23.354241309643001</v>
      </c>
      <c r="AD2556" s="8">
        <v>23.056574545552301</v>
      </c>
      <c r="AE2556" s="8">
        <v>23.2387050285041</v>
      </c>
      <c r="AF2556" s="8">
        <v>23.1037742709354</v>
      </c>
      <c r="AG2556" s="8">
        <v>23.1927467161088</v>
      </c>
      <c r="AH2556" s="8">
        <v>23.207666317070899</v>
      </c>
      <c r="AI2556" s="8">
        <v>23.340168759805501</v>
      </c>
      <c r="AJ2556" s="8">
        <v>23.337915842762101</v>
      </c>
      <c r="AK2556" s="8">
        <v>23.2911257223438</v>
      </c>
      <c r="AL2556" s="8">
        <v>23.403027891618201</v>
      </c>
      <c r="AM2556" s="8">
        <v>23.4832119322372</v>
      </c>
      <c r="AN2556" s="8">
        <v>23.374068111115001</v>
      </c>
      <c r="AO2556" s="8">
        <v>23.4754754261917</v>
      </c>
      <c r="AP2556" s="8">
        <v>23.528501565551899</v>
      </c>
      <c r="AQ2556" s="8">
        <v>23.5378834603775</v>
      </c>
      <c r="AR2556" s="8">
        <v>23.387282560901099</v>
      </c>
      <c r="AS2556" s="9">
        <v>8.5465851551330303E-3</v>
      </c>
      <c r="AT2556" s="9">
        <v>1</v>
      </c>
      <c r="AU2556" s="9">
        <v>3.8685053623347498E-3</v>
      </c>
      <c r="AV2556" s="10">
        <v>-1.0357660968723901</v>
      </c>
      <c r="AW2556" s="10">
        <v>1.09784068098821</v>
      </c>
      <c r="AX2556" s="10">
        <v>1.1681462432216201</v>
      </c>
      <c r="AY2556" s="10">
        <v>1.1371061571348799</v>
      </c>
      <c r="AZ2556" s="10">
        <v>1.2099262749177999</v>
      </c>
      <c r="BA2556" s="10">
        <v>1.06403985883464</v>
      </c>
      <c r="BB2556" s="9">
        <v>0.88176248193856299</v>
      </c>
      <c r="BC2556" s="9">
        <v>0.207682593724866</v>
      </c>
      <c r="BD2556" s="9">
        <v>1.6944076300159101E-2</v>
      </c>
      <c r="BE2556" s="9">
        <v>7.20485819511862E-2</v>
      </c>
      <c r="BF2556" s="9">
        <v>5.8910152071489598E-3</v>
      </c>
      <c r="BG2556" s="9">
        <v>0.53227337953059795</v>
      </c>
      <c r="BH2556" s="11" t="str">
        <f t="shared" si="344"/>
        <v/>
      </c>
      <c r="BI2556" s="11" t="str">
        <f t="shared" si="344"/>
        <v/>
      </c>
      <c r="BJ2556" s="11" t="str">
        <f t="shared" si="344"/>
        <v/>
      </c>
      <c r="BK2556" s="11" t="str">
        <f t="shared" si="342"/>
        <v/>
      </c>
      <c r="BL2556" s="11" t="str">
        <f t="shared" si="342"/>
        <v/>
      </c>
      <c r="BM2556" s="11" t="str">
        <f t="shared" si="342"/>
        <v/>
      </c>
      <c r="BN2556" s="11" t="str">
        <f t="shared" si="339"/>
        <v/>
      </c>
      <c r="BO2556" s="11" t="str">
        <f t="shared" si="340"/>
        <v/>
      </c>
      <c r="BP2556" s="11" t="str">
        <f t="shared" si="341"/>
        <v/>
      </c>
      <c r="BR2556" s="11">
        <f t="shared" si="338"/>
        <v>2551</v>
      </c>
      <c r="BS2556" s="6" t="str">
        <f t="shared" si="338"/>
        <v>MA_7491816g0010</v>
      </c>
      <c r="BT2556" s="6" t="str">
        <f t="shared" si="338"/>
        <v>cytosolic enolase 3</v>
      </c>
      <c r="BU2556" s="28">
        <f t="shared" si="345"/>
        <v>-1</v>
      </c>
      <c r="BV2556" s="28">
        <f t="shared" si="345"/>
        <v>1.1000000000000001</v>
      </c>
      <c r="BW2556" s="28">
        <f t="shared" si="345"/>
        <v>1.2</v>
      </c>
      <c r="BX2556" s="28">
        <f t="shared" si="343"/>
        <v>1.1000000000000001</v>
      </c>
      <c r="BY2556" s="28">
        <f t="shared" si="343"/>
        <v>1.2</v>
      </c>
      <c r="BZ2556" s="28">
        <f t="shared" si="343"/>
        <v>1.1000000000000001</v>
      </c>
    </row>
    <row r="2557" spans="1:78">
      <c r="A2557" s="6">
        <v>2552</v>
      </c>
      <c r="B2557" s="6" t="s">
        <v>4438</v>
      </c>
      <c r="C2557" s="6" t="s">
        <v>4439</v>
      </c>
      <c r="D2557" s="6" t="str">
        <f t="shared" si="337"/>
        <v>Protein 2552 / MA_57006g0010 / cytochrome P450 704C1-like</v>
      </c>
      <c r="E2557" s="6">
        <v>4</v>
      </c>
      <c r="F2557" s="6">
        <v>4</v>
      </c>
      <c r="G2557" s="6">
        <v>8480771</v>
      </c>
      <c r="H2557" s="6">
        <v>8882846</v>
      </c>
      <c r="I2557" s="6">
        <v>5979639</v>
      </c>
      <c r="J2557" s="6">
        <v>6068593</v>
      </c>
      <c r="K2557" s="6">
        <v>6038153</v>
      </c>
      <c r="L2557" s="6">
        <v>6233319</v>
      </c>
      <c r="M2557" s="6">
        <v>5168758</v>
      </c>
      <c r="N2557" s="6">
        <v>5661001</v>
      </c>
      <c r="O2557" s="6">
        <v>6502890</v>
      </c>
      <c r="P2557" s="6">
        <v>4340749</v>
      </c>
      <c r="Q2557" s="6">
        <v>8968759</v>
      </c>
      <c r="R2557" s="6">
        <v>6128146</v>
      </c>
      <c r="S2557" s="6">
        <v>9724190</v>
      </c>
      <c r="T2557" s="6">
        <v>2019709</v>
      </c>
      <c r="U2557" s="6">
        <v>6469899</v>
      </c>
      <c r="V2557" s="6">
        <v>7068928</v>
      </c>
      <c r="W2557" s="6">
        <v>7234695</v>
      </c>
      <c r="X2557" s="6">
        <v>7870716</v>
      </c>
      <c r="Y2557" s="6">
        <v>7367271</v>
      </c>
      <c r="Z2557" s="8">
        <v>23.015763997711002</v>
      </c>
      <c r="AA2557" s="8">
        <v>23.082590549082401</v>
      </c>
      <c r="AB2557" s="8">
        <v>22.511626958658798</v>
      </c>
      <c r="AC2557" s="8">
        <v>22.532930636510802</v>
      </c>
      <c r="AD2557" s="8">
        <v>22.525675882907201</v>
      </c>
      <c r="AE2557" s="8">
        <v>22.571569116172402</v>
      </c>
      <c r="AF2557" s="8">
        <v>22.301386226556399</v>
      </c>
      <c r="AG2557" s="8">
        <v>22.4326257478318</v>
      </c>
      <c r="AH2557" s="8">
        <v>22.63264958932</v>
      </c>
      <c r="AI2557" s="8">
        <v>22.0495125717527</v>
      </c>
      <c r="AJ2557" s="8">
        <v>23.096476943721001</v>
      </c>
      <c r="AK2557" s="8">
        <v>22.547019238481099</v>
      </c>
      <c r="AL2557" s="8">
        <v>23.2131466516439</v>
      </c>
      <c r="AM2557" s="8">
        <v>20.945716013539101</v>
      </c>
      <c r="AN2557" s="8">
        <v>22.625311760160699</v>
      </c>
      <c r="AO2557" s="8">
        <v>22.753060016841701</v>
      </c>
      <c r="AP2557" s="8">
        <v>22.7865007662799</v>
      </c>
      <c r="AQ2557" s="8">
        <v>22.9080634531717</v>
      </c>
      <c r="AR2557" s="8">
        <v>22.8126988814703</v>
      </c>
      <c r="AS2557" s="9">
        <v>0.58227680979331797</v>
      </c>
      <c r="AT2557" s="9">
        <v>1</v>
      </c>
      <c r="AU2557" s="9">
        <v>0.54858864496126003</v>
      </c>
      <c r="AV2557" s="10">
        <v>-1.1885148547245199</v>
      </c>
      <c r="AW2557" s="10">
        <v>-1.2864035751490901</v>
      </c>
      <c r="AX2557" s="10">
        <v>1.0305463338677701</v>
      </c>
      <c r="AY2557" s="10">
        <v>-1.08236221872655</v>
      </c>
      <c r="AZ2557" s="10">
        <v>1.2248196262837401</v>
      </c>
      <c r="BA2557" s="10">
        <v>1.3256984882442899</v>
      </c>
      <c r="BB2557" s="9">
        <v>0.88201063988901196</v>
      </c>
      <c r="BC2557" s="9">
        <v>0.67453079738154198</v>
      </c>
      <c r="BD2557" s="9">
        <v>0.99906836806604804</v>
      </c>
      <c r="BE2557" s="9">
        <v>0.98637746424630002</v>
      </c>
      <c r="BF2557" s="9">
        <v>0.82421919697449697</v>
      </c>
      <c r="BG2557" s="9">
        <v>0.59426693543159204</v>
      </c>
      <c r="BH2557" s="11" t="str">
        <f t="shared" si="344"/>
        <v/>
      </c>
      <c r="BI2557" s="11" t="str">
        <f t="shared" si="344"/>
        <v/>
      </c>
      <c r="BJ2557" s="11" t="str">
        <f t="shared" si="344"/>
        <v/>
      </c>
      <c r="BK2557" s="11" t="str">
        <f t="shared" si="342"/>
        <v/>
      </c>
      <c r="BL2557" s="11" t="str">
        <f t="shared" si="342"/>
        <v/>
      </c>
      <c r="BM2557" s="11" t="str">
        <f t="shared" si="342"/>
        <v/>
      </c>
      <c r="BN2557" s="11" t="str">
        <f t="shared" si="339"/>
        <v/>
      </c>
      <c r="BO2557" s="11" t="str">
        <f t="shared" si="340"/>
        <v/>
      </c>
      <c r="BP2557" s="11" t="str">
        <f t="shared" si="341"/>
        <v/>
      </c>
      <c r="BR2557" s="11">
        <f t="shared" si="338"/>
        <v>2552</v>
      </c>
      <c r="BS2557" s="6" t="str">
        <f t="shared" si="338"/>
        <v>MA_57006g0010</v>
      </c>
      <c r="BT2557" s="6" t="str">
        <f t="shared" si="338"/>
        <v>cytochrome P450 704C1-like</v>
      </c>
      <c r="BU2557" s="28">
        <f t="shared" si="345"/>
        <v>-1.2</v>
      </c>
      <c r="BV2557" s="28">
        <f t="shared" si="345"/>
        <v>-1.3</v>
      </c>
      <c r="BW2557" s="28">
        <f t="shared" si="345"/>
        <v>1</v>
      </c>
      <c r="BX2557" s="28">
        <f t="shared" si="343"/>
        <v>-1.1000000000000001</v>
      </c>
      <c r="BY2557" s="28">
        <f t="shared" si="343"/>
        <v>1.2</v>
      </c>
      <c r="BZ2557" s="28">
        <f t="shared" si="343"/>
        <v>1.3</v>
      </c>
    </row>
    <row r="2558" spans="1:78">
      <c r="A2558" s="6">
        <v>2553</v>
      </c>
      <c r="B2558" s="6" t="s">
        <v>4440</v>
      </c>
      <c r="C2558" s="6" t="s">
        <v>4441</v>
      </c>
      <c r="D2558" s="6" t="str">
        <f t="shared" si="337"/>
        <v>Protein 2553 / MA_10430331g0010 / mitochondrial import inner membrane translocase subunit Tim17 Tim22 Tim23 family</v>
      </c>
      <c r="E2558" s="6">
        <v>2</v>
      </c>
      <c r="F2558" s="6">
        <v>2</v>
      </c>
      <c r="G2558" s="6">
        <v>1365811</v>
      </c>
      <c r="H2558" s="6">
        <v>1499704</v>
      </c>
      <c r="I2558" s="6">
        <v>1377925</v>
      </c>
      <c r="J2558" s="6">
        <v>1343198</v>
      </c>
      <c r="K2558" s="6">
        <v>1294980</v>
      </c>
      <c r="L2558" s="6">
        <v>2165675</v>
      </c>
      <c r="M2558" s="6">
        <v>1389996</v>
      </c>
      <c r="N2558" s="6">
        <v>2185561</v>
      </c>
      <c r="O2558" s="6">
        <v>1754880</v>
      </c>
      <c r="P2558" s="6">
        <v>1488848</v>
      </c>
      <c r="Q2558" s="6">
        <v>1198723</v>
      </c>
      <c r="R2558" s="6">
        <v>1622542</v>
      </c>
      <c r="S2558" s="6">
        <v>1270392</v>
      </c>
      <c r="T2558" s="6">
        <v>687066</v>
      </c>
      <c r="U2558" s="6">
        <v>1184837</v>
      </c>
      <c r="V2558" s="6">
        <v>1704156</v>
      </c>
      <c r="W2558" s="6">
        <v>1647317</v>
      </c>
      <c r="X2558" s="6">
        <v>1627986</v>
      </c>
      <c r="Y2558" s="6">
        <v>1688014</v>
      </c>
      <c r="Z2558" s="8">
        <v>20.381326427602399</v>
      </c>
      <c r="AA2558" s="8">
        <v>20.516246350130601</v>
      </c>
      <c r="AB2558" s="8">
        <v>20.3940659340915</v>
      </c>
      <c r="AC2558" s="8">
        <v>20.357240556563902</v>
      </c>
      <c r="AD2558" s="8">
        <v>20.3044983860595</v>
      </c>
      <c r="AE2558" s="8">
        <v>21.0463853251659</v>
      </c>
      <c r="AF2558" s="8">
        <v>20.406649300626601</v>
      </c>
      <c r="AG2558" s="8">
        <v>21.059572214283399</v>
      </c>
      <c r="AH2558" s="8">
        <v>20.7429409506666</v>
      </c>
      <c r="AI2558" s="8">
        <v>20.5057650426265</v>
      </c>
      <c r="AJ2558" s="8">
        <v>20.1930668897148</v>
      </c>
      <c r="AK2558" s="8">
        <v>20.6298243926379</v>
      </c>
      <c r="AL2558" s="8">
        <v>20.276842301907699</v>
      </c>
      <c r="AM2558" s="8">
        <v>19.390089166346598</v>
      </c>
      <c r="AN2558" s="8">
        <v>20.176257168138399</v>
      </c>
      <c r="AO2558" s="8">
        <v>20.7006259765575</v>
      </c>
      <c r="AP2558" s="8">
        <v>20.651686774857001</v>
      </c>
      <c r="AQ2558" s="8">
        <v>20.634656862406601</v>
      </c>
      <c r="AR2558" s="8">
        <v>20.686895438799802</v>
      </c>
      <c r="AS2558" s="9">
        <v>7.8602884635652806E-2</v>
      </c>
      <c r="AT2558" s="9">
        <v>1</v>
      </c>
      <c r="AU2558" s="9">
        <v>5.4616298172815998E-2</v>
      </c>
      <c r="AV2558" s="10">
        <v>1.34090907796328</v>
      </c>
      <c r="AW2558" s="10">
        <v>-1.1419962966600199</v>
      </c>
      <c r="AX2558" s="10">
        <v>1.13237273135342</v>
      </c>
      <c r="AY2558" s="10">
        <v>-1.53131320119187</v>
      </c>
      <c r="AZ2558" s="10">
        <v>-1.1841587498849599</v>
      </c>
      <c r="BA2558" s="10">
        <v>1.2931654656444</v>
      </c>
      <c r="BB2558" s="9">
        <v>0.220267840377733</v>
      </c>
      <c r="BC2558" s="9">
        <v>0.76523302557186701</v>
      </c>
      <c r="BD2558" s="9">
        <v>0.79822944670839102</v>
      </c>
      <c r="BE2558" s="9">
        <v>4.3900450891571199E-2</v>
      </c>
      <c r="BF2558" s="9">
        <v>0.65350881270278904</v>
      </c>
      <c r="BG2558" s="9">
        <v>0.27381434757904299</v>
      </c>
      <c r="BH2558" s="11" t="str">
        <f t="shared" si="344"/>
        <v/>
      </c>
      <c r="BI2558" s="11" t="str">
        <f t="shared" si="344"/>
        <v/>
      </c>
      <c r="BJ2558" s="11" t="str">
        <f t="shared" si="344"/>
        <v/>
      </c>
      <c r="BK2558" s="11" t="str">
        <f t="shared" si="342"/>
        <v/>
      </c>
      <c r="BL2558" s="11" t="str">
        <f t="shared" si="342"/>
        <v/>
      </c>
      <c r="BM2558" s="11" t="str">
        <f t="shared" si="342"/>
        <v/>
      </c>
      <c r="BN2558" s="11" t="str">
        <f t="shared" si="339"/>
        <v/>
      </c>
      <c r="BO2558" s="11" t="str">
        <f t="shared" si="340"/>
        <v/>
      </c>
      <c r="BP2558" s="11" t="str">
        <f t="shared" si="341"/>
        <v/>
      </c>
      <c r="BR2558" s="11">
        <f t="shared" si="338"/>
        <v>2553</v>
      </c>
      <c r="BS2558" s="6" t="str">
        <f t="shared" si="338"/>
        <v>MA_10430331g0010</v>
      </c>
      <c r="BT2558" s="6" t="str">
        <f t="shared" si="338"/>
        <v>mitochondrial import inner membrane translocase subunit Tim17 Tim22 Tim23 family</v>
      </c>
      <c r="BU2558" s="28">
        <f t="shared" si="345"/>
        <v>1.3</v>
      </c>
      <c r="BV2558" s="28">
        <f t="shared" si="345"/>
        <v>-1.1000000000000001</v>
      </c>
      <c r="BW2558" s="28">
        <f t="shared" si="345"/>
        <v>1.1000000000000001</v>
      </c>
      <c r="BX2558" s="28">
        <f t="shared" si="343"/>
        <v>-1.5</v>
      </c>
      <c r="BY2558" s="28">
        <f t="shared" si="343"/>
        <v>-1.2</v>
      </c>
      <c r="BZ2558" s="28">
        <f t="shared" si="343"/>
        <v>1.3</v>
      </c>
    </row>
    <row r="2559" spans="1:78">
      <c r="A2559" s="6">
        <v>2554</v>
      </c>
      <c r="B2559" s="6" t="s">
        <v>4442</v>
      </c>
      <c r="C2559" s="6" t="s">
        <v>4443</v>
      </c>
      <c r="D2559" s="6" t="str">
        <f t="shared" si="337"/>
        <v>Protein 2554 / MA_10298125g0010 / dnaJ P58IPK homolog</v>
      </c>
      <c r="E2559" s="6">
        <v>3</v>
      </c>
      <c r="F2559" s="6">
        <v>3</v>
      </c>
      <c r="G2559" s="6">
        <v>7302016</v>
      </c>
      <c r="H2559" s="6">
        <v>6539324</v>
      </c>
      <c r="I2559" s="6">
        <v>6362909</v>
      </c>
      <c r="J2559" s="6">
        <v>6869309</v>
      </c>
      <c r="K2559" s="6">
        <v>7156357</v>
      </c>
      <c r="L2559" s="6">
        <v>6554526</v>
      </c>
      <c r="M2559" s="6">
        <v>5809629</v>
      </c>
      <c r="N2559" s="6">
        <v>6761986</v>
      </c>
      <c r="O2559" s="6">
        <v>6100662</v>
      </c>
      <c r="P2559" s="6">
        <v>4848078</v>
      </c>
      <c r="Q2559" s="6">
        <v>6100723</v>
      </c>
      <c r="R2559" s="6">
        <v>4528960</v>
      </c>
      <c r="S2559" s="6">
        <v>6257615</v>
      </c>
      <c r="T2559" s="6">
        <v>4609861</v>
      </c>
      <c r="U2559" s="6">
        <v>2836327</v>
      </c>
      <c r="V2559" s="6">
        <v>2951627</v>
      </c>
      <c r="W2559" s="6">
        <v>2681560</v>
      </c>
      <c r="X2559" s="6">
        <v>2975675</v>
      </c>
      <c r="Y2559" s="6">
        <v>2773478</v>
      </c>
      <c r="Z2559" s="8">
        <v>22.799863399298701</v>
      </c>
      <c r="AA2559" s="8">
        <v>22.640710074733398</v>
      </c>
      <c r="AB2559" s="8">
        <v>22.6012550581639</v>
      </c>
      <c r="AC2559" s="8">
        <v>22.711733551568098</v>
      </c>
      <c r="AD2559" s="8">
        <v>22.7707939283857</v>
      </c>
      <c r="AE2559" s="8">
        <v>22.644060022971001</v>
      </c>
      <c r="AF2559" s="8">
        <v>22.470014606112301</v>
      </c>
      <c r="AG2559" s="8">
        <v>22.689015598606101</v>
      </c>
      <c r="AH2559" s="8">
        <v>22.540534371392599</v>
      </c>
      <c r="AI2559" s="8">
        <v>22.208981479626001</v>
      </c>
      <c r="AJ2559" s="8">
        <v>22.540548796705401</v>
      </c>
      <c r="AK2559" s="8">
        <v>22.1107483668141</v>
      </c>
      <c r="AL2559" s="8">
        <v>22.577181468766401</v>
      </c>
      <c r="AM2559" s="8">
        <v>22.136291819407401</v>
      </c>
      <c r="AN2559" s="8">
        <v>21.435592439730499</v>
      </c>
      <c r="AO2559" s="8">
        <v>21.493078987453298</v>
      </c>
      <c r="AP2559" s="8">
        <v>21.354641103399501</v>
      </c>
      <c r="AQ2559" s="8">
        <v>21.504785534784801</v>
      </c>
      <c r="AR2559" s="8">
        <v>21.403264850973901</v>
      </c>
      <c r="AS2559" s="9">
        <v>6.8490332317149199E-8</v>
      </c>
      <c r="AT2559" s="9">
        <v>3.77563154693085E-6</v>
      </c>
      <c r="AU2559" s="9">
        <v>1.0877647787181899E-9</v>
      </c>
      <c r="AV2559" s="10">
        <v>-1.0859555501959</v>
      </c>
      <c r="AW2559" s="10">
        <v>-1.3105031452325699</v>
      </c>
      <c r="AX2559" s="10">
        <v>-2.4059365888301198</v>
      </c>
      <c r="AY2559" s="10">
        <v>-1.2067742045207701</v>
      </c>
      <c r="AZ2559" s="10">
        <v>-2.2155019037345598</v>
      </c>
      <c r="BA2559" s="10">
        <v>-1.8358876875515999</v>
      </c>
      <c r="BB2559" s="9">
        <v>0.57514650512445797</v>
      </c>
      <c r="BC2559" s="9">
        <v>2.0086696007479699E-3</v>
      </c>
      <c r="BD2559" s="9">
        <v>1.4022626393383999E-9</v>
      </c>
      <c r="BE2559" s="9">
        <v>4.2402739911944098E-2</v>
      </c>
      <c r="BF2559" s="9">
        <v>1.27464034882507E-8</v>
      </c>
      <c r="BG2559" s="9">
        <v>2.1687358209288E-7</v>
      </c>
      <c r="BH2559" s="11" t="str">
        <f t="shared" si="344"/>
        <v/>
      </c>
      <c r="BI2559" s="11" t="str">
        <f t="shared" si="344"/>
        <v/>
      </c>
      <c r="BJ2559" s="11" t="str">
        <f t="shared" si="344"/>
        <v>x</v>
      </c>
      <c r="BK2559" s="11" t="str">
        <f t="shared" si="342"/>
        <v/>
      </c>
      <c r="BL2559" s="11" t="str">
        <f t="shared" si="342"/>
        <v>x</v>
      </c>
      <c r="BM2559" s="11" t="str">
        <f t="shared" si="342"/>
        <v/>
      </c>
      <c r="BN2559" s="11" t="str">
        <f t="shared" si="339"/>
        <v>x</v>
      </c>
      <c r="BO2559" s="11" t="str">
        <f t="shared" si="340"/>
        <v>x</v>
      </c>
      <c r="BP2559" s="11" t="str">
        <f t="shared" si="341"/>
        <v/>
      </c>
      <c r="BR2559" s="11">
        <f t="shared" si="338"/>
        <v>2554</v>
      </c>
      <c r="BS2559" s="6" t="str">
        <f t="shared" si="338"/>
        <v>MA_10298125g0010</v>
      </c>
      <c r="BT2559" s="6" t="str">
        <f t="shared" si="338"/>
        <v>dnaJ P58IPK homolog</v>
      </c>
      <c r="BU2559" s="28">
        <f t="shared" si="345"/>
        <v>-1.1000000000000001</v>
      </c>
      <c r="BV2559" s="28">
        <f t="shared" si="345"/>
        <v>-1.3</v>
      </c>
      <c r="BW2559" s="28" t="str">
        <f t="shared" si="345"/>
        <v>-2,4*</v>
      </c>
      <c r="BX2559" s="28">
        <f t="shared" si="343"/>
        <v>-1.2</v>
      </c>
      <c r="BY2559" s="28" t="str">
        <f t="shared" si="343"/>
        <v>-2,2*</v>
      </c>
      <c r="BZ2559" s="28">
        <f t="shared" si="343"/>
        <v>-1.8</v>
      </c>
    </row>
    <row r="2560" spans="1:78">
      <c r="A2560" s="6">
        <v>2555</v>
      </c>
      <c r="B2560" s="6" t="s">
        <v>4444</v>
      </c>
      <c r="C2560" s="6" t="s">
        <v>4445</v>
      </c>
      <c r="D2560" s="6" t="str">
        <f t="shared" si="337"/>
        <v>Protein 2555 / MA_10435529g0010 / transport SEC31 homolog B isoform X1</v>
      </c>
      <c r="E2560" s="6">
        <v>4</v>
      </c>
      <c r="F2560" s="6">
        <v>4</v>
      </c>
      <c r="G2560" s="6">
        <v>1608442</v>
      </c>
      <c r="H2560" s="6">
        <v>1623844</v>
      </c>
      <c r="I2560" s="6">
        <v>3436354</v>
      </c>
      <c r="J2560" s="6">
        <v>2293293</v>
      </c>
      <c r="K2560" s="6">
        <v>3545891</v>
      </c>
      <c r="L2560" s="6">
        <v>1198937</v>
      </c>
      <c r="M2560" s="6">
        <v>1115138</v>
      </c>
      <c r="N2560" s="6">
        <v>1200650</v>
      </c>
      <c r="O2560" s="6">
        <v>1192386</v>
      </c>
      <c r="P2560" s="6">
        <v>1525021</v>
      </c>
      <c r="Q2560" s="6">
        <v>2916380</v>
      </c>
      <c r="R2560" s="6">
        <v>1229662</v>
      </c>
      <c r="S2560" s="6">
        <v>3651312</v>
      </c>
      <c r="T2560" s="6">
        <v>1842489</v>
      </c>
      <c r="U2560" s="6">
        <v>300847</v>
      </c>
      <c r="V2560" s="6">
        <v>477234</v>
      </c>
      <c r="W2560" s="6">
        <v>340069</v>
      </c>
      <c r="X2560" s="6">
        <v>351200</v>
      </c>
      <c r="Y2560" s="6">
        <v>336080</v>
      </c>
      <c r="Z2560" s="8">
        <v>20.617232483045001</v>
      </c>
      <c r="AA2560" s="8">
        <v>20.6309816111843</v>
      </c>
      <c r="AB2560" s="8">
        <v>21.712447234362202</v>
      </c>
      <c r="AC2560" s="8">
        <v>21.1289892603276</v>
      </c>
      <c r="AD2560" s="8">
        <v>21.757716758077301</v>
      </c>
      <c r="AE2560" s="8">
        <v>20.193324421424499</v>
      </c>
      <c r="AF2560" s="8">
        <v>20.088790826192799</v>
      </c>
      <c r="AG2560" s="8">
        <v>20.195384223402801</v>
      </c>
      <c r="AH2560" s="8">
        <v>20.185419910945701</v>
      </c>
      <c r="AI2560" s="8">
        <v>20.540397678483099</v>
      </c>
      <c r="AJ2560" s="8">
        <v>21.475747282266699</v>
      </c>
      <c r="AK2560" s="8">
        <v>20.229830382501898</v>
      </c>
      <c r="AL2560" s="8">
        <v>21.799983519833798</v>
      </c>
      <c r="AM2560" s="8">
        <v>20.813224575514099</v>
      </c>
      <c r="AN2560" s="8">
        <v>18.1986704449433</v>
      </c>
      <c r="AO2560" s="8">
        <v>18.864337304318301</v>
      </c>
      <c r="AP2560" s="8">
        <v>18.3754679733239</v>
      </c>
      <c r="AQ2560" s="8">
        <v>18.421933319310099</v>
      </c>
      <c r="AR2560" s="8">
        <v>18.358445165373901</v>
      </c>
      <c r="AS2560" s="9">
        <v>5.80821526350995E-6</v>
      </c>
      <c r="AT2560" s="9">
        <v>1.3694308830393899E-3</v>
      </c>
      <c r="AU2560" s="9">
        <v>4.18402347399753E-7</v>
      </c>
      <c r="AV2560" s="10">
        <v>-2.0051965039559199</v>
      </c>
      <c r="AW2560" s="10">
        <v>-1.1468182606061399</v>
      </c>
      <c r="AX2560" s="10">
        <v>-6.61482334242198</v>
      </c>
      <c r="AY2560" s="10">
        <v>1.74848672438831</v>
      </c>
      <c r="AZ2560" s="10">
        <v>-3.2988404524803498</v>
      </c>
      <c r="BA2560" s="10">
        <v>-5.7679787370370104</v>
      </c>
      <c r="BB2560" s="9">
        <v>2.5179829202817201E-2</v>
      </c>
      <c r="BC2560" s="9">
        <v>0.90420891130900305</v>
      </c>
      <c r="BD2560" s="9">
        <v>6.7048105534262003E-7</v>
      </c>
      <c r="BE2560" s="9">
        <v>8.3610002412829607E-2</v>
      </c>
      <c r="BF2560" s="9">
        <v>2.8529834917778702E-4</v>
      </c>
      <c r="BG2560" s="9">
        <v>1.74861047230745E-6</v>
      </c>
      <c r="BH2560" s="11" t="str">
        <f t="shared" si="344"/>
        <v/>
      </c>
      <c r="BI2560" s="11" t="str">
        <f t="shared" si="344"/>
        <v/>
      </c>
      <c r="BJ2560" s="11" t="str">
        <f t="shared" si="344"/>
        <v>x</v>
      </c>
      <c r="BK2560" s="11" t="str">
        <f t="shared" si="342"/>
        <v/>
      </c>
      <c r="BL2560" s="11" t="str">
        <f t="shared" si="342"/>
        <v>x</v>
      </c>
      <c r="BM2560" s="11" t="str">
        <f t="shared" si="342"/>
        <v>x</v>
      </c>
      <c r="BN2560" s="11" t="str">
        <f t="shared" si="339"/>
        <v>x</v>
      </c>
      <c r="BO2560" s="11" t="str">
        <f t="shared" si="340"/>
        <v>x</v>
      </c>
      <c r="BP2560" s="11" t="str">
        <f t="shared" si="341"/>
        <v/>
      </c>
      <c r="BR2560" s="11">
        <f t="shared" si="338"/>
        <v>2555</v>
      </c>
      <c r="BS2560" s="6" t="str">
        <f t="shared" si="338"/>
        <v>MA_10435529g0010</v>
      </c>
      <c r="BT2560" s="6" t="str">
        <f t="shared" si="338"/>
        <v>transport SEC31 homolog B isoform X1</v>
      </c>
      <c r="BU2560" s="28">
        <f t="shared" si="345"/>
        <v>-2</v>
      </c>
      <c r="BV2560" s="28">
        <f t="shared" si="345"/>
        <v>-1.1000000000000001</v>
      </c>
      <c r="BW2560" s="28" t="str">
        <f t="shared" si="345"/>
        <v>-6,6*</v>
      </c>
      <c r="BX2560" s="28">
        <f t="shared" si="343"/>
        <v>1.7</v>
      </c>
      <c r="BY2560" s="28" t="str">
        <f t="shared" si="343"/>
        <v>-3,3*</v>
      </c>
      <c r="BZ2560" s="28" t="str">
        <f t="shared" si="343"/>
        <v>-5,8*</v>
      </c>
    </row>
    <row r="2561" spans="1:78">
      <c r="A2561" s="6">
        <v>2556</v>
      </c>
      <c r="B2561" s="6" t="s">
        <v>4446</v>
      </c>
      <c r="C2561" s="6" t="s">
        <v>4447</v>
      </c>
      <c r="D2561" s="6" t="str">
        <f t="shared" si="337"/>
        <v>Protein 2556 / MA_10432036g0010 / serine threonine- kinase STY8</v>
      </c>
      <c r="E2561" s="6">
        <v>5</v>
      </c>
      <c r="F2561" s="6">
        <v>4</v>
      </c>
      <c r="G2561" s="6">
        <v>2536927</v>
      </c>
      <c r="H2561" s="6">
        <v>3412090</v>
      </c>
      <c r="I2561" s="6">
        <v>2646850</v>
      </c>
      <c r="J2561" s="6">
        <v>2806837</v>
      </c>
      <c r="K2561" s="6">
        <v>2653268</v>
      </c>
      <c r="L2561" s="6">
        <v>2650357</v>
      </c>
      <c r="M2561" s="6">
        <v>2295935</v>
      </c>
      <c r="N2561" s="6">
        <v>3030241</v>
      </c>
      <c r="O2561" s="6">
        <v>2054572</v>
      </c>
      <c r="P2561" s="6">
        <v>2116215</v>
      </c>
      <c r="Q2561" s="6">
        <v>2414474</v>
      </c>
      <c r="R2561" s="6">
        <v>2408233</v>
      </c>
      <c r="S2561" s="6">
        <v>2582253</v>
      </c>
      <c r="T2561" s="6">
        <v>2157289</v>
      </c>
      <c r="U2561" s="6">
        <v>3143836</v>
      </c>
      <c r="V2561" s="6">
        <v>2979711</v>
      </c>
      <c r="W2561" s="6">
        <v>3422052</v>
      </c>
      <c r="X2561" s="6">
        <v>3226674</v>
      </c>
      <c r="Y2561" s="6">
        <v>3370086</v>
      </c>
      <c r="Z2561" s="8">
        <v>21.274650575815802</v>
      </c>
      <c r="AA2561" s="8">
        <v>21.7022242701543</v>
      </c>
      <c r="AB2561" s="8">
        <v>21.335845007305199</v>
      </c>
      <c r="AC2561" s="8">
        <v>21.420513854720902</v>
      </c>
      <c r="AD2561" s="8">
        <v>21.339338975287799</v>
      </c>
      <c r="AE2561" s="8">
        <v>21.3377552714303</v>
      </c>
      <c r="AF2561" s="8">
        <v>21.1306503679122</v>
      </c>
      <c r="AG2561" s="8">
        <v>21.531001107470701</v>
      </c>
      <c r="AH2561" s="8">
        <v>20.9704064582249</v>
      </c>
      <c r="AI2561" s="8">
        <v>21.0130547769636</v>
      </c>
      <c r="AJ2561" s="8">
        <v>21.203277497414099</v>
      </c>
      <c r="AK2561" s="8">
        <v>21.199543550990999</v>
      </c>
      <c r="AL2561" s="8">
        <v>21.300198927042899</v>
      </c>
      <c r="AM2561" s="8">
        <v>21.040788028594001</v>
      </c>
      <c r="AN2561" s="8">
        <v>21.584094529872999</v>
      </c>
      <c r="AO2561" s="8">
        <v>21.506740980855401</v>
      </c>
      <c r="AP2561" s="8">
        <v>21.706430251878601</v>
      </c>
      <c r="AQ2561" s="8">
        <v>21.621616394951499</v>
      </c>
      <c r="AR2561" s="8">
        <v>21.6843539768116</v>
      </c>
      <c r="AS2561" s="9">
        <v>4.3889991093780997E-3</v>
      </c>
      <c r="AT2561" s="9">
        <v>1</v>
      </c>
      <c r="AU2561" s="9">
        <v>1.7127801402451099E-3</v>
      </c>
      <c r="AV2561" s="10">
        <v>-1.1266670490263699</v>
      </c>
      <c r="AW2561" s="10">
        <v>-1.2000894813910801</v>
      </c>
      <c r="AX2561" s="10">
        <v>1.15359170045092</v>
      </c>
      <c r="AY2561" s="10">
        <v>-1.0651678172607999</v>
      </c>
      <c r="AZ2561" s="10">
        <v>1.2997137569283499</v>
      </c>
      <c r="BA2561" s="10">
        <v>1.3844132655312</v>
      </c>
      <c r="BB2561" s="9">
        <v>0.39898864476561502</v>
      </c>
      <c r="BC2561" s="9">
        <v>8.06203412501664E-2</v>
      </c>
      <c r="BD2561" s="9">
        <v>0.212344860535259</v>
      </c>
      <c r="BE2561" s="9">
        <v>0.82692799182966203</v>
      </c>
      <c r="BF2561" s="9">
        <v>1.3666341760139099E-2</v>
      </c>
      <c r="BG2561" s="9">
        <v>1.51132789401154E-3</v>
      </c>
      <c r="BH2561" s="11" t="str">
        <f t="shared" si="344"/>
        <v/>
      </c>
      <c r="BI2561" s="11" t="str">
        <f t="shared" si="344"/>
        <v/>
      </c>
      <c r="BJ2561" s="11" t="str">
        <f t="shared" si="344"/>
        <v/>
      </c>
      <c r="BK2561" s="11" t="str">
        <f t="shared" si="342"/>
        <v/>
      </c>
      <c r="BL2561" s="11" t="str">
        <f t="shared" si="342"/>
        <v/>
      </c>
      <c r="BM2561" s="11" t="str">
        <f t="shared" si="342"/>
        <v/>
      </c>
      <c r="BN2561" s="11" t="str">
        <f t="shared" si="339"/>
        <v/>
      </c>
      <c r="BO2561" s="11" t="str">
        <f t="shared" si="340"/>
        <v/>
      </c>
      <c r="BP2561" s="11" t="str">
        <f t="shared" si="341"/>
        <v/>
      </c>
      <c r="BR2561" s="11">
        <f t="shared" si="338"/>
        <v>2556</v>
      </c>
      <c r="BS2561" s="6" t="str">
        <f t="shared" si="338"/>
        <v>MA_10432036g0010</v>
      </c>
      <c r="BT2561" s="6" t="str">
        <f t="shared" si="338"/>
        <v>serine threonine- kinase STY8</v>
      </c>
      <c r="BU2561" s="28">
        <f t="shared" si="345"/>
        <v>-1.1000000000000001</v>
      </c>
      <c r="BV2561" s="28">
        <f t="shared" si="345"/>
        <v>-1.2</v>
      </c>
      <c r="BW2561" s="28">
        <f t="shared" si="345"/>
        <v>1.2</v>
      </c>
      <c r="BX2561" s="28">
        <f t="shared" si="343"/>
        <v>-1.1000000000000001</v>
      </c>
      <c r="BY2561" s="28">
        <f t="shared" si="343"/>
        <v>1.3</v>
      </c>
      <c r="BZ2561" s="28">
        <f t="shared" si="343"/>
        <v>1.4</v>
      </c>
    </row>
    <row r="2562" spans="1:78">
      <c r="A2562" s="6">
        <v>2557</v>
      </c>
      <c r="B2562" s="6" t="s">
        <v>4448</v>
      </c>
      <c r="C2562" s="6" t="s">
        <v>1173</v>
      </c>
      <c r="D2562" s="6" t="str">
        <f t="shared" si="337"/>
        <v>Protein 2557 / MA_8300450g0010 / isoflavone reductase</v>
      </c>
      <c r="E2562" s="6">
        <v>5</v>
      </c>
      <c r="F2562" s="6">
        <v>2</v>
      </c>
      <c r="G2562" s="6">
        <v>973239</v>
      </c>
      <c r="H2562" s="6">
        <v>1028727</v>
      </c>
      <c r="I2562" s="6">
        <v>1198812</v>
      </c>
      <c r="J2562" s="6">
        <v>1160868</v>
      </c>
      <c r="K2562" s="6">
        <v>1422368</v>
      </c>
      <c r="L2562" s="6">
        <v>764599</v>
      </c>
      <c r="M2562" s="6">
        <v>996407</v>
      </c>
      <c r="N2562" s="6">
        <v>618397</v>
      </c>
      <c r="O2562" s="6">
        <v>1173899</v>
      </c>
      <c r="P2562" s="6">
        <v>5231518</v>
      </c>
      <c r="Q2562" s="6">
        <v>417118</v>
      </c>
      <c r="R2562" s="6">
        <v>923639</v>
      </c>
      <c r="S2562" s="6">
        <v>1405901</v>
      </c>
      <c r="T2562" s="6">
        <v>1768644</v>
      </c>
      <c r="U2562" s="6">
        <v>937953</v>
      </c>
      <c r="V2562" s="6">
        <v>491698</v>
      </c>
      <c r="W2562" s="6">
        <v>1092666</v>
      </c>
      <c r="X2562" s="6">
        <v>1091882</v>
      </c>
      <c r="Y2562" s="6">
        <v>815383</v>
      </c>
      <c r="Z2562" s="8">
        <v>19.892434608090898</v>
      </c>
      <c r="AA2562" s="8">
        <v>19.9724287449462</v>
      </c>
      <c r="AB2562" s="8">
        <v>20.193173999607801</v>
      </c>
      <c r="AC2562" s="8">
        <v>20.1467725048592</v>
      </c>
      <c r="AD2562" s="8">
        <v>20.4398633416581</v>
      </c>
      <c r="AE2562" s="8">
        <v>19.544343787745699</v>
      </c>
      <c r="AF2562" s="8">
        <v>19.926375631332501</v>
      </c>
      <c r="AG2562" s="8">
        <v>19.238173794838598</v>
      </c>
      <c r="AH2562" s="8">
        <v>20.162876856420102</v>
      </c>
      <c r="AI2562" s="8">
        <v>22.318798195205499</v>
      </c>
      <c r="AJ2562" s="8">
        <v>18.670096044996299</v>
      </c>
      <c r="AK2562" s="8">
        <v>19.816969565607199</v>
      </c>
      <c r="AL2562" s="8">
        <v>20.423063576367799</v>
      </c>
      <c r="AM2562" s="8">
        <v>20.7542122549326</v>
      </c>
      <c r="AN2562" s="8">
        <v>19.8391561068089</v>
      </c>
      <c r="AO2562" s="8">
        <v>18.907412961391302</v>
      </c>
      <c r="AP2562" s="8">
        <v>20.059421042811302</v>
      </c>
      <c r="AQ2562" s="8">
        <v>20.058385521540401</v>
      </c>
      <c r="AR2562" s="8">
        <v>19.637118352686699</v>
      </c>
      <c r="AS2562" s="9">
        <v>0.48675212087861802</v>
      </c>
      <c r="AT2562" s="9">
        <v>1</v>
      </c>
      <c r="AU2562" s="9">
        <v>0.44713276220245202</v>
      </c>
      <c r="AV2562" s="10">
        <v>-1.3295998479597999</v>
      </c>
      <c r="AW2562" s="10">
        <v>1.2038814126361199</v>
      </c>
      <c r="AX2562" s="10">
        <v>-1.34596028643949</v>
      </c>
      <c r="AY2562" s="10">
        <v>1.6006805432026101</v>
      </c>
      <c r="AZ2562" s="10">
        <v>-1.01230478365712</v>
      </c>
      <c r="BA2562" s="10">
        <v>-1.6203765709908899</v>
      </c>
      <c r="BB2562" s="9">
        <v>0.85199212565786997</v>
      </c>
      <c r="BC2562" s="9">
        <v>0.943814257525875</v>
      </c>
      <c r="BD2562" s="9">
        <v>0.81097083424127503</v>
      </c>
      <c r="BE2562" s="9">
        <v>0.56149200907490204</v>
      </c>
      <c r="BF2562" s="9">
        <v>0.99998457447762701</v>
      </c>
      <c r="BG2562" s="9">
        <v>0.493670648739093</v>
      </c>
      <c r="BH2562" s="11" t="str">
        <f t="shared" si="344"/>
        <v/>
      </c>
      <c r="BI2562" s="11" t="str">
        <f t="shared" si="344"/>
        <v/>
      </c>
      <c r="BJ2562" s="11" t="str">
        <f t="shared" si="344"/>
        <v/>
      </c>
      <c r="BK2562" s="11" t="str">
        <f t="shared" si="342"/>
        <v/>
      </c>
      <c r="BL2562" s="11" t="str">
        <f t="shared" si="342"/>
        <v/>
      </c>
      <c r="BM2562" s="11" t="str">
        <f t="shared" si="342"/>
        <v/>
      </c>
      <c r="BN2562" s="11" t="str">
        <f t="shared" si="339"/>
        <v/>
      </c>
      <c r="BO2562" s="11" t="str">
        <f t="shared" si="340"/>
        <v/>
      </c>
      <c r="BP2562" s="11" t="str">
        <f t="shared" si="341"/>
        <v/>
      </c>
      <c r="BR2562" s="11">
        <f t="shared" si="338"/>
        <v>2557</v>
      </c>
      <c r="BS2562" s="6" t="str">
        <f t="shared" si="338"/>
        <v>MA_8300450g0010</v>
      </c>
      <c r="BT2562" s="6" t="str">
        <f t="shared" si="338"/>
        <v>isoflavone reductase</v>
      </c>
      <c r="BU2562" s="28">
        <f t="shared" si="345"/>
        <v>-1.3</v>
      </c>
      <c r="BV2562" s="28">
        <f t="shared" si="345"/>
        <v>1.2</v>
      </c>
      <c r="BW2562" s="28">
        <f t="shared" si="345"/>
        <v>-1.3</v>
      </c>
      <c r="BX2562" s="28">
        <f t="shared" si="343"/>
        <v>1.6</v>
      </c>
      <c r="BY2562" s="28">
        <f t="shared" si="343"/>
        <v>-1</v>
      </c>
      <c r="BZ2562" s="28">
        <f t="shared" si="343"/>
        <v>-1.6</v>
      </c>
    </row>
    <row r="2563" spans="1:78">
      <c r="A2563" s="6">
        <v>2558</v>
      </c>
      <c r="B2563" s="6" t="s">
        <v>4449</v>
      </c>
      <c r="C2563" s="6" t="s">
        <v>4450</v>
      </c>
      <c r="D2563" s="6" t="str">
        <f t="shared" si="337"/>
        <v>Protein 2558 / MA_20565g0010 / probable 2,3-bisphosphoglycerate-independent phosphoglycerate mutase</v>
      </c>
      <c r="E2563" s="6">
        <v>4</v>
      </c>
      <c r="F2563" s="6">
        <v>4</v>
      </c>
      <c r="G2563" s="6">
        <v>2940252</v>
      </c>
      <c r="H2563" s="6">
        <v>4272029</v>
      </c>
      <c r="I2563" s="6">
        <v>1716396</v>
      </c>
      <c r="J2563" s="6">
        <v>6440036</v>
      </c>
      <c r="K2563" s="6">
        <v>1512328</v>
      </c>
      <c r="L2563" s="6">
        <v>1366511</v>
      </c>
      <c r="M2563" s="6">
        <v>1430191</v>
      </c>
      <c r="N2563" s="6">
        <v>1729686</v>
      </c>
      <c r="O2563" s="6">
        <v>2577987</v>
      </c>
      <c r="P2563" s="6">
        <v>5308848</v>
      </c>
      <c r="Q2563" s="6">
        <v>3347300</v>
      </c>
      <c r="R2563" s="6">
        <v>4572987</v>
      </c>
      <c r="S2563" s="6">
        <v>6477402</v>
      </c>
      <c r="T2563" s="6">
        <v>2136505</v>
      </c>
      <c r="U2563" s="6">
        <v>1024990</v>
      </c>
      <c r="V2563" s="6">
        <v>640755</v>
      </c>
      <c r="W2563" s="6">
        <v>728263</v>
      </c>
      <c r="X2563" s="6">
        <v>1517643</v>
      </c>
      <c r="Y2563" s="6">
        <v>1086928</v>
      </c>
      <c r="Z2563" s="8">
        <v>21.487508378661399</v>
      </c>
      <c r="AA2563" s="8">
        <v>22.026490009892299</v>
      </c>
      <c r="AB2563" s="8">
        <v>20.7109510133774</v>
      </c>
      <c r="AC2563" s="8">
        <v>22.618637322396399</v>
      </c>
      <c r="AD2563" s="8">
        <v>20.528339640532899</v>
      </c>
      <c r="AE2563" s="8">
        <v>20.382065642490499</v>
      </c>
      <c r="AF2563" s="8">
        <v>20.447776399091499</v>
      </c>
      <c r="AG2563" s="8">
        <v>20.722078730100201</v>
      </c>
      <c r="AH2563" s="8">
        <v>21.297813557972201</v>
      </c>
      <c r="AI2563" s="8">
        <v>22.339967404930601</v>
      </c>
      <c r="AJ2563" s="8">
        <v>21.674566426926599</v>
      </c>
      <c r="AK2563" s="8">
        <v>22.124705387209001</v>
      </c>
      <c r="AL2563" s="8">
        <v>22.626983852607399</v>
      </c>
      <c r="AM2563" s="8">
        <v>21.026821262643999</v>
      </c>
      <c r="AN2563" s="8">
        <v>19.967178403912701</v>
      </c>
      <c r="AO2563" s="8">
        <v>19.289413305771902</v>
      </c>
      <c r="AP2563" s="8">
        <v>19.4741000241401</v>
      </c>
      <c r="AQ2563" s="8">
        <v>20.533401030234099</v>
      </c>
      <c r="AR2563" s="8">
        <v>20.051824946227299</v>
      </c>
      <c r="AS2563" s="9">
        <v>2.0201017880141698E-3</v>
      </c>
      <c r="AT2563" s="9">
        <v>1</v>
      </c>
      <c r="AU2563" s="9">
        <v>6.6744713075340696E-4</v>
      </c>
      <c r="AV2563" s="10">
        <v>-1.6957831440789</v>
      </c>
      <c r="AW2563" s="10">
        <v>1.39883286191795</v>
      </c>
      <c r="AX2563" s="10">
        <v>-3.0550621529984001</v>
      </c>
      <c r="AY2563" s="10">
        <v>2.3721171886241099</v>
      </c>
      <c r="AZ2563" s="10">
        <v>-1.8015641703160199</v>
      </c>
      <c r="BA2563" s="10">
        <v>-4.2735213348159604</v>
      </c>
      <c r="BB2563" s="9">
        <v>0.32359585274491498</v>
      </c>
      <c r="BC2563" s="9">
        <v>0.63920214901609296</v>
      </c>
      <c r="BD2563" s="9">
        <v>5.9679103767917904E-3</v>
      </c>
      <c r="BE2563" s="9">
        <v>4.8431081898660903E-2</v>
      </c>
      <c r="BF2563" s="9">
        <v>0.24016087393160501</v>
      </c>
      <c r="BG2563" s="9">
        <v>5.9029207542282702E-4</v>
      </c>
      <c r="BH2563" s="11" t="str">
        <f t="shared" si="344"/>
        <v/>
      </c>
      <c r="BI2563" s="11" t="str">
        <f t="shared" si="344"/>
        <v/>
      </c>
      <c r="BJ2563" s="11" t="str">
        <f t="shared" si="344"/>
        <v/>
      </c>
      <c r="BK2563" s="11" t="str">
        <f t="shared" si="342"/>
        <v/>
      </c>
      <c r="BL2563" s="11" t="str">
        <f t="shared" si="342"/>
        <v/>
      </c>
      <c r="BM2563" s="11" t="str">
        <f t="shared" si="342"/>
        <v>x</v>
      </c>
      <c r="BN2563" s="11" t="str">
        <f t="shared" si="339"/>
        <v>x</v>
      </c>
      <c r="BO2563" s="11" t="str">
        <f t="shared" si="340"/>
        <v/>
      </c>
      <c r="BP2563" s="11" t="str">
        <f t="shared" si="341"/>
        <v/>
      </c>
      <c r="BR2563" s="11">
        <f t="shared" si="338"/>
        <v>2558</v>
      </c>
      <c r="BS2563" s="6" t="str">
        <f t="shared" si="338"/>
        <v>MA_20565g0010</v>
      </c>
      <c r="BT2563" s="6" t="str">
        <f t="shared" si="338"/>
        <v>probable 2,3-bisphosphoglycerate-independent phosphoglycerate mutase</v>
      </c>
      <c r="BU2563" s="28">
        <f t="shared" si="345"/>
        <v>-1.7</v>
      </c>
      <c r="BV2563" s="28">
        <f t="shared" si="345"/>
        <v>1.4</v>
      </c>
      <c r="BW2563" s="28">
        <f t="shared" si="345"/>
        <v>-3.1</v>
      </c>
      <c r="BX2563" s="28">
        <f t="shared" si="343"/>
        <v>2.4</v>
      </c>
      <c r="BY2563" s="28">
        <f t="shared" si="343"/>
        <v>-1.8</v>
      </c>
      <c r="BZ2563" s="28" t="str">
        <f t="shared" si="343"/>
        <v>-4,3*</v>
      </c>
    </row>
    <row r="2564" spans="1:78">
      <c r="A2564" s="6">
        <v>2559</v>
      </c>
      <c r="B2564" s="6" t="s">
        <v>4451</v>
      </c>
      <c r="C2564" s="6" t="s">
        <v>4452</v>
      </c>
      <c r="D2564" s="6" t="str">
        <f t="shared" si="337"/>
        <v>Protein 2559 / MA_159242g0010 / thioredoxin chloroplastic</v>
      </c>
      <c r="E2564" s="6">
        <v>4</v>
      </c>
      <c r="F2564" s="6">
        <v>4</v>
      </c>
      <c r="G2564" s="6">
        <v>6395612</v>
      </c>
      <c r="H2564" s="6">
        <v>8647156</v>
      </c>
      <c r="I2564" s="6">
        <v>6914711</v>
      </c>
      <c r="J2564" s="6">
        <v>5766891</v>
      </c>
      <c r="K2564" s="6">
        <v>6069597</v>
      </c>
      <c r="L2564" s="6">
        <v>7983975</v>
      </c>
      <c r="M2564" s="6">
        <v>8216722</v>
      </c>
      <c r="N2564" s="6">
        <v>8037689</v>
      </c>
      <c r="O2564" s="6">
        <v>8113699</v>
      </c>
      <c r="P2564" s="6">
        <v>9882250</v>
      </c>
      <c r="Q2564" s="6">
        <v>8251937</v>
      </c>
      <c r="R2564" s="6">
        <v>8856371</v>
      </c>
      <c r="S2564" s="6">
        <v>7322914</v>
      </c>
      <c r="T2564" s="6">
        <v>7939177</v>
      </c>
      <c r="U2564" s="6">
        <v>9232984</v>
      </c>
      <c r="V2564" s="6">
        <v>9365127</v>
      </c>
      <c r="W2564" s="6">
        <v>9642315</v>
      </c>
      <c r="X2564" s="6">
        <v>8713858</v>
      </c>
      <c r="Y2564" s="6">
        <v>10012174</v>
      </c>
      <c r="Z2564" s="8">
        <v>22.6086509874021</v>
      </c>
      <c r="AA2564" s="8">
        <v>23.043794285963401</v>
      </c>
      <c r="AB2564" s="8">
        <v>22.721237524593001</v>
      </c>
      <c r="AC2564" s="8">
        <v>22.459362323599599</v>
      </c>
      <c r="AD2564" s="8">
        <v>22.533169299083099</v>
      </c>
      <c r="AE2564" s="8">
        <v>22.928675772535399</v>
      </c>
      <c r="AF2564" s="8">
        <v>22.970131525573098</v>
      </c>
      <c r="AG2564" s="8">
        <v>22.9383493260144</v>
      </c>
      <c r="AH2564" s="8">
        <v>22.9519283521171</v>
      </c>
      <c r="AI2564" s="8">
        <v>23.236408122701</v>
      </c>
      <c r="AJ2564" s="8">
        <v>22.976301376232701</v>
      </c>
      <c r="AK2564" s="8">
        <v>23.078284228283</v>
      </c>
      <c r="AL2564" s="8">
        <v>22.8039864223128</v>
      </c>
      <c r="AM2564" s="8">
        <v>22.920558030148602</v>
      </c>
      <c r="AN2564" s="8">
        <v>23.1383655559018</v>
      </c>
      <c r="AO2564" s="8">
        <v>23.1588671282375</v>
      </c>
      <c r="AP2564" s="8">
        <v>23.200948130516</v>
      </c>
      <c r="AQ2564" s="8">
        <v>23.054880172780901</v>
      </c>
      <c r="AR2564" s="8">
        <v>23.255251932938901</v>
      </c>
      <c r="AS2564" s="9">
        <v>3.0415744908555199E-3</v>
      </c>
      <c r="AT2564" s="9">
        <v>1</v>
      </c>
      <c r="AU2564" s="9">
        <v>1.10500763550366E-3</v>
      </c>
      <c r="AV2564" s="10">
        <v>1.2091794451737401</v>
      </c>
      <c r="AW2564" s="10">
        <v>1.2568955389338901</v>
      </c>
      <c r="AX2564" s="10">
        <v>1.4029073164308401</v>
      </c>
      <c r="AY2564" s="10">
        <v>1.0394615488632399</v>
      </c>
      <c r="AZ2564" s="10">
        <v>1.1602143271871901</v>
      </c>
      <c r="BA2564" s="10">
        <v>1.1161685859914801</v>
      </c>
      <c r="BB2564" s="9">
        <v>6.8239072836223005E-2</v>
      </c>
      <c r="BC2564" s="9">
        <v>1.62557259154688E-2</v>
      </c>
      <c r="BD2564" s="9">
        <v>6.3461084120297595E-4</v>
      </c>
      <c r="BE2564" s="9">
        <v>0.94424863469199405</v>
      </c>
      <c r="BF2564" s="9">
        <v>0.190258707805676</v>
      </c>
      <c r="BG2564" s="9">
        <v>0.374279138198367</v>
      </c>
      <c r="BH2564" s="11" t="str">
        <f t="shared" si="344"/>
        <v/>
      </c>
      <c r="BI2564" s="11" t="str">
        <f t="shared" si="344"/>
        <v/>
      </c>
      <c r="BJ2564" s="11" t="str">
        <f t="shared" si="344"/>
        <v/>
      </c>
      <c r="BK2564" s="11" t="str">
        <f t="shared" si="342"/>
        <v/>
      </c>
      <c r="BL2564" s="11" t="str">
        <f t="shared" si="342"/>
        <v/>
      </c>
      <c r="BM2564" s="11" t="str">
        <f t="shared" si="342"/>
        <v/>
      </c>
      <c r="BN2564" s="11" t="str">
        <f t="shared" si="339"/>
        <v/>
      </c>
      <c r="BO2564" s="11" t="str">
        <f t="shared" si="340"/>
        <v/>
      </c>
      <c r="BP2564" s="11" t="str">
        <f t="shared" si="341"/>
        <v/>
      </c>
      <c r="BR2564" s="11">
        <f t="shared" si="338"/>
        <v>2559</v>
      </c>
      <c r="BS2564" s="6" t="str">
        <f t="shared" si="338"/>
        <v>MA_159242g0010</v>
      </c>
      <c r="BT2564" s="6" t="str">
        <f t="shared" si="338"/>
        <v>thioredoxin chloroplastic</v>
      </c>
      <c r="BU2564" s="28">
        <f t="shared" si="345"/>
        <v>1.2</v>
      </c>
      <c r="BV2564" s="28">
        <f t="shared" si="345"/>
        <v>1.3</v>
      </c>
      <c r="BW2564" s="28">
        <f t="shared" si="345"/>
        <v>1.4</v>
      </c>
      <c r="BX2564" s="28">
        <f t="shared" si="343"/>
        <v>1</v>
      </c>
      <c r="BY2564" s="28">
        <f t="shared" si="343"/>
        <v>1.2</v>
      </c>
      <c r="BZ2564" s="28">
        <f t="shared" si="343"/>
        <v>1.1000000000000001</v>
      </c>
    </row>
    <row r="2565" spans="1:78">
      <c r="A2565" s="6">
        <v>2560</v>
      </c>
      <c r="B2565" s="6" t="s">
        <v>4453</v>
      </c>
      <c r="C2565" s="6" t="s">
        <v>3565</v>
      </c>
      <c r="D2565" s="6" t="str">
        <f t="shared" si="337"/>
        <v>Protein 2560 / MA_261448g0010 / anthocyanidin synthase</v>
      </c>
      <c r="E2565" s="6">
        <v>2</v>
      </c>
      <c r="F2565" s="6">
        <v>1</v>
      </c>
      <c r="G2565" s="6">
        <v>362018</v>
      </c>
      <c r="H2565" s="6">
        <v>331052</v>
      </c>
      <c r="I2565" s="6">
        <v>533209</v>
      </c>
      <c r="J2565" s="6">
        <v>350906</v>
      </c>
      <c r="K2565" s="6">
        <v>521022</v>
      </c>
      <c r="L2565" s="6">
        <v>1091559</v>
      </c>
      <c r="M2565" s="6">
        <v>844472</v>
      </c>
      <c r="N2565" s="6">
        <v>1072238</v>
      </c>
      <c r="O2565" s="6">
        <v>1204717</v>
      </c>
      <c r="P2565" s="6">
        <v>211261</v>
      </c>
      <c r="Q2565" s="6">
        <v>651842</v>
      </c>
      <c r="R2565" s="6">
        <v>344882</v>
      </c>
      <c r="S2565" s="6">
        <v>405631</v>
      </c>
      <c r="T2565" s="6">
        <v>385379</v>
      </c>
      <c r="U2565" s="6">
        <v>806539</v>
      </c>
      <c r="V2565" s="6">
        <v>796446</v>
      </c>
      <c r="W2565" s="6">
        <v>767229</v>
      </c>
      <c r="X2565" s="6">
        <v>899653</v>
      </c>
      <c r="Y2565" s="6">
        <v>826804</v>
      </c>
      <c r="Z2565" s="8">
        <v>18.465701906179401</v>
      </c>
      <c r="AA2565" s="8">
        <v>18.3366983206231</v>
      </c>
      <c r="AB2565" s="8">
        <v>19.024341606224901</v>
      </c>
      <c r="AC2565" s="8">
        <v>18.4207250904477</v>
      </c>
      <c r="AD2565" s="8">
        <v>18.990984765598601</v>
      </c>
      <c r="AE2565" s="8">
        <v>20.057958681060999</v>
      </c>
      <c r="AF2565" s="8">
        <v>19.6876900630871</v>
      </c>
      <c r="AG2565" s="8">
        <v>20.032193739401301</v>
      </c>
      <c r="AH2565" s="8">
        <v>20.200262852171399</v>
      </c>
      <c r="AI2565" s="8">
        <v>17.688666936457899</v>
      </c>
      <c r="AJ2565" s="8">
        <v>19.314162786377601</v>
      </c>
      <c r="AK2565" s="8">
        <v>18.395743308401102</v>
      </c>
      <c r="AL2565" s="8">
        <v>18.629808387718001</v>
      </c>
      <c r="AM2565" s="8">
        <v>18.555918433145401</v>
      </c>
      <c r="AN2565" s="8">
        <v>19.621384770677299</v>
      </c>
      <c r="AO2565" s="8">
        <v>19.6032170230384</v>
      </c>
      <c r="AP2565" s="8">
        <v>19.549297727333901</v>
      </c>
      <c r="AQ2565" s="8">
        <v>19.779009129533001</v>
      </c>
      <c r="AR2565" s="8">
        <v>19.657185842840001</v>
      </c>
      <c r="AS2565" s="9">
        <v>1.3853853710283799E-4</v>
      </c>
      <c r="AT2565" s="9">
        <v>7.2860897806564795E-2</v>
      </c>
      <c r="AU2565" s="9">
        <v>2.5263834190903201E-5</v>
      </c>
      <c r="AV2565" s="10">
        <v>2.5435368507579401</v>
      </c>
      <c r="AW2565" s="10">
        <v>-1.0949237216968899</v>
      </c>
      <c r="AX2565" s="10">
        <v>1.9921531495615099</v>
      </c>
      <c r="AY2565" s="10">
        <v>-2.7849788349050799</v>
      </c>
      <c r="AZ2565" s="10">
        <v>-1.2767777674712399</v>
      </c>
      <c r="BA2565" s="10">
        <v>2.1812557407080799</v>
      </c>
      <c r="BB2565" s="9">
        <v>2.91036603683681E-4</v>
      </c>
      <c r="BC2565" s="9">
        <v>0.938965380992411</v>
      </c>
      <c r="BD2565" s="9">
        <v>2.8847991617216898E-3</v>
      </c>
      <c r="BE2565" s="9">
        <v>1.09767127038807E-4</v>
      </c>
      <c r="BF2565" s="9">
        <v>0.48822051887448098</v>
      </c>
      <c r="BG2565" s="9">
        <v>9.5390606849854497E-4</v>
      </c>
      <c r="BH2565" s="11" t="str">
        <f t="shared" si="344"/>
        <v>x</v>
      </c>
      <c r="BI2565" s="11" t="str">
        <f t="shared" si="344"/>
        <v/>
      </c>
      <c r="BJ2565" s="11" t="str">
        <f t="shared" si="344"/>
        <v/>
      </c>
      <c r="BK2565" s="11" t="str">
        <f t="shared" si="342"/>
        <v>x</v>
      </c>
      <c r="BL2565" s="11" t="str">
        <f t="shared" si="342"/>
        <v/>
      </c>
      <c r="BM2565" s="11" t="str">
        <f t="shared" si="342"/>
        <v>x</v>
      </c>
      <c r="BN2565" s="11" t="str">
        <f t="shared" si="339"/>
        <v>x</v>
      </c>
      <c r="BO2565" s="11" t="str">
        <f t="shared" si="340"/>
        <v>x</v>
      </c>
      <c r="BP2565" s="11" t="str">
        <f t="shared" si="341"/>
        <v/>
      </c>
      <c r="BR2565" s="11">
        <f t="shared" si="338"/>
        <v>2560</v>
      </c>
      <c r="BS2565" s="6" t="str">
        <f t="shared" si="338"/>
        <v>MA_261448g0010</v>
      </c>
      <c r="BT2565" s="6" t="str">
        <f t="shared" si="338"/>
        <v>anthocyanidin synthase</v>
      </c>
      <c r="BU2565" s="28" t="str">
        <f t="shared" si="345"/>
        <v>2,5*</v>
      </c>
      <c r="BV2565" s="28">
        <f t="shared" si="345"/>
        <v>-1.1000000000000001</v>
      </c>
      <c r="BW2565" s="28">
        <f t="shared" si="345"/>
        <v>2</v>
      </c>
      <c r="BX2565" s="28" t="str">
        <f t="shared" si="343"/>
        <v>-2,8*</v>
      </c>
      <c r="BY2565" s="28">
        <f t="shared" si="343"/>
        <v>-1.3</v>
      </c>
      <c r="BZ2565" s="28" t="str">
        <f t="shared" si="343"/>
        <v>2,2*</v>
      </c>
    </row>
    <row r="2566" spans="1:78">
      <c r="A2566" s="6">
        <v>2561</v>
      </c>
      <c r="B2566" s="6" t="s">
        <v>4454</v>
      </c>
      <c r="C2566" s="6" t="s">
        <v>4455</v>
      </c>
      <c r="D2566" s="6" t="str">
        <f t="shared" ref="D2566:D2629" si="346">CONCATENATE("Protein ",A2566," / ",B2566," / ",C2566)</f>
        <v>Protein 2561 / MA_2893228g0010 / inositol monophosphatase</v>
      </c>
      <c r="E2566" s="6">
        <v>3</v>
      </c>
      <c r="F2566" s="6">
        <v>3</v>
      </c>
      <c r="G2566" s="6">
        <v>8497548</v>
      </c>
      <c r="H2566" s="6">
        <v>3061581</v>
      </c>
      <c r="I2566" s="6">
        <v>9093590</v>
      </c>
      <c r="J2566" s="6">
        <v>3361766</v>
      </c>
      <c r="K2566" s="6">
        <v>7888796</v>
      </c>
      <c r="L2566" s="6">
        <v>10682339</v>
      </c>
      <c r="M2566" s="6">
        <v>11662646</v>
      </c>
      <c r="N2566" s="6">
        <v>10292225</v>
      </c>
      <c r="O2566" s="6">
        <v>10669878</v>
      </c>
      <c r="P2566" s="6">
        <v>3398687</v>
      </c>
      <c r="Q2566" s="6">
        <v>5494732</v>
      </c>
      <c r="R2566" s="6">
        <v>3155278</v>
      </c>
      <c r="S2566" s="6">
        <v>3594485</v>
      </c>
      <c r="T2566" s="6">
        <v>8251797</v>
      </c>
      <c r="U2566" s="6">
        <v>9232808</v>
      </c>
      <c r="V2566" s="6">
        <v>8937623</v>
      </c>
      <c r="W2566" s="6">
        <v>8270565</v>
      </c>
      <c r="X2566" s="6">
        <v>8017084</v>
      </c>
      <c r="Y2566" s="6">
        <v>8423964</v>
      </c>
      <c r="Z2566" s="8">
        <v>23.018615175448701</v>
      </c>
      <c r="AA2566" s="8">
        <v>21.545845422186499</v>
      </c>
      <c r="AB2566" s="8">
        <v>23.116418528508799</v>
      </c>
      <c r="AC2566" s="8">
        <v>21.680787876768999</v>
      </c>
      <c r="AD2566" s="8">
        <v>22.911373700060398</v>
      </c>
      <c r="AE2566" s="8">
        <v>23.348724237663799</v>
      </c>
      <c r="AF2566" s="8">
        <v>23.475391805923699</v>
      </c>
      <c r="AG2566" s="8">
        <v>23.295051565730901</v>
      </c>
      <c r="AH2566" s="8">
        <v>23.347040344609901</v>
      </c>
      <c r="AI2566" s="8">
        <v>21.6965460732042</v>
      </c>
      <c r="AJ2566" s="8">
        <v>22.389617686222099</v>
      </c>
      <c r="AK2566" s="8">
        <v>21.589335690713401</v>
      </c>
      <c r="AL2566" s="8">
        <v>21.777353652598102</v>
      </c>
      <c r="AM2566" s="8">
        <v>22.9762768996742</v>
      </c>
      <c r="AN2566" s="8">
        <v>23.1383380548526</v>
      </c>
      <c r="AO2566" s="8">
        <v>23.091459760678099</v>
      </c>
      <c r="AP2566" s="8">
        <v>22.979554459162699</v>
      </c>
      <c r="AQ2566" s="8">
        <v>22.934646159655198</v>
      </c>
      <c r="AR2566" s="8">
        <v>23.0060678403112</v>
      </c>
      <c r="AS2566" s="9">
        <v>1.4191338531966099E-2</v>
      </c>
      <c r="AT2566" s="9">
        <v>1</v>
      </c>
      <c r="AU2566" s="9">
        <v>7.1761646632148603E-3</v>
      </c>
      <c r="AV2566" s="10">
        <v>1.8815789793902</v>
      </c>
      <c r="AW2566" s="10">
        <v>-1.2912623433863</v>
      </c>
      <c r="AX2566" s="10">
        <v>1.49009582904218</v>
      </c>
      <c r="AY2566" s="10">
        <v>-2.4296120821937799</v>
      </c>
      <c r="AZ2566" s="10">
        <v>-1.2627234723552401</v>
      </c>
      <c r="BA2566" s="10">
        <v>1.9241046320791499</v>
      </c>
      <c r="BB2566" s="9">
        <v>7.0587753646903298E-2</v>
      </c>
      <c r="BC2566" s="9">
        <v>0.66186617639010203</v>
      </c>
      <c r="BD2566" s="9">
        <v>0.30935297334228301</v>
      </c>
      <c r="BE2566" s="9">
        <v>8.6604631969616798E-3</v>
      </c>
      <c r="BF2566" s="9">
        <v>0.75446471288083095</v>
      </c>
      <c r="BG2566" s="9">
        <v>4.30970835702418E-2</v>
      </c>
      <c r="BH2566" s="11" t="str">
        <f t="shared" si="344"/>
        <v/>
      </c>
      <c r="BI2566" s="11" t="str">
        <f t="shared" si="344"/>
        <v/>
      </c>
      <c r="BJ2566" s="11" t="str">
        <f t="shared" si="344"/>
        <v/>
      </c>
      <c r="BK2566" s="11" t="str">
        <f t="shared" si="342"/>
        <v/>
      </c>
      <c r="BL2566" s="11" t="str">
        <f t="shared" si="342"/>
        <v/>
      </c>
      <c r="BM2566" s="11" t="str">
        <f t="shared" si="342"/>
        <v/>
      </c>
      <c r="BN2566" s="11" t="str">
        <f t="shared" si="339"/>
        <v/>
      </c>
      <c r="BO2566" s="11" t="str">
        <f t="shared" si="340"/>
        <v/>
      </c>
      <c r="BP2566" s="11" t="str">
        <f t="shared" si="341"/>
        <v/>
      </c>
      <c r="BR2566" s="11">
        <f t="shared" ref="BR2566:BT2629" si="347">A2566</f>
        <v>2561</v>
      </c>
      <c r="BS2566" s="6" t="str">
        <f t="shared" si="347"/>
        <v>MA_2893228g0010</v>
      </c>
      <c r="BT2566" s="6" t="str">
        <f t="shared" si="347"/>
        <v>inositol monophosphatase</v>
      </c>
      <c r="BU2566" s="28">
        <f t="shared" si="345"/>
        <v>1.9</v>
      </c>
      <c r="BV2566" s="28">
        <f t="shared" si="345"/>
        <v>-1.3</v>
      </c>
      <c r="BW2566" s="28">
        <f t="shared" si="345"/>
        <v>1.5</v>
      </c>
      <c r="BX2566" s="28">
        <f t="shared" si="343"/>
        <v>-2.4</v>
      </c>
      <c r="BY2566" s="28">
        <f t="shared" si="343"/>
        <v>-1.3</v>
      </c>
      <c r="BZ2566" s="28">
        <f t="shared" si="343"/>
        <v>1.9</v>
      </c>
    </row>
    <row r="2567" spans="1:78">
      <c r="A2567" s="6">
        <v>2562</v>
      </c>
      <c r="B2567" s="6" t="s">
        <v>4456</v>
      </c>
      <c r="C2567" s="6" t="s">
        <v>4457</v>
      </c>
      <c r="D2567" s="6" t="str">
        <f t="shared" si="346"/>
        <v>Protein 2562 / MA_10339776g0010 / germin 2-1</v>
      </c>
      <c r="E2567" s="6">
        <v>3</v>
      </c>
      <c r="F2567" s="6">
        <v>1</v>
      </c>
      <c r="G2567" s="6">
        <v>1285164</v>
      </c>
      <c r="H2567" s="6">
        <v>1104633</v>
      </c>
      <c r="I2567" s="6">
        <v>1747389</v>
      </c>
      <c r="J2567" s="6">
        <v>951113</v>
      </c>
      <c r="K2567" s="6">
        <v>1559267</v>
      </c>
      <c r="L2567" s="6">
        <v>1487416</v>
      </c>
      <c r="M2567" s="6">
        <v>1648704</v>
      </c>
      <c r="N2567" s="6">
        <v>1497660</v>
      </c>
      <c r="O2567" s="6">
        <v>1305074</v>
      </c>
      <c r="P2567" s="6">
        <v>1994488</v>
      </c>
      <c r="Q2567" s="6">
        <v>2887839</v>
      </c>
      <c r="R2567" s="6">
        <v>1251387</v>
      </c>
      <c r="S2567" s="6">
        <v>1956041</v>
      </c>
      <c r="T2567" s="6">
        <v>882988</v>
      </c>
      <c r="U2567" s="6">
        <v>1971801</v>
      </c>
      <c r="V2567" s="6">
        <v>2150188</v>
      </c>
      <c r="W2567" s="6">
        <v>1751342</v>
      </c>
      <c r="X2567" s="6">
        <v>1782948</v>
      </c>
      <c r="Y2567" s="6">
        <v>1836697</v>
      </c>
      <c r="Z2567" s="8">
        <v>20.293521043054302</v>
      </c>
      <c r="AA2567" s="8">
        <v>20.0751357018143</v>
      </c>
      <c r="AB2567" s="8">
        <v>20.736769383016</v>
      </c>
      <c r="AC2567" s="8">
        <v>19.859257229670799</v>
      </c>
      <c r="AD2567" s="8">
        <v>20.572436557394699</v>
      </c>
      <c r="AE2567" s="8">
        <v>20.5043767656067</v>
      </c>
      <c r="AF2567" s="8">
        <v>20.652900977157199</v>
      </c>
      <c r="AG2567" s="8">
        <v>20.514278708482401</v>
      </c>
      <c r="AH2567" s="8">
        <v>20.3157001817946</v>
      </c>
      <c r="AI2567" s="8">
        <v>20.9275870126828</v>
      </c>
      <c r="AJ2567" s="8">
        <v>21.461558882056099</v>
      </c>
      <c r="AK2567" s="8">
        <v>20.255096591153499</v>
      </c>
      <c r="AL2567" s="8">
        <v>20.8995051798376</v>
      </c>
      <c r="AM2567" s="8">
        <v>19.752034305902701</v>
      </c>
      <c r="AN2567" s="8">
        <v>20.911082527328102</v>
      </c>
      <c r="AO2567" s="8">
        <v>21.036031375562199</v>
      </c>
      <c r="AP2567" s="8">
        <v>20.7400294083928</v>
      </c>
      <c r="AQ2567" s="8">
        <v>20.765833196439601</v>
      </c>
      <c r="AR2567" s="8">
        <v>20.808682213926598</v>
      </c>
      <c r="AS2567" s="9">
        <v>0.25757339693409598</v>
      </c>
      <c r="AT2567" s="9">
        <v>1</v>
      </c>
      <c r="AU2567" s="9">
        <v>0.21410879932326601</v>
      </c>
      <c r="AV2567" s="10">
        <v>1.140281618892</v>
      </c>
      <c r="AW2567" s="10">
        <v>1.2760920594562799</v>
      </c>
      <c r="AX2567" s="10">
        <v>1.4589270648042001</v>
      </c>
      <c r="AY2567" s="10">
        <v>1.1191025430158601</v>
      </c>
      <c r="AZ2567" s="10">
        <v>1.2794445167166899</v>
      </c>
      <c r="BA2567" s="10">
        <v>1.1432772847327499</v>
      </c>
      <c r="BB2567" s="9">
        <v>0.89241586515968296</v>
      </c>
      <c r="BC2567" s="9">
        <v>0.52153386167576599</v>
      </c>
      <c r="BD2567" s="9">
        <v>0.17940013238517299</v>
      </c>
      <c r="BE2567" s="9">
        <v>0.92834383919737895</v>
      </c>
      <c r="BF2567" s="9">
        <v>0.55983613887408001</v>
      </c>
      <c r="BG2567" s="9">
        <v>0.86850345778205296</v>
      </c>
      <c r="BH2567" s="11" t="str">
        <f t="shared" si="344"/>
        <v/>
      </c>
      <c r="BI2567" s="11" t="str">
        <f t="shared" si="344"/>
        <v/>
      </c>
      <c r="BJ2567" s="11" t="str">
        <f t="shared" si="344"/>
        <v/>
      </c>
      <c r="BK2567" s="11" t="str">
        <f t="shared" si="342"/>
        <v/>
      </c>
      <c r="BL2567" s="11" t="str">
        <f t="shared" si="342"/>
        <v/>
      </c>
      <c r="BM2567" s="11" t="str">
        <f t="shared" si="342"/>
        <v/>
      </c>
      <c r="BN2567" s="11" t="str">
        <f t="shared" ref="BN2567:BN2630" si="348">IF(BH2567="x","x",IF(BI2567="x","x",IF(BJ2567="x","x",IF(BK2567="x","x",IF(BL2567="x","x",IF(BM2567="x","x",""))))))</f>
        <v/>
      </c>
      <c r="BO2567" s="11" t="str">
        <f t="shared" ref="BO2567:BO2630" si="349">IF((AND(BN2567="x",AS2567&lt;$E$2)),"x","")</f>
        <v/>
      </c>
      <c r="BP2567" s="11" t="str">
        <f t="shared" ref="BP2567:BP2630" si="350">IF(SUM(Z2567:AD2567)=0,"x",IF(SUM(AE2567:AH2567)=0,"x",IF(SUM(AI2567:AM2567)=0,"x",IF(SUM(AN2567:AR2567)=0,"x",""))))</f>
        <v/>
      </c>
      <c r="BR2567" s="11">
        <f t="shared" si="347"/>
        <v>2562</v>
      </c>
      <c r="BS2567" s="6" t="str">
        <f t="shared" si="347"/>
        <v>MA_10339776g0010</v>
      </c>
      <c r="BT2567" s="6" t="str">
        <f t="shared" si="347"/>
        <v>germin 2-1</v>
      </c>
      <c r="BU2567" s="28">
        <f t="shared" si="345"/>
        <v>1.1000000000000001</v>
      </c>
      <c r="BV2567" s="28">
        <f t="shared" si="345"/>
        <v>1.3</v>
      </c>
      <c r="BW2567" s="28">
        <f t="shared" si="345"/>
        <v>1.5</v>
      </c>
      <c r="BX2567" s="28">
        <f t="shared" si="343"/>
        <v>1.1000000000000001</v>
      </c>
      <c r="BY2567" s="28">
        <f t="shared" si="343"/>
        <v>1.3</v>
      </c>
      <c r="BZ2567" s="28">
        <f t="shared" si="343"/>
        <v>1.1000000000000001</v>
      </c>
    </row>
    <row r="2568" spans="1:78">
      <c r="A2568" s="6">
        <v>2563</v>
      </c>
      <c r="B2568" s="6" t="s">
        <v>4458</v>
      </c>
      <c r="C2568" s="6" t="s">
        <v>4459</v>
      </c>
      <c r="D2568" s="6" t="str">
        <f t="shared" si="346"/>
        <v>Protein 2563 / MA_10427900g0020 / single-stranded DNA-binding mitochondrial</v>
      </c>
      <c r="E2568" s="6">
        <v>3</v>
      </c>
      <c r="F2568" s="6">
        <v>3</v>
      </c>
      <c r="G2568" s="6">
        <v>16617038</v>
      </c>
      <c r="H2568" s="6">
        <v>20078507</v>
      </c>
      <c r="I2568" s="6">
        <v>20512284</v>
      </c>
      <c r="J2568" s="6">
        <v>17144267</v>
      </c>
      <c r="K2568" s="6">
        <v>18742449</v>
      </c>
      <c r="L2568" s="6">
        <v>19384861</v>
      </c>
      <c r="M2568" s="6">
        <v>17308582</v>
      </c>
      <c r="N2568" s="6">
        <v>19894526</v>
      </c>
      <c r="O2568" s="6">
        <v>20706650</v>
      </c>
      <c r="P2568" s="6">
        <v>19122513</v>
      </c>
      <c r="Q2568" s="6">
        <v>19405150</v>
      </c>
      <c r="R2568" s="6">
        <v>19049339</v>
      </c>
      <c r="S2568" s="6">
        <v>17245572</v>
      </c>
      <c r="T2568" s="6">
        <v>15638097</v>
      </c>
      <c r="U2568" s="6">
        <v>19905226</v>
      </c>
      <c r="V2568" s="6">
        <v>20204468</v>
      </c>
      <c r="W2568" s="6">
        <v>19013823</v>
      </c>
      <c r="X2568" s="6">
        <v>22321984</v>
      </c>
      <c r="Y2568" s="6">
        <v>20478809</v>
      </c>
      <c r="Z2568" s="8">
        <v>23.986159907718999</v>
      </c>
      <c r="AA2568" s="8">
        <v>24.259148661399799</v>
      </c>
      <c r="AB2568" s="8">
        <v>24.289984806054399</v>
      </c>
      <c r="AC2568" s="8">
        <v>24.031222887641</v>
      </c>
      <c r="AD2568" s="8">
        <v>24.159806140651199</v>
      </c>
      <c r="AE2568" s="8">
        <v>24.2084270544294</v>
      </c>
      <c r="AF2568" s="8">
        <v>24.044984201431198</v>
      </c>
      <c r="AG2568" s="8">
        <v>24.245868190506499</v>
      </c>
      <c r="AH2568" s="8">
        <v>24.3035908319989</v>
      </c>
      <c r="AI2568" s="8">
        <v>24.188768792885998</v>
      </c>
      <c r="AJ2568" s="8">
        <v>24.209936249276101</v>
      </c>
      <c r="AK2568" s="8">
        <v>24.1832376021943</v>
      </c>
      <c r="AL2568" s="8">
        <v>24.039722645018301</v>
      </c>
      <c r="AM2568" s="8">
        <v>23.898561625980701</v>
      </c>
      <c r="AN2568" s="8">
        <v>24.246643915808001</v>
      </c>
      <c r="AO2568" s="8">
        <v>24.2681710289046</v>
      </c>
      <c r="AP2568" s="8">
        <v>24.180545299755401</v>
      </c>
      <c r="AQ2568" s="8">
        <v>24.4119619252386</v>
      </c>
      <c r="AR2568" s="8">
        <v>24.287628478194101</v>
      </c>
      <c r="AS2568" s="9">
        <v>0.18887361062755501</v>
      </c>
      <c r="AT2568" s="9">
        <v>1</v>
      </c>
      <c r="AU2568" s="9">
        <v>0.15052037602479601</v>
      </c>
      <c r="AV2568" s="10">
        <v>1.0391854158126299</v>
      </c>
      <c r="AW2568" s="10">
        <v>-1.0289829644800701</v>
      </c>
      <c r="AX2568" s="10">
        <v>1.09712328252289</v>
      </c>
      <c r="AY2568" s="10">
        <v>-1.06930408980733</v>
      </c>
      <c r="AZ2568" s="10">
        <v>1.0557531561054101</v>
      </c>
      <c r="BA2568" s="10">
        <v>1.12892116765051</v>
      </c>
      <c r="BB2568" s="9">
        <v>0.89536923757084197</v>
      </c>
      <c r="BC2568" s="9">
        <v>0.94453653392755998</v>
      </c>
      <c r="BD2568" s="9">
        <v>0.31523203742639899</v>
      </c>
      <c r="BE2568" s="9">
        <v>0.62378435366656904</v>
      </c>
      <c r="BF2568" s="9">
        <v>0.75806891422573197</v>
      </c>
      <c r="BG2568" s="9">
        <v>0.132100111973152</v>
      </c>
      <c r="BH2568" s="11" t="str">
        <f t="shared" si="344"/>
        <v/>
      </c>
      <c r="BI2568" s="11" t="str">
        <f t="shared" si="344"/>
        <v/>
      </c>
      <c r="BJ2568" s="11" t="str">
        <f t="shared" si="344"/>
        <v/>
      </c>
      <c r="BK2568" s="11" t="str">
        <f t="shared" si="342"/>
        <v/>
      </c>
      <c r="BL2568" s="11" t="str">
        <f t="shared" si="342"/>
        <v/>
      </c>
      <c r="BM2568" s="11" t="str">
        <f t="shared" si="342"/>
        <v/>
      </c>
      <c r="BN2568" s="11" t="str">
        <f t="shared" si="348"/>
        <v/>
      </c>
      <c r="BO2568" s="11" t="str">
        <f t="shared" si="349"/>
        <v/>
      </c>
      <c r="BP2568" s="11" t="str">
        <f t="shared" si="350"/>
        <v/>
      </c>
      <c r="BR2568" s="11">
        <f t="shared" si="347"/>
        <v>2563</v>
      </c>
      <c r="BS2568" s="6" t="str">
        <f t="shared" si="347"/>
        <v>MA_10427900g0020</v>
      </c>
      <c r="BT2568" s="6" t="str">
        <f t="shared" si="347"/>
        <v>single-stranded DNA-binding mitochondrial</v>
      </c>
      <c r="BU2568" s="28">
        <f t="shared" si="345"/>
        <v>1</v>
      </c>
      <c r="BV2568" s="28">
        <f t="shared" si="345"/>
        <v>-1</v>
      </c>
      <c r="BW2568" s="28">
        <f t="shared" si="345"/>
        <v>1.1000000000000001</v>
      </c>
      <c r="BX2568" s="28">
        <f t="shared" si="343"/>
        <v>-1.1000000000000001</v>
      </c>
      <c r="BY2568" s="28">
        <f t="shared" si="343"/>
        <v>1.1000000000000001</v>
      </c>
      <c r="BZ2568" s="28">
        <f t="shared" si="343"/>
        <v>1.1000000000000001</v>
      </c>
    </row>
    <row r="2569" spans="1:78">
      <c r="A2569" s="6">
        <v>2564</v>
      </c>
      <c r="B2569" s="6" t="s">
        <v>4460</v>
      </c>
      <c r="C2569" s="6" t="s">
        <v>4461</v>
      </c>
      <c r="D2569" s="6" t="str">
        <f t="shared" si="346"/>
        <v>Protein 2564 / MA_12984g0010 / ATP-dependent 6-phosphofructokinase chloroplastic</v>
      </c>
      <c r="E2569" s="6">
        <v>3</v>
      </c>
      <c r="F2569" s="6">
        <v>3</v>
      </c>
      <c r="G2569" s="6">
        <v>6340863</v>
      </c>
      <c r="H2569" s="6">
        <v>5807727</v>
      </c>
      <c r="I2569" s="6">
        <v>4218419</v>
      </c>
      <c r="J2569" s="6">
        <v>8554459</v>
      </c>
      <c r="K2569" s="6">
        <v>4172170</v>
      </c>
      <c r="L2569" s="6">
        <v>2468197</v>
      </c>
      <c r="M2569" s="6">
        <v>2647676</v>
      </c>
      <c r="N2569" s="6">
        <v>2336316</v>
      </c>
      <c r="O2569" s="6">
        <v>2300965</v>
      </c>
      <c r="P2569" s="6">
        <v>5950967</v>
      </c>
      <c r="Q2569" s="6">
        <v>4772759</v>
      </c>
      <c r="R2569" s="6">
        <v>5815801</v>
      </c>
      <c r="S2569" s="6">
        <v>9480120</v>
      </c>
      <c r="T2569" s="6">
        <v>3785207</v>
      </c>
      <c r="U2569" s="6">
        <v>2416885</v>
      </c>
      <c r="V2569" s="6">
        <v>2536750</v>
      </c>
      <c r="W2569" s="6">
        <v>2429727</v>
      </c>
      <c r="X2569" s="6">
        <v>2324530</v>
      </c>
      <c r="Y2569" s="6">
        <v>2498019</v>
      </c>
      <c r="Z2569" s="8">
        <v>22.596247775791401</v>
      </c>
      <c r="AA2569" s="8">
        <v>22.469542208435598</v>
      </c>
      <c r="AB2569" s="8">
        <v>22.008270969150001</v>
      </c>
      <c r="AC2569" s="8">
        <v>23.028245188188901</v>
      </c>
      <c r="AD2569" s="8">
        <v>21.992366512694801</v>
      </c>
      <c r="AE2569" s="8">
        <v>21.235026117612399</v>
      </c>
      <c r="AF2569" s="8">
        <v>21.3362951575598</v>
      </c>
      <c r="AG2569" s="8">
        <v>21.155803989432801</v>
      </c>
      <c r="AH2569" s="8">
        <v>21.133807608205402</v>
      </c>
      <c r="AI2569" s="8">
        <v>22.504692686946701</v>
      </c>
      <c r="AJ2569" s="8">
        <v>22.186392058808199</v>
      </c>
      <c r="AK2569" s="8">
        <v>22.4715464745471</v>
      </c>
      <c r="AL2569" s="8">
        <v>23.176473890294702</v>
      </c>
      <c r="AM2569" s="8">
        <v>21.851940767740601</v>
      </c>
      <c r="AN2569" s="8">
        <v>21.2047173978779</v>
      </c>
      <c r="AO2569" s="8">
        <v>21.274549916265599</v>
      </c>
      <c r="AP2569" s="8">
        <v>21.212362793495998</v>
      </c>
      <c r="AQ2569" s="8">
        <v>21.148507614484998</v>
      </c>
      <c r="AR2569" s="8">
        <v>21.252353019489199</v>
      </c>
      <c r="AS2569" s="9">
        <v>1.0366940610016801E-4</v>
      </c>
      <c r="AT2569" s="9">
        <v>5.1085554874408398E-2</v>
      </c>
      <c r="AU2569" s="9">
        <v>1.7405640502353798E-5</v>
      </c>
      <c r="AV2569" s="10">
        <v>-2.3032983735773902</v>
      </c>
      <c r="AW2569" s="10">
        <v>1.01344981150661</v>
      </c>
      <c r="AX2569" s="10">
        <v>-2.29809172550156</v>
      </c>
      <c r="AY2569" s="10">
        <v>2.3342773025454999</v>
      </c>
      <c r="AZ2569" s="10">
        <v>1.0022656397993399</v>
      </c>
      <c r="BA2569" s="10">
        <v>-2.3290006260344698</v>
      </c>
      <c r="BB2569" s="9">
        <v>5.0253317676873799E-4</v>
      </c>
      <c r="BC2569" s="9">
        <v>0.99973290111203506</v>
      </c>
      <c r="BD2569" s="9">
        <v>2.8577709930843699E-4</v>
      </c>
      <c r="BE2569" s="9">
        <v>4.29309599201733E-4</v>
      </c>
      <c r="BF2569" s="9">
        <v>0.99999890825158799</v>
      </c>
      <c r="BG2569" s="9">
        <v>2.4259010693661299E-4</v>
      </c>
      <c r="BH2569" s="11" t="str">
        <f t="shared" si="344"/>
        <v>x</v>
      </c>
      <c r="BI2569" s="11" t="str">
        <f t="shared" si="344"/>
        <v/>
      </c>
      <c r="BJ2569" s="11" t="str">
        <f t="shared" si="344"/>
        <v>x</v>
      </c>
      <c r="BK2569" s="11" t="str">
        <f t="shared" si="342"/>
        <v>x</v>
      </c>
      <c r="BL2569" s="11" t="str">
        <f t="shared" si="342"/>
        <v/>
      </c>
      <c r="BM2569" s="11" t="str">
        <f t="shared" si="342"/>
        <v>x</v>
      </c>
      <c r="BN2569" s="11" t="str">
        <f t="shared" si="348"/>
        <v>x</v>
      </c>
      <c r="BO2569" s="11" t="str">
        <f t="shared" si="349"/>
        <v>x</v>
      </c>
      <c r="BP2569" s="11" t="str">
        <f t="shared" si="350"/>
        <v/>
      </c>
      <c r="BR2569" s="11">
        <f t="shared" si="347"/>
        <v>2564</v>
      </c>
      <c r="BS2569" s="6" t="str">
        <f t="shared" si="347"/>
        <v>MA_12984g0010</v>
      </c>
      <c r="BT2569" s="6" t="str">
        <f t="shared" si="347"/>
        <v>ATP-dependent 6-phosphofructokinase chloroplastic</v>
      </c>
      <c r="BU2569" s="28" t="str">
        <f t="shared" si="345"/>
        <v>-2,3*</v>
      </c>
      <c r="BV2569" s="28">
        <f t="shared" si="345"/>
        <v>1</v>
      </c>
      <c r="BW2569" s="28" t="str">
        <f t="shared" si="345"/>
        <v>-2,3*</v>
      </c>
      <c r="BX2569" s="28" t="str">
        <f t="shared" si="343"/>
        <v>2,3*</v>
      </c>
      <c r="BY2569" s="28">
        <f t="shared" si="343"/>
        <v>1</v>
      </c>
      <c r="BZ2569" s="28" t="str">
        <f t="shared" si="343"/>
        <v>-2,3*</v>
      </c>
    </row>
    <row r="2570" spans="1:78">
      <c r="A2570" s="6">
        <v>2565</v>
      </c>
      <c r="B2570" s="6" t="s">
        <v>4462</v>
      </c>
      <c r="C2570" s="6" t="s">
        <v>4463</v>
      </c>
      <c r="D2570" s="6" t="str">
        <f t="shared" si="346"/>
        <v>Protein 2565 / MA_15067g0020 / UPF0678 fatty acid-binding At1g79260</v>
      </c>
      <c r="E2570" s="6">
        <v>2</v>
      </c>
      <c r="F2570" s="6">
        <v>2</v>
      </c>
      <c r="G2570" s="6">
        <v>4011467</v>
      </c>
      <c r="H2570" s="6">
        <v>5682166</v>
      </c>
      <c r="I2570" s="6">
        <v>7482093</v>
      </c>
      <c r="J2570" s="6">
        <v>3146853</v>
      </c>
      <c r="K2570" s="6">
        <v>5183389</v>
      </c>
      <c r="L2570" s="6">
        <v>5167332</v>
      </c>
      <c r="M2570" s="6">
        <v>2583931</v>
      </c>
      <c r="N2570" s="6">
        <v>3757170</v>
      </c>
      <c r="O2570" s="6">
        <v>5224433</v>
      </c>
      <c r="P2570" s="6">
        <v>5025546</v>
      </c>
      <c r="Q2570" s="6">
        <v>5045376</v>
      </c>
      <c r="R2570" s="6">
        <v>5269976</v>
      </c>
      <c r="S2570" s="6">
        <v>3048845</v>
      </c>
      <c r="T2570" s="6">
        <v>2207342</v>
      </c>
      <c r="U2570" s="6">
        <v>3419195</v>
      </c>
      <c r="V2570" s="6">
        <v>3396499</v>
      </c>
      <c r="W2570" s="6">
        <v>4581350</v>
      </c>
      <c r="X2570" s="6">
        <v>5048284</v>
      </c>
      <c r="Y2570" s="6">
        <v>4885364</v>
      </c>
      <c r="Z2570" s="8">
        <v>21.935698498419899</v>
      </c>
      <c r="AA2570" s="8">
        <v>22.438009548665502</v>
      </c>
      <c r="AB2570" s="8">
        <v>22.8350104675579</v>
      </c>
      <c r="AC2570" s="8">
        <v>21.5854783564371</v>
      </c>
      <c r="AD2570" s="8">
        <v>22.305464237658398</v>
      </c>
      <c r="AE2570" s="8">
        <v>22.300988148919402</v>
      </c>
      <c r="AF2570" s="8">
        <v>21.3011361148642</v>
      </c>
      <c r="AG2570" s="8">
        <v>21.8412149641456</v>
      </c>
      <c r="AH2570" s="8">
        <v>22.316843041450699</v>
      </c>
      <c r="AI2570" s="8">
        <v>22.260848915605902</v>
      </c>
      <c r="AJ2570" s="8">
        <v>22.2665303576096</v>
      </c>
      <c r="AK2570" s="8">
        <v>22.329364961023501</v>
      </c>
      <c r="AL2570" s="8">
        <v>21.5398313764723</v>
      </c>
      <c r="AM2570" s="8">
        <v>21.0738787437894</v>
      </c>
      <c r="AN2570" s="8">
        <v>21.7052252727362</v>
      </c>
      <c r="AO2570" s="8">
        <v>21.695616998751099</v>
      </c>
      <c r="AP2570" s="8">
        <v>22.127341353523899</v>
      </c>
      <c r="AQ2570" s="8">
        <v>22.267361643247298</v>
      </c>
      <c r="AR2570" s="8">
        <v>22.220034628228301</v>
      </c>
      <c r="AS2570" s="9">
        <v>0.72436989253223305</v>
      </c>
      <c r="AT2570" s="9">
        <v>1</v>
      </c>
      <c r="AU2570" s="9">
        <v>0.70053923242623795</v>
      </c>
      <c r="AV2570" s="10">
        <v>-1.21409949470122</v>
      </c>
      <c r="AW2570" s="10">
        <v>-1.2533951804875001</v>
      </c>
      <c r="AX2570" s="10">
        <v>-1.1621660718039699</v>
      </c>
      <c r="AY2570" s="10">
        <v>-1.03236611658088</v>
      </c>
      <c r="AZ2570" s="10">
        <v>1.0446867484408899</v>
      </c>
      <c r="BA2570" s="10">
        <v>1.0784992015314301</v>
      </c>
      <c r="BB2570" s="9">
        <v>0.80208711082283801</v>
      </c>
      <c r="BC2570" s="9">
        <v>0.68423552587415304</v>
      </c>
      <c r="BD2570" s="9">
        <v>0.87770566149760398</v>
      </c>
      <c r="BE2570" s="9">
        <v>0.99877317796584997</v>
      </c>
      <c r="BF2570" s="9">
        <v>0.99685609653526497</v>
      </c>
      <c r="BG2570" s="9">
        <v>0.98144986125711398</v>
      </c>
      <c r="BH2570" s="11" t="str">
        <f t="shared" si="344"/>
        <v/>
      </c>
      <c r="BI2570" s="11" t="str">
        <f t="shared" si="344"/>
        <v/>
      </c>
      <c r="BJ2570" s="11" t="str">
        <f t="shared" si="344"/>
        <v/>
      </c>
      <c r="BK2570" s="11" t="str">
        <f t="shared" si="342"/>
        <v/>
      </c>
      <c r="BL2570" s="11" t="str">
        <f t="shared" si="342"/>
        <v/>
      </c>
      <c r="BM2570" s="11" t="str">
        <f t="shared" si="342"/>
        <v/>
      </c>
      <c r="BN2570" s="11" t="str">
        <f t="shared" si="348"/>
        <v/>
      </c>
      <c r="BO2570" s="11" t="str">
        <f t="shared" si="349"/>
        <v/>
      </c>
      <c r="BP2570" s="11" t="str">
        <f t="shared" si="350"/>
        <v/>
      </c>
      <c r="BR2570" s="11">
        <f t="shared" si="347"/>
        <v>2565</v>
      </c>
      <c r="BS2570" s="6" t="str">
        <f t="shared" si="347"/>
        <v>MA_15067g0020</v>
      </c>
      <c r="BT2570" s="6" t="str">
        <f t="shared" si="347"/>
        <v>UPF0678 fatty acid-binding At1g79260</v>
      </c>
      <c r="BU2570" s="28">
        <f t="shared" si="345"/>
        <v>-1.2</v>
      </c>
      <c r="BV2570" s="28">
        <f t="shared" si="345"/>
        <v>-1.3</v>
      </c>
      <c r="BW2570" s="28">
        <f t="shared" si="345"/>
        <v>-1.2</v>
      </c>
      <c r="BX2570" s="28">
        <f t="shared" si="343"/>
        <v>-1</v>
      </c>
      <c r="BY2570" s="28">
        <f t="shared" si="343"/>
        <v>1</v>
      </c>
      <c r="BZ2570" s="28">
        <f t="shared" si="343"/>
        <v>1.1000000000000001</v>
      </c>
    </row>
    <row r="2571" spans="1:78">
      <c r="A2571" s="6">
        <v>2566</v>
      </c>
      <c r="B2571" s="6" t="s">
        <v>4464</v>
      </c>
      <c r="C2571" s="6" t="s">
        <v>4465</v>
      </c>
      <c r="D2571" s="6" t="str">
        <f t="shared" si="346"/>
        <v>Protein 2566 / MA_10430611g0010 / 1,4-alpha-glucan-branching chloroplastic amyloplastic-like</v>
      </c>
      <c r="E2571" s="6">
        <v>3</v>
      </c>
      <c r="F2571" s="6">
        <v>3</v>
      </c>
      <c r="G2571" s="6">
        <v>1394233</v>
      </c>
      <c r="H2571" s="6">
        <v>1719345</v>
      </c>
      <c r="I2571" s="6">
        <v>783071</v>
      </c>
      <c r="J2571" s="6">
        <v>2572593</v>
      </c>
      <c r="K2571" s="6">
        <v>1522397</v>
      </c>
      <c r="L2571" s="6">
        <v>1164495</v>
      </c>
      <c r="M2571" s="6">
        <v>685232</v>
      </c>
      <c r="N2571" s="6">
        <v>631160</v>
      </c>
      <c r="O2571" s="6">
        <v>548608</v>
      </c>
      <c r="P2571" s="6">
        <v>1610698</v>
      </c>
      <c r="Q2571" s="6">
        <v>2381328</v>
      </c>
      <c r="R2571" s="6">
        <v>919624</v>
      </c>
      <c r="S2571" s="6">
        <v>3500953</v>
      </c>
      <c r="T2571" s="6">
        <v>1068562</v>
      </c>
      <c r="U2571" s="6">
        <v>276058</v>
      </c>
      <c r="V2571" s="6">
        <v>1121088</v>
      </c>
      <c r="W2571" s="6">
        <v>898037</v>
      </c>
      <c r="X2571" s="6">
        <v>359060</v>
      </c>
      <c r="Y2571" s="6">
        <v>713252</v>
      </c>
      <c r="Z2571" s="8">
        <v>20.411040249508201</v>
      </c>
      <c r="AA2571" s="8">
        <v>20.713427631213499</v>
      </c>
      <c r="AB2571" s="8">
        <v>19.578783595112899</v>
      </c>
      <c r="AC2571" s="8">
        <v>21.2947918012398</v>
      </c>
      <c r="AD2571" s="8">
        <v>20.537913193110398</v>
      </c>
      <c r="AE2571" s="8">
        <v>20.151273014376901</v>
      </c>
      <c r="AF2571" s="8">
        <v>19.386233000586302</v>
      </c>
      <c r="AG2571" s="8">
        <v>19.267646251349898</v>
      </c>
      <c r="AH2571" s="8">
        <v>19.0654161346765</v>
      </c>
      <c r="AI2571" s="8">
        <v>20.619254588666401</v>
      </c>
      <c r="AJ2571" s="8">
        <v>21.183334917938598</v>
      </c>
      <c r="AK2571" s="8">
        <v>19.810684591894798</v>
      </c>
      <c r="AL2571" s="8">
        <v>21.739316263160799</v>
      </c>
      <c r="AM2571" s="8">
        <v>20.027239187661198</v>
      </c>
      <c r="AN2571" s="8">
        <v>18.074611884634201</v>
      </c>
      <c r="AO2571" s="8">
        <v>20.0964680965136</v>
      </c>
      <c r="AP2571" s="8">
        <v>19.7764153610701</v>
      </c>
      <c r="AQ2571" s="8">
        <v>18.453865417286501</v>
      </c>
      <c r="AR2571" s="8">
        <v>19.444052361650101</v>
      </c>
      <c r="AS2571" s="9">
        <v>2.1036985312688199E-2</v>
      </c>
      <c r="AT2571" s="9">
        <v>1</v>
      </c>
      <c r="AU2571" s="9">
        <v>1.13478009259027E-2</v>
      </c>
      <c r="AV2571" s="10">
        <v>-2.05558523384089</v>
      </c>
      <c r="AW2571" s="10">
        <v>1.1241032976929799</v>
      </c>
      <c r="AX2571" s="10">
        <v>-2.5281966240451199</v>
      </c>
      <c r="AY2571" s="10">
        <v>2.3106901400495299</v>
      </c>
      <c r="AZ2571" s="10">
        <v>-1.2299157351510801</v>
      </c>
      <c r="BA2571" s="10">
        <v>-2.8419541623053699</v>
      </c>
      <c r="BB2571" s="9">
        <v>0.18210636517217099</v>
      </c>
      <c r="BC2571" s="9">
        <v>0.98198610508328699</v>
      </c>
      <c r="BD2571" s="9">
        <v>4.5118071604673501E-2</v>
      </c>
      <c r="BE2571" s="9">
        <v>0.100508520665473</v>
      </c>
      <c r="BF2571" s="9">
        <v>0.92480853049752598</v>
      </c>
      <c r="BG2571" s="9">
        <v>2.2166141299662202E-2</v>
      </c>
      <c r="BH2571" s="11" t="str">
        <f t="shared" si="344"/>
        <v/>
      </c>
      <c r="BI2571" s="11" t="str">
        <f t="shared" si="344"/>
        <v/>
      </c>
      <c r="BJ2571" s="11" t="str">
        <f t="shared" si="344"/>
        <v/>
      </c>
      <c r="BK2571" s="11" t="str">
        <f t="shared" si="342"/>
        <v/>
      </c>
      <c r="BL2571" s="11" t="str">
        <f t="shared" si="342"/>
        <v/>
      </c>
      <c r="BM2571" s="11" t="str">
        <f t="shared" si="342"/>
        <v/>
      </c>
      <c r="BN2571" s="11" t="str">
        <f t="shared" si="348"/>
        <v/>
      </c>
      <c r="BO2571" s="11" t="str">
        <f t="shared" si="349"/>
        <v/>
      </c>
      <c r="BP2571" s="11" t="str">
        <f t="shared" si="350"/>
        <v/>
      </c>
      <c r="BR2571" s="11">
        <f t="shared" si="347"/>
        <v>2566</v>
      </c>
      <c r="BS2571" s="6" t="str">
        <f t="shared" si="347"/>
        <v>MA_10430611g0010</v>
      </c>
      <c r="BT2571" s="6" t="str">
        <f t="shared" si="347"/>
        <v>1,4-alpha-glucan-branching chloroplastic amyloplastic-like</v>
      </c>
      <c r="BU2571" s="28">
        <f t="shared" si="345"/>
        <v>-2.1</v>
      </c>
      <c r="BV2571" s="28">
        <f t="shared" si="345"/>
        <v>1.1000000000000001</v>
      </c>
      <c r="BW2571" s="28">
        <f t="shared" si="345"/>
        <v>-2.5</v>
      </c>
      <c r="BX2571" s="28">
        <f t="shared" si="343"/>
        <v>2.2999999999999998</v>
      </c>
      <c r="BY2571" s="28">
        <f t="shared" si="343"/>
        <v>-1.2</v>
      </c>
      <c r="BZ2571" s="28">
        <f t="shared" si="343"/>
        <v>-2.8</v>
      </c>
    </row>
    <row r="2572" spans="1:78">
      <c r="A2572" s="6">
        <v>2567</v>
      </c>
      <c r="B2572" s="6" t="s">
        <v>4466</v>
      </c>
      <c r="C2572" s="6" t="s">
        <v>2922</v>
      </c>
      <c r="D2572" s="6" t="str">
        <f t="shared" si="346"/>
        <v>Protein 2567 / MA_10434513g0010 / probable alpha-galactosidase B</v>
      </c>
      <c r="E2572" s="6">
        <v>2</v>
      </c>
      <c r="F2572" s="6">
        <v>1</v>
      </c>
      <c r="G2572" s="6">
        <v>2659430</v>
      </c>
      <c r="H2572" s="6">
        <v>2438561</v>
      </c>
      <c r="I2572" s="6">
        <v>3447537</v>
      </c>
      <c r="J2572" s="6">
        <v>2333612</v>
      </c>
      <c r="K2572" s="6">
        <v>2210022</v>
      </c>
      <c r="L2572" s="6">
        <v>2794445</v>
      </c>
      <c r="M2572" s="6">
        <v>2388456</v>
      </c>
      <c r="N2572" s="6">
        <v>2854995</v>
      </c>
      <c r="O2572" s="6">
        <v>2519629</v>
      </c>
      <c r="P2572" s="6">
        <v>2925124</v>
      </c>
      <c r="Q2572" s="6">
        <v>2423667</v>
      </c>
      <c r="R2572" s="6">
        <v>2759215</v>
      </c>
      <c r="S2572" s="6">
        <v>3732659</v>
      </c>
      <c r="T2572" s="6">
        <v>2960571</v>
      </c>
      <c r="U2572" s="6">
        <v>3987399</v>
      </c>
      <c r="V2572" s="6">
        <v>3898944</v>
      </c>
      <c r="W2572" s="6">
        <v>3917232</v>
      </c>
      <c r="X2572" s="6">
        <v>3128292</v>
      </c>
      <c r="Y2572" s="6">
        <v>3449424</v>
      </c>
      <c r="Z2572" s="8">
        <v>21.3426856329855</v>
      </c>
      <c r="AA2572" s="8">
        <v>21.217598630808801</v>
      </c>
      <c r="AB2572" s="8">
        <v>21.717134604581901</v>
      </c>
      <c r="AC2572" s="8">
        <v>21.154133279380499</v>
      </c>
      <c r="AD2572" s="8">
        <v>21.0756293005395</v>
      </c>
      <c r="AE2572" s="8">
        <v>21.414130349618102</v>
      </c>
      <c r="AF2572" s="8">
        <v>21.1876468691325</v>
      </c>
      <c r="AG2572" s="8">
        <v>21.4450567882988</v>
      </c>
      <c r="AH2572" s="8">
        <v>21.264779890643201</v>
      </c>
      <c r="AI2572" s="8">
        <v>21.480066353129001</v>
      </c>
      <c r="AJ2572" s="8">
        <v>21.2087600625036</v>
      </c>
      <c r="AK2572" s="8">
        <v>21.395826446221498</v>
      </c>
      <c r="AL2572" s="8">
        <v>21.831772285444401</v>
      </c>
      <c r="AM2572" s="8">
        <v>21.497444022010399</v>
      </c>
      <c r="AN2572" s="8">
        <v>21.927016545494599</v>
      </c>
      <c r="AO2572" s="8">
        <v>21.894652002976802</v>
      </c>
      <c r="AP2572" s="8">
        <v>21.901403144469501</v>
      </c>
      <c r="AQ2572" s="8">
        <v>21.5769437518193</v>
      </c>
      <c r="AR2572" s="8">
        <v>21.717924043759599</v>
      </c>
      <c r="AS2572" s="9">
        <v>1.0423206131953701E-2</v>
      </c>
      <c r="AT2572" s="9">
        <v>1</v>
      </c>
      <c r="AU2572" s="9">
        <v>4.9130370366724596E-3</v>
      </c>
      <c r="AV2572" s="10">
        <v>1.0185149698312701</v>
      </c>
      <c r="AW2572" s="10">
        <v>1.1339346859623101</v>
      </c>
      <c r="AX2572" s="10">
        <v>1.4163242672218801</v>
      </c>
      <c r="AY2572" s="10">
        <v>1.1133215706688699</v>
      </c>
      <c r="AZ2572" s="10">
        <v>1.3905777619120401</v>
      </c>
      <c r="BA2572" s="10">
        <v>1.24903513822749</v>
      </c>
      <c r="BB2572" s="9">
        <v>0.99712542260774395</v>
      </c>
      <c r="BC2572" s="9">
        <v>0.49592943054868699</v>
      </c>
      <c r="BD2572" s="9">
        <v>5.8617341553912601E-3</v>
      </c>
      <c r="BE2572" s="9">
        <v>0.66057625154541399</v>
      </c>
      <c r="BF2572" s="9">
        <v>1.3553372249725399E-2</v>
      </c>
      <c r="BG2572" s="9">
        <v>9.2680014627320298E-2</v>
      </c>
      <c r="BH2572" s="11" t="str">
        <f t="shared" si="344"/>
        <v/>
      </c>
      <c r="BI2572" s="11" t="str">
        <f t="shared" si="344"/>
        <v/>
      </c>
      <c r="BJ2572" s="11" t="str">
        <f t="shared" si="344"/>
        <v/>
      </c>
      <c r="BK2572" s="11" t="str">
        <f t="shared" si="342"/>
        <v/>
      </c>
      <c r="BL2572" s="11" t="str">
        <f t="shared" si="342"/>
        <v/>
      </c>
      <c r="BM2572" s="11" t="str">
        <f t="shared" si="342"/>
        <v/>
      </c>
      <c r="BN2572" s="11" t="str">
        <f t="shared" si="348"/>
        <v/>
      </c>
      <c r="BO2572" s="11" t="str">
        <f t="shared" si="349"/>
        <v/>
      </c>
      <c r="BP2572" s="11" t="str">
        <f t="shared" si="350"/>
        <v/>
      </c>
      <c r="BR2572" s="11">
        <f t="shared" si="347"/>
        <v>2567</v>
      </c>
      <c r="BS2572" s="6" t="str">
        <f t="shared" si="347"/>
        <v>MA_10434513g0010</v>
      </c>
      <c r="BT2572" s="6" t="str">
        <f t="shared" si="347"/>
        <v>probable alpha-galactosidase B</v>
      </c>
      <c r="BU2572" s="28">
        <f t="shared" si="345"/>
        <v>1</v>
      </c>
      <c r="BV2572" s="28">
        <f t="shared" si="345"/>
        <v>1.1000000000000001</v>
      </c>
      <c r="BW2572" s="28">
        <f t="shared" si="345"/>
        <v>1.4</v>
      </c>
      <c r="BX2572" s="28">
        <f t="shared" si="343"/>
        <v>1.1000000000000001</v>
      </c>
      <c r="BY2572" s="28">
        <f t="shared" si="343"/>
        <v>1.4</v>
      </c>
      <c r="BZ2572" s="28">
        <f t="shared" si="343"/>
        <v>1.2</v>
      </c>
    </row>
    <row r="2573" spans="1:78">
      <c r="A2573" s="6">
        <v>2568</v>
      </c>
      <c r="B2573" s="6" t="s">
        <v>4467</v>
      </c>
      <c r="C2573" s="6" t="s">
        <v>1031</v>
      </c>
      <c r="D2573" s="6" t="str">
        <f t="shared" si="346"/>
        <v>Protein 2568 / MA_8217256g0010 / basic leucine zipper and W2 domain-containing 2</v>
      </c>
      <c r="E2573" s="6">
        <v>3</v>
      </c>
      <c r="F2573" s="6">
        <v>3</v>
      </c>
      <c r="G2573" s="6">
        <v>10887572</v>
      </c>
      <c r="H2573" s="6">
        <v>4574285</v>
      </c>
      <c r="I2573" s="6">
        <v>9691741</v>
      </c>
      <c r="J2573" s="6">
        <v>4572093</v>
      </c>
      <c r="K2573" s="6">
        <v>10312193</v>
      </c>
      <c r="L2573" s="6">
        <v>10239361</v>
      </c>
      <c r="M2573" s="6">
        <v>8921239</v>
      </c>
      <c r="N2573" s="6">
        <v>10588735</v>
      </c>
      <c r="O2573" s="6">
        <v>8635636</v>
      </c>
      <c r="P2573" s="6">
        <v>2816222</v>
      </c>
      <c r="Q2573" s="6">
        <v>7096443</v>
      </c>
      <c r="R2573" s="6">
        <v>3699102</v>
      </c>
      <c r="S2573" s="6">
        <v>5632516</v>
      </c>
      <c r="T2573" s="6">
        <v>7252877</v>
      </c>
      <c r="U2573" s="6">
        <v>8807152</v>
      </c>
      <c r="V2573" s="6">
        <v>9191282</v>
      </c>
      <c r="W2573" s="6">
        <v>9715499</v>
      </c>
      <c r="X2573" s="6">
        <v>9356878</v>
      </c>
      <c r="Y2573" s="6">
        <v>9388221</v>
      </c>
      <c r="Z2573" s="8">
        <v>23.376178923674001</v>
      </c>
      <c r="AA2573" s="8">
        <v>22.125114824727799</v>
      </c>
      <c r="AB2573" s="8">
        <v>23.208324420356899</v>
      </c>
      <c r="AC2573" s="8">
        <v>22.124423318737101</v>
      </c>
      <c r="AD2573" s="8">
        <v>23.297847834336501</v>
      </c>
      <c r="AE2573" s="8">
        <v>23.287622349188499</v>
      </c>
      <c r="AF2573" s="8">
        <v>23.0888126578357</v>
      </c>
      <c r="AG2573" s="8">
        <v>23.336026909987801</v>
      </c>
      <c r="AH2573" s="8">
        <v>23.041871003043301</v>
      </c>
      <c r="AI2573" s="8">
        <v>21.425329634007898</v>
      </c>
      <c r="AJ2573" s="8">
        <v>22.758664642936399</v>
      </c>
      <c r="AK2573" s="8">
        <v>21.818743651582601</v>
      </c>
      <c r="AL2573" s="8">
        <v>22.4253480759807</v>
      </c>
      <c r="AM2573" s="8">
        <v>22.790121952080401</v>
      </c>
      <c r="AN2573" s="8">
        <v>23.070244134469601</v>
      </c>
      <c r="AO2573" s="8">
        <v>23.1318346719756</v>
      </c>
      <c r="AP2573" s="8">
        <v>23.211856665632698</v>
      </c>
      <c r="AQ2573" s="8">
        <v>23.157595812247401</v>
      </c>
      <c r="AR2573" s="8">
        <v>23.162420372822599</v>
      </c>
      <c r="AS2573" s="9">
        <v>3.68240672190994E-2</v>
      </c>
      <c r="AT2573" s="9">
        <v>1</v>
      </c>
      <c r="AU2573" s="9">
        <v>2.2242377985720201E-2</v>
      </c>
      <c r="AV2573" s="10">
        <v>1.28538929783901</v>
      </c>
      <c r="AW2573" s="10">
        <v>-1.4976871298064101</v>
      </c>
      <c r="AX2573" s="10">
        <v>1.2486874981057701</v>
      </c>
      <c r="AY2573" s="10">
        <v>-1.9251110081643901</v>
      </c>
      <c r="AZ2573" s="10">
        <v>-1.02939230174797</v>
      </c>
      <c r="BA2573" s="10">
        <v>1.8701431950631799</v>
      </c>
      <c r="BB2573" s="9">
        <v>0.65184881686968799</v>
      </c>
      <c r="BC2573" s="9">
        <v>0.230476742229107</v>
      </c>
      <c r="BD2573" s="9">
        <v>0.69432440224895797</v>
      </c>
      <c r="BE2573" s="9">
        <v>3.5600827498404097E-2</v>
      </c>
      <c r="BF2573" s="9">
        <v>0.9990723568837</v>
      </c>
      <c r="BG2573" s="9">
        <v>3.28448841788688E-2</v>
      </c>
      <c r="BH2573" s="11" t="str">
        <f t="shared" si="344"/>
        <v/>
      </c>
      <c r="BI2573" s="11" t="str">
        <f t="shared" si="344"/>
        <v/>
      </c>
      <c r="BJ2573" s="11" t="str">
        <f t="shared" si="344"/>
        <v/>
      </c>
      <c r="BK2573" s="11" t="str">
        <f t="shared" si="342"/>
        <v/>
      </c>
      <c r="BL2573" s="11" t="str">
        <f t="shared" si="342"/>
        <v/>
      </c>
      <c r="BM2573" s="11" t="str">
        <f t="shared" si="342"/>
        <v/>
      </c>
      <c r="BN2573" s="11" t="str">
        <f t="shared" si="348"/>
        <v/>
      </c>
      <c r="BO2573" s="11" t="str">
        <f t="shared" si="349"/>
        <v/>
      </c>
      <c r="BP2573" s="11" t="str">
        <f t="shared" si="350"/>
        <v/>
      </c>
      <c r="BR2573" s="11">
        <f t="shared" si="347"/>
        <v>2568</v>
      </c>
      <c r="BS2573" s="6" t="str">
        <f t="shared" si="347"/>
        <v>MA_8217256g0010</v>
      </c>
      <c r="BT2573" s="6" t="str">
        <f t="shared" si="347"/>
        <v>basic leucine zipper and W2 domain-containing 2</v>
      </c>
      <c r="BU2573" s="28">
        <f t="shared" si="345"/>
        <v>1.3</v>
      </c>
      <c r="BV2573" s="28">
        <f t="shared" si="345"/>
        <v>-1.5</v>
      </c>
      <c r="BW2573" s="28">
        <f t="shared" si="345"/>
        <v>1.2</v>
      </c>
      <c r="BX2573" s="28">
        <f t="shared" si="343"/>
        <v>-1.9</v>
      </c>
      <c r="BY2573" s="28">
        <f t="shared" si="343"/>
        <v>-1</v>
      </c>
      <c r="BZ2573" s="28">
        <f t="shared" si="343"/>
        <v>1.9</v>
      </c>
    </row>
    <row r="2574" spans="1:78">
      <c r="A2574" s="6">
        <v>2569</v>
      </c>
      <c r="B2574" s="6" t="s">
        <v>4468</v>
      </c>
      <c r="C2574" s="6" t="s">
        <v>2532</v>
      </c>
      <c r="D2574" s="6" t="str">
        <f t="shared" si="346"/>
        <v>Protein 2569 / MA_10364181g0060 / ATP-citrate synthase beta chain 2</v>
      </c>
      <c r="E2574" s="6">
        <v>4</v>
      </c>
      <c r="F2574" s="6">
        <v>2</v>
      </c>
      <c r="G2574" s="6">
        <v>3712354</v>
      </c>
      <c r="H2574" s="6">
        <v>4223685</v>
      </c>
      <c r="I2574" s="6">
        <v>2949011</v>
      </c>
      <c r="J2574" s="6">
        <v>6752660</v>
      </c>
      <c r="K2574" s="6">
        <v>4189169</v>
      </c>
      <c r="L2574" s="6">
        <v>1655491</v>
      </c>
      <c r="M2574" s="6">
        <v>2466040</v>
      </c>
      <c r="N2574" s="6">
        <v>1483924</v>
      </c>
      <c r="O2574" s="6">
        <v>2328770</v>
      </c>
      <c r="P2574" s="6">
        <v>3606355</v>
      </c>
      <c r="Q2574" s="6">
        <v>3389457</v>
      </c>
      <c r="R2574" s="6">
        <v>3032322</v>
      </c>
      <c r="S2574" s="6">
        <v>6499999</v>
      </c>
      <c r="T2574" s="6">
        <v>2285854</v>
      </c>
      <c r="U2574" s="6">
        <v>1348909</v>
      </c>
      <c r="V2574" s="6">
        <v>740527</v>
      </c>
      <c r="W2574" s="6">
        <v>1087275</v>
      </c>
      <c r="X2574" s="6">
        <v>1294574</v>
      </c>
      <c r="Y2574" s="6">
        <v>606346</v>
      </c>
      <c r="Z2574" s="8">
        <v>21.823902857832099</v>
      </c>
      <c r="AA2574" s="8">
        <v>22.0100708126655</v>
      </c>
      <c r="AB2574" s="8">
        <v>21.4917997730788</v>
      </c>
      <c r="AC2574" s="8">
        <v>22.687024488208301</v>
      </c>
      <c r="AD2574" s="8">
        <v>21.9982326560934</v>
      </c>
      <c r="AE2574" s="8">
        <v>20.658827736935802</v>
      </c>
      <c r="AF2574" s="8">
        <v>21.233764770254499</v>
      </c>
      <c r="AG2574" s="8">
        <v>20.500985774739199</v>
      </c>
      <c r="AH2574" s="8">
        <v>21.151136728733501</v>
      </c>
      <c r="AI2574" s="8">
        <v>21.7821099881496</v>
      </c>
      <c r="AJ2574" s="8">
        <v>21.692622737625602</v>
      </c>
      <c r="AK2574" s="8">
        <v>21.531991529672698</v>
      </c>
      <c r="AL2574" s="8">
        <v>22.632008065512199</v>
      </c>
      <c r="AM2574" s="8">
        <v>21.1243018293059</v>
      </c>
      <c r="AN2574" s="8">
        <v>20.363361593906099</v>
      </c>
      <c r="AO2574" s="8">
        <v>19.498192812322301</v>
      </c>
      <c r="AP2574" s="8">
        <v>20.052285450774001</v>
      </c>
      <c r="AQ2574" s="8">
        <v>20.304046003764</v>
      </c>
      <c r="AR2574" s="8">
        <v>19.2097817500415</v>
      </c>
      <c r="AS2574" s="9">
        <v>9.9472343758713199E-5</v>
      </c>
      <c r="AT2574" s="9">
        <v>4.81230875795855E-2</v>
      </c>
      <c r="AU2574" s="9">
        <v>1.6318442719425399E-5</v>
      </c>
      <c r="AV2574" s="10">
        <v>-2.1674930461129298</v>
      </c>
      <c r="AW2574" s="10">
        <v>-1.18887685535444</v>
      </c>
      <c r="AX2574" s="10">
        <v>-4.3369253037398101</v>
      </c>
      <c r="AY2574" s="10">
        <v>1.82314344530388</v>
      </c>
      <c r="AZ2574" s="10">
        <v>-2.00089467946272</v>
      </c>
      <c r="BA2574" s="10">
        <v>-3.64791801960585</v>
      </c>
      <c r="BB2574" s="9">
        <v>1.5560589621555499E-2</v>
      </c>
      <c r="BC2574" s="9">
        <v>0.84061305604680603</v>
      </c>
      <c r="BD2574" s="9">
        <v>2.23377315632378E-5</v>
      </c>
      <c r="BE2574" s="9">
        <v>6.9055191140384303E-2</v>
      </c>
      <c r="BF2574" s="9">
        <v>3.1349078288302697E-2</v>
      </c>
      <c r="BG2574" s="9">
        <v>9.1811674462594097E-5</v>
      </c>
      <c r="BH2574" s="11" t="str">
        <f t="shared" si="344"/>
        <v/>
      </c>
      <c r="BI2574" s="11" t="str">
        <f t="shared" si="344"/>
        <v/>
      </c>
      <c r="BJ2574" s="11" t="str">
        <f t="shared" si="344"/>
        <v>x</v>
      </c>
      <c r="BK2574" s="11" t="str">
        <f t="shared" si="342"/>
        <v/>
      </c>
      <c r="BL2574" s="11" t="str">
        <f t="shared" si="342"/>
        <v/>
      </c>
      <c r="BM2574" s="11" t="str">
        <f t="shared" si="342"/>
        <v>x</v>
      </c>
      <c r="BN2574" s="11" t="str">
        <f t="shared" si="348"/>
        <v>x</v>
      </c>
      <c r="BO2574" s="11" t="str">
        <f t="shared" si="349"/>
        <v>x</v>
      </c>
      <c r="BP2574" s="11" t="str">
        <f t="shared" si="350"/>
        <v/>
      </c>
      <c r="BR2574" s="11">
        <f t="shared" si="347"/>
        <v>2569</v>
      </c>
      <c r="BS2574" s="6" t="str">
        <f t="shared" si="347"/>
        <v>MA_10364181g0060</v>
      </c>
      <c r="BT2574" s="6" t="str">
        <f t="shared" si="347"/>
        <v>ATP-citrate synthase beta chain 2</v>
      </c>
      <c r="BU2574" s="28">
        <f t="shared" si="345"/>
        <v>-2.2000000000000002</v>
      </c>
      <c r="BV2574" s="28">
        <f t="shared" si="345"/>
        <v>-1.2</v>
      </c>
      <c r="BW2574" s="28" t="str">
        <f t="shared" si="345"/>
        <v>-4,3*</v>
      </c>
      <c r="BX2574" s="28">
        <f t="shared" si="343"/>
        <v>1.8</v>
      </c>
      <c r="BY2574" s="28">
        <f t="shared" si="343"/>
        <v>-2</v>
      </c>
      <c r="BZ2574" s="28" t="str">
        <f t="shared" si="343"/>
        <v>-3,6*</v>
      </c>
    </row>
    <row r="2575" spans="1:78">
      <c r="A2575" s="6">
        <v>2570</v>
      </c>
      <c r="B2575" s="6" t="s">
        <v>4469</v>
      </c>
      <c r="C2575" s="6" t="s">
        <v>885</v>
      </c>
      <c r="D2575" s="6" t="str">
        <f t="shared" si="346"/>
        <v>Protein 2570 / MA_10434963g0010 / elongation factor mitochondrial</v>
      </c>
      <c r="E2575" s="6">
        <v>4</v>
      </c>
      <c r="F2575" s="6">
        <v>4</v>
      </c>
      <c r="G2575" s="6">
        <v>3890927</v>
      </c>
      <c r="H2575" s="6">
        <v>3420464</v>
      </c>
      <c r="I2575" s="6">
        <v>3575844</v>
      </c>
      <c r="J2575" s="6">
        <v>3576045</v>
      </c>
      <c r="K2575" s="6">
        <v>4379696</v>
      </c>
      <c r="L2575" s="6">
        <v>4384172</v>
      </c>
      <c r="M2575" s="6">
        <v>3792943</v>
      </c>
      <c r="N2575" s="6">
        <v>4248940</v>
      </c>
      <c r="O2575" s="6">
        <v>4096140</v>
      </c>
      <c r="P2575" s="6">
        <v>3290559</v>
      </c>
      <c r="Q2575" s="6">
        <v>3100822</v>
      </c>
      <c r="R2575" s="6">
        <v>2742253</v>
      </c>
      <c r="S2575" s="6">
        <v>3777244</v>
      </c>
      <c r="T2575" s="6">
        <v>3325572</v>
      </c>
      <c r="U2575" s="6">
        <v>3907747</v>
      </c>
      <c r="V2575" s="6">
        <v>4284470</v>
      </c>
      <c r="W2575" s="6">
        <v>3975990</v>
      </c>
      <c r="X2575" s="6">
        <v>4028981</v>
      </c>
      <c r="Y2575" s="6">
        <v>3884033</v>
      </c>
      <c r="Z2575" s="8">
        <v>21.891682482627498</v>
      </c>
      <c r="AA2575" s="8">
        <v>21.705760615222701</v>
      </c>
      <c r="AB2575" s="8">
        <v>21.7698523681117</v>
      </c>
      <c r="AC2575" s="8">
        <v>21.769933460450702</v>
      </c>
      <c r="AD2575" s="8">
        <v>22.062399303416999</v>
      </c>
      <c r="AE2575" s="8">
        <v>22.063872968598801</v>
      </c>
      <c r="AF2575" s="8">
        <v>21.854886260430298</v>
      </c>
      <c r="AG2575" s="8">
        <v>22.018671540578701</v>
      </c>
      <c r="AH2575" s="8">
        <v>21.965833594685002</v>
      </c>
      <c r="AI2575" s="8">
        <v>21.649901259066699</v>
      </c>
      <c r="AJ2575" s="8">
        <v>21.564219280992901</v>
      </c>
      <c r="AK2575" s="8">
        <v>21.386930249488501</v>
      </c>
      <c r="AL2575" s="8">
        <v>21.848902550407001</v>
      </c>
      <c r="AM2575" s="8">
        <v>21.665171075528999</v>
      </c>
      <c r="AN2575" s="8">
        <v>21.897905634977299</v>
      </c>
      <c r="AO2575" s="8">
        <v>22.030685319598199</v>
      </c>
      <c r="AP2575" s="8">
        <v>21.922882697711199</v>
      </c>
      <c r="AQ2575" s="8">
        <v>21.941983571318399</v>
      </c>
      <c r="AR2575" s="8">
        <v>21.889124027736798</v>
      </c>
      <c r="AS2575" s="9">
        <v>5.6535587658856799E-3</v>
      </c>
      <c r="AT2575" s="9">
        <v>1</v>
      </c>
      <c r="AU2575" s="9">
        <v>2.3601924286397401E-3</v>
      </c>
      <c r="AV2575" s="10">
        <v>1.0987707763216099</v>
      </c>
      <c r="AW2575" s="10">
        <v>-1.16223415940227</v>
      </c>
      <c r="AX2575" s="10">
        <v>1.0692436239913801</v>
      </c>
      <c r="AY2575" s="10">
        <v>-1.2770289295939199</v>
      </c>
      <c r="AZ2575" s="10">
        <v>-1.0276149903237299</v>
      </c>
      <c r="BA2575" s="10">
        <v>1.2427114645258599</v>
      </c>
      <c r="BB2575" s="9">
        <v>0.389116725383443</v>
      </c>
      <c r="BC2575" s="9">
        <v>6.1563311172153197E-2</v>
      </c>
      <c r="BD2575" s="9">
        <v>0.61608668812030798</v>
      </c>
      <c r="BE2575" s="9">
        <v>3.4900823012078402E-3</v>
      </c>
      <c r="BF2575" s="9">
        <v>0.96382171725924004</v>
      </c>
      <c r="BG2575" s="9">
        <v>5.64044556284904E-3</v>
      </c>
      <c r="BH2575" s="11" t="str">
        <f t="shared" si="344"/>
        <v/>
      </c>
      <c r="BI2575" s="11" t="str">
        <f t="shared" si="344"/>
        <v/>
      </c>
      <c r="BJ2575" s="11" t="str">
        <f t="shared" si="344"/>
        <v/>
      </c>
      <c r="BK2575" s="11" t="str">
        <f t="shared" si="342"/>
        <v/>
      </c>
      <c r="BL2575" s="11" t="str">
        <f t="shared" si="342"/>
        <v/>
      </c>
      <c r="BM2575" s="11" t="str">
        <f t="shared" si="342"/>
        <v/>
      </c>
      <c r="BN2575" s="11" t="str">
        <f t="shared" si="348"/>
        <v/>
      </c>
      <c r="BO2575" s="11" t="str">
        <f t="shared" si="349"/>
        <v/>
      </c>
      <c r="BP2575" s="11" t="str">
        <f t="shared" si="350"/>
        <v/>
      </c>
      <c r="BR2575" s="11">
        <f t="shared" si="347"/>
        <v>2570</v>
      </c>
      <c r="BS2575" s="6" t="str">
        <f t="shared" si="347"/>
        <v>MA_10434963g0010</v>
      </c>
      <c r="BT2575" s="6" t="str">
        <f t="shared" si="347"/>
        <v>elongation factor mitochondrial</v>
      </c>
      <c r="BU2575" s="28">
        <f t="shared" si="345"/>
        <v>1.1000000000000001</v>
      </c>
      <c r="BV2575" s="28">
        <f t="shared" si="345"/>
        <v>-1.2</v>
      </c>
      <c r="BW2575" s="28">
        <f t="shared" si="345"/>
        <v>1.1000000000000001</v>
      </c>
      <c r="BX2575" s="28">
        <f t="shared" si="343"/>
        <v>-1.3</v>
      </c>
      <c r="BY2575" s="28">
        <f t="shared" si="343"/>
        <v>-1</v>
      </c>
      <c r="BZ2575" s="28">
        <f t="shared" si="343"/>
        <v>1.2</v>
      </c>
    </row>
    <row r="2576" spans="1:78">
      <c r="A2576" s="6">
        <v>2571</v>
      </c>
      <c r="B2576" s="6" t="s">
        <v>4470</v>
      </c>
      <c r="C2576" s="6" t="s">
        <v>3172</v>
      </c>
      <c r="D2576" s="6" t="str">
        <f t="shared" si="346"/>
        <v>Protein 2571 / MA_518346g0010 / transferase mitochondrial</v>
      </c>
      <c r="E2576" s="6">
        <v>3</v>
      </c>
      <c r="F2576" s="6">
        <v>3</v>
      </c>
      <c r="G2576" s="6">
        <v>2343216</v>
      </c>
      <c r="H2576" s="6">
        <v>2552508</v>
      </c>
      <c r="I2576" s="6">
        <v>2157423</v>
      </c>
      <c r="J2576" s="6">
        <v>2580786</v>
      </c>
      <c r="K2576" s="6">
        <v>2058319</v>
      </c>
      <c r="L2576" s="6">
        <v>2046197</v>
      </c>
      <c r="M2576" s="6">
        <v>1910582</v>
      </c>
      <c r="N2576" s="6">
        <v>2048583</v>
      </c>
      <c r="O2576" s="6">
        <v>2491257</v>
      </c>
      <c r="P2576" s="6">
        <v>2596756</v>
      </c>
      <c r="Q2576" s="6">
        <v>2058736</v>
      </c>
      <c r="R2576" s="6">
        <v>2449070</v>
      </c>
      <c r="S2576" s="6">
        <v>2989823</v>
      </c>
      <c r="T2576" s="6">
        <v>1832462</v>
      </c>
      <c r="U2576" s="6">
        <v>2094626</v>
      </c>
      <c r="V2576" s="6">
        <v>2374022</v>
      </c>
      <c r="W2576" s="6">
        <v>1964951</v>
      </c>
      <c r="X2576" s="6">
        <v>2096642</v>
      </c>
      <c r="Y2576" s="6">
        <v>2183763</v>
      </c>
      <c r="Z2576" s="8">
        <v>21.160058518730299</v>
      </c>
      <c r="AA2576" s="8">
        <v>21.2834840520892</v>
      </c>
      <c r="AB2576" s="8">
        <v>21.040877638809299</v>
      </c>
      <c r="AC2576" s="8">
        <v>21.299379086758101</v>
      </c>
      <c r="AD2576" s="8">
        <v>20.9730351589679</v>
      </c>
      <c r="AE2576" s="8">
        <v>20.964513618239899</v>
      </c>
      <c r="AF2576" s="8">
        <v>20.865580747173802</v>
      </c>
      <c r="AG2576" s="8">
        <v>20.966194915285001</v>
      </c>
      <c r="AH2576" s="8">
        <v>21.248442428116999</v>
      </c>
      <c r="AI2576" s="8">
        <v>21.308279029190398</v>
      </c>
      <c r="AJ2576" s="8">
        <v>20.973327408565801</v>
      </c>
      <c r="AK2576" s="8">
        <v>21.223802579326399</v>
      </c>
      <c r="AL2576" s="8">
        <v>21.5116286475333</v>
      </c>
      <c r="AM2576" s="8">
        <v>20.805351850640999</v>
      </c>
      <c r="AN2576" s="8">
        <v>20.998261239925199</v>
      </c>
      <c r="AO2576" s="8">
        <v>21.1789018737833</v>
      </c>
      <c r="AP2576" s="8">
        <v>20.906061905758001</v>
      </c>
      <c r="AQ2576" s="8">
        <v>20.999649112724899</v>
      </c>
      <c r="AR2576" s="8">
        <v>21.058384860894201</v>
      </c>
      <c r="AS2576" s="9">
        <v>0.51325393210229697</v>
      </c>
      <c r="AT2576" s="9">
        <v>1</v>
      </c>
      <c r="AU2576" s="9">
        <v>0.47555320368071602</v>
      </c>
      <c r="AV2576" s="10">
        <v>-1.10204563320375</v>
      </c>
      <c r="AW2576" s="10">
        <v>1.00912928097511</v>
      </c>
      <c r="AX2576" s="10">
        <v>-1.08908389463817</v>
      </c>
      <c r="AY2576" s="10">
        <v>1.11210651743665</v>
      </c>
      <c r="AZ2576" s="10">
        <v>1.01190150605421</v>
      </c>
      <c r="BA2576" s="10">
        <v>-1.09902644751779</v>
      </c>
      <c r="BB2576" s="9">
        <v>0.67911201417524103</v>
      </c>
      <c r="BC2576" s="9">
        <v>0.99947624663130497</v>
      </c>
      <c r="BD2576" s="9">
        <v>0.72370030680674302</v>
      </c>
      <c r="BE2576" s="9">
        <v>0.61682456763266202</v>
      </c>
      <c r="BF2576" s="9">
        <v>0.99903424000182794</v>
      </c>
      <c r="BG2576" s="9">
        <v>0.65876738510597599</v>
      </c>
      <c r="BH2576" s="11" t="str">
        <f t="shared" si="344"/>
        <v/>
      </c>
      <c r="BI2576" s="11" t="str">
        <f t="shared" si="344"/>
        <v/>
      </c>
      <c r="BJ2576" s="11" t="str">
        <f t="shared" si="344"/>
        <v/>
      </c>
      <c r="BK2576" s="11" t="str">
        <f t="shared" si="342"/>
        <v/>
      </c>
      <c r="BL2576" s="11" t="str">
        <f t="shared" si="342"/>
        <v/>
      </c>
      <c r="BM2576" s="11" t="str">
        <f t="shared" si="342"/>
        <v/>
      </c>
      <c r="BN2576" s="11" t="str">
        <f t="shared" si="348"/>
        <v/>
      </c>
      <c r="BO2576" s="11" t="str">
        <f t="shared" si="349"/>
        <v/>
      </c>
      <c r="BP2576" s="11" t="str">
        <f t="shared" si="350"/>
        <v/>
      </c>
      <c r="BR2576" s="11">
        <f t="shared" si="347"/>
        <v>2571</v>
      </c>
      <c r="BS2576" s="6" t="str">
        <f t="shared" si="347"/>
        <v>MA_518346g0010</v>
      </c>
      <c r="BT2576" s="6" t="str">
        <f t="shared" si="347"/>
        <v>transferase mitochondrial</v>
      </c>
      <c r="BU2576" s="28">
        <f t="shared" si="345"/>
        <v>-1.1000000000000001</v>
      </c>
      <c r="BV2576" s="28">
        <f t="shared" si="345"/>
        <v>1</v>
      </c>
      <c r="BW2576" s="28">
        <f t="shared" si="345"/>
        <v>-1.1000000000000001</v>
      </c>
      <c r="BX2576" s="28">
        <f t="shared" si="343"/>
        <v>1.1000000000000001</v>
      </c>
      <c r="BY2576" s="28">
        <f t="shared" si="343"/>
        <v>1</v>
      </c>
      <c r="BZ2576" s="28">
        <f t="shared" si="343"/>
        <v>-1.1000000000000001</v>
      </c>
    </row>
    <row r="2577" spans="1:78">
      <c r="A2577" s="6">
        <v>2572</v>
      </c>
      <c r="B2577" s="6" t="s">
        <v>4471</v>
      </c>
      <c r="C2577" s="6" t="s">
        <v>2302</v>
      </c>
      <c r="D2577" s="6" t="str">
        <f t="shared" si="346"/>
        <v>Protein 2572 / MA_10431244g0010 / Nucleic acid- OB-fold</v>
      </c>
      <c r="E2577" s="6">
        <v>4</v>
      </c>
      <c r="F2577" s="6">
        <v>3</v>
      </c>
      <c r="G2577" s="6">
        <v>9464194</v>
      </c>
      <c r="H2577" s="6">
        <v>12170511</v>
      </c>
      <c r="I2577" s="6">
        <v>10181156</v>
      </c>
      <c r="J2577" s="6">
        <v>8515111</v>
      </c>
      <c r="K2577" s="6">
        <v>9139159</v>
      </c>
      <c r="L2577" s="6">
        <v>9133180</v>
      </c>
      <c r="M2577" s="6">
        <v>9650079</v>
      </c>
      <c r="N2577" s="6">
        <v>10089862</v>
      </c>
      <c r="O2577" s="6">
        <v>8342363</v>
      </c>
      <c r="P2577" s="6">
        <v>11123543</v>
      </c>
      <c r="Q2577" s="6">
        <v>9117918</v>
      </c>
      <c r="R2577" s="6">
        <v>13893841</v>
      </c>
      <c r="S2577" s="6">
        <v>8942604</v>
      </c>
      <c r="T2577" s="6">
        <v>8744622</v>
      </c>
      <c r="U2577" s="6">
        <v>11079235</v>
      </c>
      <c r="V2577" s="6">
        <v>10974331</v>
      </c>
      <c r="W2577" s="6">
        <v>10096321</v>
      </c>
      <c r="X2577" s="6">
        <v>11422635</v>
      </c>
      <c r="Y2577" s="6">
        <v>10505056</v>
      </c>
      <c r="Z2577" s="8">
        <v>23.1740482161178</v>
      </c>
      <c r="AA2577" s="8">
        <v>23.536886407586799</v>
      </c>
      <c r="AB2577" s="8">
        <v>23.279398042990799</v>
      </c>
      <c r="AC2577" s="8">
        <v>23.021593905816999</v>
      </c>
      <c r="AD2577" s="8">
        <v>23.123629981614901</v>
      </c>
      <c r="AE2577" s="8">
        <v>23.1226858360452</v>
      </c>
      <c r="AF2577" s="8">
        <v>23.202109322320599</v>
      </c>
      <c r="AG2577" s="8">
        <v>23.266403106913799</v>
      </c>
      <c r="AH2577" s="8">
        <v>22.9920246586918</v>
      </c>
      <c r="AI2577" s="8">
        <v>23.407113043496601</v>
      </c>
      <c r="AJ2577" s="8">
        <v>23.120273004023101</v>
      </c>
      <c r="AK2577" s="8">
        <v>23.727942156663499</v>
      </c>
      <c r="AL2577" s="8">
        <v>23.092263560784701</v>
      </c>
      <c r="AM2577" s="8">
        <v>23.059964592063199</v>
      </c>
      <c r="AN2577" s="8">
        <v>23.401354933702599</v>
      </c>
      <c r="AO2577" s="8">
        <v>23.387629659334301</v>
      </c>
      <c r="AP2577" s="8">
        <v>23.2673263490727</v>
      </c>
      <c r="AQ2577" s="8">
        <v>23.4453921575506</v>
      </c>
      <c r="AR2577" s="8">
        <v>23.324580516913301</v>
      </c>
      <c r="AS2577" s="9">
        <v>0.43833451540969998</v>
      </c>
      <c r="AT2577" s="9">
        <v>1</v>
      </c>
      <c r="AU2577" s="9">
        <v>0.39382976313611101</v>
      </c>
      <c r="AV2577" s="10">
        <v>-1.0579750314826499</v>
      </c>
      <c r="AW2577" s="10">
        <v>1.0384271153989899</v>
      </c>
      <c r="AX2577" s="10">
        <v>1.1004895245992601</v>
      </c>
      <c r="AY2577" s="10">
        <v>1.09862996010669</v>
      </c>
      <c r="AZ2577" s="10">
        <v>1.1642904394342299</v>
      </c>
      <c r="BA2577" s="10">
        <v>1.0597657825763001</v>
      </c>
      <c r="BB2577" s="9">
        <v>0.91815163530830901</v>
      </c>
      <c r="BC2577" s="9">
        <v>0.96809960668754702</v>
      </c>
      <c r="BD2577" s="9">
        <v>0.66610054997860901</v>
      </c>
      <c r="BE2577" s="9">
        <v>0.71543045508593195</v>
      </c>
      <c r="BF2577" s="9">
        <v>0.34742430624531701</v>
      </c>
      <c r="BG2577" s="9">
        <v>0.89674641326734805</v>
      </c>
      <c r="BH2577" s="11" t="str">
        <f t="shared" si="344"/>
        <v/>
      </c>
      <c r="BI2577" s="11" t="str">
        <f t="shared" si="344"/>
        <v/>
      </c>
      <c r="BJ2577" s="11" t="str">
        <f t="shared" si="344"/>
        <v/>
      </c>
      <c r="BK2577" s="11" t="str">
        <f t="shared" si="342"/>
        <v/>
      </c>
      <c r="BL2577" s="11" t="str">
        <f t="shared" si="342"/>
        <v/>
      </c>
      <c r="BM2577" s="11" t="str">
        <f t="shared" si="342"/>
        <v/>
      </c>
      <c r="BN2577" s="11" t="str">
        <f t="shared" si="348"/>
        <v/>
      </c>
      <c r="BO2577" s="11" t="str">
        <f t="shared" si="349"/>
        <v/>
      </c>
      <c r="BP2577" s="11" t="str">
        <f t="shared" si="350"/>
        <v/>
      </c>
      <c r="BR2577" s="11">
        <f t="shared" si="347"/>
        <v>2572</v>
      </c>
      <c r="BS2577" s="6" t="str">
        <f t="shared" si="347"/>
        <v>MA_10431244g0010</v>
      </c>
      <c r="BT2577" s="6" t="str">
        <f t="shared" si="347"/>
        <v>Nucleic acid- OB-fold</v>
      </c>
      <c r="BU2577" s="28">
        <f t="shared" si="345"/>
        <v>-1.1000000000000001</v>
      </c>
      <c r="BV2577" s="28">
        <f t="shared" si="345"/>
        <v>1</v>
      </c>
      <c r="BW2577" s="28">
        <f t="shared" si="345"/>
        <v>1.1000000000000001</v>
      </c>
      <c r="BX2577" s="28">
        <f t="shared" si="343"/>
        <v>1.1000000000000001</v>
      </c>
      <c r="BY2577" s="28">
        <f t="shared" si="343"/>
        <v>1.2</v>
      </c>
      <c r="BZ2577" s="28">
        <f t="shared" si="343"/>
        <v>1.1000000000000001</v>
      </c>
    </row>
    <row r="2578" spans="1:78">
      <c r="A2578" s="6">
        <v>2573</v>
      </c>
      <c r="B2578" s="6" t="s">
        <v>4472</v>
      </c>
      <c r="C2578" s="6" t="s">
        <v>4473</v>
      </c>
      <c r="D2578" s="6" t="str">
        <f t="shared" si="346"/>
        <v>Protein 2573 / MA_10429015g0010 / glutathione synthetase</v>
      </c>
      <c r="E2578" s="6">
        <v>4</v>
      </c>
      <c r="F2578" s="6">
        <v>4</v>
      </c>
      <c r="G2578" s="6">
        <v>1829162</v>
      </c>
      <c r="H2578" s="6">
        <v>2170165</v>
      </c>
      <c r="I2578" s="6">
        <v>1548367</v>
      </c>
      <c r="J2578" s="6">
        <v>2925675</v>
      </c>
      <c r="K2578" s="6">
        <v>1743582</v>
      </c>
      <c r="L2578" s="6">
        <v>4370587</v>
      </c>
      <c r="M2578" s="6">
        <v>925266</v>
      </c>
      <c r="N2578" s="6">
        <v>1251104</v>
      </c>
      <c r="O2578" s="6">
        <v>1632536</v>
      </c>
      <c r="P2578" s="6">
        <v>2148831</v>
      </c>
      <c r="Q2578" s="6">
        <v>3378865</v>
      </c>
      <c r="R2578" s="6">
        <v>2297973</v>
      </c>
      <c r="S2578" s="6">
        <v>3820453</v>
      </c>
      <c r="T2578" s="6">
        <v>1303696</v>
      </c>
      <c r="U2578" s="6">
        <v>5086571</v>
      </c>
      <c r="V2578" s="6">
        <v>2085275</v>
      </c>
      <c r="W2578" s="6">
        <v>1872607</v>
      </c>
      <c r="X2578" s="6">
        <v>1615499</v>
      </c>
      <c r="Y2578" s="6">
        <v>2113476</v>
      </c>
      <c r="Z2578" s="8">
        <v>20.802751422566502</v>
      </c>
      <c r="AA2578" s="8">
        <v>21.049373305833601</v>
      </c>
      <c r="AB2578" s="8">
        <v>20.5623160345576</v>
      </c>
      <c r="AC2578" s="8">
        <v>21.480338085235999</v>
      </c>
      <c r="AD2578" s="8">
        <v>20.7336227844348</v>
      </c>
      <c r="AE2578" s="8">
        <v>22.059395625964601</v>
      </c>
      <c r="AF2578" s="8">
        <v>19.819508652728899</v>
      </c>
      <c r="AG2578" s="8">
        <v>20.254770290121201</v>
      </c>
      <c r="AH2578" s="8">
        <v>20.638683375153398</v>
      </c>
      <c r="AI2578" s="8">
        <v>21.035120592318201</v>
      </c>
      <c r="AJ2578" s="8">
        <v>21.688107279186301</v>
      </c>
      <c r="AK2578" s="8">
        <v>21.131930416483598</v>
      </c>
      <c r="AL2578" s="8">
        <v>21.865312281434999</v>
      </c>
      <c r="AM2578" s="8">
        <v>20.314176065869301</v>
      </c>
      <c r="AN2578" s="8">
        <v>22.278261992152299</v>
      </c>
      <c r="AO2578" s="8">
        <v>20.991806223965099</v>
      </c>
      <c r="AP2578" s="8">
        <v>20.836616725369499</v>
      </c>
      <c r="AQ2578" s="8">
        <v>20.623548426894001</v>
      </c>
      <c r="AR2578" s="8">
        <v>21.011186298973399</v>
      </c>
      <c r="AS2578" s="9">
        <v>0.67863094917739097</v>
      </c>
      <c r="AT2578" s="9">
        <v>1</v>
      </c>
      <c r="AU2578" s="9">
        <v>0.65130094498476798</v>
      </c>
      <c r="AV2578" s="10">
        <v>-1.1749430582287901</v>
      </c>
      <c r="AW2578" s="10">
        <v>1.21524651808426</v>
      </c>
      <c r="AX2578" s="10">
        <v>1.16683745899437</v>
      </c>
      <c r="AY2578" s="10">
        <v>1.4278454604598101</v>
      </c>
      <c r="AZ2578" s="10">
        <v>1.37096757252676</v>
      </c>
      <c r="BA2578" s="10">
        <v>-1.04148740573654</v>
      </c>
      <c r="BB2578" s="9">
        <v>0.95149761263328902</v>
      </c>
      <c r="BC2578" s="9">
        <v>0.90514535662993001</v>
      </c>
      <c r="BD2578" s="9">
        <v>0.94944838471093096</v>
      </c>
      <c r="BE2578" s="9">
        <v>0.65881217898093103</v>
      </c>
      <c r="BF2578" s="9">
        <v>0.73549041280683503</v>
      </c>
      <c r="BG2578" s="9">
        <v>0.998961412098757</v>
      </c>
      <c r="BH2578" s="11" t="str">
        <f t="shared" si="344"/>
        <v/>
      </c>
      <c r="BI2578" s="11" t="str">
        <f t="shared" si="344"/>
        <v/>
      </c>
      <c r="BJ2578" s="11" t="str">
        <f t="shared" si="344"/>
        <v/>
      </c>
      <c r="BK2578" s="11" t="str">
        <f t="shared" si="342"/>
        <v/>
      </c>
      <c r="BL2578" s="11" t="str">
        <f t="shared" si="342"/>
        <v/>
      </c>
      <c r="BM2578" s="11" t="str">
        <f t="shared" si="342"/>
        <v/>
      </c>
      <c r="BN2578" s="11" t="str">
        <f t="shared" si="348"/>
        <v/>
      </c>
      <c r="BO2578" s="11" t="str">
        <f t="shared" si="349"/>
        <v/>
      </c>
      <c r="BP2578" s="11" t="str">
        <f t="shared" si="350"/>
        <v/>
      </c>
      <c r="BR2578" s="11">
        <f t="shared" si="347"/>
        <v>2573</v>
      </c>
      <c r="BS2578" s="6" t="str">
        <f t="shared" si="347"/>
        <v>MA_10429015g0010</v>
      </c>
      <c r="BT2578" s="6" t="str">
        <f t="shared" si="347"/>
        <v>glutathione synthetase</v>
      </c>
      <c r="BU2578" s="28">
        <f t="shared" si="345"/>
        <v>-1.2</v>
      </c>
      <c r="BV2578" s="28">
        <f t="shared" si="345"/>
        <v>1.2</v>
      </c>
      <c r="BW2578" s="28">
        <f t="shared" si="345"/>
        <v>1.2</v>
      </c>
      <c r="BX2578" s="28">
        <f t="shared" si="343"/>
        <v>1.4</v>
      </c>
      <c r="BY2578" s="28">
        <f t="shared" si="343"/>
        <v>1.4</v>
      </c>
      <c r="BZ2578" s="28">
        <f t="shared" si="343"/>
        <v>-1</v>
      </c>
    </row>
    <row r="2579" spans="1:78">
      <c r="A2579" s="6">
        <v>2574</v>
      </c>
      <c r="B2579" s="6" t="s">
        <v>4474</v>
      </c>
      <c r="C2579" s="6" t="s">
        <v>3693</v>
      </c>
      <c r="D2579" s="6" t="str">
        <f t="shared" si="346"/>
        <v>Protein 2574 / MA_113124g0010 / HVA22 f</v>
      </c>
      <c r="E2579" s="6">
        <v>3</v>
      </c>
      <c r="F2579" s="6">
        <v>3</v>
      </c>
      <c r="G2579" s="6">
        <v>16552068</v>
      </c>
      <c r="H2579" s="6">
        <v>7379108</v>
      </c>
      <c r="I2579" s="6">
        <v>11983027</v>
      </c>
      <c r="J2579" s="6">
        <v>6641953</v>
      </c>
      <c r="K2579" s="6">
        <v>12154073</v>
      </c>
      <c r="L2579" s="6">
        <v>10472985</v>
      </c>
      <c r="M2579" s="6">
        <v>13840137</v>
      </c>
      <c r="N2579" s="6">
        <v>11747968</v>
      </c>
      <c r="O2579" s="6">
        <v>12496957</v>
      </c>
      <c r="P2579" s="6">
        <v>9124775</v>
      </c>
      <c r="Q2579" s="6">
        <v>16929254</v>
      </c>
      <c r="R2579" s="6">
        <v>12384462</v>
      </c>
      <c r="S2579" s="6">
        <v>10253970</v>
      </c>
      <c r="T2579" s="6">
        <v>17332067</v>
      </c>
      <c r="U2579" s="6">
        <v>15932311</v>
      </c>
      <c r="V2579" s="6">
        <v>14694782</v>
      </c>
      <c r="W2579" s="6">
        <v>14819777</v>
      </c>
      <c r="X2579" s="6">
        <v>14136130</v>
      </c>
      <c r="Y2579" s="6">
        <v>16146959</v>
      </c>
      <c r="Z2579" s="8">
        <v>23.980508141483298</v>
      </c>
      <c r="AA2579" s="8">
        <v>22.815015000548399</v>
      </c>
      <c r="AB2579" s="8">
        <v>23.514489053662899</v>
      </c>
      <c r="AC2579" s="8">
        <v>22.663176083356198</v>
      </c>
      <c r="AD2579" s="8">
        <v>23.5349365263727</v>
      </c>
      <c r="AE2579" s="8">
        <v>23.320169360628199</v>
      </c>
      <c r="AF2579" s="8">
        <v>23.7223548881285</v>
      </c>
      <c r="AG2579" s="8">
        <v>23.485907905270899</v>
      </c>
      <c r="AH2579" s="8">
        <v>23.575073506662001</v>
      </c>
      <c r="AI2579" s="8">
        <v>23.121357554463199</v>
      </c>
      <c r="AJ2579" s="8">
        <v>24.0130150654301</v>
      </c>
      <c r="AK2579" s="8">
        <v>23.562027861274601</v>
      </c>
      <c r="AL2579" s="8">
        <v>23.289679246178299</v>
      </c>
      <c r="AM2579" s="8">
        <v>24.046940382923399</v>
      </c>
      <c r="AN2579" s="8">
        <v>23.9254522108251</v>
      </c>
      <c r="AO2579" s="8">
        <v>23.808800620692999</v>
      </c>
      <c r="AP2579" s="8">
        <v>23.821020403122901</v>
      </c>
      <c r="AQ2579" s="8">
        <v>23.7528838767217</v>
      </c>
      <c r="AR2579" s="8">
        <v>23.944759148095201</v>
      </c>
      <c r="AS2579" s="9">
        <v>0.21206927418704699</v>
      </c>
      <c r="AT2579" s="9">
        <v>1</v>
      </c>
      <c r="AU2579" s="9">
        <v>0.17183264785944299</v>
      </c>
      <c r="AV2579" s="10">
        <v>1.1681709828720399</v>
      </c>
      <c r="AW2579" s="10">
        <v>1.2354007066008199</v>
      </c>
      <c r="AX2579" s="10">
        <v>1.4630289230348701</v>
      </c>
      <c r="AY2579" s="10">
        <v>1.05755127007477</v>
      </c>
      <c r="AZ2579" s="10">
        <v>1.2524099164301301</v>
      </c>
      <c r="BA2579" s="10">
        <v>1.1842545622791301</v>
      </c>
      <c r="BB2579" s="9">
        <v>0.79863035610410404</v>
      </c>
      <c r="BC2579" s="9">
        <v>0.56728777834890798</v>
      </c>
      <c r="BD2579" s="9">
        <v>0.12639356447983599</v>
      </c>
      <c r="BE2579" s="9">
        <v>0.98727583985070799</v>
      </c>
      <c r="BF2579" s="9">
        <v>0.56434260883221399</v>
      </c>
      <c r="BG2579" s="9">
        <v>0.72201823511521401</v>
      </c>
      <c r="BH2579" s="11" t="str">
        <f t="shared" si="344"/>
        <v/>
      </c>
      <c r="BI2579" s="11" t="str">
        <f t="shared" si="344"/>
        <v/>
      </c>
      <c r="BJ2579" s="11" t="str">
        <f t="shared" si="344"/>
        <v/>
      </c>
      <c r="BK2579" s="11" t="str">
        <f t="shared" si="342"/>
        <v/>
      </c>
      <c r="BL2579" s="11" t="str">
        <f t="shared" si="342"/>
        <v/>
      </c>
      <c r="BM2579" s="11" t="str">
        <f t="shared" si="342"/>
        <v/>
      </c>
      <c r="BN2579" s="11" t="str">
        <f t="shared" si="348"/>
        <v/>
      </c>
      <c r="BO2579" s="11" t="str">
        <f t="shared" si="349"/>
        <v/>
      </c>
      <c r="BP2579" s="11" t="str">
        <f t="shared" si="350"/>
        <v/>
      </c>
      <c r="BR2579" s="11">
        <f t="shared" si="347"/>
        <v>2574</v>
      </c>
      <c r="BS2579" s="6" t="str">
        <f t="shared" si="347"/>
        <v>MA_113124g0010</v>
      </c>
      <c r="BT2579" s="6" t="str">
        <f t="shared" si="347"/>
        <v>HVA22 f</v>
      </c>
      <c r="BU2579" s="28">
        <f t="shared" si="345"/>
        <v>1.2</v>
      </c>
      <c r="BV2579" s="28">
        <f t="shared" si="345"/>
        <v>1.2</v>
      </c>
      <c r="BW2579" s="28">
        <f t="shared" si="345"/>
        <v>1.5</v>
      </c>
      <c r="BX2579" s="28">
        <f t="shared" si="343"/>
        <v>1.1000000000000001</v>
      </c>
      <c r="BY2579" s="28">
        <f t="shared" si="343"/>
        <v>1.3</v>
      </c>
      <c r="BZ2579" s="28">
        <f t="shared" si="343"/>
        <v>1.2</v>
      </c>
    </row>
    <row r="2580" spans="1:78">
      <c r="A2580" s="6">
        <v>2575</v>
      </c>
      <c r="B2580" s="6" t="s">
        <v>4475</v>
      </c>
      <c r="C2580" s="6" t="s">
        <v>4476</v>
      </c>
      <c r="D2580" s="6" t="str">
        <f t="shared" si="346"/>
        <v>Protein 2575 / MA_33200g0010 / phosphoinositide phospholipase C 4-like</v>
      </c>
      <c r="E2580" s="6">
        <v>6</v>
      </c>
      <c r="F2580" s="6">
        <v>6</v>
      </c>
      <c r="G2580" s="6">
        <v>5488966</v>
      </c>
      <c r="H2580" s="6">
        <v>3416745</v>
      </c>
      <c r="I2580" s="6">
        <v>1733706</v>
      </c>
      <c r="J2580" s="6">
        <v>3767363</v>
      </c>
      <c r="K2580" s="6">
        <v>2648955</v>
      </c>
      <c r="L2580" s="6">
        <v>1832480</v>
      </c>
      <c r="M2580" s="6">
        <v>1309735</v>
      </c>
      <c r="N2580" s="6">
        <v>1504149</v>
      </c>
      <c r="O2580" s="6">
        <v>1499122</v>
      </c>
      <c r="P2580" s="6">
        <v>2864088</v>
      </c>
      <c r="Q2580" s="6">
        <v>4692268</v>
      </c>
      <c r="R2580" s="6">
        <v>3258965</v>
      </c>
      <c r="S2580" s="6">
        <v>4600777</v>
      </c>
      <c r="T2580" s="6">
        <v>2849875</v>
      </c>
      <c r="U2580" s="6">
        <v>1382116</v>
      </c>
      <c r="V2580" s="6">
        <v>1993436</v>
      </c>
      <c r="W2580" s="6">
        <v>1849722</v>
      </c>
      <c r="X2580" s="6">
        <v>1787776</v>
      </c>
      <c r="Y2580" s="6">
        <v>1910617</v>
      </c>
      <c r="Z2580" s="8">
        <v>22.388102972257801</v>
      </c>
      <c r="AA2580" s="8">
        <v>21.704191149264801</v>
      </c>
      <c r="AB2580" s="8">
        <v>20.725427837950999</v>
      </c>
      <c r="AC2580" s="8">
        <v>21.845123618555601</v>
      </c>
      <c r="AD2580" s="8">
        <v>21.336991904980302</v>
      </c>
      <c r="AE2580" s="8">
        <v>20.805366021948899</v>
      </c>
      <c r="AF2580" s="8">
        <v>20.3208435086745</v>
      </c>
      <c r="AG2580" s="8">
        <v>20.520516055830299</v>
      </c>
      <c r="AH2580" s="8">
        <v>20.515686365307001</v>
      </c>
      <c r="AI2580" s="8">
        <v>21.449644389863899</v>
      </c>
      <c r="AJ2580" s="8">
        <v>22.1618539849133</v>
      </c>
      <c r="AK2580" s="8">
        <v>21.635982427507599</v>
      </c>
      <c r="AL2580" s="8">
        <v>22.133446099925099</v>
      </c>
      <c r="AM2580" s="8">
        <v>21.442467211115599</v>
      </c>
      <c r="AN2580" s="8">
        <v>20.398447274487101</v>
      </c>
      <c r="AO2580" s="8">
        <v>20.926825857145101</v>
      </c>
      <c r="AP2580" s="8">
        <v>20.818877029601602</v>
      </c>
      <c r="AQ2580" s="8">
        <v>20.7697345542046</v>
      </c>
      <c r="AR2580" s="8">
        <v>20.865607175698699</v>
      </c>
      <c r="AS2580" s="9">
        <v>1.46746541556416E-3</v>
      </c>
      <c r="AT2580" s="9">
        <v>1</v>
      </c>
      <c r="AU2580" s="9">
        <v>4.53640755236794E-4</v>
      </c>
      <c r="AV2580" s="10">
        <v>-2.0840133344604599</v>
      </c>
      <c r="AW2580" s="10">
        <v>1.1209417623982101</v>
      </c>
      <c r="AX2580" s="10">
        <v>-1.79510610138312</v>
      </c>
      <c r="AY2580" s="10">
        <v>2.33605757999148</v>
      </c>
      <c r="AZ2580" s="10">
        <v>1.1609415916166399</v>
      </c>
      <c r="BA2580" s="10">
        <v>-2.0122093969761701</v>
      </c>
      <c r="BB2580" s="9">
        <v>5.6320634567593704E-3</v>
      </c>
      <c r="BC2580" s="9">
        <v>0.91019895941770801</v>
      </c>
      <c r="BD2580" s="9">
        <v>1.9057767139458701E-2</v>
      </c>
      <c r="BE2580" s="9">
        <v>1.6663180363784E-3</v>
      </c>
      <c r="BF2580" s="9">
        <v>0.84694249323334503</v>
      </c>
      <c r="BG2580" s="9">
        <v>5.2045600051272602E-3</v>
      </c>
      <c r="BH2580" s="11" t="str">
        <f t="shared" si="344"/>
        <v/>
      </c>
      <c r="BI2580" s="11" t="str">
        <f t="shared" si="344"/>
        <v/>
      </c>
      <c r="BJ2580" s="11" t="str">
        <f t="shared" si="344"/>
        <v/>
      </c>
      <c r="BK2580" s="11" t="str">
        <f t="shared" si="342"/>
        <v/>
      </c>
      <c r="BL2580" s="11" t="str">
        <f t="shared" si="342"/>
        <v/>
      </c>
      <c r="BM2580" s="11" t="str">
        <f t="shared" si="342"/>
        <v/>
      </c>
      <c r="BN2580" s="11" t="str">
        <f t="shared" si="348"/>
        <v/>
      </c>
      <c r="BO2580" s="11" t="str">
        <f t="shared" si="349"/>
        <v/>
      </c>
      <c r="BP2580" s="11" t="str">
        <f t="shared" si="350"/>
        <v/>
      </c>
      <c r="BR2580" s="11">
        <f t="shared" si="347"/>
        <v>2575</v>
      </c>
      <c r="BS2580" s="6" t="str">
        <f t="shared" si="347"/>
        <v>MA_33200g0010</v>
      </c>
      <c r="BT2580" s="6" t="str">
        <f t="shared" si="347"/>
        <v>phosphoinositide phospholipase C 4-like</v>
      </c>
      <c r="BU2580" s="28">
        <f t="shared" si="345"/>
        <v>-2.1</v>
      </c>
      <c r="BV2580" s="28">
        <f t="shared" si="345"/>
        <v>1.1000000000000001</v>
      </c>
      <c r="BW2580" s="28">
        <f t="shared" si="345"/>
        <v>-1.8</v>
      </c>
      <c r="BX2580" s="28">
        <f t="shared" si="343"/>
        <v>2.2999999999999998</v>
      </c>
      <c r="BY2580" s="28">
        <f t="shared" si="343"/>
        <v>1.2</v>
      </c>
      <c r="BZ2580" s="28">
        <f t="shared" si="343"/>
        <v>-2</v>
      </c>
    </row>
    <row r="2581" spans="1:78">
      <c r="A2581" s="6">
        <v>2576</v>
      </c>
      <c r="B2581" s="6" t="s">
        <v>4477</v>
      </c>
      <c r="C2581" s="6" t="s">
        <v>4478</v>
      </c>
      <c r="D2581" s="6" t="str">
        <f t="shared" si="346"/>
        <v>Protein 2576 / MA_208242g0010 / UDP-glucuronic acid decarboxylase 4</v>
      </c>
      <c r="E2581" s="6">
        <v>5</v>
      </c>
      <c r="F2581" s="6">
        <v>1</v>
      </c>
      <c r="G2581" s="6">
        <v>917365</v>
      </c>
      <c r="H2581" s="6">
        <v>958261</v>
      </c>
      <c r="I2581" s="6">
        <v>532008</v>
      </c>
      <c r="J2581" s="6">
        <v>663602</v>
      </c>
      <c r="K2581" s="6">
        <v>443433</v>
      </c>
      <c r="L2581" s="6">
        <v>473777</v>
      </c>
      <c r="M2581" s="6">
        <v>498118</v>
      </c>
      <c r="N2581" s="6">
        <v>464953</v>
      </c>
      <c r="O2581" s="6">
        <v>356961</v>
      </c>
      <c r="P2581" s="6">
        <v>562329</v>
      </c>
      <c r="Q2581" s="6">
        <v>385766</v>
      </c>
      <c r="R2581" s="6">
        <v>569285</v>
      </c>
      <c r="S2581" s="6">
        <v>498112</v>
      </c>
      <c r="T2581" s="6">
        <v>423488</v>
      </c>
      <c r="U2581" s="6">
        <v>232427</v>
      </c>
      <c r="V2581" s="6">
        <v>565936</v>
      </c>
      <c r="W2581" s="6">
        <v>415314</v>
      </c>
      <c r="X2581" s="6">
        <v>437810</v>
      </c>
      <c r="Y2581" s="6">
        <v>383114</v>
      </c>
      <c r="Z2581" s="8">
        <v>19.807136340119499</v>
      </c>
      <c r="AA2581" s="8">
        <v>19.870059128437699</v>
      </c>
      <c r="AB2581" s="8">
        <v>19.021088414662401</v>
      </c>
      <c r="AC2581" s="8">
        <v>19.3399587088104</v>
      </c>
      <c r="AD2581" s="8">
        <v>18.7583566130786</v>
      </c>
      <c r="AE2581" s="8">
        <v>18.853848637575201</v>
      </c>
      <c r="AF2581" s="8">
        <v>18.926128019640299</v>
      </c>
      <c r="AG2581" s="8">
        <v>18.8267253624985</v>
      </c>
      <c r="AH2581" s="8">
        <v>18.4454069347413</v>
      </c>
      <c r="AI2581" s="8">
        <v>19.1010549247965</v>
      </c>
      <c r="AJ2581" s="8">
        <v>18.557366469578799</v>
      </c>
      <c r="AK2581" s="8">
        <v>19.118791561324301</v>
      </c>
      <c r="AL2581" s="8">
        <v>18.9261106417853</v>
      </c>
      <c r="AM2581" s="8">
        <v>18.6919615642168</v>
      </c>
      <c r="AN2581" s="8">
        <v>17.826418144313202</v>
      </c>
      <c r="AO2581" s="8">
        <v>19.1102793866756</v>
      </c>
      <c r="AP2581" s="8">
        <v>18.663842979452902</v>
      </c>
      <c r="AQ2581" s="8">
        <v>18.739945381869401</v>
      </c>
      <c r="AR2581" s="8">
        <v>18.547414221058801</v>
      </c>
      <c r="AS2581" s="9">
        <v>5.3325120119866898E-2</v>
      </c>
      <c r="AT2581" s="9">
        <v>1</v>
      </c>
      <c r="AU2581" s="9">
        <v>3.4496482981683597E-2</v>
      </c>
      <c r="AV2581" s="10">
        <v>-1.5118265206392101</v>
      </c>
      <c r="AW2581" s="10">
        <v>-1.3949977631081101</v>
      </c>
      <c r="AX2581" s="10">
        <v>-1.7192028962922901</v>
      </c>
      <c r="AY2581" s="10">
        <v>1.0837483475749901</v>
      </c>
      <c r="AZ2581" s="10">
        <v>-1.1371694257390099</v>
      </c>
      <c r="BA2581" s="10">
        <v>-1.23240548605745</v>
      </c>
      <c r="BB2581" s="9">
        <v>0.13811246689800499</v>
      </c>
      <c r="BC2581" s="9">
        <v>0.23875567008879101</v>
      </c>
      <c r="BD2581" s="9">
        <v>2.6135109706426601E-2</v>
      </c>
      <c r="BE2581" s="9">
        <v>0.968433414556502</v>
      </c>
      <c r="BF2581" s="9">
        <v>0.887337785618459</v>
      </c>
      <c r="BG2581" s="9">
        <v>0.61084316078916401</v>
      </c>
      <c r="BH2581" s="11" t="str">
        <f t="shared" si="344"/>
        <v/>
      </c>
      <c r="BI2581" s="11" t="str">
        <f t="shared" si="344"/>
        <v/>
      </c>
      <c r="BJ2581" s="11" t="str">
        <f t="shared" si="344"/>
        <v/>
      </c>
      <c r="BK2581" s="11" t="str">
        <f t="shared" si="342"/>
        <v/>
      </c>
      <c r="BL2581" s="11" t="str">
        <f t="shared" si="342"/>
        <v/>
      </c>
      <c r="BM2581" s="11" t="str">
        <f t="shared" si="342"/>
        <v/>
      </c>
      <c r="BN2581" s="11" t="str">
        <f t="shared" si="348"/>
        <v/>
      </c>
      <c r="BO2581" s="11" t="str">
        <f t="shared" si="349"/>
        <v/>
      </c>
      <c r="BP2581" s="11" t="str">
        <f t="shared" si="350"/>
        <v/>
      </c>
      <c r="BR2581" s="11">
        <f t="shared" si="347"/>
        <v>2576</v>
      </c>
      <c r="BS2581" s="6" t="str">
        <f t="shared" si="347"/>
        <v>MA_208242g0010</v>
      </c>
      <c r="BT2581" s="6" t="str">
        <f t="shared" si="347"/>
        <v>UDP-glucuronic acid decarboxylase 4</v>
      </c>
      <c r="BU2581" s="28">
        <f t="shared" si="345"/>
        <v>-1.5</v>
      </c>
      <c r="BV2581" s="28">
        <f t="shared" si="345"/>
        <v>-1.4</v>
      </c>
      <c r="BW2581" s="28">
        <f t="shared" si="345"/>
        <v>-1.7</v>
      </c>
      <c r="BX2581" s="28">
        <f t="shared" si="343"/>
        <v>1.1000000000000001</v>
      </c>
      <c r="BY2581" s="28">
        <f t="shared" si="343"/>
        <v>-1.1000000000000001</v>
      </c>
      <c r="BZ2581" s="28">
        <f t="shared" si="343"/>
        <v>-1.2</v>
      </c>
    </row>
    <row r="2582" spans="1:78">
      <c r="A2582" s="6">
        <v>2577</v>
      </c>
      <c r="B2582" s="6" t="s">
        <v>4479</v>
      </c>
      <c r="C2582" s="6" t="s">
        <v>1426</v>
      </c>
      <c r="D2582" s="6" t="str">
        <f t="shared" si="346"/>
        <v>Protein 2577 / MA_10434624g0020 / pectinesterase-like</v>
      </c>
      <c r="E2582" s="6">
        <v>4</v>
      </c>
      <c r="F2582" s="6">
        <v>1</v>
      </c>
      <c r="G2582" s="6">
        <v>2989423</v>
      </c>
      <c r="H2582" s="6">
        <v>2325625</v>
      </c>
      <c r="I2582" s="6">
        <v>1346806</v>
      </c>
      <c r="J2582" s="6">
        <v>1911991</v>
      </c>
      <c r="K2582" s="6">
        <v>2509302</v>
      </c>
      <c r="L2582" s="6">
        <v>1336246</v>
      </c>
      <c r="M2582" s="6">
        <v>1273022</v>
      </c>
      <c r="N2582" s="6">
        <v>1226205</v>
      </c>
      <c r="O2582" s="6">
        <v>1320080</v>
      </c>
      <c r="P2582" s="6">
        <v>790908</v>
      </c>
      <c r="Q2582" s="6">
        <v>1192787</v>
      </c>
      <c r="R2582" s="6">
        <v>1233958</v>
      </c>
      <c r="S2582" s="6">
        <v>717510</v>
      </c>
      <c r="T2582" s="6">
        <v>868070</v>
      </c>
      <c r="U2582" s="6">
        <v>913986</v>
      </c>
      <c r="V2582" s="6">
        <v>888264</v>
      </c>
      <c r="W2582" s="6">
        <v>811331</v>
      </c>
      <c r="X2582" s="6">
        <v>912423</v>
      </c>
      <c r="Y2582" s="6">
        <v>826493</v>
      </c>
      <c r="Z2582" s="8">
        <v>21.511435620513701</v>
      </c>
      <c r="AA2582" s="8">
        <v>21.149187054675199</v>
      </c>
      <c r="AB2582" s="8">
        <v>20.361110622800901</v>
      </c>
      <c r="AC2582" s="8">
        <v>20.866644301698301</v>
      </c>
      <c r="AD2582" s="8">
        <v>21.258854682033402</v>
      </c>
      <c r="AE2582" s="8">
        <v>20.349754198625401</v>
      </c>
      <c r="AF2582" s="8">
        <v>20.279825921019601</v>
      </c>
      <c r="AG2582" s="8">
        <v>20.22576876186</v>
      </c>
      <c r="AH2582" s="8">
        <v>20.332193932321498</v>
      </c>
      <c r="AI2582" s="8">
        <v>19.593150361722699</v>
      </c>
      <c r="AJ2582" s="8">
        <v>20.185905008435</v>
      </c>
      <c r="AK2582" s="8">
        <v>20.234861859903202</v>
      </c>
      <c r="AL2582" s="8">
        <v>19.452639413332999</v>
      </c>
      <c r="AM2582" s="8">
        <v>19.727451858789699</v>
      </c>
      <c r="AN2582" s="8">
        <v>19.801812541377402</v>
      </c>
      <c r="AO2582" s="8">
        <v>19.760628996604499</v>
      </c>
      <c r="AP2582" s="8">
        <v>19.629931087566799</v>
      </c>
      <c r="AQ2582" s="8">
        <v>19.799343288434201</v>
      </c>
      <c r="AR2582" s="8">
        <v>19.656643075069901</v>
      </c>
      <c r="AS2582" s="9">
        <v>1.0161811133344699E-4</v>
      </c>
      <c r="AT2582" s="9">
        <v>4.96175069392472E-2</v>
      </c>
      <c r="AU2582" s="9">
        <v>1.6859499469672801E-5</v>
      </c>
      <c r="AV2582" s="10">
        <v>-1.6615857549535999</v>
      </c>
      <c r="AW2582" s="10">
        <v>-2.28254729872635</v>
      </c>
      <c r="AX2582" s="10">
        <v>-2.4619042600085099</v>
      </c>
      <c r="AY2582" s="10">
        <v>-1.3737162177284601</v>
      </c>
      <c r="AZ2582" s="10">
        <v>-1.48165946456207</v>
      </c>
      <c r="BA2582" s="10">
        <v>-1.0785775442122201</v>
      </c>
      <c r="BB2582" s="9">
        <v>1.02908863671841E-2</v>
      </c>
      <c r="BC2582" s="9">
        <v>6.6224225909849999E-5</v>
      </c>
      <c r="BD2582" s="9">
        <v>2.4524605317433101E-5</v>
      </c>
      <c r="BE2582" s="9">
        <v>0.139092031765611</v>
      </c>
      <c r="BF2582" s="9">
        <v>5.1720231849319301E-2</v>
      </c>
      <c r="BG2582" s="9">
        <v>0.93522955303525401</v>
      </c>
      <c r="BH2582" s="11" t="str">
        <f t="shared" si="344"/>
        <v/>
      </c>
      <c r="BI2582" s="11" t="str">
        <f t="shared" si="344"/>
        <v>x</v>
      </c>
      <c r="BJ2582" s="11" t="str">
        <f t="shared" si="344"/>
        <v>x</v>
      </c>
      <c r="BK2582" s="11" t="str">
        <f t="shared" si="342"/>
        <v/>
      </c>
      <c r="BL2582" s="11" t="str">
        <f t="shared" si="342"/>
        <v/>
      </c>
      <c r="BM2582" s="11" t="str">
        <f t="shared" si="342"/>
        <v/>
      </c>
      <c r="BN2582" s="11" t="str">
        <f t="shared" si="348"/>
        <v>x</v>
      </c>
      <c r="BO2582" s="11" t="str">
        <f t="shared" si="349"/>
        <v>x</v>
      </c>
      <c r="BP2582" s="11" t="str">
        <f t="shared" si="350"/>
        <v/>
      </c>
      <c r="BR2582" s="11">
        <f t="shared" si="347"/>
        <v>2577</v>
      </c>
      <c r="BS2582" s="6" t="str">
        <f t="shared" si="347"/>
        <v>MA_10434624g0020</v>
      </c>
      <c r="BT2582" s="6" t="str">
        <f t="shared" si="347"/>
        <v>pectinesterase-like</v>
      </c>
      <c r="BU2582" s="28">
        <f t="shared" si="345"/>
        <v>-1.7</v>
      </c>
      <c r="BV2582" s="28" t="str">
        <f t="shared" si="345"/>
        <v>-2,3*</v>
      </c>
      <c r="BW2582" s="28" t="str">
        <f t="shared" si="345"/>
        <v>-2,5*</v>
      </c>
      <c r="BX2582" s="28">
        <f t="shared" si="343"/>
        <v>-1.4</v>
      </c>
      <c r="BY2582" s="28">
        <f t="shared" si="343"/>
        <v>-1.5</v>
      </c>
      <c r="BZ2582" s="28">
        <f t="shared" si="343"/>
        <v>-1.1000000000000001</v>
      </c>
    </row>
    <row r="2583" spans="1:78">
      <c r="A2583" s="6">
        <v>2578</v>
      </c>
      <c r="B2583" s="6" t="s">
        <v>4480</v>
      </c>
      <c r="C2583" s="6" t="s">
        <v>4481</v>
      </c>
      <c r="D2583" s="6" t="str">
        <f t="shared" si="346"/>
        <v>Protein 2578 / MA_709537g0010 / single-stranded DNA-binding chloroplastic</v>
      </c>
      <c r="E2583" s="6">
        <v>3</v>
      </c>
      <c r="F2583" s="6">
        <v>3</v>
      </c>
      <c r="G2583" s="6">
        <v>3656271</v>
      </c>
      <c r="H2583" s="6">
        <v>4372303</v>
      </c>
      <c r="I2583" s="6">
        <v>5050268</v>
      </c>
      <c r="J2583" s="6">
        <v>3126134</v>
      </c>
      <c r="K2583" s="6">
        <v>4760106</v>
      </c>
      <c r="L2583" s="6">
        <v>5016606</v>
      </c>
      <c r="M2583" s="6">
        <v>4088847</v>
      </c>
      <c r="N2583" s="6">
        <v>5155598</v>
      </c>
      <c r="O2583" s="6">
        <v>5052868</v>
      </c>
      <c r="P2583" s="6">
        <v>3849465</v>
      </c>
      <c r="Q2583" s="6">
        <v>4535314</v>
      </c>
      <c r="R2583" s="6">
        <v>4259969</v>
      </c>
      <c r="S2583" s="6">
        <v>3709653</v>
      </c>
      <c r="T2583" s="6">
        <v>2914785</v>
      </c>
      <c r="U2583" s="6">
        <v>4783933</v>
      </c>
      <c r="V2583" s="6">
        <v>4838266</v>
      </c>
      <c r="W2583" s="6">
        <v>4567674</v>
      </c>
      <c r="X2583" s="6">
        <v>5267778</v>
      </c>
      <c r="Y2583" s="6">
        <v>5032053</v>
      </c>
      <c r="Z2583" s="8">
        <v>21.801941575132201</v>
      </c>
      <c r="AA2583" s="8">
        <v>22.059961952367502</v>
      </c>
      <c r="AB2583" s="8">
        <v>22.267928517983002</v>
      </c>
      <c r="AC2583" s="8">
        <v>21.575948189309901</v>
      </c>
      <c r="AD2583" s="8">
        <v>22.182562269742199</v>
      </c>
      <c r="AE2583" s="8">
        <v>22.258280203825201</v>
      </c>
      <c r="AF2583" s="8">
        <v>21.963262649192401</v>
      </c>
      <c r="AG2583" s="8">
        <v>22.2977083454332</v>
      </c>
      <c r="AH2583" s="8">
        <v>22.2686710611279</v>
      </c>
      <c r="AI2583" s="8">
        <v>21.8762265227993</v>
      </c>
      <c r="AJ2583" s="8">
        <v>22.1127710077429</v>
      </c>
      <c r="AK2583" s="8">
        <v>22.022411501252002</v>
      </c>
      <c r="AL2583" s="8">
        <v>21.822852813153499</v>
      </c>
      <c r="AM2583" s="8">
        <v>21.4749580407866</v>
      </c>
      <c r="AN2583" s="8">
        <v>22.1897657537505</v>
      </c>
      <c r="AO2583" s="8">
        <v>22.206058657850701</v>
      </c>
      <c r="AP2583" s="8">
        <v>22.1230282569412</v>
      </c>
      <c r="AQ2583" s="8">
        <v>22.328763116693899</v>
      </c>
      <c r="AR2583" s="8">
        <v>22.262715686778801</v>
      </c>
      <c r="AS2583" s="9">
        <v>7.278891900949E-2</v>
      </c>
      <c r="AT2583" s="9">
        <v>1</v>
      </c>
      <c r="AU2583" s="9">
        <v>4.9860816303512003E-2</v>
      </c>
      <c r="AV2583" s="10">
        <v>1.1641783262442</v>
      </c>
      <c r="AW2583" s="10">
        <v>-1.08359416033843</v>
      </c>
      <c r="AX2583" s="10">
        <v>1.1845981954245299</v>
      </c>
      <c r="AY2583" s="10">
        <v>-1.2614968359107901</v>
      </c>
      <c r="AZ2583" s="10">
        <v>1.0175401557648001</v>
      </c>
      <c r="BA2583" s="10">
        <v>1.2836236869094699</v>
      </c>
      <c r="BB2583" s="9">
        <v>0.43182300241251798</v>
      </c>
      <c r="BC2583" s="9">
        <v>0.81962636397157296</v>
      </c>
      <c r="BD2583" s="9">
        <v>0.29493264663493501</v>
      </c>
      <c r="BE2583" s="9">
        <v>0.124906279112228</v>
      </c>
      <c r="BF2583" s="9">
        <v>0.99791052383045398</v>
      </c>
      <c r="BG2583" s="9">
        <v>6.9004377620028604E-2</v>
      </c>
      <c r="BH2583" s="11" t="str">
        <f t="shared" si="344"/>
        <v/>
      </c>
      <c r="BI2583" s="11" t="str">
        <f t="shared" si="344"/>
        <v/>
      </c>
      <c r="BJ2583" s="11" t="str">
        <f t="shared" si="344"/>
        <v/>
      </c>
      <c r="BK2583" s="11" t="str">
        <f t="shared" si="342"/>
        <v/>
      </c>
      <c r="BL2583" s="11" t="str">
        <f t="shared" si="342"/>
        <v/>
      </c>
      <c r="BM2583" s="11" t="str">
        <f t="shared" si="342"/>
        <v/>
      </c>
      <c r="BN2583" s="11" t="str">
        <f t="shared" si="348"/>
        <v/>
      </c>
      <c r="BO2583" s="11" t="str">
        <f t="shared" si="349"/>
        <v/>
      </c>
      <c r="BP2583" s="11" t="str">
        <f t="shared" si="350"/>
        <v/>
      </c>
      <c r="BR2583" s="11">
        <f t="shared" si="347"/>
        <v>2578</v>
      </c>
      <c r="BS2583" s="6" t="str">
        <f t="shared" si="347"/>
        <v>MA_709537g0010</v>
      </c>
      <c r="BT2583" s="6" t="str">
        <f t="shared" si="347"/>
        <v>single-stranded DNA-binding chloroplastic</v>
      </c>
      <c r="BU2583" s="28">
        <f t="shared" si="345"/>
        <v>1.2</v>
      </c>
      <c r="BV2583" s="28">
        <f t="shared" si="345"/>
        <v>-1.1000000000000001</v>
      </c>
      <c r="BW2583" s="28">
        <f t="shared" si="345"/>
        <v>1.2</v>
      </c>
      <c r="BX2583" s="28">
        <f t="shared" si="343"/>
        <v>-1.3</v>
      </c>
      <c r="BY2583" s="28">
        <f t="shared" si="343"/>
        <v>1</v>
      </c>
      <c r="BZ2583" s="28">
        <f t="shared" si="343"/>
        <v>1.3</v>
      </c>
    </row>
    <row r="2584" spans="1:78">
      <c r="A2584" s="6">
        <v>2579</v>
      </c>
      <c r="B2584" s="6" t="s">
        <v>4482</v>
      </c>
      <c r="C2584" s="6" t="s">
        <v>4483</v>
      </c>
      <c r="D2584" s="6" t="str">
        <f t="shared" si="346"/>
        <v>Protein 2579 / MA_3076g0010 / RNA polymerase II transcriptional coactivator KIWI</v>
      </c>
      <c r="E2584" s="6">
        <v>4</v>
      </c>
      <c r="F2584" s="6">
        <v>4</v>
      </c>
      <c r="G2584" s="6">
        <v>11182711</v>
      </c>
      <c r="H2584" s="6">
        <v>12162324</v>
      </c>
      <c r="I2584" s="6">
        <v>7993212</v>
      </c>
      <c r="J2584" s="6">
        <v>13280863</v>
      </c>
      <c r="K2584" s="6">
        <v>7597523</v>
      </c>
      <c r="L2584" s="6">
        <v>5591124</v>
      </c>
      <c r="M2584" s="6">
        <v>5234289</v>
      </c>
      <c r="N2584" s="6">
        <v>5398606</v>
      </c>
      <c r="O2584" s="6">
        <v>4980195</v>
      </c>
      <c r="P2584" s="6">
        <v>12095310</v>
      </c>
      <c r="Q2584" s="6">
        <v>11245408</v>
      </c>
      <c r="R2584" s="6">
        <v>9458273</v>
      </c>
      <c r="S2584" s="6">
        <v>13576947</v>
      </c>
      <c r="T2584" s="6">
        <v>14142056</v>
      </c>
      <c r="U2584" s="6">
        <v>7757968</v>
      </c>
      <c r="V2584" s="6">
        <v>9029960</v>
      </c>
      <c r="W2584" s="6">
        <v>8787028</v>
      </c>
      <c r="X2584" s="6">
        <v>7949765</v>
      </c>
      <c r="Y2584" s="6">
        <v>8875318</v>
      </c>
      <c r="Z2584" s="8">
        <v>23.414766644175501</v>
      </c>
      <c r="AA2584" s="8">
        <v>23.5359155922465</v>
      </c>
      <c r="AB2584" s="8">
        <v>22.9303439229523</v>
      </c>
      <c r="AC2584" s="8">
        <v>23.6628455613005</v>
      </c>
      <c r="AD2584" s="8">
        <v>22.857097706552601</v>
      </c>
      <c r="AE2584" s="8">
        <v>22.414706910750201</v>
      </c>
      <c r="AF2584" s="8">
        <v>22.319562151210398</v>
      </c>
      <c r="AG2584" s="8">
        <v>22.364155499467898</v>
      </c>
      <c r="AH2584" s="8">
        <v>22.247770801582401</v>
      </c>
      <c r="AI2584" s="8">
        <v>23.5279444099437</v>
      </c>
      <c r="AJ2584" s="8">
        <v>23.422832669382299</v>
      </c>
      <c r="AK2584" s="8">
        <v>23.173145353122599</v>
      </c>
      <c r="AL2584" s="8">
        <v>23.694655766537899</v>
      </c>
      <c r="AM2584" s="8">
        <v>23.753488541457799</v>
      </c>
      <c r="AN2584" s="8">
        <v>22.8872473943896</v>
      </c>
      <c r="AO2584" s="8">
        <v>23.106288166340399</v>
      </c>
      <c r="AP2584" s="8">
        <v>23.066943860439899</v>
      </c>
      <c r="AQ2584" s="8">
        <v>22.922480783388401</v>
      </c>
      <c r="AR2584" s="8">
        <v>23.081367381088501</v>
      </c>
      <c r="AS2584" s="9">
        <v>7.9104194412612806E-5</v>
      </c>
      <c r="AT2584" s="9">
        <v>3.67876232266411E-2</v>
      </c>
      <c r="AU2584" s="9">
        <v>1.2361432535833701E-5</v>
      </c>
      <c r="AV2584" s="10">
        <v>-1.92338162946717</v>
      </c>
      <c r="AW2584" s="10">
        <v>1.1762701707973899</v>
      </c>
      <c r="AX2584" s="10">
        <v>-1.20357693805129</v>
      </c>
      <c r="AY2584" s="10">
        <v>2.2624164378019098</v>
      </c>
      <c r="AZ2584" s="10">
        <v>1.598054572715</v>
      </c>
      <c r="BA2584" s="10">
        <v>-1.41573165048938</v>
      </c>
      <c r="BB2584" s="9">
        <v>1.10344339464774E-4</v>
      </c>
      <c r="BC2584" s="9">
        <v>0.40673743816908697</v>
      </c>
      <c r="BD2584" s="9">
        <v>0.298783447007684</v>
      </c>
      <c r="BE2584" s="9">
        <v>8.7551020065967899E-6</v>
      </c>
      <c r="BF2584" s="9">
        <v>2.7956827815587299E-3</v>
      </c>
      <c r="BG2584" s="9">
        <v>1.7412048818299299E-2</v>
      </c>
      <c r="BH2584" s="11" t="str">
        <f t="shared" si="344"/>
        <v/>
      </c>
      <c r="BI2584" s="11" t="str">
        <f t="shared" si="344"/>
        <v/>
      </c>
      <c r="BJ2584" s="11" t="str">
        <f t="shared" si="344"/>
        <v/>
      </c>
      <c r="BK2584" s="11" t="str">
        <f t="shared" si="342"/>
        <v>x</v>
      </c>
      <c r="BL2584" s="11" t="str">
        <f t="shared" si="342"/>
        <v/>
      </c>
      <c r="BM2584" s="11" t="str">
        <f t="shared" si="342"/>
        <v/>
      </c>
      <c r="BN2584" s="11" t="str">
        <f t="shared" si="348"/>
        <v>x</v>
      </c>
      <c r="BO2584" s="11" t="str">
        <f t="shared" si="349"/>
        <v>x</v>
      </c>
      <c r="BP2584" s="11" t="str">
        <f t="shared" si="350"/>
        <v/>
      </c>
      <c r="BR2584" s="11">
        <f t="shared" si="347"/>
        <v>2579</v>
      </c>
      <c r="BS2584" s="6" t="str">
        <f t="shared" si="347"/>
        <v>MA_3076g0010</v>
      </c>
      <c r="BT2584" s="6" t="str">
        <f t="shared" si="347"/>
        <v>RNA polymerase II transcriptional coactivator KIWI</v>
      </c>
      <c r="BU2584" s="28">
        <f t="shared" si="345"/>
        <v>-1.9</v>
      </c>
      <c r="BV2584" s="28">
        <f t="shared" si="345"/>
        <v>1.2</v>
      </c>
      <c r="BW2584" s="28">
        <f t="shared" si="345"/>
        <v>-1.2</v>
      </c>
      <c r="BX2584" s="28" t="str">
        <f t="shared" si="343"/>
        <v>2,3*</v>
      </c>
      <c r="BY2584" s="28">
        <f t="shared" si="343"/>
        <v>1.6</v>
      </c>
      <c r="BZ2584" s="28">
        <f t="shared" si="343"/>
        <v>-1.4</v>
      </c>
    </row>
    <row r="2585" spans="1:78">
      <c r="A2585" s="6">
        <v>2580</v>
      </c>
      <c r="B2585" s="6" t="s">
        <v>4484</v>
      </c>
      <c r="C2585" s="6" t="s">
        <v>4485</v>
      </c>
      <c r="D2585" s="6" t="str">
        <f t="shared" si="346"/>
        <v>Protein 2580 / MA_351781g0010 / multiple inositol polyphosphate phosphatase 1 isoform X1</v>
      </c>
      <c r="E2585" s="6">
        <v>2</v>
      </c>
      <c r="F2585" s="6">
        <v>2</v>
      </c>
      <c r="G2585" s="6">
        <v>4123462</v>
      </c>
      <c r="H2585" s="6">
        <v>3406421</v>
      </c>
      <c r="I2585" s="6">
        <v>5307277</v>
      </c>
      <c r="J2585" s="6">
        <v>3040131</v>
      </c>
      <c r="K2585" s="6">
        <v>4057095</v>
      </c>
      <c r="L2585" s="6">
        <v>8310393</v>
      </c>
      <c r="M2585" s="6">
        <v>5929132</v>
      </c>
      <c r="N2585" s="6">
        <v>7660110</v>
      </c>
      <c r="O2585" s="6">
        <v>7345841</v>
      </c>
      <c r="P2585" s="6">
        <v>2426212</v>
      </c>
      <c r="Q2585" s="6">
        <v>5353177</v>
      </c>
      <c r="R2585" s="6">
        <v>2296001</v>
      </c>
      <c r="S2585" s="6">
        <v>4193716</v>
      </c>
      <c r="T2585" s="6">
        <v>5929964</v>
      </c>
      <c r="U2585" s="6">
        <v>7077040</v>
      </c>
      <c r="V2585" s="6">
        <v>8447622</v>
      </c>
      <c r="W2585" s="6">
        <v>8069925</v>
      </c>
      <c r="X2585" s="6">
        <v>8013009</v>
      </c>
      <c r="Y2585" s="6">
        <v>8392195</v>
      </c>
      <c r="Z2585" s="8">
        <v>21.975424681718799</v>
      </c>
      <c r="AA2585" s="8">
        <v>21.6998253182214</v>
      </c>
      <c r="AB2585" s="8">
        <v>22.339540417884798</v>
      </c>
      <c r="AC2585" s="8">
        <v>21.5357020604201</v>
      </c>
      <c r="AD2585" s="8">
        <v>21.952015654077901</v>
      </c>
      <c r="AE2585" s="8">
        <v>22.986485273244501</v>
      </c>
      <c r="AF2585" s="8">
        <v>22.499389485064501</v>
      </c>
      <c r="AG2585" s="8">
        <v>22.868933678878498</v>
      </c>
      <c r="AH2585" s="8">
        <v>22.808496238740599</v>
      </c>
      <c r="AI2585" s="8">
        <v>21.210274186553299</v>
      </c>
      <c r="AJ2585" s="8">
        <v>22.3519639247233</v>
      </c>
      <c r="AK2585" s="8">
        <v>21.130691839689099</v>
      </c>
      <c r="AL2585" s="8">
        <v>21.999797734224401</v>
      </c>
      <c r="AM2585" s="8">
        <v>22.4995919157179</v>
      </c>
      <c r="AN2585" s="8">
        <v>22.754714642874301</v>
      </c>
      <c r="AO2585" s="8">
        <v>23.010113850170399</v>
      </c>
      <c r="AP2585" s="8">
        <v>22.944123834818399</v>
      </c>
      <c r="AQ2585" s="8">
        <v>22.933912666416202</v>
      </c>
      <c r="AR2585" s="8">
        <v>23.000616769911499</v>
      </c>
      <c r="AS2585" s="9">
        <v>1.4586362043965801E-3</v>
      </c>
      <c r="AT2585" s="9">
        <v>1</v>
      </c>
      <c r="AU2585" s="9">
        <v>4.4967032166168101E-4</v>
      </c>
      <c r="AV2585" s="10">
        <v>1.8535930532637599</v>
      </c>
      <c r="AW2585" s="10">
        <v>-1.04393921146431</v>
      </c>
      <c r="AX2585" s="10">
        <v>2.0394706230026398</v>
      </c>
      <c r="AY2585" s="10">
        <v>-1.93503847039989</v>
      </c>
      <c r="AZ2585" s="10">
        <v>1.1002795998893</v>
      </c>
      <c r="BA2585" s="10">
        <v>2.1290833539820002</v>
      </c>
      <c r="BB2585" s="9">
        <v>1.5498179703669301E-2</v>
      </c>
      <c r="BC2585" s="9">
        <v>0.99372119972235995</v>
      </c>
      <c r="BD2585" s="9">
        <v>3.3107560674310301E-3</v>
      </c>
      <c r="BE2585" s="9">
        <v>9.6115485474795904E-3</v>
      </c>
      <c r="BF2585" s="9">
        <v>0.94767414890525303</v>
      </c>
      <c r="BG2585" s="9">
        <v>2.00093759829956E-3</v>
      </c>
      <c r="BH2585" s="11" t="str">
        <f t="shared" si="344"/>
        <v/>
      </c>
      <c r="BI2585" s="11" t="str">
        <f t="shared" si="344"/>
        <v/>
      </c>
      <c r="BJ2585" s="11" t="str">
        <f t="shared" si="344"/>
        <v/>
      </c>
      <c r="BK2585" s="11" t="str">
        <f t="shared" si="342"/>
        <v/>
      </c>
      <c r="BL2585" s="11" t="str">
        <f t="shared" si="342"/>
        <v/>
      </c>
      <c r="BM2585" s="11" t="str">
        <f t="shared" si="342"/>
        <v/>
      </c>
      <c r="BN2585" s="11" t="str">
        <f t="shared" si="348"/>
        <v/>
      </c>
      <c r="BO2585" s="11" t="str">
        <f t="shared" si="349"/>
        <v/>
      </c>
      <c r="BP2585" s="11" t="str">
        <f t="shared" si="350"/>
        <v/>
      </c>
      <c r="BR2585" s="11">
        <f t="shared" si="347"/>
        <v>2580</v>
      </c>
      <c r="BS2585" s="6" t="str">
        <f t="shared" si="347"/>
        <v>MA_351781g0010</v>
      </c>
      <c r="BT2585" s="6" t="str">
        <f t="shared" si="347"/>
        <v>multiple inositol polyphosphate phosphatase 1 isoform X1</v>
      </c>
      <c r="BU2585" s="28">
        <f t="shared" si="345"/>
        <v>1.9</v>
      </c>
      <c r="BV2585" s="28">
        <f t="shared" si="345"/>
        <v>-1</v>
      </c>
      <c r="BW2585" s="28">
        <f t="shared" si="345"/>
        <v>2</v>
      </c>
      <c r="BX2585" s="28">
        <f t="shared" si="343"/>
        <v>-1.9</v>
      </c>
      <c r="BY2585" s="28">
        <f t="shared" si="343"/>
        <v>1.1000000000000001</v>
      </c>
      <c r="BZ2585" s="28">
        <f t="shared" si="343"/>
        <v>2.1</v>
      </c>
    </row>
    <row r="2586" spans="1:78">
      <c r="A2586" s="6">
        <v>2581</v>
      </c>
      <c r="B2586" s="6" t="s">
        <v>4486</v>
      </c>
      <c r="C2586" s="6" t="s">
        <v>4487</v>
      </c>
      <c r="D2586" s="6" t="str">
        <f t="shared" si="346"/>
        <v>Protein 2581 / MA_17837g0010 / phosducin 3</v>
      </c>
      <c r="E2586" s="6">
        <v>3</v>
      </c>
      <c r="F2586" s="6">
        <v>3</v>
      </c>
      <c r="G2586" s="6">
        <v>2909297</v>
      </c>
      <c r="H2586" s="6">
        <v>4731180</v>
      </c>
      <c r="I2586" s="6">
        <v>1203549</v>
      </c>
      <c r="J2586" s="6">
        <v>5826176</v>
      </c>
      <c r="K2586" s="6">
        <v>2069342</v>
      </c>
      <c r="L2586" s="6">
        <v>595681</v>
      </c>
      <c r="M2586" s="6">
        <v>525434</v>
      </c>
      <c r="N2586" s="6">
        <v>1001380</v>
      </c>
      <c r="O2586" s="6">
        <v>489017</v>
      </c>
      <c r="P2586" s="6">
        <v>4198879</v>
      </c>
      <c r="Q2586" s="6">
        <v>2441897</v>
      </c>
      <c r="R2586" s="6">
        <v>1897294</v>
      </c>
      <c r="S2586" s="6">
        <v>4671124</v>
      </c>
      <c r="T2586" s="6">
        <v>1662081</v>
      </c>
      <c r="U2586" s="6">
        <v>308276</v>
      </c>
      <c r="V2586" s="6">
        <v>315579</v>
      </c>
      <c r="W2586" s="6">
        <v>317814</v>
      </c>
      <c r="X2586" s="6">
        <v>296660</v>
      </c>
      <c r="Y2586" s="6">
        <v>437879</v>
      </c>
      <c r="Z2586" s="8">
        <v>21.472239152993499</v>
      </c>
      <c r="AA2586" s="8">
        <v>22.173768619238899</v>
      </c>
      <c r="AB2586" s="8">
        <v>20.198863448667101</v>
      </c>
      <c r="AC2586" s="8">
        <v>22.474117853104499</v>
      </c>
      <c r="AD2586" s="8">
        <v>20.980740668330501</v>
      </c>
      <c r="AE2586" s="8">
        <v>19.1841804176665</v>
      </c>
      <c r="AF2586" s="8">
        <v>19.0031500324347</v>
      </c>
      <c r="AG2586" s="8">
        <v>19.9335581160089</v>
      </c>
      <c r="AH2586" s="8">
        <v>18.899525093784799</v>
      </c>
      <c r="AI2586" s="8">
        <v>22.001572783642601</v>
      </c>
      <c r="AJ2586" s="8">
        <v>21.219570917592499</v>
      </c>
      <c r="AK2586" s="8">
        <v>20.8555118218625</v>
      </c>
      <c r="AL2586" s="8">
        <v>22.155338312858898</v>
      </c>
      <c r="AM2586" s="8">
        <v>20.664559261571299</v>
      </c>
      <c r="AN2586" s="8">
        <v>18.233863051106201</v>
      </c>
      <c r="AO2586" s="8">
        <v>18.267641679775899</v>
      </c>
      <c r="AP2586" s="8">
        <v>18.277823152570999</v>
      </c>
      <c r="AQ2586" s="8">
        <v>18.178450889317102</v>
      </c>
      <c r="AR2586" s="8">
        <v>18.740172736462299</v>
      </c>
      <c r="AS2586" s="9">
        <v>1.5422106375643299E-5</v>
      </c>
      <c r="AT2586" s="9">
        <v>4.7518370224800396E-3</v>
      </c>
      <c r="AU2586" s="9">
        <v>1.4914742694538701E-6</v>
      </c>
      <c r="AV2586" s="10">
        <v>-4.6102421634868902</v>
      </c>
      <c r="AW2586" s="10">
        <v>-1.05748362895314</v>
      </c>
      <c r="AX2586" s="10">
        <v>-8.6960223398815994</v>
      </c>
      <c r="AY2586" s="10">
        <v>4.3596345487171497</v>
      </c>
      <c r="AZ2586" s="10">
        <v>-1.88623981810632</v>
      </c>
      <c r="BA2586" s="10">
        <v>-8.2233162781822706</v>
      </c>
      <c r="BB2586" s="9">
        <v>5.7104540069474697E-4</v>
      </c>
      <c r="BC2586" s="9">
        <v>0.99698412279039605</v>
      </c>
      <c r="BD2586" s="9">
        <v>6.48759955890199E-6</v>
      </c>
      <c r="BE2586" s="9">
        <v>8.1787751585260505E-4</v>
      </c>
      <c r="BF2586" s="9">
        <v>0.18114410050836399</v>
      </c>
      <c r="BG2586" s="9">
        <v>8.8972413900823E-6</v>
      </c>
      <c r="BH2586" s="11" t="str">
        <f t="shared" si="344"/>
        <v>x</v>
      </c>
      <c r="BI2586" s="11" t="str">
        <f t="shared" si="344"/>
        <v/>
      </c>
      <c r="BJ2586" s="11" t="str">
        <f t="shared" si="344"/>
        <v>x</v>
      </c>
      <c r="BK2586" s="11" t="str">
        <f t="shared" si="342"/>
        <v>x</v>
      </c>
      <c r="BL2586" s="11" t="str">
        <f t="shared" si="342"/>
        <v/>
      </c>
      <c r="BM2586" s="11" t="str">
        <f t="shared" si="342"/>
        <v>x</v>
      </c>
      <c r="BN2586" s="11" t="str">
        <f t="shared" si="348"/>
        <v>x</v>
      </c>
      <c r="BO2586" s="11" t="str">
        <f t="shared" si="349"/>
        <v>x</v>
      </c>
      <c r="BP2586" s="11" t="str">
        <f t="shared" si="350"/>
        <v/>
      </c>
      <c r="BR2586" s="11">
        <f t="shared" si="347"/>
        <v>2581</v>
      </c>
      <c r="BS2586" s="6" t="str">
        <f t="shared" si="347"/>
        <v>MA_17837g0010</v>
      </c>
      <c r="BT2586" s="6" t="str">
        <f t="shared" si="347"/>
        <v>phosducin 3</v>
      </c>
      <c r="BU2586" s="28" t="str">
        <f t="shared" si="345"/>
        <v>-4,6*</v>
      </c>
      <c r="BV2586" s="28">
        <f t="shared" si="345"/>
        <v>-1.1000000000000001</v>
      </c>
      <c r="BW2586" s="28" t="str">
        <f t="shared" si="345"/>
        <v>-8,7*</v>
      </c>
      <c r="BX2586" s="28" t="str">
        <f t="shared" si="343"/>
        <v>4,4*</v>
      </c>
      <c r="BY2586" s="28">
        <f t="shared" si="343"/>
        <v>-1.9</v>
      </c>
      <c r="BZ2586" s="28" t="str">
        <f t="shared" si="343"/>
        <v>-8,2*</v>
      </c>
    </row>
    <row r="2587" spans="1:78">
      <c r="A2587" s="6">
        <v>2582</v>
      </c>
      <c r="B2587" s="6" t="s">
        <v>4488</v>
      </c>
      <c r="C2587" s="6" t="s">
        <v>4489</v>
      </c>
      <c r="D2587" s="6" t="str">
        <f t="shared" si="346"/>
        <v>Protein 2582 / MA_10429281g0010 / glucose-induced degradation 8 homolog isoform X1</v>
      </c>
      <c r="E2587" s="6">
        <v>3</v>
      </c>
      <c r="F2587" s="6">
        <v>3</v>
      </c>
      <c r="G2587" s="6">
        <v>556368</v>
      </c>
      <c r="H2587" s="6">
        <v>446094</v>
      </c>
      <c r="I2587" s="6">
        <v>479578</v>
      </c>
      <c r="J2587" s="6">
        <v>265492</v>
      </c>
      <c r="K2587" s="6">
        <v>558623</v>
      </c>
      <c r="L2587" s="6">
        <v>928541</v>
      </c>
      <c r="M2587" s="6">
        <v>1074407</v>
      </c>
      <c r="N2587" s="6">
        <v>1087299</v>
      </c>
      <c r="O2587" s="6">
        <v>954055</v>
      </c>
      <c r="P2587" s="6">
        <v>792759</v>
      </c>
      <c r="Q2587" s="6">
        <v>622073</v>
      </c>
      <c r="R2587" s="6">
        <v>1371520</v>
      </c>
      <c r="S2587" s="6">
        <v>546648</v>
      </c>
      <c r="T2587" s="6">
        <v>749291</v>
      </c>
      <c r="U2587" s="6">
        <v>1943431</v>
      </c>
      <c r="V2587" s="6">
        <v>2074620</v>
      </c>
      <c r="W2587" s="6">
        <v>2335023</v>
      </c>
      <c r="X2587" s="6">
        <v>1250149</v>
      </c>
      <c r="Y2587" s="6">
        <v>1524364</v>
      </c>
      <c r="Z2587" s="8">
        <v>19.0856799188157</v>
      </c>
      <c r="AA2587" s="8">
        <v>18.766988218314999</v>
      </c>
      <c r="AB2587" s="8">
        <v>18.8714059529994</v>
      </c>
      <c r="AC2587" s="8">
        <v>18.018308863774301</v>
      </c>
      <c r="AD2587" s="8">
        <v>19.0915154488832</v>
      </c>
      <c r="AE2587" s="8">
        <v>19.8246060886263</v>
      </c>
      <c r="AF2587" s="8">
        <v>20.0351091787111</v>
      </c>
      <c r="AG2587" s="8">
        <v>20.0523172957983</v>
      </c>
      <c r="AH2587" s="8">
        <v>19.863712912512501</v>
      </c>
      <c r="AI2587" s="8">
        <v>19.5965228254246</v>
      </c>
      <c r="AJ2587" s="8">
        <v>19.246724364372</v>
      </c>
      <c r="AK2587" s="8">
        <v>20.387344229563901</v>
      </c>
      <c r="AL2587" s="8">
        <v>19.060252619847802</v>
      </c>
      <c r="AM2587" s="8">
        <v>19.5151665972909</v>
      </c>
      <c r="AN2587" s="8">
        <v>20.890174456149801</v>
      </c>
      <c r="AO2587" s="8">
        <v>20.9844156771955</v>
      </c>
      <c r="AP2587" s="8">
        <v>21.155005329889701</v>
      </c>
      <c r="AQ2587" s="8">
        <v>20.253668623211901</v>
      </c>
      <c r="AR2587" s="8">
        <v>20.539776011716601</v>
      </c>
      <c r="AS2587" s="9">
        <v>7.0299049499116393E-5</v>
      </c>
      <c r="AT2587" s="9">
        <v>3.1619459773320403E-2</v>
      </c>
      <c r="AU2587" s="9">
        <v>1.0546851158545801E-5</v>
      </c>
      <c r="AV2587" s="10">
        <v>2.2613067171189001</v>
      </c>
      <c r="AW2587" s="10">
        <v>1.7343829108151201</v>
      </c>
      <c r="AX2587" s="10">
        <v>3.9939834068779199</v>
      </c>
      <c r="AY2587" s="10">
        <v>-1.30381053861753</v>
      </c>
      <c r="AZ2587" s="10">
        <v>1.76622807363638</v>
      </c>
      <c r="BA2587" s="10">
        <v>2.3028267760092498</v>
      </c>
      <c r="BB2587" s="9">
        <v>2.5814673736070902E-3</v>
      </c>
      <c r="BC2587" s="9">
        <v>2.9951910876346501E-2</v>
      </c>
      <c r="BD2587" s="9">
        <v>5.2419082265942103E-6</v>
      </c>
      <c r="BE2587" s="9">
        <v>0.50021155232293701</v>
      </c>
      <c r="BF2587" s="9">
        <v>3.5058707710805902E-2</v>
      </c>
      <c r="BG2587" s="9">
        <v>1.2567339195203001E-3</v>
      </c>
      <c r="BH2587" s="11" t="str">
        <f t="shared" si="344"/>
        <v/>
      </c>
      <c r="BI2587" s="11" t="str">
        <f t="shared" si="344"/>
        <v/>
      </c>
      <c r="BJ2587" s="11" t="str">
        <f t="shared" si="344"/>
        <v>x</v>
      </c>
      <c r="BK2587" s="11" t="str">
        <f t="shared" si="342"/>
        <v/>
      </c>
      <c r="BL2587" s="11" t="str">
        <f t="shared" si="342"/>
        <v/>
      </c>
      <c r="BM2587" s="11" t="str">
        <f t="shared" si="342"/>
        <v/>
      </c>
      <c r="BN2587" s="11" t="str">
        <f t="shared" si="348"/>
        <v>x</v>
      </c>
      <c r="BO2587" s="11" t="str">
        <f t="shared" si="349"/>
        <v>x</v>
      </c>
      <c r="BP2587" s="11" t="str">
        <f t="shared" si="350"/>
        <v/>
      </c>
      <c r="BR2587" s="11">
        <f t="shared" si="347"/>
        <v>2582</v>
      </c>
      <c r="BS2587" s="6" t="str">
        <f t="shared" si="347"/>
        <v>MA_10429281g0010</v>
      </c>
      <c r="BT2587" s="6" t="str">
        <f t="shared" si="347"/>
        <v>glucose-induced degradation 8 homolog isoform X1</v>
      </c>
      <c r="BU2587" s="28">
        <f t="shared" si="345"/>
        <v>2.2999999999999998</v>
      </c>
      <c r="BV2587" s="28">
        <f t="shared" si="345"/>
        <v>1.7</v>
      </c>
      <c r="BW2587" s="28" t="str">
        <f t="shared" si="345"/>
        <v>4*</v>
      </c>
      <c r="BX2587" s="28">
        <f t="shared" si="343"/>
        <v>-1.3</v>
      </c>
      <c r="BY2587" s="28">
        <f t="shared" si="343"/>
        <v>1.8</v>
      </c>
      <c r="BZ2587" s="28">
        <f t="shared" si="343"/>
        <v>2.2999999999999998</v>
      </c>
    </row>
    <row r="2588" spans="1:78">
      <c r="A2588" s="6">
        <v>2583</v>
      </c>
      <c r="B2588" s="6" t="s">
        <v>4490</v>
      </c>
      <c r="C2588" s="6" t="s">
        <v>4491</v>
      </c>
      <c r="D2588" s="6" t="str">
        <f t="shared" si="346"/>
        <v>Protein 2583 / MA_6521216g0010 / dihydropyrimidinase</v>
      </c>
      <c r="E2588" s="6">
        <v>3</v>
      </c>
      <c r="F2588" s="6">
        <v>3</v>
      </c>
      <c r="G2588" s="6">
        <v>12733473</v>
      </c>
      <c r="H2588" s="6">
        <v>9934072</v>
      </c>
      <c r="I2588" s="6">
        <v>10142587</v>
      </c>
      <c r="J2588" s="6">
        <v>12837391</v>
      </c>
      <c r="K2588" s="6">
        <v>11309233</v>
      </c>
      <c r="L2588" s="6">
        <v>10060176</v>
      </c>
      <c r="M2588" s="6">
        <v>8921305</v>
      </c>
      <c r="N2588" s="6">
        <v>9990469</v>
      </c>
      <c r="O2588" s="6">
        <v>9645527</v>
      </c>
      <c r="P2588" s="6">
        <v>6846339</v>
      </c>
      <c r="Q2588" s="6">
        <v>12459645</v>
      </c>
      <c r="R2588" s="6">
        <v>8443922</v>
      </c>
      <c r="S2588" s="6">
        <v>9257985</v>
      </c>
      <c r="T2588" s="6">
        <v>10888440</v>
      </c>
      <c r="U2588" s="6">
        <v>9204888</v>
      </c>
      <c r="V2588" s="6">
        <v>9509812</v>
      </c>
      <c r="W2588" s="6">
        <v>9461797</v>
      </c>
      <c r="X2588" s="6">
        <v>9983198</v>
      </c>
      <c r="Y2588" s="6">
        <v>9036399</v>
      </c>
      <c r="Z2588" s="8">
        <v>23.6021226259898</v>
      </c>
      <c r="AA2588" s="8">
        <v>23.2439537724781</v>
      </c>
      <c r="AB2588" s="8">
        <v>23.273922341804301</v>
      </c>
      <c r="AC2588" s="8">
        <v>23.613848691140401</v>
      </c>
      <c r="AD2588" s="8">
        <v>23.430997752282099</v>
      </c>
      <c r="AE2588" s="8">
        <v>23.262152209126999</v>
      </c>
      <c r="AF2588" s="8">
        <v>23.088823330963098</v>
      </c>
      <c r="AG2588" s="8">
        <v>23.252120975879599</v>
      </c>
      <c r="AH2588" s="8">
        <v>23.2014286338833</v>
      </c>
      <c r="AI2588" s="8">
        <v>22.7069012992282</v>
      </c>
      <c r="AJ2588" s="8">
        <v>23.570759627915699</v>
      </c>
      <c r="AK2588" s="8">
        <v>23.0094818213</v>
      </c>
      <c r="AL2588" s="8">
        <v>23.142266794468199</v>
      </c>
      <c r="AM2588" s="8">
        <v>23.3762939364041</v>
      </c>
      <c r="AN2588" s="8">
        <v>23.133968737088601</v>
      </c>
      <c r="AO2588" s="8">
        <v>23.180985389973799</v>
      </c>
      <c r="AP2588" s="8">
        <v>23.173682777918899</v>
      </c>
      <c r="AQ2588" s="8">
        <v>23.251070609303898</v>
      </c>
      <c r="AR2588" s="8">
        <v>23.107316543310201</v>
      </c>
      <c r="AS2588" s="9">
        <v>0.18409537915628801</v>
      </c>
      <c r="AT2588" s="9">
        <v>1</v>
      </c>
      <c r="AU2588" s="9">
        <v>0.146242528932718</v>
      </c>
      <c r="AV2588" s="10">
        <v>-1.17432989438168</v>
      </c>
      <c r="AW2588" s="10">
        <v>-1.2073369279094699</v>
      </c>
      <c r="AX2588" s="10">
        <v>-1.2004407723066499</v>
      </c>
      <c r="AY2588" s="10">
        <v>-1.0281071219303</v>
      </c>
      <c r="AZ2588" s="10">
        <v>-1.0222347042767901</v>
      </c>
      <c r="BA2588" s="10">
        <v>1.0057446862535</v>
      </c>
      <c r="BB2588" s="9">
        <v>0.34220113277579001</v>
      </c>
      <c r="BC2588" s="9">
        <v>0.1811032404954</v>
      </c>
      <c r="BD2588" s="9">
        <v>0.201239046837796</v>
      </c>
      <c r="BE2588" s="9">
        <v>0.990339318060104</v>
      </c>
      <c r="BF2588" s="9">
        <v>0.99510453788688302</v>
      </c>
      <c r="BG2588" s="9">
        <v>0.99989433203398603</v>
      </c>
      <c r="BH2588" s="11" t="str">
        <f t="shared" si="344"/>
        <v/>
      </c>
      <c r="BI2588" s="11" t="str">
        <f t="shared" si="344"/>
        <v/>
      </c>
      <c r="BJ2588" s="11" t="str">
        <f t="shared" si="344"/>
        <v/>
      </c>
      <c r="BK2588" s="11" t="str">
        <f t="shared" si="342"/>
        <v/>
      </c>
      <c r="BL2588" s="11" t="str">
        <f t="shared" si="342"/>
        <v/>
      </c>
      <c r="BM2588" s="11" t="str">
        <f t="shared" si="342"/>
        <v/>
      </c>
      <c r="BN2588" s="11" t="str">
        <f t="shared" si="348"/>
        <v/>
      </c>
      <c r="BO2588" s="11" t="str">
        <f t="shared" si="349"/>
        <v/>
      </c>
      <c r="BP2588" s="11" t="str">
        <f t="shared" si="350"/>
        <v/>
      </c>
      <c r="BR2588" s="11">
        <f t="shared" si="347"/>
        <v>2583</v>
      </c>
      <c r="BS2588" s="6" t="str">
        <f t="shared" si="347"/>
        <v>MA_6521216g0010</v>
      </c>
      <c r="BT2588" s="6" t="str">
        <f t="shared" si="347"/>
        <v>dihydropyrimidinase</v>
      </c>
      <c r="BU2588" s="28">
        <f t="shared" si="345"/>
        <v>-1.2</v>
      </c>
      <c r="BV2588" s="28">
        <f t="shared" si="345"/>
        <v>-1.2</v>
      </c>
      <c r="BW2588" s="28">
        <f t="shared" si="345"/>
        <v>-1.2</v>
      </c>
      <c r="BX2588" s="28">
        <f t="shared" si="343"/>
        <v>-1</v>
      </c>
      <c r="BY2588" s="28">
        <f t="shared" si="343"/>
        <v>-1</v>
      </c>
      <c r="BZ2588" s="28">
        <f t="shared" si="343"/>
        <v>1</v>
      </c>
    </row>
    <row r="2589" spans="1:78">
      <c r="A2589" s="6">
        <v>2584</v>
      </c>
      <c r="B2589" s="6" t="s">
        <v>4492</v>
      </c>
      <c r="C2589" s="6" t="s">
        <v>775</v>
      </c>
      <c r="D2589" s="6" t="str">
        <f t="shared" si="346"/>
        <v>Protein 2584 / MA_808469g0010 / probable nucleoredoxin 1</v>
      </c>
      <c r="E2589" s="6">
        <v>3</v>
      </c>
      <c r="F2589" s="6">
        <v>2</v>
      </c>
      <c r="G2589" s="6">
        <v>5465480</v>
      </c>
      <c r="H2589" s="6">
        <v>1957727</v>
      </c>
      <c r="I2589" s="6">
        <v>2524616</v>
      </c>
      <c r="J2589" s="6">
        <v>2468523</v>
      </c>
      <c r="K2589" s="6">
        <v>2915954</v>
      </c>
      <c r="L2589" s="6">
        <v>1315695</v>
      </c>
      <c r="M2589" s="6">
        <v>1286911</v>
      </c>
      <c r="N2589" s="6">
        <v>1457711</v>
      </c>
      <c r="O2589" s="6">
        <v>892725</v>
      </c>
      <c r="P2589" s="6">
        <v>2523783</v>
      </c>
      <c r="Q2589" s="6">
        <v>3732900</v>
      </c>
      <c r="R2589" s="6">
        <v>2978063</v>
      </c>
      <c r="S2589" s="6">
        <v>3548012</v>
      </c>
      <c r="T2589" s="6">
        <v>2883236</v>
      </c>
      <c r="U2589" s="6">
        <v>1769678</v>
      </c>
      <c r="V2589" s="6">
        <v>2003470</v>
      </c>
      <c r="W2589" s="6">
        <v>1642643</v>
      </c>
      <c r="X2589" s="6">
        <v>1370411</v>
      </c>
      <c r="Y2589" s="6">
        <v>1485183</v>
      </c>
      <c r="Z2589" s="8">
        <v>22.381916773951399</v>
      </c>
      <c r="AA2589" s="8">
        <v>20.9007481681749</v>
      </c>
      <c r="AB2589" s="8">
        <v>21.267632536584401</v>
      </c>
      <c r="AC2589" s="8">
        <v>21.2352166565062</v>
      </c>
      <c r="AD2589" s="8">
        <v>21.475536530245801</v>
      </c>
      <c r="AE2589" s="8">
        <v>20.327393656432498</v>
      </c>
      <c r="AF2589" s="8">
        <v>20.295480852643099</v>
      </c>
      <c r="AG2589" s="8">
        <v>20.475273294342699</v>
      </c>
      <c r="AH2589" s="8">
        <v>19.7678563023733</v>
      </c>
      <c r="AI2589" s="8">
        <v>21.267156439120701</v>
      </c>
      <c r="AJ2589" s="8">
        <v>21.8318654303797</v>
      </c>
      <c r="AK2589" s="8">
        <v>21.5059428433336</v>
      </c>
      <c r="AL2589" s="8">
        <v>21.758579458419501</v>
      </c>
      <c r="AM2589" s="8">
        <v>21.459257499148599</v>
      </c>
      <c r="AN2589" s="8">
        <v>20.755055449370399</v>
      </c>
      <c r="AO2589" s="8">
        <v>20.9340694763101</v>
      </c>
      <c r="AP2589" s="8">
        <v>20.647587538904101</v>
      </c>
      <c r="AQ2589" s="8">
        <v>20.386177206113899</v>
      </c>
      <c r="AR2589" s="8">
        <v>20.502209276058199</v>
      </c>
      <c r="AS2589" s="9">
        <v>4.1520122599821501E-4</v>
      </c>
      <c r="AT2589" s="9">
        <v>0.25988255559605999</v>
      </c>
      <c r="AU2589" s="9">
        <v>9.5756284302159203E-5</v>
      </c>
      <c r="AV2589" s="10">
        <v>-2.3549706940786801</v>
      </c>
      <c r="AW2589" s="10">
        <v>1.0809877700600301</v>
      </c>
      <c r="AX2589" s="10">
        <v>-1.74980037664342</v>
      </c>
      <c r="AY2589" s="10">
        <v>2.5456945191488298</v>
      </c>
      <c r="AZ2589" s="10">
        <v>1.34585106136286</v>
      </c>
      <c r="BA2589" s="10">
        <v>-1.8915128071979701</v>
      </c>
      <c r="BB2589" s="9">
        <v>6.3400277140956995E-4</v>
      </c>
      <c r="BC2589" s="9">
        <v>0.958992739554132</v>
      </c>
      <c r="BD2589" s="9">
        <v>1.36266368236749E-2</v>
      </c>
      <c r="BE2589" s="9">
        <v>2.65759851628578E-4</v>
      </c>
      <c r="BF2589" s="9">
        <v>0.32029597718168901</v>
      </c>
      <c r="BG2589" s="9">
        <v>5.1445009754541599E-3</v>
      </c>
      <c r="BH2589" s="11" t="str">
        <f t="shared" si="344"/>
        <v>x</v>
      </c>
      <c r="BI2589" s="11" t="str">
        <f t="shared" si="344"/>
        <v/>
      </c>
      <c r="BJ2589" s="11" t="str">
        <f t="shared" si="344"/>
        <v/>
      </c>
      <c r="BK2589" s="11" t="str">
        <f t="shared" si="344"/>
        <v>x</v>
      </c>
      <c r="BL2589" s="11" t="str">
        <f t="shared" si="344"/>
        <v/>
      </c>
      <c r="BM2589" s="11" t="str">
        <f t="shared" si="344"/>
        <v/>
      </c>
      <c r="BN2589" s="11" t="str">
        <f t="shared" si="348"/>
        <v>x</v>
      </c>
      <c r="BO2589" s="11" t="str">
        <f t="shared" si="349"/>
        <v>x</v>
      </c>
      <c r="BP2589" s="11" t="str">
        <f t="shared" si="350"/>
        <v/>
      </c>
      <c r="BR2589" s="11">
        <f t="shared" si="347"/>
        <v>2584</v>
      </c>
      <c r="BS2589" s="6" t="str">
        <f t="shared" si="347"/>
        <v>MA_808469g0010</v>
      </c>
      <c r="BT2589" s="6" t="str">
        <f t="shared" si="347"/>
        <v>probable nucleoredoxin 1</v>
      </c>
      <c r="BU2589" s="28" t="str">
        <f t="shared" si="345"/>
        <v>-2,4*</v>
      </c>
      <c r="BV2589" s="28">
        <f t="shared" si="345"/>
        <v>1.1000000000000001</v>
      </c>
      <c r="BW2589" s="28">
        <f t="shared" si="345"/>
        <v>-1.7</v>
      </c>
      <c r="BX2589" s="28" t="str">
        <f t="shared" si="345"/>
        <v>2,5*</v>
      </c>
      <c r="BY2589" s="28">
        <f t="shared" si="345"/>
        <v>1.3</v>
      </c>
      <c r="BZ2589" s="28">
        <f t="shared" si="345"/>
        <v>-1.9</v>
      </c>
    </row>
    <row r="2590" spans="1:78">
      <c r="A2590" s="6">
        <v>2585</v>
      </c>
      <c r="B2590" s="6" t="s">
        <v>4493</v>
      </c>
      <c r="C2590" s="6" t="s">
        <v>4494</v>
      </c>
      <c r="D2590" s="6" t="str">
        <f t="shared" si="346"/>
        <v>Protein 2585 / MA_113276g0030 / cysteine--tRNA cytoplasmic isoform X1</v>
      </c>
      <c r="E2590" s="6">
        <v>3</v>
      </c>
      <c r="F2590" s="6">
        <v>3</v>
      </c>
      <c r="G2590" s="6">
        <v>2955784</v>
      </c>
      <c r="H2590" s="6">
        <v>1926408</v>
      </c>
      <c r="I2590" s="6">
        <v>1623763</v>
      </c>
      <c r="J2590" s="6">
        <v>2306522</v>
      </c>
      <c r="K2590" s="6">
        <v>1459352</v>
      </c>
      <c r="L2590" s="6">
        <v>619812</v>
      </c>
      <c r="M2590" s="6">
        <v>788890</v>
      </c>
      <c r="N2590" s="6">
        <v>834710</v>
      </c>
      <c r="O2590" s="6">
        <v>783897</v>
      </c>
      <c r="P2590" s="6">
        <v>986197</v>
      </c>
      <c r="Q2590" s="6">
        <v>2615761</v>
      </c>
      <c r="R2590" s="6">
        <v>1845012</v>
      </c>
      <c r="S2590" s="6">
        <v>3605039</v>
      </c>
      <c r="T2590" s="6">
        <v>2060603</v>
      </c>
      <c r="U2590" s="6">
        <v>202907</v>
      </c>
      <c r="V2590" s="6">
        <v>219616</v>
      </c>
      <c r="W2590" s="6">
        <v>459180</v>
      </c>
      <c r="X2590" s="6">
        <v>242822</v>
      </c>
      <c r="Y2590" s="6">
        <v>707405</v>
      </c>
      <c r="Z2590" s="8">
        <v>21.495109414750502</v>
      </c>
      <c r="AA2590" s="8">
        <v>20.877481857780499</v>
      </c>
      <c r="AB2590" s="8">
        <v>20.6309096453964</v>
      </c>
      <c r="AC2590" s="8">
        <v>21.137287622464601</v>
      </c>
      <c r="AD2590" s="8">
        <v>20.476896476846299</v>
      </c>
      <c r="AE2590" s="8">
        <v>19.241471161230699</v>
      </c>
      <c r="AF2590" s="8">
        <v>19.5894646244626</v>
      </c>
      <c r="AG2590" s="8">
        <v>19.670915529230999</v>
      </c>
      <c r="AH2590" s="8">
        <v>19.5803045785844</v>
      </c>
      <c r="AI2590" s="8">
        <v>19.9115163386207</v>
      </c>
      <c r="AJ2590" s="8">
        <v>21.318799298284599</v>
      </c>
      <c r="AK2590" s="8">
        <v>20.8151987689617</v>
      </c>
      <c r="AL2590" s="8">
        <v>21.781583436224999</v>
      </c>
      <c r="AM2590" s="8">
        <v>20.974635148388</v>
      </c>
      <c r="AN2590" s="8">
        <v>17.630459111296201</v>
      </c>
      <c r="AO2590" s="8">
        <v>17.744623639343601</v>
      </c>
      <c r="AP2590" s="8">
        <v>18.808700279932101</v>
      </c>
      <c r="AQ2590" s="8">
        <v>17.8895396120644</v>
      </c>
      <c r="AR2590" s="8">
        <v>19.4321768906056</v>
      </c>
      <c r="AS2590" s="9">
        <v>4.8859291779025401E-5</v>
      </c>
      <c r="AT2590" s="9">
        <v>1.9873537716410001E-2</v>
      </c>
      <c r="AU2590" s="9">
        <v>6.4988677947711003E-6</v>
      </c>
      <c r="AV2590" s="10">
        <v>-2.6445055993396198</v>
      </c>
      <c r="AW2590" s="10">
        <v>1.02584274677167</v>
      </c>
      <c r="AX2590" s="10">
        <v>-6.1578942701408401</v>
      </c>
      <c r="AY2590" s="10">
        <v>2.7128468878796199</v>
      </c>
      <c r="AZ2590" s="10">
        <v>-2.32856163045318</v>
      </c>
      <c r="BA2590" s="10">
        <v>-6.3170311724108004</v>
      </c>
      <c r="BB2590" s="9">
        <v>1.33540124353289E-2</v>
      </c>
      <c r="BC2590" s="9">
        <v>0.999633287552812</v>
      </c>
      <c r="BD2590" s="9">
        <v>2.0463416942728698E-5</v>
      </c>
      <c r="BE2590" s="9">
        <v>1.11114368077939E-2</v>
      </c>
      <c r="BF2590" s="9">
        <v>3.3076591608455899E-2</v>
      </c>
      <c r="BG2590" s="9">
        <v>1.7387641429888999E-5</v>
      </c>
      <c r="BH2590" s="11" t="str">
        <f t="shared" ref="BH2590:BM2653" si="351">IF(OR(AND(BB2590&lt;$E$3,AV2590&lt;$E$4),AND(BB2590&lt;$E$3,AV2590&gt;$D$4)),"x","")</f>
        <v/>
      </c>
      <c r="BI2590" s="11" t="str">
        <f t="shared" si="351"/>
        <v/>
      </c>
      <c r="BJ2590" s="11" t="str">
        <f t="shared" si="351"/>
        <v>x</v>
      </c>
      <c r="BK2590" s="11" t="str">
        <f t="shared" si="351"/>
        <v/>
      </c>
      <c r="BL2590" s="11" t="str">
        <f t="shared" si="351"/>
        <v/>
      </c>
      <c r="BM2590" s="11" t="str">
        <f t="shared" si="351"/>
        <v>x</v>
      </c>
      <c r="BN2590" s="11" t="str">
        <f t="shared" si="348"/>
        <v>x</v>
      </c>
      <c r="BO2590" s="11" t="str">
        <f t="shared" si="349"/>
        <v>x</v>
      </c>
      <c r="BP2590" s="11" t="str">
        <f t="shared" si="350"/>
        <v/>
      </c>
      <c r="BR2590" s="11">
        <f t="shared" si="347"/>
        <v>2585</v>
      </c>
      <c r="BS2590" s="6" t="str">
        <f t="shared" si="347"/>
        <v>MA_113276g0030</v>
      </c>
      <c r="BT2590" s="6" t="str">
        <f t="shared" si="347"/>
        <v>cysteine--tRNA cytoplasmic isoform X1</v>
      </c>
      <c r="BU2590" s="28">
        <f t="shared" ref="BU2590:BZ2653" si="352">IF(AV2590&gt;$BX$2,CONCATENATE($BZ$2,"*"),IF(AV2590&lt;$BY$2,CONCATENATE("-",$BZ$2,"*"),IF(OR(AND(BB2590&lt;$E$3,AV2590&lt;$E$4),AND(BB2590&lt;$E$3,AV2590&gt;$D$4)),CONCATENATE(ROUND(AV2590,1),"*"),IF(OR(AND(BB2590&lt;$E$3,AV2590&lt;$E$4),AND(BB2590&lt;$E$3,AV2590&gt;$D$4)),CONCATENATE(ROUND(AV2590,1),"*"),ROUND(AV2590,1)))))</f>
        <v>-2.6</v>
      </c>
      <c r="BV2590" s="28">
        <f t="shared" si="352"/>
        <v>1</v>
      </c>
      <c r="BW2590" s="28" t="str">
        <f t="shared" si="352"/>
        <v>-6,2*</v>
      </c>
      <c r="BX2590" s="28">
        <f t="shared" si="352"/>
        <v>2.7</v>
      </c>
      <c r="BY2590" s="28">
        <f t="shared" si="352"/>
        <v>-2.2999999999999998</v>
      </c>
      <c r="BZ2590" s="28" t="str">
        <f t="shared" si="352"/>
        <v>-6,3*</v>
      </c>
    </row>
    <row r="2591" spans="1:78">
      <c r="A2591" s="6">
        <v>2586</v>
      </c>
      <c r="B2591" s="6" t="s">
        <v>4495</v>
      </c>
      <c r="C2591" s="6" t="s">
        <v>4496</v>
      </c>
      <c r="D2591" s="6" t="str">
        <f t="shared" si="346"/>
        <v>Protein 2586 / MA_10432972g0030 / ATP synthase subunit delta mitochondrial-like</v>
      </c>
      <c r="E2591" s="6">
        <v>3</v>
      </c>
      <c r="F2591" s="6">
        <v>3</v>
      </c>
      <c r="G2591" s="6">
        <v>45790225</v>
      </c>
      <c r="H2591" s="6">
        <v>50499304</v>
      </c>
      <c r="I2591" s="6">
        <v>46027827</v>
      </c>
      <c r="J2591" s="6">
        <v>36081392</v>
      </c>
      <c r="K2591" s="6">
        <v>43734173</v>
      </c>
      <c r="L2591" s="6">
        <v>52471355</v>
      </c>
      <c r="M2591" s="6">
        <v>67991330</v>
      </c>
      <c r="N2591" s="6">
        <v>49431108</v>
      </c>
      <c r="O2591" s="6">
        <v>40319194</v>
      </c>
      <c r="P2591" s="6">
        <v>81299226</v>
      </c>
      <c r="Q2591" s="6">
        <v>39898249</v>
      </c>
      <c r="R2591" s="6">
        <v>67556324</v>
      </c>
      <c r="S2591" s="6">
        <v>32911789</v>
      </c>
      <c r="T2591" s="6">
        <v>63391375</v>
      </c>
      <c r="U2591" s="6">
        <v>57397342</v>
      </c>
      <c r="V2591" s="6">
        <v>64733483</v>
      </c>
      <c r="W2591" s="6">
        <v>63244994</v>
      </c>
      <c r="X2591" s="6">
        <v>43217295</v>
      </c>
      <c r="Y2591" s="6">
        <v>53574516</v>
      </c>
      <c r="Z2591" s="8">
        <v>25.448536318228999</v>
      </c>
      <c r="AA2591" s="8">
        <v>25.589760168458799</v>
      </c>
      <c r="AB2591" s="8">
        <v>25.456002997924202</v>
      </c>
      <c r="AC2591" s="8">
        <v>25.104751662249299</v>
      </c>
      <c r="AD2591" s="8">
        <v>25.382257677372799</v>
      </c>
      <c r="AE2591" s="8">
        <v>25.645026710272699</v>
      </c>
      <c r="AF2591" s="8">
        <v>26.018847455229398</v>
      </c>
      <c r="AG2591" s="8">
        <v>25.558915909111001</v>
      </c>
      <c r="AH2591" s="8">
        <v>25.264963463172698</v>
      </c>
      <c r="AI2591" s="8">
        <v>26.276738281563802</v>
      </c>
      <c r="AJ2591" s="8">
        <v>25.249822097013801</v>
      </c>
      <c r="AK2591" s="8">
        <v>26.009587491888201</v>
      </c>
      <c r="AL2591" s="8">
        <v>24.972101113988298</v>
      </c>
      <c r="AM2591" s="8">
        <v>25.917783225535199</v>
      </c>
      <c r="AN2591" s="8">
        <v>25.774480593234301</v>
      </c>
      <c r="AO2591" s="8">
        <v>25.9480087947132</v>
      </c>
      <c r="AP2591" s="8">
        <v>25.914447955604398</v>
      </c>
      <c r="AQ2591" s="8">
        <v>25.365105439967198</v>
      </c>
      <c r="AR2591" s="8">
        <v>25.675043575654598</v>
      </c>
      <c r="AS2591" s="9">
        <v>0.49786430666761899</v>
      </c>
      <c r="AT2591" s="9">
        <v>1</v>
      </c>
      <c r="AU2591" s="9">
        <v>0.45945843842780298</v>
      </c>
      <c r="AV2591" s="10">
        <v>1.1693255301079899</v>
      </c>
      <c r="AW2591" s="10">
        <v>1.22174625062227</v>
      </c>
      <c r="AX2591" s="10">
        <v>1.2650158900944199</v>
      </c>
      <c r="AY2591" s="10">
        <v>1.0448298777068901</v>
      </c>
      <c r="AZ2591" s="10">
        <v>1.0818338072013101</v>
      </c>
      <c r="BA2591" s="10">
        <v>1.03541622448205</v>
      </c>
      <c r="BB2591" s="9">
        <v>0.77397732587510004</v>
      </c>
      <c r="BC2591" s="9">
        <v>0.57529714660730302</v>
      </c>
      <c r="BD2591" s="9">
        <v>0.44579933588528198</v>
      </c>
      <c r="BE2591" s="9">
        <v>0.99290682492624005</v>
      </c>
      <c r="BF2591" s="9">
        <v>0.96185486022895805</v>
      </c>
      <c r="BG2591" s="9">
        <v>0.99572941990014796</v>
      </c>
      <c r="BH2591" s="11" t="str">
        <f t="shared" si="351"/>
        <v/>
      </c>
      <c r="BI2591" s="11" t="str">
        <f t="shared" si="351"/>
        <v/>
      </c>
      <c r="BJ2591" s="11" t="str">
        <f t="shared" si="351"/>
        <v/>
      </c>
      <c r="BK2591" s="11" t="str">
        <f t="shared" si="351"/>
        <v/>
      </c>
      <c r="BL2591" s="11" t="str">
        <f t="shared" si="351"/>
        <v/>
      </c>
      <c r="BM2591" s="11" t="str">
        <f t="shared" si="351"/>
        <v/>
      </c>
      <c r="BN2591" s="11" t="str">
        <f t="shared" si="348"/>
        <v/>
      </c>
      <c r="BO2591" s="11" t="str">
        <f t="shared" si="349"/>
        <v/>
      </c>
      <c r="BP2591" s="11" t="str">
        <f t="shared" si="350"/>
        <v/>
      </c>
      <c r="BR2591" s="11">
        <f t="shared" si="347"/>
        <v>2586</v>
      </c>
      <c r="BS2591" s="6" t="str">
        <f t="shared" si="347"/>
        <v>MA_10432972g0030</v>
      </c>
      <c r="BT2591" s="6" t="str">
        <f t="shared" si="347"/>
        <v>ATP synthase subunit delta mitochondrial-like</v>
      </c>
      <c r="BU2591" s="28">
        <f t="shared" si="352"/>
        <v>1.2</v>
      </c>
      <c r="BV2591" s="28">
        <f t="shared" si="352"/>
        <v>1.2</v>
      </c>
      <c r="BW2591" s="28">
        <f t="shared" si="352"/>
        <v>1.3</v>
      </c>
      <c r="BX2591" s="28">
        <f t="shared" si="352"/>
        <v>1</v>
      </c>
      <c r="BY2591" s="28">
        <f t="shared" si="352"/>
        <v>1.1000000000000001</v>
      </c>
      <c r="BZ2591" s="28">
        <f t="shared" si="352"/>
        <v>1</v>
      </c>
    </row>
    <row r="2592" spans="1:78">
      <c r="A2592" s="6">
        <v>2587</v>
      </c>
      <c r="B2592" s="6" t="s">
        <v>4497</v>
      </c>
      <c r="C2592" s="6" t="s">
        <v>4498</v>
      </c>
      <c r="D2592" s="6" t="str">
        <f t="shared" si="346"/>
        <v>Protein 2587 / MA_312413g0010 / DNA repair recA homolog mitochondrial</v>
      </c>
      <c r="E2592" s="6">
        <v>4</v>
      </c>
      <c r="F2592" s="6">
        <v>4</v>
      </c>
      <c r="G2592" s="6">
        <v>2135563</v>
      </c>
      <c r="H2592" s="6">
        <v>8622082</v>
      </c>
      <c r="I2592" s="6">
        <v>6360052</v>
      </c>
      <c r="J2592" s="6">
        <v>3638009</v>
      </c>
      <c r="K2592" s="6">
        <v>4104832</v>
      </c>
      <c r="L2592" s="6">
        <v>35886231</v>
      </c>
      <c r="M2592" s="6">
        <v>17703410</v>
      </c>
      <c r="N2592" s="6">
        <v>32259201</v>
      </c>
      <c r="O2592" s="6">
        <v>29157765</v>
      </c>
      <c r="P2592" s="6">
        <v>2999956</v>
      </c>
      <c r="Q2592" s="6">
        <v>2996277</v>
      </c>
      <c r="R2592" s="6">
        <v>4673936</v>
      </c>
      <c r="S2592" s="6">
        <v>4128821</v>
      </c>
      <c r="T2592" s="6">
        <v>1422661</v>
      </c>
      <c r="U2592" s="6">
        <v>32314716</v>
      </c>
      <c r="V2592" s="6">
        <v>53503473</v>
      </c>
      <c r="W2592" s="6">
        <v>32786858</v>
      </c>
      <c r="X2592" s="6">
        <v>31578286</v>
      </c>
      <c r="Y2592" s="6">
        <v>42992659</v>
      </c>
      <c r="Z2592" s="8">
        <v>21.026185028038</v>
      </c>
      <c r="AA2592" s="8">
        <v>23.039604852604999</v>
      </c>
      <c r="AB2592" s="8">
        <v>22.6006071304054</v>
      </c>
      <c r="AC2592" s="8">
        <v>21.794717681373299</v>
      </c>
      <c r="AD2592" s="8">
        <v>21.968891746814101</v>
      </c>
      <c r="AE2592" s="8">
        <v>25.096927074321801</v>
      </c>
      <c r="AF2592" s="8">
        <v>24.0775239406926</v>
      </c>
      <c r="AG2592" s="8">
        <v>24.943207370292999</v>
      </c>
      <c r="AH2592" s="8">
        <v>24.797376802703798</v>
      </c>
      <c r="AI2592" s="8">
        <v>21.516509910362899</v>
      </c>
      <c r="AJ2592" s="8">
        <v>21.514739573646001</v>
      </c>
      <c r="AK2592" s="8">
        <v>22.1562065488204</v>
      </c>
      <c r="AL2592" s="8">
        <v>21.977298442909699</v>
      </c>
      <c r="AM2592" s="8">
        <v>20.440160498311599</v>
      </c>
      <c r="AN2592" s="8">
        <v>24.945687976663201</v>
      </c>
      <c r="AO2592" s="8">
        <v>25.6731292065151</v>
      </c>
      <c r="AP2592" s="8">
        <v>24.9666143175433</v>
      </c>
      <c r="AQ2592" s="8">
        <v>24.912429531216901</v>
      </c>
      <c r="AR2592" s="8">
        <v>25.357587004760301</v>
      </c>
      <c r="AS2592" s="9">
        <v>1.7491619365732301E-6</v>
      </c>
      <c r="AT2592" s="9">
        <v>2.5768240914846101E-4</v>
      </c>
      <c r="AU2592" s="9">
        <v>7.6395614926908095E-8</v>
      </c>
      <c r="AV2592" s="10">
        <v>6.2452421408134402</v>
      </c>
      <c r="AW2592" s="10">
        <v>-1.4794062676567299</v>
      </c>
      <c r="AX2592" s="10">
        <v>8.4860214157598808</v>
      </c>
      <c r="AY2592" s="10">
        <v>-9.2392503661533603</v>
      </c>
      <c r="AZ2592" s="10">
        <v>1.3587978215132199</v>
      </c>
      <c r="BA2592" s="10">
        <v>12.5542732699444</v>
      </c>
      <c r="BB2592" s="9">
        <v>3.99981007535022E-5</v>
      </c>
      <c r="BC2592" s="9">
        <v>0.45474468220136599</v>
      </c>
      <c r="BD2592" s="9">
        <v>3.1575865886424001E-6</v>
      </c>
      <c r="BE2592" s="9">
        <v>4.0366221050192103E-6</v>
      </c>
      <c r="BF2592" s="9">
        <v>0.68537230208965705</v>
      </c>
      <c r="BG2592" s="9">
        <v>3.71393235942818E-7</v>
      </c>
      <c r="BH2592" s="11" t="str">
        <f t="shared" si="351"/>
        <v>x</v>
      </c>
      <c r="BI2592" s="11" t="str">
        <f t="shared" si="351"/>
        <v/>
      </c>
      <c r="BJ2592" s="11" t="str">
        <f t="shared" si="351"/>
        <v>x</v>
      </c>
      <c r="BK2592" s="11" t="str">
        <f t="shared" si="351"/>
        <v>x</v>
      </c>
      <c r="BL2592" s="11" t="str">
        <f t="shared" si="351"/>
        <v/>
      </c>
      <c r="BM2592" s="11" t="str">
        <f t="shared" si="351"/>
        <v>x</v>
      </c>
      <c r="BN2592" s="11" t="str">
        <f t="shared" si="348"/>
        <v>x</v>
      </c>
      <c r="BO2592" s="11" t="str">
        <f t="shared" si="349"/>
        <v>x</v>
      </c>
      <c r="BP2592" s="11" t="str">
        <f t="shared" si="350"/>
        <v/>
      </c>
      <c r="BR2592" s="11">
        <f t="shared" si="347"/>
        <v>2587</v>
      </c>
      <c r="BS2592" s="6" t="str">
        <f t="shared" si="347"/>
        <v>MA_312413g0010</v>
      </c>
      <c r="BT2592" s="6" t="str">
        <f t="shared" si="347"/>
        <v>DNA repair recA homolog mitochondrial</v>
      </c>
      <c r="BU2592" s="28" t="str">
        <f t="shared" si="352"/>
        <v>6,2*</v>
      </c>
      <c r="BV2592" s="28">
        <f t="shared" si="352"/>
        <v>-1.5</v>
      </c>
      <c r="BW2592" s="28" t="str">
        <f t="shared" si="352"/>
        <v>8,5*</v>
      </c>
      <c r="BX2592" s="28" t="str">
        <f t="shared" si="352"/>
        <v>-9,2*</v>
      </c>
      <c r="BY2592" s="28">
        <f t="shared" si="352"/>
        <v>1.4</v>
      </c>
      <c r="BZ2592" s="28" t="str">
        <f t="shared" si="352"/>
        <v>12,6*</v>
      </c>
    </row>
    <row r="2593" spans="1:78">
      <c r="A2593" s="6">
        <v>2588</v>
      </c>
      <c r="B2593" s="6" t="s">
        <v>4499</v>
      </c>
      <c r="C2593" s="6" t="s">
        <v>4500</v>
      </c>
      <c r="D2593" s="6" t="str">
        <f t="shared" si="346"/>
        <v>Protein 2588 / MA_2478g0010 / tryptophan synthase beta chain 1</v>
      </c>
      <c r="E2593" s="6">
        <v>4</v>
      </c>
      <c r="F2593" s="6">
        <v>4</v>
      </c>
      <c r="G2593" s="6">
        <v>13430180</v>
      </c>
      <c r="H2593" s="6">
        <v>13651688</v>
      </c>
      <c r="I2593" s="6">
        <v>10873192</v>
      </c>
      <c r="J2593" s="6">
        <v>15015164</v>
      </c>
      <c r="K2593" s="6">
        <v>11114559</v>
      </c>
      <c r="L2593" s="6">
        <v>10398060</v>
      </c>
      <c r="M2593" s="6">
        <v>10666046</v>
      </c>
      <c r="N2593" s="6">
        <v>10010200</v>
      </c>
      <c r="O2593" s="6">
        <v>10590652</v>
      </c>
      <c r="P2593" s="6">
        <v>14971763</v>
      </c>
      <c r="Q2593" s="6">
        <v>12803447</v>
      </c>
      <c r="R2593" s="6">
        <v>13886306</v>
      </c>
      <c r="S2593" s="6">
        <v>15290060</v>
      </c>
      <c r="T2593" s="6">
        <v>13351064</v>
      </c>
      <c r="U2593" s="6">
        <v>11026212</v>
      </c>
      <c r="V2593" s="6">
        <v>11285866</v>
      </c>
      <c r="W2593" s="6">
        <v>11602073</v>
      </c>
      <c r="X2593" s="6">
        <v>11304014</v>
      </c>
      <c r="Y2593" s="6">
        <v>10730254</v>
      </c>
      <c r="Z2593" s="8">
        <v>23.678975305042901</v>
      </c>
      <c r="AA2593" s="8">
        <v>23.7025760123285</v>
      </c>
      <c r="AB2593" s="8">
        <v>23.374272193036401</v>
      </c>
      <c r="AC2593" s="8">
        <v>23.839916896728599</v>
      </c>
      <c r="AD2593" s="8">
        <v>23.405947370908901</v>
      </c>
      <c r="AE2593" s="8">
        <v>23.309811049360899</v>
      </c>
      <c r="AF2593" s="8">
        <v>23.3465221193429</v>
      </c>
      <c r="AG2593" s="8">
        <v>23.254967463173202</v>
      </c>
      <c r="AH2593" s="8">
        <v>23.3362880739584</v>
      </c>
      <c r="AI2593" s="8">
        <v>23.835740780170202</v>
      </c>
      <c r="AJ2593" s="8">
        <v>23.610028935399601</v>
      </c>
      <c r="AK2593" s="8">
        <v>23.7271595324823</v>
      </c>
      <c r="AL2593" s="8">
        <v>23.866090732227001</v>
      </c>
      <c r="AM2593" s="8">
        <v>23.670451384877602</v>
      </c>
      <c r="AN2593" s="8">
        <v>23.394433909589399</v>
      </c>
      <c r="AO2593" s="8">
        <v>23.4280137895175</v>
      </c>
      <c r="AP2593" s="8">
        <v>23.4678792660835</v>
      </c>
      <c r="AQ2593" s="8">
        <v>23.430331821772199</v>
      </c>
      <c r="AR2593" s="8">
        <v>23.355180891303501</v>
      </c>
      <c r="AS2593" s="9">
        <v>1.26634881015235E-3</v>
      </c>
      <c r="AT2593" s="9">
        <v>0.93612914359390897</v>
      </c>
      <c r="AU2593" s="9">
        <v>3.7853988823045197E-4</v>
      </c>
      <c r="AV2593" s="10">
        <v>-1.2213192605080601</v>
      </c>
      <c r="AW2593" s="10">
        <v>1.1030947509964799</v>
      </c>
      <c r="AX2593" s="10">
        <v>-1.1369506384772801</v>
      </c>
      <c r="AY2593" s="10">
        <v>1.34723086555734</v>
      </c>
      <c r="AZ2593" s="10">
        <v>1.07420605536909</v>
      </c>
      <c r="BA2593" s="10">
        <v>-1.25416428144639</v>
      </c>
      <c r="BB2593" s="9">
        <v>1.4244370185825099E-2</v>
      </c>
      <c r="BC2593" s="9">
        <v>0.29424589042347399</v>
      </c>
      <c r="BD2593" s="9">
        <v>0.118561934429187</v>
      </c>
      <c r="BE2593" s="9">
        <v>4.9174588800404695E-4</v>
      </c>
      <c r="BF2593" s="9">
        <v>0.59748574802842003</v>
      </c>
      <c r="BG2593" s="9">
        <v>3.5124575401213102E-3</v>
      </c>
      <c r="BH2593" s="11" t="str">
        <f t="shared" si="351"/>
        <v/>
      </c>
      <c r="BI2593" s="11" t="str">
        <f t="shared" si="351"/>
        <v/>
      </c>
      <c r="BJ2593" s="11" t="str">
        <f t="shared" si="351"/>
        <v/>
      </c>
      <c r="BK2593" s="11" t="str">
        <f t="shared" si="351"/>
        <v/>
      </c>
      <c r="BL2593" s="11" t="str">
        <f t="shared" si="351"/>
        <v/>
      </c>
      <c r="BM2593" s="11" t="str">
        <f t="shared" si="351"/>
        <v/>
      </c>
      <c r="BN2593" s="11" t="str">
        <f t="shared" si="348"/>
        <v/>
      </c>
      <c r="BO2593" s="11" t="str">
        <f t="shared" si="349"/>
        <v/>
      </c>
      <c r="BP2593" s="11" t="str">
        <f t="shared" si="350"/>
        <v/>
      </c>
      <c r="BR2593" s="11">
        <f t="shared" si="347"/>
        <v>2588</v>
      </c>
      <c r="BS2593" s="6" t="str">
        <f t="shared" si="347"/>
        <v>MA_2478g0010</v>
      </c>
      <c r="BT2593" s="6" t="str">
        <f t="shared" si="347"/>
        <v>tryptophan synthase beta chain 1</v>
      </c>
      <c r="BU2593" s="28">
        <f t="shared" si="352"/>
        <v>-1.2</v>
      </c>
      <c r="BV2593" s="28">
        <f t="shared" si="352"/>
        <v>1.1000000000000001</v>
      </c>
      <c r="BW2593" s="28">
        <f t="shared" si="352"/>
        <v>-1.1000000000000001</v>
      </c>
      <c r="BX2593" s="28">
        <f t="shared" si="352"/>
        <v>1.3</v>
      </c>
      <c r="BY2593" s="28">
        <f t="shared" si="352"/>
        <v>1.1000000000000001</v>
      </c>
      <c r="BZ2593" s="28">
        <f t="shared" si="352"/>
        <v>-1.3</v>
      </c>
    </row>
    <row r="2594" spans="1:78">
      <c r="A2594" s="6">
        <v>2589</v>
      </c>
      <c r="B2594" s="6" t="s">
        <v>4501</v>
      </c>
      <c r="C2594" s="6" t="s">
        <v>3809</v>
      </c>
      <c r="D2594" s="6" t="str">
        <f t="shared" si="346"/>
        <v>Protein 2589 / MA_141920g0010 / pentatricopeptide repeat-containing mitochondrial-like</v>
      </c>
      <c r="E2594" s="6">
        <v>5</v>
      </c>
      <c r="F2594" s="6">
        <v>5</v>
      </c>
      <c r="G2594" s="6">
        <v>7451252</v>
      </c>
      <c r="H2594" s="6">
        <v>7040400</v>
      </c>
      <c r="I2594" s="6">
        <v>8373638</v>
      </c>
      <c r="J2594" s="6">
        <v>8118338</v>
      </c>
      <c r="K2594" s="6">
        <v>8450005</v>
      </c>
      <c r="L2594" s="6">
        <v>9836806</v>
      </c>
      <c r="M2594" s="6">
        <v>8483098</v>
      </c>
      <c r="N2594" s="6">
        <v>9084915</v>
      </c>
      <c r="O2594" s="6">
        <v>9386066</v>
      </c>
      <c r="P2594" s="6">
        <v>7540356</v>
      </c>
      <c r="Q2594" s="6">
        <v>7672711</v>
      </c>
      <c r="R2594" s="6">
        <v>6788027</v>
      </c>
      <c r="S2594" s="6">
        <v>7973853</v>
      </c>
      <c r="T2594" s="6">
        <v>7144801</v>
      </c>
      <c r="U2594" s="6">
        <v>8338292</v>
      </c>
      <c r="V2594" s="6">
        <v>8221736</v>
      </c>
      <c r="W2594" s="6">
        <v>8549106</v>
      </c>
      <c r="X2594" s="6">
        <v>8501304</v>
      </c>
      <c r="Y2594" s="6">
        <v>6140619</v>
      </c>
      <c r="Z2594" s="8">
        <v>22.8290514247559</v>
      </c>
      <c r="AA2594" s="8">
        <v>22.7472259671672</v>
      </c>
      <c r="AB2594" s="8">
        <v>22.997423119729401</v>
      </c>
      <c r="AC2594" s="8">
        <v>22.952752975973802</v>
      </c>
      <c r="AD2594" s="8">
        <v>23.010520764384399</v>
      </c>
      <c r="AE2594" s="8">
        <v>23.2297585194435</v>
      </c>
      <c r="AF2594" s="8">
        <v>23.016159797912099</v>
      </c>
      <c r="AG2594" s="8">
        <v>23.115041585748099</v>
      </c>
      <c r="AH2594" s="8">
        <v>23.162089174324699</v>
      </c>
      <c r="AI2594" s="8">
        <v>22.846201207846001</v>
      </c>
      <c r="AJ2594" s="8">
        <v>22.871304984759199</v>
      </c>
      <c r="AK2594" s="8">
        <v>22.694560872667999</v>
      </c>
      <c r="AL2594" s="8">
        <v>22.926845578456</v>
      </c>
      <c r="AM2594" s="8">
        <v>22.7684623986563</v>
      </c>
      <c r="AN2594" s="8">
        <v>22.991320464326801</v>
      </c>
      <c r="AO2594" s="8">
        <v>22.971011617022</v>
      </c>
      <c r="AP2594" s="8">
        <v>23.027342131217299</v>
      </c>
      <c r="AQ2594" s="8">
        <v>23.0192527199914</v>
      </c>
      <c r="AR2594" s="8">
        <v>22.5499526619259</v>
      </c>
      <c r="AS2594" s="9">
        <v>4.29371559115772E-2</v>
      </c>
      <c r="AT2594" s="9">
        <v>1</v>
      </c>
      <c r="AU2594" s="9">
        <v>2.66926391826935E-2</v>
      </c>
      <c r="AV2594" s="10">
        <v>1.1674553861436201</v>
      </c>
      <c r="AW2594" s="10">
        <v>-1.0613642364884399</v>
      </c>
      <c r="AX2594" s="10">
        <v>1.0030413407958301</v>
      </c>
      <c r="AY2594" s="10">
        <v>-1.23909539454864</v>
      </c>
      <c r="AZ2594" s="10">
        <v>-1.1639155223825</v>
      </c>
      <c r="BA2594" s="10">
        <v>1.0645922068401099</v>
      </c>
      <c r="BB2594" s="9">
        <v>0.10849561165256499</v>
      </c>
      <c r="BC2594" s="9">
        <v>0.75040528244000504</v>
      </c>
      <c r="BD2594" s="9">
        <v>0.99994975017626697</v>
      </c>
      <c r="BE2594" s="9">
        <v>1.8430010163036099E-2</v>
      </c>
      <c r="BF2594" s="9">
        <v>0.118021485331811</v>
      </c>
      <c r="BG2594" s="9">
        <v>0.72168476200499898</v>
      </c>
      <c r="BH2594" s="11" t="str">
        <f t="shared" si="351"/>
        <v/>
      </c>
      <c r="BI2594" s="11" t="str">
        <f t="shared" si="351"/>
        <v/>
      </c>
      <c r="BJ2594" s="11" t="str">
        <f t="shared" si="351"/>
        <v/>
      </c>
      <c r="BK2594" s="11" t="str">
        <f t="shared" si="351"/>
        <v/>
      </c>
      <c r="BL2594" s="11" t="str">
        <f t="shared" si="351"/>
        <v/>
      </c>
      <c r="BM2594" s="11" t="str">
        <f t="shared" si="351"/>
        <v/>
      </c>
      <c r="BN2594" s="11" t="str">
        <f t="shared" si="348"/>
        <v/>
      </c>
      <c r="BO2594" s="11" t="str">
        <f t="shared" si="349"/>
        <v/>
      </c>
      <c r="BP2594" s="11" t="str">
        <f t="shared" si="350"/>
        <v/>
      </c>
      <c r="BR2594" s="11">
        <f t="shared" si="347"/>
        <v>2589</v>
      </c>
      <c r="BS2594" s="6" t="str">
        <f t="shared" si="347"/>
        <v>MA_141920g0010</v>
      </c>
      <c r="BT2594" s="6" t="str">
        <f t="shared" si="347"/>
        <v>pentatricopeptide repeat-containing mitochondrial-like</v>
      </c>
      <c r="BU2594" s="28">
        <f t="shared" si="352"/>
        <v>1.2</v>
      </c>
      <c r="BV2594" s="28">
        <f t="shared" si="352"/>
        <v>-1.1000000000000001</v>
      </c>
      <c r="BW2594" s="28">
        <f t="shared" si="352"/>
        <v>1</v>
      </c>
      <c r="BX2594" s="28">
        <f t="shared" si="352"/>
        <v>-1.2</v>
      </c>
      <c r="BY2594" s="28">
        <f t="shared" si="352"/>
        <v>-1.2</v>
      </c>
      <c r="BZ2594" s="28">
        <f t="shared" si="352"/>
        <v>1.1000000000000001</v>
      </c>
    </row>
    <row r="2595" spans="1:78">
      <c r="A2595" s="6">
        <v>2590</v>
      </c>
      <c r="B2595" s="6" t="s">
        <v>4502</v>
      </c>
      <c r="C2595" s="6" t="s">
        <v>4503</v>
      </c>
      <c r="D2595" s="6" t="str">
        <f t="shared" si="346"/>
        <v>Protein 2590 / MA_10428700g0020 / 65-kDa microtubule-associated 6</v>
      </c>
      <c r="E2595" s="6">
        <v>3</v>
      </c>
      <c r="F2595" s="6">
        <v>3</v>
      </c>
      <c r="G2595" s="6">
        <v>2413845</v>
      </c>
      <c r="H2595" s="6">
        <v>1361674</v>
      </c>
      <c r="I2595" s="6">
        <v>932513</v>
      </c>
      <c r="J2595" s="6">
        <v>2929402</v>
      </c>
      <c r="K2595" s="6">
        <v>516196</v>
      </c>
      <c r="L2595" s="6">
        <v>1018034</v>
      </c>
      <c r="M2595" s="6">
        <v>991034</v>
      </c>
      <c r="N2595" s="6">
        <v>590240</v>
      </c>
      <c r="O2595" s="6">
        <v>1045925</v>
      </c>
      <c r="P2595" s="6">
        <v>1757954</v>
      </c>
      <c r="Q2595" s="6">
        <v>1130447</v>
      </c>
      <c r="R2595" s="6">
        <v>953266</v>
      </c>
      <c r="S2595" s="6">
        <v>3780709</v>
      </c>
      <c r="T2595" s="6">
        <v>3345012</v>
      </c>
      <c r="U2595" s="6">
        <v>1125320</v>
      </c>
      <c r="V2595" s="6">
        <v>574583</v>
      </c>
      <c r="W2595" s="6">
        <v>1012851</v>
      </c>
      <c r="X2595" s="6">
        <v>1109213</v>
      </c>
      <c r="Y2595" s="6">
        <v>875458</v>
      </c>
      <c r="Z2595" s="8">
        <v>21.2029016087515</v>
      </c>
      <c r="AA2595" s="8">
        <v>20.3769499166693</v>
      </c>
      <c r="AB2595" s="8">
        <v>19.830764312303099</v>
      </c>
      <c r="AC2595" s="8">
        <v>21.482174756263099</v>
      </c>
      <c r="AD2595" s="8">
        <v>18.977559436476</v>
      </c>
      <c r="AE2595" s="8">
        <v>19.957354314246899</v>
      </c>
      <c r="AF2595" s="8">
        <v>19.918575028104801</v>
      </c>
      <c r="AG2595" s="8">
        <v>19.170942168582201</v>
      </c>
      <c r="AH2595" s="8">
        <v>19.9963479734832</v>
      </c>
      <c r="AI2595" s="8">
        <v>20.745465889611999</v>
      </c>
      <c r="AJ2595" s="8">
        <v>20.1084619235281</v>
      </c>
      <c r="AK2595" s="8">
        <v>19.862519315365301</v>
      </c>
      <c r="AL2595" s="8">
        <v>21.8502253791324</v>
      </c>
      <c r="AM2595" s="8">
        <v>21.673579955769199</v>
      </c>
      <c r="AN2595" s="8">
        <v>20.1019038790037</v>
      </c>
      <c r="AO2595" s="8">
        <v>19.132155783390601</v>
      </c>
      <c r="AP2595" s="8">
        <v>19.949990524932399</v>
      </c>
      <c r="AQ2595" s="8">
        <v>20.081104999329899</v>
      </c>
      <c r="AR2595" s="8">
        <v>19.739678441622001</v>
      </c>
      <c r="AS2595" s="9">
        <v>0.161242987353133</v>
      </c>
      <c r="AT2595" s="9">
        <v>1</v>
      </c>
      <c r="AU2595" s="9">
        <v>0.12488786116319001</v>
      </c>
      <c r="AV2595" s="10">
        <v>-1.5297173797941199</v>
      </c>
      <c r="AW2595" s="10">
        <v>1.3889363493489799</v>
      </c>
      <c r="AX2595" s="10">
        <v>-1.48772026234928</v>
      </c>
      <c r="AY2595" s="10">
        <v>2.1246800730269402</v>
      </c>
      <c r="AZ2595" s="10">
        <v>1.02822917621524</v>
      </c>
      <c r="BA2595" s="10">
        <v>-2.06634875003992</v>
      </c>
      <c r="BB2595" s="9">
        <v>0.62690115857516304</v>
      </c>
      <c r="BC2595" s="9">
        <v>0.75365746491255803</v>
      </c>
      <c r="BD2595" s="9">
        <v>0.63324876110030204</v>
      </c>
      <c r="BE2595" s="9">
        <v>0.180903392642254</v>
      </c>
      <c r="BF2595" s="9">
        <v>0.99981045714286298</v>
      </c>
      <c r="BG2595" s="9">
        <v>0.16769566696135499</v>
      </c>
      <c r="BH2595" s="11" t="str">
        <f t="shared" si="351"/>
        <v/>
      </c>
      <c r="BI2595" s="11" t="str">
        <f t="shared" si="351"/>
        <v/>
      </c>
      <c r="BJ2595" s="11" t="str">
        <f t="shared" si="351"/>
        <v/>
      </c>
      <c r="BK2595" s="11" t="str">
        <f t="shared" si="351"/>
        <v/>
      </c>
      <c r="BL2595" s="11" t="str">
        <f t="shared" si="351"/>
        <v/>
      </c>
      <c r="BM2595" s="11" t="str">
        <f t="shared" si="351"/>
        <v/>
      </c>
      <c r="BN2595" s="11" t="str">
        <f t="shared" si="348"/>
        <v/>
      </c>
      <c r="BO2595" s="11" t="str">
        <f t="shared" si="349"/>
        <v/>
      </c>
      <c r="BP2595" s="11" t="str">
        <f t="shared" si="350"/>
        <v/>
      </c>
      <c r="BR2595" s="11">
        <f t="shared" si="347"/>
        <v>2590</v>
      </c>
      <c r="BS2595" s="6" t="str">
        <f t="shared" si="347"/>
        <v>MA_10428700g0020</v>
      </c>
      <c r="BT2595" s="6" t="str">
        <f t="shared" si="347"/>
        <v>65-kDa microtubule-associated 6</v>
      </c>
      <c r="BU2595" s="28">
        <f t="shared" si="352"/>
        <v>-1.5</v>
      </c>
      <c r="BV2595" s="28">
        <f t="shared" si="352"/>
        <v>1.4</v>
      </c>
      <c r="BW2595" s="28">
        <f t="shared" si="352"/>
        <v>-1.5</v>
      </c>
      <c r="BX2595" s="28">
        <f t="shared" si="352"/>
        <v>2.1</v>
      </c>
      <c r="BY2595" s="28">
        <f t="shared" si="352"/>
        <v>1</v>
      </c>
      <c r="BZ2595" s="28">
        <f t="shared" si="352"/>
        <v>-2.1</v>
      </c>
    </row>
    <row r="2596" spans="1:78">
      <c r="A2596" s="6">
        <v>2591</v>
      </c>
      <c r="B2596" s="6" t="s">
        <v>4504</v>
      </c>
      <c r="C2596" s="6" t="s">
        <v>534</v>
      </c>
      <c r="D2596" s="6" t="str">
        <f t="shared" si="346"/>
        <v>Protein 2591 / MA_375356g0010 / unknown</v>
      </c>
      <c r="E2596" s="6">
        <v>2</v>
      </c>
      <c r="F2596" s="6">
        <v>2</v>
      </c>
      <c r="G2596" s="6">
        <v>3015665</v>
      </c>
      <c r="H2596" s="6">
        <v>5481592</v>
      </c>
      <c r="I2596" s="6">
        <v>1728930</v>
      </c>
      <c r="J2596" s="6">
        <v>5816160</v>
      </c>
      <c r="K2596" s="6">
        <v>3743806</v>
      </c>
      <c r="L2596" s="6">
        <v>3029995</v>
      </c>
      <c r="M2596" s="6">
        <v>3079891</v>
      </c>
      <c r="N2596" s="6">
        <v>3117081</v>
      </c>
      <c r="O2596" s="6">
        <v>3467437</v>
      </c>
      <c r="P2596" s="6">
        <v>3141710</v>
      </c>
      <c r="Q2596" s="6">
        <v>3770535</v>
      </c>
      <c r="R2596" s="6">
        <v>2622251</v>
      </c>
      <c r="S2596" s="6">
        <v>5255423</v>
      </c>
      <c r="T2596" s="6">
        <v>1404132</v>
      </c>
      <c r="U2596" s="6">
        <v>811101</v>
      </c>
      <c r="V2596" s="6">
        <v>488411</v>
      </c>
      <c r="W2596" s="6">
        <v>524715</v>
      </c>
      <c r="X2596" s="6">
        <v>1202956</v>
      </c>
      <c r="Y2596" s="6">
        <v>1096378</v>
      </c>
      <c r="Z2596" s="8">
        <v>21.524044742731199</v>
      </c>
      <c r="AA2596" s="8">
        <v>22.3861635203478</v>
      </c>
      <c r="AB2596" s="8">
        <v>20.7214480284159</v>
      </c>
      <c r="AC2596" s="8">
        <v>22.471635527032799</v>
      </c>
      <c r="AD2596" s="8">
        <v>21.8360742472772</v>
      </c>
      <c r="AE2596" s="8">
        <v>21.530883982335499</v>
      </c>
      <c r="AF2596" s="8">
        <v>21.5544478629255</v>
      </c>
      <c r="AG2596" s="8">
        <v>21.571764214431798</v>
      </c>
      <c r="AH2596" s="8">
        <v>21.7254382397279</v>
      </c>
      <c r="AI2596" s="8">
        <v>21.583118586089</v>
      </c>
      <c r="AJ2596" s="8">
        <v>21.846337810878101</v>
      </c>
      <c r="AK2596" s="8">
        <v>21.3223743552362</v>
      </c>
      <c r="AL2596" s="8">
        <v>22.325375458239002</v>
      </c>
      <c r="AM2596" s="8">
        <v>20.421247136586199</v>
      </c>
      <c r="AN2596" s="8">
        <v>19.6295220474818</v>
      </c>
      <c r="AO2596" s="8">
        <v>18.8977361675278</v>
      </c>
      <c r="AP2596" s="8">
        <v>19.001174507253999</v>
      </c>
      <c r="AQ2596" s="8">
        <v>20.198152443972202</v>
      </c>
      <c r="AR2596" s="8">
        <v>20.0643138536682</v>
      </c>
      <c r="AS2596" s="9">
        <v>4.3099573579387601E-4</v>
      </c>
      <c r="AT2596" s="9">
        <v>0.27134971433681199</v>
      </c>
      <c r="AU2596" s="9">
        <v>1.00240012684452E-4</v>
      </c>
      <c r="AV2596" s="10">
        <v>-1.14253601159317</v>
      </c>
      <c r="AW2596" s="10">
        <v>-1.2211010084259499</v>
      </c>
      <c r="AX2596" s="10">
        <v>-4.6903429342130103</v>
      </c>
      <c r="AY2596" s="10">
        <v>-1.06876369412919</v>
      </c>
      <c r="AZ2596" s="10">
        <v>-4.1052035880013404</v>
      </c>
      <c r="BA2596" s="10">
        <v>-3.84107694764666</v>
      </c>
      <c r="BB2596" s="9">
        <v>0.96362830407237099</v>
      </c>
      <c r="BC2596" s="9">
        <v>0.87358121073503503</v>
      </c>
      <c r="BD2596" s="9">
        <v>1.73491797105463E-4</v>
      </c>
      <c r="BE2596" s="9">
        <v>0.99512971012940499</v>
      </c>
      <c r="BF2596" s="9">
        <v>7.7655141283372597E-4</v>
      </c>
      <c r="BG2596" s="9">
        <v>7.0112363595176098E-4</v>
      </c>
      <c r="BH2596" s="11" t="str">
        <f t="shared" si="351"/>
        <v/>
      </c>
      <c r="BI2596" s="11" t="str">
        <f t="shared" si="351"/>
        <v/>
      </c>
      <c r="BJ2596" s="11" t="str">
        <f t="shared" si="351"/>
        <v>x</v>
      </c>
      <c r="BK2596" s="11" t="str">
        <f t="shared" si="351"/>
        <v/>
      </c>
      <c r="BL2596" s="11" t="str">
        <f t="shared" si="351"/>
        <v>x</v>
      </c>
      <c r="BM2596" s="11" t="str">
        <f t="shared" si="351"/>
        <v>x</v>
      </c>
      <c r="BN2596" s="11" t="str">
        <f t="shared" si="348"/>
        <v>x</v>
      </c>
      <c r="BO2596" s="11" t="str">
        <f t="shared" si="349"/>
        <v>x</v>
      </c>
      <c r="BP2596" s="11" t="str">
        <f t="shared" si="350"/>
        <v/>
      </c>
      <c r="BR2596" s="11">
        <f t="shared" si="347"/>
        <v>2591</v>
      </c>
      <c r="BS2596" s="6" t="str">
        <f t="shared" si="347"/>
        <v>MA_375356g0010</v>
      </c>
      <c r="BT2596" s="6" t="str">
        <f t="shared" si="347"/>
        <v>unknown</v>
      </c>
      <c r="BU2596" s="28">
        <f t="shared" si="352"/>
        <v>-1.1000000000000001</v>
      </c>
      <c r="BV2596" s="28">
        <f t="shared" si="352"/>
        <v>-1.2</v>
      </c>
      <c r="BW2596" s="28" t="str">
        <f t="shared" si="352"/>
        <v>-4,7*</v>
      </c>
      <c r="BX2596" s="28">
        <f t="shared" si="352"/>
        <v>-1.1000000000000001</v>
      </c>
      <c r="BY2596" s="28" t="str">
        <f t="shared" si="352"/>
        <v>-4,1*</v>
      </c>
      <c r="BZ2596" s="28" t="str">
        <f t="shared" si="352"/>
        <v>-3,8*</v>
      </c>
    </row>
    <row r="2597" spans="1:78">
      <c r="A2597" s="6">
        <v>2592</v>
      </c>
      <c r="B2597" s="6" t="s">
        <v>4505</v>
      </c>
      <c r="C2597" s="6" t="s">
        <v>4506</v>
      </c>
      <c r="D2597" s="6" t="str">
        <f t="shared" si="346"/>
        <v>Protein 2592 / MA_10118613g0010 / proline synthase co-transcribed bacterial homolog</v>
      </c>
      <c r="E2597" s="6">
        <v>3</v>
      </c>
      <c r="F2597" s="6">
        <v>3</v>
      </c>
      <c r="G2597" s="6">
        <v>6243869</v>
      </c>
      <c r="H2597" s="6">
        <v>7422752</v>
      </c>
      <c r="I2597" s="6">
        <v>7440818</v>
      </c>
      <c r="J2597" s="6">
        <v>6021809</v>
      </c>
      <c r="K2597" s="6">
        <v>7143249</v>
      </c>
      <c r="L2597" s="6">
        <v>7551227</v>
      </c>
      <c r="M2597" s="6">
        <v>7304622</v>
      </c>
      <c r="N2597" s="6">
        <v>7451812</v>
      </c>
      <c r="O2597" s="6">
        <v>8029470</v>
      </c>
      <c r="P2597" s="6">
        <v>6605038</v>
      </c>
      <c r="Q2597" s="6">
        <v>5432101</v>
      </c>
      <c r="R2597" s="6">
        <v>6876529</v>
      </c>
      <c r="S2597" s="6">
        <v>5598712</v>
      </c>
      <c r="T2597" s="6">
        <v>5754499</v>
      </c>
      <c r="U2597" s="6">
        <v>6425177</v>
      </c>
      <c r="V2597" s="6">
        <v>6266207</v>
      </c>
      <c r="W2597" s="6">
        <v>5905257</v>
      </c>
      <c r="X2597" s="6">
        <v>6218626</v>
      </c>
      <c r="Y2597" s="6">
        <v>6324439</v>
      </c>
      <c r="Z2597" s="8">
        <v>22.5740088383772</v>
      </c>
      <c r="AA2597" s="8">
        <v>22.823522737391801</v>
      </c>
      <c r="AB2597" s="8">
        <v>22.827029800828601</v>
      </c>
      <c r="AC2597" s="8">
        <v>22.521765518648301</v>
      </c>
      <c r="AD2597" s="8">
        <v>22.768148981120301</v>
      </c>
      <c r="AE2597" s="8">
        <v>22.848279656541798</v>
      </c>
      <c r="AF2597" s="8">
        <v>22.800378187618499</v>
      </c>
      <c r="AG2597" s="8">
        <v>22.8291598466514</v>
      </c>
      <c r="AH2597" s="8">
        <v>22.936873332458202</v>
      </c>
      <c r="AI2597" s="8">
        <v>22.655135430910398</v>
      </c>
      <c r="AJ2597" s="8">
        <v>22.373078873436398</v>
      </c>
      <c r="AK2597" s="8">
        <v>22.713249102552101</v>
      </c>
      <c r="AL2597" s="8">
        <v>22.416663538469901</v>
      </c>
      <c r="AM2597" s="8">
        <v>22.456258898780099</v>
      </c>
      <c r="AN2597" s="8">
        <v>22.615304767366901</v>
      </c>
      <c r="AO2597" s="8">
        <v>22.579160998296</v>
      </c>
      <c r="AP2597" s="8">
        <v>22.493568417186601</v>
      </c>
      <c r="AQ2597" s="8">
        <v>22.568164422676901</v>
      </c>
      <c r="AR2597" s="8">
        <v>22.592506082678501</v>
      </c>
      <c r="AS2597" s="9">
        <v>6.2264946932584402E-3</v>
      </c>
      <c r="AT2597" s="9">
        <v>1</v>
      </c>
      <c r="AU2597" s="9">
        <v>2.6523525324090099E-3</v>
      </c>
      <c r="AV2597" s="10">
        <v>1.11016766653083</v>
      </c>
      <c r="AW2597" s="10">
        <v>-1.13289802503869</v>
      </c>
      <c r="AX2597" s="10">
        <v>-1.09668882864343</v>
      </c>
      <c r="AY2597" s="10">
        <v>-1.2577067568745901</v>
      </c>
      <c r="AZ2597" s="10">
        <v>-1.2175084778055101</v>
      </c>
      <c r="BA2597" s="10">
        <v>1.0330168370913799</v>
      </c>
      <c r="BB2597" s="9">
        <v>0.24067367774988299</v>
      </c>
      <c r="BC2597" s="9">
        <v>0.100515435451677</v>
      </c>
      <c r="BD2597" s="9">
        <v>0.29002097823967299</v>
      </c>
      <c r="BE2597" s="9">
        <v>2.96715868486119E-3</v>
      </c>
      <c r="BF2597" s="9">
        <v>9.9162982544919193E-3</v>
      </c>
      <c r="BG2597" s="9">
        <v>0.91361070921131804</v>
      </c>
      <c r="BH2597" s="11" t="str">
        <f t="shared" si="351"/>
        <v/>
      </c>
      <c r="BI2597" s="11" t="str">
        <f t="shared" si="351"/>
        <v/>
      </c>
      <c r="BJ2597" s="11" t="str">
        <f t="shared" si="351"/>
        <v/>
      </c>
      <c r="BK2597" s="11" t="str">
        <f t="shared" si="351"/>
        <v/>
      </c>
      <c r="BL2597" s="11" t="str">
        <f t="shared" si="351"/>
        <v/>
      </c>
      <c r="BM2597" s="11" t="str">
        <f t="shared" si="351"/>
        <v/>
      </c>
      <c r="BN2597" s="11" t="str">
        <f t="shared" si="348"/>
        <v/>
      </c>
      <c r="BO2597" s="11" t="str">
        <f t="shared" si="349"/>
        <v/>
      </c>
      <c r="BP2597" s="11" t="str">
        <f t="shared" si="350"/>
        <v/>
      </c>
      <c r="BR2597" s="11">
        <f t="shared" si="347"/>
        <v>2592</v>
      </c>
      <c r="BS2597" s="6" t="str">
        <f t="shared" si="347"/>
        <v>MA_10118613g0010</v>
      </c>
      <c r="BT2597" s="6" t="str">
        <f t="shared" si="347"/>
        <v>proline synthase co-transcribed bacterial homolog</v>
      </c>
      <c r="BU2597" s="28">
        <f t="shared" si="352"/>
        <v>1.1000000000000001</v>
      </c>
      <c r="BV2597" s="28">
        <f t="shared" si="352"/>
        <v>-1.1000000000000001</v>
      </c>
      <c r="BW2597" s="28">
        <f t="shared" si="352"/>
        <v>-1.1000000000000001</v>
      </c>
      <c r="BX2597" s="28">
        <f t="shared" si="352"/>
        <v>-1.3</v>
      </c>
      <c r="BY2597" s="28">
        <f t="shared" si="352"/>
        <v>-1.2</v>
      </c>
      <c r="BZ2597" s="28">
        <f t="shared" si="352"/>
        <v>1</v>
      </c>
    </row>
    <row r="2598" spans="1:78">
      <c r="A2598" s="6">
        <v>2593</v>
      </c>
      <c r="B2598" s="6" t="s">
        <v>4507</v>
      </c>
      <c r="C2598" s="6" t="s">
        <v>4508</v>
      </c>
      <c r="D2598" s="6" t="str">
        <f t="shared" si="346"/>
        <v>Protein 2593 / MA_5648626g0010 / chorismate chloroplastic-like</v>
      </c>
      <c r="E2598" s="6">
        <v>3</v>
      </c>
      <c r="F2598" s="6">
        <v>1</v>
      </c>
      <c r="G2598" s="6">
        <v>13051608</v>
      </c>
      <c r="H2598" s="6">
        <v>18032947</v>
      </c>
      <c r="I2598" s="6">
        <v>11173630</v>
      </c>
      <c r="J2598" s="6">
        <v>14390580</v>
      </c>
      <c r="K2598" s="6">
        <v>18312426</v>
      </c>
      <c r="L2598" s="6">
        <v>12517604</v>
      </c>
      <c r="M2598" s="6">
        <v>12025856</v>
      </c>
      <c r="N2598" s="6">
        <v>14546372</v>
      </c>
      <c r="O2598" s="6">
        <v>8907278</v>
      </c>
      <c r="P2598" s="6">
        <v>6666961</v>
      </c>
      <c r="Q2598" s="6">
        <v>5576259</v>
      </c>
      <c r="R2598" s="6">
        <v>7308251</v>
      </c>
      <c r="S2598" s="6">
        <v>6933619</v>
      </c>
      <c r="T2598" s="6">
        <v>5783822</v>
      </c>
      <c r="U2598" s="6">
        <v>6088442</v>
      </c>
      <c r="V2598" s="6">
        <v>5998571</v>
      </c>
      <c r="W2598" s="6">
        <v>5499624</v>
      </c>
      <c r="X2598" s="6">
        <v>5724099</v>
      </c>
      <c r="Y2598" s="6">
        <v>5531995</v>
      </c>
      <c r="Z2598" s="8">
        <v>23.6377242266169</v>
      </c>
      <c r="AA2598" s="8">
        <v>24.104131849936898</v>
      </c>
      <c r="AB2598" s="8">
        <v>23.413594617466199</v>
      </c>
      <c r="AC2598" s="8">
        <v>23.7786214040494</v>
      </c>
      <c r="AD2598" s="8">
        <v>24.126319593868001</v>
      </c>
      <c r="AE2598" s="8">
        <v>23.577455106025099</v>
      </c>
      <c r="AF2598" s="8">
        <v>23.519636252843199</v>
      </c>
      <c r="AG2598" s="8">
        <v>23.794156040694201</v>
      </c>
      <c r="AH2598" s="8">
        <v>23.086553191208999</v>
      </c>
      <c r="AI2598" s="8">
        <v>22.668597857070399</v>
      </c>
      <c r="AJ2598" s="8">
        <v>22.4108661408135</v>
      </c>
      <c r="AK2598" s="8">
        <v>22.8010947531304</v>
      </c>
      <c r="AL2598" s="8">
        <v>22.725177132442301</v>
      </c>
      <c r="AM2598" s="8">
        <v>22.4635917226387</v>
      </c>
      <c r="AN2598" s="8">
        <v>22.537641666677601</v>
      </c>
      <c r="AO2598" s="8">
        <v>22.516187427252699</v>
      </c>
      <c r="AP2598" s="8">
        <v>22.390901556710901</v>
      </c>
      <c r="AQ2598" s="8">
        <v>22.448617193445699</v>
      </c>
      <c r="AR2598" s="8">
        <v>22.399368421857702</v>
      </c>
      <c r="AS2598" s="9">
        <v>2.9881845811003602E-6</v>
      </c>
      <c r="AT2598" s="9">
        <v>5.6407704401032399E-4</v>
      </c>
      <c r="AU2598" s="9">
        <v>1.6949430408964E-7</v>
      </c>
      <c r="AV2598" s="10">
        <v>-1.2462799633911199</v>
      </c>
      <c r="AW2598" s="10">
        <v>-2.2945525012348602</v>
      </c>
      <c r="AX2598" s="10">
        <v>-2.5553751128742501</v>
      </c>
      <c r="AY2598" s="10">
        <v>-1.84112123169451</v>
      </c>
      <c r="AZ2598" s="10">
        <v>-2.0504021471396201</v>
      </c>
      <c r="BA2598" s="10">
        <v>-1.1136703612137999</v>
      </c>
      <c r="BB2598" s="9">
        <v>0.20096506167088601</v>
      </c>
      <c r="BC2598" s="9">
        <v>2.7088405880615298E-6</v>
      </c>
      <c r="BD2598" s="9">
        <v>5.7698457678334602E-7</v>
      </c>
      <c r="BE2598" s="9">
        <v>1.8647352154965699E-4</v>
      </c>
      <c r="BF2598" s="9">
        <v>3.1289109041488002E-5</v>
      </c>
      <c r="BG2598" s="9">
        <v>0.70424947346549005</v>
      </c>
      <c r="BH2598" s="11" t="str">
        <f t="shared" si="351"/>
        <v/>
      </c>
      <c r="BI2598" s="11" t="str">
        <f t="shared" si="351"/>
        <v>x</v>
      </c>
      <c r="BJ2598" s="11" t="str">
        <f t="shared" si="351"/>
        <v>x</v>
      </c>
      <c r="BK2598" s="11" t="str">
        <f t="shared" si="351"/>
        <v/>
      </c>
      <c r="BL2598" s="11" t="str">
        <f t="shared" si="351"/>
        <v>x</v>
      </c>
      <c r="BM2598" s="11" t="str">
        <f t="shared" si="351"/>
        <v/>
      </c>
      <c r="BN2598" s="11" t="str">
        <f t="shared" si="348"/>
        <v>x</v>
      </c>
      <c r="BO2598" s="11" t="str">
        <f t="shared" si="349"/>
        <v>x</v>
      </c>
      <c r="BP2598" s="11" t="str">
        <f t="shared" si="350"/>
        <v/>
      </c>
      <c r="BR2598" s="11">
        <f t="shared" si="347"/>
        <v>2593</v>
      </c>
      <c r="BS2598" s="6" t="str">
        <f t="shared" si="347"/>
        <v>MA_5648626g0010</v>
      </c>
      <c r="BT2598" s="6" t="str">
        <f t="shared" si="347"/>
        <v>chorismate chloroplastic-like</v>
      </c>
      <c r="BU2598" s="28">
        <f t="shared" si="352"/>
        <v>-1.2</v>
      </c>
      <c r="BV2598" s="28" t="str">
        <f t="shared" si="352"/>
        <v>-2,3*</v>
      </c>
      <c r="BW2598" s="28" t="str">
        <f t="shared" si="352"/>
        <v>-2,6*</v>
      </c>
      <c r="BX2598" s="28">
        <f t="shared" si="352"/>
        <v>-1.8</v>
      </c>
      <c r="BY2598" s="28" t="str">
        <f t="shared" si="352"/>
        <v>-2,1*</v>
      </c>
      <c r="BZ2598" s="28">
        <f t="shared" si="352"/>
        <v>-1.1000000000000001</v>
      </c>
    </row>
    <row r="2599" spans="1:78">
      <c r="A2599" s="6">
        <v>2594</v>
      </c>
      <c r="B2599" s="6" t="s">
        <v>4509</v>
      </c>
      <c r="C2599" s="6" t="s">
        <v>4510</v>
      </c>
      <c r="D2599" s="6" t="str">
        <f t="shared" si="346"/>
        <v>Protein 2594 / MA_28160g0010 / nudix hydrolase mitochondrial-like</v>
      </c>
      <c r="E2599" s="6">
        <v>3</v>
      </c>
      <c r="F2599" s="6">
        <v>3</v>
      </c>
      <c r="G2599" s="6">
        <v>1269933</v>
      </c>
      <c r="H2599" s="6">
        <v>1489090</v>
      </c>
      <c r="I2599" s="6">
        <v>1288712</v>
      </c>
      <c r="J2599" s="6">
        <v>1064912</v>
      </c>
      <c r="K2599" s="6">
        <v>1666912</v>
      </c>
      <c r="L2599" s="6">
        <v>2504237</v>
      </c>
      <c r="M2599" s="6">
        <v>2609811</v>
      </c>
      <c r="N2599" s="6">
        <v>2611516</v>
      </c>
      <c r="O2599" s="6">
        <v>2524268</v>
      </c>
      <c r="P2599" s="6">
        <v>567560</v>
      </c>
      <c r="Q2599" s="6">
        <v>555439</v>
      </c>
      <c r="R2599" s="6">
        <v>818459</v>
      </c>
      <c r="S2599" s="6">
        <v>821229</v>
      </c>
      <c r="T2599" s="6">
        <v>722492</v>
      </c>
      <c r="U2599" s="6">
        <v>1531750</v>
      </c>
      <c r="V2599" s="6">
        <v>1678413</v>
      </c>
      <c r="W2599" s="6">
        <v>1633966</v>
      </c>
      <c r="X2599" s="6">
        <v>1624717</v>
      </c>
      <c r="Y2599" s="6">
        <v>1736764</v>
      </c>
      <c r="Z2599" s="8">
        <v>20.276320953630599</v>
      </c>
      <c r="AA2599" s="8">
        <v>20.505999521786698</v>
      </c>
      <c r="AB2599" s="8">
        <v>20.297498457076799</v>
      </c>
      <c r="AC2599" s="8">
        <v>20.0223027862456</v>
      </c>
      <c r="AD2599" s="8">
        <v>20.6687465125719</v>
      </c>
      <c r="AE2599" s="8">
        <v>21.2559396741445</v>
      </c>
      <c r="AF2599" s="8">
        <v>21.3155139013164</v>
      </c>
      <c r="AG2599" s="8">
        <v>21.316456112034899</v>
      </c>
      <c r="AH2599" s="8">
        <v>21.2674336578322</v>
      </c>
      <c r="AI2599" s="8">
        <v>19.114413390411901</v>
      </c>
      <c r="AJ2599" s="8">
        <v>19.083268953594299</v>
      </c>
      <c r="AK2599" s="8">
        <v>19.642550622378501</v>
      </c>
      <c r="AL2599" s="8">
        <v>19.647425048568</v>
      </c>
      <c r="AM2599" s="8">
        <v>19.462622087483702</v>
      </c>
      <c r="AN2599" s="8">
        <v>20.546749420639401</v>
      </c>
      <c r="AO2599" s="8">
        <v>20.678666326662601</v>
      </c>
      <c r="AP2599" s="8">
        <v>20.639946533137199</v>
      </c>
      <c r="AQ2599" s="8">
        <v>20.631757014694401</v>
      </c>
      <c r="AR2599" s="8">
        <v>20.7279702962214</v>
      </c>
      <c r="AS2599" s="9">
        <v>1.42729260709325E-7</v>
      </c>
      <c r="AT2599" s="9">
        <v>9.7955342595148803E-6</v>
      </c>
      <c r="AU2599" s="9">
        <v>2.8335360889542599E-9</v>
      </c>
      <c r="AV2599" s="10">
        <v>1.91144301457767</v>
      </c>
      <c r="AW2599" s="10">
        <v>-1.950869974852</v>
      </c>
      <c r="AX2599" s="10">
        <v>1.2233559820016799</v>
      </c>
      <c r="AY2599" s="10">
        <v>-3.7289767857801599</v>
      </c>
      <c r="AZ2599" s="10">
        <v>-1.5624585506584301</v>
      </c>
      <c r="BA2599" s="10">
        <v>2.38660845384265</v>
      </c>
      <c r="BB2599" s="9">
        <v>1.7606635423717001E-5</v>
      </c>
      <c r="BC2599" s="9">
        <v>6.01793564802833E-6</v>
      </c>
      <c r="BD2599" s="9">
        <v>0.127512348875716</v>
      </c>
      <c r="BE2599" s="9">
        <v>1.6441383809962E-9</v>
      </c>
      <c r="BF2599" s="9">
        <v>9.2550294702997704E-4</v>
      </c>
      <c r="BG2599" s="9">
        <v>2.11572845576491E-7</v>
      </c>
      <c r="BH2599" s="11" t="str">
        <f t="shared" si="351"/>
        <v/>
      </c>
      <c r="BI2599" s="11" t="str">
        <f t="shared" si="351"/>
        <v/>
      </c>
      <c r="BJ2599" s="11" t="str">
        <f t="shared" si="351"/>
        <v/>
      </c>
      <c r="BK2599" s="11" t="str">
        <f t="shared" si="351"/>
        <v>x</v>
      </c>
      <c r="BL2599" s="11" t="str">
        <f t="shared" si="351"/>
        <v/>
      </c>
      <c r="BM2599" s="11" t="str">
        <f t="shared" si="351"/>
        <v>x</v>
      </c>
      <c r="BN2599" s="11" t="str">
        <f t="shared" si="348"/>
        <v>x</v>
      </c>
      <c r="BO2599" s="11" t="str">
        <f t="shared" si="349"/>
        <v>x</v>
      </c>
      <c r="BP2599" s="11" t="str">
        <f t="shared" si="350"/>
        <v/>
      </c>
      <c r="BR2599" s="11">
        <f t="shared" si="347"/>
        <v>2594</v>
      </c>
      <c r="BS2599" s="6" t="str">
        <f t="shared" si="347"/>
        <v>MA_28160g0010</v>
      </c>
      <c r="BT2599" s="6" t="str">
        <f t="shared" si="347"/>
        <v>nudix hydrolase mitochondrial-like</v>
      </c>
      <c r="BU2599" s="28">
        <f t="shared" si="352"/>
        <v>1.9</v>
      </c>
      <c r="BV2599" s="28">
        <f t="shared" si="352"/>
        <v>-2</v>
      </c>
      <c r="BW2599" s="28">
        <f t="shared" si="352"/>
        <v>1.2</v>
      </c>
      <c r="BX2599" s="28" t="str">
        <f t="shared" si="352"/>
        <v>-3,7*</v>
      </c>
      <c r="BY2599" s="28">
        <f t="shared" si="352"/>
        <v>-1.6</v>
      </c>
      <c r="BZ2599" s="28" t="str">
        <f t="shared" si="352"/>
        <v>2,4*</v>
      </c>
    </row>
    <row r="2600" spans="1:78">
      <c r="A2600" s="6">
        <v>2595</v>
      </c>
      <c r="B2600" s="6" t="s">
        <v>4511</v>
      </c>
      <c r="C2600" s="6" t="s">
        <v>534</v>
      </c>
      <c r="D2600" s="6" t="str">
        <f t="shared" si="346"/>
        <v>Protein 2595 / MA_6240990g0010 / unknown</v>
      </c>
      <c r="E2600" s="6">
        <v>5</v>
      </c>
      <c r="F2600" s="6">
        <v>2</v>
      </c>
      <c r="G2600" s="6">
        <v>954878</v>
      </c>
      <c r="H2600" s="6">
        <v>641512</v>
      </c>
      <c r="I2600" s="6">
        <v>628056</v>
      </c>
      <c r="J2600" s="6">
        <v>1135704</v>
      </c>
      <c r="K2600" s="6">
        <v>657028</v>
      </c>
      <c r="L2600" s="6">
        <v>732004</v>
      </c>
      <c r="M2600" s="6">
        <v>1612086</v>
      </c>
      <c r="N2600" s="6">
        <v>757457</v>
      </c>
      <c r="O2600" s="6">
        <v>1506214</v>
      </c>
      <c r="P2600" s="6">
        <v>1622372</v>
      </c>
      <c r="Q2600" s="6">
        <v>549195</v>
      </c>
      <c r="R2600" s="6">
        <v>1680662</v>
      </c>
      <c r="S2600" s="6">
        <v>948317</v>
      </c>
      <c r="T2600" s="6">
        <v>2168590</v>
      </c>
      <c r="U2600" s="6">
        <v>821314</v>
      </c>
      <c r="V2600" s="6">
        <v>601128</v>
      </c>
      <c r="W2600" s="6">
        <v>867486</v>
      </c>
      <c r="X2600" s="6">
        <v>888537</v>
      </c>
      <c r="Y2600" s="6">
        <v>747048</v>
      </c>
      <c r="Z2600" s="8">
        <v>19.864956893408898</v>
      </c>
      <c r="AA2600" s="8">
        <v>19.291116726779901</v>
      </c>
      <c r="AB2600" s="8">
        <v>19.260533675783599</v>
      </c>
      <c r="AC2600" s="8">
        <v>20.115155441687001</v>
      </c>
      <c r="AD2600" s="8">
        <v>19.3255953283944</v>
      </c>
      <c r="AE2600" s="8">
        <v>19.481492006503998</v>
      </c>
      <c r="AF2600" s="8">
        <v>20.620497278738501</v>
      </c>
      <c r="AG2600" s="8">
        <v>19.530804465137798</v>
      </c>
      <c r="AH2600" s="8">
        <v>20.522495329244599</v>
      </c>
      <c r="AI2600" s="8">
        <v>20.629673227980199</v>
      </c>
      <c r="AJ2600" s="8">
        <v>19.066958965347801</v>
      </c>
      <c r="AK2600" s="8">
        <v>20.680598180897299</v>
      </c>
      <c r="AL2600" s="8">
        <v>19.8550098730977</v>
      </c>
      <c r="AM2600" s="8">
        <v>21.048325887950298</v>
      </c>
      <c r="AN2600" s="8">
        <v>19.647574364693799</v>
      </c>
      <c r="AO2600" s="8">
        <v>19.1973126954951</v>
      </c>
      <c r="AP2600" s="8">
        <v>19.7264809492533</v>
      </c>
      <c r="AQ2600" s="8">
        <v>19.7610723279053</v>
      </c>
      <c r="AR2600" s="8">
        <v>19.510841417768798</v>
      </c>
      <c r="AS2600" s="9">
        <v>0.204424021584513</v>
      </c>
      <c r="AT2600" s="9">
        <v>1</v>
      </c>
      <c r="AU2600" s="9">
        <v>0.16499561600510601</v>
      </c>
      <c r="AV2600" s="10">
        <v>1.38256820815913</v>
      </c>
      <c r="AW2600" s="10">
        <v>1.6073026548389699</v>
      </c>
      <c r="AX2600" s="10">
        <v>-1.0019532962503901</v>
      </c>
      <c r="AY2600" s="10">
        <v>1.16254854216493</v>
      </c>
      <c r="AZ2600" s="10">
        <v>-1.38526877345604</v>
      </c>
      <c r="BA2600" s="10">
        <v>-1.61044219308791</v>
      </c>
      <c r="BB2600" s="9">
        <v>0.59259780301002396</v>
      </c>
      <c r="BC2600" s="9">
        <v>0.239114859238271</v>
      </c>
      <c r="BD2600" s="9">
        <v>0.99999979709171605</v>
      </c>
      <c r="BE2600" s="9">
        <v>0.93293576881047002</v>
      </c>
      <c r="BF2600" s="9">
        <v>0.58805041849977402</v>
      </c>
      <c r="BG2600" s="9">
        <v>0.23614842193357899</v>
      </c>
      <c r="BH2600" s="11" t="str">
        <f t="shared" si="351"/>
        <v/>
      </c>
      <c r="BI2600" s="11" t="str">
        <f t="shared" si="351"/>
        <v/>
      </c>
      <c r="BJ2600" s="11" t="str">
        <f t="shared" si="351"/>
        <v/>
      </c>
      <c r="BK2600" s="11" t="str">
        <f t="shared" si="351"/>
        <v/>
      </c>
      <c r="BL2600" s="11" t="str">
        <f t="shared" si="351"/>
        <v/>
      </c>
      <c r="BM2600" s="11" t="str">
        <f t="shared" si="351"/>
        <v/>
      </c>
      <c r="BN2600" s="11" t="str">
        <f t="shared" si="348"/>
        <v/>
      </c>
      <c r="BO2600" s="11" t="str">
        <f t="shared" si="349"/>
        <v/>
      </c>
      <c r="BP2600" s="11" t="str">
        <f t="shared" si="350"/>
        <v/>
      </c>
      <c r="BR2600" s="11">
        <f t="shared" si="347"/>
        <v>2595</v>
      </c>
      <c r="BS2600" s="6" t="str">
        <f t="shared" si="347"/>
        <v>MA_6240990g0010</v>
      </c>
      <c r="BT2600" s="6" t="str">
        <f t="shared" si="347"/>
        <v>unknown</v>
      </c>
      <c r="BU2600" s="28">
        <f t="shared" si="352"/>
        <v>1.4</v>
      </c>
      <c r="BV2600" s="28">
        <f t="shared" si="352"/>
        <v>1.6</v>
      </c>
      <c r="BW2600" s="28">
        <f t="shared" si="352"/>
        <v>-1</v>
      </c>
      <c r="BX2600" s="28">
        <f t="shared" si="352"/>
        <v>1.2</v>
      </c>
      <c r="BY2600" s="28">
        <f t="shared" si="352"/>
        <v>-1.4</v>
      </c>
      <c r="BZ2600" s="28">
        <f t="shared" si="352"/>
        <v>-1.6</v>
      </c>
    </row>
    <row r="2601" spans="1:78">
      <c r="A2601" s="6">
        <v>2596</v>
      </c>
      <c r="B2601" s="6" t="s">
        <v>4512</v>
      </c>
      <c r="C2601" s="6" t="s">
        <v>4513</v>
      </c>
      <c r="D2601" s="6" t="str">
        <f t="shared" si="346"/>
        <v>Protein 2596 / MA_10434958g0010 / Flavonoid 3 ,5 -hydroxylase</v>
      </c>
      <c r="E2601" s="6">
        <v>5</v>
      </c>
      <c r="F2601" s="6">
        <v>5</v>
      </c>
      <c r="G2601" s="6">
        <v>3190023</v>
      </c>
      <c r="H2601" s="6">
        <v>4193566</v>
      </c>
      <c r="I2601" s="6">
        <v>4872897</v>
      </c>
      <c r="J2601" s="6">
        <v>6439588</v>
      </c>
      <c r="K2601" s="6">
        <v>5964889</v>
      </c>
      <c r="L2601" s="6">
        <v>7537350</v>
      </c>
      <c r="M2601" s="6">
        <v>5411264</v>
      </c>
      <c r="N2601" s="6">
        <v>7982038</v>
      </c>
      <c r="O2601" s="6">
        <v>8677782</v>
      </c>
      <c r="P2601" s="6">
        <v>2522449</v>
      </c>
      <c r="Q2601" s="6">
        <v>1351111</v>
      </c>
      <c r="R2601" s="6">
        <v>2451500</v>
      </c>
      <c r="S2601" s="6">
        <v>3375959</v>
      </c>
      <c r="T2601" s="6">
        <v>899498</v>
      </c>
      <c r="U2601" s="6">
        <v>3416222</v>
      </c>
      <c r="V2601" s="6">
        <v>2075032</v>
      </c>
      <c r="W2601" s="6">
        <v>3326328</v>
      </c>
      <c r="X2601" s="6">
        <v>6240154</v>
      </c>
      <c r="Y2601" s="6">
        <v>4542081</v>
      </c>
      <c r="Z2601" s="8">
        <v>21.605135395153301</v>
      </c>
      <c r="AA2601" s="8">
        <v>21.9997461312722</v>
      </c>
      <c r="AB2601" s="8">
        <v>22.216348297465</v>
      </c>
      <c r="AC2601" s="8">
        <v>22.618536958072301</v>
      </c>
      <c r="AD2601" s="8">
        <v>22.5080638605323</v>
      </c>
      <c r="AE2601" s="8">
        <v>22.845625955702101</v>
      </c>
      <c r="AF2601" s="8">
        <v>22.3675341973013</v>
      </c>
      <c r="AG2601" s="8">
        <v>22.928325716412001</v>
      </c>
      <c r="AH2601" s="8">
        <v>23.0488949130878</v>
      </c>
      <c r="AI2601" s="8">
        <v>21.266393669898299</v>
      </c>
      <c r="AJ2601" s="8">
        <v>20.365714772907999</v>
      </c>
      <c r="AK2601" s="8">
        <v>21.225233330947798</v>
      </c>
      <c r="AL2601" s="8">
        <v>21.686865952381201</v>
      </c>
      <c r="AM2601" s="8">
        <v>19.778760548138901</v>
      </c>
      <c r="AN2601" s="8">
        <v>21.7039702995204</v>
      </c>
      <c r="AO2601" s="8">
        <v>20.984702154403202</v>
      </c>
      <c r="AP2601" s="8">
        <v>21.6654990051297</v>
      </c>
      <c r="AQ2601" s="8">
        <v>22.573150202946099</v>
      </c>
      <c r="AR2601" s="8">
        <v>22.114922003518799</v>
      </c>
      <c r="AS2601" s="9">
        <v>2.5718834683192298E-3</v>
      </c>
      <c r="AT2601" s="9">
        <v>1</v>
      </c>
      <c r="AU2601" s="9">
        <v>8.8841578684424897E-4</v>
      </c>
      <c r="AV2601" s="10">
        <v>1.52417553880976</v>
      </c>
      <c r="AW2601" s="10">
        <v>-2.5052810764904598</v>
      </c>
      <c r="AX2601" s="10">
        <v>-1.3023501604688701</v>
      </c>
      <c r="AY2601" s="10">
        <v>-3.8184881346297299</v>
      </c>
      <c r="AZ2601" s="10">
        <v>-1.98501025755161</v>
      </c>
      <c r="BA2601" s="10">
        <v>1.9236616637636901</v>
      </c>
      <c r="BB2601" s="9">
        <v>0.399302693400792</v>
      </c>
      <c r="BC2601" s="9">
        <v>9.5594704639742102E-3</v>
      </c>
      <c r="BD2601" s="9">
        <v>0.70950438485832801</v>
      </c>
      <c r="BE2601" s="9">
        <v>6.2601713433407802E-4</v>
      </c>
      <c r="BF2601" s="9">
        <v>7.9663988618359702E-2</v>
      </c>
      <c r="BG2601" s="9">
        <v>7.5189788030397803E-2</v>
      </c>
      <c r="BH2601" s="11" t="str">
        <f t="shared" si="351"/>
        <v/>
      </c>
      <c r="BI2601" s="11" t="str">
        <f t="shared" si="351"/>
        <v/>
      </c>
      <c r="BJ2601" s="11" t="str">
        <f t="shared" si="351"/>
        <v/>
      </c>
      <c r="BK2601" s="11" t="str">
        <f t="shared" si="351"/>
        <v>x</v>
      </c>
      <c r="BL2601" s="11" t="str">
        <f t="shared" si="351"/>
        <v/>
      </c>
      <c r="BM2601" s="11" t="str">
        <f t="shared" si="351"/>
        <v/>
      </c>
      <c r="BN2601" s="11" t="str">
        <f t="shared" si="348"/>
        <v>x</v>
      </c>
      <c r="BO2601" s="11" t="str">
        <f t="shared" si="349"/>
        <v/>
      </c>
      <c r="BP2601" s="11" t="str">
        <f t="shared" si="350"/>
        <v/>
      </c>
      <c r="BR2601" s="11">
        <f t="shared" si="347"/>
        <v>2596</v>
      </c>
      <c r="BS2601" s="6" t="str">
        <f t="shared" si="347"/>
        <v>MA_10434958g0010</v>
      </c>
      <c r="BT2601" s="6" t="str">
        <f t="shared" si="347"/>
        <v>Flavonoid 3 ,5 -hydroxylase</v>
      </c>
      <c r="BU2601" s="28">
        <f t="shared" si="352"/>
        <v>1.5</v>
      </c>
      <c r="BV2601" s="28">
        <f t="shared" si="352"/>
        <v>-2.5</v>
      </c>
      <c r="BW2601" s="28">
        <f t="shared" si="352"/>
        <v>-1.3</v>
      </c>
      <c r="BX2601" s="28" t="str">
        <f t="shared" si="352"/>
        <v>-3,8*</v>
      </c>
      <c r="BY2601" s="28">
        <f t="shared" si="352"/>
        <v>-2</v>
      </c>
      <c r="BZ2601" s="28">
        <f t="shared" si="352"/>
        <v>1.9</v>
      </c>
    </row>
    <row r="2602" spans="1:78">
      <c r="A2602" s="6">
        <v>2597</v>
      </c>
      <c r="B2602" s="6" t="s">
        <v>4514</v>
      </c>
      <c r="C2602" s="6" t="s">
        <v>4515</v>
      </c>
      <c r="D2602" s="6" t="str">
        <f t="shared" si="346"/>
        <v>Protein 2597 / MA_173808g0010 / tripeptidyl-peptidase 2-like</v>
      </c>
      <c r="E2602" s="6">
        <v>3</v>
      </c>
      <c r="F2602" s="6">
        <v>3</v>
      </c>
      <c r="G2602" s="6">
        <v>3171541</v>
      </c>
      <c r="H2602" s="6">
        <v>3988693</v>
      </c>
      <c r="I2602" s="6">
        <v>3699558</v>
      </c>
      <c r="J2602" s="6">
        <v>4557161</v>
      </c>
      <c r="K2602" s="6">
        <v>4537755</v>
      </c>
      <c r="L2602" s="6">
        <v>4239327</v>
      </c>
      <c r="M2602" s="6">
        <v>5021612</v>
      </c>
      <c r="N2602" s="6">
        <v>4072325</v>
      </c>
      <c r="O2602" s="6">
        <v>4221132</v>
      </c>
      <c r="P2602" s="6">
        <v>4294164</v>
      </c>
      <c r="Q2602" s="6">
        <v>4313842</v>
      </c>
      <c r="R2602" s="6">
        <v>4208831</v>
      </c>
      <c r="S2602" s="6">
        <v>5055205</v>
      </c>
      <c r="T2602" s="6">
        <v>4250977</v>
      </c>
      <c r="U2602" s="6">
        <v>2845163</v>
      </c>
      <c r="V2602" s="6">
        <v>2846509</v>
      </c>
      <c r="W2602" s="6">
        <v>3316200</v>
      </c>
      <c r="X2602" s="6">
        <v>2701484</v>
      </c>
      <c r="Y2602" s="6">
        <v>2756959</v>
      </c>
      <c r="Z2602" s="8">
        <v>21.596752562011901</v>
      </c>
      <c r="AA2602" s="8">
        <v>21.927484656293501</v>
      </c>
      <c r="AB2602" s="8">
        <v>21.818921486201202</v>
      </c>
      <c r="AC2602" s="8">
        <v>22.119703909777499</v>
      </c>
      <c r="AD2602" s="8">
        <v>22.1135472872311</v>
      </c>
      <c r="AE2602" s="8">
        <v>22.015403822125101</v>
      </c>
      <c r="AF2602" s="8">
        <v>22.2597191309283</v>
      </c>
      <c r="AG2602" s="8">
        <v>21.9574212724809</v>
      </c>
      <c r="AH2602" s="8">
        <v>22.0091985141772</v>
      </c>
      <c r="AI2602" s="8">
        <v>22.0339458600711</v>
      </c>
      <c r="AJ2602" s="8">
        <v>22.040541906232601</v>
      </c>
      <c r="AK2602" s="8">
        <v>22.004988150669401</v>
      </c>
      <c r="AL2602" s="8">
        <v>22.269338167186699</v>
      </c>
      <c r="AM2602" s="8">
        <v>22.019363022590699</v>
      </c>
      <c r="AN2602" s="8">
        <v>21.440079876532799</v>
      </c>
      <c r="AO2602" s="8">
        <v>21.4407622305269</v>
      </c>
      <c r="AP2602" s="8">
        <v>21.661099587710002</v>
      </c>
      <c r="AQ2602" s="8">
        <v>21.365320706707202</v>
      </c>
      <c r="AR2602" s="8">
        <v>21.3946463818531</v>
      </c>
      <c r="AS2602" s="9">
        <v>2.0531793331390999E-4</v>
      </c>
      <c r="AT2602" s="9">
        <v>0.115725246206636</v>
      </c>
      <c r="AU2602" s="9">
        <v>4.0993711018999603E-5</v>
      </c>
      <c r="AV2602" s="10">
        <v>1.1058484640594</v>
      </c>
      <c r="AW2602" s="10">
        <v>1.11601269706606</v>
      </c>
      <c r="AX2602" s="10">
        <v>-1.3706880053239101</v>
      </c>
      <c r="AY2602" s="10">
        <v>1.00919134342272</v>
      </c>
      <c r="AZ2602" s="10">
        <v>-1.5157732253920899</v>
      </c>
      <c r="BA2602" s="10">
        <v>-1.52970521765764</v>
      </c>
      <c r="BB2602" s="9">
        <v>0.50880711118331601</v>
      </c>
      <c r="BC2602" s="9">
        <v>0.38784742120837001</v>
      </c>
      <c r="BD2602" s="9">
        <v>1.4260157124406101E-3</v>
      </c>
      <c r="BE2602" s="9">
        <v>0.99920072514204406</v>
      </c>
      <c r="BF2602" s="9">
        <v>1.66697699874985E-4</v>
      </c>
      <c r="BG2602" s="9">
        <v>6.9696631502580404E-5</v>
      </c>
      <c r="BH2602" s="11" t="str">
        <f t="shared" si="351"/>
        <v/>
      </c>
      <c r="BI2602" s="11" t="str">
        <f t="shared" si="351"/>
        <v/>
      </c>
      <c r="BJ2602" s="11" t="str">
        <f t="shared" si="351"/>
        <v/>
      </c>
      <c r="BK2602" s="11" t="str">
        <f t="shared" si="351"/>
        <v/>
      </c>
      <c r="BL2602" s="11" t="str">
        <f t="shared" si="351"/>
        <v/>
      </c>
      <c r="BM2602" s="11" t="str">
        <f t="shared" si="351"/>
        <v/>
      </c>
      <c r="BN2602" s="11" t="str">
        <f t="shared" si="348"/>
        <v/>
      </c>
      <c r="BO2602" s="11" t="str">
        <f t="shared" si="349"/>
        <v/>
      </c>
      <c r="BP2602" s="11" t="str">
        <f t="shared" si="350"/>
        <v/>
      </c>
      <c r="BR2602" s="11">
        <f t="shared" si="347"/>
        <v>2597</v>
      </c>
      <c r="BS2602" s="6" t="str">
        <f t="shared" si="347"/>
        <v>MA_173808g0010</v>
      </c>
      <c r="BT2602" s="6" t="str">
        <f t="shared" si="347"/>
        <v>tripeptidyl-peptidase 2-like</v>
      </c>
      <c r="BU2602" s="28">
        <f t="shared" si="352"/>
        <v>1.1000000000000001</v>
      </c>
      <c r="BV2602" s="28">
        <f t="shared" si="352"/>
        <v>1.1000000000000001</v>
      </c>
      <c r="BW2602" s="28">
        <f t="shared" si="352"/>
        <v>-1.4</v>
      </c>
      <c r="BX2602" s="28">
        <f t="shared" si="352"/>
        <v>1</v>
      </c>
      <c r="BY2602" s="28">
        <f t="shared" si="352"/>
        <v>-1.5</v>
      </c>
      <c r="BZ2602" s="28">
        <f t="shared" si="352"/>
        <v>-1.5</v>
      </c>
    </row>
    <row r="2603" spans="1:78">
      <c r="A2603" s="6">
        <v>2598</v>
      </c>
      <c r="B2603" s="6" t="s">
        <v>4516</v>
      </c>
      <c r="C2603" s="6" t="s">
        <v>1514</v>
      </c>
      <c r="D2603" s="6" t="str">
        <f t="shared" si="346"/>
        <v>Protein 2598 / MA_161904g0010 / succinate-- ligase [ADP-forming] subunit mitochondrial</v>
      </c>
      <c r="E2603" s="6">
        <v>3</v>
      </c>
      <c r="F2603" s="6">
        <v>1</v>
      </c>
      <c r="G2603" s="6">
        <v>18873761</v>
      </c>
      <c r="H2603" s="6">
        <v>16638954</v>
      </c>
      <c r="I2603" s="6">
        <v>15524792</v>
      </c>
      <c r="J2603" s="6">
        <v>15067802</v>
      </c>
      <c r="K2603" s="6">
        <v>16335830</v>
      </c>
      <c r="L2603" s="6">
        <v>16068514</v>
      </c>
      <c r="M2603" s="6">
        <v>7972293</v>
      </c>
      <c r="N2603" s="6">
        <v>15641590</v>
      </c>
      <c r="O2603" s="6">
        <v>17163263</v>
      </c>
      <c r="P2603" s="6">
        <v>13059925</v>
      </c>
      <c r="Q2603" s="6">
        <v>20040744</v>
      </c>
      <c r="R2603" s="6">
        <v>12103189</v>
      </c>
      <c r="S2603" s="6">
        <v>19707829</v>
      </c>
      <c r="T2603" s="6">
        <v>14754365</v>
      </c>
      <c r="U2603" s="6">
        <v>15827345</v>
      </c>
      <c r="V2603" s="6">
        <v>17281640</v>
      </c>
      <c r="W2603" s="6">
        <v>16735810</v>
      </c>
      <c r="X2603" s="6">
        <v>17535189</v>
      </c>
      <c r="Y2603" s="6">
        <v>17350737</v>
      </c>
      <c r="Z2603" s="8">
        <v>24.1698786035989</v>
      </c>
      <c r="AA2603" s="8">
        <v>23.988061406197499</v>
      </c>
      <c r="AB2603" s="8">
        <v>23.888070603666701</v>
      </c>
      <c r="AC2603" s="8">
        <v>23.844965644851701</v>
      </c>
      <c r="AD2603" s="8">
        <v>23.9615364221074</v>
      </c>
      <c r="AE2603" s="8">
        <v>23.937733180408198</v>
      </c>
      <c r="AF2603" s="8">
        <v>22.926563302817598</v>
      </c>
      <c r="AG2603" s="8">
        <v>23.898883837248199</v>
      </c>
      <c r="AH2603" s="8">
        <v>24.032820521618</v>
      </c>
      <c r="AI2603" s="8">
        <v>23.638643276069899</v>
      </c>
      <c r="AJ2603" s="8">
        <v>24.256432732883699</v>
      </c>
      <c r="AK2603" s="8">
        <v>23.528883889258399</v>
      </c>
      <c r="AL2603" s="8">
        <v>24.232265523117398</v>
      </c>
      <c r="AM2603" s="8">
        <v>23.814638495448101</v>
      </c>
      <c r="AN2603" s="8">
        <v>23.9159159312734</v>
      </c>
      <c r="AO2603" s="8">
        <v>24.042736797661899</v>
      </c>
      <c r="AP2603" s="8">
        <v>23.9964350422275</v>
      </c>
      <c r="AQ2603" s="8">
        <v>24.063749644724901</v>
      </c>
      <c r="AR2603" s="8">
        <v>24.048493609070601</v>
      </c>
      <c r="AS2603" s="9">
        <v>0.485650297550691</v>
      </c>
      <c r="AT2603" s="9">
        <v>1</v>
      </c>
      <c r="AU2603" s="9">
        <v>0.445845154047528</v>
      </c>
      <c r="AV2603" s="10">
        <v>-1.20706412884462</v>
      </c>
      <c r="AW2603" s="10">
        <v>-1.05433238152535</v>
      </c>
      <c r="AX2603" s="10">
        <v>1.03022800927313</v>
      </c>
      <c r="AY2603" s="10">
        <v>1.1448610988294901</v>
      </c>
      <c r="AZ2603" s="10">
        <v>1.2435512745246</v>
      </c>
      <c r="BA2603" s="10">
        <v>1.0862027505310601</v>
      </c>
      <c r="BB2603" s="9">
        <v>0.54281090471101301</v>
      </c>
      <c r="BC2603" s="9">
        <v>0.97674713299534299</v>
      </c>
      <c r="BD2603" s="9">
        <v>0.99564267523014405</v>
      </c>
      <c r="BE2603" s="9">
        <v>0.76483981203581897</v>
      </c>
      <c r="BF2603" s="9">
        <v>0.42227740428388399</v>
      </c>
      <c r="BG2603" s="9">
        <v>0.91983010829936496</v>
      </c>
      <c r="BH2603" s="11" t="str">
        <f t="shared" si="351"/>
        <v/>
      </c>
      <c r="BI2603" s="11" t="str">
        <f t="shared" si="351"/>
        <v/>
      </c>
      <c r="BJ2603" s="11" t="str">
        <f t="shared" si="351"/>
        <v/>
      </c>
      <c r="BK2603" s="11" t="str">
        <f t="shared" si="351"/>
        <v/>
      </c>
      <c r="BL2603" s="11" t="str">
        <f t="shared" si="351"/>
        <v/>
      </c>
      <c r="BM2603" s="11" t="str">
        <f t="shared" si="351"/>
        <v/>
      </c>
      <c r="BN2603" s="11" t="str">
        <f t="shared" si="348"/>
        <v/>
      </c>
      <c r="BO2603" s="11" t="str">
        <f t="shared" si="349"/>
        <v/>
      </c>
      <c r="BP2603" s="11" t="str">
        <f t="shared" si="350"/>
        <v/>
      </c>
      <c r="BR2603" s="11">
        <f t="shared" si="347"/>
        <v>2598</v>
      </c>
      <c r="BS2603" s="6" t="str">
        <f t="shared" si="347"/>
        <v>MA_161904g0010</v>
      </c>
      <c r="BT2603" s="6" t="str">
        <f t="shared" si="347"/>
        <v>succinate-- ligase [ADP-forming] subunit mitochondrial</v>
      </c>
      <c r="BU2603" s="28">
        <f t="shared" si="352"/>
        <v>-1.2</v>
      </c>
      <c r="BV2603" s="28">
        <f t="shared" si="352"/>
        <v>-1.1000000000000001</v>
      </c>
      <c r="BW2603" s="28">
        <f t="shared" si="352"/>
        <v>1</v>
      </c>
      <c r="BX2603" s="28">
        <f t="shared" si="352"/>
        <v>1.1000000000000001</v>
      </c>
      <c r="BY2603" s="28">
        <f t="shared" si="352"/>
        <v>1.2</v>
      </c>
      <c r="BZ2603" s="28">
        <f t="shared" si="352"/>
        <v>1.1000000000000001</v>
      </c>
    </row>
    <row r="2604" spans="1:78">
      <c r="A2604" s="6">
        <v>2599</v>
      </c>
      <c r="B2604" s="6" t="s">
        <v>4517</v>
      </c>
      <c r="C2604" s="6" t="s">
        <v>4518</v>
      </c>
      <c r="D2604" s="6" t="str">
        <f t="shared" si="346"/>
        <v>Protein 2599 / MA_45756g0010 / early nodulin-93-like</v>
      </c>
      <c r="E2604" s="6">
        <v>2</v>
      </c>
      <c r="F2604" s="6">
        <v>2</v>
      </c>
      <c r="G2604" s="6">
        <v>7683041</v>
      </c>
      <c r="H2604" s="6">
        <v>8352852</v>
      </c>
      <c r="I2604" s="6">
        <v>7308091</v>
      </c>
      <c r="J2604" s="6">
        <v>4896994</v>
      </c>
      <c r="K2604" s="6">
        <v>6809013</v>
      </c>
      <c r="L2604" s="6">
        <v>12292587</v>
      </c>
      <c r="M2604" s="6">
        <v>11710929</v>
      </c>
      <c r="N2604" s="6">
        <v>12001571</v>
      </c>
      <c r="O2604" s="6">
        <v>12083298</v>
      </c>
      <c r="P2604" s="6">
        <v>12516051</v>
      </c>
      <c r="Q2604" s="6">
        <v>7320491</v>
      </c>
      <c r="R2604" s="6">
        <v>8336708</v>
      </c>
      <c r="S2604" s="6">
        <v>6545750</v>
      </c>
      <c r="T2604" s="6">
        <v>6622950</v>
      </c>
      <c r="U2604" s="6">
        <v>11610387</v>
      </c>
      <c r="V2604" s="6">
        <v>9290969</v>
      </c>
      <c r="W2604" s="6">
        <v>11106482</v>
      </c>
      <c r="X2604" s="6">
        <v>8638837</v>
      </c>
      <c r="Y2604" s="6">
        <v>10632602</v>
      </c>
      <c r="Z2604" s="8">
        <v>22.873246021840401</v>
      </c>
      <c r="AA2604" s="8">
        <v>22.9938374452028</v>
      </c>
      <c r="AB2604" s="8">
        <v>22.801063167771201</v>
      </c>
      <c r="AC2604" s="8">
        <v>22.2234649977222</v>
      </c>
      <c r="AD2604" s="8">
        <v>22.6990142569589</v>
      </c>
      <c r="AE2604" s="8">
        <v>23.551285229988299</v>
      </c>
      <c r="AF2604" s="8">
        <v>23.4813521901388</v>
      </c>
      <c r="AG2604" s="8">
        <v>23.516719930508899</v>
      </c>
      <c r="AH2604" s="8">
        <v>23.5265109399725</v>
      </c>
      <c r="AI2604" s="8">
        <v>23.577276106562099</v>
      </c>
      <c r="AJ2604" s="8">
        <v>22.803508985526001</v>
      </c>
      <c r="AK2604" s="8">
        <v>22.991046373897799</v>
      </c>
      <c r="AL2604" s="8">
        <v>22.642127072310601</v>
      </c>
      <c r="AM2604" s="8">
        <v>22.659042535961699</v>
      </c>
      <c r="AN2604" s="8">
        <v>23.468912725448199</v>
      </c>
      <c r="AO2604" s="8">
        <v>23.147397639407998</v>
      </c>
      <c r="AP2604" s="8">
        <v>23.404898576808002</v>
      </c>
      <c r="AQ2604" s="8">
        <v>23.042405672538401</v>
      </c>
      <c r="AR2604" s="8">
        <v>23.341991359211701</v>
      </c>
      <c r="AS2604" s="9">
        <v>4.9625076792802897E-3</v>
      </c>
      <c r="AT2604" s="9">
        <v>1</v>
      </c>
      <c r="AU2604" s="9">
        <v>2.0069585793118798E-3</v>
      </c>
      <c r="AV2604" s="10">
        <v>1.74211745481166</v>
      </c>
      <c r="AW2604" s="10">
        <v>1.1618912454866599</v>
      </c>
      <c r="AX2604" s="10">
        <v>1.47733398472417</v>
      </c>
      <c r="AY2604" s="10">
        <v>-1.49938082551089</v>
      </c>
      <c r="AZ2604" s="10">
        <v>-1.17923060920915</v>
      </c>
      <c r="BA2604" s="10">
        <v>1.2714907616894799</v>
      </c>
      <c r="BB2604" s="9">
        <v>2.3446449645164701E-3</v>
      </c>
      <c r="BC2604" s="9">
        <v>0.59077366929144204</v>
      </c>
      <c r="BD2604" s="9">
        <v>2.16313440268084E-2</v>
      </c>
      <c r="BE2604" s="9">
        <v>2.4829613742311501E-2</v>
      </c>
      <c r="BF2604" s="9">
        <v>0.563690526748861</v>
      </c>
      <c r="BG2604" s="9">
        <v>0.216295589177845</v>
      </c>
      <c r="BH2604" s="11" t="str">
        <f t="shared" si="351"/>
        <v/>
      </c>
      <c r="BI2604" s="11" t="str">
        <f t="shared" si="351"/>
        <v/>
      </c>
      <c r="BJ2604" s="11" t="str">
        <f t="shared" si="351"/>
        <v/>
      </c>
      <c r="BK2604" s="11" t="str">
        <f t="shared" si="351"/>
        <v/>
      </c>
      <c r="BL2604" s="11" t="str">
        <f t="shared" si="351"/>
        <v/>
      </c>
      <c r="BM2604" s="11" t="str">
        <f t="shared" si="351"/>
        <v/>
      </c>
      <c r="BN2604" s="11" t="str">
        <f t="shared" si="348"/>
        <v/>
      </c>
      <c r="BO2604" s="11" t="str">
        <f t="shared" si="349"/>
        <v/>
      </c>
      <c r="BP2604" s="11" t="str">
        <f t="shared" si="350"/>
        <v/>
      </c>
      <c r="BR2604" s="11">
        <f t="shared" si="347"/>
        <v>2599</v>
      </c>
      <c r="BS2604" s="6" t="str">
        <f t="shared" si="347"/>
        <v>MA_45756g0010</v>
      </c>
      <c r="BT2604" s="6" t="str">
        <f t="shared" si="347"/>
        <v>early nodulin-93-like</v>
      </c>
      <c r="BU2604" s="28">
        <f t="shared" si="352"/>
        <v>1.7</v>
      </c>
      <c r="BV2604" s="28">
        <f t="shared" si="352"/>
        <v>1.2</v>
      </c>
      <c r="BW2604" s="28">
        <f t="shared" si="352"/>
        <v>1.5</v>
      </c>
      <c r="BX2604" s="28">
        <f t="shared" si="352"/>
        <v>-1.5</v>
      </c>
      <c r="BY2604" s="28">
        <f t="shared" si="352"/>
        <v>-1.2</v>
      </c>
      <c r="BZ2604" s="28">
        <f t="shared" si="352"/>
        <v>1.3</v>
      </c>
    </row>
    <row r="2605" spans="1:78">
      <c r="A2605" s="6">
        <v>2600</v>
      </c>
      <c r="B2605" s="6" t="s">
        <v>4519</v>
      </c>
      <c r="C2605" s="6" t="s">
        <v>457</v>
      </c>
      <c r="D2605" s="6" t="str">
        <f t="shared" si="346"/>
        <v>Protein 2600 / MA_10305380g0010 / glutathione peroxidase</v>
      </c>
      <c r="E2605" s="6">
        <v>2</v>
      </c>
      <c r="F2605" s="6">
        <v>2</v>
      </c>
      <c r="G2605" s="6">
        <v>1131486</v>
      </c>
      <c r="H2605" s="6">
        <v>1907869</v>
      </c>
      <c r="I2605" s="6">
        <v>1753549</v>
      </c>
      <c r="J2605" s="6">
        <v>1451993</v>
      </c>
      <c r="K2605" s="6">
        <v>1979678</v>
      </c>
      <c r="L2605" s="6">
        <v>2502973</v>
      </c>
      <c r="M2605" s="6">
        <v>2378036</v>
      </c>
      <c r="N2605" s="6">
        <v>2863417</v>
      </c>
      <c r="O2605" s="6">
        <v>2394890</v>
      </c>
      <c r="P2605" s="6">
        <v>1572450</v>
      </c>
      <c r="Q2605" s="6">
        <v>1410327</v>
      </c>
      <c r="R2605" s="6">
        <v>2422391</v>
      </c>
      <c r="S2605" s="6">
        <v>1494125</v>
      </c>
      <c r="T2605" s="6">
        <v>1870482</v>
      </c>
      <c r="U2605" s="6">
        <v>1948925</v>
      </c>
      <c r="V2605" s="6">
        <v>2128002</v>
      </c>
      <c r="W2605" s="6">
        <v>2259169</v>
      </c>
      <c r="X2605" s="6">
        <v>2247650</v>
      </c>
      <c r="Y2605" s="6">
        <v>2084632</v>
      </c>
      <c r="Z2605" s="8">
        <v>20.109787303415899</v>
      </c>
      <c r="AA2605" s="8">
        <v>20.863530684305601</v>
      </c>
      <c r="AB2605" s="8">
        <v>20.7418463141831</v>
      </c>
      <c r="AC2605" s="8">
        <v>20.469603067499701</v>
      </c>
      <c r="AD2605" s="8">
        <v>20.9168343604467</v>
      </c>
      <c r="AE2605" s="8">
        <v>21.255211297835</v>
      </c>
      <c r="AF2605" s="8">
        <v>21.181339124873801</v>
      </c>
      <c r="AG2605" s="8">
        <v>21.449306354933601</v>
      </c>
      <c r="AH2605" s="8">
        <v>21.1915279621963</v>
      </c>
      <c r="AI2605" s="8">
        <v>20.584582713043101</v>
      </c>
      <c r="AJ2605" s="8">
        <v>20.427598275623801</v>
      </c>
      <c r="AK2605" s="8">
        <v>21.208000319671498</v>
      </c>
      <c r="AL2605" s="8">
        <v>20.510869419818299</v>
      </c>
      <c r="AM2605" s="8">
        <v>20.834978651954099</v>
      </c>
      <c r="AN2605" s="8">
        <v>20.8942471421108</v>
      </c>
      <c r="AO2605" s="8">
        <v>21.021068076079001</v>
      </c>
      <c r="AP2605" s="8">
        <v>21.107360766722799</v>
      </c>
      <c r="AQ2605" s="8">
        <v>21.0999859685055</v>
      </c>
      <c r="AR2605" s="8">
        <v>20.991361296575299</v>
      </c>
      <c r="AS2605" s="9">
        <v>1.0860476109985501E-2</v>
      </c>
      <c r="AT2605" s="9">
        <v>1</v>
      </c>
      <c r="AU2605" s="9">
        <v>5.1591881690940603E-3</v>
      </c>
      <c r="AV2605" s="10">
        <v>1.56810899308123</v>
      </c>
      <c r="AW2605" s="10">
        <v>1.0665011564503699</v>
      </c>
      <c r="AX2605" s="10">
        <v>1.32178204545529</v>
      </c>
      <c r="AY2605" s="10">
        <v>-1.4703303260357901</v>
      </c>
      <c r="AZ2605" s="10">
        <v>-1.18635973190352</v>
      </c>
      <c r="BA2605" s="10">
        <v>1.23936297439617</v>
      </c>
      <c r="BB2605" s="9">
        <v>6.8630866002759002E-3</v>
      </c>
      <c r="BC2605" s="9">
        <v>0.93272571512081803</v>
      </c>
      <c r="BD2605" s="9">
        <v>8.9015484591476998E-2</v>
      </c>
      <c r="BE2605" s="9">
        <v>2.0555575215441199E-2</v>
      </c>
      <c r="BF2605" s="9">
        <v>0.470979244989159</v>
      </c>
      <c r="BG2605" s="9">
        <v>0.240190496278891</v>
      </c>
      <c r="BH2605" s="11" t="str">
        <f t="shared" si="351"/>
        <v/>
      </c>
      <c r="BI2605" s="11" t="str">
        <f t="shared" si="351"/>
        <v/>
      </c>
      <c r="BJ2605" s="11" t="str">
        <f t="shared" si="351"/>
        <v/>
      </c>
      <c r="BK2605" s="11" t="str">
        <f t="shared" si="351"/>
        <v/>
      </c>
      <c r="BL2605" s="11" t="str">
        <f t="shared" si="351"/>
        <v/>
      </c>
      <c r="BM2605" s="11" t="str">
        <f t="shared" si="351"/>
        <v/>
      </c>
      <c r="BN2605" s="11" t="str">
        <f t="shared" si="348"/>
        <v/>
      </c>
      <c r="BO2605" s="11" t="str">
        <f t="shared" si="349"/>
        <v/>
      </c>
      <c r="BP2605" s="11" t="str">
        <f t="shared" si="350"/>
        <v/>
      </c>
      <c r="BR2605" s="11">
        <f t="shared" si="347"/>
        <v>2600</v>
      </c>
      <c r="BS2605" s="6" t="str">
        <f t="shared" si="347"/>
        <v>MA_10305380g0010</v>
      </c>
      <c r="BT2605" s="6" t="str">
        <f t="shared" si="347"/>
        <v>glutathione peroxidase</v>
      </c>
      <c r="BU2605" s="28">
        <f t="shared" si="352"/>
        <v>1.6</v>
      </c>
      <c r="BV2605" s="28">
        <f t="shared" si="352"/>
        <v>1.1000000000000001</v>
      </c>
      <c r="BW2605" s="28">
        <f t="shared" si="352"/>
        <v>1.3</v>
      </c>
      <c r="BX2605" s="28">
        <f t="shared" si="352"/>
        <v>-1.5</v>
      </c>
      <c r="BY2605" s="28">
        <f t="shared" si="352"/>
        <v>-1.2</v>
      </c>
      <c r="BZ2605" s="28">
        <f t="shared" si="352"/>
        <v>1.2</v>
      </c>
    </row>
    <row r="2606" spans="1:78">
      <c r="A2606" s="6">
        <v>2601</v>
      </c>
      <c r="B2606" s="6" t="s">
        <v>4520</v>
      </c>
      <c r="C2606" s="6" t="s">
        <v>4521</v>
      </c>
      <c r="D2606" s="6" t="str">
        <f t="shared" si="346"/>
        <v>Protein 2601 / MA_10429280g0020 / UDP-glycosyltransferase 92A1-like</v>
      </c>
      <c r="E2606" s="6">
        <v>3</v>
      </c>
      <c r="F2606" s="6">
        <v>1</v>
      </c>
      <c r="G2606" s="6">
        <v>1017038</v>
      </c>
      <c r="H2606" s="6">
        <v>875929</v>
      </c>
      <c r="I2606" s="6">
        <v>747471</v>
      </c>
      <c r="J2606" s="6">
        <v>1295348</v>
      </c>
      <c r="K2606" s="6">
        <v>638367</v>
      </c>
      <c r="L2606" s="6">
        <v>476102</v>
      </c>
      <c r="M2606" s="6">
        <v>360374</v>
      </c>
      <c r="N2606" s="6">
        <v>517578</v>
      </c>
      <c r="O2606" s="6">
        <v>492969</v>
      </c>
      <c r="P2606" s="6">
        <v>653299</v>
      </c>
      <c r="Q2606" s="6">
        <v>1292514</v>
      </c>
      <c r="R2606" s="6">
        <v>893099</v>
      </c>
      <c r="S2606" s="6">
        <v>1328801</v>
      </c>
      <c r="T2606" s="6">
        <v>866512</v>
      </c>
      <c r="U2606" s="6">
        <v>424595</v>
      </c>
      <c r="V2606" s="6">
        <v>408308</v>
      </c>
      <c r="W2606" s="6">
        <v>418575</v>
      </c>
      <c r="X2606" s="6">
        <v>355361</v>
      </c>
      <c r="Y2606" s="6">
        <v>407607</v>
      </c>
      <c r="Z2606" s="8">
        <v>19.955942153521899</v>
      </c>
      <c r="AA2606" s="8">
        <v>19.740454408761899</v>
      </c>
      <c r="AB2606" s="8">
        <v>19.511658081884299</v>
      </c>
      <c r="AC2606" s="8">
        <v>20.304908304632399</v>
      </c>
      <c r="AD2606" s="8">
        <v>19.284026548667999</v>
      </c>
      <c r="AE2606" s="8">
        <v>18.860911163789002</v>
      </c>
      <c r="AF2606" s="8">
        <v>18.459135402835301</v>
      </c>
      <c r="AG2606" s="8">
        <v>18.981416770350201</v>
      </c>
      <c r="AH2606" s="8">
        <v>18.911137401055299</v>
      </c>
      <c r="AI2606" s="8">
        <v>19.3173839058548</v>
      </c>
      <c r="AJ2606" s="8">
        <v>20.301748476650602</v>
      </c>
      <c r="AK2606" s="8">
        <v>19.768460581353899</v>
      </c>
      <c r="AL2606" s="8">
        <v>20.341693633449399</v>
      </c>
      <c r="AM2606" s="8">
        <v>19.724860203303599</v>
      </c>
      <c r="AN2606" s="8">
        <v>18.695727856707698</v>
      </c>
      <c r="AO2606" s="8">
        <v>18.639298309076199</v>
      </c>
      <c r="AP2606" s="8">
        <v>18.675126621546202</v>
      </c>
      <c r="AQ2606" s="8">
        <v>18.438925832241299</v>
      </c>
      <c r="AR2606" s="8">
        <v>18.636819302139202</v>
      </c>
      <c r="AS2606" s="9">
        <v>1.14437274524236E-4</v>
      </c>
      <c r="AT2606" s="9">
        <v>5.8198007425488099E-2</v>
      </c>
      <c r="AU2606" s="9">
        <v>1.9992445010473401E-5</v>
      </c>
      <c r="AV2606" s="10">
        <v>-1.94025693991314</v>
      </c>
      <c r="AW2606" s="10">
        <v>1.0953800124231801</v>
      </c>
      <c r="AX2606" s="10">
        <v>-2.20720145854099</v>
      </c>
      <c r="AY2606" s="10">
        <v>2.12531867094622</v>
      </c>
      <c r="AZ2606" s="10">
        <v>-1.13758204552012</v>
      </c>
      <c r="BA2606" s="10">
        <v>-2.4177243610771</v>
      </c>
      <c r="BB2606" s="9">
        <v>2.5976144879580301E-3</v>
      </c>
      <c r="BC2606" s="9">
        <v>0.91690573913610396</v>
      </c>
      <c r="BD2606" s="9">
        <v>2.7844733897308698E-4</v>
      </c>
      <c r="BE2606" s="9">
        <v>8.0879461335126002E-4</v>
      </c>
      <c r="BF2606" s="9">
        <v>0.82714713287714703</v>
      </c>
      <c r="BG2606" s="9">
        <v>8.78168697555637E-5</v>
      </c>
      <c r="BH2606" s="11" t="str">
        <f t="shared" si="351"/>
        <v/>
      </c>
      <c r="BI2606" s="11" t="str">
        <f t="shared" si="351"/>
        <v/>
      </c>
      <c r="BJ2606" s="11" t="str">
        <f t="shared" si="351"/>
        <v>x</v>
      </c>
      <c r="BK2606" s="11" t="str">
        <f t="shared" si="351"/>
        <v>x</v>
      </c>
      <c r="BL2606" s="11" t="str">
        <f t="shared" si="351"/>
        <v/>
      </c>
      <c r="BM2606" s="11" t="str">
        <f t="shared" si="351"/>
        <v>x</v>
      </c>
      <c r="BN2606" s="11" t="str">
        <f t="shared" si="348"/>
        <v>x</v>
      </c>
      <c r="BO2606" s="11" t="str">
        <f t="shared" si="349"/>
        <v>x</v>
      </c>
      <c r="BP2606" s="11" t="str">
        <f t="shared" si="350"/>
        <v/>
      </c>
      <c r="BR2606" s="11">
        <f t="shared" si="347"/>
        <v>2601</v>
      </c>
      <c r="BS2606" s="6" t="str">
        <f t="shared" si="347"/>
        <v>MA_10429280g0020</v>
      </c>
      <c r="BT2606" s="6" t="str">
        <f t="shared" si="347"/>
        <v>UDP-glycosyltransferase 92A1-like</v>
      </c>
      <c r="BU2606" s="28">
        <f t="shared" si="352"/>
        <v>-1.9</v>
      </c>
      <c r="BV2606" s="28">
        <f t="shared" si="352"/>
        <v>1.1000000000000001</v>
      </c>
      <c r="BW2606" s="28" t="str">
        <f t="shared" si="352"/>
        <v>-2,2*</v>
      </c>
      <c r="BX2606" s="28" t="str">
        <f t="shared" si="352"/>
        <v>2,1*</v>
      </c>
      <c r="BY2606" s="28">
        <f t="shared" si="352"/>
        <v>-1.1000000000000001</v>
      </c>
      <c r="BZ2606" s="28" t="str">
        <f t="shared" si="352"/>
        <v>-2,4*</v>
      </c>
    </row>
    <row r="2607" spans="1:78">
      <c r="A2607" s="6">
        <v>2602</v>
      </c>
      <c r="B2607" s="6" t="s">
        <v>4522</v>
      </c>
      <c r="C2607" s="6" t="s">
        <v>4523</v>
      </c>
      <c r="D2607" s="6" t="str">
        <f t="shared" si="346"/>
        <v>Protein 2602 / MA_10428529g0010 / WD40-like Beta Propeller</v>
      </c>
      <c r="E2607" s="6">
        <v>4</v>
      </c>
      <c r="F2607" s="6">
        <v>4</v>
      </c>
      <c r="G2607" s="6">
        <v>6043869</v>
      </c>
      <c r="H2607" s="6">
        <v>9013783</v>
      </c>
      <c r="I2607" s="6">
        <v>3231178</v>
      </c>
      <c r="J2607" s="6">
        <v>12590009</v>
      </c>
      <c r="K2607" s="6">
        <v>4215360</v>
      </c>
      <c r="L2607" s="6">
        <v>1209388</v>
      </c>
      <c r="M2607" s="6">
        <v>1271168</v>
      </c>
      <c r="N2607" s="6">
        <v>1052763</v>
      </c>
      <c r="O2607" s="6">
        <v>1857297</v>
      </c>
      <c r="P2607" s="6">
        <v>10545063</v>
      </c>
      <c r="Q2607" s="6">
        <v>4819322</v>
      </c>
      <c r="R2607" s="6">
        <v>4381359</v>
      </c>
      <c r="S2607" s="6">
        <v>10571509</v>
      </c>
      <c r="T2607" s="6">
        <v>4729137</v>
      </c>
      <c r="U2607" s="6">
        <v>181195</v>
      </c>
      <c r="V2607" s="6">
        <v>1060475</v>
      </c>
      <c r="W2607" s="6">
        <v>191166</v>
      </c>
      <c r="X2607" s="6">
        <v>184948</v>
      </c>
      <c r="Y2607" s="6">
        <v>245804</v>
      </c>
      <c r="Z2607" s="8">
        <v>22.527040959956199</v>
      </c>
      <c r="AA2607" s="8">
        <v>23.103701288004899</v>
      </c>
      <c r="AB2607" s="8">
        <v>21.6236287976878</v>
      </c>
      <c r="AC2607" s="8">
        <v>23.585775978583101</v>
      </c>
      <c r="AD2607" s="8">
        <v>22.007224414735099</v>
      </c>
      <c r="AE2607" s="8">
        <v>20.205845738537601</v>
      </c>
      <c r="AF2607" s="8">
        <v>20.277723281610299</v>
      </c>
      <c r="AG2607" s="8">
        <v>20.005749260000702</v>
      </c>
      <c r="AH2607" s="8">
        <v>20.824773104127001</v>
      </c>
      <c r="AI2607" s="8">
        <v>23.330064378548101</v>
      </c>
      <c r="AJ2607" s="8">
        <v>22.2003987663937</v>
      </c>
      <c r="AK2607" s="8">
        <v>22.062947000442499</v>
      </c>
      <c r="AL2607" s="8">
        <v>23.3336779890336</v>
      </c>
      <c r="AM2607" s="8">
        <v>22.173145505655199</v>
      </c>
      <c r="AN2607" s="8">
        <v>17.467183619805901</v>
      </c>
      <c r="AO2607" s="8">
        <v>20.0162791800077</v>
      </c>
      <c r="AP2607" s="8">
        <v>17.544466428753399</v>
      </c>
      <c r="AQ2607" s="8">
        <v>17.496760173894799</v>
      </c>
      <c r="AR2607" s="8">
        <v>17.9071488674997</v>
      </c>
      <c r="AS2607" s="9">
        <v>5.1325727526391703E-6</v>
      </c>
      <c r="AT2607" s="9">
        <v>1.15718699976335E-3</v>
      </c>
      <c r="AU2607" s="9">
        <v>3.5226392686859899E-7</v>
      </c>
      <c r="AV2607" s="10">
        <v>-4.7270870806128</v>
      </c>
      <c r="AW2607" s="10">
        <v>1.0356757832771399</v>
      </c>
      <c r="AX2607" s="10">
        <v>-22.364004477372301</v>
      </c>
      <c r="AY2607" s="10">
        <v>4.8957296148329004</v>
      </c>
      <c r="AZ2607" s="10">
        <v>-4.7310328953096299</v>
      </c>
      <c r="BA2607" s="10">
        <v>-23.161857854316001</v>
      </c>
      <c r="BB2607" s="9">
        <v>3.6592649233884202E-3</v>
      </c>
      <c r="BC2607" s="9">
        <v>0.99961220682468099</v>
      </c>
      <c r="BD2607" s="9">
        <v>1.12867362223046E-6</v>
      </c>
      <c r="BE2607" s="9">
        <v>3.03573766207055E-3</v>
      </c>
      <c r="BF2607" s="9">
        <v>3.6430120759322099E-3</v>
      </c>
      <c r="BG2607" s="9">
        <v>9.7830296785783609E-7</v>
      </c>
      <c r="BH2607" s="11" t="str">
        <f t="shared" si="351"/>
        <v/>
      </c>
      <c r="BI2607" s="11" t="str">
        <f t="shared" si="351"/>
        <v/>
      </c>
      <c r="BJ2607" s="11" t="str">
        <f t="shared" si="351"/>
        <v>x</v>
      </c>
      <c r="BK2607" s="11" t="str">
        <f t="shared" si="351"/>
        <v/>
      </c>
      <c r="BL2607" s="11" t="str">
        <f t="shared" si="351"/>
        <v/>
      </c>
      <c r="BM2607" s="11" t="str">
        <f t="shared" si="351"/>
        <v>x</v>
      </c>
      <c r="BN2607" s="11" t="str">
        <f t="shared" si="348"/>
        <v>x</v>
      </c>
      <c r="BO2607" s="11" t="str">
        <f t="shared" si="349"/>
        <v>x</v>
      </c>
      <c r="BP2607" s="11" t="str">
        <f t="shared" si="350"/>
        <v/>
      </c>
      <c r="BR2607" s="11">
        <f t="shared" si="347"/>
        <v>2602</v>
      </c>
      <c r="BS2607" s="6" t="str">
        <f t="shared" si="347"/>
        <v>MA_10428529g0010</v>
      </c>
      <c r="BT2607" s="6" t="str">
        <f t="shared" si="347"/>
        <v>WD40-like Beta Propeller</v>
      </c>
      <c r="BU2607" s="28">
        <f t="shared" si="352"/>
        <v>-4.7</v>
      </c>
      <c r="BV2607" s="28">
        <f t="shared" si="352"/>
        <v>1</v>
      </c>
      <c r="BW2607" s="28" t="str">
        <f t="shared" si="352"/>
        <v>-22,4*</v>
      </c>
      <c r="BX2607" s="28">
        <f t="shared" si="352"/>
        <v>4.9000000000000004</v>
      </c>
      <c r="BY2607" s="28">
        <f t="shared" si="352"/>
        <v>-4.7</v>
      </c>
      <c r="BZ2607" s="28" t="str">
        <f t="shared" si="352"/>
        <v>-23,2*</v>
      </c>
    </row>
    <row r="2608" spans="1:78">
      <c r="A2608" s="6">
        <v>2603</v>
      </c>
      <c r="B2608" s="6" t="s">
        <v>4524</v>
      </c>
      <c r="C2608" s="6" t="s">
        <v>4525</v>
      </c>
      <c r="D2608" s="6" t="str">
        <f t="shared" si="346"/>
        <v>Protein 2603 / MA_169071g0010 / serine hydroxymethyltransferase chloroplastic</v>
      </c>
      <c r="E2608" s="6">
        <v>5</v>
      </c>
      <c r="F2608" s="6">
        <v>5</v>
      </c>
      <c r="G2608" s="6">
        <v>3263816</v>
      </c>
      <c r="H2608" s="6">
        <v>4728126</v>
      </c>
      <c r="I2608" s="6">
        <v>1747754</v>
      </c>
      <c r="J2608" s="6">
        <v>6777701</v>
      </c>
      <c r="K2608" s="6">
        <v>1959593</v>
      </c>
      <c r="L2608" s="6">
        <v>1494747</v>
      </c>
      <c r="M2608" s="6">
        <v>1075525</v>
      </c>
      <c r="N2608" s="6">
        <v>1976005</v>
      </c>
      <c r="O2608" s="6">
        <v>1899684</v>
      </c>
      <c r="P2608" s="6">
        <v>6119799</v>
      </c>
      <c r="Q2608" s="6">
        <v>3781736</v>
      </c>
      <c r="R2608" s="6">
        <v>4651020</v>
      </c>
      <c r="S2608" s="6">
        <v>6894662</v>
      </c>
      <c r="T2608" s="6">
        <v>2413367</v>
      </c>
      <c r="U2608" s="6">
        <v>773721</v>
      </c>
      <c r="V2608" s="6">
        <v>380338</v>
      </c>
      <c r="W2608" s="6">
        <v>660356</v>
      </c>
      <c r="X2608" s="6">
        <v>2337010</v>
      </c>
      <c r="Y2608" s="6">
        <v>2061360</v>
      </c>
      <c r="Z2608" s="8">
        <v>21.638128295944199</v>
      </c>
      <c r="AA2608" s="8">
        <v>22.172837051784001</v>
      </c>
      <c r="AB2608" s="8">
        <v>20.737070706133199</v>
      </c>
      <c r="AC2608" s="8">
        <v>22.692364562691999</v>
      </c>
      <c r="AD2608" s="8">
        <v>20.902122612514301</v>
      </c>
      <c r="AE2608" s="8">
        <v>20.511469884695</v>
      </c>
      <c r="AF2608" s="8">
        <v>20.036609629145001</v>
      </c>
      <c r="AG2608" s="8">
        <v>20.914155166786301</v>
      </c>
      <c r="AH2608" s="8">
        <v>20.857328024960299</v>
      </c>
      <c r="AI2608" s="8">
        <v>22.545052838832699</v>
      </c>
      <c r="AJ2608" s="8">
        <v>21.850617222726999</v>
      </c>
      <c r="AK2608" s="8">
        <v>22.149115712979199</v>
      </c>
      <c r="AL2608" s="8">
        <v>22.7170483969334</v>
      </c>
      <c r="AM2608" s="8">
        <v>21.2026158917655</v>
      </c>
      <c r="AN2608" s="8">
        <v>19.561453905819899</v>
      </c>
      <c r="AO2608" s="8">
        <v>18.536922561900699</v>
      </c>
      <c r="AP2608" s="8">
        <v>19.332884470071701</v>
      </c>
      <c r="AQ2608" s="8">
        <v>21.156232476709601</v>
      </c>
      <c r="AR2608" s="8">
        <v>20.975165051329</v>
      </c>
      <c r="AS2608" s="9">
        <v>6.5214843156886897E-3</v>
      </c>
      <c r="AT2608" s="9">
        <v>1</v>
      </c>
      <c r="AU2608" s="9">
        <v>2.8018317035060801E-3</v>
      </c>
      <c r="AV2608" s="10">
        <v>-2.0685415968730099</v>
      </c>
      <c r="AW2608" s="10">
        <v>1.37972942032239</v>
      </c>
      <c r="AX2608" s="10">
        <v>-3.2851812125229798</v>
      </c>
      <c r="AY2608" s="10">
        <v>2.8540276983663602</v>
      </c>
      <c r="AZ2608" s="10">
        <v>-1.58816299246249</v>
      </c>
      <c r="BA2608" s="10">
        <v>-4.5326611700083399</v>
      </c>
      <c r="BB2608" s="9">
        <v>0.25264649990020899</v>
      </c>
      <c r="BC2608" s="9">
        <v>0.79865086901592197</v>
      </c>
      <c r="BD2608" s="9">
        <v>1.95611883597629E-2</v>
      </c>
      <c r="BE2608" s="9">
        <v>5.8014427620930599E-2</v>
      </c>
      <c r="BF2608" s="9">
        <v>0.61467615941698095</v>
      </c>
      <c r="BG2608" s="9">
        <v>3.2580689554528898E-3</v>
      </c>
      <c r="BH2608" s="11" t="str">
        <f t="shared" si="351"/>
        <v/>
      </c>
      <c r="BI2608" s="11" t="str">
        <f t="shared" si="351"/>
        <v/>
      </c>
      <c r="BJ2608" s="11" t="str">
        <f t="shared" si="351"/>
        <v/>
      </c>
      <c r="BK2608" s="11" t="str">
        <f t="shared" si="351"/>
        <v/>
      </c>
      <c r="BL2608" s="11" t="str">
        <f t="shared" si="351"/>
        <v/>
      </c>
      <c r="BM2608" s="11" t="str">
        <f t="shared" si="351"/>
        <v/>
      </c>
      <c r="BN2608" s="11" t="str">
        <f t="shared" si="348"/>
        <v/>
      </c>
      <c r="BO2608" s="11" t="str">
        <f t="shared" si="349"/>
        <v/>
      </c>
      <c r="BP2608" s="11" t="str">
        <f t="shared" si="350"/>
        <v/>
      </c>
      <c r="BR2608" s="11">
        <f t="shared" si="347"/>
        <v>2603</v>
      </c>
      <c r="BS2608" s="6" t="str">
        <f t="shared" si="347"/>
        <v>MA_169071g0010</v>
      </c>
      <c r="BT2608" s="6" t="str">
        <f t="shared" si="347"/>
        <v>serine hydroxymethyltransferase chloroplastic</v>
      </c>
      <c r="BU2608" s="28">
        <f t="shared" si="352"/>
        <v>-2.1</v>
      </c>
      <c r="BV2608" s="28">
        <f t="shared" si="352"/>
        <v>1.4</v>
      </c>
      <c r="BW2608" s="28">
        <f t="shared" si="352"/>
        <v>-3.3</v>
      </c>
      <c r="BX2608" s="28">
        <f t="shared" si="352"/>
        <v>2.9</v>
      </c>
      <c r="BY2608" s="28">
        <f t="shared" si="352"/>
        <v>-1.6</v>
      </c>
      <c r="BZ2608" s="28">
        <f t="shared" si="352"/>
        <v>-4.5</v>
      </c>
    </row>
    <row r="2609" spans="1:78">
      <c r="A2609" s="6">
        <v>2604</v>
      </c>
      <c r="B2609" s="6" t="s">
        <v>4526</v>
      </c>
      <c r="C2609" s="6" t="s">
        <v>4527</v>
      </c>
      <c r="D2609" s="6" t="str">
        <f t="shared" si="346"/>
        <v>Protein 2604 / MA_7904g0010 / inositol-tetrakisphosphate 1-kinase 1</v>
      </c>
      <c r="E2609" s="6">
        <v>4</v>
      </c>
      <c r="F2609" s="6">
        <v>4</v>
      </c>
      <c r="G2609" s="6">
        <v>3589623</v>
      </c>
      <c r="H2609" s="6">
        <v>1601416</v>
      </c>
      <c r="I2609" s="6">
        <v>3075544</v>
      </c>
      <c r="J2609" s="6">
        <v>1738973</v>
      </c>
      <c r="K2609" s="6">
        <v>2965812</v>
      </c>
      <c r="L2609" s="6">
        <v>4202945</v>
      </c>
      <c r="M2609" s="6">
        <v>2990555</v>
      </c>
      <c r="N2609" s="6">
        <v>3499519</v>
      </c>
      <c r="O2609" s="6">
        <v>3227950</v>
      </c>
      <c r="P2609" s="6">
        <v>1360049</v>
      </c>
      <c r="Q2609" s="6">
        <v>3849415</v>
      </c>
      <c r="R2609" s="6">
        <v>1384142</v>
      </c>
      <c r="S2609" s="6">
        <v>2542910</v>
      </c>
      <c r="T2609" s="6">
        <v>3308620</v>
      </c>
      <c r="U2609" s="6">
        <v>4206239</v>
      </c>
      <c r="V2609" s="6">
        <v>4219666</v>
      </c>
      <c r="W2609" s="6">
        <v>3735998</v>
      </c>
      <c r="X2609" s="6">
        <v>3988830</v>
      </c>
      <c r="Y2609" s="6">
        <v>4517533</v>
      </c>
      <c r="Z2609" s="8">
        <v>21.775400902344401</v>
      </c>
      <c r="AA2609" s="8">
        <v>20.6109166949037</v>
      </c>
      <c r="AB2609" s="8">
        <v>21.5524101852032</v>
      </c>
      <c r="AC2609" s="8">
        <v>20.729804102274301</v>
      </c>
      <c r="AD2609" s="8">
        <v>21.499995718949499</v>
      </c>
      <c r="AE2609" s="8">
        <v>22.002969146740401</v>
      </c>
      <c r="AF2609" s="8">
        <v>21.5119818201171</v>
      </c>
      <c r="AG2609" s="8">
        <v>21.738725210238201</v>
      </c>
      <c r="AH2609" s="8">
        <v>21.622186801189301</v>
      </c>
      <c r="AI2609" s="8">
        <v>20.375227199317099</v>
      </c>
      <c r="AJ2609" s="8">
        <v>21.876207783774401</v>
      </c>
      <c r="AK2609" s="8">
        <v>20.400560526884799</v>
      </c>
      <c r="AL2609" s="8">
        <v>21.2780489716387</v>
      </c>
      <c r="AM2609" s="8">
        <v>21.6577981747865</v>
      </c>
      <c r="AN2609" s="8">
        <v>22.0040993961696</v>
      </c>
      <c r="AO2609" s="8">
        <v>22.008697378869499</v>
      </c>
      <c r="AP2609" s="8">
        <v>21.833062252050901</v>
      </c>
      <c r="AQ2609" s="8">
        <v>21.9275342078199</v>
      </c>
      <c r="AR2609" s="8">
        <v>22.107103709154998</v>
      </c>
      <c r="AS2609" s="9">
        <v>5.4121915711416599E-2</v>
      </c>
      <c r="AT2609" s="9">
        <v>1</v>
      </c>
      <c r="AU2609" s="9">
        <v>3.5119382628395097E-2</v>
      </c>
      <c r="AV2609" s="10">
        <v>1.3998383364509599</v>
      </c>
      <c r="AW2609" s="10">
        <v>-1.0838288756880801</v>
      </c>
      <c r="AX2609" s="10">
        <v>1.6729494669927101</v>
      </c>
      <c r="AY2609" s="10">
        <v>-1.51718521034071</v>
      </c>
      <c r="AZ2609" s="10">
        <v>1.1951019081490299</v>
      </c>
      <c r="BA2609" s="10">
        <v>1.8131909398936701</v>
      </c>
      <c r="BB2609" s="9">
        <v>0.43105727443707897</v>
      </c>
      <c r="BC2609" s="9">
        <v>0.97832822070838499</v>
      </c>
      <c r="BD2609" s="9">
        <v>9.61401632108628E-2</v>
      </c>
      <c r="BE2609" s="9">
        <v>0.2579229424658</v>
      </c>
      <c r="BF2609" s="9">
        <v>0.84197600803706296</v>
      </c>
      <c r="BG2609" s="9">
        <v>4.6538302792834399E-2</v>
      </c>
      <c r="BH2609" s="11" t="str">
        <f t="shared" si="351"/>
        <v/>
      </c>
      <c r="BI2609" s="11" t="str">
        <f t="shared" si="351"/>
        <v/>
      </c>
      <c r="BJ2609" s="11" t="str">
        <f t="shared" si="351"/>
        <v/>
      </c>
      <c r="BK2609" s="11" t="str">
        <f t="shared" si="351"/>
        <v/>
      </c>
      <c r="BL2609" s="11" t="str">
        <f t="shared" si="351"/>
        <v/>
      </c>
      <c r="BM2609" s="11" t="str">
        <f t="shared" si="351"/>
        <v/>
      </c>
      <c r="BN2609" s="11" t="str">
        <f t="shared" si="348"/>
        <v/>
      </c>
      <c r="BO2609" s="11" t="str">
        <f t="shared" si="349"/>
        <v/>
      </c>
      <c r="BP2609" s="11" t="str">
        <f t="shared" si="350"/>
        <v/>
      </c>
      <c r="BR2609" s="11">
        <f t="shared" si="347"/>
        <v>2604</v>
      </c>
      <c r="BS2609" s="6" t="str">
        <f t="shared" si="347"/>
        <v>MA_7904g0010</v>
      </c>
      <c r="BT2609" s="6" t="str">
        <f t="shared" si="347"/>
        <v>inositol-tetrakisphosphate 1-kinase 1</v>
      </c>
      <c r="BU2609" s="28">
        <f t="shared" si="352"/>
        <v>1.4</v>
      </c>
      <c r="BV2609" s="28">
        <f t="shared" si="352"/>
        <v>-1.1000000000000001</v>
      </c>
      <c r="BW2609" s="28">
        <f t="shared" si="352"/>
        <v>1.7</v>
      </c>
      <c r="BX2609" s="28">
        <f t="shared" si="352"/>
        <v>-1.5</v>
      </c>
      <c r="BY2609" s="28">
        <f t="shared" si="352"/>
        <v>1.2</v>
      </c>
      <c r="BZ2609" s="28">
        <f t="shared" si="352"/>
        <v>1.8</v>
      </c>
    </row>
    <row r="2610" spans="1:78">
      <c r="A2610" s="6">
        <v>2605</v>
      </c>
      <c r="B2610" s="6" t="s">
        <v>4528</v>
      </c>
      <c r="C2610" s="6" t="s">
        <v>3963</v>
      </c>
      <c r="D2610" s="6" t="str">
        <f t="shared" si="346"/>
        <v>Protein 2605 / MA_10430459g0010 / U2 small nuclear ribonucleo A</v>
      </c>
      <c r="E2610" s="6">
        <v>3</v>
      </c>
      <c r="F2610" s="6">
        <v>3</v>
      </c>
      <c r="G2610" s="6">
        <v>3538130</v>
      </c>
      <c r="H2610" s="6">
        <v>3533969</v>
      </c>
      <c r="I2610" s="6">
        <v>4479667</v>
      </c>
      <c r="J2610" s="6">
        <v>2784693</v>
      </c>
      <c r="K2610" s="6">
        <v>4589814</v>
      </c>
      <c r="L2610" s="6">
        <v>6608202</v>
      </c>
      <c r="M2610" s="6">
        <v>6656257</v>
      </c>
      <c r="N2610" s="6">
        <v>6446733</v>
      </c>
      <c r="O2610" s="6">
        <v>6893430</v>
      </c>
      <c r="P2610" s="6">
        <v>3941961</v>
      </c>
      <c r="Q2610" s="6">
        <v>3034421</v>
      </c>
      <c r="R2610" s="6">
        <v>2317770</v>
      </c>
      <c r="S2610" s="6">
        <v>3603057</v>
      </c>
      <c r="T2610" s="6">
        <v>4028350</v>
      </c>
      <c r="U2610" s="6">
        <v>5693823</v>
      </c>
      <c r="V2610" s="6">
        <v>5900013</v>
      </c>
      <c r="W2610" s="6">
        <v>5718843</v>
      </c>
      <c r="X2610" s="6">
        <v>5779176</v>
      </c>
      <c r="Y2610" s="6">
        <v>5569911</v>
      </c>
      <c r="Z2610" s="8">
        <v>21.754555626654302</v>
      </c>
      <c r="AA2610" s="8">
        <v>21.752857953938499</v>
      </c>
      <c r="AB2610" s="8">
        <v>22.094960061583802</v>
      </c>
      <c r="AC2610" s="8">
        <v>21.409086854953799</v>
      </c>
      <c r="AD2610" s="8">
        <v>22.130004259626698</v>
      </c>
      <c r="AE2610" s="8">
        <v>22.655826357162699</v>
      </c>
      <c r="AF2610" s="8">
        <v>22.666279706749599</v>
      </c>
      <c r="AG2610" s="8">
        <v>22.620136802919198</v>
      </c>
      <c r="AH2610" s="8">
        <v>22.716790580218099</v>
      </c>
      <c r="AI2610" s="8">
        <v>21.910482072396398</v>
      </c>
      <c r="AJ2610" s="8">
        <v>21.532989830412198</v>
      </c>
      <c r="AK2610" s="8">
        <v>21.144305979360301</v>
      </c>
      <c r="AL2610" s="8">
        <v>21.780790044560099</v>
      </c>
      <c r="AM2610" s="8">
        <v>21.9417576055308</v>
      </c>
      <c r="AN2610" s="8">
        <v>22.440966215022701</v>
      </c>
      <c r="AO2610" s="8">
        <v>22.492286702614699</v>
      </c>
      <c r="AP2610" s="8">
        <v>22.4472918689499</v>
      </c>
      <c r="AQ2610" s="8">
        <v>22.462432375984701</v>
      </c>
      <c r="AR2610" s="8">
        <v>22.4092228446661</v>
      </c>
      <c r="AS2610" s="9">
        <v>9.8858317035092102E-5</v>
      </c>
      <c r="AT2610" s="9">
        <v>4.7723109569280199E-2</v>
      </c>
      <c r="AU2610" s="9">
        <v>1.61773252777221E-5</v>
      </c>
      <c r="AV2610" s="10">
        <v>1.78566990342537</v>
      </c>
      <c r="AW2610" s="10">
        <v>-1.1221206831125501</v>
      </c>
      <c r="AX2610" s="10">
        <v>1.5391640950979599</v>
      </c>
      <c r="AY2610" s="10">
        <v>-2.00373713184519</v>
      </c>
      <c r="AZ2610" s="10">
        <v>-1.1601556384484899</v>
      </c>
      <c r="BA2610" s="10">
        <v>1.72712786581363</v>
      </c>
      <c r="BB2610" s="9">
        <v>3.7558646493640602E-4</v>
      </c>
      <c r="BC2610" s="9">
        <v>0.67112008928366995</v>
      </c>
      <c r="BD2610" s="9">
        <v>3.34964747636235E-3</v>
      </c>
      <c r="BE2610" s="9">
        <v>5.4668161627691197E-5</v>
      </c>
      <c r="BF2610" s="9">
        <v>0.52599965372280799</v>
      </c>
      <c r="BG2610" s="9">
        <v>3.7679661789480302E-4</v>
      </c>
      <c r="BH2610" s="11" t="str">
        <f t="shared" si="351"/>
        <v/>
      </c>
      <c r="BI2610" s="11" t="str">
        <f t="shared" si="351"/>
        <v/>
      </c>
      <c r="BJ2610" s="11" t="str">
        <f t="shared" si="351"/>
        <v/>
      </c>
      <c r="BK2610" s="11" t="str">
        <f t="shared" si="351"/>
        <v>x</v>
      </c>
      <c r="BL2610" s="11" t="str">
        <f t="shared" si="351"/>
        <v/>
      </c>
      <c r="BM2610" s="11" t="str">
        <f t="shared" si="351"/>
        <v/>
      </c>
      <c r="BN2610" s="11" t="str">
        <f t="shared" si="348"/>
        <v>x</v>
      </c>
      <c r="BO2610" s="11" t="str">
        <f t="shared" si="349"/>
        <v>x</v>
      </c>
      <c r="BP2610" s="11" t="str">
        <f t="shared" si="350"/>
        <v/>
      </c>
      <c r="BR2610" s="11">
        <f t="shared" si="347"/>
        <v>2605</v>
      </c>
      <c r="BS2610" s="6" t="str">
        <f t="shared" si="347"/>
        <v>MA_10430459g0010</v>
      </c>
      <c r="BT2610" s="6" t="str">
        <f t="shared" si="347"/>
        <v>U2 small nuclear ribonucleo A</v>
      </c>
      <c r="BU2610" s="28">
        <f t="shared" si="352"/>
        <v>1.8</v>
      </c>
      <c r="BV2610" s="28">
        <f t="shared" si="352"/>
        <v>-1.1000000000000001</v>
      </c>
      <c r="BW2610" s="28">
        <f t="shared" si="352"/>
        <v>1.5</v>
      </c>
      <c r="BX2610" s="28" t="str">
        <f t="shared" si="352"/>
        <v>-2*</v>
      </c>
      <c r="BY2610" s="28">
        <f t="shared" si="352"/>
        <v>-1.2</v>
      </c>
      <c r="BZ2610" s="28">
        <f t="shared" si="352"/>
        <v>1.7</v>
      </c>
    </row>
    <row r="2611" spans="1:78">
      <c r="A2611" s="6">
        <v>2606</v>
      </c>
      <c r="B2611" s="6" t="s">
        <v>4529</v>
      </c>
      <c r="C2611" s="6" t="s">
        <v>4530</v>
      </c>
      <c r="D2611" s="6" t="str">
        <f t="shared" si="346"/>
        <v>Protein 2606 / MA_94850g0010 / Rab8 -family small GTPase</v>
      </c>
      <c r="E2611" s="6">
        <v>5</v>
      </c>
      <c r="F2611" s="6">
        <v>1</v>
      </c>
      <c r="G2611" s="6">
        <v>7170741</v>
      </c>
      <c r="H2611" s="6">
        <v>4543948</v>
      </c>
      <c r="I2611" s="6">
        <v>6213940</v>
      </c>
      <c r="J2611" s="6">
        <v>3986763</v>
      </c>
      <c r="K2611" s="6">
        <v>6675175</v>
      </c>
      <c r="L2611" s="6">
        <v>5315678</v>
      </c>
      <c r="M2611" s="6">
        <v>6943936</v>
      </c>
      <c r="N2611" s="6">
        <v>4538860</v>
      </c>
      <c r="O2611" s="6">
        <v>4831114</v>
      </c>
      <c r="P2611" s="6">
        <v>4705927</v>
      </c>
      <c r="Q2611" s="6">
        <v>6764400</v>
      </c>
      <c r="R2611" s="6">
        <v>5103785</v>
      </c>
      <c r="S2611" s="6">
        <v>6656421</v>
      </c>
      <c r="T2611" s="6">
        <v>10329835</v>
      </c>
      <c r="U2611" s="6">
        <v>4918372</v>
      </c>
      <c r="V2611" s="6">
        <v>3375246</v>
      </c>
      <c r="W2611" s="6">
        <v>5251092</v>
      </c>
      <c r="X2611" s="6">
        <v>4105736</v>
      </c>
      <c r="Y2611" s="6">
        <v>5335471</v>
      </c>
      <c r="Z2611" s="8">
        <v>22.773690779156201</v>
      </c>
      <c r="AA2611" s="8">
        <v>22.115514894357901</v>
      </c>
      <c r="AB2611" s="8">
        <v>22.567076880606901</v>
      </c>
      <c r="AC2611" s="8">
        <v>21.926786413714499</v>
      </c>
      <c r="AD2611" s="8">
        <v>22.670374229094101</v>
      </c>
      <c r="AE2611" s="8">
        <v>22.341822284571599</v>
      </c>
      <c r="AF2611" s="8">
        <v>22.7273222203168</v>
      </c>
      <c r="AG2611" s="8">
        <v>22.113898558719001</v>
      </c>
      <c r="AH2611" s="8">
        <v>22.2039244658313</v>
      </c>
      <c r="AI2611" s="8">
        <v>22.1660475104655</v>
      </c>
      <c r="AJ2611" s="8">
        <v>22.689530542637101</v>
      </c>
      <c r="AK2611" s="8">
        <v>22.2831361253143</v>
      </c>
      <c r="AL2611" s="8">
        <v>22.6663152521127</v>
      </c>
      <c r="AM2611" s="8">
        <v>23.300313874214801</v>
      </c>
      <c r="AN2611" s="8">
        <v>22.229749426311599</v>
      </c>
      <c r="AO2611" s="8">
        <v>21.686561224094</v>
      </c>
      <c r="AP2611" s="8">
        <v>22.324186041467399</v>
      </c>
      <c r="AQ2611" s="8">
        <v>21.969209434048899</v>
      </c>
      <c r="AR2611" s="8">
        <v>22.347184202955098</v>
      </c>
      <c r="AS2611" s="9">
        <v>0.23927531017530501</v>
      </c>
      <c r="AT2611" s="9">
        <v>1</v>
      </c>
      <c r="AU2611" s="9">
        <v>0.19699836229123999</v>
      </c>
      <c r="AV2611" s="10">
        <v>-1.0453215216755301</v>
      </c>
      <c r="AW2611" s="10">
        <v>1.1569929082839201</v>
      </c>
      <c r="AX2611" s="10">
        <v>-1.23055622204299</v>
      </c>
      <c r="AY2611" s="10">
        <v>1.2094295874551499</v>
      </c>
      <c r="AZ2611" s="10">
        <v>-1.1772035651485999</v>
      </c>
      <c r="BA2611" s="10">
        <v>-1.4237448221483999</v>
      </c>
      <c r="BB2611" s="9">
        <v>0.99281934843640796</v>
      </c>
      <c r="BC2611" s="9">
        <v>0.78300527597974401</v>
      </c>
      <c r="BD2611" s="9">
        <v>0.55290928104821202</v>
      </c>
      <c r="BE2611" s="9">
        <v>0.66074059879834801</v>
      </c>
      <c r="BF2611" s="9">
        <v>0.75509647208840702</v>
      </c>
      <c r="BG2611" s="9">
        <v>0.146392567425146</v>
      </c>
      <c r="BH2611" s="11" t="str">
        <f t="shared" si="351"/>
        <v/>
      </c>
      <c r="BI2611" s="11" t="str">
        <f t="shared" si="351"/>
        <v/>
      </c>
      <c r="BJ2611" s="11" t="str">
        <f t="shared" si="351"/>
        <v/>
      </c>
      <c r="BK2611" s="11" t="str">
        <f t="shared" si="351"/>
        <v/>
      </c>
      <c r="BL2611" s="11" t="str">
        <f t="shared" si="351"/>
        <v/>
      </c>
      <c r="BM2611" s="11" t="str">
        <f t="shared" si="351"/>
        <v/>
      </c>
      <c r="BN2611" s="11" t="str">
        <f t="shared" si="348"/>
        <v/>
      </c>
      <c r="BO2611" s="11" t="str">
        <f t="shared" si="349"/>
        <v/>
      </c>
      <c r="BP2611" s="11" t="str">
        <f t="shared" si="350"/>
        <v/>
      </c>
      <c r="BR2611" s="11">
        <f t="shared" si="347"/>
        <v>2606</v>
      </c>
      <c r="BS2611" s="6" t="str">
        <f t="shared" si="347"/>
        <v>MA_94850g0010</v>
      </c>
      <c r="BT2611" s="6" t="str">
        <f t="shared" si="347"/>
        <v>Rab8 -family small GTPase</v>
      </c>
      <c r="BU2611" s="28">
        <f t="shared" si="352"/>
        <v>-1</v>
      </c>
      <c r="BV2611" s="28">
        <f t="shared" si="352"/>
        <v>1.2</v>
      </c>
      <c r="BW2611" s="28">
        <f t="shared" si="352"/>
        <v>-1.2</v>
      </c>
      <c r="BX2611" s="28">
        <f t="shared" si="352"/>
        <v>1.2</v>
      </c>
      <c r="BY2611" s="28">
        <f t="shared" si="352"/>
        <v>-1.2</v>
      </c>
      <c r="BZ2611" s="28">
        <f t="shared" si="352"/>
        <v>-1.4</v>
      </c>
    </row>
    <row r="2612" spans="1:78">
      <c r="A2612" s="6">
        <v>2607</v>
      </c>
      <c r="B2612" s="6" t="s">
        <v>4531</v>
      </c>
      <c r="C2612" s="6" t="s">
        <v>4532</v>
      </c>
      <c r="D2612" s="6" t="str">
        <f t="shared" si="346"/>
        <v>Protein 2607 / MA_10435057g0010 / GDSL esterase lipase</v>
      </c>
      <c r="E2612" s="6">
        <v>3</v>
      </c>
      <c r="F2612" s="6">
        <v>3</v>
      </c>
      <c r="G2612" s="6">
        <v>1708931</v>
      </c>
      <c r="H2612" s="6">
        <v>606995</v>
      </c>
      <c r="I2612" s="6">
        <v>1833903</v>
      </c>
      <c r="J2612" s="6">
        <v>533416</v>
      </c>
      <c r="K2612" s="6">
        <v>579890</v>
      </c>
      <c r="L2612" s="6">
        <v>3230259</v>
      </c>
      <c r="M2612" s="6">
        <v>2144126</v>
      </c>
      <c r="N2612" s="6">
        <v>3004867</v>
      </c>
      <c r="O2612" s="6">
        <v>2806798</v>
      </c>
      <c r="P2612" s="6">
        <v>367991</v>
      </c>
      <c r="Q2612" s="6">
        <v>2432130</v>
      </c>
      <c r="R2612" s="6">
        <v>534683</v>
      </c>
      <c r="S2612" s="6">
        <v>694915</v>
      </c>
      <c r="T2612" s="6">
        <v>1493752</v>
      </c>
      <c r="U2612" s="6">
        <v>3724908</v>
      </c>
      <c r="V2612" s="6">
        <v>4086065</v>
      </c>
      <c r="W2612" s="6">
        <v>3972521</v>
      </c>
      <c r="X2612" s="6">
        <v>3239553</v>
      </c>
      <c r="Y2612" s="6">
        <v>3737161</v>
      </c>
      <c r="Z2612" s="8">
        <v>20.704662717088699</v>
      </c>
      <c r="AA2612" s="8">
        <v>19.211325107054599</v>
      </c>
      <c r="AB2612" s="8">
        <v>20.806485902302999</v>
      </c>
      <c r="AC2612" s="8">
        <v>19.024901574118399</v>
      </c>
      <c r="AD2612" s="8">
        <v>19.145419734150799</v>
      </c>
      <c r="AE2612" s="8">
        <v>21.623218413201698</v>
      </c>
      <c r="AF2612" s="8">
        <v>21.031958257878198</v>
      </c>
      <c r="AG2612" s="8">
        <v>21.5188697057892</v>
      </c>
      <c r="AH2612" s="8">
        <v>21.4204938088481</v>
      </c>
      <c r="AI2612" s="8">
        <v>18.489310956985001</v>
      </c>
      <c r="AJ2612" s="8">
        <v>21.213788913789401</v>
      </c>
      <c r="AK2612" s="8">
        <v>19.028324282077399</v>
      </c>
      <c r="AL2612" s="8">
        <v>19.4064769967651</v>
      </c>
      <c r="AM2612" s="8">
        <v>20.510509214058199</v>
      </c>
      <c r="AN2612" s="8">
        <v>21.828773362796198</v>
      </c>
      <c r="AO2612" s="8">
        <v>21.962280723574398</v>
      </c>
      <c r="AP2612" s="8">
        <v>21.9216234154595</v>
      </c>
      <c r="AQ2612" s="8">
        <v>21.627363330220302</v>
      </c>
      <c r="AR2612" s="8">
        <v>21.833511286882299</v>
      </c>
      <c r="AS2612" s="9">
        <v>1.92537272975294E-3</v>
      </c>
      <c r="AT2612" s="9">
        <v>1</v>
      </c>
      <c r="AU2612" s="9">
        <v>6.3123394089461095E-4</v>
      </c>
      <c r="AV2612" s="10">
        <v>3.0739123736394101</v>
      </c>
      <c r="AW2612" s="10">
        <v>-1.03445933557388</v>
      </c>
      <c r="AX2612" s="10">
        <v>4.1587541963423096</v>
      </c>
      <c r="AY2612" s="10">
        <v>-3.1798373516473601</v>
      </c>
      <c r="AZ2612" s="10">
        <v>1.3529189159736801</v>
      </c>
      <c r="BA2612" s="10">
        <v>4.3020621027633696</v>
      </c>
      <c r="BB2612" s="9">
        <v>2.6058702113869601E-2</v>
      </c>
      <c r="BC2612" s="9">
        <v>0.99958836682780905</v>
      </c>
      <c r="BD2612" s="9">
        <v>2.9206867382615101E-3</v>
      </c>
      <c r="BE2612" s="9">
        <v>2.15791413587718E-2</v>
      </c>
      <c r="BF2612" s="9">
        <v>0.82121726013762997</v>
      </c>
      <c r="BG2612" s="9">
        <v>2.3877532914180501E-3</v>
      </c>
      <c r="BH2612" s="11" t="str">
        <f t="shared" si="351"/>
        <v/>
      </c>
      <c r="BI2612" s="11" t="str">
        <f t="shared" si="351"/>
        <v/>
      </c>
      <c r="BJ2612" s="11" t="str">
        <f t="shared" si="351"/>
        <v/>
      </c>
      <c r="BK2612" s="11" t="str">
        <f t="shared" si="351"/>
        <v/>
      </c>
      <c r="BL2612" s="11" t="str">
        <f t="shared" si="351"/>
        <v/>
      </c>
      <c r="BM2612" s="11" t="str">
        <f t="shared" si="351"/>
        <v/>
      </c>
      <c r="BN2612" s="11" t="str">
        <f t="shared" si="348"/>
        <v/>
      </c>
      <c r="BO2612" s="11" t="str">
        <f t="shared" si="349"/>
        <v/>
      </c>
      <c r="BP2612" s="11" t="str">
        <f t="shared" si="350"/>
        <v/>
      </c>
      <c r="BR2612" s="11">
        <f t="shared" si="347"/>
        <v>2607</v>
      </c>
      <c r="BS2612" s="6" t="str">
        <f t="shared" si="347"/>
        <v>MA_10435057g0010</v>
      </c>
      <c r="BT2612" s="6" t="str">
        <f t="shared" si="347"/>
        <v>GDSL esterase lipase</v>
      </c>
      <c r="BU2612" s="28">
        <f t="shared" si="352"/>
        <v>3.1</v>
      </c>
      <c r="BV2612" s="28">
        <f t="shared" si="352"/>
        <v>-1</v>
      </c>
      <c r="BW2612" s="28">
        <f t="shared" si="352"/>
        <v>4.2</v>
      </c>
      <c r="BX2612" s="28">
        <f t="shared" si="352"/>
        <v>-3.2</v>
      </c>
      <c r="BY2612" s="28">
        <f t="shared" si="352"/>
        <v>1.4</v>
      </c>
      <c r="BZ2612" s="28">
        <f t="shared" si="352"/>
        <v>4.3</v>
      </c>
    </row>
    <row r="2613" spans="1:78">
      <c r="A2613" s="6">
        <v>2608</v>
      </c>
      <c r="B2613" s="6" t="s">
        <v>4533</v>
      </c>
      <c r="C2613" s="6" t="s">
        <v>4534</v>
      </c>
      <c r="D2613" s="6" t="str">
        <f t="shared" si="346"/>
        <v>Protein 2608 / MA_91807g0010 / probable small nuclear ribonucleo G</v>
      </c>
      <c r="E2613" s="6">
        <v>4</v>
      </c>
      <c r="F2613" s="6">
        <v>4</v>
      </c>
      <c r="G2613" s="6">
        <v>8950110</v>
      </c>
      <c r="H2613" s="6">
        <v>11261952</v>
      </c>
      <c r="I2613" s="6">
        <v>9489301</v>
      </c>
      <c r="J2613" s="6">
        <v>9232414</v>
      </c>
      <c r="K2613" s="6">
        <v>8865288</v>
      </c>
      <c r="L2613" s="6">
        <v>11370018</v>
      </c>
      <c r="M2613" s="6">
        <v>14693786</v>
      </c>
      <c r="N2613" s="6">
        <v>11423386</v>
      </c>
      <c r="O2613" s="6">
        <v>10861156</v>
      </c>
      <c r="P2613" s="6">
        <v>13833016</v>
      </c>
      <c r="Q2613" s="6">
        <v>8251573</v>
      </c>
      <c r="R2613" s="6">
        <v>14531651</v>
      </c>
      <c r="S2613" s="6">
        <v>8755379</v>
      </c>
      <c r="T2613" s="6">
        <v>9720924</v>
      </c>
      <c r="U2613" s="6">
        <v>9305684</v>
      </c>
      <c r="V2613" s="6">
        <v>9898870</v>
      </c>
      <c r="W2613" s="6">
        <v>10046086</v>
      </c>
      <c r="X2613" s="6">
        <v>7531633</v>
      </c>
      <c r="Y2613" s="6">
        <v>9069463</v>
      </c>
      <c r="Z2613" s="8">
        <v>23.093473983039502</v>
      </c>
      <c r="AA2613" s="8">
        <v>23.424953571261</v>
      </c>
      <c r="AB2613" s="8">
        <v>23.177870388817698</v>
      </c>
      <c r="AC2613" s="8">
        <v>23.138276488103401</v>
      </c>
      <c r="AD2613" s="8">
        <v>23.0797360689673</v>
      </c>
      <c r="AE2613" s="8">
        <v>23.4387312023898</v>
      </c>
      <c r="AF2613" s="8">
        <v>23.808702832719</v>
      </c>
      <c r="AG2613" s="8">
        <v>23.445487006800398</v>
      </c>
      <c r="AH2613" s="8">
        <v>23.372674327824399</v>
      </c>
      <c r="AI2613" s="8">
        <v>23.721612404493701</v>
      </c>
      <c r="AJ2613" s="8">
        <v>22.976237736316701</v>
      </c>
      <c r="AK2613" s="8">
        <v>23.792695286948199</v>
      </c>
      <c r="AL2613" s="8">
        <v>23.061738200248701</v>
      </c>
      <c r="AM2613" s="8">
        <v>23.212662021721201</v>
      </c>
      <c r="AN2613" s="8">
        <v>23.1496807665877</v>
      </c>
      <c r="AO2613" s="8">
        <v>23.238832413865701</v>
      </c>
      <c r="AP2613" s="8">
        <v>23.260130194646699</v>
      </c>
      <c r="AQ2613" s="8">
        <v>22.844531271615701</v>
      </c>
      <c r="AR2613" s="8">
        <v>23.112585701095401</v>
      </c>
      <c r="AS2613" s="9">
        <v>0.142307251793371</v>
      </c>
      <c r="AT2613" s="9">
        <v>1</v>
      </c>
      <c r="AU2613" s="9">
        <v>0.10860715104253001</v>
      </c>
      <c r="AV2613" s="10">
        <v>1.26009870173369</v>
      </c>
      <c r="AW2613" s="10">
        <v>1.12515755092508</v>
      </c>
      <c r="AX2613" s="10">
        <v>-1.0437021310210599</v>
      </c>
      <c r="AY2613" s="10">
        <v>-1.1199308938536401</v>
      </c>
      <c r="AZ2613" s="10">
        <v>-1.31516770029632</v>
      </c>
      <c r="BA2613" s="10">
        <v>-1.1743293336349401</v>
      </c>
      <c r="BB2613" s="9">
        <v>0.21412231491962999</v>
      </c>
      <c r="BC2613" s="9">
        <v>0.68975435963173104</v>
      </c>
      <c r="BD2613" s="9">
        <v>0.977180636042698</v>
      </c>
      <c r="BE2613" s="9">
        <v>0.74939116901896796</v>
      </c>
      <c r="BF2613" s="9">
        <v>0.113933102026797</v>
      </c>
      <c r="BG2613" s="9">
        <v>0.455542788678449</v>
      </c>
      <c r="BH2613" s="11" t="str">
        <f t="shared" si="351"/>
        <v/>
      </c>
      <c r="BI2613" s="11" t="str">
        <f t="shared" si="351"/>
        <v/>
      </c>
      <c r="BJ2613" s="11" t="str">
        <f t="shared" si="351"/>
        <v/>
      </c>
      <c r="BK2613" s="11" t="str">
        <f t="shared" si="351"/>
        <v/>
      </c>
      <c r="BL2613" s="11" t="str">
        <f t="shared" si="351"/>
        <v/>
      </c>
      <c r="BM2613" s="11" t="str">
        <f t="shared" si="351"/>
        <v/>
      </c>
      <c r="BN2613" s="11" t="str">
        <f t="shared" si="348"/>
        <v/>
      </c>
      <c r="BO2613" s="11" t="str">
        <f t="shared" si="349"/>
        <v/>
      </c>
      <c r="BP2613" s="11" t="str">
        <f t="shared" si="350"/>
        <v/>
      </c>
      <c r="BR2613" s="11">
        <f t="shared" si="347"/>
        <v>2608</v>
      </c>
      <c r="BS2613" s="6" t="str">
        <f t="shared" si="347"/>
        <v>MA_91807g0010</v>
      </c>
      <c r="BT2613" s="6" t="str">
        <f t="shared" si="347"/>
        <v>probable small nuclear ribonucleo G</v>
      </c>
      <c r="BU2613" s="28">
        <f t="shared" si="352"/>
        <v>1.3</v>
      </c>
      <c r="BV2613" s="28">
        <f t="shared" si="352"/>
        <v>1.1000000000000001</v>
      </c>
      <c r="BW2613" s="28">
        <f t="shared" si="352"/>
        <v>-1</v>
      </c>
      <c r="BX2613" s="28">
        <f t="shared" si="352"/>
        <v>-1.1000000000000001</v>
      </c>
      <c r="BY2613" s="28">
        <f t="shared" si="352"/>
        <v>-1.3</v>
      </c>
      <c r="BZ2613" s="28">
        <f t="shared" si="352"/>
        <v>-1.2</v>
      </c>
    </row>
    <row r="2614" spans="1:78">
      <c r="A2614" s="6">
        <v>2609</v>
      </c>
      <c r="B2614" s="6" t="s">
        <v>4535</v>
      </c>
      <c r="C2614" s="6" t="s">
        <v>2504</v>
      </c>
      <c r="D2614" s="6" t="str">
        <f t="shared" si="346"/>
        <v>Protein 2609 / MA_10435595g0030 / short-chain type dehydrogenase reductase-like</v>
      </c>
      <c r="E2614" s="6">
        <v>4</v>
      </c>
      <c r="F2614" s="6">
        <v>2</v>
      </c>
      <c r="G2614" s="6">
        <v>14508133</v>
      </c>
      <c r="H2614" s="6">
        <v>18419105</v>
      </c>
      <c r="I2614" s="6">
        <v>15871082</v>
      </c>
      <c r="J2614" s="6">
        <v>17595121</v>
      </c>
      <c r="K2614" s="6">
        <v>15472792</v>
      </c>
      <c r="L2614" s="6">
        <v>14700636</v>
      </c>
      <c r="M2614" s="6">
        <v>15223447</v>
      </c>
      <c r="N2614" s="6">
        <v>14405395</v>
      </c>
      <c r="O2614" s="6">
        <v>15805332</v>
      </c>
      <c r="P2614" s="6">
        <v>18910154</v>
      </c>
      <c r="Q2614" s="6">
        <v>18778041</v>
      </c>
      <c r="R2614" s="6">
        <v>19019929</v>
      </c>
      <c r="S2614" s="6">
        <v>16008151</v>
      </c>
      <c r="T2614" s="6">
        <v>19565099</v>
      </c>
      <c r="U2614" s="6">
        <v>17449990</v>
      </c>
      <c r="V2614" s="6">
        <v>18638006</v>
      </c>
      <c r="W2614" s="6">
        <v>18777136</v>
      </c>
      <c r="X2614" s="6">
        <v>19778099</v>
      </c>
      <c r="Y2614" s="6">
        <v>18812935</v>
      </c>
      <c r="Z2614" s="8">
        <v>23.790358540270699</v>
      </c>
      <c r="AA2614" s="8">
        <v>24.134699625563101</v>
      </c>
      <c r="AB2614" s="8">
        <v>23.919897150470501</v>
      </c>
      <c r="AC2614" s="8">
        <v>24.068672099612002</v>
      </c>
      <c r="AD2614" s="8">
        <v>23.8832302127189</v>
      </c>
      <c r="AE2614" s="8">
        <v>23.809375236565501</v>
      </c>
      <c r="AF2614" s="8">
        <v>23.859791725205199</v>
      </c>
      <c r="AG2614" s="8">
        <v>23.780105884357202</v>
      </c>
      <c r="AH2614" s="8">
        <v>23.913908004403201</v>
      </c>
      <c r="AI2614" s="8">
        <v>24.172657776527899</v>
      </c>
      <c r="AJ2614" s="8">
        <v>24.1625432273628</v>
      </c>
      <c r="AK2614" s="8">
        <v>24.181008524945302</v>
      </c>
      <c r="AL2614" s="8">
        <v>23.9323033451338</v>
      </c>
      <c r="AM2614" s="8">
        <v>24.221779074549801</v>
      </c>
      <c r="AN2614" s="8">
        <v>24.056722873886901</v>
      </c>
      <c r="AO2614" s="8">
        <v>24.151744184729999</v>
      </c>
      <c r="AP2614" s="8">
        <v>24.1624736955903</v>
      </c>
      <c r="AQ2614" s="8">
        <v>24.237400430294901</v>
      </c>
      <c r="AR2614" s="8">
        <v>24.165221605025401</v>
      </c>
      <c r="AS2614" s="9">
        <v>2.6944820912612201E-3</v>
      </c>
      <c r="AT2614" s="9">
        <v>1</v>
      </c>
      <c r="AU2614" s="9">
        <v>9.37643087344731E-4</v>
      </c>
      <c r="AV2614" s="10">
        <v>-1.0856629748379101</v>
      </c>
      <c r="AW2614" s="10">
        <v>1.12871939040522</v>
      </c>
      <c r="AX2614" s="10">
        <v>1.1449947887687399</v>
      </c>
      <c r="AY2614" s="10">
        <v>1.22540885114456</v>
      </c>
      <c r="AZ2614" s="10">
        <v>1.24307844854858</v>
      </c>
      <c r="BA2614" s="10">
        <v>1.0144193486015001</v>
      </c>
      <c r="BB2614" s="9">
        <v>0.34826942584849602</v>
      </c>
      <c r="BC2614" s="9">
        <v>7.1812470376853899E-2</v>
      </c>
      <c r="BD2614" s="9">
        <v>3.9674603133813401E-2</v>
      </c>
      <c r="BE2614" s="9">
        <v>3.46195789751247E-3</v>
      </c>
      <c r="BF2614" s="9">
        <v>1.92931796751938E-3</v>
      </c>
      <c r="BG2614" s="9">
        <v>0.98845157931927896</v>
      </c>
      <c r="BH2614" s="11" t="str">
        <f t="shared" si="351"/>
        <v/>
      </c>
      <c r="BI2614" s="11" t="str">
        <f t="shared" si="351"/>
        <v/>
      </c>
      <c r="BJ2614" s="11" t="str">
        <f t="shared" si="351"/>
        <v/>
      </c>
      <c r="BK2614" s="11" t="str">
        <f t="shared" si="351"/>
        <v/>
      </c>
      <c r="BL2614" s="11" t="str">
        <f t="shared" si="351"/>
        <v/>
      </c>
      <c r="BM2614" s="11" t="str">
        <f t="shared" si="351"/>
        <v/>
      </c>
      <c r="BN2614" s="11" t="str">
        <f t="shared" si="348"/>
        <v/>
      </c>
      <c r="BO2614" s="11" t="str">
        <f t="shared" si="349"/>
        <v/>
      </c>
      <c r="BP2614" s="11" t="str">
        <f t="shared" si="350"/>
        <v/>
      </c>
      <c r="BR2614" s="11">
        <f t="shared" si="347"/>
        <v>2609</v>
      </c>
      <c r="BS2614" s="6" t="str">
        <f t="shared" si="347"/>
        <v>MA_10435595g0030</v>
      </c>
      <c r="BT2614" s="6" t="str">
        <f t="shared" si="347"/>
        <v>short-chain type dehydrogenase reductase-like</v>
      </c>
      <c r="BU2614" s="28">
        <f t="shared" si="352"/>
        <v>-1.1000000000000001</v>
      </c>
      <c r="BV2614" s="28">
        <f t="shared" si="352"/>
        <v>1.1000000000000001</v>
      </c>
      <c r="BW2614" s="28">
        <f t="shared" si="352"/>
        <v>1.1000000000000001</v>
      </c>
      <c r="BX2614" s="28">
        <f t="shared" si="352"/>
        <v>1.2</v>
      </c>
      <c r="BY2614" s="28">
        <f t="shared" si="352"/>
        <v>1.2</v>
      </c>
      <c r="BZ2614" s="28">
        <f t="shared" si="352"/>
        <v>1</v>
      </c>
    </row>
    <row r="2615" spans="1:78">
      <c r="A2615" s="6">
        <v>2610</v>
      </c>
      <c r="B2615" s="6" t="s">
        <v>4536</v>
      </c>
      <c r="C2615" s="6" t="s">
        <v>4537</v>
      </c>
      <c r="D2615" s="6" t="str">
        <f t="shared" si="346"/>
        <v>Protein 2610 / MA_10428137g0010 / ras-related Rab11A</v>
      </c>
      <c r="E2615" s="6">
        <v>4</v>
      </c>
      <c r="F2615" s="6">
        <v>2</v>
      </c>
      <c r="G2615" s="6">
        <v>8709319</v>
      </c>
      <c r="H2615" s="6">
        <v>3835082</v>
      </c>
      <c r="I2615" s="6">
        <v>8074334</v>
      </c>
      <c r="J2615" s="6">
        <v>4182836</v>
      </c>
      <c r="K2615" s="6">
        <v>8377956</v>
      </c>
      <c r="L2615" s="6">
        <v>53028015</v>
      </c>
      <c r="M2615" s="6">
        <v>6805895</v>
      </c>
      <c r="N2615" s="6">
        <v>59155139</v>
      </c>
      <c r="O2615" s="6">
        <v>5989593</v>
      </c>
      <c r="P2615" s="6">
        <v>2124987</v>
      </c>
      <c r="Q2615" s="6">
        <v>4839388</v>
      </c>
      <c r="R2615" s="6">
        <v>3883368</v>
      </c>
      <c r="S2615" s="6">
        <v>3596082</v>
      </c>
      <c r="T2615" s="6">
        <v>5184776</v>
      </c>
      <c r="U2615" s="6">
        <v>5586392</v>
      </c>
      <c r="V2615" s="6">
        <v>4507918</v>
      </c>
      <c r="W2615" s="6">
        <v>5724199</v>
      </c>
      <c r="X2615" s="6">
        <v>5423305</v>
      </c>
      <c r="Y2615" s="6">
        <v>4635082</v>
      </c>
      <c r="Z2615" s="8">
        <v>23.0541284851939</v>
      </c>
      <c r="AA2615" s="8">
        <v>21.870825994439201</v>
      </c>
      <c r="AB2615" s="8">
        <v>22.944911835381799</v>
      </c>
      <c r="AC2615" s="8">
        <v>21.996050003446499</v>
      </c>
      <c r="AD2615" s="8">
        <v>22.9981668766906</v>
      </c>
      <c r="AE2615" s="8">
        <v>25.660251409234501</v>
      </c>
      <c r="AF2615" s="8">
        <v>22.698353463185502</v>
      </c>
      <c r="AG2615" s="8">
        <v>25.818000169847899</v>
      </c>
      <c r="AH2615" s="8">
        <v>22.514026542817199</v>
      </c>
      <c r="AI2615" s="8">
        <v>21.0190225846484</v>
      </c>
      <c r="AJ2615" s="8">
        <v>22.206393181867199</v>
      </c>
      <c r="AK2615" s="8">
        <v>21.888876997306799</v>
      </c>
      <c r="AL2615" s="8">
        <v>21.7779944877418</v>
      </c>
      <c r="AM2615" s="8">
        <v>22.305850230364602</v>
      </c>
      <c r="AN2615" s="8">
        <v>22.413485381147101</v>
      </c>
      <c r="AO2615" s="8">
        <v>22.104029842139301</v>
      </c>
      <c r="AP2615" s="8">
        <v>22.448642397105498</v>
      </c>
      <c r="AQ2615" s="8">
        <v>22.370740877352802</v>
      </c>
      <c r="AR2615" s="8">
        <v>22.144163431356599</v>
      </c>
      <c r="AS2615" s="9">
        <v>1.9628076458813901E-2</v>
      </c>
      <c r="AT2615" s="9">
        <v>1</v>
      </c>
      <c r="AU2615" s="9">
        <v>1.04931719015497E-2</v>
      </c>
      <c r="AV2615" s="10">
        <v>3.0310995964296801</v>
      </c>
      <c r="AW2615" s="10">
        <v>-1.6623096438315501</v>
      </c>
      <c r="AX2615" s="10">
        <v>-1.2113403311506801</v>
      </c>
      <c r="AY2615" s="10">
        <v>-5.0386260905589797</v>
      </c>
      <c r="AZ2615" s="10">
        <v>-3.6716931888898099</v>
      </c>
      <c r="BA2615" s="10">
        <v>1.3722895218493101</v>
      </c>
      <c r="BB2615" s="9">
        <v>7.99706193033317E-2</v>
      </c>
      <c r="BC2615" s="9">
        <v>0.59024131281615799</v>
      </c>
      <c r="BD2615" s="9">
        <v>0.96194809578590001</v>
      </c>
      <c r="BE2615" s="9">
        <v>7.9191937907890902E-3</v>
      </c>
      <c r="BF2615" s="9">
        <v>3.4218797582643998E-2</v>
      </c>
      <c r="BG2615" s="9">
        <v>0.855407272948291</v>
      </c>
      <c r="BH2615" s="11" t="str">
        <f t="shared" si="351"/>
        <v/>
      </c>
      <c r="BI2615" s="11" t="str">
        <f t="shared" si="351"/>
        <v/>
      </c>
      <c r="BJ2615" s="11" t="str">
        <f t="shared" si="351"/>
        <v/>
      </c>
      <c r="BK2615" s="11" t="str">
        <f t="shared" si="351"/>
        <v/>
      </c>
      <c r="BL2615" s="11" t="str">
        <f t="shared" si="351"/>
        <v/>
      </c>
      <c r="BM2615" s="11" t="str">
        <f t="shared" si="351"/>
        <v/>
      </c>
      <c r="BN2615" s="11" t="str">
        <f t="shared" si="348"/>
        <v/>
      </c>
      <c r="BO2615" s="11" t="str">
        <f t="shared" si="349"/>
        <v/>
      </c>
      <c r="BP2615" s="11" t="str">
        <f t="shared" si="350"/>
        <v/>
      </c>
      <c r="BR2615" s="11">
        <f t="shared" si="347"/>
        <v>2610</v>
      </c>
      <c r="BS2615" s="6" t="str">
        <f t="shared" si="347"/>
        <v>MA_10428137g0010</v>
      </c>
      <c r="BT2615" s="6" t="str">
        <f t="shared" si="347"/>
        <v>ras-related Rab11A</v>
      </c>
      <c r="BU2615" s="28">
        <f t="shared" si="352"/>
        <v>3</v>
      </c>
      <c r="BV2615" s="28">
        <f t="shared" si="352"/>
        <v>-1.7</v>
      </c>
      <c r="BW2615" s="28">
        <f t="shared" si="352"/>
        <v>-1.2</v>
      </c>
      <c r="BX2615" s="28">
        <f t="shared" si="352"/>
        <v>-5</v>
      </c>
      <c r="BY2615" s="28">
        <f t="shared" si="352"/>
        <v>-3.7</v>
      </c>
      <c r="BZ2615" s="28">
        <f t="shared" si="352"/>
        <v>1.4</v>
      </c>
    </row>
    <row r="2616" spans="1:78">
      <c r="A2616" s="6">
        <v>2611</v>
      </c>
      <c r="B2616" s="6" t="s">
        <v>4538</v>
      </c>
      <c r="C2616" s="6" t="s">
        <v>4539</v>
      </c>
      <c r="D2616" s="6" t="str">
        <f t="shared" si="346"/>
        <v>Protein 2611 / MA_10430307g0010 / haloacid dehalogenase-like hydrolase domain-containing Sgpp</v>
      </c>
      <c r="E2616" s="6">
        <v>2</v>
      </c>
      <c r="F2616" s="6">
        <v>2</v>
      </c>
      <c r="G2616" s="6">
        <v>942451</v>
      </c>
      <c r="H2616" s="6">
        <v>1147461</v>
      </c>
      <c r="I2616" s="6">
        <v>870129</v>
      </c>
      <c r="J2616" s="6">
        <v>672218</v>
      </c>
      <c r="K2616" s="6">
        <v>1087096</v>
      </c>
      <c r="L2616" s="6">
        <v>2373339</v>
      </c>
      <c r="M2616" s="6">
        <v>1648852</v>
      </c>
      <c r="N2616" s="6">
        <v>2153940</v>
      </c>
      <c r="O2616" s="6">
        <v>2003605</v>
      </c>
      <c r="P2616" s="6">
        <v>400181</v>
      </c>
      <c r="Q2616" s="6">
        <v>592157</v>
      </c>
      <c r="R2616" s="6">
        <v>492826</v>
      </c>
      <c r="S2616" s="6">
        <v>472601</v>
      </c>
      <c r="T2616" s="6">
        <v>415875</v>
      </c>
      <c r="U2616" s="6">
        <v>884418</v>
      </c>
      <c r="V2616" s="6">
        <v>1211492</v>
      </c>
      <c r="W2616" s="6">
        <v>1246923</v>
      </c>
      <c r="X2616" s="6">
        <v>879978</v>
      </c>
      <c r="Y2616" s="6">
        <v>1271781</v>
      </c>
      <c r="Z2616" s="8">
        <v>19.846058086033299</v>
      </c>
      <c r="AA2616" s="8">
        <v>20.130013689357401</v>
      </c>
      <c r="AB2616" s="8">
        <v>19.730869776391302</v>
      </c>
      <c r="AC2616" s="8">
        <v>19.358569648684998</v>
      </c>
      <c r="AD2616" s="8">
        <v>20.052047917792802</v>
      </c>
      <c r="AE2616" s="8">
        <v>21.178486754427599</v>
      </c>
      <c r="AF2616" s="8">
        <v>20.653030478440101</v>
      </c>
      <c r="AG2616" s="8">
        <v>21.038546632155199</v>
      </c>
      <c r="AH2616" s="8">
        <v>20.934166686285302</v>
      </c>
      <c r="AI2616" s="8">
        <v>18.610293146286899</v>
      </c>
      <c r="AJ2616" s="8">
        <v>19.175620206189901</v>
      </c>
      <c r="AK2616" s="8">
        <v>18.910718844677401</v>
      </c>
      <c r="AL2616" s="8">
        <v>18.850263156422098</v>
      </c>
      <c r="AM2616" s="8">
        <v>18.665790435544999</v>
      </c>
      <c r="AN2616" s="8">
        <v>19.7543688621492</v>
      </c>
      <c r="AO2616" s="8">
        <v>20.2083534474123</v>
      </c>
      <c r="AP2616" s="8">
        <v>20.249940947925602</v>
      </c>
      <c r="AQ2616" s="8">
        <v>19.747107930359899</v>
      </c>
      <c r="AR2616" s="8">
        <v>20.2784188300285</v>
      </c>
      <c r="AS2616" s="9">
        <v>1.2842155642645901E-6</v>
      </c>
      <c r="AT2616" s="9">
        <v>1.68709879188919E-4</v>
      </c>
      <c r="AU2616" s="9">
        <v>4.9752249834538302E-8</v>
      </c>
      <c r="AV2616" s="10">
        <v>2.1848675351131499</v>
      </c>
      <c r="AW2616" s="10">
        <v>-1.97379843095484</v>
      </c>
      <c r="AX2616" s="10">
        <v>1.1680695509779999</v>
      </c>
      <c r="AY2616" s="10">
        <v>-4.3124881126504997</v>
      </c>
      <c r="AZ2616" s="10">
        <v>-1.8704943839035999</v>
      </c>
      <c r="BA2616" s="10">
        <v>2.3055338469665001</v>
      </c>
      <c r="BB2616" s="9">
        <v>5.7833805224949402E-5</v>
      </c>
      <c r="BC2616" s="9">
        <v>1.3902381429464799E-4</v>
      </c>
      <c r="BD2616" s="9">
        <v>0.54099939092035598</v>
      </c>
      <c r="BE2616" s="9">
        <v>2.2124330922856901E-8</v>
      </c>
      <c r="BF2616" s="9">
        <v>5.8877674846635796E-4</v>
      </c>
      <c r="BG2616" s="9">
        <v>1.3680302939689199E-5</v>
      </c>
      <c r="BH2616" s="11" t="str">
        <f t="shared" si="351"/>
        <v>x</v>
      </c>
      <c r="BI2616" s="11" t="str">
        <f t="shared" si="351"/>
        <v/>
      </c>
      <c r="BJ2616" s="11" t="str">
        <f t="shared" si="351"/>
        <v/>
      </c>
      <c r="BK2616" s="11" t="str">
        <f t="shared" si="351"/>
        <v>x</v>
      </c>
      <c r="BL2616" s="11" t="str">
        <f t="shared" si="351"/>
        <v/>
      </c>
      <c r="BM2616" s="11" t="str">
        <f t="shared" si="351"/>
        <v>x</v>
      </c>
      <c r="BN2616" s="11" t="str">
        <f t="shared" si="348"/>
        <v>x</v>
      </c>
      <c r="BO2616" s="11" t="str">
        <f t="shared" si="349"/>
        <v>x</v>
      </c>
      <c r="BP2616" s="11" t="str">
        <f t="shared" si="350"/>
        <v/>
      </c>
      <c r="BR2616" s="11">
        <f t="shared" si="347"/>
        <v>2611</v>
      </c>
      <c r="BS2616" s="6" t="str">
        <f t="shared" si="347"/>
        <v>MA_10430307g0010</v>
      </c>
      <c r="BT2616" s="6" t="str">
        <f t="shared" si="347"/>
        <v>haloacid dehalogenase-like hydrolase domain-containing Sgpp</v>
      </c>
      <c r="BU2616" s="28" t="str">
        <f t="shared" si="352"/>
        <v>2,2*</v>
      </c>
      <c r="BV2616" s="28">
        <f t="shared" si="352"/>
        <v>-2</v>
      </c>
      <c r="BW2616" s="28">
        <f t="shared" si="352"/>
        <v>1.2</v>
      </c>
      <c r="BX2616" s="28" t="str">
        <f t="shared" si="352"/>
        <v>-4,3*</v>
      </c>
      <c r="BY2616" s="28">
        <f t="shared" si="352"/>
        <v>-1.9</v>
      </c>
      <c r="BZ2616" s="28" t="str">
        <f t="shared" si="352"/>
        <v>2,3*</v>
      </c>
    </row>
    <row r="2617" spans="1:78">
      <c r="A2617" s="6">
        <v>2612</v>
      </c>
      <c r="B2617" s="6" t="s">
        <v>4540</v>
      </c>
      <c r="C2617" s="6" t="s">
        <v>771</v>
      </c>
      <c r="D2617" s="6" t="str">
        <f t="shared" si="346"/>
        <v>Protein 2612 / MA_10430200g0010 / 60S acidic ribosomal P1-like</v>
      </c>
      <c r="E2617" s="6">
        <v>2</v>
      </c>
      <c r="F2617" s="6">
        <v>2</v>
      </c>
      <c r="G2617" s="6">
        <v>1105708</v>
      </c>
      <c r="H2617" s="6">
        <v>1612051</v>
      </c>
      <c r="I2617" s="6">
        <v>1835029</v>
      </c>
      <c r="J2617" s="6">
        <v>654891</v>
      </c>
      <c r="K2617" s="6">
        <v>1408135</v>
      </c>
      <c r="L2617" s="6">
        <v>4647119</v>
      </c>
      <c r="M2617" s="6">
        <v>3993073</v>
      </c>
      <c r="N2617" s="6">
        <v>4429745</v>
      </c>
      <c r="O2617" s="6">
        <v>4265814</v>
      </c>
      <c r="P2617" s="6">
        <v>1379776</v>
      </c>
      <c r="Q2617" s="6">
        <v>649293</v>
      </c>
      <c r="R2617" s="6">
        <v>1279677</v>
      </c>
      <c r="S2617" s="6">
        <v>1107163</v>
      </c>
      <c r="T2617" s="6">
        <v>1665192</v>
      </c>
      <c r="U2617" s="6">
        <v>3853763</v>
      </c>
      <c r="V2617" s="6">
        <v>3253853</v>
      </c>
      <c r="W2617" s="6">
        <v>3614397</v>
      </c>
      <c r="X2617" s="6">
        <v>2845859</v>
      </c>
      <c r="Y2617" s="6">
        <v>3593057</v>
      </c>
      <c r="Z2617" s="8">
        <v>20.076539012245799</v>
      </c>
      <c r="AA2617" s="8">
        <v>20.620465956045599</v>
      </c>
      <c r="AB2617" s="8">
        <v>20.8073714322976</v>
      </c>
      <c r="AC2617" s="8">
        <v>19.3208952790329</v>
      </c>
      <c r="AD2617" s="8">
        <v>20.425354223252601</v>
      </c>
      <c r="AE2617" s="8">
        <v>22.147905158117702</v>
      </c>
      <c r="AF2617" s="8">
        <v>21.929068016395401</v>
      </c>
      <c r="AG2617" s="8">
        <v>22.078792221191598</v>
      </c>
      <c r="AH2617" s="8">
        <v>22.024389631315898</v>
      </c>
      <c r="AI2617" s="8">
        <v>20.396002640733599</v>
      </c>
      <c r="AJ2617" s="8">
        <v>19.308510130252401</v>
      </c>
      <c r="AK2617" s="8">
        <v>20.2873482785315</v>
      </c>
      <c r="AL2617" s="8">
        <v>20.078436205156699</v>
      </c>
      <c r="AM2617" s="8">
        <v>20.667257101862798</v>
      </c>
      <c r="AN2617" s="8">
        <v>21.877836420345901</v>
      </c>
      <c r="AO2617" s="8">
        <v>21.633717644870099</v>
      </c>
      <c r="AP2617" s="8">
        <v>21.7853235477113</v>
      </c>
      <c r="AQ2617" s="8">
        <v>21.440432753662201</v>
      </c>
      <c r="AR2617" s="8">
        <v>21.776780391656999</v>
      </c>
      <c r="AS2617" s="9">
        <v>3.0442890485914201E-5</v>
      </c>
      <c r="AT2617" s="9">
        <v>1.11969572843073E-2</v>
      </c>
      <c r="AU2617" s="9">
        <v>3.60030780845895E-6</v>
      </c>
      <c r="AV2617" s="10">
        <v>3.46994687720272</v>
      </c>
      <c r="AW2617" s="10">
        <v>-1.07371738516467</v>
      </c>
      <c r="AX2617" s="10">
        <v>2.7371850467809602</v>
      </c>
      <c r="AY2617" s="10">
        <v>-3.7257422876504198</v>
      </c>
      <c r="AZ2617" s="10">
        <v>-1.26770635448397</v>
      </c>
      <c r="BA2617" s="10">
        <v>2.9389631711414799</v>
      </c>
      <c r="BB2617" s="9">
        <v>5.7442804093144103E-5</v>
      </c>
      <c r="BC2617" s="9">
        <v>0.97885642977366005</v>
      </c>
      <c r="BD2617" s="9">
        <v>2.9394531888149401E-4</v>
      </c>
      <c r="BE2617" s="9">
        <v>3.06301891237482E-5</v>
      </c>
      <c r="BF2617" s="9">
        <v>0.61747033457949696</v>
      </c>
      <c r="BG2617" s="9">
        <v>1.4419161714496201E-4</v>
      </c>
      <c r="BH2617" s="11" t="str">
        <f t="shared" si="351"/>
        <v>x</v>
      </c>
      <c r="BI2617" s="11" t="str">
        <f t="shared" si="351"/>
        <v/>
      </c>
      <c r="BJ2617" s="11" t="str">
        <f t="shared" si="351"/>
        <v>x</v>
      </c>
      <c r="BK2617" s="11" t="str">
        <f t="shared" si="351"/>
        <v>x</v>
      </c>
      <c r="BL2617" s="11" t="str">
        <f t="shared" si="351"/>
        <v/>
      </c>
      <c r="BM2617" s="11" t="str">
        <f t="shared" si="351"/>
        <v>x</v>
      </c>
      <c r="BN2617" s="11" t="str">
        <f t="shared" si="348"/>
        <v>x</v>
      </c>
      <c r="BO2617" s="11" t="str">
        <f t="shared" si="349"/>
        <v>x</v>
      </c>
      <c r="BP2617" s="11" t="str">
        <f t="shared" si="350"/>
        <v/>
      </c>
      <c r="BR2617" s="11">
        <f t="shared" si="347"/>
        <v>2612</v>
      </c>
      <c r="BS2617" s="6" t="str">
        <f t="shared" si="347"/>
        <v>MA_10430200g0010</v>
      </c>
      <c r="BT2617" s="6" t="str">
        <f t="shared" si="347"/>
        <v>60S acidic ribosomal P1-like</v>
      </c>
      <c r="BU2617" s="28" t="str">
        <f t="shared" si="352"/>
        <v>3,5*</v>
      </c>
      <c r="BV2617" s="28">
        <f t="shared" si="352"/>
        <v>-1.1000000000000001</v>
      </c>
      <c r="BW2617" s="28" t="str">
        <f t="shared" si="352"/>
        <v>2,7*</v>
      </c>
      <c r="BX2617" s="28" t="str">
        <f t="shared" si="352"/>
        <v>-3,7*</v>
      </c>
      <c r="BY2617" s="28">
        <f t="shared" si="352"/>
        <v>-1.3</v>
      </c>
      <c r="BZ2617" s="28" t="str">
        <f t="shared" si="352"/>
        <v>2,9*</v>
      </c>
    </row>
    <row r="2618" spans="1:78">
      <c r="A2618" s="6">
        <v>2613</v>
      </c>
      <c r="B2618" s="6" t="s">
        <v>4541</v>
      </c>
      <c r="C2618" s="6" t="s">
        <v>4542</v>
      </c>
      <c r="D2618" s="6" t="str">
        <f t="shared" si="346"/>
        <v>Protein 2613 / MA_10428472g0010 / COBW domain-containing 1-like</v>
      </c>
      <c r="E2618" s="6">
        <v>2</v>
      </c>
      <c r="F2618" s="6">
        <v>2</v>
      </c>
      <c r="G2618" s="6">
        <v>9478689</v>
      </c>
      <c r="H2618" s="6">
        <v>8397637</v>
      </c>
      <c r="I2618" s="6">
        <v>7850135</v>
      </c>
      <c r="J2618" s="6">
        <v>10442084</v>
      </c>
      <c r="K2618" s="6">
        <v>9104432</v>
      </c>
      <c r="L2618" s="6">
        <v>6946912</v>
      </c>
      <c r="M2618" s="6">
        <v>7106520</v>
      </c>
      <c r="N2618" s="6">
        <v>6565142</v>
      </c>
      <c r="O2618" s="6">
        <v>7295549</v>
      </c>
      <c r="P2618" s="6">
        <v>8457558</v>
      </c>
      <c r="Q2618" s="6">
        <v>8074512</v>
      </c>
      <c r="R2618" s="6">
        <v>6739335</v>
      </c>
      <c r="S2618" s="6">
        <v>10926184</v>
      </c>
      <c r="T2618" s="6">
        <v>9697605</v>
      </c>
      <c r="U2618" s="6">
        <v>7393372</v>
      </c>
      <c r="V2618" s="6">
        <v>6874935</v>
      </c>
      <c r="W2618" s="6">
        <v>7965001</v>
      </c>
      <c r="X2618" s="6">
        <v>7663852</v>
      </c>
      <c r="Y2618" s="6">
        <v>7379674</v>
      </c>
      <c r="Z2618" s="8">
        <v>23.176256102710301</v>
      </c>
      <c r="AA2618" s="8">
        <v>23.001551996265999</v>
      </c>
      <c r="AB2618" s="8">
        <v>22.904286033794101</v>
      </c>
      <c r="AC2618" s="8">
        <v>23.315906333631201</v>
      </c>
      <c r="AD2618" s="8">
        <v>23.118137583632901</v>
      </c>
      <c r="AE2618" s="8">
        <v>22.727940391433101</v>
      </c>
      <c r="AF2618" s="8">
        <v>22.760711827086102</v>
      </c>
      <c r="AG2618" s="8">
        <v>22.646394785389798</v>
      </c>
      <c r="AH2618" s="8">
        <v>22.798585116319401</v>
      </c>
      <c r="AI2618" s="8">
        <v>23.011809735050299</v>
      </c>
      <c r="AJ2618" s="8">
        <v>22.9449436394769</v>
      </c>
      <c r="AK2618" s="8">
        <v>22.684174810651999</v>
      </c>
      <c r="AL2618" s="8">
        <v>23.381286287953401</v>
      </c>
      <c r="AM2618" s="8">
        <v>23.209197060824302</v>
      </c>
      <c r="AN2618" s="8">
        <v>22.817801074174302</v>
      </c>
      <c r="AO2618" s="8">
        <v>22.712914642758498</v>
      </c>
      <c r="AP2618" s="8">
        <v>22.9252431122041</v>
      </c>
      <c r="AQ2618" s="8">
        <v>22.869638270151999</v>
      </c>
      <c r="AR2618" s="8">
        <v>22.815125655396901</v>
      </c>
      <c r="AS2618" s="9">
        <v>2.3555818677622801E-2</v>
      </c>
      <c r="AT2618" s="9">
        <v>1</v>
      </c>
      <c r="AU2618" s="9">
        <v>1.29784486618061E-2</v>
      </c>
      <c r="AV2618" s="10">
        <v>-1.2921912221360601</v>
      </c>
      <c r="AW2618" s="10">
        <v>-1.04026082644684</v>
      </c>
      <c r="AX2618" s="10">
        <v>-1.2100637531979599</v>
      </c>
      <c r="AY2618" s="10">
        <v>1.2421800276279999</v>
      </c>
      <c r="AZ2618" s="10">
        <v>1.06787036527708</v>
      </c>
      <c r="BA2618" s="10">
        <v>-1.1632311074628301</v>
      </c>
      <c r="BB2618" s="9">
        <v>2.2599221539350001E-2</v>
      </c>
      <c r="BC2618" s="9">
        <v>0.94820971029878098</v>
      </c>
      <c r="BD2618" s="9">
        <v>8.3892730285407002E-2</v>
      </c>
      <c r="BE2618" s="9">
        <v>5.9444258228046901E-2</v>
      </c>
      <c r="BF2618" s="9">
        <v>0.83246657569131299</v>
      </c>
      <c r="BG2618" s="9">
        <v>0.209741464558615</v>
      </c>
      <c r="BH2618" s="11" t="str">
        <f t="shared" si="351"/>
        <v/>
      </c>
      <c r="BI2618" s="11" t="str">
        <f t="shared" si="351"/>
        <v/>
      </c>
      <c r="BJ2618" s="11" t="str">
        <f t="shared" si="351"/>
        <v/>
      </c>
      <c r="BK2618" s="11" t="str">
        <f t="shared" si="351"/>
        <v/>
      </c>
      <c r="BL2618" s="11" t="str">
        <f t="shared" si="351"/>
        <v/>
      </c>
      <c r="BM2618" s="11" t="str">
        <f t="shared" si="351"/>
        <v/>
      </c>
      <c r="BN2618" s="11" t="str">
        <f t="shared" si="348"/>
        <v/>
      </c>
      <c r="BO2618" s="11" t="str">
        <f t="shared" si="349"/>
        <v/>
      </c>
      <c r="BP2618" s="11" t="str">
        <f t="shared" si="350"/>
        <v/>
      </c>
      <c r="BR2618" s="11">
        <f t="shared" si="347"/>
        <v>2613</v>
      </c>
      <c r="BS2618" s="6" t="str">
        <f t="shared" si="347"/>
        <v>MA_10428472g0010</v>
      </c>
      <c r="BT2618" s="6" t="str">
        <f t="shared" si="347"/>
        <v>COBW domain-containing 1-like</v>
      </c>
      <c r="BU2618" s="28">
        <f t="shared" si="352"/>
        <v>-1.3</v>
      </c>
      <c r="BV2618" s="28">
        <f t="shared" si="352"/>
        <v>-1</v>
      </c>
      <c r="BW2618" s="28">
        <f t="shared" si="352"/>
        <v>-1.2</v>
      </c>
      <c r="BX2618" s="28">
        <f t="shared" si="352"/>
        <v>1.2</v>
      </c>
      <c r="BY2618" s="28">
        <f t="shared" si="352"/>
        <v>1.1000000000000001</v>
      </c>
      <c r="BZ2618" s="28">
        <f t="shared" si="352"/>
        <v>-1.2</v>
      </c>
    </row>
    <row r="2619" spans="1:78">
      <c r="A2619" s="6">
        <v>2614</v>
      </c>
      <c r="B2619" s="6" t="s">
        <v>4543</v>
      </c>
      <c r="C2619" s="6" t="s">
        <v>4544</v>
      </c>
      <c r="D2619" s="6" t="str">
        <f t="shared" si="346"/>
        <v>Protein 2614 / MA_10537g0010 / FREE1</v>
      </c>
      <c r="E2619" s="6">
        <v>4</v>
      </c>
      <c r="F2619" s="6">
        <v>4</v>
      </c>
      <c r="G2619" s="6">
        <v>5472837</v>
      </c>
      <c r="H2619" s="6">
        <v>6743596</v>
      </c>
      <c r="I2619" s="6">
        <v>2625337</v>
      </c>
      <c r="J2619" s="6">
        <v>6223253</v>
      </c>
      <c r="K2619" s="6">
        <v>3251341</v>
      </c>
      <c r="L2619" s="6">
        <v>3282539</v>
      </c>
      <c r="M2619" s="6">
        <v>2740197</v>
      </c>
      <c r="N2619" s="6">
        <v>3221349</v>
      </c>
      <c r="O2619" s="6">
        <v>2948485</v>
      </c>
      <c r="P2619" s="6">
        <v>6296925</v>
      </c>
      <c r="Q2619" s="6">
        <v>3301527</v>
      </c>
      <c r="R2619" s="6">
        <v>5550313</v>
      </c>
      <c r="S2619" s="6">
        <v>6499055</v>
      </c>
      <c r="T2619" s="6">
        <v>2326975</v>
      </c>
      <c r="U2619" s="6">
        <v>1608855</v>
      </c>
      <c r="V2619" s="6">
        <v>1726542</v>
      </c>
      <c r="W2619" s="6">
        <v>1723788</v>
      </c>
      <c r="X2619" s="6">
        <v>1599301</v>
      </c>
      <c r="Y2619" s="6">
        <v>1764320</v>
      </c>
      <c r="Z2619" s="8">
        <v>22.383857458065201</v>
      </c>
      <c r="AA2619" s="8">
        <v>22.685086678223499</v>
      </c>
      <c r="AB2619" s="8">
        <v>21.324071194778298</v>
      </c>
      <c r="AC2619" s="8">
        <v>22.569237468036299</v>
      </c>
      <c r="AD2619" s="8">
        <v>21.6326034428578</v>
      </c>
      <c r="AE2619" s="8">
        <v>21.646380721271701</v>
      </c>
      <c r="AF2619" s="8">
        <v>21.385848185395499</v>
      </c>
      <c r="AG2619" s="8">
        <v>21.619233539667299</v>
      </c>
      <c r="AH2619" s="8">
        <v>21.491542423995899</v>
      </c>
      <c r="AI2619" s="8">
        <v>22.5862160534497</v>
      </c>
      <c r="AJ2619" s="8">
        <v>21.654702013732098</v>
      </c>
      <c r="AK2619" s="8">
        <v>22.404137701294101</v>
      </c>
      <c r="AL2619" s="8">
        <v>22.6317985265533</v>
      </c>
      <c r="AM2619" s="8">
        <v>21.1500242804672</v>
      </c>
      <c r="AN2619" s="8">
        <v>20.6176028766115</v>
      </c>
      <c r="AO2619" s="8">
        <v>20.719453999058299</v>
      </c>
      <c r="AP2619" s="8">
        <v>20.7171509248675</v>
      </c>
      <c r="AQ2619" s="8">
        <v>20.6090100593245</v>
      </c>
      <c r="AR2619" s="8">
        <v>20.7506808198704</v>
      </c>
      <c r="AS2619" s="9">
        <v>1.8083840942080601E-3</v>
      </c>
      <c r="AT2619" s="9">
        <v>1</v>
      </c>
      <c r="AU2619" s="9">
        <v>5.8467324656755399E-4</v>
      </c>
      <c r="AV2619" s="10">
        <v>-1.4981894114641501</v>
      </c>
      <c r="AW2619" s="10">
        <v>-1.02355990010692</v>
      </c>
      <c r="AX2619" s="10">
        <v>-2.7060556571671999</v>
      </c>
      <c r="AY2619" s="10">
        <v>1.4637046755228</v>
      </c>
      <c r="AZ2619" s="10">
        <v>-1.80621731568816</v>
      </c>
      <c r="BA2619" s="10">
        <v>-2.6437687299830102</v>
      </c>
      <c r="BB2619" s="9">
        <v>0.28035728635865698</v>
      </c>
      <c r="BC2619" s="9">
        <v>0.99943908721364005</v>
      </c>
      <c r="BD2619" s="9">
        <v>1.00426577361046E-3</v>
      </c>
      <c r="BE2619" s="9">
        <v>0.32722429367690098</v>
      </c>
      <c r="BF2619" s="9">
        <v>6.5308962559565101E-2</v>
      </c>
      <c r="BG2619" s="9">
        <v>1.2508198489274999E-3</v>
      </c>
      <c r="BH2619" s="11" t="str">
        <f t="shared" si="351"/>
        <v/>
      </c>
      <c r="BI2619" s="11" t="str">
        <f t="shared" si="351"/>
        <v/>
      </c>
      <c r="BJ2619" s="11" t="str">
        <f t="shared" si="351"/>
        <v/>
      </c>
      <c r="BK2619" s="11" t="str">
        <f t="shared" si="351"/>
        <v/>
      </c>
      <c r="BL2619" s="11" t="str">
        <f t="shared" si="351"/>
        <v/>
      </c>
      <c r="BM2619" s="11" t="str">
        <f t="shared" si="351"/>
        <v/>
      </c>
      <c r="BN2619" s="11" t="str">
        <f t="shared" si="348"/>
        <v/>
      </c>
      <c r="BO2619" s="11" t="str">
        <f t="shared" si="349"/>
        <v/>
      </c>
      <c r="BP2619" s="11" t="str">
        <f t="shared" si="350"/>
        <v/>
      </c>
      <c r="BR2619" s="11">
        <f t="shared" si="347"/>
        <v>2614</v>
      </c>
      <c r="BS2619" s="6" t="str">
        <f t="shared" si="347"/>
        <v>MA_10537g0010</v>
      </c>
      <c r="BT2619" s="6" t="str">
        <f t="shared" si="347"/>
        <v>FREE1</v>
      </c>
      <c r="BU2619" s="28">
        <f t="shared" si="352"/>
        <v>-1.5</v>
      </c>
      <c r="BV2619" s="28">
        <f t="shared" si="352"/>
        <v>-1</v>
      </c>
      <c r="BW2619" s="28">
        <f t="shared" si="352"/>
        <v>-2.7</v>
      </c>
      <c r="BX2619" s="28">
        <f t="shared" si="352"/>
        <v>1.5</v>
      </c>
      <c r="BY2619" s="28">
        <f t="shared" si="352"/>
        <v>-1.8</v>
      </c>
      <c r="BZ2619" s="28">
        <f t="shared" si="352"/>
        <v>-2.6</v>
      </c>
    </row>
    <row r="2620" spans="1:78">
      <c r="A2620" s="6">
        <v>2615</v>
      </c>
      <c r="B2620" s="6" t="s">
        <v>4545</v>
      </c>
      <c r="C2620" s="6" t="s">
        <v>4546</v>
      </c>
      <c r="D2620" s="6" t="str">
        <f t="shared" si="346"/>
        <v>Protein 2615 / MA_12415g0010 / pyruvate decarboxylase 2</v>
      </c>
      <c r="E2620" s="6">
        <v>2</v>
      </c>
      <c r="F2620" s="6">
        <v>1</v>
      </c>
      <c r="G2620" s="6">
        <v>7917432</v>
      </c>
      <c r="H2620" s="6">
        <v>8761819</v>
      </c>
      <c r="I2620" s="6">
        <v>8887185</v>
      </c>
      <c r="J2620" s="6">
        <v>15682392</v>
      </c>
      <c r="K2620" s="6">
        <v>10772602</v>
      </c>
      <c r="L2620" s="6">
        <v>4083214</v>
      </c>
      <c r="M2620" s="6">
        <v>3845798</v>
      </c>
      <c r="N2620" s="6">
        <v>4140956</v>
      </c>
      <c r="O2620" s="6">
        <v>3908504</v>
      </c>
      <c r="P2620" s="6">
        <v>10013598</v>
      </c>
      <c r="Q2620" s="6">
        <v>10627427</v>
      </c>
      <c r="R2620" s="6">
        <v>10705792</v>
      </c>
      <c r="S2620" s="6">
        <v>18252986</v>
      </c>
      <c r="T2620" s="6">
        <v>7309510</v>
      </c>
      <c r="U2620" s="6">
        <v>2079796</v>
      </c>
      <c r="V2620" s="6">
        <v>2106837</v>
      </c>
      <c r="W2620" s="6">
        <v>2125531</v>
      </c>
      <c r="X2620" s="6">
        <v>1975957</v>
      </c>
      <c r="Y2620" s="6">
        <v>1966599</v>
      </c>
      <c r="Z2620" s="8">
        <v>22.916601140837599</v>
      </c>
      <c r="AA2620" s="8">
        <v>23.0627989813715</v>
      </c>
      <c r="AB2620" s="8">
        <v>23.0832950896549</v>
      </c>
      <c r="AC2620" s="8">
        <v>23.9026422914799</v>
      </c>
      <c r="AD2620" s="8">
        <v>23.360863422831301</v>
      </c>
      <c r="AE2620" s="8">
        <v>21.961273750075598</v>
      </c>
      <c r="AF2620" s="8">
        <v>21.874851556637498</v>
      </c>
      <c r="AG2620" s="8">
        <v>21.981532442662498</v>
      </c>
      <c r="AH2620" s="8">
        <v>21.8981850835644</v>
      </c>
      <c r="AI2620" s="8">
        <v>23.255457108324102</v>
      </c>
      <c r="AJ2620" s="8">
        <v>23.341289013322701</v>
      </c>
      <c r="AK2620" s="8">
        <v>23.3518881925092</v>
      </c>
      <c r="AL2620" s="8">
        <v>24.121629157519799</v>
      </c>
      <c r="AM2620" s="8">
        <v>22.801343266300201</v>
      </c>
      <c r="AN2620" s="8">
        <v>20.9880105956608</v>
      </c>
      <c r="AO2620" s="8">
        <v>21.006647270575598</v>
      </c>
      <c r="AP2620" s="8">
        <v>21.019391869571599</v>
      </c>
      <c r="AQ2620" s="8">
        <v>20.914120121225601</v>
      </c>
      <c r="AR2620" s="8">
        <v>20.9072713837331</v>
      </c>
      <c r="AS2620" s="9">
        <v>3.4577038379803698E-7</v>
      </c>
      <c r="AT2620" s="9">
        <v>3.0154458840825201E-5</v>
      </c>
      <c r="AU2620" s="9">
        <v>8.7709304365401797E-9</v>
      </c>
      <c r="AV2620" s="10">
        <v>-2.5249931552276199</v>
      </c>
      <c r="AW2620" s="10">
        <v>1.07854110597205</v>
      </c>
      <c r="AX2620" s="10">
        <v>-4.9182734085271598</v>
      </c>
      <c r="AY2620" s="10">
        <v>2.7233089102110499</v>
      </c>
      <c r="AZ2620" s="10">
        <v>-1.9478363330786099</v>
      </c>
      <c r="BA2620" s="10">
        <v>-5.3045600415058196</v>
      </c>
      <c r="BB2620" s="9">
        <v>8.5220959423093503E-5</v>
      </c>
      <c r="BC2620" s="9">
        <v>0.94791369751628696</v>
      </c>
      <c r="BD2620" s="9">
        <v>4.98056107467448E-8</v>
      </c>
      <c r="BE2620" s="9">
        <v>3.54639456452421E-5</v>
      </c>
      <c r="BF2620" s="9">
        <v>2.19394121764027E-3</v>
      </c>
      <c r="BG2620" s="9">
        <v>2.6598987346027098E-8</v>
      </c>
      <c r="BH2620" s="11" t="str">
        <f t="shared" si="351"/>
        <v>x</v>
      </c>
      <c r="BI2620" s="11" t="str">
        <f t="shared" si="351"/>
        <v/>
      </c>
      <c r="BJ2620" s="11" t="str">
        <f t="shared" si="351"/>
        <v>x</v>
      </c>
      <c r="BK2620" s="11" t="str">
        <f t="shared" si="351"/>
        <v>x</v>
      </c>
      <c r="BL2620" s="11" t="str">
        <f t="shared" si="351"/>
        <v/>
      </c>
      <c r="BM2620" s="11" t="str">
        <f t="shared" si="351"/>
        <v>x</v>
      </c>
      <c r="BN2620" s="11" t="str">
        <f t="shared" si="348"/>
        <v>x</v>
      </c>
      <c r="BO2620" s="11" t="str">
        <f t="shared" si="349"/>
        <v>x</v>
      </c>
      <c r="BP2620" s="11" t="str">
        <f t="shared" si="350"/>
        <v/>
      </c>
      <c r="BR2620" s="11">
        <f t="shared" si="347"/>
        <v>2615</v>
      </c>
      <c r="BS2620" s="6" t="str">
        <f t="shared" si="347"/>
        <v>MA_12415g0010</v>
      </c>
      <c r="BT2620" s="6" t="str">
        <f t="shared" si="347"/>
        <v>pyruvate decarboxylase 2</v>
      </c>
      <c r="BU2620" s="28" t="str">
        <f t="shared" si="352"/>
        <v>-2,5*</v>
      </c>
      <c r="BV2620" s="28">
        <f t="shared" si="352"/>
        <v>1.1000000000000001</v>
      </c>
      <c r="BW2620" s="28" t="str">
        <f t="shared" si="352"/>
        <v>-4,9*</v>
      </c>
      <c r="BX2620" s="28" t="str">
        <f t="shared" si="352"/>
        <v>2,7*</v>
      </c>
      <c r="BY2620" s="28">
        <f t="shared" si="352"/>
        <v>-1.9</v>
      </c>
      <c r="BZ2620" s="28" t="str">
        <f t="shared" si="352"/>
        <v>-5,3*</v>
      </c>
    </row>
    <row r="2621" spans="1:78">
      <c r="A2621" s="6">
        <v>2616</v>
      </c>
      <c r="B2621" s="6" t="s">
        <v>4547</v>
      </c>
      <c r="C2621" s="6" t="s">
        <v>4548</v>
      </c>
      <c r="D2621" s="6" t="str">
        <f t="shared" si="346"/>
        <v>Protein 2616 / MA_5117g0010 / biotin carboxyl carrier of acetyl- carboxylase chloroplastic-like</v>
      </c>
      <c r="E2621" s="6">
        <v>3</v>
      </c>
      <c r="F2621" s="6">
        <v>3</v>
      </c>
      <c r="G2621" s="6">
        <v>1702778</v>
      </c>
      <c r="H2621" s="6">
        <v>1967139</v>
      </c>
      <c r="I2621" s="6">
        <v>2171356</v>
      </c>
      <c r="J2621" s="6">
        <v>2288772</v>
      </c>
      <c r="K2621" s="6">
        <v>2437873</v>
      </c>
      <c r="L2621" s="6">
        <v>5555172</v>
      </c>
      <c r="M2621" s="6">
        <v>5235129</v>
      </c>
      <c r="N2621" s="6">
        <v>5272443</v>
      </c>
      <c r="O2621" s="6">
        <v>3314926</v>
      </c>
      <c r="P2621" s="6">
        <v>3942171</v>
      </c>
      <c r="Q2621" s="6">
        <v>2016670</v>
      </c>
      <c r="R2621" s="6">
        <v>2108616</v>
      </c>
      <c r="S2621" s="6">
        <v>2115364</v>
      </c>
      <c r="T2621" s="6">
        <v>3283549</v>
      </c>
      <c r="U2621" s="6">
        <v>6450072</v>
      </c>
      <c r="V2621" s="6">
        <v>6663427</v>
      </c>
      <c r="W2621" s="6">
        <v>6687821</v>
      </c>
      <c r="X2621" s="6">
        <v>5060326</v>
      </c>
      <c r="Y2621" s="6">
        <v>6311238</v>
      </c>
      <c r="Z2621" s="8">
        <v>20.699458924965199</v>
      </c>
      <c r="AA2621" s="8">
        <v>20.9076674728102</v>
      </c>
      <c r="AB2621" s="8">
        <v>21.0501648486302</v>
      </c>
      <c r="AC2621" s="8">
        <v>21.126142322802099</v>
      </c>
      <c r="AD2621" s="8">
        <v>21.217191540629901</v>
      </c>
      <c r="AE2621" s="8">
        <v>22.405400150552499</v>
      </c>
      <c r="AF2621" s="8">
        <v>22.319793656693701</v>
      </c>
      <c r="AG2621" s="8">
        <v>22.330040162555701</v>
      </c>
      <c r="AH2621" s="8">
        <v>21.660545234345399</v>
      </c>
      <c r="AI2621" s="8">
        <v>21.910558927009799</v>
      </c>
      <c r="AJ2621" s="8">
        <v>20.943543595608201</v>
      </c>
      <c r="AK2621" s="8">
        <v>21.007864959222701</v>
      </c>
      <c r="AL2621" s="8">
        <v>21.012474504920299</v>
      </c>
      <c r="AM2621" s="8">
        <v>21.6468245538864</v>
      </c>
      <c r="AN2621" s="8">
        <v>22.620883834272998</v>
      </c>
      <c r="AO2621" s="8">
        <v>22.667832915435699</v>
      </c>
      <c r="AP2621" s="8">
        <v>22.673104803425399</v>
      </c>
      <c r="AQ2621" s="8">
        <v>22.2707988995863</v>
      </c>
      <c r="AR2621" s="8">
        <v>22.589491598505798</v>
      </c>
      <c r="AS2621" s="9">
        <v>2.2088199101761902E-5</v>
      </c>
      <c r="AT2621" s="9">
        <v>7.5627194406423601E-3</v>
      </c>
      <c r="AU2621" s="9">
        <v>2.40544511470813E-6</v>
      </c>
      <c r="AV2621" s="10">
        <v>2.26391497913498</v>
      </c>
      <c r="AW2621" s="10">
        <v>1.2346723905524499</v>
      </c>
      <c r="AX2621" s="10">
        <v>2.95733440643748</v>
      </c>
      <c r="AY2621" s="10">
        <v>-1.8336159425432601</v>
      </c>
      <c r="AZ2621" s="10">
        <v>1.3062921680775501</v>
      </c>
      <c r="BA2621" s="10">
        <v>2.3952381450064002</v>
      </c>
      <c r="BB2621" s="9">
        <v>2.22704411967145E-4</v>
      </c>
      <c r="BC2621" s="9">
        <v>0.429749339953304</v>
      </c>
      <c r="BD2621" s="9">
        <v>4.5548835962971904E-6</v>
      </c>
      <c r="BE2621" s="9">
        <v>3.6455291922619102E-3</v>
      </c>
      <c r="BF2621" s="9">
        <v>0.28446499446787998</v>
      </c>
      <c r="BG2621" s="9">
        <v>5.7497340304024599E-5</v>
      </c>
      <c r="BH2621" s="11" t="str">
        <f t="shared" si="351"/>
        <v>x</v>
      </c>
      <c r="BI2621" s="11" t="str">
        <f t="shared" si="351"/>
        <v/>
      </c>
      <c r="BJ2621" s="11" t="str">
        <f t="shared" si="351"/>
        <v>x</v>
      </c>
      <c r="BK2621" s="11" t="str">
        <f t="shared" si="351"/>
        <v/>
      </c>
      <c r="BL2621" s="11" t="str">
        <f t="shared" si="351"/>
        <v/>
      </c>
      <c r="BM2621" s="11" t="str">
        <f t="shared" si="351"/>
        <v>x</v>
      </c>
      <c r="BN2621" s="11" t="str">
        <f t="shared" si="348"/>
        <v>x</v>
      </c>
      <c r="BO2621" s="11" t="str">
        <f t="shared" si="349"/>
        <v>x</v>
      </c>
      <c r="BP2621" s="11" t="str">
        <f t="shared" si="350"/>
        <v/>
      </c>
      <c r="BR2621" s="11">
        <f t="shared" si="347"/>
        <v>2616</v>
      </c>
      <c r="BS2621" s="6" t="str">
        <f t="shared" si="347"/>
        <v>MA_5117g0010</v>
      </c>
      <c r="BT2621" s="6" t="str">
        <f t="shared" si="347"/>
        <v>biotin carboxyl carrier of acetyl- carboxylase chloroplastic-like</v>
      </c>
      <c r="BU2621" s="28" t="str">
        <f t="shared" si="352"/>
        <v>2,3*</v>
      </c>
      <c r="BV2621" s="28">
        <f t="shared" si="352"/>
        <v>1.2</v>
      </c>
      <c r="BW2621" s="28" t="str">
        <f t="shared" si="352"/>
        <v>3*</v>
      </c>
      <c r="BX2621" s="28">
        <f t="shared" si="352"/>
        <v>-1.8</v>
      </c>
      <c r="BY2621" s="28">
        <f t="shared" si="352"/>
        <v>1.3</v>
      </c>
      <c r="BZ2621" s="28" t="str">
        <f t="shared" si="352"/>
        <v>2,4*</v>
      </c>
    </row>
    <row r="2622" spans="1:78">
      <c r="A2622" s="6">
        <v>2617</v>
      </c>
      <c r="B2622" s="6" t="s">
        <v>4549</v>
      </c>
      <c r="C2622" s="6" t="s">
        <v>3004</v>
      </c>
      <c r="D2622" s="6" t="str">
        <f t="shared" si="346"/>
        <v>Protein 2617 / MA_92681g0010 / aspartate--tRNA ligase cytoplasmic-like</v>
      </c>
      <c r="E2622" s="6">
        <v>2</v>
      </c>
      <c r="F2622" s="6">
        <v>2</v>
      </c>
      <c r="G2622" s="6">
        <v>4013753</v>
      </c>
      <c r="H2622" s="6">
        <v>3402321</v>
      </c>
      <c r="I2622" s="6">
        <v>2575302</v>
      </c>
      <c r="J2622" s="6">
        <v>2891203</v>
      </c>
      <c r="K2622" s="6">
        <v>2677898</v>
      </c>
      <c r="L2622" s="6">
        <v>1564228</v>
      </c>
      <c r="M2622" s="6">
        <v>1441610</v>
      </c>
      <c r="N2622" s="6">
        <v>1684657</v>
      </c>
      <c r="O2622" s="6">
        <v>1310574</v>
      </c>
      <c r="P2622" s="6">
        <v>2449908</v>
      </c>
      <c r="Q2622" s="6">
        <v>6384393</v>
      </c>
      <c r="R2622" s="6">
        <v>3833314</v>
      </c>
      <c r="S2622" s="6">
        <v>5310831</v>
      </c>
      <c r="T2622" s="6">
        <v>3384519</v>
      </c>
      <c r="U2622" s="6">
        <v>2073060</v>
      </c>
      <c r="V2622" s="6">
        <v>2141181</v>
      </c>
      <c r="W2622" s="6">
        <v>2335440</v>
      </c>
      <c r="X2622" s="6">
        <v>1795801</v>
      </c>
      <c r="Y2622" s="6">
        <v>1908334</v>
      </c>
      <c r="Z2622" s="8">
        <v>21.936520407589398</v>
      </c>
      <c r="AA2622" s="8">
        <v>21.698087831213499</v>
      </c>
      <c r="AB2622" s="8">
        <v>21.2963101932142</v>
      </c>
      <c r="AC2622" s="8">
        <v>21.463238477624301</v>
      </c>
      <c r="AD2622" s="8">
        <v>21.352669579390199</v>
      </c>
      <c r="AE2622" s="8">
        <v>20.577019382797801</v>
      </c>
      <c r="AF2622" s="8">
        <v>20.459249493149599</v>
      </c>
      <c r="AG2622" s="8">
        <v>20.6840234546356</v>
      </c>
      <c r="AH2622" s="8">
        <v>20.321767385347599</v>
      </c>
      <c r="AI2622" s="8">
        <v>21.224296142863899</v>
      </c>
      <c r="AJ2622" s="8">
        <v>22.606118030674601</v>
      </c>
      <c r="AK2622" s="8">
        <v>21.8701607484406</v>
      </c>
      <c r="AL2622" s="8">
        <v>22.340506190387099</v>
      </c>
      <c r="AM2622" s="8">
        <v>21.6905193852152</v>
      </c>
      <c r="AN2622" s="8">
        <v>20.983330441897799</v>
      </c>
      <c r="AO2622" s="8">
        <v>21.029975325236801</v>
      </c>
      <c r="AP2622" s="8">
        <v>21.155262950529799</v>
      </c>
      <c r="AQ2622" s="8">
        <v>20.7761960573655</v>
      </c>
      <c r="AR2622" s="8">
        <v>20.863882265810801</v>
      </c>
      <c r="AS2622" s="9">
        <v>2.25203415990691E-4</v>
      </c>
      <c r="AT2622" s="9">
        <v>0.12988003451669999</v>
      </c>
      <c r="AU2622" s="9">
        <v>4.6369166196608399E-5</v>
      </c>
      <c r="AV2622" s="10">
        <v>-2.0545897729945799</v>
      </c>
      <c r="AW2622" s="10">
        <v>1.31672566962594</v>
      </c>
      <c r="AX2622" s="10">
        <v>-1.5027821549283</v>
      </c>
      <c r="AY2622" s="10">
        <v>2.7053310946528999</v>
      </c>
      <c r="AZ2622" s="10">
        <v>1.3671906911169101</v>
      </c>
      <c r="BA2622" s="10">
        <v>-1.97875183924988</v>
      </c>
      <c r="BB2622" s="9">
        <v>1.4342817084177499E-3</v>
      </c>
      <c r="BC2622" s="9">
        <v>0.26640138361750898</v>
      </c>
      <c r="BD2622" s="9">
        <v>5.5838759536587103E-2</v>
      </c>
      <c r="BE2622" s="9">
        <v>5.3203979567428798E-5</v>
      </c>
      <c r="BF2622" s="9">
        <v>0.21612955690225999</v>
      </c>
      <c r="BG2622" s="9">
        <v>1.36738841717321E-3</v>
      </c>
      <c r="BH2622" s="11" t="str">
        <f t="shared" si="351"/>
        <v/>
      </c>
      <c r="BI2622" s="11" t="str">
        <f t="shared" si="351"/>
        <v/>
      </c>
      <c r="BJ2622" s="11" t="str">
        <f t="shared" si="351"/>
        <v/>
      </c>
      <c r="BK2622" s="11" t="str">
        <f t="shared" si="351"/>
        <v>x</v>
      </c>
      <c r="BL2622" s="11" t="str">
        <f t="shared" si="351"/>
        <v/>
      </c>
      <c r="BM2622" s="11" t="str">
        <f t="shared" si="351"/>
        <v/>
      </c>
      <c r="BN2622" s="11" t="str">
        <f t="shared" si="348"/>
        <v>x</v>
      </c>
      <c r="BO2622" s="11" t="str">
        <f t="shared" si="349"/>
        <v>x</v>
      </c>
      <c r="BP2622" s="11" t="str">
        <f t="shared" si="350"/>
        <v/>
      </c>
      <c r="BR2622" s="11">
        <f t="shared" si="347"/>
        <v>2617</v>
      </c>
      <c r="BS2622" s="6" t="str">
        <f t="shared" si="347"/>
        <v>MA_92681g0010</v>
      </c>
      <c r="BT2622" s="6" t="str">
        <f t="shared" si="347"/>
        <v>aspartate--tRNA ligase cytoplasmic-like</v>
      </c>
      <c r="BU2622" s="28">
        <f t="shared" si="352"/>
        <v>-2.1</v>
      </c>
      <c r="BV2622" s="28">
        <f t="shared" si="352"/>
        <v>1.3</v>
      </c>
      <c r="BW2622" s="28">
        <f t="shared" si="352"/>
        <v>-1.5</v>
      </c>
      <c r="BX2622" s="28" t="str">
        <f t="shared" si="352"/>
        <v>2,7*</v>
      </c>
      <c r="BY2622" s="28">
        <f t="shared" si="352"/>
        <v>1.4</v>
      </c>
      <c r="BZ2622" s="28">
        <f t="shared" si="352"/>
        <v>-2</v>
      </c>
    </row>
    <row r="2623" spans="1:78">
      <c r="A2623" s="6">
        <v>2618</v>
      </c>
      <c r="B2623" s="6" t="s">
        <v>4550</v>
      </c>
      <c r="C2623" s="6" t="s">
        <v>4551</v>
      </c>
      <c r="D2623" s="6" t="str">
        <f t="shared" si="346"/>
        <v>Protein 2618 / MA_29241g0010 / autophagy-related 18c-like isoform X1</v>
      </c>
      <c r="E2623" s="6">
        <v>4</v>
      </c>
      <c r="F2623" s="6">
        <v>4</v>
      </c>
      <c r="G2623" s="6">
        <v>3614416</v>
      </c>
      <c r="H2623" s="6">
        <v>1362971</v>
      </c>
      <c r="I2623" s="6">
        <v>3072505</v>
      </c>
      <c r="J2623" s="6">
        <v>2760556</v>
      </c>
      <c r="K2623" s="6">
        <v>4358502</v>
      </c>
      <c r="L2623" s="6">
        <v>2694486</v>
      </c>
      <c r="M2623" s="6">
        <v>2148217</v>
      </c>
      <c r="N2623" s="6">
        <v>2703574</v>
      </c>
      <c r="O2623" s="6">
        <v>2824120</v>
      </c>
      <c r="P2623" s="6">
        <v>1360081</v>
      </c>
      <c r="Q2623" s="6">
        <v>5373565</v>
      </c>
      <c r="R2623" s="6">
        <v>1180176</v>
      </c>
      <c r="S2623" s="6">
        <v>4150680</v>
      </c>
      <c r="T2623" s="6">
        <v>3148827</v>
      </c>
      <c r="U2623" s="6">
        <v>3189812</v>
      </c>
      <c r="V2623" s="6">
        <v>3374921</v>
      </c>
      <c r="W2623" s="6">
        <v>3095917</v>
      </c>
      <c r="X2623" s="6">
        <v>3365116</v>
      </c>
      <c r="Y2623" s="6">
        <v>3378663</v>
      </c>
      <c r="Z2623" s="8">
        <v>21.785331131585899</v>
      </c>
      <c r="AA2623" s="8">
        <v>20.378323435501599</v>
      </c>
      <c r="AB2623" s="8">
        <v>21.550983927674501</v>
      </c>
      <c r="AC2623" s="8">
        <v>21.396527436928501</v>
      </c>
      <c r="AD2623" s="8">
        <v>22.055400940904502</v>
      </c>
      <c r="AE2623" s="8">
        <v>21.361578660121999</v>
      </c>
      <c r="AF2623" s="8">
        <v>21.034708302410699</v>
      </c>
      <c r="AG2623" s="8">
        <v>21.366436414544498</v>
      </c>
      <c r="AH2623" s="8">
        <v>21.429369960952702</v>
      </c>
      <c r="AI2623" s="8">
        <v>20.375261143460399</v>
      </c>
      <c r="AJ2623" s="8">
        <v>22.357448106577099</v>
      </c>
      <c r="AK2623" s="8">
        <v>20.170570594498699</v>
      </c>
      <c r="AL2623" s="8">
        <v>21.984916279823</v>
      </c>
      <c r="AM2623" s="8">
        <v>21.586383065731098</v>
      </c>
      <c r="AN2623" s="8">
        <v>21.605039966775099</v>
      </c>
      <c r="AO2623" s="8">
        <v>21.6864223013418</v>
      </c>
      <c r="AP2623" s="8">
        <v>21.561935363386102</v>
      </c>
      <c r="AQ2623" s="8">
        <v>21.682224806623399</v>
      </c>
      <c r="AR2623" s="8">
        <v>21.688021027409501</v>
      </c>
      <c r="AS2623" s="9">
        <v>0.80413010943098795</v>
      </c>
      <c r="AT2623" s="9">
        <v>1</v>
      </c>
      <c r="AU2623" s="9">
        <v>0.78816609704863705</v>
      </c>
      <c r="AV2623" s="10">
        <v>-1.09831359701585</v>
      </c>
      <c r="AW2623" s="10">
        <v>-1.1006818619066401</v>
      </c>
      <c r="AX2623" s="10">
        <v>1.1578234796623299</v>
      </c>
      <c r="AY2623" s="10">
        <v>-1.0021562738522201</v>
      </c>
      <c r="AZ2623" s="10">
        <v>1.27165327065735</v>
      </c>
      <c r="BA2623" s="10">
        <v>1.2743953033539599</v>
      </c>
      <c r="BB2623" s="9">
        <v>0.98691644154607705</v>
      </c>
      <c r="BC2623" s="9">
        <v>0.98343074332150504</v>
      </c>
      <c r="BD2623" s="9">
        <v>0.94520992574093099</v>
      </c>
      <c r="BE2623" s="9">
        <v>0.99999983348361399</v>
      </c>
      <c r="BF2623" s="9">
        <v>0.829953011113715</v>
      </c>
      <c r="BG2623" s="9">
        <v>0.80014594871533096</v>
      </c>
      <c r="BH2623" s="11" t="str">
        <f t="shared" si="351"/>
        <v/>
      </c>
      <c r="BI2623" s="11" t="str">
        <f t="shared" si="351"/>
        <v/>
      </c>
      <c r="BJ2623" s="11" t="str">
        <f t="shared" si="351"/>
        <v/>
      </c>
      <c r="BK2623" s="11" t="str">
        <f t="shared" si="351"/>
        <v/>
      </c>
      <c r="BL2623" s="11" t="str">
        <f t="shared" si="351"/>
        <v/>
      </c>
      <c r="BM2623" s="11" t="str">
        <f t="shared" si="351"/>
        <v/>
      </c>
      <c r="BN2623" s="11" t="str">
        <f t="shared" si="348"/>
        <v/>
      </c>
      <c r="BO2623" s="11" t="str">
        <f t="shared" si="349"/>
        <v/>
      </c>
      <c r="BP2623" s="11" t="str">
        <f t="shared" si="350"/>
        <v/>
      </c>
      <c r="BR2623" s="11">
        <f t="shared" si="347"/>
        <v>2618</v>
      </c>
      <c r="BS2623" s="6" t="str">
        <f t="shared" si="347"/>
        <v>MA_29241g0010</v>
      </c>
      <c r="BT2623" s="6" t="str">
        <f t="shared" si="347"/>
        <v>autophagy-related 18c-like isoform X1</v>
      </c>
      <c r="BU2623" s="28">
        <f t="shared" si="352"/>
        <v>-1.1000000000000001</v>
      </c>
      <c r="BV2623" s="28">
        <f t="shared" si="352"/>
        <v>-1.1000000000000001</v>
      </c>
      <c r="BW2623" s="28">
        <f t="shared" si="352"/>
        <v>1.2</v>
      </c>
      <c r="BX2623" s="28">
        <f t="shared" si="352"/>
        <v>-1</v>
      </c>
      <c r="BY2623" s="28">
        <f t="shared" si="352"/>
        <v>1.3</v>
      </c>
      <c r="BZ2623" s="28">
        <f t="shared" si="352"/>
        <v>1.3</v>
      </c>
    </row>
    <row r="2624" spans="1:78">
      <c r="A2624" s="6">
        <v>2619</v>
      </c>
      <c r="B2624" s="6" t="s">
        <v>4552</v>
      </c>
      <c r="C2624" s="6" t="s">
        <v>4553</v>
      </c>
      <c r="D2624" s="6" t="str">
        <f t="shared" si="346"/>
        <v>Protein 2619 / MA_10432583g0010 / Glyoxalase-like domain</v>
      </c>
      <c r="E2624" s="6">
        <v>2</v>
      </c>
      <c r="F2624" s="6">
        <v>2</v>
      </c>
      <c r="G2624" s="6">
        <v>825624</v>
      </c>
      <c r="H2624" s="6">
        <v>2320453</v>
      </c>
      <c r="I2624" s="6">
        <v>1752321</v>
      </c>
      <c r="J2624" s="6">
        <v>1209143</v>
      </c>
      <c r="K2624" s="6">
        <v>1544075</v>
      </c>
      <c r="L2624" s="6">
        <v>3264684</v>
      </c>
      <c r="M2624" s="6">
        <v>3064804</v>
      </c>
      <c r="N2624" s="6">
        <v>3050665</v>
      </c>
      <c r="O2624" s="6">
        <v>2483937</v>
      </c>
      <c r="P2624" s="6">
        <v>2031595</v>
      </c>
      <c r="Q2624" s="6">
        <v>1895401</v>
      </c>
      <c r="R2624" s="6">
        <v>2065525</v>
      </c>
      <c r="S2624" s="6">
        <v>2050205</v>
      </c>
      <c r="T2624" s="6">
        <v>1603341</v>
      </c>
      <c r="U2624" s="6">
        <v>1959944</v>
      </c>
      <c r="V2624" s="6">
        <v>1726793</v>
      </c>
      <c r="W2624" s="6">
        <v>2836522</v>
      </c>
      <c r="X2624" s="6">
        <v>2007187</v>
      </c>
      <c r="Y2624" s="6">
        <v>3342193</v>
      </c>
      <c r="Z2624" s="8">
        <v>19.655125383397699</v>
      </c>
      <c r="AA2624" s="8">
        <v>21.145975045822301</v>
      </c>
      <c r="AB2624" s="8">
        <v>20.740835649450698</v>
      </c>
      <c r="AC2624" s="8">
        <v>20.205553445169201</v>
      </c>
      <c r="AD2624" s="8">
        <v>20.558311399326701</v>
      </c>
      <c r="AE2624" s="8">
        <v>21.638511924435601</v>
      </c>
      <c r="AF2624" s="8">
        <v>21.547363383119599</v>
      </c>
      <c r="AG2624" s="8">
        <v>21.5406923325334</v>
      </c>
      <c r="AH2624" s="8">
        <v>21.244197152326901</v>
      </c>
      <c r="AI2624" s="8">
        <v>20.954181397749601</v>
      </c>
      <c r="AJ2624" s="8">
        <v>20.854071673398501</v>
      </c>
      <c r="AK2624" s="8">
        <v>20.978077091226101</v>
      </c>
      <c r="AL2624" s="8">
        <v>20.967336741345999</v>
      </c>
      <c r="AM2624" s="8">
        <v>20.6126498611236</v>
      </c>
      <c r="AN2624" s="8">
        <v>20.902381003217499</v>
      </c>
      <c r="AO2624" s="8">
        <v>20.719663718912301</v>
      </c>
      <c r="AP2624" s="8">
        <v>21.435691622886299</v>
      </c>
      <c r="AQ2624" s="8">
        <v>20.9367436012738</v>
      </c>
      <c r="AR2624" s="8">
        <v>21.672363615740402</v>
      </c>
      <c r="AS2624" s="9">
        <v>1.2743090956789001E-2</v>
      </c>
      <c r="AT2624" s="9">
        <v>1</v>
      </c>
      <c r="AU2624" s="9">
        <v>6.2996578531128496E-3</v>
      </c>
      <c r="AV2624" s="10">
        <v>2.04419243388692</v>
      </c>
      <c r="AW2624" s="10">
        <v>1.3306241917332799</v>
      </c>
      <c r="AX2624" s="10">
        <v>1.59351050263178</v>
      </c>
      <c r="AY2624" s="10">
        <v>-1.5362657965989099</v>
      </c>
      <c r="AZ2624" s="10">
        <v>-1.28282332027986</v>
      </c>
      <c r="BA2624" s="10">
        <v>1.19756615919936</v>
      </c>
      <c r="BB2624" s="9">
        <v>4.5819460599926297E-3</v>
      </c>
      <c r="BC2624" s="9">
        <v>0.33788492013189803</v>
      </c>
      <c r="BD2624" s="9">
        <v>5.4025982991878899E-2</v>
      </c>
      <c r="BE2624" s="9">
        <v>0.10638485744769501</v>
      </c>
      <c r="BF2624" s="9">
        <v>0.50010503881120705</v>
      </c>
      <c r="BG2624" s="9">
        <v>0.69537958490177898</v>
      </c>
      <c r="BH2624" s="11" t="str">
        <f t="shared" si="351"/>
        <v/>
      </c>
      <c r="BI2624" s="11" t="str">
        <f t="shared" si="351"/>
        <v/>
      </c>
      <c r="BJ2624" s="11" t="str">
        <f t="shared" si="351"/>
        <v/>
      </c>
      <c r="BK2624" s="11" t="str">
        <f t="shared" si="351"/>
        <v/>
      </c>
      <c r="BL2624" s="11" t="str">
        <f t="shared" si="351"/>
        <v/>
      </c>
      <c r="BM2624" s="11" t="str">
        <f t="shared" si="351"/>
        <v/>
      </c>
      <c r="BN2624" s="11" t="str">
        <f t="shared" si="348"/>
        <v/>
      </c>
      <c r="BO2624" s="11" t="str">
        <f t="shared" si="349"/>
        <v/>
      </c>
      <c r="BP2624" s="11" t="str">
        <f t="shared" si="350"/>
        <v/>
      </c>
      <c r="BR2624" s="11">
        <f t="shared" si="347"/>
        <v>2619</v>
      </c>
      <c r="BS2624" s="6" t="str">
        <f t="shared" si="347"/>
        <v>MA_10432583g0010</v>
      </c>
      <c r="BT2624" s="6" t="str">
        <f t="shared" si="347"/>
        <v>Glyoxalase-like domain</v>
      </c>
      <c r="BU2624" s="28">
        <f t="shared" si="352"/>
        <v>2</v>
      </c>
      <c r="BV2624" s="28">
        <f t="shared" si="352"/>
        <v>1.3</v>
      </c>
      <c r="BW2624" s="28">
        <f t="shared" si="352"/>
        <v>1.6</v>
      </c>
      <c r="BX2624" s="28">
        <f t="shared" si="352"/>
        <v>-1.5</v>
      </c>
      <c r="BY2624" s="28">
        <f t="shared" si="352"/>
        <v>-1.3</v>
      </c>
      <c r="BZ2624" s="28">
        <f t="shared" si="352"/>
        <v>1.2</v>
      </c>
    </row>
    <row r="2625" spans="1:78">
      <c r="A2625" s="6">
        <v>2620</v>
      </c>
      <c r="B2625" s="6" t="s">
        <v>4554</v>
      </c>
      <c r="C2625" s="6" t="s">
        <v>4555</v>
      </c>
      <c r="D2625" s="6" t="str">
        <f t="shared" si="346"/>
        <v>Protein 2620 / MA_10433182g0010 / polyadenylate-binding RBP45</v>
      </c>
      <c r="E2625" s="6">
        <v>2</v>
      </c>
      <c r="F2625" s="6">
        <v>2</v>
      </c>
      <c r="G2625" s="6">
        <v>4399613</v>
      </c>
      <c r="H2625" s="6">
        <v>5004432</v>
      </c>
      <c r="I2625" s="6">
        <v>3277067</v>
      </c>
      <c r="J2625" s="6">
        <v>4934870</v>
      </c>
      <c r="K2625" s="6">
        <v>4253917</v>
      </c>
      <c r="L2625" s="6">
        <v>2827160</v>
      </c>
      <c r="M2625" s="6">
        <v>2883756</v>
      </c>
      <c r="N2625" s="6">
        <v>2988282</v>
      </c>
      <c r="O2625" s="6">
        <v>2823075</v>
      </c>
      <c r="P2625" s="6">
        <v>3272906</v>
      </c>
      <c r="Q2625" s="6">
        <v>3417251</v>
      </c>
      <c r="R2625" s="6">
        <v>4135284</v>
      </c>
      <c r="S2625" s="6">
        <v>4123661</v>
      </c>
      <c r="T2625" s="6">
        <v>2597984</v>
      </c>
      <c r="U2625" s="6">
        <v>2739825</v>
      </c>
      <c r="V2625" s="6">
        <v>2844376</v>
      </c>
      <c r="W2625" s="6">
        <v>2667090</v>
      </c>
      <c r="X2625" s="6">
        <v>2692705</v>
      </c>
      <c r="Y2625" s="6">
        <v>2769017</v>
      </c>
      <c r="Z2625" s="8">
        <v>22.068945195906899</v>
      </c>
      <c r="AA2625" s="8">
        <v>22.254774902664199</v>
      </c>
      <c r="AB2625" s="8">
        <v>21.643973738567301</v>
      </c>
      <c r="AC2625" s="8">
        <v>22.2345806493806</v>
      </c>
      <c r="AD2625" s="8">
        <v>22.0203604538553</v>
      </c>
      <c r="AE2625" s="8">
        <v>21.430922102537298</v>
      </c>
      <c r="AF2625" s="8">
        <v>21.459517669935501</v>
      </c>
      <c r="AG2625" s="8">
        <v>21.510884868992299</v>
      </c>
      <c r="AH2625" s="8">
        <v>21.428836026376299</v>
      </c>
      <c r="AI2625" s="8">
        <v>21.642140737157099</v>
      </c>
      <c r="AJ2625" s="8">
        <v>21.704404788164201</v>
      </c>
      <c r="AK2625" s="8">
        <v>21.9795549824745</v>
      </c>
      <c r="AL2625" s="8">
        <v>21.975494305104601</v>
      </c>
      <c r="AM2625" s="8">
        <v>21.308961115124699</v>
      </c>
      <c r="AN2625" s="8">
        <v>21.385652316635898</v>
      </c>
      <c r="AO2625" s="8">
        <v>21.439680757727398</v>
      </c>
      <c r="AP2625" s="8">
        <v>21.346835078263599</v>
      </c>
      <c r="AQ2625" s="8">
        <v>21.360624752988802</v>
      </c>
      <c r="AR2625" s="8">
        <v>21.400942480284499</v>
      </c>
      <c r="AS2625" s="9">
        <v>1.1762822198967001E-3</v>
      </c>
      <c r="AT2625" s="9">
        <v>0.86140488044862895</v>
      </c>
      <c r="AU2625" s="9">
        <v>3.4594573511993097E-4</v>
      </c>
      <c r="AV2625" s="10">
        <v>-1.50210620527725</v>
      </c>
      <c r="AW2625" s="10">
        <v>-1.25042263785265</v>
      </c>
      <c r="AX2625" s="10">
        <v>-1.5776529858470401</v>
      </c>
      <c r="AY2625" s="10">
        <v>1.2012787995080001</v>
      </c>
      <c r="AZ2625" s="10">
        <v>-1.0502939008602501</v>
      </c>
      <c r="BA2625" s="10">
        <v>-1.2616957963559801</v>
      </c>
      <c r="BB2625" s="9">
        <v>2.0116730928346799E-3</v>
      </c>
      <c r="BC2625" s="9">
        <v>7.8277618460471501E-2</v>
      </c>
      <c r="BD2625" s="9">
        <v>3.9485704523967201E-4</v>
      </c>
      <c r="BE2625" s="9">
        <v>0.21667331797661701</v>
      </c>
      <c r="BF2625" s="9">
        <v>0.94608765211072898</v>
      </c>
      <c r="BG2625" s="9">
        <v>6.4471385603245099E-2</v>
      </c>
      <c r="BH2625" s="11" t="str">
        <f t="shared" si="351"/>
        <v/>
      </c>
      <c r="BI2625" s="11" t="str">
        <f t="shared" si="351"/>
        <v/>
      </c>
      <c r="BJ2625" s="11" t="str">
        <f t="shared" si="351"/>
        <v/>
      </c>
      <c r="BK2625" s="11" t="str">
        <f t="shared" si="351"/>
        <v/>
      </c>
      <c r="BL2625" s="11" t="str">
        <f t="shared" si="351"/>
        <v/>
      </c>
      <c r="BM2625" s="11" t="str">
        <f t="shared" si="351"/>
        <v/>
      </c>
      <c r="BN2625" s="11" t="str">
        <f t="shared" si="348"/>
        <v/>
      </c>
      <c r="BO2625" s="11" t="str">
        <f t="shared" si="349"/>
        <v/>
      </c>
      <c r="BP2625" s="11" t="str">
        <f t="shared" si="350"/>
        <v/>
      </c>
      <c r="BR2625" s="11">
        <f t="shared" si="347"/>
        <v>2620</v>
      </c>
      <c r="BS2625" s="6" t="str">
        <f t="shared" si="347"/>
        <v>MA_10433182g0010</v>
      </c>
      <c r="BT2625" s="6" t="str">
        <f t="shared" si="347"/>
        <v>polyadenylate-binding RBP45</v>
      </c>
      <c r="BU2625" s="28">
        <f t="shared" si="352"/>
        <v>-1.5</v>
      </c>
      <c r="BV2625" s="28">
        <f t="shared" si="352"/>
        <v>-1.3</v>
      </c>
      <c r="BW2625" s="28">
        <f t="shared" si="352"/>
        <v>-1.6</v>
      </c>
      <c r="BX2625" s="28">
        <f t="shared" si="352"/>
        <v>1.2</v>
      </c>
      <c r="BY2625" s="28">
        <f t="shared" si="352"/>
        <v>-1.1000000000000001</v>
      </c>
      <c r="BZ2625" s="28">
        <f t="shared" si="352"/>
        <v>-1.3</v>
      </c>
    </row>
    <row r="2626" spans="1:78">
      <c r="A2626" s="6">
        <v>2621</v>
      </c>
      <c r="B2626" s="6" t="s">
        <v>4556</v>
      </c>
      <c r="C2626" s="6" t="s">
        <v>4557</v>
      </c>
      <c r="D2626" s="6" t="str">
        <f t="shared" si="346"/>
        <v>Protein 2621 / MA_356289g0010 / glyoxalase 2-5</v>
      </c>
      <c r="E2626" s="6">
        <v>2</v>
      </c>
      <c r="F2626" s="6">
        <v>2</v>
      </c>
      <c r="G2626" s="6">
        <v>3236283</v>
      </c>
      <c r="H2626" s="6">
        <v>3044219</v>
      </c>
      <c r="I2626" s="6">
        <v>2916148</v>
      </c>
      <c r="J2626" s="6">
        <v>1740793</v>
      </c>
      <c r="K2626" s="6">
        <v>2526605</v>
      </c>
      <c r="L2626" s="6">
        <v>1830791</v>
      </c>
      <c r="M2626" s="6">
        <v>1040362</v>
      </c>
      <c r="N2626" s="6">
        <v>2063960</v>
      </c>
      <c r="O2626" s="6">
        <v>851358</v>
      </c>
      <c r="P2626" s="6">
        <v>3580440</v>
      </c>
      <c r="Q2626" s="6">
        <v>2907550</v>
      </c>
      <c r="R2626" s="6">
        <v>3652232</v>
      </c>
      <c r="S2626" s="6">
        <v>2454787</v>
      </c>
      <c r="T2626" s="6">
        <v>2076826</v>
      </c>
      <c r="U2626" s="6">
        <v>3147208</v>
      </c>
      <c r="V2626" s="6">
        <v>4078046</v>
      </c>
      <c r="W2626" s="6">
        <v>2922295</v>
      </c>
      <c r="X2626" s="6">
        <v>1966188</v>
      </c>
      <c r="Y2626" s="6">
        <v>2619415</v>
      </c>
      <c r="Z2626" s="8">
        <v>21.625906340517499</v>
      </c>
      <c r="AA2626" s="8">
        <v>21.5376407188519</v>
      </c>
      <c r="AB2626" s="8">
        <v>21.475632510335998</v>
      </c>
      <c r="AC2626" s="8">
        <v>20.7313132297351</v>
      </c>
      <c r="AD2626" s="8">
        <v>21.268768705674901</v>
      </c>
      <c r="AE2626" s="8">
        <v>20.8040356742368</v>
      </c>
      <c r="AF2626" s="8">
        <v>19.9886541791649</v>
      </c>
      <c r="AG2626" s="8">
        <v>20.976983580608199</v>
      </c>
      <c r="AH2626" s="8">
        <v>19.699406393912401</v>
      </c>
      <c r="AI2626" s="8">
        <v>21.7717054603925</v>
      </c>
      <c r="AJ2626" s="8">
        <v>21.4713725706983</v>
      </c>
      <c r="AK2626" s="8">
        <v>21.8003469815846</v>
      </c>
      <c r="AL2626" s="8">
        <v>21.227166417743899</v>
      </c>
      <c r="AM2626" s="8">
        <v>20.985948919135701</v>
      </c>
      <c r="AN2626" s="8">
        <v>21.585641099295799</v>
      </c>
      <c r="AO2626" s="8">
        <v>21.9594466182436</v>
      </c>
      <c r="AP2626" s="8">
        <v>21.478670392077099</v>
      </c>
      <c r="AQ2626" s="8">
        <v>20.906969843037501</v>
      </c>
      <c r="AR2626" s="8">
        <v>21.320813216645899</v>
      </c>
      <c r="AS2626" s="9">
        <v>1.1326036578454501E-2</v>
      </c>
      <c r="AT2626" s="9">
        <v>1</v>
      </c>
      <c r="AU2626" s="9">
        <v>5.4574407676671001E-3</v>
      </c>
      <c r="AV2626" s="10">
        <v>-1.94609527791811</v>
      </c>
      <c r="AW2626" s="10">
        <v>1.08934110008859</v>
      </c>
      <c r="AX2626" s="10">
        <v>1.0885864117123301</v>
      </c>
      <c r="AY2626" s="10">
        <v>2.1199615709245299</v>
      </c>
      <c r="AZ2626" s="10">
        <v>2.1184928754391898</v>
      </c>
      <c r="BA2626" s="10">
        <v>-1.0006932737430301</v>
      </c>
      <c r="BB2626" s="9">
        <v>2.0569162528343499E-2</v>
      </c>
      <c r="BC2626" s="9">
        <v>0.96740322594734096</v>
      </c>
      <c r="BD2626" s="9">
        <v>0.96814226561217798</v>
      </c>
      <c r="BE2626" s="9">
        <v>8.8517830913366104E-3</v>
      </c>
      <c r="BF2626" s="9">
        <v>8.9126907045746807E-3</v>
      </c>
      <c r="BG2626" s="9">
        <v>0.999999981014697</v>
      </c>
      <c r="BH2626" s="11" t="str">
        <f t="shared" si="351"/>
        <v/>
      </c>
      <c r="BI2626" s="11" t="str">
        <f t="shared" si="351"/>
        <v/>
      </c>
      <c r="BJ2626" s="11" t="str">
        <f t="shared" si="351"/>
        <v/>
      </c>
      <c r="BK2626" s="11" t="str">
        <f t="shared" si="351"/>
        <v/>
      </c>
      <c r="BL2626" s="11" t="str">
        <f t="shared" si="351"/>
        <v/>
      </c>
      <c r="BM2626" s="11" t="str">
        <f t="shared" si="351"/>
        <v/>
      </c>
      <c r="BN2626" s="11" t="str">
        <f t="shared" si="348"/>
        <v/>
      </c>
      <c r="BO2626" s="11" t="str">
        <f t="shared" si="349"/>
        <v/>
      </c>
      <c r="BP2626" s="11" t="str">
        <f t="shared" si="350"/>
        <v/>
      </c>
      <c r="BR2626" s="11">
        <f t="shared" si="347"/>
        <v>2621</v>
      </c>
      <c r="BS2626" s="6" t="str">
        <f t="shared" si="347"/>
        <v>MA_356289g0010</v>
      </c>
      <c r="BT2626" s="6" t="str">
        <f t="shared" si="347"/>
        <v>glyoxalase 2-5</v>
      </c>
      <c r="BU2626" s="28">
        <f t="shared" si="352"/>
        <v>-1.9</v>
      </c>
      <c r="BV2626" s="28">
        <f t="shared" si="352"/>
        <v>1.1000000000000001</v>
      </c>
      <c r="BW2626" s="28">
        <f t="shared" si="352"/>
        <v>1.1000000000000001</v>
      </c>
      <c r="BX2626" s="28">
        <f t="shared" si="352"/>
        <v>2.1</v>
      </c>
      <c r="BY2626" s="28">
        <f t="shared" si="352"/>
        <v>2.1</v>
      </c>
      <c r="BZ2626" s="28">
        <f t="shared" si="352"/>
        <v>-1</v>
      </c>
    </row>
    <row r="2627" spans="1:78">
      <c r="A2627" s="6">
        <v>2622</v>
      </c>
      <c r="B2627" s="6" t="s">
        <v>4558</v>
      </c>
      <c r="C2627" s="6" t="s">
        <v>1990</v>
      </c>
      <c r="D2627" s="6" t="str">
        <f t="shared" si="346"/>
        <v>Protein 2622 / MA_3329825g0010 / RNA-binding KH domain-containing PEPPER-like</v>
      </c>
      <c r="E2627" s="6">
        <v>5</v>
      </c>
      <c r="F2627" s="6">
        <v>5</v>
      </c>
      <c r="G2627" s="6">
        <v>11840422</v>
      </c>
      <c r="H2627" s="6">
        <v>10819281</v>
      </c>
      <c r="I2627" s="6">
        <v>8446262</v>
      </c>
      <c r="J2627" s="6">
        <v>13749635</v>
      </c>
      <c r="K2627" s="6">
        <v>9909924</v>
      </c>
      <c r="L2627" s="6">
        <v>10958206</v>
      </c>
      <c r="M2627" s="6">
        <v>15456609</v>
      </c>
      <c r="N2627" s="6">
        <v>10850539</v>
      </c>
      <c r="O2627" s="6">
        <v>10405157</v>
      </c>
      <c r="P2627" s="6">
        <v>11192212</v>
      </c>
      <c r="Q2627" s="6">
        <v>7891244</v>
      </c>
      <c r="R2627" s="6">
        <v>13250712</v>
      </c>
      <c r="S2627" s="6">
        <v>10698252</v>
      </c>
      <c r="T2627" s="6">
        <v>13123814</v>
      </c>
      <c r="U2627" s="6">
        <v>9195800</v>
      </c>
      <c r="V2627" s="6">
        <v>9379818</v>
      </c>
      <c r="W2627" s="6">
        <v>9517151</v>
      </c>
      <c r="X2627" s="6">
        <v>8828936</v>
      </c>
      <c r="Y2627" s="6">
        <v>8966536</v>
      </c>
      <c r="Z2627" s="8">
        <v>23.497217164642699</v>
      </c>
      <c r="AA2627" s="8">
        <v>23.367101291638701</v>
      </c>
      <c r="AB2627" s="8">
        <v>23.009881569037201</v>
      </c>
      <c r="AC2627" s="8">
        <v>23.712889985344901</v>
      </c>
      <c r="AD2627" s="8">
        <v>23.240442562634701</v>
      </c>
      <c r="AE2627" s="8">
        <v>23.385508294010702</v>
      </c>
      <c r="AF2627" s="8">
        <v>23.881720507698901</v>
      </c>
      <c r="AG2627" s="8">
        <v>23.371263374467699</v>
      </c>
      <c r="AH2627" s="8">
        <v>23.310795397801101</v>
      </c>
      <c r="AI2627" s="8">
        <v>23.415991859243899</v>
      </c>
      <c r="AJ2627" s="8">
        <v>22.9118213183793</v>
      </c>
      <c r="AK2627" s="8">
        <v>23.6595665462475</v>
      </c>
      <c r="AL2627" s="8">
        <v>23.3508717564508</v>
      </c>
      <c r="AM2627" s="8">
        <v>23.645683716428099</v>
      </c>
      <c r="AN2627" s="8">
        <v>23.132543658461401</v>
      </c>
      <c r="AO2627" s="8">
        <v>23.161128499202899</v>
      </c>
      <c r="AP2627" s="8">
        <v>23.182098330534</v>
      </c>
      <c r="AQ2627" s="8">
        <v>23.073808154421599</v>
      </c>
      <c r="AR2627" s="8">
        <v>23.096119312458999</v>
      </c>
      <c r="AS2627" s="9">
        <v>0.21436896688444801</v>
      </c>
      <c r="AT2627" s="9">
        <v>1</v>
      </c>
      <c r="AU2627" s="9">
        <v>0.17418238517411899</v>
      </c>
      <c r="AV2627" s="10">
        <v>1.08810318858757</v>
      </c>
      <c r="AW2627" s="10">
        <v>1.0219187702879799</v>
      </c>
      <c r="AX2627" s="10">
        <v>-1.1780223603861899</v>
      </c>
      <c r="AY2627" s="10">
        <v>-1.0647648523775901</v>
      </c>
      <c r="AZ2627" s="10">
        <v>-1.28180988656368</v>
      </c>
      <c r="BA2627" s="10">
        <v>-1.20384316189761</v>
      </c>
      <c r="BB2627" s="9">
        <v>0.87306657037636104</v>
      </c>
      <c r="BC2627" s="9">
        <v>0.99678307263675403</v>
      </c>
      <c r="BD2627" s="9">
        <v>0.43213734417120597</v>
      </c>
      <c r="BE2627" s="9">
        <v>0.94198963186006601</v>
      </c>
      <c r="BF2627" s="9">
        <v>0.16247822394919401</v>
      </c>
      <c r="BG2627" s="9">
        <v>0.32940997891916202</v>
      </c>
      <c r="BH2627" s="11" t="str">
        <f t="shared" si="351"/>
        <v/>
      </c>
      <c r="BI2627" s="11" t="str">
        <f t="shared" si="351"/>
        <v/>
      </c>
      <c r="BJ2627" s="11" t="str">
        <f t="shared" si="351"/>
        <v/>
      </c>
      <c r="BK2627" s="11" t="str">
        <f t="shared" si="351"/>
        <v/>
      </c>
      <c r="BL2627" s="11" t="str">
        <f t="shared" si="351"/>
        <v/>
      </c>
      <c r="BM2627" s="11" t="str">
        <f t="shared" si="351"/>
        <v/>
      </c>
      <c r="BN2627" s="11" t="str">
        <f t="shared" si="348"/>
        <v/>
      </c>
      <c r="BO2627" s="11" t="str">
        <f t="shared" si="349"/>
        <v/>
      </c>
      <c r="BP2627" s="11" t="str">
        <f t="shared" si="350"/>
        <v/>
      </c>
      <c r="BR2627" s="11">
        <f t="shared" si="347"/>
        <v>2622</v>
      </c>
      <c r="BS2627" s="6" t="str">
        <f t="shared" si="347"/>
        <v>MA_3329825g0010</v>
      </c>
      <c r="BT2627" s="6" t="str">
        <f t="shared" si="347"/>
        <v>RNA-binding KH domain-containing PEPPER-like</v>
      </c>
      <c r="BU2627" s="28">
        <f t="shared" si="352"/>
        <v>1.1000000000000001</v>
      </c>
      <c r="BV2627" s="28">
        <f t="shared" si="352"/>
        <v>1</v>
      </c>
      <c r="BW2627" s="28">
        <f t="shared" si="352"/>
        <v>-1.2</v>
      </c>
      <c r="BX2627" s="28">
        <f t="shared" si="352"/>
        <v>-1.1000000000000001</v>
      </c>
      <c r="BY2627" s="28">
        <f t="shared" si="352"/>
        <v>-1.3</v>
      </c>
      <c r="BZ2627" s="28">
        <f t="shared" si="352"/>
        <v>-1.2</v>
      </c>
    </row>
    <row r="2628" spans="1:78">
      <c r="A2628" s="6">
        <v>2623</v>
      </c>
      <c r="B2628" s="6" t="s">
        <v>4559</v>
      </c>
      <c r="C2628" s="6" t="s">
        <v>4560</v>
      </c>
      <c r="D2628" s="6" t="str">
        <f t="shared" si="346"/>
        <v>Protein 2623 / MA_10430856g0010 / villin 4</v>
      </c>
      <c r="E2628" s="6">
        <v>3</v>
      </c>
      <c r="F2628" s="6">
        <v>3</v>
      </c>
      <c r="G2628" s="6">
        <v>5912482</v>
      </c>
      <c r="H2628" s="6">
        <v>3566147</v>
      </c>
      <c r="I2628" s="6">
        <v>2062102</v>
      </c>
      <c r="J2628" s="6">
        <v>5995343</v>
      </c>
      <c r="K2628" s="6">
        <v>3343006</v>
      </c>
      <c r="L2628" s="6">
        <v>681795</v>
      </c>
      <c r="M2628" s="6">
        <v>2009158</v>
      </c>
      <c r="N2628" s="6">
        <v>734165</v>
      </c>
      <c r="O2628" s="6">
        <v>454012</v>
      </c>
      <c r="P2628" s="6">
        <v>3905701</v>
      </c>
      <c r="Q2628" s="6">
        <v>3694501</v>
      </c>
      <c r="R2628" s="6">
        <v>3913257</v>
      </c>
      <c r="S2628" s="6">
        <v>6256909</v>
      </c>
      <c r="T2628" s="6">
        <v>3858486</v>
      </c>
      <c r="U2628" s="6">
        <v>642662</v>
      </c>
      <c r="V2628" s="6">
        <v>742283</v>
      </c>
      <c r="W2628" s="6">
        <v>562401</v>
      </c>
      <c r="X2628" s="6">
        <v>841019</v>
      </c>
      <c r="Y2628" s="6">
        <v>553762</v>
      </c>
      <c r="Z2628" s="8">
        <v>22.495332455632401</v>
      </c>
      <c r="AA2628" s="8">
        <v>21.7659347427862</v>
      </c>
      <c r="AB2628" s="8">
        <v>20.975684265393301</v>
      </c>
      <c r="AC2628" s="8">
        <v>22.515410863454701</v>
      </c>
      <c r="AD2628" s="8">
        <v>21.672714513619098</v>
      </c>
      <c r="AE2628" s="8">
        <v>19.3789784938301</v>
      </c>
      <c r="AF2628" s="8">
        <v>20.938159591261702</v>
      </c>
      <c r="AG2628" s="8">
        <v>19.485744812614399</v>
      </c>
      <c r="AH2628" s="8">
        <v>18.7923709043576</v>
      </c>
      <c r="AI2628" s="8">
        <v>21.8971500776046</v>
      </c>
      <c r="AJ2628" s="8">
        <v>21.816948088380201</v>
      </c>
      <c r="AK2628" s="8">
        <v>21.899938430508499</v>
      </c>
      <c r="AL2628" s="8">
        <v>22.577018691069</v>
      </c>
      <c r="AM2628" s="8">
        <v>21.879603440453799</v>
      </c>
      <c r="AN2628" s="8">
        <v>19.293700644131501</v>
      </c>
      <c r="AO2628" s="8">
        <v>19.501609802598999</v>
      </c>
      <c r="AP2628" s="8">
        <v>19.101239634092199</v>
      </c>
      <c r="AQ2628" s="8">
        <v>19.681778868135002</v>
      </c>
      <c r="AR2628" s="8">
        <v>19.078906531586</v>
      </c>
      <c r="AS2628" s="9">
        <v>1.35355153287731E-5</v>
      </c>
      <c r="AT2628" s="9">
        <v>4.0728544836083902E-3</v>
      </c>
      <c r="AU2628" s="9">
        <v>1.2743599760977401E-6</v>
      </c>
      <c r="AV2628" s="10">
        <v>-4.7115505345240098</v>
      </c>
      <c r="AW2628" s="10">
        <v>1.0936236729226401</v>
      </c>
      <c r="AX2628" s="10">
        <v>-5.8708454248839104</v>
      </c>
      <c r="AY2628" s="10">
        <v>5.1526632007267796</v>
      </c>
      <c r="AZ2628" s="10">
        <v>-1.24605379521351</v>
      </c>
      <c r="BA2628" s="10">
        <v>-6.4204955367226297</v>
      </c>
      <c r="BB2628" s="9">
        <v>1.5963225314430399E-4</v>
      </c>
      <c r="BC2628" s="9">
        <v>0.98339645968398604</v>
      </c>
      <c r="BD2628" s="9">
        <v>1.88280744991554E-5</v>
      </c>
      <c r="BE2628" s="9">
        <v>8.7240656225562305E-5</v>
      </c>
      <c r="BF2628" s="9">
        <v>0.83733636060794603</v>
      </c>
      <c r="BG2628" s="9">
        <v>1.0514340080147701E-5</v>
      </c>
      <c r="BH2628" s="11" t="str">
        <f t="shared" si="351"/>
        <v>x</v>
      </c>
      <c r="BI2628" s="11" t="str">
        <f t="shared" si="351"/>
        <v/>
      </c>
      <c r="BJ2628" s="11" t="str">
        <f t="shared" si="351"/>
        <v>x</v>
      </c>
      <c r="BK2628" s="11" t="str">
        <f t="shared" si="351"/>
        <v>x</v>
      </c>
      <c r="BL2628" s="11" t="str">
        <f t="shared" si="351"/>
        <v/>
      </c>
      <c r="BM2628" s="11" t="str">
        <f t="shared" si="351"/>
        <v>x</v>
      </c>
      <c r="BN2628" s="11" t="str">
        <f t="shared" si="348"/>
        <v>x</v>
      </c>
      <c r="BO2628" s="11" t="str">
        <f t="shared" si="349"/>
        <v>x</v>
      </c>
      <c r="BP2628" s="11" t="str">
        <f t="shared" si="350"/>
        <v/>
      </c>
      <c r="BR2628" s="11">
        <f t="shared" si="347"/>
        <v>2623</v>
      </c>
      <c r="BS2628" s="6" t="str">
        <f t="shared" si="347"/>
        <v>MA_10430856g0010</v>
      </c>
      <c r="BT2628" s="6" t="str">
        <f t="shared" si="347"/>
        <v>villin 4</v>
      </c>
      <c r="BU2628" s="28" t="str">
        <f t="shared" si="352"/>
        <v>-4,7*</v>
      </c>
      <c r="BV2628" s="28">
        <f t="shared" si="352"/>
        <v>1.1000000000000001</v>
      </c>
      <c r="BW2628" s="28" t="str">
        <f t="shared" si="352"/>
        <v>-5,9*</v>
      </c>
      <c r="BX2628" s="28" t="str">
        <f t="shared" si="352"/>
        <v>5,2*</v>
      </c>
      <c r="BY2628" s="28">
        <f t="shared" si="352"/>
        <v>-1.2</v>
      </c>
      <c r="BZ2628" s="28" t="str">
        <f t="shared" si="352"/>
        <v>-6,4*</v>
      </c>
    </row>
    <row r="2629" spans="1:78">
      <c r="A2629" s="6">
        <v>2624</v>
      </c>
      <c r="B2629" s="6" t="s">
        <v>4561</v>
      </c>
      <c r="C2629" s="6" t="s">
        <v>4562</v>
      </c>
      <c r="D2629" s="6" t="str">
        <f t="shared" si="346"/>
        <v>Protein 2624 / MA_87653g0010 / vacuolar-sorting receptor 3</v>
      </c>
      <c r="E2629" s="6">
        <v>3</v>
      </c>
      <c r="F2629" s="6">
        <v>3</v>
      </c>
      <c r="G2629" s="6">
        <v>3379688</v>
      </c>
      <c r="H2629" s="6">
        <v>5886148</v>
      </c>
      <c r="I2629" s="6">
        <v>2791563</v>
      </c>
      <c r="J2629" s="6">
        <v>8581444</v>
      </c>
      <c r="K2629" s="6">
        <v>4020610</v>
      </c>
      <c r="L2629" s="6">
        <v>2412740</v>
      </c>
      <c r="M2629" s="6">
        <v>2235045</v>
      </c>
      <c r="N2629" s="6">
        <v>2802559</v>
      </c>
      <c r="O2629" s="6">
        <v>2264700</v>
      </c>
      <c r="P2629" s="6">
        <v>3907423</v>
      </c>
      <c r="Q2629" s="6">
        <v>2228330</v>
      </c>
      <c r="R2629" s="6">
        <v>2580069</v>
      </c>
      <c r="S2629" s="6">
        <v>4199359</v>
      </c>
      <c r="T2629" s="6">
        <v>2015884</v>
      </c>
      <c r="U2629" s="6">
        <v>1176247</v>
      </c>
      <c r="V2629" s="6">
        <v>1675105</v>
      </c>
      <c r="W2629" s="6">
        <v>999234</v>
      </c>
      <c r="X2629" s="6">
        <v>1461119</v>
      </c>
      <c r="Y2629" s="6">
        <v>1312939</v>
      </c>
      <c r="Z2629" s="8">
        <v>21.688458637834898</v>
      </c>
      <c r="AA2629" s="8">
        <v>22.488892386862702</v>
      </c>
      <c r="AB2629" s="8">
        <v>21.4126416845547</v>
      </c>
      <c r="AC2629" s="8">
        <v>23.0327889998409</v>
      </c>
      <c r="AD2629" s="8">
        <v>21.9389829705324</v>
      </c>
      <c r="AE2629" s="8">
        <v>21.202241026560198</v>
      </c>
      <c r="AF2629" s="8">
        <v>21.091872447991499</v>
      </c>
      <c r="AG2629" s="8">
        <v>21.418313314562301</v>
      </c>
      <c r="AH2629" s="8">
        <v>21.110888521503998</v>
      </c>
      <c r="AI2629" s="8">
        <v>21.897786012961699</v>
      </c>
      <c r="AJ2629" s="8">
        <v>21.087531470812301</v>
      </c>
      <c r="AK2629" s="8">
        <v>21.298978218161299</v>
      </c>
      <c r="AL2629" s="8">
        <v>22.001737697668698</v>
      </c>
      <c r="AM2629" s="8">
        <v>20.942981193559</v>
      </c>
      <c r="AN2629" s="8">
        <v>20.165759612711</v>
      </c>
      <c r="AO2629" s="8">
        <v>20.675820099659699</v>
      </c>
      <c r="AP2629" s="8">
        <v>19.930463041451599</v>
      </c>
      <c r="AQ2629" s="8">
        <v>20.478642251721901</v>
      </c>
      <c r="AR2629" s="8">
        <v>20.324368458561999</v>
      </c>
      <c r="AS2629" s="9">
        <v>5.4641389950459704E-4</v>
      </c>
      <c r="AT2629" s="9">
        <v>0.36288329557343302</v>
      </c>
      <c r="AU2629" s="9">
        <v>1.3745579377781499E-4</v>
      </c>
      <c r="AV2629" s="10">
        <v>-1.8745237548709399</v>
      </c>
      <c r="AW2629" s="10">
        <v>-1.5872727075515201</v>
      </c>
      <c r="AX2629" s="10">
        <v>-3.4757931873005599</v>
      </c>
      <c r="AY2629" s="10">
        <v>1.1809714524497299</v>
      </c>
      <c r="AZ2629" s="10">
        <v>-1.85422733548654</v>
      </c>
      <c r="BA2629" s="10">
        <v>-2.1897895495615298</v>
      </c>
      <c r="BB2629" s="9">
        <v>3.8354159540939799E-2</v>
      </c>
      <c r="BC2629" s="9">
        <v>0.129017041308465</v>
      </c>
      <c r="BD2629" s="9">
        <v>6.8678032287050605E-5</v>
      </c>
      <c r="BE2629" s="9">
        <v>0.85331040360055699</v>
      </c>
      <c r="BF2629" s="9">
        <v>4.2365426696488101E-2</v>
      </c>
      <c r="BG2629" s="9">
        <v>5.70286325589087E-3</v>
      </c>
      <c r="BH2629" s="11" t="str">
        <f t="shared" si="351"/>
        <v/>
      </c>
      <c r="BI2629" s="11" t="str">
        <f t="shared" si="351"/>
        <v/>
      </c>
      <c r="BJ2629" s="11" t="str">
        <f t="shared" si="351"/>
        <v>x</v>
      </c>
      <c r="BK2629" s="11" t="str">
        <f t="shared" si="351"/>
        <v/>
      </c>
      <c r="BL2629" s="11" t="str">
        <f t="shared" si="351"/>
        <v/>
      </c>
      <c r="BM2629" s="11" t="str">
        <f t="shared" si="351"/>
        <v/>
      </c>
      <c r="BN2629" s="11" t="str">
        <f t="shared" si="348"/>
        <v>x</v>
      </c>
      <c r="BO2629" s="11" t="str">
        <f t="shared" si="349"/>
        <v>x</v>
      </c>
      <c r="BP2629" s="11" t="str">
        <f t="shared" si="350"/>
        <v/>
      </c>
      <c r="BR2629" s="11">
        <f t="shared" si="347"/>
        <v>2624</v>
      </c>
      <c r="BS2629" s="6" t="str">
        <f t="shared" si="347"/>
        <v>MA_87653g0010</v>
      </c>
      <c r="BT2629" s="6" t="str">
        <f t="shared" si="347"/>
        <v>vacuolar-sorting receptor 3</v>
      </c>
      <c r="BU2629" s="28">
        <f t="shared" si="352"/>
        <v>-1.9</v>
      </c>
      <c r="BV2629" s="28">
        <f t="shared" si="352"/>
        <v>-1.6</v>
      </c>
      <c r="BW2629" s="28" t="str">
        <f t="shared" si="352"/>
        <v>-3,5*</v>
      </c>
      <c r="BX2629" s="28">
        <f t="shared" si="352"/>
        <v>1.2</v>
      </c>
      <c r="BY2629" s="28">
        <f t="shared" si="352"/>
        <v>-1.9</v>
      </c>
      <c r="BZ2629" s="28">
        <f t="shared" si="352"/>
        <v>-2.2000000000000002</v>
      </c>
    </row>
    <row r="2630" spans="1:78">
      <c r="A2630" s="6">
        <v>2625</v>
      </c>
      <c r="B2630" s="6" t="s">
        <v>4563</v>
      </c>
      <c r="C2630" s="6" t="s">
        <v>1875</v>
      </c>
      <c r="D2630" s="6" t="str">
        <f t="shared" ref="D2630:D2693" si="353">CONCATENATE("Protein ",A2630," / ",B2630," / ",C2630)</f>
        <v>Protein 2625 / MA_10077277g0010 / eukaryotic translation initiation factor 3 subunit F</v>
      </c>
      <c r="E2630" s="6">
        <v>2</v>
      </c>
      <c r="F2630" s="6">
        <v>2</v>
      </c>
      <c r="G2630" s="6">
        <v>3377358</v>
      </c>
      <c r="H2630" s="6">
        <v>2241672</v>
      </c>
      <c r="I2630" s="6">
        <v>3637414</v>
      </c>
      <c r="J2630" s="6">
        <v>2234070</v>
      </c>
      <c r="K2630" s="6">
        <v>2010766</v>
      </c>
      <c r="L2630" s="6">
        <v>4807029</v>
      </c>
      <c r="M2630" s="6">
        <v>3117621</v>
      </c>
      <c r="N2630" s="6">
        <v>4343667</v>
      </c>
      <c r="O2630" s="6">
        <v>4610370</v>
      </c>
      <c r="P2630" s="6">
        <v>1664922</v>
      </c>
      <c r="Q2630" s="6">
        <v>2686248</v>
      </c>
      <c r="R2630" s="6">
        <v>1608854</v>
      </c>
      <c r="S2630" s="6">
        <v>2507088</v>
      </c>
      <c r="T2630" s="6">
        <v>2817364</v>
      </c>
      <c r="U2630" s="6">
        <v>3737552</v>
      </c>
      <c r="V2630" s="6">
        <v>4352762</v>
      </c>
      <c r="W2630" s="6">
        <v>4447153</v>
      </c>
      <c r="X2630" s="6">
        <v>3552129</v>
      </c>
      <c r="Y2630" s="6">
        <v>4854661</v>
      </c>
      <c r="Z2630" s="8">
        <v>21.687463682471702</v>
      </c>
      <c r="AA2630" s="8">
        <v>21.0961437687025</v>
      </c>
      <c r="AB2630" s="8">
        <v>21.794481707863198</v>
      </c>
      <c r="AC2630" s="8">
        <v>21.0912429597429</v>
      </c>
      <c r="AD2630" s="8">
        <v>20.939313769176199</v>
      </c>
      <c r="AE2630" s="8">
        <v>22.196714076363499</v>
      </c>
      <c r="AF2630" s="8">
        <v>21.5720141238337</v>
      </c>
      <c r="AG2630" s="8">
        <v>22.050482074891999</v>
      </c>
      <c r="AH2630" s="8">
        <v>22.1364511064744</v>
      </c>
      <c r="AI2630" s="8">
        <v>20.6670231593239</v>
      </c>
      <c r="AJ2630" s="8">
        <v>21.357161072843699</v>
      </c>
      <c r="AK2630" s="8">
        <v>20.617601979889599</v>
      </c>
      <c r="AL2630" s="8">
        <v>21.257581205677699</v>
      </c>
      <c r="AM2630" s="8">
        <v>21.425914539522498</v>
      </c>
      <c r="AN2630" s="8">
        <v>21.833662220774102</v>
      </c>
      <c r="AO2630" s="8">
        <v>22.0534997080333</v>
      </c>
      <c r="AP2630" s="8">
        <v>22.084450609395699</v>
      </c>
      <c r="AQ2630" s="8">
        <v>21.760252545235399</v>
      </c>
      <c r="AR2630" s="8">
        <v>22.210939125381699</v>
      </c>
      <c r="AS2630" s="9">
        <v>2.27011378395677E-3</v>
      </c>
      <c r="AT2630" s="9">
        <v>1</v>
      </c>
      <c r="AU2630" s="9">
        <v>7.6357202148971399E-4</v>
      </c>
      <c r="AV2630" s="10">
        <v>1.5879727633243801</v>
      </c>
      <c r="AW2630" s="10">
        <v>-1.19472020278465</v>
      </c>
      <c r="AX2630" s="10">
        <v>1.5875826095290699</v>
      </c>
      <c r="AY2630" s="10">
        <v>-1.8971831418154099</v>
      </c>
      <c r="AZ2630" s="10">
        <v>-1.00024575338188</v>
      </c>
      <c r="BA2630" s="10">
        <v>1.89671701719396</v>
      </c>
      <c r="BB2630" s="9">
        <v>3.6734447231356999E-2</v>
      </c>
      <c r="BC2630" s="9">
        <v>0.61091647993510201</v>
      </c>
      <c r="BD2630" s="9">
        <v>2.58420295091073E-2</v>
      </c>
      <c r="BE2630" s="9">
        <v>3.71755391816975E-3</v>
      </c>
      <c r="BF2630" s="9">
        <v>0.99999999840419396</v>
      </c>
      <c r="BG2630" s="9">
        <v>2.26200393645337E-3</v>
      </c>
      <c r="BH2630" s="11" t="str">
        <f t="shared" si="351"/>
        <v/>
      </c>
      <c r="BI2630" s="11" t="str">
        <f t="shared" si="351"/>
        <v/>
      </c>
      <c r="BJ2630" s="11" t="str">
        <f t="shared" si="351"/>
        <v/>
      </c>
      <c r="BK2630" s="11" t="str">
        <f t="shared" si="351"/>
        <v/>
      </c>
      <c r="BL2630" s="11" t="str">
        <f t="shared" si="351"/>
        <v/>
      </c>
      <c r="BM2630" s="11" t="str">
        <f t="shared" si="351"/>
        <v/>
      </c>
      <c r="BN2630" s="11" t="str">
        <f t="shared" si="348"/>
        <v/>
      </c>
      <c r="BO2630" s="11" t="str">
        <f t="shared" si="349"/>
        <v/>
      </c>
      <c r="BP2630" s="11" t="str">
        <f t="shared" si="350"/>
        <v/>
      </c>
      <c r="BR2630" s="11">
        <f t="shared" ref="BR2630:BT2693" si="354">A2630</f>
        <v>2625</v>
      </c>
      <c r="BS2630" s="6" t="str">
        <f t="shared" si="354"/>
        <v>MA_10077277g0010</v>
      </c>
      <c r="BT2630" s="6" t="str">
        <f t="shared" si="354"/>
        <v>eukaryotic translation initiation factor 3 subunit F</v>
      </c>
      <c r="BU2630" s="28">
        <f t="shared" si="352"/>
        <v>1.6</v>
      </c>
      <c r="BV2630" s="28">
        <f t="shared" si="352"/>
        <v>-1.2</v>
      </c>
      <c r="BW2630" s="28">
        <f t="shared" si="352"/>
        <v>1.6</v>
      </c>
      <c r="BX2630" s="28">
        <f t="shared" si="352"/>
        <v>-1.9</v>
      </c>
      <c r="BY2630" s="28">
        <f t="shared" si="352"/>
        <v>-1</v>
      </c>
      <c r="BZ2630" s="28">
        <f t="shared" si="352"/>
        <v>1.9</v>
      </c>
    </row>
    <row r="2631" spans="1:78">
      <c r="A2631" s="6">
        <v>2626</v>
      </c>
      <c r="B2631" s="6" t="s">
        <v>4564</v>
      </c>
      <c r="C2631" s="6" t="s">
        <v>4565</v>
      </c>
      <c r="D2631" s="6" t="str">
        <f t="shared" si="353"/>
        <v>Protein 2626 / MA_4313694g0010 / translocon of outer membrane of chloroplast35</v>
      </c>
      <c r="E2631" s="6">
        <v>2</v>
      </c>
      <c r="F2631" s="6">
        <v>2</v>
      </c>
      <c r="G2631" s="6">
        <v>8243085</v>
      </c>
      <c r="H2631" s="6">
        <v>6100673</v>
      </c>
      <c r="I2631" s="6">
        <v>7503914</v>
      </c>
      <c r="J2631" s="6">
        <v>8840181</v>
      </c>
      <c r="K2631" s="6">
        <v>5740242</v>
      </c>
      <c r="L2631" s="6">
        <v>7073603</v>
      </c>
      <c r="M2631" s="6">
        <v>4499207</v>
      </c>
      <c r="N2631" s="6">
        <v>6040109</v>
      </c>
      <c r="O2631" s="6">
        <v>5664161</v>
      </c>
      <c r="P2631" s="6">
        <v>6369332</v>
      </c>
      <c r="Q2631" s="6">
        <v>6168357</v>
      </c>
      <c r="R2631" s="6">
        <v>6112355</v>
      </c>
      <c r="S2631" s="6">
        <v>5974171</v>
      </c>
      <c r="T2631" s="6">
        <v>5761119</v>
      </c>
      <c r="U2631" s="6">
        <v>5295631</v>
      </c>
      <c r="V2631" s="6">
        <v>6384661</v>
      </c>
      <c r="W2631" s="6">
        <v>4521575</v>
      </c>
      <c r="X2631" s="6">
        <v>4969888</v>
      </c>
      <c r="Y2631" s="6">
        <v>4779246</v>
      </c>
      <c r="Z2631" s="8">
        <v>22.974752940864999</v>
      </c>
      <c r="AA2631" s="8">
        <v>22.5405369726892</v>
      </c>
      <c r="AB2631" s="8">
        <v>22.8392118629978</v>
      </c>
      <c r="AC2631" s="8">
        <v>23.0756444779826</v>
      </c>
      <c r="AD2631" s="8">
        <v>22.452680129368101</v>
      </c>
      <c r="AE2631" s="8">
        <v>22.754013820593201</v>
      </c>
      <c r="AF2631" s="8">
        <v>22.1012393134368</v>
      </c>
      <c r="AG2631" s="8">
        <v>22.526143154030201</v>
      </c>
      <c r="AH2631" s="8">
        <v>22.433430842972601</v>
      </c>
      <c r="AI2631" s="8">
        <v>22.602710643403601</v>
      </c>
      <c r="AJ2631" s="8">
        <v>22.5564548344515</v>
      </c>
      <c r="AK2631" s="8">
        <v>22.543296905542501</v>
      </c>
      <c r="AL2631" s="8">
        <v>22.5103071021388</v>
      </c>
      <c r="AM2631" s="8">
        <v>22.457917627338599</v>
      </c>
      <c r="AN2631" s="8">
        <v>22.336371167863401</v>
      </c>
      <c r="AO2631" s="8">
        <v>22.6061785899409</v>
      </c>
      <c r="AP2631" s="8">
        <v>22.1083939634022</v>
      </c>
      <c r="AQ2631" s="8">
        <v>22.2447819093079</v>
      </c>
      <c r="AR2631" s="8">
        <v>22.188351598018802</v>
      </c>
      <c r="AS2631" s="9">
        <v>3.3858895635708097E-2</v>
      </c>
      <c r="AT2631" s="9">
        <v>1</v>
      </c>
      <c r="AU2631" s="9">
        <v>2.0136728346023799E-2</v>
      </c>
      <c r="AV2631" s="10">
        <v>-1.2508063894152299</v>
      </c>
      <c r="AW2631" s="10">
        <v>-1.18298178032612</v>
      </c>
      <c r="AX2631" s="10">
        <v>-1.3945018333469601</v>
      </c>
      <c r="AY2631" s="10">
        <v>1.0573336041324399</v>
      </c>
      <c r="AZ2631" s="10">
        <v>-1.1148822432854</v>
      </c>
      <c r="BA2631" s="10">
        <v>-1.17880246047621</v>
      </c>
      <c r="BB2631" s="9">
        <v>0.148721355014624</v>
      </c>
      <c r="BC2631" s="9">
        <v>0.30663442586867801</v>
      </c>
      <c r="BD2631" s="9">
        <v>1.2922855298828501E-2</v>
      </c>
      <c r="BE2631" s="9">
        <v>0.94053681922161403</v>
      </c>
      <c r="BF2631" s="9">
        <v>0.69215218744626195</v>
      </c>
      <c r="BG2631" s="9">
        <v>0.323640384481927</v>
      </c>
      <c r="BH2631" s="11" t="str">
        <f t="shared" si="351"/>
        <v/>
      </c>
      <c r="BI2631" s="11" t="str">
        <f t="shared" si="351"/>
        <v/>
      </c>
      <c r="BJ2631" s="11" t="str">
        <f t="shared" si="351"/>
        <v/>
      </c>
      <c r="BK2631" s="11" t="str">
        <f t="shared" si="351"/>
        <v/>
      </c>
      <c r="BL2631" s="11" t="str">
        <f t="shared" si="351"/>
        <v/>
      </c>
      <c r="BM2631" s="11" t="str">
        <f t="shared" si="351"/>
        <v/>
      </c>
      <c r="BN2631" s="11" t="str">
        <f t="shared" ref="BN2631:BN2694" si="355">IF(BH2631="x","x",IF(BI2631="x","x",IF(BJ2631="x","x",IF(BK2631="x","x",IF(BL2631="x","x",IF(BM2631="x","x",""))))))</f>
        <v/>
      </c>
      <c r="BO2631" s="11" t="str">
        <f t="shared" ref="BO2631:BO2694" si="356">IF((AND(BN2631="x",AS2631&lt;$E$2)),"x","")</f>
        <v/>
      </c>
      <c r="BP2631" s="11" t="str">
        <f t="shared" ref="BP2631:BP2694" si="357">IF(SUM(Z2631:AD2631)=0,"x",IF(SUM(AE2631:AH2631)=0,"x",IF(SUM(AI2631:AM2631)=0,"x",IF(SUM(AN2631:AR2631)=0,"x",""))))</f>
        <v/>
      </c>
      <c r="BR2631" s="11">
        <f t="shared" si="354"/>
        <v>2626</v>
      </c>
      <c r="BS2631" s="6" t="str">
        <f t="shared" si="354"/>
        <v>MA_4313694g0010</v>
      </c>
      <c r="BT2631" s="6" t="str">
        <f t="shared" si="354"/>
        <v>translocon of outer membrane of chloroplast35</v>
      </c>
      <c r="BU2631" s="28">
        <f t="shared" si="352"/>
        <v>-1.3</v>
      </c>
      <c r="BV2631" s="28">
        <f t="shared" si="352"/>
        <v>-1.2</v>
      </c>
      <c r="BW2631" s="28">
        <f t="shared" si="352"/>
        <v>-1.4</v>
      </c>
      <c r="BX2631" s="28">
        <f t="shared" si="352"/>
        <v>1.1000000000000001</v>
      </c>
      <c r="BY2631" s="28">
        <f t="shared" si="352"/>
        <v>-1.1000000000000001</v>
      </c>
      <c r="BZ2631" s="28">
        <f t="shared" si="352"/>
        <v>-1.2</v>
      </c>
    </row>
    <row r="2632" spans="1:78">
      <c r="A2632" s="6">
        <v>2627</v>
      </c>
      <c r="B2632" s="6" t="s">
        <v>4566</v>
      </c>
      <c r="C2632" s="6" t="s">
        <v>477</v>
      </c>
      <c r="D2632" s="6" t="str">
        <f t="shared" si="353"/>
        <v>Protein 2627 / MA_49086g0010 / alpha-soluble NSF attachment -like</v>
      </c>
      <c r="E2632" s="6">
        <v>5</v>
      </c>
      <c r="F2632" s="6">
        <v>5</v>
      </c>
      <c r="G2632" s="6">
        <v>4310412</v>
      </c>
      <c r="H2632" s="6">
        <v>2018397</v>
      </c>
      <c r="I2632" s="6">
        <v>4456198</v>
      </c>
      <c r="J2632" s="6">
        <v>2071709</v>
      </c>
      <c r="K2632" s="6">
        <v>3495687</v>
      </c>
      <c r="L2632" s="6">
        <v>4691518</v>
      </c>
      <c r="M2632" s="6">
        <v>3656935</v>
      </c>
      <c r="N2632" s="6">
        <v>4292982</v>
      </c>
      <c r="O2632" s="6">
        <v>4393418</v>
      </c>
      <c r="P2632" s="6">
        <v>837633</v>
      </c>
      <c r="Q2632" s="6">
        <v>3184032</v>
      </c>
      <c r="R2632" s="6">
        <v>1340751</v>
      </c>
      <c r="S2632" s="6">
        <v>2155862</v>
      </c>
      <c r="T2632" s="6">
        <v>2903138</v>
      </c>
      <c r="U2632" s="6">
        <v>3234500</v>
      </c>
      <c r="V2632" s="6">
        <v>3688774</v>
      </c>
      <c r="W2632" s="6">
        <v>3443404</v>
      </c>
      <c r="X2632" s="6">
        <v>3243246</v>
      </c>
      <c r="Y2632" s="6">
        <v>3112367</v>
      </c>
      <c r="Z2632" s="8">
        <v>22.039394341643</v>
      </c>
      <c r="AA2632" s="8">
        <v>20.944778536434601</v>
      </c>
      <c r="AB2632" s="8">
        <v>22.087381905968002</v>
      </c>
      <c r="AC2632" s="8">
        <v>20.982389940234501</v>
      </c>
      <c r="AD2632" s="8">
        <v>21.737144582605598</v>
      </c>
      <c r="AE2632" s="8">
        <v>22.161623369832601</v>
      </c>
      <c r="AF2632" s="8">
        <v>21.8022035531238</v>
      </c>
      <c r="AG2632" s="8">
        <v>22.033548693061402</v>
      </c>
      <c r="AH2632" s="8">
        <v>22.0669123366443</v>
      </c>
      <c r="AI2632" s="8">
        <v>19.6759587552902</v>
      </c>
      <c r="AJ2632" s="8">
        <v>21.602423404580499</v>
      </c>
      <c r="AK2632" s="8">
        <v>20.354609898721101</v>
      </c>
      <c r="AL2632" s="8">
        <v>21.039833401270101</v>
      </c>
      <c r="AM2632" s="8">
        <v>21.469181721097101</v>
      </c>
      <c r="AN2632" s="8">
        <v>21.625111282076201</v>
      </c>
      <c r="AO2632" s="8">
        <v>21.814709971513</v>
      </c>
      <c r="AP2632" s="8">
        <v>21.715404025458099</v>
      </c>
      <c r="AQ2632" s="8">
        <v>21.629007025593999</v>
      </c>
      <c r="AR2632" s="8">
        <v>21.569580757495999</v>
      </c>
      <c r="AS2632" s="9">
        <v>3.4913386455741997E-2</v>
      </c>
      <c r="AT2632" s="9">
        <v>1</v>
      </c>
      <c r="AU2632" s="9">
        <v>2.0862877272333699E-2</v>
      </c>
      <c r="AV2632" s="10">
        <v>1.3734973498864</v>
      </c>
      <c r="AW2632" s="10">
        <v>-1.6584280525776101</v>
      </c>
      <c r="AX2632" s="10">
        <v>1.08113355306542</v>
      </c>
      <c r="AY2632" s="10">
        <v>-2.2778465351925998</v>
      </c>
      <c r="AZ2632" s="10">
        <v>-1.27042338663157</v>
      </c>
      <c r="BA2632" s="10">
        <v>1.7929822129866</v>
      </c>
      <c r="BB2632" s="9">
        <v>0.56058102428756196</v>
      </c>
      <c r="BC2632" s="9">
        <v>0.15613563747293899</v>
      </c>
      <c r="BD2632" s="9">
        <v>0.98518993536942501</v>
      </c>
      <c r="BE2632" s="9">
        <v>1.6988349201344202E-2</v>
      </c>
      <c r="BF2632" s="9">
        <v>0.75105001110926495</v>
      </c>
      <c r="BG2632" s="9">
        <v>8.5536513899839406E-2</v>
      </c>
      <c r="BH2632" s="11" t="str">
        <f t="shared" si="351"/>
        <v/>
      </c>
      <c r="BI2632" s="11" t="str">
        <f t="shared" si="351"/>
        <v/>
      </c>
      <c r="BJ2632" s="11" t="str">
        <f t="shared" si="351"/>
        <v/>
      </c>
      <c r="BK2632" s="11" t="str">
        <f t="shared" ref="BK2632:BM2695" si="358">IF(OR(AND(BE2632&lt;$E$3,AY2632&lt;$E$4),AND(BE2632&lt;$E$3,AY2632&gt;$D$4)),"x","")</f>
        <v/>
      </c>
      <c r="BL2632" s="11" t="str">
        <f t="shared" si="358"/>
        <v/>
      </c>
      <c r="BM2632" s="11" t="str">
        <f t="shared" si="358"/>
        <v/>
      </c>
      <c r="BN2632" s="11" t="str">
        <f t="shared" si="355"/>
        <v/>
      </c>
      <c r="BO2632" s="11" t="str">
        <f t="shared" si="356"/>
        <v/>
      </c>
      <c r="BP2632" s="11" t="str">
        <f t="shared" si="357"/>
        <v/>
      </c>
      <c r="BR2632" s="11">
        <f t="shared" si="354"/>
        <v>2627</v>
      </c>
      <c r="BS2632" s="6" t="str">
        <f t="shared" si="354"/>
        <v>MA_49086g0010</v>
      </c>
      <c r="BT2632" s="6" t="str">
        <f t="shared" si="354"/>
        <v>alpha-soluble NSF attachment -like</v>
      </c>
      <c r="BU2632" s="28">
        <f t="shared" si="352"/>
        <v>1.4</v>
      </c>
      <c r="BV2632" s="28">
        <f t="shared" si="352"/>
        <v>-1.7</v>
      </c>
      <c r="BW2632" s="28">
        <f t="shared" si="352"/>
        <v>1.1000000000000001</v>
      </c>
      <c r="BX2632" s="28">
        <f t="shared" ref="BX2632:BZ2695" si="359">IF(AY2632&gt;$BX$2,CONCATENATE($BZ$2,"*"),IF(AY2632&lt;$BY$2,CONCATENATE("-",$BZ$2,"*"),IF(OR(AND(BE2632&lt;$E$3,AY2632&lt;$E$4),AND(BE2632&lt;$E$3,AY2632&gt;$D$4)),CONCATENATE(ROUND(AY2632,1),"*"),IF(OR(AND(BE2632&lt;$E$3,AY2632&lt;$E$4),AND(BE2632&lt;$E$3,AY2632&gt;$D$4)),CONCATENATE(ROUND(AY2632,1),"*"),ROUND(AY2632,1)))))</f>
        <v>-2.2999999999999998</v>
      </c>
      <c r="BY2632" s="28">
        <f t="shared" si="359"/>
        <v>-1.3</v>
      </c>
      <c r="BZ2632" s="28">
        <f t="shared" si="359"/>
        <v>1.8</v>
      </c>
    </row>
    <row r="2633" spans="1:78">
      <c r="A2633" s="6">
        <v>2628</v>
      </c>
      <c r="B2633" s="6" t="s">
        <v>4567</v>
      </c>
      <c r="C2633" s="6" t="s">
        <v>248</v>
      </c>
      <c r="D2633" s="6" t="str">
        <f t="shared" si="353"/>
        <v>Protein 2628 / MA_3308940g0010 / ---NA---</v>
      </c>
      <c r="E2633" s="6">
        <v>3</v>
      </c>
      <c r="F2633" s="6">
        <v>1</v>
      </c>
      <c r="G2633" s="6">
        <v>1</v>
      </c>
      <c r="H2633" s="6">
        <v>1</v>
      </c>
      <c r="I2633" s="6">
        <v>1</v>
      </c>
      <c r="J2633" s="6">
        <v>1</v>
      </c>
      <c r="K2633" s="6">
        <v>1</v>
      </c>
      <c r="L2633" s="6">
        <v>422730</v>
      </c>
      <c r="M2633" s="6">
        <v>391083</v>
      </c>
      <c r="N2633" s="6">
        <v>397833</v>
      </c>
      <c r="O2633" s="6">
        <v>206345</v>
      </c>
      <c r="P2633" s="6">
        <v>1</v>
      </c>
      <c r="Q2633" s="6">
        <v>1</v>
      </c>
      <c r="R2633" s="6">
        <v>1</v>
      </c>
      <c r="S2633" s="6">
        <v>1</v>
      </c>
      <c r="T2633" s="6">
        <v>1</v>
      </c>
      <c r="U2633" s="6">
        <v>438752</v>
      </c>
      <c r="V2633" s="6">
        <v>603121</v>
      </c>
      <c r="W2633" s="6">
        <v>549721</v>
      </c>
      <c r="X2633" s="6">
        <v>230083</v>
      </c>
      <c r="Y2633" s="6">
        <v>468690</v>
      </c>
      <c r="Z2633" s="8">
        <v>0</v>
      </c>
      <c r="AA2633" s="8">
        <v>0</v>
      </c>
      <c r="AB2633" s="8">
        <v>0</v>
      </c>
      <c r="AC2633" s="8">
        <v>0</v>
      </c>
      <c r="AD2633" s="8">
        <v>0</v>
      </c>
      <c r="AE2633" s="8">
        <v>18.6893769745875</v>
      </c>
      <c r="AF2633" s="8">
        <v>18.5771152993117</v>
      </c>
      <c r="AG2633" s="8">
        <v>18.601803426228699</v>
      </c>
      <c r="AH2633" s="8">
        <v>17.6546989548821</v>
      </c>
      <c r="AI2633" s="8">
        <v>0</v>
      </c>
      <c r="AJ2633" s="8">
        <v>0</v>
      </c>
      <c r="AK2633" s="8">
        <v>0</v>
      </c>
      <c r="AL2633" s="8">
        <v>0</v>
      </c>
      <c r="AM2633" s="8">
        <v>0</v>
      </c>
      <c r="AN2633" s="8">
        <v>18.743046176226699</v>
      </c>
      <c r="AO2633" s="8">
        <v>19.202087943540199</v>
      </c>
      <c r="AP2633" s="8">
        <v>19.068340067542099</v>
      </c>
      <c r="AQ2633" s="8">
        <v>17.8117948664224</v>
      </c>
      <c r="AR2633" s="8">
        <v>18.838274488147899</v>
      </c>
      <c r="AS2633" s="9">
        <v>1.5927520123253801E-19</v>
      </c>
      <c r="AT2633" s="9">
        <v>1.11302919976453E-18</v>
      </c>
      <c r="AU2633" s="9">
        <v>3.1620147720583302E-22</v>
      </c>
      <c r="AV2633" s="10">
        <v>341316.033956489</v>
      </c>
      <c r="AW2633" s="10">
        <v>1</v>
      </c>
      <c r="AX2633" s="10">
        <v>435619.40877355798</v>
      </c>
      <c r="AY2633" s="10">
        <v>-341316.033956489</v>
      </c>
      <c r="AZ2633" s="10">
        <v>1.2762934214485</v>
      </c>
      <c r="BA2633" s="10">
        <v>435619.40877355798</v>
      </c>
      <c r="BB2633" s="9">
        <v>0</v>
      </c>
      <c r="BC2633" s="9">
        <v>1</v>
      </c>
      <c r="BD2633" s="9">
        <v>0</v>
      </c>
      <c r="BE2633" s="9">
        <v>0</v>
      </c>
      <c r="BF2633" s="9">
        <v>0.47651034360693201</v>
      </c>
      <c r="BG2633" s="9">
        <v>0</v>
      </c>
      <c r="BH2633" s="11" t="str">
        <f t="shared" ref="BH2633:BM2696" si="360">IF(OR(AND(BB2633&lt;$E$3,AV2633&lt;$E$4),AND(BB2633&lt;$E$3,AV2633&gt;$D$4)),"x","")</f>
        <v>x</v>
      </c>
      <c r="BI2633" s="11" t="str">
        <f t="shared" si="360"/>
        <v/>
      </c>
      <c r="BJ2633" s="11" t="str">
        <f t="shared" si="360"/>
        <v>x</v>
      </c>
      <c r="BK2633" s="11" t="str">
        <f t="shared" si="358"/>
        <v>x</v>
      </c>
      <c r="BL2633" s="11" t="str">
        <f t="shared" si="358"/>
        <v/>
      </c>
      <c r="BM2633" s="11" t="str">
        <f t="shared" si="358"/>
        <v>x</v>
      </c>
      <c r="BN2633" s="11" t="str">
        <f t="shared" si="355"/>
        <v>x</v>
      </c>
      <c r="BO2633" s="11" t="str">
        <f t="shared" si="356"/>
        <v>x</v>
      </c>
      <c r="BP2633" s="11" t="str">
        <f t="shared" si="357"/>
        <v>x</v>
      </c>
      <c r="BR2633" s="11">
        <f t="shared" si="354"/>
        <v>2628</v>
      </c>
      <c r="BS2633" s="6" t="str">
        <f t="shared" si="354"/>
        <v>MA_3308940g0010</v>
      </c>
      <c r="BT2633" s="6" t="str">
        <f t="shared" si="354"/>
        <v>---NA---</v>
      </c>
      <c r="BU2633" s="28" t="str">
        <f t="shared" ref="BU2633:BZ2696" si="361">IF(AV2633&gt;$BX$2,CONCATENATE($BZ$2,"*"),IF(AV2633&lt;$BY$2,CONCATENATE("-",$BZ$2,"*"),IF(OR(AND(BB2633&lt;$E$3,AV2633&lt;$E$4),AND(BB2633&lt;$E$3,AV2633&gt;$D$4)),CONCATENATE(ROUND(AV2633,1),"*"),IF(OR(AND(BB2633&lt;$E$3,AV2633&lt;$E$4),AND(BB2633&lt;$E$3,AV2633&gt;$D$4)),CONCATENATE(ROUND(AV2633,1),"*"),ROUND(AV2633,1)))))</f>
        <v>∞*</v>
      </c>
      <c r="BV2633" s="28">
        <f t="shared" si="361"/>
        <v>1</v>
      </c>
      <c r="BW2633" s="28" t="str">
        <f t="shared" si="361"/>
        <v>∞*</v>
      </c>
      <c r="BX2633" s="28" t="str">
        <f t="shared" si="359"/>
        <v>-∞*</v>
      </c>
      <c r="BY2633" s="28">
        <f t="shared" si="359"/>
        <v>1.3</v>
      </c>
      <c r="BZ2633" s="28" t="str">
        <f t="shared" si="359"/>
        <v>∞*</v>
      </c>
    </row>
    <row r="2634" spans="1:78">
      <c r="A2634" s="6">
        <v>2629</v>
      </c>
      <c r="B2634" s="6" t="s">
        <v>4568</v>
      </c>
      <c r="C2634" s="6" t="s">
        <v>4569</v>
      </c>
      <c r="D2634" s="6" t="str">
        <f t="shared" si="353"/>
        <v>Protein 2629 / MA_10430291g0010 / transmembrane emp24 domain-containing p24beta3</v>
      </c>
      <c r="E2634" s="6">
        <v>3</v>
      </c>
      <c r="F2634" s="6">
        <v>3</v>
      </c>
      <c r="G2634" s="6">
        <v>51602975</v>
      </c>
      <c r="H2634" s="6">
        <v>26424396</v>
      </c>
      <c r="I2634" s="6">
        <v>53490058</v>
      </c>
      <c r="J2634" s="6">
        <v>24329963</v>
      </c>
      <c r="K2634" s="6">
        <v>51659252</v>
      </c>
      <c r="L2634" s="6">
        <v>50692941</v>
      </c>
      <c r="M2634" s="6">
        <v>48555029</v>
      </c>
      <c r="N2634" s="6">
        <v>51292492</v>
      </c>
      <c r="O2634" s="6">
        <v>51530445</v>
      </c>
      <c r="P2634" s="6">
        <v>20276189</v>
      </c>
      <c r="Q2634" s="6">
        <v>43611054</v>
      </c>
      <c r="R2634" s="6">
        <v>24872974</v>
      </c>
      <c r="S2634" s="6">
        <v>26590672</v>
      </c>
      <c r="T2634" s="6">
        <v>40752884</v>
      </c>
      <c r="U2634" s="6">
        <v>49201000</v>
      </c>
      <c r="V2634" s="6">
        <v>49595880</v>
      </c>
      <c r="W2634" s="6">
        <v>47980672</v>
      </c>
      <c r="X2634" s="6">
        <v>49231070</v>
      </c>
      <c r="Y2634" s="6">
        <v>48781625</v>
      </c>
      <c r="Z2634" s="8">
        <v>25.620950906100799</v>
      </c>
      <c r="AA2634" s="8">
        <v>24.655367159556</v>
      </c>
      <c r="AB2634" s="8">
        <v>25.672767432230401</v>
      </c>
      <c r="AC2634" s="8">
        <v>24.536230790498699</v>
      </c>
      <c r="AD2634" s="8">
        <v>25.622523418319702</v>
      </c>
      <c r="AE2634" s="8">
        <v>25.595281529915098</v>
      </c>
      <c r="AF2634" s="8">
        <v>25.533117392144799</v>
      </c>
      <c r="AG2634" s="8">
        <v>25.612244329281999</v>
      </c>
      <c r="AH2634" s="8">
        <v>25.618921715396901</v>
      </c>
      <c r="AI2634" s="8">
        <v>24.273283181076199</v>
      </c>
      <c r="AJ2634" s="8">
        <v>25.3781905223723</v>
      </c>
      <c r="AK2634" s="8">
        <v>24.5680756815587</v>
      </c>
      <c r="AL2634" s="8">
        <v>24.664416901686099</v>
      </c>
      <c r="AM2634" s="8">
        <v>25.2803988238073</v>
      </c>
      <c r="AN2634" s="8">
        <v>25.552184302548</v>
      </c>
      <c r="AO2634" s="8">
        <v>25.563716943080799</v>
      </c>
      <c r="AP2634" s="8">
        <v>25.515950027851201</v>
      </c>
      <c r="AQ2634" s="8">
        <v>25.553065760008501</v>
      </c>
      <c r="AR2634" s="8">
        <v>25.539834481804299</v>
      </c>
      <c r="AS2634" s="9">
        <v>4.7204991726312803E-2</v>
      </c>
      <c r="AT2634" s="9">
        <v>1</v>
      </c>
      <c r="AU2634" s="9">
        <v>2.9747445154812001E-2</v>
      </c>
      <c r="AV2634" s="10">
        <v>1.29085173110124</v>
      </c>
      <c r="AW2634" s="10">
        <v>-1.30920854088862</v>
      </c>
      <c r="AX2634" s="10">
        <v>1.2512606614711601</v>
      </c>
      <c r="AY2634" s="10">
        <v>-1.6899941113785999</v>
      </c>
      <c r="AZ2634" s="10">
        <v>-1.03164094488796</v>
      </c>
      <c r="BA2634" s="10">
        <v>1.6381611448759901</v>
      </c>
      <c r="BB2634" s="9">
        <v>0.50435858562190805</v>
      </c>
      <c r="BC2634" s="9">
        <v>0.410948149596292</v>
      </c>
      <c r="BD2634" s="9">
        <v>0.56129741049714899</v>
      </c>
      <c r="BE2634" s="9">
        <v>4.5932936117740499E-2</v>
      </c>
      <c r="BF2634" s="9">
        <v>0.99804929015404398</v>
      </c>
      <c r="BG2634" s="9">
        <v>4.6521543198757301E-2</v>
      </c>
      <c r="BH2634" s="11" t="str">
        <f t="shared" si="360"/>
        <v/>
      </c>
      <c r="BI2634" s="11" t="str">
        <f t="shared" si="360"/>
        <v/>
      </c>
      <c r="BJ2634" s="11" t="str">
        <f t="shared" si="360"/>
        <v/>
      </c>
      <c r="BK2634" s="11" t="str">
        <f t="shared" si="358"/>
        <v/>
      </c>
      <c r="BL2634" s="11" t="str">
        <f t="shared" si="358"/>
        <v/>
      </c>
      <c r="BM2634" s="11" t="str">
        <f t="shared" si="358"/>
        <v/>
      </c>
      <c r="BN2634" s="11" t="str">
        <f t="shared" si="355"/>
        <v/>
      </c>
      <c r="BO2634" s="11" t="str">
        <f t="shared" si="356"/>
        <v/>
      </c>
      <c r="BP2634" s="11" t="str">
        <f t="shared" si="357"/>
        <v/>
      </c>
      <c r="BR2634" s="11">
        <f t="shared" si="354"/>
        <v>2629</v>
      </c>
      <c r="BS2634" s="6" t="str">
        <f t="shared" si="354"/>
        <v>MA_10430291g0010</v>
      </c>
      <c r="BT2634" s="6" t="str">
        <f t="shared" si="354"/>
        <v>transmembrane emp24 domain-containing p24beta3</v>
      </c>
      <c r="BU2634" s="28">
        <f t="shared" si="361"/>
        <v>1.3</v>
      </c>
      <c r="BV2634" s="28">
        <f t="shared" si="361"/>
        <v>-1.3</v>
      </c>
      <c r="BW2634" s="28">
        <f t="shared" si="361"/>
        <v>1.3</v>
      </c>
      <c r="BX2634" s="28">
        <f t="shared" si="359"/>
        <v>-1.7</v>
      </c>
      <c r="BY2634" s="28">
        <f t="shared" si="359"/>
        <v>-1</v>
      </c>
      <c r="BZ2634" s="28">
        <f t="shared" si="359"/>
        <v>1.6</v>
      </c>
    </row>
    <row r="2635" spans="1:78">
      <c r="A2635" s="6">
        <v>2630</v>
      </c>
      <c r="B2635" s="6" t="s">
        <v>4570</v>
      </c>
      <c r="C2635" s="6" t="s">
        <v>3091</v>
      </c>
      <c r="D2635" s="6" t="str">
        <f t="shared" si="353"/>
        <v>Protein 2630 / MA_162816g0010 / eukaryotic translation initiation factor 3 subunit J-like</v>
      </c>
      <c r="E2635" s="6">
        <v>3</v>
      </c>
      <c r="F2635" s="6">
        <v>2</v>
      </c>
      <c r="G2635" s="6">
        <v>662987</v>
      </c>
      <c r="H2635" s="6">
        <v>1163977</v>
      </c>
      <c r="I2635" s="6">
        <v>207293</v>
      </c>
      <c r="J2635" s="6">
        <v>2356247</v>
      </c>
      <c r="K2635" s="6">
        <v>726318</v>
      </c>
      <c r="L2635" s="6">
        <v>1</v>
      </c>
      <c r="M2635" s="6">
        <v>1</v>
      </c>
      <c r="N2635" s="6">
        <v>1</v>
      </c>
      <c r="O2635" s="6">
        <v>1</v>
      </c>
      <c r="P2635" s="6">
        <v>994884</v>
      </c>
      <c r="Q2635" s="6">
        <v>575579</v>
      </c>
      <c r="R2635" s="6">
        <v>336035</v>
      </c>
      <c r="S2635" s="6">
        <v>911229</v>
      </c>
      <c r="T2635" s="6">
        <v>331663</v>
      </c>
      <c r="U2635" s="6">
        <v>1</v>
      </c>
      <c r="V2635" s="6">
        <v>1</v>
      </c>
      <c r="W2635" s="6">
        <v>1</v>
      </c>
      <c r="X2635" s="6">
        <v>1</v>
      </c>
      <c r="Y2635" s="6">
        <v>1</v>
      </c>
      <c r="Z2635" s="8">
        <v>19.338621056359301</v>
      </c>
      <c r="AA2635" s="8">
        <v>20.150631120427999</v>
      </c>
      <c r="AB2635" s="8">
        <v>17.661311873875999</v>
      </c>
      <c r="AC2635" s="8">
        <v>21.168059350851198</v>
      </c>
      <c r="AD2635" s="8">
        <v>19.4702418085757</v>
      </c>
      <c r="AE2635" s="8">
        <v>0</v>
      </c>
      <c r="AF2635" s="8">
        <v>0</v>
      </c>
      <c r="AG2635" s="8">
        <v>0</v>
      </c>
      <c r="AH2635" s="8">
        <v>0</v>
      </c>
      <c r="AI2635" s="8">
        <v>19.924168796695401</v>
      </c>
      <c r="AJ2635" s="8">
        <v>19.134654430746199</v>
      </c>
      <c r="AK2635" s="8">
        <v>18.358251980347699</v>
      </c>
      <c r="AL2635" s="8">
        <v>19.797454136200201</v>
      </c>
      <c r="AM2635" s="8">
        <v>18.339358549891401</v>
      </c>
      <c r="AN2635" s="8">
        <v>0</v>
      </c>
      <c r="AO2635" s="8">
        <v>0</v>
      </c>
      <c r="AP2635" s="8">
        <v>0</v>
      </c>
      <c r="AQ2635" s="8">
        <v>0</v>
      </c>
      <c r="AR2635" s="8">
        <v>0</v>
      </c>
      <c r="AS2635" s="9">
        <v>2.4057648018026199E-15</v>
      </c>
      <c r="AT2635" s="9">
        <v>6.21063944551574E-14</v>
      </c>
      <c r="AU2635" s="9">
        <v>1.7739615668425401E-17</v>
      </c>
      <c r="AV2635" s="10">
        <v>-771749.45957583794</v>
      </c>
      <c r="AW2635" s="10">
        <v>-1.3631983205062801</v>
      </c>
      <c r="AX2635" s="10">
        <v>-771749.45957583794</v>
      </c>
      <c r="AY2635" s="10">
        <v>566131.46302088804</v>
      </c>
      <c r="AZ2635" s="10">
        <v>1</v>
      </c>
      <c r="BA2635" s="10">
        <v>-566131.46302088804</v>
      </c>
      <c r="BB2635" s="9">
        <v>0</v>
      </c>
      <c r="BC2635" s="9">
        <v>0.79575886943045804</v>
      </c>
      <c r="BD2635" s="9">
        <v>0</v>
      </c>
      <c r="BE2635" s="9">
        <v>0</v>
      </c>
      <c r="BF2635" s="9">
        <v>1</v>
      </c>
      <c r="BG2635" s="9">
        <v>0</v>
      </c>
      <c r="BH2635" s="11" t="str">
        <f t="shared" si="360"/>
        <v>x</v>
      </c>
      <c r="BI2635" s="11" t="str">
        <f t="shared" si="360"/>
        <v/>
      </c>
      <c r="BJ2635" s="11" t="str">
        <f t="shared" si="360"/>
        <v>x</v>
      </c>
      <c r="BK2635" s="11" t="str">
        <f t="shared" si="358"/>
        <v>x</v>
      </c>
      <c r="BL2635" s="11" t="str">
        <f t="shared" si="358"/>
        <v/>
      </c>
      <c r="BM2635" s="11" t="str">
        <f t="shared" si="358"/>
        <v>x</v>
      </c>
      <c r="BN2635" s="11" t="str">
        <f t="shared" si="355"/>
        <v>x</v>
      </c>
      <c r="BO2635" s="11" t="str">
        <f t="shared" si="356"/>
        <v>x</v>
      </c>
      <c r="BP2635" s="11" t="str">
        <f t="shared" si="357"/>
        <v>x</v>
      </c>
      <c r="BR2635" s="11">
        <f t="shared" si="354"/>
        <v>2630</v>
      </c>
      <c r="BS2635" s="6" t="str">
        <f t="shared" si="354"/>
        <v>MA_162816g0010</v>
      </c>
      <c r="BT2635" s="6" t="str">
        <f t="shared" si="354"/>
        <v>eukaryotic translation initiation factor 3 subunit J-like</v>
      </c>
      <c r="BU2635" s="28" t="str">
        <f t="shared" si="361"/>
        <v>-∞*</v>
      </c>
      <c r="BV2635" s="28">
        <f t="shared" si="361"/>
        <v>-1.4</v>
      </c>
      <c r="BW2635" s="28" t="str">
        <f t="shared" si="361"/>
        <v>-∞*</v>
      </c>
      <c r="BX2635" s="28" t="str">
        <f t="shared" si="359"/>
        <v>∞*</v>
      </c>
      <c r="BY2635" s="28">
        <f t="shared" si="359"/>
        <v>1</v>
      </c>
      <c r="BZ2635" s="28" t="str">
        <f t="shared" si="359"/>
        <v>-∞*</v>
      </c>
    </row>
    <row r="2636" spans="1:78">
      <c r="A2636" s="6">
        <v>2631</v>
      </c>
      <c r="B2636" s="6" t="s">
        <v>4571</v>
      </c>
      <c r="C2636" s="6" t="s">
        <v>4572</v>
      </c>
      <c r="D2636" s="6" t="str">
        <f t="shared" si="353"/>
        <v>Protein 2631 / MA_113056g0010 / ras-related RABA5a</v>
      </c>
      <c r="E2636" s="6">
        <v>4</v>
      </c>
      <c r="F2636" s="6">
        <v>2</v>
      </c>
      <c r="G2636" s="6">
        <v>30575537</v>
      </c>
      <c r="H2636" s="6">
        <v>31203489</v>
      </c>
      <c r="I2636" s="6">
        <v>33598559</v>
      </c>
      <c r="J2636" s="6">
        <v>35373870</v>
      </c>
      <c r="K2636" s="6">
        <v>26014262</v>
      </c>
      <c r="L2636" s="6">
        <v>32070822</v>
      </c>
      <c r="M2636" s="6">
        <v>31970142</v>
      </c>
      <c r="N2636" s="6">
        <v>30001554</v>
      </c>
      <c r="O2636" s="6">
        <v>30910734</v>
      </c>
      <c r="P2636" s="6">
        <v>37299982</v>
      </c>
      <c r="Q2636" s="6">
        <v>35898903</v>
      </c>
      <c r="R2636" s="6">
        <v>32588629</v>
      </c>
      <c r="S2636" s="6">
        <v>37795024</v>
      </c>
      <c r="T2636" s="6">
        <v>50791724</v>
      </c>
      <c r="U2636" s="6">
        <v>36115862</v>
      </c>
      <c r="V2636" s="6">
        <v>37483224</v>
      </c>
      <c r="W2636" s="6">
        <v>40322030</v>
      </c>
      <c r="X2636" s="6">
        <v>37718654</v>
      </c>
      <c r="Y2636" s="6">
        <v>39606255</v>
      </c>
      <c r="Z2636" s="8">
        <v>24.865874501326701</v>
      </c>
      <c r="AA2636" s="8">
        <v>24.895204016426501</v>
      </c>
      <c r="AB2636" s="8">
        <v>25.001896023164001</v>
      </c>
      <c r="AC2636" s="8">
        <v>25.0761807267445</v>
      </c>
      <c r="AD2636" s="8">
        <v>24.632799444213301</v>
      </c>
      <c r="AE2636" s="8">
        <v>24.9347579958559</v>
      </c>
      <c r="AF2636" s="8">
        <v>24.930221816282501</v>
      </c>
      <c r="AG2636" s="8">
        <v>24.8385338946003</v>
      </c>
      <c r="AH2636" s="8">
        <v>24.881604576757301</v>
      </c>
      <c r="AI2636" s="8">
        <v>25.152671598485199</v>
      </c>
      <c r="AJ2636" s="8">
        <v>25.097436423005199</v>
      </c>
      <c r="AK2636" s="8">
        <v>24.957865323544599</v>
      </c>
      <c r="AL2636" s="8">
        <v>25.171692969475899</v>
      </c>
      <c r="AM2636" s="8">
        <v>25.598090107728002</v>
      </c>
      <c r="AN2636" s="8">
        <v>25.106129268711701</v>
      </c>
      <c r="AO2636" s="8">
        <v>25.159741711359501</v>
      </c>
      <c r="AP2636" s="8">
        <v>25.265064936908701</v>
      </c>
      <c r="AQ2636" s="8">
        <v>25.168774858194499</v>
      </c>
      <c r="AR2636" s="8">
        <v>25.239224956760399</v>
      </c>
      <c r="AS2636" s="9">
        <v>1.63029465708645E-2</v>
      </c>
      <c r="AT2636" s="9">
        <v>1</v>
      </c>
      <c r="AU2636" s="9">
        <v>8.4103969972780905E-3</v>
      </c>
      <c r="AV2636" s="10">
        <v>1.0013099547614099</v>
      </c>
      <c r="AW2636" s="10">
        <v>1.2321350061287</v>
      </c>
      <c r="AX2636" s="10">
        <v>1.22552184793309</v>
      </c>
      <c r="AY2636" s="10">
        <v>1.2305230765655299</v>
      </c>
      <c r="AZ2636" s="10">
        <v>1.2239185699747801</v>
      </c>
      <c r="BA2636" s="10">
        <v>-1.00539619771509</v>
      </c>
      <c r="BB2636" s="9">
        <v>0.99999780345495304</v>
      </c>
      <c r="BC2636" s="9">
        <v>3.6795935654279598E-2</v>
      </c>
      <c r="BD2636" s="9">
        <v>4.2716530909438701E-2</v>
      </c>
      <c r="BE2636" s="9">
        <v>5.2903471793386503E-2</v>
      </c>
      <c r="BF2636" s="9">
        <v>6.0717491043775197E-2</v>
      </c>
      <c r="BG2636" s="9">
        <v>0.99981837767116699</v>
      </c>
      <c r="BH2636" s="11" t="str">
        <f t="shared" si="360"/>
        <v/>
      </c>
      <c r="BI2636" s="11" t="str">
        <f t="shared" si="360"/>
        <v/>
      </c>
      <c r="BJ2636" s="11" t="str">
        <f t="shared" si="360"/>
        <v/>
      </c>
      <c r="BK2636" s="11" t="str">
        <f t="shared" si="358"/>
        <v/>
      </c>
      <c r="BL2636" s="11" t="str">
        <f t="shared" si="358"/>
        <v/>
      </c>
      <c r="BM2636" s="11" t="str">
        <f t="shared" si="358"/>
        <v/>
      </c>
      <c r="BN2636" s="11" t="str">
        <f t="shared" si="355"/>
        <v/>
      </c>
      <c r="BO2636" s="11" t="str">
        <f t="shared" si="356"/>
        <v/>
      </c>
      <c r="BP2636" s="11" t="str">
        <f t="shared" si="357"/>
        <v/>
      </c>
      <c r="BR2636" s="11">
        <f t="shared" si="354"/>
        <v>2631</v>
      </c>
      <c r="BS2636" s="6" t="str">
        <f t="shared" si="354"/>
        <v>MA_113056g0010</v>
      </c>
      <c r="BT2636" s="6" t="str">
        <f t="shared" si="354"/>
        <v>ras-related RABA5a</v>
      </c>
      <c r="BU2636" s="28">
        <f t="shared" si="361"/>
        <v>1</v>
      </c>
      <c r="BV2636" s="28">
        <f t="shared" si="361"/>
        <v>1.2</v>
      </c>
      <c r="BW2636" s="28">
        <f t="shared" si="361"/>
        <v>1.2</v>
      </c>
      <c r="BX2636" s="28">
        <f t="shared" si="359"/>
        <v>1.2</v>
      </c>
      <c r="BY2636" s="28">
        <f t="shared" si="359"/>
        <v>1.2</v>
      </c>
      <c r="BZ2636" s="28">
        <f t="shared" si="359"/>
        <v>-1</v>
      </c>
    </row>
    <row r="2637" spans="1:78">
      <c r="A2637" s="6">
        <v>2632</v>
      </c>
      <c r="B2637" s="6" t="s">
        <v>4573</v>
      </c>
      <c r="C2637" s="6" t="s">
        <v>4574</v>
      </c>
      <c r="D2637" s="6" t="str">
        <f t="shared" si="353"/>
        <v>Protein 2632 / MA_93046g0010 / coatomer subunit gamma-2</v>
      </c>
      <c r="E2637" s="6">
        <v>4</v>
      </c>
      <c r="F2637" s="6">
        <v>4</v>
      </c>
      <c r="G2637" s="6">
        <v>968824</v>
      </c>
      <c r="H2637" s="6">
        <v>1752751</v>
      </c>
      <c r="I2637" s="6">
        <v>2111235</v>
      </c>
      <c r="J2637" s="6">
        <v>1757877</v>
      </c>
      <c r="K2637" s="6">
        <v>2801750</v>
      </c>
      <c r="L2637" s="6">
        <v>1473285</v>
      </c>
      <c r="M2637" s="6">
        <v>1379344</v>
      </c>
      <c r="N2637" s="6">
        <v>1479316</v>
      </c>
      <c r="O2637" s="6">
        <v>1124833</v>
      </c>
      <c r="P2637" s="6">
        <v>508434</v>
      </c>
      <c r="Q2637" s="6">
        <v>2369952</v>
      </c>
      <c r="R2637" s="6">
        <v>758604</v>
      </c>
      <c r="S2637" s="6">
        <v>2556157</v>
      </c>
      <c r="T2637" s="6">
        <v>1188286</v>
      </c>
      <c r="U2637" s="6">
        <v>128840</v>
      </c>
      <c r="V2637" s="6">
        <v>119122</v>
      </c>
      <c r="W2637" s="6">
        <v>123030</v>
      </c>
      <c r="X2637" s="6">
        <v>116941</v>
      </c>
      <c r="Y2637" s="6">
        <v>179005</v>
      </c>
      <c r="Z2637" s="8">
        <v>19.885875078787901</v>
      </c>
      <c r="AA2637" s="8">
        <v>20.741189627269598</v>
      </c>
      <c r="AB2637" s="8">
        <v>21.009655742260801</v>
      </c>
      <c r="AC2637" s="8">
        <v>20.745402696860001</v>
      </c>
      <c r="AD2637" s="8">
        <v>21.417896799235901</v>
      </c>
      <c r="AE2637" s="8">
        <v>20.4906051092124</v>
      </c>
      <c r="AF2637" s="8">
        <v>20.395550870413501</v>
      </c>
      <c r="AG2637" s="8">
        <v>20.496498831996099</v>
      </c>
      <c r="AH2637" s="8">
        <v>20.101279394805601</v>
      </c>
      <c r="AI2637" s="8">
        <v>18.955700983912799</v>
      </c>
      <c r="AJ2637" s="8">
        <v>21.1764264090117</v>
      </c>
      <c r="AK2637" s="8">
        <v>19.532987453193901</v>
      </c>
      <c r="AL2637" s="8">
        <v>21.2855450191323</v>
      </c>
      <c r="AM2637" s="8">
        <v>20.180450679135902</v>
      </c>
      <c r="AN2637" s="8">
        <v>16.975221040270199</v>
      </c>
      <c r="AO2637" s="8">
        <v>16.8620803558155</v>
      </c>
      <c r="AP2637" s="8">
        <v>16.908650623935699</v>
      </c>
      <c r="AQ2637" s="8">
        <v>16.8354213078672</v>
      </c>
      <c r="AR2637" s="8">
        <v>17.449640360107701</v>
      </c>
      <c r="AS2637" s="9">
        <v>4.1829204889593097E-6</v>
      </c>
      <c r="AT2637" s="9">
        <v>8.5575720072508896E-4</v>
      </c>
      <c r="AU2637" s="9">
        <v>2.5861505008313402E-7</v>
      </c>
      <c r="AV2637" s="10">
        <v>-1.30950397343811</v>
      </c>
      <c r="AW2637" s="10">
        <v>-1.44771927622774</v>
      </c>
      <c r="AX2637" s="10">
        <v>-13.489839247237301</v>
      </c>
      <c r="AY2637" s="10">
        <v>-1.10554783001287</v>
      </c>
      <c r="AZ2637" s="10">
        <v>-10.3014878311669</v>
      </c>
      <c r="BA2637" s="10">
        <v>-9.31799380497805</v>
      </c>
      <c r="BB2637" s="9">
        <v>0.78563951415277999</v>
      </c>
      <c r="BC2637" s="9">
        <v>0.53914800615423297</v>
      </c>
      <c r="BD2637" s="9">
        <v>4.7215457310567601E-7</v>
      </c>
      <c r="BE2637" s="9">
        <v>0.98485708823377205</v>
      </c>
      <c r="BF2637" s="9">
        <v>3.9717036968145402E-6</v>
      </c>
      <c r="BG2637" s="9">
        <v>3.3039727115324901E-6</v>
      </c>
      <c r="BH2637" s="11" t="str">
        <f t="shared" si="360"/>
        <v/>
      </c>
      <c r="BI2637" s="11" t="str">
        <f t="shared" si="360"/>
        <v/>
      </c>
      <c r="BJ2637" s="11" t="str">
        <f t="shared" si="360"/>
        <v>x</v>
      </c>
      <c r="BK2637" s="11" t="str">
        <f t="shared" si="358"/>
        <v/>
      </c>
      <c r="BL2637" s="11" t="str">
        <f t="shared" si="358"/>
        <v>x</v>
      </c>
      <c r="BM2637" s="11" t="str">
        <f t="shared" si="358"/>
        <v>x</v>
      </c>
      <c r="BN2637" s="11" t="str">
        <f t="shared" si="355"/>
        <v>x</v>
      </c>
      <c r="BO2637" s="11" t="str">
        <f t="shared" si="356"/>
        <v>x</v>
      </c>
      <c r="BP2637" s="11" t="str">
        <f t="shared" si="357"/>
        <v/>
      </c>
      <c r="BR2637" s="11">
        <f t="shared" si="354"/>
        <v>2632</v>
      </c>
      <c r="BS2637" s="6" t="str">
        <f t="shared" si="354"/>
        <v>MA_93046g0010</v>
      </c>
      <c r="BT2637" s="6" t="str">
        <f t="shared" si="354"/>
        <v>coatomer subunit gamma-2</v>
      </c>
      <c r="BU2637" s="28">
        <f t="shared" si="361"/>
        <v>-1.3</v>
      </c>
      <c r="BV2637" s="28">
        <f t="shared" si="361"/>
        <v>-1.4</v>
      </c>
      <c r="BW2637" s="28" t="str">
        <f t="shared" si="361"/>
        <v>-13,5*</v>
      </c>
      <c r="BX2637" s="28">
        <f t="shared" si="359"/>
        <v>-1.1000000000000001</v>
      </c>
      <c r="BY2637" s="28" t="str">
        <f t="shared" si="359"/>
        <v>-10,3*</v>
      </c>
      <c r="BZ2637" s="28" t="str">
        <f t="shared" si="359"/>
        <v>-9,3*</v>
      </c>
    </row>
    <row r="2638" spans="1:78">
      <c r="A2638" s="6">
        <v>2633</v>
      </c>
      <c r="B2638" s="6" t="s">
        <v>4575</v>
      </c>
      <c r="C2638" s="6" t="s">
        <v>4576</v>
      </c>
      <c r="D2638" s="6" t="str">
        <f t="shared" si="353"/>
        <v>Protein 2633 / MA_83516g0010 / glycine-rich family</v>
      </c>
      <c r="E2638" s="6">
        <v>3</v>
      </c>
      <c r="F2638" s="6">
        <v>3</v>
      </c>
      <c r="G2638" s="6">
        <v>2303477</v>
      </c>
      <c r="H2638" s="6">
        <v>2624797</v>
      </c>
      <c r="I2638" s="6">
        <v>2070999</v>
      </c>
      <c r="J2638" s="6">
        <v>4356778</v>
      </c>
      <c r="K2638" s="6">
        <v>2407976</v>
      </c>
      <c r="L2638" s="6">
        <v>934042</v>
      </c>
      <c r="M2638" s="6">
        <v>880408</v>
      </c>
      <c r="N2638" s="6">
        <v>1074811</v>
      </c>
      <c r="O2638" s="6">
        <v>1335648</v>
      </c>
      <c r="P2638" s="6">
        <v>2412063</v>
      </c>
      <c r="Q2638" s="6">
        <v>1630497</v>
      </c>
      <c r="R2638" s="6">
        <v>1339438</v>
      </c>
      <c r="S2638" s="6">
        <v>2866274</v>
      </c>
      <c r="T2638" s="6">
        <v>1868075</v>
      </c>
      <c r="U2638" s="6">
        <v>332597</v>
      </c>
      <c r="V2638" s="6">
        <v>292796</v>
      </c>
      <c r="W2638" s="6">
        <v>504876</v>
      </c>
      <c r="X2638" s="6">
        <v>465165</v>
      </c>
      <c r="Y2638" s="6">
        <v>568971</v>
      </c>
      <c r="Z2638" s="8">
        <v>21.135381762164702</v>
      </c>
      <c r="AA2638" s="8">
        <v>21.323774419372199</v>
      </c>
      <c r="AB2638" s="8">
        <v>20.981895426264799</v>
      </c>
      <c r="AC2638" s="8">
        <v>22.054830171799502</v>
      </c>
      <c r="AD2638" s="8">
        <v>21.1993895823298</v>
      </c>
      <c r="AE2638" s="8">
        <v>19.833127897850702</v>
      </c>
      <c r="AF2638" s="8">
        <v>19.747812729057301</v>
      </c>
      <c r="AG2638" s="8">
        <v>20.035651560920201</v>
      </c>
      <c r="AH2638" s="8">
        <v>20.349108415784499</v>
      </c>
      <c r="AI2638" s="8">
        <v>21.2018361584032</v>
      </c>
      <c r="AJ2638" s="8">
        <v>20.636880355955402</v>
      </c>
      <c r="AK2638" s="8">
        <v>20.353196372480799</v>
      </c>
      <c r="AL2638" s="8">
        <v>21.4507450992126</v>
      </c>
      <c r="AM2638" s="8">
        <v>20.833120947260401</v>
      </c>
      <c r="AN2638" s="8">
        <v>18.343415630119601</v>
      </c>
      <c r="AO2638" s="8">
        <v>18.159536318975501</v>
      </c>
      <c r="AP2638" s="8">
        <v>18.9455695728915</v>
      </c>
      <c r="AQ2638" s="8">
        <v>18.827383023900499</v>
      </c>
      <c r="AR2638" s="8">
        <v>19.117995595822102</v>
      </c>
      <c r="AS2638" s="9">
        <v>2.3422221922962199E-6</v>
      </c>
      <c r="AT2638" s="9">
        <v>3.8966296010303601E-4</v>
      </c>
      <c r="AU2638" s="9">
        <v>1.16247556339149E-7</v>
      </c>
      <c r="AV2638" s="10">
        <v>-2.54493555122058</v>
      </c>
      <c r="AW2638" s="10">
        <v>-1.36027513418401</v>
      </c>
      <c r="AX2638" s="10">
        <v>-6.3215320501227401</v>
      </c>
      <c r="AY2638" s="10">
        <v>1.87089764950177</v>
      </c>
      <c r="AZ2638" s="10">
        <v>-2.4839654768824602</v>
      </c>
      <c r="BA2638" s="10">
        <v>-4.6472451721429398</v>
      </c>
      <c r="BB2638" s="9">
        <v>7.0747564793660601E-4</v>
      </c>
      <c r="BC2638" s="9">
        <v>0.323431572226478</v>
      </c>
      <c r="BD2638" s="9">
        <v>1.2317379038950799E-7</v>
      </c>
      <c r="BE2638" s="9">
        <v>1.8384571527619499E-2</v>
      </c>
      <c r="BF2638" s="9">
        <v>9.0893847662631999E-4</v>
      </c>
      <c r="BG2638" s="9">
        <v>1.32308766287448E-6</v>
      </c>
      <c r="BH2638" s="11" t="str">
        <f t="shared" si="360"/>
        <v>x</v>
      </c>
      <c r="BI2638" s="11" t="str">
        <f t="shared" si="360"/>
        <v/>
      </c>
      <c r="BJ2638" s="11" t="str">
        <f t="shared" si="360"/>
        <v>x</v>
      </c>
      <c r="BK2638" s="11" t="str">
        <f t="shared" si="358"/>
        <v/>
      </c>
      <c r="BL2638" s="11" t="str">
        <f t="shared" si="358"/>
        <v>x</v>
      </c>
      <c r="BM2638" s="11" t="str">
        <f t="shared" si="358"/>
        <v>x</v>
      </c>
      <c r="BN2638" s="11" t="str">
        <f t="shared" si="355"/>
        <v>x</v>
      </c>
      <c r="BO2638" s="11" t="str">
        <f t="shared" si="356"/>
        <v>x</v>
      </c>
      <c r="BP2638" s="11" t="str">
        <f t="shared" si="357"/>
        <v/>
      </c>
      <c r="BR2638" s="11">
        <f t="shared" si="354"/>
        <v>2633</v>
      </c>
      <c r="BS2638" s="6" t="str">
        <f t="shared" si="354"/>
        <v>MA_83516g0010</v>
      </c>
      <c r="BT2638" s="6" t="str">
        <f t="shared" si="354"/>
        <v>glycine-rich family</v>
      </c>
      <c r="BU2638" s="28" t="str">
        <f t="shared" si="361"/>
        <v>-2,5*</v>
      </c>
      <c r="BV2638" s="28">
        <f t="shared" si="361"/>
        <v>-1.4</v>
      </c>
      <c r="BW2638" s="28" t="str">
        <f t="shared" si="361"/>
        <v>-6,3*</v>
      </c>
      <c r="BX2638" s="28">
        <f t="shared" si="359"/>
        <v>1.9</v>
      </c>
      <c r="BY2638" s="28" t="str">
        <f t="shared" si="359"/>
        <v>-2,5*</v>
      </c>
      <c r="BZ2638" s="28" t="str">
        <f t="shared" si="359"/>
        <v>-4,6*</v>
      </c>
    </row>
    <row r="2639" spans="1:78">
      <c r="A2639" s="6">
        <v>2634</v>
      </c>
      <c r="B2639" s="6" t="s">
        <v>4577</v>
      </c>
      <c r="C2639" s="6" t="s">
        <v>4578</v>
      </c>
      <c r="D2639" s="6" t="str">
        <f t="shared" si="353"/>
        <v>Protein 2634 / MA_10433982g0020 / subtilisin inhibitor 1</v>
      </c>
      <c r="E2639" s="6">
        <v>3</v>
      </c>
      <c r="F2639" s="6">
        <v>3</v>
      </c>
      <c r="G2639" s="6">
        <v>6778372</v>
      </c>
      <c r="H2639" s="6">
        <v>13271806</v>
      </c>
      <c r="I2639" s="6">
        <v>7461043</v>
      </c>
      <c r="J2639" s="6">
        <v>7724663</v>
      </c>
      <c r="K2639" s="6">
        <v>7147764</v>
      </c>
      <c r="L2639" s="6">
        <v>10391121</v>
      </c>
      <c r="M2639" s="6">
        <v>10089369</v>
      </c>
      <c r="N2639" s="6">
        <v>9522555</v>
      </c>
      <c r="O2639" s="6">
        <v>10402932</v>
      </c>
      <c r="P2639" s="6">
        <v>30739807</v>
      </c>
      <c r="Q2639" s="6">
        <v>9145469</v>
      </c>
      <c r="R2639" s="6">
        <v>8861032</v>
      </c>
      <c r="S2639" s="6">
        <v>6562946</v>
      </c>
      <c r="T2639" s="6">
        <v>6554970</v>
      </c>
      <c r="U2639" s="6">
        <v>13885577</v>
      </c>
      <c r="V2639" s="6">
        <v>15003688</v>
      </c>
      <c r="W2639" s="6">
        <v>15915191</v>
      </c>
      <c r="X2639" s="6">
        <v>11205579</v>
      </c>
      <c r="Y2639" s="6">
        <v>15409224</v>
      </c>
      <c r="Z2639" s="8">
        <v>22.6925073840493</v>
      </c>
      <c r="AA2639" s="8">
        <v>23.661861367245201</v>
      </c>
      <c r="AB2639" s="8">
        <v>22.830945892264101</v>
      </c>
      <c r="AC2639" s="8">
        <v>22.8810405639808</v>
      </c>
      <c r="AD2639" s="8">
        <v>22.769060570568399</v>
      </c>
      <c r="AE2639" s="8">
        <v>23.308847965605</v>
      </c>
      <c r="AF2639" s="8">
        <v>23.266332613776001</v>
      </c>
      <c r="AG2639" s="8">
        <v>23.1829172847983</v>
      </c>
      <c r="AH2639" s="8">
        <v>23.310486864280499</v>
      </c>
      <c r="AI2639" s="8">
        <v>24.873604771302102</v>
      </c>
      <c r="AJ2639" s="8">
        <v>23.1246257258071</v>
      </c>
      <c r="AK2639" s="8">
        <v>23.079043301352598</v>
      </c>
      <c r="AL2639" s="8">
        <v>22.645912131961602</v>
      </c>
      <c r="AM2639" s="8">
        <v>22.6441577470328</v>
      </c>
      <c r="AN2639" s="8">
        <v>23.727083792232001</v>
      </c>
      <c r="AO2639" s="8">
        <v>23.838813831954798</v>
      </c>
      <c r="AP2639" s="8">
        <v>23.923901135234999</v>
      </c>
      <c r="AQ2639" s="8">
        <v>23.417713860034201</v>
      </c>
      <c r="AR2639" s="8">
        <v>23.877290874569098</v>
      </c>
      <c r="AS2639" s="9">
        <v>0.213237468682444</v>
      </c>
      <c r="AT2639" s="9">
        <v>1</v>
      </c>
      <c r="AU2639" s="9">
        <v>0.17302109980160901</v>
      </c>
      <c r="AV2639" s="10">
        <v>1.23119819907786</v>
      </c>
      <c r="AW2639" s="10">
        <v>1.23660571645463</v>
      </c>
      <c r="AX2639" s="10">
        <v>1.7289277039714099</v>
      </c>
      <c r="AY2639" s="10">
        <v>1.0043920770683601</v>
      </c>
      <c r="AZ2639" s="10">
        <v>1.4042643217528601</v>
      </c>
      <c r="BA2639" s="10">
        <v>1.3981236549094</v>
      </c>
      <c r="BB2639" s="9">
        <v>0.83257737074313398</v>
      </c>
      <c r="BC2639" s="9">
        <v>0.79755366875119205</v>
      </c>
      <c r="BD2639" s="9">
        <v>0.12890027830488801</v>
      </c>
      <c r="BE2639" s="9">
        <v>0.99999787808700602</v>
      </c>
      <c r="BF2639" s="9">
        <v>0.53081750231429203</v>
      </c>
      <c r="BG2639" s="9">
        <v>0.49358605552429302</v>
      </c>
      <c r="BH2639" s="11" t="str">
        <f t="shared" si="360"/>
        <v/>
      </c>
      <c r="BI2639" s="11" t="str">
        <f t="shared" si="360"/>
        <v/>
      </c>
      <c r="BJ2639" s="11" t="str">
        <f t="shared" si="360"/>
        <v/>
      </c>
      <c r="BK2639" s="11" t="str">
        <f t="shared" si="358"/>
        <v/>
      </c>
      <c r="BL2639" s="11" t="str">
        <f t="shared" si="358"/>
        <v/>
      </c>
      <c r="BM2639" s="11" t="str">
        <f t="shared" si="358"/>
        <v/>
      </c>
      <c r="BN2639" s="11" t="str">
        <f t="shared" si="355"/>
        <v/>
      </c>
      <c r="BO2639" s="11" t="str">
        <f t="shared" si="356"/>
        <v/>
      </c>
      <c r="BP2639" s="11" t="str">
        <f t="shared" si="357"/>
        <v/>
      </c>
      <c r="BR2639" s="11">
        <f t="shared" si="354"/>
        <v>2634</v>
      </c>
      <c r="BS2639" s="6" t="str">
        <f t="shared" si="354"/>
        <v>MA_10433982g0020</v>
      </c>
      <c r="BT2639" s="6" t="str">
        <f t="shared" si="354"/>
        <v>subtilisin inhibitor 1</v>
      </c>
      <c r="BU2639" s="28">
        <f t="shared" si="361"/>
        <v>1.2</v>
      </c>
      <c r="BV2639" s="28">
        <f t="shared" si="361"/>
        <v>1.2</v>
      </c>
      <c r="BW2639" s="28">
        <f t="shared" si="361"/>
        <v>1.7</v>
      </c>
      <c r="BX2639" s="28">
        <f t="shared" si="359"/>
        <v>1</v>
      </c>
      <c r="BY2639" s="28">
        <f t="shared" si="359"/>
        <v>1.4</v>
      </c>
      <c r="BZ2639" s="28">
        <f t="shared" si="359"/>
        <v>1.4</v>
      </c>
    </row>
    <row r="2640" spans="1:78">
      <c r="A2640" s="6">
        <v>2635</v>
      </c>
      <c r="B2640" s="6" t="s">
        <v>4579</v>
      </c>
      <c r="C2640" s="6" t="s">
        <v>4580</v>
      </c>
      <c r="D2640" s="6" t="str">
        <f t="shared" si="353"/>
        <v>Protein 2635 / MA_10019758g0010 / mitochondrial outer membrane porin of 34 kDa</v>
      </c>
      <c r="E2640" s="6">
        <v>4</v>
      </c>
      <c r="F2640" s="6">
        <v>3</v>
      </c>
      <c r="G2640" s="6">
        <v>20988646</v>
      </c>
      <c r="H2640" s="6">
        <v>19069987</v>
      </c>
      <c r="I2640" s="6">
        <v>18874899</v>
      </c>
      <c r="J2640" s="6">
        <v>19459690</v>
      </c>
      <c r="K2640" s="6">
        <v>19966714</v>
      </c>
      <c r="L2640" s="6">
        <v>16155884</v>
      </c>
      <c r="M2640" s="6">
        <v>22677910</v>
      </c>
      <c r="N2640" s="6">
        <v>18242968</v>
      </c>
      <c r="O2640" s="6">
        <v>17448886</v>
      </c>
      <c r="P2640" s="6">
        <v>25710607</v>
      </c>
      <c r="Q2640" s="6">
        <v>16361478</v>
      </c>
      <c r="R2640" s="6">
        <v>20281209</v>
      </c>
      <c r="S2640" s="6">
        <v>19389555</v>
      </c>
      <c r="T2640" s="6">
        <v>20038864</v>
      </c>
      <c r="U2640" s="6">
        <v>18965236</v>
      </c>
      <c r="V2640" s="6">
        <v>22301709</v>
      </c>
      <c r="W2640" s="6">
        <v>19153794</v>
      </c>
      <c r="X2640" s="6">
        <v>17090261</v>
      </c>
      <c r="Y2640" s="6">
        <v>16872457</v>
      </c>
      <c r="Z2640" s="8">
        <v>24.3231057640435</v>
      </c>
      <c r="AA2640" s="8">
        <v>24.184800524378101</v>
      </c>
      <c r="AB2640" s="8">
        <v>24.169965588777</v>
      </c>
      <c r="AC2640" s="8">
        <v>24.2139853918524</v>
      </c>
      <c r="AD2640" s="8">
        <v>24.251093586578801</v>
      </c>
      <c r="AE2640" s="8">
        <v>23.945556356784699</v>
      </c>
      <c r="AF2640" s="8">
        <v>24.434784351600399</v>
      </c>
      <c r="AG2640" s="8">
        <v>24.1208371289414</v>
      </c>
      <c r="AH2640" s="8">
        <v>24.0566315967165</v>
      </c>
      <c r="AI2640" s="8">
        <v>24.615860335275801</v>
      </c>
      <c r="AJ2640" s="8">
        <v>23.963799742989799</v>
      </c>
      <c r="AK2640" s="8">
        <v>24.273640320809001</v>
      </c>
      <c r="AL2640" s="8">
        <v>24.208776357462298</v>
      </c>
      <c r="AM2640" s="8">
        <v>24.2562973889113</v>
      </c>
      <c r="AN2640" s="8">
        <v>24.1768539885941</v>
      </c>
      <c r="AO2640" s="8">
        <v>24.410650933610601</v>
      </c>
      <c r="AP2640" s="8">
        <v>24.1911268549437</v>
      </c>
      <c r="AQ2640" s="8">
        <v>24.026671094024302</v>
      </c>
      <c r="AR2640" s="8">
        <v>24.008166741192699</v>
      </c>
      <c r="AS2640" s="9">
        <v>0.71876809321011004</v>
      </c>
      <c r="AT2640" s="9">
        <v>1</v>
      </c>
      <c r="AU2640" s="9">
        <v>0.69471402769712198</v>
      </c>
      <c r="AV2640" s="10">
        <v>-1.0637342806463199</v>
      </c>
      <c r="AW2640" s="10">
        <v>1.0246169462305701</v>
      </c>
      <c r="AX2640" s="10">
        <v>-1.0467350033684399</v>
      </c>
      <c r="AY2640" s="10">
        <v>1.0899201702366099</v>
      </c>
      <c r="AZ2640" s="10">
        <v>1.0162402873919101</v>
      </c>
      <c r="BA2640" s="10">
        <v>-1.0725024226640201</v>
      </c>
      <c r="BB2640" s="9">
        <v>0.87464341747976704</v>
      </c>
      <c r="BC2640" s="9">
        <v>0.98886696442509803</v>
      </c>
      <c r="BD2640" s="9">
        <v>0.93379584993119302</v>
      </c>
      <c r="BE2640" s="9">
        <v>0.72524285293959401</v>
      </c>
      <c r="BF2640" s="9">
        <v>0.99721429546037299</v>
      </c>
      <c r="BG2640" s="9">
        <v>0.80350561161243905</v>
      </c>
      <c r="BH2640" s="11" t="str">
        <f t="shared" si="360"/>
        <v/>
      </c>
      <c r="BI2640" s="11" t="str">
        <f t="shared" si="360"/>
        <v/>
      </c>
      <c r="BJ2640" s="11" t="str">
        <f t="shared" si="360"/>
        <v/>
      </c>
      <c r="BK2640" s="11" t="str">
        <f t="shared" si="358"/>
        <v/>
      </c>
      <c r="BL2640" s="11" t="str">
        <f t="shared" si="358"/>
        <v/>
      </c>
      <c r="BM2640" s="11" t="str">
        <f t="shared" si="358"/>
        <v/>
      </c>
      <c r="BN2640" s="11" t="str">
        <f t="shared" si="355"/>
        <v/>
      </c>
      <c r="BO2640" s="11" t="str">
        <f t="shared" si="356"/>
        <v/>
      </c>
      <c r="BP2640" s="11" t="str">
        <f t="shared" si="357"/>
        <v/>
      </c>
      <c r="BR2640" s="11">
        <f t="shared" si="354"/>
        <v>2635</v>
      </c>
      <c r="BS2640" s="6" t="str">
        <f t="shared" si="354"/>
        <v>MA_10019758g0010</v>
      </c>
      <c r="BT2640" s="6" t="str">
        <f t="shared" si="354"/>
        <v>mitochondrial outer membrane porin of 34 kDa</v>
      </c>
      <c r="BU2640" s="28">
        <f t="shared" si="361"/>
        <v>-1.1000000000000001</v>
      </c>
      <c r="BV2640" s="28">
        <f t="shared" si="361"/>
        <v>1</v>
      </c>
      <c r="BW2640" s="28">
        <f t="shared" si="361"/>
        <v>-1</v>
      </c>
      <c r="BX2640" s="28">
        <f t="shared" si="359"/>
        <v>1.1000000000000001</v>
      </c>
      <c r="BY2640" s="28">
        <f t="shared" si="359"/>
        <v>1</v>
      </c>
      <c r="BZ2640" s="28">
        <f t="shared" si="359"/>
        <v>-1.1000000000000001</v>
      </c>
    </row>
    <row r="2641" spans="1:78">
      <c r="A2641" s="6">
        <v>2636</v>
      </c>
      <c r="B2641" s="6" t="s">
        <v>4581</v>
      </c>
      <c r="C2641" s="6" t="s">
        <v>3965</v>
      </c>
      <c r="D2641" s="6" t="str">
        <f t="shared" si="353"/>
        <v>Protein 2636 / MA_34171g0010 / dolichyl-diphosphooligosaccharide-- glycosyltransferase 48 kDa subunit</v>
      </c>
      <c r="E2641" s="6">
        <v>2</v>
      </c>
      <c r="F2641" s="6">
        <v>2</v>
      </c>
      <c r="G2641" s="6">
        <v>11385613</v>
      </c>
      <c r="H2641" s="6">
        <v>5285527</v>
      </c>
      <c r="I2641" s="6">
        <v>7567903</v>
      </c>
      <c r="J2641" s="6">
        <v>7275151</v>
      </c>
      <c r="K2641" s="6">
        <v>7361263</v>
      </c>
      <c r="L2641" s="6">
        <v>6518824</v>
      </c>
      <c r="M2641" s="6">
        <v>6666335</v>
      </c>
      <c r="N2641" s="6">
        <v>6558265</v>
      </c>
      <c r="O2641" s="6">
        <v>7156711</v>
      </c>
      <c r="P2641" s="6">
        <v>4035424</v>
      </c>
      <c r="Q2641" s="6">
        <v>7073530</v>
      </c>
      <c r="R2641" s="6">
        <v>4828601</v>
      </c>
      <c r="S2641" s="6">
        <v>8498884</v>
      </c>
      <c r="T2641" s="6">
        <v>9349781</v>
      </c>
      <c r="U2641" s="6">
        <v>4671279</v>
      </c>
      <c r="V2641" s="6">
        <v>3852551</v>
      </c>
      <c r="W2641" s="6">
        <v>4407197</v>
      </c>
      <c r="X2641" s="6">
        <v>5886388</v>
      </c>
      <c r="Y2641" s="6">
        <v>4419168</v>
      </c>
      <c r="Z2641" s="8">
        <v>23.440708632300201</v>
      </c>
      <c r="AA2641" s="8">
        <v>22.333615893795301</v>
      </c>
      <c r="AB2641" s="8">
        <v>22.851462166680701</v>
      </c>
      <c r="AC2641" s="8">
        <v>22.794545761632399</v>
      </c>
      <c r="AD2641" s="8">
        <v>22.811521885540301</v>
      </c>
      <c r="AE2641" s="8">
        <v>22.6361802941496</v>
      </c>
      <c r="AF2641" s="8">
        <v>22.6684623876267</v>
      </c>
      <c r="AG2641" s="8">
        <v>22.644882767252401</v>
      </c>
      <c r="AH2641" s="8">
        <v>22.770865291708301</v>
      </c>
      <c r="AI2641" s="8">
        <v>21.944288834044201</v>
      </c>
      <c r="AJ2641" s="8">
        <v>22.753998931818501</v>
      </c>
      <c r="AK2641" s="8">
        <v>22.203173824074401</v>
      </c>
      <c r="AL2641" s="8">
        <v>23.0188419807663</v>
      </c>
      <c r="AM2641" s="8">
        <v>23.156501142462002</v>
      </c>
      <c r="AN2641" s="8">
        <v>22.155386184425002</v>
      </c>
      <c r="AO2641" s="8">
        <v>21.877382624561299</v>
      </c>
      <c r="AP2641" s="8">
        <v>22.0714299552908</v>
      </c>
      <c r="AQ2641" s="8">
        <v>22.488951209670301</v>
      </c>
      <c r="AR2641" s="8">
        <v>22.075343347253199</v>
      </c>
      <c r="AS2641" s="9">
        <v>5.82501897728415E-2</v>
      </c>
      <c r="AT2641" s="9">
        <v>1</v>
      </c>
      <c r="AU2641" s="9">
        <v>3.8293800310109601E-2</v>
      </c>
      <c r="AV2641" s="10">
        <v>-1.12215594725367</v>
      </c>
      <c r="AW2641" s="10">
        <v>-1.1736562526952701</v>
      </c>
      <c r="AX2641" s="10">
        <v>-1.63883681114225</v>
      </c>
      <c r="AY2641" s="10">
        <v>-1.0458940716463101</v>
      </c>
      <c r="AZ2641" s="10">
        <v>-1.4604358825108801</v>
      </c>
      <c r="BA2641" s="10">
        <v>-1.3963516211656599</v>
      </c>
      <c r="BB2641" s="9">
        <v>0.89868387216609902</v>
      </c>
      <c r="BC2641" s="9">
        <v>0.74101543219289001</v>
      </c>
      <c r="BD2641" s="9">
        <v>3.03646155755187E-2</v>
      </c>
      <c r="BE2641" s="9">
        <v>0.99287685603491604</v>
      </c>
      <c r="BF2641" s="9">
        <v>0.14886290446087599</v>
      </c>
      <c r="BG2641" s="9">
        <v>0.18988413348483499</v>
      </c>
      <c r="BH2641" s="11" t="str">
        <f t="shared" si="360"/>
        <v/>
      </c>
      <c r="BI2641" s="11" t="str">
        <f t="shared" si="360"/>
        <v/>
      </c>
      <c r="BJ2641" s="11" t="str">
        <f t="shared" si="360"/>
        <v/>
      </c>
      <c r="BK2641" s="11" t="str">
        <f t="shared" si="358"/>
        <v/>
      </c>
      <c r="BL2641" s="11" t="str">
        <f t="shared" si="358"/>
        <v/>
      </c>
      <c r="BM2641" s="11" t="str">
        <f t="shared" si="358"/>
        <v/>
      </c>
      <c r="BN2641" s="11" t="str">
        <f t="shared" si="355"/>
        <v/>
      </c>
      <c r="BO2641" s="11" t="str">
        <f t="shared" si="356"/>
        <v/>
      </c>
      <c r="BP2641" s="11" t="str">
        <f t="shared" si="357"/>
        <v/>
      </c>
      <c r="BR2641" s="11">
        <f t="shared" si="354"/>
        <v>2636</v>
      </c>
      <c r="BS2641" s="6" t="str">
        <f t="shared" si="354"/>
        <v>MA_34171g0010</v>
      </c>
      <c r="BT2641" s="6" t="str">
        <f t="shared" si="354"/>
        <v>dolichyl-diphosphooligosaccharide-- glycosyltransferase 48 kDa subunit</v>
      </c>
      <c r="BU2641" s="28">
        <f t="shared" si="361"/>
        <v>-1.1000000000000001</v>
      </c>
      <c r="BV2641" s="28">
        <f t="shared" si="361"/>
        <v>-1.2</v>
      </c>
      <c r="BW2641" s="28">
        <f t="shared" si="361"/>
        <v>-1.6</v>
      </c>
      <c r="BX2641" s="28">
        <f t="shared" si="359"/>
        <v>-1</v>
      </c>
      <c r="BY2641" s="28">
        <f t="shared" si="359"/>
        <v>-1.5</v>
      </c>
      <c r="BZ2641" s="28">
        <f t="shared" si="359"/>
        <v>-1.4</v>
      </c>
    </row>
    <row r="2642" spans="1:78">
      <c r="A2642" s="6">
        <v>2637</v>
      </c>
      <c r="B2642" s="6" t="s">
        <v>4582</v>
      </c>
      <c r="C2642" s="6" t="s">
        <v>4583</v>
      </c>
      <c r="D2642" s="6" t="str">
        <f t="shared" si="353"/>
        <v>Protein 2637 / MA_10436876g0010 / V-type proton ATPase subunit H</v>
      </c>
      <c r="E2642" s="6">
        <v>3</v>
      </c>
      <c r="F2642" s="6">
        <v>3</v>
      </c>
      <c r="G2642" s="6">
        <v>2546992</v>
      </c>
      <c r="H2642" s="6">
        <v>1551810</v>
      </c>
      <c r="I2642" s="6">
        <v>1944292</v>
      </c>
      <c r="J2642" s="6">
        <v>1957299</v>
      </c>
      <c r="K2642" s="6">
        <v>1641084</v>
      </c>
      <c r="L2642" s="6">
        <v>1811007</v>
      </c>
      <c r="M2642" s="6">
        <v>1478973</v>
      </c>
      <c r="N2642" s="6">
        <v>1571867</v>
      </c>
      <c r="O2642" s="6">
        <v>1257199</v>
      </c>
      <c r="P2642" s="6">
        <v>1193976</v>
      </c>
      <c r="Q2642" s="6">
        <v>3339789</v>
      </c>
      <c r="R2642" s="6">
        <v>3077093</v>
      </c>
      <c r="S2642" s="6">
        <v>3133232</v>
      </c>
      <c r="T2642" s="6">
        <v>2938844</v>
      </c>
      <c r="U2642" s="6">
        <v>1583806</v>
      </c>
      <c r="V2642" s="6">
        <v>1779101</v>
      </c>
      <c r="W2642" s="6">
        <v>1411459</v>
      </c>
      <c r="X2642" s="6">
        <v>1685454</v>
      </c>
      <c r="Y2642" s="6">
        <v>1701748</v>
      </c>
      <c r="Z2642" s="8">
        <v>21.280362997495999</v>
      </c>
      <c r="AA2642" s="8">
        <v>20.565520497443298</v>
      </c>
      <c r="AB2642" s="8">
        <v>20.890813473101598</v>
      </c>
      <c r="AC2642" s="8">
        <v>20.900432730433199</v>
      </c>
      <c r="AD2642" s="8">
        <v>20.6462176553921</v>
      </c>
      <c r="AE2642" s="8">
        <v>20.788360692004201</v>
      </c>
      <c r="AF2642" s="8">
        <v>20.496164284288799</v>
      </c>
      <c r="AG2642" s="8">
        <v>20.5840477216803</v>
      </c>
      <c r="AH2642" s="8">
        <v>20.2617815990269</v>
      </c>
      <c r="AI2642" s="8">
        <v>20.1873424067401</v>
      </c>
      <c r="AJ2642" s="8">
        <v>21.671325528829101</v>
      </c>
      <c r="AK2642" s="8">
        <v>21.553136616704201</v>
      </c>
      <c r="AL2642" s="8">
        <v>21.579220167267302</v>
      </c>
      <c r="AM2642" s="8">
        <v>21.4868173490689</v>
      </c>
      <c r="AN2642" s="8">
        <v>20.594964200209699</v>
      </c>
      <c r="AO2642" s="8">
        <v>20.762716984405401</v>
      </c>
      <c r="AP2642" s="8">
        <v>20.428755791377299</v>
      </c>
      <c r="AQ2642" s="8">
        <v>20.684705822645999</v>
      </c>
      <c r="AR2642" s="8">
        <v>20.698585983511698</v>
      </c>
      <c r="AS2642" s="9">
        <v>4.7217822247378603E-2</v>
      </c>
      <c r="AT2642" s="9">
        <v>1</v>
      </c>
      <c r="AU2642" s="9">
        <v>2.9796788930987E-2</v>
      </c>
      <c r="AV2642" s="10">
        <v>-1.25186665285139</v>
      </c>
      <c r="AW2642" s="10">
        <v>1.3555693693506099</v>
      </c>
      <c r="AX2642" s="10">
        <v>-1.16693460471196</v>
      </c>
      <c r="AY2642" s="10">
        <v>1.69699208911683</v>
      </c>
      <c r="AZ2642" s="10">
        <v>1.07278218316304</v>
      </c>
      <c r="BA2642" s="10">
        <v>-1.5818608061827999</v>
      </c>
      <c r="BB2642" s="9">
        <v>0.57728676283908198</v>
      </c>
      <c r="BC2642" s="9">
        <v>0.28294694842096801</v>
      </c>
      <c r="BD2642" s="9">
        <v>0.78046723502889503</v>
      </c>
      <c r="BE2642" s="9">
        <v>3.5784351070332399E-2</v>
      </c>
      <c r="BF2642" s="9">
        <v>0.97650953216618297</v>
      </c>
      <c r="BG2642" s="9">
        <v>5.6869729333185702E-2</v>
      </c>
      <c r="BH2642" s="11" t="str">
        <f t="shared" si="360"/>
        <v/>
      </c>
      <c r="BI2642" s="11" t="str">
        <f t="shared" si="360"/>
        <v/>
      </c>
      <c r="BJ2642" s="11" t="str">
        <f t="shared" si="360"/>
        <v/>
      </c>
      <c r="BK2642" s="11" t="str">
        <f t="shared" si="358"/>
        <v/>
      </c>
      <c r="BL2642" s="11" t="str">
        <f t="shared" si="358"/>
        <v/>
      </c>
      <c r="BM2642" s="11" t="str">
        <f t="shared" si="358"/>
        <v/>
      </c>
      <c r="BN2642" s="11" t="str">
        <f t="shared" si="355"/>
        <v/>
      </c>
      <c r="BO2642" s="11" t="str">
        <f t="shared" si="356"/>
        <v/>
      </c>
      <c r="BP2642" s="11" t="str">
        <f t="shared" si="357"/>
        <v/>
      </c>
      <c r="BR2642" s="11">
        <f t="shared" si="354"/>
        <v>2637</v>
      </c>
      <c r="BS2642" s="6" t="str">
        <f t="shared" si="354"/>
        <v>MA_10436876g0010</v>
      </c>
      <c r="BT2642" s="6" t="str">
        <f t="shared" si="354"/>
        <v>V-type proton ATPase subunit H</v>
      </c>
      <c r="BU2642" s="28">
        <f t="shared" si="361"/>
        <v>-1.3</v>
      </c>
      <c r="BV2642" s="28">
        <f t="shared" si="361"/>
        <v>1.4</v>
      </c>
      <c r="BW2642" s="28">
        <f t="shared" si="361"/>
        <v>-1.2</v>
      </c>
      <c r="BX2642" s="28">
        <f t="shared" si="359"/>
        <v>1.7</v>
      </c>
      <c r="BY2642" s="28">
        <f t="shared" si="359"/>
        <v>1.1000000000000001</v>
      </c>
      <c r="BZ2642" s="28">
        <f t="shared" si="359"/>
        <v>-1.6</v>
      </c>
    </row>
    <row r="2643" spans="1:78">
      <c r="A2643" s="6">
        <v>2638</v>
      </c>
      <c r="B2643" s="6" t="s">
        <v>4584</v>
      </c>
      <c r="C2643" s="6" t="s">
        <v>769</v>
      </c>
      <c r="D2643" s="6" t="str">
        <f t="shared" si="353"/>
        <v>Protein 2638 / MA_10433149g0010 / UBP1-associated 2C-like</v>
      </c>
      <c r="E2643" s="6">
        <v>4</v>
      </c>
      <c r="F2643" s="6">
        <v>3</v>
      </c>
      <c r="G2643" s="6">
        <v>9114389</v>
      </c>
      <c r="H2643" s="6">
        <v>21606173</v>
      </c>
      <c r="I2643" s="6">
        <v>6540045</v>
      </c>
      <c r="J2643" s="6">
        <v>28822601</v>
      </c>
      <c r="K2643" s="6">
        <v>7679995</v>
      </c>
      <c r="L2643" s="6">
        <v>2866193</v>
      </c>
      <c r="M2643" s="6">
        <v>3256908</v>
      </c>
      <c r="N2643" s="6">
        <v>2853975</v>
      </c>
      <c r="O2643" s="6">
        <v>3330175</v>
      </c>
      <c r="P2643" s="6">
        <v>26500800</v>
      </c>
      <c r="Q2643" s="6">
        <v>8303040</v>
      </c>
      <c r="R2643" s="6">
        <v>26840110</v>
      </c>
      <c r="S2643" s="6">
        <v>24657110</v>
      </c>
      <c r="T2643" s="6">
        <v>6285358</v>
      </c>
      <c r="U2643" s="6">
        <v>2530215</v>
      </c>
      <c r="V2643" s="6">
        <v>2581356</v>
      </c>
      <c r="W2643" s="6">
        <v>2429474</v>
      </c>
      <c r="X2643" s="6">
        <v>2932136</v>
      </c>
      <c r="Y2643" s="6">
        <v>2421897</v>
      </c>
      <c r="Z2643" s="8">
        <v>23.119714515087701</v>
      </c>
      <c r="AA2643" s="8">
        <v>24.364940221237099</v>
      </c>
      <c r="AB2643" s="8">
        <v>22.6408691318141</v>
      </c>
      <c r="AC2643" s="8">
        <v>24.780697196826299</v>
      </c>
      <c r="AD2643" s="8">
        <v>22.872673941015702</v>
      </c>
      <c r="AE2643" s="8">
        <v>21.450704328529302</v>
      </c>
      <c r="AF2643" s="8">
        <v>21.6350715368878</v>
      </c>
      <c r="AG2643" s="8">
        <v>21.4445412665997</v>
      </c>
      <c r="AH2643" s="8">
        <v>21.667166561935499</v>
      </c>
      <c r="AI2643" s="8">
        <v>24.659532576287798</v>
      </c>
      <c r="AJ2643" s="8">
        <v>22.985208217824599</v>
      </c>
      <c r="AK2643" s="8">
        <v>24.677887248422099</v>
      </c>
      <c r="AL2643" s="8">
        <v>24.555500379078001</v>
      </c>
      <c r="AM2643" s="8">
        <v>22.583563489008199</v>
      </c>
      <c r="AN2643" s="8">
        <v>21.2708285496015</v>
      </c>
      <c r="AO2643" s="8">
        <v>21.299697689453101</v>
      </c>
      <c r="AP2643" s="8">
        <v>21.212212562276701</v>
      </c>
      <c r="AQ2643" s="8">
        <v>21.483520590249899</v>
      </c>
      <c r="AR2643" s="8">
        <v>21.207706079794502</v>
      </c>
      <c r="AS2643" s="9">
        <v>2.5769669672454499E-4</v>
      </c>
      <c r="AT2643" s="9">
        <v>0.15221718522491401</v>
      </c>
      <c r="AU2643" s="9">
        <v>5.4813534470620802E-5</v>
      </c>
      <c r="AV2643" s="10">
        <v>-4.0178064805967999</v>
      </c>
      <c r="AW2643" s="10">
        <v>1.26274154416839</v>
      </c>
      <c r="AX2643" s="10">
        <v>-4.7931892624860897</v>
      </c>
      <c r="AY2643" s="10">
        <v>5.0734511594785499</v>
      </c>
      <c r="AZ2643" s="10">
        <v>-1.1929865924687599</v>
      </c>
      <c r="BA2643" s="10">
        <v>-6.05255921080302</v>
      </c>
      <c r="BB2643" s="9">
        <v>4.5329422627458102E-3</v>
      </c>
      <c r="BC2643" s="9">
        <v>0.88265066216847299</v>
      </c>
      <c r="BD2643" s="9">
        <v>9.5162062639075895E-4</v>
      </c>
      <c r="BE2643" s="9">
        <v>1.1820693207878999E-3</v>
      </c>
      <c r="BF2643" s="9">
        <v>0.95242345930806704</v>
      </c>
      <c r="BG2643" s="9">
        <v>2.4167151841225599E-4</v>
      </c>
      <c r="BH2643" s="11" t="str">
        <f t="shared" si="360"/>
        <v/>
      </c>
      <c r="BI2643" s="11" t="str">
        <f t="shared" si="360"/>
        <v/>
      </c>
      <c r="BJ2643" s="11" t="str">
        <f t="shared" si="360"/>
        <v>x</v>
      </c>
      <c r="BK2643" s="11" t="str">
        <f t="shared" si="358"/>
        <v/>
      </c>
      <c r="BL2643" s="11" t="str">
        <f t="shared" si="358"/>
        <v/>
      </c>
      <c r="BM2643" s="11" t="str">
        <f t="shared" si="358"/>
        <v>x</v>
      </c>
      <c r="BN2643" s="11" t="str">
        <f t="shared" si="355"/>
        <v>x</v>
      </c>
      <c r="BO2643" s="11" t="str">
        <f t="shared" si="356"/>
        <v>x</v>
      </c>
      <c r="BP2643" s="11" t="str">
        <f t="shared" si="357"/>
        <v/>
      </c>
      <c r="BR2643" s="11">
        <f t="shared" si="354"/>
        <v>2638</v>
      </c>
      <c r="BS2643" s="6" t="str">
        <f t="shared" si="354"/>
        <v>MA_10433149g0010</v>
      </c>
      <c r="BT2643" s="6" t="str">
        <f t="shared" si="354"/>
        <v>UBP1-associated 2C-like</v>
      </c>
      <c r="BU2643" s="28">
        <f t="shared" si="361"/>
        <v>-4</v>
      </c>
      <c r="BV2643" s="28">
        <f t="shared" si="361"/>
        <v>1.3</v>
      </c>
      <c r="BW2643" s="28" t="str">
        <f t="shared" si="361"/>
        <v>-4,8*</v>
      </c>
      <c r="BX2643" s="28">
        <f t="shared" si="359"/>
        <v>5.0999999999999996</v>
      </c>
      <c r="BY2643" s="28">
        <f t="shared" si="359"/>
        <v>-1.2</v>
      </c>
      <c r="BZ2643" s="28" t="str">
        <f t="shared" si="359"/>
        <v>-6,1*</v>
      </c>
    </row>
    <row r="2644" spans="1:78">
      <c r="A2644" s="6">
        <v>2639</v>
      </c>
      <c r="B2644" s="6" t="s">
        <v>4585</v>
      </c>
      <c r="C2644" s="6" t="s">
        <v>4586</v>
      </c>
      <c r="D2644" s="6" t="str">
        <f t="shared" si="353"/>
        <v>Protein 2639 / MA_38907g0010 / DEAD-box ATP-dependent RNA helicase 37</v>
      </c>
      <c r="E2644" s="6">
        <v>5</v>
      </c>
      <c r="F2644" s="6">
        <v>4</v>
      </c>
      <c r="G2644" s="6">
        <v>4031801</v>
      </c>
      <c r="H2644" s="6">
        <v>6055735</v>
      </c>
      <c r="I2644" s="6">
        <v>1933459</v>
      </c>
      <c r="J2644" s="6">
        <v>8855377</v>
      </c>
      <c r="K2644" s="6">
        <v>2980687</v>
      </c>
      <c r="L2644" s="6">
        <v>464698</v>
      </c>
      <c r="M2644" s="6">
        <v>677080</v>
      </c>
      <c r="N2644" s="6">
        <v>612038</v>
      </c>
      <c r="O2644" s="6">
        <v>772573</v>
      </c>
      <c r="P2644" s="6">
        <v>9750815</v>
      </c>
      <c r="Q2644" s="6">
        <v>4261204</v>
      </c>
      <c r="R2644" s="6">
        <v>6530368</v>
      </c>
      <c r="S2644" s="6">
        <v>9481689</v>
      </c>
      <c r="T2644" s="6">
        <v>3155414</v>
      </c>
      <c r="U2644" s="6">
        <v>586446</v>
      </c>
      <c r="V2644" s="6">
        <v>380981</v>
      </c>
      <c r="W2644" s="6">
        <v>499623</v>
      </c>
      <c r="X2644" s="6">
        <v>406083</v>
      </c>
      <c r="Y2644" s="6">
        <v>488003</v>
      </c>
      <c r="Z2644" s="8">
        <v>21.942993001962101</v>
      </c>
      <c r="AA2644" s="8">
        <v>22.5298706434472</v>
      </c>
      <c r="AB2644" s="8">
        <v>20.882752740973299</v>
      </c>
      <c r="AC2644" s="8">
        <v>23.0781222974705</v>
      </c>
      <c r="AD2644" s="8">
        <v>21.507213456140601</v>
      </c>
      <c r="AE2644" s="8">
        <v>18.825933910126199</v>
      </c>
      <c r="AF2644" s="8">
        <v>19.368966779115301</v>
      </c>
      <c r="AG2644" s="8">
        <v>19.2232617036777</v>
      </c>
      <c r="AH2644" s="8">
        <v>19.5593117333595</v>
      </c>
      <c r="AI2644" s="8">
        <v>23.217091377654999</v>
      </c>
      <c r="AJ2644" s="8">
        <v>22.022829689778</v>
      </c>
      <c r="AK2644" s="8">
        <v>22.638732862292802</v>
      </c>
      <c r="AL2644" s="8">
        <v>23.176712642675799</v>
      </c>
      <c r="AM2644" s="8">
        <v>21.589397872967201</v>
      </c>
      <c r="AN2644" s="8">
        <v>19.161638745318299</v>
      </c>
      <c r="AO2644" s="8">
        <v>18.5393595249394</v>
      </c>
      <c r="AP2644" s="8">
        <v>18.9304803669595</v>
      </c>
      <c r="AQ2644" s="8">
        <v>18.631415106897101</v>
      </c>
      <c r="AR2644" s="8">
        <v>18.896530491224599</v>
      </c>
      <c r="AS2644" s="9">
        <v>1.83404725005228E-6</v>
      </c>
      <c r="AT2644" s="9">
        <v>2.7854631621383898E-4</v>
      </c>
      <c r="AU2644" s="9">
        <v>8.2703775597933304E-8</v>
      </c>
      <c r="AV2644" s="10">
        <v>-6.6984249151494302</v>
      </c>
      <c r="AW2644" s="10">
        <v>1.45474114160638</v>
      </c>
      <c r="AX2644" s="10">
        <v>-8.9154374082025907</v>
      </c>
      <c r="AY2644" s="10">
        <v>9.7444743080290905</v>
      </c>
      <c r="AZ2644" s="10">
        <v>-1.3309751950849</v>
      </c>
      <c r="BA2644" s="10">
        <v>-12.9696535931289</v>
      </c>
      <c r="BB2644" s="9">
        <v>3.5360950139118303E-5</v>
      </c>
      <c r="BC2644" s="9">
        <v>0.51279916012916105</v>
      </c>
      <c r="BD2644" s="9">
        <v>3.3123545168933801E-6</v>
      </c>
      <c r="BE2644" s="9">
        <v>4.1895653994927801E-6</v>
      </c>
      <c r="BF2644" s="9">
        <v>0.74412648301891604</v>
      </c>
      <c r="BG2644" s="9">
        <v>4.4506233043417598E-7</v>
      </c>
      <c r="BH2644" s="11" t="str">
        <f t="shared" si="360"/>
        <v>x</v>
      </c>
      <c r="BI2644" s="11" t="str">
        <f t="shared" si="360"/>
        <v/>
      </c>
      <c r="BJ2644" s="11" t="str">
        <f t="shared" si="360"/>
        <v>x</v>
      </c>
      <c r="BK2644" s="11" t="str">
        <f t="shared" si="358"/>
        <v>x</v>
      </c>
      <c r="BL2644" s="11" t="str">
        <f t="shared" si="358"/>
        <v/>
      </c>
      <c r="BM2644" s="11" t="str">
        <f t="shared" si="358"/>
        <v>x</v>
      </c>
      <c r="BN2644" s="11" t="str">
        <f t="shared" si="355"/>
        <v>x</v>
      </c>
      <c r="BO2644" s="11" t="str">
        <f t="shared" si="356"/>
        <v>x</v>
      </c>
      <c r="BP2644" s="11" t="str">
        <f t="shared" si="357"/>
        <v/>
      </c>
      <c r="BR2644" s="11">
        <f t="shared" si="354"/>
        <v>2639</v>
      </c>
      <c r="BS2644" s="6" t="str">
        <f t="shared" si="354"/>
        <v>MA_38907g0010</v>
      </c>
      <c r="BT2644" s="6" t="str">
        <f t="shared" si="354"/>
        <v>DEAD-box ATP-dependent RNA helicase 37</v>
      </c>
      <c r="BU2644" s="28" t="str">
        <f t="shared" si="361"/>
        <v>-6,7*</v>
      </c>
      <c r="BV2644" s="28">
        <f t="shared" si="361"/>
        <v>1.5</v>
      </c>
      <c r="BW2644" s="28" t="str">
        <f t="shared" si="361"/>
        <v>-8,9*</v>
      </c>
      <c r="BX2644" s="28" t="str">
        <f t="shared" si="359"/>
        <v>9,7*</v>
      </c>
      <c r="BY2644" s="28">
        <f t="shared" si="359"/>
        <v>-1.3</v>
      </c>
      <c r="BZ2644" s="28" t="str">
        <f t="shared" si="359"/>
        <v>-13*</v>
      </c>
    </row>
    <row r="2645" spans="1:78">
      <c r="A2645" s="6">
        <v>2640</v>
      </c>
      <c r="B2645" s="6" t="s">
        <v>4587</v>
      </c>
      <c r="C2645" s="6" t="s">
        <v>4588</v>
      </c>
      <c r="D2645" s="6" t="str">
        <f t="shared" si="353"/>
        <v>Protein 2640 / MA_10435810g0010 / cinnamoyl- reductase 2</v>
      </c>
      <c r="E2645" s="6">
        <v>3</v>
      </c>
      <c r="F2645" s="6">
        <v>2</v>
      </c>
      <c r="G2645" s="6">
        <v>1439080</v>
      </c>
      <c r="H2645" s="6">
        <v>1054609</v>
      </c>
      <c r="I2645" s="6">
        <v>1105390</v>
      </c>
      <c r="J2645" s="6">
        <v>1069673</v>
      </c>
      <c r="K2645" s="6">
        <v>1153244</v>
      </c>
      <c r="L2645" s="6">
        <v>849654</v>
      </c>
      <c r="M2645" s="6">
        <v>890952</v>
      </c>
      <c r="N2645" s="6">
        <v>932181</v>
      </c>
      <c r="O2645" s="6">
        <v>883167</v>
      </c>
      <c r="P2645" s="6">
        <v>1345754</v>
      </c>
      <c r="Q2645" s="6">
        <v>1466643</v>
      </c>
      <c r="R2645" s="6">
        <v>1055403</v>
      </c>
      <c r="S2645" s="6">
        <v>1303867</v>
      </c>
      <c r="T2645" s="6">
        <v>1530946</v>
      </c>
      <c r="U2645" s="6">
        <v>1087780</v>
      </c>
      <c r="V2645" s="6">
        <v>1053965</v>
      </c>
      <c r="W2645" s="6">
        <v>988339</v>
      </c>
      <c r="X2645" s="6">
        <v>921588</v>
      </c>
      <c r="Y2645" s="6">
        <v>923717</v>
      </c>
      <c r="Z2645" s="8">
        <v>20.456715364595699</v>
      </c>
      <c r="AA2645" s="8">
        <v>20.008276783121101</v>
      </c>
      <c r="AB2645" s="8">
        <v>20.076124035590599</v>
      </c>
      <c r="AC2645" s="8">
        <v>20.028738400174898</v>
      </c>
      <c r="AD2645" s="8">
        <v>20.137266355815999</v>
      </c>
      <c r="AE2645" s="8">
        <v>19.696515934383601</v>
      </c>
      <c r="AF2645" s="8">
        <v>19.764988183145501</v>
      </c>
      <c r="AG2645" s="8">
        <v>19.830250582159099</v>
      </c>
      <c r="AH2645" s="8">
        <v>19.752326740500099</v>
      </c>
      <c r="AI2645" s="8">
        <v>20.359983282826899</v>
      </c>
      <c r="AJ2645" s="8">
        <v>20.484086312313298</v>
      </c>
      <c r="AK2645" s="8">
        <v>20.0093625588575</v>
      </c>
      <c r="AL2645" s="8">
        <v>20.314365285345399</v>
      </c>
      <c r="AM2645" s="8">
        <v>20.5459919658744</v>
      </c>
      <c r="AN2645" s="8">
        <v>20.052955374990798</v>
      </c>
      <c r="AO2645" s="8">
        <v>20.007395528173301</v>
      </c>
      <c r="AP2645" s="8">
        <v>19.9146464451265</v>
      </c>
      <c r="AQ2645" s="8">
        <v>19.8137624060031</v>
      </c>
      <c r="AR2645" s="8">
        <v>19.817091394007601</v>
      </c>
      <c r="AS2645" s="9">
        <v>9.4893232811847097E-4</v>
      </c>
      <c r="AT2645" s="9">
        <v>0.67594069860243799</v>
      </c>
      <c r="AU2645" s="9">
        <v>2.6643307000490303E-4</v>
      </c>
      <c r="AV2645" s="10">
        <v>-1.30170616777151</v>
      </c>
      <c r="AW2645" s="10">
        <v>1.14976075520754</v>
      </c>
      <c r="AX2645" s="10">
        <v>-1.16493863304579</v>
      </c>
      <c r="AY2645" s="10">
        <v>1.4966506665152901</v>
      </c>
      <c r="AZ2645" s="10">
        <v>1.1174032097880899</v>
      </c>
      <c r="BA2645" s="10">
        <v>-1.3394007225011599</v>
      </c>
      <c r="BB2645" s="9">
        <v>1.1540908253884E-2</v>
      </c>
      <c r="BC2645" s="9">
        <v>0.21611199831399699</v>
      </c>
      <c r="BD2645" s="9">
        <v>0.15838130306498999</v>
      </c>
      <c r="BE2645" s="9">
        <v>2.8170490614065602E-4</v>
      </c>
      <c r="BF2645" s="9">
        <v>0.443723288809653</v>
      </c>
      <c r="BG2645" s="9">
        <v>3.2842268516623E-3</v>
      </c>
      <c r="BH2645" s="11" t="str">
        <f t="shared" si="360"/>
        <v/>
      </c>
      <c r="BI2645" s="11" t="str">
        <f t="shared" si="360"/>
        <v/>
      </c>
      <c r="BJ2645" s="11" t="str">
        <f t="shared" si="360"/>
        <v/>
      </c>
      <c r="BK2645" s="11" t="str">
        <f t="shared" si="358"/>
        <v/>
      </c>
      <c r="BL2645" s="11" t="str">
        <f t="shared" si="358"/>
        <v/>
      </c>
      <c r="BM2645" s="11" t="str">
        <f t="shared" si="358"/>
        <v/>
      </c>
      <c r="BN2645" s="11" t="str">
        <f t="shared" si="355"/>
        <v/>
      </c>
      <c r="BO2645" s="11" t="str">
        <f t="shared" si="356"/>
        <v/>
      </c>
      <c r="BP2645" s="11" t="str">
        <f t="shared" si="357"/>
        <v/>
      </c>
      <c r="BR2645" s="11">
        <f t="shared" si="354"/>
        <v>2640</v>
      </c>
      <c r="BS2645" s="6" t="str">
        <f t="shared" si="354"/>
        <v>MA_10435810g0010</v>
      </c>
      <c r="BT2645" s="6" t="str">
        <f t="shared" si="354"/>
        <v>cinnamoyl- reductase 2</v>
      </c>
      <c r="BU2645" s="28">
        <f t="shared" si="361"/>
        <v>-1.3</v>
      </c>
      <c r="BV2645" s="28">
        <f t="shared" si="361"/>
        <v>1.1000000000000001</v>
      </c>
      <c r="BW2645" s="28">
        <f t="shared" si="361"/>
        <v>-1.2</v>
      </c>
      <c r="BX2645" s="28">
        <f t="shared" si="359"/>
        <v>1.5</v>
      </c>
      <c r="BY2645" s="28">
        <f t="shared" si="359"/>
        <v>1.1000000000000001</v>
      </c>
      <c r="BZ2645" s="28">
        <f t="shared" si="359"/>
        <v>-1.3</v>
      </c>
    </row>
    <row r="2646" spans="1:78">
      <c r="A2646" s="6">
        <v>2641</v>
      </c>
      <c r="B2646" s="6" t="s">
        <v>4589</v>
      </c>
      <c r="C2646" s="6" t="s">
        <v>4590</v>
      </c>
      <c r="D2646" s="6" t="str">
        <f t="shared" si="353"/>
        <v>Protein 2641 / MA_10431825g0010 / ATPase ASNA1 homolog</v>
      </c>
      <c r="E2646" s="6">
        <v>4</v>
      </c>
      <c r="F2646" s="6">
        <v>4</v>
      </c>
      <c r="G2646" s="6">
        <v>8591545</v>
      </c>
      <c r="H2646" s="6">
        <v>4984608</v>
      </c>
      <c r="I2646" s="6">
        <v>4933225</v>
      </c>
      <c r="J2646" s="6">
        <v>3016838</v>
      </c>
      <c r="K2646" s="6">
        <v>4730873</v>
      </c>
      <c r="L2646" s="6">
        <v>6195436</v>
      </c>
      <c r="M2646" s="6">
        <v>5412262</v>
      </c>
      <c r="N2646" s="6">
        <v>4735760</v>
      </c>
      <c r="O2646" s="6">
        <v>6089171</v>
      </c>
      <c r="P2646" s="6">
        <v>4033616</v>
      </c>
      <c r="Q2646" s="6">
        <v>6940871</v>
      </c>
      <c r="R2646" s="6">
        <v>4811331</v>
      </c>
      <c r="S2646" s="6">
        <v>4851922</v>
      </c>
      <c r="T2646" s="6">
        <v>4790484</v>
      </c>
      <c r="U2646" s="6">
        <v>6550737</v>
      </c>
      <c r="V2646" s="6">
        <v>6019363</v>
      </c>
      <c r="W2646" s="6">
        <v>7099261</v>
      </c>
      <c r="X2646" s="6">
        <v>6427690</v>
      </c>
      <c r="Y2646" s="6">
        <v>6436923</v>
      </c>
      <c r="Z2646" s="8">
        <v>23.034486160922</v>
      </c>
      <c r="AA2646" s="8">
        <v>22.249048621852801</v>
      </c>
      <c r="AB2646" s="8">
        <v>22.2340996581935</v>
      </c>
      <c r="AC2646" s="8">
        <v>21.524605797173798</v>
      </c>
      <c r="AD2646" s="8">
        <v>22.173675001632301</v>
      </c>
      <c r="AE2646" s="8">
        <v>22.5627743840394</v>
      </c>
      <c r="AF2646" s="8">
        <v>22.3678002491692</v>
      </c>
      <c r="AG2646" s="8">
        <v>22.175164538892499</v>
      </c>
      <c r="AH2646" s="8">
        <v>22.5378143975217</v>
      </c>
      <c r="AI2646" s="8">
        <v>21.943642315331299</v>
      </c>
      <c r="AJ2646" s="8">
        <v>22.726685285230499</v>
      </c>
      <c r="AK2646" s="8">
        <v>22.1980046237084</v>
      </c>
      <c r="AL2646" s="8">
        <v>22.210124927054299</v>
      </c>
      <c r="AM2646" s="8">
        <v>22.191739993370099</v>
      </c>
      <c r="AN2646" s="8">
        <v>22.6432257975667</v>
      </c>
      <c r="AO2646" s="8">
        <v>22.521179390966001</v>
      </c>
      <c r="AP2646" s="8">
        <v>22.759237423923999</v>
      </c>
      <c r="AQ2646" s="8">
        <v>22.615868920514</v>
      </c>
      <c r="AR2646" s="8">
        <v>22.617939780414702</v>
      </c>
      <c r="AS2646" s="9">
        <v>0.29046986388298301</v>
      </c>
      <c r="AT2646" s="9">
        <v>1</v>
      </c>
      <c r="AU2646" s="9">
        <v>0.245655454934502</v>
      </c>
      <c r="AV2646" s="10">
        <v>1.12327046322105</v>
      </c>
      <c r="AW2646" s="10">
        <v>1.00755345436219</v>
      </c>
      <c r="AX2646" s="10">
        <v>1.3088567563078899</v>
      </c>
      <c r="AY2646" s="10">
        <v>-1.11484949841407</v>
      </c>
      <c r="AZ2646" s="10">
        <v>1.1652195968499499</v>
      </c>
      <c r="BA2646" s="10">
        <v>1.29904448309041</v>
      </c>
      <c r="BB2646" s="9">
        <v>0.86883962613289201</v>
      </c>
      <c r="BC2646" s="9">
        <v>0.99994545579824301</v>
      </c>
      <c r="BD2646" s="9">
        <v>0.27776801274857998</v>
      </c>
      <c r="BE2646" s="9">
        <v>0.88939526027381799</v>
      </c>
      <c r="BF2646" s="9">
        <v>0.74820604219565401</v>
      </c>
      <c r="BG2646" s="9">
        <v>0.29983519869855302</v>
      </c>
      <c r="BH2646" s="11" t="str">
        <f t="shared" si="360"/>
        <v/>
      </c>
      <c r="BI2646" s="11" t="str">
        <f t="shared" si="360"/>
        <v/>
      </c>
      <c r="BJ2646" s="11" t="str">
        <f t="shared" si="360"/>
        <v/>
      </c>
      <c r="BK2646" s="11" t="str">
        <f t="shared" si="358"/>
        <v/>
      </c>
      <c r="BL2646" s="11" t="str">
        <f t="shared" si="358"/>
        <v/>
      </c>
      <c r="BM2646" s="11" t="str">
        <f t="shared" si="358"/>
        <v/>
      </c>
      <c r="BN2646" s="11" t="str">
        <f t="shared" si="355"/>
        <v/>
      </c>
      <c r="BO2646" s="11" t="str">
        <f t="shared" si="356"/>
        <v/>
      </c>
      <c r="BP2646" s="11" t="str">
        <f t="shared" si="357"/>
        <v/>
      </c>
      <c r="BR2646" s="11">
        <f t="shared" si="354"/>
        <v>2641</v>
      </c>
      <c r="BS2646" s="6" t="str">
        <f t="shared" si="354"/>
        <v>MA_10431825g0010</v>
      </c>
      <c r="BT2646" s="6" t="str">
        <f t="shared" si="354"/>
        <v>ATPase ASNA1 homolog</v>
      </c>
      <c r="BU2646" s="28">
        <f t="shared" si="361"/>
        <v>1.1000000000000001</v>
      </c>
      <c r="BV2646" s="28">
        <f t="shared" si="361"/>
        <v>1</v>
      </c>
      <c r="BW2646" s="28">
        <f t="shared" si="361"/>
        <v>1.3</v>
      </c>
      <c r="BX2646" s="28">
        <f t="shared" si="359"/>
        <v>-1.1000000000000001</v>
      </c>
      <c r="BY2646" s="28">
        <f t="shared" si="359"/>
        <v>1.2</v>
      </c>
      <c r="BZ2646" s="28">
        <f t="shared" si="359"/>
        <v>1.3</v>
      </c>
    </row>
    <row r="2647" spans="1:78">
      <c r="A2647" s="6">
        <v>2642</v>
      </c>
      <c r="B2647" s="6" t="s">
        <v>4591</v>
      </c>
      <c r="C2647" s="6" t="s">
        <v>1501</v>
      </c>
      <c r="D2647" s="6" t="str">
        <f t="shared" si="353"/>
        <v>Protein 2642 / MA_10432716g0030 / beta 1,3 glucanase</v>
      </c>
      <c r="E2647" s="6">
        <v>3</v>
      </c>
      <c r="F2647" s="6">
        <v>1</v>
      </c>
      <c r="G2647" s="6">
        <v>2427152</v>
      </c>
      <c r="H2647" s="6">
        <v>3289218</v>
      </c>
      <c r="I2647" s="6">
        <v>2800024</v>
      </c>
      <c r="J2647" s="6">
        <v>2069020</v>
      </c>
      <c r="K2647" s="6">
        <v>2417308</v>
      </c>
      <c r="L2647" s="6">
        <v>3531228</v>
      </c>
      <c r="M2647" s="6">
        <v>2360448</v>
      </c>
      <c r="N2647" s="6">
        <v>3822959</v>
      </c>
      <c r="O2647" s="6">
        <v>2811646</v>
      </c>
      <c r="P2647" s="6">
        <v>2054387</v>
      </c>
      <c r="Q2647" s="6">
        <v>3068177</v>
      </c>
      <c r="R2647" s="6">
        <v>2297378</v>
      </c>
      <c r="S2647" s="6">
        <v>2631052</v>
      </c>
      <c r="T2647" s="6">
        <v>2326249</v>
      </c>
      <c r="U2647" s="6">
        <v>3701355</v>
      </c>
      <c r="V2647" s="6">
        <v>4743907</v>
      </c>
      <c r="W2647" s="6">
        <v>3825528</v>
      </c>
      <c r="X2647" s="6">
        <v>4051117</v>
      </c>
      <c r="Y2647" s="6">
        <v>4109406</v>
      </c>
      <c r="Z2647" s="8">
        <v>21.2108330291851</v>
      </c>
      <c r="AA2647" s="8">
        <v>21.649313198384199</v>
      </c>
      <c r="AB2647" s="8">
        <v>21.417007762398899</v>
      </c>
      <c r="AC2647" s="8">
        <v>20.980516160274298</v>
      </c>
      <c r="AD2647" s="8">
        <v>21.204969874352798</v>
      </c>
      <c r="AE2647" s="8">
        <v>21.7517385435936</v>
      </c>
      <c r="AF2647" s="8">
        <v>21.170629270453599</v>
      </c>
      <c r="AG2647" s="8">
        <v>21.866258297141599</v>
      </c>
      <c r="AH2647" s="8">
        <v>21.422983532798</v>
      </c>
      <c r="AI2647" s="8">
        <v>20.9702765476647</v>
      </c>
      <c r="AJ2647" s="8">
        <v>21.548950282170399</v>
      </c>
      <c r="AK2647" s="8">
        <v>21.1315568199709</v>
      </c>
      <c r="AL2647" s="8">
        <v>21.327208331473301</v>
      </c>
      <c r="AM2647" s="8">
        <v>21.149574099427898</v>
      </c>
      <c r="AN2647" s="8">
        <v>21.819622081665401</v>
      </c>
      <c r="AO2647" s="8">
        <v>22.177644296755702</v>
      </c>
      <c r="AP2647" s="8">
        <v>21.8672274518775</v>
      </c>
      <c r="AQ2647" s="8">
        <v>21.949888321315299</v>
      </c>
      <c r="AR2647" s="8">
        <v>21.9704984418719</v>
      </c>
      <c r="AS2647" s="9">
        <v>2.1812386954507099E-3</v>
      </c>
      <c r="AT2647" s="9">
        <v>1</v>
      </c>
      <c r="AU2647" s="9">
        <v>7.2872920681818802E-4</v>
      </c>
      <c r="AV2647" s="10">
        <v>1.19778951284508</v>
      </c>
      <c r="AW2647" s="10">
        <v>-1.04754686523767</v>
      </c>
      <c r="AX2647" s="10">
        <v>1.58496184850175</v>
      </c>
      <c r="AY2647" s="10">
        <v>-1.2547406493954201</v>
      </c>
      <c r="AZ2647" s="10">
        <v>1.3232390428406899</v>
      </c>
      <c r="BA2647" s="10">
        <v>1.6603218159193001</v>
      </c>
      <c r="BB2647" s="9">
        <v>0.38015080425731501</v>
      </c>
      <c r="BC2647" s="9">
        <v>0.96829354785746502</v>
      </c>
      <c r="BD2647" s="9">
        <v>2.2307338549435499E-3</v>
      </c>
      <c r="BE2647" s="9">
        <v>0.20408755231278</v>
      </c>
      <c r="BF2647" s="9">
        <v>8.9187704168252405E-2</v>
      </c>
      <c r="BG2647" s="9">
        <v>9.3312672397194397E-4</v>
      </c>
      <c r="BH2647" s="11" t="str">
        <f t="shared" si="360"/>
        <v/>
      </c>
      <c r="BI2647" s="11" t="str">
        <f t="shared" si="360"/>
        <v/>
      </c>
      <c r="BJ2647" s="11" t="str">
        <f t="shared" si="360"/>
        <v/>
      </c>
      <c r="BK2647" s="11" t="str">
        <f t="shared" si="358"/>
        <v/>
      </c>
      <c r="BL2647" s="11" t="str">
        <f t="shared" si="358"/>
        <v/>
      </c>
      <c r="BM2647" s="11" t="str">
        <f t="shared" si="358"/>
        <v/>
      </c>
      <c r="BN2647" s="11" t="str">
        <f t="shared" si="355"/>
        <v/>
      </c>
      <c r="BO2647" s="11" t="str">
        <f t="shared" si="356"/>
        <v/>
      </c>
      <c r="BP2647" s="11" t="str">
        <f t="shared" si="357"/>
        <v/>
      </c>
      <c r="BR2647" s="11">
        <f t="shared" si="354"/>
        <v>2642</v>
      </c>
      <c r="BS2647" s="6" t="str">
        <f t="shared" si="354"/>
        <v>MA_10432716g0030</v>
      </c>
      <c r="BT2647" s="6" t="str">
        <f t="shared" si="354"/>
        <v>beta 1,3 glucanase</v>
      </c>
      <c r="BU2647" s="28">
        <f t="shared" si="361"/>
        <v>1.2</v>
      </c>
      <c r="BV2647" s="28">
        <f t="shared" si="361"/>
        <v>-1</v>
      </c>
      <c r="BW2647" s="28">
        <f t="shared" si="361"/>
        <v>1.6</v>
      </c>
      <c r="BX2647" s="28">
        <f t="shared" si="359"/>
        <v>-1.3</v>
      </c>
      <c r="BY2647" s="28">
        <f t="shared" si="359"/>
        <v>1.3</v>
      </c>
      <c r="BZ2647" s="28">
        <f t="shared" si="359"/>
        <v>1.7</v>
      </c>
    </row>
    <row r="2648" spans="1:78">
      <c r="A2648" s="6">
        <v>2643</v>
      </c>
      <c r="B2648" s="6" t="s">
        <v>4592</v>
      </c>
      <c r="C2648" s="6" t="s">
        <v>4593</v>
      </c>
      <c r="D2648" s="6" t="str">
        <f t="shared" si="353"/>
        <v>Protein 2643 / MA_10435373g0010 / YTH domain</v>
      </c>
      <c r="E2648" s="6">
        <v>4</v>
      </c>
      <c r="F2648" s="6">
        <v>4</v>
      </c>
      <c r="G2648" s="6">
        <v>4878090</v>
      </c>
      <c r="H2648" s="6">
        <v>10890807</v>
      </c>
      <c r="I2648" s="6">
        <v>2663984</v>
      </c>
      <c r="J2648" s="6">
        <v>7035707</v>
      </c>
      <c r="K2648" s="6">
        <v>6839568</v>
      </c>
      <c r="L2648" s="6">
        <v>2228945</v>
      </c>
      <c r="M2648" s="6">
        <v>1800807</v>
      </c>
      <c r="N2648" s="6">
        <v>2464732</v>
      </c>
      <c r="O2648" s="6">
        <v>1850372</v>
      </c>
      <c r="P2648" s="6">
        <v>3566622</v>
      </c>
      <c r="Q2648" s="6">
        <v>4962168</v>
      </c>
      <c r="R2648" s="6">
        <v>12244594</v>
      </c>
      <c r="S2648" s="6">
        <v>2304165</v>
      </c>
      <c r="T2648" s="6">
        <v>1095449</v>
      </c>
      <c r="U2648" s="6">
        <v>326864</v>
      </c>
      <c r="V2648" s="6">
        <v>218626</v>
      </c>
      <c r="W2648" s="6">
        <v>451298</v>
      </c>
      <c r="X2648" s="6">
        <v>217176</v>
      </c>
      <c r="Y2648" s="6">
        <v>203833</v>
      </c>
      <c r="Z2648" s="8">
        <v>22.2178849452024</v>
      </c>
      <c r="AA2648" s="8">
        <v>23.3766075247642</v>
      </c>
      <c r="AB2648" s="8">
        <v>21.345153986872202</v>
      </c>
      <c r="AC2648" s="8">
        <v>22.746263972763899</v>
      </c>
      <c r="AD2648" s="8">
        <v>22.705473773976301</v>
      </c>
      <c r="AE2648" s="8">
        <v>21.087929587354701</v>
      </c>
      <c r="AF2648" s="8">
        <v>20.780212139206299</v>
      </c>
      <c r="AG2648" s="8">
        <v>21.232999354551801</v>
      </c>
      <c r="AH2648" s="8">
        <v>20.8193839095815</v>
      </c>
      <c r="AI2648" s="8">
        <v>21.766126892607801</v>
      </c>
      <c r="AJ2648" s="8">
        <v>22.242539149509</v>
      </c>
      <c r="AK2648" s="8">
        <v>23.545641602760401</v>
      </c>
      <c r="AL2648" s="8">
        <v>21.135812600409299</v>
      </c>
      <c r="AM2648" s="8">
        <v>20.063090888741499</v>
      </c>
      <c r="AN2648" s="8">
        <v>18.3183309653949</v>
      </c>
      <c r="AO2648" s="8">
        <v>17.738105457516799</v>
      </c>
      <c r="AP2648" s="8">
        <v>18.783720859465198</v>
      </c>
      <c r="AQ2648" s="8">
        <v>17.728505154954401</v>
      </c>
      <c r="AR2648" s="8">
        <v>17.637028113193999</v>
      </c>
      <c r="AS2648" s="9">
        <v>2.01013694151801E-5</v>
      </c>
      <c r="AT2648" s="9">
        <v>6.61144643737171E-3</v>
      </c>
      <c r="AU2648" s="9">
        <v>2.0922298852442101E-6</v>
      </c>
      <c r="AV2648" s="10">
        <v>-2.8247938652571598</v>
      </c>
      <c r="AW2648" s="10">
        <v>-1.6559218802854601</v>
      </c>
      <c r="AX2648" s="10">
        <v>-21.6626634622552</v>
      </c>
      <c r="AY2648" s="10">
        <v>1.7058738693459401</v>
      </c>
      <c r="AZ2648" s="10">
        <v>-7.6687590300622404</v>
      </c>
      <c r="BA2648" s="10">
        <v>-13.081935639693899</v>
      </c>
      <c r="BB2648" s="9">
        <v>6.7289825177752297E-2</v>
      </c>
      <c r="BC2648" s="9">
        <v>0.51688858397944704</v>
      </c>
      <c r="BD2648" s="9">
        <v>2.0444956765342E-6</v>
      </c>
      <c r="BE2648" s="9">
        <v>0.51821221545178697</v>
      </c>
      <c r="BF2648" s="9">
        <v>4.2906347683224798E-4</v>
      </c>
      <c r="BG2648" s="9">
        <v>1.7974484350480301E-5</v>
      </c>
      <c r="BH2648" s="11" t="str">
        <f t="shared" si="360"/>
        <v/>
      </c>
      <c r="BI2648" s="11" t="str">
        <f t="shared" si="360"/>
        <v/>
      </c>
      <c r="BJ2648" s="11" t="str">
        <f t="shared" si="360"/>
        <v>x</v>
      </c>
      <c r="BK2648" s="11" t="str">
        <f t="shared" si="358"/>
        <v/>
      </c>
      <c r="BL2648" s="11" t="str">
        <f t="shared" si="358"/>
        <v>x</v>
      </c>
      <c r="BM2648" s="11" t="str">
        <f t="shared" si="358"/>
        <v>x</v>
      </c>
      <c r="BN2648" s="11" t="str">
        <f t="shared" si="355"/>
        <v>x</v>
      </c>
      <c r="BO2648" s="11" t="str">
        <f t="shared" si="356"/>
        <v>x</v>
      </c>
      <c r="BP2648" s="11" t="str">
        <f t="shared" si="357"/>
        <v/>
      </c>
      <c r="BR2648" s="11">
        <f t="shared" si="354"/>
        <v>2643</v>
      </c>
      <c r="BS2648" s="6" t="str">
        <f t="shared" si="354"/>
        <v>MA_10435373g0010</v>
      </c>
      <c r="BT2648" s="6" t="str">
        <f t="shared" si="354"/>
        <v>YTH domain</v>
      </c>
      <c r="BU2648" s="28">
        <f t="shared" si="361"/>
        <v>-2.8</v>
      </c>
      <c r="BV2648" s="28">
        <f t="shared" si="361"/>
        <v>-1.7</v>
      </c>
      <c r="BW2648" s="28" t="str">
        <f t="shared" si="361"/>
        <v>-21,7*</v>
      </c>
      <c r="BX2648" s="28">
        <f t="shared" si="359"/>
        <v>1.7</v>
      </c>
      <c r="BY2648" s="28" t="str">
        <f t="shared" si="359"/>
        <v>-7,7*</v>
      </c>
      <c r="BZ2648" s="28" t="str">
        <f t="shared" si="359"/>
        <v>-13,1*</v>
      </c>
    </row>
    <row r="2649" spans="1:78">
      <c r="A2649" s="6">
        <v>2644</v>
      </c>
      <c r="B2649" s="6" t="s">
        <v>4594</v>
      </c>
      <c r="C2649" s="6" t="s">
        <v>4595</v>
      </c>
      <c r="D2649" s="6" t="str">
        <f t="shared" si="353"/>
        <v>Protein 2644 / MA_10429211g0010 / RNA-binding KH domain-containing RCF3</v>
      </c>
      <c r="E2649" s="6">
        <v>5</v>
      </c>
      <c r="F2649" s="6">
        <v>5</v>
      </c>
      <c r="G2649" s="6">
        <v>19132992</v>
      </c>
      <c r="H2649" s="6">
        <v>14351584</v>
      </c>
      <c r="I2649" s="6">
        <v>7240364</v>
      </c>
      <c r="J2649" s="6">
        <v>14521513</v>
      </c>
      <c r="K2649" s="6">
        <v>8694697</v>
      </c>
      <c r="L2649" s="6">
        <v>1359247</v>
      </c>
      <c r="M2649" s="6">
        <v>1692100</v>
      </c>
      <c r="N2649" s="6">
        <v>1627233</v>
      </c>
      <c r="O2649" s="6">
        <v>606551</v>
      </c>
      <c r="P2649" s="6">
        <v>16315756</v>
      </c>
      <c r="Q2649" s="6">
        <v>9616389</v>
      </c>
      <c r="R2649" s="6">
        <v>17178335</v>
      </c>
      <c r="S2649" s="6">
        <v>10394033</v>
      </c>
      <c r="T2649" s="6">
        <v>10076883</v>
      </c>
      <c r="U2649" s="6">
        <v>3087358</v>
      </c>
      <c r="V2649" s="6">
        <v>4851940</v>
      </c>
      <c r="W2649" s="6">
        <v>2999487</v>
      </c>
      <c r="X2649" s="6">
        <v>946141</v>
      </c>
      <c r="Y2649" s="6">
        <v>1215403</v>
      </c>
      <c r="Z2649" s="8">
        <v>24.1895591628844</v>
      </c>
      <c r="AA2649" s="8">
        <v>23.7747066417277</v>
      </c>
      <c r="AB2649" s="8">
        <v>22.787630798096</v>
      </c>
      <c r="AC2649" s="8">
        <v>23.791688440126499</v>
      </c>
      <c r="AD2649" s="8">
        <v>23.0517043215008</v>
      </c>
      <c r="AE2649" s="8">
        <v>20.374376213285199</v>
      </c>
      <c r="AF2649" s="8">
        <v>20.690383400926802</v>
      </c>
      <c r="AG2649" s="8">
        <v>20.633989411531399</v>
      </c>
      <c r="AH2649" s="8">
        <v>19.2102694295167</v>
      </c>
      <c r="AI2649" s="8">
        <v>23.959762501299998</v>
      </c>
      <c r="AJ2649" s="8">
        <v>23.197063826128201</v>
      </c>
      <c r="AK2649" s="8">
        <v>24.034086875097099</v>
      </c>
      <c r="AL2649" s="8">
        <v>23.309252208747601</v>
      </c>
      <c r="AM2649" s="8">
        <v>23.2645461149678</v>
      </c>
      <c r="AN2649" s="8">
        <v>21.5579413522055</v>
      </c>
      <c r="AO2649" s="8">
        <v>22.210130279255502</v>
      </c>
      <c r="AP2649" s="8">
        <v>21.516284348098001</v>
      </c>
      <c r="AQ2649" s="8">
        <v>19.8516956736913</v>
      </c>
      <c r="AR2649" s="8">
        <v>20.213003327353</v>
      </c>
      <c r="AS2649" s="9">
        <v>2.46972489472272E-5</v>
      </c>
      <c r="AT2649" s="9">
        <v>8.6844941110868698E-3</v>
      </c>
      <c r="AU2649" s="9">
        <v>2.7737125873800301E-6</v>
      </c>
      <c r="AV2649" s="10">
        <v>-9.7933555239973593</v>
      </c>
      <c r="AW2649" s="10">
        <v>1.02376488807933</v>
      </c>
      <c r="AX2649" s="10">
        <v>-5.4613093413283904</v>
      </c>
      <c r="AY2649" s="10">
        <v>10.026093521946301</v>
      </c>
      <c r="AZ2649" s="10">
        <v>1.79322483161433</v>
      </c>
      <c r="BA2649" s="10">
        <v>-5.5910967465916803</v>
      </c>
      <c r="BB2649" s="9">
        <v>2.35294525885443E-5</v>
      </c>
      <c r="BC2649" s="9">
        <v>0.99983323096223398</v>
      </c>
      <c r="BD2649" s="9">
        <v>3.1134344039629398E-4</v>
      </c>
      <c r="BE2649" s="9">
        <v>2.0891113196586101E-5</v>
      </c>
      <c r="BF2649" s="9">
        <v>0.31659036890823999</v>
      </c>
      <c r="BG2649" s="9">
        <v>2.70540634546235E-4</v>
      </c>
      <c r="BH2649" s="11" t="str">
        <f t="shared" si="360"/>
        <v>x</v>
      </c>
      <c r="BI2649" s="11" t="str">
        <f t="shared" si="360"/>
        <v/>
      </c>
      <c r="BJ2649" s="11" t="str">
        <f t="shared" si="360"/>
        <v>x</v>
      </c>
      <c r="BK2649" s="11" t="str">
        <f t="shared" si="358"/>
        <v>x</v>
      </c>
      <c r="BL2649" s="11" t="str">
        <f t="shared" si="358"/>
        <v/>
      </c>
      <c r="BM2649" s="11" t="str">
        <f t="shared" si="358"/>
        <v>x</v>
      </c>
      <c r="BN2649" s="11" t="str">
        <f t="shared" si="355"/>
        <v>x</v>
      </c>
      <c r="BO2649" s="11" t="str">
        <f t="shared" si="356"/>
        <v>x</v>
      </c>
      <c r="BP2649" s="11" t="str">
        <f t="shared" si="357"/>
        <v/>
      </c>
      <c r="BR2649" s="11">
        <f t="shared" si="354"/>
        <v>2644</v>
      </c>
      <c r="BS2649" s="6" t="str">
        <f t="shared" si="354"/>
        <v>MA_10429211g0010</v>
      </c>
      <c r="BT2649" s="6" t="str">
        <f t="shared" si="354"/>
        <v>RNA-binding KH domain-containing RCF3</v>
      </c>
      <c r="BU2649" s="28" t="str">
        <f t="shared" si="361"/>
        <v>-9,8*</v>
      </c>
      <c r="BV2649" s="28">
        <f t="shared" si="361"/>
        <v>1</v>
      </c>
      <c r="BW2649" s="28" t="str">
        <f t="shared" si="361"/>
        <v>-5,5*</v>
      </c>
      <c r="BX2649" s="28" t="str">
        <f t="shared" si="359"/>
        <v>10*</v>
      </c>
      <c r="BY2649" s="28">
        <f t="shared" si="359"/>
        <v>1.8</v>
      </c>
      <c r="BZ2649" s="28" t="str">
        <f t="shared" si="359"/>
        <v>-5,6*</v>
      </c>
    </row>
    <row r="2650" spans="1:78">
      <c r="A2650" s="6">
        <v>2645</v>
      </c>
      <c r="B2650" s="6" t="s">
        <v>4596</v>
      </c>
      <c r="C2650" s="6" t="s">
        <v>4597</v>
      </c>
      <c r="D2650" s="6" t="str">
        <f t="shared" si="353"/>
        <v>Protein 2645 / MA_114519g0010 / COP9 signalosome complex subunit 4</v>
      </c>
      <c r="E2650" s="6">
        <v>4</v>
      </c>
      <c r="F2650" s="6">
        <v>4</v>
      </c>
      <c r="G2650" s="6">
        <v>2365792</v>
      </c>
      <c r="H2650" s="6">
        <v>1178438</v>
      </c>
      <c r="I2650" s="6">
        <v>1334367</v>
      </c>
      <c r="J2650" s="6">
        <v>890607</v>
      </c>
      <c r="K2650" s="6">
        <v>1328371</v>
      </c>
      <c r="L2650" s="6">
        <v>1082531</v>
      </c>
      <c r="M2650" s="6">
        <v>724409</v>
      </c>
      <c r="N2650" s="6">
        <v>1289819</v>
      </c>
      <c r="O2650" s="6">
        <v>853238</v>
      </c>
      <c r="P2650" s="6">
        <v>1018856</v>
      </c>
      <c r="Q2650" s="6">
        <v>2067021</v>
      </c>
      <c r="R2650" s="6">
        <v>1414157</v>
      </c>
      <c r="S2650" s="6">
        <v>1366072</v>
      </c>
      <c r="T2650" s="6">
        <v>1333096</v>
      </c>
      <c r="U2650" s="6">
        <v>1434161</v>
      </c>
      <c r="V2650" s="6">
        <v>2066593</v>
      </c>
      <c r="W2650" s="6">
        <v>1440257</v>
      </c>
      <c r="X2650" s="6">
        <v>1033608</v>
      </c>
      <c r="Y2650" s="6">
        <v>1479563</v>
      </c>
      <c r="Z2650" s="8">
        <v>21.173891807093302</v>
      </c>
      <c r="AA2650" s="8">
        <v>20.168444426813</v>
      </c>
      <c r="AB2650" s="8">
        <v>20.347724084618498</v>
      </c>
      <c r="AC2650" s="8">
        <v>19.764429425568199</v>
      </c>
      <c r="AD2650" s="8">
        <v>20.3412267017845</v>
      </c>
      <c r="AE2650" s="8">
        <v>20.045976908738901</v>
      </c>
      <c r="AF2650" s="8">
        <v>19.466444944765101</v>
      </c>
      <c r="AG2650" s="8">
        <v>20.298737196117202</v>
      </c>
      <c r="AH2650" s="8">
        <v>19.702588693737798</v>
      </c>
      <c r="AI2650" s="8">
        <v>19.958518731950299</v>
      </c>
      <c r="AJ2650" s="8">
        <v>20.9791216152922</v>
      </c>
      <c r="AK2650" s="8">
        <v>20.4315108666623</v>
      </c>
      <c r="AL2650" s="8">
        <v>20.381602093439401</v>
      </c>
      <c r="AM2650" s="8">
        <v>20.346349246027899</v>
      </c>
      <c r="AN2650" s="8">
        <v>20.451775560493299</v>
      </c>
      <c r="AO2650" s="8">
        <v>20.978822858088598</v>
      </c>
      <c r="AP2650" s="8">
        <v>20.4578948390078</v>
      </c>
      <c r="AQ2650" s="8">
        <v>19.9792577107957</v>
      </c>
      <c r="AR2650" s="8">
        <v>20.496739697321001</v>
      </c>
      <c r="AS2650" s="9">
        <v>0.212766904706676</v>
      </c>
      <c r="AT2650" s="9">
        <v>1</v>
      </c>
      <c r="AU2650" s="9">
        <v>0.172518599136808</v>
      </c>
      <c r="AV2650" s="10">
        <v>-1.3954267095636399</v>
      </c>
      <c r="AW2650" s="10">
        <v>1.0426660954095699</v>
      </c>
      <c r="AX2650" s="10">
        <v>1.0820407585668499</v>
      </c>
      <c r="AY2650" s="10">
        <v>1.4549641186909501</v>
      </c>
      <c r="AZ2650" s="10">
        <v>1.50990857534069</v>
      </c>
      <c r="BA2650" s="10">
        <v>1.03776344443406</v>
      </c>
      <c r="BB2650" s="9">
        <v>0.330417222360329</v>
      </c>
      <c r="BC2650" s="9">
        <v>0.99530279216858397</v>
      </c>
      <c r="BD2650" s="9">
        <v>0.97032021735636997</v>
      </c>
      <c r="BE2650" s="9">
        <v>0.23928625747276</v>
      </c>
      <c r="BF2650" s="9">
        <v>0.175510887798146</v>
      </c>
      <c r="BG2650" s="9">
        <v>0.99670274407248605</v>
      </c>
      <c r="BH2650" s="11" t="str">
        <f t="shared" si="360"/>
        <v/>
      </c>
      <c r="BI2650" s="11" t="str">
        <f t="shared" si="360"/>
        <v/>
      </c>
      <c r="BJ2650" s="11" t="str">
        <f t="shared" si="360"/>
        <v/>
      </c>
      <c r="BK2650" s="11" t="str">
        <f t="shared" si="358"/>
        <v/>
      </c>
      <c r="BL2650" s="11" t="str">
        <f t="shared" si="358"/>
        <v/>
      </c>
      <c r="BM2650" s="11" t="str">
        <f t="shared" si="358"/>
        <v/>
      </c>
      <c r="BN2650" s="11" t="str">
        <f t="shared" si="355"/>
        <v/>
      </c>
      <c r="BO2650" s="11" t="str">
        <f t="shared" si="356"/>
        <v/>
      </c>
      <c r="BP2650" s="11" t="str">
        <f t="shared" si="357"/>
        <v/>
      </c>
      <c r="BR2650" s="11">
        <f t="shared" si="354"/>
        <v>2645</v>
      </c>
      <c r="BS2650" s="6" t="str">
        <f t="shared" si="354"/>
        <v>MA_114519g0010</v>
      </c>
      <c r="BT2650" s="6" t="str">
        <f t="shared" si="354"/>
        <v>COP9 signalosome complex subunit 4</v>
      </c>
      <c r="BU2650" s="28">
        <f t="shared" si="361"/>
        <v>-1.4</v>
      </c>
      <c r="BV2650" s="28">
        <f t="shared" si="361"/>
        <v>1</v>
      </c>
      <c r="BW2650" s="28">
        <f t="shared" si="361"/>
        <v>1.1000000000000001</v>
      </c>
      <c r="BX2650" s="28">
        <f t="shared" si="359"/>
        <v>1.5</v>
      </c>
      <c r="BY2650" s="28">
        <f t="shared" si="359"/>
        <v>1.5</v>
      </c>
      <c r="BZ2650" s="28">
        <f t="shared" si="359"/>
        <v>1</v>
      </c>
    </row>
    <row r="2651" spans="1:78">
      <c r="A2651" s="6">
        <v>2646</v>
      </c>
      <c r="B2651" s="6" t="s">
        <v>4598</v>
      </c>
      <c r="C2651" s="6" t="s">
        <v>4599</v>
      </c>
      <c r="D2651" s="6" t="str">
        <f t="shared" si="353"/>
        <v>Protein 2646 / MA_10430898g0010 / Pterin_4a domain-containing</v>
      </c>
      <c r="E2651" s="6">
        <v>2</v>
      </c>
      <c r="F2651" s="6">
        <v>2</v>
      </c>
      <c r="G2651" s="6">
        <v>5149009</v>
      </c>
      <c r="H2651" s="6">
        <v>3044347</v>
      </c>
      <c r="I2651" s="6">
        <v>1556679</v>
      </c>
      <c r="J2651" s="6">
        <v>673812</v>
      </c>
      <c r="K2651" s="6">
        <v>1453814</v>
      </c>
      <c r="L2651" s="6">
        <v>5345856</v>
      </c>
      <c r="M2651" s="6">
        <v>2387196</v>
      </c>
      <c r="N2651" s="6">
        <v>5636430</v>
      </c>
      <c r="O2651" s="6">
        <v>4041819</v>
      </c>
      <c r="P2651" s="6">
        <v>3054086</v>
      </c>
      <c r="Q2651" s="6">
        <v>4707924</v>
      </c>
      <c r="R2651" s="6">
        <v>3735302</v>
      </c>
      <c r="S2651" s="6">
        <v>1250229</v>
      </c>
      <c r="T2651" s="6">
        <v>3496381</v>
      </c>
      <c r="U2651" s="6">
        <v>7300058</v>
      </c>
      <c r="V2651" s="6">
        <v>8872715</v>
      </c>
      <c r="W2651" s="6">
        <v>9430623</v>
      </c>
      <c r="X2651" s="6">
        <v>3630866</v>
      </c>
      <c r="Y2651" s="6">
        <v>8365194</v>
      </c>
      <c r="Z2651" s="8">
        <v>22.295863361161601</v>
      </c>
      <c r="AA2651" s="8">
        <v>21.537701378444101</v>
      </c>
      <c r="AB2651" s="8">
        <v>20.570040048838798</v>
      </c>
      <c r="AC2651" s="8">
        <v>19.361986596257001</v>
      </c>
      <c r="AD2651" s="8">
        <v>20.471411272940301</v>
      </c>
      <c r="AE2651" s="8">
        <v>22.349989545909299</v>
      </c>
      <c r="AF2651" s="8">
        <v>21.186885592643499</v>
      </c>
      <c r="AG2651" s="8">
        <v>22.426350247544399</v>
      </c>
      <c r="AH2651" s="8">
        <v>21.946573285982598</v>
      </c>
      <c r="AI2651" s="8">
        <v>21.542309256877001</v>
      </c>
      <c r="AJ2651" s="8">
        <v>22.1666596004677</v>
      </c>
      <c r="AK2651" s="8">
        <v>21.8327934592701</v>
      </c>
      <c r="AL2651" s="8">
        <v>20.253760941735901</v>
      </c>
      <c r="AM2651" s="8">
        <v>21.737430972944399</v>
      </c>
      <c r="AN2651" s="8">
        <v>22.7994764957798</v>
      </c>
      <c r="AO2651" s="8">
        <v>23.08094419783</v>
      </c>
      <c r="AP2651" s="8">
        <v>23.168921649802702</v>
      </c>
      <c r="AQ2651" s="8">
        <v>21.791882256635901</v>
      </c>
      <c r="AR2651" s="8">
        <v>22.9959675679969</v>
      </c>
      <c r="AS2651" s="9">
        <v>2.1633171657298399E-2</v>
      </c>
      <c r="AT2651" s="9">
        <v>1</v>
      </c>
      <c r="AU2651" s="9">
        <v>1.1718479258491199E-2</v>
      </c>
      <c r="AV2651" s="10">
        <v>2.1886619444965998</v>
      </c>
      <c r="AW2651" s="10">
        <v>1.5791960810793599</v>
      </c>
      <c r="AX2651" s="10">
        <v>3.78433000645613</v>
      </c>
      <c r="AY2651" s="10">
        <v>-1.3859342552323699</v>
      </c>
      <c r="AZ2651" s="10">
        <v>1.729060998192</v>
      </c>
      <c r="BA2651" s="10">
        <v>2.3963648667805701</v>
      </c>
      <c r="BB2651" s="9">
        <v>0.18888098163234199</v>
      </c>
      <c r="BC2651" s="9">
        <v>0.56684594097517305</v>
      </c>
      <c r="BD2651" s="9">
        <v>7.8622013479094904E-3</v>
      </c>
      <c r="BE2651" s="9">
        <v>0.81166985028245597</v>
      </c>
      <c r="BF2651" s="9">
        <v>0.46837860254560199</v>
      </c>
      <c r="BG2651" s="9">
        <v>9.7241664024710406E-2</v>
      </c>
      <c r="BH2651" s="11" t="str">
        <f t="shared" si="360"/>
        <v/>
      </c>
      <c r="BI2651" s="11" t="str">
        <f t="shared" si="360"/>
        <v/>
      </c>
      <c r="BJ2651" s="11" t="str">
        <f t="shared" si="360"/>
        <v/>
      </c>
      <c r="BK2651" s="11" t="str">
        <f t="shared" si="358"/>
        <v/>
      </c>
      <c r="BL2651" s="11" t="str">
        <f t="shared" si="358"/>
        <v/>
      </c>
      <c r="BM2651" s="11" t="str">
        <f t="shared" si="358"/>
        <v/>
      </c>
      <c r="BN2651" s="11" t="str">
        <f t="shared" si="355"/>
        <v/>
      </c>
      <c r="BO2651" s="11" t="str">
        <f t="shared" si="356"/>
        <v/>
      </c>
      <c r="BP2651" s="11" t="str">
        <f t="shared" si="357"/>
        <v/>
      </c>
      <c r="BR2651" s="11">
        <f t="shared" si="354"/>
        <v>2646</v>
      </c>
      <c r="BS2651" s="6" t="str">
        <f t="shared" si="354"/>
        <v>MA_10430898g0010</v>
      </c>
      <c r="BT2651" s="6" t="str">
        <f t="shared" si="354"/>
        <v>Pterin_4a domain-containing</v>
      </c>
      <c r="BU2651" s="28">
        <f t="shared" si="361"/>
        <v>2.2000000000000002</v>
      </c>
      <c r="BV2651" s="28">
        <f t="shared" si="361"/>
        <v>1.6</v>
      </c>
      <c r="BW2651" s="28">
        <f t="shared" si="361"/>
        <v>3.8</v>
      </c>
      <c r="BX2651" s="28">
        <f t="shared" si="359"/>
        <v>-1.4</v>
      </c>
      <c r="BY2651" s="28">
        <f t="shared" si="359"/>
        <v>1.7</v>
      </c>
      <c r="BZ2651" s="28">
        <f t="shared" si="359"/>
        <v>2.4</v>
      </c>
    </row>
    <row r="2652" spans="1:78">
      <c r="A2652" s="6">
        <v>2647</v>
      </c>
      <c r="B2652" s="6" t="s">
        <v>4600</v>
      </c>
      <c r="C2652" s="6" t="s">
        <v>4247</v>
      </c>
      <c r="D2652" s="6" t="str">
        <f t="shared" si="353"/>
        <v>Protein 2647 / MA_117445g0010 / cathepsin B-like</v>
      </c>
      <c r="E2652" s="6">
        <v>3</v>
      </c>
      <c r="F2652" s="6">
        <v>2</v>
      </c>
      <c r="G2652" s="6">
        <v>5025072</v>
      </c>
      <c r="H2652" s="6">
        <v>5342271</v>
      </c>
      <c r="I2652" s="6">
        <v>5800594</v>
      </c>
      <c r="J2652" s="6">
        <v>5634353</v>
      </c>
      <c r="K2652" s="6">
        <v>7354211</v>
      </c>
      <c r="L2652" s="6">
        <v>5096998</v>
      </c>
      <c r="M2652" s="6">
        <v>4643619</v>
      </c>
      <c r="N2652" s="6">
        <v>5563518</v>
      </c>
      <c r="O2652" s="6">
        <v>5325513</v>
      </c>
      <c r="P2652" s="6">
        <v>1973917</v>
      </c>
      <c r="Q2652" s="6">
        <v>4398671</v>
      </c>
      <c r="R2652" s="6">
        <v>3837071</v>
      </c>
      <c r="S2652" s="6">
        <v>4435977</v>
      </c>
      <c r="T2652" s="6">
        <v>2379733</v>
      </c>
      <c r="U2652" s="6">
        <v>3819687</v>
      </c>
      <c r="V2652" s="6">
        <v>3311758</v>
      </c>
      <c r="W2652" s="6">
        <v>4046768</v>
      </c>
      <c r="X2652" s="6">
        <v>3497053</v>
      </c>
      <c r="Y2652" s="6">
        <v>3787340</v>
      </c>
      <c r="Z2652" s="8">
        <v>22.260712836919001</v>
      </c>
      <c r="AA2652" s="8">
        <v>22.349021731452101</v>
      </c>
      <c r="AB2652" s="8">
        <v>22.467769213870401</v>
      </c>
      <c r="AC2652" s="8">
        <v>22.425818522706098</v>
      </c>
      <c r="AD2652" s="8">
        <v>22.810139138887799</v>
      </c>
      <c r="AE2652" s="8">
        <v>22.281216356471599</v>
      </c>
      <c r="AF2652" s="8">
        <v>22.1468181760325</v>
      </c>
      <c r="AG2652" s="8">
        <v>22.407566005535902</v>
      </c>
      <c r="AH2652" s="8">
        <v>22.3444890743637</v>
      </c>
      <c r="AI2652" s="8">
        <v>20.9126298974134</v>
      </c>
      <c r="AJ2652" s="8">
        <v>22.0686362677719</v>
      </c>
      <c r="AK2652" s="8">
        <v>21.871574029704099</v>
      </c>
      <c r="AL2652" s="8">
        <v>22.080820454645298</v>
      </c>
      <c r="AM2652" s="8">
        <v>21.182368285216899</v>
      </c>
      <c r="AN2652" s="8">
        <v>21.8650229923892</v>
      </c>
      <c r="AO2652" s="8">
        <v>21.659165823998499</v>
      </c>
      <c r="AP2652" s="8">
        <v>21.9483387114267</v>
      </c>
      <c r="AQ2652" s="8">
        <v>21.737708230460701</v>
      </c>
      <c r="AR2652" s="8">
        <v>21.852753511089301</v>
      </c>
      <c r="AS2652" s="9">
        <v>5.1295881149673204E-3</v>
      </c>
      <c r="AT2652" s="9">
        <v>1</v>
      </c>
      <c r="AU2652" s="9">
        <v>2.0890778596406902E-3</v>
      </c>
      <c r="AV2652" s="10">
        <v>-1.1232428556429599</v>
      </c>
      <c r="AW2652" s="10">
        <v>-1.7894131230085999</v>
      </c>
      <c r="AX2652" s="10">
        <v>-1.56927091263824</v>
      </c>
      <c r="AY2652" s="10">
        <v>-1.5930776804133999</v>
      </c>
      <c r="AZ2652" s="10">
        <v>-1.3970896006633999</v>
      </c>
      <c r="BA2652" s="10">
        <v>1.14028311402285</v>
      </c>
      <c r="BB2652" s="9">
        <v>0.84948526921415202</v>
      </c>
      <c r="BC2652" s="9">
        <v>3.19781904021721E-3</v>
      </c>
      <c r="BD2652" s="9">
        <v>2.1422381903615301E-2</v>
      </c>
      <c r="BE2652" s="9">
        <v>2.5283857471270502E-2</v>
      </c>
      <c r="BF2652" s="9">
        <v>0.13604353093853599</v>
      </c>
      <c r="BG2652" s="9">
        <v>0.76890804492786902</v>
      </c>
      <c r="BH2652" s="11" t="str">
        <f t="shared" si="360"/>
        <v/>
      </c>
      <c r="BI2652" s="11" t="str">
        <f t="shared" si="360"/>
        <v/>
      </c>
      <c r="BJ2652" s="11" t="str">
        <f t="shared" si="360"/>
        <v/>
      </c>
      <c r="BK2652" s="11" t="str">
        <f t="shared" si="358"/>
        <v/>
      </c>
      <c r="BL2652" s="11" t="str">
        <f t="shared" si="358"/>
        <v/>
      </c>
      <c r="BM2652" s="11" t="str">
        <f t="shared" si="358"/>
        <v/>
      </c>
      <c r="BN2652" s="11" t="str">
        <f t="shared" si="355"/>
        <v/>
      </c>
      <c r="BO2652" s="11" t="str">
        <f t="shared" si="356"/>
        <v/>
      </c>
      <c r="BP2652" s="11" t="str">
        <f t="shared" si="357"/>
        <v/>
      </c>
      <c r="BR2652" s="11">
        <f t="shared" si="354"/>
        <v>2647</v>
      </c>
      <c r="BS2652" s="6" t="str">
        <f t="shared" si="354"/>
        <v>MA_117445g0010</v>
      </c>
      <c r="BT2652" s="6" t="str">
        <f t="shared" si="354"/>
        <v>cathepsin B-like</v>
      </c>
      <c r="BU2652" s="28">
        <f t="shared" si="361"/>
        <v>-1.1000000000000001</v>
      </c>
      <c r="BV2652" s="28">
        <f t="shared" si="361"/>
        <v>-1.8</v>
      </c>
      <c r="BW2652" s="28">
        <f t="shared" si="361"/>
        <v>-1.6</v>
      </c>
      <c r="BX2652" s="28">
        <f t="shared" si="359"/>
        <v>-1.6</v>
      </c>
      <c r="BY2652" s="28">
        <f t="shared" si="359"/>
        <v>-1.4</v>
      </c>
      <c r="BZ2652" s="28">
        <f t="shared" si="359"/>
        <v>1.1000000000000001</v>
      </c>
    </row>
    <row r="2653" spans="1:78">
      <c r="A2653" s="6">
        <v>2648</v>
      </c>
      <c r="B2653" s="6" t="s">
        <v>4601</v>
      </c>
      <c r="C2653" s="6" t="s">
        <v>4602</v>
      </c>
      <c r="D2653" s="6" t="str">
        <f t="shared" si="353"/>
        <v>Protein 2648 / MA_10433385g0020 / protochlorophyllide reductase-like</v>
      </c>
      <c r="E2653" s="6">
        <v>4</v>
      </c>
      <c r="F2653" s="6">
        <v>2</v>
      </c>
      <c r="G2653" s="6">
        <v>950080</v>
      </c>
      <c r="H2653" s="6">
        <v>710851</v>
      </c>
      <c r="I2653" s="6">
        <v>330270</v>
      </c>
      <c r="J2653" s="6">
        <v>833442</v>
      </c>
      <c r="K2653" s="6">
        <v>246309</v>
      </c>
      <c r="L2653" s="6">
        <v>290322</v>
      </c>
      <c r="M2653" s="6">
        <v>267988</v>
      </c>
      <c r="N2653" s="6">
        <v>483166</v>
      </c>
      <c r="O2653" s="6">
        <v>329549</v>
      </c>
      <c r="P2653" s="6">
        <v>749532</v>
      </c>
      <c r="Q2653" s="6">
        <v>542990</v>
      </c>
      <c r="R2653" s="6">
        <v>812934</v>
      </c>
      <c r="S2653" s="6">
        <v>1254396</v>
      </c>
      <c r="T2653" s="6">
        <v>1154220</v>
      </c>
      <c r="U2653" s="6">
        <v>233572</v>
      </c>
      <c r="V2653" s="6">
        <v>748065</v>
      </c>
      <c r="W2653" s="6">
        <v>656614</v>
      </c>
      <c r="X2653" s="6">
        <v>286477</v>
      </c>
      <c r="Y2653" s="6">
        <v>726348</v>
      </c>
      <c r="Z2653" s="8">
        <v>19.857689472874</v>
      </c>
      <c r="AA2653" s="8">
        <v>19.4391876656622</v>
      </c>
      <c r="AB2653" s="8">
        <v>18.333286403137201</v>
      </c>
      <c r="AC2653" s="8">
        <v>19.668722278658901</v>
      </c>
      <c r="AD2653" s="8">
        <v>17.910109818547099</v>
      </c>
      <c r="AE2653" s="8">
        <v>18.1472943749866</v>
      </c>
      <c r="AF2653" s="8">
        <v>18.031808875388201</v>
      </c>
      <c r="AG2653" s="8">
        <v>18.882159411390301</v>
      </c>
      <c r="AH2653" s="8">
        <v>18.330133467139699</v>
      </c>
      <c r="AI2653" s="8">
        <v>19.515630547347499</v>
      </c>
      <c r="AJ2653" s="8">
        <v>19.0505661032524</v>
      </c>
      <c r="AK2653" s="8">
        <v>19.632778702828301</v>
      </c>
      <c r="AL2653" s="8">
        <v>20.258561433452002</v>
      </c>
      <c r="AM2653" s="8">
        <v>20.138486804277001</v>
      </c>
      <c r="AN2653" s="8">
        <v>17.833507812514799</v>
      </c>
      <c r="AO2653" s="8">
        <v>19.512804106987499</v>
      </c>
      <c r="AP2653" s="8">
        <v>19.324685985108101</v>
      </c>
      <c r="AQ2653" s="8">
        <v>18.128059790319799</v>
      </c>
      <c r="AR2653" s="8">
        <v>19.470301396741501</v>
      </c>
      <c r="AS2653" s="9">
        <v>8.10904186612805E-2</v>
      </c>
      <c r="AT2653" s="9">
        <v>1</v>
      </c>
      <c r="AU2653" s="9">
        <v>5.6574710693916598E-2</v>
      </c>
      <c r="AV2653" s="10">
        <v>-1.61770673745314</v>
      </c>
      <c r="AW2653" s="10">
        <v>1.5992612040196399</v>
      </c>
      <c r="AX2653" s="10">
        <v>-1.1391259806224301</v>
      </c>
      <c r="AY2653" s="10">
        <v>2.5871356246899899</v>
      </c>
      <c r="AZ2653" s="10">
        <v>1.42012978807595</v>
      </c>
      <c r="BA2653" s="10">
        <v>-1.8217599873002699</v>
      </c>
      <c r="BB2653" s="9">
        <v>0.45329591219215498</v>
      </c>
      <c r="BC2653" s="9">
        <v>0.424326427692232</v>
      </c>
      <c r="BD2653" s="9">
        <v>0.97143948216098597</v>
      </c>
      <c r="BE2653" s="9">
        <v>4.0455441741071303E-2</v>
      </c>
      <c r="BF2653" s="9">
        <v>0.69208928135816905</v>
      </c>
      <c r="BG2653" s="9">
        <v>0.22991586204421099</v>
      </c>
      <c r="BH2653" s="11" t="str">
        <f t="shared" si="360"/>
        <v/>
      </c>
      <c r="BI2653" s="11" t="str">
        <f t="shared" si="360"/>
        <v/>
      </c>
      <c r="BJ2653" s="11" t="str">
        <f t="shared" si="360"/>
        <v/>
      </c>
      <c r="BK2653" s="11" t="str">
        <f t="shared" si="358"/>
        <v/>
      </c>
      <c r="BL2653" s="11" t="str">
        <f t="shared" si="358"/>
        <v/>
      </c>
      <c r="BM2653" s="11" t="str">
        <f t="shared" si="358"/>
        <v/>
      </c>
      <c r="BN2653" s="11" t="str">
        <f t="shared" si="355"/>
        <v/>
      </c>
      <c r="BO2653" s="11" t="str">
        <f t="shared" si="356"/>
        <v/>
      </c>
      <c r="BP2653" s="11" t="str">
        <f t="shared" si="357"/>
        <v/>
      </c>
      <c r="BR2653" s="11">
        <f t="shared" si="354"/>
        <v>2648</v>
      </c>
      <c r="BS2653" s="6" t="str">
        <f t="shared" si="354"/>
        <v>MA_10433385g0020</v>
      </c>
      <c r="BT2653" s="6" t="str">
        <f t="shared" si="354"/>
        <v>protochlorophyllide reductase-like</v>
      </c>
      <c r="BU2653" s="28">
        <f t="shared" si="361"/>
        <v>-1.6</v>
      </c>
      <c r="BV2653" s="28">
        <f t="shared" si="361"/>
        <v>1.6</v>
      </c>
      <c r="BW2653" s="28">
        <f t="shared" si="361"/>
        <v>-1.1000000000000001</v>
      </c>
      <c r="BX2653" s="28">
        <f t="shared" si="359"/>
        <v>2.6</v>
      </c>
      <c r="BY2653" s="28">
        <f t="shared" si="359"/>
        <v>1.4</v>
      </c>
      <c r="BZ2653" s="28">
        <f t="shared" si="359"/>
        <v>-1.8</v>
      </c>
    </row>
    <row r="2654" spans="1:78">
      <c r="A2654" s="6">
        <v>2649</v>
      </c>
      <c r="B2654" s="6" t="s">
        <v>4603</v>
      </c>
      <c r="C2654" s="6" t="s">
        <v>4604</v>
      </c>
      <c r="D2654" s="6" t="str">
        <f t="shared" si="353"/>
        <v>Protein 2649 / MA_10436109g0010 / phosphoribosylaminoimidazole-succinocarboxamide chloroplastic</v>
      </c>
      <c r="E2654" s="6">
        <v>3</v>
      </c>
      <c r="F2654" s="6">
        <v>3</v>
      </c>
      <c r="G2654" s="6">
        <v>919835</v>
      </c>
      <c r="H2654" s="6">
        <v>317066</v>
      </c>
      <c r="I2654" s="6">
        <v>560179</v>
      </c>
      <c r="J2654" s="6">
        <v>280368</v>
      </c>
      <c r="K2654" s="6">
        <v>784128</v>
      </c>
      <c r="L2654" s="6">
        <v>999903</v>
      </c>
      <c r="M2654" s="6">
        <v>698707</v>
      </c>
      <c r="N2654" s="6">
        <v>829557</v>
      </c>
      <c r="O2654" s="6">
        <v>750169</v>
      </c>
      <c r="P2654" s="6">
        <v>311029</v>
      </c>
      <c r="Q2654" s="6">
        <v>815700</v>
      </c>
      <c r="R2654" s="6">
        <v>467236</v>
      </c>
      <c r="S2654" s="6">
        <v>734267</v>
      </c>
      <c r="T2654" s="6">
        <v>943229</v>
      </c>
      <c r="U2654" s="6">
        <v>1090720</v>
      </c>
      <c r="V2654" s="6">
        <v>1135369</v>
      </c>
      <c r="W2654" s="6">
        <v>1156618</v>
      </c>
      <c r="X2654" s="6">
        <v>1116294</v>
      </c>
      <c r="Y2654" s="6">
        <v>1127132</v>
      </c>
      <c r="Z2654" s="8">
        <v>19.811015568181801</v>
      </c>
      <c r="AA2654" s="8">
        <v>18.274423655374999</v>
      </c>
      <c r="AB2654" s="8">
        <v>19.095528375086399</v>
      </c>
      <c r="AC2654" s="8">
        <v>18.096962170162598</v>
      </c>
      <c r="AD2654" s="8">
        <v>19.580729651599</v>
      </c>
      <c r="AE2654" s="8">
        <v>19.9314286211176</v>
      </c>
      <c r="AF2654" s="8">
        <v>19.414328068427501</v>
      </c>
      <c r="AG2654" s="8">
        <v>19.661981588580101</v>
      </c>
      <c r="AH2654" s="8">
        <v>19.516856120706901</v>
      </c>
      <c r="AI2654" s="8">
        <v>18.246689576354299</v>
      </c>
      <c r="AJ2654" s="8">
        <v>19.637679126520599</v>
      </c>
      <c r="AK2654" s="8">
        <v>18.833791910941901</v>
      </c>
      <c r="AL2654" s="8">
        <v>19.485945237141198</v>
      </c>
      <c r="AM2654" s="8">
        <v>19.847248549744499</v>
      </c>
      <c r="AN2654" s="8">
        <v>20.056849362592601</v>
      </c>
      <c r="AO2654" s="8">
        <v>20.114729825388299</v>
      </c>
      <c r="AP2654" s="8">
        <v>20.1414810288396</v>
      </c>
      <c r="AQ2654" s="8">
        <v>20.090285611260398</v>
      </c>
      <c r="AR2654" s="8">
        <v>20.104225050756099</v>
      </c>
      <c r="AS2654" s="9">
        <v>3.5966511428632102E-2</v>
      </c>
      <c r="AT2654" s="9">
        <v>1</v>
      </c>
      <c r="AU2654" s="9">
        <v>2.1614588121744601E-2</v>
      </c>
      <c r="AV2654" s="10">
        <v>1.5794439224132699</v>
      </c>
      <c r="AW2654" s="10">
        <v>1.1797972864459501</v>
      </c>
      <c r="AX2654" s="10">
        <v>2.1882571610567898</v>
      </c>
      <c r="AY2654" s="10">
        <v>-1.33874178264236</v>
      </c>
      <c r="AZ2654" s="10">
        <v>1.38546049657356</v>
      </c>
      <c r="BA2654" s="10">
        <v>1.85477385496346</v>
      </c>
      <c r="BB2654" s="9">
        <v>0.28943441566151501</v>
      </c>
      <c r="BC2654" s="9">
        <v>0.89154223941896305</v>
      </c>
      <c r="BD2654" s="9">
        <v>1.9875933271339401E-2</v>
      </c>
      <c r="BE2654" s="9">
        <v>0.64726192622734502</v>
      </c>
      <c r="BF2654" s="9">
        <v>0.56494294726633898</v>
      </c>
      <c r="BG2654" s="9">
        <v>7.6381218501964096E-2</v>
      </c>
      <c r="BH2654" s="11" t="str">
        <f t="shared" si="360"/>
        <v/>
      </c>
      <c r="BI2654" s="11" t="str">
        <f t="shared" si="360"/>
        <v/>
      </c>
      <c r="BJ2654" s="11" t="str">
        <f t="shared" si="360"/>
        <v/>
      </c>
      <c r="BK2654" s="11" t="str">
        <f t="shared" si="358"/>
        <v/>
      </c>
      <c r="BL2654" s="11" t="str">
        <f t="shared" si="358"/>
        <v/>
      </c>
      <c r="BM2654" s="11" t="str">
        <f t="shared" si="358"/>
        <v/>
      </c>
      <c r="BN2654" s="11" t="str">
        <f t="shared" si="355"/>
        <v/>
      </c>
      <c r="BO2654" s="11" t="str">
        <f t="shared" si="356"/>
        <v/>
      </c>
      <c r="BP2654" s="11" t="str">
        <f t="shared" si="357"/>
        <v/>
      </c>
      <c r="BR2654" s="11">
        <f t="shared" si="354"/>
        <v>2649</v>
      </c>
      <c r="BS2654" s="6" t="str">
        <f t="shared" si="354"/>
        <v>MA_10436109g0010</v>
      </c>
      <c r="BT2654" s="6" t="str">
        <f t="shared" si="354"/>
        <v>phosphoribosylaminoimidazole-succinocarboxamide chloroplastic</v>
      </c>
      <c r="BU2654" s="28">
        <f t="shared" si="361"/>
        <v>1.6</v>
      </c>
      <c r="BV2654" s="28">
        <f t="shared" si="361"/>
        <v>1.2</v>
      </c>
      <c r="BW2654" s="28">
        <f t="shared" si="361"/>
        <v>2.2000000000000002</v>
      </c>
      <c r="BX2654" s="28">
        <f t="shared" si="359"/>
        <v>-1.3</v>
      </c>
      <c r="BY2654" s="28">
        <f t="shared" si="359"/>
        <v>1.4</v>
      </c>
      <c r="BZ2654" s="28">
        <f t="shared" si="359"/>
        <v>1.9</v>
      </c>
    </row>
    <row r="2655" spans="1:78">
      <c r="A2655" s="6">
        <v>2650</v>
      </c>
      <c r="B2655" s="6" t="s">
        <v>4605</v>
      </c>
      <c r="C2655" s="6" t="s">
        <v>4606</v>
      </c>
      <c r="D2655" s="6" t="str">
        <f t="shared" si="353"/>
        <v>Protein 2650 / MA_10435678g0010 / probable transcriptional regulatory At2g25830</v>
      </c>
      <c r="E2655" s="6">
        <v>3</v>
      </c>
      <c r="F2655" s="6">
        <v>3</v>
      </c>
      <c r="G2655" s="6">
        <v>1076051</v>
      </c>
      <c r="H2655" s="6">
        <v>1584243</v>
      </c>
      <c r="I2655" s="6">
        <v>1841384</v>
      </c>
      <c r="J2655" s="6">
        <v>1220209</v>
      </c>
      <c r="K2655" s="6">
        <v>1762442</v>
      </c>
      <c r="L2655" s="6">
        <v>3054676</v>
      </c>
      <c r="M2655" s="6">
        <v>1940266</v>
      </c>
      <c r="N2655" s="6">
        <v>3327947</v>
      </c>
      <c r="O2655" s="6">
        <v>3067213</v>
      </c>
      <c r="P2655" s="6">
        <v>783647</v>
      </c>
      <c r="Q2655" s="6">
        <v>1915495</v>
      </c>
      <c r="R2655" s="6">
        <v>1017630</v>
      </c>
      <c r="S2655" s="6">
        <v>1211150</v>
      </c>
      <c r="T2655" s="6">
        <v>897991</v>
      </c>
      <c r="U2655" s="6">
        <v>2741263</v>
      </c>
      <c r="V2655" s="6">
        <v>2669570</v>
      </c>
      <c r="W2655" s="6">
        <v>2697616</v>
      </c>
      <c r="X2655" s="6">
        <v>3215362</v>
      </c>
      <c r="Y2655" s="6">
        <v>2717706</v>
      </c>
      <c r="Z2655" s="8">
        <v>20.037315026125299</v>
      </c>
      <c r="AA2655" s="8">
        <v>20.595362210301701</v>
      </c>
      <c r="AB2655" s="8">
        <v>20.812359085271599</v>
      </c>
      <c r="AC2655" s="8">
        <v>20.218696846160899</v>
      </c>
      <c r="AD2655" s="8">
        <v>20.7491443501325</v>
      </c>
      <c r="AE2655" s="8">
        <v>21.542587935298801</v>
      </c>
      <c r="AF2655" s="8">
        <v>20.887823021001601</v>
      </c>
      <c r="AG2655" s="8">
        <v>21.6662010270081</v>
      </c>
      <c r="AH2655" s="8">
        <v>21.548496926138899</v>
      </c>
      <c r="AI2655" s="8">
        <v>19.579844401692</v>
      </c>
      <c r="AJ2655" s="8">
        <v>20.8692858292365</v>
      </c>
      <c r="AK2655" s="8">
        <v>19.956781676715199</v>
      </c>
      <c r="AL2655" s="8">
        <v>20.207946122097798</v>
      </c>
      <c r="AM2655" s="8">
        <v>19.7763414602491</v>
      </c>
      <c r="AN2655" s="8">
        <v>21.386409317988999</v>
      </c>
      <c r="AO2655" s="8">
        <v>21.348175948380501</v>
      </c>
      <c r="AP2655" s="8">
        <v>21.3632535676015</v>
      </c>
      <c r="AQ2655" s="8">
        <v>21.616549741155701</v>
      </c>
      <c r="AR2655" s="8">
        <v>21.373957963882901</v>
      </c>
      <c r="AS2655" s="9">
        <v>1.9886344946424999E-4</v>
      </c>
      <c r="AT2655" s="9">
        <v>0.111488286648992</v>
      </c>
      <c r="AU2655" s="9">
        <v>3.9423015080973097E-5</v>
      </c>
      <c r="AV2655" s="10">
        <v>1.9035622160907799</v>
      </c>
      <c r="AW2655" s="10">
        <v>-1.3236627631489</v>
      </c>
      <c r="AX2655" s="10">
        <v>1.9120149505859501</v>
      </c>
      <c r="AY2655" s="10">
        <v>-2.5196744227765602</v>
      </c>
      <c r="AZ2655" s="10">
        <v>1.0044404823880799</v>
      </c>
      <c r="BA2655" s="10">
        <v>2.53086299267461</v>
      </c>
      <c r="BB2655" s="9">
        <v>6.8210434430410203E-3</v>
      </c>
      <c r="BC2655" s="9">
        <v>0.30890078995571002</v>
      </c>
      <c r="BD2655" s="9">
        <v>4.04500857172241E-3</v>
      </c>
      <c r="BE2655" s="9">
        <v>2.6057255316969097E-4</v>
      </c>
      <c r="BF2655" s="9">
        <v>0.99999267055810004</v>
      </c>
      <c r="BG2655" s="9">
        <v>1.3356495021588099E-4</v>
      </c>
      <c r="BH2655" s="11" t="str">
        <f t="shared" si="360"/>
        <v/>
      </c>
      <c r="BI2655" s="11" t="str">
        <f t="shared" si="360"/>
        <v/>
      </c>
      <c r="BJ2655" s="11" t="str">
        <f t="shared" si="360"/>
        <v/>
      </c>
      <c r="BK2655" s="11" t="str">
        <f t="shared" si="358"/>
        <v>x</v>
      </c>
      <c r="BL2655" s="11" t="str">
        <f t="shared" si="358"/>
        <v/>
      </c>
      <c r="BM2655" s="11" t="str">
        <f t="shared" si="358"/>
        <v>x</v>
      </c>
      <c r="BN2655" s="11" t="str">
        <f t="shared" si="355"/>
        <v>x</v>
      </c>
      <c r="BO2655" s="11" t="str">
        <f t="shared" si="356"/>
        <v>x</v>
      </c>
      <c r="BP2655" s="11" t="str">
        <f t="shared" si="357"/>
        <v/>
      </c>
      <c r="BR2655" s="11">
        <f t="shared" si="354"/>
        <v>2650</v>
      </c>
      <c r="BS2655" s="6" t="str">
        <f t="shared" si="354"/>
        <v>MA_10435678g0010</v>
      </c>
      <c r="BT2655" s="6" t="str">
        <f t="shared" si="354"/>
        <v>probable transcriptional regulatory At2g25830</v>
      </c>
      <c r="BU2655" s="28">
        <f t="shared" si="361"/>
        <v>1.9</v>
      </c>
      <c r="BV2655" s="28">
        <f t="shared" si="361"/>
        <v>-1.3</v>
      </c>
      <c r="BW2655" s="28">
        <f t="shared" si="361"/>
        <v>1.9</v>
      </c>
      <c r="BX2655" s="28" t="str">
        <f t="shared" si="359"/>
        <v>-2,5*</v>
      </c>
      <c r="BY2655" s="28">
        <f t="shared" si="359"/>
        <v>1</v>
      </c>
      <c r="BZ2655" s="28" t="str">
        <f t="shared" si="359"/>
        <v>2,5*</v>
      </c>
    </row>
    <row r="2656" spans="1:78">
      <c r="A2656" s="6">
        <v>2651</v>
      </c>
      <c r="B2656" s="6" t="s">
        <v>4607</v>
      </c>
      <c r="C2656" s="6" t="s">
        <v>4608</v>
      </c>
      <c r="D2656" s="6" t="str">
        <f t="shared" si="353"/>
        <v>Protein 2651 / MA_10428955g0020 / chorismate synthase</v>
      </c>
      <c r="E2656" s="6">
        <v>2</v>
      </c>
      <c r="F2656" s="6">
        <v>2</v>
      </c>
      <c r="G2656" s="6">
        <v>4655128</v>
      </c>
      <c r="H2656" s="6">
        <v>4425719</v>
      </c>
      <c r="I2656" s="6">
        <v>3065037</v>
      </c>
      <c r="J2656" s="6">
        <v>6265374</v>
      </c>
      <c r="K2656" s="6">
        <v>5491904</v>
      </c>
      <c r="L2656" s="6">
        <v>4235230</v>
      </c>
      <c r="M2656" s="6">
        <v>7923715</v>
      </c>
      <c r="N2656" s="6">
        <v>4155964</v>
      </c>
      <c r="O2656" s="6">
        <v>4616299</v>
      </c>
      <c r="P2656" s="6">
        <v>2197271</v>
      </c>
      <c r="Q2656" s="6">
        <v>1725700</v>
      </c>
      <c r="R2656" s="6">
        <v>2760597</v>
      </c>
      <c r="S2656" s="6">
        <v>2039129</v>
      </c>
      <c r="T2656" s="6">
        <v>2341649</v>
      </c>
      <c r="U2656" s="6">
        <v>1896941</v>
      </c>
      <c r="V2656" s="6">
        <v>1507548</v>
      </c>
      <c r="W2656" s="6">
        <v>1943139</v>
      </c>
      <c r="X2656" s="6">
        <v>1795447</v>
      </c>
      <c r="Y2656" s="6">
        <v>1581156</v>
      </c>
      <c r="Z2656" s="8">
        <v>22.1503894068024</v>
      </c>
      <c r="AA2656" s="8">
        <v>22.0774804230442</v>
      </c>
      <c r="AB2656" s="8">
        <v>21.547473059029599</v>
      </c>
      <c r="AC2656" s="8">
        <v>22.578969200473999</v>
      </c>
      <c r="AD2656" s="8">
        <v>22.3888749763215</v>
      </c>
      <c r="AE2656" s="8">
        <v>22.014008888550901</v>
      </c>
      <c r="AF2656" s="8">
        <v>22.917745559662499</v>
      </c>
      <c r="AG2656" s="8">
        <v>21.986751726634999</v>
      </c>
      <c r="AH2656" s="8">
        <v>22.138305240414802</v>
      </c>
      <c r="AI2656" s="8">
        <v>21.067281384576901</v>
      </c>
      <c r="AJ2656" s="8">
        <v>20.718750253927698</v>
      </c>
      <c r="AK2656" s="8">
        <v>21.396548863792301</v>
      </c>
      <c r="AL2656" s="8">
        <v>20.9595216157789</v>
      </c>
      <c r="AM2656" s="8">
        <v>21.1590934095059</v>
      </c>
      <c r="AN2656" s="8">
        <v>20.8552433770503</v>
      </c>
      <c r="AO2656" s="8">
        <v>20.5237725072767</v>
      </c>
      <c r="AP2656" s="8">
        <v>20.889957675310701</v>
      </c>
      <c r="AQ2656" s="8">
        <v>20.775911635879702</v>
      </c>
      <c r="AR2656" s="8">
        <v>20.5925482832087</v>
      </c>
      <c r="AS2656" s="9">
        <v>2.3801937282944899E-5</v>
      </c>
      <c r="AT2656" s="9">
        <v>8.2562243453590794E-3</v>
      </c>
      <c r="AU2656" s="9">
        <v>2.6310466365070399E-6</v>
      </c>
      <c r="AV2656" s="10">
        <v>1.0833995830393699</v>
      </c>
      <c r="AW2656" s="10">
        <v>-2.1263783305522899</v>
      </c>
      <c r="AX2656" s="10">
        <v>-2.6779902672016598</v>
      </c>
      <c r="AY2656" s="10">
        <v>-2.3037173967042901</v>
      </c>
      <c r="AZ2656" s="10">
        <v>-2.9013335388697601</v>
      </c>
      <c r="BA2656" s="10">
        <v>-1.2594138252462801</v>
      </c>
      <c r="BB2656" s="9">
        <v>0.94872337554875497</v>
      </c>
      <c r="BC2656" s="9">
        <v>4.1397422961575399E-4</v>
      </c>
      <c r="BD2656" s="9">
        <v>2.30577812546651E-5</v>
      </c>
      <c r="BE2656" s="9">
        <v>2.7045320972895998E-4</v>
      </c>
      <c r="BF2656" s="9">
        <v>1.8418635648220798E-5</v>
      </c>
      <c r="BG2656" s="9">
        <v>0.38804289608880599</v>
      </c>
      <c r="BH2656" s="11" t="str">
        <f t="shared" si="360"/>
        <v/>
      </c>
      <c r="BI2656" s="11" t="str">
        <f t="shared" si="360"/>
        <v>x</v>
      </c>
      <c r="BJ2656" s="11" t="str">
        <f t="shared" si="360"/>
        <v>x</v>
      </c>
      <c r="BK2656" s="11" t="str">
        <f t="shared" si="358"/>
        <v>x</v>
      </c>
      <c r="BL2656" s="11" t="str">
        <f t="shared" si="358"/>
        <v>x</v>
      </c>
      <c r="BM2656" s="11" t="str">
        <f t="shared" si="358"/>
        <v/>
      </c>
      <c r="BN2656" s="11" t="str">
        <f t="shared" si="355"/>
        <v>x</v>
      </c>
      <c r="BO2656" s="11" t="str">
        <f t="shared" si="356"/>
        <v>x</v>
      </c>
      <c r="BP2656" s="11" t="str">
        <f t="shared" si="357"/>
        <v/>
      </c>
      <c r="BR2656" s="11">
        <f t="shared" si="354"/>
        <v>2651</v>
      </c>
      <c r="BS2656" s="6" t="str">
        <f t="shared" si="354"/>
        <v>MA_10428955g0020</v>
      </c>
      <c r="BT2656" s="6" t="str">
        <f t="shared" si="354"/>
        <v>chorismate synthase</v>
      </c>
      <c r="BU2656" s="28">
        <f t="shared" si="361"/>
        <v>1.1000000000000001</v>
      </c>
      <c r="BV2656" s="28" t="str">
        <f t="shared" si="361"/>
        <v>-2,1*</v>
      </c>
      <c r="BW2656" s="28" t="str">
        <f t="shared" si="361"/>
        <v>-2,7*</v>
      </c>
      <c r="BX2656" s="28" t="str">
        <f t="shared" si="359"/>
        <v>-2,3*</v>
      </c>
      <c r="BY2656" s="28" t="str">
        <f t="shared" si="359"/>
        <v>-2,9*</v>
      </c>
      <c r="BZ2656" s="28">
        <f t="shared" si="359"/>
        <v>-1.3</v>
      </c>
    </row>
    <row r="2657" spans="1:78">
      <c r="A2657" s="6">
        <v>2652</v>
      </c>
      <c r="B2657" s="6" t="s">
        <v>4609</v>
      </c>
      <c r="C2657" s="6" t="s">
        <v>4610</v>
      </c>
      <c r="D2657" s="6" t="str">
        <f t="shared" si="353"/>
        <v>Protein 2652 / MA_10428769g0010 / ubiquitin carboxyl-terminal hydrolase 12 isoform X3</v>
      </c>
      <c r="E2657" s="6">
        <v>6</v>
      </c>
      <c r="F2657" s="6">
        <v>3</v>
      </c>
      <c r="G2657" s="6">
        <v>1377612</v>
      </c>
      <c r="H2657" s="6">
        <v>1397287</v>
      </c>
      <c r="I2657" s="6">
        <v>690333</v>
      </c>
      <c r="J2657" s="6">
        <v>2194057</v>
      </c>
      <c r="K2657" s="6">
        <v>1052698</v>
      </c>
      <c r="L2657" s="6">
        <v>806145</v>
      </c>
      <c r="M2657" s="6">
        <v>678723</v>
      </c>
      <c r="N2657" s="6">
        <v>846138</v>
      </c>
      <c r="O2657" s="6">
        <v>658169</v>
      </c>
      <c r="P2657" s="6">
        <v>1891308</v>
      </c>
      <c r="Q2657" s="6">
        <v>1970661</v>
      </c>
      <c r="R2657" s="6">
        <v>1702875</v>
      </c>
      <c r="S2657" s="6">
        <v>2777750</v>
      </c>
      <c r="T2657" s="6">
        <v>1014418</v>
      </c>
      <c r="U2657" s="6">
        <v>307973</v>
      </c>
      <c r="V2657" s="6">
        <v>387739</v>
      </c>
      <c r="W2657" s="6">
        <v>349838</v>
      </c>
      <c r="X2657" s="6">
        <v>389587</v>
      </c>
      <c r="Y2657" s="6">
        <v>381931</v>
      </c>
      <c r="Z2657" s="8">
        <v>20.393738184146802</v>
      </c>
      <c r="AA2657" s="8">
        <v>20.414196947230401</v>
      </c>
      <c r="AB2657" s="8">
        <v>19.396932925543702</v>
      </c>
      <c r="AC2657" s="8">
        <v>21.065169575716698</v>
      </c>
      <c r="AD2657" s="8">
        <v>20.005660181953001</v>
      </c>
      <c r="AE2657" s="8">
        <v>19.6206798317588</v>
      </c>
      <c r="AF2657" s="8">
        <v>19.372463377238301</v>
      </c>
      <c r="AG2657" s="8">
        <v>19.690533451823899</v>
      </c>
      <c r="AH2657" s="8">
        <v>19.3280985510366</v>
      </c>
      <c r="AI2657" s="8">
        <v>20.850952895007101</v>
      </c>
      <c r="AJ2657" s="8">
        <v>20.9102481896008</v>
      </c>
      <c r="AK2657" s="8">
        <v>20.699541106807601</v>
      </c>
      <c r="AL2657" s="8">
        <v>21.405485330634001</v>
      </c>
      <c r="AM2657" s="8">
        <v>19.952220819559599</v>
      </c>
      <c r="AN2657" s="8">
        <v>18.2324443497935</v>
      </c>
      <c r="AO2657" s="8">
        <v>18.564726327598699</v>
      </c>
      <c r="AP2657" s="8">
        <v>18.416327480202899</v>
      </c>
      <c r="AQ2657" s="8">
        <v>18.571586011845699</v>
      </c>
      <c r="AR2657" s="8">
        <v>18.542952497647299</v>
      </c>
      <c r="AS2657" s="9">
        <v>2.5203982018717001E-5</v>
      </c>
      <c r="AT2657" s="9">
        <v>8.9212660936086909E-3</v>
      </c>
      <c r="AU2657" s="9">
        <v>2.8520671654759198E-6</v>
      </c>
      <c r="AV2657" s="10">
        <v>-1.6843544425405399</v>
      </c>
      <c r="AW2657" s="10">
        <v>1.4226197577988799</v>
      </c>
      <c r="AX2657" s="10">
        <v>-3.4570278582082401</v>
      </c>
      <c r="AY2657" s="10">
        <v>2.39619590909449</v>
      </c>
      <c r="AZ2657" s="10">
        <v>-2.0524349097176602</v>
      </c>
      <c r="BA2657" s="10">
        <v>-4.9180361343481698</v>
      </c>
      <c r="BB2657" s="9">
        <v>8.3634726192038905E-2</v>
      </c>
      <c r="BC2657" s="9">
        <v>0.28279176799651301</v>
      </c>
      <c r="BD2657" s="9">
        <v>4.7581490986714499E-5</v>
      </c>
      <c r="BE2657" s="9">
        <v>2.79061838437433E-3</v>
      </c>
      <c r="BF2657" s="9">
        <v>1.27568183309209E-2</v>
      </c>
      <c r="BG2657" s="9">
        <v>2.4289924516196501E-6</v>
      </c>
      <c r="BH2657" s="11" t="str">
        <f t="shared" si="360"/>
        <v/>
      </c>
      <c r="BI2657" s="11" t="str">
        <f t="shared" si="360"/>
        <v/>
      </c>
      <c r="BJ2657" s="11" t="str">
        <f t="shared" si="360"/>
        <v>x</v>
      </c>
      <c r="BK2657" s="11" t="str">
        <f t="shared" si="358"/>
        <v/>
      </c>
      <c r="BL2657" s="11" t="str">
        <f t="shared" si="358"/>
        <v/>
      </c>
      <c r="BM2657" s="11" t="str">
        <f t="shared" si="358"/>
        <v>x</v>
      </c>
      <c r="BN2657" s="11" t="str">
        <f t="shared" si="355"/>
        <v>x</v>
      </c>
      <c r="BO2657" s="11" t="str">
        <f t="shared" si="356"/>
        <v>x</v>
      </c>
      <c r="BP2657" s="11" t="str">
        <f t="shared" si="357"/>
        <v/>
      </c>
      <c r="BR2657" s="11">
        <f t="shared" si="354"/>
        <v>2652</v>
      </c>
      <c r="BS2657" s="6" t="str">
        <f t="shared" si="354"/>
        <v>MA_10428769g0010</v>
      </c>
      <c r="BT2657" s="6" t="str">
        <f t="shared" si="354"/>
        <v>ubiquitin carboxyl-terminal hydrolase 12 isoform X3</v>
      </c>
      <c r="BU2657" s="28">
        <f t="shared" si="361"/>
        <v>-1.7</v>
      </c>
      <c r="BV2657" s="28">
        <f t="shared" si="361"/>
        <v>1.4</v>
      </c>
      <c r="BW2657" s="28" t="str">
        <f t="shared" si="361"/>
        <v>-3,5*</v>
      </c>
      <c r="BX2657" s="28">
        <f t="shared" si="359"/>
        <v>2.4</v>
      </c>
      <c r="BY2657" s="28">
        <f t="shared" si="359"/>
        <v>-2.1</v>
      </c>
      <c r="BZ2657" s="28" t="str">
        <f t="shared" si="359"/>
        <v>-4,9*</v>
      </c>
    </row>
    <row r="2658" spans="1:78">
      <c r="A2658" s="6">
        <v>2653</v>
      </c>
      <c r="B2658" s="6" t="s">
        <v>4611</v>
      </c>
      <c r="C2658" s="6" t="s">
        <v>4612</v>
      </c>
      <c r="D2658" s="6" t="str">
        <f t="shared" si="353"/>
        <v>Protein 2653 / MA_10430950g0010 / YIF1B-like</v>
      </c>
      <c r="E2658" s="6">
        <v>3</v>
      </c>
      <c r="F2658" s="6">
        <v>3</v>
      </c>
      <c r="G2658" s="6">
        <v>1551756</v>
      </c>
      <c r="H2658" s="6">
        <v>2388584</v>
      </c>
      <c r="I2658" s="6">
        <v>1175484</v>
      </c>
      <c r="J2658" s="6">
        <v>2983246</v>
      </c>
      <c r="K2658" s="6">
        <v>1527840</v>
      </c>
      <c r="L2658" s="6">
        <v>566246</v>
      </c>
      <c r="M2658" s="6">
        <v>422991</v>
      </c>
      <c r="N2658" s="6">
        <v>643741</v>
      </c>
      <c r="O2658" s="6">
        <v>326766</v>
      </c>
      <c r="P2658" s="6">
        <v>1649847</v>
      </c>
      <c r="Q2658" s="6">
        <v>2135689</v>
      </c>
      <c r="R2658" s="6">
        <v>2186818</v>
      </c>
      <c r="S2658" s="6">
        <v>3343732</v>
      </c>
      <c r="T2658" s="6">
        <v>877893</v>
      </c>
      <c r="U2658" s="6">
        <v>283931</v>
      </c>
      <c r="V2658" s="6">
        <v>146963</v>
      </c>
      <c r="W2658" s="6">
        <v>156628</v>
      </c>
      <c r="X2658" s="6">
        <v>207265</v>
      </c>
      <c r="Y2658" s="6">
        <v>201706</v>
      </c>
      <c r="Z2658" s="8">
        <v>20.565470293560299</v>
      </c>
      <c r="AA2658" s="8">
        <v>21.187724182684502</v>
      </c>
      <c r="AB2658" s="8">
        <v>20.1648234713285</v>
      </c>
      <c r="AC2658" s="8">
        <v>21.508451517277901</v>
      </c>
      <c r="AD2658" s="8">
        <v>20.5430620372444</v>
      </c>
      <c r="AE2658" s="8">
        <v>19.1110694283364</v>
      </c>
      <c r="AF2658" s="8">
        <v>18.6902674418163</v>
      </c>
      <c r="AG2658" s="8">
        <v>19.296120831762</v>
      </c>
      <c r="AH2658" s="8">
        <v>18.317898353320601</v>
      </c>
      <c r="AI2658" s="8">
        <v>20.653900810416001</v>
      </c>
      <c r="AJ2658" s="8">
        <v>21.026270145738899</v>
      </c>
      <c r="AK2658" s="8">
        <v>21.060401725044699</v>
      </c>
      <c r="AL2658" s="8">
        <v>21.6730277894208</v>
      </c>
      <c r="AM2658" s="8">
        <v>19.743685585294902</v>
      </c>
      <c r="AN2658" s="8">
        <v>18.115180847643799</v>
      </c>
      <c r="AO2658" s="8">
        <v>17.165093456467901</v>
      </c>
      <c r="AP2658" s="8">
        <v>17.256982617143901</v>
      </c>
      <c r="AQ2658" s="8">
        <v>17.661116989390798</v>
      </c>
      <c r="AR2658" s="8">
        <v>17.621894473814098</v>
      </c>
      <c r="AS2658" s="9">
        <v>2.4418838157040598E-6</v>
      </c>
      <c r="AT2658" s="9">
        <v>4.1941813039409799E-4</v>
      </c>
      <c r="AU2658" s="9">
        <v>1.2534911249076401E-7</v>
      </c>
      <c r="AV2658" s="10">
        <v>-3.8372354399629001</v>
      </c>
      <c r="AW2658" s="10">
        <v>1.0263700024657001</v>
      </c>
      <c r="AX2658" s="10">
        <v>-9.3817211684357709</v>
      </c>
      <c r="AY2658" s="10">
        <v>3.9384233479761801</v>
      </c>
      <c r="AZ2658" s="10">
        <v>-2.4449167415503901</v>
      </c>
      <c r="BA2658" s="10">
        <v>-9.6291171787799197</v>
      </c>
      <c r="BB2658" s="9">
        <v>3.9915949671443001E-4</v>
      </c>
      <c r="BC2658" s="9">
        <v>0.99949528244428298</v>
      </c>
      <c r="BD2658" s="9">
        <v>5.3638978203540699E-7</v>
      </c>
      <c r="BE2658" s="9">
        <v>3.2902367409715099E-4</v>
      </c>
      <c r="BF2658" s="9">
        <v>1.3099009417548799E-2</v>
      </c>
      <c r="BG2658" s="9">
        <v>4.6176018320132099E-7</v>
      </c>
      <c r="BH2658" s="11" t="str">
        <f t="shared" si="360"/>
        <v>x</v>
      </c>
      <c r="BI2658" s="11" t="str">
        <f t="shared" si="360"/>
        <v/>
      </c>
      <c r="BJ2658" s="11" t="str">
        <f t="shared" si="360"/>
        <v>x</v>
      </c>
      <c r="BK2658" s="11" t="str">
        <f t="shared" si="358"/>
        <v>x</v>
      </c>
      <c r="BL2658" s="11" t="str">
        <f t="shared" si="358"/>
        <v/>
      </c>
      <c r="BM2658" s="11" t="str">
        <f t="shared" si="358"/>
        <v>x</v>
      </c>
      <c r="BN2658" s="11" t="str">
        <f t="shared" si="355"/>
        <v>x</v>
      </c>
      <c r="BO2658" s="11" t="str">
        <f t="shared" si="356"/>
        <v>x</v>
      </c>
      <c r="BP2658" s="11" t="str">
        <f t="shared" si="357"/>
        <v/>
      </c>
      <c r="BR2658" s="11">
        <f t="shared" si="354"/>
        <v>2653</v>
      </c>
      <c r="BS2658" s="6" t="str">
        <f t="shared" si="354"/>
        <v>MA_10430950g0010</v>
      </c>
      <c r="BT2658" s="6" t="str">
        <f t="shared" si="354"/>
        <v>YIF1B-like</v>
      </c>
      <c r="BU2658" s="28" t="str">
        <f t="shared" si="361"/>
        <v>-3,8*</v>
      </c>
      <c r="BV2658" s="28">
        <f t="shared" si="361"/>
        <v>1</v>
      </c>
      <c r="BW2658" s="28" t="str">
        <f t="shared" si="361"/>
        <v>-9,4*</v>
      </c>
      <c r="BX2658" s="28" t="str">
        <f t="shared" si="359"/>
        <v>3,9*</v>
      </c>
      <c r="BY2658" s="28">
        <f t="shared" si="359"/>
        <v>-2.4</v>
      </c>
      <c r="BZ2658" s="28" t="str">
        <f t="shared" si="359"/>
        <v>-9,6*</v>
      </c>
    </row>
    <row r="2659" spans="1:78">
      <c r="A2659" s="6">
        <v>2654</v>
      </c>
      <c r="B2659" s="6" t="s">
        <v>4613</v>
      </c>
      <c r="C2659" s="6" t="s">
        <v>4614</v>
      </c>
      <c r="D2659" s="6" t="str">
        <f t="shared" si="353"/>
        <v>Protein 2654 / MA_10426756g0010 / sulfite oxidase</v>
      </c>
      <c r="E2659" s="6">
        <v>3</v>
      </c>
      <c r="F2659" s="6">
        <v>3</v>
      </c>
      <c r="G2659" s="6">
        <v>5599799</v>
      </c>
      <c r="H2659" s="6">
        <v>6702572</v>
      </c>
      <c r="I2659" s="6">
        <v>3741133</v>
      </c>
      <c r="J2659" s="6">
        <v>7578745</v>
      </c>
      <c r="K2659" s="6">
        <v>4475703</v>
      </c>
      <c r="L2659" s="6">
        <v>3925841</v>
      </c>
      <c r="M2659" s="6">
        <v>3560574</v>
      </c>
      <c r="N2659" s="6">
        <v>3500429</v>
      </c>
      <c r="O2659" s="6">
        <v>3766976</v>
      </c>
      <c r="P2659" s="6">
        <v>8069360</v>
      </c>
      <c r="Q2659" s="6">
        <v>5967959</v>
      </c>
      <c r="R2659" s="6">
        <v>7360496</v>
      </c>
      <c r="S2659" s="6">
        <v>8255911</v>
      </c>
      <c r="T2659" s="6">
        <v>6031882</v>
      </c>
      <c r="U2659" s="6">
        <v>3916613</v>
      </c>
      <c r="V2659" s="6">
        <v>4147249</v>
      </c>
      <c r="W2659" s="6">
        <v>3961658</v>
      </c>
      <c r="X2659" s="6">
        <v>4211711</v>
      </c>
      <c r="Y2659" s="6">
        <v>4085635</v>
      </c>
      <c r="Z2659" s="8">
        <v>22.4169436131181</v>
      </c>
      <c r="AA2659" s="8">
        <v>22.6762833812545</v>
      </c>
      <c r="AB2659" s="8">
        <v>21.8350438249829</v>
      </c>
      <c r="AC2659" s="8">
        <v>22.853527534847299</v>
      </c>
      <c r="AD2659" s="8">
        <v>22.093682874038102</v>
      </c>
      <c r="AE2659" s="8">
        <v>21.904570312898301</v>
      </c>
      <c r="AF2659" s="8">
        <v>21.763678406077702</v>
      </c>
      <c r="AG2659" s="8">
        <v>21.739100313737499</v>
      </c>
      <c r="AH2659" s="8">
        <v>21.844975411000402</v>
      </c>
      <c r="AI2659" s="8">
        <v>22.944022823813501</v>
      </c>
      <c r="AJ2659" s="8">
        <v>22.508806193607001</v>
      </c>
      <c r="AK2659" s="8">
        <v>22.811371557431102</v>
      </c>
      <c r="AL2659" s="8">
        <v>22.976995987693101</v>
      </c>
      <c r="AM2659" s="8">
        <v>22.524176775172101</v>
      </c>
      <c r="AN2659" s="8">
        <v>21.901175152153598</v>
      </c>
      <c r="AO2659" s="8">
        <v>21.983723238290001</v>
      </c>
      <c r="AP2659" s="8">
        <v>21.917672910682199</v>
      </c>
      <c r="AQ2659" s="8">
        <v>22.0059750139567</v>
      </c>
      <c r="AR2659" s="8">
        <v>21.962128892531101</v>
      </c>
      <c r="AS2659" s="9">
        <v>5.3945355897986995E-4</v>
      </c>
      <c r="AT2659" s="9">
        <v>0.35799245843719002</v>
      </c>
      <c r="AU2659" s="9">
        <v>1.35551858552514E-4</v>
      </c>
      <c r="AV2659" s="10">
        <v>-1.4763298931706601</v>
      </c>
      <c r="AW2659" s="10">
        <v>1.2995196256516901</v>
      </c>
      <c r="AX2659" s="10">
        <v>-1.3388192539696699</v>
      </c>
      <c r="AY2659" s="10">
        <v>1.9185196701115399</v>
      </c>
      <c r="AZ2659" s="10">
        <v>1.10271038364086</v>
      </c>
      <c r="BA2659" s="10">
        <v>-1.73982189573394</v>
      </c>
      <c r="BB2659" s="9">
        <v>1.9078948681449201E-2</v>
      </c>
      <c r="BC2659" s="9">
        <v>0.116921432521382</v>
      </c>
      <c r="BD2659" s="9">
        <v>7.1592094819813296E-2</v>
      </c>
      <c r="BE2659" s="9">
        <v>2.37742782070449E-4</v>
      </c>
      <c r="BF2659" s="9">
        <v>0.83019098485714704</v>
      </c>
      <c r="BG2659" s="9">
        <v>6.7108963225959205E-4</v>
      </c>
      <c r="BH2659" s="11" t="str">
        <f t="shared" si="360"/>
        <v/>
      </c>
      <c r="BI2659" s="11" t="str">
        <f t="shared" si="360"/>
        <v/>
      </c>
      <c r="BJ2659" s="11" t="str">
        <f t="shared" si="360"/>
        <v/>
      </c>
      <c r="BK2659" s="11" t="str">
        <f t="shared" si="358"/>
        <v/>
      </c>
      <c r="BL2659" s="11" t="str">
        <f t="shared" si="358"/>
        <v/>
      </c>
      <c r="BM2659" s="11" t="str">
        <f t="shared" si="358"/>
        <v/>
      </c>
      <c r="BN2659" s="11" t="str">
        <f t="shared" si="355"/>
        <v/>
      </c>
      <c r="BO2659" s="11" t="str">
        <f t="shared" si="356"/>
        <v/>
      </c>
      <c r="BP2659" s="11" t="str">
        <f t="shared" si="357"/>
        <v/>
      </c>
      <c r="BR2659" s="11">
        <f t="shared" si="354"/>
        <v>2654</v>
      </c>
      <c r="BS2659" s="6" t="str">
        <f t="shared" si="354"/>
        <v>MA_10426756g0010</v>
      </c>
      <c r="BT2659" s="6" t="str">
        <f t="shared" si="354"/>
        <v>sulfite oxidase</v>
      </c>
      <c r="BU2659" s="28">
        <f t="shared" si="361"/>
        <v>-1.5</v>
      </c>
      <c r="BV2659" s="28">
        <f t="shared" si="361"/>
        <v>1.3</v>
      </c>
      <c r="BW2659" s="28">
        <f t="shared" si="361"/>
        <v>-1.3</v>
      </c>
      <c r="BX2659" s="28">
        <f t="shared" si="359"/>
        <v>1.9</v>
      </c>
      <c r="BY2659" s="28">
        <f t="shared" si="359"/>
        <v>1.1000000000000001</v>
      </c>
      <c r="BZ2659" s="28">
        <f t="shared" si="359"/>
        <v>-1.7</v>
      </c>
    </row>
    <row r="2660" spans="1:78">
      <c r="A2660" s="6">
        <v>2655</v>
      </c>
      <c r="B2660" s="6" t="s">
        <v>4615</v>
      </c>
      <c r="C2660" s="6" t="s">
        <v>4616</v>
      </c>
      <c r="D2660" s="6" t="str">
        <f t="shared" si="353"/>
        <v>Protein 2655 / MA_214829g0010 / BSP domain-containing protien precursor</v>
      </c>
      <c r="E2660" s="6">
        <v>4</v>
      </c>
      <c r="F2660" s="6">
        <v>4</v>
      </c>
      <c r="G2660" s="6">
        <v>15473925</v>
      </c>
      <c r="H2660" s="6">
        <v>12484515</v>
      </c>
      <c r="I2660" s="6">
        <v>21278247</v>
      </c>
      <c r="J2660" s="6">
        <v>16639948</v>
      </c>
      <c r="K2660" s="6">
        <v>13579283</v>
      </c>
      <c r="L2660" s="6">
        <v>16163427</v>
      </c>
      <c r="M2660" s="6">
        <v>22153387</v>
      </c>
      <c r="N2660" s="6">
        <v>15553271</v>
      </c>
      <c r="O2660" s="6">
        <v>16100143</v>
      </c>
      <c r="P2660" s="6">
        <v>19445702</v>
      </c>
      <c r="Q2660" s="6">
        <v>31064185</v>
      </c>
      <c r="R2660" s="6">
        <v>13039040</v>
      </c>
      <c r="S2660" s="6">
        <v>13452093</v>
      </c>
      <c r="T2660" s="6">
        <v>32700587</v>
      </c>
      <c r="U2660" s="6">
        <v>22722381</v>
      </c>
      <c r="V2660" s="6">
        <v>21154238</v>
      </c>
      <c r="W2660" s="6">
        <v>23122674</v>
      </c>
      <c r="X2660" s="6">
        <v>21129584</v>
      </c>
      <c r="Y2660" s="6">
        <v>21494251</v>
      </c>
      <c r="Z2660" s="8">
        <v>23.8833358506437</v>
      </c>
      <c r="AA2660" s="8">
        <v>23.573636440568901</v>
      </c>
      <c r="AB2660" s="8">
        <v>24.3428759640835</v>
      </c>
      <c r="AC2660" s="8">
        <v>23.988147589261501</v>
      </c>
      <c r="AD2660" s="8">
        <v>23.694903970034801</v>
      </c>
      <c r="AE2660" s="8">
        <v>23.946229777631601</v>
      </c>
      <c r="AF2660" s="8">
        <v>24.4010239514589</v>
      </c>
      <c r="AG2660" s="8">
        <v>23.890714688889801</v>
      </c>
      <c r="AH2660" s="8">
        <v>23.940570166493998</v>
      </c>
      <c r="AI2660" s="8">
        <v>24.212947981968401</v>
      </c>
      <c r="AJ2660" s="8">
        <v>24.888748868438601</v>
      </c>
      <c r="AK2660" s="8">
        <v>23.636334319192901</v>
      </c>
      <c r="AL2660" s="8">
        <v>23.681327322183201</v>
      </c>
      <c r="AM2660" s="8">
        <v>24.962813197622602</v>
      </c>
      <c r="AN2660" s="8">
        <v>24.4376106820168</v>
      </c>
      <c r="AO2660" s="8">
        <v>24.334443383305899</v>
      </c>
      <c r="AP2660" s="8">
        <v>24.462804910816001</v>
      </c>
      <c r="AQ2660" s="8">
        <v>24.332761027932801</v>
      </c>
      <c r="AR2660" s="8">
        <v>24.3574475024968</v>
      </c>
      <c r="AS2660" s="9">
        <v>0.25859847102405198</v>
      </c>
      <c r="AT2660" s="9">
        <v>1</v>
      </c>
      <c r="AU2660" s="9">
        <v>0.215034236257096</v>
      </c>
      <c r="AV2660" s="10">
        <v>1.1080743469715899</v>
      </c>
      <c r="AW2660" s="10">
        <v>1.3012105051656799</v>
      </c>
      <c r="AX2660" s="10">
        <v>1.40292077329668</v>
      </c>
      <c r="AY2660" s="10">
        <v>1.1742989166042299</v>
      </c>
      <c r="AZ2660" s="10">
        <v>1.26608902834987</v>
      </c>
      <c r="BA2660" s="10">
        <v>1.0781658830198699</v>
      </c>
      <c r="BB2660" s="9">
        <v>0.93579178535907104</v>
      </c>
      <c r="BC2660" s="9">
        <v>0.41555742828846398</v>
      </c>
      <c r="BD2660" s="9">
        <v>0.21788871796819401</v>
      </c>
      <c r="BE2660" s="9">
        <v>0.79877729275054299</v>
      </c>
      <c r="BF2660" s="9">
        <v>0.553606155065267</v>
      </c>
      <c r="BG2660" s="9">
        <v>0.96798145682030401</v>
      </c>
      <c r="BH2660" s="11" t="str">
        <f t="shared" si="360"/>
        <v/>
      </c>
      <c r="BI2660" s="11" t="str">
        <f t="shared" si="360"/>
        <v/>
      </c>
      <c r="BJ2660" s="11" t="str">
        <f t="shared" si="360"/>
        <v/>
      </c>
      <c r="BK2660" s="11" t="str">
        <f t="shared" si="358"/>
        <v/>
      </c>
      <c r="BL2660" s="11" t="str">
        <f t="shared" si="358"/>
        <v/>
      </c>
      <c r="BM2660" s="11" t="str">
        <f t="shared" si="358"/>
        <v/>
      </c>
      <c r="BN2660" s="11" t="str">
        <f t="shared" si="355"/>
        <v/>
      </c>
      <c r="BO2660" s="11" t="str">
        <f t="shared" si="356"/>
        <v/>
      </c>
      <c r="BP2660" s="11" t="str">
        <f t="shared" si="357"/>
        <v/>
      </c>
      <c r="BR2660" s="11">
        <f t="shared" si="354"/>
        <v>2655</v>
      </c>
      <c r="BS2660" s="6" t="str">
        <f t="shared" si="354"/>
        <v>MA_214829g0010</v>
      </c>
      <c r="BT2660" s="6" t="str">
        <f t="shared" si="354"/>
        <v>BSP domain-containing protien precursor</v>
      </c>
      <c r="BU2660" s="28">
        <f t="shared" si="361"/>
        <v>1.1000000000000001</v>
      </c>
      <c r="BV2660" s="28">
        <f t="shared" si="361"/>
        <v>1.3</v>
      </c>
      <c r="BW2660" s="28">
        <f t="shared" si="361"/>
        <v>1.4</v>
      </c>
      <c r="BX2660" s="28">
        <f t="shared" si="359"/>
        <v>1.2</v>
      </c>
      <c r="BY2660" s="28">
        <f t="shared" si="359"/>
        <v>1.3</v>
      </c>
      <c r="BZ2660" s="28">
        <f t="shared" si="359"/>
        <v>1.1000000000000001</v>
      </c>
    </row>
    <row r="2661" spans="1:78">
      <c r="A2661" s="6">
        <v>2656</v>
      </c>
      <c r="B2661" s="6" t="s">
        <v>4617</v>
      </c>
      <c r="C2661" s="6" t="s">
        <v>2504</v>
      </c>
      <c r="D2661" s="6" t="str">
        <f t="shared" si="353"/>
        <v>Protein 2656 / MA_10435595g0020 / short-chain type dehydrogenase reductase-like</v>
      </c>
      <c r="E2661" s="6">
        <v>2</v>
      </c>
      <c r="F2661" s="6">
        <v>1</v>
      </c>
      <c r="G2661" s="6">
        <v>501183</v>
      </c>
      <c r="H2661" s="6">
        <v>804255</v>
      </c>
      <c r="I2661" s="6">
        <v>607255</v>
      </c>
      <c r="J2661" s="6">
        <v>591045</v>
      </c>
      <c r="K2661" s="6">
        <v>450495</v>
      </c>
      <c r="L2661" s="6">
        <v>765093</v>
      </c>
      <c r="M2661" s="6">
        <v>935231</v>
      </c>
      <c r="N2661" s="6">
        <v>911501</v>
      </c>
      <c r="O2661" s="6">
        <v>1153594</v>
      </c>
      <c r="P2661" s="6">
        <v>501668</v>
      </c>
      <c r="Q2661" s="6">
        <v>506200</v>
      </c>
      <c r="R2661" s="6">
        <v>368183</v>
      </c>
      <c r="S2661" s="6">
        <v>543188</v>
      </c>
      <c r="T2661" s="6">
        <v>506726</v>
      </c>
      <c r="U2661" s="6">
        <v>686546</v>
      </c>
      <c r="V2661" s="6">
        <v>732587</v>
      </c>
      <c r="W2661" s="6">
        <v>844288</v>
      </c>
      <c r="X2661" s="6">
        <v>840708</v>
      </c>
      <c r="Y2661" s="6">
        <v>824737</v>
      </c>
      <c r="Z2661" s="8">
        <v>18.934977954077301</v>
      </c>
      <c r="AA2661" s="8">
        <v>19.6172934744821</v>
      </c>
      <c r="AB2661" s="8">
        <v>19.2119429381708</v>
      </c>
      <c r="AC2661" s="8">
        <v>19.1729084505339</v>
      </c>
      <c r="AD2661" s="8">
        <v>18.781151568233099</v>
      </c>
      <c r="AE2661" s="8">
        <v>19.545275598038199</v>
      </c>
      <c r="AF2661" s="8">
        <v>19.834963225954201</v>
      </c>
      <c r="AG2661" s="8">
        <v>19.797884713470602</v>
      </c>
      <c r="AH2661" s="8">
        <v>20.137704135381</v>
      </c>
      <c r="AI2661" s="8">
        <v>18.936373389988301</v>
      </c>
      <c r="AJ2661" s="8">
        <v>18.949347981885399</v>
      </c>
      <c r="AK2661" s="8">
        <v>18.490063489549701</v>
      </c>
      <c r="AL2661" s="8">
        <v>19.051092082642899</v>
      </c>
      <c r="AM2661" s="8">
        <v>18.9508463295628</v>
      </c>
      <c r="AN2661" s="8">
        <v>19.388996861595199</v>
      </c>
      <c r="AO2661" s="8">
        <v>19.482640574607</v>
      </c>
      <c r="AP2661" s="8">
        <v>19.687375683437502</v>
      </c>
      <c r="AQ2661" s="8">
        <v>19.681245275984999</v>
      </c>
      <c r="AR2661" s="8">
        <v>19.653574606780399</v>
      </c>
      <c r="AS2661" s="9">
        <v>4.12228648136083E-4</v>
      </c>
      <c r="AT2661" s="9">
        <v>0.25662460913347301</v>
      </c>
      <c r="AU2661" s="9">
        <v>9.4347282769659301E-5</v>
      </c>
      <c r="AV2661" s="10">
        <v>1.6080386035130101</v>
      </c>
      <c r="AW2661" s="10">
        <v>-1.20422938123609</v>
      </c>
      <c r="AX2661" s="10">
        <v>1.3520155300666701</v>
      </c>
      <c r="AY2661" s="10">
        <v>-1.93644733251221</v>
      </c>
      <c r="AZ2661" s="10">
        <v>-1.1893640034103099</v>
      </c>
      <c r="BA2661" s="10">
        <v>1.62813682519377</v>
      </c>
      <c r="BB2661" s="9">
        <v>3.19260085576345E-3</v>
      </c>
      <c r="BC2661" s="9">
        <v>0.31940706541379299</v>
      </c>
      <c r="BD2661" s="9">
        <v>4.91030850528427E-2</v>
      </c>
      <c r="BE2661" s="9">
        <v>1.34729232098896E-4</v>
      </c>
      <c r="BF2661" s="9">
        <v>0.42492689047666699</v>
      </c>
      <c r="BG2661" s="9">
        <v>1.5249047462371199E-3</v>
      </c>
      <c r="BH2661" s="11" t="str">
        <f t="shared" si="360"/>
        <v/>
      </c>
      <c r="BI2661" s="11" t="str">
        <f t="shared" si="360"/>
        <v/>
      </c>
      <c r="BJ2661" s="11" t="str">
        <f t="shared" si="360"/>
        <v/>
      </c>
      <c r="BK2661" s="11" t="str">
        <f t="shared" si="358"/>
        <v/>
      </c>
      <c r="BL2661" s="11" t="str">
        <f t="shared" si="358"/>
        <v/>
      </c>
      <c r="BM2661" s="11" t="str">
        <f t="shared" si="358"/>
        <v/>
      </c>
      <c r="BN2661" s="11" t="str">
        <f t="shared" si="355"/>
        <v/>
      </c>
      <c r="BO2661" s="11" t="str">
        <f t="shared" si="356"/>
        <v/>
      </c>
      <c r="BP2661" s="11" t="str">
        <f t="shared" si="357"/>
        <v/>
      </c>
      <c r="BR2661" s="11">
        <f t="shared" si="354"/>
        <v>2656</v>
      </c>
      <c r="BS2661" s="6" t="str">
        <f t="shared" si="354"/>
        <v>MA_10435595g0020</v>
      </c>
      <c r="BT2661" s="6" t="str">
        <f t="shared" si="354"/>
        <v>short-chain type dehydrogenase reductase-like</v>
      </c>
      <c r="BU2661" s="28">
        <f t="shared" si="361"/>
        <v>1.6</v>
      </c>
      <c r="BV2661" s="28">
        <f t="shared" si="361"/>
        <v>-1.2</v>
      </c>
      <c r="BW2661" s="28">
        <f t="shared" si="361"/>
        <v>1.4</v>
      </c>
      <c r="BX2661" s="28">
        <f t="shared" si="359"/>
        <v>-1.9</v>
      </c>
      <c r="BY2661" s="28">
        <f t="shared" si="359"/>
        <v>-1.2</v>
      </c>
      <c r="BZ2661" s="28">
        <f t="shared" si="359"/>
        <v>1.6</v>
      </c>
    </row>
    <row r="2662" spans="1:78">
      <c r="A2662" s="6">
        <v>2657</v>
      </c>
      <c r="B2662" s="6" t="s">
        <v>4618</v>
      </c>
      <c r="C2662" s="6" t="s">
        <v>648</v>
      </c>
      <c r="D2662" s="6" t="str">
        <f t="shared" si="353"/>
        <v>Protein 2657 / MA_492465g0010 / anthocyanidin reductase</v>
      </c>
      <c r="E2662" s="6">
        <v>3</v>
      </c>
      <c r="F2662" s="6">
        <v>2</v>
      </c>
      <c r="G2662" s="6">
        <v>44570160</v>
      </c>
      <c r="H2662" s="6">
        <v>28281058</v>
      </c>
      <c r="I2662" s="6">
        <v>34124171</v>
      </c>
      <c r="J2662" s="6">
        <v>35979802</v>
      </c>
      <c r="K2662" s="6">
        <v>35385387</v>
      </c>
      <c r="L2662" s="6">
        <v>35394758</v>
      </c>
      <c r="M2662" s="6">
        <v>42975088</v>
      </c>
      <c r="N2662" s="6">
        <v>36741150</v>
      </c>
      <c r="O2662" s="6">
        <v>38411361</v>
      </c>
      <c r="P2662" s="6">
        <v>26293283</v>
      </c>
      <c r="Q2662" s="6">
        <v>34299915</v>
      </c>
      <c r="R2662" s="6">
        <v>24183559</v>
      </c>
      <c r="S2662" s="6">
        <v>36845947</v>
      </c>
      <c r="T2662" s="6">
        <v>38730871</v>
      </c>
      <c r="U2662" s="6">
        <v>32340022</v>
      </c>
      <c r="V2662" s="6">
        <v>32898620</v>
      </c>
      <c r="W2662" s="6">
        <v>32365473</v>
      </c>
      <c r="X2662" s="6">
        <v>34916388</v>
      </c>
      <c r="Y2662" s="6">
        <v>31288483</v>
      </c>
      <c r="Z2662" s="8">
        <v>25.4095748042241</v>
      </c>
      <c r="AA2662" s="8">
        <v>24.753332756876599</v>
      </c>
      <c r="AB2662" s="8">
        <v>25.024290662369602</v>
      </c>
      <c r="AC2662" s="8">
        <v>25.100683911545701</v>
      </c>
      <c r="AD2662" s="8">
        <v>25.076650361945202</v>
      </c>
      <c r="AE2662" s="8">
        <v>25.077032375723402</v>
      </c>
      <c r="AF2662" s="8">
        <v>25.356997258121599</v>
      </c>
      <c r="AG2662" s="8">
        <v>25.130893447801</v>
      </c>
      <c r="AH2662" s="8">
        <v>25.195029746882</v>
      </c>
      <c r="AI2662" s="8">
        <v>24.6481909534522</v>
      </c>
      <c r="AJ2662" s="8">
        <v>25.031701665413401</v>
      </c>
      <c r="AK2662" s="8">
        <v>24.5275232402219</v>
      </c>
      <c r="AL2662" s="8">
        <v>25.135002597925801</v>
      </c>
      <c r="AM2662" s="8">
        <v>25.2069806100201</v>
      </c>
      <c r="AN2662" s="8">
        <v>24.946817324447998</v>
      </c>
      <c r="AO2662" s="8">
        <v>24.971523732642801</v>
      </c>
      <c r="AP2662" s="8">
        <v>24.947952252273801</v>
      </c>
      <c r="AQ2662" s="8">
        <v>25.0574009882416</v>
      </c>
      <c r="AR2662" s="8">
        <v>24.8991283764359</v>
      </c>
      <c r="AS2662" s="9">
        <v>0.27793246798994797</v>
      </c>
      <c r="AT2662" s="9">
        <v>1</v>
      </c>
      <c r="AU2662" s="9">
        <v>0.233791179823648</v>
      </c>
      <c r="AV2662" s="10">
        <v>1.08453883049123</v>
      </c>
      <c r="AW2662" s="10">
        <v>-1.11963359867878</v>
      </c>
      <c r="AX2662" s="10">
        <v>-1.0779886323351899</v>
      </c>
      <c r="AY2662" s="10">
        <v>-1.21428611368977</v>
      </c>
      <c r="AZ2662" s="10">
        <v>-1.16912053059565</v>
      </c>
      <c r="BA2662" s="10">
        <v>1.0386321015773301</v>
      </c>
      <c r="BB2662" s="9">
        <v>0.83381942835271705</v>
      </c>
      <c r="BC2662" s="9">
        <v>0.61046303527019896</v>
      </c>
      <c r="BD2662" s="9">
        <v>0.84121909915424098</v>
      </c>
      <c r="BE2662" s="9">
        <v>0.226404926020942</v>
      </c>
      <c r="BF2662" s="9">
        <v>0.39714830556217301</v>
      </c>
      <c r="BG2662" s="9">
        <v>0.97470231853132905</v>
      </c>
      <c r="BH2662" s="11" t="str">
        <f t="shared" si="360"/>
        <v/>
      </c>
      <c r="BI2662" s="11" t="str">
        <f t="shared" si="360"/>
        <v/>
      </c>
      <c r="BJ2662" s="11" t="str">
        <f t="shared" si="360"/>
        <v/>
      </c>
      <c r="BK2662" s="11" t="str">
        <f t="shared" si="358"/>
        <v/>
      </c>
      <c r="BL2662" s="11" t="str">
        <f t="shared" si="358"/>
        <v/>
      </c>
      <c r="BM2662" s="11" t="str">
        <f t="shared" si="358"/>
        <v/>
      </c>
      <c r="BN2662" s="11" t="str">
        <f t="shared" si="355"/>
        <v/>
      </c>
      <c r="BO2662" s="11" t="str">
        <f t="shared" si="356"/>
        <v/>
      </c>
      <c r="BP2662" s="11" t="str">
        <f t="shared" si="357"/>
        <v/>
      </c>
      <c r="BR2662" s="11">
        <f t="shared" si="354"/>
        <v>2657</v>
      </c>
      <c r="BS2662" s="6" t="str">
        <f t="shared" si="354"/>
        <v>MA_492465g0010</v>
      </c>
      <c r="BT2662" s="6" t="str">
        <f t="shared" si="354"/>
        <v>anthocyanidin reductase</v>
      </c>
      <c r="BU2662" s="28">
        <f t="shared" si="361"/>
        <v>1.1000000000000001</v>
      </c>
      <c r="BV2662" s="28">
        <f t="shared" si="361"/>
        <v>-1.1000000000000001</v>
      </c>
      <c r="BW2662" s="28">
        <f t="shared" si="361"/>
        <v>-1.1000000000000001</v>
      </c>
      <c r="BX2662" s="28">
        <f t="shared" si="359"/>
        <v>-1.2</v>
      </c>
      <c r="BY2662" s="28">
        <f t="shared" si="359"/>
        <v>-1.2</v>
      </c>
      <c r="BZ2662" s="28">
        <f t="shared" si="359"/>
        <v>1</v>
      </c>
    </row>
    <row r="2663" spans="1:78">
      <c r="A2663" s="6">
        <v>2658</v>
      </c>
      <c r="B2663" s="6" t="s">
        <v>4619</v>
      </c>
      <c r="C2663" s="6" t="s">
        <v>4620</v>
      </c>
      <c r="D2663" s="6" t="str">
        <f t="shared" si="353"/>
        <v>Protein 2658 / MA_10430973g0010 / ADP-ribosylation factor GTPase-activating AGD12-like</v>
      </c>
      <c r="E2663" s="6">
        <v>3</v>
      </c>
      <c r="F2663" s="6">
        <v>3</v>
      </c>
      <c r="G2663" s="6">
        <v>4065475</v>
      </c>
      <c r="H2663" s="6">
        <v>2335394</v>
      </c>
      <c r="I2663" s="6">
        <v>5046342</v>
      </c>
      <c r="J2663" s="6">
        <v>2185031</v>
      </c>
      <c r="K2663" s="6">
        <v>3546402</v>
      </c>
      <c r="L2663" s="6">
        <v>4540395</v>
      </c>
      <c r="M2663" s="6">
        <v>3588142</v>
      </c>
      <c r="N2663" s="6">
        <v>4055363</v>
      </c>
      <c r="O2663" s="6">
        <v>3124882</v>
      </c>
      <c r="P2663" s="6">
        <v>2015657</v>
      </c>
      <c r="Q2663" s="6">
        <v>3936570</v>
      </c>
      <c r="R2663" s="6">
        <v>2136769</v>
      </c>
      <c r="S2663" s="6">
        <v>3984060</v>
      </c>
      <c r="T2663" s="6">
        <v>3486621</v>
      </c>
      <c r="U2663" s="6">
        <v>5187226</v>
      </c>
      <c r="V2663" s="6">
        <v>5432961</v>
      </c>
      <c r="W2663" s="6">
        <v>5005601</v>
      </c>
      <c r="X2663" s="6">
        <v>5294542</v>
      </c>
      <c r="Y2663" s="6">
        <v>4106044</v>
      </c>
      <c r="Z2663" s="8">
        <v>21.954992492377201</v>
      </c>
      <c r="AA2663" s="8">
        <v>21.155234534203299</v>
      </c>
      <c r="AB2663" s="8">
        <v>22.266806553082699</v>
      </c>
      <c r="AC2663" s="8">
        <v>21.0592223173471</v>
      </c>
      <c r="AD2663" s="8">
        <v>21.757924650550802</v>
      </c>
      <c r="AE2663" s="8">
        <v>22.114386382204302</v>
      </c>
      <c r="AF2663" s="8">
        <v>21.774805555078</v>
      </c>
      <c r="AG2663" s="8">
        <v>21.951399626765699</v>
      </c>
      <c r="AH2663" s="8">
        <v>21.575370281905599</v>
      </c>
      <c r="AI2663" s="8">
        <v>20.942818728747401</v>
      </c>
      <c r="AJ2663" s="8">
        <v>21.908507701748</v>
      </c>
      <c r="AK2663" s="8">
        <v>21.0269995201072</v>
      </c>
      <c r="AL2663" s="8">
        <v>21.9258079439015</v>
      </c>
      <c r="AM2663" s="8">
        <v>21.733398119232501</v>
      </c>
      <c r="AN2663" s="8">
        <v>22.3065317965494</v>
      </c>
      <c r="AO2663" s="8">
        <v>22.373307260119802</v>
      </c>
      <c r="AP2663" s="8">
        <v>22.2551118666902</v>
      </c>
      <c r="AQ2663" s="8">
        <v>22.3360744597917</v>
      </c>
      <c r="AR2663" s="8">
        <v>21.969317656644499</v>
      </c>
      <c r="AS2663" s="9">
        <v>6.5369447059786104E-2</v>
      </c>
      <c r="AT2663" s="9">
        <v>1</v>
      </c>
      <c r="AU2663" s="9">
        <v>4.3886406379474802E-2</v>
      </c>
      <c r="AV2663" s="10">
        <v>1.1608281031568799</v>
      </c>
      <c r="AW2663" s="10">
        <v>-1.0953027575529799</v>
      </c>
      <c r="AX2663" s="10">
        <v>1.5254474679160299</v>
      </c>
      <c r="AY2663" s="10">
        <v>-1.27145822243273</v>
      </c>
      <c r="AZ2663" s="10">
        <v>1.3141028062359601</v>
      </c>
      <c r="BA2663" s="10">
        <v>1.6708268181106301</v>
      </c>
      <c r="BB2663" s="9">
        <v>0.84294814586928501</v>
      </c>
      <c r="BC2663" s="9">
        <v>0.94977361841776697</v>
      </c>
      <c r="BD2663" s="9">
        <v>0.105940679067933</v>
      </c>
      <c r="BE2663" s="9">
        <v>0.562288855712194</v>
      </c>
      <c r="BF2663" s="9">
        <v>0.458050288841099</v>
      </c>
      <c r="BG2663" s="9">
        <v>3.9797851396180799E-2</v>
      </c>
      <c r="BH2663" s="11" t="str">
        <f t="shared" si="360"/>
        <v/>
      </c>
      <c r="BI2663" s="11" t="str">
        <f t="shared" si="360"/>
        <v/>
      </c>
      <c r="BJ2663" s="11" t="str">
        <f t="shared" si="360"/>
        <v/>
      </c>
      <c r="BK2663" s="11" t="str">
        <f t="shared" si="358"/>
        <v/>
      </c>
      <c r="BL2663" s="11" t="str">
        <f t="shared" si="358"/>
        <v/>
      </c>
      <c r="BM2663" s="11" t="str">
        <f t="shared" si="358"/>
        <v/>
      </c>
      <c r="BN2663" s="11" t="str">
        <f t="shared" si="355"/>
        <v/>
      </c>
      <c r="BO2663" s="11" t="str">
        <f t="shared" si="356"/>
        <v/>
      </c>
      <c r="BP2663" s="11" t="str">
        <f t="shared" si="357"/>
        <v/>
      </c>
      <c r="BR2663" s="11">
        <f t="shared" si="354"/>
        <v>2658</v>
      </c>
      <c r="BS2663" s="6" t="str">
        <f t="shared" si="354"/>
        <v>MA_10430973g0010</v>
      </c>
      <c r="BT2663" s="6" t="str">
        <f t="shared" si="354"/>
        <v>ADP-ribosylation factor GTPase-activating AGD12-like</v>
      </c>
      <c r="BU2663" s="28">
        <f t="shared" si="361"/>
        <v>1.2</v>
      </c>
      <c r="BV2663" s="28">
        <f t="shared" si="361"/>
        <v>-1.1000000000000001</v>
      </c>
      <c r="BW2663" s="28">
        <f t="shared" si="361"/>
        <v>1.5</v>
      </c>
      <c r="BX2663" s="28">
        <f t="shared" si="359"/>
        <v>-1.3</v>
      </c>
      <c r="BY2663" s="28">
        <f t="shared" si="359"/>
        <v>1.3</v>
      </c>
      <c r="BZ2663" s="28">
        <f t="shared" si="359"/>
        <v>1.7</v>
      </c>
    </row>
    <row r="2664" spans="1:78">
      <c r="A2664" s="6">
        <v>2659</v>
      </c>
      <c r="B2664" s="6" t="s">
        <v>4621</v>
      </c>
      <c r="C2664" s="6" t="s">
        <v>4622</v>
      </c>
      <c r="D2664" s="6" t="str">
        <f t="shared" si="353"/>
        <v>Protein 2659 / MA_671655g0010 / aquaporin PIP1-1</v>
      </c>
      <c r="E2664" s="6">
        <v>3</v>
      </c>
      <c r="F2664" s="6">
        <v>3</v>
      </c>
      <c r="G2664" s="6">
        <v>4035505</v>
      </c>
      <c r="H2664" s="6">
        <v>4089612</v>
      </c>
      <c r="I2664" s="6">
        <v>5709445</v>
      </c>
      <c r="J2664" s="6">
        <v>4799394</v>
      </c>
      <c r="K2664" s="6">
        <v>2945925</v>
      </c>
      <c r="L2664" s="6">
        <v>1906147</v>
      </c>
      <c r="M2664" s="6">
        <v>923613</v>
      </c>
      <c r="N2664" s="6">
        <v>1951926</v>
      </c>
      <c r="O2664" s="6">
        <v>851248</v>
      </c>
      <c r="P2664" s="6">
        <v>3605725</v>
      </c>
      <c r="Q2664" s="6">
        <v>3928314</v>
      </c>
      <c r="R2664" s="6">
        <v>4701491</v>
      </c>
      <c r="S2664" s="6">
        <v>7154875</v>
      </c>
      <c r="T2664" s="6">
        <v>4088929</v>
      </c>
      <c r="U2664" s="6">
        <v>2670265</v>
      </c>
      <c r="V2664" s="6">
        <v>3044929</v>
      </c>
      <c r="W2664" s="6">
        <v>2715820</v>
      </c>
      <c r="X2664" s="6">
        <v>2341002</v>
      </c>
      <c r="Y2664" s="6">
        <v>2538282</v>
      </c>
      <c r="Z2664" s="8">
        <v>21.9443177918751</v>
      </c>
      <c r="AA2664" s="8">
        <v>21.9635325439756</v>
      </c>
      <c r="AB2664" s="8">
        <v>22.444919081170902</v>
      </c>
      <c r="AC2664" s="8">
        <v>22.1944208234105</v>
      </c>
      <c r="AD2664" s="8">
        <v>21.490289270741599</v>
      </c>
      <c r="AE2664" s="8">
        <v>20.8622279519473</v>
      </c>
      <c r="AF2664" s="8">
        <v>19.816928953854099</v>
      </c>
      <c r="AG2664" s="8">
        <v>20.896466928855801</v>
      </c>
      <c r="AH2664" s="8">
        <v>19.699219977965701</v>
      </c>
      <c r="AI2664" s="8">
        <v>21.781857939398598</v>
      </c>
      <c r="AJ2664" s="8">
        <v>21.9054788218223</v>
      </c>
      <c r="AK2664" s="8">
        <v>22.164686925515198</v>
      </c>
      <c r="AL2664" s="8">
        <v>22.770495131740098</v>
      </c>
      <c r="AM2664" s="8">
        <v>21.963291581506802</v>
      </c>
      <c r="AN2664" s="8">
        <v>21.348551492965299</v>
      </c>
      <c r="AO2664" s="8">
        <v>21.537977157868902</v>
      </c>
      <c r="AP2664" s="8">
        <v>21.3729564326649</v>
      </c>
      <c r="AQ2664" s="8">
        <v>21.1586947363195</v>
      </c>
      <c r="AR2664" s="8">
        <v>21.2754209290473</v>
      </c>
      <c r="AS2664" s="9">
        <v>1.57456961608861E-4</v>
      </c>
      <c r="AT2664" s="9">
        <v>8.4892434101309297E-2</v>
      </c>
      <c r="AU2664" s="9">
        <v>2.96515662246976E-5</v>
      </c>
      <c r="AV2664" s="10">
        <v>-3.2238507367103399</v>
      </c>
      <c r="AW2664" s="10">
        <v>1.0789785449914999</v>
      </c>
      <c r="AX2664" s="10">
        <v>-1.5897233815763301</v>
      </c>
      <c r="AY2664" s="10">
        <v>3.4784657771654901</v>
      </c>
      <c r="AZ2664" s="10">
        <v>2.0279318868126901</v>
      </c>
      <c r="BA2664" s="10">
        <v>-1.7152774211921999</v>
      </c>
      <c r="BB2664" s="9">
        <v>8.6066599496614798E-5</v>
      </c>
      <c r="BC2664" s="9">
        <v>0.97260429507736501</v>
      </c>
      <c r="BD2664" s="9">
        <v>8.1775930499334404E-2</v>
      </c>
      <c r="BE2664" s="9">
        <v>4.2745414387534999E-5</v>
      </c>
      <c r="BF2664" s="9">
        <v>9.1103691337862704E-3</v>
      </c>
      <c r="BG2664" s="9">
        <v>3.6780851726695103E-2</v>
      </c>
      <c r="BH2664" s="11" t="str">
        <f t="shared" si="360"/>
        <v>x</v>
      </c>
      <c r="BI2664" s="11" t="str">
        <f t="shared" si="360"/>
        <v/>
      </c>
      <c r="BJ2664" s="11" t="str">
        <f t="shared" si="360"/>
        <v/>
      </c>
      <c r="BK2664" s="11" t="str">
        <f t="shared" si="358"/>
        <v>x</v>
      </c>
      <c r="BL2664" s="11" t="str">
        <f t="shared" si="358"/>
        <v/>
      </c>
      <c r="BM2664" s="11" t="str">
        <f t="shared" si="358"/>
        <v/>
      </c>
      <c r="BN2664" s="11" t="str">
        <f t="shared" si="355"/>
        <v>x</v>
      </c>
      <c r="BO2664" s="11" t="str">
        <f t="shared" si="356"/>
        <v>x</v>
      </c>
      <c r="BP2664" s="11" t="str">
        <f t="shared" si="357"/>
        <v/>
      </c>
      <c r="BR2664" s="11">
        <f t="shared" si="354"/>
        <v>2659</v>
      </c>
      <c r="BS2664" s="6" t="str">
        <f t="shared" si="354"/>
        <v>MA_671655g0010</v>
      </c>
      <c r="BT2664" s="6" t="str">
        <f t="shared" si="354"/>
        <v>aquaporin PIP1-1</v>
      </c>
      <c r="BU2664" s="28" t="str">
        <f t="shared" si="361"/>
        <v>-3,2*</v>
      </c>
      <c r="BV2664" s="28">
        <f t="shared" si="361"/>
        <v>1.1000000000000001</v>
      </c>
      <c r="BW2664" s="28">
        <f t="shared" si="361"/>
        <v>-1.6</v>
      </c>
      <c r="BX2664" s="28" t="str">
        <f t="shared" si="359"/>
        <v>3,5*</v>
      </c>
      <c r="BY2664" s="28">
        <f t="shared" si="359"/>
        <v>2</v>
      </c>
      <c r="BZ2664" s="28">
        <f t="shared" si="359"/>
        <v>-1.7</v>
      </c>
    </row>
    <row r="2665" spans="1:78">
      <c r="A2665" s="6">
        <v>2660</v>
      </c>
      <c r="B2665" s="6" t="s">
        <v>4623</v>
      </c>
      <c r="C2665" s="6" t="s">
        <v>4624</v>
      </c>
      <c r="D2665" s="6" t="str">
        <f t="shared" si="353"/>
        <v>Protein 2660 / MA_10431944g0010 / 3-oxoacyl-[acyl-carrier- ] synthase III chloroplastic</v>
      </c>
      <c r="E2665" s="6">
        <v>2</v>
      </c>
      <c r="F2665" s="6">
        <v>2</v>
      </c>
      <c r="G2665" s="6">
        <v>1945387</v>
      </c>
      <c r="H2665" s="6">
        <v>1589742</v>
      </c>
      <c r="I2665" s="6">
        <v>1481533</v>
      </c>
      <c r="J2665" s="6">
        <v>1604739</v>
      </c>
      <c r="K2665" s="6">
        <v>1630401</v>
      </c>
      <c r="L2665" s="6">
        <v>1584243</v>
      </c>
      <c r="M2665" s="6">
        <v>3554748</v>
      </c>
      <c r="N2665" s="6">
        <v>1976947</v>
      </c>
      <c r="O2665" s="6">
        <v>1834270</v>
      </c>
      <c r="P2665" s="6">
        <v>1647542</v>
      </c>
      <c r="Q2665" s="6">
        <v>1625826</v>
      </c>
      <c r="R2665" s="6">
        <v>1179700</v>
      </c>
      <c r="S2665" s="6">
        <v>1799226</v>
      </c>
      <c r="T2665" s="6">
        <v>1648604</v>
      </c>
      <c r="U2665" s="6">
        <v>1667531</v>
      </c>
      <c r="V2665" s="6">
        <v>1554020</v>
      </c>
      <c r="W2665" s="6">
        <v>1290366</v>
      </c>
      <c r="X2665" s="6">
        <v>1356328</v>
      </c>
      <c r="Y2665" s="6">
        <v>1505947</v>
      </c>
      <c r="Z2665" s="8">
        <v>20.891625751498601</v>
      </c>
      <c r="AA2665" s="8">
        <v>20.600361218153001</v>
      </c>
      <c r="AB2665" s="8">
        <v>20.498659330895801</v>
      </c>
      <c r="AC2665" s="8">
        <v>20.613907241110901</v>
      </c>
      <c r="AD2665" s="8">
        <v>20.636795410812098</v>
      </c>
      <c r="AE2665" s="8">
        <v>20.595362210301701</v>
      </c>
      <c r="AF2665" s="8">
        <v>21.7613158585538</v>
      </c>
      <c r="AG2665" s="8">
        <v>20.914842763677999</v>
      </c>
      <c r="AH2665" s="8">
        <v>20.8067745850243</v>
      </c>
      <c r="AI2665" s="8">
        <v>20.651883812960801</v>
      </c>
      <c r="AJ2665" s="8">
        <v>20.632741434135902</v>
      </c>
      <c r="AK2665" s="8">
        <v>20.169988595403101</v>
      </c>
      <c r="AL2665" s="8">
        <v>20.778944983596102</v>
      </c>
      <c r="AM2665" s="8">
        <v>20.652813469709201</v>
      </c>
      <c r="AN2665" s="8">
        <v>20.669282151202101</v>
      </c>
      <c r="AO2665" s="8">
        <v>20.5675736404541</v>
      </c>
      <c r="AP2665" s="8">
        <v>20.299348899696</v>
      </c>
      <c r="AQ2665" s="8">
        <v>20.3712746760812</v>
      </c>
      <c r="AR2665" s="8">
        <v>20.5222395663044</v>
      </c>
      <c r="AS2665" s="9">
        <v>9.1708340590539394E-2</v>
      </c>
      <c r="AT2665" s="9">
        <v>1</v>
      </c>
      <c r="AU2665" s="9">
        <v>6.5231003460315601E-2</v>
      </c>
      <c r="AV2665" s="10">
        <v>1.29352152709192</v>
      </c>
      <c r="AW2665" s="10">
        <v>-1.0504411447006801</v>
      </c>
      <c r="AX2665" s="10">
        <v>-1.11908995163125</v>
      </c>
      <c r="AY2665" s="10">
        <v>-1.3587682336134099</v>
      </c>
      <c r="AZ2665" s="10">
        <v>-1.44756694318728</v>
      </c>
      <c r="BA2665" s="10">
        <v>-1.0653523591273</v>
      </c>
      <c r="BB2665" s="9">
        <v>0.241623546570468</v>
      </c>
      <c r="BC2665" s="9">
        <v>0.977560444326522</v>
      </c>
      <c r="BD2665" s="9">
        <v>0.79766086926590096</v>
      </c>
      <c r="BE2665" s="9">
        <v>0.13087764133900601</v>
      </c>
      <c r="BF2665" s="9">
        <v>5.4742636570536497E-2</v>
      </c>
      <c r="BG2665" s="9">
        <v>0.954356798253298</v>
      </c>
      <c r="BH2665" s="11" t="str">
        <f t="shared" si="360"/>
        <v/>
      </c>
      <c r="BI2665" s="11" t="str">
        <f t="shared" si="360"/>
        <v/>
      </c>
      <c r="BJ2665" s="11" t="str">
        <f t="shared" si="360"/>
        <v/>
      </c>
      <c r="BK2665" s="11" t="str">
        <f t="shared" si="358"/>
        <v/>
      </c>
      <c r="BL2665" s="11" t="str">
        <f t="shared" si="358"/>
        <v/>
      </c>
      <c r="BM2665" s="11" t="str">
        <f t="shared" si="358"/>
        <v/>
      </c>
      <c r="BN2665" s="11" t="str">
        <f t="shared" si="355"/>
        <v/>
      </c>
      <c r="BO2665" s="11" t="str">
        <f t="shared" si="356"/>
        <v/>
      </c>
      <c r="BP2665" s="11" t="str">
        <f t="shared" si="357"/>
        <v/>
      </c>
      <c r="BR2665" s="11">
        <f t="shared" si="354"/>
        <v>2660</v>
      </c>
      <c r="BS2665" s="6" t="str">
        <f t="shared" si="354"/>
        <v>MA_10431944g0010</v>
      </c>
      <c r="BT2665" s="6" t="str">
        <f t="shared" si="354"/>
        <v>3-oxoacyl-[acyl-carrier- ] synthase III chloroplastic</v>
      </c>
      <c r="BU2665" s="28">
        <f t="shared" si="361"/>
        <v>1.3</v>
      </c>
      <c r="BV2665" s="28">
        <f t="shared" si="361"/>
        <v>-1.1000000000000001</v>
      </c>
      <c r="BW2665" s="28">
        <f t="shared" si="361"/>
        <v>-1.1000000000000001</v>
      </c>
      <c r="BX2665" s="28">
        <f t="shared" si="359"/>
        <v>-1.4</v>
      </c>
      <c r="BY2665" s="28">
        <f t="shared" si="359"/>
        <v>-1.4</v>
      </c>
      <c r="BZ2665" s="28">
        <f t="shared" si="359"/>
        <v>-1.1000000000000001</v>
      </c>
    </row>
    <row r="2666" spans="1:78">
      <c r="A2666" s="6">
        <v>2661</v>
      </c>
      <c r="B2666" s="6" t="s">
        <v>4625</v>
      </c>
      <c r="C2666" s="6" t="s">
        <v>4626</v>
      </c>
      <c r="D2666" s="6" t="str">
        <f t="shared" si="353"/>
        <v>Protein 2661 / MA_882912g0010 / DA1-related 1-like</v>
      </c>
      <c r="E2666" s="6">
        <v>3</v>
      </c>
      <c r="F2666" s="6">
        <v>3</v>
      </c>
      <c r="G2666" s="6">
        <v>5132789</v>
      </c>
      <c r="H2666" s="6">
        <v>4247595</v>
      </c>
      <c r="I2666" s="6">
        <v>5449002</v>
      </c>
      <c r="J2666" s="6">
        <v>6056345</v>
      </c>
      <c r="K2666" s="6">
        <v>4352513</v>
      </c>
      <c r="L2666" s="6">
        <v>4024477</v>
      </c>
      <c r="M2666" s="6">
        <v>3112230</v>
      </c>
      <c r="N2666" s="6">
        <v>3591501</v>
      </c>
      <c r="O2666" s="6">
        <v>4065468</v>
      </c>
      <c r="P2666" s="6">
        <v>4865069</v>
      </c>
      <c r="Q2666" s="6">
        <v>3374276</v>
      </c>
      <c r="R2666" s="6">
        <v>3752060</v>
      </c>
      <c r="S2666" s="6">
        <v>3238675</v>
      </c>
      <c r="T2666" s="6">
        <v>4206664</v>
      </c>
      <c r="U2666" s="6">
        <v>2652357</v>
      </c>
      <c r="V2666" s="6">
        <v>2863566</v>
      </c>
      <c r="W2666" s="6">
        <v>2733534</v>
      </c>
      <c r="X2666" s="6">
        <v>2891074</v>
      </c>
      <c r="Y2666" s="6">
        <v>2683708</v>
      </c>
      <c r="Z2666" s="8">
        <v>22.291311524415701</v>
      </c>
      <c r="AA2666" s="8">
        <v>22.018214783831102</v>
      </c>
      <c r="AB2666" s="8">
        <v>22.3775605897651</v>
      </c>
      <c r="AC2666" s="8">
        <v>22.530015960184802</v>
      </c>
      <c r="AD2666" s="8">
        <v>22.053417176220101</v>
      </c>
      <c r="AE2666" s="8">
        <v>21.940369879624299</v>
      </c>
      <c r="AF2666" s="8">
        <v>21.569517251627101</v>
      </c>
      <c r="AG2666" s="8">
        <v>21.776155486542802</v>
      </c>
      <c r="AH2666" s="8">
        <v>21.954990008319601</v>
      </c>
      <c r="AI2666" s="8">
        <v>22.214028835841699</v>
      </c>
      <c r="AJ2666" s="8">
        <v>21.6861465534849</v>
      </c>
      <c r="AK2666" s="8">
        <v>21.839251467809198</v>
      </c>
      <c r="AL2666" s="8">
        <v>21.626972270735099</v>
      </c>
      <c r="AM2666" s="8">
        <v>22.004245159265398</v>
      </c>
      <c r="AN2666" s="8">
        <v>21.338843540651901</v>
      </c>
      <c r="AO2666" s="8">
        <v>21.449381424673099</v>
      </c>
      <c r="AP2666" s="8">
        <v>21.382335889374701</v>
      </c>
      <c r="AQ2666" s="8">
        <v>21.463174105868902</v>
      </c>
      <c r="AR2666" s="8">
        <v>21.3557962774237</v>
      </c>
      <c r="AS2666" s="9">
        <v>1.9032387921277E-4</v>
      </c>
      <c r="AT2666" s="9">
        <v>0.105662139329374</v>
      </c>
      <c r="AU2666" s="9">
        <v>3.7244321229952202E-5</v>
      </c>
      <c r="AV2666" s="10">
        <v>-1.3602255067331199</v>
      </c>
      <c r="AW2666" s="10">
        <v>-1.3013194399116399</v>
      </c>
      <c r="AX2666" s="10">
        <v>-1.8102610526296501</v>
      </c>
      <c r="AY2666" s="10">
        <v>1.0452664157737299</v>
      </c>
      <c r="AZ2666" s="10">
        <v>-1.3308536295407301</v>
      </c>
      <c r="BA2666" s="10">
        <v>-1.3910966032695</v>
      </c>
      <c r="BB2666" s="9">
        <v>1.4457500719734199E-2</v>
      </c>
      <c r="BC2666" s="9">
        <v>2.7189986720073799E-2</v>
      </c>
      <c r="BD2666" s="9">
        <v>1.6171276690735101E-5</v>
      </c>
      <c r="BE2666" s="9">
        <v>0.95606289795388899</v>
      </c>
      <c r="BF2666" s="9">
        <v>2.3556939703271201E-2</v>
      </c>
      <c r="BG2666" s="9">
        <v>5.54891752129749E-3</v>
      </c>
      <c r="BH2666" s="11" t="str">
        <f t="shared" si="360"/>
        <v/>
      </c>
      <c r="BI2666" s="11" t="str">
        <f t="shared" si="360"/>
        <v/>
      </c>
      <c r="BJ2666" s="11" t="str">
        <f t="shared" si="360"/>
        <v/>
      </c>
      <c r="BK2666" s="11" t="str">
        <f t="shared" si="358"/>
        <v/>
      </c>
      <c r="BL2666" s="11" t="str">
        <f t="shared" si="358"/>
        <v/>
      </c>
      <c r="BM2666" s="11" t="str">
        <f t="shared" si="358"/>
        <v/>
      </c>
      <c r="BN2666" s="11" t="str">
        <f t="shared" si="355"/>
        <v/>
      </c>
      <c r="BO2666" s="11" t="str">
        <f t="shared" si="356"/>
        <v/>
      </c>
      <c r="BP2666" s="11" t="str">
        <f t="shared" si="357"/>
        <v/>
      </c>
      <c r="BR2666" s="11">
        <f t="shared" si="354"/>
        <v>2661</v>
      </c>
      <c r="BS2666" s="6" t="str">
        <f t="shared" si="354"/>
        <v>MA_882912g0010</v>
      </c>
      <c r="BT2666" s="6" t="str">
        <f t="shared" si="354"/>
        <v>DA1-related 1-like</v>
      </c>
      <c r="BU2666" s="28">
        <f t="shared" si="361"/>
        <v>-1.4</v>
      </c>
      <c r="BV2666" s="28">
        <f t="shared" si="361"/>
        <v>-1.3</v>
      </c>
      <c r="BW2666" s="28">
        <f t="shared" si="361"/>
        <v>-1.8</v>
      </c>
      <c r="BX2666" s="28">
        <f t="shared" si="359"/>
        <v>1</v>
      </c>
      <c r="BY2666" s="28">
        <f t="shared" si="359"/>
        <v>-1.3</v>
      </c>
      <c r="BZ2666" s="28">
        <f t="shared" si="359"/>
        <v>-1.4</v>
      </c>
    </row>
    <row r="2667" spans="1:78">
      <c r="A2667" s="6">
        <v>2662</v>
      </c>
      <c r="B2667" s="6" t="s">
        <v>4627</v>
      </c>
      <c r="C2667" s="6" t="s">
        <v>2554</v>
      </c>
      <c r="D2667" s="6" t="str">
        <f t="shared" si="353"/>
        <v>Protein 2662 / MA_708704g0010 / isoaspartyl peptidase L-asparaginase 1</v>
      </c>
      <c r="E2667" s="6">
        <v>2</v>
      </c>
      <c r="F2667" s="6">
        <v>2</v>
      </c>
      <c r="G2667" s="6">
        <v>6369061</v>
      </c>
      <c r="H2667" s="6">
        <v>6356016</v>
      </c>
      <c r="I2667" s="6">
        <v>6253038</v>
      </c>
      <c r="J2667" s="6">
        <v>4634719</v>
      </c>
      <c r="K2667" s="6">
        <v>5338546</v>
      </c>
      <c r="L2667" s="6">
        <v>7307522</v>
      </c>
      <c r="M2667" s="6">
        <v>7024322</v>
      </c>
      <c r="N2667" s="6">
        <v>6854382</v>
      </c>
      <c r="O2667" s="6">
        <v>7426561</v>
      </c>
      <c r="P2667" s="6">
        <v>6632517</v>
      </c>
      <c r="Q2667" s="6">
        <v>6192665</v>
      </c>
      <c r="R2667" s="6">
        <v>6350190</v>
      </c>
      <c r="S2667" s="6">
        <v>5441903</v>
      </c>
      <c r="T2667" s="6">
        <v>6681935</v>
      </c>
      <c r="U2667" s="6">
        <v>7599628</v>
      </c>
      <c r="V2667" s="6">
        <v>7578685</v>
      </c>
      <c r="W2667" s="6">
        <v>9175965</v>
      </c>
      <c r="X2667" s="6">
        <v>6399308</v>
      </c>
      <c r="Y2667" s="6">
        <v>7612826</v>
      </c>
      <c r="Z2667" s="8">
        <v>22.6026492588386</v>
      </c>
      <c r="AA2667" s="8">
        <v>22.5996913257116</v>
      </c>
      <c r="AB2667" s="8">
        <v>22.576125853924101</v>
      </c>
      <c r="AC2667" s="8">
        <v>22.144050441164001</v>
      </c>
      <c r="AD2667" s="8">
        <v>22.3480154340415</v>
      </c>
      <c r="AE2667" s="8">
        <v>22.8009508367346</v>
      </c>
      <c r="AF2667" s="8">
        <v>22.743927549897201</v>
      </c>
      <c r="AG2667" s="8">
        <v>22.708595165930099</v>
      </c>
      <c r="AH2667" s="8">
        <v>22.824262869346899</v>
      </c>
      <c r="AI2667" s="8">
        <v>22.661125037597099</v>
      </c>
      <c r="AJ2667" s="8">
        <v>22.5621289730882</v>
      </c>
      <c r="AK2667" s="8">
        <v>22.598368327816399</v>
      </c>
      <c r="AL2667" s="8">
        <v>22.3756798106111</v>
      </c>
      <c r="AM2667" s="8">
        <v>22.6718345179303</v>
      </c>
      <c r="AN2667" s="8">
        <v>22.857497370026401</v>
      </c>
      <c r="AO2667" s="8">
        <v>22.853516113161302</v>
      </c>
      <c r="AP2667" s="8">
        <v>23.129428457798401</v>
      </c>
      <c r="AQ2667" s="8">
        <v>22.609484474601601</v>
      </c>
      <c r="AR2667" s="8">
        <v>22.860000673428601</v>
      </c>
      <c r="AS2667" s="9">
        <v>8.7760324175398894E-3</v>
      </c>
      <c r="AT2667" s="9">
        <v>1</v>
      </c>
      <c r="AU2667" s="9">
        <v>4.00720708798617E-3</v>
      </c>
      <c r="AV2667" s="10">
        <v>1.2442942062033699</v>
      </c>
      <c r="AW2667" s="10">
        <v>1.0865246238964399</v>
      </c>
      <c r="AX2667" s="10">
        <v>1.3267338203675001</v>
      </c>
      <c r="AY2667" s="10">
        <v>-1.1452057126336801</v>
      </c>
      <c r="AZ2667" s="10">
        <v>1.06625411719603</v>
      </c>
      <c r="BA2667" s="10">
        <v>1.2210803061320801</v>
      </c>
      <c r="BB2667" s="9">
        <v>3.9474511142302403E-2</v>
      </c>
      <c r="BC2667" s="9">
        <v>0.62960676249890402</v>
      </c>
      <c r="BD2667" s="9">
        <v>4.4414632015905599E-3</v>
      </c>
      <c r="BE2667" s="9">
        <v>0.28326576161324701</v>
      </c>
      <c r="BF2667" s="9">
        <v>0.81378569617243601</v>
      </c>
      <c r="BG2667" s="9">
        <v>4.7020573245473901E-2</v>
      </c>
      <c r="BH2667" s="11" t="str">
        <f t="shared" si="360"/>
        <v/>
      </c>
      <c r="BI2667" s="11" t="str">
        <f t="shared" si="360"/>
        <v/>
      </c>
      <c r="BJ2667" s="11" t="str">
        <f t="shared" si="360"/>
        <v/>
      </c>
      <c r="BK2667" s="11" t="str">
        <f t="shared" si="358"/>
        <v/>
      </c>
      <c r="BL2667" s="11" t="str">
        <f t="shared" si="358"/>
        <v/>
      </c>
      <c r="BM2667" s="11" t="str">
        <f t="shared" si="358"/>
        <v/>
      </c>
      <c r="BN2667" s="11" t="str">
        <f t="shared" si="355"/>
        <v/>
      </c>
      <c r="BO2667" s="11" t="str">
        <f t="shared" si="356"/>
        <v/>
      </c>
      <c r="BP2667" s="11" t="str">
        <f t="shared" si="357"/>
        <v/>
      </c>
      <c r="BR2667" s="11">
        <f t="shared" si="354"/>
        <v>2662</v>
      </c>
      <c r="BS2667" s="6" t="str">
        <f t="shared" si="354"/>
        <v>MA_708704g0010</v>
      </c>
      <c r="BT2667" s="6" t="str">
        <f t="shared" si="354"/>
        <v>isoaspartyl peptidase L-asparaginase 1</v>
      </c>
      <c r="BU2667" s="28">
        <f t="shared" si="361"/>
        <v>1.2</v>
      </c>
      <c r="BV2667" s="28">
        <f t="shared" si="361"/>
        <v>1.1000000000000001</v>
      </c>
      <c r="BW2667" s="28">
        <f t="shared" si="361"/>
        <v>1.3</v>
      </c>
      <c r="BX2667" s="28">
        <f t="shared" si="359"/>
        <v>-1.1000000000000001</v>
      </c>
      <c r="BY2667" s="28">
        <f t="shared" si="359"/>
        <v>1.1000000000000001</v>
      </c>
      <c r="BZ2667" s="28">
        <f t="shared" si="359"/>
        <v>1.2</v>
      </c>
    </row>
    <row r="2668" spans="1:78">
      <c r="A2668" s="6">
        <v>2663</v>
      </c>
      <c r="B2668" s="6" t="s">
        <v>4628</v>
      </c>
      <c r="C2668" s="6" t="s">
        <v>2905</v>
      </c>
      <c r="D2668" s="6" t="str">
        <f t="shared" si="353"/>
        <v>Protein 2663 / MA_54077g0010 / probable LRR receptor-like serine threonine- kinase At1g56140 isoform X2</v>
      </c>
      <c r="E2668" s="6">
        <v>3</v>
      </c>
      <c r="F2668" s="6">
        <v>1</v>
      </c>
      <c r="G2668" s="6">
        <v>1903987</v>
      </c>
      <c r="H2668" s="6">
        <v>1490988</v>
      </c>
      <c r="I2668" s="6">
        <v>2083122</v>
      </c>
      <c r="J2668" s="6">
        <v>1352341</v>
      </c>
      <c r="K2668" s="6">
        <v>1743310</v>
      </c>
      <c r="L2668" s="6">
        <v>1266002</v>
      </c>
      <c r="M2668" s="6">
        <v>1308163</v>
      </c>
      <c r="N2668" s="6">
        <v>1268950</v>
      </c>
      <c r="O2668" s="6">
        <v>1464022</v>
      </c>
      <c r="P2668" s="6">
        <v>867274</v>
      </c>
      <c r="Q2668" s="6">
        <v>1608577</v>
      </c>
      <c r="R2668" s="6">
        <v>996717</v>
      </c>
      <c r="S2668" s="6">
        <v>1575361</v>
      </c>
      <c r="T2668" s="6">
        <v>1808400</v>
      </c>
      <c r="U2668" s="6">
        <v>1359073</v>
      </c>
      <c r="V2668" s="6">
        <v>1649437</v>
      </c>
      <c r="W2668" s="6">
        <v>1594344</v>
      </c>
      <c r="X2668" s="6">
        <v>1623598</v>
      </c>
      <c r="Y2668" s="6">
        <v>1578650</v>
      </c>
      <c r="Z2668" s="8">
        <v>20.8605921976026</v>
      </c>
      <c r="AA2668" s="8">
        <v>20.507837215671099</v>
      </c>
      <c r="AB2668" s="8">
        <v>20.990315903969599</v>
      </c>
      <c r="AC2668" s="8">
        <v>20.3670275500705</v>
      </c>
      <c r="AD2668" s="8">
        <v>20.733397705452202</v>
      </c>
      <c r="AE2668" s="8">
        <v>20.271848253227699</v>
      </c>
      <c r="AF2668" s="8">
        <v>20.319110884350099</v>
      </c>
      <c r="AG2668" s="8">
        <v>20.275203793607101</v>
      </c>
      <c r="AH2668" s="8">
        <v>20.4815058026267</v>
      </c>
      <c r="AI2668" s="8">
        <v>19.726128334078599</v>
      </c>
      <c r="AJ2668" s="8">
        <v>20.617353566464502</v>
      </c>
      <c r="AK2668" s="8">
        <v>19.926824409698799</v>
      </c>
      <c r="AL2668" s="8">
        <v>20.587251034909499</v>
      </c>
      <c r="AM2668" s="8">
        <v>20.7862823920937</v>
      </c>
      <c r="AN2668" s="8">
        <v>20.374191519108301</v>
      </c>
      <c r="AO2668" s="8">
        <v>20.653542244757599</v>
      </c>
      <c r="AP2668" s="8">
        <v>20.604531512046599</v>
      </c>
      <c r="AQ2668" s="8">
        <v>20.630763037315599</v>
      </c>
      <c r="AR2668" s="8">
        <v>20.590259918334102</v>
      </c>
      <c r="AS2668" s="9">
        <v>0.21639483302613099</v>
      </c>
      <c r="AT2668" s="9">
        <v>1</v>
      </c>
      <c r="AU2668" s="9">
        <v>0.17619670040216101</v>
      </c>
      <c r="AV2668" s="10">
        <v>-1.2789119407204801</v>
      </c>
      <c r="AW2668" s="10">
        <v>-1.2861564697688099</v>
      </c>
      <c r="AX2668" s="10">
        <v>-1.08762141889971</v>
      </c>
      <c r="AY2668" s="10">
        <v>-1.00566460349432</v>
      </c>
      <c r="AZ2668" s="10">
        <v>1.1758796935189899</v>
      </c>
      <c r="BA2668" s="10">
        <v>1.1825405857397899</v>
      </c>
      <c r="BB2668" s="9">
        <v>0.28840745243111199</v>
      </c>
      <c r="BC2668" s="9">
        <v>0.227560785967035</v>
      </c>
      <c r="BD2668" s="9">
        <v>0.90636577142861996</v>
      </c>
      <c r="BE2668" s="9">
        <v>0.99997099669370004</v>
      </c>
      <c r="BF2668" s="9">
        <v>0.62401364063951203</v>
      </c>
      <c r="BG2668" s="9">
        <v>0.55347724264217302</v>
      </c>
      <c r="BH2668" s="11" t="str">
        <f t="shared" si="360"/>
        <v/>
      </c>
      <c r="BI2668" s="11" t="str">
        <f t="shared" si="360"/>
        <v/>
      </c>
      <c r="BJ2668" s="11" t="str">
        <f t="shared" si="360"/>
        <v/>
      </c>
      <c r="BK2668" s="11" t="str">
        <f t="shared" si="358"/>
        <v/>
      </c>
      <c r="BL2668" s="11" t="str">
        <f t="shared" si="358"/>
        <v/>
      </c>
      <c r="BM2668" s="11" t="str">
        <f t="shared" si="358"/>
        <v/>
      </c>
      <c r="BN2668" s="11" t="str">
        <f t="shared" si="355"/>
        <v/>
      </c>
      <c r="BO2668" s="11" t="str">
        <f t="shared" si="356"/>
        <v/>
      </c>
      <c r="BP2668" s="11" t="str">
        <f t="shared" si="357"/>
        <v/>
      </c>
      <c r="BR2668" s="11">
        <f t="shared" si="354"/>
        <v>2663</v>
      </c>
      <c r="BS2668" s="6" t="str">
        <f t="shared" si="354"/>
        <v>MA_54077g0010</v>
      </c>
      <c r="BT2668" s="6" t="str">
        <f t="shared" si="354"/>
        <v>probable LRR receptor-like serine threonine- kinase At1g56140 isoform X2</v>
      </c>
      <c r="BU2668" s="28">
        <f t="shared" si="361"/>
        <v>-1.3</v>
      </c>
      <c r="BV2668" s="28">
        <f t="shared" si="361"/>
        <v>-1.3</v>
      </c>
      <c r="BW2668" s="28">
        <f t="shared" si="361"/>
        <v>-1.1000000000000001</v>
      </c>
      <c r="BX2668" s="28">
        <f t="shared" si="359"/>
        <v>-1</v>
      </c>
      <c r="BY2668" s="28">
        <f t="shared" si="359"/>
        <v>1.2</v>
      </c>
      <c r="BZ2668" s="28">
        <f t="shared" si="359"/>
        <v>1.2</v>
      </c>
    </row>
    <row r="2669" spans="1:78">
      <c r="A2669" s="6">
        <v>2664</v>
      </c>
      <c r="B2669" s="6" t="s">
        <v>4629</v>
      </c>
      <c r="C2669" s="6" t="s">
        <v>4630</v>
      </c>
      <c r="D2669" s="6" t="str">
        <f t="shared" si="353"/>
        <v>Protein 2664 / MA_38665g0010 / WEAK CHLOROPLAST MOVEMENT UNDER BLUE LIGHT 1 isoform X2</v>
      </c>
      <c r="E2669" s="6">
        <v>4</v>
      </c>
      <c r="F2669" s="6">
        <v>4</v>
      </c>
      <c r="G2669" s="6">
        <v>2644878</v>
      </c>
      <c r="H2669" s="6">
        <v>4936900</v>
      </c>
      <c r="I2669" s="6">
        <v>2607763</v>
      </c>
      <c r="J2669" s="6">
        <v>16605385</v>
      </c>
      <c r="K2669" s="6">
        <v>4857433</v>
      </c>
      <c r="L2669" s="6">
        <v>507072</v>
      </c>
      <c r="M2669" s="6">
        <v>465167</v>
      </c>
      <c r="N2669" s="6">
        <v>521930</v>
      </c>
      <c r="O2669" s="6">
        <v>480276</v>
      </c>
      <c r="P2669" s="6">
        <v>7639563</v>
      </c>
      <c r="Q2669" s="6">
        <v>3484695</v>
      </c>
      <c r="R2669" s="6">
        <v>2915112</v>
      </c>
      <c r="S2669" s="6">
        <v>8457148</v>
      </c>
      <c r="T2669" s="6">
        <v>4906759</v>
      </c>
      <c r="U2669" s="6">
        <v>361189</v>
      </c>
      <c r="V2669" s="6">
        <v>495424</v>
      </c>
      <c r="W2669" s="6">
        <v>390230</v>
      </c>
      <c r="X2669" s="6">
        <v>491645</v>
      </c>
      <c r="Y2669" s="6">
        <v>524424</v>
      </c>
      <c r="Z2669" s="8">
        <v>21.334769746160902</v>
      </c>
      <c r="AA2669" s="8">
        <v>22.235173992008001</v>
      </c>
      <c r="AB2669" s="8">
        <v>21.314381329130299</v>
      </c>
      <c r="AC2669" s="8">
        <v>23.985147836684899</v>
      </c>
      <c r="AD2669" s="8">
        <v>22.2117626657556</v>
      </c>
      <c r="AE2669" s="8">
        <v>18.951831086888198</v>
      </c>
      <c r="AF2669" s="8">
        <v>18.827389226826099</v>
      </c>
      <c r="AG2669" s="8">
        <v>18.993496803406799</v>
      </c>
      <c r="AH2669" s="8">
        <v>18.873504191515</v>
      </c>
      <c r="AI2669" s="8">
        <v>22.865058684579399</v>
      </c>
      <c r="AJ2669" s="8">
        <v>21.732600958203101</v>
      </c>
      <c r="AK2669" s="8">
        <v>21.475119882849601</v>
      </c>
      <c r="AL2669" s="8">
        <v>23.011739795322399</v>
      </c>
      <c r="AM2669" s="8">
        <v>22.2263389831711</v>
      </c>
      <c r="AN2669" s="8">
        <v>18.462394430691099</v>
      </c>
      <c r="AO2669" s="8">
        <v>18.918304233699899</v>
      </c>
      <c r="AP2669" s="8">
        <v>18.573965167779701</v>
      </c>
      <c r="AQ2669" s="8">
        <v>18.907257445285001</v>
      </c>
      <c r="AR2669" s="8">
        <v>19.000374185718599</v>
      </c>
      <c r="AS2669" s="9">
        <v>3.3964795813633301E-6</v>
      </c>
      <c r="AT2669" s="9">
        <v>6.5899602668172597E-4</v>
      </c>
      <c r="AU2669" s="9">
        <v>1.98433010142043E-7</v>
      </c>
      <c r="AV2669" s="10">
        <v>-9.8812378723215009</v>
      </c>
      <c r="AW2669" s="10">
        <v>1.03234454232855</v>
      </c>
      <c r="AX2669" s="10">
        <v>-10.881367875967401</v>
      </c>
      <c r="AY2669" s="10">
        <v>10.200841988941299</v>
      </c>
      <c r="AZ2669" s="10">
        <v>-1.10121505185574</v>
      </c>
      <c r="BA2669" s="10">
        <v>-11.233320739824199</v>
      </c>
      <c r="BB2669" s="9">
        <v>1.35785771656627E-5</v>
      </c>
      <c r="BC2669" s="9">
        <v>0.99952880726144899</v>
      </c>
      <c r="BD2669" s="9">
        <v>4.0559248188909402E-6</v>
      </c>
      <c r="BE2669" s="9">
        <v>1.1528066389043801E-5</v>
      </c>
      <c r="BF2669" s="9">
        <v>0.98942863753760202</v>
      </c>
      <c r="BG2669" s="9">
        <v>3.4447433829853901E-6</v>
      </c>
      <c r="BH2669" s="11" t="str">
        <f t="shared" si="360"/>
        <v>x</v>
      </c>
      <c r="BI2669" s="11" t="str">
        <f t="shared" si="360"/>
        <v/>
      </c>
      <c r="BJ2669" s="11" t="str">
        <f t="shared" si="360"/>
        <v>x</v>
      </c>
      <c r="BK2669" s="11" t="str">
        <f t="shared" si="358"/>
        <v>x</v>
      </c>
      <c r="BL2669" s="11" t="str">
        <f t="shared" si="358"/>
        <v/>
      </c>
      <c r="BM2669" s="11" t="str">
        <f t="shared" si="358"/>
        <v>x</v>
      </c>
      <c r="BN2669" s="11" t="str">
        <f t="shared" si="355"/>
        <v>x</v>
      </c>
      <c r="BO2669" s="11" t="str">
        <f t="shared" si="356"/>
        <v>x</v>
      </c>
      <c r="BP2669" s="11" t="str">
        <f t="shared" si="357"/>
        <v/>
      </c>
      <c r="BR2669" s="11">
        <f t="shared" si="354"/>
        <v>2664</v>
      </c>
      <c r="BS2669" s="6" t="str">
        <f t="shared" si="354"/>
        <v>MA_38665g0010</v>
      </c>
      <c r="BT2669" s="6" t="str">
        <f t="shared" si="354"/>
        <v>WEAK CHLOROPLAST MOVEMENT UNDER BLUE LIGHT 1 isoform X2</v>
      </c>
      <c r="BU2669" s="28" t="str">
        <f t="shared" si="361"/>
        <v>-9,9*</v>
      </c>
      <c r="BV2669" s="28">
        <f t="shared" si="361"/>
        <v>1</v>
      </c>
      <c r="BW2669" s="28" t="str">
        <f t="shared" si="361"/>
        <v>-10,9*</v>
      </c>
      <c r="BX2669" s="28" t="str">
        <f t="shared" si="359"/>
        <v>10,2*</v>
      </c>
      <c r="BY2669" s="28">
        <f t="shared" si="359"/>
        <v>-1.1000000000000001</v>
      </c>
      <c r="BZ2669" s="28" t="str">
        <f t="shared" si="359"/>
        <v>-11,2*</v>
      </c>
    </row>
    <row r="2670" spans="1:78">
      <c r="A2670" s="6">
        <v>2665</v>
      </c>
      <c r="B2670" s="6" t="s">
        <v>4631</v>
      </c>
      <c r="C2670" s="6" t="s">
        <v>534</v>
      </c>
      <c r="D2670" s="6" t="str">
        <f t="shared" si="353"/>
        <v>Protein 2665 / MA_298895g0010 / unknown</v>
      </c>
      <c r="E2670" s="6">
        <v>3</v>
      </c>
      <c r="F2670" s="6">
        <v>3</v>
      </c>
      <c r="G2670" s="6">
        <v>6708510</v>
      </c>
      <c r="H2670" s="6">
        <v>2128528</v>
      </c>
      <c r="I2670" s="6">
        <v>3726567</v>
      </c>
      <c r="J2670" s="6">
        <v>1177214</v>
      </c>
      <c r="K2670" s="6">
        <v>3823998</v>
      </c>
      <c r="L2670" s="6">
        <v>7761082</v>
      </c>
      <c r="M2670" s="6">
        <v>6906945</v>
      </c>
      <c r="N2670" s="6">
        <v>8882590</v>
      </c>
      <c r="O2670" s="6">
        <v>8359687</v>
      </c>
      <c r="P2670" s="6">
        <v>2029529</v>
      </c>
      <c r="Q2670" s="6">
        <v>6183190</v>
      </c>
      <c r="R2670" s="6">
        <v>3640477</v>
      </c>
      <c r="S2670" s="6">
        <v>2749911</v>
      </c>
      <c r="T2670" s="6">
        <v>4796091</v>
      </c>
      <c r="U2670" s="6">
        <v>10072837</v>
      </c>
      <c r="V2670" s="6">
        <v>10045894</v>
      </c>
      <c r="W2670" s="6">
        <v>9738000</v>
      </c>
      <c r="X2670" s="6">
        <v>10405201</v>
      </c>
      <c r="Y2670" s="6">
        <v>9637023</v>
      </c>
      <c r="Z2670" s="8">
        <v>22.677560940173699</v>
      </c>
      <c r="AA2670" s="8">
        <v>21.0214246376893</v>
      </c>
      <c r="AB2670" s="8">
        <v>21.8294157674509</v>
      </c>
      <c r="AC2670" s="8">
        <v>20.1669451740465</v>
      </c>
      <c r="AD2670" s="8">
        <v>21.866650338094999</v>
      </c>
      <c r="AE2670" s="8">
        <v>22.887826366996499</v>
      </c>
      <c r="AF2670" s="8">
        <v>22.719616304839501</v>
      </c>
      <c r="AG2670" s="8">
        <v>23.082548970600399</v>
      </c>
      <c r="AH2670" s="8">
        <v>22.995017495840699</v>
      </c>
      <c r="AI2670" s="8">
        <v>20.952713524219199</v>
      </c>
      <c r="AJ2670" s="8">
        <v>22.559919907422302</v>
      </c>
      <c r="AK2670" s="8">
        <v>21.7956960638274</v>
      </c>
      <c r="AL2670" s="8">
        <v>21.3909534963482</v>
      </c>
      <c r="AM2670" s="8">
        <v>22.193427601721702</v>
      </c>
      <c r="AN2670" s="8">
        <v>23.2639667377641</v>
      </c>
      <c r="AO2670" s="8">
        <v>23.260102621709901</v>
      </c>
      <c r="AP2670" s="8">
        <v>23.215194069931201</v>
      </c>
      <c r="AQ2670" s="8">
        <v>23.310801498472902</v>
      </c>
      <c r="AR2670" s="8">
        <v>23.200156117600599</v>
      </c>
      <c r="AS2670" s="9">
        <v>2.2985833432105402E-3</v>
      </c>
      <c r="AT2670" s="9">
        <v>1</v>
      </c>
      <c r="AU2670" s="9">
        <v>7.76739623250261E-4</v>
      </c>
      <c r="AV2670" s="10">
        <v>2.6552595915883499</v>
      </c>
      <c r="AW2670" s="10">
        <v>1.2025882329008599</v>
      </c>
      <c r="AX2670" s="10">
        <v>3.3349030884179198</v>
      </c>
      <c r="AY2670" s="10">
        <v>-2.2079540768359198</v>
      </c>
      <c r="AZ2670" s="10">
        <v>1.25596122465111</v>
      </c>
      <c r="BA2670" s="10">
        <v>2.7731047063162602</v>
      </c>
      <c r="BB2670" s="9">
        <v>1.45448962786702E-2</v>
      </c>
      <c r="BC2670" s="9">
        <v>0.89319813698823503</v>
      </c>
      <c r="BD2670" s="9">
        <v>1.7294725010214001E-3</v>
      </c>
      <c r="BE2670" s="9">
        <v>5.2374348631028599E-2</v>
      </c>
      <c r="BF2670" s="9">
        <v>0.84312817638506299</v>
      </c>
      <c r="BG2670" s="9">
        <v>6.8897885542698002E-3</v>
      </c>
      <c r="BH2670" s="11" t="str">
        <f t="shared" si="360"/>
        <v/>
      </c>
      <c r="BI2670" s="11" t="str">
        <f t="shared" si="360"/>
        <v/>
      </c>
      <c r="BJ2670" s="11" t="str">
        <f t="shared" si="360"/>
        <v/>
      </c>
      <c r="BK2670" s="11" t="str">
        <f t="shared" si="358"/>
        <v/>
      </c>
      <c r="BL2670" s="11" t="str">
        <f t="shared" si="358"/>
        <v/>
      </c>
      <c r="BM2670" s="11" t="str">
        <f t="shared" si="358"/>
        <v/>
      </c>
      <c r="BN2670" s="11" t="str">
        <f t="shared" si="355"/>
        <v/>
      </c>
      <c r="BO2670" s="11" t="str">
        <f t="shared" si="356"/>
        <v/>
      </c>
      <c r="BP2670" s="11" t="str">
        <f t="shared" si="357"/>
        <v/>
      </c>
      <c r="BR2670" s="11">
        <f t="shared" si="354"/>
        <v>2665</v>
      </c>
      <c r="BS2670" s="6" t="str">
        <f t="shared" si="354"/>
        <v>MA_298895g0010</v>
      </c>
      <c r="BT2670" s="6" t="str">
        <f t="shared" si="354"/>
        <v>unknown</v>
      </c>
      <c r="BU2670" s="28">
        <f t="shared" si="361"/>
        <v>2.7</v>
      </c>
      <c r="BV2670" s="28">
        <f t="shared" si="361"/>
        <v>1.2</v>
      </c>
      <c r="BW2670" s="28">
        <f t="shared" si="361"/>
        <v>3.3</v>
      </c>
      <c r="BX2670" s="28">
        <f t="shared" si="359"/>
        <v>-2.2000000000000002</v>
      </c>
      <c r="BY2670" s="28">
        <f t="shared" si="359"/>
        <v>1.3</v>
      </c>
      <c r="BZ2670" s="28">
        <f t="shared" si="359"/>
        <v>2.8</v>
      </c>
    </row>
    <row r="2671" spans="1:78">
      <c r="A2671" s="6">
        <v>2666</v>
      </c>
      <c r="B2671" s="6" t="s">
        <v>4632</v>
      </c>
      <c r="C2671" s="6" t="s">
        <v>1175</v>
      </c>
      <c r="D2671" s="6" t="str">
        <f t="shared" si="353"/>
        <v>Protein 2666 / MA_31033g0010 / 40S ribosomal S9-2</v>
      </c>
      <c r="E2671" s="6">
        <v>4</v>
      </c>
      <c r="F2671" s="6">
        <v>2</v>
      </c>
      <c r="G2671" s="6">
        <v>770570</v>
      </c>
      <c r="H2671" s="6">
        <v>324399</v>
      </c>
      <c r="I2671" s="6">
        <v>7846163</v>
      </c>
      <c r="J2671" s="6">
        <v>5065837</v>
      </c>
      <c r="K2671" s="6">
        <v>483496</v>
      </c>
      <c r="L2671" s="6">
        <v>2888524</v>
      </c>
      <c r="M2671" s="6">
        <v>21134114</v>
      </c>
      <c r="N2671" s="6">
        <v>2183896</v>
      </c>
      <c r="O2671" s="6">
        <v>16697532</v>
      </c>
      <c r="P2671" s="6">
        <v>9087932</v>
      </c>
      <c r="Q2671" s="6">
        <v>1402787</v>
      </c>
      <c r="R2671" s="6">
        <v>204993</v>
      </c>
      <c r="S2671" s="6">
        <v>18374971</v>
      </c>
      <c r="T2671" s="6">
        <v>7962626</v>
      </c>
      <c r="U2671" s="6">
        <v>1695048</v>
      </c>
      <c r="V2671" s="6">
        <v>2845819</v>
      </c>
      <c r="W2671" s="6">
        <v>2655394</v>
      </c>
      <c r="X2671" s="6">
        <v>2704850</v>
      </c>
      <c r="Y2671" s="6">
        <v>2366818</v>
      </c>
      <c r="Z2671" s="8">
        <v>19.5555664942083</v>
      </c>
      <c r="AA2671" s="8">
        <v>18.307409846713099</v>
      </c>
      <c r="AB2671" s="8">
        <v>22.903555876297801</v>
      </c>
      <c r="AC2671" s="8">
        <v>22.272369226501901</v>
      </c>
      <c r="AD2671" s="8">
        <v>18.883144428660099</v>
      </c>
      <c r="AE2671" s="8">
        <v>21.461901051032601</v>
      </c>
      <c r="AF2671" s="8">
        <v>24.333070296116599</v>
      </c>
      <c r="AG2671" s="8">
        <v>21.058472724182302</v>
      </c>
      <c r="AH2671" s="8">
        <v>23.993131543289</v>
      </c>
      <c r="AI2671" s="8">
        <v>23.115520609313101</v>
      </c>
      <c r="AJ2671" s="8">
        <v>20.419864535251101</v>
      </c>
      <c r="AK2671" s="8">
        <v>17.645215120568899</v>
      </c>
      <c r="AL2671" s="8">
        <v>24.131238637252299</v>
      </c>
      <c r="AM2671" s="8">
        <v>22.924812865972498</v>
      </c>
      <c r="AN2671" s="8">
        <v>20.692894697188098</v>
      </c>
      <c r="AO2671" s="8">
        <v>21.440412475704999</v>
      </c>
      <c r="AP2671" s="8">
        <v>21.3404945093267</v>
      </c>
      <c r="AQ2671" s="8">
        <v>21.367117159584598</v>
      </c>
      <c r="AR2671" s="8">
        <v>21.174517341474999</v>
      </c>
      <c r="AS2671" s="9">
        <v>0.39882406189706798</v>
      </c>
      <c r="AT2671" s="9">
        <v>1</v>
      </c>
      <c r="AU2671" s="9">
        <v>0.354289529405871</v>
      </c>
      <c r="AV2671" s="10">
        <v>5.0184252588306402</v>
      </c>
      <c r="AW2671" s="10">
        <v>2.3998116488507399</v>
      </c>
      <c r="AX2671" s="10">
        <v>1.7637890964234499</v>
      </c>
      <c r="AY2671" s="10">
        <v>-2.0911746391571802</v>
      </c>
      <c r="AZ2671" s="10">
        <v>-2.8452524562074002</v>
      </c>
      <c r="BA2671" s="10">
        <v>-1.3606001158058001</v>
      </c>
      <c r="BB2671" s="9">
        <v>0.29580661886590198</v>
      </c>
      <c r="BC2671" s="9">
        <v>0.71990945919401705</v>
      </c>
      <c r="BD2671" s="9">
        <v>0.90123060735133798</v>
      </c>
      <c r="BE2671" s="9">
        <v>0.83492238705780097</v>
      </c>
      <c r="BF2671" s="9">
        <v>0.64211470491994804</v>
      </c>
      <c r="BG2671" s="9">
        <v>0.98180903796178698</v>
      </c>
      <c r="BH2671" s="11" t="str">
        <f t="shared" si="360"/>
        <v/>
      </c>
      <c r="BI2671" s="11" t="str">
        <f t="shared" si="360"/>
        <v/>
      </c>
      <c r="BJ2671" s="11" t="str">
        <f t="shared" si="360"/>
        <v/>
      </c>
      <c r="BK2671" s="11" t="str">
        <f t="shared" si="358"/>
        <v/>
      </c>
      <c r="BL2671" s="11" t="str">
        <f t="shared" si="358"/>
        <v/>
      </c>
      <c r="BM2671" s="11" t="str">
        <f t="shared" si="358"/>
        <v/>
      </c>
      <c r="BN2671" s="11" t="str">
        <f t="shared" si="355"/>
        <v/>
      </c>
      <c r="BO2671" s="11" t="str">
        <f t="shared" si="356"/>
        <v/>
      </c>
      <c r="BP2671" s="11" t="str">
        <f t="shared" si="357"/>
        <v/>
      </c>
      <c r="BR2671" s="11">
        <f t="shared" si="354"/>
        <v>2666</v>
      </c>
      <c r="BS2671" s="6" t="str">
        <f t="shared" si="354"/>
        <v>MA_31033g0010</v>
      </c>
      <c r="BT2671" s="6" t="str">
        <f t="shared" si="354"/>
        <v>40S ribosomal S9-2</v>
      </c>
      <c r="BU2671" s="28">
        <f t="shared" si="361"/>
        <v>5</v>
      </c>
      <c r="BV2671" s="28">
        <f t="shared" si="361"/>
        <v>2.4</v>
      </c>
      <c r="BW2671" s="28">
        <f t="shared" si="361"/>
        <v>1.8</v>
      </c>
      <c r="BX2671" s="28">
        <f t="shared" si="359"/>
        <v>-2.1</v>
      </c>
      <c r="BY2671" s="28">
        <f t="shared" si="359"/>
        <v>-2.8</v>
      </c>
      <c r="BZ2671" s="28">
        <f t="shared" si="359"/>
        <v>-1.4</v>
      </c>
    </row>
    <row r="2672" spans="1:78">
      <c r="A2672" s="6">
        <v>2667</v>
      </c>
      <c r="B2672" s="6" t="s">
        <v>4633</v>
      </c>
      <c r="C2672" s="6" t="s">
        <v>534</v>
      </c>
      <c r="D2672" s="6" t="str">
        <f t="shared" si="353"/>
        <v>Protein 2667 / MA_10156354g0010 / unknown</v>
      </c>
      <c r="E2672" s="6">
        <v>3</v>
      </c>
      <c r="F2672" s="6">
        <v>3</v>
      </c>
      <c r="G2672" s="6">
        <v>3351397</v>
      </c>
      <c r="H2672" s="6">
        <v>2378434</v>
      </c>
      <c r="I2672" s="6">
        <v>2895638</v>
      </c>
      <c r="J2672" s="6">
        <v>2756981</v>
      </c>
      <c r="K2672" s="6">
        <v>1713835</v>
      </c>
      <c r="L2672" s="6">
        <v>1497164</v>
      </c>
      <c r="M2672" s="6">
        <v>1997152</v>
      </c>
      <c r="N2672" s="6">
        <v>1356232</v>
      </c>
      <c r="O2672" s="6">
        <v>1837359</v>
      </c>
      <c r="P2672" s="6">
        <v>3264079</v>
      </c>
      <c r="Q2672" s="6">
        <v>2898366</v>
      </c>
      <c r="R2672" s="6">
        <v>2600673</v>
      </c>
      <c r="S2672" s="6">
        <v>3213469</v>
      </c>
      <c r="T2672" s="6">
        <v>5555670</v>
      </c>
      <c r="U2672" s="6">
        <v>1761214</v>
      </c>
      <c r="V2672" s="6">
        <v>1365445</v>
      </c>
      <c r="W2672" s="6">
        <v>1849368</v>
      </c>
      <c r="X2672" s="6">
        <v>2023333</v>
      </c>
      <c r="Y2672" s="6">
        <v>1757168</v>
      </c>
      <c r="Z2672" s="8">
        <v>21.6763311648509</v>
      </c>
      <c r="AA2672" s="8">
        <v>21.1815805613289</v>
      </c>
      <c r="AB2672" s="8">
        <v>21.4654498235932</v>
      </c>
      <c r="AC2672" s="8">
        <v>21.3946578942348</v>
      </c>
      <c r="AD2672" s="8">
        <v>20.7087967895445</v>
      </c>
      <c r="AE2672" s="8">
        <v>20.513800832823001</v>
      </c>
      <c r="AF2672" s="8">
        <v>20.929512707464699</v>
      </c>
      <c r="AG2672" s="8">
        <v>20.371172559465201</v>
      </c>
      <c r="AH2672" s="8">
        <v>20.8092021102632</v>
      </c>
      <c r="AI2672" s="8">
        <v>21.638244544381401</v>
      </c>
      <c r="AJ2672" s="8">
        <v>21.466808356435902</v>
      </c>
      <c r="AK2672" s="8">
        <v>21.3104535803175</v>
      </c>
      <c r="AL2672" s="8">
        <v>21.615700124237399</v>
      </c>
      <c r="AM2672" s="8">
        <v>22.405529476868299</v>
      </c>
      <c r="AN2672" s="8">
        <v>20.748138786830101</v>
      </c>
      <c r="AO2672" s="8">
        <v>20.3809397729731</v>
      </c>
      <c r="AP2672" s="8">
        <v>20.8186009000421</v>
      </c>
      <c r="AQ2672" s="8">
        <v>20.948302347407701</v>
      </c>
      <c r="AR2672" s="8">
        <v>20.744820701011999</v>
      </c>
      <c r="AS2672" s="9">
        <v>1.87532104873948E-3</v>
      </c>
      <c r="AT2672" s="9">
        <v>1</v>
      </c>
      <c r="AU2672" s="9">
        <v>6.1110149886604099E-4</v>
      </c>
      <c r="AV2672" s="10">
        <v>-1.54696568405549</v>
      </c>
      <c r="AW2672" s="10">
        <v>1.3213237239112501</v>
      </c>
      <c r="AX2672" s="10">
        <v>-1.47141351225313</v>
      </c>
      <c r="AY2672" s="10">
        <v>2.0440424584191099</v>
      </c>
      <c r="AZ2672" s="10">
        <v>1.0513466616781799</v>
      </c>
      <c r="BA2672" s="10">
        <v>-1.9442135814236401</v>
      </c>
      <c r="BB2672" s="9">
        <v>5.3630469539113997E-2</v>
      </c>
      <c r="BC2672" s="9">
        <v>0.25858619820822099</v>
      </c>
      <c r="BD2672" s="9">
        <v>7.3926437940457904E-2</v>
      </c>
      <c r="BE2672" s="9">
        <v>1.5612993632016E-3</v>
      </c>
      <c r="BF2672" s="9">
        <v>0.98749729298310096</v>
      </c>
      <c r="BG2672" s="9">
        <v>1.76563998404988E-3</v>
      </c>
      <c r="BH2672" s="11" t="str">
        <f t="shared" si="360"/>
        <v/>
      </c>
      <c r="BI2672" s="11" t="str">
        <f t="shared" si="360"/>
        <v/>
      </c>
      <c r="BJ2672" s="11" t="str">
        <f t="shared" si="360"/>
        <v/>
      </c>
      <c r="BK2672" s="11" t="str">
        <f t="shared" si="358"/>
        <v/>
      </c>
      <c r="BL2672" s="11" t="str">
        <f t="shared" si="358"/>
        <v/>
      </c>
      <c r="BM2672" s="11" t="str">
        <f t="shared" si="358"/>
        <v/>
      </c>
      <c r="BN2672" s="11" t="str">
        <f t="shared" si="355"/>
        <v/>
      </c>
      <c r="BO2672" s="11" t="str">
        <f t="shared" si="356"/>
        <v/>
      </c>
      <c r="BP2672" s="11" t="str">
        <f t="shared" si="357"/>
        <v/>
      </c>
      <c r="BR2672" s="11">
        <f t="shared" si="354"/>
        <v>2667</v>
      </c>
      <c r="BS2672" s="6" t="str">
        <f t="shared" si="354"/>
        <v>MA_10156354g0010</v>
      </c>
      <c r="BT2672" s="6" t="str">
        <f t="shared" si="354"/>
        <v>unknown</v>
      </c>
      <c r="BU2672" s="28">
        <f t="shared" si="361"/>
        <v>-1.5</v>
      </c>
      <c r="BV2672" s="28">
        <f t="shared" si="361"/>
        <v>1.3</v>
      </c>
      <c r="BW2672" s="28">
        <f t="shared" si="361"/>
        <v>-1.5</v>
      </c>
      <c r="BX2672" s="28">
        <f t="shared" si="359"/>
        <v>2</v>
      </c>
      <c r="BY2672" s="28">
        <f t="shared" si="359"/>
        <v>1.1000000000000001</v>
      </c>
      <c r="BZ2672" s="28">
        <f t="shared" si="359"/>
        <v>-1.9</v>
      </c>
    </row>
    <row r="2673" spans="1:78">
      <c r="A2673" s="6">
        <v>2668</v>
      </c>
      <c r="B2673" s="6" t="s">
        <v>4634</v>
      </c>
      <c r="C2673" s="6" t="s">
        <v>4635</v>
      </c>
      <c r="D2673" s="6" t="str">
        <f t="shared" si="353"/>
        <v>Protein 2668 / MA_2402g0010 / glycosyl hydrolase</v>
      </c>
      <c r="E2673" s="6">
        <v>2</v>
      </c>
      <c r="F2673" s="6">
        <v>2</v>
      </c>
      <c r="G2673" s="6">
        <v>3804515</v>
      </c>
      <c r="H2673" s="6">
        <v>1920601</v>
      </c>
      <c r="I2673" s="6">
        <v>2457858</v>
      </c>
      <c r="J2673" s="6">
        <v>3161233</v>
      </c>
      <c r="K2673" s="6">
        <v>2040693</v>
      </c>
      <c r="L2673" s="6">
        <v>2638358</v>
      </c>
      <c r="M2673" s="6">
        <v>1921100</v>
      </c>
      <c r="N2673" s="6">
        <v>2634039</v>
      </c>
      <c r="O2673" s="6">
        <v>2451445</v>
      </c>
      <c r="P2673" s="6">
        <v>2044175</v>
      </c>
      <c r="Q2673" s="6">
        <v>3717312</v>
      </c>
      <c r="R2673" s="6">
        <v>2192794</v>
      </c>
      <c r="S2673" s="6">
        <v>2846449</v>
      </c>
      <c r="T2673" s="6">
        <v>4219393</v>
      </c>
      <c r="U2673" s="6">
        <v>3156995</v>
      </c>
      <c r="V2673" s="6">
        <v>2999236</v>
      </c>
      <c r="W2673" s="6">
        <v>3428597</v>
      </c>
      <c r="X2673" s="6">
        <v>3377229</v>
      </c>
      <c r="Y2673" s="6">
        <v>3236877</v>
      </c>
      <c r="Z2673" s="8">
        <v>21.859281119848699</v>
      </c>
      <c r="AA2673" s="8">
        <v>20.8731264032102</v>
      </c>
      <c r="AB2673" s="8">
        <v>21.228970137348199</v>
      </c>
      <c r="AC2673" s="8">
        <v>21.592055942926699</v>
      </c>
      <c r="AD2673" s="8">
        <v>20.960627730288099</v>
      </c>
      <c r="AE2673" s="8">
        <v>21.331208907144099</v>
      </c>
      <c r="AF2673" s="8">
        <v>20.873501187624399</v>
      </c>
      <c r="AG2673" s="8">
        <v>21.328845275848799</v>
      </c>
      <c r="AH2673" s="8">
        <v>21.225200963369801</v>
      </c>
      <c r="AI2673" s="8">
        <v>20.9630872787234</v>
      </c>
      <c r="AJ2673" s="8">
        <v>21.8258283503306</v>
      </c>
      <c r="AK2673" s="8">
        <v>21.064338855052998</v>
      </c>
      <c r="AL2673" s="8">
        <v>21.4407318204299</v>
      </c>
      <c r="AM2673" s="8">
        <v>22.008604037717099</v>
      </c>
      <c r="AN2673" s="8">
        <v>21.590120545058699</v>
      </c>
      <c r="AO2673" s="8">
        <v>21.516163616917201</v>
      </c>
      <c r="AP2673" s="8">
        <v>21.7091869080481</v>
      </c>
      <c r="AQ2673" s="8">
        <v>21.687408576908599</v>
      </c>
      <c r="AR2673" s="8">
        <v>21.626171114092301</v>
      </c>
      <c r="AS2673" s="9">
        <v>0.31178738345551799</v>
      </c>
      <c r="AT2673" s="9">
        <v>1</v>
      </c>
      <c r="AU2673" s="9">
        <v>0.26580626054092099</v>
      </c>
      <c r="AV2673" s="10">
        <v>-1.08156710818275</v>
      </c>
      <c r="AW2673" s="10">
        <v>1.11551182094271</v>
      </c>
      <c r="AX2673" s="10">
        <v>1.2509272466614501</v>
      </c>
      <c r="AY2673" s="10">
        <v>1.2065008943206901</v>
      </c>
      <c r="AZ2673" s="10">
        <v>1.35296176471864</v>
      </c>
      <c r="BA2673" s="10">
        <v>1.1213930889627901</v>
      </c>
      <c r="BB2673" s="9">
        <v>0.95773667646392902</v>
      </c>
      <c r="BC2673" s="9">
        <v>0.87949521372240802</v>
      </c>
      <c r="BD2673" s="9">
        <v>0.45323727945339198</v>
      </c>
      <c r="BE2673" s="9">
        <v>0.63737932535907205</v>
      </c>
      <c r="BF2673" s="9">
        <v>0.257781886938381</v>
      </c>
      <c r="BG2673" s="9">
        <v>0.86430292128357999</v>
      </c>
      <c r="BH2673" s="11" t="str">
        <f t="shared" si="360"/>
        <v/>
      </c>
      <c r="BI2673" s="11" t="str">
        <f t="shared" si="360"/>
        <v/>
      </c>
      <c r="BJ2673" s="11" t="str">
        <f t="shared" si="360"/>
        <v/>
      </c>
      <c r="BK2673" s="11" t="str">
        <f t="shared" si="358"/>
        <v/>
      </c>
      <c r="BL2673" s="11" t="str">
        <f t="shared" si="358"/>
        <v/>
      </c>
      <c r="BM2673" s="11" t="str">
        <f t="shared" si="358"/>
        <v/>
      </c>
      <c r="BN2673" s="11" t="str">
        <f t="shared" si="355"/>
        <v/>
      </c>
      <c r="BO2673" s="11" t="str">
        <f t="shared" si="356"/>
        <v/>
      </c>
      <c r="BP2673" s="11" t="str">
        <f t="shared" si="357"/>
        <v/>
      </c>
      <c r="BR2673" s="11">
        <f t="shared" si="354"/>
        <v>2668</v>
      </c>
      <c r="BS2673" s="6" t="str">
        <f t="shared" si="354"/>
        <v>MA_2402g0010</v>
      </c>
      <c r="BT2673" s="6" t="str">
        <f t="shared" si="354"/>
        <v>glycosyl hydrolase</v>
      </c>
      <c r="BU2673" s="28">
        <f t="shared" si="361"/>
        <v>-1.1000000000000001</v>
      </c>
      <c r="BV2673" s="28">
        <f t="shared" si="361"/>
        <v>1.1000000000000001</v>
      </c>
      <c r="BW2673" s="28">
        <f t="shared" si="361"/>
        <v>1.3</v>
      </c>
      <c r="BX2673" s="28">
        <f t="shared" si="359"/>
        <v>1.2</v>
      </c>
      <c r="BY2673" s="28">
        <f t="shared" si="359"/>
        <v>1.4</v>
      </c>
      <c r="BZ2673" s="28">
        <f t="shared" si="359"/>
        <v>1.1000000000000001</v>
      </c>
    </row>
    <row r="2674" spans="1:78">
      <c r="A2674" s="6">
        <v>2669</v>
      </c>
      <c r="B2674" s="6" t="s">
        <v>4636</v>
      </c>
      <c r="C2674" s="6" t="s">
        <v>495</v>
      </c>
      <c r="D2674" s="6" t="str">
        <f t="shared" si="353"/>
        <v>Protein 2669 / MA_10362645g0020 / kDa class I heat shock</v>
      </c>
      <c r="E2674" s="6">
        <v>3</v>
      </c>
      <c r="F2674" s="6">
        <v>3</v>
      </c>
      <c r="G2674" s="6">
        <v>20781173</v>
      </c>
      <c r="H2674" s="6">
        <v>11158900</v>
      </c>
      <c r="I2674" s="6">
        <v>12602280</v>
      </c>
      <c r="J2674" s="6">
        <v>13860573</v>
      </c>
      <c r="K2674" s="6">
        <v>13062572</v>
      </c>
      <c r="L2674" s="6">
        <v>10250853</v>
      </c>
      <c r="M2674" s="6">
        <v>10788996</v>
      </c>
      <c r="N2674" s="6">
        <v>10384092</v>
      </c>
      <c r="O2674" s="6">
        <v>11428683</v>
      </c>
      <c r="P2674" s="6">
        <v>17901478</v>
      </c>
      <c r="Q2674" s="6">
        <v>9440483</v>
      </c>
      <c r="R2674" s="6">
        <v>27920687</v>
      </c>
      <c r="S2674" s="6">
        <v>14876630</v>
      </c>
      <c r="T2674" s="6">
        <v>22342924</v>
      </c>
      <c r="U2674" s="6">
        <v>14668385</v>
      </c>
      <c r="V2674" s="6">
        <v>15109592</v>
      </c>
      <c r="W2674" s="6">
        <v>14635348</v>
      </c>
      <c r="X2674" s="6">
        <v>13614762</v>
      </c>
      <c r="Y2674" s="6">
        <v>14653553</v>
      </c>
      <c r="Z2674" s="8">
        <v>24.308773754137999</v>
      </c>
      <c r="AA2674" s="8">
        <v>23.411691483245999</v>
      </c>
      <c r="AB2674" s="8">
        <v>23.5871814334226</v>
      </c>
      <c r="AC2674" s="8">
        <v>23.7244835643397</v>
      </c>
      <c r="AD2674" s="8">
        <v>23.638935653463001</v>
      </c>
      <c r="AE2674" s="8">
        <v>23.2892406293244</v>
      </c>
      <c r="AF2674" s="8">
        <v>23.363057281288199</v>
      </c>
      <c r="AG2674" s="8">
        <v>23.307871734571499</v>
      </c>
      <c r="AH2674" s="8">
        <v>23.446155826395501</v>
      </c>
      <c r="AI2674" s="8">
        <v>24.0935753698711</v>
      </c>
      <c r="AJ2674" s="8">
        <v>23.1704292428815</v>
      </c>
      <c r="AK2674" s="8">
        <v>24.7348311043013</v>
      </c>
      <c r="AL2674" s="8">
        <v>23.826544414251099</v>
      </c>
      <c r="AM2674" s="8">
        <v>24.413314666695999</v>
      </c>
      <c r="AN2674" s="8">
        <v>23.8062067021791</v>
      </c>
      <c r="AO2674" s="8">
        <v>23.848961368557799</v>
      </c>
      <c r="AP2674" s="8">
        <v>23.802953714837301</v>
      </c>
      <c r="AQ2674" s="8">
        <v>23.698668427025101</v>
      </c>
      <c r="AR2674" s="8">
        <v>23.8047471769137</v>
      </c>
      <c r="AS2674" s="9">
        <v>0.101925309805679</v>
      </c>
      <c r="AT2674" s="9">
        <v>1</v>
      </c>
      <c r="AU2674" s="9">
        <v>7.3509944082768397E-2</v>
      </c>
      <c r="AV2674" s="10">
        <v>-1.30371797096022</v>
      </c>
      <c r="AW2674" s="10">
        <v>1.2427411090866101</v>
      </c>
      <c r="AX2674" s="10">
        <v>1.04108964514422</v>
      </c>
      <c r="AY2674" s="10">
        <v>1.6201839171672401</v>
      </c>
      <c r="AZ2674" s="10">
        <v>1.3572872797551101</v>
      </c>
      <c r="BA2674" s="10">
        <v>-1.19369269964687</v>
      </c>
      <c r="BB2674" s="9">
        <v>0.41059764199772403</v>
      </c>
      <c r="BC2674" s="9">
        <v>0.52634780080445398</v>
      </c>
      <c r="BD2674" s="9">
        <v>0.99380247154425405</v>
      </c>
      <c r="BE2674" s="9">
        <v>4.8200809320853799E-2</v>
      </c>
      <c r="BF2674" s="9">
        <v>0.295247577278691</v>
      </c>
      <c r="BG2674" s="9">
        <v>0.67787492574387298</v>
      </c>
      <c r="BH2674" s="11" t="str">
        <f t="shared" si="360"/>
        <v/>
      </c>
      <c r="BI2674" s="11" t="str">
        <f t="shared" si="360"/>
        <v/>
      </c>
      <c r="BJ2674" s="11" t="str">
        <f t="shared" si="360"/>
        <v/>
      </c>
      <c r="BK2674" s="11" t="str">
        <f t="shared" si="358"/>
        <v/>
      </c>
      <c r="BL2674" s="11" t="str">
        <f t="shared" si="358"/>
        <v/>
      </c>
      <c r="BM2674" s="11" t="str">
        <f t="shared" si="358"/>
        <v/>
      </c>
      <c r="BN2674" s="11" t="str">
        <f t="shared" si="355"/>
        <v/>
      </c>
      <c r="BO2674" s="11" t="str">
        <f t="shared" si="356"/>
        <v/>
      </c>
      <c r="BP2674" s="11" t="str">
        <f t="shared" si="357"/>
        <v/>
      </c>
      <c r="BR2674" s="11">
        <f t="shared" si="354"/>
        <v>2669</v>
      </c>
      <c r="BS2674" s="6" t="str">
        <f t="shared" si="354"/>
        <v>MA_10362645g0020</v>
      </c>
      <c r="BT2674" s="6" t="str">
        <f t="shared" si="354"/>
        <v>kDa class I heat shock</v>
      </c>
      <c r="BU2674" s="28">
        <f t="shared" si="361"/>
        <v>-1.3</v>
      </c>
      <c r="BV2674" s="28">
        <f t="shared" si="361"/>
        <v>1.2</v>
      </c>
      <c r="BW2674" s="28">
        <f t="shared" si="361"/>
        <v>1</v>
      </c>
      <c r="BX2674" s="28">
        <f t="shared" si="359"/>
        <v>1.6</v>
      </c>
      <c r="BY2674" s="28">
        <f t="shared" si="359"/>
        <v>1.4</v>
      </c>
      <c r="BZ2674" s="28">
        <f t="shared" si="359"/>
        <v>-1.2</v>
      </c>
    </row>
    <row r="2675" spans="1:78">
      <c r="A2675" s="6">
        <v>2670</v>
      </c>
      <c r="B2675" s="6" t="s">
        <v>4637</v>
      </c>
      <c r="C2675" s="6" t="s">
        <v>330</v>
      </c>
      <c r="D2675" s="6" t="str">
        <f t="shared" si="353"/>
        <v>Protein 2670 / MA_89208g0010 / cysteine synthase</v>
      </c>
      <c r="E2675" s="6">
        <v>2</v>
      </c>
      <c r="F2675" s="6">
        <v>2</v>
      </c>
      <c r="G2675" s="6">
        <v>53084328</v>
      </c>
      <c r="H2675" s="6">
        <v>61090222</v>
      </c>
      <c r="I2675" s="6">
        <v>49515257</v>
      </c>
      <c r="J2675" s="6">
        <v>61452761</v>
      </c>
      <c r="K2675" s="6">
        <v>41307680</v>
      </c>
      <c r="L2675" s="6">
        <v>46634229</v>
      </c>
      <c r="M2675" s="6">
        <v>37185743</v>
      </c>
      <c r="N2675" s="6">
        <v>43111423</v>
      </c>
      <c r="O2675" s="6">
        <v>42750651</v>
      </c>
      <c r="P2675" s="6">
        <v>57599010</v>
      </c>
      <c r="Q2675" s="6">
        <v>66764695</v>
      </c>
      <c r="R2675" s="6">
        <v>49836858</v>
      </c>
      <c r="S2675" s="6">
        <v>62407962</v>
      </c>
      <c r="T2675" s="6">
        <v>60939399</v>
      </c>
      <c r="U2675" s="6">
        <v>43326245</v>
      </c>
      <c r="V2675" s="6">
        <v>51641159</v>
      </c>
      <c r="W2675" s="6">
        <v>46573120</v>
      </c>
      <c r="X2675" s="6">
        <v>51278050</v>
      </c>
      <c r="Y2675" s="6">
        <v>53441156</v>
      </c>
      <c r="Z2675" s="8">
        <v>25.661782663585701</v>
      </c>
      <c r="AA2675" s="8">
        <v>25.864438147348899</v>
      </c>
      <c r="AB2675" s="8">
        <v>25.561369791560701</v>
      </c>
      <c r="AC2675" s="8">
        <v>25.872974494850599</v>
      </c>
      <c r="AD2675" s="8">
        <v>25.299906699315201</v>
      </c>
      <c r="AE2675" s="8">
        <v>25.474885929846401</v>
      </c>
      <c r="AF2675" s="8">
        <v>25.1482462628117</v>
      </c>
      <c r="AG2675" s="8">
        <v>25.361566847260601</v>
      </c>
      <c r="AH2675" s="8">
        <v>25.3494430535041</v>
      </c>
      <c r="AI2675" s="8">
        <v>25.779540679345001</v>
      </c>
      <c r="AJ2675" s="8">
        <v>25.9925820750992</v>
      </c>
      <c r="AK2675" s="8">
        <v>25.5707097797101</v>
      </c>
      <c r="AL2675" s="8">
        <v>25.8952267638943</v>
      </c>
      <c r="AM2675" s="8">
        <v>25.860871936077199</v>
      </c>
      <c r="AN2675" s="8">
        <v>25.368737870712199</v>
      </c>
      <c r="AO2675" s="8">
        <v>25.622018044112799</v>
      </c>
      <c r="AP2675" s="8">
        <v>25.4729941978139</v>
      </c>
      <c r="AQ2675" s="8">
        <v>25.6118380644517</v>
      </c>
      <c r="AR2675" s="8">
        <v>25.671447879685001</v>
      </c>
      <c r="AS2675" s="9">
        <v>1.2201928571944E-2</v>
      </c>
      <c r="AT2675" s="9">
        <v>1</v>
      </c>
      <c r="AU2675" s="9">
        <v>5.9556208372988301E-3</v>
      </c>
      <c r="AV2675" s="10">
        <v>-1.2470841657403999</v>
      </c>
      <c r="AW2675" s="10">
        <v>1.1232599857934999</v>
      </c>
      <c r="AX2675" s="10">
        <v>-1.07377159631869</v>
      </c>
      <c r="AY2675" s="10">
        <v>1.40079974229286</v>
      </c>
      <c r="AZ2675" s="10">
        <v>1.16140543297653</v>
      </c>
      <c r="BA2675" s="10">
        <v>-1.20612466802639</v>
      </c>
      <c r="BB2675" s="9">
        <v>6.3129104193323099E-2</v>
      </c>
      <c r="BC2675" s="9">
        <v>0.44014975698039099</v>
      </c>
      <c r="BD2675" s="9">
        <v>0.78281647676503696</v>
      </c>
      <c r="BE2675" s="9">
        <v>3.7775039016640899E-3</v>
      </c>
      <c r="BF2675" s="9">
        <v>0.28210592195517897</v>
      </c>
      <c r="BG2675" s="9">
        <v>0.103806062922899</v>
      </c>
      <c r="BH2675" s="11" t="str">
        <f t="shared" si="360"/>
        <v/>
      </c>
      <c r="BI2675" s="11" t="str">
        <f t="shared" si="360"/>
        <v/>
      </c>
      <c r="BJ2675" s="11" t="str">
        <f t="shared" si="360"/>
        <v/>
      </c>
      <c r="BK2675" s="11" t="str">
        <f t="shared" si="358"/>
        <v/>
      </c>
      <c r="BL2675" s="11" t="str">
        <f t="shared" si="358"/>
        <v/>
      </c>
      <c r="BM2675" s="11" t="str">
        <f t="shared" si="358"/>
        <v/>
      </c>
      <c r="BN2675" s="11" t="str">
        <f t="shared" si="355"/>
        <v/>
      </c>
      <c r="BO2675" s="11" t="str">
        <f t="shared" si="356"/>
        <v/>
      </c>
      <c r="BP2675" s="11" t="str">
        <f t="shared" si="357"/>
        <v/>
      </c>
      <c r="BR2675" s="11">
        <f t="shared" si="354"/>
        <v>2670</v>
      </c>
      <c r="BS2675" s="6" t="str">
        <f t="shared" si="354"/>
        <v>MA_89208g0010</v>
      </c>
      <c r="BT2675" s="6" t="str">
        <f t="shared" si="354"/>
        <v>cysteine synthase</v>
      </c>
      <c r="BU2675" s="28">
        <f t="shared" si="361"/>
        <v>-1.2</v>
      </c>
      <c r="BV2675" s="28">
        <f t="shared" si="361"/>
        <v>1.1000000000000001</v>
      </c>
      <c r="BW2675" s="28">
        <f t="shared" si="361"/>
        <v>-1.1000000000000001</v>
      </c>
      <c r="BX2675" s="28">
        <f t="shared" si="359"/>
        <v>1.4</v>
      </c>
      <c r="BY2675" s="28">
        <f t="shared" si="359"/>
        <v>1.2</v>
      </c>
      <c r="BZ2675" s="28">
        <f t="shared" si="359"/>
        <v>-1.2</v>
      </c>
    </row>
    <row r="2676" spans="1:78">
      <c r="A2676" s="6">
        <v>2671</v>
      </c>
      <c r="B2676" s="6" t="s">
        <v>4638</v>
      </c>
      <c r="C2676" s="6" t="s">
        <v>534</v>
      </c>
      <c r="D2676" s="6" t="str">
        <f t="shared" si="353"/>
        <v>Protein 2671 / MA_135366g0010 / unknown</v>
      </c>
      <c r="E2676" s="6">
        <v>2</v>
      </c>
      <c r="F2676" s="6">
        <v>2</v>
      </c>
      <c r="G2676" s="6">
        <v>20932458</v>
      </c>
      <c r="H2676" s="6">
        <v>8427733</v>
      </c>
      <c r="I2676" s="6">
        <v>12366094</v>
      </c>
      <c r="J2676" s="6">
        <v>10246615</v>
      </c>
      <c r="K2676" s="6">
        <v>12857837</v>
      </c>
      <c r="L2676" s="6">
        <v>11330963</v>
      </c>
      <c r="M2676" s="6">
        <v>11942699</v>
      </c>
      <c r="N2676" s="6">
        <v>10958944</v>
      </c>
      <c r="O2676" s="6">
        <v>6096090</v>
      </c>
      <c r="P2676" s="6">
        <v>12801412</v>
      </c>
      <c r="Q2676" s="6">
        <v>19167316</v>
      </c>
      <c r="R2676" s="6">
        <v>16328369</v>
      </c>
      <c r="S2676" s="6">
        <v>7090368</v>
      </c>
      <c r="T2676" s="6">
        <v>17145444</v>
      </c>
      <c r="U2676" s="6">
        <v>14159905</v>
      </c>
      <c r="V2676" s="6">
        <v>18976180</v>
      </c>
      <c r="W2676" s="6">
        <v>15071152</v>
      </c>
      <c r="X2676" s="6">
        <v>10312968</v>
      </c>
      <c r="Y2676" s="6">
        <v>12616989</v>
      </c>
      <c r="Z2676" s="8">
        <v>24.319238394639299</v>
      </c>
      <c r="AA2676" s="8">
        <v>23.006713178012198</v>
      </c>
      <c r="AB2676" s="8">
        <v>23.559886541509801</v>
      </c>
      <c r="AC2676" s="8">
        <v>23.288644054013702</v>
      </c>
      <c r="AD2676" s="8">
        <v>23.616144630996001</v>
      </c>
      <c r="AE2676" s="8">
        <v>23.433767142870799</v>
      </c>
      <c r="AF2676" s="8">
        <v>23.509625580704299</v>
      </c>
      <c r="AG2676" s="8">
        <v>23.385605451619298</v>
      </c>
      <c r="AH2676" s="8">
        <v>22.539452771629701</v>
      </c>
      <c r="AI2676" s="8">
        <v>23.609799612956198</v>
      </c>
      <c r="AJ2676" s="8">
        <v>24.192144994718401</v>
      </c>
      <c r="AK2676" s="8">
        <v>23.960877355103399</v>
      </c>
      <c r="AL2676" s="8">
        <v>22.757429076619299</v>
      </c>
      <c r="AM2676" s="8">
        <v>24.031321929132702</v>
      </c>
      <c r="AN2676" s="8">
        <v>23.755308250501901</v>
      </c>
      <c r="AO2676" s="8">
        <v>24.177686264066601</v>
      </c>
      <c r="AP2676" s="8">
        <v>23.845286361251201</v>
      </c>
      <c r="AQ2676" s="8">
        <v>23.297956254208501</v>
      </c>
      <c r="AR2676" s="8">
        <v>23.588864321515999</v>
      </c>
      <c r="AS2676" s="9">
        <v>0.424432627165512</v>
      </c>
      <c r="AT2676" s="9">
        <v>1</v>
      </c>
      <c r="AU2676" s="9">
        <v>0.37953377012276301</v>
      </c>
      <c r="AV2676" s="10">
        <v>-1.2666453364233199</v>
      </c>
      <c r="AW2676" s="10">
        <v>1.11125447892865</v>
      </c>
      <c r="AX2676" s="10">
        <v>1.1288821868519301</v>
      </c>
      <c r="AY2676" s="10">
        <v>1.4075653033145099</v>
      </c>
      <c r="AZ2676" s="10">
        <v>1.42989335734736</v>
      </c>
      <c r="BA2676" s="10">
        <v>1.01586289032578</v>
      </c>
      <c r="BB2676" s="9">
        <v>0.70584626674687201</v>
      </c>
      <c r="BC2676" s="9">
        <v>0.95500696340916402</v>
      </c>
      <c r="BD2676" s="9">
        <v>0.93413244822722996</v>
      </c>
      <c r="BE2676" s="9">
        <v>0.42709929620529902</v>
      </c>
      <c r="BF2676" s="9">
        <v>0.38958297930371999</v>
      </c>
      <c r="BG2676" s="9">
        <v>0.99983273377435</v>
      </c>
      <c r="BH2676" s="11" t="str">
        <f t="shared" si="360"/>
        <v/>
      </c>
      <c r="BI2676" s="11" t="str">
        <f t="shared" si="360"/>
        <v/>
      </c>
      <c r="BJ2676" s="11" t="str">
        <f t="shared" si="360"/>
        <v/>
      </c>
      <c r="BK2676" s="11" t="str">
        <f t="shared" si="358"/>
        <v/>
      </c>
      <c r="BL2676" s="11" t="str">
        <f t="shared" si="358"/>
        <v/>
      </c>
      <c r="BM2676" s="11" t="str">
        <f t="shared" si="358"/>
        <v/>
      </c>
      <c r="BN2676" s="11" t="str">
        <f t="shared" si="355"/>
        <v/>
      </c>
      <c r="BO2676" s="11" t="str">
        <f t="shared" si="356"/>
        <v/>
      </c>
      <c r="BP2676" s="11" t="str">
        <f t="shared" si="357"/>
        <v/>
      </c>
      <c r="BR2676" s="11">
        <f t="shared" si="354"/>
        <v>2671</v>
      </c>
      <c r="BS2676" s="6" t="str">
        <f t="shared" si="354"/>
        <v>MA_135366g0010</v>
      </c>
      <c r="BT2676" s="6" t="str">
        <f t="shared" si="354"/>
        <v>unknown</v>
      </c>
      <c r="BU2676" s="28">
        <f t="shared" si="361"/>
        <v>-1.3</v>
      </c>
      <c r="BV2676" s="28">
        <f t="shared" si="361"/>
        <v>1.1000000000000001</v>
      </c>
      <c r="BW2676" s="28">
        <f t="shared" si="361"/>
        <v>1.1000000000000001</v>
      </c>
      <c r="BX2676" s="28">
        <f t="shared" si="359"/>
        <v>1.4</v>
      </c>
      <c r="BY2676" s="28">
        <f t="shared" si="359"/>
        <v>1.4</v>
      </c>
      <c r="BZ2676" s="28">
        <f t="shared" si="359"/>
        <v>1</v>
      </c>
    </row>
    <row r="2677" spans="1:78">
      <c r="A2677" s="6">
        <v>2672</v>
      </c>
      <c r="B2677" s="6" t="s">
        <v>4639</v>
      </c>
      <c r="C2677" s="6" t="s">
        <v>3433</v>
      </c>
      <c r="D2677" s="6" t="str">
        <f t="shared" si="353"/>
        <v>Protein 2672 / MA_183787g0020 / V-type proton ATPase subunit C</v>
      </c>
      <c r="E2677" s="6">
        <v>2</v>
      </c>
      <c r="F2677" s="6">
        <v>2</v>
      </c>
      <c r="G2677" s="6">
        <v>8501829</v>
      </c>
      <c r="H2677" s="6">
        <v>5100698</v>
      </c>
      <c r="I2677" s="6">
        <v>4963323</v>
      </c>
      <c r="J2677" s="6">
        <v>5591315</v>
      </c>
      <c r="K2677" s="6">
        <v>5354084</v>
      </c>
      <c r="L2677" s="6">
        <v>4338979</v>
      </c>
      <c r="M2677" s="6">
        <v>5077053</v>
      </c>
      <c r="N2677" s="6">
        <v>4851084</v>
      </c>
      <c r="O2677" s="6">
        <v>4825457</v>
      </c>
      <c r="P2677" s="6">
        <v>4093092</v>
      </c>
      <c r="Q2677" s="6">
        <v>6360393</v>
      </c>
      <c r="R2677" s="6">
        <v>4696669</v>
      </c>
      <c r="S2677" s="6">
        <v>5575714</v>
      </c>
      <c r="T2677" s="6">
        <v>6292912</v>
      </c>
      <c r="U2677" s="6">
        <v>4220668</v>
      </c>
      <c r="V2677" s="6">
        <v>2514340</v>
      </c>
      <c r="W2677" s="6">
        <v>4170187</v>
      </c>
      <c r="X2677" s="6">
        <v>4419713</v>
      </c>
      <c r="Y2677" s="6">
        <v>4515333</v>
      </c>
      <c r="Z2677" s="8">
        <v>23.019341811207301</v>
      </c>
      <c r="AA2677" s="8">
        <v>22.282263254101299</v>
      </c>
      <c r="AB2677" s="8">
        <v>22.2428749138111</v>
      </c>
      <c r="AC2677" s="8">
        <v>22.414756194229899</v>
      </c>
      <c r="AD2677" s="8">
        <v>22.3522083428626</v>
      </c>
      <c r="AE2677" s="8">
        <v>22.048924173070599</v>
      </c>
      <c r="AF2677" s="8">
        <v>22.275559889946798</v>
      </c>
      <c r="AG2677" s="8">
        <v>22.2098757303729</v>
      </c>
      <c r="AH2677" s="8">
        <v>22.202234150132298</v>
      </c>
      <c r="AI2677" s="8">
        <v>21.964759663774899</v>
      </c>
      <c r="AJ2677" s="8">
        <v>22.600684479744899</v>
      </c>
      <c r="AK2677" s="8">
        <v>22.163206491877698</v>
      </c>
      <c r="AL2677" s="8">
        <v>22.4107251310033</v>
      </c>
      <c r="AM2677" s="8">
        <v>22.585296337746399</v>
      </c>
      <c r="AN2677" s="8">
        <v>22.009039919920099</v>
      </c>
      <c r="AO2677" s="8">
        <v>21.261748319777698</v>
      </c>
      <c r="AP2677" s="8">
        <v>21.991680647939798</v>
      </c>
      <c r="AQ2677" s="8">
        <v>22.075521258642201</v>
      </c>
      <c r="AR2677" s="8">
        <v>22.106400957857101</v>
      </c>
      <c r="AS2677" s="9">
        <v>5.3583527911489397E-2</v>
      </c>
      <c r="AT2677" s="9">
        <v>1</v>
      </c>
      <c r="AU2677" s="9">
        <v>3.4709239293772502E-2</v>
      </c>
      <c r="AV2677" s="10">
        <v>-1.2126308385545701</v>
      </c>
      <c r="AW2677" s="10">
        <v>-1.0847439068834399</v>
      </c>
      <c r="AX2677" s="10">
        <v>-1.48803729184245</v>
      </c>
      <c r="AY2677" s="10">
        <v>1.1178959668356701</v>
      </c>
      <c r="AZ2677" s="10">
        <v>-1.2271148353905901</v>
      </c>
      <c r="BA2677" s="10">
        <v>-1.3717867253273699</v>
      </c>
      <c r="BB2677" s="9">
        <v>0.49363726053879398</v>
      </c>
      <c r="BC2677" s="9">
        <v>0.91538419953901595</v>
      </c>
      <c r="BD2677" s="9">
        <v>2.97284068689284E-2</v>
      </c>
      <c r="BE2677" s="9">
        <v>0.83746238325188305</v>
      </c>
      <c r="BF2677" s="9">
        <v>0.44418221162173499</v>
      </c>
      <c r="BG2677" s="9">
        <v>9.8849538926369399E-2</v>
      </c>
      <c r="BH2677" s="11" t="str">
        <f t="shared" si="360"/>
        <v/>
      </c>
      <c r="BI2677" s="11" t="str">
        <f t="shared" si="360"/>
        <v/>
      </c>
      <c r="BJ2677" s="11" t="str">
        <f t="shared" si="360"/>
        <v/>
      </c>
      <c r="BK2677" s="11" t="str">
        <f t="shared" si="358"/>
        <v/>
      </c>
      <c r="BL2677" s="11" t="str">
        <f t="shared" si="358"/>
        <v/>
      </c>
      <c r="BM2677" s="11" t="str">
        <f t="shared" si="358"/>
        <v/>
      </c>
      <c r="BN2677" s="11" t="str">
        <f t="shared" si="355"/>
        <v/>
      </c>
      <c r="BO2677" s="11" t="str">
        <f t="shared" si="356"/>
        <v/>
      </c>
      <c r="BP2677" s="11" t="str">
        <f t="shared" si="357"/>
        <v/>
      </c>
      <c r="BR2677" s="11">
        <f t="shared" si="354"/>
        <v>2672</v>
      </c>
      <c r="BS2677" s="6" t="str">
        <f t="shared" si="354"/>
        <v>MA_183787g0020</v>
      </c>
      <c r="BT2677" s="6" t="str">
        <f t="shared" si="354"/>
        <v>V-type proton ATPase subunit C</v>
      </c>
      <c r="BU2677" s="28">
        <f t="shared" si="361"/>
        <v>-1.2</v>
      </c>
      <c r="BV2677" s="28">
        <f t="shared" si="361"/>
        <v>-1.1000000000000001</v>
      </c>
      <c r="BW2677" s="28">
        <f t="shared" si="361"/>
        <v>-1.5</v>
      </c>
      <c r="BX2677" s="28">
        <f t="shared" si="359"/>
        <v>1.1000000000000001</v>
      </c>
      <c r="BY2677" s="28">
        <f t="shared" si="359"/>
        <v>-1.2</v>
      </c>
      <c r="BZ2677" s="28">
        <f t="shared" si="359"/>
        <v>-1.4</v>
      </c>
    </row>
    <row r="2678" spans="1:78">
      <c r="A2678" s="6">
        <v>2673</v>
      </c>
      <c r="B2678" s="6" t="s">
        <v>4640</v>
      </c>
      <c r="C2678" s="6" t="s">
        <v>4641</v>
      </c>
      <c r="D2678" s="6" t="str">
        <f t="shared" si="353"/>
        <v>Protein 2673 / MA_113962g0010 / 2-isopropylmalate synthase B</v>
      </c>
      <c r="E2678" s="6">
        <v>3</v>
      </c>
      <c r="F2678" s="6">
        <v>3</v>
      </c>
      <c r="G2678" s="6">
        <v>3231623</v>
      </c>
      <c r="H2678" s="6">
        <v>1346353</v>
      </c>
      <c r="I2678" s="6">
        <v>1562382</v>
      </c>
      <c r="J2678" s="6">
        <v>485238</v>
      </c>
      <c r="K2678" s="6">
        <v>1420362</v>
      </c>
      <c r="L2678" s="6">
        <v>1284195</v>
      </c>
      <c r="M2678" s="6">
        <v>1660518</v>
      </c>
      <c r="N2678" s="6">
        <v>2110329</v>
      </c>
      <c r="O2678" s="6">
        <v>1240778</v>
      </c>
      <c r="P2678" s="6">
        <v>1406827</v>
      </c>
      <c r="Q2678" s="6">
        <v>2591893</v>
      </c>
      <c r="R2678" s="6">
        <v>1433925</v>
      </c>
      <c r="S2678" s="6">
        <v>3267960</v>
      </c>
      <c r="T2678" s="6">
        <v>2048903</v>
      </c>
      <c r="U2678" s="6">
        <v>1029408</v>
      </c>
      <c r="V2678" s="6">
        <v>1764881</v>
      </c>
      <c r="W2678" s="6">
        <v>1206440</v>
      </c>
      <c r="X2678" s="6">
        <v>1307339</v>
      </c>
      <c r="Y2678" s="6">
        <v>1668224</v>
      </c>
      <c r="Z2678" s="8">
        <v>21.6238274729354</v>
      </c>
      <c r="AA2678" s="8">
        <v>20.3606252887677</v>
      </c>
      <c r="AB2678" s="8">
        <v>20.575315802655201</v>
      </c>
      <c r="AC2678" s="8">
        <v>18.888333009777501</v>
      </c>
      <c r="AD2678" s="8">
        <v>20.437827237819601</v>
      </c>
      <c r="AE2678" s="8">
        <v>20.292432856031098</v>
      </c>
      <c r="AF2678" s="8">
        <v>20.6632019310507</v>
      </c>
      <c r="AG2678" s="8">
        <v>21.009036501748501</v>
      </c>
      <c r="AH2678" s="8">
        <v>20.2428135808847</v>
      </c>
      <c r="AI2678" s="8">
        <v>20.4240134980497</v>
      </c>
      <c r="AJ2678" s="8">
        <v>21.305574730619401</v>
      </c>
      <c r="AK2678" s="8">
        <v>20.4515381366292</v>
      </c>
      <c r="AL2678" s="8">
        <v>21.639958894253699</v>
      </c>
      <c r="AM2678" s="8">
        <v>20.966420254633999</v>
      </c>
      <c r="AN2678" s="8">
        <v>19.973383468867301</v>
      </c>
      <c r="AO2678" s="8">
        <v>20.7511394800174</v>
      </c>
      <c r="AP2678" s="8">
        <v>20.202324736966599</v>
      </c>
      <c r="AQ2678" s="8">
        <v>20.318201857514701</v>
      </c>
      <c r="AR2678" s="8">
        <v>20.669881588317701</v>
      </c>
      <c r="AS2678" s="9">
        <v>0.47450687257056501</v>
      </c>
      <c r="AT2678" s="9">
        <v>1</v>
      </c>
      <c r="AU2678" s="9">
        <v>0.43359646722131701</v>
      </c>
      <c r="AV2678" s="10">
        <v>1.1287182880958799</v>
      </c>
      <c r="AW2678" s="10">
        <v>1.49517602452072</v>
      </c>
      <c r="AX2678" s="10">
        <v>1.00402866858548</v>
      </c>
      <c r="AY2678" s="10">
        <v>1.3246671381953501</v>
      </c>
      <c r="AZ2678" s="10">
        <v>-1.12418930197089</v>
      </c>
      <c r="BA2678" s="10">
        <v>-1.4891766254316099</v>
      </c>
      <c r="BB2678" s="9">
        <v>0.97407155883755703</v>
      </c>
      <c r="BC2678" s="9">
        <v>0.47156607215413898</v>
      </c>
      <c r="BD2678" s="9">
        <v>0.99999877485556199</v>
      </c>
      <c r="BE2678" s="9">
        <v>0.76445212502313697</v>
      </c>
      <c r="BF2678" s="9">
        <v>0.97645069152542396</v>
      </c>
      <c r="BG2678" s="9">
        <v>0.47986490086399503</v>
      </c>
      <c r="BH2678" s="11" t="str">
        <f t="shared" si="360"/>
        <v/>
      </c>
      <c r="BI2678" s="11" t="str">
        <f t="shared" si="360"/>
        <v/>
      </c>
      <c r="BJ2678" s="11" t="str">
        <f t="shared" si="360"/>
        <v/>
      </c>
      <c r="BK2678" s="11" t="str">
        <f t="shared" si="358"/>
        <v/>
      </c>
      <c r="BL2678" s="11" t="str">
        <f t="shared" si="358"/>
        <v/>
      </c>
      <c r="BM2678" s="11" t="str">
        <f t="shared" si="358"/>
        <v/>
      </c>
      <c r="BN2678" s="11" t="str">
        <f t="shared" si="355"/>
        <v/>
      </c>
      <c r="BO2678" s="11" t="str">
        <f t="shared" si="356"/>
        <v/>
      </c>
      <c r="BP2678" s="11" t="str">
        <f t="shared" si="357"/>
        <v/>
      </c>
      <c r="BR2678" s="11">
        <f t="shared" si="354"/>
        <v>2673</v>
      </c>
      <c r="BS2678" s="6" t="str">
        <f t="shared" si="354"/>
        <v>MA_113962g0010</v>
      </c>
      <c r="BT2678" s="6" t="str">
        <f t="shared" si="354"/>
        <v>2-isopropylmalate synthase B</v>
      </c>
      <c r="BU2678" s="28">
        <f t="shared" si="361"/>
        <v>1.1000000000000001</v>
      </c>
      <c r="BV2678" s="28">
        <f t="shared" si="361"/>
        <v>1.5</v>
      </c>
      <c r="BW2678" s="28">
        <f t="shared" si="361"/>
        <v>1</v>
      </c>
      <c r="BX2678" s="28">
        <f t="shared" si="359"/>
        <v>1.3</v>
      </c>
      <c r="BY2678" s="28">
        <f t="shared" si="359"/>
        <v>-1.1000000000000001</v>
      </c>
      <c r="BZ2678" s="28">
        <f t="shared" si="359"/>
        <v>-1.5</v>
      </c>
    </row>
    <row r="2679" spans="1:78">
      <c r="A2679" s="6">
        <v>2674</v>
      </c>
      <c r="B2679" s="6" t="s">
        <v>4642</v>
      </c>
      <c r="C2679" s="6" t="s">
        <v>2891</v>
      </c>
      <c r="D2679" s="6" t="str">
        <f t="shared" si="353"/>
        <v>Protein 2674 / MA_10434111g0010 / tryptophan--tRNA cytoplasmic</v>
      </c>
      <c r="E2679" s="6">
        <v>3</v>
      </c>
      <c r="F2679" s="6">
        <v>3</v>
      </c>
      <c r="G2679" s="6">
        <v>6549271</v>
      </c>
      <c r="H2679" s="6">
        <v>2245082</v>
      </c>
      <c r="I2679" s="6">
        <v>4263372</v>
      </c>
      <c r="J2679" s="6">
        <v>1806569</v>
      </c>
      <c r="K2679" s="6">
        <v>3792138</v>
      </c>
      <c r="L2679" s="6">
        <v>2563405</v>
      </c>
      <c r="M2679" s="6">
        <v>1683218</v>
      </c>
      <c r="N2679" s="6">
        <v>2814552</v>
      </c>
      <c r="O2679" s="6">
        <v>1432147</v>
      </c>
      <c r="P2679" s="6">
        <v>1882801</v>
      </c>
      <c r="Q2679" s="6">
        <v>6389941</v>
      </c>
      <c r="R2679" s="6">
        <v>2080003</v>
      </c>
      <c r="S2679" s="6">
        <v>2341843</v>
      </c>
      <c r="T2679" s="6">
        <v>5089436</v>
      </c>
      <c r="U2679" s="6">
        <v>3799463</v>
      </c>
      <c r="V2679" s="6">
        <v>4836019</v>
      </c>
      <c r="W2679" s="6">
        <v>3693644</v>
      </c>
      <c r="X2679" s="6">
        <v>2849460</v>
      </c>
      <c r="Y2679" s="6">
        <v>3174757</v>
      </c>
      <c r="Z2679" s="8">
        <v>22.642902898384001</v>
      </c>
      <c r="AA2679" s="8">
        <v>21.098336708648201</v>
      </c>
      <c r="AB2679" s="8">
        <v>22.0235635122968</v>
      </c>
      <c r="AC2679" s="8">
        <v>20.784820927364301</v>
      </c>
      <c r="AD2679" s="8">
        <v>21.854580035747301</v>
      </c>
      <c r="AE2679" s="8">
        <v>21.2896300016533</v>
      </c>
      <c r="AF2679" s="8">
        <v>20.682790607044598</v>
      </c>
      <c r="AG2679" s="8">
        <v>21.4244738721574</v>
      </c>
      <c r="AH2679" s="8">
        <v>20.449748152210301</v>
      </c>
      <c r="AI2679" s="8">
        <v>20.8444490937135</v>
      </c>
      <c r="AJ2679" s="8">
        <v>22.6073711797765</v>
      </c>
      <c r="AK2679" s="8">
        <v>20.988154178499201</v>
      </c>
      <c r="AL2679" s="8">
        <v>21.159212928376899</v>
      </c>
      <c r="AM2679" s="8">
        <v>22.279074358221099</v>
      </c>
      <c r="AN2679" s="8">
        <v>21.857364097884901</v>
      </c>
      <c r="AO2679" s="8">
        <v>22.205388482056801</v>
      </c>
      <c r="AP2679" s="8">
        <v>21.8166133928225</v>
      </c>
      <c r="AQ2679" s="8">
        <v>21.442257109957101</v>
      </c>
      <c r="AR2679" s="8">
        <v>21.598214739693599</v>
      </c>
      <c r="AS2679" s="9">
        <v>0.30236856931817102</v>
      </c>
      <c r="AT2679" s="9">
        <v>1</v>
      </c>
      <c r="AU2679" s="9">
        <v>0.25691895453126501</v>
      </c>
      <c r="AV2679" s="10">
        <v>-1.64624625463848</v>
      </c>
      <c r="AW2679" s="10">
        <v>-1.0756348985622</v>
      </c>
      <c r="AX2679" s="10">
        <v>1.0740988324443701</v>
      </c>
      <c r="AY2679" s="10">
        <v>1.53048795352309</v>
      </c>
      <c r="AZ2679" s="10">
        <v>1.7682311800231101</v>
      </c>
      <c r="BA2679" s="10">
        <v>1.1553381886820799</v>
      </c>
      <c r="BB2679" s="9">
        <v>0.347840571705885</v>
      </c>
      <c r="BC2679" s="9">
        <v>0.99306107443251901</v>
      </c>
      <c r="BD2679" s="9">
        <v>0.99345309125663095</v>
      </c>
      <c r="BE2679" s="9">
        <v>0.47907685521926802</v>
      </c>
      <c r="BF2679" s="9">
        <v>0.24332566911801701</v>
      </c>
      <c r="BG2679" s="9">
        <v>0.95079946506834001</v>
      </c>
      <c r="BH2679" s="11" t="str">
        <f t="shared" si="360"/>
        <v/>
      </c>
      <c r="BI2679" s="11" t="str">
        <f t="shared" si="360"/>
        <v/>
      </c>
      <c r="BJ2679" s="11" t="str">
        <f t="shared" si="360"/>
        <v/>
      </c>
      <c r="BK2679" s="11" t="str">
        <f t="shared" si="358"/>
        <v/>
      </c>
      <c r="BL2679" s="11" t="str">
        <f t="shared" si="358"/>
        <v/>
      </c>
      <c r="BM2679" s="11" t="str">
        <f t="shared" si="358"/>
        <v/>
      </c>
      <c r="BN2679" s="11" t="str">
        <f t="shared" si="355"/>
        <v/>
      </c>
      <c r="BO2679" s="11" t="str">
        <f t="shared" si="356"/>
        <v/>
      </c>
      <c r="BP2679" s="11" t="str">
        <f t="shared" si="357"/>
        <v/>
      </c>
      <c r="BR2679" s="11">
        <f t="shared" si="354"/>
        <v>2674</v>
      </c>
      <c r="BS2679" s="6" t="str">
        <f t="shared" si="354"/>
        <v>MA_10434111g0010</v>
      </c>
      <c r="BT2679" s="6" t="str">
        <f t="shared" si="354"/>
        <v>tryptophan--tRNA cytoplasmic</v>
      </c>
      <c r="BU2679" s="28">
        <f t="shared" si="361"/>
        <v>-1.6</v>
      </c>
      <c r="BV2679" s="28">
        <f t="shared" si="361"/>
        <v>-1.1000000000000001</v>
      </c>
      <c r="BW2679" s="28">
        <f t="shared" si="361"/>
        <v>1.1000000000000001</v>
      </c>
      <c r="BX2679" s="28">
        <f t="shared" si="359"/>
        <v>1.5</v>
      </c>
      <c r="BY2679" s="28">
        <f t="shared" si="359"/>
        <v>1.8</v>
      </c>
      <c r="BZ2679" s="28">
        <f t="shared" si="359"/>
        <v>1.2</v>
      </c>
    </row>
    <row r="2680" spans="1:78">
      <c r="A2680" s="6">
        <v>2675</v>
      </c>
      <c r="B2680" s="6" t="s">
        <v>4643</v>
      </c>
      <c r="C2680" s="6" t="s">
        <v>4644</v>
      </c>
      <c r="D2680" s="6" t="str">
        <f t="shared" si="353"/>
        <v>Protein 2675 / MA_6353194g0010 / desiccation-related PCC13-62</v>
      </c>
      <c r="E2680" s="6">
        <v>3</v>
      </c>
      <c r="F2680" s="6">
        <v>3</v>
      </c>
      <c r="G2680" s="6">
        <v>2201551</v>
      </c>
      <c r="H2680" s="6">
        <v>2856730</v>
      </c>
      <c r="I2680" s="6">
        <v>3049228</v>
      </c>
      <c r="J2680" s="6">
        <v>1705310</v>
      </c>
      <c r="K2680" s="6">
        <v>2897654</v>
      </c>
      <c r="L2680" s="6">
        <v>4843575</v>
      </c>
      <c r="M2680" s="6">
        <v>5157419</v>
      </c>
      <c r="N2680" s="6">
        <v>5162520</v>
      </c>
      <c r="O2680" s="6">
        <v>4728659</v>
      </c>
      <c r="P2680" s="6">
        <v>3752257</v>
      </c>
      <c r="Q2680" s="6">
        <v>4150206</v>
      </c>
      <c r="R2680" s="6">
        <v>2803278</v>
      </c>
      <c r="S2680" s="6">
        <v>1589092</v>
      </c>
      <c r="T2680" s="6">
        <v>2472154</v>
      </c>
      <c r="U2680" s="6">
        <v>5270581</v>
      </c>
      <c r="V2680" s="6">
        <v>4861613</v>
      </c>
      <c r="W2680" s="6">
        <v>4668241</v>
      </c>
      <c r="X2680" s="6">
        <v>4770521</v>
      </c>
      <c r="Y2680" s="6">
        <v>5393393</v>
      </c>
      <c r="Z2680" s="8">
        <v>21.0700888347186</v>
      </c>
      <c r="AA2680" s="8">
        <v>21.445933257657199</v>
      </c>
      <c r="AB2680" s="8">
        <v>21.540012598376801</v>
      </c>
      <c r="AC2680" s="8">
        <v>20.701602592919599</v>
      </c>
      <c r="AD2680" s="8">
        <v>21.466453906701702</v>
      </c>
      <c r="AE2680" s="8">
        <v>22.207640850481098</v>
      </c>
      <c r="AF2680" s="8">
        <v>22.298217827323299</v>
      </c>
      <c r="AG2680" s="8">
        <v>22.299644034978801</v>
      </c>
      <c r="AH2680" s="8">
        <v>22.1729996771281</v>
      </c>
      <c r="AI2680" s="8">
        <v>21.8393272137893</v>
      </c>
      <c r="AJ2680" s="8">
        <v>21.984751517302399</v>
      </c>
      <c r="AK2680" s="8">
        <v>21.418683392300998</v>
      </c>
      <c r="AL2680" s="8">
        <v>20.599771220820902</v>
      </c>
      <c r="AM2680" s="8">
        <v>21.237337186399799</v>
      </c>
      <c r="AN2680" s="8">
        <v>22.3295305747573</v>
      </c>
      <c r="AO2680" s="8">
        <v>22.213003624105401</v>
      </c>
      <c r="AP2680" s="8">
        <v>22.154447612059599</v>
      </c>
      <c r="AQ2680" s="8">
        <v>22.1857154043328</v>
      </c>
      <c r="AR2680" s="8">
        <v>22.362761731764099</v>
      </c>
      <c r="AS2680" s="9">
        <v>1.1742318037826101E-3</v>
      </c>
      <c r="AT2680" s="9">
        <v>0.85893424644134697</v>
      </c>
      <c r="AU2680" s="9">
        <v>3.4467666390102203E-4</v>
      </c>
      <c r="AV2680" s="10">
        <v>1.9997329612557799</v>
      </c>
      <c r="AW2680" s="10">
        <v>1.12596022774334</v>
      </c>
      <c r="AX2680" s="10">
        <v>2.0059331834091401</v>
      </c>
      <c r="AY2680" s="10">
        <v>-1.7760245095545499</v>
      </c>
      <c r="AZ2680" s="10">
        <v>1.0031005250568401</v>
      </c>
      <c r="BA2680" s="10">
        <v>1.78153111804798</v>
      </c>
      <c r="BB2680" s="9">
        <v>2.7818567850531602E-3</v>
      </c>
      <c r="BC2680" s="9">
        <v>0.85674673626252495</v>
      </c>
      <c r="BD2680" s="9">
        <v>1.59660985707777E-3</v>
      </c>
      <c r="BE2680" s="9">
        <v>1.2084131771706599E-2</v>
      </c>
      <c r="BF2680" s="9">
        <v>0.99999720818318505</v>
      </c>
      <c r="BG2680" s="9">
        <v>7.5331977992362199E-3</v>
      </c>
      <c r="BH2680" s="11" t="str">
        <f t="shared" si="360"/>
        <v/>
      </c>
      <c r="BI2680" s="11" t="str">
        <f t="shared" si="360"/>
        <v/>
      </c>
      <c r="BJ2680" s="11" t="str">
        <f t="shared" si="360"/>
        <v/>
      </c>
      <c r="BK2680" s="11" t="str">
        <f t="shared" si="358"/>
        <v/>
      </c>
      <c r="BL2680" s="11" t="str">
        <f t="shared" si="358"/>
        <v/>
      </c>
      <c r="BM2680" s="11" t="str">
        <f t="shared" si="358"/>
        <v/>
      </c>
      <c r="BN2680" s="11" t="str">
        <f t="shared" si="355"/>
        <v/>
      </c>
      <c r="BO2680" s="11" t="str">
        <f t="shared" si="356"/>
        <v/>
      </c>
      <c r="BP2680" s="11" t="str">
        <f t="shared" si="357"/>
        <v/>
      </c>
      <c r="BR2680" s="11">
        <f t="shared" si="354"/>
        <v>2675</v>
      </c>
      <c r="BS2680" s="6" t="str">
        <f t="shared" si="354"/>
        <v>MA_6353194g0010</v>
      </c>
      <c r="BT2680" s="6" t="str">
        <f t="shared" si="354"/>
        <v>desiccation-related PCC13-62</v>
      </c>
      <c r="BU2680" s="28">
        <f t="shared" si="361"/>
        <v>2</v>
      </c>
      <c r="BV2680" s="28">
        <f t="shared" si="361"/>
        <v>1.1000000000000001</v>
      </c>
      <c r="BW2680" s="28">
        <f t="shared" si="361"/>
        <v>2</v>
      </c>
      <c r="BX2680" s="28">
        <f t="shared" si="359"/>
        <v>-1.8</v>
      </c>
      <c r="BY2680" s="28">
        <f t="shared" si="359"/>
        <v>1</v>
      </c>
      <c r="BZ2680" s="28">
        <f t="shared" si="359"/>
        <v>1.8</v>
      </c>
    </row>
    <row r="2681" spans="1:78">
      <c r="A2681" s="6">
        <v>2676</v>
      </c>
      <c r="B2681" s="6" t="s">
        <v>4645</v>
      </c>
      <c r="C2681" s="6" t="s">
        <v>4646</v>
      </c>
      <c r="D2681" s="6" t="str">
        <f t="shared" si="353"/>
        <v>Protein 2676 / MA_10427679g0010 / 5-methylthioadenosine S-adenosylhomocysteine deaminase-like</v>
      </c>
      <c r="E2681" s="6">
        <v>2</v>
      </c>
      <c r="F2681" s="6">
        <v>2</v>
      </c>
      <c r="G2681" s="6">
        <v>857633</v>
      </c>
      <c r="H2681" s="6">
        <v>1319526</v>
      </c>
      <c r="I2681" s="6">
        <v>703938</v>
      </c>
      <c r="J2681" s="6">
        <v>1953635</v>
      </c>
      <c r="K2681" s="6">
        <v>1090877</v>
      </c>
      <c r="L2681" s="6">
        <v>423008</v>
      </c>
      <c r="M2681" s="6">
        <v>303126</v>
      </c>
      <c r="N2681" s="6">
        <v>358651</v>
      </c>
      <c r="O2681" s="6">
        <v>343070</v>
      </c>
      <c r="P2681" s="6">
        <v>1351443</v>
      </c>
      <c r="Q2681" s="6">
        <v>1670738</v>
      </c>
      <c r="R2681" s="6">
        <v>1375752</v>
      </c>
      <c r="S2681" s="6">
        <v>2706277</v>
      </c>
      <c r="T2681" s="6">
        <v>968400</v>
      </c>
      <c r="U2681" s="6">
        <v>224943</v>
      </c>
      <c r="V2681" s="6">
        <v>359052</v>
      </c>
      <c r="W2681" s="6">
        <v>430377</v>
      </c>
      <c r="X2681" s="6">
        <v>405180</v>
      </c>
      <c r="Y2681" s="6">
        <v>294511</v>
      </c>
      <c r="Z2681" s="8">
        <v>19.710000893316</v>
      </c>
      <c r="AA2681" s="8">
        <v>20.331588347196799</v>
      </c>
      <c r="AB2681" s="8">
        <v>19.4250888421751</v>
      </c>
      <c r="AC2681" s="8">
        <v>20.897729521339802</v>
      </c>
      <c r="AD2681" s="8">
        <v>20.0570570115047</v>
      </c>
      <c r="AE2681" s="8">
        <v>18.690325422536599</v>
      </c>
      <c r="AF2681" s="8">
        <v>18.2095580760224</v>
      </c>
      <c r="AG2681" s="8">
        <v>18.452221127772798</v>
      </c>
      <c r="AH2681" s="8">
        <v>18.3881434483547</v>
      </c>
      <c r="AI2681" s="8">
        <v>20.366069233729899</v>
      </c>
      <c r="AJ2681" s="8">
        <v>20.6720540814567</v>
      </c>
      <c r="AK2681" s="8">
        <v>20.391788995311401</v>
      </c>
      <c r="AL2681" s="8">
        <v>21.3678780827236</v>
      </c>
      <c r="AM2681" s="8">
        <v>19.885243553773702</v>
      </c>
      <c r="AN2681" s="8">
        <v>17.779199946833099</v>
      </c>
      <c r="AO2681" s="8">
        <v>18.453833273107499</v>
      </c>
      <c r="AP2681" s="8">
        <v>18.7152414545791</v>
      </c>
      <c r="AQ2681" s="8">
        <v>18.6282034377838</v>
      </c>
      <c r="AR2681" s="8">
        <v>18.167961994228001</v>
      </c>
      <c r="AS2681" s="9">
        <v>1.9299983456050899E-5</v>
      </c>
      <c r="AT2681" s="9">
        <v>6.2712904268579801E-3</v>
      </c>
      <c r="AU2681" s="9">
        <v>1.98145037183507E-6</v>
      </c>
      <c r="AV2681" s="10">
        <v>-3.13666380154931</v>
      </c>
      <c r="AW2681" s="10">
        <v>1.36823293817526</v>
      </c>
      <c r="AX2681" s="10">
        <v>-3.32972931803363</v>
      </c>
      <c r="AY2681" s="10">
        <v>4.2916867292617802</v>
      </c>
      <c r="AZ2681" s="10">
        <v>-1.06155123044713</v>
      </c>
      <c r="BA2681" s="10">
        <v>-4.5558453281414399</v>
      </c>
      <c r="BB2681" s="9">
        <v>4.30506266682174E-4</v>
      </c>
      <c r="BC2681" s="9">
        <v>0.43276788998326698</v>
      </c>
      <c r="BD2681" s="9">
        <v>1.38530355557887E-4</v>
      </c>
      <c r="BE2681" s="9">
        <v>3.1952626931674999E-5</v>
      </c>
      <c r="BF2681" s="9">
        <v>0.99210050433223995</v>
      </c>
      <c r="BG2681" s="9">
        <v>1.00211142913809E-5</v>
      </c>
      <c r="BH2681" s="11" t="str">
        <f t="shared" si="360"/>
        <v>x</v>
      </c>
      <c r="BI2681" s="11" t="str">
        <f t="shared" si="360"/>
        <v/>
      </c>
      <c r="BJ2681" s="11" t="str">
        <f t="shared" si="360"/>
        <v>x</v>
      </c>
      <c r="BK2681" s="11" t="str">
        <f t="shared" si="358"/>
        <v>x</v>
      </c>
      <c r="BL2681" s="11" t="str">
        <f t="shared" si="358"/>
        <v/>
      </c>
      <c r="BM2681" s="11" t="str">
        <f t="shared" si="358"/>
        <v>x</v>
      </c>
      <c r="BN2681" s="11" t="str">
        <f t="shared" si="355"/>
        <v>x</v>
      </c>
      <c r="BO2681" s="11" t="str">
        <f t="shared" si="356"/>
        <v>x</v>
      </c>
      <c r="BP2681" s="11" t="str">
        <f t="shared" si="357"/>
        <v/>
      </c>
      <c r="BR2681" s="11">
        <f t="shared" si="354"/>
        <v>2676</v>
      </c>
      <c r="BS2681" s="6" t="str">
        <f t="shared" si="354"/>
        <v>MA_10427679g0010</v>
      </c>
      <c r="BT2681" s="6" t="str">
        <f t="shared" si="354"/>
        <v>5-methylthioadenosine S-adenosylhomocysteine deaminase-like</v>
      </c>
      <c r="BU2681" s="28" t="str">
        <f t="shared" si="361"/>
        <v>-3,1*</v>
      </c>
      <c r="BV2681" s="28">
        <f t="shared" si="361"/>
        <v>1.4</v>
      </c>
      <c r="BW2681" s="28" t="str">
        <f t="shared" si="361"/>
        <v>-3,3*</v>
      </c>
      <c r="BX2681" s="28" t="str">
        <f t="shared" si="359"/>
        <v>4,3*</v>
      </c>
      <c r="BY2681" s="28">
        <f t="shared" si="359"/>
        <v>-1.1000000000000001</v>
      </c>
      <c r="BZ2681" s="28" t="str">
        <f t="shared" si="359"/>
        <v>-4,6*</v>
      </c>
    </row>
    <row r="2682" spans="1:78">
      <c r="A2682" s="6">
        <v>2677</v>
      </c>
      <c r="B2682" s="6" t="s">
        <v>4647</v>
      </c>
      <c r="C2682" s="6" t="s">
        <v>4648</v>
      </c>
      <c r="D2682" s="6" t="str">
        <f t="shared" si="353"/>
        <v>Protein 2677 / MA_59170g0010 / phospholipase A1-IIgamma</v>
      </c>
      <c r="E2682" s="6">
        <v>2</v>
      </c>
      <c r="F2682" s="6">
        <v>1</v>
      </c>
      <c r="G2682" s="6">
        <v>2695424</v>
      </c>
      <c r="H2682" s="6">
        <v>3618654</v>
      </c>
      <c r="I2682" s="6">
        <v>3124713</v>
      </c>
      <c r="J2682" s="6">
        <v>3733540</v>
      </c>
      <c r="K2682" s="6">
        <v>2270527</v>
      </c>
      <c r="L2682" s="6">
        <v>2661693</v>
      </c>
      <c r="M2682" s="6">
        <v>2626361</v>
      </c>
      <c r="N2682" s="6">
        <v>2595681</v>
      </c>
      <c r="O2682" s="6">
        <v>2878040</v>
      </c>
      <c r="P2682" s="6">
        <v>3592693</v>
      </c>
      <c r="Q2682" s="6">
        <v>4705215</v>
      </c>
      <c r="R2682" s="6">
        <v>2703980</v>
      </c>
      <c r="S2682" s="6">
        <v>4285626</v>
      </c>
      <c r="T2682" s="6">
        <v>2914304</v>
      </c>
      <c r="U2682" s="6">
        <v>3061258</v>
      </c>
      <c r="V2682" s="6">
        <v>2412018</v>
      </c>
      <c r="W2682" s="6">
        <v>2889653</v>
      </c>
      <c r="X2682" s="6">
        <v>3051681</v>
      </c>
      <c r="Y2682" s="6">
        <v>3093524</v>
      </c>
      <c r="Z2682" s="8">
        <v>21.362080801331</v>
      </c>
      <c r="AA2682" s="8">
        <v>21.787021739386699</v>
      </c>
      <c r="AB2682" s="8">
        <v>21.575292255901701</v>
      </c>
      <c r="AC2682" s="8">
        <v>21.832112757038299</v>
      </c>
      <c r="AD2682" s="8">
        <v>21.1145957620144</v>
      </c>
      <c r="AE2682" s="8">
        <v>21.343912749545002</v>
      </c>
      <c r="AF2682" s="8">
        <v>21.324633801287899</v>
      </c>
      <c r="AG2682" s="8">
        <v>21.307681661445301</v>
      </c>
      <c r="AH2682" s="8">
        <v>21.456655212618699</v>
      </c>
      <c r="AI2682" s="8">
        <v>21.7766342298798</v>
      </c>
      <c r="AJ2682" s="8">
        <v>22.165829216262502</v>
      </c>
      <c r="AK2682" s="8">
        <v>21.366653050083499</v>
      </c>
      <c r="AL2682" s="8">
        <v>22.0310745230511</v>
      </c>
      <c r="AM2682" s="8">
        <v>21.474719946526498</v>
      </c>
      <c r="AN2682" s="8">
        <v>21.545693208320099</v>
      </c>
      <c r="AO2682" s="8">
        <v>21.2018092429029</v>
      </c>
      <c r="AP2682" s="8">
        <v>21.462464828404499</v>
      </c>
      <c r="AQ2682" s="8">
        <v>21.541172730785199</v>
      </c>
      <c r="AR2682" s="8">
        <v>21.560819795952799</v>
      </c>
      <c r="AS2682" s="9">
        <v>0.16797586206783399</v>
      </c>
      <c r="AT2682" s="9">
        <v>1</v>
      </c>
      <c r="AU2682" s="9">
        <v>0.131770060828028</v>
      </c>
      <c r="AV2682" s="10">
        <v>-1.1297470633651601</v>
      </c>
      <c r="AW2682" s="10">
        <v>1.1718285705076401</v>
      </c>
      <c r="AX2682" s="10">
        <v>-1.051048105669</v>
      </c>
      <c r="AY2682" s="10">
        <v>1.3238698862984</v>
      </c>
      <c r="AZ2682" s="10">
        <v>1.07487664672215</v>
      </c>
      <c r="BA2682" s="10">
        <v>-1.2316481992008601</v>
      </c>
      <c r="BB2682" s="9">
        <v>0.72441180585506304</v>
      </c>
      <c r="BC2682" s="9">
        <v>0.49209340828227999</v>
      </c>
      <c r="BD2682" s="9">
        <v>0.96782675899117898</v>
      </c>
      <c r="BE2682" s="9">
        <v>0.11738882292884301</v>
      </c>
      <c r="BF2682" s="9">
        <v>0.92385051826225695</v>
      </c>
      <c r="BG2682" s="9">
        <v>0.26932564903669398</v>
      </c>
      <c r="BH2682" s="11" t="str">
        <f t="shared" si="360"/>
        <v/>
      </c>
      <c r="BI2682" s="11" t="str">
        <f t="shared" si="360"/>
        <v/>
      </c>
      <c r="BJ2682" s="11" t="str">
        <f t="shared" si="360"/>
        <v/>
      </c>
      <c r="BK2682" s="11" t="str">
        <f t="shared" si="358"/>
        <v/>
      </c>
      <c r="BL2682" s="11" t="str">
        <f t="shared" si="358"/>
        <v/>
      </c>
      <c r="BM2682" s="11" t="str">
        <f t="shared" si="358"/>
        <v/>
      </c>
      <c r="BN2682" s="11" t="str">
        <f t="shared" si="355"/>
        <v/>
      </c>
      <c r="BO2682" s="11" t="str">
        <f t="shared" si="356"/>
        <v/>
      </c>
      <c r="BP2682" s="11" t="str">
        <f t="shared" si="357"/>
        <v/>
      </c>
      <c r="BR2682" s="11">
        <f t="shared" si="354"/>
        <v>2677</v>
      </c>
      <c r="BS2682" s="6" t="str">
        <f t="shared" si="354"/>
        <v>MA_59170g0010</v>
      </c>
      <c r="BT2682" s="6" t="str">
        <f t="shared" si="354"/>
        <v>phospholipase A1-IIgamma</v>
      </c>
      <c r="BU2682" s="28">
        <f t="shared" si="361"/>
        <v>-1.1000000000000001</v>
      </c>
      <c r="BV2682" s="28">
        <f t="shared" si="361"/>
        <v>1.2</v>
      </c>
      <c r="BW2682" s="28">
        <f t="shared" si="361"/>
        <v>-1.1000000000000001</v>
      </c>
      <c r="BX2682" s="28">
        <f t="shared" si="359"/>
        <v>1.3</v>
      </c>
      <c r="BY2682" s="28">
        <f t="shared" si="359"/>
        <v>1.1000000000000001</v>
      </c>
      <c r="BZ2682" s="28">
        <f t="shared" si="359"/>
        <v>-1.2</v>
      </c>
    </row>
    <row r="2683" spans="1:78">
      <c r="A2683" s="6">
        <v>2678</v>
      </c>
      <c r="B2683" s="6" t="s">
        <v>4649</v>
      </c>
      <c r="C2683" s="6" t="s">
        <v>3990</v>
      </c>
      <c r="D2683" s="6" t="str">
        <f t="shared" si="353"/>
        <v>Protein 2678 / MA_5079g0010 / hypersensitive-induced response 4</v>
      </c>
      <c r="E2683" s="6">
        <v>3</v>
      </c>
      <c r="F2683" s="6">
        <v>3</v>
      </c>
      <c r="G2683" s="6">
        <v>4951262</v>
      </c>
      <c r="H2683" s="6">
        <v>2873986</v>
      </c>
      <c r="I2683" s="6">
        <v>3996679</v>
      </c>
      <c r="J2683" s="6">
        <v>3160894</v>
      </c>
      <c r="K2683" s="6">
        <v>3906792</v>
      </c>
      <c r="L2683" s="6">
        <v>4322043</v>
      </c>
      <c r="M2683" s="6">
        <v>3287206</v>
      </c>
      <c r="N2683" s="6">
        <v>4523649</v>
      </c>
      <c r="O2683" s="6">
        <v>3840909</v>
      </c>
      <c r="P2683" s="6">
        <v>1835718</v>
      </c>
      <c r="Q2683" s="6">
        <v>4126595</v>
      </c>
      <c r="R2683" s="6">
        <v>2738980</v>
      </c>
      <c r="S2683" s="6">
        <v>3650564</v>
      </c>
      <c r="T2683" s="6">
        <v>3506564</v>
      </c>
      <c r="U2683" s="6">
        <v>3768724</v>
      </c>
      <c r="V2683" s="6">
        <v>4003486</v>
      </c>
      <c r="W2683" s="6">
        <v>3637258</v>
      </c>
      <c r="X2683" s="6">
        <v>4100766</v>
      </c>
      <c r="Y2683" s="6">
        <v>3922230</v>
      </c>
      <c r="Z2683" s="8">
        <v>22.239364862009399</v>
      </c>
      <c r="AA2683" s="8">
        <v>21.454621603360302</v>
      </c>
      <c r="AB2683" s="8">
        <v>21.930370274255399</v>
      </c>
      <c r="AC2683" s="8">
        <v>21.591901224864401</v>
      </c>
      <c r="AD2683" s="8">
        <v>21.897553016922402</v>
      </c>
      <c r="AE2683" s="8">
        <v>22.043281994964001</v>
      </c>
      <c r="AF2683" s="8">
        <v>21.648430438235899</v>
      </c>
      <c r="AG2683" s="8">
        <v>22.1090555610735</v>
      </c>
      <c r="AH2683" s="8">
        <v>21.8730163528224</v>
      </c>
      <c r="AI2683" s="8">
        <v>20.807913020641799</v>
      </c>
      <c r="AJ2683" s="8">
        <v>21.976520422943398</v>
      </c>
      <c r="AK2683" s="8">
        <v>21.385207300863598</v>
      </c>
      <c r="AL2683" s="8">
        <v>21.799687942123501</v>
      </c>
      <c r="AM2683" s="8">
        <v>21.7416266289022</v>
      </c>
      <c r="AN2683" s="8">
        <v>21.845644713381599</v>
      </c>
      <c r="AO2683" s="8">
        <v>21.932825330498101</v>
      </c>
      <c r="AP2683" s="8">
        <v>21.794419832791402</v>
      </c>
      <c r="AQ2683" s="8">
        <v>21.967461991538102</v>
      </c>
      <c r="AR2683" s="8">
        <v>21.903242707131199</v>
      </c>
      <c r="AS2683" s="9">
        <v>0.28940686270671601</v>
      </c>
      <c r="AT2683" s="9">
        <v>1</v>
      </c>
      <c r="AU2683" s="9">
        <v>0.24467437825545099</v>
      </c>
      <c r="AV2683" s="10">
        <v>1.06857183034172</v>
      </c>
      <c r="AW2683" s="10">
        <v>-1.21467565424427</v>
      </c>
      <c r="AX2683" s="10">
        <v>1.0467788778737399</v>
      </c>
      <c r="AY2683" s="10">
        <v>-1.2979681871273301</v>
      </c>
      <c r="AZ2683" s="10">
        <v>-1.0208190601937299</v>
      </c>
      <c r="BA2683" s="10">
        <v>1.2714968183303701</v>
      </c>
      <c r="BB2683" s="9">
        <v>0.96461341462621497</v>
      </c>
      <c r="BC2683" s="9">
        <v>0.483792854912731</v>
      </c>
      <c r="BD2683" s="9">
        <v>0.98553357008974196</v>
      </c>
      <c r="BE2683" s="9">
        <v>0.291221775964496</v>
      </c>
      <c r="BF2683" s="9">
        <v>0.99884125734464002</v>
      </c>
      <c r="BG2683" s="9">
        <v>0.30967122129222602</v>
      </c>
      <c r="BH2683" s="11" t="str">
        <f t="shared" si="360"/>
        <v/>
      </c>
      <c r="BI2683" s="11" t="str">
        <f t="shared" si="360"/>
        <v/>
      </c>
      <c r="BJ2683" s="11" t="str">
        <f t="shared" si="360"/>
        <v/>
      </c>
      <c r="BK2683" s="11" t="str">
        <f t="shared" si="358"/>
        <v/>
      </c>
      <c r="BL2683" s="11" t="str">
        <f t="shared" si="358"/>
        <v/>
      </c>
      <c r="BM2683" s="11" t="str">
        <f t="shared" si="358"/>
        <v/>
      </c>
      <c r="BN2683" s="11" t="str">
        <f t="shared" si="355"/>
        <v/>
      </c>
      <c r="BO2683" s="11" t="str">
        <f t="shared" si="356"/>
        <v/>
      </c>
      <c r="BP2683" s="11" t="str">
        <f t="shared" si="357"/>
        <v/>
      </c>
      <c r="BR2683" s="11">
        <f t="shared" si="354"/>
        <v>2678</v>
      </c>
      <c r="BS2683" s="6" t="str">
        <f t="shared" si="354"/>
        <v>MA_5079g0010</v>
      </c>
      <c r="BT2683" s="6" t="str">
        <f t="shared" si="354"/>
        <v>hypersensitive-induced response 4</v>
      </c>
      <c r="BU2683" s="28">
        <f t="shared" si="361"/>
        <v>1.1000000000000001</v>
      </c>
      <c r="BV2683" s="28">
        <f t="shared" si="361"/>
        <v>-1.2</v>
      </c>
      <c r="BW2683" s="28">
        <f t="shared" si="361"/>
        <v>1</v>
      </c>
      <c r="BX2683" s="28">
        <f t="shared" si="359"/>
        <v>-1.3</v>
      </c>
      <c r="BY2683" s="28">
        <f t="shared" si="359"/>
        <v>-1</v>
      </c>
      <c r="BZ2683" s="28">
        <f t="shared" si="359"/>
        <v>1.3</v>
      </c>
    </row>
    <row r="2684" spans="1:78">
      <c r="A2684" s="6">
        <v>2679</v>
      </c>
      <c r="B2684" s="6" t="s">
        <v>4650</v>
      </c>
      <c r="C2684" s="6" t="s">
        <v>4651</v>
      </c>
      <c r="D2684" s="6" t="str">
        <f t="shared" si="353"/>
        <v>Protein 2679 / MA_10432114g0010 / SGL domain-containing</v>
      </c>
      <c r="E2684" s="6">
        <v>2</v>
      </c>
      <c r="F2684" s="6">
        <v>2</v>
      </c>
      <c r="G2684" s="6">
        <v>1608822</v>
      </c>
      <c r="H2684" s="6">
        <v>1335984</v>
      </c>
      <c r="I2684" s="6">
        <v>1416869</v>
      </c>
      <c r="J2684" s="6">
        <v>987530</v>
      </c>
      <c r="K2684" s="6">
        <v>1563347</v>
      </c>
      <c r="L2684" s="6">
        <v>1420225</v>
      </c>
      <c r="M2684" s="6">
        <v>746317</v>
      </c>
      <c r="N2684" s="6">
        <v>1296028</v>
      </c>
      <c r="O2684" s="6">
        <v>761044</v>
      </c>
      <c r="P2684" s="6">
        <v>689563</v>
      </c>
      <c r="Q2684" s="6">
        <v>1722049</v>
      </c>
      <c r="R2684" s="6">
        <v>757964</v>
      </c>
      <c r="S2684" s="6">
        <v>887586</v>
      </c>
      <c r="T2684" s="6">
        <v>1422838</v>
      </c>
      <c r="U2684" s="6">
        <v>1426496</v>
      </c>
      <c r="V2684" s="6">
        <v>1090606</v>
      </c>
      <c r="W2684" s="6">
        <v>1538867</v>
      </c>
      <c r="X2684" s="6">
        <v>1367408</v>
      </c>
      <c r="Y2684" s="6">
        <v>1600875</v>
      </c>
      <c r="Z2684" s="8">
        <v>20.617573284494998</v>
      </c>
      <c r="AA2684" s="8">
        <v>20.349471299247799</v>
      </c>
      <c r="AB2684" s="8">
        <v>20.434274945937901</v>
      </c>
      <c r="AC2684" s="8">
        <v>19.913465050658299</v>
      </c>
      <c r="AD2684" s="8">
        <v>20.5762066033347</v>
      </c>
      <c r="AE2684" s="8">
        <v>20.4376880769907</v>
      </c>
      <c r="AF2684" s="8">
        <v>19.509429023398901</v>
      </c>
      <c r="AG2684" s="8">
        <v>20.305665456547299</v>
      </c>
      <c r="AH2684" s="8">
        <v>19.537620340447798</v>
      </c>
      <c r="AI2684" s="8">
        <v>19.395322840005701</v>
      </c>
      <c r="AJ2684" s="8">
        <v>20.715694763772799</v>
      </c>
      <c r="AK2684" s="8">
        <v>19.531769802708101</v>
      </c>
      <c r="AL2684" s="8">
        <v>19.759527386350001</v>
      </c>
      <c r="AM2684" s="8">
        <v>20.4403399796768</v>
      </c>
      <c r="AN2684" s="8">
        <v>20.4440442708262</v>
      </c>
      <c r="AO2684" s="8">
        <v>20.056698566943702</v>
      </c>
      <c r="AP2684" s="8">
        <v>20.553437118253498</v>
      </c>
      <c r="AQ2684" s="8">
        <v>20.3830123402516</v>
      </c>
      <c r="AR2684" s="8">
        <v>20.610429232630899</v>
      </c>
      <c r="AS2684" s="9">
        <v>0.24376377708821201</v>
      </c>
      <c r="AT2684" s="9">
        <v>1</v>
      </c>
      <c r="AU2684" s="9">
        <v>0.20110857275938901</v>
      </c>
      <c r="AV2684" s="10">
        <v>-1.3477916681125199</v>
      </c>
      <c r="AW2684" s="10">
        <v>-1.3283794247396099</v>
      </c>
      <c r="AX2684" s="10">
        <v>1.02195103169166</v>
      </c>
      <c r="AY2684" s="10">
        <v>1.01461347790502</v>
      </c>
      <c r="AZ2684" s="10">
        <v>1.3773770857330101</v>
      </c>
      <c r="BA2684" s="10">
        <v>1.35753872359061</v>
      </c>
      <c r="BB2684" s="9">
        <v>0.43499747812777501</v>
      </c>
      <c r="BC2684" s="9">
        <v>0.42743761769976102</v>
      </c>
      <c r="BD2684" s="9">
        <v>0.99936086158164705</v>
      </c>
      <c r="BE2684" s="9">
        <v>0.99983961946220901</v>
      </c>
      <c r="BF2684" s="9">
        <v>0.37651395191014703</v>
      </c>
      <c r="BG2684" s="9">
        <v>0.366161826714966</v>
      </c>
      <c r="BH2684" s="11" t="str">
        <f t="shared" si="360"/>
        <v/>
      </c>
      <c r="BI2684" s="11" t="str">
        <f t="shared" si="360"/>
        <v/>
      </c>
      <c r="BJ2684" s="11" t="str">
        <f t="shared" si="360"/>
        <v/>
      </c>
      <c r="BK2684" s="11" t="str">
        <f t="shared" si="358"/>
        <v/>
      </c>
      <c r="BL2684" s="11" t="str">
        <f t="shared" si="358"/>
        <v/>
      </c>
      <c r="BM2684" s="11" t="str">
        <f t="shared" si="358"/>
        <v/>
      </c>
      <c r="BN2684" s="11" t="str">
        <f t="shared" si="355"/>
        <v/>
      </c>
      <c r="BO2684" s="11" t="str">
        <f t="shared" si="356"/>
        <v/>
      </c>
      <c r="BP2684" s="11" t="str">
        <f t="shared" si="357"/>
        <v/>
      </c>
      <c r="BR2684" s="11">
        <f t="shared" si="354"/>
        <v>2679</v>
      </c>
      <c r="BS2684" s="6" t="str">
        <f t="shared" si="354"/>
        <v>MA_10432114g0010</v>
      </c>
      <c r="BT2684" s="6" t="str">
        <f t="shared" si="354"/>
        <v>SGL domain-containing</v>
      </c>
      <c r="BU2684" s="28">
        <f t="shared" si="361"/>
        <v>-1.3</v>
      </c>
      <c r="BV2684" s="28">
        <f t="shared" si="361"/>
        <v>-1.3</v>
      </c>
      <c r="BW2684" s="28">
        <f t="shared" si="361"/>
        <v>1</v>
      </c>
      <c r="BX2684" s="28">
        <f t="shared" si="359"/>
        <v>1</v>
      </c>
      <c r="BY2684" s="28">
        <f t="shared" si="359"/>
        <v>1.4</v>
      </c>
      <c r="BZ2684" s="28">
        <f t="shared" si="359"/>
        <v>1.4</v>
      </c>
    </row>
    <row r="2685" spans="1:78">
      <c r="A2685" s="6">
        <v>2680</v>
      </c>
      <c r="B2685" s="6" t="s">
        <v>4652</v>
      </c>
      <c r="C2685" s="6" t="s">
        <v>4653</v>
      </c>
      <c r="D2685" s="6" t="str">
        <f t="shared" si="353"/>
        <v>Protein 2680 / MA_125848g0010 / mRNA turnover 4 homolog</v>
      </c>
      <c r="E2685" s="6">
        <v>2</v>
      </c>
      <c r="F2685" s="6">
        <v>2</v>
      </c>
      <c r="G2685" s="6">
        <v>5478489</v>
      </c>
      <c r="H2685" s="6">
        <v>3859597</v>
      </c>
      <c r="I2685" s="6">
        <v>7232419</v>
      </c>
      <c r="J2685" s="6">
        <v>3608726</v>
      </c>
      <c r="K2685" s="6">
        <v>7305521</v>
      </c>
      <c r="L2685" s="6">
        <v>7966945</v>
      </c>
      <c r="M2685" s="6">
        <v>7912820</v>
      </c>
      <c r="N2685" s="6">
        <v>8018897</v>
      </c>
      <c r="O2685" s="6">
        <v>8114556</v>
      </c>
      <c r="P2685" s="6">
        <v>2905558</v>
      </c>
      <c r="Q2685" s="6">
        <v>4760013</v>
      </c>
      <c r="R2685" s="6">
        <v>3444198</v>
      </c>
      <c r="S2685" s="6">
        <v>3728069</v>
      </c>
      <c r="T2685" s="6">
        <v>5066477</v>
      </c>
      <c r="U2685" s="6">
        <v>5194350</v>
      </c>
      <c r="V2685" s="6">
        <v>5215260</v>
      </c>
      <c r="W2685" s="6">
        <v>5522621</v>
      </c>
      <c r="X2685" s="6">
        <v>6056895</v>
      </c>
      <c r="Y2685" s="6">
        <v>5324675</v>
      </c>
      <c r="Z2685" s="8">
        <v>22.385346613459699</v>
      </c>
      <c r="AA2685" s="8">
        <v>21.880018785611799</v>
      </c>
      <c r="AB2685" s="8">
        <v>22.786046830002</v>
      </c>
      <c r="AC2685" s="8">
        <v>21.783058177106899</v>
      </c>
      <c r="AD2685" s="8">
        <v>22.800555733155601</v>
      </c>
      <c r="AE2685" s="8">
        <v>22.925595184596698</v>
      </c>
      <c r="AF2685" s="8">
        <v>22.915760508645899</v>
      </c>
      <c r="AG2685" s="8">
        <v>22.934972376819001</v>
      </c>
      <c r="AH2685" s="8">
        <v>22.952080727052198</v>
      </c>
      <c r="AI2685" s="8">
        <v>21.470383822980502</v>
      </c>
      <c r="AJ2685" s="8">
        <v>22.182534082985502</v>
      </c>
      <c r="AK2685" s="8">
        <v>21.7157366520726</v>
      </c>
      <c r="AL2685" s="8">
        <v>21.829997131311199</v>
      </c>
      <c r="AM2685" s="8">
        <v>22.272551479998501</v>
      </c>
      <c r="AN2685" s="8">
        <v>22.3085117967121</v>
      </c>
      <c r="AO2685" s="8">
        <v>22.314307747545801</v>
      </c>
      <c r="AP2685" s="8">
        <v>22.396921692535798</v>
      </c>
      <c r="AQ2685" s="8">
        <v>22.530146970925699</v>
      </c>
      <c r="AR2685" s="8">
        <v>22.3442620401655</v>
      </c>
      <c r="AS2685" s="9">
        <v>4.0250400359039297E-3</v>
      </c>
      <c r="AT2685" s="9">
        <v>1</v>
      </c>
      <c r="AU2685" s="9">
        <v>1.5376429178566599E-3</v>
      </c>
      <c r="AV2685" s="10">
        <v>1.5210809899639199</v>
      </c>
      <c r="AW2685" s="10">
        <v>-1.34981771603662</v>
      </c>
      <c r="AX2685" s="10">
        <v>1.0365752279170399</v>
      </c>
      <c r="AY2685" s="10">
        <v>-2.05318206777982</v>
      </c>
      <c r="AZ2685" s="10">
        <v>-1.4674101300109901</v>
      </c>
      <c r="BA2685" s="10">
        <v>1.3991876066471201</v>
      </c>
      <c r="BB2685" s="9">
        <v>4.4678093721362201E-2</v>
      </c>
      <c r="BC2685" s="9">
        <v>0.15948568867627699</v>
      </c>
      <c r="BD2685" s="9">
        <v>0.99303415075942103</v>
      </c>
      <c r="BE2685" s="9">
        <v>7.4717196099027795E-4</v>
      </c>
      <c r="BF2685" s="9">
        <v>7.1412378012181796E-2</v>
      </c>
      <c r="BG2685" s="9">
        <v>0.100738123512303</v>
      </c>
      <c r="BH2685" s="11" t="str">
        <f t="shared" si="360"/>
        <v/>
      </c>
      <c r="BI2685" s="11" t="str">
        <f t="shared" si="360"/>
        <v/>
      </c>
      <c r="BJ2685" s="11" t="str">
        <f t="shared" si="360"/>
        <v/>
      </c>
      <c r="BK2685" s="11" t="str">
        <f t="shared" si="358"/>
        <v>x</v>
      </c>
      <c r="BL2685" s="11" t="str">
        <f t="shared" si="358"/>
        <v/>
      </c>
      <c r="BM2685" s="11" t="str">
        <f t="shared" si="358"/>
        <v/>
      </c>
      <c r="BN2685" s="11" t="str">
        <f t="shared" si="355"/>
        <v>x</v>
      </c>
      <c r="BO2685" s="11" t="str">
        <f t="shared" si="356"/>
        <v/>
      </c>
      <c r="BP2685" s="11" t="str">
        <f t="shared" si="357"/>
        <v/>
      </c>
      <c r="BR2685" s="11">
        <f t="shared" si="354"/>
        <v>2680</v>
      </c>
      <c r="BS2685" s="6" t="str">
        <f t="shared" si="354"/>
        <v>MA_125848g0010</v>
      </c>
      <c r="BT2685" s="6" t="str">
        <f t="shared" si="354"/>
        <v>mRNA turnover 4 homolog</v>
      </c>
      <c r="BU2685" s="28">
        <f t="shared" si="361"/>
        <v>1.5</v>
      </c>
      <c r="BV2685" s="28">
        <f t="shared" si="361"/>
        <v>-1.3</v>
      </c>
      <c r="BW2685" s="28">
        <f t="shared" si="361"/>
        <v>1</v>
      </c>
      <c r="BX2685" s="28" t="str">
        <f t="shared" si="359"/>
        <v>-2,1*</v>
      </c>
      <c r="BY2685" s="28">
        <f t="shared" si="359"/>
        <v>-1.5</v>
      </c>
      <c r="BZ2685" s="28">
        <f t="shared" si="359"/>
        <v>1.4</v>
      </c>
    </row>
    <row r="2686" spans="1:78">
      <c r="A2686" s="6">
        <v>2681</v>
      </c>
      <c r="B2686" s="6" t="s">
        <v>4654</v>
      </c>
      <c r="C2686" s="6" t="s">
        <v>534</v>
      </c>
      <c r="D2686" s="6" t="str">
        <f t="shared" si="353"/>
        <v>Protein 2681 / MA_10430405g0010 / unknown</v>
      </c>
      <c r="E2686" s="6">
        <v>2</v>
      </c>
      <c r="F2686" s="6">
        <v>2</v>
      </c>
      <c r="G2686" s="6">
        <v>619483</v>
      </c>
      <c r="H2686" s="6">
        <v>799393</v>
      </c>
      <c r="I2686" s="6">
        <v>1371271</v>
      </c>
      <c r="J2686" s="6">
        <v>838117</v>
      </c>
      <c r="K2686" s="6">
        <v>457070</v>
      </c>
      <c r="L2686" s="6">
        <v>962810</v>
      </c>
      <c r="M2686" s="6">
        <v>1011778</v>
      </c>
      <c r="N2686" s="6">
        <v>1312522</v>
      </c>
      <c r="O2686" s="6">
        <v>1000898</v>
      </c>
      <c r="P2686" s="6">
        <v>605677</v>
      </c>
      <c r="Q2686" s="6">
        <v>271527</v>
      </c>
      <c r="R2686" s="6">
        <v>733752</v>
      </c>
      <c r="S2686" s="6">
        <v>584084</v>
      </c>
      <c r="T2686" s="6">
        <v>510493</v>
      </c>
      <c r="U2686" s="6">
        <v>1168604</v>
      </c>
      <c r="V2686" s="6">
        <v>241929</v>
      </c>
      <c r="W2686" s="6">
        <v>260331</v>
      </c>
      <c r="X2686" s="6">
        <v>890112</v>
      </c>
      <c r="Y2686" s="6">
        <v>1419211</v>
      </c>
      <c r="Z2686" s="8">
        <v>19.2407051665651</v>
      </c>
      <c r="AA2686" s="8">
        <v>19.608545414083501</v>
      </c>
      <c r="AB2686" s="8">
        <v>20.387082283928098</v>
      </c>
      <c r="AC2686" s="8">
        <v>19.676792130697301</v>
      </c>
      <c r="AD2686" s="8">
        <v>18.802055604532601</v>
      </c>
      <c r="AE2686" s="8">
        <v>19.876891600540301</v>
      </c>
      <c r="AF2686" s="8">
        <v>19.948461344105802</v>
      </c>
      <c r="AG2686" s="8">
        <v>20.323910174217101</v>
      </c>
      <c r="AH2686" s="8">
        <v>19.932863528121398</v>
      </c>
      <c r="AI2686" s="8">
        <v>19.208189101914598</v>
      </c>
      <c r="AJ2686" s="8">
        <v>18.050736137767899</v>
      </c>
      <c r="AK2686" s="8">
        <v>19.484933005042699</v>
      </c>
      <c r="AL2686" s="8">
        <v>19.155816339550299</v>
      </c>
      <c r="AM2686" s="8">
        <v>18.961531653102</v>
      </c>
      <c r="AN2686" s="8">
        <v>20.156354701910999</v>
      </c>
      <c r="AO2686" s="8">
        <v>17.884224189800602</v>
      </c>
      <c r="AP2686" s="8">
        <v>17.989987591339599</v>
      </c>
      <c r="AQ2686" s="8">
        <v>19.7636273517276</v>
      </c>
      <c r="AR2686" s="8">
        <v>20.436657666138899</v>
      </c>
      <c r="AS2686" s="9">
        <v>0.289105391997383</v>
      </c>
      <c r="AT2686" s="9">
        <v>1</v>
      </c>
      <c r="AU2686" s="9">
        <v>0.24413542840428401</v>
      </c>
      <c r="AV2686" s="10">
        <v>1.39232455006457</v>
      </c>
      <c r="AW2686" s="10">
        <v>-1.48534171447616</v>
      </c>
      <c r="AX2686" s="10">
        <v>-1.22847271900892</v>
      </c>
      <c r="AY2686" s="10">
        <v>-2.0680777343001502</v>
      </c>
      <c r="AZ2686" s="10">
        <v>-1.71043272576068</v>
      </c>
      <c r="BA2686" s="10">
        <v>1.20909621474905</v>
      </c>
      <c r="BB2686" s="9">
        <v>0.78556268140313201</v>
      </c>
      <c r="BC2686" s="9">
        <v>0.64291251968552998</v>
      </c>
      <c r="BD2686" s="9">
        <v>0.92467821042711695</v>
      </c>
      <c r="BE2686" s="9">
        <v>0.211326904540342</v>
      </c>
      <c r="BF2686" s="9">
        <v>0.45054148579737002</v>
      </c>
      <c r="BG2686" s="9">
        <v>0.93937448550960401</v>
      </c>
      <c r="BH2686" s="11" t="str">
        <f t="shared" si="360"/>
        <v/>
      </c>
      <c r="BI2686" s="11" t="str">
        <f t="shared" si="360"/>
        <v/>
      </c>
      <c r="BJ2686" s="11" t="str">
        <f t="shared" si="360"/>
        <v/>
      </c>
      <c r="BK2686" s="11" t="str">
        <f t="shared" si="358"/>
        <v/>
      </c>
      <c r="BL2686" s="11" t="str">
        <f t="shared" si="358"/>
        <v/>
      </c>
      <c r="BM2686" s="11" t="str">
        <f t="shared" si="358"/>
        <v/>
      </c>
      <c r="BN2686" s="11" t="str">
        <f t="shared" si="355"/>
        <v/>
      </c>
      <c r="BO2686" s="11" t="str">
        <f t="shared" si="356"/>
        <v/>
      </c>
      <c r="BP2686" s="11" t="str">
        <f t="shared" si="357"/>
        <v/>
      </c>
      <c r="BR2686" s="11">
        <f t="shared" si="354"/>
        <v>2681</v>
      </c>
      <c r="BS2686" s="6" t="str">
        <f t="shared" si="354"/>
        <v>MA_10430405g0010</v>
      </c>
      <c r="BT2686" s="6" t="str">
        <f t="shared" si="354"/>
        <v>unknown</v>
      </c>
      <c r="BU2686" s="28">
        <f t="shared" si="361"/>
        <v>1.4</v>
      </c>
      <c r="BV2686" s="28">
        <f t="shared" si="361"/>
        <v>-1.5</v>
      </c>
      <c r="BW2686" s="28">
        <f t="shared" si="361"/>
        <v>-1.2</v>
      </c>
      <c r="BX2686" s="28">
        <f t="shared" si="359"/>
        <v>-2.1</v>
      </c>
      <c r="BY2686" s="28">
        <f t="shared" si="359"/>
        <v>-1.7</v>
      </c>
      <c r="BZ2686" s="28">
        <f t="shared" si="359"/>
        <v>1.2</v>
      </c>
    </row>
    <row r="2687" spans="1:78">
      <c r="A2687" s="6">
        <v>2682</v>
      </c>
      <c r="B2687" s="6" t="s">
        <v>4655</v>
      </c>
      <c r="C2687" s="6" t="s">
        <v>534</v>
      </c>
      <c r="D2687" s="6" t="str">
        <f t="shared" si="353"/>
        <v>Protein 2682 / MA_10436696g0010 / unknown</v>
      </c>
      <c r="E2687" s="6">
        <v>2</v>
      </c>
      <c r="F2687" s="6">
        <v>2</v>
      </c>
      <c r="G2687" s="6">
        <v>1447742</v>
      </c>
      <c r="H2687" s="6">
        <v>3290264</v>
      </c>
      <c r="I2687" s="6">
        <v>1923753</v>
      </c>
      <c r="J2687" s="6">
        <v>1414358</v>
      </c>
      <c r="K2687" s="6">
        <v>1936873</v>
      </c>
      <c r="L2687" s="6">
        <v>1596202</v>
      </c>
      <c r="M2687" s="6">
        <v>1866265</v>
      </c>
      <c r="N2687" s="6">
        <v>2530441</v>
      </c>
      <c r="O2687" s="6">
        <v>2603458</v>
      </c>
      <c r="P2687" s="6">
        <v>1882389</v>
      </c>
      <c r="Q2687" s="6">
        <v>1918955</v>
      </c>
      <c r="R2687" s="6">
        <v>2647800</v>
      </c>
      <c r="S2687" s="6">
        <v>2372430</v>
      </c>
      <c r="T2687" s="6">
        <v>1010418</v>
      </c>
      <c r="U2687" s="6">
        <v>2240054</v>
      </c>
      <c r="V2687" s="6">
        <v>2797695</v>
      </c>
      <c r="W2687" s="6">
        <v>2459665</v>
      </c>
      <c r="X2687" s="6">
        <v>2704495</v>
      </c>
      <c r="Y2687" s="6">
        <v>2705910</v>
      </c>
      <c r="Z2687" s="8">
        <v>20.465373094062599</v>
      </c>
      <c r="AA2687" s="8">
        <v>21.649771915050799</v>
      </c>
      <c r="AB2687" s="8">
        <v>20.8754921456927</v>
      </c>
      <c r="AC2687" s="8">
        <v>20.431715908320999</v>
      </c>
      <c r="AD2687" s="8">
        <v>20.885297929420801</v>
      </c>
      <c r="AE2687" s="8">
        <v>20.606211806070899</v>
      </c>
      <c r="AF2687" s="8">
        <v>20.8317224253109</v>
      </c>
      <c r="AG2687" s="8">
        <v>21.270957406049899</v>
      </c>
      <c r="AH2687" s="8">
        <v>21.311997702120902</v>
      </c>
      <c r="AI2687" s="8">
        <v>20.844133364436001</v>
      </c>
      <c r="AJ2687" s="8">
        <v>20.871889449675599</v>
      </c>
      <c r="AK2687" s="8">
        <v>21.3363627224719</v>
      </c>
      <c r="AL2687" s="8">
        <v>21.177934089597901</v>
      </c>
      <c r="AM2687" s="8">
        <v>19.946520814551398</v>
      </c>
      <c r="AN2687" s="8">
        <v>21.095102080443301</v>
      </c>
      <c r="AO2687" s="8">
        <v>21.415807260214301</v>
      </c>
      <c r="AP2687" s="8">
        <v>21.230030406941701</v>
      </c>
      <c r="AQ2687" s="8">
        <v>21.366927799601001</v>
      </c>
      <c r="AR2687" s="8">
        <v>21.367682424635301</v>
      </c>
      <c r="AS2687" s="9">
        <v>0.35334546418224</v>
      </c>
      <c r="AT2687" s="9">
        <v>1</v>
      </c>
      <c r="AU2687" s="9">
        <v>0.30804990269319499</v>
      </c>
      <c r="AV2687" s="10">
        <v>1.10472871628013</v>
      </c>
      <c r="AW2687" s="10">
        <v>-1.0182996159381901</v>
      </c>
      <c r="AX2687" s="10">
        <v>1.3505806526420601</v>
      </c>
      <c r="AY2687" s="10">
        <v>-1.12494482750395</v>
      </c>
      <c r="AZ2687" s="10">
        <v>1.22254507621543</v>
      </c>
      <c r="BA2687" s="10">
        <v>1.3752957598789699</v>
      </c>
      <c r="BB2687" s="9">
        <v>0.95301031159943095</v>
      </c>
      <c r="BC2687" s="9">
        <v>0.99962051439149902</v>
      </c>
      <c r="BD2687" s="9">
        <v>0.37543037077707703</v>
      </c>
      <c r="BE2687" s="9">
        <v>0.92587217615147999</v>
      </c>
      <c r="BF2687" s="9">
        <v>0.72438122973813202</v>
      </c>
      <c r="BG2687" s="9">
        <v>0.327464734193537</v>
      </c>
      <c r="BH2687" s="11" t="str">
        <f t="shared" si="360"/>
        <v/>
      </c>
      <c r="BI2687" s="11" t="str">
        <f t="shared" si="360"/>
        <v/>
      </c>
      <c r="BJ2687" s="11" t="str">
        <f t="shared" si="360"/>
        <v/>
      </c>
      <c r="BK2687" s="11" t="str">
        <f t="shared" si="358"/>
        <v/>
      </c>
      <c r="BL2687" s="11" t="str">
        <f t="shared" si="358"/>
        <v/>
      </c>
      <c r="BM2687" s="11" t="str">
        <f t="shared" si="358"/>
        <v/>
      </c>
      <c r="BN2687" s="11" t="str">
        <f t="shared" si="355"/>
        <v/>
      </c>
      <c r="BO2687" s="11" t="str">
        <f t="shared" si="356"/>
        <v/>
      </c>
      <c r="BP2687" s="11" t="str">
        <f t="shared" si="357"/>
        <v/>
      </c>
      <c r="BR2687" s="11">
        <f t="shared" si="354"/>
        <v>2682</v>
      </c>
      <c r="BS2687" s="6" t="str">
        <f t="shared" si="354"/>
        <v>MA_10436696g0010</v>
      </c>
      <c r="BT2687" s="6" t="str">
        <f t="shared" si="354"/>
        <v>unknown</v>
      </c>
      <c r="BU2687" s="28">
        <f t="shared" si="361"/>
        <v>1.1000000000000001</v>
      </c>
      <c r="BV2687" s="28">
        <f t="shared" si="361"/>
        <v>-1</v>
      </c>
      <c r="BW2687" s="28">
        <f t="shared" si="361"/>
        <v>1.4</v>
      </c>
      <c r="BX2687" s="28">
        <f t="shared" si="359"/>
        <v>-1.1000000000000001</v>
      </c>
      <c r="BY2687" s="28">
        <f t="shared" si="359"/>
        <v>1.2</v>
      </c>
      <c r="BZ2687" s="28">
        <f t="shared" si="359"/>
        <v>1.4</v>
      </c>
    </row>
    <row r="2688" spans="1:78">
      <c r="A2688" s="6">
        <v>2683</v>
      </c>
      <c r="B2688" s="6" t="s">
        <v>4656</v>
      </c>
      <c r="C2688" s="6" t="s">
        <v>3260</v>
      </c>
      <c r="D2688" s="6" t="str">
        <f t="shared" si="353"/>
        <v>Protein 2683 / MA_17217g0010 / uncharacterized oxidoreductase At4g09670-like</v>
      </c>
      <c r="E2688" s="6">
        <v>3</v>
      </c>
      <c r="F2688" s="6">
        <v>2</v>
      </c>
      <c r="G2688" s="6">
        <v>1199721</v>
      </c>
      <c r="H2688" s="6">
        <v>1316636</v>
      </c>
      <c r="I2688" s="6">
        <v>916748</v>
      </c>
      <c r="J2688" s="6">
        <v>1380389</v>
      </c>
      <c r="K2688" s="6">
        <v>903646</v>
      </c>
      <c r="L2688" s="6">
        <v>1307039</v>
      </c>
      <c r="M2688" s="6">
        <v>856643</v>
      </c>
      <c r="N2688" s="6">
        <v>1162820</v>
      </c>
      <c r="O2688" s="6">
        <v>1254950</v>
      </c>
      <c r="P2688" s="6">
        <v>1065675</v>
      </c>
      <c r="Q2688" s="6">
        <v>1537065</v>
      </c>
      <c r="R2688" s="6">
        <v>1119128</v>
      </c>
      <c r="S2688" s="6">
        <v>1769329</v>
      </c>
      <c r="T2688" s="6">
        <v>1179963</v>
      </c>
      <c r="U2688" s="6">
        <v>1411718</v>
      </c>
      <c r="V2688" s="6">
        <v>1641025</v>
      </c>
      <c r="W2688" s="6">
        <v>1712875</v>
      </c>
      <c r="X2688" s="6">
        <v>1355262</v>
      </c>
      <c r="Y2688" s="6">
        <v>1552665</v>
      </c>
      <c r="Z2688" s="8">
        <v>20.194267509561602</v>
      </c>
      <c r="AA2688" s="8">
        <v>20.328425119490401</v>
      </c>
      <c r="AB2688" s="8">
        <v>19.806165687958199</v>
      </c>
      <c r="AC2688" s="8">
        <v>20.396643451753601</v>
      </c>
      <c r="AD2688" s="8">
        <v>19.785398187269099</v>
      </c>
      <c r="AE2688" s="8">
        <v>20.317870758863901</v>
      </c>
      <c r="AF2688" s="8">
        <v>19.708334570916001</v>
      </c>
      <c r="AG2688" s="8">
        <v>20.1491963598538</v>
      </c>
      <c r="AH2688" s="8">
        <v>20.2591984544651</v>
      </c>
      <c r="AI2688" s="8">
        <v>20.023336094308899</v>
      </c>
      <c r="AJ2688" s="8">
        <v>20.551746744889499</v>
      </c>
      <c r="AK2688" s="8">
        <v>20.0939436229793</v>
      </c>
      <c r="AL2688" s="8">
        <v>20.754770905954199</v>
      </c>
      <c r="AM2688" s="8">
        <v>20.170310191154201</v>
      </c>
      <c r="AN2688" s="8">
        <v>20.429020498844501</v>
      </c>
      <c r="AO2688" s="8">
        <v>20.646165786909101</v>
      </c>
      <c r="AP2688" s="8">
        <v>20.7079884414348</v>
      </c>
      <c r="AQ2688" s="8">
        <v>20.370140350469502</v>
      </c>
      <c r="AR2688" s="8">
        <v>20.566315159530301</v>
      </c>
      <c r="AS2688" s="9">
        <v>8.9386861470749798E-2</v>
      </c>
      <c r="AT2688" s="9">
        <v>1</v>
      </c>
      <c r="AU2688" s="9">
        <v>6.3199502452234602E-2</v>
      </c>
      <c r="AV2688" s="10">
        <v>1.0044947646108</v>
      </c>
      <c r="AW2688" s="10">
        <v>1.1620253328074599</v>
      </c>
      <c r="AX2688" s="10">
        <v>1.35824718428349</v>
      </c>
      <c r="AY2688" s="10">
        <v>1.1568256737084099</v>
      </c>
      <c r="AZ2688" s="10">
        <v>1.3521695006640999</v>
      </c>
      <c r="BA2688" s="10">
        <v>1.1688619395258399</v>
      </c>
      <c r="BB2688" s="9">
        <v>0.99998171007400605</v>
      </c>
      <c r="BC2688" s="9">
        <v>0.57931163883843195</v>
      </c>
      <c r="BD2688" s="9">
        <v>7.7906584252832006E-2</v>
      </c>
      <c r="BE2688" s="9">
        <v>0.64491251186464305</v>
      </c>
      <c r="BF2688" s="9">
        <v>0.108923926274862</v>
      </c>
      <c r="BG2688" s="9">
        <v>0.54948540195220597</v>
      </c>
      <c r="BH2688" s="11" t="str">
        <f t="shared" si="360"/>
        <v/>
      </c>
      <c r="BI2688" s="11" t="str">
        <f t="shared" si="360"/>
        <v/>
      </c>
      <c r="BJ2688" s="11" t="str">
        <f t="shared" si="360"/>
        <v/>
      </c>
      <c r="BK2688" s="11" t="str">
        <f t="shared" si="358"/>
        <v/>
      </c>
      <c r="BL2688" s="11" t="str">
        <f t="shared" si="358"/>
        <v/>
      </c>
      <c r="BM2688" s="11" t="str">
        <f t="shared" si="358"/>
        <v/>
      </c>
      <c r="BN2688" s="11" t="str">
        <f t="shared" si="355"/>
        <v/>
      </c>
      <c r="BO2688" s="11" t="str">
        <f t="shared" si="356"/>
        <v/>
      </c>
      <c r="BP2688" s="11" t="str">
        <f t="shared" si="357"/>
        <v/>
      </c>
      <c r="BR2688" s="11">
        <f t="shared" si="354"/>
        <v>2683</v>
      </c>
      <c r="BS2688" s="6" t="str">
        <f t="shared" si="354"/>
        <v>MA_17217g0010</v>
      </c>
      <c r="BT2688" s="6" t="str">
        <f t="shared" si="354"/>
        <v>uncharacterized oxidoreductase At4g09670-like</v>
      </c>
      <c r="BU2688" s="28">
        <f t="shared" si="361"/>
        <v>1</v>
      </c>
      <c r="BV2688" s="28">
        <f t="shared" si="361"/>
        <v>1.2</v>
      </c>
      <c r="BW2688" s="28">
        <f t="shared" si="361"/>
        <v>1.4</v>
      </c>
      <c r="BX2688" s="28">
        <f t="shared" si="359"/>
        <v>1.2</v>
      </c>
      <c r="BY2688" s="28">
        <f t="shared" si="359"/>
        <v>1.4</v>
      </c>
      <c r="BZ2688" s="28">
        <f t="shared" si="359"/>
        <v>1.2</v>
      </c>
    </row>
    <row r="2689" spans="1:78">
      <c r="A2689" s="6">
        <v>2684</v>
      </c>
      <c r="B2689" s="6" t="s">
        <v>4657</v>
      </c>
      <c r="C2689" s="6" t="s">
        <v>4658</v>
      </c>
      <c r="D2689" s="6" t="str">
        <f t="shared" si="353"/>
        <v>Protein 2684 / MA_10430541g0010 / bifunctional nitrilase nitrile hydratase NIT4A</v>
      </c>
      <c r="E2689" s="6">
        <v>2</v>
      </c>
      <c r="F2689" s="6">
        <v>2</v>
      </c>
      <c r="G2689" s="6">
        <v>2653317</v>
      </c>
      <c r="H2689" s="6">
        <v>2107906</v>
      </c>
      <c r="I2689" s="6">
        <v>2174467</v>
      </c>
      <c r="J2689" s="6">
        <v>2076970</v>
      </c>
      <c r="K2689" s="6">
        <v>1817069</v>
      </c>
      <c r="L2689" s="6">
        <v>2329207</v>
      </c>
      <c r="M2689" s="6">
        <v>1950427</v>
      </c>
      <c r="N2689" s="6">
        <v>2173523</v>
      </c>
      <c r="O2689" s="6">
        <v>2301038</v>
      </c>
      <c r="P2689" s="6">
        <v>1617539</v>
      </c>
      <c r="Q2689" s="6">
        <v>2503521</v>
      </c>
      <c r="R2689" s="6">
        <v>1899274</v>
      </c>
      <c r="S2689" s="6">
        <v>3165753</v>
      </c>
      <c r="T2689" s="6">
        <v>1896693</v>
      </c>
      <c r="U2689" s="6">
        <v>1377786</v>
      </c>
      <c r="V2689" s="6">
        <v>1661135</v>
      </c>
      <c r="W2689" s="6">
        <v>1861130</v>
      </c>
      <c r="X2689" s="6">
        <v>2082687</v>
      </c>
      <c r="Y2689" s="6">
        <v>1886120</v>
      </c>
      <c r="Z2689" s="8">
        <v>21.3393656184329</v>
      </c>
      <c r="AA2689" s="8">
        <v>21.007379102163799</v>
      </c>
      <c r="AB2689" s="8">
        <v>21.052230383760701</v>
      </c>
      <c r="AC2689" s="8">
        <v>20.986048947199698</v>
      </c>
      <c r="AD2689" s="8">
        <v>20.793181773743601</v>
      </c>
      <c r="AE2689" s="8">
        <v>21.1514074289686</v>
      </c>
      <c r="AF2689" s="8">
        <v>20.8953585719374</v>
      </c>
      <c r="AG2689" s="8">
        <v>21.051603931473601</v>
      </c>
      <c r="AH2689" s="8">
        <v>21.1338533781617</v>
      </c>
      <c r="AI2689" s="8">
        <v>20.6253690663508</v>
      </c>
      <c r="AJ2689" s="8">
        <v>21.255527126391101</v>
      </c>
      <c r="AK2689" s="8">
        <v>20.8570166211654</v>
      </c>
      <c r="AL2689" s="8">
        <v>21.594117266499801</v>
      </c>
      <c r="AM2689" s="8">
        <v>20.8550547513839</v>
      </c>
      <c r="AN2689" s="8">
        <v>20.3939203929874</v>
      </c>
      <c r="AO2689" s="8">
        <v>20.663737894831598</v>
      </c>
      <c r="AP2689" s="8">
        <v>20.827747400543402</v>
      </c>
      <c r="AQ2689" s="8">
        <v>20.990014607225</v>
      </c>
      <c r="AR2689" s="8">
        <v>20.8469900363751</v>
      </c>
      <c r="AS2689" s="9">
        <v>0.26353367754867502</v>
      </c>
      <c r="AT2689" s="9">
        <v>1</v>
      </c>
      <c r="AU2689" s="9">
        <v>0.21981070495480801</v>
      </c>
      <c r="AV2689" s="10">
        <v>1.01565798156722</v>
      </c>
      <c r="AW2689" s="10">
        <v>1.0012316495210201</v>
      </c>
      <c r="AX2689" s="10">
        <v>-1.2236229733561299</v>
      </c>
      <c r="AY2689" s="10">
        <v>-1.0144085857184999</v>
      </c>
      <c r="AZ2689" s="10">
        <v>-1.2427824393181801</v>
      </c>
      <c r="BA2689" s="10">
        <v>-1.2251300480051801</v>
      </c>
      <c r="BB2689" s="9">
        <v>0.999184344717027</v>
      </c>
      <c r="BC2689" s="9">
        <v>0.99999951238024798</v>
      </c>
      <c r="BD2689" s="9">
        <v>0.31720879713510503</v>
      </c>
      <c r="BE2689" s="9">
        <v>0.99936252054423802</v>
      </c>
      <c r="BF2689" s="9">
        <v>0.30504899052262002</v>
      </c>
      <c r="BG2689" s="9">
        <v>0.31235190210696601</v>
      </c>
      <c r="BH2689" s="11" t="str">
        <f t="shared" si="360"/>
        <v/>
      </c>
      <c r="BI2689" s="11" t="str">
        <f t="shared" si="360"/>
        <v/>
      </c>
      <c r="BJ2689" s="11" t="str">
        <f t="shared" si="360"/>
        <v/>
      </c>
      <c r="BK2689" s="11" t="str">
        <f t="shared" si="358"/>
        <v/>
      </c>
      <c r="BL2689" s="11" t="str">
        <f t="shared" si="358"/>
        <v/>
      </c>
      <c r="BM2689" s="11" t="str">
        <f t="shared" si="358"/>
        <v/>
      </c>
      <c r="BN2689" s="11" t="str">
        <f t="shared" si="355"/>
        <v/>
      </c>
      <c r="BO2689" s="11" t="str">
        <f t="shared" si="356"/>
        <v/>
      </c>
      <c r="BP2689" s="11" t="str">
        <f t="shared" si="357"/>
        <v/>
      </c>
      <c r="BR2689" s="11">
        <f t="shared" si="354"/>
        <v>2684</v>
      </c>
      <c r="BS2689" s="6" t="str">
        <f t="shared" si="354"/>
        <v>MA_10430541g0010</v>
      </c>
      <c r="BT2689" s="6" t="str">
        <f t="shared" si="354"/>
        <v>bifunctional nitrilase nitrile hydratase NIT4A</v>
      </c>
      <c r="BU2689" s="28">
        <f t="shared" si="361"/>
        <v>1</v>
      </c>
      <c r="BV2689" s="28">
        <f t="shared" si="361"/>
        <v>1</v>
      </c>
      <c r="BW2689" s="28">
        <f t="shared" si="361"/>
        <v>-1.2</v>
      </c>
      <c r="BX2689" s="28">
        <f t="shared" si="359"/>
        <v>-1</v>
      </c>
      <c r="BY2689" s="28">
        <f t="shared" si="359"/>
        <v>-1.2</v>
      </c>
      <c r="BZ2689" s="28">
        <f t="shared" si="359"/>
        <v>-1.2</v>
      </c>
    </row>
    <row r="2690" spans="1:78">
      <c r="A2690" s="6">
        <v>2685</v>
      </c>
      <c r="B2690" s="6" t="s">
        <v>4659</v>
      </c>
      <c r="C2690" s="6" t="s">
        <v>4660</v>
      </c>
      <c r="D2690" s="6" t="str">
        <f t="shared" si="353"/>
        <v>Protein 2685 / MA_10106369g0010 / Methylthioribose-1-phosphate isomerase</v>
      </c>
      <c r="E2690" s="6">
        <v>2</v>
      </c>
      <c r="F2690" s="6">
        <v>2</v>
      </c>
      <c r="G2690" s="6">
        <v>4915643</v>
      </c>
      <c r="H2690" s="6">
        <v>5406282</v>
      </c>
      <c r="I2690" s="6">
        <v>4382225</v>
      </c>
      <c r="J2690" s="6">
        <v>8039437</v>
      </c>
      <c r="K2690" s="6">
        <v>4804395</v>
      </c>
      <c r="L2690" s="6">
        <v>5118484</v>
      </c>
      <c r="M2690" s="6">
        <v>6181357</v>
      </c>
      <c r="N2690" s="6">
        <v>5437149</v>
      </c>
      <c r="O2690" s="6">
        <v>5284430</v>
      </c>
      <c r="P2690" s="6">
        <v>5454514</v>
      </c>
      <c r="Q2690" s="6">
        <v>5736249</v>
      </c>
      <c r="R2690" s="6">
        <v>4899109</v>
      </c>
      <c r="S2690" s="6">
        <v>7634531</v>
      </c>
      <c r="T2690" s="6">
        <v>7191123</v>
      </c>
      <c r="U2690" s="6">
        <v>5672186</v>
      </c>
      <c r="V2690" s="6">
        <v>3732565</v>
      </c>
      <c r="W2690" s="6">
        <v>5445932</v>
      </c>
      <c r="X2690" s="6">
        <v>6283505</v>
      </c>
      <c r="Y2690" s="6">
        <v>6051078</v>
      </c>
      <c r="Z2690" s="8">
        <v>22.2289487126931</v>
      </c>
      <c r="AA2690" s="8">
        <v>22.366205336356</v>
      </c>
      <c r="AB2690" s="8">
        <v>22.063232128972</v>
      </c>
      <c r="AC2690" s="8">
        <v>22.938663042650301</v>
      </c>
      <c r="AD2690" s="8">
        <v>22.195923338418201</v>
      </c>
      <c r="AE2690" s="8">
        <v>22.287285143310601</v>
      </c>
      <c r="AF2690" s="8">
        <v>22.559492158628998</v>
      </c>
      <c r="AG2690" s="8">
        <v>22.374418933714701</v>
      </c>
      <c r="AH2690" s="8">
        <v>22.3333164344001</v>
      </c>
      <c r="AI2690" s="8">
        <v>22.379019226730001</v>
      </c>
      <c r="AJ2690" s="8">
        <v>22.4516762194568</v>
      </c>
      <c r="AK2690" s="8">
        <v>22.2240879597427</v>
      </c>
      <c r="AL2690" s="8">
        <v>22.8641081022786</v>
      </c>
      <c r="AM2690" s="8">
        <v>22.777785655707699</v>
      </c>
      <c r="AN2690" s="8">
        <v>22.435473410942102</v>
      </c>
      <c r="AO2690" s="8">
        <v>21.831735953424399</v>
      </c>
      <c r="AP2690" s="8">
        <v>22.3767475377736</v>
      </c>
      <c r="AQ2690" s="8">
        <v>22.583138102252001</v>
      </c>
      <c r="AR2690" s="8">
        <v>22.528760750837701</v>
      </c>
      <c r="AS2690" s="9">
        <v>0.714880449344794</v>
      </c>
      <c r="AT2690" s="9">
        <v>1</v>
      </c>
      <c r="AU2690" s="9">
        <v>0.69014550469928504</v>
      </c>
      <c r="AV2690" s="10">
        <v>1.02103594451383</v>
      </c>
      <c r="AW2690" s="10">
        <v>1.13346584681456</v>
      </c>
      <c r="AX2690" s="10">
        <v>-1.0051587423142501</v>
      </c>
      <c r="AY2690" s="10">
        <v>1.11011355957138</v>
      </c>
      <c r="AZ2690" s="10">
        <v>-1.02630320584516</v>
      </c>
      <c r="BA2690" s="10">
        <v>-1.13931310504028</v>
      </c>
      <c r="BB2690" s="9">
        <v>0.99846123627043404</v>
      </c>
      <c r="BC2690" s="9">
        <v>0.73823243478127198</v>
      </c>
      <c r="BD2690" s="9">
        <v>0.99997197447882202</v>
      </c>
      <c r="BE2690" s="9">
        <v>0.85098585721656095</v>
      </c>
      <c r="BF2690" s="9">
        <v>0.99703403177338901</v>
      </c>
      <c r="BG2690" s="9">
        <v>0.71437708553337098</v>
      </c>
      <c r="BH2690" s="11" t="str">
        <f t="shared" si="360"/>
        <v/>
      </c>
      <c r="BI2690" s="11" t="str">
        <f t="shared" si="360"/>
        <v/>
      </c>
      <c r="BJ2690" s="11" t="str">
        <f t="shared" si="360"/>
        <v/>
      </c>
      <c r="BK2690" s="11" t="str">
        <f t="shared" si="358"/>
        <v/>
      </c>
      <c r="BL2690" s="11" t="str">
        <f t="shared" si="358"/>
        <v/>
      </c>
      <c r="BM2690" s="11" t="str">
        <f t="shared" si="358"/>
        <v/>
      </c>
      <c r="BN2690" s="11" t="str">
        <f t="shared" si="355"/>
        <v/>
      </c>
      <c r="BO2690" s="11" t="str">
        <f t="shared" si="356"/>
        <v/>
      </c>
      <c r="BP2690" s="11" t="str">
        <f t="shared" si="357"/>
        <v/>
      </c>
      <c r="BR2690" s="11">
        <f t="shared" si="354"/>
        <v>2685</v>
      </c>
      <c r="BS2690" s="6" t="str">
        <f t="shared" si="354"/>
        <v>MA_10106369g0010</v>
      </c>
      <c r="BT2690" s="6" t="str">
        <f t="shared" si="354"/>
        <v>Methylthioribose-1-phosphate isomerase</v>
      </c>
      <c r="BU2690" s="28">
        <f t="shared" si="361"/>
        <v>1</v>
      </c>
      <c r="BV2690" s="28">
        <f t="shared" si="361"/>
        <v>1.1000000000000001</v>
      </c>
      <c r="BW2690" s="28">
        <f t="shared" si="361"/>
        <v>-1</v>
      </c>
      <c r="BX2690" s="28">
        <f t="shared" si="359"/>
        <v>1.1000000000000001</v>
      </c>
      <c r="BY2690" s="28">
        <f t="shared" si="359"/>
        <v>-1</v>
      </c>
      <c r="BZ2690" s="28">
        <f t="shared" si="359"/>
        <v>-1.1000000000000001</v>
      </c>
    </row>
    <row r="2691" spans="1:78">
      <c r="A2691" s="6">
        <v>2686</v>
      </c>
      <c r="B2691" s="6" t="s">
        <v>4661</v>
      </c>
      <c r="C2691" s="6" t="s">
        <v>4662</v>
      </c>
      <c r="D2691" s="6" t="str">
        <f t="shared" si="353"/>
        <v>Protein 2686 / MA_64117g0010 / leucine-rich repeat receptor-like serine threonine- kinase BAM1</v>
      </c>
      <c r="E2691" s="6">
        <v>4</v>
      </c>
      <c r="F2691" s="6">
        <v>4</v>
      </c>
      <c r="G2691" s="6">
        <v>2893296</v>
      </c>
      <c r="H2691" s="6">
        <v>1869003</v>
      </c>
      <c r="I2691" s="6">
        <v>2459891</v>
      </c>
      <c r="J2691" s="6">
        <v>2819898</v>
      </c>
      <c r="K2691" s="6">
        <v>2348191</v>
      </c>
      <c r="L2691" s="6">
        <v>2092654</v>
      </c>
      <c r="M2691" s="6">
        <v>2164586</v>
      </c>
      <c r="N2691" s="6">
        <v>2402970</v>
      </c>
      <c r="O2691" s="6">
        <v>2154817</v>
      </c>
      <c r="P2691" s="6">
        <v>2269592</v>
      </c>
      <c r="Q2691" s="6">
        <v>3468287</v>
      </c>
      <c r="R2691" s="6">
        <v>2489977</v>
      </c>
      <c r="S2691" s="6">
        <v>3945344</v>
      </c>
      <c r="T2691" s="6">
        <v>3393075</v>
      </c>
      <c r="U2691" s="6">
        <v>2754165</v>
      </c>
      <c r="V2691" s="6">
        <v>2114285</v>
      </c>
      <c r="W2691" s="6">
        <v>1760582</v>
      </c>
      <c r="X2691" s="6">
        <v>1559074</v>
      </c>
      <c r="Y2691" s="6">
        <v>2449383</v>
      </c>
      <c r="Z2691" s="8">
        <v>21.4642824957328</v>
      </c>
      <c r="AA2691" s="8">
        <v>20.833837454127799</v>
      </c>
      <c r="AB2691" s="8">
        <v>21.230162959179999</v>
      </c>
      <c r="AC2691" s="8">
        <v>21.427211548417901</v>
      </c>
      <c r="AD2691" s="8">
        <v>21.163118330219199</v>
      </c>
      <c r="AE2691" s="8">
        <v>20.996902365032199</v>
      </c>
      <c r="AF2691" s="8">
        <v>21.045659689952402</v>
      </c>
      <c r="AG2691" s="8">
        <v>21.196387206505499</v>
      </c>
      <c r="AH2691" s="8">
        <v>21.0391339215142</v>
      </c>
      <c r="AI2691" s="8">
        <v>21.114001539756199</v>
      </c>
      <c r="AJ2691" s="8">
        <v>21.725791855526602</v>
      </c>
      <c r="AK2691" s="8">
        <v>21.2477009854572</v>
      </c>
      <c r="AL2691" s="8">
        <v>21.911719665623099</v>
      </c>
      <c r="AM2691" s="8">
        <v>21.694161888831399</v>
      </c>
      <c r="AN2691" s="8">
        <v>21.3931835621852</v>
      </c>
      <c r="AO2691" s="8">
        <v>21.0117384306111</v>
      </c>
      <c r="AP2691" s="8">
        <v>20.747620992343599</v>
      </c>
      <c r="AQ2691" s="8">
        <v>20.572257975165801</v>
      </c>
      <c r="AR2691" s="8">
        <v>21.223986949187001</v>
      </c>
      <c r="AS2691" s="9">
        <v>5.8094836340899798E-2</v>
      </c>
      <c r="AT2691" s="9">
        <v>1</v>
      </c>
      <c r="AU2691" s="9">
        <v>3.8142242237431401E-2</v>
      </c>
      <c r="AV2691" s="10">
        <v>-1.1128057362664101</v>
      </c>
      <c r="AW2691" s="10">
        <v>1.2439708071870601</v>
      </c>
      <c r="AX2691" s="10">
        <v>-1.17606269862502</v>
      </c>
      <c r="AY2691" s="10">
        <v>1.3842978499857199</v>
      </c>
      <c r="AZ2691" s="10">
        <v>-1.0568445689099699</v>
      </c>
      <c r="BA2691" s="10">
        <v>-1.4629876645111599</v>
      </c>
      <c r="BB2691" s="9">
        <v>0.84630041512976495</v>
      </c>
      <c r="BC2691" s="9">
        <v>0.32645033978673799</v>
      </c>
      <c r="BD2691" s="9">
        <v>0.56964797693176095</v>
      </c>
      <c r="BE2691" s="9">
        <v>0.10404131115281599</v>
      </c>
      <c r="BF2691" s="9">
        <v>0.97387917670514701</v>
      </c>
      <c r="BG2691" s="9">
        <v>3.4457387136041497E-2</v>
      </c>
      <c r="BH2691" s="11" t="str">
        <f t="shared" si="360"/>
        <v/>
      </c>
      <c r="BI2691" s="11" t="str">
        <f t="shared" si="360"/>
        <v/>
      </c>
      <c r="BJ2691" s="11" t="str">
        <f t="shared" si="360"/>
        <v/>
      </c>
      <c r="BK2691" s="11" t="str">
        <f t="shared" si="358"/>
        <v/>
      </c>
      <c r="BL2691" s="11" t="str">
        <f t="shared" si="358"/>
        <v/>
      </c>
      <c r="BM2691" s="11" t="str">
        <f t="shared" si="358"/>
        <v/>
      </c>
      <c r="BN2691" s="11" t="str">
        <f t="shared" si="355"/>
        <v/>
      </c>
      <c r="BO2691" s="11" t="str">
        <f t="shared" si="356"/>
        <v/>
      </c>
      <c r="BP2691" s="11" t="str">
        <f t="shared" si="357"/>
        <v/>
      </c>
      <c r="BR2691" s="11">
        <f t="shared" si="354"/>
        <v>2686</v>
      </c>
      <c r="BS2691" s="6" t="str">
        <f t="shared" si="354"/>
        <v>MA_64117g0010</v>
      </c>
      <c r="BT2691" s="6" t="str">
        <f t="shared" si="354"/>
        <v>leucine-rich repeat receptor-like serine threonine- kinase BAM1</v>
      </c>
      <c r="BU2691" s="28">
        <f t="shared" si="361"/>
        <v>-1.1000000000000001</v>
      </c>
      <c r="BV2691" s="28">
        <f t="shared" si="361"/>
        <v>1.2</v>
      </c>
      <c r="BW2691" s="28">
        <f t="shared" si="361"/>
        <v>-1.2</v>
      </c>
      <c r="BX2691" s="28">
        <f t="shared" si="359"/>
        <v>1.4</v>
      </c>
      <c r="BY2691" s="28">
        <f t="shared" si="359"/>
        <v>-1.1000000000000001</v>
      </c>
      <c r="BZ2691" s="28">
        <f t="shared" si="359"/>
        <v>-1.5</v>
      </c>
    </row>
    <row r="2692" spans="1:78">
      <c r="A2692" s="6">
        <v>2687</v>
      </c>
      <c r="B2692" s="6" t="s">
        <v>4663</v>
      </c>
      <c r="C2692" s="6" t="s">
        <v>4664</v>
      </c>
      <c r="D2692" s="6" t="str">
        <f t="shared" si="353"/>
        <v>Protein 2687 / MA_10432288g0010 / TIP41 isoform X2</v>
      </c>
      <c r="E2692" s="6">
        <v>3</v>
      </c>
      <c r="F2692" s="6">
        <v>3</v>
      </c>
      <c r="G2692" s="6">
        <v>7605750</v>
      </c>
      <c r="H2692" s="6">
        <v>3560761</v>
      </c>
      <c r="I2692" s="6">
        <v>6658650</v>
      </c>
      <c r="J2692" s="6">
        <v>3331850</v>
      </c>
      <c r="K2692" s="6">
        <v>5845215</v>
      </c>
      <c r="L2692" s="6">
        <v>6515447</v>
      </c>
      <c r="M2692" s="6">
        <v>5968921</v>
      </c>
      <c r="N2692" s="6">
        <v>6660362</v>
      </c>
      <c r="O2692" s="6">
        <v>6181474</v>
      </c>
      <c r="P2692" s="6">
        <v>2871406</v>
      </c>
      <c r="Q2692" s="6">
        <v>6876653</v>
      </c>
      <c r="R2692" s="6">
        <v>4235676</v>
      </c>
      <c r="S2692" s="6">
        <v>5364171</v>
      </c>
      <c r="T2692" s="6">
        <v>6253433</v>
      </c>
      <c r="U2692" s="6">
        <v>7003705</v>
      </c>
      <c r="V2692" s="6">
        <v>6498568</v>
      </c>
      <c r="W2692" s="6">
        <v>6643094</v>
      </c>
      <c r="X2692" s="6">
        <v>7357649</v>
      </c>
      <c r="Y2692" s="6">
        <v>6531312</v>
      </c>
      <c r="Z2692" s="8">
        <v>22.858659087876202</v>
      </c>
      <c r="AA2692" s="8">
        <v>21.763754173886099</v>
      </c>
      <c r="AB2692" s="8">
        <v>22.666798278793699</v>
      </c>
      <c r="AC2692" s="8">
        <v>21.6678920213099</v>
      </c>
      <c r="AD2692" s="8">
        <v>22.478824660587399</v>
      </c>
      <c r="AE2692" s="8">
        <v>22.635432729324201</v>
      </c>
      <c r="AF2692" s="8">
        <v>22.509038728847798</v>
      </c>
      <c r="AG2692" s="8">
        <v>22.667169161247099</v>
      </c>
      <c r="AH2692" s="8">
        <v>22.559519465533</v>
      </c>
      <c r="AI2692" s="8">
        <v>21.453325902925702</v>
      </c>
      <c r="AJ2692" s="8">
        <v>22.7132751175041</v>
      </c>
      <c r="AK2692" s="8">
        <v>22.0141608066548</v>
      </c>
      <c r="AL2692" s="8">
        <v>22.3549237977895</v>
      </c>
      <c r="AM2692" s="8">
        <v>22.576216985073899</v>
      </c>
      <c r="AN2692" s="8">
        <v>22.739686887247501</v>
      </c>
      <c r="AO2692" s="8">
        <v>22.631690415634001</v>
      </c>
      <c r="AP2692" s="8">
        <v>22.663423898067801</v>
      </c>
      <c r="AQ2692" s="8">
        <v>22.810813422852</v>
      </c>
      <c r="AR2692" s="8">
        <v>22.638941396588699</v>
      </c>
      <c r="AS2692" s="9">
        <v>0.24298009561122999</v>
      </c>
      <c r="AT2692" s="9">
        <v>1</v>
      </c>
      <c r="AU2692" s="9">
        <v>0.20025529150488799</v>
      </c>
      <c r="AV2692" s="10">
        <v>1.2359362896411701</v>
      </c>
      <c r="AW2692" s="10">
        <v>-1.04594364544888</v>
      </c>
      <c r="AX2692" s="10">
        <v>1.3284330854239901</v>
      </c>
      <c r="AY2692" s="10">
        <v>-1.2927197083298501</v>
      </c>
      <c r="AZ2692" s="10">
        <v>1.07483945293788</v>
      </c>
      <c r="BA2692" s="10">
        <v>1.3894661441032701</v>
      </c>
      <c r="BB2692" s="9">
        <v>0.64589663323730395</v>
      </c>
      <c r="BC2692" s="9">
        <v>0.99311429169408805</v>
      </c>
      <c r="BD2692" s="9">
        <v>0.365902266337294</v>
      </c>
      <c r="BE2692" s="9">
        <v>0.49848721475416302</v>
      </c>
      <c r="BF2692" s="9">
        <v>0.97701707358293599</v>
      </c>
      <c r="BG2692" s="9">
        <v>0.25004309215140402</v>
      </c>
      <c r="BH2692" s="11" t="str">
        <f t="shared" si="360"/>
        <v/>
      </c>
      <c r="BI2692" s="11" t="str">
        <f t="shared" si="360"/>
        <v/>
      </c>
      <c r="BJ2692" s="11" t="str">
        <f t="shared" si="360"/>
        <v/>
      </c>
      <c r="BK2692" s="11" t="str">
        <f t="shared" si="358"/>
        <v/>
      </c>
      <c r="BL2692" s="11" t="str">
        <f t="shared" si="358"/>
        <v/>
      </c>
      <c r="BM2692" s="11" t="str">
        <f t="shared" si="358"/>
        <v/>
      </c>
      <c r="BN2692" s="11" t="str">
        <f t="shared" si="355"/>
        <v/>
      </c>
      <c r="BO2692" s="11" t="str">
        <f t="shared" si="356"/>
        <v/>
      </c>
      <c r="BP2692" s="11" t="str">
        <f t="shared" si="357"/>
        <v/>
      </c>
      <c r="BR2692" s="11">
        <f t="shared" si="354"/>
        <v>2687</v>
      </c>
      <c r="BS2692" s="6" t="str">
        <f t="shared" si="354"/>
        <v>MA_10432288g0010</v>
      </c>
      <c r="BT2692" s="6" t="str">
        <f t="shared" si="354"/>
        <v>TIP41 isoform X2</v>
      </c>
      <c r="BU2692" s="28">
        <f t="shared" si="361"/>
        <v>1.2</v>
      </c>
      <c r="BV2692" s="28">
        <f t="shared" si="361"/>
        <v>-1</v>
      </c>
      <c r="BW2692" s="28">
        <f t="shared" si="361"/>
        <v>1.3</v>
      </c>
      <c r="BX2692" s="28">
        <f t="shared" si="359"/>
        <v>-1.3</v>
      </c>
      <c r="BY2692" s="28">
        <f t="shared" si="359"/>
        <v>1.1000000000000001</v>
      </c>
      <c r="BZ2692" s="28">
        <f t="shared" si="359"/>
        <v>1.4</v>
      </c>
    </row>
    <row r="2693" spans="1:78">
      <c r="A2693" s="6">
        <v>2688</v>
      </c>
      <c r="B2693" s="6" t="s">
        <v>4665</v>
      </c>
      <c r="C2693" s="6" t="s">
        <v>4666</v>
      </c>
      <c r="D2693" s="6" t="str">
        <f t="shared" si="353"/>
        <v>Protein 2688 / MA_10426564g0030 / probable pyridoxal 5 -phosphate synthase subunit PDX1</v>
      </c>
      <c r="E2693" s="6">
        <v>5</v>
      </c>
      <c r="F2693" s="6">
        <v>5</v>
      </c>
      <c r="G2693" s="6">
        <v>9593990</v>
      </c>
      <c r="H2693" s="6">
        <v>13918642</v>
      </c>
      <c r="I2693" s="6">
        <v>8439822</v>
      </c>
      <c r="J2693" s="6">
        <v>9771819</v>
      </c>
      <c r="K2693" s="6">
        <v>12769078</v>
      </c>
      <c r="L2693" s="6">
        <v>10124034</v>
      </c>
      <c r="M2693" s="6">
        <v>8858395</v>
      </c>
      <c r="N2693" s="6">
        <v>9784993</v>
      </c>
      <c r="O2693" s="6">
        <v>9557024</v>
      </c>
      <c r="P2693" s="6">
        <v>3427083</v>
      </c>
      <c r="Q2693" s="6">
        <v>3036503</v>
      </c>
      <c r="R2693" s="6">
        <v>5199289</v>
      </c>
      <c r="S2693" s="6">
        <v>3688138</v>
      </c>
      <c r="T2693" s="6">
        <v>4184658</v>
      </c>
      <c r="U2693" s="6">
        <v>2260060</v>
      </c>
      <c r="V2693" s="6">
        <v>2828812</v>
      </c>
      <c r="W2693" s="6">
        <v>2400025</v>
      </c>
      <c r="X2693" s="6">
        <v>2796166</v>
      </c>
      <c r="Y2693" s="6">
        <v>2231604</v>
      </c>
      <c r="Z2693" s="8">
        <v>23.1936995051156</v>
      </c>
      <c r="AA2693" s="8">
        <v>23.730515122852299</v>
      </c>
      <c r="AB2693" s="8">
        <v>23.008781141429001</v>
      </c>
      <c r="AC2693" s="8">
        <v>23.220195710639</v>
      </c>
      <c r="AD2693" s="8">
        <v>23.606151022231899</v>
      </c>
      <c r="AE2693" s="8">
        <v>23.2712809218487</v>
      </c>
      <c r="AF2693" s="8">
        <v>23.078613898432199</v>
      </c>
      <c r="AG2693" s="8">
        <v>23.222139388099698</v>
      </c>
      <c r="AH2693" s="8">
        <v>23.188130010872101</v>
      </c>
      <c r="AI2693" s="8">
        <v>21.708549702015301</v>
      </c>
      <c r="AJ2693" s="8">
        <v>21.533979363864699</v>
      </c>
      <c r="AK2693" s="8">
        <v>22.309882918288199</v>
      </c>
      <c r="AL2693" s="8">
        <v>21.814461207789599</v>
      </c>
      <c r="AM2693" s="8">
        <v>21.996678289622999</v>
      </c>
      <c r="AN2693" s="8">
        <v>21.107929643094501</v>
      </c>
      <c r="AO2693" s="8">
        <v>21.431764869182999</v>
      </c>
      <c r="AP2693" s="8">
        <v>21.194618003153</v>
      </c>
      <c r="AQ2693" s="8">
        <v>21.415018581063201</v>
      </c>
      <c r="AR2693" s="8">
        <v>21.089649611758901</v>
      </c>
      <c r="AS2693" s="9">
        <v>6.03955678191908E-8</v>
      </c>
      <c r="AT2693" s="9">
        <v>3.1537585757246299E-6</v>
      </c>
      <c r="AU2693" s="9">
        <v>9.0781766716310596E-10</v>
      </c>
      <c r="AV2693" s="10">
        <v>-1.1187032898913301</v>
      </c>
      <c r="AW2693" s="10">
        <v>-2.7878601738803699</v>
      </c>
      <c r="AX2693" s="10">
        <v>-4.2992123142993899</v>
      </c>
      <c r="AY2693" s="10">
        <v>-2.4920461029047098</v>
      </c>
      <c r="AZ2693" s="10">
        <v>-3.84303179685564</v>
      </c>
      <c r="BA2693" s="10">
        <v>-1.54211906127107</v>
      </c>
      <c r="BB2693" s="9">
        <v>0.74391751998177202</v>
      </c>
      <c r="BC2693" s="9">
        <v>3.43131024815868E-7</v>
      </c>
      <c r="BD2693" s="9">
        <v>2.8908855309595099E-9</v>
      </c>
      <c r="BE2693" s="9">
        <v>3.1778195063170098E-6</v>
      </c>
      <c r="BF2693" s="9">
        <v>1.9780443616390599E-8</v>
      </c>
      <c r="BG2693" s="9">
        <v>4.2074757301753304E-3</v>
      </c>
      <c r="BH2693" s="11" t="str">
        <f t="shared" si="360"/>
        <v/>
      </c>
      <c r="BI2693" s="11" t="str">
        <f t="shared" si="360"/>
        <v>x</v>
      </c>
      <c r="BJ2693" s="11" t="str">
        <f t="shared" si="360"/>
        <v>x</v>
      </c>
      <c r="BK2693" s="11" t="str">
        <f t="shared" si="358"/>
        <v>x</v>
      </c>
      <c r="BL2693" s="11" t="str">
        <f t="shared" si="358"/>
        <v>x</v>
      </c>
      <c r="BM2693" s="11" t="str">
        <f t="shared" si="358"/>
        <v/>
      </c>
      <c r="BN2693" s="11" t="str">
        <f t="shared" si="355"/>
        <v>x</v>
      </c>
      <c r="BO2693" s="11" t="str">
        <f t="shared" si="356"/>
        <v>x</v>
      </c>
      <c r="BP2693" s="11" t="str">
        <f t="shared" si="357"/>
        <v/>
      </c>
      <c r="BR2693" s="11">
        <f t="shared" si="354"/>
        <v>2688</v>
      </c>
      <c r="BS2693" s="6" t="str">
        <f t="shared" si="354"/>
        <v>MA_10426564g0030</v>
      </c>
      <c r="BT2693" s="6" t="str">
        <f t="shared" si="354"/>
        <v>probable pyridoxal 5 -phosphate synthase subunit PDX1</v>
      </c>
      <c r="BU2693" s="28">
        <f t="shared" si="361"/>
        <v>-1.1000000000000001</v>
      </c>
      <c r="BV2693" s="28" t="str">
        <f t="shared" si="361"/>
        <v>-2,8*</v>
      </c>
      <c r="BW2693" s="28" t="str">
        <f t="shared" si="361"/>
        <v>-4,3*</v>
      </c>
      <c r="BX2693" s="28" t="str">
        <f t="shared" si="359"/>
        <v>-2,5*</v>
      </c>
      <c r="BY2693" s="28" t="str">
        <f t="shared" si="359"/>
        <v>-3,8*</v>
      </c>
      <c r="BZ2693" s="28">
        <f t="shared" si="359"/>
        <v>-1.5</v>
      </c>
    </row>
    <row r="2694" spans="1:78">
      <c r="A2694" s="6">
        <v>2689</v>
      </c>
      <c r="B2694" s="6" t="s">
        <v>4667</v>
      </c>
      <c r="C2694" s="6" t="s">
        <v>4668</v>
      </c>
      <c r="D2694" s="6" t="str">
        <f t="shared" ref="D2694:D2757" si="362">CONCATENATE("Protein ",A2694," / ",B2694," / ",C2694)</f>
        <v>Protein 2689 / MA_123682g0010 / signal peptidase complex catalytic subunit SEC11A-like</v>
      </c>
      <c r="E2694" s="6">
        <v>3</v>
      </c>
      <c r="F2694" s="6">
        <v>3</v>
      </c>
      <c r="G2694" s="6">
        <v>12468256</v>
      </c>
      <c r="H2694" s="6">
        <v>8367950</v>
      </c>
      <c r="I2694" s="6">
        <v>12931716</v>
      </c>
      <c r="J2694" s="6">
        <v>7358332</v>
      </c>
      <c r="K2694" s="6">
        <v>14238708</v>
      </c>
      <c r="L2694" s="6">
        <v>11494722</v>
      </c>
      <c r="M2694" s="6">
        <v>10181317</v>
      </c>
      <c r="N2694" s="6">
        <v>13001738</v>
      </c>
      <c r="O2694" s="6">
        <v>11054317</v>
      </c>
      <c r="P2694" s="6">
        <v>6359035</v>
      </c>
      <c r="Q2694" s="6">
        <v>10667266</v>
      </c>
      <c r="R2694" s="6">
        <v>7590833</v>
      </c>
      <c r="S2694" s="6">
        <v>7287441</v>
      </c>
      <c r="T2694" s="6">
        <v>10083552</v>
      </c>
      <c r="U2694" s="6">
        <v>10530216</v>
      </c>
      <c r="V2694" s="6">
        <v>11275022</v>
      </c>
      <c r="W2694" s="6">
        <v>11158131</v>
      </c>
      <c r="X2694" s="6">
        <v>10984202</v>
      </c>
      <c r="Y2694" s="6">
        <v>11202387</v>
      </c>
      <c r="Z2694" s="8">
        <v>23.571756346210702</v>
      </c>
      <c r="AA2694" s="8">
        <v>22.996442800573501</v>
      </c>
      <c r="AB2694" s="8">
        <v>23.624410393375701</v>
      </c>
      <c r="AC2694" s="8">
        <v>22.810947339947099</v>
      </c>
      <c r="AD2694" s="8">
        <v>23.763314908369999</v>
      </c>
      <c r="AE2694" s="8">
        <v>23.454468239091401</v>
      </c>
      <c r="AF2694" s="8">
        <v>23.2794208569095</v>
      </c>
      <c r="AG2694" s="8">
        <v>23.632201151802601</v>
      </c>
      <c r="AH2694" s="8">
        <v>23.398106554028502</v>
      </c>
      <c r="AI2694" s="8">
        <v>22.600376418742002</v>
      </c>
      <c r="AJ2694" s="8">
        <v>23.346687127753398</v>
      </c>
      <c r="AK2694" s="8">
        <v>22.8558267815825</v>
      </c>
      <c r="AL2694" s="8">
        <v>22.796980867451801</v>
      </c>
      <c r="AM2694" s="8">
        <v>23.265500591751501</v>
      </c>
      <c r="AN2694" s="8">
        <v>23.328031694016101</v>
      </c>
      <c r="AO2694" s="8">
        <v>23.426626912704201</v>
      </c>
      <c r="AP2694" s="8">
        <v>23.411592058507299</v>
      </c>
      <c r="AQ2694" s="8">
        <v>23.388926726283898</v>
      </c>
      <c r="AR2694" s="8">
        <v>23.417302838114399</v>
      </c>
      <c r="AS2694" s="9">
        <v>0.104438481351215</v>
      </c>
      <c r="AT2694" s="9">
        <v>1</v>
      </c>
      <c r="AU2694" s="9">
        <v>7.5766771212820994E-2</v>
      </c>
      <c r="AV2694" s="10">
        <v>1.0626561439884099</v>
      </c>
      <c r="AW2694" s="10">
        <v>-1.30161249022659</v>
      </c>
      <c r="AX2694" s="10">
        <v>1.0289134908778199</v>
      </c>
      <c r="AY2694" s="10">
        <v>-1.3831665098313399</v>
      </c>
      <c r="AZ2694" s="10">
        <v>-1.0327944510493301</v>
      </c>
      <c r="BA2694" s="10">
        <v>1.33924665108922</v>
      </c>
      <c r="BB2694" s="9">
        <v>0.965797906228126</v>
      </c>
      <c r="BC2694" s="9">
        <v>0.187086220690069</v>
      </c>
      <c r="BD2694" s="9">
        <v>0.99547766183817499</v>
      </c>
      <c r="BE2694" s="9">
        <v>0.104865961935346</v>
      </c>
      <c r="BF2694" s="9">
        <v>0.99451934283579502</v>
      </c>
      <c r="BG2694" s="9">
        <v>0.12724597917395999</v>
      </c>
      <c r="BH2694" s="11" t="str">
        <f t="shared" si="360"/>
        <v/>
      </c>
      <c r="BI2694" s="11" t="str">
        <f t="shared" si="360"/>
        <v/>
      </c>
      <c r="BJ2694" s="11" t="str">
        <f t="shared" si="360"/>
        <v/>
      </c>
      <c r="BK2694" s="11" t="str">
        <f t="shared" si="358"/>
        <v/>
      </c>
      <c r="BL2694" s="11" t="str">
        <f t="shared" si="358"/>
        <v/>
      </c>
      <c r="BM2694" s="11" t="str">
        <f t="shared" si="358"/>
        <v/>
      </c>
      <c r="BN2694" s="11" t="str">
        <f t="shared" si="355"/>
        <v/>
      </c>
      <c r="BO2694" s="11" t="str">
        <f t="shared" si="356"/>
        <v/>
      </c>
      <c r="BP2694" s="11" t="str">
        <f t="shared" si="357"/>
        <v/>
      </c>
      <c r="BR2694" s="11">
        <f t="shared" ref="BR2694:BT2757" si="363">A2694</f>
        <v>2689</v>
      </c>
      <c r="BS2694" s="6" t="str">
        <f t="shared" si="363"/>
        <v>MA_123682g0010</v>
      </c>
      <c r="BT2694" s="6" t="str">
        <f t="shared" si="363"/>
        <v>signal peptidase complex catalytic subunit SEC11A-like</v>
      </c>
      <c r="BU2694" s="28">
        <f t="shared" si="361"/>
        <v>1.1000000000000001</v>
      </c>
      <c r="BV2694" s="28">
        <f t="shared" si="361"/>
        <v>-1.3</v>
      </c>
      <c r="BW2694" s="28">
        <f t="shared" si="361"/>
        <v>1</v>
      </c>
      <c r="BX2694" s="28">
        <f t="shared" si="359"/>
        <v>-1.4</v>
      </c>
      <c r="BY2694" s="28">
        <f t="shared" si="359"/>
        <v>-1</v>
      </c>
      <c r="BZ2694" s="28">
        <f t="shared" si="359"/>
        <v>1.3</v>
      </c>
    </row>
    <row r="2695" spans="1:78">
      <c r="A2695" s="6">
        <v>2690</v>
      </c>
      <c r="B2695" s="6" t="s">
        <v>4669</v>
      </c>
      <c r="C2695" s="6" t="s">
        <v>4670</v>
      </c>
      <c r="D2695" s="6" t="str">
        <f t="shared" si="362"/>
        <v>Protein 2690 / MA_10427036g0010 / adenylate chloroplastic</v>
      </c>
      <c r="E2695" s="6">
        <v>3</v>
      </c>
      <c r="F2695" s="6">
        <v>3</v>
      </c>
      <c r="G2695" s="6">
        <v>1774814</v>
      </c>
      <c r="H2695" s="6">
        <v>1947989</v>
      </c>
      <c r="I2695" s="6">
        <v>2093229</v>
      </c>
      <c r="J2695" s="6">
        <v>1499188</v>
      </c>
      <c r="K2695" s="6">
        <v>2088302</v>
      </c>
      <c r="L2695" s="6">
        <v>3153858</v>
      </c>
      <c r="M2695" s="6">
        <v>3223027</v>
      </c>
      <c r="N2695" s="6">
        <v>3123160</v>
      </c>
      <c r="O2695" s="6">
        <v>3323226</v>
      </c>
      <c r="P2695" s="6">
        <v>1889503</v>
      </c>
      <c r="Q2695" s="6">
        <v>1408921</v>
      </c>
      <c r="R2695" s="6">
        <v>2186670</v>
      </c>
      <c r="S2695" s="6">
        <v>1737090</v>
      </c>
      <c r="T2695" s="6">
        <v>1380416</v>
      </c>
      <c r="U2695" s="6">
        <v>1849204</v>
      </c>
      <c r="V2695" s="6">
        <v>2012425</v>
      </c>
      <c r="W2695" s="6">
        <v>1998481</v>
      </c>
      <c r="X2695" s="6">
        <v>1738833</v>
      </c>
      <c r="Y2695" s="6">
        <v>1900219</v>
      </c>
      <c r="Z2695" s="8">
        <v>20.759236407835498</v>
      </c>
      <c r="AA2695" s="8">
        <v>20.893554100086199</v>
      </c>
      <c r="AB2695" s="8">
        <v>20.9972987209044</v>
      </c>
      <c r="AC2695" s="8">
        <v>20.515749879668601</v>
      </c>
      <c r="AD2695" s="8">
        <v>20.993898931805202</v>
      </c>
      <c r="AE2695" s="8">
        <v>21.5886862746943</v>
      </c>
      <c r="AF2695" s="8">
        <v>21.6199848435432</v>
      </c>
      <c r="AG2695" s="8">
        <v>21.574575050079901</v>
      </c>
      <c r="AH2695" s="8">
        <v>21.66415297791</v>
      </c>
      <c r="AI2695" s="8">
        <v>20.849575378518299</v>
      </c>
      <c r="AJ2695" s="8">
        <v>20.426159289485899</v>
      </c>
      <c r="AK2695" s="8">
        <v>21.0603040826749</v>
      </c>
      <c r="AL2695" s="8">
        <v>20.7282410724744</v>
      </c>
      <c r="AM2695" s="8">
        <v>20.3966716701654</v>
      </c>
      <c r="AN2695" s="8">
        <v>20.818472957697399</v>
      </c>
      <c r="AO2695" s="8">
        <v>20.940503586517</v>
      </c>
      <c r="AP2695" s="8">
        <v>20.930472426127501</v>
      </c>
      <c r="AQ2695" s="8">
        <v>20.729687950133702</v>
      </c>
      <c r="AR2695" s="8">
        <v>20.857734267883899</v>
      </c>
      <c r="AS2695" s="9">
        <v>7.6581679598701401E-5</v>
      </c>
      <c r="AT2695" s="9">
        <v>3.5327683891943802E-2</v>
      </c>
      <c r="AU2695" s="9">
        <v>1.1843004992270799E-5</v>
      </c>
      <c r="AV2695" s="10">
        <v>1.71701444728055</v>
      </c>
      <c r="AW2695" s="10">
        <v>-1.10171976864889</v>
      </c>
      <c r="AX2695" s="10">
        <v>1.0163706567539801</v>
      </c>
      <c r="AY2695" s="10">
        <v>-1.8916687596247199</v>
      </c>
      <c r="AZ2695" s="10">
        <v>-1.6893585385121701</v>
      </c>
      <c r="BA2695" s="10">
        <v>1.1197556448205099</v>
      </c>
      <c r="BB2695" s="9">
        <v>8.0946037103068997E-5</v>
      </c>
      <c r="BC2695" s="9">
        <v>0.64197214104676004</v>
      </c>
      <c r="BD2695" s="9">
        <v>0.997061193523746</v>
      </c>
      <c r="BE2695" s="9">
        <v>1.22920574823215E-5</v>
      </c>
      <c r="BF2695" s="9">
        <v>1.12808470947856E-4</v>
      </c>
      <c r="BG2695" s="9">
        <v>0.52426968036559796</v>
      </c>
      <c r="BH2695" s="11" t="str">
        <f t="shared" si="360"/>
        <v/>
      </c>
      <c r="BI2695" s="11" t="str">
        <f t="shared" si="360"/>
        <v/>
      </c>
      <c r="BJ2695" s="11" t="str">
        <f t="shared" si="360"/>
        <v/>
      </c>
      <c r="BK2695" s="11" t="str">
        <f t="shared" si="358"/>
        <v/>
      </c>
      <c r="BL2695" s="11" t="str">
        <f t="shared" si="358"/>
        <v/>
      </c>
      <c r="BM2695" s="11" t="str">
        <f t="shared" si="358"/>
        <v/>
      </c>
      <c r="BN2695" s="11" t="str">
        <f t="shared" ref="BN2695:BN2758" si="364">IF(BH2695="x","x",IF(BI2695="x","x",IF(BJ2695="x","x",IF(BK2695="x","x",IF(BL2695="x","x",IF(BM2695="x","x",""))))))</f>
        <v/>
      </c>
      <c r="BO2695" s="11" t="str">
        <f t="shared" ref="BO2695:BO2758" si="365">IF((AND(BN2695="x",AS2695&lt;$E$2)),"x","")</f>
        <v/>
      </c>
      <c r="BP2695" s="11" t="str">
        <f t="shared" ref="BP2695:BP2758" si="366">IF(SUM(Z2695:AD2695)=0,"x",IF(SUM(AE2695:AH2695)=0,"x",IF(SUM(AI2695:AM2695)=0,"x",IF(SUM(AN2695:AR2695)=0,"x",""))))</f>
        <v/>
      </c>
      <c r="BR2695" s="11">
        <f t="shared" si="363"/>
        <v>2690</v>
      </c>
      <c r="BS2695" s="6" t="str">
        <f t="shared" si="363"/>
        <v>MA_10427036g0010</v>
      </c>
      <c r="BT2695" s="6" t="str">
        <f t="shared" si="363"/>
        <v>adenylate chloroplastic</v>
      </c>
      <c r="BU2695" s="28">
        <f t="shared" si="361"/>
        <v>1.7</v>
      </c>
      <c r="BV2695" s="28">
        <f t="shared" si="361"/>
        <v>-1.1000000000000001</v>
      </c>
      <c r="BW2695" s="28">
        <f t="shared" si="361"/>
        <v>1</v>
      </c>
      <c r="BX2695" s="28">
        <f t="shared" si="359"/>
        <v>-1.9</v>
      </c>
      <c r="BY2695" s="28">
        <f t="shared" si="359"/>
        <v>-1.7</v>
      </c>
      <c r="BZ2695" s="28">
        <f t="shared" si="359"/>
        <v>1.1000000000000001</v>
      </c>
    </row>
    <row r="2696" spans="1:78">
      <c r="A2696" s="6">
        <v>2691</v>
      </c>
      <c r="B2696" s="6" t="s">
        <v>4671</v>
      </c>
      <c r="C2696" s="6" t="s">
        <v>1328</v>
      </c>
      <c r="D2696" s="6" t="str">
        <f t="shared" si="362"/>
        <v>Protein 2691 / MA_94211g0010 / T-complex 1 subunit zeta 1</v>
      </c>
      <c r="E2696" s="6">
        <v>3</v>
      </c>
      <c r="F2696" s="6">
        <v>3</v>
      </c>
      <c r="G2696" s="6">
        <v>12002682</v>
      </c>
      <c r="H2696" s="6">
        <v>12543661</v>
      </c>
      <c r="I2696" s="6">
        <v>7506120</v>
      </c>
      <c r="J2696" s="6">
        <v>17472257</v>
      </c>
      <c r="K2696" s="6">
        <v>8921189</v>
      </c>
      <c r="L2696" s="6">
        <v>4814137</v>
      </c>
      <c r="M2696" s="6">
        <v>4809926</v>
      </c>
      <c r="N2696" s="6">
        <v>4592824</v>
      </c>
      <c r="O2696" s="6">
        <v>5304554</v>
      </c>
      <c r="P2696" s="6">
        <v>14441547</v>
      </c>
      <c r="Q2696" s="6">
        <v>11181543</v>
      </c>
      <c r="R2696" s="6">
        <v>12826807</v>
      </c>
      <c r="S2696" s="6">
        <v>20177897</v>
      </c>
      <c r="T2696" s="6">
        <v>8916373</v>
      </c>
      <c r="U2696" s="6">
        <v>3941389</v>
      </c>
      <c r="V2696" s="6">
        <v>3957903</v>
      </c>
      <c r="W2696" s="6">
        <v>4146624</v>
      </c>
      <c r="X2696" s="6">
        <v>4383593</v>
      </c>
      <c r="Y2696" s="6">
        <v>4213702</v>
      </c>
      <c r="Z2696" s="8">
        <v>23.516853476359401</v>
      </c>
      <c r="AA2696" s="8">
        <v>23.580455139601</v>
      </c>
      <c r="AB2696" s="8">
        <v>22.839635924033601</v>
      </c>
      <c r="AC2696" s="8">
        <v>24.058562646386601</v>
      </c>
      <c r="AD2696" s="8">
        <v>23.088804572080502</v>
      </c>
      <c r="AE2696" s="8">
        <v>22.198845767723299</v>
      </c>
      <c r="AF2696" s="8">
        <v>22.1975832678404</v>
      </c>
      <c r="AG2696" s="8">
        <v>22.1309500689309</v>
      </c>
      <c r="AH2696" s="8">
        <v>22.338800025641</v>
      </c>
      <c r="AI2696" s="8">
        <v>23.783721958353802</v>
      </c>
      <c r="AJ2696" s="8">
        <v>23.414615951216199</v>
      </c>
      <c r="AK2696" s="8">
        <v>23.6126587466755</v>
      </c>
      <c r="AL2696" s="8">
        <v>24.2662724845542</v>
      </c>
      <c r="AM2696" s="8">
        <v>23.088025539667299</v>
      </c>
      <c r="AN2696" s="8">
        <v>21.910272714302401</v>
      </c>
      <c r="AO2696" s="8">
        <v>21.916304824677301</v>
      </c>
      <c r="AP2696" s="8">
        <v>21.9835058044319</v>
      </c>
      <c r="AQ2696" s="8">
        <v>22.063682425072599</v>
      </c>
      <c r="AR2696" s="8">
        <v>22.006656857298999</v>
      </c>
      <c r="AS2696" s="9">
        <v>1.52739444684917E-5</v>
      </c>
      <c r="AT2696" s="9">
        <v>4.6938572737289502E-3</v>
      </c>
      <c r="AU2696" s="9">
        <v>1.4728137037116201E-6</v>
      </c>
      <c r="AV2696" s="10">
        <v>-2.2979024735985698</v>
      </c>
      <c r="AW2696" s="10">
        <v>1.1616670121231301</v>
      </c>
      <c r="AX2696" s="10">
        <v>-2.7146718710578299</v>
      </c>
      <c r="AY2696" s="10">
        <v>2.6693975006556001</v>
      </c>
      <c r="AZ2696" s="10">
        <v>-1.18136948902213</v>
      </c>
      <c r="BA2696" s="10">
        <v>-3.15354476134645</v>
      </c>
      <c r="BB2696" s="9">
        <v>4.4699974569928401E-4</v>
      </c>
      <c r="BC2696" s="9">
        <v>0.74277726814126999</v>
      </c>
      <c r="BD2696" s="9">
        <v>3.3698075033505899E-5</v>
      </c>
      <c r="BE2696" s="9">
        <v>7.8861300883748E-5</v>
      </c>
      <c r="BF2696" s="9">
        <v>0.71482650271577897</v>
      </c>
      <c r="BG2696" s="9">
        <v>6.4902313250403401E-6</v>
      </c>
      <c r="BH2696" s="11" t="str">
        <f t="shared" si="360"/>
        <v>x</v>
      </c>
      <c r="BI2696" s="11" t="str">
        <f t="shared" si="360"/>
        <v/>
      </c>
      <c r="BJ2696" s="11" t="str">
        <f t="shared" si="360"/>
        <v>x</v>
      </c>
      <c r="BK2696" s="11" t="str">
        <f t="shared" si="360"/>
        <v>x</v>
      </c>
      <c r="BL2696" s="11" t="str">
        <f t="shared" si="360"/>
        <v/>
      </c>
      <c r="BM2696" s="11" t="str">
        <f t="shared" si="360"/>
        <v>x</v>
      </c>
      <c r="BN2696" s="11" t="str">
        <f t="shared" si="364"/>
        <v>x</v>
      </c>
      <c r="BO2696" s="11" t="str">
        <f t="shared" si="365"/>
        <v>x</v>
      </c>
      <c r="BP2696" s="11" t="str">
        <f t="shared" si="366"/>
        <v/>
      </c>
      <c r="BR2696" s="11">
        <f t="shared" si="363"/>
        <v>2691</v>
      </c>
      <c r="BS2696" s="6" t="str">
        <f t="shared" si="363"/>
        <v>MA_94211g0010</v>
      </c>
      <c r="BT2696" s="6" t="str">
        <f t="shared" si="363"/>
        <v>T-complex 1 subunit zeta 1</v>
      </c>
      <c r="BU2696" s="28" t="str">
        <f t="shared" si="361"/>
        <v>-2,3*</v>
      </c>
      <c r="BV2696" s="28">
        <f t="shared" si="361"/>
        <v>1.2</v>
      </c>
      <c r="BW2696" s="28" t="str">
        <f t="shared" si="361"/>
        <v>-2,7*</v>
      </c>
      <c r="BX2696" s="28" t="str">
        <f t="shared" si="361"/>
        <v>2,7*</v>
      </c>
      <c r="BY2696" s="28">
        <f t="shared" si="361"/>
        <v>-1.2</v>
      </c>
      <c r="BZ2696" s="28" t="str">
        <f t="shared" si="361"/>
        <v>-3,2*</v>
      </c>
    </row>
    <row r="2697" spans="1:78">
      <c r="A2697" s="6">
        <v>2692</v>
      </c>
      <c r="B2697" s="6" t="s">
        <v>4672</v>
      </c>
      <c r="C2697" s="6" t="s">
        <v>4673</v>
      </c>
      <c r="D2697" s="6" t="str">
        <f t="shared" si="362"/>
        <v>Protein 2692 / MA_10437144g0010 / alpha-N-acetylglucosaminidase isoform X1</v>
      </c>
      <c r="E2697" s="6">
        <v>4</v>
      </c>
      <c r="F2697" s="6">
        <v>4</v>
      </c>
      <c r="G2697" s="6">
        <v>8609651</v>
      </c>
      <c r="H2697" s="6">
        <v>3631487</v>
      </c>
      <c r="I2697" s="6">
        <v>4675176</v>
      </c>
      <c r="J2697" s="6">
        <v>5950103</v>
      </c>
      <c r="K2697" s="6">
        <v>6322166</v>
      </c>
      <c r="L2697" s="6">
        <v>3247299</v>
      </c>
      <c r="M2697" s="6">
        <v>1939348</v>
      </c>
      <c r="N2697" s="6">
        <v>3238124</v>
      </c>
      <c r="O2697" s="6">
        <v>2996667</v>
      </c>
      <c r="P2697" s="6">
        <v>2536665</v>
      </c>
      <c r="Q2697" s="6">
        <v>7199493</v>
      </c>
      <c r="R2697" s="6">
        <v>4613809</v>
      </c>
      <c r="S2697" s="6">
        <v>3833329</v>
      </c>
      <c r="T2697" s="6">
        <v>2886934</v>
      </c>
      <c r="U2697" s="6">
        <v>4489937</v>
      </c>
      <c r="V2697" s="6">
        <v>3545837</v>
      </c>
      <c r="W2697" s="6">
        <v>2654318</v>
      </c>
      <c r="X2697" s="6">
        <v>3381592</v>
      </c>
      <c r="Y2697" s="6">
        <v>3873631</v>
      </c>
      <c r="Z2697" s="8">
        <v>23.037523327181599</v>
      </c>
      <c r="AA2697" s="8">
        <v>21.792128984830601</v>
      </c>
      <c r="AB2697" s="8">
        <v>22.156589246527201</v>
      </c>
      <c r="AC2697" s="8">
        <v>22.5044832119133</v>
      </c>
      <c r="AD2697" s="8">
        <v>22.5919874856537</v>
      </c>
      <c r="AE2697" s="8">
        <v>21.6308087984068</v>
      </c>
      <c r="AF2697" s="8">
        <v>20.887140275722199</v>
      </c>
      <c r="AG2697" s="8">
        <v>21.626726802265399</v>
      </c>
      <c r="AH2697" s="8">
        <v>21.514927344820499</v>
      </c>
      <c r="AI2697" s="8">
        <v>21.274501574437299</v>
      </c>
      <c r="AJ2697" s="8">
        <v>22.7794638825264</v>
      </c>
      <c r="AK2697" s="8">
        <v>22.137526850662699</v>
      </c>
      <c r="AL2697" s="8">
        <v>21.870166393786501</v>
      </c>
      <c r="AM2697" s="8">
        <v>21.461106694923298</v>
      </c>
      <c r="AN2697" s="8">
        <v>22.098263771434201</v>
      </c>
      <c r="AO2697" s="8">
        <v>21.7576947872594</v>
      </c>
      <c r="AP2697" s="8">
        <v>21.3399097921574</v>
      </c>
      <c r="AQ2697" s="8">
        <v>21.6892711737543</v>
      </c>
      <c r="AR2697" s="8">
        <v>21.885255099459201</v>
      </c>
      <c r="AS2697" s="9">
        <v>4.5383770355476298E-2</v>
      </c>
      <c r="AT2697" s="9">
        <v>1</v>
      </c>
      <c r="AU2697" s="9">
        <v>2.8445301328871998E-2</v>
      </c>
      <c r="AV2697" s="10">
        <v>-2.0022770997912298</v>
      </c>
      <c r="AW2697" s="10">
        <v>-1.42601521215646</v>
      </c>
      <c r="AX2697" s="10">
        <v>-1.5827830562556899</v>
      </c>
      <c r="AY2697" s="10">
        <v>1.4041064097509399</v>
      </c>
      <c r="AZ2697" s="10">
        <v>1.2650357178626299</v>
      </c>
      <c r="BA2697" s="10">
        <v>-1.1099342017973</v>
      </c>
      <c r="BB2697" s="9">
        <v>2.0562162613916999E-2</v>
      </c>
      <c r="BC2697" s="9">
        <v>0.30520718986572798</v>
      </c>
      <c r="BD2697" s="9">
        <v>0.13126285734088999</v>
      </c>
      <c r="BE2697" s="9">
        <v>0.38959972743124799</v>
      </c>
      <c r="BF2697" s="9">
        <v>0.675709572610938</v>
      </c>
      <c r="BG2697" s="9">
        <v>0.94962366589298297</v>
      </c>
      <c r="BH2697" s="11" t="str">
        <f t="shared" ref="BH2697:BM2760" si="367">IF(OR(AND(BB2697&lt;$E$3,AV2697&lt;$E$4),AND(BB2697&lt;$E$3,AV2697&gt;$D$4)),"x","")</f>
        <v/>
      </c>
      <c r="BI2697" s="11" t="str">
        <f t="shared" si="367"/>
        <v/>
      </c>
      <c r="BJ2697" s="11" t="str">
        <f t="shared" si="367"/>
        <v/>
      </c>
      <c r="BK2697" s="11" t="str">
        <f t="shared" si="367"/>
        <v/>
      </c>
      <c r="BL2697" s="11" t="str">
        <f t="shared" si="367"/>
        <v/>
      </c>
      <c r="BM2697" s="11" t="str">
        <f t="shared" si="367"/>
        <v/>
      </c>
      <c r="BN2697" s="11" t="str">
        <f t="shared" si="364"/>
        <v/>
      </c>
      <c r="BO2697" s="11" t="str">
        <f t="shared" si="365"/>
        <v/>
      </c>
      <c r="BP2697" s="11" t="str">
        <f t="shared" si="366"/>
        <v/>
      </c>
      <c r="BR2697" s="11">
        <f t="shared" si="363"/>
        <v>2692</v>
      </c>
      <c r="BS2697" s="6" t="str">
        <f t="shared" si="363"/>
        <v>MA_10437144g0010</v>
      </c>
      <c r="BT2697" s="6" t="str">
        <f t="shared" si="363"/>
        <v>alpha-N-acetylglucosaminidase isoform X1</v>
      </c>
      <c r="BU2697" s="28">
        <f t="shared" ref="BU2697:BZ2760" si="368">IF(AV2697&gt;$BX$2,CONCATENATE($BZ$2,"*"),IF(AV2697&lt;$BY$2,CONCATENATE("-",$BZ$2,"*"),IF(OR(AND(BB2697&lt;$E$3,AV2697&lt;$E$4),AND(BB2697&lt;$E$3,AV2697&gt;$D$4)),CONCATENATE(ROUND(AV2697,1),"*"),IF(OR(AND(BB2697&lt;$E$3,AV2697&lt;$E$4),AND(BB2697&lt;$E$3,AV2697&gt;$D$4)),CONCATENATE(ROUND(AV2697,1),"*"),ROUND(AV2697,1)))))</f>
        <v>-2</v>
      </c>
      <c r="BV2697" s="28">
        <f t="shared" si="368"/>
        <v>-1.4</v>
      </c>
      <c r="BW2697" s="28">
        <f t="shared" si="368"/>
        <v>-1.6</v>
      </c>
      <c r="BX2697" s="28">
        <f t="shared" si="368"/>
        <v>1.4</v>
      </c>
      <c r="BY2697" s="28">
        <f t="shared" si="368"/>
        <v>1.3</v>
      </c>
      <c r="BZ2697" s="28">
        <f t="shared" si="368"/>
        <v>-1.1000000000000001</v>
      </c>
    </row>
    <row r="2698" spans="1:78">
      <c r="A2698" s="6">
        <v>2693</v>
      </c>
      <c r="B2698" s="6" t="s">
        <v>4674</v>
      </c>
      <c r="C2698" s="6" t="s">
        <v>4675</v>
      </c>
      <c r="D2698" s="6" t="str">
        <f t="shared" si="362"/>
        <v>Protein 2693 / MA_10048552g0010 / glyoxylate succinic semialdehyde reductase chloroplastic</v>
      </c>
      <c r="E2698" s="6">
        <v>2</v>
      </c>
      <c r="F2698" s="6">
        <v>2</v>
      </c>
      <c r="G2698" s="6">
        <v>1285661</v>
      </c>
      <c r="H2698" s="6">
        <v>1617935</v>
      </c>
      <c r="I2698" s="6">
        <v>1570335</v>
      </c>
      <c r="J2698" s="6">
        <v>1139278</v>
      </c>
      <c r="K2698" s="6">
        <v>1560784</v>
      </c>
      <c r="L2698" s="6">
        <v>1662021</v>
      </c>
      <c r="M2698" s="6">
        <v>1664152</v>
      </c>
      <c r="N2698" s="6">
        <v>1792134</v>
      </c>
      <c r="O2698" s="6">
        <v>1604917</v>
      </c>
      <c r="P2698" s="6">
        <v>1605841</v>
      </c>
      <c r="Q2698" s="6">
        <v>1549160</v>
      </c>
      <c r="R2698" s="6">
        <v>1759011</v>
      </c>
      <c r="S2698" s="6">
        <v>1567823</v>
      </c>
      <c r="T2698" s="6">
        <v>1368194</v>
      </c>
      <c r="U2698" s="6">
        <v>2058227</v>
      </c>
      <c r="V2698" s="6">
        <v>1886548</v>
      </c>
      <c r="W2698" s="6">
        <v>2056871</v>
      </c>
      <c r="X2698" s="6">
        <v>1901132</v>
      </c>
      <c r="Y2698" s="6">
        <v>1873205</v>
      </c>
      <c r="Z2698" s="8">
        <v>20.2940788557754</v>
      </c>
      <c r="AA2698" s="8">
        <v>20.625722218463299</v>
      </c>
      <c r="AB2698" s="8">
        <v>20.582640931806299</v>
      </c>
      <c r="AC2698" s="8">
        <v>20.119688397392199</v>
      </c>
      <c r="AD2698" s="8">
        <v>20.573839463020001</v>
      </c>
      <c r="AE2698" s="8">
        <v>20.664507180316001</v>
      </c>
      <c r="AF2698" s="8">
        <v>20.666355781427701</v>
      </c>
      <c r="AG2698" s="8">
        <v>20.773247082784401</v>
      </c>
      <c r="AH2698" s="8">
        <v>20.6140672580832</v>
      </c>
      <c r="AI2698" s="8">
        <v>20.614897622909499</v>
      </c>
      <c r="AJ2698" s="8">
        <v>20.563054725256599</v>
      </c>
      <c r="AK2698" s="8">
        <v>20.746333074075999</v>
      </c>
      <c r="AL2698" s="8">
        <v>20.580331264341101</v>
      </c>
      <c r="AM2698" s="8">
        <v>20.383841377760199</v>
      </c>
      <c r="AN2698" s="8">
        <v>20.9729706738662</v>
      </c>
      <c r="AO2698" s="8">
        <v>20.8473173768568</v>
      </c>
      <c r="AP2698" s="8">
        <v>20.9720198850654</v>
      </c>
      <c r="AQ2698" s="8">
        <v>20.858427274448001</v>
      </c>
      <c r="AR2698" s="8">
        <v>20.8370773633523</v>
      </c>
      <c r="AS2698" s="9">
        <v>2.7431742605249598E-3</v>
      </c>
      <c r="AT2698" s="9">
        <v>1</v>
      </c>
      <c r="AU2698" s="9">
        <v>9.65053863141366E-4</v>
      </c>
      <c r="AV2698" s="10">
        <v>1.1812794953066701</v>
      </c>
      <c r="AW2698" s="10">
        <v>1.10075823664964</v>
      </c>
      <c r="AX2698" s="10">
        <v>1.3739871783683799</v>
      </c>
      <c r="AY2698" s="10">
        <v>-1.07315072099947</v>
      </c>
      <c r="AZ2698" s="10">
        <v>1.1631347059077499</v>
      </c>
      <c r="BA2698" s="10">
        <v>1.2482188482644101</v>
      </c>
      <c r="BB2698" s="9">
        <v>9.2373728129758095E-2</v>
      </c>
      <c r="BC2698" s="9">
        <v>0.430582032117729</v>
      </c>
      <c r="BD2698" s="9">
        <v>6.0975011034203298E-4</v>
      </c>
      <c r="BE2698" s="9">
        <v>0.70671313062851904</v>
      </c>
      <c r="BF2698" s="9">
        <v>0.13959319208229701</v>
      </c>
      <c r="BG2698" s="9">
        <v>1.25953527206596E-2</v>
      </c>
      <c r="BH2698" s="11" t="str">
        <f t="shared" si="367"/>
        <v/>
      </c>
      <c r="BI2698" s="11" t="str">
        <f t="shared" si="367"/>
        <v/>
      </c>
      <c r="BJ2698" s="11" t="str">
        <f t="shared" si="367"/>
        <v/>
      </c>
      <c r="BK2698" s="11" t="str">
        <f t="shared" si="367"/>
        <v/>
      </c>
      <c r="BL2698" s="11" t="str">
        <f t="shared" si="367"/>
        <v/>
      </c>
      <c r="BM2698" s="11" t="str">
        <f t="shared" si="367"/>
        <v/>
      </c>
      <c r="BN2698" s="11" t="str">
        <f t="shared" si="364"/>
        <v/>
      </c>
      <c r="BO2698" s="11" t="str">
        <f t="shared" si="365"/>
        <v/>
      </c>
      <c r="BP2698" s="11" t="str">
        <f t="shared" si="366"/>
        <v/>
      </c>
      <c r="BR2698" s="11">
        <f t="shared" si="363"/>
        <v>2693</v>
      </c>
      <c r="BS2698" s="6" t="str">
        <f t="shared" si="363"/>
        <v>MA_10048552g0010</v>
      </c>
      <c r="BT2698" s="6" t="str">
        <f t="shared" si="363"/>
        <v>glyoxylate succinic semialdehyde reductase chloroplastic</v>
      </c>
      <c r="BU2698" s="28">
        <f t="shared" si="368"/>
        <v>1.2</v>
      </c>
      <c r="BV2698" s="28">
        <f t="shared" si="368"/>
        <v>1.1000000000000001</v>
      </c>
      <c r="BW2698" s="28">
        <f t="shared" si="368"/>
        <v>1.4</v>
      </c>
      <c r="BX2698" s="28">
        <f t="shared" si="368"/>
        <v>-1.1000000000000001</v>
      </c>
      <c r="BY2698" s="28">
        <f t="shared" si="368"/>
        <v>1.2</v>
      </c>
      <c r="BZ2698" s="28">
        <f t="shared" si="368"/>
        <v>1.2</v>
      </c>
    </row>
    <row r="2699" spans="1:78">
      <c r="A2699" s="6">
        <v>2694</v>
      </c>
      <c r="B2699" s="6" t="s">
        <v>4676</v>
      </c>
      <c r="C2699" s="6" t="s">
        <v>4677</v>
      </c>
      <c r="D2699" s="6" t="str">
        <f t="shared" si="362"/>
        <v>Protein 2694 / MA_10433041g0030 / NADP-dependent D-sorbitol-6-phosphate dehydrogenase-like</v>
      </c>
      <c r="E2699" s="6">
        <v>2</v>
      </c>
      <c r="F2699" s="6">
        <v>2</v>
      </c>
      <c r="G2699" s="6">
        <v>5594570</v>
      </c>
      <c r="H2699" s="6">
        <v>4372607</v>
      </c>
      <c r="I2699" s="6">
        <v>4206315</v>
      </c>
      <c r="J2699" s="6">
        <v>2747279</v>
      </c>
      <c r="K2699" s="6">
        <v>4750084</v>
      </c>
      <c r="L2699" s="6">
        <v>4430774</v>
      </c>
      <c r="M2699" s="6">
        <v>1698021</v>
      </c>
      <c r="N2699" s="6">
        <v>4336190</v>
      </c>
      <c r="O2699" s="6">
        <v>3491338</v>
      </c>
      <c r="P2699" s="6">
        <v>3032788</v>
      </c>
      <c r="Q2699" s="6">
        <v>5848693</v>
      </c>
      <c r="R2699" s="6">
        <v>3648091</v>
      </c>
      <c r="S2699" s="6">
        <v>4277617</v>
      </c>
      <c r="T2699" s="6">
        <v>1084787</v>
      </c>
      <c r="U2699" s="6">
        <v>4953281</v>
      </c>
      <c r="V2699" s="6">
        <v>7257116</v>
      </c>
      <c r="W2699" s="6">
        <v>5915977</v>
      </c>
      <c r="X2699" s="6">
        <v>4566605</v>
      </c>
      <c r="Y2699" s="6">
        <v>4975541</v>
      </c>
      <c r="Z2699" s="8">
        <v>22.415595818898101</v>
      </c>
      <c r="AA2699" s="8">
        <v>22.060062257411801</v>
      </c>
      <c r="AB2699" s="8">
        <v>22.0041254631222</v>
      </c>
      <c r="AC2699" s="8">
        <v>21.3895720001155</v>
      </c>
      <c r="AD2699" s="8">
        <v>22.179521595465001</v>
      </c>
      <c r="AE2699" s="8">
        <v>22.0791273106381</v>
      </c>
      <c r="AF2699" s="8">
        <v>20.695422870622998</v>
      </c>
      <c r="AG2699" s="8">
        <v>22.047996542356401</v>
      </c>
      <c r="AH2699" s="8">
        <v>21.735348601757401</v>
      </c>
      <c r="AI2699" s="8">
        <v>21.532213222565399</v>
      </c>
      <c r="AJ2699" s="8">
        <v>22.4796828328084</v>
      </c>
      <c r="AK2699" s="8">
        <v>21.798710286658899</v>
      </c>
      <c r="AL2699" s="8">
        <v>22.028375884707799</v>
      </c>
      <c r="AM2699" s="8">
        <v>20.0489803638735</v>
      </c>
      <c r="AN2699" s="8">
        <v>22.239953036815201</v>
      </c>
      <c r="AO2699" s="8">
        <v>22.790964900033899</v>
      </c>
      <c r="AP2699" s="8">
        <v>22.4961850128953</v>
      </c>
      <c r="AQ2699" s="8">
        <v>22.1226905748963</v>
      </c>
      <c r="AR2699" s="8">
        <v>22.246421970474501</v>
      </c>
      <c r="AS2699" s="9">
        <v>0.23120014884619999</v>
      </c>
      <c r="AT2699" s="9">
        <v>1</v>
      </c>
      <c r="AU2699" s="9">
        <v>0.18975984990382999</v>
      </c>
      <c r="AV2699" s="10">
        <v>-1.2926230254712301</v>
      </c>
      <c r="AW2699" s="10">
        <v>-1.3492735881448801</v>
      </c>
      <c r="AX2699" s="10">
        <v>1.29187606413749</v>
      </c>
      <c r="AY2699" s="10">
        <v>-1.0438260510275199</v>
      </c>
      <c r="AZ2699" s="10">
        <v>1.6699087465592699</v>
      </c>
      <c r="BA2699" s="10">
        <v>1.7430942524972901</v>
      </c>
      <c r="BB2699" s="9">
        <v>0.800399340659395</v>
      </c>
      <c r="BC2699" s="9">
        <v>0.680221147701352</v>
      </c>
      <c r="BD2699" s="9">
        <v>0.77248615560699596</v>
      </c>
      <c r="BE2699" s="9">
        <v>0.99869299282512303</v>
      </c>
      <c r="BF2699" s="9">
        <v>0.30433358717644299</v>
      </c>
      <c r="BG2699" s="9">
        <v>0.20178773169358</v>
      </c>
      <c r="BH2699" s="11" t="str">
        <f t="shared" si="367"/>
        <v/>
      </c>
      <c r="BI2699" s="11" t="str">
        <f t="shared" si="367"/>
        <v/>
      </c>
      <c r="BJ2699" s="11" t="str">
        <f t="shared" si="367"/>
        <v/>
      </c>
      <c r="BK2699" s="11" t="str">
        <f t="shared" si="367"/>
        <v/>
      </c>
      <c r="BL2699" s="11" t="str">
        <f t="shared" si="367"/>
        <v/>
      </c>
      <c r="BM2699" s="11" t="str">
        <f t="shared" si="367"/>
        <v/>
      </c>
      <c r="BN2699" s="11" t="str">
        <f t="shared" si="364"/>
        <v/>
      </c>
      <c r="BO2699" s="11" t="str">
        <f t="shared" si="365"/>
        <v/>
      </c>
      <c r="BP2699" s="11" t="str">
        <f t="shared" si="366"/>
        <v/>
      </c>
      <c r="BR2699" s="11">
        <f t="shared" si="363"/>
        <v>2694</v>
      </c>
      <c r="BS2699" s="6" t="str">
        <f t="shared" si="363"/>
        <v>MA_10433041g0030</v>
      </c>
      <c r="BT2699" s="6" t="str">
        <f t="shared" si="363"/>
        <v>NADP-dependent D-sorbitol-6-phosphate dehydrogenase-like</v>
      </c>
      <c r="BU2699" s="28">
        <f t="shared" si="368"/>
        <v>-1.3</v>
      </c>
      <c r="BV2699" s="28">
        <f t="shared" si="368"/>
        <v>-1.3</v>
      </c>
      <c r="BW2699" s="28">
        <f t="shared" si="368"/>
        <v>1.3</v>
      </c>
      <c r="BX2699" s="28">
        <f t="shared" si="368"/>
        <v>-1</v>
      </c>
      <c r="BY2699" s="28">
        <f t="shared" si="368"/>
        <v>1.7</v>
      </c>
      <c r="BZ2699" s="28">
        <f t="shared" si="368"/>
        <v>1.7</v>
      </c>
    </row>
    <row r="2700" spans="1:78">
      <c r="A2700" s="6">
        <v>2695</v>
      </c>
      <c r="B2700" s="6" t="s">
        <v>4678</v>
      </c>
      <c r="C2700" s="6" t="s">
        <v>4679</v>
      </c>
      <c r="D2700" s="6" t="str">
        <f t="shared" si="362"/>
        <v>Protein 2695 / MA_22375g0010 / PREDICTED: uncharacterized protein LOC100263724</v>
      </c>
      <c r="E2700" s="6">
        <v>3</v>
      </c>
      <c r="F2700" s="6">
        <v>3</v>
      </c>
      <c r="G2700" s="6">
        <v>5607934</v>
      </c>
      <c r="H2700" s="6">
        <v>2261675</v>
      </c>
      <c r="I2700" s="6">
        <v>4788026</v>
      </c>
      <c r="J2700" s="6">
        <v>2094674</v>
      </c>
      <c r="K2700" s="6">
        <v>5526839</v>
      </c>
      <c r="L2700" s="6">
        <v>6044511</v>
      </c>
      <c r="M2700" s="6">
        <v>5713978</v>
      </c>
      <c r="N2700" s="6">
        <v>6196896</v>
      </c>
      <c r="O2700" s="6">
        <v>6468538</v>
      </c>
      <c r="P2700" s="6">
        <v>1098079</v>
      </c>
      <c r="Q2700" s="6">
        <v>3296284</v>
      </c>
      <c r="R2700" s="6">
        <v>2029608</v>
      </c>
      <c r="S2700" s="6">
        <v>2559972</v>
      </c>
      <c r="T2700" s="6">
        <v>4079596</v>
      </c>
      <c r="U2700" s="6">
        <v>4350214</v>
      </c>
      <c r="V2700" s="6">
        <v>4082063</v>
      </c>
      <c r="W2700" s="6">
        <v>4026756</v>
      </c>
      <c r="X2700" s="6">
        <v>4249326</v>
      </c>
      <c r="Y2700" s="6">
        <v>4444887</v>
      </c>
      <c r="Z2700" s="8">
        <v>22.419037939636901</v>
      </c>
      <c r="AA2700" s="8">
        <v>21.108960199989198</v>
      </c>
      <c r="AB2700" s="8">
        <v>22.190999555767899</v>
      </c>
      <c r="AC2700" s="8">
        <v>20.998294300036399</v>
      </c>
      <c r="AD2700" s="8">
        <v>22.398023155951801</v>
      </c>
      <c r="AE2700" s="8">
        <v>22.527194199714899</v>
      </c>
      <c r="AF2700" s="8">
        <v>22.446064050934101</v>
      </c>
      <c r="AG2700" s="8">
        <v>22.5631143256693</v>
      </c>
      <c r="AH2700" s="8">
        <v>22.625008244680799</v>
      </c>
      <c r="AI2700" s="8">
        <v>20.066550420396201</v>
      </c>
      <c r="AJ2700" s="8">
        <v>21.652409116378301</v>
      </c>
      <c r="AK2700" s="8">
        <v>20.952769680445702</v>
      </c>
      <c r="AL2700" s="8">
        <v>21.287696599986099</v>
      </c>
      <c r="AM2700" s="8">
        <v>21.959994859350601</v>
      </c>
      <c r="AN2700" s="8">
        <v>22.052654942502699</v>
      </c>
      <c r="AO2700" s="8">
        <v>21.960867017517</v>
      </c>
      <c r="AP2700" s="8">
        <v>21.9411866246088</v>
      </c>
      <c r="AQ2700" s="8">
        <v>22.018802597969898</v>
      </c>
      <c r="AR2700" s="8">
        <v>22.0837153119761</v>
      </c>
      <c r="AS2700" s="9">
        <v>2.2825460564480499E-2</v>
      </c>
      <c r="AT2700" s="9">
        <v>1</v>
      </c>
      <c r="AU2700" s="9">
        <v>1.24851147928637E-2</v>
      </c>
      <c r="AV2700" s="10">
        <v>1.6440819071308901</v>
      </c>
      <c r="AW2700" s="10">
        <v>-1.55744249386136</v>
      </c>
      <c r="AX2700" s="10">
        <v>1.1394852648454901</v>
      </c>
      <c r="AY2700" s="10">
        <v>-2.5605630255542802</v>
      </c>
      <c r="AZ2700" s="10">
        <v>-1.44282858045893</v>
      </c>
      <c r="BA2700" s="10">
        <v>1.77468277259924</v>
      </c>
      <c r="BB2700" s="9">
        <v>0.22211845790386101</v>
      </c>
      <c r="BC2700" s="9">
        <v>0.26319510635738602</v>
      </c>
      <c r="BD2700" s="9">
        <v>0.94108513381958503</v>
      </c>
      <c r="BE2700" s="9">
        <v>7.9220199054788106E-3</v>
      </c>
      <c r="BF2700" s="9">
        <v>0.46495290070116402</v>
      </c>
      <c r="BG2700" s="9">
        <v>0.104238047165864</v>
      </c>
      <c r="BH2700" s="11" t="str">
        <f t="shared" si="367"/>
        <v/>
      </c>
      <c r="BI2700" s="11" t="str">
        <f t="shared" si="367"/>
        <v/>
      </c>
      <c r="BJ2700" s="11" t="str">
        <f t="shared" si="367"/>
        <v/>
      </c>
      <c r="BK2700" s="11" t="str">
        <f t="shared" si="367"/>
        <v/>
      </c>
      <c r="BL2700" s="11" t="str">
        <f t="shared" si="367"/>
        <v/>
      </c>
      <c r="BM2700" s="11" t="str">
        <f t="shared" si="367"/>
        <v/>
      </c>
      <c r="BN2700" s="11" t="str">
        <f t="shared" si="364"/>
        <v/>
      </c>
      <c r="BO2700" s="11" t="str">
        <f t="shared" si="365"/>
        <v/>
      </c>
      <c r="BP2700" s="11" t="str">
        <f t="shared" si="366"/>
        <v/>
      </c>
      <c r="BR2700" s="11">
        <f t="shared" si="363"/>
        <v>2695</v>
      </c>
      <c r="BS2700" s="6" t="str">
        <f t="shared" si="363"/>
        <v>MA_22375g0010</v>
      </c>
      <c r="BT2700" s="6" t="str">
        <f t="shared" si="363"/>
        <v>PREDICTED: uncharacterized protein LOC100263724</v>
      </c>
      <c r="BU2700" s="28">
        <f t="shared" si="368"/>
        <v>1.6</v>
      </c>
      <c r="BV2700" s="28">
        <f t="shared" si="368"/>
        <v>-1.6</v>
      </c>
      <c r="BW2700" s="28">
        <f t="shared" si="368"/>
        <v>1.1000000000000001</v>
      </c>
      <c r="BX2700" s="28">
        <f t="shared" si="368"/>
        <v>-2.6</v>
      </c>
      <c r="BY2700" s="28">
        <f t="shared" si="368"/>
        <v>-1.4</v>
      </c>
      <c r="BZ2700" s="28">
        <f t="shared" si="368"/>
        <v>1.8</v>
      </c>
    </row>
    <row r="2701" spans="1:78">
      <c r="A2701" s="6">
        <v>2696</v>
      </c>
      <c r="B2701" s="6" t="s">
        <v>4680</v>
      </c>
      <c r="C2701" s="6" t="s">
        <v>1706</v>
      </c>
      <c r="D2701" s="6" t="str">
        <f t="shared" si="362"/>
        <v>Protein 2696 / MA_104108g0010 / ruvB 1</v>
      </c>
      <c r="E2701" s="6">
        <v>3</v>
      </c>
      <c r="F2701" s="6">
        <v>3</v>
      </c>
      <c r="G2701" s="6">
        <v>2495009</v>
      </c>
      <c r="H2701" s="6">
        <v>1455190</v>
      </c>
      <c r="I2701" s="6">
        <v>1738309</v>
      </c>
      <c r="J2701" s="6">
        <v>1943660</v>
      </c>
      <c r="K2701" s="6">
        <v>2089671</v>
      </c>
      <c r="L2701" s="6">
        <v>2557600</v>
      </c>
      <c r="M2701" s="6">
        <v>2912994</v>
      </c>
      <c r="N2701" s="6">
        <v>2951828</v>
      </c>
      <c r="O2701" s="6">
        <v>2616553</v>
      </c>
      <c r="P2701" s="6">
        <v>1435772</v>
      </c>
      <c r="Q2701" s="6">
        <v>2108347</v>
      </c>
      <c r="R2701" s="6">
        <v>1041530</v>
      </c>
      <c r="S2701" s="6">
        <v>1691934</v>
      </c>
      <c r="T2701" s="6">
        <v>2319547</v>
      </c>
      <c r="U2701" s="6">
        <v>2527522</v>
      </c>
      <c r="V2701" s="6">
        <v>2179632</v>
      </c>
      <c r="W2701" s="6">
        <v>2355871</v>
      </c>
      <c r="X2701" s="6">
        <v>2739553</v>
      </c>
      <c r="Y2701" s="6">
        <v>2553581</v>
      </c>
      <c r="Z2701" s="8">
        <v>21.250613588987701</v>
      </c>
      <c r="AA2701" s="8">
        <v>20.472776103325099</v>
      </c>
      <c r="AB2701" s="8">
        <v>20.7292531262426</v>
      </c>
      <c r="AC2701" s="8">
        <v>20.8903444429933</v>
      </c>
      <c r="AD2701" s="8">
        <v>20.994844390084399</v>
      </c>
      <c r="AE2701" s="8">
        <v>21.286359218555202</v>
      </c>
      <c r="AF2701" s="8">
        <v>21.474071299233898</v>
      </c>
      <c r="AG2701" s="8">
        <v>21.493177228806299</v>
      </c>
      <c r="AH2701" s="8">
        <v>21.3192360513086</v>
      </c>
      <c r="AI2701" s="8">
        <v>20.453395237297599</v>
      </c>
      <c r="AJ2701" s="8">
        <v>21.007680900236799</v>
      </c>
      <c r="AK2701" s="8">
        <v>19.990272964370401</v>
      </c>
      <c r="AL2701" s="8">
        <v>20.690241861345999</v>
      </c>
      <c r="AM2701" s="8">
        <v>21.145411648527599</v>
      </c>
      <c r="AN2701" s="8">
        <v>21.269292218980802</v>
      </c>
      <c r="AO2701" s="8">
        <v>21.0556531462571</v>
      </c>
      <c r="AP2701" s="8">
        <v>21.167829113265199</v>
      </c>
      <c r="AQ2701" s="8">
        <v>21.385509083936299</v>
      </c>
      <c r="AR2701" s="8">
        <v>21.284090391618999</v>
      </c>
      <c r="AS2701" s="9">
        <v>1.30680200451791E-2</v>
      </c>
      <c r="AT2701" s="9">
        <v>1</v>
      </c>
      <c r="AU2701" s="9">
        <v>6.5004388340500598E-3</v>
      </c>
      <c r="AV2701" s="10">
        <v>1.43957666213852</v>
      </c>
      <c r="AW2701" s="10">
        <v>-1.1568211289399399</v>
      </c>
      <c r="AX2701" s="10">
        <v>1.28779991555351</v>
      </c>
      <c r="AY2701" s="10">
        <v>-1.6653326994906801</v>
      </c>
      <c r="AZ2701" s="10">
        <v>-1.1178573975288499</v>
      </c>
      <c r="BA2701" s="10">
        <v>1.48975415215937</v>
      </c>
      <c r="BB2701" s="9">
        <v>7.2865786909886002E-2</v>
      </c>
      <c r="BC2701" s="9">
        <v>0.67387399535051895</v>
      </c>
      <c r="BD2701" s="9">
        <v>0.24132328062444799</v>
      </c>
      <c r="BE2701" s="9">
        <v>9.3079966275257907E-3</v>
      </c>
      <c r="BF2701" s="9">
        <v>0.84451738044788605</v>
      </c>
      <c r="BG2701" s="9">
        <v>3.2524158453218099E-2</v>
      </c>
      <c r="BH2701" s="11" t="str">
        <f t="shared" si="367"/>
        <v/>
      </c>
      <c r="BI2701" s="11" t="str">
        <f t="shared" si="367"/>
        <v/>
      </c>
      <c r="BJ2701" s="11" t="str">
        <f t="shared" si="367"/>
        <v/>
      </c>
      <c r="BK2701" s="11" t="str">
        <f t="shared" si="367"/>
        <v/>
      </c>
      <c r="BL2701" s="11" t="str">
        <f t="shared" si="367"/>
        <v/>
      </c>
      <c r="BM2701" s="11" t="str">
        <f t="shared" si="367"/>
        <v/>
      </c>
      <c r="BN2701" s="11" t="str">
        <f t="shared" si="364"/>
        <v/>
      </c>
      <c r="BO2701" s="11" t="str">
        <f t="shared" si="365"/>
        <v/>
      </c>
      <c r="BP2701" s="11" t="str">
        <f t="shared" si="366"/>
        <v/>
      </c>
      <c r="BR2701" s="11">
        <f t="shared" si="363"/>
        <v>2696</v>
      </c>
      <c r="BS2701" s="6" t="str">
        <f t="shared" si="363"/>
        <v>MA_104108g0010</v>
      </c>
      <c r="BT2701" s="6" t="str">
        <f t="shared" si="363"/>
        <v>ruvB 1</v>
      </c>
      <c r="BU2701" s="28">
        <f t="shared" si="368"/>
        <v>1.4</v>
      </c>
      <c r="BV2701" s="28">
        <f t="shared" si="368"/>
        <v>-1.2</v>
      </c>
      <c r="BW2701" s="28">
        <f t="shared" si="368"/>
        <v>1.3</v>
      </c>
      <c r="BX2701" s="28">
        <f t="shared" si="368"/>
        <v>-1.7</v>
      </c>
      <c r="BY2701" s="28">
        <f t="shared" si="368"/>
        <v>-1.1000000000000001</v>
      </c>
      <c r="BZ2701" s="28">
        <f t="shared" si="368"/>
        <v>1.5</v>
      </c>
    </row>
    <row r="2702" spans="1:78">
      <c r="A2702" s="6">
        <v>2697</v>
      </c>
      <c r="B2702" s="6" t="s">
        <v>4681</v>
      </c>
      <c r="C2702" s="6" t="s">
        <v>932</v>
      </c>
      <c r="D2702" s="6" t="str">
        <f t="shared" si="362"/>
        <v>Protein 2697 / MA_83122g0010 / FRIGIDA 3</v>
      </c>
      <c r="E2702" s="6">
        <v>2</v>
      </c>
      <c r="F2702" s="6">
        <v>2</v>
      </c>
      <c r="G2702" s="6">
        <v>1131901</v>
      </c>
      <c r="H2702" s="6">
        <v>1895656</v>
      </c>
      <c r="I2702" s="6">
        <v>1722445</v>
      </c>
      <c r="J2702" s="6">
        <v>2564959</v>
      </c>
      <c r="K2702" s="6">
        <v>2325349</v>
      </c>
      <c r="L2702" s="6">
        <v>2087759</v>
      </c>
      <c r="M2702" s="6">
        <v>1945569</v>
      </c>
      <c r="N2702" s="6">
        <v>4178259</v>
      </c>
      <c r="O2702" s="6">
        <v>3965764</v>
      </c>
      <c r="P2702" s="6">
        <v>1974899</v>
      </c>
      <c r="Q2702" s="6">
        <v>1625346</v>
      </c>
      <c r="R2702" s="6">
        <v>1616491</v>
      </c>
      <c r="S2702" s="6">
        <v>2285465</v>
      </c>
      <c r="T2702" s="6">
        <v>1151193</v>
      </c>
      <c r="U2702" s="6">
        <v>1879184</v>
      </c>
      <c r="V2702" s="6">
        <v>511982</v>
      </c>
      <c r="W2702" s="6">
        <v>1839254</v>
      </c>
      <c r="X2702" s="6">
        <v>2080850</v>
      </c>
      <c r="Y2702" s="6">
        <v>2082581</v>
      </c>
      <c r="Z2702" s="8">
        <v>20.1103163498836</v>
      </c>
      <c r="AA2702" s="8">
        <v>20.854265755015302</v>
      </c>
      <c r="AB2702" s="8">
        <v>20.716026485783999</v>
      </c>
      <c r="AC2702" s="8">
        <v>21.290504334349698</v>
      </c>
      <c r="AD2702" s="8">
        <v>21.149015828677499</v>
      </c>
      <c r="AE2702" s="8">
        <v>20.9935237536593</v>
      </c>
      <c r="AF2702" s="8">
        <v>20.891760716015099</v>
      </c>
      <c r="AG2702" s="8">
        <v>21.994470493618699</v>
      </c>
      <c r="AH2702" s="8">
        <v>21.919167395614998</v>
      </c>
      <c r="AI2702" s="8">
        <v>20.913347442398699</v>
      </c>
      <c r="AJ2702" s="8">
        <v>20.632315437833899</v>
      </c>
      <c r="AK2702" s="8">
        <v>20.624434044439599</v>
      </c>
      <c r="AL2702" s="8">
        <v>21.124056294757899</v>
      </c>
      <c r="AM2702" s="8">
        <v>20.1346982940202</v>
      </c>
      <c r="AN2702" s="8">
        <v>20.841674904251899</v>
      </c>
      <c r="AO2702" s="8">
        <v>18.965733564023001</v>
      </c>
      <c r="AP2702" s="8">
        <v>20.8106892982509</v>
      </c>
      <c r="AQ2702" s="8">
        <v>20.988741540137099</v>
      </c>
      <c r="AR2702" s="8">
        <v>20.9899411782527</v>
      </c>
      <c r="AS2702" s="9">
        <v>0.20706397205621599</v>
      </c>
      <c r="AT2702" s="9">
        <v>1</v>
      </c>
      <c r="AU2702" s="9">
        <v>0.16724849472946801</v>
      </c>
      <c r="AV2702" s="10">
        <v>1.5429644676251599</v>
      </c>
      <c r="AW2702" s="10">
        <v>-1.10057346306079</v>
      </c>
      <c r="AX2702" s="10">
        <v>-1.23513578512422</v>
      </c>
      <c r="AY2702" s="10">
        <v>-1.6981457475139701</v>
      </c>
      <c r="AZ2702" s="10">
        <v>-1.90577062913899</v>
      </c>
      <c r="BA2702" s="10">
        <v>-1.12226564293964</v>
      </c>
      <c r="BB2702" s="9">
        <v>0.43808208420570499</v>
      </c>
      <c r="BC2702" s="9">
        <v>0.98318500042627699</v>
      </c>
      <c r="BD2702" s="9">
        <v>0.85471505035448103</v>
      </c>
      <c r="BE2702" s="9">
        <v>0.27560333153224498</v>
      </c>
      <c r="BF2702" s="9">
        <v>0.143524854999729</v>
      </c>
      <c r="BG2702" s="9">
        <v>0.97142197283781195</v>
      </c>
      <c r="BH2702" s="11" t="str">
        <f t="shared" si="367"/>
        <v/>
      </c>
      <c r="BI2702" s="11" t="str">
        <f t="shared" si="367"/>
        <v/>
      </c>
      <c r="BJ2702" s="11" t="str">
        <f t="shared" si="367"/>
        <v/>
      </c>
      <c r="BK2702" s="11" t="str">
        <f t="shared" si="367"/>
        <v/>
      </c>
      <c r="BL2702" s="11" t="str">
        <f t="shared" si="367"/>
        <v/>
      </c>
      <c r="BM2702" s="11" t="str">
        <f t="shared" si="367"/>
        <v/>
      </c>
      <c r="BN2702" s="11" t="str">
        <f t="shared" si="364"/>
        <v/>
      </c>
      <c r="BO2702" s="11" t="str">
        <f t="shared" si="365"/>
        <v/>
      </c>
      <c r="BP2702" s="11" t="str">
        <f t="shared" si="366"/>
        <v/>
      </c>
      <c r="BR2702" s="11">
        <f t="shared" si="363"/>
        <v>2697</v>
      </c>
      <c r="BS2702" s="6" t="str">
        <f t="shared" si="363"/>
        <v>MA_83122g0010</v>
      </c>
      <c r="BT2702" s="6" t="str">
        <f t="shared" si="363"/>
        <v>FRIGIDA 3</v>
      </c>
      <c r="BU2702" s="28">
        <f t="shared" si="368"/>
        <v>1.5</v>
      </c>
      <c r="BV2702" s="28">
        <f t="shared" si="368"/>
        <v>-1.1000000000000001</v>
      </c>
      <c r="BW2702" s="28">
        <f t="shared" si="368"/>
        <v>-1.2</v>
      </c>
      <c r="BX2702" s="28">
        <f t="shared" si="368"/>
        <v>-1.7</v>
      </c>
      <c r="BY2702" s="28">
        <f t="shared" si="368"/>
        <v>-1.9</v>
      </c>
      <c r="BZ2702" s="28">
        <f t="shared" si="368"/>
        <v>-1.1000000000000001</v>
      </c>
    </row>
    <row r="2703" spans="1:78">
      <c r="A2703" s="6">
        <v>2698</v>
      </c>
      <c r="B2703" s="6" t="s">
        <v>4682</v>
      </c>
      <c r="C2703" s="6" t="s">
        <v>4683</v>
      </c>
      <c r="D2703" s="6" t="str">
        <f t="shared" si="362"/>
        <v>Protein 2698 / MA_219989g0010 / thymidylate kinase isoform X1</v>
      </c>
      <c r="E2703" s="6">
        <v>3</v>
      </c>
      <c r="F2703" s="6">
        <v>3</v>
      </c>
      <c r="G2703" s="6">
        <v>5543809</v>
      </c>
      <c r="H2703" s="6">
        <v>4482980</v>
      </c>
      <c r="I2703" s="6">
        <v>5396182</v>
      </c>
      <c r="J2703" s="6">
        <v>3878465</v>
      </c>
      <c r="K2703" s="6">
        <v>11383409</v>
      </c>
      <c r="L2703" s="6">
        <v>5250754</v>
      </c>
      <c r="M2703" s="6">
        <v>5125893</v>
      </c>
      <c r="N2703" s="6">
        <v>5357783</v>
      </c>
      <c r="O2703" s="6">
        <v>4835044</v>
      </c>
      <c r="P2703" s="6">
        <v>4147426</v>
      </c>
      <c r="Q2703" s="6">
        <v>5325229</v>
      </c>
      <c r="R2703" s="6">
        <v>4289209</v>
      </c>
      <c r="S2703" s="6">
        <v>4520084</v>
      </c>
      <c r="T2703" s="6">
        <v>4783662</v>
      </c>
      <c r="U2703" s="6">
        <v>5057095</v>
      </c>
      <c r="V2703" s="6">
        <v>5551494</v>
      </c>
      <c r="W2703" s="6">
        <v>5195719</v>
      </c>
      <c r="X2703" s="6">
        <v>5121553</v>
      </c>
      <c r="Y2703" s="6">
        <v>5309039</v>
      </c>
      <c r="Z2703" s="8">
        <v>22.402446122704902</v>
      </c>
      <c r="AA2703" s="8">
        <v>22.0960266324056</v>
      </c>
      <c r="AB2703" s="8">
        <v>22.363507577000501</v>
      </c>
      <c r="AC2703" s="8">
        <v>21.8870543518759</v>
      </c>
      <c r="AD2703" s="8">
        <v>23.440429331776901</v>
      </c>
      <c r="AE2703" s="8">
        <v>22.324093175713301</v>
      </c>
      <c r="AF2703" s="8">
        <v>22.289371932858</v>
      </c>
      <c r="AG2703" s="8">
        <v>22.353204719902799</v>
      </c>
      <c r="AH2703" s="8">
        <v>22.205097587939001</v>
      </c>
      <c r="AI2703" s="8">
        <v>21.9837848096047</v>
      </c>
      <c r="AJ2703" s="8">
        <v>22.344412135988598</v>
      </c>
      <c r="AK2703" s="8">
        <v>22.032280185115098</v>
      </c>
      <c r="AL2703" s="8">
        <v>22.1079181528623</v>
      </c>
      <c r="AM2703" s="8">
        <v>22.1896840257183</v>
      </c>
      <c r="AN2703" s="8">
        <v>22.269877449774999</v>
      </c>
      <c r="AO2703" s="8">
        <v>22.404444646433699</v>
      </c>
      <c r="AP2703" s="8">
        <v>22.308891976963501</v>
      </c>
      <c r="AQ2703" s="8">
        <v>22.288149911907201</v>
      </c>
      <c r="AR2703" s="8">
        <v>22.340019308807999</v>
      </c>
      <c r="AS2703" s="9">
        <v>0.55859003791525996</v>
      </c>
      <c r="AT2703" s="9">
        <v>1</v>
      </c>
      <c r="AU2703" s="9">
        <v>0.52405469835779395</v>
      </c>
      <c r="AV2703" s="10">
        <v>-1.10569305963899</v>
      </c>
      <c r="AW2703" s="10">
        <v>-1.23651260043172</v>
      </c>
      <c r="AX2703" s="10">
        <v>-1.08343765991941</v>
      </c>
      <c r="AY2703" s="10">
        <v>-1.1183145174443301</v>
      </c>
      <c r="AZ2703" s="10">
        <v>1.0205414677215801</v>
      </c>
      <c r="BA2703" s="10">
        <v>1.1412863390069901</v>
      </c>
      <c r="BB2703" s="9">
        <v>0.90488341936915995</v>
      </c>
      <c r="BC2703" s="9">
        <v>0.45449130242668101</v>
      </c>
      <c r="BD2703" s="9">
        <v>0.93915719630045502</v>
      </c>
      <c r="BE2703" s="9">
        <v>0.87467006919062895</v>
      </c>
      <c r="BF2703" s="9">
        <v>0.99904700816444902</v>
      </c>
      <c r="BG2703" s="9">
        <v>0.78320606085142497</v>
      </c>
      <c r="BH2703" s="11" t="str">
        <f t="shared" si="367"/>
        <v/>
      </c>
      <c r="BI2703" s="11" t="str">
        <f t="shared" si="367"/>
        <v/>
      </c>
      <c r="BJ2703" s="11" t="str">
        <f t="shared" si="367"/>
        <v/>
      </c>
      <c r="BK2703" s="11" t="str">
        <f t="shared" si="367"/>
        <v/>
      </c>
      <c r="BL2703" s="11" t="str">
        <f t="shared" si="367"/>
        <v/>
      </c>
      <c r="BM2703" s="11" t="str">
        <f t="shared" si="367"/>
        <v/>
      </c>
      <c r="BN2703" s="11" t="str">
        <f t="shared" si="364"/>
        <v/>
      </c>
      <c r="BO2703" s="11" t="str">
        <f t="shared" si="365"/>
        <v/>
      </c>
      <c r="BP2703" s="11" t="str">
        <f t="shared" si="366"/>
        <v/>
      </c>
      <c r="BR2703" s="11">
        <f t="shared" si="363"/>
        <v>2698</v>
      </c>
      <c r="BS2703" s="6" t="str">
        <f t="shared" si="363"/>
        <v>MA_219989g0010</v>
      </c>
      <c r="BT2703" s="6" t="str">
        <f t="shared" si="363"/>
        <v>thymidylate kinase isoform X1</v>
      </c>
      <c r="BU2703" s="28">
        <f t="shared" si="368"/>
        <v>-1.1000000000000001</v>
      </c>
      <c r="BV2703" s="28">
        <f t="shared" si="368"/>
        <v>-1.2</v>
      </c>
      <c r="BW2703" s="28">
        <f t="shared" si="368"/>
        <v>-1.1000000000000001</v>
      </c>
      <c r="BX2703" s="28">
        <f t="shared" si="368"/>
        <v>-1.1000000000000001</v>
      </c>
      <c r="BY2703" s="28">
        <f t="shared" si="368"/>
        <v>1</v>
      </c>
      <c r="BZ2703" s="28">
        <f t="shared" si="368"/>
        <v>1.1000000000000001</v>
      </c>
    </row>
    <row r="2704" spans="1:78">
      <c r="A2704" s="6">
        <v>2699</v>
      </c>
      <c r="B2704" s="6" t="s">
        <v>4684</v>
      </c>
      <c r="C2704" s="6" t="s">
        <v>1470</v>
      </c>
      <c r="D2704" s="6" t="str">
        <f t="shared" si="362"/>
        <v>Protein 2699 / MA_131460g0010 / NADH dehydrogenase [ubiquinone] iron-sulfur mitochondrial</v>
      </c>
      <c r="E2704" s="6">
        <v>2</v>
      </c>
      <c r="F2704" s="6">
        <v>2</v>
      </c>
      <c r="G2704" s="6">
        <v>5526693</v>
      </c>
      <c r="H2704" s="6">
        <v>7563520</v>
      </c>
      <c r="I2704" s="6">
        <v>6474639</v>
      </c>
      <c r="J2704" s="6">
        <v>4330993</v>
      </c>
      <c r="K2704" s="6">
        <v>5284905</v>
      </c>
      <c r="L2704" s="6">
        <v>12904197</v>
      </c>
      <c r="M2704" s="6">
        <v>6722029</v>
      </c>
      <c r="N2704" s="6">
        <v>11121129</v>
      </c>
      <c r="O2704" s="6">
        <v>10889809</v>
      </c>
      <c r="P2704" s="6">
        <v>5788494</v>
      </c>
      <c r="Q2704" s="6">
        <v>6177897</v>
      </c>
      <c r="R2704" s="6">
        <v>6646589</v>
      </c>
      <c r="S2704" s="6">
        <v>6379771</v>
      </c>
      <c r="T2704" s="6">
        <v>4279187</v>
      </c>
      <c r="U2704" s="6">
        <v>11357121</v>
      </c>
      <c r="V2704" s="6">
        <v>13322888</v>
      </c>
      <c r="W2704" s="6">
        <v>13073797</v>
      </c>
      <c r="X2704" s="6">
        <v>10571607</v>
      </c>
      <c r="Y2704" s="6">
        <v>12721495</v>
      </c>
      <c r="Z2704" s="8">
        <v>22.3979850444276</v>
      </c>
      <c r="AA2704" s="8">
        <v>22.850626378461602</v>
      </c>
      <c r="AB2704" s="8">
        <v>22.626368325454798</v>
      </c>
      <c r="AC2704" s="8">
        <v>22.046266409964801</v>
      </c>
      <c r="AD2704" s="8">
        <v>22.333446107675599</v>
      </c>
      <c r="AE2704" s="8">
        <v>23.621337032674599</v>
      </c>
      <c r="AF2704" s="8">
        <v>22.680465336020401</v>
      </c>
      <c r="AG2704" s="8">
        <v>23.406799919900799</v>
      </c>
      <c r="AH2704" s="8">
        <v>23.3764753145777</v>
      </c>
      <c r="AI2704" s="8">
        <v>22.464756618515501</v>
      </c>
      <c r="AJ2704" s="8">
        <v>22.5586843873878</v>
      </c>
      <c r="AK2704" s="8">
        <v>22.664182715156901</v>
      </c>
      <c r="AL2704" s="8">
        <v>22.605073209130399</v>
      </c>
      <c r="AM2704" s="8">
        <v>22.028905295277301</v>
      </c>
      <c r="AN2704" s="8">
        <v>23.437093826040801</v>
      </c>
      <c r="AO2704" s="8">
        <v>23.667403513261799</v>
      </c>
      <c r="AP2704" s="8">
        <v>23.6401748655991</v>
      </c>
      <c r="AQ2704" s="8">
        <v>23.333691363042799</v>
      </c>
      <c r="AR2704" s="8">
        <v>23.6007648869052</v>
      </c>
      <c r="AS2704" s="9">
        <v>1.3862123062940301E-4</v>
      </c>
      <c r="AT2704" s="9">
        <v>7.2992451812405698E-2</v>
      </c>
      <c r="AU2704" s="9">
        <v>2.5318228169408799E-5</v>
      </c>
      <c r="AV2704" s="10">
        <v>1.7658110150369</v>
      </c>
      <c r="AW2704" s="10">
        <v>1.0093188424855</v>
      </c>
      <c r="AX2704" s="10">
        <v>2.1212096807695699</v>
      </c>
      <c r="AY2704" s="10">
        <v>-1.7495076290149201</v>
      </c>
      <c r="AZ2704" s="10">
        <v>1.2012665357199901</v>
      </c>
      <c r="BA2704" s="10">
        <v>2.1016249687224402</v>
      </c>
      <c r="BB2704" s="9">
        <v>3.156247287041E-3</v>
      </c>
      <c r="BC2704" s="9">
        <v>0.99984521446877195</v>
      </c>
      <c r="BD2704" s="9">
        <v>1.21569529075272E-4</v>
      </c>
      <c r="BE2704" s="9">
        <v>3.6213829771918299E-3</v>
      </c>
      <c r="BF2704" s="9">
        <v>0.525969767167206</v>
      </c>
      <c r="BG2704" s="9">
        <v>1.38854216777173E-4</v>
      </c>
      <c r="BH2704" s="11" t="str">
        <f t="shared" si="367"/>
        <v/>
      </c>
      <c r="BI2704" s="11" t="str">
        <f t="shared" si="367"/>
        <v/>
      </c>
      <c r="BJ2704" s="11" t="str">
        <f t="shared" si="367"/>
        <v>x</v>
      </c>
      <c r="BK2704" s="11" t="str">
        <f t="shared" si="367"/>
        <v/>
      </c>
      <c r="BL2704" s="11" t="str">
        <f t="shared" si="367"/>
        <v/>
      </c>
      <c r="BM2704" s="11" t="str">
        <f t="shared" si="367"/>
        <v>x</v>
      </c>
      <c r="BN2704" s="11" t="str">
        <f t="shared" si="364"/>
        <v>x</v>
      </c>
      <c r="BO2704" s="11" t="str">
        <f t="shared" si="365"/>
        <v>x</v>
      </c>
      <c r="BP2704" s="11" t="str">
        <f t="shared" si="366"/>
        <v/>
      </c>
      <c r="BR2704" s="11">
        <f t="shared" si="363"/>
        <v>2699</v>
      </c>
      <c r="BS2704" s="6" t="str">
        <f t="shared" si="363"/>
        <v>MA_131460g0010</v>
      </c>
      <c r="BT2704" s="6" t="str">
        <f t="shared" si="363"/>
        <v>NADH dehydrogenase [ubiquinone] iron-sulfur mitochondrial</v>
      </c>
      <c r="BU2704" s="28">
        <f t="shared" si="368"/>
        <v>1.8</v>
      </c>
      <c r="BV2704" s="28">
        <f t="shared" si="368"/>
        <v>1</v>
      </c>
      <c r="BW2704" s="28" t="str">
        <f t="shared" si="368"/>
        <v>2,1*</v>
      </c>
      <c r="BX2704" s="28">
        <f t="shared" si="368"/>
        <v>-1.7</v>
      </c>
      <c r="BY2704" s="28">
        <f t="shared" si="368"/>
        <v>1.2</v>
      </c>
      <c r="BZ2704" s="28" t="str">
        <f t="shared" si="368"/>
        <v>2,1*</v>
      </c>
    </row>
    <row r="2705" spans="1:78">
      <c r="A2705" s="6">
        <v>2700</v>
      </c>
      <c r="B2705" s="6" t="s">
        <v>4685</v>
      </c>
      <c r="C2705" s="6" t="s">
        <v>4686</v>
      </c>
      <c r="D2705" s="6" t="str">
        <f t="shared" si="362"/>
        <v>Protein 2700 / MA_361612g0010 / ras-related RHN1</v>
      </c>
      <c r="E2705" s="6">
        <v>3</v>
      </c>
      <c r="F2705" s="6">
        <v>2</v>
      </c>
      <c r="G2705" s="6">
        <v>2987272</v>
      </c>
      <c r="H2705" s="6">
        <v>1938611</v>
      </c>
      <c r="I2705" s="6">
        <v>2283596</v>
      </c>
      <c r="J2705" s="6">
        <v>887917</v>
      </c>
      <c r="K2705" s="6">
        <v>2253652</v>
      </c>
      <c r="L2705" s="6">
        <v>3210634</v>
      </c>
      <c r="M2705" s="6">
        <v>1670394</v>
      </c>
      <c r="N2705" s="6">
        <v>2801438</v>
      </c>
      <c r="O2705" s="6">
        <v>2667996</v>
      </c>
      <c r="P2705" s="6">
        <v>844426</v>
      </c>
      <c r="Q2705" s="6">
        <v>3489575</v>
      </c>
      <c r="R2705" s="6">
        <v>1768567</v>
      </c>
      <c r="S2705" s="6">
        <v>1932372</v>
      </c>
      <c r="T2705" s="6">
        <v>1718207</v>
      </c>
      <c r="U2705" s="6">
        <v>3262452</v>
      </c>
      <c r="V2705" s="6">
        <v>3316856</v>
      </c>
      <c r="W2705" s="6">
        <v>2873489</v>
      </c>
      <c r="X2705" s="6">
        <v>3234935</v>
      </c>
      <c r="Y2705" s="6">
        <v>3131251</v>
      </c>
      <c r="Z2705" s="8">
        <v>21.510397174627801</v>
      </c>
      <c r="AA2705" s="8">
        <v>20.8865919118752</v>
      </c>
      <c r="AB2705" s="8">
        <v>21.122876009713799</v>
      </c>
      <c r="AC2705" s="8">
        <v>19.760065298213899</v>
      </c>
      <c r="AD2705" s="8">
        <v>21.1038333267886</v>
      </c>
      <c r="AE2705" s="8">
        <v>21.614426782042699</v>
      </c>
      <c r="AF2705" s="8">
        <v>20.671757004241002</v>
      </c>
      <c r="AG2705" s="8">
        <v>21.4177361332532</v>
      </c>
      <c r="AH2705" s="8">
        <v>21.347325072884001</v>
      </c>
      <c r="AI2705" s="8">
        <v>19.687611474596999</v>
      </c>
      <c r="AJ2705" s="8">
        <v>21.7346199087022</v>
      </c>
      <c r="AK2705" s="8">
        <v>20.754149444137301</v>
      </c>
      <c r="AL2705" s="8">
        <v>20.881941422759599</v>
      </c>
      <c r="AM2705" s="8">
        <v>20.7124724241263</v>
      </c>
      <c r="AN2705" s="8">
        <v>21.637525244992499</v>
      </c>
      <c r="AO2705" s="8">
        <v>21.6613849487713</v>
      </c>
      <c r="AP2705" s="8">
        <v>21.4543720957288</v>
      </c>
      <c r="AQ2705" s="8">
        <v>21.625305293560601</v>
      </c>
      <c r="AR2705" s="8">
        <v>21.578307728372899</v>
      </c>
      <c r="AS2705" s="9">
        <v>0.13703217316037999</v>
      </c>
      <c r="AT2705" s="9">
        <v>1</v>
      </c>
      <c r="AU2705" s="9">
        <v>0.104037188755058</v>
      </c>
      <c r="AV2705" s="10">
        <v>1.3068182466333</v>
      </c>
      <c r="AW2705" s="10">
        <v>-1.08869045151191</v>
      </c>
      <c r="AX2705" s="10">
        <v>1.64105810128395</v>
      </c>
      <c r="AY2705" s="10">
        <v>-1.4227205469712101</v>
      </c>
      <c r="AZ2705" s="10">
        <v>1.2557661369603099</v>
      </c>
      <c r="BA2705" s="10">
        <v>1.78660428524409</v>
      </c>
      <c r="BB2705" s="9">
        <v>0.71709758381477895</v>
      </c>
      <c r="BC2705" s="9">
        <v>0.98373222298431895</v>
      </c>
      <c r="BD2705" s="9">
        <v>0.20276218062722301</v>
      </c>
      <c r="BE2705" s="9">
        <v>0.51909274222745005</v>
      </c>
      <c r="BF2705" s="9">
        <v>0.80324399188979501</v>
      </c>
      <c r="BG2705" s="9">
        <v>0.11141538444846601</v>
      </c>
      <c r="BH2705" s="11" t="str">
        <f t="shared" si="367"/>
        <v/>
      </c>
      <c r="BI2705" s="11" t="str">
        <f t="shared" si="367"/>
        <v/>
      </c>
      <c r="BJ2705" s="11" t="str">
        <f t="shared" si="367"/>
        <v/>
      </c>
      <c r="BK2705" s="11" t="str">
        <f t="shared" si="367"/>
        <v/>
      </c>
      <c r="BL2705" s="11" t="str">
        <f t="shared" si="367"/>
        <v/>
      </c>
      <c r="BM2705" s="11" t="str">
        <f t="shared" si="367"/>
        <v/>
      </c>
      <c r="BN2705" s="11" t="str">
        <f t="shared" si="364"/>
        <v/>
      </c>
      <c r="BO2705" s="11" t="str">
        <f t="shared" si="365"/>
        <v/>
      </c>
      <c r="BP2705" s="11" t="str">
        <f t="shared" si="366"/>
        <v/>
      </c>
      <c r="BR2705" s="11">
        <f t="shared" si="363"/>
        <v>2700</v>
      </c>
      <c r="BS2705" s="6" t="str">
        <f t="shared" si="363"/>
        <v>MA_361612g0010</v>
      </c>
      <c r="BT2705" s="6" t="str">
        <f t="shared" si="363"/>
        <v>ras-related RHN1</v>
      </c>
      <c r="BU2705" s="28">
        <f t="shared" si="368"/>
        <v>1.3</v>
      </c>
      <c r="BV2705" s="28">
        <f t="shared" si="368"/>
        <v>-1.1000000000000001</v>
      </c>
      <c r="BW2705" s="28">
        <f t="shared" si="368"/>
        <v>1.6</v>
      </c>
      <c r="BX2705" s="28">
        <f t="shared" si="368"/>
        <v>-1.4</v>
      </c>
      <c r="BY2705" s="28">
        <f t="shared" si="368"/>
        <v>1.3</v>
      </c>
      <c r="BZ2705" s="28">
        <f t="shared" si="368"/>
        <v>1.8</v>
      </c>
    </row>
    <row r="2706" spans="1:78">
      <c r="A2706" s="6">
        <v>2701</v>
      </c>
      <c r="B2706" s="6" t="s">
        <v>4687</v>
      </c>
      <c r="C2706" s="6" t="s">
        <v>540</v>
      </c>
      <c r="D2706" s="6" t="str">
        <f t="shared" si="362"/>
        <v>Protein 2701 / MA_10028778g0010 / glucose-6-phosphate 1-epimerase</v>
      </c>
      <c r="E2706" s="6">
        <v>3</v>
      </c>
      <c r="F2706" s="6">
        <v>3</v>
      </c>
      <c r="G2706" s="6">
        <v>11670885</v>
      </c>
      <c r="H2706" s="6">
        <v>5509223</v>
      </c>
      <c r="I2706" s="6">
        <v>9539554</v>
      </c>
      <c r="J2706" s="6">
        <v>5611275</v>
      </c>
      <c r="K2706" s="6">
        <v>8969439</v>
      </c>
      <c r="L2706" s="6">
        <v>8998440</v>
      </c>
      <c r="M2706" s="6">
        <v>10532027</v>
      </c>
      <c r="N2706" s="6">
        <v>8943037</v>
      </c>
      <c r="O2706" s="6">
        <v>10866815</v>
      </c>
      <c r="P2706" s="6">
        <v>5166434</v>
      </c>
      <c r="Q2706" s="6">
        <v>8810395</v>
      </c>
      <c r="R2706" s="6">
        <v>5012083</v>
      </c>
      <c r="S2706" s="6">
        <v>5895508</v>
      </c>
      <c r="T2706" s="6">
        <v>12449447</v>
      </c>
      <c r="U2706" s="6">
        <v>11054042</v>
      </c>
      <c r="V2706" s="6">
        <v>9559819</v>
      </c>
      <c r="W2706" s="6">
        <v>10022491</v>
      </c>
      <c r="X2706" s="6">
        <v>9846294</v>
      </c>
      <c r="Y2706" s="6">
        <v>10240105</v>
      </c>
      <c r="Z2706" s="8">
        <v>23.476410628573099</v>
      </c>
      <c r="AA2706" s="8">
        <v>22.393417430209201</v>
      </c>
      <c r="AB2706" s="8">
        <v>23.185490387228999</v>
      </c>
      <c r="AC2706" s="8">
        <v>22.419897188140801</v>
      </c>
      <c r="AD2706" s="8">
        <v>23.0965863228937</v>
      </c>
      <c r="AE2706" s="8">
        <v>23.101243481951101</v>
      </c>
      <c r="AF2706" s="8">
        <v>23.328279789219</v>
      </c>
      <c r="AG2706" s="8">
        <v>23.0923334142446</v>
      </c>
      <c r="AH2706" s="8">
        <v>23.373425821042201</v>
      </c>
      <c r="AI2706" s="8">
        <v>22.300737409711601</v>
      </c>
      <c r="AJ2706" s="8">
        <v>23.070775270849701</v>
      </c>
      <c r="AK2706" s="8">
        <v>22.256978875184402</v>
      </c>
      <c r="AL2706" s="8">
        <v>22.491184701020199</v>
      </c>
      <c r="AM2706" s="8">
        <v>23.5695783239285</v>
      </c>
      <c r="AN2706" s="8">
        <v>23.3980706634283</v>
      </c>
      <c r="AO2706" s="8">
        <v>23.188551872647899</v>
      </c>
      <c r="AP2706" s="8">
        <v>23.256737786188999</v>
      </c>
      <c r="AQ2706" s="8">
        <v>23.231149386899101</v>
      </c>
      <c r="AR2706" s="8">
        <v>23.287727172733302</v>
      </c>
      <c r="AS2706" s="9">
        <v>0.19232634693811801</v>
      </c>
      <c r="AT2706" s="9">
        <v>1</v>
      </c>
      <c r="AU2706" s="9">
        <v>0.153599260628968</v>
      </c>
      <c r="AV2706" s="10">
        <v>1.2392439668614701</v>
      </c>
      <c r="AW2706" s="10">
        <v>-1.13014624547641</v>
      </c>
      <c r="AX2706" s="10">
        <v>1.2817252013840901</v>
      </c>
      <c r="AY2706" s="10">
        <v>-1.40052691637779</v>
      </c>
      <c r="AZ2706" s="10">
        <v>1.034279960733</v>
      </c>
      <c r="BA2706" s="10">
        <v>1.4485369240767301</v>
      </c>
      <c r="BB2706" s="9">
        <v>0.65135409544174905</v>
      </c>
      <c r="BC2706" s="9">
        <v>0.89140813316864398</v>
      </c>
      <c r="BD2706" s="9">
        <v>0.49464529703682703</v>
      </c>
      <c r="BE2706" s="9">
        <v>0.29222131343230001</v>
      </c>
      <c r="BF2706" s="9">
        <v>0.99766858511427903</v>
      </c>
      <c r="BG2706" s="9">
        <v>0.18190238345852799</v>
      </c>
      <c r="BH2706" s="11" t="str">
        <f t="shared" si="367"/>
        <v/>
      </c>
      <c r="BI2706" s="11" t="str">
        <f t="shared" si="367"/>
        <v/>
      </c>
      <c r="BJ2706" s="11" t="str">
        <f t="shared" si="367"/>
        <v/>
      </c>
      <c r="BK2706" s="11" t="str">
        <f t="shared" si="367"/>
        <v/>
      </c>
      <c r="BL2706" s="11" t="str">
        <f t="shared" si="367"/>
        <v/>
      </c>
      <c r="BM2706" s="11" t="str">
        <f t="shared" si="367"/>
        <v/>
      </c>
      <c r="BN2706" s="11" t="str">
        <f t="shared" si="364"/>
        <v/>
      </c>
      <c r="BO2706" s="11" t="str">
        <f t="shared" si="365"/>
        <v/>
      </c>
      <c r="BP2706" s="11" t="str">
        <f t="shared" si="366"/>
        <v/>
      </c>
      <c r="BR2706" s="11">
        <f t="shared" si="363"/>
        <v>2701</v>
      </c>
      <c r="BS2706" s="6" t="str">
        <f t="shared" si="363"/>
        <v>MA_10028778g0010</v>
      </c>
      <c r="BT2706" s="6" t="str">
        <f t="shared" si="363"/>
        <v>glucose-6-phosphate 1-epimerase</v>
      </c>
      <c r="BU2706" s="28">
        <f t="shared" si="368"/>
        <v>1.2</v>
      </c>
      <c r="BV2706" s="28">
        <f t="shared" si="368"/>
        <v>-1.1000000000000001</v>
      </c>
      <c r="BW2706" s="28">
        <f t="shared" si="368"/>
        <v>1.3</v>
      </c>
      <c r="BX2706" s="28">
        <f t="shared" si="368"/>
        <v>-1.4</v>
      </c>
      <c r="BY2706" s="28">
        <f t="shared" si="368"/>
        <v>1</v>
      </c>
      <c r="BZ2706" s="28">
        <f t="shared" si="368"/>
        <v>1.4</v>
      </c>
    </row>
    <row r="2707" spans="1:78">
      <c r="A2707" s="6">
        <v>2702</v>
      </c>
      <c r="B2707" s="6" t="s">
        <v>4688</v>
      </c>
      <c r="C2707" s="6" t="s">
        <v>4689</v>
      </c>
      <c r="D2707" s="6" t="str">
        <f t="shared" si="362"/>
        <v>Protein 2702 / MA_59235g0010 / 2-isopropylmalate synthase 1</v>
      </c>
      <c r="E2707" s="6">
        <v>2</v>
      </c>
      <c r="F2707" s="6">
        <v>2</v>
      </c>
      <c r="G2707" s="6">
        <v>1447229</v>
      </c>
      <c r="H2707" s="6">
        <v>1200874</v>
      </c>
      <c r="I2707" s="6">
        <v>891087</v>
      </c>
      <c r="J2707" s="6">
        <v>1698476</v>
      </c>
      <c r="K2707" s="6">
        <v>1058720</v>
      </c>
      <c r="L2707" s="6">
        <v>1079045</v>
      </c>
      <c r="M2707" s="6">
        <v>1300892</v>
      </c>
      <c r="N2707" s="6">
        <v>1250045</v>
      </c>
      <c r="O2707" s="6">
        <v>1298540</v>
      </c>
      <c r="P2707" s="6">
        <v>1237312</v>
      </c>
      <c r="Q2707" s="6">
        <v>1398501</v>
      </c>
      <c r="R2707" s="6">
        <v>1326137</v>
      </c>
      <c r="S2707" s="6">
        <v>1920519</v>
      </c>
      <c r="T2707" s="6">
        <v>1423789</v>
      </c>
      <c r="U2707" s="6">
        <v>1283585</v>
      </c>
      <c r="V2707" s="6">
        <v>1353160</v>
      </c>
      <c r="W2707" s="6">
        <v>1201956</v>
      </c>
      <c r="X2707" s="6">
        <v>1297981</v>
      </c>
      <c r="Y2707" s="6">
        <v>1230238</v>
      </c>
      <c r="Z2707" s="8">
        <v>20.464861791832799</v>
      </c>
      <c r="AA2707" s="8">
        <v>20.195653355579001</v>
      </c>
      <c r="AB2707" s="8">
        <v>19.7652067685198</v>
      </c>
      <c r="AC2707" s="8">
        <v>20.695809401950701</v>
      </c>
      <c r="AD2707" s="8">
        <v>20.013889659104201</v>
      </c>
      <c r="AE2707" s="8">
        <v>20.0413236009</v>
      </c>
      <c r="AF2707" s="8">
        <v>20.311069763868801</v>
      </c>
      <c r="AG2707" s="8">
        <v>20.253548600298199</v>
      </c>
      <c r="AH2707" s="8">
        <v>20.308459024551802</v>
      </c>
      <c r="AI2707" s="8">
        <v>20.238777904801601</v>
      </c>
      <c r="AJ2707" s="8">
        <v>20.415449854739698</v>
      </c>
      <c r="AK2707" s="8">
        <v>20.338798393802499</v>
      </c>
      <c r="AL2707" s="8">
        <v>20.873064806075298</v>
      </c>
      <c r="AM2707" s="8">
        <v>20.441303929667399</v>
      </c>
      <c r="AN2707" s="8">
        <v>20.291747404791899</v>
      </c>
      <c r="AO2707" s="8">
        <v>20.367901005504201</v>
      </c>
      <c r="AP2707" s="8">
        <v>20.196952653606498</v>
      </c>
      <c r="AQ2707" s="8">
        <v>20.307837834474501</v>
      </c>
      <c r="AR2707" s="8">
        <v>20.230506013510201</v>
      </c>
      <c r="AS2707" s="9">
        <v>0.43635148381433703</v>
      </c>
      <c r="AT2707" s="9">
        <v>1</v>
      </c>
      <c r="AU2707" s="9">
        <v>0.39190199968390899</v>
      </c>
      <c r="AV2707" s="10">
        <v>1.00105139950785</v>
      </c>
      <c r="AW2707" s="10">
        <v>1.1764131226677901</v>
      </c>
      <c r="AX2707" s="10">
        <v>1.03663268449192</v>
      </c>
      <c r="AY2707" s="10">
        <v>1.1751775415789301</v>
      </c>
      <c r="AZ2707" s="10">
        <v>1.03554391413025</v>
      </c>
      <c r="BA2707" s="10">
        <v>-1.1348408556540699</v>
      </c>
      <c r="BB2707" s="9">
        <v>0.99999967148295099</v>
      </c>
      <c r="BC2707" s="9">
        <v>0.42548665377432099</v>
      </c>
      <c r="BD2707" s="9">
        <v>0.98508976852100505</v>
      </c>
      <c r="BE2707" s="9">
        <v>0.47981609364963501</v>
      </c>
      <c r="BF2707" s="9">
        <v>0.98846851965634097</v>
      </c>
      <c r="BG2707" s="9">
        <v>0.62444330234527601</v>
      </c>
      <c r="BH2707" s="11" t="str">
        <f t="shared" si="367"/>
        <v/>
      </c>
      <c r="BI2707" s="11" t="str">
        <f t="shared" si="367"/>
        <v/>
      </c>
      <c r="BJ2707" s="11" t="str">
        <f t="shared" si="367"/>
        <v/>
      </c>
      <c r="BK2707" s="11" t="str">
        <f t="shared" si="367"/>
        <v/>
      </c>
      <c r="BL2707" s="11" t="str">
        <f t="shared" si="367"/>
        <v/>
      </c>
      <c r="BM2707" s="11" t="str">
        <f t="shared" si="367"/>
        <v/>
      </c>
      <c r="BN2707" s="11" t="str">
        <f t="shared" si="364"/>
        <v/>
      </c>
      <c r="BO2707" s="11" t="str">
        <f t="shared" si="365"/>
        <v/>
      </c>
      <c r="BP2707" s="11" t="str">
        <f t="shared" si="366"/>
        <v/>
      </c>
      <c r="BR2707" s="11">
        <f t="shared" si="363"/>
        <v>2702</v>
      </c>
      <c r="BS2707" s="6" t="str">
        <f t="shared" si="363"/>
        <v>MA_59235g0010</v>
      </c>
      <c r="BT2707" s="6" t="str">
        <f t="shared" si="363"/>
        <v>2-isopropylmalate synthase 1</v>
      </c>
      <c r="BU2707" s="28">
        <f t="shared" si="368"/>
        <v>1</v>
      </c>
      <c r="BV2707" s="28">
        <f t="shared" si="368"/>
        <v>1.2</v>
      </c>
      <c r="BW2707" s="28">
        <f t="shared" si="368"/>
        <v>1</v>
      </c>
      <c r="BX2707" s="28">
        <f t="shared" si="368"/>
        <v>1.2</v>
      </c>
      <c r="BY2707" s="28">
        <f t="shared" si="368"/>
        <v>1</v>
      </c>
      <c r="BZ2707" s="28">
        <f t="shared" si="368"/>
        <v>-1.1000000000000001</v>
      </c>
    </row>
    <row r="2708" spans="1:78">
      <c r="A2708" s="6">
        <v>2703</v>
      </c>
      <c r="B2708" s="6" t="s">
        <v>4690</v>
      </c>
      <c r="C2708" s="6" t="s">
        <v>4691</v>
      </c>
      <c r="D2708" s="6" t="str">
        <f t="shared" si="362"/>
        <v>Protein 2703 / MA_92507g0010 / cycloartenol-C-24-methyltransferase</v>
      </c>
      <c r="E2708" s="6">
        <v>3</v>
      </c>
      <c r="F2708" s="6">
        <v>3</v>
      </c>
      <c r="G2708" s="6">
        <v>4486170</v>
      </c>
      <c r="H2708" s="6">
        <v>2378992</v>
      </c>
      <c r="I2708" s="6">
        <v>5251428</v>
      </c>
      <c r="J2708" s="6">
        <v>2733134</v>
      </c>
      <c r="K2708" s="6">
        <v>4735884</v>
      </c>
      <c r="L2708" s="6">
        <v>5665826</v>
      </c>
      <c r="M2708" s="6">
        <v>4718525</v>
      </c>
      <c r="N2708" s="6">
        <v>5419768</v>
      </c>
      <c r="O2708" s="6">
        <v>5220334</v>
      </c>
      <c r="P2708" s="6">
        <v>1657136</v>
      </c>
      <c r="Q2708" s="6">
        <v>3110192</v>
      </c>
      <c r="R2708" s="6">
        <v>1863569</v>
      </c>
      <c r="S2708" s="6">
        <v>3032875</v>
      </c>
      <c r="T2708" s="6">
        <v>3297312</v>
      </c>
      <c r="U2708" s="6">
        <v>3837608</v>
      </c>
      <c r="V2708" s="6">
        <v>3733138</v>
      </c>
      <c r="W2708" s="6">
        <v>3429414</v>
      </c>
      <c r="X2708" s="6">
        <v>4085082</v>
      </c>
      <c r="Y2708" s="6">
        <v>3757640</v>
      </c>
      <c r="Z2708" s="8">
        <v>22.097052860615499</v>
      </c>
      <c r="AA2708" s="8">
        <v>21.181918989645599</v>
      </c>
      <c r="AB2708" s="8">
        <v>22.324278351795598</v>
      </c>
      <c r="AC2708" s="8">
        <v>21.382124763322299</v>
      </c>
      <c r="AD2708" s="8">
        <v>22.175202313577699</v>
      </c>
      <c r="AE2708" s="8">
        <v>22.433854865923401</v>
      </c>
      <c r="AF2708" s="8">
        <v>22.169904516252199</v>
      </c>
      <c r="AG2708" s="8">
        <v>22.369799665845498</v>
      </c>
      <c r="AH2708" s="8">
        <v>22.315710683538601</v>
      </c>
      <c r="AI2708" s="8">
        <v>20.6602605777218</v>
      </c>
      <c r="AJ2708" s="8">
        <v>21.568572213634301</v>
      </c>
      <c r="AK2708" s="8">
        <v>20.8296368062149</v>
      </c>
      <c r="AL2708" s="8">
        <v>21.532254607808401</v>
      </c>
      <c r="AM2708" s="8">
        <v>21.652858974244602</v>
      </c>
      <c r="AN2708" s="8">
        <v>21.8717759214674</v>
      </c>
      <c r="AO2708" s="8">
        <v>21.831957409932901</v>
      </c>
      <c r="AP2708" s="8">
        <v>21.709530646736798</v>
      </c>
      <c r="AQ2708" s="8">
        <v>21.961933607256</v>
      </c>
      <c r="AR2708" s="8">
        <v>21.841395425573101</v>
      </c>
      <c r="AS2708" s="9">
        <v>1.00798165250862E-2</v>
      </c>
      <c r="AT2708" s="9">
        <v>1</v>
      </c>
      <c r="AU2708" s="9">
        <v>4.7111564473460302E-3</v>
      </c>
      <c r="AV2708" s="10">
        <v>1.4046415115831701</v>
      </c>
      <c r="AW2708" s="10">
        <v>-1.4983750892841801</v>
      </c>
      <c r="AX2708" s="10">
        <v>1.00779565848509</v>
      </c>
      <c r="AY2708" s="10">
        <v>-2.1046798503307</v>
      </c>
      <c r="AZ2708" s="10">
        <v>-1.3937761090324701</v>
      </c>
      <c r="BA2708" s="10">
        <v>1.5100559097628099</v>
      </c>
      <c r="BB2708" s="9">
        <v>0.229876138975044</v>
      </c>
      <c r="BC2708" s="9">
        <v>9.5353366671658599E-2</v>
      </c>
      <c r="BD2708" s="9">
        <v>0.999956842512149</v>
      </c>
      <c r="BE2708" s="9">
        <v>2.6499816512616202E-3</v>
      </c>
      <c r="BF2708" s="9">
        <v>0.24660356273005599</v>
      </c>
      <c r="BG2708" s="9">
        <v>8.7416317214457598E-2</v>
      </c>
      <c r="BH2708" s="11" t="str">
        <f t="shared" si="367"/>
        <v/>
      </c>
      <c r="BI2708" s="11" t="str">
        <f t="shared" si="367"/>
        <v/>
      </c>
      <c r="BJ2708" s="11" t="str">
        <f t="shared" si="367"/>
        <v/>
      </c>
      <c r="BK2708" s="11" t="str">
        <f t="shared" si="367"/>
        <v/>
      </c>
      <c r="BL2708" s="11" t="str">
        <f t="shared" si="367"/>
        <v/>
      </c>
      <c r="BM2708" s="11" t="str">
        <f t="shared" si="367"/>
        <v/>
      </c>
      <c r="BN2708" s="11" t="str">
        <f t="shared" si="364"/>
        <v/>
      </c>
      <c r="BO2708" s="11" t="str">
        <f t="shared" si="365"/>
        <v/>
      </c>
      <c r="BP2708" s="11" t="str">
        <f t="shared" si="366"/>
        <v/>
      </c>
      <c r="BR2708" s="11">
        <f t="shared" si="363"/>
        <v>2703</v>
      </c>
      <c r="BS2708" s="6" t="str">
        <f t="shared" si="363"/>
        <v>MA_92507g0010</v>
      </c>
      <c r="BT2708" s="6" t="str">
        <f t="shared" si="363"/>
        <v>cycloartenol-C-24-methyltransferase</v>
      </c>
      <c r="BU2708" s="28">
        <f t="shared" si="368"/>
        <v>1.4</v>
      </c>
      <c r="BV2708" s="28">
        <f t="shared" si="368"/>
        <v>-1.5</v>
      </c>
      <c r="BW2708" s="28">
        <f t="shared" si="368"/>
        <v>1</v>
      </c>
      <c r="BX2708" s="28">
        <f t="shared" si="368"/>
        <v>-2.1</v>
      </c>
      <c r="BY2708" s="28">
        <f t="shared" si="368"/>
        <v>-1.4</v>
      </c>
      <c r="BZ2708" s="28">
        <f t="shared" si="368"/>
        <v>1.5</v>
      </c>
    </row>
    <row r="2709" spans="1:78">
      <c r="A2709" s="6">
        <v>2704</v>
      </c>
      <c r="B2709" s="6" t="s">
        <v>4692</v>
      </c>
      <c r="C2709" s="6" t="s">
        <v>4693</v>
      </c>
      <c r="D2709" s="6" t="str">
        <f t="shared" si="362"/>
        <v>Protein 2704 / MA_8660551g0010 / 1,2-dihydroxy-3-keto-5-methylthiopentene dioxygenase 1</v>
      </c>
      <c r="E2709" s="6">
        <v>2</v>
      </c>
      <c r="F2709" s="6">
        <v>1</v>
      </c>
      <c r="G2709" s="6">
        <v>1743652</v>
      </c>
      <c r="H2709" s="6">
        <v>1545970</v>
      </c>
      <c r="I2709" s="6">
        <v>3403315</v>
      </c>
      <c r="J2709" s="6">
        <v>1409728</v>
      </c>
      <c r="K2709" s="6">
        <v>3382182</v>
      </c>
      <c r="L2709" s="6">
        <v>2553032</v>
      </c>
      <c r="M2709" s="6">
        <v>2511963</v>
      </c>
      <c r="N2709" s="6">
        <v>2762975</v>
      </c>
      <c r="O2709" s="6">
        <v>3309292</v>
      </c>
      <c r="P2709" s="6">
        <v>1390981</v>
      </c>
      <c r="Q2709" s="6">
        <v>1821320</v>
      </c>
      <c r="R2709" s="6">
        <v>1667675</v>
      </c>
      <c r="S2709" s="6">
        <v>2189779</v>
      </c>
      <c r="T2709" s="6">
        <v>1169834</v>
      </c>
      <c r="U2709" s="6">
        <v>3624105</v>
      </c>
      <c r="V2709" s="6">
        <v>1957431</v>
      </c>
      <c r="W2709" s="6">
        <v>2513282</v>
      </c>
      <c r="X2709" s="6">
        <v>3102079</v>
      </c>
      <c r="Y2709" s="6">
        <v>3300664</v>
      </c>
      <c r="Z2709" s="8">
        <v>20.733680703491999</v>
      </c>
      <c r="AA2709" s="8">
        <v>20.5600808929394</v>
      </c>
      <c r="AB2709" s="8">
        <v>21.698509258066402</v>
      </c>
      <c r="AC2709" s="8">
        <v>20.426985397972501</v>
      </c>
      <c r="AD2709" s="8">
        <v>21.689522864622798</v>
      </c>
      <c r="AE2709" s="8">
        <v>21.283780190089999</v>
      </c>
      <c r="AF2709" s="8">
        <v>21.2603837835101</v>
      </c>
      <c r="AG2709" s="8">
        <v>21.397791077714501</v>
      </c>
      <c r="AH2709" s="8">
        <v>21.6580911648023</v>
      </c>
      <c r="AI2709" s="8">
        <v>20.407671282954901</v>
      </c>
      <c r="AJ2709" s="8">
        <v>20.7965529907353</v>
      </c>
      <c r="AK2709" s="8">
        <v>20.669406730065301</v>
      </c>
      <c r="AL2709" s="8">
        <v>21.062353844770499</v>
      </c>
      <c r="AM2709" s="8">
        <v>20.157872394545102</v>
      </c>
      <c r="AN2709" s="8">
        <v>21.7891933240419</v>
      </c>
      <c r="AO2709" s="8">
        <v>20.900530022325899</v>
      </c>
      <c r="AP2709" s="8">
        <v>21.261141125610902</v>
      </c>
      <c r="AQ2709" s="8">
        <v>21.564803996980199</v>
      </c>
      <c r="AR2709" s="8">
        <v>21.654324852323899</v>
      </c>
      <c r="AS2709" s="9">
        <v>4.5654990029758202E-2</v>
      </c>
      <c r="AT2709" s="9">
        <v>1</v>
      </c>
      <c r="AU2709" s="9">
        <v>2.86411905688671E-2</v>
      </c>
      <c r="AV2709" s="10">
        <v>1.2997694378047899</v>
      </c>
      <c r="AW2709" s="10">
        <v>-1.3222402844619401</v>
      </c>
      <c r="AX2709" s="10">
        <v>1.3307530204893401</v>
      </c>
      <c r="AY2709" s="10">
        <v>-1.71860751117795</v>
      </c>
      <c r="AZ2709" s="10">
        <v>1.0238377528993801</v>
      </c>
      <c r="BA2709" s="10">
        <v>1.75957525236042</v>
      </c>
      <c r="BB2709" s="9">
        <v>0.55199048249997795</v>
      </c>
      <c r="BC2709" s="9">
        <v>0.45252867623424797</v>
      </c>
      <c r="BD2709" s="9">
        <v>0.43360679092217802</v>
      </c>
      <c r="BE2709" s="9">
        <v>6.13976867029844E-2</v>
      </c>
      <c r="BF2709" s="9">
        <v>0.99934349240798703</v>
      </c>
      <c r="BG2709" s="9">
        <v>3.5149986947178698E-2</v>
      </c>
      <c r="BH2709" s="11" t="str">
        <f t="shared" si="367"/>
        <v/>
      </c>
      <c r="BI2709" s="11" t="str">
        <f t="shared" si="367"/>
        <v/>
      </c>
      <c r="BJ2709" s="11" t="str">
        <f t="shared" si="367"/>
        <v/>
      </c>
      <c r="BK2709" s="11" t="str">
        <f t="shared" si="367"/>
        <v/>
      </c>
      <c r="BL2709" s="11" t="str">
        <f t="shared" si="367"/>
        <v/>
      </c>
      <c r="BM2709" s="11" t="str">
        <f t="shared" si="367"/>
        <v/>
      </c>
      <c r="BN2709" s="11" t="str">
        <f t="shared" si="364"/>
        <v/>
      </c>
      <c r="BO2709" s="11" t="str">
        <f t="shared" si="365"/>
        <v/>
      </c>
      <c r="BP2709" s="11" t="str">
        <f t="shared" si="366"/>
        <v/>
      </c>
      <c r="BR2709" s="11">
        <f t="shared" si="363"/>
        <v>2704</v>
      </c>
      <c r="BS2709" s="6" t="str">
        <f t="shared" si="363"/>
        <v>MA_8660551g0010</v>
      </c>
      <c r="BT2709" s="6" t="str">
        <f t="shared" si="363"/>
        <v>1,2-dihydroxy-3-keto-5-methylthiopentene dioxygenase 1</v>
      </c>
      <c r="BU2709" s="28">
        <f t="shared" si="368"/>
        <v>1.3</v>
      </c>
      <c r="BV2709" s="28">
        <f t="shared" si="368"/>
        <v>-1.3</v>
      </c>
      <c r="BW2709" s="28">
        <f t="shared" si="368"/>
        <v>1.3</v>
      </c>
      <c r="BX2709" s="28">
        <f t="shared" si="368"/>
        <v>-1.7</v>
      </c>
      <c r="BY2709" s="28">
        <f t="shared" si="368"/>
        <v>1</v>
      </c>
      <c r="BZ2709" s="28">
        <f t="shared" si="368"/>
        <v>1.8</v>
      </c>
    </row>
    <row r="2710" spans="1:78">
      <c r="A2710" s="6">
        <v>2705</v>
      </c>
      <c r="B2710" s="6" t="s">
        <v>4694</v>
      </c>
      <c r="C2710" s="6" t="s">
        <v>4695</v>
      </c>
      <c r="D2710" s="6" t="str">
        <f t="shared" si="362"/>
        <v>Protein 2705 / MA_10430378g0010 / GTP-binding SAR1A-like</v>
      </c>
      <c r="E2710" s="6">
        <v>2</v>
      </c>
      <c r="F2710" s="6">
        <v>1</v>
      </c>
      <c r="G2710" s="6">
        <v>2236590</v>
      </c>
      <c r="H2710" s="6">
        <v>3720278</v>
      </c>
      <c r="I2710" s="6">
        <v>5581480</v>
      </c>
      <c r="J2710" s="6">
        <v>2036316</v>
      </c>
      <c r="K2710" s="6">
        <v>8435506</v>
      </c>
      <c r="L2710" s="6">
        <v>5595202</v>
      </c>
      <c r="M2710" s="6">
        <v>3945308</v>
      </c>
      <c r="N2710" s="6">
        <v>3714226</v>
      </c>
      <c r="O2710" s="6">
        <v>5442952</v>
      </c>
      <c r="P2710" s="6">
        <v>1929896</v>
      </c>
      <c r="Q2710" s="6">
        <v>3372719</v>
      </c>
      <c r="R2710" s="6">
        <v>2369950</v>
      </c>
      <c r="S2710" s="6">
        <v>3538178</v>
      </c>
      <c r="T2710" s="6">
        <v>1645494</v>
      </c>
      <c r="U2710" s="6">
        <v>3441224</v>
      </c>
      <c r="V2710" s="6">
        <v>1374010</v>
      </c>
      <c r="W2710" s="6">
        <v>3338155</v>
      </c>
      <c r="X2710" s="6">
        <v>5924279</v>
      </c>
      <c r="Y2710" s="6">
        <v>4599180</v>
      </c>
      <c r="Z2710" s="8">
        <v>21.092869382637101</v>
      </c>
      <c r="AA2710" s="8">
        <v>21.826979000935999</v>
      </c>
      <c r="AB2710" s="8">
        <v>22.412216290939501</v>
      </c>
      <c r="AC2710" s="8">
        <v>20.957530028703399</v>
      </c>
      <c r="AD2710" s="8">
        <v>23.008043179840101</v>
      </c>
      <c r="AE2710" s="8">
        <v>22.415758786162598</v>
      </c>
      <c r="AF2710" s="8">
        <v>21.911706501432999</v>
      </c>
      <c r="AG2710" s="8">
        <v>21.824630171123999</v>
      </c>
      <c r="AH2710" s="8">
        <v>22.3759578826851</v>
      </c>
      <c r="AI2710" s="8">
        <v>20.880091673643001</v>
      </c>
      <c r="AJ2710" s="8">
        <v>21.68548069373</v>
      </c>
      <c r="AK2710" s="8">
        <v>21.176425191522402</v>
      </c>
      <c r="AL2710" s="8">
        <v>21.7545751988273</v>
      </c>
      <c r="AM2710" s="8">
        <v>20.650089335266198</v>
      </c>
      <c r="AN2710" s="8">
        <v>21.714490373974201</v>
      </c>
      <c r="AO2710" s="8">
        <v>20.3899610734059</v>
      </c>
      <c r="AP2710" s="8">
        <v>21.670619514000599</v>
      </c>
      <c r="AQ2710" s="8">
        <v>22.4982081543193</v>
      </c>
      <c r="AR2710" s="8">
        <v>22.1329452314964</v>
      </c>
      <c r="AS2710" s="9">
        <v>0.31153245318940098</v>
      </c>
      <c r="AT2710" s="9">
        <v>1</v>
      </c>
      <c r="AU2710" s="9">
        <v>0.26550057340730299</v>
      </c>
      <c r="AV2710" s="10">
        <v>1.2078872214329199</v>
      </c>
      <c r="AW2710" s="10">
        <v>-1.5477743518126501</v>
      </c>
      <c r="AX2710" s="10">
        <v>-1.1315361743247301</v>
      </c>
      <c r="AY2710" s="10">
        <v>-1.8695368612161201</v>
      </c>
      <c r="AZ2710" s="10">
        <v>-1.3667680855559301</v>
      </c>
      <c r="BA2710" s="10">
        <v>1.3678522940164199</v>
      </c>
      <c r="BB2710" s="9">
        <v>0.92936435096754699</v>
      </c>
      <c r="BC2710" s="9">
        <v>0.47250776927696397</v>
      </c>
      <c r="BD2710" s="9">
        <v>0.97438844946001302</v>
      </c>
      <c r="BE2710" s="9">
        <v>0.23157096421317</v>
      </c>
      <c r="BF2710" s="9">
        <v>0.75258266627066495</v>
      </c>
      <c r="BG2710" s="9">
        <v>0.71700360003435404</v>
      </c>
      <c r="BH2710" s="11" t="str">
        <f t="shared" si="367"/>
        <v/>
      </c>
      <c r="BI2710" s="11" t="str">
        <f t="shared" si="367"/>
        <v/>
      </c>
      <c r="BJ2710" s="11" t="str">
        <f t="shared" si="367"/>
        <v/>
      </c>
      <c r="BK2710" s="11" t="str">
        <f t="shared" si="367"/>
        <v/>
      </c>
      <c r="BL2710" s="11" t="str">
        <f t="shared" si="367"/>
        <v/>
      </c>
      <c r="BM2710" s="11" t="str">
        <f t="shared" si="367"/>
        <v/>
      </c>
      <c r="BN2710" s="11" t="str">
        <f t="shared" si="364"/>
        <v/>
      </c>
      <c r="BO2710" s="11" t="str">
        <f t="shared" si="365"/>
        <v/>
      </c>
      <c r="BP2710" s="11" t="str">
        <f t="shared" si="366"/>
        <v/>
      </c>
      <c r="BR2710" s="11">
        <f t="shared" si="363"/>
        <v>2705</v>
      </c>
      <c r="BS2710" s="6" t="str">
        <f t="shared" si="363"/>
        <v>MA_10430378g0010</v>
      </c>
      <c r="BT2710" s="6" t="str">
        <f t="shared" si="363"/>
        <v>GTP-binding SAR1A-like</v>
      </c>
      <c r="BU2710" s="28">
        <f t="shared" si="368"/>
        <v>1.2</v>
      </c>
      <c r="BV2710" s="28">
        <f t="shared" si="368"/>
        <v>-1.5</v>
      </c>
      <c r="BW2710" s="28">
        <f t="shared" si="368"/>
        <v>-1.1000000000000001</v>
      </c>
      <c r="BX2710" s="28">
        <f t="shared" si="368"/>
        <v>-1.9</v>
      </c>
      <c r="BY2710" s="28">
        <f t="shared" si="368"/>
        <v>-1.4</v>
      </c>
      <c r="BZ2710" s="28">
        <f t="shared" si="368"/>
        <v>1.4</v>
      </c>
    </row>
    <row r="2711" spans="1:78">
      <c r="A2711" s="6">
        <v>2706</v>
      </c>
      <c r="B2711" s="6" t="s">
        <v>4696</v>
      </c>
      <c r="C2711" s="6" t="s">
        <v>4697</v>
      </c>
      <c r="D2711" s="6" t="str">
        <f t="shared" si="362"/>
        <v>Protein 2706 / MA_18465g0010 / tubulin</v>
      </c>
      <c r="E2711" s="6">
        <v>3</v>
      </c>
      <c r="F2711" s="6">
        <v>3</v>
      </c>
      <c r="G2711" s="6">
        <v>45042463</v>
      </c>
      <c r="H2711" s="6">
        <v>16342609</v>
      </c>
      <c r="I2711" s="6">
        <v>17665871</v>
      </c>
      <c r="J2711" s="6">
        <v>18322674</v>
      </c>
      <c r="K2711" s="6">
        <v>13017827</v>
      </c>
      <c r="L2711" s="6">
        <v>8828532</v>
      </c>
      <c r="M2711" s="6">
        <v>13410713</v>
      </c>
      <c r="N2711" s="6">
        <v>10190865</v>
      </c>
      <c r="O2711" s="6">
        <v>7428033</v>
      </c>
      <c r="P2711" s="6">
        <v>12477393</v>
      </c>
      <c r="Q2711" s="6">
        <v>20743662</v>
      </c>
      <c r="R2711" s="6">
        <v>8097835</v>
      </c>
      <c r="S2711" s="6">
        <v>16758119</v>
      </c>
      <c r="T2711" s="6">
        <v>19154282</v>
      </c>
      <c r="U2711" s="6">
        <v>9543283</v>
      </c>
      <c r="V2711" s="6">
        <v>9804904</v>
      </c>
      <c r="W2711" s="6">
        <v>8480622</v>
      </c>
      <c r="X2711" s="6">
        <v>6129108</v>
      </c>
      <c r="Y2711" s="6">
        <v>9871013</v>
      </c>
      <c r="Z2711" s="8">
        <v>25.424782382853699</v>
      </c>
      <c r="AA2711" s="8">
        <v>23.9621349837353</v>
      </c>
      <c r="AB2711" s="8">
        <v>24.0744615459848</v>
      </c>
      <c r="AC2711" s="8">
        <v>24.127126729056101</v>
      </c>
      <c r="AD2711" s="8">
        <v>23.633985311028301</v>
      </c>
      <c r="AE2711" s="8">
        <v>23.073742137165102</v>
      </c>
      <c r="AF2711" s="8">
        <v>23.676882606466499</v>
      </c>
      <c r="AG2711" s="8">
        <v>23.2807731767797</v>
      </c>
      <c r="AH2711" s="8">
        <v>22.824548793971601</v>
      </c>
      <c r="AI2711" s="8">
        <v>23.572813196259201</v>
      </c>
      <c r="AJ2711" s="8">
        <v>24.3061672682412</v>
      </c>
      <c r="AK2711" s="8">
        <v>22.949104816548601</v>
      </c>
      <c r="AL2711" s="8">
        <v>23.998356888328399</v>
      </c>
      <c r="AM2711" s="8">
        <v>24.191163611432302</v>
      </c>
      <c r="AN2711" s="8">
        <v>23.186054224762799</v>
      </c>
      <c r="AO2711" s="8">
        <v>23.225072074356401</v>
      </c>
      <c r="AP2711" s="8">
        <v>23.015738650552102</v>
      </c>
      <c r="AQ2711" s="8">
        <v>22.547245695831499</v>
      </c>
      <c r="AR2711" s="8">
        <v>23.234766716324401</v>
      </c>
      <c r="AS2711" s="9">
        <v>1.53722157090541E-2</v>
      </c>
      <c r="AT2711" s="9">
        <v>1</v>
      </c>
      <c r="AU2711" s="9">
        <v>7.8343368205247392E-3</v>
      </c>
      <c r="AV2711" s="10">
        <v>-2.04274838571799</v>
      </c>
      <c r="AW2711" s="10">
        <v>-1.3575233698882301</v>
      </c>
      <c r="AX2711" s="10">
        <v>-2.3017365530005001</v>
      </c>
      <c r="AY2711" s="10">
        <v>1.5047611194245401</v>
      </c>
      <c r="AZ2711" s="10">
        <v>-1.12678417424938</v>
      </c>
      <c r="BA2711" s="10">
        <v>-1.6955410153933499</v>
      </c>
      <c r="BB2711" s="9">
        <v>3.73383552688532E-2</v>
      </c>
      <c r="BC2711" s="9">
        <v>0.53093477841174397</v>
      </c>
      <c r="BD2711" s="9">
        <v>9.14760798294534E-3</v>
      </c>
      <c r="BE2711" s="9">
        <v>0.339981212633858</v>
      </c>
      <c r="BF2711" s="9">
        <v>0.95605565944466298</v>
      </c>
      <c r="BG2711" s="9">
        <v>0.12388372916524901</v>
      </c>
      <c r="BH2711" s="11" t="str">
        <f t="shared" si="367"/>
        <v/>
      </c>
      <c r="BI2711" s="11" t="str">
        <f t="shared" si="367"/>
        <v/>
      </c>
      <c r="BJ2711" s="11" t="str">
        <f t="shared" si="367"/>
        <v/>
      </c>
      <c r="BK2711" s="11" t="str">
        <f t="shared" si="367"/>
        <v/>
      </c>
      <c r="BL2711" s="11" t="str">
        <f t="shared" si="367"/>
        <v/>
      </c>
      <c r="BM2711" s="11" t="str">
        <f t="shared" si="367"/>
        <v/>
      </c>
      <c r="BN2711" s="11" t="str">
        <f t="shared" si="364"/>
        <v/>
      </c>
      <c r="BO2711" s="11" t="str">
        <f t="shared" si="365"/>
        <v/>
      </c>
      <c r="BP2711" s="11" t="str">
        <f t="shared" si="366"/>
        <v/>
      </c>
      <c r="BR2711" s="11">
        <f t="shared" si="363"/>
        <v>2706</v>
      </c>
      <c r="BS2711" s="6" t="str">
        <f t="shared" si="363"/>
        <v>MA_18465g0010</v>
      </c>
      <c r="BT2711" s="6" t="str">
        <f t="shared" si="363"/>
        <v>tubulin</v>
      </c>
      <c r="BU2711" s="28">
        <f t="shared" si="368"/>
        <v>-2</v>
      </c>
      <c r="BV2711" s="28">
        <f t="shared" si="368"/>
        <v>-1.4</v>
      </c>
      <c r="BW2711" s="28">
        <f t="shared" si="368"/>
        <v>-2.2999999999999998</v>
      </c>
      <c r="BX2711" s="28">
        <f t="shared" si="368"/>
        <v>1.5</v>
      </c>
      <c r="BY2711" s="28">
        <f t="shared" si="368"/>
        <v>-1.1000000000000001</v>
      </c>
      <c r="BZ2711" s="28">
        <f t="shared" si="368"/>
        <v>-1.7</v>
      </c>
    </row>
    <row r="2712" spans="1:78">
      <c r="A2712" s="6">
        <v>2707</v>
      </c>
      <c r="B2712" s="6" t="s">
        <v>4698</v>
      </c>
      <c r="C2712" s="6" t="s">
        <v>4699</v>
      </c>
      <c r="D2712" s="6" t="str">
        <f t="shared" si="362"/>
        <v>Protein 2707 / MA_10426591g0010 / probable polygalacturonase At1g80170</v>
      </c>
      <c r="E2712" s="6">
        <v>3</v>
      </c>
      <c r="F2712" s="6">
        <v>3</v>
      </c>
      <c r="G2712" s="6">
        <v>12854934</v>
      </c>
      <c r="H2712" s="6">
        <v>8088396</v>
      </c>
      <c r="I2712" s="6">
        <v>13345501</v>
      </c>
      <c r="J2712" s="6">
        <v>13557801</v>
      </c>
      <c r="K2712" s="6">
        <v>13080672</v>
      </c>
      <c r="L2712" s="6">
        <v>11631024</v>
      </c>
      <c r="M2712" s="6">
        <v>10938675</v>
      </c>
      <c r="N2712" s="6">
        <v>11596181</v>
      </c>
      <c r="O2712" s="6">
        <v>11062107</v>
      </c>
      <c r="P2712" s="6">
        <v>8790420</v>
      </c>
      <c r="Q2712" s="6">
        <v>6907378</v>
      </c>
      <c r="R2712" s="6">
        <v>8736297</v>
      </c>
      <c r="S2712" s="6">
        <v>11030045</v>
      </c>
      <c r="T2712" s="6">
        <v>11456488</v>
      </c>
      <c r="U2712" s="6">
        <v>13137193</v>
      </c>
      <c r="V2712" s="6">
        <v>12038983</v>
      </c>
      <c r="W2712" s="6">
        <v>12425108</v>
      </c>
      <c r="X2712" s="6">
        <v>14199570</v>
      </c>
      <c r="Y2712" s="6">
        <v>12369139</v>
      </c>
      <c r="Z2712" s="8">
        <v>23.615818867295001</v>
      </c>
      <c r="AA2712" s="8">
        <v>22.947422201239998</v>
      </c>
      <c r="AB2712" s="8">
        <v>23.6698501305493</v>
      </c>
      <c r="AC2712" s="8">
        <v>23.692619864539701</v>
      </c>
      <c r="AD2712" s="8">
        <v>23.640933323255801</v>
      </c>
      <c r="AE2712" s="8">
        <v>23.471474782062099</v>
      </c>
      <c r="AF2712" s="8">
        <v>23.382934659499401</v>
      </c>
      <c r="AG2712" s="8">
        <v>23.467146421330298</v>
      </c>
      <c r="AH2712" s="8">
        <v>23.399122866144101</v>
      </c>
      <c r="AI2712" s="8">
        <v>23.067500667280001</v>
      </c>
      <c r="AJ2712" s="8">
        <v>22.7197067453125</v>
      </c>
      <c r="AK2712" s="8">
        <v>23.058590472416199</v>
      </c>
      <c r="AL2712" s="8">
        <v>23.394935341010701</v>
      </c>
      <c r="AM2712" s="8">
        <v>23.449661516202301</v>
      </c>
      <c r="AN2712" s="8">
        <v>23.647153714788899</v>
      </c>
      <c r="AO2712" s="8">
        <v>23.521210188964702</v>
      </c>
      <c r="AP2712" s="8">
        <v>23.566755056070502</v>
      </c>
      <c r="AQ2712" s="8">
        <v>23.759343906035799</v>
      </c>
      <c r="AR2712" s="8">
        <v>23.560241743857901</v>
      </c>
      <c r="AS2712" s="9">
        <v>4.7376359963908897E-2</v>
      </c>
      <c r="AT2712" s="9">
        <v>1</v>
      </c>
      <c r="AU2712" s="9">
        <v>2.9949491310139801E-2</v>
      </c>
      <c r="AV2712" s="10">
        <v>-1.0593352212646601</v>
      </c>
      <c r="AW2712" s="10">
        <v>-1.29706423539886</v>
      </c>
      <c r="AX2712" s="10">
        <v>1.0700009255578</v>
      </c>
      <c r="AY2712" s="10">
        <v>-1.2244133956486301</v>
      </c>
      <c r="AZ2712" s="10">
        <v>1.1334896672291599</v>
      </c>
      <c r="BA2712" s="10">
        <v>1.3878599323847001</v>
      </c>
      <c r="BB2712" s="9">
        <v>0.94823848678761602</v>
      </c>
      <c r="BC2712" s="9">
        <v>8.7672919034128494E-2</v>
      </c>
      <c r="BD2712" s="9">
        <v>0.90665447681087996</v>
      </c>
      <c r="BE2712" s="9">
        <v>0.27279825680520497</v>
      </c>
      <c r="BF2712" s="9">
        <v>0.65369124478151297</v>
      </c>
      <c r="BG2712" s="9">
        <v>2.49030134320718E-2</v>
      </c>
      <c r="BH2712" s="11" t="str">
        <f t="shared" si="367"/>
        <v/>
      </c>
      <c r="BI2712" s="11" t="str">
        <f t="shared" si="367"/>
        <v/>
      </c>
      <c r="BJ2712" s="11" t="str">
        <f t="shared" si="367"/>
        <v/>
      </c>
      <c r="BK2712" s="11" t="str">
        <f t="shared" si="367"/>
        <v/>
      </c>
      <c r="BL2712" s="11" t="str">
        <f t="shared" si="367"/>
        <v/>
      </c>
      <c r="BM2712" s="11" t="str">
        <f t="shared" si="367"/>
        <v/>
      </c>
      <c r="BN2712" s="11" t="str">
        <f t="shared" si="364"/>
        <v/>
      </c>
      <c r="BO2712" s="11" t="str">
        <f t="shared" si="365"/>
        <v/>
      </c>
      <c r="BP2712" s="11" t="str">
        <f t="shared" si="366"/>
        <v/>
      </c>
      <c r="BR2712" s="11">
        <f t="shared" si="363"/>
        <v>2707</v>
      </c>
      <c r="BS2712" s="6" t="str">
        <f t="shared" si="363"/>
        <v>MA_10426591g0010</v>
      </c>
      <c r="BT2712" s="6" t="str">
        <f t="shared" si="363"/>
        <v>probable polygalacturonase At1g80170</v>
      </c>
      <c r="BU2712" s="28">
        <f t="shared" si="368"/>
        <v>-1.1000000000000001</v>
      </c>
      <c r="BV2712" s="28">
        <f t="shared" si="368"/>
        <v>-1.3</v>
      </c>
      <c r="BW2712" s="28">
        <f t="shared" si="368"/>
        <v>1.1000000000000001</v>
      </c>
      <c r="BX2712" s="28">
        <f t="shared" si="368"/>
        <v>-1.2</v>
      </c>
      <c r="BY2712" s="28">
        <f t="shared" si="368"/>
        <v>1.1000000000000001</v>
      </c>
      <c r="BZ2712" s="28">
        <f t="shared" si="368"/>
        <v>1.4</v>
      </c>
    </row>
    <row r="2713" spans="1:78">
      <c r="A2713" s="6">
        <v>2708</v>
      </c>
      <c r="B2713" s="6" t="s">
        <v>4700</v>
      </c>
      <c r="C2713" s="6" t="s">
        <v>4701</v>
      </c>
      <c r="D2713" s="6" t="str">
        <f t="shared" si="362"/>
        <v>Protein 2708 / MA_456591g0010 / Tetratricopeptide repeat (TPR)-like superfamily isoform 1</v>
      </c>
      <c r="E2713" s="6">
        <v>2</v>
      </c>
      <c r="F2713" s="6">
        <v>2</v>
      </c>
      <c r="G2713" s="6">
        <v>701192</v>
      </c>
      <c r="H2713" s="6">
        <v>1131950</v>
      </c>
      <c r="I2713" s="6">
        <v>1709358</v>
      </c>
      <c r="J2713" s="6">
        <v>877157</v>
      </c>
      <c r="K2713" s="6">
        <v>1157276</v>
      </c>
      <c r="L2713" s="6">
        <v>1626556</v>
      </c>
      <c r="M2713" s="6">
        <v>1322498</v>
      </c>
      <c r="N2713" s="6">
        <v>1795348</v>
      </c>
      <c r="O2713" s="6">
        <v>1215442</v>
      </c>
      <c r="P2713" s="6">
        <v>511972</v>
      </c>
      <c r="Q2713" s="6">
        <v>1233607</v>
      </c>
      <c r="R2713" s="6">
        <v>814078</v>
      </c>
      <c r="S2713" s="6">
        <v>952543</v>
      </c>
      <c r="T2713" s="6">
        <v>1543786</v>
      </c>
      <c r="U2713" s="6">
        <v>1793491</v>
      </c>
      <c r="V2713" s="6">
        <v>1845349</v>
      </c>
      <c r="W2713" s="6">
        <v>1443259</v>
      </c>
      <c r="X2713" s="6">
        <v>1461984</v>
      </c>
      <c r="Y2713" s="6">
        <v>1570347</v>
      </c>
      <c r="Z2713" s="8">
        <v>19.4194500107137</v>
      </c>
      <c r="AA2713" s="8">
        <v>20.1103788028074</v>
      </c>
      <c r="AB2713" s="8">
        <v>20.705023149331701</v>
      </c>
      <c r="AC2713" s="8">
        <v>19.742475564369801</v>
      </c>
      <c r="AD2713" s="8">
        <v>20.1423015446994</v>
      </c>
      <c r="AE2713" s="8">
        <v>20.633389062488</v>
      </c>
      <c r="AF2713" s="8">
        <v>20.334834109892402</v>
      </c>
      <c r="AG2713" s="8">
        <v>20.775832084243302</v>
      </c>
      <c r="AH2713" s="8">
        <v>20.2130496199851</v>
      </c>
      <c r="AI2713" s="8">
        <v>18.965705385119598</v>
      </c>
      <c r="AJ2713" s="8">
        <v>20.234451426165599</v>
      </c>
      <c r="AK2713" s="8">
        <v>19.6348075058104</v>
      </c>
      <c r="AL2713" s="8">
        <v>19.8614246951126</v>
      </c>
      <c r="AM2713" s="8">
        <v>20.558041349043901</v>
      </c>
      <c r="AN2713" s="8">
        <v>20.7743390749832</v>
      </c>
      <c r="AO2713" s="8">
        <v>20.815462259839801</v>
      </c>
      <c r="AP2713" s="8">
        <v>20.460898791181101</v>
      </c>
      <c r="AQ2713" s="8">
        <v>20.479496091799898</v>
      </c>
      <c r="AR2713" s="8">
        <v>20.5826519563803</v>
      </c>
      <c r="AS2713" s="9">
        <v>5.7856983755930298E-2</v>
      </c>
      <c r="AT2713" s="9">
        <v>1</v>
      </c>
      <c r="AU2713" s="9">
        <v>3.7953262458158499E-2</v>
      </c>
      <c r="AV2713" s="10">
        <v>1.38065264845907</v>
      </c>
      <c r="AW2713" s="10">
        <v>-1.1274314692393099</v>
      </c>
      <c r="AX2713" s="10">
        <v>1.5142924138693299</v>
      </c>
      <c r="AY2713" s="10">
        <v>-1.5565912439613601</v>
      </c>
      <c r="AZ2713" s="10">
        <v>1.0967946322772899</v>
      </c>
      <c r="BA2713" s="10">
        <v>1.7072609210266501</v>
      </c>
      <c r="BB2713" s="9">
        <v>0.39276429712434902</v>
      </c>
      <c r="BC2713" s="9">
        <v>0.91647695454578404</v>
      </c>
      <c r="BD2713" s="9">
        <v>0.16174637804172101</v>
      </c>
      <c r="BE2713" s="9">
        <v>0.15854805286804499</v>
      </c>
      <c r="BF2713" s="9">
        <v>0.96521590828988102</v>
      </c>
      <c r="BG2713" s="9">
        <v>5.15539318284595E-2</v>
      </c>
      <c r="BH2713" s="11" t="str">
        <f t="shared" si="367"/>
        <v/>
      </c>
      <c r="BI2713" s="11" t="str">
        <f t="shared" si="367"/>
        <v/>
      </c>
      <c r="BJ2713" s="11" t="str">
        <f t="shared" si="367"/>
        <v/>
      </c>
      <c r="BK2713" s="11" t="str">
        <f t="shared" si="367"/>
        <v/>
      </c>
      <c r="BL2713" s="11" t="str">
        <f t="shared" si="367"/>
        <v/>
      </c>
      <c r="BM2713" s="11" t="str">
        <f t="shared" si="367"/>
        <v/>
      </c>
      <c r="BN2713" s="11" t="str">
        <f t="shared" si="364"/>
        <v/>
      </c>
      <c r="BO2713" s="11" t="str">
        <f t="shared" si="365"/>
        <v/>
      </c>
      <c r="BP2713" s="11" t="str">
        <f t="shared" si="366"/>
        <v/>
      </c>
      <c r="BR2713" s="11">
        <f t="shared" si="363"/>
        <v>2708</v>
      </c>
      <c r="BS2713" s="6" t="str">
        <f t="shared" si="363"/>
        <v>MA_456591g0010</v>
      </c>
      <c r="BT2713" s="6" t="str">
        <f t="shared" si="363"/>
        <v>Tetratricopeptide repeat (TPR)-like superfamily isoform 1</v>
      </c>
      <c r="BU2713" s="28">
        <f t="shared" si="368"/>
        <v>1.4</v>
      </c>
      <c r="BV2713" s="28">
        <f t="shared" si="368"/>
        <v>-1.1000000000000001</v>
      </c>
      <c r="BW2713" s="28">
        <f t="shared" si="368"/>
        <v>1.5</v>
      </c>
      <c r="BX2713" s="28">
        <f t="shared" si="368"/>
        <v>-1.6</v>
      </c>
      <c r="BY2713" s="28">
        <f t="shared" si="368"/>
        <v>1.1000000000000001</v>
      </c>
      <c r="BZ2713" s="28">
        <f t="shared" si="368"/>
        <v>1.7</v>
      </c>
    </row>
    <row r="2714" spans="1:78">
      <c r="A2714" s="6">
        <v>2709</v>
      </c>
      <c r="B2714" s="6" t="s">
        <v>4702</v>
      </c>
      <c r="C2714" s="6" t="s">
        <v>4703</v>
      </c>
      <c r="D2714" s="6" t="str">
        <f t="shared" si="362"/>
        <v>Protein 2709 / MA_10427715g0010 / peptidyl-prolyl cis-trans isomerase CYP23</v>
      </c>
      <c r="E2714" s="6">
        <v>3</v>
      </c>
      <c r="F2714" s="6">
        <v>3</v>
      </c>
      <c r="G2714" s="6">
        <v>5762606</v>
      </c>
      <c r="H2714" s="6">
        <v>6706335</v>
      </c>
      <c r="I2714" s="6">
        <v>4148576</v>
      </c>
      <c r="J2714" s="6">
        <v>6718916</v>
      </c>
      <c r="K2714" s="6">
        <v>4480567</v>
      </c>
      <c r="L2714" s="6">
        <v>4980457</v>
      </c>
      <c r="M2714" s="6">
        <v>4684826</v>
      </c>
      <c r="N2714" s="6">
        <v>4813096</v>
      </c>
      <c r="O2714" s="6">
        <v>4121069</v>
      </c>
      <c r="P2714" s="6">
        <v>5240067</v>
      </c>
      <c r="Q2714" s="6">
        <v>4265247</v>
      </c>
      <c r="R2714" s="6">
        <v>5147455</v>
      </c>
      <c r="S2714" s="6">
        <v>4876008</v>
      </c>
      <c r="T2714" s="6">
        <v>3552102</v>
      </c>
      <c r="U2714" s="6">
        <v>2173437</v>
      </c>
      <c r="V2714" s="6">
        <v>3055278</v>
      </c>
      <c r="W2714" s="6">
        <v>2998584</v>
      </c>
      <c r="X2714" s="6">
        <v>2786020</v>
      </c>
      <c r="Y2714" s="6">
        <v>2782515</v>
      </c>
      <c r="Z2714" s="8">
        <v>22.4582899527</v>
      </c>
      <c r="AA2714" s="8">
        <v>22.677093120867301</v>
      </c>
      <c r="AB2714" s="8">
        <v>21.9841847852333</v>
      </c>
      <c r="AC2714" s="8">
        <v>22.679797063106101</v>
      </c>
      <c r="AD2714" s="8">
        <v>22.0952498811445</v>
      </c>
      <c r="AE2714" s="8">
        <v>22.247846697437598</v>
      </c>
      <c r="AF2714" s="8">
        <v>22.159564034796901</v>
      </c>
      <c r="AG2714" s="8">
        <v>22.1985337683059</v>
      </c>
      <c r="AH2714" s="8">
        <v>21.974587188517599</v>
      </c>
      <c r="AI2714" s="8">
        <v>22.321153827642199</v>
      </c>
      <c r="AJ2714" s="8">
        <v>22.024197859603198</v>
      </c>
      <c r="AK2714" s="8">
        <v>22.295427881931001</v>
      </c>
      <c r="AL2714" s="8">
        <v>22.217269062294399</v>
      </c>
      <c r="AM2714" s="8">
        <v>21.760241579160098</v>
      </c>
      <c r="AN2714" s="8">
        <v>21.051546847086598</v>
      </c>
      <c r="AO2714" s="8">
        <v>21.5428722262828</v>
      </c>
      <c r="AP2714" s="8">
        <v>21.515849957230799</v>
      </c>
      <c r="AQ2714" s="8">
        <v>21.409774183974498</v>
      </c>
      <c r="AR2714" s="8">
        <v>21.407958034202199</v>
      </c>
      <c r="AS2714" s="9">
        <v>2.4483705888899001E-4</v>
      </c>
      <c r="AT2714" s="9">
        <v>0.14306455678243599</v>
      </c>
      <c r="AU2714" s="9">
        <v>5.1314403437028803E-5</v>
      </c>
      <c r="AV2714" s="10">
        <v>-1.17592010109477</v>
      </c>
      <c r="AW2714" s="10">
        <v>-1.19355489241158</v>
      </c>
      <c r="AX2714" s="10">
        <v>-1.9907647002695401</v>
      </c>
      <c r="AY2714" s="10">
        <v>-1.01499658973462</v>
      </c>
      <c r="AZ2714" s="10">
        <v>-1.6929421466782899</v>
      </c>
      <c r="BA2714" s="10">
        <v>-1.6679289012398799</v>
      </c>
      <c r="BB2714" s="9">
        <v>0.47604346362087802</v>
      </c>
      <c r="BC2714" s="9">
        <v>0.35413662203671398</v>
      </c>
      <c r="BD2714" s="9">
        <v>4.1852164990197101E-5</v>
      </c>
      <c r="BE2714" s="9">
        <v>0.99907207374430795</v>
      </c>
      <c r="BF2714" s="9">
        <v>1.2199809110856601E-3</v>
      </c>
      <c r="BG2714" s="9">
        <v>9.2066905440246804E-4</v>
      </c>
      <c r="BH2714" s="11" t="str">
        <f t="shared" si="367"/>
        <v/>
      </c>
      <c r="BI2714" s="11" t="str">
        <f t="shared" si="367"/>
        <v/>
      </c>
      <c r="BJ2714" s="11" t="str">
        <f t="shared" si="367"/>
        <v/>
      </c>
      <c r="BK2714" s="11" t="str">
        <f t="shared" si="367"/>
        <v/>
      </c>
      <c r="BL2714" s="11" t="str">
        <f t="shared" si="367"/>
        <v/>
      </c>
      <c r="BM2714" s="11" t="str">
        <f t="shared" si="367"/>
        <v/>
      </c>
      <c r="BN2714" s="11" t="str">
        <f t="shared" si="364"/>
        <v/>
      </c>
      <c r="BO2714" s="11" t="str">
        <f t="shared" si="365"/>
        <v/>
      </c>
      <c r="BP2714" s="11" t="str">
        <f t="shared" si="366"/>
        <v/>
      </c>
      <c r="BR2714" s="11">
        <f t="shared" si="363"/>
        <v>2709</v>
      </c>
      <c r="BS2714" s="6" t="str">
        <f t="shared" si="363"/>
        <v>MA_10427715g0010</v>
      </c>
      <c r="BT2714" s="6" t="str">
        <f t="shared" si="363"/>
        <v>peptidyl-prolyl cis-trans isomerase CYP23</v>
      </c>
      <c r="BU2714" s="28">
        <f t="shared" si="368"/>
        <v>-1.2</v>
      </c>
      <c r="BV2714" s="28">
        <f t="shared" si="368"/>
        <v>-1.2</v>
      </c>
      <c r="BW2714" s="28">
        <f t="shared" si="368"/>
        <v>-2</v>
      </c>
      <c r="BX2714" s="28">
        <f t="shared" si="368"/>
        <v>-1</v>
      </c>
      <c r="BY2714" s="28">
        <f t="shared" si="368"/>
        <v>-1.7</v>
      </c>
      <c r="BZ2714" s="28">
        <f t="shared" si="368"/>
        <v>-1.7</v>
      </c>
    </row>
    <row r="2715" spans="1:78">
      <c r="A2715" s="6">
        <v>2710</v>
      </c>
      <c r="B2715" s="6" t="s">
        <v>4704</v>
      </c>
      <c r="C2715" s="6" t="s">
        <v>4705</v>
      </c>
      <c r="D2715" s="6" t="str">
        <f t="shared" si="362"/>
        <v>Protein 2710 / MA_10427005g0010 / argonaute 7</v>
      </c>
      <c r="E2715" s="6">
        <v>4</v>
      </c>
      <c r="F2715" s="6">
        <v>4</v>
      </c>
      <c r="G2715" s="6">
        <v>872493</v>
      </c>
      <c r="H2715" s="6">
        <v>1531518</v>
      </c>
      <c r="I2715" s="6">
        <v>304716</v>
      </c>
      <c r="J2715" s="6">
        <v>3400358</v>
      </c>
      <c r="K2715" s="6">
        <v>766028</v>
      </c>
      <c r="L2715" s="6">
        <v>188915</v>
      </c>
      <c r="M2715" s="6">
        <v>145879</v>
      </c>
      <c r="N2715" s="6">
        <v>228220</v>
      </c>
      <c r="O2715" s="6">
        <v>190910</v>
      </c>
      <c r="P2715" s="6">
        <v>2736548</v>
      </c>
      <c r="Q2715" s="6">
        <v>1053037</v>
      </c>
      <c r="R2715" s="6">
        <v>1256966</v>
      </c>
      <c r="S2715" s="6">
        <v>3488327</v>
      </c>
      <c r="T2715" s="6">
        <v>504933</v>
      </c>
      <c r="U2715" s="6">
        <v>184516</v>
      </c>
      <c r="V2715" s="6">
        <v>242283</v>
      </c>
      <c r="W2715" s="6">
        <v>261325</v>
      </c>
      <c r="X2715" s="6">
        <v>199140</v>
      </c>
      <c r="Y2715" s="6">
        <v>200847</v>
      </c>
      <c r="Z2715" s="8">
        <v>19.734784031082</v>
      </c>
      <c r="AA2715" s="8">
        <v>20.546530892420499</v>
      </c>
      <c r="AB2715" s="8">
        <v>18.217105729349999</v>
      </c>
      <c r="AC2715" s="8">
        <v>21.6972552149916</v>
      </c>
      <c r="AD2715" s="8">
        <v>19.5470376012122</v>
      </c>
      <c r="AE2715" s="8">
        <v>17.527377731835202</v>
      </c>
      <c r="AF2715" s="8">
        <v>17.154412689588298</v>
      </c>
      <c r="AG2715" s="8">
        <v>17.800065701806101</v>
      </c>
      <c r="AH2715" s="8">
        <v>17.5425331485383</v>
      </c>
      <c r="AI2715" s="8">
        <v>21.383925731462401</v>
      </c>
      <c r="AJ2715" s="8">
        <v>20.0061246977853</v>
      </c>
      <c r="AK2715" s="8">
        <v>20.261514195777298</v>
      </c>
      <c r="AL2715" s="8">
        <v>21.7341038557595</v>
      </c>
      <c r="AM2715" s="8">
        <v>18.945732442537999</v>
      </c>
      <c r="AN2715" s="8">
        <v>17.493386397062999</v>
      </c>
      <c r="AO2715" s="8">
        <v>17.886333654809601</v>
      </c>
      <c r="AP2715" s="8">
        <v>17.995485623016499</v>
      </c>
      <c r="AQ2715" s="8">
        <v>17.603423509686799</v>
      </c>
      <c r="AR2715" s="8">
        <v>17.6157373868162</v>
      </c>
      <c r="AS2715" s="9">
        <v>6.1239568690941396E-4</v>
      </c>
      <c r="AT2715" s="9">
        <v>0.41242504833322602</v>
      </c>
      <c r="AU2715" s="9">
        <v>1.57354081775363E-4</v>
      </c>
      <c r="AV2715" s="10">
        <v>-5.4356229159468903</v>
      </c>
      <c r="AW2715" s="10">
        <v>1.4317082074885501</v>
      </c>
      <c r="AX2715" s="10">
        <v>-4.6902648121257497</v>
      </c>
      <c r="AY2715" s="10">
        <v>7.7822259415739898</v>
      </c>
      <c r="AZ2715" s="10">
        <v>1.1589159959357</v>
      </c>
      <c r="BA2715" s="10">
        <v>-6.7150906268151598</v>
      </c>
      <c r="BB2715" s="9">
        <v>4.9940386964494304E-3</v>
      </c>
      <c r="BC2715" s="9">
        <v>0.79769663207448904</v>
      </c>
      <c r="BD2715" s="9">
        <v>6.4386157207638704E-3</v>
      </c>
      <c r="BE2715" s="9">
        <v>9.3508831116340097E-4</v>
      </c>
      <c r="BF2715" s="9">
        <v>0.98416276987149198</v>
      </c>
      <c r="BG2715" s="9">
        <v>1.0830902792918801E-3</v>
      </c>
      <c r="BH2715" s="11" t="str">
        <f t="shared" si="367"/>
        <v/>
      </c>
      <c r="BI2715" s="11" t="str">
        <f t="shared" si="367"/>
        <v/>
      </c>
      <c r="BJ2715" s="11" t="str">
        <f t="shared" si="367"/>
        <v/>
      </c>
      <c r="BK2715" s="11" t="str">
        <f t="shared" si="367"/>
        <v>x</v>
      </c>
      <c r="BL2715" s="11" t="str">
        <f t="shared" si="367"/>
        <v/>
      </c>
      <c r="BM2715" s="11" t="str">
        <f t="shared" si="367"/>
        <v/>
      </c>
      <c r="BN2715" s="11" t="str">
        <f t="shared" si="364"/>
        <v>x</v>
      </c>
      <c r="BO2715" s="11" t="str">
        <f t="shared" si="365"/>
        <v>x</v>
      </c>
      <c r="BP2715" s="11" t="str">
        <f t="shared" si="366"/>
        <v/>
      </c>
      <c r="BR2715" s="11">
        <f t="shared" si="363"/>
        <v>2710</v>
      </c>
      <c r="BS2715" s="6" t="str">
        <f t="shared" si="363"/>
        <v>MA_10427005g0010</v>
      </c>
      <c r="BT2715" s="6" t="str">
        <f t="shared" si="363"/>
        <v>argonaute 7</v>
      </c>
      <c r="BU2715" s="28">
        <f t="shared" si="368"/>
        <v>-5.4</v>
      </c>
      <c r="BV2715" s="28">
        <f t="shared" si="368"/>
        <v>1.4</v>
      </c>
      <c r="BW2715" s="28">
        <f t="shared" si="368"/>
        <v>-4.7</v>
      </c>
      <c r="BX2715" s="28" t="str">
        <f t="shared" si="368"/>
        <v>7,8*</v>
      </c>
      <c r="BY2715" s="28">
        <f t="shared" si="368"/>
        <v>1.2</v>
      </c>
      <c r="BZ2715" s="28">
        <f t="shared" si="368"/>
        <v>-6.7</v>
      </c>
    </row>
    <row r="2716" spans="1:78">
      <c r="A2716" s="6">
        <v>2711</v>
      </c>
      <c r="B2716" s="6" t="s">
        <v>4706</v>
      </c>
      <c r="C2716" s="6" t="s">
        <v>4707</v>
      </c>
      <c r="D2716" s="6" t="str">
        <f t="shared" si="362"/>
        <v>Protein 2711 / MA_9058615g0010 / ABC transporter E family member 2</v>
      </c>
      <c r="E2716" s="6">
        <v>3</v>
      </c>
      <c r="F2716" s="6">
        <v>3</v>
      </c>
      <c r="G2716" s="6">
        <v>1314582</v>
      </c>
      <c r="H2716" s="6">
        <v>866462</v>
      </c>
      <c r="I2716" s="6">
        <v>571184</v>
      </c>
      <c r="J2716" s="6">
        <v>903455</v>
      </c>
      <c r="K2716" s="6">
        <v>900151</v>
      </c>
      <c r="L2716" s="6">
        <v>565493</v>
      </c>
      <c r="M2716" s="6">
        <v>426418</v>
      </c>
      <c r="N2716" s="6">
        <v>632999</v>
      </c>
      <c r="O2716" s="6">
        <v>529205</v>
      </c>
      <c r="P2716" s="6">
        <v>452549</v>
      </c>
      <c r="Q2716" s="6">
        <v>1515701</v>
      </c>
      <c r="R2716" s="6">
        <v>956035</v>
      </c>
      <c r="S2716" s="6">
        <v>906727</v>
      </c>
      <c r="T2716" s="6">
        <v>546620</v>
      </c>
      <c r="U2716" s="6">
        <v>390418</v>
      </c>
      <c r="V2716" s="6">
        <v>496642</v>
      </c>
      <c r="W2716" s="6">
        <v>334533</v>
      </c>
      <c r="X2716" s="6">
        <v>322900</v>
      </c>
      <c r="Y2716" s="6">
        <v>384424</v>
      </c>
      <c r="Z2716" s="8">
        <v>20.326172705425201</v>
      </c>
      <c r="AA2716" s="8">
        <v>19.7247769536391</v>
      </c>
      <c r="AB2716" s="8">
        <v>19.123596041612</v>
      </c>
      <c r="AC2716" s="8">
        <v>19.785093218422499</v>
      </c>
      <c r="AD2716" s="8">
        <v>19.7798075077439</v>
      </c>
      <c r="AE2716" s="8">
        <v>19.109149640247299</v>
      </c>
      <c r="AF2716" s="8">
        <v>18.701908813009101</v>
      </c>
      <c r="AG2716" s="8">
        <v>19.271843694949499</v>
      </c>
      <c r="AH2716" s="8">
        <v>19.0134671668945</v>
      </c>
      <c r="AI2716" s="8">
        <v>18.787714483715</v>
      </c>
      <c r="AJ2716" s="8">
        <v>20.531553752673599</v>
      </c>
      <c r="AK2716" s="8">
        <v>19.8667039100091</v>
      </c>
      <c r="AL2716" s="8">
        <v>19.790308719753099</v>
      </c>
      <c r="AM2716" s="8">
        <v>19.0601787212956</v>
      </c>
      <c r="AN2716" s="8">
        <v>18.574660043505901</v>
      </c>
      <c r="AO2716" s="8">
        <v>18.921846746884999</v>
      </c>
      <c r="AP2716" s="8">
        <v>18.351789006942099</v>
      </c>
      <c r="AQ2716" s="8">
        <v>18.300727915388698</v>
      </c>
      <c r="AR2716" s="8">
        <v>18.552338882349002</v>
      </c>
      <c r="AS2716" s="9">
        <v>6.3035440579572799E-3</v>
      </c>
      <c r="AT2716" s="9">
        <v>1</v>
      </c>
      <c r="AU2716" s="9">
        <v>2.69947575936344E-3</v>
      </c>
      <c r="AV2716" s="10">
        <v>-1.6515228798939501</v>
      </c>
      <c r="AW2716" s="10">
        <v>-1.10236146943687</v>
      </c>
      <c r="AX2716" s="10">
        <v>-2.3095579828199599</v>
      </c>
      <c r="AY2716" s="10">
        <v>1.4981681831982201</v>
      </c>
      <c r="AZ2716" s="10">
        <v>-1.39844140879735</v>
      </c>
      <c r="BA2716" s="10">
        <v>-2.0951004247270899</v>
      </c>
      <c r="BB2716" s="9">
        <v>0.122594609236163</v>
      </c>
      <c r="BC2716" s="9">
        <v>0.959733612534586</v>
      </c>
      <c r="BD2716" s="9">
        <v>3.6650898670549398E-3</v>
      </c>
      <c r="BE2716" s="9">
        <v>0.26008222461332398</v>
      </c>
      <c r="BF2716" s="9">
        <v>0.41030868240712198</v>
      </c>
      <c r="BG2716" s="9">
        <v>9.6453333272454901E-3</v>
      </c>
      <c r="BH2716" s="11" t="str">
        <f t="shared" si="367"/>
        <v/>
      </c>
      <c r="BI2716" s="11" t="str">
        <f t="shared" si="367"/>
        <v/>
      </c>
      <c r="BJ2716" s="11" t="str">
        <f t="shared" si="367"/>
        <v/>
      </c>
      <c r="BK2716" s="11" t="str">
        <f t="shared" si="367"/>
        <v/>
      </c>
      <c r="BL2716" s="11" t="str">
        <f t="shared" si="367"/>
        <v/>
      </c>
      <c r="BM2716" s="11" t="str">
        <f t="shared" si="367"/>
        <v/>
      </c>
      <c r="BN2716" s="11" t="str">
        <f t="shared" si="364"/>
        <v/>
      </c>
      <c r="BO2716" s="11" t="str">
        <f t="shared" si="365"/>
        <v/>
      </c>
      <c r="BP2716" s="11" t="str">
        <f t="shared" si="366"/>
        <v/>
      </c>
      <c r="BR2716" s="11">
        <f t="shared" si="363"/>
        <v>2711</v>
      </c>
      <c r="BS2716" s="6" t="str">
        <f t="shared" si="363"/>
        <v>MA_9058615g0010</v>
      </c>
      <c r="BT2716" s="6" t="str">
        <f t="shared" si="363"/>
        <v>ABC transporter E family member 2</v>
      </c>
      <c r="BU2716" s="28">
        <f t="shared" si="368"/>
        <v>-1.7</v>
      </c>
      <c r="BV2716" s="28">
        <f t="shared" si="368"/>
        <v>-1.1000000000000001</v>
      </c>
      <c r="BW2716" s="28">
        <f t="shared" si="368"/>
        <v>-2.2999999999999998</v>
      </c>
      <c r="BX2716" s="28">
        <f t="shared" si="368"/>
        <v>1.5</v>
      </c>
      <c r="BY2716" s="28">
        <f t="shared" si="368"/>
        <v>-1.4</v>
      </c>
      <c r="BZ2716" s="28">
        <f t="shared" si="368"/>
        <v>-2.1</v>
      </c>
    </row>
    <row r="2717" spans="1:78">
      <c r="A2717" s="6">
        <v>2712</v>
      </c>
      <c r="B2717" s="6" t="s">
        <v>4708</v>
      </c>
      <c r="C2717" s="6" t="s">
        <v>4709</v>
      </c>
      <c r="D2717" s="6" t="str">
        <f t="shared" si="362"/>
        <v>Protein 2712 / MA_10436363g0010 / actin-related 7</v>
      </c>
      <c r="E2717" s="6">
        <v>3</v>
      </c>
      <c r="F2717" s="6">
        <v>3</v>
      </c>
      <c r="G2717" s="6">
        <v>4142881</v>
      </c>
      <c r="H2717" s="6">
        <v>1866905</v>
      </c>
      <c r="I2717" s="6">
        <v>1714189</v>
      </c>
      <c r="J2717" s="6">
        <v>1457824</v>
      </c>
      <c r="K2717" s="6">
        <v>1858509</v>
      </c>
      <c r="L2717" s="6">
        <v>2392810</v>
      </c>
      <c r="M2717" s="6">
        <v>1071260</v>
      </c>
      <c r="N2717" s="6">
        <v>2381911</v>
      </c>
      <c r="O2717" s="6">
        <v>2959950</v>
      </c>
      <c r="P2717" s="6">
        <v>773441</v>
      </c>
      <c r="Q2717" s="6">
        <v>5288551</v>
      </c>
      <c r="R2717" s="6">
        <v>904062</v>
      </c>
      <c r="S2717" s="6">
        <v>3408932</v>
      </c>
      <c r="T2717" s="6">
        <v>2439045</v>
      </c>
      <c r="U2717" s="6">
        <v>3292217</v>
      </c>
      <c r="V2717" s="6">
        <v>3705553</v>
      </c>
      <c r="W2717" s="6">
        <v>3610426</v>
      </c>
      <c r="X2717" s="6">
        <v>4141506</v>
      </c>
      <c r="Y2717" s="6">
        <v>3830267</v>
      </c>
      <c r="Z2717" s="8">
        <v>21.982202950303702</v>
      </c>
      <c r="AA2717" s="8">
        <v>20.832217085256801</v>
      </c>
      <c r="AB2717" s="8">
        <v>20.7090947536465</v>
      </c>
      <c r="AC2717" s="8">
        <v>20.475385125989099</v>
      </c>
      <c r="AD2717" s="8">
        <v>20.825714243923599</v>
      </c>
      <c r="AE2717" s="8">
        <v>21.1902744141988</v>
      </c>
      <c r="AF2717" s="8">
        <v>20.030877240997398</v>
      </c>
      <c r="AG2717" s="8">
        <v>21.183688077296399</v>
      </c>
      <c r="AH2717" s="8">
        <v>21.497141375123899</v>
      </c>
      <c r="AI2717" s="8">
        <v>19.560931717948399</v>
      </c>
      <c r="AJ2717" s="8">
        <v>22.334441064542599</v>
      </c>
      <c r="AK2717" s="8">
        <v>19.786062189583198</v>
      </c>
      <c r="AL2717" s="8">
        <v>21.700888390790499</v>
      </c>
      <c r="AM2717" s="8">
        <v>21.2178849452024</v>
      </c>
      <c r="AN2717" s="8">
        <v>21.650628000620198</v>
      </c>
      <c r="AO2717" s="8">
        <v>21.821257429216601</v>
      </c>
      <c r="AP2717" s="8">
        <v>21.783737642399998</v>
      </c>
      <c r="AQ2717" s="8">
        <v>21.981724048074899</v>
      </c>
      <c r="AR2717" s="8">
        <v>21.869013532270699</v>
      </c>
      <c r="AS2717" s="9">
        <v>0.26647434629038602</v>
      </c>
      <c r="AT2717" s="9">
        <v>1</v>
      </c>
      <c r="AU2717" s="9">
        <v>0.22264135682685099</v>
      </c>
      <c r="AV2717" s="10">
        <v>1.00735517791234</v>
      </c>
      <c r="AW2717" s="10">
        <v>-1.03159820663367</v>
      </c>
      <c r="AX2717" s="10">
        <v>1.8104512108320601</v>
      </c>
      <c r="AY2717" s="10">
        <v>-1.0391857949775101</v>
      </c>
      <c r="AZ2717" s="10">
        <v>1.79723224789897</v>
      </c>
      <c r="BA2717" s="10">
        <v>1.8676582222921001</v>
      </c>
      <c r="BB2717" s="9">
        <v>0.99999655578035596</v>
      </c>
      <c r="BC2717" s="9">
        <v>0.99968678676962497</v>
      </c>
      <c r="BD2717" s="9">
        <v>0.31290456033210601</v>
      </c>
      <c r="BE2717" s="9">
        <v>0.99950558577755999</v>
      </c>
      <c r="BF2717" s="9">
        <v>0.37094406410484798</v>
      </c>
      <c r="BG2717" s="9">
        <v>0.27299043030476</v>
      </c>
      <c r="BH2717" s="11" t="str">
        <f t="shared" si="367"/>
        <v/>
      </c>
      <c r="BI2717" s="11" t="str">
        <f t="shared" si="367"/>
        <v/>
      </c>
      <c r="BJ2717" s="11" t="str">
        <f t="shared" si="367"/>
        <v/>
      </c>
      <c r="BK2717" s="11" t="str">
        <f t="shared" si="367"/>
        <v/>
      </c>
      <c r="BL2717" s="11" t="str">
        <f t="shared" si="367"/>
        <v/>
      </c>
      <c r="BM2717" s="11" t="str">
        <f t="shared" si="367"/>
        <v/>
      </c>
      <c r="BN2717" s="11" t="str">
        <f t="shared" si="364"/>
        <v/>
      </c>
      <c r="BO2717" s="11" t="str">
        <f t="shared" si="365"/>
        <v/>
      </c>
      <c r="BP2717" s="11" t="str">
        <f t="shared" si="366"/>
        <v/>
      </c>
      <c r="BR2717" s="11">
        <f t="shared" si="363"/>
        <v>2712</v>
      </c>
      <c r="BS2717" s="6" t="str">
        <f t="shared" si="363"/>
        <v>MA_10436363g0010</v>
      </c>
      <c r="BT2717" s="6" t="str">
        <f t="shared" si="363"/>
        <v>actin-related 7</v>
      </c>
      <c r="BU2717" s="28">
        <f t="shared" si="368"/>
        <v>1</v>
      </c>
      <c r="BV2717" s="28">
        <f t="shared" si="368"/>
        <v>-1</v>
      </c>
      <c r="BW2717" s="28">
        <f t="shared" si="368"/>
        <v>1.8</v>
      </c>
      <c r="BX2717" s="28">
        <f t="shared" si="368"/>
        <v>-1</v>
      </c>
      <c r="BY2717" s="28">
        <f t="shared" si="368"/>
        <v>1.8</v>
      </c>
      <c r="BZ2717" s="28">
        <f t="shared" si="368"/>
        <v>1.9</v>
      </c>
    </row>
    <row r="2718" spans="1:78">
      <c r="A2718" s="6">
        <v>2713</v>
      </c>
      <c r="B2718" s="6" t="s">
        <v>4710</v>
      </c>
      <c r="C2718" s="6" t="s">
        <v>534</v>
      </c>
      <c r="D2718" s="6" t="str">
        <f t="shared" si="362"/>
        <v>Protein 2713 / MA_201669g0010 / unknown</v>
      </c>
      <c r="E2718" s="6">
        <v>3</v>
      </c>
      <c r="F2718" s="6">
        <v>3</v>
      </c>
      <c r="G2718" s="6">
        <v>2575802</v>
      </c>
      <c r="H2718" s="6">
        <v>3892181</v>
      </c>
      <c r="I2718" s="6">
        <v>2568321</v>
      </c>
      <c r="J2718" s="6">
        <v>2322621</v>
      </c>
      <c r="K2718" s="6">
        <v>2926281</v>
      </c>
      <c r="L2718" s="6">
        <v>3164692</v>
      </c>
      <c r="M2718" s="6">
        <v>2318622</v>
      </c>
      <c r="N2718" s="6">
        <v>3212577</v>
      </c>
      <c r="O2718" s="6">
        <v>2469287</v>
      </c>
      <c r="P2718" s="6">
        <v>3366764</v>
      </c>
      <c r="Q2718" s="6">
        <v>3096420</v>
      </c>
      <c r="R2718" s="6">
        <v>3088587</v>
      </c>
      <c r="S2718" s="6">
        <v>3485489</v>
      </c>
      <c r="T2718" s="6">
        <v>1968440</v>
      </c>
      <c r="U2718" s="6">
        <v>2854363</v>
      </c>
      <c r="V2718" s="6">
        <v>2759476</v>
      </c>
      <c r="W2718" s="6">
        <v>2928062</v>
      </c>
      <c r="X2718" s="6">
        <v>2730145</v>
      </c>
      <c r="Y2718" s="6">
        <v>3037080</v>
      </c>
      <c r="Z2718" s="8">
        <v>21.296590268135098</v>
      </c>
      <c r="AA2718" s="8">
        <v>21.892147371357499</v>
      </c>
      <c r="AB2718" s="8">
        <v>21.2923940973944</v>
      </c>
      <c r="AC2718" s="8">
        <v>21.147322326988199</v>
      </c>
      <c r="AD2718" s="8">
        <v>21.480636882150399</v>
      </c>
      <c r="AE2718" s="8">
        <v>21.593633667178501</v>
      </c>
      <c r="AF2718" s="8">
        <v>21.144836208982198</v>
      </c>
      <c r="AG2718" s="8">
        <v>21.6152996029885</v>
      </c>
      <c r="AH2718" s="8">
        <v>21.235663096940399</v>
      </c>
      <c r="AI2718" s="8">
        <v>21.6829311654637</v>
      </c>
      <c r="AJ2718" s="8">
        <v>21.562169741976</v>
      </c>
      <c r="AK2718" s="8">
        <v>21.55851553874</v>
      </c>
      <c r="AL2718" s="8">
        <v>21.7329296438927</v>
      </c>
      <c r="AM2718" s="8">
        <v>20.908621307718199</v>
      </c>
      <c r="AN2718" s="8">
        <v>21.444737388720199</v>
      </c>
      <c r="AO2718" s="8">
        <v>21.395962907351901</v>
      </c>
      <c r="AP2718" s="8">
        <v>21.481514671493098</v>
      </c>
      <c r="AQ2718" s="8">
        <v>21.380546145094101</v>
      </c>
      <c r="AR2718" s="8">
        <v>21.534253480491099</v>
      </c>
      <c r="AS2718" s="9">
        <v>0.95568728536984704</v>
      </c>
      <c r="AT2718" s="9">
        <v>1</v>
      </c>
      <c r="AU2718" s="9">
        <v>0.95324792474354803</v>
      </c>
      <c r="AV2718" s="10">
        <v>-1.0170989531049699</v>
      </c>
      <c r="AW2718" s="10">
        <v>1.0476924603818301</v>
      </c>
      <c r="AX2718" s="10">
        <v>1.0178921638187699</v>
      </c>
      <c r="AY2718" s="10">
        <v>1.06560690463033</v>
      </c>
      <c r="AZ2718" s="10">
        <v>1.03529705419383</v>
      </c>
      <c r="BA2718" s="10">
        <v>-1.0292764770398199</v>
      </c>
      <c r="BB2718" s="9">
        <v>0.998896625026087</v>
      </c>
      <c r="BC2718" s="9">
        <v>0.97448622206076796</v>
      </c>
      <c r="BD2718" s="9">
        <v>0.99849652263696298</v>
      </c>
      <c r="BE2718" s="9">
        <v>0.94837649957870096</v>
      </c>
      <c r="BF2718" s="9">
        <v>0.99082278123694001</v>
      </c>
      <c r="BG2718" s="9">
        <v>0.99364248030604896</v>
      </c>
      <c r="BH2718" s="11" t="str">
        <f t="shared" si="367"/>
        <v/>
      </c>
      <c r="BI2718" s="11" t="str">
        <f t="shared" si="367"/>
        <v/>
      </c>
      <c r="BJ2718" s="11" t="str">
        <f t="shared" si="367"/>
        <v/>
      </c>
      <c r="BK2718" s="11" t="str">
        <f t="shared" si="367"/>
        <v/>
      </c>
      <c r="BL2718" s="11" t="str">
        <f t="shared" si="367"/>
        <v/>
      </c>
      <c r="BM2718" s="11" t="str">
        <f t="shared" si="367"/>
        <v/>
      </c>
      <c r="BN2718" s="11" t="str">
        <f t="shared" si="364"/>
        <v/>
      </c>
      <c r="BO2718" s="11" t="str">
        <f t="shared" si="365"/>
        <v/>
      </c>
      <c r="BP2718" s="11" t="str">
        <f t="shared" si="366"/>
        <v/>
      </c>
      <c r="BR2718" s="11">
        <f t="shared" si="363"/>
        <v>2713</v>
      </c>
      <c r="BS2718" s="6" t="str">
        <f t="shared" si="363"/>
        <v>MA_201669g0010</v>
      </c>
      <c r="BT2718" s="6" t="str">
        <f t="shared" si="363"/>
        <v>unknown</v>
      </c>
      <c r="BU2718" s="28">
        <f t="shared" si="368"/>
        <v>-1</v>
      </c>
      <c r="BV2718" s="28">
        <f t="shared" si="368"/>
        <v>1</v>
      </c>
      <c r="BW2718" s="28">
        <f t="shared" si="368"/>
        <v>1</v>
      </c>
      <c r="BX2718" s="28">
        <f t="shared" si="368"/>
        <v>1.1000000000000001</v>
      </c>
      <c r="BY2718" s="28">
        <f t="shared" si="368"/>
        <v>1</v>
      </c>
      <c r="BZ2718" s="28">
        <f t="shared" si="368"/>
        <v>-1</v>
      </c>
    </row>
    <row r="2719" spans="1:78">
      <c r="A2719" s="6">
        <v>2714</v>
      </c>
      <c r="B2719" s="6" t="s">
        <v>4711</v>
      </c>
      <c r="C2719" s="6" t="s">
        <v>4712</v>
      </c>
      <c r="D2719" s="6" t="str">
        <f t="shared" si="362"/>
        <v>Protein 2714 / MA_8525995g0010 / pathogenesis-related 10- -</v>
      </c>
      <c r="E2719" s="6">
        <v>3</v>
      </c>
      <c r="F2719" s="6">
        <v>1</v>
      </c>
      <c r="G2719" s="6">
        <v>1493303</v>
      </c>
      <c r="H2719" s="6">
        <v>3029975</v>
      </c>
      <c r="I2719" s="6">
        <v>2770054</v>
      </c>
      <c r="J2719" s="6">
        <v>1819572</v>
      </c>
      <c r="K2719" s="6">
        <v>1640513</v>
      </c>
      <c r="L2719" s="6">
        <v>5409659</v>
      </c>
      <c r="M2719" s="6">
        <v>4535072</v>
      </c>
      <c r="N2719" s="6">
        <v>6663234</v>
      </c>
      <c r="O2719" s="6">
        <v>8794595</v>
      </c>
      <c r="P2719" s="6">
        <v>2612088</v>
      </c>
      <c r="Q2719" s="6">
        <v>3388260</v>
      </c>
      <c r="R2719" s="6">
        <v>1938486</v>
      </c>
      <c r="S2719" s="6">
        <v>1534025</v>
      </c>
      <c r="T2719" s="6">
        <v>1309748</v>
      </c>
      <c r="U2719" s="6">
        <v>5936225</v>
      </c>
      <c r="V2719" s="6">
        <v>5612583</v>
      </c>
      <c r="W2719" s="6">
        <v>4804237</v>
      </c>
      <c r="X2719" s="6">
        <v>4357360</v>
      </c>
      <c r="Y2719" s="6">
        <v>5317938</v>
      </c>
      <c r="Z2719" s="8">
        <v>20.5100754958452</v>
      </c>
      <c r="AA2719" s="8">
        <v>21.530874459548901</v>
      </c>
      <c r="AB2719" s="8">
        <v>21.401482670065398</v>
      </c>
      <c r="AC2719" s="8">
        <v>20.795167708708099</v>
      </c>
      <c r="AD2719" s="8">
        <v>20.645715595647001</v>
      </c>
      <c r="AE2719" s="8">
        <v>22.3671062253885</v>
      </c>
      <c r="AF2719" s="8">
        <v>22.112694024867</v>
      </c>
      <c r="AG2719" s="8">
        <v>22.667791128503001</v>
      </c>
      <c r="AH2719" s="8">
        <v>23.068185710984501</v>
      </c>
      <c r="AI2719" s="8">
        <v>21.316772070735698</v>
      </c>
      <c r="AJ2719" s="8">
        <v>21.692113154241799</v>
      </c>
      <c r="AK2719" s="8">
        <v>20.886498885118201</v>
      </c>
      <c r="AL2719" s="8">
        <v>20.5488905639526</v>
      </c>
      <c r="AM2719" s="8">
        <v>20.320857828321198</v>
      </c>
      <c r="AN2719" s="8">
        <v>22.5011143446104</v>
      </c>
      <c r="AO2719" s="8">
        <v>22.420233444198502</v>
      </c>
      <c r="AP2719" s="8">
        <v>22.195875892368299</v>
      </c>
      <c r="AQ2719" s="8">
        <v>22.0550228812826</v>
      </c>
      <c r="AR2719" s="8">
        <v>22.342435526735301</v>
      </c>
      <c r="AS2719" s="9">
        <v>1.4396468936855601E-4</v>
      </c>
      <c r="AT2719" s="9">
        <v>7.6444025170789104E-2</v>
      </c>
      <c r="AU2719" s="9">
        <v>2.6579980935601201E-5</v>
      </c>
      <c r="AV2719" s="10">
        <v>2.9840693958087501</v>
      </c>
      <c r="AW2719" s="10">
        <v>-1.0165186507283299</v>
      </c>
      <c r="AX2719" s="10">
        <v>2.5075408988448702</v>
      </c>
      <c r="AY2719" s="10">
        <v>-3.0333621959072201</v>
      </c>
      <c r="AZ2719" s="10">
        <v>-1.19003817532284</v>
      </c>
      <c r="BA2719" s="10">
        <v>2.5489620911398898</v>
      </c>
      <c r="BB2719" s="9">
        <v>3.1142719243582002E-4</v>
      </c>
      <c r="BC2719" s="9">
        <v>0.999747317075796</v>
      </c>
      <c r="BD2719" s="9">
        <v>9.5511086780619703E-4</v>
      </c>
      <c r="BE2719" s="9">
        <v>2.67478027917822E-4</v>
      </c>
      <c r="BF2719" s="9">
        <v>0.81642562135019603</v>
      </c>
      <c r="BG2719" s="9">
        <v>8.0813305904159404E-4</v>
      </c>
      <c r="BH2719" s="11" t="str">
        <f t="shared" si="367"/>
        <v>x</v>
      </c>
      <c r="BI2719" s="11" t="str">
        <f t="shared" si="367"/>
        <v/>
      </c>
      <c r="BJ2719" s="11" t="str">
        <f t="shared" si="367"/>
        <v>x</v>
      </c>
      <c r="BK2719" s="11" t="str">
        <f t="shared" si="367"/>
        <v>x</v>
      </c>
      <c r="BL2719" s="11" t="str">
        <f t="shared" si="367"/>
        <v/>
      </c>
      <c r="BM2719" s="11" t="str">
        <f t="shared" si="367"/>
        <v>x</v>
      </c>
      <c r="BN2719" s="11" t="str">
        <f t="shared" si="364"/>
        <v>x</v>
      </c>
      <c r="BO2719" s="11" t="str">
        <f t="shared" si="365"/>
        <v>x</v>
      </c>
      <c r="BP2719" s="11" t="str">
        <f t="shared" si="366"/>
        <v/>
      </c>
      <c r="BR2719" s="11">
        <f t="shared" si="363"/>
        <v>2714</v>
      </c>
      <c r="BS2719" s="6" t="str">
        <f t="shared" si="363"/>
        <v>MA_8525995g0010</v>
      </c>
      <c r="BT2719" s="6" t="str">
        <f t="shared" si="363"/>
        <v>pathogenesis-related 10- -</v>
      </c>
      <c r="BU2719" s="28" t="str">
        <f t="shared" si="368"/>
        <v>3*</v>
      </c>
      <c r="BV2719" s="28">
        <f t="shared" si="368"/>
        <v>-1</v>
      </c>
      <c r="BW2719" s="28" t="str">
        <f t="shared" si="368"/>
        <v>2,5*</v>
      </c>
      <c r="BX2719" s="28" t="str">
        <f t="shared" si="368"/>
        <v>-3*</v>
      </c>
      <c r="BY2719" s="28">
        <f t="shared" si="368"/>
        <v>-1.2</v>
      </c>
      <c r="BZ2719" s="28" t="str">
        <f t="shared" si="368"/>
        <v>2,5*</v>
      </c>
    </row>
    <row r="2720" spans="1:78">
      <c r="A2720" s="6">
        <v>2715</v>
      </c>
      <c r="B2720" s="6" t="s">
        <v>4713</v>
      </c>
      <c r="C2720" s="6" t="s">
        <v>4212</v>
      </c>
      <c r="D2720" s="6" t="str">
        <f t="shared" si="362"/>
        <v>Protein 2715 / MA_5395g0020 / 60S ribosomal L18-2-like</v>
      </c>
      <c r="E2720" s="6">
        <v>4</v>
      </c>
      <c r="F2720" s="6">
        <v>2</v>
      </c>
      <c r="G2720" s="6">
        <v>96586631</v>
      </c>
      <c r="H2720" s="6">
        <v>71289108</v>
      </c>
      <c r="I2720" s="6">
        <v>111073910</v>
      </c>
      <c r="J2720" s="6">
        <v>82702984</v>
      </c>
      <c r="K2720" s="6">
        <v>108951822</v>
      </c>
      <c r="L2720" s="6">
        <v>94145057</v>
      </c>
      <c r="M2720" s="6">
        <v>103829628</v>
      </c>
      <c r="N2720" s="6">
        <v>100729098</v>
      </c>
      <c r="O2720" s="6">
        <v>81271607</v>
      </c>
      <c r="P2720" s="6">
        <v>66737393</v>
      </c>
      <c r="Q2720" s="6">
        <v>86505835</v>
      </c>
      <c r="R2720" s="6">
        <v>61737753</v>
      </c>
      <c r="S2720" s="6">
        <v>66398222</v>
      </c>
      <c r="T2720" s="6">
        <v>104822277</v>
      </c>
      <c r="U2720" s="6">
        <v>97836648</v>
      </c>
      <c r="V2720" s="6">
        <v>97937453</v>
      </c>
      <c r="W2720" s="6">
        <v>97159020</v>
      </c>
      <c r="X2720" s="6">
        <v>94723663</v>
      </c>
      <c r="Y2720" s="6">
        <v>92750381</v>
      </c>
      <c r="Z2720" s="8">
        <v>26.5253201770327</v>
      </c>
      <c r="AA2720" s="8">
        <v>26.0871783336612</v>
      </c>
      <c r="AB2720" s="8">
        <v>26.7269447429378</v>
      </c>
      <c r="AC2720" s="8">
        <v>26.3014360483159</v>
      </c>
      <c r="AD2720" s="8">
        <v>26.699115081926202</v>
      </c>
      <c r="AE2720" s="8">
        <v>26.488382013657599</v>
      </c>
      <c r="AF2720" s="8">
        <v>26.629642937568502</v>
      </c>
      <c r="AG2720" s="8">
        <v>26.5859052594875</v>
      </c>
      <c r="AH2720" s="8">
        <v>26.276248085456899</v>
      </c>
      <c r="AI2720" s="8">
        <v>25.991991995031601</v>
      </c>
      <c r="AJ2720" s="8">
        <v>26.3662941130493</v>
      </c>
      <c r="AK2720" s="8">
        <v>25.879649639960999</v>
      </c>
      <c r="AL2720" s="8">
        <v>25.984641274065002</v>
      </c>
      <c r="AM2720" s="8">
        <v>26.643370112444501</v>
      </c>
      <c r="AN2720" s="8">
        <v>26.5438716404744</v>
      </c>
      <c r="AO2720" s="8">
        <v>26.545357341450298</v>
      </c>
      <c r="AP2720" s="8">
        <v>26.533844602432801</v>
      </c>
      <c r="AQ2720" s="8">
        <v>26.4972215358219</v>
      </c>
      <c r="AR2720" s="8">
        <v>26.466849872259601</v>
      </c>
      <c r="AS2720" s="9">
        <v>0.13836670704872001</v>
      </c>
      <c r="AT2720" s="9">
        <v>1</v>
      </c>
      <c r="AU2720" s="9">
        <v>0.10516811539721201</v>
      </c>
      <c r="AV2720" s="10">
        <v>1.01892347043761</v>
      </c>
      <c r="AW2720" s="10">
        <v>-1.2267229418590999</v>
      </c>
      <c r="AX2720" s="10">
        <v>1.03485606508948</v>
      </c>
      <c r="AY2720" s="10">
        <v>-1.2499367971845099</v>
      </c>
      <c r="AZ2720" s="10">
        <v>1.01563669413271</v>
      </c>
      <c r="BA2720" s="10">
        <v>1.2694816765673</v>
      </c>
      <c r="BB2720" s="9">
        <v>0.99797913312131503</v>
      </c>
      <c r="BC2720" s="9">
        <v>0.21973409782429301</v>
      </c>
      <c r="BD2720" s="9">
        <v>0.98582671947948597</v>
      </c>
      <c r="BE2720" s="9">
        <v>0.200006557292633</v>
      </c>
      <c r="BF2720" s="9">
        <v>0.99884926079535596</v>
      </c>
      <c r="BG2720" s="9">
        <v>0.12530147907859601</v>
      </c>
      <c r="BH2720" s="11" t="str">
        <f t="shared" si="367"/>
        <v/>
      </c>
      <c r="BI2720" s="11" t="str">
        <f t="shared" si="367"/>
        <v/>
      </c>
      <c r="BJ2720" s="11" t="str">
        <f t="shared" si="367"/>
        <v/>
      </c>
      <c r="BK2720" s="11" t="str">
        <f t="shared" si="367"/>
        <v/>
      </c>
      <c r="BL2720" s="11" t="str">
        <f t="shared" si="367"/>
        <v/>
      </c>
      <c r="BM2720" s="11" t="str">
        <f t="shared" si="367"/>
        <v/>
      </c>
      <c r="BN2720" s="11" t="str">
        <f t="shared" si="364"/>
        <v/>
      </c>
      <c r="BO2720" s="11" t="str">
        <f t="shared" si="365"/>
        <v/>
      </c>
      <c r="BP2720" s="11" t="str">
        <f t="shared" si="366"/>
        <v/>
      </c>
      <c r="BR2720" s="11">
        <f t="shared" si="363"/>
        <v>2715</v>
      </c>
      <c r="BS2720" s="6" t="str">
        <f t="shared" si="363"/>
        <v>MA_5395g0020</v>
      </c>
      <c r="BT2720" s="6" t="str">
        <f t="shared" si="363"/>
        <v>60S ribosomal L18-2-like</v>
      </c>
      <c r="BU2720" s="28">
        <f t="shared" si="368"/>
        <v>1</v>
      </c>
      <c r="BV2720" s="28">
        <f t="shared" si="368"/>
        <v>-1.2</v>
      </c>
      <c r="BW2720" s="28">
        <f t="shared" si="368"/>
        <v>1</v>
      </c>
      <c r="BX2720" s="28">
        <f t="shared" si="368"/>
        <v>-1.2</v>
      </c>
      <c r="BY2720" s="28">
        <f t="shared" si="368"/>
        <v>1</v>
      </c>
      <c r="BZ2720" s="28">
        <f t="shared" si="368"/>
        <v>1.3</v>
      </c>
    </row>
    <row r="2721" spans="1:78">
      <c r="A2721" s="6">
        <v>2716</v>
      </c>
      <c r="B2721" s="6" t="s">
        <v>4714</v>
      </c>
      <c r="C2721" s="6" t="s">
        <v>4715</v>
      </c>
      <c r="D2721" s="6" t="str">
        <f t="shared" si="362"/>
        <v>Protein 2716 / MA_10435515g0010 / Phosphoenolpyruvate carboxylase isoform 1</v>
      </c>
      <c r="E2721" s="6">
        <v>3</v>
      </c>
      <c r="F2721" s="6">
        <v>2</v>
      </c>
      <c r="G2721" s="6">
        <v>698539</v>
      </c>
      <c r="H2721" s="6">
        <v>796054</v>
      </c>
      <c r="I2721" s="6">
        <v>1690762</v>
      </c>
      <c r="J2721" s="6">
        <v>930477</v>
      </c>
      <c r="K2721" s="6">
        <v>2388779</v>
      </c>
      <c r="L2721" s="6">
        <v>727014</v>
      </c>
      <c r="M2721" s="6">
        <v>651777</v>
      </c>
      <c r="N2721" s="6">
        <v>979827</v>
      </c>
      <c r="O2721" s="6">
        <v>618374</v>
      </c>
      <c r="P2721" s="6">
        <v>686584</v>
      </c>
      <c r="Q2721" s="6">
        <v>2957913</v>
      </c>
      <c r="R2721" s="6">
        <v>717158</v>
      </c>
      <c r="S2721" s="6">
        <v>1972776</v>
      </c>
      <c r="T2721" s="6">
        <v>887264</v>
      </c>
      <c r="U2721" s="6">
        <v>655849</v>
      </c>
      <c r="V2721" s="6">
        <v>1185814</v>
      </c>
      <c r="W2721" s="6">
        <v>473353</v>
      </c>
      <c r="X2721" s="6">
        <v>906947</v>
      </c>
      <c r="Y2721" s="6">
        <v>723047</v>
      </c>
      <c r="Z2721" s="8">
        <v>19.413981139156601</v>
      </c>
      <c r="AA2721" s="8">
        <v>19.6025067731577</v>
      </c>
      <c r="AB2721" s="8">
        <v>20.689242162492999</v>
      </c>
      <c r="AC2721" s="8">
        <v>19.827610963898</v>
      </c>
      <c r="AD2721" s="8">
        <v>21.187841957085698</v>
      </c>
      <c r="AE2721" s="8">
        <v>19.4716236206121</v>
      </c>
      <c r="AF2721" s="8">
        <v>19.314018917382601</v>
      </c>
      <c r="AG2721" s="8">
        <v>19.902167521343799</v>
      </c>
      <c r="AH2721" s="8">
        <v>19.238120135776501</v>
      </c>
      <c r="AI2721" s="8">
        <v>19.389076711881099</v>
      </c>
      <c r="AJ2721" s="8">
        <v>21.4961481889301</v>
      </c>
      <c r="AK2721" s="8">
        <v>19.451931474402699</v>
      </c>
      <c r="AL2721" s="8">
        <v>20.911795723036199</v>
      </c>
      <c r="AM2721" s="8">
        <v>19.7590039079622</v>
      </c>
      <c r="AN2721" s="8">
        <v>19.323004167287301</v>
      </c>
      <c r="AO2721" s="8">
        <v>20.177446304063299</v>
      </c>
      <c r="AP2721" s="8">
        <v>18.8525569400507</v>
      </c>
      <c r="AQ2721" s="8">
        <v>19.790658719709601</v>
      </c>
      <c r="AR2721" s="8">
        <v>19.463729903719798</v>
      </c>
      <c r="AS2721" s="9">
        <v>0.30367079543958903</v>
      </c>
      <c r="AT2721" s="9">
        <v>1</v>
      </c>
      <c r="AU2721" s="9">
        <v>0.25811156379252598</v>
      </c>
      <c r="AV2721" s="10">
        <v>-1.58310182266779</v>
      </c>
      <c r="AW2721" s="10">
        <v>1.0405559948438901</v>
      </c>
      <c r="AX2721" s="10">
        <v>-1.5398153868501701</v>
      </c>
      <c r="AY2721" s="10">
        <v>1.64730609202526</v>
      </c>
      <c r="AZ2721" s="10">
        <v>1.02811144516887</v>
      </c>
      <c r="BA2721" s="10">
        <v>-1.6022641317398101</v>
      </c>
      <c r="BB2721" s="9">
        <v>0.501559089520631</v>
      </c>
      <c r="BC2721" s="9">
        <v>0.99915602365843503</v>
      </c>
      <c r="BD2721" s="9">
        <v>0.50429668947088302</v>
      </c>
      <c r="BE2721" s="9">
        <v>0.432886575875496</v>
      </c>
      <c r="BF2721" s="9">
        <v>0.99975907973011902</v>
      </c>
      <c r="BG2721" s="9">
        <v>0.43142948949037901</v>
      </c>
      <c r="BH2721" s="11" t="str">
        <f t="shared" si="367"/>
        <v/>
      </c>
      <c r="BI2721" s="11" t="str">
        <f t="shared" si="367"/>
        <v/>
      </c>
      <c r="BJ2721" s="11" t="str">
        <f t="shared" si="367"/>
        <v/>
      </c>
      <c r="BK2721" s="11" t="str">
        <f t="shared" si="367"/>
        <v/>
      </c>
      <c r="BL2721" s="11" t="str">
        <f t="shared" si="367"/>
        <v/>
      </c>
      <c r="BM2721" s="11" t="str">
        <f t="shared" si="367"/>
        <v/>
      </c>
      <c r="BN2721" s="11" t="str">
        <f t="shared" si="364"/>
        <v/>
      </c>
      <c r="BO2721" s="11" t="str">
        <f t="shared" si="365"/>
        <v/>
      </c>
      <c r="BP2721" s="11" t="str">
        <f t="shared" si="366"/>
        <v/>
      </c>
      <c r="BR2721" s="11">
        <f t="shared" si="363"/>
        <v>2716</v>
      </c>
      <c r="BS2721" s="6" t="str">
        <f t="shared" si="363"/>
        <v>MA_10435515g0010</v>
      </c>
      <c r="BT2721" s="6" t="str">
        <f t="shared" si="363"/>
        <v>Phosphoenolpyruvate carboxylase isoform 1</v>
      </c>
      <c r="BU2721" s="28">
        <f t="shared" si="368"/>
        <v>-1.6</v>
      </c>
      <c r="BV2721" s="28">
        <f t="shared" si="368"/>
        <v>1</v>
      </c>
      <c r="BW2721" s="28">
        <f t="shared" si="368"/>
        <v>-1.5</v>
      </c>
      <c r="BX2721" s="28">
        <f t="shared" si="368"/>
        <v>1.6</v>
      </c>
      <c r="BY2721" s="28">
        <f t="shared" si="368"/>
        <v>1</v>
      </c>
      <c r="BZ2721" s="28">
        <f t="shared" si="368"/>
        <v>-1.6</v>
      </c>
    </row>
    <row r="2722" spans="1:78">
      <c r="A2722" s="6">
        <v>2717</v>
      </c>
      <c r="B2722" s="6" t="s">
        <v>4716</v>
      </c>
      <c r="C2722" s="6" t="s">
        <v>4717</v>
      </c>
      <c r="D2722" s="6" t="str">
        <f t="shared" si="362"/>
        <v>Protein 2717 / MA_10432735g0010 / ultraviolet-B receptor UVR8</v>
      </c>
      <c r="E2722" s="6">
        <v>2</v>
      </c>
      <c r="F2722" s="6">
        <v>2</v>
      </c>
      <c r="G2722" s="6">
        <v>7662342</v>
      </c>
      <c r="H2722" s="6">
        <v>6967881</v>
      </c>
      <c r="I2722" s="6">
        <v>7502730</v>
      </c>
      <c r="J2722" s="6">
        <v>8172540</v>
      </c>
      <c r="K2722" s="6">
        <v>7540888</v>
      </c>
      <c r="L2722" s="6">
        <v>7274344</v>
      </c>
      <c r="M2722" s="6">
        <v>6455001</v>
      </c>
      <c r="N2722" s="6">
        <v>7881340</v>
      </c>
      <c r="O2722" s="6">
        <v>6628908</v>
      </c>
      <c r="P2722" s="6">
        <v>7640817</v>
      </c>
      <c r="Q2722" s="6">
        <v>9280285</v>
      </c>
      <c r="R2722" s="6">
        <v>6558375</v>
      </c>
      <c r="S2722" s="6">
        <v>9826568</v>
      </c>
      <c r="T2722" s="6">
        <v>6438120</v>
      </c>
      <c r="U2722" s="6">
        <v>9529384</v>
      </c>
      <c r="V2722" s="6">
        <v>10400902</v>
      </c>
      <c r="W2722" s="6">
        <v>8051475</v>
      </c>
      <c r="X2722" s="6">
        <v>8980366</v>
      </c>
      <c r="Y2722" s="6">
        <v>8919418</v>
      </c>
      <c r="Z2722" s="8">
        <v>22.869353989590401</v>
      </c>
      <c r="AA2722" s="8">
        <v>22.732288554602</v>
      </c>
      <c r="AB2722" s="8">
        <v>22.838984210375099</v>
      </c>
      <c r="AC2722" s="8">
        <v>22.962353102517099</v>
      </c>
      <c r="AD2722" s="8">
        <v>22.846302991725601</v>
      </c>
      <c r="AE2722" s="8">
        <v>22.794385721040101</v>
      </c>
      <c r="AF2722" s="8">
        <v>22.621985888356999</v>
      </c>
      <c r="AG2722" s="8">
        <v>22.910009509539002</v>
      </c>
      <c r="AH2722" s="8">
        <v>22.660339799731499</v>
      </c>
      <c r="AI2722" s="8">
        <v>22.865295477065601</v>
      </c>
      <c r="AJ2722" s="8">
        <v>23.145737680902599</v>
      </c>
      <c r="AK2722" s="8">
        <v>22.644906964982098</v>
      </c>
      <c r="AL2722" s="8">
        <v>23.228256202174499</v>
      </c>
      <c r="AM2722" s="8">
        <v>22.618208036756599</v>
      </c>
      <c r="AN2722" s="8">
        <v>23.1839515275446</v>
      </c>
      <c r="AO2722" s="8">
        <v>23.310205313202701</v>
      </c>
      <c r="AP2722" s="8">
        <v>22.940821673079999</v>
      </c>
      <c r="AQ2722" s="8">
        <v>23.098342813357899</v>
      </c>
      <c r="AR2722" s="8">
        <v>23.088518145399501</v>
      </c>
      <c r="AS2722" s="9">
        <v>5.1247851027532702E-2</v>
      </c>
      <c r="AT2722" s="9">
        <v>1</v>
      </c>
      <c r="AU2722" s="9">
        <v>3.2876528367634397E-2</v>
      </c>
      <c r="AV2722" s="10">
        <v>-1.07413575482299</v>
      </c>
      <c r="AW2722" s="10">
        <v>1.03571301470059</v>
      </c>
      <c r="AX2722" s="10">
        <v>1.20958430474652</v>
      </c>
      <c r="AY2722" s="10">
        <v>1.11249638082541</v>
      </c>
      <c r="AZ2722" s="10">
        <v>1.2992577502009399</v>
      </c>
      <c r="BA2722" s="10">
        <v>1.1678759343351399</v>
      </c>
      <c r="BB2722" s="9">
        <v>0.81902146190795599</v>
      </c>
      <c r="BC2722" s="9">
        <v>0.96783942446150695</v>
      </c>
      <c r="BD2722" s="9">
        <v>0.107667721819087</v>
      </c>
      <c r="BE2722" s="9">
        <v>0.57677357259443496</v>
      </c>
      <c r="BF2722" s="9">
        <v>2.7670840104274098E-2</v>
      </c>
      <c r="BG2722" s="9">
        <v>0.228751372722896</v>
      </c>
      <c r="BH2722" s="11" t="str">
        <f t="shared" si="367"/>
        <v/>
      </c>
      <c r="BI2722" s="11" t="str">
        <f t="shared" si="367"/>
        <v/>
      </c>
      <c r="BJ2722" s="11" t="str">
        <f t="shared" si="367"/>
        <v/>
      </c>
      <c r="BK2722" s="11" t="str">
        <f t="shared" si="367"/>
        <v/>
      </c>
      <c r="BL2722" s="11" t="str">
        <f t="shared" si="367"/>
        <v/>
      </c>
      <c r="BM2722" s="11" t="str">
        <f t="shared" si="367"/>
        <v/>
      </c>
      <c r="BN2722" s="11" t="str">
        <f t="shared" si="364"/>
        <v/>
      </c>
      <c r="BO2722" s="11" t="str">
        <f t="shared" si="365"/>
        <v/>
      </c>
      <c r="BP2722" s="11" t="str">
        <f t="shared" si="366"/>
        <v/>
      </c>
      <c r="BR2722" s="11">
        <f t="shared" si="363"/>
        <v>2717</v>
      </c>
      <c r="BS2722" s="6" t="str">
        <f t="shared" si="363"/>
        <v>MA_10432735g0010</v>
      </c>
      <c r="BT2722" s="6" t="str">
        <f t="shared" si="363"/>
        <v>ultraviolet-B receptor UVR8</v>
      </c>
      <c r="BU2722" s="28">
        <f t="shared" si="368"/>
        <v>-1.1000000000000001</v>
      </c>
      <c r="BV2722" s="28">
        <f t="shared" si="368"/>
        <v>1</v>
      </c>
      <c r="BW2722" s="28">
        <f t="shared" si="368"/>
        <v>1.2</v>
      </c>
      <c r="BX2722" s="28">
        <f t="shared" si="368"/>
        <v>1.1000000000000001</v>
      </c>
      <c r="BY2722" s="28">
        <f t="shared" si="368"/>
        <v>1.3</v>
      </c>
      <c r="BZ2722" s="28">
        <f t="shared" si="368"/>
        <v>1.2</v>
      </c>
    </row>
    <row r="2723" spans="1:78">
      <c r="A2723" s="6">
        <v>2718</v>
      </c>
      <c r="B2723" s="6" t="s">
        <v>4718</v>
      </c>
      <c r="C2723" s="6" t="s">
        <v>4719</v>
      </c>
      <c r="D2723" s="6" t="str">
        <f t="shared" si="362"/>
        <v>Protein 2718 / MA_10245665g0010 / bifunctional purine biosynthesis purH-like</v>
      </c>
      <c r="E2723" s="6">
        <v>3</v>
      </c>
      <c r="F2723" s="6">
        <v>3</v>
      </c>
      <c r="G2723" s="6">
        <v>1878969</v>
      </c>
      <c r="H2723" s="6">
        <v>1971011</v>
      </c>
      <c r="I2723" s="6">
        <v>883596</v>
      </c>
      <c r="J2723" s="6">
        <v>2118352</v>
      </c>
      <c r="K2723" s="6">
        <v>1243691</v>
      </c>
      <c r="L2723" s="6">
        <v>385095</v>
      </c>
      <c r="M2723" s="6">
        <v>410608</v>
      </c>
      <c r="N2723" s="6">
        <v>437039</v>
      </c>
      <c r="O2723" s="6">
        <v>516017</v>
      </c>
      <c r="P2723" s="6">
        <v>2033547</v>
      </c>
      <c r="Q2723" s="6">
        <v>1683938</v>
      </c>
      <c r="R2723" s="6">
        <v>2380842</v>
      </c>
      <c r="S2723" s="6">
        <v>2939747</v>
      </c>
      <c r="T2723" s="6">
        <v>734190</v>
      </c>
      <c r="U2723" s="6">
        <v>476574</v>
      </c>
      <c r="V2723" s="6">
        <v>531304</v>
      </c>
      <c r="W2723" s="6">
        <v>471071</v>
      </c>
      <c r="X2723" s="6">
        <v>1137951</v>
      </c>
      <c r="Y2723" s="6">
        <v>684167</v>
      </c>
      <c r="Z2723" s="8">
        <v>20.841509834104901</v>
      </c>
      <c r="AA2723" s="8">
        <v>20.9105043972536</v>
      </c>
      <c r="AB2723" s="8">
        <v>19.753027362128201</v>
      </c>
      <c r="AC2723" s="8">
        <v>21.014510906746899</v>
      </c>
      <c r="AD2723" s="8">
        <v>20.246196655964301</v>
      </c>
      <c r="AE2723" s="8">
        <v>18.5548548660162</v>
      </c>
      <c r="AF2723" s="8">
        <v>18.6474022106215</v>
      </c>
      <c r="AG2723" s="8">
        <v>18.737402501522102</v>
      </c>
      <c r="AH2723" s="8">
        <v>18.977059069953</v>
      </c>
      <c r="AI2723" s="8">
        <v>20.955566904546799</v>
      </c>
      <c r="AJ2723" s="8">
        <v>20.6834075909</v>
      </c>
      <c r="AK2723" s="8">
        <v>21.183040451427601</v>
      </c>
      <c r="AL2723" s="8">
        <v>21.487260568756099</v>
      </c>
      <c r="AM2723" s="8">
        <v>19.4857939388489</v>
      </c>
      <c r="AN2723" s="8">
        <v>18.862340720353899</v>
      </c>
      <c r="AO2723" s="8">
        <v>19.019178048829701</v>
      </c>
      <c r="AP2723" s="8">
        <v>18.845584994207499</v>
      </c>
      <c r="AQ2723" s="8">
        <v>20.118007006073299</v>
      </c>
      <c r="AR2723" s="8">
        <v>19.383988993502399</v>
      </c>
      <c r="AS2723" s="9">
        <v>4.9976288788786203E-4</v>
      </c>
      <c r="AT2723" s="9">
        <v>0.32763666875005698</v>
      </c>
      <c r="AU2723" s="9">
        <v>1.2331075225820799E-4</v>
      </c>
      <c r="AV2723" s="10">
        <v>-3.5405418493277798</v>
      </c>
      <c r="AW2723" s="10">
        <v>1.15337692107778</v>
      </c>
      <c r="AX2723" s="10">
        <v>-2.47483077376189</v>
      </c>
      <c r="AY2723" s="10">
        <v>4.0835792571246996</v>
      </c>
      <c r="AZ2723" s="10">
        <v>1.4306197768609199</v>
      </c>
      <c r="BA2723" s="10">
        <v>-2.85441269803002</v>
      </c>
      <c r="BB2723" s="9">
        <v>1.1473603503247001E-3</v>
      </c>
      <c r="BC2723" s="9">
        <v>0.93739978538000301</v>
      </c>
      <c r="BD2723" s="9">
        <v>1.0996606862479901E-2</v>
      </c>
      <c r="BE2723" s="9">
        <v>4.0960349583329898E-4</v>
      </c>
      <c r="BF2723" s="9">
        <v>0.53823666131294601</v>
      </c>
      <c r="BG2723" s="9">
        <v>3.5324554109252798E-3</v>
      </c>
      <c r="BH2723" s="11" t="str">
        <f t="shared" si="367"/>
        <v/>
      </c>
      <c r="BI2723" s="11" t="str">
        <f t="shared" si="367"/>
        <v/>
      </c>
      <c r="BJ2723" s="11" t="str">
        <f t="shared" si="367"/>
        <v/>
      </c>
      <c r="BK2723" s="11" t="str">
        <f t="shared" si="367"/>
        <v>x</v>
      </c>
      <c r="BL2723" s="11" t="str">
        <f t="shared" si="367"/>
        <v/>
      </c>
      <c r="BM2723" s="11" t="str">
        <f t="shared" si="367"/>
        <v/>
      </c>
      <c r="BN2723" s="11" t="str">
        <f t="shared" si="364"/>
        <v>x</v>
      </c>
      <c r="BO2723" s="11" t="str">
        <f t="shared" si="365"/>
        <v>x</v>
      </c>
      <c r="BP2723" s="11" t="str">
        <f t="shared" si="366"/>
        <v/>
      </c>
      <c r="BR2723" s="11">
        <f t="shared" si="363"/>
        <v>2718</v>
      </c>
      <c r="BS2723" s="6" t="str">
        <f t="shared" si="363"/>
        <v>MA_10245665g0010</v>
      </c>
      <c r="BT2723" s="6" t="str">
        <f t="shared" si="363"/>
        <v>bifunctional purine biosynthesis purH-like</v>
      </c>
      <c r="BU2723" s="28">
        <f t="shared" si="368"/>
        <v>-3.5</v>
      </c>
      <c r="BV2723" s="28">
        <f t="shared" si="368"/>
        <v>1.2</v>
      </c>
      <c r="BW2723" s="28">
        <f t="shared" si="368"/>
        <v>-2.5</v>
      </c>
      <c r="BX2723" s="28" t="str">
        <f t="shared" si="368"/>
        <v>4,1*</v>
      </c>
      <c r="BY2723" s="28">
        <f t="shared" si="368"/>
        <v>1.4</v>
      </c>
      <c r="BZ2723" s="28">
        <f t="shared" si="368"/>
        <v>-2.9</v>
      </c>
    </row>
    <row r="2724" spans="1:78">
      <c r="A2724" s="6">
        <v>2719</v>
      </c>
      <c r="B2724" s="6" t="s">
        <v>4720</v>
      </c>
      <c r="C2724" s="6" t="s">
        <v>4721</v>
      </c>
      <c r="D2724" s="6" t="str">
        <f t="shared" si="362"/>
        <v>Protein 2719 / MA_10397672g0020 / BTB POZ domain-containing POB1 isoform X1</v>
      </c>
      <c r="E2724" s="6">
        <v>5</v>
      </c>
      <c r="F2724" s="6">
        <v>2</v>
      </c>
      <c r="G2724" s="6">
        <v>3535795</v>
      </c>
      <c r="H2724" s="6">
        <v>4792525</v>
      </c>
      <c r="I2724" s="6">
        <v>2388759</v>
      </c>
      <c r="J2724" s="6">
        <v>2354982</v>
      </c>
      <c r="K2724" s="6">
        <v>4564849</v>
      </c>
      <c r="L2724" s="6">
        <v>4200507</v>
      </c>
      <c r="M2724" s="6">
        <v>1743671</v>
      </c>
      <c r="N2724" s="6">
        <v>3603151</v>
      </c>
      <c r="O2724" s="6">
        <v>4153385</v>
      </c>
      <c r="P2724" s="6">
        <v>562396</v>
      </c>
      <c r="Q2724" s="6">
        <v>2319894</v>
      </c>
      <c r="R2724" s="6">
        <v>2185673</v>
      </c>
      <c r="S2724" s="6">
        <v>2044931</v>
      </c>
      <c r="T2724" s="6">
        <v>297388</v>
      </c>
      <c r="U2724" s="6">
        <v>2010014</v>
      </c>
      <c r="V2724" s="6">
        <v>2028225</v>
      </c>
      <c r="W2724" s="6">
        <v>1740969</v>
      </c>
      <c r="X2724" s="6">
        <v>1803368</v>
      </c>
      <c r="Y2724" s="6">
        <v>1773382</v>
      </c>
      <c r="Z2724" s="8">
        <v>21.753603201220699</v>
      </c>
      <c r="AA2724" s="8">
        <v>22.1923545269937</v>
      </c>
      <c r="AB2724" s="8">
        <v>21.187829878102399</v>
      </c>
      <c r="AC2724" s="8">
        <v>21.1672846021516</v>
      </c>
      <c r="AD2724" s="8">
        <v>22.122135707616</v>
      </c>
      <c r="AE2724" s="8">
        <v>22.002132040606401</v>
      </c>
      <c r="AF2724" s="8">
        <v>20.733696423977801</v>
      </c>
      <c r="AG2724" s="8">
        <v>21.7808276824784</v>
      </c>
      <c r="AH2724" s="8">
        <v>21.985856178589099</v>
      </c>
      <c r="AI2724" s="8">
        <v>19.101226807821899</v>
      </c>
      <c r="AJ2724" s="8">
        <v>21.1456274569322</v>
      </c>
      <c r="AK2724" s="8">
        <v>21.0596461439082</v>
      </c>
      <c r="AL2724" s="8">
        <v>20.963620733940001</v>
      </c>
      <c r="AM2724" s="8">
        <v>18.181986908344399</v>
      </c>
      <c r="AN2724" s="8">
        <v>20.9387741193156</v>
      </c>
      <c r="AO2724" s="8">
        <v>20.9517862751065</v>
      </c>
      <c r="AP2724" s="8">
        <v>20.7314590836604</v>
      </c>
      <c r="AQ2724" s="8">
        <v>20.782262396267299</v>
      </c>
      <c r="AR2724" s="8">
        <v>20.758071906544799</v>
      </c>
      <c r="AS2724" s="9">
        <v>3.7336173423409703E-2</v>
      </c>
      <c r="AT2724" s="9">
        <v>1</v>
      </c>
      <c r="AU2724" s="9">
        <v>2.2638893584585901E-2</v>
      </c>
      <c r="AV2724" s="10">
        <v>-1.04175317845699</v>
      </c>
      <c r="AW2724" s="10">
        <v>-3.0193122676102302</v>
      </c>
      <c r="AX2724" s="10">
        <v>-1.80521519469605</v>
      </c>
      <c r="AY2724" s="10">
        <v>-2.8982990693461099</v>
      </c>
      <c r="AZ2724" s="10">
        <v>-1.7328626703782899</v>
      </c>
      <c r="BA2724" s="10">
        <v>1.67254977494171</v>
      </c>
      <c r="BB2724" s="9">
        <v>0.99949693805985995</v>
      </c>
      <c r="BC2724" s="9">
        <v>2.94170570785528E-2</v>
      </c>
      <c r="BD2724" s="9">
        <v>0.36268756472665797</v>
      </c>
      <c r="BE2724" s="9">
        <v>5.1174238735313203E-2</v>
      </c>
      <c r="BF2724" s="9">
        <v>0.47132020810689901</v>
      </c>
      <c r="BG2724" s="9">
        <v>0.47769617587787699</v>
      </c>
      <c r="BH2724" s="11" t="str">
        <f t="shared" si="367"/>
        <v/>
      </c>
      <c r="BI2724" s="11" t="str">
        <f t="shared" si="367"/>
        <v/>
      </c>
      <c r="BJ2724" s="11" t="str">
        <f t="shared" si="367"/>
        <v/>
      </c>
      <c r="BK2724" s="11" t="str">
        <f t="shared" si="367"/>
        <v/>
      </c>
      <c r="BL2724" s="11" t="str">
        <f t="shared" si="367"/>
        <v/>
      </c>
      <c r="BM2724" s="11" t="str">
        <f t="shared" si="367"/>
        <v/>
      </c>
      <c r="BN2724" s="11" t="str">
        <f t="shared" si="364"/>
        <v/>
      </c>
      <c r="BO2724" s="11" t="str">
        <f t="shared" si="365"/>
        <v/>
      </c>
      <c r="BP2724" s="11" t="str">
        <f t="shared" si="366"/>
        <v/>
      </c>
      <c r="BR2724" s="11">
        <f t="shared" si="363"/>
        <v>2719</v>
      </c>
      <c r="BS2724" s="6" t="str">
        <f t="shared" si="363"/>
        <v>MA_10397672g0020</v>
      </c>
      <c r="BT2724" s="6" t="str">
        <f t="shared" si="363"/>
        <v>BTB POZ domain-containing POB1 isoform X1</v>
      </c>
      <c r="BU2724" s="28">
        <f t="shared" si="368"/>
        <v>-1</v>
      </c>
      <c r="BV2724" s="28">
        <f t="shared" si="368"/>
        <v>-3</v>
      </c>
      <c r="BW2724" s="28">
        <f t="shared" si="368"/>
        <v>-1.8</v>
      </c>
      <c r="BX2724" s="28">
        <f t="shared" si="368"/>
        <v>-2.9</v>
      </c>
      <c r="BY2724" s="28">
        <f t="shared" si="368"/>
        <v>-1.7</v>
      </c>
      <c r="BZ2724" s="28">
        <f t="shared" si="368"/>
        <v>1.7</v>
      </c>
    </row>
    <row r="2725" spans="1:78">
      <c r="A2725" s="6">
        <v>2720</v>
      </c>
      <c r="B2725" s="6" t="s">
        <v>4722</v>
      </c>
      <c r="C2725" s="6" t="s">
        <v>1041</v>
      </c>
      <c r="D2725" s="6" t="str">
        <f t="shared" si="362"/>
        <v>Protein 2720 / MA_10353307g0010 / KH domain-containing HEN4-like</v>
      </c>
      <c r="E2725" s="6">
        <v>4</v>
      </c>
      <c r="F2725" s="6">
        <v>2</v>
      </c>
      <c r="G2725" s="6">
        <v>1926948</v>
      </c>
      <c r="H2725" s="6">
        <v>1469877</v>
      </c>
      <c r="I2725" s="6">
        <v>576642</v>
      </c>
      <c r="J2725" s="6">
        <v>1416962</v>
      </c>
      <c r="K2725" s="6">
        <v>213763</v>
      </c>
      <c r="L2725" s="6">
        <v>275983</v>
      </c>
      <c r="M2725" s="6">
        <v>569909</v>
      </c>
      <c r="N2725" s="6">
        <v>631911</v>
      </c>
      <c r="O2725" s="6">
        <v>169189</v>
      </c>
      <c r="P2725" s="6">
        <v>2344770</v>
      </c>
      <c r="Q2725" s="6">
        <v>863866</v>
      </c>
      <c r="R2725" s="6">
        <v>2180419</v>
      </c>
      <c r="S2725" s="6">
        <v>794213</v>
      </c>
      <c r="T2725" s="6">
        <v>1720064</v>
      </c>
      <c r="U2725" s="6">
        <v>606624</v>
      </c>
      <c r="V2725" s="6">
        <v>584585</v>
      </c>
      <c r="W2725" s="6">
        <v>692296</v>
      </c>
      <c r="X2725" s="6">
        <v>351990</v>
      </c>
      <c r="Y2725" s="6">
        <v>1069087</v>
      </c>
      <c r="Z2725" s="8">
        <v>20.877886209378001</v>
      </c>
      <c r="AA2725" s="8">
        <v>20.4872640040359</v>
      </c>
      <c r="AB2725" s="8">
        <v>19.137316394490199</v>
      </c>
      <c r="AC2725" s="8">
        <v>20.4343696379918</v>
      </c>
      <c r="AD2725" s="8">
        <v>17.705652634623501</v>
      </c>
      <c r="AE2725" s="8">
        <v>18.0742198770524</v>
      </c>
      <c r="AF2725" s="8">
        <v>19.1203720503289</v>
      </c>
      <c r="AG2725" s="8">
        <v>19.269361854199499</v>
      </c>
      <c r="AH2725" s="8">
        <v>17.368276247615</v>
      </c>
      <c r="AI2725" s="8">
        <v>21.1610149841189</v>
      </c>
      <c r="AJ2725" s="8">
        <v>19.7204480181585</v>
      </c>
      <c r="AK2725" s="8">
        <v>21.056173966316099</v>
      </c>
      <c r="AL2725" s="8">
        <v>19.599166450109099</v>
      </c>
      <c r="AM2725" s="8">
        <v>20.714030814928801</v>
      </c>
      <c r="AN2725" s="8">
        <v>19.2104430511922</v>
      </c>
      <c r="AO2725" s="8">
        <v>19.1570532856142</v>
      </c>
      <c r="AP2725" s="8">
        <v>19.401029486903401</v>
      </c>
      <c r="AQ2725" s="8">
        <v>18.425174917062598</v>
      </c>
      <c r="AR2725" s="8">
        <v>20.027947830578398</v>
      </c>
      <c r="AS2725" s="9">
        <v>5.52962875349036E-2</v>
      </c>
      <c r="AT2725" s="9">
        <v>1</v>
      </c>
      <c r="AU2725" s="9">
        <v>3.5975520024126198E-2</v>
      </c>
      <c r="AV2725" s="10">
        <v>-2.4123517230452101</v>
      </c>
      <c r="AW2725" s="10">
        <v>1.6490887812877899</v>
      </c>
      <c r="AX2725" s="10">
        <v>-1.3987790192345899</v>
      </c>
      <c r="AY2725" s="10">
        <v>3.9781821629941301</v>
      </c>
      <c r="AZ2725" s="10">
        <v>1.7246124583461799</v>
      </c>
      <c r="BA2725" s="10">
        <v>-2.30671078812049</v>
      </c>
      <c r="BB2725" s="9">
        <v>0.2135706599726</v>
      </c>
      <c r="BC2725" s="9">
        <v>0.61481705578396595</v>
      </c>
      <c r="BD2725" s="9">
        <v>0.83982627885747396</v>
      </c>
      <c r="BE2725" s="9">
        <v>2.6419157417695301E-2</v>
      </c>
      <c r="BF2725" s="9">
        <v>0.59485382782850404</v>
      </c>
      <c r="BG2725" s="9">
        <v>0.208976432525109</v>
      </c>
      <c r="BH2725" s="11" t="str">
        <f t="shared" si="367"/>
        <v/>
      </c>
      <c r="BI2725" s="11" t="str">
        <f t="shared" si="367"/>
        <v/>
      </c>
      <c r="BJ2725" s="11" t="str">
        <f t="shared" si="367"/>
        <v/>
      </c>
      <c r="BK2725" s="11" t="str">
        <f t="shared" si="367"/>
        <v/>
      </c>
      <c r="BL2725" s="11" t="str">
        <f t="shared" si="367"/>
        <v/>
      </c>
      <c r="BM2725" s="11" t="str">
        <f t="shared" si="367"/>
        <v/>
      </c>
      <c r="BN2725" s="11" t="str">
        <f t="shared" si="364"/>
        <v/>
      </c>
      <c r="BO2725" s="11" t="str">
        <f t="shared" si="365"/>
        <v/>
      </c>
      <c r="BP2725" s="11" t="str">
        <f t="shared" si="366"/>
        <v/>
      </c>
      <c r="BR2725" s="11">
        <f t="shared" si="363"/>
        <v>2720</v>
      </c>
      <c r="BS2725" s="6" t="str">
        <f t="shared" si="363"/>
        <v>MA_10353307g0010</v>
      </c>
      <c r="BT2725" s="6" t="str">
        <f t="shared" si="363"/>
        <v>KH domain-containing HEN4-like</v>
      </c>
      <c r="BU2725" s="28">
        <f t="shared" si="368"/>
        <v>-2.4</v>
      </c>
      <c r="BV2725" s="28">
        <f t="shared" si="368"/>
        <v>1.6</v>
      </c>
      <c r="BW2725" s="28">
        <f t="shared" si="368"/>
        <v>-1.4</v>
      </c>
      <c r="BX2725" s="28">
        <f t="shared" si="368"/>
        <v>4</v>
      </c>
      <c r="BY2725" s="28">
        <f t="shared" si="368"/>
        <v>1.7</v>
      </c>
      <c r="BZ2725" s="28">
        <f t="shared" si="368"/>
        <v>-2.2999999999999998</v>
      </c>
    </row>
    <row r="2726" spans="1:78">
      <c r="A2726" s="6">
        <v>2721</v>
      </c>
      <c r="B2726" s="6" t="s">
        <v>4723</v>
      </c>
      <c r="C2726" s="6" t="s">
        <v>4724</v>
      </c>
      <c r="D2726" s="6" t="str">
        <f t="shared" si="362"/>
        <v>Protein 2721 / MA_10220333g0010 / acetolactate synthase small subunit chloroplastic-like</v>
      </c>
      <c r="E2726" s="6">
        <v>4</v>
      </c>
      <c r="F2726" s="6">
        <v>4</v>
      </c>
      <c r="G2726" s="6">
        <v>7471027</v>
      </c>
      <c r="H2726" s="6">
        <v>6187640</v>
      </c>
      <c r="I2726" s="6">
        <v>3390744</v>
      </c>
      <c r="J2726" s="6">
        <v>7972662</v>
      </c>
      <c r="K2726" s="6">
        <v>5489327</v>
      </c>
      <c r="L2726" s="6">
        <v>3559348</v>
      </c>
      <c r="M2726" s="6">
        <v>3962376</v>
      </c>
      <c r="N2726" s="6">
        <v>3784692</v>
      </c>
      <c r="O2726" s="6">
        <v>3808504</v>
      </c>
      <c r="P2726" s="6">
        <v>3669536</v>
      </c>
      <c r="Q2726" s="6">
        <v>6230415</v>
      </c>
      <c r="R2726" s="6">
        <v>4058549</v>
      </c>
      <c r="S2726" s="6">
        <v>6897959</v>
      </c>
      <c r="T2726" s="6">
        <v>4858455</v>
      </c>
      <c r="U2726" s="6">
        <v>2751499</v>
      </c>
      <c r="V2726" s="6">
        <v>2505079</v>
      </c>
      <c r="W2726" s="6">
        <v>2813290</v>
      </c>
      <c r="X2726" s="6">
        <v>2579783</v>
      </c>
      <c r="Y2726" s="6">
        <v>2844883</v>
      </c>
      <c r="Z2726" s="8">
        <v>22.832875145131901</v>
      </c>
      <c r="AA2726" s="8">
        <v>22.560957831831399</v>
      </c>
      <c r="AB2726" s="8">
        <v>21.6931704348222</v>
      </c>
      <c r="AC2726" s="8">
        <v>22.92663007685</v>
      </c>
      <c r="AD2726" s="8">
        <v>22.388197852747901</v>
      </c>
      <c r="AE2726" s="8">
        <v>21.7631815623939</v>
      </c>
      <c r="AF2726" s="8">
        <v>21.917934357072301</v>
      </c>
      <c r="AG2726" s="8">
        <v>21.851744467117001</v>
      </c>
      <c r="AH2726" s="8">
        <v>21.860792980267</v>
      </c>
      <c r="AI2726" s="8">
        <v>21.807166220180299</v>
      </c>
      <c r="AJ2726" s="8">
        <v>22.5708968318514</v>
      </c>
      <c r="AK2726" s="8">
        <v>21.952532601004599</v>
      </c>
      <c r="AL2726" s="8">
        <v>22.717738123076199</v>
      </c>
      <c r="AM2726" s="8">
        <v>22.212066175704901</v>
      </c>
      <c r="AN2726" s="8">
        <v>21.391786373660999</v>
      </c>
      <c r="AO2726" s="8">
        <v>21.2564246701942</v>
      </c>
      <c r="AP2726" s="8">
        <v>21.423826845758299</v>
      </c>
      <c r="AQ2726" s="8">
        <v>21.2988182869144</v>
      </c>
      <c r="AR2726" s="8">
        <v>21.439937890119399</v>
      </c>
      <c r="AS2726" s="9">
        <v>1.34220953159474E-3</v>
      </c>
      <c r="AT2726" s="9">
        <v>1</v>
      </c>
      <c r="AU2726" s="9">
        <v>4.0768758035677002E-4</v>
      </c>
      <c r="AV2726" s="10">
        <v>-1.54966129747489</v>
      </c>
      <c r="AW2726" s="10">
        <v>-1.1714426107106299</v>
      </c>
      <c r="AX2726" s="10">
        <v>-2.1707708712519498</v>
      </c>
      <c r="AY2726" s="10">
        <v>1.3228657411862601</v>
      </c>
      <c r="AZ2726" s="10">
        <v>-1.4008034367181601</v>
      </c>
      <c r="BA2726" s="10">
        <v>-1.8530748765704299</v>
      </c>
      <c r="BB2726" s="9">
        <v>5.0123333108952797E-2</v>
      </c>
      <c r="BC2726" s="9">
        <v>0.69272095566070102</v>
      </c>
      <c r="BD2726" s="9">
        <v>3.7935491673513099E-4</v>
      </c>
      <c r="BE2726" s="9">
        <v>0.29389417649872102</v>
      </c>
      <c r="BF2726" s="9">
        <v>0.16351271324550901</v>
      </c>
      <c r="BG2726" s="9">
        <v>3.1379785149057101E-3</v>
      </c>
      <c r="BH2726" s="11" t="str">
        <f t="shared" si="367"/>
        <v/>
      </c>
      <c r="BI2726" s="11" t="str">
        <f t="shared" si="367"/>
        <v/>
      </c>
      <c r="BJ2726" s="11" t="str">
        <f t="shared" si="367"/>
        <v>x</v>
      </c>
      <c r="BK2726" s="11" t="str">
        <f t="shared" si="367"/>
        <v/>
      </c>
      <c r="BL2726" s="11" t="str">
        <f t="shared" si="367"/>
        <v/>
      </c>
      <c r="BM2726" s="11" t="str">
        <f t="shared" si="367"/>
        <v/>
      </c>
      <c r="BN2726" s="11" t="str">
        <f t="shared" si="364"/>
        <v>x</v>
      </c>
      <c r="BO2726" s="11" t="str">
        <f t="shared" si="365"/>
        <v/>
      </c>
      <c r="BP2726" s="11" t="str">
        <f t="shared" si="366"/>
        <v/>
      </c>
      <c r="BR2726" s="11">
        <f t="shared" si="363"/>
        <v>2721</v>
      </c>
      <c r="BS2726" s="6" t="str">
        <f t="shared" si="363"/>
        <v>MA_10220333g0010</v>
      </c>
      <c r="BT2726" s="6" t="str">
        <f t="shared" si="363"/>
        <v>acetolactate synthase small subunit chloroplastic-like</v>
      </c>
      <c r="BU2726" s="28">
        <f t="shared" si="368"/>
        <v>-1.5</v>
      </c>
      <c r="BV2726" s="28">
        <f t="shared" si="368"/>
        <v>-1.2</v>
      </c>
      <c r="BW2726" s="28" t="str">
        <f t="shared" si="368"/>
        <v>-2,2*</v>
      </c>
      <c r="BX2726" s="28">
        <f t="shared" si="368"/>
        <v>1.3</v>
      </c>
      <c r="BY2726" s="28">
        <f t="shared" si="368"/>
        <v>-1.4</v>
      </c>
      <c r="BZ2726" s="28">
        <f t="shared" si="368"/>
        <v>-1.9</v>
      </c>
    </row>
    <row r="2727" spans="1:78">
      <c r="A2727" s="6">
        <v>2722</v>
      </c>
      <c r="B2727" s="6" t="s">
        <v>4725</v>
      </c>
      <c r="C2727" s="6" t="s">
        <v>4726</v>
      </c>
      <c r="D2727" s="6" t="str">
        <f t="shared" si="362"/>
        <v>Protein 2722 / MA_168592g0010 / casein kinase II subunit alpha</v>
      </c>
      <c r="E2727" s="6">
        <v>2</v>
      </c>
      <c r="F2727" s="6">
        <v>2</v>
      </c>
      <c r="G2727" s="6">
        <v>6227442</v>
      </c>
      <c r="H2727" s="6">
        <v>4113814</v>
      </c>
      <c r="I2727" s="6">
        <v>7096129</v>
      </c>
      <c r="J2727" s="6">
        <v>4639451</v>
      </c>
      <c r="K2727" s="6">
        <v>6976168</v>
      </c>
      <c r="L2727" s="6">
        <v>5615043</v>
      </c>
      <c r="M2727" s="6">
        <v>6563370</v>
      </c>
      <c r="N2727" s="6">
        <v>6269835</v>
      </c>
      <c r="O2727" s="6">
        <v>5985882</v>
      </c>
      <c r="P2727" s="6">
        <v>2868645</v>
      </c>
      <c r="Q2727" s="6">
        <v>5983585</v>
      </c>
      <c r="R2727" s="6">
        <v>3384685</v>
      </c>
      <c r="S2727" s="6">
        <v>4501946</v>
      </c>
      <c r="T2727" s="6">
        <v>5049938</v>
      </c>
      <c r="U2727" s="6">
        <v>5031952</v>
      </c>
      <c r="V2727" s="6">
        <v>6061058</v>
      </c>
      <c r="W2727" s="6">
        <v>5512217</v>
      </c>
      <c r="X2727" s="6">
        <v>5121747</v>
      </c>
      <c r="Y2727" s="6">
        <v>5101360</v>
      </c>
      <c r="Z2727" s="8">
        <v>22.570208249145999</v>
      </c>
      <c r="AA2727" s="8">
        <v>21.972045135344601</v>
      </c>
      <c r="AB2727" s="8">
        <v>22.758600805847099</v>
      </c>
      <c r="AC2727" s="8">
        <v>22.145522666392999</v>
      </c>
      <c r="AD2727" s="8">
        <v>22.734003352823301</v>
      </c>
      <c r="AE2727" s="8">
        <v>22.420865640151199</v>
      </c>
      <c r="AF2727" s="8">
        <v>22.646005334456198</v>
      </c>
      <c r="AG2727" s="8">
        <v>22.579996046192999</v>
      </c>
      <c r="AH2727" s="8">
        <v>22.513132408518899</v>
      </c>
      <c r="AI2727" s="8">
        <v>21.4519380123599</v>
      </c>
      <c r="AJ2727" s="8">
        <v>22.5125786878646</v>
      </c>
      <c r="AK2727" s="8">
        <v>21.6905901431291</v>
      </c>
      <c r="AL2727" s="8">
        <v>22.102117321362901</v>
      </c>
      <c r="AM2727" s="8">
        <v>22.2678342447843</v>
      </c>
      <c r="AN2727" s="8">
        <v>22.262686729678801</v>
      </c>
      <c r="AO2727" s="8">
        <v>22.5311382174987</v>
      </c>
      <c r="AP2727" s="8">
        <v>22.394201253204798</v>
      </c>
      <c r="AQ2727" s="8">
        <v>22.288204558913201</v>
      </c>
      <c r="AR2727" s="8">
        <v>22.282450483799199</v>
      </c>
      <c r="AS2727" s="9">
        <v>9.9646083741793498E-2</v>
      </c>
      <c r="AT2727" s="9">
        <v>1</v>
      </c>
      <c r="AU2727" s="9">
        <v>7.1696572448363596E-2</v>
      </c>
      <c r="AV2727" s="10">
        <v>1.07469241993737</v>
      </c>
      <c r="AW2727" s="10">
        <v>-1.34822787613523</v>
      </c>
      <c r="AX2727" s="10">
        <v>-1.06020246004608</v>
      </c>
      <c r="AY2727" s="10">
        <v>-1.4489302788307901</v>
      </c>
      <c r="AZ2727" s="10">
        <v>-1.1393915474104701</v>
      </c>
      <c r="BA2727" s="10">
        <v>1.27167020162982</v>
      </c>
      <c r="BB2727" s="9">
        <v>0.95289873891200805</v>
      </c>
      <c r="BC2727" s="9">
        <v>0.144876733565517</v>
      </c>
      <c r="BD2727" s="9">
        <v>0.96903124016868702</v>
      </c>
      <c r="BE2727" s="9">
        <v>7.2937173163486399E-2</v>
      </c>
      <c r="BF2727" s="9">
        <v>0.78286466969041502</v>
      </c>
      <c r="BG2727" s="9">
        <v>0.29347467277800499</v>
      </c>
      <c r="BH2727" s="11" t="str">
        <f t="shared" si="367"/>
        <v/>
      </c>
      <c r="BI2727" s="11" t="str">
        <f t="shared" si="367"/>
        <v/>
      </c>
      <c r="BJ2727" s="11" t="str">
        <f t="shared" si="367"/>
        <v/>
      </c>
      <c r="BK2727" s="11" t="str">
        <f t="shared" si="367"/>
        <v/>
      </c>
      <c r="BL2727" s="11" t="str">
        <f t="shared" si="367"/>
        <v/>
      </c>
      <c r="BM2727" s="11" t="str">
        <f t="shared" si="367"/>
        <v/>
      </c>
      <c r="BN2727" s="11" t="str">
        <f t="shared" si="364"/>
        <v/>
      </c>
      <c r="BO2727" s="11" t="str">
        <f t="shared" si="365"/>
        <v/>
      </c>
      <c r="BP2727" s="11" t="str">
        <f t="shared" si="366"/>
        <v/>
      </c>
      <c r="BR2727" s="11">
        <f t="shared" si="363"/>
        <v>2722</v>
      </c>
      <c r="BS2727" s="6" t="str">
        <f t="shared" si="363"/>
        <v>MA_168592g0010</v>
      </c>
      <c r="BT2727" s="6" t="str">
        <f t="shared" si="363"/>
        <v>casein kinase II subunit alpha</v>
      </c>
      <c r="BU2727" s="28">
        <f t="shared" si="368"/>
        <v>1.1000000000000001</v>
      </c>
      <c r="BV2727" s="28">
        <f t="shared" si="368"/>
        <v>-1.3</v>
      </c>
      <c r="BW2727" s="28">
        <f t="shared" si="368"/>
        <v>-1.1000000000000001</v>
      </c>
      <c r="BX2727" s="28">
        <f t="shared" si="368"/>
        <v>-1.4</v>
      </c>
      <c r="BY2727" s="28">
        <f t="shared" si="368"/>
        <v>-1.1000000000000001</v>
      </c>
      <c r="BZ2727" s="28">
        <f t="shared" si="368"/>
        <v>1.3</v>
      </c>
    </row>
    <row r="2728" spans="1:78">
      <c r="A2728" s="6">
        <v>2723</v>
      </c>
      <c r="B2728" s="6" t="s">
        <v>4727</v>
      </c>
      <c r="C2728" s="6" t="s">
        <v>2414</v>
      </c>
      <c r="D2728" s="6" t="str">
        <f t="shared" si="362"/>
        <v>Protein 2723 / MA_31803g0010 / glutathione chloroplastic</v>
      </c>
      <c r="E2728" s="6">
        <v>2</v>
      </c>
      <c r="F2728" s="6">
        <v>2</v>
      </c>
      <c r="G2728" s="6">
        <v>3265127</v>
      </c>
      <c r="H2728" s="6">
        <v>3270280</v>
      </c>
      <c r="I2728" s="6">
        <v>2029546</v>
      </c>
      <c r="J2728" s="6">
        <v>4046887</v>
      </c>
      <c r="K2728" s="6">
        <v>2291279</v>
      </c>
      <c r="L2728" s="6">
        <v>2535833</v>
      </c>
      <c r="M2728" s="6">
        <v>2703464</v>
      </c>
      <c r="N2728" s="6">
        <v>2333338</v>
      </c>
      <c r="O2728" s="6">
        <v>2438438</v>
      </c>
      <c r="P2728" s="6">
        <v>3360707</v>
      </c>
      <c r="Q2728" s="6">
        <v>3018549</v>
      </c>
      <c r="R2728" s="6">
        <v>3267792</v>
      </c>
      <c r="S2728" s="6">
        <v>4108414</v>
      </c>
      <c r="T2728" s="6">
        <v>3690588</v>
      </c>
      <c r="U2728" s="6">
        <v>2722012</v>
      </c>
      <c r="V2728" s="6">
        <v>2907679</v>
      </c>
      <c r="W2728" s="6">
        <v>3156890</v>
      </c>
      <c r="X2728" s="6">
        <v>3198306</v>
      </c>
      <c r="Y2728" s="6">
        <v>2665534</v>
      </c>
      <c r="Z2728" s="8">
        <v>21.638707677085701</v>
      </c>
      <c r="AA2728" s="8">
        <v>21.640982733279301</v>
      </c>
      <c r="AB2728" s="8">
        <v>20.952725608655101</v>
      </c>
      <c r="AC2728" s="8">
        <v>21.948381134957199</v>
      </c>
      <c r="AD2728" s="8">
        <v>21.1277217099437</v>
      </c>
      <c r="AE2728" s="8">
        <v>21.274028307701698</v>
      </c>
      <c r="AF2728" s="8">
        <v>21.3663777145855</v>
      </c>
      <c r="AG2728" s="8">
        <v>21.153963876047801</v>
      </c>
      <c r="AH2728" s="8">
        <v>21.217525860037199</v>
      </c>
      <c r="AI2728" s="8">
        <v>21.680333337476402</v>
      </c>
      <c r="AJ2728" s="8">
        <v>21.5254237898829</v>
      </c>
      <c r="AK2728" s="8">
        <v>21.639884725966098</v>
      </c>
      <c r="AL2728" s="8">
        <v>21.9701501369717</v>
      </c>
      <c r="AM2728" s="8">
        <v>21.815419260163399</v>
      </c>
      <c r="AN2728" s="8">
        <v>21.376241996306501</v>
      </c>
      <c r="AO2728" s="8">
        <v>21.471436577691001</v>
      </c>
      <c r="AP2728" s="8">
        <v>21.590072560979401</v>
      </c>
      <c r="AQ2728" s="8">
        <v>21.608876545529299</v>
      </c>
      <c r="AR2728" s="8">
        <v>21.345993153707401</v>
      </c>
      <c r="AS2728" s="9">
        <v>9.5445711009073494E-2</v>
      </c>
      <c r="AT2728" s="9">
        <v>1</v>
      </c>
      <c r="AU2728" s="9">
        <v>6.8268316269110493E-2</v>
      </c>
      <c r="AV2728" s="10">
        <v>-1.15567026927869</v>
      </c>
      <c r="AW2728" s="10">
        <v>1.2012517038460599</v>
      </c>
      <c r="AX2728" s="10">
        <v>1.0117272398710799</v>
      </c>
      <c r="AY2728" s="10">
        <v>1.38825088005525</v>
      </c>
      <c r="AZ2728" s="10">
        <v>1.1692230917383899</v>
      </c>
      <c r="BA2728" s="10">
        <v>-1.18732762794756</v>
      </c>
      <c r="BB2728" s="9">
        <v>0.58161262436266004</v>
      </c>
      <c r="BC2728" s="9">
        <v>0.34019147882059497</v>
      </c>
      <c r="BD2728" s="9">
        <v>0.99949546435207204</v>
      </c>
      <c r="BE2728" s="9">
        <v>4.5760997519763598E-2</v>
      </c>
      <c r="BF2728" s="9">
        <v>0.52059612081203599</v>
      </c>
      <c r="BG2728" s="9">
        <v>0.394366045508109</v>
      </c>
      <c r="BH2728" s="11" t="str">
        <f t="shared" si="367"/>
        <v/>
      </c>
      <c r="BI2728" s="11" t="str">
        <f t="shared" si="367"/>
        <v/>
      </c>
      <c r="BJ2728" s="11" t="str">
        <f t="shared" si="367"/>
        <v/>
      </c>
      <c r="BK2728" s="11" t="str">
        <f t="shared" si="367"/>
        <v/>
      </c>
      <c r="BL2728" s="11" t="str">
        <f t="shared" si="367"/>
        <v/>
      </c>
      <c r="BM2728" s="11" t="str">
        <f t="shared" si="367"/>
        <v/>
      </c>
      <c r="BN2728" s="11" t="str">
        <f t="shared" si="364"/>
        <v/>
      </c>
      <c r="BO2728" s="11" t="str">
        <f t="shared" si="365"/>
        <v/>
      </c>
      <c r="BP2728" s="11" t="str">
        <f t="shared" si="366"/>
        <v/>
      </c>
      <c r="BR2728" s="11">
        <f t="shared" si="363"/>
        <v>2723</v>
      </c>
      <c r="BS2728" s="6" t="str">
        <f t="shared" si="363"/>
        <v>MA_31803g0010</v>
      </c>
      <c r="BT2728" s="6" t="str">
        <f t="shared" si="363"/>
        <v>glutathione chloroplastic</v>
      </c>
      <c r="BU2728" s="28">
        <f t="shared" si="368"/>
        <v>-1.2</v>
      </c>
      <c r="BV2728" s="28">
        <f t="shared" si="368"/>
        <v>1.2</v>
      </c>
      <c r="BW2728" s="28">
        <f t="shared" si="368"/>
        <v>1</v>
      </c>
      <c r="BX2728" s="28">
        <f t="shared" si="368"/>
        <v>1.4</v>
      </c>
      <c r="BY2728" s="28">
        <f t="shared" si="368"/>
        <v>1.2</v>
      </c>
      <c r="BZ2728" s="28">
        <f t="shared" si="368"/>
        <v>-1.2</v>
      </c>
    </row>
    <row r="2729" spans="1:78">
      <c r="A2729" s="6">
        <v>2724</v>
      </c>
      <c r="B2729" s="6" t="s">
        <v>4728</v>
      </c>
      <c r="C2729" s="6" t="s">
        <v>4729</v>
      </c>
      <c r="D2729" s="6" t="str">
        <f t="shared" si="362"/>
        <v>Protein 2724 / MA_10327616g0010 / betaine aldehyde dehydrogenase</v>
      </c>
      <c r="E2729" s="6">
        <v>2</v>
      </c>
      <c r="F2729" s="6">
        <v>2</v>
      </c>
      <c r="G2729" s="6">
        <v>5718781</v>
      </c>
      <c r="H2729" s="6">
        <v>7394590</v>
      </c>
      <c r="I2729" s="6">
        <v>4078755</v>
      </c>
      <c r="J2729" s="6">
        <v>11766968</v>
      </c>
      <c r="K2729" s="6">
        <v>4772620</v>
      </c>
      <c r="L2729" s="6">
        <v>2251260</v>
      </c>
      <c r="M2729" s="6">
        <v>2478816</v>
      </c>
      <c r="N2729" s="6">
        <v>2318455</v>
      </c>
      <c r="O2729" s="6">
        <v>2046745</v>
      </c>
      <c r="P2729" s="6">
        <v>9657494</v>
      </c>
      <c r="Q2729" s="6">
        <v>6994544</v>
      </c>
      <c r="R2729" s="6">
        <v>9830397</v>
      </c>
      <c r="S2729" s="6">
        <v>10283031</v>
      </c>
      <c r="T2729" s="6">
        <v>5673324</v>
      </c>
      <c r="U2729" s="6">
        <v>1696176</v>
      </c>
      <c r="V2729" s="6">
        <v>1815714</v>
      </c>
      <c r="W2729" s="6">
        <v>1627526</v>
      </c>
      <c r="X2729" s="6">
        <v>1712989</v>
      </c>
      <c r="Y2729" s="6">
        <v>1694957</v>
      </c>
      <c r="Z2729" s="8">
        <v>22.447276228097799</v>
      </c>
      <c r="AA2729" s="8">
        <v>22.818038727282101</v>
      </c>
      <c r="AB2729" s="8">
        <v>21.9596974201907</v>
      </c>
      <c r="AC2729" s="8">
        <v>23.488239292585099</v>
      </c>
      <c r="AD2729" s="8">
        <v>22.186350041699999</v>
      </c>
      <c r="AE2729" s="8">
        <v>21.102301253859199</v>
      </c>
      <c r="AF2729" s="8">
        <v>21.2412197549321</v>
      </c>
      <c r="AG2729" s="8">
        <v>21.144732294351499</v>
      </c>
      <c r="AH2729" s="8">
        <v>20.9648999402973</v>
      </c>
      <c r="AI2729" s="8">
        <v>23.203217445465299</v>
      </c>
      <c r="AJ2729" s="8">
        <v>22.737798575194201</v>
      </c>
      <c r="AK2729" s="8">
        <v>23.228818250220201</v>
      </c>
      <c r="AL2729" s="8">
        <v>23.293762236539699</v>
      </c>
      <c r="AM2729" s="8">
        <v>22.435762827101001</v>
      </c>
      <c r="AN2729" s="8">
        <v>20.693854445094001</v>
      </c>
      <c r="AO2729" s="8">
        <v>20.792105545479501</v>
      </c>
      <c r="AP2729" s="8">
        <v>20.634249160193701</v>
      </c>
      <c r="AQ2729" s="8">
        <v>20.708084456475</v>
      </c>
      <c r="AR2729" s="8">
        <v>20.692817242878299</v>
      </c>
      <c r="AS2729" s="9">
        <v>2.4831728062661801E-6</v>
      </c>
      <c r="AT2729" s="9">
        <v>4.3096499294957601E-4</v>
      </c>
      <c r="AU2729" s="9">
        <v>1.2887709119305499E-7</v>
      </c>
      <c r="AV2729" s="10">
        <v>-2.76375940808094</v>
      </c>
      <c r="AW2729" s="10">
        <v>1.31946357558209</v>
      </c>
      <c r="AX2729" s="10">
        <v>-3.6697916871704801</v>
      </c>
      <c r="AY2729" s="10">
        <v>3.6466798706351198</v>
      </c>
      <c r="AZ2729" s="10">
        <v>-1.32782603161491</v>
      </c>
      <c r="BA2729" s="10">
        <v>-4.8421564611954002</v>
      </c>
      <c r="BB2729" s="9">
        <v>1.52515305269496E-4</v>
      </c>
      <c r="BC2729" s="9">
        <v>0.35380123158517501</v>
      </c>
      <c r="BD2729" s="9">
        <v>4.6037995951042598E-6</v>
      </c>
      <c r="BE2729" s="9">
        <v>9.96274996789559E-6</v>
      </c>
      <c r="BF2729" s="9">
        <v>0.38382227413030001</v>
      </c>
      <c r="BG2729" s="9">
        <v>3.9895185000027301E-7</v>
      </c>
      <c r="BH2729" s="11" t="str">
        <f t="shared" si="367"/>
        <v>x</v>
      </c>
      <c r="BI2729" s="11" t="str">
        <f t="shared" si="367"/>
        <v/>
      </c>
      <c r="BJ2729" s="11" t="str">
        <f t="shared" si="367"/>
        <v>x</v>
      </c>
      <c r="BK2729" s="11" t="str">
        <f t="shared" si="367"/>
        <v>x</v>
      </c>
      <c r="BL2729" s="11" t="str">
        <f t="shared" si="367"/>
        <v/>
      </c>
      <c r="BM2729" s="11" t="str">
        <f t="shared" si="367"/>
        <v>x</v>
      </c>
      <c r="BN2729" s="11" t="str">
        <f t="shared" si="364"/>
        <v>x</v>
      </c>
      <c r="BO2729" s="11" t="str">
        <f t="shared" si="365"/>
        <v>x</v>
      </c>
      <c r="BP2729" s="11" t="str">
        <f t="shared" si="366"/>
        <v/>
      </c>
      <c r="BR2729" s="11">
        <f t="shared" si="363"/>
        <v>2724</v>
      </c>
      <c r="BS2729" s="6" t="str">
        <f t="shared" si="363"/>
        <v>MA_10327616g0010</v>
      </c>
      <c r="BT2729" s="6" t="str">
        <f t="shared" si="363"/>
        <v>betaine aldehyde dehydrogenase</v>
      </c>
      <c r="BU2729" s="28" t="str">
        <f t="shared" si="368"/>
        <v>-2,8*</v>
      </c>
      <c r="BV2729" s="28">
        <f t="shared" si="368"/>
        <v>1.3</v>
      </c>
      <c r="BW2729" s="28" t="str">
        <f t="shared" si="368"/>
        <v>-3,7*</v>
      </c>
      <c r="BX2729" s="28" t="str">
        <f t="shared" si="368"/>
        <v>3,6*</v>
      </c>
      <c r="BY2729" s="28">
        <f t="shared" si="368"/>
        <v>-1.3</v>
      </c>
      <c r="BZ2729" s="28" t="str">
        <f t="shared" si="368"/>
        <v>-4,8*</v>
      </c>
    </row>
    <row r="2730" spans="1:78">
      <c r="A2730" s="6">
        <v>2725</v>
      </c>
      <c r="B2730" s="6" t="s">
        <v>4730</v>
      </c>
      <c r="C2730" s="6" t="s">
        <v>4731</v>
      </c>
      <c r="D2730" s="6" t="str">
        <f t="shared" si="362"/>
        <v>Protein 2725 / MA_462986g0010 / hypothetical protein, partial</v>
      </c>
      <c r="E2730" s="6">
        <v>3</v>
      </c>
      <c r="F2730" s="6">
        <v>3</v>
      </c>
      <c r="G2730" s="6">
        <v>25753955</v>
      </c>
      <c r="H2730" s="6">
        <v>23422600</v>
      </c>
      <c r="I2730" s="6">
        <v>10514622</v>
      </c>
      <c r="J2730" s="6">
        <v>65915088</v>
      </c>
      <c r="K2730" s="6">
        <v>17034640</v>
      </c>
      <c r="L2730" s="6">
        <v>1709617</v>
      </c>
      <c r="M2730" s="6">
        <v>1637111</v>
      </c>
      <c r="N2730" s="6">
        <v>1769348</v>
      </c>
      <c r="O2730" s="6">
        <v>1553564</v>
      </c>
      <c r="P2730" s="6">
        <v>25746445</v>
      </c>
      <c r="Q2730" s="6">
        <v>12670039</v>
      </c>
      <c r="R2730" s="6">
        <v>10731407</v>
      </c>
      <c r="S2730" s="6">
        <v>17462695</v>
      </c>
      <c r="T2730" s="6">
        <v>12696530</v>
      </c>
      <c r="U2730" s="6">
        <v>1058905</v>
      </c>
      <c r="V2730" s="6">
        <v>1550230</v>
      </c>
      <c r="W2730" s="6">
        <v>1400678</v>
      </c>
      <c r="X2730" s="6">
        <v>1252199</v>
      </c>
      <c r="Y2730" s="6">
        <v>1613963</v>
      </c>
      <c r="Z2730" s="8">
        <v>24.618290666244999</v>
      </c>
      <c r="AA2730" s="8">
        <v>24.481397893718899</v>
      </c>
      <c r="AB2730" s="8">
        <v>23.325893650417399</v>
      </c>
      <c r="AC2730" s="8">
        <v>25.974105400936601</v>
      </c>
      <c r="AD2730" s="8">
        <v>24.021968122904799</v>
      </c>
      <c r="AE2730" s="8">
        <v>20.705241728301299</v>
      </c>
      <c r="AF2730" s="8">
        <v>20.6427207125904</v>
      </c>
      <c r="AG2730" s="8">
        <v>20.7547863983011</v>
      </c>
      <c r="AH2730" s="8">
        <v>20.567150244694901</v>
      </c>
      <c r="AI2730" s="8">
        <v>24.617869906801101</v>
      </c>
      <c r="AJ2730" s="8">
        <v>23.594917629496901</v>
      </c>
      <c r="AK2730" s="8">
        <v>23.3553359051567</v>
      </c>
      <c r="AL2730" s="8">
        <v>24.057772890023099</v>
      </c>
      <c r="AM2730" s="8">
        <v>23.5979309221674</v>
      </c>
      <c r="AN2730" s="8">
        <v>20.0141417326141</v>
      </c>
      <c r="AO2730" s="8">
        <v>20.5640508462707</v>
      </c>
      <c r="AP2730" s="8">
        <v>20.417693903967798</v>
      </c>
      <c r="AQ2730" s="8">
        <v>20.256032423527</v>
      </c>
      <c r="AR2730" s="8">
        <v>20.6221760746261</v>
      </c>
      <c r="AS2730" s="9">
        <v>3.4831805398156498E-7</v>
      </c>
      <c r="AT2730" s="9">
        <v>3.0887888782399197E-5</v>
      </c>
      <c r="AU2730" s="9">
        <v>8.9894903324794E-9</v>
      </c>
      <c r="AV2730" s="10">
        <v>-14.0925069696557</v>
      </c>
      <c r="AW2730" s="10">
        <v>-1.55786011594786</v>
      </c>
      <c r="AX2730" s="10">
        <v>-17.261813690475901</v>
      </c>
      <c r="AY2730" s="10">
        <v>9.0460669898344896</v>
      </c>
      <c r="AZ2730" s="10">
        <v>-1.22489303909123</v>
      </c>
      <c r="BA2730" s="10">
        <v>-11.080464487001301</v>
      </c>
      <c r="BB2730" s="9">
        <v>3.6009392800906399E-7</v>
      </c>
      <c r="BC2730" s="9">
        <v>0.33825040611046597</v>
      </c>
      <c r="BD2730" s="9">
        <v>6.1987058153078994E-8</v>
      </c>
      <c r="BE2730" s="9">
        <v>3.7013102680560901E-6</v>
      </c>
      <c r="BF2730" s="9">
        <v>0.87483311235157502</v>
      </c>
      <c r="BG2730" s="9">
        <v>5.7763208360928097E-7</v>
      </c>
      <c r="BH2730" s="11" t="str">
        <f t="shared" si="367"/>
        <v>x</v>
      </c>
      <c r="BI2730" s="11" t="str">
        <f t="shared" si="367"/>
        <v/>
      </c>
      <c r="BJ2730" s="11" t="str">
        <f t="shared" si="367"/>
        <v>x</v>
      </c>
      <c r="BK2730" s="11" t="str">
        <f t="shared" si="367"/>
        <v>x</v>
      </c>
      <c r="BL2730" s="11" t="str">
        <f t="shared" si="367"/>
        <v/>
      </c>
      <c r="BM2730" s="11" t="str">
        <f t="shared" si="367"/>
        <v>x</v>
      </c>
      <c r="BN2730" s="11" t="str">
        <f t="shared" si="364"/>
        <v>x</v>
      </c>
      <c r="BO2730" s="11" t="str">
        <f t="shared" si="365"/>
        <v>x</v>
      </c>
      <c r="BP2730" s="11" t="str">
        <f t="shared" si="366"/>
        <v/>
      </c>
      <c r="BR2730" s="11">
        <f t="shared" si="363"/>
        <v>2725</v>
      </c>
      <c r="BS2730" s="6" t="str">
        <f t="shared" si="363"/>
        <v>MA_462986g0010</v>
      </c>
      <c r="BT2730" s="6" t="str">
        <f t="shared" si="363"/>
        <v>hypothetical protein, partial</v>
      </c>
      <c r="BU2730" s="28" t="str">
        <f t="shared" si="368"/>
        <v>-14,1*</v>
      </c>
      <c r="BV2730" s="28">
        <f t="shared" si="368"/>
        <v>-1.6</v>
      </c>
      <c r="BW2730" s="28" t="str">
        <f t="shared" si="368"/>
        <v>-17,3*</v>
      </c>
      <c r="BX2730" s="28" t="str">
        <f t="shared" si="368"/>
        <v>9*</v>
      </c>
      <c r="BY2730" s="28">
        <f t="shared" si="368"/>
        <v>-1.2</v>
      </c>
      <c r="BZ2730" s="28" t="str">
        <f t="shared" si="368"/>
        <v>-11,1*</v>
      </c>
    </row>
    <row r="2731" spans="1:78">
      <c r="A2731" s="6">
        <v>2726</v>
      </c>
      <c r="B2731" s="6" t="s">
        <v>4732</v>
      </c>
      <c r="C2731" s="6" t="s">
        <v>4733</v>
      </c>
      <c r="D2731" s="6" t="str">
        <f t="shared" si="362"/>
        <v>Protein 2726 / MA_302612g0010 / dihydrolipoyllysine-residue acetyltransferase component 1 of pyruvate dehydrogenase mitochondrial</v>
      </c>
      <c r="E2731" s="6">
        <v>2</v>
      </c>
      <c r="F2731" s="6">
        <v>2</v>
      </c>
      <c r="G2731" s="6">
        <v>9276366</v>
      </c>
      <c r="H2731" s="6">
        <v>8102890</v>
      </c>
      <c r="I2731" s="6">
        <v>7065330</v>
      </c>
      <c r="J2731" s="6">
        <v>9251013</v>
      </c>
      <c r="K2731" s="6">
        <v>7794671</v>
      </c>
      <c r="L2731" s="6">
        <v>8281304</v>
      </c>
      <c r="M2731" s="6">
        <v>7720805</v>
      </c>
      <c r="N2731" s="6">
        <v>7806175</v>
      </c>
      <c r="O2731" s="6">
        <v>8283737</v>
      </c>
      <c r="P2731" s="6">
        <v>7203027</v>
      </c>
      <c r="Q2731" s="6">
        <v>9332374</v>
      </c>
      <c r="R2731" s="6">
        <v>6807040</v>
      </c>
      <c r="S2731" s="6">
        <v>10091453</v>
      </c>
      <c r="T2731" s="6">
        <v>8454706</v>
      </c>
      <c r="U2731" s="6">
        <v>7741245</v>
      </c>
      <c r="V2731" s="6">
        <v>7836113</v>
      </c>
      <c r="W2731" s="6">
        <v>8024398</v>
      </c>
      <c r="X2731" s="6">
        <v>8044442</v>
      </c>
      <c r="Y2731" s="6">
        <v>7328074</v>
      </c>
      <c r="Z2731" s="8">
        <v>23.145128312116199</v>
      </c>
      <c r="AA2731" s="8">
        <v>22.950005124858102</v>
      </c>
      <c r="AB2731" s="8">
        <v>22.752325515339201</v>
      </c>
      <c r="AC2731" s="8">
        <v>23.141179920905302</v>
      </c>
      <c r="AD2731" s="8">
        <v>22.894056699792401</v>
      </c>
      <c r="AE2731" s="8">
        <v>22.981426526204601</v>
      </c>
      <c r="AF2731" s="8">
        <v>22.880319845439502</v>
      </c>
      <c r="AG2731" s="8">
        <v>22.896184375017</v>
      </c>
      <c r="AH2731" s="8">
        <v>22.981850319548599</v>
      </c>
      <c r="AI2731" s="8">
        <v>22.780171881456699</v>
      </c>
      <c r="AJ2731" s="8">
        <v>23.153812694598901</v>
      </c>
      <c r="AK2731" s="8">
        <v>22.698596156745001</v>
      </c>
      <c r="AL2731" s="8">
        <v>23.2666305775038</v>
      </c>
      <c r="AM2731" s="8">
        <v>23.0113231572277</v>
      </c>
      <c r="AN2731" s="8">
        <v>22.884134178443599</v>
      </c>
      <c r="AO2731" s="8">
        <v>22.901706771340599</v>
      </c>
      <c r="AP2731" s="8">
        <v>22.935961732899699</v>
      </c>
      <c r="AQ2731" s="8">
        <v>22.939560921689601</v>
      </c>
      <c r="AR2731" s="8">
        <v>22.8050026413854</v>
      </c>
      <c r="AS2731" s="9">
        <v>0.80618587466652403</v>
      </c>
      <c r="AT2731" s="9">
        <v>1</v>
      </c>
      <c r="AU2731" s="9">
        <v>0.790866971205759</v>
      </c>
      <c r="AV2731" s="10">
        <v>-1.0292502849339999</v>
      </c>
      <c r="AW2731" s="10">
        <v>1.00386674689939</v>
      </c>
      <c r="AX2731" s="10">
        <v>-1.0594135495431001</v>
      </c>
      <c r="AY2731" s="10">
        <v>1.0332301352819699</v>
      </c>
      <c r="AZ2731" s="10">
        <v>-1.0293060541742101</v>
      </c>
      <c r="BA2731" s="10">
        <v>-1.06351003360097</v>
      </c>
      <c r="BB2731" s="9">
        <v>0.97807197658211398</v>
      </c>
      <c r="BC2731" s="9">
        <v>0.99993278890269399</v>
      </c>
      <c r="BD2731" s="9">
        <v>0.833613425816498</v>
      </c>
      <c r="BE2731" s="9">
        <v>0.968657143805147</v>
      </c>
      <c r="BF2731" s="9">
        <v>0.97795384323967305</v>
      </c>
      <c r="BG2731" s="9">
        <v>0.80573687963179497</v>
      </c>
      <c r="BH2731" s="11" t="str">
        <f t="shared" si="367"/>
        <v/>
      </c>
      <c r="BI2731" s="11" t="str">
        <f t="shared" si="367"/>
        <v/>
      </c>
      <c r="BJ2731" s="11" t="str">
        <f t="shared" si="367"/>
        <v/>
      </c>
      <c r="BK2731" s="11" t="str">
        <f t="shared" si="367"/>
        <v/>
      </c>
      <c r="BL2731" s="11" t="str">
        <f t="shared" si="367"/>
        <v/>
      </c>
      <c r="BM2731" s="11" t="str">
        <f t="shared" si="367"/>
        <v/>
      </c>
      <c r="BN2731" s="11" t="str">
        <f t="shared" si="364"/>
        <v/>
      </c>
      <c r="BO2731" s="11" t="str">
        <f t="shared" si="365"/>
        <v/>
      </c>
      <c r="BP2731" s="11" t="str">
        <f t="shared" si="366"/>
        <v/>
      </c>
      <c r="BR2731" s="11">
        <f t="shared" si="363"/>
        <v>2726</v>
      </c>
      <c r="BS2731" s="6" t="str">
        <f t="shared" si="363"/>
        <v>MA_302612g0010</v>
      </c>
      <c r="BT2731" s="6" t="str">
        <f t="shared" si="363"/>
        <v>dihydrolipoyllysine-residue acetyltransferase component 1 of pyruvate dehydrogenase mitochondrial</v>
      </c>
      <c r="BU2731" s="28">
        <f t="shared" si="368"/>
        <v>-1</v>
      </c>
      <c r="BV2731" s="28">
        <f t="shared" si="368"/>
        <v>1</v>
      </c>
      <c r="BW2731" s="28">
        <f t="shared" si="368"/>
        <v>-1.1000000000000001</v>
      </c>
      <c r="BX2731" s="28">
        <f t="shared" si="368"/>
        <v>1</v>
      </c>
      <c r="BY2731" s="28">
        <f t="shared" si="368"/>
        <v>-1</v>
      </c>
      <c r="BZ2731" s="28">
        <f t="shared" si="368"/>
        <v>-1.1000000000000001</v>
      </c>
    </row>
    <row r="2732" spans="1:78">
      <c r="A2732" s="6">
        <v>2727</v>
      </c>
      <c r="B2732" s="6" t="s">
        <v>4734</v>
      </c>
      <c r="C2732" s="6" t="s">
        <v>2335</v>
      </c>
      <c r="D2732" s="6" t="str">
        <f t="shared" si="362"/>
        <v>Protein 2727 / MA_122229g0010 / 4-hydroxy-tetrahydrodipicolinate reductase chloroplastic-like</v>
      </c>
      <c r="E2732" s="6">
        <v>4</v>
      </c>
      <c r="F2732" s="6">
        <v>4</v>
      </c>
      <c r="G2732" s="6">
        <v>12198546</v>
      </c>
      <c r="H2732" s="6">
        <v>9640675</v>
      </c>
      <c r="I2732" s="6">
        <v>6918400</v>
      </c>
      <c r="J2732" s="6">
        <v>7875241</v>
      </c>
      <c r="K2732" s="6">
        <v>7393735</v>
      </c>
      <c r="L2732" s="6">
        <v>9559798</v>
      </c>
      <c r="M2732" s="6">
        <v>9366470</v>
      </c>
      <c r="N2732" s="6">
        <v>9244856</v>
      </c>
      <c r="O2732" s="6">
        <v>9167320</v>
      </c>
      <c r="P2732" s="6">
        <v>9138924</v>
      </c>
      <c r="Q2732" s="6">
        <v>9835981</v>
      </c>
      <c r="R2732" s="6">
        <v>12133708</v>
      </c>
      <c r="S2732" s="6">
        <v>7307768</v>
      </c>
      <c r="T2732" s="6">
        <v>5153586</v>
      </c>
      <c r="U2732" s="6">
        <v>7790387</v>
      </c>
      <c r="V2732" s="6">
        <v>12518062</v>
      </c>
      <c r="W2732" s="6">
        <v>8558047</v>
      </c>
      <c r="X2732" s="6">
        <v>9519948</v>
      </c>
      <c r="Y2732" s="6">
        <v>9546731</v>
      </c>
      <c r="Z2732" s="8">
        <v>23.5402058608849</v>
      </c>
      <c r="AA2732" s="8">
        <v>23.200702730827199</v>
      </c>
      <c r="AB2732" s="8">
        <v>22.7220069975094</v>
      </c>
      <c r="AC2732" s="8">
        <v>22.908892643196801</v>
      </c>
      <c r="AD2732" s="8">
        <v>22.817871905919802</v>
      </c>
      <c r="AE2732" s="8">
        <v>23.1885487034845</v>
      </c>
      <c r="AF2732" s="8">
        <v>23.159074002156899</v>
      </c>
      <c r="AG2732" s="8">
        <v>23.140219417379399</v>
      </c>
      <c r="AH2732" s="8">
        <v>23.1280686032737</v>
      </c>
      <c r="AI2732" s="8">
        <v>23.123592884361901</v>
      </c>
      <c r="AJ2732" s="8">
        <v>23.229637517431001</v>
      </c>
      <c r="AK2732" s="8">
        <v>23.532517162381101</v>
      </c>
      <c r="AL2732" s="8">
        <v>22.800999402719999</v>
      </c>
      <c r="AM2732" s="8">
        <v>22.297145216002399</v>
      </c>
      <c r="AN2732" s="8">
        <v>22.893263567587098</v>
      </c>
      <c r="AO2732" s="8">
        <v>23.577507891066201</v>
      </c>
      <c r="AP2732" s="8">
        <v>23.0288501714546</v>
      </c>
      <c r="AQ2732" s="8">
        <v>23.182522262568799</v>
      </c>
      <c r="AR2732" s="8">
        <v>23.186575378131799</v>
      </c>
      <c r="AS2732" s="9">
        <v>0.81140934671041498</v>
      </c>
      <c r="AT2732" s="9">
        <v>1</v>
      </c>
      <c r="AU2732" s="9">
        <v>0.79691167545608899</v>
      </c>
      <c r="AV2732" s="10">
        <v>1.08375725694419</v>
      </c>
      <c r="AW2732" s="10">
        <v>-1.02893909670173</v>
      </c>
      <c r="AX2732" s="10">
        <v>1.0987078549724201</v>
      </c>
      <c r="AY2732" s="10">
        <v>-1.1151202130041</v>
      </c>
      <c r="AZ2732" s="10">
        <v>1.01379515378784</v>
      </c>
      <c r="BA2732" s="10">
        <v>1.1305034678344099</v>
      </c>
      <c r="BB2732" s="9">
        <v>0.95025359397474496</v>
      </c>
      <c r="BC2732" s="9">
        <v>0.99705504610943296</v>
      </c>
      <c r="BD2732" s="9">
        <v>0.910821258689131</v>
      </c>
      <c r="BE2732" s="9">
        <v>0.88804020386270699</v>
      </c>
      <c r="BF2732" s="9">
        <v>0.99972270850835798</v>
      </c>
      <c r="BG2732" s="9">
        <v>0.82579620881013804</v>
      </c>
      <c r="BH2732" s="11" t="str">
        <f t="shared" si="367"/>
        <v/>
      </c>
      <c r="BI2732" s="11" t="str">
        <f t="shared" si="367"/>
        <v/>
      </c>
      <c r="BJ2732" s="11" t="str">
        <f t="shared" si="367"/>
        <v/>
      </c>
      <c r="BK2732" s="11" t="str">
        <f t="shared" si="367"/>
        <v/>
      </c>
      <c r="BL2732" s="11" t="str">
        <f t="shared" si="367"/>
        <v/>
      </c>
      <c r="BM2732" s="11" t="str">
        <f t="shared" si="367"/>
        <v/>
      </c>
      <c r="BN2732" s="11" t="str">
        <f t="shared" si="364"/>
        <v/>
      </c>
      <c r="BO2732" s="11" t="str">
        <f t="shared" si="365"/>
        <v/>
      </c>
      <c r="BP2732" s="11" t="str">
        <f t="shared" si="366"/>
        <v/>
      </c>
      <c r="BR2732" s="11">
        <f t="shared" si="363"/>
        <v>2727</v>
      </c>
      <c r="BS2732" s="6" t="str">
        <f t="shared" si="363"/>
        <v>MA_122229g0010</v>
      </c>
      <c r="BT2732" s="6" t="str">
        <f t="shared" si="363"/>
        <v>4-hydroxy-tetrahydrodipicolinate reductase chloroplastic-like</v>
      </c>
      <c r="BU2732" s="28">
        <f t="shared" si="368"/>
        <v>1.1000000000000001</v>
      </c>
      <c r="BV2732" s="28">
        <f t="shared" si="368"/>
        <v>-1</v>
      </c>
      <c r="BW2732" s="28">
        <f t="shared" si="368"/>
        <v>1.1000000000000001</v>
      </c>
      <c r="BX2732" s="28">
        <f t="shared" si="368"/>
        <v>-1.1000000000000001</v>
      </c>
      <c r="BY2732" s="28">
        <f t="shared" si="368"/>
        <v>1</v>
      </c>
      <c r="BZ2732" s="28">
        <f t="shared" si="368"/>
        <v>1.1000000000000001</v>
      </c>
    </row>
    <row r="2733" spans="1:78">
      <c r="A2733" s="6">
        <v>2728</v>
      </c>
      <c r="B2733" s="6" t="s">
        <v>4735</v>
      </c>
      <c r="C2733" s="6" t="s">
        <v>4736</v>
      </c>
      <c r="D2733" s="6" t="str">
        <f t="shared" si="362"/>
        <v>Protein 2728 / MA_98632g0020 / Calcium-dependent kinase 17</v>
      </c>
      <c r="E2733" s="6">
        <v>3</v>
      </c>
      <c r="F2733" s="6">
        <v>1</v>
      </c>
      <c r="G2733" s="6">
        <v>3727207</v>
      </c>
      <c r="H2733" s="6">
        <v>2764420</v>
      </c>
      <c r="I2733" s="6">
        <v>4752497</v>
      </c>
      <c r="J2733" s="6">
        <v>4283739</v>
      </c>
      <c r="K2733" s="6">
        <v>4974703</v>
      </c>
      <c r="L2733" s="6">
        <v>4803189</v>
      </c>
      <c r="M2733" s="6">
        <v>5820004</v>
      </c>
      <c r="N2733" s="6">
        <v>4560794</v>
      </c>
      <c r="O2733" s="6">
        <v>4447997</v>
      </c>
      <c r="P2733" s="6">
        <v>2173591</v>
      </c>
      <c r="Q2733" s="6">
        <v>4652524</v>
      </c>
      <c r="R2733" s="6">
        <v>2328257</v>
      </c>
      <c r="S2733" s="6">
        <v>3711376</v>
      </c>
      <c r="T2733" s="6">
        <v>7860598</v>
      </c>
      <c r="U2733" s="6">
        <v>4706679</v>
      </c>
      <c r="V2733" s="6">
        <v>4466738</v>
      </c>
      <c r="W2733" s="6">
        <v>4298572</v>
      </c>
      <c r="X2733" s="6">
        <v>4508151</v>
      </c>
      <c r="Y2733" s="6">
        <v>3959228</v>
      </c>
      <c r="Z2733" s="8">
        <v>21.829663514385199</v>
      </c>
      <c r="AA2733" s="8">
        <v>21.3985453912316</v>
      </c>
      <c r="AB2733" s="8">
        <v>22.180254285501199</v>
      </c>
      <c r="AC2733" s="8">
        <v>22.030439151448601</v>
      </c>
      <c r="AD2733" s="8">
        <v>22.2461789656905</v>
      </c>
      <c r="AE2733" s="8">
        <v>22.1955611474181</v>
      </c>
      <c r="AF2733" s="8">
        <v>22.472588714000398</v>
      </c>
      <c r="AG2733" s="8">
        <v>22.120853577956598</v>
      </c>
      <c r="AH2733" s="8">
        <v>22.084724384344501</v>
      </c>
      <c r="AI2733" s="8">
        <v>21.0516490663667</v>
      </c>
      <c r="AJ2733" s="8">
        <v>22.1495821617562</v>
      </c>
      <c r="AK2733" s="8">
        <v>21.150818885371599</v>
      </c>
      <c r="AL2733" s="8">
        <v>21.823522737391801</v>
      </c>
      <c r="AM2733" s="8">
        <v>22.906207639927299</v>
      </c>
      <c r="AN2733" s="8">
        <v>22.1662780325277</v>
      </c>
      <c r="AO2733" s="8">
        <v>22.090790204044598</v>
      </c>
      <c r="AP2733" s="8">
        <v>22.035426040609199</v>
      </c>
      <c r="AQ2733" s="8">
        <v>22.104104408548299</v>
      </c>
      <c r="AR2733" s="8">
        <v>21.916787719540899</v>
      </c>
      <c r="AS2733" s="9">
        <v>0.60739223716823598</v>
      </c>
      <c r="AT2733" s="9">
        <v>1</v>
      </c>
      <c r="AU2733" s="9">
        <v>0.57604073768876396</v>
      </c>
      <c r="AV2733" s="10">
        <v>1.21538693978933</v>
      </c>
      <c r="AW2733" s="10">
        <v>-1.0872322558252301</v>
      </c>
      <c r="AX2733" s="10">
        <v>1.09100750005545</v>
      </c>
      <c r="AY2733" s="10">
        <v>-1.32140788424768</v>
      </c>
      <c r="AZ2733" s="10">
        <v>-1.11400420228784</v>
      </c>
      <c r="BA2733" s="10">
        <v>1.18617854540754</v>
      </c>
      <c r="BB2733" s="9">
        <v>0.77839676494082799</v>
      </c>
      <c r="BC2733" s="9">
        <v>0.97195219100959196</v>
      </c>
      <c r="BD2733" s="9">
        <v>0.96853633264822403</v>
      </c>
      <c r="BE2733" s="9">
        <v>0.54232074052705503</v>
      </c>
      <c r="BF2733" s="9">
        <v>0.95137708985938696</v>
      </c>
      <c r="BG2733" s="9">
        <v>0.81369436328156197</v>
      </c>
      <c r="BH2733" s="11" t="str">
        <f t="shared" si="367"/>
        <v/>
      </c>
      <c r="BI2733" s="11" t="str">
        <f t="shared" si="367"/>
        <v/>
      </c>
      <c r="BJ2733" s="11" t="str">
        <f t="shared" si="367"/>
        <v/>
      </c>
      <c r="BK2733" s="11" t="str">
        <f t="shared" si="367"/>
        <v/>
      </c>
      <c r="BL2733" s="11" t="str">
        <f t="shared" si="367"/>
        <v/>
      </c>
      <c r="BM2733" s="11" t="str">
        <f t="shared" si="367"/>
        <v/>
      </c>
      <c r="BN2733" s="11" t="str">
        <f t="shared" si="364"/>
        <v/>
      </c>
      <c r="BO2733" s="11" t="str">
        <f t="shared" si="365"/>
        <v/>
      </c>
      <c r="BP2733" s="11" t="str">
        <f t="shared" si="366"/>
        <v/>
      </c>
      <c r="BR2733" s="11">
        <f t="shared" si="363"/>
        <v>2728</v>
      </c>
      <c r="BS2733" s="6" t="str">
        <f t="shared" si="363"/>
        <v>MA_98632g0020</v>
      </c>
      <c r="BT2733" s="6" t="str">
        <f t="shared" si="363"/>
        <v>Calcium-dependent kinase 17</v>
      </c>
      <c r="BU2733" s="28">
        <f t="shared" si="368"/>
        <v>1.2</v>
      </c>
      <c r="BV2733" s="28">
        <f t="shared" si="368"/>
        <v>-1.1000000000000001</v>
      </c>
      <c r="BW2733" s="28">
        <f t="shared" si="368"/>
        <v>1.1000000000000001</v>
      </c>
      <c r="BX2733" s="28">
        <f t="shared" si="368"/>
        <v>-1.3</v>
      </c>
      <c r="BY2733" s="28">
        <f t="shared" si="368"/>
        <v>-1.1000000000000001</v>
      </c>
      <c r="BZ2733" s="28">
        <f t="shared" si="368"/>
        <v>1.2</v>
      </c>
    </row>
    <row r="2734" spans="1:78">
      <c r="A2734" s="6">
        <v>2729</v>
      </c>
      <c r="B2734" s="6" t="s">
        <v>4737</v>
      </c>
      <c r="C2734" s="6" t="s">
        <v>4738</v>
      </c>
      <c r="D2734" s="6" t="str">
        <f t="shared" si="362"/>
        <v>Protein 2729 / MA_54349g0010 / inositol monophosphatase 3</v>
      </c>
      <c r="E2734" s="6">
        <v>3</v>
      </c>
      <c r="F2734" s="6">
        <v>3</v>
      </c>
      <c r="G2734" s="6">
        <v>1646585</v>
      </c>
      <c r="H2734" s="6">
        <v>1053220</v>
      </c>
      <c r="I2734" s="6">
        <v>2291598</v>
      </c>
      <c r="J2734" s="6">
        <v>1443053</v>
      </c>
      <c r="K2734" s="6">
        <v>2440443</v>
      </c>
      <c r="L2734" s="6">
        <v>2471068</v>
      </c>
      <c r="M2734" s="6">
        <v>3240262</v>
      </c>
      <c r="N2734" s="6">
        <v>2166713</v>
      </c>
      <c r="O2734" s="6">
        <v>2566452</v>
      </c>
      <c r="P2734" s="6">
        <v>1265070</v>
      </c>
      <c r="Q2734" s="6">
        <v>998205</v>
      </c>
      <c r="R2734" s="6">
        <v>1077949</v>
      </c>
      <c r="S2734" s="6">
        <v>1557431</v>
      </c>
      <c r="T2734" s="6">
        <v>2486573</v>
      </c>
      <c r="U2734" s="6">
        <v>1674521</v>
      </c>
      <c r="V2734" s="6">
        <v>1542090</v>
      </c>
      <c r="W2734" s="6">
        <v>1966921</v>
      </c>
      <c r="X2734" s="6">
        <v>1685097</v>
      </c>
      <c r="Y2734" s="6">
        <v>1748429</v>
      </c>
      <c r="Z2734" s="8">
        <v>20.6510455579736</v>
      </c>
      <c r="AA2734" s="8">
        <v>20.006375391972401</v>
      </c>
      <c r="AB2734" s="8">
        <v>21.1279225530904</v>
      </c>
      <c r="AC2734" s="8">
        <v>20.4606928569793</v>
      </c>
      <c r="AD2734" s="8">
        <v>21.218711625264898</v>
      </c>
      <c r="AE2734" s="8">
        <v>21.236703281291099</v>
      </c>
      <c r="AF2734" s="8">
        <v>21.627679040094201</v>
      </c>
      <c r="AG2734" s="8">
        <v>21.0470766378928</v>
      </c>
      <c r="AH2734" s="8">
        <v>21.2913438475974</v>
      </c>
      <c r="AI2734" s="8">
        <v>20.2707857849622</v>
      </c>
      <c r="AJ2734" s="8">
        <v>19.928976604740999</v>
      </c>
      <c r="AK2734" s="8">
        <v>20.039857492138498</v>
      </c>
      <c r="AL2734" s="8">
        <v>20.570736817220101</v>
      </c>
      <c r="AM2734" s="8">
        <v>21.2457273552575</v>
      </c>
      <c r="AN2734" s="8">
        <v>20.6753170381761</v>
      </c>
      <c r="AO2734" s="8">
        <v>20.556455536110601</v>
      </c>
      <c r="AP2734" s="8">
        <v>20.907507583271599</v>
      </c>
      <c r="AQ2734" s="8">
        <v>20.684400209628102</v>
      </c>
      <c r="AR2734" s="8">
        <v>20.7376277817581</v>
      </c>
      <c r="AS2734" s="9">
        <v>4.9283766147379303E-2</v>
      </c>
      <c r="AT2734" s="9">
        <v>1</v>
      </c>
      <c r="AU2734" s="9">
        <v>3.1420846936843098E-2</v>
      </c>
      <c r="AV2734" s="10">
        <v>1.52388190587579</v>
      </c>
      <c r="AW2734" s="10">
        <v>-1.2156541007038399</v>
      </c>
      <c r="AX2734" s="10">
        <v>1.0134760757328101</v>
      </c>
      <c r="AY2734" s="10">
        <v>-1.85251328786628</v>
      </c>
      <c r="AZ2734" s="10">
        <v>-1.50361902206121</v>
      </c>
      <c r="BA2734" s="10">
        <v>1.2320363474298199</v>
      </c>
      <c r="BB2734" s="9">
        <v>0.14434355183941999</v>
      </c>
      <c r="BC2734" s="9">
        <v>0.67945500279075799</v>
      </c>
      <c r="BD2734" s="9">
        <v>0.99982695679775402</v>
      </c>
      <c r="BE2734" s="9">
        <v>2.02613229100457E-2</v>
      </c>
      <c r="BF2734" s="9">
        <v>0.16304424887039701</v>
      </c>
      <c r="BG2734" s="9">
        <v>0.63390804525316002</v>
      </c>
      <c r="BH2734" s="11" t="str">
        <f t="shared" si="367"/>
        <v/>
      </c>
      <c r="BI2734" s="11" t="str">
        <f t="shared" si="367"/>
        <v/>
      </c>
      <c r="BJ2734" s="11" t="str">
        <f t="shared" si="367"/>
        <v/>
      </c>
      <c r="BK2734" s="11" t="str">
        <f t="shared" si="367"/>
        <v/>
      </c>
      <c r="BL2734" s="11" t="str">
        <f t="shared" si="367"/>
        <v/>
      </c>
      <c r="BM2734" s="11" t="str">
        <f t="shared" si="367"/>
        <v/>
      </c>
      <c r="BN2734" s="11" t="str">
        <f t="shared" si="364"/>
        <v/>
      </c>
      <c r="BO2734" s="11" t="str">
        <f t="shared" si="365"/>
        <v/>
      </c>
      <c r="BP2734" s="11" t="str">
        <f t="shared" si="366"/>
        <v/>
      </c>
      <c r="BR2734" s="11">
        <f t="shared" si="363"/>
        <v>2729</v>
      </c>
      <c r="BS2734" s="6" t="str">
        <f t="shared" si="363"/>
        <v>MA_54349g0010</v>
      </c>
      <c r="BT2734" s="6" t="str">
        <f t="shared" si="363"/>
        <v>inositol monophosphatase 3</v>
      </c>
      <c r="BU2734" s="28">
        <f t="shared" si="368"/>
        <v>1.5</v>
      </c>
      <c r="BV2734" s="28">
        <f t="shared" si="368"/>
        <v>-1.2</v>
      </c>
      <c r="BW2734" s="28">
        <f t="shared" si="368"/>
        <v>1</v>
      </c>
      <c r="BX2734" s="28">
        <f t="shared" si="368"/>
        <v>-1.9</v>
      </c>
      <c r="BY2734" s="28">
        <f t="shared" si="368"/>
        <v>-1.5</v>
      </c>
      <c r="BZ2734" s="28">
        <f t="shared" si="368"/>
        <v>1.2</v>
      </c>
    </row>
    <row r="2735" spans="1:78">
      <c r="A2735" s="6">
        <v>2730</v>
      </c>
      <c r="B2735" s="6" t="s">
        <v>4739</v>
      </c>
      <c r="C2735" s="6" t="s">
        <v>4740</v>
      </c>
      <c r="D2735" s="6" t="str">
        <f t="shared" si="362"/>
        <v>Protein 2730 / MA_6025923g0010 / S-norcoclaurine synthase 1-like</v>
      </c>
      <c r="E2735" s="6">
        <v>2</v>
      </c>
      <c r="F2735" s="6">
        <v>2</v>
      </c>
      <c r="G2735" s="6">
        <v>1269022</v>
      </c>
      <c r="H2735" s="6">
        <v>1154706</v>
      </c>
      <c r="I2735" s="6">
        <v>1147874</v>
      </c>
      <c r="J2735" s="6">
        <v>998436</v>
      </c>
      <c r="K2735" s="6">
        <v>1204180</v>
      </c>
      <c r="L2735" s="6">
        <v>2048369</v>
      </c>
      <c r="M2735" s="6">
        <v>1664795</v>
      </c>
      <c r="N2735" s="6">
        <v>1843388</v>
      </c>
      <c r="O2735" s="6">
        <v>1793715</v>
      </c>
      <c r="P2735" s="6">
        <v>329680</v>
      </c>
      <c r="Q2735" s="6">
        <v>598908</v>
      </c>
      <c r="R2735" s="6">
        <v>578739</v>
      </c>
      <c r="S2735" s="6">
        <v>447500</v>
      </c>
      <c r="T2735" s="6">
        <v>257402</v>
      </c>
      <c r="U2735" s="6">
        <v>899067</v>
      </c>
      <c r="V2735" s="6">
        <v>1085485</v>
      </c>
      <c r="W2735" s="6">
        <v>797526</v>
      </c>
      <c r="X2735" s="6">
        <v>645138</v>
      </c>
      <c r="Y2735" s="6">
        <v>853595</v>
      </c>
      <c r="Z2735" s="8">
        <v>20.2752856495479</v>
      </c>
      <c r="AA2735" s="8">
        <v>20.1390941427541</v>
      </c>
      <c r="AB2735" s="8">
        <v>20.130532858069799</v>
      </c>
      <c r="AC2735" s="8">
        <v>19.929310427952998</v>
      </c>
      <c r="AD2735" s="8">
        <v>20.199619630605898</v>
      </c>
      <c r="AE2735" s="8">
        <v>20.9660441999537</v>
      </c>
      <c r="AF2735" s="8">
        <v>20.666913106565499</v>
      </c>
      <c r="AG2735" s="8">
        <v>20.813928333598</v>
      </c>
      <c r="AH2735" s="8">
        <v>20.774519250690702</v>
      </c>
      <c r="AI2735" s="8">
        <v>18.330706843167899</v>
      </c>
      <c r="AJ2735" s="8">
        <v>19.191974877888899</v>
      </c>
      <c r="AK2735" s="8">
        <v>19.142553341995399</v>
      </c>
      <c r="AL2735" s="8">
        <v>18.771528156813702</v>
      </c>
      <c r="AM2735" s="8">
        <v>17.9736637377036</v>
      </c>
      <c r="AN2735" s="8">
        <v>19.778069106267701</v>
      </c>
      <c r="AO2735" s="8">
        <v>20.0499083592338</v>
      </c>
      <c r="AP2735" s="8">
        <v>19.605172027119501</v>
      </c>
      <c r="AQ2735" s="8">
        <v>19.299248271593601</v>
      </c>
      <c r="AR2735" s="8">
        <v>19.703192199924001</v>
      </c>
      <c r="AS2735" s="9">
        <v>5.9404955545460803E-6</v>
      </c>
      <c r="AT2735" s="9">
        <v>1.40570387716706E-3</v>
      </c>
      <c r="AU2735" s="9">
        <v>4.2961609937868698E-7</v>
      </c>
      <c r="AV2735" s="10">
        <v>1.59171570562884</v>
      </c>
      <c r="AW2735" s="10">
        <v>-2.7371664141104501</v>
      </c>
      <c r="AX2735" s="10">
        <v>-1.3638174496356299</v>
      </c>
      <c r="AY2735" s="10">
        <v>-4.3567907702593702</v>
      </c>
      <c r="AZ2735" s="10">
        <v>-2.1708096541957</v>
      </c>
      <c r="BA2735" s="10">
        <v>2.0069888494547001</v>
      </c>
      <c r="BB2735" s="9">
        <v>3.02932701062039E-2</v>
      </c>
      <c r="BC2735" s="9">
        <v>1.5823672284365199E-5</v>
      </c>
      <c r="BD2735" s="9">
        <v>0.160665177407851</v>
      </c>
      <c r="BE2735" s="9">
        <v>2.8933823881249802E-7</v>
      </c>
      <c r="BF2735" s="9">
        <v>5.1266970151053705E-4</v>
      </c>
      <c r="BG2735" s="9">
        <v>8.1466721030543099E-4</v>
      </c>
      <c r="BH2735" s="11" t="str">
        <f t="shared" si="367"/>
        <v/>
      </c>
      <c r="BI2735" s="11" t="str">
        <f t="shared" si="367"/>
        <v>x</v>
      </c>
      <c r="BJ2735" s="11" t="str">
        <f t="shared" si="367"/>
        <v/>
      </c>
      <c r="BK2735" s="11" t="str">
        <f t="shared" si="367"/>
        <v>x</v>
      </c>
      <c r="BL2735" s="11" t="str">
        <f t="shared" si="367"/>
        <v>x</v>
      </c>
      <c r="BM2735" s="11" t="str">
        <f t="shared" si="367"/>
        <v>x</v>
      </c>
      <c r="BN2735" s="11" t="str">
        <f t="shared" si="364"/>
        <v>x</v>
      </c>
      <c r="BO2735" s="11" t="str">
        <f t="shared" si="365"/>
        <v>x</v>
      </c>
      <c r="BP2735" s="11" t="str">
        <f t="shared" si="366"/>
        <v/>
      </c>
      <c r="BR2735" s="11">
        <f t="shared" si="363"/>
        <v>2730</v>
      </c>
      <c r="BS2735" s="6" t="str">
        <f t="shared" si="363"/>
        <v>MA_6025923g0010</v>
      </c>
      <c r="BT2735" s="6" t="str">
        <f t="shared" si="363"/>
        <v>S-norcoclaurine synthase 1-like</v>
      </c>
      <c r="BU2735" s="28">
        <f t="shared" si="368"/>
        <v>1.6</v>
      </c>
      <c r="BV2735" s="28" t="str">
        <f t="shared" si="368"/>
        <v>-2,7*</v>
      </c>
      <c r="BW2735" s="28">
        <f t="shared" si="368"/>
        <v>-1.4</v>
      </c>
      <c r="BX2735" s="28" t="str">
        <f t="shared" si="368"/>
        <v>-4,4*</v>
      </c>
      <c r="BY2735" s="28" t="str">
        <f t="shared" si="368"/>
        <v>-2,2*</v>
      </c>
      <c r="BZ2735" s="28" t="str">
        <f t="shared" si="368"/>
        <v>2*</v>
      </c>
    </row>
    <row r="2736" spans="1:78">
      <c r="A2736" s="6">
        <v>2731</v>
      </c>
      <c r="B2736" s="6" t="s">
        <v>4741</v>
      </c>
      <c r="C2736" s="6" t="s">
        <v>4742</v>
      </c>
      <c r="D2736" s="6" t="str">
        <f t="shared" si="362"/>
        <v>Protein 2731 / MA_41097g0010 / 1-(5-phosphoribosyl)-5-[(5-phosphoribosylamino)methylideneamino] imidazole-4-carboxamide chloroplastic</v>
      </c>
      <c r="E2736" s="6">
        <v>2</v>
      </c>
      <c r="F2736" s="6">
        <v>2</v>
      </c>
      <c r="G2736" s="6">
        <v>462670</v>
      </c>
      <c r="H2736" s="6">
        <v>689258</v>
      </c>
      <c r="I2736" s="6">
        <v>542507</v>
      </c>
      <c r="J2736" s="6">
        <v>594952</v>
      </c>
      <c r="K2736" s="6">
        <v>649464</v>
      </c>
      <c r="L2736" s="6">
        <v>885037</v>
      </c>
      <c r="M2736" s="6">
        <v>833790</v>
      </c>
      <c r="N2736" s="6">
        <v>926298</v>
      </c>
      <c r="O2736" s="6">
        <v>907122</v>
      </c>
      <c r="P2736" s="6">
        <v>704796</v>
      </c>
      <c r="Q2736" s="6">
        <v>748565</v>
      </c>
      <c r="R2736" s="6">
        <v>1241455</v>
      </c>
      <c r="S2736" s="6">
        <v>812075</v>
      </c>
      <c r="T2736" s="6">
        <v>436273</v>
      </c>
      <c r="U2736" s="6">
        <v>849987</v>
      </c>
      <c r="V2736" s="6">
        <v>892793</v>
      </c>
      <c r="W2736" s="6">
        <v>1221074</v>
      </c>
      <c r="X2736" s="6">
        <v>997379</v>
      </c>
      <c r="Y2736" s="6">
        <v>777260</v>
      </c>
      <c r="Z2736" s="8">
        <v>18.819624030538201</v>
      </c>
      <c r="AA2736" s="8">
        <v>19.3946845816753</v>
      </c>
      <c r="AB2736" s="8">
        <v>19.049282227293698</v>
      </c>
      <c r="AC2736" s="8">
        <v>19.182413752680301</v>
      </c>
      <c r="AD2736" s="8">
        <v>19.308890033272601</v>
      </c>
      <c r="AE2736" s="8">
        <v>19.755378244435502</v>
      </c>
      <c r="AF2736" s="8">
        <v>19.669324543828299</v>
      </c>
      <c r="AG2736" s="8">
        <v>19.821116873062</v>
      </c>
      <c r="AH2736" s="8">
        <v>19.790937068143901</v>
      </c>
      <c r="AI2736" s="8">
        <v>19.426846210845301</v>
      </c>
      <c r="AJ2736" s="8">
        <v>19.513768069419399</v>
      </c>
      <c r="AK2736" s="8">
        <v>20.243600537279999</v>
      </c>
      <c r="AL2736" s="8">
        <v>19.631253449546001</v>
      </c>
      <c r="AM2736" s="8">
        <v>18.734871665612999</v>
      </c>
      <c r="AN2736" s="8">
        <v>19.697081250770701</v>
      </c>
      <c r="AO2736" s="8">
        <v>19.767966190106499</v>
      </c>
      <c r="AP2736" s="8">
        <v>20.2197192030631</v>
      </c>
      <c r="AQ2736" s="8">
        <v>19.927782301547701</v>
      </c>
      <c r="AR2736" s="8">
        <v>19.5680377474153</v>
      </c>
      <c r="AS2736" s="9">
        <v>3.7931370523091403E-2</v>
      </c>
      <c r="AT2736" s="9">
        <v>1</v>
      </c>
      <c r="AU2736" s="9">
        <v>2.3085853982573502E-2</v>
      </c>
      <c r="AV2736" s="10">
        <v>1.5243669742325401</v>
      </c>
      <c r="AW2736" s="10">
        <v>1.28261577964329</v>
      </c>
      <c r="AX2736" s="10">
        <v>1.6078562332919499</v>
      </c>
      <c r="AY2736" s="10">
        <v>-1.1884829412097799</v>
      </c>
      <c r="AZ2736" s="10">
        <v>1.05476978999853</v>
      </c>
      <c r="BA2736" s="10">
        <v>1.2535759023166799</v>
      </c>
      <c r="BB2736" s="9">
        <v>6.3939388760791901E-2</v>
      </c>
      <c r="BC2736" s="9">
        <v>0.34702860841786498</v>
      </c>
      <c r="BD2736" s="9">
        <v>2.31017694758524E-2</v>
      </c>
      <c r="BE2736" s="9">
        <v>0.67952625642117503</v>
      </c>
      <c r="BF2736" s="9">
        <v>0.98497521802788501</v>
      </c>
      <c r="BG2736" s="9">
        <v>0.427057232931294</v>
      </c>
      <c r="BH2736" s="11" t="str">
        <f t="shared" si="367"/>
        <v/>
      </c>
      <c r="BI2736" s="11" t="str">
        <f t="shared" si="367"/>
        <v/>
      </c>
      <c r="BJ2736" s="11" t="str">
        <f t="shared" si="367"/>
        <v/>
      </c>
      <c r="BK2736" s="11" t="str">
        <f t="shared" si="367"/>
        <v/>
      </c>
      <c r="BL2736" s="11" t="str">
        <f t="shared" si="367"/>
        <v/>
      </c>
      <c r="BM2736" s="11" t="str">
        <f t="shared" si="367"/>
        <v/>
      </c>
      <c r="BN2736" s="11" t="str">
        <f t="shared" si="364"/>
        <v/>
      </c>
      <c r="BO2736" s="11" t="str">
        <f t="shared" si="365"/>
        <v/>
      </c>
      <c r="BP2736" s="11" t="str">
        <f t="shared" si="366"/>
        <v/>
      </c>
      <c r="BR2736" s="11">
        <f t="shared" si="363"/>
        <v>2731</v>
      </c>
      <c r="BS2736" s="6" t="str">
        <f t="shared" si="363"/>
        <v>MA_41097g0010</v>
      </c>
      <c r="BT2736" s="6" t="str">
        <f t="shared" si="363"/>
        <v>1-(5-phosphoribosyl)-5-[(5-phosphoribosylamino)methylideneamino] imidazole-4-carboxamide chloroplastic</v>
      </c>
      <c r="BU2736" s="28">
        <f t="shared" si="368"/>
        <v>1.5</v>
      </c>
      <c r="BV2736" s="28">
        <f t="shared" si="368"/>
        <v>1.3</v>
      </c>
      <c r="BW2736" s="28">
        <f t="shared" si="368"/>
        <v>1.6</v>
      </c>
      <c r="BX2736" s="28">
        <f t="shared" si="368"/>
        <v>-1.2</v>
      </c>
      <c r="BY2736" s="28">
        <f t="shared" si="368"/>
        <v>1.1000000000000001</v>
      </c>
      <c r="BZ2736" s="28">
        <f t="shared" si="368"/>
        <v>1.3</v>
      </c>
    </row>
    <row r="2737" spans="1:78">
      <c r="A2737" s="6">
        <v>2732</v>
      </c>
      <c r="B2737" s="6" t="s">
        <v>4743</v>
      </c>
      <c r="C2737" s="6" t="s">
        <v>1648</v>
      </c>
      <c r="D2737" s="6" t="str">
        <f t="shared" si="362"/>
        <v>Protein 2732 / MA_10427050g0010 / nucleolin isoform X1</v>
      </c>
      <c r="E2737" s="6">
        <v>3</v>
      </c>
      <c r="F2737" s="6">
        <v>1</v>
      </c>
      <c r="G2737" s="6">
        <v>2076471</v>
      </c>
      <c r="H2737" s="6">
        <v>714977</v>
      </c>
      <c r="I2737" s="6">
        <v>804528</v>
      </c>
      <c r="J2737" s="6">
        <v>2809917</v>
      </c>
      <c r="K2737" s="6">
        <v>1524610</v>
      </c>
      <c r="L2737" s="6">
        <v>1</v>
      </c>
      <c r="M2737" s="6">
        <v>1</v>
      </c>
      <c r="N2737" s="6">
        <v>1</v>
      </c>
      <c r="O2737" s="6">
        <v>1</v>
      </c>
      <c r="P2737" s="6">
        <v>639050</v>
      </c>
      <c r="Q2737" s="6">
        <v>1349359</v>
      </c>
      <c r="R2737" s="6">
        <v>497498</v>
      </c>
      <c r="S2737" s="6">
        <v>777116</v>
      </c>
      <c r="T2737" s="6">
        <v>595828</v>
      </c>
      <c r="U2737" s="6">
        <v>1</v>
      </c>
      <c r="V2737" s="6">
        <v>1</v>
      </c>
      <c r="W2737" s="6">
        <v>1</v>
      </c>
      <c r="X2737" s="6">
        <v>1</v>
      </c>
      <c r="Y2737" s="6">
        <v>1</v>
      </c>
      <c r="Z2737" s="8">
        <v>20.985702292544499</v>
      </c>
      <c r="AA2737" s="8">
        <v>19.447537307209501</v>
      </c>
      <c r="AB2737" s="8">
        <v>19.617783106396299</v>
      </c>
      <c r="AC2737" s="8">
        <v>21.4220960857288</v>
      </c>
      <c r="AD2737" s="8">
        <v>20.5400088132956</v>
      </c>
      <c r="AE2737" s="8">
        <v>0</v>
      </c>
      <c r="AF2737" s="8">
        <v>0</v>
      </c>
      <c r="AG2737" s="8">
        <v>0</v>
      </c>
      <c r="AH2737" s="8">
        <v>0</v>
      </c>
      <c r="AI2737" s="8">
        <v>19.285569288128698</v>
      </c>
      <c r="AJ2737" s="8">
        <v>20.363842800943001</v>
      </c>
      <c r="AK2737" s="8">
        <v>18.924331200302401</v>
      </c>
      <c r="AL2737" s="8">
        <v>19.5677704400373</v>
      </c>
      <c r="AM2737" s="8">
        <v>19.184536396802301</v>
      </c>
      <c r="AN2737" s="8">
        <v>0</v>
      </c>
      <c r="AO2737" s="8">
        <v>0</v>
      </c>
      <c r="AP2737" s="8">
        <v>0</v>
      </c>
      <c r="AQ2737" s="8">
        <v>0</v>
      </c>
      <c r="AR2737" s="8">
        <v>0</v>
      </c>
      <c r="AS2737" s="9">
        <v>7.7618938027958394E-18</v>
      </c>
      <c r="AT2737" s="9">
        <v>1.3135343256177799E-16</v>
      </c>
      <c r="AU2737" s="9">
        <v>3.7422630359480799E-20</v>
      </c>
      <c r="AV2737" s="10">
        <v>-1386124.6031112</v>
      </c>
      <c r="AW2737" s="10">
        <v>-1.91509438365419</v>
      </c>
      <c r="AX2737" s="10">
        <v>-1386124.6031112</v>
      </c>
      <c r="AY2737" s="10">
        <v>723789.18498331902</v>
      </c>
      <c r="AZ2737" s="10">
        <v>1</v>
      </c>
      <c r="BA2737" s="10">
        <v>-723789.18498331902</v>
      </c>
      <c r="BB2737" s="9">
        <v>0</v>
      </c>
      <c r="BC2737" s="9">
        <v>5.6312893833014202E-2</v>
      </c>
      <c r="BD2737" s="9">
        <v>0</v>
      </c>
      <c r="BE2737" s="9">
        <v>0</v>
      </c>
      <c r="BF2737" s="9">
        <v>1</v>
      </c>
      <c r="BG2737" s="9">
        <v>0</v>
      </c>
      <c r="BH2737" s="11" t="str">
        <f t="shared" si="367"/>
        <v>x</v>
      </c>
      <c r="BI2737" s="11" t="str">
        <f t="shared" si="367"/>
        <v/>
      </c>
      <c r="BJ2737" s="11" t="str">
        <f t="shared" si="367"/>
        <v>x</v>
      </c>
      <c r="BK2737" s="11" t="str">
        <f t="shared" si="367"/>
        <v>x</v>
      </c>
      <c r="BL2737" s="11" t="str">
        <f t="shared" si="367"/>
        <v/>
      </c>
      <c r="BM2737" s="11" t="str">
        <f t="shared" si="367"/>
        <v>x</v>
      </c>
      <c r="BN2737" s="11" t="str">
        <f t="shared" si="364"/>
        <v>x</v>
      </c>
      <c r="BO2737" s="11" t="str">
        <f t="shared" si="365"/>
        <v>x</v>
      </c>
      <c r="BP2737" s="11" t="str">
        <f t="shared" si="366"/>
        <v>x</v>
      </c>
      <c r="BR2737" s="11">
        <f t="shared" si="363"/>
        <v>2732</v>
      </c>
      <c r="BS2737" s="6" t="str">
        <f t="shared" si="363"/>
        <v>MA_10427050g0010</v>
      </c>
      <c r="BT2737" s="6" t="str">
        <f t="shared" si="363"/>
        <v>nucleolin isoform X1</v>
      </c>
      <c r="BU2737" s="28" t="str">
        <f t="shared" si="368"/>
        <v>-∞*</v>
      </c>
      <c r="BV2737" s="28">
        <f t="shared" si="368"/>
        <v>-1.9</v>
      </c>
      <c r="BW2737" s="28" t="str">
        <f t="shared" si="368"/>
        <v>-∞*</v>
      </c>
      <c r="BX2737" s="28" t="str">
        <f t="shared" si="368"/>
        <v>∞*</v>
      </c>
      <c r="BY2737" s="28">
        <f t="shared" si="368"/>
        <v>1</v>
      </c>
      <c r="BZ2737" s="28" t="str">
        <f t="shared" si="368"/>
        <v>-∞*</v>
      </c>
    </row>
    <row r="2738" spans="1:78">
      <c r="A2738" s="6">
        <v>2733</v>
      </c>
      <c r="B2738" s="6" t="s">
        <v>4744</v>
      </c>
      <c r="C2738" s="6" t="s">
        <v>248</v>
      </c>
      <c r="D2738" s="6" t="str">
        <f t="shared" si="362"/>
        <v>Protein 2733 / MA_10433971g0010 / ---NA---</v>
      </c>
      <c r="E2738" s="6">
        <v>3</v>
      </c>
      <c r="F2738" s="6">
        <v>3</v>
      </c>
      <c r="G2738" s="6">
        <v>898744</v>
      </c>
      <c r="H2738" s="6">
        <v>616075</v>
      </c>
      <c r="I2738" s="6">
        <v>1340297</v>
      </c>
      <c r="J2738" s="6">
        <v>699580</v>
      </c>
      <c r="K2738" s="6">
        <v>556811</v>
      </c>
      <c r="L2738" s="6">
        <v>897664</v>
      </c>
      <c r="M2738" s="6">
        <v>691626</v>
      </c>
      <c r="N2738" s="6">
        <v>1540537</v>
      </c>
      <c r="O2738" s="6">
        <v>1926106</v>
      </c>
      <c r="P2738" s="6">
        <v>1353562</v>
      </c>
      <c r="Q2738" s="6">
        <v>1419387</v>
      </c>
      <c r="R2738" s="6">
        <v>1480087</v>
      </c>
      <c r="S2738" s="6">
        <v>1139237</v>
      </c>
      <c r="T2738" s="6">
        <v>1069736</v>
      </c>
      <c r="U2738" s="6">
        <v>1693111</v>
      </c>
      <c r="V2738" s="6">
        <v>1686290</v>
      </c>
      <c r="W2738" s="6">
        <v>1970328</v>
      </c>
      <c r="X2738" s="6">
        <v>1571490</v>
      </c>
      <c r="Y2738" s="6">
        <v>1757924</v>
      </c>
      <c r="Z2738" s="8">
        <v>19.7775507086128</v>
      </c>
      <c r="AA2738" s="8">
        <v>19.232746467470001</v>
      </c>
      <c r="AB2738" s="8">
        <v>20.354121296089001</v>
      </c>
      <c r="AC2738" s="8">
        <v>19.416129519680901</v>
      </c>
      <c r="AD2738" s="8">
        <v>19.086828186860298</v>
      </c>
      <c r="AE2738" s="8">
        <v>19.775816012673001</v>
      </c>
      <c r="AF2738" s="8">
        <v>19.3996325790532</v>
      </c>
      <c r="AG2738" s="8">
        <v>20.5550019021886</v>
      </c>
      <c r="AH2738" s="8">
        <v>20.877255670982301</v>
      </c>
      <c r="AI2738" s="8">
        <v>20.368329541135601</v>
      </c>
      <c r="AJ2738" s="8">
        <v>20.436836567362299</v>
      </c>
      <c r="AK2738" s="8">
        <v>20.497250549759201</v>
      </c>
      <c r="AL2738" s="8">
        <v>20.119636477175199</v>
      </c>
      <c r="AM2738" s="8">
        <v>20.0288233673669</v>
      </c>
      <c r="AN2738" s="8">
        <v>20.691245128440801</v>
      </c>
      <c r="AO2738" s="8">
        <v>20.685421234657699</v>
      </c>
      <c r="AP2738" s="8">
        <v>20.9100043840739</v>
      </c>
      <c r="AQ2738" s="8">
        <v>20.5837016610623</v>
      </c>
      <c r="AR2738" s="8">
        <v>20.745441269388401</v>
      </c>
      <c r="AS2738" s="9">
        <v>1.11313371867988E-2</v>
      </c>
      <c r="AT2738" s="9">
        <v>1</v>
      </c>
      <c r="AU2738" s="9">
        <v>5.3346787286119302E-3</v>
      </c>
      <c r="AV2738" s="10">
        <v>1.4932454289530901</v>
      </c>
      <c r="AW2738" s="10">
        <v>1.64341867360056</v>
      </c>
      <c r="AX2738" s="10">
        <v>2.2186583115123799</v>
      </c>
      <c r="AY2738" s="10">
        <v>1.1005683605224601</v>
      </c>
      <c r="AZ2738" s="10">
        <v>1.4857961514523901</v>
      </c>
      <c r="BA2738" s="10">
        <v>1.35002622712783</v>
      </c>
      <c r="BB2738" s="9">
        <v>0.21347867038149401</v>
      </c>
      <c r="BC2738" s="9">
        <v>7.0609376849328997E-2</v>
      </c>
      <c r="BD2738" s="9">
        <v>3.00544967979555E-3</v>
      </c>
      <c r="BE2738" s="9">
        <v>0.96005648979039104</v>
      </c>
      <c r="BF2738" s="9">
        <v>0.22220679151075001</v>
      </c>
      <c r="BG2738" s="9">
        <v>0.39302918585048602</v>
      </c>
      <c r="BH2738" s="11" t="str">
        <f t="shared" si="367"/>
        <v/>
      </c>
      <c r="BI2738" s="11" t="str">
        <f t="shared" si="367"/>
        <v/>
      </c>
      <c r="BJ2738" s="11" t="str">
        <f t="shared" si="367"/>
        <v/>
      </c>
      <c r="BK2738" s="11" t="str">
        <f t="shared" si="367"/>
        <v/>
      </c>
      <c r="BL2738" s="11" t="str">
        <f t="shared" si="367"/>
        <v/>
      </c>
      <c r="BM2738" s="11" t="str">
        <f t="shared" si="367"/>
        <v/>
      </c>
      <c r="BN2738" s="11" t="str">
        <f t="shared" si="364"/>
        <v/>
      </c>
      <c r="BO2738" s="11" t="str">
        <f t="shared" si="365"/>
        <v/>
      </c>
      <c r="BP2738" s="11" t="str">
        <f t="shared" si="366"/>
        <v/>
      </c>
      <c r="BR2738" s="11">
        <f t="shared" si="363"/>
        <v>2733</v>
      </c>
      <c r="BS2738" s="6" t="str">
        <f t="shared" si="363"/>
        <v>MA_10433971g0010</v>
      </c>
      <c r="BT2738" s="6" t="str">
        <f t="shared" si="363"/>
        <v>---NA---</v>
      </c>
      <c r="BU2738" s="28">
        <f t="shared" si="368"/>
        <v>1.5</v>
      </c>
      <c r="BV2738" s="28">
        <f t="shared" si="368"/>
        <v>1.6</v>
      </c>
      <c r="BW2738" s="28">
        <f t="shared" si="368"/>
        <v>2.2000000000000002</v>
      </c>
      <c r="BX2738" s="28">
        <f t="shared" si="368"/>
        <v>1.1000000000000001</v>
      </c>
      <c r="BY2738" s="28">
        <f t="shared" si="368"/>
        <v>1.5</v>
      </c>
      <c r="BZ2738" s="28">
        <f t="shared" si="368"/>
        <v>1.4</v>
      </c>
    </row>
    <row r="2739" spans="1:78">
      <c r="A2739" s="6">
        <v>2734</v>
      </c>
      <c r="B2739" s="6" t="s">
        <v>4745</v>
      </c>
      <c r="C2739" s="6" t="s">
        <v>4746</v>
      </c>
      <c r="D2739" s="6" t="str">
        <f t="shared" si="362"/>
        <v>Protein 2734 / MA_10243652g0010 / farnesyltransferase geranylgeranyltransferase type-1 subunit alpha</v>
      </c>
      <c r="E2739" s="6">
        <v>4</v>
      </c>
      <c r="F2739" s="6">
        <v>4</v>
      </c>
      <c r="G2739" s="6">
        <v>10598259</v>
      </c>
      <c r="H2739" s="6">
        <v>4184458</v>
      </c>
      <c r="I2739" s="6">
        <v>4389640</v>
      </c>
      <c r="J2739" s="6">
        <v>4520648</v>
      </c>
      <c r="K2739" s="6">
        <v>6415106</v>
      </c>
      <c r="L2739" s="6">
        <v>3770941</v>
      </c>
      <c r="M2739" s="6">
        <v>805569</v>
      </c>
      <c r="N2739" s="6">
        <v>4910998</v>
      </c>
      <c r="O2739" s="6">
        <v>1218740</v>
      </c>
      <c r="P2739" s="6">
        <v>4293494</v>
      </c>
      <c r="Q2739" s="6">
        <v>8418822</v>
      </c>
      <c r="R2739" s="6">
        <v>3000139</v>
      </c>
      <c r="S2739" s="6">
        <v>4254346</v>
      </c>
      <c r="T2739" s="6">
        <v>3911004</v>
      </c>
      <c r="U2739" s="6">
        <v>3256463</v>
      </c>
      <c r="V2739" s="6">
        <v>4658004</v>
      </c>
      <c r="W2739" s="6">
        <v>3918113</v>
      </c>
      <c r="X2739" s="6">
        <v>4959502</v>
      </c>
      <c r="Y2739" s="6">
        <v>4600433</v>
      </c>
      <c r="Z2739" s="8">
        <v>23.3373239536831</v>
      </c>
      <c r="AA2739" s="8">
        <v>21.996609336340899</v>
      </c>
      <c r="AB2739" s="8">
        <v>22.065671196667701</v>
      </c>
      <c r="AC2739" s="8">
        <v>22.108098155986799</v>
      </c>
      <c r="AD2739" s="8">
        <v>22.613041673206698</v>
      </c>
      <c r="AE2739" s="8">
        <v>21.846493147628401</v>
      </c>
      <c r="AF2739" s="8">
        <v>19.619648640891299</v>
      </c>
      <c r="AG2739" s="8">
        <v>22.227584804321101</v>
      </c>
      <c r="AH2739" s="8">
        <v>20.216958950640102</v>
      </c>
      <c r="AI2739" s="8">
        <v>22.033720744986301</v>
      </c>
      <c r="AJ2739" s="8">
        <v>23.0051869482627</v>
      </c>
      <c r="AK2739" s="8">
        <v>21.516597913367001</v>
      </c>
      <c r="AL2739" s="8">
        <v>22.020505939760799</v>
      </c>
      <c r="AM2739" s="8">
        <v>21.8991075809198</v>
      </c>
      <c r="AN2739" s="8">
        <v>21.634874404160598</v>
      </c>
      <c r="AO2739" s="8">
        <v>22.151280447769</v>
      </c>
      <c r="AP2739" s="8">
        <v>21.901727575451599</v>
      </c>
      <c r="AQ2739" s="8">
        <v>22.241763831428099</v>
      </c>
      <c r="AR2739" s="8">
        <v>22.1333382256142</v>
      </c>
      <c r="AS2739" s="9">
        <v>6.9340099293811394E-2</v>
      </c>
      <c r="AT2739" s="9">
        <v>1</v>
      </c>
      <c r="AU2739" s="9">
        <v>4.7154324167703501E-2</v>
      </c>
      <c r="AV2739" s="10">
        <v>-2.7254179299344101</v>
      </c>
      <c r="AW2739" s="10">
        <v>-1.2562512551457199</v>
      </c>
      <c r="AX2739" s="10">
        <v>-1.33011590504827</v>
      </c>
      <c r="AY2739" s="10">
        <v>2.1694847418228198</v>
      </c>
      <c r="AZ2739" s="10">
        <v>2.0490078493088202</v>
      </c>
      <c r="BA2739" s="10">
        <v>-1.0587976725197199</v>
      </c>
      <c r="BB2739" s="9">
        <v>3.6039889963930503E-2</v>
      </c>
      <c r="BC2739" s="9">
        <v>0.88056398694290805</v>
      </c>
      <c r="BD2739" s="9">
        <v>0.79369133691053695</v>
      </c>
      <c r="BE2739" s="9">
        <v>0.12840096962061201</v>
      </c>
      <c r="BF2739" s="9">
        <v>0.172048643416393</v>
      </c>
      <c r="BG2739" s="9">
        <v>0.99766391708558699</v>
      </c>
      <c r="BH2739" s="11" t="str">
        <f t="shared" si="367"/>
        <v/>
      </c>
      <c r="BI2739" s="11" t="str">
        <f t="shared" si="367"/>
        <v/>
      </c>
      <c r="BJ2739" s="11" t="str">
        <f t="shared" si="367"/>
        <v/>
      </c>
      <c r="BK2739" s="11" t="str">
        <f t="shared" ref="BK2739:BM2802" si="369">IF(OR(AND(BE2739&lt;$E$3,AY2739&lt;$E$4),AND(BE2739&lt;$E$3,AY2739&gt;$D$4)),"x","")</f>
        <v/>
      </c>
      <c r="BL2739" s="11" t="str">
        <f t="shared" si="369"/>
        <v/>
      </c>
      <c r="BM2739" s="11" t="str">
        <f t="shared" si="369"/>
        <v/>
      </c>
      <c r="BN2739" s="11" t="str">
        <f t="shared" si="364"/>
        <v/>
      </c>
      <c r="BO2739" s="11" t="str">
        <f t="shared" si="365"/>
        <v/>
      </c>
      <c r="BP2739" s="11" t="str">
        <f t="shared" si="366"/>
        <v/>
      </c>
      <c r="BR2739" s="11">
        <f t="shared" si="363"/>
        <v>2734</v>
      </c>
      <c r="BS2739" s="6" t="str">
        <f t="shared" si="363"/>
        <v>MA_10243652g0010</v>
      </c>
      <c r="BT2739" s="6" t="str">
        <f t="shared" si="363"/>
        <v>farnesyltransferase geranylgeranyltransferase type-1 subunit alpha</v>
      </c>
      <c r="BU2739" s="28">
        <f t="shared" si="368"/>
        <v>-2.7</v>
      </c>
      <c r="BV2739" s="28">
        <f t="shared" si="368"/>
        <v>-1.3</v>
      </c>
      <c r="BW2739" s="28">
        <f t="shared" si="368"/>
        <v>-1.3</v>
      </c>
      <c r="BX2739" s="28">
        <f t="shared" ref="BX2739:BZ2802" si="370">IF(AY2739&gt;$BX$2,CONCATENATE($BZ$2,"*"),IF(AY2739&lt;$BY$2,CONCATENATE("-",$BZ$2,"*"),IF(OR(AND(BE2739&lt;$E$3,AY2739&lt;$E$4),AND(BE2739&lt;$E$3,AY2739&gt;$D$4)),CONCATENATE(ROUND(AY2739,1),"*"),IF(OR(AND(BE2739&lt;$E$3,AY2739&lt;$E$4),AND(BE2739&lt;$E$3,AY2739&gt;$D$4)),CONCATENATE(ROUND(AY2739,1),"*"),ROUND(AY2739,1)))))</f>
        <v>2.2000000000000002</v>
      </c>
      <c r="BY2739" s="28">
        <f t="shared" si="370"/>
        <v>2</v>
      </c>
      <c r="BZ2739" s="28">
        <f t="shared" si="370"/>
        <v>-1.1000000000000001</v>
      </c>
    </row>
    <row r="2740" spans="1:78">
      <c r="A2740" s="6">
        <v>2735</v>
      </c>
      <c r="B2740" s="6" t="s">
        <v>4747</v>
      </c>
      <c r="C2740" s="6" t="s">
        <v>4748</v>
      </c>
      <c r="D2740" s="6" t="str">
        <f t="shared" si="362"/>
        <v>Protein 2735 / MA_66130g0010 / adenine nucleotide transporter chloroplastic mitochondrial</v>
      </c>
      <c r="E2740" s="6">
        <v>3</v>
      </c>
      <c r="F2740" s="6">
        <v>3</v>
      </c>
      <c r="G2740" s="6">
        <v>2868768</v>
      </c>
      <c r="H2740" s="6">
        <v>3065244</v>
      </c>
      <c r="I2740" s="6">
        <v>2224846</v>
      </c>
      <c r="J2740" s="6">
        <v>3223558</v>
      </c>
      <c r="K2740" s="6">
        <v>2222067</v>
      </c>
      <c r="L2740" s="6">
        <v>1961628</v>
      </c>
      <c r="M2740" s="6">
        <v>1839406</v>
      </c>
      <c r="N2740" s="6">
        <v>2000394</v>
      </c>
      <c r="O2740" s="6">
        <v>1951883</v>
      </c>
      <c r="P2740" s="6">
        <v>3337789</v>
      </c>
      <c r="Q2740" s="6">
        <v>2625187</v>
      </c>
      <c r="R2740" s="6">
        <v>3042991</v>
      </c>
      <c r="S2740" s="6">
        <v>3824912</v>
      </c>
      <c r="T2740" s="6">
        <v>2344730</v>
      </c>
      <c r="U2740" s="6">
        <v>2063533</v>
      </c>
      <c r="V2740" s="6">
        <v>2062402</v>
      </c>
      <c r="W2740" s="6">
        <v>2043455</v>
      </c>
      <c r="X2740" s="6">
        <v>2015166</v>
      </c>
      <c r="Y2740" s="6">
        <v>1938425</v>
      </c>
      <c r="Z2740" s="8">
        <v>21.451999870026398</v>
      </c>
      <c r="AA2740" s="8">
        <v>21.547570489432399</v>
      </c>
      <c r="AB2740" s="8">
        <v>21.085274047998499</v>
      </c>
      <c r="AC2740" s="8">
        <v>21.620222510794498</v>
      </c>
      <c r="AD2740" s="8">
        <v>21.083470887000999</v>
      </c>
      <c r="AE2740" s="8">
        <v>20.903620046436998</v>
      </c>
      <c r="AF2740" s="8">
        <v>20.810808520819101</v>
      </c>
      <c r="AG2740" s="8">
        <v>20.931852752256098</v>
      </c>
      <c r="AH2740" s="8">
        <v>20.896435146621201</v>
      </c>
      <c r="AI2740" s="8">
        <v>21.670461326219101</v>
      </c>
      <c r="AJ2740" s="8">
        <v>21.323988763289101</v>
      </c>
      <c r="AK2740" s="8">
        <v>21.537058636244499</v>
      </c>
      <c r="AL2740" s="8">
        <v>21.866995125332298</v>
      </c>
      <c r="AM2740" s="8">
        <v>21.1609903726245</v>
      </c>
      <c r="AN2740" s="8">
        <v>20.9766850794189</v>
      </c>
      <c r="AO2740" s="8">
        <v>20.9758941371805</v>
      </c>
      <c r="AP2740" s="8">
        <v>20.9625790426844</v>
      </c>
      <c r="AQ2740" s="8">
        <v>20.942467255478199</v>
      </c>
      <c r="AR2740" s="8">
        <v>20.8864534858828</v>
      </c>
      <c r="AS2740" s="9">
        <v>1.3312071276640699E-3</v>
      </c>
      <c r="AT2740" s="9">
        <v>0.99150088858676</v>
      </c>
      <c r="AU2740" s="9">
        <v>4.0321304944561202E-4</v>
      </c>
      <c r="AV2740" s="10">
        <v>-1.3870583164321499</v>
      </c>
      <c r="AW2740" s="10">
        <v>1.11279765414271</v>
      </c>
      <c r="AX2740" s="10">
        <v>-1.3276655457255899</v>
      </c>
      <c r="AY2740" s="10">
        <v>1.54351524068484</v>
      </c>
      <c r="AZ2740" s="10">
        <v>1.0447347382763501</v>
      </c>
      <c r="BA2740" s="10">
        <v>-1.4774231047695401</v>
      </c>
      <c r="BB2740" s="9">
        <v>1.3635113183511001E-2</v>
      </c>
      <c r="BC2740" s="9">
        <v>0.61715343608611295</v>
      </c>
      <c r="BD2740" s="9">
        <v>2.3958540478453898E-2</v>
      </c>
      <c r="BE2740" s="9">
        <v>1.4014982679732E-3</v>
      </c>
      <c r="BF2740" s="9">
        <v>0.96331990262675005</v>
      </c>
      <c r="BG2740" s="9">
        <v>2.1395985718124502E-3</v>
      </c>
      <c r="BH2740" s="11" t="str">
        <f t="shared" ref="BH2740:BM2803" si="371">IF(OR(AND(BB2740&lt;$E$3,AV2740&lt;$E$4),AND(BB2740&lt;$E$3,AV2740&gt;$D$4)),"x","")</f>
        <v/>
      </c>
      <c r="BI2740" s="11" t="str">
        <f t="shared" si="371"/>
        <v/>
      </c>
      <c r="BJ2740" s="11" t="str">
        <f t="shared" si="371"/>
        <v/>
      </c>
      <c r="BK2740" s="11" t="str">
        <f t="shared" si="369"/>
        <v/>
      </c>
      <c r="BL2740" s="11" t="str">
        <f t="shared" si="369"/>
        <v/>
      </c>
      <c r="BM2740" s="11" t="str">
        <f t="shared" si="369"/>
        <v/>
      </c>
      <c r="BN2740" s="11" t="str">
        <f t="shared" si="364"/>
        <v/>
      </c>
      <c r="BO2740" s="11" t="str">
        <f t="shared" si="365"/>
        <v/>
      </c>
      <c r="BP2740" s="11" t="str">
        <f t="shared" si="366"/>
        <v/>
      </c>
      <c r="BR2740" s="11">
        <f t="shared" si="363"/>
        <v>2735</v>
      </c>
      <c r="BS2740" s="6" t="str">
        <f t="shared" si="363"/>
        <v>MA_66130g0010</v>
      </c>
      <c r="BT2740" s="6" t="str">
        <f t="shared" si="363"/>
        <v>adenine nucleotide transporter chloroplastic mitochondrial</v>
      </c>
      <c r="BU2740" s="28">
        <f t="shared" ref="BU2740:BZ2803" si="372">IF(AV2740&gt;$BX$2,CONCATENATE($BZ$2,"*"),IF(AV2740&lt;$BY$2,CONCATENATE("-",$BZ$2,"*"),IF(OR(AND(BB2740&lt;$E$3,AV2740&lt;$E$4),AND(BB2740&lt;$E$3,AV2740&gt;$D$4)),CONCATENATE(ROUND(AV2740,1),"*"),IF(OR(AND(BB2740&lt;$E$3,AV2740&lt;$E$4),AND(BB2740&lt;$E$3,AV2740&gt;$D$4)),CONCATENATE(ROUND(AV2740,1),"*"),ROUND(AV2740,1)))))</f>
        <v>-1.4</v>
      </c>
      <c r="BV2740" s="28">
        <f t="shared" si="372"/>
        <v>1.1000000000000001</v>
      </c>
      <c r="BW2740" s="28">
        <f t="shared" si="372"/>
        <v>-1.3</v>
      </c>
      <c r="BX2740" s="28">
        <f t="shared" si="370"/>
        <v>1.5</v>
      </c>
      <c r="BY2740" s="28">
        <f t="shared" si="370"/>
        <v>1</v>
      </c>
      <c r="BZ2740" s="28">
        <f t="shared" si="370"/>
        <v>-1.5</v>
      </c>
    </row>
    <row r="2741" spans="1:78">
      <c r="A2741" s="6">
        <v>2736</v>
      </c>
      <c r="B2741" s="6" t="s">
        <v>4749</v>
      </c>
      <c r="C2741" s="6" t="s">
        <v>2131</v>
      </c>
      <c r="D2741" s="6" t="str">
        <f t="shared" si="362"/>
        <v>Protein 2736 / MA_10437163g0010 / alanine--glyoxylate aminotransferase 2 homolog mitochondrial</v>
      </c>
      <c r="E2741" s="6">
        <v>3</v>
      </c>
      <c r="F2741" s="6">
        <v>3</v>
      </c>
      <c r="G2741" s="6">
        <v>1552948</v>
      </c>
      <c r="H2741" s="6">
        <v>1875431</v>
      </c>
      <c r="I2741" s="6">
        <v>1389979</v>
      </c>
      <c r="J2741" s="6">
        <v>2111280</v>
      </c>
      <c r="K2741" s="6">
        <v>1048014</v>
      </c>
      <c r="L2741" s="6">
        <v>2320593</v>
      </c>
      <c r="M2741" s="6">
        <v>1442959</v>
      </c>
      <c r="N2741" s="6">
        <v>1879636</v>
      </c>
      <c r="O2741" s="6">
        <v>2415067</v>
      </c>
      <c r="P2741" s="6">
        <v>1677529</v>
      </c>
      <c r="Q2741" s="6">
        <v>1071349</v>
      </c>
      <c r="R2741" s="6">
        <v>1837360</v>
      </c>
      <c r="S2741" s="6">
        <v>3149423</v>
      </c>
      <c r="T2741" s="6">
        <v>956102</v>
      </c>
      <c r="U2741" s="6">
        <v>735765</v>
      </c>
      <c r="V2741" s="6">
        <v>361083</v>
      </c>
      <c r="W2741" s="6">
        <v>805496</v>
      </c>
      <c r="X2741" s="6">
        <v>1174582</v>
      </c>
      <c r="Y2741" s="6">
        <v>1079274</v>
      </c>
      <c r="Z2741" s="8">
        <v>20.566578091645599</v>
      </c>
      <c r="AA2741" s="8">
        <v>20.838790754323501</v>
      </c>
      <c r="AB2741" s="8">
        <v>20.4066316559962</v>
      </c>
      <c r="AC2741" s="8">
        <v>21.009686492312301</v>
      </c>
      <c r="AD2741" s="8">
        <v>19.999226558714501</v>
      </c>
      <c r="AE2741" s="8">
        <v>21.146062085384401</v>
      </c>
      <c r="AF2741" s="8">
        <v>20.4605988772357</v>
      </c>
      <c r="AG2741" s="8">
        <v>20.842021873865601</v>
      </c>
      <c r="AH2741" s="8">
        <v>21.203631782909799</v>
      </c>
      <c r="AI2741" s="8">
        <v>20.677906276312701</v>
      </c>
      <c r="AJ2741" s="8">
        <v>20.030997094744599</v>
      </c>
      <c r="AK2741" s="8">
        <v>20.8092028954634</v>
      </c>
      <c r="AL2741" s="8">
        <v>21.586656108638799</v>
      </c>
      <c r="AM2741" s="8">
        <v>19.866805012145399</v>
      </c>
      <c r="AN2741" s="8">
        <v>19.4888855240456</v>
      </c>
      <c r="AO2741" s="8">
        <v>18.4619709733912</v>
      </c>
      <c r="AP2741" s="8">
        <v>19.619517899129701</v>
      </c>
      <c r="AQ2741" s="8">
        <v>20.163716003716299</v>
      </c>
      <c r="AR2741" s="8">
        <v>20.0416297439359</v>
      </c>
      <c r="AS2741" s="9">
        <v>2.0226654091044301E-2</v>
      </c>
      <c r="AT2741" s="9">
        <v>1</v>
      </c>
      <c r="AU2741" s="9">
        <v>1.08641533969548E-2</v>
      </c>
      <c r="AV2741" s="10">
        <v>1.2735856134422101</v>
      </c>
      <c r="AW2741" s="10">
        <v>1.0211046751369901</v>
      </c>
      <c r="AX2741" s="10">
        <v>-2.0125696075887398</v>
      </c>
      <c r="AY2741" s="10">
        <v>-1.2472625426686501</v>
      </c>
      <c r="AZ2741" s="10">
        <v>-2.56317969827606</v>
      </c>
      <c r="BA2741" s="10">
        <v>-2.05504423534749</v>
      </c>
      <c r="BB2741" s="9">
        <v>0.78790664296986401</v>
      </c>
      <c r="BC2741" s="9">
        <v>0.99976559451975999</v>
      </c>
      <c r="BD2741" s="9">
        <v>5.1929802225911002E-2</v>
      </c>
      <c r="BE2741" s="9">
        <v>0.82870911352350496</v>
      </c>
      <c r="BF2741" s="9">
        <v>1.17578653296513E-2</v>
      </c>
      <c r="BG2741" s="9">
        <v>4.4215664350692199E-2</v>
      </c>
      <c r="BH2741" s="11" t="str">
        <f t="shared" si="371"/>
        <v/>
      </c>
      <c r="BI2741" s="11" t="str">
        <f t="shared" si="371"/>
        <v/>
      </c>
      <c r="BJ2741" s="11" t="str">
        <f t="shared" si="371"/>
        <v/>
      </c>
      <c r="BK2741" s="11" t="str">
        <f t="shared" si="369"/>
        <v/>
      </c>
      <c r="BL2741" s="11" t="str">
        <f t="shared" si="369"/>
        <v/>
      </c>
      <c r="BM2741" s="11" t="str">
        <f t="shared" si="369"/>
        <v/>
      </c>
      <c r="BN2741" s="11" t="str">
        <f t="shared" si="364"/>
        <v/>
      </c>
      <c r="BO2741" s="11" t="str">
        <f t="shared" si="365"/>
        <v/>
      </c>
      <c r="BP2741" s="11" t="str">
        <f t="shared" si="366"/>
        <v/>
      </c>
      <c r="BR2741" s="11">
        <f t="shared" si="363"/>
        <v>2736</v>
      </c>
      <c r="BS2741" s="6" t="str">
        <f t="shared" si="363"/>
        <v>MA_10437163g0010</v>
      </c>
      <c r="BT2741" s="6" t="str">
        <f t="shared" si="363"/>
        <v>alanine--glyoxylate aminotransferase 2 homolog mitochondrial</v>
      </c>
      <c r="BU2741" s="28">
        <f t="shared" si="372"/>
        <v>1.3</v>
      </c>
      <c r="BV2741" s="28">
        <f t="shared" si="372"/>
        <v>1</v>
      </c>
      <c r="BW2741" s="28">
        <f t="shared" si="372"/>
        <v>-2</v>
      </c>
      <c r="BX2741" s="28">
        <f t="shared" si="370"/>
        <v>-1.2</v>
      </c>
      <c r="BY2741" s="28">
        <f t="shared" si="370"/>
        <v>-2.6</v>
      </c>
      <c r="BZ2741" s="28">
        <f t="shared" si="370"/>
        <v>-2.1</v>
      </c>
    </row>
    <row r="2742" spans="1:78">
      <c r="A2742" s="6">
        <v>2737</v>
      </c>
      <c r="B2742" s="6" t="s">
        <v>4750</v>
      </c>
      <c r="C2742" s="6" t="s">
        <v>2031</v>
      </c>
      <c r="D2742" s="6" t="str">
        <f t="shared" si="362"/>
        <v>Protein 2737 / MA_5372344g0010 / alpha-xylosidase 1-like</v>
      </c>
      <c r="E2742" s="6">
        <v>2</v>
      </c>
      <c r="F2742" s="6">
        <v>2</v>
      </c>
      <c r="G2742" s="6">
        <v>2820717</v>
      </c>
      <c r="H2742" s="6">
        <v>2822779</v>
      </c>
      <c r="I2742" s="6">
        <v>2750126</v>
      </c>
      <c r="J2742" s="6">
        <v>3155578</v>
      </c>
      <c r="K2742" s="6">
        <v>2511080</v>
      </c>
      <c r="L2742" s="6">
        <v>2829048</v>
      </c>
      <c r="M2742" s="6">
        <v>1985015</v>
      </c>
      <c r="N2742" s="6">
        <v>1819353</v>
      </c>
      <c r="O2742" s="6">
        <v>2293548</v>
      </c>
      <c r="P2742" s="6">
        <v>2445094</v>
      </c>
      <c r="Q2742" s="6">
        <v>2466164</v>
      </c>
      <c r="R2742" s="6">
        <v>2162796</v>
      </c>
      <c r="S2742" s="6">
        <v>3883773</v>
      </c>
      <c r="T2742" s="6">
        <v>2090787</v>
      </c>
      <c r="U2742" s="6">
        <v>1260316</v>
      </c>
      <c r="V2742" s="6">
        <v>1820955</v>
      </c>
      <c r="W2742" s="6">
        <v>1469927</v>
      </c>
      <c r="X2742" s="6">
        <v>1172645</v>
      </c>
      <c r="Y2742" s="6">
        <v>1072458</v>
      </c>
      <c r="Z2742" s="8">
        <v>21.4276304982121</v>
      </c>
      <c r="AA2742" s="8">
        <v>21.428684751570898</v>
      </c>
      <c r="AB2742" s="8">
        <v>21.391066288110899</v>
      </c>
      <c r="AC2742" s="8">
        <v>21.589472853885201</v>
      </c>
      <c r="AD2742" s="8">
        <v>21.2598765612011</v>
      </c>
      <c r="AE2742" s="8">
        <v>21.431885224239501</v>
      </c>
      <c r="AF2742" s="8">
        <v>20.920718478628899</v>
      </c>
      <c r="AG2742" s="8">
        <v>20.794994058405099</v>
      </c>
      <c r="AH2742" s="8">
        <v>21.129149670176499</v>
      </c>
      <c r="AI2742" s="8">
        <v>21.2214584990117</v>
      </c>
      <c r="AJ2742" s="8">
        <v>21.233837311530301</v>
      </c>
      <c r="AK2742" s="8">
        <v>21.0444661626555</v>
      </c>
      <c r="AL2742" s="8">
        <v>21.889027449446701</v>
      </c>
      <c r="AM2742" s="8">
        <v>20.995614663439099</v>
      </c>
      <c r="AN2742" s="8">
        <v>20.2653540764423</v>
      </c>
      <c r="AO2742" s="8">
        <v>20.796263839755898</v>
      </c>
      <c r="AP2742" s="8">
        <v>20.4873130785674</v>
      </c>
      <c r="AQ2742" s="8">
        <v>20.161334895345799</v>
      </c>
      <c r="AR2742" s="8">
        <v>20.032489718794299</v>
      </c>
      <c r="AS2742" s="9">
        <v>4.3493793752759499E-4</v>
      </c>
      <c r="AT2742" s="9">
        <v>0.27496934300613701</v>
      </c>
      <c r="AU2742" s="9">
        <v>1.0176511584239E-4</v>
      </c>
      <c r="AV2742" s="10">
        <v>-1.27470139888749</v>
      </c>
      <c r="AW2742" s="10">
        <v>-1.1037897345554899</v>
      </c>
      <c r="AX2742" s="10">
        <v>-2.1005906832295098</v>
      </c>
      <c r="AY2742" s="10">
        <v>1.1548407807949299</v>
      </c>
      <c r="AZ2742" s="10">
        <v>-1.64790803953209</v>
      </c>
      <c r="BA2742" s="10">
        <v>-1.90307140705148</v>
      </c>
      <c r="BB2742" s="9">
        <v>0.27917001007936898</v>
      </c>
      <c r="BC2742" s="9">
        <v>0.849089699745878</v>
      </c>
      <c r="BD2742" s="9">
        <v>1.10970433769175E-4</v>
      </c>
      <c r="BE2742" s="9">
        <v>0.68772863724320199</v>
      </c>
      <c r="BF2742" s="9">
        <v>7.5008978198385402E-3</v>
      </c>
      <c r="BG2742" s="9">
        <v>4.8633445809864701E-4</v>
      </c>
      <c r="BH2742" s="11" t="str">
        <f t="shared" si="371"/>
        <v/>
      </c>
      <c r="BI2742" s="11" t="str">
        <f t="shared" si="371"/>
        <v/>
      </c>
      <c r="BJ2742" s="11" t="str">
        <f t="shared" si="371"/>
        <v>x</v>
      </c>
      <c r="BK2742" s="11" t="str">
        <f t="shared" si="369"/>
        <v/>
      </c>
      <c r="BL2742" s="11" t="str">
        <f t="shared" si="369"/>
        <v/>
      </c>
      <c r="BM2742" s="11" t="str">
        <f t="shared" si="369"/>
        <v/>
      </c>
      <c r="BN2742" s="11" t="str">
        <f t="shared" si="364"/>
        <v>x</v>
      </c>
      <c r="BO2742" s="11" t="str">
        <f t="shared" si="365"/>
        <v>x</v>
      </c>
      <c r="BP2742" s="11" t="str">
        <f t="shared" si="366"/>
        <v/>
      </c>
      <c r="BR2742" s="11">
        <f t="shared" si="363"/>
        <v>2737</v>
      </c>
      <c r="BS2742" s="6" t="str">
        <f t="shared" si="363"/>
        <v>MA_5372344g0010</v>
      </c>
      <c r="BT2742" s="6" t="str">
        <f t="shared" si="363"/>
        <v>alpha-xylosidase 1-like</v>
      </c>
      <c r="BU2742" s="28">
        <f t="shared" si="372"/>
        <v>-1.3</v>
      </c>
      <c r="BV2742" s="28">
        <f t="shared" si="372"/>
        <v>-1.1000000000000001</v>
      </c>
      <c r="BW2742" s="28" t="str">
        <f t="shared" si="372"/>
        <v>-2,1*</v>
      </c>
      <c r="BX2742" s="28">
        <f t="shared" si="370"/>
        <v>1.2</v>
      </c>
      <c r="BY2742" s="28">
        <f t="shared" si="370"/>
        <v>-1.6</v>
      </c>
      <c r="BZ2742" s="28">
        <f t="shared" si="370"/>
        <v>-1.9</v>
      </c>
    </row>
    <row r="2743" spans="1:78">
      <c r="A2743" s="6">
        <v>2738</v>
      </c>
      <c r="B2743" s="6" t="s">
        <v>4751</v>
      </c>
      <c r="C2743" s="6" t="s">
        <v>4752</v>
      </c>
      <c r="D2743" s="6" t="str">
        <f t="shared" si="362"/>
        <v>Protein 2738 / MA_17985g0010 / microsomal glutathione S-transferase 3</v>
      </c>
      <c r="E2743" s="6">
        <v>3</v>
      </c>
      <c r="F2743" s="6">
        <v>3</v>
      </c>
      <c r="G2743" s="6">
        <v>8495306</v>
      </c>
      <c r="H2743" s="6">
        <v>5951055</v>
      </c>
      <c r="I2743" s="6">
        <v>7035941</v>
      </c>
      <c r="J2743" s="6">
        <v>3206740</v>
      </c>
      <c r="K2743" s="6">
        <v>8110653</v>
      </c>
      <c r="L2743" s="6">
        <v>6910293</v>
      </c>
      <c r="M2743" s="6">
        <v>5948582</v>
      </c>
      <c r="N2743" s="6">
        <v>6926511</v>
      </c>
      <c r="O2743" s="6">
        <v>7174112</v>
      </c>
      <c r="P2743" s="6">
        <v>4112094</v>
      </c>
      <c r="Q2743" s="6">
        <v>7977891</v>
      </c>
      <c r="R2743" s="6">
        <v>3554569</v>
      </c>
      <c r="S2743" s="6">
        <v>3042435</v>
      </c>
      <c r="T2743" s="6">
        <v>6266867</v>
      </c>
      <c r="U2743" s="6">
        <v>7234038</v>
      </c>
      <c r="V2743" s="6">
        <v>7259116</v>
      </c>
      <c r="W2743" s="6">
        <v>6900617</v>
      </c>
      <c r="X2743" s="6">
        <v>6683310</v>
      </c>
      <c r="Y2743" s="6">
        <v>7533732</v>
      </c>
      <c r="Z2743" s="8">
        <v>23.018234483388401</v>
      </c>
      <c r="AA2743" s="8">
        <v>22.504714020660199</v>
      </c>
      <c r="AB2743" s="8">
        <v>22.746311954441602</v>
      </c>
      <c r="AC2743" s="8">
        <v>21.612675955246999</v>
      </c>
      <c r="AD2743" s="8">
        <v>22.951386641835398</v>
      </c>
      <c r="AE2743" s="8">
        <v>22.7203154522511</v>
      </c>
      <c r="AF2743" s="8">
        <v>22.5041143746563</v>
      </c>
      <c r="AG2743" s="8">
        <v>22.723697394914701</v>
      </c>
      <c r="AH2743" s="8">
        <v>22.774368837700599</v>
      </c>
      <c r="AI2743" s="8">
        <v>21.971441813375399</v>
      </c>
      <c r="AJ2743" s="8">
        <v>22.9275759816896</v>
      </c>
      <c r="AK2743" s="8">
        <v>21.761243209546201</v>
      </c>
      <c r="AL2743" s="8">
        <v>21.5367950101829</v>
      </c>
      <c r="AM2743" s="8">
        <v>22.579312944853999</v>
      </c>
      <c r="AN2743" s="8">
        <v>22.786369745734699</v>
      </c>
      <c r="AO2743" s="8">
        <v>22.791362439850001</v>
      </c>
      <c r="AP2743" s="8">
        <v>22.718293931656198</v>
      </c>
      <c r="AQ2743" s="8">
        <v>22.672131363321199</v>
      </c>
      <c r="AR2743" s="8">
        <v>22.844933282043002</v>
      </c>
      <c r="AS2743" s="9">
        <v>0.200237908681069</v>
      </c>
      <c r="AT2743" s="9">
        <v>1</v>
      </c>
      <c r="AU2743" s="9">
        <v>0.16099673032071199</v>
      </c>
      <c r="AV2743" s="10">
        <v>1.0821941920563101</v>
      </c>
      <c r="AW2743" s="10">
        <v>-1.32996734117712</v>
      </c>
      <c r="AX2743" s="10">
        <v>1.1454810098697099</v>
      </c>
      <c r="AY2743" s="10">
        <v>-1.43928293224645</v>
      </c>
      <c r="AZ2743" s="10">
        <v>1.0584800937557699</v>
      </c>
      <c r="BA2743" s="10">
        <v>1.52345233306529</v>
      </c>
      <c r="BB2743" s="9">
        <v>0.97756516895740198</v>
      </c>
      <c r="BC2743" s="9">
        <v>0.44467592192986199</v>
      </c>
      <c r="BD2743" s="9">
        <v>0.88386445231908095</v>
      </c>
      <c r="BE2743" s="9">
        <v>0.29257045006561599</v>
      </c>
      <c r="BF2743" s="9">
        <v>0.99135416234848295</v>
      </c>
      <c r="BG2743" s="9">
        <v>0.15206058131144001</v>
      </c>
      <c r="BH2743" s="11" t="str">
        <f t="shared" si="371"/>
        <v/>
      </c>
      <c r="BI2743" s="11" t="str">
        <f t="shared" si="371"/>
        <v/>
      </c>
      <c r="BJ2743" s="11" t="str">
        <f t="shared" si="371"/>
        <v/>
      </c>
      <c r="BK2743" s="11" t="str">
        <f t="shared" si="369"/>
        <v/>
      </c>
      <c r="BL2743" s="11" t="str">
        <f t="shared" si="369"/>
        <v/>
      </c>
      <c r="BM2743" s="11" t="str">
        <f t="shared" si="369"/>
        <v/>
      </c>
      <c r="BN2743" s="11" t="str">
        <f t="shared" si="364"/>
        <v/>
      </c>
      <c r="BO2743" s="11" t="str">
        <f t="shared" si="365"/>
        <v/>
      </c>
      <c r="BP2743" s="11" t="str">
        <f t="shared" si="366"/>
        <v/>
      </c>
      <c r="BR2743" s="11">
        <f t="shared" si="363"/>
        <v>2738</v>
      </c>
      <c r="BS2743" s="6" t="str">
        <f t="shared" si="363"/>
        <v>MA_17985g0010</v>
      </c>
      <c r="BT2743" s="6" t="str">
        <f t="shared" si="363"/>
        <v>microsomal glutathione S-transferase 3</v>
      </c>
      <c r="BU2743" s="28">
        <f t="shared" si="372"/>
        <v>1.1000000000000001</v>
      </c>
      <c r="BV2743" s="28">
        <f t="shared" si="372"/>
        <v>-1.3</v>
      </c>
      <c r="BW2743" s="28">
        <f t="shared" si="372"/>
        <v>1.1000000000000001</v>
      </c>
      <c r="BX2743" s="28">
        <f t="shared" si="370"/>
        <v>-1.4</v>
      </c>
      <c r="BY2743" s="28">
        <f t="shared" si="370"/>
        <v>1.1000000000000001</v>
      </c>
      <c r="BZ2743" s="28">
        <f t="shared" si="370"/>
        <v>1.5</v>
      </c>
    </row>
    <row r="2744" spans="1:78">
      <c r="A2744" s="6">
        <v>2739</v>
      </c>
      <c r="B2744" s="6" t="s">
        <v>4753</v>
      </c>
      <c r="C2744" s="6" t="s">
        <v>4754</v>
      </c>
      <c r="D2744" s="6" t="str">
        <f t="shared" si="362"/>
        <v>Protein 2739 / MA_88294g0010 / glucose-1-phosphate adenylyltransferase large subunit 1-like</v>
      </c>
      <c r="E2744" s="6">
        <v>4</v>
      </c>
      <c r="F2744" s="6">
        <v>1</v>
      </c>
      <c r="G2744" s="6">
        <v>2231270</v>
      </c>
      <c r="H2744" s="6">
        <v>1484704</v>
      </c>
      <c r="I2744" s="6">
        <v>1103016</v>
      </c>
      <c r="J2744" s="6">
        <v>1995229</v>
      </c>
      <c r="K2744" s="6">
        <v>1252251</v>
      </c>
      <c r="L2744" s="6">
        <v>548394</v>
      </c>
      <c r="M2744" s="6">
        <v>467600</v>
      </c>
      <c r="N2744" s="6">
        <v>579166</v>
      </c>
      <c r="O2744" s="6">
        <v>339525</v>
      </c>
      <c r="P2744" s="6">
        <v>2320003</v>
      </c>
      <c r="Q2744" s="6">
        <v>2593433</v>
      </c>
      <c r="R2744" s="6">
        <v>2133152</v>
      </c>
      <c r="S2744" s="6">
        <v>2157429</v>
      </c>
      <c r="T2744" s="6">
        <v>2213160</v>
      </c>
      <c r="U2744" s="6">
        <v>878400</v>
      </c>
      <c r="V2744" s="6">
        <v>1021201</v>
      </c>
      <c r="W2744" s="6">
        <v>822731</v>
      </c>
      <c r="X2744" s="6">
        <v>681203</v>
      </c>
      <c r="Y2744" s="6">
        <v>874311</v>
      </c>
      <c r="Z2744" s="8">
        <v>21.089433670128201</v>
      </c>
      <c r="AA2744" s="8">
        <v>20.5017439041901</v>
      </c>
      <c r="AB2744" s="8">
        <v>20.073022287681599</v>
      </c>
      <c r="AC2744" s="8">
        <v>20.9281229088567</v>
      </c>
      <c r="AD2744" s="8">
        <v>20.256092333001799</v>
      </c>
      <c r="AE2744" s="8">
        <v>19.064853261058001</v>
      </c>
      <c r="AF2744" s="8">
        <v>18.8349154043064</v>
      </c>
      <c r="AG2744" s="8">
        <v>19.143617385782001</v>
      </c>
      <c r="AH2744" s="8">
        <v>18.373158281743699</v>
      </c>
      <c r="AI2744" s="8">
        <v>21.145695240229699</v>
      </c>
      <c r="AJ2744" s="8">
        <v>21.306431668226899</v>
      </c>
      <c r="AK2744" s="8">
        <v>21.024555339425099</v>
      </c>
      <c r="AL2744" s="8">
        <v>21.040881651076798</v>
      </c>
      <c r="AM2744" s="8">
        <v>21.0776763236092</v>
      </c>
      <c r="AN2744" s="8">
        <v>19.744518528779899</v>
      </c>
      <c r="AO2744" s="8">
        <v>19.961835424926001</v>
      </c>
      <c r="AP2744" s="8">
        <v>19.6500612788344</v>
      </c>
      <c r="AQ2744" s="8">
        <v>19.3777252630581</v>
      </c>
      <c r="AR2744" s="8">
        <v>19.737787024584801</v>
      </c>
      <c r="AS2744" s="9">
        <v>1.2842155642645901E-6</v>
      </c>
      <c r="AT2744" s="9">
        <v>1.69151512907375E-4</v>
      </c>
      <c r="AU2744" s="9">
        <v>4.9897201447603101E-8</v>
      </c>
      <c r="AV2744" s="10">
        <v>-3.2842112707528099</v>
      </c>
      <c r="AW2744" s="10">
        <v>1.4634414467633801</v>
      </c>
      <c r="AX2744" s="10">
        <v>-1.8343863398509099</v>
      </c>
      <c r="AY2744" s="10">
        <v>4.8062508935470998</v>
      </c>
      <c r="AZ2744" s="10">
        <v>1.79035964202597</v>
      </c>
      <c r="BA2744" s="10">
        <v>-2.6845169991144102</v>
      </c>
      <c r="BB2744" s="9">
        <v>2.02110347369278E-6</v>
      </c>
      <c r="BC2744" s="9">
        <v>4.7682971139125598E-2</v>
      </c>
      <c r="BD2744" s="9">
        <v>1.6519113392320401E-3</v>
      </c>
      <c r="BE2744" s="9">
        <v>5.3981054737306502E-8</v>
      </c>
      <c r="BF2744" s="9">
        <v>3.8962460832314698E-3</v>
      </c>
      <c r="BG2744" s="9">
        <v>9.5824614541051306E-6</v>
      </c>
      <c r="BH2744" s="11" t="str">
        <f t="shared" si="371"/>
        <v>x</v>
      </c>
      <c r="BI2744" s="11" t="str">
        <f t="shared" si="371"/>
        <v/>
      </c>
      <c r="BJ2744" s="11" t="str">
        <f t="shared" si="371"/>
        <v/>
      </c>
      <c r="BK2744" s="11" t="str">
        <f t="shared" si="369"/>
        <v>x</v>
      </c>
      <c r="BL2744" s="11" t="str">
        <f t="shared" si="369"/>
        <v/>
      </c>
      <c r="BM2744" s="11" t="str">
        <f t="shared" si="369"/>
        <v>x</v>
      </c>
      <c r="BN2744" s="11" t="str">
        <f t="shared" si="364"/>
        <v>x</v>
      </c>
      <c r="BO2744" s="11" t="str">
        <f t="shared" si="365"/>
        <v>x</v>
      </c>
      <c r="BP2744" s="11" t="str">
        <f t="shared" si="366"/>
        <v/>
      </c>
      <c r="BR2744" s="11">
        <f t="shared" si="363"/>
        <v>2739</v>
      </c>
      <c r="BS2744" s="6" t="str">
        <f t="shared" si="363"/>
        <v>MA_88294g0010</v>
      </c>
      <c r="BT2744" s="6" t="str">
        <f t="shared" si="363"/>
        <v>glucose-1-phosphate adenylyltransferase large subunit 1-like</v>
      </c>
      <c r="BU2744" s="28" t="str">
        <f t="shared" si="372"/>
        <v>-3,3*</v>
      </c>
      <c r="BV2744" s="28">
        <f t="shared" si="372"/>
        <v>1.5</v>
      </c>
      <c r="BW2744" s="28">
        <f t="shared" si="372"/>
        <v>-1.8</v>
      </c>
      <c r="BX2744" s="28" t="str">
        <f t="shared" si="370"/>
        <v>4,8*</v>
      </c>
      <c r="BY2744" s="28">
        <f t="shared" si="370"/>
        <v>1.8</v>
      </c>
      <c r="BZ2744" s="28" t="str">
        <f t="shared" si="370"/>
        <v>-2,7*</v>
      </c>
    </row>
    <row r="2745" spans="1:78">
      <c r="A2745" s="6">
        <v>2740</v>
      </c>
      <c r="B2745" s="6" t="s">
        <v>4755</v>
      </c>
      <c r="C2745" s="6" t="s">
        <v>4756</v>
      </c>
      <c r="D2745" s="6" t="str">
        <f t="shared" si="362"/>
        <v>Protein 2740 / MA_10426126g0010 / uric acid degradation bifunctional TTL isoform X1</v>
      </c>
      <c r="E2745" s="6">
        <v>4</v>
      </c>
      <c r="F2745" s="6">
        <v>3</v>
      </c>
      <c r="G2745" s="6">
        <v>6064357</v>
      </c>
      <c r="H2745" s="6">
        <v>5896999</v>
      </c>
      <c r="I2745" s="6">
        <v>6581949</v>
      </c>
      <c r="J2745" s="6">
        <v>6539208</v>
      </c>
      <c r="K2745" s="6">
        <v>6922020</v>
      </c>
      <c r="L2745" s="6">
        <v>5873694</v>
      </c>
      <c r="M2745" s="6">
        <v>5969358</v>
      </c>
      <c r="N2745" s="6">
        <v>5875000</v>
      </c>
      <c r="O2745" s="6">
        <v>5659326</v>
      </c>
      <c r="P2745" s="6">
        <v>5057617</v>
      </c>
      <c r="Q2745" s="6">
        <v>5212736</v>
      </c>
      <c r="R2745" s="6">
        <v>5227064</v>
      </c>
      <c r="S2745" s="6">
        <v>6046404</v>
      </c>
      <c r="T2745" s="6">
        <v>6160885</v>
      </c>
      <c r="U2745" s="6">
        <v>4908409</v>
      </c>
      <c r="V2745" s="6">
        <v>5445866</v>
      </c>
      <c r="W2745" s="6">
        <v>4790228</v>
      </c>
      <c r="X2745" s="6">
        <v>6075406</v>
      </c>
      <c r="Y2745" s="6">
        <v>5110787</v>
      </c>
      <c r="Z2745" s="8">
        <v>22.531923254721299</v>
      </c>
      <c r="AA2745" s="8">
        <v>22.491549518835001</v>
      </c>
      <c r="AB2745" s="8">
        <v>22.650083417158001</v>
      </c>
      <c r="AC2745" s="8">
        <v>22.640684482774802</v>
      </c>
      <c r="AD2745" s="8">
        <v>22.722761679255601</v>
      </c>
      <c r="AE2745" s="8">
        <v>22.485836677312101</v>
      </c>
      <c r="AF2745" s="8">
        <v>22.509144348381898</v>
      </c>
      <c r="AG2745" s="8">
        <v>22.486157421001799</v>
      </c>
      <c r="AH2745" s="8">
        <v>22.432198814190901</v>
      </c>
      <c r="AI2745" s="8">
        <v>22.270026358970298</v>
      </c>
      <c r="AJ2745" s="8">
        <v>22.313609365545201</v>
      </c>
      <c r="AK2745" s="8">
        <v>22.317569393040799</v>
      </c>
      <c r="AL2745" s="8">
        <v>22.5276459474502</v>
      </c>
      <c r="AM2745" s="8">
        <v>22.554706175666901</v>
      </c>
      <c r="AN2745" s="8">
        <v>22.226824037902698</v>
      </c>
      <c r="AO2745" s="8">
        <v>22.376730053447702</v>
      </c>
      <c r="AP2745" s="8">
        <v>22.191662894730499</v>
      </c>
      <c r="AQ2745" s="8">
        <v>22.534549391971002</v>
      </c>
      <c r="AR2745" s="8">
        <v>22.285114035354699</v>
      </c>
      <c r="AS2745" s="9">
        <v>1.36446864458474E-2</v>
      </c>
      <c r="AT2745" s="9">
        <v>1</v>
      </c>
      <c r="AU2745" s="9">
        <v>6.8455616343460202E-3</v>
      </c>
      <c r="AV2745" s="10">
        <v>-1.0935856031167299</v>
      </c>
      <c r="AW2745" s="10">
        <v>-1.1572407431157199</v>
      </c>
      <c r="AX2745" s="10">
        <v>-1.21792423452927</v>
      </c>
      <c r="AY2745" s="10">
        <v>-1.0582077340974301</v>
      </c>
      <c r="AZ2745" s="10">
        <v>-1.11369812391291</v>
      </c>
      <c r="BA2745" s="10">
        <v>-1.0524380875583199</v>
      </c>
      <c r="BB2745" s="9">
        <v>0.34314131160356298</v>
      </c>
      <c r="BC2745" s="9">
        <v>4.0325302420913298E-2</v>
      </c>
      <c r="BD2745" s="9">
        <v>5.2116100728748496E-3</v>
      </c>
      <c r="BE2745" s="9">
        <v>0.698231122946808</v>
      </c>
      <c r="BF2745" s="9">
        <v>0.20318234760853501</v>
      </c>
      <c r="BG2745" s="9">
        <v>0.72450595907126802</v>
      </c>
      <c r="BH2745" s="11" t="str">
        <f t="shared" si="371"/>
        <v/>
      </c>
      <c r="BI2745" s="11" t="str">
        <f t="shared" si="371"/>
        <v/>
      </c>
      <c r="BJ2745" s="11" t="str">
        <f t="shared" si="371"/>
        <v/>
      </c>
      <c r="BK2745" s="11" t="str">
        <f t="shared" si="369"/>
        <v/>
      </c>
      <c r="BL2745" s="11" t="str">
        <f t="shared" si="369"/>
        <v/>
      </c>
      <c r="BM2745" s="11" t="str">
        <f t="shared" si="369"/>
        <v/>
      </c>
      <c r="BN2745" s="11" t="str">
        <f t="shared" si="364"/>
        <v/>
      </c>
      <c r="BO2745" s="11" t="str">
        <f t="shared" si="365"/>
        <v/>
      </c>
      <c r="BP2745" s="11" t="str">
        <f t="shared" si="366"/>
        <v/>
      </c>
      <c r="BR2745" s="11">
        <f t="shared" si="363"/>
        <v>2740</v>
      </c>
      <c r="BS2745" s="6" t="str">
        <f t="shared" si="363"/>
        <v>MA_10426126g0010</v>
      </c>
      <c r="BT2745" s="6" t="str">
        <f t="shared" si="363"/>
        <v>uric acid degradation bifunctional TTL isoform X1</v>
      </c>
      <c r="BU2745" s="28">
        <f t="shared" si="372"/>
        <v>-1.1000000000000001</v>
      </c>
      <c r="BV2745" s="28">
        <f t="shared" si="372"/>
        <v>-1.2</v>
      </c>
      <c r="BW2745" s="28">
        <f t="shared" si="372"/>
        <v>-1.2</v>
      </c>
      <c r="BX2745" s="28">
        <f t="shared" si="370"/>
        <v>-1.1000000000000001</v>
      </c>
      <c r="BY2745" s="28">
        <f t="shared" si="370"/>
        <v>-1.1000000000000001</v>
      </c>
      <c r="BZ2745" s="28">
        <f t="shared" si="370"/>
        <v>-1.1000000000000001</v>
      </c>
    </row>
    <row r="2746" spans="1:78">
      <c r="A2746" s="6">
        <v>2741</v>
      </c>
      <c r="B2746" s="6" t="s">
        <v>4757</v>
      </c>
      <c r="C2746" s="6" t="s">
        <v>4758</v>
      </c>
      <c r="D2746" s="6" t="str">
        <f t="shared" si="362"/>
        <v>Protein 2741 / MA_10427269g0010 / proline-rich arabinogalactan</v>
      </c>
      <c r="E2746" s="6">
        <v>3</v>
      </c>
      <c r="F2746" s="6">
        <v>3</v>
      </c>
      <c r="G2746" s="6">
        <v>347555</v>
      </c>
      <c r="H2746" s="6">
        <v>202298</v>
      </c>
      <c r="I2746" s="6">
        <v>223392</v>
      </c>
      <c r="J2746" s="6">
        <v>242423</v>
      </c>
      <c r="K2746" s="6">
        <v>361080</v>
      </c>
      <c r="L2746" s="6">
        <v>2450917</v>
      </c>
      <c r="M2746" s="6">
        <v>2036633</v>
      </c>
      <c r="N2746" s="6">
        <v>2468323</v>
      </c>
      <c r="O2746" s="6">
        <v>2034560</v>
      </c>
      <c r="P2746" s="6">
        <v>1355390</v>
      </c>
      <c r="Q2746" s="6">
        <v>164552</v>
      </c>
      <c r="R2746" s="6">
        <v>649572</v>
      </c>
      <c r="S2746" s="6">
        <v>522151</v>
      </c>
      <c r="T2746" s="6">
        <v>2491818</v>
      </c>
      <c r="U2746" s="6">
        <v>3297122</v>
      </c>
      <c r="V2746" s="6">
        <v>3561337</v>
      </c>
      <c r="W2746" s="6">
        <v>4073131</v>
      </c>
      <c r="X2746" s="6">
        <v>1720473</v>
      </c>
      <c r="Y2746" s="6">
        <v>3617327</v>
      </c>
      <c r="Z2746" s="8">
        <v>18.406881774427099</v>
      </c>
      <c r="AA2746" s="8">
        <v>17.626122531335799</v>
      </c>
      <c r="AB2746" s="8">
        <v>17.7692179961265</v>
      </c>
      <c r="AC2746" s="8">
        <v>17.8871670561347</v>
      </c>
      <c r="AD2746" s="8">
        <v>18.461958986941902</v>
      </c>
      <c r="AE2746" s="8">
        <v>21.224890197667701</v>
      </c>
      <c r="AF2746" s="8">
        <v>20.957754600299499</v>
      </c>
      <c r="AG2746" s="8">
        <v>21.235099764462898</v>
      </c>
      <c r="AH2746" s="8">
        <v>20.956285396025301</v>
      </c>
      <c r="AI2746" s="8">
        <v>20.370276601796</v>
      </c>
      <c r="AJ2746" s="8">
        <v>17.328184035827999</v>
      </c>
      <c r="AK2746" s="8">
        <v>19.309129920488601</v>
      </c>
      <c r="AL2746" s="8">
        <v>18.9941075522066</v>
      </c>
      <c r="AM2746" s="8">
        <v>21.2487672684701</v>
      </c>
      <c r="AN2746" s="8">
        <v>21.6527758398747</v>
      </c>
      <c r="AO2746" s="8">
        <v>21.763987529940799</v>
      </c>
      <c r="AP2746" s="8">
        <v>21.9577067843557</v>
      </c>
      <c r="AQ2746" s="8">
        <v>20.7143738208459</v>
      </c>
      <c r="AR2746" s="8">
        <v>21.786492590307802</v>
      </c>
      <c r="AS2746" s="9">
        <v>1.5457459195636301E-4</v>
      </c>
      <c r="AT2746" s="9">
        <v>8.2785906264746106E-2</v>
      </c>
      <c r="AU2746" s="9">
        <v>2.8855317624519399E-5</v>
      </c>
      <c r="AV2746" s="10">
        <v>8.3584638377573306</v>
      </c>
      <c r="AW2746" s="10">
        <v>2.6755275912968202</v>
      </c>
      <c r="AX2746" s="10">
        <v>11.670525702691601</v>
      </c>
      <c r="AY2746" s="10">
        <v>-3.1240432223335799</v>
      </c>
      <c r="AZ2746" s="10">
        <v>1.39625246088556</v>
      </c>
      <c r="BA2746" s="10">
        <v>4.3619530370961197</v>
      </c>
      <c r="BB2746" s="9">
        <v>3.3521152288984403E-4</v>
      </c>
      <c r="BC2746" s="9">
        <v>7.1295582882817801E-2</v>
      </c>
      <c r="BD2746" s="9">
        <v>3.6877437032178898E-5</v>
      </c>
      <c r="BE2746" s="9">
        <v>4.5140384196254497E-2</v>
      </c>
      <c r="BF2746" s="9">
        <v>0.824788815173776</v>
      </c>
      <c r="BG2746" s="9">
        <v>5.3921333720390301E-3</v>
      </c>
      <c r="BH2746" s="11" t="str">
        <f t="shared" si="371"/>
        <v>x</v>
      </c>
      <c r="BI2746" s="11" t="str">
        <f t="shared" si="371"/>
        <v/>
      </c>
      <c r="BJ2746" s="11" t="str">
        <f t="shared" si="371"/>
        <v>x</v>
      </c>
      <c r="BK2746" s="11" t="str">
        <f t="shared" si="369"/>
        <v/>
      </c>
      <c r="BL2746" s="11" t="str">
        <f t="shared" si="369"/>
        <v/>
      </c>
      <c r="BM2746" s="11" t="str">
        <f t="shared" si="369"/>
        <v/>
      </c>
      <c r="BN2746" s="11" t="str">
        <f t="shared" si="364"/>
        <v>x</v>
      </c>
      <c r="BO2746" s="11" t="str">
        <f t="shared" si="365"/>
        <v>x</v>
      </c>
      <c r="BP2746" s="11" t="str">
        <f t="shared" si="366"/>
        <v/>
      </c>
      <c r="BR2746" s="11">
        <f t="shared" si="363"/>
        <v>2741</v>
      </c>
      <c r="BS2746" s="6" t="str">
        <f t="shared" si="363"/>
        <v>MA_10427269g0010</v>
      </c>
      <c r="BT2746" s="6" t="str">
        <f t="shared" si="363"/>
        <v>proline-rich arabinogalactan</v>
      </c>
      <c r="BU2746" s="28" t="str">
        <f t="shared" si="372"/>
        <v>8,4*</v>
      </c>
      <c r="BV2746" s="28">
        <f t="shared" si="372"/>
        <v>2.7</v>
      </c>
      <c r="BW2746" s="28" t="str">
        <f t="shared" si="372"/>
        <v>11,7*</v>
      </c>
      <c r="BX2746" s="28">
        <f t="shared" si="370"/>
        <v>-3.1</v>
      </c>
      <c r="BY2746" s="28">
        <f t="shared" si="370"/>
        <v>1.4</v>
      </c>
      <c r="BZ2746" s="28">
        <f t="shared" si="370"/>
        <v>4.4000000000000004</v>
      </c>
    </row>
    <row r="2747" spans="1:78">
      <c r="A2747" s="6">
        <v>2742</v>
      </c>
      <c r="B2747" s="6" t="s">
        <v>4759</v>
      </c>
      <c r="C2747" s="6" t="s">
        <v>4760</v>
      </c>
      <c r="D2747" s="6" t="str">
        <f t="shared" si="362"/>
        <v>Protein 2742 / MA_10436992g0010 / FH interacting FIP2 isoform X1</v>
      </c>
      <c r="E2747" s="6">
        <v>4</v>
      </c>
      <c r="F2747" s="6">
        <v>4</v>
      </c>
      <c r="G2747" s="6">
        <v>2489330</v>
      </c>
      <c r="H2747" s="6">
        <v>2417963</v>
      </c>
      <c r="I2747" s="6">
        <v>2955811</v>
      </c>
      <c r="J2747" s="6">
        <v>2289243</v>
      </c>
      <c r="K2747" s="6">
        <v>2384237</v>
      </c>
      <c r="L2747" s="6">
        <v>3074423</v>
      </c>
      <c r="M2747" s="6">
        <v>2760046</v>
      </c>
      <c r="N2747" s="6">
        <v>2909844</v>
      </c>
      <c r="O2747" s="6">
        <v>2289882</v>
      </c>
      <c r="P2747" s="6">
        <v>2553868</v>
      </c>
      <c r="Q2747" s="6">
        <v>2566010</v>
      </c>
      <c r="R2747" s="6">
        <v>2837230</v>
      </c>
      <c r="S2747" s="6">
        <v>2700266</v>
      </c>
      <c r="T2747" s="6">
        <v>2536712</v>
      </c>
      <c r="U2747" s="6">
        <v>2948388</v>
      </c>
      <c r="V2747" s="6">
        <v>3448571</v>
      </c>
      <c r="W2747" s="6">
        <v>2923567</v>
      </c>
      <c r="X2747" s="6">
        <v>2005841</v>
      </c>
      <c r="Y2747" s="6">
        <v>1921691</v>
      </c>
      <c r="Z2747" s="8">
        <v>21.24732606433</v>
      </c>
      <c r="AA2747" s="8">
        <v>21.205360737763598</v>
      </c>
      <c r="AB2747" s="8">
        <v>21.495122593179001</v>
      </c>
      <c r="AC2747" s="8">
        <v>21.1264391804431</v>
      </c>
      <c r="AD2747" s="8">
        <v>21.1850962202796</v>
      </c>
      <c r="AE2747" s="8">
        <v>21.551884243792799</v>
      </c>
      <c r="AF2747" s="8">
        <v>21.396260881044601</v>
      </c>
      <c r="AG2747" s="8">
        <v>21.472510380031899</v>
      </c>
      <c r="AH2747" s="8">
        <v>21.126841825986599</v>
      </c>
      <c r="AI2747" s="8">
        <v>21.284252528716099</v>
      </c>
      <c r="AJ2747" s="8">
        <v>21.2910953620909</v>
      </c>
      <c r="AK2747" s="8">
        <v>21.4360516767251</v>
      </c>
      <c r="AL2747" s="8">
        <v>21.364670101777499</v>
      </c>
      <c r="AM2747" s="8">
        <v>21.274528304824901</v>
      </c>
      <c r="AN2747" s="8">
        <v>21.4914949610714</v>
      </c>
      <c r="AO2747" s="8">
        <v>21.717567238955802</v>
      </c>
      <c r="AP2747" s="8">
        <v>21.479298223565799</v>
      </c>
      <c r="AQ2747" s="8">
        <v>20.935775819540002</v>
      </c>
      <c r="AR2747" s="8">
        <v>20.873944944662401</v>
      </c>
      <c r="AS2747" s="9">
        <v>0.84893627704176799</v>
      </c>
      <c r="AT2747" s="9">
        <v>1</v>
      </c>
      <c r="AU2747" s="9">
        <v>0.83762033687700299</v>
      </c>
      <c r="AV2747" s="10">
        <v>1.0980969037914901</v>
      </c>
      <c r="AW2747" s="10">
        <v>1.0557371121484</v>
      </c>
      <c r="AX2747" s="10">
        <v>1.0336496525752901</v>
      </c>
      <c r="AY2747" s="10">
        <v>-1.04012342765605</v>
      </c>
      <c r="AZ2747" s="10">
        <v>-1.0623492215719601</v>
      </c>
      <c r="BA2747" s="10">
        <v>-1.0213684196749599</v>
      </c>
      <c r="BB2747" s="9">
        <v>0.80810160727997704</v>
      </c>
      <c r="BC2747" s="9">
        <v>0.94523846706286196</v>
      </c>
      <c r="BD2747" s="9">
        <v>0.98648778616163402</v>
      </c>
      <c r="BE2747" s="9">
        <v>0.98122217004196499</v>
      </c>
      <c r="BF2747" s="9">
        <v>0.93722527725623295</v>
      </c>
      <c r="BG2747" s="9">
        <v>0.99637114507441504</v>
      </c>
      <c r="BH2747" s="11" t="str">
        <f t="shared" si="371"/>
        <v/>
      </c>
      <c r="BI2747" s="11" t="str">
        <f t="shared" si="371"/>
        <v/>
      </c>
      <c r="BJ2747" s="11" t="str">
        <f t="shared" si="371"/>
        <v/>
      </c>
      <c r="BK2747" s="11" t="str">
        <f t="shared" si="369"/>
        <v/>
      </c>
      <c r="BL2747" s="11" t="str">
        <f t="shared" si="369"/>
        <v/>
      </c>
      <c r="BM2747" s="11" t="str">
        <f t="shared" si="369"/>
        <v/>
      </c>
      <c r="BN2747" s="11" t="str">
        <f t="shared" si="364"/>
        <v/>
      </c>
      <c r="BO2747" s="11" t="str">
        <f t="shared" si="365"/>
        <v/>
      </c>
      <c r="BP2747" s="11" t="str">
        <f t="shared" si="366"/>
        <v/>
      </c>
      <c r="BR2747" s="11">
        <f t="shared" si="363"/>
        <v>2742</v>
      </c>
      <c r="BS2747" s="6" t="str">
        <f t="shared" si="363"/>
        <v>MA_10436992g0010</v>
      </c>
      <c r="BT2747" s="6" t="str">
        <f t="shared" si="363"/>
        <v>FH interacting FIP2 isoform X1</v>
      </c>
      <c r="BU2747" s="28">
        <f t="shared" si="372"/>
        <v>1.1000000000000001</v>
      </c>
      <c r="BV2747" s="28">
        <f t="shared" si="372"/>
        <v>1.1000000000000001</v>
      </c>
      <c r="BW2747" s="28">
        <f t="shared" si="372"/>
        <v>1</v>
      </c>
      <c r="BX2747" s="28">
        <f t="shared" si="370"/>
        <v>-1</v>
      </c>
      <c r="BY2747" s="28">
        <f t="shared" si="370"/>
        <v>-1.1000000000000001</v>
      </c>
      <c r="BZ2747" s="28">
        <f t="shared" si="370"/>
        <v>-1</v>
      </c>
    </row>
    <row r="2748" spans="1:78">
      <c r="A2748" s="6">
        <v>2743</v>
      </c>
      <c r="B2748" s="6" t="s">
        <v>4761</v>
      </c>
      <c r="C2748" s="6" t="s">
        <v>1906</v>
      </c>
      <c r="D2748" s="6" t="str">
        <f t="shared" si="362"/>
        <v>Protein 2743 / MA_967356g0010 / 3-hydroxyisobutyryl- hydrolase mitochondrial isoform X2</v>
      </c>
      <c r="E2748" s="6">
        <v>2</v>
      </c>
      <c r="F2748" s="6">
        <v>1</v>
      </c>
      <c r="G2748" s="6">
        <v>11284596</v>
      </c>
      <c r="H2748" s="6">
        <v>12865182</v>
      </c>
      <c r="I2748" s="6">
        <v>11198351</v>
      </c>
      <c r="J2748" s="6">
        <v>13782200</v>
      </c>
      <c r="K2748" s="6">
        <v>10178058</v>
      </c>
      <c r="L2748" s="6">
        <v>10689447</v>
      </c>
      <c r="M2748" s="6">
        <v>9966238</v>
      </c>
      <c r="N2748" s="6">
        <v>10109443</v>
      </c>
      <c r="O2748" s="6">
        <v>10169851</v>
      </c>
      <c r="P2748" s="6">
        <v>13380379</v>
      </c>
      <c r="Q2748" s="6">
        <v>12480424</v>
      </c>
      <c r="R2748" s="6">
        <v>13035908</v>
      </c>
      <c r="S2748" s="6">
        <v>14277281</v>
      </c>
      <c r="T2748" s="6">
        <v>11077408</v>
      </c>
      <c r="U2748" s="6">
        <v>10591044</v>
      </c>
      <c r="V2748" s="6">
        <v>10760697</v>
      </c>
      <c r="W2748" s="6">
        <v>10967736</v>
      </c>
      <c r="X2748" s="6">
        <v>10968418</v>
      </c>
      <c r="Y2748" s="6">
        <v>11135893</v>
      </c>
      <c r="Z2748" s="8">
        <v>23.427851433717802</v>
      </c>
      <c r="AA2748" s="8">
        <v>23.616968530816099</v>
      </c>
      <c r="AB2748" s="8">
        <v>23.416782969773699</v>
      </c>
      <c r="AC2748" s="8">
        <v>23.7163028625408</v>
      </c>
      <c r="AD2748" s="8">
        <v>23.278958981908101</v>
      </c>
      <c r="AE2748" s="8">
        <v>23.3496838838748</v>
      </c>
      <c r="AF2748" s="8">
        <v>23.2486175962174</v>
      </c>
      <c r="AG2748" s="8">
        <v>23.2692001754708</v>
      </c>
      <c r="AH2748" s="8">
        <v>23.277795206422098</v>
      </c>
      <c r="AI2748" s="8">
        <v>23.673615645189201</v>
      </c>
      <c r="AJ2748" s="8">
        <v>23.573163612218298</v>
      </c>
      <c r="AK2748" s="8">
        <v>23.6359877397182</v>
      </c>
      <c r="AL2748" s="8">
        <v>23.767217919396799</v>
      </c>
      <c r="AM2748" s="8">
        <v>23.401117009225899</v>
      </c>
      <c r="AN2748" s="8">
        <v>23.336341472558399</v>
      </c>
      <c r="AO2748" s="8">
        <v>23.359268192466299</v>
      </c>
      <c r="AP2748" s="8">
        <v>23.386762414322199</v>
      </c>
      <c r="AQ2748" s="8">
        <v>23.3868521217539</v>
      </c>
      <c r="AR2748" s="8">
        <v>23.408713918342102</v>
      </c>
      <c r="AS2748" s="9">
        <v>9.6845356032961797E-3</v>
      </c>
      <c r="AT2748" s="9">
        <v>1</v>
      </c>
      <c r="AU2748" s="9">
        <v>4.5016885575162903E-3</v>
      </c>
      <c r="AV2748" s="10">
        <v>-1.15272529000859</v>
      </c>
      <c r="AW2748" s="10">
        <v>1.08586701559736</v>
      </c>
      <c r="AX2748" s="10">
        <v>-1.0835647240867801</v>
      </c>
      <c r="AY2748" s="10">
        <v>1.25170637046523</v>
      </c>
      <c r="AZ2748" s="10">
        <v>1.06382688951055</v>
      </c>
      <c r="BA2748" s="10">
        <v>-1.1766071931506901</v>
      </c>
      <c r="BB2748" s="9">
        <v>8.1391512158151005E-2</v>
      </c>
      <c r="BC2748" s="9">
        <v>0.40297763569413397</v>
      </c>
      <c r="BD2748" s="9">
        <v>0.42475018232112799</v>
      </c>
      <c r="BE2748" s="9">
        <v>4.3579434353924196E-3</v>
      </c>
      <c r="BF2748" s="9">
        <v>0.67173745354654801</v>
      </c>
      <c r="BG2748" s="9">
        <v>2.84883115332191E-2</v>
      </c>
      <c r="BH2748" s="11" t="str">
        <f t="shared" si="371"/>
        <v/>
      </c>
      <c r="BI2748" s="11" t="str">
        <f t="shared" si="371"/>
        <v/>
      </c>
      <c r="BJ2748" s="11" t="str">
        <f t="shared" si="371"/>
        <v/>
      </c>
      <c r="BK2748" s="11" t="str">
        <f t="shared" si="369"/>
        <v/>
      </c>
      <c r="BL2748" s="11" t="str">
        <f t="shared" si="369"/>
        <v/>
      </c>
      <c r="BM2748" s="11" t="str">
        <f t="shared" si="369"/>
        <v/>
      </c>
      <c r="BN2748" s="11" t="str">
        <f t="shared" si="364"/>
        <v/>
      </c>
      <c r="BO2748" s="11" t="str">
        <f t="shared" si="365"/>
        <v/>
      </c>
      <c r="BP2748" s="11" t="str">
        <f t="shared" si="366"/>
        <v/>
      </c>
      <c r="BR2748" s="11">
        <f t="shared" si="363"/>
        <v>2743</v>
      </c>
      <c r="BS2748" s="6" t="str">
        <f t="shared" si="363"/>
        <v>MA_967356g0010</v>
      </c>
      <c r="BT2748" s="6" t="str">
        <f t="shared" si="363"/>
        <v>3-hydroxyisobutyryl- hydrolase mitochondrial isoform X2</v>
      </c>
      <c r="BU2748" s="28">
        <f t="shared" si="372"/>
        <v>-1.2</v>
      </c>
      <c r="BV2748" s="28">
        <f t="shared" si="372"/>
        <v>1.1000000000000001</v>
      </c>
      <c r="BW2748" s="28">
        <f t="shared" si="372"/>
        <v>-1.1000000000000001</v>
      </c>
      <c r="BX2748" s="28">
        <f t="shared" si="370"/>
        <v>1.3</v>
      </c>
      <c r="BY2748" s="28">
        <f t="shared" si="370"/>
        <v>1.1000000000000001</v>
      </c>
      <c r="BZ2748" s="28">
        <f t="shared" si="370"/>
        <v>-1.2</v>
      </c>
    </row>
    <row r="2749" spans="1:78">
      <c r="A2749" s="6">
        <v>2744</v>
      </c>
      <c r="B2749" s="6" t="s">
        <v>4762</v>
      </c>
      <c r="C2749" s="6" t="s">
        <v>3195</v>
      </c>
      <c r="D2749" s="6" t="str">
        <f t="shared" si="362"/>
        <v>Protein 2744 / MA_8315329g0010 / tau class glutathione S-transferase</v>
      </c>
      <c r="E2749" s="6">
        <v>3</v>
      </c>
      <c r="F2749" s="6">
        <v>3</v>
      </c>
      <c r="G2749" s="6">
        <v>8619932</v>
      </c>
      <c r="H2749" s="6">
        <v>7853269</v>
      </c>
      <c r="I2749" s="6">
        <v>10553969</v>
      </c>
      <c r="J2749" s="6">
        <v>5736378</v>
      </c>
      <c r="K2749" s="6">
        <v>11105642</v>
      </c>
      <c r="L2749" s="6">
        <v>17731488</v>
      </c>
      <c r="M2749" s="6">
        <v>17164098</v>
      </c>
      <c r="N2749" s="6">
        <v>17839635</v>
      </c>
      <c r="O2749" s="6">
        <v>17140989</v>
      </c>
      <c r="P2749" s="6">
        <v>4450295</v>
      </c>
      <c r="Q2749" s="6">
        <v>9021108</v>
      </c>
      <c r="R2749" s="6">
        <v>6831118</v>
      </c>
      <c r="S2749" s="6">
        <v>4486702</v>
      </c>
      <c r="T2749" s="6">
        <v>7961143</v>
      </c>
      <c r="U2749" s="6">
        <v>12932861</v>
      </c>
      <c r="V2749" s="6">
        <v>11825770</v>
      </c>
      <c r="W2749" s="6">
        <v>12090664</v>
      </c>
      <c r="X2749" s="6">
        <v>11240664</v>
      </c>
      <c r="Y2749" s="6">
        <v>11812732</v>
      </c>
      <c r="Z2749" s="8">
        <v>23.039245057704701</v>
      </c>
      <c r="AA2749" s="8">
        <v>22.904861884268101</v>
      </c>
      <c r="AB2749" s="8">
        <v>23.331282315256999</v>
      </c>
      <c r="AC2749" s="8">
        <v>22.451708663230999</v>
      </c>
      <c r="AD2749" s="8">
        <v>23.404789459477701</v>
      </c>
      <c r="AE2749" s="8">
        <v>24.0798102743423</v>
      </c>
      <c r="AF2749" s="8">
        <v>24.032890707634301</v>
      </c>
      <c r="AG2749" s="8">
        <v>24.088582762144799</v>
      </c>
      <c r="AH2749" s="8">
        <v>24.030947016616</v>
      </c>
      <c r="AI2749" s="8">
        <v>22.085469541567502</v>
      </c>
      <c r="AJ2749" s="8">
        <v>23.104873209892901</v>
      </c>
      <c r="AK2749" s="8">
        <v>22.703690282694598</v>
      </c>
      <c r="AL2749" s="8">
        <v>22.097223934885299</v>
      </c>
      <c r="AM2749" s="8">
        <v>22.924544146079398</v>
      </c>
      <c r="AN2749" s="8">
        <v>23.624538126825399</v>
      </c>
      <c r="AO2749" s="8">
        <v>23.495430787650601</v>
      </c>
      <c r="AP2749" s="8">
        <v>23.527390141486901</v>
      </c>
      <c r="AQ2749" s="8">
        <v>23.422223924077599</v>
      </c>
      <c r="AR2749" s="8">
        <v>23.493839328102901</v>
      </c>
      <c r="AS2749" s="9">
        <v>1.5617286562580099E-4</v>
      </c>
      <c r="AT2749" s="9">
        <v>8.4102675774807498E-2</v>
      </c>
      <c r="AU2749" s="9">
        <v>2.9365459418578E-5</v>
      </c>
      <c r="AV2749" s="10">
        <v>2.04440385124005</v>
      </c>
      <c r="AW2749" s="10">
        <v>-1.35963297128108</v>
      </c>
      <c r="AX2749" s="10">
        <v>1.4008543716981801</v>
      </c>
      <c r="AY2749" s="10">
        <v>-2.7796388827599898</v>
      </c>
      <c r="AZ2749" s="10">
        <v>-1.45939784501777</v>
      </c>
      <c r="BA2749" s="10">
        <v>1.90464779172409</v>
      </c>
      <c r="BB2749" s="9">
        <v>1.03479464589273E-3</v>
      </c>
      <c r="BC2749" s="9">
        <v>0.162216778207287</v>
      </c>
      <c r="BD2749" s="9">
        <v>0.11225075186170901</v>
      </c>
      <c r="BE2749" s="9">
        <v>2.4187739848136E-5</v>
      </c>
      <c r="BF2749" s="9">
        <v>8.7621892982928301E-2</v>
      </c>
      <c r="BG2749" s="9">
        <v>1.5691426392596701E-3</v>
      </c>
      <c r="BH2749" s="11" t="str">
        <f t="shared" si="371"/>
        <v/>
      </c>
      <c r="BI2749" s="11" t="str">
        <f t="shared" si="371"/>
        <v/>
      </c>
      <c r="BJ2749" s="11" t="str">
        <f t="shared" si="371"/>
        <v/>
      </c>
      <c r="BK2749" s="11" t="str">
        <f t="shared" si="369"/>
        <v>x</v>
      </c>
      <c r="BL2749" s="11" t="str">
        <f t="shared" si="369"/>
        <v/>
      </c>
      <c r="BM2749" s="11" t="str">
        <f t="shared" si="369"/>
        <v/>
      </c>
      <c r="BN2749" s="11" t="str">
        <f t="shared" si="364"/>
        <v>x</v>
      </c>
      <c r="BO2749" s="11" t="str">
        <f t="shared" si="365"/>
        <v>x</v>
      </c>
      <c r="BP2749" s="11" t="str">
        <f t="shared" si="366"/>
        <v/>
      </c>
      <c r="BR2749" s="11">
        <f t="shared" si="363"/>
        <v>2744</v>
      </c>
      <c r="BS2749" s="6" t="str">
        <f t="shared" si="363"/>
        <v>MA_8315329g0010</v>
      </c>
      <c r="BT2749" s="6" t="str">
        <f t="shared" si="363"/>
        <v>tau class glutathione S-transferase</v>
      </c>
      <c r="BU2749" s="28">
        <f t="shared" si="372"/>
        <v>2</v>
      </c>
      <c r="BV2749" s="28">
        <f t="shared" si="372"/>
        <v>-1.4</v>
      </c>
      <c r="BW2749" s="28">
        <f t="shared" si="372"/>
        <v>1.4</v>
      </c>
      <c r="BX2749" s="28" t="str">
        <f t="shared" si="370"/>
        <v>-2,8*</v>
      </c>
      <c r="BY2749" s="28">
        <f t="shared" si="370"/>
        <v>-1.5</v>
      </c>
      <c r="BZ2749" s="28">
        <f t="shared" si="370"/>
        <v>1.9</v>
      </c>
    </row>
    <row r="2750" spans="1:78">
      <c r="A2750" s="6">
        <v>2745</v>
      </c>
      <c r="B2750" s="6" t="s">
        <v>4763</v>
      </c>
      <c r="C2750" s="6" t="s">
        <v>108</v>
      </c>
      <c r="D2750" s="6" t="str">
        <f t="shared" si="362"/>
        <v>Protein 2745 / MA_491888g0010 / 14-3-3 A</v>
      </c>
      <c r="E2750" s="6">
        <v>5</v>
      </c>
      <c r="F2750" s="6">
        <v>2</v>
      </c>
      <c r="G2750" s="6">
        <v>1092745</v>
      </c>
      <c r="H2750" s="6">
        <v>1727433</v>
      </c>
      <c r="I2750" s="6">
        <v>1423976</v>
      </c>
      <c r="J2750" s="6">
        <v>963106</v>
      </c>
      <c r="K2750" s="6">
        <v>1593270</v>
      </c>
      <c r="L2750" s="6">
        <v>408588</v>
      </c>
      <c r="M2750" s="6">
        <v>1515177</v>
      </c>
      <c r="N2750" s="6">
        <v>398368</v>
      </c>
      <c r="O2750" s="6">
        <v>706129</v>
      </c>
      <c r="P2750" s="6">
        <v>1528198</v>
      </c>
      <c r="Q2750" s="6">
        <v>1132265</v>
      </c>
      <c r="R2750" s="6">
        <v>2046601</v>
      </c>
      <c r="S2750" s="6">
        <v>994194</v>
      </c>
      <c r="T2750" s="6">
        <v>1585841</v>
      </c>
      <c r="U2750" s="6">
        <v>1130222</v>
      </c>
      <c r="V2750" s="6">
        <v>136380</v>
      </c>
      <c r="W2750" s="6">
        <v>1233120</v>
      </c>
      <c r="X2750" s="6">
        <v>530756</v>
      </c>
      <c r="Y2750" s="6">
        <v>1432153</v>
      </c>
      <c r="Z2750" s="8">
        <v>20.0595253462199</v>
      </c>
      <c r="AA2750" s="8">
        <v>20.720198324833699</v>
      </c>
      <c r="AB2750" s="8">
        <v>20.441493400338601</v>
      </c>
      <c r="AC2750" s="8">
        <v>19.8773350650896</v>
      </c>
      <c r="AD2750" s="8">
        <v>20.603559340050499</v>
      </c>
      <c r="AE2750" s="8">
        <v>18.6402873079874</v>
      </c>
      <c r="AF2750" s="8">
        <v>20.531054905666998</v>
      </c>
      <c r="AG2750" s="8">
        <v>18.603742238069</v>
      </c>
      <c r="AH2750" s="8">
        <v>19.429572242436901</v>
      </c>
      <c r="AI2750" s="8">
        <v>20.543400046671699</v>
      </c>
      <c r="AJ2750" s="8">
        <v>20.1107802213483</v>
      </c>
      <c r="AK2750" s="8">
        <v>20.964798435031899</v>
      </c>
      <c r="AL2750" s="8">
        <v>19.923167871022098</v>
      </c>
      <c r="AM2750" s="8">
        <v>20.5968166997541</v>
      </c>
      <c r="AN2750" s="8">
        <v>20.108174746249802</v>
      </c>
      <c r="AO2750" s="8">
        <v>17.057272564426398</v>
      </c>
      <c r="AP2750" s="8">
        <v>20.233881770509299</v>
      </c>
      <c r="AQ2750" s="8">
        <v>19.017689249792699</v>
      </c>
      <c r="AR2750" s="8">
        <v>20.449754196388799</v>
      </c>
      <c r="AS2750" s="9">
        <v>0.162281710900821</v>
      </c>
      <c r="AT2750" s="9">
        <v>1</v>
      </c>
      <c r="AU2750" s="9">
        <v>0.12606058030554401</v>
      </c>
      <c r="AV2750" s="10">
        <v>-2.0551705495297399</v>
      </c>
      <c r="AW2750" s="10">
        <v>1.0624318922218901</v>
      </c>
      <c r="AX2750" s="10">
        <v>-1.9548633864327301</v>
      </c>
      <c r="AY2750" s="10">
        <v>2.18347873577558</v>
      </c>
      <c r="AZ2750" s="10">
        <v>1.0513115974206499</v>
      </c>
      <c r="BA2750" s="10">
        <v>-2.0769092066830099</v>
      </c>
      <c r="BB2750" s="9">
        <v>0.328034470312208</v>
      </c>
      <c r="BC2750" s="9">
        <v>0.998552566501412</v>
      </c>
      <c r="BD2750" s="9">
        <v>0.33865135344273101</v>
      </c>
      <c r="BE2750" s="9">
        <v>0.26480046600942903</v>
      </c>
      <c r="BF2750" s="9">
        <v>0.99931276179908302</v>
      </c>
      <c r="BG2750" s="9">
        <v>0.27035617547858698</v>
      </c>
      <c r="BH2750" s="11" t="str">
        <f t="shared" si="371"/>
        <v/>
      </c>
      <c r="BI2750" s="11" t="str">
        <f t="shared" si="371"/>
        <v/>
      </c>
      <c r="BJ2750" s="11" t="str">
        <f t="shared" si="371"/>
        <v/>
      </c>
      <c r="BK2750" s="11" t="str">
        <f t="shared" si="369"/>
        <v/>
      </c>
      <c r="BL2750" s="11" t="str">
        <f t="shared" si="369"/>
        <v/>
      </c>
      <c r="BM2750" s="11" t="str">
        <f t="shared" si="369"/>
        <v/>
      </c>
      <c r="BN2750" s="11" t="str">
        <f t="shared" si="364"/>
        <v/>
      </c>
      <c r="BO2750" s="11" t="str">
        <f t="shared" si="365"/>
        <v/>
      </c>
      <c r="BP2750" s="11" t="str">
        <f t="shared" si="366"/>
        <v/>
      </c>
      <c r="BR2750" s="11">
        <f t="shared" si="363"/>
        <v>2745</v>
      </c>
      <c r="BS2750" s="6" t="str">
        <f t="shared" si="363"/>
        <v>MA_491888g0010</v>
      </c>
      <c r="BT2750" s="6" t="str">
        <f t="shared" si="363"/>
        <v>14-3-3 A</v>
      </c>
      <c r="BU2750" s="28">
        <f t="shared" si="372"/>
        <v>-2.1</v>
      </c>
      <c r="BV2750" s="28">
        <f t="shared" si="372"/>
        <v>1.1000000000000001</v>
      </c>
      <c r="BW2750" s="28">
        <f t="shared" si="372"/>
        <v>-2</v>
      </c>
      <c r="BX2750" s="28">
        <f t="shared" si="370"/>
        <v>2.2000000000000002</v>
      </c>
      <c r="BY2750" s="28">
        <f t="shared" si="370"/>
        <v>1.1000000000000001</v>
      </c>
      <c r="BZ2750" s="28">
        <f t="shared" si="370"/>
        <v>-2.1</v>
      </c>
    </row>
    <row r="2751" spans="1:78">
      <c r="A2751" s="6">
        <v>2746</v>
      </c>
      <c r="B2751" s="6" t="s">
        <v>4764</v>
      </c>
      <c r="C2751" s="6" t="s">
        <v>951</v>
      </c>
      <c r="D2751" s="6" t="str">
        <f t="shared" si="362"/>
        <v>Protein 2746 / MA_476867g0010 / probable 26S proteasome non-ATPase regulatory subunit 3</v>
      </c>
      <c r="E2751" s="6">
        <v>2</v>
      </c>
      <c r="F2751" s="6">
        <v>2</v>
      </c>
      <c r="G2751" s="6">
        <v>16943062</v>
      </c>
      <c r="H2751" s="6">
        <v>7449438</v>
      </c>
      <c r="I2751" s="6">
        <v>8494541</v>
      </c>
      <c r="J2751" s="6">
        <v>8674618</v>
      </c>
      <c r="K2751" s="6">
        <v>8497459</v>
      </c>
      <c r="L2751" s="6">
        <v>5620728</v>
      </c>
      <c r="M2751" s="6">
        <v>5226455</v>
      </c>
      <c r="N2751" s="6">
        <v>6081686</v>
      </c>
      <c r="O2751" s="6">
        <v>4376600</v>
      </c>
      <c r="P2751" s="6">
        <v>7133242</v>
      </c>
      <c r="Q2751" s="6">
        <v>13209488</v>
      </c>
      <c r="R2751" s="6">
        <v>8913708</v>
      </c>
      <c r="S2751" s="6">
        <v>9573789</v>
      </c>
      <c r="T2751" s="6">
        <v>10009280</v>
      </c>
      <c r="U2751" s="6">
        <v>6663734</v>
      </c>
      <c r="V2751" s="6">
        <v>7461139</v>
      </c>
      <c r="W2751" s="6">
        <v>6142593</v>
      </c>
      <c r="X2751" s="6">
        <v>6418092</v>
      </c>
      <c r="Y2751" s="6">
        <v>6799996</v>
      </c>
      <c r="Z2751" s="8">
        <v>24.0141912905355</v>
      </c>
      <c r="AA2751" s="8">
        <v>22.828700159302201</v>
      </c>
      <c r="AB2751" s="8">
        <v>23.0181045632417</v>
      </c>
      <c r="AC2751" s="8">
        <v>23.048368797142999</v>
      </c>
      <c r="AD2751" s="8">
        <v>23.018600065145002</v>
      </c>
      <c r="AE2751" s="8">
        <v>22.422325570583599</v>
      </c>
      <c r="AF2751" s="8">
        <v>22.3174012962916</v>
      </c>
      <c r="AG2751" s="8">
        <v>22.536039900665401</v>
      </c>
      <c r="AH2751" s="8">
        <v>22.061379104000999</v>
      </c>
      <c r="AI2751" s="8">
        <v>22.766126488108799</v>
      </c>
      <c r="AJ2751" s="8">
        <v>23.655071212993398</v>
      </c>
      <c r="AK2751" s="8">
        <v>23.0875942704753</v>
      </c>
      <c r="AL2751" s="8">
        <v>23.1906585796843</v>
      </c>
      <c r="AM2751" s="8">
        <v>23.254834864380602</v>
      </c>
      <c r="AN2751" s="8">
        <v>22.6678993823115</v>
      </c>
      <c r="AO2751" s="8">
        <v>22.830964455061999</v>
      </c>
      <c r="AP2751" s="8">
        <v>22.550416364748099</v>
      </c>
      <c r="AQ2751" s="8">
        <v>22.613713039372801</v>
      </c>
      <c r="AR2751" s="8">
        <v>22.6971024670428</v>
      </c>
      <c r="AS2751" s="9">
        <v>4.9456271657381898E-3</v>
      </c>
      <c r="AT2751" s="9">
        <v>1</v>
      </c>
      <c r="AU2751" s="9">
        <v>1.99592383915072E-3</v>
      </c>
      <c r="AV2751" s="10">
        <v>-1.8041340126086201</v>
      </c>
      <c r="AW2751" s="10">
        <v>1.00365546663718</v>
      </c>
      <c r="AX2751" s="10">
        <v>-1.4275822150316999</v>
      </c>
      <c r="AY2751" s="10">
        <v>1.8107289643007201</v>
      </c>
      <c r="AZ2751" s="10">
        <v>1.2637689049443399</v>
      </c>
      <c r="BA2751" s="10">
        <v>-1.43280069419058</v>
      </c>
      <c r="BB2751" s="9">
        <v>5.0710552231402204E-3</v>
      </c>
      <c r="BC2751" s="9">
        <v>0.99999289636150601</v>
      </c>
      <c r="BD2751" s="9">
        <v>8.4565151283675505E-2</v>
      </c>
      <c r="BE2751" s="9">
        <v>4.8267967276292003E-3</v>
      </c>
      <c r="BF2751" s="9">
        <v>0.40267664471089898</v>
      </c>
      <c r="BG2751" s="9">
        <v>8.0594759146378606E-2</v>
      </c>
      <c r="BH2751" s="11" t="str">
        <f t="shared" si="371"/>
        <v/>
      </c>
      <c r="BI2751" s="11" t="str">
        <f t="shared" si="371"/>
        <v/>
      </c>
      <c r="BJ2751" s="11" t="str">
        <f t="shared" si="371"/>
        <v/>
      </c>
      <c r="BK2751" s="11" t="str">
        <f t="shared" si="369"/>
        <v/>
      </c>
      <c r="BL2751" s="11" t="str">
        <f t="shared" si="369"/>
        <v/>
      </c>
      <c r="BM2751" s="11" t="str">
        <f t="shared" si="369"/>
        <v/>
      </c>
      <c r="BN2751" s="11" t="str">
        <f t="shared" si="364"/>
        <v/>
      </c>
      <c r="BO2751" s="11" t="str">
        <f t="shared" si="365"/>
        <v/>
      </c>
      <c r="BP2751" s="11" t="str">
        <f t="shared" si="366"/>
        <v/>
      </c>
      <c r="BR2751" s="11">
        <f t="shared" si="363"/>
        <v>2746</v>
      </c>
      <c r="BS2751" s="6" t="str">
        <f t="shared" si="363"/>
        <v>MA_476867g0010</v>
      </c>
      <c r="BT2751" s="6" t="str">
        <f t="shared" si="363"/>
        <v>probable 26S proteasome non-ATPase regulatory subunit 3</v>
      </c>
      <c r="BU2751" s="28">
        <f t="shared" si="372"/>
        <v>-1.8</v>
      </c>
      <c r="BV2751" s="28">
        <f t="shared" si="372"/>
        <v>1</v>
      </c>
      <c r="BW2751" s="28">
        <f t="shared" si="372"/>
        <v>-1.4</v>
      </c>
      <c r="BX2751" s="28">
        <f t="shared" si="370"/>
        <v>1.8</v>
      </c>
      <c r="BY2751" s="28">
        <f t="shared" si="370"/>
        <v>1.3</v>
      </c>
      <c r="BZ2751" s="28">
        <f t="shared" si="370"/>
        <v>-1.4</v>
      </c>
    </row>
    <row r="2752" spans="1:78">
      <c r="A2752" s="6">
        <v>2747</v>
      </c>
      <c r="B2752" s="6" t="s">
        <v>4765</v>
      </c>
      <c r="C2752" s="6" t="s">
        <v>4766</v>
      </c>
      <c r="D2752" s="6" t="str">
        <f t="shared" si="362"/>
        <v>Protein 2747 / MA_10279792g0010 / multiple inositol polyphosphate phosphatase 1-like isoform X1</v>
      </c>
      <c r="E2752" s="6">
        <v>5</v>
      </c>
      <c r="F2752" s="6">
        <v>5</v>
      </c>
      <c r="G2752" s="6">
        <v>6474584</v>
      </c>
      <c r="H2752" s="6">
        <v>2434740</v>
      </c>
      <c r="I2752" s="6">
        <v>6179747</v>
      </c>
      <c r="J2752" s="6">
        <v>2379218</v>
      </c>
      <c r="K2752" s="6">
        <v>6341195</v>
      </c>
      <c r="L2752" s="6">
        <v>4929444</v>
      </c>
      <c r="M2752" s="6">
        <v>3754859</v>
      </c>
      <c r="N2752" s="6">
        <v>5356603</v>
      </c>
      <c r="O2752" s="6">
        <v>4562315</v>
      </c>
      <c r="P2752" s="6">
        <v>2013858</v>
      </c>
      <c r="Q2752" s="6">
        <v>5773738</v>
      </c>
      <c r="R2752" s="6">
        <v>1598388</v>
      </c>
      <c r="S2752" s="6">
        <v>4335599</v>
      </c>
      <c r="T2752" s="6">
        <v>4443642</v>
      </c>
      <c r="U2752" s="6">
        <v>5890762</v>
      </c>
      <c r="V2752" s="6">
        <v>6116353</v>
      </c>
      <c r="W2752" s="6">
        <v>4710143</v>
      </c>
      <c r="X2752" s="6">
        <v>4576794</v>
      </c>
      <c r="Y2752" s="6">
        <v>5958028</v>
      </c>
      <c r="Z2752" s="8">
        <v>22.626356070166999</v>
      </c>
      <c r="AA2752" s="8">
        <v>21.215336287940598</v>
      </c>
      <c r="AB2752" s="8">
        <v>22.5591163444576</v>
      </c>
      <c r="AC2752" s="8">
        <v>21.1820560365937</v>
      </c>
      <c r="AD2752" s="8">
        <v>22.596323311600099</v>
      </c>
      <c r="AE2752" s="8">
        <v>22.232993501185302</v>
      </c>
      <c r="AF2752" s="8">
        <v>21.840327302943901</v>
      </c>
      <c r="AG2752" s="8">
        <v>22.352886945248201</v>
      </c>
      <c r="AH2752" s="8">
        <v>22.121334628698701</v>
      </c>
      <c r="AI2752" s="8">
        <v>20.941530529770102</v>
      </c>
      <c r="AJ2752" s="8">
        <v>22.461074211938499</v>
      </c>
      <c r="AK2752" s="8">
        <v>20.608186226482601</v>
      </c>
      <c r="AL2752" s="8">
        <v>22.047799897172698</v>
      </c>
      <c r="AM2752" s="8">
        <v>22.083311160662099</v>
      </c>
      <c r="AN2752" s="8">
        <v>22.490022835386</v>
      </c>
      <c r="AO2752" s="8">
        <v>22.5442402423167</v>
      </c>
      <c r="AP2752" s="8">
        <v>22.167339430066502</v>
      </c>
      <c r="AQ2752" s="8">
        <v>22.1259059274925</v>
      </c>
      <c r="AR2752" s="8">
        <v>22.506403472932799</v>
      </c>
      <c r="AS2752" s="9">
        <v>0.33985717680994898</v>
      </c>
      <c r="AT2752" s="9">
        <v>1</v>
      </c>
      <c r="AU2752" s="9">
        <v>0.29445935200067902</v>
      </c>
      <c r="AV2752" s="10">
        <v>1.0725522895593</v>
      </c>
      <c r="AW2752" s="10">
        <v>-1.3263460264450599</v>
      </c>
      <c r="AX2752" s="10">
        <v>1.2578368190492299</v>
      </c>
      <c r="AY2752" s="10">
        <v>-1.4225754674115301</v>
      </c>
      <c r="AZ2752" s="10">
        <v>1.17275104560736</v>
      </c>
      <c r="BA2752" s="10">
        <v>1.66832686686224</v>
      </c>
      <c r="BB2752" s="9">
        <v>0.99393404720404399</v>
      </c>
      <c r="BC2752" s="9">
        <v>0.70045440020254202</v>
      </c>
      <c r="BD2752" s="9">
        <v>0.81225527541028097</v>
      </c>
      <c r="BE2752" s="9">
        <v>0.58684856448452505</v>
      </c>
      <c r="BF2752" s="9">
        <v>0.93654129895277105</v>
      </c>
      <c r="BG2752" s="9">
        <v>0.23999612953177801</v>
      </c>
      <c r="BH2752" s="11" t="str">
        <f t="shared" si="371"/>
        <v/>
      </c>
      <c r="BI2752" s="11" t="str">
        <f t="shared" si="371"/>
        <v/>
      </c>
      <c r="BJ2752" s="11" t="str">
        <f t="shared" si="371"/>
        <v/>
      </c>
      <c r="BK2752" s="11" t="str">
        <f t="shared" si="369"/>
        <v/>
      </c>
      <c r="BL2752" s="11" t="str">
        <f t="shared" si="369"/>
        <v/>
      </c>
      <c r="BM2752" s="11" t="str">
        <f t="shared" si="369"/>
        <v/>
      </c>
      <c r="BN2752" s="11" t="str">
        <f t="shared" si="364"/>
        <v/>
      </c>
      <c r="BO2752" s="11" t="str">
        <f t="shared" si="365"/>
        <v/>
      </c>
      <c r="BP2752" s="11" t="str">
        <f t="shared" si="366"/>
        <v/>
      </c>
      <c r="BR2752" s="11">
        <f t="shared" si="363"/>
        <v>2747</v>
      </c>
      <c r="BS2752" s="6" t="str">
        <f t="shared" si="363"/>
        <v>MA_10279792g0010</v>
      </c>
      <c r="BT2752" s="6" t="str">
        <f t="shared" si="363"/>
        <v>multiple inositol polyphosphate phosphatase 1-like isoform X1</v>
      </c>
      <c r="BU2752" s="28">
        <f t="shared" si="372"/>
        <v>1.1000000000000001</v>
      </c>
      <c r="BV2752" s="28">
        <f t="shared" si="372"/>
        <v>-1.3</v>
      </c>
      <c r="BW2752" s="28">
        <f t="shared" si="372"/>
        <v>1.3</v>
      </c>
      <c r="BX2752" s="28">
        <f t="shared" si="370"/>
        <v>-1.4</v>
      </c>
      <c r="BY2752" s="28">
        <f t="shared" si="370"/>
        <v>1.2</v>
      </c>
      <c r="BZ2752" s="28">
        <f t="shared" si="370"/>
        <v>1.7</v>
      </c>
    </row>
    <row r="2753" spans="1:78">
      <c r="A2753" s="6">
        <v>2748</v>
      </c>
      <c r="B2753" s="6" t="s">
        <v>4767</v>
      </c>
      <c r="C2753" s="6" t="s">
        <v>4546</v>
      </c>
      <c r="D2753" s="6" t="str">
        <f t="shared" si="362"/>
        <v>Protein 2748 / MA_398390g0010 / pyruvate decarboxylase 2</v>
      </c>
      <c r="E2753" s="6">
        <v>2</v>
      </c>
      <c r="F2753" s="6">
        <v>1</v>
      </c>
      <c r="G2753" s="6">
        <v>2671321</v>
      </c>
      <c r="H2753" s="6">
        <v>2145286</v>
      </c>
      <c r="I2753" s="6">
        <v>1905211</v>
      </c>
      <c r="J2753" s="6">
        <v>4984016</v>
      </c>
      <c r="K2753" s="6">
        <v>2861027</v>
      </c>
      <c r="L2753" s="6">
        <v>895358</v>
      </c>
      <c r="M2753" s="6">
        <v>1495403</v>
      </c>
      <c r="N2753" s="6">
        <v>861360</v>
      </c>
      <c r="O2753" s="6">
        <v>810998</v>
      </c>
      <c r="P2753" s="6">
        <v>3055016</v>
      </c>
      <c r="Q2753" s="6">
        <v>2604921</v>
      </c>
      <c r="R2753" s="6">
        <v>2712667</v>
      </c>
      <c r="S2753" s="6">
        <v>4629048</v>
      </c>
      <c r="T2753" s="6">
        <v>3175145</v>
      </c>
      <c r="U2753" s="6">
        <v>503010</v>
      </c>
      <c r="V2753" s="6">
        <v>526656</v>
      </c>
      <c r="W2753" s="6">
        <v>602597</v>
      </c>
      <c r="X2753" s="6">
        <v>460181</v>
      </c>
      <c r="Y2753" s="6">
        <v>523566</v>
      </c>
      <c r="Z2753" s="8">
        <v>21.349121917548199</v>
      </c>
      <c r="AA2753" s="8">
        <v>21.032738563565001</v>
      </c>
      <c r="AB2753" s="8">
        <v>20.861519352762699</v>
      </c>
      <c r="AC2753" s="8">
        <v>22.248877269123401</v>
      </c>
      <c r="AD2753" s="8">
        <v>21.448101682008801</v>
      </c>
      <c r="AE2753" s="8">
        <v>19.7721051194452</v>
      </c>
      <c r="AF2753" s="8">
        <v>20.512102901742299</v>
      </c>
      <c r="AG2753" s="8">
        <v>19.716256803424599</v>
      </c>
      <c r="AH2753" s="8">
        <v>19.6293388310574</v>
      </c>
      <c r="AI2753" s="8">
        <v>21.542748505197999</v>
      </c>
      <c r="AJ2753" s="8">
        <v>21.312808189568301</v>
      </c>
      <c r="AK2753" s="8">
        <v>21.3712805262935</v>
      </c>
      <c r="AL2753" s="8">
        <v>22.142284091773099</v>
      </c>
      <c r="AM2753" s="8">
        <v>21.5983910465647</v>
      </c>
      <c r="AN2753" s="8">
        <v>18.9402275559925</v>
      </c>
      <c r="AO2753" s="8">
        <v>19.006501407569399</v>
      </c>
      <c r="AP2753" s="8">
        <v>19.2008339649996</v>
      </c>
      <c r="AQ2753" s="8">
        <v>18.811841893088701</v>
      </c>
      <c r="AR2753" s="8">
        <v>18.998011887182098</v>
      </c>
      <c r="AS2753" s="9">
        <v>1.0020069672644101E-6</v>
      </c>
      <c r="AT2753" s="9">
        <v>1.1618279310731101E-4</v>
      </c>
      <c r="AU2753" s="9">
        <v>3.4101201381658802E-8</v>
      </c>
      <c r="AV2753" s="10">
        <v>-2.79068800682695</v>
      </c>
      <c r="AW2753" s="10">
        <v>1.15303053130359</v>
      </c>
      <c r="AX2753" s="10">
        <v>-5.2655652670371804</v>
      </c>
      <c r="AY2753" s="10">
        <v>3.2177484752142198</v>
      </c>
      <c r="AZ2753" s="10">
        <v>-1.8868340904306999</v>
      </c>
      <c r="BA2753" s="10">
        <v>-6.0713575174655903</v>
      </c>
      <c r="BB2753" s="9">
        <v>1.7820893991105099E-4</v>
      </c>
      <c r="BC2753" s="9">
        <v>0.82682566220566101</v>
      </c>
      <c r="BD2753" s="9">
        <v>2.7830265070249998E-7</v>
      </c>
      <c r="BE2753" s="9">
        <v>4.31273848094937E-5</v>
      </c>
      <c r="BF2753" s="9">
        <v>1.2512107189665301E-2</v>
      </c>
      <c r="BG2753" s="9">
        <v>9.3683587332194005E-8</v>
      </c>
      <c r="BH2753" s="11" t="str">
        <f t="shared" si="371"/>
        <v>x</v>
      </c>
      <c r="BI2753" s="11" t="str">
        <f t="shared" si="371"/>
        <v/>
      </c>
      <c r="BJ2753" s="11" t="str">
        <f t="shared" si="371"/>
        <v>x</v>
      </c>
      <c r="BK2753" s="11" t="str">
        <f t="shared" si="369"/>
        <v>x</v>
      </c>
      <c r="BL2753" s="11" t="str">
        <f t="shared" si="369"/>
        <v/>
      </c>
      <c r="BM2753" s="11" t="str">
        <f t="shared" si="369"/>
        <v>x</v>
      </c>
      <c r="BN2753" s="11" t="str">
        <f t="shared" si="364"/>
        <v>x</v>
      </c>
      <c r="BO2753" s="11" t="str">
        <f t="shared" si="365"/>
        <v>x</v>
      </c>
      <c r="BP2753" s="11" t="str">
        <f t="shared" si="366"/>
        <v/>
      </c>
      <c r="BR2753" s="11">
        <f t="shared" si="363"/>
        <v>2748</v>
      </c>
      <c r="BS2753" s="6" t="str">
        <f t="shared" si="363"/>
        <v>MA_398390g0010</v>
      </c>
      <c r="BT2753" s="6" t="str">
        <f t="shared" si="363"/>
        <v>pyruvate decarboxylase 2</v>
      </c>
      <c r="BU2753" s="28" t="str">
        <f t="shared" si="372"/>
        <v>-2,8*</v>
      </c>
      <c r="BV2753" s="28">
        <f t="shared" si="372"/>
        <v>1.2</v>
      </c>
      <c r="BW2753" s="28" t="str">
        <f t="shared" si="372"/>
        <v>-5,3*</v>
      </c>
      <c r="BX2753" s="28" t="str">
        <f t="shared" si="370"/>
        <v>3,2*</v>
      </c>
      <c r="BY2753" s="28">
        <f t="shared" si="370"/>
        <v>-1.9</v>
      </c>
      <c r="BZ2753" s="28" t="str">
        <f t="shared" si="370"/>
        <v>-6,1*</v>
      </c>
    </row>
    <row r="2754" spans="1:78">
      <c r="A2754" s="6">
        <v>2749</v>
      </c>
      <c r="B2754" s="6" t="s">
        <v>4768</v>
      </c>
      <c r="C2754" s="6" t="s">
        <v>2238</v>
      </c>
      <c r="D2754" s="6" t="str">
        <f t="shared" si="362"/>
        <v>Protein 2749 / MA_321571g0010 / probable glucan 1,3-beta-glucosidase A</v>
      </c>
      <c r="E2754" s="6">
        <v>4</v>
      </c>
      <c r="F2754" s="6">
        <v>1</v>
      </c>
      <c r="G2754" s="6">
        <v>1672535</v>
      </c>
      <c r="H2754" s="6">
        <v>1165644</v>
      </c>
      <c r="I2754" s="6">
        <v>1454326</v>
      </c>
      <c r="J2754" s="6">
        <v>1705415</v>
      </c>
      <c r="K2754" s="6">
        <v>1457997</v>
      </c>
      <c r="L2754" s="6">
        <v>1431472</v>
      </c>
      <c r="M2754" s="6">
        <v>1264365</v>
      </c>
      <c r="N2754" s="6">
        <v>1220733</v>
      </c>
      <c r="O2754" s="6">
        <v>1380348</v>
      </c>
      <c r="P2754" s="6">
        <v>1078513</v>
      </c>
      <c r="Q2754" s="6">
        <v>1671775</v>
      </c>
      <c r="R2754" s="6">
        <v>913261</v>
      </c>
      <c r="S2754" s="6">
        <v>1687926</v>
      </c>
      <c r="T2754" s="6">
        <v>1283323</v>
      </c>
      <c r="U2754" s="6">
        <v>1297783</v>
      </c>
      <c r="V2754" s="6">
        <v>1502239</v>
      </c>
      <c r="W2754" s="6">
        <v>1381169</v>
      </c>
      <c r="X2754" s="6">
        <v>1425345</v>
      </c>
      <c r="Y2754" s="6">
        <v>1315942</v>
      </c>
      <c r="Z2754" s="8">
        <v>20.6736049708026</v>
      </c>
      <c r="AA2754" s="8">
        <v>20.152695810816301</v>
      </c>
      <c r="AB2754" s="8">
        <v>20.471919267650701</v>
      </c>
      <c r="AC2754" s="8">
        <v>20.701691420356202</v>
      </c>
      <c r="AD2754" s="8">
        <v>20.4755563204777</v>
      </c>
      <c r="AE2754" s="8">
        <v>20.449068020411602</v>
      </c>
      <c r="AF2754" s="8">
        <v>20.2699815737212</v>
      </c>
      <c r="AG2754" s="8">
        <v>20.2193162563829</v>
      </c>
      <c r="AH2754" s="8">
        <v>20.396600600517399</v>
      </c>
      <c r="AI2754" s="8">
        <v>20.0406121356441</v>
      </c>
      <c r="AJ2754" s="8">
        <v>20.672949261104701</v>
      </c>
      <c r="AK2754" s="8">
        <v>19.800667700029202</v>
      </c>
      <c r="AL2754" s="8">
        <v>20.686820225873301</v>
      </c>
      <c r="AM2754" s="8">
        <v>20.291452897858299</v>
      </c>
      <c r="AN2754" s="8">
        <v>20.307617742340799</v>
      </c>
      <c r="AO2754" s="8">
        <v>20.518682927239499</v>
      </c>
      <c r="AP2754" s="8">
        <v>20.397458428054598</v>
      </c>
      <c r="AQ2754" s="8">
        <v>20.442879730389201</v>
      </c>
      <c r="AR2754" s="8">
        <v>20.327664473172099</v>
      </c>
      <c r="AS2754" s="9">
        <v>0.63367035254691695</v>
      </c>
      <c r="AT2754" s="9">
        <v>1</v>
      </c>
      <c r="AU2754" s="9">
        <v>0.60401759923715004</v>
      </c>
      <c r="AV2754" s="10">
        <v>-1.11833463527648</v>
      </c>
      <c r="AW2754" s="10">
        <v>-1.14598893466451</v>
      </c>
      <c r="AX2754" s="10">
        <v>-1.0689785450981999</v>
      </c>
      <c r="AY2754" s="10">
        <v>-1.0247281077735599</v>
      </c>
      <c r="AZ2754" s="10">
        <v>1.0461712635904701</v>
      </c>
      <c r="BA2754" s="10">
        <v>1.07204109934613</v>
      </c>
      <c r="BB2754" s="9">
        <v>0.74991828645863601</v>
      </c>
      <c r="BC2754" s="9">
        <v>0.57887926505274701</v>
      </c>
      <c r="BD2754" s="9">
        <v>0.91920065998286604</v>
      </c>
      <c r="BE2754" s="9">
        <v>0.99612021459921796</v>
      </c>
      <c r="BF2754" s="9">
        <v>0.97674597761067405</v>
      </c>
      <c r="BG2754" s="9">
        <v>0.90970576148679405</v>
      </c>
      <c r="BH2754" s="11" t="str">
        <f t="shared" si="371"/>
        <v/>
      </c>
      <c r="BI2754" s="11" t="str">
        <f t="shared" si="371"/>
        <v/>
      </c>
      <c r="BJ2754" s="11" t="str">
        <f t="shared" si="371"/>
        <v/>
      </c>
      <c r="BK2754" s="11" t="str">
        <f t="shared" si="369"/>
        <v/>
      </c>
      <c r="BL2754" s="11" t="str">
        <f t="shared" si="369"/>
        <v/>
      </c>
      <c r="BM2754" s="11" t="str">
        <f t="shared" si="369"/>
        <v/>
      </c>
      <c r="BN2754" s="11" t="str">
        <f t="shared" si="364"/>
        <v/>
      </c>
      <c r="BO2754" s="11" t="str">
        <f t="shared" si="365"/>
        <v/>
      </c>
      <c r="BP2754" s="11" t="str">
        <f t="shared" si="366"/>
        <v/>
      </c>
      <c r="BR2754" s="11">
        <f t="shared" si="363"/>
        <v>2749</v>
      </c>
      <c r="BS2754" s="6" t="str">
        <f t="shared" si="363"/>
        <v>MA_321571g0010</v>
      </c>
      <c r="BT2754" s="6" t="str">
        <f t="shared" si="363"/>
        <v>probable glucan 1,3-beta-glucosidase A</v>
      </c>
      <c r="BU2754" s="28">
        <f t="shared" si="372"/>
        <v>-1.1000000000000001</v>
      </c>
      <c r="BV2754" s="28">
        <f t="shared" si="372"/>
        <v>-1.1000000000000001</v>
      </c>
      <c r="BW2754" s="28">
        <f t="shared" si="372"/>
        <v>-1.1000000000000001</v>
      </c>
      <c r="BX2754" s="28">
        <f t="shared" si="370"/>
        <v>-1</v>
      </c>
      <c r="BY2754" s="28">
        <f t="shared" si="370"/>
        <v>1</v>
      </c>
      <c r="BZ2754" s="28">
        <f t="shared" si="370"/>
        <v>1.1000000000000001</v>
      </c>
    </row>
    <row r="2755" spans="1:78">
      <c r="A2755" s="6">
        <v>2750</v>
      </c>
      <c r="B2755" s="6" t="s">
        <v>4769</v>
      </c>
      <c r="C2755" s="6" t="s">
        <v>3072</v>
      </c>
      <c r="D2755" s="6" t="str">
        <f t="shared" si="362"/>
        <v>Protein 2750 / MA_10436199g0010 / probable methionine--tRNA ligase</v>
      </c>
      <c r="E2755" s="6">
        <v>3</v>
      </c>
      <c r="F2755" s="6">
        <v>3</v>
      </c>
      <c r="G2755" s="6">
        <v>1434333</v>
      </c>
      <c r="H2755" s="6">
        <v>1909517</v>
      </c>
      <c r="I2755" s="6">
        <v>1272792</v>
      </c>
      <c r="J2755" s="6">
        <v>3736779</v>
      </c>
      <c r="K2755" s="6">
        <v>1732957</v>
      </c>
      <c r="L2755" s="6">
        <v>453244</v>
      </c>
      <c r="M2755" s="6">
        <v>734799</v>
      </c>
      <c r="N2755" s="6">
        <v>582310</v>
      </c>
      <c r="O2755" s="6">
        <v>382967</v>
      </c>
      <c r="P2755" s="6">
        <v>2496619</v>
      </c>
      <c r="Q2755" s="6">
        <v>2240690</v>
      </c>
      <c r="R2755" s="6">
        <v>2392028</v>
      </c>
      <c r="S2755" s="6">
        <v>4177985</v>
      </c>
      <c r="T2755" s="6">
        <v>1335500</v>
      </c>
      <c r="U2755" s="6">
        <v>327670</v>
      </c>
      <c r="V2755" s="6">
        <v>230109</v>
      </c>
      <c r="W2755" s="6">
        <v>321149</v>
      </c>
      <c r="X2755" s="6">
        <v>244186</v>
      </c>
      <c r="Y2755" s="6">
        <v>249447</v>
      </c>
      <c r="Z2755" s="8">
        <v>20.451948573612601</v>
      </c>
      <c r="AA2755" s="8">
        <v>20.864776333331001</v>
      </c>
      <c r="AB2755" s="8">
        <v>20.2795652422266</v>
      </c>
      <c r="AC2755" s="8">
        <v>21.833363811921</v>
      </c>
      <c r="AD2755" s="8">
        <v>20.724804426559501</v>
      </c>
      <c r="AE2755" s="8">
        <v>18.789928396276</v>
      </c>
      <c r="AF2755" s="8">
        <v>19.486990137500101</v>
      </c>
      <c r="AG2755" s="8">
        <v>19.1514278688004</v>
      </c>
      <c r="AH2755" s="8">
        <v>18.546860555914702</v>
      </c>
      <c r="AI2755" s="8">
        <v>21.251544242913202</v>
      </c>
      <c r="AJ2755" s="8">
        <v>21.095511634772699</v>
      </c>
      <c r="AK2755" s="8">
        <v>21.189802846495901</v>
      </c>
      <c r="AL2755" s="8">
        <v>21.994375882106301</v>
      </c>
      <c r="AM2755" s="8">
        <v>20.348948545297201</v>
      </c>
      <c r="AN2755" s="8">
        <v>18.321884066656899</v>
      </c>
      <c r="AO2755" s="8">
        <v>17.811957885645299</v>
      </c>
      <c r="AP2755" s="8">
        <v>18.292883278596499</v>
      </c>
      <c r="AQ2755" s="8">
        <v>17.897620962601799</v>
      </c>
      <c r="AR2755" s="8">
        <v>17.9283737931672</v>
      </c>
      <c r="AS2755" s="9">
        <v>1.89262929961466E-6</v>
      </c>
      <c r="AT2755" s="9">
        <v>2.9260607206436299E-4</v>
      </c>
      <c r="AU2755" s="9">
        <v>8.6955742069647104E-8</v>
      </c>
      <c r="AV2755" s="10">
        <v>-3.5728861369295801</v>
      </c>
      <c r="AW2755" s="10">
        <v>1.27027860561159</v>
      </c>
      <c r="AX2755" s="10">
        <v>-6.8701789608186097</v>
      </c>
      <c r="AY2755" s="10">
        <v>4.5385608200279099</v>
      </c>
      <c r="AZ2755" s="10">
        <v>-1.9228653524129999</v>
      </c>
      <c r="BA2755" s="10">
        <v>-8.7270413506507793</v>
      </c>
      <c r="BB2755" s="9">
        <v>2.5819587862263598E-4</v>
      </c>
      <c r="BC2755" s="9">
        <v>0.68390660429459604</v>
      </c>
      <c r="BD2755" s="9">
        <v>1.0518683178917201E-6</v>
      </c>
      <c r="BE2755" s="9">
        <v>4.0009205364732702E-5</v>
      </c>
      <c r="BF2755" s="9">
        <v>4.9913420788233902E-2</v>
      </c>
      <c r="BG2755" s="9">
        <v>2.3089434286749401E-7</v>
      </c>
      <c r="BH2755" s="11" t="str">
        <f t="shared" si="371"/>
        <v>x</v>
      </c>
      <c r="BI2755" s="11" t="str">
        <f t="shared" si="371"/>
        <v/>
      </c>
      <c r="BJ2755" s="11" t="str">
        <f t="shared" si="371"/>
        <v>x</v>
      </c>
      <c r="BK2755" s="11" t="str">
        <f t="shared" si="369"/>
        <v>x</v>
      </c>
      <c r="BL2755" s="11" t="str">
        <f t="shared" si="369"/>
        <v/>
      </c>
      <c r="BM2755" s="11" t="str">
        <f t="shared" si="369"/>
        <v>x</v>
      </c>
      <c r="BN2755" s="11" t="str">
        <f t="shared" si="364"/>
        <v>x</v>
      </c>
      <c r="BO2755" s="11" t="str">
        <f t="shared" si="365"/>
        <v>x</v>
      </c>
      <c r="BP2755" s="11" t="str">
        <f t="shared" si="366"/>
        <v/>
      </c>
      <c r="BR2755" s="11">
        <f t="shared" si="363"/>
        <v>2750</v>
      </c>
      <c r="BS2755" s="6" t="str">
        <f t="shared" si="363"/>
        <v>MA_10436199g0010</v>
      </c>
      <c r="BT2755" s="6" t="str">
        <f t="shared" si="363"/>
        <v>probable methionine--tRNA ligase</v>
      </c>
      <c r="BU2755" s="28" t="str">
        <f t="shared" si="372"/>
        <v>-3,6*</v>
      </c>
      <c r="BV2755" s="28">
        <f t="shared" si="372"/>
        <v>1.3</v>
      </c>
      <c r="BW2755" s="28" t="str">
        <f t="shared" si="372"/>
        <v>-6,9*</v>
      </c>
      <c r="BX2755" s="28" t="str">
        <f t="shared" si="370"/>
        <v>4,5*</v>
      </c>
      <c r="BY2755" s="28">
        <f t="shared" si="370"/>
        <v>-1.9</v>
      </c>
      <c r="BZ2755" s="28" t="str">
        <f t="shared" si="370"/>
        <v>-8,7*</v>
      </c>
    </row>
    <row r="2756" spans="1:78">
      <c r="A2756" s="6">
        <v>2751</v>
      </c>
      <c r="B2756" s="6" t="s">
        <v>4770</v>
      </c>
      <c r="C2756" s="6" t="s">
        <v>4771</v>
      </c>
      <c r="D2756" s="6" t="str">
        <f t="shared" si="362"/>
        <v>Protein 2751 / MA_6362g0020 / probable phosphatase 2C 9</v>
      </c>
      <c r="E2756" s="6">
        <v>3</v>
      </c>
      <c r="F2756" s="6">
        <v>2</v>
      </c>
      <c r="G2756" s="6">
        <v>811418</v>
      </c>
      <c r="H2756" s="6">
        <v>696793</v>
      </c>
      <c r="I2756" s="6">
        <v>973527</v>
      </c>
      <c r="J2756" s="6">
        <v>752883</v>
      </c>
      <c r="K2756" s="6">
        <v>1000775</v>
      </c>
      <c r="L2756" s="6">
        <v>1727743</v>
      </c>
      <c r="M2756" s="6">
        <v>1460991</v>
      </c>
      <c r="N2756" s="6">
        <v>1553920</v>
      </c>
      <c r="O2756" s="6">
        <v>1703574</v>
      </c>
      <c r="P2756" s="6">
        <v>250554</v>
      </c>
      <c r="Q2756" s="6">
        <v>802641</v>
      </c>
      <c r="R2756" s="6">
        <v>566009</v>
      </c>
      <c r="S2756" s="6">
        <v>619672</v>
      </c>
      <c r="T2756" s="6">
        <v>700001</v>
      </c>
      <c r="U2756" s="6">
        <v>1026424</v>
      </c>
      <c r="V2756" s="6">
        <v>1125953</v>
      </c>
      <c r="W2756" s="6">
        <v>1040032</v>
      </c>
      <c r="X2756" s="6">
        <v>1312763</v>
      </c>
      <c r="Y2756" s="6">
        <v>1382061</v>
      </c>
      <c r="Z2756" s="8">
        <v>19.630085781199298</v>
      </c>
      <c r="AA2756" s="8">
        <v>19.4103706050957</v>
      </c>
      <c r="AB2756" s="8">
        <v>19.892861465941099</v>
      </c>
      <c r="AC2756" s="8">
        <v>19.522066158145801</v>
      </c>
      <c r="AD2756" s="8">
        <v>19.932686224945201</v>
      </c>
      <c r="AE2756" s="8">
        <v>20.720457203376402</v>
      </c>
      <c r="AF2756" s="8">
        <v>20.478515860199799</v>
      </c>
      <c r="AG2756" s="8">
        <v>20.567480801142999</v>
      </c>
      <c r="AH2756" s="8">
        <v>20.700133186035998</v>
      </c>
      <c r="AI2756" s="8">
        <v>17.9347620444697</v>
      </c>
      <c r="AJ2756" s="8">
        <v>19.614395327272799</v>
      </c>
      <c r="AK2756" s="8">
        <v>19.110465467692102</v>
      </c>
      <c r="AL2756" s="8">
        <v>19.241145255762699</v>
      </c>
      <c r="AM2756" s="8">
        <v>19.416997457485898</v>
      </c>
      <c r="AN2756" s="8">
        <v>19.969195378570699</v>
      </c>
      <c r="AO2756" s="8">
        <v>20.102715176420698</v>
      </c>
      <c r="AP2756" s="8">
        <v>19.9881964876243</v>
      </c>
      <c r="AQ2756" s="8">
        <v>20.324175051749201</v>
      </c>
      <c r="AR2756" s="8">
        <v>20.398389862659101</v>
      </c>
      <c r="AS2756" s="9">
        <v>4.87149600834358E-4</v>
      </c>
      <c r="AT2756" s="9">
        <v>0.31738362947382698</v>
      </c>
      <c r="AU2756" s="9">
        <v>1.19093294361661E-4</v>
      </c>
      <c r="AV2756" s="10">
        <v>1.91724235330338</v>
      </c>
      <c r="AW2756" s="10">
        <v>-1.5305614162846799</v>
      </c>
      <c r="AX2756" s="10">
        <v>1.3937002860545999</v>
      </c>
      <c r="AY2756" s="10">
        <v>-2.9344571716329901</v>
      </c>
      <c r="AZ2756" s="10">
        <v>-1.37564896304274</v>
      </c>
      <c r="BA2756" s="10">
        <v>2.13314388370009</v>
      </c>
      <c r="BB2756" s="9">
        <v>1.0109340633465899E-2</v>
      </c>
      <c r="BC2756" s="9">
        <v>8.8450358566109499E-2</v>
      </c>
      <c r="BD2756" s="9">
        <v>0.22926131739460301</v>
      </c>
      <c r="BE2756" s="9">
        <v>1.01565477104937E-4</v>
      </c>
      <c r="BF2756" s="9">
        <v>0.30390728502121001</v>
      </c>
      <c r="BG2756" s="9">
        <v>1.83608177541272E-3</v>
      </c>
      <c r="BH2756" s="11" t="str">
        <f t="shared" si="371"/>
        <v/>
      </c>
      <c r="BI2756" s="11" t="str">
        <f t="shared" si="371"/>
        <v/>
      </c>
      <c r="BJ2756" s="11" t="str">
        <f t="shared" si="371"/>
        <v/>
      </c>
      <c r="BK2756" s="11" t="str">
        <f t="shared" si="369"/>
        <v>x</v>
      </c>
      <c r="BL2756" s="11" t="str">
        <f t="shared" si="369"/>
        <v/>
      </c>
      <c r="BM2756" s="11" t="str">
        <f t="shared" si="369"/>
        <v/>
      </c>
      <c r="BN2756" s="11" t="str">
        <f t="shared" si="364"/>
        <v>x</v>
      </c>
      <c r="BO2756" s="11" t="str">
        <f t="shared" si="365"/>
        <v>x</v>
      </c>
      <c r="BP2756" s="11" t="str">
        <f t="shared" si="366"/>
        <v/>
      </c>
      <c r="BR2756" s="11">
        <f t="shared" si="363"/>
        <v>2751</v>
      </c>
      <c r="BS2756" s="6" t="str">
        <f t="shared" si="363"/>
        <v>MA_6362g0020</v>
      </c>
      <c r="BT2756" s="6" t="str">
        <f t="shared" si="363"/>
        <v>probable phosphatase 2C 9</v>
      </c>
      <c r="BU2756" s="28">
        <f t="shared" si="372"/>
        <v>1.9</v>
      </c>
      <c r="BV2756" s="28">
        <f t="shared" si="372"/>
        <v>-1.5</v>
      </c>
      <c r="BW2756" s="28">
        <f t="shared" si="372"/>
        <v>1.4</v>
      </c>
      <c r="BX2756" s="28" t="str">
        <f t="shared" si="370"/>
        <v>-2,9*</v>
      </c>
      <c r="BY2756" s="28">
        <f t="shared" si="370"/>
        <v>-1.4</v>
      </c>
      <c r="BZ2756" s="28">
        <f t="shared" si="370"/>
        <v>2.1</v>
      </c>
    </row>
    <row r="2757" spans="1:78">
      <c r="A2757" s="6">
        <v>2752</v>
      </c>
      <c r="B2757" s="6" t="s">
        <v>4772</v>
      </c>
      <c r="C2757" s="6" t="s">
        <v>4773</v>
      </c>
      <c r="D2757" s="6" t="str">
        <f t="shared" si="362"/>
        <v>Protein 2752 / MA_10060293g0010 / carbonic anhydrase 2-like</v>
      </c>
      <c r="E2757" s="6">
        <v>4</v>
      </c>
      <c r="F2757" s="6">
        <v>1</v>
      </c>
      <c r="G2757" s="6">
        <v>977100</v>
      </c>
      <c r="H2757" s="6">
        <v>763400</v>
      </c>
      <c r="I2757" s="6">
        <v>1360835</v>
      </c>
      <c r="J2757" s="6">
        <v>752590</v>
      </c>
      <c r="K2757" s="6">
        <v>793814</v>
      </c>
      <c r="L2757" s="6">
        <v>773654</v>
      </c>
      <c r="M2757" s="6">
        <v>802003</v>
      </c>
      <c r="N2757" s="6">
        <v>775927</v>
      </c>
      <c r="O2757" s="6">
        <v>746140</v>
      </c>
      <c r="P2757" s="6">
        <v>2050922</v>
      </c>
      <c r="Q2757" s="6">
        <v>892800</v>
      </c>
      <c r="R2757" s="6">
        <v>1401914</v>
      </c>
      <c r="S2757" s="6">
        <v>1069317</v>
      </c>
      <c r="T2757" s="6">
        <v>1214169</v>
      </c>
      <c r="U2757" s="6">
        <v>660354</v>
      </c>
      <c r="V2757" s="6">
        <v>921266</v>
      </c>
      <c r="W2757" s="6">
        <v>649636</v>
      </c>
      <c r="X2757" s="6">
        <v>856474</v>
      </c>
      <c r="Y2757" s="6">
        <v>911457</v>
      </c>
      <c r="Z2757" s="8">
        <v>19.8981466948918</v>
      </c>
      <c r="AA2757" s="8">
        <v>19.5420796609903</v>
      </c>
      <c r="AB2757" s="8">
        <v>20.3760607213149</v>
      </c>
      <c r="AC2757" s="8">
        <v>19.521504594235601</v>
      </c>
      <c r="AD2757" s="8">
        <v>19.598441480907201</v>
      </c>
      <c r="AE2757" s="8">
        <v>19.561328970923402</v>
      </c>
      <c r="AF2757" s="8">
        <v>19.613248107721802</v>
      </c>
      <c r="AG2757" s="8">
        <v>19.565561403019299</v>
      </c>
      <c r="AH2757" s="8">
        <v>19.509086826573899</v>
      </c>
      <c r="AI2757" s="8">
        <v>20.9678411940756</v>
      </c>
      <c r="AJ2757" s="8">
        <v>19.767977501603902</v>
      </c>
      <c r="AK2757" s="8">
        <v>20.418966419686299</v>
      </c>
      <c r="AL2757" s="8">
        <v>20.028258174050201</v>
      </c>
      <c r="AM2757" s="8">
        <v>20.211537813399499</v>
      </c>
      <c r="AN2757" s="8">
        <v>19.332880100618802</v>
      </c>
      <c r="AO2757" s="8">
        <v>19.8132582447316</v>
      </c>
      <c r="AP2757" s="8">
        <v>19.3092720570559</v>
      </c>
      <c r="AQ2757" s="8">
        <v>19.708049925485799</v>
      </c>
      <c r="AR2757" s="8">
        <v>19.797815069977101</v>
      </c>
      <c r="AS2757" s="9">
        <v>2.5162986080898699E-2</v>
      </c>
      <c r="AT2757" s="9">
        <v>1</v>
      </c>
      <c r="AU2757" s="9">
        <v>1.4044457347478299E-2</v>
      </c>
      <c r="AV2757" s="10">
        <v>-1.1687288872841499</v>
      </c>
      <c r="AW2757" s="10">
        <v>1.4060711408345199</v>
      </c>
      <c r="AX2757" s="10">
        <v>-1.1447174565711</v>
      </c>
      <c r="AY2757" s="10">
        <v>1.6433159598698801</v>
      </c>
      <c r="AZ2757" s="10">
        <v>1.02097585790731</v>
      </c>
      <c r="BA2757" s="10">
        <v>-1.60955418009411</v>
      </c>
      <c r="BB2757" s="9">
        <v>0.73778851650346</v>
      </c>
      <c r="BC2757" s="9">
        <v>0.12481521761419501</v>
      </c>
      <c r="BD2757" s="9">
        <v>0.78291770525998805</v>
      </c>
      <c r="BE2757" s="9">
        <v>2.40348455468978E-2</v>
      </c>
      <c r="BF2757" s="9">
        <v>0.99905032862437304</v>
      </c>
      <c r="BG2757" s="9">
        <v>2.1670449941421501E-2</v>
      </c>
      <c r="BH2757" s="11" t="str">
        <f t="shared" si="371"/>
        <v/>
      </c>
      <c r="BI2757" s="11" t="str">
        <f t="shared" si="371"/>
        <v/>
      </c>
      <c r="BJ2757" s="11" t="str">
        <f t="shared" si="371"/>
        <v/>
      </c>
      <c r="BK2757" s="11" t="str">
        <f t="shared" si="369"/>
        <v/>
      </c>
      <c r="BL2757" s="11" t="str">
        <f t="shared" si="369"/>
        <v/>
      </c>
      <c r="BM2757" s="11" t="str">
        <f t="shared" si="369"/>
        <v/>
      </c>
      <c r="BN2757" s="11" t="str">
        <f t="shared" si="364"/>
        <v/>
      </c>
      <c r="BO2757" s="11" t="str">
        <f t="shared" si="365"/>
        <v/>
      </c>
      <c r="BP2757" s="11" t="str">
        <f t="shared" si="366"/>
        <v/>
      </c>
      <c r="BR2757" s="11">
        <f t="shared" si="363"/>
        <v>2752</v>
      </c>
      <c r="BS2757" s="6" t="str">
        <f t="shared" si="363"/>
        <v>MA_10060293g0010</v>
      </c>
      <c r="BT2757" s="6" t="str">
        <f t="shared" si="363"/>
        <v>carbonic anhydrase 2-like</v>
      </c>
      <c r="BU2757" s="28">
        <f t="shared" si="372"/>
        <v>-1.2</v>
      </c>
      <c r="BV2757" s="28">
        <f t="shared" si="372"/>
        <v>1.4</v>
      </c>
      <c r="BW2757" s="28">
        <f t="shared" si="372"/>
        <v>-1.1000000000000001</v>
      </c>
      <c r="BX2757" s="28">
        <f t="shared" si="370"/>
        <v>1.6</v>
      </c>
      <c r="BY2757" s="28">
        <f t="shared" si="370"/>
        <v>1</v>
      </c>
      <c r="BZ2757" s="28">
        <f t="shared" si="370"/>
        <v>-1.6</v>
      </c>
    </row>
    <row r="2758" spans="1:78">
      <c r="A2758" s="6">
        <v>2753</v>
      </c>
      <c r="B2758" s="6" t="s">
        <v>4774</v>
      </c>
      <c r="C2758" s="6" t="s">
        <v>2367</v>
      </c>
      <c r="D2758" s="6" t="str">
        <f t="shared" ref="D2758:D2821" si="373">CONCATENATE("Protein ",A2758," / ",B2758," / ",C2758)</f>
        <v>Protein 2753 / MA_206779g0020 / 12-oxophytodienoate reductase 11</v>
      </c>
      <c r="E2758" s="6">
        <v>4</v>
      </c>
      <c r="F2758" s="6">
        <v>1</v>
      </c>
      <c r="G2758" s="6">
        <v>1608392</v>
      </c>
      <c r="H2758" s="6">
        <v>2485672</v>
      </c>
      <c r="I2758" s="6">
        <v>1889977</v>
      </c>
      <c r="J2758" s="6">
        <v>2512476</v>
      </c>
      <c r="K2758" s="6">
        <v>1701783</v>
      </c>
      <c r="L2758" s="6">
        <v>2062368</v>
      </c>
      <c r="M2758" s="6">
        <v>1911455</v>
      </c>
      <c r="N2758" s="6">
        <v>1884727</v>
      </c>
      <c r="O2758" s="6">
        <v>2179162</v>
      </c>
      <c r="P2758" s="6">
        <v>3065714</v>
      </c>
      <c r="Q2758" s="6">
        <v>2189060</v>
      </c>
      <c r="R2758" s="6">
        <v>1959509</v>
      </c>
      <c r="S2758" s="6">
        <v>2651167</v>
      </c>
      <c r="T2758" s="6">
        <v>1642789</v>
      </c>
      <c r="U2758" s="6">
        <v>2423261</v>
      </c>
      <c r="V2758" s="6">
        <v>2234470</v>
      </c>
      <c r="W2758" s="6">
        <v>2291300</v>
      </c>
      <c r="X2758" s="6">
        <v>2567314</v>
      </c>
      <c r="Y2758" s="6">
        <v>2424212</v>
      </c>
      <c r="Z2758" s="8">
        <v>20.617187634754998</v>
      </c>
      <c r="AA2758" s="8">
        <v>21.245204505620801</v>
      </c>
      <c r="AB2758" s="8">
        <v>20.849937247057401</v>
      </c>
      <c r="AC2758" s="8">
        <v>21.260678384582398</v>
      </c>
      <c r="AD2758" s="8">
        <v>20.698615655241699</v>
      </c>
      <c r="AE2758" s="8">
        <v>20.975870353245199</v>
      </c>
      <c r="AF2758" s="8">
        <v>20.866239805572601</v>
      </c>
      <c r="AG2758" s="8">
        <v>20.845924135646001</v>
      </c>
      <c r="AH2758" s="8">
        <v>21.0553420204403</v>
      </c>
      <c r="AI2758" s="8">
        <v>21.547791683793999</v>
      </c>
      <c r="AJ2758" s="8">
        <v>21.061880067249199</v>
      </c>
      <c r="AK2758" s="8">
        <v>20.9020607685596</v>
      </c>
      <c r="AL2758" s="8">
        <v>21.338196119379798</v>
      </c>
      <c r="AM2758" s="8">
        <v>20.647715761601201</v>
      </c>
      <c r="AN2758" s="8">
        <v>21.208518369543501</v>
      </c>
      <c r="AO2758" s="8">
        <v>21.091501244559801</v>
      </c>
      <c r="AP2758" s="8">
        <v>21.1277349324527</v>
      </c>
      <c r="AQ2758" s="8">
        <v>21.2918283274653</v>
      </c>
      <c r="AR2758" s="8">
        <v>21.209084438916701</v>
      </c>
      <c r="AS2758" s="9">
        <v>0.38547130076613301</v>
      </c>
      <c r="AT2758" s="9">
        <v>1</v>
      </c>
      <c r="AU2758" s="9">
        <v>0.340867701585026</v>
      </c>
      <c r="AV2758" s="10">
        <v>1.0010537179354899</v>
      </c>
      <c r="AW2758" s="10">
        <v>1.1213247756935101</v>
      </c>
      <c r="AX2758" s="10">
        <v>1.1903689308979</v>
      </c>
      <c r="AY2758" s="10">
        <v>1.1201444593863099</v>
      </c>
      <c r="AZ2758" s="10">
        <v>1.1891159381065399</v>
      </c>
      <c r="BA2758" s="10">
        <v>1.06157373555016</v>
      </c>
      <c r="BB2758" s="9">
        <v>0.99999971282115196</v>
      </c>
      <c r="BC2758" s="9">
        <v>0.72169907183492599</v>
      </c>
      <c r="BD2758" s="9">
        <v>0.40626381967050701</v>
      </c>
      <c r="BE2758" s="9">
        <v>0.76047681233993003</v>
      </c>
      <c r="BF2758" s="9">
        <v>0.46039100109185899</v>
      </c>
      <c r="BG2758" s="9">
        <v>0.94519799810962601</v>
      </c>
      <c r="BH2758" s="11" t="str">
        <f t="shared" si="371"/>
        <v/>
      </c>
      <c r="BI2758" s="11" t="str">
        <f t="shared" si="371"/>
        <v/>
      </c>
      <c r="BJ2758" s="11" t="str">
        <f t="shared" si="371"/>
        <v/>
      </c>
      <c r="BK2758" s="11" t="str">
        <f t="shared" si="369"/>
        <v/>
      </c>
      <c r="BL2758" s="11" t="str">
        <f t="shared" si="369"/>
        <v/>
      </c>
      <c r="BM2758" s="11" t="str">
        <f t="shared" si="369"/>
        <v/>
      </c>
      <c r="BN2758" s="11" t="str">
        <f t="shared" si="364"/>
        <v/>
      </c>
      <c r="BO2758" s="11" t="str">
        <f t="shared" si="365"/>
        <v/>
      </c>
      <c r="BP2758" s="11" t="str">
        <f t="shared" si="366"/>
        <v/>
      </c>
      <c r="BR2758" s="11">
        <f t="shared" ref="BR2758:BT2825" si="374">A2758</f>
        <v>2753</v>
      </c>
      <c r="BS2758" s="6" t="str">
        <f t="shared" si="374"/>
        <v>MA_206779g0020</v>
      </c>
      <c r="BT2758" s="6" t="str">
        <f t="shared" si="374"/>
        <v>12-oxophytodienoate reductase 11</v>
      </c>
      <c r="BU2758" s="28">
        <f t="shared" si="372"/>
        <v>1</v>
      </c>
      <c r="BV2758" s="28">
        <f t="shared" si="372"/>
        <v>1.1000000000000001</v>
      </c>
      <c r="BW2758" s="28">
        <f t="shared" si="372"/>
        <v>1.2</v>
      </c>
      <c r="BX2758" s="28">
        <f t="shared" si="370"/>
        <v>1.1000000000000001</v>
      </c>
      <c r="BY2758" s="28">
        <f t="shared" si="370"/>
        <v>1.2</v>
      </c>
      <c r="BZ2758" s="28">
        <f t="shared" si="370"/>
        <v>1.1000000000000001</v>
      </c>
    </row>
    <row r="2759" spans="1:78">
      <c r="A2759" s="6">
        <v>2754</v>
      </c>
      <c r="B2759" s="6" t="s">
        <v>4775</v>
      </c>
      <c r="C2759" s="6" t="s">
        <v>4776</v>
      </c>
      <c r="D2759" s="6" t="str">
        <f t="shared" si="373"/>
        <v>Protein 2754 / MA_66164g0010 / uncharacterized TPR repeat-containing At1g05150-like</v>
      </c>
      <c r="E2759" s="6">
        <v>5</v>
      </c>
      <c r="F2759" s="6">
        <v>5</v>
      </c>
      <c r="G2759" s="6">
        <v>4129372</v>
      </c>
      <c r="H2759" s="6">
        <v>2091220</v>
      </c>
      <c r="I2759" s="6">
        <v>1613876</v>
      </c>
      <c r="J2759" s="6">
        <v>3675094</v>
      </c>
      <c r="K2759" s="6">
        <v>2107560</v>
      </c>
      <c r="L2759" s="6">
        <v>607275</v>
      </c>
      <c r="M2759" s="6">
        <v>554711</v>
      </c>
      <c r="N2759" s="6">
        <v>823095</v>
      </c>
      <c r="O2759" s="6">
        <v>541027</v>
      </c>
      <c r="P2759" s="6">
        <v>3351731</v>
      </c>
      <c r="Q2759" s="6">
        <v>3084869</v>
      </c>
      <c r="R2759" s="6">
        <v>2999676</v>
      </c>
      <c r="S2759" s="6">
        <v>4913104</v>
      </c>
      <c r="T2759" s="6">
        <v>1516775</v>
      </c>
      <c r="U2759" s="6">
        <v>330509</v>
      </c>
      <c r="V2759" s="6">
        <v>595124</v>
      </c>
      <c r="W2759" s="6">
        <v>891621</v>
      </c>
      <c r="X2759" s="6">
        <v>125388</v>
      </c>
      <c r="Y2759" s="6">
        <v>162455</v>
      </c>
      <c r="Z2759" s="8">
        <v>21.977490960805198</v>
      </c>
      <c r="AA2759" s="8">
        <v>20.995913413276199</v>
      </c>
      <c r="AB2759" s="8">
        <v>20.622098304657701</v>
      </c>
      <c r="AC2759" s="8">
        <v>21.809349720388699</v>
      </c>
      <c r="AD2759" s="8">
        <v>21.007142273075299</v>
      </c>
      <c r="AE2759" s="8">
        <v>19.211990452683899</v>
      </c>
      <c r="AF2759" s="8">
        <v>19.081376809036701</v>
      </c>
      <c r="AG2759" s="8">
        <v>19.650699427707298</v>
      </c>
      <c r="AH2759" s="8">
        <v>19.0453410681083</v>
      </c>
      <c r="AI2759" s="8">
        <v>21.676474936577801</v>
      </c>
      <c r="AJ2759" s="8">
        <v>21.556777795469301</v>
      </c>
      <c r="AK2759" s="8">
        <v>21.516375250566501</v>
      </c>
      <c r="AL2759" s="8">
        <v>22.228203347533</v>
      </c>
      <c r="AM2759" s="8">
        <v>20.532575659879999</v>
      </c>
      <c r="AN2759" s="8">
        <v>18.334330032337999</v>
      </c>
      <c r="AO2759" s="8">
        <v>19.182830774028101</v>
      </c>
      <c r="AP2759" s="8">
        <v>19.7660710706656</v>
      </c>
      <c r="AQ2759" s="8">
        <v>16.936039759029001</v>
      </c>
      <c r="AR2759" s="8">
        <v>17.309680621700402</v>
      </c>
      <c r="AS2759" s="9">
        <v>9.7552460330548504E-5</v>
      </c>
      <c r="AT2759" s="9">
        <v>4.6763761088574302E-2</v>
      </c>
      <c r="AU2759" s="9">
        <v>1.5825299860769599E-5</v>
      </c>
      <c r="AV2759" s="10">
        <v>-4.0983607919733798</v>
      </c>
      <c r="AW2759" s="10">
        <v>1.16447725741607</v>
      </c>
      <c r="AX2759" s="10">
        <v>-7.8713357713069003</v>
      </c>
      <c r="AY2759" s="10">
        <v>4.7724479349386897</v>
      </c>
      <c r="AZ2759" s="10">
        <v>-1.9206058643550501</v>
      </c>
      <c r="BA2759" s="10">
        <v>-9.1659914911724201</v>
      </c>
      <c r="BB2759" s="9">
        <v>6.3077224311087797E-3</v>
      </c>
      <c r="BC2759" s="9">
        <v>0.96821743334544896</v>
      </c>
      <c r="BD2759" s="9">
        <v>1.03125571841334E-4</v>
      </c>
      <c r="BE2759" s="9">
        <v>2.7321166441495199E-3</v>
      </c>
      <c r="BF2759" s="9">
        <v>0.29977471011097201</v>
      </c>
      <c r="BG2759" s="9">
        <v>4.69475502340444E-5</v>
      </c>
      <c r="BH2759" s="11" t="str">
        <f t="shared" si="371"/>
        <v/>
      </c>
      <c r="BI2759" s="11" t="str">
        <f t="shared" si="371"/>
        <v/>
      </c>
      <c r="BJ2759" s="11" t="str">
        <f t="shared" si="371"/>
        <v>x</v>
      </c>
      <c r="BK2759" s="11" t="str">
        <f t="shared" si="369"/>
        <v/>
      </c>
      <c r="BL2759" s="11" t="str">
        <f t="shared" si="369"/>
        <v/>
      </c>
      <c r="BM2759" s="11" t="str">
        <f t="shared" si="369"/>
        <v>x</v>
      </c>
      <c r="BN2759" s="11" t="str">
        <f t="shared" ref="BN2759:BN2822" si="375">IF(BH2759="x","x",IF(BI2759="x","x",IF(BJ2759="x","x",IF(BK2759="x","x",IF(BL2759="x","x",IF(BM2759="x","x",""))))))</f>
        <v>x</v>
      </c>
      <c r="BO2759" s="11" t="str">
        <f t="shared" ref="BO2759:BO2822" si="376">IF((AND(BN2759="x",AS2759&lt;$E$2)),"x","")</f>
        <v>x</v>
      </c>
      <c r="BP2759" s="11" t="str">
        <f t="shared" ref="BP2759:BP2822" si="377">IF(SUM(Z2759:AD2759)=0,"x",IF(SUM(AE2759:AH2759)=0,"x",IF(SUM(AI2759:AM2759)=0,"x",IF(SUM(AN2759:AR2759)=0,"x",""))))</f>
        <v/>
      </c>
      <c r="BR2759" s="11">
        <f t="shared" si="374"/>
        <v>2754</v>
      </c>
      <c r="BS2759" s="6" t="str">
        <f t="shared" si="374"/>
        <v>MA_66164g0010</v>
      </c>
      <c r="BT2759" s="6" t="str">
        <f t="shared" si="374"/>
        <v>uncharacterized TPR repeat-containing At1g05150-like</v>
      </c>
      <c r="BU2759" s="28">
        <f t="shared" si="372"/>
        <v>-4.0999999999999996</v>
      </c>
      <c r="BV2759" s="28">
        <f t="shared" si="372"/>
        <v>1.2</v>
      </c>
      <c r="BW2759" s="28" t="str">
        <f t="shared" si="372"/>
        <v>-7,9*</v>
      </c>
      <c r="BX2759" s="28">
        <f t="shared" si="370"/>
        <v>4.8</v>
      </c>
      <c r="BY2759" s="28">
        <f t="shared" si="370"/>
        <v>-1.9</v>
      </c>
      <c r="BZ2759" s="28" t="str">
        <f t="shared" si="370"/>
        <v>-9,2*</v>
      </c>
    </row>
    <row r="2760" spans="1:78">
      <c r="A2760" s="6">
        <v>2755</v>
      </c>
      <c r="B2760" s="6" t="s">
        <v>4777</v>
      </c>
      <c r="C2760" s="6" t="s">
        <v>2737</v>
      </c>
      <c r="D2760" s="6" t="str">
        <f t="shared" si="373"/>
        <v>Protein 2755 / MA_141050g0010 / chaperone dnaJ 15</v>
      </c>
      <c r="E2760" s="6">
        <v>3</v>
      </c>
      <c r="F2760" s="6">
        <v>3</v>
      </c>
      <c r="G2760" s="6">
        <v>7446765</v>
      </c>
      <c r="H2760" s="6">
        <v>5347706</v>
      </c>
      <c r="I2760" s="6">
        <v>6980324</v>
      </c>
      <c r="J2760" s="6">
        <v>5280473</v>
      </c>
      <c r="K2760" s="6">
        <v>7471264</v>
      </c>
      <c r="L2760" s="6">
        <v>7046486</v>
      </c>
      <c r="M2760" s="6">
        <v>6080154</v>
      </c>
      <c r="N2760" s="6">
        <v>7006692</v>
      </c>
      <c r="O2760" s="6">
        <v>6009474</v>
      </c>
      <c r="P2760" s="6">
        <v>3205183</v>
      </c>
      <c r="Q2760" s="6">
        <v>4867029</v>
      </c>
      <c r="R2760" s="6">
        <v>2840869</v>
      </c>
      <c r="S2760" s="6">
        <v>5172538</v>
      </c>
      <c r="T2760" s="6">
        <v>4971436</v>
      </c>
      <c r="U2760" s="6">
        <v>6215444</v>
      </c>
      <c r="V2760" s="6">
        <v>6698852</v>
      </c>
      <c r="W2760" s="6">
        <v>5991824</v>
      </c>
      <c r="X2760" s="6">
        <v>6436555</v>
      </c>
      <c r="Y2760" s="6">
        <v>6168769</v>
      </c>
      <c r="Z2760" s="8">
        <v>22.828182399993199</v>
      </c>
      <c r="AA2760" s="8">
        <v>22.350488722114999</v>
      </c>
      <c r="AB2760" s="8">
        <v>22.734862571711101</v>
      </c>
      <c r="AC2760" s="8">
        <v>22.3322357345501</v>
      </c>
      <c r="AD2760" s="8">
        <v>22.832920910366301</v>
      </c>
      <c r="AE2760" s="8">
        <v>22.748472551056</v>
      </c>
      <c r="AF2760" s="8">
        <v>22.535676434477001</v>
      </c>
      <c r="AG2760" s="8">
        <v>22.7403020489953</v>
      </c>
      <c r="AH2760" s="8">
        <v>22.518807288912701</v>
      </c>
      <c r="AI2760" s="8">
        <v>21.611975299227598</v>
      </c>
      <c r="AJ2760" s="8">
        <v>22.214609940207598</v>
      </c>
      <c r="AK2760" s="8">
        <v>21.4379008758929</v>
      </c>
      <c r="AL2760" s="8">
        <v>22.3024409081934</v>
      </c>
      <c r="AM2760" s="8">
        <v>22.2452312039775</v>
      </c>
      <c r="AN2760" s="8">
        <v>22.567426023147199</v>
      </c>
      <c r="AO2760" s="8">
        <v>22.675482447608999</v>
      </c>
      <c r="AP2760" s="8">
        <v>22.514563816943198</v>
      </c>
      <c r="AQ2760" s="8">
        <v>22.617857298932201</v>
      </c>
      <c r="AR2760" s="8">
        <v>22.5565511924456</v>
      </c>
      <c r="AS2760" s="9">
        <v>5.1157355973377103E-3</v>
      </c>
      <c r="AT2760" s="9">
        <v>1</v>
      </c>
      <c r="AU2760" s="9">
        <v>2.0802702075705102E-3</v>
      </c>
      <c r="AV2760" s="10">
        <v>1.01401325640356</v>
      </c>
      <c r="AW2760" s="10">
        <v>-1.57276859812158</v>
      </c>
      <c r="AX2760" s="10">
        <v>-1.0205606431810099</v>
      </c>
      <c r="AY2760" s="10">
        <v>-1.5948082077505299</v>
      </c>
      <c r="AZ2760" s="10">
        <v>-1.03486202114929</v>
      </c>
      <c r="BA2760" s="10">
        <v>1.5410829416460501</v>
      </c>
      <c r="BB2760" s="9">
        <v>0.99939612417826496</v>
      </c>
      <c r="BC2760" s="9">
        <v>5.1817179762601003E-3</v>
      </c>
      <c r="BD2760" s="9">
        <v>0.99776540369363598</v>
      </c>
      <c r="BE2760" s="9">
        <v>6.4882470767500004E-3</v>
      </c>
      <c r="BF2760" s="9">
        <v>0.99125880739073702</v>
      </c>
      <c r="BG2760" s="9">
        <v>7.4137709948585203E-3</v>
      </c>
      <c r="BH2760" s="11" t="str">
        <f t="shared" si="371"/>
        <v/>
      </c>
      <c r="BI2760" s="11" t="str">
        <f t="shared" si="371"/>
        <v/>
      </c>
      <c r="BJ2760" s="11" t="str">
        <f t="shared" si="371"/>
        <v/>
      </c>
      <c r="BK2760" s="11" t="str">
        <f t="shared" si="369"/>
        <v/>
      </c>
      <c r="BL2760" s="11" t="str">
        <f t="shared" si="369"/>
        <v/>
      </c>
      <c r="BM2760" s="11" t="str">
        <f t="shared" si="369"/>
        <v/>
      </c>
      <c r="BN2760" s="11" t="str">
        <f t="shared" si="375"/>
        <v/>
      </c>
      <c r="BO2760" s="11" t="str">
        <f t="shared" si="376"/>
        <v/>
      </c>
      <c r="BP2760" s="11" t="str">
        <f t="shared" si="377"/>
        <v/>
      </c>
      <c r="BR2760" s="11">
        <f t="shared" si="374"/>
        <v>2755</v>
      </c>
      <c r="BS2760" s="6" t="str">
        <f t="shared" si="374"/>
        <v>MA_141050g0010</v>
      </c>
      <c r="BT2760" s="6" t="str">
        <f t="shared" si="374"/>
        <v>chaperone dnaJ 15</v>
      </c>
      <c r="BU2760" s="28">
        <f t="shared" si="372"/>
        <v>1</v>
      </c>
      <c r="BV2760" s="28">
        <f t="shared" si="372"/>
        <v>-1.6</v>
      </c>
      <c r="BW2760" s="28">
        <f t="shared" si="372"/>
        <v>-1</v>
      </c>
      <c r="BX2760" s="28">
        <f t="shared" si="370"/>
        <v>-1.6</v>
      </c>
      <c r="BY2760" s="28">
        <f t="shared" si="370"/>
        <v>-1</v>
      </c>
      <c r="BZ2760" s="28">
        <f t="shared" si="370"/>
        <v>1.5</v>
      </c>
    </row>
    <row r="2761" spans="1:78">
      <c r="A2761" s="6">
        <v>2756</v>
      </c>
      <c r="B2761" s="6" t="s">
        <v>4778</v>
      </c>
      <c r="C2761" s="6" t="s">
        <v>4779</v>
      </c>
      <c r="D2761" s="6" t="str">
        <f t="shared" si="373"/>
        <v>Protein 2756 / MA_10430039g0010 / THO complex subunit 7A</v>
      </c>
      <c r="E2761" s="6">
        <v>3</v>
      </c>
      <c r="F2761" s="6">
        <v>3</v>
      </c>
      <c r="G2761" s="6">
        <v>1105555</v>
      </c>
      <c r="H2761" s="6">
        <v>1054343</v>
      </c>
      <c r="I2761" s="6">
        <v>1325441</v>
      </c>
      <c r="J2761" s="6">
        <v>518184</v>
      </c>
      <c r="K2761" s="6">
        <v>1488654</v>
      </c>
      <c r="L2761" s="6">
        <v>1908369</v>
      </c>
      <c r="M2761" s="6">
        <v>1672700</v>
      </c>
      <c r="N2761" s="6">
        <v>1921181</v>
      </c>
      <c r="O2761" s="6">
        <v>2007542</v>
      </c>
      <c r="P2761" s="6">
        <v>882897</v>
      </c>
      <c r="Q2761" s="6">
        <v>1289141</v>
      </c>
      <c r="R2761" s="6">
        <v>1098463</v>
      </c>
      <c r="S2761" s="6">
        <v>805805</v>
      </c>
      <c r="T2761" s="6">
        <v>1070168</v>
      </c>
      <c r="U2761" s="6">
        <v>1650068</v>
      </c>
      <c r="V2761" s="6">
        <v>1419819</v>
      </c>
      <c r="W2761" s="6">
        <v>1623265</v>
      </c>
      <c r="X2761" s="6">
        <v>1360899</v>
      </c>
      <c r="Y2761" s="6">
        <v>1283146</v>
      </c>
      <c r="Z2761" s="8">
        <v>20.076339368565598</v>
      </c>
      <c r="AA2761" s="8">
        <v>20.007912851762899</v>
      </c>
      <c r="AB2761" s="8">
        <v>20.338041021572501</v>
      </c>
      <c r="AC2761" s="8">
        <v>18.983104944456901</v>
      </c>
      <c r="AD2761" s="8">
        <v>20.505577044204799</v>
      </c>
      <c r="AE2761" s="8">
        <v>20.863908725467901</v>
      </c>
      <c r="AF2761" s="8">
        <v>20.673747289463002</v>
      </c>
      <c r="AG2761" s="8">
        <v>20.8735620151893</v>
      </c>
      <c r="AH2761" s="8">
        <v>20.936998740159101</v>
      </c>
      <c r="AI2761" s="8">
        <v>19.751885615304101</v>
      </c>
      <c r="AJ2761" s="8">
        <v>20.297978636651202</v>
      </c>
      <c r="AK2761" s="8">
        <v>20.067054844988402</v>
      </c>
      <c r="AL2761" s="8">
        <v>19.620071231838001</v>
      </c>
      <c r="AM2761" s="8">
        <v>20.0294058647744</v>
      </c>
      <c r="AN2761" s="8">
        <v>20.654094049093001</v>
      </c>
      <c r="AO2761" s="8">
        <v>20.437275594514599</v>
      </c>
      <c r="AP2761" s="8">
        <v>20.6304671101697</v>
      </c>
      <c r="AQ2761" s="8">
        <v>20.3761285695929</v>
      </c>
      <c r="AR2761" s="8">
        <v>20.2912539030349</v>
      </c>
      <c r="AS2761" s="9">
        <v>1.00919826351619E-2</v>
      </c>
      <c r="AT2761" s="9">
        <v>1</v>
      </c>
      <c r="AU2761" s="9">
        <v>4.71970486823083E-3</v>
      </c>
      <c r="AV2761" s="10">
        <v>1.80858217058086</v>
      </c>
      <c r="AW2761" s="10">
        <v>-1.0202451181868999</v>
      </c>
      <c r="AX2761" s="10">
        <v>1.4099546879832101</v>
      </c>
      <c r="AY2761" s="10">
        <v>-1.8451971303749799</v>
      </c>
      <c r="AZ2761" s="10">
        <v>-1.2827236123224901</v>
      </c>
      <c r="BA2761" s="10">
        <v>1.4384993872795999</v>
      </c>
      <c r="BB2761" s="9">
        <v>1.1530003075513299E-2</v>
      </c>
      <c r="BC2761" s="9">
        <v>0.999166397464889</v>
      </c>
      <c r="BD2761" s="9">
        <v>0.15748949398318501</v>
      </c>
      <c r="BE2761" s="9">
        <v>9.0485506652682197E-3</v>
      </c>
      <c r="BF2761" s="9">
        <v>0.44520020724807402</v>
      </c>
      <c r="BG2761" s="9">
        <v>0.12620981984381199</v>
      </c>
      <c r="BH2761" s="11" t="str">
        <f t="shared" si="371"/>
        <v/>
      </c>
      <c r="BI2761" s="11" t="str">
        <f t="shared" si="371"/>
        <v/>
      </c>
      <c r="BJ2761" s="11" t="str">
        <f t="shared" si="371"/>
        <v/>
      </c>
      <c r="BK2761" s="11" t="str">
        <f t="shared" si="369"/>
        <v/>
      </c>
      <c r="BL2761" s="11" t="str">
        <f t="shared" si="369"/>
        <v/>
      </c>
      <c r="BM2761" s="11" t="str">
        <f t="shared" si="369"/>
        <v/>
      </c>
      <c r="BN2761" s="11" t="str">
        <f t="shared" si="375"/>
        <v/>
      </c>
      <c r="BO2761" s="11" t="str">
        <f t="shared" si="376"/>
        <v/>
      </c>
      <c r="BP2761" s="11" t="str">
        <f t="shared" si="377"/>
        <v/>
      </c>
      <c r="BR2761" s="11">
        <f t="shared" si="374"/>
        <v>2756</v>
      </c>
      <c r="BS2761" s="6" t="str">
        <f t="shared" si="374"/>
        <v>MA_10430039g0010</v>
      </c>
      <c r="BT2761" s="6" t="str">
        <f t="shared" si="374"/>
        <v>THO complex subunit 7A</v>
      </c>
      <c r="BU2761" s="28">
        <f t="shared" si="372"/>
        <v>1.8</v>
      </c>
      <c r="BV2761" s="28">
        <f t="shared" si="372"/>
        <v>-1</v>
      </c>
      <c r="BW2761" s="28">
        <f t="shared" si="372"/>
        <v>1.4</v>
      </c>
      <c r="BX2761" s="28">
        <f t="shared" si="370"/>
        <v>-1.8</v>
      </c>
      <c r="BY2761" s="28">
        <f t="shared" si="370"/>
        <v>-1.3</v>
      </c>
      <c r="BZ2761" s="28">
        <f t="shared" si="370"/>
        <v>1.4</v>
      </c>
    </row>
    <row r="2762" spans="1:78">
      <c r="A2762" s="6">
        <v>2757</v>
      </c>
      <c r="B2762" s="6" t="s">
        <v>4780</v>
      </c>
      <c r="C2762" s="6" t="s">
        <v>4781</v>
      </c>
      <c r="D2762" s="6" t="str">
        <f t="shared" si="373"/>
        <v>Protein 2757 / MA_9144866g0010 / hypothetical protein Ccrd_015956</v>
      </c>
      <c r="E2762" s="6">
        <v>3</v>
      </c>
      <c r="F2762" s="6">
        <v>3</v>
      </c>
      <c r="G2762" s="6">
        <v>1401135</v>
      </c>
      <c r="H2762" s="6">
        <v>4784781</v>
      </c>
      <c r="I2762" s="6">
        <v>2012474</v>
      </c>
      <c r="J2762" s="6">
        <v>4694999</v>
      </c>
      <c r="K2762" s="6">
        <v>1793692</v>
      </c>
      <c r="L2762" s="6">
        <v>3899990</v>
      </c>
      <c r="M2762" s="6">
        <v>2701641</v>
      </c>
      <c r="N2762" s="6">
        <v>3336208</v>
      </c>
      <c r="O2762" s="6">
        <v>3847249</v>
      </c>
      <c r="P2762" s="6">
        <v>1770052</v>
      </c>
      <c r="Q2762" s="6">
        <v>2083033</v>
      </c>
      <c r="R2762" s="6">
        <v>2890291</v>
      </c>
      <c r="S2762" s="6">
        <v>1485337</v>
      </c>
      <c r="T2762" s="6">
        <v>2404599</v>
      </c>
      <c r="U2762" s="6">
        <v>2810538</v>
      </c>
      <c r="V2762" s="6">
        <v>3311321</v>
      </c>
      <c r="W2762" s="6">
        <v>3754974</v>
      </c>
      <c r="X2762" s="6">
        <v>3326561</v>
      </c>
      <c r="Y2762" s="6">
        <v>3717416</v>
      </c>
      <c r="Z2762" s="8">
        <v>20.418164536118901</v>
      </c>
      <c r="AA2762" s="8">
        <v>22.190021463221601</v>
      </c>
      <c r="AB2762" s="8">
        <v>20.940538713886401</v>
      </c>
      <c r="AC2762" s="8">
        <v>22.162693419919901</v>
      </c>
      <c r="AD2762" s="8">
        <v>20.774500751542998</v>
      </c>
      <c r="AE2762" s="8">
        <v>21.895038994076302</v>
      </c>
      <c r="AF2762" s="8">
        <v>21.365404548232799</v>
      </c>
      <c r="AG2762" s="8">
        <v>21.669777807511402</v>
      </c>
      <c r="AH2762" s="8">
        <v>21.875395775470299</v>
      </c>
      <c r="AI2762" s="8">
        <v>20.755360313271002</v>
      </c>
      <c r="AJ2762" s="8">
        <v>20.990254264468099</v>
      </c>
      <c r="AK2762" s="8">
        <v>21.462783322645901</v>
      </c>
      <c r="AL2762" s="8">
        <v>20.5023588626871</v>
      </c>
      <c r="AM2762" s="8">
        <v>21.197364894110802</v>
      </c>
      <c r="AN2762" s="8">
        <v>21.422414890389302</v>
      </c>
      <c r="AO2762" s="8">
        <v>21.658975441931801</v>
      </c>
      <c r="AP2762" s="8">
        <v>21.840371487662701</v>
      </c>
      <c r="AQ2762" s="8">
        <v>21.665600058354801</v>
      </c>
      <c r="AR2762" s="8">
        <v>21.825868712340899</v>
      </c>
      <c r="AS2762" s="9">
        <v>0.14631995009069701</v>
      </c>
      <c r="AT2762" s="9">
        <v>1</v>
      </c>
      <c r="AU2762" s="9">
        <v>0.111960075253744</v>
      </c>
      <c r="AV2762" s="10">
        <v>1.32337369152338</v>
      </c>
      <c r="AW2762" s="10">
        <v>-1.2444941472831299</v>
      </c>
      <c r="AX2762" s="10">
        <v>1.3062783436888801</v>
      </c>
      <c r="AY2762" s="10">
        <v>-1.6469308137693199</v>
      </c>
      <c r="AZ2762" s="10">
        <v>-1.0130870636546101</v>
      </c>
      <c r="BA2762" s="10">
        <v>1.6256557534435201</v>
      </c>
      <c r="BB2762" s="9">
        <v>0.61568237501138801</v>
      </c>
      <c r="BC2762" s="9">
        <v>0.73937902494432906</v>
      </c>
      <c r="BD2762" s="9">
        <v>0.60729631020283703</v>
      </c>
      <c r="BE2762" s="9">
        <v>0.16857862649177999</v>
      </c>
      <c r="BF2762" s="9">
        <v>0.99992926728923504</v>
      </c>
      <c r="BG2762" s="9">
        <v>0.14939917963556701</v>
      </c>
      <c r="BH2762" s="11" t="str">
        <f t="shared" si="371"/>
        <v/>
      </c>
      <c r="BI2762" s="11" t="str">
        <f t="shared" si="371"/>
        <v/>
      </c>
      <c r="BJ2762" s="11" t="str">
        <f t="shared" si="371"/>
        <v/>
      </c>
      <c r="BK2762" s="11" t="str">
        <f t="shared" si="369"/>
        <v/>
      </c>
      <c r="BL2762" s="11" t="str">
        <f t="shared" si="369"/>
        <v/>
      </c>
      <c r="BM2762" s="11" t="str">
        <f t="shared" si="369"/>
        <v/>
      </c>
      <c r="BN2762" s="11" t="str">
        <f t="shared" si="375"/>
        <v/>
      </c>
      <c r="BO2762" s="11" t="str">
        <f t="shared" si="376"/>
        <v/>
      </c>
      <c r="BP2762" s="11" t="str">
        <f t="shared" si="377"/>
        <v/>
      </c>
      <c r="BR2762" s="11">
        <f t="shared" si="374"/>
        <v>2757</v>
      </c>
      <c r="BS2762" s="6" t="str">
        <f t="shared" si="374"/>
        <v>MA_9144866g0010</v>
      </c>
      <c r="BT2762" s="6" t="str">
        <f t="shared" si="374"/>
        <v>hypothetical protein Ccrd_015956</v>
      </c>
      <c r="BU2762" s="28">
        <f t="shared" si="372"/>
        <v>1.3</v>
      </c>
      <c r="BV2762" s="28">
        <f t="shared" si="372"/>
        <v>-1.2</v>
      </c>
      <c r="BW2762" s="28">
        <f t="shared" si="372"/>
        <v>1.3</v>
      </c>
      <c r="BX2762" s="28">
        <f t="shared" si="370"/>
        <v>-1.6</v>
      </c>
      <c r="BY2762" s="28">
        <f t="shared" si="370"/>
        <v>-1</v>
      </c>
      <c r="BZ2762" s="28">
        <f t="shared" si="370"/>
        <v>1.6</v>
      </c>
    </row>
    <row r="2763" spans="1:78">
      <c r="A2763" s="6">
        <v>2758</v>
      </c>
      <c r="B2763" s="6" t="s">
        <v>4782</v>
      </c>
      <c r="C2763" s="6" t="s">
        <v>4783</v>
      </c>
      <c r="D2763" s="6" t="str">
        <f t="shared" si="373"/>
        <v>Protein 2758 / MA_9853612g0010 / cinnamoyl- reductase 1-like isoform X2</v>
      </c>
      <c r="E2763" s="6">
        <v>2</v>
      </c>
      <c r="F2763" s="6">
        <v>2</v>
      </c>
      <c r="G2763" s="6">
        <v>31558393</v>
      </c>
      <c r="H2763" s="6">
        <v>15330433</v>
      </c>
      <c r="I2763" s="6">
        <v>28701061</v>
      </c>
      <c r="J2763" s="6">
        <v>19403226</v>
      </c>
      <c r="K2763" s="6">
        <v>26493038</v>
      </c>
      <c r="L2763" s="6">
        <v>27763359</v>
      </c>
      <c r="M2763" s="6">
        <v>26861333</v>
      </c>
      <c r="N2763" s="6">
        <v>27269624</v>
      </c>
      <c r="O2763" s="6">
        <v>29702450</v>
      </c>
      <c r="P2763" s="6">
        <v>13322036</v>
      </c>
      <c r="Q2763" s="6">
        <v>36575129</v>
      </c>
      <c r="R2763" s="6">
        <v>10333215</v>
      </c>
      <c r="S2763" s="6">
        <v>22652355</v>
      </c>
      <c r="T2763" s="6">
        <v>33152617</v>
      </c>
      <c r="U2763" s="6">
        <v>26750968</v>
      </c>
      <c r="V2763" s="6">
        <v>25770360</v>
      </c>
      <c r="W2763" s="6">
        <v>26454294</v>
      </c>
      <c r="X2763" s="6">
        <v>28505336</v>
      </c>
      <c r="Y2763" s="6">
        <v>27606944</v>
      </c>
      <c r="Z2763" s="8">
        <v>24.911520407270199</v>
      </c>
      <c r="AA2763" s="8">
        <v>23.8698951099447</v>
      </c>
      <c r="AB2763" s="8">
        <v>24.774600734601901</v>
      </c>
      <c r="AC2763" s="8">
        <v>24.209793200504301</v>
      </c>
      <c r="AD2763" s="8">
        <v>24.659109953605299</v>
      </c>
      <c r="AE2763" s="8">
        <v>24.726678789745801</v>
      </c>
      <c r="AF2763" s="8">
        <v>24.679027564835799</v>
      </c>
      <c r="AG2763" s="8">
        <v>24.7007914723828</v>
      </c>
      <c r="AH2763" s="8">
        <v>24.8240786005262</v>
      </c>
      <c r="AI2763" s="8">
        <v>23.667311249821701</v>
      </c>
      <c r="AJ2763" s="8">
        <v>25.124359616950699</v>
      </c>
      <c r="AK2763" s="8">
        <v>23.3007858577101</v>
      </c>
      <c r="AL2763" s="8">
        <v>24.433157708752599</v>
      </c>
      <c r="AM2763" s="8">
        <v>24.982619422449901</v>
      </c>
      <c r="AN2763" s="8">
        <v>24.673087761464799</v>
      </c>
      <c r="AO2763" s="8">
        <v>24.619209355331702</v>
      </c>
      <c r="AP2763" s="8">
        <v>24.656998580490502</v>
      </c>
      <c r="AQ2763" s="8">
        <v>24.764728671214101</v>
      </c>
      <c r="AR2763" s="8">
        <v>24.718527859270399</v>
      </c>
      <c r="AS2763" s="9">
        <v>0.53314575914658702</v>
      </c>
      <c r="AT2763" s="9">
        <v>1</v>
      </c>
      <c r="AU2763" s="9">
        <v>0.49715917642483798</v>
      </c>
      <c r="AV2763" s="10">
        <v>1.1872800125455201</v>
      </c>
      <c r="AW2763" s="10">
        <v>-1.13550740162018</v>
      </c>
      <c r="AX2763" s="10">
        <v>1.1499144748343499</v>
      </c>
      <c r="AY2763" s="10">
        <v>-1.3481652420411401</v>
      </c>
      <c r="AZ2763" s="10">
        <v>-1.0324941885061101</v>
      </c>
      <c r="BA2763" s="10">
        <v>1.3057363974045899</v>
      </c>
      <c r="BB2763" s="9">
        <v>0.86110125981483399</v>
      </c>
      <c r="BC2763" s="9">
        <v>0.92584420672691603</v>
      </c>
      <c r="BD2763" s="9">
        <v>0.90472487790109901</v>
      </c>
      <c r="BE2763" s="9">
        <v>0.54027605117867805</v>
      </c>
      <c r="BF2763" s="9">
        <v>0.99884320862860798</v>
      </c>
      <c r="BG2763" s="9">
        <v>0.58266282541464398</v>
      </c>
      <c r="BH2763" s="11" t="str">
        <f t="shared" si="371"/>
        <v/>
      </c>
      <c r="BI2763" s="11" t="str">
        <f t="shared" si="371"/>
        <v/>
      </c>
      <c r="BJ2763" s="11" t="str">
        <f t="shared" si="371"/>
        <v/>
      </c>
      <c r="BK2763" s="11" t="str">
        <f t="shared" si="369"/>
        <v/>
      </c>
      <c r="BL2763" s="11" t="str">
        <f t="shared" si="369"/>
        <v/>
      </c>
      <c r="BM2763" s="11" t="str">
        <f t="shared" si="369"/>
        <v/>
      </c>
      <c r="BN2763" s="11" t="str">
        <f t="shared" si="375"/>
        <v/>
      </c>
      <c r="BO2763" s="11" t="str">
        <f t="shared" si="376"/>
        <v/>
      </c>
      <c r="BP2763" s="11" t="str">
        <f t="shared" si="377"/>
        <v/>
      </c>
      <c r="BR2763" s="11">
        <f t="shared" si="374"/>
        <v>2758</v>
      </c>
      <c r="BS2763" s="6" t="str">
        <f t="shared" si="374"/>
        <v>MA_9853612g0010</v>
      </c>
      <c r="BT2763" s="6" t="str">
        <f t="shared" si="374"/>
        <v>cinnamoyl- reductase 1-like isoform X2</v>
      </c>
      <c r="BU2763" s="28">
        <f t="shared" si="372"/>
        <v>1.2</v>
      </c>
      <c r="BV2763" s="28">
        <f t="shared" si="372"/>
        <v>-1.1000000000000001</v>
      </c>
      <c r="BW2763" s="28">
        <f t="shared" si="372"/>
        <v>1.1000000000000001</v>
      </c>
      <c r="BX2763" s="28">
        <f t="shared" si="370"/>
        <v>-1.3</v>
      </c>
      <c r="BY2763" s="28">
        <f t="shared" si="370"/>
        <v>-1</v>
      </c>
      <c r="BZ2763" s="28">
        <f t="shared" si="370"/>
        <v>1.3</v>
      </c>
    </row>
    <row r="2764" spans="1:78">
      <c r="A2764" s="6">
        <v>2759</v>
      </c>
      <c r="B2764" s="6" t="s">
        <v>4784</v>
      </c>
      <c r="C2764" s="6" t="s">
        <v>4785</v>
      </c>
      <c r="D2764" s="6" t="str">
        <f t="shared" si="373"/>
        <v>Protein 2759 / MA_18381g0010 / vacuolar sorting-associated 2 homolog 3</v>
      </c>
      <c r="E2764" s="6">
        <v>2</v>
      </c>
      <c r="F2764" s="6">
        <v>2</v>
      </c>
      <c r="G2764" s="6">
        <v>1154929</v>
      </c>
      <c r="H2764" s="6">
        <v>2007964</v>
      </c>
      <c r="I2764" s="6">
        <v>1472601</v>
      </c>
      <c r="J2764" s="6">
        <v>1585682</v>
      </c>
      <c r="K2764" s="6">
        <v>1634153</v>
      </c>
      <c r="L2764" s="6">
        <v>1547741</v>
      </c>
      <c r="M2764" s="6">
        <v>1439762</v>
      </c>
      <c r="N2764" s="6">
        <v>1595186</v>
      </c>
      <c r="O2764" s="6">
        <v>1624045</v>
      </c>
      <c r="P2764" s="6">
        <v>1334105</v>
      </c>
      <c r="Q2764" s="6">
        <v>1285953</v>
      </c>
      <c r="R2764" s="6">
        <v>1592075</v>
      </c>
      <c r="S2764" s="6">
        <v>1319776</v>
      </c>
      <c r="T2764" s="6">
        <v>850335</v>
      </c>
      <c r="U2764" s="6">
        <v>1561038</v>
      </c>
      <c r="V2764" s="6">
        <v>1679412</v>
      </c>
      <c r="W2764" s="6">
        <v>1540679</v>
      </c>
      <c r="X2764" s="6">
        <v>1635961</v>
      </c>
      <c r="Y2764" s="6">
        <v>1629764</v>
      </c>
      <c r="Z2764" s="8">
        <v>20.1393727330899</v>
      </c>
      <c r="AA2764" s="8">
        <v>20.937301973330499</v>
      </c>
      <c r="AB2764" s="8">
        <v>20.489935155639401</v>
      </c>
      <c r="AC2764" s="8">
        <v>20.596672044639401</v>
      </c>
      <c r="AD2764" s="8">
        <v>20.6401116335959</v>
      </c>
      <c r="AE2764" s="8">
        <v>20.5617326394642</v>
      </c>
      <c r="AF2764" s="8">
        <v>20.457398915854402</v>
      </c>
      <c r="AG2764" s="8">
        <v>20.605293222551101</v>
      </c>
      <c r="AH2764" s="8">
        <v>20.6311601774491</v>
      </c>
      <c r="AI2764" s="8">
        <v>20.3474407868346</v>
      </c>
      <c r="AJ2764" s="8">
        <v>20.294406484224801</v>
      </c>
      <c r="AK2764" s="8">
        <v>20.602476869765699</v>
      </c>
      <c r="AL2764" s="8">
        <v>20.3318616571562</v>
      </c>
      <c r="AM2764" s="8">
        <v>19.697671795245501</v>
      </c>
      <c r="AN2764" s="8">
        <v>20.5740742262712</v>
      </c>
      <c r="AO2764" s="8">
        <v>20.679524770678199</v>
      </c>
      <c r="AP2764" s="8">
        <v>20.555134877413899</v>
      </c>
      <c r="AQ2764" s="8">
        <v>20.6417069253195</v>
      </c>
      <c r="AR2764" s="8">
        <v>20.636231637657801</v>
      </c>
      <c r="AS2764" s="9">
        <v>0.13164351573164301</v>
      </c>
      <c r="AT2764" s="9">
        <v>1</v>
      </c>
      <c r="AU2764" s="9">
        <v>9.8975314862333005E-2</v>
      </c>
      <c r="AV2764" s="10">
        <v>1.00223271117784</v>
      </c>
      <c r="AW2764" s="10">
        <v>-1.2361957321653501</v>
      </c>
      <c r="AX2764" s="10">
        <v>1.0400520851350701</v>
      </c>
      <c r="AY2764" s="10">
        <v>-1.23895580019456</v>
      </c>
      <c r="AZ2764" s="10">
        <v>1.0377351223278</v>
      </c>
      <c r="BA2764" s="10">
        <v>1.28570794887364</v>
      </c>
      <c r="BB2764" s="9">
        <v>0.99999667168714601</v>
      </c>
      <c r="BC2764" s="9">
        <v>0.202584755027577</v>
      </c>
      <c r="BD2764" s="9">
        <v>0.97970425015802198</v>
      </c>
      <c r="BE2764" s="9">
        <v>0.23634313332564399</v>
      </c>
      <c r="BF2764" s="9">
        <v>0.98552997842740497</v>
      </c>
      <c r="BG2764" s="9">
        <v>0.10586517669250201</v>
      </c>
      <c r="BH2764" s="11" t="str">
        <f t="shared" si="371"/>
        <v/>
      </c>
      <c r="BI2764" s="11" t="str">
        <f t="shared" si="371"/>
        <v/>
      </c>
      <c r="BJ2764" s="11" t="str">
        <f t="shared" si="371"/>
        <v/>
      </c>
      <c r="BK2764" s="11" t="str">
        <f t="shared" si="369"/>
        <v/>
      </c>
      <c r="BL2764" s="11" t="str">
        <f t="shared" si="369"/>
        <v/>
      </c>
      <c r="BM2764" s="11" t="str">
        <f t="shared" si="369"/>
        <v/>
      </c>
      <c r="BN2764" s="11" t="str">
        <f t="shared" si="375"/>
        <v/>
      </c>
      <c r="BO2764" s="11" t="str">
        <f t="shared" si="376"/>
        <v/>
      </c>
      <c r="BP2764" s="11" t="str">
        <f t="shared" si="377"/>
        <v/>
      </c>
      <c r="BR2764" s="11">
        <f t="shared" si="374"/>
        <v>2759</v>
      </c>
      <c r="BS2764" s="6" t="str">
        <f t="shared" si="374"/>
        <v>MA_18381g0010</v>
      </c>
      <c r="BT2764" s="6" t="str">
        <f t="shared" si="374"/>
        <v>vacuolar sorting-associated 2 homolog 3</v>
      </c>
      <c r="BU2764" s="28">
        <f t="shared" si="372"/>
        <v>1</v>
      </c>
      <c r="BV2764" s="28">
        <f t="shared" si="372"/>
        <v>-1.2</v>
      </c>
      <c r="BW2764" s="28">
        <f t="shared" si="372"/>
        <v>1</v>
      </c>
      <c r="BX2764" s="28">
        <f t="shared" si="370"/>
        <v>-1.2</v>
      </c>
      <c r="BY2764" s="28">
        <f t="shared" si="370"/>
        <v>1</v>
      </c>
      <c r="BZ2764" s="28">
        <f t="shared" si="370"/>
        <v>1.3</v>
      </c>
    </row>
    <row r="2765" spans="1:78">
      <c r="A2765" s="6">
        <v>2760</v>
      </c>
      <c r="B2765" s="6" t="s">
        <v>4786</v>
      </c>
      <c r="C2765" s="6" t="s">
        <v>4787</v>
      </c>
      <c r="D2765" s="6" t="str">
        <f t="shared" si="373"/>
        <v>Protein 2760 / MA_10434091g0010 / carbohydrate-binding-like fold</v>
      </c>
      <c r="E2765" s="6">
        <v>3</v>
      </c>
      <c r="F2765" s="6">
        <v>3</v>
      </c>
      <c r="G2765" s="6">
        <v>773673</v>
      </c>
      <c r="H2765" s="6">
        <v>1245875</v>
      </c>
      <c r="I2765" s="6">
        <v>861743</v>
      </c>
      <c r="J2765" s="6">
        <v>1379936</v>
      </c>
      <c r="K2765" s="6">
        <v>731830</v>
      </c>
      <c r="L2765" s="6">
        <v>483887</v>
      </c>
      <c r="M2765" s="6">
        <v>207575</v>
      </c>
      <c r="N2765" s="6">
        <v>666629</v>
      </c>
      <c r="O2765" s="6">
        <v>235731</v>
      </c>
      <c r="P2765" s="6">
        <v>797973</v>
      </c>
      <c r="Q2765" s="6">
        <v>1083625</v>
      </c>
      <c r="R2765" s="6">
        <v>1108982</v>
      </c>
      <c r="S2765" s="6">
        <v>1811732</v>
      </c>
      <c r="T2765" s="6">
        <v>765952</v>
      </c>
      <c r="U2765" s="6">
        <v>194460</v>
      </c>
      <c r="V2765" s="6">
        <v>279417</v>
      </c>
      <c r="W2765" s="6">
        <v>329684</v>
      </c>
      <c r="X2765" s="6">
        <v>154543</v>
      </c>
      <c r="Y2765" s="6">
        <v>183209</v>
      </c>
      <c r="Z2765" s="8">
        <v>19.561364401321399</v>
      </c>
      <c r="AA2765" s="8">
        <v>20.248727897777201</v>
      </c>
      <c r="AB2765" s="8">
        <v>19.716898148961999</v>
      </c>
      <c r="AC2765" s="8">
        <v>20.396169927180001</v>
      </c>
      <c r="AD2765" s="8">
        <v>19.481149031906799</v>
      </c>
      <c r="AE2765" s="8">
        <v>18.8843106550496</v>
      </c>
      <c r="AF2765" s="8">
        <v>17.663273172718899</v>
      </c>
      <c r="AG2765" s="8">
        <v>19.346524554030399</v>
      </c>
      <c r="AH2765" s="8">
        <v>17.846781968304601</v>
      </c>
      <c r="AI2765" s="8">
        <v>19.6059804070685</v>
      </c>
      <c r="AJ2765" s="8">
        <v>20.047434152362101</v>
      </c>
      <c r="AK2765" s="8">
        <v>20.080804518483401</v>
      </c>
      <c r="AL2765" s="8">
        <v>20.788938130190399</v>
      </c>
      <c r="AM2765" s="8">
        <v>19.5468944598876</v>
      </c>
      <c r="AN2765" s="8">
        <v>17.5691139009264</v>
      </c>
      <c r="AO2765" s="8">
        <v>18.092060272813399</v>
      </c>
      <c r="AP2765" s="8">
        <v>18.330724347248001</v>
      </c>
      <c r="AQ2765" s="8">
        <v>17.2376487834761</v>
      </c>
      <c r="AR2765" s="8">
        <v>17.4831308508872</v>
      </c>
      <c r="AS2765" s="9">
        <v>9.5733444880598696E-5</v>
      </c>
      <c r="AT2765" s="9">
        <v>4.57622699976745E-2</v>
      </c>
      <c r="AU2765" s="9">
        <v>1.54759113958994E-5</v>
      </c>
      <c r="AV2765" s="10">
        <v>-2.7238349643463602</v>
      </c>
      <c r="AW2765" s="10">
        <v>1.0966844307352599</v>
      </c>
      <c r="AX2765" s="10">
        <v>-4.4025099063653004</v>
      </c>
      <c r="AY2765" s="10">
        <v>2.9871873972909699</v>
      </c>
      <c r="AZ2765" s="10">
        <v>-1.6162909882544101</v>
      </c>
      <c r="BA2765" s="10">
        <v>-4.82816407046856</v>
      </c>
      <c r="BB2765" s="9">
        <v>6.33401652956944E-3</v>
      </c>
      <c r="BC2765" s="9">
        <v>0.97980456301645003</v>
      </c>
      <c r="BD2765" s="9">
        <v>9.1828144225702997E-5</v>
      </c>
      <c r="BE2765" s="9">
        <v>3.1016593620501998E-3</v>
      </c>
      <c r="BF2765" s="9">
        <v>0.27302646283576099</v>
      </c>
      <c r="BG2765" s="9">
        <v>4.7016153796652902E-5</v>
      </c>
      <c r="BH2765" s="11" t="str">
        <f t="shared" si="371"/>
        <v/>
      </c>
      <c r="BI2765" s="11" t="str">
        <f t="shared" si="371"/>
        <v/>
      </c>
      <c r="BJ2765" s="11" t="str">
        <f t="shared" si="371"/>
        <v>x</v>
      </c>
      <c r="BK2765" s="11" t="str">
        <f t="shared" si="369"/>
        <v/>
      </c>
      <c r="BL2765" s="11" t="str">
        <f t="shared" si="369"/>
        <v/>
      </c>
      <c r="BM2765" s="11" t="str">
        <f t="shared" si="369"/>
        <v>x</v>
      </c>
      <c r="BN2765" s="11" t="str">
        <f t="shared" si="375"/>
        <v>x</v>
      </c>
      <c r="BO2765" s="11" t="str">
        <f t="shared" si="376"/>
        <v>x</v>
      </c>
      <c r="BP2765" s="11" t="str">
        <f t="shared" si="377"/>
        <v/>
      </c>
      <c r="BR2765" s="11">
        <f t="shared" si="374"/>
        <v>2760</v>
      </c>
      <c r="BS2765" s="6" t="str">
        <f t="shared" si="374"/>
        <v>MA_10434091g0010</v>
      </c>
      <c r="BT2765" s="6" t="str">
        <f t="shared" si="374"/>
        <v>carbohydrate-binding-like fold</v>
      </c>
      <c r="BU2765" s="28">
        <f t="shared" si="372"/>
        <v>-2.7</v>
      </c>
      <c r="BV2765" s="28">
        <f t="shared" si="372"/>
        <v>1.1000000000000001</v>
      </c>
      <c r="BW2765" s="28" t="str">
        <f t="shared" si="372"/>
        <v>-4,4*</v>
      </c>
      <c r="BX2765" s="28">
        <f t="shared" si="370"/>
        <v>3</v>
      </c>
      <c r="BY2765" s="28">
        <f t="shared" si="370"/>
        <v>-1.6</v>
      </c>
      <c r="BZ2765" s="28" t="str">
        <f t="shared" si="370"/>
        <v>-4,8*</v>
      </c>
    </row>
    <row r="2766" spans="1:78">
      <c r="A2766" s="6">
        <v>2761</v>
      </c>
      <c r="B2766" s="6" t="s">
        <v>4788</v>
      </c>
      <c r="C2766" s="6" t="s">
        <v>4789</v>
      </c>
      <c r="D2766" s="6" t="str">
        <f t="shared" si="373"/>
        <v>Protein 2761 / MA_10426759g0010 / glycosyltransferase CAZy family GT28</v>
      </c>
      <c r="E2766" s="6">
        <v>2</v>
      </c>
      <c r="F2766" s="6">
        <v>2</v>
      </c>
      <c r="G2766" s="6">
        <v>1863017</v>
      </c>
      <c r="H2766" s="6">
        <v>1131702</v>
      </c>
      <c r="I2766" s="6">
        <v>1412682</v>
      </c>
      <c r="J2766" s="6">
        <v>2057958</v>
      </c>
      <c r="K2766" s="6">
        <v>1544622</v>
      </c>
      <c r="L2766" s="6">
        <v>426518</v>
      </c>
      <c r="M2766" s="6">
        <v>376345</v>
      </c>
      <c r="N2766" s="6">
        <v>386905</v>
      </c>
      <c r="O2766" s="6">
        <v>255067</v>
      </c>
      <c r="P2766" s="6">
        <v>1539364</v>
      </c>
      <c r="Q2766" s="6">
        <v>2335040</v>
      </c>
      <c r="R2766" s="6">
        <v>1601724</v>
      </c>
      <c r="S2766" s="6">
        <v>3027322</v>
      </c>
      <c r="T2766" s="6">
        <v>1610497</v>
      </c>
      <c r="U2766" s="6">
        <v>553412</v>
      </c>
      <c r="V2766" s="6">
        <v>622499</v>
      </c>
      <c r="W2766" s="6">
        <v>475096</v>
      </c>
      <c r="X2766" s="6">
        <v>534438</v>
      </c>
      <c r="Y2766" s="6">
        <v>447208</v>
      </c>
      <c r="Z2766" s="8">
        <v>20.8292094082327</v>
      </c>
      <c r="AA2766" s="8">
        <v>20.1100626867511</v>
      </c>
      <c r="AB2766" s="8">
        <v>20.4300053154947</v>
      </c>
      <c r="AC2766" s="8">
        <v>20.9727821084997</v>
      </c>
      <c r="AD2766" s="8">
        <v>20.558822394219099</v>
      </c>
      <c r="AE2766" s="8">
        <v>18.702247102176798</v>
      </c>
      <c r="AF2766" s="8">
        <v>18.5216962788448</v>
      </c>
      <c r="AG2766" s="8">
        <v>18.561619847385899</v>
      </c>
      <c r="AH2766" s="8">
        <v>17.9605167327814</v>
      </c>
      <c r="AI2766" s="8">
        <v>20.5539029828631</v>
      </c>
      <c r="AJ2766" s="8">
        <v>21.155015833309399</v>
      </c>
      <c r="AK2766" s="8">
        <v>20.611194141455499</v>
      </c>
      <c r="AL2766" s="8">
        <v>21.529610704382701</v>
      </c>
      <c r="AM2766" s="8">
        <v>20.619074542625398</v>
      </c>
      <c r="AN2766" s="8">
        <v>19.077994401638701</v>
      </c>
      <c r="AO2766" s="8">
        <v>19.247711994033299</v>
      </c>
      <c r="AP2766" s="8">
        <v>18.857859534680699</v>
      </c>
      <c r="AQ2766" s="8">
        <v>19.027663065449602</v>
      </c>
      <c r="AR2766" s="8">
        <v>18.7705864708851</v>
      </c>
      <c r="AS2766" s="9">
        <v>5.4957465126285195E-7</v>
      </c>
      <c r="AT2766" s="9">
        <v>5.2376677526849499E-5</v>
      </c>
      <c r="AU2766" s="9">
        <v>1.5274621617628901E-8</v>
      </c>
      <c r="AV2766" s="10">
        <v>-4.4188053839811499</v>
      </c>
      <c r="AW2766" s="10">
        <v>1.24279062039537</v>
      </c>
      <c r="AX2766" s="10">
        <v>-2.9976112335741099</v>
      </c>
      <c r="AY2766" s="10">
        <v>5.4916498845643504</v>
      </c>
      <c r="AZ2766" s="10">
        <v>1.4741088952727599</v>
      </c>
      <c r="BA2766" s="10">
        <v>-3.72540312467771</v>
      </c>
      <c r="BB2766" s="9">
        <v>4.7226322563709299E-7</v>
      </c>
      <c r="BC2766" s="9">
        <v>0.46813102729176997</v>
      </c>
      <c r="BD2766" s="9">
        <v>9.9291673758550303E-6</v>
      </c>
      <c r="BE2766" s="9">
        <v>7.7952133636927101E-8</v>
      </c>
      <c r="BF2766" s="9">
        <v>9.9617108297833698E-2</v>
      </c>
      <c r="BG2766" s="9">
        <v>1.0637273186731001E-6</v>
      </c>
      <c r="BH2766" s="11" t="str">
        <f t="shared" si="371"/>
        <v>x</v>
      </c>
      <c r="BI2766" s="11" t="str">
        <f t="shared" si="371"/>
        <v/>
      </c>
      <c r="BJ2766" s="11" t="str">
        <f t="shared" si="371"/>
        <v>x</v>
      </c>
      <c r="BK2766" s="11" t="str">
        <f t="shared" si="369"/>
        <v>x</v>
      </c>
      <c r="BL2766" s="11" t="str">
        <f t="shared" si="369"/>
        <v/>
      </c>
      <c r="BM2766" s="11" t="str">
        <f t="shared" si="369"/>
        <v>x</v>
      </c>
      <c r="BN2766" s="11" t="str">
        <f t="shared" si="375"/>
        <v>x</v>
      </c>
      <c r="BO2766" s="11" t="str">
        <f t="shared" si="376"/>
        <v>x</v>
      </c>
      <c r="BP2766" s="11" t="str">
        <f t="shared" si="377"/>
        <v/>
      </c>
      <c r="BR2766" s="11">
        <f t="shared" si="374"/>
        <v>2761</v>
      </c>
      <c r="BS2766" s="6" t="str">
        <f t="shared" si="374"/>
        <v>MA_10426759g0010</v>
      </c>
      <c r="BT2766" s="6" t="str">
        <f t="shared" si="374"/>
        <v>glycosyltransferase CAZy family GT28</v>
      </c>
      <c r="BU2766" s="28" t="str">
        <f t="shared" si="372"/>
        <v>-4,4*</v>
      </c>
      <c r="BV2766" s="28">
        <f t="shared" si="372"/>
        <v>1.2</v>
      </c>
      <c r="BW2766" s="28" t="str">
        <f t="shared" si="372"/>
        <v>-3*</v>
      </c>
      <c r="BX2766" s="28" t="str">
        <f t="shared" si="370"/>
        <v>5,5*</v>
      </c>
      <c r="BY2766" s="28">
        <f t="shared" si="370"/>
        <v>1.5</v>
      </c>
      <c r="BZ2766" s="28" t="str">
        <f t="shared" si="370"/>
        <v>-3,7*</v>
      </c>
    </row>
    <row r="2767" spans="1:78">
      <c r="A2767" s="6">
        <v>2762</v>
      </c>
      <c r="B2767" s="6" t="s">
        <v>4790</v>
      </c>
      <c r="C2767" s="6" t="s">
        <v>4791</v>
      </c>
      <c r="D2767" s="6" t="str">
        <f t="shared" si="373"/>
        <v>Protein 2762 / MA_53054g0010 / O-glucosyltransferase rumi homolog</v>
      </c>
      <c r="E2767" s="6">
        <v>5</v>
      </c>
      <c r="F2767" s="6">
        <v>5</v>
      </c>
      <c r="G2767" s="6">
        <v>2629453</v>
      </c>
      <c r="H2767" s="6">
        <v>1239802</v>
      </c>
      <c r="I2767" s="6">
        <v>2966669</v>
      </c>
      <c r="J2767" s="6">
        <v>1676503</v>
      </c>
      <c r="K2767" s="6">
        <v>2379396</v>
      </c>
      <c r="L2767" s="6">
        <v>2295737</v>
      </c>
      <c r="M2767" s="6">
        <v>2873446</v>
      </c>
      <c r="N2767" s="6">
        <v>2974662</v>
      </c>
      <c r="O2767" s="6">
        <v>3489841</v>
      </c>
      <c r="P2767" s="6">
        <v>659747</v>
      </c>
      <c r="Q2767" s="6">
        <v>2913276</v>
      </c>
      <c r="R2767" s="6">
        <v>993424</v>
      </c>
      <c r="S2767" s="6">
        <v>2017431</v>
      </c>
      <c r="T2767" s="6">
        <v>1988664</v>
      </c>
      <c r="U2767" s="6">
        <v>3823552</v>
      </c>
      <c r="V2767" s="6">
        <v>3067752</v>
      </c>
      <c r="W2767" s="6">
        <v>3435517</v>
      </c>
      <c r="X2767" s="6">
        <v>3256636</v>
      </c>
      <c r="Y2767" s="6">
        <v>3290198</v>
      </c>
      <c r="Z2767" s="8">
        <v>21.326331279007199</v>
      </c>
      <c r="AA2767" s="8">
        <v>20.241678305721202</v>
      </c>
      <c r="AB2767" s="8">
        <v>21.5004125393856</v>
      </c>
      <c r="AC2767" s="8">
        <v>20.677023634073102</v>
      </c>
      <c r="AD2767" s="8">
        <v>21.182163967061399</v>
      </c>
      <c r="AE2767" s="8">
        <v>21.130525945428101</v>
      </c>
      <c r="AF2767" s="8">
        <v>21.454350506521099</v>
      </c>
      <c r="AG2767" s="8">
        <v>21.504294318878699</v>
      </c>
      <c r="AH2767" s="8">
        <v>21.734729876894601</v>
      </c>
      <c r="AI2767" s="8">
        <v>19.331553359783801</v>
      </c>
      <c r="AJ2767" s="8">
        <v>21.474210956339299</v>
      </c>
      <c r="AK2767" s="8">
        <v>19.922050075513098</v>
      </c>
      <c r="AL2767" s="8">
        <v>20.944087900740399</v>
      </c>
      <c r="AM2767" s="8">
        <v>20.923368111719</v>
      </c>
      <c r="AN2767" s="8">
        <v>21.866482064075502</v>
      </c>
      <c r="AO2767" s="8">
        <v>21.548750428034701</v>
      </c>
      <c r="AP2767" s="8">
        <v>21.712095791282</v>
      </c>
      <c r="AQ2767" s="8">
        <v>21.6349510454775</v>
      </c>
      <c r="AR2767" s="8">
        <v>21.649742975480098</v>
      </c>
      <c r="AS2767" s="9">
        <v>3.2128148493401898E-2</v>
      </c>
      <c r="AT2767" s="9">
        <v>1</v>
      </c>
      <c r="AU2767" s="9">
        <v>1.8952509604729401E-2</v>
      </c>
      <c r="AV2767" s="10">
        <v>1.3855446630681101</v>
      </c>
      <c r="AW2767" s="10">
        <v>-1.3817224663935701</v>
      </c>
      <c r="AX2767" s="10">
        <v>1.6209982303046799</v>
      </c>
      <c r="AY2767" s="10">
        <v>-1.9144381891529201</v>
      </c>
      <c r="AZ2767" s="10">
        <v>1.1699357469395399</v>
      </c>
      <c r="BA2767" s="10">
        <v>2.2397696727962</v>
      </c>
      <c r="BB2767" s="9">
        <v>0.57398208121509797</v>
      </c>
      <c r="BC2767" s="9">
        <v>0.53439649312993198</v>
      </c>
      <c r="BD2767" s="9">
        <v>0.213998540513337</v>
      </c>
      <c r="BE2767" s="9">
        <v>8.4309754120553498E-2</v>
      </c>
      <c r="BF2767" s="9">
        <v>0.92143493761193795</v>
      </c>
      <c r="BG2767" s="9">
        <v>1.7710737219969699E-2</v>
      </c>
      <c r="BH2767" s="11" t="str">
        <f t="shared" si="371"/>
        <v/>
      </c>
      <c r="BI2767" s="11" t="str">
        <f t="shared" si="371"/>
        <v/>
      </c>
      <c r="BJ2767" s="11" t="str">
        <f t="shared" si="371"/>
        <v/>
      </c>
      <c r="BK2767" s="11" t="str">
        <f t="shared" si="369"/>
        <v/>
      </c>
      <c r="BL2767" s="11" t="str">
        <f t="shared" si="369"/>
        <v/>
      </c>
      <c r="BM2767" s="11" t="str">
        <f t="shared" si="369"/>
        <v/>
      </c>
      <c r="BN2767" s="11" t="str">
        <f t="shared" si="375"/>
        <v/>
      </c>
      <c r="BO2767" s="11" t="str">
        <f t="shared" si="376"/>
        <v/>
      </c>
      <c r="BP2767" s="11" t="str">
        <f t="shared" si="377"/>
        <v/>
      </c>
      <c r="BR2767" s="11">
        <f t="shared" si="374"/>
        <v>2762</v>
      </c>
      <c r="BS2767" s="6" t="str">
        <f t="shared" si="374"/>
        <v>MA_53054g0010</v>
      </c>
      <c r="BT2767" s="6" t="str">
        <f t="shared" si="374"/>
        <v>O-glucosyltransferase rumi homolog</v>
      </c>
      <c r="BU2767" s="28">
        <f t="shared" si="372"/>
        <v>1.4</v>
      </c>
      <c r="BV2767" s="28">
        <f t="shared" si="372"/>
        <v>-1.4</v>
      </c>
      <c r="BW2767" s="28">
        <f t="shared" si="372"/>
        <v>1.6</v>
      </c>
      <c r="BX2767" s="28">
        <f t="shared" si="370"/>
        <v>-1.9</v>
      </c>
      <c r="BY2767" s="28">
        <f t="shared" si="370"/>
        <v>1.2</v>
      </c>
      <c r="BZ2767" s="28">
        <f t="shared" si="370"/>
        <v>2.2000000000000002</v>
      </c>
    </row>
    <row r="2768" spans="1:78">
      <c r="A2768" s="6">
        <v>2763</v>
      </c>
      <c r="B2768" s="6" t="s">
        <v>4792</v>
      </c>
      <c r="C2768" s="6" t="s">
        <v>4793</v>
      </c>
      <c r="D2768" s="6" t="str">
        <f t="shared" si="373"/>
        <v>Protein 2763 / MA_207576g0010 / trafficking particle complex subunit 6B</v>
      </c>
      <c r="E2768" s="6">
        <v>4</v>
      </c>
      <c r="F2768" s="6">
        <v>4</v>
      </c>
      <c r="G2768" s="6">
        <v>3968272</v>
      </c>
      <c r="H2768" s="6">
        <v>4304828</v>
      </c>
      <c r="I2768" s="6">
        <v>5973242</v>
      </c>
      <c r="J2768" s="6">
        <v>2859935</v>
      </c>
      <c r="K2768" s="6">
        <v>3759495</v>
      </c>
      <c r="L2768" s="6">
        <v>4749980</v>
      </c>
      <c r="M2768" s="6">
        <v>4237530</v>
      </c>
      <c r="N2768" s="6">
        <v>4801494</v>
      </c>
      <c r="O2768" s="6">
        <v>4355602</v>
      </c>
      <c r="P2768" s="6">
        <v>3638708</v>
      </c>
      <c r="Q2768" s="6">
        <v>5831595</v>
      </c>
      <c r="R2768" s="6">
        <v>4341033</v>
      </c>
      <c r="S2768" s="6">
        <v>3067839</v>
      </c>
      <c r="T2768" s="6">
        <v>3524988</v>
      </c>
      <c r="U2768" s="6">
        <v>4710755</v>
      </c>
      <c r="V2768" s="6">
        <v>4796856</v>
      </c>
      <c r="W2768" s="6">
        <v>4222759</v>
      </c>
      <c r="X2768" s="6">
        <v>3926749</v>
      </c>
      <c r="Y2768" s="6">
        <v>4546503</v>
      </c>
      <c r="Z2768" s="8">
        <v>21.9200794860777</v>
      </c>
      <c r="AA2768" s="8">
        <v>22.037524165017299</v>
      </c>
      <c r="AB2768" s="8">
        <v>22.5100827416525</v>
      </c>
      <c r="AC2768" s="8">
        <v>21.4475509274316</v>
      </c>
      <c r="AD2768" s="8">
        <v>21.842107451991399</v>
      </c>
      <c r="AE2768" s="8">
        <v>22.179490008249498</v>
      </c>
      <c r="AF2768" s="8">
        <v>22.014792151307201</v>
      </c>
      <c r="AG2768" s="8">
        <v>22.195051944122302</v>
      </c>
      <c r="AH2768" s="8">
        <v>22.054440700867701</v>
      </c>
      <c r="AI2768" s="8">
        <v>21.794994851376401</v>
      </c>
      <c r="AJ2768" s="8">
        <v>22.475459098354499</v>
      </c>
      <c r="AK2768" s="8">
        <v>22.049606959147301</v>
      </c>
      <c r="AL2768" s="8">
        <v>21.5487913416056</v>
      </c>
      <c r="AM2768" s="8">
        <v>21.749186915525001</v>
      </c>
      <c r="AN2768" s="8">
        <v>22.167526870662101</v>
      </c>
      <c r="AO2768" s="8">
        <v>22.193657700294899</v>
      </c>
      <c r="AP2768" s="8">
        <v>22.009754481766201</v>
      </c>
      <c r="AQ2768" s="8">
        <v>21.9049039523989</v>
      </c>
      <c r="AR2768" s="8">
        <v>22.116325874127</v>
      </c>
      <c r="AS2768" s="9">
        <v>0.71070617692870697</v>
      </c>
      <c r="AT2768" s="9">
        <v>1</v>
      </c>
      <c r="AU2768" s="9">
        <v>0.68510785461732104</v>
      </c>
      <c r="AV2768" s="10">
        <v>1.1168804326225901</v>
      </c>
      <c r="AW2768" s="10">
        <v>-1.01949953775582</v>
      </c>
      <c r="AX2768" s="10">
        <v>1.09199391831064</v>
      </c>
      <c r="AY2768" s="10">
        <v>-1.13865908478725</v>
      </c>
      <c r="AZ2768" s="10">
        <v>-1.0227899751955101</v>
      </c>
      <c r="BA2768" s="10">
        <v>1.11328729494987</v>
      </c>
      <c r="BB2768" s="9">
        <v>0.83032300513542201</v>
      </c>
      <c r="BC2768" s="9">
        <v>0.99854867412370296</v>
      </c>
      <c r="BD2768" s="9">
        <v>0.88880399297862001</v>
      </c>
      <c r="BE2768" s="9">
        <v>0.75314338508172096</v>
      </c>
      <c r="BF2768" s="9">
        <v>0.99807214042308201</v>
      </c>
      <c r="BG2768" s="9">
        <v>0.81793906777907199</v>
      </c>
      <c r="BH2768" s="11" t="str">
        <f t="shared" si="371"/>
        <v/>
      </c>
      <c r="BI2768" s="11" t="str">
        <f t="shared" si="371"/>
        <v/>
      </c>
      <c r="BJ2768" s="11" t="str">
        <f t="shared" si="371"/>
        <v/>
      </c>
      <c r="BK2768" s="11" t="str">
        <f t="shared" si="369"/>
        <v/>
      </c>
      <c r="BL2768" s="11" t="str">
        <f t="shared" si="369"/>
        <v/>
      </c>
      <c r="BM2768" s="11" t="str">
        <f t="shared" si="369"/>
        <v/>
      </c>
      <c r="BN2768" s="11" t="str">
        <f t="shared" si="375"/>
        <v/>
      </c>
      <c r="BO2768" s="11" t="str">
        <f t="shared" si="376"/>
        <v/>
      </c>
      <c r="BP2768" s="11" t="str">
        <f t="shared" si="377"/>
        <v/>
      </c>
      <c r="BR2768" s="11">
        <f t="shared" si="374"/>
        <v>2763</v>
      </c>
      <c r="BS2768" s="6" t="str">
        <f t="shared" si="374"/>
        <v>MA_207576g0010</v>
      </c>
      <c r="BT2768" s="6" t="str">
        <f t="shared" si="374"/>
        <v>trafficking particle complex subunit 6B</v>
      </c>
      <c r="BU2768" s="28">
        <f t="shared" si="372"/>
        <v>1.1000000000000001</v>
      </c>
      <c r="BV2768" s="28">
        <f t="shared" si="372"/>
        <v>-1</v>
      </c>
      <c r="BW2768" s="28">
        <f t="shared" si="372"/>
        <v>1.1000000000000001</v>
      </c>
      <c r="BX2768" s="28">
        <f t="shared" si="370"/>
        <v>-1.1000000000000001</v>
      </c>
      <c r="BY2768" s="28">
        <f t="shared" si="370"/>
        <v>-1</v>
      </c>
      <c r="BZ2768" s="28">
        <f t="shared" si="370"/>
        <v>1.1000000000000001</v>
      </c>
    </row>
    <row r="2769" spans="1:78">
      <c r="A2769" s="6">
        <v>2764</v>
      </c>
      <c r="B2769" s="6" t="s">
        <v>4794</v>
      </c>
      <c r="C2769" s="6" t="s">
        <v>2496</v>
      </c>
      <c r="D2769" s="6" t="str">
        <f t="shared" si="373"/>
        <v>Protein 2764 / MA_198792g0010 / centromere V</v>
      </c>
      <c r="E2769" s="6">
        <v>2</v>
      </c>
      <c r="F2769" s="6">
        <v>2</v>
      </c>
      <c r="G2769" s="6">
        <v>6396589</v>
      </c>
      <c r="H2769" s="6">
        <v>6475505</v>
      </c>
      <c r="I2769" s="6">
        <v>7290159</v>
      </c>
      <c r="J2769" s="6">
        <v>4679998</v>
      </c>
      <c r="K2769" s="6">
        <v>5906865</v>
      </c>
      <c r="L2769" s="6">
        <v>7429430</v>
      </c>
      <c r="M2769" s="6">
        <v>6637317</v>
      </c>
      <c r="N2769" s="6">
        <v>7866554</v>
      </c>
      <c r="O2769" s="6">
        <v>7826452</v>
      </c>
      <c r="P2769" s="6">
        <v>5852438</v>
      </c>
      <c r="Q2769" s="6">
        <v>6975418</v>
      </c>
      <c r="R2769" s="6">
        <v>7097739</v>
      </c>
      <c r="S2769" s="6">
        <v>5634029</v>
      </c>
      <c r="T2769" s="6">
        <v>3803308</v>
      </c>
      <c r="U2769" s="6">
        <v>7807672</v>
      </c>
      <c r="V2769" s="6">
        <v>6776534</v>
      </c>
      <c r="W2769" s="6">
        <v>7764566</v>
      </c>
      <c r="X2769" s="6">
        <v>8236492</v>
      </c>
      <c r="Y2769" s="6">
        <v>8332253</v>
      </c>
      <c r="Z2769" s="8">
        <v>22.6088713580885</v>
      </c>
      <c r="AA2769" s="8">
        <v>22.626561276808498</v>
      </c>
      <c r="AB2769" s="8">
        <v>22.797518849721399</v>
      </c>
      <c r="AC2769" s="8">
        <v>22.1580764825964</v>
      </c>
      <c r="AD2769" s="8">
        <v>22.493961209208301</v>
      </c>
      <c r="AE2769" s="8">
        <v>22.8248200980264</v>
      </c>
      <c r="AF2769" s="8">
        <v>22.662168748693801</v>
      </c>
      <c r="AG2769" s="8">
        <v>22.907300360602299</v>
      </c>
      <c r="AH2769" s="8">
        <v>22.899927001736099</v>
      </c>
      <c r="AI2769" s="8">
        <v>22.4806063150107</v>
      </c>
      <c r="AJ2769" s="8">
        <v>22.733848241958899</v>
      </c>
      <c r="AK2769" s="8">
        <v>22.7589280935217</v>
      </c>
      <c r="AL2769" s="8">
        <v>22.425735559030699</v>
      </c>
      <c r="AM2769" s="8">
        <v>21.8588233455474</v>
      </c>
      <c r="AN2769" s="8">
        <v>22.8964610159349</v>
      </c>
      <c r="AO2769" s="8">
        <v>22.692116134784801</v>
      </c>
      <c r="AP2769" s="8">
        <v>22.888473856828401</v>
      </c>
      <c r="AQ2769" s="8">
        <v>22.973598580056802</v>
      </c>
      <c r="AR2769" s="8">
        <v>22.990275215268198</v>
      </c>
      <c r="AS2769" s="9">
        <v>4.8516190380028003E-2</v>
      </c>
      <c r="AT2769" s="9">
        <v>1</v>
      </c>
      <c r="AU2769" s="9">
        <v>3.08214028506133E-2</v>
      </c>
      <c r="AV2769" s="10">
        <v>1.2197252565949701</v>
      </c>
      <c r="AW2769" s="10">
        <v>-1.0609888715575999</v>
      </c>
      <c r="AX2769" s="10">
        <v>1.2756098343908899</v>
      </c>
      <c r="AY2769" s="10">
        <v>-1.294114923605</v>
      </c>
      <c r="AZ2769" s="10">
        <v>1.0458173490249101</v>
      </c>
      <c r="BA2769" s="10">
        <v>1.3534078387381601</v>
      </c>
      <c r="BB2769" s="9">
        <v>0.31312236387558401</v>
      </c>
      <c r="BC2769" s="9">
        <v>0.94013741552409202</v>
      </c>
      <c r="BD2769" s="9">
        <v>0.13410193962060901</v>
      </c>
      <c r="BE2769" s="9">
        <v>0.13485651873635601</v>
      </c>
      <c r="BF2769" s="9">
        <v>0.976718539694027</v>
      </c>
      <c r="BG2769" s="9">
        <v>4.8144324287500401E-2</v>
      </c>
      <c r="BH2769" s="11" t="str">
        <f t="shared" si="371"/>
        <v/>
      </c>
      <c r="BI2769" s="11" t="str">
        <f t="shared" si="371"/>
        <v/>
      </c>
      <c r="BJ2769" s="11" t="str">
        <f t="shared" si="371"/>
        <v/>
      </c>
      <c r="BK2769" s="11" t="str">
        <f t="shared" si="369"/>
        <v/>
      </c>
      <c r="BL2769" s="11" t="str">
        <f t="shared" si="369"/>
        <v/>
      </c>
      <c r="BM2769" s="11" t="str">
        <f t="shared" si="369"/>
        <v/>
      </c>
      <c r="BN2769" s="11" t="str">
        <f t="shared" si="375"/>
        <v/>
      </c>
      <c r="BO2769" s="11" t="str">
        <f t="shared" si="376"/>
        <v/>
      </c>
      <c r="BP2769" s="11" t="str">
        <f t="shared" si="377"/>
        <v/>
      </c>
      <c r="BR2769" s="11">
        <f t="shared" si="374"/>
        <v>2764</v>
      </c>
      <c r="BS2769" s="6" t="str">
        <f t="shared" si="374"/>
        <v>MA_198792g0010</v>
      </c>
      <c r="BT2769" s="6" t="str">
        <f t="shared" si="374"/>
        <v>centromere V</v>
      </c>
      <c r="BU2769" s="28">
        <f t="shared" si="372"/>
        <v>1.2</v>
      </c>
      <c r="BV2769" s="28">
        <f t="shared" si="372"/>
        <v>-1.1000000000000001</v>
      </c>
      <c r="BW2769" s="28">
        <f t="shared" si="372"/>
        <v>1.3</v>
      </c>
      <c r="BX2769" s="28">
        <f t="shared" si="370"/>
        <v>-1.3</v>
      </c>
      <c r="BY2769" s="28">
        <f t="shared" si="370"/>
        <v>1</v>
      </c>
      <c r="BZ2769" s="28">
        <f t="shared" si="370"/>
        <v>1.4</v>
      </c>
    </row>
    <row r="2770" spans="1:78">
      <c r="A2770" s="6">
        <v>2765</v>
      </c>
      <c r="B2770" s="6" t="s">
        <v>4795</v>
      </c>
      <c r="C2770" s="6" t="s">
        <v>4796</v>
      </c>
      <c r="D2770" s="6" t="str">
        <f t="shared" si="373"/>
        <v>Protein 2765 / MA_18349g0020 / 30S ribosomal chloroplastic</v>
      </c>
      <c r="E2770" s="6">
        <v>2</v>
      </c>
      <c r="F2770" s="6">
        <v>2</v>
      </c>
      <c r="G2770" s="6">
        <v>1123596</v>
      </c>
      <c r="H2770" s="6">
        <v>4029852</v>
      </c>
      <c r="I2770" s="6">
        <v>3625524</v>
      </c>
      <c r="J2770" s="6">
        <v>6822402</v>
      </c>
      <c r="K2770" s="6">
        <v>4658794</v>
      </c>
      <c r="L2770" s="6">
        <v>8324172</v>
      </c>
      <c r="M2770" s="6">
        <v>10700440</v>
      </c>
      <c r="N2770" s="6">
        <v>8650797</v>
      </c>
      <c r="O2770" s="6">
        <v>12303889</v>
      </c>
      <c r="P2770" s="6">
        <v>3099743</v>
      </c>
      <c r="Q2770" s="6">
        <v>2612184</v>
      </c>
      <c r="R2770" s="6">
        <v>3507677</v>
      </c>
      <c r="S2770" s="6">
        <v>6703648</v>
      </c>
      <c r="T2770" s="6">
        <v>3563305</v>
      </c>
      <c r="U2770" s="6">
        <v>6302245</v>
      </c>
      <c r="V2770" s="6">
        <v>1670963</v>
      </c>
      <c r="W2770" s="6">
        <v>5486442</v>
      </c>
      <c r="X2770" s="6">
        <v>8331980</v>
      </c>
      <c r="Y2770" s="6">
        <v>7268288</v>
      </c>
      <c r="Z2770" s="8">
        <v>20.0996919629182</v>
      </c>
      <c r="AA2770" s="8">
        <v>21.942295424755599</v>
      </c>
      <c r="AB2770" s="8">
        <v>21.789758093436099</v>
      </c>
      <c r="AC2770" s="8">
        <v>22.701848335462699</v>
      </c>
      <c r="AD2770" s="8">
        <v>22.1515251088822</v>
      </c>
      <c r="AE2770" s="8">
        <v>22.988875344703001</v>
      </c>
      <c r="AF2770" s="8">
        <v>23.351166785395598</v>
      </c>
      <c r="AG2770" s="8">
        <v>23.0444016240364</v>
      </c>
      <c r="AH2770" s="8">
        <v>23.552611057354699</v>
      </c>
      <c r="AI2770" s="8">
        <v>21.563717175792899</v>
      </c>
      <c r="AJ2770" s="8">
        <v>21.3168250919888</v>
      </c>
      <c r="AK2770" s="8">
        <v>21.7420844744749</v>
      </c>
      <c r="AL2770" s="8">
        <v>22.6765149662751</v>
      </c>
      <c r="AM2770" s="8">
        <v>21.764784545120701</v>
      </c>
      <c r="AN2770" s="8">
        <v>22.5874344095912</v>
      </c>
      <c r="AO2770" s="8">
        <v>20.6722483575961</v>
      </c>
      <c r="AP2770" s="8">
        <v>22.387439422921499</v>
      </c>
      <c r="AQ2770" s="8">
        <v>22.990227945676398</v>
      </c>
      <c r="AR2770" s="8">
        <v>22.793184155646301</v>
      </c>
      <c r="AS2770" s="9">
        <v>5.9490881306848299E-2</v>
      </c>
      <c r="AT2770" s="9">
        <v>1</v>
      </c>
      <c r="AU2770" s="9">
        <v>3.9232988022131599E-2</v>
      </c>
      <c r="AV2770" s="10">
        <v>2.8230211114911499</v>
      </c>
      <c r="AW2770" s="10">
        <v>1.0539171548339099</v>
      </c>
      <c r="AX2770" s="10">
        <v>1.4631554696254401</v>
      </c>
      <c r="AY2770" s="10">
        <v>-2.6785986911239199</v>
      </c>
      <c r="AZ2770" s="10">
        <v>-1.92940611582024</v>
      </c>
      <c r="BA2770" s="10">
        <v>1.3883021667448101</v>
      </c>
      <c r="BB2770" s="9">
        <v>4.3615664773343797E-2</v>
      </c>
      <c r="BC2770" s="9">
        <v>0.99851438078795896</v>
      </c>
      <c r="BD2770" s="9">
        <v>0.66611280992466704</v>
      </c>
      <c r="BE2770" s="9">
        <v>5.7739112956302303E-2</v>
      </c>
      <c r="BF2770" s="9">
        <v>0.28094648463036798</v>
      </c>
      <c r="BG2770" s="9">
        <v>0.75683949187788901</v>
      </c>
      <c r="BH2770" s="11" t="str">
        <f t="shared" si="371"/>
        <v/>
      </c>
      <c r="BI2770" s="11" t="str">
        <f t="shared" si="371"/>
        <v/>
      </c>
      <c r="BJ2770" s="11" t="str">
        <f t="shared" si="371"/>
        <v/>
      </c>
      <c r="BK2770" s="11" t="str">
        <f t="shared" si="369"/>
        <v/>
      </c>
      <c r="BL2770" s="11" t="str">
        <f t="shared" si="369"/>
        <v/>
      </c>
      <c r="BM2770" s="11" t="str">
        <f t="shared" si="369"/>
        <v/>
      </c>
      <c r="BN2770" s="11" t="str">
        <f t="shared" si="375"/>
        <v/>
      </c>
      <c r="BO2770" s="11" t="str">
        <f t="shared" si="376"/>
        <v/>
      </c>
      <c r="BP2770" s="11" t="str">
        <f t="shared" si="377"/>
        <v/>
      </c>
      <c r="BR2770" s="11">
        <f t="shared" si="374"/>
        <v>2765</v>
      </c>
      <c r="BS2770" s="6" t="str">
        <f t="shared" si="374"/>
        <v>MA_18349g0020</v>
      </c>
      <c r="BT2770" s="6" t="str">
        <f t="shared" si="374"/>
        <v>30S ribosomal chloroplastic</v>
      </c>
      <c r="BU2770" s="28">
        <f t="shared" si="372"/>
        <v>2.8</v>
      </c>
      <c r="BV2770" s="28">
        <f t="shared" si="372"/>
        <v>1.1000000000000001</v>
      </c>
      <c r="BW2770" s="28">
        <f t="shared" si="372"/>
        <v>1.5</v>
      </c>
      <c r="BX2770" s="28">
        <f t="shared" si="370"/>
        <v>-2.7</v>
      </c>
      <c r="BY2770" s="28">
        <f t="shared" si="370"/>
        <v>-1.9</v>
      </c>
      <c r="BZ2770" s="28">
        <f t="shared" si="370"/>
        <v>1.4</v>
      </c>
    </row>
    <row r="2771" spans="1:78">
      <c r="A2771" s="6">
        <v>2766</v>
      </c>
      <c r="B2771" s="6" t="s">
        <v>4797</v>
      </c>
      <c r="C2771" s="6" t="s">
        <v>4798</v>
      </c>
      <c r="D2771" s="6" t="str">
        <f t="shared" si="373"/>
        <v>Protein 2766 / MA_299113g0010 / Myosin heavy chain-related</v>
      </c>
      <c r="E2771" s="6">
        <v>3</v>
      </c>
      <c r="F2771" s="6">
        <v>3</v>
      </c>
      <c r="G2771" s="6">
        <v>23432098</v>
      </c>
      <c r="H2771" s="6">
        <v>28902310</v>
      </c>
      <c r="I2771" s="6">
        <v>17640097</v>
      </c>
      <c r="J2771" s="6">
        <v>39789948</v>
      </c>
      <c r="K2771" s="6">
        <v>21549077</v>
      </c>
      <c r="L2771" s="6">
        <v>13818362</v>
      </c>
      <c r="M2771" s="6">
        <v>13519326</v>
      </c>
      <c r="N2771" s="6">
        <v>12627242</v>
      </c>
      <c r="O2771" s="6">
        <v>12781784</v>
      </c>
      <c r="P2771" s="6">
        <v>45172389</v>
      </c>
      <c r="Q2771" s="6">
        <v>19598578</v>
      </c>
      <c r="R2771" s="6">
        <v>25586107</v>
      </c>
      <c r="S2771" s="6">
        <v>36238010</v>
      </c>
      <c r="T2771" s="6">
        <v>18573406</v>
      </c>
      <c r="U2771" s="6">
        <v>15617014</v>
      </c>
      <c r="V2771" s="6">
        <v>13911053</v>
      </c>
      <c r="W2771" s="6">
        <v>14804856</v>
      </c>
      <c r="X2771" s="6">
        <v>15924899</v>
      </c>
      <c r="Y2771" s="6">
        <v>15638425</v>
      </c>
      <c r="Z2771" s="8">
        <v>24.4819827963336</v>
      </c>
      <c r="AA2771" s="8">
        <v>24.7846814680919</v>
      </c>
      <c r="AB2771" s="8">
        <v>24.072355158272199</v>
      </c>
      <c r="AC2771" s="8">
        <v>25.245900677840002</v>
      </c>
      <c r="AD2771" s="8">
        <v>24.361122740670201</v>
      </c>
      <c r="AE2771" s="8">
        <v>23.720083275991801</v>
      </c>
      <c r="AF2771" s="8">
        <v>23.688519892703201</v>
      </c>
      <c r="AG2771" s="8">
        <v>23.590036229114801</v>
      </c>
      <c r="AH2771" s="8">
        <v>23.607585876735101</v>
      </c>
      <c r="AI2771" s="8">
        <v>25.428937878790901</v>
      </c>
      <c r="AJ2771" s="8">
        <v>24.224245645757598</v>
      </c>
      <c r="AK2771" s="8">
        <v>24.608857318073898</v>
      </c>
      <c r="AL2771" s="8">
        <v>25.111000396583599</v>
      </c>
      <c r="AM2771" s="8">
        <v>24.1467350658463</v>
      </c>
      <c r="AN2771" s="8">
        <v>23.896615298280199</v>
      </c>
      <c r="AO2771" s="8">
        <v>23.729728293320999</v>
      </c>
      <c r="AP2771" s="8">
        <v>23.8195671223666</v>
      </c>
      <c r="AQ2771" s="8">
        <v>23.9247808867615</v>
      </c>
      <c r="AR2771" s="8">
        <v>23.898591885353699</v>
      </c>
      <c r="AS2771" s="9">
        <v>3.0041923431084398E-3</v>
      </c>
      <c r="AT2771" s="9">
        <v>1</v>
      </c>
      <c r="AU2771" s="9">
        <v>1.0846313050255499E-3</v>
      </c>
      <c r="AV2771" s="10">
        <v>-1.9154086864626101</v>
      </c>
      <c r="AW2771" s="10">
        <v>1.0827849143333299</v>
      </c>
      <c r="AX2771" s="10">
        <v>-1.6648034628261701</v>
      </c>
      <c r="AY2771" s="10">
        <v>2.0739756304847399</v>
      </c>
      <c r="AZ2771" s="10">
        <v>1.15053141660999</v>
      </c>
      <c r="BA2771" s="10">
        <v>-1.80262407487806</v>
      </c>
      <c r="BB2771" s="9">
        <v>9.2141521215658405E-3</v>
      </c>
      <c r="BC2771" s="9">
        <v>0.96071434605463801</v>
      </c>
      <c r="BD2771" s="9">
        <v>3.16009038814863E-2</v>
      </c>
      <c r="BE2771" s="9">
        <v>3.7301530547078098E-3</v>
      </c>
      <c r="BF2771" s="9">
        <v>0.84868632584777004</v>
      </c>
      <c r="BG2771" s="9">
        <v>1.22342632093464E-2</v>
      </c>
      <c r="BH2771" s="11" t="str">
        <f t="shared" si="371"/>
        <v/>
      </c>
      <c r="BI2771" s="11" t="str">
        <f t="shared" si="371"/>
        <v/>
      </c>
      <c r="BJ2771" s="11" t="str">
        <f t="shared" si="371"/>
        <v/>
      </c>
      <c r="BK2771" s="11" t="str">
        <f t="shared" si="369"/>
        <v/>
      </c>
      <c r="BL2771" s="11" t="str">
        <f t="shared" si="369"/>
        <v/>
      </c>
      <c r="BM2771" s="11" t="str">
        <f t="shared" si="369"/>
        <v/>
      </c>
      <c r="BN2771" s="11" t="str">
        <f t="shared" si="375"/>
        <v/>
      </c>
      <c r="BO2771" s="11" t="str">
        <f t="shared" si="376"/>
        <v/>
      </c>
      <c r="BP2771" s="11" t="str">
        <f t="shared" si="377"/>
        <v/>
      </c>
      <c r="BR2771" s="11">
        <f t="shared" si="374"/>
        <v>2766</v>
      </c>
      <c r="BS2771" s="6" t="str">
        <f t="shared" si="374"/>
        <v>MA_299113g0010</v>
      </c>
      <c r="BT2771" s="6" t="str">
        <f t="shared" si="374"/>
        <v>Myosin heavy chain-related</v>
      </c>
      <c r="BU2771" s="28">
        <f t="shared" si="372"/>
        <v>-1.9</v>
      </c>
      <c r="BV2771" s="28">
        <f t="shared" si="372"/>
        <v>1.1000000000000001</v>
      </c>
      <c r="BW2771" s="28">
        <f t="shared" si="372"/>
        <v>-1.7</v>
      </c>
      <c r="BX2771" s="28">
        <f t="shared" si="370"/>
        <v>2.1</v>
      </c>
      <c r="BY2771" s="28">
        <f t="shared" si="370"/>
        <v>1.2</v>
      </c>
      <c r="BZ2771" s="28">
        <f t="shared" si="370"/>
        <v>-1.8</v>
      </c>
    </row>
    <row r="2772" spans="1:78">
      <c r="A2772" s="6">
        <v>2767</v>
      </c>
      <c r="B2772" s="6" t="s">
        <v>4799</v>
      </c>
      <c r="C2772" s="6" t="s">
        <v>2758</v>
      </c>
      <c r="D2772" s="6" t="str">
        <f t="shared" si="373"/>
        <v>Protein 2767 / MA_1506963g0010 / sinapyl alcohol</v>
      </c>
      <c r="E2772" s="6">
        <v>2</v>
      </c>
      <c r="F2772" s="6">
        <v>2</v>
      </c>
      <c r="G2772" s="6">
        <v>2678357</v>
      </c>
      <c r="H2772" s="6">
        <v>3199135</v>
      </c>
      <c r="I2772" s="6">
        <v>1161149</v>
      </c>
      <c r="J2772" s="6">
        <v>2379442</v>
      </c>
      <c r="K2772" s="6">
        <v>1538453</v>
      </c>
      <c r="L2772" s="6">
        <v>2639717</v>
      </c>
      <c r="M2772" s="6">
        <v>2403313</v>
      </c>
      <c r="N2772" s="6">
        <v>1897477</v>
      </c>
      <c r="O2772" s="6">
        <v>2464187</v>
      </c>
      <c r="P2772" s="6">
        <v>985072</v>
      </c>
      <c r="Q2772" s="6">
        <v>964282</v>
      </c>
      <c r="R2772" s="6">
        <v>1819320</v>
      </c>
      <c r="S2772" s="6">
        <v>1429770</v>
      </c>
      <c r="T2772" s="6">
        <v>2422739</v>
      </c>
      <c r="U2772" s="6">
        <v>979999</v>
      </c>
      <c r="V2772" s="6">
        <v>1121823</v>
      </c>
      <c r="W2772" s="6">
        <v>1117836</v>
      </c>
      <c r="X2772" s="6">
        <v>962258</v>
      </c>
      <c r="Y2772" s="6">
        <v>1024396</v>
      </c>
      <c r="Z2772" s="8">
        <v>21.3529168405924</v>
      </c>
      <c r="AA2772" s="8">
        <v>21.609250443215998</v>
      </c>
      <c r="AB2772" s="8">
        <v>20.1471216817244</v>
      </c>
      <c r="AC2772" s="8">
        <v>21.182191857891802</v>
      </c>
      <c r="AD2772" s="8">
        <v>20.553048939090701</v>
      </c>
      <c r="AE2772" s="8">
        <v>21.331951838081601</v>
      </c>
      <c r="AF2772" s="8">
        <v>21.196593122137099</v>
      </c>
      <c r="AG2772" s="8">
        <v>20.855650967646302</v>
      </c>
      <c r="AH2772" s="8">
        <v>21.232680311451102</v>
      </c>
      <c r="AI2772" s="8">
        <v>19.909869651032899</v>
      </c>
      <c r="AJ2772" s="8">
        <v>19.879095592371801</v>
      </c>
      <c r="AK2772" s="8">
        <v>20.794967890109</v>
      </c>
      <c r="AL2772" s="8">
        <v>20.447351655805399</v>
      </c>
      <c r="AM2772" s="8">
        <v>21.208207561943698</v>
      </c>
      <c r="AN2772" s="8">
        <v>19.902420751526101</v>
      </c>
      <c r="AO2772" s="8">
        <v>20.097413636388399</v>
      </c>
      <c r="AP2772" s="8">
        <v>20.092277112297701</v>
      </c>
      <c r="AQ2772" s="8">
        <v>19.876064234769999</v>
      </c>
      <c r="AR2772" s="8">
        <v>19.9663420940342</v>
      </c>
      <c r="AS2772" s="9">
        <v>9.6779317952492908E-3</v>
      </c>
      <c r="AT2772" s="9">
        <v>1</v>
      </c>
      <c r="AU2772" s="9">
        <v>4.4958741578611299E-3</v>
      </c>
      <c r="AV2772" s="10">
        <v>1.13706372278503</v>
      </c>
      <c r="AW2772" s="10">
        <v>-1.43495697670601</v>
      </c>
      <c r="AX2772" s="10">
        <v>-1.9752049905372899</v>
      </c>
      <c r="AY2772" s="10">
        <v>-1.6316375219696899</v>
      </c>
      <c r="AZ2772" s="10">
        <v>-2.2459339398039102</v>
      </c>
      <c r="BA2772" s="10">
        <v>-1.3764907398627599</v>
      </c>
      <c r="BB2772" s="9">
        <v>0.92258158568320803</v>
      </c>
      <c r="BC2772" s="9">
        <v>0.28452538495770202</v>
      </c>
      <c r="BD2772" s="9">
        <v>1.49071098207513E-2</v>
      </c>
      <c r="BE2772" s="9">
        <v>0.12392569194747401</v>
      </c>
      <c r="BF2772" s="9">
        <v>6.4768227040760103E-3</v>
      </c>
      <c r="BG2772" s="9">
        <v>0.38335194627548402</v>
      </c>
      <c r="BH2772" s="11" t="str">
        <f t="shared" si="371"/>
        <v/>
      </c>
      <c r="BI2772" s="11" t="str">
        <f t="shared" si="371"/>
        <v/>
      </c>
      <c r="BJ2772" s="11" t="str">
        <f t="shared" si="371"/>
        <v/>
      </c>
      <c r="BK2772" s="11" t="str">
        <f t="shared" si="369"/>
        <v/>
      </c>
      <c r="BL2772" s="11" t="str">
        <f t="shared" si="369"/>
        <v/>
      </c>
      <c r="BM2772" s="11" t="str">
        <f t="shared" si="369"/>
        <v/>
      </c>
      <c r="BN2772" s="11" t="str">
        <f t="shared" si="375"/>
        <v/>
      </c>
      <c r="BO2772" s="11" t="str">
        <f t="shared" si="376"/>
        <v/>
      </c>
      <c r="BP2772" s="11" t="str">
        <f t="shared" si="377"/>
        <v/>
      </c>
      <c r="BR2772" s="11">
        <f t="shared" si="374"/>
        <v>2767</v>
      </c>
      <c r="BS2772" s="6" t="str">
        <f t="shared" si="374"/>
        <v>MA_1506963g0010</v>
      </c>
      <c r="BT2772" s="6" t="str">
        <f t="shared" si="374"/>
        <v>sinapyl alcohol</v>
      </c>
      <c r="BU2772" s="28">
        <f t="shared" si="372"/>
        <v>1.1000000000000001</v>
      </c>
      <c r="BV2772" s="28">
        <f t="shared" si="372"/>
        <v>-1.4</v>
      </c>
      <c r="BW2772" s="28">
        <f t="shared" si="372"/>
        <v>-2</v>
      </c>
      <c r="BX2772" s="28">
        <f t="shared" si="370"/>
        <v>-1.6</v>
      </c>
      <c r="BY2772" s="28">
        <f t="shared" si="370"/>
        <v>-2.2000000000000002</v>
      </c>
      <c r="BZ2772" s="28">
        <f t="shared" si="370"/>
        <v>-1.4</v>
      </c>
    </row>
    <row r="2773" spans="1:78">
      <c r="A2773" s="6">
        <v>2768</v>
      </c>
      <c r="B2773" s="6" t="s">
        <v>4800</v>
      </c>
      <c r="C2773" s="6" t="s">
        <v>4801</v>
      </c>
      <c r="D2773" s="6" t="str">
        <f t="shared" si="373"/>
        <v>Protein 2768 / MA_196874g0010 / dual specificity phosphatase Cdc25</v>
      </c>
      <c r="E2773" s="6">
        <v>3</v>
      </c>
      <c r="F2773" s="6">
        <v>3</v>
      </c>
      <c r="G2773" s="6">
        <v>5212274</v>
      </c>
      <c r="H2773" s="6">
        <v>8456889</v>
      </c>
      <c r="I2773" s="6">
        <v>4952506</v>
      </c>
      <c r="J2773" s="6">
        <v>6163926</v>
      </c>
      <c r="K2773" s="6">
        <v>6560043</v>
      </c>
      <c r="L2773" s="6">
        <v>5915248</v>
      </c>
      <c r="M2773" s="6">
        <v>6156139</v>
      </c>
      <c r="N2773" s="6">
        <v>6065427</v>
      </c>
      <c r="O2773" s="6">
        <v>6731625</v>
      </c>
      <c r="P2773" s="6">
        <v>6174221</v>
      </c>
      <c r="Q2773" s="6">
        <v>4055239</v>
      </c>
      <c r="R2773" s="6">
        <v>5409547</v>
      </c>
      <c r="S2773" s="6">
        <v>4287939</v>
      </c>
      <c r="T2773" s="6">
        <v>3260229</v>
      </c>
      <c r="U2773" s="6">
        <v>5034696</v>
      </c>
      <c r="V2773" s="6">
        <v>4503990</v>
      </c>
      <c r="W2773" s="6">
        <v>5005446</v>
      </c>
      <c r="X2773" s="6">
        <v>5763890</v>
      </c>
      <c r="Y2773" s="6">
        <v>5477055</v>
      </c>
      <c r="Z2773" s="8">
        <v>22.3134814951433</v>
      </c>
      <c r="AA2773" s="8">
        <v>23.0116956121371</v>
      </c>
      <c r="AB2773" s="8">
        <v>22.239727292276399</v>
      </c>
      <c r="AC2773" s="8">
        <v>22.555418111242801</v>
      </c>
      <c r="AD2773" s="8">
        <v>22.645273840826601</v>
      </c>
      <c r="AE2773" s="8">
        <v>22.496007224934001</v>
      </c>
      <c r="AF2773" s="8">
        <v>22.553594376095401</v>
      </c>
      <c r="AG2773" s="8">
        <v>22.532177782534401</v>
      </c>
      <c r="AH2773" s="8">
        <v>22.682523379725101</v>
      </c>
      <c r="AI2773" s="8">
        <v>22.557825693012202</v>
      </c>
      <c r="AJ2773" s="8">
        <v>21.951355513101799</v>
      </c>
      <c r="AK2773" s="8">
        <v>22.367076355942501</v>
      </c>
      <c r="AL2773" s="8">
        <v>22.0318529515603</v>
      </c>
      <c r="AM2773" s="8">
        <v>21.636541872909699</v>
      </c>
      <c r="AN2773" s="8">
        <v>22.2634732388108</v>
      </c>
      <c r="AO2773" s="8">
        <v>22.102772193597001</v>
      </c>
      <c r="AP2773" s="8">
        <v>22.255067192495599</v>
      </c>
      <c r="AQ2773" s="8">
        <v>22.458611372225999</v>
      </c>
      <c r="AR2773" s="8">
        <v>22.3849689371525</v>
      </c>
      <c r="AS2773" s="9">
        <v>6.3312754819005695E-2</v>
      </c>
      <c r="AT2773" s="9">
        <v>1</v>
      </c>
      <c r="AU2773" s="9">
        <v>4.2214488536438499E-2</v>
      </c>
      <c r="AV2773" s="10">
        <v>1.0090211538725999</v>
      </c>
      <c r="AW2773" s="10">
        <v>-1.36054888401996</v>
      </c>
      <c r="AX2773" s="10">
        <v>-1.19759548166981</v>
      </c>
      <c r="AY2773" s="10">
        <v>-1.3728226048539001</v>
      </c>
      <c r="AZ2773" s="10">
        <v>-1.2083991747870899</v>
      </c>
      <c r="BA2773" s="10">
        <v>1.13606714858588</v>
      </c>
      <c r="BB2773" s="9">
        <v>0.99984045379989905</v>
      </c>
      <c r="BC2773" s="9">
        <v>6.5998338709187102E-2</v>
      </c>
      <c r="BD2773" s="9">
        <v>0.40763320834310501</v>
      </c>
      <c r="BE2773" s="9">
        <v>7.6566033734507405E-2</v>
      </c>
      <c r="BF2773" s="9">
        <v>0.41621340784940702</v>
      </c>
      <c r="BG2773" s="9">
        <v>0.67604873877430904</v>
      </c>
      <c r="BH2773" s="11" t="str">
        <f t="shared" si="371"/>
        <v/>
      </c>
      <c r="BI2773" s="11" t="str">
        <f t="shared" si="371"/>
        <v/>
      </c>
      <c r="BJ2773" s="11" t="str">
        <f t="shared" si="371"/>
        <v/>
      </c>
      <c r="BK2773" s="11" t="str">
        <f t="shared" si="369"/>
        <v/>
      </c>
      <c r="BL2773" s="11" t="str">
        <f t="shared" si="369"/>
        <v/>
      </c>
      <c r="BM2773" s="11" t="str">
        <f t="shared" si="369"/>
        <v/>
      </c>
      <c r="BN2773" s="11" t="str">
        <f t="shared" si="375"/>
        <v/>
      </c>
      <c r="BO2773" s="11" t="str">
        <f t="shared" si="376"/>
        <v/>
      </c>
      <c r="BP2773" s="11" t="str">
        <f t="shared" si="377"/>
        <v/>
      </c>
      <c r="BR2773" s="11">
        <f t="shared" si="374"/>
        <v>2768</v>
      </c>
      <c r="BS2773" s="6" t="str">
        <f t="shared" si="374"/>
        <v>MA_196874g0010</v>
      </c>
      <c r="BT2773" s="6" t="str">
        <f t="shared" si="374"/>
        <v>dual specificity phosphatase Cdc25</v>
      </c>
      <c r="BU2773" s="28">
        <f t="shared" si="372"/>
        <v>1</v>
      </c>
      <c r="BV2773" s="28">
        <f t="shared" si="372"/>
        <v>-1.4</v>
      </c>
      <c r="BW2773" s="28">
        <f t="shared" si="372"/>
        <v>-1.2</v>
      </c>
      <c r="BX2773" s="28">
        <f t="shared" si="370"/>
        <v>-1.4</v>
      </c>
      <c r="BY2773" s="28">
        <f t="shared" si="370"/>
        <v>-1.2</v>
      </c>
      <c r="BZ2773" s="28">
        <f t="shared" si="370"/>
        <v>1.1000000000000001</v>
      </c>
    </row>
    <row r="2774" spans="1:78">
      <c r="A2774" s="6">
        <v>2769</v>
      </c>
      <c r="B2774" s="6" t="s">
        <v>4802</v>
      </c>
      <c r="C2774" s="6" t="s">
        <v>4301</v>
      </c>
      <c r="D2774" s="6" t="str">
        <f t="shared" si="373"/>
        <v>Protein 2769 / MA_12847g0010 / EF-hand domain</v>
      </c>
      <c r="E2774" s="6">
        <v>3</v>
      </c>
      <c r="F2774" s="6">
        <v>3</v>
      </c>
      <c r="G2774" s="6">
        <v>6153829</v>
      </c>
      <c r="H2774" s="6">
        <v>3313142</v>
      </c>
      <c r="I2774" s="6">
        <v>5018062</v>
      </c>
      <c r="J2774" s="6">
        <v>2770332</v>
      </c>
      <c r="K2774" s="6">
        <v>5207493</v>
      </c>
      <c r="L2774" s="6">
        <v>6772024</v>
      </c>
      <c r="M2774" s="6">
        <v>5629784</v>
      </c>
      <c r="N2774" s="6">
        <v>7387389</v>
      </c>
      <c r="O2774" s="6">
        <v>6667368</v>
      </c>
      <c r="P2774" s="6">
        <v>2738317</v>
      </c>
      <c r="Q2774" s="6">
        <v>5477520</v>
      </c>
      <c r="R2774" s="6">
        <v>2054738</v>
      </c>
      <c r="S2774" s="6">
        <v>3764393</v>
      </c>
      <c r="T2774" s="6">
        <v>4568029</v>
      </c>
      <c r="U2774" s="6">
        <v>6479090</v>
      </c>
      <c r="V2774" s="6">
        <v>6648213</v>
      </c>
      <c r="W2774" s="6">
        <v>7107435</v>
      </c>
      <c r="X2774" s="6">
        <v>5591716</v>
      </c>
      <c r="Y2774" s="6">
        <v>6671346</v>
      </c>
      <c r="Z2774" s="8">
        <v>22.5530529245524</v>
      </c>
      <c r="AA2774" s="8">
        <v>21.659768607426301</v>
      </c>
      <c r="AB2774" s="8">
        <v>22.2586988652088</v>
      </c>
      <c r="AC2774" s="8">
        <v>21.4016274503105</v>
      </c>
      <c r="AD2774" s="8">
        <v>22.312157564296399</v>
      </c>
      <c r="AE2774" s="8">
        <v>22.691155655466702</v>
      </c>
      <c r="AF2774" s="8">
        <v>22.424648140278599</v>
      </c>
      <c r="AG2774" s="8">
        <v>22.8166331174092</v>
      </c>
      <c r="AH2774" s="8">
        <v>22.6686859270261</v>
      </c>
      <c r="AI2774" s="8">
        <v>21.3848580385114</v>
      </c>
      <c r="AJ2774" s="8">
        <v>22.385091416243601</v>
      </c>
      <c r="AK2774" s="8">
        <v>20.9705230166627</v>
      </c>
      <c r="AL2774" s="8">
        <v>21.843985821607902</v>
      </c>
      <c r="AM2774" s="8">
        <v>22.1231403789617</v>
      </c>
      <c r="AN2774" s="8">
        <v>22.627359767514498</v>
      </c>
      <c r="AO2774" s="8">
        <v>22.664535174224401</v>
      </c>
      <c r="AP2774" s="8">
        <v>22.7608975693323</v>
      </c>
      <c r="AQ2774" s="8">
        <v>22.4148596582571</v>
      </c>
      <c r="AR2774" s="8">
        <v>22.669546435924101</v>
      </c>
      <c r="AS2774" s="9">
        <v>1.32078818205799E-2</v>
      </c>
      <c r="AT2774" s="9">
        <v>1</v>
      </c>
      <c r="AU2774" s="9">
        <v>6.5852116394155896E-3</v>
      </c>
      <c r="AV2774" s="10">
        <v>1.5296691282849799</v>
      </c>
      <c r="AW2774" s="10">
        <v>-1.2273454323658901</v>
      </c>
      <c r="AX2774" s="10">
        <v>1.50564185479065</v>
      </c>
      <c r="AY2774" s="10">
        <v>-1.8774324176316799</v>
      </c>
      <c r="AZ2774" s="10">
        <v>-1.01595815991557</v>
      </c>
      <c r="BA2774" s="10">
        <v>1.84794265325621</v>
      </c>
      <c r="BB2774" s="9">
        <v>0.142955145609798</v>
      </c>
      <c r="BC2774" s="9">
        <v>0.65144930520086497</v>
      </c>
      <c r="BD2774" s="9">
        <v>0.13160791088153101</v>
      </c>
      <c r="BE2774" s="9">
        <v>1.8357851357877802E-2</v>
      </c>
      <c r="BF2774" s="9">
        <v>0.99976482147328405</v>
      </c>
      <c r="BG2774" s="9">
        <v>1.46381696494198E-2</v>
      </c>
      <c r="BH2774" s="11" t="str">
        <f t="shared" si="371"/>
        <v/>
      </c>
      <c r="BI2774" s="11" t="str">
        <f t="shared" si="371"/>
        <v/>
      </c>
      <c r="BJ2774" s="11" t="str">
        <f t="shared" si="371"/>
        <v/>
      </c>
      <c r="BK2774" s="11" t="str">
        <f t="shared" si="369"/>
        <v/>
      </c>
      <c r="BL2774" s="11" t="str">
        <f t="shared" si="369"/>
        <v/>
      </c>
      <c r="BM2774" s="11" t="str">
        <f t="shared" si="369"/>
        <v/>
      </c>
      <c r="BN2774" s="11" t="str">
        <f t="shared" si="375"/>
        <v/>
      </c>
      <c r="BO2774" s="11" t="str">
        <f t="shared" si="376"/>
        <v/>
      </c>
      <c r="BP2774" s="11" t="str">
        <f t="shared" si="377"/>
        <v/>
      </c>
      <c r="BR2774" s="11">
        <f t="shared" si="374"/>
        <v>2769</v>
      </c>
      <c r="BS2774" s="6" t="str">
        <f t="shared" si="374"/>
        <v>MA_12847g0010</v>
      </c>
      <c r="BT2774" s="6" t="str">
        <f t="shared" si="374"/>
        <v>EF-hand domain</v>
      </c>
      <c r="BU2774" s="28">
        <f t="shared" si="372"/>
        <v>1.5</v>
      </c>
      <c r="BV2774" s="28">
        <f t="shared" si="372"/>
        <v>-1.2</v>
      </c>
      <c r="BW2774" s="28">
        <f t="shared" si="372"/>
        <v>1.5</v>
      </c>
      <c r="BX2774" s="28">
        <f t="shared" si="370"/>
        <v>-1.9</v>
      </c>
      <c r="BY2774" s="28">
        <f t="shared" si="370"/>
        <v>-1</v>
      </c>
      <c r="BZ2774" s="28">
        <f t="shared" si="370"/>
        <v>1.8</v>
      </c>
    </row>
    <row r="2775" spans="1:78">
      <c r="A2775" s="6">
        <v>2770</v>
      </c>
      <c r="B2775" s="6" t="s">
        <v>4803</v>
      </c>
      <c r="C2775" s="6" t="s">
        <v>4804</v>
      </c>
      <c r="D2775" s="6" t="str">
        <f t="shared" si="373"/>
        <v>Protein 2770 / MA_18947g0010 / DEP domain</v>
      </c>
      <c r="E2775" s="6">
        <v>6</v>
      </c>
      <c r="F2775" s="6">
        <v>6</v>
      </c>
      <c r="G2775" s="6">
        <v>7122697</v>
      </c>
      <c r="H2775" s="6">
        <v>3404765</v>
      </c>
      <c r="I2775" s="6">
        <v>1758654</v>
      </c>
      <c r="J2775" s="6">
        <v>3730973</v>
      </c>
      <c r="K2775" s="6">
        <v>1805951</v>
      </c>
      <c r="L2775" s="6">
        <v>1516114</v>
      </c>
      <c r="M2775" s="6">
        <v>817811</v>
      </c>
      <c r="N2775" s="6">
        <v>1465899</v>
      </c>
      <c r="O2775" s="6">
        <v>1251047</v>
      </c>
      <c r="P2775" s="6">
        <v>2418916</v>
      </c>
      <c r="Q2775" s="6">
        <v>4864101</v>
      </c>
      <c r="R2775" s="6">
        <v>1715949</v>
      </c>
      <c r="S2775" s="6">
        <v>4597720</v>
      </c>
      <c r="T2775" s="6">
        <v>3718594</v>
      </c>
      <c r="U2775" s="6">
        <v>860137</v>
      </c>
      <c r="V2775" s="6">
        <v>1060286</v>
      </c>
      <c r="W2775" s="6">
        <v>1537062</v>
      </c>
      <c r="X2775" s="6">
        <v>1431750</v>
      </c>
      <c r="Y2775" s="6">
        <v>1074901</v>
      </c>
      <c r="Z2775" s="8">
        <v>22.763992188574999</v>
      </c>
      <c r="AA2775" s="8">
        <v>21.6991237948642</v>
      </c>
      <c r="AB2775" s="8">
        <v>20.7460402422507</v>
      </c>
      <c r="AC2775" s="8">
        <v>21.831120489139298</v>
      </c>
      <c r="AD2775" s="8">
        <v>20.7843273187232</v>
      </c>
      <c r="AE2775" s="8">
        <v>20.531946806376201</v>
      </c>
      <c r="AF2775" s="8">
        <v>19.641407942459701</v>
      </c>
      <c r="AG2775" s="8">
        <v>20.483354274965901</v>
      </c>
      <c r="AH2775" s="8">
        <v>20.2547045597817</v>
      </c>
      <c r="AI2775" s="8">
        <v>21.205929240052701</v>
      </c>
      <c r="AJ2775" s="8">
        <v>22.213741755072402</v>
      </c>
      <c r="AK2775" s="8">
        <v>20.710575244224302</v>
      </c>
      <c r="AL2775" s="8">
        <v>22.1324871782877</v>
      </c>
      <c r="AM2775" s="8">
        <v>21.8263258109119</v>
      </c>
      <c r="AN2775" s="8">
        <v>19.714206940622802</v>
      </c>
      <c r="AO2775" s="8">
        <v>20.016022037063799</v>
      </c>
      <c r="AP2775" s="8">
        <v>20.5517439290754</v>
      </c>
      <c r="AQ2775" s="8">
        <v>20.4493481727872</v>
      </c>
      <c r="AR2775" s="8">
        <v>20.035772360872699</v>
      </c>
      <c r="AS2775" s="9">
        <v>3.8470773218896499E-3</v>
      </c>
      <c r="AT2775" s="9">
        <v>1</v>
      </c>
      <c r="AU2775" s="9">
        <v>1.45438288998267E-3</v>
      </c>
      <c r="AV2775" s="10">
        <v>-2.5263725672483699</v>
      </c>
      <c r="AW2775" s="10">
        <v>1.0373415873354399</v>
      </c>
      <c r="AX2775" s="10">
        <v>-2.66013989596857</v>
      </c>
      <c r="AY2775" s="10">
        <v>2.6207113291101201</v>
      </c>
      <c r="AZ2775" s="10">
        <v>-1.0529483776282</v>
      </c>
      <c r="BA2775" s="10">
        <v>-2.7594737422183599</v>
      </c>
      <c r="BB2775" s="9">
        <v>2.2015052033511701E-2</v>
      </c>
      <c r="BC2775" s="9">
        <v>0.99899887594923598</v>
      </c>
      <c r="BD2775" s="9">
        <v>1.0131488113763401E-2</v>
      </c>
      <c r="BE2775" s="9">
        <v>1.7054287123827502E-2</v>
      </c>
      <c r="BF2775" s="9">
        <v>0.99767681599102298</v>
      </c>
      <c r="BG2775" s="9">
        <v>7.7070117539574899E-3</v>
      </c>
      <c r="BH2775" s="11" t="str">
        <f t="shared" si="371"/>
        <v/>
      </c>
      <c r="BI2775" s="11" t="str">
        <f t="shared" si="371"/>
        <v/>
      </c>
      <c r="BJ2775" s="11" t="str">
        <f t="shared" si="371"/>
        <v/>
      </c>
      <c r="BK2775" s="11" t="str">
        <f t="shared" si="369"/>
        <v/>
      </c>
      <c r="BL2775" s="11" t="str">
        <f t="shared" si="369"/>
        <v/>
      </c>
      <c r="BM2775" s="11" t="str">
        <f t="shared" si="369"/>
        <v/>
      </c>
      <c r="BN2775" s="11" t="str">
        <f t="shared" si="375"/>
        <v/>
      </c>
      <c r="BO2775" s="11" t="str">
        <f t="shared" si="376"/>
        <v/>
      </c>
      <c r="BP2775" s="11" t="str">
        <f t="shared" si="377"/>
        <v/>
      </c>
      <c r="BR2775" s="11">
        <f t="shared" si="374"/>
        <v>2770</v>
      </c>
      <c r="BS2775" s="6" t="str">
        <f t="shared" si="374"/>
        <v>MA_18947g0010</v>
      </c>
      <c r="BT2775" s="6" t="str">
        <f t="shared" si="374"/>
        <v>DEP domain</v>
      </c>
      <c r="BU2775" s="28">
        <f t="shared" si="372"/>
        <v>-2.5</v>
      </c>
      <c r="BV2775" s="28">
        <f t="shared" si="372"/>
        <v>1</v>
      </c>
      <c r="BW2775" s="28">
        <f t="shared" si="372"/>
        <v>-2.7</v>
      </c>
      <c r="BX2775" s="28">
        <f t="shared" si="370"/>
        <v>2.6</v>
      </c>
      <c r="BY2775" s="28">
        <f t="shared" si="370"/>
        <v>-1.1000000000000001</v>
      </c>
      <c r="BZ2775" s="28">
        <f t="shared" si="370"/>
        <v>-2.8</v>
      </c>
    </row>
    <row r="2776" spans="1:78">
      <c r="A2776" s="6">
        <v>2771</v>
      </c>
      <c r="B2776" s="6" t="s">
        <v>4805</v>
      </c>
      <c r="C2776" s="6" t="s">
        <v>4806</v>
      </c>
      <c r="D2776" s="6" t="str">
        <f t="shared" si="373"/>
        <v>Protein 2771 / MA_138679g0010 / probable prolyl 4-hydroxylase 7</v>
      </c>
      <c r="E2776" s="6">
        <v>3</v>
      </c>
      <c r="F2776" s="6">
        <v>3</v>
      </c>
      <c r="G2776" s="6">
        <v>2664354</v>
      </c>
      <c r="H2776" s="6">
        <v>2953153</v>
      </c>
      <c r="I2776" s="6">
        <v>2815392</v>
      </c>
      <c r="J2776" s="6">
        <v>2645676</v>
      </c>
      <c r="K2776" s="6">
        <v>2766762</v>
      </c>
      <c r="L2776" s="6">
        <v>3879262</v>
      </c>
      <c r="M2776" s="6">
        <v>3481660</v>
      </c>
      <c r="N2776" s="6">
        <v>4086395</v>
      </c>
      <c r="O2776" s="6">
        <v>4203763</v>
      </c>
      <c r="P2776" s="6">
        <v>2513032</v>
      </c>
      <c r="Q2776" s="6">
        <v>2305882</v>
      </c>
      <c r="R2776" s="6">
        <v>2911806</v>
      </c>
      <c r="S2776" s="6">
        <v>2108980</v>
      </c>
      <c r="T2776" s="6">
        <v>1672097</v>
      </c>
      <c r="U2776" s="6">
        <v>2497176</v>
      </c>
      <c r="V2776" s="6">
        <v>2477386</v>
      </c>
      <c r="W2776" s="6">
        <v>2572983</v>
      </c>
      <c r="X2776" s="6">
        <v>2701262</v>
      </c>
      <c r="Y2776" s="6">
        <v>2749191</v>
      </c>
      <c r="Z2776" s="8">
        <v>21.345354348473201</v>
      </c>
      <c r="AA2776" s="8">
        <v>21.493824672366699</v>
      </c>
      <c r="AB2776" s="8">
        <v>21.424904378692901</v>
      </c>
      <c r="AC2776" s="8">
        <v>21.335204963588598</v>
      </c>
      <c r="AD2776" s="8">
        <v>21.399767116348499</v>
      </c>
      <c r="AE2776" s="8">
        <v>21.887350786115402</v>
      </c>
      <c r="AF2776" s="8">
        <v>21.7313438934322</v>
      </c>
      <c r="AG2776" s="8">
        <v>21.9623972342367</v>
      </c>
      <c r="AH2776" s="8">
        <v>22.0032499045703</v>
      </c>
      <c r="AI2776" s="8">
        <v>21.2609976113933</v>
      </c>
      <c r="AJ2776" s="8">
        <v>21.136887256481</v>
      </c>
      <c r="AK2776" s="8">
        <v>21.473482808047098</v>
      </c>
      <c r="AL2776" s="8">
        <v>21.008113983072398</v>
      </c>
      <c r="AM2776" s="8">
        <v>20.6732271113362</v>
      </c>
      <c r="AN2776" s="8">
        <v>21.251866074762901</v>
      </c>
      <c r="AO2776" s="8">
        <v>21.240387240855501</v>
      </c>
      <c r="AP2776" s="8">
        <v>21.295010494372299</v>
      </c>
      <c r="AQ2776" s="8">
        <v>21.365202145405501</v>
      </c>
      <c r="AR2776" s="8">
        <v>21.390575710871499</v>
      </c>
      <c r="AS2776" s="9">
        <v>2.3683195685113E-4</v>
      </c>
      <c r="AT2776" s="9">
        <v>0.13728166552497401</v>
      </c>
      <c r="AU2776" s="9">
        <v>4.9099308127673203E-5</v>
      </c>
      <c r="AV2776" s="10">
        <v>1.41056618369866</v>
      </c>
      <c r="AW2776" s="10">
        <v>-1.2220212238327699</v>
      </c>
      <c r="AX2776" s="10">
        <v>-1.06525790885612</v>
      </c>
      <c r="AY2776" s="10">
        <v>-1.7237418141005501</v>
      </c>
      <c r="AZ2776" s="10">
        <v>-1.5026167831499799</v>
      </c>
      <c r="BA2776" s="10">
        <v>1.1471599634918399</v>
      </c>
      <c r="BB2776" s="9">
        <v>2.8792645172894802E-3</v>
      </c>
      <c r="BC2776" s="9">
        <v>7.1743563215135198E-2</v>
      </c>
      <c r="BD2776" s="9">
        <v>0.83117966648436203</v>
      </c>
      <c r="BE2776" s="9">
        <v>2.805373622361E-5</v>
      </c>
      <c r="BF2776" s="9">
        <v>6.1857526606423597E-4</v>
      </c>
      <c r="BG2776" s="9">
        <v>0.29391921130384902</v>
      </c>
      <c r="BH2776" s="11" t="str">
        <f t="shared" si="371"/>
        <v/>
      </c>
      <c r="BI2776" s="11" t="str">
        <f t="shared" si="371"/>
        <v/>
      </c>
      <c r="BJ2776" s="11" t="str">
        <f t="shared" si="371"/>
        <v/>
      </c>
      <c r="BK2776" s="11" t="str">
        <f t="shared" si="369"/>
        <v/>
      </c>
      <c r="BL2776" s="11" t="str">
        <f t="shared" si="369"/>
        <v/>
      </c>
      <c r="BM2776" s="11" t="str">
        <f t="shared" si="369"/>
        <v/>
      </c>
      <c r="BN2776" s="11" t="str">
        <f t="shared" si="375"/>
        <v/>
      </c>
      <c r="BO2776" s="11" t="str">
        <f t="shared" si="376"/>
        <v/>
      </c>
      <c r="BP2776" s="11" t="str">
        <f t="shared" si="377"/>
        <v/>
      </c>
      <c r="BR2776" s="11">
        <f t="shared" si="374"/>
        <v>2771</v>
      </c>
      <c r="BS2776" s="6" t="str">
        <f t="shared" si="374"/>
        <v>MA_138679g0010</v>
      </c>
      <c r="BT2776" s="6" t="str">
        <f t="shared" si="374"/>
        <v>probable prolyl 4-hydroxylase 7</v>
      </c>
      <c r="BU2776" s="28">
        <f t="shared" si="372"/>
        <v>1.4</v>
      </c>
      <c r="BV2776" s="28">
        <f t="shared" si="372"/>
        <v>-1.2</v>
      </c>
      <c r="BW2776" s="28">
        <f t="shared" si="372"/>
        <v>-1.1000000000000001</v>
      </c>
      <c r="BX2776" s="28">
        <f t="shared" si="370"/>
        <v>-1.7</v>
      </c>
      <c r="BY2776" s="28">
        <f t="shared" si="370"/>
        <v>-1.5</v>
      </c>
      <c r="BZ2776" s="28">
        <f t="shared" si="370"/>
        <v>1.1000000000000001</v>
      </c>
    </row>
    <row r="2777" spans="1:78">
      <c r="A2777" s="6">
        <v>2772</v>
      </c>
      <c r="B2777" s="6" t="s">
        <v>4807</v>
      </c>
      <c r="C2777" s="6" t="s">
        <v>4808</v>
      </c>
      <c r="D2777" s="6" t="str">
        <f t="shared" si="373"/>
        <v>Protein 2772 / MA_125930g0010 / serine arginine-rich splicing factor SR45a-like</v>
      </c>
      <c r="E2777" s="6">
        <v>2</v>
      </c>
      <c r="F2777" s="6">
        <v>2</v>
      </c>
      <c r="G2777" s="6">
        <v>821923</v>
      </c>
      <c r="H2777" s="6">
        <v>467225</v>
      </c>
      <c r="I2777" s="6">
        <v>350408</v>
      </c>
      <c r="J2777" s="6">
        <v>2260956</v>
      </c>
      <c r="K2777" s="6">
        <v>522284</v>
      </c>
      <c r="L2777" s="6">
        <v>1</v>
      </c>
      <c r="M2777" s="6">
        <v>1</v>
      </c>
      <c r="N2777" s="6">
        <v>1</v>
      </c>
      <c r="O2777" s="6">
        <v>1</v>
      </c>
      <c r="P2777" s="6">
        <v>441381</v>
      </c>
      <c r="Q2777" s="6">
        <v>425629</v>
      </c>
      <c r="R2777" s="6">
        <v>403169</v>
      </c>
      <c r="S2777" s="6">
        <v>389462</v>
      </c>
      <c r="T2777" s="6">
        <v>368818</v>
      </c>
      <c r="U2777" s="6">
        <v>1</v>
      </c>
      <c r="V2777" s="6">
        <v>1</v>
      </c>
      <c r="W2777" s="6">
        <v>1</v>
      </c>
      <c r="X2777" s="6">
        <v>1</v>
      </c>
      <c r="Y2777" s="6">
        <v>1</v>
      </c>
      <c r="Z2777" s="8">
        <v>19.648643719047602</v>
      </c>
      <c r="AA2777" s="8">
        <v>18.833757945596201</v>
      </c>
      <c r="AB2777" s="8">
        <v>18.418676187242799</v>
      </c>
      <c r="AC2777" s="8">
        <v>21.108501485695101</v>
      </c>
      <c r="AD2777" s="8">
        <v>18.994474982331901</v>
      </c>
      <c r="AE2777" s="8">
        <v>0</v>
      </c>
      <c r="AF2777" s="8">
        <v>0</v>
      </c>
      <c r="AG2777" s="8">
        <v>0</v>
      </c>
      <c r="AH2777" s="8">
        <v>0</v>
      </c>
      <c r="AI2777" s="8">
        <v>18.751665002115601</v>
      </c>
      <c r="AJ2777" s="8">
        <v>18.6992369258653</v>
      </c>
      <c r="AK2777" s="8">
        <v>18.621025187516601</v>
      </c>
      <c r="AL2777" s="8">
        <v>18.571123045121698</v>
      </c>
      <c r="AM2777" s="8">
        <v>18.4925495420181</v>
      </c>
      <c r="AN2777" s="8">
        <v>0</v>
      </c>
      <c r="AO2777" s="8">
        <v>0</v>
      </c>
      <c r="AP2777" s="8">
        <v>0</v>
      </c>
      <c r="AQ2777" s="8">
        <v>0</v>
      </c>
      <c r="AR2777" s="8">
        <v>0</v>
      </c>
      <c r="AS2777" s="9">
        <v>2.4726536865979901E-17</v>
      </c>
      <c r="AT2777" s="9">
        <v>4.6740588065550001E-16</v>
      </c>
      <c r="AU2777" s="9">
        <v>1.3323998878434999E-19</v>
      </c>
      <c r="AV2777" s="10">
        <v>-692191.09889338701</v>
      </c>
      <c r="AW2777" s="10">
        <v>-1.7096380513240801</v>
      </c>
      <c r="AX2777" s="10">
        <v>-692191.09889338701</v>
      </c>
      <c r="AY2777" s="10">
        <v>404875.81471253402</v>
      </c>
      <c r="AZ2777" s="10">
        <v>1</v>
      </c>
      <c r="BA2777" s="10">
        <v>-404875.81471253402</v>
      </c>
      <c r="BB2777" s="9">
        <v>0</v>
      </c>
      <c r="BC2777" s="9">
        <v>0.15710343568902799</v>
      </c>
      <c r="BD2777" s="9">
        <v>0</v>
      </c>
      <c r="BE2777" s="9">
        <v>0</v>
      </c>
      <c r="BF2777" s="9">
        <v>1</v>
      </c>
      <c r="BG2777" s="9">
        <v>0</v>
      </c>
      <c r="BH2777" s="11" t="str">
        <f t="shared" si="371"/>
        <v>x</v>
      </c>
      <c r="BI2777" s="11" t="str">
        <f t="shared" si="371"/>
        <v/>
      </c>
      <c r="BJ2777" s="11" t="str">
        <f t="shared" si="371"/>
        <v>x</v>
      </c>
      <c r="BK2777" s="11" t="str">
        <f t="shared" si="369"/>
        <v>x</v>
      </c>
      <c r="BL2777" s="11" t="str">
        <f t="shared" si="369"/>
        <v/>
      </c>
      <c r="BM2777" s="11" t="str">
        <f t="shared" si="369"/>
        <v>x</v>
      </c>
      <c r="BN2777" s="11" t="str">
        <f t="shared" si="375"/>
        <v>x</v>
      </c>
      <c r="BO2777" s="11" t="str">
        <f t="shared" si="376"/>
        <v>x</v>
      </c>
      <c r="BP2777" s="11" t="str">
        <f t="shared" si="377"/>
        <v>x</v>
      </c>
      <c r="BR2777" s="11">
        <f t="shared" si="374"/>
        <v>2772</v>
      </c>
      <c r="BS2777" s="6" t="str">
        <f t="shared" si="374"/>
        <v>MA_125930g0010</v>
      </c>
      <c r="BT2777" s="6" t="str">
        <f t="shared" si="374"/>
        <v>serine arginine-rich splicing factor SR45a-like</v>
      </c>
      <c r="BU2777" s="28" t="str">
        <f t="shared" si="372"/>
        <v>-∞*</v>
      </c>
      <c r="BV2777" s="28">
        <f t="shared" si="372"/>
        <v>-1.7</v>
      </c>
      <c r="BW2777" s="28" t="str">
        <f t="shared" si="372"/>
        <v>-∞*</v>
      </c>
      <c r="BX2777" s="28" t="str">
        <f t="shared" si="370"/>
        <v>∞*</v>
      </c>
      <c r="BY2777" s="28">
        <f t="shared" si="370"/>
        <v>1</v>
      </c>
      <c r="BZ2777" s="28" t="str">
        <f t="shared" si="370"/>
        <v>-∞*</v>
      </c>
    </row>
    <row r="2778" spans="1:78">
      <c r="A2778" s="6">
        <v>2773</v>
      </c>
      <c r="B2778" s="6" t="s">
        <v>4809</v>
      </c>
      <c r="C2778" s="6" t="s">
        <v>4810</v>
      </c>
      <c r="D2778" s="6" t="str">
        <f t="shared" si="373"/>
        <v>Protein 2773 / MA_905295g0010 / acyl-coenzyme A thioesterase 13-like</v>
      </c>
      <c r="E2778" s="6">
        <v>4</v>
      </c>
      <c r="F2778" s="6">
        <v>4</v>
      </c>
      <c r="G2778" s="6">
        <v>2937728</v>
      </c>
      <c r="H2778" s="6">
        <v>2654816</v>
      </c>
      <c r="I2778" s="6">
        <v>3894569</v>
      </c>
      <c r="J2778" s="6">
        <v>2862917</v>
      </c>
      <c r="K2778" s="6">
        <v>3190014</v>
      </c>
      <c r="L2778" s="6">
        <v>2796296</v>
      </c>
      <c r="M2778" s="6">
        <v>4843650</v>
      </c>
      <c r="N2778" s="6">
        <v>2343582</v>
      </c>
      <c r="O2778" s="6">
        <v>2510312</v>
      </c>
      <c r="P2778" s="6">
        <v>2697456</v>
      </c>
      <c r="Q2778" s="6">
        <v>2794884</v>
      </c>
      <c r="R2778" s="6">
        <v>4293015</v>
      </c>
      <c r="S2778" s="6">
        <v>2366467</v>
      </c>
      <c r="T2778" s="6">
        <v>5292188</v>
      </c>
      <c r="U2778" s="6">
        <v>2396211</v>
      </c>
      <c r="V2778" s="6">
        <v>2174753</v>
      </c>
      <c r="W2778" s="6">
        <v>2227846</v>
      </c>
      <c r="X2778" s="6">
        <v>2140371</v>
      </c>
      <c r="Y2778" s="6">
        <v>2234390</v>
      </c>
      <c r="Z2778" s="8">
        <v>21.486269394348</v>
      </c>
      <c r="AA2778" s="8">
        <v>21.340180443503701</v>
      </c>
      <c r="AB2778" s="8">
        <v>21.893032247811899</v>
      </c>
      <c r="AC2778" s="8">
        <v>21.449054414504602</v>
      </c>
      <c r="AD2778" s="8">
        <v>21.605131324877402</v>
      </c>
      <c r="AE2778" s="8">
        <v>21.4150856536174</v>
      </c>
      <c r="AF2778" s="8">
        <v>22.207663189619101</v>
      </c>
      <c r="AG2778" s="8">
        <v>21.160283843733001</v>
      </c>
      <c r="AH2778" s="8">
        <v>21.259435253372502</v>
      </c>
      <c r="AI2778" s="8">
        <v>21.363167996470501</v>
      </c>
      <c r="AJ2778" s="8">
        <v>21.4143569754346</v>
      </c>
      <c r="AK2778" s="8">
        <v>22.0335597829643</v>
      </c>
      <c r="AL2778" s="8">
        <v>21.1743033733914</v>
      </c>
      <c r="AM2778" s="8">
        <v>22.3354328822352</v>
      </c>
      <c r="AN2778" s="8">
        <v>21.192323520543901</v>
      </c>
      <c r="AO2778" s="8">
        <v>21.052420123889899</v>
      </c>
      <c r="AP2778" s="8">
        <v>21.087218079060001</v>
      </c>
      <c r="AQ2778" s="8">
        <v>21.029429456357001</v>
      </c>
      <c r="AR2778" s="8">
        <v>21.0914495912955</v>
      </c>
      <c r="AS2778" s="9">
        <v>0.12724832066351899</v>
      </c>
      <c r="AT2778" s="9">
        <v>1</v>
      </c>
      <c r="AU2778" s="9">
        <v>9.5051682019029707E-2</v>
      </c>
      <c r="AV2778" s="10">
        <v>-1.0310516316645699</v>
      </c>
      <c r="AW2778" s="10">
        <v>1.07880240063735</v>
      </c>
      <c r="AX2778" s="10">
        <v>-1.37951908016243</v>
      </c>
      <c r="AY2778" s="10">
        <v>1.1123009754208</v>
      </c>
      <c r="AZ2778" s="10">
        <v>-1.3379728403467801</v>
      </c>
      <c r="BA2778" s="10">
        <v>-1.48822849540425</v>
      </c>
      <c r="BB2778" s="9">
        <v>0.99757453298639698</v>
      </c>
      <c r="BC2778" s="9">
        <v>0.95967900270251505</v>
      </c>
      <c r="BD2778" s="9">
        <v>0.20190743704542999</v>
      </c>
      <c r="BE2778" s="9">
        <v>0.91361896042343804</v>
      </c>
      <c r="BF2778" s="9">
        <v>0.32004310929319002</v>
      </c>
      <c r="BG2778" s="9">
        <v>8.7361638986387199E-2</v>
      </c>
      <c r="BH2778" s="11" t="str">
        <f t="shared" si="371"/>
        <v/>
      </c>
      <c r="BI2778" s="11" t="str">
        <f t="shared" si="371"/>
        <v/>
      </c>
      <c r="BJ2778" s="11" t="str">
        <f t="shared" si="371"/>
        <v/>
      </c>
      <c r="BK2778" s="11" t="str">
        <f t="shared" si="369"/>
        <v/>
      </c>
      <c r="BL2778" s="11" t="str">
        <f t="shared" si="369"/>
        <v/>
      </c>
      <c r="BM2778" s="11" t="str">
        <f t="shared" si="369"/>
        <v/>
      </c>
      <c r="BN2778" s="11" t="str">
        <f t="shared" si="375"/>
        <v/>
      </c>
      <c r="BO2778" s="11" t="str">
        <f t="shared" si="376"/>
        <v/>
      </c>
      <c r="BP2778" s="11" t="str">
        <f t="shared" si="377"/>
        <v/>
      </c>
      <c r="BR2778" s="11">
        <f t="shared" si="374"/>
        <v>2773</v>
      </c>
      <c r="BS2778" s="6" t="str">
        <f t="shared" si="374"/>
        <v>MA_905295g0010</v>
      </c>
      <c r="BT2778" s="6" t="str">
        <f t="shared" si="374"/>
        <v>acyl-coenzyme A thioesterase 13-like</v>
      </c>
      <c r="BU2778" s="28">
        <f t="shared" si="372"/>
        <v>-1</v>
      </c>
      <c r="BV2778" s="28">
        <f t="shared" si="372"/>
        <v>1.1000000000000001</v>
      </c>
      <c r="BW2778" s="28">
        <f t="shared" si="372"/>
        <v>-1.4</v>
      </c>
      <c r="BX2778" s="28">
        <f t="shared" si="370"/>
        <v>1.1000000000000001</v>
      </c>
      <c r="BY2778" s="28">
        <f t="shared" si="370"/>
        <v>-1.3</v>
      </c>
      <c r="BZ2778" s="28">
        <f t="shared" si="370"/>
        <v>-1.5</v>
      </c>
    </row>
    <row r="2779" spans="1:78">
      <c r="A2779" s="6">
        <v>2774</v>
      </c>
      <c r="B2779" s="6" t="s">
        <v>4811</v>
      </c>
      <c r="C2779" s="6" t="s">
        <v>2956</v>
      </c>
      <c r="D2779" s="6" t="str">
        <f t="shared" si="373"/>
        <v>Protein 2774 / MA_5314078g0010 / aspartyl protease family 2</v>
      </c>
      <c r="E2779" s="6">
        <v>3</v>
      </c>
      <c r="F2779" s="6">
        <v>1</v>
      </c>
      <c r="G2779" s="6">
        <v>11671520</v>
      </c>
      <c r="H2779" s="6">
        <v>9642813</v>
      </c>
      <c r="I2779" s="6">
        <v>13041723</v>
      </c>
      <c r="J2779" s="6">
        <v>9495926</v>
      </c>
      <c r="K2779" s="6">
        <v>10994716</v>
      </c>
      <c r="L2779" s="6">
        <v>8586687</v>
      </c>
      <c r="M2779" s="6">
        <v>6780760</v>
      </c>
      <c r="N2779" s="6">
        <v>9837219</v>
      </c>
      <c r="O2779" s="6">
        <v>5175051</v>
      </c>
      <c r="P2779" s="6">
        <v>9343977</v>
      </c>
      <c r="Q2779" s="6">
        <v>9759863</v>
      </c>
      <c r="R2779" s="6">
        <v>10287052</v>
      </c>
      <c r="S2779" s="6">
        <v>9168568</v>
      </c>
      <c r="T2779" s="6">
        <v>8002768</v>
      </c>
      <c r="U2779" s="6">
        <v>9324198</v>
      </c>
      <c r="V2779" s="6">
        <v>12435291</v>
      </c>
      <c r="W2779" s="6">
        <v>8909032</v>
      </c>
      <c r="X2779" s="6">
        <v>7962223</v>
      </c>
      <c r="Y2779" s="6">
        <v>8410149</v>
      </c>
      <c r="Z2779" s="8">
        <v>23.4764891218861</v>
      </c>
      <c r="AA2779" s="8">
        <v>23.201022639965</v>
      </c>
      <c r="AB2779" s="8">
        <v>23.636631147227298</v>
      </c>
      <c r="AC2779" s="8">
        <v>23.178877261691401</v>
      </c>
      <c r="AD2779" s="8">
        <v>23.3903070032218</v>
      </c>
      <c r="AE2779" s="8">
        <v>23.033670173258599</v>
      </c>
      <c r="AF2779" s="8">
        <v>22.693015551650799</v>
      </c>
      <c r="AG2779" s="8">
        <v>23.229819089972601</v>
      </c>
      <c r="AH2779" s="8">
        <v>22.3031416497303</v>
      </c>
      <c r="AI2779" s="8">
        <v>23.155605292383399</v>
      </c>
      <c r="AJ2779" s="8">
        <v>23.218429466025501</v>
      </c>
      <c r="AK2779" s="8">
        <v>23.294326267013801</v>
      </c>
      <c r="AL2779" s="8">
        <v>23.128264992280201</v>
      </c>
      <c r="AM2779" s="8">
        <v>22.9320676554714</v>
      </c>
      <c r="AN2779" s="8">
        <v>23.152548209846799</v>
      </c>
      <c r="AO2779" s="8">
        <v>23.567936932871699</v>
      </c>
      <c r="AP2779" s="8">
        <v>23.086837255317601</v>
      </c>
      <c r="AQ2779" s="8">
        <v>22.924739847245402</v>
      </c>
      <c r="AR2779" s="8">
        <v>23.0036999298114</v>
      </c>
      <c r="AS2779" s="9">
        <v>5.7647451777398898E-2</v>
      </c>
      <c r="AT2779" s="9">
        <v>1</v>
      </c>
      <c r="AU2779" s="9">
        <v>3.7766765061200101E-2</v>
      </c>
      <c r="AV2779" s="10">
        <v>-1.4760625090150301</v>
      </c>
      <c r="AW2779" s="10">
        <v>-1.1735885495782701</v>
      </c>
      <c r="AX2779" s="10">
        <v>-1.17243911056172</v>
      </c>
      <c r="AY2779" s="10">
        <v>1.25773424557138</v>
      </c>
      <c r="AZ2779" s="10">
        <v>1.2589673064623801</v>
      </c>
      <c r="BA2779" s="10">
        <v>1.0009803826963799</v>
      </c>
      <c r="BB2779" s="9">
        <v>2.26800768046489E-2</v>
      </c>
      <c r="BC2779" s="9">
        <v>0.49716956519553601</v>
      </c>
      <c r="BD2779" s="9">
        <v>0.50218834926518996</v>
      </c>
      <c r="BE2779" s="9">
        <v>0.25329578042601297</v>
      </c>
      <c r="BF2779" s="9">
        <v>0.25013895129932201</v>
      </c>
      <c r="BG2779" s="9">
        <v>0.99999974358519095</v>
      </c>
      <c r="BH2779" s="11" t="str">
        <f t="shared" si="371"/>
        <v/>
      </c>
      <c r="BI2779" s="11" t="str">
        <f t="shared" si="371"/>
        <v/>
      </c>
      <c r="BJ2779" s="11" t="str">
        <f t="shared" si="371"/>
        <v/>
      </c>
      <c r="BK2779" s="11" t="str">
        <f t="shared" si="369"/>
        <v/>
      </c>
      <c r="BL2779" s="11" t="str">
        <f t="shared" si="369"/>
        <v/>
      </c>
      <c r="BM2779" s="11" t="str">
        <f t="shared" si="369"/>
        <v/>
      </c>
      <c r="BN2779" s="11" t="str">
        <f t="shared" si="375"/>
        <v/>
      </c>
      <c r="BO2779" s="11" t="str">
        <f t="shared" si="376"/>
        <v/>
      </c>
      <c r="BP2779" s="11" t="str">
        <f t="shared" si="377"/>
        <v/>
      </c>
      <c r="BR2779" s="11">
        <f t="shared" si="374"/>
        <v>2774</v>
      </c>
      <c r="BS2779" s="6" t="str">
        <f t="shared" si="374"/>
        <v>MA_5314078g0010</v>
      </c>
      <c r="BT2779" s="6" t="str">
        <f t="shared" si="374"/>
        <v>aspartyl protease family 2</v>
      </c>
      <c r="BU2779" s="28">
        <f t="shared" si="372"/>
        <v>-1.5</v>
      </c>
      <c r="BV2779" s="28">
        <f t="shared" si="372"/>
        <v>-1.2</v>
      </c>
      <c r="BW2779" s="28">
        <f t="shared" si="372"/>
        <v>-1.2</v>
      </c>
      <c r="BX2779" s="28">
        <f t="shared" si="370"/>
        <v>1.3</v>
      </c>
      <c r="BY2779" s="28">
        <f t="shared" si="370"/>
        <v>1.3</v>
      </c>
      <c r="BZ2779" s="28">
        <f t="shared" si="370"/>
        <v>1</v>
      </c>
    </row>
    <row r="2780" spans="1:78">
      <c r="A2780" s="6">
        <v>2775</v>
      </c>
      <c r="B2780" s="6" t="s">
        <v>4812</v>
      </c>
      <c r="C2780" s="6" t="s">
        <v>1879</v>
      </c>
      <c r="D2780" s="6" t="str">
        <f t="shared" si="373"/>
        <v>Protein 2775 / MA_785562g0010 / IAA-amino acid hydrolase ILR1-like 5</v>
      </c>
      <c r="E2780" s="6">
        <v>3</v>
      </c>
      <c r="F2780" s="6">
        <v>2</v>
      </c>
      <c r="G2780" s="6">
        <v>4387440</v>
      </c>
      <c r="H2780" s="6">
        <v>4802962</v>
      </c>
      <c r="I2780" s="6">
        <v>4492366</v>
      </c>
      <c r="J2780" s="6">
        <v>5071037</v>
      </c>
      <c r="K2780" s="6">
        <v>4398023</v>
      </c>
      <c r="L2780" s="6">
        <v>4916566</v>
      </c>
      <c r="M2780" s="6">
        <v>4868147</v>
      </c>
      <c r="N2780" s="6">
        <v>4419806</v>
      </c>
      <c r="O2780" s="6">
        <v>4546155</v>
      </c>
      <c r="P2780" s="6">
        <v>4843410</v>
      </c>
      <c r="Q2780" s="6">
        <v>4307367</v>
      </c>
      <c r="R2780" s="6">
        <v>5047157</v>
      </c>
      <c r="S2780" s="6">
        <v>5370657</v>
      </c>
      <c r="T2780" s="6">
        <v>5478516</v>
      </c>
      <c r="U2780" s="6">
        <v>4515661</v>
      </c>
      <c r="V2780" s="6">
        <v>4374479</v>
      </c>
      <c r="W2780" s="6">
        <v>4725700</v>
      </c>
      <c r="X2780" s="6">
        <v>4388323</v>
      </c>
      <c r="Y2780" s="6">
        <v>4301229</v>
      </c>
      <c r="Z2780" s="8">
        <v>22.064947965443501</v>
      </c>
      <c r="AA2780" s="8">
        <v>22.195492963652502</v>
      </c>
      <c r="AB2780" s="8">
        <v>22.0990440404453</v>
      </c>
      <c r="AC2780" s="8">
        <v>22.273849370157802</v>
      </c>
      <c r="AD2780" s="8">
        <v>22.0684237182872</v>
      </c>
      <c r="AE2780" s="8">
        <v>22.229219579092799</v>
      </c>
      <c r="AF2780" s="8">
        <v>22.214941302077801</v>
      </c>
      <c r="AG2780" s="8">
        <v>22.075551615642201</v>
      </c>
      <c r="AH2780" s="8">
        <v>22.116215442639501</v>
      </c>
      <c r="AI2780" s="8">
        <v>22.207591703159899</v>
      </c>
      <c r="AJ2780" s="8">
        <v>22.038374819888698</v>
      </c>
      <c r="AK2780" s="8">
        <v>22.267039534026399</v>
      </c>
      <c r="AL2780" s="8">
        <v>22.356667155237599</v>
      </c>
      <c r="AM2780" s="8">
        <v>22.385353723571601</v>
      </c>
      <c r="AN2780" s="8">
        <v>22.106505753403098</v>
      </c>
      <c r="AO2780" s="8">
        <v>22.0606797716692</v>
      </c>
      <c r="AP2780" s="8">
        <v>22.172096615426099</v>
      </c>
      <c r="AQ2780" s="8">
        <v>22.065238287715299</v>
      </c>
      <c r="AR2780" s="8">
        <v>22.036317512596799</v>
      </c>
      <c r="AS2780" s="9">
        <v>0.13164351573164301</v>
      </c>
      <c r="AT2780" s="9">
        <v>1</v>
      </c>
      <c r="AU2780" s="9">
        <v>9.8947071938437603E-2</v>
      </c>
      <c r="AV2780" s="10">
        <v>1.0129973311895799</v>
      </c>
      <c r="AW2780" s="10">
        <v>1.07971741331564</v>
      </c>
      <c r="AX2780" s="10">
        <v>-1.0368333461999499</v>
      </c>
      <c r="AY2780" s="10">
        <v>1.06586402557222</v>
      </c>
      <c r="AZ2780" s="10">
        <v>-1.0503094125889201</v>
      </c>
      <c r="BA2780" s="10">
        <v>-1.11948701859841</v>
      </c>
      <c r="BB2780" s="9">
        <v>0.991208388856333</v>
      </c>
      <c r="BC2780" s="9">
        <v>0.30136493678759602</v>
      </c>
      <c r="BD2780" s="9">
        <v>0.82520288436822298</v>
      </c>
      <c r="BE2780" s="9">
        <v>0.50153380753571197</v>
      </c>
      <c r="BF2780" s="9">
        <v>0.69505280439200701</v>
      </c>
      <c r="BG2780" s="9">
        <v>7.2409160171068396E-2</v>
      </c>
      <c r="BH2780" s="11" t="str">
        <f t="shared" si="371"/>
        <v/>
      </c>
      <c r="BI2780" s="11" t="str">
        <f t="shared" si="371"/>
        <v/>
      </c>
      <c r="BJ2780" s="11" t="str">
        <f t="shared" si="371"/>
        <v/>
      </c>
      <c r="BK2780" s="11" t="str">
        <f t="shared" si="369"/>
        <v/>
      </c>
      <c r="BL2780" s="11" t="str">
        <f t="shared" si="369"/>
        <v/>
      </c>
      <c r="BM2780" s="11" t="str">
        <f t="shared" si="369"/>
        <v/>
      </c>
      <c r="BN2780" s="11" t="str">
        <f t="shared" si="375"/>
        <v/>
      </c>
      <c r="BO2780" s="11" t="str">
        <f t="shared" si="376"/>
        <v/>
      </c>
      <c r="BP2780" s="11" t="str">
        <f t="shared" si="377"/>
        <v/>
      </c>
      <c r="BR2780" s="11">
        <f t="shared" si="374"/>
        <v>2775</v>
      </c>
      <c r="BS2780" s="6" t="str">
        <f t="shared" si="374"/>
        <v>MA_785562g0010</v>
      </c>
      <c r="BT2780" s="6" t="str">
        <f t="shared" si="374"/>
        <v>IAA-amino acid hydrolase ILR1-like 5</v>
      </c>
      <c r="BU2780" s="28">
        <f t="shared" si="372"/>
        <v>1</v>
      </c>
      <c r="BV2780" s="28">
        <f t="shared" si="372"/>
        <v>1.1000000000000001</v>
      </c>
      <c r="BW2780" s="28">
        <f t="shared" si="372"/>
        <v>-1</v>
      </c>
      <c r="BX2780" s="28">
        <f t="shared" si="370"/>
        <v>1.1000000000000001</v>
      </c>
      <c r="BY2780" s="28">
        <f t="shared" si="370"/>
        <v>-1.1000000000000001</v>
      </c>
      <c r="BZ2780" s="28">
        <f t="shared" si="370"/>
        <v>-1.1000000000000001</v>
      </c>
    </row>
    <row r="2781" spans="1:78">
      <c r="A2781" s="6">
        <v>2776</v>
      </c>
      <c r="B2781" s="6" t="s">
        <v>4813</v>
      </c>
      <c r="C2781" s="6" t="s">
        <v>1514</v>
      </c>
      <c r="D2781" s="6" t="str">
        <f t="shared" si="373"/>
        <v>Protein 2776 / MA_549999g0010 / succinate-- ligase [ADP-forming] subunit mitochondrial</v>
      </c>
      <c r="E2781" s="6">
        <v>2</v>
      </c>
      <c r="F2781" s="6">
        <v>2</v>
      </c>
      <c r="G2781" s="6">
        <v>10703581</v>
      </c>
      <c r="H2781" s="6">
        <v>11858129</v>
      </c>
      <c r="I2781" s="6">
        <v>11074073</v>
      </c>
      <c r="J2781" s="6">
        <v>11176302</v>
      </c>
      <c r="K2781" s="6">
        <v>9972691</v>
      </c>
      <c r="L2781" s="6">
        <v>16426882</v>
      </c>
      <c r="M2781" s="6">
        <v>10427250</v>
      </c>
      <c r="N2781" s="6">
        <v>15644795</v>
      </c>
      <c r="O2781" s="6">
        <v>17584138</v>
      </c>
      <c r="P2781" s="6">
        <v>8024365</v>
      </c>
      <c r="Q2781" s="6">
        <v>11738940</v>
      </c>
      <c r="R2781" s="6">
        <v>8571783</v>
      </c>
      <c r="S2781" s="6">
        <v>12542670</v>
      </c>
      <c r="T2781" s="6">
        <v>12694954</v>
      </c>
      <c r="U2781" s="6">
        <v>14055342</v>
      </c>
      <c r="V2781" s="6">
        <v>17894027</v>
      </c>
      <c r="W2781" s="6">
        <v>18664465</v>
      </c>
      <c r="X2781" s="6">
        <v>18986440</v>
      </c>
      <c r="Y2781" s="6">
        <v>17553935</v>
      </c>
      <c r="Z2781" s="8">
        <v>23.351590210989901</v>
      </c>
      <c r="AA2781" s="8">
        <v>23.499373060658701</v>
      </c>
      <c r="AB2781" s="8">
        <v>23.4006826014319</v>
      </c>
      <c r="AC2781" s="8">
        <v>23.4139395743249</v>
      </c>
      <c r="AD2781" s="8">
        <v>23.2495514188338</v>
      </c>
      <c r="AE2781" s="8">
        <v>23.969555331351302</v>
      </c>
      <c r="AF2781" s="8">
        <v>23.3138553873153</v>
      </c>
      <c r="AG2781" s="8">
        <v>23.899179418704701</v>
      </c>
      <c r="AH2781" s="8">
        <v>24.067771277900601</v>
      </c>
      <c r="AI2781" s="8">
        <v>22.935955799864701</v>
      </c>
      <c r="AJ2781" s="8">
        <v>23.484798806408602</v>
      </c>
      <c r="AK2781" s="8">
        <v>23.031163897081701</v>
      </c>
      <c r="AL2781" s="8">
        <v>23.580341156349601</v>
      </c>
      <c r="AM2781" s="8">
        <v>23.597751831619799</v>
      </c>
      <c r="AN2781" s="8">
        <v>23.7446152225688</v>
      </c>
      <c r="AO2781" s="8">
        <v>24.0929747625655</v>
      </c>
      <c r="AP2781" s="8">
        <v>24.153790819897299</v>
      </c>
      <c r="AQ2781" s="8">
        <v>24.178466086506699</v>
      </c>
      <c r="AR2781" s="8">
        <v>24.065291134550002</v>
      </c>
      <c r="AS2781" s="9">
        <v>2.3625644692364701E-3</v>
      </c>
      <c r="AT2781" s="9">
        <v>1</v>
      </c>
      <c r="AU2781" s="9">
        <v>8.0136900317833695E-4</v>
      </c>
      <c r="AV2781" s="10">
        <v>1.34682553631126</v>
      </c>
      <c r="AW2781" s="10">
        <v>-1.0403183477778399</v>
      </c>
      <c r="AX2781" s="10">
        <v>1.58446987661561</v>
      </c>
      <c r="AY2781" s="10">
        <v>-1.40112731668033</v>
      </c>
      <c r="AZ2781" s="10">
        <v>1.17644775354885</v>
      </c>
      <c r="BA2781" s="10">
        <v>1.64835308414451</v>
      </c>
      <c r="BB2781" s="9">
        <v>8.3030894811525799E-2</v>
      </c>
      <c r="BC2781" s="9">
        <v>0.98244812027532002</v>
      </c>
      <c r="BD2781" s="9">
        <v>3.3189677866299898E-3</v>
      </c>
      <c r="BE2781" s="9">
        <v>4.37417933400343E-2</v>
      </c>
      <c r="BF2781" s="9">
        <v>0.50517612985349802</v>
      </c>
      <c r="BG2781" s="9">
        <v>1.62325621678694E-3</v>
      </c>
      <c r="BH2781" s="11" t="str">
        <f t="shared" si="371"/>
        <v/>
      </c>
      <c r="BI2781" s="11" t="str">
        <f t="shared" si="371"/>
        <v/>
      </c>
      <c r="BJ2781" s="11" t="str">
        <f t="shared" si="371"/>
        <v/>
      </c>
      <c r="BK2781" s="11" t="str">
        <f t="shared" si="369"/>
        <v/>
      </c>
      <c r="BL2781" s="11" t="str">
        <f t="shared" si="369"/>
        <v/>
      </c>
      <c r="BM2781" s="11" t="str">
        <f t="shared" si="369"/>
        <v/>
      </c>
      <c r="BN2781" s="11" t="str">
        <f t="shared" si="375"/>
        <v/>
      </c>
      <c r="BO2781" s="11" t="str">
        <f t="shared" si="376"/>
        <v/>
      </c>
      <c r="BP2781" s="11" t="str">
        <f t="shared" si="377"/>
        <v/>
      </c>
      <c r="BR2781" s="11">
        <f t="shared" si="374"/>
        <v>2776</v>
      </c>
      <c r="BS2781" s="6" t="str">
        <f t="shared" si="374"/>
        <v>MA_549999g0010</v>
      </c>
      <c r="BT2781" s="6" t="str">
        <f t="shared" si="374"/>
        <v>succinate-- ligase [ADP-forming] subunit mitochondrial</v>
      </c>
      <c r="BU2781" s="28">
        <f t="shared" si="372"/>
        <v>1.3</v>
      </c>
      <c r="BV2781" s="28">
        <f t="shared" si="372"/>
        <v>-1</v>
      </c>
      <c r="BW2781" s="28">
        <f t="shared" si="372"/>
        <v>1.6</v>
      </c>
      <c r="BX2781" s="28">
        <f t="shared" si="370"/>
        <v>-1.4</v>
      </c>
      <c r="BY2781" s="28">
        <f t="shared" si="370"/>
        <v>1.2</v>
      </c>
      <c r="BZ2781" s="28">
        <f t="shared" si="370"/>
        <v>1.6</v>
      </c>
    </row>
    <row r="2782" spans="1:78">
      <c r="A2782" s="6">
        <v>2777</v>
      </c>
      <c r="B2782" s="6" t="s">
        <v>4814</v>
      </c>
      <c r="C2782" s="6" t="s">
        <v>4815</v>
      </c>
      <c r="D2782" s="6" t="str">
        <f t="shared" si="373"/>
        <v>Protein 2777 / MA_10430326g0010 / uridine kinase chloroplastic</v>
      </c>
      <c r="E2782" s="6">
        <v>2</v>
      </c>
      <c r="F2782" s="6">
        <v>2</v>
      </c>
      <c r="G2782" s="6">
        <v>2071654</v>
      </c>
      <c r="H2782" s="6">
        <v>2653781</v>
      </c>
      <c r="I2782" s="6">
        <v>1394292</v>
      </c>
      <c r="J2782" s="6">
        <v>2887263</v>
      </c>
      <c r="K2782" s="6">
        <v>2448730</v>
      </c>
      <c r="L2782" s="6">
        <v>902465</v>
      </c>
      <c r="M2782" s="6">
        <v>1130571</v>
      </c>
      <c r="N2782" s="6">
        <v>747108</v>
      </c>
      <c r="O2782" s="6">
        <v>745576</v>
      </c>
      <c r="P2782" s="6">
        <v>2342460</v>
      </c>
      <c r="Q2782" s="6">
        <v>2154844</v>
      </c>
      <c r="R2782" s="6">
        <v>1879041</v>
      </c>
      <c r="S2782" s="6">
        <v>3647119</v>
      </c>
      <c r="T2782" s="6">
        <v>2017041</v>
      </c>
      <c r="U2782" s="6">
        <v>1506459</v>
      </c>
      <c r="V2782" s="6">
        <v>1116173</v>
      </c>
      <c r="W2782" s="6">
        <v>1167716</v>
      </c>
      <c r="X2782" s="6">
        <v>1278945</v>
      </c>
      <c r="Y2782" s="6">
        <v>1549316</v>
      </c>
      <c r="Z2782" s="8">
        <v>20.982351638870501</v>
      </c>
      <c r="AA2782" s="8">
        <v>21.3396178883178</v>
      </c>
      <c r="AB2782" s="8">
        <v>20.411101298993099</v>
      </c>
      <c r="AC2782" s="8">
        <v>21.4612710975819</v>
      </c>
      <c r="AD2782" s="8">
        <v>21.223602278654699</v>
      </c>
      <c r="AE2782" s="8">
        <v>19.783511455959498</v>
      </c>
      <c r="AF2782" s="8">
        <v>20.108620165687402</v>
      </c>
      <c r="AG2782" s="8">
        <v>19.510957284790098</v>
      </c>
      <c r="AH2782" s="8">
        <v>19.507995895000001</v>
      </c>
      <c r="AI2782" s="8">
        <v>21.159592981864201</v>
      </c>
      <c r="AJ2782" s="8">
        <v>21.039151998465499</v>
      </c>
      <c r="AK2782" s="8">
        <v>20.841565115513401</v>
      </c>
      <c r="AL2782" s="8">
        <v>21.798325842732499</v>
      </c>
      <c r="AM2782" s="8">
        <v>20.9438089789545</v>
      </c>
      <c r="AN2782" s="8">
        <v>20.522729978199699</v>
      </c>
      <c r="AO2782" s="8">
        <v>20.0901292227448</v>
      </c>
      <c r="AP2782" s="8">
        <v>20.1552580086002</v>
      </c>
      <c r="AQ2782" s="8">
        <v>20.286522792939</v>
      </c>
      <c r="AR2782" s="8">
        <v>20.563199996949201</v>
      </c>
      <c r="AS2782" s="9">
        <v>1.5551846216818799E-4</v>
      </c>
      <c r="AT2782" s="9">
        <v>8.3567612866200902E-2</v>
      </c>
      <c r="AU2782" s="9">
        <v>2.9158273854222202E-5</v>
      </c>
      <c r="AV2782" s="10">
        <v>-2.5594212906731402</v>
      </c>
      <c r="AW2782" s="10">
        <v>1.0518289737291999</v>
      </c>
      <c r="AX2782" s="10">
        <v>-1.69351508839172</v>
      </c>
      <c r="AY2782" s="10">
        <v>2.6920734695094</v>
      </c>
      <c r="AZ2782" s="10">
        <v>1.5113070489993401</v>
      </c>
      <c r="BA2782" s="10">
        <v>-1.7812882374179799</v>
      </c>
      <c r="BB2782" s="9">
        <v>1.2191860256538501E-4</v>
      </c>
      <c r="BC2782" s="9">
        <v>0.98546327001101397</v>
      </c>
      <c r="BD2782" s="9">
        <v>1.28702295175803E-2</v>
      </c>
      <c r="BE2782" s="9">
        <v>6.8871620465538199E-5</v>
      </c>
      <c r="BF2782" s="9">
        <v>7.6835952305403299E-2</v>
      </c>
      <c r="BG2782" s="9">
        <v>6.5409674982791497E-3</v>
      </c>
      <c r="BH2782" s="11" t="str">
        <f t="shared" si="371"/>
        <v>x</v>
      </c>
      <c r="BI2782" s="11" t="str">
        <f t="shared" si="371"/>
        <v/>
      </c>
      <c r="BJ2782" s="11" t="str">
        <f t="shared" si="371"/>
        <v/>
      </c>
      <c r="BK2782" s="11" t="str">
        <f t="shared" si="369"/>
        <v>x</v>
      </c>
      <c r="BL2782" s="11" t="str">
        <f t="shared" si="369"/>
        <v/>
      </c>
      <c r="BM2782" s="11" t="str">
        <f t="shared" si="369"/>
        <v/>
      </c>
      <c r="BN2782" s="11" t="str">
        <f t="shared" si="375"/>
        <v>x</v>
      </c>
      <c r="BO2782" s="11" t="str">
        <f t="shared" si="376"/>
        <v>x</v>
      </c>
      <c r="BP2782" s="11" t="str">
        <f t="shared" si="377"/>
        <v/>
      </c>
      <c r="BR2782" s="11">
        <f t="shared" si="374"/>
        <v>2777</v>
      </c>
      <c r="BS2782" s="6" t="str">
        <f t="shared" si="374"/>
        <v>MA_10430326g0010</v>
      </c>
      <c r="BT2782" s="6" t="str">
        <f t="shared" si="374"/>
        <v>uridine kinase chloroplastic</v>
      </c>
      <c r="BU2782" s="28" t="str">
        <f t="shared" si="372"/>
        <v>-2,6*</v>
      </c>
      <c r="BV2782" s="28">
        <f t="shared" si="372"/>
        <v>1.1000000000000001</v>
      </c>
      <c r="BW2782" s="28">
        <f t="shared" si="372"/>
        <v>-1.7</v>
      </c>
      <c r="BX2782" s="28" t="str">
        <f t="shared" si="370"/>
        <v>2,7*</v>
      </c>
      <c r="BY2782" s="28">
        <f t="shared" si="370"/>
        <v>1.5</v>
      </c>
      <c r="BZ2782" s="28">
        <f t="shared" si="370"/>
        <v>-1.8</v>
      </c>
    </row>
    <row r="2783" spans="1:78">
      <c r="A2783" s="6">
        <v>2778</v>
      </c>
      <c r="B2783" s="6" t="s">
        <v>4816</v>
      </c>
      <c r="C2783" s="6" t="s">
        <v>4817</v>
      </c>
      <c r="D2783" s="6" t="str">
        <f t="shared" si="373"/>
        <v>Protein 2778 / MA_9396371g0010 / phosphoglycerate mutase 1 isoform X2</v>
      </c>
      <c r="E2783" s="6">
        <v>2</v>
      </c>
      <c r="F2783" s="6">
        <v>2</v>
      </c>
      <c r="G2783" s="6">
        <v>675998</v>
      </c>
      <c r="H2783" s="6">
        <v>996474</v>
      </c>
      <c r="I2783" s="6">
        <v>576729</v>
      </c>
      <c r="J2783" s="6">
        <v>503019</v>
      </c>
      <c r="K2783" s="6">
        <v>470756</v>
      </c>
      <c r="L2783" s="6">
        <v>3046294</v>
      </c>
      <c r="M2783" s="6">
        <v>1297666</v>
      </c>
      <c r="N2783" s="6">
        <v>2476672</v>
      </c>
      <c r="O2783" s="6">
        <v>2926896</v>
      </c>
      <c r="P2783" s="6">
        <v>304027</v>
      </c>
      <c r="Q2783" s="6">
        <v>777212</v>
      </c>
      <c r="R2783" s="6">
        <v>426048</v>
      </c>
      <c r="S2783" s="6">
        <v>518531</v>
      </c>
      <c r="T2783" s="6">
        <v>403844</v>
      </c>
      <c r="U2783" s="6">
        <v>1731743</v>
      </c>
      <c r="V2783" s="6">
        <v>2355235</v>
      </c>
      <c r="W2783" s="6">
        <v>2368117</v>
      </c>
      <c r="X2783" s="6">
        <v>2147245</v>
      </c>
      <c r="Y2783" s="6">
        <v>2486720</v>
      </c>
      <c r="Z2783" s="8">
        <v>19.366659452609401</v>
      </c>
      <c r="AA2783" s="8">
        <v>19.9264726371926</v>
      </c>
      <c r="AB2783" s="8">
        <v>19.137534042530302</v>
      </c>
      <c r="AC2783" s="8">
        <v>18.9402533688773</v>
      </c>
      <c r="AD2783" s="8">
        <v>18.844619957199999</v>
      </c>
      <c r="AE2783" s="8">
        <v>21.538623753392901</v>
      </c>
      <c r="AF2783" s="8">
        <v>20.3074876721141</v>
      </c>
      <c r="AG2783" s="8">
        <v>21.2399713861093</v>
      </c>
      <c r="AH2783" s="8">
        <v>21.4809400533866</v>
      </c>
      <c r="AI2783" s="8">
        <v>18.2138399265149</v>
      </c>
      <c r="AJ2783" s="8">
        <v>19.567948650458899</v>
      </c>
      <c r="AK2783" s="8">
        <v>18.700656452918199</v>
      </c>
      <c r="AL2783" s="8">
        <v>18.984070716531001</v>
      </c>
      <c r="AM2783" s="8">
        <v>18.6234385795678</v>
      </c>
      <c r="AN2783" s="8">
        <v>20.723793411550201</v>
      </c>
      <c r="AO2783" s="8">
        <v>21.167439585179199</v>
      </c>
      <c r="AP2783" s="8">
        <v>21.175308930337501</v>
      </c>
      <c r="AQ2783" s="8">
        <v>21.034055380977001</v>
      </c>
      <c r="AR2783" s="8">
        <v>21.2458126412727</v>
      </c>
      <c r="AS2783" s="9">
        <v>6.0706479743155E-6</v>
      </c>
      <c r="AT2783" s="9">
        <v>1.4520693825393199E-3</v>
      </c>
      <c r="AU2783" s="9">
        <v>4.4419375421820698E-7</v>
      </c>
      <c r="AV2783" s="10">
        <v>3.7286356396089699</v>
      </c>
      <c r="AW2783" s="10">
        <v>-1.3426814120835699</v>
      </c>
      <c r="AX2783" s="10">
        <v>3.5459546813954899</v>
      </c>
      <c r="AY2783" s="10">
        <v>-5.0063697657353003</v>
      </c>
      <c r="AZ2783" s="10">
        <v>-1.05151813111768</v>
      </c>
      <c r="BA2783" s="10">
        <v>4.76108743880045</v>
      </c>
      <c r="BB2783" s="9">
        <v>5.9815890592451703E-5</v>
      </c>
      <c r="BC2783" s="9">
        <v>0.44611886804232398</v>
      </c>
      <c r="BD2783" s="9">
        <v>4.7835669803708603E-5</v>
      </c>
      <c r="BE2783" s="9">
        <v>5.6539620844064899E-6</v>
      </c>
      <c r="BF2783" s="9">
        <v>0.99456356342425301</v>
      </c>
      <c r="BG2783" s="9">
        <v>4.0526232580884203E-6</v>
      </c>
      <c r="BH2783" s="11" t="str">
        <f t="shared" si="371"/>
        <v>x</v>
      </c>
      <c r="BI2783" s="11" t="str">
        <f t="shared" si="371"/>
        <v/>
      </c>
      <c r="BJ2783" s="11" t="str">
        <f t="shared" si="371"/>
        <v>x</v>
      </c>
      <c r="BK2783" s="11" t="str">
        <f t="shared" si="369"/>
        <v>x</v>
      </c>
      <c r="BL2783" s="11" t="str">
        <f t="shared" si="369"/>
        <v/>
      </c>
      <c r="BM2783" s="11" t="str">
        <f t="shared" si="369"/>
        <v>x</v>
      </c>
      <c r="BN2783" s="11" t="str">
        <f t="shared" si="375"/>
        <v>x</v>
      </c>
      <c r="BO2783" s="11" t="str">
        <f t="shared" si="376"/>
        <v>x</v>
      </c>
      <c r="BP2783" s="11" t="str">
        <f t="shared" si="377"/>
        <v/>
      </c>
      <c r="BR2783" s="11">
        <f t="shared" si="374"/>
        <v>2778</v>
      </c>
      <c r="BS2783" s="6" t="str">
        <f t="shared" si="374"/>
        <v>MA_9396371g0010</v>
      </c>
      <c r="BT2783" s="6" t="str">
        <f t="shared" si="374"/>
        <v>phosphoglycerate mutase 1 isoform X2</v>
      </c>
      <c r="BU2783" s="28" t="str">
        <f t="shared" si="372"/>
        <v>3,7*</v>
      </c>
      <c r="BV2783" s="28">
        <f t="shared" si="372"/>
        <v>-1.3</v>
      </c>
      <c r="BW2783" s="28" t="str">
        <f t="shared" si="372"/>
        <v>3,5*</v>
      </c>
      <c r="BX2783" s="28" t="str">
        <f t="shared" si="370"/>
        <v>-5*</v>
      </c>
      <c r="BY2783" s="28">
        <f t="shared" si="370"/>
        <v>-1.1000000000000001</v>
      </c>
      <c r="BZ2783" s="28" t="str">
        <f t="shared" si="370"/>
        <v>4,8*</v>
      </c>
    </row>
    <row r="2784" spans="1:78">
      <c r="A2784" s="6">
        <v>2779</v>
      </c>
      <c r="B2784" s="6" t="s">
        <v>4818</v>
      </c>
      <c r="C2784" s="6" t="s">
        <v>3992</v>
      </c>
      <c r="D2784" s="6" t="str">
        <f t="shared" si="373"/>
        <v>Protein 2779 / MA_10433865g0010 / peptidyl-prolyl cis-trans isomerase FKBP42</v>
      </c>
      <c r="E2784" s="6">
        <v>2</v>
      </c>
      <c r="F2784" s="6">
        <v>2</v>
      </c>
      <c r="G2784" s="6">
        <v>1093489</v>
      </c>
      <c r="H2784" s="6">
        <v>687224</v>
      </c>
      <c r="I2784" s="6">
        <v>737736</v>
      </c>
      <c r="J2784" s="6">
        <v>854649</v>
      </c>
      <c r="K2784" s="6">
        <v>974969</v>
      </c>
      <c r="L2784" s="6">
        <v>1420476</v>
      </c>
      <c r="M2784" s="6">
        <v>1179825</v>
      </c>
      <c r="N2784" s="6">
        <v>1213439</v>
      </c>
      <c r="O2784" s="6">
        <v>1200068</v>
      </c>
      <c r="P2784" s="6">
        <v>683093</v>
      </c>
      <c r="Q2784" s="6">
        <v>997560</v>
      </c>
      <c r="R2784" s="6">
        <v>479704</v>
      </c>
      <c r="S2784" s="6">
        <v>960654</v>
      </c>
      <c r="T2784" s="6">
        <v>628968</v>
      </c>
      <c r="U2784" s="6">
        <v>520431</v>
      </c>
      <c r="V2784" s="6">
        <v>635953</v>
      </c>
      <c r="W2784" s="6">
        <v>555473</v>
      </c>
      <c r="X2784" s="6">
        <v>531213</v>
      </c>
      <c r="Y2784" s="6">
        <v>632671</v>
      </c>
      <c r="Z2784" s="8">
        <v>20.060507276929901</v>
      </c>
      <c r="AA2784" s="8">
        <v>19.390420895192001</v>
      </c>
      <c r="AB2784" s="8">
        <v>19.492745112361501</v>
      </c>
      <c r="AC2784" s="8">
        <v>19.7049725085521</v>
      </c>
      <c r="AD2784" s="8">
        <v>19.894996822265998</v>
      </c>
      <c r="AE2784" s="8">
        <v>20.437943025650299</v>
      </c>
      <c r="AF2784" s="8">
        <v>20.1701414540338</v>
      </c>
      <c r="AG2784" s="8">
        <v>20.2106701548553</v>
      </c>
      <c r="AH2784" s="8">
        <v>20.194684725560698</v>
      </c>
      <c r="AI2784" s="8">
        <v>19.381722482681401</v>
      </c>
      <c r="AJ2784" s="8">
        <v>19.928044091811099</v>
      </c>
      <c r="AK2784" s="8">
        <v>18.871784943903499</v>
      </c>
      <c r="AL2784" s="8">
        <v>19.873657381640701</v>
      </c>
      <c r="AM2784" s="8">
        <v>19.2626270934242</v>
      </c>
      <c r="AN2784" s="8">
        <v>18.989347374644399</v>
      </c>
      <c r="AO2784" s="8">
        <v>19.2785606217507</v>
      </c>
      <c r="AP2784" s="8">
        <v>19.083357262355801</v>
      </c>
      <c r="AQ2784" s="8">
        <v>19.018930927608899</v>
      </c>
      <c r="AR2784" s="8">
        <v>19.2710959424011</v>
      </c>
      <c r="AS2784" s="9">
        <v>9.1619206404029002E-4</v>
      </c>
      <c r="AT2784" s="9">
        <v>0.65019807037798805</v>
      </c>
      <c r="AU2784" s="9">
        <v>2.5568150624380199E-4</v>
      </c>
      <c r="AV2784" s="10">
        <v>1.4586475368852201</v>
      </c>
      <c r="AW2784" s="10">
        <v>-1.18522529723901</v>
      </c>
      <c r="AX2784" s="10">
        <v>-1.4953364195827299</v>
      </c>
      <c r="AY2784" s="10">
        <v>-1.72882596047174</v>
      </c>
      <c r="AZ2784" s="10">
        <v>-2.1811687852391102</v>
      </c>
      <c r="BA2784" s="10">
        <v>-1.26164740414006</v>
      </c>
      <c r="BB2784" s="9">
        <v>5.2275470539251002E-2</v>
      </c>
      <c r="BC2784" s="9">
        <v>0.53876268256388504</v>
      </c>
      <c r="BD2784" s="9">
        <v>2.5676969658996799E-2</v>
      </c>
      <c r="BE2784" s="9">
        <v>4.2765217081530702E-3</v>
      </c>
      <c r="BF2784" s="9">
        <v>1.5252392650655399E-4</v>
      </c>
      <c r="BG2784" s="9">
        <v>0.28281334139643299</v>
      </c>
      <c r="BH2784" s="11" t="str">
        <f t="shared" si="371"/>
        <v/>
      </c>
      <c r="BI2784" s="11" t="str">
        <f t="shared" si="371"/>
        <v/>
      </c>
      <c r="BJ2784" s="11" t="str">
        <f t="shared" si="371"/>
        <v/>
      </c>
      <c r="BK2784" s="11" t="str">
        <f t="shared" si="369"/>
        <v/>
      </c>
      <c r="BL2784" s="11" t="str">
        <f t="shared" si="369"/>
        <v>x</v>
      </c>
      <c r="BM2784" s="11" t="str">
        <f t="shared" si="369"/>
        <v/>
      </c>
      <c r="BN2784" s="11" t="str">
        <f t="shared" si="375"/>
        <v>x</v>
      </c>
      <c r="BO2784" s="11" t="str">
        <f t="shared" si="376"/>
        <v>x</v>
      </c>
      <c r="BP2784" s="11" t="str">
        <f t="shared" si="377"/>
        <v/>
      </c>
      <c r="BR2784" s="11">
        <f t="shared" si="374"/>
        <v>2779</v>
      </c>
      <c r="BS2784" s="6" t="str">
        <f t="shared" si="374"/>
        <v>MA_10433865g0010</v>
      </c>
      <c r="BT2784" s="6" t="str">
        <f t="shared" si="374"/>
        <v>peptidyl-prolyl cis-trans isomerase FKBP42</v>
      </c>
      <c r="BU2784" s="28">
        <f t="shared" si="372"/>
        <v>1.5</v>
      </c>
      <c r="BV2784" s="28">
        <f t="shared" si="372"/>
        <v>-1.2</v>
      </c>
      <c r="BW2784" s="28">
        <f t="shared" si="372"/>
        <v>-1.5</v>
      </c>
      <c r="BX2784" s="28">
        <f t="shared" si="370"/>
        <v>-1.7</v>
      </c>
      <c r="BY2784" s="28" t="str">
        <f t="shared" si="370"/>
        <v>-2,2*</v>
      </c>
      <c r="BZ2784" s="28">
        <f t="shared" si="370"/>
        <v>-1.3</v>
      </c>
    </row>
    <row r="2785" spans="1:78">
      <c r="A2785" s="6">
        <v>2780</v>
      </c>
      <c r="B2785" s="6" t="s">
        <v>4819</v>
      </c>
      <c r="C2785" s="6" t="s">
        <v>4356</v>
      </c>
      <c r="D2785" s="6" t="str">
        <f t="shared" si="373"/>
        <v>Protein 2780 / MA_73032g0010 / peptidyl-prolyl cis-trans isomerase CYP22</v>
      </c>
      <c r="E2785" s="6">
        <v>2</v>
      </c>
      <c r="F2785" s="6">
        <v>2</v>
      </c>
      <c r="G2785" s="6">
        <v>6153033</v>
      </c>
      <c r="H2785" s="6">
        <v>7500870</v>
      </c>
      <c r="I2785" s="6">
        <v>6835599</v>
      </c>
      <c r="J2785" s="6">
        <v>6137393</v>
      </c>
      <c r="K2785" s="6">
        <v>6181863</v>
      </c>
      <c r="L2785" s="6">
        <v>6267683</v>
      </c>
      <c r="M2785" s="6">
        <v>7169831</v>
      </c>
      <c r="N2785" s="6">
        <v>6601825</v>
      </c>
      <c r="O2785" s="6">
        <v>5885579</v>
      </c>
      <c r="P2785" s="6">
        <v>7574811</v>
      </c>
      <c r="Q2785" s="6">
        <v>5816117</v>
      </c>
      <c r="R2785" s="6">
        <v>8476277</v>
      </c>
      <c r="S2785" s="6">
        <v>6046298</v>
      </c>
      <c r="T2785" s="6">
        <v>6012796</v>
      </c>
      <c r="U2785" s="6">
        <v>6477871</v>
      </c>
      <c r="V2785" s="6">
        <v>6603141</v>
      </c>
      <c r="W2785" s="6">
        <v>6339545</v>
      </c>
      <c r="X2785" s="6">
        <v>6290072</v>
      </c>
      <c r="Y2785" s="6">
        <v>6632933</v>
      </c>
      <c r="Z2785" s="8">
        <v>22.552866299358399</v>
      </c>
      <c r="AA2785" s="8">
        <v>22.8386265078517</v>
      </c>
      <c r="AB2785" s="8">
        <v>22.704636335314198</v>
      </c>
      <c r="AC2785" s="8">
        <v>22.549194536863101</v>
      </c>
      <c r="AD2785" s="8">
        <v>22.559610251438301</v>
      </c>
      <c r="AE2785" s="8">
        <v>22.5795007839316</v>
      </c>
      <c r="AF2785" s="8">
        <v>22.7735076829047</v>
      </c>
      <c r="AG2785" s="8">
        <v>22.654433465688602</v>
      </c>
      <c r="AH2785" s="8">
        <v>22.488752918205499</v>
      </c>
      <c r="AI2785" s="8">
        <v>22.852778461505199</v>
      </c>
      <c r="AJ2785" s="8">
        <v>22.471624860868801</v>
      </c>
      <c r="AK2785" s="8">
        <v>23.0149993042731</v>
      </c>
      <c r="AL2785" s="8">
        <v>22.527620655224499</v>
      </c>
      <c r="AM2785" s="8">
        <v>22.519604581445201</v>
      </c>
      <c r="AN2785" s="8">
        <v>22.627088307986199</v>
      </c>
      <c r="AO2785" s="8">
        <v>22.654721022154799</v>
      </c>
      <c r="AP2785" s="8">
        <v>22.595947868711001</v>
      </c>
      <c r="AQ2785" s="8">
        <v>22.584645100490501</v>
      </c>
      <c r="AR2785" s="8">
        <v>22.6612155224487</v>
      </c>
      <c r="AS2785" s="9">
        <v>0.94411762390452603</v>
      </c>
      <c r="AT2785" s="9">
        <v>1</v>
      </c>
      <c r="AU2785" s="9">
        <v>0.94117227680783</v>
      </c>
      <c r="AV2785" s="10">
        <v>-1.0118097689790599</v>
      </c>
      <c r="AW2785" s="10">
        <v>1.02550802854367</v>
      </c>
      <c r="AX2785" s="10">
        <v>-1.0113365838488899</v>
      </c>
      <c r="AY2785" s="10">
        <v>1.0376190414469399</v>
      </c>
      <c r="AZ2785" s="10">
        <v>1.00046788095845</v>
      </c>
      <c r="BA2785" s="10">
        <v>-1.0371337862969701</v>
      </c>
      <c r="BB2785" s="9">
        <v>0.99830857527989902</v>
      </c>
      <c r="BC2785" s="9">
        <v>0.98105941903689797</v>
      </c>
      <c r="BD2785" s="9">
        <v>0.99821429013631702</v>
      </c>
      <c r="BE2785" s="9">
        <v>0.95271890411519</v>
      </c>
      <c r="BF2785" s="9">
        <v>0.99999989170020998</v>
      </c>
      <c r="BG2785" s="9">
        <v>0.94630906567777096</v>
      </c>
      <c r="BH2785" s="11" t="str">
        <f t="shared" si="371"/>
        <v/>
      </c>
      <c r="BI2785" s="11" t="str">
        <f t="shared" si="371"/>
        <v/>
      </c>
      <c r="BJ2785" s="11" t="str">
        <f t="shared" si="371"/>
        <v/>
      </c>
      <c r="BK2785" s="11" t="str">
        <f t="shared" si="369"/>
        <v/>
      </c>
      <c r="BL2785" s="11" t="str">
        <f t="shared" si="369"/>
        <v/>
      </c>
      <c r="BM2785" s="11" t="str">
        <f t="shared" si="369"/>
        <v/>
      </c>
      <c r="BN2785" s="11" t="str">
        <f t="shared" si="375"/>
        <v/>
      </c>
      <c r="BO2785" s="11" t="str">
        <f t="shared" si="376"/>
        <v/>
      </c>
      <c r="BP2785" s="11" t="str">
        <f t="shared" si="377"/>
        <v/>
      </c>
      <c r="BR2785" s="11">
        <f t="shared" si="374"/>
        <v>2780</v>
      </c>
      <c r="BS2785" s="6" t="str">
        <f t="shared" si="374"/>
        <v>MA_73032g0010</v>
      </c>
      <c r="BT2785" s="6" t="str">
        <f t="shared" si="374"/>
        <v>peptidyl-prolyl cis-trans isomerase CYP22</v>
      </c>
      <c r="BU2785" s="28">
        <f t="shared" si="372"/>
        <v>-1</v>
      </c>
      <c r="BV2785" s="28">
        <f t="shared" si="372"/>
        <v>1</v>
      </c>
      <c r="BW2785" s="28">
        <f t="shared" si="372"/>
        <v>-1</v>
      </c>
      <c r="BX2785" s="28">
        <f t="shared" si="370"/>
        <v>1</v>
      </c>
      <c r="BY2785" s="28">
        <f t="shared" si="370"/>
        <v>1</v>
      </c>
      <c r="BZ2785" s="28">
        <f t="shared" si="370"/>
        <v>-1</v>
      </c>
    </row>
    <row r="2786" spans="1:78">
      <c r="A2786" s="6">
        <v>2781</v>
      </c>
      <c r="B2786" s="6" t="s">
        <v>4820</v>
      </c>
      <c r="C2786" s="6" t="s">
        <v>1305</v>
      </c>
      <c r="D2786" s="6" t="str">
        <f t="shared" si="373"/>
        <v>Protein 2781 / MA_10270336g0010 / dihydroflavonol 4-reductase</v>
      </c>
      <c r="E2786" s="6">
        <v>2</v>
      </c>
      <c r="F2786" s="6">
        <v>1</v>
      </c>
      <c r="G2786" s="6">
        <v>8498398</v>
      </c>
      <c r="H2786" s="6">
        <v>22669531</v>
      </c>
      <c r="I2786" s="6">
        <v>9497980</v>
      </c>
      <c r="J2786" s="6">
        <v>9919847</v>
      </c>
      <c r="K2786" s="6">
        <v>8400963</v>
      </c>
      <c r="L2786" s="6">
        <v>12921445</v>
      </c>
      <c r="M2786" s="6">
        <v>5276251</v>
      </c>
      <c r="N2786" s="6">
        <v>12980246</v>
      </c>
      <c r="O2786" s="6">
        <v>9115166</v>
      </c>
      <c r="P2786" s="6">
        <v>9128280</v>
      </c>
      <c r="Q2786" s="6">
        <v>16318294</v>
      </c>
      <c r="R2786" s="6">
        <v>10008092</v>
      </c>
      <c r="S2786" s="6">
        <v>12821777</v>
      </c>
      <c r="T2786" s="6">
        <v>4473727</v>
      </c>
      <c r="U2786" s="6">
        <v>12905987</v>
      </c>
      <c r="V2786" s="6">
        <v>15790539</v>
      </c>
      <c r="W2786" s="6">
        <v>14774272</v>
      </c>
      <c r="X2786" s="6">
        <v>10896464</v>
      </c>
      <c r="Y2786" s="6">
        <v>14196233</v>
      </c>
      <c r="Z2786" s="8">
        <v>23.018759479365201</v>
      </c>
      <c r="AA2786" s="8">
        <v>24.434251208313</v>
      </c>
      <c r="AB2786" s="8">
        <v>23.179189287625</v>
      </c>
      <c r="AC2786" s="8">
        <v>23.241886438520599</v>
      </c>
      <c r="AD2786" s="8">
        <v>23.002123282417099</v>
      </c>
      <c r="AE2786" s="8">
        <v>23.6232640792716</v>
      </c>
      <c r="AF2786" s="8">
        <v>22.331081766939</v>
      </c>
      <c r="AG2786" s="8">
        <v>23.6298143895838</v>
      </c>
      <c r="AH2786" s="8">
        <v>23.1198374993347</v>
      </c>
      <c r="AI2786" s="8">
        <v>23.1219116147211</v>
      </c>
      <c r="AJ2786" s="8">
        <v>23.9599869025019</v>
      </c>
      <c r="AK2786" s="8">
        <v>23.2546636209516</v>
      </c>
      <c r="AL2786" s="8">
        <v>23.612092886497901</v>
      </c>
      <c r="AM2786" s="8">
        <v>22.093045790906</v>
      </c>
      <c r="AN2786" s="8">
        <v>23.621537141602801</v>
      </c>
      <c r="AO2786" s="8">
        <v>23.9125570817273</v>
      </c>
      <c r="AP2786" s="8">
        <v>23.816583707787601</v>
      </c>
      <c r="AQ2786" s="8">
        <v>23.3773567077188</v>
      </c>
      <c r="AR2786" s="8">
        <v>23.759004822589301</v>
      </c>
      <c r="AS2786" s="9">
        <v>0.51774101093486602</v>
      </c>
      <c r="AT2786" s="9">
        <v>1</v>
      </c>
      <c r="AU2786" s="9">
        <v>0.48059169846563199</v>
      </c>
      <c r="AV2786" s="10">
        <v>-1.1480953832623999</v>
      </c>
      <c r="AW2786" s="10">
        <v>-1.1226449857630001</v>
      </c>
      <c r="AX2786" s="10">
        <v>1.2502061053721101</v>
      </c>
      <c r="AY2786" s="10">
        <v>1.0226700317751001</v>
      </c>
      <c r="AZ2786" s="10">
        <v>1.4353558577041901</v>
      </c>
      <c r="BA2786" s="10">
        <v>1.40353761536629</v>
      </c>
      <c r="BB2786" s="9">
        <v>0.95057836201250301</v>
      </c>
      <c r="BC2786" s="9">
        <v>0.96443888703159697</v>
      </c>
      <c r="BD2786" s="9">
        <v>0.80091367728112595</v>
      </c>
      <c r="BE2786" s="9">
        <v>0.99976167299548502</v>
      </c>
      <c r="BF2786" s="9">
        <v>0.52669444373393404</v>
      </c>
      <c r="BG2786" s="9">
        <v>0.53082048168296303</v>
      </c>
      <c r="BH2786" s="11" t="str">
        <f t="shared" si="371"/>
        <v/>
      </c>
      <c r="BI2786" s="11" t="str">
        <f t="shared" si="371"/>
        <v/>
      </c>
      <c r="BJ2786" s="11" t="str">
        <f t="shared" si="371"/>
        <v/>
      </c>
      <c r="BK2786" s="11" t="str">
        <f t="shared" si="369"/>
        <v/>
      </c>
      <c r="BL2786" s="11" t="str">
        <f t="shared" si="369"/>
        <v/>
      </c>
      <c r="BM2786" s="11" t="str">
        <f t="shared" si="369"/>
        <v/>
      </c>
      <c r="BN2786" s="11" t="str">
        <f t="shared" si="375"/>
        <v/>
      </c>
      <c r="BO2786" s="11" t="str">
        <f t="shared" si="376"/>
        <v/>
      </c>
      <c r="BP2786" s="11" t="str">
        <f t="shared" si="377"/>
        <v/>
      </c>
      <c r="BR2786" s="11">
        <f t="shared" si="374"/>
        <v>2781</v>
      </c>
      <c r="BS2786" s="6" t="str">
        <f t="shared" si="374"/>
        <v>MA_10270336g0010</v>
      </c>
      <c r="BT2786" s="6" t="str">
        <f t="shared" si="374"/>
        <v>dihydroflavonol 4-reductase</v>
      </c>
      <c r="BU2786" s="28">
        <f t="shared" si="372"/>
        <v>-1.1000000000000001</v>
      </c>
      <c r="BV2786" s="28">
        <f t="shared" si="372"/>
        <v>-1.1000000000000001</v>
      </c>
      <c r="BW2786" s="28">
        <f t="shared" si="372"/>
        <v>1.3</v>
      </c>
      <c r="BX2786" s="28">
        <f t="shared" si="370"/>
        <v>1</v>
      </c>
      <c r="BY2786" s="28">
        <f t="shared" si="370"/>
        <v>1.4</v>
      </c>
      <c r="BZ2786" s="28">
        <f t="shared" si="370"/>
        <v>1.4</v>
      </c>
    </row>
    <row r="2787" spans="1:78">
      <c r="A2787" s="6">
        <v>2782</v>
      </c>
      <c r="B2787" s="6" t="s">
        <v>4821</v>
      </c>
      <c r="C2787" s="6" t="s">
        <v>4822</v>
      </c>
      <c r="D2787" s="6" t="str">
        <f t="shared" si="373"/>
        <v>Protein 2782 / MA_91518g0010 / peptidyl-prolyl cis-trans isomerase CYP21-4 isoform X1</v>
      </c>
      <c r="E2787" s="6">
        <v>4</v>
      </c>
      <c r="F2787" s="6">
        <v>4</v>
      </c>
      <c r="G2787" s="6">
        <v>5612632</v>
      </c>
      <c r="H2787" s="6">
        <v>2451611</v>
      </c>
      <c r="I2787" s="6">
        <v>2951628</v>
      </c>
      <c r="J2787" s="6">
        <v>2387534</v>
      </c>
      <c r="K2787" s="6">
        <v>4323378</v>
      </c>
      <c r="L2787" s="6">
        <v>4162779</v>
      </c>
      <c r="M2787" s="6">
        <v>3719776</v>
      </c>
      <c r="N2787" s="6">
        <v>3968752</v>
      </c>
      <c r="O2787" s="6">
        <v>3656683</v>
      </c>
      <c r="P2787" s="6">
        <v>764810</v>
      </c>
      <c r="Q2787" s="6">
        <v>3696966</v>
      </c>
      <c r="R2787" s="6">
        <v>1748462</v>
      </c>
      <c r="S2787" s="6">
        <v>2318950</v>
      </c>
      <c r="T2787" s="6">
        <v>5832555</v>
      </c>
      <c r="U2787" s="6">
        <v>2204985</v>
      </c>
      <c r="V2787" s="6">
        <v>2343280</v>
      </c>
      <c r="W2787" s="6">
        <v>2890021</v>
      </c>
      <c r="X2787" s="6">
        <v>2783160</v>
      </c>
      <c r="Y2787" s="6">
        <v>1793697</v>
      </c>
      <c r="Z2787" s="8">
        <v>22.420246039424001</v>
      </c>
      <c r="AA2787" s="8">
        <v>21.225298652393501</v>
      </c>
      <c r="AB2787" s="8">
        <v>21.493079476232801</v>
      </c>
      <c r="AC2787" s="8">
        <v>21.187089847512201</v>
      </c>
      <c r="AD2787" s="8">
        <v>22.0437275482563</v>
      </c>
      <c r="AE2787" s="8">
        <v>21.989115537827001</v>
      </c>
      <c r="AF2787" s="8">
        <v>21.826784316082399</v>
      </c>
      <c r="AG2787" s="8">
        <v>21.920253983123601</v>
      </c>
      <c r="AH2787" s="8">
        <v>21.802104133342599</v>
      </c>
      <c r="AI2787" s="8">
        <v>19.5447418613225</v>
      </c>
      <c r="AJ2787" s="8">
        <v>21.8179103448328</v>
      </c>
      <c r="AK2787" s="8">
        <v>20.737655011051899</v>
      </c>
      <c r="AL2787" s="8">
        <v>21.145040282999499</v>
      </c>
      <c r="AM2787" s="8">
        <v>22.4756965759662</v>
      </c>
      <c r="AN2787" s="8">
        <v>21.0723374108216</v>
      </c>
      <c r="AO2787" s="8">
        <v>21.160097922362599</v>
      </c>
      <c r="AP2787" s="8">
        <v>21.4626485452632</v>
      </c>
      <c r="AQ2787" s="8">
        <v>21.408292418910399</v>
      </c>
      <c r="AR2787" s="8">
        <v>20.774504773117101</v>
      </c>
      <c r="AS2787" s="9">
        <v>0.31788801736151301</v>
      </c>
      <c r="AT2787" s="9">
        <v>1</v>
      </c>
      <c r="AU2787" s="9">
        <v>0.27190875222981398</v>
      </c>
      <c r="AV2787" s="10">
        <v>1.1572304416348</v>
      </c>
      <c r="AW2787" s="10">
        <v>-1.4436084545060599</v>
      </c>
      <c r="AX2787" s="10">
        <v>-1.41255995086942</v>
      </c>
      <c r="AY2787" s="10">
        <v>-1.6705876493557701</v>
      </c>
      <c r="AZ2787" s="10">
        <v>-1.6346573757802501</v>
      </c>
      <c r="BA2787" s="10">
        <v>1.02198030860037</v>
      </c>
      <c r="BB2787" s="9">
        <v>0.96256326544591697</v>
      </c>
      <c r="BC2787" s="9">
        <v>0.59008713424639703</v>
      </c>
      <c r="BD2787" s="9">
        <v>0.63499359005923794</v>
      </c>
      <c r="BE2787" s="9">
        <v>0.36560937139629701</v>
      </c>
      <c r="BF2787" s="9">
        <v>0.40152874130098498</v>
      </c>
      <c r="BG2787" s="9">
        <v>0.99983723569784</v>
      </c>
      <c r="BH2787" s="11" t="str">
        <f t="shared" si="371"/>
        <v/>
      </c>
      <c r="BI2787" s="11" t="str">
        <f t="shared" si="371"/>
        <v/>
      </c>
      <c r="BJ2787" s="11" t="str">
        <f t="shared" si="371"/>
        <v/>
      </c>
      <c r="BK2787" s="11" t="str">
        <f t="shared" si="369"/>
        <v/>
      </c>
      <c r="BL2787" s="11" t="str">
        <f t="shared" si="369"/>
        <v/>
      </c>
      <c r="BM2787" s="11" t="str">
        <f t="shared" si="369"/>
        <v/>
      </c>
      <c r="BN2787" s="11" t="str">
        <f t="shared" si="375"/>
        <v/>
      </c>
      <c r="BO2787" s="11" t="str">
        <f t="shared" si="376"/>
        <v/>
      </c>
      <c r="BP2787" s="11" t="str">
        <f t="shared" si="377"/>
        <v/>
      </c>
      <c r="BR2787" s="11">
        <f t="shared" si="374"/>
        <v>2782</v>
      </c>
      <c r="BS2787" s="6" t="str">
        <f t="shared" si="374"/>
        <v>MA_91518g0010</v>
      </c>
      <c r="BT2787" s="6" t="str">
        <f t="shared" si="374"/>
        <v>peptidyl-prolyl cis-trans isomerase CYP21-4 isoform X1</v>
      </c>
      <c r="BU2787" s="28">
        <f t="shared" si="372"/>
        <v>1.2</v>
      </c>
      <c r="BV2787" s="28">
        <f t="shared" si="372"/>
        <v>-1.4</v>
      </c>
      <c r="BW2787" s="28">
        <f t="shared" si="372"/>
        <v>-1.4</v>
      </c>
      <c r="BX2787" s="28">
        <f t="shared" si="370"/>
        <v>-1.7</v>
      </c>
      <c r="BY2787" s="28">
        <f t="shared" si="370"/>
        <v>-1.6</v>
      </c>
      <c r="BZ2787" s="28">
        <f t="shared" si="370"/>
        <v>1</v>
      </c>
    </row>
    <row r="2788" spans="1:78">
      <c r="A2788" s="6">
        <v>2783</v>
      </c>
      <c r="B2788" s="6" t="s">
        <v>4823</v>
      </c>
      <c r="C2788" s="6" t="s">
        <v>4824</v>
      </c>
      <c r="D2788" s="6" t="str">
        <f t="shared" si="373"/>
        <v>Protein 2783 / MA_120256g0010 / chromatin remodeling EBS-like</v>
      </c>
      <c r="E2788" s="6">
        <v>3</v>
      </c>
      <c r="F2788" s="6">
        <v>2</v>
      </c>
      <c r="G2788" s="6">
        <v>4385206</v>
      </c>
      <c r="H2788" s="6">
        <v>4066981</v>
      </c>
      <c r="I2788" s="6">
        <v>3698737</v>
      </c>
      <c r="J2788" s="6">
        <v>4529994</v>
      </c>
      <c r="K2788" s="6">
        <v>3761263</v>
      </c>
      <c r="L2788" s="6">
        <v>2467724</v>
      </c>
      <c r="M2788" s="6">
        <v>2897217</v>
      </c>
      <c r="N2788" s="6">
        <v>2715989</v>
      </c>
      <c r="O2788" s="6">
        <v>2537955</v>
      </c>
      <c r="P2788" s="6">
        <v>5381950</v>
      </c>
      <c r="Q2788" s="6">
        <v>4155323</v>
      </c>
      <c r="R2788" s="6">
        <v>3750541</v>
      </c>
      <c r="S2788" s="6">
        <v>4056776</v>
      </c>
      <c r="T2788" s="6">
        <v>4550226</v>
      </c>
      <c r="U2788" s="6">
        <v>2416073</v>
      </c>
      <c r="V2788" s="6">
        <v>2378413</v>
      </c>
      <c r="W2788" s="6">
        <v>2406901</v>
      </c>
      <c r="X2788" s="6">
        <v>2193830</v>
      </c>
      <c r="Y2788" s="6">
        <v>2599884</v>
      </c>
      <c r="Z2788" s="8">
        <v>22.0642131858135</v>
      </c>
      <c r="AA2788" s="8">
        <v>21.9555268202005</v>
      </c>
      <c r="AB2788" s="8">
        <v>21.8186012900929</v>
      </c>
      <c r="AC2788" s="8">
        <v>22.111077708740101</v>
      </c>
      <c r="AD2788" s="8">
        <v>21.842785757257801</v>
      </c>
      <c r="AE2788" s="8">
        <v>21.234749616121999</v>
      </c>
      <c r="AF2788" s="8">
        <v>21.466236315064499</v>
      </c>
      <c r="AG2788" s="8">
        <v>21.373046205873798</v>
      </c>
      <c r="AH2788" s="8">
        <v>21.275235058577099</v>
      </c>
      <c r="AI2788" s="8">
        <v>22.359697557276299</v>
      </c>
      <c r="AJ2788" s="8">
        <v>21.986529193705302</v>
      </c>
      <c r="AK2788" s="8">
        <v>21.8386672827254</v>
      </c>
      <c r="AL2788" s="8">
        <v>21.951902213842502</v>
      </c>
      <c r="AM2788" s="8">
        <v>22.117506771994201</v>
      </c>
      <c r="AN2788" s="8">
        <v>21.204232614693701</v>
      </c>
      <c r="AO2788" s="8">
        <v>21.181567823229098</v>
      </c>
      <c r="AP2788" s="8">
        <v>21.198745371815299</v>
      </c>
      <c r="AQ2788" s="8">
        <v>21.065020304883301</v>
      </c>
      <c r="AR2788" s="8">
        <v>21.3100158247479</v>
      </c>
      <c r="AS2788" s="9">
        <v>1.69914513066859E-6</v>
      </c>
      <c r="AT2788" s="9">
        <v>2.4410152182080899E-4</v>
      </c>
      <c r="AU2788" s="9">
        <v>7.22835421441544E-8</v>
      </c>
      <c r="AV2788" s="10">
        <v>-1.5380731870111</v>
      </c>
      <c r="AW2788" s="10">
        <v>1.0661568149239899</v>
      </c>
      <c r="AX2788" s="10">
        <v>-1.70116675266484</v>
      </c>
      <c r="AY2788" s="10">
        <v>1.6398272101837299</v>
      </c>
      <c r="AZ2788" s="10">
        <v>-1.1060375845772801</v>
      </c>
      <c r="BA2788" s="10">
        <v>-1.8137105266757201</v>
      </c>
      <c r="BB2788" s="9">
        <v>3.9833004704448199E-5</v>
      </c>
      <c r="BC2788" s="9">
        <v>0.72191800317706001</v>
      </c>
      <c r="BD2788" s="9">
        <v>1.56853193078454E-6</v>
      </c>
      <c r="BE2788" s="9">
        <v>7.8558325272703994E-6</v>
      </c>
      <c r="BF2788" s="9">
        <v>0.42795619933809498</v>
      </c>
      <c r="BG2788" s="9">
        <v>3.6370316525147201E-7</v>
      </c>
      <c r="BH2788" s="11" t="str">
        <f t="shared" si="371"/>
        <v/>
      </c>
      <c r="BI2788" s="11" t="str">
        <f t="shared" si="371"/>
        <v/>
      </c>
      <c r="BJ2788" s="11" t="str">
        <f t="shared" si="371"/>
        <v/>
      </c>
      <c r="BK2788" s="11" t="str">
        <f t="shared" si="369"/>
        <v/>
      </c>
      <c r="BL2788" s="11" t="str">
        <f t="shared" si="369"/>
        <v/>
      </c>
      <c r="BM2788" s="11" t="str">
        <f t="shared" si="369"/>
        <v/>
      </c>
      <c r="BN2788" s="11" t="str">
        <f t="shared" si="375"/>
        <v/>
      </c>
      <c r="BO2788" s="11" t="str">
        <f t="shared" si="376"/>
        <v/>
      </c>
      <c r="BP2788" s="11" t="str">
        <f t="shared" si="377"/>
        <v/>
      </c>
      <c r="BR2788" s="11">
        <f t="shared" si="374"/>
        <v>2783</v>
      </c>
      <c r="BS2788" s="6" t="str">
        <f t="shared" si="374"/>
        <v>MA_120256g0010</v>
      </c>
      <c r="BT2788" s="6" t="str">
        <f t="shared" si="374"/>
        <v>chromatin remodeling EBS-like</v>
      </c>
      <c r="BU2788" s="28">
        <f t="shared" si="372"/>
        <v>-1.5</v>
      </c>
      <c r="BV2788" s="28">
        <f t="shared" si="372"/>
        <v>1.1000000000000001</v>
      </c>
      <c r="BW2788" s="28">
        <f t="shared" si="372"/>
        <v>-1.7</v>
      </c>
      <c r="BX2788" s="28">
        <f t="shared" si="370"/>
        <v>1.6</v>
      </c>
      <c r="BY2788" s="28">
        <f t="shared" si="370"/>
        <v>-1.1000000000000001</v>
      </c>
      <c r="BZ2788" s="28">
        <f t="shared" si="370"/>
        <v>-1.8</v>
      </c>
    </row>
    <row r="2789" spans="1:78">
      <c r="A2789" s="6">
        <v>2784</v>
      </c>
      <c r="B2789" s="6" t="s">
        <v>4825</v>
      </c>
      <c r="C2789" s="6" t="s">
        <v>4826</v>
      </c>
      <c r="D2789" s="6" t="str">
        <f t="shared" si="373"/>
        <v>Protein 2784 / MA_10185649g0010 / 4-sulfomuconolactone hydrolase</v>
      </c>
      <c r="E2789" s="6">
        <v>2</v>
      </c>
      <c r="F2789" s="6">
        <v>2</v>
      </c>
      <c r="G2789" s="6">
        <v>2410156</v>
      </c>
      <c r="H2789" s="6">
        <v>1703635</v>
      </c>
      <c r="I2789" s="6">
        <v>2477487</v>
      </c>
      <c r="J2789" s="6">
        <v>1570717</v>
      </c>
      <c r="K2789" s="6">
        <v>1885051</v>
      </c>
      <c r="L2789" s="6">
        <v>2543648</v>
      </c>
      <c r="M2789" s="6">
        <v>1944817</v>
      </c>
      <c r="N2789" s="6">
        <v>2266053</v>
      </c>
      <c r="O2789" s="6">
        <v>2762106</v>
      </c>
      <c r="P2789" s="6">
        <v>1272149</v>
      </c>
      <c r="Q2789" s="6">
        <v>3193080</v>
      </c>
      <c r="R2789" s="6">
        <v>1421787</v>
      </c>
      <c r="S2789" s="6">
        <v>2217487</v>
      </c>
      <c r="T2789" s="6">
        <v>1760560</v>
      </c>
      <c r="U2789" s="6">
        <v>2912779</v>
      </c>
      <c r="V2789" s="6">
        <v>2968688</v>
      </c>
      <c r="W2789" s="6">
        <v>2697130</v>
      </c>
      <c r="X2789" s="6">
        <v>9066923</v>
      </c>
      <c r="Y2789" s="6">
        <v>2872667</v>
      </c>
      <c r="Z2789" s="8">
        <v>21.200695098826099</v>
      </c>
      <c r="AA2789" s="8">
        <v>20.700184843799001</v>
      </c>
      <c r="AB2789" s="8">
        <v>21.240446056570601</v>
      </c>
      <c r="AC2789" s="8">
        <v>20.5829918394057</v>
      </c>
      <c r="AD2789" s="8">
        <v>20.846172125418502</v>
      </c>
      <c r="AE2789" s="8">
        <v>21.278467607953299</v>
      </c>
      <c r="AF2789" s="8">
        <v>20.891202978719001</v>
      </c>
      <c r="AG2789" s="8">
        <v>21.1117501736172</v>
      </c>
      <c r="AH2789" s="8">
        <v>21.3973372555892</v>
      </c>
      <c r="AI2789" s="8">
        <v>20.278836224987302</v>
      </c>
      <c r="AJ2789" s="8">
        <v>21.606517268225701</v>
      </c>
      <c r="AK2789" s="8">
        <v>20.4392739182051</v>
      </c>
      <c r="AL2789" s="8">
        <v>21.080494216087001</v>
      </c>
      <c r="AM2789" s="8">
        <v>20.747602964504399</v>
      </c>
      <c r="AN2789" s="8">
        <v>21.473964813988399</v>
      </c>
      <c r="AO2789" s="8">
        <v>21.5013940477935</v>
      </c>
      <c r="AP2789" s="8">
        <v>21.3629936295834</v>
      </c>
      <c r="AQ2789" s="8">
        <v>23.1121816023485</v>
      </c>
      <c r="AR2789" s="8">
        <v>21.453959334456201</v>
      </c>
      <c r="AS2789" s="9">
        <v>5.8806820795606202E-2</v>
      </c>
      <c r="AT2789" s="9">
        <v>1</v>
      </c>
      <c r="AU2789" s="9">
        <v>3.8726442962960198E-2</v>
      </c>
      <c r="AV2789" s="10">
        <v>1.1938251161295499</v>
      </c>
      <c r="AW2789" s="10">
        <v>-1.0596244765479901</v>
      </c>
      <c r="AX2789" s="10">
        <v>1.82361438276329</v>
      </c>
      <c r="AY2789" s="10">
        <v>-1.2650063137686101</v>
      </c>
      <c r="AZ2789" s="10">
        <v>1.5275389654018601</v>
      </c>
      <c r="BA2789" s="10">
        <v>1.9323464357609299</v>
      </c>
      <c r="BB2789" s="9">
        <v>0.87431610393303205</v>
      </c>
      <c r="BC2789" s="9">
        <v>0.99351516903119297</v>
      </c>
      <c r="BD2789" s="9">
        <v>6.9365866507942506E-2</v>
      </c>
      <c r="BE2789" s="9">
        <v>0.75275042471976605</v>
      </c>
      <c r="BF2789" s="9">
        <v>0.31183732529418801</v>
      </c>
      <c r="BG2789" s="9">
        <v>4.2636469309287203E-2</v>
      </c>
      <c r="BH2789" s="11" t="str">
        <f t="shared" si="371"/>
        <v/>
      </c>
      <c r="BI2789" s="11" t="str">
        <f t="shared" si="371"/>
        <v/>
      </c>
      <c r="BJ2789" s="11" t="str">
        <f t="shared" si="371"/>
        <v/>
      </c>
      <c r="BK2789" s="11" t="str">
        <f t="shared" si="369"/>
        <v/>
      </c>
      <c r="BL2789" s="11" t="str">
        <f t="shared" si="369"/>
        <v/>
      </c>
      <c r="BM2789" s="11" t="str">
        <f t="shared" si="369"/>
        <v/>
      </c>
      <c r="BN2789" s="11" t="str">
        <f t="shared" si="375"/>
        <v/>
      </c>
      <c r="BO2789" s="11" t="str">
        <f t="shared" si="376"/>
        <v/>
      </c>
      <c r="BP2789" s="11" t="str">
        <f t="shared" si="377"/>
        <v/>
      </c>
      <c r="BR2789" s="11">
        <f t="shared" si="374"/>
        <v>2784</v>
      </c>
      <c r="BS2789" s="6" t="str">
        <f t="shared" si="374"/>
        <v>MA_10185649g0010</v>
      </c>
      <c r="BT2789" s="6" t="str">
        <f t="shared" si="374"/>
        <v>4-sulfomuconolactone hydrolase</v>
      </c>
      <c r="BU2789" s="28">
        <f t="shared" si="372"/>
        <v>1.2</v>
      </c>
      <c r="BV2789" s="28">
        <f t="shared" si="372"/>
        <v>-1.1000000000000001</v>
      </c>
      <c r="BW2789" s="28">
        <f t="shared" si="372"/>
        <v>1.8</v>
      </c>
      <c r="BX2789" s="28">
        <f t="shared" si="370"/>
        <v>-1.3</v>
      </c>
      <c r="BY2789" s="28">
        <f t="shared" si="370"/>
        <v>1.5</v>
      </c>
      <c r="BZ2789" s="28">
        <f t="shared" si="370"/>
        <v>1.9</v>
      </c>
    </row>
    <row r="2790" spans="1:78">
      <c r="A2790" s="6">
        <v>2785</v>
      </c>
      <c r="B2790" s="6" t="s">
        <v>4827</v>
      </c>
      <c r="C2790" s="6" t="s">
        <v>4828</v>
      </c>
      <c r="D2790" s="6" t="str">
        <f t="shared" si="373"/>
        <v>Protein 2785 / MA_10426584g0010 / ribose-phosphate pyrophosphokinase 4</v>
      </c>
      <c r="E2790" s="6">
        <v>3</v>
      </c>
      <c r="F2790" s="6">
        <v>3</v>
      </c>
      <c r="G2790" s="6">
        <v>6323238</v>
      </c>
      <c r="H2790" s="6">
        <v>4570999</v>
      </c>
      <c r="I2790" s="6">
        <v>4756101</v>
      </c>
      <c r="J2790" s="6">
        <v>5246332</v>
      </c>
      <c r="K2790" s="6">
        <v>5371083</v>
      </c>
      <c r="L2790" s="6">
        <v>2463658</v>
      </c>
      <c r="M2790" s="6">
        <v>3359508</v>
      </c>
      <c r="N2790" s="6">
        <v>3846848</v>
      </c>
      <c r="O2790" s="6">
        <v>2487405</v>
      </c>
      <c r="P2790" s="6">
        <v>3643527</v>
      </c>
      <c r="Q2790" s="6">
        <v>6136471</v>
      </c>
      <c r="R2790" s="6">
        <v>3905283</v>
      </c>
      <c r="S2790" s="6">
        <v>6467343</v>
      </c>
      <c r="T2790" s="6">
        <v>5433340</v>
      </c>
      <c r="U2790" s="6">
        <v>3527263</v>
      </c>
      <c r="V2790" s="6">
        <v>3465375</v>
      </c>
      <c r="W2790" s="6">
        <v>3403630</v>
      </c>
      <c r="X2790" s="6">
        <v>3353452</v>
      </c>
      <c r="Y2790" s="6">
        <v>3387677</v>
      </c>
      <c r="Z2790" s="8">
        <v>22.592232091375699</v>
      </c>
      <c r="AA2790" s="8">
        <v>22.124078072646999</v>
      </c>
      <c r="AB2790" s="8">
        <v>22.181347921634799</v>
      </c>
      <c r="AC2790" s="8">
        <v>22.322877676888599</v>
      </c>
      <c r="AD2790" s="8">
        <v>22.356781585132101</v>
      </c>
      <c r="AE2790" s="8">
        <v>21.232370567260801</v>
      </c>
      <c r="AF2790" s="8">
        <v>21.679818535086198</v>
      </c>
      <c r="AG2790" s="8">
        <v>21.8752453950651</v>
      </c>
      <c r="AH2790" s="8">
        <v>21.2462099960273</v>
      </c>
      <c r="AI2790" s="8">
        <v>21.796904251009</v>
      </c>
      <c r="AJ2790" s="8">
        <v>22.548977789336799</v>
      </c>
      <c r="AK2790" s="8">
        <v>21.8969956677306</v>
      </c>
      <c r="AL2790" s="8">
        <v>22.624741696066302</v>
      </c>
      <c r="AM2790" s="8">
        <v>22.373407898123599</v>
      </c>
      <c r="AN2790" s="8">
        <v>21.750117719414899</v>
      </c>
      <c r="AO2790" s="8">
        <v>21.724580049065299</v>
      </c>
      <c r="AP2790" s="8">
        <v>21.6986427831465</v>
      </c>
      <c r="AQ2790" s="8">
        <v>21.677215521352199</v>
      </c>
      <c r="AR2790" s="8">
        <v>21.691864895968099</v>
      </c>
      <c r="AS2790" s="9">
        <v>1.6463372445962E-3</v>
      </c>
      <c r="AT2790" s="9">
        <v>1</v>
      </c>
      <c r="AU2790" s="9">
        <v>5.2154245666873305E-4</v>
      </c>
      <c r="AV2790" s="10">
        <v>-1.7496330116515499</v>
      </c>
      <c r="AW2790" s="10">
        <v>-1.04772348339916</v>
      </c>
      <c r="AX2790" s="10">
        <v>-1.5230668607544799</v>
      </c>
      <c r="AY2790" s="10">
        <v>1.6699377644711699</v>
      </c>
      <c r="AZ2790" s="10">
        <v>1.1487565363905501</v>
      </c>
      <c r="BA2790" s="10">
        <v>-1.45369163227414</v>
      </c>
      <c r="BB2790" s="9">
        <v>1.71403872240361E-3</v>
      </c>
      <c r="BC2790" s="9">
        <v>0.97626979425986304</v>
      </c>
      <c r="BD2790" s="9">
        <v>1.0681777988894799E-2</v>
      </c>
      <c r="BE2790" s="9">
        <v>3.62848137625416E-3</v>
      </c>
      <c r="BF2790" s="9">
        <v>0.66942279058798404</v>
      </c>
      <c r="BG2790" s="9">
        <v>2.3717067705106499E-2</v>
      </c>
      <c r="BH2790" s="11" t="str">
        <f t="shared" si="371"/>
        <v/>
      </c>
      <c r="BI2790" s="11" t="str">
        <f t="shared" si="371"/>
        <v/>
      </c>
      <c r="BJ2790" s="11" t="str">
        <f t="shared" si="371"/>
        <v/>
      </c>
      <c r="BK2790" s="11" t="str">
        <f t="shared" si="369"/>
        <v/>
      </c>
      <c r="BL2790" s="11" t="str">
        <f t="shared" si="369"/>
        <v/>
      </c>
      <c r="BM2790" s="11" t="str">
        <f t="shared" si="369"/>
        <v/>
      </c>
      <c r="BN2790" s="11" t="str">
        <f t="shared" si="375"/>
        <v/>
      </c>
      <c r="BO2790" s="11" t="str">
        <f t="shared" si="376"/>
        <v/>
      </c>
      <c r="BP2790" s="11" t="str">
        <f t="shared" si="377"/>
        <v/>
      </c>
      <c r="BR2790" s="11">
        <f t="shared" si="374"/>
        <v>2785</v>
      </c>
      <c r="BS2790" s="6" t="str">
        <f t="shared" si="374"/>
        <v>MA_10426584g0010</v>
      </c>
      <c r="BT2790" s="6" t="str">
        <f t="shared" si="374"/>
        <v>ribose-phosphate pyrophosphokinase 4</v>
      </c>
      <c r="BU2790" s="28">
        <f t="shared" si="372"/>
        <v>-1.7</v>
      </c>
      <c r="BV2790" s="28">
        <f t="shared" si="372"/>
        <v>-1</v>
      </c>
      <c r="BW2790" s="28">
        <f t="shared" si="372"/>
        <v>-1.5</v>
      </c>
      <c r="BX2790" s="28">
        <f t="shared" si="370"/>
        <v>1.7</v>
      </c>
      <c r="BY2790" s="28">
        <f t="shared" si="370"/>
        <v>1.1000000000000001</v>
      </c>
      <c r="BZ2790" s="28">
        <f t="shared" si="370"/>
        <v>-1.5</v>
      </c>
    </row>
    <row r="2791" spans="1:78">
      <c r="A2791" s="6">
        <v>2786</v>
      </c>
      <c r="B2791" s="6" t="s">
        <v>4829</v>
      </c>
      <c r="C2791" s="6" t="s">
        <v>4830</v>
      </c>
      <c r="D2791" s="6" t="str">
        <f t="shared" si="373"/>
        <v>Protein 2786 / MA_9908706g0010 / basic leucine zipper and W2 domain-containing 2-like</v>
      </c>
      <c r="E2791" s="6">
        <v>3</v>
      </c>
      <c r="F2791" s="6">
        <v>2</v>
      </c>
      <c r="G2791" s="6">
        <v>1449589</v>
      </c>
      <c r="H2791" s="6">
        <v>1060176</v>
      </c>
      <c r="I2791" s="6">
        <v>1433115</v>
      </c>
      <c r="J2791" s="6">
        <v>1014146</v>
      </c>
      <c r="K2791" s="6">
        <v>1230974</v>
      </c>
      <c r="L2791" s="6">
        <v>2902854</v>
      </c>
      <c r="M2791" s="6">
        <v>1896694</v>
      </c>
      <c r="N2791" s="6">
        <v>2139054</v>
      </c>
      <c r="O2791" s="6">
        <v>3604330</v>
      </c>
      <c r="P2791" s="6">
        <v>551598</v>
      </c>
      <c r="Q2791" s="6">
        <v>1761778</v>
      </c>
      <c r="R2791" s="6">
        <v>988281</v>
      </c>
      <c r="S2791" s="6">
        <v>1434534</v>
      </c>
      <c r="T2791" s="6">
        <v>1152542</v>
      </c>
      <c r="U2791" s="6">
        <v>1601936</v>
      </c>
      <c r="V2791" s="6">
        <v>1996113</v>
      </c>
      <c r="W2791" s="6">
        <v>1538497</v>
      </c>
      <c r="X2791" s="6">
        <v>1609558</v>
      </c>
      <c r="Y2791" s="6">
        <v>2728647</v>
      </c>
      <c r="Z2791" s="8">
        <v>20.467212482176301</v>
      </c>
      <c r="AA2791" s="8">
        <v>20.015872356046501</v>
      </c>
      <c r="AB2791" s="8">
        <v>20.450722952317701</v>
      </c>
      <c r="AC2791" s="8">
        <v>19.951833932033701</v>
      </c>
      <c r="AD2791" s="8">
        <v>20.2313688596054</v>
      </c>
      <c r="AE2791" s="8">
        <v>21.469040582290202</v>
      </c>
      <c r="AF2791" s="8">
        <v>20.855055512020801</v>
      </c>
      <c r="AG2791" s="8">
        <v>21.028541472841098</v>
      </c>
      <c r="AH2791" s="8">
        <v>21.7812996746955</v>
      </c>
      <c r="AI2791" s="8">
        <v>19.0732577003327</v>
      </c>
      <c r="AJ2791" s="8">
        <v>20.748600712380899</v>
      </c>
      <c r="AK2791" s="8">
        <v>19.914561779067899</v>
      </c>
      <c r="AL2791" s="8">
        <v>20.452150731261401</v>
      </c>
      <c r="AM2791" s="8">
        <v>20.136387894458299</v>
      </c>
      <c r="AN2791" s="8">
        <v>20.611385080162599</v>
      </c>
      <c r="AO2791" s="8">
        <v>20.928761963308499</v>
      </c>
      <c r="AP2791" s="8">
        <v>20.553090199807901</v>
      </c>
      <c r="AQ2791" s="8">
        <v>20.618233134213501</v>
      </c>
      <c r="AR2791" s="8">
        <v>21.379754337226899</v>
      </c>
      <c r="AS2791" s="9">
        <v>6.7749226672579599E-3</v>
      </c>
      <c r="AT2791" s="9">
        <v>1</v>
      </c>
      <c r="AU2791" s="9">
        <v>2.9378493358585998E-3</v>
      </c>
      <c r="AV2791" s="10">
        <v>2.0850503089467201</v>
      </c>
      <c r="AW2791" s="10">
        <v>-1.11605672275498</v>
      </c>
      <c r="AX2791" s="10">
        <v>1.5103080370528501</v>
      </c>
      <c r="AY2791" s="10">
        <v>-2.3270344145823301</v>
      </c>
      <c r="AZ2791" s="10">
        <v>-1.3805463904008599</v>
      </c>
      <c r="BA2791" s="10">
        <v>1.6855894381837</v>
      </c>
      <c r="BB2791" s="9">
        <v>1.2161434094563099E-2</v>
      </c>
      <c r="BC2791" s="9">
        <v>0.93867391050941396</v>
      </c>
      <c r="BD2791" s="9">
        <v>0.182109927886346</v>
      </c>
      <c r="BE2791" s="9">
        <v>4.2011689509321402E-3</v>
      </c>
      <c r="BF2791" s="9">
        <v>0.415175961498367</v>
      </c>
      <c r="BG2791" s="9">
        <v>6.7110891960822303E-2</v>
      </c>
      <c r="BH2791" s="11" t="str">
        <f t="shared" si="371"/>
        <v/>
      </c>
      <c r="BI2791" s="11" t="str">
        <f t="shared" si="371"/>
        <v/>
      </c>
      <c r="BJ2791" s="11" t="str">
        <f t="shared" si="371"/>
        <v/>
      </c>
      <c r="BK2791" s="11" t="str">
        <f t="shared" si="369"/>
        <v/>
      </c>
      <c r="BL2791" s="11" t="str">
        <f t="shared" si="369"/>
        <v/>
      </c>
      <c r="BM2791" s="11" t="str">
        <f t="shared" si="369"/>
        <v/>
      </c>
      <c r="BN2791" s="11" t="str">
        <f t="shared" si="375"/>
        <v/>
      </c>
      <c r="BO2791" s="11" t="str">
        <f t="shared" si="376"/>
        <v/>
      </c>
      <c r="BP2791" s="11" t="str">
        <f t="shared" si="377"/>
        <v/>
      </c>
      <c r="BR2791" s="11">
        <f t="shared" si="374"/>
        <v>2786</v>
      </c>
      <c r="BS2791" s="6" t="str">
        <f t="shared" si="374"/>
        <v>MA_9908706g0010</v>
      </c>
      <c r="BT2791" s="6" t="str">
        <f t="shared" si="374"/>
        <v>basic leucine zipper and W2 domain-containing 2-like</v>
      </c>
      <c r="BU2791" s="28">
        <f t="shared" si="372"/>
        <v>2.1</v>
      </c>
      <c r="BV2791" s="28">
        <f t="shared" si="372"/>
        <v>-1.1000000000000001</v>
      </c>
      <c r="BW2791" s="28">
        <f t="shared" si="372"/>
        <v>1.5</v>
      </c>
      <c r="BX2791" s="28">
        <f t="shared" si="370"/>
        <v>-2.2999999999999998</v>
      </c>
      <c r="BY2791" s="28">
        <f t="shared" si="370"/>
        <v>-1.4</v>
      </c>
      <c r="BZ2791" s="28">
        <f t="shared" si="370"/>
        <v>1.7</v>
      </c>
    </row>
    <row r="2792" spans="1:78">
      <c r="A2792" s="6">
        <v>2787</v>
      </c>
      <c r="B2792" s="6" t="s">
        <v>4831</v>
      </c>
      <c r="C2792" s="6" t="s">
        <v>4832</v>
      </c>
      <c r="D2792" s="6" t="str">
        <f t="shared" si="373"/>
        <v>Protein 2787 / MA_41164g0010 / glucuronokinase 1-like</v>
      </c>
      <c r="E2792" s="6">
        <v>2</v>
      </c>
      <c r="F2792" s="6">
        <v>2</v>
      </c>
      <c r="G2792" s="6">
        <v>5309592</v>
      </c>
      <c r="H2792" s="6">
        <v>4183833</v>
      </c>
      <c r="I2792" s="6">
        <v>2620795</v>
      </c>
      <c r="J2792" s="6">
        <v>4427651</v>
      </c>
      <c r="K2792" s="6">
        <v>3338320</v>
      </c>
      <c r="L2792" s="6">
        <v>2979168</v>
      </c>
      <c r="M2792" s="6">
        <v>3417615</v>
      </c>
      <c r="N2792" s="6">
        <v>1826717</v>
      </c>
      <c r="O2792" s="6">
        <v>2955130</v>
      </c>
      <c r="P2792" s="6">
        <v>3325807</v>
      </c>
      <c r="Q2792" s="6">
        <v>4753985</v>
      </c>
      <c r="R2792" s="6">
        <v>3680621</v>
      </c>
      <c r="S2792" s="6">
        <v>5911327</v>
      </c>
      <c r="T2792" s="6">
        <v>3944975</v>
      </c>
      <c r="U2792" s="6">
        <v>1921538</v>
      </c>
      <c r="V2792" s="6">
        <v>2218645</v>
      </c>
      <c r="W2792" s="6">
        <v>1950268</v>
      </c>
      <c r="X2792" s="6">
        <v>1971084</v>
      </c>
      <c r="Y2792" s="6">
        <v>1955609</v>
      </c>
      <c r="Z2792" s="8">
        <v>22.340169574950298</v>
      </c>
      <c r="AA2792" s="8">
        <v>21.996393836090601</v>
      </c>
      <c r="AB2792" s="8">
        <v>21.321573079018702</v>
      </c>
      <c r="AC2792" s="8">
        <v>22.078110078613399</v>
      </c>
      <c r="AD2792" s="8">
        <v>21.670690822492499</v>
      </c>
      <c r="AE2792" s="8">
        <v>21.506478051062999</v>
      </c>
      <c r="AF2792" s="8">
        <v>21.7045584535018</v>
      </c>
      <c r="AG2792" s="8">
        <v>20.800821714334401</v>
      </c>
      <c r="AH2792" s="8">
        <v>21.494790167148299</v>
      </c>
      <c r="AI2792" s="8">
        <v>21.6652730193018</v>
      </c>
      <c r="AJ2792" s="8">
        <v>22.180705920551599</v>
      </c>
      <c r="AK2792" s="8">
        <v>21.811517769855399</v>
      </c>
      <c r="AL2792" s="8">
        <v>22.4950505984445</v>
      </c>
      <c r="AM2792" s="8">
        <v>21.9115847269798</v>
      </c>
      <c r="AN2792" s="8">
        <v>20.873830076492201</v>
      </c>
      <c r="AO2792" s="8">
        <v>21.0812474131945</v>
      </c>
      <c r="AP2792" s="8">
        <v>20.895240957762699</v>
      </c>
      <c r="AQ2792" s="8">
        <v>20.9105578291156</v>
      </c>
      <c r="AR2792" s="8">
        <v>20.899186519292702</v>
      </c>
      <c r="AS2792" s="9">
        <v>1.10051344563923E-3</v>
      </c>
      <c r="AT2792" s="9">
        <v>0.80001567671194596</v>
      </c>
      <c r="AU2792" s="9">
        <v>3.1949507855908398E-4</v>
      </c>
      <c r="AV2792" s="10">
        <v>-1.4188532505209399</v>
      </c>
      <c r="AW2792" s="10">
        <v>1.0953856827133801</v>
      </c>
      <c r="AX2792" s="10">
        <v>-1.9310358107183101</v>
      </c>
      <c r="AY2792" s="10">
        <v>1.5541915364919801</v>
      </c>
      <c r="AZ2792" s="10">
        <v>-1.3609834632364699</v>
      </c>
      <c r="BA2792" s="10">
        <v>-2.1152289798676698</v>
      </c>
      <c r="BB2792" s="9">
        <v>0.13287473391171001</v>
      </c>
      <c r="BC2792" s="9">
        <v>0.91520128309273296</v>
      </c>
      <c r="BD2792" s="9">
        <v>1.5409282301914701E-3</v>
      </c>
      <c r="BE2792" s="9">
        <v>4.4062813323180003E-2</v>
      </c>
      <c r="BF2792" s="9">
        <v>0.21021151532306401</v>
      </c>
      <c r="BG2792" s="9">
        <v>4.5043187065185698E-4</v>
      </c>
      <c r="BH2792" s="11" t="str">
        <f t="shared" si="371"/>
        <v/>
      </c>
      <c r="BI2792" s="11" t="str">
        <f t="shared" si="371"/>
        <v/>
      </c>
      <c r="BJ2792" s="11" t="str">
        <f t="shared" si="371"/>
        <v/>
      </c>
      <c r="BK2792" s="11" t="str">
        <f t="shared" si="369"/>
        <v/>
      </c>
      <c r="BL2792" s="11" t="str">
        <f t="shared" si="369"/>
        <v/>
      </c>
      <c r="BM2792" s="11" t="str">
        <f t="shared" si="369"/>
        <v>x</v>
      </c>
      <c r="BN2792" s="11" t="str">
        <f t="shared" si="375"/>
        <v>x</v>
      </c>
      <c r="BO2792" s="11" t="str">
        <f t="shared" si="376"/>
        <v/>
      </c>
      <c r="BP2792" s="11" t="str">
        <f t="shared" si="377"/>
        <v/>
      </c>
      <c r="BR2792" s="11">
        <f t="shared" si="374"/>
        <v>2787</v>
      </c>
      <c r="BS2792" s="6" t="str">
        <f t="shared" si="374"/>
        <v>MA_41164g0010</v>
      </c>
      <c r="BT2792" s="6" t="str">
        <f t="shared" si="374"/>
        <v>glucuronokinase 1-like</v>
      </c>
      <c r="BU2792" s="28">
        <f t="shared" si="372"/>
        <v>-1.4</v>
      </c>
      <c r="BV2792" s="28">
        <f t="shared" si="372"/>
        <v>1.1000000000000001</v>
      </c>
      <c r="BW2792" s="28">
        <f t="shared" si="372"/>
        <v>-1.9</v>
      </c>
      <c r="BX2792" s="28">
        <f t="shared" si="370"/>
        <v>1.6</v>
      </c>
      <c r="BY2792" s="28">
        <f t="shared" si="370"/>
        <v>-1.4</v>
      </c>
      <c r="BZ2792" s="28" t="str">
        <f t="shared" si="370"/>
        <v>-2,1*</v>
      </c>
    </row>
    <row r="2793" spans="1:78">
      <c r="A2793" s="6">
        <v>2788</v>
      </c>
      <c r="B2793" s="6" t="s">
        <v>4833</v>
      </c>
      <c r="C2793" s="6" t="s">
        <v>4834</v>
      </c>
      <c r="D2793" s="6" t="str">
        <f t="shared" si="373"/>
        <v>Protein 2788 / MA_92690g0010 / beta-hexosaminidase 2</v>
      </c>
      <c r="E2793" s="6">
        <v>2</v>
      </c>
      <c r="F2793" s="6">
        <v>2</v>
      </c>
      <c r="G2793" s="6">
        <v>2097228</v>
      </c>
      <c r="H2793" s="6">
        <v>3086035</v>
      </c>
      <c r="I2793" s="6">
        <v>2099105</v>
      </c>
      <c r="J2793" s="6">
        <v>3108443</v>
      </c>
      <c r="K2793" s="6">
        <v>1911084</v>
      </c>
      <c r="L2793" s="6">
        <v>1855108</v>
      </c>
      <c r="M2793" s="6">
        <v>1744067</v>
      </c>
      <c r="N2793" s="6">
        <v>1881386</v>
      </c>
      <c r="O2793" s="6">
        <v>1618794</v>
      </c>
      <c r="P2793" s="6">
        <v>3078677</v>
      </c>
      <c r="Q2793" s="6">
        <v>2225036</v>
      </c>
      <c r="R2793" s="6">
        <v>2043313</v>
      </c>
      <c r="S2793" s="6">
        <v>2648966</v>
      </c>
      <c r="T2793" s="6">
        <v>1770885</v>
      </c>
      <c r="U2793" s="6">
        <v>357615</v>
      </c>
      <c r="V2793" s="6">
        <v>719503</v>
      </c>
      <c r="W2793" s="6">
        <v>690915</v>
      </c>
      <c r="X2793" s="6">
        <v>727161</v>
      </c>
      <c r="Y2793" s="6">
        <v>951213</v>
      </c>
      <c r="Z2793" s="8">
        <v>21.000052281778501</v>
      </c>
      <c r="AA2793" s="8">
        <v>21.557322993527102</v>
      </c>
      <c r="AB2793" s="8">
        <v>21.001342903267499</v>
      </c>
      <c r="AC2793" s="8">
        <v>21.56776069352</v>
      </c>
      <c r="AD2793" s="8">
        <v>20.865959761412501</v>
      </c>
      <c r="AE2793" s="8">
        <v>20.823071748908198</v>
      </c>
      <c r="AF2793" s="8">
        <v>20.734024033011899</v>
      </c>
      <c r="AG2793" s="8">
        <v>20.843364443254298</v>
      </c>
      <c r="AH2793" s="8">
        <v>20.626487976158302</v>
      </c>
      <c r="AI2793" s="8">
        <v>21.553879084013801</v>
      </c>
      <c r="AJ2793" s="8">
        <v>21.085397247695902</v>
      </c>
      <c r="AK2793" s="8">
        <v>20.962478786102199</v>
      </c>
      <c r="AL2793" s="8">
        <v>21.336997895875701</v>
      </c>
      <c r="AM2793" s="8">
        <v>20.756039096876101</v>
      </c>
      <c r="AN2793" s="8">
        <v>18.448047725420501</v>
      </c>
      <c r="AO2793" s="8">
        <v>19.456641176796499</v>
      </c>
      <c r="AP2793" s="8">
        <v>19.398148708029499</v>
      </c>
      <c r="AQ2793" s="8">
        <v>19.471915299635199</v>
      </c>
      <c r="AR2793" s="8">
        <v>19.859408906622299</v>
      </c>
      <c r="AS2793" s="9">
        <v>1.7418987517363199E-5</v>
      </c>
      <c r="AT2793" s="9">
        <v>5.4932056636222502E-3</v>
      </c>
      <c r="AU2793" s="9">
        <v>1.7290543480082599E-6</v>
      </c>
      <c r="AV2793" s="10">
        <v>-1.3582515339885799</v>
      </c>
      <c r="AW2793" s="10">
        <v>-1.0421257001909801</v>
      </c>
      <c r="AX2793" s="10">
        <v>-3.6595223671580799</v>
      </c>
      <c r="AY2793" s="10">
        <v>1.3033471238063401</v>
      </c>
      <c r="AZ2793" s="10">
        <v>-2.6942891471741599</v>
      </c>
      <c r="BA2793" s="10">
        <v>-3.5115940106720802</v>
      </c>
      <c r="BB2793" s="9">
        <v>0.30465941406053598</v>
      </c>
      <c r="BC2793" s="9">
        <v>0.99361505972068798</v>
      </c>
      <c r="BD2793" s="9">
        <v>3.6802813438985299E-6</v>
      </c>
      <c r="BE2793" s="9">
        <v>0.42339878658129698</v>
      </c>
      <c r="BF2793" s="9">
        <v>1.6080568189269501E-4</v>
      </c>
      <c r="BG2793" s="9">
        <v>5.4704298186880598E-6</v>
      </c>
      <c r="BH2793" s="11" t="str">
        <f t="shared" si="371"/>
        <v/>
      </c>
      <c r="BI2793" s="11" t="str">
        <f t="shared" si="371"/>
        <v/>
      </c>
      <c r="BJ2793" s="11" t="str">
        <f t="shared" si="371"/>
        <v>x</v>
      </c>
      <c r="BK2793" s="11" t="str">
        <f t="shared" si="369"/>
        <v/>
      </c>
      <c r="BL2793" s="11" t="str">
        <f t="shared" si="369"/>
        <v>x</v>
      </c>
      <c r="BM2793" s="11" t="str">
        <f t="shared" si="369"/>
        <v>x</v>
      </c>
      <c r="BN2793" s="11" t="str">
        <f t="shared" si="375"/>
        <v>x</v>
      </c>
      <c r="BO2793" s="11" t="str">
        <f t="shared" si="376"/>
        <v>x</v>
      </c>
      <c r="BP2793" s="11" t="str">
        <f t="shared" si="377"/>
        <v/>
      </c>
      <c r="BR2793" s="11">
        <f t="shared" si="374"/>
        <v>2788</v>
      </c>
      <c r="BS2793" s="6" t="str">
        <f t="shared" si="374"/>
        <v>MA_92690g0010</v>
      </c>
      <c r="BT2793" s="6" t="str">
        <f t="shared" si="374"/>
        <v>beta-hexosaminidase 2</v>
      </c>
      <c r="BU2793" s="28">
        <f t="shared" si="372"/>
        <v>-1.4</v>
      </c>
      <c r="BV2793" s="28">
        <f t="shared" si="372"/>
        <v>-1</v>
      </c>
      <c r="BW2793" s="28" t="str">
        <f t="shared" si="372"/>
        <v>-3,7*</v>
      </c>
      <c r="BX2793" s="28">
        <f t="shared" si="370"/>
        <v>1.3</v>
      </c>
      <c r="BY2793" s="28" t="str">
        <f t="shared" si="370"/>
        <v>-2,7*</v>
      </c>
      <c r="BZ2793" s="28" t="str">
        <f t="shared" si="370"/>
        <v>-3,5*</v>
      </c>
    </row>
    <row r="2794" spans="1:78">
      <c r="A2794" s="6">
        <v>2789</v>
      </c>
      <c r="B2794" s="6" t="s">
        <v>4835</v>
      </c>
      <c r="C2794" s="6" t="s">
        <v>4836</v>
      </c>
      <c r="D2794" s="6" t="str">
        <f t="shared" si="373"/>
        <v>Protein 2789 / MA_10431915g0010 / SUMO-activating enzyme subunit 2</v>
      </c>
      <c r="E2794" s="6">
        <v>2</v>
      </c>
      <c r="F2794" s="6">
        <v>2</v>
      </c>
      <c r="G2794" s="6">
        <v>1381233</v>
      </c>
      <c r="H2794" s="6">
        <v>768932</v>
      </c>
      <c r="I2794" s="6">
        <v>660756</v>
      </c>
      <c r="J2794" s="6">
        <v>979771</v>
      </c>
      <c r="K2794" s="6">
        <v>828898</v>
      </c>
      <c r="L2794" s="6">
        <v>651069</v>
      </c>
      <c r="M2794" s="6">
        <v>382479</v>
      </c>
      <c r="N2794" s="6">
        <v>602409</v>
      </c>
      <c r="O2794" s="6">
        <v>541267</v>
      </c>
      <c r="P2794" s="6">
        <v>401535</v>
      </c>
      <c r="Q2794" s="6">
        <v>930507</v>
      </c>
      <c r="R2794" s="6">
        <v>725468</v>
      </c>
      <c r="S2794" s="6">
        <v>1426596</v>
      </c>
      <c r="T2794" s="6">
        <v>735003</v>
      </c>
      <c r="U2794" s="6">
        <v>549596</v>
      </c>
      <c r="V2794" s="6">
        <v>616401</v>
      </c>
      <c r="W2794" s="6">
        <v>630083</v>
      </c>
      <c r="X2794" s="6">
        <v>527951</v>
      </c>
      <c r="Y2794" s="6">
        <v>461314</v>
      </c>
      <c r="Z2794" s="8">
        <v>20.397525277472301</v>
      </c>
      <c r="AA2794" s="8">
        <v>19.5524964944698</v>
      </c>
      <c r="AB2794" s="8">
        <v>19.333758094766701</v>
      </c>
      <c r="AC2794" s="8">
        <v>19.902085064715099</v>
      </c>
      <c r="AD2794" s="8">
        <v>19.6608350563172</v>
      </c>
      <c r="AE2794" s="8">
        <v>19.3124509221023</v>
      </c>
      <c r="AF2794" s="8">
        <v>18.5450210132812</v>
      </c>
      <c r="AG2794" s="8">
        <v>19.2003837984944</v>
      </c>
      <c r="AH2794" s="8">
        <v>19.045980906849898</v>
      </c>
      <c r="AI2794" s="8">
        <v>18.615166220898399</v>
      </c>
      <c r="AJ2794" s="8">
        <v>19.827657477840301</v>
      </c>
      <c r="AK2794" s="8">
        <v>19.468552453636502</v>
      </c>
      <c r="AL2794" s="8">
        <v>20.444145402864098</v>
      </c>
      <c r="AM2794" s="8">
        <v>19.487390612925001</v>
      </c>
      <c r="AN2794" s="8">
        <v>19.0680119785907</v>
      </c>
      <c r="AO2794" s="8">
        <v>19.233509676805198</v>
      </c>
      <c r="AP2794" s="8">
        <v>19.2651823598767</v>
      </c>
      <c r="AQ2794" s="8">
        <v>19.010044511336002</v>
      </c>
      <c r="AR2794" s="8">
        <v>18.815389550547501</v>
      </c>
      <c r="AS2794" s="9">
        <v>7.4021995599071105E-2</v>
      </c>
      <c r="AT2794" s="9">
        <v>1</v>
      </c>
      <c r="AU2794" s="9">
        <v>5.0950477401856403E-2</v>
      </c>
      <c r="AV2794" s="10">
        <v>-1.6740943483536299</v>
      </c>
      <c r="AW2794" s="10">
        <v>-1.1493016986797999</v>
      </c>
      <c r="AX2794" s="10">
        <v>-1.6143041059724501</v>
      </c>
      <c r="AY2794" s="10">
        <v>1.45661870184013</v>
      </c>
      <c r="AZ2794" s="10">
        <v>1.03703778127056</v>
      </c>
      <c r="BA2794" s="10">
        <v>-1.4045955973325299</v>
      </c>
      <c r="BB2794" s="9">
        <v>9.6781162145563607E-2</v>
      </c>
      <c r="BC2794" s="9">
        <v>0.88669011310521195</v>
      </c>
      <c r="BD2794" s="9">
        <v>0.103121379987518</v>
      </c>
      <c r="BE2794" s="9">
        <v>0.29372866542838399</v>
      </c>
      <c r="BF2794" s="9">
        <v>0.99790602494786296</v>
      </c>
      <c r="BG2794" s="9">
        <v>0.32777899554137002</v>
      </c>
      <c r="BH2794" s="11" t="str">
        <f t="shared" si="371"/>
        <v/>
      </c>
      <c r="BI2794" s="11" t="str">
        <f t="shared" si="371"/>
        <v/>
      </c>
      <c r="BJ2794" s="11" t="str">
        <f t="shared" si="371"/>
        <v/>
      </c>
      <c r="BK2794" s="11" t="str">
        <f t="shared" si="369"/>
        <v/>
      </c>
      <c r="BL2794" s="11" t="str">
        <f t="shared" si="369"/>
        <v/>
      </c>
      <c r="BM2794" s="11" t="str">
        <f t="shared" si="369"/>
        <v/>
      </c>
      <c r="BN2794" s="11" t="str">
        <f t="shared" si="375"/>
        <v/>
      </c>
      <c r="BO2794" s="11" t="str">
        <f t="shared" si="376"/>
        <v/>
      </c>
      <c r="BP2794" s="11" t="str">
        <f t="shared" si="377"/>
        <v/>
      </c>
      <c r="BR2794" s="11">
        <f t="shared" si="374"/>
        <v>2789</v>
      </c>
      <c r="BS2794" s="6" t="str">
        <f t="shared" si="374"/>
        <v>MA_10431915g0010</v>
      </c>
      <c r="BT2794" s="6" t="str">
        <f t="shared" si="374"/>
        <v>SUMO-activating enzyme subunit 2</v>
      </c>
      <c r="BU2794" s="28">
        <f t="shared" si="372"/>
        <v>-1.7</v>
      </c>
      <c r="BV2794" s="28">
        <f t="shared" si="372"/>
        <v>-1.1000000000000001</v>
      </c>
      <c r="BW2794" s="28">
        <f t="shared" si="372"/>
        <v>-1.6</v>
      </c>
      <c r="BX2794" s="28">
        <f t="shared" si="370"/>
        <v>1.5</v>
      </c>
      <c r="BY2794" s="28">
        <f t="shared" si="370"/>
        <v>1</v>
      </c>
      <c r="BZ2794" s="28">
        <f t="shared" si="370"/>
        <v>-1.4</v>
      </c>
    </row>
    <row r="2795" spans="1:78">
      <c r="A2795" s="6">
        <v>2790</v>
      </c>
      <c r="B2795" s="6" t="s">
        <v>4837</v>
      </c>
      <c r="C2795" s="6" t="s">
        <v>4838</v>
      </c>
      <c r="D2795" s="6" t="str">
        <f t="shared" si="373"/>
        <v>Protein 2790 / MA_119361g0010 / 26S proteasome non-ATPase regulatory subunit 10</v>
      </c>
      <c r="E2795" s="6">
        <v>3</v>
      </c>
      <c r="F2795" s="6">
        <v>3</v>
      </c>
      <c r="G2795" s="6">
        <v>593947</v>
      </c>
      <c r="H2795" s="6">
        <v>1221909</v>
      </c>
      <c r="I2795" s="6">
        <v>1092246</v>
      </c>
      <c r="J2795" s="6">
        <v>501048</v>
      </c>
      <c r="K2795" s="6">
        <v>763258</v>
      </c>
      <c r="L2795" s="6">
        <v>1912974</v>
      </c>
      <c r="M2795" s="6">
        <v>1078229</v>
      </c>
      <c r="N2795" s="6">
        <v>1884815</v>
      </c>
      <c r="O2795" s="6">
        <v>1770842</v>
      </c>
      <c r="P2795" s="6">
        <v>1109342</v>
      </c>
      <c r="Q2795" s="6">
        <v>486867</v>
      </c>
      <c r="R2795" s="6">
        <v>515709</v>
      </c>
      <c r="S2795" s="6">
        <v>642669</v>
      </c>
      <c r="T2795" s="6">
        <v>367141</v>
      </c>
      <c r="U2795" s="6">
        <v>1597653</v>
      </c>
      <c r="V2795" s="6">
        <v>1723291</v>
      </c>
      <c r="W2795" s="6">
        <v>1673272</v>
      </c>
      <c r="X2795" s="6">
        <v>1602484</v>
      </c>
      <c r="Y2795" s="6">
        <v>1744318</v>
      </c>
      <c r="Z2795" s="8">
        <v>19.179974674404601</v>
      </c>
      <c r="AA2795" s="8">
        <v>20.2207054157433</v>
      </c>
      <c r="AB2795" s="8">
        <v>20.058866391709</v>
      </c>
      <c r="AC2795" s="8">
        <v>18.9345892935157</v>
      </c>
      <c r="AD2795" s="8">
        <v>19.541811280388501</v>
      </c>
      <c r="AE2795" s="8">
        <v>20.8673858348922</v>
      </c>
      <c r="AF2795" s="8">
        <v>20.040232187190298</v>
      </c>
      <c r="AG2795" s="8">
        <v>20.845991495109601</v>
      </c>
      <c r="AH2795" s="8">
        <v>20.756004065442699</v>
      </c>
      <c r="AI2795" s="8">
        <v>20.081272773093001</v>
      </c>
      <c r="AJ2795" s="8">
        <v>18.8931681920293</v>
      </c>
      <c r="AK2795" s="8">
        <v>18.976197697678199</v>
      </c>
      <c r="AL2795" s="8">
        <v>19.293716358162101</v>
      </c>
      <c r="AM2795" s="8">
        <v>18.485974708988099</v>
      </c>
      <c r="AN2795" s="8">
        <v>20.6075226674897</v>
      </c>
      <c r="AO2795" s="8">
        <v>20.716734909197299</v>
      </c>
      <c r="AP2795" s="8">
        <v>20.674240552151101</v>
      </c>
      <c r="AQ2795" s="8">
        <v>20.611878521652802</v>
      </c>
      <c r="AR2795" s="8">
        <v>20.734231645678399</v>
      </c>
      <c r="AS2795" s="9">
        <v>6.4736281591270498E-4</v>
      </c>
      <c r="AT2795" s="9">
        <v>0.440036336858879</v>
      </c>
      <c r="AU2795" s="9">
        <v>1.6872558928638E-4</v>
      </c>
      <c r="AV2795" s="10">
        <v>2.0565326612866799</v>
      </c>
      <c r="AW2795" s="10">
        <v>-1.35766116291135</v>
      </c>
      <c r="AX2795" s="10">
        <v>2.1165759348203901</v>
      </c>
      <c r="AY2795" s="10">
        <v>-2.7920745244876599</v>
      </c>
      <c r="AZ2795" s="10">
        <v>1.0291963627245</v>
      </c>
      <c r="BA2795" s="10">
        <v>2.8735929450584399</v>
      </c>
      <c r="BB2795" s="9">
        <v>1.8552042951197799E-2</v>
      </c>
      <c r="BC2795" s="9">
        <v>0.44596325224130101</v>
      </c>
      <c r="BD2795" s="9">
        <v>9.3351770191483201E-3</v>
      </c>
      <c r="BE2795" s="9">
        <v>1.1075556103229401E-3</v>
      </c>
      <c r="BF2795" s="9">
        <v>0.99906733576683304</v>
      </c>
      <c r="BG2795" s="9">
        <v>4.8309128690937598E-4</v>
      </c>
      <c r="BH2795" s="11" t="str">
        <f t="shared" si="371"/>
        <v/>
      </c>
      <c r="BI2795" s="11" t="str">
        <f t="shared" si="371"/>
        <v/>
      </c>
      <c r="BJ2795" s="11" t="str">
        <f t="shared" si="371"/>
        <v/>
      </c>
      <c r="BK2795" s="11" t="str">
        <f t="shared" si="369"/>
        <v/>
      </c>
      <c r="BL2795" s="11" t="str">
        <f t="shared" si="369"/>
        <v/>
      </c>
      <c r="BM2795" s="11" t="str">
        <f t="shared" si="369"/>
        <v>x</v>
      </c>
      <c r="BN2795" s="11" t="str">
        <f t="shared" si="375"/>
        <v>x</v>
      </c>
      <c r="BO2795" s="11" t="str">
        <f t="shared" si="376"/>
        <v>x</v>
      </c>
      <c r="BP2795" s="11" t="str">
        <f t="shared" si="377"/>
        <v/>
      </c>
      <c r="BR2795" s="11">
        <f t="shared" si="374"/>
        <v>2790</v>
      </c>
      <c r="BS2795" s="6" t="str">
        <f t="shared" si="374"/>
        <v>MA_119361g0010</v>
      </c>
      <c r="BT2795" s="6" t="str">
        <f t="shared" si="374"/>
        <v>26S proteasome non-ATPase regulatory subunit 10</v>
      </c>
      <c r="BU2795" s="28">
        <f t="shared" si="372"/>
        <v>2.1</v>
      </c>
      <c r="BV2795" s="28">
        <f t="shared" si="372"/>
        <v>-1.4</v>
      </c>
      <c r="BW2795" s="28">
        <f t="shared" si="372"/>
        <v>2.1</v>
      </c>
      <c r="BX2795" s="28">
        <f t="shared" si="370"/>
        <v>-2.8</v>
      </c>
      <c r="BY2795" s="28">
        <f t="shared" si="370"/>
        <v>1</v>
      </c>
      <c r="BZ2795" s="28" t="str">
        <f t="shared" si="370"/>
        <v>2,9*</v>
      </c>
    </row>
    <row r="2796" spans="1:78">
      <c r="A2796" s="6">
        <v>2791</v>
      </c>
      <c r="B2796" s="6" t="s">
        <v>4839</v>
      </c>
      <c r="C2796" s="6" t="s">
        <v>4840</v>
      </c>
      <c r="D2796" s="6" t="str">
        <f t="shared" si="373"/>
        <v>Protein 2791 / MA_92282g0010 / 60S ribosomal L39</v>
      </c>
      <c r="E2796" s="6">
        <v>2</v>
      </c>
      <c r="F2796" s="6">
        <v>2</v>
      </c>
      <c r="G2796" s="6">
        <v>3310499</v>
      </c>
      <c r="H2796" s="6">
        <v>19934641</v>
      </c>
      <c r="I2796" s="6">
        <v>26313179</v>
      </c>
      <c r="J2796" s="6">
        <v>28672119</v>
      </c>
      <c r="K2796" s="6">
        <v>29344292</v>
      </c>
      <c r="L2796" s="6">
        <v>59852129</v>
      </c>
      <c r="M2796" s="6">
        <v>50746316</v>
      </c>
      <c r="N2796" s="6">
        <v>60377018</v>
      </c>
      <c r="O2796" s="6">
        <v>67789865</v>
      </c>
      <c r="P2796" s="6">
        <v>14770816</v>
      </c>
      <c r="Q2796" s="6">
        <v>18229444</v>
      </c>
      <c r="R2796" s="6">
        <v>11628377</v>
      </c>
      <c r="S2796" s="6">
        <v>33233156</v>
      </c>
      <c r="T2796" s="6">
        <v>18464852</v>
      </c>
      <c r="U2796" s="6">
        <v>44512015</v>
      </c>
      <c r="V2796" s="6">
        <v>20948601</v>
      </c>
      <c r="W2796" s="6">
        <v>39737287</v>
      </c>
      <c r="X2796" s="6">
        <v>67847373</v>
      </c>
      <c r="Y2796" s="6">
        <v>53151714</v>
      </c>
      <c r="Z2796" s="8">
        <v>21.6586172638691</v>
      </c>
      <c r="AA2796" s="8">
        <v>24.248774288499199</v>
      </c>
      <c r="AB2796" s="8">
        <v>24.649282220981299</v>
      </c>
      <c r="AC2796" s="8">
        <v>24.7731451944552</v>
      </c>
      <c r="AD2796" s="8">
        <v>24.806576564338702</v>
      </c>
      <c r="AE2796" s="8">
        <v>25.834899230396399</v>
      </c>
      <c r="AF2796" s="8">
        <v>25.596799755840401</v>
      </c>
      <c r="AG2796" s="8">
        <v>25.847496168614398</v>
      </c>
      <c r="AH2796" s="8">
        <v>26.014566261950701</v>
      </c>
      <c r="AI2796" s="8">
        <v>23.816246192862302</v>
      </c>
      <c r="AJ2796" s="8">
        <v>24.1197672239059</v>
      </c>
      <c r="AK2796" s="8">
        <v>23.471146414724501</v>
      </c>
      <c r="AL2796" s="8">
        <v>24.986119969861001</v>
      </c>
      <c r="AM2796" s="8">
        <v>24.138278363271599</v>
      </c>
      <c r="AN2796" s="8">
        <v>25.407691475374801</v>
      </c>
      <c r="AO2796" s="8">
        <v>24.320350564567899</v>
      </c>
      <c r="AP2796" s="8">
        <v>25.243990042454499</v>
      </c>
      <c r="AQ2796" s="8">
        <v>26.015789620854299</v>
      </c>
      <c r="AR2796" s="8">
        <v>25.6636128797577</v>
      </c>
      <c r="AS2796" s="9">
        <v>1.9129351952630099E-2</v>
      </c>
      <c r="AT2796" s="9">
        <v>1</v>
      </c>
      <c r="AU2796" s="9">
        <v>1.01885771318886E-2</v>
      </c>
      <c r="AV2796" s="10">
        <v>3.4729490548050799</v>
      </c>
      <c r="AW2796" s="10">
        <v>1.05630944026553</v>
      </c>
      <c r="AX2796" s="10">
        <v>2.4674276972481901</v>
      </c>
      <c r="AY2796" s="10">
        <v>-3.28781408403588</v>
      </c>
      <c r="AZ2796" s="10">
        <v>-1.4075180637221101</v>
      </c>
      <c r="BA2796" s="10">
        <v>2.3358947702180202</v>
      </c>
      <c r="BB2796" s="9">
        <v>2.4723671193885001E-2</v>
      </c>
      <c r="BC2796" s="9">
        <v>0.99869770476341302</v>
      </c>
      <c r="BD2796" s="9">
        <v>0.100307552385922</v>
      </c>
      <c r="BE2796" s="9">
        <v>3.25751122881206E-2</v>
      </c>
      <c r="BF2796" s="9">
        <v>0.80879267420499001</v>
      </c>
      <c r="BG2796" s="9">
        <v>0.13067813591375699</v>
      </c>
      <c r="BH2796" s="11" t="str">
        <f t="shared" si="371"/>
        <v/>
      </c>
      <c r="BI2796" s="11" t="str">
        <f t="shared" si="371"/>
        <v/>
      </c>
      <c r="BJ2796" s="11" t="str">
        <f t="shared" si="371"/>
        <v/>
      </c>
      <c r="BK2796" s="11" t="str">
        <f t="shared" si="369"/>
        <v/>
      </c>
      <c r="BL2796" s="11" t="str">
        <f t="shared" si="369"/>
        <v/>
      </c>
      <c r="BM2796" s="11" t="str">
        <f t="shared" si="369"/>
        <v/>
      </c>
      <c r="BN2796" s="11" t="str">
        <f t="shared" si="375"/>
        <v/>
      </c>
      <c r="BO2796" s="11" t="str">
        <f t="shared" si="376"/>
        <v/>
      </c>
      <c r="BP2796" s="11" t="str">
        <f t="shared" si="377"/>
        <v/>
      </c>
      <c r="BR2796" s="11">
        <f t="shared" si="374"/>
        <v>2791</v>
      </c>
      <c r="BS2796" s="6" t="str">
        <f t="shared" si="374"/>
        <v>MA_92282g0010</v>
      </c>
      <c r="BT2796" s="6" t="str">
        <f t="shared" si="374"/>
        <v>60S ribosomal L39</v>
      </c>
      <c r="BU2796" s="28">
        <f t="shared" si="372"/>
        <v>3.5</v>
      </c>
      <c r="BV2796" s="28">
        <f t="shared" si="372"/>
        <v>1.1000000000000001</v>
      </c>
      <c r="BW2796" s="28">
        <f t="shared" si="372"/>
        <v>2.5</v>
      </c>
      <c r="BX2796" s="28">
        <f t="shared" si="370"/>
        <v>-3.3</v>
      </c>
      <c r="BY2796" s="28">
        <f t="shared" si="370"/>
        <v>-1.4</v>
      </c>
      <c r="BZ2796" s="28">
        <f t="shared" si="370"/>
        <v>2.2999999999999998</v>
      </c>
    </row>
    <row r="2797" spans="1:78">
      <c r="A2797" s="6">
        <v>2792</v>
      </c>
      <c r="B2797" s="6" t="s">
        <v>4841</v>
      </c>
      <c r="C2797" s="6" t="s">
        <v>4842</v>
      </c>
      <c r="D2797" s="6" t="str">
        <f t="shared" si="373"/>
        <v>Protein 2792 / MA_57841g0010 / PREDICTED: uncharacterized protein LOC103714791</v>
      </c>
      <c r="E2797" s="6">
        <v>2</v>
      </c>
      <c r="F2797" s="6">
        <v>2</v>
      </c>
      <c r="G2797" s="6">
        <v>1383830</v>
      </c>
      <c r="H2797" s="6">
        <v>851234</v>
      </c>
      <c r="I2797" s="6">
        <v>1081284</v>
      </c>
      <c r="J2797" s="6">
        <v>781220</v>
      </c>
      <c r="K2797" s="6">
        <v>759230</v>
      </c>
      <c r="L2797" s="6">
        <v>636630</v>
      </c>
      <c r="M2797" s="6">
        <v>662620</v>
      </c>
      <c r="N2797" s="6">
        <v>552055</v>
      </c>
      <c r="O2797" s="6">
        <v>918736</v>
      </c>
      <c r="P2797" s="6">
        <v>871662</v>
      </c>
      <c r="Q2797" s="6">
        <v>1539153</v>
      </c>
      <c r="R2797" s="6">
        <v>849242</v>
      </c>
      <c r="S2797" s="6">
        <v>1078743</v>
      </c>
      <c r="T2797" s="6">
        <v>721722</v>
      </c>
      <c r="U2797" s="6">
        <v>452780</v>
      </c>
      <c r="V2797" s="6">
        <v>554227</v>
      </c>
      <c r="W2797" s="6">
        <v>375215</v>
      </c>
      <c r="X2797" s="6">
        <v>522088</v>
      </c>
      <c r="Y2797" s="6">
        <v>459066</v>
      </c>
      <c r="Z2797" s="8">
        <v>20.400235291763401</v>
      </c>
      <c r="AA2797" s="8">
        <v>19.699196250571699</v>
      </c>
      <c r="AB2797" s="8">
        <v>20.0443140670309</v>
      </c>
      <c r="AC2797" s="8">
        <v>19.575369358545601</v>
      </c>
      <c r="AD2797" s="8">
        <v>19.534177474166899</v>
      </c>
      <c r="AE2797" s="8">
        <v>19.280095617322399</v>
      </c>
      <c r="AF2797" s="8">
        <v>19.3378222236833</v>
      </c>
      <c r="AG2797" s="8">
        <v>19.074452481067901</v>
      </c>
      <c r="AH2797" s="8">
        <v>19.809290835181201</v>
      </c>
      <c r="AI2797" s="8">
        <v>19.733409291257001</v>
      </c>
      <c r="AJ2797" s="8">
        <v>20.553705219684201</v>
      </c>
      <c r="AK2797" s="8">
        <v>19.6958161971796</v>
      </c>
      <c r="AL2797" s="8">
        <v>20.040919767061599</v>
      </c>
      <c r="AM2797" s="8">
        <v>19.461083707040501</v>
      </c>
      <c r="AN2797" s="8">
        <v>18.788450707920099</v>
      </c>
      <c r="AO2797" s="8">
        <v>19.080117470022099</v>
      </c>
      <c r="AP2797" s="8">
        <v>18.517357978177799</v>
      </c>
      <c r="AQ2797" s="8">
        <v>18.9939334736906</v>
      </c>
      <c r="AR2797" s="8">
        <v>18.8083420595086</v>
      </c>
      <c r="AS2797" s="9">
        <v>1.69310007215583E-3</v>
      </c>
      <c r="AT2797" s="9">
        <v>1</v>
      </c>
      <c r="AU2797" s="9">
        <v>5.4067801510138103E-4</v>
      </c>
      <c r="AV2797" s="10">
        <v>-1.39015254195891</v>
      </c>
      <c r="AW2797" s="10">
        <v>1.0326335294306499</v>
      </c>
      <c r="AX2797" s="10">
        <v>-2.0181286576140902</v>
      </c>
      <c r="AY2797" s="10">
        <v>1.43551812585001</v>
      </c>
      <c r="AZ2797" s="10">
        <v>-1.45173180402942</v>
      </c>
      <c r="BA2797" s="10">
        <v>-2.08398731855717</v>
      </c>
      <c r="BB2797" s="9">
        <v>0.201377910269185</v>
      </c>
      <c r="BC2797" s="9">
        <v>0.99628444866913901</v>
      </c>
      <c r="BD2797" s="9">
        <v>1.38966162735976E-3</v>
      </c>
      <c r="BE2797" s="9">
        <v>0.14413284908398799</v>
      </c>
      <c r="BF2797" s="9">
        <v>0.127656101018638</v>
      </c>
      <c r="BG2797" s="9">
        <v>9.1816079487794201E-4</v>
      </c>
      <c r="BH2797" s="11" t="str">
        <f t="shared" si="371"/>
        <v/>
      </c>
      <c r="BI2797" s="11" t="str">
        <f t="shared" si="371"/>
        <v/>
      </c>
      <c r="BJ2797" s="11" t="str">
        <f t="shared" si="371"/>
        <v/>
      </c>
      <c r="BK2797" s="11" t="str">
        <f t="shared" si="369"/>
        <v/>
      </c>
      <c r="BL2797" s="11" t="str">
        <f t="shared" si="369"/>
        <v/>
      </c>
      <c r="BM2797" s="11" t="str">
        <f t="shared" si="369"/>
        <v>x</v>
      </c>
      <c r="BN2797" s="11" t="str">
        <f t="shared" si="375"/>
        <v>x</v>
      </c>
      <c r="BO2797" s="11" t="str">
        <f t="shared" si="376"/>
        <v/>
      </c>
      <c r="BP2797" s="11" t="str">
        <f t="shared" si="377"/>
        <v/>
      </c>
      <c r="BR2797" s="11">
        <f t="shared" si="374"/>
        <v>2792</v>
      </c>
      <c r="BS2797" s="6" t="str">
        <f t="shared" si="374"/>
        <v>MA_57841g0010</v>
      </c>
      <c r="BT2797" s="6" t="str">
        <f t="shared" si="374"/>
        <v>PREDICTED: uncharacterized protein LOC103714791</v>
      </c>
      <c r="BU2797" s="28">
        <f t="shared" si="372"/>
        <v>-1.4</v>
      </c>
      <c r="BV2797" s="28">
        <f t="shared" si="372"/>
        <v>1</v>
      </c>
      <c r="BW2797" s="28">
        <f t="shared" si="372"/>
        <v>-2</v>
      </c>
      <c r="BX2797" s="28">
        <f t="shared" si="370"/>
        <v>1.4</v>
      </c>
      <c r="BY2797" s="28">
        <f t="shared" si="370"/>
        <v>-1.5</v>
      </c>
      <c r="BZ2797" s="28" t="str">
        <f t="shared" si="370"/>
        <v>-2,1*</v>
      </c>
    </row>
    <row r="2798" spans="1:78">
      <c r="A2798" s="6">
        <v>2793</v>
      </c>
      <c r="B2798" s="6" t="s">
        <v>4843</v>
      </c>
      <c r="C2798" s="6" t="s">
        <v>4844</v>
      </c>
      <c r="D2798" s="6" t="str">
        <f t="shared" si="373"/>
        <v>Protein 2793 / MA_87899g0010 / RALF-like 34</v>
      </c>
      <c r="E2798" s="6">
        <v>3</v>
      </c>
      <c r="F2798" s="6">
        <v>2</v>
      </c>
      <c r="G2798" s="6">
        <v>36148265</v>
      </c>
      <c r="H2798" s="6">
        <v>59523045</v>
      </c>
      <c r="I2798" s="6">
        <v>59669623</v>
      </c>
      <c r="J2798" s="6">
        <v>53001673</v>
      </c>
      <c r="K2798" s="6">
        <v>48621873</v>
      </c>
      <c r="L2798" s="6">
        <v>57330877</v>
      </c>
      <c r="M2798" s="6">
        <v>50976519</v>
      </c>
      <c r="N2798" s="6">
        <v>63265131</v>
      </c>
      <c r="O2798" s="6">
        <v>54537526</v>
      </c>
      <c r="P2798" s="6">
        <v>55907145</v>
      </c>
      <c r="Q2798" s="6">
        <v>59664122</v>
      </c>
      <c r="R2798" s="6">
        <v>58828646</v>
      </c>
      <c r="S2798" s="6">
        <v>56278264</v>
      </c>
      <c r="T2798" s="6">
        <v>48421415</v>
      </c>
      <c r="U2798" s="6">
        <v>49454071</v>
      </c>
      <c r="V2798" s="6">
        <v>46508053</v>
      </c>
      <c r="W2798" s="6">
        <v>48595270</v>
      </c>
      <c r="X2798" s="6">
        <v>62474949</v>
      </c>
      <c r="Y2798" s="6">
        <v>58839377</v>
      </c>
      <c r="Z2798" s="8">
        <v>25.107423068346002</v>
      </c>
      <c r="AA2798" s="8">
        <v>25.826944996000801</v>
      </c>
      <c r="AB2798" s="8">
        <v>25.830493326008799</v>
      </c>
      <c r="AC2798" s="8">
        <v>25.659534563334699</v>
      </c>
      <c r="AD2798" s="8">
        <v>25.5351021337971</v>
      </c>
      <c r="AE2798" s="8">
        <v>25.772809012563801</v>
      </c>
      <c r="AF2798" s="8">
        <v>25.603329524568501</v>
      </c>
      <c r="AG2798" s="8">
        <v>25.914907231892101</v>
      </c>
      <c r="AH2798" s="8">
        <v>25.700745920598099</v>
      </c>
      <c r="AI2798" s="8">
        <v>25.736529337214701</v>
      </c>
      <c r="AJ2798" s="8">
        <v>25.8303603164326</v>
      </c>
      <c r="AK2798" s="8">
        <v>25.8100154957787</v>
      </c>
      <c r="AL2798" s="8">
        <v>25.7460744910586</v>
      </c>
      <c r="AM2798" s="8">
        <v>25.5291419034752</v>
      </c>
      <c r="AN2798" s="8">
        <v>25.559585951015301</v>
      </c>
      <c r="AO2798" s="8">
        <v>25.470977208760399</v>
      </c>
      <c r="AP2798" s="8">
        <v>25.5343125607661</v>
      </c>
      <c r="AQ2798" s="8">
        <v>25.896774482812798</v>
      </c>
      <c r="AR2798" s="8">
        <v>25.810278635417301</v>
      </c>
      <c r="AS2798" s="9">
        <v>0.64992034836753698</v>
      </c>
      <c r="AT2798" s="9">
        <v>1</v>
      </c>
      <c r="AU2798" s="9">
        <v>0.62116607317033401</v>
      </c>
      <c r="AV2798" s="10">
        <v>1.1142309573335001</v>
      </c>
      <c r="AW2798" s="10">
        <v>1.10077887696439</v>
      </c>
      <c r="AX2798" s="10">
        <v>1.0442637575408</v>
      </c>
      <c r="AY2798" s="10">
        <v>-1.0122205109950899</v>
      </c>
      <c r="AZ2798" s="10">
        <v>-1.06700146326774</v>
      </c>
      <c r="BA2798" s="10">
        <v>-1.0541195833097601</v>
      </c>
      <c r="BB2798" s="9">
        <v>0.659979614955859</v>
      </c>
      <c r="BC2798" s="9">
        <v>0.69961356233571204</v>
      </c>
      <c r="BD2798" s="9">
        <v>0.95955057611378003</v>
      </c>
      <c r="BE2798" s="9">
        <v>0.99917412088457602</v>
      </c>
      <c r="BF2798" s="9">
        <v>0.89728453508228301</v>
      </c>
      <c r="BG2798" s="9">
        <v>0.93067195964402905</v>
      </c>
      <c r="BH2798" s="11" t="str">
        <f t="shared" si="371"/>
        <v/>
      </c>
      <c r="BI2798" s="11" t="str">
        <f t="shared" si="371"/>
        <v/>
      </c>
      <c r="BJ2798" s="11" t="str">
        <f t="shared" si="371"/>
        <v/>
      </c>
      <c r="BK2798" s="11" t="str">
        <f t="shared" si="369"/>
        <v/>
      </c>
      <c r="BL2798" s="11" t="str">
        <f t="shared" si="369"/>
        <v/>
      </c>
      <c r="BM2798" s="11" t="str">
        <f t="shared" si="369"/>
        <v/>
      </c>
      <c r="BN2798" s="11" t="str">
        <f t="shared" si="375"/>
        <v/>
      </c>
      <c r="BO2798" s="11" t="str">
        <f t="shared" si="376"/>
        <v/>
      </c>
      <c r="BP2798" s="11" t="str">
        <f t="shared" si="377"/>
        <v/>
      </c>
      <c r="BR2798" s="11">
        <f t="shared" si="374"/>
        <v>2793</v>
      </c>
      <c r="BS2798" s="6" t="str">
        <f t="shared" si="374"/>
        <v>MA_87899g0010</v>
      </c>
      <c r="BT2798" s="6" t="str">
        <f t="shared" si="374"/>
        <v>RALF-like 34</v>
      </c>
      <c r="BU2798" s="28">
        <f t="shared" si="372"/>
        <v>1.1000000000000001</v>
      </c>
      <c r="BV2798" s="28">
        <f t="shared" si="372"/>
        <v>1.1000000000000001</v>
      </c>
      <c r="BW2798" s="28">
        <f t="shared" si="372"/>
        <v>1</v>
      </c>
      <c r="BX2798" s="28">
        <f t="shared" si="370"/>
        <v>-1</v>
      </c>
      <c r="BY2798" s="28">
        <f t="shared" si="370"/>
        <v>-1.1000000000000001</v>
      </c>
      <c r="BZ2798" s="28">
        <f t="shared" si="370"/>
        <v>-1.1000000000000001</v>
      </c>
    </row>
    <row r="2799" spans="1:78">
      <c r="A2799" s="6">
        <v>2794</v>
      </c>
      <c r="B2799" s="6" t="s">
        <v>4845</v>
      </c>
      <c r="C2799" s="6" t="s">
        <v>4846</v>
      </c>
      <c r="D2799" s="6" t="str">
        <f t="shared" si="373"/>
        <v>Protein 2794 / MA_10433896g0010 / cysteine-rich repeat secretory 15</v>
      </c>
      <c r="E2799" s="6">
        <v>4</v>
      </c>
      <c r="F2799" s="6">
        <v>4</v>
      </c>
      <c r="G2799" s="6">
        <v>5738400</v>
      </c>
      <c r="H2799" s="6">
        <v>4203419</v>
      </c>
      <c r="I2799" s="6">
        <v>5074955</v>
      </c>
      <c r="J2799" s="6">
        <v>5465973</v>
      </c>
      <c r="K2799" s="6">
        <v>5042133</v>
      </c>
      <c r="L2799" s="6">
        <v>3101850</v>
      </c>
      <c r="M2799" s="6">
        <v>2587668</v>
      </c>
      <c r="N2799" s="6">
        <v>3252659</v>
      </c>
      <c r="O2799" s="6">
        <v>2547213</v>
      </c>
      <c r="P2799" s="6">
        <v>4427893</v>
      </c>
      <c r="Q2799" s="6">
        <v>4880431</v>
      </c>
      <c r="R2799" s="6">
        <v>2932432</v>
      </c>
      <c r="S2799" s="6">
        <v>5932315</v>
      </c>
      <c r="T2799" s="6">
        <v>3886734</v>
      </c>
      <c r="U2799" s="6">
        <v>1661044</v>
      </c>
      <c r="V2799" s="6">
        <v>2201695</v>
      </c>
      <c r="W2799" s="6">
        <v>1398023</v>
      </c>
      <c r="X2799" s="6">
        <v>1542970</v>
      </c>
      <c r="Y2799" s="6">
        <v>1633729</v>
      </c>
      <c r="Z2799" s="8">
        <v>22.452217105207499</v>
      </c>
      <c r="AA2799" s="8">
        <v>22.003131841919998</v>
      </c>
      <c r="AB2799" s="8">
        <v>22.274963599195502</v>
      </c>
      <c r="AC2799" s="8">
        <v>22.382046902792599</v>
      </c>
      <c r="AD2799" s="8">
        <v>22.265602743036201</v>
      </c>
      <c r="AE2799" s="8">
        <v>21.564697491195101</v>
      </c>
      <c r="AF2799" s="8">
        <v>21.3032210995299</v>
      </c>
      <c r="AG2799" s="8">
        <v>21.633188151372501</v>
      </c>
      <c r="AH2799" s="8">
        <v>21.280488173300299</v>
      </c>
      <c r="AI2799" s="8">
        <v>22.0781889291504</v>
      </c>
      <c r="AJ2799" s="8">
        <v>22.218577129838899</v>
      </c>
      <c r="AK2799" s="8">
        <v>21.483666223391999</v>
      </c>
      <c r="AL2799" s="8">
        <v>22.500163774815999</v>
      </c>
      <c r="AM2799" s="8">
        <v>21.890126945328401</v>
      </c>
      <c r="AN2799" s="8">
        <v>20.663658859205501</v>
      </c>
      <c r="AO2799" s="8">
        <v>21.070183196053801</v>
      </c>
      <c r="AP2799" s="8">
        <v>20.4149566651684</v>
      </c>
      <c r="AQ2799" s="8">
        <v>20.557278581153799</v>
      </c>
      <c r="AR2799" s="8">
        <v>20.639737261020102</v>
      </c>
      <c r="AS2799" s="9">
        <v>5.1128482734229097E-6</v>
      </c>
      <c r="AT2799" s="9">
        <v>1.1483260016388801E-3</v>
      </c>
      <c r="AU2799" s="9">
        <v>3.4946013440014802E-7</v>
      </c>
      <c r="AV2799" s="10">
        <v>-1.7779240668381899</v>
      </c>
      <c r="AW2799" s="10">
        <v>-1.18217845897778</v>
      </c>
      <c r="AX2799" s="10">
        <v>-3.0449731903879198</v>
      </c>
      <c r="AY2799" s="10">
        <v>1.50393881172183</v>
      </c>
      <c r="AZ2799" s="10">
        <v>-1.7126564892071099</v>
      </c>
      <c r="BA2799" s="10">
        <v>-2.57573056526582</v>
      </c>
      <c r="BB2799" s="9">
        <v>1.38393018932437E-3</v>
      </c>
      <c r="BC2799" s="9">
        <v>0.48560650239335701</v>
      </c>
      <c r="BD2799" s="9">
        <v>4.1128601724338399E-7</v>
      </c>
      <c r="BE2799" s="9">
        <v>2.0390679786617301E-2</v>
      </c>
      <c r="BF2799" s="9">
        <v>2.5112298339780002E-3</v>
      </c>
      <c r="BG2799" s="9">
        <v>3.2580706308404898E-6</v>
      </c>
      <c r="BH2799" s="11" t="str">
        <f t="shared" si="371"/>
        <v/>
      </c>
      <c r="BI2799" s="11" t="str">
        <f t="shared" si="371"/>
        <v/>
      </c>
      <c r="BJ2799" s="11" t="str">
        <f t="shared" si="371"/>
        <v>x</v>
      </c>
      <c r="BK2799" s="11" t="str">
        <f t="shared" si="369"/>
        <v/>
      </c>
      <c r="BL2799" s="11" t="str">
        <f t="shared" si="369"/>
        <v/>
      </c>
      <c r="BM2799" s="11" t="str">
        <f t="shared" si="369"/>
        <v>x</v>
      </c>
      <c r="BN2799" s="11" t="str">
        <f t="shared" si="375"/>
        <v>x</v>
      </c>
      <c r="BO2799" s="11" t="str">
        <f t="shared" si="376"/>
        <v>x</v>
      </c>
      <c r="BP2799" s="11" t="str">
        <f t="shared" si="377"/>
        <v/>
      </c>
      <c r="BR2799" s="11">
        <f t="shared" si="374"/>
        <v>2794</v>
      </c>
      <c r="BS2799" s="6" t="str">
        <f t="shared" si="374"/>
        <v>MA_10433896g0010</v>
      </c>
      <c r="BT2799" s="6" t="str">
        <f t="shared" si="374"/>
        <v>cysteine-rich repeat secretory 15</v>
      </c>
      <c r="BU2799" s="28">
        <f t="shared" si="372"/>
        <v>-1.8</v>
      </c>
      <c r="BV2799" s="28">
        <f t="shared" si="372"/>
        <v>-1.2</v>
      </c>
      <c r="BW2799" s="28" t="str">
        <f t="shared" si="372"/>
        <v>-3*</v>
      </c>
      <c r="BX2799" s="28">
        <f t="shared" si="370"/>
        <v>1.5</v>
      </c>
      <c r="BY2799" s="28">
        <f t="shared" si="370"/>
        <v>-1.7</v>
      </c>
      <c r="BZ2799" s="28" t="str">
        <f t="shared" si="370"/>
        <v>-2,6*</v>
      </c>
    </row>
    <row r="2800" spans="1:78">
      <c r="A2800" s="6">
        <v>2795</v>
      </c>
      <c r="B2800" s="6" t="s">
        <v>4847</v>
      </c>
      <c r="C2800" s="6" t="s">
        <v>4848</v>
      </c>
      <c r="D2800" s="6" t="str">
        <f t="shared" si="373"/>
        <v>Protein 2795 / MA_10107971g0010 / ATP-citrate synthase alpha chain 3</v>
      </c>
      <c r="E2800" s="6">
        <v>3</v>
      </c>
      <c r="F2800" s="6">
        <v>3</v>
      </c>
      <c r="G2800" s="6">
        <v>15324986</v>
      </c>
      <c r="H2800" s="6">
        <v>6312738</v>
      </c>
      <c r="I2800" s="6">
        <v>9566015</v>
      </c>
      <c r="J2800" s="6">
        <v>7705517</v>
      </c>
      <c r="K2800" s="6">
        <v>11893954</v>
      </c>
      <c r="L2800" s="6">
        <v>10365182</v>
      </c>
      <c r="M2800" s="6">
        <v>7535886</v>
      </c>
      <c r="N2800" s="6">
        <v>9927164</v>
      </c>
      <c r="O2800" s="6">
        <v>9950666</v>
      </c>
      <c r="P2800" s="6">
        <v>4950674</v>
      </c>
      <c r="Q2800" s="6">
        <v>14368397</v>
      </c>
      <c r="R2800" s="6">
        <v>5228479</v>
      </c>
      <c r="S2800" s="6">
        <v>12926101</v>
      </c>
      <c r="T2800" s="6">
        <v>9970795</v>
      </c>
      <c r="U2800" s="6">
        <v>10704350</v>
      </c>
      <c r="V2800" s="6">
        <v>11446072</v>
      </c>
      <c r="W2800" s="6">
        <v>11373118</v>
      </c>
      <c r="X2800" s="6">
        <v>11777207</v>
      </c>
      <c r="Y2800" s="6">
        <v>10651483</v>
      </c>
      <c r="Z2800" s="8">
        <v>23.869382420167401</v>
      </c>
      <c r="AA2800" s="8">
        <v>22.589834444938901</v>
      </c>
      <c r="AB2800" s="8">
        <v>23.189486622869701</v>
      </c>
      <c r="AC2800" s="8">
        <v>22.877460326624099</v>
      </c>
      <c r="AD2800" s="8">
        <v>23.503725065409899</v>
      </c>
      <c r="AE2800" s="8">
        <v>23.305242112853001</v>
      </c>
      <c r="AF2800" s="8">
        <v>22.845345709901402</v>
      </c>
      <c r="AG2800" s="8">
        <v>23.2429501956872</v>
      </c>
      <c r="AH2800" s="8">
        <v>23.2463616580701</v>
      </c>
      <c r="AI2800" s="8">
        <v>22.239193520832298</v>
      </c>
      <c r="AJ2800" s="8">
        <v>23.776395781737499</v>
      </c>
      <c r="AK2800" s="8">
        <v>22.317959887058301</v>
      </c>
      <c r="AL2800" s="8">
        <v>23.623783833694901</v>
      </c>
      <c r="AM2800" s="8">
        <v>23.2492771087352</v>
      </c>
      <c r="AN2800" s="8">
        <v>23.351693857856699</v>
      </c>
      <c r="AO2800" s="8">
        <v>23.448349251321702</v>
      </c>
      <c r="AP2800" s="8">
        <v>23.439124495087398</v>
      </c>
      <c r="AQ2800" s="8">
        <v>23.489494104482699</v>
      </c>
      <c r="AR2800" s="8">
        <v>23.344550974268</v>
      </c>
      <c r="AS2800" s="9">
        <v>0.67970872870315302</v>
      </c>
      <c r="AT2800" s="9">
        <v>1</v>
      </c>
      <c r="AU2800" s="9">
        <v>0.65252809037441095</v>
      </c>
      <c r="AV2800" s="10">
        <v>-1.03240057987616</v>
      </c>
      <c r="AW2800" s="10">
        <v>-1.1208985815542101</v>
      </c>
      <c r="AX2800" s="10">
        <v>1.1556181440829301</v>
      </c>
      <c r="AY2800" s="10">
        <v>-1.0857206043885299</v>
      </c>
      <c r="AZ2800" s="10">
        <v>1.19306084206662</v>
      </c>
      <c r="BA2800" s="10">
        <v>1.2953307385208599</v>
      </c>
      <c r="BB2800" s="9">
        <v>0.99881048001730599</v>
      </c>
      <c r="BC2800" s="9">
        <v>0.94269972287110004</v>
      </c>
      <c r="BD2800" s="9">
        <v>0.89233860814150101</v>
      </c>
      <c r="BE2800" s="9">
        <v>0.98066994593999701</v>
      </c>
      <c r="BF2800" s="9">
        <v>0.84658016940303504</v>
      </c>
      <c r="BG2800" s="9">
        <v>0.59649416579151904</v>
      </c>
      <c r="BH2800" s="11" t="str">
        <f t="shared" si="371"/>
        <v/>
      </c>
      <c r="BI2800" s="11" t="str">
        <f t="shared" si="371"/>
        <v/>
      </c>
      <c r="BJ2800" s="11" t="str">
        <f t="shared" si="371"/>
        <v/>
      </c>
      <c r="BK2800" s="11" t="str">
        <f t="shared" si="369"/>
        <v/>
      </c>
      <c r="BL2800" s="11" t="str">
        <f t="shared" si="369"/>
        <v/>
      </c>
      <c r="BM2800" s="11" t="str">
        <f t="shared" si="369"/>
        <v/>
      </c>
      <c r="BN2800" s="11" t="str">
        <f t="shared" si="375"/>
        <v/>
      </c>
      <c r="BO2800" s="11" t="str">
        <f t="shared" si="376"/>
        <v/>
      </c>
      <c r="BP2800" s="11" t="str">
        <f t="shared" si="377"/>
        <v/>
      </c>
      <c r="BR2800" s="11">
        <f t="shared" si="374"/>
        <v>2795</v>
      </c>
      <c r="BS2800" s="6" t="str">
        <f t="shared" si="374"/>
        <v>MA_10107971g0010</v>
      </c>
      <c r="BT2800" s="6" t="str">
        <f t="shared" si="374"/>
        <v>ATP-citrate synthase alpha chain 3</v>
      </c>
      <c r="BU2800" s="28">
        <f t="shared" si="372"/>
        <v>-1</v>
      </c>
      <c r="BV2800" s="28">
        <f t="shared" si="372"/>
        <v>-1.1000000000000001</v>
      </c>
      <c r="BW2800" s="28">
        <f t="shared" si="372"/>
        <v>1.2</v>
      </c>
      <c r="BX2800" s="28">
        <f t="shared" si="370"/>
        <v>-1.1000000000000001</v>
      </c>
      <c r="BY2800" s="28">
        <f t="shared" si="370"/>
        <v>1.2</v>
      </c>
      <c r="BZ2800" s="28">
        <f t="shared" si="370"/>
        <v>1.3</v>
      </c>
    </row>
    <row r="2801" spans="1:78">
      <c r="A2801" s="6">
        <v>2796</v>
      </c>
      <c r="B2801" s="6" t="s">
        <v>4849</v>
      </c>
      <c r="C2801" s="6" t="s">
        <v>4850</v>
      </c>
      <c r="D2801" s="6" t="str">
        <f t="shared" si="373"/>
        <v>Protein 2796 / MA_8588927g0010 / transmembrane 120 homolog</v>
      </c>
      <c r="E2801" s="6">
        <v>3</v>
      </c>
      <c r="F2801" s="6">
        <v>3</v>
      </c>
      <c r="G2801" s="6">
        <v>4528129</v>
      </c>
      <c r="H2801" s="6">
        <v>2849251</v>
      </c>
      <c r="I2801" s="6">
        <v>3199002</v>
      </c>
      <c r="J2801" s="6">
        <v>3190641</v>
      </c>
      <c r="K2801" s="6">
        <v>3432765</v>
      </c>
      <c r="L2801" s="6">
        <v>2549766</v>
      </c>
      <c r="M2801" s="6">
        <v>2527962</v>
      </c>
      <c r="N2801" s="6">
        <v>2400513</v>
      </c>
      <c r="O2801" s="6">
        <v>2304433</v>
      </c>
      <c r="P2801" s="6">
        <v>2562343</v>
      </c>
      <c r="Q2801" s="6">
        <v>3513735</v>
      </c>
      <c r="R2801" s="6">
        <v>2530051</v>
      </c>
      <c r="S2801" s="6">
        <v>3055604</v>
      </c>
      <c r="T2801" s="6">
        <v>3717891</v>
      </c>
      <c r="U2801" s="6">
        <v>2600377</v>
      </c>
      <c r="V2801" s="6">
        <v>2628397</v>
      </c>
      <c r="W2801" s="6">
        <v>2560073</v>
      </c>
      <c r="X2801" s="6">
        <v>2935234</v>
      </c>
      <c r="Y2801" s="6">
        <v>2886721</v>
      </c>
      <c r="Z2801" s="8">
        <v>22.110483628423601</v>
      </c>
      <c r="AA2801" s="8">
        <v>21.4421512883902</v>
      </c>
      <c r="AB2801" s="8">
        <v>21.609190463743701</v>
      </c>
      <c r="AC2801" s="8">
        <v>21.605414859966999</v>
      </c>
      <c r="AD2801" s="8">
        <v>21.710939666077799</v>
      </c>
      <c r="AE2801" s="8">
        <v>21.281933421847501</v>
      </c>
      <c r="AF2801" s="8">
        <v>21.2695433465957</v>
      </c>
      <c r="AG2801" s="8">
        <v>21.194911318270002</v>
      </c>
      <c r="AH2801" s="8">
        <v>21.1359803921201</v>
      </c>
      <c r="AI2801" s="8">
        <v>21.289032179772299</v>
      </c>
      <c r="AJ2801" s="8">
        <v>21.744573959133099</v>
      </c>
      <c r="AK2801" s="8">
        <v>21.270735035945499</v>
      </c>
      <c r="AL2801" s="8">
        <v>21.543026154499302</v>
      </c>
      <c r="AM2801" s="8">
        <v>21.826053043706199</v>
      </c>
      <c r="AN2801" s="8">
        <v>21.310289368193999</v>
      </c>
      <c r="AO2801" s="8">
        <v>21.325751769898499</v>
      </c>
      <c r="AP2801" s="8">
        <v>21.2877535183137</v>
      </c>
      <c r="AQ2801" s="8">
        <v>21.485044090438901</v>
      </c>
      <c r="AR2801" s="8">
        <v>21.4610002479521</v>
      </c>
      <c r="AS2801" s="9">
        <v>2.2763663724217301E-2</v>
      </c>
      <c r="AT2801" s="9">
        <v>1</v>
      </c>
      <c r="AU2801" s="9">
        <v>1.2440606919049E-2</v>
      </c>
      <c r="AV2801" s="10">
        <v>-1.38996047754677</v>
      </c>
      <c r="AW2801" s="10">
        <v>-1.1180245801802799</v>
      </c>
      <c r="AX2801" s="10">
        <v>-1.24977482324074</v>
      </c>
      <c r="AY2801" s="10">
        <v>1.2432289076530301</v>
      </c>
      <c r="AZ2801" s="10">
        <v>1.1121687296776499</v>
      </c>
      <c r="BA2801" s="10">
        <v>-1.1178419914875399</v>
      </c>
      <c r="BB2801" s="9">
        <v>1.09269806229172E-2</v>
      </c>
      <c r="BC2801" s="9">
        <v>0.56598497696054895</v>
      </c>
      <c r="BD2801" s="9">
        <v>7.8964094415052505E-2</v>
      </c>
      <c r="BE2801" s="9">
        <v>0.114596758454762</v>
      </c>
      <c r="BF2801" s="9">
        <v>0.64535713174984899</v>
      </c>
      <c r="BG2801" s="9">
        <v>0.56712319877540696</v>
      </c>
      <c r="BH2801" s="11" t="str">
        <f t="shared" si="371"/>
        <v/>
      </c>
      <c r="BI2801" s="11" t="str">
        <f t="shared" si="371"/>
        <v/>
      </c>
      <c r="BJ2801" s="11" t="str">
        <f t="shared" si="371"/>
        <v/>
      </c>
      <c r="BK2801" s="11" t="str">
        <f t="shared" si="369"/>
        <v/>
      </c>
      <c r="BL2801" s="11" t="str">
        <f t="shared" si="369"/>
        <v/>
      </c>
      <c r="BM2801" s="11" t="str">
        <f t="shared" si="369"/>
        <v/>
      </c>
      <c r="BN2801" s="11" t="str">
        <f t="shared" si="375"/>
        <v/>
      </c>
      <c r="BO2801" s="11" t="str">
        <f t="shared" si="376"/>
        <v/>
      </c>
      <c r="BP2801" s="11" t="str">
        <f t="shared" si="377"/>
        <v/>
      </c>
      <c r="BR2801" s="11">
        <f t="shared" si="374"/>
        <v>2796</v>
      </c>
      <c r="BS2801" s="6" t="str">
        <f t="shared" si="374"/>
        <v>MA_8588927g0010</v>
      </c>
      <c r="BT2801" s="6" t="str">
        <f t="shared" si="374"/>
        <v>transmembrane 120 homolog</v>
      </c>
      <c r="BU2801" s="28">
        <f t="shared" si="372"/>
        <v>-1.4</v>
      </c>
      <c r="BV2801" s="28">
        <f t="shared" si="372"/>
        <v>-1.1000000000000001</v>
      </c>
      <c r="BW2801" s="28">
        <f t="shared" si="372"/>
        <v>-1.2</v>
      </c>
      <c r="BX2801" s="28">
        <f t="shared" si="370"/>
        <v>1.2</v>
      </c>
      <c r="BY2801" s="28">
        <f t="shared" si="370"/>
        <v>1.1000000000000001</v>
      </c>
      <c r="BZ2801" s="28">
        <f t="shared" si="370"/>
        <v>-1.1000000000000001</v>
      </c>
    </row>
    <row r="2802" spans="1:78">
      <c r="A2802" s="6">
        <v>2797</v>
      </c>
      <c r="B2802" s="6" t="s">
        <v>4851</v>
      </c>
      <c r="C2802" s="6" t="s">
        <v>1233</v>
      </c>
      <c r="D2802" s="6" t="str">
        <f t="shared" si="373"/>
        <v>Protein 2797 / MA_10431493g0010 / chlorophyll a-b binding chloroplastic</v>
      </c>
      <c r="E2802" s="6">
        <v>5</v>
      </c>
      <c r="F2802" s="6">
        <v>5</v>
      </c>
      <c r="G2802" s="6">
        <v>17360715</v>
      </c>
      <c r="H2802" s="6">
        <v>6167278</v>
      </c>
      <c r="I2802" s="6">
        <v>1146212</v>
      </c>
      <c r="J2802" s="6">
        <v>6019585</v>
      </c>
      <c r="K2802" s="6">
        <v>2882168</v>
      </c>
      <c r="L2802" s="6">
        <v>2826952</v>
      </c>
      <c r="M2802" s="6">
        <v>2709394</v>
      </c>
      <c r="N2802" s="6">
        <v>3028262</v>
      </c>
      <c r="O2802" s="6">
        <v>2682298</v>
      </c>
      <c r="P2802" s="6">
        <v>6008564</v>
      </c>
      <c r="Q2802" s="6">
        <v>8431936</v>
      </c>
      <c r="R2802" s="6">
        <v>11621182</v>
      </c>
      <c r="S2802" s="6">
        <v>6646623</v>
      </c>
      <c r="T2802" s="6">
        <v>29204978</v>
      </c>
      <c r="U2802" s="6">
        <v>5279677</v>
      </c>
      <c r="V2802" s="6">
        <v>5542573</v>
      </c>
      <c r="W2802" s="6">
        <v>5274701</v>
      </c>
      <c r="X2802" s="6">
        <v>4666512</v>
      </c>
      <c r="Y2802" s="6">
        <v>6310281</v>
      </c>
      <c r="Z2802" s="8">
        <v>24.049323030525699</v>
      </c>
      <c r="AA2802" s="8">
        <v>22.556202448911002</v>
      </c>
      <c r="AB2802" s="8">
        <v>20.128442474729798</v>
      </c>
      <c r="AC2802" s="8">
        <v>22.521232597990199</v>
      </c>
      <c r="AD2802" s="8">
        <v>21.4587230011945</v>
      </c>
      <c r="AE2802" s="8">
        <v>21.4308159565789</v>
      </c>
      <c r="AF2802" s="8">
        <v>21.369538774792499</v>
      </c>
      <c r="AG2802" s="8">
        <v>21.530058599531898</v>
      </c>
      <c r="AH2802" s="8">
        <v>21.3550380971107</v>
      </c>
      <c r="AI2802" s="8">
        <v>22.518588808576698</v>
      </c>
      <c r="AJ2802" s="8">
        <v>23.007432486010799</v>
      </c>
      <c r="AK2802" s="8">
        <v>23.4702534781186</v>
      </c>
      <c r="AL2802" s="8">
        <v>22.664190095108601</v>
      </c>
      <c r="AM2802" s="8">
        <v>24.799710962214601</v>
      </c>
      <c r="AN2802" s="8">
        <v>22.332018240432099</v>
      </c>
      <c r="AO2802" s="8">
        <v>22.402124435958399</v>
      </c>
      <c r="AP2802" s="8">
        <v>22.330657885315901</v>
      </c>
      <c r="AQ2802" s="8">
        <v>22.153913174832599</v>
      </c>
      <c r="AR2802" s="8">
        <v>22.5892728199013</v>
      </c>
      <c r="AS2802" s="9">
        <v>6.8089082215407798E-2</v>
      </c>
      <c r="AT2802" s="9">
        <v>1</v>
      </c>
      <c r="AU2802" s="9">
        <v>4.6132960128363397E-2</v>
      </c>
      <c r="AV2802" s="10">
        <v>-1.64880622137823</v>
      </c>
      <c r="AW2802" s="10">
        <v>2.21798630155212</v>
      </c>
      <c r="AX2802" s="10">
        <v>1.1637753555725201</v>
      </c>
      <c r="AY2802" s="10">
        <v>3.65702961293082</v>
      </c>
      <c r="AZ2802" s="10">
        <v>1.91884004655463</v>
      </c>
      <c r="BA2802" s="10">
        <v>-1.90585433084805</v>
      </c>
      <c r="BB2802" s="9">
        <v>0.633850808013801</v>
      </c>
      <c r="BC2802" s="9">
        <v>0.21940566315047799</v>
      </c>
      <c r="BD2802" s="9">
        <v>0.97952425883768302</v>
      </c>
      <c r="BE2802" s="9">
        <v>3.17201828816756E-2</v>
      </c>
      <c r="BF2802" s="9">
        <v>0.42422637858665602</v>
      </c>
      <c r="BG2802" s="9">
        <v>0.38389099626599699</v>
      </c>
      <c r="BH2802" s="11" t="str">
        <f t="shared" si="371"/>
        <v/>
      </c>
      <c r="BI2802" s="11" t="str">
        <f t="shared" si="371"/>
        <v/>
      </c>
      <c r="BJ2802" s="11" t="str">
        <f t="shared" si="371"/>
        <v/>
      </c>
      <c r="BK2802" s="11" t="str">
        <f t="shared" si="369"/>
        <v/>
      </c>
      <c r="BL2802" s="11" t="str">
        <f t="shared" si="369"/>
        <v/>
      </c>
      <c r="BM2802" s="11" t="str">
        <f t="shared" si="369"/>
        <v/>
      </c>
      <c r="BN2802" s="11" t="str">
        <f t="shared" si="375"/>
        <v/>
      </c>
      <c r="BO2802" s="11" t="str">
        <f t="shared" si="376"/>
        <v/>
      </c>
      <c r="BP2802" s="11" t="str">
        <f t="shared" si="377"/>
        <v/>
      </c>
      <c r="BR2802" s="11">
        <f t="shared" si="374"/>
        <v>2797</v>
      </c>
      <c r="BS2802" s="6" t="str">
        <f t="shared" si="374"/>
        <v>MA_10431493g0010</v>
      </c>
      <c r="BT2802" s="6" t="str">
        <f t="shared" si="374"/>
        <v>chlorophyll a-b binding chloroplastic</v>
      </c>
      <c r="BU2802" s="28">
        <f t="shared" si="372"/>
        <v>-1.6</v>
      </c>
      <c r="BV2802" s="28">
        <f t="shared" si="372"/>
        <v>2.2000000000000002</v>
      </c>
      <c r="BW2802" s="28">
        <f t="shared" si="372"/>
        <v>1.2</v>
      </c>
      <c r="BX2802" s="28">
        <f t="shared" si="370"/>
        <v>3.7</v>
      </c>
      <c r="BY2802" s="28">
        <f t="shared" si="370"/>
        <v>1.9</v>
      </c>
      <c r="BZ2802" s="28">
        <f t="shared" si="370"/>
        <v>-1.9</v>
      </c>
    </row>
    <row r="2803" spans="1:78">
      <c r="A2803" s="6">
        <v>2798</v>
      </c>
      <c r="B2803" s="6" t="s">
        <v>4852</v>
      </c>
      <c r="C2803" s="6" t="s">
        <v>1540</v>
      </c>
      <c r="D2803" s="6" t="str">
        <f t="shared" si="373"/>
        <v>Protein 2798 / MA_10430505g0010 / dnaJ homolog</v>
      </c>
      <c r="E2803" s="6">
        <v>2</v>
      </c>
      <c r="F2803" s="6">
        <v>2</v>
      </c>
      <c r="G2803" s="6">
        <v>7395282</v>
      </c>
      <c r="H2803" s="6">
        <v>7988354</v>
      </c>
      <c r="I2803" s="6">
        <v>4221207</v>
      </c>
      <c r="J2803" s="6">
        <v>9375465</v>
      </c>
      <c r="K2803" s="6">
        <v>6098000</v>
      </c>
      <c r="L2803" s="6">
        <v>3279580</v>
      </c>
      <c r="M2803" s="6">
        <v>3392655</v>
      </c>
      <c r="N2803" s="6">
        <v>3175336</v>
      </c>
      <c r="O2803" s="6">
        <v>3234065</v>
      </c>
      <c r="P2803" s="6">
        <v>7192530</v>
      </c>
      <c r="Q2803" s="6">
        <v>5033458</v>
      </c>
      <c r="R2803" s="6">
        <v>4620089</v>
      </c>
      <c r="S2803" s="6">
        <v>7957670</v>
      </c>
      <c r="T2803" s="6">
        <v>4834110</v>
      </c>
      <c r="U2803" s="6">
        <v>635886</v>
      </c>
      <c r="V2803" s="6">
        <v>661212</v>
      </c>
      <c r="W2803" s="6">
        <v>750607</v>
      </c>
      <c r="X2803" s="6">
        <v>736529</v>
      </c>
      <c r="Y2803" s="6">
        <v>842747</v>
      </c>
      <c r="Z2803" s="8">
        <v>22.8181737311508</v>
      </c>
      <c r="AA2803" s="8">
        <v>22.929466835847698</v>
      </c>
      <c r="AB2803" s="8">
        <v>22.0092241473881</v>
      </c>
      <c r="AC2803" s="8">
        <v>23.160458815719501</v>
      </c>
      <c r="AD2803" s="8">
        <v>22.539904719671799</v>
      </c>
      <c r="AE2803" s="8">
        <v>21.6450796369984</v>
      </c>
      <c r="AF2803" s="8">
        <v>21.693983298785</v>
      </c>
      <c r="AG2803" s="8">
        <v>21.5984778288896</v>
      </c>
      <c r="AH2803" s="8">
        <v>21.624917244497901</v>
      </c>
      <c r="AI2803" s="8">
        <v>22.778067902773699</v>
      </c>
      <c r="AJ2803" s="8">
        <v>22.263118445574701</v>
      </c>
      <c r="AK2803" s="8">
        <v>22.139489212874999</v>
      </c>
      <c r="AL2803" s="8">
        <v>22.9239146418624</v>
      </c>
      <c r="AM2803" s="8">
        <v>22.204818871275201</v>
      </c>
      <c r="AN2803" s="8">
        <v>19.278408620486701</v>
      </c>
      <c r="AO2803" s="8">
        <v>19.3347533820425</v>
      </c>
      <c r="AP2803" s="8">
        <v>19.517698218989199</v>
      </c>
      <c r="AQ2803" s="8">
        <v>19.490382805308901</v>
      </c>
      <c r="AR2803" s="8">
        <v>19.6847400609681</v>
      </c>
      <c r="AS2803" s="9">
        <v>1.2111375748139901E-8</v>
      </c>
      <c r="AT2803" s="9">
        <v>4.9001850917044397E-7</v>
      </c>
      <c r="AU2803" s="9">
        <v>1.4052724667922101E-10</v>
      </c>
      <c r="AV2803" s="10">
        <v>-2.0717230394569701</v>
      </c>
      <c r="AW2803" s="10">
        <v>-1.17248042376138</v>
      </c>
      <c r="AX2803" s="10">
        <v>-9.3842993352397208</v>
      </c>
      <c r="AY2803" s="10">
        <v>1.7669574668127599</v>
      </c>
      <c r="AZ2803" s="10">
        <v>-4.5297074736879503</v>
      </c>
      <c r="BA2803" s="10">
        <v>-8.0038004431104994</v>
      </c>
      <c r="BB2803" s="9">
        <v>6.6799949747542399E-4</v>
      </c>
      <c r="BC2803" s="9">
        <v>0.64627326116805395</v>
      </c>
      <c r="BD2803" s="9">
        <v>2.34160024703556E-10</v>
      </c>
      <c r="BE2803" s="9">
        <v>5.8043586632553499E-3</v>
      </c>
      <c r="BF2803" s="9">
        <v>1.29111311419905E-7</v>
      </c>
      <c r="BG2803" s="9">
        <v>6.82971346144257E-10</v>
      </c>
      <c r="BH2803" s="11" t="str">
        <f t="shared" si="371"/>
        <v>x</v>
      </c>
      <c r="BI2803" s="11" t="str">
        <f t="shared" si="371"/>
        <v/>
      </c>
      <c r="BJ2803" s="11" t="str">
        <f t="shared" si="371"/>
        <v>x</v>
      </c>
      <c r="BK2803" s="11" t="str">
        <f t="shared" si="371"/>
        <v/>
      </c>
      <c r="BL2803" s="11" t="str">
        <f t="shared" si="371"/>
        <v>x</v>
      </c>
      <c r="BM2803" s="11" t="str">
        <f t="shared" si="371"/>
        <v>x</v>
      </c>
      <c r="BN2803" s="11" t="str">
        <f t="shared" si="375"/>
        <v>x</v>
      </c>
      <c r="BO2803" s="11" t="str">
        <f t="shared" si="376"/>
        <v>x</v>
      </c>
      <c r="BP2803" s="11" t="str">
        <f t="shared" si="377"/>
        <v/>
      </c>
      <c r="BR2803" s="11">
        <f t="shared" si="374"/>
        <v>2798</v>
      </c>
      <c r="BS2803" s="6" t="str">
        <f t="shared" si="374"/>
        <v>MA_10430505g0010</v>
      </c>
      <c r="BT2803" s="6" t="str">
        <f t="shared" si="374"/>
        <v>dnaJ homolog</v>
      </c>
      <c r="BU2803" s="28" t="str">
        <f t="shared" si="372"/>
        <v>-2,1*</v>
      </c>
      <c r="BV2803" s="28">
        <f t="shared" si="372"/>
        <v>-1.2</v>
      </c>
      <c r="BW2803" s="28" t="str">
        <f t="shared" si="372"/>
        <v>-9,4*</v>
      </c>
      <c r="BX2803" s="28">
        <f t="shared" si="372"/>
        <v>1.8</v>
      </c>
      <c r="BY2803" s="28" t="str">
        <f t="shared" si="372"/>
        <v>-4,5*</v>
      </c>
      <c r="BZ2803" s="28" t="str">
        <f t="shared" si="372"/>
        <v>-8*</v>
      </c>
    </row>
    <row r="2804" spans="1:78">
      <c r="A2804" s="6">
        <v>2799</v>
      </c>
      <c r="B2804" s="6" t="s">
        <v>4853</v>
      </c>
      <c r="C2804" s="6" t="s">
        <v>4854</v>
      </c>
      <c r="D2804" s="6" t="str">
        <f t="shared" si="373"/>
        <v>Protein 2799 / MA_141466g0010 / F-box LRR-repeat 4</v>
      </c>
      <c r="E2804" s="6">
        <v>4</v>
      </c>
      <c r="F2804" s="6">
        <v>4</v>
      </c>
      <c r="G2804" s="6">
        <v>12692330</v>
      </c>
      <c r="H2804" s="6">
        <v>7278100</v>
      </c>
      <c r="I2804" s="6">
        <v>12553870</v>
      </c>
      <c r="J2804" s="6">
        <v>7461455</v>
      </c>
      <c r="K2804" s="6">
        <v>11944403</v>
      </c>
      <c r="L2804" s="6">
        <v>15304198</v>
      </c>
      <c r="M2804" s="6">
        <v>15058822</v>
      </c>
      <c r="N2804" s="6">
        <v>14639524</v>
      </c>
      <c r="O2804" s="6">
        <v>14709572</v>
      </c>
      <c r="P2804" s="6">
        <v>7591337</v>
      </c>
      <c r="Q2804" s="6">
        <v>11665214</v>
      </c>
      <c r="R2804" s="6">
        <v>5132010</v>
      </c>
      <c r="S2804" s="6">
        <v>9271935</v>
      </c>
      <c r="T2804" s="6">
        <v>10066468</v>
      </c>
      <c r="U2804" s="6">
        <v>13584857</v>
      </c>
      <c r="V2804" s="6">
        <v>12020612</v>
      </c>
      <c r="W2804" s="6">
        <v>12216849</v>
      </c>
      <c r="X2804" s="6">
        <v>11102846</v>
      </c>
      <c r="Y2804" s="6">
        <v>11172453</v>
      </c>
      <c r="Z2804" s="8">
        <v>23.597453601072498</v>
      </c>
      <c r="AA2804" s="8">
        <v>22.795130443052901</v>
      </c>
      <c r="AB2804" s="8">
        <v>23.581628838678</v>
      </c>
      <c r="AC2804" s="8">
        <v>22.831025555917901</v>
      </c>
      <c r="AD2804" s="8">
        <v>23.509831411646399</v>
      </c>
      <c r="AE2804" s="8">
        <v>23.867424108178799</v>
      </c>
      <c r="AF2804" s="8">
        <v>23.8441055815501</v>
      </c>
      <c r="AG2804" s="8">
        <v>23.803365309773099</v>
      </c>
      <c r="AH2804" s="8">
        <v>23.8102519337505</v>
      </c>
      <c r="AI2804" s="8">
        <v>22.855922567402398</v>
      </c>
      <c r="AJ2804" s="8">
        <v>23.4757094382209</v>
      </c>
      <c r="AK2804" s="8">
        <v>22.291092550924098</v>
      </c>
      <c r="AL2804" s="8">
        <v>23.1444390218305</v>
      </c>
      <c r="AM2804" s="8">
        <v>23.263054241029799</v>
      </c>
      <c r="AN2804" s="8">
        <v>23.695496043427902</v>
      </c>
      <c r="AO2804" s="8">
        <v>23.5190070134128</v>
      </c>
      <c r="AP2804" s="8">
        <v>23.542368893863099</v>
      </c>
      <c r="AQ2804" s="8">
        <v>23.404426195183898</v>
      </c>
      <c r="AR2804" s="8">
        <v>23.413442639863302</v>
      </c>
      <c r="AS2804" s="9">
        <v>2.0185696614376299E-2</v>
      </c>
      <c r="AT2804" s="9">
        <v>1</v>
      </c>
      <c r="AU2804" s="9">
        <v>1.08198997734462E-2</v>
      </c>
      <c r="AV2804" s="10">
        <v>1.48274731903005</v>
      </c>
      <c r="AW2804" s="10">
        <v>-1.1949666924154301</v>
      </c>
      <c r="AX2804" s="10">
        <v>1.1908025260459401</v>
      </c>
      <c r="AY2804" s="10">
        <v>-1.7718336595091799</v>
      </c>
      <c r="AZ2804" s="10">
        <v>-1.24516642062686</v>
      </c>
      <c r="BA2804" s="10">
        <v>1.4229693558690599</v>
      </c>
      <c r="BB2804" s="9">
        <v>8.2299536188093395E-2</v>
      </c>
      <c r="BC2804" s="9">
        <v>0.60483228687218704</v>
      </c>
      <c r="BD2804" s="9">
        <v>0.619411806697032</v>
      </c>
      <c r="BE2804" s="9">
        <v>8.5522949089238392E-3</v>
      </c>
      <c r="BF2804" s="9">
        <v>0.48743672182152697</v>
      </c>
      <c r="BG2804" s="9">
        <v>0.103992552380981</v>
      </c>
      <c r="BH2804" s="11" t="str">
        <f t="shared" ref="BH2804:BM2867" si="378">IF(OR(AND(BB2804&lt;$E$3,AV2804&lt;$E$4),AND(BB2804&lt;$E$3,AV2804&gt;$D$4)),"x","")</f>
        <v/>
      </c>
      <c r="BI2804" s="11" t="str">
        <f t="shared" si="378"/>
        <v/>
      </c>
      <c r="BJ2804" s="11" t="str">
        <f t="shared" si="378"/>
        <v/>
      </c>
      <c r="BK2804" s="11" t="str">
        <f t="shared" si="378"/>
        <v/>
      </c>
      <c r="BL2804" s="11" t="str">
        <f t="shared" si="378"/>
        <v/>
      </c>
      <c r="BM2804" s="11" t="str">
        <f t="shared" si="378"/>
        <v/>
      </c>
      <c r="BN2804" s="11" t="str">
        <f t="shared" si="375"/>
        <v/>
      </c>
      <c r="BO2804" s="11" t="str">
        <f t="shared" si="376"/>
        <v/>
      </c>
      <c r="BP2804" s="11" t="str">
        <f t="shared" si="377"/>
        <v/>
      </c>
      <c r="BR2804" s="11">
        <f t="shared" si="374"/>
        <v>2799</v>
      </c>
      <c r="BS2804" s="6" t="str">
        <f t="shared" si="374"/>
        <v>MA_141466g0010</v>
      </c>
      <c r="BT2804" s="6" t="str">
        <f t="shared" si="374"/>
        <v>F-box LRR-repeat 4</v>
      </c>
      <c r="BU2804" s="28">
        <f t="shared" ref="BU2804:BZ2867" si="379">IF(AV2804&gt;$BX$2,CONCATENATE($BZ$2,"*"),IF(AV2804&lt;$BY$2,CONCATENATE("-",$BZ$2,"*"),IF(OR(AND(BB2804&lt;$E$3,AV2804&lt;$E$4),AND(BB2804&lt;$E$3,AV2804&gt;$D$4)),CONCATENATE(ROUND(AV2804,1),"*"),IF(OR(AND(BB2804&lt;$E$3,AV2804&lt;$E$4),AND(BB2804&lt;$E$3,AV2804&gt;$D$4)),CONCATENATE(ROUND(AV2804,1),"*"),ROUND(AV2804,1)))))</f>
        <v>1.5</v>
      </c>
      <c r="BV2804" s="28">
        <f t="shared" si="379"/>
        <v>-1.2</v>
      </c>
      <c r="BW2804" s="28">
        <f t="shared" si="379"/>
        <v>1.2</v>
      </c>
      <c r="BX2804" s="28">
        <f t="shared" si="379"/>
        <v>-1.8</v>
      </c>
      <c r="BY2804" s="28">
        <f t="shared" si="379"/>
        <v>-1.2</v>
      </c>
      <c r="BZ2804" s="28">
        <f t="shared" si="379"/>
        <v>1.4</v>
      </c>
    </row>
    <row r="2805" spans="1:78">
      <c r="A2805" s="6">
        <v>2800</v>
      </c>
      <c r="B2805" s="6" t="s">
        <v>4855</v>
      </c>
      <c r="C2805" s="6" t="s">
        <v>534</v>
      </c>
      <c r="D2805" s="6" t="str">
        <f t="shared" si="373"/>
        <v>Protein 2800 / MA_10427590g0020 / unknown</v>
      </c>
      <c r="E2805" s="6">
        <v>3</v>
      </c>
      <c r="F2805" s="6">
        <v>2</v>
      </c>
      <c r="G2805" s="6">
        <v>2565589</v>
      </c>
      <c r="H2805" s="6">
        <v>2366785</v>
      </c>
      <c r="I2805" s="6">
        <v>1734192</v>
      </c>
      <c r="J2805" s="6">
        <v>2338015</v>
      </c>
      <c r="K2805" s="6">
        <v>1901501</v>
      </c>
      <c r="L2805" s="6">
        <v>1537562</v>
      </c>
      <c r="M2805" s="6">
        <v>1310220</v>
      </c>
      <c r="N2805" s="6">
        <v>1467709</v>
      </c>
      <c r="O2805" s="6">
        <v>1610600</v>
      </c>
      <c r="P2805" s="6">
        <v>1767751</v>
      </c>
      <c r="Q2805" s="6">
        <v>2055571</v>
      </c>
      <c r="R2805" s="6">
        <v>1856809</v>
      </c>
      <c r="S2805" s="6">
        <v>2266950</v>
      </c>
      <c r="T2805" s="6">
        <v>1433619</v>
      </c>
      <c r="U2805" s="6">
        <v>1541800</v>
      </c>
      <c r="V2805" s="6">
        <v>1686579</v>
      </c>
      <c r="W2805" s="6">
        <v>1767025</v>
      </c>
      <c r="X2805" s="6">
        <v>1785975</v>
      </c>
      <c r="Y2805" s="6">
        <v>1764788</v>
      </c>
      <c r="Z2805" s="8">
        <v>21.290858642653699</v>
      </c>
      <c r="AA2805" s="8">
        <v>21.174497226169098</v>
      </c>
      <c r="AB2805" s="8">
        <v>20.7258322038202</v>
      </c>
      <c r="AC2805" s="8">
        <v>21.156852755120301</v>
      </c>
      <c r="AD2805" s="8">
        <v>20.8587072670067</v>
      </c>
      <c r="AE2805" s="8">
        <v>20.552213155573799</v>
      </c>
      <c r="AF2805" s="8">
        <v>20.321377645407999</v>
      </c>
      <c r="AG2805" s="8">
        <v>20.485134525330199</v>
      </c>
      <c r="AH2805" s="8">
        <v>20.619166807831501</v>
      </c>
      <c r="AI2805" s="8">
        <v>20.753483644752599</v>
      </c>
      <c r="AJ2805" s="8">
        <v>20.971107773178801</v>
      </c>
      <c r="AK2805" s="8">
        <v>20.8243939899154</v>
      </c>
      <c r="AL2805" s="8">
        <v>21.112321140576</v>
      </c>
      <c r="AM2805" s="8">
        <v>20.4512302322454</v>
      </c>
      <c r="AN2805" s="8">
        <v>20.5561842024618</v>
      </c>
      <c r="AO2805" s="8">
        <v>20.685668465645801</v>
      </c>
      <c r="AP2805" s="8">
        <v>20.7528910207139</v>
      </c>
      <c r="AQ2805" s="8">
        <v>20.768280455142499</v>
      </c>
      <c r="AR2805" s="8">
        <v>20.7510634555297</v>
      </c>
      <c r="AS2805" s="9">
        <v>1.11596774989609E-2</v>
      </c>
      <c r="AT2805" s="9">
        <v>1</v>
      </c>
      <c r="AU2805" s="9">
        <v>5.3551260148161804E-3</v>
      </c>
      <c r="AV2805" s="10">
        <v>-1.46091939962513</v>
      </c>
      <c r="AW2805" s="10">
        <v>-1.1637992833564701</v>
      </c>
      <c r="AX2805" s="10">
        <v>-1.26446937779891</v>
      </c>
      <c r="AY2805" s="10">
        <v>1.25530185532659</v>
      </c>
      <c r="AZ2805" s="10">
        <v>1.1553616285814601</v>
      </c>
      <c r="BA2805" s="10">
        <v>-1.0865012514461301</v>
      </c>
      <c r="BB2805" s="9">
        <v>3.5559785755419101E-3</v>
      </c>
      <c r="BC2805" s="9">
        <v>0.31165609425310398</v>
      </c>
      <c r="BD2805" s="9">
        <v>6.0128237955905099E-2</v>
      </c>
      <c r="BE2805" s="9">
        <v>9.3189240466526296E-2</v>
      </c>
      <c r="BF2805" s="9">
        <v>0.40014378845930498</v>
      </c>
      <c r="BG2805" s="9">
        <v>0.76049026127332298</v>
      </c>
      <c r="BH2805" s="11" t="str">
        <f t="shared" si="378"/>
        <v/>
      </c>
      <c r="BI2805" s="11" t="str">
        <f t="shared" si="378"/>
        <v/>
      </c>
      <c r="BJ2805" s="11" t="str">
        <f t="shared" si="378"/>
        <v/>
      </c>
      <c r="BK2805" s="11" t="str">
        <f t="shared" si="378"/>
        <v/>
      </c>
      <c r="BL2805" s="11" t="str">
        <f t="shared" si="378"/>
        <v/>
      </c>
      <c r="BM2805" s="11" t="str">
        <f t="shared" si="378"/>
        <v/>
      </c>
      <c r="BN2805" s="11" t="str">
        <f t="shared" si="375"/>
        <v/>
      </c>
      <c r="BO2805" s="11" t="str">
        <f t="shared" si="376"/>
        <v/>
      </c>
      <c r="BP2805" s="11" t="str">
        <f t="shared" si="377"/>
        <v/>
      </c>
      <c r="BR2805" s="11">
        <f t="shared" si="374"/>
        <v>2800</v>
      </c>
      <c r="BS2805" s="6" t="str">
        <f t="shared" si="374"/>
        <v>MA_10427590g0020</v>
      </c>
      <c r="BT2805" s="6" t="str">
        <f t="shared" si="374"/>
        <v>unknown</v>
      </c>
      <c r="BU2805" s="28">
        <f t="shared" si="379"/>
        <v>-1.5</v>
      </c>
      <c r="BV2805" s="28">
        <f t="shared" si="379"/>
        <v>-1.2</v>
      </c>
      <c r="BW2805" s="28">
        <f t="shared" si="379"/>
        <v>-1.3</v>
      </c>
      <c r="BX2805" s="28">
        <f t="shared" si="379"/>
        <v>1.3</v>
      </c>
      <c r="BY2805" s="28">
        <f t="shared" si="379"/>
        <v>1.2</v>
      </c>
      <c r="BZ2805" s="28">
        <f t="shared" si="379"/>
        <v>-1.1000000000000001</v>
      </c>
    </row>
    <row r="2806" spans="1:78">
      <c r="A2806" s="6">
        <v>2801</v>
      </c>
      <c r="B2806" s="6" t="s">
        <v>4856</v>
      </c>
      <c r="C2806" s="6" t="s">
        <v>4857</v>
      </c>
      <c r="D2806" s="6" t="str">
        <f t="shared" si="373"/>
        <v>Protein 2801 / MA_1543g0020 / multifunctional methyltransferase subunit TRM112 At1g22270</v>
      </c>
      <c r="E2806" s="6">
        <v>3</v>
      </c>
      <c r="F2806" s="6">
        <v>3</v>
      </c>
      <c r="G2806" s="6">
        <v>3280663</v>
      </c>
      <c r="H2806" s="6">
        <v>4677224</v>
      </c>
      <c r="I2806" s="6">
        <v>4399916</v>
      </c>
      <c r="J2806" s="6">
        <v>2969838</v>
      </c>
      <c r="K2806" s="6">
        <v>4467410</v>
      </c>
      <c r="L2806" s="6">
        <v>8103440</v>
      </c>
      <c r="M2806" s="6">
        <v>6145125</v>
      </c>
      <c r="N2806" s="6">
        <v>7691644</v>
      </c>
      <c r="O2806" s="6">
        <v>7641516</v>
      </c>
      <c r="P2806" s="6">
        <v>6775200</v>
      </c>
      <c r="Q2806" s="6">
        <v>4291414</v>
      </c>
      <c r="R2806" s="6">
        <v>5052724</v>
      </c>
      <c r="S2806" s="6">
        <v>3506579</v>
      </c>
      <c r="T2806" s="6">
        <v>4181143</v>
      </c>
      <c r="U2806" s="6">
        <v>7787045</v>
      </c>
      <c r="V2806" s="6">
        <v>7641635</v>
      </c>
      <c r="W2806" s="6">
        <v>9049329</v>
      </c>
      <c r="X2806" s="6">
        <v>4624732</v>
      </c>
      <c r="Y2806" s="6">
        <v>10326650</v>
      </c>
      <c r="Z2806" s="8">
        <v>21.645555972629101</v>
      </c>
      <c r="AA2806" s="8">
        <v>22.1572210927893</v>
      </c>
      <c r="AB2806" s="8">
        <v>22.069044550451299</v>
      </c>
      <c r="AC2806" s="8">
        <v>21.501952805747202</v>
      </c>
      <c r="AD2806" s="8">
        <v>22.0910072344921</v>
      </c>
      <c r="AE2806" s="8">
        <v>22.950103047370199</v>
      </c>
      <c r="AF2806" s="8">
        <v>22.551010926552902</v>
      </c>
      <c r="AG2806" s="8">
        <v>22.874860559859499</v>
      </c>
      <c r="AH2806" s="8">
        <v>22.8654274521815</v>
      </c>
      <c r="AI2806" s="8">
        <v>22.6918321039456</v>
      </c>
      <c r="AJ2806" s="8">
        <v>22.033021656366198</v>
      </c>
      <c r="AK2806" s="8">
        <v>22.268629945657199</v>
      </c>
      <c r="AL2806" s="8">
        <v>21.741632800293701</v>
      </c>
      <c r="AM2806" s="8">
        <v>21.995465955414399</v>
      </c>
      <c r="AN2806" s="8">
        <v>22.892644532703699</v>
      </c>
      <c r="AO2806" s="8">
        <v>22.865449918845599</v>
      </c>
      <c r="AP2806" s="8">
        <v>23.109379390883401</v>
      </c>
      <c r="AQ2806" s="8">
        <v>22.140938334202101</v>
      </c>
      <c r="AR2806" s="8">
        <v>23.2998689791863</v>
      </c>
      <c r="AS2806" s="9">
        <v>2.5000373573644801E-3</v>
      </c>
      <c r="AT2806" s="9">
        <v>1</v>
      </c>
      <c r="AU2806" s="9">
        <v>8.5438032207152696E-4</v>
      </c>
      <c r="AV2806" s="10">
        <v>1.88870078834134</v>
      </c>
      <c r="AW2806" s="10">
        <v>1.1918148768260399</v>
      </c>
      <c r="AX2806" s="10">
        <v>1.9570761601719</v>
      </c>
      <c r="AY2806" s="10">
        <v>-1.58472664258999</v>
      </c>
      <c r="AZ2806" s="10">
        <v>1.0362023313870701</v>
      </c>
      <c r="BA2806" s="10">
        <v>1.6420974416629599</v>
      </c>
      <c r="BB2806" s="9">
        <v>5.44324896731285E-3</v>
      </c>
      <c r="BC2806" s="9">
        <v>0.64955606932881604</v>
      </c>
      <c r="BD2806" s="9">
        <v>2.11485188131355E-3</v>
      </c>
      <c r="BE2806" s="9">
        <v>4.7233503459368803E-2</v>
      </c>
      <c r="BF2806" s="9">
        <v>0.99580678616496299</v>
      </c>
      <c r="BG2806" s="9">
        <v>2.1297198452530301E-2</v>
      </c>
      <c r="BH2806" s="11" t="str">
        <f t="shared" si="378"/>
        <v/>
      </c>
      <c r="BI2806" s="11" t="str">
        <f t="shared" si="378"/>
        <v/>
      </c>
      <c r="BJ2806" s="11" t="str">
        <f t="shared" si="378"/>
        <v/>
      </c>
      <c r="BK2806" s="11" t="str">
        <f t="shared" si="378"/>
        <v/>
      </c>
      <c r="BL2806" s="11" t="str">
        <f t="shared" si="378"/>
        <v/>
      </c>
      <c r="BM2806" s="11" t="str">
        <f t="shared" si="378"/>
        <v/>
      </c>
      <c r="BN2806" s="11" t="str">
        <f t="shared" si="375"/>
        <v/>
      </c>
      <c r="BO2806" s="11" t="str">
        <f t="shared" si="376"/>
        <v/>
      </c>
      <c r="BP2806" s="11" t="str">
        <f t="shared" si="377"/>
        <v/>
      </c>
      <c r="BR2806" s="11">
        <f t="shared" si="374"/>
        <v>2801</v>
      </c>
      <c r="BS2806" s="6" t="str">
        <f t="shared" si="374"/>
        <v>MA_1543g0020</v>
      </c>
      <c r="BT2806" s="6" t="str">
        <f t="shared" si="374"/>
        <v>multifunctional methyltransferase subunit TRM112 At1g22270</v>
      </c>
      <c r="BU2806" s="28">
        <f t="shared" si="379"/>
        <v>1.9</v>
      </c>
      <c r="BV2806" s="28">
        <f t="shared" si="379"/>
        <v>1.2</v>
      </c>
      <c r="BW2806" s="28">
        <f t="shared" si="379"/>
        <v>2</v>
      </c>
      <c r="BX2806" s="28">
        <f t="shared" si="379"/>
        <v>-1.6</v>
      </c>
      <c r="BY2806" s="28">
        <f t="shared" si="379"/>
        <v>1</v>
      </c>
      <c r="BZ2806" s="28">
        <f t="shared" si="379"/>
        <v>1.6</v>
      </c>
    </row>
    <row r="2807" spans="1:78">
      <c r="A2807" s="6">
        <v>2802</v>
      </c>
      <c r="B2807" s="6" t="s">
        <v>4858</v>
      </c>
      <c r="C2807" s="6" t="s">
        <v>4859</v>
      </c>
      <c r="D2807" s="6" t="str">
        <f t="shared" si="373"/>
        <v>Protein 2802 / MA_770477g0010 / DUF642 domain-containing</v>
      </c>
      <c r="E2807" s="6">
        <v>3</v>
      </c>
      <c r="F2807" s="6">
        <v>3</v>
      </c>
      <c r="G2807" s="6">
        <v>3711616</v>
      </c>
      <c r="H2807" s="6">
        <v>7502451</v>
      </c>
      <c r="I2807" s="6">
        <v>12164538</v>
      </c>
      <c r="J2807" s="6">
        <v>8771674</v>
      </c>
      <c r="K2807" s="6">
        <v>3526426</v>
      </c>
      <c r="L2807" s="6">
        <v>6845008</v>
      </c>
      <c r="M2807" s="6">
        <v>7222545</v>
      </c>
      <c r="N2807" s="6">
        <v>6215669</v>
      </c>
      <c r="O2807" s="6">
        <v>6871800</v>
      </c>
      <c r="P2807" s="6">
        <v>21155720</v>
      </c>
      <c r="Q2807" s="6">
        <v>3010597</v>
      </c>
      <c r="R2807" s="6">
        <v>8273806</v>
      </c>
      <c r="S2807" s="6">
        <v>10026208</v>
      </c>
      <c r="T2807" s="6">
        <v>1561608</v>
      </c>
      <c r="U2807" s="6">
        <v>5484437</v>
      </c>
      <c r="V2807" s="6">
        <v>5443199</v>
      </c>
      <c r="W2807" s="6">
        <v>3548505</v>
      </c>
      <c r="X2807" s="6">
        <v>6186661</v>
      </c>
      <c r="Y2807" s="6">
        <v>4730320</v>
      </c>
      <c r="Z2807" s="8">
        <v>21.823616027755001</v>
      </c>
      <c r="AA2807" s="8">
        <v>22.838930560650201</v>
      </c>
      <c r="AB2807" s="8">
        <v>23.536178193056202</v>
      </c>
      <c r="AC2807" s="8">
        <v>23.0644207644498</v>
      </c>
      <c r="AD2807" s="8">
        <v>21.749775335237</v>
      </c>
      <c r="AE2807" s="8">
        <v>22.706620796936399</v>
      </c>
      <c r="AF2807" s="8">
        <v>22.7840758568402</v>
      </c>
      <c r="AG2807" s="8">
        <v>22.567478247977601</v>
      </c>
      <c r="AH2807" s="8">
        <v>22.712256617557401</v>
      </c>
      <c r="AI2807" s="8">
        <v>24.334544450485001</v>
      </c>
      <c r="AJ2807" s="8">
        <v>21.521618170441101</v>
      </c>
      <c r="AK2807" s="8">
        <v>22.980119699713399</v>
      </c>
      <c r="AL2807" s="8">
        <v>23.257272733372201</v>
      </c>
      <c r="AM2807" s="8">
        <v>20.574600918174401</v>
      </c>
      <c r="AN2807" s="8">
        <v>22.386912098977898</v>
      </c>
      <c r="AO2807" s="8">
        <v>22.3760233503927</v>
      </c>
      <c r="AP2807" s="8">
        <v>21.758779908487199</v>
      </c>
      <c r="AQ2807" s="8">
        <v>22.560729552521199</v>
      </c>
      <c r="AR2807" s="8">
        <v>22.1735063526346</v>
      </c>
      <c r="AS2807" s="9">
        <v>0.88965331023281002</v>
      </c>
      <c r="AT2807" s="9">
        <v>1</v>
      </c>
      <c r="AU2807" s="9">
        <v>0.88132700301849198</v>
      </c>
      <c r="AV2807" s="10">
        <v>1.0643876702867201</v>
      </c>
      <c r="AW2807" s="10">
        <v>-1.04895514100547</v>
      </c>
      <c r="AX2807" s="10">
        <v>-1.27579269555838</v>
      </c>
      <c r="AY2807" s="10">
        <v>-1.1164949187700901</v>
      </c>
      <c r="AZ2807" s="10">
        <v>-1.3579380149942</v>
      </c>
      <c r="BA2807" s="10">
        <v>-1.2162509583922501</v>
      </c>
      <c r="BB2807" s="9">
        <v>0.99869270374633101</v>
      </c>
      <c r="BC2807" s="9">
        <v>0.99929657124085802</v>
      </c>
      <c r="BD2807" s="9">
        <v>0.921123631399695</v>
      </c>
      <c r="BE2807" s="9">
        <v>0.992955989484678</v>
      </c>
      <c r="BF2807" s="9">
        <v>0.87740849438408697</v>
      </c>
      <c r="BG2807" s="9">
        <v>0.95651304381757196</v>
      </c>
      <c r="BH2807" s="11" t="str">
        <f t="shared" si="378"/>
        <v/>
      </c>
      <c r="BI2807" s="11" t="str">
        <f t="shared" si="378"/>
        <v/>
      </c>
      <c r="BJ2807" s="11" t="str">
        <f t="shared" si="378"/>
        <v/>
      </c>
      <c r="BK2807" s="11" t="str">
        <f t="shared" si="378"/>
        <v/>
      </c>
      <c r="BL2807" s="11" t="str">
        <f t="shared" si="378"/>
        <v/>
      </c>
      <c r="BM2807" s="11" t="str">
        <f t="shared" si="378"/>
        <v/>
      </c>
      <c r="BN2807" s="11" t="str">
        <f t="shared" si="375"/>
        <v/>
      </c>
      <c r="BO2807" s="11" t="str">
        <f t="shared" si="376"/>
        <v/>
      </c>
      <c r="BP2807" s="11" t="str">
        <f t="shared" si="377"/>
        <v/>
      </c>
      <c r="BR2807" s="11">
        <f t="shared" si="374"/>
        <v>2802</v>
      </c>
      <c r="BS2807" s="6" t="str">
        <f t="shared" si="374"/>
        <v>MA_770477g0010</v>
      </c>
      <c r="BT2807" s="6" t="str">
        <f t="shared" si="374"/>
        <v>DUF642 domain-containing</v>
      </c>
      <c r="BU2807" s="28">
        <f t="shared" si="379"/>
        <v>1.1000000000000001</v>
      </c>
      <c r="BV2807" s="28">
        <f t="shared" si="379"/>
        <v>-1</v>
      </c>
      <c r="BW2807" s="28">
        <f t="shared" si="379"/>
        <v>-1.3</v>
      </c>
      <c r="BX2807" s="28">
        <f t="shared" si="379"/>
        <v>-1.1000000000000001</v>
      </c>
      <c r="BY2807" s="28">
        <f t="shared" si="379"/>
        <v>-1.4</v>
      </c>
      <c r="BZ2807" s="28">
        <f t="shared" si="379"/>
        <v>-1.2</v>
      </c>
    </row>
    <row r="2808" spans="1:78">
      <c r="A2808" s="6">
        <v>2803</v>
      </c>
      <c r="B2808" s="6" t="s">
        <v>4860</v>
      </c>
      <c r="C2808" s="6" t="s">
        <v>534</v>
      </c>
      <c r="D2808" s="6" t="str">
        <f t="shared" si="373"/>
        <v>Protein 2803 / MA_97067g0010 / unknown</v>
      </c>
      <c r="E2808" s="6">
        <v>3</v>
      </c>
      <c r="F2808" s="6">
        <v>3</v>
      </c>
      <c r="G2808" s="6">
        <v>2014393</v>
      </c>
      <c r="H2808" s="6">
        <v>1689343</v>
      </c>
      <c r="I2808" s="6">
        <v>2298437</v>
      </c>
      <c r="J2808" s="6">
        <v>1183490</v>
      </c>
      <c r="K2808" s="6">
        <v>1922852</v>
      </c>
      <c r="L2808" s="6">
        <v>1967551</v>
      </c>
      <c r="M2808" s="6">
        <v>1987306</v>
      </c>
      <c r="N2808" s="6">
        <v>1928687</v>
      </c>
      <c r="O2808" s="6">
        <v>1932442</v>
      </c>
      <c r="P2808" s="6">
        <v>1371313</v>
      </c>
      <c r="Q2808" s="6">
        <v>1580410</v>
      </c>
      <c r="R2808" s="6">
        <v>1537714</v>
      </c>
      <c r="S2808" s="6">
        <v>1147004</v>
      </c>
      <c r="T2808" s="6">
        <v>1498076</v>
      </c>
      <c r="U2808" s="6">
        <v>2476156</v>
      </c>
      <c r="V2808" s="6">
        <v>2835434</v>
      </c>
      <c r="W2808" s="6">
        <v>2490929</v>
      </c>
      <c r="X2808" s="6">
        <v>1793069</v>
      </c>
      <c r="Y2808" s="6">
        <v>2525919</v>
      </c>
      <c r="Z2808" s="8">
        <v>20.941913744148401</v>
      </c>
      <c r="AA2808" s="8">
        <v>20.688030848416499</v>
      </c>
      <c r="AB2808" s="8">
        <v>21.132221691849001</v>
      </c>
      <c r="AC2808" s="8">
        <v>20.174616085273001</v>
      </c>
      <c r="AD2808" s="8">
        <v>20.874816293477299</v>
      </c>
      <c r="AE2808" s="8">
        <v>20.907969600987599</v>
      </c>
      <c r="AF2808" s="8">
        <v>20.922382601294199</v>
      </c>
      <c r="AG2808" s="8">
        <v>20.879187601675898</v>
      </c>
      <c r="AH2808" s="8">
        <v>20.881993683309702</v>
      </c>
      <c r="AI2808" s="8">
        <v>20.387126470864001</v>
      </c>
      <c r="AJ2808" s="8">
        <v>20.5918674493937</v>
      </c>
      <c r="AK2808" s="8">
        <v>20.552355770185599</v>
      </c>
      <c r="AL2808" s="8">
        <v>20.129438991863701</v>
      </c>
      <c r="AM2808" s="8">
        <v>20.514679385405099</v>
      </c>
      <c r="AN2808" s="8">
        <v>21.2396707777926</v>
      </c>
      <c r="AO2808" s="8">
        <v>21.435138144606899</v>
      </c>
      <c r="AP2808" s="8">
        <v>21.248252469743701</v>
      </c>
      <c r="AQ2808" s="8">
        <v>20.7739995756802</v>
      </c>
      <c r="AR2808" s="8">
        <v>21.268376945515399</v>
      </c>
      <c r="AS2808" s="9">
        <v>4.9451139725128802E-3</v>
      </c>
      <c r="AT2808" s="9">
        <v>1</v>
      </c>
      <c r="AU2808" s="9">
        <v>1.9943142566401901E-3</v>
      </c>
      <c r="AV2808" s="10">
        <v>1.09852190589498</v>
      </c>
      <c r="AW2808" s="10">
        <v>-1.25459882716608</v>
      </c>
      <c r="AX2808" s="10">
        <v>1.3479508100016</v>
      </c>
      <c r="AY2808" s="10">
        <v>-1.3782042947520901</v>
      </c>
      <c r="AZ2808" s="10">
        <v>1.22705865287539</v>
      </c>
      <c r="BA2808" s="10">
        <v>1.6911375053055699</v>
      </c>
      <c r="BB2808" s="9">
        <v>0.84588537566317601</v>
      </c>
      <c r="BC2808" s="9">
        <v>0.20095688586719301</v>
      </c>
      <c r="BD2808" s="9">
        <v>6.3827112769479902E-2</v>
      </c>
      <c r="BE2808" s="9">
        <v>5.9771489324038501E-2</v>
      </c>
      <c r="BF2808" s="9">
        <v>0.32140378957031901</v>
      </c>
      <c r="BG2808" s="9">
        <v>1.1052387775162299E-3</v>
      </c>
      <c r="BH2808" s="11" t="str">
        <f t="shared" si="378"/>
        <v/>
      </c>
      <c r="BI2808" s="11" t="str">
        <f t="shared" si="378"/>
        <v/>
      </c>
      <c r="BJ2808" s="11" t="str">
        <f t="shared" si="378"/>
        <v/>
      </c>
      <c r="BK2808" s="11" t="str">
        <f t="shared" si="378"/>
        <v/>
      </c>
      <c r="BL2808" s="11" t="str">
        <f t="shared" si="378"/>
        <v/>
      </c>
      <c r="BM2808" s="11" t="str">
        <f t="shared" si="378"/>
        <v/>
      </c>
      <c r="BN2808" s="11" t="str">
        <f t="shared" si="375"/>
        <v/>
      </c>
      <c r="BO2808" s="11" t="str">
        <f t="shared" si="376"/>
        <v/>
      </c>
      <c r="BP2808" s="11" t="str">
        <f t="shared" si="377"/>
        <v/>
      </c>
      <c r="BR2808" s="11">
        <f t="shared" si="374"/>
        <v>2803</v>
      </c>
      <c r="BS2808" s="6" t="str">
        <f t="shared" si="374"/>
        <v>MA_97067g0010</v>
      </c>
      <c r="BT2808" s="6" t="str">
        <f t="shared" si="374"/>
        <v>unknown</v>
      </c>
      <c r="BU2808" s="28">
        <f t="shared" si="379"/>
        <v>1.1000000000000001</v>
      </c>
      <c r="BV2808" s="28">
        <f t="shared" si="379"/>
        <v>-1.3</v>
      </c>
      <c r="BW2808" s="28">
        <f t="shared" si="379"/>
        <v>1.3</v>
      </c>
      <c r="BX2808" s="28">
        <f t="shared" si="379"/>
        <v>-1.4</v>
      </c>
      <c r="BY2808" s="28">
        <f t="shared" si="379"/>
        <v>1.2</v>
      </c>
      <c r="BZ2808" s="28">
        <f t="shared" si="379"/>
        <v>1.7</v>
      </c>
    </row>
    <row r="2809" spans="1:78">
      <c r="A2809" s="6">
        <v>2804</v>
      </c>
      <c r="B2809" s="6" t="s">
        <v>4861</v>
      </c>
      <c r="C2809" s="6" t="s">
        <v>4862</v>
      </c>
      <c r="D2809" s="6" t="str">
        <f t="shared" si="373"/>
        <v>Protein 2804 / MA_3016g0010 / pyruvate dehydrogenase E1 component subunit mitochondrial-like</v>
      </c>
      <c r="E2809" s="6">
        <v>3</v>
      </c>
      <c r="F2809" s="6">
        <v>3</v>
      </c>
      <c r="G2809" s="6">
        <v>60901880</v>
      </c>
      <c r="H2809" s="6">
        <v>59190780</v>
      </c>
      <c r="I2809" s="6">
        <v>52002042</v>
      </c>
      <c r="J2809" s="6">
        <v>61748364</v>
      </c>
      <c r="K2809" s="6">
        <v>59870206</v>
      </c>
      <c r="L2809" s="6">
        <v>57350905</v>
      </c>
      <c r="M2809" s="6">
        <v>59429804</v>
      </c>
      <c r="N2809" s="6">
        <v>58625806</v>
      </c>
      <c r="O2809" s="6">
        <v>58524269</v>
      </c>
      <c r="P2809" s="6">
        <v>56768928</v>
      </c>
      <c r="Q2809" s="6">
        <v>50007742</v>
      </c>
      <c r="R2809" s="6">
        <v>50648863</v>
      </c>
      <c r="S2809" s="6">
        <v>55854758</v>
      </c>
      <c r="T2809" s="6">
        <v>41166808</v>
      </c>
      <c r="U2809" s="6">
        <v>48795053</v>
      </c>
      <c r="V2809" s="6">
        <v>52895449</v>
      </c>
      <c r="W2809" s="6">
        <v>50863484</v>
      </c>
      <c r="X2809" s="6">
        <v>55184454</v>
      </c>
      <c r="Y2809" s="6">
        <v>51100781</v>
      </c>
      <c r="Z2809" s="8">
        <v>25.859983428054399</v>
      </c>
      <c r="AA2809" s="8">
        <v>25.818869132562298</v>
      </c>
      <c r="AB2809" s="8">
        <v>25.632064939877399</v>
      </c>
      <c r="AC2809" s="8">
        <v>25.879897577745201</v>
      </c>
      <c r="AD2809" s="8">
        <v>25.835334898452</v>
      </c>
      <c r="AE2809" s="8">
        <v>25.773312916428399</v>
      </c>
      <c r="AF2809" s="8">
        <v>25.824683287147401</v>
      </c>
      <c r="AG2809" s="8">
        <v>25.805032516452901</v>
      </c>
      <c r="AH2809" s="8">
        <v>25.8025316736144</v>
      </c>
      <c r="AI2809" s="8">
        <v>25.758598162849399</v>
      </c>
      <c r="AJ2809" s="8">
        <v>25.575648128706199</v>
      </c>
      <c r="AK2809" s="8">
        <v>25.594026547005502</v>
      </c>
      <c r="AL2809" s="8">
        <v>25.7351768464533</v>
      </c>
      <c r="AM2809" s="8">
        <v>25.294978253237499</v>
      </c>
      <c r="AN2809" s="8">
        <v>25.540231554332902</v>
      </c>
      <c r="AO2809" s="8">
        <v>25.6566402658028</v>
      </c>
      <c r="AP2809" s="8">
        <v>25.600126950018002</v>
      </c>
      <c r="AQ2809" s="8">
        <v>25.717758567158398</v>
      </c>
      <c r="AR2809" s="8">
        <v>25.6068420050069</v>
      </c>
      <c r="AS2809" s="9">
        <v>2.8740330087702801E-2</v>
      </c>
      <c r="AT2809" s="9">
        <v>1</v>
      </c>
      <c r="AU2809" s="9">
        <v>1.6589831169349499E-2</v>
      </c>
      <c r="AV2809" s="10">
        <v>-1.0026651589674</v>
      </c>
      <c r="AW2809" s="10">
        <v>-1.1595334246922799</v>
      </c>
      <c r="AX2809" s="10">
        <v>-1.1335987926978901</v>
      </c>
      <c r="AY2809" s="10">
        <v>-1.15645129814467</v>
      </c>
      <c r="AZ2809" s="10">
        <v>-1.1305856023414</v>
      </c>
      <c r="BA2809" s="10">
        <v>1.02287814009811</v>
      </c>
      <c r="BB2809" s="9">
        <v>0.999952550932932</v>
      </c>
      <c r="BC2809" s="9">
        <v>4.3365262432759698E-2</v>
      </c>
      <c r="BD2809" s="9">
        <v>9.9540552868370893E-2</v>
      </c>
      <c r="BE2809" s="9">
        <v>6.5333569642043607E-2</v>
      </c>
      <c r="BF2809" s="9">
        <v>0.139288263970719</v>
      </c>
      <c r="BG2809" s="9">
        <v>0.96821546737841402</v>
      </c>
      <c r="BH2809" s="11" t="str">
        <f t="shared" si="378"/>
        <v/>
      </c>
      <c r="BI2809" s="11" t="str">
        <f t="shared" si="378"/>
        <v/>
      </c>
      <c r="BJ2809" s="11" t="str">
        <f t="shared" si="378"/>
        <v/>
      </c>
      <c r="BK2809" s="11" t="str">
        <f t="shared" si="378"/>
        <v/>
      </c>
      <c r="BL2809" s="11" t="str">
        <f t="shared" si="378"/>
        <v/>
      </c>
      <c r="BM2809" s="11" t="str">
        <f t="shared" si="378"/>
        <v/>
      </c>
      <c r="BN2809" s="11" t="str">
        <f t="shared" si="375"/>
        <v/>
      </c>
      <c r="BO2809" s="11" t="str">
        <f t="shared" si="376"/>
        <v/>
      </c>
      <c r="BP2809" s="11" t="str">
        <f t="shared" si="377"/>
        <v/>
      </c>
      <c r="BR2809" s="11">
        <f t="shared" si="374"/>
        <v>2804</v>
      </c>
      <c r="BS2809" s="6" t="str">
        <f t="shared" si="374"/>
        <v>MA_3016g0010</v>
      </c>
      <c r="BT2809" s="6" t="str">
        <f t="shared" si="374"/>
        <v>pyruvate dehydrogenase E1 component subunit mitochondrial-like</v>
      </c>
      <c r="BU2809" s="28">
        <f t="shared" si="379"/>
        <v>-1</v>
      </c>
      <c r="BV2809" s="28">
        <f t="shared" si="379"/>
        <v>-1.2</v>
      </c>
      <c r="BW2809" s="28">
        <f t="shared" si="379"/>
        <v>-1.1000000000000001</v>
      </c>
      <c r="BX2809" s="28">
        <f t="shared" si="379"/>
        <v>-1.2</v>
      </c>
      <c r="BY2809" s="28">
        <f t="shared" si="379"/>
        <v>-1.1000000000000001</v>
      </c>
      <c r="BZ2809" s="28">
        <f t="shared" si="379"/>
        <v>1</v>
      </c>
    </row>
    <row r="2810" spans="1:78">
      <c r="A2810" s="6">
        <v>2805</v>
      </c>
      <c r="B2810" s="6" t="s">
        <v>4863</v>
      </c>
      <c r="C2810" s="6" t="s">
        <v>4864</v>
      </c>
      <c r="D2810" s="6" t="str">
        <f t="shared" si="373"/>
        <v>Protein 2805 / MA_348074g0010 / Golgi to ER traffic 4 homolog</v>
      </c>
      <c r="E2810" s="6">
        <v>3</v>
      </c>
      <c r="F2810" s="6">
        <v>3</v>
      </c>
      <c r="G2810" s="6">
        <v>4031889</v>
      </c>
      <c r="H2810" s="6">
        <v>2283644</v>
      </c>
      <c r="I2810" s="6">
        <v>4065693</v>
      </c>
      <c r="J2810" s="6">
        <v>1672492</v>
      </c>
      <c r="K2810" s="6">
        <v>3418755</v>
      </c>
      <c r="L2810" s="6">
        <v>3140217</v>
      </c>
      <c r="M2810" s="6">
        <v>2369629</v>
      </c>
      <c r="N2810" s="6">
        <v>3795860</v>
      </c>
      <c r="O2810" s="6">
        <v>2842800</v>
      </c>
      <c r="P2810" s="6">
        <v>1723397</v>
      </c>
      <c r="Q2810" s="6">
        <v>3360612</v>
      </c>
      <c r="R2810" s="6">
        <v>1819255</v>
      </c>
      <c r="S2810" s="6">
        <v>2302738</v>
      </c>
      <c r="T2810" s="6">
        <v>3255671</v>
      </c>
      <c r="U2810" s="6">
        <v>3237653</v>
      </c>
      <c r="V2810" s="6">
        <v>3720411</v>
      </c>
      <c r="W2810" s="6">
        <v>3524463</v>
      </c>
      <c r="X2810" s="6">
        <v>2813673</v>
      </c>
      <c r="Y2810" s="6">
        <v>2961396</v>
      </c>
      <c r="Z2810" s="8">
        <v>21.943024490564301</v>
      </c>
      <c r="AA2810" s="8">
        <v>21.122906334094399</v>
      </c>
      <c r="AB2810" s="8">
        <v>21.955069850886801</v>
      </c>
      <c r="AC2810" s="8">
        <v>20.673567879391001</v>
      </c>
      <c r="AD2810" s="8">
        <v>21.705039607202298</v>
      </c>
      <c r="AE2810" s="8">
        <v>21.582432827169299</v>
      </c>
      <c r="AF2810" s="8">
        <v>21.1762297711659</v>
      </c>
      <c r="AG2810" s="8">
        <v>21.8559953527711</v>
      </c>
      <c r="AH2810" s="8">
        <v>21.4388811737361</v>
      </c>
      <c r="AI2810" s="8">
        <v>20.716823646950399</v>
      </c>
      <c r="AJ2810" s="8">
        <v>21.680292554996399</v>
      </c>
      <c r="AK2810" s="8">
        <v>20.794916345107101</v>
      </c>
      <c r="AL2810" s="8">
        <v>21.134918843415001</v>
      </c>
      <c r="AM2810" s="8">
        <v>21.6345234855591</v>
      </c>
      <c r="AN2810" s="8">
        <v>21.6265169403861</v>
      </c>
      <c r="AO2810" s="8">
        <v>21.827030576385599</v>
      </c>
      <c r="AP2810" s="8">
        <v>21.7489720293167</v>
      </c>
      <c r="AQ2810" s="8">
        <v>21.4240232402259</v>
      </c>
      <c r="AR2810" s="8">
        <v>21.497845990956399</v>
      </c>
      <c r="AS2810" s="9">
        <v>0.44907601590304702</v>
      </c>
      <c r="AT2810" s="9">
        <v>1</v>
      </c>
      <c r="AU2810" s="9">
        <v>0.40564580562995001</v>
      </c>
      <c r="AV2810" s="10">
        <v>1.02346598056382</v>
      </c>
      <c r="AW2810" s="10">
        <v>-1.2206305951852601</v>
      </c>
      <c r="AX2810" s="10">
        <v>1.1056970250235401</v>
      </c>
      <c r="AY2810" s="10">
        <v>-1.2492738890074799</v>
      </c>
      <c r="AZ2810" s="10">
        <v>1.0803456548838299</v>
      </c>
      <c r="BA2810" s="10">
        <v>1.34964761774905</v>
      </c>
      <c r="BB2810" s="9">
        <v>0.99929356547136705</v>
      </c>
      <c r="BC2810" s="9">
        <v>0.67934285063955202</v>
      </c>
      <c r="BD2810" s="9">
        <v>0.94011268278570104</v>
      </c>
      <c r="BE2810" s="9">
        <v>0.64450255295243397</v>
      </c>
      <c r="BF2810" s="9">
        <v>0.97559976339666499</v>
      </c>
      <c r="BG2810" s="9">
        <v>0.36026234248364303</v>
      </c>
      <c r="BH2810" s="11" t="str">
        <f t="shared" si="378"/>
        <v/>
      </c>
      <c r="BI2810" s="11" t="str">
        <f t="shared" si="378"/>
        <v/>
      </c>
      <c r="BJ2810" s="11" t="str">
        <f t="shared" si="378"/>
        <v/>
      </c>
      <c r="BK2810" s="11" t="str">
        <f t="shared" si="378"/>
        <v/>
      </c>
      <c r="BL2810" s="11" t="str">
        <f t="shared" si="378"/>
        <v/>
      </c>
      <c r="BM2810" s="11" t="str">
        <f t="shared" si="378"/>
        <v/>
      </c>
      <c r="BN2810" s="11" t="str">
        <f t="shared" si="375"/>
        <v/>
      </c>
      <c r="BO2810" s="11" t="str">
        <f t="shared" si="376"/>
        <v/>
      </c>
      <c r="BP2810" s="11" t="str">
        <f t="shared" si="377"/>
        <v/>
      </c>
      <c r="BR2810" s="11">
        <f t="shared" si="374"/>
        <v>2805</v>
      </c>
      <c r="BS2810" s="6" t="str">
        <f t="shared" si="374"/>
        <v>MA_348074g0010</v>
      </c>
      <c r="BT2810" s="6" t="str">
        <f t="shared" si="374"/>
        <v>Golgi to ER traffic 4 homolog</v>
      </c>
      <c r="BU2810" s="28">
        <f t="shared" si="379"/>
        <v>1</v>
      </c>
      <c r="BV2810" s="28">
        <f t="shared" si="379"/>
        <v>-1.2</v>
      </c>
      <c r="BW2810" s="28">
        <f t="shared" si="379"/>
        <v>1.1000000000000001</v>
      </c>
      <c r="BX2810" s="28">
        <f t="shared" si="379"/>
        <v>-1.2</v>
      </c>
      <c r="BY2810" s="28">
        <f t="shared" si="379"/>
        <v>1.1000000000000001</v>
      </c>
      <c r="BZ2810" s="28">
        <f t="shared" si="379"/>
        <v>1.3</v>
      </c>
    </row>
    <row r="2811" spans="1:78">
      <c r="A2811" s="6">
        <v>2806</v>
      </c>
      <c r="B2811" s="6" t="s">
        <v>4865</v>
      </c>
      <c r="C2811" s="6" t="s">
        <v>248</v>
      </c>
      <c r="D2811" s="6" t="str">
        <f t="shared" si="373"/>
        <v>Protein 2806 / MA_74917g0020 / ---NA---</v>
      </c>
      <c r="E2811" s="6">
        <v>2</v>
      </c>
      <c r="F2811" s="6">
        <v>2</v>
      </c>
      <c r="G2811" s="6">
        <v>16850117</v>
      </c>
      <c r="H2811" s="6">
        <v>28414649</v>
      </c>
      <c r="I2811" s="6">
        <v>10194229</v>
      </c>
      <c r="J2811" s="6">
        <v>32329964</v>
      </c>
      <c r="K2811" s="6">
        <v>13902773</v>
      </c>
      <c r="L2811" s="6">
        <v>4611929</v>
      </c>
      <c r="M2811" s="6">
        <v>4808303</v>
      </c>
      <c r="N2811" s="6">
        <v>5132038</v>
      </c>
      <c r="O2811" s="6">
        <v>4118897</v>
      </c>
      <c r="P2811" s="6">
        <v>23874466</v>
      </c>
      <c r="Q2811" s="6">
        <v>15340615</v>
      </c>
      <c r="R2811" s="6">
        <v>14146632</v>
      </c>
      <c r="S2811" s="6">
        <v>28178818</v>
      </c>
      <c r="T2811" s="6">
        <v>9851823</v>
      </c>
      <c r="U2811" s="6">
        <v>497369</v>
      </c>
      <c r="V2811" s="6">
        <v>507603</v>
      </c>
      <c r="W2811" s="6">
        <v>950286</v>
      </c>
      <c r="X2811" s="6">
        <v>911002</v>
      </c>
      <c r="Y2811" s="6">
        <v>622076</v>
      </c>
      <c r="Z2811" s="8">
        <v>24.006255273110298</v>
      </c>
      <c r="AA2811" s="8">
        <v>24.7601315584117</v>
      </c>
      <c r="AB2811" s="8">
        <v>23.281249331185599</v>
      </c>
      <c r="AC2811" s="8">
        <v>24.946368565209401</v>
      </c>
      <c r="AD2811" s="8">
        <v>23.7288693309265</v>
      </c>
      <c r="AE2811" s="8">
        <v>22.136938872397</v>
      </c>
      <c r="AF2811" s="8">
        <v>22.197096381102</v>
      </c>
      <c r="AG2811" s="8">
        <v>22.2911004221775</v>
      </c>
      <c r="AH2811" s="8">
        <v>21.973826618946902</v>
      </c>
      <c r="AI2811" s="8">
        <v>24.508965128971798</v>
      </c>
      <c r="AJ2811" s="8">
        <v>23.870852985361701</v>
      </c>
      <c r="AK2811" s="8">
        <v>23.753955284387999</v>
      </c>
      <c r="AL2811" s="8">
        <v>24.748107761263501</v>
      </c>
      <c r="AM2811" s="8">
        <v>23.231959277620199</v>
      </c>
      <c r="AN2811" s="8">
        <v>18.9239570645409</v>
      </c>
      <c r="AO2811" s="8">
        <v>18.953341070157101</v>
      </c>
      <c r="AP2811" s="8">
        <v>19.858002249654501</v>
      </c>
      <c r="AQ2811" s="8">
        <v>19.797094695738501</v>
      </c>
      <c r="AR2811" s="8">
        <v>19.246731321874801</v>
      </c>
      <c r="AS2811" s="9">
        <v>6.5711382202443304E-8</v>
      </c>
      <c r="AT2811" s="9">
        <v>3.5587763883660199E-6</v>
      </c>
      <c r="AU2811" s="9">
        <v>1.0249931994141799E-9</v>
      </c>
      <c r="AV2811" s="10">
        <v>-3.9857030781420502</v>
      </c>
      <c r="AW2811" s="10">
        <v>-1.0880966611818901</v>
      </c>
      <c r="AX2811" s="10">
        <v>-27.641222742735099</v>
      </c>
      <c r="AY2811" s="10">
        <v>3.66300460274622</v>
      </c>
      <c r="AZ2811" s="10">
        <v>-6.9350933074573398</v>
      </c>
      <c r="BA2811" s="10">
        <v>-25.403278705690699</v>
      </c>
      <c r="BB2811" s="9">
        <v>2.8982683416878301E-4</v>
      </c>
      <c r="BC2811" s="9">
        <v>0.98346130489873096</v>
      </c>
      <c r="BD2811" s="9">
        <v>2.4791928510126102E-9</v>
      </c>
      <c r="BE2811" s="9">
        <v>5.4475207791171399E-4</v>
      </c>
      <c r="BF2811" s="9">
        <v>6.6049062789064203E-6</v>
      </c>
      <c r="BG2811" s="9">
        <v>3.56667761991503E-9</v>
      </c>
      <c r="BH2811" s="11" t="str">
        <f t="shared" si="378"/>
        <v>x</v>
      </c>
      <c r="BI2811" s="11" t="str">
        <f t="shared" si="378"/>
        <v/>
      </c>
      <c r="BJ2811" s="11" t="str">
        <f t="shared" si="378"/>
        <v>x</v>
      </c>
      <c r="BK2811" s="11" t="str">
        <f t="shared" si="378"/>
        <v>x</v>
      </c>
      <c r="BL2811" s="11" t="str">
        <f t="shared" si="378"/>
        <v>x</v>
      </c>
      <c r="BM2811" s="11" t="str">
        <f t="shared" si="378"/>
        <v>x</v>
      </c>
      <c r="BN2811" s="11" t="str">
        <f t="shared" si="375"/>
        <v>x</v>
      </c>
      <c r="BO2811" s="11" t="str">
        <f t="shared" si="376"/>
        <v>x</v>
      </c>
      <c r="BP2811" s="11" t="str">
        <f t="shared" si="377"/>
        <v/>
      </c>
      <c r="BR2811" s="11">
        <f t="shared" si="374"/>
        <v>2806</v>
      </c>
      <c r="BS2811" s="6" t="str">
        <f t="shared" si="374"/>
        <v>MA_74917g0020</v>
      </c>
      <c r="BT2811" s="6" t="str">
        <f t="shared" si="374"/>
        <v>---NA---</v>
      </c>
      <c r="BU2811" s="28" t="str">
        <f t="shared" si="379"/>
        <v>-4*</v>
      </c>
      <c r="BV2811" s="28">
        <f t="shared" si="379"/>
        <v>-1.1000000000000001</v>
      </c>
      <c r="BW2811" s="28" t="str">
        <f t="shared" si="379"/>
        <v>-27,6*</v>
      </c>
      <c r="BX2811" s="28" t="str">
        <f t="shared" si="379"/>
        <v>3,7*</v>
      </c>
      <c r="BY2811" s="28" t="str">
        <f t="shared" si="379"/>
        <v>-6,9*</v>
      </c>
      <c r="BZ2811" s="28" t="str">
        <f t="shared" si="379"/>
        <v>-25,4*</v>
      </c>
    </row>
    <row r="2812" spans="1:78">
      <c r="A2812" s="6">
        <v>2807</v>
      </c>
      <c r="B2812" s="6" t="s">
        <v>4866</v>
      </c>
      <c r="C2812" s="6" t="s">
        <v>871</v>
      </c>
      <c r="D2812" s="6" t="str">
        <f t="shared" si="373"/>
        <v>Protein 2807 / MA_19105g0030 / probable aspartyl protease At4g16563</v>
      </c>
      <c r="E2812" s="6">
        <v>4</v>
      </c>
      <c r="F2812" s="6">
        <v>1</v>
      </c>
      <c r="G2812" s="6">
        <v>2715882</v>
      </c>
      <c r="H2812" s="6">
        <v>1530223</v>
      </c>
      <c r="I2812" s="6">
        <v>1804317</v>
      </c>
      <c r="J2812" s="6">
        <v>2878213</v>
      </c>
      <c r="K2812" s="6">
        <v>1790016</v>
      </c>
      <c r="L2812" s="6">
        <v>1407608</v>
      </c>
      <c r="M2812" s="6">
        <v>1794079</v>
      </c>
      <c r="N2812" s="6">
        <v>1307654</v>
      </c>
      <c r="O2812" s="6">
        <v>1627919</v>
      </c>
      <c r="P2812" s="6">
        <v>2600886</v>
      </c>
      <c r="Q2812" s="6">
        <v>1122982</v>
      </c>
      <c r="R2812" s="6">
        <v>1671452</v>
      </c>
      <c r="S2812" s="6">
        <v>3125349</v>
      </c>
      <c r="T2812" s="6">
        <v>1984405</v>
      </c>
      <c r="U2812" s="6">
        <v>1016386</v>
      </c>
      <c r="V2812" s="6">
        <v>891094</v>
      </c>
      <c r="W2812" s="6">
        <v>1046263</v>
      </c>
      <c r="X2812" s="6">
        <v>870331</v>
      </c>
      <c r="Y2812" s="6">
        <v>913782</v>
      </c>
      <c r="Z2812" s="8">
        <v>21.372989367863699</v>
      </c>
      <c r="AA2812" s="8">
        <v>20.545310482079199</v>
      </c>
      <c r="AB2812" s="8">
        <v>20.783021396914801</v>
      </c>
      <c r="AC2812" s="8">
        <v>21.456741930920401</v>
      </c>
      <c r="AD2812" s="8">
        <v>20.771541052354198</v>
      </c>
      <c r="AE2812" s="8">
        <v>20.424814187961399</v>
      </c>
      <c r="AF2812" s="8">
        <v>20.7748119882318</v>
      </c>
      <c r="AG2812" s="8">
        <v>20.318549429336102</v>
      </c>
      <c r="AH2812" s="8">
        <v>20.6345974868611</v>
      </c>
      <c r="AI2812" s="8">
        <v>21.310571734910699</v>
      </c>
      <c r="AJ2812" s="8">
        <v>20.098903372647001</v>
      </c>
      <c r="AK2812" s="8">
        <v>20.672670494212898</v>
      </c>
      <c r="AL2812" s="8">
        <v>21.575585870284801</v>
      </c>
      <c r="AM2812" s="8">
        <v>20.920275066754101</v>
      </c>
      <c r="AN2812" s="8">
        <v>19.955016977858701</v>
      </c>
      <c r="AO2812" s="8">
        <v>19.765218101673099</v>
      </c>
      <c r="AP2812" s="8">
        <v>19.996814117948301</v>
      </c>
      <c r="AQ2812" s="8">
        <v>19.731204658433501</v>
      </c>
      <c r="AR2812" s="8">
        <v>19.801490498547501</v>
      </c>
      <c r="AS2812" s="9">
        <v>2.7332101930102898E-3</v>
      </c>
      <c r="AT2812" s="9">
        <v>1</v>
      </c>
      <c r="AU2812" s="9">
        <v>9.5577089279117605E-4</v>
      </c>
      <c r="AV2812" s="10">
        <v>-1.3638902643582</v>
      </c>
      <c r="AW2812" s="10">
        <v>-1.04994920802129</v>
      </c>
      <c r="AX2812" s="10">
        <v>-2.19766574429815</v>
      </c>
      <c r="AY2812" s="10">
        <v>1.2990059461338599</v>
      </c>
      <c r="AZ2812" s="10">
        <v>-1.6113215276394</v>
      </c>
      <c r="BA2812" s="10">
        <v>-2.09311624553707</v>
      </c>
      <c r="BB2812" s="9">
        <v>0.32857356056347198</v>
      </c>
      <c r="BC2812" s="9">
        <v>0.99083580679302496</v>
      </c>
      <c r="BD2812" s="9">
        <v>1.33928574602848E-3</v>
      </c>
      <c r="BE2812" s="9">
        <v>0.47000643278863102</v>
      </c>
      <c r="BF2812" s="9">
        <v>6.9077943522246596E-2</v>
      </c>
      <c r="BG2812" s="9">
        <v>2.3659119955402601E-3</v>
      </c>
      <c r="BH2812" s="11" t="str">
        <f t="shared" si="378"/>
        <v/>
      </c>
      <c r="BI2812" s="11" t="str">
        <f t="shared" si="378"/>
        <v/>
      </c>
      <c r="BJ2812" s="11" t="str">
        <f t="shared" si="378"/>
        <v/>
      </c>
      <c r="BK2812" s="11" t="str">
        <f t="shared" si="378"/>
        <v/>
      </c>
      <c r="BL2812" s="11" t="str">
        <f t="shared" si="378"/>
        <v/>
      </c>
      <c r="BM2812" s="11" t="str">
        <f t="shared" si="378"/>
        <v/>
      </c>
      <c r="BN2812" s="11" t="str">
        <f t="shared" si="375"/>
        <v/>
      </c>
      <c r="BO2812" s="11" t="str">
        <f t="shared" si="376"/>
        <v/>
      </c>
      <c r="BP2812" s="11" t="str">
        <f t="shared" si="377"/>
        <v/>
      </c>
      <c r="BR2812" s="11">
        <f t="shared" si="374"/>
        <v>2807</v>
      </c>
      <c r="BS2812" s="6" t="str">
        <f t="shared" si="374"/>
        <v>MA_19105g0030</v>
      </c>
      <c r="BT2812" s="6" t="str">
        <f t="shared" si="374"/>
        <v>probable aspartyl protease At4g16563</v>
      </c>
      <c r="BU2812" s="28">
        <f t="shared" si="379"/>
        <v>-1.4</v>
      </c>
      <c r="BV2812" s="28">
        <f t="shared" si="379"/>
        <v>-1</v>
      </c>
      <c r="BW2812" s="28">
        <f t="shared" si="379"/>
        <v>-2.2000000000000002</v>
      </c>
      <c r="BX2812" s="28">
        <f t="shared" si="379"/>
        <v>1.3</v>
      </c>
      <c r="BY2812" s="28">
        <f t="shared" si="379"/>
        <v>-1.6</v>
      </c>
      <c r="BZ2812" s="28">
        <f t="shared" si="379"/>
        <v>-2.1</v>
      </c>
    </row>
    <row r="2813" spans="1:78">
      <c r="A2813" s="6">
        <v>2808</v>
      </c>
      <c r="B2813" s="6" t="s">
        <v>4867</v>
      </c>
      <c r="C2813" s="6" t="s">
        <v>4868</v>
      </c>
      <c r="D2813" s="6" t="str">
        <f t="shared" si="373"/>
        <v>Protein 2808 / MA_748541g0010 / DNA RNA-binding Alba</v>
      </c>
      <c r="E2813" s="6">
        <v>3</v>
      </c>
      <c r="F2813" s="6">
        <v>3</v>
      </c>
      <c r="G2813" s="6">
        <v>4197735</v>
      </c>
      <c r="H2813" s="6">
        <v>5495475</v>
      </c>
      <c r="I2813" s="6">
        <v>6213475</v>
      </c>
      <c r="J2813" s="6">
        <v>4299359</v>
      </c>
      <c r="K2813" s="6">
        <v>4869019</v>
      </c>
      <c r="L2813" s="6">
        <v>5860570</v>
      </c>
      <c r="M2813" s="6">
        <v>6198224</v>
      </c>
      <c r="N2813" s="6">
        <v>5337195</v>
      </c>
      <c r="O2813" s="6">
        <v>6190319</v>
      </c>
      <c r="P2813" s="6">
        <v>5092667</v>
      </c>
      <c r="Q2813" s="6">
        <v>5735586</v>
      </c>
      <c r="R2813" s="6">
        <v>6266847</v>
      </c>
      <c r="S2813" s="6">
        <v>5447071</v>
      </c>
      <c r="T2813" s="6">
        <v>5095285</v>
      </c>
      <c r="U2813" s="6">
        <v>7211087</v>
      </c>
      <c r="V2813" s="6">
        <v>6333018</v>
      </c>
      <c r="W2813" s="6">
        <v>7026094</v>
      </c>
      <c r="X2813" s="6">
        <v>6912979</v>
      </c>
      <c r="Y2813" s="6">
        <v>6108152</v>
      </c>
      <c r="Z2813" s="8">
        <v>22.001179662525701</v>
      </c>
      <c r="AA2813" s="8">
        <v>22.389812754871301</v>
      </c>
      <c r="AB2813" s="8">
        <v>22.5669689171737</v>
      </c>
      <c r="AC2813" s="8">
        <v>22.035690150893402</v>
      </c>
      <c r="AD2813" s="8">
        <v>22.215199699660602</v>
      </c>
      <c r="AE2813" s="8">
        <v>22.482609557552198</v>
      </c>
      <c r="AF2813" s="8">
        <v>22.563423463301199</v>
      </c>
      <c r="AG2813" s="8">
        <v>22.3476502919852</v>
      </c>
      <c r="AH2813" s="8">
        <v>22.561582325752401</v>
      </c>
      <c r="AI2813" s="8">
        <v>22.279989954504799</v>
      </c>
      <c r="AJ2813" s="8">
        <v>22.451509462035101</v>
      </c>
      <c r="AK2813" s="8">
        <v>22.579308340647898</v>
      </c>
      <c r="AL2813" s="8">
        <v>22.377049241474101</v>
      </c>
      <c r="AM2813" s="8">
        <v>22.280731413769701</v>
      </c>
      <c r="AN2813" s="8">
        <v>22.781785317182401</v>
      </c>
      <c r="AO2813" s="8">
        <v>22.594461749231598</v>
      </c>
      <c r="AP2813" s="8">
        <v>22.7442914473969</v>
      </c>
      <c r="AQ2813" s="8">
        <v>22.7208761124086</v>
      </c>
      <c r="AR2813" s="8">
        <v>22.542304533049901</v>
      </c>
      <c r="AS2813" s="9">
        <v>9.0459621908688392E-3</v>
      </c>
      <c r="AT2813" s="9">
        <v>1</v>
      </c>
      <c r="AU2813" s="9">
        <v>4.1509832174775399E-3</v>
      </c>
      <c r="AV2813" s="10">
        <v>1.18677477909114</v>
      </c>
      <c r="AW2813" s="10">
        <v>1.1110682538899299</v>
      </c>
      <c r="AX2813" s="10">
        <v>1.3518860896769</v>
      </c>
      <c r="AY2813" s="10">
        <v>-1.06813850088522</v>
      </c>
      <c r="AZ2813" s="10">
        <v>1.13912606965932</v>
      </c>
      <c r="BA2813" s="10">
        <v>1.2167444123651801</v>
      </c>
      <c r="BB2813" s="9">
        <v>0.128686593118437</v>
      </c>
      <c r="BC2813" s="9">
        <v>0.44051507364876302</v>
      </c>
      <c r="BD2813" s="9">
        <v>2.5718744912106599E-3</v>
      </c>
      <c r="BE2813" s="9">
        <v>0.80094609849264298</v>
      </c>
      <c r="BF2813" s="9">
        <v>0.31390987849180402</v>
      </c>
      <c r="BG2813" s="9">
        <v>5.1537719916642202E-2</v>
      </c>
      <c r="BH2813" s="11" t="str">
        <f t="shared" si="378"/>
        <v/>
      </c>
      <c r="BI2813" s="11" t="str">
        <f t="shared" si="378"/>
        <v/>
      </c>
      <c r="BJ2813" s="11" t="str">
        <f t="shared" si="378"/>
        <v/>
      </c>
      <c r="BK2813" s="11" t="str">
        <f t="shared" si="378"/>
        <v/>
      </c>
      <c r="BL2813" s="11" t="str">
        <f t="shared" si="378"/>
        <v/>
      </c>
      <c r="BM2813" s="11" t="str">
        <f t="shared" si="378"/>
        <v/>
      </c>
      <c r="BN2813" s="11" t="str">
        <f t="shared" si="375"/>
        <v/>
      </c>
      <c r="BO2813" s="11" t="str">
        <f t="shared" si="376"/>
        <v/>
      </c>
      <c r="BP2813" s="11" t="str">
        <f t="shared" si="377"/>
        <v/>
      </c>
      <c r="BR2813" s="11">
        <f t="shared" si="374"/>
        <v>2808</v>
      </c>
      <c r="BS2813" s="6" t="str">
        <f t="shared" si="374"/>
        <v>MA_748541g0010</v>
      </c>
      <c r="BT2813" s="6" t="str">
        <f t="shared" si="374"/>
        <v>DNA RNA-binding Alba</v>
      </c>
      <c r="BU2813" s="28">
        <f t="shared" si="379"/>
        <v>1.2</v>
      </c>
      <c r="BV2813" s="28">
        <f t="shared" si="379"/>
        <v>1.1000000000000001</v>
      </c>
      <c r="BW2813" s="28">
        <f t="shared" si="379"/>
        <v>1.4</v>
      </c>
      <c r="BX2813" s="28">
        <f t="shared" si="379"/>
        <v>-1.1000000000000001</v>
      </c>
      <c r="BY2813" s="28">
        <f t="shared" si="379"/>
        <v>1.1000000000000001</v>
      </c>
      <c r="BZ2813" s="28">
        <f t="shared" si="379"/>
        <v>1.2</v>
      </c>
    </row>
    <row r="2814" spans="1:78">
      <c r="A2814" s="6">
        <v>2809</v>
      </c>
      <c r="B2814" s="6" t="s">
        <v>4869</v>
      </c>
      <c r="C2814" s="6" t="s">
        <v>4870</v>
      </c>
      <c r="D2814" s="6" t="str">
        <f t="shared" si="373"/>
        <v>Protein 2809 / MA_29426g0010 / DUF4149 domain-containing</v>
      </c>
      <c r="E2814" s="6">
        <v>5</v>
      </c>
      <c r="F2814" s="6">
        <v>5</v>
      </c>
      <c r="G2814" s="6">
        <v>4985081</v>
      </c>
      <c r="H2814" s="6">
        <v>2012477</v>
      </c>
      <c r="I2814" s="6">
        <v>3515861</v>
      </c>
      <c r="J2814" s="6">
        <v>1803347</v>
      </c>
      <c r="K2814" s="6">
        <v>3316572</v>
      </c>
      <c r="L2814" s="6">
        <v>2389066</v>
      </c>
      <c r="M2814" s="6">
        <v>2338074</v>
      </c>
      <c r="N2814" s="6">
        <v>2323746</v>
      </c>
      <c r="O2814" s="6">
        <v>2274620</v>
      </c>
      <c r="P2814" s="6">
        <v>3191756</v>
      </c>
      <c r="Q2814" s="6">
        <v>6274613</v>
      </c>
      <c r="R2814" s="6">
        <v>1299508</v>
      </c>
      <c r="S2814" s="6">
        <v>3205125</v>
      </c>
      <c r="T2814" s="6">
        <v>6146879</v>
      </c>
      <c r="U2814" s="6">
        <v>5710588</v>
      </c>
      <c r="V2814" s="6">
        <v>5450280</v>
      </c>
      <c r="W2814" s="6">
        <v>5718558</v>
      </c>
      <c r="X2814" s="6">
        <v>6031534</v>
      </c>
      <c r="Y2814" s="6">
        <v>5282368</v>
      </c>
      <c r="Z2814" s="8">
        <v>22.249185515742798</v>
      </c>
      <c r="AA2814" s="8">
        <v>20.940540864513899</v>
      </c>
      <c r="AB2814" s="8">
        <v>21.745446603805899</v>
      </c>
      <c r="AC2814" s="8">
        <v>20.782245596161999</v>
      </c>
      <c r="AD2814" s="8">
        <v>21.6612614152403</v>
      </c>
      <c r="AE2814" s="8">
        <v>21.188015279358499</v>
      </c>
      <c r="AF2814" s="8">
        <v>21.156889161188399</v>
      </c>
      <c r="AG2814" s="8">
        <v>21.148020951075701</v>
      </c>
      <c r="AH2814" s="8">
        <v>21.117194116874501</v>
      </c>
      <c r="AI2814" s="8">
        <v>21.605918935469301</v>
      </c>
      <c r="AJ2814" s="8">
        <v>22.581095049869901</v>
      </c>
      <c r="AK2814" s="8">
        <v>20.309534084646302</v>
      </c>
      <c r="AL2814" s="8">
        <v>21.611949192428298</v>
      </c>
      <c r="AM2814" s="8">
        <v>22.551422655530299</v>
      </c>
      <c r="AN2814" s="8">
        <v>22.445207872006701</v>
      </c>
      <c r="AO2814" s="8">
        <v>22.377898917422002</v>
      </c>
      <c r="AP2814" s="8">
        <v>22.447219970082902</v>
      </c>
      <c r="AQ2814" s="8">
        <v>22.524093538736601</v>
      </c>
      <c r="AR2814" s="8">
        <v>22.332753380727201</v>
      </c>
      <c r="AS2814" s="9">
        <v>4.1388547948003201E-2</v>
      </c>
      <c r="AT2814" s="9">
        <v>1</v>
      </c>
      <c r="AU2814" s="9">
        <v>2.5600800645092198E-2</v>
      </c>
      <c r="AV2814" s="10">
        <v>-1.2511078166984499</v>
      </c>
      <c r="AW2814" s="10">
        <v>1.19436846913362</v>
      </c>
      <c r="AX2814" s="10">
        <v>1.9314692866943299</v>
      </c>
      <c r="AY2814" s="10">
        <v>1.49428372775123</v>
      </c>
      <c r="AZ2814" s="10">
        <v>2.41647632229627</v>
      </c>
      <c r="BA2814" s="10">
        <v>1.6171469162237699</v>
      </c>
      <c r="BB2814" s="9">
        <v>0.83501219477932798</v>
      </c>
      <c r="BC2814" s="9">
        <v>0.89322313643425799</v>
      </c>
      <c r="BD2814" s="9">
        <v>8.1718183881694398E-2</v>
      </c>
      <c r="BE2814" s="9">
        <v>0.45904982479265499</v>
      </c>
      <c r="BF2814" s="9">
        <v>2.2233487212915799E-2</v>
      </c>
      <c r="BG2814" s="9">
        <v>0.26521481335013702</v>
      </c>
      <c r="BH2814" s="11" t="str">
        <f t="shared" si="378"/>
        <v/>
      </c>
      <c r="BI2814" s="11" t="str">
        <f t="shared" si="378"/>
        <v/>
      </c>
      <c r="BJ2814" s="11" t="str">
        <f t="shared" si="378"/>
        <v/>
      </c>
      <c r="BK2814" s="11" t="str">
        <f t="shared" si="378"/>
        <v/>
      </c>
      <c r="BL2814" s="11" t="str">
        <f t="shared" si="378"/>
        <v/>
      </c>
      <c r="BM2814" s="11" t="str">
        <f t="shared" si="378"/>
        <v/>
      </c>
      <c r="BN2814" s="11" t="str">
        <f t="shared" si="375"/>
        <v/>
      </c>
      <c r="BO2814" s="11" t="str">
        <f t="shared" si="376"/>
        <v/>
      </c>
      <c r="BP2814" s="11" t="str">
        <f t="shared" si="377"/>
        <v/>
      </c>
      <c r="BR2814" s="11">
        <f t="shared" si="374"/>
        <v>2809</v>
      </c>
      <c r="BS2814" s="6" t="str">
        <f t="shared" si="374"/>
        <v>MA_29426g0010</v>
      </c>
      <c r="BT2814" s="6" t="str">
        <f t="shared" si="374"/>
        <v>DUF4149 domain-containing</v>
      </c>
      <c r="BU2814" s="28">
        <f t="shared" si="379"/>
        <v>-1.3</v>
      </c>
      <c r="BV2814" s="28">
        <f t="shared" si="379"/>
        <v>1.2</v>
      </c>
      <c r="BW2814" s="28">
        <f t="shared" si="379"/>
        <v>1.9</v>
      </c>
      <c r="BX2814" s="28">
        <f t="shared" si="379"/>
        <v>1.5</v>
      </c>
      <c r="BY2814" s="28">
        <f t="shared" si="379"/>
        <v>2.4</v>
      </c>
      <c r="BZ2814" s="28">
        <f t="shared" si="379"/>
        <v>1.6</v>
      </c>
    </row>
    <row r="2815" spans="1:78">
      <c r="A2815" s="6">
        <v>2810</v>
      </c>
      <c r="B2815" s="6" t="s">
        <v>4871</v>
      </c>
      <c r="C2815" s="6" t="s">
        <v>2418</v>
      </c>
      <c r="D2815" s="6" t="str">
        <f t="shared" si="373"/>
        <v>Protein 2810 / MA_679956g0010 / NADH dehydrogenase [ubiquinone] iron-sulfur mitochondrial-like</v>
      </c>
      <c r="E2815" s="6">
        <v>2</v>
      </c>
      <c r="F2815" s="6">
        <v>2</v>
      </c>
      <c r="G2815" s="6">
        <v>4504141</v>
      </c>
      <c r="H2815" s="6">
        <v>9480829</v>
      </c>
      <c r="I2815" s="6">
        <v>3882702</v>
      </c>
      <c r="J2815" s="6">
        <v>14106890</v>
      </c>
      <c r="K2815" s="6">
        <v>4687923</v>
      </c>
      <c r="L2815" s="6">
        <v>2016873</v>
      </c>
      <c r="M2815" s="6">
        <v>1805993</v>
      </c>
      <c r="N2815" s="6">
        <v>2047739</v>
      </c>
      <c r="O2815" s="6">
        <v>1943722</v>
      </c>
      <c r="P2815" s="6">
        <v>14087310</v>
      </c>
      <c r="Q2815" s="6">
        <v>5345820</v>
      </c>
      <c r="R2815" s="6">
        <v>11549532</v>
      </c>
      <c r="S2815" s="6">
        <v>14616763</v>
      </c>
      <c r="T2815" s="6">
        <v>3849449</v>
      </c>
      <c r="U2815" s="6">
        <v>1751787</v>
      </c>
      <c r="V2815" s="6">
        <v>1687615</v>
      </c>
      <c r="W2815" s="6">
        <v>1658596</v>
      </c>
      <c r="X2815" s="6">
        <v>1882498</v>
      </c>
      <c r="Y2815" s="6">
        <v>1799511</v>
      </c>
      <c r="Z2815" s="8">
        <v>22.102820560333999</v>
      </c>
      <c r="AA2815" s="8">
        <v>23.176581782656399</v>
      </c>
      <c r="AB2815" s="8">
        <v>21.888629553001099</v>
      </c>
      <c r="AC2815" s="8">
        <v>23.749896631160301</v>
      </c>
      <c r="AD2815" s="8">
        <v>22.160517442746801</v>
      </c>
      <c r="AE2815" s="8">
        <v>20.943688811411501</v>
      </c>
      <c r="AF2815" s="8">
        <v>20.7843608702909</v>
      </c>
      <c r="AG2815" s="8">
        <v>20.965600413860699</v>
      </c>
      <c r="AH2815" s="8">
        <v>20.8903904621869</v>
      </c>
      <c r="AI2815" s="8">
        <v>23.747892816656499</v>
      </c>
      <c r="AJ2815" s="8">
        <v>22.3499798304968</v>
      </c>
      <c r="AK2815" s="8">
        <v>23.461331057414899</v>
      </c>
      <c r="AL2815" s="8">
        <v>23.801120514427001</v>
      </c>
      <c r="AM2815" s="8">
        <v>21.8762205263378</v>
      </c>
      <c r="AN2815" s="8">
        <v>20.7403959374568</v>
      </c>
      <c r="AO2815" s="8">
        <v>20.6865543851331</v>
      </c>
      <c r="AP2815" s="8">
        <v>20.661531087459</v>
      </c>
      <c r="AQ2815" s="8">
        <v>20.844216901476798</v>
      </c>
      <c r="AR2815" s="8">
        <v>20.779173490479302</v>
      </c>
      <c r="AS2815" s="9">
        <v>1.9639647503666901E-4</v>
      </c>
      <c r="AT2815" s="9">
        <v>0.109654356814597</v>
      </c>
      <c r="AU2815" s="9">
        <v>3.8711159997301502E-5</v>
      </c>
      <c r="AV2815" s="10">
        <v>-3.2936312783162101</v>
      </c>
      <c r="AW2815" s="10">
        <v>1.3487470040549501</v>
      </c>
      <c r="AX2815" s="10">
        <v>-3.6637341805231398</v>
      </c>
      <c r="AY2815" s="10">
        <v>4.4422753190906601</v>
      </c>
      <c r="AZ2815" s="10">
        <v>-1.1123692577986899</v>
      </c>
      <c r="BA2815" s="10">
        <v>-4.9414504996342998</v>
      </c>
      <c r="BB2815" s="9">
        <v>4.2515932636552102E-3</v>
      </c>
      <c r="BC2815" s="9">
        <v>0.69244556368454202</v>
      </c>
      <c r="BD2815" s="9">
        <v>1.212077540653E-3</v>
      </c>
      <c r="BE2815" s="9">
        <v>5.6989995265988003E-4</v>
      </c>
      <c r="BF2815" s="9">
        <v>0.98196062412847296</v>
      </c>
      <c r="BG2815" s="9">
        <v>1.5469934816980701E-4</v>
      </c>
      <c r="BH2815" s="11" t="str">
        <f t="shared" si="378"/>
        <v/>
      </c>
      <c r="BI2815" s="11" t="str">
        <f t="shared" si="378"/>
        <v/>
      </c>
      <c r="BJ2815" s="11" t="str">
        <f t="shared" si="378"/>
        <v/>
      </c>
      <c r="BK2815" s="11" t="str">
        <f t="shared" si="378"/>
        <v>x</v>
      </c>
      <c r="BL2815" s="11" t="str">
        <f t="shared" si="378"/>
        <v/>
      </c>
      <c r="BM2815" s="11" t="str">
        <f t="shared" si="378"/>
        <v>x</v>
      </c>
      <c r="BN2815" s="11" t="str">
        <f t="shared" si="375"/>
        <v>x</v>
      </c>
      <c r="BO2815" s="11" t="str">
        <f t="shared" si="376"/>
        <v>x</v>
      </c>
      <c r="BP2815" s="11" t="str">
        <f t="shared" si="377"/>
        <v/>
      </c>
      <c r="BR2815" s="11">
        <f t="shared" si="374"/>
        <v>2810</v>
      </c>
      <c r="BS2815" s="6" t="str">
        <f t="shared" si="374"/>
        <v>MA_679956g0010</v>
      </c>
      <c r="BT2815" s="6" t="str">
        <f t="shared" si="374"/>
        <v>NADH dehydrogenase [ubiquinone] iron-sulfur mitochondrial-like</v>
      </c>
      <c r="BU2815" s="28">
        <f t="shared" si="379"/>
        <v>-3.3</v>
      </c>
      <c r="BV2815" s="28">
        <f t="shared" si="379"/>
        <v>1.3</v>
      </c>
      <c r="BW2815" s="28">
        <f t="shared" si="379"/>
        <v>-3.7</v>
      </c>
      <c r="BX2815" s="28" t="str">
        <f t="shared" si="379"/>
        <v>4,4*</v>
      </c>
      <c r="BY2815" s="28">
        <f t="shared" si="379"/>
        <v>-1.1000000000000001</v>
      </c>
      <c r="BZ2815" s="28" t="str">
        <f t="shared" si="379"/>
        <v>-4,9*</v>
      </c>
    </row>
    <row r="2816" spans="1:78">
      <c r="A2816" s="6">
        <v>2811</v>
      </c>
      <c r="B2816" s="6" t="s">
        <v>4872</v>
      </c>
      <c r="C2816" s="6" t="s">
        <v>4873</v>
      </c>
      <c r="D2816" s="6" t="str">
        <f t="shared" si="373"/>
        <v>Protein 2811 / MA_10435110g0010 / coiled-coil domain-containing 18-like</v>
      </c>
      <c r="E2816" s="6">
        <v>3</v>
      </c>
      <c r="F2816" s="6">
        <v>3</v>
      </c>
      <c r="G2816" s="6">
        <v>1296431</v>
      </c>
      <c r="H2816" s="6">
        <v>376159</v>
      </c>
      <c r="I2816" s="6">
        <v>98061</v>
      </c>
      <c r="J2816" s="6">
        <v>617104</v>
      </c>
      <c r="K2816" s="6">
        <v>336948</v>
      </c>
      <c r="L2816" s="6">
        <v>303846</v>
      </c>
      <c r="M2816" s="6">
        <v>690819</v>
      </c>
      <c r="N2816" s="6">
        <v>393337</v>
      </c>
      <c r="O2816" s="6">
        <v>377370</v>
      </c>
      <c r="P2816" s="6">
        <v>420198</v>
      </c>
      <c r="Q2816" s="6">
        <v>1364773</v>
      </c>
      <c r="R2816" s="6">
        <v>900444</v>
      </c>
      <c r="S2816" s="6">
        <v>1641139</v>
      </c>
      <c r="T2816" s="6">
        <v>1269006</v>
      </c>
      <c r="U2816" s="6">
        <v>123642</v>
      </c>
      <c r="V2816" s="6">
        <v>193211</v>
      </c>
      <c r="W2816" s="6">
        <v>134456</v>
      </c>
      <c r="X2816" s="6">
        <v>120418</v>
      </c>
      <c r="Y2816" s="6">
        <v>282142</v>
      </c>
      <c r="Z2816" s="8">
        <v>20.3061139929417</v>
      </c>
      <c r="AA2816" s="8">
        <v>18.5209830832124</v>
      </c>
      <c r="AB2816" s="8">
        <v>16.5813918534684</v>
      </c>
      <c r="AC2816" s="8">
        <v>19.235154120441099</v>
      </c>
      <c r="AD2816" s="8">
        <v>18.362166436969702</v>
      </c>
      <c r="AE2816" s="8">
        <v>18.212980773994101</v>
      </c>
      <c r="AF2816" s="8">
        <v>19.397948237136902</v>
      </c>
      <c r="AG2816" s="8">
        <v>18.585406376979499</v>
      </c>
      <c r="AH2816" s="8">
        <v>18.525620211176101</v>
      </c>
      <c r="AI2816" s="8">
        <v>18.680709769724899</v>
      </c>
      <c r="AJ2816" s="8">
        <v>20.380229579803899</v>
      </c>
      <c r="AK2816" s="8">
        <v>19.780277029930399</v>
      </c>
      <c r="AL2816" s="8">
        <v>20.6462660056883</v>
      </c>
      <c r="AM2816" s="8">
        <v>20.275267459740199</v>
      </c>
      <c r="AN2816" s="8">
        <v>16.915809370584402</v>
      </c>
      <c r="AO2816" s="8">
        <v>17.559817707294201</v>
      </c>
      <c r="AP2816" s="8">
        <v>17.036774610287999</v>
      </c>
      <c r="AQ2816" s="8">
        <v>16.877691535718501</v>
      </c>
      <c r="AR2816" s="8">
        <v>18.106061917678598</v>
      </c>
      <c r="AS2816" s="9">
        <v>6.3093778649513004E-3</v>
      </c>
      <c r="AT2816" s="9">
        <v>1</v>
      </c>
      <c r="AU2816" s="9">
        <v>2.7037634582930902E-3</v>
      </c>
      <c r="AV2816" s="10">
        <v>1.05652507103428</v>
      </c>
      <c r="AW2816" s="10">
        <v>2.55157504104969</v>
      </c>
      <c r="AX2816" s="10">
        <v>-2.4655865023876098</v>
      </c>
      <c r="AY2816" s="10">
        <v>2.4150634102339201</v>
      </c>
      <c r="AZ2816" s="10">
        <v>-2.6049539545762399</v>
      </c>
      <c r="BA2816" s="10">
        <v>-6.2911289810412203</v>
      </c>
      <c r="BB2816" s="9">
        <v>0.99910802704597201</v>
      </c>
      <c r="BC2816" s="9">
        <v>0.116806599675205</v>
      </c>
      <c r="BD2816" s="9">
        <v>0.13600783376352801</v>
      </c>
      <c r="BE2816" s="9">
        <v>0.18451853911956601</v>
      </c>
      <c r="BF2816" s="9">
        <v>0.13587057555016999</v>
      </c>
      <c r="BG2816" s="9">
        <v>1.33944578490508E-3</v>
      </c>
      <c r="BH2816" s="11" t="str">
        <f t="shared" si="378"/>
        <v/>
      </c>
      <c r="BI2816" s="11" t="str">
        <f t="shared" si="378"/>
        <v/>
      </c>
      <c r="BJ2816" s="11" t="str">
        <f t="shared" si="378"/>
        <v/>
      </c>
      <c r="BK2816" s="11" t="str">
        <f t="shared" si="378"/>
        <v/>
      </c>
      <c r="BL2816" s="11" t="str">
        <f t="shared" si="378"/>
        <v/>
      </c>
      <c r="BM2816" s="11" t="str">
        <f t="shared" si="378"/>
        <v/>
      </c>
      <c r="BN2816" s="11" t="str">
        <f t="shared" si="375"/>
        <v/>
      </c>
      <c r="BO2816" s="11" t="str">
        <f t="shared" si="376"/>
        <v/>
      </c>
      <c r="BP2816" s="11" t="str">
        <f t="shared" si="377"/>
        <v/>
      </c>
      <c r="BR2816" s="11">
        <f t="shared" si="374"/>
        <v>2811</v>
      </c>
      <c r="BS2816" s="6" t="str">
        <f t="shared" si="374"/>
        <v>MA_10435110g0010</v>
      </c>
      <c r="BT2816" s="6" t="str">
        <f t="shared" si="374"/>
        <v>coiled-coil domain-containing 18-like</v>
      </c>
      <c r="BU2816" s="28">
        <f t="shared" si="379"/>
        <v>1.1000000000000001</v>
      </c>
      <c r="BV2816" s="28">
        <f t="shared" si="379"/>
        <v>2.6</v>
      </c>
      <c r="BW2816" s="28">
        <f t="shared" si="379"/>
        <v>-2.5</v>
      </c>
      <c r="BX2816" s="28">
        <f t="shared" si="379"/>
        <v>2.4</v>
      </c>
      <c r="BY2816" s="28">
        <f t="shared" si="379"/>
        <v>-2.6</v>
      </c>
      <c r="BZ2816" s="28">
        <f t="shared" si="379"/>
        <v>-6.3</v>
      </c>
    </row>
    <row r="2817" spans="1:78">
      <c r="A2817" s="6">
        <v>2812</v>
      </c>
      <c r="B2817" s="6" t="s">
        <v>4874</v>
      </c>
      <c r="C2817" s="6" t="s">
        <v>2024</v>
      </c>
      <c r="D2817" s="6" t="str">
        <f t="shared" si="373"/>
        <v>Protein 2812 / MA_41664g0010 / C2 calcium-dependent membrane targeting</v>
      </c>
      <c r="E2817" s="6">
        <v>4</v>
      </c>
      <c r="F2817" s="6">
        <v>4</v>
      </c>
      <c r="G2817" s="6">
        <v>13151986</v>
      </c>
      <c r="H2817" s="6">
        <v>11560460</v>
      </c>
      <c r="I2817" s="6">
        <v>10341788</v>
      </c>
      <c r="J2817" s="6">
        <v>10653859</v>
      </c>
      <c r="K2817" s="6">
        <v>10254775</v>
      </c>
      <c r="L2817" s="6">
        <v>9898997</v>
      </c>
      <c r="M2817" s="6">
        <v>10385253</v>
      </c>
      <c r="N2817" s="6">
        <v>8858950</v>
      </c>
      <c r="O2817" s="6">
        <v>9254504</v>
      </c>
      <c r="P2817" s="6">
        <v>16047264</v>
      </c>
      <c r="Q2817" s="6">
        <v>13043370</v>
      </c>
      <c r="R2817" s="6">
        <v>16474985</v>
      </c>
      <c r="S2817" s="6">
        <v>12628628</v>
      </c>
      <c r="T2817" s="6">
        <v>16294419</v>
      </c>
      <c r="U2817" s="6">
        <v>10342611</v>
      </c>
      <c r="V2817" s="6">
        <v>11676844</v>
      </c>
      <c r="W2817" s="6">
        <v>11021712</v>
      </c>
      <c r="X2817" s="6">
        <v>11090517</v>
      </c>
      <c r="Y2817" s="6">
        <v>11404278</v>
      </c>
      <c r="Z2817" s="8">
        <v>23.6487773326274</v>
      </c>
      <c r="AA2817" s="8">
        <v>23.462695469188098</v>
      </c>
      <c r="AB2817" s="8">
        <v>23.3019823001285</v>
      </c>
      <c r="AC2817" s="8">
        <v>23.344872756798502</v>
      </c>
      <c r="AD2817" s="8">
        <v>23.289792502207199</v>
      </c>
      <c r="AE2817" s="8">
        <v>23.2388509231596</v>
      </c>
      <c r="AF2817" s="8">
        <v>23.308033026990099</v>
      </c>
      <c r="AG2817" s="8">
        <v>23.0787042839553</v>
      </c>
      <c r="AH2817" s="8">
        <v>23.1417242394939</v>
      </c>
      <c r="AI2817" s="8">
        <v>23.9358240082815</v>
      </c>
      <c r="AJ2817" s="8">
        <v>23.636813329344498</v>
      </c>
      <c r="AK2817" s="8">
        <v>23.973773815913098</v>
      </c>
      <c r="AL2817" s="8">
        <v>23.590194574507699</v>
      </c>
      <c r="AM2817" s="8">
        <v>23.957874575922101</v>
      </c>
      <c r="AN2817" s="8">
        <v>23.302097105303101</v>
      </c>
      <c r="AO2817" s="8">
        <v>23.477147061648399</v>
      </c>
      <c r="AP2817" s="8">
        <v>23.3938449990168</v>
      </c>
      <c r="AQ2817" s="8">
        <v>23.4028232845309</v>
      </c>
      <c r="AR2817" s="8">
        <v>23.443071777341999</v>
      </c>
      <c r="AS2817" s="9">
        <v>2.11059262936188E-4</v>
      </c>
      <c r="AT2817" s="9">
        <v>0.119745545379409</v>
      </c>
      <c r="AU2817" s="9">
        <v>4.2508180823361398E-5</v>
      </c>
      <c r="AV2817" s="10">
        <v>-1.1629555483966501</v>
      </c>
      <c r="AW2817" s="10">
        <v>1.3280155030677601</v>
      </c>
      <c r="AX2817" s="10">
        <v>-1.0040472939653999</v>
      </c>
      <c r="AY2817" s="10">
        <v>1.5444229976494099</v>
      </c>
      <c r="AZ2817" s="10">
        <v>1.1582676985300699</v>
      </c>
      <c r="BA2817" s="10">
        <v>-1.3333903721992799</v>
      </c>
      <c r="BB2817" s="9">
        <v>0.12569775465170099</v>
      </c>
      <c r="BC2817" s="9">
        <v>1.37247991789458E-3</v>
      </c>
      <c r="BD2817" s="9">
        <v>0.99988527521252002</v>
      </c>
      <c r="BE2817" s="9">
        <v>3.0532813796502203E-5</v>
      </c>
      <c r="BF2817" s="9">
        <v>0.140109835974703</v>
      </c>
      <c r="BG2817" s="9">
        <v>1.2056257840048501E-3</v>
      </c>
      <c r="BH2817" s="11" t="str">
        <f t="shared" si="378"/>
        <v/>
      </c>
      <c r="BI2817" s="11" t="str">
        <f t="shared" si="378"/>
        <v/>
      </c>
      <c r="BJ2817" s="11" t="str">
        <f t="shared" si="378"/>
        <v/>
      </c>
      <c r="BK2817" s="11" t="str">
        <f t="shared" si="378"/>
        <v/>
      </c>
      <c r="BL2817" s="11" t="str">
        <f t="shared" si="378"/>
        <v/>
      </c>
      <c r="BM2817" s="11" t="str">
        <f t="shared" si="378"/>
        <v/>
      </c>
      <c r="BN2817" s="11" t="str">
        <f t="shared" si="375"/>
        <v/>
      </c>
      <c r="BO2817" s="11" t="str">
        <f t="shared" si="376"/>
        <v/>
      </c>
      <c r="BP2817" s="11" t="str">
        <f t="shared" si="377"/>
        <v/>
      </c>
      <c r="BR2817" s="11">
        <f t="shared" si="374"/>
        <v>2812</v>
      </c>
      <c r="BS2817" s="6" t="str">
        <f t="shared" si="374"/>
        <v>MA_41664g0010</v>
      </c>
      <c r="BT2817" s="6" t="str">
        <f t="shared" si="374"/>
        <v>C2 calcium-dependent membrane targeting</v>
      </c>
      <c r="BU2817" s="28">
        <f t="shared" si="379"/>
        <v>-1.2</v>
      </c>
      <c r="BV2817" s="28">
        <f t="shared" si="379"/>
        <v>1.3</v>
      </c>
      <c r="BW2817" s="28">
        <f t="shared" si="379"/>
        <v>-1</v>
      </c>
      <c r="BX2817" s="28">
        <f t="shared" si="379"/>
        <v>1.5</v>
      </c>
      <c r="BY2817" s="28">
        <f t="shared" si="379"/>
        <v>1.2</v>
      </c>
      <c r="BZ2817" s="28">
        <f t="shared" si="379"/>
        <v>-1.3</v>
      </c>
    </row>
    <row r="2818" spans="1:78">
      <c r="A2818" s="6">
        <v>2813</v>
      </c>
      <c r="B2818" s="6" t="s">
        <v>4875</v>
      </c>
      <c r="C2818" s="6" t="s">
        <v>4876</v>
      </c>
      <c r="D2818" s="6" t="str">
        <f t="shared" si="373"/>
        <v>Protein 2813 / MA_85981g0010 / peptidyl-prolyl cis-trans isomerase CYP18-1</v>
      </c>
      <c r="E2818" s="6">
        <v>4</v>
      </c>
      <c r="F2818" s="6">
        <v>4</v>
      </c>
      <c r="G2818" s="6">
        <v>1896302</v>
      </c>
      <c r="H2818" s="6">
        <v>3194627</v>
      </c>
      <c r="I2818" s="6">
        <v>2162095</v>
      </c>
      <c r="J2818" s="6">
        <v>1743407</v>
      </c>
      <c r="K2818" s="6">
        <v>2552171</v>
      </c>
      <c r="L2818" s="6">
        <v>2877744</v>
      </c>
      <c r="M2818" s="6">
        <v>2244422</v>
      </c>
      <c r="N2818" s="6">
        <v>2646748</v>
      </c>
      <c r="O2818" s="6">
        <v>2480933</v>
      </c>
      <c r="P2818" s="6">
        <v>3013408</v>
      </c>
      <c r="Q2818" s="6">
        <v>2352149</v>
      </c>
      <c r="R2818" s="6">
        <v>3227953</v>
      </c>
      <c r="S2818" s="6">
        <v>2681865</v>
      </c>
      <c r="T2818" s="6">
        <v>1567152</v>
      </c>
      <c r="U2818" s="6">
        <v>2141185</v>
      </c>
      <c r="V2818" s="6">
        <v>2554498</v>
      </c>
      <c r="W2818" s="6">
        <v>2161772</v>
      </c>
      <c r="X2818" s="6">
        <v>2582032</v>
      </c>
      <c r="Y2818" s="6">
        <v>2227876</v>
      </c>
      <c r="Z2818" s="8">
        <v>20.854757311623001</v>
      </c>
      <c r="AA2818" s="8">
        <v>21.6072160633558</v>
      </c>
      <c r="AB2818" s="8">
        <v>21.043998484171901</v>
      </c>
      <c r="AC2818" s="8">
        <v>20.733477976617799</v>
      </c>
      <c r="AD2818" s="8">
        <v>21.283293564801198</v>
      </c>
      <c r="AE2818" s="8">
        <v>21.456506827018298</v>
      </c>
      <c r="AF2818" s="8">
        <v>21.0979125287238</v>
      </c>
      <c r="AG2818" s="8">
        <v>21.335789409999101</v>
      </c>
      <c r="AH2818" s="8">
        <v>21.2424513437029</v>
      </c>
      <c r="AI2818" s="8">
        <v>21.522964588996299</v>
      </c>
      <c r="AJ2818" s="8">
        <v>21.165548021825199</v>
      </c>
      <c r="AK2818" s="8">
        <v>21.622188142004099</v>
      </c>
      <c r="AL2818" s="8">
        <v>21.354805185860901</v>
      </c>
      <c r="AM2818" s="8">
        <v>20.579713684687501</v>
      </c>
      <c r="AN2818" s="8">
        <v>21.0299780203732</v>
      </c>
      <c r="AO2818" s="8">
        <v>21.2846083755291</v>
      </c>
      <c r="AP2818" s="8">
        <v>21.043782940770999</v>
      </c>
      <c r="AQ2818" s="8">
        <v>21.300075449889999</v>
      </c>
      <c r="AR2818" s="8">
        <v>21.087237506147801</v>
      </c>
      <c r="AS2818" s="9">
        <v>0.79289913812080703</v>
      </c>
      <c r="AT2818" s="9">
        <v>1</v>
      </c>
      <c r="AU2818" s="9">
        <v>0.77535911180956996</v>
      </c>
      <c r="AV2818" s="10">
        <v>1.1317978855391799</v>
      </c>
      <c r="AW2818" s="10">
        <v>1.10534385921496</v>
      </c>
      <c r="AX2818" s="10">
        <v>1.03138843834955</v>
      </c>
      <c r="AY2818" s="10">
        <v>-1.0239328477773499</v>
      </c>
      <c r="AZ2818" s="10">
        <v>-1.0973536675961899</v>
      </c>
      <c r="BA2818" s="10">
        <v>-1.07170472163112</v>
      </c>
      <c r="BB2818" s="9">
        <v>0.80411781039633701</v>
      </c>
      <c r="BC2818" s="9">
        <v>0.86506156768626097</v>
      </c>
      <c r="BD2818" s="9">
        <v>0.99500126892157303</v>
      </c>
      <c r="BE2818" s="9">
        <v>0.99809954482748198</v>
      </c>
      <c r="BF2818" s="9">
        <v>0.90432382372600095</v>
      </c>
      <c r="BG2818" s="9">
        <v>0.94913757029534396</v>
      </c>
      <c r="BH2818" s="11" t="str">
        <f t="shared" si="378"/>
        <v/>
      </c>
      <c r="BI2818" s="11" t="str">
        <f t="shared" si="378"/>
        <v/>
      </c>
      <c r="BJ2818" s="11" t="str">
        <f t="shared" si="378"/>
        <v/>
      </c>
      <c r="BK2818" s="11" t="str">
        <f t="shared" si="378"/>
        <v/>
      </c>
      <c r="BL2818" s="11" t="str">
        <f t="shared" si="378"/>
        <v/>
      </c>
      <c r="BM2818" s="11" t="str">
        <f t="shared" si="378"/>
        <v/>
      </c>
      <c r="BN2818" s="11" t="str">
        <f t="shared" si="375"/>
        <v/>
      </c>
      <c r="BO2818" s="11" t="str">
        <f t="shared" si="376"/>
        <v/>
      </c>
      <c r="BP2818" s="11" t="str">
        <f t="shared" si="377"/>
        <v/>
      </c>
      <c r="BR2818" s="11">
        <f t="shared" si="374"/>
        <v>2813</v>
      </c>
      <c r="BS2818" s="6" t="str">
        <f t="shared" si="374"/>
        <v>MA_85981g0010</v>
      </c>
      <c r="BT2818" s="6" t="str">
        <f t="shared" si="374"/>
        <v>peptidyl-prolyl cis-trans isomerase CYP18-1</v>
      </c>
      <c r="BU2818" s="28">
        <f t="shared" si="379"/>
        <v>1.1000000000000001</v>
      </c>
      <c r="BV2818" s="28">
        <f t="shared" si="379"/>
        <v>1.1000000000000001</v>
      </c>
      <c r="BW2818" s="28">
        <f t="shared" si="379"/>
        <v>1</v>
      </c>
      <c r="BX2818" s="28">
        <f t="shared" si="379"/>
        <v>-1</v>
      </c>
      <c r="BY2818" s="28">
        <f t="shared" si="379"/>
        <v>-1.1000000000000001</v>
      </c>
      <c r="BZ2818" s="28">
        <f t="shared" si="379"/>
        <v>-1.1000000000000001</v>
      </c>
    </row>
    <row r="2819" spans="1:78">
      <c r="A2819" s="6">
        <v>2814</v>
      </c>
      <c r="B2819" s="6" t="s">
        <v>4877</v>
      </c>
      <c r="C2819" s="6" t="s">
        <v>4878</v>
      </c>
      <c r="D2819" s="6" t="str">
        <f t="shared" si="373"/>
        <v>Protein 2814 / MA_845211g0010 / MPBQ MSBQ methyltransferase 2</v>
      </c>
      <c r="E2819" s="6">
        <v>3</v>
      </c>
      <c r="F2819" s="6">
        <v>3</v>
      </c>
      <c r="G2819" s="6">
        <v>9251280</v>
      </c>
      <c r="H2819" s="6">
        <v>3148873</v>
      </c>
      <c r="I2819" s="6">
        <v>5548062</v>
      </c>
      <c r="J2819" s="6">
        <v>2778182</v>
      </c>
      <c r="K2819" s="6">
        <v>6219132</v>
      </c>
      <c r="L2819" s="6">
        <v>4900730</v>
      </c>
      <c r="M2819" s="6">
        <v>3468340</v>
      </c>
      <c r="N2819" s="6">
        <v>6306157</v>
      </c>
      <c r="O2819" s="6">
        <v>2739695</v>
      </c>
      <c r="P2819" s="6">
        <v>3414998</v>
      </c>
      <c r="Q2819" s="6">
        <v>9622150</v>
      </c>
      <c r="R2819" s="6">
        <v>4477507</v>
      </c>
      <c r="S2819" s="6">
        <v>3367538</v>
      </c>
      <c r="T2819" s="6">
        <v>5213643</v>
      </c>
      <c r="U2819" s="6">
        <v>7677838</v>
      </c>
      <c r="V2819" s="6">
        <v>10675218</v>
      </c>
      <c r="W2819" s="6">
        <v>5932529</v>
      </c>
      <c r="X2819" s="6">
        <v>7282721</v>
      </c>
      <c r="Y2819" s="6">
        <v>7867827</v>
      </c>
      <c r="Z2819" s="8">
        <v>23.141221558941901</v>
      </c>
      <c r="AA2819" s="8">
        <v>21.586404141352901</v>
      </c>
      <c r="AB2819" s="8">
        <v>22.4035524792987</v>
      </c>
      <c r="AC2819" s="8">
        <v>21.405709683365099</v>
      </c>
      <c r="AD2819" s="8">
        <v>22.568281807770099</v>
      </c>
      <c r="AE2819" s="8">
        <v>22.2245652346617</v>
      </c>
      <c r="AF2819" s="8">
        <v>21.725813901641299</v>
      </c>
      <c r="AG2819" s="8">
        <v>22.588329657566501</v>
      </c>
      <c r="AH2819" s="8">
        <v>21.385583861604999</v>
      </c>
      <c r="AI2819" s="8">
        <v>21.7034533029227</v>
      </c>
      <c r="AJ2819" s="8">
        <v>23.197927859138101</v>
      </c>
      <c r="AK2819" s="8">
        <v>22.094264257003299</v>
      </c>
      <c r="AL2819" s="8">
        <v>21.683262794774901</v>
      </c>
      <c r="AM2819" s="8">
        <v>22.313860368200199</v>
      </c>
      <c r="AN2819" s="8">
        <v>22.872268689412401</v>
      </c>
      <c r="AO2819" s="8">
        <v>23.347762195819101</v>
      </c>
      <c r="AP2819" s="8">
        <v>22.500215817091298</v>
      </c>
      <c r="AQ2819" s="8">
        <v>22.796046146090301</v>
      </c>
      <c r="AR2819" s="8">
        <v>22.9075338049038</v>
      </c>
      <c r="AS2819" s="9">
        <v>0.16074554044328701</v>
      </c>
      <c r="AT2819" s="9">
        <v>1</v>
      </c>
      <c r="AU2819" s="9">
        <v>0.12441139531189099</v>
      </c>
      <c r="AV2819" s="10">
        <v>-1.18096054834699</v>
      </c>
      <c r="AW2819" s="10">
        <v>-1.01570413348091</v>
      </c>
      <c r="AX2819" s="10">
        <v>1.5841746499885001</v>
      </c>
      <c r="AY2819" s="10">
        <v>1.1627013314396299</v>
      </c>
      <c r="AZ2819" s="10">
        <v>1.87084776332782</v>
      </c>
      <c r="BA2819" s="10">
        <v>1.60905274014899</v>
      </c>
      <c r="BB2819" s="9">
        <v>0.92042556150465604</v>
      </c>
      <c r="BC2819" s="9">
        <v>0.99990728129843598</v>
      </c>
      <c r="BD2819" s="9">
        <v>0.28919594177807001</v>
      </c>
      <c r="BE2819" s="9">
        <v>0.938940870553016</v>
      </c>
      <c r="BF2819" s="9">
        <v>0.12479703324894301</v>
      </c>
      <c r="BG2819" s="9">
        <v>0.26366057119488001</v>
      </c>
      <c r="BH2819" s="11" t="str">
        <f t="shared" si="378"/>
        <v/>
      </c>
      <c r="BI2819" s="11" t="str">
        <f t="shared" si="378"/>
        <v/>
      </c>
      <c r="BJ2819" s="11" t="str">
        <f t="shared" si="378"/>
        <v/>
      </c>
      <c r="BK2819" s="11" t="str">
        <f t="shared" si="378"/>
        <v/>
      </c>
      <c r="BL2819" s="11" t="str">
        <f t="shared" si="378"/>
        <v/>
      </c>
      <c r="BM2819" s="11" t="str">
        <f t="shared" si="378"/>
        <v/>
      </c>
      <c r="BN2819" s="11" t="str">
        <f t="shared" si="375"/>
        <v/>
      </c>
      <c r="BO2819" s="11" t="str">
        <f t="shared" si="376"/>
        <v/>
      </c>
      <c r="BP2819" s="11" t="str">
        <f t="shared" si="377"/>
        <v/>
      </c>
      <c r="BR2819" s="11">
        <f t="shared" si="374"/>
        <v>2814</v>
      </c>
      <c r="BS2819" s="6" t="str">
        <f t="shared" si="374"/>
        <v>MA_845211g0010</v>
      </c>
      <c r="BT2819" s="6" t="str">
        <f t="shared" si="374"/>
        <v>MPBQ MSBQ methyltransferase 2</v>
      </c>
      <c r="BU2819" s="28">
        <f t="shared" si="379"/>
        <v>-1.2</v>
      </c>
      <c r="BV2819" s="28">
        <f t="shared" si="379"/>
        <v>-1</v>
      </c>
      <c r="BW2819" s="28">
        <f t="shared" si="379"/>
        <v>1.6</v>
      </c>
      <c r="BX2819" s="28">
        <f t="shared" si="379"/>
        <v>1.2</v>
      </c>
      <c r="BY2819" s="28">
        <f t="shared" si="379"/>
        <v>1.9</v>
      </c>
      <c r="BZ2819" s="28">
        <f t="shared" si="379"/>
        <v>1.6</v>
      </c>
    </row>
    <row r="2820" spans="1:78">
      <c r="A2820" s="6">
        <v>2815</v>
      </c>
      <c r="B2820" s="6" t="s">
        <v>4879</v>
      </c>
      <c r="C2820" s="6" t="s">
        <v>4880</v>
      </c>
      <c r="D2820" s="6" t="str">
        <f t="shared" si="373"/>
        <v>Protein 2815 / MA_10426246g0010 / ATPase family AAA domain-containing 1-like</v>
      </c>
      <c r="E2820" s="6">
        <v>2</v>
      </c>
      <c r="F2820" s="6">
        <v>1</v>
      </c>
      <c r="G2820" s="6">
        <v>233930</v>
      </c>
      <c r="H2820" s="6">
        <v>157014</v>
      </c>
      <c r="I2820" s="6">
        <v>245495</v>
      </c>
      <c r="J2820" s="6">
        <v>62696</v>
      </c>
      <c r="K2820" s="6">
        <v>151039</v>
      </c>
      <c r="L2820" s="6">
        <v>740606</v>
      </c>
      <c r="M2820" s="6">
        <v>390084</v>
      </c>
      <c r="N2820" s="6">
        <v>557484</v>
      </c>
      <c r="O2820" s="6">
        <v>463691</v>
      </c>
      <c r="P2820" s="6">
        <v>56453</v>
      </c>
      <c r="Q2820" s="6">
        <v>294081</v>
      </c>
      <c r="R2820" s="6">
        <v>64780</v>
      </c>
      <c r="S2820" s="6">
        <v>59844</v>
      </c>
      <c r="T2820" s="6">
        <v>252642</v>
      </c>
      <c r="U2820" s="6">
        <v>256247</v>
      </c>
      <c r="V2820" s="6">
        <v>380396</v>
      </c>
      <c r="W2820" s="6">
        <v>231413</v>
      </c>
      <c r="X2820" s="6">
        <v>247599</v>
      </c>
      <c r="Y2820" s="6">
        <v>285042</v>
      </c>
      <c r="Z2820" s="8">
        <v>17.835717364241201</v>
      </c>
      <c r="AA2820" s="8">
        <v>17.260533675783599</v>
      </c>
      <c r="AB2820" s="8">
        <v>17.9053341158865</v>
      </c>
      <c r="AC2820" s="8">
        <v>15.936085781679701</v>
      </c>
      <c r="AD2820" s="8">
        <v>17.2045615924761</v>
      </c>
      <c r="AE2820" s="8">
        <v>19.498346711949601</v>
      </c>
      <c r="AF2820" s="8">
        <v>18.573425299269299</v>
      </c>
      <c r="AG2820" s="8">
        <v>19.088570874174899</v>
      </c>
      <c r="AH2820" s="8">
        <v>18.822804199464201</v>
      </c>
      <c r="AI2820" s="8">
        <v>15.7847626296375</v>
      </c>
      <c r="AJ2820" s="8">
        <v>18.165854051959101</v>
      </c>
      <c r="AK2820" s="8">
        <v>15.9832608476825</v>
      </c>
      <c r="AL2820" s="8">
        <v>15.8689189883863</v>
      </c>
      <c r="AM2820" s="8">
        <v>17.946734971657399</v>
      </c>
      <c r="AN2820" s="8">
        <v>17.9671755888677</v>
      </c>
      <c r="AO2820" s="8">
        <v>18.5371425502607</v>
      </c>
      <c r="AP2820" s="8">
        <v>17.8201103868888</v>
      </c>
      <c r="AQ2820" s="8">
        <v>17.9176459622606</v>
      </c>
      <c r="AR2820" s="8">
        <v>18.1208149857401</v>
      </c>
      <c r="AS2820" s="9">
        <v>7.2132677269109002E-3</v>
      </c>
      <c r="AT2820" s="9">
        <v>1</v>
      </c>
      <c r="AU2820" s="9">
        <v>3.1668004654730802E-3</v>
      </c>
      <c r="AV2820" s="10">
        <v>3.4042577306916701</v>
      </c>
      <c r="AW2820" s="10">
        <v>-1.39333310788416</v>
      </c>
      <c r="AX2820" s="10">
        <v>1.7951835844356401</v>
      </c>
      <c r="AY2820" s="10">
        <v>-4.7432650039433</v>
      </c>
      <c r="AZ2820" s="10">
        <v>-1.89632846479147</v>
      </c>
      <c r="BA2820" s="10">
        <v>2.5012887229243299</v>
      </c>
      <c r="BB2820" s="9">
        <v>1.8575416437833E-2</v>
      </c>
      <c r="BC2820" s="9">
        <v>0.76496602803743097</v>
      </c>
      <c r="BD2820" s="9">
        <v>0.34740030557882201</v>
      </c>
      <c r="BE2820" s="9">
        <v>3.0472002914831999E-3</v>
      </c>
      <c r="BF2820" s="9">
        <v>0.322536938984888</v>
      </c>
      <c r="BG2820" s="9">
        <v>7.0468535934927606E-2</v>
      </c>
      <c r="BH2820" s="11" t="str">
        <f t="shared" si="378"/>
        <v/>
      </c>
      <c r="BI2820" s="11" t="str">
        <f t="shared" si="378"/>
        <v/>
      </c>
      <c r="BJ2820" s="11" t="str">
        <f t="shared" si="378"/>
        <v/>
      </c>
      <c r="BK2820" s="11" t="str">
        <f t="shared" si="378"/>
        <v/>
      </c>
      <c r="BL2820" s="11" t="str">
        <f t="shared" si="378"/>
        <v/>
      </c>
      <c r="BM2820" s="11" t="str">
        <f t="shared" si="378"/>
        <v/>
      </c>
      <c r="BN2820" s="11" t="str">
        <f t="shared" si="375"/>
        <v/>
      </c>
      <c r="BO2820" s="11" t="str">
        <f t="shared" si="376"/>
        <v/>
      </c>
      <c r="BP2820" s="11" t="str">
        <f t="shared" si="377"/>
        <v/>
      </c>
      <c r="BR2820" s="11">
        <f t="shared" si="374"/>
        <v>2815</v>
      </c>
      <c r="BS2820" s="6" t="str">
        <f t="shared" si="374"/>
        <v>MA_10426246g0010</v>
      </c>
      <c r="BT2820" s="6" t="str">
        <f t="shared" si="374"/>
        <v>ATPase family AAA domain-containing 1-like</v>
      </c>
      <c r="BU2820" s="28">
        <f t="shared" si="379"/>
        <v>3.4</v>
      </c>
      <c r="BV2820" s="28">
        <f t="shared" si="379"/>
        <v>-1.4</v>
      </c>
      <c r="BW2820" s="28">
        <f t="shared" si="379"/>
        <v>1.8</v>
      </c>
      <c r="BX2820" s="28">
        <f t="shared" si="379"/>
        <v>-4.7</v>
      </c>
      <c r="BY2820" s="28">
        <f t="shared" si="379"/>
        <v>-1.9</v>
      </c>
      <c r="BZ2820" s="28">
        <f t="shared" si="379"/>
        <v>2.5</v>
      </c>
    </row>
    <row r="2821" spans="1:78">
      <c r="A2821" s="6">
        <v>2816</v>
      </c>
      <c r="B2821" s="6" t="s">
        <v>4881</v>
      </c>
      <c r="C2821" s="6" t="s">
        <v>2758</v>
      </c>
      <c r="D2821" s="6" t="str">
        <f t="shared" si="373"/>
        <v>Protein 2816 / MA_10432110g0010 / sinapyl alcohol</v>
      </c>
      <c r="E2821" s="6">
        <v>3</v>
      </c>
      <c r="F2821" s="6">
        <v>2</v>
      </c>
      <c r="G2821" s="6">
        <v>892329</v>
      </c>
      <c r="H2821" s="6">
        <v>2375858</v>
      </c>
      <c r="I2821" s="6">
        <v>674629</v>
      </c>
      <c r="J2821" s="6">
        <v>1246605</v>
      </c>
      <c r="K2821" s="6">
        <v>1027645</v>
      </c>
      <c r="L2821" s="6">
        <v>1215192</v>
      </c>
      <c r="M2821" s="6">
        <v>1215466</v>
      </c>
      <c r="N2821" s="6">
        <v>1281917</v>
      </c>
      <c r="O2821" s="6">
        <v>1011889</v>
      </c>
      <c r="P2821" s="6">
        <v>270795</v>
      </c>
      <c r="Q2821" s="6">
        <v>355781</v>
      </c>
      <c r="R2821" s="6">
        <v>377344</v>
      </c>
      <c r="S2821" s="6">
        <v>217467</v>
      </c>
      <c r="T2821" s="6">
        <v>238442</v>
      </c>
      <c r="U2821" s="6">
        <v>262875</v>
      </c>
      <c r="V2821" s="6">
        <v>404093</v>
      </c>
      <c r="W2821" s="6">
        <v>259320</v>
      </c>
      <c r="X2821" s="6">
        <v>349857</v>
      </c>
      <c r="Y2821" s="6">
        <v>261081</v>
      </c>
      <c r="Z2821" s="8">
        <v>19.767216201574598</v>
      </c>
      <c r="AA2821" s="8">
        <v>21.1800171812129</v>
      </c>
      <c r="AB2821" s="8">
        <v>19.363734810665601</v>
      </c>
      <c r="AC2821" s="8">
        <v>20.2495729736935</v>
      </c>
      <c r="AD2821" s="8">
        <v>19.970910540868001</v>
      </c>
      <c r="AE2821" s="8">
        <v>20.212752846582301</v>
      </c>
      <c r="AF2821" s="8">
        <v>20.213078107020401</v>
      </c>
      <c r="AG2821" s="8">
        <v>20.289871424444001</v>
      </c>
      <c r="AH2821" s="8">
        <v>19.9486196104112</v>
      </c>
      <c r="AI2821" s="8">
        <v>18.0468415754553</v>
      </c>
      <c r="AJ2821" s="8">
        <v>18.440629941934301</v>
      </c>
      <c r="AK2821" s="8">
        <v>18.525520809095099</v>
      </c>
      <c r="AL2821" s="8">
        <v>17.730436967129499</v>
      </c>
      <c r="AM2821" s="8">
        <v>17.863278853923401</v>
      </c>
      <c r="AN2821" s="8">
        <v>18.0040174193939</v>
      </c>
      <c r="AO2821" s="8">
        <v>18.624327834736299</v>
      </c>
      <c r="AP2821" s="8">
        <v>17.984373952468001</v>
      </c>
      <c r="AQ2821" s="8">
        <v>18.416405832072801</v>
      </c>
      <c r="AR2821" s="8">
        <v>17.9941379447143</v>
      </c>
      <c r="AS2821" s="9">
        <v>8.6736041557429692E-6</v>
      </c>
      <c r="AT2821" s="9">
        <v>2.3345163258031302E-3</v>
      </c>
      <c r="AU2821" s="9">
        <v>7.21643377373456E-7</v>
      </c>
      <c r="AV2821" s="10">
        <v>1.0423141419753701</v>
      </c>
      <c r="AW2821" s="10">
        <v>-3.9584858987226101</v>
      </c>
      <c r="AX2821" s="10">
        <v>-3.7363710815909301</v>
      </c>
      <c r="AY2821" s="10">
        <v>-4.1259858330486603</v>
      </c>
      <c r="AZ2821" s="10">
        <v>-3.8944724180100301</v>
      </c>
      <c r="BA2821" s="10">
        <v>1.0594466695842999</v>
      </c>
      <c r="BB2821" s="9">
        <v>0.99670130070851604</v>
      </c>
      <c r="BC2821" s="9">
        <v>1.3977513055651899E-5</v>
      </c>
      <c r="BD2821" s="9">
        <v>2.3089371274043199E-5</v>
      </c>
      <c r="BE2821" s="9">
        <v>1.9696935257385002E-5</v>
      </c>
      <c r="BF2821" s="9">
        <v>3.1854730000002697E-5</v>
      </c>
      <c r="BG2821" s="9">
        <v>0.98959032161216598</v>
      </c>
      <c r="BH2821" s="11" t="str">
        <f t="shared" si="378"/>
        <v/>
      </c>
      <c r="BI2821" s="11" t="str">
        <f t="shared" si="378"/>
        <v>x</v>
      </c>
      <c r="BJ2821" s="11" t="str">
        <f t="shared" si="378"/>
        <v>x</v>
      </c>
      <c r="BK2821" s="11" t="str">
        <f t="shared" si="378"/>
        <v>x</v>
      </c>
      <c r="BL2821" s="11" t="str">
        <f t="shared" si="378"/>
        <v>x</v>
      </c>
      <c r="BM2821" s="11" t="str">
        <f t="shared" si="378"/>
        <v/>
      </c>
      <c r="BN2821" s="11" t="str">
        <f t="shared" si="375"/>
        <v>x</v>
      </c>
      <c r="BO2821" s="11" t="str">
        <f t="shared" si="376"/>
        <v>x</v>
      </c>
      <c r="BP2821" s="11" t="str">
        <f t="shared" si="377"/>
        <v/>
      </c>
      <c r="BR2821" s="11">
        <f t="shared" si="374"/>
        <v>2816</v>
      </c>
      <c r="BS2821" s="6" t="str">
        <f t="shared" si="374"/>
        <v>MA_10432110g0010</v>
      </c>
      <c r="BT2821" s="6" t="str">
        <f t="shared" si="374"/>
        <v>sinapyl alcohol</v>
      </c>
      <c r="BU2821" s="28">
        <f t="shared" si="379"/>
        <v>1</v>
      </c>
      <c r="BV2821" s="28" t="str">
        <f t="shared" si="379"/>
        <v>-4*</v>
      </c>
      <c r="BW2821" s="28" t="str">
        <f t="shared" si="379"/>
        <v>-3,7*</v>
      </c>
      <c r="BX2821" s="28" t="str">
        <f t="shared" si="379"/>
        <v>-4,1*</v>
      </c>
      <c r="BY2821" s="28" t="str">
        <f t="shared" si="379"/>
        <v>-3,9*</v>
      </c>
      <c r="BZ2821" s="28">
        <f t="shared" si="379"/>
        <v>1.1000000000000001</v>
      </c>
    </row>
    <row r="2822" spans="1:78">
      <c r="A2822" s="6">
        <v>2817</v>
      </c>
      <c r="B2822" s="6" t="s">
        <v>4882</v>
      </c>
      <c r="C2822" s="6" t="s">
        <v>4883</v>
      </c>
      <c r="D2822" s="6" t="str">
        <f t="shared" ref="D2822:D2885" si="380">CONCATENATE("Protein ",A2822," / ",B2822," / ",C2822)</f>
        <v>Protein 2817 / MA_690423g0010 / ras-related Rab-1A isoform X2</v>
      </c>
      <c r="E2822" s="6">
        <v>2</v>
      </c>
      <c r="F2822" s="6">
        <v>2</v>
      </c>
      <c r="G2822" s="6">
        <v>4164673</v>
      </c>
      <c r="H2822" s="6">
        <v>2076992</v>
      </c>
      <c r="I2822" s="6">
        <v>4285582</v>
      </c>
      <c r="J2822" s="6">
        <v>1437357</v>
      </c>
      <c r="K2822" s="6">
        <v>4041057</v>
      </c>
      <c r="L2822" s="6">
        <v>3487621</v>
      </c>
      <c r="M2822" s="6">
        <v>2984203</v>
      </c>
      <c r="N2822" s="6">
        <v>3563237</v>
      </c>
      <c r="O2822" s="6">
        <v>3480043</v>
      </c>
      <c r="P2822" s="6">
        <v>1231858</v>
      </c>
      <c r="Q2822" s="6">
        <v>3630365</v>
      </c>
      <c r="R2822" s="6">
        <v>2438104</v>
      </c>
      <c r="S2822" s="6">
        <v>1610035</v>
      </c>
      <c r="T2822" s="6">
        <v>3270865</v>
      </c>
      <c r="U2822" s="6">
        <v>4185213</v>
      </c>
      <c r="V2822" s="6">
        <v>4543340</v>
      </c>
      <c r="W2822" s="6">
        <v>3854977</v>
      </c>
      <c r="X2822" s="6">
        <v>4276177</v>
      </c>
      <c r="Y2822" s="6">
        <v>3947361</v>
      </c>
      <c r="Z2822" s="8">
        <v>21.989771792454299</v>
      </c>
      <c r="AA2822" s="8">
        <v>20.9860642286543</v>
      </c>
      <c r="AB2822" s="8">
        <v>22.0310597110009</v>
      </c>
      <c r="AC2822" s="8">
        <v>20.4549870014487</v>
      </c>
      <c r="AD2822" s="8">
        <v>21.946301270520699</v>
      </c>
      <c r="AE2822" s="8">
        <v>21.7338118401934</v>
      </c>
      <c r="AF2822" s="8">
        <v>21.5089142473878</v>
      </c>
      <c r="AG2822" s="8">
        <v>21.764757013321201</v>
      </c>
      <c r="AH2822" s="8">
        <v>21.7306737016923</v>
      </c>
      <c r="AI2822" s="8">
        <v>20.232404531117599</v>
      </c>
      <c r="AJ2822" s="8">
        <v>21.791683174629899</v>
      </c>
      <c r="AK2822" s="8">
        <v>21.217328236334001</v>
      </c>
      <c r="AL2822" s="8">
        <v>20.618660620258801</v>
      </c>
      <c r="AM2822" s="8">
        <v>21.641240784920399</v>
      </c>
      <c r="AN2822" s="8">
        <v>21.996869617720801</v>
      </c>
      <c r="AO2822" s="8">
        <v>22.115321842572602</v>
      </c>
      <c r="AP2822" s="8">
        <v>21.878290821919801</v>
      </c>
      <c r="AQ2822" s="8">
        <v>22.027890139814101</v>
      </c>
      <c r="AR2822" s="8">
        <v>21.912457034107199</v>
      </c>
      <c r="AS2822" s="9">
        <v>0.120055013016172</v>
      </c>
      <c r="AT2822" s="9">
        <v>1</v>
      </c>
      <c r="AU2822" s="9">
        <v>8.8764440990686505E-2</v>
      </c>
      <c r="AV2822" s="10">
        <v>1.1510116212835599</v>
      </c>
      <c r="AW2822" s="10">
        <v>-1.3025812195680899</v>
      </c>
      <c r="AX2822" s="10">
        <v>1.41866021622773</v>
      </c>
      <c r="AY2822" s="10">
        <v>-1.49928612138859</v>
      </c>
      <c r="AZ2822" s="10">
        <v>1.2325333558715099</v>
      </c>
      <c r="BA2822" s="10">
        <v>1.8479201546066499</v>
      </c>
      <c r="BB2822" s="9">
        <v>0.933106185126232</v>
      </c>
      <c r="BC2822" s="9">
        <v>0.64847110831106103</v>
      </c>
      <c r="BD2822" s="9">
        <v>0.42904383472093499</v>
      </c>
      <c r="BE2822" s="9">
        <v>0.35608013844120401</v>
      </c>
      <c r="BF2822" s="9">
        <v>0.81547501151956603</v>
      </c>
      <c r="BG2822" s="9">
        <v>6.5240839943615E-2</v>
      </c>
      <c r="BH2822" s="11" t="str">
        <f t="shared" si="378"/>
        <v/>
      </c>
      <c r="BI2822" s="11" t="str">
        <f t="shared" si="378"/>
        <v/>
      </c>
      <c r="BJ2822" s="11" t="str">
        <f t="shared" si="378"/>
        <v/>
      </c>
      <c r="BK2822" s="11" t="str">
        <f t="shared" si="378"/>
        <v/>
      </c>
      <c r="BL2822" s="11" t="str">
        <f t="shared" si="378"/>
        <v/>
      </c>
      <c r="BM2822" s="11" t="str">
        <f t="shared" si="378"/>
        <v/>
      </c>
      <c r="BN2822" s="11" t="str">
        <f t="shared" si="375"/>
        <v/>
      </c>
      <c r="BO2822" s="11" t="str">
        <f t="shared" si="376"/>
        <v/>
      </c>
      <c r="BP2822" s="11" t="str">
        <f t="shared" si="377"/>
        <v/>
      </c>
      <c r="BR2822" s="11">
        <f t="shared" si="374"/>
        <v>2817</v>
      </c>
      <c r="BS2822" s="6" t="str">
        <f t="shared" si="374"/>
        <v>MA_690423g0010</v>
      </c>
      <c r="BT2822" s="6" t="str">
        <f t="shared" si="374"/>
        <v>ras-related Rab-1A isoform X2</v>
      </c>
      <c r="BU2822" s="28">
        <f t="shared" si="379"/>
        <v>1.2</v>
      </c>
      <c r="BV2822" s="28">
        <f t="shared" si="379"/>
        <v>-1.3</v>
      </c>
      <c r="BW2822" s="28">
        <f t="shared" si="379"/>
        <v>1.4</v>
      </c>
      <c r="BX2822" s="28">
        <f t="shared" si="379"/>
        <v>-1.5</v>
      </c>
      <c r="BY2822" s="28">
        <f t="shared" si="379"/>
        <v>1.2</v>
      </c>
      <c r="BZ2822" s="28">
        <f t="shared" si="379"/>
        <v>1.8</v>
      </c>
    </row>
    <row r="2823" spans="1:78">
      <c r="A2823" s="6">
        <v>2818</v>
      </c>
      <c r="B2823" s="6" t="s">
        <v>4884</v>
      </c>
      <c r="C2823" s="6" t="s">
        <v>4885</v>
      </c>
      <c r="D2823" s="6" t="str">
        <f t="shared" si="380"/>
        <v>Protein 2818 / MA_10428425g0010 / SH3 domain-containing 1</v>
      </c>
      <c r="E2823" s="6">
        <v>3</v>
      </c>
      <c r="F2823" s="6">
        <v>3</v>
      </c>
      <c r="G2823" s="6">
        <v>2585175</v>
      </c>
      <c r="H2823" s="6">
        <v>1964481</v>
      </c>
      <c r="I2823" s="6">
        <v>2313060</v>
      </c>
      <c r="J2823" s="6">
        <v>1959999</v>
      </c>
      <c r="K2823" s="6">
        <v>2235771</v>
      </c>
      <c r="L2823" s="6">
        <v>3130862</v>
      </c>
      <c r="M2823" s="6">
        <v>994850</v>
      </c>
      <c r="N2823" s="6">
        <v>2100808</v>
      </c>
      <c r="O2823" s="6">
        <v>1907380</v>
      </c>
      <c r="P2823" s="6">
        <v>1680712</v>
      </c>
      <c r="Q2823" s="6">
        <v>2897111</v>
      </c>
      <c r="R2823" s="6">
        <v>1871266</v>
      </c>
      <c r="S2823" s="6">
        <v>1839250</v>
      </c>
      <c r="T2823" s="6">
        <v>2390035</v>
      </c>
      <c r="U2823" s="6">
        <v>2602764</v>
      </c>
      <c r="V2823" s="6">
        <v>2350748</v>
      </c>
      <c r="W2823" s="6">
        <v>2434369</v>
      </c>
      <c r="X2823" s="6">
        <v>2570529</v>
      </c>
      <c r="Y2823" s="6">
        <v>3148426</v>
      </c>
      <c r="Z2823" s="8">
        <v>21.3018305145014</v>
      </c>
      <c r="AA2823" s="8">
        <v>20.905716783779798</v>
      </c>
      <c r="AB2823" s="8">
        <v>21.1413712588088</v>
      </c>
      <c r="AC2823" s="8">
        <v>20.9024214875956</v>
      </c>
      <c r="AD2823" s="8">
        <v>21.092340996287302</v>
      </c>
      <c r="AE2823" s="8">
        <v>21.5781284890741</v>
      </c>
      <c r="AF2823" s="8">
        <v>19.9241194919829</v>
      </c>
      <c r="AG2823" s="8">
        <v>21.0025128845454</v>
      </c>
      <c r="AH2823" s="8">
        <v>20.863160864208002</v>
      </c>
      <c r="AI2823" s="8">
        <v>20.680641100698601</v>
      </c>
      <c r="AJ2823" s="8">
        <v>21.466183530453598</v>
      </c>
      <c r="AK2823" s="8">
        <v>20.835583221224098</v>
      </c>
      <c r="AL2823" s="8">
        <v>20.8106861606819</v>
      </c>
      <c r="AM2823" s="8">
        <v>21.188600314708701</v>
      </c>
      <c r="AN2823" s="8">
        <v>21.311613073741899</v>
      </c>
      <c r="AO2823" s="8">
        <v>21.1646884598096</v>
      </c>
      <c r="AP2823" s="8">
        <v>21.215116436685999</v>
      </c>
      <c r="AQ2823" s="8">
        <v>21.293633857592202</v>
      </c>
      <c r="AR2823" s="8">
        <v>21.5861993282467</v>
      </c>
      <c r="AS2823" s="9">
        <v>0.35586509354373802</v>
      </c>
      <c r="AT2823" s="9">
        <v>1</v>
      </c>
      <c r="AU2823" s="9">
        <v>0.31065024331469798</v>
      </c>
      <c r="AV2823" s="10">
        <v>-1.17020052923389</v>
      </c>
      <c r="AW2823" s="10">
        <v>-1.0514624597765001</v>
      </c>
      <c r="AX2823" s="10">
        <v>1.1855150871500599</v>
      </c>
      <c r="AY2823" s="10">
        <v>1.11292658939306</v>
      </c>
      <c r="AZ2823" s="10">
        <v>1.38729038239776</v>
      </c>
      <c r="BA2823" s="10">
        <v>1.24652460963695</v>
      </c>
      <c r="BB2823" s="9">
        <v>0.79753689703772401</v>
      </c>
      <c r="BC2823" s="9">
        <v>0.98927716876509697</v>
      </c>
      <c r="BD2823" s="9">
        <v>0.72352548623052804</v>
      </c>
      <c r="BE2823" s="9">
        <v>0.92324456140812505</v>
      </c>
      <c r="BF2823" s="9">
        <v>0.26732703775607602</v>
      </c>
      <c r="BG2823" s="9">
        <v>0.54156305493361401</v>
      </c>
      <c r="BH2823" s="11" t="str">
        <f t="shared" si="378"/>
        <v/>
      </c>
      <c r="BI2823" s="11" t="str">
        <f t="shared" si="378"/>
        <v/>
      </c>
      <c r="BJ2823" s="11" t="str">
        <f t="shared" si="378"/>
        <v/>
      </c>
      <c r="BK2823" s="11" t="str">
        <f t="shared" si="378"/>
        <v/>
      </c>
      <c r="BL2823" s="11" t="str">
        <f t="shared" si="378"/>
        <v/>
      </c>
      <c r="BM2823" s="11" t="str">
        <f t="shared" si="378"/>
        <v/>
      </c>
      <c r="BN2823" s="11" t="str">
        <f t="shared" ref="BN2823:BN2886" si="381">IF(BH2823="x","x",IF(BI2823="x","x",IF(BJ2823="x","x",IF(BK2823="x","x",IF(BL2823="x","x",IF(BM2823="x","x",""))))))</f>
        <v/>
      </c>
      <c r="BO2823" s="11" t="str">
        <f t="shared" ref="BO2823:BO2886" si="382">IF((AND(BN2823="x",AS2823&lt;$E$2)),"x","")</f>
        <v/>
      </c>
      <c r="BP2823" s="11" t="str">
        <f t="shared" ref="BP2823:BP2886" si="383">IF(SUM(Z2823:AD2823)=0,"x",IF(SUM(AE2823:AH2823)=0,"x",IF(SUM(AI2823:AM2823)=0,"x",IF(SUM(AN2823:AR2823)=0,"x",""))))</f>
        <v/>
      </c>
      <c r="BR2823" s="11">
        <f t="shared" si="374"/>
        <v>2818</v>
      </c>
      <c r="BS2823" s="6" t="str">
        <f t="shared" si="374"/>
        <v>MA_10428425g0010</v>
      </c>
      <c r="BT2823" s="6" t="str">
        <f t="shared" si="374"/>
        <v>SH3 domain-containing 1</v>
      </c>
      <c r="BU2823" s="28">
        <f t="shared" si="379"/>
        <v>-1.2</v>
      </c>
      <c r="BV2823" s="28">
        <f t="shared" si="379"/>
        <v>-1.1000000000000001</v>
      </c>
      <c r="BW2823" s="28">
        <f t="shared" si="379"/>
        <v>1.2</v>
      </c>
      <c r="BX2823" s="28">
        <f t="shared" si="379"/>
        <v>1.1000000000000001</v>
      </c>
      <c r="BY2823" s="28">
        <f t="shared" si="379"/>
        <v>1.4</v>
      </c>
      <c r="BZ2823" s="28">
        <f t="shared" si="379"/>
        <v>1.2</v>
      </c>
    </row>
    <row r="2824" spans="1:78">
      <c r="A2824" s="6">
        <v>2819</v>
      </c>
      <c r="B2824" s="6" t="s">
        <v>4886</v>
      </c>
      <c r="C2824" s="6" t="s">
        <v>3295</v>
      </c>
      <c r="D2824" s="6" t="str">
        <f t="shared" si="380"/>
        <v>Protein 2819 / MA_92381g0010 / 40S ribosomal S28</v>
      </c>
      <c r="E2824" s="6">
        <v>3</v>
      </c>
      <c r="F2824" s="6">
        <v>1</v>
      </c>
      <c r="G2824" s="6">
        <v>23650263</v>
      </c>
      <c r="H2824" s="6">
        <v>19767041</v>
      </c>
      <c r="I2824" s="6">
        <v>15433574</v>
      </c>
      <c r="J2824" s="6">
        <v>23248476</v>
      </c>
      <c r="K2824" s="6">
        <v>16867716</v>
      </c>
      <c r="L2824" s="6">
        <v>19860235</v>
      </c>
      <c r="M2824" s="6">
        <v>43060329</v>
      </c>
      <c r="N2824" s="6">
        <v>18754796</v>
      </c>
      <c r="O2824" s="6">
        <v>19009910</v>
      </c>
      <c r="P2824" s="6">
        <v>31461246</v>
      </c>
      <c r="Q2824" s="6">
        <v>14109144</v>
      </c>
      <c r="R2824" s="6">
        <v>26591494</v>
      </c>
      <c r="S2824" s="6">
        <v>15924658</v>
      </c>
      <c r="T2824" s="6">
        <v>27312009</v>
      </c>
      <c r="U2824" s="6">
        <v>17664728</v>
      </c>
      <c r="V2824" s="6">
        <v>15591768</v>
      </c>
      <c r="W2824" s="6">
        <v>20059675</v>
      </c>
      <c r="X2824" s="6">
        <v>14444397</v>
      </c>
      <c r="Y2824" s="6">
        <v>15176059</v>
      </c>
      <c r="Z2824" s="8">
        <v>24.495352891187899</v>
      </c>
      <c r="AA2824" s="8">
        <v>24.236593589192399</v>
      </c>
      <c r="AB2824" s="8">
        <v>23.8795688541184</v>
      </c>
      <c r="AC2824" s="8">
        <v>24.4706328109997</v>
      </c>
      <c r="AD2824" s="8">
        <v>24.0077613006376</v>
      </c>
      <c r="AE2824" s="8">
        <v>24.243379358141699</v>
      </c>
      <c r="AF2824" s="8">
        <v>25.359856006588402</v>
      </c>
      <c r="AG2824" s="8">
        <v>24.160756234788199</v>
      </c>
      <c r="AH2824" s="8">
        <v>24.1802483659581</v>
      </c>
      <c r="AI2824" s="8">
        <v>24.9070724729952</v>
      </c>
      <c r="AJ2824" s="8">
        <v>23.7501271266743</v>
      </c>
      <c r="AK2824" s="8">
        <v>24.664461499167199</v>
      </c>
      <c r="AL2824" s="8">
        <v>23.9247590535219</v>
      </c>
      <c r="AM2824" s="8">
        <v>24.7030321030945</v>
      </c>
      <c r="AN2824" s="8">
        <v>24.074368199113898</v>
      </c>
      <c r="AO2824" s="8">
        <v>23.8942811932871</v>
      </c>
      <c r="AP2824" s="8">
        <v>24.257794896298901</v>
      </c>
      <c r="AQ2824" s="8">
        <v>23.784006642204201</v>
      </c>
      <c r="AR2824" s="8">
        <v>23.855293856853301</v>
      </c>
      <c r="AS2824" s="9">
        <v>0.32756590052750101</v>
      </c>
      <c r="AT2824" s="9">
        <v>1</v>
      </c>
      <c r="AU2824" s="9">
        <v>0.28223063125426801</v>
      </c>
      <c r="AV2824" s="10">
        <v>1.2042025705137001</v>
      </c>
      <c r="AW2824" s="10">
        <v>1.1265478255358301</v>
      </c>
      <c r="AX2824" s="10">
        <v>-1.1849555416629001</v>
      </c>
      <c r="AY2824" s="10">
        <v>-1.06893160078751</v>
      </c>
      <c r="AZ2824" s="10">
        <v>-1.4269265092149299</v>
      </c>
      <c r="BA2824" s="10">
        <v>-1.3349090888169699</v>
      </c>
      <c r="BB2824" s="9">
        <v>0.76703127646415303</v>
      </c>
      <c r="BC2824" s="9">
        <v>0.90996518397106196</v>
      </c>
      <c r="BD2824" s="9">
        <v>0.78335322915304395</v>
      </c>
      <c r="BE2824" s="9">
        <v>0.984866238961143</v>
      </c>
      <c r="BF2824" s="9">
        <v>0.28562406851205802</v>
      </c>
      <c r="BG2824" s="9">
        <v>0.40647259341752001</v>
      </c>
      <c r="BH2824" s="11" t="str">
        <f t="shared" si="378"/>
        <v/>
      </c>
      <c r="BI2824" s="11" t="str">
        <f t="shared" si="378"/>
        <v/>
      </c>
      <c r="BJ2824" s="11" t="str">
        <f t="shared" si="378"/>
        <v/>
      </c>
      <c r="BK2824" s="11" t="str">
        <f t="shared" si="378"/>
        <v/>
      </c>
      <c r="BL2824" s="11" t="str">
        <f t="shared" si="378"/>
        <v/>
      </c>
      <c r="BM2824" s="11" t="str">
        <f t="shared" si="378"/>
        <v/>
      </c>
      <c r="BN2824" s="11" t="str">
        <f t="shared" si="381"/>
        <v/>
      </c>
      <c r="BO2824" s="11" t="str">
        <f t="shared" si="382"/>
        <v/>
      </c>
      <c r="BP2824" s="11" t="str">
        <f t="shared" si="383"/>
        <v/>
      </c>
      <c r="BR2824" s="11">
        <f t="shared" si="374"/>
        <v>2819</v>
      </c>
      <c r="BS2824" s="6" t="str">
        <f t="shared" si="374"/>
        <v>MA_92381g0010</v>
      </c>
      <c r="BT2824" s="6" t="str">
        <f t="shared" si="374"/>
        <v>40S ribosomal S28</v>
      </c>
      <c r="BU2824" s="28">
        <f t="shared" si="379"/>
        <v>1.2</v>
      </c>
      <c r="BV2824" s="28">
        <f t="shared" si="379"/>
        <v>1.1000000000000001</v>
      </c>
      <c r="BW2824" s="28">
        <f t="shared" si="379"/>
        <v>-1.2</v>
      </c>
      <c r="BX2824" s="28">
        <f t="shared" si="379"/>
        <v>-1.1000000000000001</v>
      </c>
      <c r="BY2824" s="28">
        <f t="shared" si="379"/>
        <v>-1.4</v>
      </c>
      <c r="BZ2824" s="28">
        <f t="shared" si="379"/>
        <v>-1.3</v>
      </c>
    </row>
    <row r="2825" spans="1:78">
      <c r="A2825" s="6">
        <v>2820</v>
      </c>
      <c r="B2825" s="6" t="s">
        <v>4887</v>
      </c>
      <c r="C2825" s="6" t="s">
        <v>4888</v>
      </c>
      <c r="D2825" s="6" t="str">
        <f t="shared" si="380"/>
        <v>Protein 2820 / MA_67006g0010 / glucan endo-1,3-beta-glucosidase 7</v>
      </c>
      <c r="E2825" s="6">
        <v>5</v>
      </c>
      <c r="F2825" s="6">
        <v>5</v>
      </c>
      <c r="G2825" s="6">
        <v>3935052</v>
      </c>
      <c r="H2825" s="6">
        <v>3934133</v>
      </c>
      <c r="I2825" s="6">
        <v>3699663</v>
      </c>
      <c r="J2825" s="6">
        <v>3381894</v>
      </c>
      <c r="K2825" s="6">
        <v>3082782</v>
      </c>
      <c r="L2825" s="6">
        <v>4706713</v>
      </c>
      <c r="M2825" s="6">
        <v>3913143</v>
      </c>
      <c r="N2825" s="6">
        <v>4284102</v>
      </c>
      <c r="O2825" s="6">
        <v>5134722</v>
      </c>
      <c r="P2825" s="6">
        <v>3640159</v>
      </c>
      <c r="Q2825" s="6">
        <v>3376534</v>
      </c>
      <c r="R2825" s="6">
        <v>4153696</v>
      </c>
      <c r="S2825" s="6">
        <v>3919927</v>
      </c>
      <c r="T2825" s="6">
        <v>3822889</v>
      </c>
      <c r="U2825" s="6">
        <v>4556771</v>
      </c>
      <c r="V2825" s="6">
        <v>3853891</v>
      </c>
      <c r="W2825" s="6">
        <v>4032939</v>
      </c>
      <c r="X2825" s="6">
        <v>4170281</v>
      </c>
      <c r="Y2825" s="6">
        <v>4305684</v>
      </c>
      <c r="Z2825" s="8">
        <v>21.907951269770098</v>
      </c>
      <c r="AA2825" s="8">
        <v>21.907614300503699</v>
      </c>
      <c r="AB2825" s="8">
        <v>21.818962431857301</v>
      </c>
      <c r="AC2825" s="8">
        <v>21.689400010837002</v>
      </c>
      <c r="AD2825" s="8">
        <v>21.555801441695301</v>
      </c>
      <c r="AE2825" s="8">
        <v>22.166288454197499</v>
      </c>
      <c r="AF2825" s="8">
        <v>21.899896401674098</v>
      </c>
      <c r="AG2825" s="8">
        <v>22.0305613988853</v>
      </c>
      <c r="AH2825" s="8">
        <v>22.291854738744298</v>
      </c>
      <c r="AI2825" s="8">
        <v>21.795570037193698</v>
      </c>
      <c r="AJ2825" s="8">
        <v>21.687111654124401</v>
      </c>
      <c r="AK2825" s="8">
        <v>21.9859642016499</v>
      </c>
      <c r="AL2825" s="8">
        <v>21.902395356899699</v>
      </c>
      <c r="AM2825" s="8">
        <v>21.8662318805419</v>
      </c>
      <c r="AN2825" s="8">
        <v>22.1195804392345</v>
      </c>
      <c r="AO2825" s="8">
        <v>21.8778843376409</v>
      </c>
      <c r="AP2825" s="8">
        <v>21.943400153827401</v>
      </c>
      <c r="AQ2825" s="8">
        <v>21.991713167298201</v>
      </c>
      <c r="AR2825" s="8">
        <v>22.037811011364902</v>
      </c>
      <c r="AS2825" s="9">
        <v>1.9304042961573498E-2</v>
      </c>
      <c r="AT2825" s="9">
        <v>1</v>
      </c>
      <c r="AU2825" s="9">
        <v>1.02925697015763E-2</v>
      </c>
      <c r="AV2825" s="10">
        <v>1.2493730865491599</v>
      </c>
      <c r="AW2825" s="10">
        <v>1.05081502583797</v>
      </c>
      <c r="AX2825" s="10">
        <v>1.1632264109005199</v>
      </c>
      <c r="AY2825" s="10">
        <v>-1.1889562442760599</v>
      </c>
      <c r="AZ2825" s="10">
        <v>-1.07405839038846</v>
      </c>
      <c r="BA2825" s="10">
        <v>1.1069754260250699</v>
      </c>
      <c r="BB2825" s="9">
        <v>1.2161222412908399E-2</v>
      </c>
      <c r="BC2825" s="9">
        <v>0.82822823350315899</v>
      </c>
      <c r="BD2825" s="9">
        <v>8.3600618799862705E-2</v>
      </c>
      <c r="BE2825" s="9">
        <v>5.72717139297588E-2</v>
      </c>
      <c r="BF2825" s="9">
        <v>0.659953835710132</v>
      </c>
      <c r="BG2825" s="9">
        <v>0.33404305560288799</v>
      </c>
      <c r="BH2825" s="11" t="str">
        <f t="shared" si="378"/>
        <v/>
      </c>
      <c r="BI2825" s="11" t="str">
        <f t="shared" si="378"/>
        <v/>
      </c>
      <c r="BJ2825" s="11" t="str">
        <f t="shared" si="378"/>
        <v/>
      </c>
      <c r="BK2825" s="11" t="str">
        <f t="shared" si="378"/>
        <v/>
      </c>
      <c r="BL2825" s="11" t="str">
        <f t="shared" si="378"/>
        <v/>
      </c>
      <c r="BM2825" s="11" t="str">
        <f t="shared" si="378"/>
        <v/>
      </c>
      <c r="BN2825" s="11" t="str">
        <f t="shared" si="381"/>
        <v/>
      </c>
      <c r="BO2825" s="11" t="str">
        <f t="shared" si="382"/>
        <v/>
      </c>
      <c r="BP2825" s="11" t="str">
        <f t="shared" si="383"/>
        <v/>
      </c>
      <c r="BR2825" s="11">
        <f t="shared" si="374"/>
        <v>2820</v>
      </c>
      <c r="BS2825" s="6" t="str">
        <f t="shared" si="374"/>
        <v>MA_67006g0010</v>
      </c>
      <c r="BT2825" s="6" t="str">
        <f t="shared" si="374"/>
        <v>glucan endo-1,3-beta-glucosidase 7</v>
      </c>
      <c r="BU2825" s="28">
        <f t="shared" si="379"/>
        <v>1.2</v>
      </c>
      <c r="BV2825" s="28">
        <f t="shared" si="379"/>
        <v>1.1000000000000001</v>
      </c>
      <c r="BW2825" s="28">
        <f t="shared" si="379"/>
        <v>1.2</v>
      </c>
      <c r="BX2825" s="28">
        <f t="shared" si="379"/>
        <v>-1.2</v>
      </c>
      <c r="BY2825" s="28">
        <f t="shared" si="379"/>
        <v>-1.1000000000000001</v>
      </c>
      <c r="BZ2825" s="28">
        <f t="shared" si="379"/>
        <v>1.1000000000000001</v>
      </c>
    </row>
    <row r="2826" spans="1:78">
      <c r="A2826" s="6">
        <v>2821</v>
      </c>
      <c r="B2826" s="6" t="s">
        <v>4889</v>
      </c>
      <c r="C2826" s="6" t="s">
        <v>2758</v>
      </c>
      <c r="D2826" s="6" t="str">
        <f t="shared" si="380"/>
        <v>Protein 2821 / MA_135446g0010 / sinapyl alcohol</v>
      </c>
      <c r="E2826" s="6">
        <v>2</v>
      </c>
      <c r="F2826" s="6">
        <v>1</v>
      </c>
      <c r="G2826" s="6">
        <v>783149</v>
      </c>
      <c r="H2826" s="6">
        <v>2429461</v>
      </c>
      <c r="I2826" s="6">
        <v>761276</v>
      </c>
      <c r="J2826" s="6">
        <v>1303994</v>
      </c>
      <c r="K2826" s="6">
        <v>967201</v>
      </c>
      <c r="L2826" s="6">
        <v>1432358</v>
      </c>
      <c r="M2826" s="6">
        <v>1339418</v>
      </c>
      <c r="N2826" s="6">
        <v>1353932</v>
      </c>
      <c r="O2826" s="6">
        <v>1429778</v>
      </c>
      <c r="P2826" s="6">
        <v>233377</v>
      </c>
      <c r="Q2826" s="6">
        <v>293266</v>
      </c>
      <c r="R2826" s="6">
        <v>378058</v>
      </c>
      <c r="S2826" s="6">
        <v>328993</v>
      </c>
      <c r="T2826" s="6">
        <v>226628</v>
      </c>
      <c r="U2826" s="6">
        <v>391853</v>
      </c>
      <c r="V2826" s="6">
        <v>305187</v>
      </c>
      <c r="W2826" s="6">
        <v>371417</v>
      </c>
      <c r="X2826" s="6">
        <v>398644</v>
      </c>
      <c r="Y2826" s="6">
        <v>367139</v>
      </c>
      <c r="Z2826" s="8">
        <v>19.5789272916731</v>
      </c>
      <c r="AA2826" s="8">
        <v>21.2122048424634</v>
      </c>
      <c r="AB2826" s="8">
        <v>19.538060070927699</v>
      </c>
      <c r="AC2826" s="8">
        <v>20.314505800710499</v>
      </c>
      <c r="AD2826" s="8">
        <v>19.883456210643299</v>
      </c>
      <c r="AE2826" s="8">
        <v>20.449960690609899</v>
      </c>
      <c r="AF2826" s="8">
        <v>20.3531748305235</v>
      </c>
      <c r="AG2826" s="8">
        <v>20.368723852013801</v>
      </c>
      <c r="AH2826" s="8">
        <v>20.447359728102398</v>
      </c>
      <c r="AI2826" s="8">
        <v>17.832302860584999</v>
      </c>
      <c r="AJ2826" s="8">
        <v>18.1618502953622</v>
      </c>
      <c r="AK2826" s="8">
        <v>18.528248057807499</v>
      </c>
      <c r="AL2826" s="8">
        <v>18.3276973624316</v>
      </c>
      <c r="AM2826" s="8">
        <v>17.789966592283701</v>
      </c>
      <c r="AN2826" s="8">
        <v>18.5799530166721</v>
      </c>
      <c r="AO2826" s="8">
        <v>18.219333983676801</v>
      </c>
      <c r="AP2826" s="8">
        <v>18.502680324320799</v>
      </c>
      <c r="AQ2826" s="8">
        <v>18.604741429667701</v>
      </c>
      <c r="AR2826" s="8">
        <v>18.485966849887799</v>
      </c>
      <c r="AS2826" s="9">
        <v>4.8028932055120501E-6</v>
      </c>
      <c r="AT2826" s="9">
        <v>1.04961060528241E-3</v>
      </c>
      <c r="AU2826" s="9">
        <v>3.1873993479575101E-7</v>
      </c>
      <c r="AV2826" s="10">
        <v>1.2306102652091799</v>
      </c>
      <c r="AW2826" s="10">
        <v>-3.9378763459419499</v>
      </c>
      <c r="AX2826" s="10">
        <v>-3.08847729009441</v>
      </c>
      <c r="AY2826" s="10">
        <v>-4.8459910544405798</v>
      </c>
      <c r="AZ2826" s="10">
        <v>-3.8007118570556102</v>
      </c>
      <c r="BA2826" s="10">
        <v>1.27502195291246</v>
      </c>
      <c r="BB2826" s="9">
        <v>0.68872873764730602</v>
      </c>
      <c r="BC2826" s="9">
        <v>6.5551008038289299E-6</v>
      </c>
      <c r="BD2826" s="9">
        <v>6.3406764192586201E-5</v>
      </c>
      <c r="BE2826" s="9">
        <v>2.3871732336422398E-6</v>
      </c>
      <c r="BF2826" s="9">
        <v>1.8070870851039099E-5</v>
      </c>
      <c r="BG2826" s="9">
        <v>0.53028136307694995</v>
      </c>
      <c r="BH2826" s="11" t="str">
        <f t="shared" si="378"/>
        <v/>
      </c>
      <c r="BI2826" s="11" t="str">
        <f t="shared" si="378"/>
        <v>x</v>
      </c>
      <c r="BJ2826" s="11" t="str">
        <f t="shared" si="378"/>
        <v>x</v>
      </c>
      <c r="BK2826" s="11" t="str">
        <f t="shared" si="378"/>
        <v>x</v>
      </c>
      <c r="BL2826" s="11" t="str">
        <f t="shared" si="378"/>
        <v>x</v>
      </c>
      <c r="BM2826" s="11" t="str">
        <f t="shared" si="378"/>
        <v/>
      </c>
      <c r="BN2826" s="11" t="str">
        <f t="shared" si="381"/>
        <v>x</v>
      </c>
      <c r="BO2826" s="11" t="str">
        <f t="shared" si="382"/>
        <v>x</v>
      </c>
      <c r="BP2826" s="11" t="str">
        <f t="shared" si="383"/>
        <v/>
      </c>
      <c r="BR2826" s="11">
        <f t="shared" ref="BR2826:BT2889" si="384">A2826</f>
        <v>2821</v>
      </c>
      <c r="BS2826" s="6" t="str">
        <f t="shared" si="384"/>
        <v>MA_135446g0010</v>
      </c>
      <c r="BT2826" s="6" t="str">
        <f t="shared" si="384"/>
        <v>sinapyl alcohol</v>
      </c>
      <c r="BU2826" s="28">
        <f t="shared" si="379"/>
        <v>1.2</v>
      </c>
      <c r="BV2826" s="28" t="str">
        <f t="shared" si="379"/>
        <v>-3,9*</v>
      </c>
      <c r="BW2826" s="28" t="str">
        <f t="shared" si="379"/>
        <v>-3,1*</v>
      </c>
      <c r="BX2826" s="28" t="str">
        <f t="shared" si="379"/>
        <v>-4,8*</v>
      </c>
      <c r="BY2826" s="28" t="str">
        <f t="shared" si="379"/>
        <v>-3,8*</v>
      </c>
      <c r="BZ2826" s="28">
        <f t="shared" si="379"/>
        <v>1.3</v>
      </c>
    </row>
    <row r="2827" spans="1:78">
      <c r="A2827" s="6">
        <v>2822</v>
      </c>
      <c r="B2827" s="6" t="s">
        <v>4890</v>
      </c>
      <c r="C2827" s="6" t="s">
        <v>4891</v>
      </c>
      <c r="D2827" s="6" t="str">
        <f t="shared" si="380"/>
        <v>Protein 2822 / MA_9148187g0010 / calponin homology domain-containing DDB_G0272472 isoform X2</v>
      </c>
      <c r="E2827" s="6">
        <v>3</v>
      </c>
      <c r="F2827" s="6">
        <v>3</v>
      </c>
      <c r="G2827" s="6">
        <v>1784514</v>
      </c>
      <c r="H2827" s="6">
        <v>679548</v>
      </c>
      <c r="I2827" s="6">
        <v>1404290</v>
      </c>
      <c r="J2827" s="6">
        <v>1151354</v>
      </c>
      <c r="K2827" s="6">
        <v>1387369</v>
      </c>
      <c r="L2827" s="6">
        <v>716998</v>
      </c>
      <c r="M2827" s="6">
        <v>529104</v>
      </c>
      <c r="N2827" s="6">
        <v>748777</v>
      </c>
      <c r="O2827" s="6">
        <v>707114</v>
      </c>
      <c r="P2827" s="6">
        <v>850279</v>
      </c>
      <c r="Q2827" s="6">
        <v>1660687</v>
      </c>
      <c r="R2827" s="6">
        <v>874810</v>
      </c>
      <c r="S2827" s="6">
        <v>1377973</v>
      </c>
      <c r="T2827" s="6">
        <v>1505095</v>
      </c>
      <c r="U2827" s="6">
        <v>628466</v>
      </c>
      <c r="V2827" s="6">
        <v>705699</v>
      </c>
      <c r="W2827" s="6">
        <v>735849</v>
      </c>
      <c r="X2827" s="6">
        <v>977564</v>
      </c>
      <c r="Y2827" s="6">
        <v>927328</v>
      </c>
      <c r="Z2827" s="8">
        <v>20.767099789092399</v>
      </c>
      <c r="AA2827" s="8">
        <v>19.374215934062601</v>
      </c>
      <c r="AB2827" s="8">
        <v>20.4214094667607</v>
      </c>
      <c r="AC2827" s="8">
        <v>20.134900047905798</v>
      </c>
      <c r="AD2827" s="8">
        <v>20.4039201231489</v>
      </c>
      <c r="AE2827" s="8">
        <v>19.451609569104399</v>
      </c>
      <c r="AF2827" s="8">
        <v>19.0131917989263</v>
      </c>
      <c r="AG2827" s="8">
        <v>19.514176595127999</v>
      </c>
      <c r="AH2827" s="8">
        <v>19.431583297641701</v>
      </c>
      <c r="AI2827" s="8">
        <v>19.697576781418402</v>
      </c>
      <c r="AJ2827" s="8">
        <v>20.663348754545201</v>
      </c>
      <c r="AK2827" s="8">
        <v>19.738610186441399</v>
      </c>
      <c r="AL2827" s="8">
        <v>20.394116189479799</v>
      </c>
      <c r="AM2827" s="8">
        <v>20.521423120563899</v>
      </c>
      <c r="AN2827" s="8">
        <v>19.2614751714164</v>
      </c>
      <c r="AO2827" s="8">
        <v>19.428693440080298</v>
      </c>
      <c r="AP2827" s="8">
        <v>19.4890502226467</v>
      </c>
      <c r="AQ2827" s="8">
        <v>19.898831631547399</v>
      </c>
      <c r="AR2827" s="8">
        <v>19.822720191147798</v>
      </c>
      <c r="AS2827" s="9">
        <v>1.68273701230796E-2</v>
      </c>
      <c r="AT2827" s="9">
        <v>1</v>
      </c>
      <c r="AU2827" s="9">
        <v>8.7525232007169395E-3</v>
      </c>
      <c r="AV2827" s="10">
        <v>-1.8247119748337199</v>
      </c>
      <c r="AW2827" s="10">
        <v>-1.0120594689095599</v>
      </c>
      <c r="AX2827" s="10">
        <v>-1.5584965278685401</v>
      </c>
      <c r="AY2827" s="10">
        <v>1.8029691247291599</v>
      </c>
      <c r="AZ2827" s="10">
        <v>1.17081555345475</v>
      </c>
      <c r="BA2827" s="10">
        <v>-1.5399258400771101</v>
      </c>
      <c r="BB2827" s="9">
        <v>2.4500189403710002E-2</v>
      </c>
      <c r="BC2827" s="9">
        <v>0.99987742574614402</v>
      </c>
      <c r="BD2827" s="9">
        <v>9.2386181113783203E-2</v>
      </c>
      <c r="BE2827" s="9">
        <v>2.7775672196832302E-2</v>
      </c>
      <c r="BF2827" s="9">
        <v>0.82811125876926495</v>
      </c>
      <c r="BG2827" s="9">
        <v>0.104391860725169</v>
      </c>
      <c r="BH2827" s="11" t="str">
        <f t="shared" si="378"/>
        <v/>
      </c>
      <c r="BI2827" s="11" t="str">
        <f t="shared" si="378"/>
        <v/>
      </c>
      <c r="BJ2827" s="11" t="str">
        <f t="shared" si="378"/>
        <v/>
      </c>
      <c r="BK2827" s="11" t="str">
        <f t="shared" si="378"/>
        <v/>
      </c>
      <c r="BL2827" s="11" t="str">
        <f t="shared" si="378"/>
        <v/>
      </c>
      <c r="BM2827" s="11" t="str">
        <f t="shared" si="378"/>
        <v/>
      </c>
      <c r="BN2827" s="11" t="str">
        <f t="shared" si="381"/>
        <v/>
      </c>
      <c r="BO2827" s="11" t="str">
        <f t="shared" si="382"/>
        <v/>
      </c>
      <c r="BP2827" s="11" t="str">
        <f t="shared" si="383"/>
        <v/>
      </c>
      <c r="BR2827" s="11">
        <f t="shared" si="384"/>
        <v>2822</v>
      </c>
      <c r="BS2827" s="6" t="str">
        <f t="shared" si="384"/>
        <v>MA_9148187g0010</v>
      </c>
      <c r="BT2827" s="6" t="str">
        <f t="shared" si="384"/>
        <v>calponin homology domain-containing DDB_G0272472 isoform X2</v>
      </c>
      <c r="BU2827" s="28">
        <f t="shared" si="379"/>
        <v>-1.8</v>
      </c>
      <c r="BV2827" s="28">
        <f t="shared" si="379"/>
        <v>-1</v>
      </c>
      <c r="BW2827" s="28">
        <f t="shared" si="379"/>
        <v>-1.6</v>
      </c>
      <c r="BX2827" s="28">
        <f t="shared" si="379"/>
        <v>1.8</v>
      </c>
      <c r="BY2827" s="28">
        <f t="shared" si="379"/>
        <v>1.2</v>
      </c>
      <c r="BZ2827" s="28">
        <f t="shared" si="379"/>
        <v>-1.5</v>
      </c>
    </row>
    <row r="2828" spans="1:78">
      <c r="A2828" s="6">
        <v>2823</v>
      </c>
      <c r="B2828" s="6" t="s">
        <v>4892</v>
      </c>
      <c r="C2828" s="6" t="s">
        <v>1642</v>
      </c>
      <c r="D2828" s="6" t="str">
        <f t="shared" si="380"/>
        <v>Protein 2823 / MA_16499g0020 / Leucine aminopeptidase chloroplastic</v>
      </c>
      <c r="E2828" s="6">
        <v>2</v>
      </c>
      <c r="F2828" s="6">
        <v>1</v>
      </c>
      <c r="G2828" s="6">
        <v>16813615</v>
      </c>
      <c r="H2828" s="6">
        <v>11830296</v>
      </c>
      <c r="I2828" s="6">
        <v>10859268</v>
      </c>
      <c r="J2828" s="6">
        <v>18425601</v>
      </c>
      <c r="K2828" s="6">
        <v>11696635</v>
      </c>
      <c r="L2828" s="6">
        <v>6138320</v>
      </c>
      <c r="M2828" s="6">
        <v>5851403</v>
      </c>
      <c r="N2828" s="6">
        <v>6363700</v>
      </c>
      <c r="O2828" s="6">
        <v>6325470</v>
      </c>
      <c r="P2828" s="6">
        <v>13381147</v>
      </c>
      <c r="Q2828" s="6">
        <v>17878830</v>
      </c>
      <c r="R2828" s="6">
        <v>12125186</v>
      </c>
      <c r="S2828" s="6">
        <v>24622003</v>
      </c>
      <c r="T2828" s="6">
        <v>12661561</v>
      </c>
      <c r="U2828" s="6">
        <v>6575637</v>
      </c>
      <c r="V2828" s="6">
        <v>6509082</v>
      </c>
      <c r="W2828" s="6">
        <v>6151022</v>
      </c>
      <c r="X2828" s="6">
        <v>7203090</v>
      </c>
      <c r="Y2828" s="6">
        <v>6120022</v>
      </c>
      <c r="Z2828" s="8">
        <v>24.003126607814298</v>
      </c>
      <c r="AA2828" s="8">
        <v>23.4959828353017</v>
      </c>
      <c r="AB2828" s="8">
        <v>23.372423521648301</v>
      </c>
      <c r="AC2828" s="8">
        <v>24.135208341636599</v>
      </c>
      <c r="AD2828" s="8">
        <v>23.479590205382198</v>
      </c>
      <c r="AE2828" s="8">
        <v>22.5494124269857</v>
      </c>
      <c r="AF2828" s="8">
        <v>22.4803511527317</v>
      </c>
      <c r="AG2828" s="8">
        <v>22.6014343945101</v>
      </c>
      <c r="AH2828" s="8">
        <v>22.5927412493647</v>
      </c>
      <c r="AI2828" s="8">
        <v>23.673698449868699</v>
      </c>
      <c r="AJ2828" s="8">
        <v>24.091748993102598</v>
      </c>
      <c r="AK2828" s="8">
        <v>23.5315035425809</v>
      </c>
      <c r="AL2828" s="8">
        <v>24.553444794052801</v>
      </c>
      <c r="AM2828" s="8">
        <v>23.593951944817402</v>
      </c>
      <c r="AN2828" s="8">
        <v>22.648699228326301</v>
      </c>
      <c r="AO2828" s="8">
        <v>22.634022658424001</v>
      </c>
      <c r="AP2828" s="8">
        <v>22.552394705277798</v>
      </c>
      <c r="AQ2828" s="8">
        <v>22.7801844996781</v>
      </c>
      <c r="AR2828" s="8">
        <v>22.5451054083914</v>
      </c>
      <c r="AS2828" s="9">
        <v>2.3890201555749199E-5</v>
      </c>
      <c r="AT2828" s="9">
        <v>8.3281029142051495E-3</v>
      </c>
      <c r="AU2828" s="9">
        <v>2.6556450619276598E-6</v>
      </c>
      <c r="AV2828" s="10">
        <v>-2.2057686703750599</v>
      </c>
      <c r="AW2828" s="10">
        <v>1.14203213189024</v>
      </c>
      <c r="AX2828" s="10">
        <v>-2.0924381837825998</v>
      </c>
      <c r="AY2828" s="10">
        <v>2.5190586970851299</v>
      </c>
      <c r="AZ2828" s="10">
        <v>1.05416192816152</v>
      </c>
      <c r="BA2828" s="10">
        <v>-2.3896316398737798</v>
      </c>
      <c r="BB2828" s="9">
        <v>1.6782225804079501E-4</v>
      </c>
      <c r="BC2828" s="9">
        <v>0.72818889793372199</v>
      </c>
      <c r="BD2828" s="9">
        <v>1.8667695563712199E-4</v>
      </c>
      <c r="BE2828" s="9">
        <v>3.0316506230643199E-5</v>
      </c>
      <c r="BF2828" s="9">
        <v>0.97908318732514699</v>
      </c>
      <c r="BG2828" s="9">
        <v>3.02798800601023E-5</v>
      </c>
      <c r="BH2828" s="11" t="str">
        <f t="shared" si="378"/>
        <v>x</v>
      </c>
      <c r="BI2828" s="11" t="str">
        <f t="shared" si="378"/>
        <v/>
      </c>
      <c r="BJ2828" s="11" t="str">
        <f t="shared" si="378"/>
        <v>x</v>
      </c>
      <c r="BK2828" s="11" t="str">
        <f t="shared" si="378"/>
        <v>x</v>
      </c>
      <c r="BL2828" s="11" t="str">
        <f t="shared" si="378"/>
        <v/>
      </c>
      <c r="BM2828" s="11" t="str">
        <f t="shared" si="378"/>
        <v>x</v>
      </c>
      <c r="BN2828" s="11" t="str">
        <f t="shared" si="381"/>
        <v>x</v>
      </c>
      <c r="BO2828" s="11" t="str">
        <f t="shared" si="382"/>
        <v>x</v>
      </c>
      <c r="BP2828" s="11" t="str">
        <f t="shared" si="383"/>
        <v/>
      </c>
      <c r="BR2828" s="11">
        <f t="shared" si="384"/>
        <v>2823</v>
      </c>
      <c r="BS2828" s="6" t="str">
        <f t="shared" si="384"/>
        <v>MA_16499g0020</v>
      </c>
      <c r="BT2828" s="6" t="str">
        <f t="shared" si="384"/>
        <v>Leucine aminopeptidase chloroplastic</v>
      </c>
      <c r="BU2828" s="28" t="str">
        <f t="shared" si="379"/>
        <v>-2,2*</v>
      </c>
      <c r="BV2828" s="28">
        <f t="shared" si="379"/>
        <v>1.1000000000000001</v>
      </c>
      <c r="BW2828" s="28" t="str">
        <f t="shared" si="379"/>
        <v>-2,1*</v>
      </c>
      <c r="BX2828" s="28" t="str">
        <f t="shared" si="379"/>
        <v>2,5*</v>
      </c>
      <c r="BY2828" s="28">
        <f t="shared" si="379"/>
        <v>1.1000000000000001</v>
      </c>
      <c r="BZ2828" s="28" t="str">
        <f t="shared" si="379"/>
        <v>-2,4*</v>
      </c>
    </row>
    <row r="2829" spans="1:78">
      <c r="A2829" s="6">
        <v>2824</v>
      </c>
      <c r="B2829" s="6" t="s">
        <v>4893</v>
      </c>
      <c r="C2829" s="6" t="s">
        <v>4894</v>
      </c>
      <c r="D2829" s="6" t="str">
        <f t="shared" si="380"/>
        <v>Protein 2824 / MA_10429949g0010 / cystathionine beta-lyase</v>
      </c>
      <c r="E2829" s="6">
        <v>3</v>
      </c>
      <c r="F2829" s="6">
        <v>3</v>
      </c>
      <c r="G2829" s="6">
        <v>5059768</v>
      </c>
      <c r="H2829" s="6">
        <v>4240051</v>
      </c>
      <c r="I2829" s="6">
        <v>3740083</v>
      </c>
      <c r="J2829" s="6">
        <v>6951671</v>
      </c>
      <c r="K2829" s="6">
        <v>4426999</v>
      </c>
      <c r="L2829" s="6">
        <v>3105836</v>
      </c>
      <c r="M2829" s="6">
        <v>3383383</v>
      </c>
      <c r="N2829" s="6">
        <v>3182685</v>
      </c>
      <c r="O2829" s="6">
        <v>3643360</v>
      </c>
      <c r="P2829" s="6">
        <v>5162932</v>
      </c>
      <c r="Q2829" s="6">
        <v>5504435</v>
      </c>
      <c r="R2829" s="6">
        <v>4588308</v>
      </c>
      <c r="S2829" s="6">
        <v>8693268</v>
      </c>
      <c r="T2829" s="6">
        <v>4966260</v>
      </c>
      <c r="U2829" s="6">
        <v>2022240</v>
      </c>
      <c r="V2829" s="6">
        <v>2027199</v>
      </c>
      <c r="W2829" s="6">
        <v>2938969</v>
      </c>
      <c r="X2829" s="6">
        <v>2284840</v>
      </c>
      <c r="Y2829" s="6">
        <v>2501945</v>
      </c>
      <c r="Z2829" s="8">
        <v>22.270639805444802</v>
      </c>
      <c r="AA2829" s="8">
        <v>22.015650187179801</v>
      </c>
      <c r="AB2829" s="8">
        <v>21.8346388561108</v>
      </c>
      <c r="AC2829" s="8">
        <v>22.728928375023699</v>
      </c>
      <c r="AD2829" s="8">
        <v>22.077897616874399</v>
      </c>
      <c r="AE2829" s="8">
        <v>21.566550221253699</v>
      </c>
      <c r="AF2829" s="8">
        <v>21.690035069224301</v>
      </c>
      <c r="AG2829" s="8">
        <v>21.6018129454541</v>
      </c>
      <c r="AH2829" s="8">
        <v>21.796838123986099</v>
      </c>
      <c r="AI2829" s="8">
        <v>22.299759166085298</v>
      </c>
      <c r="AJ2829" s="8">
        <v>22.392163055996502</v>
      </c>
      <c r="AK2829" s="8">
        <v>22.129530807922499</v>
      </c>
      <c r="AL2829" s="8">
        <v>23.051467190678601</v>
      </c>
      <c r="AM2829" s="8">
        <v>22.243728362633401</v>
      </c>
      <c r="AN2829" s="8">
        <v>20.947522796170801</v>
      </c>
      <c r="AO2829" s="8">
        <v>20.951056287246502</v>
      </c>
      <c r="AP2829" s="8">
        <v>21.4868787109667</v>
      </c>
      <c r="AQ2829" s="8">
        <v>21.1236617108489</v>
      </c>
      <c r="AR2829" s="8">
        <v>21.254618644559599</v>
      </c>
      <c r="AS2829" s="9">
        <v>1.1618899192426401E-4</v>
      </c>
      <c r="AT2829" s="9">
        <v>5.9466158746544699E-2</v>
      </c>
      <c r="AU2829" s="9">
        <v>2.0463234255521201E-5</v>
      </c>
      <c r="AV2829" s="10">
        <v>-1.4356876195330901</v>
      </c>
      <c r="AW2829" s="10">
        <v>1.17917574020508</v>
      </c>
      <c r="AX2829" s="10">
        <v>-2.04599601929556</v>
      </c>
      <c r="AY2829" s="10">
        <v>1.6929280114662</v>
      </c>
      <c r="AZ2829" s="10">
        <v>-1.42509832324176</v>
      </c>
      <c r="BA2829" s="10">
        <v>-2.4125888705095</v>
      </c>
      <c r="BB2829" s="9">
        <v>6.8459815830904103E-2</v>
      </c>
      <c r="BC2829" s="9">
        <v>0.57007806667674599</v>
      </c>
      <c r="BD2829" s="9">
        <v>2.22597255197243E-4</v>
      </c>
      <c r="BE2829" s="9">
        <v>6.2852215925893696E-3</v>
      </c>
      <c r="BF2829" s="9">
        <v>7.5777155973842006E-2</v>
      </c>
      <c r="BG2829" s="9">
        <v>2.27098974394657E-5</v>
      </c>
      <c r="BH2829" s="11" t="str">
        <f t="shared" si="378"/>
        <v/>
      </c>
      <c r="BI2829" s="11" t="str">
        <f t="shared" si="378"/>
        <v/>
      </c>
      <c r="BJ2829" s="11" t="str">
        <f t="shared" si="378"/>
        <v>x</v>
      </c>
      <c r="BK2829" s="11" t="str">
        <f t="shared" si="378"/>
        <v/>
      </c>
      <c r="BL2829" s="11" t="str">
        <f t="shared" si="378"/>
        <v/>
      </c>
      <c r="BM2829" s="11" t="str">
        <f t="shared" si="378"/>
        <v>x</v>
      </c>
      <c r="BN2829" s="11" t="str">
        <f t="shared" si="381"/>
        <v>x</v>
      </c>
      <c r="BO2829" s="11" t="str">
        <f t="shared" si="382"/>
        <v>x</v>
      </c>
      <c r="BP2829" s="11" t="str">
        <f t="shared" si="383"/>
        <v/>
      </c>
      <c r="BR2829" s="11">
        <f t="shared" si="384"/>
        <v>2824</v>
      </c>
      <c r="BS2829" s="6" t="str">
        <f t="shared" si="384"/>
        <v>MA_10429949g0010</v>
      </c>
      <c r="BT2829" s="6" t="str">
        <f t="shared" si="384"/>
        <v>cystathionine beta-lyase</v>
      </c>
      <c r="BU2829" s="28">
        <f t="shared" si="379"/>
        <v>-1.4</v>
      </c>
      <c r="BV2829" s="28">
        <f t="shared" si="379"/>
        <v>1.2</v>
      </c>
      <c r="BW2829" s="28" t="str">
        <f t="shared" si="379"/>
        <v>-2*</v>
      </c>
      <c r="BX2829" s="28">
        <f t="shared" si="379"/>
        <v>1.7</v>
      </c>
      <c r="BY2829" s="28">
        <f t="shared" si="379"/>
        <v>-1.4</v>
      </c>
      <c r="BZ2829" s="28" t="str">
        <f t="shared" si="379"/>
        <v>-2,4*</v>
      </c>
    </row>
    <row r="2830" spans="1:78">
      <c r="A2830" s="6">
        <v>2825</v>
      </c>
      <c r="B2830" s="6" t="s">
        <v>4895</v>
      </c>
      <c r="C2830" s="6" t="s">
        <v>4896</v>
      </c>
      <c r="D2830" s="6" t="str">
        <f t="shared" si="380"/>
        <v>Protein 2825 / MA_881504g0010 / GDSL esterase lipase At5g62930</v>
      </c>
      <c r="E2830" s="6">
        <v>2</v>
      </c>
      <c r="F2830" s="6">
        <v>2</v>
      </c>
      <c r="G2830" s="6">
        <v>2470844</v>
      </c>
      <c r="H2830" s="6">
        <v>696410</v>
      </c>
      <c r="I2830" s="6">
        <v>1689635</v>
      </c>
      <c r="J2830" s="6">
        <v>1291679</v>
      </c>
      <c r="K2830" s="6">
        <v>1208673</v>
      </c>
      <c r="L2830" s="6">
        <v>4103333</v>
      </c>
      <c r="M2830" s="6">
        <v>3845765</v>
      </c>
      <c r="N2830" s="6">
        <v>2625604</v>
      </c>
      <c r="O2830" s="6">
        <v>3314013</v>
      </c>
      <c r="P2830" s="6">
        <v>911792</v>
      </c>
      <c r="Q2830" s="6">
        <v>1744404</v>
      </c>
      <c r="R2830" s="6">
        <v>382307</v>
      </c>
      <c r="S2830" s="6">
        <v>1138782</v>
      </c>
      <c r="T2830" s="6">
        <v>1382841</v>
      </c>
      <c r="U2830" s="6">
        <v>3592517</v>
      </c>
      <c r="V2830" s="6">
        <v>3674407</v>
      </c>
      <c r="W2830" s="6">
        <v>3583199</v>
      </c>
      <c r="X2830" s="6">
        <v>3021221</v>
      </c>
      <c r="Y2830" s="6">
        <v>2881949</v>
      </c>
      <c r="Z2830" s="8">
        <v>21.2365724964089</v>
      </c>
      <c r="AA2830" s="8">
        <v>19.409577393748101</v>
      </c>
      <c r="AB2830" s="8">
        <v>20.6882801941968</v>
      </c>
      <c r="AC2830" s="8">
        <v>20.3008161543348</v>
      </c>
      <c r="AD2830" s="8">
        <v>20.204992553291799</v>
      </c>
      <c r="AE2830" s="8">
        <v>21.968364808115702</v>
      </c>
      <c r="AF2830" s="8">
        <v>21.8748391771156</v>
      </c>
      <c r="AG2830" s="8">
        <v>21.324217911176799</v>
      </c>
      <c r="AH2830" s="8">
        <v>21.660147831207201</v>
      </c>
      <c r="AI2830" s="8">
        <v>19.798345225588399</v>
      </c>
      <c r="AJ2830" s="8">
        <v>20.734302773027402</v>
      </c>
      <c r="AK2830" s="8">
        <v>18.544372090442</v>
      </c>
      <c r="AL2830" s="8">
        <v>20.1190601639378</v>
      </c>
      <c r="AM2830" s="8">
        <v>20.3992038532901</v>
      </c>
      <c r="AN2830" s="8">
        <v>21.776563552940001</v>
      </c>
      <c r="AO2830" s="8">
        <v>21.8090800064323</v>
      </c>
      <c r="AP2830" s="8">
        <v>21.772816738002799</v>
      </c>
      <c r="AQ2830" s="8">
        <v>21.5267002892862</v>
      </c>
      <c r="AR2830" s="8">
        <v>21.4586133746154</v>
      </c>
      <c r="AS2830" s="9">
        <v>1.09517864630114E-3</v>
      </c>
      <c r="AT2830" s="9">
        <v>0.79471144613468903</v>
      </c>
      <c r="AU2830" s="9">
        <v>3.1712348209684302E-4</v>
      </c>
      <c r="AV2830" s="10">
        <v>2.5294867350832302</v>
      </c>
      <c r="AW2830" s="10">
        <v>-1.3650851425345301</v>
      </c>
      <c r="AX2830" s="10">
        <v>2.46349583730973</v>
      </c>
      <c r="AY2830" s="10">
        <v>-3.4529647603003002</v>
      </c>
      <c r="AZ2830" s="10">
        <v>-1.02678750123059</v>
      </c>
      <c r="BA2830" s="10">
        <v>3.36288156620718</v>
      </c>
      <c r="BB2830" s="9">
        <v>1.6528024729800101E-2</v>
      </c>
      <c r="BC2830" s="9">
        <v>0.61841058264896198</v>
      </c>
      <c r="BD2830" s="9">
        <v>1.34471910940431E-2</v>
      </c>
      <c r="BE2830" s="9">
        <v>1.70108055038054E-3</v>
      </c>
      <c r="BF2830" s="9">
        <v>0.99964156260977099</v>
      </c>
      <c r="BG2830" s="9">
        <v>1.2120255000711601E-3</v>
      </c>
      <c r="BH2830" s="11" t="str">
        <f t="shared" si="378"/>
        <v/>
      </c>
      <c r="BI2830" s="11" t="str">
        <f t="shared" si="378"/>
        <v/>
      </c>
      <c r="BJ2830" s="11" t="str">
        <f t="shared" si="378"/>
        <v/>
      </c>
      <c r="BK2830" s="11" t="str">
        <f t="shared" si="378"/>
        <v/>
      </c>
      <c r="BL2830" s="11" t="str">
        <f t="shared" si="378"/>
        <v/>
      </c>
      <c r="BM2830" s="11" t="str">
        <f t="shared" si="378"/>
        <v/>
      </c>
      <c r="BN2830" s="11" t="str">
        <f t="shared" si="381"/>
        <v/>
      </c>
      <c r="BO2830" s="11" t="str">
        <f t="shared" si="382"/>
        <v/>
      </c>
      <c r="BP2830" s="11" t="str">
        <f t="shared" si="383"/>
        <v/>
      </c>
      <c r="BR2830" s="11">
        <f t="shared" si="384"/>
        <v>2825</v>
      </c>
      <c r="BS2830" s="6" t="str">
        <f t="shared" si="384"/>
        <v>MA_881504g0010</v>
      </c>
      <c r="BT2830" s="6" t="str">
        <f t="shared" si="384"/>
        <v>GDSL esterase lipase At5g62930</v>
      </c>
      <c r="BU2830" s="28">
        <f t="shared" si="379"/>
        <v>2.5</v>
      </c>
      <c r="BV2830" s="28">
        <f t="shared" si="379"/>
        <v>-1.4</v>
      </c>
      <c r="BW2830" s="28">
        <f t="shared" si="379"/>
        <v>2.5</v>
      </c>
      <c r="BX2830" s="28">
        <f t="shared" si="379"/>
        <v>-3.5</v>
      </c>
      <c r="BY2830" s="28">
        <f t="shared" si="379"/>
        <v>-1</v>
      </c>
      <c r="BZ2830" s="28">
        <f t="shared" si="379"/>
        <v>3.4</v>
      </c>
    </row>
    <row r="2831" spans="1:78">
      <c r="A2831" s="6">
        <v>2826</v>
      </c>
      <c r="B2831" s="6" t="s">
        <v>4897</v>
      </c>
      <c r="C2831" s="6" t="s">
        <v>4078</v>
      </c>
      <c r="D2831" s="6" t="str">
        <f t="shared" si="380"/>
        <v>Protein 2826 / MA_182653g0010 / dihydropyrimidinase isoform X1</v>
      </c>
      <c r="E2831" s="6">
        <v>3</v>
      </c>
      <c r="F2831" s="6">
        <v>3</v>
      </c>
      <c r="G2831" s="6">
        <v>2777853</v>
      </c>
      <c r="H2831" s="6">
        <v>2218733</v>
      </c>
      <c r="I2831" s="6">
        <v>2118436</v>
      </c>
      <c r="J2831" s="6">
        <v>2223553</v>
      </c>
      <c r="K2831" s="6">
        <v>2876374</v>
      </c>
      <c r="L2831" s="6">
        <v>2851895</v>
      </c>
      <c r="M2831" s="6">
        <v>1057088</v>
      </c>
      <c r="N2831" s="6">
        <v>2599408</v>
      </c>
      <c r="O2831" s="6">
        <v>2870158</v>
      </c>
      <c r="P2831" s="6">
        <v>1267497</v>
      </c>
      <c r="Q2831" s="6">
        <v>3833483</v>
      </c>
      <c r="R2831" s="6">
        <v>1219008</v>
      </c>
      <c r="S2831" s="6">
        <v>2555871</v>
      </c>
      <c r="T2831" s="6">
        <v>271218</v>
      </c>
      <c r="U2831" s="6">
        <v>2201530</v>
      </c>
      <c r="V2831" s="6">
        <v>2915116</v>
      </c>
      <c r="W2831" s="6">
        <v>3294722</v>
      </c>
      <c r="X2831" s="6">
        <v>2362963</v>
      </c>
      <c r="Y2831" s="6">
        <v>2675089</v>
      </c>
      <c r="Z2831" s="8">
        <v>21.4055388253093</v>
      </c>
      <c r="AA2831" s="8">
        <v>21.081304634897698</v>
      </c>
      <c r="AB2831" s="8">
        <v>21.014568113472102</v>
      </c>
      <c r="AC2831" s="8">
        <v>21.084435362107101</v>
      </c>
      <c r="AD2831" s="8">
        <v>21.4558198434551</v>
      </c>
      <c r="AE2831" s="8">
        <v>21.443489435479101</v>
      </c>
      <c r="AF2831" s="8">
        <v>20.011664051890602</v>
      </c>
      <c r="AG2831" s="8">
        <v>21.309751664611699</v>
      </c>
      <c r="AH2831" s="8">
        <v>21.452698727668398</v>
      </c>
      <c r="AI2831" s="8">
        <v>20.273550901885901</v>
      </c>
      <c r="AJ2831" s="8">
        <v>21.870224351392899</v>
      </c>
      <c r="AK2831" s="8">
        <v>20.2172761633073</v>
      </c>
      <c r="AL2831" s="8">
        <v>21.285383591698</v>
      </c>
      <c r="AM2831" s="8">
        <v>18.0490934038292</v>
      </c>
      <c r="AN2831" s="8">
        <v>21.070075073174898</v>
      </c>
      <c r="AO2831" s="8">
        <v>21.4751218624566</v>
      </c>
      <c r="AP2831" s="8">
        <v>21.651725308869601</v>
      </c>
      <c r="AQ2831" s="8">
        <v>21.172165608651</v>
      </c>
      <c r="AR2831" s="8">
        <v>21.3511554599866</v>
      </c>
      <c r="AS2831" s="9">
        <v>0.314067380934271</v>
      </c>
      <c r="AT2831" s="9">
        <v>1</v>
      </c>
      <c r="AU2831" s="9">
        <v>0.26828444451900901</v>
      </c>
      <c r="AV2831" s="10">
        <v>-1.11259797579217</v>
      </c>
      <c r="AW2831" s="10">
        <v>-1.8266847485784701</v>
      </c>
      <c r="AX2831" s="10">
        <v>1.0986373973393599</v>
      </c>
      <c r="AY2831" s="10">
        <v>-1.64181922700144</v>
      </c>
      <c r="AZ2831" s="10">
        <v>1.2223417444093501</v>
      </c>
      <c r="BA2831" s="10">
        <v>2.0068641779377501</v>
      </c>
      <c r="BB2831" s="9">
        <v>0.99232469777068499</v>
      </c>
      <c r="BC2831" s="9">
        <v>0.38006914157701999</v>
      </c>
      <c r="BD2831" s="9">
        <v>0.99369664684459702</v>
      </c>
      <c r="BE2831" s="9">
        <v>0.58653180529795601</v>
      </c>
      <c r="BF2831" s="9">
        <v>0.95302790488377398</v>
      </c>
      <c r="BG2831" s="9">
        <v>0.26413884861856901</v>
      </c>
      <c r="BH2831" s="11" t="str">
        <f t="shared" si="378"/>
        <v/>
      </c>
      <c r="BI2831" s="11" t="str">
        <f t="shared" si="378"/>
        <v/>
      </c>
      <c r="BJ2831" s="11" t="str">
        <f t="shared" si="378"/>
        <v/>
      </c>
      <c r="BK2831" s="11" t="str">
        <f t="shared" si="378"/>
        <v/>
      </c>
      <c r="BL2831" s="11" t="str">
        <f t="shared" si="378"/>
        <v/>
      </c>
      <c r="BM2831" s="11" t="str">
        <f t="shared" si="378"/>
        <v/>
      </c>
      <c r="BN2831" s="11" t="str">
        <f t="shared" si="381"/>
        <v/>
      </c>
      <c r="BO2831" s="11" t="str">
        <f t="shared" si="382"/>
        <v/>
      </c>
      <c r="BP2831" s="11" t="str">
        <f t="shared" si="383"/>
        <v/>
      </c>
      <c r="BR2831" s="11">
        <f t="shared" si="384"/>
        <v>2826</v>
      </c>
      <c r="BS2831" s="6" t="str">
        <f t="shared" si="384"/>
        <v>MA_182653g0010</v>
      </c>
      <c r="BT2831" s="6" t="str">
        <f t="shared" si="384"/>
        <v>dihydropyrimidinase isoform X1</v>
      </c>
      <c r="BU2831" s="28">
        <f t="shared" si="379"/>
        <v>-1.1000000000000001</v>
      </c>
      <c r="BV2831" s="28">
        <f t="shared" si="379"/>
        <v>-1.8</v>
      </c>
      <c r="BW2831" s="28">
        <f t="shared" si="379"/>
        <v>1.1000000000000001</v>
      </c>
      <c r="BX2831" s="28">
        <f t="shared" si="379"/>
        <v>-1.6</v>
      </c>
      <c r="BY2831" s="28">
        <f t="shared" si="379"/>
        <v>1.2</v>
      </c>
      <c r="BZ2831" s="28">
        <f t="shared" si="379"/>
        <v>2</v>
      </c>
    </row>
    <row r="2832" spans="1:78">
      <c r="A2832" s="6">
        <v>2827</v>
      </c>
      <c r="B2832" s="6" t="s">
        <v>4898</v>
      </c>
      <c r="C2832" s="6" t="s">
        <v>4457</v>
      </c>
      <c r="D2832" s="6" t="str">
        <f t="shared" si="380"/>
        <v>Protein 2827 / MA_10345692g0010 / germin 2-1</v>
      </c>
      <c r="E2832" s="6">
        <v>4</v>
      </c>
      <c r="F2832" s="6">
        <v>2</v>
      </c>
      <c r="G2832" s="6">
        <v>232769</v>
      </c>
      <c r="H2832" s="6">
        <v>379544</v>
      </c>
      <c r="I2832" s="6">
        <v>311002</v>
      </c>
      <c r="J2832" s="6">
        <v>240711</v>
      </c>
      <c r="K2832" s="6">
        <v>92144</v>
      </c>
      <c r="L2832" s="6">
        <v>842672</v>
      </c>
      <c r="M2832" s="6">
        <v>607783</v>
      </c>
      <c r="N2832" s="6">
        <v>532356</v>
      </c>
      <c r="O2832" s="6">
        <v>366695</v>
      </c>
      <c r="P2832" s="6">
        <v>254082</v>
      </c>
      <c r="Q2832" s="6">
        <v>256303</v>
      </c>
      <c r="R2832" s="6">
        <v>302856</v>
      </c>
      <c r="S2832" s="6">
        <v>114612</v>
      </c>
      <c r="T2832" s="6">
        <v>413111</v>
      </c>
      <c r="U2832" s="6">
        <v>676971</v>
      </c>
      <c r="V2832" s="6">
        <v>928921</v>
      </c>
      <c r="W2832" s="6">
        <v>1277148</v>
      </c>
      <c r="X2832" s="6">
        <v>394009</v>
      </c>
      <c r="Y2832" s="6">
        <v>913306</v>
      </c>
      <c r="Z2832" s="8">
        <v>17.828539408437901</v>
      </c>
      <c r="AA2832" s="8">
        <v>18.533907619371799</v>
      </c>
      <c r="AB2832" s="8">
        <v>18.246564332544501</v>
      </c>
      <c r="AC2832" s="8">
        <v>17.876942545965999</v>
      </c>
      <c r="AD2832" s="8">
        <v>16.491602606696102</v>
      </c>
      <c r="AE2832" s="8">
        <v>19.684611663070399</v>
      </c>
      <c r="AF2832" s="8">
        <v>19.213196796946399</v>
      </c>
      <c r="AG2832" s="8">
        <v>19.0220318097643</v>
      </c>
      <c r="AH2832" s="8">
        <v>18.4842210690264</v>
      </c>
      <c r="AI2832" s="8">
        <v>17.954934648212301</v>
      </c>
      <c r="AJ2832" s="8">
        <v>17.967490839760799</v>
      </c>
      <c r="AK2832" s="8">
        <v>18.208272467912501</v>
      </c>
      <c r="AL2832" s="8">
        <v>16.806398578166402</v>
      </c>
      <c r="AM2832" s="8">
        <v>18.656169950109302</v>
      </c>
      <c r="AN2832" s="8">
        <v>19.368734507568998</v>
      </c>
      <c r="AO2832" s="8">
        <v>19.8251963823962</v>
      </c>
      <c r="AP2832" s="8">
        <v>20.2844942881737</v>
      </c>
      <c r="AQ2832" s="8">
        <v>18.5878690587049</v>
      </c>
      <c r="AR2832" s="8">
        <v>19.800738785597702</v>
      </c>
      <c r="AS2832" s="9">
        <v>4.1725019116235097E-3</v>
      </c>
      <c r="AT2832" s="9">
        <v>1</v>
      </c>
      <c r="AU2832" s="9">
        <v>1.61409319553445E-3</v>
      </c>
      <c r="AV2832" s="10">
        <v>2.4717006575990399</v>
      </c>
      <c r="AW2832" s="10">
        <v>1.08910420285467</v>
      </c>
      <c r="AX2832" s="10">
        <v>3.4292552723250802</v>
      </c>
      <c r="AY2832" s="10">
        <v>-2.2694804143813201</v>
      </c>
      <c r="AZ2832" s="10">
        <v>1.38740719341645</v>
      </c>
      <c r="BA2832" s="10">
        <v>3.14869345223038</v>
      </c>
      <c r="BB2832" s="9">
        <v>4.7257134709491597E-2</v>
      </c>
      <c r="BC2832" s="9">
        <v>0.99102823778069205</v>
      </c>
      <c r="BD2832" s="9">
        <v>3.79088845113829E-3</v>
      </c>
      <c r="BE2832" s="9">
        <v>7.8578859296665304E-2</v>
      </c>
      <c r="BF2832" s="9">
        <v>0.72153083925293104</v>
      </c>
      <c r="BG2832" s="9">
        <v>6.7239630602522497E-3</v>
      </c>
      <c r="BH2832" s="11" t="str">
        <f t="shared" si="378"/>
        <v/>
      </c>
      <c r="BI2832" s="11" t="str">
        <f t="shared" si="378"/>
        <v/>
      </c>
      <c r="BJ2832" s="11" t="str">
        <f t="shared" si="378"/>
        <v/>
      </c>
      <c r="BK2832" s="11" t="str">
        <f t="shared" si="378"/>
        <v/>
      </c>
      <c r="BL2832" s="11" t="str">
        <f t="shared" si="378"/>
        <v/>
      </c>
      <c r="BM2832" s="11" t="str">
        <f t="shared" si="378"/>
        <v/>
      </c>
      <c r="BN2832" s="11" t="str">
        <f t="shared" si="381"/>
        <v/>
      </c>
      <c r="BO2832" s="11" t="str">
        <f t="shared" si="382"/>
        <v/>
      </c>
      <c r="BP2832" s="11" t="str">
        <f t="shared" si="383"/>
        <v/>
      </c>
      <c r="BR2832" s="11">
        <f t="shared" si="384"/>
        <v>2827</v>
      </c>
      <c r="BS2832" s="6" t="str">
        <f t="shared" si="384"/>
        <v>MA_10345692g0010</v>
      </c>
      <c r="BT2832" s="6" t="str">
        <f t="shared" si="384"/>
        <v>germin 2-1</v>
      </c>
      <c r="BU2832" s="28">
        <f t="shared" si="379"/>
        <v>2.5</v>
      </c>
      <c r="BV2832" s="28">
        <f t="shared" si="379"/>
        <v>1.1000000000000001</v>
      </c>
      <c r="BW2832" s="28">
        <f t="shared" si="379"/>
        <v>3.4</v>
      </c>
      <c r="BX2832" s="28">
        <f t="shared" si="379"/>
        <v>-2.2999999999999998</v>
      </c>
      <c r="BY2832" s="28">
        <f t="shared" si="379"/>
        <v>1.4</v>
      </c>
      <c r="BZ2832" s="28">
        <f t="shared" si="379"/>
        <v>3.1</v>
      </c>
    </row>
    <row r="2833" spans="1:78">
      <c r="A2833" s="6">
        <v>2828</v>
      </c>
      <c r="B2833" s="6" t="s">
        <v>4899</v>
      </c>
      <c r="C2833" s="6" t="s">
        <v>4900</v>
      </c>
      <c r="D2833" s="6" t="str">
        <f t="shared" si="380"/>
        <v>Protein 2828 / MA_24945g0010 / ATPase family AAA domain-containing 3</v>
      </c>
      <c r="E2833" s="6">
        <v>2</v>
      </c>
      <c r="F2833" s="6">
        <v>2</v>
      </c>
      <c r="G2833" s="6">
        <v>1452701</v>
      </c>
      <c r="H2833" s="6">
        <v>1684076</v>
      </c>
      <c r="I2833" s="6">
        <v>786478</v>
      </c>
      <c r="J2833" s="6">
        <v>785099</v>
      </c>
      <c r="K2833" s="6">
        <v>606820</v>
      </c>
      <c r="L2833" s="6">
        <v>651886</v>
      </c>
      <c r="M2833" s="6">
        <v>1203986</v>
      </c>
      <c r="N2833" s="6">
        <v>391010</v>
      </c>
      <c r="O2833" s="6">
        <v>818198</v>
      </c>
      <c r="P2833" s="6">
        <v>642382</v>
      </c>
      <c r="Q2833" s="6">
        <v>955382</v>
      </c>
      <c r="R2833" s="6">
        <v>1265388</v>
      </c>
      <c r="S2833" s="6">
        <v>846508</v>
      </c>
      <c r="T2833" s="6">
        <v>1303700</v>
      </c>
      <c r="U2833" s="6">
        <v>671935</v>
      </c>
      <c r="V2833" s="6">
        <v>702423</v>
      </c>
      <c r="W2833" s="6">
        <v>709956</v>
      </c>
      <c r="X2833" s="6">
        <v>436420</v>
      </c>
      <c r="Y2833" s="6">
        <v>503414</v>
      </c>
      <c r="Z2833" s="8">
        <v>20.4703063623109</v>
      </c>
      <c r="AA2833" s="8">
        <v>20.683525816011699</v>
      </c>
      <c r="AB2833" s="8">
        <v>19.585046884407301</v>
      </c>
      <c r="AC2833" s="8">
        <v>19.582515061948801</v>
      </c>
      <c r="AD2833" s="8">
        <v>19.210909110162401</v>
      </c>
      <c r="AE2833" s="8">
        <v>19.3142601664781</v>
      </c>
      <c r="AF2833" s="8">
        <v>20.1993871858005</v>
      </c>
      <c r="AG2833" s="8">
        <v>18.576845979068999</v>
      </c>
      <c r="AH2833" s="8">
        <v>19.642090485149001</v>
      </c>
      <c r="AI2833" s="8">
        <v>19.293071942518399</v>
      </c>
      <c r="AJ2833" s="8">
        <v>19.865718170216699</v>
      </c>
      <c r="AK2833" s="8">
        <v>20.271148388906202</v>
      </c>
      <c r="AL2833" s="8">
        <v>19.691164176941399</v>
      </c>
      <c r="AM2833" s="8">
        <v>20.3141804923394</v>
      </c>
      <c r="AN2833" s="8">
        <v>19.357962154296199</v>
      </c>
      <c r="AO2833" s="8">
        <v>19.421980559405</v>
      </c>
      <c r="AP2833" s="8">
        <v>19.437370089830399</v>
      </c>
      <c r="AQ2833" s="8">
        <v>18.7353576925962</v>
      </c>
      <c r="AR2833" s="8">
        <v>18.941385813005098</v>
      </c>
      <c r="AS2833" s="9">
        <v>0.15738220520157101</v>
      </c>
      <c r="AT2833" s="9">
        <v>1</v>
      </c>
      <c r="AU2833" s="9">
        <v>0.12149584871204699</v>
      </c>
      <c r="AV2833" s="10">
        <v>-1.3882955127493299</v>
      </c>
      <c r="AW2833" s="10">
        <v>-1.0135406926824999</v>
      </c>
      <c r="AX2833" s="10">
        <v>-1.65593883475598</v>
      </c>
      <c r="AY2833" s="10">
        <v>1.36974817367716</v>
      </c>
      <c r="AZ2833" s="10">
        <v>-1.1927855557759599</v>
      </c>
      <c r="BA2833" s="10">
        <v>-1.6338158366126101</v>
      </c>
      <c r="BB2833" s="9">
        <v>0.54999793220053805</v>
      </c>
      <c r="BC2833" s="9">
        <v>0.99992465225303295</v>
      </c>
      <c r="BD2833" s="9">
        <v>0.16973282742408899</v>
      </c>
      <c r="BE2833" s="9">
        <v>0.58251721610646301</v>
      </c>
      <c r="BF2833" s="9">
        <v>0.88638691724182095</v>
      </c>
      <c r="BG2833" s="9">
        <v>0.18672939614544701</v>
      </c>
      <c r="BH2833" s="11" t="str">
        <f t="shared" si="378"/>
        <v/>
      </c>
      <c r="BI2833" s="11" t="str">
        <f t="shared" si="378"/>
        <v/>
      </c>
      <c r="BJ2833" s="11" t="str">
        <f t="shared" si="378"/>
        <v/>
      </c>
      <c r="BK2833" s="11" t="str">
        <f t="shared" si="378"/>
        <v/>
      </c>
      <c r="BL2833" s="11" t="str">
        <f t="shared" si="378"/>
        <v/>
      </c>
      <c r="BM2833" s="11" t="str">
        <f t="shared" si="378"/>
        <v/>
      </c>
      <c r="BN2833" s="11" t="str">
        <f t="shared" si="381"/>
        <v/>
      </c>
      <c r="BO2833" s="11" t="str">
        <f t="shared" si="382"/>
        <v/>
      </c>
      <c r="BP2833" s="11" t="str">
        <f t="shared" si="383"/>
        <v/>
      </c>
      <c r="BR2833" s="11">
        <f t="shared" si="384"/>
        <v>2828</v>
      </c>
      <c r="BS2833" s="6" t="str">
        <f t="shared" si="384"/>
        <v>MA_24945g0010</v>
      </c>
      <c r="BT2833" s="6" t="str">
        <f t="shared" si="384"/>
        <v>ATPase family AAA domain-containing 3</v>
      </c>
      <c r="BU2833" s="28">
        <f t="shared" si="379"/>
        <v>-1.4</v>
      </c>
      <c r="BV2833" s="28">
        <f t="shared" si="379"/>
        <v>-1</v>
      </c>
      <c r="BW2833" s="28">
        <f t="shared" si="379"/>
        <v>-1.7</v>
      </c>
      <c r="BX2833" s="28">
        <f t="shared" si="379"/>
        <v>1.4</v>
      </c>
      <c r="BY2833" s="28">
        <f t="shared" si="379"/>
        <v>-1.2</v>
      </c>
      <c r="BZ2833" s="28">
        <f t="shared" si="379"/>
        <v>-1.6</v>
      </c>
    </row>
    <row r="2834" spans="1:78">
      <c r="A2834" s="6">
        <v>2829</v>
      </c>
      <c r="B2834" s="6" t="s">
        <v>4901</v>
      </c>
      <c r="C2834" s="6" t="s">
        <v>4902</v>
      </c>
      <c r="D2834" s="6" t="str">
        <f t="shared" si="380"/>
        <v>Protein 2829 / MA_61809g0010 / apoptosis inhibitor 5 API5 isoform X2</v>
      </c>
      <c r="E2834" s="6">
        <v>3</v>
      </c>
      <c r="F2834" s="6">
        <v>3</v>
      </c>
      <c r="G2834" s="6">
        <v>3565269</v>
      </c>
      <c r="H2834" s="6">
        <v>2288581</v>
      </c>
      <c r="I2834" s="6">
        <v>2279564</v>
      </c>
      <c r="J2834" s="6">
        <v>3474478</v>
      </c>
      <c r="K2834" s="6">
        <v>2833607</v>
      </c>
      <c r="L2834" s="6">
        <v>2836464</v>
      </c>
      <c r="M2834" s="6">
        <v>2757817</v>
      </c>
      <c r="N2834" s="6">
        <v>2904474</v>
      </c>
      <c r="O2834" s="6">
        <v>3219285</v>
      </c>
      <c r="P2834" s="6">
        <v>2015841</v>
      </c>
      <c r="Q2834" s="6">
        <v>2809214</v>
      </c>
      <c r="R2834" s="6">
        <v>2565871</v>
      </c>
      <c r="S2834" s="6">
        <v>4130028</v>
      </c>
      <c r="T2834" s="6">
        <v>3279606</v>
      </c>
      <c r="U2834" s="6">
        <v>1878961</v>
      </c>
      <c r="V2834" s="6">
        <v>2013589</v>
      </c>
      <c r="W2834" s="6">
        <v>2031263</v>
      </c>
      <c r="X2834" s="6">
        <v>2763876</v>
      </c>
      <c r="Y2834" s="6">
        <v>2224248</v>
      </c>
      <c r="Z2834" s="8">
        <v>21.765579501624501</v>
      </c>
      <c r="AA2834" s="8">
        <v>21.1260219236312</v>
      </c>
      <c r="AB2834" s="8">
        <v>21.120326483543899</v>
      </c>
      <c r="AC2834" s="8">
        <v>21.728364815252501</v>
      </c>
      <c r="AD2834" s="8">
        <v>21.434208250492201</v>
      </c>
      <c r="AE2834" s="8">
        <v>21.435662122967699</v>
      </c>
      <c r="AF2834" s="8">
        <v>21.395095296679401</v>
      </c>
      <c r="AG2834" s="8">
        <v>21.469845484657299</v>
      </c>
      <c r="AH2834" s="8">
        <v>21.618308872106201</v>
      </c>
      <c r="AI2834" s="8">
        <v>20.942950419690899</v>
      </c>
      <c r="AJ2834" s="8">
        <v>21.421735099441399</v>
      </c>
      <c r="AK2834" s="8">
        <v>21.2910172096121</v>
      </c>
      <c r="AL2834" s="8">
        <v>21.977720131919099</v>
      </c>
      <c r="AM2834" s="8">
        <v>21.6450910744148</v>
      </c>
      <c r="AN2834" s="8">
        <v>20.841503691595399</v>
      </c>
      <c r="AO2834" s="8">
        <v>20.941337809683802</v>
      </c>
      <c r="AP2834" s="8">
        <v>20.9539456155713</v>
      </c>
      <c r="AQ2834" s="8">
        <v>21.398261460666099</v>
      </c>
      <c r="AR2834" s="8">
        <v>21.0848862244823</v>
      </c>
      <c r="AS2834" s="9">
        <v>0.12168644203502001</v>
      </c>
      <c r="AT2834" s="9">
        <v>1</v>
      </c>
      <c r="AU2834" s="9">
        <v>9.0281262723656705E-2</v>
      </c>
      <c r="AV2834" s="10">
        <v>1.0315600086755301</v>
      </c>
      <c r="AW2834" s="10">
        <v>1.0145237170385</v>
      </c>
      <c r="AX2834" s="10">
        <v>-1.3112231532377201</v>
      </c>
      <c r="AY2834" s="10">
        <v>-1.0167924035199101</v>
      </c>
      <c r="AZ2834" s="10">
        <v>-1.35260536732946</v>
      </c>
      <c r="BA2834" s="10">
        <v>-1.33026698728968</v>
      </c>
      <c r="BB2834" s="9">
        <v>0.99518095306484</v>
      </c>
      <c r="BC2834" s="9">
        <v>0.99941441309207601</v>
      </c>
      <c r="BD2834" s="9">
        <v>0.17338496753563801</v>
      </c>
      <c r="BE2834" s="9">
        <v>0.99924487062662404</v>
      </c>
      <c r="BF2834" s="9">
        <v>0.14411144933112499</v>
      </c>
      <c r="BG2834" s="9">
        <v>0.14289933564511401</v>
      </c>
      <c r="BH2834" s="11" t="str">
        <f t="shared" si="378"/>
        <v/>
      </c>
      <c r="BI2834" s="11" t="str">
        <f t="shared" si="378"/>
        <v/>
      </c>
      <c r="BJ2834" s="11" t="str">
        <f t="shared" si="378"/>
        <v/>
      </c>
      <c r="BK2834" s="11" t="str">
        <f t="shared" si="378"/>
        <v/>
      </c>
      <c r="BL2834" s="11" t="str">
        <f t="shared" si="378"/>
        <v/>
      </c>
      <c r="BM2834" s="11" t="str">
        <f t="shared" si="378"/>
        <v/>
      </c>
      <c r="BN2834" s="11" t="str">
        <f t="shared" si="381"/>
        <v/>
      </c>
      <c r="BO2834" s="11" t="str">
        <f t="shared" si="382"/>
        <v/>
      </c>
      <c r="BP2834" s="11" t="str">
        <f t="shared" si="383"/>
        <v/>
      </c>
      <c r="BR2834" s="11">
        <f t="shared" si="384"/>
        <v>2829</v>
      </c>
      <c r="BS2834" s="6" t="str">
        <f t="shared" si="384"/>
        <v>MA_61809g0010</v>
      </c>
      <c r="BT2834" s="6" t="str">
        <f t="shared" si="384"/>
        <v>apoptosis inhibitor 5 API5 isoform X2</v>
      </c>
      <c r="BU2834" s="28">
        <f t="shared" si="379"/>
        <v>1</v>
      </c>
      <c r="BV2834" s="28">
        <f t="shared" si="379"/>
        <v>1</v>
      </c>
      <c r="BW2834" s="28">
        <f t="shared" si="379"/>
        <v>-1.3</v>
      </c>
      <c r="BX2834" s="28">
        <f t="shared" si="379"/>
        <v>-1</v>
      </c>
      <c r="BY2834" s="28">
        <f t="shared" si="379"/>
        <v>-1.4</v>
      </c>
      <c r="BZ2834" s="28">
        <f t="shared" si="379"/>
        <v>-1.3</v>
      </c>
    </row>
    <row r="2835" spans="1:78">
      <c r="A2835" s="6">
        <v>2830</v>
      </c>
      <c r="B2835" s="6" t="s">
        <v>4903</v>
      </c>
      <c r="C2835" s="6" t="s">
        <v>4904</v>
      </c>
      <c r="D2835" s="6" t="str">
        <f t="shared" si="380"/>
        <v>Protein 2830 / MA_177813g0010 / C75A1_PINTA ame: Full=Cytochrome P450 750A1 ame: Full=Cytochrome P450 CYPC</v>
      </c>
      <c r="E2835" s="6">
        <v>3</v>
      </c>
      <c r="F2835" s="6">
        <v>2</v>
      </c>
      <c r="G2835" s="6">
        <v>2100682</v>
      </c>
      <c r="H2835" s="6">
        <v>1642798</v>
      </c>
      <c r="I2835" s="6">
        <v>2290688</v>
      </c>
      <c r="J2835" s="6">
        <v>2927665</v>
      </c>
      <c r="K2835" s="6">
        <v>2275063</v>
      </c>
      <c r="L2835" s="6">
        <v>1368849</v>
      </c>
      <c r="M2835" s="6">
        <v>1151914</v>
      </c>
      <c r="N2835" s="6">
        <v>1239553</v>
      </c>
      <c r="O2835" s="6">
        <v>1101211</v>
      </c>
      <c r="P2835" s="6">
        <v>2809144</v>
      </c>
      <c r="Q2835" s="6">
        <v>3833674</v>
      </c>
      <c r="R2835" s="6">
        <v>2747324</v>
      </c>
      <c r="S2835" s="6">
        <v>4621722</v>
      </c>
      <c r="T2835" s="6">
        <v>2385198</v>
      </c>
      <c r="U2835" s="6">
        <v>1378435</v>
      </c>
      <c r="V2835" s="6">
        <v>1547441</v>
      </c>
      <c r="W2835" s="6">
        <v>1310551</v>
      </c>
      <c r="X2835" s="6">
        <v>1277472</v>
      </c>
      <c r="Y2835" s="6">
        <v>1374424</v>
      </c>
      <c r="Z2835" s="8">
        <v>21.002426353540798</v>
      </c>
      <c r="AA2835" s="8">
        <v>20.647723665367199</v>
      </c>
      <c r="AB2835" s="8">
        <v>21.1273495410591</v>
      </c>
      <c r="AC2835" s="8">
        <v>21.481319051057898</v>
      </c>
      <c r="AD2835" s="8">
        <v>21.117475065637301</v>
      </c>
      <c r="AE2835" s="8">
        <v>20.384531878618098</v>
      </c>
      <c r="AF2835" s="8">
        <v>20.135601580891802</v>
      </c>
      <c r="AG2835" s="8">
        <v>20.241388527882702</v>
      </c>
      <c r="AH2835" s="8">
        <v>20.070659495527401</v>
      </c>
      <c r="AI2835" s="8">
        <v>21.4216991499156</v>
      </c>
      <c r="AJ2835" s="8">
        <v>21.8702962306443</v>
      </c>
      <c r="AK2835" s="8">
        <v>21.389595631040901</v>
      </c>
      <c r="AL2835" s="8">
        <v>22.139999052564701</v>
      </c>
      <c r="AM2835" s="8">
        <v>21.185677601492699</v>
      </c>
      <c r="AN2835" s="8">
        <v>20.3945998080988</v>
      </c>
      <c r="AO2835" s="8">
        <v>20.561452973510001</v>
      </c>
      <c r="AP2835" s="8">
        <v>20.321742066458999</v>
      </c>
      <c r="AQ2835" s="8">
        <v>20.284860239427299</v>
      </c>
      <c r="AR2835" s="8">
        <v>20.3903957032725</v>
      </c>
      <c r="AS2835" s="9">
        <v>2.4330348592514699E-5</v>
      </c>
      <c r="AT2835" s="9">
        <v>8.5177058886265807E-3</v>
      </c>
      <c r="AU2835" s="9">
        <v>2.71870599700817E-6</v>
      </c>
      <c r="AV2835" s="10">
        <v>-1.82413608818241</v>
      </c>
      <c r="AW2835" s="10">
        <v>1.44012575627282</v>
      </c>
      <c r="AX2835" s="10">
        <v>-1.60731041269051</v>
      </c>
      <c r="AY2835" s="10">
        <v>2.6269853635382399</v>
      </c>
      <c r="AZ2835" s="10">
        <v>1.13489968943146</v>
      </c>
      <c r="BA2835" s="10">
        <v>-2.3147291236410998</v>
      </c>
      <c r="BB2835" s="9">
        <v>1.1128066865244699E-3</v>
      </c>
      <c r="BC2835" s="9">
        <v>3.2244792016292899E-2</v>
      </c>
      <c r="BD2835" s="9">
        <v>5.1500123383528803E-3</v>
      </c>
      <c r="BE2835" s="9">
        <v>6.6455797133047099E-6</v>
      </c>
      <c r="BF2835" s="9">
        <v>0.74152350818569102</v>
      </c>
      <c r="BG2835" s="9">
        <v>1.7565350033943401E-5</v>
      </c>
      <c r="BH2835" s="11" t="str">
        <f t="shared" si="378"/>
        <v/>
      </c>
      <c r="BI2835" s="11" t="str">
        <f t="shared" si="378"/>
        <v/>
      </c>
      <c r="BJ2835" s="11" t="str">
        <f t="shared" si="378"/>
        <v/>
      </c>
      <c r="BK2835" s="11" t="str">
        <f t="shared" si="378"/>
        <v>x</v>
      </c>
      <c r="BL2835" s="11" t="str">
        <f t="shared" si="378"/>
        <v/>
      </c>
      <c r="BM2835" s="11" t="str">
        <f t="shared" si="378"/>
        <v>x</v>
      </c>
      <c r="BN2835" s="11" t="str">
        <f t="shared" si="381"/>
        <v>x</v>
      </c>
      <c r="BO2835" s="11" t="str">
        <f t="shared" si="382"/>
        <v>x</v>
      </c>
      <c r="BP2835" s="11" t="str">
        <f t="shared" si="383"/>
        <v/>
      </c>
      <c r="BR2835" s="11">
        <f t="shared" si="384"/>
        <v>2830</v>
      </c>
      <c r="BS2835" s="6" t="str">
        <f t="shared" si="384"/>
        <v>MA_177813g0010</v>
      </c>
      <c r="BT2835" s="6" t="str">
        <f t="shared" si="384"/>
        <v>C75A1_PINTA ame: Full=Cytochrome P450 750A1 ame: Full=Cytochrome P450 CYPC</v>
      </c>
      <c r="BU2835" s="28">
        <f t="shared" si="379"/>
        <v>-1.8</v>
      </c>
      <c r="BV2835" s="28">
        <f t="shared" si="379"/>
        <v>1.4</v>
      </c>
      <c r="BW2835" s="28">
        <f t="shared" si="379"/>
        <v>-1.6</v>
      </c>
      <c r="BX2835" s="28" t="str">
        <f t="shared" si="379"/>
        <v>2,6*</v>
      </c>
      <c r="BY2835" s="28">
        <f t="shared" si="379"/>
        <v>1.1000000000000001</v>
      </c>
      <c r="BZ2835" s="28" t="str">
        <f t="shared" si="379"/>
        <v>-2,3*</v>
      </c>
    </row>
    <row r="2836" spans="1:78">
      <c r="A2836" s="6">
        <v>2831</v>
      </c>
      <c r="B2836" s="6" t="s">
        <v>4905</v>
      </c>
      <c r="C2836" s="6" t="s">
        <v>4906</v>
      </c>
      <c r="D2836" s="6" t="str">
        <f t="shared" si="380"/>
        <v>Protein 2831 / MA_74258g0020 / homogentisate 1,2-dioxygenase</v>
      </c>
      <c r="E2836" s="6">
        <v>2</v>
      </c>
      <c r="F2836" s="6">
        <v>2</v>
      </c>
      <c r="G2836" s="6">
        <v>3052018</v>
      </c>
      <c r="H2836" s="6">
        <v>4798687</v>
      </c>
      <c r="I2836" s="6">
        <v>1984426</v>
      </c>
      <c r="J2836" s="6">
        <v>5155448</v>
      </c>
      <c r="K2836" s="6">
        <v>2527802</v>
      </c>
      <c r="L2836" s="6">
        <v>794642</v>
      </c>
      <c r="M2836" s="6">
        <v>830968</v>
      </c>
      <c r="N2836" s="6">
        <v>915134</v>
      </c>
      <c r="O2836" s="6">
        <v>624143</v>
      </c>
      <c r="P2836" s="6">
        <v>6348374</v>
      </c>
      <c r="Q2836" s="6">
        <v>3866719</v>
      </c>
      <c r="R2836" s="6">
        <v>4227015</v>
      </c>
      <c r="S2836" s="6">
        <v>4720209</v>
      </c>
      <c r="T2836" s="6">
        <v>1702642</v>
      </c>
      <c r="U2836" s="6">
        <v>843957</v>
      </c>
      <c r="V2836" s="6">
        <v>1085518</v>
      </c>
      <c r="W2836" s="6">
        <v>792146</v>
      </c>
      <c r="X2836" s="6">
        <v>947162</v>
      </c>
      <c r="Y2836" s="6">
        <v>803672</v>
      </c>
      <c r="Z2836" s="8">
        <v>21.541332040157901</v>
      </c>
      <c r="AA2836" s="8">
        <v>22.194208283967299</v>
      </c>
      <c r="AB2836" s="8">
        <v>20.9202903340184</v>
      </c>
      <c r="AC2836" s="8">
        <v>22.297666370204698</v>
      </c>
      <c r="AD2836" s="8">
        <v>21.269452032520601</v>
      </c>
      <c r="AE2836" s="8">
        <v>19.599945522066701</v>
      </c>
      <c r="AF2836" s="8">
        <v>19.664433395319101</v>
      </c>
      <c r="AG2836" s="8">
        <v>19.803623482293698</v>
      </c>
      <c r="AH2836" s="8">
        <v>19.251517083260399</v>
      </c>
      <c r="AI2836" s="8">
        <v>22.597955693094502</v>
      </c>
      <c r="AJ2836" s="8">
        <v>21.8826784948422</v>
      </c>
      <c r="AK2836" s="8">
        <v>22.011207801254599</v>
      </c>
      <c r="AL2836" s="8">
        <v>22.1704193095444</v>
      </c>
      <c r="AM2836" s="8">
        <v>20.699343693055098</v>
      </c>
      <c r="AN2836" s="8">
        <v>19.686809969261301</v>
      </c>
      <c r="AO2836" s="8">
        <v>20.0499522181657</v>
      </c>
      <c r="AP2836" s="8">
        <v>19.5954068315901</v>
      </c>
      <c r="AQ2836" s="8">
        <v>19.8532516758521</v>
      </c>
      <c r="AR2836" s="8">
        <v>19.6162472935974</v>
      </c>
      <c r="AS2836" s="9">
        <v>2.14830313528246E-5</v>
      </c>
      <c r="AT2836" s="9">
        <v>7.2216434431533801E-3</v>
      </c>
      <c r="AU2836" s="9">
        <v>2.29185764619276E-6</v>
      </c>
      <c r="AV2836" s="10">
        <v>-4.1834985685274004</v>
      </c>
      <c r="AW2836" s="10">
        <v>1.1709919728385501</v>
      </c>
      <c r="AX2836" s="10">
        <v>-3.6916255242182201</v>
      </c>
      <c r="AY2836" s="10">
        <v>4.89884324212714</v>
      </c>
      <c r="AZ2836" s="10">
        <v>1.13324023281407</v>
      </c>
      <c r="BA2836" s="10">
        <v>-4.32286385558543</v>
      </c>
      <c r="BB2836" s="9">
        <v>9.4267995918162497E-5</v>
      </c>
      <c r="BC2836" s="9">
        <v>0.88663365509968295</v>
      </c>
      <c r="BD2836" s="9">
        <v>1.3396827773748399E-4</v>
      </c>
      <c r="BE2836" s="9">
        <v>2.9223772693986999E-5</v>
      </c>
      <c r="BF2836" s="9">
        <v>0.94789228945033399</v>
      </c>
      <c r="BG2836" s="9">
        <v>3.8046785577394701E-5</v>
      </c>
      <c r="BH2836" s="11" t="str">
        <f t="shared" si="378"/>
        <v>x</v>
      </c>
      <c r="BI2836" s="11" t="str">
        <f t="shared" si="378"/>
        <v/>
      </c>
      <c r="BJ2836" s="11" t="str">
        <f t="shared" si="378"/>
        <v>x</v>
      </c>
      <c r="BK2836" s="11" t="str">
        <f t="shared" si="378"/>
        <v>x</v>
      </c>
      <c r="BL2836" s="11" t="str">
        <f t="shared" si="378"/>
        <v/>
      </c>
      <c r="BM2836" s="11" t="str">
        <f t="shared" si="378"/>
        <v>x</v>
      </c>
      <c r="BN2836" s="11" t="str">
        <f t="shared" si="381"/>
        <v>x</v>
      </c>
      <c r="BO2836" s="11" t="str">
        <f t="shared" si="382"/>
        <v>x</v>
      </c>
      <c r="BP2836" s="11" t="str">
        <f t="shared" si="383"/>
        <v/>
      </c>
      <c r="BR2836" s="11">
        <f t="shared" si="384"/>
        <v>2831</v>
      </c>
      <c r="BS2836" s="6" t="str">
        <f t="shared" si="384"/>
        <v>MA_74258g0020</v>
      </c>
      <c r="BT2836" s="6" t="str">
        <f t="shared" si="384"/>
        <v>homogentisate 1,2-dioxygenase</v>
      </c>
      <c r="BU2836" s="28" t="str">
        <f t="shared" si="379"/>
        <v>-4,2*</v>
      </c>
      <c r="BV2836" s="28">
        <f t="shared" si="379"/>
        <v>1.2</v>
      </c>
      <c r="BW2836" s="28" t="str">
        <f t="shared" si="379"/>
        <v>-3,7*</v>
      </c>
      <c r="BX2836" s="28" t="str">
        <f t="shared" si="379"/>
        <v>4,9*</v>
      </c>
      <c r="BY2836" s="28">
        <f t="shared" si="379"/>
        <v>1.1000000000000001</v>
      </c>
      <c r="BZ2836" s="28" t="str">
        <f t="shared" si="379"/>
        <v>-4,3*</v>
      </c>
    </row>
    <row r="2837" spans="1:78">
      <c r="A2837" s="6">
        <v>2832</v>
      </c>
      <c r="B2837" s="6" t="s">
        <v>4907</v>
      </c>
      <c r="C2837" s="6" t="s">
        <v>2684</v>
      </c>
      <c r="D2837" s="6" t="str">
        <f t="shared" si="380"/>
        <v>Protein 2832 / MA_42495g0010 / jacalin-related lectin 3 isoform X1</v>
      </c>
      <c r="E2837" s="6">
        <v>2</v>
      </c>
      <c r="F2837" s="6">
        <v>2</v>
      </c>
      <c r="G2837" s="6">
        <v>579883</v>
      </c>
      <c r="H2837" s="6">
        <v>689390</v>
      </c>
      <c r="I2837" s="6">
        <v>955518</v>
      </c>
      <c r="J2837" s="6">
        <v>562680</v>
      </c>
      <c r="K2837" s="6">
        <v>987775</v>
      </c>
      <c r="L2837" s="6">
        <v>773410</v>
      </c>
      <c r="M2837" s="6">
        <v>875496</v>
      </c>
      <c r="N2837" s="6">
        <v>879886</v>
      </c>
      <c r="O2837" s="6">
        <v>898837</v>
      </c>
      <c r="P2837" s="6">
        <v>936260</v>
      </c>
      <c r="Q2837" s="6">
        <v>633391</v>
      </c>
      <c r="R2837" s="6">
        <v>1104828</v>
      </c>
      <c r="S2837" s="6">
        <v>828815</v>
      </c>
      <c r="T2837" s="6">
        <v>626034</v>
      </c>
      <c r="U2837" s="6">
        <v>877562</v>
      </c>
      <c r="V2837" s="6">
        <v>984883</v>
      </c>
      <c r="W2837" s="6">
        <v>952856</v>
      </c>
      <c r="X2837" s="6">
        <v>940331</v>
      </c>
      <c r="Y2837" s="6">
        <v>964649</v>
      </c>
      <c r="Z2837" s="8">
        <v>19.1454023189061</v>
      </c>
      <c r="AA2837" s="8">
        <v>19.394960846169202</v>
      </c>
      <c r="AB2837" s="8">
        <v>19.865923525312098</v>
      </c>
      <c r="AC2837" s="8">
        <v>19.1019551593293</v>
      </c>
      <c r="AD2837" s="8">
        <v>19.913822929858501</v>
      </c>
      <c r="AE2837" s="8">
        <v>19.560873892668202</v>
      </c>
      <c r="AF2837" s="8">
        <v>19.7397410616698</v>
      </c>
      <c r="AG2837" s="8">
        <v>19.746957091495201</v>
      </c>
      <c r="AH2837" s="8">
        <v>19.777699987715</v>
      </c>
      <c r="AI2837" s="8">
        <v>19.8365496972187</v>
      </c>
      <c r="AJ2837" s="8">
        <v>19.272736842359301</v>
      </c>
      <c r="AK2837" s="8">
        <v>20.075390357165698</v>
      </c>
      <c r="AL2837" s="8">
        <v>19.660690587777101</v>
      </c>
      <c r="AM2837" s="8">
        <v>19.255881486705501</v>
      </c>
      <c r="AN2837" s="8">
        <v>19.743141530261699</v>
      </c>
      <c r="AO2837" s="8">
        <v>19.909592823020599</v>
      </c>
      <c r="AP2837" s="8">
        <v>19.861898678306499</v>
      </c>
      <c r="AQ2837" s="8">
        <v>19.842809154633599</v>
      </c>
      <c r="AR2837" s="8">
        <v>19.879644569070699</v>
      </c>
      <c r="AS2837" s="9">
        <v>0.30032964701493398</v>
      </c>
      <c r="AT2837" s="9">
        <v>1</v>
      </c>
      <c r="AU2837" s="9">
        <v>0.254845803706376</v>
      </c>
      <c r="AV2837" s="10">
        <v>1.1662726118165401</v>
      </c>
      <c r="AW2837" s="10">
        <v>1.0987299496298499</v>
      </c>
      <c r="AX2837" s="10">
        <v>1.2861014015085801</v>
      </c>
      <c r="AY2837" s="10">
        <v>-1.0614733968155201</v>
      </c>
      <c r="AZ2837" s="10">
        <v>1.1027450944813</v>
      </c>
      <c r="BA2837" s="10">
        <v>1.17053458126072</v>
      </c>
      <c r="BB2837" s="9">
        <v>0.64029212805386404</v>
      </c>
      <c r="BC2837" s="9">
        <v>0.86468790773415005</v>
      </c>
      <c r="BD2837" s="9">
        <v>0.207383666690278</v>
      </c>
      <c r="BE2837" s="9">
        <v>0.96604553077611</v>
      </c>
      <c r="BF2837" s="9">
        <v>0.87161596334299896</v>
      </c>
      <c r="BG2837" s="9">
        <v>0.57955754439359797</v>
      </c>
      <c r="BH2837" s="11" t="str">
        <f t="shared" si="378"/>
        <v/>
      </c>
      <c r="BI2837" s="11" t="str">
        <f t="shared" si="378"/>
        <v/>
      </c>
      <c r="BJ2837" s="11" t="str">
        <f t="shared" si="378"/>
        <v/>
      </c>
      <c r="BK2837" s="11" t="str">
        <f t="shared" si="378"/>
        <v/>
      </c>
      <c r="BL2837" s="11" t="str">
        <f t="shared" si="378"/>
        <v/>
      </c>
      <c r="BM2837" s="11" t="str">
        <f t="shared" si="378"/>
        <v/>
      </c>
      <c r="BN2837" s="11" t="str">
        <f t="shared" si="381"/>
        <v/>
      </c>
      <c r="BO2837" s="11" t="str">
        <f t="shared" si="382"/>
        <v/>
      </c>
      <c r="BP2837" s="11" t="str">
        <f t="shared" si="383"/>
        <v/>
      </c>
      <c r="BR2837" s="11">
        <f t="shared" si="384"/>
        <v>2832</v>
      </c>
      <c r="BS2837" s="6" t="str">
        <f t="shared" si="384"/>
        <v>MA_42495g0010</v>
      </c>
      <c r="BT2837" s="6" t="str">
        <f t="shared" si="384"/>
        <v>jacalin-related lectin 3 isoform X1</v>
      </c>
      <c r="BU2837" s="28">
        <f t="shared" si="379"/>
        <v>1.2</v>
      </c>
      <c r="BV2837" s="28">
        <f t="shared" si="379"/>
        <v>1.1000000000000001</v>
      </c>
      <c r="BW2837" s="28">
        <f t="shared" si="379"/>
        <v>1.3</v>
      </c>
      <c r="BX2837" s="28">
        <f t="shared" si="379"/>
        <v>-1.1000000000000001</v>
      </c>
      <c r="BY2837" s="28">
        <f t="shared" si="379"/>
        <v>1.1000000000000001</v>
      </c>
      <c r="BZ2837" s="28">
        <f t="shared" si="379"/>
        <v>1.2</v>
      </c>
    </row>
    <row r="2838" spans="1:78">
      <c r="A2838" s="6">
        <v>2833</v>
      </c>
      <c r="B2838" s="6" t="s">
        <v>4908</v>
      </c>
      <c r="C2838" s="6" t="s">
        <v>4909</v>
      </c>
      <c r="D2838" s="6" t="str">
        <f t="shared" si="380"/>
        <v>Protein 2833 / MA_10433973g0010 / Cysteine ase inhibitor 12</v>
      </c>
      <c r="E2838" s="6">
        <v>2</v>
      </c>
      <c r="F2838" s="6">
        <v>1</v>
      </c>
      <c r="G2838" s="6">
        <v>445307</v>
      </c>
      <c r="H2838" s="6">
        <v>1234471</v>
      </c>
      <c r="I2838" s="6">
        <v>778014</v>
      </c>
      <c r="J2838" s="6">
        <v>473010</v>
      </c>
      <c r="K2838" s="6">
        <v>459990</v>
      </c>
      <c r="L2838" s="6">
        <v>3305394</v>
      </c>
      <c r="M2838" s="6">
        <v>2118352</v>
      </c>
      <c r="N2838" s="6">
        <v>2728384</v>
      </c>
      <c r="O2838" s="6">
        <v>3061441</v>
      </c>
      <c r="P2838" s="6">
        <v>1690990</v>
      </c>
      <c r="Q2838" s="6">
        <v>655547</v>
      </c>
      <c r="R2838" s="6">
        <v>1294317</v>
      </c>
      <c r="S2838" s="6">
        <v>884108</v>
      </c>
      <c r="T2838" s="6">
        <v>1557339</v>
      </c>
      <c r="U2838" s="6">
        <v>2276576</v>
      </c>
      <c r="V2838" s="6">
        <v>4095832</v>
      </c>
      <c r="W2838" s="6">
        <v>4391096</v>
      </c>
      <c r="X2838" s="6">
        <v>2050378</v>
      </c>
      <c r="Y2838" s="6">
        <v>3622061</v>
      </c>
      <c r="Z2838" s="8">
        <v>18.764440764829601</v>
      </c>
      <c r="AA2838" s="8">
        <v>20.235461514636299</v>
      </c>
      <c r="AB2838" s="8">
        <v>19.569436590508001</v>
      </c>
      <c r="AC2838" s="8">
        <v>18.8515111586313</v>
      </c>
      <c r="AD2838" s="8">
        <v>18.8112429723299</v>
      </c>
      <c r="AE2838" s="8">
        <v>21.656390819262</v>
      </c>
      <c r="AF2838" s="8">
        <v>21.014510906746899</v>
      </c>
      <c r="AG2838" s="8">
        <v>21.379615276702602</v>
      </c>
      <c r="AH2838" s="8">
        <v>21.545779449107901</v>
      </c>
      <c r="AI2838" s="8">
        <v>20.689436697438101</v>
      </c>
      <c r="AJ2838" s="8">
        <v>19.3223396938406</v>
      </c>
      <c r="AK2838" s="8">
        <v>20.303759570208701</v>
      </c>
      <c r="AL2838" s="8">
        <v>19.753863090147799</v>
      </c>
      <c r="AM2838" s="8">
        <v>20.5706515923439</v>
      </c>
      <c r="AN2838" s="8">
        <v>21.118434191647601</v>
      </c>
      <c r="AO2838" s="8">
        <v>21.965725110409799</v>
      </c>
      <c r="AP2838" s="8">
        <v>22.066149644943302</v>
      </c>
      <c r="AQ2838" s="8">
        <v>20.967458473422699</v>
      </c>
      <c r="AR2838" s="8">
        <v>21.7883794125908</v>
      </c>
      <c r="AS2838" s="9">
        <v>8.6560963553122705E-5</v>
      </c>
      <c r="AT2838" s="9">
        <v>4.0552461211082802E-2</v>
      </c>
      <c r="AU2838" s="9">
        <v>1.36494315755917E-5</v>
      </c>
      <c r="AV2838" s="10">
        <v>4.4464547772541998</v>
      </c>
      <c r="AW2838" s="10">
        <v>1.84240665648599</v>
      </c>
      <c r="AX2838" s="10">
        <v>5.04484787574986</v>
      </c>
      <c r="AY2838" s="10">
        <v>-2.4133948721911902</v>
      </c>
      <c r="AZ2838" s="10">
        <v>1.13457757437605</v>
      </c>
      <c r="BA2838" s="10">
        <v>2.7381837001022702</v>
      </c>
      <c r="BB2838" s="9">
        <v>1.21304904223685E-4</v>
      </c>
      <c r="BC2838" s="9">
        <v>8.1026168659934505E-2</v>
      </c>
      <c r="BD2838" s="9">
        <v>2.5395813630257901E-5</v>
      </c>
      <c r="BE2838" s="9">
        <v>1.34665138481971E-2</v>
      </c>
      <c r="BF2838" s="9">
        <v>0.95531492383828398</v>
      </c>
      <c r="BG2838" s="9">
        <v>3.0363999024052299E-3</v>
      </c>
      <c r="BH2838" s="11" t="str">
        <f t="shared" si="378"/>
        <v>x</v>
      </c>
      <c r="BI2838" s="11" t="str">
        <f t="shared" si="378"/>
        <v/>
      </c>
      <c r="BJ2838" s="11" t="str">
        <f t="shared" si="378"/>
        <v>x</v>
      </c>
      <c r="BK2838" s="11" t="str">
        <f t="shared" si="378"/>
        <v/>
      </c>
      <c r="BL2838" s="11" t="str">
        <f t="shared" si="378"/>
        <v/>
      </c>
      <c r="BM2838" s="11" t="str">
        <f t="shared" si="378"/>
        <v/>
      </c>
      <c r="BN2838" s="11" t="str">
        <f t="shared" si="381"/>
        <v>x</v>
      </c>
      <c r="BO2838" s="11" t="str">
        <f t="shared" si="382"/>
        <v>x</v>
      </c>
      <c r="BP2838" s="11" t="str">
        <f t="shared" si="383"/>
        <v/>
      </c>
      <c r="BR2838" s="11">
        <f t="shared" si="384"/>
        <v>2833</v>
      </c>
      <c r="BS2838" s="6" t="str">
        <f t="shared" si="384"/>
        <v>MA_10433973g0010</v>
      </c>
      <c r="BT2838" s="6" t="str">
        <f t="shared" si="384"/>
        <v>Cysteine ase inhibitor 12</v>
      </c>
      <c r="BU2838" s="28" t="str">
        <f t="shared" si="379"/>
        <v>4,4*</v>
      </c>
      <c r="BV2838" s="28">
        <f t="shared" si="379"/>
        <v>1.8</v>
      </c>
      <c r="BW2838" s="28" t="str">
        <f t="shared" si="379"/>
        <v>5*</v>
      </c>
      <c r="BX2838" s="28">
        <f t="shared" si="379"/>
        <v>-2.4</v>
      </c>
      <c r="BY2838" s="28">
        <f t="shared" si="379"/>
        <v>1.1000000000000001</v>
      </c>
      <c r="BZ2838" s="28">
        <f t="shared" si="379"/>
        <v>2.7</v>
      </c>
    </row>
    <row r="2839" spans="1:78">
      <c r="A2839" s="6">
        <v>2834</v>
      </c>
      <c r="B2839" s="6" t="s">
        <v>4910</v>
      </c>
      <c r="C2839" s="6" t="s">
        <v>4911</v>
      </c>
      <c r="D2839" s="6" t="str">
        <f t="shared" si="380"/>
        <v>Protein 2834 / MA_10431523g0010 / heterogeneous nuclear ribonucleo U 1</v>
      </c>
      <c r="E2839" s="6">
        <v>4</v>
      </c>
      <c r="F2839" s="6">
        <v>4</v>
      </c>
      <c r="G2839" s="6">
        <v>1578193</v>
      </c>
      <c r="H2839" s="6">
        <v>2578343</v>
      </c>
      <c r="I2839" s="6">
        <v>729885</v>
      </c>
      <c r="J2839" s="6">
        <v>4103076</v>
      </c>
      <c r="K2839" s="6">
        <v>934799</v>
      </c>
      <c r="L2839" s="6">
        <v>333025</v>
      </c>
      <c r="M2839" s="6">
        <v>507443</v>
      </c>
      <c r="N2839" s="6">
        <v>468677</v>
      </c>
      <c r="O2839" s="6">
        <v>347433</v>
      </c>
      <c r="P2839" s="6">
        <v>4045065</v>
      </c>
      <c r="Q2839" s="6">
        <v>1303169</v>
      </c>
      <c r="R2839" s="6">
        <v>3854820</v>
      </c>
      <c r="S2839" s="6">
        <v>4348676</v>
      </c>
      <c r="T2839" s="6">
        <v>1122210</v>
      </c>
      <c r="U2839" s="6">
        <v>261876</v>
      </c>
      <c r="V2839" s="6">
        <v>285600</v>
      </c>
      <c r="W2839" s="6">
        <v>294180</v>
      </c>
      <c r="X2839" s="6">
        <v>380136</v>
      </c>
      <c r="Y2839" s="6">
        <v>272109</v>
      </c>
      <c r="Z2839" s="8">
        <v>20.589842215180401</v>
      </c>
      <c r="AA2839" s="8">
        <v>21.298012769207901</v>
      </c>
      <c r="AB2839" s="8">
        <v>19.477309646649601</v>
      </c>
      <c r="AC2839" s="8">
        <v>21.968274446393401</v>
      </c>
      <c r="AD2839" s="8">
        <v>19.8342966652373</v>
      </c>
      <c r="AE2839" s="8">
        <v>18.345270958106401</v>
      </c>
      <c r="AF2839" s="8">
        <v>18.952886250950002</v>
      </c>
      <c r="AG2839" s="8">
        <v>18.838234471728398</v>
      </c>
      <c r="AH2839" s="8">
        <v>18.406375265546899</v>
      </c>
      <c r="AI2839" s="8">
        <v>21.947731454778999</v>
      </c>
      <c r="AJ2839" s="8">
        <v>20.313592759639899</v>
      </c>
      <c r="AK2839" s="8">
        <v>21.878232064699201</v>
      </c>
      <c r="AL2839" s="8">
        <v>22.052144793507601</v>
      </c>
      <c r="AM2839" s="8">
        <v>20.097911243140501</v>
      </c>
      <c r="AN2839" s="8">
        <v>17.998524322336301</v>
      </c>
      <c r="AO2839" s="8">
        <v>18.123636453803801</v>
      </c>
      <c r="AP2839" s="8">
        <v>18.166339641894201</v>
      </c>
      <c r="AQ2839" s="8">
        <v>18.5361561335807</v>
      </c>
      <c r="AR2839" s="8">
        <v>18.053825148924599</v>
      </c>
      <c r="AS2839" s="9">
        <v>1.14004486688472E-4</v>
      </c>
      <c r="AT2839" s="9">
        <v>5.7829374024458299E-2</v>
      </c>
      <c r="AU2839" s="9">
        <v>1.98521709661717E-5</v>
      </c>
      <c r="AV2839" s="10">
        <v>-3.99405835662653</v>
      </c>
      <c r="AW2839" s="10">
        <v>1.5415431943533999</v>
      </c>
      <c r="AX2839" s="10">
        <v>-5.4939767627599503</v>
      </c>
      <c r="AY2839" s="10">
        <v>6.1570134775079497</v>
      </c>
      <c r="AZ2839" s="10">
        <v>-1.3755374289023301</v>
      </c>
      <c r="BA2839" s="10">
        <v>-8.4692024885683104</v>
      </c>
      <c r="BB2839" s="9">
        <v>5.8835730122220901E-3</v>
      </c>
      <c r="BC2839" s="9">
        <v>0.56485874819744197</v>
      </c>
      <c r="BD2839" s="9">
        <v>5.6136894994884801E-4</v>
      </c>
      <c r="BE2839" s="9">
        <v>5.3010031029332395E-4</v>
      </c>
      <c r="BF2839" s="9">
        <v>0.79623230180110205</v>
      </c>
      <c r="BG2839" s="9">
        <v>5.1929130685746103E-5</v>
      </c>
      <c r="BH2839" s="11" t="str">
        <f t="shared" si="378"/>
        <v/>
      </c>
      <c r="BI2839" s="11" t="str">
        <f t="shared" si="378"/>
        <v/>
      </c>
      <c r="BJ2839" s="11" t="str">
        <f t="shared" si="378"/>
        <v>x</v>
      </c>
      <c r="BK2839" s="11" t="str">
        <f t="shared" si="378"/>
        <v>x</v>
      </c>
      <c r="BL2839" s="11" t="str">
        <f t="shared" si="378"/>
        <v/>
      </c>
      <c r="BM2839" s="11" t="str">
        <f t="shared" si="378"/>
        <v>x</v>
      </c>
      <c r="BN2839" s="11" t="str">
        <f t="shared" si="381"/>
        <v>x</v>
      </c>
      <c r="BO2839" s="11" t="str">
        <f t="shared" si="382"/>
        <v>x</v>
      </c>
      <c r="BP2839" s="11" t="str">
        <f t="shared" si="383"/>
        <v/>
      </c>
      <c r="BR2839" s="11">
        <f t="shared" si="384"/>
        <v>2834</v>
      </c>
      <c r="BS2839" s="6" t="str">
        <f t="shared" si="384"/>
        <v>MA_10431523g0010</v>
      </c>
      <c r="BT2839" s="6" t="str">
        <f t="shared" si="384"/>
        <v>heterogeneous nuclear ribonucleo U 1</v>
      </c>
      <c r="BU2839" s="28">
        <f t="shared" si="379"/>
        <v>-4</v>
      </c>
      <c r="BV2839" s="28">
        <f t="shared" si="379"/>
        <v>1.5</v>
      </c>
      <c r="BW2839" s="28" t="str">
        <f t="shared" si="379"/>
        <v>-5,5*</v>
      </c>
      <c r="BX2839" s="28" t="str">
        <f t="shared" si="379"/>
        <v>6,2*</v>
      </c>
      <c r="BY2839" s="28">
        <f t="shared" si="379"/>
        <v>-1.4</v>
      </c>
      <c r="BZ2839" s="28" t="str">
        <f t="shared" si="379"/>
        <v>-8,5*</v>
      </c>
    </row>
    <row r="2840" spans="1:78">
      <c r="A2840" s="6">
        <v>2835</v>
      </c>
      <c r="B2840" s="6" t="s">
        <v>4912</v>
      </c>
      <c r="C2840" s="6" t="s">
        <v>2554</v>
      </c>
      <c r="D2840" s="6" t="str">
        <f t="shared" si="380"/>
        <v>Protein 2835 / MA_10436826g0020 / isoaspartyl peptidase L-asparaginase 1</v>
      </c>
      <c r="E2840" s="6">
        <v>2</v>
      </c>
      <c r="F2840" s="6">
        <v>1</v>
      </c>
      <c r="G2840" s="6">
        <v>4710292</v>
      </c>
      <c r="H2840" s="6">
        <v>5549517</v>
      </c>
      <c r="I2840" s="6">
        <v>5389753</v>
      </c>
      <c r="J2840" s="6">
        <v>3519875</v>
      </c>
      <c r="K2840" s="6">
        <v>4720141</v>
      </c>
      <c r="L2840" s="6">
        <v>5914090</v>
      </c>
      <c r="M2840" s="6">
        <v>5577643</v>
      </c>
      <c r="N2840" s="6">
        <v>5946871</v>
      </c>
      <c r="O2840" s="6">
        <v>5297932</v>
      </c>
      <c r="P2840" s="6">
        <v>5815658</v>
      </c>
      <c r="Q2840" s="6">
        <v>4167310</v>
      </c>
      <c r="R2840" s="6">
        <v>5615991</v>
      </c>
      <c r="S2840" s="6">
        <v>4287278</v>
      </c>
      <c r="T2840" s="6">
        <v>5058479</v>
      </c>
      <c r="U2840" s="6">
        <v>6250047</v>
      </c>
      <c r="V2840" s="6">
        <v>6814527</v>
      </c>
      <c r="W2840" s="6">
        <v>6600902</v>
      </c>
      <c r="X2840" s="6">
        <v>5411873</v>
      </c>
      <c r="Y2840" s="6">
        <v>6456222</v>
      </c>
      <c r="Z2840" s="8">
        <v>22.1673850673563</v>
      </c>
      <c r="AA2840" s="8">
        <v>22.403930781863</v>
      </c>
      <c r="AB2840" s="8">
        <v>22.3617877284169</v>
      </c>
      <c r="AC2840" s="8">
        <v>21.747092765208901</v>
      </c>
      <c r="AD2840" s="8">
        <v>22.1703985257254</v>
      </c>
      <c r="AE2840" s="8">
        <v>22.495724767731001</v>
      </c>
      <c r="AF2840" s="8">
        <v>22.4112241661838</v>
      </c>
      <c r="AG2840" s="8">
        <v>22.503699350321799</v>
      </c>
      <c r="AH2840" s="8">
        <v>22.336997895875701</v>
      </c>
      <c r="AI2840" s="8">
        <v>22.4715110008562</v>
      </c>
      <c r="AJ2840" s="8">
        <v>21.9906849932974</v>
      </c>
      <c r="AK2840" s="8">
        <v>22.421109192953502</v>
      </c>
      <c r="AL2840" s="8">
        <v>22.0316305381977</v>
      </c>
      <c r="AM2840" s="8">
        <v>22.270272225187501</v>
      </c>
      <c r="AN2840" s="8">
        <v>22.575435608124799</v>
      </c>
      <c r="AO2840" s="8">
        <v>22.700182091587699</v>
      </c>
      <c r="AP2840" s="8">
        <v>22.6542317486456</v>
      </c>
      <c r="AQ2840" s="8">
        <v>22.367696553424299</v>
      </c>
      <c r="AR2840" s="8">
        <v>22.6222587564889</v>
      </c>
      <c r="AS2840" s="9">
        <v>2.6655568224097599E-2</v>
      </c>
      <c r="AT2840" s="9">
        <v>1</v>
      </c>
      <c r="AU2840" s="9">
        <v>1.5157236043481501E-2</v>
      </c>
      <c r="AV2840" s="10">
        <v>1.2031300292012701</v>
      </c>
      <c r="AW2840" s="10">
        <v>1.04747994061772</v>
      </c>
      <c r="AX2840" s="10">
        <v>1.33222889467843</v>
      </c>
      <c r="AY2840" s="10">
        <v>-1.1485948155644501</v>
      </c>
      <c r="AZ2840" s="10">
        <v>1.10730250458702</v>
      </c>
      <c r="BA2840" s="10">
        <v>1.2718419160301799</v>
      </c>
      <c r="BB2840" s="9">
        <v>0.20418318553965101</v>
      </c>
      <c r="BC2840" s="9">
        <v>0.94419923700130204</v>
      </c>
      <c r="BD2840" s="9">
        <v>1.7728202916748401E-2</v>
      </c>
      <c r="BE2840" s="9">
        <v>0.43005978908482101</v>
      </c>
      <c r="BF2840" s="9">
        <v>0.66785879120388802</v>
      </c>
      <c r="BG2840" s="9">
        <v>5.1302678365012101E-2</v>
      </c>
      <c r="BH2840" s="11" t="str">
        <f t="shared" si="378"/>
        <v/>
      </c>
      <c r="BI2840" s="11" t="str">
        <f t="shared" si="378"/>
        <v/>
      </c>
      <c r="BJ2840" s="11" t="str">
        <f t="shared" si="378"/>
        <v/>
      </c>
      <c r="BK2840" s="11" t="str">
        <f t="shared" si="378"/>
        <v/>
      </c>
      <c r="BL2840" s="11" t="str">
        <f t="shared" si="378"/>
        <v/>
      </c>
      <c r="BM2840" s="11" t="str">
        <f t="shared" si="378"/>
        <v/>
      </c>
      <c r="BN2840" s="11" t="str">
        <f t="shared" si="381"/>
        <v/>
      </c>
      <c r="BO2840" s="11" t="str">
        <f t="shared" si="382"/>
        <v/>
      </c>
      <c r="BP2840" s="11" t="str">
        <f t="shared" si="383"/>
        <v/>
      </c>
      <c r="BR2840" s="11">
        <f t="shared" si="384"/>
        <v>2835</v>
      </c>
      <c r="BS2840" s="6" t="str">
        <f t="shared" si="384"/>
        <v>MA_10436826g0020</v>
      </c>
      <c r="BT2840" s="6" t="str">
        <f t="shared" si="384"/>
        <v>isoaspartyl peptidase L-asparaginase 1</v>
      </c>
      <c r="BU2840" s="28">
        <f t="shared" si="379"/>
        <v>1.2</v>
      </c>
      <c r="BV2840" s="28">
        <f t="shared" si="379"/>
        <v>1</v>
      </c>
      <c r="BW2840" s="28">
        <f t="shared" si="379"/>
        <v>1.3</v>
      </c>
      <c r="BX2840" s="28">
        <f t="shared" si="379"/>
        <v>-1.1000000000000001</v>
      </c>
      <c r="BY2840" s="28">
        <f t="shared" si="379"/>
        <v>1.1000000000000001</v>
      </c>
      <c r="BZ2840" s="28">
        <f t="shared" si="379"/>
        <v>1.3</v>
      </c>
    </row>
    <row r="2841" spans="1:78">
      <c r="A2841" s="6">
        <v>2836</v>
      </c>
      <c r="B2841" s="6" t="s">
        <v>4913</v>
      </c>
      <c r="C2841" s="6" t="s">
        <v>4914</v>
      </c>
      <c r="D2841" s="6" t="str">
        <f t="shared" si="380"/>
        <v>Protein 2836 / MA_10427534g0020 / aspartate</v>
      </c>
      <c r="E2841" s="6">
        <v>2</v>
      </c>
      <c r="F2841" s="6">
        <v>1</v>
      </c>
      <c r="G2841" s="6">
        <v>15871301</v>
      </c>
      <c r="H2841" s="6">
        <v>7629499</v>
      </c>
      <c r="I2841" s="6">
        <v>9030866</v>
      </c>
      <c r="J2841" s="6">
        <v>9504072</v>
      </c>
      <c r="K2841" s="6">
        <v>9836068</v>
      </c>
      <c r="L2841" s="6">
        <v>4623282</v>
      </c>
      <c r="M2841" s="6">
        <v>4251326</v>
      </c>
      <c r="N2841" s="6">
        <v>3833293</v>
      </c>
      <c r="O2841" s="6">
        <v>3868772</v>
      </c>
      <c r="P2841" s="6">
        <v>8731910</v>
      </c>
      <c r="Q2841" s="6">
        <v>15133933</v>
      </c>
      <c r="R2841" s="6">
        <v>5361651</v>
      </c>
      <c r="S2841" s="6">
        <v>12879842</v>
      </c>
      <c r="T2841" s="6">
        <v>9538149</v>
      </c>
      <c r="U2841" s="6">
        <v>5041289</v>
      </c>
      <c r="V2841" s="6">
        <v>5550581</v>
      </c>
      <c r="W2841" s="6">
        <v>5352240</v>
      </c>
      <c r="X2841" s="6">
        <v>4670300</v>
      </c>
      <c r="Y2841" s="6">
        <v>4790256</v>
      </c>
      <c r="Z2841" s="8">
        <v>23.919917057622001</v>
      </c>
      <c r="AA2841" s="8">
        <v>22.8631568932324</v>
      </c>
      <c r="AB2841" s="8">
        <v>23.106432908525299</v>
      </c>
      <c r="AC2841" s="8">
        <v>23.1801143349293</v>
      </c>
      <c r="AD2841" s="8">
        <v>23.229650278121898</v>
      </c>
      <c r="AE2841" s="8">
        <v>22.140485932675301</v>
      </c>
      <c r="AF2841" s="8">
        <v>22.019481461222998</v>
      </c>
      <c r="AG2841" s="8">
        <v>21.8701528449193</v>
      </c>
      <c r="AH2841" s="8">
        <v>21.883444277644799</v>
      </c>
      <c r="AI2841" s="8">
        <v>23.0578658298381</v>
      </c>
      <c r="AJ2841" s="8">
        <v>23.851283627459399</v>
      </c>
      <c r="AK2841" s="8">
        <v>22.354245883953102</v>
      </c>
      <c r="AL2841" s="8">
        <v>23.618611559899001</v>
      </c>
      <c r="AM2841" s="8">
        <v>23.185277889263599</v>
      </c>
      <c r="AN2841" s="8">
        <v>22.265361230855699</v>
      </c>
      <c r="AO2841" s="8">
        <v>22.404207360957798</v>
      </c>
      <c r="AP2841" s="8">
        <v>22.3517113786979</v>
      </c>
      <c r="AQ2841" s="8">
        <v>22.1550837947647</v>
      </c>
      <c r="AR2841" s="8">
        <v>22.1916713275949</v>
      </c>
      <c r="AS2841" s="9">
        <v>4.6717189575415499E-4</v>
      </c>
      <c r="AT2841" s="9">
        <v>0.30196581611267598</v>
      </c>
      <c r="AU2841" s="9">
        <v>1.12884417238383E-4</v>
      </c>
      <c r="AV2841" s="10">
        <v>-2.4308538641810502</v>
      </c>
      <c r="AW2841" s="10">
        <v>-1.03268291021466</v>
      </c>
      <c r="AX2841" s="10">
        <v>-1.98102525972747</v>
      </c>
      <c r="AY2841" s="10">
        <v>2.3539208794263602</v>
      </c>
      <c r="AZ2841" s="10">
        <v>1.2270685859479999</v>
      </c>
      <c r="BA2841" s="10">
        <v>-1.9183286952194201</v>
      </c>
      <c r="BB2841" s="9">
        <v>5.9490490086089298E-4</v>
      </c>
      <c r="BC2841" s="9">
        <v>0.99710874998736698</v>
      </c>
      <c r="BD2841" s="9">
        <v>3.7105653960057801E-3</v>
      </c>
      <c r="BE2841" s="9">
        <v>8.4807128769526197E-4</v>
      </c>
      <c r="BF2841" s="9">
        <v>0.64194663349282999</v>
      </c>
      <c r="BG2841" s="9">
        <v>5.48029180830079E-3</v>
      </c>
      <c r="BH2841" s="11" t="str">
        <f t="shared" si="378"/>
        <v>x</v>
      </c>
      <c r="BI2841" s="11" t="str">
        <f t="shared" si="378"/>
        <v/>
      </c>
      <c r="BJ2841" s="11" t="str">
        <f t="shared" si="378"/>
        <v/>
      </c>
      <c r="BK2841" s="11" t="str">
        <f t="shared" si="378"/>
        <v>x</v>
      </c>
      <c r="BL2841" s="11" t="str">
        <f t="shared" si="378"/>
        <v/>
      </c>
      <c r="BM2841" s="11" t="str">
        <f t="shared" si="378"/>
        <v/>
      </c>
      <c r="BN2841" s="11" t="str">
        <f t="shared" si="381"/>
        <v>x</v>
      </c>
      <c r="BO2841" s="11" t="str">
        <f t="shared" si="382"/>
        <v>x</v>
      </c>
      <c r="BP2841" s="11" t="str">
        <f t="shared" si="383"/>
        <v/>
      </c>
      <c r="BR2841" s="11">
        <f t="shared" si="384"/>
        <v>2836</v>
      </c>
      <c r="BS2841" s="6" t="str">
        <f t="shared" si="384"/>
        <v>MA_10427534g0020</v>
      </c>
      <c r="BT2841" s="6" t="str">
        <f t="shared" si="384"/>
        <v>aspartate</v>
      </c>
      <c r="BU2841" s="28" t="str">
        <f t="shared" si="379"/>
        <v>-2,4*</v>
      </c>
      <c r="BV2841" s="28">
        <f t="shared" si="379"/>
        <v>-1</v>
      </c>
      <c r="BW2841" s="28">
        <f t="shared" si="379"/>
        <v>-2</v>
      </c>
      <c r="BX2841" s="28" t="str">
        <f t="shared" si="379"/>
        <v>2,4*</v>
      </c>
      <c r="BY2841" s="28">
        <f t="shared" si="379"/>
        <v>1.2</v>
      </c>
      <c r="BZ2841" s="28">
        <f t="shared" si="379"/>
        <v>-1.9</v>
      </c>
    </row>
    <row r="2842" spans="1:78">
      <c r="A2842" s="6">
        <v>2837</v>
      </c>
      <c r="B2842" s="6" t="s">
        <v>4915</v>
      </c>
      <c r="C2842" s="6" t="s">
        <v>1274</v>
      </c>
      <c r="D2842" s="6" t="str">
        <f t="shared" si="380"/>
        <v>Protein 2837 / MA_55125g0010 / lambda class glutathione S-transferase</v>
      </c>
      <c r="E2842" s="6">
        <v>3</v>
      </c>
      <c r="F2842" s="6">
        <v>1</v>
      </c>
      <c r="G2842" s="6">
        <v>553344</v>
      </c>
      <c r="H2842" s="6">
        <v>1545521</v>
      </c>
      <c r="I2842" s="6">
        <v>1633983</v>
      </c>
      <c r="J2842" s="6">
        <v>1006733</v>
      </c>
      <c r="K2842" s="6">
        <v>1518452</v>
      </c>
      <c r="L2842" s="6">
        <v>2298288</v>
      </c>
      <c r="M2842" s="6">
        <v>1737240</v>
      </c>
      <c r="N2842" s="6">
        <v>2111300</v>
      </c>
      <c r="O2842" s="6">
        <v>1881041</v>
      </c>
      <c r="P2842" s="6">
        <v>802476</v>
      </c>
      <c r="Q2842" s="6">
        <v>552545</v>
      </c>
      <c r="R2842" s="6">
        <v>657808</v>
      </c>
      <c r="S2842" s="6">
        <v>460363</v>
      </c>
      <c r="T2842" s="6">
        <v>281586</v>
      </c>
      <c r="U2842" s="6">
        <v>875555</v>
      </c>
      <c r="V2842" s="6">
        <v>1013757</v>
      </c>
      <c r="W2842" s="6">
        <v>1040832</v>
      </c>
      <c r="X2842" s="6">
        <v>815069</v>
      </c>
      <c r="Y2842" s="6">
        <v>968979</v>
      </c>
      <c r="Z2842" s="8">
        <v>19.077817120895901</v>
      </c>
      <c r="AA2842" s="8">
        <v>20.559661826490199</v>
      </c>
      <c r="AB2842" s="8">
        <v>20.6399615430506</v>
      </c>
      <c r="AC2842" s="8">
        <v>19.941249680025798</v>
      </c>
      <c r="AD2842" s="8">
        <v>20.534169873314301</v>
      </c>
      <c r="AE2842" s="8">
        <v>21.1321281637127</v>
      </c>
      <c r="AF2842" s="8">
        <v>20.7283656457051</v>
      </c>
      <c r="AG2842" s="8">
        <v>21.0097001587915</v>
      </c>
      <c r="AH2842" s="8">
        <v>20.843099864146001</v>
      </c>
      <c r="AI2842" s="8">
        <v>19.614098720006702</v>
      </c>
      <c r="AJ2842" s="8">
        <v>19.0757324387294</v>
      </c>
      <c r="AK2842" s="8">
        <v>19.327307028201702</v>
      </c>
      <c r="AL2842" s="8">
        <v>18.812412361205102</v>
      </c>
      <c r="AM2842" s="8">
        <v>18.1032160817335</v>
      </c>
      <c r="AN2842" s="8">
        <v>19.739838282147598</v>
      </c>
      <c r="AO2842" s="8">
        <v>19.951280445621599</v>
      </c>
      <c r="AP2842" s="8">
        <v>19.989305792306901</v>
      </c>
      <c r="AQ2842" s="8">
        <v>19.636562670889901</v>
      </c>
      <c r="AR2842" s="8">
        <v>19.886105873901599</v>
      </c>
      <c r="AS2842" s="9">
        <v>6.3036951749719503E-4</v>
      </c>
      <c r="AT2842" s="9">
        <v>0.426362919707518</v>
      </c>
      <c r="AU2842" s="9">
        <v>1.63045093578401E-4</v>
      </c>
      <c r="AV2842" s="10">
        <v>1.71445667746591</v>
      </c>
      <c r="AW2842" s="10">
        <v>-2.2408074464694199</v>
      </c>
      <c r="AX2842" s="10">
        <v>-1.2396676535859299</v>
      </c>
      <c r="AY2842" s="10">
        <v>-3.84176728951484</v>
      </c>
      <c r="AZ2842" s="10">
        <v>-2.1253564865288999</v>
      </c>
      <c r="BA2842" s="10">
        <v>1.8075872512988</v>
      </c>
      <c r="BB2842" s="9">
        <v>0.102941081621583</v>
      </c>
      <c r="BC2842" s="9">
        <v>6.3090960718249498E-3</v>
      </c>
      <c r="BD2842" s="9">
        <v>0.72302586467095897</v>
      </c>
      <c r="BE2842" s="9">
        <v>8.8895365580432499E-5</v>
      </c>
      <c r="BF2842" s="9">
        <v>1.58913563331897E-2</v>
      </c>
      <c r="BG2842" s="9">
        <v>4.8684995108642E-2</v>
      </c>
      <c r="BH2842" s="11" t="str">
        <f t="shared" si="378"/>
        <v/>
      </c>
      <c r="BI2842" s="11" t="str">
        <f t="shared" si="378"/>
        <v/>
      </c>
      <c r="BJ2842" s="11" t="str">
        <f t="shared" si="378"/>
        <v/>
      </c>
      <c r="BK2842" s="11" t="str">
        <f t="shared" si="378"/>
        <v>x</v>
      </c>
      <c r="BL2842" s="11" t="str">
        <f t="shared" si="378"/>
        <v/>
      </c>
      <c r="BM2842" s="11" t="str">
        <f t="shared" si="378"/>
        <v/>
      </c>
      <c r="BN2842" s="11" t="str">
        <f t="shared" si="381"/>
        <v>x</v>
      </c>
      <c r="BO2842" s="11" t="str">
        <f t="shared" si="382"/>
        <v>x</v>
      </c>
      <c r="BP2842" s="11" t="str">
        <f t="shared" si="383"/>
        <v/>
      </c>
      <c r="BR2842" s="11">
        <f t="shared" si="384"/>
        <v>2837</v>
      </c>
      <c r="BS2842" s="6" t="str">
        <f t="shared" si="384"/>
        <v>MA_55125g0010</v>
      </c>
      <c r="BT2842" s="6" t="str">
        <f t="shared" si="384"/>
        <v>lambda class glutathione S-transferase</v>
      </c>
      <c r="BU2842" s="28">
        <f t="shared" si="379"/>
        <v>1.7</v>
      </c>
      <c r="BV2842" s="28">
        <f t="shared" si="379"/>
        <v>-2.2000000000000002</v>
      </c>
      <c r="BW2842" s="28">
        <f t="shared" si="379"/>
        <v>-1.2</v>
      </c>
      <c r="BX2842" s="28" t="str">
        <f t="shared" si="379"/>
        <v>-3,8*</v>
      </c>
      <c r="BY2842" s="28">
        <f t="shared" si="379"/>
        <v>-2.1</v>
      </c>
      <c r="BZ2842" s="28">
        <f t="shared" si="379"/>
        <v>1.8</v>
      </c>
    </row>
    <row r="2843" spans="1:78">
      <c r="A2843" s="6">
        <v>2838</v>
      </c>
      <c r="B2843" s="6" t="s">
        <v>4916</v>
      </c>
      <c r="C2843" s="6" t="s">
        <v>4917</v>
      </c>
      <c r="D2843" s="6" t="str">
        <f t="shared" si="380"/>
        <v>Protein 2838 / MA_75193g0010 / DNA-damage-repair toleration chloroplastic</v>
      </c>
      <c r="E2843" s="6">
        <v>3</v>
      </c>
      <c r="F2843" s="6">
        <v>3</v>
      </c>
      <c r="G2843" s="6">
        <v>2747207</v>
      </c>
      <c r="H2843" s="6">
        <v>2483857</v>
      </c>
      <c r="I2843" s="6">
        <v>1995690</v>
      </c>
      <c r="J2843" s="6">
        <v>2922172</v>
      </c>
      <c r="K2843" s="6">
        <v>2135786</v>
      </c>
      <c r="L2843" s="6">
        <v>2631529</v>
      </c>
      <c r="M2843" s="6">
        <v>2601596</v>
      </c>
      <c r="N2843" s="6">
        <v>2713306</v>
      </c>
      <c r="O2843" s="6">
        <v>2615691</v>
      </c>
      <c r="P2843" s="6">
        <v>2352067</v>
      </c>
      <c r="Q2843" s="6">
        <v>2419037</v>
      </c>
      <c r="R2843" s="6">
        <v>2465581</v>
      </c>
      <c r="S2843" s="6">
        <v>2935108</v>
      </c>
      <c r="T2843" s="6">
        <v>2354461</v>
      </c>
      <c r="U2843" s="6">
        <v>2181507</v>
      </c>
      <c r="V2843" s="6">
        <v>2720093</v>
      </c>
      <c r="W2843" s="6">
        <v>2316184</v>
      </c>
      <c r="X2843" s="6">
        <v>2081233</v>
      </c>
      <c r="Y2843" s="6">
        <v>2157075</v>
      </c>
      <c r="Z2843" s="8">
        <v>21.3895341898297</v>
      </c>
      <c r="AA2843" s="8">
        <v>21.244150686791802</v>
      </c>
      <c r="AB2843" s="8">
        <v>20.928456206734602</v>
      </c>
      <c r="AC2843" s="8">
        <v>21.478609667466898</v>
      </c>
      <c r="AD2843" s="8">
        <v>21.0263356694369</v>
      </c>
      <c r="AE2843" s="8">
        <v>21.3274698630436</v>
      </c>
      <c r="AF2843" s="8">
        <v>21.310965513682198</v>
      </c>
      <c r="AG2843" s="8">
        <v>21.371620329729801</v>
      </c>
      <c r="AH2843" s="8">
        <v>21.318760690015601</v>
      </c>
      <c r="AI2843" s="8">
        <v>21.165497726093299</v>
      </c>
      <c r="AJ2843" s="8">
        <v>21.2060014053259</v>
      </c>
      <c r="AK2843" s="8">
        <v>21.233496218788101</v>
      </c>
      <c r="AL2843" s="8">
        <v>21.484982158927899</v>
      </c>
      <c r="AM2843" s="8">
        <v>21.1669653949251</v>
      </c>
      <c r="AN2843" s="8">
        <v>21.056893672352899</v>
      </c>
      <c r="AO2843" s="8">
        <v>21.375224547397298</v>
      </c>
      <c r="AP2843" s="8">
        <v>21.143318436357401</v>
      </c>
      <c r="AQ2843" s="8">
        <v>20.989007057284201</v>
      </c>
      <c r="AR2843" s="8">
        <v>21.0406449081994</v>
      </c>
      <c r="AS2843" s="9">
        <v>0.34068136457869502</v>
      </c>
      <c r="AT2843" s="9">
        <v>1</v>
      </c>
      <c r="AU2843" s="9">
        <v>0.29527006527297001</v>
      </c>
      <c r="AV2843" s="10">
        <v>1.0858213942291</v>
      </c>
      <c r="AW2843" s="10">
        <v>1.02666911934963</v>
      </c>
      <c r="AX2843" s="10">
        <v>-1.06614196714903</v>
      </c>
      <c r="AY2843" s="10">
        <v>-1.0576157145127201</v>
      </c>
      <c r="AZ2843" s="10">
        <v>-1.1576397572159201</v>
      </c>
      <c r="BA2843" s="10">
        <v>-1.0945750345145799</v>
      </c>
      <c r="BB2843" s="9">
        <v>0.69207487851574401</v>
      </c>
      <c r="BC2843" s="9">
        <v>0.98139005360444198</v>
      </c>
      <c r="BD2843" s="9">
        <v>0.79904934250516602</v>
      </c>
      <c r="BE2843" s="9">
        <v>0.87453199375909396</v>
      </c>
      <c r="BF2843" s="9">
        <v>0.24435196701533499</v>
      </c>
      <c r="BG2843" s="9">
        <v>0.58497605083021698</v>
      </c>
      <c r="BH2843" s="11" t="str">
        <f t="shared" si="378"/>
        <v/>
      </c>
      <c r="BI2843" s="11" t="str">
        <f t="shared" si="378"/>
        <v/>
      </c>
      <c r="BJ2843" s="11" t="str">
        <f t="shared" si="378"/>
        <v/>
      </c>
      <c r="BK2843" s="11" t="str">
        <f t="shared" si="378"/>
        <v/>
      </c>
      <c r="BL2843" s="11" t="str">
        <f t="shared" si="378"/>
        <v/>
      </c>
      <c r="BM2843" s="11" t="str">
        <f t="shared" si="378"/>
        <v/>
      </c>
      <c r="BN2843" s="11" t="str">
        <f t="shared" si="381"/>
        <v/>
      </c>
      <c r="BO2843" s="11" t="str">
        <f t="shared" si="382"/>
        <v/>
      </c>
      <c r="BP2843" s="11" t="str">
        <f t="shared" si="383"/>
        <v/>
      </c>
      <c r="BR2843" s="11">
        <f t="shared" si="384"/>
        <v>2838</v>
      </c>
      <c r="BS2843" s="6" t="str">
        <f t="shared" si="384"/>
        <v>MA_75193g0010</v>
      </c>
      <c r="BT2843" s="6" t="str">
        <f t="shared" si="384"/>
        <v>DNA-damage-repair toleration chloroplastic</v>
      </c>
      <c r="BU2843" s="28">
        <f t="shared" si="379"/>
        <v>1.1000000000000001</v>
      </c>
      <c r="BV2843" s="28">
        <f t="shared" si="379"/>
        <v>1</v>
      </c>
      <c r="BW2843" s="28">
        <f t="shared" si="379"/>
        <v>-1.1000000000000001</v>
      </c>
      <c r="BX2843" s="28">
        <f t="shared" si="379"/>
        <v>-1.1000000000000001</v>
      </c>
      <c r="BY2843" s="28">
        <f t="shared" si="379"/>
        <v>-1.2</v>
      </c>
      <c r="BZ2843" s="28">
        <f t="shared" si="379"/>
        <v>-1.1000000000000001</v>
      </c>
    </row>
    <row r="2844" spans="1:78">
      <c r="A2844" s="6">
        <v>2839</v>
      </c>
      <c r="B2844" s="6" t="s">
        <v>4918</v>
      </c>
      <c r="C2844" s="6" t="s">
        <v>4919</v>
      </c>
      <c r="D2844" s="6" t="str">
        <f t="shared" si="380"/>
        <v>Protein 2839 / MA_499604g0020 / FAM175 family</v>
      </c>
      <c r="E2844" s="6">
        <v>5</v>
      </c>
      <c r="F2844" s="6">
        <v>5</v>
      </c>
      <c r="G2844" s="6">
        <v>3616044</v>
      </c>
      <c r="H2844" s="6">
        <v>3145560</v>
      </c>
      <c r="I2844" s="6">
        <v>2694945</v>
      </c>
      <c r="J2844" s="6">
        <v>3153929</v>
      </c>
      <c r="K2844" s="6">
        <v>2743860</v>
      </c>
      <c r="L2844" s="6">
        <v>2772128</v>
      </c>
      <c r="M2844" s="6">
        <v>2084331</v>
      </c>
      <c r="N2844" s="6">
        <v>2364619</v>
      </c>
      <c r="O2844" s="6">
        <v>3158394</v>
      </c>
      <c r="P2844" s="6">
        <v>2393636</v>
      </c>
      <c r="Q2844" s="6">
        <v>3618677</v>
      </c>
      <c r="R2844" s="6">
        <v>1480106</v>
      </c>
      <c r="S2844" s="6">
        <v>3098273</v>
      </c>
      <c r="T2844" s="6">
        <v>1829182</v>
      </c>
      <c r="U2844" s="6">
        <v>2058972</v>
      </c>
      <c r="V2844" s="6">
        <v>2432192</v>
      </c>
      <c r="W2844" s="6">
        <v>2366460</v>
      </c>
      <c r="X2844" s="6">
        <v>1962825</v>
      </c>
      <c r="Y2844" s="6">
        <v>2520660</v>
      </c>
      <c r="Z2844" s="8">
        <v>21.785980801888002</v>
      </c>
      <c r="AA2844" s="8">
        <v>21.584885450436101</v>
      </c>
      <c r="AB2844" s="8">
        <v>21.361824399245599</v>
      </c>
      <c r="AC2844" s="8">
        <v>21.588718752439</v>
      </c>
      <c r="AD2844" s="8">
        <v>21.387775442067301</v>
      </c>
      <c r="AE2844" s="8">
        <v>21.402562443214102</v>
      </c>
      <c r="AF2844" s="8">
        <v>20.991152970807899</v>
      </c>
      <c r="AG2844" s="8">
        <v>21.173176316909601</v>
      </c>
      <c r="AH2844" s="8">
        <v>21.590759723546501</v>
      </c>
      <c r="AI2844" s="8">
        <v>21.190772347786901</v>
      </c>
      <c r="AJ2844" s="8">
        <v>21.787030909061599</v>
      </c>
      <c r="AK2844" s="8">
        <v>20.497269069636602</v>
      </c>
      <c r="AL2844" s="8">
        <v>21.563032840112001</v>
      </c>
      <c r="AM2844" s="8">
        <v>20.8027671968626</v>
      </c>
      <c r="AN2844" s="8">
        <v>20.97349278019</v>
      </c>
      <c r="AO2844" s="8">
        <v>21.213825690586901</v>
      </c>
      <c r="AP2844" s="8">
        <v>21.1742991058989</v>
      </c>
      <c r="AQ2844" s="8">
        <v>20.9045001211977</v>
      </c>
      <c r="AR2844" s="8">
        <v>21.265370102279</v>
      </c>
      <c r="AS2844" s="9">
        <v>0.23281109801116701</v>
      </c>
      <c r="AT2844" s="9">
        <v>1</v>
      </c>
      <c r="AU2844" s="9">
        <v>0.191214106591134</v>
      </c>
      <c r="AV2844" s="10">
        <v>-1.1912069741525599</v>
      </c>
      <c r="AW2844" s="10">
        <v>-1.2956378290030399</v>
      </c>
      <c r="AX2844" s="10">
        <v>-1.3524163934154501</v>
      </c>
      <c r="AY2844" s="10">
        <v>-1.08766810228321</v>
      </c>
      <c r="AZ2844" s="10">
        <v>-1.13533283699718</v>
      </c>
      <c r="BA2844" s="10">
        <v>-1.0438228671172001</v>
      </c>
      <c r="BB2844" s="9">
        <v>0.65327670774487401</v>
      </c>
      <c r="BC2844" s="9">
        <v>0.29453501593978398</v>
      </c>
      <c r="BD2844" s="9">
        <v>0.18444421879313899</v>
      </c>
      <c r="BE2844" s="9">
        <v>0.94165080015976799</v>
      </c>
      <c r="BF2844" s="9">
        <v>0.83011284231456794</v>
      </c>
      <c r="BG2844" s="9">
        <v>0.989796105568028</v>
      </c>
      <c r="BH2844" s="11" t="str">
        <f t="shared" si="378"/>
        <v/>
      </c>
      <c r="BI2844" s="11" t="str">
        <f t="shared" si="378"/>
        <v/>
      </c>
      <c r="BJ2844" s="11" t="str">
        <f t="shared" si="378"/>
        <v/>
      </c>
      <c r="BK2844" s="11" t="str">
        <f t="shared" si="378"/>
        <v/>
      </c>
      <c r="BL2844" s="11" t="str">
        <f t="shared" si="378"/>
        <v/>
      </c>
      <c r="BM2844" s="11" t="str">
        <f t="shared" si="378"/>
        <v/>
      </c>
      <c r="BN2844" s="11" t="str">
        <f t="shared" si="381"/>
        <v/>
      </c>
      <c r="BO2844" s="11" t="str">
        <f t="shared" si="382"/>
        <v/>
      </c>
      <c r="BP2844" s="11" t="str">
        <f t="shared" si="383"/>
        <v/>
      </c>
      <c r="BR2844" s="11">
        <f t="shared" si="384"/>
        <v>2839</v>
      </c>
      <c r="BS2844" s="6" t="str">
        <f t="shared" si="384"/>
        <v>MA_499604g0020</v>
      </c>
      <c r="BT2844" s="6" t="str">
        <f t="shared" si="384"/>
        <v>FAM175 family</v>
      </c>
      <c r="BU2844" s="28">
        <f t="shared" si="379"/>
        <v>-1.2</v>
      </c>
      <c r="BV2844" s="28">
        <f t="shared" si="379"/>
        <v>-1.3</v>
      </c>
      <c r="BW2844" s="28">
        <f t="shared" si="379"/>
        <v>-1.4</v>
      </c>
      <c r="BX2844" s="28">
        <f t="shared" si="379"/>
        <v>-1.1000000000000001</v>
      </c>
      <c r="BY2844" s="28">
        <f t="shared" si="379"/>
        <v>-1.1000000000000001</v>
      </c>
      <c r="BZ2844" s="28">
        <f t="shared" si="379"/>
        <v>-1</v>
      </c>
    </row>
    <row r="2845" spans="1:78">
      <c r="A2845" s="6">
        <v>2840</v>
      </c>
      <c r="B2845" s="6" t="s">
        <v>4920</v>
      </c>
      <c r="C2845" s="6" t="s">
        <v>4921</v>
      </c>
      <c r="D2845" s="6" t="str">
        <f t="shared" si="380"/>
        <v>Protein 2840 / MA_72129g0010 / ATP-dependent RNA helicase DBP2-like</v>
      </c>
      <c r="E2845" s="6">
        <v>2</v>
      </c>
      <c r="F2845" s="6">
        <v>1</v>
      </c>
      <c r="G2845" s="6">
        <v>1219244</v>
      </c>
      <c r="H2845" s="6">
        <v>1560205</v>
      </c>
      <c r="I2845" s="6">
        <v>971526</v>
      </c>
      <c r="J2845" s="6">
        <v>2029727</v>
      </c>
      <c r="K2845" s="6">
        <v>645085</v>
      </c>
      <c r="L2845" s="6">
        <v>621474</v>
      </c>
      <c r="M2845" s="6">
        <v>713232</v>
      </c>
      <c r="N2845" s="6">
        <v>457278</v>
      </c>
      <c r="O2845" s="6">
        <v>523300</v>
      </c>
      <c r="P2845" s="6">
        <v>1963445</v>
      </c>
      <c r="Q2845" s="6">
        <v>1487173</v>
      </c>
      <c r="R2845" s="6">
        <v>2065449</v>
      </c>
      <c r="S2845" s="6">
        <v>1678941</v>
      </c>
      <c r="T2845" s="6">
        <v>693856</v>
      </c>
      <c r="U2845" s="6">
        <v>1166312</v>
      </c>
      <c r="V2845" s="6">
        <v>521717</v>
      </c>
      <c r="W2845" s="6">
        <v>745185</v>
      </c>
      <c r="X2845" s="6">
        <v>934614</v>
      </c>
      <c r="Y2845" s="6">
        <v>1255422</v>
      </c>
      <c r="Z2845" s="8">
        <v>20.217555442094501</v>
      </c>
      <c r="AA2845" s="8">
        <v>20.5733041708813</v>
      </c>
      <c r="AB2845" s="8">
        <v>19.889893080200199</v>
      </c>
      <c r="AC2845" s="8">
        <v>20.9528542660785</v>
      </c>
      <c r="AD2845" s="8">
        <v>19.299129745048599</v>
      </c>
      <c r="AE2845" s="8">
        <v>19.245334510355502</v>
      </c>
      <c r="AF2845" s="8">
        <v>19.4440119070767</v>
      </c>
      <c r="AG2845" s="8">
        <v>18.8027119860715</v>
      </c>
      <c r="AH2845" s="8">
        <v>18.9972787333894</v>
      </c>
      <c r="AI2845" s="8">
        <v>20.904955755136701</v>
      </c>
      <c r="AJ2845" s="8">
        <v>20.504141052440499</v>
      </c>
      <c r="AK2845" s="8">
        <v>20.9780240069786</v>
      </c>
      <c r="AL2845" s="8">
        <v>20.679120102456199</v>
      </c>
      <c r="AM2845" s="8">
        <v>19.4042767573528</v>
      </c>
      <c r="AN2845" s="8">
        <v>20.1535223446906</v>
      </c>
      <c r="AO2845" s="8">
        <v>18.992907918375799</v>
      </c>
      <c r="AP2845" s="8">
        <v>19.507239108668799</v>
      </c>
      <c r="AQ2845" s="8">
        <v>19.834011122573902</v>
      </c>
      <c r="AR2845" s="8">
        <v>20.259740965349799</v>
      </c>
      <c r="AS2845" s="9">
        <v>2.1840779480170401E-2</v>
      </c>
      <c r="AT2845" s="9">
        <v>1</v>
      </c>
      <c r="AU2845" s="9">
        <v>1.18495210282376E-2</v>
      </c>
      <c r="AV2845" s="10">
        <v>-2.0910289799485202</v>
      </c>
      <c r="AW2845" s="10">
        <v>1.2376095152829301</v>
      </c>
      <c r="AX2845" s="10">
        <v>-1.35384544376673</v>
      </c>
      <c r="AY2845" s="10">
        <v>2.5878773623166502</v>
      </c>
      <c r="AZ2845" s="10">
        <v>1.5445108520886699</v>
      </c>
      <c r="BA2845" s="10">
        <v>-1.67553200342815</v>
      </c>
      <c r="BB2845" s="9">
        <v>4.97586830521198E-2</v>
      </c>
      <c r="BC2845" s="9">
        <v>0.81297938159750704</v>
      </c>
      <c r="BD2845" s="9">
        <v>0.60254459641234703</v>
      </c>
      <c r="BE2845" s="9">
        <v>9.9055936740028994E-3</v>
      </c>
      <c r="BF2845" s="9">
        <v>0.357640376970633</v>
      </c>
      <c r="BG2845" s="9">
        <v>0.18512742994605699</v>
      </c>
      <c r="BH2845" s="11" t="str">
        <f t="shared" si="378"/>
        <v/>
      </c>
      <c r="BI2845" s="11" t="str">
        <f t="shared" si="378"/>
        <v/>
      </c>
      <c r="BJ2845" s="11" t="str">
        <f t="shared" si="378"/>
        <v/>
      </c>
      <c r="BK2845" s="11" t="str">
        <f t="shared" si="378"/>
        <v/>
      </c>
      <c r="BL2845" s="11" t="str">
        <f t="shared" si="378"/>
        <v/>
      </c>
      <c r="BM2845" s="11" t="str">
        <f t="shared" si="378"/>
        <v/>
      </c>
      <c r="BN2845" s="11" t="str">
        <f t="shared" si="381"/>
        <v/>
      </c>
      <c r="BO2845" s="11" t="str">
        <f t="shared" si="382"/>
        <v/>
      </c>
      <c r="BP2845" s="11" t="str">
        <f t="shared" si="383"/>
        <v/>
      </c>
      <c r="BR2845" s="11">
        <f t="shared" si="384"/>
        <v>2840</v>
      </c>
      <c r="BS2845" s="6" t="str">
        <f t="shared" si="384"/>
        <v>MA_72129g0010</v>
      </c>
      <c r="BT2845" s="6" t="str">
        <f t="shared" si="384"/>
        <v>ATP-dependent RNA helicase DBP2-like</v>
      </c>
      <c r="BU2845" s="28">
        <f t="shared" si="379"/>
        <v>-2.1</v>
      </c>
      <c r="BV2845" s="28">
        <f t="shared" si="379"/>
        <v>1.2</v>
      </c>
      <c r="BW2845" s="28">
        <f t="shared" si="379"/>
        <v>-1.4</v>
      </c>
      <c r="BX2845" s="28">
        <f t="shared" si="379"/>
        <v>2.6</v>
      </c>
      <c r="BY2845" s="28">
        <f t="shared" si="379"/>
        <v>1.5</v>
      </c>
      <c r="BZ2845" s="28">
        <f t="shared" si="379"/>
        <v>-1.7</v>
      </c>
    </row>
    <row r="2846" spans="1:78">
      <c r="A2846" s="6">
        <v>2841</v>
      </c>
      <c r="B2846" s="6" t="s">
        <v>4922</v>
      </c>
      <c r="C2846" s="6" t="s">
        <v>477</v>
      </c>
      <c r="D2846" s="6" t="str">
        <f t="shared" si="380"/>
        <v>Protein 2841 / MA_126277g0010 / alpha-soluble NSF attachment -like</v>
      </c>
      <c r="E2846" s="6">
        <v>3</v>
      </c>
      <c r="F2846" s="6">
        <v>3</v>
      </c>
      <c r="G2846" s="6">
        <v>23122556</v>
      </c>
      <c r="H2846" s="6">
        <v>15217991</v>
      </c>
      <c r="I2846" s="6">
        <v>25780193</v>
      </c>
      <c r="J2846" s="6">
        <v>15554023</v>
      </c>
      <c r="K2846" s="6">
        <v>22119000</v>
      </c>
      <c r="L2846" s="6">
        <v>30494728</v>
      </c>
      <c r="M2846" s="6">
        <v>28659766</v>
      </c>
      <c r="N2846" s="6">
        <v>27782059</v>
      </c>
      <c r="O2846" s="6">
        <v>29461010</v>
      </c>
      <c r="P2846" s="6">
        <v>10213688</v>
      </c>
      <c r="Q2846" s="6">
        <v>19701076</v>
      </c>
      <c r="R2846" s="6">
        <v>11422346</v>
      </c>
      <c r="S2846" s="6">
        <v>16086106</v>
      </c>
      <c r="T2846" s="6">
        <v>16108643</v>
      </c>
      <c r="U2846" s="6">
        <v>25368726</v>
      </c>
      <c r="V2846" s="6">
        <v>23411994</v>
      </c>
      <c r="W2846" s="6">
        <v>24920220</v>
      </c>
      <c r="X2846" s="6">
        <v>28586037</v>
      </c>
      <c r="Y2846" s="6">
        <v>26016825</v>
      </c>
      <c r="Z2846" s="8">
        <v>24.462797548412802</v>
      </c>
      <c r="AA2846" s="8">
        <v>23.859274578529799</v>
      </c>
      <c r="AB2846" s="8">
        <v>24.619759728496799</v>
      </c>
      <c r="AC2846" s="8">
        <v>23.890784441448201</v>
      </c>
      <c r="AD2846" s="8">
        <v>24.398782827015101</v>
      </c>
      <c r="AE2846" s="8">
        <v>24.862056511946701</v>
      </c>
      <c r="AF2846" s="8">
        <v>24.772523494606499</v>
      </c>
      <c r="AG2846" s="8">
        <v>24.727650189341201</v>
      </c>
      <c r="AH2846" s="8">
        <v>24.812303554769102</v>
      </c>
      <c r="AI2846" s="8">
        <v>23.284000558692899</v>
      </c>
      <c r="AJ2846" s="8">
        <v>24.231771090719199</v>
      </c>
      <c r="AK2846" s="8">
        <v>23.445355655977899</v>
      </c>
      <c r="AL2846" s="8">
        <v>23.939311796090301</v>
      </c>
      <c r="AM2846" s="8">
        <v>23.941331630035702</v>
      </c>
      <c r="AN2846" s="8">
        <v>24.5965477342782</v>
      </c>
      <c r="AO2846" s="8">
        <v>24.48074447826</v>
      </c>
      <c r="AP2846" s="8">
        <v>24.570813468990298</v>
      </c>
      <c r="AQ2846" s="8">
        <v>24.768807291289999</v>
      </c>
      <c r="AR2846" s="8">
        <v>24.6329415756815</v>
      </c>
      <c r="AS2846" s="9">
        <v>8.7035325097611503E-4</v>
      </c>
      <c r="AT2846" s="9">
        <v>0.61379453818738805</v>
      </c>
      <c r="AU2846" s="9">
        <v>2.40420892356987E-4</v>
      </c>
      <c r="AV2846" s="10">
        <v>1.4614025328506799</v>
      </c>
      <c r="AW2846" s="10">
        <v>-1.3927397307837099</v>
      </c>
      <c r="AX2846" s="10">
        <v>1.28671370200989</v>
      </c>
      <c r="AY2846" s="10">
        <v>-2.03535337016908</v>
      </c>
      <c r="AZ2846" s="10">
        <v>-1.1357635584107899</v>
      </c>
      <c r="BA2846" s="10">
        <v>1.7920572949329701</v>
      </c>
      <c r="BB2846" s="9">
        <v>4.4541708184509102E-2</v>
      </c>
      <c r="BC2846" s="9">
        <v>6.6832423296126306E-2</v>
      </c>
      <c r="BD2846" s="9">
        <v>0.205903448761067</v>
      </c>
      <c r="BE2846" s="9">
        <v>3.11156067625107E-4</v>
      </c>
      <c r="BF2846" s="9">
        <v>0.75849636482409299</v>
      </c>
      <c r="BG2846" s="9">
        <v>1.1940855871633801E-3</v>
      </c>
      <c r="BH2846" s="11" t="str">
        <f t="shared" si="378"/>
        <v/>
      </c>
      <c r="BI2846" s="11" t="str">
        <f t="shared" si="378"/>
        <v/>
      </c>
      <c r="BJ2846" s="11" t="str">
        <f t="shared" si="378"/>
        <v/>
      </c>
      <c r="BK2846" s="11" t="str">
        <f t="shared" ref="BK2846:BM2909" si="385">IF(OR(AND(BE2846&lt;$E$3,AY2846&lt;$E$4),AND(BE2846&lt;$E$3,AY2846&gt;$D$4)),"x","")</f>
        <v>x</v>
      </c>
      <c r="BL2846" s="11" t="str">
        <f t="shared" si="385"/>
        <v/>
      </c>
      <c r="BM2846" s="11" t="str">
        <f t="shared" si="385"/>
        <v/>
      </c>
      <c r="BN2846" s="11" t="str">
        <f t="shared" si="381"/>
        <v>x</v>
      </c>
      <c r="BO2846" s="11" t="str">
        <f t="shared" si="382"/>
        <v>x</v>
      </c>
      <c r="BP2846" s="11" t="str">
        <f t="shared" si="383"/>
        <v/>
      </c>
      <c r="BR2846" s="11">
        <f t="shared" si="384"/>
        <v>2841</v>
      </c>
      <c r="BS2846" s="6" t="str">
        <f t="shared" si="384"/>
        <v>MA_126277g0010</v>
      </c>
      <c r="BT2846" s="6" t="str">
        <f t="shared" si="384"/>
        <v>alpha-soluble NSF attachment -like</v>
      </c>
      <c r="BU2846" s="28">
        <f t="shared" si="379"/>
        <v>1.5</v>
      </c>
      <c r="BV2846" s="28">
        <f t="shared" si="379"/>
        <v>-1.4</v>
      </c>
      <c r="BW2846" s="28">
        <f t="shared" si="379"/>
        <v>1.3</v>
      </c>
      <c r="BX2846" s="28" t="str">
        <f t="shared" ref="BX2846:BZ2909" si="386">IF(AY2846&gt;$BX$2,CONCATENATE($BZ$2,"*"),IF(AY2846&lt;$BY$2,CONCATENATE("-",$BZ$2,"*"),IF(OR(AND(BE2846&lt;$E$3,AY2846&lt;$E$4),AND(BE2846&lt;$E$3,AY2846&gt;$D$4)),CONCATENATE(ROUND(AY2846,1),"*"),IF(OR(AND(BE2846&lt;$E$3,AY2846&lt;$E$4),AND(BE2846&lt;$E$3,AY2846&gt;$D$4)),CONCATENATE(ROUND(AY2846,1),"*"),ROUND(AY2846,1)))))</f>
        <v>-2*</v>
      </c>
      <c r="BY2846" s="28">
        <f t="shared" si="386"/>
        <v>-1.1000000000000001</v>
      </c>
      <c r="BZ2846" s="28">
        <f t="shared" si="386"/>
        <v>1.8</v>
      </c>
    </row>
    <row r="2847" spans="1:78">
      <c r="A2847" s="6">
        <v>2842</v>
      </c>
      <c r="B2847" s="6" t="s">
        <v>4923</v>
      </c>
      <c r="C2847" s="6" t="s">
        <v>2554</v>
      </c>
      <c r="D2847" s="6" t="str">
        <f t="shared" si="380"/>
        <v>Protein 2842 / MA_10426029g0010 / isoaspartyl peptidase L-asparaginase 1</v>
      </c>
      <c r="E2847" s="6">
        <v>2</v>
      </c>
      <c r="F2847" s="6">
        <v>1</v>
      </c>
      <c r="G2847" s="6">
        <v>10717434</v>
      </c>
      <c r="H2847" s="6">
        <v>13707794</v>
      </c>
      <c r="I2847" s="6">
        <v>14160727</v>
      </c>
      <c r="J2847" s="6">
        <v>9894714</v>
      </c>
      <c r="K2847" s="6">
        <v>11252766</v>
      </c>
      <c r="L2847" s="6">
        <v>14158436</v>
      </c>
      <c r="M2847" s="6">
        <v>13863640</v>
      </c>
      <c r="N2847" s="6">
        <v>13999666</v>
      </c>
      <c r="O2847" s="6">
        <v>12972685</v>
      </c>
      <c r="P2847" s="6">
        <v>16472511</v>
      </c>
      <c r="Q2847" s="6">
        <v>11504911</v>
      </c>
      <c r="R2847" s="6">
        <v>14317155</v>
      </c>
      <c r="S2847" s="6">
        <v>11670978</v>
      </c>
      <c r="T2847" s="6">
        <v>15117278</v>
      </c>
      <c r="U2847" s="6">
        <v>13952981</v>
      </c>
      <c r="V2847" s="6">
        <v>15049337</v>
      </c>
      <c r="W2847" s="6">
        <v>15837722</v>
      </c>
      <c r="X2847" s="6">
        <v>13009907</v>
      </c>
      <c r="Y2847" s="6">
        <v>14814800</v>
      </c>
      <c r="Z2847" s="8">
        <v>23.353456197002899</v>
      </c>
      <c r="AA2847" s="8">
        <v>23.708493080599698</v>
      </c>
      <c r="AB2847" s="8">
        <v>23.755391998302699</v>
      </c>
      <c r="AC2847" s="8">
        <v>23.238226577077501</v>
      </c>
      <c r="AD2847" s="8">
        <v>23.423776332675999</v>
      </c>
      <c r="AE2847" s="8">
        <v>23.755158572311601</v>
      </c>
      <c r="AF2847" s="8">
        <v>23.724802761548901</v>
      </c>
      <c r="AG2847" s="8">
        <v>23.738889072389501</v>
      </c>
      <c r="AH2847" s="8">
        <v>23.628973774123999</v>
      </c>
      <c r="AI2847" s="8">
        <v>23.973557154377598</v>
      </c>
      <c r="AJ2847" s="8">
        <v>23.455746487377599</v>
      </c>
      <c r="AK2847" s="8">
        <v>23.7712415035198</v>
      </c>
      <c r="AL2847" s="8">
        <v>23.476422124711</v>
      </c>
      <c r="AM2847" s="8">
        <v>23.849695057115301</v>
      </c>
      <c r="AN2847" s="8">
        <v>23.734070045368</v>
      </c>
      <c r="AO2847" s="8">
        <v>23.843196594526699</v>
      </c>
      <c r="AP2847" s="8">
        <v>23.916861506217199</v>
      </c>
      <c r="AQ2847" s="8">
        <v>23.633107313345</v>
      </c>
      <c r="AR2847" s="8">
        <v>23.820535814239701</v>
      </c>
      <c r="AS2847" s="9">
        <v>0.13245973652083201</v>
      </c>
      <c r="AT2847" s="9">
        <v>1</v>
      </c>
      <c r="AU2847" s="9">
        <v>9.9701684834454601E-2</v>
      </c>
      <c r="AV2847" s="10">
        <v>1.16157894487281</v>
      </c>
      <c r="AW2847" s="10">
        <v>1.1562582250523901</v>
      </c>
      <c r="AX2847" s="10">
        <v>1.22576754996922</v>
      </c>
      <c r="AY2847" s="10">
        <v>-1.00460167089421</v>
      </c>
      <c r="AZ2847" s="10">
        <v>1.05525978701641</v>
      </c>
      <c r="BA2847" s="10">
        <v>1.0601157452641601</v>
      </c>
      <c r="BB2847" s="9">
        <v>0.305573202590121</v>
      </c>
      <c r="BC2847" s="9">
        <v>0.28382963044728798</v>
      </c>
      <c r="BD2847" s="9">
        <v>8.2044203910466407E-2</v>
      </c>
      <c r="BE2847" s="9">
        <v>0.99993541421144105</v>
      </c>
      <c r="BF2847" s="9">
        <v>0.91353369643614002</v>
      </c>
      <c r="BG2847" s="9">
        <v>0.87545562317338199</v>
      </c>
      <c r="BH2847" s="11" t="str">
        <f t="shared" ref="BH2847:BM2910" si="387">IF(OR(AND(BB2847&lt;$E$3,AV2847&lt;$E$4),AND(BB2847&lt;$E$3,AV2847&gt;$D$4)),"x","")</f>
        <v/>
      </c>
      <c r="BI2847" s="11" t="str">
        <f t="shared" si="387"/>
        <v/>
      </c>
      <c r="BJ2847" s="11" t="str">
        <f t="shared" si="387"/>
        <v/>
      </c>
      <c r="BK2847" s="11" t="str">
        <f t="shared" si="385"/>
        <v/>
      </c>
      <c r="BL2847" s="11" t="str">
        <f t="shared" si="385"/>
        <v/>
      </c>
      <c r="BM2847" s="11" t="str">
        <f t="shared" si="385"/>
        <v/>
      </c>
      <c r="BN2847" s="11" t="str">
        <f t="shared" si="381"/>
        <v/>
      </c>
      <c r="BO2847" s="11" t="str">
        <f t="shared" si="382"/>
        <v/>
      </c>
      <c r="BP2847" s="11" t="str">
        <f t="shared" si="383"/>
        <v/>
      </c>
      <c r="BR2847" s="11">
        <f t="shared" si="384"/>
        <v>2842</v>
      </c>
      <c r="BS2847" s="6" t="str">
        <f t="shared" si="384"/>
        <v>MA_10426029g0010</v>
      </c>
      <c r="BT2847" s="6" t="str">
        <f t="shared" si="384"/>
        <v>isoaspartyl peptidase L-asparaginase 1</v>
      </c>
      <c r="BU2847" s="28">
        <f t="shared" ref="BU2847:BZ2910" si="388">IF(AV2847&gt;$BX$2,CONCATENATE($BZ$2,"*"),IF(AV2847&lt;$BY$2,CONCATENATE("-",$BZ$2,"*"),IF(OR(AND(BB2847&lt;$E$3,AV2847&lt;$E$4),AND(BB2847&lt;$E$3,AV2847&gt;$D$4)),CONCATENATE(ROUND(AV2847,1),"*"),IF(OR(AND(BB2847&lt;$E$3,AV2847&lt;$E$4),AND(BB2847&lt;$E$3,AV2847&gt;$D$4)),CONCATENATE(ROUND(AV2847,1),"*"),ROUND(AV2847,1)))))</f>
        <v>1.2</v>
      </c>
      <c r="BV2847" s="28">
        <f t="shared" si="388"/>
        <v>1.2</v>
      </c>
      <c r="BW2847" s="28">
        <f t="shared" si="388"/>
        <v>1.2</v>
      </c>
      <c r="BX2847" s="28">
        <f t="shared" si="386"/>
        <v>-1</v>
      </c>
      <c r="BY2847" s="28">
        <f t="shared" si="386"/>
        <v>1.1000000000000001</v>
      </c>
      <c r="BZ2847" s="28">
        <f t="shared" si="386"/>
        <v>1.1000000000000001</v>
      </c>
    </row>
    <row r="2848" spans="1:78">
      <c r="A2848" s="6">
        <v>2843</v>
      </c>
      <c r="B2848" s="6" t="s">
        <v>4924</v>
      </c>
      <c r="C2848" s="6" t="s">
        <v>4925</v>
      </c>
      <c r="D2848" s="6" t="str">
        <f t="shared" si="380"/>
        <v>Protein 2843 / MA_10313749g0010 / elongation factor 1-</v>
      </c>
      <c r="E2848" s="6">
        <v>3</v>
      </c>
      <c r="F2848" s="6">
        <v>1</v>
      </c>
      <c r="G2848" s="6">
        <v>29426095</v>
      </c>
      <c r="H2848" s="6">
        <v>36424777</v>
      </c>
      <c r="I2848" s="6">
        <v>23098476</v>
      </c>
      <c r="J2848" s="6">
        <v>47613794</v>
      </c>
      <c r="K2848" s="6">
        <v>22831161</v>
      </c>
      <c r="L2848" s="6">
        <v>21427211</v>
      </c>
      <c r="M2848" s="6">
        <v>20859507</v>
      </c>
      <c r="N2848" s="6">
        <v>15487965</v>
      </c>
      <c r="O2848" s="6">
        <v>17765183</v>
      </c>
      <c r="P2848" s="6">
        <v>32008704</v>
      </c>
      <c r="Q2848" s="6">
        <v>20582031</v>
      </c>
      <c r="R2848" s="6">
        <v>42594037</v>
      </c>
      <c r="S2848" s="6">
        <v>51747145</v>
      </c>
      <c r="T2848" s="6">
        <v>56418415</v>
      </c>
      <c r="U2848" s="6">
        <v>14399998</v>
      </c>
      <c r="V2848" s="6">
        <v>12810452</v>
      </c>
      <c r="W2848" s="6">
        <v>17922244</v>
      </c>
      <c r="X2848" s="6">
        <v>14487568</v>
      </c>
      <c r="Y2848" s="6">
        <v>15896817</v>
      </c>
      <c r="Z2848" s="8">
        <v>24.8105927658534</v>
      </c>
      <c r="AA2848" s="8">
        <v>25.118416804051702</v>
      </c>
      <c r="AB2848" s="8">
        <v>24.4612943323129</v>
      </c>
      <c r="AC2848" s="8">
        <v>25.504876255653699</v>
      </c>
      <c r="AD2848" s="8">
        <v>24.444500888923301</v>
      </c>
      <c r="AE2848" s="8">
        <v>24.352940742955699</v>
      </c>
      <c r="AF2848" s="8">
        <v>24.314201725374101</v>
      </c>
      <c r="AG2848" s="8">
        <v>23.884644261710498</v>
      </c>
      <c r="AH2848" s="8">
        <v>24.0825492142279</v>
      </c>
      <c r="AI2848" s="8">
        <v>24.9319609290168</v>
      </c>
      <c r="AJ2848" s="8">
        <v>24.294882016173901</v>
      </c>
      <c r="AK2848" s="8">
        <v>25.344148137087998</v>
      </c>
      <c r="AL2848" s="8">
        <v>25.6249759324667</v>
      </c>
      <c r="AM2848" s="8">
        <v>25.7496628001145</v>
      </c>
      <c r="AN2848" s="8">
        <v>23.779565275504801</v>
      </c>
      <c r="AO2848" s="8">
        <v>23.610818044391799</v>
      </c>
      <c r="AP2848" s="8">
        <v>24.0952479492069</v>
      </c>
      <c r="AQ2848" s="8">
        <v>23.7883120970072</v>
      </c>
      <c r="AR2848" s="8">
        <v>23.922234589594201</v>
      </c>
      <c r="AS2848" s="9">
        <v>1.2421820770495201E-3</v>
      </c>
      <c r="AT2848" s="9">
        <v>0.91474767271234103</v>
      </c>
      <c r="AU2848" s="9">
        <v>3.6884986802917E-4</v>
      </c>
      <c r="AV2848" s="10">
        <v>-1.63506979841277</v>
      </c>
      <c r="AW2848" s="10">
        <v>1.24936043970501</v>
      </c>
      <c r="AX2848" s="10">
        <v>-2.0401859040861501</v>
      </c>
      <c r="AY2848" s="10">
        <v>2.0427915222933701</v>
      </c>
      <c r="AZ2848" s="10">
        <v>-1.24776685745565</v>
      </c>
      <c r="BA2848" s="10">
        <v>-2.5489275582090301</v>
      </c>
      <c r="BB2848" s="9">
        <v>8.4311604723632E-2</v>
      </c>
      <c r="BC2848" s="9">
        <v>0.60766508704477395</v>
      </c>
      <c r="BD2848" s="9">
        <v>5.7228741562968003E-3</v>
      </c>
      <c r="BE2848" s="9">
        <v>8.8587806121463997E-3</v>
      </c>
      <c r="BF2848" s="9">
        <v>0.65398386224707405</v>
      </c>
      <c r="BG2848" s="9">
        <v>5.1316816582891401E-4</v>
      </c>
      <c r="BH2848" s="11" t="str">
        <f t="shared" si="387"/>
        <v/>
      </c>
      <c r="BI2848" s="11" t="str">
        <f t="shared" si="387"/>
        <v/>
      </c>
      <c r="BJ2848" s="11" t="str">
        <f t="shared" si="387"/>
        <v/>
      </c>
      <c r="BK2848" s="11" t="str">
        <f t="shared" si="385"/>
        <v/>
      </c>
      <c r="BL2848" s="11" t="str">
        <f t="shared" si="385"/>
        <v/>
      </c>
      <c r="BM2848" s="11" t="str">
        <f t="shared" si="385"/>
        <v>x</v>
      </c>
      <c r="BN2848" s="11" t="str">
        <f t="shared" si="381"/>
        <v>x</v>
      </c>
      <c r="BO2848" s="11" t="str">
        <f t="shared" si="382"/>
        <v/>
      </c>
      <c r="BP2848" s="11" t="str">
        <f t="shared" si="383"/>
        <v/>
      </c>
      <c r="BR2848" s="11">
        <f t="shared" si="384"/>
        <v>2843</v>
      </c>
      <c r="BS2848" s="6" t="str">
        <f t="shared" si="384"/>
        <v>MA_10313749g0010</v>
      </c>
      <c r="BT2848" s="6" t="str">
        <f t="shared" si="384"/>
        <v>elongation factor 1-</v>
      </c>
      <c r="BU2848" s="28">
        <f t="shared" si="388"/>
        <v>-1.6</v>
      </c>
      <c r="BV2848" s="28">
        <f t="shared" si="388"/>
        <v>1.2</v>
      </c>
      <c r="BW2848" s="28">
        <f t="shared" si="388"/>
        <v>-2</v>
      </c>
      <c r="BX2848" s="28">
        <f t="shared" si="386"/>
        <v>2</v>
      </c>
      <c r="BY2848" s="28">
        <f t="shared" si="386"/>
        <v>-1.2</v>
      </c>
      <c r="BZ2848" s="28" t="str">
        <f t="shared" si="386"/>
        <v>-2,5*</v>
      </c>
    </row>
    <row r="2849" spans="1:78">
      <c r="A2849" s="6">
        <v>2844</v>
      </c>
      <c r="B2849" s="6" t="s">
        <v>4926</v>
      </c>
      <c r="C2849" s="6" t="s">
        <v>4927</v>
      </c>
      <c r="D2849" s="6" t="str">
        <f t="shared" si="380"/>
        <v>Protein 2844 / MA_758709g0010 / thioredoxin YLS8</v>
      </c>
      <c r="E2849" s="6">
        <v>2</v>
      </c>
      <c r="F2849" s="6">
        <v>2</v>
      </c>
      <c r="G2849" s="6">
        <v>391691</v>
      </c>
      <c r="H2849" s="6">
        <v>451757</v>
      </c>
      <c r="I2849" s="6">
        <v>706462</v>
      </c>
      <c r="J2849" s="6">
        <v>107822</v>
      </c>
      <c r="K2849" s="6">
        <v>614338</v>
      </c>
      <c r="L2849" s="6">
        <v>1430340</v>
      </c>
      <c r="M2849" s="6">
        <v>1045013</v>
      </c>
      <c r="N2849" s="6">
        <v>1466456</v>
      </c>
      <c r="O2849" s="6">
        <v>1006915</v>
      </c>
      <c r="P2849" s="6">
        <v>167632</v>
      </c>
      <c r="Q2849" s="6">
        <v>615837</v>
      </c>
      <c r="R2849" s="6">
        <v>157535</v>
      </c>
      <c r="S2849" s="6">
        <v>158845</v>
      </c>
      <c r="T2849" s="6">
        <v>240807</v>
      </c>
      <c r="U2849" s="6">
        <v>1136068</v>
      </c>
      <c r="V2849" s="6">
        <v>1135049</v>
      </c>
      <c r="W2849" s="6">
        <v>1207805</v>
      </c>
      <c r="X2849" s="6">
        <v>683745</v>
      </c>
      <c r="Y2849" s="6">
        <v>1202706</v>
      </c>
      <c r="Z2849" s="8">
        <v>18.579356453875501</v>
      </c>
      <c r="AA2849" s="8">
        <v>18.785187430340301</v>
      </c>
      <c r="AB2849" s="8">
        <v>19.430252435723599</v>
      </c>
      <c r="AC2849" s="8">
        <v>16.718292050047101</v>
      </c>
      <c r="AD2849" s="8">
        <v>19.228673098689299</v>
      </c>
      <c r="AE2849" s="8">
        <v>20.4479266939572</v>
      </c>
      <c r="AF2849" s="8">
        <v>19.9950894589211</v>
      </c>
      <c r="AG2849" s="8">
        <v>20.4839023539996</v>
      </c>
      <c r="AH2849" s="8">
        <v>19.941510470887099</v>
      </c>
      <c r="AI2849" s="8">
        <v>17.354938052081401</v>
      </c>
      <c r="AJ2849" s="8">
        <v>19.232189022743398</v>
      </c>
      <c r="AK2849" s="8">
        <v>17.2653128663305</v>
      </c>
      <c r="AL2849" s="8">
        <v>17.277260153164701</v>
      </c>
      <c r="AM2849" s="8">
        <v>17.8775178047342</v>
      </c>
      <c r="AN2849" s="8">
        <v>20.115617760088199</v>
      </c>
      <c r="AO2849" s="8">
        <v>20.114323149246601</v>
      </c>
      <c r="AP2849" s="8">
        <v>20.203956119813501</v>
      </c>
      <c r="AQ2849" s="8">
        <v>19.3830988524311</v>
      </c>
      <c r="AR2849" s="8">
        <v>20.197852589909999</v>
      </c>
      <c r="AS2849" s="9">
        <v>1.1706957091849901E-3</v>
      </c>
      <c r="AT2849" s="9">
        <v>0.85570745070653698</v>
      </c>
      <c r="AU2849" s="9">
        <v>3.4310643572836298E-4</v>
      </c>
      <c r="AV2849" s="10">
        <v>3.1794009200636499</v>
      </c>
      <c r="AW2849" s="10">
        <v>-1.67819308371311</v>
      </c>
      <c r="AX2849" s="10">
        <v>2.7408386494054602</v>
      </c>
      <c r="AY2849" s="10">
        <v>-5.3356486344019203</v>
      </c>
      <c r="AZ2849" s="10">
        <v>-1.16001024750338</v>
      </c>
      <c r="BA2849" s="10">
        <v>4.5996564650058298</v>
      </c>
      <c r="BB2849" s="9">
        <v>1.9811476982833101E-2</v>
      </c>
      <c r="BC2849" s="9">
        <v>0.40926135680383302</v>
      </c>
      <c r="BD2849" s="9">
        <v>3.2377906222856002E-2</v>
      </c>
      <c r="BE2849" s="9">
        <v>1.04333083455321E-3</v>
      </c>
      <c r="BF2849" s="9">
        <v>0.972075641363631</v>
      </c>
      <c r="BG2849" s="9">
        <v>1.4260402158421399E-3</v>
      </c>
      <c r="BH2849" s="11" t="str">
        <f t="shared" si="387"/>
        <v/>
      </c>
      <c r="BI2849" s="11" t="str">
        <f t="shared" si="387"/>
        <v/>
      </c>
      <c r="BJ2849" s="11" t="str">
        <f t="shared" si="387"/>
        <v/>
      </c>
      <c r="BK2849" s="11" t="str">
        <f t="shared" si="385"/>
        <v/>
      </c>
      <c r="BL2849" s="11" t="str">
        <f t="shared" si="385"/>
        <v/>
      </c>
      <c r="BM2849" s="11" t="str">
        <f t="shared" si="385"/>
        <v/>
      </c>
      <c r="BN2849" s="11" t="str">
        <f t="shared" si="381"/>
        <v/>
      </c>
      <c r="BO2849" s="11" t="str">
        <f t="shared" si="382"/>
        <v/>
      </c>
      <c r="BP2849" s="11" t="str">
        <f t="shared" si="383"/>
        <v/>
      </c>
      <c r="BR2849" s="11">
        <f t="shared" si="384"/>
        <v>2844</v>
      </c>
      <c r="BS2849" s="6" t="str">
        <f t="shared" si="384"/>
        <v>MA_758709g0010</v>
      </c>
      <c r="BT2849" s="6" t="str">
        <f t="shared" si="384"/>
        <v>thioredoxin YLS8</v>
      </c>
      <c r="BU2849" s="28">
        <f t="shared" si="388"/>
        <v>3.2</v>
      </c>
      <c r="BV2849" s="28">
        <f t="shared" si="388"/>
        <v>-1.7</v>
      </c>
      <c r="BW2849" s="28">
        <f t="shared" si="388"/>
        <v>2.7</v>
      </c>
      <c r="BX2849" s="28">
        <f t="shared" si="386"/>
        <v>-5.3</v>
      </c>
      <c r="BY2849" s="28">
        <f t="shared" si="386"/>
        <v>-1.2</v>
      </c>
      <c r="BZ2849" s="28">
        <f t="shared" si="386"/>
        <v>4.5999999999999996</v>
      </c>
    </row>
    <row r="2850" spans="1:78">
      <c r="A2850" s="6">
        <v>2845</v>
      </c>
      <c r="B2850" s="6" t="s">
        <v>4928</v>
      </c>
      <c r="C2850" s="6" t="s">
        <v>4929</v>
      </c>
      <c r="D2850" s="6" t="str">
        <f t="shared" si="380"/>
        <v>Protein 2845 / MA_66118g0020 / SNF1-related kinase regulatory subunit gamma-1</v>
      </c>
      <c r="E2850" s="6">
        <v>3</v>
      </c>
      <c r="F2850" s="6">
        <v>3</v>
      </c>
      <c r="G2850" s="6">
        <v>2790777</v>
      </c>
      <c r="H2850" s="6">
        <v>550853</v>
      </c>
      <c r="I2850" s="6">
        <v>1416434</v>
      </c>
      <c r="J2850" s="6">
        <v>1336184</v>
      </c>
      <c r="K2850" s="6">
        <v>1186120</v>
      </c>
      <c r="L2850" s="6">
        <v>1113773</v>
      </c>
      <c r="M2850" s="6">
        <v>266339</v>
      </c>
      <c r="N2850" s="6">
        <v>1210820</v>
      </c>
      <c r="O2850" s="6">
        <v>864375</v>
      </c>
      <c r="P2850" s="6">
        <v>832219</v>
      </c>
      <c r="Q2850" s="6">
        <v>2973180</v>
      </c>
      <c r="R2850" s="6">
        <v>735255</v>
      </c>
      <c r="S2850" s="6">
        <v>1960834</v>
      </c>
      <c r="T2850" s="6">
        <v>1816741</v>
      </c>
      <c r="U2850" s="6">
        <v>1452480</v>
      </c>
      <c r="V2850" s="6">
        <v>1446657</v>
      </c>
      <c r="W2850" s="6">
        <v>1558773</v>
      </c>
      <c r="X2850" s="6">
        <v>1700344</v>
      </c>
      <c r="Y2850" s="6">
        <v>1253678</v>
      </c>
      <c r="Z2850" s="8">
        <v>21.412235418254301</v>
      </c>
      <c r="AA2850" s="8">
        <v>19.071307848649401</v>
      </c>
      <c r="AB2850" s="8">
        <v>20.433831948949798</v>
      </c>
      <c r="AC2850" s="8">
        <v>20.349687257981401</v>
      </c>
      <c r="AD2850" s="8">
        <v>20.1778185443406</v>
      </c>
      <c r="AE2850" s="8">
        <v>20.0870237937926</v>
      </c>
      <c r="AF2850" s="8">
        <v>18.022904172181502</v>
      </c>
      <c r="AG2850" s="8">
        <v>20.207552979848799</v>
      </c>
      <c r="AH2850" s="8">
        <v>19.721297820699899</v>
      </c>
      <c r="AI2850" s="8">
        <v>19.666603700686402</v>
      </c>
      <c r="AJ2850" s="8">
        <v>21.503575377758601</v>
      </c>
      <c r="AK2850" s="8">
        <v>19.487885164430701</v>
      </c>
      <c r="AL2850" s="8">
        <v>20.903035974556602</v>
      </c>
      <c r="AM2850" s="8">
        <v>20.79292132866</v>
      </c>
      <c r="AN2850" s="8">
        <v>20.470086867825302</v>
      </c>
      <c r="AO2850" s="8">
        <v>20.4642914711124</v>
      </c>
      <c r="AP2850" s="8">
        <v>20.571979416783201</v>
      </c>
      <c r="AQ2850" s="8">
        <v>20.6973952197391</v>
      </c>
      <c r="AR2850" s="8">
        <v>20.257735417100299</v>
      </c>
      <c r="AS2850" s="9">
        <v>0.29337901223610402</v>
      </c>
      <c r="AT2850" s="9">
        <v>1</v>
      </c>
      <c r="AU2850" s="9">
        <v>0.24853179510755599</v>
      </c>
      <c r="AV2850" s="10">
        <v>-1.7162759238230001</v>
      </c>
      <c r="AW2850" s="10">
        <v>1.1343203247382601</v>
      </c>
      <c r="AX2850" s="10">
        <v>1.15134601649334</v>
      </c>
      <c r="AY2850" s="10">
        <v>1.9468066632513701</v>
      </c>
      <c r="AZ2850" s="10">
        <v>1.9760274480970399</v>
      </c>
      <c r="BA2850" s="10">
        <v>1.0150095977157101</v>
      </c>
      <c r="BB2850" s="9">
        <v>0.45867850020884798</v>
      </c>
      <c r="BC2850" s="9">
        <v>0.98168178140353302</v>
      </c>
      <c r="BD2850" s="9">
        <v>0.97477555648856595</v>
      </c>
      <c r="BE2850" s="9">
        <v>0.28691959342184498</v>
      </c>
      <c r="BF2850" s="9">
        <v>0.26991808495806902</v>
      </c>
      <c r="BG2850" s="9">
        <v>0.99996784349170098</v>
      </c>
      <c r="BH2850" s="11" t="str">
        <f t="shared" si="387"/>
        <v/>
      </c>
      <c r="BI2850" s="11" t="str">
        <f t="shared" si="387"/>
        <v/>
      </c>
      <c r="BJ2850" s="11" t="str">
        <f t="shared" si="387"/>
        <v/>
      </c>
      <c r="BK2850" s="11" t="str">
        <f t="shared" si="385"/>
        <v/>
      </c>
      <c r="BL2850" s="11" t="str">
        <f t="shared" si="385"/>
        <v/>
      </c>
      <c r="BM2850" s="11" t="str">
        <f t="shared" si="385"/>
        <v/>
      </c>
      <c r="BN2850" s="11" t="str">
        <f t="shared" si="381"/>
        <v/>
      </c>
      <c r="BO2850" s="11" t="str">
        <f t="shared" si="382"/>
        <v/>
      </c>
      <c r="BP2850" s="11" t="str">
        <f t="shared" si="383"/>
        <v/>
      </c>
      <c r="BR2850" s="11">
        <f t="shared" si="384"/>
        <v>2845</v>
      </c>
      <c r="BS2850" s="6" t="str">
        <f t="shared" si="384"/>
        <v>MA_66118g0020</v>
      </c>
      <c r="BT2850" s="6" t="str">
        <f t="shared" si="384"/>
        <v>SNF1-related kinase regulatory subunit gamma-1</v>
      </c>
      <c r="BU2850" s="28">
        <f t="shared" si="388"/>
        <v>-1.7</v>
      </c>
      <c r="BV2850" s="28">
        <f t="shared" si="388"/>
        <v>1.1000000000000001</v>
      </c>
      <c r="BW2850" s="28">
        <f t="shared" si="388"/>
        <v>1.2</v>
      </c>
      <c r="BX2850" s="28">
        <f t="shared" si="386"/>
        <v>1.9</v>
      </c>
      <c r="BY2850" s="28">
        <f t="shared" si="386"/>
        <v>2</v>
      </c>
      <c r="BZ2850" s="28">
        <f t="shared" si="386"/>
        <v>1</v>
      </c>
    </row>
    <row r="2851" spans="1:78">
      <c r="A2851" s="6">
        <v>2846</v>
      </c>
      <c r="B2851" s="6" t="s">
        <v>4930</v>
      </c>
      <c r="C2851" s="6" t="s">
        <v>4931</v>
      </c>
      <c r="D2851" s="6" t="str">
        <f t="shared" si="380"/>
        <v>Protein 2846 / MA_10427465g0010 / uncharacterized protein LOC106779894 isoform X2</v>
      </c>
      <c r="E2851" s="6">
        <v>4</v>
      </c>
      <c r="F2851" s="6">
        <v>4</v>
      </c>
      <c r="G2851" s="6">
        <v>2949996</v>
      </c>
      <c r="H2851" s="6">
        <v>3039509</v>
      </c>
      <c r="I2851" s="6">
        <v>2713218</v>
      </c>
      <c r="J2851" s="6">
        <v>3839786</v>
      </c>
      <c r="K2851" s="6">
        <v>3214337</v>
      </c>
      <c r="L2851" s="6">
        <v>2274548</v>
      </c>
      <c r="M2851" s="6">
        <v>2134623</v>
      </c>
      <c r="N2851" s="6">
        <v>2463899</v>
      </c>
      <c r="O2851" s="6">
        <v>2286526</v>
      </c>
      <c r="P2851" s="6">
        <v>3779991</v>
      </c>
      <c r="Q2851" s="6">
        <v>2368149</v>
      </c>
      <c r="R2851" s="6">
        <v>2296093</v>
      </c>
      <c r="S2851" s="6">
        <v>2766215</v>
      </c>
      <c r="T2851" s="6">
        <v>2999822</v>
      </c>
      <c r="U2851" s="6">
        <v>2151990</v>
      </c>
      <c r="V2851" s="6">
        <v>2258696</v>
      </c>
      <c r="W2851" s="6">
        <v>2449894</v>
      </c>
      <c r="X2851" s="6">
        <v>2478630</v>
      </c>
      <c r="Y2851" s="6">
        <v>3189047</v>
      </c>
      <c r="Z2851" s="8">
        <v>21.492281567600699</v>
      </c>
      <c r="AA2851" s="8">
        <v>21.535406859941599</v>
      </c>
      <c r="AB2851" s="8">
        <v>21.371573538390201</v>
      </c>
      <c r="AC2851" s="8">
        <v>21.872594477837801</v>
      </c>
      <c r="AD2851" s="8">
        <v>21.616089762413502</v>
      </c>
      <c r="AE2851" s="8">
        <v>21.117148449603899</v>
      </c>
      <c r="AF2851" s="8">
        <v>21.025549864436002</v>
      </c>
      <c r="AG2851" s="8">
        <v>21.232511687700502</v>
      </c>
      <c r="AH2851" s="8">
        <v>21.124725893392601</v>
      </c>
      <c r="AI2851" s="8">
        <v>21.8499513687782</v>
      </c>
      <c r="AJ2851" s="8">
        <v>21.175328425121499</v>
      </c>
      <c r="AK2851" s="8">
        <v>21.1307496468437</v>
      </c>
      <c r="AL2851" s="8">
        <v>21.399481861524599</v>
      </c>
      <c r="AM2851" s="8">
        <v>21.516445467600001</v>
      </c>
      <c r="AN2851" s="8">
        <v>21.037239943229899</v>
      </c>
      <c r="AO2851" s="8">
        <v>21.107058679450699</v>
      </c>
      <c r="AP2851" s="8">
        <v>21.224287898559101</v>
      </c>
      <c r="AQ2851" s="8">
        <v>21.241111497059901</v>
      </c>
      <c r="AR2851" s="8">
        <v>21.604693929431502</v>
      </c>
      <c r="AS2851" s="9">
        <v>4.7960127595142503E-2</v>
      </c>
      <c r="AT2851" s="9">
        <v>1</v>
      </c>
      <c r="AU2851" s="9">
        <v>3.0386535748028499E-2</v>
      </c>
      <c r="AV2851" s="10">
        <v>-1.3685093271028901</v>
      </c>
      <c r="AW2851" s="10">
        <v>-1.1197664708872801</v>
      </c>
      <c r="AX2851" s="10">
        <v>-1.2611246259575699</v>
      </c>
      <c r="AY2851" s="10">
        <v>1.22213815351919</v>
      </c>
      <c r="AZ2851" s="10">
        <v>1.08514995182477</v>
      </c>
      <c r="BA2851" s="10">
        <v>-1.1262389603059599</v>
      </c>
      <c r="BB2851" s="9">
        <v>3.0475969382749001E-2</v>
      </c>
      <c r="BC2851" s="9">
        <v>0.635054941000322</v>
      </c>
      <c r="BD2851" s="9">
        <v>0.10697123054888601</v>
      </c>
      <c r="BE2851" s="9">
        <v>0.22802178067165599</v>
      </c>
      <c r="BF2851" s="9">
        <v>0.84481099252473402</v>
      </c>
      <c r="BG2851" s="9">
        <v>0.59870425084918399</v>
      </c>
      <c r="BH2851" s="11" t="str">
        <f t="shared" si="387"/>
        <v/>
      </c>
      <c r="BI2851" s="11" t="str">
        <f t="shared" si="387"/>
        <v/>
      </c>
      <c r="BJ2851" s="11" t="str">
        <f t="shared" si="387"/>
        <v/>
      </c>
      <c r="BK2851" s="11" t="str">
        <f t="shared" si="385"/>
        <v/>
      </c>
      <c r="BL2851" s="11" t="str">
        <f t="shared" si="385"/>
        <v/>
      </c>
      <c r="BM2851" s="11" t="str">
        <f t="shared" si="385"/>
        <v/>
      </c>
      <c r="BN2851" s="11" t="str">
        <f t="shared" si="381"/>
        <v/>
      </c>
      <c r="BO2851" s="11" t="str">
        <f t="shared" si="382"/>
        <v/>
      </c>
      <c r="BP2851" s="11" t="str">
        <f t="shared" si="383"/>
        <v/>
      </c>
      <c r="BR2851" s="11">
        <f t="shared" si="384"/>
        <v>2846</v>
      </c>
      <c r="BS2851" s="6" t="str">
        <f t="shared" si="384"/>
        <v>MA_10427465g0010</v>
      </c>
      <c r="BT2851" s="6" t="str">
        <f t="shared" si="384"/>
        <v>uncharacterized protein LOC106779894 isoform X2</v>
      </c>
      <c r="BU2851" s="28">
        <f t="shared" si="388"/>
        <v>-1.4</v>
      </c>
      <c r="BV2851" s="28">
        <f t="shared" si="388"/>
        <v>-1.1000000000000001</v>
      </c>
      <c r="BW2851" s="28">
        <f t="shared" si="388"/>
        <v>-1.3</v>
      </c>
      <c r="BX2851" s="28">
        <f t="shared" si="386"/>
        <v>1.2</v>
      </c>
      <c r="BY2851" s="28">
        <f t="shared" si="386"/>
        <v>1.1000000000000001</v>
      </c>
      <c r="BZ2851" s="28">
        <f t="shared" si="386"/>
        <v>-1.1000000000000001</v>
      </c>
    </row>
    <row r="2852" spans="1:78">
      <c r="A2852" s="6">
        <v>2847</v>
      </c>
      <c r="B2852" s="6" t="s">
        <v>4932</v>
      </c>
      <c r="C2852" s="6" t="s">
        <v>4933</v>
      </c>
      <c r="D2852" s="6" t="str">
        <f t="shared" si="380"/>
        <v>Protein 2847 / MA_242157g0010 / probable cytoplasmic 1</v>
      </c>
      <c r="E2852" s="6">
        <v>2</v>
      </c>
      <c r="F2852" s="6">
        <v>2</v>
      </c>
      <c r="G2852" s="6">
        <v>70572359</v>
      </c>
      <c r="H2852" s="6">
        <v>19342455</v>
      </c>
      <c r="I2852" s="6">
        <v>25645004</v>
      </c>
      <c r="J2852" s="6">
        <v>26860921</v>
      </c>
      <c r="K2852" s="6">
        <v>22118554</v>
      </c>
      <c r="L2852" s="6">
        <v>17185843</v>
      </c>
      <c r="M2852" s="6">
        <v>19155394</v>
      </c>
      <c r="N2852" s="6">
        <v>17461935</v>
      </c>
      <c r="O2852" s="6">
        <v>18666413</v>
      </c>
      <c r="P2852" s="6">
        <v>30346958</v>
      </c>
      <c r="Q2852" s="6">
        <v>33755392</v>
      </c>
      <c r="R2852" s="6">
        <v>21664389</v>
      </c>
      <c r="S2852" s="6">
        <v>57236996</v>
      </c>
      <c r="T2852" s="6">
        <v>23835103</v>
      </c>
      <c r="U2852" s="6">
        <v>20581950</v>
      </c>
      <c r="V2852" s="6">
        <v>21247936</v>
      </c>
      <c r="W2852" s="6">
        <v>21393592</v>
      </c>
      <c r="X2852" s="6">
        <v>18165389</v>
      </c>
      <c r="Y2852" s="6">
        <v>21422548</v>
      </c>
      <c r="Z2852" s="8">
        <v>26.072599899520998</v>
      </c>
      <c r="AA2852" s="8">
        <v>24.205267581650201</v>
      </c>
      <c r="AB2852" s="8">
        <v>24.6121744605523</v>
      </c>
      <c r="AC2852" s="8">
        <v>24.679005436562601</v>
      </c>
      <c r="AD2852" s="8">
        <v>24.3987537367092</v>
      </c>
      <c r="AE2852" s="8">
        <v>24.034717284736999</v>
      </c>
      <c r="AF2852" s="8">
        <v>24.1912473645231</v>
      </c>
      <c r="AG2852" s="8">
        <v>24.057710100625901</v>
      </c>
      <c r="AH2852" s="8">
        <v>24.153941385332299</v>
      </c>
      <c r="AI2852" s="8">
        <v>24.855048571194299</v>
      </c>
      <c r="AJ2852" s="8">
        <v>25.0086146371995</v>
      </c>
      <c r="AK2852" s="8">
        <v>24.3688222131176</v>
      </c>
      <c r="AL2852" s="8">
        <v>25.770444620524401</v>
      </c>
      <c r="AM2852" s="8">
        <v>24.506584524033599</v>
      </c>
      <c r="AN2852" s="8">
        <v>24.294876338477302</v>
      </c>
      <c r="AO2852" s="8">
        <v>24.340819370535499</v>
      </c>
      <c r="AP2852" s="8">
        <v>24.350675396621799</v>
      </c>
      <c r="AQ2852" s="8">
        <v>24.1146889246724</v>
      </c>
      <c r="AR2852" s="8">
        <v>24.352626748797601</v>
      </c>
      <c r="AS2852" s="9">
        <v>9.4252219998158596E-2</v>
      </c>
      <c r="AT2852" s="9">
        <v>1</v>
      </c>
      <c r="AU2852" s="9">
        <v>6.7227547729826698E-2</v>
      </c>
      <c r="AV2852" s="10">
        <v>-1.60676193551924</v>
      </c>
      <c r="AW2852" s="10">
        <v>1.0779891745302801</v>
      </c>
      <c r="AX2852" s="10">
        <v>-1.41698340985695</v>
      </c>
      <c r="AY2852" s="10">
        <v>1.7320719725370599</v>
      </c>
      <c r="AZ2852" s="10">
        <v>1.1339313673979099</v>
      </c>
      <c r="BA2852" s="10">
        <v>-1.5274927763148001</v>
      </c>
      <c r="BB2852" s="9">
        <v>0.189459648220548</v>
      </c>
      <c r="BC2852" s="9">
        <v>0.98377835389309798</v>
      </c>
      <c r="BD2852" s="9">
        <v>0.37843477590253599</v>
      </c>
      <c r="BE2852" s="9">
        <v>0.10727429144498001</v>
      </c>
      <c r="BF2852" s="9">
        <v>0.94131653890210898</v>
      </c>
      <c r="BG2852" s="9">
        <v>0.22608117789548399</v>
      </c>
      <c r="BH2852" s="11" t="str">
        <f t="shared" si="387"/>
        <v/>
      </c>
      <c r="BI2852" s="11" t="str">
        <f t="shared" si="387"/>
        <v/>
      </c>
      <c r="BJ2852" s="11" t="str">
        <f t="shared" si="387"/>
        <v/>
      </c>
      <c r="BK2852" s="11" t="str">
        <f t="shared" si="385"/>
        <v/>
      </c>
      <c r="BL2852" s="11" t="str">
        <f t="shared" si="385"/>
        <v/>
      </c>
      <c r="BM2852" s="11" t="str">
        <f t="shared" si="385"/>
        <v/>
      </c>
      <c r="BN2852" s="11" t="str">
        <f t="shared" si="381"/>
        <v/>
      </c>
      <c r="BO2852" s="11" t="str">
        <f t="shared" si="382"/>
        <v/>
      </c>
      <c r="BP2852" s="11" t="str">
        <f t="shared" si="383"/>
        <v/>
      </c>
      <c r="BR2852" s="11">
        <f t="shared" si="384"/>
        <v>2847</v>
      </c>
      <c r="BS2852" s="6" t="str">
        <f t="shared" si="384"/>
        <v>MA_242157g0010</v>
      </c>
      <c r="BT2852" s="6" t="str">
        <f t="shared" si="384"/>
        <v>probable cytoplasmic 1</v>
      </c>
      <c r="BU2852" s="28">
        <f t="shared" si="388"/>
        <v>-1.6</v>
      </c>
      <c r="BV2852" s="28">
        <f t="shared" si="388"/>
        <v>1.1000000000000001</v>
      </c>
      <c r="BW2852" s="28">
        <f t="shared" si="388"/>
        <v>-1.4</v>
      </c>
      <c r="BX2852" s="28">
        <f t="shared" si="386"/>
        <v>1.7</v>
      </c>
      <c r="BY2852" s="28">
        <f t="shared" si="386"/>
        <v>1.1000000000000001</v>
      </c>
      <c r="BZ2852" s="28">
        <f t="shared" si="386"/>
        <v>-1.5</v>
      </c>
    </row>
    <row r="2853" spans="1:78">
      <c r="A2853" s="6">
        <v>2848</v>
      </c>
      <c r="B2853" s="6" t="s">
        <v>4934</v>
      </c>
      <c r="C2853" s="6" t="s">
        <v>4935</v>
      </c>
      <c r="D2853" s="6" t="str">
        <f t="shared" si="380"/>
        <v>Protein 2848 / MA_10427059g0010 / pyridoxine pyridoxamine 5 -phosphate oxidase 2</v>
      </c>
      <c r="E2853" s="6">
        <v>3</v>
      </c>
      <c r="F2853" s="6">
        <v>3</v>
      </c>
      <c r="G2853" s="6">
        <v>2930564</v>
      </c>
      <c r="H2853" s="6">
        <v>2619927</v>
      </c>
      <c r="I2853" s="6">
        <v>3643602</v>
      </c>
      <c r="J2853" s="6">
        <v>2348948</v>
      </c>
      <c r="K2853" s="6">
        <v>3282009</v>
      </c>
      <c r="L2853" s="6">
        <v>3449050</v>
      </c>
      <c r="M2853" s="6">
        <v>2797536</v>
      </c>
      <c r="N2853" s="6">
        <v>3657509</v>
      </c>
      <c r="O2853" s="6">
        <v>3956560</v>
      </c>
      <c r="P2853" s="6">
        <v>2160482</v>
      </c>
      <c r="Q2853" s="6">
        <v>3660442</v>
      </c>
      <c r="R2853" s="6">
        <v>2743562</v>
      </c>
      <c r="S2853" s="6">
        <v>2800519</v>
      </c>
      <c r="T2853" s="6">
        <v>2447244</v>
      </c>
      <c r="U2853" s="6">
        <v>3459908</v>
      </c>
      <c r="V2853" s="6">
        <v>3182282</v>
      </c>
      <c r="W2853" s="6">
        <v>3338591</v>
      </c>
      <c r="X2853" s="6">
        <v>3209801</v>
      </c>
      <c r="Y2853" s="6">
        <v>3423597</v>
      </c>
      <c r="Z2853" s="8">
        <v>21.4827469137328</v>
      </c>
      <c r="AA2853" s="8">
        <v>21.321095183298699</v>
      </c>
      <c r="AB2853" s="8">
        <v>21.796933947787601</v>
      </c>
      <c r="AC2853" s="8">
        <v>21.163583345265799</v>
      </c>
      <c r="AD2853" s="8">
        <v>21.6461477643725</v>
      </c>
      <c r="AE2853" s="8">
        <v>21.717767612657401</v>
      </c>
      <c r="AF2853" s="8">
        <v>21.415725265919001</v>
      </c>
      <c r="AG2853" s="8">
        <v>21.8024299837192</v>
      </c>
      <c r="AH2853" s="8">
        <v>21.9158152047351</v>
      </c>
      <c r="AI2853" s="8">
        <v>21.042921780525401</v>
      </c>
      <c r="AJ2853" s="8">
        <v>21.803586434420101</v>
      </c>
      <c r="AK2853" s="8">
        <v>21.387618748041302</v>
      </c>
      <c r="AL2853" s="8">
        <v>21.4172627855447</v>
      </c>
      <c r="AM2853" s="8">
        <v>21.2227265203698</v>
      </c>
      <c r="AN2853" s="8">
        <v>21.722302245998801</v>
      </c>
      <c r="AO2853" s="8">
        <v>21.6016302560223</v>
      </c>
      <c r="AP2853" s="8">
        <v>21.670807933640599</v>
      </c>
      <c r="AQ2853" s="8">
        <v>21.614052425795599</v>
      </c>
      <c r="AR2853" s="8">
        <v>21.707081457885799</v>
      </c>
      <c r="AS2853" s="9">
        <v>0.14194006321241701</v>
      </c>
      <c r="AT2853" s="9">
        <v>1</v>
      </c>
      <c r="AU2853" s="9">
        <v>0.108286661951617</v>
      </c>
      <c r="AV2853" s="10">
        <v>1.17351239966451</v>
      </c>
      <c r="AW2853" s="10">
        <v>-1.07719405822957</v>
      </c>
      <c r="AX2853" s="10">
        <v>1.13372711786261</v>
      </c>
      <c r="AY2853" s="10">
        <v>-1.2641005841773401</v>
      </c>
      <c r="AZ2853" s="10">
        <v>-1.0350924672922299</v>
      </c>
      <c r="BA2853" s="10">
        <v>1.2212441150153399</v>
      </c>
      <c r="BB2853" s="9">
        <v>0.42435876794717398</v>
      </c>
      <c r="BC2853" s="9">
        <v>0.86525046192796096</v>
      </c>
      <c r="BD2853" s="9">
        <v>0.57372717025779196</v>
      </c>
      <c r="BE2853" s="9">
        <v>0.14273299599665601</v>
      </c>
      <c r="BF2853" s="9">
        <v>0.98615302020681905</v>
      </c>
      <c r="BG2853" s="9">
        <v>0.204584048595573</v>
      </c>
      <c r="BH2853" s="11" t="str">
        <f t="shared" si="387"/>
        <v/>
      </c>
      <c r="BI2853" s="11" t="str">
        <f t="shared" si="387"/>
        <v/>
      </c>
      <c r="BJ2853" s="11" t="str">
        <f t="shared" si="387"/>
        <v/>
      </c>
      <c r="BK2853" s="11" t="str">
        <f t="shared" si="385"/>
        <v/>
      </c>
      <c r="BL2853" s="11" t="str">
        <f t="shared" si="385"/>
        <v/>
      </c>
      <c r="BM2853" s="11" t="str">
        <f t="shared" si="385"/>
        <v/>
      </c>
      <c r="BN2853" s="11" t="str">
        <f t="shared" si="381"/>
        <v/>
      </c>
      <c r="BO2853" s="11" t="str">
        <f t="shared" si="382"/>
        <v/>
      </c>
      <c r="BP2853" s="11" t="str">
        <f t="shared" si="383"/>
        <v/>
      </c>
      <c r="BR2853" s="11">
        <f t="shared" si="384"/>
        <v>2848</v>
      </c>
      <c r="BS2853" s="6" t="str">
        <f t="shared" si="384"/>
        <v>MA_10427059g0010</v>
      </c>
      <c r="BT2853" s="6" t="str">
        <f t="shared" si="384"/>
        <v>pyridoxine pyridoxamine 5 -phosphate oxidase 2</v>
      </c>
      <c r="BU2853" s="28">
        <f t="shared" si="388"/>
        <v>1.2</v>
      </c>
      <c r="BV2853" s="28">
        <f t="shared" si="388"/>
        <v>-1.1000000000000001</v>
      </c>
      <c r="BW2853" s="28">
        <f t="shared" si="388"/>
        <v>1.1000000000000001</v>
      </c>
      <c r="BX2853" s="28">
        <f t="shared" si="386"/>
        <v>-1.3</v>
      </c>
      <c r="BY2853" s="28">
        <f t="shared" si="386"/>
        <v>-1</v>
      </c>
      <c r="BZ2853" s="28">
        <f t="shared" si="386"/>
        <v>1.2</v>
      </c>
    </row>
    <row r="2854" spans="1:78">
      <c r="A2854" s="6">
        <v>2849</v>
      </c>
      <c r="B2854" s="6" t="s">
        <v>4936</v>
      </c>
      <c r="C2854" s="6" t="s">
        <v>3096</v>
      </c>
      <c r="D2854" s="6" t="str">
        <f t="shared" si="380"/>
        <v>Protein 2849 / MA_59492g0010 / ras-related RABA4d</v>
      </c>
      <c r="E2854" s="6">
        <v>4</v>
      </c>
      <c r="F2854" s="6">
        <v>1</v>
      </c>
      <c r="G2854" s="6">
        <v>2811394</v>
      </c>
      <c r="H2854" s="6">
        <v>3381027</v>
      </c>
      <c r="I2854" s="6">
        <v>2753437</v>
      </c>
      <c r="J2854" s="6">
        <v>2759038</v>
      </c>
      <c r="K2854" s="6">
        <v>2878090</v>
      </c>
      <c r="L2854" s="6">
        <v>2414673</v>
      </c>
      <c r="M2854" s="6">
        <v>2108846</v>
      </c>
      <c r="N2854" s="6">
        <v>2253089</v>
      </c>
      <c r="O2854" s="6">
        <v>2557456</v>
      </c>
      <c r="P2854" s="6">
        <v>2940319</v>
      </c>
      <c r="Q2854" s="6">
        <v>2384463</v>
      </c>
      <c r="R2854" s="6">
        <v>3580009</v>
      </c>
      <c r="S2854" s="6">
        <v>2277499</v>
      </c>
      <c r="T2854" s="6">
        <v>2482315</v>
      </c>
      <c r="U2854" s="6">
        <v>2245731</v>
      </c>
      <c r="V2854" s="6">
        <v>2422813</v>
      </c>
      <c r="W2854" s="6">
        <v>2418404</v>
      </c>
      <c r="X2854" s="6">
        <v>2322234</v>
      </c>
      <c r="Y2854" s="6">
        <v>2564317</v>
      </c>
      <c r="Z2854" s="8">
        <v>21.4228542222647</v>
      </c>
      <c r="AA2854" s="8">
        <v>21.6890301065879</v>
      </c>
      <c r="AB2854" s="8">
        <v>21.392802168614701</v>
      </c>
      <c r="AC2854" s="8">
        <v>21.395733896270499</v>
      </c>
      <c r="AD2854" s="8">
        <v>21.456680276247301</v>
      </c>
      <c r="AE2854" s="8">
        <v>21.2033963988737</v>
      </c>
      <c r="AF2854" s="8">
        <v>21.0080223144566</v>
      </c>
      <c r="AG2854" s="8">
        <v>21.103472872388199</v>
      </c>
      <c r="AH2854" s="8">
        <v>21.286277988521402</v>
      </c>
      <c r="AI2854" s="8">
        <v>21.487541253213099</v>
      </c>
      <c r="AJ2854" s="8">
        <v>21.185232965757201</v>
      </c>
      <c r="AK2854" s="8">
        <v>21.771531783696101</v>
      </c>
      <c r="AL2854" s="8">
        <v>21.1190189898958</v>
      </c>
      <c r="AM2854" s="8">
        <v>21.243254771054499</v>
      </c>
      <c r="AN2854" s="8">
        <v>21.098753697326298</v>
      </c>
      <c r="AO2854" s="8">
        <v>21.208251626864701</v>
      </c>
      <c r="AP2854" s="8">
        <v>21.205623839598001</v>
      </c>
      <c r="AQ2854" s="8">
        <v>21.147081922074701</v>
      </c>
      <c r="AR2854" s="8">
        <v>21.290143187778099</v>
      </c>
      <c r="AS2854" s="9">
        <v>5.0870395097373497E-2</v>
      </c>
      <c r="AT2854" s="9">
        <v>1</v>
      </c>
      <c r="AU2854" s="9">
        <v>3.2591101113150001E-2</v>
      </c>
      <c r="AV2854" s="10">
        <v>-1.2493067380276099</v>
      </c>
      <c r="AW2854" s="10">
        <v>-1.07930617357972</v>
      </c>
      <c r="AX2854" s="10">
        <v>-1.21541523352598</v>
      </c>
      <c r="AY2854" s="10">
        <v>1.1575091189222599</v>
      </c>
      <c r="AZ2854" s="10">
        <v>1.0278847126206501</v>
      </c>
      <c r="BA2854" s="10">
        <v>-1.1261079231066</v>
      </c>
      <c r="BB2854" s="9">
        <v>5.0133616355507601E-2</v>
      </c>
      <c r="BC2854" s="9">
        <v>0.72501709214057697</v>
      </c>
      <c r="BD2854" s="9">
        <v>7.2996467124977801E-2</v>
      </c>
      <c r="BE2854" s="9">
        <v>0.27200643560827398</v>
      </c>
      <c r="BF2854" s="9">
        <v>0.98394085403937304</v>
      </c>
      <c r="BG2854" s="9">
        <v>0.392271203762939</v>
      </c>
      <c r="BH2854" s="11" t="str">
        <f t="shared" si="387"/>
        <v/>
      </c>
      <c r="BI2854" s="11" t="str">
        <f t="shared" si="387"/>
        <v/>
      </c>
      <c r="BJ2854" s="11" t="str">
        <f t="shared" si="387"/>
        <v/>
      </c>
      <c r="BK2854" s="11" t="str">
        <f t="shared" si="385"/>
        <v/>
      </c>
      <c r="BL2854" s="11" t="str">
        <f t="shared" si="385"/>
        <v/>
      </c>
      <c r="BM2854" s="11" t="str">
        <f t="shared" si="385"/>
        <v/>
      </c>
      <c r="BN2854" s="11" t="str">
        <f t="shared" si="381"/>
        <v/>
      </c>
      <c r="BO2854" s="11" t="str">
        <f t="shared" si="382"/>
        <v/>
      </c>
      <c r="BP2854" s="11" t="str">
        <f t="shared" si="383"/>
        <v/>
      </c>
      <c r="BR2854" s="11">
        <f t="shared" si="384"/>
        <v>2849</v>
      </c>
      <c r="BS2854" s="6" t="str">
        <f t="shared" si="384"/>
        <v>MA_59492g0010</v>
      </c>
      <c r="BT2854" s="6" t="str">
        <f t="shared" si="384"/>
        <v>ras-related RABA4d</v>
      </c>
      <c r="BU2854" s="28">
        <f t="shared" si="388"/>
        <v>-1.2</v>
      </c>
      <c r="BV2854" s="28">
        <f t="shared" si="388"/>
        <v>-1.1000000000000001</v>
      </c>
      <c r="BW2854" s="28">
        <f t="shared" si="388"/>
        <v>-1.2</v>
      </c>
      <c r="BX2854" s="28">
        <f t="shared" si="386"/>
        <v>1.2</v>
      </c>
      <c r="BY2854" s="28">
        <f t="shared" si="386"/>
        <v>1</v>
      </c>
      <c r="BZ2854" s="28">
        <f t="shared" si="386"/>
        <v>-1.1000000000000001</v>
      </c>
    </row>
    <row r="2855" spans="1:78">
      <c r="A2855" s="6">
        <v>2850</v>
      </c>
      <c r="B2855" s="6" t="s">
        <v>4937</v>
      </c>
      <c r="C2855" s="6" t="s">
        <v>978</v>
      </c>
      <c r="D2855" s="6" t="str">
        <f t="shared" si="380"/>
        <v>Protein 2850 / MA_20406g0010 / auxin down-regulated</v>
      </c>
      <c r="E2855" s="6">
        <v>4</v>
      </c>
      <c r="F2855" s="6">
        <v>2</v>
      </c>
      <c r="G2855" s="6">
        <v>17601441</v>
      </c>
      <c r="H2855" s="6">
        <v>11910496</v>
      </c>
      <c r="I2855" s="6">
        <v>15377316</v>
      </c>
      <c r="J2855" s="6">
        <v>11170249</v>
      </c>
      <c r="K2855" s="6">
        <v>17299450</v>
      </c>
      <c r="L2855" s="6">
        <v>16319725</v>
      </c>
      <c r="M2855" s="6">
        <v>15097430</v>
      </c>
      <c r="N2855" s="6">
        <v>15955515</v>
      </c>
      <c r="O2855" s="6">
        <v>14187501</v>
      </c>
      <c r="P2855" s="6">
        <v>11548713</v>
      </c>
      <c r="Q2855" s="6">
        <v>16325702</v>
      </c>
      <c r="R2855" s="6">
        <v>12125186</v>
      </c>
      <c r="S2855" s="6">
        <v>10008608</v>
      </c>
      <c r="T2855" s="6">
        <v>11041885</v>
      </c>
      <c r="U2855" s="6">
        <v>14061014</v>
      </c>
      <c r="V2855" s="6">
        <v>18887641</v>
      </c>
      <c r="W2855" s="6">
        <v>13029656</v>
      </c>
      <c r="X2855" s="6">
        <v>11885236</v>
      </c>
      <c r="Y2855" s="6">
        <v>12304551</v>
      </c>
      <c r="Z2855" s="8">
        <v>24.0691902088953</v>
      </c>
      <c r="AA2855" s="8">
        <v>23.5057301581726</v>
      </c>
      <c r="AB2855" s="8">
        <v>23.874300377433102</v>
      </c>
      <c r="AC2855" s="8">
        <v>23.4131580100203</v>
      </c>
      <c r="AD2855" s="8">
        <v>24.0442228353171</v>
      </c>
      <c r="AE2855" s="8">
        <v>23.960113411197501</v>
      </c>
      <c r="AF2855" s="8">
        <v>23.847799648078698</v>
      </c>
      <c r="AG2855" s="8">
        <v>23.927551839795601</v>
      </c>
      <c r="AH2855" s="8">
        <v>23.758117158302799</v>
      </c>
      <c r="AI2855" s="8">
        <v>23.461228749448299</v>
      </c>
      <c r="AJ2855" s="8">
        <v>23.960641692745501</v>
      </c>
      <c r="AK2855" s="8">
        <v>23.5315035425809</v>
      </c>
      <c r="AL2855" s="8">
        <v>23.254738001907601</v>
      </c>
      <c r="AM2855" s="8">
        <v>23.396483145024401</v>
      </c>
      <c r="AN2855" s="8">
        <v>23.7451973012978</v>
      </c>
      <c r="AO2855" s="8">
        <v>24.170939189647498</v>
      </c>
      <c r="AP2855" s="8">
        <v>23.635295659579999</v>
      </c>
      <c r="AQ2855" s="8">
        <v>23.5026672147489</v>
      </c>
      <c r="AR2855" s="8">
        <v>23.552688678213102</v>
      </c>
      <c r="AS2855" s="9">
        <v>0.27320514904561299</v>
      </c>
      <c r="AT2855" s="9">
        <v>1</v>
      </c>
      <c r="AU2855" s="9">
        <v>0.22927227340498299</v>
      </c>
      <c r="AV2855" s="10">
        <v>1.0659022917456</v>
      </c>
      <c r="AW2855" s="10">
        <v>-1.19781183462999</v>
      </c>
      <c r="AX2855" s="10">
        <v>-1.0424388155717099</v>
      </c>
      <c r="AY2855" s="10">
        <v>-1.2767503796121</v>
      </c>
      <c r="AZ2855" s="10">
        <v>-1.11113792252245</v>
      </c>
      <c r="BA2855" s="10">
        <v>1.1490476148214701</v>
      </c>
      <c r="BB2855" s="9">
        <v>0.94759971294510104</v>
      </c>
      <c r="BC2855" s="9">
        <v>0.39641242094061802</v>
      </c>
      <c r="BD2855" s="9">
        <v>0.98154245626477399</v>
      </c>
      <c r="BE2855" s="9">
        <v>0.20728808137763599</v>
      </c>
      <c r="BF2855" s="9">
        <v>0.80857327322486705</v>
      </c>
      <c r="BG2855" s="9">
        <v>0.60724893749367403</v>
      </c>
      <c r="BH2855" s="11" t="str">
        <f t="shared" si="387"/>
        <v/>
      </c>
      <c r="BI2855" s="11" t="str">
        <f t="shared" si="387"/>
        <v/>
      </c>
      <c r="BJ2855" s="11" t="str">
        <f t="shared" si="387"/>
        <v/>
      </c>
      <c r="BK2855" s="11" t="str">
        <f t="shared" si="385"/>
        <v/>
      </c>
      <c r="BL2855" s="11" t="str">
        <f t="shared" si="385"/>
        <v/>
      </c>
      <c r="BM2855" s="11" t="str">
        <f t="shared" si="385"/>
        <v/>
      </c>
      <c r="BN2855" s="11" t="str">
        <f t="shared" si="381"/>
        <v/>
      </c>
      <c r="BO2855" s="11" t="str">
        <f t="shared" si="382"/>
        <v/>
      </c>
      <c r="BP2855" s="11" t="str">
        <f t="shared" si="383"/>
        <v/>
      </c>
      <c r="BR2855" s="11">
        <f t="shared" si="384"/>
        <v>2850</v>
      </c>
      <c r="BS2855" s="6" t="str">
        <f t="shared" si="384"/>
        <v>MA_20406g0010</v>
      </c>
      <c r="BT2855" s="6" t="str">
        <f t="shared" si="384"/>
        <v>auxin down-regulated</v>
      </c>
      <c r="BU2855" s="28">
        <f t="shared" si="388"/>
        <v>1.1000000000000001</v>
      </c>
      <c r="BV2855" s="28">
        <f t="shared" si="388"/>
        <v>-1.2</v>
      </c>
      <c r="BW2855" s="28">
        <f t="shared" si="388"/>
        <v>-1</v>
      </c>
      <c r="BX2855" s="28">
        <f t="shared" si="386"/>
        <v>-1.3</v>
      </c>
      <c r="BY2855" s="28">
        <f t="shared" si="386"/>
        <v>-1.1000000000000001</v>
      </c>
      <c r="BZ2855" s="28">
        <f t="shared" si="386"/>
        <v>1.1000000000000001</v>
      </c>
    </row>
    <row r="2856" spans="1:78">
      <c r="A2856" s="6">
        <v>2851</v>
      </c>
      <c r="B2856" s="6" t="s">
        <v>4938</v>
      </c>
      <c r="C2856" s="6" t="s">
        <v>953</v>
      </c>
      <c r="D2856" s="6" t="str">
        <f t="shared" si="380"/>
        <v>Protein 2851 / MA_10433357g0010 / probable disulfide-isomerase A6</v>
      </c>
      <c r="E2856" s="6">
        <v>2</v>
      </c>
      <c r="F2856" s="6">
        <v>2</v>
      </c>
      <c r="G2856" s="6">
        <v>459945396</v>
      </c>
      <c r="H2856" s="6">
        <v>480928210</v>
      </c>
      <c r="I2856" s="6">
        <v>458205925</v>
      </c>
      <c r="J2856" s="6">
        <v>611276110</v>
      </c>
      <c r="K2856" s="6">
        <v>519098226</v>
      </c>
      <c r="L2856" s="6">
        <v>503821537</v>
      </c>
      <c r="M2856" s="6">
        <v>487966356</v>
      </c>
      <c r="N2856" s="6">
        <v>501918412</v>
      </c>
      <c r="O2856" s="6">
        <v>489203009</v>
      </c>
      <c r="P2856" s="6">
        <v>328804810</v>
      </c>
      <c r="Q2856" s="6">
        <v>450040344</v>
      </c>
      <c r="R2856" s="6">
        <v>488766940</v>
      </c>
      <c r="S2856" s="6">
        <v>369652676</v>
      </c>
      <c r="T2856" s="6">
        <v>254882419</v>
      </c>
      <c r="U2856" s="6">
        <v>497739752</v>
      </c>
      <c r="V2856" s="6">
        <v>455018602</v>
      </c>
      <c r="W2856" s="6">
        <v>429252252</v>
      </c>
      <c r="X2856" s="6">
        <v>465040115</v>
      </c>
      <c r="Y2856" s="6">
        <v>469242542</v>
      </c>
      <c r="Z2856" s="8">
        <v>28.7768873559295</v>
      </c>
      <c r="AA2856" s="8">
        <v>28.8412463125395</v>
      </c>
      <c r="AB2856" s="8">
        <v>28.771420873160199</v>
      </c>
      <c r="AC2856" s="8">
        <v>29.187248943643102</v>
      </c>
      <c r="AD2856" s="8">
        <v>28.951432316477302</v>
      </c>
      <c r="AE2856" s="8">
        <v>28.908337553777201</v>
      </c>
      <c r="AF2856" s="8">
        <v>28.862206440278001</v>
      </c>
      <c r="AG2856" s="8">
        <v>28.902877628913998</v>
      </c>
      <c r="AH2856" s="8">
        <v>28.865858036750002</v>
      </c>
      <c r="AI2856" s="8">
        <v>28.292656163083201</v>
      </c>
      <c r="AJ2856" s="8">
        <v>28.745479097162999</v>
      </c>
      <c r="AK2856" s="8">
        <v>28.864571464241099</v>
      </c>
      <c r="AL2856" s="8">
        <v>28.461595116472399</v>
      </c>
      <c r="AM2856" s="8">
        <v>27.925256623254398</v>
      </c>
      <c r="AN2856" s="8">
        <v>28.8908163715972</v>
      </c>
      <c r="AO2856" s="8">
        <v>28.761350285651002</v>
      </c>
      <c r="AP2856" s="8">
        <v>28.677250462203901</v>
      </c>
      <c r="AQ2856" s="8">
        <v>28.7927799295461</v>
      </c>
      <c r="AR2856" s="8">
        <v>28.805758574575702</v>
      </c>
      <c r="AS2856" s="9">
        <v>3.3726291777291903E-2</v>
      </c>
      <c r="AT2856" s="9">
        <v>1</v>
      </c>
      <c r="AU2856" s="9">
        <v>2.00291704428954E-2</v>
      </c>
      <c r="AV2856" s="10">
        <v>-1.01454105374798</v>
      </c>
      <c r="AW2856" s="10">
        <v>-1.36389772772888</v>
      </c>
      <c r="AX2856" s="10">
        <v>-1.08677707315211</v>
      </c>
      <c r="AY2856" s="10">
        <v>-1.34434946983198</v>
      </c>
      <c r="AZ2856" s="10">
        <v>-1.0712006863963499</v>
      </c>
      <c r="BA2856" s="10">
        <v>1.2549930997099501</v>
      </c>
      <c r="BB2856" s="9">
        <v>0.998903115983101</v>
      </c>
      <c r="BC2856" s="9">
        <v>2.4018369576450899E-2</v>
      </c>
      <c r="BD2856" s="9">
        <v>0.81726411411417998</v>
      </c>
      <c r="BE2856" s="9">
        <v>4.5198018856435797E-2</v>
      </c>
      <c r="BF2856" s="9">
        <v>0.90218668215569098</v>
      </c>
      <c r="BG2856" s="9">
        <v>0.12188289699822399</v>
      </c>
      <c r="BH2856" s="11" t="str">
        <f t="shared" si="387"/>
        <v/>
      </c>
      <c r="BI2856" s="11" t="str">
        <f t="shared" si="387"/>
        <v/>
      </c>
      <c r="BJ2856" s="11" t="str">
        <f t="shared" si="387"/>
        <v/>
      </c>
      <c r="BK2856" s="11" t="str">
        <f t="shared" si="385"/>
        <v/>
      </c>
      <c r="BL2856" s="11" t="str">
        <f t="shared" si="385"/>
        <v/>
      </c>
      <c r="BM2856" s="11" t="str">
        <f t="shared" si="385"/>
        <v/>
      </c>
      <c r="BN2856" s="11" t="str">
        <f t="shared" si="381"/>
        <v/>
      </c>
      <c r="BO2856" s="11" t="str">
        <f t="shared" si="382"/>
        <v/>
      </c>
      <c r="BP2856" s="11" t="str">
        <f t="shared" si="383"/>
        <v/>
      </c>
      <c r="BR2856" s="11">
        <f t="shared" si="384"/>
        <v>2851</v>
      </c>
      <c r="BS2856" s="6" t="str">
        <f t="shared" si="384"/>
        <v>MA_10433357g0010</v>
      </c>
      <c r="BT2856" s="6" t="str">
        <f t="shared" si="384"/>
        <v>probable disulfide-isomerase A6</v>
      </c>
      <c r="BU2856" s="28">
        <f t="shared" si="388"/>
        <v>-1</v>
      </c>
      <c r="BV2856" s="28">
        <f t="shared" si="388"/>
        <v>-1.4</v>
      </c>
      <c r="BW2856" s="28">
        <f t="shared" si="388"/>
        <v>-1.1000000000000001</v>
      </c>
      <c r="BX2856" s="28">
        <f t="shared" si="386"/>
        <v>-1.3</v>
      </c>
      <c r="BY2856" s="28">
        <f t="shared" si="386"/>
        <v>-1.1000000000000001</v>
      </c>
      <c r="BZ2856" s="28">
        <f t="shared" si="386"/>
        <v>1.3</v>
      </c>
    </row>
    <row r="2857" spans="1:78">
      <c r="A2857" s="6">
        <v>2852</v>
      </c>
      <c r="B2857" s="6" t="s">
        <v>4939</v>
      </c>
      <c r="C2857" s="6" t="s">
        <v>4940</v>
      </c>
      <c r="D2857" s="6" t="str">
        <f t="shared" si="380"/>
        <v>Protein 2852 / MA_938431g0010 / bifunctional 3-dehydroquinate dehydratase shikimate chloroplastic isoform X3</v>
      </c>
      <c r="E2857" s="6">
        <v>2</v>
      </c>
      <c r="F2857" s="6">
        <v>2</v>
      </c>
      <c r="G2857" s="6">
        <v>716617</v>
      </c>
      <c r="H2857" s="6">
        <v>1142502</v>
      </c>
      <c r="I2857" s="6">
        <v>519281</v>
      </c>
      <c r="J2857" s="6">
        <v>1352331</v>
      </c>
      <c r="K2857" s="6">
        <v>631085</v>
      </c>
      <c r="L2857" s="6">
        <v>333465</v>
      </c>
      <c r="M2857" s="6">
        <v>299448</v>
      </c>
      <c r="N2857" s="6">
        <v>341892</v>
      </c>
      <c r="O2857" s="6">
        <v>392466</v>
      </c>
      <c r="P2857" s="6">
        <v>1108349</v>
      </c>
      <c r="Q2857" s="6">
        <v>1075343</v>
      </c>
      <c r="R2857" s="6">
        <v>912966</v>
      </c>
      <c r="S2857" s="6">
        <v>1820481</v>
      </c>
      <c r="T2857" s="6">
        <v>510046</v>
      </c>
      <c r="U2857" s="6">
        <v>306338</v>
      </c>
      <c r="V2857" s="6">
        <v>287406</v>
      </c>
      <c r="W2857" s="6">
        <v>325762</v>
      </c>
      <c r="X2857" s="6">
        <v>222006</v>
      </c>
      <c r="Y2857" s="6">
        <v>329356</v>
      </c>
      <c r="Z2857" s="8">
        <v>19.4508427428317</v>
      </c>
      <c r="AA2857" s="8">
        <v>20.1237652601109</v>
      </c>
      <c r="AB2857" s="8">
        <v>18.986155913983001</v>
      </c>
      <c r="AC2857" s="8">
        <v>20.367016881900501</v>
      </c>
      <c r="AD2857" s="8">
        <v>19.267474807409702</v>
      </c>
      <c r="AE2857" s="8">
        <v>18.347175820625601</v>
      </c>
      <c r="AF2857" s="8">
        <v>18.1919459710887</v>
      </c>
      <c r="AG2857" s="8">
        <v>18.383181139690301</v>
      </c>
      <c r="AH2857" s="8">
        <v>18.582208150718699</v>
      </c>
      <c r="AI2857" s="8">
        <v>20.0799808020552</v>
      </c>
      <c r="AJ2857" s="8">
        <v>20.036365476088601</v>
      </c>
      <c r="AK2857" s="8">
        <v>19.8002016078722</v>
      </c>
      <c r="AL2857" s="8">
        <v>20.7958882530625</v>
      </c>
      <c r="AM2857" s="8">
        <v>18.960267841088001</v>
      </c>
      <c r="AN2857" s="8">
        <v>18.224764813006601</v>
      </c>
      <c r="AO2857" s="8">
        <v>18.1327306548121</v>
      </c>
      <c r="AP2857" s="8">
        <v>18.313458798346499</v>
      </c>
      <c r="AQ2857" s="8">
        <v>17.760239142243101</v>
      </c>
      <c r="AR2857" s="8">
        <v>18.329288306909099</v>
      </c>
      <c r="AS2857" s="9">
        <v>2.1911900936430199E-4</v>
      </c>
      <c r="AT2857" s="9">
        <v>0.125465332443016</v>
      </c>
      <c r="AU2857" s="9">
        <v>4.46813861976554E-5</v>
      </c>
      <c r="AV2857" s="10">
        <v>-2.3998152610107502</v>
      </c>
      <c r="AW2857" s="10">
        <v>1.22730147317974</v>
      </c>
      <c r="AX2857" s="10">
        <v>-2.80296703673298</v>
      </c>
      <c r="AY2857" s="10">
        <v>2.9452968051977</v>
      </c>
      <c r="AZ2857" s="10">
        <v>-1.16799283772887</v>
      </c>
      <c r="BA2857" s="10">
        <v>-3.44008557345663</v>
      </c>
      <c r="BB2857" s="9">
        <v>6.2186256656478998E-3</v>
      </c>
      <c r="BC2857" s="9">
        <v>0.76191396312655402</v>
      </c>
      <c r="BD2857" s="9">
        <v>9.1625416748575305E-4</v>
      </c>
      <c r="BE2857" s="9">
        <v>1.0250468008060601E-3</v>
      </c>
      <c r="BF2857" s="9">
        <v>0.89488312231562395</v>
      </c>
      <c r="BG2857" s="9">
        <v>1.4837863453975899E-4</v>
      </c>
      <c r="BH2857" s="11" t="str">
        <f t="shared" si="387"/>
        <v/>
      </c>
      <c r="BI2857" s="11" t="str">
        <f t="shared" si="387"/>
        <v/>
      </c>
      <c r="BJ2857" s="11" t="str">
        <f t="shared" si="387"/>
        <v>x</v>
      </c>
      <c r="BK2857" s="11" t="str">
        <f t="shared" si="385"/>
        <v/>
      </c>
      <c r="BL2857" s="11" t="str">
        <f t="shared" si="385"/>
        <v/>
      </c>
      <c r="BM2857" s="11" t="str">
        <f t="shared" si="385"/>
        <v>x</v>
      </c>
      <c r="BN2857" s="11" t="str">
        <f t="shared" si="381"/>
        <v>x</v>
      </c>
      <c r="BO2857" s="11" t="str">
        <f t="shared" si="382"/>
        <v>x</v>
      </c>
      <c r="BP2857" s="11" t="str">
        <f t="shared" si="383"/>
        <v/>
      </c>
      <c r="BR2857" s="11">
        <f t="shared" si="384"/>
        <v>2852</v>
      </c>
      <c r="BS2857" s="6" t="str">
        <f t="shared" si="384"/>
        <v>MA_938431g0010</v>
      </c>
      <c r="BT2857" s="6" t="str">
        <f t="shared" si="384"/>
        <v>bifunctional 3-dehydroquinate dehydratase shikimate chloroplastic isoform X3</v>
      </c>
      <c r="BU2857" s="28">
        <f t="shared" si="388"/>
        <v>-2.4</v>
      </c>
      <c r="BV2857" s="28">
        <f t="shared" si="388"/>
        <v>1.2</v>
      </c>
      <c r="BW2857" s="28" t="str">
        <f t="shared" si="388"/>
        <v>-2,8*</v>
      </c>
      <c r="BX2857" s="28">
        <f t="shared" si="386"/>
        <v>2.9</v>
      </c>
      <c r="BY2857" s="28">
        <f t="shared" si="386"/>
        <v>-1.2</v>
      </c>
      <c r="BZ2857" s="28" t="str">
        <f t="shared" si="386"/>
        <v>-3,4*</v>
      </c>
    </row>
    <row r="2858" spans="1:78">
      <c r="A2858" s="6">
        <v>2853</v>
      </c>
      <c r="B2858" s="6" t="s">
        <v>4941</v>
      </c>
      <c r="C2858" s="6" t="s">
        <v>248</v>
      </c>
      <c r="D2858" s="6" t="str">
        <f t="shared" si="380"/>
        <v>Protein 2853 / MA_10433151g0010 / ---NA---</v>
      </c>
      <c r="E2858" s="6">
        <v>3</v>
      </c>
      <c r="F2858" s="6">
        <v>3</v>
      </c>
      <c r="G2858" s="6">
        <v>1243576</v>
      </c>
      <c r="H2858" s="6">
        <v>1280168</v>
      </c>
      <c r="I2858" s="6">
        <v>962725</v>
      </c>
      <c r="J2858" s="6">
        <v>1384379</v>
      </c>
      <c r="K2858" s="6">
        <v>1772834</v>
      </c>
      <c r="L2858" s="6">
        <v>3123495</v>
      </c>
      <c r="M2858" s="6">
        <v>1370245</v>
      </c>
      <c r="N2858" s="6">
        <v>2094977</v>
      </c>
      <c r="O2858" s="6">
        <v>3607552</v>
      </c>
      <c r="P2858" s="6">
        <v>656409</v>
      </c>
      <c r="Q2858" s="6">
        <v>2136156</v>
      </c>
      <c r="R2858" s="6">
        <v>814803</v>
      </c>
      <c r="S2858" s="6">
        <v>1071800</v>
      </c>
      <c r="T2858" s="6">
        <v>2200130</v>
      </c>
      <c r="U2858" s="6">
        <v>3172889</v>
      </c>
      <c r="V2858" s="6">
        <v>2214911</v>
      </c>
      <c r="W2858" s="6">
        <v>2460477</v>
      </c>
      <c r="X2858" s="6">
        <v>2283841</v>
      </c>
      <c r="Y2858" s="6">
        <v>1396916</v>
      </c>
      <c r="Z2858" s="8">
        <v>20.246063248549799</v>
      </c>
      <c r="AA2858" s="8">
        <v>20.2879017208483</v>
      </c>
      <c r="AB2858" s="8">
        <v>19.876764229104801</v>
      </c>
      <c r="AC2858" s="8">
        <v>20.4008075314952</v>
      </c>
      <c r="AD2858" s="8">
        <v>20.757626024574499</v>
      </c>
      <c r="AE2858" s="8">
        <v>21.5747297898052</v>
      </c>
      <c r="AF2858" s="8">
        <v>20.386002439651399</v>
      </c>
      <c r="AG2858" s="8">
        <v>20.998502974505101</v>
      </c>
      <c r="AH2858" s="8">
        <v>21.782588759494999</v>
      </c>
      <c r="AI2858" s="8">
        <v>19.3242354941634</v>
      </c>
      <c r="AJ2858" s="8">
        <v>21.026585577870399</v>
      </c>
      <c r="AK2858" s="8">
        <v>19.6360917665682</v>
      </c>
      <c r="AL2858" s="8">
        <v>20.031604290486001</v>
      </c>
      <c r="AM2858" s="8">
        <v>21.069157340716998</v>
      </c>
      <c r="AN2858" s="8">
        <v>21.597365620377801</v>
      </c>
      <c r="AO2858" s="8">
        <v>21.078817298606399</v>
      </c>
      <c r="AP2858" s="8">
        <v>21.230506599858099</v>
      </c>
      <c r="AQ2858" s="8">
        <v>21.123030783730599</v>
      </c>
      <c r="AR2858" s="8">
        <v>20.413813839873299</v>
      </c>
      <c r="AS2858" s="9">
        <v>5.5143090879108701E-2</v>
      </c>
      <c r="AT2858" s="9">
        <v>1</v>
      </c>
      <c r="AU2858" s="9">
        <v>3.5860211964207599E-2</v>
      </c>
      <c r="AV2858" s="10">
        <v>1.82972069571225</v>
      </c>
      <c r="AW2858" s="10">
        <v>-1.0690265300966</v>
      </c>
      <c r="AX2858" s="10">
        <v>1.71104093766917</v>
      </c>
      <c r="AY2858" s="10">
        <v>-1.9560199663832101</v>
      </c>
      <c r="AZ2858" s="10">
        <v>-1.0693611446870199</v>
      </c>
      <c r="BA2858" s="10">
        <v>1.8291481564497201</v>
      </c>
      <c r="BB2858" s="9">
        <v>0.14694887630092399</v>
      </c>
      <c r="BC2858" s="9">
        <v>0.99303453513965101</v>
      </c>
      <c r="BD2858" s="9">
        <v>0.182273982549957</v>
      </c>
      <c r="BE2858" s="9">
        <v>9.4899111592296095E-2</v>
      </c>
      <c r="BF2858" s="9">
        <v>0.99406070530911095</v>
      </c>
      <c r="BG2858" s="9">
        <v>0.116185655357505</v>
      </c>
      <c r="BH2858" s="11" t="str">
        <f t="shared" si="387"/>
        <v/>
      </c>
      <c r="BI2858" s="11" t="str">
        <f t="shared" si="387"/>
        <v/>
      </c>
      <c r="BJ2858" s="11" t="str">
        <f t="shared" si="387"/>
        <v/>
      </c>
      <c r="BK2858" s="11" t="str">
        <f t="shared" si="385"/>
        <v/>
      </c>
      <c r="BL2858" s="11" t="str">
        <f t="shared" si="385"/>
        <v/>
      </c>
      <c r="BM2858" s="11" t="str">
        <f t="shared" si="385"/>
        <v/>
      </c>
      <c r="BN2858" s="11" t="str">
        <f t="shared" si="381"/>
        <v/>
      </c>
      <c r="BO2858" s="11" t="str">
        <f t="shared" si="382"/>
        <v/>
      </c>
      <c r="BP2858" s="11" t="str">
        <f t="shared" si="383"/>
        <v/>
      </c>
      <c r="BR2858" s="11">
        <f t="shared" si="384"/>
        <v>2853</v>
      </c>
      <c r="BS2858" s="6" t="str">
        <f t="shared" si="384"/>
        <v>MA_10433151g0010</v>
      </c>
      <c r="BT2858" s="6" t="str">
        <f t="shared" si="384"/>
        <v>---NA---</v>
      </c>
      <c r="BU2858" s="28">
        <f t="shared" si="388"/>
        <v>1.8</v>
      </c>
      <c r="BV2858" s="28">
        <f t="shared" si="388"/>
        <v>-1.1000000000000001</v>
      </c>
      <c r="BW2858" s="28">
        <f t="shared" si="388"/>
        <v>1.7</v>
      </c>
      <c r="BX2858" s="28">
        <f t="shared" si="386"/>
        <v>-2</v>
      </c>
      <c r="BY2858" s="28">
        <f t="shared" si="386"/>
        <v>-1.1000000000000001</v>
      </c>
      <c r="BZ2858" s="28">
        <f t="shared" si="386"/>
        <v>1.8</v>
      </c>
    </row>
    <row r="2859" spans="1:78">
      <c r="A2859" s="6">
        <v>2854</v>
      </c>
      <c r="B2859" s="6" t="s">
        <v>4942</v>
      </c>
      <c r="C2859" s="6" t="s">
        <v>4943</v>
      </c>
      <c r="D2859" s="6" t="str">
        <f t="shared" si="380"/>
        <v>Protein 2854 / MA_90403g0010 / probable acetyltransferase NATA1-like</v>
      </c>
      <c r="E2859" s="6">
        <v>4</v>
      </c>
      <c r="F2859" s="6">
        <v>4</v>
      </c>
      <c r="G2859" s="6">
        <v>10234626</v>
      </c>
      <c r="H2859" s="6">
        <v>4900221</v>
      </c>
      <c r="I2859" s="6">
        <v>9888207</v>
      </c>
      <c r="J2859" s="6">
        <v>4543821</v>
      </c>
      <c r="K2859" s="6">
        <v>9601570</v>
      </c>
      <c r="L2859" s="6">
        <v>8256063</v>
      </c>
      <c r="M2859" s="6">
        <v>6712014</v>
      </c>
      <c r="N2859" s="6">
        <v>9023082</v>
      </c>
      <c r="O2859" s="6">
        <v>6555294</v>
      </c>
      <c r="P2859" s="6">
        <v>3685578</v>
      </c>
      <c r="Q2859" s="6">
        <v>8211696</v>
      </c>
      <c r="R2859" s="6">
        <v>4832652</v>
      </c>
      <c r="S2859" s="6">
        <v>5313988</v>
      </c>
      <c r="T2859" s="6">
        <v>7694954</v>
      </c>
      <c r="U2859" s="6">
        <v>8273185</v>
      </c>
      <c r="V2859" s="6">
        <v>9026456</v>
      </c>
      <c r="W2859" s="6">
        <v>7469897</v>
      </c>
      <c r="X2859" s="6">
        <v>6958743</v>
      </c>
      <c r="Y2859" s="6">
        <v>7056270</v>
      </c>
      <c r="Z2859" s="8">
        <v>23.286955047686298</v>
      </c>
      <c r="AA2859" s="8">
        <v>22.224415385575298</v>
      </c>
      <c r="AB2859" s="8">
        <v>23.237277514300601</v>
      </c>
      <c r="AC2859" s="8">
        <v>22.115474571530601</v>
      </c>
      <c r="AD2859" s="8">
        <v>23.194838896618499</v>
      </c>
      <c r="AE2859" s="8">
        <v>22.977022548980798</v>
      </c>
      <c r="AF2859" s="8">
        <v>22.678314294295799</v>
      </c>
      <c r="AG2859" s="8">
        <v>23.105188866070598</v>
      </c>
      <c r="AH2859" s="8">
        <v>22.644229055008498</v>
      </c>
      <c r="AI2859" s="8">
        <v>21.813459460650702</v>
      </c>
      <c r="AJ2859" s="8">
        <v>22.9692487886593</v>
      </c>
      <c r="AK2859" s="8">
        <v>22.204383679142499</v>
      </c>
      <c r="AL2859" s="8">
        <v>22.341363539275299</v>
      </c>
      <c r="AM2859" s="8">
        <v>22.875481271554001</v>
      </c>
      <c r="AN2859" s="8">
        <v>22.980011412518301</v>
      </c>
      <c r="AO2859" s="8">
        <v>23.105728232022699</v>
      </c>
      <c r="AP2859" s="8">
        <v>22.8326569196193</v>
      </c>
      <c r="AQ2859" s="8">
        <v>22.730395296167501</v>
      </c>
      <c r="AR2859" s="8">
        <v>22.7504743343308</v>
      </c>
      <c r="AS2859" s="9">
        <v>0.38533669296107997</v>
      </c>
      <c r="AT2859" s="9">
        <v>1</v>
      </c>
      <c r="AU2859" s="9">
        <v>0.34042081638507199</v>
      </c>
      <c r="AV2859" s="10">
        <v>1.0276837762839599</v>
      </c>
      <c r="AW2859" s="10">
        <v>-1.29325335594383</v>
      </c>
      <c r="AX2859" s="10">
        <v>1.04830676694017</v>
      </c>
      <c r="AY2859" s="10">
        <v>-1.3290554925282601</v>
      </c>
      <c r="AZ2859" s="10">
        <v>1.0200674479174801</v>
      </c>
      <c r="BA2859" s="10">
        <v>1.3557262444039999</v>
      </c>
      <c r="BB2859" s="9">
        <v>0.998931253693502</v>
      </c>
      <c r="BC2859" s="9">
        <v>0.50781883014303697</v>
      </c>
      <c r="BD2859" s="9">
        <v>0.99356271134444696</v>
      </c>
      <c r="BE2859" s="9">
        <v>0.47332424093186698</v>
      </c>
      <c r="BF2859" s="9">
        <v>0.99958658176987503</v>
      </c>
      <c r="BG2859" s="9">
        <v>0.36819271410901799</v>
      </c>
      <c r="BH2859" s="11" t="str">
        <f t="shared" si="387"/>
        <v/>
      </c>
      <c r="BI2859" s="11" t="str">
        <f t="shared" si="387"/>
        <v/>
      </c>
      <c r="BJ2859" s="11" t="str">
        <f t="shared" si="387"/>
        <v/>
      </c>
      <c r="BK2859" s="11" t="str">
        <f t="shared" si="385"/>
        <v/>
      </c>
      <c r="BL2859" s="11" t="str">
        <f t="shared" si="385"/>
        <v/>
      </c>
      <c r="BM2859" s="11" t="str">
        <f t="shared" si="385"/>
        <v/>
      </c>
      <c r="BN2859" s="11" t="str">
        <f t="shared" si="381"/>
        <v/>
      </c>
      <c r="BO2859" s="11" t="str">
        <f t="shared" si="382"/>
        <v/>
      </c>
      <c r="BP2859" s="11" t="str">
        <f t="shared" si="383"/>
        <v/>
      </c>
      <c r="BR2859" s="11">
        <f t="shared" si="384"/>
        <v>2854</v>
      </c>
      <c r="BS2859" s="6" t="str">
        <f t="shared" si="384"/>
        <v>MA_90403g0010</v>
      </c>
      <c r="BT2859" s="6" t="str">
        <f t="shared" si="384"/>
        <v>probable acetyltransferase NATA1-like</v>
      </c>
      <c r="BU2859" s="28">
        <f t="shared" si="388"/>
        <v>1</v>
      </c>
      <c r="BV2859" s="28">
        <f t="shared" si="388"/>
        <v>-1.3</v>
      </c>
      <c r="BW2859" s="28">
        <f t="shared" si="388"/>
        <v>1</v>
      </c>
      <c r="BX2859" s="28">
        <f t="shared" si="386"/>
        <v>-1.3</v>
      </c>
      <c r="BY2859" s="28">
        <f t="shared" si="386"/>
        <v>1</v>
      </c>
      <c r="BZ2859" s="28">
        <f t="shared" si="386"/>
        <v>1.4</v>
      </c>
    </row>
    <row r="2860" spans="1:78">
      <c r="A2860" s="6">
        <v>2855</v>
      </c>
      <c r="B2860" s="6" t="s">
        <v>4944</v>
      </c>
      <c r="C2860" s="6" t="s">
        <v>4945</v>
      </c>
      <c r="D2860" s="6" t="str">
        <f t="shared" si="380"/>
        <v>Protein 2855 / MA_10431083g0010 / trifunctional UDP-glucose 4,6-dehydratase UDP-4-keto-6-deoxy-D-glucose 3,5-epimerase UDP-4-keto-L-rhamnose-reductase RHM1</v>
      </c>
      <c r="E2860" s="6">
        <v>3</v>
      </c>
      <c r="F2860" s="6">
        <v>1</v>
      </c>
      <c r="G2860" s="6">
        <v>716641</v>
      </c>
      <c r="H2860" s="6">
        <v>1028407</v>
      </c>
      <c r="I2860" s="6">
        <v>676339</v>
      </c>
      <c r="J2860" s="6">
        <v>1103362</v>
      </c>
      <c r="K2860" s="6">
        <v>659712</v>
      </c>
      <c r="L2860" s="6">
        <v>417593</v>
      </c>
      <c r="M2860" s="6">
        <v>483882</v>
      </c>
      <c r="N2860" s="6">
        <v>517772</v>
      </c>
      <c r="O2860" s="6">
        <v>391735</v>
      </c>
      <c r="P2860" s="6">
        <v>466830</v>
      </c>
      <c r="Q2860" s="6">
        <v>386115</v>
      </c>
      <c r="R2860" s="6">
        <v>600634</v>
      </c>
      <c r="S2860" s="6">
        <v>549208</v>
      </c>
      <c r="T2860" s="6">
        <v>291527</v>
      </c>
      <c r="U2860" s="6">
        <v>312343</v>
      </c>
      <c r="V2860" s="6">
        <v>387052</v>
      </c>
      <c r="W2860" s="6">
        <v>239393</v>
      </c>
      <c r="X2860" s="6">
        <v>307017</v>
      </c>
      <c r="Y2860" s="6">
        <v>220842</v>
      </c>
      <c r="Z2860" s="8">
        <v>19.4508910588794</v>
      </c>
      <c r="AA2860" s="8">
        <v>19.971979904552899</v>
      </c>
      <c r="AB2860" s="8">
        <v>19.367387021284099</v>
      </c>
      <c r="AC2860" s="8">
        <v>20.073474769068099</v>
      </c>
      <c r="AD2860" s="8">
        <v>19.331476821859599</v>
      </c>
      <c r="AE2860" s="8">
        <v>18.671738003035401</v>
      </c>
      <c r="AF2860" s="8">
        <v>18.884295747617799</v>
      </c>
      <c r="AG2860" s="8">
        <v>18.981957423928598</v>
      </c>
      <c r="AH2860" s="8">
        <v>18.579518507679801</v>
      </c>
      <c r="AI2860" s="8">
        <v>18.832537750693099</v>
      </c>
      <c r="AJ2860" s="8">
        <v>18.5586710763863</v>
      </c>
      <c r="AK2860" s="8">
        <v>19.196126618068199</v>
      </c>
      <c r="AL2860" s="8">
        <v>19.066993114991501</v>
      </c>
      <c r="AM2860" s="8">
        <v>18.1532699803745</v>
      </c>
      <c r="AN2860" s="8">
        <v>18.2527716720897</v>
      </c>
      <c r="AO2860" s="8">
        <v>18.562167878280601</v>
      </c>
      <c r="AP2860" s="8">
        <v>17.869021442036001</v>
      </c>
      <c r="AQ2860" s="8">
        <v>18.227959016470901</v>
      </c>
      <c r="AR2860" s="8">
        <v>17.752655046143101</v>
      </c>
      <c r="AS2860" s="9">
        <v>2.3823587672867601E-4</v>
      </c>
      <c r="AT2860" s="9">
        <v>0.138234914814029</v>
      </c>
      <c r="AU2860" s="9">
        <v>4.9457930166021197E-5</v>
      </c>
      <c r="AV2860" s="10">
        <v>-1.81461626411623</v>
      </c>
      <c r="AW2860" s="10">
        <v>-1.83721721502931</v>
      </c>
      <c r="AX2860" s="10">
        <v>-2.8404645625535401</v>
      </c>
      <c r="AY2860" s="10">
        <v>-1.01245494783664</v>
      </c>
      <c r="AZ2860" s="10">
        <v>-1.5653251977970899</v>
      </c>
      <c r="BA2860" s="10">
        <v>-1.54606898918494</v>
      </c>
      <c r="BB2860" s="9">
        <v>8.8339431504281807E-3</v>
      </c>
      <c r="BC2860" s="9">
        <v>4.7763686741250097E-3</v>
      </c>
      <c r="BD2860" s="9">
        <v>2.2326625905178001E-5</v>
      </c>
      <c r="BE2860" s="9">
        <v>0.99981858194170203</v>
      </c>
      <c r="BF2860" s="9">
        <v>5.4110570638623103E-2</v>
      </c>
      <c r="BG2860" s="9">
        <v>4.5778590975806902E-2</v>
      </c>
      <c r="BH2860" s="11" t="str">
        <f t="shared" si="387"/>
        <v/>
      </c>
      <c r="BI2860" s="11" t="str">
        <f t="shared" si="387"/>
        <v/>
      </c>
      <c r="BJ2860" s="11" t="str">
        <f t="shared" si="387"/>
        <v>x</v>
      </c>
      <c r="BK2860" s="11" t="str">
        <f t="shared" si="385"/>
        <v/>
      </c>
      <c r="BL2860" s="11" t="str">
        <f t="shared" si="385"/>
        <v/>
      </c>
      <c r="BM2860" s="11" t="str">
        <f t="shared" si="385"/>
        <v/>
      </c>
      <c r="BN2860" s="11" t="str">
        <f t="shared" si="381"/>
        <v>x</v>
      </c>
      <c r="BO2860" s="11" t="str">
        <f t="shared" si="382"/>
        <v>x</v>
      </c>
      <c r="BP2860" s="11" t="str">
        <f t="shared" si="383"/>
        <v/>
      </c>
      <c r="BR2860" s="11">
        <f t="shared" si="384"/>
        <v>2855</v>
      </c>
      <c r="BS2860" s="6" t="str">
        <f t="shared" si="384"/>
        <v>MA_10431083g0010</v>
      </c>
      <c r="BT2860" s="6" t="str">
        <f t="shared" si="384"/>
        <v>trifunctional UDP-glucose 4,6-dehydratase UDP-4-keto-6-deoxy-D-glucose 3,5-epimerase UDP-4-keto-L-rhamnose-reductase RHM1</v>
      </c>
      <c r="BU2860" s="28">
        <f t="shared" si="388"/>
        <v>-1.8</v>
      </c>
      <c r="BV2860" s="28">
        <f t="shared" si="388"/>
        <v>-1.8</v>
      </c>
      <c r="BW2860" s="28" t="str">
        <f t="shared" si="388"/>
        <v>-2,8*</v>
      </c>
      <c r="BX2860" s="28">
        <f t="shared" si="386"/>
        <v>-1</v>
      </c>
      <c r="BY2860" s="28">
        <f t="shared" si="386"/>
        <v>-1.6</v>
      </c>
      <c r="BZ2860" s="28">
        <f t="shared" si="386"/>
        <v>-1.5</v>
      </c>
    </row>
    <row r="2861" spans="1:78">
      <c r="A2861" s="6">
        <v>2856</v>
      </c>
      <c r="B2861" s="6" t="s">
        <v>4946</v>
      </c>
      <c r="C2861" s="6" t="s">
        <v>4135</v>
      </c>
      <c r="D2861" s="6" t="str">
        <f t="shared" si="380"/>
        <v>Protein 2856 / MA_10426257g0010 / STRICTOSIDINE SYNTHASE-LIKE 3</v>
      </c>
      <c r="E2861" s="6">
        <v>2</v>
      </c>
      <c r="F2861" s="6">
        <v>2</v>
      </c>
      <c r="G2861" s="6">
        <v>379393</v>
      </c>
      <c r="H2861" s="6">
        <v>393119</v>
      </c>
      <c r="I2861" s="6">
        <v>411120</v>
      </c>
      <c r="J2861" s="6">
        <v>779955</v>
      </c>
      <c r="K2861" s="6">
        <v>669390</v>
      </c>
      <c r="L2861" s="6">
        <v>1342248</v>
      </c>
      <c r="M2861" s="6">
        <v>1516529</v>
      </c>
      <c r="N2861" s="6">
        <v>1573109</v>
      </c>
      <c r="O2861" s="6">
        <v>1708080</v>
      </c>
      <c r="P2861" s="6">
        <v>1046558</v>
      </c>
      <c r="Q2861" s="6">
        <v>283212</v>
      </c>
      <c r="R2861" s="6">
        <v>307082</v>
      </c>
      <c r="S2861" s="6">
        <v>485644</v>
      </c>
      <c r="T2861" s="6">
        <v>506255</v>
      </c>
      <c r="U2861" s="6">
        <v>1</v>
      </c>
      <c r="V2861" s="6">
        <v>1</v>
      </c>
      <c r="W2861" s="6">
        <v>1</v>
      </c>
      <c r="X2861" s="6">
        <v>1</v>
      </c>
      <c r="Y2861" s="6">
        <v>1</v>
      </c>
      <c r="Z2861" s="8">
        <v>18.533333534951002</v>
      </c>
      <c r="AA2861" s="8">
        <v>18.584606567385698</v>
      </c>
      <c r="AB2861" s="8">
        <v>18.649200031692502</v>
      </c>
      <c r="AC2861" s="8">
        <v>19.5730313636045</v>
      </c>
      <c r="AD2861" s="8">
        <v>19.352487473238099</v>
      </c>
      <c r="AE2861" s="8">
        <v>20.356219824554401</v>
      </c>
      <c r="AF2861" s="8">
        <v>20.532341655651699</v>
      </c>
      <c r="AG2861" s="8">
        <v>20.5851872072178</v>
      </c>
      <c r="AH2861" s="8">
        <v>20.703944116238301</v>
      </c>
      <c r="AI2861" s="8">
        <v>19.997220836955702</v>
      </c>
      <c r="AJ2861" s="8">
        <v>18.111522869708399</v>
      </c>
      <c r="AK2861" s="8">
        <v>18.2282644238336</v>
      </c>
      <c r="AL2861" s="8">
        <v>18.8895396120644</v>
      </c>
      <c r="AM2861" s="8">
        <v>18.949504726091</v>
      </c>
      <c r="AN2861" s="8">
        <v>0</v>
      </c>
      <c r="AO2861" s="8">
        <v>0</v>
      </c>
      <c r="AP2861" s="8">
        <v>0</v>
      </c>
      <c r="AQ2861" s="8">
        <v>0</v>
      </c>
      <c r="AR2861" s="8">
        <v>0</v>
      </c>
      <c r="AS2861" s="9">
        <v>1.20818254867709E-17</v>
      </c>
      <c r="AT2861" s="9">
        <v>2.1642435093460701E-16</v>
      </c>
      <c r="AU2861" s="9">
        <v>6.1676931015846898E-20</v>
      </c>
      <c r="AV2861" s="10">
        <v>3.0438376400143299</v>
      </c>
      <c r="AW2861" s="10">
        <v>-1.07424368817822</v>
      </c>
      <c r="AX2861" s="10">
        <v>-502419.10308858502</v>
      </c>
      <c r="AY2861" s="10">
        <v>-3.2698233726247001</v>
      </c>
      <c r="AZ2861" s="10">
        <v>-1529282.1770432801</v>
      </c>
      <c r="BA2861" s="10">
        <v>-467695.65287427697</v>
      </c>
      <c r="BB2861" s="9">
        <v>6.3884922506385301E-4</v>
      </c>
      <c r="BC2861" s="9">
        <v>0.98470501067073202</v>
      </c>
      <c r="BD2861" s="9">
        <v>0</v>
      </c>
      <c r="BE2861" s="9">
        <v>3.44512240868733E-4</v>
      </c>
      <c r="BF2861" s="9">
        <v>0</v>
      </c>
      <c r="BG2861" s="9">
        <v>0</v>
      </c>
      <c r="BH2861" s="11" t="str">
        <f t="shared" si="387"/>
        <v>x</v>
      </c>
      <c r="BI2861" s="11" t="str">
        <f t="shared" si="387"/>
        <v/>
      </c>
      <c r="BJ2861" s="11" t="str">
        <f t="shared" si="387"/>
        <v>x</v>
      </c>
      <c r="BK2861" s="11" t="str">
        <f t="shared" si="385"/>
        <v>x</v>
      </c>
      <c r="BL2861" s="11" t="str">
        <f t="shared" si="385"/>
        <v>x</v>
      </c>
      <c r="BM2861" s="11" t="str">
        <f t="shared" si="385"/>
        <v>x</v>
      </c>
      <c r="BN2861" s="11" t="str">
        <f t="shared" si="381"/>
        <v>x</v>
      </c>
      <c r="BO2861" s="11" t="str">
        <f t="shared" si="382"/>
        <v>x</v>
      </c>
      <c r="BP2861" s="11" t="str">
        <f t="shared" si="383"/>
        <v>x</v>
      </c>
      <c r="BR2861" s="11">
        <f t="shared" si="384"/>
        <v>2856</v>
      </c>
      <c r="BS2861" s="6" t="str">
        <f t="shared" si="384"/>
        <v>MA_10426257g0010</v>
      </c>
      <c r="BT2861" s="6" t="str">
        <f t="shared" si="384"/>
        <v>STRICTOSIDINE SYNTHASE-LIKE 3</v>
      </c>
      <c r="BU2861" s="28" t="str">
        <f t="shared" si="388"/>
        <v>3*</v>
      </c>
      <c r="BV2861" s="28">
        <f t="shared" si="388"/>
        <v>-1.1000000000000001</v>
      </c>
      <c r="BW2861" s="28" t="str">
        <f t="shared" si="388"/>
        <v>-∞*</v>
      </c>
      <c r="BX2861" s="28" t="str">
        <f t="shared" si="386"/>
        <v>-3,3*</v>
      </c>
      <c r="BY2861" s="28" t="str">
        <f t="shared" si="386"/>
        <v>-∞*</v>
      </c>
      <c r="BZ2861" s="28" t="str">
        <f t="shared" si="386"/>
        <v>-∞*</v>
      </c>
    </row>
    <row r="2862" spans="1:78">
      <c r="A2862" s="6">
        <v>2857</v>
      </c>
      <c r="B2862" s="6" t="s">
        <v>4947</v>
      </c>
      <c r="C2862" s="6" t="s">
        <v>534</v>
      </c>
      <c r="D2862" s="6" t="str">
        <f t="shared" si="380"/>
        <v>Protein 2857 / MA_10430582g0010 / unknown</v>
      </c>
      <c r="E2862" s="6">
        <v>2</v>
      </c>
      <c r="F2862" s="6">
        <v>1</v>
      </c>
      <c r="G2862" s="6">
        <v>4994397</v>
      </c>
      <c r="H2862" s="6">
        <v>5666181</v>
      </c>
      <c r="I2862" s="6">
        <v>6049670</v>
      </c>
      <c r="J2862" s="6">
        <v>4500781</v>
      </c>
      <c r="K2862" s="6">
        <v>7476872</v>
      </c>
      <c r="L2862" s="6">
        <v>6681303</v>
      </c>
      <c r="M2862" s="6">
        <v>7431586</v>
      </c>
      <c r="N2862" s="6">
        <v>6386728</v>
      </c>
      <c r="O2862" s="6">
        <v>6723579</v>
      </c>
      <c r="P2862" s="6">
        <v>4101881</v>
      </c>
      <c r="Q2862" s="6">
        <v>4596141</v>
      </c>
      <c r="R2862" s="6">
        <v>6538368</v>
      </c>
      <c r="S2862" s="6">
        <v>5142464</v>
      </c>
      <c r="T2862" s="6">
        <v>3698502</v>
      </c>
      <c r="U2862" s="6">
        <v>5669207</v>
      </c>
      <c r="V2862" s="6">
        <v>5262417</v>
      </c>
      <c r="W2862" s="6">
        <v>5283803</v>
      </c>
      <c r="X2862" s="6">
        <v>5986290</v>
      </c>
      <c r="Y2862" s="6">
        <v>5150621</v>
      </c>
      <c r="Z2862" s="8">
        <v>22.251879073643401</v>
      </c>
      <c r="AA2862" s="8">
        <v>22.433945257103002</v>
      </c>
      <c r="AB2862" s="8">
        <v>22.5284250171084</v>
      </c>
      <c r="AC2862" s="8">
        <v>22.101743936780199</v>
      </c>
      <c r="AD2862" s="8">
        <v>22.834003404420201</v>
      </c>
      <c r="AE2862" s="8">
        <v>22.671698056502901</v>
      </c>
      <c r="AF2862" s="8">
        <v>22.825238703393602</v>
      </c>
      <c r="AG2862" s="8">
        <v>22.606645579189401</v>
      </c>
      <c r="AH2862" s="8">
        <v>22.680797961711001</v>
      </c>
      <c r="AI2862" s="8">
        <v>21.967854207607001</v>
      </c>
      <c r="AJ2862" s="8">
        <v>22.131991626855701</v>
      </c>
      <c r="AK2862" s="8">
        <v>22.640499148147601</v>
      </c>
      <c r="AL2862" s="8">
        <v>22.294028358472399</v>
      </c>
      <c r="AM2862" s="8">
        <v>21.818509625261001</v>
      </c>
      <c r="AN2862" s="8">
        <v>22.434715516629598</v>
      </c>
      <c r="AO2862" s="8">
        <v>22.327294143178701</v>
      </c>
      <c r="AP2862" s="8">
        <v>22.333145247827701</v>
      </c>
      <c r="AQ2862" s="8">
        <v>22.513230739811998</v>
      </c>
      <c r="AR2862" s="8">
        <v>22.296314954942201</v>
      </c>
      <c r="AS2862" s="9">
        <v>4.4713092351134603E-2</v>
      </c>
      <c r="AT2862" s="9">
        <v>1</v>
      </c>
      <c r="AU2862" s="9">
        <v>2.79742148969379E-2</v>
      </c>
      <c r="AV2862" s="10">
        <v>1.2025490475263001</v>
      </c>
      <c r="AW2862" s="10">
        <v>-1.19699966170004</v>
      </c>
      <c r="AX2862" s="10">
        <v>-1.03459004676919</v>
      </c>
      <c r="AY2862" s="10">
        <v>-1.4394508030666799</v>
      </c>
      <c r="AZ2862" s="10">
        <v>-1.24414527532247</v>
      </c>
      <c r="BA2862" s="10">
        <v>1.1569796804425301</v>
      </c>
      <c r="BB2862" s="9">
        <v>0.33530113304071602</v>
      </c>
      <c r="BC2862" s="9">
        <v>0.30839790210772</v>
      </c>
      <c r="BD2862" s="9">
        <v>0.98573594803364695</v>
      </c>
      <c r="BE2862" s="9">
        <v>1.6762476007910001E-2</v>
      </c>
      <c r="BF2862" s="9">
        <v>0.207620474359444</v>
      </c>
      <c r="BG2862" s="9">
        <v>0.48122516356154499</v>
      </c>
      <c r="BH2862" s="11" t="str">
        <f t="shared" si="387"/>
        <v/>
      </c>
      <c r="BI2862" s="11" t="str">
        <f t="shared" si="387"/>
        <v/>
      </c>
      <c r="BJ2862" s="11" t="str">
        <f t="shared" si="387"/>
        <v/>
      </c>
      <c r="BK2862" s="11" t="str">
        <f t="shared" si="385"/>
        <v/>
      </c>
      <c r="BL2862" s="11" t="str">
        <f t="shared" si="385"/>
        <v/>
      </c>
      <c r="BM2862" s="11" t="str">
        <f t="shared" si="385"/>
        <v/>
      </c>
      <c r="BN2862" s="11" t="str">
        <f t="shared" si="381"/>
        <v/>
      </c>
      <c r="BO2862" s="11" t="str">
        <f t="shared" si="382"/>
        <v/>
      </c>
      <c r="BP2862" s="11" t="str">
        <f t="shared" si="383"/>
        <v/>
      </c>
      <c r="BR2862" s="11">
        <f t="shared" si="384"/>
        <v>2857</v>
      </c>
      <c r="BS2862" s="6" t="str">
        <f t="shared" si="384"/>
        <v>MA_10430582g0010</v>
      </c>
      <c r="BT2862" s="6" t="str">
        <f t="shared" si="384"/>
        <v>unknown</v>
      </c>
      <c r="BU2862" s="28">
        <f t="shared" si="388"/>
        <v>1.2</v>
      </c>
      <c r="BV2862" s="28">
        <f t="shared" si="388"/>
        <v>-1.2</v>
      </c>
      <c r="BW2862" s="28">
        <f t="shared" si="388"/>
        <v>-1</v>
      </c>
      <c r="BX2862" s="28">
        <f t="shared" si="386"/>
        <v>-1.4</v>
      </c>
      <c r="BY2862" s="28">
        <f t="shared" si="386"/>
        <v>-1.2</v>
      </c>
      <c r="BZ2862" s="28">
        <f t="shared" si="386"/>
        <v>1.2</v>
      </c>
    </row>
    <row r="2863" spans="1:78">
      <c r="A2863" s="6">
        <v>2858</v>
      </c>
      <c r="B2863" s="6" t="s">
        <v>4948</v>
      </c>
      <c r="C2863" s="6" t="s">
        <v>4949</v>
      </c>
      <c r="D2863" s="6" t="str">
        <f t="shared" si="380"/>
        <v>Protein 2858 / MA_944918g0010 / ubiquitin carboxyl-terminal hydrolase 3</v>
      </c>
      <c r="E2863" s="6">
        <v>2</v>
      </c>
      <c r="F2863" s="6">
        <v>2</v>
      </c>
      <c r="G2863" s="6">
        <v>252328790</v>
      </c>
      <c r="H2863" s="6">
        <v>176867577</v>
      </c>
      <c r="I2863" s="6">
        <v>153955256</v>
      </c>
      <c r="J2863" s="6">
        <v>228090842</v>
      </c>
      <c r="K2863" s="6">
        <v>151020581</v>
      </c>
      <c r="L2863" s="6">
        <v>106492607</v>
      </c>
      <c r="M2863" s="6">
        <v>119415181</v>
      </c>
      <c r="N2863" s="6">
        <v>105043066</v>
      </c>
      <c r="O2863" s="6">
        <v>108359156</v>
      </c>
      <c r="P2863" s="6">
        <v>169236959</v>
      </c>
      <c r="Q2863" s="6">
        <v>185138831</v>
      </c>
      <c r="R2863" s="6">
        <v>155629885</v>
      </c>
      <c r="S2863" s="6">
        <v>240002369</v>
      </c>
      <c r="T2863" s="6">
        <v>198650607</v>
      </c>
      <c r="U2863" s="6">
        <v>117117513</v>
      </c>
      <c r="V2863" s="6">
        <v>118059282</v>
      </c>
      <c r="W2863" s="6">
        <v>118326418</v>
      </c>
      <c r="X2863" s="6">
        <v>128744497</v>
      </c>
      <c r="Y2863" s="6">
        <v>114471156</v>
      </c>
      <c r="Z2863" s="8">
        <v>27.910729582220899</v>
      </c>
      <c r="AA2863" s="8">
        <v>27.398094359481501</v>
      </c>
      <c r="AB2863" s="8">
        <v>27.197935880627099</v>
      </c>
      <c r="AC2863" s="8">
        <v>27.765033281740099</v>
      </c>
      <c r="AD2863" s="8">
        <v>27.170169931717702</v>
      </c>
      <c r="AE2863" s="8">
        <v>26.666178037299701</v>
      </c>
      <c r="AF2863" s="8">
        <v>26.831411014137199</v>
      </c>
      <c r="AG2863" s="8">
        <v>26.646405690480801</v>
      </c>
      <c r="AH2863" s="8">
        <v>26.691245820769598</v>
      </c>
      <c r="AI2863" s="8">
        <v>27.334469426512801</v>
      </c>
      <c r="AJ2863" s="8">
        <v>27.4640322767589</v>
      </c>
      <c r="AK2863" s="8">
        <v>27.213543881128899</v>
      </c>
      <c r="AL2863" s="8">
        <v>27.838473405464701</v>
      </c>
      <c r="AM2863" s="8">
        <v>27.565657960853901</v>
      </c>
      <c r="AN2863" s="8">
        <v>26.803381582411198</v>
      </c>
      <c r="AO2863" s="8">
        <v>26.814936231999098</v>
      </c>
      <c r="AP2863" s="8">
        <v>26.818196970245999</v>
      </c>
      <c r="AQ2863" s="8">
        <v>26.939935526769698</v>
      </c>
      <c r="AR2863" s="8">
        <v>26.770408878485998</v>
      </c>
      <c r="AS2863" s="9">
        <v>2.17608464156713E-4</v>
      </c>
      <c r="AT2863" s="9">
        <v>0.12434231574844599</v>
      </c>
      <c r="AU2863" s="9">
        <v>4.42499344300519E-5</v>
      </c>
      <c r="AV2863" s="10">
        <v>-1.71663398619521</v>
      </c>
      <c r="AW2863" s="10">
        <v>-1.0035811073299601</v>
      </c>
      <c r="AX2863" s="10">
        <v>-1.5790105048229399</v>
      </c>
      <c r="AY2863" s="10">
        <v>1.710508471769</v>
      </c>
      <c r="AZ2863" s="10">
        <v>1.08715805306672</v>
      </c>
      <c r="BA2863" s="10">
        <v>-1.5733760762236</v>
      </c>
      <c r="BB2863" s="9">
        <v>4.4244302336382503E-4</v>
      </c>
      <c r="BC2863" s="9">
        <v>0.99998036787070099</v>
      </c>
      <c r="BD2863" s="9">
        <v>1.25712207464512E-3</v>
      </c>
      <c r="BE2863" s="9">
        <v>4.72568123608186E-4</v>
      </c>
      <c r="BF2863" s="9">
        <v>0.84255900325788302</v>
      </c>
      <c r="BG2863" s="9">
        <v>1.3509077396163199E-3</v>
      </c>
      <c r="BH2863" s="11" t="str">
        <f t="shared" si="387"/>
        <v/>
      </c>
      <c r="BI2863" s="11" t="str">
        <f t="shared" si="387"/>
        <v/>
      </c>
      <c r="BJ2863" s="11" t="str">
        <f t="shared" si="387"/>
        <v/>
      </c>
      <c r="BK2863" s="11" t="str">
        <f t="shared" si="385"/>
        <v/>
      </c>
      <c r="BL2863" s="11" t="str">
        <f t="shared" si="385"/>
        <v/>
      </c>
      <c r="BM2863" s="11" t="str">
        <f t="shared" si="385"/>
        <v/>
      </c>
      <c r="BN2863" s="11" t="str">
        <f t="shared" si="381"/>
        <v/>
      </c>
      <c r="BO2863" s="11" t="str">
        <f t="shared" si="382"/>
        <v/>
      </c>
      <c r="BP2863" s="11" t="str">
        <f t="shared" si="383"/>
        <v/>
      </c>
      <c r="BR2863" s="11">
        <f t="shared" si="384"/>
        <v>2858</v>
      </c>
      <c r="BS2863" s="6" t="str">
        <f t="shared" si="384"/>
        <v>MA_944918g0010</v>
      </c>
      <c r="BT2863" s="6" t="str">
        <f t="shared" si="384"/>
        <v>ubiquitin carboxyl-terminal hydrolase 3</v>
      </c>
      <c r="BU2863" s="28">
        <f t="shared" si="388"/>
        <v>-1.7</v>
      </c>
      <c r="BV2863" s="28">
        <f t="shared" si="388"/>
        <v>-1</v>
      </c>
      <c r="BW2863" s="28">
        <f t="shared" si="388"/>
        <v>-1.6</v>
      </c>
      <c r="BX2863" s="28">
        <f t="shared" si="386"/>
        <v>1.7</v>
      </c>
      <c r="BY2863" s="28">
        <f t="shared" si="386"/>
        <v>1.1000000000000001</v>
      </c>
      <c r="BZ2863" s="28">
        <f t="shared" si="386"/>
        <v>-1.6</v>
      </c>
    </row>
    <row r="2864" spans="1:78">
      <c r="A2864" s="6">
        <v>2859</v>
      </c>
      <c r="B2864" s="6" t="s">
        <v>4950</v>
      </c>
      <c r="C2864" s="6" t="s">
        <v>4951</v>
      </c>
      <c r="D2864" s="6" t="str">
        <f t="shared" si="380"/>
        <v>Protein 2859 / MA_8436115g0010 / eukaryotic translation initiation factor-like isoform X1</v>
      </c>
      <c r="E2864" s="6">
        <v>3</v>
      </c>
      <c r="F2864" s="6">
        <v>3</v>
      </c>
      <c r="G2864" s="6">
        <v>4573958</v>
      </c>
      <c r="H2864" s="6">
        <v>5777529</v>
      </c>
      <c r="I2864" s="6">
        <v>2721575</v>
      </c>
      <c r="J2864" s="6">
        <v>8238252</v>
      </c>
      <c r="K2864" s="6">
        <v>3547027</v>
      </c>
      <c r="L2864" s="6">
        <v>2132559</v>
      </c>
      <c r="M2864" s="6">
        <v>1918939</v>
      </c>
      <c r="N2864" s="6">
        <v>2188465</v>
      </c>
      <c r="O2864" s="6">
        <v>2180915</v>
      </c>
      <c r="P2864" s="6">
        <v>6896311</v>
      </c>
      <c r="Q2864" s="6">
        <v>3872113</v>
      </c>
      <c r="R2864" s="6">
        <v>5787799</v>
      </c>
      <c r="S2864" s="6">
        <v>7306919</v>
      </c>
      <c r="T2864" s="6">
        <v>3583240</v>
      </c>
      <c r="U2864" s="6">
        <v>1270804</v>
      </c>
      <c r="V2864" s="6">
        <v>1460601</v>
      </c>
      <c r="W2864" s="6">
        <v>1575447</v>
      </c>
      <c r="X2864" s="6">
        <v>1528170</v>
      </c>
      <c r="Y2864" s="6">
        <v>1484222</v>
      </c>
      <c r="Z2864" s="8">
        <v>22.1250116877039</v>
      </c>
      <c r="AA2864" s="8">
        <v>22.462021165566401</v>
      </c>
      <c r="AB2864" s="8">
        <v>21.376010363108001</v>
      </c>
      <c r="AC2864" s="8">
        <v>22.9739068268231</v>
      </c>
      <c r="AD2864" s="8">
        <v>21.758178881446099</v>
      </c>
      <c r="AE2864" s="8">
        <v>21.024154225442199</v>
      </c>
      <c r="AF2864" s="8">
        <v>20.8718774206197</v>
      </c>
      <c r="AG2864" s="8">
        <v>21.0614878805434</v>
      </c>
      <c r="AH2864" s="8">
        <v>21.056502112128101</v>
      </c>
      <c r="AI2864" s="8">
        <v>22.717393405822001</v>
      </c>
      <c r="AJ2864" s="8">
        <v>21.8846896247675</v>
      </c>
      <c r="AK2864" s="8">
        <v>22.464583389822302</v>
      </c>
      <c r="AL2864" s="8">
        <v>22.800831783927901</v>
      </c>
      <c r="AM2864" s="8">
        <v>21.772833245642602</v>
      </c>
      <c r="AN2864" s="8">
        <v>20.2773101055419</v>
      </c>
      <c r="AO2864" s="8">
        <v>20.478130692750501</v>
      </c>
      <c r="AP2864" s="8">
        <v>20.587329790437298</v>
      </c>
      <c r="AQ2864" s="8">
        <v>20.543373613034699</v>
      </c>
      <c r="AR2864" s="8">
        <v>20.501275466097798</v>
      </c>
      <c r="AS2864" s="9">
        <v>5.0100571571495101E-5</v>
      </c>
      <c r="AT2864" s="9">
        <v>2.0615561222473301E-2</v>
      </c>
      <c r="AU2864" s="9">
        <v>6.7547710427501001E-6</v>
      </c>
      <c r="AV2864" s="10">
        <v>-2.1969779272204599</v>
      </c>
      <c r="AW2864" s="10">
        <v>1.14000527900154</v>
      </c>
      <c r="AX2864" s="10">
        <v>-3.1635444159963599</v>
      </c>
      <c r="AY2864" s="10">
        <v>2.50456643488118</v>
      </c>
      <c r="AZ2864" s="10">
        <v>-1.4399527536440799</v>
      </c>
      <c r="BA2864" s="10">
        <v>-3.6064573345916999</v>
      </c>
      <c r="BB2864" s="9">
        <v>4.32433432692281E-3</v>
      </c>
      <c r="BC2864" s="9">
        <v>0.88317466678335799</v>
      </c>
      <c r="BD2864" s="9">
        <v>6.09716860417997E-5</v>
      </c>
      <c r="BE2864" s="9">
        <v>1.1315060322260001E-3</v>
      </c>
      <c r="BF2864" s="9">
        <v>0.26224902101342601</v>
      </c>
      <c r="BG2864" s="9">
        <v>1.7806639381445801E-5</v>
      </c>
      <c r="BH2864" s="11" t="str">
        <f t="shared" si="387"/>
        <v/>
      </c>
      <c r="BI2864" s="11" t="str">
        <f t="shared" si="387"/>
        <v/>
      </c>
      <c r="BJ2864" s="11" t="str">
        <f t="shared" si="387"/>
        <v>x</v>
      </c>
      <c r="BK2864" s="11" t="str">
        <f t="shared" si="385"/>
        <v/>
      </c>
      <c r="BL2864" s="11" t="str">
        <f t="shared" si="385"/>
        <v/>
      </c>
      <c r="BM2864" s="11" t="str">
        <f t="shared" si="385"/>
        <v>x</v>
      </c>
      <c r="BN2864" s="11" t="str">
        <f t="shared" si="381"/>
        <v>x</v>
      </c>
      <c r="BO2864" s="11" t="str">
        <f t="shared" si="382"/>
        <v>x</v>
      </c>
      <c r="BP2864" s="11" t="str">
        <f t="shared" si="383"/>
        <v/>
      </c>
      <c r="BR2864" s="11">
        <f t="shared" si="384"/>
        <v>2859</v>
      </c>
      <c r="BS2864" s="6" t="str">
        <f t="shared" si="384"/>
        <v>MA_8436115g0010</v>
      </c>
      <c r="BT2864" s="6" t="str">
        <f t="shared" si="384"/>
        <v>eukaryotic translation initiation factor-like isoform X1</v>
      </c>
      <c r="BU2864" s="28">
        <f t="shared" si="388"/>
        <v>-2.2000000000000002</v>
      </c>
      <c r="BV2864" s="28">
        <f t="shared" si="388"/>
        <v>1.1000000000000001</v>
      </c>
      <c r="BW2864" s="28" t="str">
        <f t="shared" si="388"/>
        <v>-3,2*</v>
      </c>
      <c r="BX2864" s="28">
        <f t="shared" si="386"/>
        <v>2.5</v>
      </c>
      <c r="BY2864" s="28">
        <f t="shared" si="386"/>
        <v>-1.4</v>
      </c>
      <c r="BZ2864" s="28" t="str">
        <f t="shared" si="386"/>
        <v>-3,6*</v>
      </c>
    </row>
    <row r="2865" spans="1:78">
      <c r="A2865" s="6">
        <v>2860</v>
      </c>
      <c r="B2865" s="6" t="s">
        <v>4952</v>
      </c>
      <c r="C2865" s="6" t="s">
        <v>4953</v>
      </c>
      <c r="D2865" s="6" t="str">
        <f t="shared" si="380"/>
        <v>Protein 2860 / MA_8519591g0010 / methionine--tRNA ligase</v>
      </c>
      <c r="E2865" s="6">
        <v>2</v>
      </c>
      <c r="F2865" s="6">
        <v>2</v>
      </c>
      <c r="G2865" s="6">
        <v>5647724</v>
      </c>
      <c r="H2865" s="6">
        <v>7480238</v>
      </c>
      <c r="I2865" s="6">
        <v>6879446</v>
      </c>
      <c r="J2865" s="6">
        <v>3327137</v>
      </c>
      <c r="K2865" s="6">
        <v>6734766</v>
      </c>
      <c r="L2865" s="6">
        <v>7056802</v>
      </c>
      <c r="M2865" s="6">
        <v>6130778</v>
      </c>
      <c r="N2865" s="6">
        <v>6762196</v>
      </c>
      <c r="O2865" s="6">
        <v>7419100</v>
      </c>
      <c r="P2865" s="6">
        <v>5448693</v>
      </c>
      <c r="Q2865" s="6">
        <v>6312772</v>
      </c>
      <c r="R2865" s="6">
        <v>7062005</v>
      </c>
      <c r="S2865" s="6">
        <v>6564772</v>
      </c>
      <c r="T2865" s="6">
        <v>2319106</v>
      </c>
      <c r="U2865" s="6">
        <v>7128674</v>
      </c>
      <c r="V2865" s="6">
        <v>7383192</v>
      </c>
      <c r="W2865" s="6">
        <v>6784263</v>
      </c>
      <c r="X2865" s="6">
        <v>8059266</v>
      </c>
      <c r="Y2865" s="6">
        <v>7302937</v>
      </c>
      <c r="Z2865" s="8">
        <v>22.429238156240501</v>
      </c>
      <c r="AA2865" s="8">
        <v>22.8346527426399</v>
      </c>
      <c r="AB2865" s="8">
        <v>22.7138609590722</v>
      </c>
      <c r="AC2865" s="8">
        <v>21.665849841962501</v>
      </c>
      <c r="AD2865" s="8">
        <v>22.683196389324401</v>
      </c>
      <c r="AE2865" s="8">
        <v>22.750583100694602</v>
      </c>
      <c r="AF2865" s="8">
        <v>22.5476387338636</v>
      </c>
      <c r="AG2865" s="8">
        <v>22.689060402197001</v>
      </c>
      <c r="AH2865" s="8">
        <v>22.822812755592299</v>
      </c>
      <c r="AI2865" s="8">
        <v>22.377478775625899</v>
      </c>
      <c r="AJ2865" s="8">
        <v>22.589842215180401</v>
      </c>
      <c r="AK2865" s="8">
        <v>22.751646411870698</v>
      </c>
      <c r="AL2865" s="8">
        <v>22.646313475311899</v>
      </c>
      <c r="AM2865" s="8">
        <v>21.145137332464401</v>
      </c>
      <c r="AN2865" s="8">
        <v>22.7652023161851</v>
      </c>
      <c r="AO2865" s="8">
        <v>22.815813245631801</v>
      </c>
      <c r="AP2865" s="8">
        <v>22.6937606680934</v>
      </c>
      <c r="AQ2865" s="8">
        <v>22.942217020189101</v>
      </c>
      <c r="AR2865" s="8">
        <v>22.800045354301901</v>
      </c>
      <c r="AS2865" s="9">
        <v>0.328197936282489</v>
      </c>
      <c r="AT2865" s="9">
        <v>1</v>
      </c>
      <c r="AU2865" s="9">
        <v>0.28320651323519203</v>
      </c>
      <c r="AV2865" s="10">
        <v>1.17867349363903</v>
      </c>
      <c r="AW2865" s="10">
        <v>-1.11982708192529</v>
      </c>
      <c r="AX2865" s="10">
        <v>1.2640452441550101</v>
      </c>
      <c r="AY2865" s="10">
        <v>-1.3199104989244901</v>
      </c>
      <c r="AZ2865" s="10">
        <v>1.07243036428384</v>
      </c>
      <c r="BA2865" s="10">
        <v>1.4155120971836499</v>
      </c>
      <c r="BB2865" s="9">
        <v>0.83842859149847004</v>
      </c>
      <c r="BC2865" s="9">
        <v>0.92806812122696303</v>
      </c>
      <c r="BD2865" s="9">
        <v>0.60167350412461296</v>
      </c>
      <c r="BE2865" s="9">
        <v>0.515387227179809</v>
      </c>
      <c r="BF2865" s="9">
        <v>0.98419608252061896</v>
      </c>
      <c r="BG2865" s="9">
        <v>0.28316822118421098</v>
      </c>
      <c r="BH2865" s="11" t="str">
        <f t="shared" si="387"/>
        <v/>
      </c>
      <c r="BI2865" s="11" t="str">
        <f t="shared" si="387"/>
        <v/>
      </c>
      <c r="BJ2865" s="11" t="str">
        <f t="shared" si="387"/>
        <v/>
      </c>
      <c r="BK2865" s="11" t="str">
        <f t="shared" si="385"/>
        <v/>
      </c>
      <c r="BL2865" s="11" t="str">
        <f t="shared" si="385"/>
        <v/>
      </c>
      <c r="BM2865" s="11" t="str">
        <f t="shared" si="385"/>
        <v/>
      </c>
      <c r="BN2865" s="11" t="str">
        <f t="shared" si="381"/>
        <v/>
      </c>
      <c r="BO2865" s="11" t="str">
        <f t="shared" si="382"/>
        <v/>
      </c>
      <c r="BP2865" s="11" t="str">
        <f t="shared" si="383"/>
        <v/>
      </c>
      <c r="BR2865" s="11">
        <f t="shared" si="384"/>
        <v>2860</v>
      </c>
      <c r="BS2865" s="6" t="str">
        <f t="shared" si="384"/>
        <v>MA_8519591g0010</v>
      </c>
      <c r="BT2865" s="6" t="str">
        <f t="shared" si="384"/>
        <v>methionine--tRNA ligase</v>
      </c>
      <c r="BU2865" s="28">
        <f t="shared" si="388"/>
        <v>1.2</v>
      </c>
      <c r="BV2865" s="28">
        <f t="shared" si="388"/>
        <v>-1.1000000000000001</v>
      </c>
      <c r="BW2865" s="28">
        <f t="shared" si="388"/>
        <v>1.3</v>
      </c>
      <c r="BX2865" s="28">
        <f t="shared" si="386"/>
        <v>-1.3</v>
      </c>
      <c r="BY2865" s="28">
        <f t="shared" si="386"/>
        <v>1.1000000000000001</v>
      </c>
      <c r="BZ2865" s="28">
        <f t="shared" si="386"/>
        <v>1.4</v>
      </c>
    </row>
    <row r="2866" spans="1:78">
      <c r="A2866" s="6">
        <v>2861</v>
      </c>
      <c r="B2866" s="6" t="s">
        <v>4954</v>
      </c>
      <c r="C2866" s="6" t="s">
        <v>248</v>
      </c>
      <c r="D2866" s="6" t="str">
        <f t="shared" si="380"/>
        <v>Protein 2861 / MA_10436667g0010 / ---NA---</v>
      </c>
      <c r="E2866" s="6">
        <v>2</v>
      </c>
      <c r="F2866" s="6">
        <v>2</v>
      </c>
      <c r="G2866" s="6">
        <v>3781754</v>
      </c>
      <c r="H2866" s="6">
        <v>1589804</v>
      </c>
      <c r="I2866" s="6">
        <v>2128837</v>
      </c>
      <c r="J2866" s="6">
        <v>1661443</v>
      </c>
      <c r="K2866" s="6">
        <v>2106443</v>
      </c>
      <c r="L2866" s="6">
        <v>1597155</v>
      </c>
      <c r="M2866" s="6">
        <v>1145812</v>
      </c>
      <c r="N2866" s="6">
        <v>1817915</v>
      </c>
      <c r="O2866" s="6">
        <v>1043012</v>
      </c>
      <c r="P2866" s="6">
        <v>1460295</v>
      </c>
      <c r="Q2866" s="6">
        <v>2886392</v>
      </c>
      <c r="R2866" s="6">
        <v>1613801</v>
      </c>
      <c r="S2866" s="6">
        <v>2407970</v>
      </c>
      <c r="T2866" s="6">
        <v>3010300</v>
      </c>
      <c r="U2866" s="6">
        <v>1544707</v>
      </c>
      <c r="V2866" s="6">
        <v>1789008</v>
      </c>
      <c r="W2866" s="6">
        <v>1379325</v>
      </c>
      <c r="X2866" s="6">
        <v>1353022</v>
      </c>
      <c r="Y2866" s="6">
        <v>1521326</v>
      </c>
      <c r="Z2866" s="8">
        <v>21.850624089533401</v>
      </c>
      <c r="AA2866" s="8">
        <v>20.600417482218798</v>
      </c>
      <c r="AB2866" s="8">
        <v>21.021634059605599</v>
      </c>
      <c r="AC2866" s="8">
        <v>20.664005367904601</v>
      </c>
      <c r="AD2866" s="8">
        <v>21.0063774466628</v>
      </c>
      <c r="AE2866" s="8">
        <v>20.607072898904999</v>
      </c>
      <c r="AF2866" s="8">
        <v>20.127938921519</v>
      </c>
      <c r="AG2866" s="8">
        <v>20.793853314540801</v>
      </c>
      <c r="AH2866" s="8">
        <v>19.992324325687001</v>
      </c>
      <c r="AI2866" s="8">
        <v>20.477828412433599</v>
      </c>
      <c r="AJ2866" s="8">
        <v>21.460835814424101</v>
      </c>
      <c r="AK2866" s="8">
        <v>20.622031258216499</v>
      </c>
      <c r="AL2866" s="8">
        <v>21.199385987534399</v>
      </c>
      <c r="AM2866" s="8">
        <v>21.521475839347399</v>
      </c>
      <c r="AN2866" s="8">
        <v>20.5589017830304</v>
      </c>
      <c r="AO2866" s="8">
        <v>20.770728408102801</v>
      </c>
      <c r="AP2866" s="8">
        <v>20.395530997637302</v>
      </c>
      <c r="AQ2866" s="8">
        <v>20.3677538669039</v>
      </c>
      <c r="AR2866" s="8">
        <v>20.5368979059423</v>
      </c>
      <c r="AS2866" s="9">
        <v>6.9340099293811394E-2</v>
      </c>
      <c r="AT2866" s="9">
        <v>1</v>
      </c>
      <c r="AU2866" s="9">
        <v>4.7157560438615902E-2</v>
      </c>
      <c r="AV2866" s="10">
        <v>-1.5673358165598099</v>
      </c>
      <c r="AW2866" s="10">
        <v>1.01938552541405</v>
      </c>
      <c r="AX2866" s="10">
        <v>-1.41681274674369</v>
      </c>
      <c r="AY2866" s="10">
        <v>1.5977194448640899</v>
      </c>
      <c r="AZ2866" s="10">
        <v>1.1062406236548099</v>
      </c>
      <c r="BA2866" s="10">
        <v>-1.4442784062526399</v>
      </c>
      <c r="BB2866" s="9">
        <v>0.12224438431433</v>
      </c>
      <c r="BC2866" s="9">
        <v>0.99952474826220505</v>
      </c>
      <c r="BD2866" s="9">
        <v>0.24446305677410499</v>
      </c>
      <c r="BE2866" s="9">
        <v>0.10226504251611999</v>
      </c>
      <c r="BF2866" s="9">
        <v>0.94870319283577598</v>
      </c>
      <c r="BG2866" s="9">
        <v>0.20661019554594701</v>
      </c>
      <c r="BH2866" s="11" t="str">
        <f t="shared" si="387"/>
        <v/>
      </c>
      <c r="BI2866" s="11" t="str">
        <f t="shared" si="387"/>
        <v/>
      </c>
      <c r="BJ2866" s="11" t="str">
        <f t="shared" si="387"/>
        <v/>
      </c>
      <c r="BK2866" s="11" t="str">
        <f t="shared" si="385"/>
        <v/>
      </c>
      <c r="BL2866" s="11" t="str">
        <f t="shared" si="385"/>
        <v/>
      </c>
      <c r="BM2866" s="11" t="str">
        <f t="shared" si="385"/>
        <v/>
      </c>
      <c r="BN2866" s="11" t="str">
        <f t="shared" si="381"/>
        <v/>
      </c>
      <c r="BO2866" s="11" t="str">
        <f t="shared" si="382"/>
        <v/>
      </c>
      <c r="BP2866" s="11" t="str">
        <f t="shared" si="383"/>
        <v/>
      </c>
      <c r="BR2866" s="11">
        <f t="shared" si="384"/>
        <v>2861</v>
      </c>
      <c r="BS2866" s="6" t="str">
        <f t="shared" si="384"/>
        <v>MA_10436667g0010</v>
      </c>
      <c r="BT2866" s="6" t="str">
        <f t="shared" si="384"/>
        <v>---NA---</v>
      </c>
      <c r="BU2866" s="28">
        <f t="shared" si="388"/>
        <v>-1.6</v>
      </c>
      <c r="BV2866" s="28">
        <f t="shared" si="388"/>
        <v>1</v>
      </c>
      <c r="BW2866" s="28">
        <f t="shared" si="388"/>
        <v>-1.4</v>
      </c>
      <c r="BX2866" s="28">
        <f t="shared" si="386"/>
        <v>1.6</v>
      </c>
      <c r="BY2866" s="28">
        <f t="shared" si="386"/>
        <v>1.1000000000000001</v>
      </c>
      <c r="BZ2866" s="28">
        <f t="shared" si="386"/>
        <v>-1.4</v>
      </c>
    </row>
    <row r="2867" spans="1:78">
      <c r="A2867" s="6">
        <v>2862</v>
      </c>
      <c r="B2867" s="6" t="s">
        <v>4955</v>
      </c>
      <c r="C2867" s="6" t="s">
        <v>4956</v>
      </c>
      <c r="D2867" s="6" t="str">
        <f t="shared" si="380"/>
        <v>Protein 2862 / MA_27753g0010 / N-alpha-acetyltransferase 50</v>
      </c>
      <c r="E2867" s="6">
        <v>3</v>
      </c>
      <c r="F2867" s="6">
        <v>3</v>
      </c>
      <c r="G2867" s="6">
        <v>5421264</v>
      </c>
      <c r="H2867" s="6">
        <v>5347560</v>
      </c>
      <c r="I2867" s="6">
        <v>6929657</v>
      </c>
      <c r="J2867" s="6">
        <v>2595894</v>
      </c>
      <c r="K2867" s="6">
        <v>6215868</v>
      </c>
      <c r="L2867" s="6">
        <v>7352338</v>
      </c>
      <c r="M2867" s="6">
        <v>5807977</v>
      </c>
      <c r="N2867" s="6">
        <v>6855775</v>
      </c>
      <c r="O2867" s="6">
        <v>6127610</v>
      </c>
      <c r="P2867" s="6">
        <v>2352733</v>
      </c>
      <c r="Q2867" s="6">
        <v>4382486</v>
      </c>
      <c r="R2867" s="6">
        <v>4988014</v>
      </c>
      <c r="S2867" s="6">
        <v>2432941</v>
      </c>
      <c r="T2867" s="6">
        <v>3167573</v>
      </c>
      <c r="U2867" s="6">
        <v>4872645</v>
      </c>
      <c r="V2867" s="6">
        <v>4919448</v>
      </c>
      <c r="W2867" s="6">
        <v>4760070</v>
      </c>
      <c r="X2867" s="6">
        <v>4856499</v>
      </c>
      <c r="Y2867" s="6">
        <v>4711425</v>
      </c>
      <c r="Z2867" s="8">
        <v>22.370197833067099</v>
      </c>
      <c r="AA2867" s="8">
        <v>22.350449333945299</v>
      </c>
      <c r="AB2867" s="8">
        <v>22.7243525138013</v>
      </c>
      <c r="AC2867" s="8">
        <v>21.307800043263502</v>
      </c>
      <c r="AD2867" s="8">
        <v>22.5675244363633</v>
      </c>
      <c r="AE2867" s="8">
        <v>22.8097716607219</v>
      </c>
      <c r="AF2867" s="8">
        <v>22.469604309494699</v>
      </c>
      <c r="AG2867" s="8">
        <v>22.708888331675599</v>
      </c>
      <c r="AH2867" s="8">
        <v>22.546893047238001</v>
      </c>
      <c r="AI2867" s="8">
        <v>21.1659061748705</v>
      </c>
      <c r="AJ2867" s="8">
        <v>22.0633180515782</v>
      </c>
      <c r="AK2867" s="8">
        <v>22.2500340837504</v>
      </c>
      <c r="AL2867" s="8">
        <v>21.2142699039698</v>
      </c>
      <c r="AM2867" s="8">
        <v>21.594946437474601</v>
      </c>
      <c r="AN2867" s="8">
        <v>22.2162736871148</v>
      </c>
      <c r="AO2867" s="8">
        <v>22.2300650124618</v>
      </c>
      <c r="AP2867" s="8">
        <v>22.182551358804901</v>
      </c>
      <c r="AQ2867" s="8">
        <v>22.211485233883099</v>
      </c>
      <c r="AR2867" s="8">
        <v>22.167732047315301</v>
      </c>
      <c r="AS2867" s="9">
        <v>2.5606872041645499E-2</v>
      </c>
      <c r="AT2867" s="9">
        <v>1</v>
      </c>
      <c r="AU2867" s="9">
        <v>1.44011421606872E-2</v>
      </c>
      <c r="AV2867" s="10">
        <v>1.29210606850845</v>
      </c>
      <c r="AW2867" s="10">
        <v>-1.52242367469327</v>
      </c>
      <c r="AX2867" s="10">
        <v>-1.04423278821334</v>
      </c>
      <c r="AY2867" s="10">
        <v>-1.9671328689121099</v>
      </c>
      <c r="AZ2867" s="10">
        <v>-1.34925952258596</v>
      </c>
      <c r="BA2867" s="10">
        <v>1.4579351384839201</v>
      </c>
      <c r="BB2867" s="9">
        <v>0.50838958113288601</v>
      </c>
      <c r="BC2867" s="9">
        <v>0.106900363149371</v>
      </c>
      <c r="BD2867" s="9">
        <v>0.99401019485527298</v>
      </c>
      <c r="BE2867" s="9">
        <v>9.4657093849959094E-3</v>
      </c>
      <c r="BF2867" s="9">
        <v>0.37901498578133302</v>
      </c>
      <c r="BG2867" s="9">
        <v>0.16493810050399299</v>
      </c>
      <c r="BH2867" s="11" t="str">
        <f t="shared" si="387"/>
        <v/>
      </c>
      <c r="BI2867" s="11" t="str">
        <f t="shared" si="387"/>
        <v/>
      </c>
      <c r="BJ2867" s="11" t="str">
        <f t="shared" si="387"/>
        <v/>
      </c>
      <c r="BK2867" s="11" t="str">
        <f t="shared" si="385"/>
        <v/>
      </c>
      <c r="BL2867" s="11" t="str">
        <f t="shared" si="385"/>
        <v/>
      </c>
      <c r="BM2867" s="11" t="str">
        <f t="shared" si="385"/>
        <v/>
      </c>
      <c r="BN2867" s="11" t="str">
        <f t="shared" si="381"/>
        <v/>
      </c>
      <c r="BO2867" s="11" t="str">
        <f t="shared" si="382"/>
        <v/>
      </c>
      <c r="BP2867" s="11" t="str">
        <f t="shared" si="383"/>
        <v/>
      </c>
      <c r="BR2867" s="11">
        <f t="shared" si="384"/>
        <v>2862</v>
      </c>
      <c r="BS2867" s="6" t="str">
        <f t="shared" si="384"/>
        <v>MA_27753g0010</v>
      </c>
      <c r="BT2867" s="6" t="str">
        <f t="shared" si="384"/>
        <v>N-alpha-acetyltransferase 50</v>
      </c>
      <c r="BU2867" s="28">
        <f t="shared" si="388"/>
        <v>1.3</v>
      </c>
      <c r="BV2867" s="28">
        <f t="shared" si="388"/>
        <v>-1.5</v>
      </c>
      <c r="BW2867" s="28">
        <f t="shared" si="388"/>
        <v>-1</v>
      </c>
      <c r="BX2867" s="28">
        <f t="shared" si="386"/>
        <v>-2</v>
      </c>
      <c r="BY2867" s="28">
        <f t="shared" si="386"/>
        <v>-1.3</v>
      </c>
      <c r="BZ2867" s="28">
        <f t="shared" si="386"/>
        <v>1.5</v>
      </c>
    </row>
    <row r="2868" spans="1:78">
      <c r="A2868" s="6">
        <v>2863</v>
      </c>
      <c r="B2868" s="6" t="s">
        <v>4957</v>
      </c>
      <c r="C2868" s="6" t="s">
        <v>4958</v>
      </c>
      <c r="D2868" s="6" t="str">
        <f t="shared" si="380"/>
        <v>Protein 2863 / MA_767345g0010 / B-cell receptor-associated</v>
      </c>
      <c r="E2868" s="6">
        <v>3</v>
      </c>
      <c r="F2868" s="6">
        <v>3</v>
      </c>
      <c r="G2868" s="6">
        <v>9998155</v>
      </c>
      <c r="H2868" s="6">
        <v>6368916</v>
      </c>
      <c r="I2868" s="6">
        <v>8419857</v>
      </c>
      <c r="J2868" s="6">
        <v>7648311</v>
      </c>
      <c r="K2868" s="6">
        <v>8724537</v>
      </c>
      <c r="L2868" s="6">
        <v>5124623</v>
      </c>
      <c r="M2868" s="6">
        <v>12337275</v>
      </c>
      <c r="N2868" s="6">
        <v>4697157</v>
      </c>
      <c r="O2868" s="6">
        <v>4414168</v>
      </c>
      <c r="P2868" s="6">
        <v>8938941</v>
      </c>
      <c r="Q2868" s="6">
        <v>8461422</v>
      </c>
      <c r="R2868" s="6">
        <v>10558008</v>
      </c>
      <c r="S2868" s="6">
        <v>6490216</v>
      </c>
      <c r="T2868" s="6">
        <v>14625841</v>
      </c>
      <c r="U2868" s="6">
        <v>6486476</v>
      </c>
      <c r="V2868" s="6">
        <v>4548472</v>
      </c>
      <c r="W2868" s="6">
        <v>6139699</v>
      </c>
      <c r="X2868" s="6">
        <v>4165178</v>
      </c>
      <c r="Y2868" s="6">
        <v>4677148</v>
      </c>
      <c r="Z2868" s="8">
        <v>23.2532304624186</v>
      </c>
      <c r="AA2868" s="8">
        <v>22.602616413626102</v>
      </c>
      <c r="AB2868" s="8">
        <v>23.005364300579899</v>
      </c>
      <c r="AC2868" s="8">
        <v>22.8667097575272</v>
      </c>
      <c r="AD2868" s="8">
        <v>23.056647140700601</v>
      </c>
      <c r="AE2868" s="8">
        <v>22.289014443984001</v>
      </c>
      <c r="AF2868" s="8">
        <v>23.556520438105402</v>
      </c>
      <c r="AG2868" s="8">
        <v>22.163356385048001</v>
      </c>
      <c r="AH2868" s="8">
        <v>22.073710107902901</v>
      </c>
      <c r="AI2868" s="8">
        <v>23.091672494184099</v>
      </c>
      <c r="AJ2868" s="8">
        <v>23.012468707841201</v>
      </c>
      <c r="AK2868" s="8">
        <v>23.3318343284901</v>
      </c>
      <c r="AL2868" s="8">
        <v>22.629835062485899</v>
      </c>
      <c r="AM2868" s="8">
        <v>23.802016247652599</v>
      </c>
      <c r="AN2868" s="8">
        <v>22.629003466944901</v>
      </c>
      <c r="AO2868" s="8">
        <v>22.1169505413922</v>
      </c>
      <c r="AP2868" s="8">
        <v>22.549736498233699</v>
      </c>
      <c r="AQ2868" s="8">
        <v>21.9899467201923</v>
      </c>
      <c r="AR2868" s="8">
        <v>22.157197650312799</v>
      </c>
      <c r="AS2868" s="9">
        <v>3.6363052883377898E-2</v>
      </c>
      <c r="AT2868" s="9">
        <v>1</v>
      </c>
      <c r="AU2868" s="9">
        <v>2.18735210339321E-2</v>
      </c>
      <c r="AV2868" s="10">
        <v>-1.35309512902992</v>
      </c>
      <c r="AW2868" s="10">
        <v>1.1620335746585</v>
      </c>
      <c r="AX2868" s="10">
        <v>-1.5892506071096699</v>
      </c>
      <c r="AY2868" s="10">
        <v>1.5723419696396399</v>
      </c>
      <c r="AZ2868" s="10">
        <v>-1.17452984126035</v>
      </c>
      <c r="BA2868" s="10">
        <v>-1.84676256400784</v>
      </c>
      <c r="BB2868" s="9">
        <v>0.45222121640734397</v>
      </c>
      <c r="BC2868" s="9">
        <v>0.85373232380731501</v>
      </c>
      <c r="BD2868" s="9">
        <v>0.106900307027838</v>
      </c>
      <c r="BE2868" s="9">
        <v>0.149433700264162</v>
      </c>
      <c r="BF2868" s="9">
        <v>0.850100011734781</v>
      </c>
      <c r="BG2868" s="9">
        <v>2.4081442776452099E-2</v>
      </c>
      <c r="BH2868" s="11" t="str">
        <f t="shared" si="387"/>
        <v/>
      </c>
      <c r="BI2868" s="11" t="str">
        <f t="shared" si="387"/>
        <v/>
      </c>
      <c r="BJ2868" s="11" t="str">
        <f t="shared" si="387"/>
        <v/>
      </c>
      <c r="BK2868" s="11" t="str">
        <f t="shared" si="385"/>
        <v/>
      </c>
      <c r="BL2868" s="11" t="str">
        <f t="shared" si="385"/>
        <v/>
      </c>
      <c r="BM2868" s="11" t="str">
        <f t="shared" si="385"/>
        <v/>
      </c>
      <c r="BN2868" s="11" t="str">
        <f t="shared" si="381"/>
        <v/>
      </c>
      <c r="BO2868" s="11" t="str">
        <f t="shared" si="382"/>
        <v/>
      </c>
      <c r="BP2868" s="11" t="str">
        <f t="shared" si="383"/>
        <v/>
      </c>
      <c r="BR2868" s="11">
        <f t="shared" si="384"/>
        <v>2863</v>
      </c>
      <c r="BS2868" s="6" t="str">
        <f t="shared" si="384"/>
        <v>MA_767345g0010</v>
      </c>
      <c r="BT2868" s="6" t="str">
        <f t="shared" si="384"/>
        <v>B-cell receptor-associated</v>
      </c>
      <c r="BU2868" s="28">
        <f t="shared" si="388"/>
        <v>-1.4</v>
      </c>
      <c r="BV2868" s="28">
        <f t="shared" si="388"/>
        <v>1.2</v>
      </c>
      <c r="BW2868" s="28">
        <f t="shared" si="388"/>
        <v>-1.6</v>
      </c>
      <c r="BX2868" s="28">
        <f t="shared" si="386"/>
        <v>1.6</v>
      </c>
      <c r="BY2868" s="28">
        <f t="shared" si="386"/>
        <v>-1.2</v>
      </c>
      <c r="BZ2868" s="28">
        <f t="shared" si="386"/>
        <v>-1.8</v>
      </c>
    </row>
    <row r="2869" spans="1:78">
      <c r="A2869" s="6">
        <v>2864</v>
      </c>
      <c r="B2869" s="6" t="s">
        <v>4959</v>
      </c>
      <c r="C2869" s="6" t="s">
        <v>4960</v>
      </c>
      <c r="D2869" s="6" t="str">
        <f t="shared" si="380"/>
        <v>Protein 2864 / MA_47673g0010 / cytokinin riboside 5 -monophosphate phosphoribohydrolase LOG8-like</v>
      </c>
      <c r="E2869" s="6">
        <v>3</v>
      </c>
      <c r="F2869" s="6">
        <v>3</v>
      </c>
      <c r="G2869" s="6">
        <v>703516</v>
      </c>
      <c r="H2869" s="6">
        <v>881188</v>
      </c>
      <c r="I2869" s="6">
        <v>430489</v>
      </c>
      <c r="J2869" s="6">
        <v>707923</v>
      </c>
      <c r="K2869" s="6">
        <v>479703</v>
      </c>
      <c r="L2869" s="6">
        <v>872159</v>
      </c>
      <c r="M2869" s="6">
        <v>954600</v>
      </c>
      <c r="N2869" s="6">
        <v>764099</v>
      </c>
      <c r="O2869" s="6">
        <v>808347</v>
      </c>
      <c r="P2869" s="6">
        <v>604847</v>
      </c>
      <c r="Q2869" s="6">
        <v>834683</v>
      </c>
      <c r="R2869" s="6">
        <v>988306</v>
      </c>
      <c r="S2869" s="6">
        <v>555302</v>
      </c>
      <c r="T2869" s="6">
        <v>970844</v>
      </c>
      <c r="U2869" s="6">
        <v>433699</v>
      </c>
      <c r="V2869" s="6">
        <v>552621</v>
      </c>
      <c r="W2869" s="6">
        <v>376434</v>
      </c>
      <c r="X2869" s="6">
        <v>400433</v>
      </c>
      <c r="Y2869" s="6">
        <v>460556</v>
      </c>
      <c r="Z2869" s="8">
        <v>19.424223709353001</v>
      </c>
      <c r="AA2869" s="8">
        <v>19.749090323018098</v>
      </c>
      <c r="AB2869" s="8">
        <v>18.715616848300002</v>
      </c>
      <c r="AC2869" s="8">
        <v>19.4332329229381</v>
      </c>
      <c r="AD2869" s="8">
        <v>18.871781936431098</v>
      </c>
      <c r="AE2869" s="8">
        <v>19.734231645678399</v>
      </c>
      <c r="AF2869" s="8">
        <v>19.864536810826898</v>
      </c>
      <c r="AG2869" s="8">
        <v>19.543400046671699</v>
      </c>
      <c r="AH2869" s="8">
        <v>19.624615207653999</v>
      </c>
      <c r="AI2869" s="8">
        <v>19.2062107238377</v>
      </c>
      <c r="AJ2869" s="8">
        <v>19.670868862249499</v>
      </c>
      <c r="AK2869" s="8">
        <v>19.914598273667998</v>
      </c>
      <c r="AL2869" s="8">
        <v>19.0829130664494</v>
      </c>
      <c r="AM2869" s="8">
        <v>19.8888799693528</v>
      </c>
      <c r="AN2869" s="8">
        <v>18.726334591152501</v>
      </c>
      <c r="AO2869" s="8">
        <v>19.075930861089901</v>
      </c>
      <c r="AP2869" s="8">
        <v>18.522037414448299</v>
      </c>
      <c r="AQ2869" s="8">
        <v>18.611201347148601</v>
      </c>
      <c r="AR2869" s="8">
        <v>18.813017061829001</v>
      </c>
      <c r="AS2869" s="9">
        <v>5.49805605827163E-3</v>
      </c>
      <c r="AT2869" s="9">
        <v>1</v>
      </c>
      <c r="AU2869" s="9">
        <v>2.28124107012235E-3</v>
      </c>
      <c r="AV2869" s="10">
        <v>1.36879536499026</v>
      </c>
      <c r="AW2869" s="10">
        <v>1.24306783825834</v>
      </c>
      <c r="AX2869" s="10">
        <v>-1.40355431331572</v>
      </c>
      <c r="AY2869" s="10">
        <v>-1.10114293272046</v>
      </c>
      <c r="AZ2869" s="10">
        <v>-1.92117863857865</v>
      </c>
      <c r="BA2869" s="10">
        <v>-1.7447132261315399</v>
      </c>
      <c r="BB2869" s="9">
        <v>0.203993516789685</v>
      </c>
      <c r="BC2869" s="9">
        <v>0.44558034457116902</v>
      </c>
      <c r="BD2869" s="9">
        <v>0.123428395776569</v>
      </c>
      <c r="BE2869" s="9">
        <v>0.91789826085002002</v>
      </c>
      <c r="BF2869" s="9">
        <v>2.9941379711895299E-3</v>
      </c>
      <c r="BG2869" s="9">
        <v>6.7637102398768701E-3</v>
      </c>
      <c r="BH2869" s="11" t="str">
        <f t="shared" si="387"/>
        <v/>
      </c>
      <c r="BI2869" s="11" t="str">
        <f t="shared" si="387"/>
        <v/>
      </c>
      <c r="BJ2869" s="11" t="str">
        <f t="shared" si="387"/>
        <v/>
      </c>
      <c r="BK2869" s="11" t="str">
        <f t="shared" si="385"/>
        <v/>
      </c>
      <c r="BL2869" s="11" t="str">
        <f t="shared" si="385"/>
        <v/>
      </c>
      <c r="BM2869" s="11" t="str">
        <f t="shared" si="385"/>
        <v/>
      </c>
      <c r="BN2869" s="11" t="str">
        <f t="shared" si="381"/>
        <v/>
      </c>
      <c r="BO2869" s="11" t="str">
        <f t="shared" si="382"/>
        <v/>
      </c>
      <c r="BP2869" s="11" t="str">
        <f t="shared" si="383"/>
        <v/>
      </c>
      <c r="BR2869" s="11">
        <f t="shared" si="384"/>
        <v>2864</v>
      </c>
      <c r="BS2869" s="6" t="str">
        <f t="shared" si="384"/>
        <v>MA_47673g0010</v>
      </c>
      <c r="BT2869" s="6" t="str">
        <f t="shared" si="384"/>
        <v>cytokinin riboside 5 -monophosphate phosphoribohydrolase LOG8-like</v>
      </c>
      <c r="BU2869" s="28">
        <f t="shared" si="388"/>
        <v>1.4</v>
      </c>
      <c r="BV2869" s="28">
        <f t="shared" si="388"/>
        <v>1.2</v>
      </c>
      <c r="BW2869" s="28">
        <f t="shared" si="388"/>
        <v>-1.4</v>
      </c>
      <c r="BX2869" s="28">
        <f t="shared" si="386"/>
        <v>-1.1000000000000001</v>
      </c>
      <c r="BY2869" s="28">
        <f t="shared" si="386"/>
        <v>-1.9</v>
      </c>
      <c r="BZ2869" s="28">
        <f t="shared" si="386"/>
        <v>-1.7</v>
      </c>
    </row>
    <row r="2870" spans="1:78">
      <c r="A2870" s="6">
        <v>2865</v>
      </c>
      <c r="B2870" s="6" t="s">
        <v>4961</v>
      </c>
      <c r="C2870" s="6" t="s">
        <v>4962</v>
      </c>
      <c r="D2870" s="6" t="str">
        <f t="shared" si="380"/>
        <v>Protein 2865 / MA_786966g0010 / aminotransferase class III superfamily</v>
      </c>
      <c r="E2870" s="6">
        <v>3</v>
      </c>
      <c r="F2870" s="6">
        <v>3</v>
      </c>
      <c r="G2870" s="6">
        <v>10724212</v>
      </c>
      <c r="H2870" s="6">
        <v>8591772</v>
      </c>
      <c r="I2870" s="6">
        <v>6800959</v>
      </c>
      <c r="J2870" s="6">
        <v>11013632</v>
      </c>
      <c r="K2870" s="6">
        <v>8604053</v>
      </c>
      <c r="L2870" s="6">
        <v>5816642</v>
      </c>
      <c r="M2870" s="6">
        <v>8688467</v>
      </c>
      <c r="N2870" s="6">
        <v>5778201</v>
      </c>
      <c r="O2870" s="6">
        <v>4342177</v>
      </c>
      <c r="P2870" s="6">
        <v>9784205</v>
      </c>
      <c r="Q2870" s="6">
        <v>7246655</v>
      </c>
      <c r="R2870" s="6">
        <v>10261730</v>
      </c>
      <c r="S2870" s="6">
        <v>9211479</v>
      </c>
      <c r="T2870" s="6">
        <v>12189013</v>
      </c>
      <c r="U2870" s="6">
        <v>6605984</v>
      </c>
      <c r="V2870" s="6">
        <v>6391373</v>
      </c>
      <c r="W2870" s="6">
        <v>6890652</v>
      </c>
      <c r="X2870" s="6">
        <v>6188971</v>
      </c>
      <c r="Y2870" s="6">
        <v>5629720</v>
      </c>
      <c r="Z2870" s="8">
        <v>23.3543683086302</v>
      </c>
      <c r="AA2870" s="8">
        <v>23.034524278332601</v>
      </c>
      <c r="AB2870" s="8">
        <v>22.697306763774399</v>
      </c>
      <c r="AC2870" s="8">
        <v>23.392786973650601</v>
      </c>
      <c r="AD2870" s="8">
        <v>23.036584980951901</v>
      </c>
      <c r="AE2870" s="8">
        <v>22.4717550818932</v>
      </c>
      <c r="AF2870" s="8">
        <v>23.050670218561901</v>
      </c>
      <c r="AG2870" s="8">
        <v>22.4621889595645</v>
      </c>
      <c r="AH2870" s="8">
        <v>22.049987105000302</v>
      </c>
      <c r="AI2870" s="8">
        <v>23.222023201049801</v>
      </c>
      <c r="AJ2870" s="8">
        <v>22.788883781207598</v>
      </c>
      <c r="AK2870" s="8">
        <v>23.2907706360944</v>
      </c>
      <c r="AL2870" s="8">
        <v>23.135001384127101</v>
      </c>
      <c r="AM2870" s="8">
        <v>23.539077973298799</v>
      </c>
      <c r="AN2870" s="8">
        <v>22.6553420446775</v>
      </c>
      <c r="AO2870" s="8">
        <v>22.6076944547242</v>
      </c>
      <c r="AP2870" s="8">
        <v>22.716209067879799</v>
      </c>
      <c r="AQ2870" s="8">
        <v>22.5612681311705</v>
      </c>
      <c r="AR2870" s="8">
        <v>22.424631739470399</v>
      </c>
      <c r="AS2870" s="9">
        <v>7.0728414222151603E-3</v>
      </c>
      <c r="AT2870" s="9">
        <v>1</v>
      </c>
      <c r="AU2870" s="9">
        <v>3.0951203387628999E-3</v>
      </c>
      <c r="AV2870" s="10">
        <v>-1.5099114246935399</v>
      </c>
      <c r="AW2870" s="10">
        <v>1.0658741706638399</v>
      </c>
      <c r="AX2870" s="10">
        <v>-1.42413427081244</v>
      </c>
      <c r="AY2870" s="10">
        <v>1.60937558757108</v>
      </c>
      <c r="AZ2870" s="10">
        <v>1.06023108609848</v>
      </c>
      <c r="BA2870" s="10">
        <v>-1.51794793481616</v>
      </c>
      <c r="BB2870" s="9">
        <v>2.9036395650241398E-2</v>
      </c>
      <c r="BC2870" s="9">
        <v>0.95292768989619603</v>
      </c>
      <c r="BD2870" s="9">
        <v>4.9931270820550197E-2</v>
      </c>
      <c r="BE2870" s="9">
        <v>1.11546345798712E-2</v>
      </c>
      <c r="BF2870" s="9">
        <v>0.96868624679577398</v>
      </c>
      <c r="BG2870" s="9">
        <v>1.8388226878862102E-2</v>
      </c>
      <c r="BH2870" s="11" t="str">
        <f t="shared" si="387"/>
        <v/>
      </c>
      <c r="BI2870" s="11" t="str">
        <f t="shared" si="387"/>
        <v/>
      </c>
      <c r="BJ2870" s="11" t="str">
        <f t="shared" si="387"/>
        <v/>
      </c>
      <c r="BK2870" s="11" t="str">
        <f t="shared" si="385"/>
        <v/>
      </c>
      <c r="BL2870" s="11" t="str">
        <f t="shared" si="385"/>
        <v/>
      </c>
      <c r="BM2870" s="11" t="str">
        <f t="shared" si="385"/>
        <v/>
      </c>
      <c r="BN2870" s="11" t="str">
        <f t="shared" si="381"/>
        <v/>
      </c>
      <c r="BO2870" s="11" t="str">
        <f t="shared" si="382"/>
        <v/>
      </c>
      <c r="BP2870" s="11" t="str">
        <f t="shared" si="383"/>
        <v/>
      </c>
      <c r="BR2870" s="11">
        <f t="shared" si="384"/>
        <v>2865</v>
      </c>
      <c r="BS2870" s="6" t="str">
        <f t="shared" si="384"/>
        <v>MA_786966g0010</v>
      </c>
      <c r="BT2870" s="6" t="str">
        <f t="shared" si="384"/>
        <v>aminotransferase class III superfamily</v>
      </c>
      <c r="BU2870" s="28">
        <f t="shared" si="388"/>
        <v>-1.5</v>
      </c>
      <c r="BV2870" s="28">
        <f t="shared" si="388"/>
        <v>1.1000000000000001</v>
      </c>
      <c r="BW2870" s="28">
        <f t="shared" si="388"/>
        <v>-1.4</v>
      </c>
      <c r="BX2870" s="28">
        <f t="shared" si="386"/>
        <v>1.6</v>
      </c>
      <c r="BY2870" s="28">
        <f t="shared" si="386"/>
        <v>1.1000000000000001</v>
      </c>
      <c r="BZ2870" s="28">
        <f t="shared" si="386"/>
        <v>-1.5</v>
      </c>
    </row>
    <row r="2871" spans="1:78">
      <c r="A2871" s="6">
        <v>2866</v>
      </c>
      <c r="B2871" s="6" t="s">
        <v>4963</v>
      </c>
      <c r="C2871" s="6" t="s">
        <v>4964</v>
      </c>
      <c r="D2871" s="6" t="str">
        <f t="shared" si="380"/>
        <v>Protein 2866 / MA_53991g0010 / nudix hydrolase 25-like</v>
      </c>
      <c r="E2871" s="6">
        <v>2</v>
      </c>
      <c r="F2871" s="6">
        <v>2</v>
      </c>
      <c r="G2871" s="6">
        <v>998353</v>
      </c>
      <c r="H2871" s="6">
        <v>927340</v>
      </c>
      <c r="I2871" s="6">
        <v>1136579</v>
      </c>
      <c r="J2871" s="6">
        <v>648682</v>
      </c>
      <c r="K2871" s="6">
        <v>924790</v>
      </c>
      <c r="L2871" s="6">
        <v>2392066</v>
      </c>
      <c r="M2871" s="6">
        <v>2069631</v>
      </c>
      <c r="N2871" s="6">
        <v>2079175</v>
      </c>
      <c r="O2871" s="6">
        <v>2076262</v>
      </c>
      <c r="P2871" s="6">
        <v>958427</v>
      </c>
      <c r="Q2871" s="6">
        <v>841328</v>
      </c>
      <c r="R2871" s="6">
        <v>781492</v>
      </c>
      <c r="S2871" s="6">
        <v>473660</v>
      </c>
      <c r="T2871" s="6">
        <v>537704</v>
      </c>
      <c r="U2871" s="6">
        <v>1762388</v>
      </c>
      <c r="V2871" s="6">
        <v>1865433</v>
      </c>
      <c r="W2871" s="6">
        <v>2026575</v>
      </c>
      <c r="X2871" s="6">
        <v>1647141</v>
      </c>
      <c r="Y2871" s="6">
        <v>1879803</v>
      </c>
      <c r="Z2871" s="8">
        <v>19.929190491706901</v>
      </c>
      <c r="AA2871" s="8">
        <v>19.822738860085298</v>
      </c>
      <c r="AB2871" s="8">
        <v>20.116266534119799</v>
      </c>
      <c r="AC2871" s="8">
        <v>19.307151881079498</v>
      </c>
      <c r="AD2871" s="8">
        <v>19.8187662721149</v>
      </c>
      <c r="AE2871" s="8">
        <v>21.189825765114001</v>
      </c>
      <c r="AF2871" s="8">
        <v>20.980942138051301</v>
      </c>
      <c r="AG2871" s="8">
        <v>20.987579761386201</v>
      </c>
      <c r="AH2871" s="8">
        <v>20.985557075761299</v>
      </c>
      <c r="AI2871" s="8">
        <v>19.8703090255283</v>
      </c>
      <c r="AJ2871" s="8">
        <v>19.682308833442601</v>
      </c>
      <c r="AK2871" s="8">
        <v>19.575871579114899</v>
      </c>
      <c r="AL2871" s="8">
        <v>18.853492317691899</v>
      </c>
      <c r="AM2871" s="8">
        <v>19.036452678351999</v>
      </c>
      <c r="AN2871" s="8">
        <v>20.749100146280298</v>
      </c>
      <c r="AO2871" s="8">
        <v>20.831079113717099</v>
      </c>
      <c r="AP2871" s="8">
        <v>20.950612137319801</v>
      </c>
      <c r="AQ2871" s="8">
        <v>20.651532628513401</v>
      </c>
      <c r="AR2871" s="8">
        <v>20.842150047282999</v>
      </c>
      <c r="AS2871" s="9">
        <v>6.1827702454292397E-6</v>
      </c>
      <c r="AT2871" s="9">
        <v>1.4894409250914701E-3</v>
      </c>
      <c r="AU2871" s="9">
        <v>4.55904782703234E-7</v>
      </c>
      <c r="AV2871" s="10">
        <v>2.3573294170954702</v>
      </c>
      <c r="AW2871" s="10">
        <v>-1.31506665107825</v>
      </c>
      <c r="AX2871" s="10">
        <v>2.0084353276173998</v>
      </c>
      <c r="AY2871" s="10">
        <v>-3.1000453020279899</v>
      </c>
      <c r="AZ2871" s="10">
        <v>-1.17371437590274</v>
      </c>
      <c r="BA2871" s="10">
        <v>2.6412263201970601</v>
      </c>
      <c r="BB2871" s="9">
        <v>5.2786268551763298E-5</v>
      </c>
      <c r="BC2871" s="9">
        <v>0.16678488651722601</v>
      </c>
      <c r="BD2871" s="9">
        <v>2.5899360347303397E-4</v>
      </c>
      <c r="BE2871" s="9">
        <v>1.9438834957252699E-6</v>
      </c>
      <c r="BF2871" s="9">
        <v>0.62689716650013805</v>
      </c>
      <c r="BG2871" s="9">
        <v>6.1890814571086097E-6</v>
      </c>
      <c r="BH2871" s="11" t="str">
        <f t="shared" si="387"/>
        <v>x</v>
      </c>
      <c r="BI2871" s="11" t="str">
        <f t="shared" si="387"/>
        <v/>
      </c>
      <c r="BJ2871" s="11" t="str">
        <f t="shared" si="387"/>
        <v>x</v>
      </c>
      <c r="BK2871" s="11" t="str">
        <f t="shared" si="385"/>
        <v>x</v>
      </c>
      <c r="BL2871" s="11" t="str">
        <f t="shared" si="385"/>
        <v/>
      </c>
      <c r="BM2871" s="11" t="str">
        <f t="shared" si="385"/>
        <v>x</v>
      </c>
      <c r="BN2871" s="11" t="str">
        <f t="shared" si="381"/>
        <v>x</v>
      </c>
      <c r="BO2871" s="11" t="str">
        <f t="shared" si="382"/>
        <v>x</v>
      </c>
      <c r="BP2871" s="11" t="str">
        <f t="shared" si="383"/>
        <v/>
      </c>
      <c r="BR2871" s="11">
        <f t="shared" si="384"/>
        <v>2866</v>
      </c>
      <c r="BS2871" s="6" t="str">
        <f t="shared" si="384"/>
        <v>MA_53991g0010</v>
      </c>
      <c r="BT2871" s="6" t="str">
        <f t="shared" si="384"/>
        <v>nudix hydrolase 25-like</v>
      </c>
      <c r="BU2871" s="28" t="str">
        <f t="shared" si="388"/>
        <v>2,4*</v>
      </c>
      <c r="BV2871" s="28">
        <f t="shared" si="388"/>
        <v>-1.3</v>
      </c>
      <c r="BW2871" s="28" t="str">
        <f t="shared" si="388"/>
        <v>2*</v>
      </c>
      <c r="BX2871" s="28" t="str">
        <f t="shared" si="386"/>
        <v>-3,1*</v>
      </c>
      <c r="BY2871" s="28">
        <f t="shared" si="386"/>
        <v>-1.2</v>
      </c>
      <c r="BZ2871" s="28" t="str">
        <f t="shared" si="386"/>
        <v>2,6*</v>
      </c>
    </row>
    <row r="2872" spans="1:78">
      <c r="A2872" s="6">
        <v>2867</v>
      </c>
      <c r="B2872" s="6" t="s">
        <v>4965</v>
      </c>
      <c r="C2872" s="6" t="s">
        <v>534</v>
      </c>
      <c r="D2872" s="6" t="str">
        <f t="shared" si="380"/>
        <v>Protein 2867 / MA_215039g0010 / unknown</v>
      </c>
      <c r="E2872" s="6">
        <v>2</v>
      </c>
      <c r="F2872" s="6">
        <v>2</v>
      </c>
      <c r="G2872" s="6">
        <v>2382474</v>
      </c>
      <c r="H2872" s="6">
        <v>786788</v>
      </c>
      <c r="I2872" s="6">
        <v>2401530</v>
      </c>
      <c r="J2872" s="6">
        <v>813453</v>
      </c>
      <c r="K2872" s="6">
        <v>2569591</v>
      </c>
      <c r="L2872" s="6">
        <v>2883528</v>
      </c>
      <c r="M2872" s="6">
        <v>1883700</v>
      </c>
      <c r="N2872" s="6">
        <v>2493470</v>
      </c>
      <c r="O2872" s="6">
        <v>2650485</v>
      </c>
      <c r="P2872" s="6">
        <v>571806</v>
      </c>
      <c r="Q2872" s="6">
        <v>1297072</v>
      </c>
      <c r="R2872" s="6">
        <v>1097297</v>
      </c>
      <c r="S2872" s="6">
        <v>1003316</v>
      </c>
      <c r="T2872" s="6">
        <v>1245627</v>
      </c>
      <c r="U2872" s="6">
        <v>2207808</v>
      </c>
      <c r="V2872" s="6">
        <v>738294</v>
      </c>
      <c r="W2872" s="6">
        <v>3108813</v>
      </c>
      <c r="X2872" s="6">
        <v>1569038</v>
      </c>
      <c r="Y2872" s="6">
        <v>1447614</v>
      </c>
      <c r="Z2872" s="8">
        <v>21.184029039377201</v>
      </c>
      <c r="AA2872" s="8">
        <v>19.585615428402399</v>
      </c>
      <c r="AB2872" s="8">
        <v>21.195522400210901</v>
      </c>
      <c r="AC2872" s="8">
        <v>19.633699466154201</v>
      </c>
      <c r="AD2872" s="8">
        <v>21.293107314257298</v>
      </c>
      <c r="AE2872" s="8">
        <v>21.459403600827901</v>
      </c>
      <c r="AF2872" s="8">
        <v>20.845137787472702</v>
      </c>
      <c r="AG2872" s="8">
        <v>21.2497234147529</v>
      </c>
      <c r="AH2872" s="8">
        <v>21.3378249452539</v>
      </c>
      <c r="AI2872" s="8">
        <v>19.125166232784299</v>
      </c>
      <c r="AJ2872" s="8">
        <v>20.306827134619201</v>
      </c>
      <c r="AK2872" s="8">
        <v>20.065522635114998</v>
      </c>
      <c r="AL2872" s="8">
        <v>19.936344631737398</v>
      </c>
      <c r="AM2872" s="8">
        <v>20.248440690806198</v>
      </c>
      <c r="AN2872" s="8">
        <v>21.0741832842428</v>
      </c>
      <c r="AO2872" s="8">
        <v>19.493835908444499</v>
      </c>
      <c r="AP2872" s="8">
        <v>21.5679324082333</v>
      </c>
      <c r="AQ2872" s="8">
        <v>20.581448862195899</v>
      </c>
      <c r="AR2872" s="8">
        <v>20.465245534643099</v>
      </c>
      <c r="AS2872" s="9">
        <v>0.10423983081572399</v>
      </c>
      <c r="AT2872" s="9">
        <v>1</v>
      </c>
      <c r="AU2872" s="9">
        <v>7.5563530222629002E-2</v>
      </c>
      <c r="AV2872" s="10">
        <v>1.5633358098157</v>
      </c>
      <c r="AW2872" s="10">
        <v>-1.5604200756714599</v>
      </c>
      <c r="AX2872" s="10">
        <v>1.04111863313554</v>
      </c>
      <c r="AY2872" s="10">
        <v>-2.4394605826525</v>
      </c>
      <c r="AZ2872" s="10">
        <v>-1.50159238348026</v>
      </c>
      <c r="BA2872" s="10">
        <v>1.62458241630032</v>
      </c>
      <c r="BB2872" s="9">
        <v>0.49386560631968901</v>
      </c>
      <c r="BC2872" s="9">
        <v>0.448627590319086</v>
      </c>
      <c r="BD2872" s="9">
        <v>0.99901836195358196</v>
      </c>
      <c r="BE2872" s="9">
        <v>5.0274726859220298E-2</v>
      </c>
      <c r="BF2872" s="9">
        <v>0.56941983085148795</v>
      </c>
      <c r="BG2872" s="9">
        <v>0.37642419053581</v>
      </c>
      <c r="BH2872" s="11" t="str">
        <f t="shared" si="387"/>
        <v/>
      </c>
      <c r="BI2872" s="11" t="str">
        <f t="shared" si="387"/>
        <v/>
      </c>
      <c r="BJ2872" s="11" t="str">
        <f t="shared" si="387"/>
        <v/>
      </c>
      <c r="BK2872" s="11" t="str">
        <f t="shared" si="385"/>
        <v/>
      </c>
      <c r="BL2872" s="11" t="str">
        <f t="shared" si="385"/>
        <v/>
      </c>
      <c r="BM2872" s="11" t="str">
        <f t="shared" si="385"/>
        <v/>
      </c>
      <c r="BN2872" s="11" t="str">
        <f t="shared" si="381"/>
        <v/>
      </c>
      <c r="BO2872" s="11" t="str">
        <f t="shared" si="382"/>
        <v/>
      </c>
      <c r="BP2872" s="11" t="str">
        <f t="shared" si="383"/>
        <v/>
      </c>
      <c r="BR2872" s="11">
        <f t="shared" si="384"/>
        <v>2867</v>
      </c>
      <c r="BS2872" s="6" t="str">
        <f t="shared" si="384"/>
        <v>MA_215039g0010</v>
      </c>
      <c r="BT2872" s="6" t="str">
        <f t="shared" si="384"/>
        <v>unknown</v>
      </c>
      <c r="BU2872" s="28">
        <f t="shared" si="388"/>
        <v>1.6</v>
      </c>
      <c r="BV2872" s="28">
        <f t="shared" si="388"/>
        <v>-1.6</v>
      </c>
      <c r="BW2872" s="28">
        <f t="shared" si="388"/>
        <v>1</v>
      </c>
      <c r="BX2872" s="28">
        <f t="shared" si="386"/>
        <v>-2.4</v>
      </c>
      <c r="BY2872" s="28">
        <f t="shared" si="386"/>
        <v>-1.5</v>
      </c>
      <c r="BZ2872" s="28">
        <f t="shared" si="386"/>
        <v>1.6</v>
      </c>
    </row>
    <row r="2873" spans="1:78">
      <c r="A2873" s="6">
        <v>2868</v>
      </c>
      <c r="B2873" s="6" t="s">
        <v>4966</v>
      </c>
      <c r="C2873" s="6" t="s">
        <v>4967</v>
      </c>
      <c r="D2873" s="6" t="str">
        <f t="shared" si="380"/>
        <v>Protein 2868 / MA_137874g0010 / probable inactive receptor kinase At5g58300</v>
      </c>
      <c r="E2873" s="6">
        <v>3</v>
      </c>
      <c r="F2873" s="6">
        <v>1</v>
      </c>
      <c r="G2873" s="6">
        <v>760936</v>
      </c>
      <c r="H2873" s="6">
        <v>341125</v>
      </c>
      <c r="I2873" s="6">
        <v>639675</v>
      </c>
      <c r="J2873" s="6">
        <v>1691507</v>
      </c>
      <c r="K2873" s="6">
        <v>537365</v>
      </c>
      <c r="L2873" s="6">
        <v>1</v>
      </c>
      <c r="M2873" s="6">
        <v>1</v>
      </c>
      <c r="N2873" s="6">
        <v>1</v>
      </c>
      <c r="O2873" s="6">
        <v>1</v>
      </c>
      <c r="P2873" s="6">
        <v>371938</v>
      </c>
      <c r="Q2873" s="6">
        <v>413136</v>
      </c>
      <c r="R2873" s="6">
        <v>387013</v>
      </c>
      <c r="S2873" s="6">
        <v>554003</v>
      </c>
      <c r="T2873" s="6">
        <v>1887731</v>
      </c>
      <c r="U2873" s="6">
        <v>521028</v>
      </c>
      <c r="V2873" s="6">
        <v>389821</v>
      </c>
      <c r="W2873" s="6">
        <v>396875</v>
      </c>
      <c r="X2873" s="6">
        <v>386451</v>
      </c>
      <c r="Y2873" s="6">
        <v>409737</v>
      </c>
      <c r="Z2873" s="8">
        <v>19.537415592599999</v>
      </c>
      <c r="AA2873" s="8">
        <v>18.3799409639362</v>
      </c>
      <c r="AB2873" s="8">
        <v>19.286979574894598</v>
      </c>
      <c r="AC2873" s="8">
        <v>20.689877716804499</v>
      </c>
      <c r="AD2873" s="8">
        <v>19.0355428323141</v>
      </c>
      <c r="AE2873" s="8">
        <v>0</v>
      </c>
      <c r="AF2873" s="8">
        <v>0</v>
      </c>
      <c r="AG2873" s="8">
        <v>0</v>
      </c>
      <c r="AH2873" s="8">
        <v>0</v>
      </c>
      <c r="AI2873" s="8">
        <v>18.504702626556998</v>
      </c>
      <c r="AJ2873" s="8">
        <v>18.656257254210999</v>
      </c>
      <c r="AK2873" s="8">
        <v>18.562022502616699</v>
      </c>
      <c r="AL2873" s="8">
        <v>19.079534263118099</v>
      </c>
      <c r="AM2873" s="8">
        <v>20.8482217659013</v>
      </c>
      <c r="AN2873" s="8">
        <v>18.9910013793316</v>
      </c>
      <c r="AO2873" s="8">
        <v>18.5724522863764</v>
      </c>
      <c r="AP2873" s="8">
        <v>18.598325161209001</v>
      </c>
      <c r="AQ2873" s="8">
        <v>18.5599259738689</v>
      </c>
      <c r="AR2873" s="8">
        <v>18.6443386511366</v>
      </c>
      <c r="AS2873" s="9">
        <v>7.8594086404695204E-15</v>
      </c>
      <c r="AT2873" s="9">
        <v>2.33843040406029E-13</v>
      </c>
      <c r="AU2873" s="9">
        <v>6.6869614070926105E-17</v>
      </c>
      <c r="AV2873" s="10">
        <v>-685098.23183172499</v>
      </c>
      <c r="AW2873" s="10">
        <v>-1.1940006761857</v>
      </c>
      <c r="AX2873" s="10">
        <v>-1.63891683201842</v>
      </c>
      <c r="AY2873" s="10">
        <v>573783.78881685995</v>
      </c>
      <c r="AZ2873" s="10">
        <v>418018.91252040397</v>
      </c>
      <c r="BA2873" s="10">
        <v>-1.37262638514915</v>
      </c>
      <c r="BB2873" s="9">
        <v>0</v>
      </c>
      <c r="BC2873" s="9">
        <v>0.93149160715037604</v>
      </c>
      <c r="BD2873" s="9">
        <v>0.37596238253582498</v>
      </c>
      <c r="BE2873" s="9">
        <v>0</v>
      </c>
      <c r="BF2873" s="9">
        <v>0</v>
      </c>
      <c r="BG2873" s="9">
        <v>0.71457294420468298</v>
      </c>
      <c r="BH2873" s="11" t="str">
        <f t="shared" si="387"/>
        <v>x</v>
      </c>
      <c r="BI2873" s="11" t="str">
        <f t="shared" si="387"/>
        <v/>
      </c>
      <c r="BJ2873" s="11" t="str">
        <f t="shared" si="387"/>
        <v/>
      </c>
      <c r="BK2873" s="11" t="str">
        <f t="shared" si="385"/>
        <v>x</v>
      </c>
      <c r="BL2873" s="11" t="str">
        <f t="shared" si="385"/>
        <v>x</v>
      </c>
      <c r="BM2873" s="11" t="str">
        <f t="shared" si="385"/>
        <v/>
      </c>
      <c r="BN2873" s="11" t="str">
        <f t="shared" si="381"/>
        <v>x</v>
      </c>
      <c r="BO2873" s="11" t="str">
        <f t="shared" si="382"/>
        <v>x</v>
      </c>
      <c r="BP2873" s="11" t="str">
        <f t="shared" si="383"/>
        <v>x</v>
      </c>
      <c r="BR2873" s="11">
        <f t="shared" si="384"/>
        <v>2868</v>
      </c>
      <c r="BS2873" s="6" t="str">
        <f t="shared" si="384"/>
        <v>MA_137874g0010</v>
      </c>
      <c r="BT2873" s="6" t="str">
        <f t="shared" si="384"/>
        <v>probable inactive receptor kinase At5g58300</v>
      </c>
      <c r="BU2873" s="28" t="str">
        <f t="shared" si="388"/>
        <v>-∞*</v>
      </c>
      <c r="BV2873" s="28">
        <f t="shared" si="388"/>
        <v>-1.2</v>
      </c>
      <c r="BW2873" s="28">
        <f t="shared" si="388"/>
        <v>-1.6</v>
      </c>
      <c r="BX2873" s="28" t="str">
        <f t="shared" si="386"/>
        <v>∞*</v>
      </c>
      <c r="BY2873" s="28" t="str">
        <f t="shared" si="386"/>
        <v>∞*</v>
      </c>
      <c r="BZ2873" s="28">
        <f t="shared" si="386"/>
        <v>-1.4</v>
      </c>
    </row>
    <row r="2874" spans="1:78">
      <c r="A2874" s="6">
        <v>2869</v>
      </c>
      <c r="B2874" s="6" t="s">
        <v>4968</v>
      </c>
      <c r="C2874" s="6" t="s">
        <v>2878</v>
      </c>
      <c r="D2874" s="6" t="str">
        <f t="shared" si="380"/>
        <v>Protein 2869 / MA_10316948g0010 / SCF ubiquitin ligase</v>
      </c>
      <c r="E2874" s="6">
        <v>2</v>
      </c>
      <c r="F2874" s="6">
        <v>1</v>
      </c>
      <c r="G2874" s="6">
        <v>2226190</v>
      </c>
      <c r="H2874" s="6">
        <v>870936</v>
      </c>
      <c r="I2874" s="6">
        <v>1794987</v>
      </c>
      <c r="J2874" s="6">
        <v>1214636</v>
      </c>
      <c r="K2874" s="6">
        <v>2354971</v>
      </c>
      <c r="L2874" s="6">
        <v>4743512</v>
      </c>
      <c r="M2874" s="6">
        <v>8821807</v>
      </c>
      <c r="N2874" s="6">
        <v>4868241</v>
      </c>
      <c r="O2874" s="6">
        <v>4478272</v>
      </c>
      <c r="P2874" s="6">
        <v>1681055</v>
      </c>
      <c r="Q2874" s="6">
        <v>1496552</v>
      </c>
      <c r="R2874" s="6">
        <v>1513119</v>
      </c>
      <c r="S2874" s="6">
        <v>900650</v>
      </c>
      <c r="T2874" s="6">
        <v>4927676</v>
      </c>
      <c r="U2874" s="6">
        <v>4948057</v>
      </c>
      <c r="V2874" s="6">
        <v>3454357</v>
      </c>
      <c r="W2874" s="6">
        <v>4925171</v>
      </c>
      <c r="X2874" s="6">
        <v>2538370</v>
      </c>
      <c r="Y2874" s="6">
        <v>3719700</v>
      </c>
      <c r="Z2874" s="8">
        <v>21.086145297835099</v>
      </c>
      <c r="AA2874" s="8">
        <v>19.7322071819234</v>
      </c>
      <c r="AB2874" s="8">
        <v>20.775541964846902</v>
      </c>
      <c r="AC2874" s="8">
        <v>20.212092603588399</v>
      </c>
      <c r="AD2874" s="8">
        <v>21.1672778633814</v>
      </c>
      <c r="AE2874" s="8">
        <v>22.177524166182501</v>
      </c>
      <c r="AF2874" s="8">
        <v>23.0726427673888</v>
      </c>
      <c r="AG2874" s="8">
        <v>22.214969159088799</v>
      </c>
      <c r="AH2874" s="8">
        <v>22.0945107261734</v>
      </c>
      <c r="AI2874" s="8">
        <v>20.6809354961167</v>
      </c>
      <c r="AJ2874" s="8">
        <v>20.513210977688299</v>
      </c>
      <c r="AK2874" s="8">
        <v>20.529094022813201</v>
      </c>
      <c r="AL2874" s="8">
        <v>19.780607046220201</v>
      </c>
      <c r="AM2874" s="8">
        <v>22.2324759697239</v>
      </c>
      <c r="AN2874" s="8">
        <v>22.238430689109698</v>
      </c>
      <c r="AO2874" s="8">
        <v>21.719985759172602</v>
      </c>
      <c r="AP2874" s="8">
        <v>22.231742384567202</v>
      </c>
      <c r="AQ2874" s="8">
        <v>21.275470945146001</v>
      </c>
      <c r="AR2874" s="8">
        <v>21.826754839591601</v>
      </c>
      <c r="AS2874" s="9">
        <v>3.95167562158399E-3</v>
      </c>
      <c r="AT2874" s="9">
        <v>1</v>
      </c>
      <c r="AU2874" s="9">
        <v>1.50177122317713E-3</v>
      </c>
      <c r="AV2874" s="10">
        <v>3.47077711662378</v>
      </c>
      <c r="AW2874" s="10">
        <v>1.1115799521290901</v>
      </c>
      <c r="AX2874" s="10">
        <v>2.40131379357851</v>
      </c>
      <c r="AY2874" s="10">
        <v>-3.1223818943261299</v>
      </c>
      <c r="AZ2874" s="10">
        <v>-1.44536591840066</v>
      </c>
      <c r="BA2874" s="10">
        <v>2.16027087298498</v>
      </c>
      <c r="BB2874" s="9">
        <v>3.6402735713874099E-3</v>
      </c>
      <c r="BC2874" s="9">
        <v>0.98044382865692903</v>
      </c>
      <c r="BD2874" s="9">
        <v>2.9674674462041199E-2</v>
      </c>
      <c r="BE2874" s="9">
        <v>7.3809459279560201E-3</v>
      </c>
      <c r="BF2874" s="9">
        <v>0.60567561749932697</v>
      </c>
      <c r="BG2874" s="9">
        <v>6.1037927423369998E-2</v>
      </c>
      <c r="BH2874" s="11" t="str">
        <f t="shared" si="387"/>
        <v/>
      </c>
      <c r="BI2874" s="11" t="str">
        <f t="shared" si="387"/>
        <v/>
      </c>
      <c r="BJ2874" s="11" t="str">
        <f t="shared" si="387"/>
        <v/>
      </c>
      <c r="BK2874" s="11" t="str">
        <f t="shared" si="385"/>
        <v/>
      </c>
      <c r="BL2874" s="11" t="str">
        <f t="shared" si="385"/>
        <v/>
      </c>
      <c r="BM2874" s="11" t="str">
        <f t="shared" si="385"/>
        <v/>
      </c>
      <c r="BN2874" s="11" t="str">
        <f t="shared" si="381"/>
        <v/>
      </c>
      <c r="BO2874" s="11" t="str">
        <f t="shared" si="382"/>
        <v/>
      </c>
      <c r="BP2874" s="11" t="str">
        <f t="shared" si="383"/>
        <v/>
      </c>
      <c r="BR2874" s="11">
        <f t="shared" si="384"/>
        <v>2869</v>
      </c>
      <c r="BS2874" s="6" t="str">
        <f t="shared" si="384"/>
        <v>MA_10316948g0010</v>
      </c>
      <c r="BT2874" s="6" t="str">
        <f t="shared" si="384"/>
        <v>SCF ubiquitin ligase</v>
      </c>
      <c r="BU2874" s="28">
        <f t="shared" si="388"/>
        <v>3.5</v>
      </c>
      <c r="BV2874" s="28">
        <f t="shared" si="388"/>
        <v>1.1000000000000001</v>
      </c>
      <c r="BW2874" s="28">
        <f t="shared" si="388"/>
        <v>2.4</v>
      </c>
      <c r="BX2874" s="28">
        <f t="shared" si="386"/>
        <v>-3.1</v>
      </c>
      <c r="BY2874" s="28">
        <f t="shared" si="386"/>
        <v>-1.4</v>
      </c>
      <c r="BZ2874" s="28">
        <f t="shared" si="386"/>
        <v>2.2000000000000002</v>
      </c>
    </row>
    <row r="2875" spans="1:78">
      <c r="A2875" s="6">
        <v>2870</v>
      </c>
      <c r="B2875" s="6" t="s">
        <v>4969</v>
      </c>
      <c r="C2875" s="6" t="s">
        <v>2726</v>
      </c>
      <c r="D2875" s="6" t="str">
        <f t="shared" si="380"/>
        <v>Protein 2870 / MA_17910g0010 / mannose-1-phosphate guanylyltransferase 1</v>
      </c>
      <c r="E2875" s="6">
        <v>5</v>
      </c>
      <c r="F2875" s="6">
        <v>1</v>
      </c>
      <c r="G2875" s="6">
        <v>1877843</v>
      </c>
      <c r="H2875" s="6">
        <v>1669186</v>
      </c>
      <c r="I2875" s="6">
        <v>1654768</v>
      </c>
      <c r="J2875" s="6">
        <v>2444908</v>
      </c>
      <c r="K2875" s="6">
        <v>1711663</v>
      </c>
      <c r="L2875" s="6">
        <v>825974</v>
      </c>
      <c r="M2875" s="6">
        <v>1197222</v>
      </c>
      <c r="N2875" s="6">
        <v>880580</v>
      </c>
      <c r="O2875" s="6">
        <v>1270892</v>
      </c>
      <c r="P2875" s="6">
        <v>1335953</v>
      </c>
      <c r="Q2875" s="6">
        <v>1291888</v>
      </c>
      <c r="R2875" s="6">
        <v>1153288</v>
      </c>
      <c r="S2875" s="6">
        <v>1989381</v>
      </c>
      <c r="T2875" s="6">
        <v>2296658</v>
      </c>
      <c r="U2875" s="6">
        <v>1390127</v>
      </c>
      <c r="V2875" s="6">
        <v>681413</v>
      </c>
      <c r="W2875" s="6">
        <v>1176375</v>
      </c>
      <c r="X2875" s="6">
        <v>837361</v>
      </c>
      <c r="Y2875" s="6">
        <v>801004</v>
      </c>
      <c r="Z2875" s="8">
        <v>20.840645018583299</v>
      </c>
      <c r="AA2875" s="8">
        <v>20.6707132947414</v>
      </c>
      <c r="AB2875" s="8">
        <v>20.658197533358901</v>
      </c>
      <c r="AC2875" s="8">
        <v>21.221348748022798</v>
      </c>
      <c r="AD2875" s="8">
        <v>20.706967254657201</v>
      </c>
      <c r="AE2875" s="8">
        <v>19.655736843658499</v>
      </c>
      <c r="AF2875" s="8">
        <v>20.191259264298001</v>
      </c>
      <c r="AG2875" s="8">
        <v>19.748094552156399</v>
      </c>
      <c r="AH2875" s="8">
        <v>20.2774100051079</v>
      </c>
      <c r="AI2875" s="8">
        <v>20.3494378227502</v>
      </c>
      <c r="AJ2875" s="8">
        <v>20.3010495705878</v>
      </c>
      <c r="AK2875" s="8">
        <v>20.137321398262198</v>
      </c>
      <c r="AL2875" s="8">
        <v>20.923888172379701</v>
      </c>
      <c r="AM2875" s="8">
        <v>21.1311046073901</v>
      </c>
      <c r="AN2875" s="8">
        <v>20.4067852608345</v>
      </c>
      <c r="AO2875" s="8">
        <v>19.378169945875499</v>
      </c>
      <c r="AP2875" s="8">
        <v>20.165916599226801</v>
      </c>
      <c r="AQ2875" s="8">
        <v>19.675490200710801</v>
      </c>
      <c r="AR2875" s="8">
        <v>19.6114499215224</v>
      </c>
      <c r="AS2875" s="9">
        <v>5.0403844564992101E-3</v>
      </c>
      <c r="AT2875" s="9">
        <v>1</v>
      </c>
      <c r="AU2875" s="9">
        <v>2.04381740488243E-3</v>
      </c>
      <c r="AV2875" s="10">
        <v>-1.80431246759496</v>
      </c>
      <c r="AW2875" s="10">
        <v>-1.1900432903643201</v>
      </c>
      <c r="AX2875" s="10">
        <v>-1.9615743023957799</v>
      </c>
      <c r="AY2875" s="10">
        <v>1.5161738083012</v>
      </c>
      <c r="AZ2875" s="10">
        <v>-1.08715886944485</v>
      </c>
      <c r="BA2875" s="10">
        <v>-1.6483218033146201</v>
      </c>
      <c r="BB2875" s="9">
        <v>1.5465363044976701E-2</v>
      </c>
      <c r="BC2875" s="9">
        <v>0.69968701052426097</v>
      </c>
      <c r="BD2875" s="9">
        <v>3.6357893997307502E-3</v>
      </c>
      <c r="BE2875" s="9">
        <v>0.107473692760355</v>
      </c>
      <c r="BF2875" s="9">
        <v>0.95912444128584395</v>
      </c>
      <c r="BG2875" s="9">
        <v>3.0859290100235401E-2</v>
      </c>
      <c r="BH2875" s="11" t="str">
        <f t="shared" si="387"/>
        <v/>
      </c>
      <c r="BI2875" s="11" t="str">
        <f t="shared" si="387"/>
        <v/>
      </c>
      <c r="BJ2875" s="11" t="str">
        <f t="shared" si="387"/>
        <v/>
      </c>
      <c r="BK2875" s="11" t="str">
        <f t="shared" si="385"/>
        <v/>
      </c>
      <c r="BL2875" s="11" t="str">
        <f t="shared" si="385"/>
        <v/>
      </c>
      <c r="BM2875" s="11" t="str">
        <f t="shared" si="385"/>
        <v/>
      </c>
      <c r="BN2875" s="11" t="str">
        <f t="shared" si="381"/>
        <v/>
      </c>
      <c r="BO2875" s="11" t="str">
        <f t="shared" si="382"/>
        <v/>
      </c>
      <c r="BP2875" s="11" t="str">
        <f t="shared" si="383"/>
        <v/>
      </c>
      <c r="BR2875" s="11">
        <f t="shared" si="384"/>
        <v>2870</v>
      </c>
      <c r="BS2875" s="6" t="str">
        <f t="shared" si="384"/>
        <v>MA_17910g0010</v>
      </c>
      <c r="BT2875" s="6" t="str">
        <f t="shared" si="384"/>
        <v>mannose-1-phosphate guanylyltransferase 1</v>
      </c>
      <c r="BU2875" s="28">
        <f t="shared" si="388"/>
        <v>-1.8</v>
      </c>
      <c r="BV2875" s="28">
        <f t="shared" si="388"/>
        <v>-1.2</v>
      </c>
      <c r="BW2875" s="28">
        <f t="shared" si="388"/>
        <v>-2</v>
      </c>
      <c r="BX2875" s="28">
        <f t="shared" si="386"/>
        <v>1.5</v>
      </c>
      <c r="BY2875" s="28">
        <f t="shared" si="386"/>
        <v>-1.1000000000000001</v>
      </c>
      <c r="BZ2875" s="28">
        <f t="shared" si="386"/>
        <v>-1.6</v>
      </c>
    </row>
    <row r="2876" spans="1:78">
      <c r="A2876" s="6">
        <v>2871</v>
      </c>
      <c r="B2876" s="6" t="s">
        <v>4970</v>
      </c>
      <c r="C2876" s="6" t="s">
        <v>534</v>
      </c>
      <c r="D2876" s="6" t="str">
        <f t="shared" si="380"/>
        <v>Protein 2871 / MA_886307g0010 / unknown</v>
      </c>
      <c r="E2876" s="6">
        <v>3</v>
      </c>
      <c r="F2876" s="6">
        <v>3</v>
      </c>
      <c r="G2876" s="6">
        <v>2096275</v>
      </c>
      <c r="H2876" s="6">
        <v>1925085</v>
      </c>
      <c r="I2876" s="6">
        <v>1640448</v>
      </c>
      <c r="J2876" s="6">
        <v>2262914</v>
      </c>
      <c r="K2876" s="6">
        <v>1414647</v>
      </c>
      <c r="L2876" s="6">
        <v>2237269</v>
      </c>
      <c r="M2876" s="6">
        <v>2344410</v>
      </c>
      <c r="N2876" s="6">
        <v>1899569</v>
      </c>
      <c r="O2876" s="6">
        <v>2145532</v>
      </c>
      <c r="P2876" s="6">
        <v>7208719</v>
      </c>
      <c r="Q2876" s="6">
        <v>2863982</v>
      </c>
      <c r="R2876" s="6">
        <v>3911978</v>
      </c>
      <c r="S2876" s="6">
        <v>2854904</v>
      </c>
      <c r="T2876" s="6">
        <v>2970921</v>
      </c>
      <c r="U2876" s="6">
        <v>3937614</v>
      </c>
      <c r="V2876" s="6">
        <v>2860953</v>
      </c>
      <c r="W2876" s="6">
        <v>3482274</v>
      </c>
      <c r="X2876" s="6">
        <v>2286769</v>
      </c>
      <c r="Y2876" s="6">
        <v>3465072</v>
      </c>
      <c r="Z2876" s="8">
        <v>20.999396558676601</v>
      </c>
      <c r="AA2876" s="8">
        <v>20.876490717142701</v>
      </c>
      <c r="AB2876" s="8">
        <v>20.645658432408698</v>
      </c>
      <c r="AC2876" s="8">
        <v>21.109750326650499</v>
      </c>
      <c r="AD2876" s="8">
        <v>20.432010668399698</v>
      </c>
      <c r="AE2876" s="8">
        <v>21.093307299853599</v>
      </c>
      <c r="AF2876" s="8">
        <v>21.160793465552501</v>
      </c>
      <c r="AG2876" s="8">
        <v>20.8572406867758</v>
      </c>
      <c r="AH2876" s="8">
        <v>21.0329039879574</v>
      </c>
      <c r="AI2876" s="8">
        <v>22.781311482529201</v>
      </c>
      <c r="AJ2876" s="8">
        <v>21.449590994680399</v>
      </c>
      <c r="AK2876" s="8">
        <v>21.899466826275798</v>
      </c>
      <c r="AL2876" s="8">
        <v>21.445010803160098</v>
      </c>
      <c r="AM2876" s="8">
        <v>21.502478812187299</v>
      </c>
      <c r="AN2876" s="8">
        <v>21.9088902616759</v>
      </c>
      <c r="AO2876" s="8">
        <v>21.448064366452599</v>
      </c>
      <c r="AP2876" s="8">
        <v>21.731598294107801</v>
      </c>
      <c r="AQ2876" s="8">
        <v>21.124879207314098</v>
      </c>
      <c r="AR2876" s="8">
        <v>21.724453899454002</v>
      </c>
      <c r="AS2876" s="9">
        <v>5.3706339721831904E-3</v>
      </c>
      <c r="AT2876" s="9">
        <v>1</v>
      </c>
      <c r="AU2876" s="9">
        <v>2.21892264112748E-3</v>
      </c>
      <c r="AV2876" s="10">
        <v>1.1674817673051501</v>
      </c>
      <c r="AW2876" s="10">
        <v>2.0040388033744598</v>
      </c>
      <c r="AX2876" s="10">
        <v>1.7110902613718799</v>
      </c>
      <c r="AY2876" s="10">
        <v>1.7165482661029401</v>
      </c>
      <c r="AZ2876" s="10">
        <v>1.4656248254064901</v>
      </c>
      <c r="BA2876" s="10">
        <v>-1.1712057795055799</v>
      </c>
      <c r="BB2876" s="9">
        <v>0.80300248342404001</v>
      </c>
      <c r="BC2876" s="9">
        <v>3.1306393075469798E-3</v>
      </c>
      <c r="BD2876" s="9">
        <v>2.1382511812943601E-2</v>
      </c>
      <c r="BE2876" s="9">
        <v>2.9806442866175599E-2</v>
      </c>
      <c r="BF2876" s="9">
        <v>0.159526293624109</v>
      </c>
      <c r="BG2876" s="9">
        <v>0.763539934408342</v>
      </c>
      <c r="BH2876" s="11" t="str">
        <f t="shared" si="387"/>
        <v/>
      </c>
      <c r="BI2876" s="11" t="str">
        <f t="shared" si="387"/>
        <v/>
      </c>
      <c r="BJ2876" s="11" t="str">
        <f t="shared" si="387"/>
        <v/>
      </c>
      <c r="BK2876" s="11" t="str">
        <f t="shared" si="385"/>
        <v/>
      </c>
      <c r="BL2876" s="11" t="str">
        <f t="shared" si="385"/>
        <v/>
      </c>
      <c r="BM2876" s="11" t="str">
        <f t="shared" si="385"/>
        <v/>
      </c>
      <c r="BN2876" s="11" t="str">
        <f t="shared" si="381"/>
        <v/>
      </c>
      <c r="BO2876" s="11" t="str">
        <f t="shared" si="382"/>
        <v/>
      </c>
      <c r="BP2876" s="11" t="str">
        <f t="shared" si="383"/>
        <v/>
      </c>
      <c r="BR2876" s="11">
        <f t="shared" si="384"/>
        <v>2871</v>
      </c>
      <c r="BS2876" s="6" t="str">
        <f t="shared" si="384"/>
        <v>MA_886307g0010</v>
      </c>
      <c r="BT2876" s="6" t="str">
        <f t="shared" si="384"/>
        <v>unknown</v>
      </c>
      <c r="BU2876" s="28">
        <f t="shared" si="388"/>
        <v>1.2</v>
      </c>
      <c r="BV2876" s="28">
        <f t="shared" si="388"/>
        <v>2</v>
      </c>
      <c r="BW2876" s="28">
        <f t="shared" si="388"/>
        <v>1.7</v>
      </c>
      <c r="BX2876" s="28">
        <f t="shared" si="386"/>
        <v>1.7</v>
      </c>
      <c r="BY2876" s="28">
        <f t="shared" si="386"/>
        <v>1.5</v>
      </c>
      <c r="BZ2876" s="28">
        <f t="shared" si="386"/>
        <v>-1.2</v>
      </c>
    </row>
    <row r="2877" spans="1:78">
      <c r="A2877" s="6">
        <v>2872</v>
      </c>
      <c r="B2877" s="6" t="s">
        <v>4971</v>
      </c>
      <c r="C2877" s="6" t="s">
        <v>4972</v>
      </c>
      <c r="D2877" s="6" t="str">
        <f t="shared" si="380"/>
        <v>Protein 2872 / MA_10432791g0010 / flagellar radial spoke 5 isoform X1</v>
      </c>
      <c r="E2877" s="6">
        <v>3</v>
      </c>
      <c r="F2877" s="6">
        <v>3</v>
      </c>
      <c r="G2877" s="6">
        <v>8262651</v>
      </c>
      <c r="H2877" s="6">
        <v>5185648</v>
      </c>
      <c r="I2877" s="6">
        <v>4004412</v>
      </c>
      <c r="J2877" s="6">
        <v>5792417</v>
      </c>
      <c r="K2877" s="6">
        <v>4591818</v>
      </c>
      <c r="L2877" s="6">
        <v>3236636</v>
      </c>
      <c r="M2877" s="6">
        <v>3638249</v>
      </c>
      <c r="N2877" s="6">
        <v>2977910</v>
      </c>
      <c r="O2877" s="6">
        <v>2782558</v>
      </c>
      <c r="P2877" s="6">
        <v>4765518</v>
      </c>
      <c r="Q2877" s="6">
        <v>7798202</v>
      </c>
      <c r="R2877" s="6">
        <v>4809287</v>
      </c>
      <c r="S2877" s="6">
        <v>6282593</v>
      </c>
      <c r="T2877" s="6">
        <v>8391460</v>
      </c>
      <c r="U2877" s="6">
        <v>4470027</v>
      </c>
      <c r="V2877" s="6">
        <v>4756303</v>
      </c>
      <c r="W2877" s="6">
        <v>4651060</v>
      </c>
      <c r="X2877" s="6">
        <v>4735459</v>
      </c>
      <c r="Y2877" s="6">
        <v>4482073</v>
      </c>
      <c r="Z2877" s="8">
        <v>22.9781733014465</v>
      </c>
      <c r="AA2877" s="8">
        <v>22.306092849196499</v>
      </c>
      <c r="AB2877" s="8">
        <v>21.933158985001199</v>
      </c>
      <c r="AC2877" s="8">
        <v>22.4657340360714</v>
      </c>
      <c r="AD2877" s="8">
        <v>22.1306340302182</v>
      </c>
      <c r="AE2877" s="8">
        <v>21.6260636949815</v>
      </c>
      <c r="AF2877" s="8">
        <v>21.7948128530426</v>
      </c>
      <c r="AG2877" s="8">
        <v>21.505868721996499</v>
      </c>
      <c r="AH2877" s="8">
        <v>21.407980328927501</v>
      </c>
      <c r="AI2877" s="8">
        <v>22.184201609359501</v>
      </c>
      <c r="AJ2877" s="8">
        <v>22.8947100952605</v>
      </c>
      <c r="AK2877" s="8">
        <v>22.197391592672702</v>
      </c>
      <c r="AL2877" s="8">
        <v>22.582928691521701</v>
      </c>
      <c r="AM2877" s="8">
        <v>23.0004904111588</v>
      </c>
      <c r="AN2877" s="8">
        <v>22.0918521149718</v>
      </c>
      <c r="AO2877" s="8">
        <v>22.181409194137199</v>
      </c>
      <c r="AP2877" s="8">
        <v>22.1491281204841</v>
      </c>
      <c r="AQ2877" s="8">
        <v>22.175072839776</v>
      </c>
      <c r="AR2877" s="8">
        <v>22.095734715691499</v>
      </c>
      <c r="AS2877" s="9">
        <v>3.1198395983386999E-3</v>
      </c>
      <c r="AT2877" s="9">
        <v>1</v>
      </c>
      <c r="AU2877" s="9">
        <v>1.13786549162325E-3</v>
      </c>
      <c r="AV2877" s="10">
        <v>-1.71603293332305</v>
      </c>
      <c r="AW2877" s="10">
        <v>1.15603561076676</v>
      </c>
      <c r="AX2877" s="10">
        <v>-1.1680639348558499</v>
      </c>
      <c r="AY2877" s="10">
        <v>1.98379518016999</v>
      </c>
      <c r="AZ2877" s="10">
        <v>1.4691258604220401</v>
      </c>
      <c r="BA2877" s="10">
        <v>-1.3503235043457</v>
      </c>
      <c r="BB2877" s="9">
        <v>6.3427770001398499E-3</v>
      </c>
      <c r="BC2877" s="9">
        <v>0.681273907235036</v>
      </c>
      <c r="BD2877" s="9">
        <v>0.633986025143499</v>
      </c>
      <c r="BE2877" s="9">
        <v>8.0926960694815996E-4</v>
      </c>
      <c r="BF2877" s="9">
        <v>5.7222647043836103E-2</v>
      </c>
      <c r="BG2877" s="9">
        <v>0.13581574646654301</v>
      </c>
      <c r="BH2877" s="11" t="str">
        <f t="shared" si="387"/>
        <v/>
      </c>
      <c r="BI2877" s="11" t="str">
        <f t="shared" si="387"/>
        <v/>
      </c>
      <c r="BJ2877" s="11" t="str">
        <f t="shared" si="387"/>
        <v/>
      </c>
      <c r="BK2877" s="11" t="str">
        <f t="shared" si="385"/>
        <v/>
      </c>
      <c r="BL2877" s="11" t="str">
        <f t="shared" si="385"/>
        <v/>
      </c>
      <c r="BM2877" s="11" t="str">
        <f t="shared" si="385"/>
        <v/>
      </c>
      <c r="BN2877" s="11" t="str">
        <f t="shared" si="381"/>
        <v/>
      </c>
      <c r="BO2877" s="11" t="str">
        <f t="shared" si="382"/>
        <v/>
      </c>
      <c r="BP2877" s="11" t="str">
        <f t="shared" si="383"/>
        <v/>
      </c>
      <c r="BR2877" s="11">
        <f t="shared" si="384"/>
        <v>2872</v>
      </c>
      <c r="BS2877" s="6" t="str">
        <f t="shared" si="384"/>
        <v>MA_10432791g0010</v>
      </c>
      <c r="BT2877" s="6" t="str">
        <f t="shared" si="384"/>
        <v>flagellar radial spoke 5 isoform X1</v>
      </c>
      <c r="BU2877" s="28">
        <f t="shared" si="388"/>
        <v>-1.7</v>
      </c>
      <c r="BV2877" s="28">
        <f t="shared" si="388"/>
        <v>1.2</v>
      </c>
      <c r="BW2877" s="28">
        <f t="shared" si="388"/>
        <v>-1.2</v>
      </c>
      <c r="BX2877" s="28">
        <f t="shared" si="386"/>
        <v>2</v>
      </c>
      <c r="BY2877" s="28">
        <f t="shared" si="386"/>
        <v>1.5</v>
      </c>
      <c r="BZ2877" s="28">
        <f t="shared" si="386"/>
        <v>-1.4</v>
      </c>
    </row>
    <row r="2878" spans="1:78">
      <c r="A2878" s="6">
        <v>2873</v>
      </c>
      <c r="B2878" s="6" t="s">
        <v>4973</v>
      </c>
      <c r="C2878" s="6" t="s">
        <v>534</v>
      </c>
      <c r="D2878" s="6" t="str">
        <f t="shared" si="380"/>
        <v>Protein 2873 / MA_10430162g0010 / unknown</v>
      </c>
      <c r="E2878" s="6">
        <v>2</v>
      </c>
      <c r="F2878" s="6">
        <v>2</v>
      </c>
      <c r="G2878" s="6">
        <v>1507003</v>
      </c>
      <c r="H2878" s="6">
        <v>1649965</v>
      </c>
      <c r="I2878" s="6">
        <v>817237</v>
      </c>
      <c r="J2878" s="6">
        <v>1505668</v>
      </c>
      <c r="K2878" s="6">
        <v>857568</v>
      </c>
      <c r="L2878" s="6">
        <v>1105728</v>
      </c>
      <c r="M2878" s="6">
        <v>728905</v>
      </c>
      <c r="N2878" s="6">
        <v>1175923</v>
      </c>
      <c r="O2878" s="6">
        <v>813471</v>
      </c>
      <c r="P2878" s="6">
        <v>528169</v>
      </c>
      <c r="Q2878" s="6">
        <v>1062740</v>
      </c>
      <c r="R2878" s="6">
        <v>1336009</v>
      </c>
      <c r="S2878" s="6">
        <v>1238245</v>
      </c>
      <c r="T2878" s="6">
        <v>310475</v>
      </c>
      <c r="U2878" s="6">
        <v>1076952</v>
      </c>
      <c r="V2878" s="6">
        <v>613118</v>
      </c>
      <c r="W2878" s="6">
        <v>999100</v>
      </c>
      <c r="X2878" s="6">
        <v>1344227</v>
      </c>
      <c r="Y2878" s="6">
        <v>854415</v>
      </c>
      <c r="Z2878" s="8">
        <v>20.523250858244499</v>
      </c>
      <c r="AA2878" s="8">
        <v>20.654003990848601</v>
      </c>
      <c r="AB2878" s="8">
        <v>19.640394997289299</v>
      </c>
      <c r="AC2878" s="8">
        <v>20.521972259947098</v>
      </c>
      <c r="AD2878" s="8">
        <v>19.7098915473236</v>
      </c>
      <c r="AE2878" s="8">
        <v>20.076565107417299</v>
      </c>
      <c r="AF2878" s="8">
        <v>19.475371271211401</v>
      </c>
      <c r="AG2878" s="8">
        <v>20.165362164230501</v>
      </c>
      <c r="AH2878" s="8">
        <v>19.633731389600801</v>
      </c>
      <c r="AI2878" s="8">
        <v>19.010640101843499</v>
      </c>
      <c r="AJ2878" s="8">
        <v>20.0193572531253</v>
      </c>
      <c r="AK2878" s="8">
        <v>20.349498295857401</v>
      </c>
      <c r="AL2878" s="8">
        <v>20.239865364744499</v>
      </c>
      <c r="AM2878" s="8">
        <v>18.244117579185001</v>
      </c>
      <c r="AN2878" s="8">
        <v>20.0385225193872</v>
      </c>
      <c r="AO2878" s="8">
        <v>19.225805234538601</v>
      </c>
      <c r="AP2878" s="8">
        <v>19.930269559145099</v>
      </c>
      <c r="AQ2878" s="8">
        <v>20.358345356340301</v>
      </c>
      <c r="AR2878" s="8">
        <v>19.704577449453399</v>
      </c>
      <c r="AS2878" s="9">
        <v>0.47791763897601902</v>
      </c>
      <c r="AT2878" s="9">
        <v>1</v>
      </c>
      <c r="AU2878" s="9">
        <v>0.43735019208653098</v>
      </c>
      <c r="AV2878" s="10">
        <v>-1.2942759530060399</v>
      </c>
      <c r="AW2878" s="10">
        <v>-1.555315227363</v>
      </c>
      <c r="AX2878" s="10">
        <v>-1.2820021726656801</v>
      </c>
      <c r="AY2878" s="10">
        <v>-1.20168749465729</v>
      </c>
      <c r="AZ2878" s="10">
        <v>1.00957391539738</v>
      </c>
      <c r="BA2878" s="10">
        <v>1.2131923490652301</v>
      </c>
      <c r="BB2878" s="9">
        <v>0.78980183191493203</v>
      </c>
      <c r="BC2878" s="9">
        <v>0.36353825389820499</v>
      </c>
      <c r="BD2878" s="9">
        <v>0.77924394818794496</v>
      </c>
      <c r="BE2878" s="9">
        <v>0.90967671077115397</v>
      </c>
      <c r="BF2878" s="9">
        <v>0.99998476345385201</v>
      </c>
      <c r="BG2878" s="9">
        <v>0.88005496222680102</v>
      </c>
      <c r="BH2878" s="11" t="str">
        <f t="shared" si="387"/>
        <v/>
      </c>
      <c r="BI2878" s="11" t="str">
        <f t="shared" si="387"/>
        <v/>
      </c>
      <c r="BJ2878" s="11" t="str">
        <f t="shared" si="387"/>
        <v/>
      </c>
      <c r="BK2878" s="11" t="str">
        <f t="shared" si="385"/>
        <v/>
      </c>
      <c r="BL2878" s="11" t="str">
        <f t="shared" si="385"/>
        <v/>
      </c>
      <c r="BM2878" s="11" t="str">
        <f t="shared" si="385"/>
        <v/>
      </c>
      <c r="BN2878" s="11" t="str">
        <f t="shared" si="381"/>
        <v/>
      </c>
      <c r="BO2878" s="11" t="str">
        <f t="shared" si="382"/>
        <v/>
      </c>
      <c r="BP2878" s="11" t="str">
        <f t="shared" si="383"/>
        <v/>
      </c>
      <c r="BR2878" s="11">
        <f t="shared" si="384"/>
        <v>2873</v>
      </c>
      <c r="BS2878" s="6" t="str">
        <f t="shared" si="384"/>
        <v>MA_10430162g0010</v>
      </c>
      <c r="BT2878" s="6" t="str">
        <f t="shared" si="384"/>
        <v>unknown</v>
      </c>
      <c r="BU2878" s="28">
        <f t="shared" si="388"/>
        <v>-1.3</v>
      </c>
      <c r="BV2878" s="28">
        <f t="shared" si="388"/>
        <v>-1.6</v>
      </c>
      <c r="BW2878" s="28">
        <f t="shared" si="388"/>
        <v>-1.3</v>
      </c>
      <c r="BX2878" s="28">
        <f t="shared" si="386"/>
        <v>-1.2</v>
      </c>
      <c r="BY2878" s="28">
        <f t="shared" si="386"/>
        <v>1</v>
      </c>
      <c r="BZ2878" s="28">
        <f t="shared" si="386"/>
        <v>1.2</v>
      </c>
    </row>
    <row r="2879" spans="1:78">
      <c r="A2879" s="6">
        <v>2874</v>
      </c>
      <c r="B2879" s="6" t="s">
        <v>4974</v>
      </c>
      <c r="C2879" s="6" t="s">
        <v>4975</v>
      </c>
      <c r="D2879" s="6" t="str">
        <f t="shared" si="380"/>
        <v>Protein 2874 / MA_10432845g0010 / cytosolic endo-beta-N-acetylglucosaminidase 1-like isoform X2</v>
      </c>
      <c r="E2879" s="6">
        <v>4</v>
      </c>
      <c r="F2879" s="6">
        <v>4</v>
      </c>
      <c r="G2879" s="6">
        <v>3392503</v>
      </c>
      <c r="H2879" s="6">
        <v>5351946</v>
      </c>
      <c r="I2879" s="6">
        <v>6913437</v>
      </c>
      <c r="J2879" s="6">
        <v>6534605</v>
      </c>
      <c r="K2879" s="6">
        <v>5338667</v>
      </c>
      <c r="L2879" s="6">
        <v>14481555</v>
      </c>
      <c r="M2879" s="6">
        <v>13043977</v>
      </c>
      <c r="N2879" s="6">
        <v>13435541</v>
      </c>
      <c r="O2879" s="6">
        <v>16848611</v>
      </c>
      <c r="P2879" s="6">
        <v>11343680</v>
      </c>
      <c r="Q2879" s="6">
        <v>5963602</v>
      </c>
      <c r="R2879" s="6">
        <v>6196884</v>
      </c>
      <c r="S2879" s="6">
        <v>7364740</v>
      </c>
      <c r="T2879" s="6">
        <v>5096213</v>
      </c>
      <c r="U2879" s="6">
        <v>14344328</v>
      </c>
      <c r="V2879" s="6">
        <v>11749264</v>
      </c>
      <c r="W2879" s="6">
        <v>14998047</v>
      </c>
      <c r="X2879" s="6">
        <v>15167954</v>
      </c>
      <c r="Y2879" s="6">
        <v>14690513</v>
      </c>
      <c r="Z2879" s="8">
        <v>21.693918660748199</v>
      </c>
      <c r="AA2879" s="8">
        <v>22.35163212889</v>
      </c>
      <c r="AB2879" s="8">
        <v>22.720971690948801</v>
      </c>
      <c r="AC2879" s="8">
        <v>22.639668600790301</v>
      </c>
      <c r="AD2879" s="8">
        <v>22.3480481328553</v>
      </c>
      <c r="AE2879" s="8">
        <v>23.787713188617399</v>
      </c>
      <c r="AF2879" s="8">
        <v>23.636880466557798</v>
      </c>
      <c r="AG2879" s="8">
        <v>23.679551078774601</v>
      </c>
      <c r="AH2879" s="8">
        <v>24.006126324698201</v>
      </c>
      <c r="AI2879" s="8">
        <v>23.4353854047115</v>
      </c>
      <c r="AJ2879" s="8">
        <v>22.507752547303301</v>
      </c>
      <c r="AK2879" s="8">
        <v>22.563111531954998</v>
      </c>
      <c r="AL2879" s="8">
        <v>22.8122031635151</v>
      </c>
      <c r="AM2879" s="8">
        <v>22.280994146687199</v>
      </c>
      <c r="AN2879" s="8">
        <v>23.773977046833501</v>
      </c>
      <c r="AO2879" s="8">
        <v>23.486067050209702</v>
      </c>
      <c r="AP2879" s="8">
        <v>23.838271313808999</v>
      </c>
      <c r="AQ2879" s="8">
        <v>23.854523158291901</v>
      </c>
      <c r="AR2879" s="8">
        <v>23.8083814406118</v>
      </c>
      <c r="AS2879" s="9">
        <v>5.0100571571495101E-5</v>
      </c>
      <c r="AT2879" s="9">
        <v>2.06875792585067E-2</v>
      </c>
      <c r="AU2879" s="9">
        <v>6.7828128716415498E-6</v>
      </c>
      <c r="AV2879" s="10">
        <v>2.6883480341104602</v>
      </c>
      <c r="AW2879" s="10">
        <v>1.29149451470484</v>
      </c>
      <c r="AX2879" s="10">
        <v>2.6415709487601098</v>
      </c>
      <c r="AY2879" s="10">
        <v>-2.0815791344842598</v>
      </c>
      <c r="AZ2879" s="10">
        <v>-1.0177080556448099</v>
      </c>
      <c r="BA2879" s="10">
        <v>2.0453597895178302</v>
      </c>
      <c r="BB2879" s="9">
        <v>5.40324447706464E-5</v>
      </c>
      <c r="BC2879" s="9">
        <v>0.31945866585837301</v>
      </c>
      <c r="BD2879" s="9">
        <v>3.4003359320466901E-5</v>
      </c>
      <c r="BE2879" s="9">
        <v>1.1624377842448499E-3</v>
      </c>
      <c r="BF2879" s="9">
        <v>0.99942629349796597</v>
      </c>
      <c r="BG2879" s="9">
        <v>8.40095065473778E-4</v>
      </c>
      <c r="BH2879" s="11" t="str">
        <f t="shared" si="387"/>
        <v>x</v>
      </c>
      <c r="BI2879" s="11" t="str">
        <f t="shared" si="387"/>
        <v/>
      </c>
      <c r="BJ2879" s="11" t="str">
        <f t="shared" si="387"/>
        <v>x</v>
      </c>
      <c r="BK2879" s="11" t="str">
        <f t="shared" si="385"/>
        <v/>
      </c>
      <c r="BL2879" s="11" t="str">
        <f t="shared" si="385"/>
        <v/>
      </c>
      <c r="BM2879" s="11" t="str">
        <f t="shared" si="385"/>
        <v>x</v>
      </c>
      <c r="BN2879" s="11" t="str">
        <f t="shared" si="381"/>
        <v>x</v>
      </c>
      <c r="BO2879" s="11" t="str">
        <f t="shared" si="382"/>
        <v>x</v>
      </c>
      <c r="BP2879" s="11" t="str">
        <f t="shared" si="383"/>
        <v/>
      </c>
      <c r="BR2879" s="11">
        <f t="shared" si="384"/>
        <v>2874</v>
      </c>
      <c r="BS2879" s="6" t="str">
        <f t="shared" si="384"/>
        <v>MA_10432845g0010</v>
      </c>
      <c r="BT2879" s="6" t="str">
        <f t="shared" si="384"/>
        <v>cytosolic endo-beta-N-acetylglucosaminidase 1-like isoform X2</v>
      </c>
      <c r="BU2879" s="28" t="str">
        <f t="shared" si="388"/>
        <v>2,7*</v>
      </c>
      <c r="BV2879" s="28">
        <f t="shared" si="388"/>
        <v>1.3</v>
      </c>
      <c r="BW2879" s="28" t="str">
        <f t="shared" si="388"/>
        <v>2,6*</v>
      </c>
      <c r="BX2879" s="28">
        <f t="shared" si="386"/>
        <v>-2.1</v>
      </c>
      <c r="BY2879" s="28">
        <f t="shared" si="386"/>
        <v>-1</v>
      </c>
      <c r="BZ2879" s="28" t="str">
        <f t="shared" si="386"/>
        <v>2*</v>
      </c>
    </row>
    <row r="2880" spans="1:78">
      <c r="A2880" s="6">
        <v>2875</v>
      </c>
      <c r="B2880" s="6" t="s">
        <v>4976</v>
      </c>
      <c r="C2880" s="6" t="s">
        <v>4977</v>
      </c>
      <c r="D2880" s="6" t="str">
        <f t="shared" si="380"/>
        <v>Protein 2875 / MA_10427098g0010 / 60S ribosomal L44</v>
      </c>
      <c r="E2880" s="6">
        <v>4</v>
      </c>
      <c r="F2880" s="6">
        <v>1</v>
      </c>
      <c r="G2880" s="6">
        <v>1185850</v>
      </c>
      <c r="H2880" s="6">
        <v>555629</v>
      </c>
      <c r="I2880" s="6">
        <v>608474</v>
      </c>
      <c r="J2880" s="6">
        <v>1432605</v>
      </c>
      <c r="K2880" s="6">
        <v>699923</v>
      </c>
      <c r="L2880" s="6">
        <v>400495</v>
      </c>
      <c r="M2880" s="6">
        <v>2084502</v>
      </c>
      <c r="N2880" s="6">
        <v>492307</v>
      </c>
      <c r="O2880" s="6">
        <v>303996</v>
      </c>
      <c r="P2880" s="6">
        <v>1267238</v>
      </c>
      <c r="Q2880" s="6">
        <v>599332</v>
      </c>
      <c r="R2880" s="6">
        <v>1168777</v>
      </c>
      <c r="S2880" s="6">
        <v>641223</v>
      </c>
      <c r="T2880" s="6">
        <v>3614064</v>
      </c>
      <c r="U2880" s="6">
        <v>669437</v>
      </c>
      <c r="V2880" s="6">
        <v>482685</v>
      </c>
      <c r="W2880" s="6">
        <v>748269</v>
      </c>
      <c r="X2880" s="6">
        <v>473916</v>
      </c>
      <c r="Y2880" s="6">
        <v>439795</v>
      </c>
      <c r="Z2880" s="8">
        <v>20.1774901020224</v>
      </c>
      <c r="AA2880" s="8">
        <v>19.0837623744479</v>
      </c>
      <c r="AB2880" s="8">
        <v>19.214836092556698</v>
      </c>
      <c r="AC2880" s="8">
        <v>20.450209451711501</v>
      </c>
      <c r="AD2880" s="8">
        <v>19.416836691311001</v>
      </c>
      <c r="AE2880" s="8">
        <v>18.611424705784302</v>
      </c>
      <c r="AF2880" s="8">
        <v>20.9912713256819</v>
      </c>
      <c r="AG2880" s="8">
        <v>18.9091987275044</v>
      </c>
      <c r="AH2880" s="8">
        <v>18.213692815151301</v>
      </c>
      <c r="AI2880" s="8">
        <v>20.2732560718411</v>
      </c>
      <c r="AJ2880" s="8">
        <v>19.192995879896699</v>
      </c>
      <c r="AK2880" s="8">
        <v>20.156568262509399</v>
      </c>
      <c r="AL2880" s="8">
        <v>19.290466648823301</v>
      </c>
      <c r="AM2880" s="8">
        <v>21.785190623856799</v>
      </c>
      <c r="AN2880" s="8">
        <v>19.3525887658875</v>
      </c>
      <c r="AO2880" s="8">
        <v>18.880722468482901</v>
      </c>
      <c r="AP2880" s="8">
        <v>19.513197481448199</v>
      </c>
      <c r="AQ2880" s="8">
        <v>18.854271843427998</v>
      </c>
      <c r="AR2880" s="8">
        <v>18.746471676819301</v>
      </c>
      <c r="AS2880" s="9">
        <v>0.27353198858204603</v>
      </c>
      <c r="AT2880" s="9">
        <v>1</v>
      </c>
      <c r="AU2880" s="9">
        <v>0.229779282524113</v>
      </c>
      <c r="AV2880" s="10">
        <v>-1.4017509512884301</v>
      </c>
      <c r="AW2880" s="10">
        <v>1.3861357514378101</v>
      </c>
      <c r="AX2880" s="10">
        <v>-1.5148516271691801</v>
      </c>
      <c r="AY2880" s="10">
        <v>1.94301710819284</v>
      </c>
      <c r="AZ2880" s="10">
        <v>-1.0806852856256699</v>
      </c>
      <c r="BA2880" s="10">
        <v>-2.0997899985429398</v>
      </c>
      <c r="BB2880" s="9">
        <v>0.82886564181858802</v>
      </c>
      <c r="BC2880" s="9">
        <v>0.81820438709878895</v>
      </c>
      <c r="BD2880" s="9">
        <v>0.68828176377453498</v>
      </c>
      <c r="BE2880" s="9">
        <v>0.36939808845746003</v>
      </c>
      <c r="BF2880" s="9">
        <v>0.99722083066739498</v>
      </c>
      <c r="BG2880" s="9">
        <v>0.23668095999608099</v>
      </c>
      <c r="BH2880" s="11" t="str">
        <f t="shared" si="387"/>
        <v/>
      </c>
      <c r="BI2880" s="11" t="str">
        <f t="shared" si="387"/>
        <v/>
      </c>
      <c r="BJ2880" s="11" t="str">
        <f t="shared" si="387"/>
        <v/>
      </c>
      <c r="BK2880" s="11" t="str">
        <f t="shared" si="385"/>
        <v/>
      </c>
      <c r="BL2880" s="11" t="str">
        <f t="shared" si="385"/>
        <v/>
      </c>
      <c r="BM2880" s="11" t="str">
        <f t="shared" si="385"/>
        <v/>
      </c>
      <c r="BN2880" s="11" t="str">
        <f t="shared" si="381"/>
        <v/>
      </c>
      <c r="BO2880" s="11" t="str">
        <f t="shared" si="382"/>
        <v/>
      </c>
      <c r="BP2880" s="11" t="str">
        <f t="shared" si="383"/>
        <v/>
      </c>
      <c r="BR2880" s="11">
        <f t="shared" si="384"/>
        <v>2875</v>
      </c>
      <c r="BS2880" s="6" t="str">
        <f t="shared" si="384"/>
        <v>MA_10427098g0010</v>
      </c>
      <c r="BT2880" s="6" t="str">
        <f t="shared" si="384"/>
        <v>60S ribosomal L44</v>
      </c>
      <c r="BU2880" s="28">
        <f t="shared" si="388"/>
        <v>-1.4</v>
      </c>
      <c r="BV2880" s="28">
        <f t="shared" si="388"/>
        <v>1.4</v>
      </c>
      <c r="BW2880" s="28">
        <f t="shared" si="388"/>
        <v>-1.5</v>
      </c>
      <c r="BX2880" s="28">
        <f t="shared" si="386"/>
        <v>1.9</v>
      </c>
      <c r="BY2880" s="28">
        <f t="shared" si="386"/>
        <v>-1.1000000000000001</v>
      </c>
      <c r="BZ2880" s="28">
        <f t="shared" si="386"/>
        <v>-2.1</v>
      </c>
    </row>
    <row r="2881" spans="1:78">
      <c r="A2881" s="6">
        <v>2876</v>
      </c>
      <c r="B2881" s="6" t="s">
        <v>4978</v>
      </c>
      <c r="C2881" s="6" t="s">
        <v>4979</v>
      </c>
      <c r="D2881" s="6" t="str">
        <f t="shared" si="380"/>
        <v>Protein 2876 / MA_226275g0010 / probable alpha-mannosidase At5g13980</v>
      </c>
      <c r="E2881" s="6">
        <v>2</v>
      </c>
      <c r="F2881" s="6">
        <v>2</v>
      </c>
      <c r="G2881" s="6">
        <v>3741313</v>
      </c>
      <c r="H2881" s="6">
        <v>3385895</v>
      </c>
      <c r="I2881" s="6">
        <v>2373264</v>
      </c>
      <c r="J2881" s="6">
        <v>3978211</v>
      </c>
      <c r="K2881" s="6">
        <v>2833106</v>
      </c>
      <c r="L2881" s="6">
        <v>4141170</v>
      </c>
      <c r="M2881" s="6">
        <v>4034311</v>
      </c>
      <c r="N2881" s="6">
        <v>4249019</v>
      </c>
      <c r="O2881" s="6">
        <v>4045310</v>
      </c>
      <c r="P2881" s="6">
        <v>5634989</v>
      </c>
      <c r="Q2881" s="6">
        <v>2594307</v>
      </c>
      <c r="R2881" s="6">
        <v>2885058</v>
      </c>
      <c r="S2881" s="6">
        <v>2898939</v>
      </c>
      <c r="T2881" s="6">
        <v>3025144</v>
      </c>
      <c r="U2881" s="6">
        <v>4938620</v>
      </c>
      <c r="V2881" s="6">
        <v>5041399</v>
      </c>
      <c r="W2881" s="6">
        <v>5062769</v>
      </c>
      <c r="X2881" s="6">
        <v>3434943</v>
      </c>
      <c r="Y2881" s="6">
        <v>4475748</v>
      </c>
      <c r="Z2881" s="8">
        <v>21.835113236805601</v>
      </c>
      <c r="AA2881" s="8">
        <v>21.691105803831199</v>
      </c>
      <c r="AB2881" s="8">
        <v>21.178441163031799</v>
      </c>
      <c r="AC2881" s="8">
        <v>21.9236883665066</v>
      </c>
      <c r="AD2881" s="8">
        <v>21.433953150148401</v>
      </c>
      <c r="AE2881" s="8">
        <v>21.981606997610999</v>
      </c>
      <c r="AF2881" s="8">
        <v>21.9438908731222</v>
      </c>
      <c r="AG2881" s="8">
        <v>22.018698364174401</v>
      </c>
      <c r="AH2881" s="8">
        <v>21.947818832752201</v>
      </c>
      <c r="AI2881" s="8">
        <v>22.4259813634553</v>
      </c>
      <c r="AJ2881" s="8">
        <v>21.306917781824598</v>
      </c>
      <c r="AK2881" s="8">
        <v>21.460168891824502</v>
      </c>
      <c r="AL2881" s="8">
        <v>21.467093545592299</v>
      </c>
      <c r="AM2881" s="8">
        <v>21.528572387130001</v>
      </c>
      <c r="AN2881" s="8">
        <v>22.2356765347592</v>
      </c>
      <c r="AO2881" s="8">
        <v>22.265392709853099</v>
      </c>
      <c r="AP2881" s="8">
        <v>22.271495228930899</v>
      </c>
      <c r="AQ2881" s="8">
        <v>21.7118547282512</v>
      </c>
      <c r="AR2881" s="8">
        <v>22.0936973792343</v>
      </c>
      <c r="AS2881" s="9">
        <v>7.5193489461930704E-2</v>
      </c>
      <c r="AT2881" s="9">
        <v>1</v>
      </c>
      <c r="AU2881" s="9">
        <v>5.1884787254928399E-2</v>
      </c>
      <c r="AV2881" s="10">
        <v>1.28390941924258</v>
      </c>
      <c r="AW2881" s="10">
        <v>1.01768173472779</v>
      </c>
      <c r="AX2881" s="10">
        <v>1.41731749286534</v>
      </c>
      <c r="AY2881" s="10">
        <v>-1.2616021054814399</v>
      </c>
      <c r="AZ2881" s="10">
        <v>1.1039076991128101</v>
      </c>
      <c r="BA2881" s="10">
        <v>1.39269227745789</v>
      </c>
      <c r="BB2881" s="9">
        <v>0.33098313464020801</v>
      </c>
      <c r="BC2881" s="9">
        <v>0.99916593204372095</v>
      </c>
      <c r="BD2881" s="9">
        <v>8.40974711951058E-2</v>
      </c>
      <c r="BE2881" s="9">
        <v>0.39076667671469001</v>
      </c>
      <c r="BF2881" s="9">
        <v>0.89748452609049001</v>
      </c>
      <c r="BG2881" s="9">
        <v>0.10614877969921201</v>
      </c>
      <c r="BH2881" s="11" t="str">
        <f t="shared" si="387"/>
        <v/>
      </c>
      <c r="BI2881" s="11" t="str">
        <f t="shared" si="387"/>
        <v/>
      </c>
      <c r="BJ2881" s="11" t="str">
        <f t="shared" si="387"/>
        <v/>
      </c>
      <c r="BK2881" s="11" t="str">
        <f t="shared" si="385"/>
        <v/>
      </c>
      <c r="BL2881" s="11" t="str">
        <f t="shared" si="385"/>
        <v/>
      </c>
      <c r="BM2881" s="11" t="str">
        <f t="shared" si="385"/>
        <v/>
      </c>
      <c r="BN2881" s="11" t="str">
        <f t="shared" si="381"/>
        <v/>
      </c>
      <c r="BO2881" s="11" t="str">
        <f t="shared" si="382"/>
        <v/>
      </c>
      <c r="BP2881" s="11" t="str">
        <f t="shared" si="383"/>
        <v/>
      </c>
      <c r="BR2881" s="11">
        <f t="shared" si="384"/>
        <v>2876</v>
      </c>
      <c r="BS2881" s="6" t="str">
        <f t="shared" si="384"/>
        <v>MA_226275g0010</v>
      </c>
      <c r="BT2881" s="6" t="str">
        <f t="shared" si="384"/>
        <v>probable alpha-mannosidase At5g13980</v>
      </c>
      <c r="BU2881" s="28">
        <f t="shared" si="388"/>
        <v>1.3</v>
      </c>
      <c r="BV2881" s="28">
        <f t="shared" si="388"/>
        <v>1</v>
      </c>
      <c r="BW2881" s="28">
        <f t="shared" si="388"/>
        <v>1.4</v>
      </c>
      <c r="BX2881" s="28">
        <f t="shared" si="386"/>
        <v>-1.3</v>
      </c>
      <c r="BY2881" s="28">
        <f t="shared" si="386"/>
        <v>1.1000000000000001</v>
      </c>
      <c r="BZ2881" s="28">
        <f t="shared" si="386"/>
        <v>1.4</v>
      </c>
    </row>
    <row r="2882" spans="1:78">
      <c r="A2882" s="6">
        <v>2877</v>
      </c>
      <c r="B2882" s="6" t="s">
        <v>4980</v>
      </c>
      <c r="C2882" s="6" t="s">
        <v>648</v>
      </c>
      <c r="D2882" s="6" t="str">
        <f t="shared" si="380"/>
        <v>Protein 2877 / MA_52620g0010 / anthocyanidin reductase</v>
      </c>
      <c r="E2882" s="6">
        <v>4</v>
      </c>
      <c r="F2882" s="6">
        <v>2</v>
      </c>
      <c r="G2882" s="6">
        <v>4397891</v>
      </c>
      <c r="H2882" s="6">
        <v>3895845</v>
      </c>
      <c r="I2882" s="6">
        <v>3729754</v>
      </c>
      <c r="J2882" s="6">
        <v>3680031</v>
      </c>
      <c r="K2882" s="6">
        <v>4005742</v>
      </c>
      <c r="L2882" s="6">
        <v>3600099</v>
      </c>
      <c r="M2882" s="6">
        <v>3848947</v>
      </c>
      <c r="N2882" s="6">
        <v>4656592</v>
      </c>
      <c r="O2882" s="6">
        <v>4356667</v>
      </c>
      <c r="P2882" s="6">
        <v>2704450</v>
      </c>
      <c r="Q2882" s="6">
        <v>3671214</v>
      </c>
      <c r="R2882" s="6">
        <v>3149328</v>
      </c>
      <c r="S2882" s="6">
        <v>4541514</v>
      </c>
      <c r="T2882" s="6">
        <v>3068337</v>
      </c>
      <c r="U2882" s="6">
        <v>3798955</v>
      </c>
      <c r="V2882" s="6">
        <v>3883027</v>
      </c>
      <c r="W2882" s="6">
        <v>2897208</v>
      </c>
      <c r="X2882" s="6">
        <v>3203335</v>
      </c>
      <c r="Y2882" s="6">
        <v>2911949</v>
      </c>
      <c r="Z2882" s="8">
        <v>22.068380417330602</v>
      </c>
      <c r="AA2882" s="8">
        <v>21.893504848854398</v>
      </c>
      <c r="AB2882" s="8">
        <v>21.830649048414902</v>
      </c>
      <c r="AC2882" s="8">
        <v>21.811286488692801</v>
      </c>
      <c r="AD2882" s="8">
        <v>21.933638073024198</v>
      </c>
      <c r="AE2882" s="8">
        <v>21.7796051494472</v>
      </c>
      <c r="AF2882" s="8">
        <v>21.876032374699101</v>
      </c>
      <c r="AG2882" s="8">
        <v>22.150843051361601</v>
      </c>
      <c r="AH2882" s="8">
        <v>22.0547934150059</v>
      </c>
      <c r="AI2882" s="8">
        <v>21.366903794447701</v>
      </c>
      <c r="AJ2882" s="8">
        <v>21.8078257828464</v>
      </c>
      <c r="AK2882" s="8">
        <v>21.586612590160701</v>
      </c>
      <c r="AL2882" s="8">
        <v>22.1147418968343</v>
      </c>
      <c r="AM2882" s="8">
        <v>21.549025514201698</v>
      </c>
      <c r="AN2882" s="8">
        <v>21.8571711921822</v>
      </c>
      <c r="AO2882" s="8">
        <v>21.888750308152002</v>
      </c>
      <c r="AP2882" s="8">
        <v>21.466231833427301</v>
      </c>
      <c r="AQ2882" s="8">
        <v>21.611143250223598</v>
      </c>
      <c r="AR2882" s="8">
        <v>21.4735536576591</v>
      </c>
      <c r="AS2882" s="9">
        <v>0.115785832694986</v>
      </c>
      <c r="AT2882" s="9">
        <v>1</v>
      </c>
      <c r="AU2882" s="9">
        <v>8.5282105850752604E-2</v>
      </c>
      <c r="AV2882" s="10">
        <v>1.0408965713113201</v>
      </c>
      <c r="AW2882" s="10">
        <v>-1.1667292904522899</v>
      </c>
      <c r="AX2882" s="10">
        <v>-1.18765987026926</v>
      </c>
      <c r="AY2882" s="10">
        <v>-1.2144445180802701</v>
      </c>
      <c r="AZ2882" s="10">
        <v>-1.2362310868473201</v>
      </c>
      <c r="BA2882" s="10">
        <v>-1.0179395340360899</v>
      </c>
      <c r="BB2882" s="9">
        <v>0.97359071261093</v>
      </c>
      <c r="BC2882" s="9">
        <v>0.34442852651633299</v>
      </c>
      <c r="BD2882" s="9">
        <v>0.258627903369132</v>
      </c>
      <c r="BE2882" s="9">
        <v>0.21327113155567801</v>
      </c>
      <c r="BF2882" s="9">
        <v>0.15728470380392401</v>
      </c>
      <c r="BG2882" s="9">
        <v>0.99707402901824504</v>
      </c>
      <c r="BH2882" s="11" t="str">
        <f t="shared" si="387"/>
        <v/>
      </c>
      <c r="BI2882" s="11" t="str">
        <f t="shared" si="387"/>
        <v/>
      </c>
      <c r="BJ2882" s="11" t="str">
        <f t="shared" si="387"/>
        <v/>
      </c>
      <c r="BK2882" s="11" t="str">
        <f t="shared" si="385"/>
        <v/>
      </c>
      <c r="BL2882" s="11" t="str">
        <f t="shared" si="385"/>
        <v/>
      </c>
      <c r="BM2882" s="11" t="str">
        <f t="shared" si="385"/>
        <v/>
      </c>
      <c r="BN2882" s="11" t="str">
        <f t="shared" si="381"/>
        <v/>
      </c>
      <c r="BO2882" s="11" t="str">
        <f t="shared" si="382"/>
        <v/>
      </c>
      <c r="BP2882" s="11" t="str">
        <f t="shared" si="383"/>
        <v/>
      </c>
      <c r="BR2882" s="11">
        <f t="shared" si="384"/>
        <v>2877</v>
      </c>
      <c r="BS2882" s="6" t="str">
        <f t="shared" si="384"/>
        <v>MA_52620g0010</v>
      </c>
      <c r="BT2882" s="6" t="str">
        <f t="shared" si="384"/>
        <v>anthocyanidin reductase</v>
      </c>
      <c r="BU2882" s="28">
        <f t="shared" si="388"/>
        <v>1</v>
      </c>
      <c r="BV2882" s="28">
        <f t="shared" si="388"/>
        <v>-1.2</v>
      </c>
      <c r="BW2882" s="28">
        <f t="shared" si="388"/>
        <v>-1.2</v>
      </c>
      <c r="BX2882" s="28">
        <f t="shared" si="386"/>
        <v>-1.2</v>
      </c>
      <c r="BY2882" s="28">
        <f t="shared" si="386"/>
        <v>-1.2</v>
      </c>
      <c r="BZ2882" s="28">
        <f t="shared" si="386"/>
        <v>-1</v>
      </c>
    </row>
    <row r="2883" spans="1:78">
      <c r="A2883" s="6">
        <v>2878</v>
      </c>
      <c r="B2883" s="6" t="s">
        <v>4981</v>
      </c>
      <c r="C2883" s="6" t="s">
        <v>4982</v>
      </c>
      <c r="D2883" s="6" t="str">
        <f t="shared" si="380"/>
        <v>Protein 2878 / MA_10426003g0010 / Pyruvate cytosolic isozyme</v>
      </c>
      <c r="E2883" s="6">
        <v>3</v>
      </c>
      <c r="F2883" s="6">
        <v>1</v>
      </c>
      <c r="G2883" s="6">
        <v>14458419</v>
      </c>
      <c r="H2883" s="6">
        <v>21308394</v>
      </c>
      <c r="I2883" s="6">
        <v>11407956</v>
      </c>
      <c r="J2883" s="6">
        <v>30850871</v>
      </c>
      <c r="K2883" s="6">
        <v>12740544</v>
      </c>
      <c r="L2883" s="6">
        <v>9155899</v>
      </c>
      <c r="M2883" s="6">
        <v>9222087</v>
      </c>
      <c r="N2883" s="6">
        <v>8380589</v>
      </c>
      <c r="O2883" s="6">
        <v>10084902</v>
      </c>
      <c r="P2883" s="6">
        <v>19876259</v>
      </c>
      <c r="Q2883" s="6">
        <v>16440491</v>
      </c>
      <c r="R2883" s="6">
        <v>17443547</v>
      </c>
      <c r="S2883" s="6">
        <v>31447759</v>
      </c>
      <c r="T2883" s="6">
        <v>26126138</v>
      </c>
      <c r="U2883" s="6">
        <v>7812283</v>
      </c>
      <c r="V2883" s="6">
        <v>9422857</v>
      </c>
      <c r="W2883" s="6">
        <v>9141620</v>
      </c>
      <c r="X2883" s="6">
        <v>9763484</v>
      </c>
      <c r="Y2883" s="6">
        <v>10728892</v>
      </c>
      <c r="Z2883" s="8">
        <v>23.785406469228001</v>
      </c>
      <c r="AA2883" s="8">
        <v>24.344918526428899</v>
      </c>
      <c r="AB2883" s="8">
        <v>23.4435369867034</v>
      </c>
      <c r="AC2883" s="8">
        <v>24.878807885179199</v>
      </c>
      <c r="AD2883" s="8">
        <v>23.602923543795299</v>
      </c>
      <c r="AE2883" s="8">
        <v>23.126270117735199</v>
      </c>
      <c r="AF2883" s="8">
        <v>23.136661845340399</v>
      </c>
      <c r="AG2883" s="8">
        <v>22.998620211520599</v>
      </c>
      <c r="AH2883" s="8">
        <v>23.2656937288465</v>
      </c>
      <c r="AI2883" s="8">
        <v>24.2445429105471</v>
      </c>
      <c r="AJ2883" s="8">
        <v>23.9707500503776</v>
      </c>
      <c r="AK2883" s="8">
        <v>24.0561900941773</v>
      </c>
      <c r="AL2883" s="8">
        <v>24.9064538770306</v>
      </c>
      <c r="AM2883" s="8">
        <v>24.638990543556201</v>
      </c>
      <c r="AN2883" s="8">
        <v>22.8973127811323</v>
      </c>
      <c r="AO2883" s="8">
        <v>23.167733119057001</v>
      </c>
      <c r="AP2883" s="8">
        <v>23.124018419385202</v>
      </c>
      <c r="AQ2883" s="8">
        <v>23.218964620044201</v>
      </c>
      <c r="AR2883" s="8">
        <v>23.354997757207801</v>
      </c>
      <c r="AS2883" s="9">
        <v>8.3952230590100395E-4</v>
      </c>
      <c r="AT2883" s="9">
        <v>0.58978751509218597</v>
      </c>
      <c r="AU2883" s="9">
        <v>2.30475777683543E-4</v>
      </c>
      <c r="AV2883" s="10">
        <v>-1.8394917506039301</v>
      </c>
      <c r="AW2883" s="10">
        <v>1.2765648356518799</v>
      </c>
      <c r="AX2883" s="10">
        <v>-1.81316892749561</v>
      </c>
      <c r="AY2883" s="10">
        <v>2.34823048429271</v>
      </c>
      <c r="AZ2883" s="10">
        <v>1.0145175789796299</v>
      </c>
      <c r="BA2883" s="10">
        <v>-2.3146276939375401</v>
      </c>
      <c r="BB2883" s="9">
        <v>1.72916691696933E-2</v>
      </c>
      <c r="BC2883" s="9">
        <v>0.48436841121644703</v>
      </c>
      <c r="BD2883" s="9">
        <v>1.36112692598842E-2</v>
      </c>
      <c r="BE2883" s="9">
        <v>1.17152070722459E-3</v>
      </c>
      <c r="BF2883" s="9">
        <v>0.99979872090576805</v>
      </c>
      <c r="BG2883" s="9">
        <v>7.9073308591082203E-4</v>
      </c>
      <c r="BH2883" s="11" t="str">
        <f t="shared" si="387"/>
        <v/>
      </c>
      <c r="BI2883" s="11" t="str">
        <f t="shared" si="387"/>
        <v/>
      </c>
      <c r="BJ2883" s="11" t="str">
        <f t="shared" si="387"/>
        <v/>
      </c>
      <c r="BK2883" s="11" t="str">
        <f t="shared" si="385"/>
        <v/>
      </c>
      <c r="BL2883" s="11" t="str">
        <f t="shared" si="385"/>
        <v/>
      </c>
      <c r="BM2883" s="11" t="str">
        <f t="shared" si="385"/>
        <v>x</v>
      </c>
      <c r="BN2883" s="11" t="str">
        <f t="shared" si="381"/>
        <v>x</v>
      </c>
      <c r="BO2883" s="11" t="str">
        <f t="shared" si="382"/>
        <v>x</v>
      </c>
      <c r="BP2883" s="11" t="str">
        <f t="shared" si="383"/>
        <v/>
      </c>
      <c r="BR2883" s="11">
        <f t="shared" si="384"/>
        <v>2878</v>
      </c>
      <c r="BS2883" s="6" t="str">
        <f t="shared" si="384"/>
        <v>MA_10426003g0010</v>
      </c>
      <c r="BT2883" s="6" t="str">
        <f t="shared" si="384"/>
        <v>Pyruvate cytosolic isozyme</v>
      </c>
      <c r="BU2883" s="28">
        <f t="shared" si="388"/>
        <v>-1.8</v>
      </c>
      <c r="BV2883" s="28">
        <f t="shared" si="388"/>
        <v>1.3</v>
      </c>
      <c r="BW2883" s="28">
        <f t="shared" si="388"/>
        <v>-1.8</v>
      </c>
      <c r="BX2883" s="28">
        <f t="shared" si="386"/>
        <v>2.2999999999999998</v>
      </c>
      <c r="BY2883" s="28">
        <f t="shared" si="386"/>
        <v>1</v>
      </c>
      <c r="BZ2883" s="28" t="str">
        <f t="shared" si="386"/>
        <v>-2,3*</v>
      </c>
    </row>
    <row r="2884" spans="1:78">
      <c r="A2884" s="6">
        <v>2879</v>
      </c>
      <c r="B2884" s="6" t="s">
        <v>4983</v>
      </c>
      <c r="C2884" s="6" t="s">
        <v>4984</v>
      </c>
      <c r="D2884" s="6" t="str">
        <f t="shared" si="380"/>
        <v>Protein 2879 / MA_10429171g0010 / dipeptidyl-peptidase 5-like</v>
      </c>
      <c r="E2884" s="6">
        <v>3</v>
      </c>
      <c r="F2884" s="6">
        <v>3</v>
      </c>
      <c r="G2884" s="6">
        <v>3501901</v>
      </c>
      <c r="H2884" s="6">
        <v>2818715</v>
      </c>
      <c r="I2884" s="6">
        <v>2669829</v>
      </c>
      <c r="J2884" s="6">
        <v>4898828</v>
      </c>
      <c r="K2884" s="6">
        <v>2984128</v>
      </c>
      <c r="L2884" s="6">
        <v>1530495</v>
      </c>
      <c r="M2884" s="6">
        <v>1364965</v>
      </c>
      <c r="N2884" s="6">
        <v>1551049</v>
      </c>
      <c r="O2884" s="6">
        <v>1218146</v>
      </c>
      <c r="P2884" s="6">
        <v>3653893</v>
      </c>
      <c r="Q2884" s="6">
        <v>6554906</v>
      </c>
      <c r="R2884" s="6">
        <v>3046102</v>
      </c>
      <c r="S2884" s="6">
        <v>7944476</v>
      </c>
      <c r="T2884" s="6">
        <v>3428958</v>
      </c>
      <c r="U2884" s="6">
        <v>1087608</v>
      </c>
      <c r="V2884" s="6">
        <v>1369241</v>
      </c>
      <c r="W2884" s="6">
        <v>1261742</v>
      </c>
      <c r="X2884" s="6">
        <v>1425043</v>
      </c>
      <c r="Y2884" s="6">
        <v>1298186</v>
      </c>
      <c r="Z2884" s="8">
        <v>21.739706868164799</v>
      </c>
      <c r="AA2884" s="8">
        <v>21.426606183851</v>
      </c>
      <c r="AB2884" s="8">
        <v>21.348315910955201</v>
      </c>
      <c r="AC2884" s="8">
        <v>22.224005208178401</v>
      </c>
      <c r="AD2884" s="8">
        <v>21.508877988632001</v>
      </c>
      <c r="AE2884" s="8">
        <v>20.545566901032</v>
      </c>
      <c r="AF2884" s="8">
        <v>20.380432527814499</v>
      </c>
      <c r="AG2884" s="8">
        <v>20.5648128333515</v>
      </c>
      <c r="AH2884" s="8">
        <v>20.216255626092899</v>
      </c>
      <c r="AI2884" s="8">
        <v>21.801002956264501</v>
      </c>
      <c r="AJ2884" s="8">
        <v>22.644143661089899</v>
      </c>
      <c r="AK2884" s="8">
        <v>21.538532821205301</v>
      </c>
      <c r="AL2884" s="8">
        <v>22.9215206350739</v>
      </c>
      <c r="AM2884" s="8">
        <v>21.709338802684101</v>
      </c>
      <c r="AN2884" s="8">
        <v>20.0527272377137</v>
      </c>
      <c r="AO2884" s="8">
        <v>20.384944966909501</v>
      </c>
      <c r="AP2884" s="8">
        <v>20.266985508667499</v>
      </c>
      <c r="AQ2884" s="8">
        <v>20.442574021900398</v>
      </c>
      <c r="AR2884" s="8">
        <v>20.3080656722707</v>
      </c>
      <c r="AS2884" s="9">
        <v>2.5103637052473599E-5</v>
      </c>
      <c r="AT2884" s="9">
        <v>8.8468605892723408E-3</v>
      </c>
      <c r="AU2884" s="9">
        <v>2.8264730317164002E-6</v>
      </c>
      <c r="AV2884" s="10">
        <v>-2.33388821043645</v>
      </c>
      <c r="AW2884" s="10">
        <v>1.3883827478070501</v>
      </c>
      <c r="AX2884" s="10">
        <v>-2.5640829775290599</v>
      </c>
      <c r="AY2884" s="10">
        <v>3.2403301266802398</v>
      </c>
      <c r="AZ2884" s="10">
        <v>-1.09863144518373</v>
      </c>
      <c r="BA2884" s="10">
        <v>-3.5599285699470902</v>
      </c>
      <c r="BB2884" s="9">
        <v>1.2736247385650701E-3</v>
      </c>
      <c r="BC2884" s="9">
        <v>0.24688573405373401</v>
      </c>
      <c r="BD2884" s="9">
        <v>2.5711951801399302E-4</v>
      </c>
      <c r="BE2884" s="9">
        <v>4.4114921824434099E-5</v>
      </c>
      <c r="BF2884" s="9">
        <v>0.95066803861257898</v>
      </c>
      <c r="BG2884" s="9">
        <v>9.0616455170611198E-6</v>
      </c>
      <c r="BH2884" s="11" t="str">
        <f t="shared" si="387"/>
        <v/>
      </c>
      <c r="BI2884" s="11" t="str">
        <f t="shared" si="387"/>
        <v/>
      </c>
      <c r="BJ2884" s="11" t="str">
        <f t="shared" si="387"/>
        <v>x</v>
      </c>
      <c r="BK2884" s="11" t="str">
        <f t="shared" si="385"/>
        <v>x</v>
      </c>
      <c r="BL2884" s="11" t="str">
        <f t="shared" si="385"/>
        <v/>
      </c>
      <c r="BM2884" s="11" t="str">
        <f t="shared" si="385"/>
        <v>x</v>
      </c>
      <c r="BN2884" s="11" t="str">
        <f t="shared" si="381"/>
        <v>x</v>
      </c>
      <c r="BO2884" s="11" t="str">
        <f t="shared" si="382"/>
        <v>x</v>
      </c>
      <c r="BP2884" s="11" t="str">
        <f t="shared" si="383"/>
        <v/>
      </c>
      <c r="BR2884" s="11">
        <f t="shared" si="384"/>
        <v>2879</v>
      </c>
      <c r="BS2884" s="6" t="str">
        <f t="shared" si="384"/>
        <v>MA_10429171g0010</v>
      </c>
      <c r="BT2884" s="6" t="str">
        <f t="shared" si="384"/>
        <v>dipeptidyl-peptidase 5-like</v>
      </c>
      <c r="BU2884" s="28">
        <f t="shared" si="388"/>
        <v>-2.2999999999999998</v>
      </c>
      <c r="BV2884" s="28">
        <f t="shared" si="388"/>
        <v>1.4</v>
      </c>
      <c r="BW2884" s="28" t="str">
        <f t="shared" si="388"/>
        <v>-2,6*</v>
      </c>
      <c r="BX2884" s="28" t="str">
        <f t="shared" si="386"/>
        <v>3,2*</v>
      </c>
      <c r="BY2884" s="28">
        <f t="shared" si="386"/>
        <v>-1.1000000000000001</v>
      </c>
      <c r="BZ2884" s="28" t="str">
        <f t="shared" si="386"/>
        <v>-3,6*</v>
      </c>
    </row>
    <row r="2885" spans="1:78">
      <c r="A2885" s="6">
        <v>2880</v>
      </c>
      <c r="B2885" s="6" t="s">
        <v>4985</v>
      </c>
      <c r="C2885" s="6" t="s">
        <v>298</v>
      </c>
      <c r="D2885" s="6" t="str">
        <f t="shared" si="380"/>
        <v>Protein 2880 / MA_327524g0010 / chaperone 1</v>
      </c>
      <c r="E2885" s="6">
        <v>2</v>
      </c>
      <c r="F2885" s="6">
        <v>1</v>
      </c>
      <c r="G2885" s="6">
        <v>426056</v>
      </c>
      <c r="H2885" s="6">
        <v>831009</v>
      </c>
      <c r="I2885" s="6">
        <v>432594</v>
      </c>
      <c r="J2885" s="6">
        <v>350952</v>
      </c>
      <c r="K2885" s="6">
        <v>572927</v>
      </c>
      <c r="L2885" s="6">
        <v>633335</v>
      </c>
      <c r="M2885" s="6">
        <v>267709</v>
      </c>
      <c r="N2885" s="6">
        <v>502618</v>
      </c>
      <c r="O2885" s="6">
        <v>510749</v>
      </c>
      <c r="P2885" s="6">
        <v>286907</v>
      </c>
      <c r="Q2885" s="6">
        <v>614406</v>
      </c>
      <c r="R2885" s="6">
        <v>534236</v>
      </c>
      <c r="S2885" s="6">
        <v>528624</v>
      </c>
      <c r="T2885" s="6">
        <v>255955</v>
      </c>
      <c r="U2885" s="6">
        <v>681397</v>
      </c>
      <c r="V2885" s="6">
        <v>742840</v>
      </c>
      <c r="W2885" s="6">
        <v>733563</v>
      </c>
      <c r="X2885" s="6">
        <v>795859</v>
      </c>
      <c r="Y2885" s="6">
        <v>720506</v>
      </c>
      <c r="Z2885" s="8">
        <v>18.700683542476099</v>
      </c>
      <c r="AA2885" s="8">
        <v>19.6645045762039</v>
      </c>
      <c r="AB2885" s="8">
        <v>18.722654129957998</v>
      </c>
      <c r="AC2885" s="8">
        <v>18.4209141998459</v>
      </c>
      <c r="AD2885" s="8">
        <v>19.127991802865399</v>
      </c>
      <c r="AE2885" s="8">
        <v>19.272609283720101</v>
      </c>
      <c r="AF2885" s="8">
        <v>18.030306115608699</v>
      </c>
      <c r="AG2885" s="8">
        <v>18.9391028130763</v>
      </c>
      <c r="AH2885" s="8">
        <v>18.962254948732699</v>
      </c>
      <c r="AI2885" s="8">
        <v>18.130223642062699</v>
      </c>
      <c r="AJ2885" s="8">
        <v>19.228832779245799</v>
      </c>
      <c r="AK2885" s="8">
        <v>19.027117671060399</v>
      </c>
      <c r="AL2885" s="8">
        <v>19.0118824005419</v>
      </c>
      <c r="AM2885" s="8">
        <v>17.965530663632901</v>
      </c>
      <c r="AN2885" s="8">
        <v>19.378136070103199</v>
      </c>
      <c r="AO2885" s="8">
        <v>19.502691977173701</v>
      </c>
      <c r="AP2885" s="8">
        <v>19.484561347471899</v>
      </c>
      <c r="AQ2885" s="8">
        <v>19.602153329804501</v>
      </c>
      <c r="AR2885" s="8">
        <v>19.4586509189024</v>
      </c>
      <c r="AS2885" s="9">
        <v>9.1046746222582395E-2</v>
      </c>
      <c r="AT2885" s="9">
        <v>1</v>
      </c>
      <c r="AU2885" s="9">
        <v>6.4553847293379499E-2</v>
      </c>
      <c r="AV2885" s="10">
        <v>-1.0914767203250899</v>
      </c>
      <c r="AW2885" s="10">
        <v>-1.19303156903112</v>
      </c>
      <c r="AX2885" s="10">
        <v>1.47211367438726</v>
      </c>
      <c r="AY2885" s="10">
        <v>-1.0930435315888301</v>
      </c>
      <c r="AZ2885" s="10">
        <v>1.6067778052659301</v>
      </c>
      <c r="BA2885" s="10">
        <v>1.7562780867464101</v>
      </c>
      <c r="BB2885" s="9">
        <v>0.97593328913199096</v>
      </c>
      <c r="BC2885" s="9">
        <v>0.81689202362867097</v>
      </c>
      <c r="BD2885" s="9">
        <v>0.26120327420832201</v>
      </c>
      <c r="BE2885" s="9">
        <v>0.97479194214524401</v>
      </c>
      <c r="BF2885" s="9">
        <v>0.162551480196888</v>
      </c>
      <c r="BG2885" s="9">
        <v>5.8654223911716201E-2</v>
      </c>
      <c r="BH2885" s="11" t="str">
        <f t="shared" si="387"/>
        <v/>
      </c>
      <c r="BI2885" s="11" t="str">
        <f t="shared" si="387"/>
        <v/>
      </c>
      <c r="BJ2885" s="11" t="str">
        <f t="shared" si="387"/>
        <v/>
      </c>
      <c r="BK2885" s="11" t="str">
        <f t="shared" si="385"/>
        <v/>
      </c>
      <c r="BL2885" s="11" t="str">
        <f t="shared" si="385"/>
        <v/>
      </c>
      <c r="BM2885" s="11" t="str">
        <f t="shared" si="385"/>
        <v/>
      </c>
      <c r="BN2885" s="11" t="str">
        <f t="shared" si="381"/>
        <v/>
      </c>
      <c r="BO2885" s="11" t="str">
        <f t="shared" si="382"/>
        <v/>
      </c>
      <c r="BP2885" s="11" t="str">
        <f t="shared" si="383"/>
        <v/>
      </c>
      <c r="BR2885" s="11">
        <f t="shared" si="384"/>
        <v>2880</v>
      </c>
      <c r="BS2885" s="6" t="str">
        <f t="shared" si="384"/>
        <v>MA_327524g0010</v>
      </c>
      <c r="BT2885" s="6" t="str">
        <f t="shared" si="384"/>
        <v>chaperone 1</v>
      </c>
      <c r="BU2885" s="28">
        <f t="shared" si="388"/>
        <v>-1.1000000000000001</v>
      </c>
      <c r="BV2885" s="28">
        <f t="shared" si="388"/>
        <v>-1.2</v>
      </c>
      <c r="BW2885" s="28">
        <f t="shared" si="388"/>
        <v>1.5</v>
      </c>
      <c r="BX2885" s="28">
        <f t="shared" si="386"/>
        <v>-1.1000000000000001</v>
      </c>
      <c r="BY2885" s="28">
        <f t="shared" si="386"/>
        <v>1.6</v>
      </c>
      <c r="BZ2885" s="28">
        <f t="shared" si="386"/>
        <v>1.8</v>
      </c>
    </row>
    <row r="2886" spans="1:78">
      <c r="A2886" s="6">
        <v>2881</v>
      </c>
      <c r="B2886" s="6" t="s">
        <v>4986</v>
      </c>
      <c r="C2886" s="6" t="s">
        <v>4987</v>
      </c>
      <c r="D2886" s="6" t="str">
        <f t="shared" ref="D2886:D2949" si="389">CONCATENATE("Protein ",A2886," / ",B2886," / ",C2886)</f>
        <v>Protein 2881 / MA_66347g0010 / ATP-dependent 6-phosphofructokinase 3-like</v>
      </c>
      <c r="E2886" s="6">
        <v>3</v>
      </c>
      <c r="F2886" s="6">
        <v>2</v>
      </c>
      <c r="G2886" s="6">
        <v>5906498</v>
      </c>
      <c r="H2886" s="6">
        <v>4130260</v>
      </c>
      <c r="I2886" s="6">
        <v>3105620</v>
      </c>
      <c r="J2886" s="6">
        <v>4961632</v>
      </c>
      <c r="K2886" s="6">
        <v>3773767</v>
      </c>
      <c r="L2886" s="6">
        <v>2742405</v>
      </c>
      <c r="M2886" s="6">
        <v>2910260</v>
      </c>
      <c r="N2886" s="6">
        <v>2751379</v>
      </c>
      <c r="O2886" s="6">
        <v>2995657</v>
      </c>
      <c r="P2886" s="6">
        <v>3740883</v>
      </c>
      <c r="Q2886" s="6">
        <v>4059648</v>
      </c>
      <c r="R2886" s="6">
        <v>3879580</v>
      </c>
      <c r="S2886" s="6">
        <v>5373985</v>
      </c>
      <c r="T2886" s="6">
        <v>3776275</v>
      </c>
      <c r="U2886" s="6">
        <v>2853977</v>
      </c>
      <c r="V2886" s="6">
        <v>2675834</v>
      </c>
      <c r="W2886" s="6">
        <v>2989474</v>
      </c>
      <c r="X2886" s="6">
        <v>3208346</v>
      </c>
      <c r="Y2886" s="6">
        <v>2722408</v>
      </c>
      <c r="Z2886" s="8">
        <v>22.4938715701986</v>
      </c>
      <c r="AA2886" s="8">
        <v>21.977801171526799</v>
      </c>
      <c r="AB2886" s="8">
        <v>21.566449883384799</v>
      </c>
      <c r="AC2886" s="8">
        <v>22.2423833050658</v>
      </c>
      <c r="AD2886" s="8">
        <v>21.847573920105301</v>
      </c>
      <c r="AE2886" s="8">
        <v>21.387010214236099</v>
      </c>
      <c r="AF2886" s="8">
        <v>21.472716617287499</v>
      </c>
      <c r="AG2886" s="8">
        <v>21.391723452620401</v>
      </c>
      <c r="AH2886" s="8">
        <v>21.514441015307899</v>
      </c>
      <c r="AI2886" s="8">
        <v>21.8349474141332</v>
      </c>
      <c r="AJ2886" s="8">
        <v>21.952923210362702</v>
      </c>
      <c r="AK2886" s="8">
        <v>21.8874690452637</v>
      </c>
      <c r="AL2886" s="8">
        <v>22.357560863794799</v>
      </c>
      <c r="AM2886" s="8">
        <v>21.848532399355001</v>
      </c>
      <c r="AN2886" s="8">
        <v>21.4445422776068</v>
      </c>
      <c r="AO2886" s="8">
        <v>21.351557187992199</v>
      </c>
      <c r="AP2886" s="8">
        <v>21.511460232895299</v>
      </c>
      <c r="AQ2886" s="8">
        <v>21.613398305121599</v>
      </c>
      <c r="AR2886" s="8">
        <v>21.3764518652135</v>
      </c>
      <c r="AS2886" s="9">
        <v>2.67860984116423E-3</v>
      </c>
      <c r="AT2886" s="9">
        <v>1</v>
      </c>
      <c r="AU2886" s="9">
        <v>9.3055556913850196E-4</v>
      </c>
      <c r="AV2886" s="10">
        <v>-1.49914834090492</v>
      </c>
      <c r="AW2886" s="10">
        <v>-1.03478380731169</v>
      </c>
      <c r="AX2886" s="10">
        <v>-1.48055080391572</v>
      </c>
      <c r="AY2886" s="10">
        <v>1.4487551219028301</v>
      </c>
      <c r="AZ2886" s="10">
        <v>1.0125612285238801</v>
      </c>
      <c r="BA2886" s="10">
        <v>-1.43078273302528</v>
      </c>
      <c r="BB2886" s="9">
        <v>7.2985224301643798E-3</v>
      </c>
      <c r="BC2886" s="9">
        <v>0.98508594092008495</v>
      </c>
      <c r="BD2886" s="9">
        <v>5.8965218749247299E-3</v>
      </c>
      <c r="BE2886" s="9">
        <v>1.38899479765804E-2</v>
      </c>
      <c r="BF2886" s="9">
        <v>0.99936239782129299</v>
      </c>
      <c r="BG2886" s="9">
        <v>1.1674986681108401E-2</v>
      </c>
      <c r="BH2886" s="11" t="str">
        <f t="shared" si="387"/>
        <v/>
      </c>
      <c r="BI2886" s="11" t="str">
        <f t="shared" si="387"/>
        <v/>
      </c>
      <c r="BJ2886" s="11" t="str">
        <f t="shared" si="387"/>
        <v/>
      </c>
      <c r="BK2886" s="11" t="str">
        <f t="shared" si="385"/>
        <v/>
      </c>
      <c r="BL2886" s="11" t="str">
        <f t="shared" si="385"/>
        <v/>
      </c>
      <c r="BM2886" s="11" t="str">
        <f t="shared" si="385"/>
        <v/>
      </c>
      <c r="BN2886" s="11" t="str">
        <f t="shared" si="381"/>
        <v/>
      </c>
      <c r="BO2886" s="11" t="str">
        <f t="shared" si="382"/>
        <v/>
      </c>
      <c r="BP2886" s="11" t="str">
        <f t="shared" si="383"/>
        <v/>
      </c>
      <c r="BR2886" s="11">
        <f t="shared" si="384"/>
        <v>2881</v>
      </c>
      <c r="BS2886" s="6" t="str">
        <f t="shared" si="384"/>
        <v>MA_66347g0010</v>
      </c>
      <c r="BT2886" s="6" t="str">
        <f t="shared" si="384"/>
        <v>ATP-dependent 6-phosphofructokinase 3-like</v>
      </c>
      <c r="BU2886" s="28">
        <f t="shared" si="388"/>
        <v>-1.5</v>
      </c>
      <c r="BV2886" s="28">
        <f t="shared" si="388"/>
        <v>-1</v>
      </c>
      <c r="BW2886" s="28">
        <f t="shared" si="388"/>
        <v>-1.5</v>
      </c>
      <c r="BX2886" s="28">
        <f t="shared" si="386"/>
        <v>1.4</v>
      </c>
      <c r="BY2886" s="28">
        <f t="shared" si="386"/>
        <v>1</v>
      </c>
      <c r="BZ2886" s="28">
        <f t="shared" si="386"/>
        <v>-1.4</v>
      </c>
    </row>
    <row r="2887" spans="1:78">
      <c r="A2887" s="6">
        <v>2882</v>
      </c>
      <c r="B2887" s="6" t="s">
        <v>4988</v>
      </c>
      <c r="C2887" s="6" t="s">
        <v>2524</v>
      </c>
      <c r="D2887" s="6" t="str">
        <f t="shared" si="389"/>
        <v>Protein 2882 / MA_33386g0010 / fatty-acid-binding 1</v>
      </c>
      <c r="E2887" s="6">
        <v>3</v>
      </c>
      <c r="F2887" s="6">
        <v>2</v>
      </c>
      <c r="G2887" s="6">
        <v>1707985</v>
      </c>
      <c r="H2887" s="6">
        <v>1620980</v>
      </c>
      <c r="I2887" s="6">
        <v>1875989</v>
      </c>
      <c r="J2887" s="6">
        <v>1478402</v>
      </c>
      <c r="K2887" s="6">
        <v>1832559</v>
      </c>
      <c r="L2887" s="6">
        <v>2469912</v>
      </c>
      <c r="M2887" s="6">
        <v>1991416</v>
      </c>
      <c r="N2887" s="6">
        <v>2174544</v>
      </c>
      <c r="O2887" s="6">
        <v>2114229</v>
      </c>
      <c r="P2887" s="6">
        <v>1658823</v>
      </c>
      <c r="Q2887" s="6">
        <v>1892601</v>
      </c>
      <c r="R2887" s="6">
        <v>2506254</v>
      </c>
      <c r="S2887" s="6">
        <v>1794333</v>
      </c>
      <c r="T2887" s="6">
        <v>2400162</v>
      </c>
      <c r="U2887" s="6">
        <v>2302773</v>
      </c>
      <c r="V2887" s="6">
        <v>2805713</v>
      </c>
      <c r="W2887" s="6">
        <v>2576070</v>
      </c>
      <c r="X2887" s="6">
        <v>2329516</v>
      </c>
      <c r="Y2887" s="6">
        <v>2350766</v>
      </c>
      <c r="Z2887" s="8">
        <v>20.703863874188499</v>
      </c>
      <c r="AA2887" s="8">
        <v>20.628434860007602</v>
      </c>
      <c r="AB2887" s="8">
        <v>20.8392199378534</v>
      </c>
      <c r="AC2887" s="8">
        <v>20.495607182887301</v>
      </c>
      <c r="AD2887" s="8">
        <v>20.8054282165985</v>
      </c>
      <c r="AE2887" s="8">
        <v>21.236028210557102</v>
      </c>
      <c r="AF2887" s="8">
        <v>20.925363195930998</v>
      </c>
      <c r="AG2887" s="8">
        <v>21.052281470096499</v>
      </c>
      <c r="AH2887" s="8">
        <v>21.011700218169398</v>
      </c>
      <c r="AI2887" s="8">
        <v>20.6617285251506</v>
      </c>
      <c r="AJ2887" s="8">
        <v>20.851938862037699</v>
      </c>
      <c r="AK2887" s="8">
        <v>21.2571012034456</v>
      </c>
      <c r="AL2887" s="8">
        <v>20.7750162259509</v>
      </c>
      <c r="AM2887" s="8">
        <v>21.1947003537867</v>
      </c>
      <c r="AN2887" s="8">
        <v>21.134940771199499</v>
      </c>
      <c r="AO2887" s="8">
        <v>21.419936010693601</v>
      </c>
      <c r="AP2887" s="8">
        <v>21.2967403659136</v>
      </c>
      <c r="AQ2887" s="8">
        <v>21.151598808781699</v>
      </c>
      <c r="AR2887" s="8">
        <v>21.164699506681199</v>
      </c>
      <c r="AS2887" s="9">
        <v>4.7356374996970398E-3</v>
      </c>
      <c r="AT2887" s="9">
        <v>1</v>
      </c>
      <c r="AU2887" s="9">
        <v>1.89774696173339E-3</v>
      </c>
      <c r="AV2887" s="10">
        <v>1.28505709472833</v>
      </c>
      <c r="AW2887" s="10">
        <v>1.1921668971868</v>
      </c>
      <c r="AX2887" s="10">
        <v>1.4530378442643299</v>
      </c>
      <c r="AY2887" s="10">
        <v>-1.0779171085531101</v>
      </c>
      <c r="AZ2887" s="10">
        <v>1.1307185106600399</v>
      </c>
      <c r="BA2887" s="10">
        <v>1.21882082759815</v>
      </c>
      <c r="BB2887" s="9">
        <v>3.5710798916955402E-2</v>
      </c>
      <c r="BC2887" s="9">
        <v>0.14846087227336</v>
      </c>
      <c r="BD2887" s="9">
        <v>1.1173368127245201E-3</v>
      </c>
      <c r="BE2887" s="9">
        <v>0.79709952826875397</v>
      </c>
      <c r="BF2887" s="9">
        <v>0.46234098642389299</v>
      </c>
      <c r="BG2887" s="9">
        <v>9.0256172501048199E-2</v>
      </c>
      <c r="BH2887" s="11" t="str">
        <f t="shared" si="387"/>
        <v/>
      </c>
      <c r="BI2887" s="11" t="str">
        <f t="shared" si="387"/>
        <v/>
      </c>
      <c r="BJ2887" s="11" t="str">
        <f t="shared" si="387"/>
        <v/>
      </c>
      <c r="BK2887" s="11" t="str">
        <f t="shared" si="385"/>
        <v/>
      </c>
      <c r="BL2887" s="11" t="str">
        <f t="shared" si="385"/>
        <v/>
      </c>
      <c r="BM2887" s="11" t="str">
        <f t="shared" si="385"/>
        <v/>
      </c>
      <c r="BN2887" s="11" t="str">
        <f t="shared" ref="BN2887:BN2950" si="390">IF(BH2887="x","x",IF(BI2887="x","x",IF(BJ2887="x","x",IF(BK2887="x","x",IF(BL2887="x","x",IF(BM2887="x","x",""))))))</f>
        <v/>
      </c>
      <c r="BO2887" s="11" t="str">
        <f t="shared" ref="BO2887:BO2950" si="391">IF((AND(BN2887="x",AS2887&lt;$E$2)),"x","")</f>
        <v/>
      </c>
      <c r="BP2887" s="11" t="str">
        <f t="shared" ref="BP2887:BP2950" si="392">IF(SUM(Z2887:AD2887)=0,"x",IF(SUM(AE2887:AH2887)=0,"x",IF(SUM(AI2887:AM2887)=0,"x",IF(SUM(AN2887:AR2887)=0,"x",""))))</f>
        <v/>
      </c>
      <c r="BR2887" s="11">
        <f t="shared" si="384"/>
        <v>2882</v>
      </c>
      <c r="BS2887" s="6" t="str">
        <f t="shared" si="384"/>
        <v>MA_33386g0010</v>
      </c>
      <c r="BT2887" s="6" t="str">
        <f t="shared" si="384"/>
        <v>fatty-acid-binding 1</v>
      </c>
      <c r="BU2887" s="28">
        <f t="shared" si="388"/>
        <v>1.3</v>
      </c>
      <c r="BV2887" s="28">
        <f t="shared" si="388"/>
        <v>1.2</v>
      </c>
      <c r="BW2887" s="28">
        <f t="shared" si="388"/>
        <v>1.5</v>
      </c>
      <c r="BX2887" s="28">
        <f t="shared" si="386"/>
        <v>-1.1000000000000001</v>
      </c>
      <c r="BY2887" s="28">
        <f t="shared" si="386"/>
        <v>1.1000000000000001</v>
      </c>
      <c r="BZ2887" s="28">
        <f t="shared" si="386"/>
        <v>1.2</v>
      </c>
    </row>
    <row r="2888" spans="1:78">
      <c r="A2888" s="6">
        <v>2883</v>
      </c>
      <c r="B2888" s="6" t="s">
        <v>4989</v>
      </c>
      <c r="C2888" s="6" t="s">
        <v>4990</v>
      </c>
      <c r="D2888" s="6" t="str">
        <f t="shared" si="389"/>
        <v>Protein 2883 / MA_101658g0010 / oxalate-- ligase-like</v>
      </c>
      <c r="E2888" s="6">
        <v>2</v>
      </c>
      <c r="F2888" s="6">
        <v>2</v>
      </c>
      <c r="G2888" s="6">
        <v>1225304</v>
      </c>
      <c r="H2888" s="6">
        <v>949266</v>
      </c>
      <c r="I2888" s="6">
        <v>1098954</v>
      </c>
      <c r="J2888" s="6">
        <v>825316</v>
      </c>
      <c r="K2888" s="6">
        <v>1136363</v>
      </c>
      <c r="L2888" s="6">
        <v>773897</v>
      </c>
      <c r="M2888" s="6">
        <v>429724</v>
      </c>
      <c r="N2888" s="6">
        <v>669829</v>
      </c>
      <c r="O2888" s="6">
        <v>843946</v>
      </c>
      <c r="P2888" s="6">
        <v>316031</v>
      </c>
      <c r="Q2888" s="6">
        <v>1276800</v>
      </c>
      <c r="R2888" s="6">
        <v>385463</v>
      </c>
      <c r="S2888" s="6">
        <v>1775297</v>
      </c>
      <c r="T2888" s="6">
        <v>381195</v>
      </c>
      <c r="U2888" s="6">
        <v>1019028</v>
      </c>
      <c r="V2888" s="6">
        <v>1214128</v>
      </c>
      <c r="W2888" s="6">
        <v>995636</v>
      </c>
      <c r="X2888" s="6">
        <v>1281267</v>
      </c>
      <c r="Y2888" s="6">
        <v>1109999</v>
      </c>
      <c r="Z2888" s="8">
        <v>20.2247082980474</v>
      </c>
      <c r="AA2888" s="8">
        <v>19.856452885295798</v>
      </c>
      <c r="AB2888" s="8">
        <v>20.0676995685678</v>
      </c>
      <c r="AC2888" s="8">
        <v>19.654587083910499</v>
      </c>
      <c r="AD2888" s="8">
        <v>20.115992332552199</v>
      </c>
      <c r="AE2888" s="8">
        <v>19.561782041481699</v>
      </c>
      <c r="AF2888" s="8">
        <v>18.713050828030099</v>
      </c>
      <c r="AG2888" s="8">
        <v>19.3534333127844</v>
      </c>
      <c r="AH2888" s="8">
        <v>19.686791165283299</v>
      </c>
      <c r="AI2888" s="8">
        <v>18.269706556107199</v>
      </c>
      <c r="AJ2888" s="8">
        <v>20.2841011259971</v>
      </c>
      <c r="AK2888" s="8">
        <v>18.556232859146899</v>
      </c>
      <c r="AL2888" s="8">
        <v>20.759628971171701</v>
      </c>
      <c r="AM2888" s="8">
        <v>18.540169670488101</v>
      </c>
      <c r="AN2888" s="8">
        <v>19.958762262541502</v>
      </c>
      <c r="AO2888" s="8">
        <v>20.211489095720701</v>
      </c>
      <c r="AP2888" s="8">
        <v>19.9252588703669</v>
      </c>
      <c r="AQ2888" s="8">
        <v>20.289139715915301</v>
      </c>
      <c r="AR2888" s="8">
        <v>20.082126946173702</v>
      </c>
      <c r="AS2888" s="9">
        <v>0.17907781193581601</v>
      </c>
      <c r="AT2888" s="9">
        <v>1</v>
      </c>
      <c r="AU2888" s="9">
        <v>0.14169798505414799</v>
      </c>
      <c r="AV2888" s="10">
        <v>-1.5747509666150199</v>
      </c>
      <c r="AW2888" s="10">
        <v>-1.62666841435146</v>
      </c>
      <c r="AX2888" s="10">
        <v>1.07882984962073</v>
      </c>
      <c r="AY2888" s="10">
        <v>-1.03296867176912</v>
      </c>
      <c r="AZ2888" s="10">
        <v>1.6988883485033801</v>
      </c>
      <c r="BA2888" s="10">
        <v>1.7548984408375701</v>
      </c>
      <c r="BB2888" s="9">
        <v>0.44834434001835699</v>
      </c>
      <c r="BC2888" s="9">
        <v>0.34227143324333398</v>
      </c>
      <c r="BD2888" s="9">
        <v>0.99281025978564397</v>
      </c>
      <c r="BE2888" s="9">
        <v>0.99951623211240903</v>
      </c>
      <c r="BF2888" s="9">
        <v>0.320723832602545</v>
      </c>
      <c r="BG2888" s="9">
        <v>0.23051547793931301</v>
      </c>
      <c r="BH2888" s="11" t="str">
        <f t="shared" si="387"/>
        <v/>
      </c>
      <c r="BI2888" s="11" t="str">
        <f t="shared" si="387"/>
        <v/>
      </c>
      <c r="BJ2888" s="11" t="str">
        <f t="shared" si="387"/>
        <v/>
      </c>
      <c r="BK2888" s="11" t="str">
        <f t="shared" si="385"/>
        <v/>
      </c>
      <c r="BL2888" s="11" t="str">
        <f t="shared" si="385"/>
        <v/>
      </c>
      <c r="BM2888" s="11" t="str">
        <f t="shared" si="385"/>
        <v/>
      </c>
      <c r="BN2888" s="11" t="str">
        <f t="shared" si="390"/>
        <v/>
      </c>
      <c r="BO2888" s="11" t="str">
        <f t="shared" si="391"/>
        <v/>
      </c>
      <c r="BP2888" s="11" t="str">
        <f t="shared" si="392"/>
        <v/>
      </c>
      <c r="BR2888" s="11">
        <f t="shared" si="384"/>
        <v>2883</v>
      </c>
      <c r="BS2888" s="6" t="str">
        <f t="shared" si="384"/>
        <v>MA_101658g0010</v>
      </c>
      <c r="BT2888" s="6" t="str">
        <f t="shared" si="384"/>
        <v>oxalate-- ligase-like</v>
      </c>
      <c r="BU2888" s="28">
        <f t="shared" si="388"/>
        <v>-1.6</v>
      </c>
      <c r="BV2888" s="28">
        <f t="shared" si="388"/>
        <v>-1.6</v>
      </c>
      <c r="BW2888" s="28">
        <f t="shared" si="388"/>
        <v>1.1000000000000001</v>
      </c>
      <c r="BX2888" s="28">
        <f t="shared" si="386"/>
        <v>-1</v>
      </c>
      <c r="BY2888" s="28">
        <f t="shared" si="386"/>
        <v>1.7</v>
      </c>
      <c r="BZ2888" s="28">
        <f t="shared" si="386"/>
        <v>1.8</v>
      </c>
    </row>
    <row r="2889" spans="1:78">
      <c r="A2889" s="6">
        <v>2884</v>
      </c>
      <c r="B2889" s="6" t="s">
        <v>4991</v>
      </c>
      <c r="C2889" s="6" t="s">
        <v>4992</v>
      </c>
      <c r="D2889" s="6" t="str">
        <f t="shared" si="389"/>
        <v>Protein 2884 / MA_785651g0010 / ER membrane complex subunit 2-A-like</v>
      </c>
      <c r="E2889" s="6">
        <v>2</v>
      </c>
      <c r="F2889" s="6">
        <v>2</v>
      </c>
      <c r="G2889" s="6">
        <v>3646145</v>
      </c>
      <c r="H2889" s="6">
        <v>2255641</v>
      </c>
      <c r="I2889" s="6">
        <v>3709772</v>
      </c>
      <c r="J2889" s="6">
        <v>1124375</v>
      </c>
      <c r="K2889" s="6">
        <v>4405753</v>
      </c>
      <c r="L2889" s="6">
        <v>4810034</v>
      </c>
      <c r="M2889" s="6">
        <v>4646042</v>
      </c>
      <c r="N2889" s="6">
        <v>5185056</v>
      </c>
      <c r="O2889" s="6">
        <v>5171952</v>
      </c>
      <c r="P2889" s="6">
        <v>584939</v>
      </c>
      <c r="Q2889" s="6">
        <v>2931695</v>
      </c>
      <c r="R2889" s="6">
        <v>1519601</v>
      </c>
      <c r="S2889" s="6">
        <v>1205472</v>
      </c>
      <c r="T2889" s="6">
        <v>1689349</v>
      </c>
      <c r="U2889" s="6">
        <v>4183566</v>
      </c>
      <c r="V2889" s="6">
        <v>3453124</v>
      </c>
      <c r="W2889" s="6">
        <v>3850380</v>
      </c>
      <c r="X2889" s="6">
        <v>4624681</v>
      </c>
      <c r="Y2889" s="6">
        <v>4118411</v>
      </c>
      <c r="Z2889" s="8">
        <v>21.7979405049802</v>
      </c>
      <c r="AA2889" s="8">
        <v>21.105106040991199</v>
      </c>
      <c r="AB2889" s="8">
        <v>21.8228990918637</v>
      </c>
      <c r="AC2889" s="8">
        <v>20.100691850800899</v>
      </c>
      <c r="AD2889" s="8">
        <v>22.070957184729799</v>
      </c>
      <c r="AE2889" s="8">
        <v>22.197615661127799</v>
      </c>
      <c r="AF2889" s="8">
        <v>22.147570765424799</v>
      </c>
      <c r="AG2889" s="8">
        <v>22.3059281399415</v>
      </c>
      <c r="AH2889" s="8">
        <v>22.302277455129101</v>
      </c>
      <c r="AI2889" s="8">
        <v>19.157926656421601</v>
      </c>
      <c r="AJ2889" s="8">
        <v>21.4833035892776</v>
      </c>
      <c r="AK2889" s="8">
        <v>20.535261135830702</v>
      </c>
      <c r="AL2889" s="8">
        <v>20.2011667105755</v>
      </c>
      <c r="AM2889" s="8">
        <v>20.6880359723936</v>
      </c>
      <c r="AN2889" s="8">
        <v>21.996301764569701</v>
      </c>
      <c r="AO2889" s="8">
        <v>21.719470710921499</v>
      </c>
      <c r="AP2889" s="8">
        <v>21.876569403979001</v>
      </c>
      <c r="AQ2889" s="8">
        <v>22.140922424555299</v>
      </c>
      <c r="AR2889" s="8">
        <v>21.973656381342401</v>
      </c>
      <c r="AS2889" s="9">
        <v>4.5648935793272498E-3</v>
      </c>
      <c r="AT2889" s="9">
        <v>1</v>
      </c>
      <c r="AU2889" s="9">
        <v>1.8028423408548899E-3</v>
      </c>
      <c r="AV2889" s="10">
        <v>1.81356577542402</v>
      </c>
      <c r="AW2889" s="10">
        <v>-1.9539318127171099</v>
      </c>
      <c r="AX2889" s="10">
        <v>1.47617647331607</v>
      </c>
      <c r="AY2889" s="10">
        <v>-3.5435838630559702</v>
      </c>
      <c r="AZ2889" s="10">
        <v>-1.2285562114061099</v>
      </c>
      <c r="BA2889" s="10">
        <v>2.8843481723968201</v>
      </c>
      <c r="BB2889" s="9">
        <v>0.19516984543573301</v>
      </c>
      <c r="BC2889" s="9">
        <v>9.7743965003209504E-2</v>
      </c>
      <c r="BD2889" s="9">
        <v>0.48245242113094999</v>
      </c>
      <c r="BE2889" s="9">
        <v>2.2199724358645798E-3</v>
      </c>
      <c r="BF2889" s="9">
        <v>0.88399558010774304</v>
      </c>
      <c r="BG2889" s="9">
        <v>5.9321476792082396E-3</v>
      </c>
      <c r="BH2889" s="11" t="str">
        <f t="shared" si="387"/>
        <v/>
      </c>
      <c r="BI2889" s="11" t="str">
        <f t="shared" si="387"/>
        <v/>
      </c>
      <c r="BJ2889" s="11" t="str">
        <f t="shared" si="387"/>
        <v/>
      </c>
      <c r="BK2889" s="11" t="str">
        <f t="shared" si="385"/>
        <v/>
      </c>
      <c r="BL2889" s="11" t="str">
        <f t="shared" si="385"/>
        <v/>
      </c>
      <c r="BM2889" s="11" t="str">
        <f t="shared" si="385"/>
        <v/>
      </c>
      <c r="BN2889" s="11" t="str">
        <f t="shared" si="390"/>
        <v/>
      </c>
      <c r="BO2889" s="11" t="str">
        <f t="shared" si="391"/>
        <v/>
      </c>
      <c r="BP2889" s="11" t="str">
        <f t="shared" si="392"/>
        <v/>
      </c>
      <c r="BR2889" s="11">
        <f t="shared" si="384"/>
        <v>2884</v>
      </c>
      <c r="BS2889" s="6" t="str">
        <f t="shared" si="384"/>
        <v>MA_785651g0010</v>
      </c>
      <c r="BT2889" s="6" t="str">
        <f t="shared" si="384"/>
        <v>ER membrane complex subunit 2-A-like</v>
      </c>
      <c r="BU2889" s="28">
        <f t="shared" si="388"/>
        <v>1.8</v>
      </c>
      <c r="BV2889" s="28">
        <f t="shared" si="388"/>
        <v>-2</v>
      </c>
      <c r="BW2889" s="28">
        <f t="shared" si="388"/>
        <v>1.5</v>
      </c>
      <c r="BX2889" s="28">
        <f t="shared" si="386"/>
        <v>-3.5</v>
      </c>
      <c r="BY2889" s="28">
        <f t="shared" si="386"/>
        <v>-1.2</v>
      </c>
      <c r="BZ2889" s="28">
        <f t="shared" si="386"/>
        <v>2.9</v>
      </c>
    </row>
    <row r="2890" spans="1:78">
      <c r="A2890" s="6">
        <v>2885</v>
      </c>
      <c r="B2890" s="6" t="s">
        <v>4993</v>
      </c>
      <c r="C2890" s="6" t="s">
        <v>4994</v>
      </c>
      <c r="D2890" s="6" t="str">
        <f t="shared" si="389"/>
        <v>Protein 2885 / MA_138360g0010 / hexokinase-1-like isoform X1</v>
      </c>
      <c r="E2890" s="6">
        <v>3</v>
      </c>
      <c r="F2890" s="6">
        <v>2</v>
      </c>
      <c r="G2890" s="6">
        <v>2833782</v>
      </c>
      <c r="H2890" s="6">
        <v>2282488</v>
      </c>
      <c r="I2890" s="6">
        <v>1219136</v>
      </c>
      <c r="J2890" s="6">
        <v>4194218</v>
      </c>
      <c r="K2890" s="6">
        <v>1409873</v>
      </c>
      <c r="L2890" s="6">
        <v>245500</v>
      </c>
      <c r="M2890" s="6">
        <v>306891</v>
      </c>
      <c r="N2890" s="6">
        <v>241765</v>
      </c>
      <c r="O2890" s="6">
        <v>258948</v>
      </c>
      <c r="P2890" s="6">
        <v>2880654</v>
      </c>
      <c r="Q2890" s="6">
        <v>3032496</v>
      </c>
      <c r="R2890" s="6">
        <v>2697095</v>
      </c>
      <c r="S2890" s="6">
        <v>4526092</v>
      </c>
      <c r="T2890" s="6">
        <v>2670450</v>
      </c>
      <c r="U2890" s="6">
        <v>694177</v>
      </c>
      <c r="V2890" s="6">
        <v>211912</v>
      </c>
      <c r="W2890" s="6">
        <v>211258</v>
      </c>
      <c r="X2890" s="6">
        <v>217089</v>
      </c>
      <c r="Y2890" s="6">
        <v>216162</v>
      </c>
      <c r="Z2890" s="8">
        <v>21.434297346769998</v>
      </c>
      <c r="AA2890" s="8">
        <v>21.122175844698599</v>
      </c>
      <c r="AB2890" s="8">
        <v>20.2174276432571</v>
      </c>
      <c r="AC2890" s="8">
        <v>21.9999704186808</v>
      </c>
      <c r="AD2890" s="8">
        <v>20.427133781223301</v>
      </c>
      <c r="AE2890" s="8">
        <v>17.905363498976801</v>
      </c>
      <c r="AF2890" s="8">
        <v>18.227366811848398</v>
      </c>
      <c r="AG2890" s="8">
        <v>17.883245877083201</v>
      </c>
      <c r="AH2890" s="8">
        <v>17.982302890209201</v>
      </c>
      <c r="AI2890" s="8">
        <v>21.457964955798602</v>
      </c>
      <c r="AJ2890" s="8">
        <v>21.532074311690899</v>
      </c>
      <c r="AK2890" s="8">
        <v>21.362974907959298</v>
      </c>
      <c r="AL2890" s="8">
        <v>22.109834479292399</v>
      </c>
      <c r="AM2890" s="8">
        <v>21.348651441598701</v>
      </c>
      <c r="AN2890" s="8">
        <v>19.404944039926601</v>
      </c>
      <c r="AO2890" s="8">
        <v>17.693105760354999</v>
      </c>
      <c r="AP2890" s="8">
        <v>17.688646449402299</v>
      </c>
      <c r="AQ2890" s="8">
        <v>17.727927100217101</v>
      </c>
      <c r="AR2890" s="8">
        <v>17.721753402550998</v>
      </c>
      <c r="AS2890" s="9">
        <v>1.0095403462372701E-6</v>
      </c>
      <c r="AT2890" s="9">
        <v>1.1893736676983099E-4</v>
      </c>
      <c r="AU2890" s="9">
        <v>3.49302105050898E-8</v>
      </c>
      <c r="AV2890" s="10">
        <v>-8.2285101315165807</v>
      </c>
      <c r="AW2890" s="10">
        <v>1.4360430630575101</v>
      </c>
      <c r="AX2890" s="10">
        <v>-7.9608675322703997</v>
      </c>
      <c r="AY2890" s="10">
        <v>11.816494893662901</v>
      </c>
      <c r="AZ2890" s="10">
        <v>1.03361977801556</v>
      </c>
      <c r="BA2890" s="10">
        <v>-11.432148595636701</v>
      </c>
      <c r="BB2890" s="9">
        <v>5.2842890728710401E-6</v>
      </c>
      <c r="BC2890" s="9">
        <v>0.49396286525580702</v>
      </c>
      <c r="BD2890" s="9">
        <v>3.1108931224377301E-6</v>
      </c>
      <c r="BE2890" s="9">
        <v>7.2434848974456401E-7</v>
      </c>
      <c r="BF2890" s="9">
        <v>0.99928201446513498</v>
      </c>
      <c r="BG2890" s="9">
        <v>4.0252579169841601E-7</v>
      </c>
      <c r="BH2890" s="11" t="str">
        <f t="shared" si="387"/>
        <v>x</v>
      </c>
      <c r="BI2890" s="11" t="str">
        <f t="shared" si="387"/>
        <v/>
      </c>
      <c r="BJ2890" s="11" t="str">
        <f t="shared" si="387"/>
        <v>x</v>
      </c>
      <c r="BK2890" s="11" t="str">
        <f t="shared" si="385"/>
        <v>x</v>
      </c>
      <c r="BL2890" s="11" t="str">
        <f t="shared" si="385"/>
        <v/>
      </c>
      <c r="BM2890" s="11" t="str">
        <f t="shared" si="385"/>
        <v>x</v>
      </c>
      <c r="BN2890" s="11" t="str">
        <f t="shared" si="390"/>
        <v>x</v>
      </c>
      <c r="BO2890" s="11" t="str">
        <f t="shared" si="391"/>
        <v>x</v>
      </c>
      <c r="BP2890" s="11" t="str">
        <f t="shared" si="392"/>
        <v/>
      </c>
      <c r="BR2890" s="11">
        <f t="shared" ref="BR2890:BT2953" si="393">A2890</f>
        <v>2885</v>
      </c>
      <c r="BS2890" s="6" t="str">
        <f t="shared" si="393"/>
        <v>MA_138360g0010</v>
      </c>
      <c r="BT2890" s="6" t="str">
        <f t="shared" si="393"/>
        <v>hexokinase-1-like isoform X1</v>
      </c>
      <c r="BU2890" s="28" t="str">
        <f t="shared" si="388"/>
        <v>-8,2*</v>
      </c>
      <c r="BV2890" s="28">
        <f t="shared" si="388"/>
        <v>1.4</v>
      </c>
      <c r="BW2890" s="28" t="str">
        <f t="shared" si="388"/>
        <v>-8*</v>
      </c>
      <c r="BX2890" s="28" t="str">
        <f t="shared" si="386"/>
        <v>11,8*</v>
      </c>
      <c r="BY2890" s="28">
        <f t="shared" si="386"/>
        <v>1</v>
      </c>
      <c r="BZ2890" s="28" t="str">
        <f t="shared" si="386"/>
        <v>-11,4*</v>
      </c>
    </row>
    <row r="2891" spans="1:78">
      <c r="A2891" s="6">
        <v>2886</v>
      </c>
      <c r="B2891" s="6" t="s">
        <v>4995</v>
      </c>
      <c r="C2891" s="6" t="s">
        <v>4996</v>
      </c>
      <c r="D2891" s="6" t="str">
        <f t="shared" si="389"/>
        <v>Protein 2886 / MA_52206g0010 / probable inactive receptor kinase At1g48480</v>
      </c>
      <c r="E2891" s="6">
        <v>5</v>
      </c>
      <c r="F2891" s="6">
        <v>5</v>
      </c>
      <c r="G2891" s="6">
        <v>5391454</v>
      </c>
      <c r="H2891" s="6">
        <v>2987923</v>
      </c>
      <c r="I2891" s="6">
        <v>1016059</v>
      </c>
      <c r="J2891" s="6">
        <v>1357907</v>
      </c>
      <c r="K2891" s="6">
        <v>2818600</v>
      </c>
      <c r="L2891" s="6">
        <v>349574</v>
      </c>
      <c r="M2891" s="6">
        <v>570398</v>
      </c>
      <c r="N2891" s="6">
        <v>448654</v>
      </c>
      <c r="O2891" s="6">
        <v>304306</v>
      </c>
      <c r="P2891" s="6">
        <v>372563</v>
      </c>
      <c r="Q2891" s="6">
        <v>1103193</v>
      </c>
      <c r="R2891" s="6">
        <v>477013</v>
      </c>
      <c r="S2891" s="6">
        <v>1233679</v>
      </c>
      <c r="T2891" s="6">
        <v>651996</v>
      </c>
      <c r="U2891" s="6">
        <v>595791</v>
      </c>
      <c r="V2891" s="6">
        <v>539790</v>
      </c>
      <c r="W2891" s="6">
        <v>425502</v>
      </c>
      <c r="X2891" s="6">
        <v>476396</v>
      </c>
      <c r="Y2891" s="6">
        <v>444415</v>
      </c>
      <c r="Z2891" s="8">
        <v>22.362242969520299</v>
      </c>
      <c r="AA2891" s="8">
        <v>21.510711539088</v>
      </c>
      <c r="AB2891" s="8">
        <v>19.954552747552398</v>
      </c>
      <c r="AC2891" s="8">
        <v>20.372953245347698</v>
      </c>
      <c r="AD2891" s="8">
        <v>21.426547322520801</v>
      </c>
      <c r="AE2891" s="8">
        <v>18.415238361031701</v>
      </c>
      <c r="AF2891" s="8">
        <v>19.121609397671701</v>
      </c>
      <c r="AG2891" s="8">
        <v>18.775243748101399</v>
      </c>
      <c r="AH2891" s="8">
        <v>18.215163254181199</v>
      </c>
      <c r="AI2891" s="8">
        <v>18.507124878810199</v>
      </c>
      <c r="AJ2891" s="8">
        <v>20.0732537771033</v>
      </c>
      <c r="AK2891" s="8">
        <v>18.863669058864598</v>
      </c>
      <c r="AL2891" s="8">
        <v>20.234535627221302</v>
      </c>
      <c r="AM2891" s="8">
        <v>19.314503587976201</v>
      </c>
      <c r="AN2891" s="8">
        <v>19.184446804883201</v>
      </c>
      <c r="AO2891" s="8">
        <v>19.042038724520499</v>
      </c>
      <c r="AP2891" s="8">
        <v>18.6988063875074</v>
      </c>
      <c r="AQ2891" s="8">
        <v>18.861801774279499</v>
      </c>
      <c r="AR2891" s="8">
        <v>18.761547986169202</v>
      </c>
      <c r="AS2891" s="9">
        <v>5.8106817525395904E-4</v>
      </c>
      <c r="AT2891" s="9">
        <v>0.38934072630348698</v>
      </c>
      <c r="AU2891" s="9">
        <v>1.48150961302697E-4</v>
      </c>
      <c r="AV2891" s="10">
        <v>-5.6317678868228302</v>
      </c>
      <c r="AW2891" s="10">
        <v>-3.3098920811596</v>
      </c>
      <c r="AX2891" s="10">
        <v>-4.6449827191881701</v>
      </c>
      <c r="AY2891" s="10">
        <v>1.7014959245589001</v>
      </c>
      <c r="AZ2891" s="10">
        <v>1.21244108477698</v>
      </c>
      <c r="BA2891" s="10">
        <v>-1.40336379715463</v>
      </c>
      <c r="BB2891" s="9">
        <v>2.6160532661279002E-4</v>
      </c>
      <c r="BC2891" s="9">
        <v>4.5015662041542103E-3</v>
      </c>
      <c r="BD2891" s="9">
        <v>4.7589951615556502E-4</v>
      </c>
      <c r="BE2891" s="9">
        <v>0.345914973035302</v>
      </c>
      <c r="BF2891" s="9">
        <v>0.92242857483668705</v>
      </c>
      <c r="BG2891" s="9">
        <v>0.65615656305013403</v>
      </c>
      <c r="BH2891" s="11" t="str">
        <f t="shared" si="387"/>
        <v>x</v>
      </c>
      <c r="BI2891" s="11" t="str">
        <f t="shared" si="387"/>
        <v/>
      </c>
      <c r="BJ2891" s="11" t="str">
        <f t="shared" si="387"/>
        <v>x</v>
      </c>
      <c r="BK2891" s="11" t="str">
        <f t="shared" si="385"/>
        <v/>
      </c>
      <c r="BL2891" s="11" t="str">
        <f t="shared" si="385"/>
        <v/>
      </c>
      <c r="BM2891" s="11" t="str">
        <f t="shared" si="385"/>
        <v/>
      </c>
      <c r="BN2891" s="11" t="str">
        <f t="shared" si="390"/>
        <v>x</v>
      </c>
      <c r="BO2891" s="11" t="str">
        <f t="shared" si="391"/>
        <v>x</v>
      </c>
      <c r="BP2891" s="11" t="str">
        <f t="shared" si="392"/>
        <v/>
      </c>
      <c r="BR2891" s="11">
        <f t="shared" si="393"/>
        <v>2886</v>
      </c>
      <c r="BS2891" s="6" t="str">
        <f t="shared" si="393"/>
        <v>MA_52206g0010</v>
      </c>
      <c r="BT2891" s="6" t="str">
        <f t="shared" si="393"/>
        <v>probable inactive receptor kinase At1g48480</v>
      </c>
      <c r="BU2891" s="28" t="str">
        <f t="shared" si="388"/>
        <v>-5,6*</v>
      </c>
      <c r="BV2891" s="28">
        <f t="shared" si="388"/>
        <v>-3.3</v>
      </c>
      <c r="BW2891" s="28" t="str">
        <f t="shared" si="388"/>
        <v>-4,6*</v>
      </c>
      <c r="BX2891" s="28">
        <f t="shared" si="386"/>
        <v>1.7</v>
      </c>
      <c r="BY2891" s="28">
        <f t="shared" si="386"/>
        <v>1.2</v>
      </c>
      <c r="BZ2891" s="28">
        <f t="shared" si="386"/>
        <v>-1.4</v>
      </c>
    </row>
    <row r="2892" spans="1:78">
      <c r="A2892" s="6">
        <v>2887</v>
      </c>
      <c r="B2892" s="6" t="s">
        <v>4997</v>
      </c>
      <c r="C2892" s="6" t="s">
        <v>4998</v>
      </c>
      <c r="D2892" s="6" t="str">
        <f t="shared" si="389"/>
        <v>Protein 2887 / MA_790392g0010 / Sm LSM2</v>
      </c>
      <c r="E2892" s="6">
        <v>2</v>
      </c>
      <c r="F2892" s="6">
        <v>2</v>
      </c>
      <c r="G2892" s="6">
        <v>4063616</v>
      </c>
      <c r="H2892" s="6">
        <v>5074098</v>
      </c>
      <c r="I2892" s="6">
        <v>4545609</v>
      </c>
      <c r="J2892" s="6">
        <v>3343606</v>
      </c>
      <c r="K2892" s="6">
        <v>4856597</v>
      </c>
      <c r="L2892" s="6">
        <v>5634944</v>
      </c>
      <c r="M2892" s="6">
        <v>5557789</v>
      </c>
      <c r="N2892" s="6">
        <v>6267173</v>
      </c>
      <c r="O2892" s="6">
        <v>6024049</v>
      </c>
      <c r="P2892" s="6">
        <v>5162644</v>
      </c>
      <c r="Q2892" s="6">
        <v>3739159</v>
      </c>
      <c r="R2892" s="6">
        <v>4355354</v>
      </c>
      <c r="S2892" s="6">
        <v>3228001</v>
      </c>
      <c r="T2892" s="6">
        <v>2877948</v>
      </c>
      <c r="U2892" s="6">
        <v>5018151</v>
      </c>
      <c r="V2892" s="6">
        <v>4768208</v>
      </c>
      <c r="W2892" s="6">
        <v>5031032</v>
      </c>
      <c r="X2892" s="6">
        <v>4251669</v>
      </c>
      <c r="Y2892" s="6">
        <v>5044900</v>
      </c>
      <c r="Z2892" s="8">
        <v>21.954332647352</v>
      </c>
      <c r="AA2892" s="8">
        <v>22.274719952886201</v>
      </c>
      <c r="AB2892" s="8">
        <v>22.116042162406199</v>
      </c>
      <c r="AC2892" s="8">
        <v>21.672973424118801</v>
      </c>
      <c r="AD2892" s="8">
        <v>22.211514345942501</v>
      </c>
      <c r="AE2892" s="8">
        <v>22.425969842308401</v>
      </c>
      <c r="AF2892" s="8">
        <v>22.406079633363898</v>
      </c>
      <c r="AG2892" s="8">
        <v>22.579383387374101</v>
      </c>
      <c r="AH2892" s="8">
        <v>22.522302074355501</v>
      </c>
      <c r="AI2892" s="8">
        <v>22.299678687055</v>
      </c>
      <c r="AJ2892" s="8">
        <v>21.834282389446301</v>
      </c>
      <c r="AK2892" s="8">
        <v>22.0543585541159</v>
      </c>
      <c r="AL2892" s="8">
        <v>21.6222095948713</v>
      </c>
      <c r="AM2892" s="8">
        <v>21.456609094404499</v>
      </c>
      <c r="AN2892" s="8">
        <v>22.2587244525212</v>
      </c>
      <c r="AO2892" s="8">
        <v>22.185015740112402</v>
      </c>
      <c r="AP2892" s="8">
        <v>22.2624229352733</v>
      </c>
      <c r="AQ2892" s="8">
        <v>22.0195978541879</v>
      </c>
      <c r="AR2892" s="8">
        <v>22.266394241840398</v>
      </c>
      <c r="AS2892" s="9">
        <v>1.15997566749726E-2</v>
      </c>
      <c r="AT2892" s="9">
        <v>1</v>
      </c>
      <c r="AU2892" s="9">
        <v>5.6123610004263098E-3</v>
      </c>
      <c r="AV2892" s="10">
        <v>1.35427171875077</v>
      </c>
      <c r="AW2892" s="10">
        <v>-1.1427333848577601</v>
      </c>
      <c r="AX2892" s="10">
        <v>1.1115050770739701</v>
      </c>
      <c r="AY2892" s="10">
        <v>-1.5475715051852099</v>
      </c>
      <c r="AZ2892" s="10">
        <v>-1.2184125351149</v>
      </c>
      <c r="BA2892" s="10">
        <v>1.27015395901132</v>
      </c>
      <c r="BB2892" s="9">
        <v>4.6416192224444201E-2</v>
      </c>
      <c r="BC2892" s="9">
        <v>0.53955055368471505</v>
      </c>
      <c r="BD2892" s="9">
        <v>0.70634692043461</v>
      </c>
      <c r="BE2892" s="9">
        <v>3.7862756051805198E-3</v>
      </c>
      <c r="BF2892" s="9">
        <v>0.267923540807813</v>
      </c>
      <c r="BG2892" s="9">
        <v>0.111036308785482</v>
      </c>
      <c r="BH2892" s="11" t="str">
        <f t="shared" si="387"/>
        <v/>
      </c>
      <c r="BI2892" s="11" t="str">
        <f t="shared" si="387"/>
        <v/>
      </c>
      <c r="BJ2892" s="11" t="str">
        <f t="shared" si="387"/>
        <v/>
      </c>
      <c r="BK2892" s="11" t="str">
        <f t="shared" si="385"/>
        <v/>
      </c>
      <c r="BL2892" s="11" t="str">
        <f t="shared" si="385"/>
        <v/>
      </c>
      <c r="BM2892" s="11" t="str">
        <f t="shared" si="385"/>
        <v/>
      </c>
      <c r="BN2892" s="11" t="str">
        <f t="shared" si="390"/>
        <v/>
      </c>
      <c r="BO2892" s="11" t="str">
        <f t="shared" si="391"/>
        <v/>
      </c>
      <c r="BP2892" s="11" t="str">
        <f t="shared" si="392"/>
        <v/>
      </c>
      <c r="BR2892" s="11">
        <f t="shared" si="393"/>
        <v>2887</v>
      </c>
      <c r="BS2892" s="6" t="str">
        <f t="shared" si="393"/>
        <v>MA_790392g0010</v>
      </c>
      <c r="BT2892" s="6" t="str">
        <f t="shared" si="393"/>
        <v>Sm LSM2</v>
      </c>
      <c r="BU2892" s="28">
        <f t="shared" si="388"/>
        <v>1.4</v>
      </c>
      <c r="BV2892" s="28">
        <f t="shared" si="388"/>
        <v>-1.1000000000000001</v>
      </c>
      <c r="BW2892" s="28">
        <f t="shared" si="388"/>
        <v>1.1000000000000001</v>
      </c>
      <c r="BX2892" s="28">
        <f t="shared" si="386"/>
        <v>-1.5</v>
      </c>
      <c r="BY2892" s="28">
        <f t="shared" si="386"/>
        <v>-1.2</v>
      </c>
      <c r="BZ2892" s="28">
        <f t="shared" si="386"/>
        <v>1.3</v>
      </c>
    </row>
    <row r="2893" spans="1:78">
      <c r="A2893" s="6">
        <v>2888</v>
      </c>
      <c r="B2893" s="6" t="s">
        <v>4999</v>
      </c>
      <c r="C2893" s="6" t="s">
        <v>4335</v>
      </c>
      <c r="D2893" s="6" t="str">
        <f t="shared" si="389"/>
        <v>Protein 2888 / MA_610735g0010 / probable prolyl 4-hydroxylase 3</v>
      </c>
      <c r="E2893" s="6">
        <v>2</v>
      </c>
      <c r="F2893" s="6">
        <v>2</v>
      </c>
      <c r="G2893" s="6">
        <v>1934918</v>
      </c>
      <c r="H2893" s="6">
        <v>1184809</v>
      </c>
      <c r="I2893" s="6">
        <v>1978442</v>
      </c>
      <c r="J2893" s="6">
        <v>972481</v>
      </c>
      <c r="K2893" s="6">
        <v>1911372</v>
      </c>
      <c r="L2893" s="6">
        <v>2921826</v>
      </c>
      <c r="M2893" s="6">
        <v>2669535</v>
      </c>
      <c r="N2893" s="6">
        <v>3440671</v>
      </c>
      <c r="O2893" s="6">
        <v>3032166</v>
      </c>
      <c r="P2893" s="6">
        <v>376423</v>
      </c>
      <c r="Q2893" s="6">
        <v>1099994</v>
      </c>
      <c r="R2893" s="6">
        <v>615985</v>
      </c>
      <c r="S2893" s="6">
        <v>576335</v>
      </c>
      <c r="T2893" s="6">
        <v>825767</v>
      </c>
      <c r="U2893" s="6">
        <v>1881661</v>
      </c>
      <c r="V2893" s="6">
        <v>1854042</v>
      </c>
      <c r="W2893" s="6">
        <v>1840233</v>
      </c>
      <c r="X2893" s="6">
        <v>1945970</v>
      </c>
      <c r="Y2893" s="6">
        <v>2084906</v>
      </c>
      <c r="Z2893" s="8">
        <v>20.883840996934101</v>
      </c>
      <c r="AA2893" s="8">
        <v>20.176223074049101</v>
      </c>
      <c r="AB2893" s="8">
        <v>20.915933341211002</v>
      </c>
      <c r="AC2893" s="8">
        <v>19.891310537930401</v>
      </c>
      <c r="AD2893" s="8">
        <v>20.866177158903799</v>
      </c>
      <c r="AE2893" s="8">
        <v>21.478438834936</v>
      </c>
      <c r="AF2893" s="8">
        <v>21.348157033477499</v>
      </c>
      <c r="AG2893" s="8">
        <v>21.714258516220099</v>
      </c>
      <c r="AH2893" s="8">
        <v>21.531917307272899</v>
      </c>
      <c r="AI2893" s="8">
        <v>18.521995255989399</v>
      </c>
      <c r="AJ2893" s="8">
        <v>20.069064223807001</v>
      </c>
      <c r="AK2893" s="8">
        <v>19.232535694368199</v>
      </c>
      <c r="AL2893" s="8">
        <v>19.136548109627601</v>
      </c>
      <c r="AM2893" s="8">
        <v>19.655375239902199</v>
      </c>
      <c r="AN2893" s="8">
        <v>20.843575304897598</v>
      </c>
      <c r="AO2893" s="8">
        <v>20.822242495329402</v>
      </c>
      <c r="AP2893" s="8">
        <v>20.8114570131407</v>
      </c>
      <c r="AQ2893" s="8">
        <v>20.892058038340998</v>
      </c>
      <c r="AR2893" s="8">
        <v>20.9915509091615</v>
      </c>
      <c r="AS2893" s="9">
        <v>3.5792751094929903E-5</v>
      </c>
      <c r="AT2893" s="9">
        <v>1.37342450260693E-2</v>
      </c>
      <c r="AU2893" s="9">
        <v>4.4461783833179998E-6</v>
      </c>
      <c r="AV2893" s="10">
        <v>1.9608727305392799</v>
      </c>
      <c r="AW2893" s="10">
        <v>-2.3352764027333999</v>
      </c>
      <c r="AX2893" s="10">
        <v>1.25308104856606</v>
      </c>
      <c r="AY2893" s="10">
        <v>-4.5791798163917896</v>
      </c>
      <c r="AZ2893" s="10">
        <v>-1.5648411032815199</v>
      </c>
      <c r="BA2893" s="10">
        <v>2.9262906034287601</v>
      </c>
      <c r="BB2893" s="9">
        <v>1.13295700828845E-2</v>
      </c>
      <c r="BC2893" s="9">
        <v>1.03276310012113E-3</v>
      </c>
      <c r="BD2893" s="9">
        <v>0.57854634364153301</v>
      </c>
      <c r="BE2893" s="9">
        <v>3.2124588174031701E-6</v>
      </c>
      <c r="BF2893" s="9">
        <v>0.114267010051813</v>
      </c>
      <c r="BG2893" s="9">
        <v>9.4569139805544795E-5</v>
      </c>
      <c r="BH2893" s="11" t="str">
        <f t="shared" si="387"/>
        <v/>
      </c>
      <c r="BI2893" s="11" t="str">
        <f t="shared" si="387"/>
        <v/>
      </c>
      <c r="BJ2893" s="11" t="str">
        <f t="shared" si="387"/>
        <v/>
      </c>
      <c r="BK2893" s="11" t="str">
        <f t="shared" si="385"/>
        <v>x</v>
      </c>
      <c r="BL2893" s="11" t="str">
        <f t="shared" si="385"/>
        <v/>
      </c>
      <c r="BM2893" s="11" t="str">
        <f t="shared" si="385"/>
        <v>x</v>
      </c>
      <c r="BN2893" s="11" t="str">
        <f t="shared" si="390"/>
        <v>x</v>
      </c>
      <c r="BO2893" s="11" t="str">
        <f t="shared" si="391"/>
        <v>x</v>
      </c>
      <c r="BP2893" s="11" t="str">
        <f t="shared" si="392"/>
        <v/>
      </c>
      <c r="BR2893" s="11">
        <f t="shared" si="393"/>
        <v>2888</v>
      </c>
      <c r="BS2893" s="6" t="str">
        <f t="shared" si="393"/>
        <v>MA_610735g0010</v>
      </c>
      <c r="BT2893" s="6" t="str">
        <f t="shared" si="393"/>
        <v>probable prolyl 4-hydroxylase 3</v>
      </c>
      <c r="BU2893" s="28">
        <f t="shared" si="388"/>
        <v>2</v>
      </c>
      <c r="BV2893" s="28">
        <f t="shared" si="388"/>
        <v>-2.2999999999999998</v>
      </c>
      <c r="BW2893" s="28">
        <f t="shared" si="388"/>
        <v>1.3</v>
      </c>
      <c r="BX2893" s="28" t="str">
        <f t="shared" si="386"/>
        <v>-4,6*</v>
      </c>
      <c r="BY2893" s="28">
        <f t="shared" si="386"/>
        <v>-1.6</v>
      </c>
      <c r="BZ2893" s="28" t="str">
        <f t="shared" si="386"/>
        <v>2,9*</v>
      </c>
    </row>
    <row r="2894" spans="1:78">
      <c r="A2894" s="6">
        <v>2889</v>
      </c>
      <c r="B2894" s="6" t="s">
        <v>5000</v>
      </c>
      <c r="C2894" s="6" t="s">
        <v>5001</v>
      </c>
      <c r="D2894" s="6" t="str">
        <f t="shared" si="389"/>
        <v>Protein 2889 / MA_14653g0010 / UBX domain-containing 1-like</v>
      </c>
      <c r="E2894" s="6">
        <v>3</v>
      </c>
      <c r="F2894" s="6">
        <v>3</v>
      </c>
      <c r="G2894" s="6">
        <v>8345471</v>
      </c>
      <c r="H2894" s="6">
        <v>8926042</v>
      </c>
      <c r="I2894" s="6">
        <v>8008137</v>
      </c>
      <c r="J2894" s="6">
        <v>10154665</v>
      </c>
      <c r="K2894" s="6">
        <v>9584825</v>
      </c>
      <c r="L2894" s="6">
        <v>8090399</v>
      </c>
      <c r="M2894" s="6">
        <v>9142161</v>
      </c>
      <c r="N2894" s="6">
        <v>7973549</v>
      </c>
      <c r="O2894" s="6">
        <v>7579261</v>
      </c>
      <c r="P2894" s="6">
        <v>8611977</v>
      </c>
      <c r="Q2894" s="6">
        <v>6928645</v>
      </c>
      <c r="R2894" s="6">
        <v>8010829</v>
      </c>
      <c r="S2894" s="6">
        <v>9173398</v>
      </c>
      <c r="T2894" s="6">
        <v>7795058</v>
      </c>
      <c r="U2894" s="6">
        <v>7057266</v>
      </c>
      <c r="V2894" s="6">
        <v>7003663</v>
      </c>
      <c r="W2894" s="6">
        <v>7093472</v>
      </c>
      <c r="X2894" s="6">
        <v>7178326</v>
      </c>
      <c r="Y2894" s="6">
        <v>7020273</v>
      </c>
      <c r="Z2894" s="8">
        <v>22.992562043740001</v>
      </c>
      <c r="AA2894" s="8">
        <v>23.089589164290501</v>
      </c>
      <c r="AB2894" s="8">
        <v>22.9330352247581</v>
      </c>
      <c r="AC2894" s="8">
        <v>23.275639310462001</v>
      </c>
      <c r="AD2894" s="8">
        <v>23.192320660692101</v>
      </c>
      <c r="AE2894" s="8">
        <v>22.947779424158199</v>
      </c>
      <c r="AF2894" s="8">
        <v>23.1241037953823</v>
      </c>
      <c r="AG2894" s="8">
        <v>22.9267905752282</v>
      </c>
      <c r="AH2894" s="8">
        <v>22.853625757613699</v>
      </c>
      <c r="AI2894" s="8">
        <v>23.037913035830002</v>
      </c>
      <c r="AJ2894" s="8">
        <v>22.724141808711501</v>
      </c>
      <c r="AK2894" s="8">
        <v>22.933520116864901</v>
      </c>
      <c r="AL2894" s="8">
        <v>23.129024803655799</v>
      </c>
      <c r="AM2894" s="8">
        <v>22.894128326820798</v>
      </c>
      <c r="AN2894" s="8">
        <v>22.750677957896599</v>
      </c>
      <c r="AO2894" s="8">
        <v>22.7396782356305</v>
      </c>
      <c r="AP2894" s="8">
        <v>22.758060517114799</v>
      </c>
      <c r="AQ2894" s="8">
        <v>22.7752160132226</v>
      </c>
      <c r="AR2894" s="8">
        <v>22.743095703570301</v>
      </c>
      <c r="AS2894" s="9">
        <v>8.0177806629417002E-3</v>
      </c>
      <c r="AT2894" s="9">
        <v>1</v>
      </c>
      <c r="AU2894" s="9">
        <v>3.5927661507226E-3</v>
      </c>
      <c r="AV2894" s="10">
        <v>-1.0969930554123499</v>
      </c>
      <c r="AW2894" s="10">
        <v>-1.1117895002295799</v>
      </c>
      <c r="AX2894" s="10">
        <v>-1.2686407556958501</v>
      </c>
      <c r="AY2894" s="10">
        <v>-1.0134881845826</v>
      </c>
      <c r="AZ2894" s="10">
        <v>-1.1564710910763101</v>
      </c>
      <c r="BA2894" s="10">
        <v>-1.1410799935004601</v>
      </c>
      <c r="BB2894" s="9">
        <v>0.37213279025102403</v>
      </c>
      <c r="BC2894" s="9">
        <v>0.22147546015212</v>
      </c>
      <c r="BD2894" s="9">
        <v>1.92313861298765E-3</v>
      </c>
      <c r="BE2894" s="9">
        <v>0.99481383480662899</v>
      </c>
      <c r="BF2894" s="9">
        <v>8.0651702082661106E-2</v>
      </c>
      <c r="BG2894" s="9">
        <v>9.6045886564134597E-2</v>
      </c>
      <c r="BH2894" s="11" t="str">
        <f t="shared" si="387"/>
        <v/>
      </c>
      <c r="BI2894" s="11" t="str">
        <f t="shared" si="387"/>
        <v/>
      </c>
      <c r="BJ2894" s="11" t="str">
        <f t="shared" si="387"/>
        <v/>
      </c>
      <c r="BK2894" s="11" t="str">
        <f t="shared" si="385"/>
        <v/>
      </c>
      <c r="BL2894" s="11" t="str">
        <f t="shared" si="385"/>
        <v/>
      </c>
      <c r="BM2894" s="11" t="str">
        <f t="shared" si="385"/>
        <v/>
      </c>
      <c r="BN2894" s="11" t="str">
        <f t="shared" si="390"/>
        <v/>
      </c>
      <c r="BO2894" s="11" t="str">
        <f t="shared" si="391"/>
        <v/>
      </c>
      <c r="BP2894" s="11" t="str">
        <f t="shared" si="392"/>
        <v/>
      </c>
      <c r="BR2894" s="11">
        <f t="shared" si="393"/>
        <v>2889</v>
      </c>
      <c r="BS2894" s="6" t="str">
        <f t="shared" si="393"/>
        <v>MA_14653g0010</v>
      </c>
      <c r="BT2894" s="6" t="str">
        <f t="shared" si="393"/>
        <v>UBX domain-containing 1-like</v>
      </c>
      <c r="BU2894" s="28">
        <f t="shared" si="388"/>
        <v>-1.1000000000000001</v>
      </c>
      <c r="BV2894" s="28">
        <f t="shared" si="388"/>
        <v>-1.1000000000000001</v>
      </c>
      <c r="BW2894" s="28">
        <f t="shared" si="388"/>
        <v>-1.3</v>
      </c>
      <c r="BX2894" s="28">
        <f t="shared" si="386"/>
        <v>-1</v>
      </c>
      <c r="BY2894" s="28">
        <f t="shared" si="386"/>
        <v>-1.2</v>
      </c>
      <c r="BZ2894" s="28">
        <f t="shared" si="386"/>
        <v>-1.1000000000000001</v>
      </c>
    </row>
    <row r="2895" spans="1:78">
      <c r="A2895" s="6">
        <v>2890</v>
      </c>
      <c r="B2895" s="6" t="s">
        <v>5002</v>
      </c>
      <c r="C2895" s="6" t="s">
        <v>5003</v>
      </c>
      <c r="D2895" s="6" t="str">
        <f t="shared" si="389"/>
        <v>Protein 2890 / MA_6856247g0010 / remorin-like</v>
      </c>
      <c r="E2895" s="6">
        <v>4</v>
      </c>
      <c r="F2895" s="6">
        <v>4</v>
      </c>
      <c r="G2895" s="6">
        <v>38927683</v>
      </c>
      <c r="H2895" s="6">
        <v>31632178</v>
      </c>
      <c r="I2895" s="6">
        <v>31964016</v>
      </c>
      <c r="J2895" s="6">
        <v>39245191</v>
      </c>
      <c r="K2895" s="6">
        <v>35543136</v>
      </c>
      <c r="L2895" s="6">
        <v>27837776</v>
      </c>
      <c r="M2895" s="6">
        <v>41139748</v>
      </c>
      <c r="N2895" s="6">
        <v>27386877</v>
      </c>
      <c r="O2895" s="6">
        <v>30040945</v>
      </c>
      <c r="P2895" s="6">
        <v>39002280</v>
      </c>
      <c r="Q2895" s="6">
        <v>35375494</v>
      </c>
      <c r="R2895" s="6">
        <v>45964216</v>
      </c>
      <c r="S2895" s="6">
        <v>30196509</v>
      </c>
      <c r="T2895" s="6">
        <v>51029096</v>
      </c>
      <c r="U2895" s="6">
        <v>36070703</v>
      </c>
      <c r="V2895" s="6">
        <v>33815127</v>
      </c>
      <c r="W2895" s="6">
        <v>38757464</v>
      </c>
      <c r="X2895" s="6">
        <v>34522693</v>
      </c>
      <c r="Y2895" s="6">
        <v>35083386</v>
      </c>
      <c r="Z2895" s="8">
        <v>25.214293141342399</v>
      </c>
      <c r="AA2895" s="8">
        <v>24.914889558720699</v>
      </c>
      <c r="AB2895" s="8">
        <v>24.929945345922199</v>
      </c>
      <c r="AC2895" s="8">
        <v>25.226012545081801</v>
      </c>
      <c r="AD2895" s="8">
        <v>25.083067641359001</v>
      </c>
      <c r="AE2895" s="8">
        <v>24.730540621018299</v>
      </c>
      <c r="AF2895" s="8">
        <v>25.294029620926501</v>
      </c>
      <c r="AG2895" s="8">
        <v>24.706981425198499</v>
      </c>
      <c r="AH2895" s="8">
        <v>24.840426860731199</v>
      </c>
      <c r="AI2895" s="8">
        <v>25.217055127892799</v>
      </c>
      <c r="AJ2895" s="8">
        <v>25.0762469587673</v>
      </c>
      <c r="AK2895" s="8">
        <v>25.454007797342101</v>
      </c>
      <c r="AL2895" s="8">
        <v>24.847878434308001</v>
      </c>
      <c r="AM2895" s="8">
        <v>25.6048167482646</v>
      </c>
      <c r="AN2895" s="8">
        <v>25.104324205017399</v>
      </c>
      <c r="AO2895" s="8">
        <v>25.011165436334799</v>
      </c>
      <c r="AP2895" s="8">
        <v>25.207970838826299</v>
      </c>
      <c r="AQ2895" s="8">
        <v>25.041041672940601</v>
      </c>
      <c r="AR2895" s="8">
        <v>25.064284657423801</v>
      </c>
      <c r="AS2895" s="9">
        <v>0.20905527289190401</v>
      </c>
      <c r="AT2895" s="9">
        <v>1</v>
      </c>
      <c r="AU2895" s="9">
        <v>0.16909405510145001</v>
      </c>
      <c r="AV2895" s="10">
        <v>-1.13339207080141</v>
      </c>
      <c r="AW2895" s="10">
        <v>1.1222229848474301</v>
      </c>
      <c r="AX2895" s="10">
        <v>1.00843333602964</v>
      </c>
      <c r="AY2895" s="10">
        <v>1.2719186326971701</v>
      </c>
      <c r="AZ2895" s="10">
        <v>1.14295034698781</v>
      </c>
      <c r="BA2895" s="10">
        <v>-1.1128380476450701</v>
      </c>
      <c r="BB2895" s="9">
        <v>0.60680421370507998</v>
      </c>
      <c r="BC2895" s="9">
        <v>0.62403832720455099</v>
      </c>
      <c r="BD2895" s="9">
        <v>0.999736384794644</v>
      </c>
      <c r="BE2895" s="9">
        <v>0.11980300918091399</v>
      </c>
      <c r="BF2895" s="9">
        <v>0.55722903621784303</v>
      </c>
      <c r="BG2895" s="9">
        <v>0.67654234993162699</v>
      </c>
      <c r="BH2895" s="11" t="str">
        <f t="shared" si="387"/>
        <v/>
      </c>
      <c r="BI2895" s="11" t="str">
        <f t="shared" si="387"/>
        <v/>
      </c>
      <c r="BJ2895" s="11" t="str">
        <f t="shared" si="387"/>
        <v/>
      </c>
      <c r="BK2895" s="11" t="str">
        <f t="shared" si="385"/>
        <v/>
      </c>
      <c r="BL2895" s="11" t="str">
        <f t="shared" si="385"/>
        <v/>
      </c>
      <c r="BM2895" s="11" t="str">
        <f t="shared" si="385"/>
        <v/>
      </c>
      <c r="BN2895" s="11" t="str">
        <f t="shared" si="390"/>
        <v/>
      </c>
      <c r="BO2895" s="11" t="str">
        <f t="shared" si="391"/>
        <v/>
      </c>
      <c r="BP2895" s="11" t="str">
        <f t="shared" si="392"/>
        <v/>
      </c>
      <c r="BR2895" s="11">
        <f t="shared" si="393"/>
        <v>2890</v>
      </c>
      <c r="BS2895" s="6" t="str">
        <f t="shared" si="393"/>
        <v>MA_6856247g0010</v>
      </c>
      <c r="BT2895" s="6" t="str">
        <f t="shared" si="393"/>
        <v>remorin-like</v>
      </c>
      <c r="BU2895" s="28">
        <f t="shared" si="388"/>
        <v>-1.1000000000000001</v>
      </c>
      <c r="BV2895" s="28">
        <f t="shared" si="388"/>
        <v>1.1000000000000001</v>
      </c>
      <c r="BW2895" s="28">
        <f t="shared" si="388"/>
        <v>1</v>
      </c>
      <c r="BX2895" s="28">
        <f t="shared" si="386"/>
        <v>1.3</v>
      </c>
      <c r="BY2895" s="28">
        <f t="shared" si="386"/>
        <v>1.1000000000000001</v>
      </c>
      <c r="BZ2895" s="28">
        <f t="shared" si="386"/>
        <v>-1.1000000000000001</v>
      </c>
    </row>
    <row r="2896" spans="1:78">
      <c r="A2896" s="6">
        <v>2891</v>
      </c>
      <c r="B2896" s="6" t="s">
        <v>5004</v>
      </c>
      <c r="C2896" s="6" t="s">
        <v>725</v>
      </c>
      <c r="D2896" s="6" t="str">
        <f t="shared" si="389"/>
        <v>Protein 2891 / MA_10433150g0020 / ru large subunit-binding subunit alpha</v>
      </c>
      <c r="E2896" s="6">
        <v>2</v>
      </c>
      <c r="F2896" s="6">
        <v>2</v>
      </c>
      <c r="G2896" s="6">
        <v>5869716</v>
      </c>
      <c r="H2896" s="6">
        <v>5572798</v>
      </c>
      <c r="I2896" s="6">
        <v>3233510</v>
      </c>
      <c r="J2896" s="6">
        <v>9395031</v>
      </c>
      <c r="K2896" s="6">
        <v>4652599</v>
      </c>
      <c r="L2896" s="6">
        <v>1785495</v>
      </c>
      <c r="M2896" s="6">
        <v>2201977</v>
      </c>
      <c r="N2896" s="6">
        <v>2026051</v>
      </c>
      <c r="O2896" s="6">
        <v>2347278</v>
      </c>
      <c r="P2896" s="6">
        <v>5700600</v>
      </c>
      <c r="Q2896" s="6">
        <v>5053924</v>
      </c>
      <c r="R2896" s="6">
        <v>5445041</v>
      </c>
      <c r="S2896" s="6">
        <v>10135104</v>
      </c>
      <c r="T2896" s="6">
        <v>3598534</v>
      </c>
      <c r="U2896" s="6">
        <v>1493152</v>
      </c>
      <c r="V2896" s="6">
        <v>1534776</v>
      </c>
      <c r="W2896" s="6">
        <v>1666510</v>
      </c>
      <c r="X2896" s="6">
        <v>1786874</v>
      </c>
      <c r="Y2896" s="6">
        <v>1437830</v>
      </c>
      <c r="Z2896" s="8">
        <v>22.484859271074601</v>
      </c>
      <c r="AA2896" s="8">
        <v>22.4099704295983</v>
      </c>
      <c r="AB2896" s="8">
        <v>21.624669641416499</v>
      </c>
      <c r="AC2896" s="8">
        <v>23.163466491317799</v>
      </c>
      <c r="AD2896" s="8">
        <v>22.149605418219998</v>
      </c>
      <c r="AE2896" s="8">
        <v>20.767892663211601</v>
      </c>
      <c r="AF2896" s="8">
        <v>21.070367969126</v>
      </c>
      <c r="AG2896" s="8">
        <v>20.9502390596138</v>
      </c>
      <c r="AH2896" s="8">
        <v>21.162557286971399</v>
      </c>
      <c r="AI2896" s="8">
        <v>22.442682343245199</v>
      </c>
      <c r="AJ2896" s="8">
        <v>22.268972538781501</v>
      </c>
      <c r="AK2896" s="8">
        <v>22.3765114814939</v>
      </c>
      <c r="AL2896" s="8">
        <v>23.272857557112498</v>
      </c>
      <c r="AM2896" s="8">
        <v>21.778977858745101</v>
      </c>
      <c r="AN2896" s="8">
        <v>20.509929605850999</v>
      </c>
      <c r="AO2896" s="8">
        <v>20.549596679466301</v>
      </c>
      <c r="AP2896" s="8">
        <v>20.668398543782299</v>
      </c>
      <c r="AQ2896" s="8">
        <v>20.769006476795902</v>
      </c>
      <c r="AR2896" s="8">
        <v>20.455461679972501</v>
      </c>
      <c r="AS2896" s="9">
        <v>3.3377222466201903E-5</v>
      </c>
      <c r="AT2896" s="9">
        <v>1.26739128594591E-2</v>
      </c>
      <c r="AU2896" s="9">
        <v>4.0949637671919403E-6</v>
      </c>
      <c r="AV2896" s="10">
        <v>-2.6004296440186199</v>
      </c>
      <c r="AW2896" s="10">
        <v>1.0435401475258299</v>
      </c>
      <c r="AX2896" s="10">
        <v>-3.42483777475065</v>
      </c>
      <c r="AY2896" s="10">
        <v>2.7136527343497399</v>
      </c>
      <c r="AZ2896" s="10">
        <v>-1.3170276621897099</v>
      </c>
      <c r="BA2896" s="10">
        <v>-3.5739557167153402</v>
      </c>
      <c r="BB2896" s="9">
        <v>8.5972075077389598E-4</v>
      </c>
      <c r="BC2896" s="9">
        <v>0.99521829818737495</v>
      </c>
      <c r="BD2896" s="9">
        <v>3.2470853333466103E-5</v>
      </c>
      <c r="BE2896" s="9">
        <v>5.6484430796044404E-4</v>
      </c>
      <c r="BF2896" s="9">
        <v>0.49950102667837398</v>
      </c>
      <c r="BG2896" s="9">
        <v>2.19333910177477E-5</v>
      </c>
      <c r="BH2896" s="11" t="str">
        <f t="shared" si="387"/>
        <v>x</v>
      </c>
      <c r="BI2896" s="11" t="str">
        <f t="shared" si="387"/>
        <v/>
      </c>
      <c r="BJ2896" s="11" t="str">
        <f t="shared" si="387"/>
        <v>x</v>
      </c>
      <c r="BK2896" s="11" t="str">
        <f t="shared" si="385"/>
        <v>x</v>
      </c>
      <c r="BL2896" s="11" t="str">
        <f t="shared" si="385"/>
        <v/>
      </c>
      <c r="BM2896" s="11" t="str">
        <f t="shared" si="385"/>
        <v>x</v>
      </c>
      <c r="BN2896" s="11" t="str">
        <f t="shared" si="390"/>
        <v>x</v>
      </c>
      <c r="BO2896" s="11" t="str">
        <f t="shared" si="391"/>
        <v>x</v>
      </c>
      <c r="BP2896" s="11" t="str">
        <f t="shared" si="392"/>
        <v/>
      </c>
      <c r="BR2896" s="11">
        <f t="shared" si="393"/>
        <v>2891</v>
      </c>
      <c r="BS2896" s="6" t="str">
        <f t="shared" si="393"/>
        <v>MA_10433150g0020</v>
      </c>
      <c r="BT2896" s="6" t="str">
        <f t="shared" si="393"/>
        <v>ru large subunit-binding subunit alpha</v>
      </c>
      <c r="BU2896" s="28" t="str">
        <f t="shared" si="388"/>
        <v>-2,6*</v>
      </c>
      <c r="BV2896" s="28">
        <f t="shared" si="388"/>
        <v>1</v>
      </c>
      <c r="BW2896" s="28" t="str">
        <f t="shared" si="388"/>
        <v>-3,4*</v>
      </c>
      <c r="BX2896" s="28" t="str">
        <f t="shared" si="386"/>
        <v>2,7*</v>
      </c>
      <c r="BY2896" s="28">
        <f t="shared" si="386"/>
        <v>-1.3</v>
      </c>
      <c r="BZ2896" s="28" t="str">
        <f t="shared" si="386"/>
        <v>-3,6*</v>
      </c>
    </row>
    <row r="2897" spans="1:78">
      <c r="A2897" s="6">
        <v>2892</v>
      </c>
      <c r="B2897" s="6" t="s">
        <v>5005</v>
      </c>
      <c r="C2897" s="6" t="s">
        <v>248</v>
      </c>
      <c r="D2897" s="6" t="str">
        <f t="shared" si="389"/>
        <v>Protein 2892 / MA_427508g0010 / ---NA---</v>
      </c>
      <c r="E2897" s="6">
        <v>2</v>
      </c>
      <c r="F2897" s="6">
        <v>2</v>
      </c>
      <c r="G2897" s="6">
        <v>4939358</v>
      </c>
      <c r="H2897" s="6">
        <v>3882640</v>
      </c>
      <c r="I2897" s="6">
        <v>2019785</v>
      </c>
      <c r="J2897" s="6">
        <v>13283222</v>
      </c>
      <c r="K2897" s="6">
        <v>4511934</v>
      </c>
      <c r="L2897" s="6">
        <v>746849</v>
      </c>
      <c r="M2897" s="6">
        <v>848153</v>
      </c>
      <c r="N2897" s="6">
        <v>697422</v>
      </c>
      <c r="O2897" s="6">
        <v>635159</v>
      </c>
      <c r="P2897" s="6">
        <v>6075186</v>
      </c>
      <c r="Q2897" s="6">
        <v>3358746</v>
      </c>
      <c r="R2897" s="6">
        <v>2887624</v>
      </c>
      <c r="S2897" s="6">
        <v>4436499</v>
      </c>
      <c r="T2897" s="6">
        <v>3969257</v>
      </c>
      <c r="U2897" s="6">
        <v>616319</v>
      </c>
      <c r="V2897" s="6">
        <v>634190</v>
      </c>
      <c r="W2897" s="6">
        <v>633998</v>
      </c>
      <c r="X2897" s="6">
        <v>671617</v>
      </c>
      <c r="Y2897" s="6">
        <v>700971</v>
      </c>
      <c r="Z2897" s="8">
        <v>22.235892107003298</v>
      </c>
      <c r="AA2897" s="8">
        <v>21.888606515485801</v>
      </c>
      <c r="AB2897" s="8">
        <v>20.945770299953701</v>
      </c>
      <c r="AC2897" s="8">
        <v>23.6631017958074</v>
      </c>
      <c r="AD2897" s="8">
        <v>22.1053145336546</v>
      </c>
      <c r="AE2897" s="8">
        <v>19.510457058854101</v>
      </c>
      <c r="AF2897" s="8">
        <v>19.693965013318302</v>
      </c>
      <c r="AG2897" s="8">
        <v>19.411672348718199</v>
      </c>
      <c r="AH2897" s="8">
        <v>19.2767582628532</v>
      </c>
      <c r="AI2897" s="8">
        <v>22.5344971487701</v>
      </c>
      <c r="AJ2897" s="8">
        <v>21.6794912674283</v>
      </c>
      <c r="AK2897" s="8">
        <v>21.461451469218801</v>
      </c>
      <c r="AL2897" s="8">
        <v>22.080990212627601</v>
      </c>
      <c r="AM2897" s="8">
        <v>21.920437545776799</v>
      </c>
      <c r="AN2897" s="8">
        <v>19.233317741907499</v>
      </c>
      <c r="AO2897" s="8">
        <v>19.274555603433001</v>
      </c>
      <c r="AP2897" s="8">
        <v>19.2741187637059</v>
      </c>
      <c r="AQ2897" s="8">
        <v>19.357279222736299</v>
      </c>
      <c r="AR2897" s="8">
        <v>19.4189952339058</v>
      </c>
      <c r="AS2897" s="9">
        <v>5.3411994967259399E-6</v>
      </c>
      <c r="AT2897" s="9">
        <v>1.20883190379503E-3</v>
      </c>
      <c r="AU2897" s="9">
        <v>3.6809741284866799E-7</v>
      </c>
      <c r="AV2897" s="10">
        <v>-6.4734010175250098</v>
      </c>
      <c r="AW2897" s="10">
        <v>-1.1747579423621299</v>
      </c>
      <c r="AX2897" s="10">
        <v>-7.2404719440346597</v>
      </c>
      <c r="AY2897" s="10">
        <v>5.5104126425471698</v>
      </c>
      <c r="AZ2897" s="10">
        <v>-1.1184958145545201</v>
      </c>
      <c r="BA2897" s="10">
        <v>-6.1633734771573003</v>
      </c>
      <c r="BB2897" s="9">
        <v>1.5200049544250599E-5</v>
      </c>
      <c r="BC2897" s="9">
        <v>0.90917200668180698</v>
      </c>
      <c r="BD2897" s="9">
        <v>3.7005914145238299E-6</v>
      </c>
      <c r="BE2897" s="9">
        <v>4.3047762219305999E-5</v>
      </c>
      <c r="BF2897" s="9">
        <v>0.97150997854775301</v>
      </c>
      <c r="BG2897" s="9">
        <v>1.03672390173726E-5</v>
      </c>
      <c r="BH2897" s="11" t="str">
        <f t="shared" si="387"/>
        <v>x</v>
      </c>
      <c r="BI2897" s="11" t="str">
        <f t="shared" si="387"/>
        <v/>
      </c>
      <c r="BJ2897" s="11" t="str">
        <f t="shared" si="387"/>
        <v>x</v>
      </c>
      <c r="BK2897" s="11" t="str">
        <f t="shared" si="385"/>
        <v>x</v>
      </c>
      <c r="BL2897" s="11" t="str">
        <f t="shared" si="385"/>
        <v/>
      </c>
      <c r="BM2897" s="11" t="str">
        <f t="shared" si="385"/>
        <v>x</v>
      </c>
      <c r="BN2897" s="11" t="str">
        <f t="shared" si="390"/>
        <v>x</v>
      </c>
      <c r="BO2897" s="11" t="str">
        <f t="shared" si="391"/>
        <v>x</v>
      </c>
      <c r="BP2897" s="11" t="str">
        <f t="shared" si="392"/>
        <v/>
      </c>
      <c r="BR2897" s="11">
        <f t="shared" si="393"/>
        <v>2892</v>
      </c>
      <c r="BS2897" s="6" t="str">
        <f t="shared" si="393"/>
        <v>MA_427508g0010</v>
      </c>
      <c r="BT2897" s="6" t="str">
        <f t="shared" si="393"/>
        <v>---NA---</v>
      </c>
      <c r="BU2897" s="28" t="str">
        <f t="shared" si="388"/>
        <v>-6,5*</v>
      </c>
      <c r="BV2897" s="28">
        <f t="shared" si="388"/>
        <v>-1.2</v>
      </c>
      <c r="BW2897" s="28" t="str">
        <f t="shared" si="388"/>
        <v>-7,2*</v>
      </c>
      <c r="BX2897" s="28" t="str">
        <f t="shared" si="386"/>
        <v>5,5*</v>
      </c>
      <c r="BY2897" s="28">
        <f t="shared" si="386"/>
        <v>-1.1000000000000001</v>
      </c>
      <c r="BZ2897" s="28" t="str">
        <f t="shared" si="386"/>
        <v>-6,2*</v>
      </c>
    </row>
    <row r="2898" spans="1:78">
      <c r="A2898" s="6">
        <v>2893</v>
      </c>
      <c r="B2898" s="6" t="s">
        <v>5006</v>
      </c>
      <c r="C2898" s="6" t="s">
        <v>5007</v>
      </c>
      <c r="D2898" s="6" t="str">
        <f t="shared" si="389"/>
        <v>Protein 2893 / MA_10435088g0010 / Alanyl-tRNA editing -L</v>
      </c>
      <c r="E2898" s="6">
        <v>2</v>
      </c>
      <c r="F2898" s="6">
        <v>2</v>
      </c>
      <c r="G2898" s="6">
        <v>795509</v>
      </c>
      <c r="H2898" s="6">
        <v>1273385</v>
      </c>
      <c r="I2898" s="6">
        <v>929618</v>
      </c>
      <c r="J2898" s="6">
        <v>758910</v>
      </c>
      <c r="K2898" s="6">
        <v>1325216</v>
      </c>
      <c r="L2898" s="6">
        <v>2240498</v>
      </c>
      <c r="M2898" s="6">
        <v>2028067</v>
      </c>
      <c r="N2898" s="6">
        <v>2193402</v>
      </c>
      <c r="O2898" s="6">
        <v>2002841</v>
      </c>
      <c r="P2898" s="6">
        <v>469331</v>
      </c>
      <c r="Q2898" s="6">
        <v>522028</v>
      </c>
      <c r="R2898" s="6">
        <v>697760</v>
      </c>
      <c r="S2898" s="6">
        <v>398301</v>
      </c>
      <c r="T2898" s="6">
        <v>258636</v>
      </c>
      <c r="U2898" s="6">
        <v>734029</v>
      </c>
      <c r="V2898" s="6">
        <v>772075</v>
      </c>
      <c r="W2898" s="6">
        <v>604293</v>
      </c>
      <c r="X2898" s="6">
        <v>737367</v>
      </c>
      <c r="Y2898" s="6">
        <v>671811</v>
      </c>
      <c r="Z2898" s="8">
        <v>19.601518727032001</v>
      </c>
      <c r="AA2898" s="8">
        <v>20.2802372443496</v>
      </c>
      <c r="AB2898" s="8">
        <v>19.826278478053698</v>
      </c>
      <c r="AC2898" s="8">
        <v>19.533569279376</v>
      </c>
      <c r="AD2898" s="8">
        <v>20.337796096344501</v>
      </c>
      <c r="AE2898" s="8">
        <v>21.095388007980901</v>
      </c>
      <c r="AF2898" s="8">
        <v>20.951673883880002</v>
      </c>
      <c r="AG2898" s="8">
        <v>21.064738818296998</v>
      </c>
      <c r="AH2898" s="8">
        <v>20.933616463457099</v>
      </c>
      <c r="AI2898" s="8">
        <v>18.8402462300708</v>
      </c>
      <c r="AJ2898" s="8">
        <v>18.993767665097501</v>
      </c>
      <c r="AK2898" s="8">
        <v>19.412371369969001</v>
      </c>
      <c r="AL2898" s="8">
        <v>18.603499576266</v>
      </c>
      <c r="AM2898" s="8">
        <v>17.980563574823599</v>
      </c>
      <c r="AN2898" s="8">
        <v>19.4854775365921</v>
      </c>
      <c r="AO2898" s="8">
        <v>19.5583814733194</v>
      </c>
      <c r="AP2898" s="8">
        <v>19.204888704702501</v>
      </c>
      <c r="AQ2898" s="8">
        <v>19.492023326179499</v>
      </c>
      <c r="AR2898" s="8">
        <v>19.3576958923902</v>
      </c>
      <c r="AS2898" s="9">
        <v>8.6530771774581007E-6</v>
      </c>
      <c r="AT2898" s="9">
        <v>2.3012166937717402E-3</v>
      </c>
      <c r="AU2898" s="9">
        <v>7.1069076398139004E-7</v>
      </c>
      <c r="AV2898" s="10">
        <v>2.1368332473145499</v>
      </c>
      <c r="AW2898" s="10">
        <v>-2.2188163811415902</v>
      </c>
      <c r="AX2898" s="10">
        <v>-1.410480360879</v>
      </c>
      <c r="AY2898" s="10">
        <v>-4.7412406129095102</v>
      </c>
      <c r="AZ2898" s="10">
        <v>-3.0139613298104799</v>
      </c>
      <c r="BA2898" s="10">
        <v>1.5730927155617001</v>
      </c>
      <c r="BB2898" s="9">
        <v>1.3421481263947699E-3</v>
      </c>
      <c r="BC2898" s="9">
        <v>4.8361248551775899E-4</v>
      </c>
      <c r="BD2898" s="9">
        <v>0.14781714384467601</v>
      </c>
      <c r="BE2898" s="9">
        <v>4.0074715501603501E-7</v>
      </c>
      <c r="BF2898" s="9">
        <v>2.7770154137018999E-5</v>
      </c>
      <c r="BG2898" s="9">
        <v>4.0058565023297202E-2</v>
      </c>
      <c r="BH2898" s="11" t="str">
        <f t="shared" si="387"/>
        <v/>
      </c>
      <c r="BI2898" s="11" t="str">
        <f t="shared" si="387"/>
        <v>x</v>
      </c>
      <c r="BJ2898" s="11" t="str">
        <f t="shared" si="387"/>
        <v/>
      </c>
      <c r="BK2898" s="11" t="str">
        <f t="shared" si="385"/>
        <v>x</v>
      </c>
      <c r="BL2898" s="11" t="str">
        <f t="shared" si="385"/>
        <v>x</v>
      </c>
      <c r="BM2898" s="11" t="str">
        <f t="shared" si="385"/>
        <v/>
      </c>
      <c r="BN2898" s="11" t="str">
        <f t="shared" si="390"/>
        <v>x</v>
      </c>
      <c r="BO2898" s="11" t="str">
        <f t="shared" si="391"/>
        <v>x</v>
      </c>
      <c r="BP2898" s="11" t="str">
        <f t="shared" si="392"/>
        <v/>
      </c>
      <c r="BR2898" s="11">
        <f t="shared" si="393"/>
        <v>2893</v>
      </c>
      <c r="BS2898" s="6" t="str">
        <f t="shared" si="393"/>
        <v>MA_10435088g0010</v>
      </c>
      <c r="BT2898" s="6" t="str">
        <f t="shared" si="393"/>
        <v>Alanyl-tRNA editing -L</v>
      </c>
      <c r="BU2898" s="28">
        <f t="shared" si="388"/>
        <v>2.1</v>
      </c>
      <c r="BV2898" s="28" t="str">
        <f t="shared" si="388"/>
        <v>-2,2*</v>
      </c>
      <c r="BW2898" s="28">
        <f t="shared" si="388"/>
        <v>-1.4</v>
      </c>
      <c r="BX2898" s="28" t="str">
        <f t="shared" si="386"/>
        <v>-4,7*</v>
      </c>
      <c r="BY2898" s="28" t="str">
        <f t="shared" si="386"/>
        <v>-3*</v>
      </c>
      <c r="BZ2898" s="28">
        <f t="shared" si="386"/>
        <v>1.6</v>
      </c>
    </row>
    <row r="2899" spans="1:78">
      <c r="A2899" s="6">
        <v>2894</v>
      </c>
      <c r="B2899" s="6" t="s">
        <v>5008</v>
      </c>
      <c r="C2899" s="6" t="s">
        <v>5009</v>
      </c>
      <c r="D2899" s="6" t="str">
        <f t="shared" si="389"/>
        <v>Protein 2894 / MA_265196g0010 / isovaleryl- mitochondrial</v>
      </c>
      <c r="E2899" s="6">
        <v>2</v>
      </c>
      <c r="F2899" s="6">
        <v>2</v>
      </c>
      <c r="G2899" s="6">
        <v>3657776</v>
      </c>
      <c r="H2899" s="6">
        <v>3403346</v>
      </c>
      <c r="I2899" s="6">
        <v>3200443</v>
      </c>
      <c r="J2899" s="6">
        <v>3479195</v>
      </c>
      <c r="K2899" s="6">
        <v>3590344</v>
      </c>
      <c r="L2899" s="6">
        <v>3503505</v>
      </c>
      <c r="M2899" s="6">
        <v>2888993</v>
      </c>
      <c r="N2899" s="6">
        <v>3554223</v>
      </c>
      <c r="O2899" s="6">
        <v>3257393</v>
      </c>
      <c r="P2899" s="6">
        <v>2948323</v>
      </c>
      <c r="Q2899" s="6">
        <v>4118736</v>
      </c>
      <c r="R2899" s="6">
        <v>3109312</v>
      </c>
      <c r="S2899" s="6">
        <v>2757338</v>
      </c>
      <c r="T2899" s="6">
        <v>3077842</v>
      </c>
      <c r="U2899" s="6">
        <v>3690019</v>
      </c>
      <c r="V2899" s="6">
        <v>3324439</v>
      </c>
      <c r="W2899" s="6">
        <v>3984169</v>
      </c>
      <c r="X2899" s="6">
        <v>4218396</v>
      </c>
      <c r="Y2899" s="6">
        <v>4031386</v>
      </c>
      <c r="Z2899" s="8">
        <v>21.802535297340199</v>
      </c>
      <c r="AA2899" s="8">
        <v>21.698522399178099</v>
      </c>
      <c r="AB2899" s="8">
        <v>21.609840183708201</v>
      </c>
      <c r="AC2899" s="8">
        <v>21.730322109923002</v>
      </c>
      <c r="AD2899" s="8">
        <v>21.775690648280001</v>
      </c>
      <c r="AE2899" s="8">
        <v>21.7403675244882</v>
      </c>
      <c r="AF2899" s="8">
        <v>21.462135277595898</v>
      </c>
      <c r="AG2899" s="8">
        <v>21.761102771484602</v>
      </c>
      <c r="AH2899" s="8">
        <v>21.635286358737801</v>
      </c>
      <c r="AI2899" s="8">
        <v>21.491463155145102</v>
      </c>
      <c r="AJ2899" s="8">
        <v>21.9737702255869</v>
      </c>
      <c r="AK2899" s="8">
        <v>21.568163958685201</v>
      </c>
      <c r="AL2899" s="8">
        <v>21.394844695952401</v>
      </c>
      <c r="AM2899" s="8">
        <v>21.553487742618898</v>
      </c>
      <c r="AN2899" s="8">
        <v>21.8151968141018</v>
      </c>
      <c r="AO2899" s="8">
        <v>21.664679475290399</v>
      </c>
      <c r="AP2899" s="8">
        <v>21.925847414092299</v>
      </c>
      <c r="AQ2899" s="8">
        <v>22.008263103151801</v>
      </c>
      <c r="AR2899" s="8">
        <v>21.942844495312599</v>
      </c>
      <c r="AS2899" s="9">
        <v>8.8973301918849695E-2</v>
      </c>
      <c r="AT2899" s="9">
        <v>1</v>
      </c>
      <c r="AU2899" s="9">
        <v>6.2831401525222805E-2</v>
      </c>
      <c r="AV2899" s="10">
        <v>-1.0523824863411</v>
      </c>
      <c r="AW2899" s="10">
        <v>-1.09204792586244</v>
      </c>
      <c r="AX2899" s="10">
        <v>1.1080201613804499</v>
      </c>
      <c r="AY2899" s="10">
        <v>-1.03769108668774</v>
      </c>
      <c r="AZ2899" s="10">
        <v>1.16606101234963</v>
      </c>
      <c r="BA2899" s="10">
        <v>1.2100111190492899</v>
      </c>
      <c r="BB2899" s="9">
        <v>0.88722045059264698</v>
      </c>
      <c r="BC2899" s="9">
        <v>0.56571465190941095</v>
      </c>
      <c r="BD2899" s="9">
        <v>0.44180636326202499</v>
      </c>
      <c r="BE2899" s="9">
        <v>0.95235916096013795</v>
      </c>
      <c r="BF2899" s="9">
        <v>0.17673789748302601</v>
      </c>
      <c r="BG2899" s="9">
        <v>5.2601410579930501E-2</v>
      </c>
      <c r="BH2899" s="11" t="str">
        <f t="shared" si="387"/>
        <v/>
      </c>
      <c r="BI2899" s="11" t="str">
        <f t="shared" si="387"/>
        <v/>
      </c>
      <c r="BJ2899" s="11" t="str">
        <f t="shared" si="387"/>
        <v/>
      </c>
      <c r="BK2899" s="11" t="str">
        <f t="shared" si="385"/>
        <v/>
      </c>
      <c r="BL2899" s="11" t="str">
        <f t="shared" si="385"/>
        <v/>
      </c>
      <c r="BM2899" s="11" t="str">
        <f t="shared" si="385"/>
        <v/>
      </c>
      <c r="BN2899" s="11" t="str">
        <f t="shared" si="390"/>
        <v/>
      </c>
      <c r="BO2899" s="11" t="str">
        <f t="shared" si="391"/>
        <v/>
      </c>
      <c r="BP2899" s="11" t="str">
        <f t="shared" si="392"/>
        <v/>
      </c>
      <c r="BR2899" s="11">
        <f t="shared" si="393"/>
        <v>2894</v>
      </c>
      <c r="BS2899" s="6" t="str">
        <f t="shared" si="393"/>
        <v>MA_265196g0010</v>
      </c>
      <c r="BT2899" s="6" t="str">
        <f t="shared" si="393"/>
        <v>isovaleryl- mitochondrial</v>
      </c>
      <c r="BU2899" s="28">
        <f t="shared" si="388"/>
        <v>-1.1000000000000001</v>
      </c>
      <c r="BV2899" s="28">
        <f t="shared" si="388"/>
        <v>-1.1000000000000001</v>
      </c>
      <c r="BW2899" s="28">
        <f t="shared" si="388"/>
        <v>1.1000000000000001</v>
      </c>
      <c r="BX2899" s="28">
        <f t="shared" si="386"/>
        <v>-1</v>
      </c>
      <c r="BY2899" s="28">
        <f t="shared" si="386"/>
        <v>1.2</v>
      </c>
      <c r="BZ2899" s="28">
        <f t="shared" si="386"/>
        <v>1.2</v>
      </c>
    </row>
    <row r="2900" spans="1:78">
      <c r="A2900" s="6">
        <v>2895</v>
      </c>
      <c r="B2900" s="6" t="s">
        <v>5010</v>
      </c>
      <c r="C2900" s="6" t="s">
        <v>3845</v>
      </c>
      <c r="D2900" s="6" t="str">
        <f t="shared" si="389"/>
        <v>Protein 2895 / MA_5795686g0010 / peroxidase 17</v>
      </c>
      <c r="E2900" s="6">
        <v>2</v>
      </c>
      <c r="F2900" s="6">
        <v>2</v>
      </c>
      <c r="G2900" s="6">
        <v>3693546</v>
      </c>
      <c r="H2900" s="6">
        <v>2499907</v>
      </c>
      <c r="I2900" s="6">
        <v>2386191</v>
      </c>
      <c r="J2900" s="6">
        <v>5481622</v>
      </c>
      <c r="K2900" s="6">
        <v>2080593</v>
      </c>
      <c r="L2900" s="6">
        <v>2000294</v>
      </c>
      <c r="M2900" s="6">
        <v>1912602</v>
      </c>
      <c r="N2900" s="6">
        <v>2044576</v>
      </c>
      <c r="O2900" s="6">
        <v>1818410</v>
      </c>
      <c r="P2900" s="6">
        <v>6915709</v>
      </c>
      <c r="Q2900" s="6">
        <v>2749767</v>
      </c>
      <c r="R2900" s="6">
        <v>4096236</v>
      </c>
      <c r="S2900" s="6">
        <v>6068230</v>
      </c>
      <c r="T2900" s="6">
        <v>1996712</v>
      </c>
      <c r="U2900" s="6">
        <v>632437</v>
      </c>
      <c r="V2900" s="6">
        <v>602494</v>
      </c>
      <c r="W2900" s="6">
        <v>730798</v>
      </c>
      <c r="X2900" s="6">
        <v>654298</v>
      </c>
      <c r="Y2900" s="6">
        <v>454768</v>
      </c>
      <c r="Z2900" s="8">
        <v>21.8165751146371</v>
      </c>
      <c r="AA2900" s="8">
        <v>21.253442994957801</v>
      </c>
      <c r="AB2900" s="8">
        <v>21.186278095896402</v>
      </c>
      <c r="AC2900" s="8">
        <v>22.386171415998</v>
      </c>
      <c r="AD2900" s="8">
        <v>20.988563345877999</v>
      </c>
      <c r="AE2900" s="8">
        <v>20.931780629909099</v>
      </c>
      <c r="AF2900" s="8">
        <v>20.867105258813201</v>
      </c>
      <c r="AG2900" s="8">
        <v>20.963370260354399</v>
      </c>
      <c r="AH2900" s="8">
        <v>20.794246092441401</v>
      </c>
      <c r="AI2900" s="8">
        <v>22.7214457336934</v>
      </c>
      <c r="AJ2900" s="8">
        <v>21.390877947166601</v>
      </c>
      <c r="AK2900" s="8">
        <v>21.965867406298202</v>
      </c>
      <c r="AL2900" s="8">
        <v>22.532844337435598</v>
      </c>
      <c r="AM2900" s="8">
        <v>20.929194826925599</v>
      </c>
      <c r="AN2900" s="8">
        <v>19.2705622478178</v>
      </c>
      <c r="AO2900" s="8">
        <v>19.200587348620299</v>
      </c>
      <c r="AP2900" s="8">
        <v>19.479113160134499</v>
      </c>
      <c r="AQ2900" s="8">
        <v>19.319588335241299</v>
      </c>
      <c r="AR2900" s="8">
        <v>18.794771216209799</v>
      </c>
      <c r="AS2900" s="9">
        <v>2.2049960620916199E-5</v>
      </c>
      <c r="AT2900" s="9">
        <v>7.5129331226212398E-3</v>
      </c>
      <c r="AU2900" s="9">
        <v>2.38884995949801E-6</v>
      </c>
      <c r="AV2900" s="10">
        <v>-1.55517898922564</v>
      </c>
      <c r="AW2900" s="10">
        <v>1.30300250442668</v>
      </c>
      <c r="AX2900" s="10">
        <v>-4.9701236063171299</v>
      </c>
      <c r="AY2900" s="10">
        <v>2.02640211779276</v>
      </c>
      <c r="AZ2900" s="10">
        <v>-3.1958531080669101</v>
      </c>
      <c r="BA2900" s="10">
        <v>-6.4760835063413804</v>
      </c>
      <c r="BB2900" s="9">
        <v>0.28062604903646599</v>
      </c>
      <c r="BC2900" s="9">
        <v>0.64208543509084404</v>
      </c>
      <c r="BD2900" s="9">
        <v>1.6309105065226399E-5</v>
      </c>
      <c r="BE2900" s="9">
        <v>4.0496952887616497E-2</v>
      </c>
      <c r="BF2900" s="9">
        <v>9.4074180641423599E-4</v>
      </c>
      <c r="BG2900" s="9">
        <v>2.5617404414424202E-6</v>
      </c>
      <c r="BH2900" s="11" t="str">
        <f t="shared" si="387"/>
        <v/>
      </c>
      <c r="BI2900" s="11" t="str">
        <f t="shared" si="387"/>
        <v/>
      </c>
      <c r="BJ2900" s="11" t="str">
        <f t="shared" si="387"/>
        <v>x</v>
      </c>
      <c r="BK2900" s="11" t="str">
        <f t="shared" si="385"/>
        <v/>
      </c>
      <c r="BL2900" s="11" t="str">
        <f t="shared" si="385"/>
        <v>x</v>
      </c>
      <c r="BM2900" s="11" t="str">
        <f t="shared" si="385"/>
        <v>x</v>
      </c>
      <c r="BN2900" s="11" t="str">
        <f t="shared" si="390"/>
        <v>x</v>
      </c>
      <c r="BO2900" s="11" t="str">
        <f t="shared" si="391"/>
        <v>x</v>
      </c>
      <c r="BP2900" s="11" t="str">
        <f t="shared" si="392"/>
        <v/>
      </c>
      <c r="BR2900" s="11">
        <f t="shared" si="393"/>
        <v>2895</v>
      </c>
      <c r="BS2900" s="6" t="str">
        <f t="shared" si="393"/>
        <v>MA_5795686g0010</v>
      </c>
      <c r="BT2900" s="6" t="str">
        <f t="shared" si="393"/>
        <v>peroxidase 17</v>
      </c>
      <c r="BU2900" s="28">
        <f t="shared" si="388"/>
        <v>-1.6</v>
      </c>
      <c r="BV2900" s="28">
        <f t="shared" si="388"/>
        <v>1.3</v>
      </c>
      <c r="BW2900" s="28" t="str">
        <f t="shared" si="388"/>
        <v>-5*</v>
      </c>
      <c r="BX2900" s="28">
        <f t="shared" si="386"/>
        <v>2</v>
      </c>
      <c r="BY2900" s="28" t="str">
        <f t="shared" si="386"/>
        <v>-3,2*</v>
      </c>
      <c r="BZ2900" s="28" t="str">
        <f t="shared" si="386"/>
        <v>-6,5*</v>
      </c>
    </row>
    <row r="2901" spans="1:78">
      <c r="A2901" s="6">
        <v>2896</v>
      </c>
      <c r="B2901" s="6" t="s">
        <v>5011</v>
      </c>
      <c r="C2901" s="6" t="s">
        <v>3209</v>
      </c>
      <c r="D2901" s="6" t="str">
        <f t="shared" si="389"/>
        <v>Protein 2896 / MA_10373780g0020 / dynamin-related 5A</v>
      </c>
      <c r="E2901" s="6">
        <v>2</v>
      </c>
      <c r="F2901" s="6">
        <v>2</v>
      </c>
      <c r="G2901" s="6">
        <v>3297769</v>
      </c>
      <c r="H2901" s="6">
        <v>4427003</v>
      </c>
      <c r="I2901" s="6">
        <v>1177384</v>
      </c>
      <c r="J2901" s="6">
        <v>4370047</v>
      </c>
      <c r="K2901" s="6">
        <v>2328714</v>
      </c>
      <c r="L2901" s="6">
        <v>201945</v>
      </c>
      <c r="M2901" s="6">
        <v>748685</v>
      </c>
      <c r="N2901" s="6">
        <v>994125</v>
      </c>
      <c r="O2901" s="6">
        <v>174425</v>
      </c>
      <c r="P2901" s="6">
        <v>4510122</v>
      </c>
      <c r="Q2901" s="6">
        <v>2259604</v>
      </c>
      <c r="R2901" s="6">
        <v>4130651</v>
      </c>
      <c r="S2901" s="6">
        <v>4155010</v>
      </c>
      <c r="T2901" s="6">
        <v>1341394</v>
      </c>
      <c r="U2901" s="6">
        <v>208205</v>
      </c>
      <c r="V2901" s="6">
        <v>646365</v>
      </c>
      <c r="W2901" s="6">
        <v>897316</v>
      </c>
      <c r="X2901" s="6">
        <v>308779</v>
      </c>
      <c r="Y2901" s="6">
        <v>440618</v>
      </c>
      <c r="Z2901" s="8">
        <v>21.653058914665301</v>
      </c>
      <c r="AA2901" s="8">
        <v>22.0778989204161</v>
      </c>
      <c r="AB2901" s="8">
        <v>20.167153496789801</v>
      </c>
      <c r="AC2901" s="8">
        <v>22.059217365366401</v>
      </c>
      <c r="AD2901" s="8">
        <v>21.1511020357867</v>
      </c>
      <c r="AE2901" s="8">
        <v>17.623602900921</v>
      </c>
      <c r="AF2901" s="8">
        <v>19.513999324594302</v>
      </c>
      <c r="AG2901" s="8">
        <v>19.923067740250499</v>
      </c>
      <c r="AH2901" s="8">
        <v>17.412247308078999</v>
      </c>
      <c r="AI2901" s="8">
        <v>22.104735028617299</v>
      </c>
      <c r="AJ2901" s="8">
        <v>21.107638529002401</v>
      </c>
      <c r="AK2901" s="8">
        <v>21.977937740910299</v>
      </c>
      <c r="AL2901" s="8">
        <v>21.986420518505799</v>
      </c>
      <c r="AM2901" s="8">
        <v>20.355301623388499</v>
      </c>
      <c r="AN2901" s="8">
        <v>17.667645189513099</v>
      </c>
      <c r="AO2901" s="8">
        <v>19.3019895541888</v>
      </c>
      <c r="AP2901" s="8">
        <v>19.775256610473001</v>
      </c>
      <c r="AQ2901" s="8">
        <v>18.2362151129688</v>
      </c>
      <c r="AR2901" s="8">
        <v>18.749168907243</v>
      </c>
      <c r="AS2901" s="9">
        <v>4.4042228342244002E-4</v>
      </c>
      <c r="AT2901" s="9">
        <v>0.280536503834382</v>
      </c>
      <c r="AU2901" s="9">
        <v>1.04172485642177E-4</v>
      </c>
      <c r="AV2901" s="10">
        <v>-6.9811118592814196</v>
      </c>
      <c r="AW2901" s="10">
        <v>1.0604822998086401</v>
      </c>
      <c r="AX2901" s="10">
        <v>-6.3891812710642402</v>
      </c>
      <c r="AY2901" s="10">
        <v>7.4033455597521396</v>
      </c>
      <c r="AZ2901" s="10">
        <v>1.09264576525602</v>
      </c>
      <c r="BA2901" s="10">
        <v>-6.7756136482324996</v>
      </c>
      <c r="BB2901" s="9">
        <v>1.88283996785621E-3</v>
      </c>
      <c r="BC2901" s="9">
        <v>0.99883101082585402</v>
      </c>
      <c r="BD2901" s="9">
        <v>1.68861458103697E-3</v>
      </c>
      <c r="BE2901" s="9">
        <v>1.44152736496561E-3</v>
      </c>
      <c r="BF2901" s="9">
        <v>0.99666796137305003</v>
      </c>
      <c r="BG2901" s="9">
        <v>1.2729616303167599E-3</v>
      </c>
      <c r="BH2901" s="11" t="str">
        <f t="shared" si="387"/>
        <v/>
      </c>
      <c r="BI2901" s="11" t="str">
        <f t="shared" si="387"/>
        <v/>
      </c>
      <c r="BJ2901" s="11" t="str">
        <f t="shared" si="387"/>
        <v/>
      </c>
      <c r="BK2901" s="11" t="str">
        <f t="shared" si="385"/>
        <v/>
      </c>
      <c r="BL2901" s="11" t="str">
        <f t="shared" si="385"/>
        <v/>
      </c>
      <c r="BM2901" s="11" t="str">
        <f t="shared" si="385"/>
        <v/>
      </c>
      <c r="BN2901" s="11" t="str">
        <f t="shared" si="390"/>
        <v/>
      </c>
      <c r="BO2901" s="11" t="str">
        <f t="shared" si="391"/>
        <v/>
      </c>
      <c r="BP2901" s="11" t="str">
        <f t="shared" si="392"/>
        <v/>
      </c>
      <c r="BR2901" s="11">
        <f t="shared" si="393"/>
        <v>2896</v>
      </c>
      <c r="BS2901" s="6" t="str">
        <f t="shared" si="393"/>
        <v>MA_10373780g0020</v>
      </c>
      <c r="BT2901" s="6" t="str">
        <f t="shared" si="393"/>
        <v>dynamin-related 5A</v>
      </c>
      <c r="BU2901" s="28">
        <f t="shared" si="388"/>
        <v>-7</v>
      </c>
      <c r="BV2901" s="28">
        <f t="shared" si="388"/>
        <v>1.1000000000000001</v>
      </c>
      <c r="BW2901" s="28">
        <f t="shared" si="388"/>
        <v>-6.4</v>
      </c>
      <c r="BX2901" s="28">
        <f t="shared" si="386"/>
        <v>7.4</v>
      </c>
      <c r="BY2901" s="28">
        <f t="shared" si="386"/>
        <v>1.1000000000000001</v>
      </c>
      <c r="BZ2901" s="28">
        <f t="shared" si="386"/>
        <v>-6.8</v>
      </c>
    </row>
    <row r="2902" spans="1:78">
      <c r="A2902" s="6">
        <v>2897</v>
      </c>
      <c r="B2902" s="6" t="s">
        <v>5012</v>
      </c>
      <c r="C2902" s="6" t="s">
        <v>5013</v>
      </c>
      <c r="D2902" s="6" t="str">
        <f t="shared" si="389"/>
        <v>Protein 2897 / MA_10432138g0010 / 4-coumarate-- ligase-like 5</v>
      </c>
      <c r="E2902" s="6">
        <v>2</v>
      </c>
      <c r="F2902" s="6">
        <v>2</v>
      </c>
      <c r="G2902" s="6">
        <v>1027969</v>
      </c>
      <c r="H2902" s="6">
        <v>1392556</v>
      </c>
      <c r="I2902" s="6">
        <v>715359</v>
      </c>
      <c r="J2902" s="6">
        <v>1344947</v>
      </c>
      <c r="K2902" s="6">
        <v>486311</v>
      </c>
      <c r="L2902" s="6">
        <v>703691</v>
      </c>
      <c r="M2902" s="6">
        <v>321730</v>
      </c>
      <c r="N2902" s="6">
        <v>335167</v>
      </c>
      <c r="O2902" s="6">
        <v>506696</v>
      </c>
      <c r="P2902" s="6">
        <v>1267429</v>
      </c>
      <c r="Q2902" s="6">
        <v>1080450</v>
      </c>
      <c r="R2902" s="6">
        <v>1412901</v>
      </c>
      <c r="S2902" s="6">
        <v>1683156</v>
      </c>
      <c r="T2902" s="6">
        <v>627991</v>
      </c>
      <c r="U2902" s="6">
        <v>506994</v>
      </c>
      <c r="V2902" s="6">
        <v>485984</v>
      </c>
      <c r="W2902" s="6">
        <v>219971</v>
      </c>
      <c r="X2902" s="6">
        <v>357954</v>
      </c>
      <c r="Y2902" s="6">
        <v>332525</v>
      </c>
      <c r="Z2902" s="8">
        <v>19.971365327804801</v>
      </c>
      <c r="AA2902" s="8">
        <v>20.409303914338501</v>
      </c>
      <c r="AB2902" s="8">
        <v>19.448307908688701</v>
      </c>
      <c r="AC2902" s="8">
        <v>20.3591178912929</v>
      </c>
      <c r="AD2902" s="8">
        <v>18.891519699091699</v>
      </c>
      <c r="AE2902" s="8">
        <v>19.4245825359272</v>
      </c>
      <c r="AF2902" s="8">
        <v>18.2954909420821</v>
      </c>
      <c r="AG2902" s="8">
        <v>18.354520585049201</v>
      </c>
      <c r="AH2902" s="8">
        <v>18.950760914303899</v>
      </c>
      <c r="AI2902" s="8">
        <v>20.273473500602599</v>
      </c>
      <c r="AJ2902" s="8">
        <v>20.0432008794475</v>
      </c>
      <c r="AK2902" s="8">
        <v>20.4302289509106</v>
      </c>
      <c r="AL2902" s="8">
        <v>20.682737465538299</v>
      </c>
      <c r="AM2902" s="8">
        <v>19.260384357839701</v>
      </c>
      <c r="AN2902" s="8">
        <v>18.951609148250299</v>
      </c>
      <c r="AO2902" s="8">
        <v>18.890549291353</v>
      </c>
      <c r="AP2902" s="8">
        <v>17.746953812214301</v>
      </c>
      <c r="AQ2902" s="8">
        <v>18.449414675792699</v>
      </c>
      <c r="AR2902" s="8">
        <v>18.343103284284201</v>
      </c>
      <c r="AS2902" s="9">
        <v>2.0496963483870902E-3</v>
      </c>
      <c r="AT2902" s="9">
        <v>1</v>
      </c>
      <c r="AU2902" s="9">
        <v>6.7838787253764296E-4</v>
      </c>
      <c r="AV2902" s="10">
        <v>-2.0843307145452199</v>
      </c>
      <c r="AW2902" s="10">
        <v>1.2501334273278399</v>
      </c>
      <c r="AX2902" s="10">
        <v>-2.5308059729384098</v>
      </c>
      <c r="AY2902" s="10">
        <v>2.6056914998591001</v>
      </c>
      <c r="AZ2902" s="10">
        <v>-1.2142055746132401</v>
      </c>
      <c r="BA2902" s="10">
        <v>-3.1638451448512699</v>
      </c>
      <c r="BB2902" s="9">
        <v>5.4317790562554397E-2</v>
      </c>
      <c r="BC2902" s="9">
        <v>0.79730942020402495</v>
      </c>
      <c r="BD2902" s="9">
        <v>8.3444238980021606E-3</v>
      </c>
      <c r="BE2902" s="9">
        <v>1.02599537584637E-2</v>
      </c>
      <c r="BF2902" s="9">
        <v>0.87527167598293598</v>
      </c>
      <c r="BG2902" s="9">
        <v>1.39311183153901E-3</v>
      </c>
      <c r="BH2902" s="11" t="str">
        <f t="shared" si="387"/>
        <v/>
      </c>
      <c r="BI2902" s="11" t="str">
        <f t="shared" si="387"/>
        <v/>
      </c>
      <c r="BJ2902" s="11" t="str">
        <f t="shared" si="387"/>
        <v/>
      </c>
      <c r="BK2902" s="11" t="str">
        <f t="shared" si="385"/>
        <v/>
      </c>
      <c r="BL2902" s="11" t="str">
        <f t="shared" si="385"/>
        <v/>
      </c>
      <c r="BM2902" s="11" t="str">
        <f t="shared" si="385"/>
        <v/>
      </c>
      <c r="BN2902" s="11" t="str">
        <f t="shared" si="390"/>
        <v/>
      </c>
      <c r="BO2902" s="11" t="str">
        <f t="shared" si="391"/>
        <v/>
      </c>
      <c r="BP2902" s="11" t="str">
        <f t="shared" si="392"/>
        <v/>
      </c>
      <c r="BR2902" s="11">
        <f t="shared" si="393"/>
        <v>2897</v>
      </c>
      <c r="BS2902" s="6" t="str">
        <f t="shared" si="393"/>
        <v>MA_10432138g0010</v>
      </c>
      <c r="BT2902" s="6" t="str">
        <f t="shared" si="393"/>
        <v>4-coumarate-- ligase-like 5</v>
      </c>
      <c r="BU2902" s="28">
        <f t="shared" si="388"/>
        <v>-2.1</v>
      </c>
      <c r="BV2902" s="28">
        <f t="shared" si="388"/>
        <v>1.3</v>
      </c>
      <c r="BW2902" s="28">
        <f t="shared" si="388"/>
        <v>-2.5</v>
      </c>
      <c r="BX2902" s="28">
        <f t="shared" si="386"/>
        <v>2.6</v>
      </c>
      <c r="BY2902" s="28">
        <f t="shared" si="386"/>
        <v>-1.2</v>
      </c>
      <c r="BZ2902" s="28">
        <f t="shared" si="386"/>
        <v>-3.2</v>
      </c>
    </row>
    <row r="2903" spans="1:78">
      <c r="A2903" s="6">
        <v>2898</v>
      </c>
      <c r="B2903" s="6" t="s">
        <v>5014</v>
      </c>
      <c r="C2903" s="6" t="s">
        <v>2891</v>
      </c>
      <c r="D2903" s="6" t="str">
        <f t="shared" si="389"/>
        <v>Protein 2898 / MA_935807g0010 / tryptophan--tRNA cytoplasmic</v>
      </c>
      <c r="E2903" s="6">
        <v>2</v>
      </c>
      <c r="F2903" s="6">
        <v>2</v>
      </c>
      <c r="G2903" s="6">
        <v>4019015</v>
      </c>
      <c r="H2903" s="6">
        <v>1751917</v>
      </c>
      <c r="I2903" s="6">
        <v>2174359</v>
      </c>
      <c r="J2903" s="6">
        <v>1646481</v>
      </c>
      <c r="K2903" s="6">
        <v>2578519</v>
      </c>
      <c r="L2903" s="6">
        <v>2658210</v>
      </c>
      <c r="M2903" s="6">
        <v>2475579</v>
      </c>
      <c r="N2903" s="6">
        <v>2540491</v>
      </c>
      <c r="O2903" s="6">
        <v>2808125</v>
      </c>
      <c r="P2903" s="6">
        <v>1236803</v>
      </c>
      <c r="Q2903" s="6">
        <v>3378757</v>
      </c>
      <c r="R2903" s="6">
        <v>1682929</v>
      </c>
      <c r="S2903" s="6">
        <v>2274865</v>
      </c>
      <c r="T2903" s="6">
        <v>3143968</v>
      </c>
      <c r="U2903" s="6">
        <v>3178291</v>
      </c>
      <c r="V2903" s="6">
        <v>2989632</v>
      </c>
      <c r="W2903" s="6">
        <v>3269160</v>
      </c>
      <c r="X2903" s="6">
        <v>3787149</v>
      </c>
      <c r="Y2903" s="6">
        <v>2987424</v>
      </c>
      <c r="Z2903" s="8">
        <v>21.938410531240699</v>
      </c>
      <c r="AA2903" s="8">
        <v>20.740502995790202</v>
      </c>
      <c r="AB2903" s="8">
        <v>21.052158727150701</v>
      </c>
      <c r="AC2903" s="8">
        <v>20.6509544329951</v>
      </c>
      <c r="AD2903" s="8">
        <v>21.298111245501101</v>
      </c>
      <c r="AE2903" s="8">
        <v>21.342023652114001</v>
      </c>
      <c r="AF2903" s="8">
        <v>21.239334558248402</v>
      </c>
      <c r="AG2903" s="8">
        <v>21.276675922545301</v>
      </c>
      <c r="AH2903" s="8">
        <v>21.421175726072899</v>
      </c>
      <c r="AI2903" s="8">
        <v>20.2381842931173</v>
      </c>
      <c r="AJ2903" s="8">
        <v>21.6880611650164</v>
      </c>
      <c r="AK2903" s="8">
        <v>20.682542882350599</v>
      </c>
      <c r="AL2903" s="8">
        <v>21.117349501620399</v>
      </c>
      <c r="AM2903" s="8">
        <v>21.584155102926999</v>
      </c>
      <c r="AN2903" s="8">
        <v>21.5998197912532</v>
      </c>
      <c r="AO2903" s="8">
        <v>21.5115364803532</v>
      </c>
      <c r="AP2903" s="8">
        <v>21.640488556878299</v>
      </c>
      <c r="AQ2903" s="8">
        <v>21.852680752451001</v>
      </c>
      <c r="AR2903" s="8">
        <v>21.510470580754699</v>
      </c>
      <c r="AS2903" s="9">
        <v>0.24017260915052799</v>
      </c>
      <c r="AT2903" s="9">
        <v>1</v>
      </c>
      <c r="AU2903" s="9">
        <v>0.19780523453577201</v>
      </c>
      <c r="AV2903" s="10">
        <v>1.1358520097311899</v>
      </c>
      <c r="AW2903" s="10">
        <v>-1.0526085346719101</v>
      </c>
      <c r="AX2903" s="10">
        <v>1.40149990424667</v>
      </c>
      <c r="AY2903" s="10">
        <v>-1.1956075195672899</v>
      </c>
      <c r="AZ2903" s="10">
        <v>1.2338754452513101</v>
      </c>
      <c r="BA2903" s="10">
        <v>1.4752307605519099</v>
      </c>
      <c r="BB2903" s="9">
        <v>0.91358974342403398</v>
      </c>
      <c r="BC2903" s="9">
        <v>0.99218882235253503</v>
      </c>
      <c r="BD2903" s="9">
        <v>0.298466663005584</v>
      </c>
      <c r="BE2903" s="9">
        <v>0.79836652571845201</v>
      </c>
      <c r="BF2903" s="9">
        <v>0.70999299179102104</v>
      </c>
      <c r="BG2903" s="9">
        <v>0.195388973290097</v>
      </c>
      <c r="BH2903" s="11" t="str">
        <f t="shared" si="387"/>
        <v/>
      </c>
      <c r="BI2903" s="11" t="str">
        <f t="shared" si="387"/>
        <v/>
      </c>
      <c r="BJ2903" s="11" t="str">
        <f t="shared" si="387"/>
        <v/>
      </c>
      <c r="BK2903" s="11" t="str">
        <f t="shared" si="385"/>
        <v/>
      </c>
      <c r="BL2903" s="11" t="str">
        <f t="shared" si="385"/>
        <v/>
      </c>
      <c r="BM2903" s="11" t="str">
        <f t="shared" si="385"/>
        <v/>
      </c>
      <c r="BN2903" s="11" t="str">
        <f t="shared" si="390"/>
        <v/>
      </c>
      <c r="BO2903" s="11" t="str">
        <f t="shared" si="391"/>
        <v/>
      </c>
      <c r="BP2903" s="11" t="str">
        <f t="shared" si="392"/>
        <v/>
      </c>
      <c r="BR2903" s="11">
        <f t="shared" si="393"/>
        <v>2898</v>
      </c>
      <c r="BS2903" s="6" t="str">
        <f t="shared" si="393"/>
        <v>MA_935807g0010</v>
      </c>
      <c r="BT2903" s="6" t="str">
        <f t="shared" si="393"/>
        <v>tryptophan--tRNA cytoplasmic</v>
      </c>
      <c r="BU2903" s="28">
        <f t="shared" si="388"/>
        <v>1.1000000000000001</v>
      </c>
      <c r="BV2903" s="28">
        <f t="shared" si="388"/>
        <v>-1.1000000000000001</v>
      </c>
      <c r="BW2903" s="28">
        <f t="shared" si="388"/>
        <v>1.4</v>
      </c>
      <c r="BX2903" s="28">
        <f t="shared" si="386"/>
        <v>-1.2</v>
      </c>
      <c r="BY2903" s="28">
        <f t="shared" si="386"/>
        <v>1.2</v>
      </c>
      <c r="BZ2903" s="28">
        <f t="shared" si="386"/>
        <v>1.5</v>
      </c>
    </row>
    <row r="2904" spans="1:78">
      <c r="A2904" s="6">
        <v>2899</v>
      </c>
      <c r="B2904" s="6" t="s">
        <v>5015</v>
      </c>
      <c r="C2904" s="6" t="s">
        <v>1071</v>
      </c>
      <c r="D2904" s="6" t="str">
        <f t="shared" si="389"/>
        <v>Protein 2899 / MA_7530705g0010 / alcohol dehydrogenase</v>
      </c>
      <c r="E2904" s="6">
        <v>2</v>
      </c>
      <c r="F2904" s="6">
        <v>2</v>
      </c>
      <c r="G2904" s="6">
        <v>11101780</v>
      </c>
      <c r="H2904" s="6">
        <v>2088797</v>
      </c>
      <c r="I2904" s="6">
        <v>2235230</v>
      </c>
      <c r="J2904" s="6">
        <v>4906003</v>
      </c>
      <c r="K2904" s="6">
        <v>2516922</v>
      </c>
      <c r="L2904" s="6">
        <v>8576721</v>
      </c>
      <c r="M2904" s="6">
        <v>8792378</v>
      </c>
      <c r="N2904" s="6">
        <v>8793301</v>
      </c>
      <c r="O2904" s="6">
        <v>9506184</v>
      </c>
      <c r="P2904" s="6">
        <v>2411615</v>
      </c>
      <c r="Q2904" s="6">
        <v>5139640</v>
      </c>
      <c r="R2904" s="6">
        <v>4019737</v>
      </c>
      <c r="S2904" s="6">
        <v>3375675</v>
      </c>
      <c r="T2904" s="6">
        <v>2300172</v>
      </c>
      <c r="U2904" s="6">
        <v>6381334</v>
      </c>
      <c r="V2904" s="6">
        <v>6504271</v>
      </c>
      <c r="W2904" s="6">
        <v>6414558</v>
      </c>
      <c r="X2904" s="6">
        <v>7094675</v>
      </c>
      <c r="Y2904" s="6">
        <v>6488734</v>
      </c>
      <c r="Z2904" s="8">
        <v>23.404287673335801</v>
      </c>
      <c r="AA2904" s="8">
        <v>20.9942408600423</v>
      </c>
      <c r="AB2904" s="8">
        <v>21.091991858355598</v>
      </c>
      <c r="AC2904" s="8">
        <v>22.2261166854219</v>
      </c>
      <c r="AD2904" s="8">
        <v>21.263229077059901</v>
      </c>
      <c r="AE2904" s="8">
        <v>23.031994760031498</v>
      </c>
      <c r="AF2904" s="8">
        <v>23.067821980975602</v>
      </c>
      <c r="AG2904" s="8">
        <v>23.067973423239899</v>
      </c>
      <c r="AH2904" s="8">
        <v>23.180434895782302</v>
      </c>
      <c r="AI2904" s="8">
        <v>21.201568177256799</v>
      </c>
      <c r="AJ2904" s="8">
        <v>22.2932358804158</v>
      </c>
      <c r="AK2904" s="8">
        <v>21.9386696823682</v>
      </c>
      <c r="AL2904" s="8">
        <v>21.686744581645801</v>
      </c>
      <c r="AM2904" s="8">
        <v>21.133310314958599</v>
      </c>
      <c r="AN2904" s="8">
        <v>22.6054266161998</v>
      </c>
      <c r="AO2904" s="8">
        <v>22.632955937778199</v>
      </c>
      <c r="AP2904" s="8">
        <v>22.6129184280644</v>
      </c>
      <c r="AQ2904" s="8">
        <v>22.758305166699898</v>
      </c>
      <c r="AR2904" s="8">
        <v>22.629505594530499</v>
      </c>
      <c r="AS2904" s="9">
        <v>1.22903232022746E-2</v>
      </c>
      <c r="AT2904" s="9">
        <v>1</v>
      </c>
      <c r="AU2904" s="9">
        <v>6.0057364939078697E-3</v>
      </c>
      <c r="AV2904" s="10">
        <v>2.4471169217726501</v>
      </c>
      <c r="AW2904" s="10">
        <v>-1.1059356961400999</v>
      </c>
      <c r="AX2904" s="10">
        <v>1.80481269131137</v>
      </c>
      <c r="AY2904" s="10">
        <v>-2.7063539564168702</v>
      </c>
      <c r="AZ2904" s="10">
        <v>-1.3558841499472101</v>
      </c>
      <c r="BA2904" s="10">
        <v>1.99600678016794</v>
      </c>
      <c r="BB2904" s="9">
        <v>2.3711688735953002E-2</v>
      </c>
      <c r="BC2904" s="9">
        <v>0.97902891612278098</v>
      </c>
      <c r="BD2904" s="9">
        <v>0.14461277680187301</v>
      </c>
      <c r="BE2904" s="9">
        <v>1.15438020464617E-2</v>
      </c>
      <c r="BF2904" s="9">
        <v>0.68719620152139504</v>
      </c>
      <c r="BG2904" s="9">
        <v>7.26399087727405E-2</v>
      </c>
      <c r="BH2904" s="11" t="str">
        <f t="shared" si="387"/>
        <v/>
      </c>
      <c r="BI2904" s="11" t="str">
        <f t="shared" si="387"/>
        <v/>
      </c>
      <c r="BJ2904" s="11" t="str">
        <f t="shared" si="387"/>
        <v/>
      </c>
      <c r="BK2904" s="11" t="str">
        <f t="shared" si="385"/>
        <v/>
      </c>
      <c r="BL2904" s="11" t="str">
        <f t="shared" si="385"/>
        <v/>
      </c>
      <c r="BM2904" s="11" t="str">
        <f t="shared" si="385"/>
        <v/>
      </c>
      <c r="BN2904" s="11" t="str">
        <f t="shared" si="390"/>
        <v/>
      </c>
      <c r="BO2904" s="11" t="str">
        <f t="shared" si="391"/>
        <v/>
      </c>
      <c r="BP2904" s="11" t="str">
        <f t="shared" si="392"/>
        <v/>
      </c>
      <c r="BR2904" s="11">
        <f t="shared" si="393"/>
        <v>2899</v>
      </c>
      <c r="BS2904" s="6" t="str">
        <f t="shared" si="393"/>
        <v>MA_7530705g0010</v>
      </c>
      <c r="BT2904" s="6" t="str">
        <f t="shared" si="393"/>
        <v>alcohol dehydrogenase</v>
      </c>
      <c r="BU2904" s="28">
        <f t="shared" si="388"/>
        <v>2.4</v>
      </c>
      <c r="BV2904" s="28">
        <f t="shared" si="388"/>
        <v>-1.1000000000000001</v>
      </c>
      <c r="BW2904" s="28">
        <f t="shared" si="388"/>
        <v>1.8</v>
      </c>
      <c r="BX2904" s="28">
        <f t="shared" si="386"/>
        <v>-2.7</v>
      </c>
      <c r="BY2904" s="28">
        <f t="shared" si="386"/>
        <v>-1.4</v>
      </c>
      <c r="BZ2904" s="28">
        <f t="shared" si="386"/>
        <v>2</v>
      </c>
    </row>
    <row r="2905" spans="1:78">
      <c r="A2905" s="6">
        <v>2900</v>
      </c>
      <c r="B2905" s="6" t="s">
        <v>5016</v>
      </c>
      <c r="C2905" s="6" t="s">
        <v>2655</v>
      </c>
      <c r="D2905" s="6" t="str">
        <f t="shared" si="389"/>
        <v>Protein 2900 / MA_9974566g0010 / LETM1 and EF-hand domain-containing mitochondrial</v>
      </c>
      <c r="E2905" s="6">
        <v>4</v>
      </c>
      <c r="F2905" s="6">
        <v>4</v>
      </c>
      <c r="G2905" s="6">
        <v>9919278</v>
      </c>
      <c r="H2905" s="6">
        <v>7323567</v>
      </c>
      <c r="I2905" s="6">
        <v>4171265</v>
      </c>
      <c r="J2905" s="6">
        <v>9915676</v>
      </c>
      <c r="K2905" s="6">
        <v>3316031</v>
      </c>
      <c r="L2905" s="6">
        <v>4396790</v>
      </c>
      <c r="M2905" s="6">
        <v>4741327</v>
      </c>
      <c r="N2905" s="6">
        <v>4514547</v>
      </c>
      <c r="O2905" s="6">
        <v>3570025</v>
      </c>
      <c r="P2905" s="6">
        <v>8225079</v>
      </c>
      <c r="Q2905" s="6">
        <v>7953023</v>
      </c>
      <c r="R2905" s="6">
        <v>5645829</v>
      </c>
      <c r="S2905" s="6">
        <v>10427212</v>
      </c>
      <c r="T2905" s="6">
        <v>9114796</v>
      </c>
      <c r="U2905" s="6">
        <v>3443912</v>
      </c>
      <c r="V2905" s="6">
        <v>3624447</v>
      </c>
      <c r="W2905" s="6">
        <v>3508722</v>
      </c>
      <c r="X2905" s="6">
        <v>3624731</v>
      </c>
      <c r="Y2905" s="6">
        <v>4002352</v>
      </c>
      <c r="Z2905" s="8">
        <v>23.241803683512199</v>
      </c>
      <c r="AA2905" s="8">
        <v>22.804115064798701</v>
      </c>
      <c r="AB2905" s="8">
        <v>21.992053538717801</v>
      </c>
      <c r="AC2905" s="8">
        <v>23.241279700689301</v>
      </c>
      <c r="AD2905" s="8">
        <v>21.661026063292098</v>
      </c>
      <c r="AE2905" s="8">
        <v>22.068019197350399</v>
      </c>
      <c r="AF2905" s="8">
        <v>22.176859465659899</v>
      </c>
      <c r="AG2905" s="8">
        <v>22.1061498009636</v>
      </c>
      <c r="AH2905" s="8">
        <v>21.767502746449601</v>
      </c>
      <c r="AI2905" s="8">
        <v>22.971598104994001</v>
      </c>
      <c r="AJ2905" s="8">
        <v>22.9230719125047</v>
      </c>
      <c r="AK2905" s="8">
        <v>22.428754002648098</v>
      </c>
      <c r="AL2905" s="8">
        <v>23.313850129696</v>
      </c>
      <c r="AM2905" s="8">
        <v>23.1197789367151</v>
      </c>
      <c r="AN2905" s="8">
        <v>21.715616848300002</v>
      </c>
      <c r="AO2905" s="8">
        <v>21.789329462046901</v>
      </c>
      <c r="AP2905" s="8">
        <v>21.742514215237701</v>
      </c>
      <c r="AQ2905" s="8">
        <v>21.789442502557701</v>
      </c>
      <c r="AR2905" s="8">
        <v>21.932416624704398</v>
      </c>
      <c r="AS2905" s="9">
        <v>6.1252978378222101E-3</v>
      </c>
      <c r="AT2905" s="9">
        <v>1</v>
      </c>
      <c r="AU2905" s="9">
        <v>2.6005589515654699E-3</v>
      </c>
      <c r="AV2905" s="10">
        <v>-1.4726583878230399</v>
      </c>
      <c r="AW2905" s="10">
        <v>1.2864139951790601</v>
      </c>
      <c r="AX2905" s="10">
        <v>-1.7341055087921899</v>
      </c>
      <c r="AY2905" s="10">
        <v>1.8944483602133899</v>
      </c>
      <c r="AZ2905" s="10">
        <v>-1.1775341268083399</v>
      </c>
      <c r="BA2905" s="10">
        <v>-2.2307775956273699</v>
      </c>
      <c r="BB2905" s="9">
        <v>0.24182830858867599</v>
      </c>
      <c r="BC2905" s="9">
        <v>0.54128905340944999</v>
      </c>
      <c r="BD2905" s="9">
        <v>4.2086761378876902E-2</v>
      </c>
      <c r="BE2905" s="9">
        <v>2.4582980138616199E-2</v>
      </c>
      <c r="BF2905" s="9">
        <v>0.83838113362805</v>
      </c>
      <c r="BG2905" s="9">
        <v>2.9533240230676899E-3</v>
      </c>
      <c r="BH2905" s="11" t="str">
        <f t="shared" si="387"/>
        <v/>
      </c>
      <c r="BI2905" s="11" t="str">
        <f t="shared" si="387"/>
        <v/>
      </c>
      <c r="BJ2905" s="11" t="str">
        <f t="shared" si="387"/>
        <v/>
      </c>
      <c r="BK2905" s="11" t="str">
        <f t="shared" si="385"/>
        <v/>
      </c>
      <c r="BL2905" s="11" t="str">
        <f t="shared" si="385"/>
        <v/>
      </c>
      <c r="BM2905" s="11" t="str">
        <f t="shared" si="385"/>
        <v/>
      </c>
      <c r="BN2905" s="11" t="str">
        <f t="shared" si="390"/>
        <v/>
      </c>
      <c r="BO2905" s="11" t="str">
        <f t="shared" si="391"/>
        <v/>
      </c>
      <c r="BP2905" s="11" t="str">
        <f t="shared" si="392"/>
        <v/>
      </c>
      <c r="BR2905" s="11">
        <f t="shared" si="393"/>
        <v>2900</v>
      </c>
      <c r="BS2905" s="6" t="str">
        <f t="shared" si="393"/>
        <v>MA_9974566g0010</v>
      </c>
      <c r="BT2905" s="6" t="str">
        <f t="shared" si="393"/>
        <v>LETM1 and EF-hand domain-containing mitochondrial</v>
      </c>
      <c r="BU2905" s="28">
        <f t="shared" si="388"/>
        <v>-1.5</v>
      </c>
      <c r="BV2905" s="28">
        <f t="shared" si="388"/>
        <v>1.3</v>
      </c>
      <c r="BW2905" s="28">
        <f t="shared" si="388"/>
        <v>-1.7</v>
      </c>
      <c r="BX2905" s="28">
        <f t="shared" si="386"/>
        <v>1.9</v>
      </c>
      <c r="BY2905" s="28">
        <f t="shared" si="386"/>
        <v>-1.2</v>
      </c>
      <c r="BZ2905" s="28">
        <f t="shared" si="386"/>
        <v>-2.2000000000000002</v>
      </c>
    </row>
    <row r="2906" spans="1:78">
      <c r="A2906" s="6">
        <v>2901</v>
      </c>
      <c r="B2906" s="6" t="s">
        <v>5017</v>
      </c>
      <c r="C2906" s="6" t="s">
        <v>472</v>
      </c>
      <c r="D2906" s="6" t="str">
        <f t="shared" si="389"/>
        <v>Protein 2901 / MA_3781881g0010 / histone H4</v>
      </c>
      <c r="E2906" s="6">
        <v>4</v>
      </c>
      <c r="F2906" s="6">
        <v>2</v>
      </c>
      <c r="G2906" s="6">
        <v>22638413</v>
      </c>
      <c r="H2906" s="6">
        <v>9684270</v>
      </c>
      <c r="I2906" s="6">
        <v>35002967</v>
      </c>
      <c r="J2906" s="6">
        <v>7235293</v>
      </c>
      <c r="K2906" s="6">
        <v>9420098</v>
      </c>
      <c r="L2906" s="6">
        <v>9942954</v>
      </c>
      <c r="M2906" s="6">
        <v>3771932</v>
      </c>
      <c r="N2906" s="6">
        <v>3331977</v>
      </c>
      <c r="O2906" s="6">
        <v>5698101</v>
      </c>
      <c r="P2906" s="6">
        <v>10906814</v>
      </c>
      <c r="Q2906" s="6">
        <v>16513569</v>
      </c>
      <c r="R2906" s="6">
        <v>19567894</v>
      </c>
      <c r="S2906" s="6">
        <v>9291468</v>
      </c>
      <c r="T2906" s="6">
        <v>6259962</v>
      </c>
      <c r="U2906" s="6">
        <v>7061217</v>
      </c>
      <c r="V2906" s="6">
        <v>36180853</v>
      </c>
      <c r="W2906" s="6">
        <v>21463950</v>
      </c>
      <c r="X2906" s="6">
        <v>11529016</v>
      </c>
      <c r="Y2906" s="6">
        <v>41521342</v>
      </c>
      <c r="Z2906" s="8">
        <v>24.432269489992699</v>
      </c>
      <c r="AA2906" s="8">
        <v>23.207211871939698</v>
      </c>
      <c r="AB2906" s="8">
        <v>25.060973880405299</v>
      </c>
      <c r="AC2906" s="8">
        <v>22.786620010557701</v>
      </c>
      <c r="AD2906" s="8">
        <v>23.1673106380135</v>
      </c>
      <c r="AE2906" s="8">
        <v>23.245243101999101</v>
      </c>
      <c r="AF2906" s="8">
        <v>21.846872236814601</v>
      </c>
      <c r="AG2906" s="8">
        <v>21.667947011414</v>
      </c>
      <c r="AH2906" s="8">
        <v>22.442049763275801</v>
      </c>
      <c r="AI2906" s="8">
        <v>23.378726400367299</v>
      </c>
      <c r="AJ2906" s="8">
        <v>23.977148621055601</v>
      </c>
      <c r="AK2906" s="8">
        <v>24.221985158078699</v>
      </c>
      <c r="AL2906" s="8">
        <v>23.1474751216915</v>
      </c>
      <c r="AM2906" s="8">
        <v>22.577722468881799</v>
      </c>
      <c r="AN2906" s="8">
        <v>22.7514854225874</v>
      </c>
      <c r="AO2906" s="8">
        <v>25.108723085558299</v>
      </c>
      <c r="AP2906" s="8">
        <v>24.3554122631867</v>
      </c>
      <c r="AQ2906" s="8">
        <v>23.458766048623598</v>
      </c>
      <c r="AR2906" s="8">
        <v>25.307349737614899</v>
      </c>
      <c r="AS2906" s="9">
        <v>5.8526321006940302E-2</v>
      </c>
      <c r="AT2906" s="9">
        <v>1</v>
      </c>
      <c r="AU2906" s="9">
        <v>3.8525125087098197E-2</v>
      </c>
      <c r="AV2906" s="10">
        <v>-2.69511932657832</v>
      </c>
      <c r="AW2906" s="10">
        <v>-1.2060298574183299</v>
      </c>
      <c r="AX2906" s="10">
        <v>1.38076723291007</v>
      </c>
      <c r="AY2906" s="10">
        <v>2.2347036518213401</v>
      </c>
      <c r="AZ2906" s="10">
        <v>3.7213324549219902</v>
      </c>
      <c r="BA2906" s="10">
        <v>1.6652465090344299</v>
      </c>
      <c r="BB2906" s="9">
        <v>0.11724015611651301</v>
      </c>
      <c r="BC2906" s="9">
        <v>0.96159319412298705</v>
      </c>
      <c r="BD2906" s="9">
        <v>0.83816291482990002</v>
      </c>
      <c r="BE2906" s="9">
        <v>0.24724493396422201</v>
      </c>
      <c r="BF2906" s="9">
        <v>2.74072526570419E-2</v>
      </c>
      <c r="BG2906" s="9">
        <v>0.567256381983547</v>
      </c>
      <c r="BH2906" s="11" t="str">
        <f t="shared" si="387"/>
        <v/>
      </c>
      <c r="BI2906" s="11" t="str">
        <f t="shared" si="387"/>
        <v/>
      </c>
      <c r="BJ2906" s="11" t="str">
        <f t="shared" si="387"/>
        <v/>
      </c>
      <c r="BK2906" s="11" t="str">
        <f t="shared" si="385"/>
        <v/>
      </c>
      <c r="BL2906" s="11" t="str">
        <f t="shared" si="385"/>
        <v/>
      </c>
      <c r="BM2906" s="11" t="str">
        <f t="shared" si="385"/>
        <v/>
      </c>
      <c r="BN2906" s="11" t="str">
        <f t="shared" si="390"/>
        <v/>
      </c>
      <c r="BO2906" s="11" t="str">
        <f t="shared" si="391"/>
        <v/>
      </c>
      <c r="BP2906" s="11" t="str">
        <f t="shared" si="392"/>
        <v/>
      </c>
      <c r="BR2906" s="11">
        <f t="shared" si="393"/>
        <v>2901</v>
      </c>
      <c r="BS2906" s="6" t="str">
        <f t="shared" si="393"/>
        <v>MA_3781881g0010</v>
      </c>
      <c r="BT2906" s="6" t="str">
        <f t="shared" si="393"/>
        <v>histone H4</v>
      </c>
      <c r="BU2906" s="28">
        <f t="shared" si="388"/>
        <v>-2.7</v>
      </c>
      <c r="BV2906" s="28">
        <f t="shared" si="388"/>
        <v>-1.2</v>
      </c>
      <c r="BW2906" s="28">
        <f t="shared" si="388"/>
        <v>1.4</v>
      </c>
      <c r="BX2906" s="28">
        <f t="shared" si="386"/>
        <v>2.2000000000000002</v>
      </c>
      <c r="BY2906" s="28">
        <f t="shared" si="386"/>
        <v>3.7</v>
      </c>
      <c r="BZ2906" s="28">
        <f t="shared" si="386"/>
        <v>1.7</v>
      </c>
    </row>
    <row r="2907" spans="1:78">
      <c r="A2907" s="6">
        <v>2902</v>
      </c>
      <c r="B2907" s="6" t="s">
        <v>5018</v>
      </c>
      <c r="C2907" s="6" t="s">
        <v>5019</v>
      </c>
      <c r="D2907" s="6" t="str">
        <f t="shared" si="389"/>
        <v>Protein 2902 / MA_53001g0010 / delta(1)-pyrroline-2-carboxylate reductase</v>
      </c>
      <c r="E2907" s="6">
        <v>2</v>
      </c>
      <c r="F2907" s="6">
        <v>2</v>
      </c>
      <c r="G2907" s="6">
        <v>966327</v>
      </c>
      <c r="H2907" s="6">
        <v>692741</v>
      </c>
      <c r="I2907" s="6">
        <v>643881</v>
      </c>
      <c r="J2907" s="6">
        <v>767595</v>
      </c>
      <c r="K2907" s="6">
        <v>561178</v>
      </c>
      <c r="L2907" s="6">
        <v>675179</v>
      </c>
      <c r="M2907" s="6">
        <v>723520</v>
      </c>
      <c r="N2907" s="6">
        <v>683147</v>
      </c>
      <c r="O2907" s="6">
        <v>665795</v>
      </c>
      <c r="P2907" s="6">
        <v>731052</v>
      </c>
      <c r="Q2907" s="6">
        <v>1058621</v>
      </c>
      <c r="R2907" s="6">
        <v>921128</v>
      </c>
      <c r="S2907" s="6">
        <v>1146186</v>
      </c>
      <c r="T2907" s="6">
        <v>1302472</v>
      </c>
      <c r="U2907" s="6">
        <v>842100</v>
      </c>
      <c r="V2907" s="6">
        <v>867887</v>
      </c>
      <c r="W2907" s="6">
        <v>880258</v>
      </c>
      <c r="X2907" s="6">
        <v>912372</v>
      </c>
      <c r="Y2907" s="6">
        <v>900498</v>
      </c>
      <c r="Z2907" s="8">
        <v>19.8821519465709</v>
      </c>
      <c r="AA2907" s="8">
        <v>19.401956536960999</v>
      </c>
      <c r="AB2907" s="8">
        <v>19.296434553190299</v>
      </c>
      <c r="AC2907" s="8">
        <v>19.5499857884992</v>
      </c>
      <c r="AD2907" s="8">
        <v>19.098098926172501</v>
      </c>
      <c r="AE2907" s="8">
        <v>19.3649105072334</v>
      </c>
      <c r="AF2907" s="8">
        <v>19.464673371638899</v>
      </c>
      <c r="AG2907" s="8">
        <v>19.3818365263812</v>
      </c>
      <c r="AH2907" s="8">
        <v>19.3447185105769</v>
      </c>
      <c r="AI2907" s="8">
        <v>19.479614503697899</v>
      </c>
      <c r="AJ2907" s="8">
        <v>20.013754747619299</v>
      </c>
      <c r="AK2907" s="8">
        <v>19.813042121669898</v>
      </c>
      <c r="AL2907" s="8">
        <v>20.128409749111501</v>
      </c>
      <c r="AM2907" s="8">
        <v>20.312820927704902</v>
      </c>
      <c r="AN2907" s="8">
        <v>19.683632039008401</v>
      </c>
      <c r="AO2907" s="8">
        <v>19.7271476885903</v>
      </c>
      <c r="AP2907" s="8">
        <v>19.747566908150201</v>
      </c>
      <c r="AQ2907" s="8">
        <v>19.7992626465571</v>
      </c>
      <c r="AR2907" s="8">
        <v>19.7803635463559</v>
      </c>
      <c r="AS2907" s="9">
        <v>1.1314977849239899E-2</v>
      </c>
      <c r="AT2907" s="9">
        <v>1</v>
      </c>
      <c r="AU2907" s="9">
        <v>5.4489031162817201E-3</v>
      </c>
      <c r="AV2907" s="10">
        <v>-1.0400773474776099</v>
      </c>
      <c r="AW2907" s="10">
        <v>1.4179462639749301</v>
      </c>
      <c r="AX2907" s="10">
        <v>1.2327403979478899</v>
      </c>
      <c r="AY2907" s="10">
        <v>1.4747737891008299</v>
      </c>
      <c r="AZ2907" s="10">
        <v>1.2821453632261399</v>
      </c>
      <c r="BA2907" s="10">
        <v>-1.1502391471353901</v>
      </c>
      <c r="BB2907" s="9">
        <v>0.98163834270685302</v>
      </c>
      <c r="BC2907" s="9">
        <v>1.47808061810386E-2</v>
      </c>
      <c r="BD2907" s="9">
        <v>0.19583624704319899</v>
      </c>
      <c r="BE2907" s="9">
        <v>1.0546300558041099E-2</v>
      </c>
      <c r="BF2907" s="9">
        <v>0.12873353472244101</v>
      </c>
      <c r="BG2907" s="9">
        <v>0.51324202248398199</v>
      </c>
      <c r="BH2907" s="11" t="str">
        <f t="shared" si="387"/>
        <v/>
      </c>
      <c r="BI2907" s="11" t="str">
        <f t="shared" si="387"/>
        <v/>
      </c>
      <c r="BJ2907" s="11" t="str">
        <f t="shared" si="387"/>
        <v/>
      </c>
      <c r="BK2907" s="11" t="str">
        <f t="shared" si="385"/>
        <v/>
      </c>
      <c r="BL2907" s="11" t="str">
        <f t="shared" si="385"/>
        <v/>
      </c>
      <c r="BM2907" s="11" t="str">
        <f t="shared" si="385"/>
        <v/>
      </c>
      <c r="BN2907" s="11" t="str">
        <f t="shared" si="390"/>
        <v/>
      </c>
      <c r="BO2907" s="11" t="str">
        <f t="shared" si="391"/>
        <v/>
      </c>
      <c r="BP2907" s="11" t="str">
        <f t="shared" si="392"/>
        <v/>
      </c>
      <c r="BR2907" s="11">
        <f t="shared" si="393"/>
        <v>2902</v>
      </c>
      <c r="BS2907" s="6" t="str">
        <f t="shared" si="393"/>
        <v>MA_53001g0010</v>
      </c>
      <c r="BT2907" s="6" t="str">
        <f t="shared" si="393"/>
        <v>delta(1)-pyrroline-2-carboxylate reductase</v>
      </c>
      <c r="BU2907" s="28">
        <f t="shared" si="388"/>
        <v>-1</v>
      </c>
      <c r="BV2907" s="28">
        <f t="shared" si="388"/>
        <v>1.4</v>
      </c>
      <c r="BW2907" s="28">
        <f t="shared" si="388"/>
        <v>1.2</v>
      </c>
      <c r="BX2907" s="28">
        <f t="shared" si="386"/>
        <v>1.5</v>
      </c>
      <c r="BY2907" s="28">
        <f t="shared" si="386"/>
        <v>1.3</v>
      </c>
      <c r="BZ2907" s="28">
        <f t="shared" si="386"/>
        <v>-1.2</v>
      </c>
    </row>
    <row r="2908" spans="1:78">
      <c r="A2908" s="6">
        <v>2903</v>
      </c>
      <c r="B2908" s="6" t="s">
        <v>5020</v>
      </c>
      <c r="C2908" s="6" t="s">
        <v>969</v>
      </c>
      <c r="D2908" s="6" t="str">
        <f t="shared" si="389"/>
        <v>Protein 2903 / MA_8664817g0010 / caffeic acid O-</v>
      </c>
      <c r="E2908" s="6">
        <v>4</v>
      </c>
      <c r="F2908" s="6">
        <v>4</v>
      </c>
      <c r="G2908" s="6">
        <v>27054222</v>
      </c>
      <c r="H2908" s="6">
        <v>19612892</v>
      </c>
      <c r="I2908" s="6">
        <v>31722573</v>
      </c>
      <c r="J2908" s="6">
        <v>22572777</v>
      </c>
      <c r="K2908" s="6">
        <v>46148723</v>
      </c>
      <c r="L2908" s="6">
        <v>45051275</v>
      </c>
      <c r="M2908" s="6">
        <v>45697519</v>
      </c>
      <c r="N2908" s="6">
        <v>42704912</v>
      </c>
      <c r="O2908" s="6">
        <v>43377349</v>
      </c>
      <c r="P2908" s="6">
        <v>7589122</v>
      </c>
      <c r="Q2908" s="6">
        <v>16954167</v>
      </c>
      <c r="R2908" s="6">
        <v>8846465</v>
      </c>
      <c r="S2908" s="6">
        <v>11993990</v>
      </c>
      <c r="T2908" s="6">
        <v>17464760</v>
      </c>
      <c r="U2908" s="6">
        <v>14747910</v>
      </c>
      <c r="V2908" s="6">
        <v>14452040</v>
      </c>
      <c r="W2908" s="6">
        <v>17048428</v>
      </c>
      <c r="X2908" s="6">
        <v>16118831</v>
      </c>
      <c r="Y2908" s="6">
        <v>15987362</v>
      </c>
      <c r="Z2908" s="8">
        <v>24.689350418454499</v>
      </c>
      <c r="AA2908" s="8">
        <v>24.2252989466276</v>
      </c>
      <c r="AB2908" s="8">
        <v>24.919006456180099</v>
      </c>
      <c r="AC2908" s="8">
        <v>24.428080580201598</v>
      </c>
      <c r="AD2908" s="8">
        <v>25.459787391236301</v>
      </c>
      <c r="AE2908" s="8">
        <v>25.4250646006643</v>
      </c>
      <c r="AF2908" s="8">
        <v>25.445612505128199</v>
      </c>
      <c r="AG2908" s="8">
        <v>25.3478986851222</v>
      </c>
      <c r="AH2908" s="8">
        <v>25.370438549830698</v>
      </c>
      <c r="AI2908" s="8">
        <v>22.855501556478</v>
      </c>
      <c r="AJ2908" s="8">
        <v>24.015136567153998</v>
      </c>
      <c r="AK2908" s="8">
        <v>23.0766696464649</v>
      </c>
      <c r="AL2908" s="8">
        <v>23.515808339280099</v>
      </c>
      <c r="AM2908" s="8">
        <v>24.057943481625699</v>
      </c>
      <c r="AN2908" s="8">
        <v>23.8140071816503</v>
      </c>
      <c r="AO2908" s="8">
        <v>23.784769817155802</v>
      </c>
      <c r="AP2908" s="8">
        <v>24.023135381692001</v>
      </c>
      <c r="AQ2908" s="8">
        <v>23.942243782044098</v>
      </c>
      <c r="AR2908" s="8">
        <v>23.930428570291099</v>
      </c>
      <c r="AS2908" s="9">
        <v>5.4232471182585101E-5</v>
      </c>
      <c r="AT2908" s="9">
        <v>2.2818958996862301E-2</v>
      </c>
      <c r="AU2908" s="9">
        <v>7.5087064813630399E-6</v>
      </c>
      <c r="AV2908" s="10">
        <v>1.5723788099682301</v>
      </c>
      <c r="AW2908" s="10">
        <v>-2.3621373262755001</v>
      </c>
      <c r="AX2908" s="10">
        <v>-1.79674766599209</v>
      </c>
      <c r="AY2908" s="10">
        <v>-3.7141746780706102</v>
      </c>
      <c r="AZ2908" s="10">
        <v>-2.8251679568658301</v>
      </c>
      <c r="BA2908" s="10">
        <v>1.31467393612627</v>
      </c>
      <c r="BB2908" s="9">
        <v>8.67985707053327E-2</v>
      </c>
      <c r="BC2908" s="9">
        <v>5.5627635793298303E-4</v>
      </c>
      <c r="BD2908" s="9">
        <v>1.3892478452554501E-2</v>
      </c>
      <c r="BE2908" s="9">
        <v>1.04219642993453E-5</v>
      </c>
      <c r="BF2908" s="9">
        <v>1.4688338630564101E-4</v>
      </c>
      <c r="BG2908" s="9">
        <v>0.37942019968486901</v>
      </c>
      <c r="BH2908" s="11" t="str">
        <f t="shared" si="387"/>
        <v/>
      </c>
      <c r="BI2908" s="11" t="str">
        <f t="shared" si="387"/>
        <v>x</v>
      </c>
      <c r="BJ2908" s="11" t="str">
        <f t="shared" si="387"/>
        <v/>
      </c>
      <c r="BK2908" s="11" t="str">
        <f t="shared" si="385"/>
        <v>x</v>
      </c>
      <c r="BL2908" s="11" t="str">
        <f t="shared" si="385"/>
        <v>x</v>
      </c>
      <c r="BM2908" s="11" t="str">
        <f t="shared" si="385"/>
        <v/>
      </c>
      <c r="BN2908" s="11" t="str">
        <f t="shared" si="390"/>
        <v>x</v>
      </c>
      <c r="BO2908" s="11" t="str">
        <f t="shared" si="391"/>
        <v>x</v>
      </c>
      <c r="BP2908" s="11" t="str">
        <f t="shared" si="392"/>
        <v/>
      </c>
      <c r="BR2908" s="11">
        <f t="shared" si="393"/>
        <v>2903</v>
      </c>
      <c r="BS2908" s="6" t="str">
        <f t="shared" si="393"/>
        <v>MA_8664817g0010</v>
      </c>
      <c r="BT2908" s="6" t="str">
        <f t="shared" si="393"/>
        <v>caffeic acid O-</v>
      </c>
      <c r="BU2908" s="28">
        <f t="shared" si="388"/>
        <v>1.6</v>
      </c>
      <c r="BV2908" s="28" t="str">
        <f t="shared" si="388"/>
        <v>-2,4*</v>
      </c>
      <c r="BW2908" s="28">
        <f t="shared" si="388"/>
        <v>-1.8</v>
      </c>
      <c r="BX2908" s="28" t="str">
        <f t="shared" si="386"/>
        <v>-3,7*</v>
      </c>
      <c r="BY2908" s="28" t="str">
        <f t="shared" si="386"/>
        <v>-2,8*</v>
      </c>
      <c r="BZ2908" s="28">
        <f t="shared" si="386"/>
        <v>1.3</v>
      </c>
    </row>
    <row r="2909" spans="1:78">
      <c r="A2909" s="6">
        <v>2904</v>
      </c>
      <c r="B2909" s="6" t="s">
        <v>5021</v>
      </c>
      <c r="C2909" s="6" t="s">
        <v>5022</v>
      </c>
      <c r="D2909" s="6" t="str">
        <f t="shared" si="389"/>
        <v>Protein 2904 / MA_28431g0010 / multicopper oxidase LPR1-like</v>
      </c>
      <c r="E2909" s="6">
        <v>2</v>
      </c>
      <c r="F2909" s="6">
        <v>2</v>
      </c>
      <c r="G2909" s="6">
        <v>1374947</v>
      </c>
      <c r="H2909" s="6">
        <v>1214315</v>
      </c>
      <c r="I2909" s="6">
        <v>266740</v>
      </c>
      <c r="J2909" s="6">
        <v>682472</v>
      </c>
      <c r="K2909" s="6">
        <v>947909</v>
      </c>
      <c r="L2909" s="6">
        <v>455780</v>
      </c>
      <c r="M2909" s="6">
        <v>388402</v>
      </c>
      <c r="N2909" s="6">
        <v>435936</v>
      </c>
      <c r="O2909" s="6">
        <v>467416</v>
      </c>
      <c r="P2909" s="6">
        <v>399054</v>
      </c>
      <c r="Q2909" s="6">
        <v>426036</v>
      </c>
      <c r="R2909" s="6">
        <v>431253</v>
      </c>
      <c r="S2909" s="6">
        <v>387931</v>
      </c>
      <c r="T2909" s="6">
        <v>296640</v>
      </c>
      <c r="U2909" s="6">
        <v>391743</v>
      </c>
      <c r="V2909" s="6">
        <v>398703</v>
      </c>
      <c r="W2909" s="6">
        <v>467953</v>
      </c>
      <c r="X2909" s="6">
        <v>421457</v>
      </c>
      <c r="Y2909" s="6">
        <v>470688</v>
      </c>
      <c r="Z2909" s="8">
        <v>20.390944577553601</v>
      </c>
      <c r="AA2909" s="8">
        <v>20.2117112825071</v>
      </c>
      <c r="AB2909" s="8">
        <v>18.02507466031</v>
      </c>
      <c r="AC2909" s="8">
        <v>19.380410331766299</v>
      </c>
      <c r="AD2909" s="8">
        <v>19.854389040363898</v>
      </c>
      <c r="AE2909" s="8">
        <v>18.797978093788</v>
      </c>
      <c r="AF2909" s="8">
        <v>18.567191104088501</v>
      </c>
      <c r="AG2909" s="8">
        <v>18.733756822145502</v>
      </c>
      <c r="AH2909" s="8">
        <v>18.834347593935298</v>
      </c>
      <c r="AI2909" s="8">
        <v>18.606224459633498</v>
      </c>
      <c r="AJ2909" s="8">
        <v>18.700615817627501</v>
      </c>
      <c r="AK2909" s="8">
        <v>18.718174967319499</v>
      </c>
      <c r="AL2909" s="8">
        <v>18.565440542286701</v>
      </c>
      <c r="AM2909" s="8">
        <v>18.178353623512901</v>
      </c>
      <c r="AN2909" s="8">
        <v>18.5795479700523</v>
      </c>
      <c r="AO2909" s="8">
        <v>18.604954935224399</v>
      </c>
      <c r="AP2909" s="8">
        <v>18.836004110929299</v>
      </c>
      <c r="AQ2909" s="8">
        <v>18.685025919242801</v>
      </c>
      <c r="AR2909" s="8">
        <v>18.8444115470068</v>
      </c>
      <c r="AS2909" s="9">
        <v>4.3303911904523901E-2</v>
      </c>
      <c r="AT2909" s="9">
        <v>1</v>
      </c>
      <c r="AU2909" s="9">
        <v>2.6945202132310098E-2</v>
      </c>
      <c r="AV2909" s="10">
        <v>-1.78904239453035</v>
      </c>
      <c r="AW2909" s="10">
        <v>-2.0261543715252501</v>
      </c>
      <c r="AX2909" s="10">
        <v>-1.81820778713772</v>
      </c>
      <c r="AY2909" s="10">
        <v>-1.1325356949169101</v>
      </c>
      <c r="AZ2909" s="10">
        <v>-1.0163022367142001</v>
      </c>
      <c r="BA2909" s="10">
        <v>1.1143689878893801</v>
      </c>
      <c r="BB2909" s="9">
        <v>0.108334918937984</v>
      </c>
      <c r="BC2909" s="9">
        <v>2.92096537321179E-2</v>
      </c>
      <c r="BD2909" s="9">
        <v>7.2822589233415294E-2</v>
      </c>
      <c r="BE2909" s="9">
        <v>0.95149142251493801</v>
      </c>
      <c r="BF2909" s="9">
        <v>0.99988007471085205</v>
      </c>
      <c r="BG2909" s="9">
        <v>0.96119250959975899</v>
      </c>
      <c r="BH2909" s="11" t="str">
        <f t="shared" si="387"/>
        <v/>
      </c>
      <c r="BI2909" s="11" t="str">
        <f t="shared" si="387"/>
        <v/>
      </c>
      <c r="BJ2909" s="11" t="str">
        <f t="shared" si="387"/>
        <v/>
      </c>
      <c r="BK2909" s="11" t="str">
        <f t="shared" si="385"/>
        <v/>
      </c>
      <c r="BL2909" s="11" t="str">
        <f t="shared" si="385"/>
        <v/>
      </c>
      <c r="BM2909" s="11" t="str">
        <f t="shared" si="385"/>
        <v/>
      </c>
      <c r="BN2909" s="11" t="str">
        <f t="shared" si="390"/>
        <v/>
      </c>
      <c r="BO2909" s="11" t="str">
        <f t="shared" si="391"/>
        <v/>
      </c>
      <c r="BP2909" s="11" t="str">
        <f t="shared" si="392"/>
        <v/>
      </c>
      <c r="BR2909" s="11">
        <f t="shared" si="393"/>
        <v>2904</v>
      </c>
      <c r="BS2909" s="6" t="str">
        <f t="shared" si="393"/>
        <v>MA_28431g0010</v>
      </c>
      <c r="BT2909" s="6" t="str">
        <f t="shared" si="393"/>
        <v>multicopper oxidase LPR1-like</v>
      </c>
      <c r="BU2909" s="28">
        <f t="shared" si="388"/>
        <v>-1.8</v>
      </c>
      <c r="BV2909" s="28">
        <f t="shared" si="388"/>
        <v>-2</v>
      </c>
      <c r="BW2909" s="28">
        <f t="shared" si="388"/>
        <v>-1.8</v>
      </c>
      <c r="BX2909" s="28">
        <f t="shared" si="386"/>
        <v>-1.1000000000000001</v>
      </c>
      <c r="BY2909" s="28">
        <f t="shared" si="386"/>
        <v>-1</v>
      </c>
      <c r="BZ2909" s="28">
        <f t="shared" si="386"/>
        <v>1.1000000000000001</v>
      </c>
    </row>
    <row r="2910" spans="1:78">
      <c r="A2910" s="6">
        <v>2905</v>
      </c>
      <c r="B2910" s="6" t="s">
        <v>5023</v>
      </c>
      <c r="C2910" s="6" t="s">
        <v>5024</v>
      </c>
      <c r="D2910" s="6" t="str">
        <f t="shared" si="389"/>
        <v>Protein 2905 / MA_10436358g0010 / poly [ADP-ribose] polymerase 1</v>
      </c>
      <c r="E2910" s="6">
        <v>2</v>
      </c>
      <c r="F2910" s="6">
        <v>2</v>
      </c>
      <c r="G2910" s="6">
        <v>1890963</v>
      </c>
      <c r="H2910" s="6">
        <v>3423565</v>
      </c>
      <c r="I2910" s="6">
        <v>618948</v>
      </c>
      <c r="J2910" s="6">
        <v>3913716</v>
      </c>
      <c r="K2910" s="6">
        <v>950551</v>
      </c>
      <c r="L2910" s="6">
        <v>1</v>
      </c>
      <c r="M2910" s="6">
        <v>1</v>
      </c>
      <c r="N2910" s="6">
        <v>1</v>
      </c>
      <c r="O2910" s="6">
        <v>1</v>
      </c>
      <c r="P2910" s="6">
        <v>3690868</v>
      </c>
      <c r="Q2910" s="6">
        <v>1289223</v>
      </c>
      <c r="R2910" s="6">
        <v>1175000</v>
      </c>
      <c r="S2910" s="6">
        <v>3292707</v>
      </c>
      <c r="T2910" s="6">
        <v>1312048</v>
      </c>
      <c r="U2910" s="6">
        <v>1</v>
      </c>
      <c r="V2910" s="6">
        <v>1</v>
      </c>
      <c r="W2910" s="6">
        <v>1</v>
      </c>
      <c r="X2910" s="6">
        <v>1</v>
      </c>
      <c r="Y2910" s="6">
        <v>1</v>
      </c>
      <c r="Z2910" s="8">
        <v>20.850689704034998</v>
      </c>
      <c r="AA2910" s="8">
        <v>21.707067973104401</v>
      </c>
      <c r="AB2910" s="8">
        <v>19.239458683079299</v>
      </c>
      <c r="AC2910" s="8">
        <v>21.9001076394797</v>
      </c>
      <c r="AD2910" s="8">
        <v>19.8584045084366</v>
      </c>
      <c r="AE2910" s="8">
        <v>0</v>
      </c>
      <c r="AF2910" s="8">
        <v>0</v>
      </c>
      <c r="AG2910" s="8">
        <v>0</v>
      </c>
      <c r="AH2910" s="8">
        <v>0</v>
      </c>
      <c r="AI2910" s="8">
        <v>21.815528711364301</v>
      </c>
      <c r="AJ2910" s="8">
        <v>20.298070401036199</v>
      </c>
      <c r="AK2910" s="8">
        <v>20.164229326114398</v>
      </c>
      <c r="AL2910" s="8">
        <v>21.650842709422101</v>
      </c>
      <c r="AM2910" s="8">
        <v>20.323389069840601</v>
      </c>
      <c r="AN2910" s="8">
        <v>0</v>
      </c>
      <c r="AO2910" s="8">
        <v>0</v>
      </c>
      <c r="AP2910" s="8">
        <v>0</v>
      </c>
      <c r="AQ2910" s="8">
        <v>0</v>
      </c>
      <c r="AR2910" s="8">
        <v>0</v>
      </c>
      <c r="AS2910" s="9">
        <v>3.9995971961906498E-16</v>
      </c>
      <c r="AT2910" s="9">
        <v>9.1416771762733E-15</v>
      </c>
      <c r="AU2910" s="9">
        <v>2.6089261347811902E-18</v>
      </c>
      <c r="AV2910" s="10">
        <v>-1716627.6391694699</v>
      </c>
      <c r="AW2910" s="10">
        <v>1.1013449031915501</v>
      </c>
      <c r="AX2910" s="10">
        <v>-1716627.6391694699</v>
      </c>
      <c r="AY2910" s="10">
        <v>1890599.10107705</v>
      </c>
      <c r="AZ2910" s="10">
        <v>1</v>
      </c>
      <c r="BA2910" s="10">
        <v>-1890599.10107705</v>
      </c>
      <c r="BB2910" s="9">
        <v>0</v>
      </c>
      <c r="BC2910" s="9">
        <v>0.98997977640605905</v>
      </c>
      <c r="BD2910" s="9">
        <v>0</v>
      </c>
      <c r="BE2910" s="9">
        <v>0</v>
      </c>
      <c r="BF2910" s="9">
        <v>1</v>
      </c>
      <c r="BG2910" s="9">
        <v>0</v>
      </c>
      <c r="BH2910" s="11" t="str">
        <f t="shared" si="387"/>
        <v>x</v>
      </c>
      <c r="BI2910" s="11" t="str">
        <f t="shared" si="387"/>
        <v/>
      </c>
      <c r="BJ2910" s="11" t="str">
        <f t="shared" si="387"/>
        <v>x</v>
      </c>
      <c r="BK2910" s="11" t="str">
        <f t="shared" si="387"/>
        <v>x</v>
      </c>
      <c r="BL2910" s="11" t="str">
        <f t="shared" si="387"/>
        <v/>
      </c>
      <c r="BM2910" s="11" t="str">
        <f t="shared" si="387"/>
        <v>x</v>
      </c>
      <c r="BN2910" s="11" t="str">
        <f t="shared" si="390"/>
        <v>x</v>
      </c>
      <c r="BO2910" s="11" t="str">
        <f t="shared" si="391"/>
        <v>x</v>
      </c>
      <c r="BP2910" s="11" t="str">
        <f t="shared" si="392"/>
        <v>x</v>
      </c>
      <c r="BR2910" s="11">
        <f t="shared" si="393"/>
        <v>2905</v>
      </c>
      <c r="BS2910" s="6" t="str">
        <f t="shared" si="393"/>
        <v>MA_10436358g0010</v>
      </c>
      <c r="BT2910" s="6" t="str">
        <f t="shared" si="393"/>
        <v>poly [ADP-ribose] polymerase 1</v>
      </c>
      <c r="BU2910" s="28" t="str">
        <f t="shared" si="388"/>
        <v>-∞*</v>
      </c>
      <c r="BV2910" s="28">
        <f t="shared" si="388"/>
        <v>1.1000000000000001</v>
      </c>
      <c r="BW2910" s="28" t="str">
        <f t="shared" si="388"/>
        <v>-∞*</v>
      </c>
      <c r="BX2910" s="28" t="str">
        <f t="shared" si="388"/>
        <v>∞*</v>
      </c>
      <c r="BY2910" s="28">
        <f t="shared" si="388"/>
        <v>1</v>
      </c>
      <c r="BZ2910" s="28" t="str">
        <f t="shared" si="388"/>
        <v>-∞*</v>
      </c>
    </row>
    <row r="2911" spans="1:78">
      <c r="A2911" s="6">
        <v>2906</v>
      </c>
      <c r="B2911" s="6" t="s">
        <v>5025</v>
      </c>
      <c r="C2911" s="6" t="s">
        <v>1472</v>
      </c>
      <c r="D2911" s="6" t="str">
        <f t="shared" si="389"/>
        <v>Protein 2906 / MA_52098g0010 / early nodulin 1</v>
      </c>
      <c r="E2911" s="6">
        <v>3</v>
      </c>
      <c r="F2911" s="6">
        <v>1</v>
      </c>
      <c r="G2911" s="6">
        <v>2757905</v>
      </c>
      <c r="H2911" s="6">
        <v>2070586</v>
      </c>
      <c r="I2911" s="6">
        <v>1517673</v>
      </c>
      <c r="J2911" s="6">
        <v>3950340</v>
      </c>
      <c r="K2911" s="6">
        <v>1472306</v>
      </c>
      <c r="L2911" s="6">
        <v>1371266</v>
      </c>
      <c r="M2911" s="6">
        <v>3758648</v>
      </c>
      <c r="N2911" s="6">
        <v>1277428</v>
      </c>
      <c r="O2911" s="6">
        <v>1485797</v>
      </c>
      <c r="P2911" s="6">
        <v>4203352</v>
      </c>
      <c r="Q2911" s="6">
        <v>1966277</v>
      </c>
      <c r="R2911" s="6">
        <v>3578014</v>
      </c>
      <c r="S2911" s="6">
        <v>2173952</v>
      </c>
      <c r="T2911" s="6">
        <v>5899783</v>
      </c>
      <c r="U2911" s="6">
        <v>1704512</v>
      </c>
      <c r="V2911" s="6">
        <v>1229626</v>
      </c>
      <c r="W2911" s="6">
        <v>1831054</v>
      </c>
      <c r="X2911" s="6">
        <v>1261520</v>
      </c>
      <c r="Y2911" s="6">
        <v>1383260</v>
      </c>
      <c r="Z2911" s="8">
        <v>21.395141331328599</v>
      </c>
      <c r="AA2911" s="8">
        <v>20.981607694368101</v>
      </c>
      <c r="AB2911" s="8">
        <v>20.533429548418901</v>
      </c>
      <c r="AC2911" s="8">
        <v>21.913545398615</v>
      </c>
      <c r="AD2911" s="8">
        <v>20.489646117623298</v>
      </c>
      <c r="AE2911" s="8">
        <v>20.387077023488501</v>
      </c>
      <c r="AF2911" s="8">
        <v>21.841782381637</v>
      </c>
      <c r="AG2911" s="8">
        <v>20.284810547790201</v>
      </c>
      <c r="AH2911" s="8">
        <v>20.502805587556601</v>
      </c>
      <c r="AI2911" s="8">
        <v>22.003108846035399</v>
      </c>
      <c r="AJ2911" s="8">
        <v>20.907035145517501</v>
      </c>
      <c r="AK2911" s="8">
        <v>21.7707276016808</v>
      </c>
      <c r="AL2911" s="8">
        <v>21.051888655905401</v>
      </c>
      <c r="AM2911" s="8">
        <v>22.492230460988299</v>
      </c>
      <c r="AN2911" s="8">
        <v>20.700927325610198</v>
      </c>
      <c r="AO2911" s="8">
        <v>20.2297881450563</v>
      </c>
      <c r="AP2911" s="8">
        <v>20.804242907910801</v>
      </c>
      <c r="AQ2911" s="8">
        <v>20.266731648149001</v>
      </c>
      <c r="AR2911" s="8">
        <v>20.3996409228163</v>
      </c>
      <c r="AS2911" s="9">
        <v>5.7380490668644597E-2</v>
      </c>
      <c r="AT2911" s="9">
        <v>1</v>
      </c>
      <c r="AU2911" s="9">
        <v>3.7559322876696499E-2</v>
      </c>
      <c r="AV2911" s="10">
        <v>-1.23846674734831</v>
      </c>
      <c r="AW2911" s="10">
        <v>1.49725933168286</v>
      </c>
      <c r="AX2911" s="10">
        <v>-1.4973462041943799</v>
      </c>
      <c r="AY2911" s="10">
        <v>1.8543058944461701</v>
      </c>
      <c r="AZ2911" s="10">
        <v>-1.2090322226255601</v>
      </c>
      <c r="BA2911" s="10">
        <v>-2.2419155769899399</v>
      </c>
      <c r="BB2911" s="9">
        <v>0.85759166682099097</v>
      </c>
      <c r="BC2911" s="9">
        <v>0.41704967213864302</v>
      </c>
      <c r="BD2911" s="9">
        <v>0.41692975049727099</v>
      </c>
      <c r="BE2911" s="9">
        <v>0.14644106827717901</v>
      </c>
      <c r="BF2911" s="9">
        <v>0.89483310779125003</v>
      </c>
      <c r="BG2911" s="9">
        <v>2.9164092205927E-2</v>
      </c>
      <c r="BH2911" s="11" t="str">
        <f t="shared" ref="BH2911:BM2974" si="394">IF(OR(AND(BB2911&lt;$E$3,AV2911&lt;$E$4),AND(BB2911&lt;$E$3,AV2911&gt;$D$4)),"x","")</f>
        <v/>
      </c>
      <c r="BI2911" s="11" t="str">
        <f t="shared" si="394"/>
        <v/>
      </c>
      <c r="BJ2911" s="11" t="str">
        <f t="shared" si="394"/>
        <v/>
      </c>
      <c r="BK2911" s="11" t="str">
        <f t="shared" si="394"/>
        <v/>
      </c>
      <c r="BL2911" s="11" t="str">
        <f t="shared" si="394"/>
        <v/>
      </c>
      <c r="BM2911" s="11" t="str">
        <f t="shared" si="394"/>
        <v/>
      </c>
      <c r="BN2911" s="11" t="str">
        <f t="shared" si="390"/>
        <v/>
      </c>
      <c r="BO2911" s="11" t="str">
        <f t="shared" si="391"/>
        <v/>
      </c>
      <c r="BP2911" s="11" t="str">
        <f t="shared" si="392"/>
        <v/>
      </c>
      <c r="BR2911" s="11">
        <f t="shared" si="393"/>
        <v>2906</v>
      </c>
      <c r="BS2911" s="6" t="str">
        <f t="shared" si="393"/>
        <v>MA_52098g0010</v>
      </c>
      <c r="BT2911" s="6" t="str">
        <f t="shared" si="393"/>
        <v>early nodulin 1</v>
      </c>
      <c r="BU2911" s="28">
        <f t="shared" ref="BU2911:BZ2974" si="395">IF(AV2911&gt;$BX$2,CONCATENATE($BZ$2,"*"),IF(AV2911&lt;$BY$2,CONCATENATE("-",$BZ$2,"*"),IF(OR(AND(BB2911&lt;$E$3,AV2911&lt;$E$4),AND(BB2911&lt;$E$3,AV2911&gt;$D$4)),CONCATENATE(ROUND(AV2911,1),"*"),IF(OR(AND(BB2911&lt;$E$3,AV2911&lt;$E$4),AND(BB2911&lt;$E$3,AV2911&gt;$D$4)),CONCATENATE(ROUND(AV2911,1),"*"),ROUND(AV2911,1)))))</f>
        <v>-1.2</v>
      </c>
      <c r="BV2911" s="28">
        <f t="shared" si="395"/>
        <v>1.5</v>
      </c>
      <c r="BW2911" s="28">
        <f t="shared" si="395"/>
        <v>-1.5</v>
      </c>
      <c r="BX2911" s="28">
        <f t="shared" si="395"/>
        <v>1.9</v>
      </c>
      <c r="BY2911" s="28">
        <f t="shared" si="395"/>
        <v>-1.2</v>
      </c>
      <c r="BZ2911" s="28">
        <f t="shared" si="395"/>
        <v>-2.2000000000000002</v>
      </c>
    </row>
    <row r="2912" spans="1:78">
      <c r="A2912" s="6">
        <v>2907</v>
      </c>
      <c r="B2912" s="6" t="s">
        <v>5026</v>
      </c>
      <c r="C2912" s="6" t="s">
        <v>5027</v>
      </c>
      <c r="D2912" s="6" t="str">
        <f t="shared" si="389"/>
        <v>Protein 2907 / MA_1020g0010 / nucleolar 10</v>
      </c>
      <c r="E2912" s="6">
        <v>3</v>
      </c>
      <c r="F2912" s="6">
        <v>3</v>
      </c>
      <c r="G2912" s="6">
        <v>5716378</v>
      </c>
      <c r="H2912" s="6">
        <v>3765396</v>
      </c>
      <c r="I2912" s="6">
        <v>2823122</v>
      </c>
      <c r="J2912" s="6">
        <v>6724474</v>
      </c>
      <c r="K2912" s="6">
        <v>3603146</v>
      </c>
      <c r="L2912" s="6">
        <v>2595386</v>
      </c>
      <c r="M2912" s="6">
        <v>5955999</v>
      </c>
      <c r="N2912" s="6">
        <v>2685052</v>
      </c>
      <c r="O2912" s="6">
        <v>2935264</v>
      </c>
      <c r="P2912" s="6">
        <v>6673951</v>
      </c>
      <c r="Q2912" s="6">
        <v>3671610</v>
      </c>
      <c r="R2912" s="6">
        <v>5727587</v>
      </c>
      <c r="S2912" s="6">
        <v>4949995</v>
      </c>
      <c r="T2912" s="6">
        <v>7442764</v>
      </c>
      <c r="U2912" s="6">
        <v>3246057</v>
      </c>
      <c r="V2912" s="6">
        <v>2615042</v>
      </c>
      <c r="W2912" s="6">
        <v>3434275</v>
      </c>
      <c r="X2912" s="6">
        <v>2690188</v>
      </c>
      <c r="Y2912" s="6">
        <v>2743019</v>
      </c>
      <c r="Z2912" s="8">
        <v>22.4466698882587</v>
      </c>
      <c r="AA2912" s="8">
        <v>21.844370167871698</v>
      </c>
      <c r="AB2912" s="8">
        <v>21.4288600449031</v>
      </c>
      <c r="AC2912" s="8">
        <v>22.680989991302699</v>
      </c>
      <c r="AD2912" s="8">
        <v>21.780825680486199</v>
      </c>
      <c r="AE2912" s="8">
        <v>21.307517689361099</v>
      </c>
      <c r="AF2912" s="8">
        <v>22.5059120810187</v>
      </c>
      <c r="AG2912" s="8">
        <v>21.3565185977269</v>
      </c>
      <c r="AH2912" s="8">
        <v>21.485058835644999</v>
      </c>
      <c r="AI2912" s="8">
        <v>22.670109663648301</v>
      </c>
      <c r="AJ2912" s="8">
        <v>21.8079813925238</v>
      </c>
      <c r="AK2912" s="8">
        <v>22.449496037042699</v>
      </c>
      <c r="AL2912" s="8">
        <v>22.238995637247999</v>
      </c>
      <c r="AM2912" s="8">
        <v>22.8274070600886</v>
      </c>
      <c r="AN2912" s="8">
        <v>21.630256902819202</v>
      </c>
      <c r="AO2912" s="8">
        <v>21.318402687002902</v>
      </c>
      <c r="AP2912" s="8">
        <v>21.711574137275498</v>
      </c>
      <c r="AQ2912" s="8">
        <v>21.359275566340401</v>
      </c>
      <c r="AR2912" s="8">
        <v>21.387333184624101</v>
      </c>
      <c r="AS2912" s="9">
        <v>3.5049678943706399E-2</v>
      </c>
      <c r="AT2912" s="9">
        <v>1</v>
      </c>
      <c r="AU2912" s="9">
        <v>2.0969671864706701E-2</v>
      </c>
      <c r="AV2912" s="10">
        <v>-1.2946762271761101</v>
      </c>
      <c r="AW2912" s="10">
        <v>1.28561155723215</v>
      </c>
      <c r="AX2912" s="10">
        <v>-1.4691428274463301</v>
      </c>
      <c r="AY2912" s="10">
        <v>1.6644507205313199</v>
      </c>
      <c r="AZ2912" s="10">
        <v>-1.1347569350607201</v>
      </c>
      <c r="BA2912" s="10">
        <v>-1.88874699818972</v>
      </c>
      <c r="BB2912" s="9">
        <v>0.58229332930249</v>
      </c>
      <c r="BC2912" s="9">
        <v>0.55806255355300205</v>
      </c>
      <c r="BD2912" s="9">
        <v>0.217673595078788</v>
      </c>
      <c r="BE2912" s="9">
        <v>9.2584665714100706E-2</v>
      </c>
      <c r="BF2912" s="9">
        <v>0.92015519411384505</v>
      </c>
      <c r="BG2912" s="9">
        <v>1.95747150573778E-2</v>
      </c>
      <c r="BH2912" s="11" t="str">
        <f t="shared" si="394"/>
        <v/>
      </c>
      <c r="BI2912" s="11" t="str">
        <f t="shared" si="394"/>
        <v/>
      </c>
      <c r="BJ2912" s="11" t="str">
        <f t="shared" si="394"/>
        <v/>
      </c>
      <c r="BK2912" s="11" t="str">
        <f t="shared" si="394"/>
        <v/>
      </c>
      <c r="BL2912" s="11" t="str">
        <f t="shared" si="394"/>
        <v/>
      </c>
      <c r="BM2912" s="11" t="str">
        <f t="shared" si="394"/>
        <v/>
      </c>
      <c r="BN2912" s="11" t="str">
        <f t="shared" si="390"/>
        <v/>
      </c>
      <c r="BO2912" s="11" t="str">
        <f t="shared" si="391"/>
        <v/>
      </c>
      <c r="BP2912" s="11" t="str">
        <f t="shared" si="392"/>
        <v/>
      </c>
      <c r="BR2912" s="11">
        <f t="shared" si="393"/>
        <v>2907</v>
      </c>
      <c r="BS2912" s="6" t="str">
        <f t="shared" si="393"/>
        <v>MA_1020g0010</v>
      </c>
      <c r="BT2912" s="6" t="str">
        <f t="shared" si="393"/>
        <v>nucleolar 10</v>
      </c>
      <c r="BU2912" s="28">
        <f t="shared" si="395"/>
        <v>-1.3</v>
      </c>
      <c r="BV2912" s="28">
        <f t="shared" si="395"/>
        <v>1.3</v>
      </c>
      <c r="BW2912" s="28">
        <f t="shared" si="395"/>
        <v>-1.5</v>
      </c>
      <c r="BX2912" s="28">
        <f t="shared" si="395"/>
        <v>1.7</v>
      </c>
      <c r="BY2912" s="28">
        <f t="shared" si="395"/>
        <v>-1.1000000000000001</v>
      </c>
      <c r="BZ2912" s="28">
        <f t="shared" si="395"/>
        <v>-1.9</v>
      </c>
    </row>
    <row r="2913" spans="1:78">
      <c r="A2913" s="6">
        <v>2908</v>
      </c>
      <c r="B2913" s="6" t="s">
        <v>5028</v>
      </c>
      <c r="C2913" s="6" t="s">
        <v>5029</v>
      </c>
      <c r="D2913" s="6" t="str">
        <f t="shared" si="389"/>
        <v>Protein 2908 / MA_81918g0010 / probable tRNA N6-adenosine threonylcarbamoyltransferase</v>
      </c>
      <c r="E2913" s="6">
        <v>2</v>
      </c>
      <c r="F2913" s="6">
        <v>2</v>
      </c>
      <c r="G2913" s="6">
        <v>5619051</v>
      </c>
      <c r="H2913" s="6">
        <v>3518047</v>
      </c>
      <c r="I2913" s="6">
        <v>5408276</v>
      </c>
      <c r="J2913" s="6">
        <v>3747630</v>
      </c>
      <c r="K2913" s="6">
        <v>4837532</v>
      </c>
      <c r="L2913" s="6">
        <v>5244690</v>
      </c>
      <c r="M2913" s="6">
        <v>3978354</v>
      </c>
      <c r="N2913" s="6">
        <v>4832766</v>
      </c>
      <c r="O2913" s="6">
        <v>4317009</v>
      </c>
      <c r="P2913" s="6">
        <v>2846030</v>
      </c>
      <c r="Q2913" s="6">
        <v>7326772</v>
      </c>
      <c r="R2913" s="6">
        <v>2817394</v>
      </c>
      <c r="S2913" s="6">
        <v>4674457</v>
      </c>
      <c r="T2913" s="6">
        <v>4777249</v>
      </c>
      <c r="U2913" s="6">
        <v>5219585</v>
      </c>
      <c r="V2913" s="6">
        <v>6054237</v>
      </c>
      <c r="W2913" s="6">
        <v>5386817</v>
      </c>
      <c r="X2913" s="6">
        <v>6392779</v>
      </c>
      <c r="Y2913" s="6">
        <v>6395644</v>
      </c>
      <c r="Z2913" s="8">
        <v>22.421895063969298</v>
      </c>
      <c r="AA2913" s="8">
        <v>21.746343326214198</v>
      </c>
      <c r="AB2913" s="8">
        <v>22.366737347732499</v>
      </c>
      <c r="AC2913" s="8">
        <v>21.8375470934219</v>
      </c>
      <c r="AD2913" s="8">
        <v>22.205839773958701</v>
      </c>
      <c r="AE2913" s="8">
        <v>22.322426070691101</v>
      </c>
      <c r="AF2913" s="8">
        <v>21.923740224410299</v>
      </c>
      <c r="AG2913" s="8">
        <v>22.204417711242201</v>
      </c>
      <c r="AH2913" s="8">
        <v>22.041600669823801</v>
      </c>
      <c r="AI2913" s="8">
        <v>21.440519438715999</v>
      </c>
      <c r="AJ2913" s="8">
        <v>22.804746290831002</v>
      </c>
      <c r="AK2913" s="8">
        <v>21.425929901620101</v>
      </c>
      <c r="AL2913" s="8">
        <v>22.156367355948898</v>
      </c>
      <c r="AM2913" s="8">
        <v>22.187748644312801</v>
      </c>
      <c r="AN2913" s="8">
        <v>22.315503674540199</v>
      </c>
      <c r="AO2913" s="8">
        <v>22.529513721534901</v>
      </c>
      <c r="AP2913" s="8">
        <v>22.361001624351399</v>
      </c>
      <c r="AQ2913" s="8">
        <v>22.608011789692601</v>
      </c>
      <c r="AR2913" s="8">
        <v>22.6086582058084</v>
      </c>
      <c r="AS2913" s="9">
        <v>0.248305538958353</v>
      </c>
      <c r="AT2913" s="9">
        <v>1</v>
      </c>
      <c r="AU2913" s="9">
        <v>0.20534853987593801</v>
      </c>
      <c r="AV2913" s="10">
        <v>1.00512410686979</v>
      </c>
      <c r="AW2913" s="10">
        <v>-1.0811825967009601</v>
      </c>
      <c r="AX2913" s="10">
        <v>1.29133676053076</v>
      </c>
      <c r="AY2913" s="10">
        <v>-1.0867226918722199</v>
      </c>
      <c r="AZ2913" s="10">
        <v>1.2847535460594099</v>
      </c>
      <c r="BA2913" s="10">
        <v>1.39617083196606</v>
      </c>
      <c r="BB2913" s="9">
        <v>0.99998888493583704</v>
      </c>
      <c r="BC2913" s="9">
        <v>0.95768544901502595</v>
      </c>
      <c r="BD2913" s="9">
        <v>0.38750714872019698</v>
      </c>
      <c r="BE2913" s="9">
        <v>0.95714837723771995</v>
      </c>
      <c r="BF2913" s="9">
        <v>0.45341155751033702</v>
      </c>
      <c r="BG2913" s="9">
        <v>0.185303676472896</v>
      </c>
      <c r="BH2913" s="11" t="str">
        <f t="shared" si="394"/>
        <v/>
      </c>
      <c r="BI2913" s="11" t="str">
        <f t="shared" si="394"/>
        <v/>
      </c>
      <c r="BJ2913" s="11" t="str">
        <f t="shared" si="394"/>
        <v/>
      </c>
      <c r="BK2913" s="11" t="str">
        <f t="shared" si="394"/>
        <v/>
      </c>
      <c r="BL2913" s="11" t="str">
        <f t="shared" si="394"/>
        <v/>
      </c>
      <c r="BM2913" s="11" t="str">
        <f t="shared" si="394"/>
        <v/>
      </c>
      <c r="BN2913" s="11" t="str">
        <f t="shared" si="390"/>
        <v/>
      </c>
      <c r="BO2913" s="11" t="str">
        <f t="shared" si="391"/>
        <v/>
      </c>
      <c r="BP2913" s="11" t="str">
        <f t="shared" si="392"/>
        <v/>
      </c>
      <c r="BR2913" s="11">
        <f t="shared" si="393"/>
        <v>2908</v>
      </c>
      <c r="BS2913" s="6" t="str">
        <f t="shared" si="393"/>
        <v>MA_81918g0010</v>
      </c>
      <c r="BT2913" s="6" t="str">
        <f t="shared" si="393"/>
        <v>probable tRNA N6-adenosine threonylcarbamoyltransferase</v>
      </c>
      <c r="BU2913" s="28">
        <f t="shared" si="395"/>
        <v>1</v>
      </c>
      <c r="BV2913" s="28">
        <f t="shared" si="395"/>
        <v>-1.1000000000000001</v>
      </c>
      <c r="BW2913" s="28">
        <f t="shared" si="395"/>
        <v>1.3</v>
      </c>
      <c r="BX2913" s="28">
        <f t="shared" si="395"/>
        <v>-1.1000000000000001</v>
      </c>
      <c r="BY2913" s="28">
        <f t="shared" si="395"/>
        <v>1.3</v>
      </c>
      <c r="BZ2913" s="28">
        <f t="shared" si="395"/>
        <v>1.4</v>
      </c>
    </row>
    <row r="2914" spans="1:78">
      <c r="A2914" s="6">
        <v>2909</v>
      </c>
      <c r="B2914" s="6" t="s">
        <v>5030</v>
      </c>
      <c r="C2914" s="6" t="s">
        <v>534</v>
      </c>
      <c r="D2914" s="6" t="str">
        <f t="shared" si="389"/>
        <v>Protein 2909 / MA_10432554g0010 / unknown</v>
      </c>
      <c r="E2914" s="6">
        <v>5</v>
      </c>
      <c r="F2914" s="6">
        <v>5</v>
      </c>
      <c r="G2914" s="6">
        <v>15786978</v>
      </c>
      <c r="H2914" s="6">
        <v>10192338</v>
      </c>
      <c r="I2914" s="6">
        <v>14824210</v>
      </c>
      <c r="J2914" s="6">
        <v>13377149</v>
      </c>
      <c r="K2914" s="6">
        <v>16428427</v>
      </c>
      <c r="L2914" s="6">
        <v>17276910</v>
      </c>
      <c r="M2914" s="6">
        <v>23868874</v>
      </c>
      <c r="N2914" s="6">
        <v>20361528</v>
      </c>
      <c r="O2914" s="6">
        <v>18752450</v>
      </c>
      <c r="P2914" s="6">
        <v>11265173</v>
      </c>
      <c r="Q2914" s="6">
        <v>16970936</v>
      </c>
      <c r="R2914" s="6">
        <v>14733464</v>
      </c>
      <c r="S2914" s="6">
        <v>12534038</v>
      </c>
      <c r="T2914" s="6">
        <v>24926022</v>
      </c>
      <c r="U2914" s="6">
        <v>19936035</v>
      </c>
      <c r="V2914" s="6">
        <v>16679779</v>
      </c>
      <c r="W2914" s="6">
        <v>18793694</v>
      </c>
      <c r="X2914" s="6">
        <v>19676207</v>
      </c>
      <c r="Y2914" s="6">
        <v>19165123</v>
      </c>
      <c r="Z2914" s="8">
        <v>23.912231695974999</v>
      </c>
      <c r="AA2914" s="8">
        <v>23.2809816906035</v>
      </c>
      <c r="AB2914" s="8">
        <v>23.821451888075501</v>
      </c>
      <c r="AC2914" s="8">
        <v>23.673267339097201</v>
      </c>
      <c r="AD2914" s="8">
        <v>23.969691014984001</v>
      </c>
      <c r="AE2914" s="8">
        <v>24.0423418767184</v>
      </c>
      <c r="AF2914" s="8">
        <v>24.508627173952</v>
      </c>
      <c r="AG2914" s="8">
        <v>24.279342494549802</v>
      </c>
      <c r="AH2914" s="8">
        <v>24.160575759657</v>
      </c>
      <c r="AI2914" s="8">
        <v>23.425366133517301</v>
      </c>
      <c r="AJ2914" s="8">
        <v>24.016562800413201</v>
      </c>
      <c r="AK2914" s="8">
        <v>23.812593327992801</v>
      </c>
      <c r="AL2914" s="8">
        <v>23.579347936339602</v>
      </c>
      <c r="AM2914" s="8">
        <v>24.571149322460101</v>
      </c>
      <c r="AN2914" s="8">
        <v>24.248875170505201</v>
      </c>
      <c r="AO2914" s="8">
        <v>23.991596838023099</v>
      </c>
      <c r="AP2914" s="8">
        <v>24.163745328185801</v>
      </c>
      <c r="AQ2914" s="8">
        <v>24.2299488020792</v>
      </c>
      <c r="AR2914" s="8">
        <v>24.191979921464</v>
      </c>
      <c r="AS2914" s="9">
        <v>7.6619263185803796E-2</v>
      </c>
      <c r="AT2914" s="9">
        <v>1</v>
      </c>
      <c r="AU2914" s="9">
        <v>5.3042433759655998E-2</v>
      </c>
      <c r="AV2914" s="10">
        <v>1.43018036373682</v>
      </c>
      <c r="AW2914" s="10">
        <v>1.1091689830967599</v>
      </c>
      <c r="AX2914" s="10">
        <v>1.35069738679451</v>
      </c>
      <c r="AY2914" s="10">
        <v>-1.2894161174105401</v>
      </c>
      <c r="AZ2914" s="10">
        <v>-1.05884588044621</v>
      </c>
      <c r="BA2914" s="10">
        <v>1.2177561826723799</v>
      </c>
      <c r="BB2914" s="9">
        <v>7.6504938994011895E-2</v>
      </c>
      <c r="BC2914" s="9">
        <v>0.84664602950856005</v>
      </c>
      <c r="BD2914" s="9">
        <v>0.127599881152474</v>
      </c>
      <c r="BE2914" s="9">
        <v>0.27558721429827499</v>
      </c>
      <c r="BF2914" s="9">
        <v>0.97350931902704396</v>
      </c>
      <c r="BG2914" s="9">
        <v>0.434977146341466</v>
      </c>
      <c r="BH2914" s="11" t="str">
        <f t="shared" si="394"/>
        <v/>
      </c>
      <c r="BI2914" s="11" t="str">
        <f t="shared" si="394"/>
        <v/>
      </c>
      <c r="BJ2914" s="11" t="str">
        <f t="shared" si="394"/>
        <v/>
      </c>
      <c r="BK2914" s="11" t="str">
        <f t="shared" si="394"/>
        <v/>
      </c>
      <c r="BL2914" s="11" t="str">
        <f t="shared" si="394"/>
        <v/>
      </c>
      <c r="BM2914" s="11" t="str">
        <f t="shared" si="394"/>
        <v/>
      </c>
      <c r="BN2914" s="11" t="str">
        <f t="shared" si="390"/>
        <v/>
      </c>
      <c r="BO2914" s="11" t="str">
        <f t="shared" si="391"/>
        <v/>
      </c>
      <c r="BP2914" s="11" t="str">
        <f t="shared" si="392"/>
        <v/>
      </c>
      <c r="BR2914" s="11">
        <f t="shared" si="393"/>
        <v>2909</v>
      </c>
      <c r="BS2914" s="6" t="str">
        <f t="shared" si="393"/>
        <v>MA_10432554g0010</v>
      </c>
      <c r="BT2914" s="6" t="str">
        <f t="shared" si="393"/>
        <v>unknown</v>
      </c>
      <c r="BU2914" s="28">
        <f t="shared" si="395"/>
        <v>1.4</v>
      </c>
      <c r="BV2914" s="28">
        <f t="shared" si="395"/>
        <v>1.1000000000000001</v>
      </c>
      <c r="BW2914" s="28">
        <f t="shared" si="395"/>
        <v>1.4</v>
      </c>
      <c r="BX2914" s="28">
        <f t="shared" si="395"/>
        <v>-1.3</v>
      </c>
      <c r="BY2914" s="28">
        <f t="shared" si="395"/>
        <v>-1.1000000000000001</v>
      </c>
      <c r="BZ2914" s="28">
        <f t="shared" si="395"/>
        <v>1.2</v>
      </c>
    </row>
    <row r="2915" spans="1:78">
      <c r="A2915" s="6">
        <v>2910</v>
      </c>
      <c r="B2915" s="6" t="s">
        <v>5031</v>
      </c>
      <c r="C2915" s="6" t="s">
        <v>2300</v>
      </c>
      <c r="D2915" s="6" t="str">
        <f t="shared" si="389"/>
        <v>Protein 2910 / MA_109211g0010 / V-type proton ATPase catalytic subunit A</v>
      </c>
      <c r="E2915" s="6">
        <v>4</v>
      </c>
      <c r="F2915" s="6">
        <v>4</v>
      </c>
      <c r="G2915" s="6">
        <v>6708156</v>
      </c>
      <c r="H2915" s="6">
        <v>7355528</v>
      </c>
      <c r="I2915" s="6">
        <v>4222992</v>
      </c>
      <c r="J2915" s="6">
        <v>16041032</v>
      </c>
      <c r="K2915" s="6">
        <v>4360025</v>
      </c>
      <c r="L2915" s="6">
        <v>1391651</v>
      </c>
      <c r="M2915" s="6">
        <v>1437352</v>
      </c>
      <c r="N2915" s="6">
        <v>634690</v>
      </c>
      <c r="O2915" s="6">
        <v>1111523</v>
      </c>
      <c r="P2915" s="6">
        <v>10495134</v>
      </c>
      <c r="Q2915" s="6">
        <v>8130644</v>
      </c>
      <c r="R2915" s="6">
        <v>9856375</v>
      </c>
      <c r="S2915" s="6">
        <v>16924662</v>
      </c>
      <c r="T2915" s="6">
        <v>3438575</v>
      </c>
      <c r="U2915" s="6">
        <v>635993</v>
      </c>
      <c r="V2915" s="6">
        <v>1056403</v>
      </c>
      <c r="W2915" s="6">
        <v>1010640</v>
      </c>
      <c r="X2915" s="6">
        <v>1042783</v>
      </c>
      <c r="Y2915" s="6">
        <v>645048</v>
      </c>
      <c r="Z2915" s="8">
        <v>22.677484808883801</v>
      </c>
      <c r="AA2915" s="8">
        <v>22.810397475133399</v>
      </c>
      <c r="AB2915" s="8">
        <v>22.0098340834368</v>
      </c>
      <c r="AC2915" s="8">
        <v>23.935263624794199</v>
      </c>
      <c r="AD2915" s="8">
        <v>22.055904976636601</v>
      </c>
      <c r="AE2915" s="8">
        <v>20.408366024980499</v>
      </c>
      <c r="AF2915" s="8">
        <v>20.454981982871001</v>
      </c>
      <c r="AG2915" s="8">
        <v>19.275692586532699</v>
      </c>
      <c r="AH2915" s="8">
        <v>20.084106370718899</v>
      </c>
      <c r="AI2915" s="8">
        <v>23.3232172510323</v>
      </c>
      <c r="AJ2915" s="8">
        <v>22.954938197000899</v>
      </c>
      <c r="AK2915" s="8">
        <v>23.2326257158144</v>
      </c>
      <c r="AL2915" s="8">
        <v>24.012623686443501</v>
      </c>
      <c r="AM2915" s="8">
        <v>21.713379382402501</v>
      </c>
      <c r="AN2915" s="8">
        <v>19.278651361140099</v>
      </c>
      <c r="AO2915" s="8">
        <v>20.010728872949599</v>
      </c>
      <c r="AP2915" s="8">
        <v>19.946837755777601</v>
      </c>
      <c r="AQ2915" s="8">
        <v>19.992007537924401</v>
      </c>
      <c r="AR2915" s="8">
        <v>19.299046994329899</v>
      </c>
      <c r="AS2915" s="9">
        <v>9.9698533899474896E-6</v>
      </c>
      <c r="AT2915" s="9">
        <v>2.7786371596242999E-3</v>
      </c>
      <c r="AU2915" s="9">
        <v>8.6239514575552603E-7</v>
      </c>
      <c r="AV2915" s="10">
        <v>-6.2419216680072402</v>
      </c>
      <c r="AW2915" s="10">
        <v>1.2741894988795901</v>
      </c>
      <c r="AX2915" s="10">
        <v>-7.9575399200670596</v>
      </c>
      <c r="AY2915" s="10">
        <v>7.9533910422037701</v>
      </c>
      <c r="AZ2915" s="10">
        <v>-1.27485417845808</v>
      </c>
      <c r="BA2915" s="10">
        <v>-10.1394138030645</v>
      </c>
      <c r="BB2915" s="9">
        <v>1.60056103453154E-4</v>
      </c>
      <c r="BC2915" s="9">
        <v>0.84181774261584896</v>
      </c>
      <c r="BD2915" s="9">
        <v>2.0777379714287398E-5</v>
      </c>
      <c r="BE2915" s="9">
        <v>4.0980822286540403E-5</v>
      </c>
      <c r="BF2915" s="9">
        <v>0.86254725713054103</v>
      </c>
      <c r="BG2915" s="9">
        <v>5.56754983027652E-6</v>
      </c>
      <c r="BH2915" s="11" t="str">
        <f t="shared" si="394"/>
        <v>x</v>
      </c>
      <c r="BI2915" s="11" t="str">
        <f t="shared" si="394"/>
        <v/>
      </c>
      <c r="BJ2915" s="11" t="str">
        <f t="shared" si="394"/>
        <v>x</v>
      </c>
      <c r="BK2915" s="11" t="str">
        <f t="shared" si="394"/>
        <v>x</v>
      </c>
      <c r="BL2915" s="11" t="str">
        <f t="shared" si="394"/>
        <v/>
      </c>
      <c r="BM2915" s="11" t="str">
        <f t="shared" si="394"/>
        <v>x</v>
      </c>
      <c r="BN2915" s="11" t="str">
        <f t="shared" si="390"/>
        <v>x</v>
      </c>
      <c r="BO2915" s="11" t="str">
        <f t="shared" si="391"/>
        <v>x</v>
      </c>
      <c r="BP2915" s="11" t="str">
        <f t="shared" si="392"/>
        <v/>
      </c>
      <c r="BR2915" s="11">
        <f t="shared" si="393"/>
        <v>2910</v>
      </c>
      <c r="BS2915" s="6" t="str">
        <f t="shared" si="393"/>
        <v>MA_109211g0010</v>
      </c>
      <c r="BT2915" s="6" t="str">
        <f t="shared" si="393"/>
        <v>V-type proton ATPase catalytic subunit A</v>
      </c>
      <c r="BU2915" s="28" t="str">
        <f t="shared" si="395"/>
        <v>-6,2*</v>
      </c>
      <c r="BV2915" s="28">
        <f t="shared" si="395"/>
        <v>1.3</v>
      </c>
      <c r="BW2915" s="28" t="str">
        <f t="shared" si="395"/>
        <v>-8*</v>
      </c>
      <c r="BX2915" s="28" t="str">
        <f t="shared" si="395"/>
        <v>8*</v>
      </c>
      <c r="BY2915" s="28">
        <f t="shared" si="395"/>
        <v>-1.3</v>
      </c>
      <c r="BZ2915" s="28" t="str">
        <f t="shared" si="395"/>
        <v>-10,1*</v>
      </c>
    </row>
    <row r="2916" spans="1:78">
      <c r="A2916" s="6">
        <v>2911</v>
      </c>
      <c r="B2916" s="6" t="s">
        <v>5032</v>
      </c>
      <c r="C2916" s="6" t="s">
        <v>5033</v>
      </c>
      <c r="D2916" s="6" t="str">
        <f t="shared" si="389"/>
        <v>Protein 2911 / MA_10430412g0010 / probable prefoldin subunit 2</v>
      </c>
      <c r="E2916" s="6">
        <v>4</v>
      </c>
      <c r="F2916" s="6">
        <v>4</v>
      </c>
      <c r="G2916" s="6">
        <v>3639101</v>
      </c>
      <c r="H2916" s="6">
        <v>4397192</v>
      </c>
      <c r="I2916" s="6">
        <v>3368725</v>
      </c>
      <c r="J2916" s="6">
        <v>3001693</v>
      </c>
      <c r="K2916" s="6">
        <v>3293866</v>
      </c>
      <c r="L2916" s="6">
        <v>6316377</v>
      </c>
      <c r="M2916" s="6">
        <v>5460802</v>
      </c>
      <c r="N2916" s="6">
        <v>5541909</v>
      </c>
      <c r="O2916" s="6">
        <v>5751389</v>
      </c>
      <c r="P2916" s="6">
        <v>6249944</v>
      </c>
      <c r="Q2916" s="6">
        <v>3382739</v>
      </c>
      <c r="R2916" s="6">
        <v>4733512</v>
      </c>
      <c r="S2916" s="6">
        <v>3017483</v>
      </c>
      <c r="T2916" s="6">
        <v>3342000</v>
      </c>
      <c r="U2916" s="6">
        <v>6149101</v>
      </c>
      <c r="V2916" s="6">
        <v>7104816</v>
      </c>
      <c r="W2916" s="6">
        <v>7145163</v>
      </c>
      <c r="X2916" s="6">
        <v>5499568</v>
      </c>
      <c r="Y2916" s="6">
        <v>6068970</v>
      </c>
      <c r="Z2916" s="8">
        <v>21.795150661772499</v>
      </c>
      <c r="AA2916" s="8">
        <v>22.0681510974172</v>
      </c>
      <c r="AB2916" s="8">
        <v>21.683771230692901</v>
      </c>
      <c r="AC2916" s="8">
        <v>21.517345001304101</v>
      </c>
      <c r="AD2916" s="8">
        <v>21.651350434325401</v>
      </c>
      <c r="AE2916" s="8">
        <v>22.5906658519534</v>
      </c>
      <c r="AF2916" s="8">
        <v>22.380681417255801</v>
      </c>
      <c r="AG2916" s="8">
        <v>22.4019515908027</v>
      </c>
      <c r="AH2916" s="8">
        <v>22.4554789882358</v>
      </c>
      <c r="AI2916" s="8">
        <v>22.575411832493401</v>
      </c>
      <c r="AJ2916" s="8">
        <v>21.689760437578801</v>
      </c>
      <c r="AK2916" s="8">
        <v>22.174479548850499</v>
      </c>
      <c r="AL2916" s="8">
        <v>21.5249142124222</v>
      </c>
      <c r="AM2916" s="8">
        <v>21.672280302723301</v>
      </c>
      <c r="AN2916" s="8">
        <v>22.5519440728416</v>
      </c>
      <c r="AO2916" s="8">
        <v>22.7603658564664</v>
      </c>
      <c r="AP2916" s="8">
        <v>22.768535492697001</v>
      </c>
      <c r="AQ2916" s="8">
        <v>22.390886866373201</v>
      </c>
      <c r="AR2916" s="8">
        <v>22.5330202584605</v>
      </c>
      <c r="AS2916" s="9">
        <v>1.1904912062583499E-3</v>
      </c>
      <c r="AT2916" s="9">
        <v>0.87376719950293302</v>
      </c>
      <c r="AU2916" s="9">
        <v>3.51475140588469E-4</v>
      </c>
      <c r="AV2916" s="10">
        <v>1.64039218649576</v>
      </c>
      <c r="AW2916" s="10">
        <v>1.13619903415935</v>
      </c>
      <c r="AX2916" s="10">
        <v>1.81226863552407</v>
      </c>
      <c r="AY2916" s="10">
        <v>-1.44375425183269</v>
      </c>
      <c r="AZ2916" s="10">
        <v>1.10477765649169</v>
      </c>
      <c r="BA2916" s="10">
        <v>1.5950274388896399</v>
      </c>
      <c r="BB2916" s="9">
        <v>5.7942141915686696E-3</v>
      </c>
      <c r="BC2916" s="9">
        <v>0.69955578043255495</v>
      </c>
      <c r="BD2916" s="9">
        <v>6.9392025101189204E-4</v>
      </c>
      <c r="BE2916" s="9">
        <v>4.3082554159949299E-2</v>
      </c>
      <c r="BF2916" s="9">
        <v>0.85178020251209896</v>
      </c>
      <c r="BG2916" s="9">
        <v>5.7687661824594701E-3</v>
      </c>
      <c r="BH2916" s="11" t="str">
        <f t="shared" si="394"/>
        <v/>
      </c>
      <c r="BI2916" s="11" t="str">
        <f t="shared" si="394"/>
        <v/>
      </c>
      <c r="BJ2916" s="11" t="str">
        <f t="shared" si="394"/>
        <v/>
      </c>
      <c r="BK2916" s="11" t="str">
        <f t="shared" si="394"/>
        <v/>
      </c>
      <c r="BL2916" s="11" t="str">
        <f t="shared" si="394"/>
        <v/>
      </c>
      <c r="BM2916" s="11" t="str">
        <f t="shared" si="394"/>
        <v/>
      </c>
      <c r="BN2916" s="11" t="str">
        <f t="shared" si="390"/>
        <v/>
      </c>
      <c r="BO2916" s="11" t="str">
        <f t="shared" si="391"/>
        <v/>
      </c>
      <c r="BP2916" s="11" t="str">
        <f t="shared" si="392"/>
        <v/>
      </c>
      <c r="BR2916" s="11">
        <f t="shared" si="393"/>
        <v>2911</v>
      </c>
      <c r="BS2916" s="6" t="str">
        <f t="shared" si="393"/>
        <v>MA_10430412g0010</v>
      </c>
      <c r="BT2916" s="6" t="str">
        <f t="shared" si="393"/>
        <v>probable prefoldin subunit 2</v>
      </c>
      <c r="BU2916" s="28">
        <f t="shared" si="395"/>
        <v>1.6</v>
      </c>
      <c r="BV2916" s="28">
        <f t="shared" si="395"/>
        <v>1.1000000000000001</v>
      </c>
      <c r="BW2916" s="28">
        <f t="shared" si="395"/>
        <v>1.8</v>
      </c>
      <c r="BX2916" s="28">
        <f t="shared" si="395"/>
        <v>-1.4</v>
      </c>
      <c r="BY2916" s="28">
        <f t="shared" si="395"/>
        <v>1.1000000000000001</v>
      </c>
      <c r="BZ2916" s="28">
        <f t="shared" si="395"/>
        <v>1.6</v>
      </c>
    </row>
    <row r="2917" spans="1:78">
      <c r="A2917" s="6">
        <v>2912</v>
      </c>
      <c r="B2917" s="6" t="s">
        <v>5034</v>
      </c>
      <c r="C2917" s="6" t="s">
        <v>5035</v>
      </c>
      <c r="D2917" s="6" t="str">
        <f t="shared" si="389"/>
        <v>Protein 2912 / MA_15773g0010 / G3BP isoform X2</v>
      </c>
      <c r="E2917" s="6">
        <v>3</v>
      </c>
      <c r="F2917" s="6">
        <v>3</v>
      </c>
      <c r="G2917" s="6">
        <v>9881144</v>
      </c>
      <c r="H2917" s="6">
        <v>7338765</v>
      </c>
      <c r="I2917" s="6">
        <v>5345173</v>
      </c>
      <c r="J2917" s="6">
        <v>11880416</v>
      </c>
      <c r="K2917" s="6">
        <v>6467269</v>
      </c>
      <c r="L2917" s="6">
        <v>5573543</v>
      </c>
      <c r="M2917" s="6">
        <v>16649731</v>
      </c>
      <c r="N2917" s="6">
        <v>5493872</v>
      </c>
      <c r="O2917" s="6">
        <v>5093394</v>
      </c>
      <c r="P2917" s="6">
        <v>9474967</v>
      </c>
      <c r="Q2917" s="6">
        <v>5489267</v>
      </c>
      <c r="R2917" s="6">
        <v>12684075</v>
      </c>
      <c r="S2917" s="6">
        <v>8830770</v>
      </c>
      <c r="T2917" s="6">
        <v>18248354</v>
      </c>
      <c r="U2917" s="6">
        <v>6108398</v>
      </c>
      <c r="V2917" s="6">
        <v>4898700</v>
      </c>
      <c r="W2917" s="6">
        <v>7113700</v>
      </c>
      <c r="X2917" s="6">
        <v>4737533</v>
      </c>
      <c r="Y2917" s="6">
        <v>4637105</v>
      </c>
      <c r="Z2917" s="8">
        <v>23.2362466503631</v>
      </c>
      <c r="AA2917" s="8">
        <v>22.807105869683401</v>
      </c>
      <c r="AB2917" s="8">
        <v>22.349805211788699</v>
      </c>
      <c r="AC2917" s="8">
        <v>23.502082018079999</v>
      </c>
      <c r="AD2917" s="8">
        <v>22.6247251885077</v>
      </c>
      <c r="AE2917" s="8">
        <v>22.410163283523499</v>
      </c>
      <c r="AF2917" s="8">
        <v>23.9889955329134</v>
      </c>
      <c r="AG2917" s="8">
        <v>22.389391867230401</v>
      </c>
      <c r="AH2917" s="8">
        <v>22.280195890694799</v>
      </c>
      <c r="AI2917" s="8">
        <v>23.175689487909299</v>
      </c>
      <c r="AJ2917" s="8">
        <v>22.388182083569699</v>
      </c>
      <c r="AK2917" s="8">
        <v>23.596514977340501</v>
      </c>
      <c r="AL2917" s="8">
        <v>23.074107808641699</v>
      </c>
      <c r="AM2917" s="8">
        <v>24.121263003101099</v>
      </c>
      <c r="AN2917" s="8">
        <v>22.542362635047599</v>
      </c>
      <c r="AO2917" s="8">
        <v>22.223967511942099</v>
      </c>
      <c r="AP2917" s="8">
        <v>22.762168703459899</v>
      </c>
      <c r="AQ2917" s="8">
        <v>22.1757045619526</v>
      </c>
      <c r="AR2917" s="8">
        <v>22.144792963982301</v>
      </c>
      <c r="AS2917" s="9">
        <v>0.17243142715176099</v>
      </c>
      <c r="AT2917" s="9">
        <v>1</v>
      </c>
      <c r="AU2917" s="9">
        <v>0.13585210000782499</v>
      </c>
      <c r="AV2917" s="10">
        <v>-1.09946855549602</v>
      </c>
      <c r="AW2917" s="10">
        <v>1.28980993240846</v>
      </c>
      <c r="AX2917" s="10">
        <v>-1.44813260184168</v>
      </c>
      <c r="AY2917" s="10">
        <v>1.41810546324955</v>
      </c>
      <c r="AZ2917" s="10">
        <v>-1.31712052573287</v>
      </c>
      <c r="BA2917" s="10">
        <v>-1.8678158132999101</v>
      </c>
      <c r="BB2917" s="9">
        <v>0.98339871138508395</v>
      </c>
      <c r="BC2917" s="9">
        <v>0.73782399165674395</v>
      </c>
      <c r="BD2917" s="9">
        <v>0.466548898150354</v>
      </c>
      <c r="BE2917" s="9">
        <v>0.56125402620143505</v>
      </c>
      <c r="BF2917" s="9">
        <v>0.72600590557575195</v>
      </c>
      <c r="BG2917" s="9">
        <v>9.7706478161993807E-2</v>
      </c>
      <c r="BH2917" s="11" t="str">
        <f t="shared" si="394"/>
        <v/>
      </c>
      <c r="BI2917" s="11" t="str">
        <f t="shared" si="394"/>
        <v/>
      </c>
      <c r="BJ2917" s="11" t="str">
        <f t="shared" si="394"/>
        <v/>
      </c>
      <c r="BK2917" s="11" t="str">
        <f t="shared" si="394"/>
        <v/>
      </c>
      <c r="BL2917" s="11" t="str">
        <f t="shared" si="394"/>
        <v/>
      </c>
      <c r="BM2917" s="11" t="str">
        <f t="shared" si="394"/>
        <v/>
      </c>
      <c r="BN2917" s="11" t="str">
        <f t="shared" si="390"/>
        <v/>
      </c>
      <c r="BO2917" s="11" t="str">
        <f t="shared" si="391"/>
        <v/>
      </c>
      <c r="BP2917" s="11" t="str">
        <f t="shared" si="392"/>
        <v/>
      </c>
      <c r="BR2917" s="11">
        <f t="shared" si="393"/>
        <v>2912</v>
      </c>
      <c r="BS2917" s="6" t="str">
        <f t="shared" si="393"/>
        <v>MA_15773g0010</v>
      </c>
      <c r="BT2917" s="6" t="str">
        <f t="shared" si="393"/>
        <v>G3BP isoform X2</v>
      </c>
      <c r="BU2917" s="28">
        <f t="shared" si="395"/>
        <v>-1.1000000000000001</v>
      </c>
      <c r="BV2917" s="28">
        <f t="shared" si="395"/>
        <v>1.3</v>
      </c>
      <c r="BW2917" s="28">
        <f t="shared" si="395"/>
        <v>-1.4</v>
      </c>
      <c r="BX2917" s="28">
        <f t="shared" si="395"/>
        <v>1.4</v>
      </c>
      <c r="BY2917" s="28">
        <f t="shared" si="395"/>
        <v>-1.3</v>
      </c>
      <c r="BZ2917" s="28">
        <f t="shared" si="395"/>
        <v>-1.9</v>
      </c>
    </row>
    <row r="2918" spans="1:78">
      <c r="A2918" s="6">
        <v>2913</v>
      </c>
      <c r="B2918" s="6" t="s">
        <v>5036</v>
      </c>
      <c r="C2918" s="6" t="s">
        <v>4481</v>
      </c>
      <c r="D2918" s="6" t="str">
        <f t="shared" si="389"/>
        <v>Protein 2913 / MA_89233g0010 / single-stranded DNA-binding chloroplastic</v>
      </c>
      <c r="E2918" s="6">
        <v>3</v>
      </c>
      <c r="F2918" s="6">
        <v>3</v>
      </c>
      <c r="G2918" s="6">
        <v>4042334</v>
      </c>
      <c r="H2918" s="6">
        <v>3291303</v>
      </c>
      <c r="I2918" s="6">
        <v>5201754</v>
      </c>
      <c r="J2918" s="6">
        <v>4791348</v>
      </c>
      <c r="K2918" s="6">
        <v>4610645</v>
      </c>
      <c r="L2918" s="6">
        <v>5104017</v>
      </c>
      <c r="M2918" s="6">
        <v>3318007</v>
      </c>
      <c r="N2918" s="6">
        <v>4571277</v>
      </c>
      <c r="O2918" s="6">
        <v>2296576</v>
      </c>
      <c r="P2918" s="6">
        <v>5353096</v>
      </c>
      <c r="Q2918" s="6">
        <v>3974123</v>
      </c>
      <c r="R2918" s="6">
        <v>6393812</v>
      </c>
      <c r="S2918" s="6">
        <v>4435632</v>
      </c>
      <c r="T2918" s="6">
        <v>5164639</v>
      </c>
      <c r="U2918" s="6">
        <v>5032294</v>
      </c>
      <c r="V2918" s="6">
        <v>5514115</v>
      </c>
      <c r="W2918" s="6">
        <v>5432994</v>
      </c>
      <c r="X2918" s="6">
        <v>5062288</v>
      </c>
      <c r="Y2918" s="6">
        <v>5068774</v>
      </c>
      <c r="Z2918" s="8">
        <v>21.946757099412999</v>
      </c>
      <c r="AA2918" s="8">
        <v>21.650227417565599</v>
      </c>
      <c r="AB2918" s="8">
        <v>22.310566742658899</v>
      </c>
      <c r="AC2918" s="8">
        <v>22.192000170863999</v>
      </c>
      <c r="AD2918" s="8">
        <v>22.136537157985298</v>
      </c>
      <c r="AE2918" s="8">
        <v>22.283201703633601</v>
      </c>
      <c r="AF2918" s="8">
        <v>21.661885499275201</v>
      </c>
      <c r="AG2918" s="8">
        <v>22.1241658121161</v>
      </c>
      <c r="AH2918" s="8">
        <v>21.131053096409602</v>
      </c>
      <c r="AI2918" s="8">
        <v>22.351942094848699</v>
      </c>
      <c r="AJ2918" s="8">
        <v>21.922205094338501</v>
      </c>
      <c r="AK2918" s="8">
        <v>22.6082448938844</v>
      </c>
      <c r="AL2918" s="8">
        <v>22.080708247313002</v>
      </c>
      <c r="AM2918" s="8">
        <v>22.300236079864401</v>
      </c>
      <c r="AN2918" s="8">
        <v>22.262784780084999</v>
      </c>
      <c r="AO2918" s="8">
        <v>22.394697925210501</v>
      </c>
      <c r="AP2918" s="8">
        <v>22.373316023074601</v>
      </c>
      <c r="AQ2918" s="8">
        <v>22.2713581558626</v>
      </c>
      <c r="AR2918" s="8">
        <v>22.273205409647701</v>
      </c>
      <c r="AS2918" s="9">
        <v>0.12039756918156599</v>
      </c>
      <c r="AT2918" s="9">
        <v>1</v>
      </c>
      <c r="AU2918" s="9">
        <v>8.9222588846123899E-2</v>
      </c>
      <c r="AV2918" s="10">
        <v>-1.1868529437383599</v>
      </c>
      <c r="AW2918" s="10">
        <v>1.1530455962764501</v>
      </c>
      <c r="AX2918" s="10">
        <v>1.2040161477850899</v>
      </c>
      <c r="AY2918" s="10">
        <v>1.36849556020526</v>
      </c>
      <c r="AZ2918" s="10">
        <v>1.4289901093072499</v>
      </c>
      <c r="BA2918" s="10">
        <v>1.0442051482380501</v>
      </c>
      <c r="BB2918" s="9">
        <v>0.62339917213386398</v>
      </c>
      <c r="BC2918" s="9">
        <v>0.70821158021555597</v>
      </c>
      <c r="BD2918" s="9">
        <v>0.51589109608499495</v>
      </c>
      <c r="BE2918" s="9">
        <v>0.15810700241678499</v>
      </c>
      <c r="BF2918" s="9">
        <v>9.2759770078804996E-2</v>
      </c>
      <c r="BG2918" s="9">
        <v>0.98742317194128904</v>
      </c>
      <c r="BH2918" s="11" t="str">
        <f t="shared" si="394"/>
        <v/>
      </c>
      <c r="BI2918" s="11" t="str">
        <f t="shared" si="394"/>
        <v/>
      </c>
      <c r="BJ2918" s="11" t="str">
        <f t="shared" si="394"/>
        <v/>
      </c>
      <c r="BK2918" s="11" t="str">
        <f t="shared" si="394"/>
        <v/>
      </c>
      <c r="BL2918" s="11" t="str">
        <f t="shared" si="394"/>
        <v/>
      </c>
      <c r="BM2918" s="11" t="str">
        <f t="shared" si="394"/>
        <v/>
      </c>
      <c r="BN2918" s="11" t="str">
        <f t="shared" si="390"/>
        <v/>
      </c>
      <c r="BO2918" s="11" t="str">
        <f t="shared" si="391"/>
        <v/>
      </c>
      <c r="BP2918" s="11" t="str">
        <f t="shared" si="392"/>
        <v/>
      </c>
      <c r="BR2918" s="11">
        <f t="shared" si="393"/>
        <v>2913</v>
      </c>
      <c r="BS2918" s="6" t="str">
        <f t="shared" si="393"/>
        <v>MA_89233g0010</v>
      </c>
      <c r="BT2918" s="6" t="str">
        <f t="shared" si="393"/>
        <v>single-stranded DNA-binding chloroplastic</v>
      </c>
      <c r="BU2918" s="28">
        <f t="shared" si="395"/>
        <v>-1.2</v>
      </c>
      <c r="BV2918" s="28">
        <f t="shared" si="395"/>
        <v>1.2</v>
      </c>
      <c r="BW2918" s="28">
        <f t="shared" si="395"/>
        <v>1.2</v>
      </c>
      <c r="BX2918" s="28">
        <f t="shared" si="395"/>
        <v>1.4</v>
      </c>
      <c r="BY2918" s="28">
        <f t="shared" si="395"/>
        <v>1.4</v>
      </c>
      <c r="BZ2918" s="28">
        <f t="shared" si="395"/>
        <v>1</v>
      </c>
    </row>
    <row r="2919" spans="1:78">
      <c r="A2919" s="6">
        <v>2914</v>
      </c>
      <c r="B2919" s="6" t="s">
        <v>5037</v>
      </c>
      <c r="C2919" s="6" t="s">
        <v>1569</v>
      </c>
      <c r="D2919" s="6" t="str">
        <f t="shared" si="389"/>
        <v>Protein 2914 / MA_6611553g0010 / alpha carbonic anhydrase 7-like</v>
      </c>
      <c r="E2919" s="6">
        <v>2</v>
      </c>
      <c r="F2919" s="6">
        <v>2</v>
      </c>
      <c r="G2919" s="6">
        <v>1309458</v>
      </c>
      <c r="H2919" s="6">
        <v>1198322</v>
      </c>
      <c r="I2919" s="6">
        <v>443335</v>
      </c>
      <c r="J2919" s="6">
        <v>1745261</v>
      </c>
      <c r="K2919" s="6">
        <v>642685</v>
      </c>
      <c r="L2919" s="6">
        <v>247960</v>
      </c>
      <c r="M2919" s="6">
        <v>157266</v>
      </c>
      <c r="N2919" s="6">
        <v>292018</v>
      </c>
      <c r="O2919" s="6">
        <v>212246</v>
      </c>
      <c r="P2919" s="6">
        <v>1939899</v>
      </c>
      <c r="Q2919" s="6">
        <v>861641</v>
      </c>
      <c r="R2919" s="6">
        <v>1503518</v>
      </c>
      <c r="S2919" s="6">
        <v>1960060</v>
      </c>
      <c r="T2919" s="6">
        <v>890562</v>
      </c>
      <c r="U2919" s="6">
        <v>1</v>
      </c>
      <c r="V2919" s="6">
        <v>1</v>
      </c>
      <c r="W2919" s="6">
        <v>1</v>
      </c>
      <c r="X2919" s="6">
        <v>1</v>
      </c>
      <c r="Y2919" s="6">
        <v>1</v>
      </c>
      <c r="Z2919" s="8">
        <v>20.320538356264699</v>
      </c>
      <c r="AA2919" s="8">
        <v>20.192584194799299</v>
      </c>
      <c r="AB2919" s="8">
        <v>18.7580377379849</v>
      </c>
      <c r="AC2919" s="8">
        <v>20.7350113738099</v>
      </c>
      <c r="AD2919" s="8">
        <v>19.293752275303401</v>
      </c>
      <c r="AE2919" s="8">
        <v>17.919747883532899</v>
      </c>
      <c r="AF2919" s="8">
        <v>17.262847276574099</v>
      </c>
      <c r="AG2919" s="8">
        <v>18.155697774057099</v>
      </c>
      <c r="AH2919" s="8">
        <v>17.6953778393598</v>
      </c>
      <c r="AI2919" s="8">
        <v>20.887550110400301</v>
      </c>
      <c r="AJ2919" s="8">
        <v>19.7167273746083</v>
      </c>
      <c r="AK2919" s="8">
        <v>20.5199107091718</v>
      </c>
      <c r="AL2919" s="8">
        <v>20.902466387122601</v>
      </c>
      <c r="AM2919" s="8">
        <v>19.764356528187999</v>
      </c>
      <c r="AN2919" s="8">
        <v>0</v>
      </c>
      <c r="AO2919" s="8">
        <v>0</v>
      </c>
      <c r="AP2919" s="8">
        <v>0</v>
      </c>
      <c r="AQ2919" s="8">
        <v>0</v>
      </c>
      <c r="AR2919" s="8">
        <v>0</v>
      </c>
      <c r="AS2919" s="9">
        <v>8.9720683244889904E-17</v>
      </c>
      <c r="AT2919" s="9">
        <v>1.8734472559807902E-15</v>
      </c>
      <c r="AU2919" s="9">
        <v>5.3435460809491998E-19</v>
      </c>
      <c r="AV2919" s="10">
        <v>-4.2917531371376603</v>
      </c>
      <c r="AW2919" s="10">
        <v>1.41246726686228</v>
      </c>
      <c r="AX2919" s="10">
        <v>-951592.77176891197</v>
      </c>
      <c r="AY2919" s="10">
        <v>6.0619608236604403</v>
      </c>
      <c r="AZ2919" s="10">
        <v>-221725.887151926</v>
      </c>
      <c r="BA2919" s="10">
        <v>-1344093.6415063301</v>
      </c>
      <c r="BB2919" s="9">
        <v>1.94967713848859E-4</v>
      </c>
      <c r="BC2919" s="9">
        <v>0.48933219990568499</v>
      </c>
      <c r="BD2919" s="9">
        <v>0</v>
      </c>
      <c r="BE2919" s="9">
        <v>1.8359822511415698E-5</v>
      </c>
      <c r="BF2919" s="9">
        <v>0</v>
      </c>
      <c r="BG2919" s="9">
        <v>0</v>
      </c>
      <c r="BH2919" s="11" t="str">
        <f t="shared" si="394"/>
        <v>x</v>
      </c>
      <c r="BI2919" s="11" t="str">
        <f t="shared" si="394"/>
        <v/>
      </c>
      <c r="BJ2919" s="11" t="str">
        <f t="shared" si="394"/>
        <v>x</v>
      </c>
      <c r="BK2919" s="11" t="str">
        <f t="shared" si="394"/>
        <v>x</v>
      </c>
      <c r="BL2919" s="11" t="str">
        <f t="shared" si="394"/>
        <v>x</v>
      </c>
      <c r="BM2919" s="11" t="str">
        <f t="shared" si="394"/>
        <v>x</v>
      </c>
      <c r="BN2919" s="11" t="str">
        <f t="shared" si="390"/>
        <v>x</v>
      </c>
      <c r="BO2919" s="11" t="str">
        <f t="shared" si="391"/>
        <v>x</v>
      </c>
      <c r="BP2919" s="11" t="str">
        <f t="shared" si="392"/>
        <v>x</v>
      </c>
      <c r="BR2919" s="11">
        <f t="shared" si="393"/>
        <v>2914</v>
      </c>
      <c r="BS2919" s="6" t="str">
        <f t="shared" si="393"/>
        <v>MA_6611553g0010</v>
      </c>
      <c r="BT2919" s="6" t="str">
        <f t="shared" si="393"/>
        <v>alpha carbonic anhydrase 7-like</v>
      </c>
      <c r="BU2919" s="28" t="str">
        <f t="shared" si="395"/>
        <v>-4,3*</v>
      </c>
      <c r="BV2919" s="28">
        <f t="shared" si="395"/>
        <v>1.4</v>
      </c>
      <c r="BW2919" s="28" t="str">
        <f t="shared" si="395"/>
        <v>-∞*</v>
      </c>
      <c r="BX2919" s="28" t="str">
        <f t="shared" si="395"/>
        <v>6,1*</v>
      </c>
      <c r="BY2919" s="28" t="str">
        <f t="shared" si="395"/>
        <v>-∞*</v>
      </c>
      <c r="BZ2919" s="28" t="str">
        <f t="shared" si="395"/>
        <v>-∞*</v>
      </c>
    </row>
    <row r="2920" spans="1:78">
      <c r="A2920" s="6">
        <v>2915</v>
      </c>
      <c r="B2920" s="6" t="s">
        <v>5038</v>
      </c>
      <c r="C2920" s="6" t="s">
        <v>5039</v>
      </c>
      <c r="D2920" s="6" t="str">
        <f t="shared" si="389"/>
        <v>Protein 2915 / MA_10425909g0010 / E3 ubiquitin- ligase ORTHRUS 2</v>
      </c>
      <c r="E2920" s="6">
        <v>4</v>
      </c>
      <c r="F2920" s="6">
        <v>4</v>
      </c>
      <c r="G2920" s="6">
        <v>1199019</v>
      </c>
      <c r="H2920" s="6">
        <v>891038</v>
      </c>
      <c r="I2920" s="6">
        <v>938912</v>
      </c>
      <c r="J2920" s="6">
        <v>615879</v>
      </c>
      <c r="K2920" s="6">
        <v>1057025</v>
      </c>
      <c r="L2920" s="6">
        <v>1910291</v>
      </c>
      <c r="M2920" s="6">
        <v>1457015</v>
      </c>
      <c r="N2920" s="6">
        <v>1990393</v>
      </c>
      <c r="O2920" s="6">
        <v>1810770</v>
      </c>
      <c r="P2920" s="6">
        <v>552917</v>
      </c>
      <c r="Q2920" s="6">
        <v>865263</v>
      </c>
      <c r="R2920" s="6">
        <v>671296</v>
      </c>
      <c r="S2920" s="6">
        <v>464273</v>
      </c>
      <c r="T2920" s="6">
        <v>201366</v>
      </c>
      <c r="U2920" s="6">
        <v>1311094</v>
      </c>
      <c r="V2920" s="6">
        <v>1370237</v>
      </c>
      <c r="W2920" s="6">
        <v>1380608</v>
      </c>
      <c r="X2920" s="6">
        <v>1534756</v>
      </c>
      <c r="Y2920" s="6">
        <v>1421860</v>
      </c>
      <c r="Z2920" s="8">
        <v>20.193423089618101</v>
      </c>
      <c r="AA2920" s="8">
        <v>19.765127433953399</v>
      </c>
      <c r="AB2920" s="8">
        <v>19.8406304213329</v>
      </c>
      <c r="AC2920" s="8">
        <v>19.2322874109949</v>
      </c>
      <c r="AD2920" s="8">
        <v>20.0115780680405</v>
      </c>
      <c r="AE2920" s="8">
        <v>20.8653609941186</v>
      </c>
      <c r="AF2920" s="8">
        <v>20.474584299378801</v>
      </c>
      <c r="AG2920" s="8">
        <v>20.924621886109598</v>
      </c>
      <c r="AH2920" s="8">
        <v>20.788171879316302</v>
      </c>
      <c r="AI2920" s="8">
        <v>19.076703403946599</v>
      </c>
      <c r="AJ2920" s="8">
        <v>19.722779186522001</v>
      </c>
      <c r="AK2920" s="8">
        <v>19.356589520399801</v>
      </c>
      <c r="AL2920" s="8">
        <v>18.824613857217901</v>
      </c>
      <c r="AM2920" s="8">
        <v>17.619460583937101</v>
      </c>
      <c r="AN2920" s="8">
        <v>20.3223396938406</v>
      </c>
      <c r="AO2920" s="8">
        <v>20.385994016636499</v>
      </c>
      <c r="AP2920" s="8">
        <v>20.396872318510599</v>
      </c>
      <c r="AQ2920" s="8">
        <v>20.549577879270799</v>
      </c>
      <c r="AR2920" s="8">
        <v>20.439347989802599</v>
      </c>
      <c r="AS2920" s="9">
        <v>4.9151908599250299E-4</v>
      </c>
      <c r="AT2920" s="9">
        <v>0.32098315172402597</v>
      </c>
      <c r="AU2920" s="9">
        <v>1.20579696365149E-4</v>
      </c>
      <c r="AV2920" s="10">
        <v>1.9380092812698599</v>
      </c>
      <c r="AW2920" s="10">
        <v>-1.85135296447494</v>
      </c>
      <c r="AX2920" s="10">
        <v>1.52648889569035</v>
      </c>
      <c r="AY2920" s="10">
        <v>-3.5879392280589202</v>
      </c>
      <c r="AZ2920" s="10">
        <v>-1.26958622937994</v>
      </c>
      <c r="BA2920" s="10">
        <v>2.8260697422744099</v>
      </c>
      <c r="BB2920" s="9">
        <v>3.5358257108501802E-2</v>
      </c>
      <c r="BC2920" s="9">
        <v>3.8077818876928203E-2</v>
      </c>
      <c r="BD2920" s="9">
        <v>0.204703311798451</v>
      </c>
      <c r="BE2920" s="9">
        <v>1.48955994323963E-4</v>
      </c>
      <c r="BF2920" s="9">
        <v>0.69162758573694705</v>
      </c>
      <c r="BG2920" s="9">
        <v>6.6892658417883099E-4</v>
      </c>
      <c r="BH2920" s="11" t="str">
        <f t="shared" si="394"/>
        <v/>
      </c>
      <c r="BI2920" s="11" t="str">
        <f t="shared" si="394"/>
        <v/>
      </c>
      <c r="BJ2920" s="11" t="str">
        <f t="shared" si="394"/>
        <v/>
      </c>
      <c r="BK2920" s="11" t="str">
        <f t="shared" si="394"/>
        <v>x</v>
      </c>
      <c r="BL2920" s="11" t="str">
        <f t="shared" si="394"/>
        <v/>
      </c>
      <c r="BM2920" s="11" t="str">
        <f t="shared" si="394"/>
        <v>x</v>
      </c>
      <c r="BN2920" s="11" t="str">
        <f t="shared" si="390"/>
        <v>x</v>
      </c>
      <c r="BO2920" s="11" t="str">
        <f t="shared" si="391"/>
        <v>x</v>
      </c>
      <c r="BP2920" s="11" t="str">
        <f t="shared" si="392"/>
        <v/>
      </c>
      <c r="BR2920" s="11">
        <f t="shared" si="393"/>
        <v>2915</v>
      </c>
      <c r="BS2920" s="6" t="str">
        <f t="shared" si="393"/>
        <v>MA_10425909g0010</v>
      </c>
      <c r="BT2920" s="6" t="str">
        <f t="shared" si="393"/>
        <v>E3 ubiquitin- ligase ORTHRUS 2</v>
      </c>
      <c r="BU2920" s="28">
        <f t="shared" si="395"/>
        <v>1.9</v>
      </c>
      <c r="BV2920" s="28">
        <f t="shared" si="395"/>
        <v>-1.9</v>
      </c>
      <c r="BW2920" s="28">
        <f t="shared" si="395"/>
        <v>1.5</v>
      </c>
      <c r="BX2920" s="28" t="str">
        <f t="shared" si="395"/>
        <v>-3,6*</v>
      </c>
      <c r="BY2920" s="28">
        <f t="shared" si="395"/>
        <v>-1.3</v>
      </c>
      <c r="BZ2920" s="28" t="str">
        <f t="shared" si="395"/>
        <v>2,8*</v>
      </c>
    </row>
    <row r="2921" spans="1:78">
      <c r="A2921" s="6">
        <v>2916</v>
      </c>
      <c r="B2921" s="6" t="s">
        <v>5040</v>
      </c>
      <c r="C2921" s="6" t="s">
        <v>4815</v>
      </c>
      <c r="D2921" s="6" t="str">
        <f t="shared" si="389"/>
        <v>Protein 2916 / MA_430525g0010 / uridine kinase chloroplastic</v>
      </c>
      <c r="E2921" s="6">
        <v>4</v>
      </c>
      <c r="F2921" s="6">
        <v>4</v>
      </c>
      <c r="G2921" s="6">
        <v>4259798</v>
      </c>
      <c r="H2921" s="6">
        <v>3920777</v>
      </c>
      <c r="I2921" s="6">
        <v>2414465</v>
      </c>
      <c r="J2921" s="6">
        <v>5377163</v>
      </c>
      <c r="K2921" s="6">
        <v>3084035</v>
      </c>
      <c r="L2921" s="6">
        <v>1159355</v>
      </c>
      <c r="M2921" s="6">
        <v>1131108</v>
      </c>
      <c r="N2921" s="6">
        <v>935140</v>
      </c>
      <c r="O2921" s="6">
        <v>861752</v>
      </c>
      <c r="P2921" s="6">
        <v>3989440</v>
      </c>
      <c r="Q2921" s="6">
        <v>4137551</v>
      </c>
      <c r="R2921" s="6">
        <v>3544675</v>
      </c>
      <c r="S2921" s="6">
        <v>4942314</v>
      </c>
      <c r="T2921" s="6">
        <v>3349172</v>
      </c>
      <c r="U2921" s="6">
        <v>1128825</v>
      </c>
      <c r="V2921" s="6">
        <v>1704074</v>
      </c>
      <c r="W2921" s="6">
        <v>1106579</v>
      </c>
      <c r="X2921" s="6">
        <v>1106351</v>
      </c>
      <c r="Y2921" s="6">
        <v>811744</v>
      </c>
      <c r="Z2921" s="8">
        <v>22.0223535886702</v>
      </c>
      <c r="AA2921" s="8">
        <v>21.902708158094502</v>
      </c>
      <c r="AB2921" s="8">
        <v>21.203272119729601</v>
      </c>
      <c r="AC2921" s="8">
        <v>22.3584137745673</v>
      </c>
      <c r="AD2921" s="8">
        <v>21.556387707482401</v>
      </c>
      <c r="AE2921" s="8">
        <v>20.1448909633813</v>
      </c>
      <c r="AF2921" s="8">
        <v>20.1093052560574</v>
      </c>
      <c r="AG2921" s="8">
        <v>19.834822841775001</v>
      </c>
      <c r="AH2921" s="8">
        <v>19.716913216316801</v>
      </c>
      <c r="AI2921" s="8">
        <v>21.927754818046601</v>
      </c>
      <c r="AJ2921" s="8">
        <v>21.980345664203199</v>
      </c>
      <c r="AK2921" s="8">
        <v>21.7572219267234</v>
      </c>
      <c r="AL2921" s="8">
        <v>22.236755241636398</v>
      </c>
      <c r="AM2921" s="8">
        <v>21.675373038284601</v>
      </c>
      <c r="AN2921" s="8">
        <v>20.106390413981298</v>
      </c>
      <c r="AO2921" s="8">
        <v>20.700556555776998</v>
      </c>
      <c r="AP2921" s="8">
        <v>20.077675019866401</v>
      </c>
      <c r="AQ2921" s="8">
        <v>20.077377735749501</v>
      </c>
      <c r="AR2921" s="8">
        <v>19.630665290317499</v>
      </c>
      <c r="AS2921" s="9">
        <v>1.75570745541371E-6</v>
      </c>
      <c r="AT2921" s="9">
        <v>2.6024902400638899E-4</v>
      </c>
      <c r="AU2921" s="9">
        <v>7.7179425861918597E-8</v>
      </c>
      <c r="AV2921" s="10">
        <v>-3.6228975278177602</v>
      </c>
      <c r="AW2921" s="10">
        <v>1.0768841599793599</v>
      </c>
      <c r="AX2921" s="10">
        <v>-3.2267774223004699</v>
      </c>
      <c r="AY2921" s="10">
        <v>3.9014409609353198</v>
      </c>
      <c r="AZ2921" s="10">
        <v>1.1227602817534501</v>
      </c>
      <c r="BA2921" s="10">
        <v>-3.4748654938543999</v>
      </c>
      <c r="BB2921" s="9">
        <v>3.1913482666512398E-6</v>
      </c>
      <c r="BC2921" s="9">
        <v>0.95696423941886799</v>
      </c>
      <c r="BD2921" s="9">
        <v>4.9317067084553301E-6</v>
      </c>
      <c r="BE2921" s="9">
        <v>1.5855449500001801E-6</v>
      </c>
      <c r="BF2921" s="9">
        <v>0.87850390214742702</v>
      </c>
      <c r="BG2921" s="9">
        <v>2.3109422815359399E-6</v>
      </c>
      <c r="BH2921" s="11" t="str">
        <f t="shared" si="394"/>
        <v>x</v>
      </c>
      <c r="BI2921" s="11" t="str">
        <f t="shared" si="394"/>
        <v/>
      </c>
      <c r="BJ2921" s="11" t="str">
        <f t="shared" si="394"/>
        <v>x</v>
      </c>
      <c r="BK2921" s="11" t="str">
        <f t="shared" si="394"/>
        <v>x</v>
      </c>
      <c r="BL2921" s="11" t="str">
        <f t="shared" si="394"/>
        <v/>
      </c>
      <c r="BM2921" s="11" t="str">
        <f t="shared" si="394"/>
        <v>x</v>
      </c>
      <c r="BN2921" s="11" t="str">
        <f t="shared" si="390"/>
        <v>x</v>
      </c>
      <c r="BO2921" s="11" t="str">
        <f t="shared" si="391"/>
        <v>x</v>
      </c>
      <c r="BP2921" s="11" t="str">
        <f t="shared" si="392"/>
        <v/>
      </c>
      <c r="BR2921" s="11">
        <f t="shared" si="393"/>
        <v>2916</v>
      </c>
      <c r="BS2921" s="6" t="str">
        <f t="shared" si="393"/>
        <v>MA_430525g0010</v>
      </c>
      <c r="BT2921" s="6" t="str">
        <f t="shared" si="393"/>
        <v>uridine kinase chloroplastic</v>
      </c>
      <c r="BU2921" s="28" t="str">
        <f t="shared" si="395"/>
        <v>-3,6*</v>
      </c>
      <c r="BV2921" s="28">
        <f t="shared" si="395"/>
        <v>1.1000000000000001</v>
      </c>
      <c r="BW2921" s="28" t="str">
        <f t="shared" si="395"/>
        <v>-3,2*</v>
      </c>
      <c r="BX2921" s="28" t="str">
        <f t="shared" si="395"/>
        <v>3,9*</v>
      </c>
      <c r="BY2921" s="28">
        <f t="shared" si="395"/>
        <v>1.1000000000000001</v>
      </c>
      <c r="BZ2921" s="28" t="str">
        <f t="shared" si="395"/>
        <v>-3,5*</v>
      </c>
    </row>
    <row r="2922" spans="1:78">
      <c r="A2922" s="6">
        <v>2917</v>
      </c>
      <c r="B2922" s="6" t="s">
        <v>5041</v>
      </c>
      <c r="C2922" s="6" t="s">
        <v>5042</v>
      </c>
      <c r="D2922" s="6" t="str">
        <f t="shared" si="389"/>
        <v>Protein 2917 / MA_10431092g0010 / L-galactono-1,4-lactone mitochondrial</v>
      </c>
      <c r="E2922" s="6">
        <v>4</v>
      </c>
      <c r="F2922" s="6">
        <v>4</v>
      </c>
      <c r="G2922" s="6">
        <v>6445670</v>
      </c>
      <c r="H2922" s="6">
        <v>3807671</v>
      </c>
      <c r="I2922" s="6">
        <v>2778513</v>
      </c>
      <c r="J2922" s="6">
        <v>4363836</v>
      </c>
      <c r="K2922" s="6">
        <v>3253252</v>
      </c>
      <c r="L2922" s="6">
        <v>3770790</v>
      </c>
      <c r="M2922" s="6">
        <v>2893498</v>
      </c>
      <c r="N2922" s="6">
        <v>3752250</v>
      </c>
      <c r="O2922" s="6">
        <v>3242353</v>
      </c>
      <c r="P2922" s="6">
        <v>3204389</v>
      </c>
      <c r="Q2922" s="6">
        <v>5537227</v>
      </c>
      <c r="R2922" s="6">
        <v>3519056</v>
      </c>
      <c r="S2922" s="6">
        <v>5620712</v>
      </c>
      <c r="T2922" s="6">
        <v>5026322</v>
      </c>
      <c r="U2922" s="6">
        <v>4600828</v>
      </c>
      <c r="V2922" s="6">
        <v>4770455</v>
      </c>
      <c r="W2922" s="6">
        <v>4292994</v>
      </c>
      <c r="X2922" s="6">
        <v>4071467</v>
      </c>
      <c r="Y2922" s="6">
        <v>4461963</v>
      </c>
      <c r="Z2922" s="8">
        <v>22.6198988977231</v>
      </c>
      <c r="AA2922" s="8">
        <v>21.860477397976901</v>
      </c>
      <c r="AB2922" s="8">
        <v>21.405881559654599</v>
      </c>
      <c r="AC2922" s="8">
        <v>22.057165453196401</v>
      </c>
      <c r="AD2922" s="8">
        <v>21.633451148564301</v>
      </c>
      <c r="AE2922" s="8">
        <v>21.846435376553998</v>
      </c>
      <c r="AF2922" s="8">
        <v>21.4643832162348</v>
      </c>
      <c r="AG2922" s="8">
        <v>21.8393245223759</v>
      </c>
      <c r="AH2922" s="8">
        <v>21.628609737177101</v>
      </c>
      <c r="AI2922" s="8">
        <v>21.611617865106201</v>
      </c>
      <c r="AJ2922" s="8">
        <v>22.4007322360473</v>
      </c>
      <c r="AK2922" s="8">
        <v>21.746757041717899</v>
      </c>
      <c r="AL2922" s="8">
        <v>22.422321463792901</v>
      </c>
      <c r="AM2922" s="8">
        <v>22.261071666512301</v>
      </c>
      <c r="AN2922" s="8">
        <v>22.1334620922323</v>
      </c>
      <c r="AO2922" s="8">
        <v>22.1856954445567</v>
      </c>
      <c r="AP2922" s="8">
        <v>22.033552725763201</v>
      </c>
      <c r="AQ2922" s="8">
        <v>21.9571172783834</v>
      </c>
      <c r="AR2922" s="8">
        <v>22.089247119675001</v>
      </c>
      <c r="AS2922" s="9">
        <v>0.32270269455734601</v>
      </c>
      <c r="AT2922" s="9">
        <v>1</v>
      </c>
      <c r="AU2922" s="9">
        <v>0.27712528619388699</v>
      </c>
      <c r="AV2922" s="10">
        <v>-1.16528809568201</v>
      </c>
      <c r="AW2922" s="10">
        <v>1.1274982257334101</v>
      </c>
      <c r="AX2922" s="10">
        <v>1.12073099955766</v>
      </c>
      <c r="AY2922" s="10">
        <v>1.31386026034973</v>
      </c>
      <c r="AZ2922" s="10">
        <v>1.3059744922463401</v>
      </c>
      <c r="BA2922" s="10">
        <v>-1.00603822521053</v>
      </c>
      <c r="BB2922" s="9">
        <v>0.74309382773441002</v>
      </c>
      <c r="BC2922" s="9">
        <v>0.83229681797163901</v>
      </c>
      <c r="BD2922" s="9">
        <v>0.85216372975241805</v>
      </c>
      <c r="BE2922" s="9">
        <v>0.30596432955886199</v>
      </c>
      <c r="BF2922" s="9">
        <v>0.32377641302083898</v>
      </c>
      <c r="BG2922" s="9">
        <v>0.99997132223580598</v>
      </c>
      <c r="BH2922" s="11" t="str">
        <f t="shared" si="394"/>
        <v/>
      </c>
      <c r="BI2922" s="11" t="str">
        <f t="shared" si="394"/>
        <v/>
      </c>
      <c r="BJ2922" s="11" t="str">
        <f t="shared" si="394"/>
        <v/>
      </c>
      <c r="BK2922" s="11" t="str">
        <f t="shared" si="394"/>
        <v/>
      </c>
      <c r="BL2922" s="11" t="str">
        <f t="shared" si="394"/>
        <v/>
      </c>
      <c r="BM2922" s="11" t="str">
        <f t="shared" si="394"/>
        <v/>
      </c>
      <c r="BN2922" s="11" t="str">
        <f t="shared" si="390"/>
        <v/>
      </c>
      <c r="BO2922" s="11" t="str">
        <f t="shared" si="391"/>
        <v/>
      </c>
      <c r="BP2922" s="11" t="str">
        <f t="shared" si="392"/>
        <v/>
      </c>
      <c r="BR2922" s="11">
        <f t="shared" si="393"/>
        <v>2917</v>
      </c>
      <c r="BS2922" s="6" t="str">
        <f t="shared" si="393"/>
        <v>MA_10431092g0010</v>
      </c>
      <c r="BT2922" s="6" t="str">
        <f t="shared" si="393"/>
        <v>L-galactono-1,4-lactone mitochondrial</v>
      </c>
      <c r="BU2922" s="28">
        <f t="shared" si="395"/>
        <v>-1.2</v>
      </c>
      <c r="BV2922" s="28">
        <f t="shared" si="395"/>
        <v>1.1000000000000001</v>
      </c>
      <c r="BW2922" s="28">
        <f t="shared" si="395"/>
        <v>1.1000000000000001</v>
      </c>
      <c r="BX2922" s="28">
        <f t="shared" si="395"/>
        <v>1.3</v>
      </c>
      <c r="BY2922" s="28">
        <f t="shared" si="395"/>
        <v>1.3</v>
      </c>
      <c r="BZ2922" s="28">
        <f t="shared" si="395"/>
        <v>-1</v>
      </c>
    </row>
    <row r="2923" spans="1:78">
      <c r="A2923" s="6">
        <v>2918</v>
      </c>
      <c r="B2923" s="6" t="s">
        <v>5043</v>
      </c>
      <c r="C2923" s="6" t="s">
        <v>5044</v>
      </c>
      <c r="D2923" s="6" t="str">
        <f t="shared" si="389"/>
        <v>Protein 2918 / MA_10429753g0010 / mitochondrial-like isoform X1</v>
      </c>
      <c r="E2923" s="6">
        <v>2</v>
      </c>
      <c r="F2923" s="6">
        <v>2</v>
      </c>
      <c r="G2923" s="6">
        <v>3120351</v>
      </c>
      <c r="H2923" s="6">
        <v>3721646</v>
      </c>
      <c r="I2923" s="6">
        <v>3438769</v>
      </c>
      <c r="J2923" s="6">
        <v>4236127</v>
      </c>
      <c r="K2923" s="6">
        <v>3225676</v>
      </c>
      <c r="L2923" s="6">
        <v>2302514</v>
      </c>
      <c r="M2923" s="6">
        <v>2477392</v>
      </c>
      <c r="N2923" s="6">
        <v>2561413</v>
      </c>
      <c r="O2923" s="6">
        <v>2280061</v>
      </c>
      <c r="P2923" s="6">
        <v>3456128</v>
      </c>
      <c r="Q2923" s="6">
        <v>3186016</v>
      </c>
      <c r="R2923" s="6">
        <v>4125914</v>
      </c>
      <c r="S2923" s="6">
        <v>3401098</v>
      </c>
      <c r="T2923" s="6">
        <v>3160461</v>
      </c>
      <c r="U2923" s="6">
        <v>2787004</v>
      </c>
      <c r="V2923" s="6">
        <v>2738273</v>
      </c>
      <c r="W2923" s="6">
        <v>2549531</v>
      </c>
      <c r="X2923" s="6">
        <v>2532465</v>
      </c>
      <c r="Y2923" s="6">
        <v>2383554</v>
      </c>
      <c r="Z2923" s="8">
        <v>21.573276892474901</v>
      </c>
      <c r="AA2923" s="8">
        <v>21.827509403245401</v>
      </c>
      <c r="AB2923" s="8">
        <v>21.713460775113901</v>
      </c>
      <c r="AC2923" s="8">
        <v>22.014314411610901</v>
      </c>
      <c r="AD2923" s="8">
        <v>21.621170104944898</v>
      </c>
      <c r="AE2923" s="8">
        <v>21.134778497701198</v>
      </c>
      <c r="AF2923" s="8">
        <v>21.240390734925398</v>
      </c>
      <c r="AG2923" s="8">
        <v>21.288508459906399</v>
      </c>
      <c r="AH2923" s="8">
        <v>21.120640991617801</v>
      </c>
      <c r="AI2923" s="8">
        <v>21.720725218985699</v>
      </c>
      <c r="AJ2923" s="8">
        <v>21.603322081342</v>
      </c>
      <c r="AK2923" s="8">
        <v>21.976282319519299</v>
      </c>
      <c r="AL2923" s="8">
        <v>21.697569146107099</v>
      </c>
      <c r="AM2923" s="8">
        <v>21.591703581494102</v>
      </c>
      <c r="AN2923" s="8">
        <v>21.410283642370899</v>
      </c>
      <c r="AO2923" s="8">
        <v>21.384834856720701</v>
      </c>
      <c r="AP2923" s="8">
        <v>21.281800449269198</v>
      </c>
      <c r="AQ2923" s="8">
        <v>21.272110899683099</v>
      </c>
      <c r="AR2923" s="8">
        <v>21.184682879711701</v>
      </c>
      <c r="AS2923" s="9">
        <v>9.9472343758713199E-5</v>
      </c>
      <c r="AT2923" s="9">
        <v>4.8153303398467802E-2</v>
      </c>
      <c r="AU2923" s="9">
        <v>1.6334227747105801E-5</v>
      </c>
      <c r="AV2923" s="10">
        <v>-1.4680149357927199</v>
      </c>
      <c r="AW2923" s="10">
        <v>-1.0224468490741401</v>
      </c>
      <c r="AX2923" s="10">
        <v>-1.35962026646399</v>
      </c>
      <c r="AY2923" s="10">
        <v>1.4357860627396399</v>
      </c>
      <c r="AZ2923" s="10">
        <v>1.0797242230072299</v>
      </c>
      <c r="BA2923" s="10">
        <v>-1.3297710953827699</v>
      </c>
      <c r="BB2923" s="9">
        <v>1.07561428555503E-4</v>
      </c>
      <c r="BC2923" s="9">
        <v>0.98145823756240202</v>
      </c>
      <c r="BD2923" s="9">
        <v>5.8233907243932003E-4</v>
      </c>
      <c r="BE2923" s="9">
        <v>2.02648287769169E-4</v>
      </c>
      <c r="BF2923" s="9">
        <v>0.62494015697072902</v>
      </c>
      <c r="BG2923" s="9">
        <v>1.18711942314631E-3</v>
      </c>
      <c r="BH2923" s="11" t="str">
        <f t="shared" si="394"/>
        <v/>
      </c>
      <c r="BI2923" s="11" t="str">
        <f t="shared" si="394"/>
        <v/>
      </c>
      <c r="BJ2923" s="11" t="str">
        <f t="shared" si="394"/>
        <v/>
      </c>
      <c r="BK2923" s="11" t="str">
        <f t="shared" si="394"/>
        <v/>
      </c>
      <c r="BL2923" s="11" t="str">
        <f t="shared" si="394"/>
        <v/>
      </c>
      <c r="BM2923" s="11" t="str">
        <f t="shared" si="394"/>
        <v/>
      </c>
      <c r="BN2923" s="11" t="str">
        <f t="shared" si="390"/>
        <v/>
      </c>
      <c r="BO2923" s="11" t="str">
        <f t="shared" si="391"/>
        <v/>
      </c>
      <c r="BP2923" s="11" t="str">
        <f t="shared" si="392"/>
        <v/>
      </c>
      <c r="BR2923" s="11">
        <f t="shared" si="393"/>
        <v>2918</v>
      </c>
      <c r="BS2923" s="6" t="str">
        <f t="shared" si="393"/>
        <v>MA_10429753g0010</v>
      </c>
      <c r="BT2923" s="6" t="str">
        <f t="shared" si="393"/>
        <v>mitochondrial-like isoform X1</v>
      </c>
      <c r="BU2923" s="28">
        <f t="shared" si="395"/>
        <v>-1.5</v>
      </c>
      <c r="BV2923" s="28">
        <f t="shared" si="395"/>
        <v>-1</v>
      </c>
      <c r="BW2923" s="28">
        <f t="shared" si="395"/>
        <v>-1.4</v>
      </c>
      <c r="BX2923" s="28">
        <f t="shared" si="395"/>
        <v>1.4</v>
      </c>
      <c r="BY2923" s="28">
        <f t="shared" si="395"/>
        <v>1.1000000000000001</v>
      </c>
      <c r="BZ2923" s="28">
        <f t="shared" si="395"/>
        <v>-1.3</v>
      </c>
    </row>
    <row r="2924" spans="1:78">
      <c r="A2924" s="6">
        <v>2919</v>
      </c>
      <c r="B2924" s="6" t="s">
        <v>5045</v>
      </c>
      <c r="C2924" s="6" t="s">
        <v>5046</v>
      </c>
      <c r="D2924" s="6" t="str">
        <f t="shared" si="389"/>
        <v>Protein 2919 / MA_102821g0020 / TPR domain containing</v>
      </c>
      <c r="E2924" s="6">
        <v>2</v>
      </c>
      <c r="F2924" s="6">
        <v>2</v>
      </c>
      <c r="G2924" s="6">
        <v>2199151</v>
      </c>
      <c r="H2924" s="6">
        <v>1108755</v>
      </c>
      <c r="I2924" s="6">
        <v>1918393</v>
      </c>
      <c r="J2924" s="6">
        <v>2116833</v>
      </c>
      <c r="K2924" s="6">
        <v>1794297</v>
      </c>
      <c r="L2924" s="6">
        <v>1381807</v>
      </c>
      <c r="M2924" s="6">
        <v>1391589</v>
      </c>
      <c r="N2924" s="6">
        <v>952174</v>
      </c>
      <c r="O2924" s="6">
        <v>634648</v>
      </c>
      <c r="P2924" s="6">
        <v>285565</v>
      </c>
      <c r="Q2924" s="6">
        <v>2302714</v>
      </c>
      <c r="R2924" s="6">
        <v>1573007</v>
      </c>
      <c r="S2924" s="6">
        <v>2476734</v>
      </c>
      <c r="T2924" s="6">
        <v>1636759</v>
      </c>
      <c r="U2924" s="6">
        <v>578125</v>
      </c>
      <c r="V2924" s="6">
        <v>282208</v>
      </c>
      <c r="W2924" s="6">
        <v>190818</v>
      </c>
      <c r="X2924" s="6">
        <v>432521</v>
      </c>
      <c r="Y2924" s="6">
        <v>243152</v>
      </c>
      <c r="Z2924" s="8">
        <v>21.068515236487499</v>
      </c>
      <c r="AA2924" s="8">
        <v>20.080509179788699</v>
      </c>
      <c r="AB2924" s="8">
        <v>20.871466868966799</v>
      </c>
      <c r="AC2924" s="8">
        <v>21.013476026872201</v>
      </c>
      <c r="AD2924" s="8">
        <v>20.774987280631098</v>
      </c>
      <c r="AE2924" s="8">
        <v>20.398124694755701</v>
      </c>
      <c r="AF2924" s="8">
        <v>20.408301749465199</v>
      </c>
      <c r="AG2924" s="8">
        <v>19.860865709733901</v>
      </c>
      <c r="AH2924" s="8">
        <v>19.275597114417799</v>
      </c>
      <c r="AI2924" s="8">
        <v>18.123459642106699</v>
      </c>
      <c r="AJ2924" s="8">
        <v>21.1349038070272</v>
      </c>
      <c r="AK2924" s="8">
        <v>20.585093660194001</v>
      </c>
      <c r="AL2924" s="8">
        <v>21.2400075014984</v>
      </c>
      <c r="AM2924" s="8">
        <v>20.642410481178501</v>
      </c>
      <c r="AN2924" s="8">
        <v>19.141021934953098</v>
      </c>
      <c r="AO2924" s="8">
        <v>18.106399360305101</v>
      </c>
      <c r="AP2924" s="8">
        <v>17.541837742666399</v>
      </c>
      <c r="AQ2924" s="8">
        <v>18.722410655418201</v>
      </c>
      <c r="AR2924" s="8">
        <v>17.8914989326728</v>
      </c>
      <c r="AS2924" s="9">
        <v>2.99253858505826E-3</v>
      </c>
      <c r="AT2924" s="9">
        <v>1</v>
      </c>
      <c r="AU2924" s="9">
        <v>1.0795544753812E-3</v>
      </c>
      <c r="AV2924" s="10">
        <v>-1.7124579960859201</v>
      </c>
      <c r="AW2924" s="10">
        <v>-1.3347928837585701</v>
      </c>
      <c r="AX2924" s="10">
        <v>-5.5834513857390302</v>
      </c>
      <c r="AY2924" s="10">
        <v>1.2829391113203299</v>
      </c>
      <c r="AZ2924" s="10">
        <v>-3.2604895410578498</v>
      </c>
      <c r="BA2924" s="10">
        <v>-4.1830095542740002</v>
      </c>
      <c r="BB2924" s="9">
        <v>0.49493224636423799</v>
      </c>
      <c r="BC2924" s="9">
        <v>0.84397154550240205</v>
      </c>
      <c r="BD2924" s="9">
        <v>1.01429178441004E-3</v>
      </c>
      <c r="BE2924" s="9">
        <v>0.90773990661950499</v>
      </c>
      <c r="BF2924" s="9">
        <v>2.9157927541841398E-2</v>
      </c>
      <c r="BG2924" s="9">
        <v>5.0032852773531601E-3</v>
      </c>
      <c r="BH2924" s="11" t="str">
        <f t="shared" si="394"/>
        <v/>
      </c>
      <c r="BI2924" s="11" t="str">
        <f t="shared" si="394"/>
        <v/>
      </c>
      <c r="BJ2924" s="11" t="str">
        <f t="shared" si="394"/>
        <v/>
      </c>
      <c r="BK2924" s="11" t="str">
        <f t="shared" si="394"/>
        <v/>
      </c>
      <c r="BL2924" s="11" t="str">
        <f t="shared" si="394"/>
        <v/>
      </c>
      <c r="BM2924" s="11" t="str">
        <f t="shared" si="394"/>
        <v/>
      </c>
      <c r="BN2924" s="11" t="str">
        <f t="shared" si="390"/>
        <v/>
      </c>
      <c r="BO2924" s="11" t="str">
        <f t="shared" si="391"/>
        <v/>
      </c>
      <c r="BP2924" s="11" t="str">
        <f t="shared" si="392"/>
        <v/>
      </c>
      <c r="BR2924" s="11">
        <f t="shared" si="393"/>
        <v>2919</v>
      </c>
      <c r="BS2924" s="6" t="str">
        <f t="shared" si="393"/>
        <v>MA_102821g0020</v>
      </c>
      <c r="BT2924" s="6" t="str">
        <f t="shared" si="393"/>
        <v>TPR domain containing</v>
      </c>
      <c r="BU2924" s="28">
        <f t="shared" si="395"/>
        <v>-1.7</v>
      </c>
      <c r="BV2924" s="28">
        <f t="shared" si="395"/>
        <v>-1.3</v>
      </c>
      <c r="BW2924" s="28">
        <f t="shared" si="395"/>
        <v>-5.6</v>
      </c>
      <c r="BX2924" s="28">
        <f t="shared" si="395"/>
        <v>1.3</v>
      </c>
      <c r="BY2924" s="28">
        <f t="shared" si="395"/>
        <v>-3.3</v>
      </c>
      <c r="BZ2924" s="28">
        <f t="shared" si="395"/>
        <v>-4.2</v>
      </c>
    </row>
    <row r="2925" spans="1:78">
      <c r="A2925" s="6">
        <v>2920</v>
      </c>
      <c r="B2925" s="6" t="s">
        <v>5047</v>
      </c>
      <c r="C2925" s="6" t="s">
        <v>5048</v>
      </c>
      <c r="D2925" s="6" t="str">
        <f t="shared" si="389"/>
        <v>Protein 2920 / MA_42714g0010 / transcription elongation factor TFIIS</v>
      </c>
      <c r="E2925" s="6">
        <v>3</v>
      </c>
      <c r="F2925" s="6">
        <v>1</v>
      </c>
      <c r="G2925" s="6">
        <v>1056425</v>
      </c>
      <c r="H2925" s="6">
        <v>511179</v>
      </c>
      <c r="I2925" s="6">
        <v>529389</v>
      </c>
      <c r="J2925" s="6">
        <v>635094</v>
      </c>
      <c r="K2925" s="6">
        <v>680082</v>
      </c>
      <c r="L2925" s="6">
        <v>525864</v>
      </c>
      <c r="M2925" s="6">
        <v>793477</v>
      </c>
      <c r="N2925" s="6">
        <v>489546</v>
      </c>
      <c r="O2925" s="6">
        <v>487976</v>
      </c>
      <c r="P2925" s="6">
        <v>540542</v>
      </c>
      <c r="Q2925" s="6">
        <v>626756</v>
      </c>
      <c r="R2925" s="6">
        <v>539372</v>
      </c>
      <c r="S2925" s="6">
        <v>427141</v>
      </c>
      <c r="T2925" s="6">
        <v>759296</v>
      </c>
      <c r="U2925" s="6">
        <v>497709</v>
      </c>
      <c r="V2925" s="6">
        <v>506323</v>
      </c>
      <c r="W2925" s="6">
        <v>596648</v>
      </c>
      <c r="X2925" s="6">
        <v>489430</v>
      </c>
      <c r="Y2925" s="6">
        <v>473064</v>
      </c>
      <c r="Z2925" s="8">
        <v>20.010758917317499</v>
      </c>
      <c r="AA2925" s="8">
        <v>18.963469043863</v>
      </c>
      <c r="AB2925" s="8">
        <v>19.013968692295599</v>
      </c>
      <c r="AC2925" s="8">
        <v>19.276610614821301</v>
      </c>
      <c r="AD2925" s="8">
        <v>19.3753491823602</v>
      </c>
      <c r="AE2925" s="8">
        <v>19.004330209515199</v>
      </c>
      <c r="AF2925" s="8">
        <v>19.5978288796436</v>
      </c>
      <c r="AG2925" s="8">
        <v>18.901084902915098</v>
      </c>
      <c r="AH2925" s="8">
        <v>18.8964506682651</v>
      </c>
      <c r="AI2925" s="8">
        <v>19.044047193853899</v>
      </c>
      <c r="AJ2925" s="8">
        <v>19.2575443766309</v>
      </c>
      <c r="AK2925" s="8">
        <v>19.040921104446301</v>
      </c>
      <c r="AL2925" s="8">
        <v>18.704352859089202</v>
      </c>
      <c r="AM2925" s="8">
        <v>19.5343028824546</v>
      </c>
      <c r="AN2925" s="8">
        <v>18.924942949733801</v>
      </c>
      <c r="AO2925" s="8">
        <v>18.949698495386599</v>
      </c>
      <c r="AP2925" s="8">
        <v>19.186520520793099</v>
      </c>
      <c r="AQ2925" s="8">
        <v>18.900743009701099</v>
      </c>
      <c r="AR2925" s="8">
        <v>18.8516758508907</v>
      </c>
      <c r="AS2925" s="9">
        <v>0.40662531870021601</v>
      </c>
      <c r="AT2925" s="9">
        <v>1</v>
      </c>
      <c r="AU2925" s="9">
        <v>0.36211103253507598</v>
      </c>
      <c r="AV2925" s="10">
        <v>-1.1712975567547399</v>
      </c>
      <c r="AW2925" s="10">
        <v>-1.1581303227206701</v>
      </c>
      <c r="AX2925" s="10">
        <v>-1.28816296949898</v>
      </c>
      <c r="AY2925" s="10">
        <v>1.0113693888984201</v>
      </c>
      <c r="AZ2925" s="10">
        <v>-1.0997743161592799</v>
      </c>
      <c r="BA2925" s="10">
        <v>-1.11227807806019</v>
      </c>
      <c r="BB2925" s="9">
        <v>0.705793065288702</v>
      </c>
      <c r="BC2925" s="9">
        <v>0.71522025979099002</v>
      </c>
      <c r="BD2925" s="9">
        <v>0.29541089310146001</v>
      </c>
      <c r="BE2925" s="9">
        <v>0.99982637478626801</v>
      </c>
      <c r="BF2925" s="9">
        <v>0.91379060037836601</v>
      </c>
      <c r="BG2925" s="9">
        <v>0.865902151221284</v>
      </c>
      <c r="BH2925" s="11" t="str">
        <f t="shared" si="394"/>
        <v/>
      </c>
      <c r="BI2925" s="11" t="str">
        <f t="shared" si="394"/>
        <v/>
      </c>
      <c r="BJ2925" s="11" t="str">
        <f t="shared" si="394"/>
        <v/>
      </c>
      <c r="BK2925" s="11" t="str">
        <f t="shared" si="394"/>
        <v/>
      </c>
      <c r="BL2925" s="11" t="str">
        <f t="shared" si="394"/>
        <v/>
      </c>
      <c r="BM2925" s="11" t="str">
        <f t="shared" si="394"/>
        <v/>
      </c>
      <c r="BN2925" s="11" t="str">
        <f t="shared" si="390"/>
        <v/>
      </c>
      <c r="BO2925" s="11" t="str">
        <f t="shared" si="391"/>
        <v/>
      </c>
      <c r="BP2925" s="11" t="str">
        <f t="shared" si="392"/>
        <v/>
      </c>
      <c r="BR2925" s="11">
        <f t="shared" si="393"/>
        <v>2920</v>
      </c>
      <c r="BS2925" s="6" t="str">
        <f t="shared" si="393"/>
        <v>MA_42714g0010</v>
      </c>
      <c r="BT2925" s="6" t="str">
        <f t="shared" si="393"/>
        <v>transcription elongation factor TFIIS</v>
      </c>
      <c r="BU2925" s="28">
        <f t="shared" si="395"/>
        <v>-1.2</v>
      </c>
      <c r="BV2925" s="28">
        <f t="shared" si="395"/>
        <v>-1.2</v>
      </c>
      <c r="BW2925" s="28">
        <f t="shared" si="395"/>
        <v>-1.3</v>
      </c>
      <c r="BX2925" s="28">
        <f t="shared" si="395"/>
        <v>1</v>
      </c>
      <c r="BY2925" s="28">
        <f t="shared" si="395"/>
        <v>-1.1000000000000001</v>
      </c>
      <c r="BZ2925" s="28">
        <f t="shared" si="395"/>
        <v>-1.1000000000000001</v>
      </c>
    </row>
    <row r="2926" spans="1:78">
      <c r="A2926" s="6">
        <v>2921</v>
      </c>
      <c r="B2926" s="6" t="s">
        <v>5049</v>
      </c>
      <c r="C2926" s="6" t="s">
        <v>4796</v>
      </c>
      <c r="D2926" s="6" t="str">
        <f t="shared" si="389"/>
        <v>Protein 2921 / MA_10435489g0010 / 30S ribosomal chloroplastic</v>
      </c>
      <c r="E2926" s="6">
        <v>3</v>
      </c>
      <c r="F2926" s="6">
        <v>3</v>
      </c>
      <c r="G2926" s="6">
        <v>2053120</v>
      </c>
      <c r="H2926" s="6">
        <v>2489400</v>
      </c>
      <c r="I2926" s="6">
        <v>1743332</v>
      </c>
      <c r="J2926" s="6">
        <v>2017752</v>
      </c>
      <c r="K2926" s="6">
        <v>1582622</v>
      </c>
      <c r="L2926" s="6">
        <v>2082149</v>
      </c>
      <c r="M2926" s="6">
        <v>1717361</v>
      </c>
      <c r="N2926" s="6">
        <v>2018711</v>
      </c>
      <c r="O2926" s="6">
        <v>2117803</v>
      </c>
      <c r="P2926" s="6">
        <v>1961582</v>
      </c>
      <c r="Q2926" s="6">
        <v>2417075</v>
      </c>
      <c r="R2926" s="6">
        <v>2430934</v>
      </c>
      <c r="S2926" s="6">
        <v>2113106</v>
      </c>
      <c r="T2926" s="6">
        <v>3006959</v>
      </c>
      <c r="U2926" s="6">
        <v>2399700</v>
      </c>
      <c r="V2926" s="6">
        <v>2380375</v>
      </c>
      <c r="W2926" s="6">
        <v>2325341</v>
      </c>
      <c r="X2926" s="6">
        <v>2476862</v>
      </c>
      <c r="Y2926" s="6">
        <v>2636378</v>
      </c>
      <c r="Z2926" s="8">
        <v>20.969386521342301</v>
      </c>
      <c r="AA2926" s="8">
        <v>21.247366632367498</v>
      </c>
      <c r="AB2926" s="8">
        <v>20.733415911675198</v>
      </c>
      <c r="AC2926" s="8">
        <v>20.944317434374501</v>
      </c>
      <c r="AD2926" s="8">
        <v>20.593885286678098</v>
      </c>
      <c r="AE2926" s="8">
        <v>20.989641881895</v>
      </c>
      <c r="AF2926" s="8">
        <v>20.7117619040439</v>
      </c>
      <c r="AG2926" s="8">
        <v>20.9450029576013</v>
      </c>
      <c r="AH2926" s="8">
        <v>21.014136964064502</v>
      </c>
      <c r="AI2926" s="8">
        <v>20.903586214971501</v>
      </c>
      <c r="AJ2926" s="8">
        <v>21.204830808852702</v>
      </c>
      <c r="AK2926" s="8">
        <v>21.213079293968001</v>
      </c>
      <c r="AL2926" s="8">
        <v>21.0109337085036</v>
      </c>
      <c r="AM2926" s="8">
        <v>21.519873766168601</v>
      </c>
      <c r="AN2926" s="8">
        <v>21.194422627005899</v>
      </c>
      <c r="AO2926" s="8">
        <v>21.182757440346101</v>
      </c>
      <c r="AP2926" s="8">
        <v>21.149010865301999</v>
      </c>
      <c r="AQ2926" s="8">
        <v>21.2400820594418</v>
      </c>
      <c r="AR2926" s="8">
        <v>21.3301258059936</v>
      </c>
      <c r="AS2926" s="9">
        <v>5.5517132918075002E-2</v>
      </c>
      <c r="AT2926" s="9">
        <v>1</v>
      </c>
      <c r="AU2926" s="9">
        <v>3.6182181351598501E-2</v>
      </c>
      <c r="AV2926" s="10">
        <v>1.01217698075672</v>
      </c>
      <c r="AW2926" s="10">
        <v>1.20813895864831</v>
      </c>
      <c r="AX2926" s="10">
        <v>1.24972043947121</v>
      </c>
      <c r="AY2926" s="10">
        <v>1.1936044601064499</v>
      </c>
      <c r="AZ2926" s="10">
        <v>1.2346856955163099</v>
      </c>
      <c r="BA2926" s="10">
        <v>1.03441779650035</v>
      </c>
      <c r="BB2926" s="9">
        <v>0.99905580154261897</v>
      </c>
      <c r="BC2926" s="9">
        <v>0.15291612895672299</v>
      </c>
      <c r="BD2926" s="9">
        <v>7.5316029774614393E-2</v>
      </c>
      <c r="BE2926" s="9">
        <v>0.234369288949658</v>
      </c>
      <c r="BF2926" s="9">
        <v>0.125660971613728</v>
      </c>
      <c r="BG2926" s="9">
        <v>0.97690854823790296</v>
      </c>
      <c r="BH2926" s="11" t="str">
        <f t="shared" si="394"/>
        <v/>
      </c>
      <c r="BI2926" s="11" t="str">
        <f t="shared" si="394"/>
        <v/>
      </c>
      <c r="BJ2926" s="11" t="str">
        <f t="shared" si="394"/>
        <v/>
      </c>
      <c r="BK2926" s="11" t="str">
        <f t="shared" si="394"/>
        <v/>
      </c>
      <c r="BL2926" s="11" t="str">
        <f t="shared" si="394"/>
        <v/>
      </c>
      <c r="BM2926" s="11" t="str">
        <f t="shared" si="394"/>
        <v/>
      </c>
      <c r="BN2926" s="11" t="str">
        <f t="shared" si="390"/>
        <v/>
      </c>
      <c r="BO2926" s="11" t="str">
        <f t="shared" si="391"/>
        <v/>
      </c>
      <c r="BP2926" s="11" t="str">
        <f t="shared" si="392"/>
        <v/>
      </c>
      <c r="BR2926" s="11">
        <f t="shared" si="393"/>
        <v>2921</v>
      </c>
      <c r="BS2926" s="6" t="str">
        <f t="shared" si="393"/>
        <v>MA_10435489g0010</v>
      </c>
      <c r="BT2926" s="6" t="str">
        <f t="shared" si="393"/>
        <v>30S ribosomal chloroplastic</v>
      </c>
      <c r="BU2926" s="28">
        <f t="shared" si="395"/>
        <v>1</v>
      </c>
      <c r="BV2926" s="28">
        <f t="shared" si="395"/>
        <v>1.2</v>
      </c>
      <c r="BW2926" s="28">
        <f t="shared" si="395"/>
        <v>1.2</v>
      </c>
      <c r="BX2926" s="28">
        <f t="shared" si="395"/>
        <v>1.2</v>
      </c>
      <c r="BY2926" s="28">
        <f t="shared" si="395"/>
        <v>1.2</v>
      </c>
      <c r="BZ2926" s="28">
        <f t="shared" si="395"/>
        <v>1</v>
      </c>
    </row>
    <row r="2927" spans="1:78">
      <c r="A2927" s="6">
        <v>2922</v>
      </c>
      <c r="B2927" s="6" t="s">
        <v>5050</v>
      </c>
      <c r="C2927" s="6" t="s">
        <v>5051</v>
      </c>
      <c r="D2927" s="6" t="str">
        <f t="shared" si="389"/>
        <v>Protein 2922 / MA_10429083g0010 / MLP1 homolog</v>
      </c>
      <c r="E2927" s="6">
        <v>3</v>
      </c>
      <c r="F2927" s="6">
        <v>2</v>
      </c>
      <c r="G2927" s="6">
        <v>6534646</v>
      </c>
      <c r="H2927" s="6">
        <v>4649170</v>
      </c>
      <c r="I2927" s="6">
        <v>3675615</v>
      </c>
      <c r="J2927" s="6">
        <v>4855421</v>
      </c>
      <c r="K2927" s="6">
        <v>4078460</v>
      </c>
      <c r="L2927" s="6">
        <v>789773</v>
      </c>
      <c r="M2927" s="6">
        <v>594206</v>
      </c>
      <c r="N2927" s="6">
        <v>1164721</v>
      </c>
      <c r="O2927" s="6">
        <v>321255</v>
      </c>
      <c r="P2927" s="6">
        <v>2986748</v>
      </c>
      <c r="Q2927" s="6">
        <v>4635491</v>
      </c>
      <c r="R2927" s="6">
        <v>2704092</v>
      </c>
      <c r="S2927" s="6">
        <v>2545966</v>
      </c>
      <c r="T2927" s="6">
        <v>3615667</v>
      </c>
      <c r="U2927" s="6">
        <v>2189587</v>
      </c>
      <c r="V2927" s="6">
        <v>4651695</v>
      </c>
      <c r="W2927" s="6">
        <v>2038911</v>
      </c>
      <c r="X2927" s="6">
        <v>1100782</v>
      </c>
      <c r="Y2927" s="6">
        <v>1477790</v>
      </c>
      <c r="Z2927" s="8">
        <v>22.639677652647499</v>
      </c>
      <c r="AA2927" s="8">
        <v>22.1485417492514</v>
      </c>
      <c r="AB2927" s="8">
        <v>21.809554229672798</v>
      </c>
      <c r="AC2927" s="8">
        <v>22.211164962451601</v>
      </c>
      <c r="AD2927" s="8">
        <v>21.959593072067701</v>
      </c>
      <c r="AE2927" s="8">
        <v>19.591078521607098</v>
      </c>
      <c r="AF2927" s="8">
        <v>19.1806036473088</v>
      </c>
      <c r="AG2927" s="8">
        <v>20.151552979034701</v>
      </c>
      <c r="AH2927" s="8">
        <v>18.293359382966099</v>
      </c>
      <c r="AI2927" s="8">
        <v>21.510144088028401</v>
      </c>
      <c r="AJ2927" s="8">
        <v>22.1442907292641</v>
      </c>
      <c r="AK2927" s="8">
        <v>21.3667128058873</v>
      </c>
      <c r="AL2927" s="8">
        <v>21.279781722279498</v>
      </c>
      <c r="AM2927" s="8">
        <v>21.785830382151701</v>
      </c>
      <c r="AN2927" s="8">
        <v>21.062227343606601</v>
      </c>
      <c r="AO2927" s="8">
        <v>22.1493250753329</v>
      </c>
      <c r="AP2927" s="8">
        <v>20.959367371328501</v>
      </c>
      <c r="AQ2927" s="8">
        <v>20.070097353703702</v>
      </c>
      <c r="AR2927" s="8">
        <v>20.495009840510601</v>
      </c>
      <c r="AS2927" s="9">
        <v>1.17894742695986E-4</v>
      </c>
      <c r="AT2927" s="9">
        <v>6.04918392874748E-2</v>
      </c>
      <c r="AU2927" s="9">
        <v>2.08305231706181E-5</v>
      </c>
      <c r="AV2927" s="10">
        <v>-7.2077936064215997</v>
      </c>
      <c r="AW2927" s="10">
        <v>-1.45030304567431</v>
      </c>
      <c r="AX2927" s="10">
        <v>-2.3077723817438902</v>
      </c>
      <c r="AY2927" s="10">
        <v>4.9698534578132803</v>
      </c>
      <c r="AZ2927" s="10">
        <v>3.1232688559063901</v>
      </c>
      <c r="BA2927" s="10">
        <v>-1.5912345965397201</v>
      </c>
      <c r="BB2927" s="9">
        <v>1.5438397938605201E-5</v>
      </c>
      <c r="BC2927" s="9">
        <v>0.49196639903879202</v>
      </c>
      <c r="BD2927" s="9">
        <v>2.46378080045563E-2</v>
      </c>
      <c r="BE2927" s="9">
        <v>1.59638980906429E-4</v>
      </c>
      <c r="BF2927" s="9">
        <v>4.0228005682095801E-3</v>
      </c>
      <c r="BG2927" s="9">
        <v>0.30838213729470398</v>
      </c>
      <c r="BH2927" s="11" t="str">
        <f t="shared" si="394"/>
        <v>x</v>
      </c>
      <c r="BI2927" s="11" t="str">
        <f t="shared" si="394"/>
        <v/>
      </c>
      <c r="BJ2927" s="11" t="str">
        <f t="shared" si="394"/>
        <v/>
      </c>
      <c r="BK2927" s="11" t="str">
        <f t="shared" si="394"/>
        <v>x</v>
      </c>
      <c r="BL2927" s="11" t="str">
        <f t="shared" si="394"/>
        <v/>
      </c>
      <c r="BM2927" s="11" t="str">
        <f t="shared" si="394"/>
        <v/>
      </c>
      <c r="BN2927" s="11" t="str">
        <f t="shared" si="390"/>
        <v>x</v>
      </c>
      <c r="BO2927" s="11" t="str">
        <f t="shared" si="391"/>
        <v>x</v>
      </c>
      <c r="BP2927" s="11" t="str">
        <f t="shared" si="392"/>
        <v/>
      </c>
      <c r="BR2927" s="11">
        <f t="shared" si="393"/>
        <v>2922</v>
      </c>
      <c r="BS2927" s="6" t="str">
        <f t="shared" si="393"/>
        <v>MA_10429083g0010</v>
      </c>
      <c r="BT2927" s="6" t="str">
        <f t="shared" si="393"/>
        <v>MLP1 homolog</v>
      </c>
      <c r="BU2927" s="28" t="str">
        <f t="shared" si="395"/>
        <v>-7,2*</v>
      </c>
      <c r="BV2927" s="28">
        <f t="shared" si="395"/>
        <v>-1.5</v>
      </c>
      <c r="BW2927" s="28">
        <f t="shared" si="395"/>
        <v>-2.2999999999999998</v>
      </c>
      <c r="BX2927" s="28" t="str">
        <f t="shared" si="395"/>
        <v>5*</v>
      </c>
      <c r="BY2927" s="28">
        <f t="shared" si="395"/>
        <v>3.1</v>
      </c>
      <c r="BZ2927" s="28">
        <f t="shared" si="395"/>
        <v>-1.6</v>
      </c>
    </row>
    <row r="2928" spans="1:78">
      <c r="A2928" s="6">
        <v>2923</v>
      </c>
      <c r="B2928" s="6" t="s">
        <v>5052</v>
      </c>
      <c r="C2928" s="6" t="s">
        <v>5053</v>
      </c>
      <c r="D2928" s="6" t="str">
        <f t="shared" si="389"/>
        <v>Protein 2923 / MA_10431839g0010 / peptidyl-tRNA hydrolase PTRHD1</v>
      </c>
      <c r="E2928" s="6">
        <v>3</v>
      </c>
      <c r="F2928" s="6">
        <v>3</v>
      </c>
      <c r="G2928" s="6">
        <v>2047522</v>
      </c>
      <c r="H2928" s="6">
        <v>2184210</v>
      </c>
      <c r="I2928" s="6">
        <v>1631279</v>
      </c>
      <c r="J2928" s="6">
        <v>1610470</v>
      </c>
      <c r="K2928" s="6">
        <v>1981468</v>
      </c>
      <c r="L2928" s="6">
        <v>2876420</v>
      </c>
      <c r="M2928" s="6">
        <v>3090254</v>
      </c>
      <c r="N2928" s="6">
        <v>2665347</v>
      </c>
      <c r="O2928" s="6">
        <v>2933824</v>
      </c>
      <c r="P2928" s="6">
        <v>1407680</v>
      </c>
      <c r="Q2928" s="6">
        <v>1780545</v>
      </c>
      <c r="R2928" s="6">
        <v>1871695</v>
      </c>
      <c r="S2928" s="6">
        <v>1452076</v>
      </c>
      <c r="T2928" s="6">
        <v>1903495</v>
      </c>
      <c r="U2928" s="6">
        <v>2736013</v>
      </c>
      <c r="V2928" s="6">
        <v>2648758</v>
      </c>
      <c r="W2928" s="6">
        <v>3122616</v>
      </c>
      <c r="X2928" s="6">
        <v>2776020</v>
      </c>
      <c r="Y2928" s="6">
        <v>2741925</v>
      </c>
      <c r="Z2928" s="8">
        <v>20.965447522592399</v>
      </c>
      <c r="AA2928" s="8">
        <v>21.058680139590098</v>
      </c>
      <c r="AB2928" s="8">
        <v>20.637572118690599</v>
      </c>
      <c r="AC2928" s="8">
        <v>20.619050355624299</v>
      </c>
      <c r="AD2928" s="8">
        <v>20.9181382378089</v>
      </c>
      <c r="AE2928" s="8">
        <v>21.455842915364801</v>
      </c>
      <c r="AF2928" s="8">
        <v>21.559293993046101</v>
      </c>
      <c r="AG2928" s="8">
        <v>21.345891938177399</v>
      </c>
      <c r="AH2928" s="8">
        <v>21.484350895705902</v>
      </c>
      <c r="AI2928" s="8">
        <v>20.4248879807975</v>
      </c>
      <c r="AJ2928" s="8">
        <v>20.763887466949601</v>
      </c>
      <c r="AK2928" s="8">
        <v>20.835913930614499</v>
      </c>
      <c r="AL2928" s="8">
        <v>20.469685533645201</v>
      </c>
      <c r="AM2928" s="8">
        <v>20.860219349634299</v>
      </c>
      <c r="AN2928" s="8">
        <v>21.383643654442299</v>
      </c>
      <c r="AO2928" s="8">
        <v>21.336884609276201</v>
      </c>
      <c r="AP2928" s="8">
        <v>21.574323735878401</v>
      </c>
      <c r="AQ2928" s="8">
        <v>21.404586531259401</v>
      </c>
      <c r="AR2928" s="8">
        <v>21.386757678877501</v>
      </c>
      <c r="AS2928" s="9">
        <v>1.6705565477275499E-5</v>
      </c>
      <c r="AT2928" s="9">
        <v>5.2011352028639504E-3</v>
      </c>
      <c r="AU2928" s="9">
        <v>1.6345490895235501E-6</v>
      </c>
      <c r="AV2928" s="10">
        <v>1.5385456610669599</v>
      </c>
      <c r="AW2928" s="10">
        <v>-1.1241689108650601</v>
      </c>
      <c r="AX2928" s="10">
        <v>1.49222136256537</v>
      </c>
      <c r="AY2928" s="10">
        <v>-1.72958520011781</v>
      </c>
      <c r="AZ2928" s="10">
        <v>-1.0310438515784</v>
      </c>
      <c r="BA2928" s="10">
        <v>1.67750886392469</v>
      </c>
      <c r="BB2928" s="9">
        <v>2.00493252232814E-4</v>
      </c>
      <c r="BC2928" s="9">
        <v>0.378348883119903</v>
      </c>
      <c r="BD2928" s="9">
        <v>2.3366438336214199E-4</v>
      </c>
      <c r="BE2928" s="9">
        <v>1.3697020448732999E-5</v>
      </c>
      <c r="BF2928" s="9">
        <v>0.97618821770363395</v>
      </c>
      <c r="BG2928" s="9">
        <v>1.3460239790874501E-5</v>
      </c>
      <c r="BH2928" s="11" t="str">
        <f t="shared" si="394"/>
        <v/>
      </c>
      <c r="BI2928" s="11" t="str">
        <f t="shared" si="394"/>
        <v/>
      </c>
      <c r="BJ2928" s="11" t="str">
        <f t="shared" si="394"/>
        <v/>
      </c>
      <c r="BK2928" s="11" t="str">
        <f t="shared" si="394"/>
        <v/>
      </c>
      <c r="BL2928" s="11" t="str">
        <f t="shared" si="394"/>
        <v/>
      </c>
      <c r="BM2928" s="11" t="str">
        <f t="shared" si="394"/>
        <v/>
      </c>
      <c r="BN2928" s="11" t="str">
        <f t="shared" si="390"/>
        <v/>
      </c>
      <c r="BO2928" s="11" t="str">
        <f t="shared" si="391"/>
        <v/>
      </c>
      <c r="BP2928" s="11" t="str">
        <f t="shared" si="392"/>
        <v/>
      </c>
      <c r="BR2928" s="11">
        <f t="shared" si="393"/>
        <v>2923</v>
      </c>
      <c r="BS2928" s="6" t="str">
        <f t="shared" si="393"/>
        <v>MA_10431839g0010</v>
      </c>
      <c r="BT2928" s="6" t="str">
        <f t="shared" si="393"/>
        <v>peptidyl-tRNA hydrolase PTRHD1</v>
      </c>
      <c r="BU2928" s="28">
        <f t="shared" si="395"/>
        <v>1.5</v>
      </c>
      <c r="BV2928" s="28">
        <f t="shared" si="395"/>
        <v>-1.1000000000000001</v>
      </c>
      <c r="BW2928" s="28">
        <f t="shared" si="395"/>
        <v>1.5</v>
      </c>
      <c r="BX2928" s="28">
        <f t="shared" si="395"/>
        <v>-1.7</v>
      </c>
      <c r="BY2928" s="28">
        <f t="shared" si="395"/>
        <v>-1</v>
      </c>
      <c r="BZ2928" s="28">
        <f t="shared" si="395"/>
        <v>1.7</v>
      </c>
    </row>
    <row r="2929" spans="1:78">
      <c r="A2929" s="6">
        <v>2924</v>
      </c>
      <c r="B2929" s="6" t="s">
        <v>5054</v>
      </c>
      <c r="C2929" s="6" t="s">
        <v>5055</v>
      </c>
      <c r="D2929" s="6" t="str">
        <f t="shared" si="389"/>
        <v>Protein 2924 / MA_19599g0010 / SH3 domain-containing 2</v>
      </c>
      <c r="E2929" s="6">
        <v>3</v>
      </c>
      <c r="F2929" s="6">
        <v>3</v>
      </c>
      <c r="G2929" s="6">
        <v>4764352</v>
      </c>
      <c r="H2929" s="6">
        <v>5100251</v>
      </c>
      <c r="I2929" s="6">
        <v>4153164</v>
      </c>
      <c r="J2929" s="6">
        <v>4674656</v>
      </c>
      <c r="K2929" s="6">
        <v>3973339</v>
      </c>
      <c r="L2929" s="6">
        <v>4064190</v>
      </c>
      <c r="M2929" s="6">
        <v>4141176</v>
      </c>
      <c r="N2929" s="6">
        <v>3843508</v>
      </c>
      <c r="O2929" s="6">
        <v>4945418</v>
      </c>
      <c r="P2929" s="6">
        <v>3753956</v>
      </c>
      <c r="Q2929" s="6">
        <v>3782311</v>
      </c>
      <c r="R2929" s="6">
        <v>3967420</v>
      </c>
      <c r="S2929" s="6">
        <v>5312974</v>
      </c>
      <c r="T2929" s="6">
        <v>2813264</v>
      </c>
      <c r="U2929" s="6">
        <v>3235627</v>
      </c>
      <c r="V2929" s="6">
        <v>3094685</v>
      </c>
      <c r="W2929" s="6">
        <v>3130336</v>
      </c>
      <c r="X2929" s="6">
        <v>3460365</v>
      </c>
      <c r="Y2929" s="6">
        <v>3094629</v>
      </c>
      <c r="Z2929" s="8">
        <v>22.183848575702999</v>
      </c>
      <c r="AA2929" s="8">
        <v>22.2821368178877</v>
      </c>
      <c r="AB2929" s="8">
        <v>21.985779411304801</v>
      </c>
      <c r="AC2929" s="8">
        <v>22.156428772751401</v>
      </c>
      <c r="AD2929" s="8">
        <v>21.921920456823901</v>
      </c>
      <c r="AE2929" s="8">
        <v>21.954536418690701</v>
      </c>
      <c r="AF2929" s="8">
        <v>21.9816090878811</v>
      </c>
      <c r="AG2929" s="8">
        <v>21.873992240662499</v>
      </c>
      <c r="AH2929" s="8">
        <v>22.2376610359184</v>
      </c>
      <c r="AI2929" s="8">
        <v>21.839980309808901</v>
      </c>
      <c r="AJ2929" s="8">
        <v>21.8508365628897</v>
      </c>
      <c r="AK2929" s="8">
        <v>21.919769701832202</v>
      </c>
      <c r="AL2929" s="8">
        <v>22.3410882220631</v>
      </c>
      <c r="AM2929" s="8">
        <v>21.423813512527602</v>
      </c>
      <c r="AN2929" s="8">
        <v>21.625613874166699</v>
      </c>
      <c r="AO2929" s="8">
        <v>21.5613611380317</v>
      </c>
      <c r="AP2929" s="8">
        <v>21.5778860889477</v>
      </c>
      <c r="AQ2929" s="8">
        <v>21.722492790977199</v>
      </c>
      <c r="AR2929" s="8">
        <v>21.5613350314479</v>
      </c>
      <c r="AS2929" s="9">
        <v>1.6338335113273299E-2</v>
      </c>
      <c r="AT2929" s="9">
        <v>1</v>
      </c>
      <c r="AU2929" s="9">
        <v>8.4425543324968405E-3</v>
      </c>
      <c r="AV2929" s="10">
        <v>-1.0673794279972399</v>
      </c>
      <c r="AW2929" s="10">
        <v>-1.1735872845575801</v>
      </c>
      <c r="AX2929" s="10">
        <v>-1.4105766097463199</v>
      </c>
      <c r="AY2929" s="10">
        <v>-1.09950337600156</v>
      </c>
      <c r="AZ2929" s="10">
        <v>-1.3215325054493801</v>
      </c>
      <c r="BA2929" s="10">
        <v>-1.2019358323893901</v>
      </c>
      <c r="BB2929" s="9">
        <v>0.89624703332046896</v>
      </c>
      <c r="BC2929" s="9">
        <v>0.30369072051621798</v>
      </c>
      <c r="BD2929" s="9">
        <v>6.8487405231337801E-3</v>
      </c>
      <c r="BE2929" s="9">
        <v>0.74314097875584995</v>
      </c>
      <c r="BF2929" s="9">
        <v>4.1224269137258497E-2</v>
      </c>
      <c r="BG2929" s="9">
        <v>0.201398978666221</v>
      </c>
      <c r="BH2929" s="11" t="str">
        <f t="shared" si="394"/>
        <v/>
      </c>
      <c r="BI2929" s="11" t="str">
        <f t="shared" si="394"/>
        <v/>
      </c>
      <c r="BJ2929" s="11" t="str">
        <f t="shared" si="394"/>
        <v/>
      </c>
      <c r="BK2929" s="11" t="str">
        <f t="shared" si="394"/>
        <v/>
      </c>
      <c r="BL2929" s="11" t="str">
        <f t="shared" si="394"/>
        <v/>
      </c>
      <c r="BM2929" s="11" t="str">
        <f t="shared" si="394"/>
        <v/>
      </c>
      <c r="BN2929" s="11" t="str">
        <f t="shared" si="390"/>
        <v/>
      </c>
      <c r="BO2929" s="11" t="str">
        <f t="shared" si="391"/>
        <v/>
      </c>
      <c r="BP2929" s="11" t="str">
        <f t="shared" si="392"/>
        <v/>
      </c>
      <c r="BR2929" s="11">
        <f t="shared" si="393"/>
        <v>2924</v>
      </c>
      <c r="BS2929" s="6" t="str">
        <f t="shared" si="393"/>
        <v>MA_19599g0010</v>
      </c>
      <c r="BT2929" s="6" t="str">
        <f t="shared" si="393"/>
        <v>SH3 domain-containing 2</v>
      </c>
      <c r="BU2929" s="28">
        <f t="shared" si="395"/>
        <v>-1.1000000000000001</v>
      </c>
      <c r="BV2929" s="28">
        <f t="shared" si="395"/>
        <v>-1.2</v>
      </c>
      <c r="BW2929" s="28">
        <f t="shared" si="395"/>
        <v>-1.4</v>
      </c>
      <c r="BX2929" s="28">
        <f t="shared" si="395"/>
        <v>-1.1000000000000001</v>
      </c>
      <c r="BY2929" s="28">
        <f t="shared" si="395"/>
        <v>-1.3</v>
      </c>
      <c r="BZ2929" s="28">
        <f t="shared" si="395"/>
        <v>-1.2</v>
      </c>
    </row>
    <row r="2930" spans="1:78">
      <c r="A2930" s="6">
        <v>2925</v>
      </c>
      <c r="B2930" s="6" t="s">
        <v>5056</v>
      </c>
      <c r="C2930" s="6" t="s">
        <v>5057</v>
      </c>
      <c r="D2930" s="6" t="str">
        <f t="shared" si="389"/>
        <v>Protein 2925 / MA_152705g0020 / cytochrome b-c1 complex subunit 9-like</v>
      </c>
      <c r="E2930" s="6">
        <v>3</v>
      </c>
      <c r="F2930" s="6">
        <v>3</v>
      </c>
      <c r="G2930" s="6">
        <v>26049584</v>
      </c>
      <c r="H2930" s="6">
        <v>30584790</v>
      </c>
      <c r="I2930" s="6">
        <v>26821933</v>
      </c>
      <c r="J2930" s="6">
        <v>17746298</v>
      </c>
      <c r="K2930" s="6">
        <v>26361588</v>
      </c>
      <c r="L2930" s="6">
        <v>29434964</v>
      </c>
      <c r="M2930" s="6">
        <v>26364874</v>
      </c>
      <c r="N2930" s="6">
        <v>28235042</v>
      </c>
      <c r="O2930" s="6">
        <v>23002153</v>
      </c>
      <c r="P2930" s="6">
        <v>32340176</v>
      </c>
      <c r="Q2930" s="6">
        <v>24137029</v>
      </c>
      <c r="R2930" s="6">
        <v>26349485</v>
      </c>
      <c r="S2930" s="6">
        <v>19435551</v>
      </c>
      <c r="T2930" s="6">
        <v>19120859</v>
      </c>
      <c r="U2930" s="6">
        <v>27834608</v>
      </c>
      <c r="V2930" s="6">
        <v>30477700</v>
      </c>
      <c r="W2930" s="6">
        <v>26705794</v>
      </c>
      <c r="X2930" s="6">
        <v>26165202</v>
      </c>
      <c r="Y2930" s="6">
        <v>26972456</v>
      </c>
      <c r="Z2930" s="8">
        <v>24.634756997716099</v>
      </c>
      <c r="AA2930" s="8">
        <v>24.866311034549099</v>
      </c>
      <c r="AB2930" s="8">
        <v>24.676909877181799</v>
      </c>
      <c r="AC2930" s="8">
        <v>24.081014764092401</v>
      </c>
      <c r="AD2930" s="8">
        <v>24.651933943917101</v>
      </c>
      <c r="AE2930" s="8">
        <v>24.811027527396298</v>
      </c>
      <c r="AF2930" s="8">
        <v>24.652113766182101</v>
      </c>
      <c r="AG2930" s="8">
        <v>24.7509834415604</v>
      </c>
      <c r="AH2930" s="8">
        <v>24.455265567861701</v>
      </c>
      <c r="AI2930" s="8">
        <v>24.946824194403298</v>
      </c>
      <c r="AJ2930" s="8">
        <v>24.524744771507901</v>
      </c>
      <c r="AK2930" s="8">
        <v>24.651271428912501</v>
      </c>
      <c r="AL2930" s="8">
        <v>24.212194673030901</v>
      </c>
      <c r="AM2930" s="8">
        <v>24.188644001714401</v>
      </c>
      <c r="AN2930" s="8">
        <v>24.730376429813798</v>
      </c>
      <c r="AO2930" s="8">
        <v>24.861250698151899</v>
      </c>
      <c r="AP2930" s="8">
        <v>24.670649442387798</v>
      </c>
      <c r="AQ2930" s="8">
        <v>24.641146061068699</v>
      </c>
      <c r="AR2930" s="8">
        <v>24.6849835575944</v>
      </c>
      <c r="AS2930" s="9">
        <v>0.567865358316061</v>
      </c>
      <c r="AT2930" s="9">
        <v>1</v>
      </c>
      <c r="AU2930" s="9">
        <v>0.53372257443545801</v>
      </c>
      <c r="AV2930" s="10">
        <v>1.0608070380005199</v>
      </c>
      <c r="AW2930" s="10">
        <v>-1.05515102590514</v>
      </c>
      <c r="AX2930" s="10">
        <v>1.0984703388574899</v>
      </c>
      <c r="AY2930" s="10">
        <v>-1.11931163443364</v>
      </c>
      <c r="AZ2930" s="10">
        <v>1.03550438440526</v>
      </c>
      <c r="BA2930" s="10">
        <v>1.1590521049718501</v>
      </c>
      <c r="BB2930" s="9">
        <v>0.94990371613007096</v>
      </c>
      <c r="BC2930" s="9">
        <v>0.954654343020784</v>
      </c>
      <c r="BD2930" s="9">
        <v>0.80611011320326298</v>
      </c>
      <c r="BE2930" s="9">
        <v>0.74289146615289103</v>
      </c>
      <c r="BF2930" s="9">
        <v>0.98879071085819803</v>
      </c>
      <c r="BG2930" s="9">
        <v>0.51193227999004098</v>
      </c>
      <c r="BH2930" s="11" t="str">
        <f t="shared" si="394"/>
        <v/>
      </c>
      <c r="BI2930" s="11" t="str">
        <f t="shared" si="394"/>
        <v/>
      </c>
      <c r="BJ2930" s="11" t="str">
        <f t="shared" si="394"/>
        <v/>
      </c>
      <c r="BK2930" s="11" t="str">
        <f t="shared" si="394"/>
        <v/>
      </c>
      <c r="BL2930" s="11" t="str">
        <f t="shared" si="394"/>
        <v/>
      </c>
      <c r="BM2930" s="11" t="str">
        <f t="shared" si="394"/>
        <v/>
      </c>
      <c r="BN2930" s="11" t="str">
        <f t="shared" si="390"/>
        <v/>
      </c>
      <c r="BO2930" s="11" t="str">
        <f t="shared" si="391"/>
        <v/>
      </c>
      <c r="BP2930" s="11" t="str">
        <f t="shared" si="392"/>
        <v/>
      </c>
      <c r="BR2930" s="11">
        <f t="shared" si="393"/>
        <v>2925</v>
      </c>
      <c r="BS2930" s="6" t="str">
        <f t="shared" si="393"/>
        <v>MA_152705g0020</v>
      </c>
      <c r="BT2930" s="6" t="str">
        <f t="shared" si="393"/>
        <v>cytochrome b-c1 complex subunit 9-like</v>
      </c>
      <c r="BU2930" s="28">
        <f t="shared" si="395"/>
        <v>1.1000000000000001</v>
      </c>
      <c r="BV2930" s="28">
        <f t="shared" si="395"/>
        <v>-1.1000000000000001</v>
      </c>
      <c r="BW2930" s="28">
        <f t="shared" si="395"/>
        <v>1.1000000000000001</v>
      </c>
      <c r="BX2930" s="28">
        <f t="shared" si="395"/>
        <v>-1.1000000000000001</v>
      </c>
      <c r="BY2930" s="28">
        <f t="shared" si="395"/>
        <v>1</v>
      </c>
      <c r="BZ2930" s="28">
        <f t="shared" si="395"/>
        <v>1.2</v>
      </c>
    </row>
    <row r="2931" spans="1:78">
      <c r="A2931" s="6">
        <v>2926</v>
      </c>
      <c r="B2931" s="6" t="s">
        <v>5058</v>
      </c>
      <c r="C2931" s="6" t="s">
        <v>5059</v>
      </c>
      <c r="D2931" s="6" t="str">
        <f t="shared" si="389"/>
        <v>Protein 2926 / MA_10432906g0010 / vacuolar sorting-associated 28 homolog 1</v>
      </c>
      <c r="E2931" s="6">
        <v>3</v>
      </c>
      <c r="F2931" s="6">
        <v>3</v>
      </c>
      <c r="G2931" s="6">
        <v>732142</v>
      </c>
      <c r="H2931" s="6">
        <v>1323146</v>
      </c>
      <c r="I2931" s="6">
        <v>1036753</v>
      </c>
      <c r="J2931" s="6">
        <v>997842</v>
      </c>
      <c r="K2931" s="6">
        <v>1094961</v>
      </c>
      <c r="L2931" s="6">
        <v>1940027</v>
      </c>
      <c r="M2931" s="6">
        <v>2037973</v>
      </c>
      <c r="N2931" s="6">
        <v>2106623</v>
      </c>
      <c r="O2931" s="6">
        <v>2304457</v>
      </c>
      <c r="P2931" s="6">
        <v>2014402</v>
      </c>
      <c r="Q2931" s="6">
        <v>1217793</v>
      </c>
      <c r="R2931" s="6">
        <v>1332987</v>
      </c>
      <c r="S2931" s="6">
        <v>971868</v>
      </c>
      <c r="T2931" s="6">
        <v>980940</v>
      </c>
      <c r="U2931" s="6">
        <v>2029440</v>
      </c>
      <c r="V2931" s="6">
        <v>2244671</v>
      </c>
      <c r="W2931" s="6">
        <v>1984544</v>
      </c>
      <c r="X2931" s="6">
        <v>1586924</v>
      </c>
      <c r="Y2931" s="6">
        <v>1667090</v>
      </c>
      <c r="Z2931" s="8">
        <v>19.481763962874801</v>
      </c>
      <c r="AA2931" s="8">
        <v>20.335540831133201</v>
      </c>
      <c r="AB2931" s="8">
        <v>19.983640791228201</v>
      </c>
      <c r="AC2931" s="8">
        <v>19.928451869295799</v>
      </c>
      <c r="AD2931" s="8">
        <v>20.062448054576599</v>
      </c>
      <c r="AE2931" s="8">
        <v>20.887645300342299</v>
      </c>
      <c r="AF2931" s="8">
        <v>20.9587035074696</v>
      </c>
      <c r="AG2931" s="8">
        <v>21.006500722731801</v>
      </c>
      <c r="AH2931" s="8">
        <v>21.135995417291401</v>
      </c>
      <c r="AI2931" s="8">
        <v>20.941920189874899</v>
      </c>
      <c r="AJ2931" s="8">
        <v>20.215837494643001</v>
      </c>
      <c r="AK2931" s="8">
        <v>20.3462312798884</v>
      </c>
      <c r="AL2931" s="8">
        <v>19.890400853414601</v>
      </c>
      <c r="AM2931" s="8">
        <v>19.903805369954</v>
      </c>
      <c r="AN2931" s="8">
        <v>20.952650256991198</v>
      </c>
      <c r="AO2931" s="8">
        <v>21.0980725748915</v>
      </c>
      <c r="AP2931" s="8">
        <v>20.920376118499</v>
      </c>
      <c r="AQ2931" s="8">
        <v>20.5978016064774</v>
      </c>
      <c r="AR2931" s="8">
        <v>20.668900561500202</v>
      </c>
      <c r="AS2931" s="9">
        <v>8.1405388997264703E-4</v>
      </c>
      <c r="AT2931" s="9">
        <v>0.56857069866203003</v>
      </c>
      <c r="AU2931" s="9">
        <v>2.21406035304529E-4</v>
      </c>
      <c r="AV2931" s="10">
        <v>2.0545780471623698</v>
      </c>
      <c r="AW2931" s="10">
        <v>1.2322286082488401</v>
      </c>
      <c r="AX2931" s="10">
        <v>1.85213739176265</v>
      </c>
      <c r="AY2931" s="10">
        <v>-1.6673675918644599</v>
      </c>
      <c r="AZ2931" s="10">
        <v>-1.1093011006095299</v>
      </c>
      <c r="BA2931" s="10">
        <v>1.50307936316686</v>
      </c>
      <c r="BB2931" s="9">
        <v>5.4928275816568096E-4</v>
      </c>
      <c r="BC2931" s="9">
        <v>0.40675984506370699</v>
      </c>
      <c r="BD2931" s="9">
        <v>1.37077058034851E-3</v>
      </c>
      <c r="BE2931" s="9">
        <v>1.03075414201028E-2</v>
      </c>
      <c r="BF2931" s="9">
        <v>0.87510810680964601</v>
      </c>
      <c r="BG2931" s="9">
        <v>3.1417147552995101E-2</v>
      </c>
      <c r="BH2931" s="11" t="str">
        <f t="shared" si="394"/>
        <v>x</v>
      </c>
      <c r="BI2931" s="11" t="str">
        <f t="shared" si="394"/>
        <v/>
      </c>
      <c r="BJ2931" s="11" t="str">
        <f t="shared" si="394"/>
        <v/>
      </c>
      <c r="BK2931" s="11" t="str">
        <f t="shared" si="394"/>
        <v/>
      </c>
      <c r="BL2931" s="11" t="str">
        <f t="shared" si="394"/>
        <v/>
      </c>
      <c r="BM2931" s="11" t="str">
        <f t="shared" si="394"/>
        <v/>
      </c>
      <c r="BN2931" s="11" t="str">
        <f t="shared" si="390"/>
        <v>x</v>
      </c>
      <c r="BO2931" s="11" t="str">
        <f t="shared" si="391"/>
        <v>x</v>
      </c>
      <c r="BP2931" s="11" t="str">
        <f t="shared" si="392"/>
        <v/>
      </c>
      <c r="BR2931" s="11">
        <f t="shared" si="393"/>
        <v>2926</v>
      </c>
      <c r="BS2931" s="6" t="str">
        <f t="shared" si="393"/>
        <v>MA_10432906g0010</v>
      </c>
      <c r="BT2931" s="6" t="str">
        <f t="shared" si="393"/>
        <v>vacuolar sorting-associated 28 homolog 1</v>
      </c>
      <c r="BU2931" s="28" t="str">
        <f t="shared" si="395"/>
        <v>2,1*</v>
      </c>
      <c r="BV2931" s="28">
        <f t="shared" si="395"/>
        <v>1.2</v>
      </c>
      <c r="BW2931" s="28">
        <f t="shared" si="395"/>
        <v>1.9</v>
      </c>
      <c r="BX2931" s="28">
        <f t="shared" si="395"/>
        <v>-1.7</v>
      </c>
      <c r="BY2931" s="28">
        <f t="shared" si="395"/>
        <v>-1.1000000000000001</v>
      </c>
      <c r="BZ2931" s="28">
        <f t="shared" si="395"/>
        <v>1.5</v>
      </c>
    </row>
    <row r="2932" spans="1:78">
      <c r="A2932" s="6">
        <v>2927</v>
      </c>
      <c r="B2932" s="6" t="s">
        <v>5060</v>
      </c>
      <c r="C2932" s="6" t="s">
        <v>534</v>
      </c>
      <c r="D2932" s="6" t="str">
        <f t="shared" si="389"/>
        <v>Protein 2927 / MA_10269935g0010 / unknown</v>
      </c>
      <c r="E2932" s="6">
        <v>3</v>
      </c>
      <c r="F2932" s="6">
        <v>3</v>
      </c>
      <c r="G2932" s="6">
        <v>1815245</v>
      </c>
      <c r="H2932" s="6">
        <v>2809879</v>
      </c>
      <c r="I2932" s="6">
        <v>1939519</v>
      </c>
      <c r="J2932" s="6">
        <v>6010504</v>
      </c>
      <c r="K2932" s="6">
        <v>1891655</v>
      </c>
      <c r="L2932" s="6">
        <v>2693307</v>
      </c>
      <c r="M2932" s="6">
        <v>1996301</v>
      </c>
      <c r="N2932" s="6">
        <v>2721975</v>
      </c>
      <c r="O2932" s="6">
        <v>2643625</v>
      </c>
      <c r="P2932" s="6">
        <v>2575483</v>
      </c>
      <c r="Q2932" s="6">
        <v>1766808</v>
      </c>
      <c r="R2932" s="6">
        <v>3579032</v>
      </c>
      <c r="S2932" s="6">
        <v>1102312</v>
      </c>
      <c r="T2932" s="6">
        <v>1561549</v>
      </c>
      <c r="U2932" s="6">
        <v>2985632</v>
      </c>
      <c r="V2932" s="6">
        <v>3424674</v>
      </c>
      <c r="W2932" s="6">
        <v>2641253</v>
      </c>
      <c r="X2932" s="6">
        <v>2670518</v>
      </c>
      <c r="Y2932" s="6">
        <v>2749653</v>
      </c>
      <c r="Z2932" s="8">
        <v>20.7917328483612</v>
      </c>
      <c r="AA2932" s="8">
        <v>21.422076575265599</v>
      </c>
      <c r="AB2932" s="8">
        <v>20.887267478254302</v>
      </c>
      <c r="AC2932" s="8">
        <v>22.519054539930199</v>
      </c>
      <c r="AD2932" s="8">
        <v>20.851217563300501</v>
      </c>
      <c r="AE2932" s="8">
        <v>21.360947255953199</v>
      </c>
      <c r="AF2932" s="8">
        <v>20.928897834321798</v>
      </c>
      <c r="AG2932" s="8">
        <v>21.3762223857834</v>
      </c>
      <c r="AH2932" s="8">
        <v>21.334086113412599</v>
      </c>
      <c r="AI2932" s="8">
        <v>21.296411586614401</v>
      </c>
      <c r="AJ2932" s="8">
        <v>20.752713839265699</v>
      </c>
      <c r="AK2932" s="8">
        <v>21.771138012222099</v>
      </c>
      <c r="AL2932" s="8">
        <v>20.072101193546601</v>
      </c>
      <c r="AM2932" s="8">
        <v>20.574546409862901</v>
      </c>
      <c r="AN2932" s="8">
        <v>21.509604923512999</v>
      </c>
      <c r="AO2932" s="8">
        <v>21.707535231567299</v>
      </c>
      <c r="AP2932" s="8">
        <v>21.332791070133801</v>
      </c>
      <c r="AQ2932" s="8">
        <v>21.348688177734399</v>
      </c>
      <c r="AR2932" s="8">
        <v>21.390818134591999</v>
      </c>
      <c r="AS2932" s="9">
        <v>0.44907601590304702</v>
      </c>
      <c r="AT2932" s="9">
        <v>1</v>
      </c>
      <c r="AU2932" s="9">
        <v>0.40551927338975902</v>
      </c>
      <c r="AV2932" s="10">
        <v>-1.03113369606713</v>
      </c>
      <c r="AW2932" s="10">
        <v>-1.3203199645555499</v>
      </c>
      <c r="AX2932" s="10">
        <v>1.12009236643778</v>
      </c>
      <c r="AY2932" s="10">
        <v>-1.28045467778952</v>
      </c>
      <c r="AZ2932" s="10">
        <v>1.1549649817415599</v>
      </c>
      <c r="BA2932" s="10">
        <v>1.47888031355407</v>
      </c>
      <c r="BB2932" s="9">
        <v>0.99924823309759203</v>
      </c>
      <c r="BC2932" s="9">
        <v>0.62836863990057401</v>
      </c>
      <c r="BD2932" s="9">
        <v>0.95895900052389005</v>
      </c>
      <c r="BE2932" s="9">
        <v>0.74196946241450201</v>
      </c>
      <c r="BF2932" s="9">
        <v>0.93264438660900995</v>
      </c>
      <c r="BG2932" s="9">
        <v>0.353676795777015</v>
      </c>
      <c r="BH2932" s="11" t="str">
        <f t="shared" si="394"/>
        <v/>
      </c>
      <c r="BI2932" s="11" t="str">
        <f t="shared" si="394"/>
        <v/>
      </c>
      <c r="BJ2932" s="11" t="str">
        <f t="shared" si="394"/>
        <v/>
      </c>
      <c r="BK2932" s="11" t="str">
        <f t="shared" si="394"/>
        <v/>
      </c>
      <c r="BL2932" s="11" t="str">
        <f t="shared" si="394"/>
        <v/>
      </c>
      <c r="BM2932" s="11" t="str">
        <f t="shared" si="394"/>
        <v/>
      </c>
      <c r="BN2932" s="11" t="str">
        <f t="shared" si="390"/>
        <v/>
      </c>
      <c r="BO2932" s="11" t="str">
        <f t="shared" si="391"/>
        <v/>
      </c>
      <c r="BP2932" s="11" t="str">
        <f t="shared" si="392"/>
        <v/>
      </c>
      <c r="BR2932" s="11">
        <f t="shared" si="393"/>
        <v>2927</v>
      </c>
      <c r="BS2932" s="6" t="str">
        <f t="shared" si="393"/>
        <v>MA_10269935g0010</v>
      </c>
      <c r="BT2932" s="6" t="str">
        <f t="shared" si="393"/>
        <v>unknown</v>
      </c>
      <c r="BU2932" s="28">
        <f t="shared" si="395"/>
        <v>-1</v>
      </c>
      <c r="BV2932" s="28">
        <f t="shared" si="395"/>
        <v>-1.3</v>
      </c>
      <c r="BW2932" s="28">
        <f t="shared" si="395"/>
        <v>1.1000000000000001</v>
      </c>
      <c r="BX2932" s="28">
        <f t="shared" si="395"/>
        <v>-1.3</v>
      </c>
      <c r="BY2932" s="28">
        <f t="shared" si="395"/>
        <v>1.2</v>
      </c>
      <c r="BZ2932" s="28">
        <f t="shared" si="395"/>
        <v>1.5</v>
      </c>
    </row>
    <row r="2933" spans="1:78">
      <c r="A2933" s="6">
        <v>2928</v>
      </c>
      <c r="B2933" s="6" t="s">
        <v>5061</v>
      </c>
      <c r="C2933" s="6" t="s">
        <v>5062</v>
      </c>
      <c r="D2933" s="6" t="str">
        <f t="shared" si="389"/>
        <v>Protein 2928 / MA_10435257g0010 / Uncharacterized conserved expressed</v>
      </c>
      <c r="E2933" s="6">
        <v>3</v>
      </c>
      <c r="F2933" s="6">
        <v>3</v>
      </c>
      <c r="G2933" s="6">
        <v>7808832</v>
      </c>
      <c r="H2933" s="6">
        <v>7009042</v>
      </c>
      <c r="I2933" s="6">
        <v>7552467</v>
      </c>
      <c r="J2933" s="6">
        <v>7052716</v>
      </c>
      <c r="K2933" s="6">
        <v>6192779</v>
      </c>
      <c r="L2933" s="6">
        <v>8396875</v>
      </c>
      <c r="M2933" s="6">
        <v>7115299</v>
      </c>
      <c r="N2933" s="6">
        <v>8709196</v>
      </c>
      <c r="O2933" s="6">
        <v>8006814</v>
      </c>
      <c r="P2933" s="6">
        <v>6878367</v>
      </c>
      <c r="Q2933" s="6">
        <v>10117325</v>
      </c>
      <c r="R2933" s="6">
        <v>6286326</v>
      </c>
      <c r="S2933" s="6">
        <v>9008492</v>
      </c>
      <c r="T2933" s="6">
        <v>9036963</v>
      </c>
      <c r="U2933" s="6">
        <v>9097149</v>
      </c>
      <c r="V2933" s="6">
        <v>9567234</v>
      </c>
      <c r="W2933" s="6">
        <v>9458122</v>
      </c>
      <c r="X2933" s="6">
        <v>8576757</v>
      </c>
      <c r="Y2933" s="6">
        <v>8780546</v>
      </c>
      <c r="Z2933" s="8">
        <v>22.896675343834499</v>
      </c>
      <c r="AA2933" s="8">
        <v>22.7407858386245</v>
      </c>
      <c r="AB2933" s="8">
        <v>22.848516544531599</v>
      </c>
      <c r="AC2933" s="8">
        <v>22.749747515509998</v>
      </c>
      <c r="AD2933" s="8">
        <v>22.562155531237298</v>
      </c>
      <c r="AE2933" s="8">
        <v>23.001421080450001</v>
      </c>
      <c r="AF2933" s="8">
        <v>22.762492952464399</v>
      </c>
      <c r="AG2933" s="8">
        <v>23.054108110151599</v>
      </c>
      <c r="AH2933" s="8">
        <v>22.932796861800401</v>
      </c>
      <c r="AI2933" s="8">
        <v>22.713634663228198</v>
      </c>
      <c r="AJ2933" s="8">
        <v>23.270324559048799</v>
      </c>
      <c r="AK2933" s="8">
        <v>22.5837856595309</v>
      </c>
      <c r="AL2933" s="8">
        <v>23.102854191877402</v>
      </c>
      <c r="AM2933" s="8">
        <v>23.107406585218701</v>
      </c>
      <c r="AN2933" s="8">
        <v>23.116983052216799</v>
      </c>
      <c r="AO2933" s="8">
        <v>23.189670454194601</v>
      </c>
      <c r="AP2933" s="8">
        <v>23.173122320515098</v>
      </c>
      <c r="AQ2933" s="8">
        <v>23.032000815598899</v>
      </c>
      <c r="AR2933" s="8">
        <v>23.065879222866201</v>
      </c>
      <c r="AS2933" s="9">
        <v>6.9326648186612994E-2</v>
      </c>
      <c r="AT2933" s="9">
        <v>1</v>
      </c>
      <c r="AU2933" s="9">
        <v>4.7109089351992303E-2</v>
      </c>
      <c r="AV2933" s="10">
        <v>1.1314153085029801</v>
      </c>
      <c r="AW2933" s="10">
        <v>1.1455377302280501</v>
      </c>
      <c r="AX2933" s="10">
        <v>1.27983250943036</v>
      </c>
      <c r="AY2933" s="10">
        <v>1.0124820847118901</v>
      </c>
      <c r="AZ2933" s="10">
        <v>1.1311783567112501</v>
      </c>
      <c r="BA2933" s="10">
        <v>1.1172329602583899</v>
      </c>
      <c r="BB2933" s="9">
        <v>0.46451771909567802</v>
      </c>
      <c r="BC2933" s="9">
        <v>0.33635216080062003</v>
      </c>
      <c r="BD2933" s="9">
        <v>2.8991081779388101E-2</v>
      </c>
      <c r="BE2933" s="9">
        <v>0.99873638346540605</v>
      </c>
      <c r="BF2933" s="9">
        <v>0.46592523810534198</v>
      </c>
      <c r="BG2933" s="9">
        <v>0.50473554001134502</v>
      </c>
      <c r="BH2933" s="11" t="str">
        <f t="shared" si="394"/>
        <v/>
      </c>
      <c r="BI2933" s="11" t="str">
        <f t="shared" si="394"/>
        <v/>
      </c>
      <c r="BJ2933" s="11" t="str">
        <f t="shared" si="394"/>
        <v/>
      </c>
      <c r="BK2933" s="11" t="str">
        <f t="shared" si="394"/>
        <v/>
      </c>
      <c r="BL2933" s="11" t="str">
        <f t="shared" si="394"/>
        <v/>
      </c>
      <c r="BM2933" s="11" t="str">
        <f t="shared" si="394"/>
        <v/>
      </c>
      <c r="BN2933" s="11" t="str">
        <f t="shared" si="390"/>
        <v/>
      </c>
      <c r="BO2933" s="11" t="str">
        <f t="shared" si="391"/>
        <v/>
      </c>
      <c r="BP2933" s="11" t="str">
        <f t="shared" si="392"/>
        <v/>
      </c>
      <c r="BR2933" s="11">
        <f t="shared" si="393"/>
        <v>2928</v>
      </c>
      <c r="BS2933" s="6" t="str">
        <f t="shared" si="393"/>
        <v>MA_10435257g0010</v>
      </c>
      <c r="BT2933" s="6" t="str">
        <f t="shared" si="393"/>
        <v>Uncharacterized conserved expressed</v>
      </c>
      <c r="BU2933" s="28">
        <f t="shared" si="395"/>
        <v>1.1000000000000001</v>
      </c>
      <c r="BV2933" s="28">
        <f t="shared" si="395"/>
        <v>1.1000000000000001</v>
      </c>
      <c r="BW2933" s="28">
        <f t="shared" si="395"/>
        <v>1.3</v>
      </c>
      <c r="BX2933" s="28">
        <f t="shared" si="395"/>
        <v>1</v>
      </c>
      <c r="BY2933" s="28">
        <f t="shared" si="395"/>
        <v>1.1000000000000001</v>
      </c>
      <c r="BZ2933" s="28">
        <f t="shared" si="395"/>
        <v>1.1000000000000001</v>
      </c>
    </row>
    <row r="2934" spans="1:78">
      <c r="A2934" s="6">
        <v>2929</v>
      </c>
      <c r="B2934" s="6" t="s">
        <v>5063</v>
      </c>
      <c r="C2934" s="6" t="s">
        <v>5064</v>
      </c>
      <c r="D2934" s="6" t="str">
        <f t="shared" si="389"/>
        <v>Protein 2929 / MA_15270g0010 / 5 -nucleotidase -like</v>
      </c>
      <c r="E2934" s="6">
        <v>3</v>
      </c>
      <c r="F2934" s="6">
        <v>3</v>
      </c>
      <c r="G2934" s="6">
        <v>1472578</v>
      </c>
      <c r="H2934" s="6">
        <v>2094469</v>
      </c>
      <c r="I2934" s="6">
        <v>1615429</v>
      </c>
      <c r="J2934" s="6">
        <v>3099004</v>
      </c>
      <c r="K2934" s="6">
        <v>2269072</v>
      </c>
      <c r="L2934" s="6">
        <v>1956707</v>
      </c>
      <c r="M2934" s="6">
        <v>2561699</v>
      </c>
      <c r="N2934" s="6">
        <v>1834593</v>
      </c>
      <c r="O2934" s="6">
        <v>2608450</v>
      </c>
      <c r="P2934" s="6">
        <v>1521582</v>
      </c>
      <c r="Q2934" s="6">
        <v>1437085</v>
      </c>
      <c r="R2934" s="6">
        <v>1404905</v>
      </c>
      <c r="S2934" s="6">
        <v>3178576</v>
      </c>
      <c r="T2934" s="6">
        <v>2182451</v>
      </c>
      <c r="U2934" s="6">
        <v>2156458</v>
      </c>
      <c r="V2934" s="6">
        <v>1648148</v>
      </c>
      <c r="W2934" s="6">
        <v>2116783</v>
      </c>
      <c r="X2934" s="6">
        <v>2405264</v>
      </c>
      <c r="Y2934" s="6">
        <v>1704466</v>
      </c>
      <c r="Z2934" s="8">
        <v>20.489912622553302</v>
      </c>
      <c r="AA2934" s="8">
        <v>20.998153100519701</v>
      </c>
      <c r="AB2934" s="8">
        <v>20.623485913181</v>
      </c>
      <c r="AC2934" s="8">
        <v>21.5633731863898</v>
      </c>
      <c r="AD2934" s="8">
        <v>21.113670957265601</v>
      </c>
      <c r="AE2934" s="8">
        <v>20.899996310320098</v>
      </c>
      <c r="AF2934" s="8">
        <v>21.288669538087799</v>
      </c>
      <c r="AG2934" s="8">
        <v>20.8070286094996</v>
      </c>
      <c r="AH2934" s="8">
        <v>21.3147613486958</v>
      </c>
      <c r="AI2934" s="8">
        <v>20.537140653952601</v>
      </c>
      <c r="AJ2934" s="8">
        <v>20.4547139654631</v>
      </c>
      <c r="AK2934" s="8">
        <v>20.4220411476973</v>
      </c>
      <c r="AL2934" s="8">
        <v>21.5999491531187</v>
      </c>
      <c r="AM2934" s="8">
        <v>21.0575178324112</v>
      </c>
      <c r="AN2934" s="8">
        <v>21.040232187190298</v>
      </c>
      <c r="AO2934" s="8">
        <v>20.6524143684466</v>
      </c>
      <c r="AP2934" s="8">
        <v>21.013441949737199</v>
      </c>
      <c r="AQ2934" s="8">
        <v>21.1977638211523</v>
      </c>
      <c r="AR2934" s="8">
        <v>20.700888390790499</v>
      </c>
      <c r="AS2934" s="9">
        <v>0.79831519253949301</v>
      </c>
      <c r="AT2934" s="9">
        <v>1</v>
      </c>
      <c r="AU2934" s="9">
        <v>0.78201380460334902</v>
      </c>
      <c r="AV2934" s="10">
        <v>1.0866556184429099</v>
      </c>
      <c r="AW2934" s="10">
        <v>-1.10454071952683</v>
      </c>
      <c r="AX2934" s="10">
        <v>-1.02581531292894</v>
      </c>
      <c r="AY2934" s="10">
        <v>-1.2002553786728001</v>
      </c>
      <c r="AZ2934" s="10">
        <v>-1.114707973279</v>
      </c>
      <c r="BA2934" s="10">
        <v>1.0767442302777701</v>
      </c>
      <c r="BB2934" s="9">
        <v>0.96488806770787405</v>
      </c>
      <c r="BC2934" s="9">
        <v>0.93226149375567002</v>
      </c>
      <c r="BD2934" s="9">
        <v>0.99868205008799305</v>
      </c>
      <c r="BE2934" s="9">
        <v>0.73581247302427599</v>
      </c>
      <c r="BF2934" s="9">
        <v>0.92671281566631902</v>
      </c>
      <c r="BG2934" s="9">
        <v>0.97017938688983196</v>
      </c>
      <c r="BH2934" s="11" t="str">
        <f t="shared" si="394"/>
        <v/>
      </c>
      <c r="BI2934" s="11" t="str">
        <f t="shared" si="394"/>
        <v/>
      </c>
      <c r="BJ2934" s="11" t="str">
        <f t="shared" si="394"/>
        <v/>
      </c>
      <c r="BK2934" s="11" t="str">
        <f t="shared" si="394"/>
        <v/>
      </c>
      <c r="BL2934" s="11" t="str">
        <f t="shared" si="394"/>
        <v/>
      </c>
      <c r="BM2934" s="11" t="str">
        <f t="shared" si="394"/>
        <v/>
      </c>
      <c r="BN2934" s="11" t="str">
        <f t="shared" si="390"/>
        <v/>
      </c>
      <c r="BO2934" s="11" t="str">
        <f t="shared" si="391"/>
        <v/>
      </c>
      <c r="BP2934" s="11" t="str">
        <f t="shared" si="392"/>
        <v/>
      </c>
      <c r="BR2934" s="11">
        <f t="shared" si="393"/>
        <v>2929</v>
      </c>
      <c r="BS2934" s="6" t="str">
        <f t="shared" si="393"/>
        <v>MA_15270g0010</v>
      </c>
      <c r="BT2934" s="6" t="str">
        <f t="shared" si="393"/>
        <v>5 -nucleotidase -like</v>
      </c>
      <c r="BU2934" s="28">
        <f t="shared" si="395"/>
        <v>1.1000000000000001</v>
      </c>
      <c r="BV2934" s="28">
        <f t="shared" si="395"/>
        <v>-1.1000000000000001</v>
      </c>
      <c r="BW2934" s="28">
        <f t="shared" si="395"/>
        <v>-1</v>
      </c>
      <c r="BX2934" s="28">
        <f t="shared" si="395"/>
        <v>-1.2</v>
      </c>
      <c r="BY2934" s="28">
        <f t="shared" si="395"/>
        <v>-1.1000000000000001</v>
      </c>
      <c r="BZ2934" s="28">
        <f t="shared" si="395"/>
        <v>1.1000000000000001</v>
      </c>
    </row>
    <row r="2935" spans="1:78">
      <c r="A2935" s="6">
        <v>2930</v>
      </c>
      <c r="B2935" s="6" t="s">
        <v>5065</v>
      </c>
      <c r="C2935" s="6" t="s">
        <v>5066</v>
      </c>
      <c r="D2935" s="6" t="str">
        <f t="shared" si="389"/>
        <v>Protein 2930 / MA_6820499g0010 / 3-hydroxyisobutyryl- hydrolase mitochondrial isoform X3</v>
      </c>
      <c r="E2935" s="6">
        <v>2</v>
      </c>
      <c r="F2935" s="6">
        <v>1</v>
      </c>
      <c r="G2935" s="6">
        <v>8406082</v>
      </c>
      <c r="H2935" s="6">
        <v>7170952</v>
      </c>
      <c r="I2935" s="6">
        <v>5982751</v>
      </c>
      <c r="J2935" s="6">
        <v>9108505</v>
      </c>
      <c r="K2935" s="6">
        <v>5971025</v>
      </c>
      <c r="L2935" s="6">
        <v>5080600</v>
      </c>
      <c r="M2935" s="6">
        <v>6461261</v>
      </c>
      <c r="N2935" s="6">
        <v>4719087</v>
      </c>
      <c r="O2935" s="6">
        <v>5334951</v>
      </c>
      <c r="P2935" s="6">
        <v>8480727</v>
      </c>
      <c r="Q2935" s="6">
        <v>6989659</v>
      </c>
      <c r="R2935" s="6">
        <v>7928822</v>
      </c>
      <c r="S2935" s="6">
        <v>8750069</v>
      </c>
      <c r="T2935" s="6">
        <v>7989013</v>
      </c>
      <c r="U2935" s="6">
        <v>5654167</v>
      </c>
      <c r="V2935" s="6">
        <v>5419040</v>
      </c>
      <c r="W2935" s="6">
        <v>5831515</v>
      </c>
      <c r="X2935" s="6">
        <v>5556573</v>
      </c>
      <c r="Y2935" s="6">
        <v>5150911</v>
      </c>
      <c r="Z2935" s="8">
        <v>23.003002099144599</v>
      </c>
      <c r="AA2935" s="8">
        <v>22.773733230023598</v>
      </c>
      <c r="AB2935" s="8">
        <v>22.512377589104499</v>
      </c>
      <c r="AC2935" s="8">
        <v>23.118782849906999</v>
      </c>
      <c r="AD2935" s="8">
        <v>22.509547178450099</v>
      </c>
      <c r="AE2935" s="8">
        <v>22.276567453311699</v>
      </c>
      <c r="AF2935" s="8">
        <v>22.6233843226197</v>
      </c>
      <c r="AG2935" s="8">
        <v>22.170076338237301</v>
      </c>
      <c r="AH2935" s="8">
        <v>22.3470435896932</v>
      </c>
      <c r="AI2935" s="8">
        <v>23.015756512690299</v>
      </c>
      <c r="AJ2935" s="8">
        <v>22.736790642806302</v>
      </c>
      <c r="AK2935" s="8">
        <v>22.918675107258402</v>
      </c>
      <c r="AL2935" s="8">
        <v>23.060862962905201</v>
      </c>
      <c r="AM2935" s="8">
        <v>22.929585846199299</v>
      </c>
      <c r="AN2935" s="8">
        <v>22.430883064186499</v>
      </c>
      <c r="AO2935" s="8">
        <v>22.3696058655695</v>
      </c>
      <c r="AP2935" s="8">
        <v>22.4754393067889</v>
      </c>
      <c r="AQ2935" s="8">
        <v>22.405763948635101</v>
      </c>
      <c r="AR2935" s="8">
        <v>22.296396181998901</v>
      </c>
      <c r="AS2935" s="9">
        <v>1.2146485630156901E-3</v>
      </c>
      <c r="AT2935" s="9">
        <v>0.89264638966902499</v>
      </c>
      <c r="AU2935" s="9">
        <v>3.5929621418756698E-4</v>
      </c>
      <c r="AV2935" s="10">
        <v>-1.34650600456438</v>
      </c>
      <c r="AW2935" s="10">
        <v>1.1086820032211</v>
      </c>
      <c r="AX2935" s="10">
        <v>-1.30846099260322</v>
      </c>
      <c r="AY2935" s="10">
        <v>1.49284697448968</v>
      </c>
      <c r="AZ2935" s="10">
        <v>1.0290761529585</v>
      </c>
      <c r="BA2935" s="10">
        <v>-1.4506671544160099</v>
      </c>
      <c r="BB2935" s="9">
        <v>1.52677674826348E-2</v>
      </c>
      <c r="BC2935" s="9">
        <v>0.58470544889805298</v>
      </c>
      <c r="BD2935" s="9">
        <v>2.02772849089125E-2</v>
      </c>
      <c r="BE2935" s="9">
        <v>1.4181742136983901E-3</v>
      </c>
      <c r="BF2935" s="9">
        <v>0.98629138762257695</v>
      </c>
      <c r="BG2935" s="9">
        <v>1.6288397471636599E-3</v>
      </c>
      <c r="BH2935" s="11" t="str">
        <f t="shared" si="394"/>
        <v/>
      </c>
      <c r="BI2935" s="11" t="str">
        <f t="shared" si="394"/>
        <v/>
      </c>
      <c r="BJ2935" s="11" t="str">
        <f t="shared" si="394"/>
        <v/>
      </c>
      <c r="BK2935" s="11" t="str">
        <f t="shared" si="394"/>
        <v/>
      </c>
      <c r="BL2935" s="11" t="str">
        <f t="shared" si="394"/>
        <v/>
      </c>
      <c r="BM2935" s="11" t="str">
        <f t="shared" si="394"/>
        <v/>
      </c>
      <c r="BN2935" s="11" t="str">
        <f t="shared" si="390"/>
        <v/>
      </c>
      <c r="BO2935" s="11" t="str">
        <f t="shared" si="391"/>
        <v/>
      </c>
      <c r="BP2935" s="11" t="str">
        <f t="shared" si="392"/>
        <v/>
      </c>
      <c r="BR2935" s="11">
        <f t="shared" si="393"/>
        <v>2930</v>
      </c>
      <c r="BS2935" s="6" t="str">
        <f t="shared" si="393"/>
        <v>MA_6820499g0010</v>
      </c>
      <c r="BT2935" s="6" t="str">
        <f t="shared" si="393"/>
        <v>3-hydroxyisobutyryl- hydrolase mitochondrial isoform X3</v>
      </c>
      <c r="BU2935" s="28">
        <f t="shared" si="395"/>
        <v>-1.3</v>
      </c>
      <c r="BV2935" s="28">
        <f t="shared" si="395"/>
        <v>1.1000000000000001</v>
      </c>
      <c r="BW2935" s="28">
        <f t="shared" si="395"/>
        <v>-1.3</v>
      </c>
      <c r="BX2935" s="28">
        <f t="shared" si="395"/>
        <v>1.5</v>
      </c>
      <c r="BY2935" s="28">
        <f t="shared" si="395"/>
        <v>1</v>
      </c>
      <c r="BZ2935" s="28">
        <f t="shared" si="395"/>
        <v>-1.5</v>
      </c>
    </row>
    <row r="2936" spans="1:78">
      <c r="A2936" s="6">
        <v>2931</v>
      </c>
      <c r="B2936" s="6" t="s">
        <v>5067</v>
      </c>
      <c r="C2936" s="6" t="s">
        <v>5068</v>
      </c>
      <c r="D2936" s="6" t="str">
        <f t="shared" si="389"/>
        <v>Protein 2931 / MA_107941g0010 / outer envelope 61-like</v>
      </c>
      <c r="E2936" s="6">
        <v>3</v>
      </c>
      <c r="F2936" s="6">
        <v>3</v>
      </c>
      <c r="G2936" s="6">
        <v>2187075</v>
      </c>
      <c r="H2936" s="6">
        <v>381565</v>
      </c>
      <c r="I2936" s="6">
        <v>1142430</v>
      </c>
      <c r="J2936" s="6">
        <v>2487030</v>
      </c>
      <c r="K2936" s="6">
        <v>1806027</v>
      </c>
      <c r="L2936" s="6">
        <v>1946769</v>
      </c>
      <c r="M2936" s="6">
        <v>2008234</v>
      </c>
      <c r="N2936" s="6">
        <v>2192832</v>
      </c>
      <c r="O2936" s="6">
        <v>1918088</v>
      </c>
      <c r="P2936" s="6">
        <v>331307</v>
      </c>
      <c r="Q2936" s="6">
        <v>900280</v>
      </c>
      <c r="R2936" s="6">
        <v>814000</v>
      </c>
      <c r="S2936" s="6">
        <v>1295038</v>
      </c>
      <c r="T2936" s="6">
        <v>523261</v>
      </c>
      <c r="U2936" s="6">
        <v>893953</v>
      </c>
      <c r="V2936" s="6">
        <v>1227980</v>
      </c>
      <c r="W2936" s="6">
        <v>954867</v>
      </c>
      <c r="X2936" s="6">
        <v>1028077</v>
      </c>
      <c r="Y2936" s="6">
        <v>1224531</v>
      </c>
      <c r="Z2936" s="8">
        <v>21.060571264000401</v>
      </c>
      <c r="AA2936" s="8">
        <v>18.541569317053199</v>
      </c>
      <c r="AB2936" s="8">
        <v>20.1236743392056</v>
      </c>
      <c r="AC2936" s="8">
        <v>21.245992479609299</v>
      </c>
      <c r="AD2936" s="8">
        <v>20.784388030512201</v>
      </c>
      <c r="AE2936" s="8">
        <v>20.8926502760193</v>
      </c>
      <c r="AF2936" s="8">
        <v>20.937495951646099</v>
      </c>
      <c r="AG2936" s="8">
        <v>21.064363856004601</v>
      </c>
      <c r="AH2936" s="8">
        <v>20.871237480634999</v>
      </c>
      <c r="AI2936" s="8">
        <v>18.3378091600731</v>
      </c>
      <c r="AJ2936" s="8">
        <v>19.7800142445315</v>
      </c>
      <c r="AK2936" s="8">
        <v>19.634669268928299</v>
      </c>
      <c r="AL2936" s="8">
        <v>20.304563000523402</v>
      </c>
      <c r="AM2936" s="8">
        <v>18.997171209591698</v>
      </c>
      <c r="AN2936" s="8">
        <v>19.769839457467999</v>
      </c>
      <c r="AO2936" s="8">
        <v>20.227855633179001</v>
      </c>
      <c r="AP2936" s="8">
        <v>19.864940273760201</v>
      </c>
      <c r="AQ2936" s="8">
        <v>19.971516891597201</v>
      </c>
      <c r="AR2936" s="8">
        <v>20.223797866688798</v>
      </c>
      <c r="AS2936" s="9">
        <v>5.1993010590845899E-2</v>
      </c>
      <c r="AT2936" s="9">
        <v>1</v>
      </c>
      <c r="AU2936" s="9">
        <v>3.3496142476987803E-2</v>
      </c>
      <c r="AV2936" s="10">
        <v>1.50545314289809</v>
      </c>
      <c r="AW2936" s="10">
        <v>-1.91905187362054</v>
      </c>
      <c r="AX2936" s="10">
        <v>-1.26544873358524</v>
      </c>
      <c r="AY2936" s="10">
        <v>-2.8890426745264999</v>
      </c>
      <c r="AZ2936" s="10">
        <v>-1.9050737731523</v>
      </c>
      <c r="BA2936" s="10">
        <v>1.5164991063553599</v>
      </c>
      <c r="BB2936" s="9">
        <v>0.60092648237984403</v>
      </c>
      <c r="BC2936" s="9">
        <v>0.188931730394412</v>
      </c>
      <c r="BD2936" s="9">
        <v>0.86726047248541205</v>
      </c>
      <c r="BE2936" s="9">
        <v>2.40140172621492E-2</v>
      </c>
      <c r="BF2936" s="9">
        <v>0.237110899255531</v>
      </c>
      <c r="BG2936" s="9">
        <v>0.541773325360414</v>
      </c>
      <c r="BH2936" s="11" t="str">
        <f t="shared" si="394"/>
        <v/>
      </c>
      <c r="BI2936" s="11" t="str">
        <f t="shared" si="394"/>
        <v/>
      </c>
      <c r="BJ2936" s="11" t="str">
        <f t="shared" si="394"/>
        <v/>
      </c>
      <c r="BK2936" s="11" t="str">
        <f t="shared" si="394"/>
        <v/>
      </c>
      <c r="BL2936" s="11" t="str">
        <f t="shared" si="394"/>
        <v/>
      </c>
      <c r="BM2936" s="11" t="str">
        <f t="shared" si="394"/>
        <v/>
      </c>
      <c r="BN2936" s="11" t="str">
        <f t="shared" si="390"/>
        <v/>
      </c>
      <c r="BO2936" s="11" t="str">
        <f t="shared" si="391"/>
        <v/>
      </c>
      <c r="BP2936" s="11" t="str">
        <f t="shared" si="392"/>
        <v/>
      </c>
      <c r="BR2936" s="11">
        <f t="shared" si="393"/>
        <v>2931</v>
      </c>
      <c r="BS2936" s="6" t="str">
        <f t="shared" si="393"/>
        <v>MA_107941g0010</v>
      </c>
      <c r="BT2936" s="6" t="str">
        <f t="shared" si="393"/>
        <v>outer envelope 61-like</v>
      </c>
      <c r="BU2936" s="28">
        <f t="shared" si="395"/>
        <v>1.5</v>
      </c>
      <c r="BV2936" s="28">
        <f t="shared" si="395"/>
        <v>-1.9</v>
      </c>
      <c r="BW2936" s="28">
        <f t="shared" si="395"/>
        <v>-1.3</v>
      </c>
      <c r="BX2936" s="28">
        <f t="shared" si="395"/>
        <v>-2.9</v>
      </c>
      <c r="BY2936" s="28">
        <f t="shared" si="395"/>
        <v>-1.9</v>
      </c>
      <c r="BZ2936" s="28">
        <f t="shared" si="395"/>
        <v>1.5</v>
      </c>
    </row>
    <row r="2937" spans="1:78">
      <c r="A2937" s="6">
        <v>2932</v>
      </c>
      <c r="B2937" s="6" t="s">
        <v>5069</v>
      </c>
      <c r="C2937" s="6" t="s">
        <v>5070</v>
      </c>
      <c r="D2937" s="6" t="str">
        <f t="shared" si="389"/>
        <v>Protein 2932 / MA_56211g0010 / Beta-glucosidase 3B</v>
      </c>
      <c r="E2937" s="6">
        <v>4</v>
      </c>
      <c r="F2937" s="6">
        <v>2</v>
      </c>
      <c r="G2937" s="6">
        <v>1817104</v>
      </c>
      <c r="H2937" s="6">
        <v>1543649</v>
      </c>
      <c r="I2937" s="6">
        <v>2254352</v>
      </c>
      <c r="J2937" s="6">
        <v>2089859</v>
      </c>
      <c r="K2937" s="6">
        <v>1887310</v>
      </c>
      <c r="L2937" s="6">
        <v>1709138</v>
      </c>
      <c r="M2937" s="6">
        <v>1429954</v>
      </c>
      <c r="N2937" s="6">
        <v>1601045</v>
      </c>
      <c r="O2937" s="6">
        <v>1323187</v>
      </c>
      <c r="P2937" s="6">
        <v>1762635</v>
      </c>
      <c r="Q2937" s="6">
        <v>1650090</v>
      </c>
      <c r="R2937" s="6">
        <v>1573739</v>
      </c>
      <c r="S2937" s="6">
        <v>2280319</v>
      </c>
      <c r="T2937" s="6">
        <v>1842623</v>
      </c>
      <c r="U2937" s="6">
        <v>1577147</v>
      </c>
      <c r="V2937" s="6">
        <v>1980537</v>
      </c>
      <c r="W2937" s="6">
        <v>1924752</v>
      </c>
      <c r="X2937" s="6">
        <v>1956108</v>
      </c>
      <c r="Y2937" s="6">
        <v>1871055</v>
      </c>
      <c r="Z2937" s="8">
        <v>20.7932095623637</v>
      </c>
      <c r="AA2937" s="8">
        <v>20.557913314464599</v>
      </c>
      <c r="AB2937" s="8">
        <v>21.104281368332799</v>
      </c>
      <c r="AC2937" s="8">
        <v>20.994974178203101</v>
      </c>
      <c r="AD2937" s="8">
        <v>20.847899981520801</v>
      </c>
      <c r="AE2937" s="8">
        <v>20.7048374577823</v>
      </c>
      <c r="AF2937" s="8">
        <v>20.447537307209501</v>
      </c>
      <c r="AG2937" s="8">
        <v>20.6105824270625</v>
      </c>
      <c r="AH2937" s="8">
        <v>20.3355855348773</v>
      </c>
      <c r="AI2937" s="8">
        <v>20.749302326904701</v>
      </c>
      <c r="AJ2937" s="8">
        <v>20.654113284106</v>
      </c>
      <c r="AK2937" s="8">
        <v>20.5857648632647</v>
      </c>
      <c r="AL2937" s="8">
        <v>21.120804230348298</v>
      </c>
      <c r="AM2937" s="8">
        <v>20.8133294956009</v>
      </c>
      <c r="AN2937" s="8">
        <v>20.5888857039531</v>
      </c>
      <c r="AO2937" s="8">
        <v>20.917460222961498</v>
      </c>
      <c r="AP2937" s="8">
        <v>20.876241139069801</v>
      </c>
      <c r="AQ2937" s="8">
        <v>20.899554595423599</v>
      </c>
      <c r="AR2937" s="8">
        <v>20.8354205368077</v>
      </c>
      <c r="AS2937" s="9">
        <v>9.3698045259387894E-2</v>
      </c>
      <c r="AT2937" s="9">
        <v>1</v>
      </c>
      <c r="AU2937" s="9">
        <v>6.6752549543840703E-2</v>
      </c>
      <c r="AV2937" s="10">
        <v>-1.2613948946954601</v>
      </c>
      <c r="AW2937" s="10">
        <v>-1.0533558088872299</v>
      </c>
      <c r="AX2937" s="10">
        <v>-1.0253690389854899</v>
      </c>
      <c r="AY2937" s="10">
        <v>1.19750124701738</v>
      </c>
      <c r="AZ2937" s="10">
        <v>1.2301862517162601</v>
      </c>
      <c r="BA2937" s="10">
        <v>1.02729433875771</v>
      </c>
      <c r="BB2937" s="9">
        <v>6.5539972897895399E-2</v>
      </c>
      <c r="BC2937" s="9">
        <v>0.91400124220868195</v>
      </c>
      <c r="BD2937" s="9">
        <v>0.98892487526030304</v>
      </c>
      <c r="BE2937" s="9">
        <v>0.19021113231355799</v>
      </c>
      <c r="BF2937" s="9">
        <v>0.111467333991672</v>
      </c>
      <c r="BG2937" s="9">
        <v>0.98633850087737096</v>
      </c>
      <c r="BH2937" s="11" t="str">
        <f t="shared" si="394"/>
        <v/>
      </c>
      <c r="BI2937" s="11" t="str">
        <f t="shared" si="394"/>
        <v/>
      </c>
      <c r="BJ2937" s="11" t="str">
        <f t="shared" si="394"/>
        <v/>
      </c>
      <c r="BK2937" s="11" t="str">
        <f t="shared" si="394"/>
        <v/>
      </c>
      <c r="BL2937" s="11" t="str">
        <f t="shared" si="394"/>
        <v/>
      </c>
      <c r="BM2937" s="11" t="str">
        <f t="shared" si="394"/>
        <v/>
      </c>
      <c r="BN2937" s="11" t="str">
        <f t="shared" si="390"/>
        <v/>
      </c>
      <c r="BO2937" s="11" t="str">
        <f t="shared" si="391"/>
        <v/>
      </c>
      <c r="BP2937" s="11" t="str">
        <f t="shared" si="392"/>
        <v/>
      </c>
      <c r="BR2937" s="11">
        <f t="shared" si="393"/>
        <v>2932</v>
      </c>
      <c r="BS2937" s="6" t="str">
        <f t="shared" si="393"/>
        <v>MA_56211g0010</v>
      </c>
      <c r="BT2937" s="6" t="str">
        <f t="shared" si="393"/>
        <v>Beta-glucosidase 3B</v>
      </c>
      <c r="BU2937" s="28">
        <f t="shared" si="395"/>
        <v>-1.3</v>
      </c>
      <c r="BV2937" s="28">
        <f t="shared" si="395"/>
        <v>-1.1000000000000001</v>
      </c>
      <c r="BW2937" s="28">
        <f t="shared" si="395"/>
        <v>-1</v>
      </c>
      <c r="BX2937" s="28">
        <f t="shared" si="395"/>
        <v>1.2</v>
      </c>
      <c r="BY2937" s="28">
        <f t="shared" si="395"/>
        <v>1.2</v>
      </c>
      <c r="BZ2937" s="28">
        <f t="shared" si="395"/>
        <v>1</v>
      </c>
    </row>
    <row r="2938" spans="1:78">
      <c r="A2938" s="6">
        <v>2933</v>
      </c>
      <c r="B2938" s="6" t="s">
        <v>5071</v>
      </c>
      <c r="C2938" s="6" t="s">
        <v>5072</v>
      </c>
      <c r="D2938" s="6" t="str">
        <f t="shared" si="389"/>
        <v>Protein 2933 / MA_1985g0010 / two-on-two hemoglobin-3</v>
      </c>
      <c r="E2938" s="6">
        <v>2</v>
      </c>
      <c r="F2938" s="6">
        <v>2</v>
      </c>
      <c r="G2938" s="6">
        <v>135272</v>
      </c>
      <c r="H2938" s="6">
        <v>122719</v>
      </c>
      <c r="I2938" s="6">
        <v>134201</v>
      </c>
      <c r="J2938" s="6">
        <v>198287</v>
      </c>
      <c r="K2938" s="6">
        <v>164333</v>
      </c>
      <c r="L2938" s="6">
        <v>1410923</v>
      </c>
      <c r="M2938" s="6">
        <v>604713</v>
      </c>
      <c r="N2938" s="6">
        <v>733070</v>
      </c>
      <c r="O2938" s="6">
        <v>1140336</v>
      </c>
      <c r="P2938" s="6">
        <v>89626</v>
      </c>
      <c r="Q2938" s="6">
        <v>127324</v>
      </c>
      <c r="R2938" s="6">
        <v>154448</v>
      </c>
      <c r="S2938" s="6">
        <v>59545</v>
      </c>
      <c r="T2938" s="6">
        <v>90938</v>
      </c>
      <c r="U2938" s="6">
        <v>418331</v>
      </c>
      <c r="V2938" s="6">
        <v>413783</v>
      </c>
      <c r="W2938" s="6">
        <v>500993</v>
      </c>
      <c r="X2938" s="6">
        <v>700615</v>
      </c>
      <c r="Y2938" s="6">
        <v>256948</v>
      </c>
      <c r="Z2938" s="8">
        <v>17.045503720687002</v>
      </c>
      <c r="AA2938" s="8">
        <v>16.9049991063528</v>
      </c>
      <c r="AB2938" s="8">
        <v>17.034035896270499</v>
      </c>
      <c r="AC2938" s="8">
        <v>17.597230569803301</v>
      </c>
      <c r="AD2938" s="8">
        <v>17.326262693956799</v>
      </c>
      <c r="AE2938" s="8">
        <v>20.428207825473802</v>
      </c>
      <c r="AF2938" s="8">
        <v>19.205891068531201</v>
      </c>
      <c r="AG2938" s="8">
        <v>19.483591440641799</v>
      </c>
      <c r="AH2938" s="8">
        <v>20.121027546443699</v>
      </c>
      <c r="AI2938" s="8">
        <v>16.451629690290002</v>
      </c>
      <c r="AJ2938" s="8">
        <v>16.9581448608205</v>
      </c>
      <c r="AK2938" s="8">
        <v>17.236761663571599</v>
      </c>
      <c r="AL2938" s="8">
        <v>15.8616927494683</v>
      </c>
      <c r="AM2938" s="8">
        <v>16.472595654779798</v>
      </c>
      <c r="AN2938" s="8">
        <v>18.674285385851999</v>
      </c>
      <c r="AO2938" s="8">
        <v>18.658514848683801</v>
      </c>
      <c r="AP2938" s="8">
        <v>18.934430920300699</v>
      </c>
      <c r="AQ2938" s="8">
        <v>19.418262350664101</v>
      </c>
      <c r="AR2938" s="8">
        <v>17.971116897152701</v>
      </c>
      <c r="AS2938" s="9">
        <v>2.93261959931707E-6</v>
      </c>
      <c r="AT2938" s="9">
        <v>5.4561196351332695E-4</v>
      </c>
      <c r="AU2938" s="9">
        <v>1.63847436490489E-7</v>
      </c>
      <c r="AV2938" s="10">
        <v>6.1819975089481298</v>
      </c>
      <c r="AW2938" s="10">
        <v>-1.5004980807564701</v>
      </c>
      <c r="AX2938" s="10">
        <v>2.9275943839225702</v>
      </c>
      <c r="AY2938" s="10">
        <v>-9.2760753974179408</v>
      </c>
      <c r="AZ2938" s="10">
        <v>-2.1116304713855598</v>
      </c>
      <c r="BA2938" s="10">
        <v>4.3928497543092302</v>
      </c>
      <c r="BB2938" s="9">
        <v>3.7969106034818601E-6</v>
      </c>
      <c r="BC2938" s="9">
        <v>0.26031895970200097</v>
      </c>
      <c r="BD2938" s="9">
        <v>6.8858240357094801E-4</v>
      </c>
      <c r="BE2938" s="9">
        <v>2.9347747654284701E-7</v>
      </c>
      <c r="BF2938" s="9">
        <v>2.08485897626416E-2</v>
      </c>
      <c r="BG2938" s="9">
        <v>2.256294816394E-5</v>
      </c>
      <c r="BH2938" s="11" t="str">
        <f t="shared" si="394"/>
        <v>x</v>
      </c>
      <c r="BI2938" s="11" t="str">
        <f t="shared" si="394"/>
        <v/>
      </c>
      <c r="BJ2938" s="11" t="str">
        <f t="shared" si="394"/>
        <v>x</v>
      </c>
      <c r="BK2938" s="11" t="str">
        <f t="shared" si="394"/>
        <v>x</v>
      </c>
      <c r="BL2938" s="11" t="str">
        <f t="shared" si="394"/>
        <v/>
      </c>
      <c r="BM2938" s="11" t="str">
        <f t="shared" si="394"/>
        <v>x</v>
      </c>
      <c r="BN2938" s="11" t="str">
        <f t="shared" si="390"/>
        <v>x</v>
      </c>
      <c r="BO2938" s="11" t="str">
        <f t="shared" si="391"/>
        <v>x</v>
      </c>
      <c r="BP2938" s="11" t="str">
        <f t="shared" si="392"/>
        <v/>
      </c>
      <c r="BR2938" s="11">
        <f t="shared" si="393"/>
        <v>2933</v>
      </c>
      <c r="BS2938" s="6" t="str">
        <f t="shared" si="393"/>
        <v>MA_1985g0010</v>
      </c>
      <c r="BT2938" s="6" t="str">
        <f t="shared" si="393"/>
        <v>two-on-two hemoglobin-3</v>
      </c>
      <c r="BU2938" s="28" t="str">
        <f t="shared" si="395"/>
        <v>6,2*</v>
      </c>
      <c r="BV2938" s="28">
        <f t="shared" si="395"/>
        <v>-1.5</v>
      </c>
      <c r="BW2938" s="28" t="str">
        <f t="shared" si="395"/>
        <v>2,9*</v>
      </c>
      <c r="BX2938" s="28" t="str">
        <f t="shared" si="395"/>
        <v>-9,3*</v>
      </c>
      <c r="BY2938" s="28">
        <f t="shared" si="395"/>
        <v>-2.1</v>
      </c>
      <c r="BZ2938" s="28" t="str">
        <f t="shared" si="395"/>
        <v>4,4*</v>
      </c>
    </row>
    <row r="2939" spans="1:78">
      <c r="A2939" s="6">
        <v>2934</v>
      </c>
      <c r="B2939" s="6" t="s">
        <v>5073</v>
      </c>
      <c r="C2939" s="6" t="s">
        <v>3362</v>
      </c>
      <c r="D2939" s="6" t="str">
        <f t="shared" si="389"/>
        <v>Protein 2934 / MA_10430869g0010 / acyl-coenzyme A thioesterase 13</v>
      </c>
      <c r="E2939" s="6">
        <v>3</v>
      </c>
      <c r="F2939" s="6">
        <v>3</v>
      </c>
      <c r="G2939" s="6">
        <v>232855</v>
      </c>
      <c r="H2939" s="6">
        <v>357282</v>
      </c>
      <c r="I2939" s="6">
        <v>407805</v>
      </c>
      <c r="J2939" s="6">
        <v>334324</v>
      </c>
      <c r="K2939" s="6">
        <v>485199</v>
      </c>
      <c r="L2939" s="6">
        <v>1017575</v>
      </c>
      <c r="M2939" s="6">
        <v>888792</v>
      </c>
      <c r="N2939" s="6">
        <v>799402</v>
      </c>
      <c r="O2939" s="6">
        <v>874519</v>
      </c>
      <c r="P2939" s="6">
        <v>152032</v>
      </c>
      <c r="Q2939" s="6">
        <v>337917</v>
      </c>
      <c r="R2939" s="6">
        <v>348817</v>
      </c>
      <c r="S2939" s="6">
        <v>375783</v>
      </c>
      <c r="T2939" s="6">
        <v>558902</v>
      </c>
      <c r="U2939" s="6">
        <v>582196</v>
      </c>
      <c r="V2939" s="6">
        <v>339168</v>
      </c>
      <c r="W2939" s="6">
        <v>556446</v>
      </c>
      <c r="X2939" s="6">
        <v>703729</v>
      </c>
      <c r="Y2939" s="6">
        <v>694020</v>
      </c>
      <c r="Z2939" s="8">
        <v>17.829072335327101</v>
      </c>
      <c r="AA2939" s="8">
        <v>18.446703706678299</v>
      </c>
      <c r="AB2939" s="8">
        <v>18.6375199384401</v>
      </c>
      <c r="AC2939" s="8">
        <v>18.350887399353699</v>
      </c>
      <c r="AD2939" s="8">
        <v>18.888217051489399</v>
      </c>
      <c r="AE2939" s="8">
        <v>19.956703701054501</v>
      </c>
      <c r="AF2939" s="8">
        <v>19.7614863055515</v>
      </c>
      <c r="AG2939" s="8">
        <v>19.608561656635299</v>
      </c>
      <c r="AH2939" s="8">
        <v>19.738130203247</v>
      </c>
      <c r="AI2939" s="8">
        <v>17.214015491410802</v>
      </c>
      <c r="AJ2939" s="8">
        <v>18.366309406171901</v>
      </c>
      <c r="AK2939" s="8">
        <v>18.412110827676798</v>
      </c>
      <c r="AL2939" s="8">
        <v>18.519540276771</v>
      </c>
      <c r="AM2939" s="8">
        <v>19.092235812051399</v>
      </c>
      <c r="AN2939" s="8">
        <v>19.151145401839798</v>
      </c>
      <c r="AO2939" s="8">
        <v>18.371640534611799</v>
      </c>
      <c r="AP2939" s="8">
        <v>19.085882163239901</v>
      </c>
      <c r="AQ2939" s="8">
        <v>19.424660440762299</v>
      </c>
      <c r="AR2939" s="8">
        <v>19.4046177128672</v>
      </c>
      <c r="AS2939" s="9">
        <v>3.21762821948883E-3</v>
      </c>
      <c r="AT2939" s="9">
        <v>1</v>
      </c>
      <c r="AU2939" s="9">
        <v>1.1790061428189301E-3</v>
      </c>
      <c r="AV2939" s="10">
        <v>2.5240498089324199</v>
      </c>
      <c r="AW2939" s="10">
        <v>-1.07895726447291</v>
      </c>
      <c r="AX2939" s="10">
        <v>1.57691966437951</v>
      </c>
      <c r="AY2939" s="10">
        <v>-2.7233418772391</v>
      </c>
      <c r="AZ2939" s="10">
        <v>-1.6006204158317601</v>
      </c>
      <c r="BA2939" s="10">
        <v>1.7014289273724601</v>
      </c>
      <c r="BB2939" s="9">
        <v>3.4400026359370198E-3</v>
      </c>
      <c r="BC2939" s="9">
        <v>0.98196963502137202</v>
      </c>
      <c r="BD2939" s="9">
        <v>0.162415028059682</v>
      </c>
      <c r="BE2939" s="9">
        <v>1.74056159035507E-3</v>
      </c>
      <c r="BF2939" s="9">
        <v>0.17879105028946801</v>
      </c>
      <c r="BG2939" s="9">
        <v>8.5427814156786006E-2</v>
      </c>
      <c r="BH2939" s="11" t="str">
        <f t="shared" si="394"/>
        <v/>
      </c>
      <c r="BI2939" s="11" t="str">
        <f t="shared" si="394"/>
        <v/>
      </c>
      <c r="BJ2939" s="11" t="str">
        <f t="shared" si="394"/>
        <v/>
      </c>
      <c r="BK2939" s="11" t="str">
        <f t="shared" si="394"/>
        <v/>
      </c>
      <c r="BL2939" s="11" t="str">
        <f t="shared" si="394"/>
        <v/>
      </c>
      <c r="BM2939" s="11" t="str">
        <f t="shared" si="394"/>
        <v/>
      </c>
      <c r="BN2939" s="11" t="str">
        <f t="shared" si="390"/>
        <v/>
      </c>
      <c r="BO2939" s="11" t="str">
        <f t="shared" si="391"/>
        <v/>
      </c>
      <c r="BP2939" s="11" t="str">
        <f t="shared" si="392"/>
        <v/>
      </c>
      <c r="BR2939" s="11">
        <f t="shared" si="393"/>
        <v>2934</v>
      </c>
      <c r="BS2939" s="6" t="str">
        <f t="shared" si="393"/>
        <v>MA_10430869g0010</v>
      </c>
      <c r="BT2939" s="6" t="str">
        <f t="shared" si="393"/>
        <v>acyl-coenzyme A thioesterase 13</v>
      </c>
      <c r="BU2939" s="28">
        <f t="shared" si="395"/>
        <v>2.5</v>
      </c>
      <c r="BV2939" s="28">
        <f t="shared" si="395"/>
        <v>-1.1000000000000001</v>
      </c>
      <c r="BW2939" s="28">
        <f t="shared" si="395"/>
        <v>1.6</v>
      </c>
      <c r="BX2939" s="28">
        <f t="shared" si="395"/>
        <v>-2.7</v>
      </c>
      <c r="BY2939" s="28">
        <f t="shared" si="395"/>
        <v>-1.6</v>
      </c>
      <c r="BZ2939" s="28">
        <f t="shared" si="395"/>
        <v>1.7</v>
      </c>
    </row>
    <row r="2940" spans="1:78">
      <c r="A2940" s="6">
        <v>2935</v>
      </c>
      <c r="B2940" s="6" t="s">
        <v>5074</v>
      </c>
      <c r="C2940" s="6" t="s">
        <v>5075</v>
      </c>
      <c r="D2940" s="6" t="str">
        <f t="shared" si="389"/>
        <v>Protein 2935 / MA_10427383g0010 / polyadenylate-binding RBP47-like</v>
      </c>
      <c r="E2940" s="6">
        <v>3</v>
      </c>
      <c r="F2940" s="6">
        <v>3</v>
      </c>
      <c r="G2940" s="6">
        <v>3036775</v>
      </c>
      <c r="H2940" s="6">
        <v>1565944</v>
      </c>
      <c r="I2940" s="6">
        <v>1081594</v>
      </c>
      <c r="J2940" s="6">
        <v>4123406</v>
      </c>
      <c r="K2940" s="6">
        <v>1435497</v>
      </c>
      <c r="L2940" s="6">
        <v>1112655</v>
      </c>
      <c r="M2940" s="6">
        <v>4585715</v>
      </c>
      <c r="N2940" s="6">
        <v>1051067</v>
      </c>
      <c r="O2940" s="6">
        <v>1147984</v>
      </c>
      <c r="P2940" s="6">
        <v>2414850</v>
      </c>
      <c r="Q2940" s="6">
        <v>1212380</v>
      </c>
      <c r="R2940" s="6">
        <v>2728231</v>
      </c>
      <c r="S2940" s="6">
        <v>1979802</v>
      </c>
      <c r="T2940" s="6">
        <v>5892627</v>
      </c>
      <c r="U2940" s="6">
        <v>1380221</v>
      </c>
      <c r="V2940" s="6">
        <v>871027</v>
      </c>
      <c r="W2940" s="6">
        <v>1418963</v>
      </c>
      <c r="X2940" s="6">
        <v>1019708</v>
      </c>
      <c r="Y2940" s="6">
        <v>925249</v>
      </c>
      <c r="Z2940" s="8">
        <v>21.5341085899767</v>
      </c>
      <c r="AA2940" s="8">
        <v>20.578601190403401</v>
      </c>
      <c r="AB2940" s="8">
        <v>20.0447276229187</v>
      </c>
      <c r="AC2940" s="8">
        <v>21.9754050886024</v>
      </c>
      <c r="AD2940" s="8">
        <v>20.4531188848295</v>
      </c>
      <c r="AE2940" s="8">
        <v>20.085574896104301</v>
      </c>
      <c r="AF2940" s="8">
        <v>22.1287152642203</v>
      </c>
      <c r="AG2940" s="8">
        <v>20.0034232057859</v>
      </c>
      <c r="AH2940" s="8">
        <v>20.130671103949702</v>
      </c>
      <c r="AI2940" s="8">
        <v>21.2035021472146</v>
      </c>
      <c r="AJ2940" s="8">
        <v>20.209410527368298</v>
      </c>
      <c r="AK2940" s="8">
        <v>21.379534372207299</v>
      </c>
      <c r="AL2940" s="8">
        <v>20.916924722910998</v>
      </c>
      <c r="AM2940" s="8">
        <v>22.4904795166131</v>
      </c>
      <c r="AN2940" s="8">
        <v>20.396467858122399</v>
      </c>
      <c r="AO2940" s="8">
        <v>19.732357914457701</v>
      </c>
      <c r="AP2940" s="8">
        <v>20.4364055403911</v>
      </c>
      <c r="AQ2940" s="8">
        <v>19.9597246555774</v>
      </c>
      <c r="AR2940" s="8">
        <v>19.819482145712598</v>
      </c>
      <c r="AS2940" s="9">
        <v>0.182860747948696</v>
      </c>
      <c r="AT2940" s="9">
        <v>1</v>
      </c>
      <c r="AU2940" s="9">
        <v>0.145002453563401</v>
      </c>
      <c r="AV2940" s="10">
        <v>-1.25709715917799</v>
      </c>
      <c r="AW2940" s="10">
        <v>1.2507365879372501</v>
      </c>
      <c r="AX2940" s="10">
        <v>-1.80038400476903</v>
      </c>
      <c r="AY2940" s="10">
        <v>1.5722974115759001</v>
      </c>
      <c r="AZ2940" s="10">
        <v>-1.4321757006803499</v>
      </c>
      <c r="BA2940" s="10">
        <v>-2.25180614710162</v>
      </c>
      <c r="BB2940" s="9">
        <v>0.91838200307689599</v>
      </c>
      <c r="BC2940" s="9">
        <v>0.91011599829368095</v>
      </c>
      <c r="BD2940" s="9">
        <v>0.34026778727955498</v>
      </c>
      <c r="BE2940" s="9">
        <v>0.60052519032326601</v>
      </c>
      <c r="BF2940" s="9">
        <v>0.75165862889972301</v>
      </c>
      <c r="BG2940" s="9">
        <v>0.120391037509004</v>
      </c>
      <c r="BH2940" s="11" t="str">
        <f t="shared" si="394"/>
        <v/>
      </c>
      <c r="BI2940" s="11" t="str">
        <f t="shared" si="394"/>
        <v/>
      </c>
      <c r="BJ2940" s="11" t="str">
        <f t="shared" si="394"/>
        <v/>
      </c>
      <c r="BK2940" s="11" t="str">
        <f t="shared" si="394"/>
        <v/>
      </c>
      <c r="BL2940" s="11" t="str">
        <f t="shared" si="394"/>
        <v/>
      </c>
      <c r="BM2940" s="11" t="str">
        <f t="shared" si="394"/>
        <v/>
      </c>
      <c r="BN2940" s="11" t="str">
        <f t="shared" si="390"/>
        <v/>
      </c>
      <c r="BO2940" s="11" t="str">
        <f t="shared" si="391"/>
        <v/>
      </c>
      <c r="BP2940" s="11" t="str">
        <f t="shared" si="392"/>
        <v/>
      </c>
      <c r="BR2940" s="11">
        <f t="shared" si="393"/>
        <v>2935</v>
      </c>
      <c r="BS2940" s="6" t="str">
        <f t="shared" si="393"/>
        <v>MA_10427383g0010</v>
      </c>
      <c r="BT2940" s="6" t="str">
        <f t="shared" si="393"/>
        <v>polyadenylate-binding RBP47-like</v>
      </c>
      <c r="BU2940" s="28">
        <f t="shared" si="395"/>
        <v>-1.3</v>
      </c>
      <c r="BV2940" s="28">
        <f t="shared" si="395"/>
        <v>1.3</v>
      </c>
      <c r="BW2940" s="28">
        <f t="shared" si="395"/>
        <v>-1.8</v>
      </c>
      <c r="BX2940" s="28">
        <f t="shared" si="395"/>
        <v>1.6</v>
      </c>
      <c r="BY2940" s="28">
        <f t="shared" si="395"/>
        <v>-1.4</v>
      </c>
      <c r="BZ2940" s="28">
        <f t="shared" si="395"/>
        <v>-2.2999999999999998</v>
      </c>
    </row>
    <row r="2941" spans="1:78">
      <c r="A2941" s="6">
        <v>2936</v>
      </c>
      <c r="B2941" s="6" t="s">
        <v>5076</v>
      </c>
      <c r="C2941" s="6" t="s">
        <v>3662</v>
      </c>
      <c r="D2941" s="6" t="str">
        <f t="shared" si="389"/>
        <v>Protein 2936 / MA_463g0010 / double-stranded RNA-binding 1-like</v>
      </c>
      <c r="E2941" s="6">
        <v>2</v>
      </c>
      <c r="F2941" s="6">
        <v>2</v>
      </c>
      <c r="G2941" s="6">
        <v>2322769</v>
      </c>
      <c r="H2941" s="6">
        <v>2937530</v>
      </c>
      <c r="I2941" s="6">
        <v>3003584</v>
      </c>
      <c r="J2941" s="6">
        <v>2821278</v>
      </c>
      <c r="K2941" s="6">
        <v>2884255</v>
      </c>
      <c r="L2941" s="6">
        <v>3144272</v>
      </c>
      <c r="M2941" s="6">
        <v>3221933</v>
      </c>
      <c r="N2941" s="6">
        <v>3048536</v>
      </c>
      <c r="O2941" s="6">
        <v>3420523</v>
      </c>
      <c r="P2941" s="6">
        <v>2970854</v>
      </c>
      <c r="Q2941" s="6">
        <v>2509300</v>
      </c>
      <c r="R2941" s="6">
        <v>3414205</v>
      </c>
      <c r="S2941" s="6">
        <v>3119955</v>
      </c>
      <c r="T2941" s="6">
        <v>2343101</v>
      </c>
      <c r="U2941" s="6">
        <v>2587882</v>
      </c>
      <c r="V2941" s="6">
        <v>3275503</v>
      </c>
      <c r="W2941" s="6">
        <v>3180954</v>
      </c>
      <c r="X2941" s="6">
        <v>3579191</v>
      </c>
      <c r="Y2941" s="6">
        <v>3486175</v>
      </c>
      <c r="Z2941" s="8">
        <v>21.1474142541961</v>
      </c>
      <c r="AA2941" s="8">
        <v>21.486172154833401</v>
      </c>
      <c r="AB2941" s="8">
        <v>21.518253581012399</v>
      </c>
      <c r="AC2941" s="8">
        <v>21.427917400955099</v>
      </c>
      <c r="AD2941" s="8">
        <v>21.459767289718499</v>
      </c>
      <c r="AE2941" s="8">
        <v>21.584294594833398</v>
      </c>
      <c r="AF2941" s="8">
        <v>21.6194950628805</v>
      </c>
      <c r="AG2941" s="8">
        <v>21.539685152128399</v>
      </c>
      <c r="AH2941" s="8">
        <v>21.705785500230501</v>
      </c>
      <c r="AI2941" s="8">
        <v>21.502446276263999</v>
      </c>
      <c r="AJ2941" s="8">
        <v>21.2588535321553</v>
      </c>
      <c r="AK2941" s="8">
        <v>21.7031182544046</v>
      </c>
      <c r="AL2941" s="8">
        <v>21.573093790160101</v>
      </c>
      <c r="AM2941" s="8">
        <v>21.159987712624101</v>
      </c>
      <c r="AN2941" s="8">
        <v>21.303340405396501</v>
      </c>
      <c r="AO2941" s="8">
        <v>21.643285039297599</v>
      </c>
      <c r="AP2941" s="8">
        <v>21.6010280784378</v>
      </c>
      <c r="AQ2941" s="8">
        <v>21.7712021031316</v>
      </c>
      <c r="AR2941" s="8">
        <v>21.733213561419799</v>
      </c>
      <c r="AS2941" s="9">
        <v>0.21142621282888099</v>
      </c>
      <c r="AT2941" s="9">
        <v>1</v>
      </c>
      <c r="AU2941" s="9">
        <v>0.17121267754645</v>
      </c>
      <c r="AV2941" s="10">
        <v>1.15221515712463</v>
      </c>
      <c r="AW2941" s="10">
        <v>1.0221415337338899</v>
      </c>
      <c r="AX2941" s="10">
        <v>1.1506977229878499</v>
      </c>
      <c r="AY2941" s="10">
        <v>-1.1272559807990401</v>
      </c>
      <c r="AZ2941" s="10">
        <v>-1.00131870786434</v>
      </c>
      <c r="BA2941" s="10">
        <v>1.12577141717776</v>
      </c>
      <c r="BB2941" s="9">
        <v>0.322959742264878</v>
      </c>
      <c r="BC2941" s="9">
        <v>0.99107460340361897</v>
      </c>
      <c r="BD2941" s="9">
        <v>0.28382339812393798</v>
      </c>
      <c r="BE2941" s="9">
        <v>0.46178604026639603</v>
      </c>
      <c r="BF2941" s="9">
        <v>0.99999830751920504</v>
      </c>
      <c r="BG2941" s="9">
        <v>0.42195072947622497</v>
      </c>
      <c r="BH2941" s="11" t="str">
        <f t="shared" si="394"/>
        <v/>
      </c>
      <c r="BI2941" s="11" t="str">
        <f t="shared" si="394"/>
        <v/>
      </c>
      <c r="BJ2941" s="11" t="str">
        <f t="shared" si="394"/>
        <v/>
      </c>
      <c r="BK2941" s="11" t="str">
        <f t="shared" si="394"/>
        <v/>
      </c>
      <c r="BL2941" s="11" t="str">
        <f t="shared" si="394"/>
        <v/>
      </c>
      <c r="BM2941" s="11" t="str">
        <f t="shared" si="394"/>
        <v/>
      </c>
      <c r="BN2941" s="11" t="str">
        <f t="shared" si="390"/>
        <v/>
      </c>
      <c r="BO2941" s="11" t="str">
        <f t="shared" si="391"/>
        <v/>
      </c>
      <c r="BP2941" s="11" t="str">
        <f t="shared" si="392"/>
        <v/>
      </c>
      <c r="BR2941" s="11">
        <f t="shared" si="393"/>
        <v>2936</v>
      </c>
      <c r="BS2941" s="6" t="str">
        <f t="shared" si="393"/>
        <v>MA_463g0010</v>
      </c>
      <c r="BT2941" s="6" t="str">
        <f t="shared" si="393"/>
        <v>double-stranded RNA-binding 1-like</v>
      </c>
      <c r="BU2941" s="28">
        <f t="shared" si="395"/>
        <v>1.2</v>
      </c>
      <c r="BV2941" s="28">
        <f t="shared" si="395"/>
        <v>1</v>
      </c>
      <c r="BW2941" s="28">
        <f t="shared" si="395"/>
        <v>1.2</v>
      </c>
      <c r="BX2941" s="28">
        <f t="shared" si="395"/>
        <v>-1.1000000000000001</v>
      </c>
      <c r="BY2941" s="28">
        <f t="shared" si="395"/>
        <v>-1</v>
      </c>
      <c r="BZ2941" s="28">
        <f t="shared" si="395"/>
        <v>1.1000000000000001</v>
      </c>
    </row>
    <row r="2942" spans="1:78">
      <c r="A2942" s="6">
        <v>2937</v>
      </c>
      <c r="B2942" s="6" t="s">
        <v>5077</v>
      </c>
      <c r="C2942" s="6" t="s">
        <v>5078</v>
      </c>
      <c r="D2942" s="6" t="str">
        <f t="shared" si="389"/>
        <v>Protein 2937 / MA_10428652g0010 / nitrogen regulatory P-II homolog</v>
      </c>
      <c r="E2942" s="6">
        <v>3</v>
      </c>
      <c r="F2942" s="6">
        <v>3</v>
      </c>
      <c r="G2942" s="6">
        <v>7120252</v>
      </c>
      <c r="H2942" s="6">
        <v>8302769</v>
      </c>
      <c r="I2942" s="6">
        <v>7676100</v>
      </c>
      <c r="J2942" s="6">
        <v>7114953</v>
      </c>
      <c r="K2942" s="6">
        <v>8441921</v>
      </c>
      <c r="L2942" s="6">
        <v>9777412</v>
      </c>
      <c r="M2942" s="6">
        <v>10401936</v>
      </c>
      <c r="N2942" s="6">
        <v>9086621</v>
      </c>
      <c r="O2942" s="6">
        <v>9975462</v>
      </c>
      <c r="P2942" s="6">
        <v>8889820</v>
      </c>
      <c r="Q2942" s="6">
        <v>6636776</v>
      </c>
      <c r="R2942" s="6">
        <v>11543927</v>
      </c>
      <c r="S2942" s="6">
        <v>7688268</v>
      </c>
      <c r="T2942" s="6">
        <v>7566888</v>
      </c>
      <c r="U2942" s="6">
        <v>8383365</v>
      </c>
      <c r="V2942" s="6">
        <v>8133815</v>
      </c>
      <c r="W2942" s="6">
        <v>8906038</v>
      </c>
      <c r="X2942" s="6">
        <v>8639310</v>
      </c>
      <c r="Y2942" s="6">
        <v>8394407</v>
      </c>
      <c r="Z2942" s="8">
        <v>22.763496871290702</v>
      </c>
      <c r="AA2942" s="8">
        <v>22.985161129440499</v>
      </c>
      <c r="AB2942" s="8">
        <v>22.871942075615699</v>
      </c>
      <c r="AC2942" s="8">
        <v>22.762422795943699</v>
      </c>
      <c r="AD2942" s="8">
        <v>23.009139897856699</v>
      </c>
      <c r="AE2942" s="8">
        <v>23.221021215599698</v>
      </c>
      <c r="AF2942" s="8">
        <v>23.310348730814699</v>
      </c>
      <c r="AG2942" s="8">
        <v>23.115312475093599</v>
      </c>
      <c r="AH2942" s="8">
        <v>23.249952228671599</v>
      </c>
      <c r="AI2942" s="8">
        <v>23.0837227771603</v>
      </c>
      <c r="AJ2942" s="8">
        <v>22.662051151503899</v>
      </c>
      <c r="AK2942" s="8">
        <v>23.4606307460529</v>
      </c>
      <c r="AL2942" s="8">
        <v>22.874227196217799</v>
      </c>
      <c r="AM2942" s="8">
        <v>22.851268660808199</v>
      </c>
      <c r="AN2942" s="8">
        <v>22.999098013054802</v>
      </c>
      <c r="AO2942" s="8">
        <v>22.9555007470411</v>
      </c>
      <c r="AP2942" s="8">
        <v>23.0863523367635</v>
      </c>
      <c r="AQ2942" s="8">
        <v>23.042484661883101</v>
      </c>
      <c r="AR2942" s="8">
        <v>23.000996982827601</v>
      </c>
      <c r="AS2942" s="9">
        <v>9.0788616532967797E-2</v>
      </c>
      <c r="AT2942" s="9">
        <v>1</v>
      </c>
      <c r="AU2942" s="9">
        <v>6.4319331848937497E-2</v>
      </c>
      <c r="AV2942" s="10">
        <v>1.2707904105161101</v>
      </c>
      <c r="AW2942" s="10">
        <v>1.0776939658859199</v>
      </c>
      <c r="AX2942" s="10">
        <v>1.10072493634201</v>
      </c>
      <c r="AY2942" s="10">
        <v>-1.1791755829972099</v>
      </c>
      <c r="AZ2942" s="10">
        <v>-1.15450315383903</v>
      </c>
      <c r="BA2942" s="10">
        <v>1.0213706035155901</v>
      </c>
      <c r="BB2942" s="9">
        <v>4.3343016442144999E-2</v>
      </c>
      <c r="BC2942" s="9">
        <v>0.76292185083375397</v>
      </c>
      <c r="BD2942" s="9">
        <v>0.60264083492244203</v>
      </c>
      <c r="BE2942" s="9">
        <v>0.219321974278748</v>
      </c>
      <c r="BF2942" s="9">
        <v>0.32325251238221397</v>
      </c>
      <c r="BG2942" s="9">
        <v>0.99227511614633601</v>
      </c>
      <c r="BH2942" s="11" t="str">
        <f t="shared" si="394"/>
        <v/>
      </c>
      <c r="BI2942" s="11" t="str">
        <f t="shared" si="394"/>
        <v/>
      </c>
      <c r="BJ2942" s="11" t="str">
        <f t="shared" si="394"/>
        <v/>
      </c>
      <c r="BK2942" s="11" t="str">
        <f t="shared" si="394"/>
        <v/>
      </c>
      <c r="BL2942" s="11" t="str">
        <f t="shared" si="394"/>
        <v/>
      </c>
      <c r="BM2942" s="11" t="str">
        <f t="shared" si="394"/>
        <v/>
      </c>
      <c r="BN2942" s="11" t="str">
        <f t="shared" si="390"/>
        <v/>
      </c>
      <c r="BO2942" s="11" t="str">
        <f t="shared" si="391"/>
        <v/>
      </c>
      <c r="BP2942" s="11" t="str">
        <f t="shared" si="392"/>
        <v/>
      </c>
      <c r="BR2942" s="11">
        <f t="shared" si="393"/>
        <v>2937</v>
      </c>
      <c r="BS2942" s="6" t="str">
        <f t="shared" si="393"/>
        <v>MA_10428652g0010</v>
      </c>
      <c r="BT2942" s="6" t="str">
        <f t="shared" si="393"/>
        <v>nitrogen regulatory P-II homolog</v>
      </c>
      <c r="BU2942" s="28">
        <f t="shared" si="395"/>
        <v>1.3</v>
      </c>
      <c r="BV2942" s="28">
        <f t="shared" si="395"/>
        <v>1.1000000000000001</v>
      </c>
      <c r="BW2942" s="28">
        <f t="shared" si="395"/>
        <v>1.1000000000000001</v>
      </c>
      <c r="BX2942" s="28">
        <f t="shared" si="395"/>
        <v>-1.2</v>
      </c>
      <c r="BY2942" s="28">
        <f t="shared" si="395"/>
        <v>-1.2</v>
      </c>
      <c r="BZ2942" s="28">
        <f t="shared" si="395"/>
        <v>1</v>
      </c>
    </row>
    <row r="2943" spans="1:78">
      <c r="A2943" s="6">
        <v>2938</v>
      </c>
      <c r="B2943" s="6" t="s">
        <v>5079</v>
      </c>
      <c r="C2943" s="6" t="s">
        <v>5080</v>
      </c>
      <c r="D2943" s="6" t="str">
        <f t="shared" si="389"/>
        <v>Protein 2938 / MA_10425962g0020 / clavaminate synthase At3g21360</v>
      </c>
      <c r="E2943" s="6">
        <v>4</v>
      </c>
      <c r="F2943" s="6">
        <v>4</v>
      </c>
      <c r="G2943" s="6">
        <v>4779939</v>
      </c>
      <c r="H2943" s="6">
        <v>3028798</v>
      </c>
      <c r="I2943" s="6">
        <v>3050326</v>
      </c>
      <c r="J2943" s="6">
        <v>2546049</v>
      </c>
      <c r="K2943" s="6">
        <v>3610958</v>
      </c>
      <c r="L2943" s="6">
        <v>5394476</v>
      </c>
      <c r="M2943" s="6">
        <v>4292899</v>
      </c>
      <c r="N2943" s="6">
        <v>5480326</v>
      </c>
      <c r="O2943" s="6">
        <v>4956865</v>
      </c>
      <c r="P2943" s="6">
        <v>1929983</v>
      </c>
      <c r="Q2943" s="6">
        <v>4182793</v>
      </c>
      <c r="R2943" s="6">
        <v>2403180</v>
      </c>
      <c r="S2943" s="6">
        <v>2402864</v>
      </c>
      <c r="T2943" s="6">
        <v>1872492</v>
      </c>
      <c r="U2943" s="6">
        <v>2715702</v>
      </c>
      <c r="V2943" s="6">
        <v>3395902</v>
      </c>
      <c r="W2943" s="6">
        <v>3104282</v>
      </c>
      <c r="X2943" s="6">
        <v>3603062</v>
      </c>
      <c r="Y2943" s="6">
        <v>3441927</v>
      </c>
      <c r="Z2943" s="8">
        <v>22.188560776450899</v>
      </c>
      <c r="AA2943" s="8">
        <v>21.5303139328269</v>
      </c>
      <c r="AB2943" s="8">
        <v>21.5405320065735</v>
      </c>
      <c r="AC2943" s="8">
        <v>21.279828754225999</v>
      </c>
      <c r="AD2943" s="8">
        <v>21.783950209343701</v>
      </c>
      <c r="AE2943" s="8">
        <v>22.363051397635001</v>
      </c>
      <c r="AF2943" s="8">
        <v>22.0335207998986</v>
      </c>
      <c r="AG2943" s="8">
        <v>22.385830284516299</v>
      </c>
      <c r="AH2943" s="8">
        <v>22.240996536931501</v>
      </c>
      <c r="AI2943" s="8">
        <v>20.880156709085</v>
      </c>
      <c r="AJ2943" s="8">
        <v>21.996035172311402</v>
      </c>
      <c r="AK2943" s="8">
        <v>21.196513280788999</v>
      </c>
      <c r="AL2943" s="8">
        <v>21.1963235648257</v>
      </c>
      <c r="AM2943" s="8">
        <v>20.836528124277901</v>
      </c>
      <c r="AN2943" s="8">
        <v>21.372893747467401</v>
      </c>
      <c r="AO2943" s="8">
        <v>21.695363395072</v>
      </c>
      <c r="AP2943" s="8">
        <v>21.565828190483799</v>
      </c>
      <c r="AQ2943" s="8">
        <v>21.7807920466018</v>
      </c>
      <c r="AR2943" s="8">
        <v>21.714785068836299</v>
      </c>
      <c r="AS2943" s="9">
        <v>5.3214671125643197E-3</v>
      </c>
      <c r="AT2943" s="9">
        <v>1</v>
      </c>
      <c r="AU2943" s="9">
        <v>2.19136989434016E-3</v>
      </c>
      <c r="AV2943" s="10">
        <v>1.5065124743037801</v>
      </c>
      <c r="AW2943" s="10">
        <v>-1.35992375265173</v>
      </c>
      <c r="AX2943" s="10">
        <v>-1.02719112752534</v>
      </c>
      <c r="AY2943" s="10">
        <v>-2.0487420974718402</v>
      </c>
      <c r="AZ2943" s="10">
        <v>-1.5474762471110901</v>
      </c>
      <c r="BA2943" s="10">
        <v>1.3239247460479799</v>
      </c>
      <c r="BB2943" s="9">
        <v>6.1631668867034903E-2</v>
      </c>
      <c r="BC2943" s="9">
        <v>0.166948810923501</v>
      </c>
      <c r="BD2943" s="9">
        <v>0.997363052467934</v>
      </c>
      <c r="BE2943" s="9">
        <v>1.0901324516849899E-3</v>
      </c>
      <c r="BF2943" s="9">
        <v>4.3891324830020603E-2</v>
      </c>
      <c r="BG2943" s="9">
        <v>0.22719400053665001</v>
      </c>
      <c r="BH2943" s="11" t="str">
        <f t="shared" si="394"/>
        <v/>
      </c>
      <c r="BI2943" s="11" t="str">
        <f t="shared" si="394"/>
        <v/>
      </c>
      <c r="BJ2943" s="11" t="str">
        <f t="shared" si="394"/>
        <v/>
      </c>
      <c r="BK2943" s="11" t="str">
        <f t="shared" si="394"/>
        <v/>
      </c>
      <c r="BL2943" s="11" t="str">
        <f t="shared" si="394"/>
        <v/>
      </c>
      <c r="BM2943" s="11" t="str">
        <f t="shared" si="394"/>
        <v/>
      </c>
      <c r="BN2943" s="11" t="str">
        <f t="shared" si="390"/>
        <v/>
      </c>
      <c r="BO2943" s="11" t="str">
        <f t="shared" si="391"/>
        <v/>
      </c>
      <c r="BP2943" s="11" t="str">
        <f t="shared" si="392"/>
        <v/>
      </c>
      <c r="BR2943" s="11">
        <f t="shared" si="393"/>
        <v>2938</v>
      </c>
      <c r="BS2943" s="6" t="str">
        <f t="shared" si="393"/>
        <v>MA_10425962g0020</v>
      </c>
      <c r="BT2943" s="6" t="str">
        <f t="shared" si="393"/>
        <v>clavaminate synthase At3g21360</v>
      </c>
      <c r="BU2943" s="28">
        <f t="shared" si="395"/>
        <v>1.5</v>
      </c>
      <c r="BV2943" s="28">
        <f t="shared" si="395"/>
        <v>-1.4</v>
      </c>
      <c r="BW2943" s="28">
        <f t="shared" si="395"/>
        <v>-1</v>
      </c>
      <c r="BX2943" s="28">
        <f t="shared" si="395"/>
        <v>-2</v>
      </c>
      <c r="BY2943" s="28">
        <f t="shared" si="395"/>
        <v>-1.5</v>
      </c>
      <c r="BZ2943" s="28">
        <f t="shared" si="395"/>
        <v>1.3</v>
      </c>
    </row>
    <row r="2944" spans="1:78">
      <c r="A2944" s="6">
        <v>2939</v>
      </c>
      <c r="B2944" s="6" t="s">
        <v>5081</v>
      </c>
      <c r="C2944" s="6" t="s">
        <v>3096</v>
      </c>
      <c r="D2944" s="6" t="str">
        <f t="shared" si="389"/>
        <v>Protein 2939 / MA_10431681g0010 / ras-related RABA4d</v>
      </c>
      <c r="E2944" s="6">
        <v>3</v>
      </c>
      <c r="F2944" s="6">
        <v>3</v>
      </c>
      <c r="G2944" s="6">
        <v>20356416</v>
      </c>
      <c r="H2944" s="6">
        <v>9443454</v>
      </c>
      <c r="I2944" s="6">
        <v>17898459</v>
      </c>
      <c r="J2944" s="6">
        <v>9913592</v>
      </c>
      <c r="K2944" s="6">
        <v>16092504</v>
      </c>
      <c r="L2944" s="6">
        <v>15989811</v>
      </c>
      <c r="M2944" s="6">
        <v>15744437</v>
      </c>
      <c r="N2944" s="6">
        <v>14726536</v>
      </c>
      <c r="O2944" s="6">
        <v>15607055</v>
      </c>
      <c r="P2944" s="6">
        <v>8675426</v>
      </c>
      <c r="Q2944" s="6">
        <v>17303775</v>
      </c>
      <c r="R2944" s="6">
        <v>9254056</v>
      </c>
      <c r="S2944" s="6">
        <v>14171554</v>
      </c>
      <c r="T2944" s="6">
        <v>19019506</v>
      </c>
      <c r="U2944" s="6">
        <v>18326163</v>
      </c>
      <c r="V2944" s="6">
        <v>18607795</v>
      </c>
      <c r="W2944" s="6">
        <v>18250781</v>
      </c>
      <c r="X2944" s="6">
        <v>19269950</v>
      </c>
      <c r="Y2944" s="6">
        <v>17468169</v>
      </c>
      <c r="Z2944" s="8">
        <v>24.278980243592901</v>
      </c>
      <c r="AA2944" s="8">
        <v>23.170883199808198</v>
      </c>
      <c r="AB2944" s="8">
        <v>24.0933320456251</v>
      </c>
      <c r="AC2944" s="8">
        <v>23.240976454348999</v>
      </c>
      <c r="AD2944" s="8">
        <v>23.939885491659702</v>
      </c>
      <c r="AE2944" s="8">
        <v>23.930649550436002</v>
      </c>
      <c r="AF2944" s="8">
        <v>23.908338833763001</v>
      </c>
      <c r="AG2944" s="8">
        <v>23.811914781392101</v>
      </c>
      <c r="AH2944" s="8">
        <v>23.895694995394699</v>
      </c>
      <c r="AI2944" s="8">
        <v>23.0485031711647</v>
      </c>
      <c r="AJ2944" s="8">
        <v>24.044583475464599</v>
      </c>
      <c r="AK2944" s="8">
        <v>23.141654398579401</v>
      </c>
      <c r="AL2944" s="8">
        <v>23.756494631724198</v>
      </c>
      <c r="AM2944" s="8">
        <v>24.180976439295101</v>
      </c>
      <c r="AN2944" s="8">
        <v>24.1274014206111</v>
      </c>
      <c r="AO2944" s="8">
        <v>24.1494037722127</v>
      </c>
      <c r="AP2944" s="8">
        <v>24.121454866325699</v>
      </c>
      <c r="AQ2944" s="8">
        <v>24.199849492469699</v>
      </c>
      <c r="AR2944" s="8">
        <v>24.0582250582098</v>
      </c>
      <c r="AS2944" s="9">
        <v>0.26883405159537099</v>
      </c>
      <c r="AT2944" s="9">
        <v>1</v>
      </c>
      <c r="AU2944" s="9">
        <v>0.22499412542766301</v>
      </c>
      <c r="AV2944" s="10">
        <v>1.10330988331181</v>
      </c>
      <c r="AW2944" s="10">
        <v>-1.07950435513766</v>
      </c>
      <c r="AX2944" s="10">
        <v>1.3071778431872401</v>
      </c>
      <c r="AY2944" s="10">
        <v>-1.19102782410152</v>
      </c>
      <c r="AZ2944" s="10">
        <v>1.18477851323463</v>
      </c>
      <c r="BA2944" s="10">
        <v>1.4111041746600801</v>
      </c>
      <c r="BB2944" s="9">
        <v>0.94145641124719504</v>
      </c>
      <c r="BC2944" s="9">
        <v>0.96561829213424999</v>
      </c>
      <c r="BD2944" s="9">
        <v>0.39375438791272499</v>
      </c>
      <c r="BE2944" s="9">
        <v>0.75097796059775102</v>
      </c>
      <c r="BF2944" s="9">
        <v>0.76748719061328596</v>
      </c>
      <c r="BG2944" s="9">
        <v>0.20018491693100399</v>
      </c>
      <c r="BH2944" s="11" t="str">
        <f t="shared" si="394"/>
        <v/>
      </c>
      <c r="BI2944" s="11" t="str">
        <f t="shared" si="394"/>
        <v/>
      </c>
      <c r="BJ2944" s="11" t="str">
        <f t="shared" si="394"/>
        <v/>
      </c>
      <c r="BK2944" s="11" t="str">
        <f t="shared" si="394"/>
        <v/>
      </c>
      <c r="BL2944" s="11" t="str">
        <f t="shared" si="394"/>
        <v/>
      </c>
      <c r="BM2944" s="11" t="str">
        <f t="shared" si="394"/>
        <v/>
      </c>
      <c r="BN2944" s="11" t="str">
        <f t="shared" si="390"/>
        <v/>
      </c>
      <c r="BO2944" s="11" t="str">
        <f t="shared" si="391"/>
        <v/>
      </c>
      <c r="BP2944" s="11" t="str">
        <f t="shared" si="392"/>
        <v/>
      </c>
      <c r="BR2944" s="11">
        <f t="shared" si="393"/>
        <v>2939</v>
      </c>
      <c r="BS2944" s="6" t="str">
        <f t="shared" si="393"/>
        <v>MA_10431681g0010</v>
      </c>
      <c r="BT2944" s="6" t="str">
        <f t="shared" si="393"/>
        <v>ras-related RABA4d</v>
      </c>
      <c r="BU2944" s="28">
        <f t="shared" si="395"/>
        <v>1.1000000000000001</v>
      </c>
      <c r="BV2944" s="28">
        <f t="shared" si="395"/>
        <v>-1.1000000000000001</v>
      </c>
      <c r="BW2944" s="28">
        <f t="shared" si="395"/>
        <v>1.3</v>
      </c>
      <c r="BX2944" s="28">
        <f t="shared" si="395"/>
        <v>-1.2</v>
      </c>
      <c r="BY2944" s="28">
        <f t="shared" si="395"/>
        <v>1.2</v>
      </c>
      <c r="BZ2944" s="28">
        <f t="shared" si="395"/>
        <v>1.4</v>
      </c>
    </row>
    <row r="2945" spans="1:78">
      <c r="A2945" s="6">
        <v>2940</v>
      </c>
      <c r="B2945" s="6" t="s">
        <v>5082</v>
      </c>
      <c r="C2945" s="6" t="s">
        <v>5083</v>
      </c>
      <c r="D2945" s="6" t="str">
        <f t="shared" si="389"/>
        <v>Protein 2940 / MA_10435860g0010 / holocarboxylase synthase 1</v>
      </c>
      <c r="E2945" s="6">
        <v>5</v>
      </c>
      <c r="F2945" s="6">
        <v>5</v>
      </c>
      <c r="G2945" s="6">
        <v>7524645</v>
      </c>
      <c r="H2945" s="6">
        <v>7114234</v>
      </c>
      <c r="I2945" s="6">
        <v>7533671</v>
      </c>
      <c r="J2945" s="6">
        <v>7482131</v>
      </c>
      <c r="K2945" s="6">
        <v>6875334</v>
      </c>
      <c r="L2945" s="6">
        <v>5122306</v>
      </c>
      <c r="M2945" s="6">
        <v>6237500</v>
      </c>
      <c r="N2945" s="6">
        <v>6882425</v>
      </c>
      <c r="O2945" s="6">
        <v>6410807</v>
      </c>
      <c r="P2945" s="6">
        <v>10615714</v>
      </c>
      <c r="Q2945" s="6">
        <v>12544676</v>
      </c>
      <c r="R2945" s="6">
        <v>10060779</v>
      </c>
      <c r="S2945" s="6">
        <v>5190794</v>
      </c>
      <c r="T2945" s="6">
        <v>10314033</v>
      </c>
      <c r="U2945" s="6">
        <v>12752524</v>
      </c>
      <c r="V2945" s="6">
        <v>9344436</v>
      </c>
      <c r="W2945" s="6">
        <v>8865115</v>
      </c>
      <c r="X2945" s="6">
        <v>10954156</v>
      </c>
      <c r="Y2945" s="6">
        <v>11840427</v>
      </c>
      <c r="Z2945" s="8">
        <v>22.843192088894799</v>
      </c>
      <c r="AA2945" s="8">
        <v>22.762276997348799</v>
      </c>
      <c r="AB2945" s="8">
        <v>22.8449216006142</v>
      </c>
      <c r="AC2945" s="8">
        <v>22.835017794688401</v>
      </c>
      <c r="AD2945" s="8">
        <v>22.7129983698945</v>
      </c>
      <c r="AE2945" s="8">
        <v>22.2883620095879</v>
      </c>
      <c r="AF2945" s="8">
        <v>22.572536479774101</v>
      </c>
      <c r="AG2945" s="8">
        <v>22.7144855527185</v>
      </c>
      <c r="AH2945" s="8">
        <v>22.6120745457651</v>
      </c>
      <c r="AI2945" s="8">
        <v>23.339698072630298</v>
      </c>
      <c r="AJ2945" s="8">
        <v>23.580571873959901</v>
      </c>
      <c r="AK2945" s="8">
        <v>23.262238680679602</v>
      </c>
      <c r="AL2945" s="8">
        <v>22.3075238039089</v>
      </c>
      <c r="AM2945" s="8">
        <v>23.298105230806598</v>
      </c>
      <c r="AN2945" s="8">
        <v>23.604279480072702</v>
      </c>
      <c r="AO2945" s="8">
        <v>23.1556761595056</v>
      </c>
      <c r="AP2945" s="8">
        <v>23.0797079154908</v>
      </c>
      <c r="AQ2945" s="8">
        <v>23.3849749955025</v>
      </c>
      <c r="AR2945" s="8">
        <v>23.497217773867099</v>
      </c>
      <c r="AS2945" s="9">
        <v>8.99768905008058E-3</v>
      </c>
      <c r="AT2945" s="9">
        <v>1</v>
      </c>
      <c r="AU2945" s="9">
        <v>4.12372816362173E-3</v>
      </c>
      <c r="AV2945" s="10">
        <v>-1.19153119556515</v>
      </c>
      <c r="AW2945" s="10">
        <v>1.2816000970505601</v>
      </c>
      <c r="AX2945" s="10">
        <v>1.4587067634404201</v>
      </c>
      <c r="AY2945" s="10">
        <v>1.5270664958750599</v>
      </c>
      <c r="AZ2945" s="10">
        <v>1.73809461382113</v>
      </c>
      <c r="BA2945" s="10">
        <v>1.1381918328482099</v>
      </c>
      <c r="BB2945" s="9">
        <v>0.58191257428597698</v>
      </c>
      <c r="BC2945" s="9">
        <v>0.25381916610710198</v>
      </c>
      <c r="BD2945" s="9">
        <v>4.3911238703425198E-2</v>
      </c>
      <c r="BE2945" s="9">
        <v>3.1834237210869198E-2</v>
      </c>
      <c r="BF2945" s="9">
        <v>4.9211010701669701E-3</v>
      </c>
      <c r="BG2945" s="9">
        <v>0.74519361031473896</v>
      </c>
      <c r="BH2945" s="11" t="str">
        <f t="shared" si="394"/>
        <v/>
      </c>
      <c r="BI2945" s="11" t="str">
        <f t="shared" si="394"/>
        <v/>
      </c>
      <c r="BJ2945" s="11" t="str">
        <f t="shared" si="394"/>
        <v/>
      </c>
      <c r="BK2945" s="11" t="str">
        <f t="shared" si="394"/>
        <v/>
      </c>
      <c r="BL2945" s="11" t="str">
        <f t="shared" si="394"/>
        <v/>
      </c>
      <c r="BM2945" s="11" t="str">
        <f t="shared" si="394"/>
        <v/>
      </c>
      <c r="BN2945" s="11" t="str">
        <f t="shared" si="390"/>
        <v/>
      </c>
      <c r="BO2945" s="11" t="str">
        <f t="shared" si="391"/>
        <v/>
      </c>
      <c r="BP2945" s="11" t="str">
        <f t="shared" si="392"/>
        <v/>
      </c>
      <c r="BR2945" s="11">
        <f t="shared" si="393"/>
        <v>2940</v>
      </c>
      <c r="BS2945" s="6" t="str">
        <f t="shared" si="393"/>
        <v>MA_10435860g0010</v>
      </c>
      <c r="BT2945" s="6" t="str">
        <f t="shared" si="393"/>
        <v>holocarboxylase synthase 1</v>
      </c>
      <c r="BU2945" s="28">
        <f t="shared" si="395"/>
        <v>-1.2</v>
      </c>
      <c r="BV2945" s="28">
        <f t="shared" si="395"/>
        <v>1.3</v>
      </c>
      <c r="BW2945" s="28">
        <f t="shared" si="395"/>
        <v>1.5</v>
      </c>
      <c r="BX2945" s="28">
        <f t="shared" si="395"/>
        <v>1.5</v>
      </c>
      <c r="BY2945" s="28">
        <f t="shared" si="395"/>
        <v>1.7</v>
      </c>
      <c r="BZ2945" s="28">
        <f t="shared" si="395"/>
        <v>1.1000000000000001</v>
      </c>
    </row>
    <row r="2946" spans="1:78">
      <c r="A2946" s="6">
        <v>2941</v>
      </c>
      <c r="B2946" s="6" t="s">
        <v>5084</v>
      </c>
      <c r="C2946" s="6" t="s">
        <v>932</v>
      </c>
      <c r="D2946" s="6" t="str">
        <f t="shared" si="389"/>
        <v>Protein 2941 / MA_483998g0020 / FRIGIDA 3</v>
      </c>
      <c r="E2946" s="6">
        <v>3</v>
      </c>
      <c r="F2946" s="6">
        <v>3</v>
      </c>
      <c r="G2946" s="6">
        <v>7934286</v>
      </c>
      <c r="H2946" s="6">
        <v>6960710</v>
      </c>
      <c r="I2946" s="6">
        <v>5742131</v>
      </c>
      <c r="J2946" s="6">
        <v>7083829</v>
      </c>
      <c r="K2946" s="6">
        <v>6176390</v>
      </c>
      <c r="L2946" s="6">
        <v>4635214</v>
      </c>
      <c r="M2946" s="6">
        <v>3486658</v>
      </c>
      <c r="N2946" s="6">
        <v>4245063</v>
      </c>
      <c r="O2946" s="6">
        <v>3800158</v>
      </c>
      <c r="P2946" s="6">
        <v>5494280</v>
      </c>
      <c r="Q2946" s="6">
        <v>5608911</v>
      </c>
      <c r="R2946" s="6">
        <v>5803527</v>
      </c>
      <c r="S2946" s="6">
        <v>6872291</v>
      </c>
      <c r="T2946" s="6">
        <v>5945723</v>
      </c>
      <c r="U2946" s="6">
        <v>3953652</v>
      </c>
      <c r="V2946" s="6">
        <v>4415794</v>
      </c>
      <c r="W2946" s="6">
        <v>4055692</v>
      </c>
      <c r="X2946" s="6">
        <v>4260816</v>
      </c>
      <c r="Y2946" s="6">
        <v>4242237</v>
      </c>
      <c r="Z2946" s="8">
        <v>22.919668971262301</v>
      </c>
      <c r="AA2946" s="8">
        <v>22.730803039369</v>
      </c>
      <c r="AB2946" s="8">
        <v>22.453154813644002</v>
      </c>
      <c r="AC2946" s="8">
        <v>22.756097955915799</v>
      </c>
      <c r="AD2946" s="8">
        <v>22.5583324218819</v>
      </c>
      <c r="AE2946" s="8">
        <v>22.1442045165054</v>
      </c>
      <c r="AF2946" s="8">
        <v>21.733413429021901</v>
      </c>
      <c r="AG2946" s="8">
        <v>22.017354533965399</v>
      </c>
      <c r="AH2946" s="8">
        <v>21.857627972374502</v>
      </c>
      <c r="AI2946" s="8">
        <v>22.389499004368101</v>
      </c>
      <c r="AJ2946" s="8">
        <v>22.419289260406401</v>
      </c>
      <c r="AK2946" s="8">
        <v>22.468498510754699</v>
      </c>
      <c r="AL2946" s="8">
        <v>22.7123596965119</v>
      </c>
      <c r="AM2946" s="8">
        <v>22.5034208216994</v>
      </c>
      <c r="AN2946" s="8">
        <v>21.914754460126002</v>
      </c>
      <c r="AO2946" s="8">
        <v>22.074241440237699</v>
      </c>
      <c r="AP2946" s="8">
        <v>21.9515166637402</v>
      </c>
      <c r="AQ2946" s="8">
        <v>22.022698320530701</v>
      </c>
      <c r="AR2946" s="8">
        <v>22.016393791129399</v>
      </c>
      <c r="AS2946" s="9">
        <v>1.23886214217383E-5</v>
      </c>
      <c r="AT2946" s="9">
        <v>3.6360990358439002E-3</v>
      </c>
      <c r="AU2946" s="9">
        <v>1.1348623707378E-6</v>
      </c>
      <c r="AV2946" s="10">
        <v>-1.67651027766844</v>
      </c>
      <c r="AW2946" s="10">
        <v>-1.1368153828276899</v>
      </c>
      <c r="AX2946" s="10">
        <v>-1.61070300831614</v>
      </c>
      <c r="AY2946" s="10">
        <v>1.4747427796924399</v>
      </c>
      <c r="AZ2946" s="10">
        <v>1.04085624041958</v>
      </c>
      <c r="BA2946" s="10">
        <v>-1.4168553950331999</v>
      </c>
      <c r="BB2946" s="9">
        <v>7.0695074757542997E-6</v>
      </c>
      <c r="BC2946" s="9">
        <v>0.218970165118135</v>
      </c>
      <c r="BD2946" s="9">
        <v>9.1884855877299998E-6</v>
      </c>
      <c r="BE2946" s="9">
        <v>1.7979339986640101E-4</v>
      </c>
      <c r="BF2946" s="9">
        <v>0.93070605066412204</v>
      </c>
      <c r="BG2946" s="9">
        <v>3.0149698988135598E-4</v>
      </c>
      <c r="BH2946" s="11" t="str">
        <f t="shared" si="394"/>
        <v/>
      </c>
      <c r="BI2946" s="11" t="str">
        <f t="shared" si="394"/>
        <v/>
      </c>
      <c r="BJ2946" s="11" t="str">
        <f t="shared" si="394"/>
        <v/>
      </c>
      <c r="BK2946" s="11" t="str">
        <f t="shared" si="394"/>
        <v/>
      </c>
      <c r="BL2946" s="11" t="str">
        <f t="shared" si="394"/>
        <v/>
      </c>
      <c r="BM2946" s="11" t="str">
        <f t="shared" si="394"/>
        <v/>
      </c>
      <c r="BN2946" s="11" t="str">
        <f t="shared" si="390"/>
        <v/>
      </c>
      <c r="BO2946" s="11" t="str">
        <f t="shared" si="391"/>
        <v/>
      </c>
      <c r="BP2946" s="11" t="str">
        <f t="shared" si="392"/>
        <v/>
      </c>
      <c r="BR2946" s="11">
        <f t="shared" si="393"/>
        <v>2941</v>
      </c>
      <c r="BS2946" s="6" t="str">
        <f t="shared" si="393"/>
        <v>MA_483998g0020</v>
      </c>
      <c r="BT2946" s="6" t="str">
        <f t="shared" si="393"/>
        <v>FRIGIDA 3</v>
      </c>
      <c r="BU2946" s="28">
        <f t="shared" si="395"/>
        <v>-1.7</v>
      </c>
      <c r="BV2946" s="28">
        <f t="shared" si="395"/>
        <v>-1.1000000000000001</v>
      </c>
      <c r="BW2946" s="28">
        <f t="shared" si="395"/>
        <v>-1.6</v>
      </c>
      <c r="BX2946" s="28">
        <f t="shared" si="395"/>
        <v>1.5</v>
      </c>
      <c r="BY2946" s="28">
        <f t="shared" si="395"/>
        <v>1</v>
      </c>
      <c r="BZ2946" s="28">
        <f t="shared" si="395"/>
        <v>-1.4</v>
      </c>
    </row>
    <row r="2947" spans="1:78">
      <c r="A2947" s="6">
        <v>2942</v>
      </c>
      <c r="B2947" s="6" t="s">
        <v>5085</v>
      </c>
      <c r="C2947" s="6" t="s">
        <v>5086</v>
      </c>
      <c r="D2947" s="6" t="str">
        <f t="shared" si="389"/>
        <v>Protein 2942 / MA_21726g0010 / ubiquitin 5</v>
      </c>
      <c r="E2947" s="6">
        <v>2</v>
      </c>
      <c r="F2947" s="6">
        <v>2</v>
      </c>
      <c r="G2947" s="6">
        <v>2237048</v>
      </c>
      <c r="H2947" s="6">
        <v>1882782</v>
      </c>
      <c r="I2947" s="6">
        <v>2019875</v>
      </c>
      <c r="J2947" s="6">
        <v>2444805</v>
      </c>
      <c r="K2947" s="6">
        <v>1940517</v>
      </c>
      <c r="L2947" s="6">
        <v>3288595</v>
      </c>
      <c r="M2947" s="6">
        <v>5369686</v>
      </c>
      <c r="N2947" s="6">
        <v>2870241</v>
      </c>
      <c r="O2947" s="6">
        <v>3250869</v>
      </c>
      <c r="P2947" s="6">
        <v>2899225</v>
      </c>
      <c r="Q2947" s="6">
        <v>1005556</v>
      </c>
      <c r="R2947" s="6">
        <v>2462093</v>
      </c>
      <c r="S2947" s="6">
        <v>1087315</v>
      </c>
      <c r="T2947" s="6">
        <v>2660994</v>
      </c>
      <c r="U2947" s="6">
        <v>2763820</v>
      </c>
      <c r="V2947" s="6">
        <v>2132594</v>
      </c>
      <c r="W2947" s="6">
        <v>3151635</v>
      </c>
      <c r="X2947" s="6">
        <v>1801035</v>
      </c>
      <c r="Y2947" s="6">
        <v>2351132</v>
      </c>
      <c r="Z2947" s="8">
        <v>21.0931647817422</v>
      </c>
      <c r="AA2947" s="8">
        <v>20.844434534902401</v>
      </c>
      <c r="AB2947" s="8">
        <v>20.945834583855699</v>
      </c>
      <c r="AC2947" s="8">
        <v>21.221287968345401</v>
      </c>
      <c r="AD2947" s="8">
        <v>20.8880096413078</v>
      </c>
      <c r="AE2947" s="8">
        <v>21.649039916363801</v>
      </c>
      <c r="AF2947" s="8">
        <v>22.356406296364</v>
      </c>
      <c r="AG2947" s="8">
        <v>21.4527404473079</v>
      </c>
      <c r="AH2947" s="8">
        <v>21.632393990360701</v>
      </c>
      <c r="AI2947" s="8">
        <v>21.467235870225402</v>
      </c>
      <c r="AJ2947" s="8">
        <v>19.939561997732799</v>
      </c>
      <c r="AK2947" s="8">
        <v>21.2314538267212</v>
      </c>
      <c r="AL2947" s="8">
        <v>20.052338525424101</v>
      </c>
      <c r="AM2947" s="8">
        <v>21.343533826704199</v>
      </c>
      <c r="AN2947" s="8">
        <v>21.398232229347201</v>
      </c>
      <c r="AO2947" s="8">
        <v>21.024177903057701</v>
      </c>
      <c r="AP2947" s="8">
        <v>21.587669031091401</v>
      </c>
      <c r="AQ2947" s="8">
        <v>20.780394787123502</v>
      </c>
      <c r="AR2947" s="8">
        <v>21.164924108059701</v>
      </c>
      <c r="AS2947" s="9">
        <v>6.1472387925869801E-2</v>
      </c>
      <c r="AT2947" s="9">
        <v>1</v>
      </c>
      <c r="AU2947" s="9">
        <v>4.0830497028470497E-2</v>
      </c>
      <c r="AV2947" s="10">
        <v>1.7101215377177901</v>
      </c>
      <c r="AW2947" s="10">
        <v>-1.1421257421070701</v>
      </c>
      <c r="AX2947" s="10">
        <v>1.1427686070427101</v>
      </c>
      <c r="AY2947" s="10">
        <v>-1.9531738303592101</v>
      </c>
      <c r="AZ2947" s="10">
        <v>-1.4964722754708</v>
      </c>
      <c r="BA2947" s="10">
        <v>1.3051854433753101</v>
      </c>
      <c r="BB2947" s="9">
        <v>0.100741677755115</v>
      </c>
      <c r="BC2947" s="9">
        <v>0.91164089090495204</v>
      </c>
      <c r="BD2947" s="9">
        <v>0.91065131187090598</v>
      </c>
      <c r="BE2947" s="9">
        <v>3.1955328752564897E-2</v>
      </c>
      <c r="BF2947" s="9">
        <v>0.27835778088843099</v>
      </c>
      <c r="BG2947" s="9">
        <v>0.56756097084719104</v>
      </c>
      <c r="BH2947" s="11" t="str">
        <f t="shared" si="394"/>
        <v/>
      </c>
      <c r="BI2947" s="11" t="str">
        <f t="shared" si="394"/>
        <v/>
      </c>
      <c r="BJ2947" s="11" t="str">
        <f t="shared" si="394"/>
        <v/>
      </c>
      <c r="BK2947" s="11" t="str">
        <f t="shared" si="394"/>
        <v/>
      </c>
      <c r="BL2947" s="11" t="str">
        <f t="shared" si="394"/>
        <v/>
      </c>
      <c r="BM2947" s="11" t="str">
        <f t="shared" si="394"/>
        <v/>
      </c>
      <c r="BN2947" s="11" t="str">
        <f t="shared" si="390"/>
        <v/>
      </c>
      <c r="BO2947" s="11" t="str">
        <f t="shared" si="391"/>
        <v/>
      </c>
      <c r="BP2947" s="11" t="str">
        <f t="shared" si="392"/>
        <v/>
      </c>
      <c r="BR2947" s="11">
        <f t="shared" si="393"/>
        <v>2942</v>
      </c>
      <c r="BS2947" s="6" t="str">
        <f t="shared" si="393"/>
        <v>MA_21726g0010</v>
      </c>
      <c r="BT2947" s="6" t="str">
        <f t="shared" si="393"/>
        <v>ubiquitin 5</v>
      </c>
      <c r="BU2947" s="28">
        <f t="shared" si="395"/>
        <v>1.7</v>
      </c>
      <c r="BV2947" s="28">
        <f t="shared" si="395"/>
        <v>-1.1000000000000001</v>
      </c>
      <c r="BW2947" s="28">
        <f t="shared" si="395"/>
        <v>1.1000000000000001</v>
      </c>
      <c r="BX2947" s="28">
        <f t="shared" si="395"/>
        <v>-2</v>
      </c>
      <c r="BY2947" s="28">
        <f t="shared" si="395"/>
        <v>-1.5</v>
      </c>
      <c r="BZ2947" s="28">
        <f t="shared" si="395"/>
        <v>1.3</v>
      </c>
    </row>
    <row r="2948" spans="1:78">
      <c r="A2948" s="6">
        <v>2943</v>
      </c>
      <c r="B2948" s="6" t="s">
        <v>5087</v>
      </c>
      <c r="C2948" s="6" t="s">
        <v>5088</v>
      </c>
      <c r="D2948" s="6" t="str">
        <f t="shared" si="389"/>
        <v>Protein 2943 / MA_122931g0010 / nucleic acid- OB-fold</v>
      </c>
      <c r="E2948" s="6">
        <v>2</v>
      </c>
      <c r="F2948" s="6">
        <v>2</v>
      </c>
      <c r="G2948" s="6">
        <v>6108049</v>
      </c>
      <c r="H2948" s="6">
        <v>6992735</v>
      </c>
      <c r="I2948" s="6">
        <v>3540252</v>
      </c>
      <c r="J2948" s="6">
        <v>3445242</v>
      </c>
      <c r="K2948" s="6">
        <v>8337438</v>
      </c>
      <c r="L2948" s="6">
        <v>9473871</v>
      </c>
      <c r="M2948" s="6">
        <v>9206936</v>
      </c>
      <c r="N2948" s="6">
        <v>10007109</v>
      </c>
      <c r="O2948" s="6">
        <v>8255358</v>
      </c>
      <c r="P2948" s="6">
        <v>3832979</v>
      </c>
      <c r="Q2948" s="6">
        <v>4518903</v>
      </c>
      <c r="R2948" s="6">
        <v>5356231</v>
      </c>
      <c r="S2948" s="6">
        <v>4314961</v>
      </c>
      <c r="T2948" s="6">
        <v>2108704</v>
      </c>
      <c r="U2948" s="6">
        <v>5099584</v>
      </c>
      <c r="V2948" s="6">
        <v>5061364</v>
      </c>
      <c r="W2948" s="6">
        <v>4810809</v>
      </c>
      <c r="X2948" s="6">
        <v>3680873</v>
      </c>
      <c r="Y2948" s="6">
        <v>4207638</v>
      </c>
      <c r="Z2948" s="8">
        <v>22.5422802050957</v>
      </c>
      <c r="AA2948" s="8">
        <v>22.737425402492999</v>
      </c>
      <c r="AB2948" s="8">
        <v>21.755420626302101</v>
      </c>
      <c r="AC2948" s="8">
        <v>21.716173893309701</v>
      </c>
      <c r="AD2948" s="8">
        <v>22.991172697294498</v>
      </c>
      <c r="AE2948" s="8">
        <v>23.175522597067101</v>
      </c>
      <c r="AF2948" s="8">
        <v>23.134289687305799</v>
      </c>
      <c r="AG2948" s="8">
        <v>23.254521911735001</v>
      </c>
      <c r="AH2948" s="8">
        <v>22.976899349408299</v>
      </c>
      <c r="AI2948" s="8">
        <v>21.870034663293801</v>
      </c>
      <c r="AJ2948" s="8">
        <v>22.107541158658599</v>
      </c>
      <c r="AK2948" s="8">
        <v>22.3527867509289</v>
      </c>
      <c r="AL2948" s="8">
        <v>22.0409160892473</v>
      </c>
      <c r="AM2948" s="8">
        <v>21.007925166730601</v>
      </c>
      <c r="AN2948" s="8">
        <v>22.281948132954302</v>
      </c>
      <c r="AO2948" s="8">
        <v>22.271094802238501</v>
      </c>
      <c r="AP2948" s="8">
        <v>22.1978480916246</v>
      </c>
      <c r="AQ2948" s="8">
        <v>21.811616543052899</v>
      </c>
      <c r="AR2948" s="8">
        <v>22.004579158443502</v>
      </c>
      <c r="AS2948" s="9">
        <v>6.7477389979562702E-3</v>
      </c>
      <c r="AT2948" s="9">
        <v>1</v>
      </c>
      <c r="AU2948" s="9">
        <v>2.9107518479556099E-3</v>
      </c>
      <c r="AV2948" s="10">
        <v>1.7252600314364801</v>
      </c>
      <c r="AW2948" s="10">
        <v>-1.38765968491861</v>
      </c>
      <c r="AX2948" s="10">
        <v>-1.17696973200907</v>
      </c>
      <c r="AY2948" s="10">
        <v>-2.3940737916258201</v>
      </c>
      <c r="AZ2948" s="10">
        <v>-2.0305788368457498</v>
      </c>
      <c r="BA2948" s="10">
        <v>1.1790105107884901</v>
      </c>
      <c r="BB2948" s="9">
        <v>5.7560084841856499E-2</v>
      </c>
      <c r="BC2948" s="9">
        <v>0.316493735552693</v>
      </c>
      <c r="BD2948" s="9">
        <v>0.81035672422041605</v>
      </c>
      <c r="BE2948" s="9">
        <v>2.1654305448863798E-3</v>
      </c>
      <c r="BF2948" s="9">
        <v>1.1435716103105301E-2</v>
      </c>
      <c r="BG2948" s="9">
        <v>0.80555717402940197</v>
      </c>
      <c r="BH2948" s="11" t="str">
        <f t="shared" si="394"/>
        <v/>
      </c>
      <c r="BI2948" s="11" t="str">
        <f t="shared" si="394"/>
        <v/>
      </c>
      <c r="BJ2948" s="11" t="str">
        <f t="shared" si="394"/>
        <v/>
      </c>
      <c r="BK2948" s="11" t="str">
        <f t="shared" si="394"/>
        <v/>
      </c>
      <c r="BL2948" s="11" t="str">
        <f t="shared" si="394"/>
        <v/>
      </c>
      <c r="BM2948" s="11" t="str">
        <f t="shared" si="394"/>
        <v/>
      </c>
      <c r="BN2948" s="11" t="str">
        <f t="shared" si="390"/>
        <v/>
      </c>
      <c r="BO2948" s="11" t="str">
        <f t="shared" si="391"/>
        <v/>
      </c>
      <c r="BP2948" s="11" t="str">
        <f t="shared" si="392"/>
        <v/>
      </c>
      <c r="BR2948" s="11">
        <f t="shared" si="393"/>
        <v>2943</v>
      </c>
      <c r="BS2948" s="6" t="str">
        <f t="shared" si="393"/>
        <v>MA_122931g0010</v>
      </c>
      <c r="BT2948" s="6" t="str">
        <f t="shared" si="393"/>
        <v>nucleic acid- OB-fold</v>
      </c>
      <c r="BU2948" s="28">
        <f t="shared" si="395"/>
        <v>1.7</v>
      </c>
      <c r="BV2948" s="28">
        <f t="shared" si="395"/>
        <v>-1.4</v>
      </c>
      <c r="BW2948" s="28">
        <f t="shared" si="395"/>
        <v>-1.2</v>
      </c>
      <c r="BX2948" s="28">
        <f t="shared" si="395"/>
        <v>-2.4</v>
      </c>
      <c r="BY2948" s="28">
        <f t="shared" si="395"/>
        <v>-2</v>
      </c>
      <c r="BZ2948" s="28">
        <f t="shared" si="395"/>
        <v>1.2</v>
      </c>
    </row>
    <row r="2949" spans="1:78">
      <c r="A2949" s="6">
        <v>2944</v>
      </c>
      <c r="B2949" s="6" t="s">
        <v>5089</v>
      </c>
      <c r="C2949" s="6" t="s">
        <v>4185</v>
      </c>
      <c r="D2949" s="6" t="str">
        <f t="shared" si="389"/>
        <v>Protein 2944 / MA_10425791g0020 / ATP-binding cassette transporter</v>
      </c>
      <c r="E2949" s="6">
        <v>4</v>
      </c>
      <c r="F2949" s="6">
        <v>2</v>
      </c>
      <c r="G2949" s="6">
        <v>1779967</v>
      </c>
      <c r="H2949" s="6">
        <v>1730086</v>
      </c>
      <c r="I2949" s="6">
        <v>1866851</v>
      </c>
      <c r="J2949" s="6">
        <v>1636237</v>
      </c>
      <c r="K2949" s="6">
        <v>2071066</v>
      </c>
      <c r="L2949" s="6">
        <v>958392</v>
      </c>
      <c r="M2949" s="6">
        <v>1214775</v>
      </c>
      <c r="N2949" s="6">
        <v>899365</v>
      </c>
      <c r="O2949" s="6">
        <v>771294</v>
      </c>
      <c r="P2949" s="6">
        <v>1252842</v>
      </c>
      <c r="Q2949" s="6">
        <v>1390392</v>
      </c>
      <c r="R2949" s="6">
        <v>1532650</v>
      </c>
      <c r="S2949" s="6">
        <v>1040729</v>
      </c>
      <c r="T2949" s="6">
        <v>1658139</v>
      </c>
      <c r="U2949" s="6">
        <v>840141</v>
      </c>
      <c r="V2949" s="6">
        <v>895309</v>
      </c>
      <c r="W2949" s="6">
        <v>791711</v>
      </c>
      <c r="X2949" s="6">
        <v>763559</v>
      </c>
      <c r="Y2949" s="6">
        <v>682034</v>
      </c>
      <c r="Z2949" s="8">
        <v>20.763419063674501</v>
      </c>
      <c r="AA2949" s="8">
        <v>20.722412323191801</v>
      </c>
      <c r="AB2949" s="8">
        <v>20.8321753548747</v>
      </c>
      <c r="AC2949" s="8">
        <v>20.641950299242598</v>
      </c>
      <c r="AD2949" s="8">
        <v>20.981942098911301</v>
      </c>
      <c r="AE2949" s="8">
        <v>19.870256339983701</v>
      </c>
      <c r="AF2949" s="8">
        <v>20.212257692666299</v>
      </c>
      <c r="AG2949" s="8">
        <v>19.778547215115999</v>
      </c>
      <c r="AH2949" s="8">
        <v>19.556921362453998</v>
      </c>
      <c r="AI2949" s="8">
        <v>20.256773052468098</v>
      </c>
      <c r="AJ2949" s="8">
        <v>20.407060255673201</v>
      </c>
      <c r="AK2949" s="8">
        <v>20.547596846285</v>
      </c>
      <c r="AL2949" s="8">
        <v>19.989163017159498</v>
      </c>
      <c r="AM2949" s="8">
        <v>20.661133520793001</v>
      </c>
      <c r="AN2949" s="8">
        <v>19.680271948673401</v>
      </c>
      <c r="AO2949" s="8">
        <v>19.772026163327698</v>
      </c>
      <c r="AP2949" s="8">
        <v>19.5946143707068</v>
      </c>
      <c r="AQ2949" s="8">
        <v>19.5423801124265</v>
      </c>
      <c r="AR2949" s="8">
        <v>19.379484135106701</v>
      </c>
      <c r="AS2949" s="9">
        <v>1.04125806744306E-5</v>
      </c>
      <c r="AT2949" s="9">
        <v>2.9421695327904798E-3</v>
      </c>
      <c r="AU2949" s="9">
        <v>9.1428512516795405E-7</v>
      </c>
      <c r="AV2949" s="10">
        <v>-1.91041249204812</v>
      </c>
      <c r="AW2949" s="10">
        <v>-1.33425506640096</v>
      </c>
      <c r="AX2949" s="10">
        <v>-2.2888524798661001</v>
      </c>
      <c r="AY2949" s="10">
        <v>1.4318195524648101</v>
      </c>
      <c r="AZ2949" s="10">
        <v>-1.19809333816293</v>
      </c>
      <c r="BA2949" s="10">
        <v>-1.7154534672595101</v>
      </c>
      <c r="BB2949" s="9">
        <v>3.93996760283954E-5</v>
      </c>
      <c r="BC2949" s="9">
        <v>2.9697713538066502E-2</v>
      </c>
      <c r="BD2949" s="9">
        <v>9.8232549694543494E-7</v>
      </c>
      <c r="BE2949" s="9">
        <v>1.01982968804304E-2</v>
      </c>
      <c r="BF2949" s="9">
        <v>0.28354846338308098</v>
      </c>
      <c r="BG2949" s="9">
        <v>1.5217535811506999E-4</v>
      </c>
      <c r="BH2949" s="11" t="str">
        <f t="shared" si="394"/>
        <v/>
      </c>
      <c r="BI2949" s="11" t="str">
        <f t="shared" si="394"/>
        <v/>
      </c>
      <c r="BJ2949" s="11" t="str">
        <f t="shared" si="394"/>
        <v>x</v>
      </c>
      <c r="BK2949" s="11" t="str">
        <f t="shared" si="394"/>
        <v/>
      </c>
      <c r="BL2949" s="11" t="str">
        <f t="shared" si="394"/>
        <v/>
      </c>
      <c r="BM2949" s="11" t="str">
        <f t="shared" si="394"/>
        <v/>
      </c>
      <c r="BN2949" s="11" t="str">
        <f t="shared" si="390"/>
        <v>x</v>
      </c>
      <c r="BO2949" s="11" t="str">
        <f t="shared" si="391"/>
        <v>x</v>
      </c>
      <c r="BP2949" s="11" t="str">
        <f t="shared" si="392"/>
        <v/>
      </c>
      <c r="BR2949" s="11">
        <f t="shared" si="393"/>
        <v>2944</v>
      </c>
      <c r="BS2949" s="6" t="str">
        <f t="shared" si="393"/>
        <v>MA_10425791g0020</v>
      </c>
      <c r="BT2949" s="6" t="str">
        <f t="shared" si="393"/>
        <v>ATP-binding cassette transporter</v>
      </c>
      <c r="BU2949" s="28">
        <f t="shared" si="395"/>
        <v>-1.9</v>
      </c>
      <c r="BV2949" s="28">
        <f t="shared" si="395"/>
        <v>-1.3</v>
      </c>
      <c r="BW2949" s="28" t="str">
        <f t="shared" si="395"/>
        <v>-2,3*</v>
      </c>
      <c r="BX2949" s="28">
        <f t="shared" si="395"/>
        <v>1.4</v>
      </c>
      <c r="BY2949" s="28">
        <f t="shared" si="395"/>
        <v>-1.2</v>
      </c>
      <c r="BZ2949" s="28">
        <f t="shared" si="395"/>
        <v>-1.7</v>
      </c>
    </row>
    <row r="2950" spans="1:78">
      <c r="A2950" s="6">
        <v>2945</v>
      </c>
      <c r="B2950" s="6" t="s">
        <v>5090</v>
      </c>
      <c r="C2950" s="6" t="s">
        <v>4508</v>
      </c>
      <c r="D2950" s="6" t="str">
        <f t="shared" ref="D2950:D3013" si="396">CONCATENATE("Protein ",A2950," / ",B2950," / ",C2950)</f>
        <v>Protein 2945 / MA_10331224g0010 / chorismate chloroplastic-like</v>
      </c>
      <c r="E2950" s="6">
        <v>2</v>
      </c>
      <c r="F2950" s="6">
        <v>1</v>
      </c>
      <c r="G2950" s="6">
        <v>13051608</v>
      </c>
      <c r="H2950" s="6">
        <v>18032947</v>
      </c>
      <c r="I2950" s="6">
        <v>11173630</v>
      </c>
      <c r="J2950" s="6">
        <v>14390580</v>
      </c>
      <c r="K2950" s="6">
        <v>18312426</v>
      </c>
      <c r="L2950" s="6">
        <v>12517604</v>
      </c>
      <c r="M2950" s="6">
        <v>12025856</v>
      </c>
      <c r="N2950" s="6">
        <v>14546372</v>
      </c>
      <c r="O2950" s="6">
        <v>8907278</v>
      </c>
      <c r="P2950" s="6">
        <v>6666961</v>
      </c>
      <c r="Q2950" s="6">
        <v>5576259</v>
      </c>
      <c r="R2950" s="6">
        <v>7308251</v>
      </c>
      <c r="S2950" s="6">
        <v>6933619</v>
      </c>
      <c r="T2950" s="6">
        <v>5783822</v>
      </c>
      <c r="U2950" s="6">
        <v>6088442</v>
      </c>
      <c r="V2950" s="6">
        <v>5998571</v>
      </c>
      <c r="W2950" s="6">
        <v>5499624</v>
      </c>
      <c r="X2950" s="6">
        <v>5724099</v>
      </c>
      <c r="Y2950" s="6">
        <v>5531995</v>
      </c>
      <c r="Z2950" s="8">
        <v>23.6377242266169</v>
      </c>
      <c r="AA2950" s="8">
        <v>24.104131849936898</v>
      </c>
      <c r="AB2950" s="8">
        <v>23.413594617466199</v>
      </c>
      <c r="AC2950" s="8">
        <v>23.7786214040494</v>
      </c>
      <c r="AD2950" s="8">
        <v>24.126319593868001</v>
      </c>
      <c r="AE2950" s="8">
        <v>23.577455106025099</v>
      </c>
      <c r="AF2950" s="8">
        <v>23.519636252843199</v>
      </c>
      <c r="AG2950" s="8">
        <v>23.794156040694201</v>
      </c>
      <c r="AH2950" s="8">
        <v>23.086553191208999</v>
      </c>
      <c r="AI2950" s="8">
        <v>22.668597857070399</v>
      </c>
      <c r="AJ2950" s="8">
        <v>22.4108661408135</v>
      </c>
      <c r="AK2950" s="8">
        <v>22.8010947531304</v>
      </c>
      <c r="AL2950" s="8">
        <v>22.725177132442301</v>
      </c>
      <c r="AM2950" s="8">
        <v>22.4635917226387</v>
      </c>
      <c r="AN2950" s="8">
        <v>22.537641666677601</v>
      </c>
      <c r="AO2950" s="8">
        <v>22.516187427252699</v>
      </c>
      <c r="AP2950" s="8">
        <v>22.390901556710901</v>
      </c>
      <c r="AQ2950" s="8">
        <v>22.448617193445699</v>
      </c>
      <c r="AR2950" s="8">
        <v>22.399368421857702</v>
      </c>
      <c r="AS2950" s="9">
        <v>2.9881845811003602E-6</v>
      </c>
      <c r="AT2950" s="9">
        <v>5.6407704401032399E-4</v>
      </c>
      <c r="AU2950" s="9">
        <v>1.6949430408964E-7</v>
      </c>
      <c r="AV2950" s="10">
        <v>-1.2462799633911199</v>
      </c>
      <c r="AW2950" s="10">
        <v>-2.2945525012348602</v>
      </c>
      <c r="AX2950" s="10">
        <v>-2.5553751128742501</v>
      </c>
      <c r="AY2950" s="10">
        <v>-1.84112123169451</v>
      </c>
      <c r="AZ2950" s="10">
        <v>-2.0504021471396201</v>
      </c>
      <c r="BA2950" s="10">
        <v>-1.1136703612137999</v>
      </c>
      <c r="BB2950" s="9">
        <v>0.20096506167088601</v>
      </c>
      <c r="BC2950" s="9">
        <v>2.7088405880615298E-6</v>
      </c>
      <c r="BD2950" s="9">
        <v>5.7698457678334602E-7</v>
      </c>
      <c r="BE2950" s="9">
        <v>1.8647352154965699E-4</v>
      </c>
      <c r="BF2950" s="9">
        <v>3.1289109041488002E-5</v>
      </c>
      <c r="BG2950" s="9">
        <v>0.70424947346549005</v>
      </c>
      <c r="BH2950" s="11" t="str">
        <f t="shared" si="394"/>
        <v/>
      </c>
      <c r="BI2950" s="11" t="str">
        <f t="shared" si="394"/>
        <v>x</v>
      </c>
      <c r="BJ2950" s="11" t="str">
        <f t="shared" si="394"/>
        <v>x</v>
      </c>
      <c r="BK2950" s="11" t="str">
        <f t="shared" si="394"/>
        <v/>
      </c>
      <c r="BL2950" s="11" t="str">
        <f t="shared" si="394"/>
        <v>x</v>
      </c>
      <c r="BM2950" s="11" t="str">
        <f t="shared" si="394"/>
        <v/>
      </c>
      <c r="BN2950" s="11" t="str">
        <f t="shared" si="390"/>
        <v>x</v>
      </c>
      <c r="BO2950" s="11" t="str">
        <f t="shared" si="391"/>
        <v>x</v>
      </c>
      <c r="BP2950" s="11" t="str">
        <f t="shared" si="392"/>
        <v/>
      </c>
      <c r="BR2950" s="11">
        <f t="shared" si="393"/>
        <v>2945</v>
      </c>
      <c r="BS2950" s="6" t="str">
        <f t="shared" si="393"/>
        <v>MA_10331224g0010</v>
      </c>
      <c r="BT2950" s="6" t="str">
        <f t="shared" si="393"/>
        <v>chorismate chloroplastic-like</v>
      </c>
      <c r="BU2950" s="28">
        <f t="shared" si="395"/>
        <v>-1.2</v>
      </c>
      <c r="BV2950" s="28" t="str">
        <f t="shared" si="395"/>
        <v>-2,3*</v>
      </c>
      <c r="BW2950" s="28" t="str">
        <f t="shared" si="395"/>
        <v>-2,6*</v>
      </c>
      <c r="BX2950" s="28">
        <f t="shared" si="395"/>
        <v>-1.8</v>
      </c>
      <c r="BY2950" s="28" t="str">
        <f t="shared" si="395"/>
        <v>-2,1*</v>
      </c>
      <c r="BZ2950" s="28">
        <f t="shared" si="395"/>
        <v>-1.1000000000000001</v>
      </c>
    </row>
    <row r="2951" spans="1:78">
      <c r="A2951" s="6">
        <v>2946</v>
      </c>
      <c r="B2951" s="6" t="s">
        <v>5091</v>
      </c>
      <c r="C2951" s="6" t="s">
        <v>5092</v>
      </c>
      <c r="D2951" s="6" t="str">
        <f t="shared" si="396"/>
        <v>Protein 2946 / MA_10430430g0010 / phosphoserine chloroplastic</v>
      </c>
      <c r="E2951" s="6">
        <v>3</v>
      </c>
      <c r="F2951" s="6">
        <v>3</v>
      </c>
      <c r="G2951" s="6">
        <v>159190752</v>
      </c>
      <c r="H2951" s="6">
        <v>102235178</v>
      </c>
      <c r="I2951" s="6">
        <v>139414383</v>
      </c>
      <c r="J2951" s="6">
        <v>111822777</v>
      </c>
      <c r="K2951" s="6">
        <v>123409453</v>
      </c>
      <c r="L2951" s="6">
        <v>111513046</v>
      </c>
      <c r="M2951" s="6">
        <v>106826851</v>
      </c>
      <c r="N2951" s="6">
        <v>114949050</v>
      </c>
      <c r="O2951" s="6">
        <v>128065880</v>
      </c>
      <c r="P2951" s="6">
        <v>111750531</v>
      </c>
      <c r="Q2951" s="6">
        <v>159891466</v>
      </c>
      <c r="R2951" s="6">
        <v>71913226</v>
      </c>
      <c r="S2951" s="6">
        <v>124161569</v>
      </c>
      <c r="T2951" s="6">
        <v>129167872</v>
      </c>
      <c r="U2951" s="6">
        <v>146243449</v>
      </c>
      <c r="V2951" s="6">
        <v>146196240</v>
      </c>
      <c r="W2951" s="6">
        <v>131897560</v>
      </c>
      <c r="X2951" s="6">
        <v>146743793</v>
      </c>
      <c r="Y2951" s="6">
        <v>144604381</v>
      </c>
      <c r="Z2951" s="8">
        <v>27.2461812857388</v>
      </c>
      <c r="AA2951" s="8">
        <v>26.607316456291201</v>
      </c>
      <c r="AB2951" s="8">
        <v>27.0548041668788</v>
      </c>
      <c r="AC2951" s="8">
        <v>26.7366388374239</v>
      </c>
      <c r="AD2951" s="8">
        <v>26.8788776663406</v>
      </c>
      <c r="AE2951" s="8">
        <v>26.732637261159201</v>
      </c>
      <c r="AF2951" s="8">
        <v>26.670699074062099</v>
      </c>
      <c r="AG2951" s="8">
        <v>26.7764193020062</v>
      </c>
      <c r="AH2951" s="8">
        <v>26.932310915406301</v>
      </c>
      <c r="AI2951" s="8">
        <v>26.735706445713301</v>
      </c>
      <c r="AJ2951" s="8">
        <v>27.252517697991902</v>
      </c>
      <c r="AK2951" s="8">
        <v>26.099753794122901</v>
      </c>
      <c r="AL2951" s="8">
        <v>26.887643452843299</v>
      </c>
      <c r="AM2951" s="8">
        <v>26.9446720313735</v>
      </c>
      <c r="AN2951" s="8">
        <v>27.123796759474299</v>
      </c>
      <c r="AO2951" s="8">
        <v>27.1233309664008</v>
      </c>
      <c r="AP2951" s="8">
        <v>26.974842635223901</v>
      </c>
      <c r="AQ2951" s="8">
        <v>27.128724240304699</v>
      </c>
      <c r="AR2951" s="8">
        <v>27.1075360205942</v>
      </c>
      <c r="AS2951" s="9">
        <v>0.30200536784190102</v>
      </c>
      <c r="AT2951" s="9">
        <v>1</v>
      </c>
      <c r="AU2951" s="9">
        <v>0.25652469560025398</v>
      </c>
      <c r="AV2951" s="10">
        <v>-1.0918290925866601</v>
      </c>
      <c r="AW2951" s="10">
        <v>-1.0872660442694599</v>
      </c>
      <c r="AX2951" s="10">
        <v>1.13830127071436</v>
      </c>
      <c r="AY2951" s="10">
        <v>1.00419680936533</v>
      </c>
      <c r="AZ2951" s="10">
        <v>1.2428304434943001</v>
      </c>
      <c r="BA2951" s="10">
        <v>1.2376363197965099</v>
      </c>
      <c r="BB2951" s="9">
        <v>0.88826919459571096</v>
      </c>
      <c r="BC2951" s="9">
        <v>0.88534968017715499</v>
      </c>
      <c r="BD2951" s="9">
        <v>0.68129747821460296</v>
      </c>
      <c r="BE2951" s="9">
        <v>0.99998487874140296</v>
      </c>
      <c r="BF2951" s="9">
        <v>0.32139164843276202</v>
      </c>
      <c r="BG2951" s="9">
        <v>0.29015965428365498</v>
      </c>
      <c r="BH2951" s="11" t="str">
        <f t="shared" si="394"/>
        <v/>
      </c>
      <c r="BI2951" s="11" t="str">
        <f t="shared" si="394"/>
        <v/>
      </c>
      <c r="BJ2951" s="11" t="str">
        <f t="shared" si="394"/>
        <v/>
      </c>
      <c r="BK2951" s="11" t="str">
        <f t="shared" si="394"/>
        <v/>
      </c>
      <c r="BL2951" s="11" t="str">
        <f t="shared" si="394"/>
        <v/>
      </c>
      <c r="BM2951" s="11" t="str">
        <f t="shared" si="394"/>
        <v/>
      </c>
      <c r="BN2951" s="11" t="str">
        <f t="shared" ref="BN2951:BN3014" si="397">IF(BH2951="x","x",IF(BI2951="x","x",IF(BJ2951="x","x",IF(BK2951="x","x",IF(BL2951="x","x",IF(BM2951="x","x",""))))))</f>
        <v/>
      </c>
      <c r="BO2951" s="11" t="str">
        <f t="shared" ref="BO2951:BO3014" si="398">IF((AND(BN2951="x",AS2951&lt;$E$2)),"x","")</f>
        <v/>
      </c>
      <c r="BP2951" s="11" t="str">
        <f t="shared" ref="BP2951:BP3014" si="399">IF(SUM(Z2951:AD2951)=0,"x",IF(SUM(AE2951:AH2951)=0,"x",IF(SUM(AI2951:AM2951)=0,"x",IF(SUM(AN2951:AR2951)=0,"x",""))))</f>
        <v/>
      </c>
      <c r="BR2951" s="11">
        <f t="shared" si="393"/>
        <v>2946</v>
      </c>
      <c r="BS2951" s="6" t="str">
        <f t="shared" si="393"/>
        <v>MA_10430430g0010</v>
      </c>
      <c r="BT2951" s="6" t="str">
        <f t="shared" si="393"/>
        <v>phosphoserine chloroplastic</v>
      </c>
      <c r="BU2951" s="28">
        <f t="shared" si="395"/>
        <v>-1.1000000000000001</v>
      </c>
      <c r="BV2951" s="28">
        <f t="shared" si="395"/>
        <v>-1.1000000000000001</v>
      </c>
      <c r="BW2951" s="28">
        <f t="shared" si="395"/>
        <v>1.1000000000000001</v>
      </c>
      <c r="BX2951" s="28">
        <f t="shared" si="395"/>
        <v>1</v>
      </c>
      <c r="BY2951" s="28">
        <f t="shared" si="395"/>
        <v>1.2</v>
      </c>
      <c r="BZ2951" s="28">
        <f t="shared" si="395"/>
        <v>1.2</v>
      </c>
    </row>
    <row r="2952" spans="1:78">
      <c r="A2952" s="6">
        <v>2947</v>
      </c>
      <c r="B2952" s="6" t="s">
        <v>5093</v>
      </c>
      <c r="C2952" s="6" t="s">
        <v>5094</v>
      </c>
      <c r="D2952" s="6" t="str">
        <f t="shared" si="396"/>
        <v>Protein 2947 / MA_10428214g0010 / plastid division PDV2</v>
      </c>
      <c r="E2952" s="6">
        <v>3</v>
      </c>
      <c r="F2952" s="6">
        <v>3</v>
      </c>
      <c r="G2952" s="6">
        <v>337068</v>
      </c>
      <c r="H2952" s="6">
        <v>157544</v>
      </c>
      <c r="I2952" s="6">
        <v>798091</v>
      </c>
      <c r="J2952" s="6">
        <v>86076</v>
      </c>
      <c r="K2952" s="6">
        <v>348599</v>
      </c>
      <c r="L2952" s="6">
        <v>360657</v>
      </c>
      <c r="M2952" s="6">
        <v>544165</v>
      </c>
      <c r="N2952" s="6">
        <v>298297</v>
      </c>
      <c r="O2952" s="6">
        <v>303584</v>
      </c>
      <c r="P2952" s="6">
        <v>125571</v>
      </c>
      <c r="Q2952" s="6">
        <v>328504</v>
      </c>
      <c r="R2952" s="6">
        <v>195703</v>
      </c>
      <c r="S2952" s="6">
        <v>149296</v>
      </c>
      <c r="T2952" s="6">
        <v>398483</v>
      </c>
      <c r="U2952" s="6">
        <v>452979</v>
      </c>
      <c r="V2952" s="6">
        <v>641226</v>
      </c>
      <c r="W2952" s="6">
        <v>272124</v>
      </c>
      <c r="X2952" s="6">
        <v>250559</v>
      </c>
      <c r="Y2952" s="6">
        <v>328615</v>
      </c>
      <c r="Z2952" s="8">
        <v>18.362680144082699</v>
      </c>
      <c r="AA2952" s="8">
        <v>17.265395285377</v>
      </c>
      <c r="AB2952" s="8">
        <v>19.606193729360299</v>
      </c>
      <c r="AC2952" s="8">
        <v>16.393323416153901</v>
      </c>
      <c r="AD2952" s="8">
        <v>18.411208905354499</v>
      </c>
      <c r="AE2952" s="8">
        <v>18.460267899822401</v>
      </c>
      <c r="AF2952" s="8">
        <v>19.053684641700102</v>
      </c>
      <c r="AG2952" s="8">
        <v>18.186389942867901</v>
      </c>
      <c r="AH2952" s="8">
        <v>18.211736231827501</v>
      </c>
      <c r="AI2952" s="8">
        <v>16.938143793865599</v>
      </c>
      <c r="AJ2952" s="8">
        <v>18.325551411940399</v>
      </c>
      <c r="AK2952" s="8">
        <v>17.578306346149901</v>
      </c>
      <c r="AL2952" s="8">
        <v>17.1878159871466</v>
      </c>
      <c r="AM2952" s="8">
        <v>18.604158652005498</v>
      </c>
      <c r="AN2952" s="8">
        <v>18.789084643255499</v>
      </c>
      <c r="AO2952" s="8">
        <v>19.290473398542201</v>
      </c>
      <c r="AP2952" s="8">
        <v>18.053904675251101</v>
      </c>
      <c r="AQ2952" s="8">
        <v>17.934790834284399</v>
      </c>
      <c r="AR2952" s="8">
        <v>18.326038809660002</v>
      </c>
      <c r="AS2952" s="9">
        <v>0.46145989407376897</v>
      </c>
      <c r="AT2952" s="9">
        <v>1</v>
      </c>
      <c r="AU2952" s="9">
        <v>0.41866426578048399</v>
      </c>
      <c r="AV2952" s="10">
        <v>1.38535852014372</v>
      </c>
      <c r="AW2952" s="10">
        <v>-1.21500736400121</v>
      </c>
      <c r="AX2952" s="10">
        <v>1.38616421162212</v>
      </c>
      <c r="AY2952" s="10">
        <v>-1.68322080375643</v>
      </c>
      <c r="AZ2952" s="10">
        <v>1.0005815761528101</v>
      </c>
      <c r="BA2952" s="10">
        <v>1.6841997248358</v>
      </c>
      <c r="BB2952" s="9">
        <v>0.82157164822495898</v>
      </c>
      <c r="BC2952" s="9">
        <v>0.94527299917656005</v>
      </c>
      <c r="BD2952" s="9">
        <v>0.79405828659366995</v>
      </c>
      <c r="BE2952" s="9">
        <v>0.52697207600793405</v>
      </c>
      <c r="BF2952" s="9">
        <v>0.99999999860650901</v>
      </c>
      <c r="BG2952" s="9">
        <v>0.47803640534691999</v>
      </c>
      <c r="BH2952" s="11" t="str">
        <f t="shared" si="394"/>
        <v/>
      </c>
      <c r="BI2952" s="11" t="str">
        <f t="shared" si="394"/>
        <v/>
      </c>
      <c r="BJ2952" s="11" t="str">
        <f t="shared" si="394"/>
        <v/>
      </c>
      <c r="BK2952" s="11" t="str">
        <f t="shared" si="394"/>
        <v/>
      </c>
      <c r="BL2952" s="11" t="str">
        <f t="shared" si="394"/>
        <v/>
      </c>
      <c r="BM2952" s="11" t="str">
        <f t="shared" si="394"/>
        <v/>
      </c>
      <c r="BN2952" s="11" t="str">
        <f t="shared" si="397"/>
        <v/>
      </c>
      <c r="BO2952" s="11" t="str">
        <f t="shared" si="398"/>
        <v/>
      </c>
      <c r="BP2952" s="11" t="str">
        <f t="shared" si="399"/>
        <v/>
      </c>
      <c r="BR2952" s="11">
        <f t="shared" si="393"/>
        <v>2947</v>
      </c>
      <c r="BS2952" s="6" t="str">
        <f t="shared" si="393"/>
        <v>MA_10428214g0010</v>
      </c>
      <c r="BT2952" s="6" t="str">
        <f t="shared" si="393"/>
        <v>plastid division PDV2</v>
      </c>
      <c r="BU2952" s="28">
        <f t="shared" si="395"/>
        <v>1.4</v>
      </c>
      <c r="BV2952" s="28">
        <f t="shared" si="395"/>
        <v>-1.2</v>
      </c>
      <c r="BW2952" s="28">
        <f t="shared" si="395"/>
        <v>1.4</v>
      </c>
      <c r="BX2952" s="28">
        <f t="shared" si="395"/>
        <v>-1.7</v>
      </c>
      <c r="BY2952" s="28">
        <f t="shared" si="395"/>
        <v>1</v>
      </c>
      <c r="BZ2952" s="28">
        <f t="shared" si="395"/>
        <v>1.7</v>
      </c>
    </row>
    <row r="2953" spans="1:78">
      <c r="A2953" s="6">
        <v>2948</v>
      </c>
      <c r="B2953" s="6" t="s">
        <v>5095</v>
      </c>
      <c r="C2953" s="6" t="s">
        <v>5096</v>
      </c>
      <c r="D2953" s="6" t="str">
        <f t="shared" si="396"/>
        <v>Protein 2948 / MA_10435896g0010 / calcium-dependent phosphotriesterase superfamily</v>
      </c>
      <c r="E2953" s="6">
        <v>4</v>
      </c>
      <c r="F2953" s="6">
        <v>4</v>
      </c>
      <c r="G2953" s="6">
        <v>2558991</v>
      </c>
      <c r="H2953" s="6">
        <v>1548409</v>
      </c>
      <c r="I2953" s="6">
        <v>3596583</v>
      </c>
      <c r="J2953" s="6">
        <v>2170671</v>
      </c>
      <c r="K2953" s="6">
        <v>3305078</v>
      </c>
      <c r="L2953" s="6">
        <v>3021598</v>
      </c>
      <c r="M2953" s="6">
        <v>4617334</v>
      </c>
      <c r="N2953" s="6">
        <v>2717425</v>
      </c>
      <c r="O2953" s="6">
        <v>3054024</v>
      </c>
      <c r="P2953" s="6">
        <v>1618867</v>
      </c>
      <c r="Q2953" s="6">
        <v>2619579</v>
      </c>
      <c r="R2953" s="6">
        <v>1623287</v>
      </c>
      <c r="S2953" s="6">
        <v>1720146</v>
      </c>
      <c r="T2953" s="6">
        <v>4891294</v>
      </c>
      <c r="U2953" s="6">
        <v>3286901</v>
      </c>
      <c r="V2953" s="6">
        <v>3303898</v>
      </c>
      <c r="W2953" s="6">
        <v>3367308</v>
      </c>
      <c r="X2953" s="6">
        <v>3220533</v>
      </c>
      <c r="Y2953" s="6">
        <v>3440361</v>
      </c>
      <c r="Z2953" s="8">
        <v>21.287143642735799</v>
      </c>
      <c r="AA2953" s="8">
        <v>20.562355167637701</v>
      </c>
      <c r="AB2953" s="8">
        <v>21.778195467550098</v>
      </c>
      <c r="AC2953" s="8">
        <v>21.0497096482773</v>
      </c>
      <c r="AD2953" s="8">
        <v>21.656252889131402</v>
      </c>
      <c r="AE2953" s="8">
        <v>21.5268803032933</v>
      </c>
      <c r="AF2953" s="8">
        <v>22.138628664439501</v>
      </c>
      <c r="AG2953" s="8">
        <v>21.373808787236801</v>
      </c>
      <c r="AH2953" s="8">
        <v>21.542279968900001</v>
      </c>
      <c r="AI2953" s="8">
        <v>20.626553033456201</v>
      </c>
      <c r="AJ2953" s="8">
        <v>21.320903540088398</v>
      </c>
      <c r="AK2953" s="8">
        <v>20.6304866627849</v>
      </c>
      <c r="AL2953" s="8">
        <v>20.7140995903776</v>
      </c>
      <c r="AM2953" s="8">
        <v>22.221784752379499</v>
      </c>
      <c r="AN2953" s="8">
        <v>21.648296573062201</v>
      </c>
      <c r="AO2953" s="8">
        <v>21.655737716987801</v>
      </c>
      <c r="AP2953" s="8">
        <v>21.6831642565575</v>
      </c>
      <c r="AQ2953" s="8">
        <v>21.6188680442547</v>
      </c>
      <c r="AR2953" s="8">
        <v>21.714128525409699</v>
      </c>
      <c r="AS2953" s="9">
        <v>0.24329222209735499</v>
      </c>
      <c r="AT2953" s="9">
        <v>1</v>
      </c>
      <c r="AU2953" s="9">
        <v>0.200650533709333</v>
      </c>
      <c r="AV2953" s="10">
        <v>1.3001409785596201</v>
      </c>
      <c r="AW2953" s="10">
        <v>-1.1203626916653899</v>
      </c>
      <c r="AX2953" s="10">
        <v>1.31704775754186</v>
      </c>
      <c r="AY2953" s="10">
        <v>-1.4566294462835301</v>
      </c>
      <c r="AZ2953" s="10">
        <v>1.0130038044035601</v>
      </c>
      <c r="BA2953" s="10">
        <v>1.47557117069147</v>
      </c>
      <c r="BB2953" s="9">
        <v>0.62352376194159798</v>
      </c>
      <c r="BC2953" s="9">
        <v>0.94209070742775403</v>
      </c>
      <c r="BD2953" s="9">
        <v>0.54204922164721803</v>
      </c>
      <c r="BE2953" s="9">
        <v>0.33392698742819099</v>
      </c>
      <c r="BF2953" s="9">
        <v>0.99991827404111</v>
      </c>
      <c r="BG2953" s="9">
        <v>0.26129182942838802</v>
      </c>
      <c r="BH2953" s="11" t="str">
        <f t="shared" si="394"/>
        <v/>
      </c>
      <c r="BI2953" s="11" t="str">
        <f t="shared" si="394"/>
        <v/>
      </c>
      <c r="BJ2953" s="11" t="str">
        <f t="shared" si="394"/>
        <v/>
      </c>
      <c r="BK2953" s="11" t="str">
        <f t="shared" ref="BK2953:BM3016" si="400">IF(OR(AND(BE2953&lt;$E$3,AY2953&lt;$E$4),AND(BE2953&lt;$E$3,AY2953&gt;$D$4)),"x","")</f>
        <v/>
      </c>
      <c r="BL2953" s="11" t="str">
        <f t="shared" si="400"/>
        <v/>
      </c>
      <c r="BM2953" s="11" t="str">
        <f t="shared" si="400"/>
        <v/>
      </c>
      <c r="BN2953" s="11" t="str">
        <f t="shared" si="397"/>
        <v/>
      </c>
      <c r="BO2953" s="11" t="str">
        <f t="shared" si="398"/>
        <v/>
      </c>
      <c r="BP2953" s="11" t="str">
        <f t="shared" si="399"/>
        <v/>
      </c>
      <c r="BR2953" s="11">
        <f t="shared" si="393"/>
        <v>2948</v>
      </c>
      <c r="BS2953" s="6" t="str">
        <f t="shared" si="393"/>
        <v>MA_10435896g0010</v>
      </c>
      <c r="BT2953" s="6" t="str">
        <f t="shared" si="393"/>
        <v>calcium-dependent phosphotriesterase superfamily</v>
      </c>
      <c r="BU2953" s="28">
        <f t="shared" si="395"/>
        <v>1.3</v>
      </c>
      <c r="BV2953" s="28">
        <f t="shared" si="395"/>
        <v>-1.1000000000000001</v>
      </c>
      <c r="BW2953" s="28">
        <f t="shared" si="395"/>
        <v>1.3</v>
      </c>
      <c r="BX2953" s="28">
        <f t="shared" ref="BX2953:BZ3016" si="401">IF(AY2953&gt;$BX$2,CONCATENATE($BZ$2,"*"),IF(AY2953&lt;$BY$2,CONCATENATE("-",$BZ$2,"*"),IF(OR(AND(BE2953&lt;$E$3,AY2953&lt;$E$4),AND(BE2953&lt;$E$3,AY2953&gt;$D$4)),CONCATENATE(ROUND(AY2953,1),"*"),IF(OR(AND(BE2953&lt;$E$3,AY2953&lt;$E$4),AND(BE2953&lt;$E$3,AY2953&gt;$D$4)),CONCATENATE(ROUND(AY2953,1),"*"),ROUND(AY2953,1)))))</f>
        <v>-1.5</v>
      </c>
      <c r="BY2953" s="28">
        <f t="shared" si="401"/>
        <v>1</v>
      </c>
      <c r="BZ2953" s="28">
        <f t="shared" si="401"/>
        <v>1.5</v>
      </c>
    </row>
    <row r="2954" spans="1:78">
      <c r="A2954" s="6">
        <v>2949</v>
      </c>
      <c r="B2954" s="6" t="s">
        <v>5097</v>
      </c>
      <c r="C2954" s="6" t="s">
        <v>248</v>
      </c>
      <c r="D2954" s="6" t="str">
        <f t="shared" si="396"/>
        <v>Protein 2949 / MA_5293931g0010 / ---NA---</v>
      </c>
      <c r="E2954" s="6">
        <v>2</v>
      </c>
      <c r="F2954" s="6">
        <v>2</v>
      </c>
      <c r="G2954" s="6">
        <v>2799625</v>
      </c>
      <c r="H2954" s="6">
        <v>11089695</v>
      </c>
      <c r="I2954" s="6">
        <v>11815593</v>
      </c>
      <c r="J2954" s="6">
        <v>16642721</v>
      </c>
      <c r="K2954" s="6">
        <v>9963753</v>
      </c>
      <c r="L2954" s="6">
        <v>6179037</v>
      </c>
      <c r="M2954" s="6">
        <v>8138990</v>
      </c>
      <c r="N2954" s="6">
        <v>3722244</v>
      </c>
      <c r="O2954" s="6">
        <v>7410359</v>
      </c>
      <c r="P2954" s="6">
        <v>7908966</v>
      </c>
      <c r="Q2954" s="6">
        <v>10454149</v>
      </c>
      <c r="R2954" s="6">
        <v>15644608</v>
      </c>
      <c r="S2954" s="6">
        <v>15986000</v>
      </c>
      <c r="T2954" s="6">
        <v>10807281</v>
      </c>
      <c r="U2954" s="6">
        <v>5055418</v>
      </c>
      <c r="V2954" s="6">
        <v>1222218</v>
      </c>
      <c r="W2954" s="6">
        <v>5297254</v>
      </c>
      <c r="X2954" s="6">
        <v>7336777</v>
      </c>
      <c r="Y2954" s="6">
        <v>6002200</v>
      </c>
      <c r="Z2954" s="8">
        <v>21.416802165468699</v>
      </c>
      <c r="AA2954" s="8">
        <v>23.4027163517997</v>
      </c>
      <c r="AB2954" s="8">
        <v>23.494188701199199</v>
      </c>
      <c r="AC2954" s="8">
        <v>23.9883879902556</v>
      </c>
      <c r="AD2954" s="8">
        <v>23.248257827144201</v>
      </c>
      <c r="AE2954" s="8">
        <v>22.558950581631699</v>
      </c>
      <c r="AF2954" s="8">
        <v>22.956418345093599</v>
      </c>
      <c r="AG2954" s="8">
        <v>21.8277411991576</v>
      </c>
      <c r="AH2954" s="8">
        <v>22.8211120059138</v>
      </c>
      <c r="AI2954" s="8">
        <v>22.915057661723701</v>
      </c>
      <c r="AJ2954" s="8">
        <v>23.317572291088901</v>
      </c>
      <c r="AK2954" s="8">
        <v>23.899162174273801</v>
      </c>
      <c r="AL2954" s="8">
        <v>23.930305658559298</v>
      </c>
      <c r="AM2954" s="8">
        <v>23.365500265801298</v>
      </c>
      <c r="AN2954" s="8">
        <v>22.269398953558401</v>
      </c>
      <c r="AO2954" s="8">
        <v>20.221070202655</v>
      </c>
      <c r="AP2954" s="8">
        <v>22.336813255938502</v>
      </c>
      <c r="AQ2954" s="8">
        <v>22.806715004697502</v>
      </c>
      <c r="AR2954" s="8">
        <v>22.517059961269499</v>
      </c>
      <c r="AS2954" s="9">
        <v>8.1113255214364896E-2</v>
      </c>
      <c r="AT2954" s="9">
        <v>1</v>
      </c>
      <c r="AU2954" s="9">
        <v>5.6613647499305801E-2</v>
      </c>
      <c r="AV2954" s="10">
        <v>-1.4835104344504499</v>
      </c>
      <c r="AW2954" s="10">
        <v>1.29724322667087</v>
      </c>
      <c r="AX2954" s="10">
        <v>-2.1138296712858899</v>
      </c>
      <c r="AY2954" s="10">
        <v>1.92447386278641</v>
      </c>
      <c r="AZ2954" s="10">
        <v>-1.42488358841165</v>
      </c>
      <c r="BA2954" s="10">
        <v>-2.7421512234115402</v>
      </c>
      <c r="BB2954" s="9">
        <v>0.71943420335227404</v>
      </c>
      <c r="BC2954" s="9">
        <v>0.87942397455788501</v>
      </c>
      <c r="BD2954" s="9">
        <v>0.18886424517402001</v>
      </c>
      <c r="BE2954" s="9">
        <v>0.33158781553702799</v>
      </c>
      <c r="BF2954" s="9">
        <v>0.77925008244791605</v>
      </c>
      <c r="BG2954" s="9">
        <v>5.1293966342184402E-2</v>
      </c>
      <c r="BH2954" s="11" t="str">
        <f t="shared" ref="BH2954:BM3017" si="402">IF(OR(AND(BB2954&lt;$E$3,AV2954&lt;$E$4),AND(BB2954&lt;$E$3,AV2954&gt;$D$4)),"x","")</f>
        <v/>
      </c>
      <c r="BI2954" s="11" t="str">
        <f t="shared" si="402"/>
        <v/>
      </c>
      <c r="BJ2954" s="11" t="str">
        <f t="shared" si="402"/>
        <v/>
      </c>
      <c r="BK2954" s="11" t="str">
        <f t="shared" si="400"/>
        <v/>
      </c>
      <c r="BL2954" s="11" t="str">
        <f t="shared" si="400"/>
        <v/>
      </c>
      <c r="BM2954" s="11" t="str">
        <f t="shared" si="400"/>
        <v/>
      </c>
      <c r="BN2954" s="11" t="str">
        <f t="shared" si="397"/>
        <v/>
      </c>
      <c r="BO2954" s="11" t="str">
        <f t="shared" si="398"/>
        <v/>
      </c>
      <c r="BP2954" s="11" t="str">
        <f t="shared" si="399"/>
        <v/>
      </c>
      <c r="BR2954" s="11">
        <f t="shared" ref="BR2954:BT3017" si="403">A2954</f>
        <v>2949</v>
      </c>
      <c r="BS2954" s="6" t="str">
        <f t="shared" si="403"/>
        <v>MA_5293931g0010</v>
      </c>
      <c r="BT2954" s="6" t="str">
        <f t="shared" si="403"/>
        <v>---NA---</v>
      </c>
      <c r="BU2954" s="28">
        <f t="shared" ref="BU2954:BZ3017" si="404">IF(AV2954&gt;$BX$2,CONCATENATE($BZ$2,"*"),IF(AV2954&lt;$BY$2,CONCATENATE("-",$BZ$2,"*"),IF(OR(AND(BB2954&lt;$E$3,AV2954&lt;$E$4),AND(BB2954&lt;$E$3,AV2954&gt;$D$4)),CONCATENATE(ROUND(AV2954,1),"*"),IF(OR(AND(BB2954&lt;$E$3,AV2954&lt;$E$4),AND(BB2954&lt;$E$3,AV2954&gt;$D$4)),CONCATENATE(ROUND(AV2954,1),"*"),ROUND(AV2954,1)))))</f>
        <v>-1.5</v>
      </c>
      <c r="BV2954" s="28">
        <f t="shared" si="404"/>
        <v>1.3</v>
      </c>
      <c r="BW2954" s="28">
        <f t="shared" si="404"/>
        <v>-2.1</v>
      </c>
      <c r="BX2954" s="28">
        <f t="shared" si="401"/>
        <v>1.9</v>
      </c>
      <c r="BY2954" s="28">
        <f t="shared" si="401"/>
        <v>-1.4</v>
      </c>
      <c r="BZ2954" s="28">
        <f t="shared" si="401"/>
        <v>-2.7</v>
      </c>
    </row>
    <row r="2955" spans="1:78">
      <c r="A2955" s="6">
        <v>2950</v>
      </c>
      <c r="B2955" s="6" t="s">
        <v>5098</v>
      </c>
      <c r="C2955" s="6" t="s">
        <v>5099</v>
      </c>
      <c r="D2955" s="6" t="str">
        <f t="shared" si="396"/>
        <v>Protein 2950 / MA_119796g0020 / hydroxyacylglutathione hydrolase mitochondrial</v>
      </c>
      <c r="E2955" s="6">
        <v>3</v>
      </c>
      <c r="F2955" s="6">
        <v>3</v>
      </c>
      <c r="G2955" s="6">
        <v>3806563</v>
      </c>
      <c r="H2955" s="6">
        <v>4175284</v>
      </c>
      <c r="I2955" s="6">
        <v>3512047</v>
      </c>
      <c r="J2955" s="6">
        <v>4450722</v>
      </c>
      <c r="K2955" s="6">
        <v>3724625</v>
      </c>
      <c r="L2955" s="6">
        <v>3027604</v>
      </c>
      <c r="M2955" s="6">
        <v>2965772</v>
      </c>
      <c r="N2955" s="6">
        <v>1856834</v>
      </c>
      <c r="O2955" s="6">
        <v>3429475</v>
      </c>
      <c r="P2955" s="6">
        <v>4477838</v>
      </c>
      <c r="Q2955" s="6">
        <v>2943626</v>
      </c>
      <c r="R2955" s="6">
        <v>3436783</v>
      </c>
      <c r="S2955" s="6">
        <v>4816934</v>
      </c>
      <c r="T2955" s="6">
        <v>3582643</v>
      </c>
      <c r="U2955" s="6">
        <v>3074826</v>
      </c>
      <c r="V2955" s="6">
        <v>3091640</v>
      </c>
      <c r="W2955" s="6">
        <v>2564154</v>
      </c>
      <c r="X2955" s="6">
        <v>3249336</v>
      </c>
      <c r="Y2955" s="6">
        <v>2948279</v>
      </c>
      <c r="Z2955" s="8">
        <v>21.860057524850699</v>
      </c>
      <c r="AA2955" s="8">
        <v>21.9934429013915</v>
      </c>
      <c r="AB2955" s="8">
        <v>21.743880721205802</v>
      </c>
      <c r="AC2955" s="8">
        <v>22.085607959634299</v>
      </c>
      <c r="AD2955" s="8">
        <v>21.828663749832099</v>
      </c>
      <c r="AE2955" s="8">
        <v>21.5297450875286</v>
      </c>
      <c r="AF2955" s="8">
        <v>21.499976261144798</v>
      </c>
      <c r="AG2955" s="8">
        <v>20.8244134141713</v>
      </c>
      <c r="AH2955" s="8">
        <v>21.709556308151502</v>
      </c>
      <c r="AI2955" s="8">
        <v>22.094370904387301</v>
      </c>
      <c r="AJ2955" s="8">
        <v>21.489162951921202</v>
      </c>
      <c r="AK2955" s="8">
        <v>21.7126273315065</v>
      </c>
      <c r="AL2955" s="8">
        <v>22.1996837260651</v>
      </c>
      <c r="AM2955" s="8">
        <v>21.7725928596521</v>
      </c>
      <c r="AN2955" s="8">
        <v>21.552073342039598</v>
      </c>
      <c r="AO2955" s="8">
        <v>21.559940906552001</v>
      </c>
      <c r="AP2955" s="8">
        <v>21.290051480408898</v>
      </c>
      <c r="AQ2955" s="8">
        <v>21.6317135036564</v>
      </c>
      <c r="AR2955" s="8">
        <v>21.4914416245817</v>
      </c>
      <c r="AS2955" s="9">
        <v>2.79861532566484E-2</v>
      </c>
      <c r="AT2955" s="9">
        <v>1</v>
      </c>
      <c r="AU2955" s="9">
        <v>1.6048781022388801E-2</v>
      </c>
      <c r="AV2955" s="10">
        <v>-1.42544048353065</v>
      </c>
      <c r="AW2955" s="10">
        <v>-1.0342916226813199</v>
      </c>
      <c r="AX2955" s="10">
        <v>-1.3170283490313399</v>
      </c>
      <c r="AY2955" s="10">
        <v>1.37818043989885</v>
      </c>
      <c r="AZ2955" s="10">
        <v>1.08231571824483</v>
      </c>
      <c r="BA2955" s="10">
        <v>-1.2733626765892501</v>
      </c>
      <c r="BB2955" s="9">
        <v>3.5861183666347898E-2</v>
      </c>
      <c r="BC2955" s="9">
        <v>0.989400811471013</v>
      </c>
      <c r="BD2955" s="9">
        <v>9.7149831845713505E-2</v>
      </c>
      <c r="BE2955" s="9">
        <v>6.1996893355150802E-2</v>
      </c>
      <c r="BF2955" s="9">
        <v>0.90221403009878498</v>
      </c>
      <c r="BG2955" s="9">
        <v>0.165074123054329</v>
      </c>
      <c r="BH2955" s="11" t="str">
        <f t="shared" si="402"/>
        <v/>
      </c>
      <c r="BI2955" s="11" t="str">
        <f t="shared" si="402"/>
        <v/>
      </c>
      <c r="BJ2955" s="11" t="str">
        <f t="shared" si="402"/>
        <v/>
      </c>
      <c r="BK2955" s="11" t="str">
        <f t="shared" si="400"/>
        <v/>
      </c>
      <c r="BL2955" s="11" t="str">
        <f t="shared" si="400"/>
        <v/>
      </c>
      <c r="BM2955" s="11" t="str">
        <f t="shared" si="400"/>
        <v/>
      </c>
      <c r="BN2955" s="11" t="str">
        <f t="shared" si="397"/>
        <v/>
      </c>
      <c r="BO2955" s="11" t="str">
        <f t="shared" si="398"/>
        <v/>
      </c>
      <c r="BP2955" s="11" t="str">
        <f t="shared" si="399"/>
        <v/>
      </c>
      <c r="BR2955" s="11">
        <f t="shared" si="403"/>
        <v>2950</v>
      </c>
      <c r="BS2955" s="6" t="str">
        <f t="shared" si="403"/>
        <v>MA_119796g0020</v>
      </c>
      <c r="BT2955" s="6" t="str">
        <f t="shared" si="403"/>
        <v>hydroxyacylglutathione hydrolase mitochondrial</v>
      </c>
      <c r="BU2955" s="28">
        <f t="shared" si="404"/>
        <v>-1.4</v>
      </c>
      <c r="BV2955" s="28">
        <f t="shared" si="404"/>
        <v>-1</v>
      </c>
      <c r="BW2955" s="28">
        <f t="shared" si="404"/>
        <v>-1.3</v>
      </c>
      <c r="BX2955" s="28">
        <f t="shared" si="401"/>
        <v>1.4</v>
      </c>
      <c r="BY2955" s="28">
        <f t="shared" si="401"/>
        <v>1.1000000000000001</v>
      </c>
      <c r="BZ2955" s="28">
        <f t="shared" si="401"/>
        <v>-1.3</v>
      </c>
    </row>
    <row r="2956" spans="1:78">
      <c r="A2956" s="6">
        <v>2951</v>
      </c>
      <c r="B2956" s="6" t="s">
        <v>5100</v>
      </c>
      <c r="C2956" s="6" t="s">
        <v>1971</v>
      </c>
      <c r="D2956" s="6" t="str">
        <f t="shared" si="396"/>
        <v>Protein 2951 / MA_116011g0010 / Calreticulin calnexin</v>
      </c>
      <c r="E2956" s="6">
        <v>4</v>
      </c>
      <c r="F2956" s="6">
        <v>3</v>
      </c>
      <c r="G2956" s="6">
        <v>8959929</v>
      </c>
      <c r="H2956" s="6">
        <v>4069493</v>
      </c>
      <c r="I2956" s="6">
        <v>4047476</v>
      </c>
      <c r="J2956" s="6">
        <v>13528232</v>
      </c>
      <c r="K2956" s="6">
        <v>6407391</v>
      </c>
      <c r="L2956" s="6">
        <v>665457</v>
      </c>
      <c r="M2956" s="6">
        <v>777968</v>
      </c>
      <c r="N2956" s="6">
        <v>604655</v>
      </c>
      <c r="O2956" s="6">
        <v>285572</v>
      </c>
      <c r="P2956" s="6">
        <v>4516365</v>
      </c>
      <c r="Q2956" s="6">
        <v>4757767</v>
      </c>
      <c r="R2956" s="6">
        <v>2633824</v>
      </c>
      <c r="S2956" s="6">
        <v>3044338</v>
      </c>
      <c r="T2956" s="6">
        <v>4945191</v>
      </c>
      <c r="U2956" s="6">
        <v>251731</v>
      </c>
      <c r="V2956" s="6">
        <v>374414</v>
      </c>
      <c r="W2956" s="6">
        <v>415092</v>
      </c>
      <c r="X2956" s="6">
        <v>378741</v>
      </c>
      <c r="Y2956" s="6">
        <v>310995</v>
      </c>
      <c r="Z2956" s="8">
        <v>23.095055869491699</v>
      </c>
      <c r="AA2956" s="8">
        <v>21.956417636064401</v>
      </c>
      <c r="AB2956" s="8">
        <v>21.948591095242101</v>
      </c>
      <c r="AC2956" s="8">
        <v>23.689469970525298</v>
      </c>
      <c r="AD2956" s="8">
        <v>22.611305600492699</v>
      </c>
      <c r="AE2956" s="8">
        <v>19.343985920602499</v>
      </c>
      <c r="AF2956" s="8">
        <v>19.569351288786098</v>
      </c>
      <c r="AG2956" s="8">
        <v>19.205752688298801</v>
      </c>
      <c r="AH2956" s="8">
        <v>18.123495006179699</v>
      </c>
      <c r="AI2956" s="8">
        <v>22.106730654728899</v>
      </c>
      <c r="AJ2956" s="8">
        <v>22.181853190356801</v>
      </c>
      <c r="AK2956" s="8">
        <v>21.3287275129404</v>
      </c>
      <c r="AL2956" s="8">
        <v>21.537697113399901</v>
      </c>
      <c r="AM2956" s="8">
        <v>22.237594813146</v>
      </c>
      <c r="AN2956" s="8">
        <v>17.941523365915302</v>
      </c>
      <c r="AO2956" s="8">
        <v>18.514274855279499</v>
      </c>
      <c r="AP2956" s="8">
        <v>18.6630716018215</v>
      </c>
      <c r="AQ2956" s="8">
        <v>18.530852080752702</v>
      </c>
      <c r="AR2956" s="8">
        <v>18.246531860152199</v>
      </c>
      <c r="AS2956" s="9">
        <v>2.0993738690323801E-7</v>
      </c>
      <c r="AT2956" s="9">
        <v>1.5816751795475099E-5</v>
      </c>
      <c r="AU2956" s="9">
        <v>4.5845657378188704E-9</v>
      </c>
      <c r="AV2956" s="10">
        <v>-12.121714037209999</v>
      </c>
      <c r="AW2956" s="10">
        <v>-1.7190927416406501</v>
      </c>
      <c r="AX2956" s="10">
        <v>-19.439474056059002</v>
      </c>
      <c r="AY2956" s="10">
        <v>7.0512275129737603</v>
      </c>
      <c r="AZ2956" s="10">
        <v>-1.60369020390892</v>
      </c>
      <c r="BA2956" s="10">
        <v>-11.307984488089099</v>
      </c>
      <c r="BB2956" s="9">
        <v>3.6618285337297602E-7</v>
      </c>
      <c r="BC2956" s="9">
        <v>0.15389631756135899</v>
      </c>
      <c r="BD2956" s="9">
        <v>1.63863836943889E-8</v>
      </c>
      <c r="BE2956" s="9">
        <v>7.9498519116594207E-6</v>
      </c>
      <c r="BF2956" s="9">
        <v>0.28898673490522803</v>
      </c>
      <c r="BG2956" s="9">
        <v>2.45151899114227E-7</v>
      </c>
      <c r="BH2956" s="11" t="str">
        <f t="shared" si="402"/>
        <v>x</v>
      </c>
      <c r="BI2956" s="11" t="str">
        <f t="shared" si="402"/>
        <v/>
      </c>
      <c r="BJ2956" s="11" t="str">
        <f t="shared" si="402"/>
        <v>x</v>
      </c>
      <c r="BK2956" s="11" t="str">
        <f t="shared" si="400"/>
        <v>x</v>
      </c>
      <c r="BL2956" s="11" t="str">
        <f t="shared" si="400"/>
        <v/>
      </c>
      <c r="BM2956" s="11" t="str">
        <f t="shared" si="400"/>
        <v>x</v>
      </c>
      <c r="BN2956" s="11" t="str">
        <f t="shared" si="397"/>
        <v>x</v>
      </c>
      <c r="BO2956" s="11" t="str">
        <f t="shared" si="398"/>
        <v>x</v>
      </c>
      <c r="BP2956" s="11" t="str">
        <f t="shared" si="399"/>
        <v/>
      </c>
      <c r="BR2956" s="11">
        <f t="shared" si="403"/>
        <v>2951</v>
      </c>
      <c r="BS2956" s="6" t="str">
        <f t="shared" si="403"/>
        <v>MA_116011g0010</v>
      </c>
      <c r="BT2956" s="6" t="str">
        <f t="shared" si="403"/>
        <v>Calreticulin calnexin</v>
      </c>
      <c r="BU2956" s="28" t="str">
        <f t="shared" si="404"/>
        <v>-12,1*</v>
      </c>
      <c r="BV2956" s="28">
        <f t="shared" si="404"/>
        <v>-1.7</v>
      </c>
      <c r="BW2956" s="28" t="str">
        <f t="shared" si="404"/>
        <v>-19,4*</v>
      </c>
      <c r="BX2956" s="28" t="str">
        <f t="shared" si="401"/>
        <v>7,1*</v>
      </c>
      <c r="BY2956" s="28">
        <f t="shared" si="401"/>
        <v>-1.6</v>
      </c>
      <c r="BZ2956" s="28" t="str">
        <f t="shared" si="401"/>
        <v>-11,3*</v>
      </c>
    </row>
    <row r="2957" spans="1:78">
      <c r="A2957" s="6">
        <v>2952</v>
      </c>
      <c r="B2957" s="6" t="s">
        <v>5101</v>
      </c>
      <c r="C2957" s="6" t="s">
        <v>2671</v>
      </c>
      <c r="D2957" s="6" t="str">
        <f t="shared" si="396"/>
        <v>Protein 2952 / MA_101646g0010 / phosphoenolpyruvate carboxykinase [ATP]-like</v>
      </c>
      <c r="E2957" s="6">
        <v>3</v>
      </c>
      <c r="F2957" s="6">
        <v>3</v>
      </c>
      <c r="G2957" s="6">
        <v>1366045</v>
      </c>
      <c r="H2957" s="6">
        <v>3038825</v>
      </c>
      <c r="I2957" s="6">
        <v>1766001</v>
      </c>
      <c r="J2957" s="6">
        <v>3824395</v>
      </c>
      <c r="K2957" s="6">
        <v>1828593</v>
      </c>
      <c r="L2957" s="6">
        <v>1892629</v>
      </c>
      <c r="M2957" s="6">
        <v>2011384</v>
      </c>
      <c r="N2957" s="6">
        <v>2927988</v>
      </c>
      <c r="O2957" s="6">
        <v>1192428</v>
      </c>
      <c r="P2957" s="6">
        <v>1881148</v>
      </c>
      <c r="Q2957" s="6">
        <v>619363</v>
      </c>
      <c r="R2957" s="6">
        <v>2392764</v>
      </c>
      <c r="S2957" s="6">
        <v>1335019</v>
      </c>
      <c r="T2957" s="6">
        <v>881128</v>
      </c>
      <c r="U2957" s="6">
        <v>1885594</v>
      </c>
      <c r="V2957" s="6">
        <v>3768178</v>
      </c>
      <c r="W2957" s="6">
        <v>779405</v>
      </c>
      <c r="X2957" s="6">
        <v>746159</v>
      </c>
      <c r="Y2957" s="6">
        <v>2395860</v>
      </c>
      <c r="Z2957" s="8">
        <v>20.3815735787263</v>
      </c>
      <c r="AA2957" s="8">
        <v>21.535082164585301</v>
      </c>
      <c r="AB2957" s="8">
        <v>20.752054729238399</v>
      </c>
      <c r="AC2957" s="8">
        <v>21.866800108100801</v>
      </c>
      <c r="AD2957" s="8">
        <v>20.8023025715719</v>
      </c>
      <c r="AE2957" s="8">
        <v>20.8519602057664</v>
      </c>
      <c r="AF2957" s="8">
        <v>20.9397571069644</v>
      </c>
      <c r="AG2957" s="8">
        <v>21.481478210249399</v>
      </c>
      <c r="AH2957" s="8">
        <v>20.185470726809601</v>
      </c>
      <c r="AI2957" s="8">
        <v>20.843181927205201</v>
      </c>
      <c r="AJ2957" s="8">
        <v>19.240425675158601</v>
      </c>
      <c r="AK2957" s="8">
        <v>21.190246679188601</v>
      </c>
      <c r="AL2957" s="8">
        <v>20.3484288438293</v>
      </c>
      <c r="AM2957" s="8">
        <v>19.748992086717099</v>
      </c>
      <c r="AN2957" s="8">
        <v>20.846587642346101</v>
      </c>
      <c r="AO2957" s="8">
        <v>21.845435685456401</v>
      </c>
      <c r="AP2957" s="8">
        <v>19.5720136610786</v>
      </c>
      <c r="AQ2957" s="8">
        <v>19.5091235634554</v>
      </c>
      <c r="AR2957" s="8">
        <v>21.1921121772811</v>
      </c>
      <c r="AS2957" s="9">
        <v>0.47655020686916</v>
      </c>
      <c r="AT2957" s="9">
        <v>1</v>
      </c>
      <c r="AU2957" s="9">
        <v>0.43584543905405998</v>
      </c>
      <c r="AV2957" s="10">
        <v>-1.1510065696264999</v>
      </c>
      <c r="AW2957" s="10">
        <v>-1.7330431647545199</v>
      </c>
      <c r="AX2957" s="10">
        <v>-1.38944438045399</v>
      </c>
      <c r="AY2957" s="10">
        <v>-1.5056761711767599</v>
      </c>
      <c r="AZ2957" s="10">
        <v>-1.2071559078110801</v>
      </c>
      <c r="BA2957" s="10">
        <v>1.24729221920223</v>
      </c>
      <c r="BB2957" s="9">
        <v>0.97926089582977105</v>
      </c>
      <c r="BC2957" s="9">
        <v>0.40100408675355498</v>
      </c>
      <c r="BD2957" s="9">
        <v>0.77085255603955805</v>
      </c>
      <c r="BE2957" s="9">
        <v>0.67625044562524095</v>
      </c>
      <c r="BF2957" s="9">
        <v>0.95277738683872204</v>
      </c>
      <c r="BG2957" s="9">
        <v>0.91450014993811302</v>
      </c>
      <c r="BH2957" s="11" t="str">
        <f t="shared" si="402"/>
        <v/>
      </c>
      <c r="BI2957" s="11" t="str">
        <f t="shared" si="402"/>
        <v/>
      </c>
      <c r="BJ2957" s="11" t="str">
        <f t="shared" si="402"/>
        <v/>
      </c>
      <c r="BK2957" s="11" t="str">
        <f t="shared" si="400"/>
        <v/>
      </c>
      <c r="BL2957" s="11" t="str">
        <f t="shared" si="400"/>
        <v/>
      </c>
      <c r="BM2957" s="11" t="str">
        <f t="shared" si="400"/>
        <v/>
      </c>
      <c r="BN2957" s="11" t="str">
        <f t="shared" si="397"/>
        <v/>
      </c>
      <c r="BO2957" s="11" t="str">
        <f t="shared" si="398"/>
        <v/>
      </c>
      <c r="BP2957" s="11" t="str">
        <f t="shared" si="399"/>
        <v/>
      </c>
      <c r="BR2957" s="11">
        <f t="shared" si="403"/>
        <v>2952</v>
      </c>
      <c r="BS2957" s="6" t="str">
        <f t="shared" si="403"/>
        <v>MA_101646g0010</v>
      </c>
      <c r="BT2957" s="6" t="str">
        <f t="shared" si="403"/>
        <v>phosphoenolpyruvate carboxykinase [ATP]-like</v>
      </c>
      <c r="BU2957" s="28">
        <f t="shared" si="404"/>
        <v>-1.2</v>
      </c>
      <c r="BV2957" s="28">
        <f t="shared" si="404"/>
        <v>-1.7</v>
      </c>
      <c r="BW2957" s="28">
        <f t="shared" si="404"/>
        <v>-1.4</v>
      </c>
      <c r="BX2957" s="28">
        <f t="shared" si="401"/>
        <v>-1.5</v>
      </c>
      <c r="BY2957" s="28">
        <f t="shared" si="401"/>
        <v>-1.2</v>
      </c>
      <c r="BZ2957" s="28">
        <f t="shared" si="401"/>
        <v>1.2</v>
      </c>
    </row>
    <row r="2958" spans="1:78">
      <c r="A2958" s="6">
        <v>2953</v>
      </c>
      <c r="B2958" s="6" t="s">
        <v>5102</v>
      </c>
      <c r="C2958" s="6" t="s">
        <v>2618</v>
      </c>
      <c r="D2958" s="6" t="str">
        <f t="shared" si="396"/>
        <v>Protein 2953 / MA_8816669g0010 / diaminopimelate decarboxylase chloroplastic-like</v>
      </c>
      <c r="E2958" s="6">
        <v>3</v>
      </c>
      <c r="F2958" s="6">
        <v>3</v>
      </c>
      <c r="G2958" s="6">
        <v>7820924</v>
      </c>
      <c r="H2958" s="6">
        <v>8947266</v>
      </c>
      <c r="I2958" s="6">
        <v>6028409</v>
      </c>
      <c r="J2958" s="6">
        <v>9534230</v>
      </c>
      <c r="K2958" s="6">
        <v>6691085</v>
      </c>
      <c r="L2958" s="6">
        <v>2497422</v>
      </c>
      <c r="M2958" s="6">
        <v>1553697</v>
      </c>
      <c r="N2958" s="6">
        <v>1894069</v>
      </c>
      <c r="O2958" s="6">
        <v>2079814</v>
      </c>
      <c r="P2958" s="6">
        <v>8564919</v>
      </c>
      <c r="Q2958" s="6">
        <v>7448652</v>
      </c>
      <c r="R2958" s="6">
        <v>7605084</v>
      </c>
      <c r="S2958" s="6">
        <v>10645856</v>
      </c>
      <c r="T2958" s="6">
        <v>6402135</v>
      </c>
      <c r="U2958" s="6">
        <v>4729448</v>
      </c>
      <c r="V2958" s="6">
        <v>5517405</v>
      </c>
      <c r="W2958" s="6">
        <v>5027086</v>
      </c>
      <c r="X2958" s="6">
        <v>4890523</v>
      </c>
      <c r="Y2958" s="6">
        <v>5224133</v>
      </c>
      <c r="Z2958" s="8">
        <v>22.898907633566299</v>
      </c>
      <c r="AA2958" s="8">
        <v>23.0930154773088</v>
      </c>
      <c r="AB2958" s="8">
        <v>22.523345869845599</v>
      </c>
      <c r="AC2958" s="8">
        <v>23.184684998157099</v>
      </c>
      <c r="AD2958" s="8">
        <v>22.673808740908299</v>
      </c>
      <c r="AE2958" s="8">
        <v>21.2520081894958</v>
      </c>
      <c r="AF2958" s="8">
        <v>20.567273747960702</v>
      </c>
      <c r="AG2958" s="8">
        <v>20.853057457757</v>
      </c>
      <c r="AH2958" s="8">
        <v>20.988023081692301</v>
      </c>
      <c r="AI2958" s="8">
        <v>23.030008171868001</v>
      </c>
      <c r="AJ2958" s="8">
        <v>22.8285479306201</v>
      </c>
      <c r="AK2958" s="8">
        <v>22.8585327522791</v>
      </c>
      <c r="AL2958" s="8">
        <v>23.343788621263801</v>
      </c>
      <c r="AM2958" s="8">
        <v>22.610121668228398</v>
      </c>
      <c r="AN2958" s="8">
        <v>22.173240377807399</v>
      </c>
      <c r="AO2958" s="8">
        <v>22.395558453374399</v>
      </c>
      <c r="AP2958" s="8">
        <v>22.261290939223201</v>
      </c>
      <c r="AQ2958" s="8">
        <v>22.221557326763399</v>
      </c>
      <c r="AR2958" s="8">
        <v>22.316760195917201</v>
      </c>
      <c r="AS2958" s="9">
        <v>3.4549669772928102E-7</v>
      </c>
      <c r="AT2958" s="9">
        <v>2.9325085563363301E-5</v>
      </c>
      <c r="AU2958" s="9">
        <v>8.52473417539631E-9</v>
      </c>
      <c r="AV2958" s="10">
        <v>-3.88970818449764</v>
      </c>
      <c r="AW2958" s="10">
        <v>1.0420664552371599</v>
      </c>
      <c r="AX2958" s="10">
        <v>-1.51684228230088</v>
      </c>
      <c r="AY2958" s="10">
        <v>4.0533344197264096</v>
      </c>
      <c r="AZ2958" s="10">
        <v>2.5643458320514201</v>
      </c>
      <c r="BA2958" s="10">
        <v>-1.58065046027112</v>
      </c>
      <c r="BB2958" s="9">
        <v>2.2431173696269E-8</v>
      </c>
      <c r="BC2958" s="9">
        <v>0.97941734373252098</v>
      </c>
      <c r="BD2958" s="9">
        <v>6.6203835265349299E-3</v>
      </c>
      <c r="BE2958" s="9">
        <v>1.4920906399318299E-8</v>
      </c>
      <c r="BF2958" s="9">
        <v>2.7150598234104702E-6</v>
      </c>
      <c r="BG2958" s="9">
        <v>3.0886159786955901E-3</v>
      </c>
      <c r="BH2958" s="11" t="str">
        <f t="shared" si="402"/>
        <v>x</v>
      </c>
      <c r="BI2958" s="11" t="str">
        <f t="shared" si="402"/>
        <v/>
      </c>
      <c r="BJ2958" s="11" t="str">
        <f t="shared" si="402"/>
        <v/>
      </c>
      <c r="BK2958" s="11" t="str">
        <f t="shared" si="400"/>
        <v>x</v>
      </c>
      <c r="BL2958" s="11" t="str">
        <f t="shared" si="400"/>
        <v>x</v>
      </c>
      <c r="BM2958" s="11" t="str">
        <f t="shared" si="400"/>
        <v/>
      </c>
      <c r="BN2958" s="11" t="str">
        <f t="shared" si="397"/>
        <v>x</v>
      </c>
      <c r="BO2958" s="11" t="str">
        <f t="shared" si="398"/>
        <v>x</v>
      </c>
      <c r="BP2958" s="11" t="str">
        <f t="shared" si="399"/>
        <v/>
      </c>
      <c r="BR2958" s="11">
        <f t="shared" si="403"/>
        <v>2953</v>
      </c>
      <c r="BS2958" s="6" t="str">
        <f t="shared" si="403"/>
        <v>MA_8816669g0010</v>
      </c>
      <c r="BT2958" s="6" t="str">
        <f t="shared" si="403"/>
        <v>diaminopimelate decarboxylase chloroplastic-like</v>
      </c>
      <c r="BU2958" s="28" t="str">
        <f t="shared" si="404"/>
        <v>-3,9*</v>
      </c>
      <c r="BV2958" s="28">
        <f t="shared" si="404"/>
        <v>1</v>
      </c>
      <c r="BW2958" s="28">
        <f t="shared" si="404"/>
        <v>-1.5</v>
      </c>
      <c r="BX2958" s="28" t="str">
        <f t="shared" si="401"/>
        <v>4,1*</v>
      </c>
      <c r="BY2958" s="28" t="str">
        <f t="shared" si="401"/>
        <v>2,6*</v>
      </c>
      <c r="BZ2958" s="28">
        <f t="shared" si="401"/>
        <v>-1.6</v>
      </c>
    </row>
    <row r="2959" spans="1:78">
      <c r="A2959" s="6">
        <v>2954</v>
      </c>
      <c r="B2959" s="6" t="s">
        <v>5103</v>
      </c>
      <c r="C2959" s="6" t="s">
        <v>5104</v>
      </c>
      <c r="D2959" s="6" t="str">
        <f t="shared" si="396"/>
        <v>Protein 2954 / MA_10428919g0010 / UDP-glycosyltransferase 74F2-like</v>
      </c>
      <c r="E2959" s="6">
        <v>3</v>
      </c>
      <c r="F2959" s="6">
        <v>3</v>
      </c>
      <c r="G2959" s="6">
        <v>1381459</v>
      </c>
      <c r="H2959" s="6">
        <v>2459417</v>
      </c>
      <c r="I2959" s="6">
        <v>2457813</v>
      </c>
      <c r="J2959" s="6">
        <v>2168401</v>
      </c>
      <c r="K2959" s="6">
        <v>2837234</v>
      </c>
      <c r="L2959" s="6">
        <v>1914300</v>
      </c>
      <c r="M2959" s="6">
        <v>1056142</v>
      </c>
      <c r="N2959" s="6">
        <v>1017598</v>
      </c>
      <c r="O2959" s="6">
        <v>223255</v>
      </c>
      <c r="P2959" s="6">
        <v>2985805</v>
      </c>
      <c r="Q2959" s="6">
        <v>3270645</v>
      </c>
      <c r="R2959" s="6">
        <v>2741922</v>
      </c>
      <c r="S2959" s="6">
        <v>4017727</v>
      </c>
      <c r="T2959" s="6">
        <v>724053</v>
      </c>
      <c r="U2959" s="6">
        <v>2048688</v>
      </c>
      <c r="V2959" s="6">
        <v>975517</v>
      </c>
      <c r="W2959" s="6">
        <v>1857411</v>
      </c>
      <c r="X2959" s="6">
        <v>1982243</v>
      </c>
      <c r="Y2959" s="6">
        <v>2045475</v>
      </c>
      <c r="Z2959" s="8">
        <v>20.3977613146997</v>
      </c>
      <c r="AA2959" s="8">
        <v>21.229884937372201</v>
      </c>
      <c r="AB2959" s="8">
        <v>21.228943723344099</v>
      </c>
      <c r="AC2959" s="8">
        <v>21.0482001466873</v>
      </c>
      <c r="AD2959" s="8">
        <v>21.4360537106724</v>
      </c>
      <c r="AE2959" s="8">
        <v>20.868385509177699</v>
      </c>
      <c r="AF2959" s="8">
        <v>20.0103723897432</v>
      </c>
      <c r="AG2959" s="8">
        <v>19.9567363095708</v>
      </c>
      <c r="AH2959" s="8">
        <v>17.768332960620601</v>
      </c>
      <c r="AI2959" s="8">
        <v>21.509688516873201</v>
      </c>
      <c r="AJ2959" s="8">
        <v>21.641143745273901</v>
      </c>
      <c r="AK2959" s="8">
        <v>21.3867561003925</v>
      </c>
      <c r="AL2959" s="8">
        <v>21.937948107231399</v>
      </c>
      <c r="AM2959" s="8">
        <v>19.4657357795334</v>
      </c>
      <c r="AN2959" s="8">
        <v>20.966268858638699</v>
      </c>
      <c r="AO2959" s="8">
        <v>19.895807488841601</v>
      </c>
      <c r="AP2959" s="8">
        <v>20.824861653339799</v>
      </c>
      <c r="AQ2959" s="8">
        <v>20.918702400368201</v>
      </c>
      <c r="AR2959" s="8">
        <v>20.9640044738948</v>
      </c>
      <c r="AS2959" s="9">
        <v>9.3140472308225794E-2</v>
      </c>
      <c r="AT2959" s="9">
        <v>1</v>
      </c>
      <c r="AU2959" s="9">
        <v>6.6328906967088805E-2</v>
      </c>
      <c r="AV2959" s="10">
        <v>-2.6706889804215801</v>
      </c>
      <c r="AW2959" s="10">
        <v>1.0867994068670199</v>
      </c>
      <c r="AX2959" s="10">
        <v>-1.27831181481298</v>
      </c>
      <c r="AY2959" s="10">
        <v>2.9025031998484598</v>
      </c>
      <c r="AZ2959" s="10">
        <v>2.0892312419191099</v>
      </c>
      <c r="BA2959" s="10">
        <v>-1.38926852212984</v>
      </c>
      <c r="BB2959" s="9">
        <v>9.8495835637360099E-2</v>
      </c>
      <c r="BC2959" s="9">
        <v>0.99576408848167497</v>
      </c>
      <c r="BD2959" s="9">
        <v>0.90826107154742997</v>
      </c>
      <c r="BE2959" s="9">
        <v>6.7031442536379396E-2</v>
      </c>
      <c r="BF2959" s="9">
        <v>0.27572496944582398</v>
      </c>
      <c r="BG2959" s="9">
        <v>0.80927080674051499</v>
      </c>
      <c r="BH2959" s="11" t="str">
        <f t="shared" si="402"/>
        <v/>
      </c>
      <c r="BI2959" s="11" t="str">
        <f t="shared" si="402"/>
        <v/>
      </c>
      <c r="BJ2959" s="11" t="str">
        <f t="shared" si="402"/>
        <v/>
      </c>
      <c r="BK2959" s="11" t="str">
        <f t="shared" si="400"/>
        <v/>
      </c>
      <c r="BL2959" s="11" t="str">
        <f t="shared" si="400"/>
        <v/>
      </c>
      <c r="BM2959" s="11" t="str">
        <f t="shared" si="400"/>
        <v/>
      </c>
      <c r="BN2959" s="11" t="str">
        <f t="shared" si="397"/>
        <v/>
      </c>
      <c r="BO2959" s="11" t="str">
        <f t="shared" si="398"/>
        <v/>
      </c>
      <c r="BP2959" s="11" t="str">
        <f t="shared" si="399"/>
        <v/>
      </c>
      <c r="BR2959" s="11">
        <f t="shared" si="403"/>
        <v>2954</v>
      </c>
      <c r="BS2959" s="6" t="str">
        <f t="shared" si="403"/>
        <v>MA_10428919g0010</v>
      </c>
      <c r="BT2959" s="6" t="str">
        <f t="shared" si="403"/>
        <v>UDP-glycosyltransferase 74F2-like</v>
      </c>
      <c r="BU2959" s="28">
        <f t="shared" si="404"/>
        <v>-2.7</v>
      </c>
      <c r="BV2959" s="28">
        <f t="shared" si="404"/>
        <v>1.1000000000000001</v>
      </c>
      <c r="BW2959" s="28">
        <f t="shared" si="404"/>
        <v>-1.3</v>
      </c>
      <c r="BX2959" s="28">
        <f t="shared" si="401"/>
        <v>2.9</v>
      </c>
      <c r="BY2959" s="28">
        <f t="shared" si="401"/>
        <v>2.1</v>
      </c>
      <c r="BZ2959" s="28">
        <f t="shared" si="401"/>
        <v>-1.4</v>
      </c>
    </row>
    <row r="2960" spans="1:78">
      <c r="A2960" s="6">
        <v>2955</v>
      </c>
      <c r="B2960" s="6" t="s">
        <v>5105</v>
      </c>
      <c r="C2960" s="6" t="s">
        <v>2854</v>
      </c>
      <c r="D2960" s="6" t="str">
        <f t="shared" si="396"/>
        <v>Protein 2955 / MA_10173959g0010 / mitotic checkpoint</v>
      </c>
      <c r="E2960" s="6">
        <v>2</v>
      </c>
      <c r="F2960" s="6">
        <v>2</v>
      </c>
      <c r="G2960" s="6">
        <v>3370789</v>
      </c>
      <c r="H2960" s="6">
        <v>4747620</v>
      </c>
      <c r="I2960" s="6">
        <v>4471426</v>
      </c>
      <c r="J2960" s="6">
        <v>5061689</v>
      </c>
      <c r="K2960" s="6">
        <v>5791927</v>
      </c>
      <c r="L2960" s="6">
        <v>4067140</v>
      </c>
      <c r="M2960" s="6">
        <v>4486960</v>
      </c>
      <c r="N2960" s="6">
        <v>4030574</v>
      </c>
      <c r="O2960" s="6">
        <v>4319400</v>
      </c>
      <c r="P2960" s="6">
        <v>4501126</v>
      </c>
      <c r="Q2960" s="6">
        <v>3178136</v>
      </c>
      <c r="R2960" s="6">
        <v>5013257</v>
      </c>
      <c r="S2960" s="6">
        <v>3470222</v>
      </c>
      <c r="T2960" s="6">
        <v>2136967</v>
      </c>
      <c r="U2960" s="6">
        <v>3995451</v>
      </c>
      <c r="V2960" s="6">
        <v>2494044</v>
      </c>
      <c r="W2960" s="6">
        <v>4616821</v>
      </c>
      <c r="X2960" s="6">
        <v>2870385</v>
      </c>
      <c r="Y2960" s="6">
        <v>3422398</v>
      </c>
      <c r="Z2960" s="8">
        <v>21.684654891638601</v>
      </c>
      <c r="AA2960" s="8">
        <v>22.178773035463401</v>
      </c>
      <c r="AB2960" s="8">
        <v>22.092303569646699</v>
      </c>
      <c r="AC2960" s="8">
        <v>22.271187437511401</v>
      </c>
      <c r="AD2960" s="8">
        <v>22.465611988492199</v>
      </c>
      <c r="AE2960" s="8">
        <v>21.9555832217494</v>
      </c>
      <c r="AF2960" s="8">
        <v>22.097306892170899</v>
      </c>
      <c r="AG2960" s="8">
        <v>21.942553879041402</v>
      </c>
      <c r="AH2960" s="8">
        <v>22.042399493485501</v>
      </c>
      <c r="AI2960" s="8">
        <v>22.1018545199687</v>
      </c>
      <c r="AJ2960" s="8">
        <v>21.599749431684401</v>
      </c>
      <c r="AK2960" s="8">
        <v>22.2573167637719</v>
      </c>
      <c r="AL2960" s="8">
        <v>21.726596528397</v>
      </c>
      <c r="AM2960" s="8">
        <v>21.027133198752001</v>
      </c>
      <c r="AN2960" s="8">
        <v>21.9299269307351</v>
      </c>
      <c r="AO2960" s="8">
        <v>21.250055486786</v>
      </c>
      <c r="AP2960" s="8">
        <v>22.138468367681</v>
      </c>
      <c r="AQ2960" s="8">
        <v>21.452812825507099</v>
      </c>
      <c r="AR2960" s="8">
        <v>21.706576113849898</v>
      </c>
      <c r="AS2960" s="9">
        <v>0.22060709961850999</v>
      </c>
      <c r="AT2960" s="9">
        <v>1</v>
      </c>
      <c r="AU2960" s="9">
        <v>0.18006444489565299</v>
      </c>
      <c r="AV2960" s="10">
        <v>-1.0935698043714801</v>
      </c>
      <c r="AW2960" s="10">
        <v>-1.3158327228614299</v>
      </c>
      <c r="AX2960" s="10">
        <v>-1.3593700473611201</v>
      </c>
      <c r="AY2960" s="10">
        <v>-1.2032452959120401</v>
      </c>
      <c r="AZ2960" s="10">
        <v>-1.24305740879743</v>
      </c>
      <c r="BA2960" s="10">
        <v>-1.0330872790615899</v>
      </c>
      <c r="BB2960" s="9">
        <v>0.94303123941925704</v>
      </c>
      <c r="BC2960" s="9">
        <v>0.30490696803198403</v>
      </c>
      <c r="BD2960" s="9">
        <v>0.22089148644286499</v>
      </c>
      <c r="BE2960" s="9">
        <v>0.66375948707946497</v>
      </c>
      <c r="BF2960" s="9">
        <v>0.543762502519757</v>
      </c>
      <c r="BG2960" s="9">
        <v>0.99632155935338695</v>
      </c>
      <c r="BH2960" s="11" t="str">
        <f t="shared" si="402"/>
        <v/>
      </c>
      <c r="BI2960" s="11" t="str">
        <f t="shared" si="402"/>
        <v/>
      </c>
      <c r="BJ2960" s="11" t="str">
        <f t="shared" si="402"/>
        <v/>
      </c>
      <c r="BK2960" s="11" t="str">
        <f t="shared" si="400"/>
        <v/>
      </c>
      <c r="BL2960" s="11" t="str">
        <f t="shared" si="400"/>
        <v/>
      </c>
      <c r="BM2960" s="11" t="str">
        <f t="shared" si="400"/>
        <v/>
      </c>
      <c r="BN2960" s="11" t="str">
        <f t="shared" si="397"/>
        <v/>
      </c>
      <c r="BO2960" s="11" t="str">
        <f t="shared" si="398"/>
        <v/>
      </c>
      <c r="BP2960" s="11" t="str">
        <f t="shared" si="399"/>
        <v/>
      </c>
      <c r="BR2960" s="11">
        <f t="shared" si="403"/>
        <v>2955</v>
      </c>
      <c r="BS2960" s="6" t="str">
        <f t="shared" si="403"/>
        <v>MA_10173959g0010</v>
      </c>
      <c r="BT2960" s="6" t="str">
        <f t="shared" si="403"/>
        <v>mitotic checkpoint</v>
      </c>
      <c r="BU2960" s="28">
        <f t="shared" si="404"/>
        <v>-1.1000000000000001</v>
      </c>
      <c r="BV2960" s="28">
        <f t="shared" si="404"/>
        <v>-1.3</v>
      </c>
      <c r="BW2960" s="28">
        <f t="shared" si="404"/>
        <v>-1.4</v>
      </c>
      <c r="BX2960" s="28">
        <f t="shared" si="401"/>
        <v>-1.2</v>
      </c>
      <c r="BY2960" s="28">
        <f t="shared" si="401"/>
        <v>-1.2</v>
      </c>
      <c r="BZ2960" s="28">
        <f t="shared" si="401"/>
        <v>-1</v>
      </c>
    </row>
    <row r="2961" spans="1:78">
      <c r="A2961" s="6">
        <v>2956</v>
      </c>
      <c r="B2961" s="6" t="s">
        <v>5106</v>
      </c>
      <c r="C2961" s="6" t="s">
        <v>5107</v>
      </c>
      <c r="D2961" s="6" t="str">
        <f t="shared" si="396"/>
        <v>Protein 2956 / MA_9520615g0010 / UPF0613 isoform X1</v>
      </c>
      <c r="E2961" s="6">
        <v>2</v>
      </c>
      <c r="F2961" s="6">
        <v>2</v>
      </c>
      <c r="G2961" s="6">
        <v>1071665</v>
      </c>
      <c r="H2961" s="6">
        <v>1139351</v>
      </c>
      <c r="I2961" s="6">
        <v>1206465</v>
      </c>
      <c r="J2961" s="6">
        <v>1126133</v>
      </c>
      <c r="K2961" s="6">
        <v>1094897</v>
      </c>
      <c r="L2961" s="6">
        <v>1546526</v>
      </c>
      <c r="M2961" s="6">
        <v>1503118</v>
      </c>
      <c r="N2961" s="6">
        <v>1551848</v>
      </c>
      <c r="O2961" s="6">
        <v>1656376</v>
      </c>
      <c r="P2961" s="6">
        <v>773292</v>
      </c>
      <c r="Q2961" s="6">
        <v>1139770</v>
      </c>
      <c r="R2961" s="6">
        <v>987773</v>
      </c>
      <c r="S2961" s="6">
        <v>1169162</v>
      </c>
      <c r="T2961" s="6">
        <v>1298706</v>
      </c>
      <c r="U2961" s="6">
        <v>1403341</v>
      </c>
      <c r="V2961" s="6">
        <v>1648155</v>
      </c>
      <c r="W2961" s="6">
        <v>1488769</v>
      </c>
      <c r="X2961" s="6">
        <v>1538750</v>
      </c>
      <c r="Y2961" s="6">
        <v>1543202</v>
      </c>
      <c r="Z2961" s="8">
        <v>20.031422562460801</v>
      </c>
      <c r="AA2961" s="8">
        <v>20.119780836080601</v>
      </c>
      <c r="AB2961" s="8">
        <v>20.2023546323632</v>
      </c>
      <c r="AC2961" s="8">
        <v>20.102945793819799</v>
      </c>
      <c r="AD2961" s="8">
        <v>20.062363727206801</v>
      </c>
      <c r="AE2961" s="8">
        <v>20.5605996573622</v>
      </c>
      <c r="AF2961" s="8">
        <v>20.519526839611402</v>
      </c>
      <c r="AG2961" s="8">
        <v>20.565555825054499</v>
      </c>
      <c r="AH2961" s="8">
        <v>20.659598773418601</v>
      </c>
      <c r="AI2961" s="8">
        <v>19.560653762332599</v>
      </c>
      <c r="AJ2961" s="8">
        <v>20.120311294295799</v>
      </c>
      <c r="AK2961" s="8">
        <v>19.913820008755</v>
      </c>
      <c r="AL2961" s="8">
        <v>20.157043413996099</v>
      </c>
      <c r="AM2961" s="8">
        <v>20.3086434409506</v>
      </c>
      <c r="AN2961" s="8">
        <v>20.420434183579999</v>
      </c>
      <c r="AO2961" s="8">
        <v>20.652420495835599</v>
      </c>
      <c r="AP2961" s="8">
        <v>20.505688489524999</v>
      </c>
      <c r="AQ2961" s="8">
        <v>20.553327426033899</v>
      </c>
      <c r="AR2961" s="8">
        <v>20.557495487567401</v>
      </c>
      <c r="AS2961" s="9">
        <v>3.4917046328789198E-4</v>
      </c>
      <c r="AT2961" s="9">
        <v>0.213733915022429</v>
      </c>
      <c r="AU2961" s="9">
        <v>7.8033557876023605E-5</v>
      </c>
      <c r="AV2961" s="10">
        <v>1.38755673623931</v>
      </c>
      <c r="AW2961" s="10">
        <v>-1.06560970459242</v>
      </c>
      <c r="AX2961" s="10">
        <v>1.3510674549555699</v>
      </c>
      <c r="AY2961" s="10">
        <v>-1.4785939238091901</v>
      </c>
      <c r="AZ2961" s="10">
        <v>-1.0270077420264201</v>
      </c>
      <c r="BA2961" s="10">
        <v>1.43971059155964</v>
      </c>
      <c r="BB2961" s="9">
        <v>2.7632500333156802E-3</v>
      </c>
      <c r="BC2961" s="9">
        <v>0.80560281844594295</v>
      </c>
      <c r="BD2961" s="9">
        <v>3.4404425371135101E-3</v>
      </c>
      <c r="BE2961" s="9">
        <v>5.4254011409127201E-4</v>
      </c>
      <c r="BF2961" s="9">
        <v>0.98401404867542996</v>
      </c>
      <c r="BG2961" s="9">
        <v>6.0811270087934898E-4</v>
      </c>
      <c r="BH2961" s="11" t="str">
        <f t="shared" si="402"/>
        <v/>
      </c>
      <c r="BI2961" s="11" t="str">
        <f t="shared" si="402"/>
        <v/>
      </c>
      <c r="BJ2961" s="11" t="str">
        <f t="shared" si="402"/>
        <v/>
      </c>
      <c r="BK2961" s="11" t="str">
        <f t="shared" si="400"/>
        <v/>
      </c>
      <c r="BL2961" s="11" t="str">
        <f t="shared" si="400"/>
        <v/>
      </c>
      <c r="BM2961" s="11" t="str">
        <f t="shared" si="400"/>
        <v/>
      </c>
      <c r="BN2961" s="11" t="str">
        <f t="shared" si="397"/>
        <v/>
      </c>
      <c r="BO2961" s="11" t="str">
        <f t="shared" si="398"/>
        <v/>
      </c>
      <c r="BP2961" s="11" t="str">
        <f t="shared" si="399"/>
        <v/>
      </c>
      <c r="BR2961" s="11">
        <f t="shared" si="403"/>
        <v>2956</v>
      </c>
      <c r="BS2961" s="6" t="str">
        <f t="shared" si="403"/>
        <v>MA_9520615g0010</v>
      </c>
      <c r="BT2961" s="6" t="str">
        <f t="shared" si="403"/>
        <v>UPF0613 isoform X1</v>
      </c>
      <c r="BU2961" s="28">
        <f t="shared" si="404"/>
        <v>1.4</v>
      </c>
      <c r="BV2961" s="28">
        <f t="shared" si="404"/>
        <v>-1.1000000000000001</v>
      </c>
      <c r="BW2961" s="28">
        <f t="shared" si="404"/>
        <v>1.4</v>
      </c>
      <c r="BX2961" s="28">
        <f t="shared" si="401"/>
        <v>-1.5</v>
      </c>
      <c r="BY2961" s="28">
        <f t="shared" si="401"/>
        <v>-1</v>
      </c>
      <c r="BZ2961" s="28">
        <f t="shared" si="401"/>
        <v>1.4</v>
      </c>
    </row>
    <row r="2962" spans="1:78">
      <c r="A2962" s="6">
        <v>2957</v>
      </c>
      <c r="B2962" s="6" t="s">
        <v>5108</v>
      </c>
      <c r="C2962" s="6" t="s">
        <v>534</v>
      </c>
      <c r="D2962" s="6" t="str">
        <f t="shared" si="396"/>
        <v>Protein 2957 / MA_144319g0010 / unknown</v>
      </c>
      <c r="E2962" s="6">
        <v>3</v>
      </c>
      <c r="F2962" s="6">
        <v>2</v>
      </c>
      <c r="G2962" s="6">
        <v>3046112</v>
      </c>
      <c r="H2962" s="6">
        <v>3701565</v>
      </c>
      <c r="I2962" s="6">
        <v>3915722</v>
      </c>
      <c r="J2962" s="6">
        <v>2336496</v>
      </c>
      <c r="K2962" s="6">
        <v>3801433</v>
      </c>
      <c r="L2962" s="6">
        <v>4961407</v>
      </c>
      <c r="M2962" s="6">
        <v>2975124</v>
      </c>
      <c r="N2962" s="6">
        <v>4159403</v>
      </c>
      <c r="O2962" s="6">
        <v>4799265</v>
      </c>
      <c r="P2962" s="6">
        <v>2261011</v>
      </c>
      <c r="Q2962" s="6">
        <v>2958542</v>
      </c>
      <c r="R2962" s="6">
        <v>3606336</v>
      </c>
      <c r="S2962" s="6">
        <v>2762895</v>
      </c>
      <c r="T2962" s="6">
        <v>424045</v>
      </c>
      <c r="U2962" s="6">
        <v>3772223</v>
      </c>
      <c r="V2962" s="6">
        <v>4495939</v>
      </c>
      <c r="W2962" s="6">
        <v>3968755</v>
      </c>
      <c r="X2962" s="6">
        <v>4653567</v>
      </c>
      <c r="Y2962" s="6">
        <v>3813822</v>
      </c>
      <c r="Z2962" s="8">
        <v>21.5385375573982</v>
      </c>
      <c r="AA2962" s="8">
        <v>21.819703932059198</v>
      </c>
      <c r="AB2962" s="8">
        <v>21.900846912545099</v>
      </c>
      <c r="AC2962" s="8">
        <v>21.155915136685199</v>
      </c>
      <c r="AD2962" s="8">
        <v>21.8581119332176</v>
      </c>
      <c r="AE2962" s="8">
        <v>22.242317880273198</v>
      </c>
      <c r="AF2962" s="8">
        <v>21.504518368990801</v>
      </c>
      <c r="AG2962" s="8">
        <v>21.987945042222499</v>
      </c>
      <c r="AH2962" s="8">
        <v>22.194382045564499</v>
      </c>
      <c r="AI2962" s="8">
        <v>21.108536580257901</v>
      </c>
      <c r="AJ2962" s="8">
        <v>21.496454945318501</v>
      </c>
      <c r="AK2962" s="8">
        <v>21.782102387323299</v>
      </c>
      <c r="AL2962" s="8">
        <v>21.3977493048884</v>
      </c>
      <c r="AM2962" s="8">
        <v>18.693857847319599</v>
      </c>
      <c r="AN2962" s="8">
        <v>21.846983534702101</v>
      </c>
      <c r="AO2962" s="8">
        <v>22.100191030818401</v>
      </c>
      <c r="AP2962" s="8">
        <v>21.9202550736637</v>
      </c>
      <c r="AQ2962" s="8">
        <v>22.149905548005901</v>
      </c>
      <c r="AR2962" s="8">
        <v>21.862806080591501</v>
      </c>
      <c r="AS2962" s="9">
        <v>0.116008904074667</v>
      </c>
      <c r="AT2962" s="9">
        <v>1</v>
      </c>
      <c r="AU2962" s="9">
        <v>8.5509682838928194E-2</v>
      </c>
      <c r="AV2962" s="10">
        <v>1.2549829289481</v>
      </c>
      <c r="AW2962" s="10">
        <v>-1.6921798156963701</v>
      </c>
      <c r="AX2962" s="10">
        <v>1.2495469928379801</v>
      </c>
      <c r="AY2962" s="10">
        <v>-2.1236567814094802</v>
      </c>
      <c r="AZ2962" s="10">
        <v>-1.00435032547097</v>
      </c>
      <c r="BA2962" s="10">
        <v>2.11445820004452</v>
      </c>
      <c r="BB2962" s="9">
        <v>0.89163927936849297</v>
      </c>
      <c r="BC2962" s="9">
        <v>0.33687827962029998</v>
      </c>
      <c r="BD2962" s="9">
        <v>0.88005708242874903</v>
      </c>
      <c r="BE2962" s="9">
        <v>0.129736678465946</v>
      </c>
      <c r="BF2962" s="9">
        <v>0.99999905917217002</v>
      </c>
      <c r="BG2962" s="9">
        <v>0.103753297183532</v>
      </c>
      <c r="BH2962" s="11" t="str">
        <f t="shared" si="402"/>
        <v/>
      </c>
      <c r="BI2962" s="11" t="str">
        <f t="shared" si="402"/>
        <v/>
      </c>
      <c r="BJ2962" s="11" t="str">
        <f t="shared" si="402"/>
        <v/>
      </c>
      <c r="BK2962" s="11" t="str">
        <f t="shared" si="400"/>
        <v/>
      </c>
      <c r="BL2962" s="11" t="str">
        <f t="shared" si="400"/>
        <v/>
      </c>
      <c r="BM2962" s="11" t="str">
        <f t="shared" si="400"/>
        <v/>
      </c>
      <c r="BN2962" s="11" t="str">
        <f t="shared" si="397"/>
        <v/>
      </c>
      <c r="BO2962" s="11" t="str">
        <f t="shared" si="398"/>
        <v/>
      </c>
      <c r="BP2962" s="11" t="str">
        <f t="shared" si="399"/>
        <v/>
      </c>
      <c r="BR2962" s="11">
        <f t="shared" si="403"/>
        <v>2957</v>
      </c>
      <c r="BS2962" s="6" t="str">
        <f t="shared" si="403"/>
        <v>MA_144319g0010</v>
      </c>
      <c r="BT2962" s="6" t="str">
        <f t="shared" si="403"/>
        <v>unknown</v>
      </c>
      <c r="BU2962" s="28">
        <f t="shared" si="404"/>
        <v>1.3</v>
      </c>
      <c r="BV2962" s="28">
        <f t="shared" si="404"/>
        <v>-1.7</v>
      </c>
      <c r="BW2962" s="28">
        <f t="shared" si="404"/>
        <v>1.2</v>
      </c>
      <c r="BX2962" s="28">
        <f t="shared" si="401"/>
        <v>-2.1</v>
      </c>
      <c r="BY2962" s="28">
        <f t="shared" si="401"/>
        <v>-1</v>
      </c>
      <c r="BZ2962" s="28">
        <f t="shared" si="401"/>
        <v>2.1</v>
      </c>
    </row>
    <row r="2963" spans="1:78">
      <c r="A2963" s="6">
        <v>2958</v>
      </c>
      <c r="B2963" s="6" t="s">
        <v>5109</v>
      </c>
      <c r="C2963" s="6" t="s">
        <v>3433</v>
      </c>
      <c r="D2963" s="6" t="str">
        <f t="shared" si="396"/>
        <v>Protein 2958 / MA_10192750g0010 / V-type proton ATPase subunit C</v>
      </c>
      <c r="E2963" s="6">
        <v>2</v>
      </c>
      <c r="F2963" s="6">
        <v>2</v>
      </c>
      <c r="G2963" s="6">
        <v>2590799</v>
      </c>
      <c r="H2963" s="6">
        <v>1215629</v>
      </c>
      <c r="I2963" s="6">
        <v>941564</v>
      </c>
      <c r="J2963" s="6">
        <v>985133</v>
      </c>
      <c r="K2963" s="6">
        <v>1569829</v>
      </c>
      <c r="L2963" s="6">
        <v>1335363</v>
      </c>
      <c r="M2963" s="6">
        <v>1174120</v>
      </c>
      <c r="N2963" s="6">
        <v>1668820</v>
      </c>
      <c r="O2963" s="6">
        <v>1264591</v>
      </c>
      <c r="P2963" s="6">
        <v>741765</v>
      </c>
      <c r="Q2963" s="6">
        <v>1692533</v>
      </c>
      <c r="R2963" s="6">
        <v>870545</v>
      </c>
      <c r="S2963" s="6">
        <v>1119672</v>
      </c>
      <c r="T2963" s="6">
        <v>1047684</v>
      </c>
      <c r="U2963" s="6">
        <v>1399469</v>
      </c>
      <c r="V2963" s="6">
        <v>1381791</v>
      </c>
      <c r="W2963" s="6">
        <v>1576044</v>
      </c>
      <c r="X2963" s="6">
        <v>1087454</v>
      </c>
      <c r="Y2963" s="6">
        <v>1322556</v>
      </c>
      <c r="Z2963" s="8">
        <v>21.3049656616652</v>
      </c>
      <c r="AA2963" s="8">
        <v>20.213271566586499</v>
      </c>
      <c r="AB2963" s="8">
        <v>19.844699635494599</v>
      </c>
      <c r="AC2963" s="8">
        <v>19.909958986302701</v>
      </c>
      <c r="AD2963" s="8">
        <v>20.582175985582499</v>
      </c>
      <c r="AE2963" s="8">
        <v>20.348800541284401</v>
      </c>
      <c r="AF2963" s="8">
        <v>20.163148434805901</v>
      </c>
      <c r="AG2963" s="8">
        <v>20.670396922399899</v>
      </c>
      <c r="AH2963" s="8">
        <v>20.270239426432099</v>
      </c>
      <c r="AI2963" s="8">
        <v>19.500602670671199</v>
      </c>
      <c r="AJ2963" s="8">
        <v>20.690752532207</v>
      </c>
      <c r="AK2963" s="8">
        <v>19.731559349681199</v>
      </c>
      <c r="AL2963" s="8">
        <v>20.094644736180701</v>
      </c>
      <c r="AM2963" s="8">
        <v>19.998772209502501</v>
      </c>
      <c r="AN2963" s="8">
        <v>20.416448099077702</v>
      </c>
      <c r="AO2963" s="8">
        <v>20.3981079896339</v>
      </c>
      <c r="AP2963" s="8">
        <v>20.5878763818442</v>
      </c>
      <c r="AQ2963" s="8">
        <v>20.0525229446529</v>
      </c>
      <c r="AR2963" s="8">
        <v>20.334897379914398</v>
      </c>
      <c r="AS2963" s="9">
        <v>0.48250989380252302</v>
      </c>
      <c r="AT2963" s="9">
        <v>1</v>
      </c>
      <c r="AU2963" s="9">
        <v>0.44259116811535298</v>
      </c>
      <c r="AV2963" s="10">
        <v>-1.0054686054288899</v>
      </c>
      <c r="AW2963" s="10">
        <v>-1.2903371439528799</v>
      </c>
      <c r="AX2963" s="10">
        <v>-1.0090822746290999</v>
      </c>
      <c r="AY2963" s="10">
        <v>-1.2833191777305499</v>
      </c>
      <c r="AZ2963" s="10">
        <v>-1.00359401495054</v>
      </c>
      <c r="BA2963" s="10">
        <v>1.2787234266176799</v>
      </c>
      <c r="BB2963" s="9">
        <v>0.99999124600192701</v>
      </c>
      <c r="BC2963" s="9">
        <v>0.50979072727686403</v>
      </c>
      <c r="BD2963" s="9">
        <v>0.99995244276817596</v>
      </c>
      <c r="BE2963" s="9">
        <v>0.57368348598352803</v>
      </c>
      <c r="BF2963" s="9">
        <v>0.99999750756873296</v>
      </c>
      <c r="BG2963" s="9">
        <v>0.53885758188139399</v>
      </c>
      <c r="BH2963" s="11" t="str">
        <f t="shared" si="402"/>
        <v/>
      </c>
      <c r="BI2963" s="11" t="str">
        <f t="shared" si="402"/>
        <v/>
      </c>
      <c r="BJ2963" s="11" t="str">
        <f t="shared" si="402"/>
        <v/>
      </c>
      <c r="BK2963" s="11" t="str">
        <f t="shared" si="400"/>
        <v/>
      </c>
      <c r="BL2963" s="11" t="str">
        <f t="shared" si="400"/>
        <v/>
      </c>
      <c r="BM2963" s="11" t="str">
        <f t="shared" si="400"/>
        <v/>
      </c>
      <c r="BN2963" s="11" t="str">
        <f t="shared" si="397"/>
        <v/>
      </c>
      <c r="BO2963" s="11" t="str">
        <f t="shared" si="398"/>
        <v/>
      </c>
      <c r="BP2963" s="11" t="str">
        <f t="shared" si="399"/>
        <v/>
      </c>
      <c r="BR2963" s="11">
        <f t="shared" si="403"/>
        <v>2958</v>
      </c>
      <c r="BS2963" s="6" t="str">
        <f t="shared" si="403"/>
        <v>MA_10192750g0010</v>
      </c>
      <c r="BT2963" s="6" t="str">
        <f t="shared" si="403"/>
        <v>V-type proton ATPase subunit C</v>
      </c>
      <c r="BU2963" s="28">
        <f t="shared" si="404"/>
        <v>-1</v>
      </c>
      <c r="BV2963" s="28">
        <f t="shared" si="404"/>
        <v>-1.3</v>
      </c>
      <c r="BW2963" s="28">
        <f t="shared" si="404"/>
        <v>-1</v>
      </c>
      <c r="BX2963" s="28">
        <f t="shared" si="401"/>
        <v>-1.3</v>
      </c>
      <c r="BY2963" s="28">
        <f t="shared" si="401"/>
        <v>-1</v>
      </c>
      <c r="BZ2963" s="28">
        <f t="shared" si="401"/>
        <v>1.3</v>
      </c>
    </row>
    <row r="2964" spans="1:78">
      <c r="A2964" s="6">
        <v>2959</v>
      </c>
      <c r="B2964" s="6" t="s">
        <v>5110</v>
      </c>
      <c r="C2964" s="6" t="s">
        <v>4523</v>
      </c>
      <c r="D2964" s="6" t="str">
        <f t="shared" si="396"/>
        <v>Protein 2959 / MA_10434906g0020 / WD40-like Beta Propeller</v>
      </c>
      <c r="E2964" s="6">
        <v>4</v>
      </c>
      <c r="F2964" s="6">
        <v>4</v>
      </c>
      <c r="G2964" s="6">
        <v>1131543</v>
      </c>
      <c r="H2964" s="6">
        <v>1798030</v>
      </c>
      <c r="I2964" s="6">
        <v>1079407</v>
      </c>
      <c r="J2964" s="6">
        <v>1764874</v>
      </c>
      <c r="K2964" s="6">
        <v>945810</v>
      </c>
      <c r="L2964" s="6">
        <v>1147601</v>
      </c>
      <c r="M2964" s="6">
        <v>758804</v>
      </c>
      <c r="N2964" s="6">
        <v>1055644</v>
      </c>
      <c r="O2964" s="6">
        <v>1366488</v>
      </c>
      <c r="P2964" s="6">
        <v>1718723</v>
      </c>
      <c r="Q2964" s="6">
        <v>1430654</v>
      </c>
      <c r="R2964" s="6">
        <v>1751371</v>
      </c>
      <c r="S2964" s="6">
        <v>1904959</v>
      </c>
      <c r="T2964" s="6">
        <v>1145539</v>
      </c>
      <c r="U2964" s="6">
        <v>943384</v>
      </c>
      <c r="V2964" s="6">
        <v>1008570</v>
      </c>
      <c r="W2964" s="6">
        <v>946134</v>
      </c>
      <c r="X2964" s="6">
        <v>1203089</v>
      </c>
      <c r="Y2964" s="6">
        <v>1016723</v>
      </c>
      <c r="Z2964" s="8">
        <v>20.1098599791239</v>
      </c>
      <c r="AA2964" s="8">
        <v>20.777985661639399</v>
      </c>
      <c r="AB2964" s="8">
        <v>20.041807517715998</v>
      </c>
      <c r="AC2964" s="8">
        <v>20.751133757883601</v>
      </c>
      <c r="AD2964" s="8">
        <v>19.8511908698529</v>
      </c>
      <c r="AE2964" s="8">
        <v>20.1301896996839</v>
      </c>
      <c r="AF2964" s="8">
        <v>19.533367758306099</v>
      </c>
      <c r="AG2964" s="8">
        <v>20.0096919589195</v>
      </c>
      <c r="AH2964" s="8">
        <v>20.382041360018398</v>
      </c>
      <c r="AI2964" s="8">
        <v>20.712905619243301</v>
      </c>
      <c r="AJ2964" s="8">
        <v>20.448243371478799</v>
      </c>
      <c r="AK2964" s="8">
        <v>20.740053297393299</v>
      </c>
      <c r="AL2964" s="8">
        <v>20.8613285165791</v>
      </c>
      <c r="AM2964" s="8">
        <v>20.127595145512601</v>
      </c>
      <c r="AN2964" s="8">
        <v>19.847485607086799</v>
      </c>
      <c r="AO2964" s="8">
        <v>19.9438797872842</v>
      </c>
      <c r="AP2964" s="8">
        <v>19.851684999909398</v>
      </c>
      <c r="AQ2964" s="8">
        <v>20.198311940939799</v>
      </c>
      <c r="AR2964" s="8">
        <v>19.9554952485596</v>
      </c>
      <c r="AS2964" s="9">
        <v>4.9582588825103802E-2</v>
      </c>
      <c r="AT2964" s="9">
        <v>1</v>
      </c>
      <c r="AU2964" s="9">
        <v>3.1639485211708299E-2</v>
      </c>
      <c r="AV2964" s="10">
        <v>-1.2248226464468299</v>
      </c>
      <c r="AW2964" s="10">
        <v>1.2071706480845901</v>
      </c>
      <c r="AX2964" s="10">
        <v>-1.2719342015645401</v>
      </c>
      <c r="AY2964" s="10">
        <v>1.4785699478999099</v>
      </c>
      <c r="AZ2964" s="10">
        <v>-1.03846398109504</v>
      </c>
      <c r="BA2964" s="10">
        <v>-1.5354416344236199</v>
      </c>
      <c r="BB2964" s="9">
        <v>0.54133887634310096</v>
      </c>
      <c r="BC2964" s="9">
        <v>0.55350270581385796</v>
      </c>
      <c r="BD2964" s="9">
        <v>0.352163511335716</v>
      </c>
      <c r="BE2964" s="9">
        <v>8.0625907598962002E-2</v>
      </c>
      <c r="BF2964" s="9">
        <v>0.99405862035025505</v>
      </c>
      <c r="BG2964" s="9">
        <v>3.6320244979676203E-2</v>
      </c>
      <c r="BH2964" s="11" t="str">
        <f t="shared" si="402"/>
        <v/>
      </c>
      <c r="BI2964" s="11" t="str">
        <f t="shared" si="402"/>
        <v/>
      </c>
      <c r="BJ2964" s="11" t="str">
        <f t="shared" si="402"/>
        <v/>
      </c>
      <c r="BK2964" s="11" t="str">
        <f t="shared" si="400"/>
        <v/>
      </c>
      <c r="BL2964" s="11" t="str">
        <f t="shared" si="400"/>
        <v/>
      </c>
      <c r="BM2964" s="11" t="str">
        <f t="shared" si="400"/>
        <v/>
      </c>
      <c r="BN2964" s="11" t="str">
        <f t="shared" si="397"/>
        <v/>
      </c>
      <c r="BO2964" s="11" t="str">
        <f t="shared" si="398"/>
        <v/>
      </c>
      <c r="BP2964" s="11" t="str">
        <f t="shared" si="399"/>
        <v/>
      </c>
      <c r="BR2964" s="11">
        <f t="shared" si="403"/>
        <v>2959</v>
      </c>
      <c r="BS2964" s="6" t="str">
        <f t="shared" si="403"/>
        <v>MA_10434906g0020</v>
      </c>
      <c r="BT2964" s="6" t="str">
        <f t="shared" si="403"/>
        <v>WD40-like Beta Propeller</v>
      </c>
      <c r="BU2964" s="28">
        <f t="shared" si="404"/>
        <v>-1.2</v>
      </c>
      <c r="BV2964" s="28">
        <f t="shared" si="404"/>
        <v>1.2</v>
      </c>
      <c r="BW2964" s="28">
        <f t="shared" si="404"/>
        <v>-1.3</v>
      </c>
      <c r="BX2964" s="28">
        <f t="shared" si="401"/>
        <v>1.5</v>
      </c>
      <c r="BY2964" s="28">
        <f t="shared" si="401"/>
        <v>-1</v>
      </c>
      <c r="BZ2964" s="28">
        <f t="shared" si="401"/>
        <v>-1.5</v>
      </c>
    </row>
    <row r="2965" spans="1:78">
      <c r="A2965" s="6">
        <v>2960</v>
      </c>
      <c r="B2965" s="6" t="s">
        <v>5111</v>
      </c>
      <c r="C2965" s="6" t="s">
        <v>2311</v>
      </c>
      <c r="D2965" s="6" t="str">
        <f t="shared" si="396"/>
        <v>Protein 2960 / MA_10433699g0010 / peroxisome biogenesis 22</v>
      </c>
      <c r="E2965" s="6">
        <v>2</v>
      </c>
      <c r="F2965" s="6">
        <v>2</v>
      </c>
      <c r="G2965" s="6">
        <v>5089847</v>
      </c>
      <c r="H2965" s="6">
        <v>3676064</v>
      </c>
      <c r="I2965" s="6">
        <v>5008258</v>
      </c>
      <c r="J2965" s="6">
        <v>3973459</v>
      </c>
      <c r="K2965" s="6">
        <v>4046892</v>
      </c>
      <c r="L2965" s="6">
        <v>3560800</v>
      </c>
      <c r="M2965" s="6">
        <v>1573800</v>
      </c>
      <c r="N2965" s="6">
        <v>3917158</v>
      </c>
      <c r="O2965" s="6">
        <v>2539643</v>
      </c>
      <c r="P2965" s="6">
        <v>2729347</v>
      </c>
      <c r="Q2965" s="6">
        <v>5173966</v>
      </c>
      <c r="R2965" s="6">
        <v>2835552</v>
      </c>
      <c r="S2965" s="6">
        <v>2798356</v>
      </c>
      <c r="T2965" s="6">
        <v>3431896</v>
      </c>
      <c r="U2965" s="6">
        <v>3942699</v>
      </c>
      <c r="V2965" s="6">
        <v>4939618</v>
      </c>
      <c r="W2965" s="6">
        <v>3811756</v>
      </c>
      <c r="X2965" s="6">
        <v>3357652</v>
      </c>
      <c r="Y2965" s="6">
        <v>3704552</v>
      </c>
      <c r="Z2965" s="8">
        <v>22.279190859090999</v>
      </c>
      <c r="AA2965" s="8">
        <v>21.809730453382802</v>
      </c>
      <c r="AB2965" s="8">
        <v>22.2558774538258</v>
      </c>
      <c r="AC2965" s="8">
        <v>21.921964027430501</v>
      </c>
      <c r="AD2965" s="8">
        <v>21.9483829174312</v>
      </c>
      <c r="AE2965" s="8">
        <v>21.763769975227</v>
      </c>
      <c r="AF2965" s="8">
        <v>20.585820782760901</v>
      </c>
      <c r="AG2965" s="8">
        <v>21.9013758904184</v>
      </c>
      <c r="AH2965" s="8">
        <v>21.276194279578402</v>
      </c>
      <c r="AI2965" s="8">
        <v>21.380124394993199</v>
      </c>
      <c r="AJ2965" s="8">
        <v>22.302839142907601</v>
      </c>
      <c r="AK2965" s="8">
        <v>21.4351981828489</v>
      </c>
      <c r="AL2965" s="8">
        <v>21.4161480796338</v>
      </c>
      <c r="AM2965" s="8">
        <v>21.7105744034677</v>
      </c>
      <c r="AN2965" s="8">
        <v>21.910752143380599</v>
      </c>
      <c r="AO2965" s="8">
        <v>22.2359680461919</v>
      </c>
      <c r="AP2965" s="8">
        <v>21.862024341023101</v>
      </c>
      <c r="AQ2965" s="8">
        <v>21.679021280870401</v>
      </c>
      <c r="AR2965" s="8">
        <v>21.820867653972002</v>
      </c>
      <c r="AS2965" s="9">
        <v>0.10318593554632501</v>
      </c>
      <c r="AT2965" s="9">
        <v>1</v>
      </c>
      <c r="AU2965" s="9">
        <v>7.4653239245228098E-2</v>
      </c>
      <c r="AV2965" s="10">
        <v>-1.58144009793643</v>
      </c>
      <c r="AW2965" s="10">
        <v>-1.31407926509021</v>
      </c>
      <c r="AX2965" s="10">
        <v>-1.10290035281873</v>
      </c>
      <c r="AY2965" s="10">
        <v>1.20345868011841</v>
      </c>
      <c r="AZ2965" s="10">
        <v>1.43389209541431</v>
      </c>
      <c r="BA2965" s="10">
        <v>1.1914759676445501</v>
      </c>
      <c r="BB2965" s="9">
        <v>7.1282558747425104E-2</v>
      </c>
      <c r="BC2965" s="9">
        <v>0.35721013206109098</v>
      </c>
      <c r="BD2965" s="9">
        <v>0.92734241744185397</v>
      </c>
      <c r="BE2965" s="9">
        <v>0.70226696239057196</v>
      </c>
      <c r="BF2965" s="9">
        <v>0.19273092551044199</v>
      </c>
      <c r="BG2965" s="9">
        <v>0.70016107350651802</v>
      </c>
      <c r="BH2965" s="11" t="str">
        <f t="shared" si="402"/>
        <v/>
      </c>
      <c r="BI2965" s="11" t="str">
        <f t="shared" si="402"/>
        <v/>
      </c>
      <c r="BJ2965" s="11" t="str">
        <f t="shared" si="402"/>
        <v/>
      </c>
      <c r="BK2965" s="11" t="str">
        <f t="shared" si="400"/>
        <v/>
      </c>
      <c r="BL2965" s="11" t="str">
        <f t="shared" si="400"/>
        <v/>
      </c>
      <c r="BM2965" s="11" t="str">
        <f t="shared" si="400"/>
        <v/>
      </c>
      <c r="BN2965" s="11" t="str">
        <f t="shared" si="397"/>
        <v/>
      </c>
      <c r="BO2965" s="11" t="str">
        <f t="shared" si="398"/>
        <v/>
      </c>
      <c r="BP2965" s="11" t="str">
        <f t="shared" si="399"/>
        <v/>
      </c>
      <c r="BR2965" s="11">
        <f t="shared" si="403"/>
        <v>2960</v>
      </c>
      <c r="BS2965" s="6" t="str">
        <f t="shared" si="403"/>
        <v>MA_10433699g0010</v>
      </c>
      <c r="BT2965" s="6" t="str">
        <f t="shared" si="403"/>
        <v>peroxisome biogenesis 22</v>
      </c>
      <c r="BU2965" s="28">
        <f t="shared" si="404"/>
        <v>-1.6</v>
      </c>
      <c r="BV2965" s="28">
        <f t="shared" si="404"/>
        <v>-1.3</v>
      </c>
      <c r="BW2965" s="28">
        <f t="shared" si="404"/>
        <v>-1.1000000000000001</v>
      </c>
      <c r="BX2965" s="28">
        <f t="shared" si="401"/>
        <v>1.2</v>
      </c>
      <c r="BY2965" s="28">
        <f t="shared" si="401"/>
        <v>1.4</v>
      </c>
      <c r="BZ2965" s="28">
        <f t="shared" si="401"/>
        <v>1.2</v>
      </c>
    </row>
    <row r="2966" spans="1:78">
      <c r="A2966" s="6">
        <v>2961</v>
      </c>
      <c r="B2966" s="6" t="s">
        <v>5112</v>
      </c>
      <c r="C2966" s="6" t="s">
        <v>5113</v>
      </c>
      <c r="D2966" s="6" t="str">
        <f t="shared" si="396"/>
        <v>Protein 2961 / MA_10431185g0010 / sucrose-phosphatase 2</v>
      </c>
      <c r="E2966" s="6">
        <v>3</v>
      </c>
      <c r="F2966" s="6">
        <v>1</v>
      </c>
      <c r="G2966" s="6">
        <v>1642609</v>
      </c>
      <c r="H2966" s="6">
        <v>595684</v>
      </c>
      <c r="I2966" s="6">
        <v>887502</v>
      </c>
      <c r="J2966" s="6">
        <v>1060885</v>
      </c>
      <c r="K2966" s="6">
        <v>1231980</v>
      </c>
      <c r="L2966" s="6">
        <v>768861</v>
      </c>
      <c r="M2966" s="6">
        <v>977166</v>
      </c>
      <c r="N2966" s="6">
        <v>815774</v>
      </c>
      <c r="O2966" s="6">
        <v>855632</v>
      </c>
      <c r="P2966" s="6">
        <v>567150</v>
      </c>
      <c r="Q2966" s="6">
        <v>1256455</v>
      </c>
      <c r="R2966" s="6">
        <v>714224</v>
      </c>
      <c r="S2966" s="6">
        <v>1252873</v>
      </c>
      <c r="T2966" s="6">
        <v>1295983</v>
      </c>
      <c r="U2966" s="6">
        <v>1023545</v>
      </c>
      <c r="V2966" s="6">
        <v>821248</v>
      </c>
      <c r="W2966" s="6">
        <v>895338</v>
      </c>
      <c r="X2966" s="6">
        <v>954959</v>
      </c>
      <c r="Y2966" s="6">
        <v>858135</v>
      </c>
      <c r="Z2966" s="8">
        <v>20.647557677188001</v>
      </c>
      <c r="AA2966" s="8">
        <v>19.184187683424899</v>
      </c>
      <c r="AB2966" s="8">
        <v>19.759390845081601</v>
      </c>
      <c r="AC2966" s="8">
        <v>20.016836845820301</v>
      </c>
      <c r="AD2966" s="8">
        <v>20.2325474047928</v>
      </c>
      <c r="AE2966" s="8">
        <v>19.5523632758273</v>
      </c>
      <c r="AF2966" s="8">
        <v>19.898244141066201</v>
      </c>
      <c r="AG2966" s="8">
        <v>19.6378100013407</v>
      </c>
      <c r="AH2966" s="8">
        <v>19.706630913669599</v>
      </c>
      <c r="AI2966" s="8">
        <v>19.113370824483098</v>
      </c>
      <c r="AJ2966" s="8">
        <v>20.260927571271399</v>
      </c>
      <c r="AK2966" s="8">
        <v>19.446017087917301</v>
      </c>
      <c r="AL2966" s="8">
        <v>20.2568087497012</v>
      </c>
      <c r="AM2966" s="8">
        <v>20.305615363182099</v>
      </c>
      <c r="AN2966" s="8">
        <v>19.9651431009475</v>
      </c>
      <c r="AO2966" s="8">
        <v>19.6474584264549</v>
      </c>
      <c r="AP2966" s="8">
        <v>19.7720728929804</v>
      </c>
      <c r="AQ2966" s="8">
        <v>19.865079268562798</v>
      </c>
      <c r="AR2966" s="8">
        <v>19.710845101776801</v>
      </c>
      <c r="AS2966" s="9">
        <v>0.80463166054360602</v>
      </c>
      <c r="AT2966" s="9">
        <v>1</v>
      </c>
      <c r="AU2966" s="9">
        <v>0.78911409023249801</v>
      </c>
      <c r="AV2966" s="10">
        <v>-1.20525800209822</v>
      </c>
      <c r="AW2966" s="10">
        <v>-1.0655188913693201</v>
      </c>
      <c r="AX2966" s="10">
        <v>-1.12973494619684</v>
      </c>
      <c r="AY2966" s="10">
        <v>1.1311465351396199</v>
      </c>
      <c r="AZ2966" s="10">
        <v>1.06685024319697</v>
      </c>
      <c r="BA2966" s="10">
        <v>-1.06026740149581</v>
      </c>
      <c r="BB2966" s="9">
        <v>0.76756760599957496</v>
      </c>
      <c r="BC2966" s="9">
        <v>0.98468970174623904</v>
      </c>
      <c r="BD2966" s="9">
        <v>0.90567856698088101</v>
      </c>
      <c r="BE2966" s="9">
        <v>0.91704653047533602</v>
      </c>
      <c r="BF2966" s="9">
        <v>0.98634082955060098</v>
      </c>
      <c r="BG2966" s="9">
        <v>0.98789668180704804</v>
      </c>
      <c r="BH2966" s="11" t="str">
        <f t="shared" si="402"/>
        <v/>
      </c>
      <c r="BI2966" s="11" t="str">
        <f t="shared" si="402"/>
        <v/>
      </c>
      <c r="BJ2966" s="11" t="str">
        <f t="shared" si="402"/>
        <v/>
      </c>
      <c r="BK2966" s="11" t="str">
        <f t="shared" si="400"/>
        <v/>
      </c>
      <c r="BL2966" s="11" t="str">
        <f t="shared" si="400"/>
        <v/>
      </c>
      <c r="BM2966" s="11" t="str">
        <f t="shared" si="400"/>
        <v/>
      </c>
      <c r="BN2966" s="11" t="str">
        <f t="shared" si="397"/>
        <v/>
      </c>
      <c r="BO2966" s="11" t="str">
        <f t="shared" si="398"/>
        <v/>
      </c>
      <c r="BP2966" s="11" t="str">
        <f t="shared" si="399"/>
        <v/>
      </c>
      <c r="BR2966" s="11">
        <f t="shared" si="403"/>
        <v>2961</v>
      </c>
      <c r="BS2966" s="6" t="str">
        <f t="shared" si="403"/>
        <v>MA_10431185g0010</v>
      </c>
      <c r="BT2966" s="6" t="str">
        <f t="shared" si="403"/>
        <v>sucrose-phosphatase 2</v>
      </c>
      <c r="BU2966" s="28">
        <f t="shared" si="404"/>
        <v>-1.2</v>
      </c>
      <c r="BV2966" s="28">
        <f t="shared" si="404"/>
        <v>-1.1000000000000001</v>
      </c>
      <c r="BW2966" s="28">
        <f t="shared" si="404"/>
        <v>-1.1000000000000001</v>
      </c>
      <c r="BX2966" s="28">
        <f t="shared" si="401"/>
        <v>1.1000000000000001</v>
      </c>
      <c r="BY2966" s="28">
        <f t="shared" si="401"/>
        <v>1.1000000000000001</v>
      </c>
      <c r="BZ2966" s="28">
        <f t="shared" si="401"/>
        <v>-1.1000000000000001</v>
      </c>
    </row>
    <row r="2967" spans="1:78">
      <c r="A2967" s="6">
        <v>2962</v>
      </c>
      <c r="B2967" s="6" t="s">
        <v>5114</v>
      </c>
      <c r="C2967" s="6" t="s">
        <v>4546</v>
      </c>
      <c r="D2967" s="6" t="str">
        <f t="shared" si="396"/>
        <v>Protein 2962 / MA_470233g0010 / pyruvate decarboxylase 2</v>
      </c>
      <c r="E2967" s="6">
        <v>2</v>
      </c>
      <c r="F2967" s="6">
        <v>2</v>
      </c>
      <c r="G2967" s="6">
        <v>1876802</v>
      </c>
      <c r="H2967" s="6">
        <v>2468199</v>
      </c>
      <c r="I2967" s="6">
        <v>2943848</v>
      </c>
      <c r="J2967" s="6">
        <v>4051283</v>
      </c>
      <c r="K2967" s="6">
        <v>3290916</v>
      </c>
      <c r="L2967" s="6">
        <v>942790</v>
      </c>
      <c r="M2967" s="6">
        <v>1393342</v>
      </c>
      <c r="N2967" s="6">
        <v>1704352</v>
      </c>
      <c r="O2967" s="6">
        <v>693500</v>
      </c>
      <c r="P2967" s="6">
        <v>2035339</v>
      </c>
      <c r="Q2967" s="6">
        <v>3370927</v>
      </c>
      <c r="R2967" s="6">
        <v>2092056</v>
      </c>
      <c r="S2967" s="6">
        <v>4736417</v>
      </c>
      <c r="T2967" s="6">
        <v>2508542</v>
      </c>
      <c r="U2967" s="6">
        <v>700743</v>
      </c>
      <c r="V2967" s="6">
        <v>732968</v>
      </c>
      <c r="W2967" s="6">
        <v>791640</v>
      </c>
      <c r="X2967" s="6">
        <v>951463</v>
      </c>
      <c r="Y2967" s="6">
        <v>825628</v>
      </c>
      <c r="Z2967" s="8">
        <v>20.8398450252012</v>
      </c>
      <c r="AA2967" s="8">
        <v>21.235027286639401</v>
      </c>
      <c r="AB2967" s="8">
        <v>21.4892717518239</v>
      </c>
      <c r="AC2967" s="8">
        <v>21.949947436485299</v>
      </c>
      <c r="AD2967" s="8">
        <v>21.650057771742102</v>
      </c>
      <c r="AE2967" s="8">
        <v>19.8465769307053</v>
      </c>
      <c r="AF2967" s="8">
        <v>20.410117984582499</v>
      </c>
      <c r="AG2967" s="8">
        <v>20.7007918956214</v>
      </c>
      <c r="AH2967" s="8">
        <v>19.4035363569857</v>
      </c>
      <c r="AI2967" s="8">
        <v>20.9568376748168</v>
      </c>
      <c r="AJ2967" s="8">
        <v>21.684713954321101</v>
      </c>
      <c r="AK2967" s="8">
        <v>20.9964900393799</v>
      </c>
      <c r="AL2967" s="8">
        <v>22.175364672535199</v>
      </c>
      <c r="AM2967" s="8">
        <v>21.2584176623734</v>
      </c>
      <c r="AN2967" s="8">
        <v>19.4185259021131</v>
      </c>
      <c r="AO2967" s="8">
        <v>19.4833906888272</v>
      </c>
      <c r="AP2967" s="8">
        <v>19.5944849851846</v>
      </c>
      <c r="AQ2967" s="8">
        <v>19.859788029249898</v>
      </c>
      <c r="AR2967" s="8">
        <v>19.6551323729792</v>
      </c>
      <c r="AS2967" s="9">
        <v>6.5669820637347801E-5</v>
      </c>
      <c r="AT2967" s="9">
        <v>2.8750195326563002E-2</v>
      </c>
      <c r="AU2967" s="9">
        <v>9.5357198429727993E-6</v>
      </c>
      <c r="AV2967" s="10">
        <v>-2.5360339559326901</v>
      </c>
      <c r="AW2967" s="10">
        <v>-1.0128812576699799</v>
      </c>
      <c r="AX2967" s="10">
        <v>-3.5567645115142299</v>
      </c>
      <c r="AY2967" s="10">
        <v>2.5037820936350799</v>
      </c>
      <c r="AZ2967" s="10">
        <v>-1.4024908866829999</v>
      </c>
      <c r="BA2967" s="10">
        <v>-3.5115315685632802</v>
      </c>
      <c r="BB2967" s="9">
        <v>1.9081379323461201E-3</v>
      </c>
      <c r="BC2967" s="9">
        <v>0.99988946171160098</v>
      </c>
      <c r="BD2967" s="9">
        <v>4.5727825783936597E-5</v>
      </c>
      <c r="BE2967" s="9">
        <v>2.1554570780852899E-3</v>
      </c>
      <c r="BF2967" s="9">
        <v>0.37894008408748098</v>
      </c>
      <c r="BG2967" s="9">
        <v>5.1247695757261597E-5</v>
      </c>
      <c r="BH2967" s="11" t="str">
        <f t="shared" si="402"/>
        <v/>
      </c>
      <c r="BI2967" s="11" t="str">
        <f t="shared" si="402"/>
        <v/>
      </c>
      <c r="BJ2967" s="11" t="str">
        <f t="shared" si="402"/>
        <v>x</v>
      </c>
      <c r="BK2967" s="11" t="str">
        <f t="shared" si="400"/>
        <v/>
      </c>
      <c r="BL2967" s="11" t="str">
        <f t="shared" si="400"/>
        <v/>
      </c>
      <c r="BM2967" s="11" t="str">
        <f t="shared" si="400"/>
        <v>x</v>
      </c>
      <c r="BN2967" s="11" t="str">
        <f t="shared" si="397"/>
        <v>x</v>
      </c>
      <c r="BO2967" s="11" t="str">
        <f t="shared" si="398"/>
        <v>x</v>
      </c>
      <c r="BP2967" s="11" t="str">
        <f t="shared" si="399"/>
        <v/>
      </c>
      <c r="BR2967" s="11">
        <f t="shared" si="403"/>
        <v>2962</v>
      </c>
      <c r="BS2967" s="6" t="str">
        <f t="shared" si="403"/>
        <v>MA_470233g0010</v>
      </c>
      <c r="BT2967" s="6" t="str">
        <f t="shared" si="403"/>
        <v>pyruvate decarboxylase 2</v>
      </c>
      <c r="BU2967" s="28">
        <f t="shared" si="404"/>
        <v>-2.5</v>
      </c>
      <c r="BV2967" s="28">
        <f t="shared" si="404"/>
        <v>-1</v>
      </c>
      <c r="BW2967" s="28" t="str">
        <f t="shared" si="404"/>
        <v>-3,6*</v>
      </c>
      <c r="BX2967" s="28">
        <f t="shared" si="401"/>
        <v>2.5</v>
      </c>
      <c r="BY2967" s="28">
        <f t="shared" si="401"/>
        <v>-1.4</v>
      </c>
      <c r="BZ2967" s="28" t="str">
        <f t="shared" si="401"/>
        <v>-3,5*</v>
      </c>
    </row>
    <row r="2968" spans="1:78">
      <c r="A2968" s="6">
        <v>2963</v>
      </c>
      <c r="B2968" s="6" t="s">
        <v>5115</v>
      </c>
      <c r="C2968" s="6" t="s">
        <v>619</v>
      </c>
      <c r="D2968" s="6" t="str">
        <f t="shared" si="396"/>
        <v>Protein 2963 / MA_5463174g0010 / UBP1-associated 2C</v>
      </c>
      <c r="E2968" s="6">
        <v>2</v>
      </c>
      <c r="F2968" s="6">
        <v>2</v>
      </c>
      <c r="G2968" s="6">
        <v>5042186</v>
      </c>
      <c r="H2968" s="6">
        <v>7339088</v>
      </c>
      <c r="I2968" s="6">
        <v>4219009</v>
      </c>
      <c r="J2968" s="6">
        <v>10210453</v>
      </c>
      <c r="K2968" s="6">
        <v>4518410</v>
      </c>
      <c r="L2968" s="6">
        <v>3268448</v>
      </c>
      <c r="M2968" s="6">
        <v>2979158</v>
      </c>
      <c r="N2968" s="6">
        <v>3378087</v>
      </c>
      <c r="O2968" s="6">
        <v>3632164</v>
      </c>
      <c r="P2968" s="6">
        <v>7715925</v>
      </c>
      <c r="Q2968" s="6">
        <v>4430943</v>
      </c>
      <c r="R2968" s="6">
        <v>7704642</v>
      </c>
      <c r="S2968" s="6">
        <v>9282080</v>
      </c>
      <c r="T2968" s="6">
        <v>3602969</v>
      </c>
      <c r="U2968" s="6">
        <v>3604097</v>
      </c>
      <c r="V2968" s="6">
        <v>3205629</v>
      </c>
      <c r="W2968" s="6">
        <v>3090562</v>
      </c>
      <c r="X2968" s="6">
        <v>3329094</v>
      </c>
      <c r="Y2968" s="6">
        <v>3670180</v>
      </c>
      <c r="Z2968" s="8">
        <v>22.265617907736399</v>
      </c>
      <c r="AA2968" s="8">
        <v>22.807169365413799</v>
      </c>
      <c r="AB2968" s="8">
        <v>22.008472734445199</v>
      </c>
      <c r="AC2968" s="8">
        <v>23.283543538885201</v>
      </c>
      <c r="AD2968" s="8">
        <v>22.1073837559758</v>
      </c>
      <c r="AE2968" s="8">
        <v>21.640174313848402</v>
      </c>
      <c r="AF2968" s="8">
        <v>21.506473208444302</v>
      </c>
      <c r="AG2968" s="8">
        <v>21.687775053429199</v>
      </c>
      <c r="AH2968" s="8">
        <v>21.7923979142011</v>
      </c>
      <c r="AI2968" s="8">
        <v>22.8794076895575</v>
      </c>
      <c r="AJ2968" s="8">
        <v>22.079182337324699</v>
      </c>
      <c r="AK2968" s="8">
        <v>22.8772964920832</v>
      </c>
      <c r="AL2968" s="8">
        <v>23.146016701125099</v>
      </c>
      <c r="AM2968" s="8">
        <v>21.780754808172201</v>
      </c>
      <c r="AN2968" s="8">
        <v>21.7812064094256</v>
      </c>
      <c r="AO2968" s="8">
        <v>21.612176035729998</v>
      </c>
      <c r="AP2968" s="8">
        <v>21.5594377766737</v>
      </c>
      <c r="AQ2968" s="8">
        <v>21.666698176185399</v>
      </c>
      <c r="AR2968" s="8">
        <v>21.8074193895423</v>
      </c>
      <c r="AS2968" s="9">
        <v>1.0263681947592701E-2</v>
      </c>
      <c r="AT2968" s="9">
        <v>1</v>
      </c>
      <c r="AU2968" s="9">
        <v>4.8145575556773597E-3</v>
      </c>
      <c r="AV2968" s="10">
        <v>-1.7872387090678401</v>
      </c>
      <c r="AW2968" s="10">
        <v>1.0410895332777499</v>
      </c>
      <c r="AX2968" s="10">
        <v>-1.7520572329381801</v>
      </c>
      <c r="AY2968" s="10">
        <v>1.86067551347937</v>
      </c>
      <c r="AZ2968" s="10">
        <v>1.02008009525503</v>
      </c>
      <c r="BA2968" s="10">
        <v>-1.82404844691553</v>
      </c>
      <c r="BB2968" s="9">
        <v>4.1421697057872603E-2</v>
      </c>
      <c r="BC2968" s="9">
        <v>0.99610941221156102</v>
      </c>
      <c r="BD2968" s="9">
        <v>3.60758539301161E-2</v>
      </c>
      <c r="BE2968" s="9">
        <v>2.7881991467624202E-2</v>
      </c>
      <c r="BF2968" s="9">
        <v>0.99960091282317098</v>
      </c>
      <c r="BG2968" s="9">
        <v>2.36475998682006E-2</v>
      </c>
      <c r="BH2968" s="11" t="str">
        <f t="shared" si="402"/>
        <v/>
      </c>
      <c r="BI2968" s="11" t="str">
        <f t="shared" si="402"/>
        <v/>
      </c>
      <c r="BJ2968" s="11" t="str">
        <f t="shared" si="402"/>
        <v/>
      </c>
      <c r="BK2968" s="11" t="str">
        <f t="shared" si="400"/>
        <v/>
      </c>
      <c r="BL2968" s="11" t="str">
        <f t="shared" si="400"/>
        <v/>
      </c>
      <c r="BM2968" s="11" t="str">
        <f t="shared" si="400"/>
        <v/>
      </c>
      <c r="BN2968" s="11" t="str">
        <f t="shared" si="397"/>
        <v/>
      </c>
      <c r="BO2968" s="11" t="str">
        <f t="shared" si="398"/>
        <v/>
      </c>
      <c r="BP2968" s="11" t="str">
        <f t="shared" si="399"/>
        <v/>
      </c>
      <c r="BR2968" s="11">
        <f t="shared" si="403"/>
        <v>2963</v>
      </c>
      <c r="BS2968" s="6" t="str">
        <f t="shared" si="403"/>
        <v>MA_5463174g0010</v>
      </c>
      <c r="BT2968" s="6" t="str">
        <f t="shared" si="403"/>
        <v>UBP1-associated 2C</v>
      </c>
      <c r="BU2968" s="28">
        <f t="shared" si="404"/>
        <v>-1.8</v>
      </c>
      <c r="BV2968" s="28">
        <f t="shared" si="404"/>
        <v>1</v>
      </c>
      <c r="BW2968" s="28">
        <f t="shared" si="404"/>
        <v>-1.8</v>
      </c>
      <c r="BX2968" s="28">
        <f t="shared" si="401"/>
        <v>1.9</v>
      </c>
      <c r="BY2968" s="28">
        <f t="shared" si="401"/>
        <v>1</v>
      </c>
      <c r="BZ2968" s="28">
        <f t="shared" si="401"/>
        <v>-1.8</v>
      </c>
    </row>
    <row r="2969" spans="1:78">
      <c r="A2969" s="6">
        <v>2964</v>
      </c>
      <c r="B2969" s="6" t="s">
        <v>5116</v>
      </c>
      <c r="C2969" s="6" t="s">
        <v>4245</v>
      </c>
      <c r="D2969" s="6" t="str">
        <f t="shared" si="396"/>
        <v>Protein 2964 / MA_1005833g0010 / lysine--tRNA ligase</v>
      </c>
      <c r="E2969" s="6">
        <v>2</v>
      </c>
      <c r="F2969" s="6">
        <v>1</v>
      </c>
      <c r="G2969" s="6">
        <v>3185165</v>
      </c>
      <c r="H2969" s="6">
        <v>1139531</v>
      </c>
      <c r="I2969" s="6">
        <v>613805</v>
      </c>
      <c r="J2969" s="6">
        <v>3011816</v>
      </c>
      <c r="K2969" s="6">
        <v>1187835</v>
      </c>
      <c r="L2969" s="6">
        <v>794404</v>
      </c>
      <c r="M2969" s="6">
        <v>1942680</v>
      </c>
      <c r="N2969" s="6">
        <v>1303011</v>
      </c>
      <c r="O2969" s="6">
        <v>976442</v>
      </c>
      <c r="P2969" s="6">
        <v>1907654</v>
      </c>
      <c r="Q2969" s="6">
        <v>1484581</v>
      </c>
      <c r="R2969" s="6">
        <v>1289915</v>
      </c>
      <c r="S2969" s="6">
        <v>1000626</v>
      </c>
      <c r="T2969" s="6">
        <v>2044172</v>
      </c>
      <c r="U2969" s="6">
        <v>850725</v>
      </c>
      <c r="V2969" s="6">
        <v>937506</v>
      </c>
      <c r="W2969" s="6">
        <v>774454</v>
      </c>
      <c r="X2969" s="6">
        <v>815037</v>
      </c>
      <c r="Y2969" s="6">
        <v>871188</v>
      </c>
      <c r="Z2969" s="8">
        <v>21.6029366791734</v>
      </c>
      <c r="AA2969" s="8">
        <v>20.120008741788698</v>
      </c>
      <c r="AB2969" s="8">
        <v>19.2274208723524</v>
      </c>
      <c r="AC2969" s="8">
        <v>21.5222022038772</v>
      </c>
      <c r="AD2969" s="8">
        <v>20.1799030172354</v>
      </c>
      <c r="AE2969" s="8">
        <v>19.599513361610299</v>
      </c>
      <c r="AF2969" s="8">
        <v>20.889616847790499</v>
      </c>
      <c r="AG2969" s="8">
        <v>20.313417832492298</v>
      </c>
      <c r="AH2969" s="8">
        <v>19.897174825975899</v>
      </c>
      <c r="AI2969" s="8">
        <v>20.863368096144502</v>
      </c>
      <c r="AJ2969" s="8">
        <v>20.501624379462701</v>
      </c>
      <c r="AK2969" s="8">
        <v>20.2988445705396</v>
      </c>
      <c r="AL2969" s="8">
        <v>19.932471413858899</v>
      </c>
      <c r="AM2969" s="8">
        <v>20.963085161444699</v>
      </c>
      <c r="AN2969" s="8">
        <v>19.698333325204299</v>
      </c>
      <c r="AO2969" s="8">
        <v>19.838468398151399</v>
      </c>
      <c r="AP2969" s="8">
        <v>19.562820024694101</v>
      </c>
      <c r="AQ2969" s="8">
        <v>19.6365060288785</v>
      </c>
      <c r="AR2969" s="8">
        <v>19.7326245565223</v>
      </c>
      <c r="AS2969" s="9">
        <v>0.20003199846786399</v>
      </c>
      <c r="AT2969" s="9">
        <v>1</v>
      </c>
      <c r="AU2969" s="9">
        <v>0.16071771175821301</v>
      </c>
      <c r="AV2969" s="10">
        <v>-1.27948531202725</v>
      </c>
      <c r="AW2969" s="10">
        <v>-1.0129869430726099</v>
      </c>
      <c r="AX2969" s="10">
        <v>-1.7860145532006</v>
      </c>
      <c r="AY2969" s="10">
        <v>1.2630817413562001</v>
      </c>
      <c r="AZ2969" s="10">
        <v>-1.3958851550791</v>
      </c>
      <c r="BA2969" s="10">
        <v>-1.7631170524105899</v>
      </c>
      <c r="BB2969" s="9">
        <v>0.82915865217945295</v>
      </c>
      <c r="BC2969" s="9">
        <v>0.99996020762448301</v>
      </c>
      <c r="BD2969" s="9">
        <v>0.18982574997922799</v>
      </c>
      <c r="BE2969" s="9">
        <v>0.85019377353113401</v>
      </c>
      <c r="BF2969" s="9">
        <v>0.66433467926147405</v>
      </c>
      <c r="BG2969" s="9">
        <v>0.20473830646376201</v>
      </c>
      <c r="BH2969" s="11" t="str">
        <f t="shared" si="402"/>
        <v/>
      </c>
      <c r="BI2969" s="11" t="str">
        <f t="shared" si="402"/>
        <v/>
      </c>
      <c r="BJ2969" s="11" t="str">
        <f t="shared" si="402"/>
        <v/>
      </c>
      <c r="BK2969" s="11" t="str">
        <f t="shared" si="400"/>
        <v/>
      </c>
      <c r="BL2969" s="11" t="str">
        <f t="shared" si="400"/>
        <v/>
      </c>
      <c r="BM2969" s="11" t="str">
        <f t="shared" si="400"/>
        <v/>
      </c>
      <c r="BN2969" s="11" t="str">
        <f t="shared" si="397"/>
        <v/>
      </c>
      <c r="BO2969" s="11" t="str">
        <f t="shared" si="398"/>
        <v/>
      </c>
      <c r="BP2969" s="11" t="str">
        <f t="shared" si="399"/>
        <v/>
      </c>
      <c r="BR2969" s="11">
        <f t="shared" si="403"/>
        <v>2964</v>
      </c>
      <c r="BS2969" s="6" t="str">
        <f t="shared" si="403"/>
        <v>MA_1005833g0010</v>
      </c>
      <c r="BT2969" s="6" t="str">
        <f t="shared" si="403"/>
        <v>lysine--tRNA ligase</v>
      </c>
      <c r="BU2969" s="28">
        <f t="shared" si="404"/>
        <v>-1.3</v>
      </c>
      <c r="BV2969" s="28">
        <f t="shared" si="404"/>
        <v>-1</v>
      </c>
      <c r="BW2969" s="28">
        <f t="shared" si="404"/>
        <v>-1.8</v>
      </c>
      <c r="BX2969" s="28">
        <f t="shared" si="401"/>
        <v>1.3</v>
      </c>
      <c r="BY2969" s="28">
        <f t="shared" si="401"/>
        <v>-1.4</v>
      </c>
      <c r="BZ2969" s="28">
        <f t="shared" si="401"/>
        <v>-1.8</v>
      </c>
    </row>
    <row r="2970" spans="1:78">
      <c r="A2970" s="6">
        <v>2965</v>
      </c>
      <c r="B2970" s="6" t="s">
        <v>5117</v>
      </c>
      <c r="C2970" s="6" t="s">
        <v>648</v>
      </c>
      <c r="D2970" s="6" t="str">
        <f t="shared" si="396"/>
        <v>Protein 2965 / MA_10163880g0010 / anthocyanidin reductase</v>
      </c>
      <c r="E2970" s="6">
        <v>2</v>
      </c>
      <c r="F2970" s="6">
        <v>2</v>
      </c>
      <c r="G2970" s="6">
        <v>2484106</v>
      </c>
      <c r="H2970" s="6">
        <v>1761693</v>
      </c>
      <c r="I2970" s="6">
        <v>1556184</v>
      </c>
      <c r="J2970" s="6">
        <v>2125498</v>
      </c>
      <c r="K2970" s="6">
        <v>1739210</v>
      </c>
      <c r="L2970" s="6">
        <v>1363281</v>
      </c>
      <c r="M2970" s="6">
        <v>1279633</v>
      </c>
      <c r="N2970" s="6">
        <v>1312720</v>
      </c>
      <c r="O2970" s="6">
        <v>1212434</v>
      </c>
      <c r="P2970" s="6">
        <v>1696530</v>
      </c>
      <c r="Q2970" s="6">
        <v>2233040</v>
      </c>
      <c r="R2970" s="6">
        <v>2447133</v>
      </c>
      <c r="S2970" s="6">
        <v>3836778</v>
      </c>
      <c r="T2970" s="6">
        <v>1701678</v>
      </c>
      <c r="U2970" s="6">
        <v>1840580</v>
      </c>
      <c r="V2970" s="6">
        <v>1846580</v>
      </c>
      <c r="W2970" s="6">
        <v>1739218</v>
      </c>
      <c r="X2970" s="6">
        <v>2076483</v>
      </c>
      <c r="Y2970" s="6">
        <v>1879778</v>
      </c>
      <c r="Z2970" s="8">
        <v>21.244295305850201</v>
      </c>
      <c r="AA2970" s="8">
        <v>20.748531105406101</v>
      </c>
      <c r="AB2970" s="8">
        <v>20.569581221032202</v>
      </c>
      <c r="AC2970" s="8">
        <v>21.0193694707894</v>
      </c>
      <c r="AD2970" s="8">
        <v>20.7300007099429</v>
      </c>
      <c r="AE2970" s="8">
        <v>20.378651530970799</v>
      </c>
      <c r="AF2970" s="8">
        <v>20.2872986725191</v>
      </c>
      <c r="AG2970" s="8">
        <v>20.324127795006898</v>
      </c>
      <c r="AH2970" s="8">
        <v>20.2094747842823</v>
      </c>
      <c r="AI2970" s="8">
        <v>20.694155510996101</v>
      </c>
      <c r="AJ2970" s="8">
        <v>21.090577663424501</v>
      </c>
      <c r="AK2970" s="8">
        <v>21.222661082358201</v>
      </c>
      <c r="AL2970" s="8">
        <v>21.871463860831302</v>
      </c>
      <c r="AM2970" s="8">
        <v>20.698526638220901</v>
      </c>
      <c r="AN2970" s="8">
        <v>20.8117290265142</v>
      </c>
      <c r="AO2970" s="8">
        <v>20.8164243355791</v>
      </c>
      <c r="AP2970" s="8">
        <v>20.7300073460212</v>
      </c>
      <c r="AQ2970" s="8">
        <v>20.985710629906499</v>
      </c>
      <c r="AR2970" s="8">
        <v>20.8421308603704</v>
      </c>
      <c r="AS2970" s="9">
        <v>1.3585739628741701E-2</v>
      </c>
      <c r="AT2970" s="9">
        <v>1</v>
      </c>
      <c r="AU2970" s="9">
        <v>6.8044288668059902E-3</v>
      </c>
      <c r="AV2970" s="10">
        <v>-1.4767927411969901</v>
      </c>
      <c r="AW2970" s="10">
        <v>1.19178284713055</v>
      </c>
      <c r="AX2970" s="10">
        <v>-1.0175891004725199</v>
      </c>
      <c r="AY2970" s="10">
        <v>1.7600162577254901</v>
      </c>
      <c r="AZ2970" s="10">
        <v>1.4512662729104</v>
      </c>
      <c r="BA2970" s="10">
        <v>-1.21274523537015</v>
      </c>
      <c r="BB2970" s="9">
        <v>5.0208696939441501E-2</v>
      </c>
      <c r="BC2970" s="9">
        <v>0.532991186948926</v>
      </c>
      <c r="BD2970" s="9">
        <v>0.99904737782886899</v>
      </c>
      <c r="BE2970" s="9">
        <v>4.0249944140241497E-3</v>
      </c>
      <c r="BF2970" s="9">
        <v>6.3815212179990297E-2</v>
      </c>
      <c r="BG2970" s="9">
        <v>0.45547459846084698</v>
      </c>
      <c r="BH2970" s="11" t="str">
        <f t="shared" si="402"/>
        <v/>
      </c>
      <c r="BI2970" s="11" t="str">
        <f t="shared" si="402"/>
        <v/>
      </c>
      <c r="BJ2970" s="11" t="str">
        <f t="shared" si="402"/>
        <v/>
      </c>
      <c r="BK2970" s="11" t="str">
        <f t="shared" si="400"/>
        <v/>
      </c>
      <c r="BL2970" s="11" t="str">
        <f t="shared" si="400"/>
        <v/>
      </c>
      <c r="BM2970" s="11" t="str">
        <f t="shared" si="400"/>
        <v/>
      </c>
      <c r="BN2970" s="11" t="str">
        <f t="shared" si="397"/>
        <v/>
      </c>
      <c r="BO2970" s="11" t="str">
        <f t="shared" si="398"/>
        <v/>
      </c>
      <c r="BP2970" s="11" t="str">
        <f t="shared" si="399"/>
        <v/>
      </c>
      <c r="BR2970" s="11">
        <f t="shared" si="403"/>
        <v>2965</v>
      </c>
      <c r="BS2970" s="6" t="str">
        <f t="shared" si="403"/>
        <v>MA_10163880g0010</v>
      </c>
      <c r="BT2970" s="6" t="str">
        <f t="shared" si="403"/>
        <v>anthocyanidin reductase</v>
      </c>
      <c r="BU2970" s="28">
        <f t="shared" si="404"/>
        <v>-1.5</v>
      </c>
      <c r="BV2970" s="28">
        <f t="shared" si="404"/>
        <v>1.2</v>
      </c>
      <c r="BW2970" s="28">
        <f t="shared" si="404"/>
        <v>-1</v>
      </c>
      <c r="BX2970" s="28">
        <f t="shared" si="401"/>
        <v>1.8</v>
      </c>
      <c r="BY2970" s="28">
        <f t="shared" si="401"/>
        <v>1.5</v>
      </c>
      <c r="BZ2970" s="28">
        <f t="shared" si="401"/>
        <v>-1.2</v>
      </c>
    </row>
    <row r="2971" spans="1:78">
      <c r="A2971" s="6">
        <v>2966</v>
      </c>
      <c r="B2971" s="6" t="s">
        <v>5118</v>
      </c>
      <c r="C2971" s="6" t="s">
        <v>4257</v>
      </c>
      <c r="D2971" s="6" t="str">
        <f t="shared" si="396"/>
        <v>Protein 2966 / MA_7681743g0010 / hexokinase-1 isoform X3</v>
      </c>
      <c r="E2971" s="6">
        <v>3</v>
      </c>
      <c r="F2971" s="6">
        <v>3</v>
      </c>
      <c r="G2971" s="6">
        <v>3816191</v>
      </c>
      <c r="H2971" s="6">
        <v>4206598</v>
      </c>
      <c r="I2971" s="6">
        <v>3238748</v>
      </c>
      <c r="J2971" s="6">
        <v>5892080</v>
      </c>
      <c r="K2971" s="6">
        <v>3503776</v>
      </c>
      <c r="L2971" s="6">
        <v>2629284</v>
      </c>
      <c r="M2971" s="6">
        <v>1773510</v>
      </c>
      <c r="N2971" s="6">
        <v>2459471</v>
      </c>
      <c r="O2971" s="6">
        <v>2080105</v>
      </c>
      <c r="P2971" s="6">
        <v>3593386</v>
      </c>
      <c r="Q2971" s="6">
        <v>6260499</v>
      </c>
      <c r="R2971" s="6">
        <v>4027524</v>
      </c>
      <c r="S2971" s="6">
        <v>7772356</v>
      </c>
      <c r="T2971" s="6">
        <v>3749200</v>
      </c>
      <c r="U2971" s="6">
        <v>1709123</v>
      </c>
      <c r="V2971" s="6">
        <v>1839143</v>
      </c>
      <c r="W2971" s="6">
        <v>1522481</v>
      </c>
      <c r="X2971" s="6">
        <v>2052563</v>
      </c>
      <c r="Y2971" s="6">
        <v>1800815</v>
      </c>
      <c r="Z2971" s="8">
        <v>21.863701949225501</v>
      </c>
      <c r="AA2971" s="8">
        <v>22.0042225240799</v>
      </c>
      <c r="AB2971" s="8">
        <v>21.627004788833101</v>
      </c>
      <c r="AC2971" s="8">
        <v>22.4903455880923</v>
      </c>
      <c r="AD2971" s="8">
        <v>21.740479114235001</v>
      </c>
      <c r="AE2971" s="8">
        <v>21.326238551243101</v>
      </c>
      <c r="AF2971" s="8">
        <v>20.7581760343081</v>
      </c>
      <c r="AG2971" s="8">
        <v>21.229916613447099</v>
      </c>
      <c r="AH2971" s="8">
        <v>20.988224924207799</v>
      </c>
      <c r="AI2971" s="8">
        <v>21.776912486677801</v>
      </c>
      <c r="AJ2971" s="8">
        <v>22.577846222669599</v>
      </c>
      <c r="AK2971" s="8">
        <v>21.941461755295801</v>
      </c>
      <c r="AL2971" s="8">
        <v>22.889920552037498</v>
      </c>
      <c r="AM2971" s="8">
        <v>21.838151357156601</v>
      </c>
      <c r="AN2971" s="8">
        <v>20.704824796124399</v>
      </c>
      <c r="AO2971" s="8">
        <v>20.810602228176901</v>
      </c>
      <c r="AP2971" s="8">
        <v>20.537992793267399</v>
      </c>
      <c r="AQ2971" s="8">
        <v>20.968995073126401</v>
      </c>
      <c r="AR2971" s="8">
        <v>20.780218548296599</v>
      </c>
      <c r="AS2971" s="9">
        <v>1.0366582416020801E-4</v>
      </c>
      <c r="AT2971" s="9">
        <v>5.10148752419207E-2</v>
      </c>
      <c r="AU2971" s="9">
        <v>1.73756387063763E-5</v>
      </c>
      <c r="AV2971" s="10">
        <v>-1.8270444860945201</v>
      </c>
      <c r="AW2971" s="10">
        <v>1.1972360966803</v>
      </c>
      <c r="AX2971" s="10">
        <v>-2.2730416271926801</v>
      </c>
      <c r="AY2971" s="10">
        <v>2.18740360899307</v>
      </c>
      <c r="AZ2971" s="10">
        <v>-1.2441085285512301</v>
      </c>
      <c r="BA2971" s="10">
        <v>-2.72136748533201</v>
      </c>
      <c r="BB2971" s="9">
        <v>8.3385878736941307E-3</v>
      </c>
      <c r="BC2971" s="9">
        <v>0.63276182761946298</v>
      </c>
      <c r="BD2971" s="9">
        <v>3.1932533763523501E-4</v>
      </c>
      <c r="BE2971" s="9">
        <v>9.0960072558687898E-4</v>
      </c>
      <c r="BF2971" s="9">
        <v>0.53030993019664496</v>
      </c>
      <c r="BG2971" s="9">
        <v>3.7680170138276702E-5</v>
      </c>
      <c r="BH2971" s="11" t="str">
        <f t="shared" si="402"/>
        <v/>
      </c>
      <c r="BI2971" s="11" t="str">
        <f t="shared" si="402"/>
        <v/>
      </c>
      <c r="BJ2971" s="11" t="str">
        <f t="shared" si="402"/>
        <v>x</v>
      </c>
      <c r="BK2971" s="11" t="str">
        <f t="shared" si="400"/>
        <v>x</v>
      </c>
      <c r="BL2971" s="11" t="str">
        <f t="shared" si="400"/>
        <v/>
      </c>
      <c r="BM2971" s="11" t="str">
        <f t="shared" si="400"/>
        <v>x</v>
      </c>
      <c r="BN2971" s="11" t="str">
        <f t="shared" si="397"/>
        <v>x</v>
      </c>
      <c r="BO2971" s="11" t="str">
        <f t="shared" si="398"/>
        <v>x</v>
      </c>
      <c r="BP2971" s="11" t="str">
        <f t="shared" si="399"/>
        <v/>
      </c>
      <c r="BR2971" s="11">
        <f t="shared" si="403"/>
        <v>2966</v>
      </c>
      <c r="BS2971" s="6" t="str">
        <f t="shared" si="403"/>
        <v>MA_7681743g0010</v>
      </c>
      <c r="BT2971" s="6" t="str">
        <f t="shared" si="403"/>
        <v>hexokinase-1 isoform X3</v>
      </c>
      <c r="BU2971" s="28">
        <f t="shared" si="404"/>
        <v>-1.8</v>
      </c>
      <c r="BV2971" s="28">
        <f t="shared" si="404"/>
        <v>1.2</v>
      </c>
      <c r="BW2971" s="28" t="str">
        <f t="shared" si="404"/>
        <v>-2,3*</v>
      </c>
      <c r="BX2971" s="28" t="str">
        <f t="shared" si="401"/>
        <v>2,2*</v>
      </c>
      <c r="BY2971" s="28">
        <f t="shared" si="401"/>
        <v>-1.2</v>
      </c>
      <c r="BZ2971" s="28" t="str">
        <f t="shared" si="401"/>
        <v>-2,7*</v>
      </c>
    </row>
    <row r="2972" spans="1:78">
      <c r="A2972" s="6">
        <v>2967</v>
      </c>
      <c r="B2972" s="6" t="s">
        <v>5119</v>
      </c>
      <c r="C2972" s="6" t="s">
        <v>5120</v>
      </c>
      <c r="D2972" s="6" t="str">
        <f t="shared" si="396"/>
        <v>Protein 2967 / MA_10432585g0010 / elicitor-responsive 1-like</v>
      </c>
      <c r="E2972" s="6">
        <v>2</v>
      </c>
      <c r="F2972" s="6">
        <v>2</v>
      </c>
      <c r="G2972" s="6">
        <v>7995936</v>
      </c>
      <c r="H2972" s="6">
        <v>10875650</v>
      </c>
      <c r="I2972" s="6">
        <v>12392882</v>
      </c>
      <c r="J2972" s="6">
        <v>11318017</v>
      </c>
      <c r="K2972" s="6">
        <v>9358839</v>
      </c>
      <c r="L2972" s="6">
        <v>6354028</v>
      </c>
      <c r="M2972" s="6">
        <v>6230934</v>
      </c>
      <c r="N2972" s="6">
        <v>7172124</v>
      </c>
      <c r="O2972" s="6">
        <v>4834658</v>
      </c>
      <c r="P2972" s="6">
        <v>13799401</v>
      </c>
      <c r="Q2972" s="6">
        <v>8372879</v>
      </c>
      <c r="R2972" s="6">
        <v>11174298</v>
      </c>
      <c r="S2972" s="6">
        <v>11661547</v>
      </c>
      <c r="T2972" s="6">
        <v>12524069</v>
      </c>
      <c r="U2972" s="6">
        <v>7423704</v>
      </c>
      <c r="V2972" s="6">
        <v>7952827</v>
      </c>
      <c r="W2972" s="6">
        <v>6913797</v>
      </c>
      <c r="X2972" s="6">
        <v>5259239</v>
      </c>
      <c r="Y2972" s="6">
        <v>6087261</v>
      </c>
      <c r="Z2972" s="8">
        <v>22.9308354940265</v>
      </c>
      <c r="AA2972" s="8">
        <v>23.3745982926444</v>
      </c>
      <c r="AB2972" s="8">
        <v>23.5630083935473</v>
      </c>
      <c r="AC2972" s="8">
        <v>23.432117873717601</v>
      </c>
      <c r="AD2972" s="8">
        <v>23.157898138360299</v>
      </c>
      <c r="AE2972" s="8">
        <v>22.5992400168468</v>
      </c>
      <c r="AF2972" s="8">
        <v>22.5710170048321</v>
      </c>
      <c r="AG2972" s="8">
        <v>22.773969000731601</v>
      </c>
      <c r="AH2972" s="8">
        <v>22.2049824074948</v>
      </c>
      <c r="AI2972" s="8">
        <v>23.718102308527701</v>
      </c>
      <c r="AJ2972" s="8">
        <v>22.9972923456064</v>
      </c>
      <c r="AK2972" s="8">
        <v>23.413680864413799</v>
      </c>
      <c r="AL2972" s="8">
        <v>23.4752558507933</v>
      </c>
      <c r="AM2972" s="8">
        <v>23.578200026194502</v>
      </c>
      <c r="AN2972" s="8">
        <v>22.823707757396701</v>
      </c>
      <c r="AO2972" s="8">
        <v>22.9230363572558</v>
      </c>
      <c r="AP2972" s="8">
        <v>22.7210468137413</v>
      </c>
      <c r="AQ2972" s="8">
        <v>22.326422629230802</v>
      </c>
      <c r="AR2972" s="8">
        <v>22.537361794074201</v>
      </c>
      <c r="AS2972" s="9">
        <v>4.0662792068536698E-4</v>
      </c>
      <c r="AT2972" s="9">
        <v>0.252032044600634</v>
      </c>
      <c r="AU2972" s="9">
        <v>9.2488823706654601E-5</v>
      </c>
      <c r="AV2972" s="10">
        <v>-1.6869176306610201</v>
      </c>
      <c r="AW2972" s="10">
        <v>1.10558859672091</v>
      </c>
      <c r="AX2972" s="10">
        <v>-1.5426134213918199</v>
      </c>
      <c r="AY2972" s="10">
        <v>1.86503689606628</v>
      </c>
      <c r="AZ2972" s="10">
        <v>1.09354528313322</v>
      </c>
      <c r="BA2972" s="10">
        <v>-1.70549580783943</v>
      </c>
      <c r="BB2972" s="9">
        <v>2.1666119446184201E-3</v>
      </c>
      <c r="BC2972" s="9">
        <v>0.79743309753986102</v>
      </c>
      <c r="BD2972" s="9">
        <v>6.2749023793834402E-3</v>
      </c>
      <c r="BE2972" s="9">
        <v>4.1766307665380698E-4</v>
      </c>
      <c r="BF2972" s="9">
        <v>0.86742154418457795</v>
      </c>
      <c r="BG2972" s="9">
        <v>1.0552485207161501E-3</v>
      </c>
      <c r="BH2972" s="11" t="str">
        <f t="shared" si="402"/>
        <v/>
      </c>
      <c r="BI2972" s="11" t="str">
        <f t="shared" si="402"/>
        <v/>
      </c>
      <c r="BJ2972" s="11" t="str">
        <f t="shared" si="402"/>
        <v/>
      </c>
      <c r="BK2972" s="11" t="str">
        <f t="shared" si="400"/>
        <v/>
      </c>
      <c r="BL2972" s="11" t="str">
        <f t="shared" si="400"/>
        <v/>
      </c>
      <c r="BM2972" s="11" t="str">
        <f t="shared" si="400"/>
        <v/>
      </c>
      <c r="BN2972" s="11" t="str">
        <f t="shared" si="397"/>
        <v/>
      </c>
      <c r="BO2972" s="11" t="str">
        <f t="shared" si="398"/>
        <v/>
      </c>
      <c r="BP2972" s="11" t="str">
        <f t="shared" si="399"/>
        <v/>
      </c>
      <c r="BR2972" s="11">
        <f t="shared" si="403"/>
        <v>2967</v>
      </c>
      <c r="BS2972" s="6" t="str">
        <f t="shared" si="403"/>
        <v>MA_10432585g0010</v>
      </c>
      <c r="BT2972" s="6" t="str">
        <f t="shared" si="403"/>
        <v>elicitor-responsive 1-like</v>
      </c>
      <c r="BU2972" s="28">
        <f t="shared" si="404"/>
        <v>-1.7</v>
      </c>
      <c r="BV2972" s="28">
        <f t="shared" si="404"/>
        <v>1.1000000000000001</v>
      </c>
      <c r="BW2972" s="28">
        <f t="shared" si="404"/>
        <v>-1.5</v>
      </c>
      <c r="BX2972" s="28">
        <f t="shared" si="401"/>
        <v>1.9</v>
      </c>
      <c r="BY2972" s="28">
        <f t="shared" si="401"/>
        <v>1.1000000000000001</v>
      </c>
      <c r="BZ2972" s="28">
        <f t="shared" si="401"/>
        <v>-1.7</v>
      </c>
    </row>
    <row r="2973" spans="1:78">
      <c r="A2973" s="6">
        <v>2968</v>
      </c>
      <c r="B2973" s="6" t="s">
        <v>5121</v>
      </c>
      <c r="C2973" s="6" t="s">
        <v>5122</v>
      </c>
      <c r="D2973" s="6" t="str">
        <f t="shared" si="396"/>
        <v>Protein 2968 / MA_10434590g0010 / Alcohol dehydrogenase</v>
      </c>
      <c r="E2973" s="6">
        <v>3</v>
      </c>
      <c r="F2973" s="6">
        <v>3</v>
      </c>
      <c r="G2973" s="6">
        <v>7039518</v>
      </c>
      <c r="H2973" s="6">
        <v>6267137</v>
      </c>
      <c r="I2973" s="6">
        <v>3655839</v>
      </c>
      <c r="J2973" s="6">
        <v>8223464</v>
      </c>
      <c r="K2973" s="6">
        <v>4545640</v>
      </c>
      <c r="L2973" s="6">
        <v>4327988</v>
      </c>
      <c r="M2973" s="6">
        <v>5310957</v>
      </c>
      <c r="N2973" s="6">
        <v>4724008</v>
      </c>
      <c r="O2973" s="6">
        <v>4818725</v>
      </c>
      <c r="P2973" s="6">
        <v>6725935</v>
      </c>
      <c r="Q2973" s="6">
        <v>6064147</v>
      </c>
      <c r="R2973" s="6">
        <v>7350894</v>
      </c>
      <c r="S2973" s="6">
        <v>7820165</v>
      </c>
      <c r="T2973" s="6">
        <v>8469451</v>
      </c>
      <c r="U2973" s="6">
        <v>5019244</v>
      </c>
      <c r="V2973" s="6">
        <v>5209932</v>
      </c>
      <c r="W2973" s="6">
        <v>4673064</v>
      </c>
      <c r="X2973" s="6">
        <v>4877794</v>
      </c>
      <c r="Y2973" s="6">
        <v>4643291</v>
      </c>
      <c r="Z2973" s="8">
        <v>22.7470452193777</v>
      </c>
      <c r="AA2973" s="8">
        <v>22.5793751001973</v>
      </c>
      <c r="AB2973" s="8">
        <v>21.801771106072401</v>
      </c>
      <c r="AC2973" s="8">
        <v>22.971314803002102</v>
      </c>
      <c r="AD2973" s="8">
        <v>22.116052001218499</v>
      </c>
      <c r="AE2973" s="8">
        <v>22.045265068404699</v>
      </c>
      <c r="AF2973" s="8">
        <v>22.340540418066201</v>
      </c>
      <c r="AG2973" s="8">
        <v>22.171579977232501</v>
      </c>
      <c r="AH2973" s="8">
        <v>22.200220039533299</v>
      </c>
      <c r="AI2973" s="8">
        <v>22.681303405930201</v>
      </c>
      <c r="AJ2973" s="8">
        <v>22.5318732953926</v>
      </c>
      <c r="AK2973" s="8">
        <v>22.809488287427399</v>
      </c>
      <c r="AL2973" s="8">
        <v>22.898767617032</v>
      </c>
      <c r="AM2973" s="8">
        <v>23.013837024684801</v>
      </c>
      <c r="AN2973" s="8">
        <v>22.259038650714199</v>
      </c>
      <c r="AO2973" s="8">
        <v>22.312833111904201</v>
      </c>
      <c r="AP2973" s="8">
        <v>22.155937365108201</v>
      </c>
      <c r="AQ2973" s="8">
        <v>22.2177974005509</v>
      </c>
      <c r="AR2973" s="8">
        <v>22.146716268299201</v>
      </c>
      <c r="AS2973" s="9">
        <v>2.5460718987592699E-2</v>
      </c>
      <c r="AT2973" s="9">
        <v>1</v>
      </c>
      <c r="AU2973" s="9">
        <v>1.42828423588935E-2</v>
      </c>
      <c r="AV2973" s="10">
        <v>-1.1922694102829601</v>
      </c>
      <c r="AW2973" s="10">
        <v>1.2692201055735799</v>
      </c>
      <c r="AX2973" s="10">
        <v>-1.16849137619966</v>
      </c>
      <c r="AY2973" s="10">
        <v>1.51325230679149</v>
      </c>
      <c r="AZ2973" s="10">
        <v>1.0203493449482099</v>
      </c>
      <c r="BA2973" s="10">
        <v>-1.4830727478619501</v>
      </c>
      <c r="BB2973" s="9">
        <v>0.52482914507105305</v>
      </c>
      <c r="BC2973" s="9">
        <v>0.232507967317337</v>
      </c>
      <c r="BD2973" s="9">
        <v>0.57433484015450698</v>
      </c>
      <c r="BE2973" s="9">
        <v>2.3763462857720099E-2</v>
      </c>
      <c r="BF2973" s="9">
        <v>0.99850030901748199</v>
      </c>
      <c r="BG2973" s="9">
        <v>2.2431921111488999E-2</v>
      </c>
      <c r="BH2973" s="11" t="str">
        <f t="shared" si="402"/>
        <v/>
      </c>
      <c r="BI2973" s="11" t="str">
        <f t="shared" si="402"/>
        <v/>
      </c>
      <c r="BJ2973" s="11" t="str">
        <f t="shared" si="402"/>
        <v/>
      </c>
      <c r="BK2973" s="11" t="str">
        <f t="shared" si="400"/>
        <v/>
      </c>
      <c r="BL2973" s="11" t="str">
        <f t="shared" si="400"/>
        <v/>
      </c>
      <c r="BM2973" s="11" t="str">
        <f t="shared" si="400"/>
        <v/>
      </c>
      <c r="BN2973" s="11" t="str">
        <f t="shared" si="397"/>
        <v/>
      </c>
      <c r="BO2973" s="11" t="str">
        <f t="shared" si="398"/>
        <v/>
      </c>
      <c r="BP2973" s="11" t="str">
        <f t="shared" si="399"/>
        <v/>
      </c>
      <c r="BR2973" s="11">
        <f t="shared" si="403"/>
        <v>2968</v>
      </c>
      <c r="BS2973" s="6" t="str">
        <f t="shared" si="403"/>
        <v>MA_10434590g0010</v>
      </c>
      <c r="BT2973" s="6" t="str">
        <f t="shared" si="403"/>
        <v>Alcohol dehydrogenase</v>
      </c>
      <c r="BU2973" s="28">
        <f t="shared" si="404"/>
        <v>-1.2</v>
      </c>
      <c r="BV2973" s="28">
        <f t="shared" si="404"/>
        <v>1.3</v>
      </c>
      <c r="BW2973" s="28">
        <f t="shared" si="404"/>
        <v>-1.2</v>
      </c>
      <c r="BX2973" s="28">
        <f t="shared" si="401"/>
        <v>1.5</v>
      </c>
      <c r="BY2973" s="28">
        <f t="shared" si="401"/>
        <v>1</v>
      </c>
      <c r="BZ2973" s="28">
        <f t="shared" si="401"/>
        <v>-1.5</v>
      </c>
    </row>
    <row r="2974" spans="1:78">
      <c r="A2974" s="6">
        <v>2969</v>
      </c>
      <c r="B2974" s="6" t="s">
        <v>5123</v>
      </c>
      <c r="C2974" s="6" t="s">
        <v>5124</v>
      </c>
      <c r="D2974" s="6" t="str">
        <f t="shared" si="396"/>
        <v>Protein 2969 / MA_320558g0010 / disease resistance RGA3 isoform X2</v>
      </c>
      <c r="E2974" s="6">
        <v>2</v>
      </c>
      <c r="F2974" s="6">
        <v>2</v>
      </c>
      <c r="G2974" s="6">
        <v>2210085</v>
      </c>
      <c r="H2974" s="6">
        <v>1265823</v>
      </c>
      <c r="I2974" s="6">
        <v>1981221</v>
      </c>
      <c r="J2974" s="6">
        <v>929357</v>
      </c>
      <c r="K2974" s="6">
        <v>1368936</v>
      </c>
      <c r="L2974" s="6">
        <v>3521372</v>
      </c>
      <c r="M2974" s="6">
        <v>2260452</v>
      </c>
      <c r="N2974" s="6">
        <v>3222116</v>
      </c>
      <c r="O2974" s="6">
        <v>2547249</v>
      </c>
      <c r="P2974" s="6">
        <v>1624080</v>
      </c>
      <c r="Q2974" s="6">
        <v>2611427</v>
      </c>
      <c r="R2974" s="6">
        <v>2245080</v>
      </c>
      <c r="S2974" s="6">
        <v>1466236</v>
      </c>
      <c r="T2974" s="6">
        <v>2243830</v>
      </c>
      <c r="U2974" s="6">
        <v>4568151</v>
      </c>
      <c r="V2974" s="6">
        <v>5350256</v>
      </c>
      <c r="W2974" s="6">
        <v>3701394</v>
      </c>
      <c r="X2974" s="6">
        <v>3855806</v>
      </c>
      <c r="Y2974" s="6">
        <v>4284773</v>
      </c>
      <c r="Z2974" s="8">
        <v>21.075670426144601</v>
      </c>
      <c r="AA2974" s="8">
        <v>20.271644256179901</v>
      </c>
      <c r="AB2974" s="8">
        <v>20.917958387371201</v>
      </c>
      <c r="AC2974" s="8">
        <v>19.825873369423299</v>
      </c>
      <c r="AD2974" s="8">
        <v>20.384623569140601</v>
      </c>
      <c r="AE2974" s="8">
        <v>21.747706211806801</v>
      </c>
      <c r="AF2974" s="8">
        <v>21.108179852122799</v>
      </c>
      <c r="AG2974" s="8">
        <v>21.6195770030373</v>
      </c>
      <c r="AH2974" s="8">
        <v>21.280508562900501</v>
      </c>
      <c r="AI2974" s="8">
        <v>20.6311912688181</v>
      </c>
      <c r="AJ2974" s="8">
        <v>21.316406944407099</v>
      </c>
      <c r="AK2974" s="8">
        <v>21.098335423442901</v>
      </c>
      <c r="AL2974" s="8">
        <v>20.483685902418902</v>
      </c>
      <c r="AM2974" s="8">
        <v>21.097531946051902</v>
      </c>
      <c r="AN2974" s="8">
        <v>22.123178909024599</v>
      </c>
      <c r="AO2974" s="8">
        <v>22.351176492818201</v>
      </c>
      <c r="AP2974" s="8">
        <v>21.8196372828039</v>
      </c>
      <c r="AQ2974" s="8">
        <v>21.878601035342601</v>
      </c>
      <c r="AR2974" s="8">
        <v>22.030787344152198</v>
      </c>
      <c r="AS2974" s="9">
        <v>2.2013675969085E-4</v>
      </c>
      <c r="AT2974" s="9">
        <v>0.12647163007440099</v>
      </c>
      <c r="AU2974" s="9">
        <v>4.5071856762081598E-5</v>
      </c>
      <c r="AV2974" s="10">
        <v>1.92364009987396</v>
      </c>
      <c r="AW2974" s="10">
        <v>1.3474916148037801</v>
      </c>
      <c r="AX2974" s="10">
        <v>2.9190971205336398</v>
      </c>
      <c r="AY2974" s="10">
        <v>-1.42757110971267</v>
      </c>
      <c r="AZ2974" s="10">
        <v>1.51748610393644</v>
      </c>
      <c r="BA2974" s="10">
        <v>2.1663193213701102</v>
      </c>
      <c r="BB2974" s="9">
        <v>7.0448920007637498E-3</v>
      </c>
      <c r="BC2974" s="9">
        <v>0.27661552317299998</v>
      </c>
      <c r="BD2974" s="9">
        <v>3.44266038098118E-5</v>
      </c>
      <c r="BE2974" s="9">
        <v>0.19225927762310599</v>
      </c>
      <c r="BF2974" s="9">
        <v>0.10402763320101099</v>
      </c>
      <c r="BG2974" s="9">
        <v>1.03098052429385E-3</v>
      </c>
      <c r="BH2974" s="11" t="str">
        <f t="shared" si="402"/>
        <v/>
      </c>
      <c r="BI2974" s="11" t="str">
        <f t="shared" si="402"/>
        <v/>
      </c>
      <c r="BJ2974" s="11" t="str">
        <f t="shared" si="402"/>
        <v>x</v>
      </c>
      <c r="BK2974" s="11" t="str">
        <f t="shared" si="400"/>
        <v/>
      </c>
      <c r="BL2974" s="11" t="str">
        <f t="shared" si="400"/>
        <v/>
      </c>
      <c r="BM2974" s="11" t="str">
        <f t="shared" si="400"/>
        <v/>
      </c>
      <c r="BN2974" s="11" t="str">
        <f t="shared" si="397"/>
        <v>x</v>
      </c>
      <c r="BO2974" s="11" t="str">
        <f t="shared" si="398"/>
        <v>x</v>
      </c>
      <c r="BP2974" s="11" t="str">
        <f t="shared" si="399"/>
        <v/>
      </c>
      <c r="BR2974" s="11">
        <f t="shared" si="403"/>
        <v>2969</v>
      </c>
      <c r="BS2974" s="6" t="str">
        <f t="shared" si="403"/>
        <v>MA_320558g0010</v>
      </c>
      <c r="BT2974" s="6" t="str">
        <f t="shared" si="403"/>
        <v>disease resistance RGA3 isoform X2</v>
      </c>
      <c r="BU2974" s="28">
        <f t="shared" si="404"/>
        <v>1.9</v>
      </c>
      <c r="BV2974" s="28">
        <f t="shared" si="404"/>
        <v>1.3</v>
      </c>
      <c r="BW2974" s="28" t="str">
        <f t="shared" si="404"/>
        <v>2,9*</v>
      </c>
      <c r="BX2974" s="28">
        <f t="shared" si="401"/>
        <v>-1.4</v>
      </c>
      <c r="BY2974" s="28">
        <f t="shared" si="401"/>
        <v>1.5</v>
      </c>
      <c r="BZ2974" s="28">
        <f t="shared" si="401"/>
        <v>2.2000000000000002</v>
      </c>
    </row>
    <row r="2975" spans="1:78">
      <c r="A2975" s="6">
        <v>2970</v>
      </c>
      <c r="B2975" s="6" t="s">
        <v>5125</v>
      </c>
      <c r="C2975" s="6" t="s">
        <v>5126</v>
      </c>
      <c r="D2975" s="6" t="str">
        <f t="shared" si="396"/>
        <v>Protein 2970 / MA_8763082g0010 / glycolipid transfer 1</v>
      </c>
      <c r="E2975" s="6">
        <v>2</v>
      </c>
      <c r="F2975" s="6">
        <v>2</v>
      </c>
      <c r="G2975" s="6">
        <v>5707261</v>
      </c>
      <c r="H2975" s="6">
        <v>4722177</v>
      </c>
      <c r="I2975" s="6">
        <v>5258802</v>
      </c>
      <c r="J2975" s="6">
        <v>2989712</v>
      </c>
      <c r="K2975" s="6">
        <v>5390013</v>
      </c>
      <c r="L2975" s="6">
        <v>7230925</v>
      </c>
      <c r="M2975" s="6">
        <v>7295184</v>
      </c>
      <c r="N2975" s="6">
        <v>7591400</v>
      </c>
      <c r="O2975" s="6">
        <v>7850019</v>
      </c>
      <c r="P2975" s="6">
        <v>3897760</v>
      </c>
      <c r="Q2975" s="6">
        <v>4020902</v>
      </c>
      <c r="R2975" s="6">
        <v>4111652</v>
      </c>
      <c r="S2975" s="6">
        <v>2369491</v>
      </c>
      <c r="T2975" s="6">
        <v>4675394</v>
      </c>
      <c r="U2975" s="6">
        <v>6186468</v>
      </c>
      <c r="V2975" s="6">
        <v>6214951</v>
      </c>
      <c r="W2975" s="6">
        <v>5841264</v>
      </c>
      <c r="X2975" s="6">
        <v>4022307</v>
      </c>
      <c r="Y2975" s="6">
        <v>5910853</v>
      </c>
      <c r="Z2975" s="8">
        <v>22.444367110049399</v>
      </c>
      <c r="AA2975" s="8">
        <v>22.1710206880268</v>
      </c>
      <c r="AB2975" s="8">
        <v>22.3263027480223</v>
      </c>
      <c r="AC2975" s="8">
        <v>21.511575085124299</v>
      </c>
      <c r="AD2975" s="8">
        <v>22.361857321896199</v>
      </c>
      <c r="AE2975" s="8">
        <v>22.785748781860601</v>
      </c>
      <c r="AF2975" s="8">
        <v>22.798512935752399</v>
      </c>
      <c r="AG2975" s="8">
        <v>22.855934540182702</v>
      </c>
      <c r="AH2975" s="8">
        <v>22.904264715197598</v>
      </c>
      <c r="AI2975" s="8">
        <v>21.894213830399799</v>
      </c>
      <c r="AJ2975" s="8">
        <v>21.939087743603</v>
      </c>
      <c r="AK2975" s="8">
        <v>21.971286732902598</v>
      </c>
      <c r="AL2975" s="8">
        <v>21.176145750539501</v>
      </c>
      <c r="AM2975" s="8">
        <v>22.156656516761799</v>
      </c>
      <c r="AN2975" s="8">
        <v>22.560684545289401</v>
      </c>
      <c r="AO2975" s="8">
        <v>22.567311586131201</v>
      </c>
      <c r="AP2975" s="8">
        <v>22.477849159185499</v>
      </c>
      <c r="AQ2975" s="8">
        <v>21.939591767942801</v>
      </c>
      <c r="AR2975" s="8">
        <v>22.494934911244702</v>
      </c>
      <c r="AS2975" s="9">
        <v>4.1580289667894196E-3</v>
      </c>
      <c r="AT2975" s="9">
        <v>1</v>
      </c>
      <c r="AU2975" s="9">
        <v>1.6026670301369499E-3</v>
      </c>
      <c r="AV2975" s="10">
        <v>1.5944851403816001</v>
      </c>
      <c r="AW2975" s="10">
        <v>-1.2618552941465999</v>
      </c>
      <c r="AX2975" s="10">
        <v>1.1851336822840901</v>
      </c>
      <c r="AY2975" s="10">
        <v>-2.01200951582861</v>
      </c>
      <c r="AZ2975" s="10">
        <v>-1.3454053025550501</v>
      </c>
      <c r="BA2975" s="10">
        <v>1.4954672112616301</v>
      </c>
      <c r="BB2975" s="9">
        <v>2.4750949455520501E-2</v>
      </c>
      <c r="BC2975" s="9">
        <v>0.34871239033073598</v>
      </c>
      <c r="BD2975" s="9">
        <v>0.60343584441513898</v>
      </c>
      <c r="BE2975" s="9">
        <v>1.0439077931106999E-3</v>
      </c>
      <c r="BF2975" s="9">
        <v>0.208368690921343</v>
      </c>
      <c r="BG2975" s="9">
        <v>4.2069182096977298E-2</v>
      </c>
      <c r="BH2975" s="11" t="str">
        <f t="shared" si="402"/>
        <v/>
      </c>
      <c r="BI2975" s="11" t="str">
        <f t="shared" si="402"/>
        <v/>
      </c>
      <c r="BJ2975" s="11" t="str">
        <f t="shared" si="402"/>
        <v/>
      </c>
      <c r="BK2975" s="11" t="str">
        <f t="shared" si="400"/>
        <v/>
      </c>
      <c r="BL2975" s="11" t="str">
        <f t="shared" si="400"/>
        <v/>
      </c>
      <c r="BM2975" s="11" t="str">
        <f t="shared" si="400"/>
        <v/>
      </c>
      <c r="BN2975" s="11" t="str">
        <f t="shared" si="397"/>
        <v/>
      </c>
      <c r="BO2975" s="11" t="str">
        <f t="shared" si="398"/>
        <v/>
      </c>
      <c r="BP2975" s="11" t="str">
        <f t="shared" si="399"/>
        <v/>
      </c>
      <c r="BR2975" s="11">
        <f t="shared" si="403"/>
        <v>2970</v>
      </c>
      <c r="BS2975" s="6" t="str">
        <f t="shared" si="403"/>
        <v>MA_8763082g0010</v>
      </c>
      <c r="BT2975" s="6" t="str">
        <f t="shared" si="403"/>
        <v>glycolipid transfer 1</v>
      </c>
      <c r="BU2975" s="28">
        <f t="shared" si="404"/>
        <v>1.6</v>
      </c>
      <c r="BV2975" s="28">
        <f t="shared" si="404"/>
        <v>-1.3</v>
      </c>
      <c r="BW2975" s="28">
        <f t="shared" si="404"/>
        <v>1.2</v>
      </c>
      <c r="BX2975" s="28">
        <f t="shared" si="401"/>
        <v>-2</v>
      </c>
      <c r="BY2975" s="28">
        <f t="shared" si="401"/>
        <v>-1.3</v>
      </c>
      <c r="BZ2975" s="28">
        <f t="shared" si="401"/>
        <v>1.5</v>
      </c>
    </row>
    <row r="2976" spans="1:78">
      <c r="A2976" s="6">
        <v>2971</v>
      </c>
      <c r="B2976" s="6" t="s">
        <v>5127</v>
      </c>
      <c r="C2976" s="6" t="s">
        <v>110</v>
      </c>
      <c r="D2976" s="6" t="str">
        <f t="shared" si="396"/>
        <v>Protein 2971 / MA_10043102g0010 / actin</v>
      </c>
      <c r="E2976" s="6">
        <v>2</v>
      </c>
      <c r="F2976" s="6">
        <v>2</v>
      </c>
      <c r="G2976" s="6">
        <v>5159720</v>
      </c>
      <c r="H2976" s="6">
        <v>6453555</v>
      </c>
      <c r="I2976" s="6">
        <v>5514869</v>
      </c>
      <c r="J2976" s="6">
        <v>4731152</v>
      </c>
      <c r="K2976" s="6">
        <v>3729479</v>
      </c>
      <c r="L2976" s="6">
        <v>7519857</v>
      </c>
      <c r="M2976" s="6">
        <v>6103868</v>
      </c>
      <c r="N2976" s="6">
        <v>6425896</v>
      </c>
      <c r="O2976" s="6">
        <v>7866579</v>
      </c>
      <c r="P2976" s="6">
        <v>3921236</v>
      </c>
      <c r="Q2976" s="6">
        <v>7175875</v>
      </c>
      <c r="R2976" s="6">
        <v>2753818</v>
      </c>
      <c r="S2976" s="6">
        <v>5817663</v>
      </c>
      <c r="T2976" s="6">
        <v>5711347</v>
      </c>
      <c r="U2976" s="6">
        <v>9923676</v>
      </c>
      <c r="V2976" s="6">
        <v>7364031</v>
      </c>
      <c r="W2976" s="6">
        <v>5731570</v>
      </c>
      <c r="X2976" s="6">
        <v>6339262</v>
      </c>
      <c r="Y2976" s="6">
        <v>7687299</v>
      </c>
      <c r="Z2976" s="8">
        <v>22.298861347071199</v>
      </c>
      <c r="AA2976" s="8">
        <v>22.621662670634201</v>
      </c>
      <c r="AB2976" s="8">
        <v>22.394895185821699</v>
      </c>
      <c r="AC2976" s="8">
        <v>22.173760081077099</v>
      </c>
      <c r="AD2976" s="8">
        <v>21.830542672562</v>
      </c>
      <c r="AE2976" s="8">
        <v>22.842273796738699</v>
      </c>
      <c r="AF2976" s="8">
        <v>22.541292332642701</v>
      </c>
      <c r="AG2976" s="8">
        <v>22.615466201005201</v>
      </c>
      <c r="AH2976" s="8">
        <v>22.907304945496598</v>
      </c>
      <c r="AI2976" s="8">
        <v>21.902877042544102</v>
      </c>
      <c r="AJ2976" s="8">
        <v>22.774723328804999</v>
      </c>
      <c r="AK2976" s="8">
        <v>21.3930017841442</v>
      </c>
      <c r="AL2976" s="8">
        <v>22.472008297128799</v>
      </c>
      <c r="AM2976" s="8">
        <v>22.445399609315199</v>
      </c>
      <c r="AN2976" s="8">
        <v>23.242443202496499</v>
      </c>
      <c r="AO2976" s="8">
        <v>22.812064269267299</v>
      </c>
      <c r="AP2976" s="8">
        <v>22.4504989475674</v>
      </c>
      <c r="AQ2976" s="8">
        <v>22.5958834647499</v>
      </c>
      <c r="AR2976" s="8">
        <v>22.874045352973098</v>
      </c>
      <c r="AS2976" s="9">
        <v>6.6444180960258101E-2</v>
      </c>
      <c r="AT2976" s="9">
        <v>1</v>
      </c>
      <c r="AU2976" s="9">
        <v>4.4754659608795502E-2</v>
      </c>
      <c r="AV2976" s="10">
        <v>1.37806116911803</v>
      </c>
      <c r="AW2976" s="10">
        <v>-1.0470587394980999</v>
      </c>
      <c r="AX2976" s="10">
        <v>1.4449731206252401</v>
      </c>
      <c r="AY2976" s="10">
        <v>-1.442910990688</v>
      </c>
      <c r="AZ2976" s="10">
        <v>1.04855513892031</v>
      </c>
      <c r="BA2976" s="10">
        <v>1.5129717342905</v>
      </c>
      <c r="BB2976" s="9">
        <v>0.27452809033060499</v>
      </c>
      <c r="BC2976" s="9">
        <v>0.99141685570032301</v>
      </c>
      <c r="BD2976" s="9">
        <v>0.14290313401593499</v>
      </c>
      <c r="BE2976" s="9">
        <v>0.180236245756558</v>
      </c>
      <c r="BF2976" s="9">
        <v>0.992099772079304</v>
      </c>
      <c r="BG2976" s="9">
        <v>8.65331286767448E-2</v>
      </c>
      <c r="BH2976" s="11" t="str">
        <f t="shared" si="402"/>
        <v/>
      </c>
      <c r="BI2976" s="11" t="str">
        <f t="shared" si="402"/>
        <v/>
      </c>
      <c r="BJ2976" s="11" t="str">
        <f t="shared" si="402"/>
        <v/>
      </c>
      <c r="BK2976" s="11" t="str">
        <f t="shared" si="400"/>
        <v/>
      </c>
      <c r="BL2976" s="11" t="str">
        <f t="shared" si="400"/>
        <v/>
      </c>
      <c r="BM2976" s="11" t="str">
        <f t="shared" si="400"/>
        <v/>
      </c>
      <c r="BN2976" s="11" t="str">
        <f t="shared" si="397"/>
        <v/>
      </c>
      <c r="BO2976" s="11" t="str">
        <f t="shared" si="398"/>
        <v/>
      </c>
      <c r="BP2976" s="11" t="str">
        <f t="shared" si="399"/>
        <v/>
      </c>
      <c r="BR2976" s="11">
        <f t="shared" si="403"/>
        <v>2971</v>
      </c>
      <c r="BS2976" s="6" t="str">
        <f t="shared" si="403"/>
        <v>MA_10043102g0010</v>
      </c>
      <c r="BT2976" s="6" t="str">
        <f t="shared" si="403"/>
        <v>actin</v>
      </c>
      <c r="BU2976" s="28">
        <f t="shared" si="404"/>
        <v>1.4</v>
      </c>
      <c r="BV2976" s="28">
        <f t="shared" si="404"/>
        <v>-1</v>
      </c>
      <c r="BW2976" s="28">
        <f t="shared" si="404"/>
        <v>1.4</v>
      </c>
      <c r="BX2976" s="28">
        <f t="shared" si="401"/>
        <v>-1.4</v>
      </c>
      <c r="BY2976" s="28">
        <f t="shared" si="401"/>
        <v>1</v>
      </c>
      <c r="BZ2976" s="28">
        <f t="shared" si="401"/>
        <v>1.5</v>
      </c>
    </row>
    <row r="2977" spans="1:78">
      <c r="A2977" s="6">
        <v>2972</v>
      </c>
      <c r="B2977" s="6" t="s">
        <v>5128</v>
      </c>
      <c r="C2977" s="6" t="s">
        <v>5129</v>
      </c>
      <c r="D2977" s="6" t="str">
        <f t="shared" si="396"/>
        <v>Protein 2972 / MA_10131595g0010 / EARLY-RESPONSIVE TO DEHYDRATION chloroplastic-like</v>
      </c>
      <c r="E2977" s="6">
        <v>3</v>
      </c>
      <c r="F2977" s="6">
        <v>2</v>
      </c>
      <c r="G2977" s="6">
        <v>3602692</v>
      </c>
      <c r="H2977" s="6">
        <v>3644486</v>
      </c>
      <c r="I2977" s="6">
        <v>3768712</v>
      </c>
      <c r="J2977" s="6">
        <v>2065362</v>
      </c>
      <c r="K2977" s="6">
        <v>2802642</v>
      </c>
      <c r="L2977" s="6">
        <v>3552663</v>
      </c>
      <c r="M2977" s="6">
        <v>2843992</v>
      </c>
      <c r="N2977" s="6">
        <v>3738155</v>
      </c>
      <c r="O2977" s="6">
        <v>4332584</v>
      </c>
      <c r="P2977" s="6">
        <v>3366743</v>
      </c>
      <c r="Q2977" s="6">
        <v>2854514</v>
      </c>
      <c r="R2977" s="6">
        <v>3071290</v>
      </c>
      <c r="S2977" s="6">
        <v>3540726</v>
      </c>
      <c r="T2977" s="6">
        <v>2311462</v>
      </c>
      <c r="U2977" s="6">
        <v>4806266</v>
      </c>
      <c r="V2977" s="6">
        <v>3949561</v>
      </c>
      <c r="W2977" s="6">
        <v>4500066</v>
      </c>
      <c r="X2977" s="6">
        <v>4503168</v>
      </c>
      <c r="Y2977" s="6">
        <v>4984846</v>
      </c>
      <c r="Z2977" s="8">
        <v>21.780643888014701</v>
      </c>
      <c r="AA2977" s="8">
        <v>21.797283927761001</v>
      </c>
      <c r="AB2977" s="8">
        <v>21.845640119686699</v>
      </c>
      <c r="AC2977" s="8">
        <v>20.9779632370869</v>
      </c>
      <c r="AD2977" s="8">
        <v>21.418356040483602</v>
      </c>
      <c r="AE2977" s="8">
        <v>21.7604694127111</v>
      </c>
      <c r="AF2977" s="8">
        <v>21.439485976061899</v>
      </c>
      <c r="AG2977" s="8">
        <v>21.833894959995</v>
      </c>
      <c r="AH2977" s="8">
        <v>22.046796289906101</v>
      </c>
      <c r="AI2977" s="8">
        <v>21.682922166707002</v>
      </c>
      <c r="AJ2977" s="8">
        <v>21.444813707390701</v>
      </c>
      <c r="AK2977" s="8">
        <v>21.550413311468301</v>
      </c>
      <c r="AL2977" s="8">
        <v>21.755613774042601</v>
      </c>
      <c r="AM2977" s="8">
        <v>21.140374214458198</v>
      </c>
      <c r="AN2977" s="8">
        <v>22.196485065120601</v>
      </c>
      <c r="AO2977" s="8">
        <v>21.913260873672101</v>
      </c>
      <c r="AP2977" s="8">
        <v>22.1015147301386</v>
      </c>
      <c r="AQ2977" s="8">
        <v>22.102508870731601</v>
      </c>
      <c r="AR2977" s="8">
        <v>22.249117504545801</v>
      </c>
      <c r="AS2977" s="9">
        <v>1.9585872204284201E-2</v>
      </c>
      <c r="AT2977" s="9">
        <v>1</v>
      </c>
      <c r="AU2977" s="9">
        <v>1.0465054802289099E-2</v>
      </c>
      <c r="AV2977" s="10">
        <v>1.1536329025069401</v>
      </c>
      <c r="AW2977" s="10">
        <v>-1.0346551567609099</v>
      </c>
      <c r="AX2977" s="10">
        <v>1.46266559322518</v>
      </c>
      <c r="AY2977" s="10">
        <v>-1.1936122315878701</v>
      </c>
      <c r="AZ2977" s="10">
        <v>1.26787784055629</v>
      </c>
      <c r="BA2977" s="10">
        <v>1.5133544986472001</v>
      </c>
      <c r="BB2977" s="9">
        <v>0.65337185497386296</v>
      </c>
      <c r="BC2977" s="9">
        <v>0.99059902410205902</v>
      </c>
      <c r="BD2977" s="9">
        <v>2.22835388536772E-2</v>
      </c>
      <c r="BE2977" s="9">
        <v>0.48967908389362402</v>
      </c>
      <c r="BF2977" s="9">
        <v>0.25182491581942201</v>
      </c>
      <c r="BG2977" s="9">
        <v>1.2491511243815499E-2</v>
      </c>
      <c r="BH2977" s="11" t="str">
        <f t="shared" si="402"/>
        <v/>
      </c>
      <c r="BI2977" s="11" t="str">
        <f t="shared" si="402"/>
        <v/>
      </c>
      <c r="BJ2977" s="11" t="str">
        <f t="shared" si="402"/>
        <v/>
      </c>
      <c r="BK2977" s="11" t="str">
        <f t="shared" si="400"/>
        <v/>
      </c>
      <c r="BL2977" s="11" t="str">
        <f t="shared" si="400"/>
        <v/>
      </c>
      <c r="BM2977" s="11" t="str">
        <f t="shared" si="400"/>
        <v/>
      </c>
      <c r="BN2977" s="11" t="str">
        <f t="shared" si="397"/>
        <v/>
      </c>
      <c r="BO2977" s="11" t="str">
        <f t="shared" si="398"/>
        <v/>
      </c>
      <c r="BP2977" s="11" t="str">
        <f t="shared" si="399"/>
        <v/>
      </c>
      <c r="BR2977" s="11">
        <f t="shared" si="403"/>
        <v>2972</v>
      </c>
      <c r="BS2977" s="6" t="str">
        <f t="shared" si="403"/>
        <v>MA_10131595g0010</v>
      </c>
      <c r="BT2977" s="6" t="str">
        <f t="shared" si="403"/>
        <v>EARLY-RESPONSIVE TO DEHYDRATION chloroplastic-like</v>
      </c>
      <c r="BU2977" s="28">
        <f t="shared" si="404"/>
        <v>1.2</v>
      </c>
      <c r="BV2977" s="28">
        <f t="shared" si="404"/>
        <v>-1</v>
      </c>
      <c r="BW2977" s="28">
        <f t="shared" si="404"/>
        <v>1.5</v>
      </c>
      <c r="BX2977" s="28">
        <f t="shared" si="401"/>
        <v>-1.2</v>
      </c>
      <c r="BY2977" s="28">
        <f t="shared" si="401"/>
        <v>1.3</v>
      </c>
      <c r="BZ2977" s="28">
        <f t="shared" si="401"/>
        <v>1.5</v>
      </c>
    </row>
    <row r="2978" spans="1:78">
      <c r="A2978" s="6">
        <v>2973</v>
      </c>
      <c r="B2978" s="6" t="s">
        <v>5130</v>
      </c>
      <c r="C2978" s="6" t="s">
        <v>5131</v>
      </c>
      <c r="D2978" s="6" t="str">
        <f t="shared" si="396"/>
        <v>Protein 2973 / MA_10427289g0010 / eukaryotic translation initiation factor</v>
      </c>
      <c r="E2978" s="6">
        <v>3</v>
      </c>
      <c r="F2978" s="6">
        <v>2</v>
      </c>
      <c r="G2978" s="6">
        <v>8152532</v>
      </c>
      <c r="H2978" s="6">
        <v>5643013</v>
      </c>
      <c r="I2978" s="6">
        <v>7391214</v>
      </c>
      <c r="J2978" s="6">
        <v>4526431</v>
      </c>
      <c r="K2978" s="6">
        <v>8090642</v>
      </c>
      <c r="L2978" s="6">
        <v>7702755</v>
      </c>
      <c r="M2978" s="6">
        <v>9949418</v>
      </c>
      <c r="N2978" s="6">
        <v>7815333</v>
      </c>
      <c r="O2978" s="6">
        <v>8325118</v>
      </c>
      <c r="P2978" s="6">
        <v>5536581</v>
      </c>
      <c r="Q2978" s="6">
        <v>6149886</v>
      </c>
      <c r="R2978" s="6">
        <v>6738136</v>
      </c>
      <c r="S2978" s="6">
        <v>4455662</v>
      </c>
      <c r="T2978" s="6">
        <v>6581853</v>
      </c>
      <c r="U2978" s="6">
        <v>8575632</v>
      </c>
      <c r="V2978" s="6">
        <v>7591904</v>
      </c>
      <c r="W2978" s="6">
        <v>8138045</v>
      </c>
      <c r="X2978" s="6">
        <v>6996089</v>
      </c>
      <c r="Y2978" s="6">
        <v>7495627</v>
      </c>
      <c r="Z2978" s="8">
        <v>22.958816768119199</v>
      </c>
      <c r="AA2978" s="8">
        <v>22.428034242495698</v>
      </c>
      <c r="AB2978" s="8">
        <v>22.8173799144718</v>
      </c>
      <c r="AC2978" s="8">
        <v>22.109942531736799</v>
      </c>
      <c r="AD2978" s="8">
        <v>22.9478227557208</v>
      </c>
      <c r="AE2978" s="8">
        <v>22.8769431078541</v>
      </c>
      <c r="AF2978" s="8">
        <v>23.246180705727099</v>
      </c>
      <c r="AG2978" s="8">
        <v>22.8978759150013</v>
      </c>
      <c r="AH2978" s="8">
        <v>22.989039290373899</v>
      </c>
      <c r="AI2978" s="8">
        <v>22.400563914364799</v>
      </c>
      <c r="AJ2978" s="8">
        <v>22.5521282368884</v>
      </c>
      <c r="AK2978" s="8">
        <v>22.683918116891199</v>
      </c>
      <c r="AL2978" s="8">
        <v>22.087208365418</v>
      </c>
      <c r="AM2978" s="8">
        <v>22.650062374798999</v>
      </c>
      <c r="AN2978" s="8">
        <v>23.0318115671014</v>
      </c>
      <c r="AO2978" s="8">
        <v>22.856030318848699</v>
      </c>
      <c r="AP2978" s="8">
        <v>22.9562508272607</v>
      </c>
      <c r="AQ2978" s="8">
        <v>22.7381172117916</v>
      </c>
      <c r="AR2978" s="8">
        <v>22.837617732214699</v>
      </c>
      <c r="AS2978" s="9">
        <v>4.0545809255067199E-2</v>
      </c>
      <c r="AT2978" s="9">
        <v>1</v>
      </c>
      <c r="AU2978" s="9">
        <v>2.5033529991004298E-2</v>
      </c>
      <c r="AV2978" s="10">
        <v>1.2746582639843</v>
      </c>
      <c r="AW2978" s="10">
        <v>-1.1310189023623101</v>
      </c>
      <c r="AX2978" s="10">
        <v>1.1741089509424201</v>
      </c>
      <c r="AY2978" s="10">
        <v>-1.4416625906185701</v>
      </c>
      <c r="AZ2978" s="10">
        <v>-1.0856388267555299</v>
      </c>
      <c r="BA2978" s="10">
        <v>1.32793941694867</v>
      </c>
      <c r="BB2978" s="9">
        <v>0.197774702811087</v>
      </c>
      <c r="BC2978" s="9">
        <v>0.67748532849392096</v>
      </c>
      <c r="BD2978" s="9">
        <v>0.47668781456294901</v>
      </c>
      <c r="BE2978" s="9">
        <v>2.91795442529789E-2</v>
      </c>
      <c r="BF2978" s="9">
        <v>0.89119626744347602</v>
      </c>
      <c r="BG2978" s="9">
        <v>8.3640620180518405E-2</v>
      </c>
      <c r="BH2978" s="11" t="str">
        <f t="shared" si="402"/>
        <v/>
      </c>
      <c r="BI2978" s="11" t="str">
        <f t="shared" si="402"/>
        <v/>
      </c>
      <c r="BJ2978" s="11" t="str">
        <f t="shared" si="402"/>
        <v/>
      </c>
      <c r="BK2978" s="11" t="str">
        <f t="shared" si="400"/>
        <v/>
      </c>
      <c r="BL2978" s="11" t="str">
        <f t="shared" si="400"/>
        <v/>
      </c>
      <c r="BM2978" s="11" t="str">
        <f t="shared" si="400"/>
        <v/>
      </c>
      <c r="BN2978" s="11" t="str">
        <f t="shared" si="397"/>
        <v/>
      </c>
      <c r="BO2978" s="11" t="str">
        <f t="shared" si="398"/>
        <v/>
      </c>
      <c r="BP2978" s="11" t="str">
        <f t="shared" si="399"/>
        <v/>
      </c>
      <c r="BR2978" s="11">
        <f t="shared" si="403"/>
        <v>2973</v>
      </c>
      <c r="BS2978" s="6" t="str">
        <f t="shared" si="403"/>
        <v>MA_10427289g0010</v>
      </c>
      <c r="BT2978" s="6" t="str">
        <f t="shared" si="403"/>
        <v>eukaryotic translation initiation factor</v>
      </c>
      <c r="BU2978" s="28">
        <f t="shared" si="404"/>
        <v>1.3</v>
      </c>
      <c r="BV2978" s="28">
        <f t="shared" si="404"/>
        <v>-1.1000000000000001</v>
      </c>
      <c r="BW2978" s="28">
        <f t="shared" si="404"/>
        <v>1.2</v>
      </c>
      <c r="BX2978" s="28">
        <f t="shared" si="401"/>
        <v>-1.4</v>
      </c>
      <c r="BY2978" s="28">
        <f t="shared" si="401"/>
        <v>-1.1000000000000001</v>
      </c>
      <c r="BZ2978" s="28">
        <f t="shared" si="401"/>
        <v>1.3</v>
      </c>
    </row>
    <row r="2979" spans="1:78">
      <c r="A2979" s="6">
        <v>2974</v>
      </c>
      <c r="B2979" s="6" t="s">
        <v>5132</v>
      </c>
      <c r="C2979" s="6" t="s">
        <v>2082</v>
      </c>
      <c r="D2979" s="6" t="str">
        <f t="shared" si="396"/>
        <v>Protein 2974 / MA_180702g0020 / UDP-glucuronic acid decarboxylase 1</v>
      </c>
      <c r="E2979" s="6">
        <v>3</v>
      </c>
      <c r="F2979" s="6">
        <v>3</v>
      </c>
      <c r="G2979" s="6">
        <v>945921</v>
      </c>
      <c r="H2979" s="6">
        <v>1174275</v>
      </c>
      <c r="I2979" s="6">
        <v>1160246</v>
      </c>
      <c r="J2979" s="6">
        <v>956486</v>
      </c>
      <c r="K2979" s="6">
        <v>946000</v>
      </c>
      <c r="L2979" s="6">
        <v>580790</v>
      </c>
      <c r="M2979" s="6">
        <v>568531</v>
      </c>
      <c r="N2979" s="6">
        <v>950890</v>
      </c>
      <c r="O2979" s="6">
        <v>381675</v>
      </c>
      <c r="P2979" s="6">
        <v>442991</v>
      </c>
      <c r="Q2979" s="6">
        <v>584919</v>
      </c>
      <c r="R2979" s="6">
        <v>670290</v>
      </c>
      <c r="S2979" s="6">
        <v>1070776</v>
      </c>
      <c r="T2979" s="6">
        <v>351950</v>
      </c>
      <c r="U2979" s="6">
        <v>475911</v>
      </c>
      <c r="V2979" s="6">
        <v>512043</v>
      </c>
      <c r="W2979" s="6">
        <v>327962</v>
      </c>
      <c r="X2979" s="6">
        <v>520565</v>
      </c>
      <c r="Y2979" s="6">
        <v>312449</v>
      </c>
      <c r="Z2979" s="8">
        <v>19.851360174209301</v>
      </c>
      <c r="AA2979" s="8">
        <v>20.163338877837599</v>
      </c>
      <c r="AB2979" s="8">
        <v>20.145999293085101</v>
      </c>
      <c r="AC2979" s="8">
        <v>19.867384326564501</v>
      </c>
      <c r="AD2979" s="8">
        <v>19.851480658001499</v>
      </c>
      <c r="AE2979" s="8">
        <v>19.147657087766</v>
      </c>
      <c r="AF2979" s="8">
        <v>19.116879490796101</v>
      </c>
      <c r="AG2979" s="8">
        <v>19.858918932627599</v>
      </c>
      <c r="AH2979" s="8">
        <v>18.541985166473101</v>
      </c>
      <c r="AI2979" s="8">
        <v>18.7569178630878</v>
      </c>
      <c r="AJ2979" s="8">
        <v>19.157877327527299</v>
      </c>
      <c r="AK2979" s="8">
        <v>19.354425884996299</v>
      </c>
      <c r="AL2979" s="8">
        <v>20.030225277714099</v>
      </c>
      <c r="AM2979" s="8">
        <v>18.425010960470601</v>
      </c>
      <c r="AN2979" s="8">
        <v>18.8603322751467</v>
      </c>
      <c r="AO2979" s="8">
        <v>18.965905443415799</v>
      </c>
      <c r="AP2979" s="8">
        <v>18.323169138098802</v>
      </c>
      <c r="AQ2979" s="8">
        <v>18.9897187903589</v>
      </c>
      <c r="AR2979" s="8">
        <v>18.2532611971662</v>
      </c>
      <c r="AS2979" s="9">
        <v>7.0796132556678196E-3</v>
      </c>
      <c r="AT2979" s="9">
        <v>1</v>
      </c>
      <c r="AU2979" s="9">
        <v>3.1020993987540498E-3</v>
      </c>
      <c r="AV2979" s="10">
        <v>-1.7526677057200599</v>
      </c>
      <c r="AW2979" s="10">
        <v>-1.77894413189159</v>
      </c>
      <c r="AX2979" s="10">
        <v>-2.45791546346365</v>
      </c>
      <c r="AY2979" s="10">
        <v>-1.0149922464399701</v>
      </c>
      <c r="AZ2979" s="10">
        <v>-1.4023853212117301</v>
      </c>
      <c r="BA2979" s="10">
        <v>-1.38167096953747</v>
      </c>
      <c r="BB2979" s="9">
        <v>7.0032226797420299E-2</v>
      </c>
      <c r="BC2979" s="9">
        <v>4.48073113703523E-2</v>
      </c>
      <c r="BD2979" s="9">
        <v>1.79073386885586E-3</v>
      </c>
      <c r="BE2979" s="9">
        <v>0.99986191057788998</v>
      </c>
      <c r="BF2979" s="9">
        <v>0.39369278808106301</v>
      </c>
      <c r="BG2979" s="9">
        <v>0.38215064635483498</v>
      </c>
      <c r="BH2979" s="11" t="str">
        <f t="shared" si="402"/>
        <v/>
      </c>
      <c r="BI2979" s="11" t="str">
        <f t="shared" si="402"/>
        <v/>
      </c>
      <c r="BJ2979" s="11" t="str">
        <f t="shared" si="402"/>
        <v/>
      </c>
      <c r="BK2979" s="11" t="str">
        <f t="shared" si="400"/>
        <v/>
      </c>
      <c r="BL2979" s="11" t="str">
        <f t="shared" si="400"/>
        <v/>
      </c>
      <c r="BM2979" s="11" t="str">
        <f t="shared" si="400"/>
        <v/>
      </c>
      <c r="BN2979" s="11" t="str">
        <f t="shared" si="397"/>
        <v/>
      </c>
      <c r="BO2979" s="11" t="str">
        <f t="shared" si="398"/>
        <v/>
      </c>
      <c r="BP2979" s="11" t="str">
        <f t="shared" si="399"/>
        <v/>
      </c>
      <c r="BR2979" s="11">
        <f t="shared" si="403"/>
        <v>2974</v>
      </c>
      <c r="BS2979" s="6" t="str">
        <f t="shared" si="403"/>
        <v>MA_180702g0020</v>
      </c>
      <c r="BT2979" s="6" t="str">
        <f t="shared" si="403"/>
        <v>UDP-glucuronic acid decarboxylase 1</v>
      </c>
      <c r="BU2979" s="28">
        <f t="shared" si="404"/>
        <v>-1.8</v>
      </c>
      <c r="BV2979" s="28">
        <f t="shared" si="404"/>
        <v>-1.8</v>
      </c>
      <c r="BW2979" s="28">
        <f t="shared" si="404"/>
        <v>-2.5</v>
      </c>
      <c r="BX2979" s="28">
        <f t="shared" si="401"/>
        <v>-1</v>
      </c>
      <c r="BY2979" s="28">
        <f t="shared" si="401"/>
        <v>-1.4</v>
      </c>
      <c r="BZ2979" s="28">
        <f t="shared" si="401"/>
        <v>-1.4</v>
      </c>
    </row>
    <row r="2980" spans="1:78">
      <c r="A2980" s="6">
        <v>2975</v>
      </c>
      <c r="B2980" s="6" t="s">
        <v>5133</v>
      </c>
      <c r="C2980" s="6" t="s">
        <v>5134</v>
      </c>
      <c r="D2980" s="6" t="str">
        <f t="shared" si="396"/>
        <v>Protein 2975 / MA_109451g0010 / DDT domain</v>
      </c>
      <c r="E2980" s="6">
        <v>2</v>
      </c>
      <c r="F2980" s="6">
        <v>2</v>
      </c>
      <c r="G2980" s="6">
        <v>2939004</v>
      </c>
      <c r="H2980" s="6">
        <v>3331621</v>
      </c>
      <c r="I2980" s="6">
        <v>4862680</v>
      </c>
      <c r="J2980" s="6">
        <v>3394070</v>
      </c>
      <c r="K2980" s="6">
        <v>4407829</v>
      </c>
      <c r="L2980" s="6">
        <v>5640207</v>
      </c>
      <c r="M2980" s="6">
        <v>6402026</v>
      </c>
      <c r="N2980" s="6">
        <v>5329270</v>
      </c>
      <c r="O2980" s="6">
        <v>5902905</v>
      </c>
      <c r="P2980" s="6">
        <v>2550510</v>
      </c>
      <c r="Q2980" s="6">
        <v>4889022</v>
      </c>
      <c r="R2980" s="6">
        <v>2850522</v>
      </c>
      <c r="S2980" s="6">
        <v>3467234</v>
      </c>
      <c r="T2980" s="6">
        <v>5537497</v>
      </c>
      <c r="U2980" s="6">
        <v>5465911</v>
      </c>
      <c r="V2980" s="6">
        <v>4181910</v>
      </c>
      <c r="W2980" s="6">
        <v>5223599</v>
      </c>
      <c r="X2980" s="6">
        <v>5263285</v>
      </c>
      <c r="Y2980" s="6">
        <v>5356138</v>
      </c>
      <c r="Z2980" s="8">
        <v>21.486895891830301</v>
      </c>
      <c r="AA2980" s="8">
        <v>21.667792860627902</v>
      </c>
      <c r="AB2980" s="8">
        <v>22.213320224112099</v>
      </c>
      <c r="AC2980" s="8">
        <v>21.694584888951798</v>
      </c>
      <c r="AD2980" s="8">
        <v>22.071636825529701</v>
      </c>
      <c r="AE2980" s="8">
        <v>22.4273166809541</v>
      </c>
      <c r="AF2980" s="8">
        <v>22.6100971053134</v>
      </c>
      <c r="AG2980" s="8">
        <v>22.345506496397199</v>
      </c>
      <c r="AH2980" s="8">
        <v>22.492993692893201</v>
      </c>
      <c r="AI2980" s="8">
        <v>21.282354326566399</v>
      </c>
      <c r="AJ2980" s="8">
        <v>22.2211144666358</v>
      </c>
      <c r="AK2980" s="8">
        <v>21.442794705392</v>
      </c>
      <c r="AL2980" s="8">
        <v>21.725353775131602</v>
      </c>
      <c r="AM2980" s="8">
        <v>22.4008025813961</v>
      </c>
      <c r="AN2980" s="8">
        <v>22.3820305383503</v>
      </c>
      <c r="AO2980" s="8">
        <v>21.995730582961201</v>
      </c>
      <c r="AP2980" s="8">
        <v>22.3166127190959</v>
      </c>
      <c r="AQ2980" s="8">
        <v>22.327532086319898</v>
      </c>
      <c r="AR2980" s="8">
        <v>22.352761701261802</v>
      </c>
      <c r="AS2980" s="9">
        <v>2.29941850627478E-2</v>
      </c>
      <c r="AT2980" s="9">
        <v>1</v>
      </c>
      <c r="AU2980" s="9">
        <v>1.25954830526269E-2</v>
      </c>
      <c r="AV2980" s="10">
        <v>1.56063412942294</v>
      </c>
      <c r="AW2980" s="10">
        <v>-1.0086056185935099</v>
      </c>
      <c r="AX2980" s="10">
        <v>1.3642304669827601</v>
      </c>
      <c r="AY2980" s="10">
        <v>-1.5740643515047701</v>
      </c>
      <c r="AZ2980" s="10">
        <v>-1.1439666296813999</v>
      </c>
      <c r="BA2980" s="10">
        <v>1.3759705140552601</v>
      </c>
      <c r="BB2980" s="9">
        <v>3.3982170474535001E-2</v>
      </c>
      <c r="BC2980" s="9">
        <v>0.99990591038274201</v>
      </c>
      <c r="BD2980" s="9">
        <v>0.146134992659434</v>
      </c>
      <c r="BE2980" s="9">
        <v>3.0320445068645299E-2</v>
      </c>
      <c r="BF2980" s="9">
        <v>0.78817426531206203</v>
      </c>
      <c r="BG2980" s="9">
        <v>0.131293164257205</v>
      </c>
      <c r="BH2980" s="11" t="str">
        <f t="shared" si="402"/>
        <v/>
      </c>
      <c r="BI2980" s="11" t="str">
        <f t="shared" si="402"/>
        <v/>
      </c>
      <c r="BJ2980" s="11" t="str">
        <f t="shared" si="402"/>
        <v/>
      </c>
      <c r="BK2980" s="11" t="str">
        <f t="shared" si="400"/>
        <v/>
      </c>
      <c r="BL2980" s="11" t="str">
        <f t="shared" si="400"/>
        <v/>
      </c>
      <c r="BM2980" s="11" t="str">
        <f t="shared" si="400"/>
        <v/>
      </c>
      <c r="BN2980" s="11" t="str">
        <f t="shared" si="397"/>
        <v/>
      </c>
      <c r="BO2980" s="11" t="str">
        <f t="shared" si="398"/>
        <v/>
      </c>
      <c r="BP2980" s="11" t="str">
        <f t="shared" si="399"/>
        <v/>
      </c>
      <c r="BR2980" s="11">
        <f t="shared" si="403"/>
        <v>2975</v>
      </c>
      <c r="BS2980" s="6" t="str">
        <f t="shared" si="403"/>
        <v>MA_109451g0010</v>
      </c>
      <c r="BT2980" s="6" t="str">
        <f t="shared" si="403"/>
        <v>DDT domain</v>
      </c>
      <c r="BU2980" s="28">
        <f t="shared" si="404"/>
        <v>1.6</v>
      </c>
      <c r="BV2980" s="28">
        <f t="shared" si="404"/>
        <v>-1</v>
      </c>
      <c r="BW2980" s="28">
        <f t="shared" si="404"/>
        <v>1.4</v>
      </c>
      <c r="BX2980" s="28">
        <f t="shared" si="401"/>
        <v>-1.6</v>
      </c>
      <c r="BY2980" s="28">
        <f t="shared" si="401"/>
        <v>-1.1000000000000001</v>
      </c>
      <c r="BZ2980" s="28">
        <f t="shared" si="401"/>
        <v>1.4</v>
      </c>
    </row>
    <row r="2981" spans="1:78">
      <c r="A2981" s="6">
        <v>2976</v>
      </c>
      <c r="B2981" s="6" t="s">
        <v>5135</v>
      </c>
      <c r="C2981" s="6" t="s">
        <v>5136</v>
      </c>
      <c r="D2981" s="6" t="str">
        <f t="shared" si="396"/>
        <v>Protein 2976 / MA_844920g0010 / trafficking particle complex subunit 2-like</v>
      </c>
      <c r="E2981" s="6">
        <v>3</v>
      </c>
      <c r="F2981" s="6">
        <v>3</v>
      </c>
      <c r="G2981" s="6">
        <v>5240450</v>
      </c>
      <c r="H2981" s="6">
        <v>3855372</v>
      </c>
      <c r="I2981" s="6">
        <v>5962296</v>
      </c>
      <c r="J2981" s="6">
        <v>2450009</v>
      </c>
      <c r="K2981" s="6">
        <v>5370528</v>
      </c>
      <c r="L2981" s="6">
        <v>6222414</v>
      </c>
      <c r="M2981" s="6">
        <v>5429756</v>
      </c>
      <c r="N2981" s="6">
        <v>6342960</v>
      </c>
      <c r="O2981" s="6">
        <v>5167006</v>
      </c>
      <c r="P2981" s="6">
        <v>2688098</v>
      </c>
      <c r="Q2981" s="6">
        <v>4745437</v>
      </c>
      <c r="R2981" s="6">
        <v>4004178</v>
      </c>
      <c r="S2981" s="6">
        <v>3004934</v>
      </c>
      <c r="T2981" s="6">
        <v>4504556</v>
      </c>
      <c r="U2981" s="6">
        <v>5473195</v>
      </c>
      <c r="V2981" s="6">
        <v>5687499</v>
      </c>
      <c r="W2981" s="6">
        <v>5409818</v>
      </c>
      <c r="X2981" s="6">
        <v>4863949</v>
      </c>
      <c r="Y2981" s="6">
        <v>5336151</v>
      </c>
      <c r="Z2981" s="8">
        <v>22.321259271333702</v>
      </c>
      <c r="AA2981" s="8">
        <v>21.878438640012501</v>
      </c>
      <c r="AB2981" s="8">
        <v>22.5074365694657</v>
      </c>
      <c r="AC2981" s="8">
        <v>21.224355618238398</v>
      </c>
      <c r="AD2981" s="8">
        <v>22.356632502141</v>
      </c>
      <c r="AE2981" s="8">
        <v>22.5690429551764</v>
      </c>
      <c r="AF2981" s="8">
        <v>22.3724559376118</v>
      </c>
      <c r="AG2981" s="8">
        <v>22.5967248135943</v>
      </c>
      <c r="AH2981" s="8">
        <v>22.300897128365701</v>
      </c>
      <c r="AI2981" s="8">
        <v>21.358154304738701</v>
      </c>
      <c r="AJ2981" s="8">
        <v>22.178109518257202</v>
      </c>
      <c r="AK2981" s="8">
        <v>21.933074677866099</v>
      </c>
      <c r="AL2981" s="8">
        <v>21.518901873432601</v>
      </c>
      <c r="AM2981" s="8">
        <v>22.102953480431601</v>
      </c>
      <c r="AN2981" s="8">
        <v>22.38395182739</v>
      </c>
      <c r="AO2981" s="8">
        <v>22.439362955862201</v>
      </c>
      <c r="AP2981" s="8">
        <v>22.367148628271998</v>
      </c>
      <c r="AQ2981" s="8">
        <v>22.213696671084101</v>
      </c>
      <c r="AR2981" s="8">
        <v>22.347368061159401</v>
      </c>
      <c r="AS2981" s="9">
        <v>6.5032733188184796E-2</v>
      </c>
      <c r="AT2981" s="9">
        <v>1</v>
      </c>
      <c r="AU2981" s="9">
        <v>4.3619516162806897E-2</v>
      </c>
      <c r="AV2981" s="10">
        <v>1.32148100559882</v>
      </c>
      <c r="AW2981" s="10">
        <v>-1.1804899417640899</v>
      </c>
      <c r="AX2981" s="10">
        <v>1.22491454841849</v>
      </c>
      <c r="AY2981" s="10">
        <v>-1.5599950353417</v>
      </c>
      <c r="AZ2981" s="10">
        <v>-1.07883526022694</v>
      </c>
      <c r="BA2981" s="10">
        <v>1.4459993039285299</v>
      </c>
      <c r="BB2981" s="9">
        <v>0.32091902424059099</v>
      </c>
      <c r="BC2981" s="9">
        <v>0.68158763724012605</v>
      </c>
      <c r="BD2981" s="9">
        <v>0.53400838992254096</v>
      </c>
      <c r="BE2981" s="9">
        <v>5.4388923612719901E-2</v>
      </c>
      <c r="BF2981" s="9">
        <v>0.96144682776111701</v>
      </c>
      <c r="BG2981" s="9">
        <v>0.101298573987731</v>
      </c>
      <c r="BH2981" s="11" t="str">
        <f t="shared" si="402"/>
        <v/>
      </c>
      <c r="BI2981" s="11" t="str">
        <f t="shared" si="402"/>
        <v/>
      </c>
      <c r="BJ2981" s="11" t="str">
        <f t="shared" si="402"/>
        <v/>
      </c>
      <c r="BK2981" s="11" t="str">
        <f t="shared" si="400"/>
        <v/>
      </c>
      <c r="BL2981" s="11" t="str">
        <f t="shared" si="400"/>
        <v/>
      </c>
      <c r="BM2981" s="11" t="str">
        <f t="shared" si="400"/>
        <v/>
      </c>
      <c r="BN2981" s="11" t="str">
        <f t="shared" si="397"/>
        <v/>
      </c>
      <c r="BO2981" s="11" t="str">
        <f t="shared" si="398"/>
        <v/>
      </c>
      <c r="BP2981" s="11" t="str">
        <f t="shared" si="399"/>
        <v/>
      </c>
      <c r="BR2981" s="11">
        <f t="shared" si="403"/>
        <v>2976</v>
      </c>
      <c r="BS2981" s="6" t="str">
        <f t="shared" si="403"/>
        <v>MA_844920g0010</v>
      </c>
      <c r="BT2981" s="6" t="str">
        <f t="shared" si="403"/>
        <v>trafficking particle complex subunit 2-like</v>
      </c>
      <c r="BU2981" s="28">
        <f t="shared" si="404"/>
        <v>1.3</v>
      </c>
      <c r="BV2981" s="28">
        <f t="shared" si="404"/>
        <v>-1.2</v>
      </c>
      <c r="BW2981" s="28">
        <f t="shared" si="404"/>
        <v>1.2</v>
      </c>
      <c r="BX2981" s="28">
        <f t="shared" si="401"/>
        <v>-1.6</v>
      </c>
      <c r="BY2981" s="28">
        <f t="shared" si="401"/>
        <v>-1.1000000000000001</v>
      </c>
      <c r="BZ2981" s="28">
        <f t="shared" si="401"/>
        <v>1.4</v>
      </c>
    </row>
    <row r="2982" spans="1:78">
      <c r="A2982" s="6">
        <v>2977</v>
      </c>
      <c r="B2982" s="6" t="s">
        <v>5137</v>
      </c>
      <c r="C2982" s="6" t="s">
        <v>534</v>
      </c>
      <c r="D2982" s="6" t="str">
        <f t="shared" si="396"/>
        <v>Protein 2977 / MA_10215954g0010 / unknown</v>
      </c>
      <c r="E2982" s="6">
        <v>2</v>
      </c>
      <c r="F2982" s="6">
        <v>2</v>
      </c>
      <c r="G2982" s="6">
        <v>3057668</v>
      </c>
      <c r="H2982" s="6">
        <v>2130103</v>
      </c>
      <c r="I2982" s="6">
        <v>1455277</v>
      </c>
      <c r="J2982" s="6">
        <v>3244702</v>
      </c>
      <c r="K2982" s="6">
        <v>1758953</v>
      </c>
      <c r="L2982" s="6">
        <v>1781626</v>
      </c>
      <c r="M2982" s="6">
        <v>2833598</v>
      </c>
      <c r="N2982" s="6">
        <v>1594782</v>
      </c>
      <c r="O2982" s="6">
        <v>1623086</v>
      </c>
      <c r="P2982" s="6">
        <v>4049310</v>
      </c>
      <c r="Q2982" s="6">
        <v>2654315</v>
      </c>
      <c r="R2982" s="6">
        <v>3232968</v>
      </c>
      <c r="S2982" s="6">
        <v>2669918</v>
      </c>
      <c r="T2982" s="6">
        <v>5115793</v>
      </c>
      <c r="U2982" s="6">
        <v>2211476</v>
      </c>
      <c r="V2982" s="6">
        <v>2155848</v>
      </c>
      <c r="W2982" s="6">
        <v>2421492</v>
      </c>
      <c r="X2982" s="6">
        <v>2057062</v>
      </c>
      <c r="Y2982" s="6">
        <v>2080359</v>
      </c>
      <c r="Z2982" s="8">
        <v>21.544000337450001</v>
      </c>
      <c r="AA2982" s="8">
        <v>21.022491762214901</v>
      </c>
      <c r="AB2982" s="8">
        <v>20.472862353723102</v>
      </c>
      <c r="AC2982" s="8">
        <v>21.6296545535997</v>
      </c>
      <c r="AD2982" s="8">
        <v>20.7462855032012</v>
      </c>
      <c r="AE2982" s="8">
        <v>20.764763086557402</v>
      </c>
      <c r="AF2982" s="8">
        <v>21.434203668249101</v>
      </c>
      <c r="AG2982" s="8">
        <v>20.6049277964404</v>
      </c>
      <c r="AH2982" s="8">
        <v>20.630308013132701</v>
      </c>
      <c r="AI2982" s="8">
        <v>21.949244663892699</v>
      </c>
      <c r="AJ2982" s="8">
        <v>21.3399081615737</v>
      </c>
      <c r="AK2982" s="8">
        <v>21.624427797026399</v>
      </c>
      <c r="AL2982" s="8">
        <v>21.3483640030685</v>
      </c>
      <c r="AM2982" s="8">
        <v>22.286526459049</v>
      </c>
      <c r="AN2982" s="8">
        <v>21.076578154825999</v>
      </c>
      <c r="AO2982" s="8">
        <v>21.039824032490401</v>
      </c>
      <c r="AP2982" s="8">
        <v>21.2074648059703</v>
      </c>
      <c r="AQ2982" s="8">
        <v>20.972153846777001</v>
      </c>
      <c r="AR2982" s="8">
        <v>20.988401079819699</v>
      </c>
      <c r="AS2982" s="9">
        <v>3.2834984743610698E-2</v>
      </c>
      <c r="AT2982" s="9">
        <v>1</v>
      </c>
      <c r="AU2982" s="9">
        <v>1.9434660567190998E-2</v>
      </c>
      <c r="AV2982" s="10">
        <v>-1.16837894159489</v>
      </c>
      <c r="AW2982" s="10">
        <v>1.54395993394951</v>
      </c>
      <c r="AX2982" s="10">
        <v>-1.0183083737201</v>
      </c>
      <c r="AY2982" s="10">
        <v>1.80393027349285</v>
      </c>
      <c r="AZ2982" s="10">
        <v>1.14737241855977</v>
      </c>
      <c r="BA2982" s="10">
        <v>-1.57222732942912</v>
      </c>
      <c r="BB2982" s="9">
        <v>0.813843846537875</v>
      </c>
      <c r="BC2982" s="9">
        <v>8.2184226867652699E-2</v>
      </c>
      <c r="BD2982" s="9">
        <v>0.99951288241773995</v>
      </c>
      <c r="BE2982" s="9">
        <v>2.0559503245478099E-2</v>
      </c>
      <c r="BF2982" s="9">
        <v>0.86246277418689998</v>
      </c>
      <c r="BG2982" s="9">
        <v>6.7355129321550994E-2</v>
      </c>
      <c r="BH2982" s="11" t="str">
        <f t="shared" si="402"/>
        <v/>
      </c>
      <c r="BI2982" s="11" t="str">
        <f t="shared" si="402"/>
        <v/>
      </c>
      <c r="BJ2982" s="11" t="str">
        <f t="shared" si="402"/>
        <v/>
      </c>
      <c r="BK2982" s="11" t="str">
        <f t="shared" si="400"/>
        <v/>
      </c>
      <c r="BL2982" s="11" t="str">
        <f t="shared" si="400"/>
        <v/>
      </c>
      <c r="BM2982" s="11" t="str">
        <f t="shared" si="400"/>
        <v/>
      </c>
      <c r="BN2982" s="11" t="str">
        <f t="shared" si="397"/>
        <v/>
      </c>
      <c r="BO2982" s="11" t="str">
        <f t="shared" si="398"/>
        <v/>
      </c>
      <c r="BP2982" s="11" t="str">
        <f t="shared" si="399"/>
        <v/>
      </c>
      <c r="BR2982" s="11">
        <f t="shared" si="403"/>
        <v>2977</v>
      </c>
      <c r="BS2982" s="6" t="str">
        <f t="shared" si="403"/>
        <v>MA_10215954g0010</v>
      </c>
      <c r="BT2982" s="6" t="str">
        <f t="shared" si="403"/>
        <v>unknown</v>
      </c>
      <c r="BU2982" s="28">
        <f t="shared" si="404"/>
        <v>-1.2</v>
      </c>
      <c r="BV2982" s="28">
        <f t="shared" si="404"/>
        <v>1.5</v>
      </c>
      <c r="BW2982" s="28">
        <f t="shared" si="404"/>
        <v>-1</v>
      </c>
      <c r="BX2982" s="28">
        <f t="shared" si="401"/>
        <v>1.8</v>
      </c>
      <c r="BY2982" s="28">
        <f t="shared" si="401"/>
        <v>1.1000000000000001</v>
      </c>
      <c r="BZ2982" s="28">
        <f t="shared" si="401"/>
        <v>-1.6</v>
      </c>
    </row>
    <row r="2983" spans="1:78">
      <c r="A2983" s="6">
        <v>2978</v>
      </c>
      <c r="B2983" s="6" t="s">
        <v>5138</v>
      </c>
      <c r="C2983" s="6" t="s">
        <v>5139</v>
      </c>
      <c r="D2983" s="6" t="str">
        <f t="shared" si="396"/>
        <v>Protein 2978 / MA_707839g0010 / glutamine--tRNA ligase isoform X2</v>
      </c>
      <c r="E2983" s="6">
        <v>2</v>
      </c>
      <c r="F2983" s="6">
        <v>2</v>
      </c>
      <c r="G2983" s="6">
        <v>1847233</v>
      </c>
      <c r="H2983" s="6">
        <v>1698835</v>
      </c>
      <c r="I2983" s="6">
        <v>1217880</v>
      </c>
      <c r="J2983" s="6">
        <v>2434351</v>
      </c>
      <c r="K2983" s="6">
        <v>1274878</v>
      </c>
      <c r="L2983" s="6">
        <v>775018</v>
      </c>
      <c r="M2983" s="6">
        <v>657613</v>
      </c>
      <c r="N2983" s="6">
        <v>889868</v>
      </c>
      <c r="O2983" s="6">
        <v>969679</v>
      </c>
      <c r="P2983" s="6">
        <v>1970961</v>
      </c>
      <c r="Q2983" s="6">
        <v>2055144</v>
      </c>
      <c r="R2983" s="6">
        <v>1825167</v>
      </c>
      <c r="S2983" s="6">
        <v>3194460</v>
      </c>
      <c r="T2983" s="6">
        <v>931328</v>
      </c>
      <c r="U2983" s="6">
        <v>712851</v>
      </c>
      <c r="V2983" s="6">
        <v>600245</v>
      </c>
      <c r="W2983" s="6">
        <v>914784</v>
      </c>
      <c r="X2983" s="6">
        <v>796373</v>
      </c>
      <c r="Y2983" s="6">
        <v>672343</v>
      </c>
      <c r="Z2983" s="8">
        <v>20.816934420887499</v>
      </c>
      <c r="AA2983" s="8">
        <v>20.696114306342199</v>
      </c>
      <c r="AB2983" s="8">
        <v>20.215940558123702</v>
      </c>
      <c r="AC2983" s="8">
        <v>21.2151057691961</v>
      </c>
      <c r="AD2983" s="8">
        <v>20.281927763689598</v>
      </c>
      <c r="AE2983" s="8">
        <v>19.563870292190401</v>
      </c>
      <c r="AF2983" s="8">
        <v>19.3268792936057</v>
      </c>
      <c r="AG2983" s="8">
        <v>19.763231821899002</v>
      </c>
      <c r="AH2983" s="8">
        <v>19.887147714775502</v>
      </c>
      <c r="AI2983" s="8">
        <v>20.910467798945898</v>
      </c>
      <c r="AJ2983" s="8">
        <v>20.970808053648401</v>
      </c>
      <c r="AK2983" s="8">
        <v>20.799597043754702</v>
      </c>
      <c r="AL2983" s="8">
        <v>21.6071406441067</v>
      </c>
      <c r="AM2983" s="8">
        <v>19.8289298276515</v>
      </c>
      <c r="AN2983" s="8">
        <v>19.4432410307341</v>
      </c>
      <c r="AO2983" s="8">
        <v>19.195191955391</v>
      </c>
      <c r="AP2983" s="8">
        <v>19.803071606996099</v>
      </c>
      <c r="AQ2983" s="8">
        <v>19.603084783608701</v>
      </c>
      <c r="AR2983" s="8">
        <v>19.358837895169401</v>
      </c>
      <c r="AS2983" s="9">
        <v>8.3322708218745505E-4</v>
      </c>
      <c r="AT2983" s="9">
        <v>0.58461206537937604</v>
      </c>
      <c r="AU2983" s="9">
        <v>2.2827491814891699E-4</v>
      </c>
      <c r="AV2983" s="10">
        <v>-2.0138026150572301</v>
      </c>
      <c r="AW2983" s="10">
        <v>1.1314588451033101</v>
      </c>
      <c r="AX2983" s="10">
        <v>-2.2415848483968301</v>
      </c>
      <c r="AY2983" s="10">
        <v>2.27853478109868</v>
      </c>
      <c r="AZ2983" s="10">
        <v>-1.1131105062812301</v>
      </c>
      <c r="BA2983" s="10">
        <v>-2.5362610037681499</v>
      </c>
      <c r="BB2983" s="9">
        <v>1.38841982217044E-2</v>
      </c>
      <c r="BC2983" s="9">
        <v>0.90904837789145598</v>
      </c>
      <c r="BD2983" s="9">
        <v>2.93207482186597E-3</v>
      </c>
      <c r="BE2983" s="9">
        <v>4.0536252644098898E-3</v>
      </c>
      <c r="BF2983" s="9">
        <v>0.94703604790332396</v>
      </c>
      <c r="BG2983" s="9">
        <v>8.13380828682986E-4</v>
      </c>
      <c r="BH2983" s="11" t="str">
        <f t="shared" si="402"/>
        <v/>
      </c>
      <c r="BI2983" s="11" t="str">
        <f t="shared" si="402"/>
        <v/>
      </c>
      <c r="BJ2983" s="11" t="str">
        <f t="shared" si="402"/>
        <v/>
      </c>
      <c r="BK2983" s="11" t="str">
        <f t="shared" si="400"/>
        <v/>
      </c>
      <c r="BL2983" s="11" t="str">
        <f t="shared" si="400"/>
        <v/>
      </c>
      <c r="BM2983" s="11" t="str">
        <f t="shared" si="400"/>
        <v>x</v>
      </c>
      <c r="BN2983" s="11" t="str">
        <f t="shared" si="397"/>
        <v>x</v>
      </c>
      <c r="BO2983" s="11" t="str">
        <f t="shared" si="398"/>
        <v>x</v>
      </c>
      <c r="BP2983" s="11" t="str">
        <f t="shared" si="399"/>
        <v/>
      </c>
      <c r="BR2983" s="11">
        <f t="shared" si="403"/>
        <v>2978</v>
      </c>
      <c r="BS2983" s="6" t="str">
        <f t="shared" si="403"/>
        <v>MA_707839g0010</v>
      </c>
      <c r="BT2983" s="6" t="str">
        <f t="shared" si="403"/>
        <v>glutamine--tRNA ligase isoform X2</v>
      </c>
      <c r="BU2983" s="28">
        <f t="shared" si="404"/>
        <v>-2</v>
      </c>
      <c r="BV2983" s="28">
        <f t="shared" si="404"/>
        <v>1.1000000000000001</v>
      </c>
      <c r="BW2983" s="28">
        <f t="shared" si="404"/>
        <v>-2.2000000000000002</v>
      </c>
      <c r="BX2983" s="28">
        <f t="shared" si="401"/>
        <v>2.2999999999999998</v>
      </c>
      <c r="BY2983" s="28">
        <f t="shared" si="401"/>
        <v>-1.1000000000000001</v>
      </c>
      <c r="BZ2983" s="28" t="str">
        <f t="shared" si="401"/>
        <v>-2,5*</v>
      </c>
    </row>
    <row r="2984" spans="1:78">
      <c r="A2984" s="6">
        <v>2979</v>
      </c>
      <c r="B2984" s="6" t="s">
        <v>5140</v>
      </c>
      <c r="C2984" s="6" t="s">
        <v>5141</v>
      </c>
      <c r="D2984" s="6" t="str">
        <f t="shared" si="396"/>
        <v>Protein 2979 / MA_9582908g0010 / ENHANCED DISEASE RESISTANCE 2-like</v>
      </c>
      <c r="E2984" s="6">
        <v>3</v>
      </c>
      <c r="F2984" s="6">
        <v>3</v>
      </c>
      <c r="G2984" s="6">
        <v>1362620</v>
      </c>
      <c r="H2984" s="6">
        <v>782957</v>
      </c>
      <c r="I2984" s="6">
        <v>867834</v>
      </c>
      <c r="J2984" s="6">
        <v>662141</v>
      </c>
      <c r="K2984" s="6">
        <v>1323943</v>
      </c>
      <c r="L2984" s="6">
        <v>1429751</v>
      </c>
      <c r="M2984" s="6">
        <v>1133259</v>
      </c>
      <c r="N2984" s="6">
        <v>1319569</v>
      </c>
      <c r="O2984" s="6">
        <v>1262236</v>
      </c>
      <c r="P2984" s="6">
        <v>84782</v>
      </c>
      <c r="Q2984" s="6">
        <v>607986</v>
      </c>
      <c r="R2984" s="6">
        <v>383038</v>
      </c>
      <c r="S2984" s="6">
        <v>459156</v>
      </c>
      <c r="T2984" s="6">
        <v>533739</v>
      </c>
      <c r="U2984" s="6">
        <v>669837</v>
      </c>
      <c r="V2984" s="6">
        <v>641399</v>
      </c>
      <c r="W2984" s="6">
        <v>751411</v>
      </c>
      <c r="X2984" s="6">
        <v>743782</v>
      </c>
      <c r="Y2984" s="6">
        <v>690351</v>
      </c>
      <c r="Z2984" s="8">
        <v>20.377951856668101</v>
      </c>
      <c r="AA2984" s="8">
        <v>19.5785735513143</v>
      </c>
      <c r="AB2984" s="8">
        <v>19.727059583604301</v>
      </c>
      <c r="AC2984" s="8">
        <v>19.336778939717799</v>
      </c>
      <c r="AD2984" s="8">
        <v>20.3364095801494</v>
      </c>
      <c r="AE2984" s="8">
        <v>20.447332483919102</v>
      </c>
      <c r="AF2984" s="8">
        <v>20.112046188040999</v>
      </c>
      <c r="AG2984" s="8">
        <v>20.331635360196898</v>
      </c>
      <c r="AH2984" s="8">
        <v>20.2675502452534</v>
      </c>
      <c r="AI2984" s="8">
        <v>16.371470379394299</v>
      </c>
      <c r="AJ2984" s="8">
        <v>19.213678577771599</v>
      </c>
      <c r="AK2984" s="8">
        <v>18.5471279989424</v>
      </c>
      <c r="AL2984" s="8">
        <v>18.808624872497401</v>
      </c>
      <c r="AM2984" s="8">
        <v>19.025774906506701</v>
      </c>
      <c r="AN2984" s="8">
        <v>19.353450543288599</v>
      </c>
      <c r="AO2984" s="8">
        <v>19.2908625789239</v>
      </c>
      <c r="AP2984" s="8">
        <v>19.519242710364999</v>
      </c>
      <c r="AQ2984" s="8">
        <v>19.504520308666699</v>
      </c>
      <c r="AR2984" s="8">
        <v>19.396970542421599</v>
      </c>
      <c r="AS2984" s="9">
        <v>6.7749226672579599E-3</v>
      </c>
      <c r="AT2984" s="9">
        <v>1</v>
      </c>
      <c r="AU2984" s="9">
        <v>2.9360918979680298E-3</v>
      </c>
      <c r="AV2984" s="10">
        <v>1.33633930809743</v>
      </c>
      <c r="AW2984" s="10">
        <v>-2.7856603336447101</v>
      </c>
      <c r="AX2984" s="10">
        <v>-1.3739651064199101</v>
      </c>
      <c r="AY2984" s="10">
        <v>-3.7225874028572199</v>
      </c>
      <c r="AZ2984" s="10">
        <v>-1.8360835796632</v>
      </c>
      <c r="BA2984" s="10">
        <v>2.0274607561928502</v>
      </c>
      <c r="BB2984" s="9">
        <v>0.77316872213068599</v>
      </c>
      <c r="BC2984" s="9">
        <v>1.24904350651927E-2</v>
      </c>
      <c r="BD2984" s="9">
        <v>0.68530044288440495</v>
      </c>
      <c r="BE2984" s="9">
        <v>2.83243294323099E-3</v>
      </c>
      <c r="BF2984" s="9">
        <v>0.22661781935407599</v>
      </c>
      <c r="BG2984" s="9">
        <v>0.10344043014038901</v>
      </c>
      <c r="BH2984" s="11" t="str">
        <f t="shared" si="402"/>
        <v/>
      </c>
      <c r="BI2984" s="11" t="str">
        <f t="shared" si="402"/>
        <v/>
      </c>
      <c r="BJ2984" s="11" t="str">
        <f t="shared" si="402"/>
        <v/>
      </c>
      <c r="BK2984" s="11" t="str">
        <f t="shared" si="400"/>
        <v/>
      </c>
      <c r="BL2984" s="11" t="str">
        <f t="shared" si="400"/>
        <v/>
      </c>
      <c r="BM2984" s="11" t="str">
        <f t="shared" si="400"/>
        <v/>
      </c>
      <c r="BN2984" s="11" t="str">
        <f t="shared" si="397"/>
        <v/>
      </c>
      <c r="BO2984" s="11" t="str">
        <f t="shared" si="398"/>
        <v/>
      </c>
      <c r="BP2984" s="11" t="str">
        <f t="shared" si="399"/>
        <v/>
      </c>
      <c r="BR2984" s="11">
        <f t="shared" si="403"/>
        <v>2979</v>
      </c>
      <c r="BS2984" s="6" t="str">
        <f t="shared" si="403"/>
        <v>MA_9582908g0010</v>
      </c>
      <c r="BT2984" s="6" t="str">
        <f t="shared" si="403"/>
        <v>ENHANCED DISEASE RESISTANCE 2-like</v>
      </c>
      <c r="BU2984" s="28">
        <f t="shared" si="404"/>
        <v>1.3</v>
      </c>
      <c r="BV2984" s="28">
        <f t="shared" si="404"/>
        <v>-2.8</v>
      </c>
      <c r="BW2984" s="28">
        <f t="shared" si="404"/>
        <v>-1.4</v>
      </c>
      <c r="BX2984" s="28">
        <f t="shared" si="401"/>
        <v>-3.7</v>
      </c>
      <c r="BY2984" s="28">
        <f t="shared" si="401"/>
        <v>-1.8</v>
      </c>
      <c r="BZ2984" s="28">
        <f t="shared" si="401"/>
        <v>2</v>
      </c>
    </row>
    <row r="2985" spans="1:78">
      <c r="A2985" s="6">
        <v>2980</v>
      </c>
      <c r="B2985" s="6" t="s">
        <v>5142</v>
      </c>
      <c r="C2985" s="6" t="s">
        <v>5143</v>
      </c>
      <c r="D2985" s="6" t="str">
        <f t="shared" si="396"/>
        <v>Protein 2980 / MA_827642g0010 / Eukaryotic translation initiation factor 2A</v>
      </c>
      <c r="E2985" s="6">
        <v>3</v>
      </c>
      <c r="F2985" s="6">
        <v>3</v>
      </c>
      <c r="G2985" s="6">
        <v>1251509</v>
      </c>
      <c r="H2985" s="6">
        <v>1591030</v>
      </c>
      <c r="I2985" s="6">
        <v>772502</v>
      </c>
      <c r="J2985" s="6">
        <v>1759822</v>
      </c>
      <c r="K2985" s="6">
        <v>816187</v>
      </c>
      <c r="L2985" s="6">
        <v>796063</v>
      </c>
      <c r="M2985" s="6">
        <v>825209</v>
      </c>
      <c r="N2985" s="6">
        <v>878741</v>
      </c>
      <c r="O2985" s="6">
        <v>592010</v>
      </c>
      <c r="P2985" s="6">
        <v>1688680</v>
      </c>
      <c r="Q2985" s="6">
        <v>1183220</v>
      </c>
      <c r="R2985" s="6">
        <v>1774758</v>
      </c>
      <c r="S2985" s="6">
        <v>1833444</v>
      </c>
      <c r="T2985" s="6">
        <v>1269124</v>
      </c>
      <c r="U2985" s="6">
        <v>850417</v>
      </c>
      <c r="V2985" s="6">
        <v>699278</v>
      </c>
      <c r="W2985" s="6">
        <v>893260</v>
      </c>
      <c r="X2985" s="6">
        <v>766233</v>
      </c>
      <c r="Y2985" s="6">
        <v>695248</v>
      </c>
      <c r="Z2985" s="8">
        <v>20.255237235267501</v>
      </c>
      <c r="AA2985" s="8">
        <v>20.601529608288701</v>
      </c>
      <c r="AB2985" s="8">
        <v>19.559179142581801</v>
      </c>
      <c r="AC2985" s="8">
        <v>20.746998081877599</v>
      </c>
      <c r="AD2985" s="8">
        <v>19.638540206369601</v>
      </c>
      <c r="AE2985" s="8">
        <v>19.6025230838376</v>
      </c>
      <c r="AF2985" s="8">
        <v>19.654400030252301</v>
      </c>
      <c r="AG2985" s="8">
        <v>19.745078482722299</v>
      </c>
      <c r="AH2985" s="8">
        <v>19.1752620199339</v>
      </c>
      <c r="AI2985" s="8">
        <v>20.687464536804999</v>
      </c>
      <c r="AJ2985" s="8">
        <v>20.174286912993601</v>
      </c>
      <c r="AK2985" s="8">
        <v>20.7591908863347</v>
      </c>
      <c r="AL2985" s="8">
        <v>20.806124770930801</v>
      </c>
      <c r="AM2985" s="8">
        <v>20.275401604181202</v>
      </c>
      <c r="AN2985" s="8">
        <v>19.697810911346501</v>
      </c>
      <c r="AO2985" s="8">
        <v>19.415506591679399</v>
      </c>
      <c r="AP2985" s="8">
        <v>19.768720634234899</v>
      </c>
      <c r="AQ2985" s="8">
        <v>19.547423635295399</v>
      </c>
      <c r="AR2985" s="8">
        <v>19.4071681638553</v>
      </c>
      <c r="AS2985" s="9">
        <v>3.02033873465024E-3</v>
      </c>
      <c r="AT2985" s="9">
        <v>1</v>
      </c>
      <c r="AU2985" s="9">
        <v>1.0921531159044399E-3</v>
      </c>
      <c r="AV2985" s="10">
        <v>-1.53259972366549</v>
      </c>
      <c r="AW2985" s="10">
        <v>1.3015194641914101</v>
      </c>
      <c r="AX2985" s="10">
        <v>-1.5083496182080001</v>
      </c>
      <c r="AY2985" s="10">
        <v>1.99470837116501</v>
      </c>
      <c r="AZ2985" s="10">
        <v>1.01607724440326</v>
      </c>
      <c r="BA2985" s="10">
        <v>-1.9631463869033901</v>
      </c>
      <c r="BB2985" s="9">
        <v>7.9237840469889201E-2</v>
      </c>
      <c r="BC2985" s="9">
        <v>0.34632119359514801</v>
      </c>
      <c r="BD2985" s="9">
        <v>7.1632838725298395E-2</v>
      </c>
      <c r="BE2985" s="9">
        <v>3.4270594641127002E-3</v>
      </c>
      <c r="BF2985" s="9">
        <v>0.99964309796045503</v>
      </c>
      <c r="BG2985" s="9">
        <v>2.5358046058315798E-3</v>
      </c>
      <c r="BH2985" s="11" t="str">
        <f t="shared" si="402"/>
        <v/>
      </c>
      <c r="BI2985" s="11" t="str">
        <f t="shared" si="402"/>
        <v/>
      </c>
      <c r="BJ2985" s="11" t="str">
        <f t="shared" si="402"/>
        <v/>
      </c>
      <c r="BK2985" s="11" t="str">
        <f t="shared" si="400"/>
        <v/>
      </c>
      <c r="BL2985" s="11" t="str">
        <f t="shared" si="400"/>
        <v/>
      </c>
      <c r="BM2985" s="11" t="str">
        <f t="shared" si="400"/>
        <v/>
      </c>
      <c r="BN2985" s="11" t="str">
        <f t="shared" si="397"/>
        <v/>
      </c>
      <c r="BO2985" s="11" t="str">
        <f t="shared" si="398"/>
        <v/>
      </c>
      <c r="BP2985" s="11" t="str">
        <f t="shared" si="399"/>
        <v/>
      </c>
      <c r="BR2985" s="11">
        <f t="shared" si="403"/>
        <v>2980</v>
      </c>
      <c r="BS2985" s="6" t="str">
        <f t="shared" si="403"/>
        <v>MA_827642g0010</v>
      </c>
      <c r="BT2985" s="6" t="str">
        <f t="shared" si="403"/>
        <v>Eukaryotic translation initiation factor 2A</v>
      </c>
      <c r="BU2985" s="28">
        <f t="shared" si="404"/>
        <v>-1.5</v>
      </c>
      <c r="BV2985" s="28">
        <f t="shared" si="404"/>
        <v>1.3</v>
      </c>
      <c r="BW2985" s="28">
        <f t="shared" si="404"/>
        <v>-1.5</v>
      </c>
      <c r="BX2985" s="28">
        <f t="shared" si="401"/>
        <v>2</v>
      </c>
      <c r="BY2985" s="28">
        <f t="shared" si="401"/>
        <v>1</v>
      </c>
      <c r="BZ2985" s="28">
        <f t="shared" si="401"/>
        <v>-2</v>
      </c>
    </row>
    <row r="2986" spans="1:78">
      <c r="A2986" s="6">
        <v>2981</v>
      </c>
      <c r="B2986" s="6" t="s">
        <v>5144</v>
      </c>
      <c r="C2986" s="6" t="s">
        <v>5145</v>
      </c>
      <c r="D2986" s="6" t="str">
        <f t="shared" si="396"/>
        <v>Protein 2981 / MA_10433659g0010 / ATP synthase gamma chloroplastic</v>
      </c>
      <c r="E2986" s="6">
        <v>2</v>
      </c>
      <c r="F2986" s="6">
        <v>2</v>
      </c>
      <c r="G2986" s="6">
        <v>7342972</v>
      </c>
      <c r="H2986" s="6">
        <v>2490117</v>
      </c>
      <c r="I2986" s="6">
        <v>2312230</v>
      </c>
      <c r="J2986" s="6">
        <v>3249152</v>
      </c>
      <c r="K2986" s="6">
        <v>2418062</v>
      </c>
      <c r="L2986" s="6">
        <v>2498392</v>
      </c>
      <c r="M2986" s="6">
        <v>2727273</v>
      </c>
      <c r="N2986" s="6">
        <v>2642577</v>
      </c>
      <c r="O2986" s="6">
        <v>2721636</v>
      </c>
      <c r="P2986" s="6">
        <v>2570662</v>
      </c>
      <c r="Q2986" s="6">
        <v>4413057</v>
      </c>
      <c r="R2986" s="6">
        <v>3703843</v>
      </c>
      <c r="S2986" s="6">
        <v>4123796</v>
      </c>
      <c r="T2986" s="6">
        <v>9519142</v>
      </c>
      <c r="U2986" s="6">
        <v>3144320</v>
      </c>
      <c r="V2986" s="6">
        <v>3336614</v>
      </c>
      <c r="W2986" s="6">
        <v>3435483</v>
      </c>
      <c r="X2986" s="6">
        <v>3349889</v>
      </c>
      <c r="Y2986" s="6">
        <v>3399504</v>
      </c>
      <c r="Z2986" s="8">
        <v>22.807932668066101</v>
      </c>
      <c r="AA2986" s="8">
        <v>21.247782099310001</v>
      </c>
      <c r="AB2986" s="8">
        <v>21.1408534807249</v>
      </c>
      <c r="AC2986" s="8">
        <v>21.6316318059176</v>
      </c>
      <c r="AD2986" s="8">
        <v>21.205419805617499</v>
      </c>
      <c r="AE2986" s="8">
        <v>21.252568424207201</v>
      </c>
      <c r="AF2986" s="8">
        <v>21.3790276905649</v>
      </c>
      <c r="AG2986" s="8">
        <v>21.333514079115599</v>
      </c>
      <c r="AH2986" s="8">
        <v>21.376042698579599</v>
      </c>
      <c r="AI2986" s="8">
        <v>21.293708501168201</v>
      </c>
      <c r="AJ2986" s="8">
        <v>22.073346950920001</v>
      </c>
      <c r="AK2986" s="8">
        <v>21.820591515675599</v>
      </c>
      <c r="AL2986" s="8">
        <v>21.975541535136902</v>
      </c>
      <c r="AM2986" s="8">
        <v>23.1824001125918</v>
      </c>
      <c r="AN2986" s="8">
        <v>21.5843166186384</v>
      </c>
      <c r="AO2986" s="8">
        <v>21.669953365674701</v>
      </c>
      <c r="AP2986" s="8">
        <v>21.712081513409402</v>
      </c>
      <c r="AQ2986" s="8">
        <v>21.675681861371402</v>
      </c>
      <c r="AR2986" s="8">
        <v>21.696892836587001</v>
      </c>
      <c r="AS2986" s="9">
        <v>0.27003619140343998</v>
      </c>
      <c r="AT2986" s="9">
        <v>1</v>
      </c>
      <c r="AU2986" s="9">
        <v>0.22637216693392401</v>
      </c>
      <c r="AV2986" s="10">
        <v>-1.2070084271534001</v>
      </c>
      <c r="AW2986" s="10">
        <v>1.37782604170765</v>
      </c>
      <c r="AX2986" s="10">
        <v>1.04323289576205</v>
      </c>
      <c r="AY2986" s="10">
        <v>1.6630476434925401</v>
      </c>
      <c r="AZ2986" s="10">
        <v>1.25919089666844</v>
      </c>
      <c r="BA2986" s="10">
        <v>-1.3207271811546799</v>
      </c>
      <c r="BB2986" s="9">
        <v>0.855429119213305</v>
      </c>
      <c r="BC2986" s="9">
        <v>0.49697590224751997</v>
      </c>
      <c r="BD2986" s="9">
        <v>0.99746569282289199</v>
      </c>
      <c r="BE2986" s="9">
        <v>0.18229290529487799</v>
      </c>
      <c r="BF2986" s="9">
        <v>0.76579092387373604</v>
      </c>
      <c r="BG2986" s="9">
        <v>0.60801939319703002</v>
      </c>
      <c r="BH2986" s="11" t="str">
        <f t="shared" si="402"/>
        <v/>
      </c>
      <c r="BI2986" s="11" t="str">
        <f t="shared" si="402"/>
        <v/>
      </c>
      <c r="BJ2986" s="11" t="str">
        <f t="shared" si="402"/>
        <v/>
      </c>
      <c r="BK2986" s="11" t="str">
        <f t="shared" si="400"/>
        <v/>
      </c>
      <c r="BL2986" s="11" t="str">
        <f t="shared" si="400"/>
        <v/>
      </c>
      <c r="BM2986" s="11" t="str">
        <f t="shared" si="400"/>
        <v/>
      </c>
      <c r="BN2986" s="11" t="str">
        <f t="shared" si="397"/>
        <v/>
      </c>
      <c r="BO2986" s="11" t="str">
        <f t="shared" si="398"/>
        <v/>
      </c>
      <c r="BP2986" s="11" t="str">
        <f t="shared" si="399"/>
        <v/>
      </c>
      <c r="BR2986" s="11">
        <f t="shared" si="403"/>
        <v>2981</v>
      </c>
      <c r="BS2986" s="6" t="str">
        <f t="shared" si="403"/>
        <v>MA_10433659g0010</v>
      </c>
      <c r="BT2986" s="6" t="str">
        <f t="shared" si="403"/>
        <v>ATP synthase gamma chloroplastic</v>
      </c>
      <c r="BU2986" s="28">
        <f t="shared" si="404"/>
        <v>-1.2</v>
      </c>
      <c r="BV2986" s="28">
        <f t="shared" si="404"/>
        <v>1.4</v>
      </c>
      <c r="BW2986" s="28">
        <f t="shared" si="404"/>
        <v>1</v>
      </c>
      <c r="BX2986" s="28">
        <f t="shared" si="401"/>
        <v>1.7</v>
      </c>
      <c r="BY2986" s="28">
        <f t="shared" si="401"/>
        <v>1.3</v>
      </c>
      <c r="BZ2986" s="28">
        <f t="shared" si="401"/>
        <v>-1.3</v>
      </c>
    </row>
    <row r="2987" spans="1:78">
      <c r="A2987" s="6">
        <v>2982</v>
      </c>
      <c r="B2987" s="6" t="s">
        <v>5146</v>
      </c>
      <c r="C2987" s="6" t="s">
        <v>512</v>
      </c>
      <c r="D2987" s="6" t="str">
        <f t="shared" si="396"/>
        <v>Protein 2982 / MA_10435130g0010 / tubulin beta-1 chain</v>
      </c>
      <c r="E2987" s="6">
        <v>2</v>
      </c>
      <c r="F2987" s="6">
        <v>1</v>
      </c>
      <c r="G2987" s="6">
        <v>32465198</v>
      </c>
      <c r="H2987" s="6">
        <v>14564407</v>
      </c>
      <c r="I2987" s="6">
        <v>12136919</v>
      </c>
      <c r="J2987" s="6">
        <v>12604177</v>
      </c>
      <c r="K2987" s="6">
        <v>14438596</v>
      </c>
      <c r="L2987" s="6">
        <v>14352576</v>
      </c>
      <c r="M2987" s="6">
        <v>10742186</v>
      </c>
      <c r="N2987" s="6">
        <v>14976884</v>
      </c>
      <c r="O2987" s="6">
        <v>14445143</v>
      </c>
      <c r="P2987" s="6">
        <v>9364991</v>
      </c>
      <c r="Q2987" s="6">
        <v>20851390</v>
      </c>
      <c r="R2987" s="6">
        <v>8780300</v>
      </c>
      <c r="S2987" s="6">
        <v>18698127</v>
      </c>
      <c r="T2987" s="6">
        <v>6910848</v>
      </c>
      <c r="U2987" s="6">
        <v>11434935</v>
      </c>
      <c r="V2987" s="6">
        <v>11835648</v>
      </c>
      <c r="W2987" s="6">
        <v>12113126</v>
      </c>
      <c r="X2987" s="6">
        <v>12060531</v>
      </c>
      <c r="Y2987" s="6">
        <v>11666808</v>
      </c>
      <c r="Z2987" s="8">
        <v>24.9523906723675</v>
      </c>
      <c r="AA2987" s="8">
        <v>23.7959436265497</v>
      </c>
      <c r="AB2987" s="8">
        <v>23.532898899021301</v>
      </c>
      <c r="AC2987" s="8">
        <v>23.587398583536</v>
      </c>
      <c r="AD2987" s="8">
        <v>23.783427126497902</v>
      </c>
      <c r="AE2987" s="8">
        <v>23.774806359223799</v>
      </c>
      <c r="AF2987" s="8">
        <v>23.356784271170898</v>
      </c>
      <c r="AG2987" s="8">
        <v>23.836234160814499</v>
      </c>
      <c r="AH2987" s="8">
        <v>23.784081150174998</v>
      </c>
      <c r="AI2987" s="8">
        <v>23.1588461773257</v>
      </c>
      <c r="AJ2987" s="8">
        <v>24.313640224345001</v>
      </c>
      <c r="AK2987" s="8">
        <v>23.065838803061801</v>
      </c>
      <c r="AL2987" s="8">
        <v>24.156390426134799</v>
      </c>
      <c r="AM2987" s="8">
        <v>22.720431317612402</v>
      </c>
      <c r="AN2987" s="8">
        <v>23.446944829222701</v>
      </c>
      <c r="AO2987" s="8">
        <v>23.496635359789298</v>
      </c>
      <c r="AP2987" s="8">
        <v>23.530067889501701</v>
      </c>
      <c r="AQ2987" s="8">
        <v>23.523790091698501</v>
      </c>
      <c r="AR2987" s="8">
        <v>23.475906562662001</v>
      </c>
      <c r="AS2987" s="9">
        <v>0.48680944326282</v>
      </c>
      <c r="AT2987" s="9">
        <v>1</v>
      </c>
      <c r="AU2987" s="9">
        <v>0.44746154441712999</v>
      </c>
      <c r="AV2987" s="10">
        <v>-1.1829878826718201</v>
      </c>
      <c r="AW2987" s="10">
        <v>-1.3635639772932999</v>
      </c>
      <c r="AX2987" s="10">
        <v>-1.35260710304113</v>
      </c>
      <c r="AY2987" s="10">
        <v>-1.15264407798805</v>
      </c>
      <c r="AZ2987" s="10">
        <v>-1.1433820437672</v>
      </c>
      <c r="BA2987" s="10">
        <v>1.0081005594511001</v>
      </c>
      <c r="BB2987" s="9">
        <v>0.87678719101462299</v>
      </c>
      <c r="BC2987" s="9">
        <v>0.48354751478784602</v>
      </c>
      <c r="BD2987" s="9">
        <v>0.50514872013486201</v>
      </c>
      <c r="BE2987" s="9">
        <v>0.92044857906636601</v>
      </c>
      <c r="BF2987" s="9">
        <v>0.93199071269845402</v>
      </c>
      <c r="BG2987" s="9">
        <v>0.99997932645908205</v>
      </c>
      <c r="BH2987" s="11" t="str">
        <f t="shared" si="402"/>
        <v/>
      </c>
      <c r="BI2987" s="11" t="str">
        <f t="shared" si="402"/>
        <v/>
      </c>
      <c r="BJ2987" s="11" t="str">
        <f t="shared" si="402"/>
        <v/>
      </c>
      <c r="BK2987" s="11" t="str">
        <f t="shared" si="400"/>
        <v/>
      </c>
      <c r="BL2987" s="11" t="str">
        <f t="shared" si="400"/>
        <v/>
      </c>
      <c r="BM2987" s="11" t="str">
        <f t="shared" si="400"/>
        <v/>
      </c>
      <c r="BN2987" s="11" t="str">
        <f t="shared" si="397"/>
        <v/>
      </c>
      <c r="BO2987" s="11" t="str">
        <f t="shared" si="398"/>
        <v/>
      </c>
      <c r="BP2987" s="11" t="str">
        <f t="shared" si="399"/>
        <v/>
      </c>
      <c r="BR2987" s="11">
        <f t="shared" si="403"/>
        <v>2982</v>
      </c>
      <c r="BS2987" s="6" t="str">
        <f t="shared" si="403"/>
        <v>MA_10435130g0010</v>
      </c>
      <c r="BT2987" s="6" t="str">
        <f t="shared" si="403"/>
        <v>tubulin beta-1 chain</v>
      </c>
      <c r="BU2987" s="28">
        <f t="shared" si="404"/>
        <v>-1.2</v>
      </c>
      <c r="BV2987" s="28">
        <f t="shared" si="404"/>
        <v>-1.4</v>
      </c>
      <c r="BW2987" s="28">
        <f t="shared" si="404"/>
        <v>-1.4</v>
      </c>
      <c r="BX2987" s="28">
        <f t="shared" si="401"/>
        <v>-1.2</v>
      </c>
      <c r="BY2987" s="28">
        <f t="shared" si="401"/>
        <v>-1.1000000000000001</v>
      </c>
      <c r="BZ2987" s="28">
        <f t="shared" si="401"/>
        <v>1</v>
      </c>
    </row>
    <row r="2988" spans="1:78">
      <c r="A2988" s="6">
        <v>2983</v>
      </c>
      <c r="B2988" s="6" t="s">
        <v>5147</v>
      </c>
      <c r="C2988" s="6" t="s">
        <v>5148</v>
      </c>
      <c r="D2988" s="6" t="str">
        <f t="shared" si="396"/>
        <v>Protein 2983 / MA_10432836g0010 / probable mitochondrial import inner membrane translocase subunit TIM21</v>
      </c>
      <c r="E2988" s="6">
        <v>2</v>
      </c>
      <c r="F2988" s="6">
        <v>2</v>
      </c>
      <c r="G2988" s="6">
        <v>4024989</v>
      </c>
      <c r="H2988" s="6">
        <v>4203509</v>
      </c>
      <c r="I2988" s="6">
        <v>4746467</v>
      </c>
      <c r="J2988" s="6">
        <v>3256127</v>
      </c>
      <c r="K2988" s="6">
        <v>5090150</v>
      </c>
      <c r="L2988" s="6">
        <v>5302188</v>
      </c>
      <c r="M2988" s="6">
        <v>5076023</v>
      </c>
      <c r="N2988" s="6">
        <v>5210150</v>
      </c>
      <c r="O2988" s="6">
        <v>5596410</v>
      </c>
      <c r="P2988" s="6">
        <v>3115712</v>
      </c>
      <c r="Q2988" s="6">
        <v>3988180</v>
      </c>
      <c r="R2988" s="6">
        <v>4175613</v>
      </c>
      <c r="S2988" s="6">
        <v>3719826</v>
      </c>
      <c r="T2988" s="6">
        <v>2942566</v>
      </c>
      <c r="U2988" s="6">
        <v>4066907</v>
      </c>
      <c r="V2988" s="6">
        <v>3935337</v>
      </c>
      <c r="W2988" s="6">
        <v>3891175</v>
      </c>
      <c r="X2988" s="6">
        <v>4527223</v>
      </c>
      <c r="Y2988" s="6">
        <v>3895674</v>
      </c>
      <c r="Z2988" s="8">
        <v>21.940553409776999</v>
      </c>
      <c r="AA2988" s="8">
        <v>22.003162731337301</v>
      </c>
      <c r="AB2988" s="8">
        <v>22.178422622118699</v>
      </c>
      <c r="AC2988" s="8">
        <v>21.634725540026899</v>
      </c>
      <c r="AD2988" s="8">
        <v>22.2792767405696</v>
      </c>
      <c r="AE2988" s="8">
        <v>22.338156394161398</v>
      </c>
      <c r="AF2988" s="8">
        <v>22.2752671755227</v>
      </c>
      <c r="AG2988" s="8">
        <v>22.312893477555601</v>
      </c>
      <c r="AH2988" s="8">
        <v>22.4160702293428</v>
      </c>
      <c r="AI2988" s="8">
        <v>21.571130453759</v>
      </c>
      <c r="AJ2988" s="8">
        <v>21.927299094217499</v>
      </c>
      <c r="AK2988" s="8">
        <v>21.9935565770047</v>
      </c>
      <c r="AL2988" s="8">
        <v>21.826803708182201</v>
      </c>
      <c r="AM2988" s="8">
        <v>21.488643343739898</v>
      </c>
      <c r="AN2988" s="8">
        <v>21.955500569671099</v>
      </c>
      <c r="AO2988" s="8">
        <v>21.908055754589601</v>
      </c>
      <c r="AP2988" s="8">
        <v>21.8917744342288</v>
      </c>
      <c r="AQ2988" s="8">
        <v>22.110194941310901</v>
      </c>
      <c r="AR2988" s="8">
        <v>21.893441523371401</v>
      </c>
      <c r="AS2988" s="9">
        <v>5.8595275791070997E-3</v>
      </c>
      <c r="AT2988" s="9">
        <v>1</v>
      </c>
      <c r="AU2988" s="9">
        <v>2.46611994537576E-3</v>
      </c>
      <c r="AV2988" s="10">
        <v>1.2555927558158599</v>
      </c>
      <c r="AW2988" s="10">
        <v>-1.18570208832364</v>
      </c>
      <c r="AX2988" s="10">
        <v>-1.0391722164122199</v>
      </c>
      <c r="AY2988" s="10">
        <v>-1.4887589526548901</v>
      </c>
      <c r="AZ2988" s="10">
        <v>-1.3047771069723</v>
      </c>
      <c r="BA2988" s="10">
        <v>1.14100634100603</v>
      </c>
      <c r="BB2988" s="9">
        <v>6.8170000717509893E-2</v>
      </c>
      <c r="BC2988" s="9">
        <v>0.18083538282936501</v>
      </c>
      <c r="BD2988" s="9">
        <v>0.96098930249092895</v>
      </c>
      <c r="BE2988" s="9">
        <v>1.32284801734217E-3</v>
      </c>
      <c r="BF2988" s="9">
        <v>2.8699636521643201E-2</v>
      </c>
      <c r="BG2988" s="9">
        <v>0.37276146567626101</v>
      </c>
      <c r="BH2988" s="11" t="str">
        <f t="shared" si="402"/>
        <v/>
      </c>
      <c r="BI2988" s="11" t="str">
        <f t="shared" si="402"/>
        <v/>
      </c>
      <c r="BJ2988" s="11" t="str">
        <f t="shared" si="402"/>
        <v/>
      </c>
      <c r="BK2988" s="11" t="str">
        <f t="shared" si="400"/>
        <v/>
      </c>
      <c r="BL2988" s="11" t="str">
        <f t="shared" si="400"/>
        <v/>
      </c>
      <c r="BM2988" s="11" t="str">
        <f t="shared" si="400"/>
        <v/>
      </c>
      <c r="BN2988" s="11" t="str">
        <f t="shared" si="397"/>
        <v/>
      </c>
      <c r="BO2988" s="11" t="str">
        <f t="shared" si="398"/>
        <v/>
      </c>
      <c r="BP2988" s="11" t="str">
        <f t="shared" si="399"/>
        <v/>
      </c>
      <c r="BR2988" s="11">
        <f t="shared" si="403"/>
        <v>2983</v>
      </c>
      <c r="BS2988" s="6" t="str">
        <f t="shared" si="403"/>
        <v>MA_10432836g0010</v>
      </c>
      <c r="BT2988" s="6" t="str">
        <f t="shared" si="403"/>
        <v>probable mitochondrial import inner membrane translocase subunit TIM21</v>
      </c>
      <c r="BU2988" s="28">
        <f t="shared" si="404"/>
        <v>1.3</v>
      </c>
      <c r="BV2988" s="28">
        <f t="shared" si="404"/>
        <v>-1.2</v>
      </c>
      <c r="BW2988" s="28">
        <f t="shared" si="404"/>
        <v>-1</v>
      </c>
      <c r="BX2988" s="28">
        <f t="shared" si="401"/>
        <v>-1.5</v>
      </c>
      <c r="BY2988" s="28">
        <f t="shared" si="401"/>
        <v>-1.3</v>
      </c>
      <c r="BZ2988" s="28">
        <f t="shared" si="401"/>
        <v>1.1000000000000001</v>
      </c>
    </row>
    <row r="2989" spans="1:78">
      <c r="A2989" s="6">
        <v>2984</v>
      </c>
      <c r="B2989" s="6" t="s">
        <v>5149</v>
      </c>
      <c r="C2989" s="6" t="s">
        <v>5150</v>
      </c>
      <c r="D2989" s="6" t="str">
        <f t="shared" si="396"/>
        <v>Protein 2984 / MA_9363075g0010 / allantoinase</v>
      </c>
      <c r="E2989" s="6">
        <v>2</v>
      </c>
      <c r="F2989" s="6">
        <v>2</v>
      </c>
      <c r="G2989" s="6">
        <v>1530286</v>
      </c>
      <c r="H2989" s="6">
        <v>1191722</v>
      </c>
      <c r="I2989" s="6">
        <v>631236</v>
      </c>
      <c r="J2989" s="6">
        <v>582636</v>
      </c>
      <c r="K2989" s="6">
        <v>354478</v>
      </c>
      <c r="L2989" s="6">
        <v>622731</v>
      </c>
      <c r="M2989" s="6">
        <v>464261</v>
      </c>
      <c r="N2989" s="6">
        <v>736666</v>
      </c>
      <c r="O2989" s="6">
        <v>616063</v>
      </c>
      <c r="P2989" s="6">
        <v>533131</v>
      </c>
      <c r="Q2989" s="6">
        <v>1754867</v>
      </c>
      <c r="R2989" s="6">
        <v>499097</v>
      </c>
      <c r="S2989" s="6">
        <v>982219</v>
      </c>
      <c r="T2989" s="6">
        <v>1718521</v>
      </c>
      <c r="U2989" s="6">
        <v>656412</v>
      </c>
      <c r="V2989" s="6">
        <v>846309</v>
      </c>
      <c r="W2989" s="6">
        <v>941933</v>
      </c>
      <c r="X2989" s="6">
        <v>604949</v>
      </c>
      <c r="Y2989" s="6">
        <v>781693</v>
      </c>
      <c r="Z2989" s="8">
        <v>20.5453698772893</v>
      </c>
      <c r="AA2989" s="8">
        <v>20.184616298414799</v>
      </c>
      <c r="AB2989" s="8">
        <v>19.267819960428898</v>
      </c>
      <c r="AC2989" s="8">
        <v>19.1522353201253</v>
      </c>
      <c r="AD2989" s="8">
        <v>18.435336566567901</v>
      </c>
      <c r="AE2989" s="8">
        <v>19.2482495738432</v>
      </c>
      <c r="AF2989" s="8">
        <v>18.8245765675968</v>
      </c>
      <c r="AG2989" s="8">
        <v>19.4906511326128</v>
      </c>
      <c r="AH2989" s="8">
        <v>19.2327183661689</v>
      </c>
      <c r="AI2989" s="8">
        <v>19.024130547437998</v>
      </c>
      <c r="AJ2989" s="8">
        <v>20.742930263266299</v>
      </c>
      <c r="AK2989" s="8">
        <v>18.928960706470701</v>
      </c>
      <c r="AL2989" s="8">
        <v>19.905685204667702</v>
      </c>
      <c r="AM2989" s="8">
        <v>20.712736050601301</v>
      </c>
      <c r="AN2989" s="8">
        <v>19.324242087728202</v>
      </c>
      <c r="AO2989" s="8">
        <v>19.690824983378899</v>
      </c>
      <c r="AP2989" s="8">
        <v>19.845264918557898</v>
      </c>
      <c r="AQ2989" s="8">
        <v>19.2064539960828</v>
      </c>
      <c r="AR2989" s="8">
        <v>19.576242593044501</v>
      </c>
      <c r="AS2989" s="9">
        <v>0.56418663193954299</v>
      </c>
      <c r="AT2989" s="9">
        <v>1</v>
      </c>
      <c r="AU2989" s="9">
        <v>0.52994501559380802</v>
      </c>
      <c r="AV2989" s="10">
        <v>-1.24662426062992</v>
      </c>
      <c r="AW2989" s="10">
        <v>1.2708669066203</v>
      </c>
      <c r="AX2989" s="10">
        <v>1.0080240858590099</v>
      </c>
      <c r="AY2989" s="10">
        <v>1.5842935178245601</v>
      </c>
      <c r="AZ2989" s="10">
        <v>1.2566272807311401</v>
      </c>
      <c r="BA2989" s="10">
        <v>-1.2607505360720599</v>
      </c>
      <c r="BB2989" s="9">
        <v>0.88631253367111196</v>
      </c>
      <c r="BC2989" s="9">
        <v>0.83750262455410895</v>
      </c>
      <c r="BD2989" s="9">
        <v>0.99999189837401503</v>
      </c>
      <c r="BE2989" s="9">
        <v>0.45638632098375398</v>
      </c>
      <c r="BF2989" s="9">
        <v>0.87549911145776804</v>
      </c>
      <c r="BG2989" s="9">
        <v>0.85047807135827103</v>
      </c>
      <c r="BH2989" s="11" t="str">
        <f t="shared" si="402"/>
        <v/>
      </c>
      <c r="BI2989" s="11" t="str">
        <f t="shared" si="402"/>
        <v/>
      </c>
      <c r="BJ2989" s="11" t="str">
        <f t="shared" si="402"/>
        <v/>
      </c>
      <c r="BK2989" s="11" t="str">
        <f t="shared" si="400"/>
        <v/>
      </c>
      <c r="BL2989" s="11" t="str">
        <f t="shared" si="400"/>
        <v/>
      </c>
      <c r="BM2989" s="11" t="str">
        <f t="shared" si="400"/>
        <v/>
      </c>
      <c r="BN2989" s="11" t="str">
        <f t="shared" si="397"/>
        <v/>
      </c>
      <c r="BO2989" s="11" t="str">
        <f t="shared" si="398"/>
        <v/>
      </c>
      <c r="BP2989" s="11" t="str">
        <f t="shared" si="399"/>
        <v/>
      </c>
      <c r="BR2989" s="11">
        <f t="shared" si="403"/>
        <v>2984</v>
      </c>
      <c r="BS2989" s="6" t="str">
        <f t="shared" si="403"/>
        <v>MA_9363075g0010</v>
      </c>
      <c r="BT2989" s="6" t="str">
        <f t="shared" si="403"/>
        <v>allantoinase</v>
      </c>
      <c r="BU2989" s="28">
        <f t="shared" si="404"/>
        <v>-1.2</v>
      </c>
      <c r="BV2989" s="28">
        <f t="shared" si="404"/>
        <v>1.3</v>
      </c>
      <c r="BW2989" s="28">
        <f t="shared" si="404"/>
        <v>1</v>
      </c>
      <c r="BX2989" s="28">
        <f t="shared" si="401"/>
        <v>1.6</v>
      </c>
      <c r="BY2989" s="28">
        <f t="shared" si="401"/>
        <v>1.3</v>
      </c>
      <c r="BZ2989" s="28">
        <f t="shared" si="401"/>
        <v>-1.3</v>
      </c>
    </row>
    <row r="2990" spans="1:78">
      <c r="A2990" s="6">
        <v>2985</v>
      </c>
      <c r="B2990" s="6" t="s">
        <v>5151</v>
      </c>
      <c r="C2990" s="6" t="s">
        <v>5152</v>
      </c>
      <c r="D2990" s="6" t="str">
        <f t="shared" si="396"/>
        <v>Protein 2985 / MA_19782g0010 / thymidine kinase</v>
      </c>
      <c r="E2990" s="6">
        <v>3</v>
      </c>
      <c r="F2990" s="6">
        <v>3</v>
      </c>
      <c r="G2990" s="6">
        <v>1864860</v>
      </c>
      <c r="H2990" s="6">
        <v>2442649</v>
      </c>
      <c r="I2990" s="6">
        <v>1913064</v>
      </c>
      <c r="J2990" s="6">
        <v>1604590</v>
      </c>
      <c r="K2990" s="6">
        <v>1858378</v>
      </c>
      <c r="L2990" s="6">
        <v>2291072</v>
      </c>
      <c r="M2990" s="6">
        <v>2118174</v>
      </c>
      <c r="N2990" s="6">
        <v>2251993</v>
      </c>
      <c r="O2990" s="6">
        <v>1910706</v>
      </c>
      <c r="P2990" s="6">
        <v>2283076</v>
      </c>
      <c r="Q2990" s="6">
        <v>1963465</v>
      </c>
      <c r="R2990" s="6">
        <v>2296685</v>
      </c>
      <c r="S2990" s="6">
        <v>1445256</v>
      </c>
      <c r="T2990" s="6">
        <v>924497</v>
      </c>
      <c r="U2990" s="6">
        <v>1822893</v>
      </c>
      <c r="V2990" s="6">
        <v>2445244</v>
      </c>
      <c r="W2990" s="6">
        <v>1941308</v>
      </c>
      <c r="X2990" s="6">
        <v>1560168</v>
      </c>
      <c r="Y2990" s="6">
        <v>1801727</v>
      </c>
      <c r="Z2990" s="8">
        <v>20.830635896916199</v>
      </c>
      <c r="AA2990" s="8">
        <v>21.220015137661001</v>
      </c>
      <c r="AB2990" s="8">
        <v>20.8674537080046</v>
      </c>
      <c r="AC2990" s="8">
        <v>20.613773280671701</v>
      </c>
      <c r="AD2990" s="8">
        <v>20.8256125496561</v>
      </c>
      <c r="AE2990" s="8">
        <v>21.127591367299299</v>
      </c>
      <c r="AF2990" s="8">
        <v>21.014389675475101</v>
      </c>
      <c r="AG2990" s="8">
        <v>21.102770912336901</v>
      </c>
      <c r="AH2990" s="8">
        <v>20.865674377481302</v>
      </c>
      <c r="AI2990" s="8">
        <v>21.122547454729201</v>
      </c>
      <c r="AJ2990" s="8">
        <v>20.904970450610101</v>
      </c>
      <c r="AK2990" s="8">
        <v>21.1311215679202</v>
      </c>
      <c r="AL2990" s="8">
        <v>20.462893631059501</v>
      </c>
      <c r="AM2990" s="8">
        <v>19.818309112517198</v>
      </c>
      <c r="AN2990" s="8">
        <v>20.797798450010099</v>
      </c>
      <c r="AO2990" s="8">
        <v>21.221547001792601</v>
      </c>
      <c r="AP2990" s="8">
        <v>20.888597597639201</v>
      </c>
      <c r="AQ2990" s="8">
        <v>20.573269957204602</v>
      </c>
      <c r="AR2990" s="8">
        <v>20.7809489980209</v>
      </c>
      <c r="AS2990" s="9">
        <v>0.56501360183736205</v>
      </c>
      <c r="AT2990" s="9">
        <v>1</v>
      </c>
      <c r="AU2990" s="9">
        <v>0.53088203712058502</v>
      </c>
      <c r="AV2990" s="10">
        <v>1.1142774242625799</v>
      </c>
      <c r="AW2990" s="10">
        <v>-1.13565897157534</v>
      </c>
      <c r="AX2990" s="10">
        <v>-1.0133030542819501</v>
      </c>
      <c r="AY2990" s="10">
        <v>-1.2654391536876599</v>
      </c>
      <c r="AZ2990" s="10">
        <v>-1.1291007173226999</v>
      </c>
      <c r="BA2990" s="10">
        <v>1.12074957908825</v>
      </c>
      <c r="BB2990" s="9">
        <v>0.89857231243245606</v>
      </c>
      <c r="BC2990" s="9">
        <v>0.82361582875358397</v>
      </c>
      <c r="BD2990" s="9">
        <v>0.99972962378269303</v>
      </c>
      <c r="BE2990" s="9">
        <v>0.45867189349098603</v>
      </c>
      <c r="BF2990" s="9">
        <v>0.86386274955392095</v>
      </c>
      <c r="BG2990" s="9">
        <v>0.86528816362482797</v>
      </c>
      <c r="BH2990" s="11" t="str">
        <f t="shared" si="402"/>
        <v/>
      </c>
      <c r="BI2990" s="11" t="str">
        <f t="shared" si="402"/>
        <v/>
      </c>
      <c r="BJ2990" s="11" t="str">
        <f t="shared" si="402"/>
        <v/>
      </c>
      <c r="BK2990" s="11" t="str">
        <f t="shared" si="400"/>
        <v/>
      </c>
      <c r="BL2990" s="11" t="str">
        <f t="shared" si="400"/>
        <v/>
      </c>
      <c r="BM2990" s="11" t="str">
        <f t="shared" si="400"/>
        <v/>
      </c>
      <c r="BN2990" s="11" t="str">
        <f t="shared" si="397"/>
        <v/>
      </c>
      <c r="BO2990" s="11" t="str">
        <f t="shared" si="398"/>
        <v/>
      </c>
      <c r="BP2990" s="11" t="str">
        <f t="shared" si="399"/>
        <v/>
      </c>
      <c r="BR2990" s="11">
        <f t="shared" si="403"/>
        <v>2985</v>
      </c>
      <c r="BS2990" s="6" t="str">
        <f t="shared" si="403"/>
        <v>MA_19782g0010</v>
      </c>
      <c r="BT2990" s="6" t="str">
        <f t="shared" si="403"/>
        <v>thymidine kinase</v>
      </c>
      <c r="BU2990" s="28">
        <f t="shared" si="404"/>
        <v>1.1000000000000001</v>
      </c>
      <c r="BV2990" s="28">
        <f t="shared" si="404"/>
        <v>-1.1000000000000001</v>
      </c>
      <c r="BW2990" s="28">
        <f t="shared" si="404"/>
        <v>-1</v>
      </c>
      <c r="BX2990" s="28">
        <f t="shared" si="401"/>
        <v>-1.3</v>
      </c>
      <c r="BY2990" s="28">
        <f t="shared" si="401"/>
        <v>-1.1000000000000001</v>
      </c>
      <c r="BZ2990" s="28">
        <f t="shared" si="401"/>
        <v>1.1000000000000001</v>
      </c>
    </row>
    <row r="2991" spans="1:78">
      <c r="A2991" s="6">
        <v>2986</v>
      </c>
      <c r="B2991" s="6" t="s">
        <v>5153</v>
      </c>
      <c r="C2991" s="6" t="s">
        <v>1102</v>
      </c>
      <c r="D2991" s="6" t="str">
        <f t="shared" si="396"/>
        <v>Protein 2986 / MA_105240g0010 / aspartic ase nepenthesin-1</v>
      </c>
      <c r="E2991" s="6">
        <v>2</v>
      </c>
      <c r="F2991" s="6">
        <v>2</v>
      </c>
      <c r="G2991" s="6">
        <v>214224</v>
      </c>
      <c r="H2991" s="6">
        <v>425335</v>
      </c>
      <c r="I2991" s="6">
        <v>565816</v>
      </c>
      <c r="J2991" s="6">
        <v>357829</v>
      </c>
      <c r="K2991" s="6">
        <v>431776</v>
      </c>
      <c r="L2991" s="6">
        <v>1884037</v>
      </c>
      <c r="M2991" s="6">
        <v>1389936</v>
      </c>
      <c r="N2991" s="6">
        <v>1685046</v>
      </c>
      <c r="O2991" s="6">
        <v>1643408</v>
      </c>
      <c r="P2991" s="6">
        <v>482810</v>
      </c>
      <c r="Q2991" s="6">
        <v>286623</v>
      </c>
      <c r="R2991" s="6">
        <v>592905</v>
      </c>
      <c r="S2991" s="6">
        <v>532530</v>
      </c>
      <c r="T2991" s="6">
        <v>319959</v>
      </c>
      <c r="U2991" s="6">
        <v>850928</v>
      </c>
      <c r="V2991" s="6">
        <v>677118</v>
      </c>
      <c r="W2991" s="6">
        <v>1141550</v>
      </c>
      <c r="X2991" s="6">
        <v>878587</v>
      </c>
      <c r="Y2991" s="6">
        <v>856646</v>
      </c>
      <c r="Z2991" s="8">
        <v>17.708760591973</v>
      </c>
      <c r="AA2991" s="8">
        <v>18.698240050888501</v>
      </c>
      <c r="AB2991" s="8">
        <v>19.1099734479088</v>
      </c>
      <c r="AC2991" s="8">
        <v>18.448910788771201</v>
      </c>
      <c r="AD2991" s="8">
        <v>18.719923528720699</v>
      </c>
      <c r="AE2991" s="8">
        <v>20.845395867179501</v>
      </c>
      <c r="AF2991" s="8">
        <v>20.406587024497199</v>
      </c>
      <c r="AG2991" s="8">
        <v>20.684356545340201</v>
      </c>
      <c r="AH2991" s="8">
        <v>20.648259264161101</v>
      </c>
      <c r="AI2991" s="8">
        <v>18.881096032056298</v>
      </c>
      <c r="AJ2991" s="8">
        <v>18.1287948574303</v>
      </c>
      <c r="AK2991" s="8">
        <v>19.177441437541301</v>
      </c>
      <c r="AL2991" s="8">
        <v>19.0225032760797</v>
      </c>
      <c r="AM2991" s="8">
        <v>18.287527522404702</v>
      </c>
      <c r="AN2991" s="8">
        <v>19.698677540029099</v>
      </c>
      <c r="AO2991" s="8">
        <v>19.3690477457267</v>
      </c>
      <c r="AP2991" s="8">
        <v>20.122562620452499</v>
      </c>
      <c r="AQ2991" s="8">
        <v>19.744825627208801</v>
      </c>
      <c r="AR2991" s="8">
        <v>19.7083396232862</v>
      </c>
      <c r="AS2991" s="9">
        <v>2.17943793625674E-5</v>
      </c>
      <c r="AT2991" s="9">
        <v>7.3916694567554998E-3</v>
      </c>
      <c r="AU2991" s="9">
        <v>2.3487986834304099E-6</v>
      </c>
      <c r="AV2991" s="10">
        <v>4.3138858257236601</v>
      </c>
      <c r="AW2991" s="10">
        <v>1.1190782695099</v>
      </c>
      <c r="AX2991" s="10">
        <v>2.2839466469271801</v>
      </c>
      <c r="AY2991" s="10">
        <v>-3.85485621806678</v>
      </c>
      <c r="AZ2991" s="10">
        <v>-1.8887857260271701</v>
      </c>
      <c r="BA2991" s="10">
        <v>2.04091769910556</v>
      </c>
      <c r="BB2991" s="9">
        <v>4.8085320856205999E-6</v>
      </c>
      <c r="BC2991" s="9">
        <v>0.91337488011565404</v>
      </c>
      <c r="BD2991" s="9">
        <v>1.2351295771833E-3</v>
      </c>
      <c r="BE2991" s="9">
        <v>1.26228535989314E-5</v>
      </c>
      <c r="BF2991" s="9">
        <v>1.60639490514644E-2</v>
      </c>
      <c r="BG2991" s="9">
        <v>4.39295286189079E-3</v>
      </c>
      <c r="BH2991" s="11" t="str">
        <f t="shared" si="402"/>
        <v>x</v>
      </c>
      <c r="BI2991" s="11" t="str">
        <f t="shared" si="402"/>
        <v/>
      </c>
      <c r="BJ2991" s="11" t="str">
        <f t="shared" si="402"/>
        <v/>
      </c>
      <c r="BK2991" s="11" t="str">
        <f t="shared" si="400"/>
        <v>x</v>
      </c>
      <c r="BL2991" s="11" t="str">
        <f t="shared" si="400"/>
        <v/>
      </c>
      <c r="BM2991" s="11" t="str">
        <f t="shared" si="400"/>
        <v/>
      </c>
      <c r="BN2991" s="11" t="str">
        <f t="shared" si="397"/>
        <v>x</v>
      </c>
      <c r="BO2991" s="11" t="str">
        <f t="shared" si="398"/>
        <v>x</v>
      </c>
      <c r="BP2991" s="11" t="str">
        <f t="shared" si="399"/>
        <v/>
      </c>
      <c r="BR2991" s="11">
        <f t="shared" si="403"/>
        <v>2986</v>
      </c>
      <c r="BS2991" s="6" t="str">
        <f t="shared" si="403"/>
        <v>MA_105240g0010</v>
      </c>
      <c r="BT2991" s="6" t="str">
        <f t="shared" si="403"/>
        <v>aspartic ase nepenthesin-1</v>
      </c>
      <c r="BU2991" s="28" t="str">
        <f t="shared" si="404"/>
        <v>4,3*</v>
      </c>
      <c r="BV2991" s="28">
        <f t="shared" si="404"/>
        <v>1.1000000000000001</v>
      </c>
      <c r="BW2991" s="28">
        <f t="shared" si="404"/>
        <v>2.2999999999999998</v>
      </c>
      <c r="BX2991" s="28" t="str">
        <f t="shared" si="401"/>
        <v>-3,9*</v>
      </c>
      <c r="BY2991" s="28">
        <f t="shared" si="401"/>
        <v>-1.9</v>
      </c>
      <c r="BZ2991" s="28">
        <f t="shared" si="401"/>
        <v>2</v>
      </c>
    </row>
    <row r="2992" spans="1:78">
      <c r="A2992" s="6">
        <v>2987</v>
      </c>
      <c r="B2992" s="6" t="s">
        <v>5154</v>
      </c>
      <c r="C2992" s="6" t="s">
        <v>1669</v>
      </c>
      <c r="D2992" s="6" t="str">
        <f t="shared" si="396"/>
        <v>Protein 2987 / MA_5364g0010 / uncharacterized protein LOC110007319</v>
      </c>
      <c r="E2992" s="6">
        <v>2</v>
      </c>
      <c r="F2992" s="6">
        <v>2</v>
      </c>
      <c r="G2992" s="6">
        <v>1338663</v>
      </c>
      <c r="H2992" s="6">
        <v>1072008</v>
      </c>
      <c r="I2992" s="6">
        <v>947503</v>
      </c>
      <c r="J2992" s="6">
        <v>1132884</v>
      </c>
      <c r="K2992" s="6">
        <v>1137056</v>
      </c>
      <c r="L2992" s="6">
        <v>1022998</v>
      </c>
      <c r="M2992" s="6">
        <v>1062443</v>
      </c>
      <c r="N2992" s="6">
        <v>1092967</v>
      </c>
      <c r="O2992" s="6">
        <v>963235</v>
      </c>
      <c r="P2992" s="6">
        <v>1098093</v>
      </c>
      <c r="Q2992" s="6">
        <v>1325086</v>
      </c>
      <c r="R2992" s="6">
        <v>1374321</v>
      </c>
      <c r="S2992" s="6">
        <v>1427538</v>
      </c>
      <c r="T2992" s="6">
        <v>1565103</v>
      </c>
      <c r="U2992" s="6">
        <v>1281668</v>
      </c>
      <c r="V2992" s="6">
        <v>1334702</v>
      </c>
      <c r="W2992" s="6">
        <v>1211455</v>
      </c>
      <c r="X2992" s="6">
        <v>1340149</v>
      </c>
      <c r="Y2992" s="6">
        <v>1464743</v>
      </c>
      <c r="Z2992" s="8">
        <v>20.352361386281299</v>
      </c>
      <c r="AA2992" s="8">
        <v>20.031884241460599</v>
      </c>
      <c r="AB2992" s="8">
        <v>19.853770985613199</v>
      </c>
      <c r="AC2992" s="8">
        <v>20.1115687153967</v>
      </c>
      <c r="AD2992" s="8">
        <v>20.1168718780247</v>
      </c>
      <c r="AE2992" s="8">
        <v>19.964371893886501</v>
      </c>
      <c r="AF2992" s="8">
        <v>20.018954012152701</v>
      </c>
      <c r="AG2992" s="8">
        <v>20.0598184116377</v>
      </c>
      <c r="AH2992" s="8">
        <v>19.8775282890936</v>
      </c>
      <c r="AI2992" s="8">
        <v>20.0665688139742</v>
      </c>
      <c r="AJ2992" s="8">
        <v>20.337654565035599</v>
      </c>
      <c r="AK2992" s="8">
        <v>20.390287582956301</v>
      </c>
      <c r="AL2992" s="8">
        <v>20.445097718892601</v>
      </c>
      <c r="AM2992" s="8">
        <v>20.5778261738939</v>
      </c>
      <c r="AN2992" s="8">
        <v>20.289591167642399</v>
      </c>
      <c r="AO2992" s="8">
        <v>20.348086235496702</v>
      </c>
      <c r="AP2992" s="8">
        <v>20.208309385601201</v>
      </c>
      <c r="AQ2992" s="8">
        <v>20.353961980164499</v>
      </c>
      <c r="AR2992" s="8">
        <v>20.482216124653601</v>
      </c>
      <c r="AS2992" s="9">
        <v>7.2369042915254702E-3</v>
      </c>
      <c r="AT2992" s="9">
        <v>1</v>
      </c>
      <c r="AU2992" s="9">
        <v>3.1894921352894502E-3</v>
      </c>
      <c r="AV2992" s="10">
        <v>-1.08156718797556</v>
      </c>
      <c r="AW2992" s="10">
        <v>1.20597126285041</v>
      </c>
      <c r="AX2992" s="10">
        <v>1.1835671313537599</v>
      </c>
      <c r="AY2992" s="10">
        <v>1.3043389475404501</v>
      </c>
      <c r="AZ2992" s="10">
        <v>1.28010737403859</v>
      </c>
      <c r="BA2992" s="10">
        <v>-1.0189293288932599</v>
      </c>
      <c r="BB2992" s="9">
        <v>0.67360623564219901</v>
      </c>
      <c r="BC2992" s="9">
        <v>5.0270697882117403E-2</v>
      </c>
      <c r="BD2992" s="9">
        <v>8.5468277201163498E-2</v>
      </c>
      <c r="BE2992" s="9">
        <v>7.6273190657023503E-3</v>
      </c>
      <c r="BF2992" s="9">
        <v>1.3020659278516001E-2</v>
      </c>
      <c r="BG2992" s="9">
        <v>0.99130096572666004</v>
      </c>
      <c r="BH2992" s="11" t="str">
        <f t="shared" si="402"/>
        <v/>
      </c>
      <c r="BI2992" s="11" t="str">
        <f t="shared" si="402"/>
        <v/>
      </c>
      <c r="BJ2992" s="11" t="str">
        <f t="shared" si="402"/>
        <v/>
      </c>
      <c r="BK2992" s="11" t="str">
        <f t="shared" si="400"/>
        <v/>
      </c>
      <c r="BL2992" s="11" t="str">
        <f t="shared" si="400"/>
        <v/>
      </c>
      <c r="BM2992" s="11" t="str">
        <f t="shared" si="400"/>
        <v/>
      </c>
      <c r="BN2992" s="11" t="str">
        <f t="shared" si="397"/>
        <v/>
      </c>
      <c r="BO2992" s="11" t="str">
        <f t="shared" si="398"/>
        <v/>
      </c>
      <c r="BP2992" s="11" t="str">
        <f t="shared" si="399"/>
        <v/>
      </c>
      <c r="BR2992" s="11">
        <f t="shared" si="403"/>
        <v>2987</v>
      </c>
      <c r="BS2992" s="6" t="str">
        <f t="shared" si="403"/>
        <v>MA_5364g0010</v>
      </c>
      <c r="BT2992" s="6" t="str">
        <f t="shared" si="403"/>
        <v>uncharacterized protein LOC110007319</v>
      </c>
      <c r="BU2992" s="28">
        <f t="shared" si="404"/>
        <v>-1.1000000000000001</v>
      </c>
      <c r="BV2992" s="28">
        <f t="shared" si="404"/>
        <v>1.2</v>
      </c>
      <c r="BW2992" s="28">
        <f t="shared" si="404"/>
        <v>1.2</v>
      </c>
      <c r="BX2992" s="28">
        <f t="shared" si="401"/>
        <v>1.3</v>
      </c>
      <c r="BY2992" s="28">
        <f t="shared" si="401"/>
        <v>1.3</v>
      </c>
      <c r="BZ2992" s="28">
        <f t="shared" si="401"/>
        <v>-1</v>
      </c>
    </row>
    <row r="2993" spans="1:78">
      <c r="A2993" s="6">
        <v>2988</v>
      </c>
      <c r="B2993" s="6" t="s">
        <v>5155</v>
      </c>
      <c r="C2993" s="6" t="s">
        <v>3753</v>
      </c>
      <c r="D2993" s="6" t="str">
        <f t="shared" si="396"/>
        <v>Protein 2988 / MA_36305g0010 / glycerate dehydrogenase</v>
      </c>
      <c r="E2993" s="6">
        <v>3</v>
      </c>
      <c r="F2993" s="6">
        <v>3</v>
      </c>
      <c r="G2993" s="6">
        <v>45946058</v>
      </c>
      <c r="H2993" s="6">
        <v>87810610</v>
      </c>
      <c r="I2993" s="6">
        <v>31336533</v>
      </c>
      <c r="J2993" s="6">
        <v>106163307</v>
      </c>
      <c r="K2993" s="6">
        <v>33464934</v>
      </c>
      <c r="L2993" s="6">
        <v>33665638</v>
      </c>
      <c r="M2993" s="6">
        <v>26785839</v>
      </c>
      <c r="N2993" s="6">
        <v>34136010</v>
      </c>
      <c r="O2993" s="6">
        <v>35843352</v>
      </c>
      <c r="P2993" s="6">
        <v>119548048</v>
      </c>
      <c r="Q2993" s="6">
        <v>68466751</v>
      </c>
      <c r="R2993" s="6">
        <v>120221260</v>
      </c>
      <c r="S2993" s="6">
        <v>144479320</v>
      </c>
      <c r="T2993" s="6">
        <v>22157251</v>
      </c>
      <c r="U2993" s="6">
        <v>39117877</v>
      </c>
      <c r="V2993" s="6">
        <v>40701994</v>
      </c>
      <c r="W2993" s="6">
        <v>39755645</v>
      </c>
      <c r="X2993" s="6">
        <v>41237826</v>
      </c>
      <c r="Y2993" s="6">
        <v>41284022</v>
      </c>
      <c r="Z2993" s="8">
        <v>25.453437753194599</v>
      </c>
      <c r="AA2993" s="8">
        <v>26.387891932782999</v>
      </c>
      <c r="AB2993" s="8">
        <v>24.901342236479199</v>
      </c>
      <c r="AC2993" s="8">
        <v>26.6617099757466</v>
      </c>
      <c r="AD2993" s="8">
        <v>24.996146833214699</v>
      </c>
      <c r="AE2993" s="8">
        <v>25.00477346992</v>
      </c>
      <c r="AF2993" s="8">
        <v>24.674967149822301</v>
      </c>
      <c r="AG2993" s="8">
        <v>25.024791102494699</v>
      </c>
      <c r="AH2993" s="8">
        <v>25.095202225927601</v>
      </c>
      <c r="AI2993" s="8">
        <v>26.833015332781098</v>
      </c>
      <c r="AJ2993" s="8">
        <v>26.028900217062201</v>
      </c>
      <c r="AK2993" s="8">
        <v>26.841116804768699</v>
      </c>
      <c r="AL2993" s="8">
        <v>27.106287766921401</v>
      </c>
      <c r="AM2993" s="8">
        <v>24.4012755647917</v>
      </c>
      <c r="AN2993" s="8">
        <v>25.221324738880899</v>
      </c>
      <c r="AO2993" s="8">
        <v>25.278596138394601</v>
      </c>
      <c r="AP2993" s="8">
        <v>25.244656390905</v>
      </c>
      <c r="AQ2993" s="8">
        <v>25.297464942075401</v>
      </c>
      <c r="AR2993" s="8">
        <v>25.299080193034602</v>
      </c>
      <c r="AS2993" s="9">
        <v>0.10152653685662499</v>
      </c>
      <c r="AT2993" s="9">
        <v>1</v>
      </c>
      <c r="AU2993" s="9">
        <v>7.3193549826869195E-2</v>
      </c>
      <c r="AV2993" s="10">
        <v>-1.65883714663249</v>
      </c>
      <c r="AW2993" s="10">
        <v>1.4763281087801201</v>
      </c>
      <c r="AX2993" s="10">
        <v>-1.33041954251845</v>
      </c>
      <c r="AY2993" s="10">
        <v>2.4489879074621701</v>
      </c>
      <c r="AZ2993" s="10">
        <v>1.24685266084739</v>
      </c>
      <c r="BA2993" s="10">
        <v>-1.9641357670903801</v>
      </c>
      <c r="BB2993" s="9">
        <v>0.44506496909333498</v>
      </c>
      <c r="BC2993" s="9">
        <v>0.60687472887063698</v>
      </c>
      <c r="BD2993" s="9">
        <v>0.79699503584788201</v>
      </c>
      <c r="BE2993" s="9">
        <v>6.9070672976536102E-2</v>
      </c>
      <c r="BF2993" s="9">
        <v>0.90782971647272503</v>
      </c>
      <c r="BG2993" s="9">
        <v>0.17803690319094301</v>
      </c>
      <c r="BH2993" s="11" t="str">
        <f t="shared" si="402"/>
        <v/>
      </c>
      <c r="BI2993" s="11" t="str">
        <f t="shared" si="402"/>
        <v/>
      </c>
      <c r="BJ2993" s="11" t="str">
        <f t="shared" si="402"/>
        <v/>
      </c>
      <c r="BK2993" s="11" t="str">
        <f t="shared" si="400"/>
        <v/>
      </c>
      <c r="BL2993" s="11" t="str">
        <f t="shared" si="400"/>
        <v/>
      </c>
      <c r="BM2993" s="11" t="str">
        <f t="shared" si="400"/>
        <v/>
      </c>
      <c r="BN2993" s="11" t="str">
        <f t="shared" si="397"/>
        <v/>
      </c>
      <c r="BO2993" s="11" t="str">
        <f t="shared" si="398"/>
        <v/>
      </c>
      <c r="BP2993" s="11" t="str">
        <f t="shared" si="399"/>
        <v/>
      </c>
      <c r="BR2993" s="11">
        <f t="shared" si="403"/>
        <v>2988</v>
      </c>
      <c r="BS2993" s="6" t="str">
        <f t="shared" si="403"/>
        <v>MA_36305g0010</v>
      </c>
      <c r="BT2993" s="6" t="str">
        <f t="shared" si="403"/>
        <v>glycerate dehydrogenase</v>
      </c>
      <c r="BU2993" s="28">
        <f t="shared" si="404"/>
        <v>-1.7</v>
      </c>
      <c r="BV2993" s="28">
        <f t="shared" si="404"/>
        <v>1.5</v>
      </c>
      <c r="BW2993" s="28">
        <f t="shared" si="404"/>
        <v>-1.3</v>
      </c>
      <c r="BX2993" s="28">
        <f t="shared" si="401"/>
        <v>2.4</v>
      </c>
      <c r="BY2993" s="28">
        <f t="shared" si="401"/>
        <v>1.2</v>
      </c>
      <c r="BZ2993" s="28">
        <f t="shared" si="401"/>
        <v>-2</v>
      </c>
    </row>
    <row r="2994" spans="1:78">
      <c r="A2994" s="6">
        <v>2989</v>
      </c>
      <c r="B2994" s="6" t="s">
        <v>5156</v>
      </c>
      <c r="C2994" s="6" t="s">
        <v>5157</v>
      </c>
      <c r="D2994" s="6" t="str">
        <f t="shared" si="396"/>
        <v>Protein 2989 / MA_10436948g0030 / Chaperonin CPN60- mitochondrial</v>
      </c>
      <c r="E2994" s="6">
        <v>3</v>
      </c>
      <c r="F2994" s="6">
        <v>1</v>
      </c>
      <c r="G2994" s="6">
        <v>401056</v>
      </c>
      <c r="H2994" s="6">
        <v>586907</v>
      </c>
      <c r="I2994" s="6">
        <v>592994</v>
      </c>
      <c r="J2994" s="6">
        <v>1515523</v>
      </c>
      <c r="K2994" s="6">
        <v>626391</v>
      </c>
      <c r="L2994" s="6">
        <v>475729</v>
      </c>
      <c r="M2994" s="6">
        <v>914492</v>
      </c>
      <c r="N2994" s="6">
        <v>500745</v>
      </c>
      <c r="O2994" s="6">
        <v>1053322</v>
      </c>
      <c r="P2994" s="6">
        <v>570584</v>
      </c>
      <c r="Q2994" s="6">
        <v>556192</v>
      </c>
      <c r="R2994" s="6">
        <v>784201</v>
      </c>
      <c r="S2994" s="6">
        <v>1343801</v>
      </c>
      <c r="T2994" s="6">
        <v>1096839</v>
      </c>
      <c r="U2994" s="6">
        <v>452216</v>
      </c>
      <c r="V2994" s="6">
        <v>185008</v>
      </c>
      <c r="W2994" s="6">
        <v>506721</v>
      </c>
      <c r="X2994" s="6">
        <v>636220</v>
      </c>
      <c r="Y2994" s="6">
        <v>398633</v>
      </c>
      <c r="Z2994" s="8">
        <v>18.613444170672</v>
      </c>
      <c r="AA2994" s="8">
        <v>19.162772389580599</v>
      </c>
      <c r="AB2994" s="8">
        <v>19.1776579818826</v>
      </c>
      <c r="AC2994" s="8">
        <v>20.531384316355101</v>
      </c>
      <c r="AD2994" s="8">
        <v>19.256703958539799</v>
      </c>
      <c r="AE2994" s="8">
        <v>18.859780447773701</v>
      </c>
      <c r="AF2994" s="8">
        <v>19.802611023731998</v>
      </c>
      <c r="AG2994" s="8">
        <v>18.933716585060498</v>
      </c>
      <c r="AH2994" s="8">
        <v>20.006515104253701</v>
      </c>
      <c r="AI2994" s="8">
        <v>19.1220797666696</v>
      </c>
      <c r="AJ2994" s="8">
        <v>19.0852234682344</v>
      </c>
      <c r="AK2994" s="8">
        <v>19.580863955993099</v>
      </c>
      <c r="AL2994" s="8">
        <v>20.3578880782967</v>
      </c>
      <c r="AM2994" s="8">
        <v>20.064920343973199</v>
      </c>
      <c r="AN2994" s="8">
        <v>18.7866525118874</v>
      </c>
      <c r="AO2994" s="8">
        <v>17.4972281306421</v>
      </c>
      <c r="AP2994" s="8">
        <v>18.950832094037501</v>
      </c>
      <c r="AQ2994" s="8">
        <v>19.279166199107799</v>
      </c>
      <c r="AR2994" s="8">
        <v>18.604701620052001</v>
      </c>
      <c r="AS2994" s="9">
        <v>0.15075105433782801</v>
      </c>
      <c r="AT2994" s="9">
        <v>1</v>
      </c>
      <c r="AU2994" s="9">
        <v>0.11573542373582001</v>
      </c>
      <c r="AV2994" s="10">
        <v>1.03689026948629</v>
      </c>
      <c r="AW2994" s="10">
        <v>1.22586708190209</v>
      </c>
      <c r="AX2994" s="10">
        <v>-1.6525299881217701</v>
      </c>
      <c r="AY2994" s="10">
        <v>1.1822534341164399</v>
      </c>
      <c r="AZ2994" s="10">
        <v>-1.7134922647177599</v>
      </c>
      <c r="BA2994" s="10">
        <v>-2.0257821142945298</v>
      </c>
      <c r="BB2994" s="9">
        <v>0.99932720596045299</v>
      </c>
      <c r="BC2994" s="9">
        <v>0.88559635469514197</v>
      </c>
      <c r="BD2994" s="9">
        <v>0.31657739528946699</v>
      </c>
      <c r="BE2994" s="9">
        <v>0.94179912837194801</v>
      </c>
      <c r="BF2994" s="9">
        <v>0.30801283160990001</v>
      </c>
      <c r="BG2994" s="9">
        <v>9.8227425737914098E-2</v>
      </c>
      <c r="BH2994" s="11" t="str">
        <f t="shared" si="402"/>
        <v/>
      </c>
      <c r="BI2994" s="11" t="str">
        <f t="shared" si="402"/>
        <v/>
      </c>
      <c r="BJ2994" s="11" t="str">
        <f t="shared" si="402"/>
        <v/>
      </c>
      <c r="BK2994" s="11" t="str">
        <f t="shared" si="400"/>
        <v/>
      </c>
      <c r="BL2994" s="11" t="str">
        <f t="shared" si="400"/>
        <v/>
      </c>
      <c r="BM2994" s="11" t="str">
        <f t="shared" si="400"/>
        <v/>
      </c>
      <c r="BN2994" s="11" t="str">
        <f t="shared" si="397"/>
        <v/>
      </c>
      <c r="BO2994" s="11" t="str">
        <f t="shared" si="398"/>
        <v/>
      </c>
      <c r="BP2994" s="11" t="str">
        <f t="shared" si="399"/>
        <v/>
      </c>
      <c r="BR2994" s="11">
        <f t="shared" si="403"/>
        <v>2989</v>
      </c>
      <c r="BS2994" s="6" t="str">
        <f t="shared" si="403"/>
        <v>MA_10436948g0030</v>
      </c>
      <c r="BT2994" s="6" t="str">
        <f t="shared" si="403"/>
        <v>Chaperonin CPN60- mitochondrial</v>
      </c>
      <c r="BU2994" s="28">
        <f t="shared" si="404"/>
        <v>1</v>
      </c>
      <c r="BV2994" s="28">
        <f t="shared" si="404"/>
        <v>1.2</v>
      </c>
      <c r="BW2994" s="28">
        <f t="shared" si="404"/>
        <v>-1.7</v>
      </c>
      <c r="BX2994" s="28">
        <f t="shared" si="401"/>
        <v>1.2</v>
      </c>
      <c r="BY2994" s="28">
        <f t="shared" si="401"/>
        <v>-1.7</v>
      </c>
      <c r="BZ2994" s="28">
        <f t="shared" si="401"/>
        <v>-2</v>
      </c>
    </row>
    <row r="2995" spans="1:78">
      <c r="A2995" s="6">
        <v>2990</v>
      </c>
      <c r="B2995" s="6" t="s">
        <v>5158</v>
      </c>
      <c r="C2995" s="6" t="s">
        <v>497</v>
      </c>
      <c r="D2995" s="6" t="str">
        <f t="shared" si="396"/>
        <v>Protein 2990 / MA_40444g0010 / histone -like</v>
      </c>
      <c r="E2995" s="6">
        <v>2</v>
      </c>
      <c r="F2995" s="6">
        <v>1</v>
      </c>
      <c r="G2995" s="6">
        <v>30943562</v>
      </c>
      <c r="H2995" s="6">
        <v>50518527</v>
      </c>
      <c r="I2995" s="6">
        <v>46540302</v>
      </c>
      <c r="J2995" s="6">
        <v>42405484</v>
      </c>
      <c r="K2995" s="6">
        <v>40253511</v>
      </c>
      <c r="L2995" s="6">
        <v>44995778</v>
      </c>
      <c r="M2995" s="6">
        <v>35389504</v>
      </c>
      <c r="N2995" s="6">
        <v>46730031</v>
      </c>
      <c r="O2995" s="6">
        <v>43075689</v>
      </c>
      <c r="P2995" s="6">
        <v>50367001</v>
      </c>
      <c r="Q2995" s="6">
        <v>49095710</v>
      </c>
      <c r="R2995" s="6">
        <v>58823777</v>
      </c>
      <c r="S2995" s="6">
        <v>49583491</v>
      </c>
      <c r="T2995" s="6">
        <v>37258037</v>
      </c>
      <c r="U2995" s="6">
        <v>38743592</v>
      </c>
      <c r="V2995" s="6">
        <v>36994295</v>
      </c>
      <c r="W2995" s="6">
        <v>38685962</v>
      </c>
      <c r="X2995" s="6">
        <v>47700690</v>
      </c>
      <c r="Y2995" s="6">
        <v>46719372</v>
      </c>
      <c r="Z2995" s="8">
        <v>24.883135943220498</v>
      </c>
      <c r="AA2995" s="8">
        <v>25.590309238396902</v>
      </c>
      <c r="AB2995" s="8">
        <v>25.4719772366327</v>
      </c>
      <c r="AC2995" s="8">
        <v>25.337747514566001</v>
      </c>
      <c r="AD2995" s="8">
        <v>25.2626112879699</v>
      </c>
      <c r="AE2995" s="8">
        <v>25.423286302449</v>
      </c>
      <c r="AF2995" s="8">
        <v>25.076818206089001</v>
      </c>
      <c r="AG2995" s="8">
        <v>25.4778466584768</v>
      </c>
      <c r="AH2995" s="8">
        <v>25.3603705368993</v>
      </c>
      <c r="AI2995" s="8">
        <v>25.5859754954412</v>
      </c>
      <c r="AJ2995" s="8">
        <v>25.5490936310708</v>
      </c>
      <c r="AK2995" s="8">
        <v>25.809896085026601</v>
      </c>
      <c r="AL2995" s="8">
        <v>25.563356514318802</v>
      </c>
      <c r="AM2995" s="8">
        <v>25.151048329769399</v>
      </c>
      <c r="AN2995" s="8">
        <v>25.207454379648699</v>
      </c>
      <c r="AO2995" s="8">
        <v>25.1407994698232</v>
      </c>
      <c r="AP2995" s="8">
        <v>25.2053068138611</v>
      </c>
      <c r="AQ2995" s="8">
        <v>25.507506799464899</v>
      </c>
      <c r="AR2995" s="8">
        <v>25.477517545908601</v>
      </c>
      <c r="AS2995" s="9">
        <v>0.39103088813143599</v>
      </c>
      <c r="AT2995" s="9">
        <v>1</v>
      </c>
      <c r="AU2995" s="9">
        <v>0.346449374510098</v>
      </c>
      <c r="AV2995" s="10">
        <v>1.01777889590669</v>
      </c>
      <c r="AW2995" s="10">
        <v>1.1669297941433601</v>
      </c>
      <c r="AX2995" s="10">
        <v>-1.0009981045979099</v>
      </c>
      <c r="AY2995" s="10">
        <v>1.1465454813776601</v>
      </c>
      <c r="AZ2995" s="10">
        <v>-1.0187947457023501</v>
      </c>
      <c r="BA2995" s="10">
        <v>-1.16809451213633</v>
      </c>
      <c r="BB2995" s="9">
        <v>0.99811154268862201</v>
      </c>
      <c r="BC2995" s="9">
        <v>0.40940467437161898</v>
      </c>
      <c r="BD2995" s="9">
        <v>0.99999958577429304</v>
      </c>
      <c r="BE2995" s="9">
        <v>0.55683211982457703</v>
      </c>
      <c r="BF2995" s="9">
        <v>0.99777576152758995</v>
      </c>
      <c r="BG2995" s="9">
        <v>0.40403425765634199</v>
      </c>
      <c r="BH2995" s="11" t="str">
        <f t="shared" si="402"/>
        <v/>
      </c>
      <c r="BI2995" s="11" t="str">
        <f t="shared" si="402"/>
        <v/>
      </c>
      <c r="BJ2995" s="11" t="str">
        <f t="shared" si="402"/>
        <v/>
      </c>
      <c r="BK2995" s="11" t="str">
        <f t="shared" si="400"/>
        <v/>
      </c>
      <c r="BL2995" s="11" t="str">
        <f t="shared" si="400"/>
        <v/>
      </c>
      <c r="BM2995" s="11" t="str">
        <f t="shared" si="400"/>
        <v/>
      </c>
      <c r="BN2995" s="11" t="str">
        <f t="shared" si="397"/>
        <v/>
      </c>
      <c r="BO2995" s="11" t="str">
        <f t="shared" si="398"/>
        <v/>
      </c>
      <c r="BP2995" s="11" t="str">
        <f t="shared" si="399"/>
        <v/>
      </c>
      <c r="BR2995" s="11">
        <f t="shared" si="403"/>
        <v>2990</v>
      </c>
      <c r="BS2995" s="6" t="str">
        <f t="shared" si="403"/>
        <v>MA_40444g0010</v>
      </c>
      <c r="BT2995" s="6" t="str">
        <f t="shared" si="403"/>
        <v>histone -like</v>
      </c>
      <c r="BU2995" s="28">
        <f t="shared" si="404"/>
        <v>1</v>
      </c>
      <c r="BV2995" s="28">
        <f t="shared" si="404"/>
        <v>1.2</v>
      </c>
      <c r="BW2995" s="28">
        <f t="shared" si="404"/>
        <v>-1</v>
      </c>
      <c r="BX2995" s="28">
        <f t="shared" si="401"/>
        <v>1.1000000000000001</v>
      </c>
      <c r="BY2995" s="28">
        <f t="shared" si="401"/>
        <v>-1</v>
      </c>
      <c r="BZ2995" s="28">
        <f t="shared" si="401"/>
        <v>-1.2</v>
      </c>
    </row>
    <row r="2996" spans="1:78">
      <c r="A2996" s="6">
        <v>2991</v>
      </c>
      <c r="B2996" s="6" t="s">
        <v>5159</v>
      </c>
      <c r="C2996" s="6" t="s">
        <v>5160</v>
      </c>
      <c r="D2996" s="6" t="str">
        <f t="shared" si="396"/>
        <v>Protein 2991 / MA_10431029g0010 / UDP-glycosyltransferase 73C3-like</v>
      </c>
      <c r="E2996" s="6">
        <v>2</v>
      </c>
      <c r="F2996" s="6">
        <v>1</v>
      </c>
      <c r="G2996" s="6">
        <v>284255</v>
      </c>
      <c r="H2996" s="6">
        <v>391789</v>
      </c>
      <c r="I2996" s="6">
        <v>326662</v>
      </c>
      <c r="J2996" s="6">
        <v>563715</v>
      </c>
      <c r="K2996" s="6">
        <v>385689</v>
      </c>
      <c r="L2996" s="6">
        <v>452705</v>
      </c>
      <c r="M2996" s="6">
        <v>165308</v>
      </c>
      <c r="N2996" s="6">
        <v>218044</v>
      </c>
      <c r="O2996" s="6">
        <v>296219</v>
      </c>
      <c r="P2996" s="6">
        <v>253644</v>
      </c>
      <c r="Q2996" s="6">
        <v>430434</v>
      </c>
      <c r="R2996" s="6">
        <v>486258</v>
      </c>
      <c r="S2996" s="6">
        <v>715861</v>
      </c>
      <c r="T2996" s="6">
        <v>228394</v>
      </c>
      <c r="U2996" s="6">
        <v>177530</v>
      </c>
      <c r="V2996" s="6">
        <v>208945</v>
      </c>
      <c r="W2996" s="6">
        <v>215775</v>
      </c>
      <c r="X2996" s="6">
        <v>229359</v>
      </c>
      <c r="Y2996" s="6">
        <v>176890</v>
      </c>
      <c r="Z2996" s="8">
        <v>18.116826200552602</v>
      </c>
      <c r="AA2996" s="8">
        <v>18.579717367018802</v>
      </c>
      <c r="AB2996" s="8">
        <v>18.317439112867099</v>
      </c>
      <c r="AC2996" s="8">
        <v>19.1046064313743</v>
      </c>
      <c r="AD2996" s="8">
        <v>18.5570784747676</v>
      </c>
      <c r="AE2996" s="8">
        <v>18.788211715273398</v>
      </c>
      <c r="AF2996" s="8">
        <v>17.334797019279101</v>
      </c>
      <c r="AG2996" s="8">
        <v>17.7342597662123</v>
      </c>
      <c r="AH2996" s="8">
        <v>18.176304654991501</v>
      </c>
      <c r="AI2996" s="8">
        <v>17.9524455080672</v>
      </c>
      <c r="AJ2996" s="8">
        <v>18.715432515375099</v>
      </c>
      <c r="AK2996" s="8">
        <v>18.891362460197101</v>
      </c>
      <c r="AL2996" s="8">
        <v>19.449319958464699</v>
      </c>
      <c r="AM2996" s="8">
        <v>17.801165225470601</v>
      </c>
      <c r="AN2996" s="8">
        <v>17.437703314232198</v>
      </c>
      <c r="AO2996" s="8">
        <v>17.672763710189699</v>
      </c>
      <c r="AP2996" s="8">
        <v>17.719168196235199</v>
      </c>
      <c r="AQ2996" s="8">
        <v>17.807247994024198</v>
      </c>
      <c r="AR2996" s="8">
        <v>17.432492965889701</v>
      </c>
      <c r="AS2996" s="9">
        <v>4.0306155585274998E-2</v>
      </c>
      <c r="AT2996" s="9">
        <v>1</v>
      </c>
      <c r="AU2996" s="9">
        <v>2.48519698843351E-2</v>
      </c>
      <c r="AV2996" s="10">
        <v>-1.44067031843059</v>
      </c>
      <c r="AW2996" s="10">
        <v>1.0187581608330201</v>
      </c>
      <c r="AX2996" s="10">
        <v>-1.89376626720636</v>
      </c>
      <c r="AY2996" s="10">
        <v>1.4676946439710701</v>
      </c>
      <c r="AZ2996" s="10">
        <v>-1.31450356336164</v>
      </c>
      <c r="BA2996" s="10">
        <v>-1.9292898394267599</v>
      </c>
      <c r="BB2996" s="9">
        <v>0.41786566553534898</v>
      </c>
      <c r="BC2996" s="9">
        <v>0.99976644391940095</v>
      </c>
      <c r="BD2996" s="9">
        <v>4.5445029129105398E-2</v>
      </c>
      <c r="BE2996" s="9">
        <v>0.37654949764774798</v>
      </c>
      <c r="BF2996" s="9">
        <v>0.64553382191100805</v>
      </c>
      <c r="BG2996" s="9">
        <v>3.8655521744500203E-2</v>
      </c>
      <c r="BH2996" s="11" t="str">
        <f t="shared" si="402"/>
        <v/>
      </c>
      <c r="BI2996" s="11" t="str">
        <f t="shared" si="402"/>
        <v/>
      </c>
      <c r="BJ2996" s="11" t="str">
        <f t="shared" si="402"/>
        <v/>
      </c>
      <c r="BK2996" s="11" t="str">
        <f t="shared" si="400"/>
        <v/>
      </c>
      <c r="BL2996" s="11" t="str">
        <f t="shared" si="400"/>
        <v/>
      </c>
      <c r="BM2996" s="11" t="str">
        <f t="shared" si="400"/>
        <v/>
      </c>
      <c r="BN2996" s="11" t="str">
        <f t="shared" si="397"/>
        <v/>
      </c>
      <c r="BO2996" s="11" t="str">
        <f t="shared" si="398"/>
        <v/>
      </c>
      <c r="BP2996" s="11" t="str">
        <f t="shared" si="399"/>
        <v/>
      </c>
      <c r="BR2996" s="11">
        <f t="shared" si="403"/>
        <v>2991</v>
      </c>
      <c r="BS2996" s="6" t="str">
        <f t="shared" si="403"/>
        <v>MA_10431029g0010</v>
      </c>
      <c r="BT2996" s="6" t="str">
        <f t="shared" si="403"/>
        <v>UDP-glycosyltransferase 73C3-like</v>
      </c>
      <c r="BU2996" s="28">
        <f t="shared" si="404"/>
        <v>-1.4</v>
      </c>
      <c r="BV2996" s="28">
        <f t="shared" si="404"/>
        <v>1</v>
      </c>
      <c r="BW2996" s="28">
        <f t="shared" si="404"/>
        <v>-1.9</v>
      </c>
      <c r="BX2996" s="28">
        <f t="shared" si="401"/>
        <v>1.5</v>
      </c>
      <c r="BY2996" s="28">
        <f t="shared" si="401"/>
        <v>-1.3</v>
      </c>
      <c r="BZ2996" s="28">
        <f t="shared" si="401"/>
        <v>-1.9</v>
      </c>
    </row>
    <row r="2997" spans="1:78">
      <c r="A2997" s="6">
        <v>2992</v>
      </c>
      <c r="B2997" s="6" t="s">
        <v>5161</v>
      </c>
      <c r="C2997" s="6" t="s">
        <v>5162</v>
      </c>
      <c r="D2997" s="6" t="str">
        <f t="shared" si="396"/>
        <v>Protein 2992 / MA_44165g0010 / DUF538 domain-containing</v>
      </c>
      <c r="E2997" s="6">
        <v>3</v>
      </c>
      <c r="F2997" s="6">
        <v>3</v>
      </c>
      <c r="G2997" s="6">
        <v>2291791</v>
      </c>
      <c r="H2997" s="6">
        <v>1855168</v>
      </c>
      <c r="I2997" s="6">
        <v>2071794</v>
      </c>
      <c r="J2997" s="6">
        <v>1629165</v>
      </c>
      <c r="K2997" s="6">
        <v>2389896</v>
      </c>
      <c r="L2997" s="6">
        <v>2774755</v>
      </c>
      <c r="M2997" s="6">
        <v>2696419</v>
      </c>
      <c r="N2997" s="6">
        <v>2768985</v>
      </c>
      <c r="O2997" s="6">
        <v>2511275</v>
      </c>
      <c r="P2997" s="6">
        <v>1012575</v>
      </c>
      <c r="Q2997" s="6">
        <v>2136000</v>
      </c>
      <c r="R2997" s="6">
        <v>2599907</v>
      </c>
      <c r="S2997" s="6">
        <v>1881734</v>
      </c>
      <c r="T2997" s="6">
        <v>1588540</v>
      </c>
      <c r="U2997" s="6">
        <v>2202301</v>
      </c>
      <c r="V2997" s="6">
        <v>2210752</v>
      </c>
      <c r="W2997" s="6">
        <v>2254514</v>
      </c>
      <c r="X2997" s="6">
        <v>2352905</v>
      </c>
      <c r="Y2997" s="6">
        <v>2333867</v>
      </c>
      <c r="Z2997" s="8">
        <v>21.1280440527681</v>
      </c>
      <c r="AA2997" s="8">
        <v>20.823118409427501</v>
      </c>
      <c r="AB2997" s="8">
        <v>20.982449131251599</v>
      </c>
      <c r="AC2997" s="8">
        <v>20.6357012951194</v>
      </c>
      <c r="AD2997" s="8">
        <v>21.188516407802702</v>
      </c>
      <c r="AE2997" s="8">
        <v>21.403928962088099</v>
      </c>
      <c r="AF2997" s="8">
        <v>21.3626132654929</v>
      </c>
      <c r="AG2997" s="8">
        <v>21.400925807758401</v>
      </c>
      <c r="AH2997" s="8">
        <v>21.259988590531201</v>
      </c>
      <c r="AI2997" s="8">
        <v>19.949597339662901</v>
      </c>
      <c r="AJ2997" s="8">
        <v>21.026480216349601</v>
      </c>
      <c r="AK2997" s="8">
        <v>21.310028587563099</v>
      </c>
      <c r="AL2997" s="8">
        <v>20.843631273903199</v>
      </c>
      <c r="AM2997" s="8">
        <v>20.599269987405201</v>
      </c>
      <c r="AN2997" s="8">
        <v>21.0705802323819</v>
      </c>
      <c r="AO2997" s="8">
        <v>21.076105763434601</v>
      </c>
      <c r="AP2997" s="8">
        <v>21.104385038123201</v>
      </c>
      <c r="AQ2997" s="8">
        <v>21.166011641354402</v>
      </c>
      <c r="AR2997" s="8">
        <v>21.154290917898301</v>
      </c>
      <c r="AS2997" s="9">
        <v>6.3666286516965598E-2</v>
      </c>
      <c r="AT2997" s="9">
        <v>1</v>
      </c>
      <c r="AU2997" s="9">
        <v>4.2540490934194798E-2</v>
      </c>
      <c r="AV2997" s="10">
        <v>1.3243627124332</v>
      </c>
      <c r="AW2997" s="10">
        <v>-1.1532972325752</v>
      </c>
      <c r="AX2997" s="10">
        <v>1.11938696986314</v>
      </c>
      <c r="AY2997" s="10">
        <v>-1.52738385117499</v>
      </c>
      <c r="AZ2997" s="10">
        <v>-1.1831142831644099</v>
      </c>
      <c r="BA2997" s="10">
        <v>1.2909858945238899</v>
      </c>
      <c r="BB2997" s="9">
        <v>0.210043885943795</v>
      </c>
      <c r="BC2997" s="9">
        <v>0.68894371181073399</v>
      </c>
      <c r="BD2997" s="9">
        <v>0.81612773337310696</v>
      </c>
      <c r="BE2997" s="9">
        <v>3.2520257886431099E-2</v>
      </c>
      <c r="BF2997" s="9">
        <v>0.61588320278214703</v>
      </c>
      <c r="BG2997" s="9">
        <v>0.23558039934577499</v>
      </c>
      <c r="BH2997" s="11" t="str">
        <f t="shared" si="402"/>
        <v/>
      </c>
      <c r="BI2997" s="11" t="str">
        <f t="shared" si="402"/>
        <v/>
      </c>
      <c r="BJ2997" s="11" t="str">
        <f t="shared" si="402"/>
        <v/>
      </c>
      <c r="BK2997" s="11" t="str">
        <f t="shared" si="400"/>
        <v/>
      </c>
      <c r="BL2997" s="11" t="str">
        <f t="shared" si="400"/>
        <v/>
      </c>
      <c r="BM2997" s="11" t="str">
        <f t="shared" si="400"/>
        <v/>
      </c>
      <c r="BN2997" s="11" t="str">
        <f t="shared" si="397"/>
        <v/>
      </c>
      <c r="BO2997" s="11" t="str">
        <f t="shared" si="398"/>
        <v/>
      </c>
      <c r="BP2997" s="11" t="str">
        <f t="shared" si="399"/>
        <v/>
      </c>
      <c r="BR2997" s="11">
        <f t="shared" si="403"/>
        <v>2992</v>
      </c>
      <c r="BS2997" s="6" t="str">
        <f t="shared" si="403"/>
        <v>MA_44165g0010</v>
      </c>
      <c r="BT2997" s="6" t="str">
        <f t="shared" si="403"/>
        <v>DUF538 domain-containing</v>
      </c>
      <c r="BU2997" s="28">
        <f t="shared" si="404"/>
        <v>1.3</v>
      </c>
      <c r="BV2997" s="28">
        <f t="shared" si="404"/>
        <v>-1.2</v>
      </c>
      <c r="BW2997" s="28">
        <f t="shared" si="404"/>
        <v>1.1000000000000001</v>
      </c>
      <c r="BX2997" s="28">
        <f t="shared" si="401"/>
        <v>-1.5</v>
      </c>
      <c r="BY2997" s="28">
        <f t="shared" si="401"/>
        <v>-1.2</v>
      </c>
      <c r="BZ2997" s="28">
        <f t="shared" si="401"/>
        <v>1.3</v>
      </c>
    </row>
    <row r="2998" spans="1:78">
      <c r="A2998" s="6">
        <v>2993</v>
      </c>
      <c r="B2998" s="6" t="s">
        <v>5163</v>
      </c>
      <c r="C2998" s="6" t="s">
        <v>130</v>
      </c>
      <c r="D2998" s="6" t="str">
        <f t="shared" si="396"/>
        <v>Protein 2993 / MA_87504g0010 / flowering locus K homology domain</v>
      </c>
      <c r="E2998" s="6">
        <v>4</v>
      </c>
      <c r="F2998" s="6">
        <v>1</v>
      </c>
      <c r="G2998" s="6">
        <v>1623725</v>
      </c>
      <c r="H2998" s="6">
        <v>2420109</v>
      </c>
      <c r="I2998" s="6">
        <v>1754800</v>
      </c>
      <c r="J2998" s="6">
        <v>2883574</v>
      </c>
      <c r="K2998" s="6">
        <v>2404390</v>
      </c>
      <c r="L2998" s="6">
        <v>2190813</v>
      </c>
      <c r="M2998" s="6">
        <v>3161096</v>
      </c>
      <c r="N2998" s="6">
        <v>2579805</v>
      </c>
      <c r="O2998" s="6">
        <v>2915174</v>
      </c>
      <c r="P2998" s="6">
        <v>1407648</v>
      </c>
      <c r="Q2998" s="6">
        <v>1663418</v>
      </c>
      <c r="R2998" s="6">
        <v>2150892</v>
      </c>
      <c r="S2998" s="6">
        <v>1706315</v>
      </c>
      <c r="T2998" s="6">
        <v>1709620</v>
      </c>
      <c r="U2998" s="6">
        <v>2028420</v>
      </c>
      <c r="V2998" s="6">
        <v>1439462</v>
      </c>
      <c r="W2998" s="6">
        <v>1423649</v>
      </c>
      <c r="X2998" s="6">
        <v>2035555</v>
      </c>
      <c r="Y2998" s="6">
        <v>2000075</v>
      </c>
      <c r="Z2998" s="8">
        <v>20.630875882431599</v>
      </c>
      <c r="AA2998" s="8">
        <v>21.206640596252999</v>
      </c>
      <c r="AB2998" s="8">
        <v>20.742875180794002</v>
      </c>
      <c r="AC2998" s="8">
        <v>21.459426615497001</v>
      </c>
      <c r="AD2998" s="8">
        <v>21.197239494254902</v>
      </c>
      <c r="AE2998" s="8">
        <v>21.0630349155938</v>
      </c>
      <c r="AF2998" s="8">
        <v>21.591993418745901</v>
      </c>
      <c r="AG2998" s="8">
        <v>21.298830589947499</v>
      </c>
      <c r="AH2998" s="8">
        <v>21.475150566453301</v>
      </c>
      <c r="AI2998" s="8">
        <v>20.424855184447399</v>
      </c>
      <c r="AJ2998" s="8">
        <v>20.665719318076199</v>
      </c>
      <c r="AK2998" s="8">
        <v>21.036503655695501</v>
      </c>
      <c r="AL2998" s="8">
        <v>20.702452574120901</v>
      </c>
      <c r="AM2998" s="8">
        <v>20.70524425991</v>
      </c>
      <c r="AN2998" s="8">
        <v>20.951924973727301</v>
      </c>
      <c r="AO2998" s="8">
        <v>20.457098273380002</v>
      </c>
      <c r="AP2998" s="8">
        <v>20.441162063677101</v>
      </c>
      <c r="AQ2998" s="8">
        <v>20.956990772455399</v>
      </c>
      <c r="AR2998" s="8">
        <v>20.931622669373802</v>
      </c>
      <c r="AS2998" s="9">
        <v>1.9581254553632899E-2</v>
      </c>
      <c r="AT2998" s="9">
        <v>1</v>
      </c>
      <c r="AU2998" s="9">
        <v>1.0454197246255299E-2</v>
      </c>
      <c r="AV2998" s="10">
        <v>1.2395709231296299</v>
      </c>
      <c r="AW2998" s="10">
        <v>-1.26615721879784</v>
      </c>
      <c r="AX2998" s="10">
        <v>-1.23084731059358</v>
      </c>
      <c r="AY2998" s="10">
        <v>-1.5694916725324699</v>
      </c>
      <c r="AZ2998" s="10">
        <v>-1.5257225370241001</v>
      </c>
      <c r="BA2998" s="10">
        <v>1.02868748048629</v>
      </c>
      <c r="BB2998" s="9">
        <v>0.36616151454948198</v>
      </c>
      <c r="BC2998" s="9">
        <v>0.24565286683256801</v>
      </c>
      <c r="BD2998" s="9">
        <v>0.34526300072861099</v>
      </c>
      <c r="BE2998" s="9">
        <v>1.4308985735538699E-2</v>
      </c>
      <c r="BF2998" s="9">
        <v>2.2057056626136301E-2</v>
      </c>
      <c r="BG2998" s="9">
        <v>0.99522844786043596</v>
      </c>
      <c r="BH2998" s="11" t="str">
        <f t="shared" si="402"/>
        <v/>
      </c>
      <c r="BI2998" s="11" t="str">
        <f t="shared" si="402"/>
        <v/>
      </c>
      <c r="BJ2998" s="11" t="str">
        <f t="shared" si="402"/>
        <v/>
      </c>
      <c r="BK2998" s="11" t="str">
        <f t="shared" si="400"/>
        <v/>
      </c>
      <c r="BL2998" s="11" t="str">
        <f t="shared" si="400"/>
        <v/>
      </c>
      <c r="BM2998" s="11" t="str">
        <f t="shared" si="400"/>
        <v/>
      </c>
      <c r="BN2998" s="11" t="str">
        <f t="shared" si="397"/>
        <v/>
      </c>
      <c r="BO2998" s="11" t="str">
        <f t="shared" si="398"/>
        <v/>
      </c>
      <c r="BP2998" s="11" t="str">
        <f t="shared" si="399"/>
        <v/>
      </c>
      <c r="BR2998" s="11">
        <f t="shared" si="403"/>
        <v>2993</v>
      </c>
      <c r="BS2998" s="6" t="str">
        <f t="shared" si="403"/>
        <v>MA_87504g0010</v>
      </c>
      <c r="BT2998" s="6" t="str">
        <f t="shared" si="403"/>
        <v>flowering locus K homology domain</v>
      </c>
      <c r="BU2998" s="28">
        <f t="shared" si="404"/>
        <v>1.2</v>
      </c>
      <c r="BV2998" s="28">
        <f t="shared" si="404"/>
        <v>-1.3</v>
      </c>
      <c r="BW2998" s="28">
        <f t="shared" si="404"/>
        <v>-1.2</v>
      </c>
      <c r="BX2998" s="28">
        <f t="shared" si="401"/>
        <v>-1.6</v>
      </c>
      <c r="BY2998" s="28">
        <f t="shared" si="401"/>
        <v>-1.5</v>
      </c>
      <c r="BZ2998" s="28">
        <f t="shared" si="401"/>
        <v>1</v>
      </c>
    </row>
    <row r="2999" spans="1:78">
      <c r="A2999" s="6">
        <v>2994</v>
      </c>
      <c r="B2999" s="6" t="s">
        <v>5164</v>
      </c>
      <c r="C2999" s="6" t="s">
        <v>5165</v>
      </c>
      <c r="D2999" s="6" t="str">
        <f t="shared" si="396"/>
        <v>Protein 2994 / MA_888439g0010 / bifunctional purine biosynthesis -like</v>
      </c>
      <c r="E2999" s="6">
        <v>3</v>
      </c>
      <c r="F2999" s="6">
        <v>3</v>
      </c>
      <c r="G2999" s="6">
        <v>2622090</v>
      </c>
      <c r="H2999" s="6">
        <v>2812998</v>
      </c>
      <c r="I2999" s="6">
        <v>1254176</v>
      </c>
      <c r="J2999" s="6">
        <v>2652976</v>
      </c>
      <c r="K2999" s="6">
        <v>1747800</v>
      </c>
      <c r="L2999" s="6">
        <v>1517645</v>
      </c>
      <c r="M2999" s="6">
        <v>1125990</v>
      </c>
      <c r="N2999" s="6">
        <v>1428061</v>
      </c>
      <c r="O2999" s="6">
        <v>1471370</v>
      </c>
      <c r="P2999" s="6">
        <v>3699255</v>
      </c>
      <c r="Q2999" s="6">
        <v>1993424</v>
      </c>
      <c r="R2999" s="6">
        <v>3811045</v>
      </c>
      <c r="S2999" s="6">
        <v>4020484</v>
      </c>
      <c r="T2999" s="6">
        <v>1096758</v>
      </c>
      <c r="U2999" s="6">
        <v>2099308</v>
      </c>
      <c r="V2999" s="6">
        <v>1389946</v>
      </c>
      <c r="W2999" s="6">
        <v>2212368</v>
      </c>
      <c r="X2999" s="6">
        <v>1551342</v>
      </c>
      <c r="Y2999" s="6">
        <v>2692248</v>
      </c>
      <c r="Z2999" s="8">
        <v>21.322285774458699</v>
      </c>
      <c r="AA2999" s="8">
        <v>21.423677096242301</v>
      </c>
      <c r="AB2999" s="8">
        <v>20.258308386770601</v>
      </c>
      <c r="AC2999" s="8">
        <v>21.339180193689302</v>
      </c>
      <c r="AD2999" s="8">
        <v>20.7371086766362</v>
      </c>
      <c r="AE2999" s="8">
        <v>20.533402931464</v>
      </c>
      <c r="AF2999" s="8">
        <v>20.102762584118501</v>
      </c>
      <c r="AG2999" s="8">
        <v>20.445626175104302</v>
      </c>
      <c r="AH2999" s="8">
        <v>20.488728650752702</v>
      </c>
      <c r="AI2999" s="8">
        <v>21.818803322220599</v>
      </c>
      <c r="AJ2999" s="8">
        <v>20.926817172445599</v>
      </c>
      <c r="AK2999" s="8">
        <v>21.861755212607701</v>
      </c>
      <c r="AL2999" s="8">
        <v>21.938937757884698</v>
      </c>
      <c r="AM2999" s="8">
        <v>20.064813799062399</v>
      </c>
      <c r="AN2999" s="8">
        <v>21.001482416504299</v>
      </c>
      <c r="AO2999" s="8">
        <v>20.406597404038799</v>
      </c>
      <c r="AP2999" s="8">
        <v>21.0771599492988</v>
      </c>
      <c r="AQ2999" s="8">
        <v>20.565085339072599</v>
      </c>
      <c r="AR2999" s="8">
        <v>21.3603798811634</v>
      </c>
      <c r="AS2999" s="9">
        <v>0.161524894347779</v>
      </c>
      <c r="AT2999" s="9">
        <v>1</v>
      </c>
      <c r="AU2999" s="9">
        <v>0.12517677155663401</v>
      </c>
      <c r="AV2999" s="10">
        <v>-1.5405889047044501</v>
      </c>
      <c r="AW2999" s="10">
        <v>1.23637246293159</v>
      </c>
      <c r="AX2999" s="10">
        <v>-1.0973099009870899</v>
      </c>
      <c r="AY2999" s="10">
        <v>1.90474169847451</v>
      </c>
      <c r="AZ2999" s="10">
        <v>1.4039688362591201</v>
      </c>
      <c r="BA2999" s="10">
        <v>-1.3566837448826199</v>
      </c>
      <c r="BB2999" s="9">
        <v>0.349479968705394</v>
      </c>
      <c r="BC2999" s="9">
        <v>0.80798950742470999</v>
      </c>
      <c r="BD2999" s="9">
        <v>0.97890766195169399</v>
      </c>
      <c r="BE2999" s="9">
        <v>9.0359304080286099E-2</v>
      </c>
      <c r="BF2999" s="9">
        <v>0.54852228773948797</v>
      </c>
      <c r="BG2999" s="9">
        <v>0.585430416291575</v>
      </c>
      <c r="BH2999" s="11" t="str">
        <f t="shared" si="402"/>
        <v/>
      </c>
      <c r="BI2999" s="11" t="str">
        <f t="shared" si="402"/>
        <v/>
      </c>
      <c r="BJ2999" s="11" t="str">
        <f t="shared" si="402"/>
        <v/>
      </c>
      <c r="BK2999" s="11" t="str">
        <f t="shared" si="400"/>
        <v/>
      </c>
      <c r="BL2999" s="11" t="str">
        <f t="shared" si="400"/>
        <v/>
      </c>
      <c r="BM2999" s="11" t="str">
        <f t="shared" si="400"/>
        <v/>
      </c>
      <c r="BN2999" s="11" t="str">
        <f t="shared" si="397"/>
        <v/>
      </c>
      <c r="BO2999" s="11" t="str">
        <f t="shared" si="398"/>
        <v/>
      </c>
      <c r="BP2999" s="11" t="str">
        <f t="shared" si="399"/>
        <v/>
      </c>
      <c r="BR2999" s="11">
        <f t="shared" si="403"/>
        <v>2994</v>
      </c>
      <c r="BS2999" s="6" t="str">
        <f t="shared" si="403"/>
        <v>MA_888439g0010</v>
      </c>
      <c r="BT2999" s="6" t="str">
        <f t="shared" si="403"/>
        <v>bifunctional purine biosynthesis -like</v>
      </c>
      <c r="BU2999" s="28">
        <f t="shared" si="404"/>
        <v>-1.5</v>
      </c>
      <c r="BV2999" s="28">
        <f t="shared" si="404"/>
        <v>1.2</v>
      </c>
      <c r="BW2999" s="28">
        <f t="shared" si="404"/>
        <v>-1.1000000000000001</v>
      </c>
      <c r="BX2999" s="28">
        <f t="shared" si="401"/>
        <v>1.9</v>
      </c>
      <c r="BY2999" s="28">
        <f t="shared" si="401"/>
        <v>1.4</v>
      </c>
      <c r="BZ2999" s="28">
        <f t="shared" si="401"/>
        <v>-1.4</v>
      </c>
    </row>
    <row r="3000" spans="1:78">
      <c r="A3000" s="6">
        <v>2995</v>
      </c>
      <c r="B3000" s="6" t="s">
        <v>5166</v>
      </c>
      <c r="C3000" s="6" t="s">
        <v>3786</v>
      </c>
      <c r="D3000" s="6" t="str">
        <f t="shared" si="396"/>
        <v>Protein 2995 / MA_10002614g0010 / 50S ribosomal chloroplastic</v>
      </c>
      <c r="E3000" s="6">
        <v>2</v>
      </c>
      <c r="F3000" s="6">
        <v>2</v>
      </c>
      <c r="G3000" s="6">
        <v>1942364</v>
      </c>
      <c r="H3000" s="6">
        <v>2201318</v>
      </c>
      <c r="I3000" s="6">
        <v>1781166</v>
      </c>
      <c r="J3000" s="6">
        <v>2185621</v>
      </c>
      <c r="K3000" s="6">
        <v>1488981</v>
      </c>
      <c r="L3000" s="6">
        <v>1499607</v>
      </c>
      <c r="M3000" s="6">
        <v>1410896</v>
      </c>
      <c r="N3000" s="6">
        <v>1483251</v>
      </c>
      <c r="O3000" s="6">
        <v>1774002</v>
      </c>
      <c r="P3000" s="6">
        <v>2563312</v>
      </c>
      <c r="Q3000" s="6">
        <v>2054302</v>
      </c>
      <c r="R3000" s="6">
        <v>3282237</v>
      </c>
      <c r="S3000" s="6">
        <v>2163112</v>
      </c>
      <c r="T3000" s="6">
        <v>2454878</v>
      </c>
      <c r="U3000" s="6">
        <v>1798387</v>
      </c>
      <c r="V3000" s="6">
        <v>1813018</v>
      </c>
      <c r="W3000" s="6">
        <v>1883596</v>
      </c>
      <c r="X3000" s="6">
        <v>2064687</v>
      </c>
      <c r="Y3000" s="6">
        <v>1802697</v>
      </c>
      <c r="Z3000" s="8">
        <v>20.8893821572007</v>
      </c>
      <c r="AA3000" s="8">
        <v>21.069936139762302</v>
      </c>
      <c r="AB3000" s="8">
        <v>20.764390547423801</v>
      </c>
      <c r="AC3000" s="8">
        <v>21.0596118199107</v>
      </c>
      <c r="AD3000" s="8">
        <v>20.505893913989201</v>
      </c>
      <c r="AE3000" s="8">
        <v>20.516153034419801</v>
      </c>
      <c r="AF3000" s="8">
        <v>20.428180217206901</v>
      </c>
      <c r="AG3000" s="8">
        <v>20.5003313247798</v>
      </c>
      <c r="AH3000" s="8">
        <v>20.758576205450399</v>
      </c>
      <c r="AI3000" s="8">
        <v>21.289577659915398</v>
      </c>
      <c r="AJ3000" s="8">
        <v>20.970216855106599</v>
      </c>
      <c r="AK3000" s="8">
        <v>21.646247984403701</v>
      </c>
      <c r="AL3000" s="8">
        <v>21.044676935345901</v>
      </c>
      <c r="AM3000" s="8">
        <v>21.227219898072502</v>
      </c>
      <c r="AN3000" s="8">
        <v>20.7782720812238</v>
      </c>
      <c r="AO3000" s="8">
        <v>20.789961817838002</v>
      </c>
      <c r="AP3000" s="8">
        <v>20.845058133373701</v>
      </c>
      <c r="AQ3000" s="8">
        <v>20.977491659552999</v>
      </c>
      <c r="AR3000" s="8">
        <v>20.781725496137302</v>
      </c>
      <c r="AS3000" s="9">
        <v>3.0212975985872202E-3</v>
      </c>
      <c r="AT3000" s="9">
        <v>1</v>
      </c>
      <c r="AU3000" s="9">
        <v>1.0933567032890799E-3</v>
      </c>
      <c r="AV3000" s="10">
        <v>-1.23716053705813</v>
      </c>
      <c r="AW3000" s="10">
        <v>1.29930934172577</v>
      </c>
      <c r="AX3000" s="10">
        <v>-1.01631038792739</v>
      </c>
      <c r="AY3000" s="10">
        <v>1.6074542430140999</v>
      </c>
      <c r="AZ3000" s="10">
        <v>1.21730580711778</v>
      </c>
      <c r="BA3000" s="10">
        <v>-1.320501581127</v>
      </c>
      <c r="BB3000" s="9">
        <v>0.13951623302204</v>
      </c>
      <c r="BC3000" s="9">
        <v>3.8816240889976802E-2</v>
      </c>
      <c r="BD3000" s="9">
        <v>0.99759883220239398</v>
      </c>
      <c r="BE3000" s="9">
        <v>6.0800992151355303E-4</v>
      </c>
      <c r="BF3000" s="9">
        <v>0.18671743639013699</v>
      </c>
      <c r="BG3000" s="9">
        <v>2.7150546918336699E-2</v>
      </c>
      <c r="BH3000" s="11" t="str">
        <f t="shared" si="402"/>
        <v/>
      </c>
      <c r="BI3000" s="11" t="str">
        <f t="shared" si="402"/>
        <v/>
      </c>
      <c r="BJ3000" s="11" t="str">
        <f t="shared" si="402"/>
        <v/>
      </c>
      <c r="BK3000" s="11" t="str">
        <f t="shared" si="400"/>
        <v/>
      </c>
      <c r="BL3000" s="11" t="str">
        <f t="shared" si="400"/>
        <v/>
      </c>
      <c r="BM3000" s="11" t="str">
        <f t="shared" si="400"/>
        <v/>
      </c>
      <c r="BN3000" s="11" t="str">
        <f t="shared" si="397"/>
        <v/>
      </c>
      <c r="BO3000" s="11" t="str">
        <f t="shared" si="398"/>
        <v/>
      </c>
      <c r="BP3000" s="11" t="str">
        <f t="shared" si="399"/>
        <v/>
      </c>
      <c r="BR3000" s="11">
        <f t="shared" si="403"/>
        <v>2995</v>
      </c>
      <c r="BS3000" s="6" t="str">
        <f t="shared" si="403"/>
        <v>MA_10002614g0010</v>
      </c>
      <c r="BT3000" s="6" t="str">
        <f t="shared" si="403"/>
        <v>50S ribosomal chloroplastic</v>
      </c>
      <c r="BU3000" s="28">
        <f t="shared" si="404"/>
        <v>-1.2</v>
      </c>
      <c r="BV3000" s="28">
        <f t="shared" si="404"/>
        <v>1.3</v>
      </c>
      <c r="BW3000" s="28">
        <f t="shared" si="404"/>
        <v>-1</v>
      </c>
      <c r="BX3000" s="28">
        <f t="shared" si="401"/>
        <v>1.6</v>
      </c>
      <c r="BY3000" s="28">
        <f t="shared" si="401"/>
        <v>1.2</v>
      </c>
      <c r="BZ3000" s="28">
        <f t="shared" si="401"/>
        <v>-1.3</v>
      </c>
    </row>
    <row r="3001" spans="1:78">
      <c r="A3001" s="6">
        <v>2996</v>
      </c>
      <c r="B3001" s="6" t="s">
        <v>5167</v>
      </c>
      <c r="C3001" s="6" t="s">
        <v>3463</v>
      </c>
      <c r="D3001" s="6" t="str">
        <f t="shared" si="396"/>
        <v>Protein 2996 / MA_94789g0010 / selenium-binding 1-like</v>
      </c>
      <c r="E3001" s="6">
        <v>3</v>
      </c>
      <c r="F3001" s="6">
        <v>3</v>
      </c>
      <c r="G3001" s="6">
        <v>2634062</v>
      </c>
      <c r="H3001" s="6">
        <v>4089893</v>
      </c>
      <c r="I3001" s="6">
        <v>1838004</v>
      </c>
      <c r="J3001" s="6">
        <v>6118829</v>
      </c>
      <c r="K3001" s="6">
        <v>2563015</v>
      </c>
      <c r="L3001" s="6">
        <v>974662</v>
      </c>
      <c r="M3001" s="6">
        <v>1313087</v>
      </c>
      <c r="N3001" s="6">
        <v>701939</v>
      </c>
      <c r="O3001" s="6">
        <v>1072444</v>
      </c>
      <c r="P3001" s="6">
        <v>5933108</v>
      </c>
      <c r="Q3001" s="6">
        <v>3682847</v>
      </c>
      <c r="R3001" s="6">
        <v>3306154</v>
      </c>
      <c r="S3001" s="6">
        <v>7133728</v>
      </c>
      <c r="T3001" s="6">
        <v>2784005</v>
      </c>
      <c r="U3001" s="6">
        <v>823008</v>
      </c>
      <c r="V3001" s="6">
        <v>817696</v>
      </c>
      <c r="W3001" s="6">
        <v>951618</v>
      </c>
      <c r="X3001" s="6">
        <v>703992</v>
      </c>
      <c r="Y3001" s="6">
        <v>852065</v>
      </c>
      <c r="Z3001" s="8">
        <v>21.328857873172101</v>
      </c>
      <c r="AA3001" s="8">
        <v>21.963631669119899</v>
      </c>
      <c r="AB3001" s="8">
        <v>20.809708475653999</v>
      </c>
      <c r="AC3001" s="8">
        <v>22.544824150749001</v>
      </c>
      <c r="AD3001" s="8">
        <v>21.289410491325601</v>
      </c>
      <c r="AE3001" s="8">
        <v>19.894542472308199</v>
      </c>
      <c r="AF3001" s="8">
        <v>20.3245310760427</v>
      </c>
      <c r="AG3001" s="8">
        <v>19.4209861371301</v>
      </c>
      <c r="AH3001" s="8">
        <v>20.032470885551</v>
      </c>
      <c r="AI3001" s="8">
        <v>22.500356613650201</v>
      </c>
      <c r="AJ3001" s="8">
        <v>21.8123900325607</v>
      </c>
      <c r="AK3001" s="8">
        <v>21.6567224959695</v>
      </c>
      <c r="AL3001" s="8">
        <v>22.766224778045601</v>
      </c>
      <c r="AM3001" s="8">
        <v>21.408730371555599</v>
      </c>
      <c r="AN3001" s="8">
        <v>19.650546928782699</v>
      </c>
      <c r="AO3001" s="8">
        <v>19.641205057446101</v>
      </c>
      <c r="AP3001" s="8">
        <v>19.860023035255299</v>
      </c>
      <c r="AQ3001" s="8">
        <v>19.425199508944399</v>
      </c>
      <c r="AR3001" s="8">
        <v>19.700603965452199</v>
      </c>
      <c r="AS3001" s="9">
        <v>2.1995639152919202E-5</v>
      </c>
      <c r="AT3001" s="9">
        <v>7.4771823526111397E-3</v>
      </c>
      <c r="AU3001" s="9">
        <v>2.3767267490817399E-6</v>
      </c>
      <c r="AV3001" s="10">
        <v>-3.1802802195069302</v>
      </c>
      <c r="AW3001" s="10">
        <v>1.35810810886329</v>
      </c>
      <c r="AX3001" s="10">
        <v>-3.81523211748374</v>
      </c>
      <c r="AY3001" s="10">
        <v>4.3191643545698799</v>
      </c>
      <c r="AZ3001" s="10">
        <v>-1.1996528148941701</v>
      </c>
      <c r="BA3001" s="10">
        <v>-5.1814976759503102</v>
      </c>
      <c r="BB3001" s="9">
        <v>7.7726325376459304E-4</v>
      </c>
      <c r="BC3001" s="9">
        <v>0.51245376232205198</v>
      </c>
      <c r="BD3001" s="9">
        <v>9.5354422000593102E-5</v>
      </c>
      <c r="BE3001" s="9">
        <v>6.8822903234622105E-5</v>
      </c>
      <c r="BF3001" s="9">
        <v>0.85757109688105204</v>
      </c>
      <c r="BG3001" s="9">
        <v>9.0078201324672608E-6</v>
      </c>
      <c r="BH3001" s="11" t="str">
        <f t="shared" si="402"/>
        <v>x</v>
      </c>
      <c r="BI3001" s="11" t="str">
        <f t="shared" si="402"/>
        <v/>
      </c>
      <c r="BJ3001" s="11" t="str">
        <f t="shared" si="402"/>
        <v>x</v>
      </c>
      <c r="BK3001" s="11" t="str">
        <f t="shared" si="400"/>
        <v>x</v>
      </c>
      <c r="BL3001" s="11" t="str">
        <f t="shared" si="400"/>
        <v/>
      </c>
      <c r="BM3001" s="11" t="str">
        <f t="shared" si="400"/>
        <v>x</v>
      </c>
      <c r="BN3001" s="11" t="str">
        <f t="shared" si="397"/>
        <v>x</v>
      </c>
      <c r="BO3001" s="11" t="str">
        <f t="shared" si="398"/>
        <v>x</v>
      </c>
      <c r="BP3001" s="11" t="str">
        <f t="shared" si="399"/>
        <v/>
      </c>
      <c r="BR3001" s="11">
        <f t="shared" si="403"/>
        <v>2996</v>
      </c>
      <c r="BS3001" s="6" t="str">
        <f t="shared" si="403"/>
        <v>MA_94789g0010</v>
      </c>
      <c r="BT3001" s="6" t="str">
        <f t="shared" si="403"/>
        <v>selenium-binding 1-like</v>
      </c>
      <c r="BU3001" s="28" t="str">
        <f t="shared" si="404"/>
        <v>-3,2*</v>
      </c>
      <c r="BV3001" s="28">
        <f t="shared" si="404"/>
        <v>1.4</v>
      </c>
      <c r="BW3001" s="28" t="str">
        <f t="shared" si="404"/>
        <v>-3,8*</v>
      </c>
      <c r="BX3001" s="28" t="str">
        <f t="shared" si="401"/>
        <v>4,3*</v>
      </c>
      <c r="BY3001" s="28">
        <f t="shared" si="401"/>
        <v>-1.2</v>
      </c>
      <c r="BZ3001" s="28" t="str">
        <f t="shared" si="401"/>
        <v>-5,2*</v>
      </c>
    </row>
    <row r="3002" spans="1:78">
      <c r="A3002" s="6">
        <v>2997</v>
      </c>
      <c r="B3002" s="6" t="s">
        <v>5168</v>
      </c>
      <c r="C3002" s="6" t="s">
        <v>5169</v>
      </c>
      <c r="D3002" s="6" t="str">
        <f t="shared" si="396"/>
        <v>Protein 2997 / MA_25920g0010 / sorting and assembly machinery component 50 homolog B-like</v>
      </c>
      <c r="E3002" s="6">
        <v>2</v>
      </c>
      <c r="F3002" s="6">
        <v>2</v>
      </c>
      <c r="G3002" s="6">
        <v>93767540</v>
      </c>
      <c r="H3002" s="6">
        <v>52869551</v>
      </c>
      <c r="I3002" s="6">
        <v>11953064</v>
      </c>
      <c r="J3002" s="6">
        <v>40358234</v>
      </c>
      <c r="K3002" s="6">
        <v>18088068</v>
      </c>
      <c r="L3002" s="6">
        <v>13687901</v>
      </c>
      <c r="M3002" s="6">
        <v>13842087</v>
      </c>
      <c r="N3002" s="6">
        <v>15770457</v>
      </c>
      <c r="O3002" s="6">
        <v>13329451</v>
      </c>
      <c r="P3002" s="6">
        <v>36575081</v>
      </c>
      <c r="Q3002" s="6">
        <v>49232669</v>
      </c>
      <c r="R3002" s="6">
        <v>111134138</v>
      </c>
      <c r="S3002" s="6">
        <v>47032720</v>
      </c>
      <c r="T3002" s="6">
        <v>125219095</v>
      </c>
      <c r="U3002" s="6">
        <v>21542313</v>
      </c>
      <c r="V3002" s="6">
        <v>24521140</v>
      </c>
      <c r="W3002" s="6">
        <v>22732675</v>
      </c>
      <c r="X3002" s="6">
        <v>23870693</v>
      </c>
      <c r="Y3002" s="6">
        <v>29103177</v>
      </c>
      <c r="Z3002" s="8">
        <v>26.482585248084799</v>
      </c>
      <c r="AA3002" s="8">
        <v>25.655933738749098</v>
      </c>
      <c r="AB3002" s="8">
        <v>23.510877144426001</v>
      </c>
      <c r="AC3002" s="8">
        <v>25.266359710430201</v>
      </c>
      <c r="AD3002" s="8">
        <v>24.108534985068999</v>
      </c>
      <c r="AE3002" s="8">
        <v>23.706397894659599</v>
      </c>
      <c r="AF3002" s="8">
        <v>23.722558141691898</v>
      </c>
      <c r="AG3002" s="8">
        <v>23.9107211317008</v>
      </c>
      <c r="AH3002" s="8">
        <v>23.6681140255921</v>
      </c>
      <c r="AI3002" s="8">
        <v>25.124357723603801</v>
      </c>
      <c r="AJ3002" s="8">
        <v>25.5531126172454</v>
      </c>
      <c r="AK3002" s="8">
        <v>26.727726808572601</v>
      </c>
      <c r="AL3002" s="8">
        <v>25.487161432874299</v>
      </c>
      <c r="AM3002" s="8">
        <v>26.899879338631798</v>
      </c>
      <c r="AN3002" s="8">
        <v>24.3606698247008</v>
      </c>
      <c r="AO3002" s="8">
        <v>24.547522716409699</v>
      </c>
      <c r="AP3002" s="8">
        <v>24.438264123209599</v>
      </c>
      <c r="AQ3002" s="8">
        <v>24.508737114717999</v>
      </c>
      <c r="AR3002" s="8">
        <v>24.7946733153507</v>
      </c>
      <c r="AS3002" s="9">
        <v>8.5580926889726495E-3</v>
      </c>
      <c r="AT3002" s="9">
        <v>1</v>
      </c>
      <c r="AU3002" s="9">
        <v>3.87856838258034E-3</v>
      </c>
      <c r="AV3002" s="10">
        <v>-2.38321707788737</v>
      </c>
      <c r="AW3002" s="10">
        <v>1.93668513264035</v>
      </c>
      <c r="AX3002" s="10">
        <v>-1.3898071869680899</v>
      </c>
      <c r="AY3002" s="10">
        <v>4.6155410825990302</v>
      </c>
      <c r="AZ3002" s="10">
        <v>1.7147825253994</v>
      </c>
      <c r="BA3002" s="10">
        <v>-2.6916189162377901</v>
      </c>
      <c r="BB3002" s="9">
        <v>0.101676265610017</v>
      </c>
      <c r="BC3002" s="9">
        <v>0.226720444271274</v>
      </c>
      <c r="BD3002" s="9">
        <v>0.750330044847491</v>
      </c>
      <c r="BE3002" s="9">
        <v>2.6380945842798798E-3</v>
      </c>
      <c r="BF3002" s="9">
        <v>0.43519035021143399</v>
      </c>
      <c r="BG3002" s="9">
        <v>3.88522758594688E-2</v>
      </c>
      <c r="BH3002" s="11" t="str">
        <f t="shared" si="402"/>
        <v/>
      </c>
      <c r="BI3002" s="11" t="str">
        <f t="shared" si="402"/>
        <v/>
      </c>
      <c r="BJ3002" s="11" t="str">
        <f t="shared" si="402"/>
        <v/>
      </c>
      <c r="BK3002" s="11" t="str">
        <f t="shared" si="400"/>
        <v/>
      </c>
      <c r="BL3002" s="11" t="str">
        <f t="shared" si="400"/>
        <v/>
      </c>
      <c r="BM3002" s="11" t="str">
        <f t="shared" si="400"/>
        <v/>
      </c>
      <c r="BN3002" s="11" t="str">
        <f t="shared" si="397"/>
        <v/>
      </c>
      <c r="BO3002" s="11" t="str">
        <f t="shared" si="398"/>
        <v/>
      </c>
      <c r="BP3002" s="11" t="str">
        <f t="shared" si="399"/>
        <v/>
      </c>
      <c r="BR3002" s="11">
        <f t="shared" si="403"/>
        <v>2997</v>
      </c>
      <c r="BS3002" s="6" t="str">
        <f t="shared" si="403"/>
        <v>MA_25920g0010</v>
      </c>
      <c r="BT3002" s="6" t="str">
        <f t="shared" si="403"/>
        <v>sorting and assembly machinery component 50 homolog B-like</v>
      </c>
      <c r="BU3002" s="28">
        <f t="shared" si="404"/>
        <v>-2.4</v>
      </c>
      <c r="BV3002" s="28">
        <f t="shared" si="404"/>
        <v>1.9</v>
      </c>
      <c r="BW3002" s="28">
        <f t="shared" si="404"/>
        <v>-1.4</v>
      </c>
      <c r="BX3002" s="28">
        <f t="shared" si="401"/>
        <v>4.5999999999999996</v>
      </c>
      <c r="BY3002" s="28">
        <f t="shared" si="401"/>
        <v>1.7</v>
      </c>
      <c r="BZ3002" s="28">
        <f t="shared" si="401"/>
        <v>-2.7</v>
      </c>
    </row>
    <row r="3003" spans="1:78">
      <c r="A3003" s="6">
        <v>2998</v>
      </c>
      <c r="B3003" s="6" t="s">
        <v>5170</v>
      </c>
      <c r="C3003" s="6" t="s">
        <v>5171</v>
      </c>
      <c r="D3003" s="6" t="str">
        <f t="shared" si="396"/>
        <v>Protein 2998 / MA_96995g0010 / acyl-peptide hydrolase-like</v>
      </c>
      <c r="E3003" s="6">
        <v>2</v>
      </c>
      <c r="F3003" s="6">
        <v>2</v>
      </c>
      <c r="G3003" s="6">
        <v>1726970</v>
      </c>
      <c r="H3003" s="6">
        <v>1489060</v>
      </c>
      <c r="I3003" s="6">
        <v>1271585</v>
      </c>
      <c r="J3003" s="6">
        <v>1982458</v>
      </c>
      <c r="K3003" s="6">
        <v>1633526</v>
      </c>
      <c r="L3003" s="6">
        <v>645127</v>
      </c>
      <c r="M3003" s="6">
        <v>548064</v>
      </c>
      <c r="N3003" s="6">
        <v>770418</v>
      </c>
      <c r="O3003" s="6">
        <v>434073</v>
      </c>
      <c r="P3003" s="6">
        <v>1820601</v>
      </c>
      <c r="Q3003" s="6">
        <v>2872929</v>
      </c>
      <c r="R3003" s="6">
        <v>2107845</v>
      </c>
      <c r="S3003" s="6">
        <v>2940556</v>
      </c>
      <c r="T3003" s="6">
        <v>1390483</v>
      </c>
      <c r="U3003" s="6">
        <v>432615</v>
      </c>
      <c r="V3003" s="6">
        <v>816468</v>
      </c>
      <c r="W3003" s="6">
        <v>698330</v>
      </c>
      <c r="X3003" s="6">
        <v>336695</v>
      </c>
      <c r="Y3003" s="6">
        <v>582319</v>
      </c>
      <c r="Z3003" s="8">
        <v>20.719811590681399</v>
      </c>
      <c r="AA3003" s="8">
        <v>20.505970456191498</v>
      </c>
      <c r="AB3003" s="8">
        <v>20.2781964725474</v>
      </c>
      <c r="AC3003" s="8">
        <v>20.9188588708985</v>
      </c>
      <c r="AD3003" s="8">
        <v>20.639557986923901</v>
      </c>
      <c r="AE3003" s="8">
        <v>19.299223672545399</v>
      </c>
      <c r="AF3003" s="8">
        <v>19.063984847716299</v>
      </c>
      <c r="AG3003" s="8">
        <v>19.555281885052501</v>
      </c>
      <c r="AH3003" s="8">
        <v>18.7275781619953</v>
      </c>
      <c r="AI3003" s="8">
        <v>20.795983347545398</v>
      </c>
      <c r="AJ3003" s="8">
        <v>21.454090908657001</v>
      </c>
      <c r="AK3003" s="8">
        <v>21.0073373518814</v>
      </c>
      <c r="AL3003" s="8">
        <v>21.4876575347953</v>
      </c>
      <c r="AM3003" s="8">
        <v>20.407154675773899</v>
      </c>
      <c r="AN3003" s="8">
        <v>18.7227241629693</v>
      </c>
      <c r="AO3003" s="8">
        <v>19.639036817485302</v>
      </c>
      <c r="AP3003" s="8">
        <v>19.413549426138701</v>
      </c>
      <c r="AQ3003" s="8">
        <v>18.3610827714005</v>
      </c>
      <c r="AR3003" s="8">
        <v>19.151450166468301</v>
      </c>
      <c r="AS3003" s="9">
        <v>1.7929820457292099E-5</v>
      </c>
      <c r="AT3003" s="9">
        <v>5.6936654492232598E-3</v>
      </c>
      <c r="AU3003" s="9">
        <v>1.79328045644827E-6</v>
      </c>
      <c r="AV3003" s="10">
        <v>-2.7339027672584399</v>
      </c>
      <c r="AW3003" s="10">
        <v>1.3360423028238799</v>
      </c>
      <c r="AX3003" s="10">
        <v>-2.9381547972381199</v>
      </c>
      <c r="AY3003" s="10">
        <v>3.6526097488645299</v>
      </c>
      <c r="AZ3003" s="10">
        <v>-1.07471078797162</v>
      </c>
      <c r="BA3003" s="10">
        <v>-3.92549910135503</v>
      </c>
      <c r="BB3003" s="9">
        <v>4.6854354676995101E-4</v>
      </c>
      <c r="BC3003" s="9">
        <v>0.39891938602947102</v>
      </c>
      <c r="BD3003" s="9">
        <v>1.2481700245336999E-4</v>
      </c>
      <c r="BE3003" s="9">
        <v>3.1138715270606598E-5</v>
      </c>
      <c r="BF3003" s="9">
        <v>0.98072372392841001</v>
      </c>
      <c r="BG3003" s="9">
        <v>8.2521855412354094E-6</v>
      </c>
      <c r="BH3003" s="11" t="str">
        <f t="shared" si="402"/>
        <v>x</v>
      </c>
      <c r="BI3003" s="11" t="str">
        <f t="shared" si="402"/>
        <v/>
      </c>
      <c r="BJ3003" s="11" t="str">
        <f t="shared" si="402"/>
        <v>x</v>
      </c>
      <c r="BK3003" s="11" t="str">
        <f t="shared" si="400"/>
        <v>x</v>
      </c>
      <c r="BL3003" s="11" t="str">
        <f t="shared" si="400"/>
        <v/>
      </c>
      <c r="BM3003" s="11" t="str">
        <f t="shared" si="400"/>
        <v>x</v>
      </c>
      <c r="BN3003" s="11" t="str">
        <f t="shared" si="397"/>
        <v>x</v>
      </c>
      <c r="BO3003" s="11" t="str">
        <f t="shared" si="398"/>
        <v>x</v>
      </c>
      <c r="BP3003" s="11" t="str">
        <f t="shared" si="399"/>
        <v/>
      </c>
      <c r="BR3003" s="11">
        <f t="shared" si="403"/>
        <v>2998</v>
      </c>
      <c r="BS3003" s="6" t="str">
        <f t="shared" si="403"/>
        <v>MA_96995g0010</v>
      </c>
      <c r="BT3003" s="6" t="str">
        <f t="shared" si="403"/>
        <v>acyl-peptide hydrolase-like</v>
      </c>
      <c r="BU3003" s="28" t="str">
        <f t="shared" si="404"/>
        <v>-2,7*</v>
      </c>
      <c r="BV3003" s="28">
        <f t="shared" si="404"/>
        <v>1.3</v>
      </c>
      <c r="BW3003" s="28" t="str">
        <f t="shared" si="404"/>
        <v>-2,9*</v>
      </c>
      <c r="BX3003" s="28" t="str">
        <f t="shared" si="401"/>
        <v>3,7*</v>
      </c>
      <c r="BY3003" s="28">
        <f t="shared" si="401"/>
        <v>-1.1000000000000001</v>
      </c>
      <c r="BZ3003" s="28" t="str">
        <f t="shared" si="401"/>
        <v>-3,9*</v>
      </c>
    </row>
    <row r="3004" spans="1:78">
      <c r="A3004" s="6">
        <v>2999</v>
      </c>
      <c r="B3004" s="6" t="s">
        <v>5172</v>
      </c>
      <c r="C3004" s="6" t="s">
        <v>5173</v>
      </c>
      <c r="D3004" s="6" t="str">
        <f t="shared" si="396"/>
        <v>Protein 2999 / MA_10433992g0010 / tail fiber</v>
      </c>
      <c r="E3004" s="6">
        <v>2</v>
      </c>
      <c r="F3004" s="6">
        <v>2</v>
      </c>
      <c r="G3004" s="6">
        <v>3505331</v>
      </c>
      <c r="H3004" s="6">
        <v>2292881</v>
      </c>
      <c r="I3004" s="6">
        <v>3589941</v>
      </c>
      <c r="J3004" s="6">
        <v>1920299</v>
      </c>
      <c r="K3004" s="6">
        <v>3218501</v>
      </c>
      <c r="L3004" s="6">
        <v>3781606</v>
      </c>
      <c r="M3004" s="6">
        <v>3624956</v>
      </c>
      <c r="N3004" s="6">
        <v>3941896</v>
      </c>
      <c r="O3004" s="6">
        <v>3603463</v>
      </c>
      <c r="P3004" s="6">
        <v>1419297</v>
      </c>
      <c r="Q3004" s="6">
        <v>2621347</v>
      </c>
      <c r="R3004" s="6">
        <v>2239083</v>
      </c>
      <c r="S3004" s="6">
        <v>2416170</v>
      </c>
      <c r="T3004" s="6">
        <v>2979226</v>
      </c>
      <c r="U3004" s="6">
        <v>3105411</v>
      </c>
      <c r="V3004" s="6">
        <v>2987942</v>
      </c>
      <c r="W3004" s="6">
        <v>2991141</v>
      </c>
      <c r="X3004" s="6">
        <v>3106408</v>
      </c>
      <c r="Y3004" s="6">
        <v>3071254</v>
      </c>
      <c r="Z3004" s="8">
        <v>21.741119250225299</v>
      </c>
      <c r="AA3004" s="8">
        <v>21.128730050642801</v>
      </c>
      <c r="AB3004" s="8">
        <v>21.7755287031477</v>
      </c>
      <c r="AC3004" s="8">
        <v>20.872899532475099</v>
      </c>
      <c r="AD3004" s="8">
        <v>21.617957486422501</v>
      </c>
      <c r="AE3004" s="8">
        <v>21.850567628154799</v>
      </c>
      <c r="AF3004" s="8">
        <v>21.7895320530126</v>
      </c>
      <c r="AG3004" s="8">
        <v>21.910458283233901</v>
      </c>
      <c r="AH3004" s="8">
        <v>21.780952601296899</v>
      </c>
      <c r="AI3004" s="8">
        <v>20.436745086553799</v>
      </c>
      <c r="AJ3004" s="8">
        <v>21.321876911942599</v>
      </c>
      <c r="AK3004" s="8">
        <v>21.094476577402599</v>
      </c>
      <c r="AL3004" s="8">
        <v>21.204290534553699</v>
      </c>
      <c r="AM3004" s="8">
        <v>21.506506137930799</v>
      </c>
      <c r="AN3004" s="8">
        <v>21.566352790562799</v>
      </c>
      <c r="AO3004" s="8">
        <v>21.510720713058902</v>
      </c>
      <c r="AP3004" s="8">
        <v>21.512264488877399</v>
      </c>
      <c r="AQ3004" s="8">
        <v>21.5668158970919</v>
      </c>
      <c r="AR3004" s="8">
        <v>21.550396400878299</v>
      </c>
      <c r="AS3004" s="9">
        <v>3.2563979807829997E-2</v>
      </c>
      <c r="AT3004" s="9">
        <v>1</v>
      </c>
      <c r="AU3004" s="9">
        <v>1.92650203854604E-2</v>
      </c>
      <c r="AV3004" s="10">
        <v>1.3246678281536199</v>
      </c>
      <c r="AW3004" s="10">
        <v>-1.24355296435234</v>
      </c>
      <c r="AX3004" s="10">
        <v>1.08227194458081</v>
      </c>
      <c r="AY3004" s="10">
        <v>-1.64729460448261</v>
      </c>
      <c r="AZ3004" s="10">
        <v>-1.22396947900807</v>
      </c>
      <c r="BA3004" s="10">
        <v>1.3458624849188401</v>
      </c>
      <c r="BB3004" s="9">
        <v>0.22088222873362201</v>
      </c>
      <c r="BC3004" s="9">
        <v>0.37276323865995298</v>
      </c>
      <c r="BD3004" s="9">
        <v>0.92877455571534295</v>
      </c>
      <c r="BE3004" s="9">
        <v>1.2417316827036499E-2</v>
      </c>
      <c r="BF3004" s="9">
        <v>0.48456732979427902</v>
      </c>
      <c r="BG3004" s="9">
        <v>0.148458048387133</v>
      </c>
      <c r="BH3004" s="11" t="str">
        <f t="shared" si="402"/>
        <v/>
      </c>
      <c r="BI3004" s="11" t="str">
        <f t="shared" si="402"/>
        <v/>
      </c>
      <c r="BJ3004" s="11" t="str">
        <f t="shared" si="402"/>
        <v/>
      </c>
      <c r="BK3004" s="11" t="str">
        <f t="shared" si="400"/>
        <v/>
      </c>
      <c r="BL3004" s="11" t="str">
        <f t="shared" si="400"/>
        <v/>
      </c>
      <c r="BM3004" s="11" t="str">
        <f t="shared" si="400"/>
        <v/>
      </c>
      <c r="BN3004" s="11" t="str">
        <f t="shared" si="397"/>
        <v/>
      </c>
      <c r="BO3004" s="11" t="str">
        <f t="shared" si="398"/>
        <v/>
      </c>
      <c r="BP3004" s="11" t="str">
        <f t="shared" si="399"/>
        <v/>
      </c>
      <c r="BR3004" s="11">
        <f t="shared" si="403"/>
        <v>2999</v>
      </c>
      <c r="BS3004" s="6" t="str">
        <f t="shared" si="403"/>
        <v>MA_10433992g0010</v>
      </c>
      <c r="BT3004" s="6" t="str">
        <f t="shared" si="403"/>
        <v>tail fiber</v>
      </c>
      <c r="BU3004" s="28">
        <f t="shared" si="404"/>
        <v>1.3</v>
      </c>
      <c r="BV3004" s="28">
        <f t="shared" si="404"/>
        <v>-1.2</v>
      </c>
      <c r="BW3004" s="28">
        <f t="shared" si="404"/>
        <v>1.1000000000000001</v>
      </c>
      <c r="BX3004" s="28">
        <f t="shared" si="401"/>
        <v>-1.6</v>
      </c>
      <c r="BY3004" s="28">
        <f t="shared" si="401"/>
        <v>-1.2</v>
      </c>
      <c r="BZ3004" s="28">
        <f t="shared" si="401"/>
        <v>1.3</v>
      </c>
    </row>
    <row r="3005" spans="1:78">
      <c r="A3005" s="6">
        <v>3000</v>
      </c>
      <c r="B3005" s="6" t="s">
        <v>5174</v>
      </c>
      <c r="C3005" s="6" t="s">
        <v>5175</v>
      </c>
      <c r="D3005" s="6" t="str">
        <f t="shared" si="396"/>
        <v>Protein 3000 / MA_10430601g0010 / phosphatase chloroplastic</v>
      </c>
      <c r="E3005" s="6">
        <v>3</v>
      </c>
      <c r="F3005" s="6">
        <v>3</v>
      </c>
      <c r="G3005" s="6">
        <v>4644910</v>
      </c>
      <c r="H3005" s="6">
        <v>2718679</v>
      </c>
      <c r="I3005" s="6">
        <v>4272739</v>
      </c>
      <c r="J3005" s="6">
        <v>3368186</v>
      </c>
      <c r="K3005" s="6">
        <v>6067903</v>
      </c>
      <c r="L3005" s="6">
        <v>4433160</v>
      </c>
      <c r="M3005" s="6">
        <v>4660977</v>
      </c>
      <c r="N3005" s="6">
        <v>4464138</v>
      </c>
      <c r="O3005" s="6">
        <v>4591622</v>
      </c>
      <c r="P3005" s="6">
        <v>2986389</v>
      </c>
      <c r="Q3005" s="6">
        <v>4598952</v>
      </c>
      <c r="R3005" s="6">
        <v>2961570</v>
      </c>
      <c r="S3005" s="6">
        <v>3348620</v>
      </c>
      <c r="T3005" s="6">
        <v>4731167</v>
      </c>
      <c r="U3005" s="6">
        <v>5115471</v>
      </c>
      <c r="V3005" s="6">
        <v>5522033</v>
      </c>
      <c r="W3005" s="6">
        <v>5064350</v>
      </c>
      <c r="X3005" s="6">
        <v>7086918</v>
      </c>
      <c r="Y3005" s="6">
        <v>5434056</v>
      </c>
      <c r="Z3005" s="8">
        <v>22.147219212474301</v>
      </c>
      <c r="AA3005" s="8">
        <v>21.3744743887829</v>
      </c>
      <c r="AB3005" s="8">
        <v>22.026729762096501</v>
      </c>
      <c r="AC3005" s="8">
        <v>21.683540379304599</v>
      </c>
      <c r="AD3005" s="8">
        <v>22.532766592526499</v>
      </c>
      <c r="AE3005" s="8">
        <v>22.079904001992201</v>
      </c>
      <c r="AF3005" s="8">
        <v>22.152200963113302</v>
      </c>
      <c r="AG3005" s="8">
        <v>22.0899501952454</v>
      </c>
      <c r="AH3005" s="8">
        <v>22.130572448016299</v>
      </c>
      <c r="AI3005" s="8">
        <v>21.509970669096202</v>
      </c>
      <c r="AJ3005" s="8">
        <v>22.132873709481</v>
      </c>
      <c r="AK3005" s="8">
        <v>21.497930755561502</v>
      </c>
      <c r="AL3005" s="8">
        <v>21.675135238226201</v>
      </c>
      <c r="AM3005" s="8">
        <v>22.173764655098601</v>
      </c>
      <c r="AN3005" s="8">
        <v>22.286435649584298</v>
      </c>
      <c r="AO3005" s="8">
        <v>22.3967680789079</v>
      </c>
      <c r="AP3005" s="8">
        <v>22.271945682979698</v>
      </c>
      <c r="AQ3005" s="8">
        <v>22.756726925588499</v>
      </c>
      <c r="AR3005" s="8">
        <v>22.373598002478101</v>
      </c>
      <c r="AS3005" s="9">
        <v>5.1993010590845899E-2</v>
      </c>
      <c r="AT3005" s="9">
        <v>1</v>
      </c>
      <c r="AU3005" s="9">
        <v>3.3502019303006801E-2</v>
      </c>
      <c r="AV3005" s="10">
        <v>1.1174504300374599</v>
      </c>
      <c r="AW3005" s="10">
        <v>-1.1134301551747201</v>
      </c>
      <c r="AX3005" s="10">
        <v>1.3795031976966301</v>
      </c>
      <c r="AY3005" s="10">
        <v>-1.24420300571667</v>
      </c>
      <c r="AZ3005" s="10">
        <v>1.2345095232997301</v>
      </c>
      <c r="BA3005" s="10">
        <v>1.5359804594753801</v>
      </c>
      <c r="BB3005" s="9">
        <v>0.85994519219931198</v>
      </c>
      <c r="BC3005" s="9">
        <v>0.85064267265292504</v>
      </c>
      <c r="BD3005" s="9">
        <v>0.11709859047848301</v>
      </c>
      <c r="BE3005" s="9">
        <v>0.43700376653225698</v>
      </c>
      <c r="BF3005" s="9">
        <v>0.467316082823862</v>
      </c>
      <c r="BG3005" s="9">
        <v>2.6290106467690699E-2</v>
      </c>
      <c r="BH3005" s="11" t="str">
        <f t="shared" si="402"/>
        <v/>
      </c>
      <c r="BI3005" s="11" t="str">
        <f t="shared" si="402"/>
        <v/>
      </c>
      <c r="BJ3005" s="11" t="str">
        <f t="shared" si="402"/>
        <v/>
      </c>
      <c r="BK3005" s="11" t="str">
        <f t="shared" si="400"/>
        <v/>
      </c>
      <c r="BL3005" s="11" t="str">
        <f t="shared" si="400"/>
        <v/>
      </c>
      <c r="BM3005" s="11" t="str">
        <f t="shared" si="400"/>
        <v/>
      </c>
      <c r="BN3005" s="11" t="str">
        <f t="shared" si="397"/>
        <v/>
      </c>
      <c r="BO3005" s="11" t="str">
        <f t="shared" si="398"/>
        <v/>
      </c>
      <c r="BP3005" s="11" t="str">
        <f t="shared" si="399"/>
        <v/>
      </c>
      <c r="BR3005" s="11">
        <f t="shared" si="403"/>
        <v>3000</v>
      </c>
      <c r="BS3005" s="6" t="str">
        <f t="shared" si="403"/>
        <v>MA_10430601g0010</v>
      </c>
      <c r="BT3005" s="6" t="str">
        <f t="shared" si="403"/>
        <v>phosphatase chloroplastic</v>
      </c>
      <c r="BU3005" s="28">
        <f t="shared" si="404"/>
        <v>1.1000000000000001</v>
      </c>
      <c r="BV3005" s="28">
        <f t="shared" si="404"/>
        <v>-1.1000000000000001</v>
      </c>
      <c r="BW3005" s="28">
        <f t="shared" si="404"/>
        <v>1.4</v>
      </c>
      <c r="BX3005" s="28">
        <f t="shared" si="401"/>
        <v>-1.2</v>
      </c>
      <c r="BY3005" s="28">
        <f t="shared" si="401"/>
        <v>1.2</v>
      </c>
      <c r="BZ3005" s="28">
        <f t="shared" si="401"/>
        <v>1.5</v>
      </c>
    </row>
    <row r="3006" spans="1:78">
      <c r="A3006" s="6">
        <v>3001</v>
      </c>
      <c r="B3006" s="6" t="s">
        <v>5176</v>
      </c>
      <c r="C3006" s="6" t="s">
        <v>5177</v>
      </c>
      <c r="D3006" s="6" t="str">
        <f t="shared" si="396"/>
        <v>Protein 3001 / MA_11716g0010 / glucan endo-1,3-beta-glucosidase</v>
      </c>
      <c r="E3006" s="6">
        <v>4</v>
      </c>
      <c r="F3006" s="6">
        <v>4</v>
      </c>
      <c r="G3006" s="6">
        <v>1113344</v>
      </c>
      <c r="H3006" s="6">
        <v>1908836</v>
      </c>
      <c r="I3006" s="6">
        <v>1900937</v>
      </c>
      <c r="J3006" s="6">
        <v>1112496</v>
      </c>
      <c r="K3006" s="6">
        <v>1919815</v>
      </c>
      <c r="L3006" s="6">
        <v>2526824</v>
      </c>
      <c r="M3006" s="6">
        <v>1801451</v>
      </c>
      <c r="N3006" s="6">
        <v>2145639</v>
      </c>
      <c r="O3006" s="6">
        <v>2211979</v>
      </c>
      <c r="P3006" s="6">
        <v>1835120</v>
      </c>
      <c r="Q3006" s="6">
        <v>493337</v>
      </c>
      <c r="R3006" s="6">
        <v>1967387</v>
      </c>
      <c r="S3006" s="6">
        <v>1186360</v>
      </c>
      <c r="T3006" s="6">
        <v>856862</v>
      </c>
      <c r="U3006" s="6">
        <v>1905486</v>
      </c>
      <c r="V3006" s="6">
        <v>1978810</v>
      </c>
      <c r="W3006" s="6">
        <v>1711137</v>
      </c>
      <c r="X3006" s="6">
        <v>1206441</v>
      </c>
      <c r="Y3006" s="6">
        <v>1955285</v>
      </c>
      <c r="Z3006" s="8">
        <v>20.086467993464101</v>
      </c>
      <c r="AA3006" s="8">
        <v>20.864261726466001</v>
      </c>
      <c r="AB3006" s="8">
        <v>20.858279288952101</v>
      </c>
      <c r="AC3006" s="8">
        <v>20.0853687181758</v>
      </c>
      <c r="AD3006" s="8">
        <v>20.872535863894701</v>
      </c>
      <c r="AE3006" s="8">
        <v>21.268893749566502</v>
      </c>
      <c r="AF3006" s="8">
        <v>20.780727979890798</v>
      </c>
      <c r="AG3006" s="8">
        <v>21.0329759349246</v>
      </c>
      <c r="AH3006" s="8">
        <v>21.076906258359902</v>
      </c>
      <c r="AI3006" s="8">
        <v>20.807442974487699</v>
      </c>
      <c r="AJ3006" s="8">
        <v>18.912213967150802</v>
      </c>
      <c r="AK3006" s="8">
        <v>20.907849343953298</v>
      </c>
      <c r="AL3006" s="8">
        <v>20.178110430308902</v>
      </c>
      <c r="AM3006" s="8">
        <v>19.708703347447901</v>
      </c>
      <c r="AN3006" s="8">
        <v>20.8617275777342</v>
      </c>
      <c r="AO3006" s="8">
        <v>20.916201664672201</v>
      </c>
      <c r="AP3006" s="8">
        <v>20.706523841312901</v>
      </c>
      <c r="AQ3006" s="8">
        <v>20.202325932794398</v>
      </c>
      <c r="AR3006" s="8">
        <v>20.898947477685201</v>
      </c>
      <c r="AS3006" s="9">
        <v>0.11754796392461</v>
      </c>
      <c r="AT3006" s="9">
        <v>1</v>
      </c>
      <c r="AU3006" s="9">
        <v>8.6797154891678302E-2</v>
      </c>
      <c r="AV3006" s="10">
        <v>1.4010352578764</v>
      </c>
      <c r="AW3006" s="10">
        <v>-1.36653149017366</v>
      </c>
      <c r="AX3006" s="10">
        <v>1.1202048507729501</v>
      </c>
      <c r="AY3006" s="10">
        <v>-1.9145587987316799</v>
      </c>
      <c r="AZ3006" s="10">
        <v>-1.2506955820711401</v>
      </c>
      <c r="BA3006" s="10">
        <v>1.53079520402653</v>
      </c>
      <c r="BB3006" s="9">
        <v>0.50873854961371101</v>
      </c>
      <c r="BC3006" s="9">
        <v>0.52325467027288697</v>
      </c>
      <c r="BD3006" s="9">
        <v>0.95645194754277596</v>
      </c>
      <c r="BE3006" s="9">
        <v>6.6542566419805799E-2</v>
      </c>
      <c r="BF3006" s="9">
        <v>0.78434255141167397</v>
      </c>
      <c r="BG3006" s="9">
        <v>0.27033068295634</v>
      </c>
      <c r="BH3006" s="11" t="str">
        <f t="shared" si="402"/>
        <v/>
      </c>
      <c r="BI3006" s="11" t="str">
        <f t="shared" si="402"/>
        <v/>
      </c>
      <c r="BJ3006" s="11" t="str">
        <f t="shared" si="402"/>
        <v/>
      </c>
      <c r="BK3006" s="11" t="str">
        <f t="shared" si="400"/>
        <v/>
      </c>
      <c r="BL3006" s="11" t="str">
        <f t="shared" si="400"/>
        <v/>
      </c>
      <c r="BM3006" s="11" t="str">
        <f t="shared" si="400"/>
        <v/>
      </c>
      <c r="BN3006" s="11" t="str">
        <f t="shared" si="397"/>
        <v/>
      </c>
      <c r="BO3006" s="11" t="str">
        <f t="shared" si="398"/>
        <v/>
      </c>
      <c r="BP3006" s="11" t="str">
        <f t="shared" si="399"/>
        <v/>
      </c>
      <c r="BR3006" s="11">
        <f t="shared" si="403"/>
        <v>3001</v>
      </c>
      <c r="BS3006" s="6" t="str">
        <f t="shared" si="403"/>
        <v>MA_11716g0010</v>
      </c>
      <c r="BT3006" s="6" t="str">
        <f t="shared" si="403"/>
        <v>glucan endo-1,3-beta-glucosidase</v>
      </c>
      <c r="BU3006" s="28">
        <f t="shared" si="404"/>
        <v>1.4</v>
      </c>
      <c r="BV3006" s="28">
        <f t="shared" si="404"/>
        <v>-1.4</v>
      </c>
      <c r="BW3006" s="28">
        <f t="shared" si="404"/>
        <v>1.1000000000000001</v>
      </c>
      <c r="BX3006" s="28">
        <f t="shared" si="401"/>
        <v>-1.9</v>
      </c>
      <c r="BY3006" s="28">
        <f t="shared" si="401"/>
        <v>-1.3</v>
      </c>
      <c r="BZ3006" s="28">
        <f t="shared" si="401"/>
        <v>1.5</v>
      </c>
    </row>
    <row r="3007" spans="1:78">
      <c r="A3007" s="6">
        <v>3002</v>
      </c>
      <c r="B3007" s="6" t="s">
        <v>5178</v>
      </c>
      <c r="C3007" s="6" t="s">
        <v>5179</v>
      </c>
      <c r="D3007" s="6" t="str">
        <f t="shared" si="396"/>
        <v>Protein 3002 / MA_42717g0010 / endoglucanase 6</v>
      </c>
      <c r="E3007" s="6">
        <v>4</v>
      </c>
      <c r="F3007" s="6">
        <v>4</v>
      </c>
      <c r="G3007" s="6">
        <v>4848085</v>
      </c>
      <c r="H3007" s="6">
        <v>6240397</v>
      </c>
      <c r="I3007" s="6">
        <v>5219136</v>
      </c>
      <c r="J3007" s="6">
        <v>5582696</v>
      </c>
      <c r="K3007" s="6">
        <v>6658289</v>
      </c>
      <c r="L3007" s="6">
        <v>12235424</v>
      </c>
      <c r="M3007" s="6">
        <v>13430004</v>
      </c>
      <c r="N3007" s="6">
        <v>12410446</v>
      </c>
      <c r="O3007" s="6">
        <v>12109663</v>
      </c>
      <c r="P3007" s="6">
        <v>2365060</v>
      </c>
      <c r="Q3007" s="6">
        <v>1568267</v>
      </c>
      <c r="R3007" s="6">
        <v>5404336</v>
      </c>
      <c r="S3007" s="6">
        <v>2704690</v>
      </c>
      <c r="T3007" s="6">
        <v>2746267</v>
      </c>
      <c r="U3007" s="6">
        <v>2686954</v>
      </c>
      <c r="V3007" s="6">
        <v>2225374</v>
      </c>
      <c r="W3007" s="6">
        <v>2699513</v>
      </c>
      <c r="X3007" s="6">
        <v>2349414</v>
      </c>
      <c r="Y3007" s="6">
        <v>2321737</v>
      </c>
      <c r="Z3007" s="8">
        <v>22.2089835626902</v>
      </c>
      <c r="AA3007" s="8">
        <v>22.57320638234</v>
      </c>
      <c r="AB3007" s="8">
        <v>22.315379565451799</v>
      </c>
      <c r="AC3007" s="8">
        <v>22.412530567098599</v>
      </c>
      <c r="AD3007" s="8">
        <v>22.666720060682199</v>
      </c>
      <c r="AE3007" s="8">
        <v>23.544560760896399</v>
      </c>
      <c r="AF3007" s="8">
        <v>23.678956398670099</v>
      </c>
      <c r="AG3007" s="8">
        <v>23.565051627417599</v>
      </c>
      <c r="AH3007" s="8">
        <v>23.529655381019701</v>
      </c>
      <c r="AI3007" s="8">
        <v>21.173445353567299</v>
      </c>
      <c r="AJ3007" s="8">
        <v>20.580739770858699</v>
      </c>
      <c r="AK3007" s="8">
        <v>22.3656859424453</v>
      </c>
      <c r="AL3007" s="8">
        <v>21.367031817316398</v>
      </c>
      <c r="AM3007" s="8">
        <v>21.389040464601699</v>
      </c>
      <c r="AN3007" s="8">
        <v>21.3575401922979</v>
      </c>
      <c r="AO3007" s="8">
        <v>21.085616387471699</v>
      </c>
      <c r="AP3007" s="8">
        <v>21.364267733690699</v>
      </c>
      <c r="AQ3007" s="8">
        <v>21.163869528361602</v>
      </c>
      <c r="AR3007" s="8">
        <v>21.146773126245499</v>
      </c>
      <c r="AS3007" s="9">
        <v>2.80218690104334E-6</v>
      </c>
      <c r="AT3007" s="9">
        <v>5.0637726626749603E-4</v>
      </c>
      <c r="AU3007" s="9">
        <v>1.5179174648306201E-7</v>
      </c>
      <c r="AV3007" s="10">
        <v>2.21022311791166</v>
      </c>
      <c r="AW3007" s="10">
        <v>-2.08518495807207</v>
      </c>
      <c r="AX3007" s="10">
        <v>-2.3161852313948499</v>
      </c>
      <c r="AY3007" s="10">
        <v>-4.6087239994525504</v>
      </c>
      <c r="AZ3007" s="10">
        <v>-5.1192861437944703</v>
      </c>
      <c r="BA3007" s="10">
        <v>-1.11078167067556</v>
      </c>
      <c r="BB3007" s="9">
        <v>1.13209543533932E-3</v>
      </c>
      <c r="BC3007" s="9">
        <v>1.32843281176143E-3</v>
      </c>
      <c r="BD3007" s="9">
        <v>3.67658776073587E-4</v>
      </c>
      <c r="BE3007" s="9">
        <v>7.0275170693801001E-7</v>
      </c>
      <c r="BF3007" s="9">
        <v>2.9638160170541999E-7</v>
      </c>
      <c r="BG3007" s="9">
        <v>0.90366216744538397</v>
      </c>
      <c r="BH3007" s="11" t="str">
        <f t="shared" si="402"/>
        <v/>
      </c>
      <c r="BI3007" s="11" t="str">
        <f t="shared" si="402"/>
        <v/>
      </c>
      <c r="BJ3007" s="11" t="str">
        <f t="shared" si="402"/>
        <v>x</v>
      </c>
      <c r="BK3007" s="11" t="str">
        <f t="shared" si="400"/>
        <v>x</v>
      </c>
      <c r="BL3007" s="11" t="str">
        <f t="shared" si="400"/>
        <v>x</v>
      </c>
      <c r="BM3007" s="11" t="str">
        <f t="shared" si="400"/>
        <v/>
      </c>
      <c r="BN3007" s="11" t="str">
        <f t="shared" si="397"/>
        <v>x</v>
      </c>
      <c r="BO3007" s="11" t="str">
        <f t="shared" si="398"/>
        <v>x</v>
      </c>
      <c r="BP3007" s="11" t="str">
        <f t="shared" si="399"/>
        <v/>
      </c>
      <c r="BR3007" s="11">
        <f t="shared" si="403"/>
        <v>3002</v>
      </c>
      <c r="BS3007" s="6" t="str">
        <f t="shared" si="403"/>
        <v>MA_42717g0010</v>
      </c>
      <c r="BT3007" s="6" t="str">
        <f t="shared" si="403"/>
        <v>endoglucanase 6</v>
      </c>
      <c r="BU3007" s="28">
        <f t="shared" si="404"/>
        <v>2.2000000000000002</v>
      </c>
      <c r="BV3007" s="28">
        <f t="shared" si="404"/>
        <v>-2.1</v>
      </c>
      <c r="BW3007" s="28" t="str">
        <f t="shared" si="404"/>
        <v>-2,3*</v>
      </c>
      <c r="BX3007" s="28" t="str">
        <f t="shared" si="401"/>
        <v>-4,6*</v>
      </c>
      <c r="BY3007" s="28" t="str">
        <f t="shared" si="401"/>
        <v>-5,1*</v>
      </c>
      <c r="BZ3007" s="28">
        <f t="shared" si="401"/>
        <v>-1.1000000000000001</v>
      </c>
    </row>
    <row r="3008" spans="1:78">
      <c r="A3008" s="6">
        <v>3003</v>
      </c>
      <c r="B3008" s="6" t="s">
        <v>5180</v>
      </c>
      <c r="C3008" s="6" t="s">
        <v>1256</v>
      </c>
      <c r="D3008" s="6" t="str">
        <f t="shared" si="396"/>
        <v>Protein 3003 / MA_10428464g0010 / serine carboxypeptidase-like 27</v>
      </c>
      <c r="E3008" s="6">
        <v>2</v>
      </c>
      <c r="F3008" s="6">
        <v>2</v>
      </c>
      <c r="G3008" s="6">
        <v>2477480</v>
      </c>
      <c r="H3008" s="6">
        <v>2510120</v>
      </c>
      <c r="I3008" s="6">
        <v>3669737</v>
      </c>
      <c r="J3008" s="6">
        <v>2532757</v>
      </c>
      <c r="K3008" s="6">
        <v>3731886</v>
      </c>
      <c r="L3008" s="6">
        <v>3207629</v>
      </c>
      <c r="M3008" s="6">
        <v>3747795</v>
      </c>
      <c r="N3008" s="6">
        <v>3334052</v>
      </c>
      <c r="O3008" s="6">
        <v>2556549</v>
      </c>
      <c r="P3008" s="6">
        <v>3183663</v>
      </c>
      <c r="Q3008" s="6">
        <v>2318530</v>
      </c>
      <c r="R3008" s="6">
        <v>3161205</v>
      </c>
      <c r="S3008" s="6">
        <v>2453336</v>
      </c>
      <c r="T3008" s="6">
        <v>3154140</v>
      </c>
      <c r="U3008" s="6">
        <v>3662524</v>
      </c>
      <c r="V3008" s="6">
        <v>3712401</v>
      </c>
      <c r="W3008" s="6">
        <v>3428066</v>
      </c>
      <c r="X3008" s="6">
        <v>3362974</v>
      </c>
      <c r="Y3008" s="6">
        <v>3335455</v>
      </c>
      <c r="Z3008" s="8">
        <v>21.2404419803112</v>
      </c>
      <c r="AA3008" s="8">
        <v>21.259324905319598</v>
      </c>
      <c r="AB3008" s="8">
        <v>21.807245242095199</v>
      </c>
      <c r="AC3008" s="8">
        <v>21.272277236697501</v>
      </c>
      <c r="AD3008" s="8">
        <v>21.831473485378101</v>
      </c>
      <c r="AE3008" s="8">
        <v>21.613075856125601</v>
      </c>
      <c r="AF3008" s="8">
        <v>21.837610610749302</v>
      </c>
      <c r="AG3008" s="8">
        <v>21.668845175015399</v>
      </c>
      <c r="AH3008" s="8">
        <v>21.285766246974099</v>
      </c>
      <c r="AI3008" s="8">
        <v>21.602256199816299</v>
      </c>
      <c r="AJ3008" s="8">
        <v>21.144778963524701</v>
      </c>
      <c r="AK3008" s="8">
        <v>21.592043164482298</v>
      </c>
      <c r="AL3008" s="8">
        <v>21.226313403031199</v>
      </c>
      <c r="AM3008" s="8">
        <v>21.588815266492301</v>
      </c>
      <c r="AN3008" s="8">
        <v>21.8044067826659</v>
      </c>
      <c r="AO3008" s="8">
        <v>21.823921122856898</v>
      </c>
      <c r="AP3008" s="8">
        <v>21.7089634550162</v>
      </c>
      <c r="AQ3008" s="8">
        <v>21.681306194392601</v>
      </c>
      <c r="AR3008" s="8">
        <v>21.669452146766702</v>
      </c>
      <c r="AS3008" s="9">
        <v>0.22790523565785101</v>
      </c>
      <c r="AT3008" s="9">
        <v>1</v>
      </c>
      <c r="AU3008" s="9">
        <v>0.18679697420623601</v>
      </c>
      <c r="AV3008" s="10">
        <v>1.08611126264029</v>
      </c>
      <c r="AW3008" s="10">
        <v>-1.0362062356201001</v>
      </c>
      <c r="AX3008" s="10">
        <v>1.19371412025676</v>
      </c>
      <c r="AY3008" s="10">
        <v>-1.1254352629250901</v>
      </c>
      <c r="AZ3008" s="10">
        <v>1.09907167093995</v>
      </c>
      <c r="BA3008" s="10">
        <v>1.2369340149578301</v>
      </c>
      <c r="BB3008" s="9">
        <v>0.85923219179880195</v>
      </c>
      <c r="BC3008" s="9">
        <v>0.98348979268464998</v>
      </c>
      <c r="BD3008" s="9">
        <v>0.31613692767340101</v>
      </c>
      <c r="BE3008" s="9">
        <v>0.67992525013476701</v>
      </c>
      <c r="BF3008" s="9">
        <v>0.80504146493005801</v>
      </c>
      <c r="BG3008" s="9">
        <v>0.18283207208265201</v>
      </c>
      <c r="BH3008" s="11" t="str">
        <f t="shared" si="402"/>
        <v/>
      </c>
      <c r="BI3008" s="11" t="str">
        <f t="shared" si="402"/>
        <v/>
      </c>
      <c r="BJ3008" s="11" t="str">
        <f t="shared" si="402"/>
        <v/>
      </c>
      <c r="BK3008" s="11" t="str">
        <f t="shared" si="400"/>
        <v/>
      </c>
      <c r="BL3008" s="11" t="str">
        <f t="shared" si="400"/>
        <v/>
      </c>
      <c r="BM3008" s="11" t="str">
        <f t="shared" si="400"/>
        <v/>
      </c>
      <c r="BN3008" s="11" t="str">
        <f t="shared" si="397"/>
        <v/>
      </c>
      <c r="BO3008" s="11" t="str">
        <f t="shared" si="398"/>
        <v/>
      </c>
      <c r="BP3008" s="11" t="str">
        <f t="shared" si="399"/>
        <v/>
      </c>
      <c r="BR3008" s="11">
        <f t="shared" si="403"/>
        <v>3003</v>
      </c>
      <c r="BS3008" s="6" t="str">
        <f t="shared" si="403"/>
        <v>MA_10428464g0010</v>
      </c>
      <c r="BT3008" s="6" t="str">
        <f t="shared" si="403"/>
        <v>serine carboxypeptidase-like 27</v>
      </c>
      <c r="BU3008" s="28">
        <f t="shared" si="404"/>
        <v>1.1000000000000001</v>
      </c>
      <c r="BV3008" s="28">
        <f t="shared" si="404"/>
        <v>-1</v>
      </c>
      <c r="BW3008" s="28">
        <f t="shared" si="404"/>
        <v>1.2</v>
      </c>
      <c r="BX3008" s="28">
        <f t="shared" si="401"/>
        <v>-1.1000000000000001</v>
      </c>
      <c r="BY3008" s="28">
        <f t="shared" si="401"/>
        <v>1.1000000000000001</v>
      </c>
      <c r="BZ3008" s="28">
        <f t="shared" si="401"/>
        <v>1.2</v>
      </c>
    </row>
    <row r="3009" spans="1:78">
      <c r="A3009" s="6">
        <v>3004</v>
      </c>
      <c r="B3009" s="6" t="s">
        <v>5181</v>
      </c>
      <c r="C3009" s="6" t="s">
        <v>84</v>
      </c>
      <c r="D3009" s="6" t="str">
        <f t="shared" si="396"/>
        <v>Protein 3004 / MA_11214g0010 / granule-bound starch synthase chloroplastic amyloplastic-like</v>
      </c>
      <c r="E3009" s="6">
        <v>2</v>
      </c>
      <c r="F3009" s="6">
        <v>2</v>
      </c>
      <c r="G3009" s="6">
        <v>3115096</v>
      </c>
      <c r="H3009" s="6">
        <v>1756023</v>
      </c>
      <c r="I3009" s="6">
        <v>1000645</v>
      </c>
      <c r="J3009" s="6">
        <v>4185398</v>
      </c>
      <c r="K3009" s="6">
        <v>1063212</v>
      </c>
      <c r="L3009" s="6">
        <v>801264</v>
      </c>
      <c r="M3009" s="6">
        <v>941925</v>
      </c>
      <c r="N3009" s="6">
        <v>827143</v>
      </c>
      <c r="O3009" s="6">
        <v>716578</v>
      </c>
      <c r="P3009" s="6">
        <v>2568371</v>
      </c>
      <c r="Q3009" s="6">
        <v>1810673</v>
      </c>
      <c r="R3009" s="6">
        <v>2580031</v>
      </c>
      <c r="S3009" s="6">
        <v>3337677</v>
      </c>
      <c r="T3009" s="6">
        <v>2402338</v>
      </c>
      <c r="U3009" s="6">
        <v>196041</v>
      </c>
      <c r="V3009" s="6">
        <v>54462</v>
      </c>
      <c r="W3009" s="6">
        <v>218684</v>
      </c>
      <c r="X3009" s="6">
        <v>473154</v>
      </c>
      <c r="Y3009" s="6">
        <v>464825</v>
      </c>
      <c r="Z3009" s="8">
        <v>21.570845193758</v>
      </c>
      <c r="AA3009" s="8">
        <v>20.743880310421002</v>
      </c>
      <c r="AB3009" s="8">
        <v>19.9324988076559</v>
      </c>
      <c r="AC3009" s="8">
        <v>21.996933388115298</v>
      </c>
      <c r="AD3009" s="8">
        <v>20.0199978621987</v>
      </c>
      <c r="AE3009" s="8">
        <v>19.611918133724</v>
      </c>
      <c r="AF3009" s="8">
        <v>19.845252665447202</v>
      </c>
      <c r="AG3009" s="8">
        <v>19.6577772446512</v>
      </c>
      <c r="AH3009" s="8">
        <v>19.4507642258028</v>
      </c>
      <c r="AI3009" s="8">
        <v>21.292422183466901</v>
      </c>
      <c r="AJ3009" s="8">
        <v>20.7880945944224</v>
      </c>
      <c r="AK3009" s="8">
        <v>21.298956969576398</v>
      </c>
      <c r="AL3009" s="8">
        <v>21.670412915562899</v>
      </c>
      <c r="AM3009" s="8">
        <v>21.196007716461899</v>
      </c>
      <c r="AN3009" s="8">
        <v>17.580795885465498</v>
      </c>
      <c r="AO3009" s="8">
        <v>15.732962342781301</v>
      </c>
      <c r="AP3009" s="8">
        <v>17.738488143999401</v>
      </c>
      <c r="AQ3009" s="8">
        <v>18.851950296217399</v>
      </c>
      <c r="AR3009" s="8">
        <v>18.826328138717301</v>
      </c>
      <c r="AS3009" s="9">
        <v>1.6544228055526299E-4</v>
      </c>
      <c r="AT3009" s="9">
        <v>8.99176448784378E-2</v>
      </c>
      <c r="AU3009" s="9">
        <v>3.1483769215139301E-5</v>
      </c>
      <c r="AV3009" s="10">
        <v>-2.31562725930422</v>
      </c>
      <c r="AW3009" s="10">
        <v>1.3161717516626099</v>
      </c>
      <c r="AX3009" s="10">
        <v>-8.6142557164252391</v>
      </c>
      <c r="AY3009" s="10">
        <v>3.0477631860761201</v>
      </c>
      <c r="AZ3009" s="10">
        <v>-3.7200528201648502</v>
      </c>
      <c r="BA3009" s="10">
        <v>-11.3378400355571</v>
      </c>
      <c r="BB3009" s="9">
        <v>0.174597530006187</v>
      </c>
      <c r="BC3009" s="9">
        <v>0.87296270656721797</v>
      </c>
      <c r="BD3009" s="9">
        <v>1.4811336320685899E-4</v>
      </c>
      <c r="BE3009" s="9">
        <v>4.9358218885015702E-2</v>
      </c>
      <c r="BF3009" s="9">
        <v>1.8290694737399998E-2</v>
      </c>
      <c r="BG3009" s="9">
        <v>3.95604643997904E-5</v>
      </c>
      <c r="BH3009" s="11" t="str">
        <f t="shared" si="402"/>
        <v/>
      </c>
      <c r="BI3009" s="11" t="str">
        <f t="shared" si="402"/>
        <v/>
      </c>
      <c r="BJ3009" s="11" t="str">
        <f t="shared" si="402"/>
        <v>x</v>
      </c>
      <c r="BK3009" s="11" t="str">
        <f t="shared" si="400"/>
        <v/>
      </c>
      <c r="BL3009" s="11" t="str">
        <f t="shared" si="400"/>
        <v/>
      </c>
      <c r="BM3009" s="11" t="str">
        <f t="shared" si="400"/>
        <v>x</v>
      </c>
      <c r="BN3009" s="11" t="str">
        <f t="shared" si="397"/>
        <v>x</v>
      </c>
      <c r="BO3009" s="11" t="str">
        <f t="shared" si="398"/>
        <v>x</v>
      </c>
      <c r="BP3009" s="11" t="str">
        <f t="shared" si="399"/>
        <v/>
      </c>
      <c r="BR3009" s="11">
        <f t="shared" si="403"/>
        <v>3004</v>
      </c>
      <c r="BS3009" s="6" t="str">
        <f t="shared" si="403"/>
        <v>MA_11214g0010</v>
      </c>
      <c r="BT3009" s="6" t="str">
        <f t="shared" si="403"/>
        <v>granule-bound starch synthase chloroplastic amyloplastic-like</v>
      </c>
      <c r="BU3009" s="28">
        <f t="shared" si="404"/>
        <v>-2.2999999999999998</v>
      </c>
      <c r="BV3009" s="28">
        <f t="shared" si="404"/>
        <v>1.3</v>
      </c>
      <c r="BW3009" s="28" t="str">
        <f t="shared" si="404"/>
        <v>-8,6*</v>
      </c>
      <c r="BX3009" s="28">
        <f t="shared" si="401"/>
        <v>3</v>
      </c>
      <c r="BY3009" s="28">
        <f t="shared" si="401"/>
        <v>-3.7</v>
      </c>
      <c r="BZ3009" s="28" t="str">
        <f t="shared" si="401"/>
        <v>-11,3*</v>
      </c>
    </row>
    <row r="3010" spans="1:78">
      <c r="A3010" s="6">
        <v>3005</v>
      </c>
      <c r="B3010" s="6" t="s">
        <v>5182</v>
      </c>
      <c r="C3010" s="6" t="s">
        <v>5183</v>
      </c>
      <c r="D3010" s="6" t="str">
        <f t="shared" si="396"/>
        <v>Protein 3005 / MA_46288g0010 / Type 1 membrane isoform 1</v>
      </c>
      <c r="E3010" s="6">
        <v>3</v>
      </c>
      <c r="F3010" s="6">
        <v>3</v>
      </c>
      <c r="G3010" s="6">
        <v>15375357</v>
      </c>
      <c r="H3010" s="6">
        <v>14227334</v>
      </c>
      <c r="I3010" s="6">
        <v>19095145</v>
      </c>
      <c r="J3010" s="6">
        <v>14093142</v>
      </c>
      <c r="K3010" s="6">
        <v>16572797</v>
      </c>
      <c r="L3010" s="6">
        <v>11440715</v>
      </c>
      <c r="M3010" s="6">
        <v>10542514</v>
      </c>
      <c r="N3010" s="6">
        <v>10205247</v>
      </c>
      <c r="O3010" s="6">
        <v>10819150</v>
      </c>
      <c r="P3010" s="6">
        <v>15759169</v>
      </c>
      <c r="Q3010" s="6">
        <v>14565980</v>
      </c>
      <c r="R3010" s="6">
        <v>14938138</v>
      </c>
      <c r="S3010" s="6">
        <v>10604608</v>
      </c>
      <c r="T3010" s="6">
        <v>16151337</v>
      </c>
      <c r="U3010" s="6">
        <v>9715023</v>
      </c>
      <c r="V3010" s="6">
        <v>11165720</v>
      </c>
      <c r="W3010" s="6">
        <v>10165698</v>
      </c>
      <c r="X3010" s="6">
        <v>11340398</v>
      </c>
      <c r="Y3010" s="6">
        <v>10244376</v>
      </c>
      <c r="Z3010" s="8">
        <v>23.8741165729496</v>
      </c>
      <c r="AA3010" s="8">
        <v>23.762162010874199</v>
      </c>
      <c r="AB3010" s="8">
        <v>24.1867025393951</v>
      </c>
      <c r="AC3010" s="8">
        <v>23.748489953820801</v>
      </c>
      <c r="AD3010" s="8">
        <v>23.982313771749599</v>
      </c>
      <c r="AE3010" s="8">
        <v>23.447673881950202</v>
      </c>
      <c r="AF3010" s="8">
        <v>23.329715601666098</v>
      </c>
      <c r="AG3010" s="8">
        <v>23.2828077648931</v>
      </c>
      <c r="AH3010" s="8">
        <v>23.367083823361899</v>
      </c>
      <c r="AI3010" s="8">
        <v>23.909688125960901</v>
      </c>
      <c r="AJ3010" s="8">
        <v>23.796099433563299</v>
      </c>
      <c r="AK3010" s="8">
        <v>23.832496995365499</v>
      </c>
      <c r="AL3010" s="8">
        <v>23.3381879567529</v>
      </c>
      <c r="AM3010" s="8">
        <v>23.9451502596838</v>
      </c>
      <c r="AN3010" s="8">
        <v>23.2117859806723</v>
      </c>
      <c r="AO3010" s="8">
        <v>23.412572947789101</v>
      </c>
      <c r="AP3010" s="8">
        <v>23.277205941525601</v>
      </c>
      <c r="AQ3010" s="8">
        <v>23.434967937873498</v>
      </c>
      <c r="AR3010" s="8">
        <v>23.2883287745614</v>
      </c>
      <c r="AS3010" s="9">
        <v>4.3566446642468202E-4</v>
      </c>
      <c r="AT3010" s="9">
        <v>0.27619365703259402</v>
      </c>
      <c r="AU3010" s="9">
        <v>1.02331847733454E-4</v>
      </c>
      <c r="AV3010" s="10">
        <v>-1.46808622237361</v>
      </c>
      <c r="AW3010" s="10">
        <v>-1.1068290505726199</v>
      </c>
      <c r="AX3010" s="10">
        <v>-1.5008550526979201</v>
      </c>
      <c r="AY3010" s="10">
        <v>1.32638931153287</v>
      </c>
      <c r="AZ3010" s="10">
        <v>-1.0223207804997501</v>
      </c>
      <c r="BA3010" s="10">
        <v>-1.35599535621282</v>
      </c>
      <c r="BB3010" s="9">
        <v>9.5331471324378004E-4</v>
      </c>
      <c r="BC3010" s="9">
        <v>0.53049200741944103</v>
      </c>
      <c r="BD3010" s="9">
        <v>3.0967083592770001E-4</v>
      </c>
      <c r="BE3010" s="9">
        <v>1.2069153885939401E-2</v>
      </c>
      <c r="BF3010" s="9">
        <v>0.99178111895912602</v>
      </c>
      <c r="BG3010" s="9">
        <v>4.3422344264988401E-3</v>
      </c>
      <c r="BH3010" s="11" t="str">
        <f t="shared" si="402"/>
        <v/>
      </c>
      <c r="BI3010" s="11" t="str">
        <f t="shared" si="402"/>
        <v/>
      </c>
      <c r="BJ3010" s="11" t="str">
        <f t="shared" si="402"/>
        <v/>
      </c>
      <c r="BK3010" s="11" t="str">
        <f t="shared" si="400"/>
        <v/>
      </c>
      <c r="BL3010" s="11" t="str">
        <f t="shared" si="400"/>
        <v/>
      </c>
      <c r="BM3010" s="11" t="str">
        <f t="shared" si="400"/>
        <v/>
      </c>
      <c r="BN3010" s="11" t="str">
        <f t="shared" si="397"/>
        <v/>
      </c>
      <c r="BO3010" s="11" t="str">
        <f t="shared" si="398"/>
        <v/>
      </c>
      <c r="BP3010" s="11" t="str">
        <f t="shared" si="399"/>
        <v/>
      </c>
      <c r="BR3010" s="11">
        <f t="shared" si="403"/>
        <v>3005</v>
      </c>
      <c r="BS3010" s="6" t="str">
        <f t="shared" si="403"/>
        <v>MA_46288g0010</v>
      </c>
      <c r="BT3010" s="6" t="str">
        <f t="shared" si="403"/>
        <v>Type 1 membrane isoform 1</v>
      </c>
      <c r="BU3010" s="28">
        <f t="shared" si="404"/>
        <v>-1.5</v>
      </c>
      <c r="BV3010" s="28">
        <f t="shared" si="404"/>
        <v>-1.1000000000000001</v>
      </c>
      <c r="BW3010" s="28">
        <f t="shared" si="404"/>
        <v>-1.5</v>
      </c>
      <c r="BX3010" s="28">
        <f t="shared" si="401"/>
        <v>1.3</v>
      </c>
      <c r="BY3010" s="28">
        <f t="shared" si="401"/>
        <v>-1</v>
      </c>
      <c r="BZ3010" s="28">
        <f t="shared" si="401"/>
        <v>-1.4</v>
      </c>
    </row>
    <row r="3011" spans="1:78">
      <c r="A3011" s="6">
        <v>3006</v>
      </c>
      <c r="B3011" s="6" t="s">
        <v>5184</v>
      </c>
      <c r="C3011" s="6" t="s">
        <v>4161</v>
      </c>
      <c r="D3011" s="6" t="str">
        <f t="shared" si="396"/>
        <v>Protein 3006 / MA_550291g0010 / ribosomal L1 domain-containing 1-like</v>
      </c>
      <c r="E3011" s="6">
        <v>2</v>
      </c>
      <c r="F3011" s="6">
        <v>2</v>
      </c>
      <c r="G3011" s="6">
        <v>1315266</v>
      </c>
      <c r="H3011" s="6">
        <v>1411259</v>
      </c>
      <c r="I3011" s="6">
        <v>1283876</v>
      </c>
      <c r="J3011" s="6">
        <v>1409021</v>
      </c>
      <c r="K3011" s="6">
        <v>1519755</v>
      </c>
      <c r="L3011" s="6">
        <v>1263121</v>
      </c>
      <c r="M3011" s="6">
        <v>1252294</v>
      </c>
      <c r="N3011" s="6">
        <v>1708628</v>
      </c>
      <c r="O3011" s="6">
        <v>1500466</v>
      </c>
      <c r="P3011" s="6">
        <v>1374603</v>
      </c>
      <c r="Q3011" s="6">
        <v>422102</v>
      </c>
      <c r="R3011" s="6">
        <v>768888</v>
      </c>
      <c r="S3011" s="6">
        <v>1007371</v>
      </c>
      <c r="T3011" s="6">
        <v>477653</v>
      </c>
      <c r="U3011" s="6">
        <v>407702</v>
      </c>
      <c r="V3011" s="6">
        <v>483449</v>
      </c>
      <c r="W3011" s="6">
        <v>454311</v>
      </c>
      <c r="X3011" s="6">
        <v>446485</v>
      </c>
      <c r="Y3011" s="6">
        <v>452434</v>
      </c>
      <c r="Z3011" s="8">
        <v>20.326923169657501</v>
      </c>
      <c r="AA3011" s="8">
        <v>20.4285513508284</v>
      </c>
      <c r="AB3011" s="8">
        <v>20.292074439367099</v>
      </c>
      <c r="AC3011" s="8">
        <v>20.4262616830087</v>
      </c>
      <c r="AD3011" s="8">
        <v>20.535407334588999</v>
      </c>
      <c r="AE3011" s="8">
        <v>20.2685614172687</v>
      </c>
      <c r="AF3011" s="8">
        <v>20.256141871650001</v>
      </c>
      <c r="AG3011" s="8">
        <v>20.7044068990627</v>
      </c>
      <c r="AH3011" s="8">
        <v>20.516979197699101</v>
      </c>
      <c r="AI3011" s="8">
        <v>20.390583582411399</v>
      </c>
      <c r="AJ3011" s="8">
        <v>18.687232139513601</v>
      </c>
      <c r="AK3011" s="8">
        <v>19.552413937887401</v>
      </c>
      <c r="AL3011" s="8">
        <v>19.942163674007102</v>
      </c>
      <c r="AM3011" s="8">
        <v>18.865603400224799</v>
      </c>
      <c r="AN3011" s="8">
        <v>18.637155508484302</v>
      </c>
      <c r="AO3011" s="8">
        <v>18.883004179386401</v>
      </c>
      <c r="AP3011" s="8">
        <v>18.793320711491901</v>
      </c>
      <c r="AQ3011" s="8">
        <v>18.7682521821705</v>
      </c>
      <c r="AR3011" s="8">
        <v>18.787347825047199</v>
      </c>
      <c r="AS3011" s="9">
        <v>9.8554632342115294E-5</v>
      </c>
      <c r="AT3011" s="9">
        <v>4.7377274538229402E-2</v>
      </c>
      <c r="AU3011" s="9">
        <v>1.6043777358018801E-5</v>
      </c>
      <c r="AV3011" s="10">
        <v>1.0243287074055201</v>
      </c>
      <c r="AW3011" s="10">
        <v>-1.88458158100101</v>
      </c>
      <c r="AX3011" s="10">
        <v>-3.0909011457559901</v>
      </c>
      <c r="AY3011" s="10">
        <v>-1.9304310148670201</v>
      </c>
      <c r="AZ3011" s="10">
        <v>-3.1660987753504899</v>
      </c>
      <c r="BA3011" s="10">
        <v>-1.64009941353361</v>
      </c>
      <c r="BB3011" s="9">
        <v>0.99911733736101105</v>
      </c>
      <c r="BC3011" s="9">
        <v>9.8054024240480393E-3</v>
      </c>
      <c r="BD3011" s="9">
        <v>4.2777798267223903E-5</v>
      </c>
      <c r="BE3011" s="9">
        <v>1.1471892779348699E-2</v>
      </c>
      <c r="BF3011" s="9">
        <v>6.5324934521382398E-5</v>
      </c>
      <c r="BG3011" s="9">
        <v>4.7706664848845101E-2</v>
      </c>
      <c r="BH3011" s="11" t="str">
        <f t="shared" si="402"/>
        <v/>
      </c>
      <c r="BI3011" s="11" t="str">
        <f t="shared" si="402"/>
        <v/>
      </c>
      <c r="BJ3011" s="11" t="str">
        <f t="shared" si="402"/>
        <v>x</v>
      </c>
      <c r="BK3011" s="11" t="str">
        <f t="shared" si="400"/>
        <v/>
      </c>
      <c r="BL3011" s="11" t="str">
        <f t="shared" si="400"/>
        <v>x</v>
      </c>
      <c r="BM3011" s="11" t="str">
        <f t="shared" si="400"/>
        <v/>
      </c>
      <c r="BN3011" s="11" t="str">
        <f t="shared" si="397"/>
        <v>x</v>
      </c>
      <c r="BO3011" s="11" t="str">
        <f t="shared" si="398"/>
        <v>x</v>
      </c>
      <c r="BP3011" s="11" t="str">
        <f t="shared" si="399"/>
        <v/>
      </c>
      <c r="BR3011" s="11">
        <f t="shared" si="403"/>
        <v>3006</v>
      </c>
      <c r="BS3011" s="6" t="str">
        <f t="shared" si="403"/>
        <v>MA_550291g0010</v>
      </c>
      <c r="BT3011" s="6" t="str">
        <f t="shared" si="403"/>
        <v>ribosomal L1 domain-containing 1-like</v>
      </c>
      <c r="BU3011" s="28">
        <f t="shared" si="404"/>
        <v>1</v>
      </c>
      <c r="BV3011" s="28">
        <f t="shared" si="404"/>
        <v>-1.9</v>
      </c>
      <c r="BW3011" s="28" t="str">
        <f t="shared" si="404"/>
        <v>-3,1*</v>
      </c>
      <c r="BX3011" s="28">
        <f t="shared" si="401"/>
        <v>-1.9</v>
      </c>
      <c r="BY3011" s="28" t="str">
        <f t="shared" si="401"/>
        <v>-3,2*</v>
      </c>
      <c r="BZ3011" s="28">
        <f t="shared" si="401"/>
        <v>-1.6</v>
      </c>
    </row>
    <row r="3012" spans="1:78">
      <c r="A3012" s="6">
        <v>3007</v>
      </c>
      <c r="B3012" s="6" t="s">
        <v>5185</v>
      </c>
      <c r="C3012" s="6" t="s">
        <v>5186</v>
      </c>
      <c r="D3012" s="6" t="str">
        <f t="shared" si="396"/>
        <v>Protein 3007 / MA_9078956g0010 / receptor kinase HAIKU2</v>
      </c>
      <c r="E3012" s="6">
        <v>3</v>
      </c>
      <c r="F3012" s="6">
        <v>3</v>
      </c>
      <c r="G3012" s="6">
        <v>1677447</v>
      </c>
      <c r="H3012" s="6">
        <v>4330529</v>
      </c>
      <c r="I3012" s="6">
        <v>5691789</v>
      </c>
      <c r="J3012" s="6">
        <v>851050</v>
      </c>
      <c r="K3012" s="6">
        <v>2592129</v>
      </c>
      <c r="L3012" s="6">
        <v>5179750</v>
      </c>
      <c r="M3012" s="6">
        <v>6181128</v>
      </c>
      <c r="N3012" s="6">
        <v>4837376</v>
      </c>
      <c r="O3012" s="6">
        <v>7758892</v>
      </c>
      <c r="P3012" s="6">
        <v>3815029</v>
      </c>
      <c r="Q3012" s="6">
        <v>317082</v>
      </c>
      <c r="R3012" s="6">
        <v>4474615</v>
      </c>
      <c r="S3012" s="6">
        <v>5044129</v>
      </c>
      <c r="T3012" s="6">
        <v>2423314</v>
      </c>
      <c r="U3012" s="6">
        <v>2273501</v>
      </c>
      <c r="V3012" s="6">
        <v>2717465</v>
      </c>
      <c r="W3012" s="6">
        <v>5573664</v>
      </c>
      <c r="X3012" s="6">
        <v>4475282</v>
      </c>
      <c r="Y3012" s="6">
        <v>4094693</v>
      </c>
      <c r="Z3012" s="8">
        <v>20.677835753606502</v>
      </c>
      <c r="AA3012" s="8">
        <v>22.046111838862998</v>
      </c>
      <c r="AB3012" s="8">
        <v>22.4404507501106</v>
      </c>
      <c r="AC3012" s="8">
        <v>19.698884368548999</v>
      </c>
      <c r="AD3012" s="8">
        <v>21.305706086554899</v>
      </c>
      <c r="AE3012" s="8">
        <v>22.304451037416701</v>
      </c>
      <c r="AF3012" s="8">
        <v>22.559438710286798</v>
      </c>
      <c r="AG3012" s="8">
        <v>22.2057932493972</v>
      </c>
      <c r="AH3012" s="8">
        <v>22.887419213974201</v>
      </c>
      <c r="AI3012" s="8">
        <v>21.863262593093602</v>
      </c>
      <c r="AJ3012" s="8">
        <v>18.274496455795902</v>
      </c>
      <c r="AK3012" s="8">
        <v>22.093332126229502</v>
      </c>
      <c r="AL3012" s="8">
        <v>22.266173741358401</v>
      </c>
      <c r="AM3012" s="8">
        <v>21.2085499228928</v>
      </c>
      <c r="AN3012" s="8">
        <v>21.116484207976601</v>
      </c>
      <c r="AO3012" s="8">
        <v>21.3738300232882</v>
      </c>
      <c r="AP3012" s="8">
        <v>22.410194603673901</v>
      </c>
      <c r="AQ3012" s="8">
        <v>22.0935471628035</v>
      </c>
      <c r="AR3012" s="8">
        <v>21.965323859046201</v>
      </c>
      <c r="AS3012" s="9">
        <v>0.30591061163405597</v>
      </c>
      <c r="AT3012" s="9">
        <v>1</v>
      </c>
      <c r="AU3012" s="9">
        <v>0.26036237819449798</v>
      </c>
      <c r="AV3012" s="10">
        <v>2.3874620372888198</v>
      </c>
      <c r="AW3012" s="10">
        <v>-1.0663158161408499</v>
      </c>
      <c r="AX3012" s="10">
        <v>1.47230667714056</v>
      </c>
      <c r="AY3012" s="10">
        <v>-2.5457885307969299</v>
      </c>
      <c r="AZ3012" s="10">
        <v>-1.6215793043373401</v>
      </c>
      <c r="BA3012" s="10">
        <v>1.56994389604477</v>
      </c>
      <c r="BB3012" s="9">
        <v>0.33297773389159102</v>
      </c>
      <c r="BC3012" s="9">
        <v>0.999036706476643</v>
      </c>
      <c r="BD3012" s="9">
        <v>0.84128229706011204</v>
      </c>
      <c r="BE3012" s="9">
        <v>0.27670957685632902</v>
      </c>
      <c r="BF3012" s="9">
        <v>0.76635676211689896</v>
      </c>
      <c r="BG3012" s="9">
        <v>0.77180349145963201</v>
      </c>
      <c r="BH3012" s="11" t="str">
        <f t="shared" si="402"/>
        <v/>
      </c>
      <c r="BI3012" s="11" t="str">
        <f t="shared" si="402"/>
        <v/>
      </c>
      <c r="BJ3012" s="11" t="str">
        <f t="shared" si="402"/>
        <v/>
      </c>
      <c r="BK3012" s="11" t="str">
        <f t="shared" si="400"/>
        <v/>
      </c>
      <c r="BL3012" s="11" t="str">
        <f t="shared" si="400"/>
        <v/>
      </c>
      <c r="BM3012" s="11" t="str">
        <f t="shared" si="400"/>
        <v/>
      </c>
      <c r="BN3012" s="11" t="str">
        <f t="shared" si="397"/>
        <v/>
      </c>
      <c r="BO3012" s="11" t="str">
        <f t="shared" si="398"/>
        <v/>
      </c>
      <c r="BP3012" s="11" t="str">
        <f t="shared" si="399"/>
        <v/>
      </c>
      <c r="BR3012" s="11">
        <f t="shared" si="403"/>
        <v>3007</v>
      </c>
      <c r="BS3012" s="6" t="str">
        <f t="shared" si="403"/>
        <v>MA_9078956g0010</v>
      </c>
      <c r="BT3012" s="6" t="str">
        <f t="shared" si="403"/>
        <v>receptor kinase HAIKU2</v>
      </c>
      <c r="BU3012" s="28">
        <f t="shared" si="404"/>
        <v>2.4</v>
      </c>
      <c r="BV3012" s="28">
        <f t="shared" si="404"/>
        <v>-1.1000000000000001</v>
      </c>
      <c r="BW3012" s="28">
        <f t="shared" si="404"/>
        <v>1.5</v>
      </c>
      <c r="BX3012" s="28">
        <f t="shared" si="401"/>
        <v>-2.5</v>
      </c>
      <c r="BY3012" s="28">
        <f t="shared" si="401"/>
        <v>-1.6</v>
      </c>
      <c r="BZ3012" s="28">
        <f t="shared" si="401"/>
        <v>1.6</v>
      </c>
    </row>
    <row r="3013" spans="1:78">
      <c r="A3013" s="6">
        <v>3008</v>
      </c>
      <c r="B3013" s="6" t="s">
        <v>5187</v>
      </c>
      <c r="C3013" s="6" t="s">
        <v>2988</v>
      </c>
      <c r="D3013" s="6" t="str">
        <f t="shared" si="396"/>
        <v>Protein 3008 / MA_6511g0020 / thioredoxin</v>
      </c>
      <c r="E3013" s="6">
        <v>2</v>
      </c>
      <c r="F3013" s="6">
        <v>2</v>
      </c>
      <c r="G3013" s="6">
        <v>7961718</v>
      </c>
      <c r="H3013" s="6">
        <v>9018299</v>
      </c>
      <c r="I3013" s="6">
        <v>7073231</v>
      </c>
      <c r="J3013" s="6">
        <v>6522805</v>
      </c>
      <c r="K3013" s="6">
        <v>6528724</v>
      </c>
      <c r="L3013" s="6">
        <v>12905060</v>
      </c>
      <c r="M3013" s="6">
        <v>12888195</v>
      </c>
      <c r="N3013" s="6">
        <v>11757557</v>
      </c>
      <c r="O3013" s="6">
        <v>13017913</v>
      </c>
      <c r="P3013" s="6">
        <v>27822167</v>
      </c>
      <c r="Q3013" s="6">
        <v>13168098</v>
      </c>
      <c r="R3013" s="6">
        <v>16114932</v>
      </c>
      <c r="S3013" s="6">
        <v>9378311</v>
      </c>
      <c r="T3013" s="6">
        <v>17029839</v>
      </c>
      <c r="U3013" s="6">
        <v>21947229</v>
      </c>
      <c r="V3013" s="6">
        <v>23575524</v>
      </c>
      <c r="W3013" s="6">
        <v>24943809</v>
      </c>
      <c r="X3013" s="6">
        <v>18083473</v>
      </c>
      <c r="Y3013" s="6">
        <v>23688722</v>
      </c>
      <c r="Z3013" s="8">
        <v>22.924648342134201</v>
      </c>
      <c r="AA3013" s="8">
        <v>23.104423912374099</v>
      </c>
      <c r="AB3013" s="8">
        <v>22.753937947425399</v>
      </c>
      <c r="AC3013" s="8">
        <v>22.637061068957099</v>
      </c>
      <c r="AD3013" s="8">
        <v>22.638369622542299</v>
      </c>
      <c r="AE3013" s="8">
        <v>23.621433513237498</v>
      </c>
      <c r="AF3013" s="8">
        <v>23.6195468916899</v>
      </c>
      <c r="AG3013" s="8">
        <v>23.487084990531901</v>
      </c>
      <c r="AH3013" s="8">
        <v>23.633994841909601</v>
      </c>
      <c r="AI3013" s="8">
        <v>24.729731456428102</v>
      </c>
      <c r="AJ3013" s="8">
        <v>23.650543641990399</v>
      </c>
      <c r="AK3013" s="8">
        <v>23.941894764897601</v>
      </c>
      <c r="AL3013" s="8">
        <v>23.160896691283099</v>
      </c>
      <c r="AM3013" s="8">
        <v>24.0215614600618</v>
      </c>
      <c r="AN3013" s="8">
        <v>24.387535464549899</v>
      </c>
      <c r="AO3013" s="8">
        <v>24.490786501444902</v>
      </c>
      <c r="AP3013" s="8">
        <v>24.5721784503823</v>
      </c>
      <c r="AQ3013" s="8">
        <v>24.108168443662901</v>
      </c>
      <c r="AR3013" s="8">
        <v>24.497697031890699</v>
      </c>
      <c r="AS3013" s="9">
        <v>8.6666696401842104E-5</v>
      </c>
      <c r="AT3013" s="9">
        <v>4.0661329889564203E-2</v>
      </c>
      <c r="AU3013" s="9">
        <v>1.36906834644997E-5</v>
      </c>
      <c r="AV3013" s="10">
        <v>1.7157351651133299</v>
      </c>
      <c r="AW3013" s="10">
        <v>2.1276154585386</v>
      </c>
      <c r="AX3013" s="10">
        <v>3.0305612476255002</v>
      </c>
      <c r="AY3013" s="10">
        <v>1.24006053020314</v>
      </c>
      <c r="AZ3013" s="10">
        <v>1.76633393617326</v>
      </c>
      <c r="BA3013" s="10">
        <v>1.4243933204485699</v>
      </c>
      <c r="BB3013" s="9">
        <v>1.43350409262948E-2</v>
      </c>
      <c r="BC3013" s="9">
        <v>5.2103247610180104E-4</v>
      </c>
      <c r="BD3013" s="9">
        <v>7.5525879145166303E-6</v>
      </c>
      <c r="BE3013" s="9">
        <v>0.51422581971118297</v>
      </c>
      <c r="BF3013" s="9">
        <v>9.8672225618767796E-3</v>
      </c>
      <c r="BG3013" s="9">
        <v>0.10910412905875801</v>
      </c>
      <c r="BH3013" s="11" t="str">
        <f t="shared" si="402"/>
        <v/>
      </c>
      <c r="BI3013" s="11" t="str">
        <f t="shared" si="402"/>
        <v>x</v>
      </c>
      <c r="BJ3013" s="11" t="str">
        <f t="shared" si="402"/>
        <v>x</v>
      </c>
      <c r="BK3013" s="11" t="str">
        <f t="shared" si="400"/>
        <v/>
      </c>
      <c r="BL3013" s="11" t="str">
        <f t="shared" si="400"/>
        <v/>
      </c>
      <c r="BM3013" s="11" t="str">
        <f t="shared" si="400"/>
        <v/>
      </c>
      <c r="BN3013" s="11" t="str">
        <f t="shared" si="397"/>
        <v>x</v>
      </c>
      <c r="BO3013" s="11" t="str">
        <f t="shared" si="398"/>
        <v>x</v>
      </c>
      <c r="BP3013" s="11" t="str">
        <f t="shared" si="399"/>
        <v/>
      </c>
      <c r="BR3013" s="11">
        <f t="shared" si="403"/>
        <v>3008</v>
      </c>
      <c r="BS3013" s="6" t="str">
        <f t="shared" si="403"/>
        <v>MA_6511g0020</v>
      </c>
      <c r="BT3013" s="6" t="str">
        <f t="shared" si="403"/>
        <v>thioredoxin</v>
      </c>
      <c r="BU3013" s="28">
        <f t="shared" si="404"/>
        <v>1.7</v>
      </c>
      <c r="BV3013" s="28" t="str">
        <f t="shared" si="404"/>
        <v>2,1*</v>
      </c>
      <c r="BW3013" s="28" t="str">
        <f t="shared" si="404"/>
        <v>3*</v>
      </c>
      <c r="BX3013" s="28">
        <f t="shared" si="401"/>
        <v>1.2</v>
      </c>
      <c r="BY3013" s="28">
        <f t="shared" si="401"/>
        <v>1.8</v>
      </c>
      <c r="BZ3013" s="28">
        <f t="shared" si="401"/>
        <v>1.4</v>
      </c>
    </row>
    <row r="3014" spans="1:78">
      <c r="A3014" s="6">
        <v>3009</v>
      </c>
      <c r="B3014" s="6" t="s">
        <v>5188</v>
      </c>
      <c r="C3014" s="6" t="s">
        <v>769</v>
      </c>
      <c r="D3014" s="6" t="str">
        <f t="shared" ref="D3014:D3077" si="405">CONCATENATE("Protein ",A3014," / ",B3014," / ",C3014)</f>
        <v>Protein 3009 / MA_2281199g0010 / UBP1-associated 2C-like</v>
      </c>
      <c r="E3014" s="6">
        <v>2</v>
      </c>
      <c r="F3014" s="6">
        <v>1</v>
      </c>
      <c r="G3014" s="6">
        <v>1454584</v>
      </c>
      <c r="H3014" s="6">
        <v>7514438</v>
      </c>
      <c r="I3014" s="6">
        <v>1514254</v>
      </c>
      <c r="J3014" s="6">
        <v>11376010</v>
      </c>
      <c r="K3014" s="6">
        <v>1878890</v>
      </c>
      <c r="L3014" s="6">
        <v>538353</v>
      </c>
      <c r="M3014" s="6">
        <v>1188323</v>
      </c>
      <c r="N3014" s="6">
        <v>746956</v>
      </c>
      <c r="O3014" s="6">
        <v>759381</v>
      </c>
      <c r="P3014" s="6">
        <v>8290230</v>
      </c>
      <c r="Q3014" s="6">
        <v>1662440</v>
      </c>
      <c r="R3014" s="6">
        <v>9294102</v>
      </c>
      <c r="S3014" s="6">
        <v>6800198</v>
      </c>
      <c r="T3014" s="6">
        <v>3636071</v>
      </c>
      <c r="U3014" s="6">
        <v>744618</v>
      </c>
      <c r="V3014" s="6">
        <v>710930</v>
      </c>
      <c r="W3014" s="6">
        <v>700353</v>
      </c>
      <c r="X3014" s="6">
        <v>671732</v>
      </c>
      <c r="Y3014" s="6">
        <v>660884</v>
      </c>
      <c r="Z3014" s="8">
        <v>20.472175181598899</v>
      </c>
      <c r="AA3014" s="8">
        <v>22.841233779263298</v>
      </c>
      <c r="AB3014" s="8">
        <v>20.530175791692098</v>
      </c>
      <c r="AC3014" s="8">
        <v>23.439491302472799</v>
      </c>
      <c r="AD3014" s="8">
        <v>20.841449175677699</v>
      </c>
      <c r="AE3014" s="8">
        <v>19.038192937827301</v>
      </c>
      <c r="AF3014" s="8">
        <v>20.1804956000434</v>
      </c>
      <c r="AG3014" s="8">
        <v>19.510663736927398</v>
      </c>
      <c r="AH3014" s="8">
        <v>19.534464377069501</v>
      </c>
      <c r="AI3014" s="8">
        <v>22.982980697011001</v>
      </c>
      <c r="AJ3014" s="8">
        <v>20.664870841809002</v>
      </c>
      <c r="AK3014" s="8">
        <v>23.147884047407899</v>
      </c>
      <c r="AL3014" s="8">
        <v>22.697145322960601</v>
      </c>
      <c r="AM3014" s="8">
        <v>21.793948940019</v>
      </c>
      <c r="AN3014" s="8">
        <v>19.5061409659913</v>
      </c>
      <c r="AO3014" s="8">
        <v>19.439347989802599</v>
      </c>
      <c r="AP3014" s="8">
        <v>19.417722743613599</v>
      </c>
      <c r="AQ3014" s="8">
        <v>19.357526232158399</v>
      </c>
      <c r="AR3014" s="8">
        <v>19.334037542976201</v>
      </c>
      <c r="AS3014" s="9">
        <v>1.1788051774029799E-3</v>
      </c>
      <c r="AT3014" s="9">
        <v>0.86422266175620799</v>
      </c>
      <c r="AU3014" s="9">
        <v>3.47356375303942E-4</v>
      </c>
      <c r="AV3014" s="10">
        <v>-4.1668318530384401</v>
      </c>
      <c r="AW3014" s="10">
        <v>1.550207055305</v>
      </c>
      <c r="AX3014" s="10">
        <v>-4.6394376677459901</v>
      </c>
      <c r="AY3014" s="10">
        <v>6.4594521368497997</v>
      </c>
      <c r="AZ3014" s="10">
        <v>-1.11342089898898</v>
      </c>
      <c r="BA3014" s="10">
        <v>-7.1920890051875999</v>
      </c>
      <c r="BB3014" s="9">
        <v>2.1812795656340599E-2</v>
      </c>
      <c r="BC3014" s="9">
        <v>0.70638545866636404</v>
      </c>
      <c r="BD3014" s="9">
        <v>8.7532267663932295E-3</v>
      </c>
      <c r="BE3014" s="9">
        <v>2.9538516219159701E-3</v>
      </c>
      <c r="BF3014" s="9">
        <v>0.99430308448099802</v>
      </c>
      <c r="BG3014" s="9">
        <v>1.0624217822408099E-3</v>
      </c>
      <c r="BH3014" s="11" t="str">
        <f t="shared" si="402"/>
        <v/>
      </c>
      <c r="BI3014" s="11" t="str">
        <f t="shared" si="402"/>
        <v/>
      </c>
      <c r="BJ3014" s="11" t="str">
        <f t="shared" si="402"/>
        <v/>
      </c>
      <c r="BK3014" s="11" t="str">
        <f t="shared" si="400"/>
        <v/>
      </c>
      <c r="BL3014" s="11" t="str">
        <f t="shared" si="400"/>
        <v/>
      </c>
      <c r="BM3014" s="11" t="str">
        <f t="shared" si="400"/>
        <v/>
      </c>
      <c r="BN3014" s="11" t="str">
        <f t="shared" si="397"/>
        <v/>
      </c>
      <c r="BO3014" s="11" t="str">
        <f t="shared" si="398"/>
        <v/>
      </c>
      <c r="BP3014" s="11" t="str">
        <f t="shared" si="399"/>
        <v/>
      </c>
      <c r="BR3014" s="11">
        <f t="shared" si="403"/>
        <v>3009</v>
      </c>
      <c r="BS3014" s="6" t="str">
        <f t="shared" si="403"/>
        <v>MA_2281199g0010</v>
      </c>
      <c r="BT3014" s="6" t="str">
        <f t="shared" si="403"/>
        <v>UBP1-associated 2C-like</v>
      </c>
      <c r="BU3014" s="28">
        <f t="shared" si="404"/>
        <v>-4.2</v>
      </c>
      <c r="BV3014" s="28">
        <f t="shared" si="404"/>
        <v>1.6</v>
      </c>
      <c r="BW3014" s="28">
        <f t="shared" si="404"/>
        <v>-4.5999999999999996</v>
      </c>
      <c r="BX3014" s="28">
        <f t="shared" si="401"/>
        <v>6.5</v>
      </c>
      <c r="BY3014" s="28">
        <f t="shared" si="401"/>
        <v>-1.1000000000000001</v>
      </c>
      <c r="BZ3014" s="28">
        <f t="shared" si="401"/>
        <v>-7.2</v>
      </c>
    </row>
    <row r="3015" spans="1:78">
      <c r="A3015" s="6">
        <v>3010</v>
      </c>
      <c r="B3015" s="6" t="s">
        <v>5189</v>
      </c>
      <c r="C3015" s="6" t="s">
        <v>3433</v>
      </c>
      <c r="D3015" s="6" t="str">
        <f t="shared" si="405"/>
        <v>Protein 3010 / MA_7479276g0010 / V-type proton ATPase subunit C</v>
      </c>
      <c r="E3015" s="6">
        <v>2</v>
      </c>
      <c r="F3015" s="6">
        <v>2</v>
      </c>
      <c r="G3015" s="6">
        <v>4155573</v>
      </c>
      <c r="H3015" s="6">
        <v>1060810</v>
      </c>
      <c r="I3015" s="6">
        <v>2400274</v>
      </c>
      <c r="J3015" s="6">
        <v>2839749</v>
      </c>
      <c r="K3015" s="6">
        <v>2192689</v>
      </c>
      <c r="L3015" s="6">
        <v>2389431</v>
      </c>
      <c r="M3015" s="6">
        <v>2902637</v>
      </c>
      <c r="N3015" s="6">
        <v>2440887</v>
      </c>
      <c r="O3015" s="6">
        <v>2546848</v>
      </c>
      <c r="P3015" s="6">
        <v>1192448</v>
      </c>
      <c r="Q3015" s="6">
        <v>3266175</v>
      </c>
      <c r="R3015" s="6">
        <v>1229315</v>
      </c>
      <c r="S3015" s="6">
        <v>2601995</v>
      </c>
      <c r="T3015" s="6">
        <v>2479818</v>
      </c>
      <c r="U3015" s="6">
        <v>2171138</v>
      </c>
      <c r="V3015" s="6">
        <v>2363689</v>
      </c>
      <c r="W3015" s="6">
        <v>2372062</v>
      </c>
      <c r="X3015" s="6">
        <v>3031857</v>
      </c>
      <c r="Y3015" s="6">
        <v>2450443</v>
      </c>
      <c r="Z3015" s="8">
        <v>21.986615989102599</v>
      </c>
      <c r="AA3015" s="8">
        <v>20.016734849889598</v>
      </c>
      <c r="AB3015" s="8">
        <v>21.194767673440499</v>
      </c>
      <c r="AC3015" s="8">
        <v>21.4373319876252</v>
      </c>
      <c r="AD3015" s="8">
        <v>21.064269771223799</v>
      </c>
      <c r="AE3015" s="8">
        <v>21.188235676563199</v>
      </c>
      <c r="AF3015" s="8">
        <v>21.468932731008</v>
      </c>
      <c r="AG3015" s="8">
        <v>21.2189740769327</v>
      </c>
      <c r="AH3015" s="8">
        <v>21.2802814291366</v>
      </c>
      <c r="AI3015" s="8">
        <v>20.1854949242109</v>
      </c>
      <c r="AJ3015" s="8">
        <v>21.639170661163298</v>
      </c>
      <c r="AK3015" s="8">
        <v>20.229423208963802</v>
      </c>
      <c r="AL3015" s="8">
        <v>21.311186759096199</v>
      </c>
      <c r="AM3015" s="8">
        <v>21.241802810850601</v>
      </c>
      <c r="AN3015" s="8">
        <v>21.0500199975288</v>
      </c>
      <c r="AO3015" s="8">
        <v>21.172608796178999</v>
      </c>
      <c r="AP3015" s="8">
        <v>21.1777102882821</v>
      </c>
      <c r="AQ3015" s="8">
        <v>21.531770278553498</v>
      </c>
      <c r="AR3015" s="8">
        <v>21.224611157788299</v>
      </c>
      <c r="AS3015" s="9">
        <v>0.73899385125310502</v>
      </c>
      <c r="AT3015" s="9">
        <v>1</v>
      </c>
      <c r="AU3015" s="9">
        <v>0.71635875881540401</v>
      </c>
      <c r="AV3015" s="10">
        <v>1.10892509934519</v>
      </c>
      <c r="AW3015" s="10">
        <v>-1.1635461077181899</v>
      </c>
      <c r="AX3015" s="10">
        <v>1.06540359152362</v>
      </c>
      <c r="AY3015" s="10">
        <v>-1.2902854830941</v>
      </c>
      <c r="AZ3015" s="10">
        <v>-1.04084978515919</v>
      </c>
      <c r="BA3015" s="10">
        <v>1.2396462020662899</v>
      </c>
      <c r="BB3015" s="9">
        <v>0.97270856955616103</v>
      </c>
      <c r="BC3015" s="9">
        <v>0.908378955869521</v>
      </c>
      <c r="BD3015" s="9">
        <v>0.99214927893353599</v>
      </c>
      <c r="BE3015" s="9">
        <v>0.72036619321083395</v>
      </c>
      <c r="BF3015" s="9">
        <v>0.99830194083369905</v>
      </c>
      <c r="BG3015" s="9">
        <v>0.782126945337972</v>
      </c>
      <c r="BH3015" s="11" t="str">
        <f t="shared" si="402"/>
        <v/>
      </c>
      <c r="BI3015" s="11" t="str">
        <f t="shared" si="402"/>
        <v/>
      </c>
      <c r="BJ3015" s="11" t="str">
        <f t="shared" si="402"/>
        <v/>
      </c>
      <c r="BK3015" s="11" t="str">
        <f t="shared" si="400"/>
        <v/>
      </c>
      <c r="BL3015" s="11" t="str">
        <f t="shared" si="400"/>
        <v/>
      </c>
      <c r="BM3015" s="11" t="str">
        <f t="shared" si="400"/>
        <v/>
      </c>
      <c r="BN3015" s="11" t="str">
        <f t="shared" ref="BN3015:BN3078" si="406">IF(BH3015="x","x",IF(BI3015="x","x",IF(BJ3015="x","x",IF(BK3015="x","x",IF(BL3015="x","x",IF(BM3015="x","x",""))))))</f>
        <v/>
      </c>
      <c r="BO3015" s="11" t="str">
        <f t="shared" ref="BO3015:BO3078" si="407">IF((AND(BN3015="x",AS3015&lt;$E$2)),"x","")</f>
        <v/>
      </c>
      <c r="BP3015" s="11" t="str">
        <f t="shared" ref="BP3015:BP3078" si="408">IF(SUM(Z3015:AD3015)=0,"x",IF(SUM(AE3015:AH3015)=0,"x",IF(SUM(AI3015:AM3015)=0,"x",IF(SUM(AN3015:AR3015)=0,"x",""))))</f>
        <v/>
      </c>
      <c r="BR3015" s="11">
        <f t="shared" si="403"/>
        <v>3010</v>
      </c>
      <c r="BS3015" s="6" t="str">
        <f t="shared" si="403"/>
        <v>MA_7479276g0010</v>
      </c>
      <c r="BT3015" s="6" t="str">
        <f t="shared" si="403"/>
        <v>V-type proton ATPase subunit C</v>
      </c>
      <c r="BU3015" s="28">
        <f t="shared" si="404"/>
        <v>1.1000000000000001</v>
      </c>
      <c r="BV3015" s="28">
        <f t="shared" si="404"/>
        <v>-1.2</v>
      </c>
      <c r="BW3015" s="28">
        <f t="shared" si="404"/>
        <v>1.1000000000000001</v>
      </c>
      <c r="BX3015" s="28">
        <f t="shared" si="401"/>
        <v>-1.3</v>
      </c>
      <c r="BY3015" s="28">
        <f t="shared" si="401"/>
        <v>-1</v>
      </c>
      <c r="BZ3015" s="28">
        <f t="shared" si="401"/>
        <v>1.2</v>
      </c>
    </row>
    <row r="3016" spans="1:78">
      <c r="A3016" s="6">
        <v>3011</v>
      </c>
      <c r="B3016" s="6" t="s">
        <v>5190</v>
      </c>
      <c r="C3016" s="6" t="s">
        <v>5191</v>
      </c>
      <c r="D3016" s="6" t="str">
        <f t="shared" si="405"/>
        <v>Protein 3011 / MA_10429606g0010 / MICOS complex subunit Mic10</v>
      </c>
      <c r="E3016" s="6">
        <v>3</v>
      </c>
      <c r="F3016" s="6">
        <v>2</v>
      </c>
      <c r="G3016" s="6">
        <v>10138417</v>
      </c>
      <c r="H3016" s="6">
        <v>11697834</v>
      </c>
      <c r="I3016" s="6">
        <v>10881568</v>
      </c>
      <c r="J3016" s="6">
        <v>7828677</v>
      </c>
      <c r="K3016" s="6">
        <v>11668876</v>
      </c>
      <c r="L3016" s="6">
        <v>16068616</v>
      </c>
      <c r="M3016" s="6">
        <v>15531710</v>
      </c>
      <c r="N3016" s="6">
        <v>14571328</v>
      </c>
      <c r="O3016" s="6">
        <v>14173464</v>
      </c>
      <c r="P3016" s="6">
        <v>21193684</v>
      </c>
      <c r="Q3016" s="6">
        <v>9848627</v>
      </c>
      <c r="R3016" s="6">
        <v>12715911</v>
      </c>
      <c r="S3016" s="6">
        <v>7887828</v>
      </c>
      <c r="T3016" s="6">
        <v>10384108</v>
      </c>
      <c r="U3016" s="6">
        <v>16996531</v>
      </c>
      <c r="V3016" s="6">
        <v>17623186</v>
      </c>
      <c r="W3016" s="6">
        <v>17449840</v>
      </c>
      <c r="X3016" s="6">
        <v>15537295</v>
      </c>
      <c r="Y3016" s="6">
        <v>14858544</v>
      </c>
      <c r="Z3016" s="8">
        <v>23.273329073502101</v>
      </c>
      <c r="AA3016" s="8">
        <v>23.4797380857514</v>
      </c>
      <c r="AB3016" s="8">
        <v>23.3753831236336</v>
      </c>
      <c r="AC3016" s="8">
        <v>22.9003370905304</v>
      </c>
      <c r="AD3016" s="8">
        <v>23.4761622649035</v>
      </c>
      <c r="AE3016" s="8">
        <v>23.937742338344499</v>
      </c>
      <c r="AF3016" s="8">
        <v>23.888713339571598</v>
      </c>
      <c r="AG3016" s="8">
        <v>23.796629031779101</v>
      </c>
      <c r="AH3016" s="8">
        <v>23.756689060779198</v>
      </c>
      <c r="AI3016" s="8">
        <v>24.337131050721599</v>
      </c>
      <c r="AJ3016" s="8">
        <v>23.231491181369499</v>
      </c>
      <c r="AK3016" s="8">
        <v>23.600131488260899</v>
      </c>
      <c r="AL3016" s="8">
        <v>22.9111966623366</v>
      </c>
      <c r="AM3016" s="8">
        <v>23.307873957500799</v>
      </c>
      <c r="AN3016" s="8">
        <v>24.0187369858808</v>
      </c>
      <c r="AO3016" s="8">
        <v>24.0709714290427</v>
      </c>
      <c r="AP3016" s="8">
        <v>24.0567104724364</v>
      </c>
      <c r="AQ3016" s="8">
        <v>23.889232020610201</v>
      </c>
      <c r="AR3016" s="8">
        <v>23.824789416232498</v>
      </c>
      <c r="AS3016" s="9">
        <v>2.58895892592379E-2</v>
      </c>
      <c r="AT3016" s="9">
        <v>1</v>
      </c>
      <c r="AU3016" s="9">
        <v>1.4596852934590201E-2</v>
      </c>
      <c r="AV3016" s="10">
        <v>1.45796240108488</v>
      </c>
      <c r="AW3016" s="10">
        <v>1.1301975292317601</v>
      </c>
      <c r="AX3016" s="10">
        <v>1.5922845066501401</v>
      </c>
      <c r="AY3016" s="10">
        <v>-1.2900067142032401</v>
      </c>
      <c r="AZ3016" s="10">
        <v>1.0921300202702799</v>
      </c>
      <c r="BA3016" s="10">
        <v>1.40885505893158</v>
      </c>
      <c r="BB3016" s="9">
        <v>8.4465954725661402E-2</v>
      </c>
      <c r="BC3016" s="9">
        <v>0.80788453371212499</v>
      </c>
      <c r="BD3016" s="9">
        <v>1.85317273194354E-2</v>
      </c>
      <c r="BE3016" s="9">
        <v>0.33196296979978102</v>
      </c>
      <c r="BF3016" s="9">
        <v>0.92822413352667699</v>
      </c>
      <c r="BG3016" s="9">
        <v>9.9708294809582501E-2</v>
      </c>
      <c r="BH3016" s="11" t="str">
        <f t="shared" si="402"/>
        <v/>
      </c>
      <c r="BI3016" s="11" t="str">
        <f t="shared" si="402"/>
        <v/>
      </c>
      <c r="BJ3016" s="11" t="str">
        <f t="shared" si="402"/>
        <v/>
      </c>
      <c r="BK3016" s="11" t="str">
        <f t="shared" si="400"/>
        <v/>
      </c>
      <c r="BL3016" s="11" t="str">
        <f t="shared" si="400"/>
        <v/>
      </c>
      <c r="BM3016" s="11" t="str">
        <f t="shared" si="400"/>
        <v/>
      </c>
      <c r="BN3016" s="11" t="str">
        <f t="shared" si="406"/>
        <v/>
      </c>
      <c r="BO3016" s="11" t="str">
        <f t="shared" si="407"/>
        <v/>
      </c>
      <c r="BP3016" s="11" t="str">
        <f t="shared" si="408"/>
        <v/>
      </c>
      <c r="BR3016" s="11">
        <f t="shared" si="403"/>
        <v>3011</v>
      </c>
      <c r="BS3016" s="6" t="str">
        <f t="shared" si="403"/>
        <v>MA_10429606g0010</v>
      </c>
      <c r="BT3016" s="6" t="str">
        <f t="shared" si="403"/>
        <v>MICOS complex subunit Mic10</v>
      </c>
      <c r="BU3016" s="28">
        <f t="shared" si="404"/>
        <v>1.5</v>
      </c>
      <c r="BV3016" s="28">
        <f t="shared" si="404"/>
        <v>1.1000000000000001</v>
      </c>
      <c r="BW3016" s="28">
        <f t="shared" si="404"/>
        <v>1.6</v>
      </c>
      <c r="BX3016" s="28">
        <f t="shared" si="401"/>
        <v>-1.3</v>
      </c>
      <c r="BY3016" s="28">
        <f t="shared" si="401"/>
        <v>1.1000000000000001</v>
      </c>
      <c r="BZ3016" s="28">
        <f t="shared" si="401"/>
        <v>1.4</v>
      </c>
    </row>
    <row r="3017" spans="1:78">
      <c r="A3017" s="6">
        <v>3012</v>
      </c>
      <c r="B3017" s="6" t="s">
        <v>5192</v>
      </c>
      <c r="C3017" s="6" t="s">
        <v>1804</v>
      </c>
      <c r="D3017" s="6" t="str">
        <f t="shared" si="405"/>
        <v>Protein 3012 / MA_10434832g0010 / eukaryotic translation initiation factor 6-2</v>
      </c>
      <c r="E3017" s="6">
        <v>2</v>
      </c>
      <c r="F3017" s="6">
        <v>1</v>
      </c>
      <c r="G3017" s="6">
        <v>7256385</v>
      </c>
      <c r="H3017" s="6">
        <v>5298311</v>
      </c>
      <c r="I3017" s="6">
        <v>7904977</v>
      </c>
      <c r="J3017" s="6">
        <v>6292913</v>
      </c>
      <c r="K3017" s="6">
        <v>6957686</v>
      </c>
      <c r="L3017" s="6">
        <v>7499365</v>
      </c>
      <c r="M3017" s="6">
        <v>7725554</v>
      </c>
      <c r="N3017" s="6">
        <v>7414167</v>
      </c>
      <c r="O3017" s="6">
        <v>7499883</v>
      </c>
      <c r="P3017" s="6">
        <v>4884904</v>
      </c>
      <c r="Q3017" s="6">
        <v>7240797</v>
      </c>
      <c r="R3017" s="6">
        <v>4255396</v>
      </c>
      <c r="S3017" s="6">
        <v>6771608</v>
      </c>
      <c r="T3017" s="6">
        <v>7190680</v>
      </c>
      <c r="U3017" s="6">
        <v>6166292</v>
      </c>
      <c r="V3017" s="6">
        <v>6016643</v>
      </c>
      <c r="W3017" s="6">
        <v>6078295</v>
      </c>
      <c r="X3017" s="6">
        <v>6091831</v>
      </c>
      <c r="Y3017" s="6">
        <v>5355396</v>
      </c>
      <c r="Z3017" s="8">
        <v>22.790819571890701</v>
      </c>
      <c r="AA3017" s="8">
        <v>22.337101098760101</v>
      </c>
      <c r="AB3017" s="8">
        <v>22.914329834307001</v>
      </c>
      <c r="AC3017" s="8">
        <v>22.5852965670035</v>
      </c>
      <c r="AD3017" s="8">
        <v>22.730176141000499</v>
      </c>
      <c r="AE3017" s="8">
        <v>22.838337011581299</v>
      </c>
      <c r="AF3017" s="8">
        <v>22.881206961809799</v>
      </c>
      <c r="AG3017" s="8">
        <v>22.8218531807529</v>
      </c>
      <c r="AH3017" s="8">
        <v>22.8384366587145</v>
      </c>
      <c r="AI3017" s="8">
        <v>22.2198987794022</v>
      </c>
      <c r="AJ3017" s="8">
        <v>22.787717073906698</v>
      </c>
      <c r="AK3017" s="8">
        <v>22.020861962258401</v>
      </c>
      <c r="AL3017" s="8">
        <v>22.691067029145898</v>
      </c>
      <c r="AM3017" s="8">
        <v>22.777696777574199</v>
      </c>
      <c r="AN3017" s="8">
        <v>22.555971778097401</v>
      </c>
      <c r="AO3017" s="8">
        <v>22.5205273257247</v>
      </c>
      <c r="AP3017" s="8">
        <v>22.5352352647025</v>
      </c>
      <c r="AQ3017" s="8">
        <v>22.538444488358198</v>
      </c>
      <c r="AR3017" s="8">
        <v>22.3525618270473</v>
      </c>
      <c r="AS3017" s="9">
        <v>0.13534319765924399</v>
      </c>
      <c r="AT3017" s="9">
        <v>1</v>
      </c>
      <c r="AU3017" s="9">
        <v>0.102524583365808</v>
      </c>
      <c r="AV3017" s="10">
        <v>1.12772383266542</v>
      </c>
      <c r="AW3017" s="10">
        <v>-1.1266944470861999</v>
      </c>
      <c r="AX3017" s="10">
        <v>-1.12583585936972</v>
      </c>
      <c r="AY3017" s="10">
        <v>-1.2706001801108899</v>
      </c>
      <c r="AZ3017" s="10">
        <v>-1.2696319302805901</v>
      </c>
      <c r="BA3017" s="10">
        <v>1.0007626224634201</v>
      </c>
      <c r="BB3017" s="9">
        <v>0.65295294594970699</v>
      </c>
      <c r="BC3017" s="9">
        <v>0.61642111254559595</v>
      </c>
      <c r="BD3017" s="9">
        <v>0.621101029042331</v>
      </c>
      <c r="BE3017" s="9">
        <v>0.13415117799075099</v>
      </c>
      <c r="BF3017" s="9">
        <v>0.13586270268814901</v>
      </c>
      <c r="BG3017" s="9">
        <v>0.99999981555754802</v>
      </c>
      <c r="BH3017" s="11" t="str">
        <f t="shared" si="402"/>
        <v/>
      </c>
      <c r="BI3017" s="11" t="str">
        <f t="shared" si="402"/>
        <v/>
      </c>
      <c r="BJ3017" s="11" t="str">
        <f t="shared" si="402"/>
        <v/>
      </c>
      <c r="BK3017" s="11" t="str">
        <f t="shared" si="402"/>
        <v/>
      </c>
      <c r="BL3017" s="11" t="str">
        <f t="shared" si="402"/>
        <v/>
      </c>
      <c r="BM3017" s="11" t="str">
        <f t="shared" si="402"/>
        <v/>
      </c>
      <c r="BN3017" s="11" t="str">
        <f t="shared" si="406"/>
        <v/>
      </c>
      <c r="BO3017" s="11" t="str">
        <f t="shared" si="407"/>
        <v/>
      </c>
      <c r="BP3017" s="11" t="str">
        <f t="shared" si="408"/>
        <v/>
      </c>
      <c r="BR3017" s="11">
        <f t="shared" si="403"/>
        <v>3012</v>
      </c>
      <c r="BS3017" s="6" t="str">
        <f t="shared" si="403"/>
        <v>MA_10434832g0010</v>
      </c>
      <c r="BT3017" s="6" t="str">
        <f t="shared" si="403"/>
        <v>eukaryotic translation initiation factor 6-2</v>
      </c>
      <c r="BU3017" s="28">
        <f t="shared" si="404"/>
        <v>1.1000000000000001</v>
      </c>
      <c r="BV3017" s="28">
        <f t="shared" si="404"/>
        <v>-1.1000000000000001</v>
      </c>
      <c r="BW3017" s="28">
        <f t="shared" si="404"/>
        <v>-1.1000000000000001</v>
      </c>
      <c r="BX3017" s="28">
        <f t="shared" si="404"/>
        <v>-1.3</v>
      </c>
      <c r="BY3017" s="28">
        <f t="shared" si="404"/>
        <v>-1.3</v>
      </c>
      <c r="BZ3017" s="28">
        <f t="shared" si="404"/>
        <v>1</v>
      </c>
    </row>
    <row r="3018" spans="1:78">
      <c r="A3018" s="6">
        <v>3013</v>
      </c>
      <c r="B3018" s="6" t="s">
        <v>5193</v>
      </c>
      <c r="C3018" s="6" t="s">
        <v>5194</v>
      </c>
      <c r="D3018" s="6" t="str">
        <f t="shared" si="405"/>
        <v>Protein 3013 / MA_10429498g0010 / probable carbohydrate esterase At4g34215</v>
      </c>
      <c r="E3018" s="6">
        <v>2</v>
      </c>
      <c r="F3018" s="6">
        <v>2</v>
      </c>
      <c r="G3018" s="6">
        <v>1113102</v>
      </c>
      <c r="H3018" s="6">
        <v>1049456</v>
      </c>
      <c r="I3018" s="6">
        <v>1272294</v>
      </c>
      <c r="J3018" s="6">
        <v>764748</v>
      </c>
      <c r="K3018" s="6">
        <v>1194204</v>
      </c>
      <c r="L3018" s="6">
        <v>1920306</v>
      </c>
      <c r="M3018" s="6">
        <v>1393283</v>
      </c>
      <c r="N3018" s="6">
        <v>1870164</v>
      </c>
      <c r="O3018" s="6">
        <v>1623565</v>
      </c>
      <c r="P3018" s="6">
        <v>1155150</v>
      </c>
      <c r="Q3018" s="6">
        <v>1014543</v>
      </c>
      <c r="R3018" s="6">
        <v>877312</v>
      </c>
      <c r="S3018" s="6">
        <v>567357</v>
      </c>
      <c r="T3018" s="6">
        <v>1106264</v>
      </c>
      <c r="U3018" s="6">
        <v>2915496</v>
      </c>
      <c r="V3018" s="6">
        <v>2708427</v>
      </c>
      <c r="W3018" s="6">
        <v>3113892</v>
      </c>
      <c r="X3018" s="6">
        <v>2377428</v>
      </c>
      <c r="Y3018" s="6">
        <v>3440351</v>
      </c>
      <c r="Z3018" s="8">
        <v>20.086154370585898</v>
      </c>
      <c r="AA3018" s="8">
        <v>20.001210250091901</v>
      </c>
      <c r="AB3018" s="8">
        <v>20.279000654515599</v>
      </c>
      <c r="AC3018" s="8">
        <v>19.544624903230599</v>
      </c>
      <c r="AD3018" s="8">
        <v>20.187617875482299</v>
      </c>
      <c r="AE3018" s="8">
        <v>20.872904791472202</v>
      </c>
      <c r="AF3018" s="8">
        <v>20.410056893472301</v>
      </c>
      <c r="AG3018" s="8">
        <v>20.8347333590158</v>
      </c>
      <c r="AH3018" s="8">
        <v>20.6307337139115</v>
      </c>
      <c r="AI3018" s="8">
        <v>20.139648771792501</v>
      </c>
      <c r="AJ3018" s="8">
        <v>19.9523985823459</v>
      </c>
      <c r="AK3018" s="8">
        <v>19.742730476519199</v>
      </c>
      <c r="AL3018" s="8">
        <v>19.113897287302301</v>
      </c>
      <c r="AM3018" s="8">
        <v>20.077264282239799</v>
      </c>
      <c r="AN3018" s="8">
        <v>21.475309912738901</v>
      </c>
      <c r="AO3018" s="8">
        <v>21.369023775821798</v>
      </c>
      <c r="AP3018" s="8">
        <v>21.570287477207302</v>
      </c>
      <c r="AQ3018" s="8">
        <v>21.180970219299301</v>
      </c>
      <c r="AR3018" s="8">
        <v>21.7141243319628</v>
      </c>
      <c r="AS3018" s="9">
        <v>1.09592648981425E-5</v>
      </c>
      <c r="AT3018" s="9">
        <v>3.1537444894462999E-3</v>
      </c>
      <c r="AU3018" s="9">
        <v>9.8216894719598204E-7</v>
      </c>
      <c r="AV3018" s="10">
        <v>1.5881922698270601</v>
      </c>
      <c r="AW3018" s="10">
        <v>-1.1603288433593</v>
      </c>
      <c r="AX3018" s="10">
        <v>2.7173898050777798</v>
      </c>
      <c r="AY3018" s="10">
        <v>-1.84282529948061</v>
      </c>
      <c r="AZ3018" s="10">
        <v>1.71099548631708</v>
      </c>
      <c r="BA3018" s="10">
        <v>3.1530657694822501</v>
      </c>
      <c r="BB3018" s="9">
        <v>1.9973397865517099E-2</v>
      </c>
      <c r="BC3018" s="9">
        <v>0.66814547127887802</v>
      </c>
      <c r="BD3018" s="9">
        <v>7.4071660551844298E-6</v>
      </c>
      <c r="BE3018" s="9">
        <v>2.3960497775736798E-3</v>
      </c>
      <c r="BF3018" s="9">
        <v>6.9038142392658904E-3</v>
      </c>
      <c r="BG3018" s="9">
        <v>1.3300894958767601E-6</v>
      </c>
      <c r="BH3018" s="11" t="str">
        <f t="shared" ref="BH3018:BM3081" si="409">IF(OR(AND(BB3018&lt;$E$3,AV3018&lt;$E$4),AND(BB3018&lt;$E$3,AV3018&gt;$D$4)),"x","")</f>
        <v/>
      </c>
      <c r="BI3018" s="11" t="str">
        <f t="shared" si="409"/>
        <v/>
      </c>
      <c r="BJ3018" s="11" t="str">
        <f t="shared" si="409"/>
        <v>x</v>
      </c>
      <c r="BK3018" s="11" t="str">
        <f t="shared" si="409"/>
        <v/>
      </c>
      <c r="BL3018" s="11" t="str">
        <f t="shared" si="409"/>
        <v/>
      </c>
      <c r="BM3018" s="11" t="str">
        <f t="shared" si="409"/>
        <v>x</v>
      </c>
      <c r="BN3018" s="11" t="str">
        <f t="shared" si="406"/>
        <v>x</v>
      </c>
      <c r="BO3018" s="11" t="str">
        <f t="shared" si="407"/>
        <v>x</v>
      </c>
      <c r="BP3018" s="11" t="str">
        <f t="shared" si="408"/>
        <v/>
      </c>
      <c r="BR3018" s="11">
        <f t="shared" ref="BR3018:BT3081" si="410">A3018</f>
        <v>3013</v>
      </c>
      <c r="BS3018" s="6" t="str">
        <f t="shared" si="410"/>
        <v>MA_10429498g0010</v>
      </c>
      <c r="BT3018" s="6" t="str">
        <f t="shared" si="410"/>
        <v>probable carbohydrate esterase At4g34215</v>
      </c>
      <c r="BU3018" s="28">
        <f t="shared" ref="BU3018:BZ3081" si="411">IF(AV3018&gt;$BX$2,CONCATENATE($BZ$2,"*"),IF(AV3018&lt;$BY$2,CONCATENATE("-",$BZ$2,"*"),IF(OR(AND(BB3018&lt;$E$3,AV3018&lt;$E$4),AND(BB3018&lt;$E$3,AV3018&gt;$D$4)),CONCATENATE(ROUND(AV3018,1),"*"),IF(OR(AND(BB3018&lt;$E$3,AV3018&lt;$E$4),AND(BB3018&lt;$E$3,AV3018&gt;$D$4)),CONCATENATE(ROUND(AV3018,1),"*"),ROUND(AV3018,1)))))</f>
        <v>1.6</v>
      </c>
      <c r="BV3018" s="28">
        <f t="shared" si="411"/>
        <v>-1.2</v>
      </c>
      <c r="BW3018" s="28" t="str">
        <f t="shared" si="411"/>
        <v>2,7*</v>
      </c>
      <c r="BX3018" s="28">
        <f t="shared" si="411"/>
        <v>-1.8</v>
      </c>
      <c r="BY3018" s="28">
        <f t="shared" si="411"/>
        <v>1.7</v>
      </c>
      <c r="BZ3018" s="28" t="str">
        <f t="shared" si="411"/>
        <v>3,2*</v>
      </c>
    </row>
    <row r="3019" spans="1:78">
      <c r="A3019" s="6">
        <v>3014</v>
      </c>
      <c r="B3019" s="6" t="s">
        <v>5195</v>
      </c>
      <c r="C3019" s="6" t="s">
        <v>5196</v>
      </c>
      <c r="D3019" s="6" t="str">
        <f t="shared" si="405"/>
        <v>Protein 3014 / MA_10436308g0010 / UPF0061 azo1574</v>
      </c>
      <c r="E3019" s="6">
        <v>2</v>
      </c>
      <c r="F3019" s="6">
        <v>2</v>
      </c>
      <c r="G3019" s="6">
        <v>992382</v>
      </c>
      <c r="H3019" s="6">
        <v>640679</v>
      </c>
      <c r="I3019" s="6">
        <v>463263</v>
      </c>
      <c r="J3019" s="6">
        <v>950211</v>
      </c>
      <c r="K3019" s="6">
        <v>589399</v>
      </c>
      <c r="L3019" s="6">
        <v>346754</v>
      </c>
      <c r="M3019" s="6">
        <v>365599</v>
      </c>
      <c r="N3019" s="6">
        <v>347685</v>
      </c>
      <c r="O3019" s="6">
        <v>290549</v>
      </c>
      <c r="P3019" s="6">
        <v>612170</v>
      </c>
      <c r="Q3019" s="6">
        <v>822479</v>
      </c>
      <c r="R3019" s="6">
        <v>623241</v>
      </c>
      <c r="S3019" s="6">
        <v>961350</v>
      </c>
      <c r="T3019" s="6">
        <v>848166</v>
      </c>
      <c r="U3019" s="6">
        <v>452567</v>
      </c>
      <c r="V3019" s="6">
        <v>254162</v>
      </c>
      <c r="W3019" s="6">
        <v>299394</v>
      </c>
      <c r="X3019" s="6">
        <v>405078</v>
      </c>
      <c r="Y3019" s="6">
        <v>361164</v>
      </c>
      <c r="Z3019" s="8">
        <v>19.920536042047001</v>
      </c>
      <c r="AA3019" s="8">
        <v>19.289242177452799</v>
      </c>
      <c r="AB3019" s="8">
        <v>18.821471935896898</v>
      </c>
      <c r="AC3019" s="8">
        <v>19.8578883824628</v>
      </c>
      <c r="AD3019" s="8">
        <v>19.168885087161598</v>
      </c>
      <c r="AE3019" s="8">
        <v>18.403552999370302</v>
      </c>
      <c r="AF3019" s="8">
        <v>18.479902598725001</v>
      </c>
      <c r="AG3019" s="8">
        <v>18.407421301374601</v>
      </c>
      <c r="AH3019" s="8">
        <v>18.148421963697199</v>
      </c>
      <c r="AI3019" s="8">
        <v>19.223572820327998</v>
      </c>
      <c r="AJ3019" s="8">
        <v>19.649619318047399</v>
      </c>
      <c r="AK3019" s="8">
        <v>19.249430618861801</v>
      </c>
      <c r="AL3019" s="8">
        <v>19.874702245014898</v>
      </c>
      <c r="AM3019" s="8">
        <v>19.6939871259463</v>
      </c>
      <c r="AN3019" s="8">
        <v>18.787771865334001</v>
      </c>
      <c r="AO3019" s="8">
        <v>17.955388822208398</v>
      </c>
      <c r="AP3019" s="8">
        <v>18.191685783819199</v>
      </c>
      <c r="AQ3019" s="8">
        <v>18.627840208059599</v>
      </c>
      <c r="AR3019" s="8">
        <v>18.462294569886101</v>
      </c>
      <c r="AS3019" s="9">
        <v>2.4555676873187901E-4</v>
      </c>
      <c r="AT3019" s="9">
        <v>0.14448056065999501</v>
      </c>
      <c r="AU3019" s="9">
        <v>5.1952736663069202E-5</v>
      </c>
      <c r="AV3019" s="10">
        <v>-2.0730860613474902</v>
      </c>
      <c r="AW3019" s="10">
        <v>1.09176147949298</v>
      </c>
      <c r="AX3019" s="10">
        <v>-2.00918230621724</v>
      </c>
      <c r="AY3019" s="10">
        <v>2.2633155054530101</v>
      </c>
      <c r="AZ3019" s="10">
        <v>1.0318058520287099</v>
      </c>
      <c r="BA3019" s="10">
        <v>-2.1935478472068399</v>
      </c>
      <c r="BB3019" s="9">
        <v>1.6717420532347299E-3</v>
      </c>
      <c r="BC3019" s="9">
        <v>0.93328844122118704</v>
      </c>
      <c r="BD3019" s="9">
        <v>1.46039601665138E-3</v>
      </c>
      <c r="BE3019" s="9">
        <v>5.7631624307219497E-4</v>
      </c>
      <c r="BF3019" s="9">
        <v>0.99709671318771398</v>
      </c>
      <c r="BG3019" s="9">
        <v>4.7434138234581102E-4</v>
      </c>
      <c r="BH3019" s="11" t="str">
        <f t="shared" si="409"/>
        <v/>
      </c>
      <c r="BI3019" s="11" t="str">
        <f t="shared" si="409"/>
        <v/>
      </c>
      <c r="BJ3019" s="11" t="str">
        <f t="shared" si="409"/>
        <v/>
      </c>
      <c r="BK3019" s="11" t="str">
        <f t="shared" si="409"/>
        <v>x</v>
      </c>
      <c r="BL3019" s="11" t="str">
        <f t="shared" si="409"/>
        <v/>
      </c>
      <c r="BM3019" s="11" t="str">
        <f t="shared" si="409"/>
        <v>x</v>
      </c>
      <c r="BN3019" s="11" t="str">
        <f t="shared" si="406"/>
        <v>x</v>
      </c>
      <c r="BO3019" s="11" t="str">
        <f t="shared" si="407"/>
        <v>x</v>
      </c>
      <c r="BP3019" s="11" t="str">
        <f t="shared" si="408"/>
        <v/>
      </c>
      <c r="BR3019" s="11">
        <f t="shared" si="410"/>
        <v>3014</v>
      </c>
      <c r="BS3019" s="6" t="str">
        <f t="shared" si="410"/>
        <v>MA_10436308g0010</v>
      </c>
      <c r="BT3019" s="6" t="str">
        <f t="shared" si="410"/>
        <v>UPF0061 azo1574</v>
      </c>
      <c r="BU3019" s="28">
        <f t="shared" si="411"/>
        <v>-2.1</v>
      </c>
      <c r="BV3019" s="28">
        <f t="shared" si="411"/>
        <v>1.1000000000000001</v>
      </c>
      <c r="BW3019" s="28">
        <f t="shared" si="411"/>
        <v>-2</v>
      </c>
      <c r="BX3019" s="28" t="str">
        <f t="shared" si="411"/>
        <v>2,3*</v>
      </c>
      <c r="BY3019" s="28">
        <f t="shared" si="411"/>
        <v>1</v>
      </c>
      <c r="BZ3019" s="28" t="str">
        <f t="shared" si="411"/>
        <v>-2,2*</v>
      </c>
    </row>
    <row r="3020" spans="1:78">
      <c r="A3020" s="6">
        <v>3015</v>
      </c>
      <c r="B3020" s="6" t="s">
        <v>5197</v>
      </c>
      <c r="C3020" s="6" t="s">
        <v>5198</v>
      </c>
      <c r="D3020" s="6" t="str">
        <f t="shared" si="405"/>
        <v>Protein 3015 / MA_530323g0010 / Alcohol dehydrogenase-like 6</v>
      </c>
      <c r="E3020" s="6">
        <v>3</v>
      </c>
      <c r="F3020" s="6">
        <v>3</v>
      </c>
      <c r="G3020" s="6">
        <v>5555926</v>
      </c>
      <c r="H3020" s="6">
        <v>3904246</v>
      </c>
      <c r="I3020" s="6">
        <v>2835188</v>
      </c>
      <c r="J3020" s="6">
        <v>3480138</v>
      </c>
      <c r="K3020" s="6">
        <v>3730537</v>
      </c>
      <c r="L3020" s="6">
        <v>3350624</v>
      </c>
      <c r="M3020" s="6">
        <v>2796329</v>
      </c>
      <c r="N3020" s="6">
        <v>3012973</v>
      </c>
      <c r="O3020" s="6">
        <v>3590526</v>
      </c>
      <c r="P3020" s="6">
        <v>2512590</v>
      </c>
      <c r="Q3020" s="6">
        <v>4113419</v>
      </c>
      <c r="R3020" s="6">
        <v>1809379</v>
      </c>
      <c r="S3020" s="6">
        <v>4687059</v>
      </c>
      <c r="T3020" s="6">
        <v>2503483</v>
      </c>
      <c r="U3020" s="6">
        <v>2670193</v>
      </c>
      <c r="V3020" s="6">
        <v>3205946</v>
      </c>
      <c r="W3020" s="6">
        <v>3574288</v>
      </c>
      <c r="X3020" s="6">
        <v>3251816</v>
      </c>
      <c r="Y3020" s="6">
        <v>3378626</v>
      </c>
      <c r="Z3020" s="8">
        <v>22.405595953354801</v>
      </c>
      <c r="AA3020" s="8">
        <v>21.896612526886599</v>
      </c>
      <c r="AB3020" s="8">
        <v>21.435012972101902</v>
      </c>
      <c r="AC3020" s="8">
        <v>21.730713084584501</v>
      </c>
      <c r="AD3020" s="8">
        <v>21.830951886527</v>
      </c>
      <c r="AE3020" s="8">
        <v>21.675998368737101</v>
      </c>
      <c r="AF3020" s="8">
        <v>21.415102679231101</v>
      </c>
      <c r="AG3020" s="8">
        <v>21.522756313965601</v>
      </c>
      <c r="AH3020" s="8">
        <v>21.775763778833198</v>
      </c>
      <c r="AI3020" s="8">
        <v>21.260743843318501</v>
      </c>
      <c r="AJ3020" s="8">
        <v>21.971906604068799</v>
      </c>
      <c r="AK3020" s="8">
        <v>20.787063201800201</v>
      </c>
      <c r="AL3020" s="8">
        <v>22.160251524685499</v>
      </c>
      <c r="AM3020" s="8">
        <v>21.255505228101601</v>
      </c>
      <c r="AN3020" s="8">
        <v>21.3485125921658</v>
      </c>
      <c r="AO3020" s="8">
        <v>21.612318694695499</v>
      </c>
      <c r="AP3020" s="8">
        <v>21.7692244542441</v>
      </c>
      <c r="AQ3020" s="8">
        <v>21.632814195925999</v>
      </c>
      <c r="AR3020" s="8">
        <v>21.6880052282579</v>
      </c>
      <c r="AS3020" s="9">
        <v>0.48326550612487901</v>
      </c>
      <c r="AT3020" s="9">
        <v>1</v>
      </c>
      <c r="AU3020" s="9">
        <v>0.443518768525271</v>
      </c>
      <c r="AV3020" s="10">
        <v>-1.19944915236932</v>
      </c>
      <c r="AW3020" s="10">
        <v>-1.29475865669893</v>
      </c>
      <c r="AX3020" s="10">
        <v>-1.18887929798167</v>
      </c>
      <c r="AY3020" s="10">
        <v>-1.07946106272311</v>
      </c>
      <c r="AZ3020" s="10">
        <v>1.00889060344948</v>
      </c>
      <c r="BA3020" s="10">
        <v>1.08905812297094</v>
      </c>
      <c r="BB3020" s="9">
        <v>0.70492639959216397</v>
      </c>
      <c r="BC3020" s="9">
        <v>0.39180854856686598</v>
      </c>
      <c r="BD3020" s="9">
        <v>0.69927275372343201</v>
      </c>
      <c r="BE3020" s="9">
        <v>0.96757312179567601</v>
      </c>
      <c r="BF3020" s="9">
        <v>0.99994493211272095</v>
      </c>
      <c r="BG3020" s="9">
        <v>0.94815060789475902</v>
      </c>
      <c r="BH3020" s="11" t="str">
        <f t="shared" si="409"/>
        <v/>
      </c>
      <c r="BI3020" s="11" t="str">
        <f t="shared" si="409"/>
        <v/>
      </c>
      <c r="BJ3020" s="11" t="str">
        <f t="shared" si="409"/>
        <v/>
      </c>
      <c r="BK3020" s="11" t="str">
        <f t="shared" si="409"/>
        <v/>
      </c>
      <c r="BL3020" s="11" t="str">
        <f t="shared" si="409"/>
        <v/>
      </c>
      <c r="BM3020" s="11" t="str">
        <f t="shared" si="409"/>
        <v/>
      </c>
      <c r="BN3020" s="11" t="str">
        <f t="shared" si="406"/>
        <v/>
      </c>
      <c r="BO3020" s="11" t="str">
        <f t="shared" si="407"/>
        <v/>
      </c>
      <c r="BP3020" s="11" t="str">
        <f t="shared" si="408"/>
        <v/>
      </c>
      <c r="BR3020" s="11">
        <f t="shared" si="410"/>
        <v>3015</v>
      </c>
      <c r="BS3020" s="6" t="str">
        <f t="shared" si="410"/>
        <v>MA_530323g0010</v>
      </c>
      <c r="BT3020" s="6" t="str">
        <f t="shared" si="410"/>
        <v>Alcohol dehydrogenase-like 6</v>
      </c>
      <c r="BU3020" s="28">
        <f t="shared" si="411"/>
        <v>-1.2</v>
      </c>
      <c r="BV3020" s="28">
        <f t="shared" si="411"/>
        <v>-1.3</v>
      </c>
      <c r="BW3020" s="28">
        <f t="shared" si="411"/>
        <v>-1.2</v>
      </c>
      <c r="BX3020" s="28">
        <f t="shared" si="411"/>
        <v>-1.1000000000000001</v>
      </c>
      <c r="BY3020" s="28">
        <f t="shared" si="411"/>
        <v>1</v>
      </c>
      <c r="BZ3020" s="28">
        <f t="shared" si="411"/>
        <v>1.1000000000000001</v>
      </c>
    </row>
    <row r="3021" spans="1:78">
      <c r="A3021" s="6">
        <v>3016</v>
      </c>
      <c r="B3021" s="6" t="s">
        <v>5199</v>
      </c>
      <c r="C3021" s="6" t="s">
        <v>5200</v>
      </c>
      <c r="D3021" s="6" t="str">
        <f t="shared" si="405"/>
        <v>Protein 3016 / MA_96468g0010 / NADH dehydrogenase [ubiquinone] 1 alpha subcomplex subunit 2</v>
      </c>
      <c r="E3021" s="6">
        <v>3</v>
      </c>
      <c r="F3021" s="6">
        <v>3</v>
      </c>
      <c r="G3021" s="6">
        <v>9232052</v>
      </c>
      <c r="H3021" s="6">
        <v>15329692</v>
      </c>
      <c r="I3021" s="6">
        <v>11145144</v>
      </c>
      <c r="J3021" s="6">
        <v>9780430</v>
      </c>
      <c r="K3021" s="6">
        <v>9637690</v>
      </c>
      <c r="L3021" s="6">
        <v>20355456</v>
      </c>
      <c r="M3021" s="6">
        <v>18905997</v>
      </c>
      <c r="N3021" s="6">
        <v>17715183</v>
      </c>
      <c r="O3021" s="6">
        <v>18108070</v>
      </c>
      <c r="P3021" s="6">
        <v>18689271</v>
      </c>
      <c r="Q3021" s="6">
        <v>8290643</v>
      </c>
      <c r="R3021" s="6">
        <v>14285786</v>
      </c>
      <c r="S3021" s="6">
        <v>10801709</v>
      </c>
      <c r="T3021" s="6">
        <v>8962517</v>
      </c>
      <c r="U3021" s="6">
        <v>16564605</v>
      </c>
      <c r="V3021" s="6">
        <v>18314806</v>
      </c>
      <c r="W3021" s="6">
        <v>19030731</v>
      </c>
      <c r="X3021" s="6">
        <v>17173290</v>
      </c>
      <c r="Y3021" s="6">
        <v>17352911</v>
      </c>
      <c r="Z3021" s="8">
        <v>23.1382199193833</v>
      </c>
      <c r="AA3021" s="8">
        <v>23.8698253752633</v>
      </c>
      <c r="AB3021" s="8">
        <v>23.409911921163101</v>
      </c>
      <c r="AC3021" s="8">
        <v>23.221466464484301</v>
      </c>
      <c r="AD3021" s="8">
        <v>23.200255966308301</v>
      </c>
      <c r="AE3021" s="8">
        <v>24.278912205098401</v>
      </c>
      <c r="AF3021" s="8">
        <v>24.1723405954742</v>
      </c>
      <c r="AG3021" s="8">
        <v>24.078483032960399</v>
      </c>
      <c r="AH3021" s="8">
        <v>24.1101294529178</v>
      </c>
      <c r="AI3021" s="8">
        <v>24.155706960143402</v>
      </c>
      <c r="AJ3021" s="8">
        <v>22.983052566936301</v>
      </c>
      <c r="AK3021" s="8">
        <v>23.768077079352199</v>
      </c>
      <c r="AL3021" s="8">
        <v>23.364756251671501</v>
      </c>
      <c r="AM3021" s="8">
        <v>23.0954725196288</v>
      </c>
      <c r="AN3021" s="8">
        <v>23.981600465497301</v>
      </c>
      <c r="AO3021" s="8">
        <v>24.126507083558799</v>
      </c>
      <c r="AP3021" s="8">
        <v>24.181827643049999</v>
      </c>
      <c r="AQ3021" s="8">
        <v>24.033663116597602</v>
      </c>
      <c r="AR3021" s="8">
        <v>24.048674363498598</v>
      </c>
      <c r="AS3021" s="9">
        <v>3.9679693751235997E-3</v>
      </c>
      <c r="AT3021" s="9">
        <v>1</v>
      </c>
      <c r="AU3021" s="9">
        <v>1.5090887498697501E-3</v>
      </c>
      <c r="AV3021" s="10">
        <v>1.73150960721081</v>
      </c>
      <c r="AW3021" s="10">
        <v>1.07585015029919</v>
      </c>
      <c r="AX3021" s="10">
        <v>1.6318614859782301</v>
      </c>
      <c r="AY3021" s="10">
        <v>-1.6094338107674999</v>
      </c>
      <c r="AZ3021" s="10">
        <v>-1.0610640805539</v>
      </c>
      <c r="BA3021" s="10">
        <v>1.51681113352488</v>
      </c>
      <c r="BB3021" s="9">
        <v>6.4960510625559102E-3</v>
      </c>
      <c r="BC3021" s="9">
        <v>0.94360303441738802</v>
      </c>
      <c r="BD3021" s="9">
        <v>9.8581990951128705E-3</v>
      </c>
      <c r="BE3021" s="9">
        <v>1.81790894397071E-2</v>
      </c>
      <c r="BF3021" s="9">
        <v>0.97337648845065805</v>
      </c>
      <c r="BG3021" s="9">
        <v>2.91635058179728E-2</v>
      </c>
      <c r="BH3021" s="11" t="str">
        <f t="shared" si="409"/>
        <v/>
      </c>
      <c r="BI3021" s="11" t="str">
        <f t="shared" si="409"/>
        <v/>
      </c>
      <c r="BJ3021" s="11" t="str">
        <f t="shared" si="409"/>
        <v/>
      </c>
      <c r="BK3021" s="11" t="str">
        <f t="shared" si="409"/>
        <v/>
      </c>
      <c r="BL3021" s="11" t="str">
        <f t="shared" si="409"/>
        <v/>
      </c>
      <c r="BM3021" s="11" t="str">
        <f t="shared" si="409"/>
        <v/>
      </c>
      <c r="BN3021" s="11" t="str">
        <f t="shared" si="406"/>
        <v/>
      </c>
      <c r="BO3021" s="11" t="str">
        <f t="shared" si="407"/>
        <v/>
      </c>
      <c r="BP3021" s="11" t="str">
        <f t="shared" si="408"/>
        <v/>
      </c>
      <c r="BR3021" s="11">
        <f t="shared" si="410"/>
        <v>3016</v>
      </c>
      <c r="BS3021" s="6" t="str">
        <f t="shared" si="410"/>
        <v>MA_96468g0010</v>
      </c>
      <c r="BT3021" s="6" t="str">
        <f t="shared" si="410"/>
        <v>NADH dehydrogenase [ubiquinone] 1 alpha subcomplex subunit 2</v>
      </c>
      <c r="BU3021" s="28">
        <f t="shared" si="411"/>
        <v>1.7</v>
      </c>
      <c r="BV3021" s="28">
        <f t="shared" si="411"/>
        <v>1.1000000000000001</v>
      </c>
      <c r="BW3021" s="28">
        <f t="shared" si="411"/>
        <v>1.6</v>
      </c>
      <c r="BX3021" s="28">
        <f t="shared" si="411"/>
        <v>-1.6</v>
      </c>
      <c r="BY3021" s="28">
        <f t="shared" si="411"/>
        <v>-1.1000000000000001</v>
      </c>
      <c r="BZ3021" s="28">
        <f t="shared" si="411"/>
        <v>1.5</v>
      </c>
    </row>
    <row r="3022" spans="1:78">
      <c r="A3022" s="6">
        <v>3017</v>
      </c>
      <c r="B3022" s="6" t="s">
        <v>5201</v>
      </c>
      <c r="C3022" s="6" t="s">
        <v>5202</v>
      </c>
      <c r="D3022" s="6" t="str">
        <f t="shared" si="405"/>
        <v>Protein 3017 / MA_18715g0010 / Nucleolar 12</v>
      </c>
      <c r="E3022" s="6">
        <v>2</v>
      </c>
      <c r="F3022" s="6">
        <v>2</v>
      </c>
      <c r="G3022" s="6">
        <v>11896847</v>
      </c>
      <c r="H3022" s="6">
        <v>15469040</v>
      </c>
      <c r="I3022" s="6">
        <v>13163388</v>
      </c>
      <c r="J3022" s="6">
        <v>10112212</v>
      </c>
      <c r="K3022" s="6">
        <v>9703342</v>
      </c>
      <c r="L3022" s="6">
        <v>15609128</v>
      </c>
      <c r="M3022" s="6">
        <v>11885118</v>
      </c>
      <c r="N3022" s="6">
        <v>13769164</v>
      </c>
      <c r="O3022" s="6">
        <v>14625510</v>
      </c>
      <c r="P3022" s="6">
        <v>23564232</v>
      </c>
      <c r="Q3022" s="6">
        <v>14348363</v>
      </c>
      <c r="R3022" s="6">
        <v>15073874</v>
      </c>
      <c r="S3022" s="6">
        <v>11888799</v>
      </c>
      <c r="T3022" s="6">
        <v>11592448</v>
      </c>
      <c r="U3022" s="6">
        <v>15173769</v>
      </c>
      <c r="V3022" s="6">
        <v>17376201</v>
      </c>
      <c r="W3022" s="6">
        <v>16490595</v>
      </c>
      <c r="X3022" s="6">
        <v>17827705</v>
      </c>
      <c r="Y3022" s="6">
        <v>16134062</v>
      </c>
      <c r="Z3022" s="8">
        <v>23.504075933526799</v>
      </c>
      <c r="AA3022" s="8">
        <v>23.882880330926501</v>
      </c>
      <c r="AB3022" s="8">
        <v>23.650027522716702</v>
      </c>
      <c r="AC3022" s="8">
        <v>23.269595278897601</v>
      </c>
      <c r="AD3022" s="8">
        <v>23.2100502915136</v>
      </c>
      <c r="AE3022" s="8">
        <v>23.895886607983801</v>
      </c>
      <c r="AF3022" s="8">
        <v>23.502652891191499</v>
      </c>
      <c r="AG3022" s="8">
        <v>23.7149376325684</v>
      </c>
      <c r="AH3022" s="8">
        <v>23.8019835973959</v>
      </c>
      <c r="AI3022" s="8">
        <v>24.490095326347902</v>
      </c>
      <c r="AJ3022" s="8">
        <v>23.774382813900001</v>
      </c>
      <c r="AK3022" s="8">
        <v>23.845546902802099</v>
      </c>
      <c r="AL3022" s="8">
        <v>23.503099646388598</v>
      </c>
      <c r="AM3022" s="8">
        <v>23.4666819194717</v>
      </c>
      <c r="AN3022" s="8">
        <v>23.8550761441434</v>
      </c>
      <c r="AO3022" s="8">
        <v>24.0506093610039</v>
      </c>
      <c r="AP3022" s="8">
        <v>23.975140118054401</v>
      </c>
      <c r="AQ3022" s="8">
        <v>24.087617657795601</v>
      </c>
      <c r="AR3022" s="8">
        <v>23.943606369257601</v>
      </c>
      <c r="AS3022" s="9">
        <v>0.11257067020445501</v>
      </c>
      <c r="AT3022" s="9">
        <v>1</v>
      </c>
      <c r="AU3022" s="9">
        <v>8.2336857191517204E-2</v>
      </c>
      <c r="AV3022" s="10">
        <v>1.1692142445787299</v>
      </c>
      <c r="AW3022" s="10">
        <v>1.24197441181396</v>
      </c>
      <c r="AX3022" s="10">
        <v>1.39385844939543</v>
      </c>
      <c r="AY3022" s="10">
        <v>1.0622299698901201</v>
      </c>
      <c r="AZ3022" s="10">
        <v>1.19213262741051</v>
      </c>
      <c r="BA3022" s="10">
        <v>1.1222924048488501</v>
      </c>
      <c r="BB3022" s="9">
        <v>0.61190097117718001</v>
      </c>
      <c r="BC3022" s="9">
        <v>0.30067485032388902</v>
      </c>
      <c r="BD3022" s="9">
        <v>5.8766024699193703E-2</v>
      </c>
      <c r="BE3022" s="9">
        <v>0.96254561570423902</v>
      </c>
      <c r="BF3022" s="9">
        <v>0.52122741107139303</v>
      </c>
      <c r="BG3022" s="9">
        <v>0.76743809060991097</v>
      </c>
      <c r="BH3022" s="11" t="str">
        <f t="shared" si="409"/>
        <v/>
      </c>
      <c r="BI3022" s="11" t="str">
        <f t="shared" si="409"/>
        <v/>
      </c>
      <c r="BJ3022" s="11" t="str">
        <f t="shared" si="409"/>
        <v/>
      </c>
      <c r="BK3022" s="11" t="str">
        <f t="shared" si="409"/>
        <v/>
      </c>
      <c r="BL3022" s="11" t="str">
        <f t="shared" si="409"/>
        <v/>
      </c>
      <c r="BM3022" s="11" t="str">
        <f t="shared" si="409"/>
        <v/>
      </c>
      <c r="BN3022" s="11" t="str">
        <f t="shared" si="406"/>
        <v/>
      </c>
      <c r="BO3022" s="11" t="str">
        <f t="shared" si="407"/>
        <v/>
      </c>
      <c r="BP3022" s="11" t="str">
        <f t="shared" si="408"/>
        <v/>
      </c>
      <c r="BR3022" s="11">
        <f t="shared" si="410"/>
        <v>3017</v>
      </c>
      <c r="BS3022" s="6" t="str">
        <f t="shared" si="410"/>
        <v>MA_18715g0010</v>
      </c>
      <c r="BT3022" s="6" t="str">
        <f t="shared" si="410"/>
        <v>Nucleolar 12</v>
      </c>
      <c r="BU3022" s="28">
        <f t="shared" si="411"/>
        <v>1.2</v>
      </c>
      <c r="BV3022" s="28">
        <f t="shared" si="411"/>
        <v>1.2</v>
      </c>
      <c r="BW3022" s="28">
        <f t="shared" si="411"/>
        <v>1.4</v>
      </c>
      <c r="BX3022" s="28">
        <f t="shared" si="411"/>
        <v>1.1000000000000001</v>
      </c>
      <c r="BY3022" s="28">
        <f t="shared" si="411"/>
        <v>1.2</v>
      </c>
      <c r="BZ3022" s="28">
        <f t="shared" si="411"/>
        <v>1.1000000000000001</v>
      </c>
    </row>
    <row r="3023" spans="1:78">
      <c r="A3023" s="6">
        <v>3018</v>
      </c>
      <c r="B3023" s="6" t="s">
        <v>5203</v>
      </c>
      <c r="C3023" s="6" t="s">
        <v>5204</v>
      </c>
      <c r="D3023" s="6" t="str">
        <f t="shared" si="405"/>
        <v>Protein 3018 / MA_9020289g0010 / OBP3-responsive gene 4</v>
      </c>
      <c r="E3023" s="6">
        <v>2</v>
      </c>
      <c r="F3023" s="6">
        <v>2</v>
      </c>
      <c r="G3023" s="6">
        <v>880953</v>
      </c>
      <c r="H3023" s="6">
        <v>1393276</v>
      </c>
      <c r="I3023" s="6">
        <v>1503573</v>
      </c>
      <c r="J3023" s="6">
        <v>567227</v>
      </c>
      <c r="K3023" s="6">
        <v>1011234</v>
      </c>
      <c r="L3023" s="6">
        <v>1196539</v>
      </c>
      <c r="M3023" s="6">
        <v>1151257</v>
      </c>
      <c r="N3023" s="6">
        <v>1312309</v>
      </c>
      <c r="O3023" s="6">
        <v>1176402</v>
      </c>
      <c r="P3023" s="6">
        <v>1329042</v>
      </c>
      <c r="Q3023" s="6">
        <v>1034192</v>
      </c>
      <c r="R3023" s="6">
        <v>1350058</v>
      </c>
      <c r="S3023" s="6">
        <v>1111735</v>
      </c>
      <c r="T3023" s="6">
        <v>1095213</v>
      </c>
      <c r="U3023" s="6">
        <v>1685913</v>
      </c>
      <c r="V3023" s="6">
        <v>1544746</v>
      </c>
      <c r="W3023" s="6">
        <v>1369433</v>
      </c>
      <c r="X3023" s="6">
        <v>1422781</v>
      </c>
      <c r="Y3023" s="6">
        <v>1399753</v>
      </c>
      <c r="Z3023" s="8">
        <v>19.7487055259597</v>
      </c>
      <c r="AA3023" s="8">
        <v>20.4100496452028</v>
      </c>
      <c r="AB3023" s="8">
        <v>20.519963483249601</v>
      </c>
      <c r="AC3023" s="8">
        <v>19.113566680919401</v>
      </c>
      <c r="AD3023" s="8">
        <v>19.947685445474299</v>
      </c>
      <c r="AE3023" s="8">
        <v>20.1904359901785</v>
      </c>
      <c r="AF3023" s="8">
        <v>20.134778497701198</v>
      </c>
      <c r="AG3023" s="8">
        <v>20.323676030346999</v>
      </c>
      <c r="AH3023" s="8">
        <v>20.1659497113884</v>
      </c>
      <c r="AI3023" s="8">
        <v>20.341955266289101</v>
      </c>
      <c r="AJ3023" s="8">
        <v>19.9800726193229</v>
      </c>
      <c r="AK3023" s="8">
        <v>20.364589957722501</v>
      </c>
      <c r="AL3023" s="8">
        <v>20.084381508691699</v>
      </c>
      <c r="AM3023" s="8">
        <v>20.0627800456895</v>
      </c>
      <c r="AN3023" s="8">
        <v>20.6850986585656</v>
      </c>
      <c r="AO3023" s="8">
        <v>20.558938207023001</v>
      </c>
      <c r="AP3023" s="8">
        <v>20.385147252722501</v>
      </c>
      <c r="AQ3023" s="8">
        <v>20.4402821830306</v>
      </c>
      <c r="AR3023" s="8">
        <v>20.416740841413301</v>
      </c>
      <c r="AS3023" s="9">
        <v>0.123904842402651</v>
      </c>
      <c r="AT3023" s="9">
        <v>1</v>
      </c>
      <c r="AU3023" s="9">
        <v>9.2102833788244298E-2</v>
      </c>
      <c r="AV3023" s="10">
        <v>1.1939280529220599</v>
      </c>
      <c r="AW3023" s="10">
        <v>1.1637343152781301</v>
      </c>
      <c r="AX3023" s="10">
        <v>1.46332200698439</v>
      </c>
      <c r="AY3023" s="10">
        <v>-1.0259455592634299</v>
      </c>
      <c r="AZ3023" s="10">
        <v>1.2256366733347099</v>
      </c>
      <c r="BA3023" s="10">
        <v>1.25743650227815</v>
      </c>
      <c r="BB3023" s="9">
        <v>0.62834352940979898</v>
      </c>
      <c r="BC3023" s="9">
        <v>0.69447022806166503</v>
      </c>
      <c r="BD3023" s="9">
        <v>6.2343548551477501E-2</v>
      </c>
      <c r="BE3023" s="9">
        <v>0.997997527439623</v>
      </c>
      <c r="BF3023" s="9">
        <v>0.52259779606684198</v>
      </c>
      <c r="BG3023" s="9">
        <v>0.37581026778357202</v>
      </c>
      <c r="BH3023" s="11" t="str">
        <f t="shared" si="409"/>
        <v/>
      </c>
      <c r="BI3023" s="11" t="str">
        <f t="shared" si="409"/>
        <v/>
      </c>
      <c r="BJ3023" s="11" t="str">
        <f t="shared" si="409"/>
        <v/>
      </c>
      <c r="BK3023" s="11" t="str">
        <f t="shared" si="409"/>
        <v/>
      </c>
      <c r="BL3023" s="11" t="str">
        <f t="shared" si="409"/>
        <v/>
      </c>
      <c r="BM3023" s="11" t="str">
        <f t="shared" si="409"/>
        <v/>
      </c>
      <c r="BN3023" s="11" t="str">
        <f t="shared" si="406"/>
        <v/>
      </c>
      <c r="BO3023" s="11" t="str">
        <f t="shared" si="407"/>
        <v/>
      </c>
      <c r="BP3023" s="11" t="str">
        <f t="shared" si="408"/>
        <v/>
      </c>
      <c r="BR3023" s="11">
        <f t="shared" si="410"/>
        <v>3018</v>
      </c>
      <c r="BS3023" s="6" t="str">
        <f t="shared" si="410"/>
        <v>MA_9020289g0010</v>
      </c>
      <c r="BT3023" s="6" t="str">
        <f t="shared" si="410"/>
        <v>OBP3-responsive gene 4</v>
      </c>
      <c r="BU3023" s="28">
        <f t="shared" si="411"/>
        <v>1.2</v>
      </c>
      <c r="BV3023" s="28">
        <f t="shared" si="411"/>
        <v>1.2</v>
      </c>
      <c r="BW3023" s="28">
        <f t="shared" si="411"/>
        <v>1.5</v>
      </c>
      <c r="BX3023" s="28">
        <f t="shared" si="411"/>
        <v>-1</v>
      </c>
      <c r="BY3023" s="28">
        <f t="shared" si="411"/>
        <v>1.2</v>
      </c>
      <c r="BZ3023" s="28">
        <f t="shared" si="411"/>
        <v>1.3</v>
      </c>
    </row>
    <row r="3024" spans="1:78">
      <c r="A3024" s="6">
        <v>3019</v>
      </c>
      <c r="B3024" s="6" t="s">
        <v>5205</v>
      </c>
      <c r="C3024" s="6" t="s">
        <v>1259</v>
      </c>
      <c r="D3024" s="6" t="str">
        <f t="shared" si="405"/>
        <v>Protein 3019 / MA_8966g0010 / ricin B-like lectin R40G3</v>
      </c>
      <c r="E3024" s="6">
        <v>2</v>
      </c>
      <c r="F3024" s="6">
        <v>2</v>
      </c>
      <c r="G3024" s="6">
        <v>3339778</v>
      </c>
      <c r="H3024" s="6">
        <v>2514677</v>
      </c>
      <c r="I3024" s="6">
        <v>2838938</v>
      </c>
      <c r="J3024" s="6">
        <v>4748712</v>
      </c>
      <c r="K3024" s="6">
        <v>3418660</v>
      </c>
      <c r="L3024" s="6">
        <v>2112638</v>
      </c>
      <c r="M3024" s="6">
        <v>3926715</v>
      </c>
      <c r="N3024" s="6">
        <v>2319584</v>
      </c>
      <c r="O3024" s="6">
        <v>2671751</v>
      </c>
      <c r="P3024" s="6">
        <v>6170882</v>
      </c>
      <c r="Q3024" s="6">
        <v>2441117</v>
      </c>
      <c r="R3024" s="6">
        <v>5277706</v>
      </c>
      <c r="S3024" s="6">
        <v>5138583</v>
      </c>
      <c r="T3024" s="6">
        <v>7069069</v>
      </c>
      <c r="U3024" s="6">
        <v>1769984</v>
      </c>
      <c r="V3024" s="6">
        <v>2607106</v>
      </c>
      <c r="W3024" s="6">
        <v>2269146</v>
      </c>
      <c r="X3024" s="6">
        <v>2029756</v>
      </c>
      <c r="Y3024" s="6">
        <v>1963266</v>
      </c>
      <c r="Z3024" s="8">
        <v>21.671320777130202</v>
      </c>
      <c r="AA3024" s="8">
        <v>21.261941672963601</v>
      </c>
      <c r="AB3024" s="8">
        <v>21.436919911493501</v>
      </c>
      <c r="AC3024" s="8">
        <v>22.179104831569902</v>
      </c>
      <c r="AD3024" s="8">
        <v>21.704999517189101</v>
      </c>
      <c r="AE3024" s="8">
        <v>21.0106141523346</v>
      </c>
      <c r="AF3024" s="8">
        <v>21.9048914606803</v>
      </c>
      <c r="AG3024" s="8">
        <v>21.1454346613361</v>
      </c>
      <c r="AH3024" s="8">
        <v>21.349354128107599</v>
      </c>
      <c r="AI3024" s="8">
        <v>22.5570452768652</v>
      </c>
      <c r="AJ3024" s="8">
        <v>21.219110012855602</v>
      </c>
      <c r="AK3024" s="8">
        <v>22.3314795554268</v>
      </c>
      <c r="AL3024" s="8">
        <v>22.292939150394702</v>
      </c>
      <c r="AM3024" s="8">
        <v>22.753088793195399</v>
      </c>
      <c r="AN3024" s="8">
        <v>20.755304888262401</v>
      </c>
      <c r="AO3024" s="8">
        <v>21.314017810642401</v>
      </c>
      <c r="AP3024" s="8">
        <v>21.113718006320099</v>
      </c>
      <c r="AQ3024" s="8">
        <v>20.9528748786325</v>
      </c>
      <c r="AR3024" s="8">
        <v>20.904824223983798</v>
      </c>
      <c r="AS3024" s="9">
        <v>5.4062630572063401E-3</v>
      </c>
      <c r="AT3024" s="9">
        <v>1</v>
      </c>
      <c r="AU3024" s="9">
        <v>2.2370214975791398E-3</v>
      </c>
      <c r="AV3024" s="10">
        <v>-1.2296806904183</v>
      </c>
      <c r="AW3024" s="10">
        <v>1.49471995888381</v>
      </c>
      <c r="AX3024" s="10">
        <v>-1.5612584503760301</v>
      </c>
      <c r="AY3024" s="10">
        <v>1.83802827102226</v>
      </c>
      <c r="AZ3024" s="10">
        <v>-1.26964541489623</v>
      </c>
      <c r="BA3024" s="10">
        <v>-2.3336441667530701</v>
      </c>
      <c r="BB3024" s="9">
        <v>0.70658497441742696</v>
      </c>
      <c r="BC3024" s="9">
        <v>0.16083955929290999</v>
      </c>
      <c r="BD3024" s="9">
        <v>0.10641587063961699</v>
      </c>
      <c r="BE3024" s="9">
        <v>2.8401551863107E-2</v>
      </c>
      <c r="BF3024" s="9">
        <v>0.60831329249952004</v>
      </c>
      <c r="BG3024" s="9">
        <v>1.46488222711083E-3</v>
      </c>
      <c r="BH3024" s="11" t="str">
        <f t="shared" si="409"/>
        <v/>
      </c>
      <c r="BI3024" s="11" t="str">
        <f t="shared" si="409"/>
        <v/>
      </c>
      <c r="BJ3024" s="11" t="str">
        <f t="shared" si="409"/>
        <v/>
      </c>
      <c r="BK3024" s="11" t="str">
        <f t="shared" si="409"/>
        <v/>
      </c>
      <c r="BL3024" s="11" t="str">
        <f t="shared" si="409"/>
        <v/>
      </c>
      <c r="BM3024" s="11" t="str">
        <f t="shared" si="409"/>
        <v/>
      </c>
      <c r="BN3024" s="11" t="str">
        <f t="shared" si="406"/>
        <v/>
      </c>
      <c r="BO3024" s="11" t="str">
        <f t="shared" si="407"/>
        <v/>
      </c>
      <c r="BP3024" s="11" t="str">
        <f t="shared" si="408"/>
        <v/>
      </c>
      <c r="BR3024" s="11">
        <f t="shared" si="410"/>
        <v>3019</v>
      </c>
      <c r="BS3024" s="6" t="str">
        <f t="shared" si="410"/>
        <v>MA_8966g0010</v>
      </c>
      <c r="BT3024" s="6" t="str">
        <f t="shared" si="410"/>
        <v>ricin B-like lectin R40G3</v>
      </c>
      <c r="BU3024" s="28">
        <f t="shared" si="411"/>
        <v>-1.2</v>
      </c>
      <c r="BV3024" s="28">
        <f t="shared" si="411"/>
        <v>1.5</v>
      </c>
      <c r="BW3024" s="28">
        <f t="shared" si="411"/>
        <v>-1.6</v>
      </c>
      <c r="BX3024" s="28">
        <f t="shared" si="411"/>
        <v>1.8</v>
      </c>
      <c r="BY3024" s="28">
        <f t="shared" si="411"/>
        <v>-1.3</v>
      </c>
      <c r="BZ3024" s="28">
        <f t="shared" si="411"/>
        <v>-2.2999999999999998</v>
      </c>
    </row>
    <row r="3025" spans="1:78">
      <c r="A3025" s="6">
        <v>3020</v>
      </c>
      <c r="B3025" s="6" t="s">
        <v>5206</v>
      </c>
      <c r="C3025" s="6" t="s">
        <v>534</v>
      </c>
      <c r="D3025" s="6" t="str">
        <f t="shared" si="405"/>
        <v>Protein 3020 / MA_21319g0010 / unknown</v>
      </c>
      <c r="E3025" s="6">
        <v>3</v>
      </c>
      <c r="F3025" s="6">
        <v>3</v>
      </c>
      <c r="G3025" s="6">
        <v>6960994</v>
      </c>
      <c r="H3025" s="6">
        <v>7264911</v>
      </c>
      <c r="I3025" s="6">
        <v>8961794</v>
      </c>
      <c r="J3025" s="6">
        <v>8585019</v>
      </c>
      <c r="K3025" s="6">
        <v>8685378</v>
      </c>
      <c r="L3025" s="6">
        <v>9345877</v>
      </c>
      <c r="M3025" s="6">
        <v>7426804</v>
      </c>
      <c r="N3025" s="6">
        <v>9579767</v>
      </c>
      <c r="O3025" s="6">
        <v>7630954</v>
      </c>
      <c r="P3025" s="6">
        <v>7246623</v>
      </c>
      <c r="Q3025" s="6">
        <v>8349943</v>
      </c>
      <c r="R3025" s="6">
        <v>8007134</v>
      </c>
      <c r="S3025" s="6">
        <v>9940306</v>
      </c>
      <c r="T3025" s="6">
        <v>13227658</v>
      </c>
      <c r="U3025" s="6">
        <v>8981349</v>
      </c>
      <c r="V3025" s="6">
        <v>7679957</v>
      </c>
      <c r="W3025" s="6">
        <v>9030017</v>
      </c>
      <c r="X3025" s="6">
        <v>8995095</v>
      </c>
      <c r="Y3025" s="6">
        <v>9133112</v>
      </c>
      <c r="Z3025" s="8">
        <v>22.730861900754299</v>
      </c>
      <c r="AA3025" s="8">
        <v>22.792513693315101</v>
      </c>
      <c r="AB3025" s="8">
        <v>23.095356133730899</v>
      </c>
      <c r="AC3025" s="8">
        <v>23.033389896466598</v>
      </c>
      <c r="AD3025" s="8">
        <v>23.0501572077657</v>
      </c>
      <c r="AE3025" s="8">
        <v>23.1558986195102</v>
      </c>
      <c r="AF3025" s="8">
        <v>22.824310074124401</v>
      </c>
      <c r="AG3025" s="8">
        <v>23.191559136346999</v>
      </c>
      <c r="AH3025" s="8">
        <v>22.863431999258498</v>
      </c>
      <c r="AI3025" s="8">
        <v>22.788877410496799</v>
      </c>
      <c r="AJ3025" s="8">
        <v>22.993334918539801</v>
      </c>
      <c r="AK3025" s="8">
        <v>22.932854519339099</v>
      </c>
      <c r="AL3025" s="8">
        <v>23.244858833374099</v>
      </c>
      <c r="AM3025" s="8">
        <v>23.6570543145748</v>
      </c>
      <c r="AN3025" s="8">
        <v>23.098500723582699</v>
      </c>
      <c r="AO3025" s="8">
        <v>22.8726668026586</v>
      </c>
      <c r="AP3025" s="8">
        <v>23.1062972730649</v>
      </c>
      <c r="AQ3025" s="8">
        <v>23.100707087633101</v>
      </c>
      <c r="AR3025" s="8">
        <v>23.122675094591699</v>
      </c>
      <c r="AS3025" s="9">
        <v>0.64561891048903397</v>
      </c>
      <c r="AT3025" s="9">
        <v>1</v>
      </c>
      <c r="AU3025" s="9">
        <v>0.61613943102541102</v>
      </c>
      <c r="AV3025" s="10">
        <v>1.0485125945240501</v>
      </c>
      <c r="AW3025" s="10">
        <v>1.1351950729624101</v>
      </c>
      <c r="AX3025" s="10">
        <v>1.08651917072848</v>
      </c>
      <c r="AY3025" s="10">
        <v>1.08267185238505</v>
      </c>
      <c r="AZ3025" s="10">
        <v>1.03624808743636</v>
      </c>
      <c r="BA3025" s="10">
        <v>-1.04479985585647</v>
      </c>
      <c r="BB3025" s="9">
        <v>0.96620692252095997</v>
      </c>
      <c r="BC3025" s="9">
        <v>0.57003437552258795</v>
      </c>
      <c r="BD3025" s="9">
        <v>0.82588090336468001</v>
      </c>
      <c r="BE3025" s="9">
        <v>0.86470225300604797</v>
      </c>
      <c r="BF3025" s="9">
        <v>0.98505442781530805</v>
      </c>
      <c r="BG3025" s="9">
        <v>0.96796302564700598</v>
      </c>
      <c r="BH3025" s="11" t="str">
        <f t="shared" si="409"/>
        <v/>
      </c>
      <c r="BI3025" s="11" t="str">
        <f t="shared" si="409"/>
        <v/>
      </c>
      <c r="BJ3025" s="11" t="str">
        <f t="shared" si="409"/>
        <v/>
      </c>
      <c r="BK3025" s="11" t="str">
        <f t="shared" si="409"/>
        <v/>
      </c>
      <c r="BL3025" s="11" t="str">
        <f t="shared" si="409"/>
        <v/>
      </c>
      <c r="BM3025" s="11" t="str">
        <f t="shared" si="409"/>
        <v/>
      </c>
      <c r="BN3025" s="11" t="str">
        <f t="shared" si="406"/>
        <v/>
      </c>
      <c r="BO3025" s="11" t="str">
        <f t="shared" si="407"/>
        <v/>
      </c>
      <c r="BP3025" s="11" t="str">
        <f t="shared" si="408"/>
        <v/>
      </c>
      <c r="BR3025" s="11">
        <f t="shared" si="410"/>
        <v>3020</v>
      </c>
      <c r="BS3025" s="6" t="str">
        <f t="shared" si="410"/>
        <v>MA_21319g0010</v>
      </c>
      <c r="BT3025" s="6" t="str">
        <f t="shared" si="410"/>
        <v>unknown</v>
      </c>
      <c r="BU3025" s="28">
        <f t="shared" si="411"/>
        <v>1</v>
      </c>
      <c r="BV3025" s="28">
        <f t="shared" si="411"/>
        <v>1.1000000000000001</v>
      </c>
      <c r="BW3025" s="28">
        <f t="shared" si="411"/>
        <v>1.1000000000000001</v>
      </c>
      <c r="BX3025" s="28">
        <f t="shared" si="411"/>
        <v>1.1000000000000001</v>
      </c>
      <c r="BY3025" s="28">
        <f t="shared" si="411"/>
        <v>1</v>
      </c>
      <c r="BZ3025" s="28">
        <f t="shared" si="411"/>
        <v>-1</v>
      </c>
    </row>
    <row r="3026" spans="1:78">
      <c r="A3026" s="6">
        <v>3021</v>
      </c>
      <c r="B3026" s="6" t="s">
        <v>5207</v>
      </c>
      <c r="C3026" s="6" t="s">
        <v>5208</v>
      </c>
      <c r="D3026" s="6" t="str">
        <f t="shared" si="405"/>
        <v>Protein 3021 / MA_9755g0010 / translation factor SUI1 homolog 2</v>
      </c>
      <c r="E3026" s="6">
        <v>2</v>
      </c>
      <c r="F3026" s="6">
        <v>2</v>
      </c>
      <c r="G3026" s="6">
        <v>1389837</v>
      </c>
      <c r="H3026" s="6">
        <v>2819003</v>
      </c>
      <c r="I3026" s="6">
        <v>1917286</v>
      </c>
      <c r="J3026" s="6">
        <v>1500805</v>
      </c>
      <c r="K3026" s="6">
        <v>1834012</v>
      </c>
      <c r="L3026" s="6">
        <v>2909956</v>
      </c>
      <c r="M3026" s="6">
        <v>2543068</v>
      </c>
      <c r="N3026" s="6">
        <v>2633068</v>
      </c>
      <c r="O3026" s="6">
        <v>2799082</v>
      </c>
      <c r="P3026" s="6">
        <v>979729</v>
      </c>
      <c r="Q3026" s="6">
        <v>839287</v>
      </c>
      <c r="R3026" s="6">
        <v>1259799</v>
      </c>
      <c r="S3026" s="6">
        <v>945699</v>
      </c>
      <c r="T3026" s="6">
        <v>499851</v>
      </c>
      <c r="U3026" s="6">
        <v>1285653</v>
      </c>
      <c r="V3026" s="6">
        <v>1203921</v>
      </c>
      <c r="W3026" s="6">
        <v>1275373</v>
      </c>
      <c r="X3026" s="6">
        <v>1266019</v>
      </c>
      <c r="Y3026" s="6">
        <v>1421302</v>
      </c>
      <c r="Z3026" s="8">
        <v>20.406484263006199</v>
      </c>
      <c r="AA3026" s="8">
        <v>21.426753582558099</v>
      </c>
      <c r="AB3026" s="8">
        <v>20.870634128033799</v>
      </c>
      <c r="AC3026" s="8">
        <v>20.5173051087021</v>
      </c>
      <c r="AD3026" s="8">
        <v>20.8065716478885</v>
      </c>
      <c r="AE3026" s="8">
        <v>21.4725659083472</v>
      </c>
      <c r="AF3026" s="8">
        <v>21.2781386086039</v>
      </c>
      <c r="AG3026" s="8">
        <v>21.328313349346999</v>
      </c>
      <c r="AH3026" s="8">
        <v>21.4165223210655</v>
      </c>
      <c r="AI3026" s="8">
        <v>19.902023219150699</v>
      </c>
      <c r="AJ3026" s="8">
        <v>19.678804709028501</v>
      </c>
      <c r="AK3026" s="8">
        <v>20.2647621404818</v>
      </c>
      <c r="AL3026" s="8">
        <v>19.851021545625802</v>
      </c>
      <c r="AM3026" s="8">
        <v>18.9311385821307</v>
      </c>
      <c r="AN3026" s="8">
        <v>20.294069878606201</v>
      </c>
      <c r="AO3026" s="8">
        <v>20.199309296432101</v>
      </c>
      <c r="AP3026" s="8">
        <v>20.2824878137037</v>
      </c>
      <c r="AQ3026" s="8">
        <v>20.271867625749302</v>
      </c>
      <c r="AR3026" s="8">
        <v>20.438781702096801</v>
      </c>
      <c r="AS3026" s="9">
        <v>9.5648593540270606E-5</v>
      </c>
      <c r="AT3026" s="9">
        <v>4.5656931107435197E-2</v>
      </c>
      <c r="AU3026" s="9">
        <v>1.5435067987638699E-5</v>
      </c>
      <c r="AV3026" s="10">
        <v>1.4828115941622499</v>
      </c>
      <c r="AW3026" s="10">
        <v>-2.1140356514185901</v>
      </c>
      <c r="AX3026" s="10">
        <v>-1.42232039156586</v>
      </c>
      <c r="AY3026" s="10">
        <v>-3.1347165743958398</v>
      </c>
      <c r="AZ3026" s="10">
        <v>-2.10903316722725</v>
      </c>
      <c r="BA3026" s="10">
        <v>1.48632872308834</v>
      </c>
      <c r="BB3026" s="9">
        <v>9.2099801056696004E-2</v>
      </c>
      <c r="BC3026" s="9">
        <v>6.2729002516892496E-4</v>
      </c>
      <c r="BD3026" s="9">
        <v>0.11610291474887199</v>
      </c>
      <c r="BE3026" s="9">
        <v>1.20974229117499E-5</v>
      </c>
      <c r="BF3026" s="9">
        <v>1.13031291204901E-3</v>
      </c>
      <c r="BG3026" s="9">
        <v>6.7553409814068793E-2</v>
      </c>
      <c r="BH3026" s="11" t="str">
        <f t="shared" si="409"/>
        <v/>
      </c>
      <c r="BI3026" s="11" t="str">
        <f t="shared" si="409"/>
        <v>x</v>
      </c>
      <c r="BJ3026" s="11" t="str">
        <f t="shared" si="409"/>
        <v/>
      </c>
      <c r="BK3026" s="11" t="str">
        <f t="shared" si="409"/>
        <v>x</v>
      </c>
      <c r="BL3026" s="11" t="str">
        <f t="shared" si="409"/>
        <v/>
      </c>
      <c r="BM3026" s="11" t="str">
        <f t="shared" si="409"/>
        <v/>
      </c>
      <c r="BN3026" s="11" t="str">
        <f t="shared" si="406"/>
        <v>x</v>
      </c>
      <c r="BO3026" s="11" t="str">
        <f t="shared" si="407"/>
        <v>x</v>
      </c>
      <c r="BP3026" s="11" t="str">
        <f t="shared" si="408"/>
        <v/>
      </c>
      <c r="BR3026" s="11">
        <f t="shared" si="410"/>
        <v>3021</v>
      </c>
      <c r="BS3026" s="6" t="str">
        <f t="shared" si="410"/>
        <v>MA_9755g0010</v>
      </c>
      <c r="BT3026" s="6" t="str">
        <f t="shared" si="410"/>
        <v>translation factor SUI1 homolog 2</v>
      </c>
      <c r="BU3026" s="28">
        <f t="shared" si="411"/>
        <v>1.5</v>
      </c>
      <c r="BV3026" s="28" t="str">
        <f t="shared" si="411"/>
        <v>-2,1*</v>
      </c>
      <c r="BW3026" s="28">
        <f t="shared" si="411"/>
        <v>-1.4</v>
      </c>
      <c r="BX3026" s="28" t="str">
        <f t="shared" si="411"/>
        <v>-3,1*</v>
      </c>
      <c r="BY3026" s="28">
        <f t="shared" si="411"/>
        <v>-2.1</v>
      </c>
      <c r="BZ3026" s="28">
        <f t="shared" si="411"/>
        <v>1.5</v>
      </c>
    </row>
    <row r="3027" spans="1:78">
      <c r="A3027" s="6">
        <v>3022</v>
      </c>
      <c r="B3027" s="6" t="s">
        <v>5209</v>
      </c>
      <c r="C3027" s="6" t="s">
        <v>4447</v>
      </c>
      <c r="D3027" s="6" t="str">
        <f t="shared" si="405"/>
        <v>Protein 3022 / MA_842040g0010 / serine threonine- kinase STY8</v>
      </c>
      <c r="E3027" s="6">
        <v>2</v>
      </c>
      <c r="F3027" s="6">
        <v>1</v>
      </c>
      <c r="G3027" s="6">
        <v>270284</v>
      </c>
      <c r="H3027" s="6">
        <v>381426</v>
      </c>
      <c r="I3027" s="6">
        <v>314192</v>
      </c>
      <c r="J3027" s="6">
        <v>209100</v>
      </c>
      <c r="K3027" s="6">
        <v>229416</v>
      </c>
      <c r="L3027" s="6">
        <v>391108</v>
      </c>
      <c r="M3027" s="6">
        <v>124490</v>
      </c>
      <c r="N3027" s="6">
        <v>335842</v>
      </c>
      <c r="O3027" s="6">
        <v>288419</v>
      </c>
      <c r="P3027" s="6">
        <v>201295</v>
      </c>
      <c r="Q3027" s="6">
        <v>325020</v>
      </c>
      <c r="R3027" s="6">
        <v>241675</v>
      </c>
      <c r="S3027" s="6">
        <v>322778</v>
      </c>
      <c r="T3027" s="6">
        <v>122781</v>
      </c>
      <c r="U3027" s="6">
        <v>262725</v>
      </c>
      <c r="V3027" s="6">
        <v>485526</v>
      </c>
      <c r="W3027" s="6">
        <v>472312</v>
      </c>
      <c r="X3027" s="6">
        <v>420690</v>
      </c>
      <c r="Y3027" s="6">
        <v>519644</v>
      </c>
      <c r="Z3027" s="8">
        <v>18.044116585629201</v>
      </c>
      <c r="AA3027" s="8">
        <v>18.5410436631126</v>
      </c>
      <c r="AB3027" s="8">
        <v>18.2612869214366</v>
      </c>
      <c r="AC3027" s="8">
        <v>17.673833536364299</v>
      </c>
      <c r="AD3027" s="8">
        <v>17.807606486172901</v>
      </c>
      <c r="AE3027" s="8">
        <v>18.577207520715501</v>
      </c>
      <c r="AF3027" s="8">
        <v>16.9256703329564</v>
      </c>
      <c r="AG3027" s="8">
        <v>18.3574231377156</v>
      </c>
      <c r="AH3027" s="8">
        <v>18.137806681674601</v>
      </c>
      <c r="AI3027" s="8">
        <v>17.618951811798901</v>
      </c>
      <c r="AJ3027" s="8">
        <v>18.310168971079602</v>
      </c>
      <c r="AK3027" s="8">
        <v>17.882708716090399</v>
      </c>
      <c r="AL3027" s="8">
        <v>18.300182724760901</v>
      </c>
      <c r="AM3027" s="8">
        <v>16.905727799586501</v>
      </c>
      <c r="AN3027" s="8">
        <v>18.0031939632979</v>
      </c>
      <c r="AO3027" s="8">
        <v>18.889189028715101</v>
      </c>
      <c r="AP3027" s="8">
        <v>18.8493806648492</v>
      </c>
      <c r="AQ3027" s="8">
        <v>18.6823979994086</v>
      </c>
      <c r="AR3027" s="8">
        <v>18.987164068221499</v>
      </c>
      <c r="AS3027" s="9">
        <v>0.12039756918156599</v>
      </c>
      <c r="AT3027" s="9">
        <v>1</v>
      </c>
      <c r="AU3027" s="9">
        <v>8.9218273649332797E-2</v>
      </c>
      <c r="AV3027" s="10">
        <v>-1.0468469398062701</v>
      </c>
      <c r="AW3027" s="10">
        <v>-1.1991643789062001</v>
      </c>
      <c r="AX3027" s="10">
        <v>1.5333507062812599</v>
      </c>
      <c r="AY3027" s="10">
        <v>-1.14550115523872</v>
      </c>
      <c r="AZ3027" s="10">
        <v>1.6051834945203201</v>
      </c>
      <c r="BA3027" s="10">
        <v>1.83873954734315</v>
      </c>
      <c r="BB3027" s="9">
        <v>0.99751698403787203</v>
      </c>
      <c r="BC3027" s="9">
        <v>0.85647309102435598</v>
      </c>
      <c r="BD3027" s="9">
        <v>0.28283107230461202</v>
      </c>
      <c r="BE3027" s="9">
        <v>0.94255541570644896</v>
      </c>
      <c r="BF3027" s="9">
        <v>0.25041075695216197</v>
      </c>
      <c r="BG3027" s="9">
        <v>7.5479324365989503E-2</v>
      </c>
      <c r="BH3027" s="11" t="str">
        <f t="shared" si="409"/>
        <v/>
      </c>
      <c r="BI3027" s="11" t="str">
        <f t="shared" si="409"/>
        <v/>
      </c>
      <c r="BJ3027" s="11" t="str">
        <f t="shared" si="409"/>
        <v/>
      </c>
      <c r="BK3027" s="11" t="str">
        <f t="shared" si="409"/>
        <v/>
      </c>
      <c r="BL3027" s="11" t="str">
        <f t="shared" si="409"/>
        <v/>
      </c>
      <c r="BM3027" s="11" t="str">
        <f t="shared" si="409"/>
        <v/>
      </c>
      <c r="BN3027" s="11" t="str">
        <f t="shared" si="406"/>
        <v/>
      </c>
      <c r="BO3027" s="11" t="str">
        <f t="shared" si="407"/>
        <v/>
      </c>
      <c r="BP3027" s="11" t="str">
        <f t="shared" si="408"/>
        <v/>
      </c>
      <c r="BR3027" s="11">
        <f t="shared" si="410"/>
        <v>3022</v>
      </c>
      <c r="BS3027" s="6" t="str">
        <f t="shared" si="410"/>
        <v>MA_842040g0010</v>
      </c>
      <c r="BT3027" s="6" t="str">
        <f t="shared" si="410"/>
        <v>serine threonine- kinase STY8</v>
      </c>
      <c r="BU3027" s="28">
        <f t="shared" si="411"/>
        <v>-1</v>
      </c>
      <c r="BV3027" s="28">
        <f t="shared" si="411"/>
        <v>-1.2</v>
      </c>
      <c r="BW3027" s="28">
        <f t="shared" si="411"/>
        <v>1.5</v>
      </c>
      <c r="BX3027" s="28">
        <f t="shared" si="411"/>
        <v>-1.1000000000000001</v>
      </c>
      <c r="BY3027" s="28">
        <f t="shared" si="411"/>
        <v>1.6</v>
      </c>
      <c r="BZ3027" s="28">
        <f t="shared" si="411"/>
        <v>1.8</v>
      </c>
    </row>
    <row r="3028" spans="1:78">
      <c r="A3028" s="6">
        <v>3023</v>
      </c>
      <c r="B3028" s="6" t="s">
        <v>5210</v>
      </c>
      <c r="C3028" s="6" t="s">
        <v>5211</v>
      </c>
      <c r="D3028" s="6" t="str">
        <f t="shared" si="405"/>
        <v>Protein 3023 / MA_301560g0010 / phosphatidylserine decarboxylase proenzyme 3-like</v>
      </c>
      <c r="E3028" s="6">
        <v>2</v>
      </c>
      <c r="F3028" s="6">
        <v>2</v>
      </c>
      <c r="G3028" s="6">
        <v>1063031</v>
      </c>
      <c r="H3028" s="6">
        <v>1274120</v>
      </c>
      <c r="I3028" s="6">
        <v>1392504</v>
      </c>
      <c r="J3028" s="6">
        <v>829344</v>
      </c>
      <c r="K3028" s="6">
        <v>1369810</v>
      </c>
      <c r="L3028" s="6">
        <v>3138739</v>
      </c>
      <c r="M3028" s="6">
        <v>3926476</v>
      </c>
      <c r="N3028" s="6">
        <v>2030718</v>
      </c>
      <c r="O3028" s="6">
        <v>2078985</v>
      </c>
      <c r="P3028" s="6">
        <v>2212235</v>
      </c>
      <c r="Q3028" s="6">
        <v>1191714</v>
      </c>
      <c r="R3028" s="6">
        <v>1370772</v>
      </c>
      <c r="S3028" s="6">
        <v>1383251</v>
      </c>
      <c r="T3028" s="6">
        <v>2977041</v>
      </c>
      <c r="U3028" s="6">
        <v>2719864</v>
      </c>
      <c r="V3028" s="6">
        <v>3659851</v>
      </c>
      <c r="W3028" s="6">
        <v>2403698</v>
      </c>
      <c r="X3028" s="6">
        <v>2075650</v>
      </c>
      <c r="Y3028" s="6">
        <v>2318445</v>
      </c>
      <c r="Z3028" s="8">
        <v>20.019752238530099</v>
      </c>
      <c r="AA3028" s="8">
        <v>20.2810697301617</v>
      </c>
      <c r="AB3028" s="8">
        <v>20.409250041070401</v>
      </c>
      <c r="AC3028" s="8">
        <v>19.661611109515398</v>
      </c>
      <c r="AD3028" s="8">
        <v>20.385544366840399</v>
      </c>
      <c r="AE3028" s="8">
        <v>21.581753636772099</v>
      </c>
      <c r="AF3028" s="8">
        <v>21.904803648193599</v>
      </c>
      <c r="AG3028" s="8">
        <v>20.9535584799338</v>
      </c>
      <c r="AH3028" s="8">
        <v>20.987447918427801</v>
      </c>
      <c r="AI3028" s="8">
        <v>21.0770732167985</v>
      </c>
      <c r="AJ3028" s="8">
        <v>20.184606613606601</v>
      </c>
      <c r="AK3028" s="8">
        <v>20.3865571974628</v>
      </c>
      <c r="AL3028" s="8">
        <v>20.399631536079401</v>
      </c>
      <c r="AM3028" s="8">
        <v>21.5054476599258</v>
      </c>
      <c r="AN3028" s="8">
        <v>21.375103084244301</v>
      </c>
      <c r="AO3028" s="8">
        <v>21.803353483971001</v>
      </c>
      <c r="AP3028" s="8">
        <v>21.196824216924298</v>
      </c>
      <c r="AQ3028" s="8">
        <v>20.985131763581499</v>
      </c>
      <c r="AR3028" s="8">
        <v>21.144726071680999</v>
      </c>
      <c r="AS3028" s="9">
        <v>3.9742526608536203E-3</v>
      </c>
      <c r="AT3028" s="9">
        <v>1</v>
      </c>
      <c r="AU3028" s="9">
        <v>1.5148597777048401E-3</v>
      </c>
      <c r="AV3028" s="10">
        <v>2.3060845737458702</v>
      </c>
      <c r="AW3028" s="10">
        <v>1.47347006149311</v>
      </c>
      <c r="AX3028" s="10">
        <v>2.2184964227399502</v>
      </c>
      <c r="AY3028" s="10">
        <v>-1.56507053248782</v>
      </c>
      <c r="AZ3028" s="10">
        <v>-1.03948086195142</v>
      </c>
      <c r="BA3028" s="10">
        <v>1.5056270776834699</v>
      </c>
      <c r="BB3028" s="9">
        <v>3.4862690935131301E-3</v>
      </c>
      <c r="BC3028" s="9">
        <v>0.20062544268898999</v>
      </c>
      <c r="BD3028" s="9">
        <v>3.1677700401935298E-3</v>
      </c>
      <c r="BE3028" s="9">
        <v>0.14760367816432299</v>
      </c>
      <c r="BF3028" s="9">
        <v>0.99717253513571202</v>
      </c>
      <c r="BG3028" s="9">
        <v>0.16607084624288801</v>
      </c>
      <c r="BH3028" s="11" t="str">
        <f t="shared" si="409"/>
        <v/>
      </c>
      <c r="BI3028" s="11" t="str">
        <f t="shared" si="409"/>
        <v/>
      </c>
      <c r="BJ3028" s="11" t="str">
        <f t="shared" si="409"/>
        <v/>
      </c>
      <c r="BK3028" s="11" t="str">
        <f t="shared" si="409"/>
        <v/>
      </c>
      <c r="BL3028" s="11" t="str">
        <f t="shared" si="409"/>
        <v/>
      </c>
      <c r="BM3028" s="11" t="str">
        <f t="shared" si="409"/>
        <v/>
      </c>
      <c r="BN3028" s="11" t="str">
        <f t="shared" si="406"/>
        <v/>
      </c>
      <c r="BO3028" s="11" t="str">
        <f t="shared" si="407"/>
        <v/>
      </c>
      <c r="BP3028" s="11" t="str">
        <f t="shared" si="408"/>
        <v/>
      </c>
      <c r="BR3028" s="11">
        <f t="shared" si="410"/>
        <v>3023</v>
      </c>
      <c r="BS3028" s="6" t="str">
        <f t="shared" si="410"/>
        <v>MA_301560g0010</v>
      </c>
      <c r="BT3028" s="6" t="str">
        <f t="shared" si="410"/>
        <v>phosphatidylserine decarboxylase proenzyme 3-like</v>
      </c>
      <c r="BU3028" s="28">
        <f t="shared" si="411"/>
        <v>2.2999999999999998</v>
      </c>
      <c r="BV3028" s="28">
        <f t="shared" si="411"/>
        <v>1.5</v>
      </c>
      <c r="BW3028" s="28">
        <f t="shared" si="411"/>
        <v>2.2000000000000002</v>
      </c>
      <c r="BX3028" s="28">
        <f t="shared" si="411"/>
        <v>-1.6</v>
      </c>
      <c r="BY3028" s="28">
        <f t="shared" si="411"/>
        <v>-1</v>
      </c>
      <c r="BZ3028" s="28">
        <f t="shared" si="411"/>
        <v>1.5</v>
      </c>
    </row>
    <row r="3029" spans="1:78">
      <c r="A3029" s="6">
        <v>3024</v>
      </c>
      <c r="B3029" s="6" t="s">
        <v>5212</v>
      </c>
      <c r="C3029" s="6" t="s">
        <v>5213</v>
      </c>
      <c r="D3029" s="6" t="str">
        <f t="shared" si="405"/>
        <v>Protein 3024 / MA_356643g0010 / 4-hydroxyphenylpyruvate dioxygenase</v>
      </c>
      <c r="E3029" s="6">
        <v>2</v>
      </c>
      <c r="F3029" s="6">
        <v>2</v>
      </c>
      <c r="G3029" s="6">
        <v>5643662</v>
      </c>
      <c r="H3029" s="6">
        <v>4289372</v>
      </c>
      <c r="I3029" s="6">
        <v>1696496</v>
      </c>
      <c r="J3029" s="6">
        <v>5221767</v>
      </c>
      <c r="K3029" s="6">
        <v>5285690</v>
      </c>
      <c r="L3029" s="6">
        <v>7442904</v>
      </c>
      <c r="M3029" s="6">
        <v>7003477</v>
      </c>
      <c r="N3029" s="6">
        <v>7261875</v>
      </c>
      <c r="O3029" s="6">
        <v>7316217</v>
      </c>
      <c r="P3029" s="6">
        <v>2982093</v>
      </c>
      <c r="Q3029" s="6">
        <v>1572319</v>
      </c>
      <c r="R3029" s="6">
        <v>3445337</v>
      </c>
      <c r="S3029" s="6">
        <v>4849538</v>
      </c>
      <c r="T3029" s="6">
        <v>4196766</v>
      </c>
      <c r="U3029" s="6">
        <v>4486660</v>
      </c>
      <c r="V3029" s="6">
        <v>4617436</v>
      </c>
      <c r="W3029" s="6">
        <v>4471685</v>
      </c>
      <c r="X3029" s="6">
        <v>5008948</v>
      </c>
      <c r="Y3029" s="6">
        <v>4465439</v>
      </c>
      <c r="Z3029" s="8">
        <v>22.428200156563801</v>
      </c>
      <c r="AA3029" s="8">
        <v>22.032335009868</v>
      </c>
      <c r="AB3029" s="8">
        <v>20.6941265977892</v>
      </c>
      <c r="AC3029" s="8">
        <v>22.316106654044201</v>
      </c>
      <c r="AD3029" s="8">
        <v>22.333660384281501</v>
      </c>
      <c r="AE3029" s="8">
        <v>22.827434197239</v>
      </c>
      <c r="AF3029" s="8">
        <v>22.739639920702899</v>
      </c>
      <c r="AG3029" s="8">
        <v>22.791910666299</v>
      </c>
      <c r="AH3029" s="8">
        <v>22.802666435578299</v>
      </c>
      <c r="AI3029" s="8">
        <v>21.5078938197512</v>
      </c>
      <c r="AJ3029" s="8">
        <v>20.584462517855201</v>
      </c>
      <c r="AK3029" s="8">
        <v>21.71621367401</v>
      </c>
      <c r="AL3029" s="8">
        <v>22.209415882220501</v>
      </c>
      <c r="AM3029" s="8">
        <v>22.000846594127498</v>
      </c>
      <c r="AN3029" s="8">
        <v>22.0972104297594</v>
      </c>
      <c r="AO3029" s="8">
        <v>22.138660534187</v>
      </c>
      <c r="AP3029" s="8">
        <v>22.092387132965001</v>
      </c>
      <c r="AQ3029" s="8">
        <v>22.256076203772501</v>
      </c>
      <c r="AR3029" s="8">
        <v>22.0903705838621</v>
      </c>
      <c r="AS3029" s="9">
        <v>3.5309169860429999E-2</v>
      </c>
      <c r="AT3029" s="9">
        <v>1</v>
      </c>
      <c r="AU3029" s="9">
        <v>2.1159465659412499E-2</v>
      </c>
      <c r="AV3029" s="10">
        <v>1.77710268314982</v>
      </c>
      <c r="AW3029" s="10">
        <v>-1.2808657419668901</v>
      </c>
      <c r="AX3029" s="10">
        <v>1.1282253173014301</v>
      </c>
      <c r="AY3029" s="10">
        <v>-2.2762299468040501</v>
      </c>
      <c r="AZ3029" s="10">
        <v>-1.57513100964657</v>
      </c>
      <c r="BA3029" s="10">
        <v>1.4451051581511301</v>
      </c>
      <c r="BB3029" s="9">
        <v>0.10253256669162999</v>
      </c>
      <c r="BC3029" s="9">
        <v>0.67361523092828102</v>
      </c>
      <c r="BD3029" s="9">
        <v>0.94403770104308904</v>
      </c>
      <c r="BE3029" s="9">
        <v>1.3511844352378099E-2</v>
      </c>
      <c r="BF3029" s="9">
        <v>0.24348658331267101</v>
      </c>
      <c r="BG3029" s="9">
        <v>0.362280447971014</v>
      </c>
      <c r="BH3029" s="11" t="str">
        <f t="shared" si="409"/>
        <v/>
      </c>
      <c r="BI3029" s="11" t="str">
        <f t="shared" si="409"/>
        <v/>
      </c>
      <c r="BJ3029" s="11" t="str">
        <f t="shared" si="409"/>
        <v/>
      </c>
      <c r="BK3029" s="11" t="str">
        <f t="shared" si="409"/>
        <v/>
      </c>
      <c r="BL3029" s="11" t="str">
        <f t="shared" si="409"/>
        <v/>
      </c>
      <c r="BM3029" s="11" t="str">
        <f t="shared" si="409"/>
        <v/>
      </c>
      <c r="BN3029" s="11" t="str">
        <f t="shared" si="406"/>
        <v/>
      </c>
      <c r="BO3029" s="11" t="str">
        <f t="shared" si="407"/>
        <v/>
      </c>
      <c r="BP3029" s="11" t="str">
        <f t="shared" si="408"/>
        <v/>
      </c>
      <c r="BR3029" s="11">
        <f t="shared" si="410"/>
        <v>3024</v>
      </c>
      <c r="BS3029" s="6" t="str">
        <f t="shared" si="410"/>
        <v>MA_356643g0010</v>
      </c>
      <c r="BT3029" s="6" t="str">
        <f t="shared" si="410"/>
        <v>4-hydroxyphenylpyruvate dioxygenase</v>
      </c>
      <c r="BU3029" s="28">
        <f t="shared" si="411"/>
        <v>1.8</v>
      </c>
      <c r="BV3029" s="28">
        <f t="shared" si="411"/>
        <v>-1.3</v>
      </c>
      <c r="BW3029" s="28">
        <f t="shared" si="411"/>
        <v>1.1000000000000001</v>
      </c>
      <c r="BX3029" s="28">
        <f t="shared" si="411"/>
        <v>-2.2999999999999998</v>
      </c>
      <c r="BY3029" s="28">
        <f t="shared" si="411"/>
        <v>-1.6</v>
      </c>
      <c r="BZ3029" s="28">
        <f t="shared" si="411"/>
        <v>1.4</v>
      </c>
    </row>
    <row r="3030" spans="1:78">
      <c r="A3030" s="6">
        <v>3025</v>
      </c>
      <c r="B3030" s="6" t="s">
        <v>5214</v>
      </c>
      <c r="C3030" s="6" t="s">
        <v>5215</v>
      </c>
      <c r="D3030" s="6" t="str">
        <f t="shared" si="405"/>
        <v>Protein 3025 / MA_9881487g0010 / Pyrophosphate--fructose 6-phosphate 1-phosphotransferase subunit alpha</v>
      </c>
      <c r="E3030" s="6">
        <v>3</v>
      </c>
      <c r="F3030" s="6">
        <v>3</v>
      </c>
      <c r="G3030" s="6">
        <v>14385807</v>
      </c>
      <c r="H3030" s="6">
        <v>16639463</v>
      </c>
      <c r="I3030" s="6">
        <v>12617529</v>
      </c>
      <c r="J3030" s="6">
        <v>19717803</v>
      </c>
      <c r="K3030" s="6">
        <v>13728755</v>
      </c>
      <c r="L3030" s="6">
        <v>11628549</v>
      </c>
      <c r="M3030" s="6">
        <v>10973963</v>
      </c>
      <c r="N3030" s="6">
        <v>11725206</v>
      </c>
      <c r="O3030" s="6">
        <v>11268013</v>
      </c>
      <c r="P3030" s="6">
        <v>16897786</v>
      </c>
      <c r="Q3030" s="6">
        <v>15391906</v>
      </c>
      <c r="R3030" s="6">
        <v>14626095</v>
      </c>
      <c r="S3030" s="6">
        <v>19772968</v>
      </c>
      <c r="T3030" s="6">
        <v>12721494</v>
      </c>
      <c r="U3030" s="6">
        <v>6950674</v>
      </c>
      <c r="V3030" s="6">
        <v>7125427</v>
      </c>
      <c r="W3030" s="6">
        <v>6735016</v>
      </c>
      <c r="X3030" s="6">
        <v>7614264</v>
      </c>
      <c r="Y3030" s="6">
        <v>6881465</v>
      </c>
      <c r="Z3030" s="8">
        <v>23.778142818360799</v>
      </c>
      <c r="AA3030" s="8">
        <v>23.9881055388121</v>
      </c>
      <c r="AB3030" s="8">
        <v>23.5889260667273</v>
      </c>
      <c r="AC3030" s="8">
        <v>24.232995476699202</v>
      </c>
      <c r="AD3030" s="8">
        <v>23.710697464003498</v>
      </c>
      <c r="AE3030" s="8">
        <v>23.471167754049102</v>
      </c>
      <c r="AF3030" s="8">
        <v>23.387581280925101</v>
      </c>
      <c r="AG3030" s="8">
        <v>23.483109933866299</v>
      </c>
      <c r="AH3030" s="8">
        <v>23.4257297974872</v>
      </c>
      <c r="AI3030" s="8">
        <v>24.010330896750698</v>
      </c>
      <c r="AJ3030" s="8">
        <v>23.8756685577676</v>
      </c>
      <c r="AK3030" s="8">
        <v>23.802041302031199</v>
      </c>
      <c r="AL3030" s="8">
        <v>24.2370261057136</v>
      </c>
      <c r="AM3030" s="8">
        <v>23.600764773499101</v>
      </c>
      <c r="AN3030" s="8">
        <v>22.728721450658298</v>
      </c>
      <c r="AO3030" s="8">
        <v>22.7645450413589</v>
      </c>
      <c r="AP3030" s="8">
        <v>22.683249942345601</v>
      </c>
      <c r="AQ3030" s="8">
        <v>22.860273160880201</v>
      </c>
      <c r="AR3030" s="8">
        <v>22.7142843033274</v>
      </c>
      <c r="AS3030" s="9">
        <v>2.7719432642545998E-6</v>
      </c>
      <c r="AT3030" s="9">
        <v>4.9713700942156296E-4</v>
      </c>
      <c r="AU3030" s="9">
        <v>1.4893259719040199E-7</v>
      </c>
      <c r="AV3030" s="10">
        <v>-1.33595950794767</v>
      </c>
      <c r="AW3030" s="10">
        <v>1.03196415087153</v>
      </c>
      <c r="AX3030" s="10">
        <v>-2.1577963225222998</v>
      </c>
      <c r="AY3030" s="10">
        <v>1.3786623192179699</v>
      </c>
      <c r="AZ3030" s="10">
        <v>-1.6151659610081699</v>
      </c>
      <c r="BA3030" s="10">
        <v>-2.2267684497254301</v>
      </c>
      <c r="BB3030" s="9">
        <v>1.9009868022100501E-2</v>
      </c>
      <c r="BC3030" s="9">
        <v>0.979091468949149</v>
      </c>
      <c r="BD3030" s="9">
        <v>5.0994372846613303E-7</v>
      </c>
      <c r="BE3030" s="9">
        <v>9.23841325014285E-3</v>
      </c>
      <c r="BF3030" s="9">
        <v>2.6318490969290398E-4</v>
      </c>
      <c r="BG3030" s="9">
        <v>3.0250614080351599E-7</v>
      </c>
      <c r="BH3030" s="11" t="str">
        <f t="shared" si="409"/>
        <v/>
      </c>
      <c r="BI3030" s="11" t="str">
        <f t="shared" si="409"/>
        <v/>
      </c>
      <c r="BJ3030" s="11" t="str">
        <f t="shared" si="409"/>
        <v>x</v>
      </c>
      <c r="BK3030" s="11" t="str">
        <f t="shared" si="409"/>
        <v/>
      </c>
      <c r="BL3030" s="11" t="str">
        <f t="shared" si="409"/>
        <v/>
      </c>
      <c r="BM3030" s="11" t="str">
        <f t="shared" si="409"/>
        <v>x</v>
      </c>
      <c r="BN3030" s="11" t="str">
        <f t="shared" si="406"/>
        <v>x</v>
      </c>
      <c r="BO3030" s="11" t="str">
        <f t="shared" si="407"/>
        <v>x</v>
      </c>
      <c r="BP3030" s="11" t="str">
        <f t="shared" si="408"/>
        <v/>
      </c>
      <c r="BR3030" s="11">
        <f t="shared" si="410"/>
        <v>3025</v>
      </c>
      <c r="BS3030" s="6" t="str">
        <f t="shared" si="410"/>
        <v>MA_9881487g0010</v>
      </c>
      <c r="BT3030" s="6" t="str">
        <f t="shared" si="410"/>
        <v>Pyrophosphate--fructose 6-phosphate 1-phosphotransferase subunit alpha</v>
      </c>
      <c r="BU3030" s="28">
        <f t="shared" si="411"/>
        <v>-1.3</v>
      </c>
      <c r="BV3030" s="28">
        <f t="shared" si="411"/>
        <v>1</v>
      </c>
      <c r="BW3030" s="28" t="str">
        <f t="shared" si="411"/>
        <v>-2,2*</v>
      </c>
      <c r="BX3030" s="28">
        <f t="shared" si="411"/>
        <v>1.4</v>
      </c>
      <c r="BY3030" s="28">
        <f t="shared" si="411"/>
        <v>-1.6</v>
      </c>
      <c r="BZ3030" s="28" t="str">
        <f t="shared" si="411"/>
        <v>-2,2*</v>
      </c>
    </row>
    <row r="3031" spans="1:78">
      <c r="A3031" s="6">
        <v>3026</v>
      </c>
      <c r="B3031" s="6" t="s">
        <v>5216</v>
      </c>
      <c r="C3031" s="6" t="s">
        <v>5217</v>
      </c>
      <c r="D3031" s="6" t="str">
        <f t="shared" si="405"/>
        <v>Protein 3026 / MA_20641g0020 / peroxisomal membrane 11A</v>
      </c>
      <c r="E3031" s="6">
        <v>2</v>
      </c>
      <c r="F3031" s="6">
        <v>2</v>
      </c>
      <c r="G3031" s="6">
        <v>3158946</v>
      </c>
      <c r="H3031" s="6">
        <v>1702724</v>
      </c>
      <c r="I3031" s="6">
        <v>3537604</v>
      </c>
      <c r="J3031" s="6">
        <v>1674928</v>
      </c>
      <c r="K3031" s="6">
        <v>3550630</v>
      </c>
      <c r="L3031" s="6">
        <v>3987763</v>
      </c>
      <c r="M3031" s="6">
        <v>3647683</v>
      </c>
      <c r="N3031" s="6">
        <v>3906454</v>
      </c>
      <c r="O3031" s="6">
        <v>4102937</v>
      </c>
      <c r="P3031" s="6">
        <v>1614912</v>
      </c>
      <c r="Q3031" s="6">
        <v>2941783</v>
      </c>
      <c r="R3031" s="6">
        <v>1878460</v>
      </c>
      <c r="S3031" s="6">
        <v>2035777</v>
      </c>
      <c r="T3031" s="6">
        <v>3205611</v>
      </c>
      <c r="U3031" s="6">
        <v>3805948</v>
      </c>
      <c r="V3031" s="6">
        <v>3458265</v>
      </c>
      <c r="W3031" s="6">
        <v>3495705</v>
      </c>
      <c r="X3031" s="6">
        <v>3904393</v>
      </c>
      <c r="Y3031" s="6">
        <v>3481336</v>
      </c>
      <c r="Z3031" s="8">
        <v>21.5910118447445</v>
      </c>
      <c r="AA3031" s="8">
        <v>20.6994131722203</v>
      </c>
      <c r="AB3031" s="8">
        <v>21.754341130859899</v>
      </c>
      <c r="AC3031" s="8">
        <v>20.6756676492077</v>
      </c>
      <c r="AD3031" s="8">
        <v>21.759643598796899</v>
      </c>
      <c r="AE3031" s="8">
        <v>21.927148239620699</v>
      </c>
      <c r="AF3031" s="8">
        <v>21.798548927609801</v>
      </c>
      <c r="AG3031" s="8">
        <v>21.8974281953248</v>
      </c>
      <c r="AH3031" s="8">
        <v>21.968225571352502</v>
      </c>
      <c r="AI3031" s="8">
        <v>20.623024120854801</v>
      </c>
      <c r="AJ3031" s="8">
        <v>21.488259399747601</v>
      </c>
      <c r="AK3031" s="8">
        <v>20.841118964826901</v>
      </c>
      <c r="AL3031" s="8">
        <v>20.957148105878201</v>
      </c>
      <c r="AM3031" s="8">
        <v>21.6121679347977</v>
      </c>
      <c r="AN3031" s="8">
        <v>21.8598244197815</v>
      </c>
      <c r="AO3031" s="8">
        <v>21.721616993404901</v>
      </c>
      <c r="AP3031" s="8">
        <v>21.737152011315299</v>
      </c>
      <c r="AQ3031" s="8">
        <v>21.8966668452309</v>
      </c>
      <c r="AR3031" s="8">
        <v>21.7312096313434</v>
      </c>
      <c r="AS3031" s="9">
        <v>2.3511847979250801E-2</v>
      </c>
      <c r="AT3031" s="9">
        <v>1</v>
      </c>
      <c r="AU3031" s="9">
        <v>1.29428522200016E-2</v>
      </c>
      <c r="AV3031" s="10">
        <v>1.5176322632067001</v>
      </c>
      <c r="AW3031" s="10">
        <v>-1.14208638239843</v>
      </c>
      <c r="AX3031" s="10">
        <v>1.4076400830615901</v>
      </c>
      <c r="AY3031" s="10">
        <v>-1.7332671412968901</v>
      </c>
      <c r="AZ3031" s="10">
        <v>-1.0781394203451999</v>
      </c>
      <c r="BA3031" s="10">
        <v>1.60764657018284</v>
      </c>
      <c r="BB3031" s="9">
        <v>0.11124087612126</v>
      </c>
      <c r="BC3031" s="9">
        <v>0.84174048415398794</v>
      </c>
      <c r="BD3031" s="9">
        <v>0.19039053233468101</v>
      </c>
      <c r="BE3031" s="9">
        <v>2.6217997088098601E-2</v>
      </c>
      <c r="BF3031" s="9">
        <v>0.97043998248222796</v>
      </c>
      <c r="BG3031" s="9">
        <v>4.4115245466833798E-2</v>
      </c>
      <c r="BH3031" s="11" t="str">
        <f t="shared" si="409"/>
        <v/>
      </c>
      <c r="BI3031" s="11" t="str">
        <f t="shared" si="409"/>
        <v/>
      </c>
      <c r="BJ3031" s="11" t="str">
        <f t="shared" si="409"/>
        <v/>
      </c>
      <c r="BK3031" s="11" t="str">
        <f t="shared" si="409"/>
        <v/>
      </c>
      <c r="BL3031" s="11" t="str">
        <f t="shared" si="409"/>
        <v/>
      </c>
      <c r="BM3031" s="11" t="str">
        <f t="shared" si="409"/>
        <v/>
      </c>
      <c r="BN3031" s="11" t="str">
        <f t="shared" si="406"/>
        <v/>
      </c>
      <c r="BO3031" s="11" t="str">
        <f t="shared" si="407"/>
        <v/>
      </c>
      <c r="BP3031" s="11" t="str">
        <f t="shared" si="408"/>
        <v/>
      </c>
      <c r="BR3031" s="11">
        <f t="shared" si="410"/>
        <v>3026</v>
      </c>
      <c r="BS3031" s="6" t="str">
        <f t="shared" si="410"/>
        <v>MA_20641g0020</v>
      </c>
      <c r="BT3031" s="6" t="str">
        <f t="shared" si="410"/>
        <v>peroxisomal membrane 11A</v>
      </c>
      <c r="BU3031" s="28">
        <f t="shared" si="411"/>
        <v>1.5</v>
      </c>
      <c r="BV3031" s="28">
        <f t="shared" si="411"/>
        <v>-1.1000000000000001</v>
      </c>
      <c r="BW3031" s="28">
        <f t="shared" si="411"/>
        <v>1.4</v>
      </c>
      <c r="BX3031" s="28">
        <f t="shared" si="411"/>
        <v>-1.7</v>
      </c>
      <c r="BY3031" s="28">
        <f t="shared" si="411"/>
        <v>-1.1000000000000001</v>
      </c>
      <c r="BZ3031" s="28">
        <f t="shared" si="411"/>
        <v>1.6</v>
      </c>
    </row>
    <row r="3032" spans="1:78">
      <c r="A3032" s="6">
        <v>3027</v>
      </c>
      <c r="B3032" s="6" t="s">
        <v>5218</v>
      </c>
      <c r="C3032" s="6" t="s">
        <v>5219</v>
      </c>
      <c r="D3032" s="6" t="str">
        <f t="shared" si="405"/>
        <v>Protein 3027 / MA_523278g0010 / farnesyl diphosphate synthase</v>
      </c>
      <c r="E3032" s="6">
        <v>2</v>
      </c>
      <c r="F3032" s="6">
        <v>2</v>
      </c>
      <c r="G3032" s="6">
        <v>9386535</v>
      </c>
      <c r="H3032" s="6">
        <v>4775384</v>
      </c>
      <c r="I3032" s="6">
        <v>7146810</v>
      </c>
      <c r="J3032" s="6">
        <v>4248965</v>
      </c>
      <c r="K3032" s="6">
        <v>7927238</v>
      </c>
      <c r="L3032" s="6">
        <v>8280567</v>
      </c>
      <c r="M3032" s="6">
        <v>7515506</v>
      </c>
      <c r="N3032" s="6">
        <v>8308732</v>
      </c>
      <c r="O3032" s="6">
        <v>8633976</v>
      </c>
      <c r="P3032" s="6">
        <v>3088097</v>
      </c>
      <c r="Q3032" s="6">
        <v>6850283</v>
      </c>
      <c r="R3032" s="6">
        <v>3343566</v>
      </c>
      <c r="S3032" s="6">
        <v>4510194</v>
      </c>
      <c r="T3032" s="6">
        <v>5925113</v>
      </c>
      <c r="U3032" s="6">
        <v>6174804</v>
      </c>
      <c r="V3032" s="6">
        <v>6391286</v>
      </c>
      <c r="W3032" s="6">
        <v>6367032</v>
      </c>
      <c r="X3032" s="6">
        <v>6644022</v>
      </c>
      <c r="Y3032" s="6">
        <v>6101804</v>
      </c>
      <c r="Z3032" s="8">
        <v>23.162161260656699</v>
      </c>
      <c r="AA3032" s="8">
        <v>22.187185317681202</v>
      </c>
      <c r="AB3032" s="8">
        <v>22.768868003644599</v>
      </c>
      <c r="AC3032" s="8">
        <v>22.0186800291123</v>
      </c>
      <c r="AD3032" s="8">
        <v>22.918386860499499</v>
      </c>
      <c r="AE3032" s="8">
        <v>22.9812981269137</v>
      </c>
      <c r="AF3032" s="8">
        <v>22.841438809742002</v>
      </c>
      <c r="AG3032" s="8">
        <v>22.986196892662399</v>
      </c>
      <c r="AH3032" s="8">
        <v>23.041593651846799</v>
      </c>
      <c r="AI3032" s="8">
        <v>21.558286639035401</v>
      </c>
      <c r="AJ3032" s="8">
        <v>22.707732159479502</v>
      </c>
      <c r="AK3032" s="8">
        <v>21.672956164864299</v>
      </c>
      <c r="AL3032" s="8">
        <v>22.104758059749098</v>
      </c>
      <c r="AM3032" s="8">
        <v>22.498411237762902</v>
      </c>
      <c r="AN3032" s="8">
        <v>22.5579619128691</v>
      </c>
      <c r="AO3032" s="8">
        <v>22.6076748164832</v>
      </c>
      <c r="AP3032" s="8">
        <v>22.602189584390199</v>
      </c>
      <c r="AQ3032" s="8">
        <v>22.6636254197524</v>
      </c>
      <c r="AR3032" s="8">
        <v>22.540804408242799</v>
      </c>
      <c r="AS3032" s="9">
        <v>3.8418174331129498E-2</v>
      </c>
      <c r="AT3032" s="9">
        <v>1</v>
      </c>
      <c r="AU3032" s="9">
        <v>2.3458403101225701E-2</v>
      </c>
      <c r="AV3032" s="10">
        <v>1.2759533430407699</v>
      </c>
      <c r="AW3032" s="10">
        <v>-1.4167914806730699</v>
      </c>
      <c r="AX3032" s="10">
        <v>-1.0115762467448399</v>
      </c>
      <c r="AY3032" s="10">
        <v>-1.80775982615648</v>
      </c>
      <c r="AZ3032" s="10">
        <v>-1.29072409377471</v>
      </c>
      <c r="BA3032" s="10">
        <v>1.40057804365432</v>
      </c>
      <c r="BB3032" s="9">
        <v>0.49562620657682099</v>
      </c>
      <c r="BC3032" s="9">
        <v>0.172878273343087</v>
      </c>
      <c r="BD3032" s="9">
        <v>0.99985902462348297</v>
      </c>
      <c r="BE3032" s="9">
        <v>1.5285711920316599E-2</v>
      </c>
      <c r="BF3032" s="9">
        <v>0.45752921211834902</v>
      </c>
      <c r="BG3032" s="9">
        <v>0.19433329081859199</v>
      </c>
      <c r="BH3032" s="11" t="str">
        <f t="shared" si="409"/>
        <v/>
      </c>
      <c r="BI3032" s="11" t="str">
        <f t="shared" si="409"/>
        <v/>
      </c>
      <c r="BJ3032" s="11" t="str">
        <f t="shared" si="409"/>
        <v/>
      </c>
      <c r="BK3032" s="11" t="str">
        <f t="shared" si="409"/>
        <v/>
      </c>
      <c r="BL3032" s="11" t="str">
        <f t="shared" si="409"/>
        <v/>
      </c>
      <c r="BM3032" s="11" t="str">
        <f t="shared" si="409"/>
        <v/>
      </c>
      <c r="BN3032" s="11" t="str">
        <f t="shared" si="406"/>
        <v/>
      </c>
      <c r="BO3032" s="11" t="str">
        <f t="shared" si="407"/>
        <v/>
      </c>
      <c r="BP3032" s="11" t="str">
        <f t="shared" si="408"/>
        <v/>
      </c>
      <c r="BR3032" s="11">
        <f t="shared" si="410"/>
        <v>3027</v>
      </c>
      <c r="BS3032" s="6" t="str">
        <f t="shared" si="410"/>
        <v>MA_523278g0010</v>
      </c>
      <c r="BT3032" s="6" t="str">
        <f t="shared" si="410"/>
        <v>farnesyl diphosphate synthase</v>
      </c>
      <c r="BU3032" s="28">
        <f t="shared" si="411"/>
        <v>1.3</v>
      </c>
      <c r="BV3032" s="28">
        <f t="shared" si="411"/>
        <v>-1.4</v>
      </c>
      <c r="BW3032" s="28">
        <f t="shared" si="411"/>
        <v>-1</v>
      </c>
      <c r="BX3032" s="28">
        <f t="shared" si="411"/>
        <v>-1.8</v>
      </c>
      <c r="BY3032" s="28">
        <f t="shared" si="411"/>
        <v>-1.3</v>
      </c>
      <c r="BZ3032" s="28">
        <f t="shared" si="411"/>
        <v>1.4</v>
      </c>
    </row>
    <row r="3033" spans="1:78">
      <c r="A3033" s="6">
        <v>3028</v>
      </c>
      <c r="B3033" s="6" t="s">
        <v>5220</v>
      </c>
      <c r="C3033" s="6" t="s">
        <v>5221</v>
      </c>
      <c r="D3033" s="6" t="str">
        <f t="shared" si="405"/>
        <v>Protein 3028 / MA_129769g0010 / ubiquitin-fold modifier-conjugating enzyme 1</v>
      </c>
      <c r="E3033" s="6">
        <v>4</v>
      </c>
      <c r="F3033" s="6">
        <v>4</v>
      </c>
      <c r="G3033" s="6">
        <v>4373389</v>
      </c>
      <c r="H3033" s="6">
        <v>4615471</v>
      </c>
      <c r="I3033" s="6">
        <v>5298126</v>
      </c>
      <c r="J3033" s="6">
        <v>3828358</v>
      </c>
      <c r="K3033" s="6">
        <v>6016430</v>
      </c>
      <c r="L3033" s="6">
        <v>6850466</v>
      </c>
      <c r="M3033" s="6">
        <v>7262693</v>
      </c>
      <c r="N3033" s="6">
        <v>6262556</v>
      </c>
      <c r="O3033" s="6">
        <v>7377931</v>
      </c>
      <c r="P3033" s="6">
        <v>4606152</v>
      </c>
      <c r="Q3033" s="6">
        <v>3956537</v>
      </c>
      <c r="R3033" s="6">
        <v>4575902</v>
      </c>
      <c r="S3033" s="6">
        <v>3602031</v>
      </c>
      <c r="T3033" s="6">
        <v>4729829</v>
      </c>
      <c r="U3033" s="6">
        <v>5175582</v>
      </c>
      <c r="V3033" s="6">
        <v>4684927</v>
      </c>
      <c r="W3033" s="6">
        <v>5555348</v>
      </c>
      <c r="X3033" s="6">
        <v>4868037</v>
      </c>
      <c r="Y3033" s="6">
        <v>5029656</v>
      </c>
      <c r="Z3033" s="8">
        <v>22.060320246902101</v>
      </c>
      <c r="AA3033" s="8">
        <v>22.1380464489811</v>
      </c>
      <c r="AB3033" s="8">
        <v>22.3370507236043</v>
      </c>
      <c r="AC3033" s="8">
        <v>21.868294315729901</v>
      </c>
      <c r="AD3033" s="8">
        <v>22.520476250817499</v>
      </c>
      <c r="AE3033" s="8">
        <v>22.707770699444399</v>
      </c>
      <c r="AF3033" s="8">
        <v>22.7920731667664</v>
      </c>
      <c r="AG3033" s="8">
        <v>22.578320168320399</v>
      </c>
      <c r="AH3033" s="8">
        <v>22.8147848660252</v>
      </c>
      <c r="AI3033" s="8">
        <v>22.135130589232201</v>
      </c>
      <c r="AJ3033" s="8">
        <v>21.915806818136002</v>
      </c>
      <c r="AK3033" s="8">
        <v>22.125624724231599</v>
      </c>
      <c r="AL3033" s="8">
        <v>21.7803791668243</v>
      </c>
      <c r="AM3033" s="8">
        <v>22.173356595317699</v>
      </c>
      <c r="AN3033" s="8">
        <v>22.303289673733701</v>
      </c>
      <c r="AO3033" s="8">
        <v>22.159595137473602</v>
      </c>
      <c r="AP3033" s="8">
        <v>22.405445857562999</v>
      </c>
      <c r="AQ3033" s="8">
        <v>22.214908702764799</v>
      </c>
      <c r="AR3033" s="8">
        <v>22.2620283005547</v>
      </c>
      <c r="AS3033" s="9">
        <v>6.7833575968935002E-4</v>
      </c>
      <c r="AT3033" s="9">
        <v>0.46358010573700198</v>
      </c>
      <c r="AU3033" s="9">
        <v>1.7823149009496401E-4</v>
      </c>
      <c r="AV3033" s="10">
        <v>1.4523605294714499</v>
      </c>
      <c r="AW3033" s="10">
        <v>-1.1163411819495299</v>
      </c>
      <c r="AX3033" s="10">
        <v>1.06011144504885</v>
      </c>
      <c r="AY3033" s="10">
        <v>-1.62132987008701</v>
      </c>
      <c r="AZ3033" s="10">
        <v>-1.3700074046502999</v>
      </c>
      <c r="BA3033" s="10">
        <v>1.18344606356406</v>
      </c>
      <c r="BB3033" s="9">
        <v>1.4707197027912201E-3</v>
      </c>
      <c r="BC3033" s="9">
        <v>0.47965967437565499</v>
      </c>
      <c r="BD3033" s="9">
        <v>0.86296442412899199</v>
      </c>
      <c r="BE3033" s="9">
        <v>1.12296563119729E-4</v>
      </c>
      <c r="BF3033" s="9">
        <v>6.1744592299486402E-3</v>
      </c>
      <c r="BG3033" s="9">
        <v>0.155655651956464</v>
      </c>
      <c r="BH3033" s="11" t="str">
        <f t="shared" si="409"/>
        <v/>
      </c>
      <c r="BI3033" s="11" t="str">
        <f t="shared" si="409"/>
        <v/>
      </c>
      <c r="BJ3033" s="11" t="str">
        <f t="shared" si="409"/>
        <v/>
      </c>
      <c r="BK3033" s="11" t="str">
        <f t="shared" si="409"/>
        <v/>
      </c>
      <c r="BL3033" s="11" t="str">
        <f t="shared" si="409"/>
        <v/>
      </c>
      <c r="BM3033" s="11" t="str">
        <f t="shared" si="409"/>
        <v/>
      </c>
      <c r="BN3033" s="11" t="str">
        <f t="shared" si="406"/>
        <v/>
      </c>
      <c r="BO3033" s="11" t="str">
        <f t="shared" si="407"/>
        <v/>
      </c>
      <c r="BP3033" s="11" t="str">
        <f t="shared" si="408"/>
        <v/>
      </c>
      <c r="BR3033" s="11">
        <f t="shared" si="410"/>
        <v>3028</v>
      </c>
      <c r="BS3033" s="6" t="str">
        <f t="shared" si="410"/>
        <v>MA_129769g0010</v>
      </c>
      <c r="BT3033" s="6" t="str">
        <f t="shared" si="410"/>
        <v>ubiquitin-fold modifier-conjugating enzyme 1</v>
      </c>
      <c r="BU3033" s="28">
        <f t="shared" si="411"/>
        <v>1.5</v>
      </c>
      <c r="BV3033" s="28">
        <f t="shared" si="411"/>
        <v>-1.1000000000000001</v>
      </c>
      <c r="BW3033" s="28">
        <f t="shared" si="411"/>
        <v>1.1000000000000001</v>
      </c>
      <c r="BX3033" s="28">
        <f t="shared" si="411"/>
        <v>-1.6</v>
      </c>
      <c r="BY3033" s="28">
        <f t="shared" si="411"/>
        <v>-1.4</v>
      </c>
      <c r="BZ3033" s="28">
        <f t="shared" si="411"/>
        <v>1.2</v>
      </c>
    </row>
    <row r="3034" spans="1:78">
      <c r="A3034" s="6">
        <v>3029</v>
      </c>
      <c r="B3034" s="6" t="s">
        <v>5222</v>
      </c>
      <c r="C3034" s="6" t="s">
        <v>2319</v>
      </c>
      <c r="D3034" s="6" t="str">
        <f t="shared" si="405"/>
        <v>Protein 3029 / MA_7188g0010 / leucine-rich repeat extensin 4</v>
      </c>
      <c r="E3034" s="6">
        <v>2</v>
      </c>
      <c r="F3034" s="6">
        <v>2</v>
      </c>
      <c r="G3034" s="6">
        <v>5810113</v>
      </c>
      <c r="H3034" s="6">
        <v>4093138</v>
      </c>
      <c r="I3034" s="6">
        <v>5219121</v>
      </c>
      <c r="J3034" s="6">
        <v>4951133</v>
      </c>
      <c r="K3034" s="6">
        <v>4846977</v>
      </c>
      <c r="L3034" s="6">
        <v>4872702</v>
      </c>
      <c r="M3034" s="6">
        <v>5021532</v>
      </c>
      <c r="N3034" s="6">
        <v>5134362</v>
      </c>
      <c r="O3034" s="6">
        <v>5111544</v>
      </c>
      <c r="P3034" s="6">
        <v>4732216</v>
      </c>
      <c r="Q3034" s="6">
        <v>5396877</v>
      </c>
      <c r="R3034" s="6">
        <v>4257413</v>
      </c>
      <c r="S3034" s="6">
        <v>5454071</v>
      </c>
      <c r="T3034" s="6">
        <v>5715553</v>
      </c>
      <c r="U3034" s="6">
        <v>5882975</v>
      </c>
      <c r="V3034" s="6">
        <v>5955124</v>
      </c>
      <c r="W3034" s="6">
        <v>5739524</v>
      </c>
      <c r="X3034" s="6">
        <v>5540065</v>
      </c>
      <c r="Y3034" s="6">
        <v>5502193</v>
      </c>
      <c r="Z3034" s="8">
        <v>22.4701347919823</v>
      </c>
      <c r="AA3034" s="8">
        <v>21.9647758773364</v>
      </c>
      <c r="AB3034" s="8">
        <v>22.315375419084202</v>
      </c>
      <c r="AC3034" s="8">
        <v>22.239327273595599</v>
      </c>
      <c r="AD3034" s="8">
        <v>22.2086538059311</v>
      </c>
      <c r="AE3034" s="8">
        <v>22.216290563603199</v>
      </c>
      <c r="AF3034" s="8">
        <v>22.259696146969599</v>
      </c>
      <c r="AG3034" s="8">
        <v>22.291753586545202</v>
      </c>
      <c r="AH3034" s="8">
        <v>22.2853277087621</v>
      </c>
      <c r="AI3034" s="8">
        <v>22.1740844957104</v>
      </c>
      <c r="AJ3034" s="8">
        <v>22.363693376606498</v>
      </c>
      <c r="AK3034" s="8">
        <v>22.021545618135601</v>
      </c>
      <c r="AL3034" s="8">
        <v>22.3789020504137</v>
      </c>
      <c r="AM3034" s="8">
        <v>22.446461660373</v>
      </c>
      <c r="AN3034" s="8">
        <v>22.488114474782801</v>
      </c>
      <c r="AO3034" s="8">
        <v>22.5057001181058</v>
      </c>
      <c r="AP3034" s="8">
        <v>22.452499663138902</v>
      </c>
      <c r="AQ3034" s="8">
        <v>22.401471472426699</v>
      </c>
      <c r="AR3034" s="8">
        <v>22.391575315168701</v>
      </c>
      <c r="AS3034" s="9">
        <v>0.13505131743884999</v>
      </c>
      <c r="AT3034" s="9">
        <v>1</v>
      </c>
      <c r="AU3034" s="9">
        <v>0.10218857485163101</v>
      </c>
      <c r="AV3034" s="10">
        <v>1.0165023622628999</v>
      </c>
      <c r="AW3034" s="10">
        <v>1.0261801376519699</v>
      </c>
      <c r="AX3034" s="10">
        <v>1.15526095893692</v>
      </c>
      <c r="AY3034" s="10">
        <v>1.0095206619761601</v>
      </c>
      <c r="AZ3034" s="10">
        <v>1.13650592642512</v>
      </c>
      <c r="BA3034" s="10">
        <v>1.1257876824436499</v>
      </c>
      <c r="BB3034" s="9">
        <v>0.99346034917786097</v>
      </c>
      <c r="BC3034" s="9">
        <v>0.97091139102457102</v>
      </c>
      <c r="BD3034" s="9">
        <v>0.11051083146683099</v>
      </c>
      <c r="BE3034" s="9">
        <v>0.99870507904450601</v>
      </c>
      <c r="BF3034" s="9">
        <v>0.21574475648935301</v>
      </c>
      <c r="BG3034" s="9">
        <v>0.228404060015896</v>
      </c>
      <c r="BH3034" s="11" t="str">
        <f t="shared" si="409"/>
        <v/>
      </c>
      <c r="BI3034" s="11" t="str">
        <f t="shared" si="409"/>
        <v/>
      </c>
      <c r="BJ3034" s="11" t="str">
        <f t="shared" si="409"/>
        <v/>
      </c>
      <c r="BK3034" s="11" t="str">
        <f t="shared" si="409"/>
        <v/>
      </c>
      <c r="BL3034" s="11" t="str">
        <f t="shared" si="409"/>
        <v/>
      </c>
      <c r="BM3034" s="11" t="str">
        <f t="shared" si="409"/>
        <v/>
      </c>
      <c r="BN3034" s="11" t="str">
        <f t="shared" si="406"/>
        <v/>
      </c>
      <c r="BO3034" s="11" t="str">
        <f t="shared" si="407"/>
        <v/>
      </c>
      <c r="BP3034" s="11" t="str">
        <f t="shared" si="408"/>
        <v/>
      </c>
      <c r="BR3034" s="11">
        <f t="shared" si="410"/>
        <v>3029</v>
      </c>
      <c r="BS3034" s="6" t="str">
        <f t="shared" si="410"/>
        <v>MA_7188g0010</v>
      </c>
      <c r="BT3034" s="6" t="str">
        <f t="shared" si="410"/>
        <v>leucine-rich repeat extensin 4</v>
      </c>
      <c r="BU3034" s="28">
        <f t="shared" si="411"/>
        <v>1</v>
      </c>
      <c r="BV3034" s="28">
        <f t="shared" si="411"/>
        <v>1</v>
      </c>
      <c r="BW3034" s="28">
        <f t="shared" si="411"/>
        <v>1.2</v>
      </c>
      <c r="BX3034" s="28">
        <f t="shared" si="411"/>
        <v>1</v>
      </c>
      <c r="BY3034" s="28">
        <f t="shared" si="411"/>
        <v>1.1000000000000001</v>
      </c>
      <c r="BZ3034" s="28">
        <f t="shared" si="411"/>
        <v>1.1000000000000001</v>
      </c>
    </row>
    <row r="3035" spans="1:78">
      <c r="A3035" s="6">
        <v>3030</v>
      </c>
      <c r="B3035" s="6" t="s">
        <v>5223</v>
      </c>
      <c r="C3035" s="6" t="s">
        <v>5224</v>
      </c>
      <c r="D3035" s="6" t="str">
        <f t="shared" si="405"/>
        <v>Protein 3030 / MA_10391344g0010 / phospholipase SGR2 isoform X1</v>
      </c>
      <c r="E3035" s="6">
        <v>2</v>
      </c>
      <c r="F3035" s="6">
        <v>1</v>
      </c>
      <c r="G3035" s="6">
        <v>4649290</v>
      </c>
      <c r="H3035" s="6">
        <v>1352355</v>
      </c>
      <c r="I3035" s="6">
        <v>1457236</v>
      </c>
      <c r="J3035" s="6">
        <v>847573</v>
      </c>
      <c r="K3035" s="6">
        <v>1348928</v>
      </c>
      <c r="L3035" s="6">
        <v>1204170</v>
      </c>
      <c r="M3035" s="6">
        <v>827107</v>
      </c>
      <c r="N3035" s="6">
        <v>1320505</v>
      </c>
      <c r="O3035" s="6">
        <v>368997</v>
      </c>
      <c r="P3035" s="6">
        <v>1149684</v>
      </c>
      <c r="Q3035" s="6">
        <v>3990346</v>
      </c>
      <c r="R3035" s="6">
        <v>1640203</v>
      </c>
      <c r="S3035" s="6">
        <v>1011233</v>
      </c>
      <c r="T3035" s="6">
        <v>1120520</v>
      </c>
      <c r="U3035" s="6">
        <v>1036857</v>
      </c>
      <c r="V3035" s="6">
        <v>3660802</v>
      </c>
      <c r="W3035" s="6">
        <v>1452718</v>
      </c>
      <c r="X3035" s="6">
        <v>734590</v>
      </c>
      <c r="Y3035" s="6">
        <v>1388211</v>
      </c>
      <c r="Z3035" s="8">
        <v>22.148578986257299</v>
      </c>
      <c r="AA3035" s="8">
        <v>20.3670424853761</v>
      </c>
      <c r="AB3035" s="8">
        <v>20.4748031107335</v>
      </c>
      <c r="AC3035" s="8">
        <v>19.692978104871599</v>
      </c>
      <c r="AD3035" s="8">
        <v>20.363381914782298</v>
      </c>
      <c r="AE3035" s="8">
        <v>20.199607649830298</v>
      </c>
      <c r="AF3035" s="8">
        <v>19.657714452423299</v>
      </c>
      <c r="AG3035" s="8">
        <v>20.332658333503598</v>
      </c>
      <c r="AH3035" s="8">
        <v>18.493249561446799</v>
      </c>
      <c r="AI3035" s="8">
        <v>20.132805948511301</v>
      </c>
      <c r="AJ3035" s="8">
        <v>21.928082416233501</v>
      </c>
      <c r="AK3035" s="8">
        <v>20.6454429506122</v>
      </c>
      <c r="AL3035" s="8">
        <v>19.947684018805798</v>
      </c>
      <c r="AM3035" s="8">
        <v>20.095736968858201</v>
      </c>
      <c r="AN3035" s="8">
        <v>19.983785505310699</v>
      </c>
      <c r="AO3035" s="8">
        <v>21.803728314738599</v>
      </c>
      <c r="AP3035" s="8">
        <v>20.470323245119001</v>
      </c>
      <c r="AQ3035" s="8">
        <v>19.4865797311808</v>
      </c>
      <c r="AR3035" s="8">
        <v>20.4047954351642</v>
      </c>
      <c r="AS3035" s="9">
        <v>0.42875071741679599</v>
      </c>
      <c r="AT3035" s="9">
        <v>1</v>
      </c>
      <c r="AU3035" s="9">
        <v>0.38400305320540001</v>
      </c>
      <c r="AV3035" s="10">
        <v>-1.9166001957352401</v>
      </c>
      <c r="AW3035" s="10">
        <v>-1.04203696746698</v>
      </c>
      <c r="AX3035" s="10">
        <v>-1.13250268767269</v>
      </c>
      <c r="AY3035" s="10">
        <v>1.83928234369091</v>
      </c>
      <c r="AZ3035" s="10">
        <v>1.6923581873998801</v>
      </c>
      <c r="BA3035" s="10">
        <v>-1.0868162292030901</v>
      </c>
      <c r="BB3035" s="9">
        <v>0.39353485993992798</v>
      </c>
      <c r="BC3035" s="9">
        <v>0.999510824177408</v>
      </c>
      <c r="BD3035" s="9">
        <v>0.98707406318282198</v>
      </c>
      <c r="BE3035" s="9">
        <v>0.44804781676123401</v>
      </c>
      <c r="BF3035" s="9">
        <v>0.56708264243711604</v>
      </c>
      <c r="BG3035" s="9">
        <v>0.996023443311434</v>
      </c>
      <c r="BH3035" s="11" t="str">
        <f t="shared" si="409"/>
        <v/>
      </c>
      <c r="BI3035" s="11" t="str">
        <f t="shared" si="409"/>
        <v/>
      </c>
      <c r="BJ3035" s="11" t="str">
        <f t="shared" si="409"/>
        <v/>
      </c>
      <c r="BK3035" s="11" t="str">
        <f t="shared" si="409"/>
        <v/>
      </c>
      <c r="BL3035" s="11" t="str">
        <f t="shared" si="409"/>
        <v/>
      </c>
      <c r="BM3035" s="11" t="str">
        <f t="shared" si="409"/>
        <v/>
      </c>
      <c r="BN3035" s="11" t="str">
        <f t="shared" si="406"/>
        <v/>
      </c>
      <c r="BO3035" s="11" t="str">
        <f t="shared" si="407"/>
        <v/>
      </c>
      <c r="BP3035" s="11" t="str">
        <f t="shared" si="408"/>
        <v/>
      </c>
      <c r="BR3035" s="11">
        <f t="shared" si="410"/>
        <v>3030</v>
      </c>
      <c r="BS3035" s="6" t="str">
        <f t="shared" si="410"/>
        <v>MA_10391344g0010</v>
      </c>
      <c r="BT3035" s="6" t="str">
        <f t="shared" si="410"/>
        <v>phospholipase SGR2 isoform X1</v>
      </c>
      <c r="BU3035" s="28">
        <f t="shared" si="411"/>
        <v>-1.9</v>
      </c>
      <c r="BV3035" s="28">
        <f t="shared" si="411"/>
        <v>-1</v>
      </c>
      <c r="BW3035" s="28">
        <f t="shared" si="411"/>
        <v>-1.1000000000000001</v>
      </c>
      <c r="BX3035" s="28">
        <f t="shared" si="411"/>
        <v>1.8</v>
      </c>
      <c r="BY3035" s="28">
        <f t="shared" si="411"/>
        <v>1.7</v>
      </c>
      <c r="BZ3035" s="28">
        <f t="shared" si="411"/>
        <v>-1.1000000000000001</v>
      </c>
    </row>
    <row r="3036" spans="1:78">
      <c r="A3036" s="6">
        <v>3031</v>
      </c>
      <c r="B3036" s="6" t="s">
        <v>5225</v>
      </c>
      <c r="C3036" s="6" t="s">
        <v>5226</v>
      </c>
      <c r="D3036" s="6" t="str">
        <f t="shared" si="405"/>
        <v>Protein 3031 / MA_6626g0010 / pre-mRNA-processing factor 39-like isoform X1</v>
      </c>
      <c r="E3036" s="6">
        <v>4</v>
      </c>
      <c r="F3036" s="6">
        <v>3</v>
      </c>
      <c r="G3036" s="6">
        <v>6504860</v>
      </c>
      <c r="H3036" s="6">
        <v>3568680</v>
      </c>
      <c r="I3036" s="6">
        <v>3916629</v>
      </c>
      <c r="J3036" s="6">
        <v>5649273</v>
      </c>
      <c r="K3036" s="6">
        <v>4419198</v>
      </c>
      <c r="L3036" s="6">
        <v>3381142</v>
      </c>
      <c r="M3036" s="6">
        <v>4281431</v>
      </c>
      <c r="N3036" s="6">
        <v>3045511</v>
      </c>
      <c r="O3036" s="6">
        <v>3141096</v>
      </c>
      <c r="P3036" s="6">
        <v>6199320</v>
      </c>
      <c r="Q3036" s="6">
        <v>3755168</v>
      </c>
      <c r="R3036" s="6">
        <v>9435698</v>
      </c>
      <c r="S3036" s="6">
        <v>6387788</v>
      </c>
      <c r="T3036" s="6">
        <v>9867385</v>
      </c>
      <c r="U3036" s="6">
        <v>3849735</v>
      </c>
      <c r="V3036" s="6">
        <v>4095155</v>
      </c>
      <c r="W3036" s="6">
        <v>4324295</v>
      </c>
      <c r="X3036" s="6">
        <v>4193057</v>
      </c>
      <c r="Y3036" s="6">
        <v>4081197</v>
      </c>
      <c r="Z3036" s="8">
        <v>22.633086576385701</v>
      </c>
      <c r="AA3036" s="8">
        <v>21.766959111475799</v>
      </c>
      <c r="AB3036" s="8">
        <v>21.901181045784998</v>
      </c>
      <c r="AC3036" s="8">
        <v>22.429633789634501</v>
      </c>
      <c r="AD3036" s="8">
        <v>22.0753531411113</v>
      </c>
      <c r="AE3036" s="8">
        <v>21.689079176621402</v>
      </c>
      <c r="AF3036" s="8">
        <v>22.0296616443507</v>
      </c>
      <c r="AG3036" s="8">
        <v>21.5382528845869</v>
      </c>
      <c r="AH3036" s="8">
        <v>21.582836605471499</v>
      </c>
      <c r="AI3036" s="8">
        <v>22.5636785450769</v>
      </c>
      <c r="AJ3036" s="8">
        <v>21.840446022295399</v>
      </c>
      <c r="AK3036" s="8">
        <v>23.169697813582498</v>
      </c>
      <c r="AL3036" s="8">
        <v>22.606885002232399</v>
      </c>
      <c r="AM3036" s="8">
        <v>23.2342363695691</v>
      </c>
      <c r="AN3036" s="8">
        <v>21.876327709328098</v>
      </c>
      <c r="AO3036" s="8">
        <v>21.965486627661601</v>
      </c>
      <c r="AP3036" s="8">
        <v>22.0440335152737</v>
      </c>
      <c r="AQ3036" s="8">
        <v>21.999571011494702</v>
      </c>
      <c r="AR3036" s="8">
        <v>21.960560920710101</v>
      </c>
      <c r="AS3036" s="9">
        <v>1.33994174965694E-2</v>
      </c>
      <c r="AT3036" s="9">
        <v>1</v>
      </c>
      <c r="AU3036" s="9">
        <v>6.6904653385840502E-3</v>
      </c>
      <c r="AV3036" s="10">
        <v>-1.36725766982343</v>
      </c>
      <c r="AW3036" s="10">
        <v>1.43569173895824</v>
      </c>
      <c r="AX3036" s="10">
        <v>-1.1423832853323901</v>
      </c>
      <c r="AY3036" s="10">
        <v>1.9629605415928</v>
      </c>
      <c r="AZ3036" s="10">
        <v>1.1968467040601101</v>
      </c>
      <c r="BA3036" s="10">
        <v>-1.64011024547569</v>
      </c>
      <c r="BB3036" s="9">
        <v>0.28496224662032998</v>
      </c>
      <c r="BC3036" s="9">
        <v>0.14646232571005799</v>
      </c>
      <c r="BD3036" s="9">
        <v>0.83460534774012396</v>
      </c>
      <c r="BE3036" s="9">
        <v>5.5409080376158703E-3</v>
      </c>
      <c r="BF3036" s="9">
        <v>0.71266406113943204</v>
      </c>
      <c r="BG3036" s="9">
        <v>3.165531966264E-2</v>
      </c>
      <c r="BH3036" s="11" t="str">
        <f t="shared" si="409"/>
        <v/>
      </c>
      <c r="BI3036" s="11" t="str">
        <f t="shared" si="409"/>
        <v/>
      </c>
      <c r="BJ3036" s="11" t="str">
        <f t="shared" si="409"/>
        <v/>
      </c>
      <c r="BK3036" s="11" t="str">
        <f t="shared" si="409"/>
        <v/>
      </c>
      <c r="BL3036" s="11" t="str">
        <f t="shared" si="409"/>
        <v/>
      </c>
      <c r="BM3036" s="11" t="str">
        <f t="shared" si="409"/>
        <v/>
      </c>
      <c r="BN3036" s="11" t="str">
        <f t="shared" si="406"/>
        <v/>
      </c>
      <c r="BO3036" s="11" t="str">
        <f t="shared" si="407"/>
        <v/>
      </c>
      <c r="BP3036" s="11" t="str">
        <f t="shared" si="408"/>
        <v/>
      </c>
      <c r="BR3036" s="11">
        <f t="shared" si="410"/>
        <v>3031</v>
      </c>
      <c r="BS3036" s="6" t="str">
        <f t="shared" si="410"/>
        <v>MA_6626g0010</v>
      </c>
      <c r="BT3036" s="6" t="str">
        <f t="shared" si="410"/>
        <v>pre-mRNA-processing factor 39-like isoform X1</v>
      </c>
      <c r="BU3036" s="28">
        <f t="shared" si="411"/>
        <v>-1.4</v>
      </c>
      <c r="BV3036" s="28">
        <f t="shared" si="411"/>
        <v>1.4</v>
      </c>
      <c r="BW3036" s="28">
        <f t="shared" si="411"/>
        <v>-1.1000000000000001</v>
      </c>
      <c r="BX3036" s="28">
        <f t="shared" si="411"/>
        <v>2</v>
      </c>
      <c r="BY3036" s="28">
        <f t="shared" si="411"/>
        <v>1.2</v>
      </c>
      <c r="BZ3036" s="28">
        <f t="shared" si="411"/>
        <v>-1.6</v>
      </c>
    </row>
    <row r="3037" spans="1:78">
      <c r="A3037" s="6">
        <v>3032</v>
      </c>
      <c r="B3037" s="6" t="s">
        <v>5227</v>
      </c>
      <c r="C3037" s="6" t="s">
        <v>5228</v>
      </c>
      <c r="D3037" s="6" t="str">
        <f t="shared" si="405"/>
        <v>Protein 3032 / MA_179521g0010 / vesicle-associated membrane 714</v>
      </c>
      <c r="E3037" s="6">
        <v>3</v>
      </c>
      <c r="F3037" s="6">
        <v>3</v>
      </c>
      <c r="G3037" s="6">
        <v>720423</v>
      </c>
      <c r="H3037" s="6">
        <v>589031</v>
      </c>
      <c r="I3037" s="6">
        <v>635227</v>
      </c>
      <c r="J3037" s="6">
        <v>163895</v>
      </c>
      <c r="K3037" s="6">
        <v>180428</v>
      </c>
      <c r="L3037" s="6">
        <v>962463</v>
      </c>
      <c r="M3037" s="6">
        <v>828377</v>
      </c>
      <c r="N3037" s="6">
        <v>1193763</v>
      </c>
      <c r="O3037" s="6">
        <v>788066</v>
      </c>
      <c r="P3037" s="6">
        <v>125083</v>
      </c>
      <c r="Q3037" s="6">
        <v>578771</v>
      </c>
      <c r="R3037" s="6">
        <v>567655</v>
      </c>
      <c r="S3037" s="6">
        <v>300889</v>
      </c>
      <c r="T3037" s="6">
        <v>677072</v>
      </c>
      <c r="U3037" s="6">
        <v>1229154</v>
      </c>
      <c r="V3037" s="6">
        <v>1334001</v>
      </c>
      <c r="W3037" s="6">
        <v>778646</v>
      </c>
      <c r="X3037" s="6">
        <v>1046168</v>
      </c>
      <c r="Y3037" s="6">
        <v>1346359</v>
      </c>
      <c r="Z3037" s="8">
        <v>19.458484715448201</v>
      </c>
      <c r="AA3037" s="8">
        <v>19.167984037812399</v>
      </c>
      <c r="AB3037" s="8">
        <v>19.276912709238601</v>
      </c>
      <c r="AC3037" s="8">
        <v>17.322412316761699</v>
      </c>
      <c r="AD3037" s="8">
        <v>17.461063717279401</v>
      </c>
      <c r="AE3037" s="8">
        <v>19.87637155462</v>
      </c>
      <c r="AF3037" s="8">
        <v>19.659927971927399</v>
      </c>
      <c r="AG3037" s="8">
        <v>20.187085013411501</v>
      </c>
      <c r="AH3037" s="8">
        <v>19.5879569339222</v>
      </c>
      <c r="AI3037" s="8">
        <v>16.932526200932799</v>
      </c>
      <c r="AJ3037" s="8">
        <v>19.142633110189799</v>
      </c>
      <c r="AK3037" s="8">
        <v>19.1146548530937</v>
      </c>
      <c r="AL3037" s="8">
        <v>18.1988718395476</v>
      </c>
      <c r="AM3037" s="8">
        <v>19.368949732933899</v>
      </c>
      <c r="AN3037" s="8">
        <v>20.229234250793599</v>
      </c>
      <c r="AO3037" s="8">
        <v>20.347328317326799</v>
      </c>
      <c r="AP3037" s="8">
        <v>19.570608051605401</v>
      </c>
      <c r="AQ3037" s="8">
        <v>19.996683116229299</v>
      </c>
      <c r="AR3037" s="8">
        <v>20.360631718100102</v>
      </c>
      <c r="AS3037" s="9">
        <v>1.88746663449187E-2</v>
      </c>
      <c r="AT3037" s="9">
        <v>1</v>
      </c>
      <c r="AU3037" s="9">
        <v>1.00154568154687E-2</v>
      </c>
      <c r="AV3037" s="10">
        <v>2.4460669118794698</v>
      </c>
      <c r="AW3037" s="10">
        <v>1.00986024250585</v>
      </c>
      <c r="AX3037" s="10">
        <v>2.9557527480286701</v>
      </c>
      <c r="AY3037" s="10">
        <v>-2.4221835942465102</v>
      </c>
      <c r="AZ3037" s="10">
        <v>1.20836953955506</v>
      </c>
      <c r="BA3037" s="10">
        <v>2.9268928744974798</v>
      </c>
      <c r="BB3037" s="9">
        <v>0.10761591548504899</v>
      </c>
      <c r="BC3037" s="9">
        <v>0.99999115267919902</v>
      </c>
      <c r="BD3037" s="9">
        <v>2.9282484686798501E-2</v>
      </c>
      <c r="BE3037" s="9">
        <v>0.11282942643838401</v>
      </c>
      <c r="BF3037" s="9">
        <v>0.95275808558275299</v>
      </c>
      <c r="BG3037" s="9">
        <v>3.0941360825501099E-2</v>
      </c>
      <c r="BH3037" s="11" t="str">
        <f t="shared" si="409"/>
        <v/>
      </c>
      <c r="BI3037" s="11" t="str">
        <f t="shared" si="409"/>
        <v/>
      </c>
      <c r="BJ3037" s="11" t="str">
        <f t="shared" si="409"/>
        <v/>
      </c>
      <c r="BK3037" s="11" t="str">
        <f t="shared" si="409"/>
        <v/>
      </c>
      <c r="BL3037" s="11" t="str">
        <f t="shared" si="409"/>
        <v/>
      </c>
      <c r="BM3037" s="11" t="str">
        <f t="shared" si="409"/>
        <v/>
      </c>
      <c r="BN3037" s="11" t="str">
        <f t="shared" si="406"/>
        <v/>
      </c>
      <c r="BO3037" s="11" t="str">
        <f t="shared" si="407"/>
        <v/>
      </c>
      <c r="BP3037" s="11" t="str">
        <f t="shared" si="408"/>
        <v/>
      </c>
      <c r="BR3037" s="11">
        <f t="shared" si="410"/>
        <v>3032</v>
      </c>
      <c r="BS3037" s="6" t="str">
        <f t="shared" si="410"/>
        <v>MA_179521g0010</v>
      </c>
      <c r="BT3037" s="6" t="str">
        <f t="shared" si="410"/>
        <v>vesicle-associated membrane 714</v>
      </c>
      <c r="BU3037" s="28">
        <f t="shared" si="411"/>
        <v>2.4</v>
      </c>
      <c r="BV3037" s="28">
        <f t="shared" si="411"/>
        <v>1</v>
      </c>
      <c r="BW3037" s="28">
        <f t="shared" si="411"/>
        <v>3</v>
      </c>
      <c r="BX3037" s="28">
        <f t="shared" si="411"/>
        <v>-2.4</v>
      </c>
      <c r="BY3037" s="28">
        <f t="shared" si="411"/>
        <v>1.2</v>
      </c>
      <c r="BZ3037" s="28">
        <f t="shared" si="411"/>
        <v>2.9</v>
      </c>
    </row>
    <row r="3038" spans="1:78">
      <c r="A3038" s="6">
        <v>3033</v>
      </c>
      <c r="B3038" s="6" t="s">
        <v>5229</v>
      </c>
      <c r="C3038" s="6" t="s">
        <v>5230</v>
      </c>
      <c r="D3038" s="6" t="str">
        <f t="shared" si="405"/>
        <v>Protein 3033 / MA_103594g0010 / xyloglucan endotransglucosylase hydrolase 9-like</v>
      </c>
      <c r="E3038" s="6">
        <v>3</v>
      </c>
      <c r="F3038" s="6">
        <v>3</v>
      </c>
      <c r="G3038" s="6">
        <v>3887974</v>
      </c>
      <c r="H3038" s="6">
        <v>3877066</v>
      </c>
      <c r="I3038" s="6">
        <v>3108635</v>
      </c>
      <c r="J3038" s="6">
        <v>4485774</v>
      </c>
      <c r="K3038" s="6">
        <v>2883366</v>
      </c>
      <c r="L3038" s="6">
        <v>2825943</v>
      </c>
      <c r="M3038" s="6">
        <v>2575581</v>
      </c>
      <c r="N3038" s="6">
        <v>2060817</v>
      </c>
      <c r="O3038" s="6">
        <v>2224741</v>
      </c>
      <c r="P3038" s="6">
        <v>3690152</v>
      </c>
      <c r="Q3038" s="6">
        <v>2118300</v>
      </c>
      <c r="R3038" s="6">
        <v>3668100</v>
      </c>
      <c r="S3038" s="6">
        <v>3871746</v>
      </c>
      <c r="T3038" s="6">
        <v>2499500</v>
      </c>
      <c r="U3038" s="6">
        <v>1677062</v>
      </c>
      <c r="V3038" s="6">
        <v>1185710</v>
      </c>
      <c r="W3038" s="6">
        <v>1846239</v>
      </c>
      <c r="X3038" s="6">
        <v>2019671</v>
      </c>
      <c r="Y3038" s="6">
        <v>1798573</v>
      </c>
      <c r="Z3038" s="8">
        <v>21.890587140583602</v>
      </c>
      <c r="AA3038" s="8">
        <v>21.886533863882502</v>
      </c>
      <c r="AB3038" s="8">
        <v>21.567849802084499</v>
      </c>
      <c r="AC3038" s="8">
        <v>22.0969255064464</v>
      </c>
      <c r="AD3038" s="8">
        <v>21.459322546244099</v>
      </c>
      <c r="AE3038" s="8">
        <v>21.430300935758002</v>
      </c>
      <c r="AF3038" s="8">
        <v>21.296466481724998</v>
      </c>
      <c r="AG3038" s="8">
        <v>20.9747849689542</v>
      </c>
      <c r="AH3038" s="8">
        <v>21.085205959441399</v>
      </c>
      <c r="AI3038" s="8">
        <v>21.815248812474302</v>
      </c>
      <c r="AJ3038" s="8">
        <v>21.0144754919231</v>
      </c>
      <c r="AK3038" s="8">
        <v>21.806601539646898</v>
      </c>
      <c r="AL3038" s="8">
        <v>21.88455287923</v>
      </c>
      <c r="AM3038" s="8">
        <v>21.253208096345599</v>
      </c>
      <c r="AN3038" s="8">
        <v>20.6775045948031</v>
      </c>
      <c r="AO3038" s="8">
        <v>20.177319769156298</v>
      </c>
      <c r="AP3038" s="8">
        <v>20.816157894678401</v>
      </c>
      <c r="AQ3038" s="8">
        <v>20.9456888695657</v>
      </c>
      <c r="AR3038" s="8">
        <v>20.778421285706401</v>
      </c>
      <c r="AS3038" s="9">
        <v>8.3100244938044199E-4</v>
      </c>
      <c r="AT3038" s="9">
        <v>0.58229845257023205</v>
      </c>
      <c r="AU3038" s="9">
        <v>2.27194089961074E-4</v>
      </c>
      <c r="AV3038" s="10">
        <v>-1.4985364597345301</v>
      </c>
      <c r="AW3038" s="10">
        <v>-1.1691227474535499</v>
      </c>
      <c r="AX3038" s="10">
        <v>-2.1453682249226902</v>
      </c>
      <c r="AY3038" s="10">
        <v>1.2817614429267301</v>
      </c>
      <c r="AZ3038" s="10">
        <v>-1.4316423274097401</v>
      </c>
      <c r="BA3038" s="10">
        <v>-1.8350239353356901</v>
      </c>
      <c r="BB3038" s="9">
        <v>5.05906393641401E-2</v>
      </c>
      <c r="BC3038" s="9">
        <v>0.64896662576539899</v>
      </c>
      <c r="BD3038" s="9">
        <v>1.9952134235134999E-4</v>
      </c>
      <c r="BE3038" s="9">
        <v>0.32709253771883201</v>
      </c>
      <c r="BF3038" s="9">
        <v>9.1791175057223104E-2</v>
      </c>
      <c r="BG3038" s="9">
        <v>1.8354637087500999E-3</v>
      </c>
      <c r="BH3038" s="11" t="str">
        <f t="shared" si="409"/>
        <v/>
      </c>
      <c r="BI3038" s="11" t="str">
        <f t="shared" si="409"/>
        <v/>
      </c>
      <c r="BJ3038" s="11" t="str">
        <f t="shared" si="409"/>
        <v>x</v>
      </c>
      <c r="BK3038" s="11" t="str">
        <f t="shared" si="409"/>
        <v/>
      </c>
      <c r="BL3038" s="11" t="str">
        <f t="shared" si="409"/>
        <v/>
      </c>
      <c r="BM3038" s="11" t="str">
        <f t="shared" si="409"/>
        <v/>
      </c>
      <c r="BN3038" s="11" t="str">
        <f t="shared" si="406"/>
        <v>x</v>
      </c>
      <c r="BO3038" s="11" t="str">
        <f t="shared" si="407"/>
        <v>x</v>
      </c>
      <c r="BP3038" s="11" t="str">
        <f t="shared" si="408"/>
        <v/>
      </c>
      <c r="BR3038" s="11">
        <f t="shared" si="410"/>
        <v>3033</v>
      </c>
      <c r="BS3038" s="6" t="str">
        <f t="shared" si="410"/>
        <v>MA_103594g0010</v>
      </c>
      <c r="BT3038" s="6" t="str">
        <f t="shared" si="410"/>
        <v>xyloglucan endotransglucosylase hydrolase 9-like</v>
      </c>
      <c r="BU3038" s="28">
        <f t="shared" si="411"/>
        <v>-1.5</v>
      </c>
      <c r="BV3038" s="28">
        <f t="shared" si="411"/>
        <v>-1.2</v>
      </c>
      <c r="BW3038" s="28" t="str">
        <f t="shared" si="411"/>
        <v>-2,1*</v>
      </c>
      <c r="BX3038" s="28">
        <f t="shared" si="411"/>
        <v>1.3</v>
      </c>
      <c r="BY3038" s="28">
        <f t="shared" si="411"/>
        <v>-1.4</v>
      </c>
      <c r="BZ3038" s="28">
        <f t="shared" si="411"/>
        <v>-1.8</v>
      </c>
    </row>
    <row r="3039" spans="1:78">
      <c r="A3039" s="6">
        <v>3034</v>
      </c>
      <c r="B3039" s="6" t="s">
        <v>5231</v>
      </c>
      <c r="C3039" s="6" t="s">
        <v>5232</v>
      </c>
      <c r="D3039" s="6" t="str">
        <f t="shared" si="405"/>
        <v>Protein 3034 / MA_301037g0010 / stress-induced-phospho 1</v>
      </c>
      <c r="E3039" s="6">
        <v>4</v>
      </c>
      <c r="F3039" s="6">
        <v>4</v>
      </c>
      <c r="G3039" s="6">
        <v>6229578</v>
      </c>
      <c r="H3039" s="6">
        <v>7182744</v>
      </c>
      <c r="I3039" s="6">
        <v>6756538</v>
      </c>
      <c r="J3039" s="6">
        <v>7091588</v>
      </c>
      <c r="K3039" s="6">
        <v>7411064</v>
      </c>
      <c r="L3039" s="6">
        <v>5633028</v>
      </c>
      <c r="M3039" s="6">
        <v>5792850</v>
      </c>
      <c r="N3039" s="6">
        <v>7148396</v>
      </c>
      <c r="O3039" s="6">
        <v>7477673</v>
      </c>
      <c r="P3039" s="6">
        <v>5523027</v>
      </c>
      <c r="Q3039" s="6">
        <v>4774922</v>
      </c>
      <c r="R3039" s="6">
        <v>7157413</v>
      </c>
      <c r="S3039" s="6">
        <v>5507394</v>
      </c>
      <c r="T3039" s="6">
        <v>4891221</v>
      </c>
      <c r="U3039" s="6">
        <v>5499313</v>
      </c>
      <c r="V3039" s="6">
        <v>5476361</v>
      </c>
      <c r="W3039" s="6">
        <v>5754154</v>
      </c>
      <c r="X3039" s="6">
        <v>5915395</v>
      </c>
      <c r="Y3039" s="6">
        <v>5710393</v>
      </c>
      <c r="Z3039" s="8">
        <v>22.570703005779301</v>
      </c>
      <c r="AA3039" s="8">
        <v>22.776103666704099</v>
      </c>
      <c r="AB3039" s="8">
        <v>22.6878527789065</v>
      </c>
      <c r="AC3039" s="8">
        <v>22.757677291739199</v>
      </c>
      <c r="AD3039" s="8">
        <v>22.821249253194999</v>
      </c>
      <c r="AE3039" s="8">
        <v>22.4254792121001</v>
      </c>
      <c r="AF3039" s="8">
        <v>22.4658418776866</v>
      </c>
      <c r="AG3039" s="8">
        <v>22.7691881269565</v>
      </c>
      <c r="AH3039" s="8">
        <v>22.834157952583201</v>
      </c>
      <c r="AI3039" s="8">
        <v>22.397027749543401</v>
      </c>
      <c r="AJ3039" s="8">
        <v>22.1870457357433</v>
      </c>
      <c r="AK3039" s="8">
        <v>22.771006798365601</v>
      </c>
      <c r="AL3039" s="8">
        <v>22.392938392178898</v>
      </c>
      <c r="AM3039" s="8">
        <v>22.2217632207512</v>
      </c>
      <c r="AN3039" s="8">
        <v>22.390819970979901</v>
      </c>
      <c r="AO3039" s="8">
        <v>22.384786121059399</v>
      </c>
      <c r="AP3039" s="8">
        <v>22.4561724021607</v>
      </c>
      <c r="AQ3039" s="8">
        <v>22.4960430769449</v>
      </c>
      <c r="AR3039" s="8">
        <v>22.445158607318699</v>
      </c>
      <c r="AS3039" s="9">
        <v>3.1225917701233698E-2</v>
      </c>
      <c r="AT3039" s="9">
        <v>1</v>
      </c>
      <c r="AU3039" s="9">
        <v>1.8329663541423701E-2</v>
      </c>
      <c r="AV3039" s="10">
        <v>-1.0710682450448701</v>
      </c>
      <c r="AW3039" s="10">
        <v>-1.2559341463554199</v>
      </c>
      <c r="AX3039" s="10">
        <v>-1.22104905717706</v>
      </c>
      <c r="AY3039" s="10">
        <v>-1.17259955391807</v>
      </c>
      <c r="AZ3039" s="10">
        <v>-1.1400291837854799</v>
      </c>
      <c r="BA3039" s="10">
        <v>1.0285697687355999</v>
      </c>
      <c r="BB3039" s="9">
        <v>0.79762544896322396</v>
      </c>
      <c r="BC3039" s="9">
        <v>2.6297190979037599E-2</v>
      </c>
      <c r="BD3039" s="9">
        <v>5.60529083179876E-2</v>
      </c>
      <c r="BE3039" s="9">
        <v>0.191307526133115</v>
      </c>
      <c r="BF3039" s="9">
        <v>0.33612213953894199</v>
      </c>
      <c r="BG3039" s="9">
        <v>0.97787437236657104</v>
      </c>
      <c r="BH3039" s="11" t="str">
        <f t="shared" si="409"/>
        <v/>
      </c>
      <c r="BI3039" s="11" t="str">
        <f t="shared" si="409"/>
        <v/>
      </c>
      <c r="BJ3039" s="11" t="str">
        <f t="shared" si="409"/>
        <v/>
      </c>
      <c r="BK3039" s="11" t="str">
        <f t="shared" si="409"/>
        <v/>
      </c>
      <c r="BL3039" s="11" t="str">
        <f t="shared" si="409"/>
        <v/>
      </c>
      <c r="BM3039" s="11" t="str">
        <f t="shared" si="409"/>
        <v/>
      </c>
      <c r="BN3039" s="11" t="str">
        <f t="shared" si="406"/>
        <v/>
      </c>
      <c r="BO3039" s="11" t="str">
        <f t="shared" si="407"/>
        <v/>
      </c>
      <c r="BP3039" s="11" t="str">
        <f t="shared" si="408"/>
        <v/>
      </c>
      <c r="BR3039" s="11">
        <f t="shared" si="410"/>
        <v>3034</v>
      </c>
      <c r="BS3039" s="6" t="str">
        <f t="shared" si="410"/>
        <v>MA_301037g0010</v>
      </c>
      <c r="BT3039" s="6" t="str">
        <f t="shared" si="410"/>
        <v>stress-induced-phospho 1</v>
      </c>
      <c r="BU3039" s="28">
        <f t="shared" si="411"/>
        <v>-1.1000000000000001</v>
      </c>
      <c r="BV3039" s="28">
        <f t="shared" si="411"/>
        <v>-1.3</v>
      </c>
      <c r="BW3039" s="28">
        <f t="shared" si="411"/>
        <v>-1.2</v>
      </c>
      <c r="BX3039" s="28">
        <f t="shared" si="411"/>
        <v>-1.2</v>
      </c>
      <c r="BY3039" s="28">
        <f t="shared" si="411"/>
        <v>-1.1000000000000001</v>
      </c>
      <c r="BZ3039" s="28">
        <f t="shared" si="411"/>
        <v>1</v>
      </c>
    </row>
    <row r="3040" spans="1:78">
      <c r="A3040" s="6">
        <v>3035</v>
      </c>
      <c r="B3040" s="6" t="s">
        <v>5233</v>
      </c>
      <c r="C3040" s="6" t="s">
        <v>5232</v>
      </c>
      <c r="D3040" s="6" t="str">
        <f t="shared" si="405"/>
        <v>Protein 3035 / MA_9519739g0010 / stress-induced-phospho 1</v>
      </c>
      <c r="E3040" s="6">
        <v>3</v>
      </c>
      <c r="F3040" s="6">
        <v>3</v>
      </c>
      <c r="G3040" s="6">
        <v>3349738</v>
      </c>
      <c r="H3040" s="6">
        <v>3066836</v>
      </c>
      <c r="I3040" s="6">
        <v>3282142</v>
      </c>
      <c r="J3040" s="6">
        <v>2711555</v>
      </c>
      <c r="K3040" s="6">
        <v>3241897</v>
      </c>
      <c r="L3040" s="6">
        <v>4019721</v>
      </c>
      <c r="M3040" s="6">
        <v>3712763</v>
      </c>
      <c r="N3040" s="6">
        <v>4161324</v>
      </c>
      <c r="O3040" s="6">
        <v>3973258</v>
      </c>
      <c r="P3040" s="6">
        <v>2568650</v>
      </c>
      <c r="Q3040" s="6">
        <v>2111713</v>
      </c>
      <c r="R3040" s="6">
        <v>2681028</v>
      </c>
      <c r="S3040" s="6">
        <v>1983405</v>
      </c>
      <c r="T3040" s="6">
        <v>2266782</v>
      </c>
      <c r="U3040" s="6">
        <v>3412793</v>
      </c>
      <c r="V3040" s="6">
        <v>3389266</v>
      </c>
      <c r="W3040" s="6">
        <v>3602885</v>
      </c>
      <c r="X3040" s="6">
        <v>3167870</v>
      </c>
      <c r="Y3040" s="6">
        <v>3478632</v>
      </c>
      <c r="Z3040" s="8">
        <v>21.675616828810298</v>
      </c>
      <c r="AA3040" s="8">
        <v>21.548319589430001</v>
      </c>
      <c r="AB3040" s="8">
        <v>21.646206226903399</v>
      </c>
      <c r="AC3040" s="8">
        <v>21.370689002971599</v>
      </c>
      <c r="AD3040" s="8">
        <v>21.6284068242914</v>
      </c>
      <c r="AE3040" s="8">
        <v>21.938663939911301</v>
      </c>
      <c r="AF3040" s="8">
        <v>21.824061794660299</v>
      </c>
      <c r="AG3040" s="8">
        <v>21.988611190077801</v>
      </c>
      <c r="AH3040" s="8">
        <v>21.9218910459205</v>
      </c>
      <c r="AI3040" s="8">
        <v>21.292578893714701</v>
      </c>
      <c r="AJ3040" s="8">
        <v>21.009982342651099</v>
      </c>
      <c r="AK3040" s="8">
        <v>21.354354855877101</v>
      </c>
      <c r="AL3040" s="8">
        <v>20.919547867079</v>
      </c>
      <c r="AM3040" s="8">
        <v>21.1122142208167</v>
      </c>
      <c r="AN3040" s="8">
        <v>21.702521480998001</v>
      </c>
      <c r="AO3040" s="8">
        <v>21.692541437725101</v>
      </c>
      <c r="AP3040" s="8">
        <v>21.780721172635499</v>
      </c>
      <c r="AQ3040" s="8">
        <v>21.595081702025901</v>
      </c>
      <c r="AR3040" s="8">
        <v>21.730088635503499</v>
      </c>
      <c r="AS3040" s="9">
        <v>9.15147164444839E-6</v>
      </c>
      <c r="AT3040" s="9">
        <v>2.4974277873219802E-3</v>
      </c>
      <c r="AU3040" s="9">
        <v>7.7343691152740203E-7</v>
      </c>
      <c r="AV3040" s="10">
        <v>1.2696750369840499</v>
      </c>
      <c r="AW3040" s="10">
        <v>-1.35295331491354</v>
      </c>
      <c r="AX3040" s="10">
        <v>1.09152350005379</v>
      </c>
      <c r="AY3040" s="10">
        <v>-1.7178110501505399</v>
      </c>
      <c r="AZ3040" s="10">
        <v>-1.16321365222231</v>
      </c>
      <c r="BA3040" s="10">
        <v>1.47678033770381</v>
      </c>
      <c r="BB3040" s="9">
        <v>4.16596935829838E-3</v>
      </c>
      <c r="BC3040" s="9">
        <v>2.7322468189028298E-4</v>
      </c>
      <c r="BD3040" s="9">
        <v>0.398697375824762</v>
      </c>
      <c r="BE3040" s="9">
        <v>5.9471463720317498E-7</v>
      </c>
      <c r="BF3040" s="9">
        <v>7.9193642106802506E-2</v>
      </c>
      <c r="BG3040" s="9">
        <v>1.6499068031028401E-5</v>
      </c>
      <c r="BH3040" s="11" t="str">
        <f t="shared" si="409"/>
        <v/>
      </c>
      <c r="BI3040" s="11" t="str">
        <f t="shared" si="409"/>
        <v/>
      </c>
      <c r="BJ3040" s="11" t="str">
        <f t="shared" si="409"/>
        <v/>
      </c>
      <c r="BK3040" s="11" t="str">
        <f t="shared" si="409"/>
        <v/>
      </c>
      <c r="BL3040" s="11" t="str">
        <f t="shared" si="409"/>
        <v/>
      </c>
      <c r="BM3040" s="11" t="str">
        <f t="shared" si="409"/>
        <v/>
      </c>
      <c r="BN3040" s="11" t="str">
        <f t="shared" si="406"/>
        <v/>
      </c>
      <c r="BO3040" s="11" t="str">
        <f t="shared" si="407"/>
        <v/>
      </c>
      <c r="BP3040" s="11" t="str">
        <f t="shared" si="408"/>
        <v/>
      </c>
      <c r="BR3040" s="11">
        <f t="shared" si="410"/>
        <v>3035</v>
      </c>
      <c r="BS3040" s="6" t="str">
        <f t="shared" si="410"/>
        <v>MA_9519739g0010</v>
      </c>
      <c r="BT3040" s="6" t="str">
        <f t="shared" si="410"/>
        <v>stress-induced-phospho 1</v>
      </c>
      <c r="BU3040" s="28">
        <f t="shared" si="411"/>
        <v>1.3</v>
      </c>
      <c r="BV3040" s="28">
        <f t="shared" si="411"/>
        <v>-1.4</v>
      </c>
      <c r="BW3040" s="28">
        <f t="shared" si="411"/>
        <v>1.1000000000000001</v>
      </c>
      <c r="BX3040" s="28">
        <f t="shared" si="411"/>
        <v>-1.7</v>
      </c>
      <c r="BY3040" s="28">
        <f t="shared" si="411"/>
        <v>-1.2</v>
      </c>
      <c r="BZ3040" s="28">
        <f t="shared" si="411"/>
        <v>1.5</v>
      </c>
    </row>
    <row r="3041" spans="1:78">
      <c r="A3041" s="6">
        <v>3036</v>
      </c>
      <c r="B3041" s="6" t="s">
        <v>5234</v>
      </c>
      <c r="C3041" s="6" t="s">
        <v>5235</v>
      </c>
      <c r="D3041" s="6" t="str">
        <f t="shared" si="405"/>
        <v>Protein 3036 / MA_10435700g0010 / mRNA-decapping enzyme subunit 2</v>
      </c>
      <c r="E3041" s="6">
        <v>3</v>
      </c>
      <c r="F3041" s="6">
        <v>3</v>
      </c>
      <c r="G3041" s="6">
        <v>1227096</v>
      </c>
      <c r="H3041" s="6">
        <v>414223</v>
      </c>
      <c r="I3041" s="6">
        <v>1840822</v>
      </c>
      <c r="J3041" s="6">
        <v>329481</v>
      </c>
      <c r="K3041" s="6">
        <v>1645082</v>
      </c>
      <c r="L3041" s="6">
        <v>1909236</v>
      </c>
      <c r="M3041" s="6">
        <v>2664369</v>
      </c>
      <c r="N3041" s="6">
        <v>2686931</v>
      </c>
      <c r="O3041" s="6">
        <v>2259179</v>
      </c>
      <c r="P3041" s="6">
        <v>318080</v>
      </c>
      <c r="Q3041" s="6">
        <v>1607007</v>
      </c>
      <c r="R3041" s="6">
        <v>1094025</v>
      </c>
      <c r="S3041" s="6">
        <v>453161</v>
      </c>
      <c r="T3041" s="6">
        <v>2065203</v>
      </c>
      <c r="U3041" s="6">
        <v>2721533</v>
      </c>
      <c r="V3041" s="6">
        <v>3122264</v>
      </c>
      <c r="W3041" s="6">
        <v>3157971</v>
      </c>
      <c r="X3041" s="6">
        <v>2925642</v>
      </c>
      <c r="Y3041" s="6">
        <v>2051117</v>
      </c>
      <c r="Z3041" s="8">
        <v>20.226816689805201</v>
      </c>
      <c r="AA3041" s="8">
        <v>18.6600481367946</v>
      </c>
      <c r="AB3041" s="8">
        <v>20.811918700013798</v>
      </c>
      <c r="AC3041" s="8">
        <v>18.329835746965699</v>
      </c>
      <c r="AD3041" s="8">
        <v>20.649728066989798</v>
      </c>
      <c r="AE3041" s="8">
        <v>20.8645640141225</v>
      </c>
      <c r="AF3041" s="8">
        <v>21.3453624706539</v>
      </c>
      <c r="AG3041" s="8">
        <v>21.357527842950699</v>
      </c>
      <c r="AH3041" s="8">
        <v>21.107367152663201</v>
      </c>
      <c r="AI3041" s="8">
        <v>18.279030136449599</v>
      </c>
      <c r="AJ3041" s="8">
        <v>20.615944782620499</v>
      </c>
      <c r="AK3041" s="8">
        <v>20.061214275428998</v>
      </c>
      <c r="AL3041" s="8">
        <v>18.789664179532402</v>
      </c>
      <c r="AM3041" s="8">
        <v>20.9778521682566</v>
      </c>
      <c r="AN3041" s="8">
        <v>21.375988098919301</v>
      </c>
      <c r="AO3041" s="8">
        <v>21.5741610974754</v>
      </c>
      <c r="AP3041" s="8">
        <v>21.590566492153599</v>
      </c>
      <c r="AQ3041" s="8">
        <v>21.480321812340001</v>
      </c>
      <c r="AR3041" s="8">
        <v>20.9679783578292</v>
      </c>
      <c r="AS3041" s="9">
        <v>2.20494257287473E-2</v>
      </c>
      <c r="AT3041" s="9">
        <v>1</v>
      </c>
      <c r="AU3041" s="9">
        <v>1.19814803449461E-2</v>
      </c>
      <c r="AV3041" s="10">
        <v>2.7001431634408601</v>
      </c>
      <c r="AW3041" s="10">
        <v>1.0063077927874</v>
      </c>
      <c r="AX3041" s="10">
        <v>3.1648424970245599</v>
      </c>
      <c r="AY3041" s="10">
        <v>-2.68321798041696</v>
      </c>
      <c r="AZ3041" s="10">
        <v>1.17210173885429</v>
      </c>
      <c r="BA3041" s="10">
        <v>3.1450044605718199</v>
      </c>
      <c r="BB3041" s="9">
        <v>0.10625906717903701</v>
      </c>
      <c r="BC3041" s="9">
        <v>0.99999828419922199</v>
      </c>
      <c r="BD3041" s="9">
        <v>3.7294752543585899E-2</v>
      </c>
      <c r="BE3041" s="9">
        <v>0.109216846482574</v>
      </c>
      <c r="BF3041" s="9">
        <v>0.97838652228890999</v>
      </c>
      <c r="BG3041" s="9">
        <v>3.8491429237222298E-2</v>
      </c>
      <c r="BH3041" s="11" t="str">
        <f t="shared" si="409"/>
        <v/>
      </c>
      <c r="BI3041" s="11" t="str">
        <f t="shared" si="409"/>
        <v/>
      </c>
      <c r="BJ3041" s="11" t="str">
        <f t="shared" si="409"/>
        <v/>
      </c>
      <c r="BK3041" s="11" t="str">
        <f t="shared" si="409"/>
        <v/>
      </c>
      <c r="BL3041" s="11" t="str">
        <f t="shared" si="409"/>
        <v/>
      </c>
      <c r="BM3041" s="11" t="str">
        <f t="shared" si="409"/>
        <v/>
      </c>
      <c r="BN3041" s="11" t="str">
        <f t="shared" si="406"/>
        <v/>
      </c>
      <c r="BO3041" s="11" t="str">
        <f t="shared" si="407"/>
        <v/>
      </c>
      <c r="BP3041" s="11" t="str">
        <f t="shared" si="408"/>
        <v/>
      </c>
      <c r="BR3041" s="11">
        <f t="shared" si="410"/>
        <v>3036</v>
      </c>
      <c r="BS3041" s="6" t="str">
        <f t="shared" si="410"/>
        <v>MA_10435700g0010</v>
      </c>
      <c r="BT3041" s="6" t="str">
        <f t="shared" si="410"/>
        <v>mRNA-decapping enzyme subunit 2</v>
      </c>
      <c r="BU3041" s="28">
        <f t="shared" si="411"/>
        <v>2.7</v>
      </c>
      <c r="BV3041" s="28">
        <f t="shared" si="411"/>
        <v>1</v>
      </c>
      <c r="BW3041" s="28">
        <f t="shared" si="411"/>
        <v>3.2</v>
      </c>
      <c r="BX3041" s="28">
        <f t="shared" si="411"/>
        <v>-2.7</v>
      </c>
      <c r="BY3041" s="28">
        <f t="shared" si="411"/>
        <v>1.2</v>
      </c>
      <c r="BZ3041" s="28">
        <f t="shared" si="411"/>
        <v>3.1</v>
      </c>
    </row>
    <row r="3042" spans="1:78">
      <c r="A3042" s="6">
        <v>3037</v>
      </c>
      <c r="B3042" s="6" t="s">
        <v>5236</v>
      </c>
      <c r="C3042" s="6" t="s">
        <v>5237</v>
      </c>
      <c r="D3042" s="6" t="str">
        <f t="shared" si="405"/>
        <v>Protein 3037 / MA_10433830g0010 / indole-3-glycerol phosphate synthase</v>
      </c>
      <c r="E3042" s="6">
        <v>3</v>
      </c>
      <c r="F3042" s="6">
        <v>1</v>
      </c>
      <c r="G3042" s="6">
        <v>2541880</v>
      </c>
      <c r="H3042" s="6">
        <v>1955033</v>
      </c>
      <c r="I3042" s="6">
        <v>2356743</v>
      </c>
      <c r="J3042" s="6">
        <v>1707049</v>
      </c>
      <c r="K3042" s="6">
        <v>2351410</v>
      </c>
      <c r="L3042" s="6">
        <v>2274206</v>
      </c>
      <c r="M3042" s="6">
        <v>2263925</v>
      </c>
      <c r="N3042" s="6">
        <v>2174947</v>
      </c>
      <c r="O3042" s="6">
        <v>2541079</v>
      </c>
      <c r="P3042" s="6">
        <v>1953181</v>
      </c>
      <c r="Q3042" s="6">
        <v>2387707</v>
      </c>
      <c r="R3042" s="6">
        <v>1918240</v>
      </c>
      <c r="S3042" s="6">
        <v>2006765</v>
      </c>
      <c r="T3042" s="6">
        <v>2179432</v>
      </c>
      <c r="U3042" s="6">
        <v>2686349</v>
      </c>
      <c r="V3042" s="6">
        <v>2702898</v>
      </c>
      <c r="W3042" s="6">
        <v>2650197</v>
      </c>
      <c r="X3042" s="6">
        <v>2468367</v>
      </c>
      <c r="Y3042" s="6">
        <v>2588556</v>
      </c>
      <c r="Z3042" s="8">
        <v>21.277464492864802</v>
      </c>
      <c r="AA3042" s="8">
        <v>20.8987615290484</v>
      </c>
      <c r="AB3042" s="8">
        <v>21.1683630123242</v>
      </c>
      <c r="AC3042" s="8">
        <v>20.7030730401341</v>
      </c>
      <c r="AD3042" s="8">
        <v>21.165094683557701</v>
      </c>
      <c r="AE3042" s="8">
        <v>21.1169315103256</v>
      </c>
      <c r="AF3042" s="8">
        <v>21.110394734242899</v>
      </c>
      <c r="AG3042" s="8">
        <v>21.0525488145298</v>
      </c>
      <c r="AH3042" s="8">
        <v>21.277009797582998</v>
      </c>
      <c r="AI3042" s="8">
        <v>20.8973942183455</v>
      </c>
      <c r="AJ3042" s="8">
        <v>21.187194380976401</v>
      </c>
      <c r="AK3042" s="8">
        <v>20.871351803313502</v>
      </c>
      <c r="AL3042" s="8">
        <v>20.9364402507059</v>
      </c>
      <c r="AM3042" s="8">
        <v>21.055520760493401</v>
      </c>
      <c r="AN3042" s="8">
        <v>21.3572153155867</v>
      </c>
      <c r="AO3042" s="8">
        <v>21.366075638847299</v>
      </c>
      <c r="AP3042" s="8">
        <v>21.337668174418699</v>
      </c>
      <c r="AQ3042" s="8">
        <v>21.235125481524999</v>
      </c>
      <c r="AR3042" s="8">
        <v>21.303716098667799</v>
      </c>
      <c r="AS3042" s="9">
        <v>2.71112717151239E-2</v>
      </c>
      <c r="AT3042" s="9">
        <v>1</v>
      </c>
      <c r="AU3042" s="9">
        <v>1.54701868096509E-2</v>
      </c>
      <c r="AV3042" s="10">
        <v>1.0693023673420201</v>
      </c>
      <c r="AW3042" s="10">
        <v>-1.0373991328044101</v>
      </c>
      <c r="AX3042" s="10">
        <v>1.2120160386944401</v>
      </c>
      <c r="AY3042" s="10">
        <v>-1.1092933485863199</v>
      </c>
      <c r="AZ3042" s="10">
        <v>1.1334642807414299</v>
      </c>
      <c r="BA3042" s="10">
        <v>1.2573443874866499</v>
      </c>
      <c r="BB3042" s="9">
        <v>0.76710047967850603</v>
      </c>
      <c r="BC3042" s="9">
        <v>0.94096268395099802</v>
      </c>
      <c r="BD3042" s="9">
        <v>4.3318989091581397E-2</v>
      </c>
      <c r="BE3042" s="9">
        <v>0.45920423121819098</v>
      </c>
      <c r="BF3042" s="9">
        <v>0.30380035648216802</v>
      </c>
      <c r="BG3042" s="9">
        <v>1.4538674460017701E-2</v>
      </c>
      <c r="BH3042" s="11" t="str">
        <f t="shared" si="409"/>
        <v/>
      </c>
      <c r="BI3042" s="11" t="str">
        <f t="shared" si="409"/>
        <v/>
      </c>
      <c r="BJ3042" s="11" t="str">
        <f t="shared" si="409"/>
        <v/>
      </c>
      <c r="BK3042" s="11" t="str">
        <f t="shared" si="409"/>
        <v/>
      </c>
      <c r="BL3042" s="11" t="str">
        <f t="shared" si="409"/>
        <v/>
      </c>
      <c r="BM3042" s="11" t="str">
        <f t="shared" si="409"/>
        <v/>
      </c>
      <c r="BN3042" s="11" t="str">
        <f t="shared" si="406"/>
        <v/>
      </c>
      <c r="BO3042" s="11" t="str">
        <f t="shared" si="407"/>
        <v/>
      </c>
      <c r="BP3042" s="11" t="str">
        <f t="shared" si="408"/>
        <v/>
      </c>
      <c r="BR3042" s="11">
        <f t="shared" si="410"/>
        <v>3037</v>
      </c>
      <c r="BS3042" s="6" t="str">
        <f t="shared" si="410"/>
        <v>MA_10433830g0010</v>
      </c>
      <c r="BT3042" s="6" t="str">
        <f t="shared" si="410"/>
        <v>indole-3-glycerol phosphate synthase</v>
      </c>
      <c r="BU3042" s="28">
        <f t="shared" si="411"/>
        <v>1.1000000000000001</v>
      </c>
      <c r="BV3042" s="28">
        <f t="shared" si="411"/>
        <v>-1</v>
      </c>
      <c r="BW3042" s="28">
        <f t="shared" si="411"/>
        <v>1.2</v>
      </c>
      <c r="BX3042" s="28">
        <f t="shared" si="411"/>
        <v>-1.1000000000000001</v>
      </c>
      <c r="BY3042" s="28">
        <f t="shared" si="411"/>
        <v>1.1000000000000001</v>
      </c>
      <c r="BZ3042" s="28">
        <f t="shared" si="411"/>
        <v>1.3</v>
      </c>
    </row>
    <row r="3043" spans="1:78">
      <c r="A3043" s="6">
        <v>3038</v>
      </c>
      <c r="B3043" s="6" t="s">
        <v>5238</v>
      </c>
      <c r="C3043" s="6" t="s">
        <v>3282</v>
      </c>
      <c r="D3043" s="6" t="str">
        <f t="shared" si="405"/>
        <v>Protein 3038 / MA_4627g0010 / 3-isopropylmalate dehydrogenase chloroplastic-like</v>
      </c>
      <c r="E3043" s="6">
        <v>3</v>
      </c>
      <c r="F3043" s="6">
        <v>3</v>
      </c>
      <c r="G3043" s="6">
        <v>8204634</v>
      </c>
      <c r="H3043" s="6">
        <v>7945123</v>
      </c>
      <c r="I3043" s="6">
        <v>5798098</v>
      </c>
      <c r="J3043" s="6">
        <v>8983546</v>
      </c>
      <c r="K3043" s="6">
        <v>6450321</v>
      </c>
      <c r="L3043" s="6">
        <v>5745517</v>
      </c>
      <c r="M3043" s="6">
        <v>5057215</v>
      </c>
      <c r="N3043" s="6">
        <v>5404518</v>
      </c>
      <c r="O3043" s="6">
        <v>5800474</v>
      </c>
      <c r="P3043" s="6">
        <v>8925536</v>
      </c>
      <c r="Q3043" s="6">
        <v>8361184</v>
      </c>
      <c r="R3043" s="6">
        <v>7796194</v>
      </c>
      <c r="S3043" s="6">
        <v>10064721</v>
      </c>
      <c r="T3043" s="6">
        <v>5987986</v>
      </c>
      <c r="U3043" s="6">
        <v>6126067</v>
      </c>
      <c r="V3043" s="6">
        <v>6780986</v>
      </c>
      <c r="W3043" s="6">
        <v>6555410</v>
      </c>
      <c r="X3043" s="6">
        <v>5939144</v>
      </c>
      <c r="Y3043" s="6">
        <v>6169234</v>
      </c>
      <c r="Z3043" s="8">
        <v>22.9680075474066</v>
      </c>
      <c r="AA3043" s="8">
        <v>22.921638123714398</v>
      </c>
      <c r="AB3043" s="8">
        <v>22.467148287497398</v>
      </c>
      <c r="AC3043" s="8">
        <v>23.098853589660798</v>
      </c>
      <c r="AD3043" s="8">
        <v>22.620939527315102</v>
      </c>
      <c r="AE3043" s="8">
        <v>22.454005286351698</v>
      </c>
      <c r="AF3043" s="8">
        <v>22.269911683134499</v>
      </c>
      <c r="AG3043" s="8">
        <v>22.365734526781399</v>
      </c>
      <c r="AH3043" s="8">
        <v>22.467739367755399</v>
      </c>
      <c r="AI3043" s="8">
        <v>23.08950737839</v>
      </c>
      <c r="AJ3043" s="8">
        <v>22.995275821436501</v>
      </c>
      <c r="AK3043" s="8">
        <v>22.894338560299101</v>
      </c>
      <c r="AL3043" s="8">
        <v>23.262803844667999</v>
      </c>
      <c r="AM3043" s="8">
        <v>22.5136394176821</v>
      </c>
      <c r="AN3043" s="8">
        <v>22.546529714915799</v>
      </c>
      <c r="AO3043" s="8">
        <v>22.693063635294202</v>
      </c>
      <c r="AP3043" s="8">
        <v>22.644254584167701</v>
      </c>
      <c r="AQ3043" s="8">
        <v>22.5018235818407</v>
      </c>
      <c r="AR3043" s="8">
        <v>22.5566599382765</v>
      </c>
      <c r="AS3043" s="9">
        <v>1.0338168228196E-2</v>
      </c>
      <c r="AT3043" s="9">
        <v>1</v>
      </c>
      <c r="AU3043" s="9">
        <v>4.8612260131449198E-3</v>
      </c>
      <c r="AV3043" s="10">
        <v>-1.3434752084496699</v>
      </c>
      <c r="AW3043" s="10">
        <v>1.09869853563599</v>
      </c>
      <c r="AX3043" s="10">
        <v>-1.1702778709611801</v>
      </c>
      <c r="AY3043" s="10">
        <v>1.4760742441869099</v>
      </c>
      <c r="AZ3043" s="10">
        <v>1.1479967636628401</v>
      </c>
      <c r="BA3043" s="10">
        <v>-1.28578258311225</v>
      </c>
      <c r="BB3043" s="9">
        <v>3.4163255804431497E-2</v>
      </c>
      <c r="BC3043" s="9">
        <v>0.72795506842548696</v>
      </c>
      <c r="BD3043" s="9">
        <v>0.33794969258219398</v>
      </c>
      <c r="BE3043" s="9">
        <v>4.9981660311347901E-3</v>
      </c>
      <c r="BF3043" s="9">
        <v>0.49472059902124299</v>
      </c>
      <c r="BG3043" s="9">
        <v>6.0063655529870301E-2</v>
      </c>
      <c r="BH3043" s="11" t="str">
        <f t="shared" si="409"/>
        <v/>
      </c>
      <c r="BI3043" s="11" t="str">
        <f t="shared" si="409"/>
        <v/>
      </c>
      <c r="BJ3043" s="11" t="str">
        <f t="shared" si="409"/>
        <v/>
      </c>
      <c r="BK3043" s="11" t="str">
        <f t="shared" si="409"/>
        <v/>
      </c>
      <c r="BL3043" s="11" t="str">
        <f t="shared" si="409"/>
        <v/>
      </c>
      <c r="BM3043" s="11" t="str">
        <f t="shared" si="409"/>
        <v/>
      </c>
      <c r="BN3043" s="11" t="str">
        <f t="shared" si="406"/>
        <v/>
      </c>
      <c r="BO3043" s="11" t="str">
        <f t="shared" si="407"/>
        <v/>
      </c>
      <c r="BP3043" s="11" t="str">
        <f t="shared" si="408"/>
        <v/>
      </c>
      <c r="BR3043" s="11">
        <f t="shared" si="410"/>
        <v>3038</v>
      </c>
      <c r="BS3043" s="6" t="str">
        <f t="shared" si="410"/>
        <v>MA_4627g0010</v>
      </c>
      <c r="BT3043" s="6" t="str">
        <f t="shared" si="410"/>
        <v>3-isopropylmalate dehydrogenase chloroplastic-like</v>
      </c>
      <c r="BU3043" s="28">
        <f t="shared" si="411"/>
        <v>-1.3</v>
      </c>
      <c r="BV3043" s="28">
        <f t="shared" si="411"/>
        <v>1.1000000000000001</v>
      </c>
      <c r="BW3043" s="28">
        <f t="shared" si="411"/>
        <v>-1.2</v>
      </c>
      <c r="BX3043" s="28">
        <f t="shared" si="411"/>
        <v>1.5</v>
      </c>
      <c r="BY3043" s="28">
        <f t="shared" si="411"/>
        <v>1.1000000000000001</v>
      </c>
      <c r="BZ3043" s="28">
        <f t="shared" si="411"/>
        <v>-1.3</v>
      </c>
    </row>
    <row r="3044" spans="1:78">
      <c r="A3044" s="6">
        <v>3039</v>
      </c>
      <c r="B3044" s="6" t="s">
        <v>5239</v>
      </c>
      <c r="C3044" s="6" t="s">
        <v>4815</v>
      </c>
      <c r="D3044" s="6" t="str">
        <f t="shared" si="405"/>
        <v>Protein 3039 / MA_65064g0010 / uridine kinase chloroplastic</v>
      </c>
      <c r="E3044" s="6">
        <v>2</v>
      </c>
      <c r="F3044" s="6">
        <v>2</v>
      </c>
      <c r="G3044" s="6">
        <v>897076</v>
      </c>
      <c r="H3044" s="6">
        <v>1330945</v>
      </c>
      <c r="I3044" s="6">
        <v>285108</v>
      </c>
      <c r="J3044" s="6">
        <v>1411664</v>
      </c>
      <c r="K3044" s="6">
        <v>291729</v>
      </c>
      <c r="L3044" s="6">
        <v>659383</v>
      </c>
      <c r="M3044" s="6">
        <v>676279</v>
      </c>
      <c r="N3044" s="6">
        <v>728875</v>
      </c>
      <c r="O3044" s="6">
        <v>481520</v>
      </c>
      <c r="P3044" s="6">
        <v>1160942</v>
      </c>
      <c r="Q3044" s="6">
        <v>897717</v>
      </c>
      <c r="R3044" s="6">
        <v>1416339</v>
      </c>
      <c r="S3044" s="6">
        <v>1691769</v>
      </c>
      <c r="T3044" s="6">
        <v>1363026</v>
      </c>
      <c r="U3044" s="6">
        <v>755579</v>
      </c>
      <c r="V3044" s="6">
        <v>902926</v>
      </c>
      <c r="W3044" s="6">
        <v>744621</v>
      </c>
      <c r="X3044" s="6">
        <v>725374</v>
      </c>
      <c r="Y3044" s="6">
        <v>747987</v>
      </c>
      <c r="Z3044" s="8">
        <v>19.774870689434699</v>
      </c>
      <c r="AA3044" s="8">
        <v>20.3440195238447</v>
      </c>
      <c r="AB3044" s="8">
        <v>18.1211489956432</v>
      </c>
      <c r="AC3044" s="8">
        <v>20.428965312877999</v>
      </c>
      <c r="AD3044" s="8">
        <v>18.154269282258799</v>
      </c>
      <c r="AE3044" s="8">
        <v>19.330757166826</v>
      </c>
      <c r="AF3044" s="8">
        <v>19.367259029933201</v>
      </c>
      <c r="AG3044" s="8">
        <v>19.475311892085202</v>
      </c>
      <c r="AH3044" s="8">
        <v>18.877236196288699</v>
      </c>
      <c r="AI3044" s="8">
        <v>20.146864467106901</v>
      </c>
      <c r="AJ3044" s="8">
        <v>19.775901189955398</v>
      </c>
      <c r="AK3044" s="8">
        <v>20.433735184381</v>
      </c>
      <c r="AL3044" s="8">
        <v>20.690101160650901</v>
      </c>
      <c r="AM3044" s="8">
        <v>20.378381651432999</v>
      </c>
      <c r="AN3044" s="8">
        <v>19.527223079528799</v>
      </c>
      <c r="AO3044" s="8">
        <v>19.7842482297978</v>
      </c>
      <c r="AP3044" s="8">
        <v>19.5061467784702</v>
      </c>
      <c r="AQ3044" s="8">
        <v>19.468365509318598</v>
      </c>
      <c r="AR3044" s="8">
        <v>19.512653670754901</v>
      </c>
      <c r="AS3044" s="9">
        <v>0.12759269534379</v>
      </c>
      <c r="AT3044" s="9">
        <v>1</v>
      </c>
      <c r="AU3044" s="9">
        <v>9.5350752192536997E-2</v>
      </c>
      <c r="AV3044" s="10">
        <v>-1.07327047045639</v>
      </c>
      <c r="AW3044" s="10">
        <v>1.8925638450436699</v>
      </c>
      <c r="AX3044" s="10">
        <v>1.14478184101989</v>
      </c>
      <c r="AY3044" s="10">
        <v>2.0312328883387698</v>
      </c>
      <c r="AZ3044" s="10">
        <v>1.2286605450813599</v>
      </c>
      <c r="BA3044" s="10">
        <v>-1.6532091768310799</v>
      </c>
      <c r="BB3044" s="9">
        <v>0.99491961823256703</v>
      </c>
      <c r="BC3044" s="9">
        <v>0.14287873869627701</v>
      </c>
      <c r="BD3044" s="9">
        <v>0.96082879507020202</v>
      </c>
      <c r="BE3044" s="9">
        <v>0.118586273011906</v>
      </c>
      <c r="BF3044" s="9">
        <v>0.89581685182719095</v>
      </c>
      <c r="BG3044" s="9">
        <v>0.30678326504967202</v>
      </c>
      <c r="BH3044" s="11" t="str">
        <f t="shared" si="409"/>
        <v/>
      </c>
      <c r="BI3044" s="11" t="str">
        <f t="shared" si="409"/>
        <v/>
      </c>
      <c r="BJ3044" s="11" t="str">
        <f t="shared" si="409"/>
        <v/>
      </c>
      <c r="BK3044" s="11" t="str">
        <f t="shared" si="409"/>
        <v/>
      </c>
      <c r="BL3044" s="11" t="str">
        <f t="shared" si="409"/>
        <v/>
      </c>
      <c r="BM3044" s="11" t="str">
        <f t="shared" si="409"/>
        <v/>
      </c>
      <c r="BN3044" s="11" t="str">
        <f t="shared" si="406"/>
        <v/>
      </c>
      <c r="BO3044" s="11" t="str">
        <f t="shared" si="407"/>
        <v/>
      </c>
      <c r="BP3044" s="11" t="str">
        <f t="shared" si="408"/>
        <v/>
      </c>
      <c r="BR3044" s="11">
        <f t="shared" si="410"/>
        <v>3039</v>
      </c>
      <c r="BS3044" s="6" t="str">
        <f t="shared" si="410"/>
        <v>MA_65064g0010</v>
      </c>
      <c r="BT3044" s="6" t="str">
        <f t="shared" si="410"/>
        <v>uridine kinase chloroplastic</v>
      </c>
      <c r="BU3044" s="28">
        <f t="shared" si="411"/>
        <v>-1.1000000000000001</v>
      </c>
      <c r="BV3044" s="28">
        <f t="shared" si="411"/>
        <v>1.9</v>
      </c>
      <c r="BW3044" s="28">
        <f t="shared" si="411"/>
        <v>1.1000000000000001</v>
      </c>
      <c r="BX3044" s="28">
        <f t="shared" si="411"/>
        <v>2</v>
      </c>
      <c r="BY3044" s="28">
        <f t="shared" si="411"/>
        <v>1.2</v>
      </c>
      <c r="BZ3044" s="28">
        <f t="shared" si="411"/>
        <v>-1.7</v>
      </c>
    </row>
    <row r="3045" spans="1:78">
      <c r="A3045" s="6">
        <v>3040</v>
      </c>
      <c r="B3045" s="6" t="s">
        <v>5240</v>
      </c>
      <c r="C3045" s="6" t="s">
        <v>134</v>
      </c>
      <c r="D3045" s="6" t="str">
        <f t="shared" si="405"/>
        <v>Protein 3040 / MA_10111432g0010 / caffeoyl- O-methyltransferase</v>
      </c>
      <c r="E3045" s="6">
        <v>2</v>
      </c>
      <c r="F3045" s="6">
        <v>1</v>
      </c>
      <c r="G3045" s="6">
        <v>742529</v>
      </c>
      <c r="H3045" s="6">
        <v>837954</v>
      </c>
      <c r="I3045" s="6">
        <v>914760</v>
      </c>
      <c r="J3045" s="6">
        <v>481422</v>
      </c>
      <c r="K3045" s="6">
        <v>789285</v>
      </c>
      <c r="L3045" s="6">
        <v>1049747</v>
      </c>
      <c r="M3045" s="6">
        <v>820538</v>
      </c>
      <c r="N3045" s="6">
        <v>1080784</v>
      </c>
      <c r="O3045" s="6">
        <v>1294217</v>
      </c>
      <c r="P3045" s="6">
        <v>1311608</v>
      </c>
      <c r="Q3045" s="6">
        <v>1077995</v>
      </c>
      <c r="R3045" s="6">
        <v>698016</v>
      </c>
      <c r="S3045" s="6">
        <v>651808</v>
      </c>
      <c r="T3045" s="6">
        <v>839406</v>
      </c>
      <c r="U3045" s="6">
        <v>1470881</v>
      </c>
      <c r="V3045" s="6">
        <v>1689743</v>
      </c>
      <c r="W3045" s="6">
        <v>1354307</v>
      </c>
      <c r="X3045" s="6">
        <v>1160973</v>
      </c>
      <c r="Y3045" s="6">
        <v>1532197</v>
      </c>
      <c r="Z3045" s="8">
        <v>19.502087846934899</v>
      </c>
      <c r="AA3045" s="8">
        <v>19.676511522903901</v>
      </c>
      <c r="AB3045" s="8">
        <v>19.803033756383002</v>
      </c>
      <c r="AC3045" s="8">
        <v>18.876942545965999</v>
      </c>
      <c r="AD3045" s="8">
        <v>19.5901868061637</v>
      </c>
      <c r="AE3045" s="8">
        <v>20.001610234523699</v>
      </c>
      <c r="AF3045" s="8">
        <v>19.646210622486699</v>
      </c>
      <c r="AG3045" s="8">
        <v>20.043646791502798</v>
      </c>
      <c r="AH3045" s="8">
        <v>20.303648102092598</v>
      </c>
      <c r="AI3045" s="8">
        <v>20.322905175744701</v>
      </c>
      <c r="AJ3045" s="8">
        <v>20.039919055863599</v>
      </c>
      <c r="AK3045" s="8">
        <v>19.412900580866101</v>
      </c>
      <c r="AL3045" s="8">
        <v>19.314087533615901</v>
      </c>
      <c r="AM3045" s="8">
        <v>19.679009249954301</v>
      </c>
      <c r="AN3045" s="8">
        <v>20.488249100992</v>
      </c>
      <c r="AO3045" s="8">
        <v>20.6883724070623</v>
      </c>
      <c r="AP3045" s="8">
        <v>20.369123381482101</v>
      </c>
      <c r="AQ3045" s="8">
        <v>20.146902990090101</v>
      </c>
      <c r="AR3045" s="8">
        <v>20.547170370928601</v>
      </c>
      <c r="AS3045" s="9">
        <v>5.9138823101626201E-3</v>
      </c>
      <c r="AT3045" s="9">
        <v>1</v>
      </c>
      <c r="AU3045" s="9">
        <v>2.49570529708508E-3</v>
      </c>
      <c r="AV3045" s="10">
        <v>1.42308954364352</v>
      </c>
      <c r="AW3045" s="10">
        <v>1.20081326865294</v>
      </c>
      <c r="AX3045" s="10">
        <v>1.9428993351683199</v>
      </c>
      <c r="AY3045" s="10">
        <v>-1.1851047792300999</v>
      </c>
      <c r="AZ3045" s="10">
        <v>1.36526850600977</v>
      </c>
      <c r="BA3045" s="10">
        <v>1.6179862314045299</v>
      </c>
      <c r="BB3045" s="9">
        <v>0.140918715917138</v>
      </c>
      <c r="BC3045" s="9">
        <v>0.59563574304129596</v>
      </c>
      <c r="BD3045" s="9">
        <v>1.74851239686613E-3</v>
      </c>
      <c r="BE3045" s="9">
        <v>0.68930603069993801</v>
      </c>
      <c r="BF3045" s="9">
        <v>0.21932932959888499</v>
      </c>
      <c r="BG3045" s="9">
        <v>2.1007073326471101E-2</v>
      </c>
      <c r="BH3045" s="11" t="str">
        <f t="shared" si="409"/>
        <v/>
      </c>
      <c r="BI3045" s="11" t="str">
        <f t="shared" si="409"/>
        <v/>
      </c>
      <c r="BJ3045" s="11" t="str">
        <f t="shared" si="409"/>
        <v/>
      </c>
      <c r="BK3045" s="11" t="str">
        <f t="shared" si="409"/>
        <v/>
      </c>
      <c r="BL3045" s="11" t="str">
        <f t="shared" si="409"/>
        <v/>
      </c>
      <c r="BM3045" s="11" t="str">
        <f t="shared" si="409"/>
        <v/>
      </c>
      <c r="BN3045" s="11" t="str">
        <f t="shared" si="406"/>
        <v/>
      </c>
      <c r="BO3045" s="11" t="str">
        <f t="shared" si="407"/>
        <v/>
      </c>
      <c r="BP3045" s="11" t="str">
        <f t="shared" si="408"/>
        <v/>
      </c>
      <c r="BR3045" s="11">
        <f t="shared" si="410"/>
        <v>3040</v>
      </c>
      <c r="BS3045" s="6" t="str">
        <f t="shared" si="410"/>
        <v>MA_10111432g0010</v>
      </c>
      <c r="BT3045" s="6" t="str">
        <f t="shared" si="410"/>
        <v>caffeoyl- O-methyltransferase</v>
      </c>
      <c r="BU3045" s="28">
        <f t="shared" si="411"/>
        <v>1.4</v>
      </c>
      <c r="BV3045" s="28">
        <f t="shared" si="411"/>
        <v>1.2</v>
      </c>
      <c r="BW3045" s="28">
        <f t="shared" si="411"/>
        <v>1.9</v>
      </c>
      <c r="BX3045" s="28">
        <f t="shared" si="411"/>
        <v>-1.2</v>
      </c>
      <c r="BY3045" s="28">
        <f t="shared" si="411"/>
        <v>1.4</v>
      </c>
      <c r="BZ3045" s="28">
        <f t="shared" si="411"/>
        <v>1.6</v>
      </c>
    </row>
    <row r="3046" spans="1:78">
      <c r="A3046" s="6">
        <v>3041</v>
      </c>
      <c r="B3046" s="6" t="s">
        <v>5241</v>
      </c>
      <c r="C3046" s="6" t="s">
        <v>2840</v>
      </c>
      <c r="D3046" s="6" t="str">
        <f t="shared" si="405"/>
        <v>Protein 3041 / MA_58522g0010 / xylose isomerase</v>
      </c>
      <c r="E3046" s="6">
        <v>3</v>
      </c>
      <c r="F3046" s="6">
        <v>1</v>
      </c>
      <c r="G3046" s="6">
        <v>2081716</v>
      </c>
      <c r="H3046" s="6">
        <v>858878</v>
      </c>
      <c r="I3046" s="6">
        <v>1138860</v>
      </c>
      <c r="J3046" s="6">
        <v>1202980</v>
      </c>
      <c r="K3046" s="6">
        <v>978365</v>
      </c>
      <c r="L3046" s="6">
        <v>1124919</v>
      </c>
      <c r="M3046" s="6">
        <v>1179547</v>
      </c>
      <c r="N3046" s="6">
        <v>1325754</v>
      </c>
      <c r="O3046" s="6">
        <v>1381861</v>
      </c>
      <c r="P3046" s="6">
        <v>803057</v>
      </c>
      <c r="Q3046" s="6">
        <v>1401744</v>
      </c>
      <c r="R3046" s="6">
        <v>833237</v>
      </c>
      <c r="S3046" s="6">
        <v>1347051</v>
      </c>
      <c r="T3046" s="6">
        <v>2138661</v>
      </c>
      <c r="U3046" s="6">
        <v>1424545</v>
      </c>
      <c r="V3046" s="6">
        <v>1353804</v>
      </c>
      <c r="W3046" s="6">
        <v>1255212</v>
      </c>
      <c r="X3046" s="6">
        <v>1223761</v>
      </c>
      <c r="Y3046" s="6">
        <v>1230219</v>
      </c>
      <c r="Z3046" s="8">
        <v>20.989341830402001</v>
      </c>
      <c r="AA3046" s="8">
        <v>19.712093691603801</v>
      </c>
      <c r="AB3046" s="8">
        <v>20.119158976844499</v>
      </c>
      <c r="AC3046" s="8">
        <v>20.198181226683801</v>
      </c>
      <c r="AD3046" s="8">
        <v>19.900013268296401</v>
      </c>
      <c r="AE3046" s="8">
        <v>20.101389692983901</v>
      </c>
      <c r="AF3046" s="8">
        <v>20.169801474392401</v>
      </c>
      <c r="AG3046" s="8">
        <v>20.338381670638199</v>
      </c>
      <c r="AH3046" s="8">
        <v>20.3981810731139</v>
      </c>
      <c r="AI3046" s="8">
        <v>19.615142866536601</v>
      </c>
      <c r="AJ3046" s="8">
        <v>20.418791463855499</v>
      </c>
      <c r="AK3046" s="8">
        <v>19.668367378303302</v>
      </c>
      <c r="AL3046" s="8">
        <v>20.361373042287902</v>
      </c>
      <c r="AM3046" s="8">
        <v>21.028276387788601</v>
      </c>
      <c r="AN3046" s="8">
        <v>20.442069765048</v>
      </c>
      <c r="AO3046" s="8">
        <v>20.368587453956302</v>
      </c>
      <c r="AP3046" s="8">
        <v>20.259499619172502</v>
      </c>
      <c r="AQ3046" s="8">
        <v>20.222890397140201</v>
      </c>
      <c r="AR3046" s="8">
        <v>20.230483732116301</v>
      </c>
      <c r="AS3046" s="9">
        <v>0.96967546273902605</v>
      </c>
      <c r="AT3046" s="9">
        <v>1</v>
      </c>
      <c r="AU3046" s="9">
        <v>0.96912544829617997</v>
      </c>
      <c r="AV3046" s="10">
        <v>1.0483937651433799</v>
      </c>
      <c r="AW3046" s="10">
        <v>1.0242958188659399</v>
      </c>
      <c r="AX3046" s="10">
        <v>1.0874494920322</v>
      </c>
      <c r="AY3046" s="10">
        <v>-1.02352635423633</v>
      </c>
      <c r="AZ3046" s="10">
        <v>1.0372529179277199</v>
      </c>
      <c r="BA3046" s="10">
        <v>1.0616556975075599</v>
      </c>
      <c r="BB3046" s="9">
        <v>0.99412040762362597</v>
      </c>
      <c r="BC3046" s="9">
        <v>0.99906176484892095</v>
      </c>
      <c r="BD3046" s="9">
        <v>0.96352435813007298</v>
      </c>
      <c r="BE3046" s="9">
        <v>0.99928428354670795</v>
      </c>
      <c r="BF3046" s="9">
        <v>0.99724313042627</v>
      </c>
      <c r="BG3046" s="9">
        <v>0.98608395691330597</v>
      </c>
      <c r="BH3046" s="11" t="str">
        <f t="shared" si="409"/>
        <v/>
      </c>
      <c r="BI3046" s="11" t="str">
        <f t="shared" si="409"/>
        <v/>
      </c>
      <c r="BJ3046" s="11" t="str">
        <f t="shared" si="409"/>
        <v/>
      </c>
      <c r="BK3046" s="11" t="str">
        <f t="shared" si="409"/>
        <v/>
      </c>
      <c r="BL3046" s="11" t="str">
        <f t="shared" si="409"/>
        <v/>
      </c>
      <c r="BM3046" s="11" t="str">
        <f t="shared" si="409"/>
        <v/>
      </c>
      <c r="BN3046" s="11" t="str">
        <f t="shared" si="406"/>
        <v/>
      </c>
      <c r="BO3046" s="11" t="str">
        <f t="shared" si="407"/>
        <v/>
      </c>
      <c r="BP3046" s="11" t="str">
        <f t="shared" si="408"/>
        <v/>
      </c>
      <c r="BR3046" s="11">
        <f t="shared" si="410"/>
        <v>3041</v>
      </c>
      <c r="BS3046" s="6" t="str">
        <f t="shared" si="410"/>
        <v>MA_58522g0010</v>
      </c>
      <c r="BT3046" s="6" t="str">
        <f t="shared" si="410"/>
        <v>xylose isomerase</v>
      </c>
      <c r="BU3046" s="28">
        <f t="shared" si="411"/>
        <v>1</v>
      </c>
      <c r="BV3046" s="28">
        <f t="shared" si="411"/>
        <v>1</v>
      </c>
      <c r="BW3046" s="28">
        <f t="shared" si="411"/>
        <v>1.1000000000000001</v>
      </c>
      <c r="BX3046" s="28">
        <f t="shared" si="411"/>
        <v>-1</v>
      </c>
      <c r="BY3046" s="28">
        <f t="shared" si="411"/>
        <v>1</v>
      </c>
      <c r="BZ3046" s="28">
        <f t="shared" si="411"/>
        <v>1.1000000000000001</v>
      </c>
    </row>
    <row r="3047" spans="1:78">
      <c r="A3047" s="6">
        <v>3042</v>
      </c>
      <c r="B3047" s="6" t="s">
        <v>5242</v>
      </c>
      <c r="C3047" s="6" t="s">
        <v>3907</v>
      </c>
      <c r="D3047" s="6" t="str">
        <f t="shared" si="405"/>
        <v>Protein 3042 / MA_10435210g0010 / replication factor C subunit 2</v>
      </c>
      <c r="E3047" s="6">
        <v>2</v>
      </c>
      <c r="F3047" s="6">
        <v>2</v>
      </c>
      <c r="G3047" s="6">
        <v>2253455</v>
      </c>
      <c r="H3047" s="6">
        <v>2295962</v>
      </c>
      <c r="I3047" s="6">
        <v>2135493</v>
      </c>
      <c r="J3047" s="6">
        <v>3070640</v>
      </c>
      <c r="K3047" s="6">
        <v>1662782</v>
      </c>
      <c r="L3047" s="6">
        <v>2691664</v>
      </c>
      <c r="M3047" s="6">
        <v>3185278</v>
      </c>
      <c r="N3047" s="6">
        <v>2302143</v>
      </c>
      <c r="O3047" s="6">
        <v>3226920</v>
      </c>
      <c r="P3047" s="6">
        <v>2312374</v>
      </c>
      <c r="Q3047" s="6">
        <v>1952935</v>
      </c>
      <c r="R3047" s="6">
        <v>2161038</v>
      </c>
      <c r="S3047" s="6">
        <v>2895632</v>
      </c>
      <c r="T3047" s="6">
        <v>2785851</v>
      </c>
      <c r="U3047" s="6">
        <v>2690510</v>
      </c>
      <c r="V3047" s="6">
        <v>2213646</v>
      </c>
      <c r="W3047" s="6">
        <v>2974076</v>
      </c>
      <c r="X3047" s="6">
        <v>2974614</v>
      </c>
      <c r="Y3047" s="6">
        <v>2341359</v>
      </c>
      <c r="Z3047" s="8">
        <v>21.103707210003101</v>
      </c>
      <c r="AA3047" s="8">
        <v>21.130667333783201</v>
      </c>
      <c r="AB3047" s="8">
        <v>21.026137738256299</v>
      </c>
      <c r="AC3047" s="8">
        <v>21.550107950847099</v>
      </c>
      <c r="AD3047" s="8">
        <v>20.665167604975899</v>
      </c>
      <c r="AE3047" s="8">
        <v>21.360066899113502</v>
      </c>
      <c r="AF3047" s="8">
        <v>21.602987860712801</v>
      </c>
      <c r="AG3047" s="8">
        <v>21.134546020076399</v>
      </c>
      <c r="AH3047" s="8">
        <v>21.621726381102</v>
      </c>
      <c r="AI3047" s="8">
        <v>21.140943325427699</v>
      </c>
      <c r="AJ3047" s="8">
        <v>20.897212501785798</v>
      </c>
      <c r="AK3047" s="8">
        <v>21.043293010299699</v>
      </c>
      <c r="AL3047" s="8">
        <v>21.465446834207398</v>
      </c>
      <c r="AM3047" s="8">
        <v>21.409686667424999</v>
      </c>
      <c r="AN3047" s="8">
        <v>21.359448238288799</v>
      </c>
      <c r="AO3047" s="8">
        <v>21.077993098183399</v>
      </c>
      <c r="AP3047" s="8">
        <v>21.504010084038701</v>
      </c>
      <c r="AQ3047" s="8">
        <v>21.504271038949501</v>
      </c>
      <c r="AR3047" s="8">
        <v>21.1589147288107</v>
      </c>
      <c r="AS3047" s="9">
        <v>0.28915435840540599</v>
      </c>
      <c r="AT3047" s="9">
        <v>1</v>
      </c>
      <c r="AU3047" s="9">
        <v>0.244296889872293</v>
      </c>
      <c r="AV3047" s="10">
        <v>1.2610926072966799</v>
      </c>
      <c r="AW3047" s="10">
        <v>1.06892371733745</v>
      </c>
      <c r="AX3047" s="10">
        <v>1.1694011134361599</v>
      </c>
      <c r="AY3047" s="10">
        <v>-1.17977792693934</v>
      </c>
      <c r="AZ3047" s="10">
        <v>-1.07840893326251</v>
      </c>
      <c r="BA3047" s="10">
        <v>1.0939986590895201</v>
      </c>
      <c r="BB3047" s="9">
        <v>0.23559992895815801</v>
      </c>
      <c r="BC3047" s="9">
        <v>0.92861892849278604</v>
      </c>
      <c r="BD3047" s="9">
        <v>0.505295291979307</v>
      </c>
      <c r="BE3047" s="9">
        <v>0.50853044180116802</v>
      </c>
      <c r="BF3047" s="9">
        <v>0.91497215443867796</v>
      </c>
      <c r="BG3047" s="9">
        <v>0.845677713171479</v>
      </c>
      <c r="BH3047" s="11" t="str">
        <f t="shared" si="409"/>
        <v/>
      </c>
      <c r="BI3047" s="11" t="str">
        <f t="shared" si="409"/>
        <v/>
      </c>
      <c r="BJ3047" s="11" t="str">
        <f t="shared" si="409"/>
        <v/>
      </c>
      <c r="BK3047" s="11" t="str">
        <f t="shared" si="409"/>
        <v/>
      </c>
      <c r="BL3047" s="11" t="str">
        <f t="shared" si="409"/>
        <v/>
      </c>
      <c r="BM3047" s="11" t="str">
        <f t="shared" si="409"/>
        <v/>
      </c>
      <c r="BN3047" s="11" t="str">
        <f t="shared" si="406"/>
        <v/>
      </c>
      <c r="BO3047" s="11" t="str">
        <f t="shared" si="407"/>
        <v/>
      </c>
      <c r="BP3047" s="11" t="str">
        <f t="shared" si="408"/>
        <v/>
      </c>
      <c r="BR3047" s="11">
        <f t="shared" si="410"/>
        <v>3042</v>
      </c>
      <c r="BS3047" s="6" t="str">
        <f t="shared" si="410"/>
        <v>MA_10435210g0010</v>
      </c>
      <c r="BT3047" s="6" t="str">
        <f t="shared" si="410"/>
        <v>replication factor C subunit 2</v>
      </c>
      <c r="BU3047" s="28">
        <f t="shared" si="411"/>
        <v>1.3</v>
      </c>
      <c r="BV3047" s="28">
        <f t="shared" si="411"/>
        <v>1.1000000000000001</v>
      </c>
      <c r="BW3047" s="28">
        <f t="shared" si="411"/>
        <v>1.2</v>
      </c>
      <c r="BX3047" s="28">
        <f t="shared" si="411"/>
        <v>-1.2</v>
      </c>
      <c r="BY3047" s="28">
        <f t="shared" si="411"/>
        <v>-1.1000000000000001</v>
      </c>
      <c r="BZ3047" s="28">
        <f t="shared" si="411"/>
        <v>1.1000000000000001</v>
      </c>
    </row>
    <row r="3048" spans="1:78">
      <c r="A3048" s="6">
        <v>3043</v>
      </c>
      <c r="B3048" s="6" t="s">
        <v>5243</v>
      </c>
      <c r="C3048" s="6" t="s">
        <v>5244</v>
      </c>
      <c r="D3048" s="6" t="str">
        <f t="shared" si="405"/>
        <v>Protein 3043 / MA_665188g0010 / beta-galactosidase 8-like</v>
      </c>
      <c r="E3048" s="6">
        <v>3</v>
      </c>
      <c r="F3048" s="6">
        <v>1</v>
      </c>
      <c r="G3048" s="6">
        <v>1857392</v>
      </c>
      <c r="H3048" s="6">
        <v>928508</v>
      </c>
      <c r="I3048" s="6">
        <v>1821407</v>
      </c>
      <c r="J3048" s="6">
        <v>1544684</v>
      </c>
      <c r="K3048" s="6">
        <v>2311902</v>
      </c>
      <c r="L3048" s="6">
        <v>1479196</v>
      </c>
      <c r="M3048" s="6">
        <v>1648443</v>
      </c>
      <c r="N3048" s="6">
        <v>1525353</v>
      </c>
      <c r="O3048" s="6">
        <v>1285078</v>
      </c>
      <c r="P3048" s="6">
        <v>1758089</v>
      </c>
      <c r="Q3048" s="6">
        <v>1018102</v>
      </c>
      <c r="R3048" s="6">
        <v>1556283</v>
      </c>
      <c r="S3048" s="6">
        <v>2150826</v>
      </c>
      <c r="T3048" s="6">
        <v>1969190</v>
      </c>
      <c r="U3048" s="6">
        <v>2077097</v>
      </c>
      <c r="V3048" s="6">
        <v>1887270</v>
      </c>
      <c r="W3048" s="6">
        <v>2103671</v>
      </c>
      <c r="X3048" s="6">
        <v>1834698</v>
      </c>
      <c r="Y3048" s="6">
        <v>1691032</v>
      </c>
      <c r="Z3048" s="8">
        <v>20.824846895515101</v>
      </c>
      <c r="AA3048" s="8">
        <v>19.824554814872801</v>
      </c>
      <c r="AB3048" s="8">
        <v>20.796621903101499</v>
      </c>
      <c r="AC3048" s="8">
        <v>20.558880301783098</v>
      </c>
      <c r="AD3048" s="8">
        <v>21.140648813568198</v>
      </c>
      <c r="AE3048" s="8">
        <v>20.4963817978891</v>
      </c>
      <c r="AF3048" s="8">
        <v>20.652672571565098</v>
      </c>
      <c r="AG3048" s="8">
        <v>20.540711721781101</v>
      </c>
      <c r="AH3048" s="8">
        <v>20.2934244982359</v>
      </c>
      <c r="AI3048" s="8">
        <v>20.745576675418999</v>
      </c>
      <c r="AJ3048" s="8">
        <v>19.957450676437599</v>
      </c>
      <c r="AK3048" s="8">
        <v>20.569672998268199</v>
      </c>
      <c r="AL3048" s="8">
        <v>21.0364593860001</v>
      </c>
      <c r="AM3048" s="8">
        <v>20.909170887690799</v>
      </c>
      <c r="AN3048" s="8">
        <v>20.9861371606398</v>
      </c>
      <c r="AO3048" s="8">
        <v>20.847869404449099</v>
      </c>
      <c r="AP3048" s="8">
        <v>21.0044776637917</v>
      </c>
      <c r="AQ3048" s="8">
        <v>20.807111177483101</v>
      </c>
      <c r="AR3048" s="8">
        <v>20.689472529961801</v>
      </c>
      <c r="AS3048" s="9">
        <v>0.50446834888634295</v>
      </c>
      <c r="AT3048" s="9">
        <v>1</v>
      </c>
      <c r="AU3048" s="9">
        <v>0.46655453366941702</v>
      </c>
      <c r="AV3048" s="10">
        <v>-1.09680944391917</v>
      </c>
      <c r="AW3048" s="10">
        <v>1.0101402256988901</v>
      </c>
      <c r="AX3048" s="10">
        <v>1.17927733448038</v>
      </c>
      <c r="AY3048" s="10">
        <v>1.1079313392291901</v>
      </c>
      <c r="AZ3048" s="10">
        <v>1.2934425174579101</v>
      </c>
      <c r="BA3048" s="10">
        <v>1.1674392371261799</v>
      </c>
      <c r="BB3048" s="9">
        <v>0.93969903949240097</v>
      </c>
      <c r="BC3048" s="9">
        <v>0.99989224530091203</v>
      </c>
      <c r="BD3048" s="9">
        <v>0.70791133155781305</v>
      </c>
      <c r="BE3048" s="9">
        <v>0.92028409671413602</v>
      </c>
      <c r="BF3048" s="9">
        <v>0.41566147359918498</v>
      </c>
      <c r="BG3048" s="9">
        <v>0.74527456684104298</v>
      </c>
      <c r="BH3048" s="11" t="str">
        <f t="shared" si="409"/>
        <v/>
      </c>
      <c r="BI3048" s="11" t="str">
        <f t="shared" si="409"/>
        <v/>
      </c>
      <c r="BJ3048" s="11" t="str">
        <f t="shared" si="409"/>
        <v/>
      </c>
      <c r="BK3048" s="11" t="str">
        <f t="shared" si="409"/>
        <v/>
      </c>
      <c r="BL3048" s="11" t="str">
        <f t="shared" si="409"/>
        <v/>
      </c>
      <c r="BM3048" s="11" t="str">
        <f t="shared" si="409"/>
        <v/>
      </c>
      <c r="BN3048" s="11" t="str">
        <f t="shared" si="406"/>
        <v/>
      </c>
      <c r="BO3048" s="11" t="str">
        <f t="shared" si="407"/>
        <v/>
      </c>
      <c r="BP3048" s="11" t="str">
        <f t="shared" si="408"/>
        <v/>
      </c>
      <c r="BR3048" s="11">
        <f t="shared" si="410"/>
        <v>3043</v>
      </c>
      <c r="BS3048" s="6" t="str">
        <f t="shared" si="410"/>
        <v>MA_665188g0010</v>
      </c>
      <c r="BT3048" s="6" t="str">
        <f t="shared" si="410"/>
        <v>beta-galactosidase 8-like</v>
      </c>
      <c r="BU3048" s="28">
        <f t="shared" si="411"/>
        <v>-1.1000000000000001</v>
      </c>
      <c r="BV3048" s="28">
        <f t="shared" si="411"/>
        <v>1</v>
      </c>
      <c r="BW3048" s="28">
        <f t="shared" si="411"/>
        <v>1.2</v>
      </c>
      <c r="BX3048" s="28">
        <f t="shared" si="411"/>
        <v>1.1000000000000001</v>
      </c>
      <c r="BY3048" s="28">
        <f t="shared" si="411"/>
        <v>1.3</v>
      </c>
      <c r="BZ3048" s="28">
        <f t="shared" si="411"/>
        <v>1.2</v>
      </c>
    </row>
    <row r="3049" spans="1:78">
      <c r="A3049" s="6">
        <v>3044</v>
      </c>
      <c r="B3049" s="6" t="s">
        <v>5245</v>
      </c>
      <c r="C3049" s="6" t="s">
        <v>5246</v>
      </c>
      <c r="D3049" s="6" t="str">
        <f t="shared" si="405"/>
        <v>Protein 3044 / MA_10436653g0010 / acyl-coenzyme A thioesterase mitochondrial</v>
      </c>
      <c r="E3049" s="6">
        <v>2</v>
      </c>
      <c r="F3049" s="6">
        <v>2</v>
      </c>
      <c r="G3049" s="6">
        <v>1530020</v>
      </c>
      <c r="H3049" s="6">
        <v>1463557</v>
      </c>
      <c r="I3049" s="6">
        <v>1149335</v>
      </c>
      <c r="J3049" s="6">
        <v>1674718</v>
      </c>
      <c r="K3049" s="6">
        <v>941999</v>
      </c>
      <c r="L3049" s="6">
        <v>1420329</v>
      </c>
      <c r="M3049" s="6">
        <v>1004650</v>
      </c>
      <c r="N3049" s="6">
        <v>1005879</v>
      </c>
      <c r="O3049" s="6">
        <v>1384396</v>
      </c>
      <c r="P3049" s="6">
        <v>1225921</v>
      </c>
      <c r="Q3049" s="6">
        <v>1345102</v>
      </c>
      <c r="R3049" s="6">
        <v>1507578</v>
      </c>
      <c r="S3049" s="6">
        <v>1794957</v>
      </c>
      <c r="T3049" s="6">
        <v>1251801</v>
      </c>
      <c r="U3049" s="6">
        <v>960877</v>
      </c>
      <c r="V3049" s="6">
        <v>1063469</v>
      </c>
      <c r="W3049" s="6">
        <v>1094016</v>
      </c>
      <c r="X3049" s="6">
        <v>1025176</v>
      </c>
      <c r="Y3049" s="6">
        <v>781938</v>
      </c>
      <c r="Z3049" s="8">
        <v>20.545119080877502</v>
      </c>
      <c r="AA3049" s="8">
        <v>20.481047503670698</v>
      </c>
      <c r="AB3049" s="8">
        <v>20.132367935103701</v>
      </c>
      <c r="AC3049" s="8">
        <v>20.675486754892901</v>
      </c>
      <c r="AD3049" s="8">
        <v>19.845366002750701</v>
      </c>
      <c r="AE3049" s="8">
        <v>20.437793718555199</v>
      </c>
      <c r="AF3049" s="8">
        <v>19.9382615521113</v>
      </c>
      <c r="AG3049" s="8">
        <v>19.940025339080901</v>
      </c>
      <c r="AH3049" s="8">
        <v>20.400825247500102</v>
      </c>
      <c r="AI3049" s="8">
        <v>20.225434582137201</v>
      </c>
      <c r="AJ3049" s="8">
        <v>20.359284146800899</v>
      </c>
      <c r="AK3049" s="8">
        <v>20.523801216426001</v>
      </c>
      <c r="AL3049" s="8">
        <v>20.775517852575899</v>
      </c>
      <c r="AM3049" s="8">
        <v>20.255573803214599</v>
      </c>
      <c r="AN3049" s="8">
        <v>19.873992240662499</v>
      </c>
      <c r="AO3049" s="8">
        <v>20.0203465488399</v>
      </c>
      <c r="AP3049" s="8">
        <v>20.061202407044998</v>
      </c>
      <c r="AQ3049" s="8">
        <v>19.967440179084399</v>
      </c>
      <c r="AR3049" s="8">
        <v>19.576694694963599</v>
      </c>
      <c r="AS3049" s="9">
        <v>5.0703709529661703E-2</v>
      </c>
      <c r="AT3049" s="9">
        <v>1</v>
      </c>
      <c r="AU3049" s="9">
        <v>3.2469930833231998E-2</v>
      </c>
      <c r="AV3049" s="10">
        <v>-1.1146965248526</v>
      </c>
      <c r="AW3049" s="10">
        <v>1.06587988216799</v>
      </c>
      <c r="AX3049" s="10">
        <v>-1.3527940705141801</v>
      </c>
      <c r="AY3049" s="10">
        <v>1.18813260056295</v>
      </c>
      <c r="AZ3049" s="10">
        <v>-1.2135985358822901</v>
      </c>
      <c r="BA3049" s="10">
        <v>-1.44191598447721</v>
      </c>
      <c r="BB3049" s="9">
        <v>0.81360632852244097</v>
      </c>
      <c r="BC3049" s="9">
        <v>0.94503175878825596</v>
      </c>
      <c r="BD3049" s="9">
        <v>8.3129682315859002E-2</v>
      </c>
      <c r="BE3049" s="9">
        <v>0.51722773633777896</v>
      </c>
      <c r="BF3049" s="9">
        <v>0.42141574093447798</v>
      </c>
      <c r="BG3049" s="9">
        <v>2.9655240061645299E-2</v>
      </c>
      <c r="BH3049" s="11" t="str">
        <f t="shared" si="409"/>
        <v/>
      </c>
      <c r="BI3049" s="11" t="str">
        <f t="shared" si="409"/>
        <v/>
      </c>
      <c r="BJ3049" s="11" t="str">
        <f t="shared" si="409"/>
        <v/>
      </c>
      <c r="BK3049" s="11" t="str">
        <f t="shared" si="409"/>
        <v/>
      </c>
      <c r="BL3049" s="11" t="str">
        <f t="shared" si="409"/>
        <v/>
      </c>
      <c r="BM3049" s="11" t="str">
        <f t="shared" si="409"/>
        <v/>
      </c>
      <c r="BN3049" s="11" t="str">
        <f t="shared" si="406"/>
        <v/>
      </c>
      <c r="BO3049" s="11" t="str">
        <f t="shared" si="407"/>
        <v/>
      </c>
      <c r="BP3049" s="11" t="str">
        <f t="shared" si="408"/>
        <v/>
      </c>
      <c r="BR3049" s="11">
        <f t="shared" si="410"/>
        <v>3044</v>
      </c>
      <c r="BS3049" s="6" t="str">
        <f t="shared" si="410"/>
        <v>MA_10436653g0010</v>
      </c>
      <c r="BT3049" s="6" t="str">
        <f t="shared" si="410"/>
        <v>acyl-coenzyme A thioesterase mitochondrial</v>
      </c>
      <c r="BU3049" s="28">
        <f t="shared" si="411"/>
        <v>-1.1000000000000001</v>
      </c>
      <c r="BV3049" s="28">
        <f t="shared" si="411"/>
        <v>1.1000000000000001</v>
      </c>
      <c r="BW3049" s="28">
        <f t="shared" si="411"/>
        <v>-1.4</v>
      </c>
      <c r="BX3049" s="28">
        <f t="shared" si="411"/>
        <v>1.2</v>
      </c>
      <c r="BY3049" s="28">
        <f t="shared" si="411"/>
        <v>-1.2</v>
      </c>
      <c r="BZ3049" s="28">
        <f t="shared" si="411"/>
        <v>-1.4</v>
      </c>
    </row>
    <row r="3050" spans="1:78">
      <c r="A3050" s="6">
        <v>3045</v>
      </c>
      <c r="B3050" s="6" t="s">
        <v>5247</v>
      </c>
      <c r="C3050" s="6" t="s">
        <v>3081</v>
      </c>
      <c r="D3050" s="6" t="str">
        <f t="shared" si="405"/>
        <v>Protein 3045 / MA_4726g0020 / indole-3-glycerol phosphate chloroplastic-like</v>
      </c>
      <c r="E3050" s="6">
        <v>4</v>
      </c>
      <c r="F3050" s="6">
        <v>3</v>
      </c>
      <c r="G3050" s="6">
        <v>300092</v>
      </c>
      <c r="H3050" s="6">
        <v>1110958</v>
      </c>
      <c r="I3050" s="6">
        <v>502170</v>
      </c>
      <c r="J3050" s="6">
        <v>400223</v>
      </c>
      <c r="K3050" s="6">
        <v>248583</v>
      </c>
      <c r="L3050" s="6">
        <v>671485</v>
      </c>
      <c r="M3050" s="6">
        <v>525889</v>
      </c>
      <c r="N3050" s="6">
        <v>630302</v>
      </c>
      <c r="O3050" s="6">
        <v>615611</v>
      </c>
      <c r="P3050" s="6">
        <v>485495</v>
      </c>
      <c r="Q3050" s="6">
        <v>713499</v>
      </c>
      <c r="R3050" s="6">
        <v>489280</v>
      </c>
      <c r="S3050" s="6">
        <v>589399</v>
      </c>
      <c r="T3050" s="6">
        <v>772258</v>
      </c>
      <c r="U3050" s="6">
        <v>392453</v>
      </c>
      <c r="V3050" s="6">
        <v>407687</v>
      </c>
      <c r="W3050" s="6">
        <v>307670</v>
      </c>
      <c r="X3050" s="6">
        <v>627204</v>
      </c>
      <c r="Y3050" s="6">
        <v>634347</v>
      </c>
      <c r="Z3050" s="8">
        <v>18.195045333812299</v>
      </c>
      <c r="AA3050" s="8">
        <v>20.083372845693798</v>
      </c>
      <c r="AB3050" s="8">
        <v>18.937816317972501</v>
      </c>
      <c r="AC3050" s="8">
        <v>18.610444552806101</v>
      </c>
      <c r="AD3050" s="8">
        <v>17.923368111719</v>
      </c>
      <c r="AE3050" s="8">
        <v>19.356995646736902</v>
      </c>
      <c r="AF3050" s="8">
        <v>19.0043987947743</v>
      </c>
      <c r="AG3050" s="8">
        <v>19.265683714965999</v>
      </c>
      <c r="AH3050" s="8">
        <v>19.231659485023801</v>
      </c>
      <c r="AI3050" s="8">
        <v>18.889096912177401</v>
      </c>
      <c r="AJ3050" s="8">
        <v>19.444551882139201</v>
      </c>
      <c r="AK3050" s="8">
        <v>18.900300786248199</v>
      </c>
      <c r="AL3050" s="8">
        <v>19.168885087161598</v>
      </c>
      <c r="AM3050" s="8">
        <v>19.558723385580201</v>
      </c>
      <c r="AN3050" s="8">
        <v>18.5821603622576</v>
      </c>
      <c r="AO3050" s="8">
        <v>18.6371024284805</v>
      </c>
      <c r="AP3050" s="8">
        <v>18.2310242520009</v>
      </c>
      <c r="AQ3050" s="8">
        <v>19.2585752347218</v>
      </c>
      <c r="AR3050" s="8">
        <v>19.274912712642401</v>
      </c>
      <c r="AS3050" s="9">
        <v>0.43608989702602302</v>
      </c>
      <c r="AT3050" s="9">
        <v>1</v>
      </c>
      <c r="AU3050" s="9">
        <v>0.39121599654389699</v>
      </c>
      <c r="AV3050" s="10">
        <v>1.3800064193480499</v>
      </c>
      <c r="AW3050" s="10">
        <v>1.35877085474901</v>
      </c>
      <c r="AX3050" s="10">
        <v>1.03293220320739</v>
      </c>
      <c r="AY3050" s="10">
        <v>-1.0156285105209699</v>
      </c>
      <c r="AZ3050" s="10">
        <v>-1.33600870905462</v>
      </c>
      <c r="BA3050" s="10">
        <v>-1.31545018204472</v>
      </c>
      <c r="BB3050" s="9">
        <v>0.562142038509585</v>
      </c>
      <c r="BC3050" s="9">
        <v>0.55466674230033597</v>
      </c>
      <c r="BD3050" s="9">
        <v>0.99894506709741104</v>
      </c>
      <c r="BE3050" s="9">
        <v>0.99990237968034001</v>
      </c>
      <c r="BF3050" s="9">
        <v>0.64112540535080498</v>
      </c>
      <c r="BG3050" s="9">
        <v>0.63838564448335999</v>
      </c>
      <c r="BH3050" s="11" t="str">
        <f t="shared" si="409"/>
        <v/>
      </c>
      <c r="BI3050" s="11" t="str">
        <f t="shared" si="409"/>
        <v/>
      </c>
      <c r="BJ3050" s="11" t="str">
        <f t="shared" si="409"/>
        <v/>
      </c>
      <c r="BK3050" s="11" t="str">
        <f t="shared" si="409"/>
        <v/>
      </c>
      <c r="BL3050" s="11" t="str">
        <f t="shared" si="409"/>
        <v/>
      </c>
      <c r="BM3050" s="11" t="str">
        <f t="shared" si="409"/>
        <v/>
      </c>
      <c r="BN3050" s="11" t="str">
        <f t="shared" si="406"/>
        <v/>
      </c>
      <c r="BO3050" s="11" t="str">
        <f t="shared" si="407"/>
        <v/>
      </c>
      <c r="BP3050" s="11" t="str">
        <f t="shared" si="408"/>
        <v/>
      </c>
      <c r="BR3050" s="11">
        <f t="shared" si="410"/>
        <v>3045</v>
      </c>
      <c r="BS3050" s="6" t="str">
        <f t="shared" si="410"/>
        <v>MA_4726g0020</v>
      </c>
      <c r="BT3050" s="6" t="str">
        <f t="shared" si="410"/>
        <v>indole-3-glycerol phosphate chloroplastic-like</v>
      </c>
      <c r="BU3050" s="28">
        <f t="shared" si="411"/>
        <v>1.4</v>
      </c>
      <c r="BV3050" s="28">
        <f t="shared" si="411"/>
        <v>1.4</v>
      </c>
      <c r="BW3050" s="28">
        <f t="shared" si="411"/>
        <v>1</v>
      </c>
      <c r="BX3050" s="28">
        <f t="shared" si="411"/>
        <v>-1</v>
      </c>
      <c r="BY3050" s="28">
        <f t="shared" si="411"/>
        <v>-1.3</v>
      </c>
      <c r="BZ3050" s="28">
        <f t="shared" si="411"/>
        <v>-1.3</v>
      </c>
    </row>
    <row r="3051" spans="1:78">
      <c r="A3051" s="6">
        <v>3046</v>
      </c>
      <c r="B3051" s="6" t="s">
        <v>5248</v>
      </c>
      <c r="C3051" s="6" t="s">
        <v>2138</v>
      </c>
      <c r="D3051" s="6" t="str">
        <f t="shared" si="405"/>
        <v>Protein 3046 / MA_703739g0010 / 60S ribosomal L15</v>
      </c>
      <c r="E3051" s="6">
        <v>4</v>
      </c>
      <c r="F3051" s="6">
        <v>1</v>
      </c>
      <c r="G3051" s="6">
        <v>1421646</v>
      </c>
      <c r="H3051" s="6">
        <v>539206</v>
      </c>
      <c r="I3051" s="6">
        <v>1276498</v>
      </c>
      <c r="J3051" s="6">
        <v>1037317</v>
      </c>
      <c r="K3051" s="6">
        <v>1308336</v>
      </c>
      <c r="L3051" s="6">
        <v>1237587</v>
      </c>
      <c r="M3051" s="6">
        <v>2710580</v>
      </c>
      <c r="N3051" s="6">
        <v>1189245</v>
      </c>
      <c r="O3051" s="6">
        <v>1070359</v>
      </c>
      <c r="P3051" s="6">
        <v>697977</v>
      </c>
      <c r="Q3051" s="6">
        <v>1062683</v>
      </c>
      <c r="R3051" s="6">
        <v>701413</v>
      </c>
      <c r="S3051" s="6">
        <v>750864</v>
      </c>
      <c r="T3051" s="6">
        <v>2891574</v>
      </c>
      <c r="U3051" s="6">
        <v>1351866</v>
      </c>
      <c r="V3051" s="6">
        <v>942224</v>
      </c>
      <c r="W3051" s="6">
        <v>1273777</v>
      </c>
      <c r="X3051" s="6">
        <v>1120662</v>
      </c>
      <c r="Y3051" s="6">
        <v>1028960</v>
      </c>
      <c r="Z3051" s="8">
        <v>20.4391308376395</v>
      </c>
      <c r="AA3051" s="8">
        <v>19.0404770245955</v>
      </c>
      <c r="AB3051" s="8">
        <v>20.2837598466757</v>
      </c>
      <c r="AC3051" s="8">
        <v>19.984425412791701</v>
      </c>
      <c r="AD3051" s="8">
        <v>20.319301663129199</v>
      </c>
      <c r="AE3051" s="8">
        <v>20.239098516784502</v>
      </c>
      <c r="AF3051" s="8">
        <v>21.370170156546699</v>
      </c>
      <c r="AG3051" s="8">
        <v>20.181614529045099</v>
      </c>
      <c r="AH3051" s="8">
        <v>20.029663329177801</v>
      </c>
      <c r="AI3051" s="8">
        <v>19.4128199714267</v>
      </c>
      <c r="AJ3051" s="8">
        <v>20.019279872182899</v>
      </c>
      <c r="AK3051" s="8">
        <v>19.419904644208799</v>
      </c>
      <c r="AL3051" s="8">
        <v>19.518192098163802</v>
      </c>
      <c r="AM3051" s="8">
        <v>21.463423592789798</v>
      </c>
      <c r="AN3051" s="8">
        <v>20.3665207248523</v>
      </c>
      <c r="AO3051" s="8">
        <v>19.845710554733898</v>
      </c>
      <c r="AP3051" s="8">
        <v>20.280681296561799</v>
      </c>
      <c r="AQ3051" s="8">
        <v>20.0959197855112</v>
      </c>
      <c r="AR3051" s="8">
        <v>19.972755469026101</v>
      </c>
      <c r="AS3051" s="9">
        <v>0.68199083924534898</v>
      </c>
      <c r="AT3051" s="9">
        <v>1</v>
      </c>
      <c r="AU3051" s="9">
        <v>0.65568603092505195</v>
      </c>
      <c r="AV3051" s="10">
        <v>1.3582204654729799</v>
      </c>
      <c r="AW3051" s="10">
        <v>-1.0328959437622001</v>
      </c>
      <c r="AX3051" s="10">
        <v>1.0709555551102301</v>
      </c>
      <c r="AY3051" s="10">
        <v>-1.40290040952184</v>
      </c>
      <c r="AZ3051" s="10">
        <v>-1.2682323360591501</v>
      </c>
      <c r="BA3051" s="10">
        <v>1.10618564882295</v>
      </c>
      <c r="BB3051" s="9">
        <v>0.71159869455765101</v>
      </c>
      <c r="BC3051" s="9">
        <v>0.99935150848909005</v>
      </c>
      <c r="BD3051" s="9">
        <v>0.99397578165062705</v>
      </c>
      <c r="BE3051" s="9">
        <v>0.64541239696442398</v>
      </c>
      <c r="BF3051" s="9">
        <v>0.83882634766372899</v>
      </c>
      <c r="BG3051" s="9">
        <v>0.98141202816459905</v>
      </c>
      <c r="BH3051" s="11" t="str">
        <f t="shared" si="409"/>
        <v/>
      </c>
      <c r="BI3051" s="11" t="str">
        <f t="shared" si="409"/>
        <v/>
      </c>
      <c r="BJ3051" s="11" t="str">
        <f t="shared" si="409"/>
        <v/>
      </c>
      <c r="BK3051" s="11" t="str">
        <f t="shared" si="409"/>
        <v/>
      </c>
      <c r="BL3051" s="11" t="str">
        <f t="shared" si="409"/>
        <v/>
      </c>
      <c r="BM3051" s="11" t="str">
        <f t="shared" si="409"/>
        <v/>
      </c>
      <c r="BN3051" s="11" t="str">
        <f t="shared" si="406"/>
        <v/>
      </c>
      <c r="BO3051" s="11" t="str">
        <f t="shared" si="407"/>
        <v/>
      </c>
      <c r="BP3051" s="11" t="str">
        <f t="shared" si="408"/>
        <v/>
      </c>
      <c r="BR3051" s="11">
        <f t="shared" si="410"/>
        <v>3046</v>
      </c>
      <c r="BS3051" s="6" t="str">
        <f t="shared" si="410"/>
        <v>MA_703739g0010</v>
      </c>
      <c r="BT3051" s="6" t="str">
        <f t="shared" si="410"/>
        <v>60S ribosomal L15</v>
      </c>
      <c r="BU3051" s="28">
        <f t="shared" si="411"/>
        <v>1.4</v>
      </c>
      <c r="BV3051" s="28">
        <f t="shared" si="411"/>
        <v>-1</v>
      </c>
      <c r="BW3051" s="28">
        <f t="shared" si="411"/>
        <v>1.1000000000000001</v>
      </c>
      <c r="BX3051" s="28">
        <f t="shared" si="411"/>
        <v>-1.4</v>
      </c>
      <c r="BY3051" s="28">
        <f t="shared" si="411"/>
        <v>-1.3</v>
      </c>
      <c r="BZ3051" s="28">
        <f t="shared" si="411"/>
        <v>1.1000000000000001</v>
      </c>
    </row>
    <row r="3052" spans="1:78">
      <c r="A3052" s="6">
        <v>3047</v>
      </c>
      <c r="B3052" s="6" t="s">
        <v>5249</v>
      </c>
      <c r="C3052" s="6" t="s">
        <v>4583</v>
      </c>
      <c r="D3052" s="6" t="str">
        <f t="shared" si="405"/>
        <v>Protein 3047 / MA_60513g0010 / V-type proton ATPase subunit H</v>
      </c>
      <c r="E3052" s="6">
        <v>3</v>
      </c>
      <c r="F3052" s="6">
        <v>3</v>
      </c>
      <c r="G3052" s="6">
        <v>3081033</v>
      </c>
      <c r="H3052" s="6">
        <v>1724406</v>
      </c>
      <c r="I3052" s="6">
        <v>1893472</v>
      </c>
      <c r="J3052" s="6">
        <v>1899171</v>
      </c>
      <c r="K3052" s="6">
        <v>1625839</v>
      </c>
      <c r="L3052" s="6">
        <v>1058731</v>
      </c>
      <c r="M3052" s="6">
        <v>1077139</v>
      </c>
      <c r="N3052" s="6">
        <v>956194</v>
      </c>
      <c r="O3052" s="6">
        <v>859936</v>
      </c>
      <c r="P3052" s="6">
        <v>1338436</v>
      </c>
      <c r="Q3052" s="6">
        <v>2849370</v>
      </c>
      <c r="R3052" s="6">
        <v>1656733</v>
      </c>
      <c r="S3052" s="6">
        <v>2883466</v>
      </c>
      <c r="T3052" s="6">
        <v>2197057</v>
      </c>
      <c r="U3052" s="6">
        <v>1317850</v>
      </c>
      <c r="V3052" s="6">
        <v>1306436</v>
      </c>
      <c r="W3052" s="6">
        <v>1262343</v>
      </c>
      <c r="X3052" s="6">
        <v>1216241</v>
      </c>
      <c r="Y3052" s="6">
        <v>1274685</v>
      </c>
      <c r="Z3052" s="8">
        <v>21.554982704048498</v>
      </c>
      <c r="AA3052" s="8">
        <v>20.7176680567602</v>
      </c>
      <c r="AB3052" s="8">
        <v>20.852602656635899</v>
      </c>
      <c r="AC3052" s="8">
        <v>20.8569383798907</v>
      </c>
      <c r="AD3052" s="8">
        <v>20.632752969786502</v>
      </c>
      <c r="AE3052" s="8">
        <v>20.013904648490399</v>
      </c>
      <c r="AF3052" s="8">
        <v>20.0387730046019</v>
      </c>
      <c r="AG3052" s="8">
        <v>19.866943827416499</v>
      </c>
      <c r="AH3052" s="8">
        <v>19.713869766904601</v>
      </c>
      <c r="AI3052" s="8">
        <v>20.352116724597099</v>
      </c>
      <c r="AJ3052" s="8">
        <v>21.442211541812899</v>
      </c>
      <c r="AK3052" s="8">
        <v>20.6599096850919</v>
      </c>
      <c r="AL3052" s="8">
        <v>21.459372580475701</v>
      </c>
      <c r="AM3052" s="8">
        <v>21.067140868557601</v>
      </c>
      <c r="AN3052" s="8">
        <v>20.329754738933101</v>
      </c>
      <c r="AO3052" s="8">
        <v>20.317205020622598</v>
      </c>
      <c r="AP3052" s="8">
        <v>20.267672537619401</v>
      </c>
      <c r="AQ3052" s="8">
        <v>20.213997698644299</v>
      </c>
      <c r="AR3052" s="8">
        <v>20.281709341831899</v>
      </c>
      <c r="AS3052" s="9">
        <v>1.0659341757508899E-3</v>
      </c>
      <c r="AT3052" s="9">
        <v>0.76942550919955899</v>
      </c>
      <c r="AU3052" s="9">
        <v>3.0593459610320499E-4</v>
      </c>
      <c r="AV3052" s="10">
        <v>-2.0203652620841202</v>
      </c>
      <c r="AW3052" s="10">
        <v>1.05201941273577</v>
      </c>
      <c r="AX3052" s="10">
        <v>-1.5593243892647399</v>
      </c>
      <c r="AY3052" s="10">
        <v>2.1254634765294802</v>
      </c>
      <c r="AZ3052" s="10">
        <v>1.2956670696574999</v>
      </c>
      <c r="BA3052" s="10">
        <v>-1.64043952825885</v>
      </c>
      <c r="BB3052" s="9">
        <v>1.4670258253555201E-3</v>
      </c>
      <c r="BC3052" s="9">
        <v>0.98354180881960396</v>
      </c>
      <c r="BD3052" s="9">
        <v>3.0340134159365699E-2</v>
      </c>
      <c r="BE3052" s="9">
        <v>7.6702061383138198E-4</v>
      </c>
      <c r="BF3052" s="9">
        <v>0.34390565848753901</v>
      </c>
      <c r="BG3052" s="9">
        <v>1.50999895497078E-2</v>
      </c>
      <c r="BH3052" s="11" t="str">
        <f t="shared" si="409"/>
        <v/>
      </c>
      <c r="BI3052" s="11" t="str">
        <f t="shared" si="409"/>
        <v/>
      </c>
      <c r="BJ3052" s="11" t="str">
        <f t="shared" si="409"/>
        <v/>
      </c>
      <c r="BK3052" s="11" t="str">
        <f t="shared" si="409"/>
        <v>x</v>
      </c>
      <c r="BL3052" s="11" t="str">
        <f t="shared" si="409"/>
        <v/>
      </c>
      <c r="BM3052" s="11" t="str">
        <f t="shared" si="409"/>
        <v/>
      </c>
      <c r="BN3052" s="11" t="str">
        <f t="shared" si="406"/>
        <v>x</v>
      </c>
      <c r="BO3052" s="11" t="str">
        <f t="shared" si="407"/>
        <v/>
      </c>
      <c r="BP3052" s="11" t="str">
        <f t="shared" si="408"/>
        <v/>
      </c>
      <c r="BR3052" s="11">
        <f t="shared" si="410"/>
        <v>3047</v>
      </c>
      <c r="BS3052" s="6" t="str">
        <f t="shared" si="410"/>
        <v>MA_60513g0010</v>
      </c>
      <c r="BT3052" s="6" t="str">
        <f t="shared" si="410"/>
        <v>V-type proton ATPase subunit H</v>
      </c>
      <c r="BU3052" s="28">
        <f t="shared" si="411"/>
        <v>-2</v>
      </c>
      <c r="BV3052" s="28">
        <f t="shared" si="411"/>
        <v>1.1000000000000001</v>
      </c>
      <c r="BW3052" s="28">
        <f t="shared" si="411"/>
        <v>-1.6</v>
      </c>
      <c r="BX3052" s="28" t="str">
        <f t="shared" si="411"/>
        <v>2,1*</v>
      </c>
      <c r="BY3052" s="28">
        <f t="shared" si="411"/>
        <v>1.3</v>
      </c>
      <c r="BZ3052" s="28">
        <f t="shared" si="411"/>
        <v>-1.6</v>
      </c>
    </row>
    <row r="3053" spans="1:78">
      <c r="A3053" s="6">
        <v>3048</v>
      </c>
      <c r="B3053" s="6" t="s">
        <v>5250</v>
      </c>
      <c r="C3053" s="6" t="s">
        <v>5251</v>
      </c>
      <c r="D3053" s="6" t="str">
        <f t="shared" si="405"/>
        <v>Protein 3048 / MA_10436755g0010 / reticulon-4-interacting mitochondrial</v>
      </c>
      <c r="E3053" s="6">
        <v>2</v>
      </c>
      <c r="F3053" s="6">
        <v>2</v>
      </c>
      <c r="G3053" s="6">
        <v>2587663</v>
      </c>
      <c r="H3053" s="6">
        <v>2634168</v>
      </c>
      <c r="I3053" s="6">
        <v>1715344</v>
      </c>
      <c r="J3053" s="6">
        <v>3147919</v>
      </c>
      <c r="K3053" s="6">
        <v>1672338</v>
      </c>
      <c r="L3053" s="6">
        <v>2099083</v>
      </c>
      <c r="M3053" s="6">
        <v>1839071</v>
      </c>
      <c r="N3053" s="6">
        <v>1774994</v>
      </c>
      <c r="O3053" s="6">
        <v>2025741</v>
      </c>
      <c r="P3053" s="6">
        <v>2645849</v>
      </c>
      <c r="Q3053" s="6">
        <v>2640153</v>
      </c>
      <c r="R3053" s="6">
        <v>3031389</v>
      </c>
      <c r="S3053" s="6">
        <v>3621087</v>
      </c>
      <c r="T3053" s="6">
        <v>2981317</v>
      </c>
      <c r="U3053" s="6">
        <v>1387060</v>
      </c>
      <c r="V3053" s="6">
        <v>1770717</v>
      </c>
      <c r="W3053" s="6">
        <v>1871549</v>
      </c>
      <c r="X3053" s="6">
        <v>1758056</v>
      </c>
      <c r="Y3053" s="6">
        <v>1576774</v>
      </c>
      <c r="Z3053" s="8">
        <v>21.303218311891701</v>
      </c>
      <c r="AA3053" s="8">
        <v>21.328915928979999</v>
      </c>
      <c r="AB3053" s="8">
        <v>20.7100664969335</v>
      </c>
      <c r="AC3053" s="8">
        <v>21.585966988250298</v>
      </c>
      <c r="AD3053" s="8">
        <v>20.673435032557801</v>
      </c>
      <c r="AE3053" s="8">
        <v>21.0013277827961</v>
      </c>
      <c r="AF3053" s="8">
        <v>20.8105457474811</v>
      </c>
      <c r="AG3053" s="8">
        <v>20.759382717217601</v>
      </c>
      <c r="AH3053" s="8">
        <v>20.9500183002739</v>
      </c>
      <c r="AI3053" s="8">
        <v>21.335299297922099</v>
      </c>
      <c r="AJ3053" s="8">
        <v>21.332190107220502</v>
      </c>
      <c r="AK3053" s="8">
        <v>21.5315475657424</v>
      </c>
      <c r="AL3053" s="8">
        <v>21.7879914086516</v>
      </c>
      <c r="AM3053" s="8">
        <v>21.507518352909901</v>
      </c>
      <c r="AN3053" s="8">
        <v>20.403598764938302</v>
      </c>
      <c r="AO3053" s="8">
        <v>20.755902225049699</v>
      </c>
      <c r="AP3053" s="8">
        <v>20.8358013900075</v>
      </c>
      <c r="AQ3053" s="8">
        <v>20.745549595229601</v>
      </c>
      <c r="AR3053" s="8">
        <v>20.5885444618911</v>
      </c>
      <c r="AS3053" s="9">
        <v>2.2996121045018398E-3</v>
      </c>
      <c r="AT3053" s="9">
        <v>1</v>
      </c>
      <c r="AU3053" s="9">
        <v>7.7812790965580499E-4</v>
      </c>
      <c r="AV3053" s="10">
        <v>-1.18099422887321</v>
      </c>
      <c r="AW3053" s="10">
        <v>1.30006954044145</v>
      </c>
      <c r="AX3053" s="10">
        <v>-1.37025202267572</v>
      </c>
      <c r="AY3053" s="10">
        <v>1.53537462439519</v>
      </c>
      <c r="AZ3053" s="10">
        <v>-1.1602529370385599</v>
      </c>
      <c r="BA3053" s="10">
        <v>-1.7814229174089899</v>
      </c>
      <c r="BB3053" s="9">
        <v>0.50932042496559005</v>
      </c>
      <c r="BC3053" s="9">
        <v>0.12652332009607201</v>
      </c>
      <c r="BD3053" s="9">
        <v>5.3806467244223298E-2</v>
      </c>
      <c r="BE3053" s="9">
        <v>1.1364556695185501E-2</v>
      </c>
      <c r="BF3053" s="9">
        <v>0.59767463070855598</v>
      </c>
      <c r="BG3053" s="9">
        <v>5.4655637230804899E-4</v>
      </c>
      <c r="BH3053" s="11" t="str">
        <f t="shared" si="409"/>
        <v/>
      </c>
      <c r="BI3053" s="11" t="str">
        <f t="shared" si="409"/>
        <v/>
      </c>
      <c r="BJ3053" s="11" t="str">
        <f t="shared" si="409"/>
        <v/>
      </c>
      <c r="BK3053" s="11" t="str">
        <f t="shared" si="409"/>
        <v/>
      </c>
      <c r="BL3053" s="11" t="str">
        <f t="shared" si="409"/>
        <v/>
      </c>
      <c r="BM3053" s="11" t="str">
        <f t="shared" si="409"/>
        <v/>
      </c>
      <c r="BN3053" s="11" t="str">
        <f t="shared" si="406"/>
        <v/>
      </c>
      <c r="BO3053" s="11" t="str">
        <f t="shared" si="407"/>
        <v/>
      </c>
      <c r="BP3053" s="11" t="str">
        <f t="shared" si="408"/>
        <v/>
      </c>
      <c r="BR3053" s="11">
        <f t="shared" si="410"/>
        <v>3048</v>
      </c>
      <c r="BS3053" s="6" t="str">
        <f t="shared" si="410"/>
        <v>MA_10436755g0010</v>
      </c>
      <c r="BT3053" s="6" t="str">
        <f t="shared" si="410"/>
        <v>reticulon-4-interacting mitochondrial</v>
      </c>
      <c r="BU3053" s="28">
        <f t="shared" si="411"/>
        <v>-1.2</v>
      </c>
      <c r="BV3053" s="28">
        <f t="shared" si="411"/>
        <v>1.3</v>
      </c>
      <c r="BW3053" s="28">
        <f t="shared" si="411"/>
        <v>-1.4</v>
      </c>
      <c r="BX3053" s="28">
        <f t="shared" si="411"/>
        <v>1.5</v>
      </c>
      <c r="BY3053" s="28">
        <f t="shared" si="411"/>
        <v>-1.2</v>
      </c>
      <c r="BZ3053" s="28">
        <f t="shared" si="411"/>
        <v>-1.8</v>
      </c>
    </row>
    <row r="3054" spans="1:78">
      <c r="A3054" s="6">
        <v>3049</v>
      </c>
      <c r="B3054" s="6" t="s">
        <v>5252</v>
      </c>
      <c r="C3054" s="6" t="s">
        <v>5253</v>
      </c>
      <c r="D3054" s="6" t="str">
        <f t="shared" si="405"/>
        <v>Protein 3049 / MA_19765g0010 / nicalin isoform X1</v>
      </c>
      <c r="E3054" s="6">
        <v>2</v>
      </c>
      <c r="F3054" s="6">
        <v>2</v>
      </c>
      <c r="G3054" s="6">
        <v>1826034</v>
      </c>
      <c r="H3054" s="6">
        <v>1037277</v>
      </c>
      <c r="I3054" s="6">
        <v>1196442</v>
      </c>
      <c r="J3054" s="6">
        <v>956778</v>
      </c>
      <c r="K3054" s="6">
        <v>1548105</v>
      </c>
      <c r="L3054" s="6">
        <v>1160400</v>
      </c>
      <c r="M3054" s="6">
        <v>512538</v>
      </c>
      <c r="N3054" s="6">
        <v>1171119</v>
      </c>
      <c r="O3054" s="6">
        <v>726089</v>
      </c>
      <c r="P3054" s="6">
        <v>585982</v>
      </c>
      <c r="Q3054" s="6">
        <v>1137198</v>
      </c>
      <c r="R3054" s="6">
        <v>630497</v>
      </c>
      <c r="S3054" s="6">
        <v>1112356</v>
      </c>
      <c r="T3054" s="6">
        <v>773097</v>
      </c>
      <c r="U3054" s="6">
        <v>723784</v>
      </c>
      <c r="V3054" s="6">
        <v>977488</v>
      </c>
      <c r="W3054" s="6">
        <v>651776</v>
      </c>
      <c r="X3054" s="6">
        <v>357302</v>
      </c>
      <c r="Y3054" s="6">
        <v>705661</v>
      </c>
      <c r="Z3054" s="8">
        <v>20.800282197283099</v>
      </c>
      <c r="AA3054" s="8">
        <v>19.984369779928901</v>
      </c>
      <c r="AB3054" s="8">
        <v>20.190319030270299</v>
      </c>
      <c r="AC3054" s="8">
        <v>19.867824691255599</v>
      </c>
      <c r="AD3054" s="8">
        <v>20.5620718947096</v>
      </c>
      <c r="AE3054" s="8">
        <v>20.146190769972701</v>
      </c>
      <c r="AF3054" s="8">
        <v>18.9672994456485</v>
      </c>
      <c r="AG3054" s="8">
        <v>20.1594562480558</v>
      </c>
      <c r="AH3054" s="8">
        <v>19.469786871127599</v>
      </c>
      <c r="AI3054" s="8">
        <v>19.160496823538999</v>
      </c>
      <c r="AJ3054" s="8">
        <v>20.117052036174201</v>
      </c>
      <c r="AK3054" s="8">
        <v>19.266129980445601</v>
      </c>
      <c r="AL3054" s="8">
        <v>20.085187153463998</v>
      </c>
      <c r="AM3054" s="8">
        <v>19.560289913993699</v>
      </c>
      <c r="AN3054" s="8">
        <v>19.465199690221599</v>
      </c>
      <c r="AO3054" s="8">
        <v>19.8987194659138</v>
      </c>
      <c r="AP3054" s="8">
        <v>19.314016703901402</v>
      </c>
      <c r="AQ3054" s="8">
        <v>18.446784463876401</v>
      </c>
      <c r="AR3054" s="8">
        <v>19.428615752726898</v>
      </c>
      <c r="AS3054" s="9">
        <v>6.5099270687950406E-2</v>
      </c>
      <c r="AT3054" s="9">
        <v>1</v>
      </c>
      <c r="AU3054" s="9">
        <v>4.3682607614206101E-2</v>
      </c>
      <c r="AV3054" s="10">
        <v>-1.51077643394511</v>
      </c>
      <c r="AW3054" s="10">
        <v>-1.5617270585513101</v>
      </c>
      <c r="AX3054" s="10">
        <v>-1.9592565272595499</v>
      </c>
      <c r="AY3054" s="10">
        <v>-1.0337247943914201</v>
      </c>
      <c r="AZ3054" s="10">
        <v>-1.2968540435485401</v>
      </c>
      <c r="BA3054" s="10">
        <v>-1.25454477882774</v>
      </c>
      <c r="BB3054" s="9">
        <v>0.300384596098978</v>
      </c>
      <c r="BC3054" s="9">
        <v>0.20046001197267399</v>
      </c>
      <c r="BD3054" s="9">
        <v>2.9740412328840501E-2</v>
      </c>
      <c r="BE3054" s="9">
        <v>0.99882178532640997</v>
      </c>
      <c r="BF3054" s="9">
        <v>0.66585972916107095</v>
      </c>
      <c r="BG3054" s="9">
        <v>0.71576478244202602</v>
      </c>
      <c r="BH3054" s="11" t="str">
        <f t="shared" si="409"/>
        <v/>
      </c>
      <c r="BI3054" s="11" t="str">
        <f t="shared" si="409"/>
        <v/>
      </c>
      <c r="BJ3054" s="11" t="str">
        <f t="shared" si="409"/>
        <v/>
      </c>
      <c r="BK3054" s="11" t="str">
        <f t="shared" si="409"/>
        <v/>
      </c>
      <c r="BL3054" s="11" t="str">
        <f t="shared" si="409"/>
        <v/>
      </c>
      <c r="BM3054" s="11" t="str">
        <f t="shared" si="409"/>
        <v/>
      </c>
      <c r="BN3054" s="11" t="str">
        <f t="shared" si="406"/>
        <v/>
      </c>
      <c r="BO3054" s="11" t="str">
        <f t="shared" si="407"/>
        <v/>
      </c>
      <c r="BP3054" s="11" t="str">
        <f t="shared" si="408"/>
        <v/>
      </c>
      <c r="BR3054" s="11">
        <f t="shared" si="410"/>
        <v>3049</v>
      </c>
      <c r="BS3054" s="6" t="str">
        <f t="shared" si="410"/>
        <v>MA_19765g0010</v>
      </c>
      <c r="BT3054" s="6" t="str">
        <f t="shared" si="410"/>
        <v>nicalin isoform X1</v>
      </c>
      <c r="BU3054" s="28">
        <f t="shared" si="411"/>
        <v>-1.5</v>
      </c>
      <c r="BV3054" s="28">
        <f t="shared" si="411"/>
        <v>-1.6</v>
      </c>
      <c r="BW3054" s="28">
        <f t="shared" si="411"/>
        <v>-2</v>
      </c>
      <c r="BX3054" s="28">
        <f t="shared" si="411"/>
        <v>-1</v>
      </c>
      <c r="BY3054" s="28">
        <f t="shared" si="411"/>
        <v>-1.3</v>
      </c>
      <c r="BZ3054" s="28">
        <f t="shared" si="411"/>
        <v>-1.3</v>
      </c>
    </row>
    <row r="3055" spans="1:78">
      <c r="A3055" s="6">
        <v>3050</v>
      </c>
      <c r="B3055" s="6" t="s">
        <v>5254</v>
      </c>
      <c r="C3055" s="6" t="s">
        <v>3076</v>
      </c>
      <c r="D3055" s="6" t="str">
        <f t="shared" si="405"/>
        <v>Protein 3050 / MA_36033g0010 / UPF0160 -like</v>
      </c>
      <c r="E3055" s="6">
        <v>2</v>
      </c>
      <c r="F3055" s="6">
        <v>2</v>
      </c>
      <c r="G3055" s="6">
        <v>14055410</v>
      </c>
      <c r="H3055" s="6">
        <v>12021276</v>
      </c>
      <c r="I3055" s="6">
        <v>16299694</v>
      </c>
      <c r="J3055" s="6">
        <v>14671021</v>
      </c>
      <c r="K3055" s="6">
        <v>15176369</v>
      </c>
      <c r="L3055" s="6">
        <v>15053643</v>
      </c>
      <c r="M3055" s="6">
        <v>15082025</v>
      </c>
      <c r="N3055" s="6">
        <v>13701839</v>
      </c>
      <c r="O3055" s="6">
        <v>16918770</v>
      </c>
      <c r="P3055" s="6">
        <v>11358714</v>
      </c>
      <c r="Q3055" s="6">
        <v>13787411</v>
      </c>
      <c r="R3055" s="6">
        <v>11906384</v>
      </c>
      <c r="S3055" s="6">
        <v>15976670</v>
      </c>
      <c r="T3055" s="6">
        <v>14843318</v>
      </c>
      <c r="U3055" s="6">
        <v>14136457</v>
      </c>
      <c r="V3055" s="6">
        <v>11605186</v>
      </c>
      <c r="W3055" s="6">
        <v>14194685</v>
      </c>
      <c r="X3055" s="6">
        <v>15451912</v>
      </c>
      <c r="Y3055" s="6">
        <v>13232927</v>
      </c>
      <c r="Z3055" s="8">
        <v>23.7446222023367</v>
      </c>
      <c r="AA3055" s="8">
        <v>23.5190867034527</v>
      </c>
      <c r="AB3055" s="8">
        <v>23.9583415446908</v>
      </c>
      <c r="AC3055" s="8">
        <v>23.806465940156802</v>
      </c>
      <c r="AD3055" s="8">
        <v>23.855323326354899</v>
      </c>
      <c r="AE3055" s="8">
        <v>23.8436093274115</v>
      </c>
      <c r="AF3055" s="8">
        <v>23.846326810412499</v>
      </c>
      <c r="AG3055" s="8">
        <v>23.707866202516101</v>
      </c>
      <c r="AH3055" s="8">
        <v>24.012121352089999</v>
      </c>
      <c r="AI3055" s="8">
        <v>23.437296170634699</v>
      </c>
      <c r="AJ3055" s="8">
        <v>23.716848237225101</v>
      </c>
      <c r="AK3055" s="8">
        <v>23.505231993671899</v>
      </c>
      <c r="AL3055" s="8">
        <v>23.929463404447599</v>
      </c>
      <c r="AM3055" s="8">
        <v>23.823310284949901</v>
      </c>
      <c r="AN3055" s="8">
        <v>23.7529172490677</v>
      </c>
      <c r="AO3055" s="8">
        <v>23.468266309610598</v>
      </c>
      <c r="AP3055" s="8">
        <v>23.758847498199501</v>
      </c>
      <c r="AQ3055" s="8">
        <v>23.881282030642101</v>
      </c>
      <c r="AR3055" s="8">
        <v>23.657628871809401</v>
      </c>
      <c r="AS3055" s="9">
        <v>0.48680944326282</v>
      </c>
      <c r="AT3055" s="9">
        <v>1</v>
      </c>
      <c r="AU3055" s="9">
        <v>0.44743048032030702</v>
      </c>
      <c r="AV3055" s="10">
        <v>1.0538817355015699</v>
      </c>
      <c r="AW3055" s="10">
        <v>-1.0675753689721501</v>
      </c>
      <c r="AX3055" s="10">
        <v>-1.0518868698666499</v>
      </c>
      <c r="AY3055" s="10">
        <v>-1.12509818263109</v>
      </c>
      <c r="AZ3055" s="10">
        <v>-1.1085643599663699</v>
      </c>
      <c r="BA3055" s="10">
        <v>1.01491462585467</v>
      </c>
      <c r="BB3055" s="9">
        <v>0.90571877046751803</v>
      </c>
      <c r="BC3055" s="9">
        <v>0.81047566268139004</v>
      </c>
      <c r="BD3055" s="9">
        <v>0.90011024684962104</v>
      </c>
      <c r="BE3055" s="9">
        <v>0.455493664516948</v>
      </c>
      <c r="BF3055" s="9">
        <v>0.56418123054846603</v>
      </c>
      <c r="BG3055" s="9">
        <v>0.99698085694864802</v>
      </c>
      <c r="BH3055" s="11" t="str">
        <f t="shared" si="409"/>
        <v/>
      </c>
      <c r="BI3055" s="11" t="str">
        <f t="shared" si="409"/>
        <v/>
      </c>
      <c r="BJ3055" s="11" t="str">
        <f t="shared" si="409"/>
        <v/>
      </c>
      <c r="BK3055" s="11" t="str">
        <f t="shared" si="409"/>
        <v/>
      </c>
      <c r="BL3055" s="11" t="str">
        <f t="shared" si="409"/>
        <v/>
      </c>
      <c r="BM3055" s="11" t="str">
        <f t="shared" si="409"/>
        <v/>
      </c>
      <c r="BN3055" s="11" t="str">
        <f t="shared" si="406"/>
        <v/>
      </c>
      <c r="BO3055" s="11" t="str">
        <f t="shared" si="407"/>
        <v/>
      </c>
      <c r="BP3055" s="11" t="str">
        <f t="shared" si="408"/>
        <v/>
      </c>
      <c r="BR3055" s="11">
        <f t="shared" si="410"/>
        <v>3050</v>
      </c>
      <c r="BS3055" s="6" t="str">
        <f t="shared" si="410"/>
        <v>MA_36033g0010</v>
      </c>
      <c r="BT3055" s="6" t="str">
        <f t="shared" si="410"/>
        <v>UPF0160 -like</v>
      </c>
      <c r="BU3055" s="28">
        <f t="shared" si="411"/>
        <v>1.1000000000000001</v>
      </c>
      <c r="BV3055" s="28">
        <f t="shared" si="411"/>
        <v>-1.1000000000000001</v>
      </c>
      <c r="BW3055" s="28">
        <f t="shared" si="411"/>
        <v>-1.1000000000000001</v>
      </c>
      <c r="BX3055" s="28">
        <f t="shared" si="411"/>
        <v>-1.1000000000000001</v>
      </c>
      <c r="BY3055" s="28">
        <f t="shared" si="411"/>
        <v>-1.1000000000000001</v>
      </c>
      <c r="BZ3055" s="28">
        <f t="shared" si="411"/>
        <v>1</v>
      </c>
    </row>
    <row r="3056" spans="1:78">
      <c r="A3056" s="6">
        <v>3051</v>
      </c>
      <c r="B3056" s="6" t="s">
        <v>5255</v>
      </c>
      <c r="C3056" s="6" t="s">
        <v>5256</v>
      </c>
      <c r="D3056" s="6" t="str">
        <f t="shared" si="405"/>
        <v>Protein 3051 / MA_10434549g0010 / NEDD8-activating enzyme E1 catalytic subunit</v>
      </c>
      <c r="E3056" s="6">
        <v>2</v>
      </c>
      <c r="F3056" s="6">
        <v>2</v>
      </c>
      <c r="G3056" s="6">
        <v>1979630</v>
      </c>
      <c r="H3056" s="6">
        <v>2356328</v>
      </c>
      <c r="I3056" s="6">
        <v>2247798</v>
      </c>
      <c r="J3056" s="6">
        <v>839644</v>
      </c>
      <c r="K3056" s="6">
        <v>2324444</v>
      </c>
      <c r="L3056" s="6">
        <v>2041405</v>
      </c>
      <c r="M3056" s="6">
        <v>988269</v>
      </c>
      <c r="N3056" s="6">
        <v>1333949</v>
      </c>
      <c r="O3056" s="6">
        <v>456833</v>
      </c>
      <c r="P3056" s="6">
        <v>1786585</v>
      </c>
      <c r="Q3056" s="6">
        <v>2356657</v>
      </c>
      <c r="R3056" s="6">
        <v>1851509</v>
      </c>
      <c r="S3056" s="6">
        <v>4324881</v>
      </c>
      <c r="T3056" s="6">
        <v>1824401</v>
      </c>
      <c r="U3056" s="6">
        <v>2100232</v>
      </c>
      <c r="V3056" s="6">
        <v>1928331</v>
      </c>
      <c r="W3056" s="6">
        <v>2219624</v>
      </c>
      <c r="X3056" s="6">
        <v>2270162</v>
      </c>
      <c r="Y3056" s="6">
        <v>2101335</v>
      </c>
      <c r="Z3056" s="8">
        <v>20.916799379908699</v>
      </c>
      <c r="AA3056" s="8">
        <v>21.1681089450957</v>
      </c>
      <c r="AB3056" s="8">
        <v>21.1000809618704</v>
      </c>
      <c r="AC3056" s="8">
        <v>19.679418244828799</v>
      </c>
      <c r="AD3056" s="8">
        <v>21.148454238504101</v>
      </c>
      <c r="AE3056" s="8">
        <v>20.961131000361199</v>
      </c>
      <c r="AF3056" s="8">
        <v>19.914544261332001</v>
      </c>
      <c r="AG3056" s="8">
        <v>20.347272079284799</v>
      </c>
      <c r="AH3056" s="8">
        <v>18.8013073440884</v>
      </c>
      <c r="AI3056" s="8">
        <v>20.768773123695901</v>
      </c>
      <c r="AJ3056" s="8">
        <v>21.168310365923102</v>
      </c>
      <c r="AK3056" s="8">
        <v>20.820270131647</v>
      </c>
      <c r="AL3056" s="8">
        <v>22.044229006565601</v>
      </c>
      <c r="AM3056" s="8">
        <v>20.798991435410102</v>
      </c>
      <c r="AN3056" s="8">
        <v>21.0021172718643</v>
      </c>
      <c r="AO3056" s="8">
        <v>20.878921282236298</v>
      </c>
      <c r="AP3056" s="8">
        <v>21.0818838768554</v>
      </c>
      <c r="AQ3056" s="8">
        <v>21.114363822019801</v>
      </c>
      <c r="AR3056" s="8">
        <v>21.0028747476664</v>
      </c>
      <c r="AS3056" s="9">
        <v>8.5848248718974896E-2</v>
      </c>
      <c r="AT3056" s="9">
        <v>1</v>
      </c>
      <c r="AU3056" s="9">
        <v>6.0356723929194202E-2</v>
      </c>
      <c r="AV3056" s="10">
        <v>-1.7368927617954799</v>
      </c>
      <c r="AW3056" s="10">
        <v>1.24620590546093</v>
      </c>
      <c r="AX3056" s="10">
        <v>1.15946546221477</v>
      </c>
      <c r="AY3056" s="10">
        <v>2.1645260169018701</v>
      </c>
      <c r="AZ3056" s="10">
        <v>2.0138671688726899</v>
      </c>
      <c r="BA3056" s="10">
        <v>-1.0748107175874499</v>
      </c>
      <c r="BB3056" s="9">
        <v>0.23295961812867799</v>
      </c>
      <c r="BC3056" s="9">
        <v>0.83286214617782395</v>
      </c>
      <c r="BD3056" s="9">
        <v>0.94028943384938701</v>
      </c>
      <c r="BE3056" s="9">
        <v>5.92664079487841E-2</v>
      </c>
      <c r="BF3056" s="9">
        <v>9.5277486402079004E-2</v>
      </c>
      <c r="BG3056" s="9">
        <v>0.99229622678531004</v>
      </c>
      <c r="BH3056" s="11" t="str">
        <f t="shared" si="409"/>
        <v/>
      </c>
      <c r="BI3056" s="11" t="str">
        <f t="shared" si="409"/>
        <v/>
      </c>
      <c r="BJ3056" s="11" t="str">
        <f t="shared" si="409"/>
        <v/>
      </c>
      <c r="BK3056" s="11" t="str">
        <f t="shared" si="409"/>
        <v/>
      </c>
      <c r="BL3056" s="11" t="str">
        <f t="shared" si="409"/>
        <v/>
      </c>
      <c r="BM3056" s="11" t="str">
        <f t="shared" si="409"/>
        <v/>
      </c>
      <c r="BN3056" s="11" t="str">
        <f t="shared" si="406"/>
        <v/>
      </c>
      <c r="BO3056" s="11" t="str">
        <f t="shared" si="407"/>
        <v/>
      </c>
      <c r="BP3056" s="11" t="str">
        <f t="shared" si="408"/>
        <v/>
      </c>
      <c r="BR3056" s="11">
        <f t="shared" si="410"/>
        <v>3051</v>
      </c>
      <c r="BS3056" s="6" t="str">
        <f t="shared" si="410"/>
        <v>MA_10434549g0010</v>
      </c>
      <c r="BT3056" s="6" t="str">
        <f t="shared" si="410"/>
        <v>NEDD8-activating enzyme E1 catalytic subunit</v>
      </c>
      <c r="BU3056" s="28">
        <f t="shared" si="411"/>
        <v>-1.7</v>
      </c>
      <c r="BV3056" s="28">
        <f t="shared" si="411"/>
        <v>1.2</v>
      </c>
      <c r="BW3056" s="28">
        <f t="shared" si="411"/>
        <v>1.2</v>
      </c>
      <c r="BX3056" s="28">
        <f t="shared" si="411"/>
        <v>2.2000000000000002</v>
      </c>
      <c r="BY3056" s="28">
        <f t="shared" si="411"/>
        <v>2</v>
      </c>
      <c r="BZ3056" s="28">
        <f t="shared" si="411"/>
        <v>-1.1000000000000001</v>
      </c>
    </row>
    <row r="3057" spans="1:78">
      <c r="A3057" s="6">
        <v>3052</v>
      </c>
      <c r="B3057" s="6" t="s">
        <v>5257</v>
      </c>
      <c r="C3057" s="6" t="s">
        <v>5258</v>
      </c>
      <c r="D3057" s="6" t="str">
        <f t="shared" si="405"/>
        <v>Protein 3052 / MA_30958g0010 / deoxyuridine 5 -triphosphate nucleotidohydrolase</v>
      </c>
      <c r="E3057" s="6">
        <v>3</v>
      </c>
      <c r="F3057" s="6">
        <v>3</v>
      </c>
      <c r="G3057" s="6">
        <v>714462</v>
      </c>
      <c r="H3057" s="6">
        <v>1485702</v>
      </c>
      <c r="I3057" s="6">
        <v>1337551</v>
      </c>
      <c r="J3057" s="6">
        <v>921580</v>
      </c>
      <c r="K3057" s="6">
        <v>1183151</v>
      </c>
      <c r="L3057" s="6">
        <v>2452141</v>
      </c>
      <c r="M3057" s="6">
        <v>2287904</v>
      </c>
      <c r="N3057" s="6">
        <v>1858459</v>
      </c>
      <c r="O3057" s="6">
        <v>2326884</v>
      </c>
      <c r="P3057" s="6">
        <v>1461451</v>
      </c>
      <c r="Q3057" s="6">
        <v>549141</v>
      </c>
      <c r="R3057" s="6">
        <v>1453861</v>
      </c>
      <c r="S3057" s="6">
        <v>1163618</v>
      </c>
      <c r="T3057" s="6">
        <v>755807</v>
      </c>
      <c r="U3057" s="6">
        <v>1641488</v>
      </c>
      <c r="V3057" s="6">
        <v>1152558</v>
      </c>
      <c r="W3057" s="6">
        <v>1714688</v>
      </c>
      <c r="X3057" s="6">
        <v>1777311</v>
      </c>
      <c r="Y3057" s="6">
        <v>1569433</v>
      </c>
      <c r="Z3057" s="8">
        <v>19.4464977553598</v>
      </c>
      <c r="AA3057" s="8">
        <v>20.5027133404928</v>
      </c>
      <c r="AB3057" s="8">
        <v>20.351162470964599</v>
      </c>
      <c r="AC3057" s="8">
        <v>19.8137498823912</v>
      </c>
      <c r="AD3057" s="8">
        <v>20.174202779138099</v>
      </c>
      <c r="AE3057" s="8">
        <v>21.225610506816299</v>
      </c>
      <c r="AF3057" s="8">
        <v>21.125595087511499</v>
      </c>
      <c r="AG3057" s="8">
        <v>20.8256754301635</v>
      </c>
      <c r="AH3057" s="8">
        <v>21.149967860516</v>
      </c>
      <c r="AI3057" s="8">
        <v>20.478970028134899</v>
      </c>
      <c r="AJ3057" s="8">
        <v>19.0668171043285</v>
      </c>
      <c r="AK3057" s="8">
        <v>20.471457912724301</v>
      </c>
      <c r="AL3057" s="8">
        <v>20.150186088088699</v>
      </c>
      <c r="AM3057" s="8">
        <v>19.527658354795101</v>
      </c>
      <c r="AN3057" s="8">
        <v>20.646572772537699</v>
      </c>
      <c r="AO3057" s="8">
        <v>20.1364079223275</v>
      </c>
      <c r="AP3057" s="8">
        <v>20.709514660706699</v>
      </c>
      <c r="AQ3057" s="8">
        <v>20.7612647205275</v>
      </c>
      <c r="AR3057" s="8">
        <v>20.581812010075399</v>
      </c>
      <c r="AS3057" s="9">
        <v>8.3732380300833298E-3</v>
      </c>
      <c r="AT3057" s="9">
        <v>1</v>
      </c>
      <c r="AU3057" s="9">
        <v>3.7805430924256001E-3</v>
      </c>
      <c r="AV3057" s="10">
        <v>2.0336155620471401</v>
      </c>
      <c r="AW3057" s="10">
        <v>-1.0857164316830901</v>
      </c>
      <c r="AX3057" s="10">
        <v>1.4235065896435699</v>
      </c>
      <c r="AY3057" s="10">
        <v>-2.2079298314410201</v>
      </c>
      <c r="AZ3057" s="10">
        <v>-1.4285958188337899</v>
      </c>
      <c r="BA3057" s="10">
        <v>1.5455244949851801</v>
      </c>
      <c r="BB3057" s="9">
        <v>1.1323768389975199E-2</v>
      </c>
      <c r="BC3057" s="9">
        <v>0.96888658381456405</v>
      </c>
      <c r="BD3057" s="9">
        <v>0.25888493302304699</v>
      </c>
      <c r="BE3057" s="9">
        <v>4.9245287633408203E-3</v>
      </c>
      <c r="BF3057" s="9">
        <v>0.29636528636906301</v>
      </c>
      <c r="BG3057" s="9">
        <v>0.12515028610718401</v>
      </c>
      <c r="BH3057" s="11" t="str">
        <f t="shared" si="409"/>
        <v/>
      </c>
      <c r="BI3057" s="11" t="str">
        <f t="shared" si="409"/>
        <v/>
      </c>
      <c r="BJ3057" s="11" t="str">
        <f t="shared" si="409"/>
        <v/>
      </c>
      <c r="BK3057" s="11" t="str">
        <f t="shared" si="409"/>
        <v/>
      </c>
      <c r="BL3057" s="11" t="str">
        <f t="shared" si="409"/>
        <v/>
      </c>
      <c r="BM3057" s="11" t="str">
        <f t="shared" si="409"/>
        <v/>
      </c>
      <c r="BN3057" s="11" t="str">
        <f t="shared" si="406"/>
        <v/>
      </c>
      <c r="BO3057" s="11" t="str">
        <f t="shared" si="407"/>
        <v/>
      </c>
      <c r="BP3057" s="11" t="str">
        <f t="shared" si="408"/>
        <v/>
      </c>
      <c r="BR3057" s="11">
        <f t="shared" si="410"/>
        <v>3052</v>
      </c>
      <c r="BS3057" s="6" t="str">
        <f t="shared" si="410"/>
        <v>MA_30958g0010</v>
      </c>
      <c r="BT3057" s="6" t="str">
        <f t="shared" si="410"/>
        <v>deoxyuridine 5 -triphosphate nucleotidohydrolase</v>
      </c>
      <c r="BU3057" s="28">
        <f t="shared" si="411"/>
        <v>2</v>
      </c>
      <c r="BV3057" s="28">
        <f t="shared" si="411"/>
        <v>-1.1000000000000001</v>
      </c>
      <c r="BW3057" s="28">
        <f t="shared" si="411"/>
        <v>1.4</v>
      </c>
      <c r="BX3057" s="28">
        <f t="shared" si="411"/>
        <v>-2.2000000000000002</v>
      </c>
      <c r="BY3057" s="28">
        <f t="shared" si="411"/>
        <v>-1.4</v>
      </c>
      <c r="BZ3057" s="28">
        <f t="shared" si="411"/>
        <v>1.5</v>
      </c>
    </row>
    <row r="3058" spans="1:78">
      <c r="A3058" s="6">
        <v>3053</v>
      </c>
      <c r="B3058" s="6" t="s">
        <v>5259</v>
      </c>
      <c r="C3058" s="6" t="s">
        <v>540</v>
      </c>
      <c r="D3058" s="6" t="str">
        <f t="shared" si="405"/>
        <v>Protein 3053 / MA_10430694g0010 / glucose-6-phosphate 1-epimerase</v>
      </c>
      <c r="E3058" s="6">
        <v>2</v>
      </c>
      <c r="F3058" s="6">
        <v>2</v>
      </c>
      <c r="G3058" s="6">
        <v>1573422</v>
      </c>
      <c r="H3058" s="6">
        <v>954725</v>
      </c>
      <c r="I3058" s="6">
        <v>937804</v>
      </c>
      <c r="J3058" s="6">
        <v>678761</v>
      </c>
      <c r="K3058" s="6">
        <v>778057</v>
      </c>
      <c r="L3058" s="6">
        <v>982706</v>
      </c>
      <c r="M3058" s="6">
        <v>669429</v>
      </c>
      <c r="N3058" s="6">
        <v>916890</v>
      </c>
      <c r="O3058" s="6">
        <v>866147</v>
      </c>
      <c r="P3058" s="6">
        <v>954312</v>
      </c>
      <c r="Q3058" s="6">
        <v>1489300</v>
      </c>
      <c r="R3058" s="6">
        <v>804263</v>
      </c>
      <c r="S3058" s="6">
        <v>1295652</v>
      </c>
      <c r="T3058" s="6">
        <v>554247</v>
      </c>
      <c r="U3058" s="6">
        <v>1366179</v>
      </c>
      <c r="V3058" s="6">
        <v>1671859</v>
      </c>
      <c r="W3058" s="6">
        <v>1255892</v>
      </c>
      <c r="X3058" s="6">
        <v>1111991</v>
      </c>
      <c r="Y3058" s="6">
        <v>1274572</v>
      </c>
      <c r="Z3058" s="8">
        <v>20.585474230323101</v>
      </c>
      <c r="AA3058" s="8">
        <v>19.864725712014899</v>
      </c>
      <c r="AB3058" s="8">
        <v>19.838926907012102</v>
      </c>
      <c r="AC3058" s="8">
        <v>19.3725441478575</v>
      </c>
      <c r="AD3058" s="8">
        <v>19.569516324513401</v>
      </c>
      <c r="AE3058" s="8">
        <v>19.906400338832398</v>
      </c>
      <c r="AF3058" s="8">
        <v>19.352571525087701</v>
      </c>
      <c r="AG3058" s="8">
        <v>19.806389137402601</v>
      </c>
      <c r="AH3058" s="8">
        <v>19.724252370258899</v>
      </c>
      <c r="AI3058" s="8">
        <v>19.8641014883239</v>
      </c>
      <c r="AJ3058" s="8">
        <v>20.506202964558799</v>
      </c>
      <c r="AK3058" s="8">
        <v>19.617307825033802</v>
      </c>
      <c r="AL3058" s="8">
        <v>20.305246845191601</v>
      </c>
      <c r="AM3058" s="8">
        <v>19.080169530604099</v>
      </c>
      <c r="AN3058" s="8">
        <v>20.381715090648999</v>
      </c>
      <c r="AO3058" s="8">
        <v>20.6730217489329</v>
      </c>
      <c r="AP3058" s="8">
        <v>20.260280974824699</v>
      </c>
      <c r="AQ3058" s="8">
        <v>20.084713680849699</v>
      </c>
      <c r="AR3058" s="8">
        <v>20.281581442181299</v>
      </c>
      <c r="AS3058" s="9">
        <v>0.17014303862944299</v>
      </c>
      <c r="AT3058" s="9">
        <v>1</v>
      </c>
      <c r="AU3058" s="9">
        <v>0.133663135848995</v>
      </c>
      <c r="AV3058" s="10">
        <v>-1.1086731629742601</v>
      </c>
      <c r="AW3058" s="10">
        <v>1.01985798159443</v>
      </c>
      <c r="AX3058" s="10">
        <v>1.4044693330044999</v>
      </c>
      <c r="AY3058" s="10">
        <v>1.1306891742388501</v>
      </c>
      <c r="AZ3058" s="10">
        <v>1.5570974577224499</v>
      </c>
      <c r="BA3058" s="10">
        <v>1.3771224605300101</v>
      </c>
      <c r="BB3058" s="9">
        <v>0.94666191734059602</v>
      </c>
      <c r="BC3058" s="9">
        <v>0.99950068731282904</v>
      </c>
      <c r="BD3058" s="9">
        <v>0.26889538012228997</v>
      </c>
      <c r="BE3058" s="9">
        <v>0.91459740330699302</v>
      </c>
      <c r="BF3058" s="9">
        <v>0.133677917580898</v>
      </c>
      <c r="BG3058" s="9">
        <v>0.315438516272388</v>
      </c>
      <c r="BH3058" s="11" t="str">
        <f t="shared" si="409"/>
        <v/>
      </c>
      <c r="BI3058" s="11" t="str">
        <f t="shared" si="409"/>
        <v/>
      </c>
      <c r="BJ3058" s="11" t="str">
        <f t="shared" si="409"/>
        <v/>
      </c>
      <c r="BK3058" s="11" t="str">
        <f t="shared" si="409"/>
        <v/>
      </c>
      <c r="BL3058" s="11" t="str">
        <f t="shared" si="409"/>
        <v/>
      </c>
      <c r="BM3058" s="11" t="str">
        <f t="shared" si="409"/>
        <v/>
      </c>
      <c r="BN3058" s="11" t="str">
        <f t="shared" si="406"/>
        <v/>
      </c>
      <c r="BO3058" s="11" t="str">
        <f t="shared" si="407"/>
        <v/>
      </c>
      <c r="BP3058" s="11" t="str">
        <f t="shared" si="408"/>
        <v/>
      </c>
      <c r="BR3058" s="11">
        <f t="shared" si="410"/>
        <v>3053</v>
      </c>
      <c r="BS3058" s="6" t="str">
        <f t="shared" si="410"/>
        <v>MA_10430694g0010</v>
      </c>
      <c r="BT3058" s="6" t="str">
        <f t="shared" si="410"/>
        <v>glucose-6-phosphate 1-epimerase</v>
      </c>
      <c r="BU3058" s="28">
        <f t="shared" si="411"/>
        <v>-1.1000000000000001</v>
      </c>
      <c r="BV3058" s="28">
        <f t="shared" si="411"/>
        <v>1</v>
      </c>
      <c r="BW3058" s="28">
        <f t="shared" si="411"/>
        <v>1.4</v>
      </c>
      <c r="BX3058" s="28">
        <f t="shared" si="411"/>
        <v>1.1000000000000001</v>
      </c>
      <c r="BY3058" s="28">
        <f t="shared" si="411"/>
        <v>1.6</v>
      </c>
      <c r="BZ3058" s="28">
        <f t="shared" si="411"/>
        <v>1.4</v>
      </c>
    </row>
    <row r="3059" spans="1:78">
      <c r="A3059" s="6">
        <v>3054</v>
      </c>
      <c r="B3059" s="6" t="s">
        <v>5260</v>
      </c>
      <c r="C3059" s="6" t="s">
        <v>5261</v>
      </c>
      <c r="D3059" s="6" t="str">
        <f t="shared" si="405"/>
        <v>Protein 3054 / MA_186639g0010 / senescence dehydration-associated chloroplastic</v>
      </c>
      <c r="E3059" s="6">
        <v>4</v>
      </c>
      <c r="F3059" s="6">
        <v>3</v>
      </c>
      <c r="G3059" s="6">
        <v>732536</v>
      </c>
      <c r="H3059" s="6">
        <v>379171</v>
      </c>
      <c r="I3059" s="6">
        <v>317612</v>
      </c>
      <c r="J3059" s="6">
        <v>509585</v>
      </c>
      <c r="K3059" s="6">
        <v>460611</v>
      </c>
      <c r="L3059" s="6">
        <v>250099</v>
      </c>
      <c r="M3059" s="6">
        <v>303502</v>
      </c>
      <c r="N3059" s="6">
        <v>280937</v>
      </c>
      <c r="O3059" s="6">
        <v>271721</v>
      </c>
      <c r="P3059" s="6">
        <v>465816</v>
      </c>
      <c r="Q3059" s="6">
        <v>602039</v>
      </c>
      <c r="R3059" s="6">
        <v>393400</v>
      </c>
      <c r="S3059" s="6">
        <v>525955</v>
      </c>
      <c r="T3059" s="6">
        <v>971052</v>
      </c>
      <c r="U3059" s="6">
        <v>362786</v>
      </c>
      <c r="V3059" s="6">
        <v>397321</v>
      </c>
      <c r="W3059" s="6">
        <v>403044</v>
      </c>
      <c r="X3059" s="6">
        <v>368114</v>
      </c>
      <c r="Y3059" s="6">
        <v>377047</v>
      </c>
      <c r="Z3059" s="8">
        <v>19.482540136013</v>
      </c>
      <c r="AA3059" s="8">
        <v>18.532489101763499</v>
      </c>
      <c r="AB3059" s="8">
        <v>18.2769058957761</v>
      </c>
      <c r="AC3059" s="8">
        <v>18.9589632858927</v>
      </c>
      <c r="AD3059" s="8">
        <v>18.813189339445</v>
      </c>
      <c r="AE3059" s="8">
        <v>17.932139763471401</v>
      </c>
      <c r="AF3059" s="8">
        <v>18.2113464979378</v>
      </c>
      <c r="AG3059" s="8">
        <v>18.099887117417499</v>
      </c>
      <c r="AH3059" s="8">
        <v>18.0517665432175</v>
      </c>
      <c r="AI3059" s="8">
        <v>18.829400668996801</v>
      </c>
      <c r="AJ3059" s="8">
        <v>19.199497422026699</v>
      </c>
      <c r="AK3059" s="8">
        <v>18.5856374320533</v>
      </c>
      <c r="AL3059" s="8">
        <v>19.004579844193799</v>
      </c>
      <c r="AM3059" s="8">
        <v>19.889189028715101</v>
      </c>
      <c r="AN3059" s="8">
        <v>18.4687592574248</v>
      </c>
      <c r="AO3059" s="8">
        <v>18.599945522066701</v>
      </c>
      <c r="AP3059" s="8">
        <v>18.620577819683199</v>
      </c>
      <c r="AQ3059" s="8">
        <v>18.489793093342399</v>
      </c>
      <c r="AR3059" s="8">
        <v>18.524384845253302</v>
      </c>
      <c r="AS3059" s="9">
        <v>9.0534990276860301E-3</v>
      </c>
      <c r="AT3059" s="9">
        <v>1</v>
      </c>
      <c r="AU3059" s="9">
        <v>4.1596814873994898E-3</v>
      </c>
      <c r="AV3059" s="10">
        <v>-1.66905624363734</v>
      </c>
      <c r="AW3059" s="10">
        <v>1.22166042561956</v>
      </c>
      <c r="AX3059" s="10">
        <v>-1.2075855880706501</v>
      </c>
      <c r="AY3059" s="10">
        <v>2.0390199609849802</v>
      </c>
      <c r="AZ3059" s="10">
        <v>1.3821432287080899</v>
      </c>
      <c r="BA3059" s="10">
        <v>-1.4752595234944501</v>
      </c>
      <c r="BB3059" s="9">
        <v>3.1980470074282001E-2</v>
      </c>
      <c r="BC3059" s="9">
        <v>0.58136777988803101</v>
      </c>
      <c r="BD3059" s="9">
        <v>0.62574977899766804</v>
      </c>
      <c r="BE3059" s="9">
        <v>2.9422509335708101E-3</v>
      </c>
      <c r="BF3059" s="9">
        <v>0.242442669274015</v>
      </c>
      <c r="BG3059" s="9">
        <v>9.8810278673654606E-2</v>
      </c>
      <c r="BH3059" s="11" t="str">
        <f t="shared" si="409"/>
        <v/>
      </c>
      <c r="BI3059" s="11" t="str">
        <f t="shared" si="409"/>
        <v/>
      </c>
      <c r="BJ3059" s="11" t="str">
        <f t="shared" si="409"/>
        <v/>
      </c>
      <c r="BK3059" s="11" t="str">
        <f t="shared" si="409"/>
        <v/>
      </c>
      <c r="BL3059" s="11" t="str">
        <f t="shared" si="409"/>
        <v/>
      </c>
      <c r="BM3059" s="11" t="str">
        <f t="shared" si="409"/>
        <v/>
      </c>
      <c r="BN3059" s="11" t="str">
        <f t="shared" si="406"/>
        <v/>
      </c>
      <c r="BO3059" s="11" t="str">
        <f t="shared" si="407"/>
        <v/>
      </c>
      <c r="BP3059" s="11" t="str">
        <f t="shared" si="408"/>
        <v/>
      </c>
      <c r="BR3059" s="11">
        <f t="shared" si="410"/>
        <v>3054</v>
      </c>
      <c r="BS3059" s="6" t="str">
        <f t="shared" si="410"/>
        <v>MA_186639g0010</v>
      </c>
      <c r="BT3059" s="6" t="str">
        <f t="shared" si="410"/>
        <v>senescence dehydration-associated chloroplastic</v>
      </c>
      <c r="BU3059" s="28">
        <f t="shared" si="411"/>
        <v>-1.7</v>
      </c>
      <c r="BV3059" s="28">
        <f t="shared" si="411"/>
        <v>1.2</v>
      </c>
      <c r="BW3059" s="28">
        <f t="shared" si="411"/>
        <v>-1.2</v>
      </c>
      <c r="BX3059" s="28">
        <f t="shared" si="411"/>
        <v>2</v>
      </c>
      <c r="BY3059" s="28">
        <f t="shared" si="411"/>
        <v>1.4</v>
      </c>
      <c r="BZ3059" s="28">
        <f t="shared" si="411"/>
        <v>-1.5</v>
      </c>
    </row>
    <row r="3060" spans="1:78">
      <c r="A3060" s="6">
        <v>3055</v>
      </c>
      <c r="B3060" s="6" t="s">
        <v>5262</v>
      </c>
      <c r="C3060" s="6" t="s">
        <v>5263</v>
      </c>
      <c r="D3060" s="6" t="str">
        <f t="shared" si="405"/>
        <v>Protein 3055 / MA_10433622g0010 / protoporphyrinogen mitochondrial isoform X2</v>
      </c>
      <c r="E3060" s="6">
        <v>3</v>
      </c>
      <c r="F3060" s="6">
        <v>3</v>
      </c>
      <c r="G3060" s="6">
        <v>5584664</v>
      </c>
      <c r="H3060" s="6">
        <v>8189908</v>
      </c>
      <c r="I3060" s="6">
        <v>4814277</v>
      </c>
      <c r="J3060" s="6">
        <v>7177470</v>
      </c>
      <c r="K3060" s="6">
        <v>5236844</v>
      </c>
      <c r="L3060" s="6">
        <v>4475513</v>
      </c>
      <c r="M3060" s="6">
        <v>4915496</v>
      </c>
      <c r="N3060" s="6">
        <v>3800814</v>
      </c>
      <c r="O3060" s="6">
        <v>4697170</v>
      </c>
      <c r="P3060" s="6">
        <v>7499338</v>
      </c>
      <c r="Q3060" s="6">
        <v>6496609</v>
      </c>
      <c r="R3060" s="6">
        <v>9031697</v>
      </c>
      <c r="S3060" s="6">
        <v>8173981</v>
      </c>
      <c r="T3060" s="6">
        <v>6589583</v>
      </c>
      <c r="U3060" s="6">
        <v>6350179</v>
      </c>
      <c r="V3060" s="6">
        <v>5986469</v>
      </c>
      <c r="W3060" s="6">
        <v>5544798</v>
      </c>
      <c r="X3060" s="6">
        <v>5691795</v>
      </c>
      <c r="Y3060" s="6">
        <v>5630459</v>
      </c>
      <c r="Z3060" s="8">
        <v>22.413039053235</v>
      </c>
      <c r="AA3060" s="8">
        <v>22.9654158150013</v>
      </c>
      <c r="AB3060" s="8">
        <v>22.1988877221523</v>
      </c>
      <c r="AC3060" s="8">
        <v>22.775043964670701</v>
      </c>
      <c r="AD3060" s="8">
        <v>22.320266198404301</v>
      </c>
      <c r="AE3060" s="8">
        <v>22.093621628268199</v>
      </c>
      <c r="AF3060" s="8">
        <v>22.228905568929001</v>
      </c>
      <c r="AG3060" s="8">
        <v>21.857876995249299</v>
      </c>
      <c r="AH3060" s="8">
        <v>22.1633603778909</v>
      </c>
      <c r="AI3060" s="8">
        <v>22.838331817430099</v>
      </c>
      <c r="AJ3060" s="8">
        <v>22.631255448167799</v>
      </c>
      <c r="AK3060" s="8">
        <v>23.1065656559743</v>
      </c>
      <c r="AL3060" s="8">
        <v>22.962607459215899</v>
      </c>
      <c r="AM3060" s="8">
        <v>22.651755741254501</v>
      </c>
      <c r="AN3060" s="8">
        <v>22.598365828732199</v>
      </c>
      <c r="AO3060" s="8">
        <v>22.5132738781416</v>
      </c>
      <c r="AP3060" s="8">
        <v>22.402703472505301</v>
      </c>
      <c r="AQ3060" s="8">
        <v>22.440452270926901</v>
      </c>
      <c r="AR3060" s="8">
        <v>22.424821106200099</v>
      </c>
      <c r="AS3060" s="9">
        <v>2.9523435919365701E-3</v>
      </c>
      <c r="AT3060" s="9">
        <v>1</v>
      </c>
      <c r="AU3060" s="9">
        <v>1.05751842218261E-3</v>
      </c>
      <c r="AV3060" s="10">
        <v>-1.3647052666569199</v>
      </c>
      <c r="AW3060" s="10">
        <v>1.23419698358968</v>
      </c>
      <c r="AX3060" s="10">
        <v>-1.0414598624317</v>
      </c>
      <c r="AY3060" s="10">
        <v>1.68431512359692</v>
      </c>
      <c r="AZ3060" s="10">
        <v>1.3103772078844</v>
      </c>
      <c r="BA3060" s="10">
        <v>-1.28536662074293</v>
      </c>
      <c r="BB3060" s="9">
        <v>3.14030868675945E-2</v>
      </c>
      <c r="BC3060" s="9">
        <v>0.15613788954935801</v>
      </c>
      <c r="BD3060" s="9">
        <v>0.97179556721193405</v>
      </c>
      <c r="BE3060" s="9">
        <v>5.1511060311904E-4</v>
      </c>
      <c r="BF3060" s="9">
        <v>6.7784480528309807E-2</v>
      </c>
      <c r="BG3060" s="9">
        <v>7.3026063316132803E-2</v>
      </c>
      <c r="BH3060" s="11" t="str">
        <f t="shared" si="409"/>
        <v/>
      </c>
      <c r="BI3060" s="11" t="str">
        <f t="shared" si="409"/>
        <v/>
      </c>
      <c r="BJ3060" s="11" t="str">
        <f t="shared" si="409"/>
        <v/>
      </c>
      <c r="BK3060" s="11" t="str">
        <f t="shared" ref="BK3060:BM3123" si="412">IF(OR(AND(BE3060&lt;$E$3,AY3060&lt;$E$4),AND(BE3060&lt;$E$3,AY3060&gt;$D$4)),"x","")</f>
        <v/>
      </c>
      <c r="BL3060" s="11" t="str">
        <f t="shared" si="412"/>
        <v/>
      </c>
      <c r="BM3060" s="11" t="str">
        <f t="shared" si="412"/>
        <v/>
      </c>
      <c r="BN3060" s="11" t="str">
        <f t="shared" si="406"/>
        <v/>
      </c>
      <c r="BO3060" s="11" t="str">
        <f t="shared" si="407"/>
        <v/>
      </c>
      <c r="BP3060" s="11" t="str">
        <f t="shared" si="408"/>
        <v/>
      </c>
      <c r="BR3060" s="11">
        <f t="shared" si="410"/>
        <v>3055</v>
      </c>
      <c r="BS3060" s="6" t="str">
        <f t="shared" si="410"/>
        <v>MA_10433622g0010</v>
      </c>
      <c r="BT3060" s="6" t="str">
        <f t="shared" si="410"/>
        <v>protoporphyrinogen mitochondrial isoform X2</v>
      </c>
      <c r="BU3060" s="28">
        <f t="shared" si="411"/>
        <v>-1.4</v>
      </c>
      <c r="BV3060" s="28">
        <f t="shared" si="411"/>
        <v>1.2</v>
      </c>
      <c r="BW3060" s="28">
        <f t="shared" si="411"/>
        <v>-1</v>
      </c>
      <c r="BX3060" s="28">
        <f t="shared" ref="BX3060:BZ3123" si="413">IF(AY3060&gt;$BX$2,CONCATENATE($BZ$2,"*"),IF(AY3060&lt;$BY$2,CONCATENATE("-",$BZ$2,"*"),IF(OR(AND(BE3060&lt;$E$3,AY3060&lt;$E$4),AND(BE3060&lt;$E$3,AY3060&gt;$D$4)),CONCATENATE(ROUND(AY3060,1),"*"),IF(OR(AND(BE3060&lt;$E$3,AY3060&lt;$E$4),AND(BE3060&lt;$E$3,AY3060&gt;$D$4)),CONCATENATE(ROUND(AY3060,1),"*"),ROUND(AY3060,1)))))</f>
        <v>1.7</v>
      </c>
      <c r="BY3060" s="28">
        <f t="shared" si="413"/>
        <v>1.3</v>
      </c>
      <c r="BZ3060" s="28">
        <f t="shared" si="413"/>
        <v>-1.3</v>
      </c>
    </row>
    <row r="3061" spans="1:78">
      <c r="A3061" s="6">
        <v>3056</v>
      </c>
      <c r="B3061" s="6" t="s">
        <v>5264</v>
      </c>
      <c r="C3061" s="6" t="s">
        <v>534</v>
      </c>
      <c r="D3061" s="6" t="str">
        <f t="shared" si="405"/>
        <v>Protein 3056 / MA_71283g0010 / unknown</v>
      </c>
      <c r="E3061" s="6">
        <v>3</v>
      </c>
      <c r="F3061" s="6">
        <v>3</v>
      </c>
      <c r="G3061" s="6">
        <v>1484335</v>
      </c>
      <c r="H3061" s="6">
        <v>1516233</v>
      </c>
      <c r="I3061" s="6">
        <v>1284227</v>
      </c>
      <c r="J3061" s="6">
        <v>1387329</v>
      </c>
      <c r="K3061" s="6">
        <v>1425913</v>
      </c>
      <c r="L3061" s="6">
        <v>3273412</v>
      </c>
      <c r="M3061" s="6">
        <v>1664215</v>
      </c>
      <c r="N3061" s="6">
        <v>3128006</v>
      </c>
      <c r="O3061" s="6">
        <v>3352710</v>
      </c>
      <c r="P3061" s="6">
        <v>862989</v>
      </c>
      <c r="Q3061" s="6">
        <v>846839</v>
      </c>
      <c r="R3061" s="6">
        <v>930478</v>
      </c>
      <c r="S3061" s="6">
        <v>1036561</v>
      </c>
      <c r="T3061" s="6">
        <v>467599</v>
      </c>
      <c r="U3061" s="6">
        <v>793777</v>
      </c>
      <c r="V3061" s="6">
        <v>1340446</v>
      </c>
      <c r="W3061" s="6">
        <v>604230</v>
      </c>
      <c r="X3061" s="6">
        <v>1677171</v>
      </c>
      <c r="Y3061" s="6">
        <v>628361</v>
      </c>
      <c r="Z3061" s="8">
        <v>20.501385300296501</v>
      </c>
      <c r="AA3061" s="8">
        <v>20.532060039268</v>
      </c>
      <c r="AB3061" s="8">
        <v>20.292468805140199</v>
      </c>
      <c r="AC3061" s="8">
        <v>20.403878527413699</v>
      </c>
      <c r="AD3061" s="8">
        <v>20.443454529859501</v>
      </c>
      <c r="AE3061" s="8">
        <v>21.642363764419802</v>
      </c>
      <c r="AF3061" s="8">
        <v>20.666410396671498</v>
      </c>
      <c r="AG3061" s="8">
        <v>21.576811849284599</v>
      </c>
      <c r="AH3061" s="8">
        <v>21.676896268782802</v>
      </c>
      <c r="AI3061" s="8">
        <v>19.718982644795201</v>
      </c>
      <c r="AJ3061" s="8">
        <v>19.691728186638901</v>
      </c>
      <c r="AK3061" s="8">
        <v>19.8276125143869</v>
      </c>
      <c r="AL3061" s="8">
        <v>19.983373588625302</v>
      </c>
      <c r="AM3061" s="8">
        <v>18.834912318984301</v>
      </c>
      <c r="AN3061" s="8">
        <v>19.598374234725298</v>
      </c>
      <c r="AO3061" s="8">
        <v>20.354281670702498</v>
      </c>
      <c r="AP3061" s="8">
        <v>19.204738290043199</v>
      </c>
      <c r="AQ3061" s="8">
        <v>20.6775983591657</v>
      </c>
      <c r="AR3061" s="8">
        <v>19.261234115201599</v>
      </c>
      <c r="AS3061" s="9">
        <v>8.1601260134924803E-4</v>
      </c>
      <c r="AT3061" s="9">
        <v>0.57031088308479305</v>
      </c>
      <c r="AU3061" s="9">
        <v>2.22170192086012E-4</v>
      </c>
      <c r="AV3061" s="10">
        <v>1.9398850001329699</v>
      </c>
      <c r="AW3061" s="10">
        <v>-1.7694826177223</v>
      </c>
      <c r="AX3061" s="10">
        <v>-1.53198705458902</v>
      </c>
      <c r="AY3061" s="10">
        <v>-3.43259278811552</v>
      </c>
      <c r="AZ3061" s="10">
        <v>-2.9718787075951298</v>
      </c>
      <c r="BA3061" s="10">
        <v>1.15502452349181</v>
      </c>
      <c r="BB3061" s="9">
        <v>3.7422371301891598E-2</v>
      </c>
      <c r="BC3061" s="9">
        <v>6.13215254614995E-2</v>
      </c>
      <c r="BD3061" s="9">
        <v>0.206557963834411</v>
      </c>
      <c r="BE3061" s="9">
        <v>2.4246671749839099E-4</v>
      </c>
      <c r="BF3061" s="9">
        <v>8.3227723488565896E-4</v>
      </c>
      <c r="BG3061" s="9">
        <v>0.89539835609047602</v>
      </c>
      <c r="BH3061" s="11" t="str">
        <f t="shared" ref="BH3061:BM3124" si="414">IF(OR(AND(BB3061&lt;$E$3,AV3061&lt;$E$4),AND(BB3061&lt;$E$3,AV3061&gt;$D$4)),"x","")</f>
        <v/>
      </c>
      <c r="BI3061" s="11" t="str">
        <f t="shared" si="414"/>
        <v/>
      </c>
      <c r="BJ3061" s="11" t="str">
        <f t="shared" si="414"/>
        <v/>
      </c>
      <c r="BK3061" s="11" t="str">
        <f t="shared" si="412"/>
        <v>x</v>
      </c>
      <c r="BL3061" s="11" t="str">
        <f t="shared" si="412"/>
        <v>x</v>
      </c>
      <c r="BM3061" s="11" t="str">
        <f t="shared" si="412"/>
        <v/>
      </c>
      <c r="BN3061" s="11" t="str">
        <f t="shared" si="406"/>
        <v>x</v>
      </c>
      <c r="BO3061" s="11" t="str">
        <f t="shared" si="407"/>
        <v>x</v>
      </c>
      <c r="BP3061" s="11" t="str">
        <f t="shared" si="408"/>
        <v/>
      </c>
      <c r="BR3061" s="11">
        <f t="shared" si="410"/>
        <v>3056</v>
      </c>
      <c r="BS3061" s="6" t="str">
        <f t="shared" si="410"/>
        <v>MA_71283g0010</v>
      </c>
      <c r="BT3061" s="6" t="str">
        <f t="shared" si="410"/>
        <v>unknown</v>
      </c>
      <c r="BU3061" s="28">
        <f t="shared" ref="BU3061:BZ3124" si="415">IF(AV3061&gt;$BX$2,CONCATENATE($BZ$2,"*"),IF(AV3061&lt;$BY$2,CONCATENATE("-",$BZ$2,"*"),IF(OR(AND(BB3061&lt;$E$3,AV3061&lt;$E$4),AND(BB3061&lt;$E$3,AV3061&gt;$D$4)),CONCATENATE(ROUND(AV3061,1),"*"),IF(OR(AND(BB3061&lt;$E$3,AV3061&lt;$E$4),AND(BB3061&lt;$E$3,AV3061&gt;$D$4)),CONCATENATE(ROUND(AV3061,1),"*"),ROUND(AV3061,1)))))</f>
        <v>1.9</v>
      </c>
      <c r="BV3061" s="28">
        <f t="shared" si="415"/>
        <v>-1.8</v>
      </c>
      <c r="BW3061" s="28">
        <f t="shared" si="415"/>
        <v>-1.5</v>
      </c>
      <c r="BX3061" s="28" t="str">
        <f t="shared" si="413"/>
        <v>-3,4*</v>
      </c>
      <c r="BY3061" s="28" t="str">
        <f t="shared" si="413"/>
        <v>-3*</v>
      </c>
      <c r="BZ3061" s="28">
        <f t="shared" si="413"/>
        <v>1.2</v>
      </c>
    </row>
    <row r="3062" spans="1:78">
      <c r="A3062" s="6">
        <v>3057</v>
      </c>
      <c r="B3062" s="6" t="s">
        <v>5265</v>
      </c>
      <c r="C3062" s="6" t="s">
        <v>5266</v>
      </c>
      <c r="D3062" s="6" t="str">
        <f t="shared" si="405"/>
        <v>Protein 3057 / MA_359293g0010 / AT-hook motif nuclear-localized 10</v>
      </c>
      <c r="E3062" s="6">
        <v>2</v>
      </c>
      <c r="F3062" s="6">
        <v>2</v>
      </c>
      <c r="G3062" s="6">
        <v>2390134</v>
      </c>
      <c r="H3062" s="6">
        <v>2191141</v>
      </c>
      <c r="I3062" s="6">
        <v>1897499</v>
      </c>
      <c r="J3062" s="6">
        <v>2975118</v>
      </c>
      <c r="K3062" s="6">
        <v>1839999</v>
      </c>
      <c r="L3062" s="6">
        <v>1352736</v>
      </c>
      <c r="M3062" s="6">
        <v>1540469</v>
      </c>
      <c r="N3062" s="6">
        <v>1156328</v>
      </c>
      <c r="O3062" s="6">
        <v>1125152</v>
      </c>
      <c r="P3062" s="6">
        <v>2108528</v>
      </c>
      <c r="Q3062" s="6">
        <v>2419487</v>
      </c>
      <c r="R3062" s="6">
        <v>2038029</v>
      </c>
      <c r="S3062" s="6">
        <v>3188451</v>
      </c>
      <c r="T3062" s="6">
        <v>1939193</v>
      </c>
      <c r="U3062" s="6">
        <v>1204861</v>
      </c>
      <c r="V3062" s="6">
        <v>2094253</v>
      </c>
      <c r="W3062" s="6">
        <v>1743530</v>
      </c>
      <c r="X3062" s="6">
        <v>1147851</v>
      </c>
      <c r="Y3062" s="6">
        <v>1743819</v>
      </c>
      <c r="Z3062" s="8">
        <v>21.1886600727671</v>
      </c>
      <c r="AA3062" s="8">
        <v>21.0632508941158</v>
      </c>
      <c r="AB3062" s="8">
        <v>20.8556676946511</v>
      </c>
      <c r="AC3062" s="8">
        <v>21.504515459472099</v>
      </c>
      <c r="AD3062" s="8">
        <v>20.811273551532899</v>
      </c>
      <c r="AE3062" s="8">
        <v>20.367448879700099</v>
      </c>
      <c r="AF3062" s="8">
        <v>20.554938219571401</v>
      </c>
      <c r="AG3062" s="8">
        <v>20.1411192550982</v>
      </c>
      <c r="AH3062" s="8">
        <v>20.101688481729401</v>
      </c>
      <c r="AI3062" s="8">
        <v>21.007804749201998</v>
      </c>
      <c r="AJ3062" s="8">
        <v>21.206269756901801</v>
      </c>
      <c r="AK3062" s="8">
        <v>20.9587431497084</v>
      </c>
      <c r="AL3062" s="8">
        <v>21.6044242794067</v>
      </c>
      <c r="AM3062" s="8">
        <v>20.887024965490099</v>
      </c>
      <c r="AN3062" s="8">
        <v>20.200435287416202</v>
      </c>
      <c r="AO3062" s="8">
        <v>20.998004309490302</v>
      </c>
      <c r="AP3062" s="8">
        <v>20.733579757344099</v>
      </c>
      <c r="AQ3062" s="8">
        <v>20.130503950438499</v>
      </c>
      <c r="AR3062" s="8">
        <v>20.733818872424202</v>
      </c>
      <c r="AS3062" s="9">
        <v>4.1010957220145904E-3</v>
      </c>
      <c r="AT3062" s="9">
        <v>1</v>
      </c>
      <c r="AU3062" s="9">
        <v>1.5775956795347601E-3</v>
      </c>
      <c r="AV3062" s="10">
        <v>-1.73312393590123</v>
      </c>
      <c r="AW3062" s="10">
        <v>1.0339596210977799</v>
      </c>
      <c r="AX3062" s="10">
        <v>-1.43933767963457</v>
      </c>
      <c r="AY3062" s="10">
        <v>1.7919801680799301</v>
      </c>
      <c r="AZ3062" s="10">
        <v>1.2041121138030999</v>
      </c>
      <c r="BA3062" s="10">
        <v>-1.48821704186672</v>
      </c>
      <c r="BB3062" s="9">
        <v>6.3484220800915604E-3</v>
      </c>
      <c r="BC3062" s="9">
        <v>0.99399722751004205</v>
      </c>
      <c r="BD3062" s="9">
        <v>6.1567267299440502E-2</v>
      </c>
      <c r="BE3062" s="9">
        <v>3.9631947448487397E-3</v>
      </c>
      <c r="BF3062" s="9">
        <v>0.55781363312260501</v>
      </c>
      <c r="BG3062" s="9">
        <v>3.8191805689021897E-2</v>
      </c>
      <c r="BH3062" s="11" t="str">
        <f t="shared" si="414"/>
        <v/>
      </c>
      <c r="BI3062" s="11" t="str">
        <f t="shared" si="414"/>
        <v/>
      </c>
      <c r="BJ3062" s="11" t="str">
        <f t="shared" si="414"/>
        <v/>
      </c>
      <c r="BK3062" s="11" t="str">
        <f t="shared" si="412"/>
        <v/>
      </c>
      <c r="BL3062" s="11" t="str">
        <f t="shared" si="412"/>
        <v/>
      </c>
      <c r="BM3062" s="11" t="str">
        <f t="shared" si="412"/>
        <v/>
      </c>
      <c r="BN3062" s="11" t="str">
        <f t="shared" si="406"/>
        <v/>
      </c>
      <c r="BO3062" s="11" t="str">
        <f t="shared" si="407"/>
        <v/>
      </c>
      <c r="BP3062" s="11" t="str">
        <f t="shared" si="408"/>
        <v/>
      </c>
      <c r="BR3062" s="11">
        <f t="shared" si="410"/>
        <v>3057</v>
      </c>
      <c r="BS3062" s="6" t="str">
        <f t="shared" si="410"/>
        <v>MA_359293g0010</v>
      </c>
      <c r="BT3062" s="6" t="str">
        <f t="shared" si="410"/>
        <v>AT-hook motif nuclear-localized 10</v>
      </c>
      <c r="BU3062" s="28">
        <f t="shared" si="415"/>
        <v>-1.7</v>
      </c>
      <c r="BV3062" s="28">
        <f t="shared" si="415"/>
        <v>1</v>
      </c>
      <c r="BW3062" s="28">
        <f t="shared" si="415"/>
        <v>-1.4</v>
      </c>
      <c r="BX3062" s="28">
        <f t="shared" si="413"/>
        <v>1.8</v>
      </c>
      <c r="BY3062" s="28">
        <f t="shared" si="413"/>
        <v>1.2</v>
      </c>
      <c r="BZ3062" s="28">
        <f t="shared" si="413"/>
        <v>-1.5</v>
      </c>
    </row>
    <row r="3063" spans="1:78">
      <c r="A3063" s="6">
        <v>3058</v>
      </c>
      <c r="B3063" s="6" t="s">
        <v>5267</v>
      </c>
      <c r="C3063" s="6" t="s">
        <v>5268</v>
      </c>
      <c r="D3063" s="6" t="str">
        <f t="shared" si="405"/>
        <v>Protein 3058 / MA_10433415g0010 / serine-threonine kinase receptor-associated -like</v>
      </c>
      <c r="E3063" s="6">
        <v>2</v>
      </c>
      <c r="F3063" s="6">
        <v>2</v>
      </c>
      <c r="G3063" s="6">
        <v>4180039</v>
      </c>
      <c r="H3063" s="6">
        <v>3709645</v>
      </c>
      <c r="I3063" s="6">
        <v>3753038</v>
      </c>
      <c r="J3063" s="6">
        <v>3221986</v>
      </c>
      <c r="K3063" s="6">
        <v>3704295</v>
      </c>
      <c r="L3063" s="6">
        <v>3179405</v>
      </c>
      <c r="M3063" s="6">
        <v>3104093</v>
      </c>
      <c r="N3063" s="6">
        <v>3301688</v>
      </c>
      <c r="O3063" s="6">
        <v>4058509</v>
      </c>
      <c r="P3063" s="6">
        <v>3288472</v>
      </c>
      <c r="Q3063" s="6">
        <v>3614017</v>
      </c>
      <c r="R3063" s="6">
        <v>2977476</v>
      </c>
      <c r="S3063" s="6">
        <v>3946328</v>
      </c>
      <c r="T3063" s="6">
        <v>1774521</v>
      </c>
      <c r="U3063" s="6">
        <v>3058702</v>
      </c>
      <c r="V3063" s="6">
        <v>3429078</v>
      </c>
      <c r="W3063" s="6">
        <v>3101136</v>
      </c>
      <c r="X3063" s="6">
        <v>3639306</v>
      </c>
      <c r="Y3063" s="6">
        <v>3111250</v>
      </c>
      <c r="Z3063" s="8">
        <v>21.9950849721194</v>
      </c>
      <c r="AA3063" s="8">
        <v>21.822849701926401</v>
      </c>
      <c r="AB3063" s="8">
        <v>21.839627467098801</v>
      </c>
      <c r="AC3063" s="8">
        <v>21.619518794661499</v>
      </c>
      <c r="AD3063" s="8">
        <v>21.820767564814901</v>
      </c>
      <c r="AE3063" s="8">
        <v>21.6003253713539</v>
      </c>
      <c r="AF3063" s="8">
        <v>21.565740351278599</v>
      </c>
      <c r="AG3063" s="8">
        <v>21.654772365493098</v>
      </c>
      <c r="AH3063" s="8">
        <v>21.9525183821086</v>
      </c>
      <c r="AI3063" s="8">
        <v>21.648985955688001</v>
      </c>
      <c r="AJ3063" s="8">
        <v>21.785171861845999</v>
      </c>
      <c r="AK3063" s="8">
        <v>21.505658448590498</v>
      </c>
      <c r="AL3063" s="8">
        <v>21.912079440314098</v>
      </c>
      <c r="AM3063" s="8">
        <v>20.758998216936099</v>
      </c>
      <c r="AN3063" s="8">
        <v>21.544488125692499</v>
      </c>
      <c r="AO3063" s="8">
        <v>21.709389290434501</v>
      </c>
      <c r="AP3063" s="8">
        <v>21.5643653659046</v>
      </c>
      <c r="AQ3063" s="8">
        <v>21.7952319302379</v>
      </c>
      <c r="AR3063" s="8">
        <v>21.5690628945305</v>
      </c>
      <c r="AS3063" s="9">
        <v>0.42257966904806898</v>
      </c>
      <c r="AT3063" s="9">
        <v>1</v>
      </c>
      <c r="AU3063" s="9">
        <v>0.37739744124570901</v>
      </c>
      <c r="AV3063" s="10">
        <v>-1.0914383051405001</v>
      </c>
      <c r="AW3063" s="10">
        <v>-1.22891992586488</v>
      </c>
      <c r="AX3063" s="10">
        <v>-1.13529103103966</v>
      </c>
      <c r="AY3063" s="10">
        <v>-1.1259637123572199</v>
      </c>
      <c r="AZ3063" s="10">
        <v>-1.0401788407944099</v>
      </c>
      <c r="BA3063" s="10">
        <v>1.08247127147607</v>
      </c>
      <c r="BB3063" s="9">
        <v>0.88885445707833499</v>
      </c>
      <c r="BC3063" s="9">
        <v>0.31516869814558501</v>
      </c>
      <c r="BD3063" s="9">
        <v>0.69337123236991305</v>
      </c>
      <c r="BE3063" s="9">
        <v>0.76704073569464404</v>
      </c>
      <c r="BF3063" s="9">
        <v>0.987907897173251</v>
      </c>
      <c r="BG3063" s="9">
        <v>0.899822235789559</v>
      </c>
      <c r="BH3063" s="11" t="str">
        <f t="shared" si="414"/>
        <v/>
      </c>
      <c r="BI3063" s="11" t="str">
        <f t="shared" si="414"/>
        <v/>
      </c>
      <c r="BJ3063" s="11" t="str">
        <f t="shared" si="414"/>
        <v/>
      </c>
      <c r="BK3063" s="11" t="str">
        <f t="shared" si="412"/>
        <v/>
      </c>
      <c r="BL3063" s="11" t="str">
        <f t="shared" si="412"/>
        <v/>
      </c>
      <c r="BM3063" s="11" t="str">
        <f t="shared" si="412"/>
        <v/>
      </c>
      <c r="BN3063" s="11" t="str">
        <f t="shared" si="406"/>
        <v/>
      </c>
      <c r="BO3063" s="11" t="str">
        <f t="shared" si="407"/>
        <v/>
      </c>
      <c r="BP3063" s="11" t="str">
        <f t="shared" si="408"/>
        <v/>
      </c>
      <c r="BR3063" s="11">
        <f t="shared" si="410"/>
        <v>3058</v>
      </c>
      <c r="BS3063" s="6" t="str">
        <f t="shared" si="410"/>
        <v>MA_10433415g0010</v>
      </c>
      <c r="BT3063" s="6" t="str">
        <f t="shared" si="410"/>
        <v>serine-threonine kinase receptor-associated -like</v>
      </c>
      <c r="BU3063" s="28">
        <f t="shared" si="415"/>
        <v>-1.1000000000000001</v>
      </c>
      <c r="BV3063" s="28">
        <f t="shared" si="415"/>
        <v>-1.2</v>
      </c>
      <c r="BW3063" s="28">
        <f t="shared" si="415"/>
        <v>-1.1000000000000001</v>
      </c>
      <c r="BX3063" s="28">
        <f t="shared" si="413"/>
        <v>-1.1000000000000001</v>
      </c>
      <c r="BY3063" s="28">
        <f t="shared" si="413"/>
        <v>-1</v>
      </c>
      <c r="BZ3063" s="28">
        <f t="shared" si="413"/>
        <v>1.1000000000000001</v>
      </c>
    </row>
    <row r="3064" spans="1:78">
      <c r="A3064" s="6">
        <v>3059</v>
      </c>
      <c r="B3064" s="6" t="s">
        <v>5269</v>
      </c>
      <c r="C3064" s="6" t="s">
        <v>2160</v>
      </c>
      <c r="D3064" s="6" t="str">
        <f t="shared" si="405"/>
        <v>Protein 3059 / MA_10436125g0010 / Histone H1</v>
      </c>
      <c r="E3064" s="6">
        <v>4</v>
      </c>
      <c r="F3064" s="6">
        <v>1</v>
      </c>
      <c r="G3064" s="6">
        <v>1038111</v>
      </c>
      <c r="H3064" s="6">
        <v>687433</v>
      </c>
      <c r="I3064" s="6">
        <v>517327</v>
      </c>
      <c r="J3064" s="6">
        <v>1580134</v>
      </c>
      <c r="K3064" s="6">
        <v>626091</v>
      </c>
      <c r="L3064" s="6">
        <v>285702</v>
      </c>
      <c r="M3064" s="6">
        <v>1125614</v>
      </c>
      <c r="N3064" s="6">
        <v>292795</v>
      </c>
      <c r="O3064" s="6">
        <v>277308</v>
      </c>
      <c r="P3064" s="6">
        <v>1676678</v>
      </c>
      <c r="Q3064" s="6">
        <v>629293</v>
      </c>
      <c r="R3064" s="6">
        <v>1183670</v>
      </c>
      <c r="S3064" s="6">
        <v>857351</v>
      </c>
      <c r="T3064" s="6">
        <v>3363190</v>
      </c>
      <c r="U3064" s="6">
        <v>898493</v>
      </c>
      <c r="V3064" s="6">
        <v>619447</v>
      </c>
      <c r="W3064" s="6">
        <v>934072</v>
      </c>
      <c r="X3064" s="6">
        <v>594072</v>
      </c>
      <c r="Y3064" s="6">
        <v>617926</v>
      </c>
      <c r="Z3064" s="8">
        <v>19.985529281409001</v>
      </c>
      <c r="AA3064" s="8">
        <v>19.390859583920701</v>
      </c>
      <c r="AB3064" s="8">
        <v>18.9807169641606</v>
      </c>
      <c r="AC3064" s="8">
        <v>20.591615477687402</v>
      </c>
      <c r="AD3064" s="8">
        <v>19.256012837197499</v>
      </c>
      <c r="AE3064" s="8">
        <v>18.124151610045999</v>
      </c>
      <c r="AF3064" s="8">
        <v>20.102280746867802</v>
      </c>
      <c r="AG3064" s="8">
        <v>18.1595313916626</v>
      </c>
      <c r="AH3064" s="8">
        <v>18.0811297114195</v>
      </c>
      <c r="AI3064" s="8">
        <v>20.677174220416202</v>
      </c>
      <c r="AJ3064" s="8">
        <v>19.2633723694818</v>
      </c>
      <c r="AK3064" s="8">
        <v>20.174835491741401</v>
      </c>
      <c r="AL3064" s="8">
        <v>19.7095264399039</v>
      </c>
      <c r="AM3064" s="8">
        <v>21.681398854080701</v>
      </c>
      <c r="AN3064" s="8">
        <v>19.777147738434</v>
      </c>
      <c r="AO3064" s="8">
        <v>19.2406213248283</v>
      </c>
      <c r="AP3064" s="8">
        <v>19.833174234264099</v>
      </c>
      <c r="AQ3064" s="8">
        <v>19.1802782669916</v>
      </c>
      <c r="AR3064" s="8">
        <v>19.2370745523314</v>
      </c>
      <c r="AS3064" s="9">
        <v>5.3000871745740398E-2</v>
      </c>
      <c r="AT3064" s="9">
        <v>1</v>
      </c>
      <c r="AU3064" s="9">
        <v>3.4211566674221497E-2</v>
      </c>
      <c r="AV3064" s="10">
        <v>-2.0337938671160298</v>
      </c>
      <c r="AW3064" s="10">
        <v>1.5804272712627001</v>
      </c>
      <c r="AX3064" s="10">
        <v>-1.13862099389947</v>
      </c>
      <c r="AY3064" s="10">
        <v>3.21426329171701</v>
      </c>
      <c r="AZ3064" s="10">
        <v>1.7861903811827999</v>
      </c>
      <c r="BA3064" s="10">
        <v>-1.79950767039096</v>
      </c>
      <c r="BB3064" s="9">
        <v>0.22226991116587899</v>
      </c>
      <c r="BC3064" s="9">
        <v>0.52677690378441799</v>
      </c>
      <c r="BD3064" s="9">
        <v>0.97865824915275901</v>
      </c>
      <c r="BE3064" s="9">
        <v>2.1122244867147099E-2</v>
      </c>
      <c r="BF3064" s="9">
        <v>0.37960724583398497</v>
      </c>
      <c r="BG3064" s="9">
        <v>0.32103743251630601</v>
      </c>
      <c r="BH3064" s="11" t="str">
        <f t="shared" si="414"/>
        <v/>
      </c>
      <c r="BI3064" s="11" t="str">
        <f t="shared" si="414"/>
        <v/>
      </c>
      <c r="BJ3064" s="11" t="str">
        <f t="shared" si="414"/>
        <v/>
      </c>
      <c r="BK3064" s="11" t="str">
        <f t="shared" si="412"/>
        <v/>
      </c>
      <c r="BL3064" s="11" t="str">
        <f t="shared" si="412"/>
        <v/>
      </c>
      <c r="BM3064" s="11" t="str">
        <f t="shared" si="412"/>
        <v/>
      </c>
      <c r="BN3064" s="11" t="str">
        <f t="shared" si="406"/>
        <v/>
      </c>
      <c r="BO3064" s="11" t="str">
        <f t="shared" si="407"/>
        <v/>
      </c>
      <c r="BP3064" s="11" t="str">
        <f t="shared" si="408"/>
        <v/>
      </c>
      <c r="BR3064" s="11">
        <f t="shared" si="410"/>
        <v>3059</v>
      </c>
      <c r="BS3064" s="6" t="str">
        <f t="shared" si="410"/>
        <v>MA_10436125g0010</v>
      </c>
      <c r="BT3064" s="6" t="str">
        <f t="shared" si="410"/>
        <v>Histone H1</v>
      </c>
      <c r="BU3064" s="28">
        <f t="shared" si="415"/>
        <v>-2</v>
      </c>
      <c r="BV3064" s="28">
        <f t="shared" si="415"/>
        <v>1.6</v>
      </c>
      <c r="BW3064" s="28">
        <f t="shared" si="415"/>
        <v>-1.1000000000000001</v>
      </c>
      <c r="BX3064" s="28">
        <f t="shared" si="413"/>
        <v>3.2</v>
      </c>
      <c r="BY3064" s="28">
        <f t="shared" si="413"/>
        <v>1.8</v>
      </c>
      <c r="BZ3064" s="28">
        <f t="shared" si="413"/>
        <v>-1.8</v>
      </c>
    </row>
    <row r="3065" spans="1:78">
      <c r="A3065" s="6">
        <v>3060</v>
      </c>
      <c r="B3065" s="6" t="s">
        <v>5270</v>
      </c>
      <c r="C3065" s="6" t="s">
        <v>5271</v>
      </c>
      <c r="D3065" s="6" t="str">
        <f t="shared" si="405"/>
        <v>Protein 3060 / MA_417453g0010 / glutathione S-transferase gedE</v>
      </c>
      <c r="E3065" s="6">
        <v>2</v>
      </c>
      <c r="F3065" s="6">
        <v>2</v>
      </c>
      <c r="G3065" s="6">
        <v>1021258</v>
      </c>
      <c r="H3065" s="6">
        <v>837164</v>
      </c>
      <c r="I3065" s="6">
        <v>1137195</v>
      </c>
      <c r="J3065" s="6">
        <v>1044233</v>
      </c>
      <c r="K3065" s="6">
        <v>921790</v>
      </c>
      <c r="L3065" s="6">
        <v>1518658</v>
      </c>
      <c r="M3065" s="6">
        <v>1139796</v>
      </c>
      <c r="N3065" s="6">
        <v>1436573</v>
      </c>
      <c r="O3065" s="6">
        <v>1504648</v>
      </c>
      <c r="P3065" s="6">
        <v>424213</v>
      </c>
      <c r="Q3065" s="6">
        <v>1471722</v>
      </c>
      <c r="R3065" s="6">
        <v>640920</v>
      </c>
      <c r="S3065" s="6">
        <v>1259833</v>
      </c>
      <c r="T3065" s="6">
        <v>1159490</v>
      </c>
      <c r="U3065" s="6">
        <v>1040149</v>
      </c>
      <c r="V3065" s="6">
        <v>1314226</v>
      </c>
      <c r="W3065" s="6">
        <v>999457</v>
      </c>
      <c r="X3065" s="6">
        <v>1282407</v>
      </c>
      <c r="Y3065" s="6">
        <v>1090296</v>
      </c>
      <c r="Z3065" s="8">
        <v>19.961915949056301</v>
      </c>
      <c r="AA3065" s="8">
        <v>19.675150748120501</v>
      </c>
      <c r="AB3065" s="8">
        <v>20.117048230248699</v>
      </c>
      <c r="AC3065" s="8">
        <v>19.994012226097201</v>
      </c>
      <c r="AD3065" s="8">
        <v>19.8140785911799</v>
      </c>
      <c r="AE3065" s="8">
        <v>20.534365582510699</v>
      </c>
      <c r="AF3065" s="8">
        <v>20.1203442041313</v>
      </c>
      <c r="AG3065" s="8">
        <v>20.4541998751512</v>
      </c>
      <c r="AH3065" s="8">
        <v>20.520994589165699</v>
      </c>
      <c r="AI3065" s="8">
        <v>18.6944293073471</v>
      </c>
      <c r="AJ3065" s="8">
        <v>20.489073749483499</v>
      </c>
      <c r="AK3065" s="8">
        <v>19.289784764500698</v>
      </c>
      <c r="AL3065" s="8">
        <v>20.264801076033802</v>
      </c>
      <c r="AM3065" s="8">
        <v>20.145058946865099</v>
      </c>
      <c r="AN3065" s="8">
        <v>19.988358776694302</v>
      </c>
      <c r="AO3065" s="8">
        <v>20.3257819584115</v>
      </c>
      <c r="AP3065" s="8">
        <v>19.9307849731514</v>
      </c>
      <c r="AQ3065" s="8">
        <v>20.2904227748807</v>
      </c>
      <c r="AR3065" s="8">
        <v>20.0562884288764</v>
      </c>
      <c r="AS3065" s="9">
        <v>0.215795188678612</v>
      </c>
      <c r="AT3065" s="9">
        <v>1</v>
      </c>
      <c r="AU3065" s="9">
        <v>0.17552484433643201</v>
      </c>
      <c r="AV3065" s="10">
        <v>1.40935486168279</v>
      </c>
      <c r="AW3065" s="10">
        <v>-1.0987107135915199</v>
      </c>
      <c r="AX3065" s="10">
        <v>1.15339464828409</v>
      </c>
      <c r="AY3065" s="10">
        <v>-1.54847328578317</v>
      </c>
      <c r="AZ3065" s="10">
        <v>-1.22191902292896</v>
      </c>
      <c r="BA3065" s="10">
        <v>1.2672470570688401</v>
      </c>
      <c r="BB3065" s="9">
        <v>0.33116554257662101</v>
      </c>
      <c r="BC3065" s="9">
        <v>0.95519267236195105</v>
      </c>
      <c r="BD3065" s="9">
        <v>0.86465577913606995</v>
      </c>
      <c r="BE3065" s="9">
        <v>0.15786065357265699</v>
      </c>
      <c r="BF3065" s="9">
        <v>0.73738970908262202</v>
      </c>
      <c r="BG3065" s="9">
        <v>0.58531499390961605</v>
      </c>
      <c r="BH3065" s="11" t="str">
        <f t="shared" si="414"/>
        <v/>
      </c>
      <c r="BI3065" s="11" t="str">
        <f t="shared" si="414"/>
        <v/>
      </c>
      <c r="BJ3065" s="11" t="str">
        <f t="shared" si="414"/>
        <v/>
      </c>
      <c r="BK3065" s="11" t="str">
        <f t="shared" si="412"/>
        <v/>
      </c>
      <c r="BL3065" s="11" t="str">
        <f t="shared" si="412"/>
        <v/>
      </c>
      <c r="BM3065" s="11" t="str">
        <f t="shared" si="412"/>
        <v/>
      </c>
      <c r="BN3065" s="11" t="str">
        <f t="shared" si="406"/>
        <v/>
      </c>
      <c r="BO3065" s="11" t="str">
        <f t="shared" si="407"/>
        <v/>
      </c>
      <c r="BP3065" s="11" t="str">
        <f t="shared" si="408"/>
        <v/>
      </c>
      <c r="BR3065" s="11">
        <f t="shared" si="410"/>
        <v>3060</v>
      </c>
      <c r="BS3065" s="6" t="str">
        <f t="shared" si="410"/>
        <v>MA_417453g0010</v>
      </c>
      <c r="BT3065" s="6" t="str">
        <f t="shared" si="410"/>
        <v>glutathione S-transferase gedE</v>
      </c>
      <c r="BU3065" s="28">
        <f t="shared" si="415"/>
        <v>1.4</v>
      </c>
      <c r="BV3065" s="28">
        <f t="shared" si="415"/>
        <v>-1.1000000000000001</v>
      </c>
      <c r="BW3065" s="28">
        <f t="shared" si="415"/>
        <v>1.2</v>
      </c>
      <c r="BX3065" s="28">
        <f t="shared" si="413"/>
        <v>-1.5</v>
      </c>
      <c r="BY3065" s="28">
        <f t="shared" si="413"/>
        <v>-1.2</v>
      </c>
      <c r="BZ3065" s="28">
        <f t="shared" si="413"/>
        <v>1.3</v>
      </c>
    </row>
    <row r="3066" spans="1:78">
      <c r="A3066" s="6">
        <v>3061</v>
      </c>
      <c r="B3066" s="6" t="s">
        <v>5272</v>
      </c>
      <c r="C3066" s="6" t="s">
        <v>2451</v>
      </c>
      <c r="D3066" s="6" t="str">
        <f t="shared" si="405"/>
        <v>Protein 3061 / MA_190437g0010 / 21 kDa -like</v>
      </c>
      <c r="E3066" s="6">
        <v>3</v>
      </c>
      <c r="F3066" s="6">
        <v>2</v>
      </c>
      <c r="G3066" s="6">
        <v>1218072</v>
      </c>
      <c r="H3066" s="6">
        <v>1131787</v>
      </c>
      <c r="I3066" s="6">
        <v>749684</v>
      </c>
      <c r="J3066" s="6">
        <v>1144600</v>
      </c>
      <c r="K3066" s="6">
        <v>981069</v>
      </c>
      <c r="L3066" s="6">
        <v>1609188</v>
      </c>
      <c r="M3066" s="6">
        <v>1870620</v>
      </c>
      <c r="N3066" s="6">
        <v>1508954</v>
      </c>
      <c r="O3066" s="6">
        <v>2296637</v>
      </c>
      <c r="P3066" s="6">
        <v>1527882</v>
      </c>
      <c r="Q3066" s="6">
        <v>907925</v>
      </c>
      <c r="R3066" s="6">
        <v>1857238</v>
      </c>
      <c r="S3066" s="6">
        <v>976787</v>
      </c>
      <c r="T3066" s="6">
        <v>1179936</v>
      </c>
      <c r="U3066" s="6">
        <v>1584940</v>
      </c>
      <c r="V3066" s="6">
        <v>1576426</v>
      </c>
      <c r="W3066" s="6">
        <v>1589127</v>
      </c>
      <c r="X3066" s="6">
        <v>1587872</v>
      </c>
      <c r="Y3066" s="6">
        <v>1614044</v>
      </c>
      <c r="Z3066" s="8">
        <v>20.216167982513301</v>
      </c>
      <c r="AA3066" s="8">
        <v>20.110171040781999</v>
      </c>
      <c r="AB3066" s="8">
        <v>19.515923086443902</v>
      </c>
      <c r="AC3066" s="8">
        <v>20.1264120813237</v>
      </c>
      <c r="AD3066" s="8">
        <v>19.903995081276001</v>
      </c>
      <c r="AE3066" s="8">
        <v>20.617901454007999</v>
      </c>
      <c r="AF3066" s="8">
        <v>20.835085086857902</v>
      </c>
      <c r="AG3066" s="8">
        <v>20.525117395743202</v>
      </c>
      <c r="AH3066" s="8">
        <v>21.1310914157288</v>
      </c>
      <c r="AI3066" s="8">
        <v>20.543101696082299</v>
      </c>
      <c r="AJ3066" s="8">
        <v>19.792213601692001</v>
      </c>
      <c r="AK3066" s="8">
        <v>20.824727273891199</v>
      </c>
      <c r="AL3066" s="8">
        <v>19.8976844741475</v>
      </c>
      <c r="AM3066" s="8">
        <v>20.1702771789226</v>
      </c>
      <c r="AN3066" s="8">
        <v>20.595996795593699</v>
      </c>
      <c r="AO3066" s="8">
        <v>20.588226018483599</v>
      </c>
      <c r="AP3066" s="8">
        <v>20.599802996055001</v>
      </c>
      <c r="AQ3066" s="8">
        <v>20.5986631893566</v>
      </c>
      <c r="AR3066" s="8">
        <v>20.622248477380101</v>
      </c>
      <c r="AS3066" s="9">
        <v>8.3689751640209694E-3</v>
      </c>
      <c r="AT3066" s="9">
        <v>1</v>
      </c>
      <c r="AU3066" s="9">
        <v>3.7762448910826302E-3</v>
      </c>
      <c r="AV3066" s="10">
        <v>1.7444412172742401</v>
      </c>
      <c r="AW3066" s="10">
        <v>1.20669995064141</v>
      </c>
      <c r="AX3066" s="10">
        <v>1.5437655202479501</v>
      </c>
      <c r="AY3066" s="10">
        <v>-1.44562964169096</v>
      </c>
      <c r="AZ3066" s="10">
        <v>-1.1299910474707699</v>
      </c>
      <c r="BA3066" s="10">
        <v>1.2793284025804299</v>
      </c>
      <c r="BB3066" s="9">
        <v>4.8460086361300503E-3</v>
      </c>
      <c r="BC3066" s="9">
        <v>0.48302276233062003</v>
      </c>
      <c r="BD3066" s="9">
        <v>1.9298491383904302E-2</v>
      </c>
      <c r="BE3066" s="9">
        <v>6.9684025043568104E-2</v>
      </c>
      <c r="BF3066" s="9">
        <v>0.80682793693947996</v>
      </c>
      <c r="BG3066" s="9">
        <v>0.26266624253297899</v>
      </c>
      <c r="BH3066" s="11" t="str">
        <f t="shared" si="414"/>
        <v/>
      </c>
      <c r="BI3066" s="11" t="str">
        <f t="shared" si="414"/>
        <v/>
      </c>
      <c r="BJ3066" s="11" t="str">
        <f t="shared" si="414"/>
        <v/>
      </c>
      <c r="BK3066" s="11" t="str">
        <f t="shared" si="412"/>
        <v/>
      </c>
      <c r="BL3066" s="11" t="str">
        <f t="shared" si="412"/>
        <v/>
      </c>
      <c r="BM3066" s="11" t="str">
        <f t="shared" si="412"/>
        <v/>
      </c>
      <c r="BN3066" s="11" t="str">
        <f t="shared" si="406"/>
        <v/>
      </c>
      <c r="BO3066" s="11" t="str">
        <f t="shared" si="407"/>
        <v/>
      </c>
      <c r="BP3066" s="11" t="str">
        <f t="shared" si="408"/>
        <v/>
      </c>
      <c r="BR3066" s="11">
        <f t="shared" si="410"/>
        <v>3061</v>
      </c>
      <c r="BS3066" s="6" t="str">
        <f t="shared" si="410"/>
        <v>MA_190437g0010</v>
      </c>
      <c r="BT3066" s="6" t="str">
        <f t="shared" si="410"/>
        <v>21 kDa -like</v>
      </c>
      <c r="BU3066" s="28">
        <f t="shared" si="415"/>
        <v>1.7</v>
      </c>
      <c r="BV3066" s="28">
        <f t="shared" si="415"/>
        <v>1.2</v>
      </c>
      <c r="BW3066" s="28">
        <f t="shared" si="415"/>
        <v>1.5</v>
      </c>
      <c r="BX3066" s="28">
        <f t="shared" si="413"/>
        <v>-1.4</v>
      </c>
      <c r="BY3066" s="28">
        <f t="shared" si="413"/>
        <v>-1.1000000000000001</v>
      </c>
      <c r="BZ3066" s="28">
        <f t="shared" si="413"/>
        <v>1.3</v>
      </c>
    </row>
    <row r="3067" spans="1:78">
      <c r="A3067" s="6">
        <v>3062</v>
      </c>
      <c r="B3067" s="6" t="s">
        <v>5273</v>
      </c>
      <c r="C3067" s="6" t="s">
        <v>5274</v>
      </c>
      <c r="D3067" s="6" t="str">
        <f t="shared" si="405"/>
        <v>Protein 3062 / MA_3845g0010 / Purple acid phosphatase 3</v>
      </c>
      <c r="E3067" s="6">
        <v>2</v>
      </c>
      <c r="F3067" s="6">
        <v>2</v>
      </c>
      <c r="G3067" s="6">
        <v>2263928</v>
      </c>
      <c r="H3067" s="6">
        <v>2066557</v>
      </c>
      <c r="I3067" s="6">
        <v>2209066</v>
      </c>
      <c r="J3067" s="6">
        <v>1547542</v>
      </c>
      <c r="K3067" s="6">
        <v>1927329</v>
      </c>
      <c r="L3067" s="6">
        <v>1784955</v>
      </c>
      <c r="M3067" s="6">
        <v>1398423</v>
      </c>
      <c r="N3067" s="6">
        <v>1886177</v>
      </c>
      <c r="O3067" s="6">
        <v>1361713</v>
      </c>
      <c r="P3067" s="6">
        <v>1058107</v>
      </c>
      <c r="Q3067" s="6">
        <v>1333243</v>
      </c>
      <c r="R3067" s="6">
        <v>1384680</v>
      </c>
      <c r="S3067" s="6">
        <v>1471198</v>
      </c>
      <c r="T3067" s="6">
        <v>1011807</v>
      </c>
      <c r="U3067" s="6">
        <v>1223434</v>
      </c>
      <c r="V3067" s="6">
        <v>1731788</v>
      </c>
      <c r="W3067" s="6">
        <v>1665489</v>
      </c>
      <c r="X3067" s="6">
        <v>1282032</v>
      </c>
      <c r="Y3067" s="6">
        <v>996521</v>
      </c>
      <c r="Z3067" s="8">
        <v>21.110396646003402</v>
      </c>
      <c r="AA3067" s="8">
        <v>20.978797726157001</v>
      </c>
      <c r="AB3067" s="8">
        <v>21.075005091887999</v>
      </c>
      <c r="AC3067" s="8">
        <v>20.561547133768201</v>
      </c>
      <c r="AD3067" s="8">
        <v>20.878171433720901</v>
      </c>
      <c r="AE3067" s="8">
        <v>20.767456272656901</v>
      </c>
      <c r="AF3067" s="8">
        <v>20.415369387617002</v>
      </c>
      <c r="AG3067" s="8">
        <v>20.8470336350723</v>
      </c>
      <c r="AH3067" s="8">
        <v>20.3769912366188</v>
      </c>
      <c r="AI3067" s="8">
        <v>20.013054095229698</v>
      </c>
      <c r="AJ3067" s="8">
        <v>20.3465083227028</v>
      </c>
      <c r="AK3067" s="8">
        <v>20.4011211768231</v>
      </c>
      <c r="AL3067" s="8">
        <v>20.488559992936</v>
      </c>
      <c r="AM3067" s="8">
        <v>19.948502694635899</v>
      </c>
      <c r="AN3067" s="8">
        <v>20.2225048444718</v>
      </c>
      <c r="AO3067" s="8">
        <v>20.723830900042099</v>
      </c>
      <c r="AP3067" s="8">
        <v>20.6675143948478</v>
      </c>
      <c r="AQ3067" s="8">
        <v>20.290000841940099</v>
      </c>
      <c r="AR3067" s="8">
        <v>19.926540682187198</v>
      </c>
      <c r="AS3067" s="9">
        <v>1.0786643568516699E-2</v>
      </c>
      <c r="AT3067" s="9">
        <v>1</v>
      </c>
      <c r="AU3067" s="9">
        <v>5.1201200120781203E-3</v>
      </c>
      <c r="AV3067" s="10">
        <v>-1.2475269424350901</v>
      </c>
      <c r="AW3067" s="10">
        <v>-1.60351111027708</v>
      </c>
      <c r="AX3067" s="10">
        <v>-1.4688685292854899</v>
      </c>
      <c r="AY3067" s="10">
        <v>-1.28535188758901</v>
      </c>
      <c r="AZ3067" s="10">
        <v>-1.17742429387405</v>
      </c>
      <c r="BA3067" s="10">
        <v>1.0916641471358199</v>
      </c>
      <c r="BB3067" s="9">
        <v>0.30883186251600497</v>
      </c>
      <c r="BC3067" s="9">
        <v>4.7750187140348501E-3</v>
      </c>
      <c r="BD3067" s="9">
        <v>2.1220978961787901E-2</v>
      </c>
      <c r="BE3067" s="9">
        <v>0.214180766809696</v>
      </c>
      <c r="BF3067" s="9">
        <v>0.55708177859890795</v>
      </c>
      <c r="BG3067" s="9">
        <v>0.87123160104157205</v>
      </c>
      <c r="BH3067" s="11" t="str">
        <f t="shared" si="414"/>
        <v/>
      </c>
      <c r="BI3067" s="11" t="str">
        <f t="shared" si="414"/>
        <v/>
      </c>
      <c r="BJ3067" s="11" t="str">
        <f t="shared" si="414"/>
        <v/>
      </c>
      <c r="BK3067" s="11" t="str">
        <f t="shared" si="412"/>
        <v/>
      </c>
      <c r="BL3067" s="11" t="str">
        <f t="shared" si="412"/>
        <v/>
      </c>
      <c r="BM3067" s="11" t="str">
        <f t="shared" si="412"/>
        <v/>
      </c>
      <c r="BN3067" s="11" t="str">
        <f t="shared" si="406"/>
        <v/>
      </c>
      <c r="BO3067" s="11" t="str">
        <f t="shared" si="407"/>
        <v/>
      </c>
      <c r="BP3067" s="11" t="str">
        <f t="shared" si="408"/>
        <v/>
      </c>
      <c r="BR3067" s="11">
        <f t="shared" si="410"/>
        <v>3062</v>
      </c>
      <c r="BS3067" s="6" t="str">
        <f t="shared" si="410"/>
        <v>MA_3845g0010</v>
      </c>
      <c r="BT3067" s="6" t="str">
        <f t="shared" si="410"/>
        <v>Purple acid phosphatase 3</v>
      </c>
      <c r="BU3067" s="28">
        <f t="shared" si="415"/>
        <v>-1.2</v>
      </c>
      <c r="BV3067" s="28">
        <f t="shared" si="415"/>
        <v>-1.6</v>
      </c>
      <c r="BW3067" s="28">
        <f t="shared" si="415"/>
        <v>-1.5</v>
      </c>
      <c r="BX3067" s="28">
        <f t="shared" si="413"/>
        <v>-1.3</v>
      </c>
      <c r="BY3067" s="28">
        <f t="shared" si="413"/>
        <v>-1.2</v>
      </c>
      <c r="BZ3067" s="28">
        <f t="shared" si="413"/>
        <v>1.1000000000000001</v>
      </c>
    </row>
    <row r="3068" spans="1:78">
      <c r="A3068" s="6">
        <v>3063</v>
      </c>
      <c r="B3068" s="6" t="s">
        <v>5275</v>
      </c>
      <c r="C3068" s="6" t="s">
        <v>5276</v>
      </c>
      <c r="D3068" s="6" t="str">
        <f t="shared" si="405"/>
        <v>Protein 3063 / MA_11407g0010 / chloroplastic lipocalin isoform X2</v>
      </c>
      <c r="E3068" s="6">
        <v>2</v>
      </c>
      <c r="F3068" s="6">
        <v>2</v>
      </c>
      <c r="G3068" s="6">
        <v>3539719</v>
      </c>
      <c r="H3068" s="6">
        <v>1968861</v>
      </c>
      <c r="I3068" s="6">
        <v>865988</v>
      </c>
      <c r="J3068" s="6">
        <v>1525509</v>
      </c>
      <c r="K3068" s="6">
        <v>996242</v>
      </c>
      <c r="L3068" s="6">
        <v>1016123</v>
      </c>
      <c r="M3068" s="6">
        <v>901682</v>
      </c>
      <c r="N3068" s="6">
        <v>1041669</v>
      </c>
      <c r="O3068" s="6">
        <v>929937</v>
      </c>
      <c r="P3068" s="6">
        <v>1453749</v>
      </c>
      <c r="Q3068" s="6">
        <v>2259002</v>
      </c>
      <c r="R3068" s="6">
        <v>3540114</v>
      </c>
      <c r="S3068" s="6">
        <v>1970443</v>
      </c>
      <c r="T3068" s="6">
        <v>4248146</v>
      </c>
      <c r="U3068" s="6">
        <v>1006238</v>
      </c>
      <c r="V3068" s="6">
        <v>1255956</v>
      </c>
      <c r="W3068" s="6">
        <v>1081437</v>
      </c>
      <c r="X3068" s="6">
        <v>1049723</v>
      </c>
      <c r="Y3068" s="6">
        <v>1317376</v>
      </c>
      <c r="Z3068" s="8">
        <v>21.7552034060739</v>
      </c>
      <c r="AA3068" s="8">
        <v>20.908929831051498</v>
      </c>
      <c r="AB3068" s="8">
        <v>19.723987508095</v>
      </c>
      <c r="AC3068" s="8">
        <v>20.540859260690802</v>
      </c>
      <c r="AD3068" s="8">
        <v>19.926136708489299</v>
      </c>
      <c r="AE3068" s="8">
        <v>19.954643617841199</v>
      </c>
      <c r="AF3068" s="8">
        <v>19.782259196262402</v>
      </c>
      <c r="AG3068" s="8">
        <v>19.990465490011001</v>
      </c>
      <c r="AH3068" s="8">
        <v>19.826773456392701</v>
      </c>
      <c r="AI3068" s="8">
        <v>20.471346768626798</v>
      </c>
      <c r="AJ3068" s="8">
        <v>21.1072541173411</v>
      </c>
      <c r="AK3068" s="8">
        <v>21.755364388555201</v>
      </c>
      <c r="AL3068" s="8">
        <v>20.9100885858353</v>
      </c>
      <c r="AM3068" s="8">
        <v>22.0184019187658</v>
      </c>
      <c r="AN3068" s="8">
        <v>19.940540147638401</v>
      </c>
      <c r="AO3068" s="8">
        <v>20.260354492396299</v>
      </c>
      <c r="AP3068" s="8">
        <v>20.0445181916884</v>
      </c>
      <c r="AQ3068" s="8">
        <v>20.001577250312501</v>
      </c>
      <c r="AR3068" s="8">
        <v>20.3292357417338</v>
      </c>
      <c r="AS3068" s="9">
        <v>1.51384279705502E-2</v>
      </c>
      <c r="AT3068" s="9">
        <v>1</v>
      </c>
      <c r="AU3068" s="9">
        <v>7.7066018738337098E-3</v>
      </c>
      <c r="AV3068" s="10">
        <v>-1.6049050012208199</v>
      </c>
      <c r="AW3068" s="10">
        <v>1.60377061832306</v>
      </c>
      <c r="AX3068" s="10">
        <v>-1.37152239366922</v>
      </c>
      <c r="AY3068" s="10">
        <v>2.5738994861576798</v>
      </c>
      <c r="AZ3068" s="10">
        <v>1.17016317679454</v>
      </c>
      <c r="BA3068" s="10">
        <v>-2.1996073173388</v>
      </c>
      <c r="BB3068" s="9">
        <v>0.27649928628864601</v>
      </c>
      <c r="BC3068" s="9">
        <v>0.233829407285957</v>
      </c>
      <c r="BD3068" s="9">
        <v>0.55734317752014895</v>
      </c>
      <c r="BE3068" s="9">
        <v>9.1080103660768907E-3</v>
      </c>
      <c r="BF3068" s="9">
        <v>0.92238558449052399</v>
      </c>
      <c r="BG3068" s="9">
        <v>2.1361885771809599E-2</v>
      </c>
      <c r="BH3068" s="11" t="str">
        <f t="shared" si="414"/>
        <v/>
      </c>
      <c r="BI3068" s="11" t="str">
        <f t="shared" si="414"/>
        <v/>
      </c>
      <c r="BJ3068" s="11" t="str">
        <f t="shared" si="414"/>
        <v/>
      </c>
      <c r="BK3068" s="11" t="str">
        <f t="shared" si="412"/>
        <v/>
      </c>
      <c r="BL3068" s="11" t="str">
        <f t="shared" si="412"/>
        <v/>
      </c>
      <c r="BM3068" s="11" t="str">
        <f t="shared" si="412"/>
        <v/>
      </c>
      <c r="BN3068" s="11" t="str">
        <f t="shared" si="406"/>
        <v/>
      </c>
      <c r="BO3068" s="11" t="str">
        <f t="shared" si="407"/>
        <v/>
      </c>
      <c r="BP3068" s="11" t="str">
        <f t="shared" si="408"/>
        <v/>
      </c>
      <c r="BR3068" s="11">
        <f t="shared" si="410"/>
        <v>3063</v>
      </c>
      <c r="BS3068" s="6" t="str">
        <f t="shared" si="410"/>
        <v>MA_11407g0010</v>
      </c>
      <c r="BT3068" s="6" t="str">
        <f t="shared" si="410"/>
        <v>chloroplastic lipocalin isoform X2</v>
      </c>
      <c r="BU3068" s="28">
        <f t="shared" si="415"/>
        <v>-1.6</v>
      </c>
      <c r="BV3068" s="28">
        <f t="shared" si="415"/>
        <v>1.6</v>
      </c>
      <c r="BW3068" s="28">
        <f t="shared" si="415"/>
        <v>-1.4</v>
      </c>
      <c r="BX3068" s="28">
        <f t="shared" si="413"/>
        <v>2.6</v>
      </c>
      <c r="BY3068" s="28">
        <f t="shared" si="413"/>
        <v>1.2</v>
      </c>
      <c r="BZ3068" s="28">
        <f t="shared" si="413"/>
        <v>-2.2000000000000002</v>
      </c>
    </row>
    <row r="3069" spans="1:78">
      <c r="A3069" s="6">
        <v>3064</v>
      </c>
      <c r="B3069" s="6" t="s">
        <v>5277</v>
      </c>
      <c r="C3069" s="6" t="s">
        <v>4177</v>
      </c>
      <c r="D3069" s="6" t="str">
        <f t="shared" si="405"/>
        <v>Protein 3064 / MA_52608g0010 / aldo-keto reductase family 4 member C9-like</v>
      </c>
      <c r="E3069" s="6">
        <v>3</v>
      </c>
      <c r="F3069" s="6">
        <v>1</v>
      </c>
      <c r="G3069" s="6">
        <v>15279443</v>
      </c>
      <c r="H3069" s="6">
        <v>8808571</v>
      </c>
      <c r="I3069" s="6">
        <v>10543291</v>
      </c>
      <c r="J3069" s="6">
        <v>6323023</v>
      </c>
      <c r="K3069" s="6">
        <v>6972095</v>
      </c>
      <c r="L3069" s="6">
        <v>6958982</v>
      </c>
      <c r="M3069" s="6">
        <v>6089470</v>
      </c>
      <c r="N3069" s="6">
        <v>6519672</v>
      </c>
      <c r="O3069" s="6">
        <v>6491760</v>
      </c>
      <c r="P3069" s="6">
        <v>10278583</v>
      </c>
      <c r="Q3069" s="6">
        <v>15030412</v>
      </c>
      <c r="R3069" s="6">
        <v>11673264</v>
      </c>
      <c r="S3069" s="6">
        <v>7795126</v>
      </c>
      <c r="T3069" s="6">
        <v>10686242</v>
      </c>
      <c r="U3069" s="6">
        <v>9249025</v>
      </c>
      <c r="V3069" s="6">
        <v>12588169</v>
      </c>
      <c r="W3069" s="6">
        <v>9521893</v>
      </c>
      <c r="X3069" s="6">
        <v>8259855</v>
      </c>
      <c r="Y3069" s="6">
        <v>9290561</v>
      </c>
      <c r="Z3069" s="8">
        <v>23.865088616238001</v>
      </c>
      <c r="AA3069" s="8">
        <v>23.070476561406299</v>
      </c>
      <c r="AB3069" s="8">
        <v>23.329821926660301</v>
      </c>
      <c r="AC3069" s="8">
        <v>22.592183036649701</v>
      </c>
      <c r="AD3069" s="8">
        <v>22.733160796718799</v>
      </c>
      <c r="AE3069" s="8">
        <v>22.730444845086598</v>
      </c>
      <c r="AF3069" s="8">
        <v>22.537885237251199</v>
      </c>
      <c r="AG3069" s="8">
        <v>22.6363679546584</v>
      </c>
      <c r="AH3069" s="8">
        <v>22.6301782338419</v>
      </c>
      <c r="AI3069" s="8">
        <v>23.293138053278401</v>
      </c>
      <c r="AJ3069" s="8">
        <v>23.841381219853702</v>
      </c>
      <c r="AK3069" s="8">
        <v>23.476704678402399</v>
      </c>
      <c r="AL3069" s="8">
        <v>22.894140912081198</v>
      </c>
      <c r="AM3069" s="8">
        <v>23.349251258040798</v>
      </c>
      <c r="AN3069" s="8">
        <v>23.1408698590825</v>
      </c>
      <c r="AO3069" s="8">
        <v>23.585565116710502</v>
      </c>
      <c r="AP3069" s="8">
        <v>23.182816986368302</v>
      </c>
      <c r="AQ3069" s="8">
        <v>22.977685024986201</v>
      </c>
      <c r="AR3069" s="8">
        <v>23.147334284067899</v>
      </c>
      <c r="AS3069" s="9">
        <v>5.2485717957731201E-2</v>
      </c>
      <c r="AT3069" s="9">
        <v>1</v>
      </c>
      <c r="AU3069" s="9">
        <v>3.3849269040238397E-2</v>
      </c>
      <c r="AV3069" s="10">
        <v>-1.3990302139839299</v>
      </c>
      <c r="AW3069" s="10">
        <v>1.19149841865327</v>
      </c>
      <c r="AX3069" s="10">
        <v>1.0634174656842801</v>
      </c>
      <c r="AY3069" s="10">
        <v>1.66694228761</v>
      </c>
      <c r="AZ3069" s="10">
        <v>1.48775316457053</v>
      </c>
      <c r="BA3069" s="10">
        <v>-1.12044277727428</v>
      </c>
      <c r="BB3069" s="9">
        <v>0.18747078979523399</v>
      </c>
      <c r="BC3069" s="9">
        <v>0.64765059793339996</v>
      </c>
      <c r="BD3069" s="9">
        <v>0.97517131819048297</v>
      </c>
      <c r="BE3069" s="9">
        <v>2.4950658635847601E-2</v>
      </c>
      <c r="BF3069" s="9">
        <v>9.6408851912764298E-2</v>
      </c>
      <c r="BG3069" s="9">
        <v>0.86830692907708495</v>
      </c>
      <c r="BH3069" s="11" t="str">
        <f t="shared" si="414"/>
        <v/>
      </c>
      <c r="BI3069" s="11" t="str">
        <f t="shared" si="414"/>
        <v/>
      </c>
      <c r="BJ3069" s="11" t="str">
        <f t="shared" si="414"/>
        <v/>
      </c>
      <c r="BK3069" s="11" t="str">
        <f t="shared" si="412"/>
        <v/>
      </c>
      <c r="BL3069" s="11" t="str">
        <f t="shared" si="412"/>
        <v/>
      </c>
      <c r="BM3069" s="11" t="str">
        <f t="shared" si="412"/>
        <v/>
      </c>
      <c r="BN3069" s="11" t="str">
        <f t="shared" si="406"/>
        <v/>
      </c>
      <c r="BO3069" s="11" t="str">
        <f t="shared" si="407"/>
        <v/>
      </c>
      <c r="BP3069" s="11" t="str">
        <f t="shared" si="408"/>
        <v/>
      </c>
      <c r="BR3069" s="11">
        <f t="shared" si="410"/>
        <v>3064</v>
      </c>
      <c r="BS3069" s="6" t="str">
        <f t="shared" si="410"/>
        <v>MA_52608g0010</v>
      </c>
      <c r="BT3069" s="6" t="str">
        <f t="shared" si="410"/>
        <v>aldo-keto reductase family 4 member C9-like</v>
      </c>
      <c r="BU3069" s="28">
        <f t="shared" si="415"/>
        <v>-1.4</v>
      </c>
      <c r="BV3069" s="28">
        <f t="shared" si="415"/>
        <v>1.2</v>
      </c>
      <c r="BW3069" s="28">
        <f t="shared" si="415"/>
        <v>1.1000000000000001</v>
      </c>
      <c r="BX3069" s="28">
        <f t="shared" si="413"/>
        <v>1.7</v>
      </c>
      <c r="BY3069" s="28">
        <f t="shared" si="413"/>
        <v>1.5</v>
      </c>
      <c r="BZ3069" s="28">
        <f t="shared" si="413"/>
        <v>-1.1000000000000001</v>
      </c>
    </row>
    <row r="3070" spans="1:78">
      <c r="A3070" s="6">
        <v>3065</v>
      </c>
      <c r="B3070" s="6" t="s">
        <v>5278</v>
      </c>
      <c r="C3070" s="6" t="s">
        <v>989</v>
      </c>
      <c r="D3070" s="6" t="str">
        <f t="shared" si="405"/>
        <v>Protein 3065 / MA_10428839g0010 / 3-oxoacyl-[acyl-carrier- ] synthase chloroplastic</v>
      </c>
      <c r="E3070" s="6">
        <v>2</v>
      </c>
      <c r="F3070" s="6">
        <v>2</v>
      </c>
      <c r="G3070" s="6">
        <v>400878</v>
      </c>
      <c r="H3070" s="6">
        <v>503750</v>
      </c>
      <c r="I3070" s="6">
        <v>242944</v>
      </c>
      <c r="J3070" s="6">
        <v>618948</v>
      </c>
      <c r="K3070" s="6">
        <v>429951</v>
      </c>
      <c r="L3070" s="6">
        <v>494279</v>
      </c>
      <c r="M3070" s="6">
        <v>463697</v>
      </c>
      <c r="N3070" s="6">
        <v>358319</v>
      </c>
      <c r="O3070" s="6">
        <v>494439</v>
      </c>
      <c r="P3070" s="6">
        <v>350957</v>
      </c>
      <c r="Q3070" s="6">
        <v>321265</v>
      </c>
      <c r="R3070" s="6">
        <v>486258</v>
      </c>
      <c r="S3070" s="6">
        <v>370835</v>
      </c>
      <c r="T3070" s="6">
        <v>529840</v>
      </c>
      <c r="U3070" s="6">
        <v>424601</v>
      </c>
      <c r="V3070" s="6">
        <v>650219</v>
      </c>
      <c r="W3070" s="6">
        <v>269773</v>
      </c>
      <c r="X3070" s="6">
        <v>494635</v>
      </c>
      <c r="Y3070" s="6">
        <v>568078</v>
      </c>
      <c r="Z3070" s="8">
        <v>18.612803719658601</v>
      </c>
      <c r="AA3070" s="8">
        <v>18.9423484080774</v>
      </c>
      <c r="AB3070" s="8">
        <v>17.8902642770211</v>
      </c>
      <c r="AC3070" s="8">
        <v>19.239458683079299</v>
      </c>
      <c r="AD3070" s="8">
        <v>18.7138127247513</v>
      </c>
      <c r="AE3070" s="8">
        <v>18.9149660876929</v>
      </c>
      <c r="AF3070" s="8">
        <v>18.822822867314599</v>
      </c>
      <c r="AG3070" s="8">
        <v>18.4508850194619</v>
      </c>
      <c r="AH3070" s="8">
        <v>18.9154330180179</v>
      </c>
      <c r="AI3070" s="8">
        <v>18.420934753721699</v>
      </c>
      <c r="AJ3070" s="8">
        <v>18.293404290363299</v>
      </c>
      <c r="AK3070" s="8">
        <v>18.891362460197101</v>
      </c>
      <c r="AL3070" s="8">
        <v>18.500417888690102</v>
      </c>
      <c r="AM3070" s="8">
        <v>19.015197237780601</v>
      </c>
      <c r="AN3070" s="8">
        <v>18.695748243450598</v>
      </c>
      <c r="AO3070" s="8">
        <v>19.3105661879632</v>
      </c>
      <c r="AP3070" s="8">
        <v>18.041386439048701</v>
      </c>
      <c r="AQ3070" s="8">
        <v>18.916004801790901</v>
      </c>
      <c r="AR3070" s="8">
        <v>19.115729507137502</v>
      </c>
      <c r="AS3070" s="9">
        <v>0.88686265699816802</v>
      </c>
      <c r="AT3070" s="9">
        <v>1</v>
      </c>
      <c r="AU3070" s="9">
        <v>0.87805942585950203</v>
      </c>
      <c r="AV3070" s="10">
        <v>1.0690202529068999</v>
      </c>
      <c r="AW3070" s="10">
        <v>-1.0392006486244101</v>
      </c>
      <c r="AX3070" s="10">
        <v>1.09896807250608</v>
      </c>
      <c r="AY3070" s="10">
        <v>-1.11092654021348</v>
      </c>
      <c r="AZ3070" s="10">
        <v>1.02801426775381</v>
      </c>
      <c r="BA3070" s="10">
        <v>1.14204833376583</v>
      </c>
      <c r="BB3070" s="9">
        <v>0.98456353917273298</v>
      </c>
      <c r="BC3070" s="9">
        <v>0.99635485601748197</v>
      </c>
      <c r="BD3070" s="9">
        <v>0.95131195083022502</v>
      </c>
      <c r="BE3070" s="9">
        <v>0.944186657431618</v>
      </c>
      <c r="BF3070" s="9">
        <v>0.99885402529119605</v>
      </c>
      <c r="BG3070" s="9">
        <v>0.87897859231253195</v>
      </c>
      <c r="BH3070" s="11" t="str">
        <f t="shared" si="414"/>
        <v/>
      </c>
      <c r="BI3070" s="11" t="str">
        <f t="shared" si="414"/>
        <v/>
      </c>
      <c r="BJ3070" s="11" t="str">
        <f t="shared" si="414"/>
        <v/>
      </c>
      <c r="BK3070" s="11" t="str">
        <f t="shared" si="412"/>
        <v/>
      </c>
      <c r="BL3070" s="11" t="str">
        <f t="shared" si="412"/>
        <v/>
      </c>
      <c r="BM3070" s="11" t="str">
        <f t="shared" si="412"/>
        <v/>
      </c>
      <c r="BN3070" s="11" t="str">
        <f t="shared" si="406"/>
        <v/>
      </c>
      <c r="BO3070" s="11" t="str">
        <f t="shared" si="407"/>
        <v/>
      </c>
      <c r="BP3070" s="11" t="str">
        <f t="shared" si="408"/>
        <v/>
      </c>
      <c r="BR3070" s="11">
        <f t="shared" si="410"/>
        <v>3065</v>
      </c>
      <c r="BS3070" s="6" t="str">
        <f t="shared" si="410"/>
        <v>MA_10428839g0010</v>
      </c>
      <c r="BT3070" s="6" t="str">
        <f t="shared" si="410"/>
        <v>3-oxoacyl-[acyl-carrier- ] synthase chloroplastic</v>
      </c>
      <c r="BU3070" s="28">
        <f t="shared" si="415"/>
        <v>1.1000000000000001</v>
      </c>
      <c r="BV3070" s="28">
        <f t="shared" si="415"/>
        <v>-1</v>
      </c>
      <c r="BW3070" s="28">
        <f t="shared" si="415"/>
        <v>1.1000000000000001</v>
      </c>
      <c r="BX3070" s="28">
        <f t="shared" si="413"/>
        <v>-1.1000000000000001</v>
      </c>
      <c r="BY3070" s="28">
        <f t="shared" si="413"/>
        <v>1</v>
      </c>
      <c r="BZ3070" s="28">
        <f t="shared" si="413"/>
        <v>1.1000000000000001</v>
      </c>
    </row>
    <row r="3071" spans="1:78">
      <c r="A3071" s="6">
        <v>3066</v>
      </c>
      <c r="B3071" s="6" t="s">
        <v>5279</v>
      </c>
      <c r="C3071" s="6" t="s">
        <v>5280</v>
      </c>
      <c r="D3071" s="6" t="str">
        <f t="shared" si="405"/>
        <v>Protein 3066 / MA_10428331g0010 / guanine deaminase</v>
      </c>
      <c r="E3071" s="6">
        <v>2</v>
      </c>
      <c r="F3071" s="6">
        <v>2</v>
      </c>
      <c r="G3071" s="6">
        <v>2110728</v>
      </c>
      <c r="H3071" s="6">
        <v>2167651</v>
      </c>
      <c r="I3071" s="6">
        <v>1352462</v>
      </c>
      <c r="J3071" s="6">
        <v>1866084</v>
      </c>
      <c r="K3071" s="6">
        <v>1269332</v>
      </c>
      <c r="L3071" s="6">
        <v>1179029</v>
      </c>
      <c r="M3071" s="6">
        <v>1161331</v>
      </c>
      <c r="N3071" s="6">
        <v>1000434</v>
      </c>
      <c r="O3071" s="6">
        <v>1297295</v>
      </c>
      <c r="P3071" s="6">
        <v>2341525</v>
      </c>
      <c r="Q3071" s="6">
        <v>2063328</v>
      </c>
      <c r="R3071" s="6">
        <v>1969749</v>
      </c>
      <c r="S3071" s="6">
        <v>2676547</v>
      </c>
      <c r="T3071" s="6">
        <v>2009606</v>
      </c>
      <c r="U3071" s="6">
        <v>972885</v>
      </c>
      <c r="V3071" s="6">
        <v>1336721</v>
      </c>
      <c r="W3071" s="6">
        <v>1027843</v>
      </c>
      <c r="X3071" s="6">
        <v>1437358</v>
      </c>
      <c r="Y3071" s="6">
        <v>943988</v>
      </c>
      <c r="Z3071" s="8">
        <v>21.009309246382401</v>
      </c>
      <c r="AA3071" s="8">
        <v>21.047701065361</v>
      </c>
      <c r="AB3071" s="8">
        <v>20.367156628676302</v>
      </c>
      <c r="AC3071" s="8">
        <v>20.831582498523399</v>
      </c>
      <c r="AD3071" s="8">
        <v>20.2756380318121</v>
      </c>
      <c r="AE3071" s="8">
        <v>20.169167773342998</v>
      </c>
      <c r="AF3071" s="8">
        <v>20.1473477938959</v>
      </c>
      <c r="AG3071" s="8">
        <v>19.932194563141099</v>
      </c>
      <c r="AH3071" s="8">
        <v>20.307075149641701</v>
      </c>
      <c r="AI3071" s="8">
        <v>21.1590170108134</v>
      </c>
      <c r="AJ3071" s="8">
        <v>20.976541748939098</v>
      </c>
      <c r="AK3071" s="8">
        <v>20.909580371835201</v>
      </c>
      <c r="AL3071" s="8">
        <v>21.3519415558353</v>
      </c>
      <c r="AM3071" s="8">
        <v>20.9384812460695</v>
      </c>
      <c r="AN3071" s="8">
        <v>19.8919097555634</v>
      </c>
      <c r="AO3071" s="8">
        <v>20.350266947306199</v>
      </c>
      <c r="AP3071" s="8">
        <v>19.971188483253499</v>
      </c>
      <c r="AQ3071" s="8">
        <v>20.4549880051621</v>
      </c>
      <c r="AR3071" s="8">
        <v>19.848408994563599</v>
      </c>
      <c r="AS3071" s="9">
        <v>4.0128529501323398E-4</v>
      </c>
      <c r="AT3071" s="9">
        <v>0.248282472944093</v>
      </c>
      <c r="AU3071" s="9">
        <v>9.1046011347302094E-5</v>
      </c>
      <c r="AV3071" s="10">
        <v>-1.48177990515365</v>
      </c>
      <c r="AW3071" s="10">
        <v>1.28416883546278</v>
      </c>
      <c r="AX3071" s="10">
        <v>-1.51879279173156</v>
      </c>
      <c r="AY3071" s="10">
        <v>1.9028555752133101</v>
      </c>
      <c r="AZ3071" s="10">
        <v>-1.02497866683789</v>
      </c>
      <c r="BA3071" s="10">
        <v>-1.95038637066718</v>
      </c>
      <c r="BB3071" s="9">
        <v>2.72574950240849E-2</v>
      </c>
      <c r="BC3071" s="9">
        <v>0.179751664193709</v>
      </c>
      <c r="BD3071" s="9">
        <v>1.23196213851192E-2</v>
      </c>
      <c r="BE3071" s="9">
        <v>5.2195145903788398E-4</v>
      </c>
      <c r="BF3071" s="9">
        <v>0.99700446103621199</v>
      </c>
      <c r="BG3071" s="9">
        <v>1.95858871312904E-4</v>
      </c>
      <c r="BH3071" s="11" t="str">
        <f t="shared" si="414"/>
        <v/>
      </c>
      <c r="BI3071" s="11" t="str">
        <f t="shared" si="414"/>
        <v/>
      </c>
      <c r="BJ3071" s="11" t="str">
        <f t="shared" si="414"/>
        <v/>
      </c>
      <c r="BK3071" s="11" t="str">
        <f t="shared" si="412"/>
        <v/>
      </c>
      <c r="BL3071" s="11" t="str">
        <f t="shared" si="412"/>
        <v/>
      </c>
      <c r="BM3071" s="11" t="str">
        <f t="shared" si="412"/>
        <v/>
      </c>
      <c r="BN3071" s="11" t="str">
        <f t="shared" si="406"/>
        <v/>
      </c>
      <c r="BO3071" s="11" t="str">
        <f t="shared" si="407"/>
        <v/>
      </c>
      <c r="BP3071" s="11" t="str">
        <f t="shared" si="408"/>
        <v/>
      </c>
      <c r="BR3071" s="11">
        <f t="shared" si="410"/>
        <v>3066</v>
      </c>
      <c r="BS3071" s="6" t="str">
        <f t="shared" si="410"/>
        <v>MA_10428331g0010</v>
      </c>
      <c r="BT3071" s="6" t="str">
        <f t="shared" si="410"/>
        <v>guanine deaminase</v>
      </c>
      <c r="BU3071" s="28">
        <f t="shared" si="415"/>
        <v>-1.5</v>
      </c>
      <c r="BV3071" s="28">
        <f t="shared" si="415"/>
        <v>1.3</v>
      </c>
      <c r="BW3071" s="28">
        <f t="shared" si="415"/>
        <v>-1.5</v>
      </c>
      <c r="BX3071" s="28">
        <f t="shared" si="413"/>
        <v>1.9</v>
      </c>
      <c r="BY3071" s="28">
        <f t="shared" si="413"/>
        <v>-1</v>
      </c>
      <c r="BZ3071" s="28">
        <f t="shared" si="413"/>
        <v>-2</v>
      </c>
    </row>
    <row r="3072" spans="1:78">
      <c r="A3072" s="6">
        <v>3067</v>
      </c>
      <c r="B3072" s="6" t="s">
        <v>5281</v>
      </c>
      <c r="C3072" s="6" t="s">
        <v>4133</v>
      </c>
      <c r="D3072" s="6" t="str">
        <f t="shared" si="405"/>
        <v>Protein 3067 / MA_100296g0010 / TORNADO 2</v>
      </c>
      <c r="E3072" s="6">
        <v>3</v>
      </c>
      <c r="F3072" s="6">
        <v>3</v>
      </c>
      <c r="G3072" s="6">
        <v>9807697</v>
      </c>
      <c r="H3072" s="6">
        <v>5805835</v>
      </c>
      <c r="I3072" s="6">
        <v>7827055</v>
      </c>
      <c r="J3072" s="6">
        <v>5660042</v>
      </c>
      <c r="K3072" s="6">
        <v>6812195</v>
      </c>
      <c r="L3072" s="6">
        <v>5237720</v>
      </c>
      <c r="M3072" s="6">
        <v>4368797</v>
      </c>
      <c r="N3072" s="6">
        <v>6079555</v>
      </c>
      <c r="O3072" s="6">
        <v>4632296</v>
      </c>
      <c r="P3072" s="6">
        <v>5591947</v>
      </c>
      <c r="Q3072" s="6">
        <v>8796763</v>
      </c>
      <c r="R3072" s="6">
        <v>6189107</v>
      </c>
      <c r="S3072" s="6">
        <v>6431510</v>
      </c>
      <c r="T3072" s="6">
        <v>5137531</v>
      </c>
      <c r="U3072" s="6">
        <v>5969534</v>
      </c>
      <c r="V3072" s="6">
        <v>5548446</v>
      </c>
      <c r="W3072" s="6">
        <v>6216161</v>
      </c>
      <c r="X3072" s="6">
        <v>5824263</v>
      </c>
      <c r="Y3072" s="6">
        <v>5685174</v>
      </c>
      <c r="Z3072" s="8">
        <v>23.2254829782723</v>
      </c>
      <c r="AA3072" s="8">
        <v>22.4690721409332</v>
      </c>
      <c r="AB3072" s="8">
        <v>22.900038151922502</v>
      </c>
      <c r="AC3072" s="8">
        <v>22.4323813278525</v>
      </c>
      <c r="AD3072" s="8">
        <v>22.699688302271699</v>
      </c>
      <c r="AE3072" s="8">
        <v>22.3205075069415</v>
      </c>
      <c r="AF3072" s="8">
        <v>22.058804640568098</v>
      </c>
      <c r="AG3072" s="8">
        <v>22.535534297139701</v>
      </c>
      <c r="AH3072" s="8">
        <v>22.143296012653099</v>
      </c>
      <c r="AI3072" s="8">
        <v>22.4149192563609</v>
      </c>
      <c r="AJ3072" s="8">
        <v>23.068541313191499</v>
      </c>
      <c r="AK3072" s="8">
        <v>22.561299833430802</v>
      </c>
      <c r="AL3072" s="8">
        <v>22.616726064849299</v>
      </c>
      <c r="AM3072" s="8">
        <v>22.292643763405401</v>
      </c>
      <c r="AN3072" s="8">
        <v>22.509186884042201</v>
      </c>
      <c r="AO3072" s="8">
        <v>22.403652329611301</v>
      </c>
      <c r="AP3072" s="8">
        <v>22.5675924396872</v>
      </c>
      <c r="AQ3072" s="8">
        <v>22.473644072564898</v>
      </c>
      <c r="AR3072" s="8">
        <v>22.438773074131301</v>
      </c>
      <c r="AS3072" s="9">
        <v>9.4747218783143294E-2</v>
      </c>
      <c r="AT3072" s="9">
        <v>1</v>
      </c>
      <c r="AU3072" s="9">
        <v>6.7688100996806E-2</v>
      </c>
      <c r="AV3072" s="10">
        <v>-1.3955143560824199</v>
      </c>
      <c r="AW3072" s="10">
        <v>-1.11304084354071</v>
      </c>
      <c r="AX3072" s="10">
        <v>-1.20310521866494</v>
      </c>
      <c r="AY3072" s="10">
        <v>1.2537853971675701</v>
      </c>
      <c r="AZ3072" s="10">
        <v>1.1599271073156801</v>
      </c>
      <c r="BA3072" s="10">
        <v>-1.08091740356779</v>
      </c>
      <c r="BB3072" s="9">
        <v>5.0363886402993302E-2</v>
      </c>
      <c r="BC3072" s="9">
        <v>0.76212418782685698</v>
      </c>
      <c r="BD3072" s="9">
        <v>0.36062099393457098</v>
      </c>
      <c r="BE3072" s="9">
        <v>0.24848964160629899</v>
      </c>
      <c r="BF3072" s="9">
        <v>0.58788407615268101</v>
      </c>
      <c r="BG3072" s="9">
        <v>0.89047686631242595</v>
      </c>
      <c r="BH3072" s="11" t="str">
        <f t="shared" si="414"/>
        <v/>
      </c>
      <c r="BI3072" s="11" t="str">
        <f t="shared" si="414"/>
        <v/>
      </c>
      <c r="BJ3072" s="11" t="str">
        <f t="shared" si="414"/>
        <v/>
      </c>
      <c r="BK3072" s="11" t="str">
        <f t="shared" si="412"/>
        <v/>
      </c>
      <c r="BL3072" s="11" t="str">
        <f t="shared" si="412"/>
        <v/>
      </c>
      <c r="BM3072" s="11" t="str">
        <f t="shared" si="412"/>
        <v/>
      </c>
      <c r="BN3072" s="11" t="str">
        <f t="shared" si="406"/>
        <v/>
      </c>
      <c r="BO3072" s="11" t="str">
        <f t="shared" si="407"/>
        <v/>
      </c>
      <c r="BP3072" s="11" t="str">
        <f t="shared" si="408"/>
        <v/>
      </c>
      <c r="BR3072" s="11">
        <f t="shared" si="410"/>
        <v>3067</v>
      </c>
      <c r="BS3072" s="6" t="str">
        <f t="shared" si="410"/>
        <v>MA_100296g0010</v>
      </c>
      <c r="BT3072" s="6" t="str">
        <f t="shared" si="410"/>
        <v>TORNADO 2</v>
      </c>
      <c r="BU3072" s="28">
        <f t="shared" si="415"/>
        <v>-1.4</v>
      </c>
      <c r="BV3072" s="28">
        <f t="shared" si="415"/>
        <v>-1.1000000000000001</v>
      </c>
      <c r="BW3072" s="28">
        <f t="shared" si="415"/>
        <v>-1.2</v>
      </c>
      <c r="BX3072" s="28">
        <f t="shared" si="413"/>
        <v>1.3</v>
      </c>
      <c r="BY3072" s="28">
        <f t="shared" si="413"/>
        <v>1.2</v>
      </c>
      <c r="BZ3072" s="28">
        <f t="shared" si="413"/>
        <v>-1.1000000000000001</v>
      </c>
    </row>
    <row r="3073" spans="1:78">
      <c r="A3073" s="6">
        <v>3068</v>
      </c>
      <c r="B3073" s="6" t="s">
        <v>5282</v>
      </c>
      <c r="C3073" s="6" t="s">
        <v>5283</v>
      </c>
      <c r="D3073" s="6" t="str">
        <f t="shared" si="405"/>
        <v>Protein 3068 / MA_10436750g0010 / SNF1-related kinase regulatory subunit gamma-like PV42a</v>
      </c>
      <c r="E3073" s="6">
        <v>3</v>
      </c>
      <c r="F3073" s="6">
        <v>3</v>
      </c>
      <c r="G3073" s="6">
        <v>1446801</v>
      </c>
      <c r="H3073" s="6">
        <v>862660</v>
      </c>
      <c r="I3073" s="6">
        <v>1069325</v>
      </c>
      <c r="J3073" s="6">
        <v>631213</v>
      </c>
      <c r="K3073" s="6">
        <v>915063</v>
      </c>
      <c r="L3073" s="6">
        <v>421328</v>
      </c>
      <c r="M3073" s="6">
        <v>346003</v>
      </c>
      <c r="N3073" s="6">
        <v>625787</v>
      </c>
      <c r="O3073" s="6">
        <v>652004</v>
      </c>
      <c r="P3073" s="6">
        <v>540459</v>
      </c>
      <c r="Q3073" s="6">
        <v>1857939</v>
      </c>
      <c r="R3073" s="6">
        <v>408762</v>
      </c>
      <c r="S3073" s="6">
        <v>1297845</v>
      </c>
      <c r="T3073" s="6">
        <v>563899</v>
      </c>
      <c r="U3073" s="6">
        <v>657959</v>
      </c>
      <c r="V3073" s="6">
        <v>753663</v>
      </c>
      <c r="W3073" s="6">
        <v>646230</v>
      </c>
      <c r="X3073" s="6">
        <v>611014</v>
      </c>
      <c r="Y3073" s="6">
        <v>750186</v>
      </c>
      <c r="Z3073" s="8">
        <v>20.464435069592898</v>
      </c>
      <c r="AA3073" s="8">
        <v>19.718432536778799</v>
      </c>
      <c r="AB3073" s="8">
        <v>20.028268967404401</v>
      </c>
      <c r="AC3073" s="8">
        <v>19.267767392783099</v>
      </c>
      <c r="AD3073" s="8">
        <v>19.8035115475152</v>
      </c>
      <c r="AE3073" s="8">
        <v>18.684584270039899</v>
      </c>
      <c r="AF3073" s="8">
        <v>18.400425021161102</v>
      </c>
      <c r="AG3073" s="8">
        <v>19.2553121630087</v>
      </c>
      <c r="AH3073" s="8">
        <v>19.314521289755799</v>
      </c>
      <c r="AI3073" s="8">
        <v>19.043825651619201</v>
      </c>
      <c r="AJ3073" s="8">
        <v>20.8252717051448</v>
      </c>
      <c r="AK3073" s="8">
        <v>18.640901558775699</v>
      </c>
      <c r="AL3073" s="8">
        <v>20.3076866636905</v>
      </c>
      <c r="AM3073" s="8">
        <v>19.1050772589623</v>
      </c>
      <c r="AN3073" s="8">
        <v>19.327638161224701</v>
      </c>
      <c r="AO3073" s="8">
        <v>19.5235600418141</v>
      </c>
      <c r="AP3073" s="8">
        <v>19.3016882009711</v>
      </c>
      <c r="AQ3073" s="8">
        <v>19.220845910944298</v>
      </c>
      <c r="AR3073" s="8">
        <v>19.516888814057001</v>
      </c>
      <c r="AS3073" s="9">
        <v>0.17641296582529201</v>
      </c>
      <c r="AT3073" s="9">
        <v>1</v>
      </c>
      <c r="AU3073" s="9">
        <v>0.13928919366353201</v>
      </c>
      <c r="AV3073" s="10">
        <v>-1.92221860549408</v>
      </c>
      <c r="AW3073" s="10">
        <v>-1.2074224534846001</v>
      </c>
      <c r="AX3073" s="10">
        <v>-1.39315799201348</v>
      </c>
      <c r="AY3073" s="10">
        <v>1.5920017057382001</v>
      </c>
      <c r="AZ3073" s="10">
        <v>1.37975636396843</v>
      </c>
      <c r="BA3073" s="10">
        <v>-1.15382813032245</v>
      </c>
      <c r="BB3073" s="9">
        <v>0.108548634767723</v>
      </c>
      <c r="BC3073" s="9">
        <v>0.87460313043835103</v>
      </c>
      <c r="BD3073" s="9">
        <v>0.56379628516441604</v>
      </c>
      <c r="BE3073" s="9">
        <v>0.33489164245034098</v>
      </c>
      <c r="BF3073" s="9">
        <v>0.63014216735751805</v>
      </c>
      <c r="BG3073" s="9">
        <v>0.93934277985493397</v>
      </c>
      <c r="BH3073" s="11" t="str">
        <f t="shared" si="414"/>
        <v/>
      </c>
      <c r="BI3073" s="11" t="str">
        <f t="shared" si="414"/>
        <v/>
      </c>
      <c r="BJ3073" s="11" t="str">
        <f t="shared" si="414"/>
        <v/>
      </c>
      <c r="BK3073" s="11" t="str">
        <f t="shared" si="412"/>
        <v/>
      </c>
      <c r="BL3073" s="11" t="str">
        <f t="shared" si="412"/>
        <v/>
      </c>
      <c r="BM3073" s="11" t="str">
        <f t="shared" si="412"/>
        <v/>
      </c>
      <c r="BN3073" s="11" t="str">
        <f t="shared" si="406"/>
        <v/>
      </c>
      <c r="BO3073" s="11" t="str">
        <f t="shared" si="407"/>
        <v/>
      </c>
      <c r="BP3073" s="11" t="str">
        <f t="shared" si="408"/>
        <v/>
      </c>
      <c r="BR3073" s="11">
        <f t="shared" si="410"/>
        <v>3068</v>
      </c>
      <c r="BS3073" s="6" t="str">
        <f t="shared" si="410"/>
        <v>MA_10436750g0010</v>
      </c>
      <c r="BT3073" s="6" t="str">
        <f t="shared" si="410"/>
        <v>SNF1-related kinase regulatory subunit gamma-like PV42a</v>
      </c>
      <c r="BU3073" s="28">
        <f t="shared" si="415"/>
        <v>-1.9</v>
      </c>
      <c r="BV3073" s="28">
        <f t="shared" si="415"/>
        <v>-1.2</v>
      </c>
      <c r="BW3073" s="28">
        <f t="shared" si="415"/>
        <v>-1.4</v>
      </c>
      <c r="BX3073" s="28">
        <f t="shared" si="413"/>
        <v>1.6</v>
      </c>
      <c r="BY3073" s="28">
        <f t="shared" si="413"/>
        <v>1.4</v>
      </c>
      <c r="BZ3073" s="28">
        <f t="shared" si="413"/>
        <v>-1.2</v>
      </c>
    </row>
    <row r="3074" spans="1:78">
      <c r="A3074" s="6">
        <v>3069</v>
      </c>
      <c r="B3074" s="6" t="s">
        <v>5284</v>
      </c>
      <c r="C3074" s="6" t="s">
        <v>5285</v>
      </c>
      <c r="D3074" s="6" t="str">
        <f t="shared" si="405"/>
        <v>Protein 3069 / MA_10390615g0010 / PTI1-like tyrosine- kinase At3g15890</v>
      </c>
      <c r="E3074" s="6">
        <v>3</v>
      </c>
      <c r="F3074" s="6">
        <v>3</v>
      </c>
      <c r="G3074" s="6">
        <v>843500</v>
      </c>
      <c r="H3074" s="6">
        <v>1207682</v>
      </c>
      <c r="I3074" s="6">
        <v>2683949</v>
      </c>
      <c r="J3074" s="6">
        <v>1054131</v>
      </c>
      <c r="K3074" s="6">
        <v>2641509</v>
      </c>
      <c r="L3074" s="6">
        <v>2880882</v>
      </c>
      <c r="M3074" s="6">
        <v>2702229</v>
      </c>
      <c r="N3074" s="6">
        <v>2771851</v>
      </c>
      <c r="O3074" s="6">
        <v>2939157</v>
      </c>
      <c r="P3074" s="6">
        <v>1364432</v>
      </c>
      <c r="Q3074" s="6">
        <v>2917404</v>
      </c>
      <c r="R3074" s="6">
        <v>1269487</v>
      </c>
      <c r="S3074" s="6">
        <v>1852643</v>
      </c>
      <c r="T3074" s="6">
        <v>1152276</v>
      </c>
      <c r="U3074" s="6">
        <v>2821509</v>
      </c>
      <c r="V3074" s="6">
        <v>2797451</v>
      </c>
      <c r="W3074" s="6">
        <v>2842962</v>
      </c>
      <c r="X3074" s="6">
        <v>2806973</v>
      </c>
      <c r="Y3074" s="6">
        <v>2793876</v>
      </c>
      <c r="Z3074" s="8">
        <v>19.6860285429497</v>
      </c>
      <c r="AA3074" s="8">
        <v>20.203809191686702</v>
      </c>
      <c r="AB3074" s="8">
        <v>21.355925827246001</v>
      </c>
      <c r="AC3074" s="8">
        <v>20.007622735451601</v>
      </c>
      <c r="AD3074" s="8">
        <v>21.3329308946917</v>
      </c>
      <c r="AE3074" s="8">
        <v>21.458079138707301</v>
      </c>
      <c r="AF3074" s="8">
        <v>21.365718510148099</v>
      </c>
      <c r="AG3074" s="8">
        <v>21.402418277254402</v>
      </c>
      <c r="AH3074" s="8">
        <v>21.486970994346699</v>
      </c>
      <c r="AI3074" s="8">
        <v>20.379869065286599</v>
      </c>
      <c r="AJ3074" s="8">
        <v>21.4762537527623</v>
      </c>
      <c r="AK3074" s="8">
        <v>20.275814190673099</v>
      </c>
      <c r="AL3074" s="8">
        <v>20.821153473490199</v>
      </c>
      <c r="AM3074" s="8">
        <v>20.136054890392401</v>
      </c>
      <c r="AN3074" s="8">
        <v>21.428035520797199</v>
      </c>
      <c r="AO3074" s="8">
        <v>21.415681430579099</v>
      </c>
      <c r="AP3074" s="8">
        <v>21.438963384914398</v>
      </c>
      <c r="AQ3074" s="8">
        <v>21.4205837560982</v>
      </c>
      <c r="AR3074" s="8">
        <v>21.413836560667502</v>
      </c>
      <c r="AS3074" s="9">
        <v>2.6085469172093201E-2</v>
      </c>
      <c r="AT3074" s="9">
        <v>1</v>
      </c>
      <c r="AU3074" s="9">
        <v>1.47368844557033E-2</v>
      </c>
      <c r="AV3074" s="10">
        <v>1.88039179654064</v>
      </c>
      <c r="AW3074" s="10">
        <v>1.0721937541568201</v>
      </c>
      <c r="AX3074" s="10">
        <v>1.8740464242999499</v>
      </c>
      <c r="AY3074" s="10">
        <v>-1.75377984552746</v>
      </c>
      <c r="AZ3074" s="10">
        <v>-1.00338592051852</v>
      </c>
      <c r="BA3074" s="10">
        <v>1.74786172465043</v>
      </c>
      <c r="BB3074" s="9">
        <v>6.1855561383803402E-2</v>
      </c>
      <c r="BC3074" s="9">
        <v>0.98776177940812904</v>
      </c>
      <c r="BD3074" s="9">
        <v>4.6546456593460198E-2</v>
      </c>
      <c r="BE3074" s="9">
        <v>0.10743228353386899</v>
      </c>
      <c r="BF3074" s="9">
        <v>0.99999877451730401</v>
      </c>
      <c r="BG3074" s="9">
        <v>8.4681290832538905E-2</v>
      </c>
      <c r="BH3074" s="11" t="str">
        <f t="shared" si="414"/>
        <v/>
      </c>
      <c r="BI3074" s="11" t="str">
        <f t="shared" si="414"/>
        <v/>
      </c>
      <c r="BJ3074" s="11" t="str">
        <f t="shared" si="414"/>
        <v/>
      </c>
      <c r="BK3074" s="11" t="str">
        <f t="shared" si="412"/>
        <v/>
      </c>
      <c r="BL3074" s="11" t="str">
        <f t="shared" si="412"/>
        <v/>
      </c>
      <c r="BM3074" s="11" t="str">
        <f t="shared" si="412"/>
        <v/>
      </c>
      <c r="BN3074" s="11" t="str">
        <f t="shared" si="406"/>
        <v/>
      </c>
      <c r="BO3074" s="11" t="str">
        <f t="shared" si="407"/>
        <v/>
      </c>
      <c r="BP3074" s="11" t="str">
        <f t="shared" si="408"/>
        <v/>
      </c>
      <c r="BR3074" s="11">
        <f t="shared" si="410"/>
        <v>3069</v>
      </c>
      <c r="BS3074" s="6" t="str">
        <f t="shared" si="410"/>
        <v>MA_10390615g0010</v>
      </c>
      <c r="BT3074" s="6" t="str">
        <f t="shared" si="410"/>
        <v>PTI1-like tyrosine- kinase At3g15890</v>
      </c>
      <c r="BU3074" s="28">
        <f t="shared" si="415"/>
        <v>1.9</v>
      </c>
      <c r="BV3074" s="28">
        <f t="shared" si="415"/>
        <v>1.1000000000000001</v>
      </c>
      <c r="BW3074" s="28">
        <f t="shared" si="415"/>
        <v>1.9</v>
      </c>
      <c r="BX3074" s="28">
        <f t="shared" si="413"/>
        <v>-1.8</v>
      </c>
      <c r="BY3074" s="28">
        <f t="shared" si="413"/>
        <v>-1</v>
      </c>
      <c r="BZ3074" s="28">
        <f t="shared" si="413"/>
        <v>1.7</v>
      </c>
    </row>
    <row r="3075" spans="1:78">
      <c r="A3075" s="6">
        <v>3070</v>
      </c>
      <c r="B3075" s="6" t="s">
        <v>5286</v>
      </c>
      <c r="C3075" s="6" t="s">
        <v>2661</v>
      </c>
      <c r="D3075" s="6" t="str">
        <f t="shared" si="405"/>
        <v>Protein 3070 / MA_521233g0010 / 1,4-dihydroxy-2-naphthoyl- thioesterase 1</v>
      </c>
      <c r="E3075" s="6">
        <v>3</v>
      </c>
      <c r="F3075" s="6">
        <v>1</v>
      </c>
      <c r="G3075" s="6">
        <v>4842804</v>
      </c>
      <c r="H3075" s="6">
        <v>5541205</v>
      </c>
      <c r="I3075" s="6">
        <v>5962527</v>
      </c>
      <c r="J3075" s="6">
        <v>4277385</v>
      </c>
      <c r="K3075" s="6">
        <v>5841261</v>
      </c>
      <c r="L3075" s="6">
        <v>4890877</v>
      </c>
      <c r="M3075" s="6">
        <v>5312697</v>
      </c>
      <c r="N3075" s="6">
        <v>5409753</v>
      </c>
      <c r="O3075" s="6">
        <v>5207523</v>
      </c>
      <c r="P3075" s="6">
        <v>5617175</v>
      </c>
      <c r="Q3075" s="6">
        <v>5250684</v>
      </c>
      <c r="R3075" s="6">
        <v>5981882</v>
      </c>
      <c r="S3075" s="6">
        <v>5467625</v>
      </c>
      <c r="T3075" s="6">
        <v>5264334</v>
      </c>
      <c r="U3075" s="6">
        <v>5050577</v>
      </c>
      <c r="V3075" s="6">
        <v>4860751</v>
      </c>
      <c r="W3075" s="6">
        <v>5330367</v>
      </c>
      <c r="X3075" s="6">
        <v>4890694</v>
      </c>
      <c r="Y3075" s="6">
        <v>5069944</v>
      </c>
      <c r="Z3075" s="8">
        <v>22.207411184084901</v>
      </c>
      <c r="AA3075" s="8">
        <v>22.401768310668601</v>
      </c>
      <c r="AB3075" s="8">
        <v>22.5074924633862</v>
      </c>
      <c r="AC3075" s="8">
        <v>22.028297636859399</v>
      </c>
      <c r="AD3075" s="8">
        <v>22.477848418235201</v>
      </c>
      <c r="AE3075" s="8">
        <v>22.221661752314901</v>
      </c>
      <c r="AF3075" s="8">
        <v>22.3410130029967</v>
      </c>
      <c r="AG3075" s="8">
        <v>22.3671312939105</v>
      </c>
      <c r="AH3075" s="8">
        <v>22.312165875536799</v>
      </c>
      <c r="AI3075" s="8">
        <v>22.421413319311998</v>
      </c>
      <c r="AJ3075" s="8">
        <v>22.324073942413499</v>
      </c>
      <c r="AK3075" s="8">
        <v>22.512168021123099</v>
      </c>
      <c r="AL3075" s="8">
        <v>22.3824828676462</v>
      </c>
      <c r="AM3075" s="8">
        <v>22.327819594274501</v>
      </c>
      <c r="AN3075" s="8">
        <v>22.268016786393801</v>
      </c>
      <c r="AO3075" s="8">
        <v>22.212747800906701</v>
      </c>
      <c r="AP3075" s="8">
        <v>22.3458034364273</v>
      </c>
      <c r="AQ3075" s="8">
        <v>22.2216077705583</v>
      </c>
      <c r="AR3075" s="8">
        <v>22.273538381371601</v>
      </c>
      <c r="AS3075" s="9">
        <v>0.459320360493434</v>
      </c>
      <c r="AT3075" s="9">
        <v>1</v>
      </c>
      <c r="AU3075" s="9">
        <v>0.41607181832558998</v>
      </c>
      <c r="AV3075" s="10">
        <v>-1.0098007272067999</v>
      </c>
      <c r="AW3075" s="10">
        <v>1.04900964764321</v>
      </c>
      <c r="AX3075" s="10">
        <v>-1.0426252957247399</v>
      </c>
      <c r="AY3075" s="10">
        <v>1.0592907050370599</v>
      </c>
      <c r="AZ3075" s="10">
        <v>-1.0325059862144601</v>
      </c>
      <c r="BA3075" s="10">
        <v>-1.09372399409211</v>
      </c>
      <c r="BB3075" s="9">
        <v>0.997956256137015</v>
      </c>
      <c r="BC3075" s="9">
        <v>0.795467848300069</v>
      </c>
      <c r="BD3075" s="9">
        <v>0.85274189449745097</v>
      </c>
      <c r="BE3075" s="9">
        <v>0.72791580688485702</v>
      </c>
      <c r="BF3075" s="9">
        <v>0.93686736657710701</v>
      </c>
      <c r="BG3075" s="9">
        <v>0.34812122550309199</v>
      </c>
      <c r="BH3075" s="11" t="str">
        <f t="shared" si="414"/>
        <v/>
      </c>
      <c r="BI3075" s="11" t="str">
        <f t="shared" si="414"/>
        <v/>
      </c>
      <c r="BJ3075" s="11" t="str">
        <f t="shared" si="414"/>
        <v/>
      </c>
      <c r="BK3075" s="11" t="str">
        <f t="shared" si="412"/>
        <v/>
      </c>
      <c r="BL3075" s="11" t="str">
        <f t="shared" si="412"/>
        <v/>
      </c>
      <c r="BM3075" s="11" t="str">
        <f t="shared" si="412"/>
        <v/>
      </c>
      <c r="BN3075" s="11" t="str">
        <f t="shared" si="406"/>
        <v/>
      </c>
      <c r="BO3075" s="11" t="str">
        <f t="shared" si="407"/>
        <v/>
      </c>
      <c r="BP3075" s="11" t="str">
        <f t="shared" si="408"/>
        <v/>
      </c>
      <c r="BR3075" s="11">
        <f t="shared" si="410"/>
        <v>3070</v>
      </c>
      <c r="BS3075" s="6" t="str">
        <f t="shared" si="410"/>
        <v>MA_521233g0010</v>
      </c>
      <c r="BT3075" s="6" t="str">
        <f t="shared" si="410"/>
        <v>1,4-dihydroxy-2-naphthoyl- thioesterase 1</v>
      </c>
      <c r="BU3075" s="28">
        <f t="shared" si="415"/>
        <v>-1</v>
      </c>
      <c r="BV3075" s="28">
        <f t="shared" si="415"/>
        <v>1</v>
      </c>
      <c r="BW3075" s="28">
        <f t="shared" si="415"/>
        <v>-1</v>
      </c>
      <c r="BX3075" s="28">
        <f t="shared" si="413"/>
        <v>1.1000000000000001</v>
      </c>
      <c r="BY3075" s="28">
        <f t="shared" si="413"/>
        <v>-1</v>
      </c>
      <c r="BZ3075" s="28">
        <f t="shared" si="413"/>
        <v>-1.1000000000000001</v>
      </c>
    </row>
    <row r="3076" spans="1:78">
      <c r="A3076" s="6">
        <v>3071</v>
      </c>
      <c r="B3076" s="6" t="s">
        <v>5287</v>
      </c>
      <c r="C3076" s="6" t="s">
        <v>1576</v>
      </c>
      <c r="D3076" s="6" t="str">
        <f t="shared" si="405"/>
        <v>Protein 3071 / MA_10386259g0010 / chaperone dnaJ 10-like</v>
      </c>
      <c r="E3076" s="6">
        <v>2</v>
      </c>
      <c r="F3076" s="6">
        <v>2</v>
      </c>
      <c r="G3076" s="6">
        <v>15817404</v>
      </c>
      <c r="H3076" s="6">
        <v>15438271</v>
      </c>
      <c r="I3076" s="6">
        <v>18922396</v>
      </c>
      <c r="J3076" s="6">
        <v>16018807</v>
      </c>
      <c r="K3076" s="6">
        <v>17686032</v>
      </c>
      <c r="L3076" s="6">
        <v>19784201</v>
      </c>
      <c r="M3076" s="6">
        <v>20840124</v>
      </c>
      <c r="N3076" s="6">
        <v>19285546</v>
      </c>
      <c r="O3076" s="6">
        <v>21664778</v>
      </c>
      <c r="P3076" s="6">
        <v>14667919</v>
      </c>
      <c r="Q3076" s="6">
        <v>16911928</v>
      </c>
      <c r="R3076" s="6">
        <v>13729137</v>
      </c>
      <c r="S3076" s="6">
        <v>14392296</v>
      </c>
      <c r="T3076" s="6">
        <v>19187480</v>
      </c>
      <c r="U3076" s="6">
        <v>20569106</v>
      </c>
      <c r="V3076" s="6">
        <v>19098005</v>
      </c>
      <c r="W3076" s="6">
        <v>20779220</v>
      </c>
      <c r="X3076" s="6">
        <v>20384368</v>
      </c>
      <c r="Y3076" s="6">
        <v>20132887</v>
      </c>
      <c r="Z3076" s="8">
        <v>23.9150095039939</v>
      </c>
      <c r="AA3076" s="8">
        <v>23.880007852089498</v>
      </c>
      <c r="AB3076" s="8">
        <v>24.173591442025302</v>
      </c>
      <c r="AC3076" s="8">
        <v>23.933263371304399</v>
      </c>
      <c r="AD3076" s="8">
        <v>24.076107068596301</v>
      </c>
      <c r="AE3076" s="8">
        <v>24.237845466362501</v>
      </c>
      <c r="AF3076" s="8">
        <v>24.312860525976401</v>
      </c>
      <c r="AG3076" s="8">
        <v>24.201016655412399</v>
      </c>
      <c r="AH3076" s="8">
        <v>24.368848117533101</v>
      </c>
      <c r="AI3076" s="8">
        <v>23.806160868464801</v>
      </c>
      <c r="AJ3076" s="8">
        <v>24.011537803999801</v>
      </c>
      <c r="AK3076" s="8">
        <v>23.7107376061604</v>
      </c>
      <c r="AL3076" s="8">
        <v>23.7787934274909</v>
      </c>
      <c r="AM3076" s="8">
        <v>24.193661910907199</v>
      </c>
      <c r="AN3076" s="8">
        <v>24.2939757552355</v>
      </c>
      <c r="AO3076" s="8">
        <v>24.186918604727499</v>
      </c>
      <c r="AP3076" s="8">
        <v>24.308638164302899</v>
      </c>
      <c r="AQ3076" s="8">
        <v>24.280959892198201</v>
      </c>
      <c r="AR3076" s="8">
        <v>24.2630507297614</v>
      </c>
      <c r="AS3076" s="9">
        <v>1.6729924818618899E-3</v>
      </c>
      <c r="AT3076" s="9">
        <v>1</v>
      </c>
      <c r="AU3076" s="9">
        <v>5.3283339680400103E-4</v>
      </c>
      <c r="AV3076" s="10">
        <v>1.2180276162384001</v>
      </c>
      <c r="AW3076" s="10">
        <v>-1.068374557019</v>
      </c>
      <c r="AX3076" s="10">
        <v>1.2067382519251599</v>
      </c>
      <c r="AY3076" s="10">
        <v>-1.3013097149356101</v>
      </c>
      <c r="AZ3076" s="10">
        <v>-1.0093552717793</v>
      </c>
      <c r="BA3076" s="10">
        <v>1.2892484453384201</v>
      </c>
      <c r="BB3076" s="9">
        <v>2.1937829234809799E-2</v>
      </c>
      <c r="BC3076" s="9">
        <v>0.649082406188358</v>
      </c>
      <c r="BD3076" s="9">
        <v>2.04913693210295E-2</v>
      </c>
      <c r="BE3076" s="9">
        <v>2.48036315426714E-3</v>
      </c>
      <c r="BF3076" s="9">
        <v>0.99857459178615804</v>
      </c>
      <c r="BG3076" s="9">
        <v>2.03171591510942E-3</v>
      </c>
      <c r="BH3076" s="11" t="str">
        <f t="shared" si="414"/>
        <v/>
      </c>
      <c r="BI3076" s="11" t="str">
        <f t="shared" si="414"/>
        <v/>
      </c>
      <c r="BJ3076" s="11" t="str">
        <f t="shared" si="414"/>
        <v/>
      </c>
      <c r="BK3076" s="11" t="str">
        <f t="shared" si="412"/>
        <v/>
      </c>
      <c r="BL3076" s="11" t="str">
        <f t="shared" si="412"/>
        <v/>
      </c>
      <c r="BM3076" s="11" t="str">
        <f t="shared" si="412"/>
        <v/>
      </c>
      <c r="BN3076" s="11" t="str">
        <f t="shared" si="406"/>
        <v/>
      </c>
      <c r="BO3076" s="11" t="str">
        <f t="shared" si="407"/>
        <v/>
      </c>
      <c r="BP3076" s="11" t="str">
        <f t="shared" si="408"/>
        <v/>
      </c>
      <c r="BR3076" s="11">
        <f t="shared" si="410"/>
        <v>3071</v>
      </c>
      <c r="BS3076" s="6" t="str">
        <f t="shared" si="410"/>
        <v>MA_10386259g0010</v>
      </c>
      <c r="BT3076" s="6" t="str">
        <f t="shared" si="410"/>
        <v>chaperone dnaJ 10-like</v>
      </c>
      <c r="BU3076" s="28">
        <f t="shared" si="415"/>
        <v>1.2</v>
      </c>
      <c r="BV3076" s="28">
        <f t="shared" si="415"/>
        <v>-1.1000000000000001</v>
      </c>
      <c r="BW3076" s="28">
        <f t="shared" si="415"/>
        <v>1.2</v>
      </c>
      <c r="BX3076" s="28">
        <f t="shared" si="413"/>
        <v>-1.3</v>
      </c>
      <c r="BY3076" s="28">
        <f t="shared" si="413"/>
        <v>-1</v>
      </c>
      <c r="BZ3076" s="28">
        <f t="shared" si="413"/>
        <v>1.3</v>
      </c>
    </row>
    <row r="3077" spans="1:78">
      <c r="A3077" s="6">
        <v>3072</v>
      </c>
      <c r="B3077" s="6" t="s">
        <v>5288</v>
      </c>
      <c r="C3077" s="6" t="s">
        <v>5289</v>
      </c>
      <c r="D3077" s="6" t="str">
        <f t="shared" si="405"/>
        <v>Protein 3072 / MA_24895g0010 / probable sarcosine oxidase</v>
      </c>
      <c r="E3077" s="6">
        <v>4</v>
      </c>
      <c r="F3077" s="6">
        <v>4</v>
      </c>
      <c r="G3077" s="6">
        <v>4676763</v>
      </c>
      <c r="H3077" s="6">
        <v>2556332</v>
      </c>
      <c r="I3077" s="6">
        <v>3502656</v>
      </c>
      <c r="J3077" s="6">
        <v>4788535</v>
      </c>
      <c r="K3077" s="6">
        <v>2760642</v>
      </c>
      <c r="L3077" s="6">
        <v>4034231</v>
      </c>
      <c r="M3077" s="6">
        <v>3638462</v>
      </c>
      <c r="N3077" s="6">
        <v>3706625</v>
      </c>
      <c r="O3077" s="6">
        <v>4528438</v>
      </c>
      <c r="P3077" s="6">
        <v>2315776</v>
      </c>
      <c r="Q3077" s="6">
        <v>4364748</v>
      </c>
      <c r="R3077" s="6">
        <v>2589790</v>
      </c>
      <c r="S3077" s="6">
        <v>4521835</v>
      </c>
      <c r="T3077" s="6">
        <v>4310781</v>
      </c>
      <c r="U3077" s="6">
        <v>3751953</v>
      </c>
      <c r="V3077" s="6">
        <v>3827056</v>
      </c>
      <c r="W3077" s="6">
        <v>3945429</v>
      </c>
      <c r="X3077" s="6">
        <v>3899241</v>
      </c>
      <c r="Y3077" s="6">
        <v>4170088</v>
      </c>
      <c r="Z3077" s="8">
        <v>22.157078889809</v>
      </c>
      <c r="AA3077" s="8">
        <v>21.2856437857535</v>
      </c>
      <c r="AB3077" s="8">
        <v>21.7400178756304</v>
      </c>
      <c r="AC3077" s="8">
        <v>22.1911529159933</v>
      </c>
      <c r="AD3077" s="8">
        <v>21.396572380715501</v>
      </c>
      <c r="AE3077" s="8">
        <v>21.9438622643343</v>
      </c>
      <c r="AF3077" s="8">
        <v>21.794897312640799</v>
      </c>
      <c r="AG3077" s="8">
        <v>21.821674734115302</v>
      </c>
      <c r="AH3077" s="8">
        <v>22.110582074726199</v>
      </c>
      <c r="AI3077" s="8">
        <v>21.1430642806314</v>
      </c>
      <c r="AJ3077" s="8">
        <v>22.057466931164001</v>
      </c>
      <c r="AK3077" s="8">
        <v>21.304403687219899</v>
      </c>
      <c r="AL3077" s="8">
        <v>22.108476918993301</v>
      </c>
      <c r="AM3077" s="8">
        <v>22.039517840669301</v>
      </c>
      <c r="AN3077" s="8">
        <v>21.839210324924899</v>
      </c>
      <c r="AO3077" s="8">
        <v>21.867803580947601</v>
      </c>
      <c r="AP3077" s="8">
        <v>21.911750747262001</v>
      </c>
      <c r="AQ3077" s="8">
        <v>21.894761895324098</v>
      </c>
      <c r="AR3077" s="8">
        <v>21.991646398035801</v>
      </c>
      <c r="AS3077" s="9">
        <v>0.77338476838659498</v>
      </c>
      <c r="AT3077" s="9">
        <v>1</v>
      </c>
      <c r="AU3077" s="9">
        <v>0.75320569899023404</v>
      </c>
      <c r="AV3077" s="10">
        <v>1.1201259227685001</v>
      </c>
      <c r="AW3077" s="10">
        <v>-1.0164274463935601</v>
      </c>
      <c r="AX3077" s="10">
        <v>1.10721962518776</v>
      </c>
      <c r="AY3077" s="10">
        <v>-1.1385267313188101</v>
      </c>
      <c r="AZ3077" s="10">
        <v>-1.01165649279252</v>
      </c>
      <c r="BA3077" s="10">
        <v>1.12540841622642</v>
      </c>
      <c r="BB3077" s="9">
        <v>0.88109983130636604</v>
      </c>
      <c r="BC3077" s="9">
        <v>0.99947185106501302</v>
      </c>
      <c r="BD3077" s="9">
        <v>0.89513978970107999</v>
      </c>
      <c r="BE3077" s="9">
        <v>0.83387440625084996</v>
      </c>
      <c r="BF3077" s="9">
        <v>0.99984024904624602</v>
      </c>
      <c r="BG3077" s="9">
        <v>0.84738313973447799</v>
      </c>
      <c r="BH3077" s="11" t="str">
        <f t="shared" si="414"/>
        <v/>
      </c>
      <c r="BI3077" s="11" t="str">
        <f t="shared" si="414"/>
        <v/>
      </c>
      <c r="BJ3077" s="11" t="str">
        <f t="shared" si="414"/>
        <v/>
      </c>
      <c r="BK3077" s="11" t="str">
        <f t="shared" si="412"/>
        <v/>
      </c>
      <c r="BL3077" s="11" t="str">
        <f t="shared" si="412"/>
        <v/>
      </c>
      <c r="BM3077" s="11" t="str">
        <f t="shared" si="412"/>
        <v/>
      </c>
      <c r="BN3077" s="11" t="str">
        <f t="shared" si="406"/>
        <v/>
      </c>
      <c r="BO3077" s="11" t="str">
        <f t="shared" si="407"/>
        <v/>
      </c>
      <c r="BP3077" s="11" t="str">
        <f t="shared" si="408"/>
        <v/>
      </c>
      <c r="BR3077" s="11">
        <f t="shared" si="410"/>
        <v>3072</v>
      </c>
      <c r="BS3077" s="6" t="str">
        <f t="shared" si="410"/>
        <v>MA_24895g0010</v>
      </c>
      <c r="BT3077" s="6" t="str">
        <f t="shared" si="410"/>
        <v>probable sarcosine oxidase</v>
      </c>
      <c r="BU3077" s="28">
        <f t="shared" si="415"/>
        <v>1.1000000000000001</v>
      </c>
      <c r="BV3077" s="28">
        <f t="shared" si="415"/>
        <v>-1</v>
      </c>
      <c r="BW3077" s="28">
        <f t="shared" si="415"/>
        <v>1.1000000000000001</v>
      </c>
      <c r="BX3077" s="28">
        <f t="shared" si="413"/>
        <v>-1.1000000000000001</v>
      </c>
      <c r="BY3077" s="28">
        <f t="shared" si="413"/>
        <v>-1</v>
      </c>
      <c r="BZ3077" s="28">
        <f t="shared" si="413"/>
        <v>1.1000000000000001</v>
      </c>
    </row>
    <row r="3078" spans="1:78">
      <c r="A3078" s="6">
        <v>3073</v>
      </c>
      <c r="B3078" s="6" t="s">
        <v>5290</v>
      </c>
      <c r="C3078" s="6" t="s">
        <v>5291</v>
      </c>
      <c r="D3078" s="6" t="str">
        <f t="shared" ref="D3078:D3141" si="416">CONCATENATE("Protein ",A3078," / ",B3078," / ",C3078)</f>
        <v>Protein 3073 / MA_10429555g0010 / ABC transporter C family member 15 isoform X2</v>
      </c>
      <c r="E3078" s="6">
        <v>4</v>
      </c>
      <c r="F3078" s="6">
        <v>4</v>
      </c>
      <c r="G3078" s="6">
        <v>6884565</v>
      </c>
      <c r="H3078" s="6">
        <v>6524090</v>
      </c>
      <c r="I3078" s="6">
        <v>6071098</v>
      </c>
      <c r="J3078" s="6">
        <v>7573879</v>
      </c>
      <c r="K3078" s="6">
        <v>5685830</v>
      </c>
      <c r="L3078" s="6">
        <v>4000043</v>
      </c>
      <c r="M3078" s="6">
        <v>3807469</v>
      </c>
      <c r="N3078" s="6">
        <v>3735825</v>
      </c>
      <c r="O3078" s="6">
        <v>3760700</v>
      </c>
      <c r="P3078" s="6">
        <v>6589127</v>
      </c>
      <c r="Q3078" s="6">
        <v>8783738</v>
      </c>
      <c r="R3078" s="6">
        <v>5676110</v>
      </c>
      <c r="S3078" s="6">
        <v>8675137</v>
      </c>
      <c r="T3078" s="6">
        <v>6602203</v>
      </c>
      <c r="U3078" s="6">
        <v>4540181</v>
      </c>
      <c r="V3078" s="6">
        <v>4794073</v>
      </c>
      <c r="W3078" s="6">
        <v>4639719</v>
      </c>
      <c r="X3078" s="6">
        <v>5431545</v>
      </c>
      <c r="Y3078" s="6">
        <v>4715612</v>
      </c>
      <c r="Z3078" s="8">
        <v>22.714934070137701</v>
      </c>
      <c r="AA3078" s="8">
        <v>22.6373452535288</v>
      </c>
      <c r="AB3078" s="8">
        <v>22.533526030764001</v>
      </c>
      <c r="AC3078" s="8">
        <v>22.852600942290099</v>
      </c>
      <c r="AD3078" s="8">
        <v>22.438939534005598</v>
      </c>
      <c r="AE3078" s="8">
        <v>21.931584078212499</v>
      </c>
      <c r="AF3078" s="8">
        <v>21.860400859817901</v>
      </c>
      <c r="AG3078" s="8">
        <v>21.832995444729001</v>
      </c>
      <c r="AH3078" s="8">
        <v>21.842569793071501</v>
      </c>
      <c r="AI3078" s="8">
        <v>22.651655903115699</v>
      </c>
      <c r="AJ3078" s="8">
        <v>23.066403591821</v>
      </c>
      <c r="AK3078" s="8">
        <v>22.436471117657899</v>
      </c>
      <c r="AL3078" s="8">
        <v>23.048455110607001</v>
      </c>
      <c r="AM3078" s="8">
        <v>22.654516067562099</v>
      </c>
      <c r="AN3078" s="8">
        <v>22.114318382830898</v>
      </c>
      <c r="AO3078" s="8">
        <v>22.1928204465916</v>
      </c>
      <c r="AP3078" s="8">
        <v>22.1456060019222</v>
      </c>
      <c r="AQ3078" s="8">
        <v>22.372931199544301</v>
      </c>
      <c r="AR3078" s="8">
        <v>22.169013587746999</v>
      </c>
      <c r="AS3078" s="9">
        <v>3.2415738895064397E-5</v>
      </c>
      <c r="AT3078" s="9">
        <v>1.2218343293413E-2</v>
      </c>
      <c r="AU3078" s="9">
        <v>3.9439455433870197E-6</v>
      </c>
      <c r="AV3078" s="10">
        <v>-1.703594080652</v>
      </c>
      <c r="AW3078" s="10">
        <v>1.0988779757784199</v>
      </c>
      <c r="AX3078" s="10">
        <v>-1.35334648098025</v>
      </c>
      <c r="AY3078" s="10">
        <v>1.8720420148949699</v>
      </c>
      <c r="AZ3078" s="10">
        <v>1.2588011308220599</v>
      </c>
      <c r="BA3078" s="10">
        <v>-1.4871626415464301</v>
      </c>
      <c r="BB3078" s="9">
        <v>4.59799409221473E-5</v>
      </c>
      <c r="BC3078" s="9">
        <v>0.61428927918697196</v>
      </c>
      <c r="BD3078" s="9">
        <v>6.0468869917476003E-3</v>
      </c>
      <c r="BE3078" s="9">
        <v>6.8329225026975104E-6</v>
      </c>
      <c r="BF3078" s="9">
        <v>5.3463250421106702E-2</v>
      </c>
      <c r="BG3078" s="9">
        <v>5.5232036200836298E-4</v>
      </c>
      <c r="BH3078" s="11" t="str">
        <f t="shared" si="414"/>
        <v/>
      </c>
      <c r="BI3078" s="11" t="str">
        <f t="shared" si="414"/>
        <v/>
      </c>
      <c r="BJ3078" s="11" t="str">
        <f t="shared" si="414"/>
        <v/>
      </c>
      <c r="BK3078" s="11" t="str">
        <f t="shared" si="412"/>
        <v/>
      </c>
      <c r="BL3078" s="11" t="str">
        <f t="shared" si="412"/>
        <v/>
      </c>
      <c r="BM3078" s="11" t="str">
        <f t="shared" si="412"/>
        <v/>
      </c>
      <c r="BN3078" s="11" t="str">
        <f t="shared" si="406"/>
        <v/>
      </c>
      <c r="BO3078" s="11" t="str">
        <f t="shared" si="407"/>
        <v/>
      </c>
      <c r="BP3078" s="11" t="str">
        <f t="shared" si="408"/>
        <v/>
      </c>
      <c r="BR3078" s="11">
        <f t="shared" si="410"/>
        <v>3073</v>
      </c>
      <c r="BS3078" s="6" t="str">
        <f t="shared" si="410"/>
        <v>MA_10429555g0010</v>
      </c>
      <c r="BT3078" s="6" t="str">
        <f t="shared" si="410"/>
        <v>ABC transporter C family member 15 isoform X2</v>
      </c>
      <c r="BU3078" s="28">
        <f t="shared" si="415"/>
        <v>-1.7</v>
      </c>
      <c r="BV3078" s="28">
        <f t="shared" si="415"/>
        <v>1.1000000000000001</v>
      </c>
      <c r="BW3078" s="28">
        <f t="shared" si="415"/>
        <v>-1.4</v>
      </c>
      <c r="BX3078" s="28">
        <f t="shared" si="413"/>
        <v>1.9</v>
      </c>
      <c r="BY3078" s="28">
        <f t="shared" si="413"/>
        <v>1.3</v>
      </c>
      <c r="BZ3078" s="28">
        <f t="shared" si="413"/>
        <v>-1.5</v>
      </c>
    </row>
    <row r="3079" spans="1:78">
      <c r="A3079" s="6">
        <v>3074</v>
      </c>
      <c r="B3079" s="6" t="s">
        <v>5292</v>
      </c>
      <c r="C3079" s="6" t="s">
        <v>5293</v>
      </c>
      <c r="D3079" s="6" t="str">
        <f t="shared" si="416"/>
        <v>Protein 3074 / MA_10436374g0010 / CHAPERONE-LIKE PROTEIN OF chloroplastic</v>
      </c>
      <c r="E3079" s="6">
        <v>2</v>
      </c>
      <c r="F3079" s="6">
        <v>2</v>
      </c>
      <c r="G3079" s="6">
        <v>4039818</v>
      </c>
      <c r="H3079" s="6">
        <v>2361639</v>
      </c>
      <c r="I3079" s="6">
        <v>3808804</v>
      </c>
      <c r="J3079" s="6">
        <v>1668323</v>
      </c>
      <c r="K3079" s="6">
        <v>3814610</v>
      </c>
      <c r="L3079" s="6">
        <v>3935727</v>
      </c>
      <c r="M3079" s="6">
        <v>3924471</v>
      </c>
      <c r="N3079" s="6">
        <v>3723371</v>
      </c>
      <c r="O3079" s="6">
        <v>3927076</v>
      </c>
      <c r="P3079" s="6">
        <v>3063065</v>
      </c>
      <c r="Q3079" s="6">
        <v>3860365</v>
      </c>
      <c r="R3079" s="6">
        <v>3179778</v>
      </c>
      <c r="S3079" s="6">
        <v>2859342</v>
      </c>
      <c r="T3079" s="6">
        <v>3615555</v>
      </c>
      <c r="U3079" s="6">
        <v>3203317</v>
      </c>
      <c r="V3079" s="6">
        <v>3291455</v>
      </c>
      <c r="W3079" s="6">
        <v>3309030</v>
      </c>
      <c r="X3079" s="6">
        <v>3536090</v>
      </c>
      <c r="Y3079" s="6">
        <v>3366472</v>
      </c>
      <c r="Z3079" s="8">
        <v>21.945858868139901</v>
      </c>
      <c r="AA3079" s="8">
        <v>21.171357020632701</v>
      </c>
      <c r="AB3079" s="8">
        <v>21.860906618447899</v>
      </c>
      <c r="AC3079" s="8">
        <v>20.669967201863098</v>
      </c>
      <c r="AD3079" s="8">
        <v>21.863104134948301</v>
      </c>
      <c r="AE3079" s="8">
        <v>21.9081987215548</v>
      </c>
      <c r="AF3079" s="8">
        <v>21.9040667680135</v>
      </c>
      <c r="AG3079" s="8">
        <v>21.8281779440936</v>
      </c>
      <c r="AH3079" s="8">
        <v>21.9050240878179</v>
      </c>
      <c r="AI3079" s="8">
        <v>21.546544551403901</v>
      </c>
      <c r="AJ3079" s="8">
        <v>21.8803058310131</v>
      </c>
      <c r="AK3079" s="8">
        <v>21.600494614871799</v>
      </c>
      <c r="AL3079" s="8">
        <v>21.447251757392301</v>
      </c>
      <c r="AM3079" s="8">
        <v>21.785785692099399</v>
      </c>
      <c r="AN3079" s="8">
        <v>21.6111351434899</v>
      </c>
      <c r="AO3079" s="8">
        <v>21.6502940430275</v>
      </c>
      <c r="AP3079" s="8">
        <v>21.657976940652802</v>
      </c>
      <c r="AQ3079" s="8">
        <v>21.753723563765401</v>
      </c>
      <c r="AR3079" s="8">
        <v>21.682806034857201</v>
      </c>
      <c r="AS3079" s="9">
        <v>0.39611768960969201</v>
      </c>
      <c r="AT3079" s="9">
        <v>1</v>
      </c>
      <c r="AU3079" s="9">
        <v>0.35151793839725598</v>
      </c>
      <c r="AV3079" s="10">
        <v>1.30507083305421</v>
      </c>
      <c r="AW3079" s="10">
        <v>1.1094446707811301</v>
      </c>
      <c r="AX3079" s="10">
        <v>1.1242386946663301</v>
      </c>
      <c r="AY3079" s="10">
        <v>-1.1763280021304201</v>
      </c>
      <c r="AZ3079" s="10">
        <v>-1.16084852731523</v>
      </c>
      <c r="BA3079" s="10">
        <v>1.01333462071145</v>
      </c>
      <c r="BB3079" s="9">
        <v>0.279388275414442</v>
      </c>
      <c r="BC3079" s="9">
        <v>0.86419810327432101</v>
      </c>
      <c r="BD3079" s="9">
        <v>0.81778972207122602</v>
      </c>
      <c r="BE3079" s="9">
        <v>0.66949256557986203</v>
      </c>
      <c r="BF3079" s="9">
        <v>0.72351857522936902</v>
      </c>
      <c r="BG3079" s="9">
        <v>0.99963672996794095</v>
      </c>
      <c r="BH3079" s="11" t="str">
        <f t="shared" si="414"/>
        <v/>
      </c>
      <c r="BI3079" s="11" t="str">
        <f t="shared" si="414"/>
        <v/>
      </c>
      <c r="BJ3079" s="11" t="str">
        <f t="shared" si="414"/>
        <v/>
      </c>
      <c r="BK3079" s="11" t="str">
        <f t="shared" si="412"/>
        <v/>
      </c>
      <c r="BL3079" s="11" t="str">
        <f t="shared" si="412"/>
        <v/>
      </c>
      <c r="BM3079" s="11" t="str">
        <f t="shared" si="412"/>
        <v/>
      </c>
      <c r="BN3079" s="11" t="str">
        <f t="shared" ref="BN3079:BN3142" si="417">IF(BH3079="x","x",IF(BI3079="x","x",IF(BJ3079="x","x",IF(BK3079="x","x",IF(BL3079="x","x",IF(BM3079="x","x",""))))))</f>
        <v/>
      </c>
      <c r="BO3079" s="11" t="str">
        <f t="shared" ref="BO3079:BO3142" si="418">IF((AND(BN3079="x",AS3079&lt;$E$2)),"x","")</f>
        <v/>
      </c>
      <c r="BP3079" s="11" t="str">
        <f t="shared" ref="BP3079:BP3142" si="419">IF(SUM(Z3079:AD3079)=0,"x",IF(SUM(AE3079:AH3079)=0,"x",IF(SUM(AI3079:AM3079)=0,"x",IF(SUM(AN3079:AR3079)=0,"x",""))))</f>
        <v/>
      </c>
      <c r="BR3079" s="11">
        <f t="shared" si="410"/>
        <v>3074</v>
      </c>
      <c r="BS3079" s="6" t="str">
        <f t="shared" si="410"/>
        <v>MA_10436374g0010</v>
      </c>
      <c r="BT3079" s="6" t="str">
        <f t="shared" si="410"/>
        <v>CHAPERONE-LIKE PROTEIN OF chloroplastic</v>
      </c>
      <c r="BU3079" s="28">
        <f t="shared" si="415"/>
        <v>1.3</v>
      </c>
      <c r="BV3079" s="28">
        <f t="shared" si="415"/>
        <v>1.1000000000000001</v>
      </c>
      <c r="BW3079" s="28">
        <f t="shared" si="415"/>
        <v>1.1000000000000001</v>
      </c>
      <c r="BX3079" s="28">
        <f t="shared" si="413"/>
        <v>-1.2</v>
      </c>
      <c r="BY3079" s="28">
        <f t="shared" si="413"/>
        <v>-1.2</v>
      </c>
      <c r="BZ3079" s="28">
        <f t="shared" si="413"/>
        <v>1</v>
      </c>
    </row>
    <row r="3080" spans="1:78">
      <c r="A3080" s="6">
        <v>3075</v>
      </c>
      <c r="B3080" s="6" t="s">
        <v>5294</v>
      </c>
      <c r="C3080" s="6" t="s">
        <v>5295</v>
      </c>
      <c r="D3080" s="6" t="str">
        <f t="shared" si="416"/>
        <v>Protein 3075 / MA_10427040g0020 / inactive RESTRICTED TEV MOVEMENT 2-like</v>
      </c>
      <c r="E3080" s="6">
        <v>2</v>
      </c>
      <c r="F3080" s="6">
        <v>2</v>
      </c>
      <c r="G3080" s="6">
        <v>1999099</v>
      </c>
      <c r="H3080" s="6">
        <v>980150</v>
      </c>
      <c r="I3080" s="6">
        <v>1273524</v>
      </c>
      <c r="J3080" s="6">
        <v>899641</v>
      </c>
      <c r="K3080" s="6">
        <v>1609375</v>
      </c>
      <c r="L3080" s="6">
        <v>1915750</v>
      </c>
      <c r="M3080" s="6">
        <v>1949913</v>
      </c>
      <c r="N3080" s="6">
        <v>2081149</v>
      </c>
      <c r="O3080" s="6">
        <v>2050525</v>
      </c>
      <c r="P3080" s="6">
        <v>951431</v>
      </c>
      <c r="Q3080" s="6">
        <v>2010460</v>
      </c>
      <c r="R3080" s="6">
        <v>1010250</v>
      </c>
      <c r="S3080" s="6">
        <v>1158635</v>
      </c>
      <c r="T3080" s="6">
        <v>2718164</v>
      </c>
      <c r="U3080" s="6">
        <v>2461988</v>
      </c>
      <c r="V3080" s="6">
        <v>2449717</v>
      </c>
      <c r="W3080" s="6">
        <v>2502680</v>
      </c>
      <c r="X3080" s="6">
        <v>2599212</v>
      </c>
      <c r="Y3080" s="6">
        <v>2532339</v>
      </c>
      <c r="Z3080" s="8">
        <v>20.930918488766601</v>
      </c>
      <c r="AA3080" s="8">
        <v>19.902643027436401</v>
      </c>
      <c r="AB3080" s="8">
        <v>20.280394717279201</v>
      </c>
      <c r="AC3080" s="8">
        <v>19.778989886051399</v>
      </c>
      <c r="AD3080" s="8">
        <v>20.618069096507401</v>
      </c>
      <c r="AE3080" s="8">
        <v>20.869477875026298</v>
      </c>
      <c r="AF3080" s="8">
        <v>20.894978325469001</v>
      </c>
      <c r="AG3080" s="8">
        <v>20.988948827941801</v>
      </c>
      <c r="AH3080" s="8">
        <v>20.9675619024339</v>
      </c>
      <c r="AI3080" s="8">
        <v>19.8597395071133</v>
      </c>
      <c r="AJ3080" s="8">
        <v>20.939094201967901</v>
      </c>
      <c r="AK3080" s="8">
        <v>19.946280920845499</v>
      </c>
      <c r="AL3080" s="8">
        <v>20.143994720979201</v>
      </c>
      <c r="AM3080" s="8">
        <v>21.374201072835302</v>
      </c>
      <c r="AN3080" s="8">
        <v>21.231392299309601</v>
      </c>
      <c r="AO3080" s="8">
        <v>21.224183662927999</v>
      </c>
      <c r="AP3080" s="8">
        <v>21.2550424049263</v>
      </c>
      <c r="AQ3080" s="8">
        <v>21.309642878730799</v>
      </c>
      <c r="AR3080" s="8">
        <v>21.272039118198499</v>
      </c>
      <c r="AS3080" s="9">
        <v>2.1139819383623502E-2</v>
      </c>
      <c r="AT3080" s="9">
        <v>1</v>
      </c>
      <c r="AU3080" s="9">
        <v>1.14092672396584E-2</v>
      </c>
      <c r="AV3080" s="10">
        <v>1.54546254421983</v>
      </c>
      <c r="AW3080" s="10">
        <v>1.1099225747714101</v>
      </c>
      <c r="AX3080" s="10">
        <v>1.94026946703915</v>
      </c>
      <c r="AY3080" s="10">
        <v>-1.39240572211816</v>
      </c>
      <c r="AZ3080" s="10">
        <v>1.2554619808134</v>
      </c>
      <c r="BA3080" s="10">
        <v>1.7481124459863799</v>
      </c>
      <c r="BB3080" s="9">
        <v>0.169874353259757</v>
      </c>
      <c r="BC3080" s="9">
        <v>0.94307687732545697</v>
      </c>
      <c r="BD3080" s="9">
        <v>1.3996970927297301E-2</v>
      </c>
      <c r="BE3080" s="9">
        <v>0.373298356791611</v>
      </c>
      <c r="BF3080" s="9">
        <v>0.66783414561177501</v>
      </c>
      <c r="BG3080" s="9">
        <v>4.1169216212950797E-2</v>
      </c>
      <c r="BH3080" s="11" t="str">
        <f t="shared" si="414"/>
        <v/>
      </c>
      <c r="BI3080" s="11" t="str">
        <f t="shared" si="414"/>
        <v/>
      </c>
      <c r="BJ3080" s="11" t="str">
        <f t="shared" si="414"/>
        <v/>
      </c>
      <c r="BK3080" s="11" t="str">
        <f t="shared" si="412"/>
        <v/>
      </c>
      <c r="BL3080" s="11" t="str">
        <f t="shared" si="412"/>
        <v/>
      </c>
      <c r="BM3080" s="11" t="str">
        <f t="shared" si="412"/>
        <v/>
      </c>
      <c r="BN3080" s="11" t="str">
        <f t="shared" si="417"/>
        <v/>
      </c>
      <c r="BO3080" s="11" t="str">
        <f t="shared" si="418"/>
        <v/>
      </c>
      <c r="BP3080" s="11" t="str">
        <f t="shared" si="419"/>
        <v/>
      </c>
      <c r="BR3080" s="11">
        <f t="shared" si="410"/>
        <v>3075</v>
      </c>
      <c r="BS3080" s="6" t="str">
        <f t="shared" si="410"/>
        <v>MA_10427040g0020</v>
      </c>
      <c r="BT3080" s="6" t="str">
        <f t="shared" si="410"/>
        <v>inactive RESTRICTED TEV MOVEMENT 2-like</v>
      </c>
      <c r="BU3080" s="28">
        <f t="shared" si="415"/>
        <v>1.5</v>
      </c>
      <c r="BV3080" s="28">
        <f t="shared" si="415"/>
        <v>1.1000000000000001</v>
      </c>
      <c r="BW3080" s="28">
        <f t="shared" si="415"/>
        <v>1.9</v>
      </c>
      <c r="BX3080" s="28">
        <f t="shared" si="413"/>
        <v>-1.4</v>
      </c>
      <c r="BY3080" s="28">
        <f t="shared" si="413"/>
        <v>1.3</v>
      </c>
      <c r="BZ3080" s="28">
        <f t="shared" si="413"/>
        <v>1.7</v>
      </c>
    </row>
    <row r="3081" spans="1:78">
      <c r="A3081" s="6">
        <v>3076</v>
      </c>
      <c r="B3081" s="6" t="s">
        <v>5296</v>
      </c>
      <c r="C3081" s="6" t="s">
        <v>5297</v>
      </c>
      <c r="D3081" s="6" t="str">
        <f t="shared" si="416"/>
        <v>Protein 3076 / MA_294189g0010 / granule-bound starch synthase chloroplastic amyloplastic</v>
      </c>
      <c r="E3081" s="6">
        <v>3</v>
      </c>
      <c r="F3081" s="6">
        <v>3</v>
      </c>
      <c r="G3081" s="6">
        <v>11544555</v>
      </c>
      <c r="H3081" s="6">
        <v>7104082</v>
      </c>
      <c r="I3081" s="6">
        <v>6296461</v>
      </c>
      <c r="J3081" s="6">
        <v>5786652</v>
      </c>
      <c r="K3081" s="6">
        <v>4389146</v>
      </c>
      <c r="L3081" s="6">
        <v>2696304</v>
      </c>
      <c r="M3081" s="6">
        <v>1466797</v>
      </c>
      <c r="N3081" s="6">
        <v>2421950</v>
      </c>
      <c r="O3081" s="6">
        <v>1161004</v>
      </c>
      <c r="P3081" s="6">
        <v>7553292</v>
      </c>
      <c r="Q3081" s="6">
        <v>11157565</v>
      </c>
      <c r="R3081" s="6">
        <v>11170981</v>
      </c>
      <c r="S3081" s="6">
        <v>5637685</v>
      </c>
      <c r="T3081" s="6">
        <v>3625365</v>
      </c>
      <c r="U3081" s="6">
        <v>2692462</v>
      </c>
      <c r="V3081" s="6">
        <v>9479642</v>
      </c>
      <c r="W3081" s="6">
        <v>2918666</v>
      </c>
      <c r="X3081" s="6">
        <v>2043939</v>
      </c>
      <c r="Y3081" s="6">
        <v>2736660</v>
      </c>
      <c r="Z3081" s="8">
        <v>23.460709227824498</v>
      </c>
      <c r="AA3081" s="8">
        <v>22.760216803645999</v>
      </c>
      <c r="AB3081" s="8">
        <v>22.5861097420098</v>
      </c>
      <c r="AC3081" s="8">
        <v>22.4642974546678</v>
      </c>
      <c r="AD3081" s="8">
        <v>22.065508829946101</v>
      </c>
      <c r="AE3081" s="8">
        <v>21.362551734452001</v>
      </c>
      <c r="AF3081" s="8">
        <v>20.484237789784501</v>
      </c>
      <c r="AG3081" s="8">
        <v>21.2077376509144</v>
      </c>
      <c r="AH3081" s="8">
        <v>20.146941512044599</v>
      </c>
      <c r="AI3081" s="8">
        <v>22.848674129914698</v>
      </c>
      <c r="AJ3081" s="8">
        <v>23.4115188754533</v>
      </c>
      <c r="AK3081" s="8">
        <v>23.413252548483101</v>
      </c>
      <c r="AL3081" s="8">
        <v>22.426671440344698</v>
      </c>
      <c r="AM3081" s="8">
        <v>21.789694821605099</v>
      </c>
      <c r="AN3081" s="8">
        <v>21.3604945527943</v>
      </c>
      <c r="AO3081" s="8">
        <v>23.176401145897401</v>
      </c>
      <c r="AP3081" s="8">
        <v>21.4768776935889</v>
      </c>
      <c r="AQ3081" s="8">
        <v>20.962920709968301</v>
      </c>
      <c r="AR3081" s="8">
        <v>21.383984776119402</v>
      </c>
      <c r="AS3081" s="9">
        <v>4.4470705796367102E-3</v>
      </c>
      <c r="AT3081" s="9">
        <v>1</v>
      </c>
      <c r="AU3081" s="9">
        <v>1.74048706746984E-3</v>
      </c>
      <c r="AV3081" s="10">
        <v>-3.6477357968606099</v>
      </c>
      <c r="AW3081" s="10">
        <v>1.07967264174939</v>
      </c>
      <c r="AX3081" s="10">
        <v>-1.99340193769624</v>
      </c>
      <c r="AY3081" s="10">
        <v>3.93836054420031</v>
      </c>
      <c r="AZ3081" s="10">
        <v>1.82990481140811</v>
      </c>
      <c r="BA3081" s="10">
        <v>-2.1522215361408601</v>
      </c>
      <c r="BB3081" s="9">
        <v>4.7804659446863997E-3</v>
      </c>
      <c r="BC3081" s="9">
        <v>0.99379945685394799</v>
      </c>
      <c r="BD3081" s="9">
        <v>0.13943890721730801</v>
      </c>
      <c r="BE3081" s="9">
        <v>2.9723516304755999E-3</v>
      </c>
      <c r="BF3081" s="9">
        <v>0.26561234398398798</v>
      </c>
      <c r="BG3081" s="9">
        <v>8.8995990416475101E-2</v>
      </c>
      <c r="BH3081" s="11" t="str">
        <f t="shared" si="414"/>
        <v/>
      </c>
      <c r="BI3081" s="11" t="str">
        <f t="shared" si="414"/>
        <v/>
      </c>
      <c r="BJ3081" s="11" t="str">
        <f t="shared" si="414"/>
        <v/>
      </c>
      <c r="BK3081" s="11" t="str">
        <f t="shared" si="412"/>
        <v/>
      </c>
      <c r="BL3081" s="11" t="str">
        <f t="shared" si="412"/>
        <v/>
      </c>
      <c r="BM3081" s="11" t="str">
        <f t="shared" si="412"/>
        <v/>
      </c>
      <c r="BN3081" s="11" t="str">
        <f t="shared" si="417"/>
        <v/>
      </c>
      <c r="BO3081" s="11" t="str">
        <f t="shared" si="418"/>
        <v/>
      </c>
      <c r="BP3081" s="11" t="str">
        <f t="shared" si="419"/>
        <v/>
      </c>
      <c r="BR3081" s="11">
        <f t="shared" si="410"/>
        <v>3076</v>
      </c>
      <c r="BS3081" s="6" t="str">
        <f t="shared" si="410"/>
        <v>MA_294189g0010</v>
      </c>
      <c r="BT3081" s="6" t="str">
        <f t="shared" si="410"/>
        <v>granule-bound starch synthase chloroplastic amyloplastic</v>
      </c>
      <c r="BU3081" s="28">
        <f t="shared" si="415"/>
        <v>-3.6</v>
      </c>
      <c r="BV3081" s="28">
        <f t="shared" si="415"/>
        <v>1.1000000000000001</v>
      </c>
      <c r="BW3081" s="28">
        <f t="shared" si="415"/>
        <v>-2</v>
      </c>
      <c r="BX3081" s="28">
        <f t="shared" si="413"/>
        <v>3.9</v>
      </c>
      <c r="BY3081" s="28">
        <f t="shared" si="413"/>
        <v>1.8</v>
      </c>
      <c r="BZ3081" s="28">
        <f t="shared" si="413"/>
        <v>-2.2000000000000002</v>
      </c>
    </row>
    <row r="3082" spans="1:78">
      <c r="A3082" s="6">
        <v>3077</v>
      </c>
      <c r="B3082" s="6" t="s">
        <v>5298</v>
      </c>
      <c r="C3082" s="6" t="s">
        <v>5299</v>
      </c>
      <c r="D3082" s="6" t="str">
        <f t="shared" si="416"/>
        <v>Protein 3077 / MA_215819g0010 / sym-1</v>
      </c>
      <c r="E3082" s="6">
        <v>2</v>
      </c>
      <c r="F3082" s="6">
        <v>2</v>
      </c>
      <c r="G3082" s="6">
        <v>1482449</v>
      </c>
      <c r="H3082" s="6">
        <v>940651</v>
      </c>
      <c r="I3082" s="6">
        <v>1750716</v>
      </c>
      <c r="J3082" s="6">
        <v>550143</v>
      </c>
      <c r="K3082" s="6">
        <v>1153250</v>
      </c>
      <c r="L3082" s="6">
        <v>650290</v>
      </c>
      <c r="M3082" s="6">
        <v>394562</v>
      </c>
      <c r="N3082" s="6">
        <v>1011136</v>
      </c>
      <c r="O3082" s="6">
        <v>398032</v>
      </c>
      <c r="P3082" s="6">
        <v>957258</v>
      </c>
      <c r="Q3082" s="6">
        <v>1697418</v>
      </c>
      <c r="R3082" s="6">
        <v>881123</v>
      </c>
      <c r="S3082" s="6">
        <v>721337</v>
      </c>
      <c r="T3082" s="6">
        <v>1145941</v>
      </c>
      <c r="U3082" s="6">
        <v>1700312</v>
      </c>
      <c r="V3082" s="6">
        <v>2673584</v>
      </c>
      <c r="W3082" s="6">
        <v>1223292</v>
      </c>
      <c r="X3082" s="6">
        <v>1065721</v>
      </c>
      <c r="Y3082" s="6">
        <v>1197800</v>
      </c>
      <c r="Z3082" s="8">
        <v>20.499551042585999</v>
      </c>
      <c r="AA3082" s="8">
        <v>19.843300028461801</v>
      </c>
      <c r="AB3082" s="8">
        <v>20.739513639033699</v>
      </c>
      <c r="AC3082" s="8">
        <v>19.0694471450301</v>
      </c>
      <c r="AD3082" s="8">
        <v>20.137273861727699</v>
      </c>
      <c r="AE3082" s="8">
        <v>19.3107237129753</v>
      </c>
      <c r="AF3082" s="8">
        <v>18.589892492202701</v>
      </c>
      <c r="AG3082" s="8">
        <v>19.947545625249401</v>
      </c>
      <c r="AH3082" s="8">
        <v>18.602524896123999</v>
      </c>
      <c r="AI3082" s="8">
        <v>19.8685482864588</v>
      </c>
      <c r="AJ3082" s="8">
        <v>20.694910450803999</v>
      </c>
      <c r="AK3082" s="8">
        <v>19.7489839000568</v>
      </c>
      <c r="AL3082" s="8">
        <v>19.460313901226701</v>
      </c>
      <c r="AM3082" s="8">
        <v>20.128101336631399</v>
      </c>
      <c r="AN3082" s="8">
        <v>20.697368068365201</v>
      </c>
      <c r="AO3082" s="8">
        <v>21.3503435740875</v>
      </c>
      <c r="AP3082" s="8">
        <v>20.222337385838401</v>
      </c>
      <c r="AQ3082" s="8">
        <v>20.023398367083999</v>
      </c>
      <c r="AR3082" s="8">
        <v>20.191955606753101</v>
      </c>
      <c r="AS3082" s="9">
        <v>3.5303605163342001E-2</v>
      </c>
      <c r="AT3082" s="9">
        <v>1</v>
      </c>
      <c r="AU3082" s="9">
        <v>2.1146118577702301E-2</v>
      </c>
      <c r="AV3082" s="10">
        <v>-1.92538300583118</v>
      </c>
      <c r="AW3082" s="10">
        <v>-1.05529442811263</v>
      </c>
      <c r="AX3082" s="10">
        <v>1.3559119133917401</v>
      </c>
      <c r="AY3082" s="10">
        <v>1.8244984096757499</v>
      </c>
      <c r="AZ3082" s="10">
        <v>2.61064975544849</v>
      </c>
      <c r="BA3082" s="10">
        <v>1.4308862872138399</v>
      </c>
      <c r="BB3082" s="9">
        <v>0.11114598803041401</v>
      </c>
      <c r="BC3082" s="9">
        <v>0.99643818737408796</v>
      </c>
      <c r="BD3082" s="9">
        <v>0.63358338556041205</v>
      </c>
      <c r="BE3082" s="9">
        <v>0.156669997606462</v>
      </c>
      <c r="BF3082" s="9">
        <v>1.30413288813481E-2</v>
      </c>
      <c r="BG3082" s="9">
        <v>0.50839182766525703</v>
      </c>
      <c r="BH3082" s="11" t="str">
        <f t="shared" si="414"/>
        <v/>
      </c>
      <c r="BI3082" s="11" t="str">
        <f t="shared" si="414"/>
        <v/>
      </c>
      <c r="BJ3082" s="11" t="str">
        <f t="shared" si="414"/>
        <v/>
      </c>
      <c r="BK3082" s="11" t="str">
        <f t="shared" si="412"/>
        <v/>
      </c>
      <c r="BL3082" s="11" t="str">
        <f t="shared" si="412"/>
        <v/>
      </c>
      <c r="BM3082" s="11" t="str">
        <f t="shared" si="412"/>
        <v/>
      </c>
      <c r="BN3082" s="11" t="str">
        <f t="shared" si="417"/>
        <v/>
      </c>
      <c r="BO3082" s="11" t="str">
        <f t="shared" si="418"/>
        <v/>
      </c>
      <c r="BP3082" s="11" t="str">
        <f t="shared" si="419"/>
        <v/>
      </c>
      <c r="BR3082" s="11">
        <f t="shared" ref="BR3082:BT3145" si="420">A3082</f>
        <v>3077</v>
      </c>
      <c r="BS3082" s="6" t="str">
        <f t="shared" si="420"/>
        <v>MA_215819g0010</v>
      </c>
      <c r="BT3082" s="6" t="str">
        <f t="shared" si="420"/>
        <v>sym-1</v>
      </c>
      <c r="BU3082" s="28">
        <f t="shared" si="415"/>
        <v>-1.9</v>
      </c>
      <c r="BV3082" s="28">
        <f t="shared" si="415"/>
        <v>-1.1000000000000001</v>
      </c>
      <c r="BW3082" s="28">
        <f t="shared" si="415"/>
        <v>1.4</v>
      </c>
      <c r="BX3082" s="28">
        <f t="shared" si="413"/>
        <v>1.8</v>
      </c>
      <c r="BY3082" s="28">
        <f t="shared" si="413"/>
        <v>2.6</v>
      </c>
      <c r="BZ3082" s="28">
        <f t="shared" si="413"/>
        <v>1.4</v>
      </c>
    </row>
    <row r="3083" spans="1:78">
      <c r="A3083" s="6">
        <v>3078</v>
      </c>
      <c r="B3083" s="6" t="s">
        <v>5300</v>
      </c>
      <c r="C3083" s="6" t="s">
        <v>5301</v>
      </c>
      <c r="D3083" s="6" t="str">
        <f t="shared" si="416"/>
        <v>Protein 3078 / MA_10430775g0010 / peroxidase 40</v>
      </c>
      <c r="E3083" s="6">
        <v>3</v>
      </c>
      <c r="F3083" s="6">
        <v>1</v>
      </c>
      <c r="G3083" s="6">
        <v>192769</v>
      </c>
      <c r="H3083" s="6">
        <v>1091544</v>
      </c>
      <c r="I3083" s="6">
        <v>1414326</v>
      </c>
      <c r="J3083" s="6">
        <v>388774</v>
      </c>
      <c r="K3083" s="6">
        <v>305210</v>
      </c>
      <c r="L3083" s="6">
        <v>2219344</v>
      </c>
      <c r="M3083" s="6">
        <v>1703626</v>
      </c>
      <c r="N3083" s="6">
        <v>1936184</v>
      </c>
      <c r="O3083" s="6">
        <v>2232661</v>
      </c>
      <c r="P3083" s="6">
        <v>425601</v>
      </c>
      <c r="Q3083" s="6">
        <v>543681</v>
      </c>
      <c r="R3083" s="6">
        <v>623474</v>
      </c>
      <c r="S3083" s="6">
        <v>313130</v>
      </c>
      <c r="T3083" s="6">
        <v>544356</v>
      </c>
      <c r="U3083" s="6">
        <v>1399948</v>
      </c>
      <c r="V3083" s="6">
        <v>1766046</v>
      </c>
      <c r="W3083" s="6">
        <v>1792232</v>
      </c>
      <c r="X3083" s="6">
        <v>1637472</v>
      </c>
      <c r="Y3083" s="6">
        <v>1530665</v>
      </c>
      <c r="Z3083" s="8">
        <v>17.5565135387528</v>
      </c>
      <c r="AA3083" s="8">
        <v>20.057938855678898</v>
      </c>
      <c r="AB3083" s="8">
        <v>20.4316832668232</v>
      </c>
      <c r="AC3083" s="8">
        <v>18.568572213634301</v>
      </c>
      <c r="AD3083" s="8">
        <v>18.219442706314599</v>
      </c>
      <c r="AE3083" s="8">
        <v>21.0817018730149</v>
      </c>
      <c r="AF3083" s="8">
        <v>20.7001772222781</v>
      </c>
      <c r="AG3083" s="8">
        <v>20.8847846310656</v>
      </c>
      <c r="AH3083" s="8">
        <v>21.0903327829805</v>
      </c>
      <c r="AI3083" s="8">
        <v>18.6991420150629</v>
      </c>
      <c r="AJ3083" s="8">
        <v>19.052400885642999</v>
      </c>
      <c r="AK3083" s="8">
        <v>19.2499698727385</v>
      </c>
      <c r="AL3083" s="8">
        <v>18.256402209607302</v>
      </c>
      <c r="AM3083" s="8">
        <v>19.054190933734301</v>
      </c>
      <c r="AN3083" s="8">
        <v>20.416941809683401</v>
      </c>
      <c r="AO3083" s="8">
        <v>20.7520914905142</v>
      </c>
      <c r="AP3083" s="8">
        <v>20.773325972113199</v>
      </c>
      <c r="AQ3083" s="8">
        <v>20.643038806779401</v>
      </c>
      <c r="AR3083" s="8">
        <v>20.545727139737</v>
      </c>
      <c r="AS3083" s="9">
        <v>1.00561738507515E-3</v>
      </c>
      <c r="AT3083" s="9">
        <v>0.72113718213684797</v>
      </c>
      <c r="AU3083" s="9">
        <v>2.8548582032337599E-4</v>
      </c>
      <c r="AV3083" s="10">
        <v>3.9242555969635</v>
      </c>
      <c r="AW3083" s="10">
        <v>-1.0750538544133601</v>
      </c>
      <c r="AX3083" s="10">
        <v>3.1588401385199099</v>
      </c>
      <c r="AY3083" s="10">
        <v>-4.2187861052187996</v>
      </c>
      <c r="AZ3083" s="10">
        <v>-1.24230902004501</v>
      </c>
      <c r="BA3083" s="10">
        <v>3.3959232663914598</v>
      </c>
      <c r="BB3083" s="9">
        <v>2.8572622181412002E-3</v>
      </c>
      <c r="BC3083" s="9">
        <v>0.99465257469260404</v>
      </c>
      <c r="BD3083" s="9">
        <v>7.1722681465651297E-3</v>
      </c>
      <c r="BE3083" s="9">
        <v>1.8242875450981101E-3</v>
      </c>
      <c r="BF3083" s="9">
        <v>0.89913471320149596</v>
      </c>
      <c r="BG3083" s="9">
        <v>4.4344882081530602E-3</v>
      </c>
      <c r="BH3083" s="11" t="str">
        <f t="shared" si="414"/>
        <v/>
      </c>
      <c r="BI3083" s="11" t="str">
        <f t="shared" si="414"/>
        <v/>
      </c>
      <c r="BJ3083" s="11" t="str">
        <f t="shared" si="414"/>
        <v/>
      </c>
      <c r="BK3083" s="11" t="str">
        <f t="shared" si="412"/>
        <v/>
      </c>
      <c r="BL3083" s="11" t="str">
        <f t="shared" si="412"/>
        <v/>
      </c>
      <c r="BM3083" s="11" t="str">
        <f t="shared" si="412"/>
        <v/>
      </c>
      <c r="BN3083" s="11" t="str">
        <f t="shared" si="417"/>
        <v/>
      </c>
      <c r="BO3083" s="11" t="str">
        <f t="shared" si="418"/>
        <v/>
      </c>
      <c r="BP3083" s="11" t="str">
        <f t="shared" si="419"/>
        <v/>
      </c>
      <c r="BR3083" s="11">
        <f t="shared" si="420"/>
        <v>3078</v>
      </c>
      <c r="BS3083" s="6" t="str">
        <f t="shared" si="420"/>
        <v>MA_10430775g0010</v>
      </c>
      <c r="BT3083" s="6" t="str">
        <f t="shared" si="420"/>
        <v>peroxidase 40</v>
      </c>
      <c r="BU3083" s="28">
        <f t="shared" si="415"/>
        <v>3.9</v>
      </c>
      <c r="BV3083" s="28">
        <f t="shared" si="415"/>
        <v>-1.1000000000000001</v>
      </c>
      <c r="BW3083" s="28">
        <f t="shared" si="415"/>
        <v>3.2</v>
      </c>
      <c r="BX3083" s="28">
        <f t="shared" si="413"/>
        <v>-4.2</v>
      </c>
      <c r="BY3083" s="28">
        <f t="shared" si="413"/>
        <v>-1.2</v>
      </c>
      <c r="BZ3083" s="28">
        <f t="shared" si="413"/>
        <v>3.4</v>
      </c>
    </row>
    <row r="3084" spans="1:78">
      <c r="A3084" s="6">
        <v>3079</v>
      </c>
      <c r="B3084" s="6" t="s">
        <v>5302</v>
      </c>
      <c r="C3084" s="6" t="s">
        <v>5303</v>
      </c>
      <c r="D3084" s="6" t="str">
        <f t="shared" si="416"/>
        <v>Protein 3079 / MA_671828g0010 / isocitrate dehydrogenase [NAD] regulatory subunit mitochondrial isoform X1</v>
      </c>
      <c r="E3084" s="6">
        <v>3</v>
      </c>
      <c r="F3084" s="6">
        <v>1</v>
      </c>
      <c r="G3084" s="6">
        <v>2852015</v>
      </c>
      <c r="H3084" s="6">
        <v>1753897</v>
      </c>
      <c r="I3084" s="6">
        <v>2138272</v>
      </c>
      <c r="J3084" s="6">
        <v>1921088</v>
      </c>
      <c r="K3084" s="6">
        <v>2076531</v>
      </c>
      <c r="L3084" s="6">
        <v>1643771</v>
      </c>
      <c r="M3084" s="6">
        <v>1635097</v>
      </c>
      <c r="N3084" s="6">
        <v>1692551</v>
      </c>
      <c r="O3084" s="6">
        <v>1721115</v>
      </c>
      <c r="P3084" s="6">
        <v>1359403</v>
      </c>
      <c r="Q3084" s="6">
        <v>1753913</v>
      </c>
      <c r="R3084" s="6">
        <v>1245026</v>
      </c>
      <c r="S3084" s="6">
        <v>1983022</v>
      </c>
      <c r="T3084" s="6">
        <v>1364905</v>
      </c>
      <c r="U3084" s="6">
        <v>1183190</v>
      </c>
      <c r="V3084" s="6">
        <v>1475840</v>
      </c>
      <c r="W3084" s="6">
        <v>1045944</v>
      </c>
      <c r="X3084" s="6">
        <v>1188698</v>
      </c>
      <c r="Y3084" s="6">
        <v>1310681</v>
      </c>
      <c r="Z3084" s="8">
        <v>21.443550138892999</v>
      </c>
      <c r="AA3084" s="8">
        <v>20.742132595355201</v>
      </c>
      <c r="AB3084" s="8">
        <v>21.0280139528276</v>
      </c>
      <c r="AC3084" s="8">
        <v>20.873492175915199</v>
      </c>
      <c r="AD3084" s="8">
        <v>20.985743978872801</v>
      </c>
      <c r="AE3084" s="8">
        <v>20.6485778950005</v>
      </c>
      <c r="AF3084" s="8">
        <v>20.640944793590599</v>
      </c>
      <c r="AG3084" s="8">
        <v>20.690767875111799</v>
      </c>
      <c r="AH3084" s="8">
        <v>20.714912066694598</v>
      </c>
      <c r="AI3084" s="8">
        <v>20.374541781068199</v>
      </c>
      <c r="AJ3084" s="8">
        <v>20.742145756342001</v>
      </c>
      <c r="AK3084" s="8">
        <v>20.247744439874101</v>
      </c>
      <c r="AL3084" s="8">
        <v>20.919269252496001</v>
      </c>
      <c r="AM3084" s="8">
        <v>20.3803691096279</v>
      </c>
      <c r="AN3084" s="8">
        <v>20.174250333659302</v>
      </c>
      <c r="AO3084" s="8">
        <v>20.493104892539101</v>
      </c>
      <c r="AP3084" s="8">
        <v>19.996374180865999</v>
      </c>
      <c r="AQ3084" s="8">
        <v>20.1809508006031</v>
      </c>
      <c r="AR3084" s="8">
        <v>20.321885167379101</v>
      </c>
      <c r="AS3084" s="9">
        <v>1.69836448215538E-3</v>
      </c>
      <c r="AT3084" s="9">
        <v>1</v>
      </c>
      <c r="AU3084" s="9">
        <v>5.4294622033854395E-4</v>
      </c>
      <c r="AV3084" s="10">
        <v>-1.2664463050433501</v>
      </c>
      <c r="AW3084" s="10">
        <v>-1.39645830669556</v>
      </c>
      <c r="AX3084" s="10">
        <v>-1.7186472849633601</v>
      </c>
      <c r="AY3084" s="10">
        <v>-1.1026589134766001</v>
      </c>
      <c r="AZ3084" s="10">
        <v>-1.35706289174616</v>
      </c>
      <c r="BA3084" s="10">
        <v>-1.2307186521237501</v>
      </c>
      <c r="BB3084" s="9">
        <v>0.14656261976673601</v>
      </c>
      <c r="BC3084" s="9">
        <v>1.7720186505371899E-2</v>
      </c>
      <c r="BD3084" s="9">
        <v>2.91351980027166E-4</v>
      </c>
      <c r="BE3084" s="9">
        <v>0.78200595518432403</v>
      </c>
      <c r="BF3084" s="9">
        <v>4.4014469617018902E-2</v>
      </c>
      <c r="BG3084" s="9">
        <v>0.18921415096417901</v>
      </c>
      <c r="BH3084" s="11" t="str">
        <f t="shared" si="414"/>
        <v/>
      </c>
      <c r="BI3084" s="11" t="str">
        <f t="shared" si="414"/>
        <v/>
      </c>
      <c r="BJ3084" s="11" t="str">
        <f t="shared" si="414"/>
        <v/>
      </c>
      <c r="BK3084" s="11" t="str">
        <f t="shared" si="412"/>
        <v/>
      </c>
      <c r="BL3084" s="11" t="str">
        <f t="shared" si="412"/>
        <v/>
      </c>
      <c r="BM3084" s="11" t="str">
        <f t="shared" si="412"/>
        <v/>
      </c>
      <c r="BN3084" s="11" t="str">
        <f t="shared" si="417"/>
        <v/>
      </c>
      <c r="BO3084" s="11" t="str">
        <f t="shared" si="418"/>
        <v/>
      </c>
      <c r="BP3084" s="11" t="str">
        <f t="shared" si="419"/>
        <v/>
      </c>
      <c r="BR3084" s="11">
        <f t="shared" si="420"/>
        <v>3079</v>
      </c>
      <c r="BS3084" s="6" t="str">
        <f t="shared" si="420"/>
        <v>MA_671828g0010</v>
      </c>
      <c r="BT3084" s="6" t="str">
        <f t="shared" si="420"/>
        <v>isocitrate dehydrogenase [NAD] regulatory subunit mitochondrial isoform X1</v>
      </c>
      <c r="BU3084" s="28">
        <f t="shared" si="415"/>
        <v>-1.3</v>
      </c>
      <c r="BV3084" s="28">
        <f t="shared" si="415"/>
        <v>-1.4</v>
      </c>
      <c r="BW3084" s="28">
        <f t="shared" si="415"/>
        <v>-1.7</v>
      </c>
      <c r="BX3084" s="28">
        <f t="shared" si="413"/>
        <v>-1.1000000000000001</v>
      </c>
      <c r="BY3084" s="28">
        <f t="shared" si="413"/>
        <v>-1.4</v>
      </c>
      <c r="BZ3084" s="28">
        <f t="shared" si="413"/>
        <v>-1.2</v>
      </c>
    </row>
    <row r="3085" spans="1:78">
      <c r="A3085" s="6">
        <v>3080</v>
      </c>
      <c r="B3085" s="6" t="s">
        <v>5304</v>
      </c>
      <c r="C3085" s="6" t="s">
        <v>5305</v>
      </c>
      <c r="D3085" s="6" t="str">
        <f t="shared" si="416"/>
        <v>Protein 3080 / MA_10436021g0010 / phytanoyl- dioxygenase family</v>
      </c>
      <c r="E3085" s="6">
        <v>2</v>
      </c>
      <c r="F3085" s="6">
        <v>2</v>
      </c>
      <c r="G3085" s="6">
        <v>230588</v>
      </c>
      <c r="H3085" s="6">
        <v>656121</v>
      </c>
      <c r="I3085" s="6">
        <v>958563</v>
      </c>
      <c r="J3085" s="6">
        <v>904128</v>
      </c>
      <c r="K3085" s="6">
        <v>1001764</v>
      </c>
      <c r="L3085" s="6">
        <v>1154258</v>
      </c>
      <c r="M3085" s="6">
        <v>1420999</v>
      </c>
      <c r="N3085" s="6">
        <v>1092221</v>
      </c>
      <c r="O3085" s="6">
        <v>1839293</v>
      </c>
      <c r="P3085" s="6">
        <v>423993</v>
      </c>
      <c r="Q3085" s="6">
        <v>370381</v>
      </c>
      <c r="R3085" s="6">
        <v>405540</v>
      </c>
      <c r="S3085" s="6">
        <v>631355</v>
      </c>
      <c r="T3085" s="6">
        <v>585033</v>
      </c>
      <c r="U3085" s="6">
        <v>1476743</v>
      </c>
      <c r="V3085" s="6">
        <v>744909</v>
      </c>
      <c r="W3085" s="6">
        <v>1266989</v>
      </c>
      <c r="X3085" s="6">
        <v>1450681</v>
      </c>
      <c r="Y3085" s="6">
        <v>1304394</v>
      </c>
      <c r="Z3085" s="8">
        <v>17.814957910275801</v>
      </c>
      <c r="AA3085" s="8">
        <v>19.323602371601002</v>
      </c>
      <c r="AB3085" s="8">
        <v>19.870513728240201</v>
      </c>
      <c r="AC3085" s="8">
        <v>19.7861675080207</v>
      </c>
      <c r="AD3085" s="8">
        <v>19.934111241398298</v>
      </c>
      <c r="AE3085" s="8">
        <v>20.138534300862698</v>
      </c>
      <c r="AF3085" s="8">
        <v>20.438474108637099</v>
      </c>
      <c r="AG3085" s="8">
        <v>20.058833370037298</v>
      </c>
      <c r="AH3085" s="8">
        <v>20.810719889191599</v>
      </c>
      <c r="AI3085" s="8">
        <v>18.6936809209502</v>
      </c>
      <c r="AJ3085" s="8">
        <v>18.498650566801601</v>
      </c>
      <c r="AK3085" s="8">
        <v>18.6294846945651</v>
      </c>
      <c r="AL3085" s="8">
        <v>19.268091910269199</v>
      </c>
      <c r="AM3085" s="8">
        <v>19.1581584796347</v>
      </c>
      <c r="AN3085" s="8">
        <v>20.493987342693799</v>
      </c>
      <c r="AO3085" s="8">
        <v>19.506704667437798</v>
      </c>
      <c r="AP3085" s="8">
        <v>20.272972568377199</v>
      </c>
      <c r="AQ3085" s="8">
        <v>20.468298879690401</v>
      </c>
      <c r="AR3085" s="8">
        <v>20.3149482793762</v>
      </c>
      <c r="AS3085" s="9">
        <v>5.3706339721831904E-3</v>
      </c>
      <c r="AT3085" s="9">
        <v>1</v>
      </c>
      <c r="AU3085" s="9">
        <v>2.2192324723400202E-3</v>
      </c>
      <c r="AV3085" s="10">
        <v>2.0219815950609599</v>
      </c>
      <c r="AW3085" s="10">
        <v>-1.4105494438566299</v>
      </c>
      <c r="AX3085" s="10">
        <v>1.8219859014718001</v>
      </c>
      <c r="AY3085" s="10">
        <v>-2.8521050144015798</v>
      </c>
      <c r="AZ3085" s="10">
        <v>-1.109767969899</v>
      </c>
      <c r="BA3085" s="10">
        <v>2.5700012000356698</v>
      </c>
      <c r="BB3085" s="9">
        <v>6.6961528863633005E-2</v>
      </c>
      <c r="BC3085" s="9">
        <v>0.51133403495117402</v>
      </c>
      <c r="BD3085" s="9">
        <v>0.10737387199121801</v>
      </c>
      <c r="BE3085" s="9">
        <v>5.0920219683661099E-3</v>
      </c>
      <c r="BF3085" s="9">
        <v>0.97703953082417805</v>
      </c>
      <c r="BG3085" s="9">
        <v>7.2793550284902002E-3</v>
      </c>
      <c r="BH3085" s="11" t="str">
        <f t="shared" si="414"/>
        <v/>
      </c>
      <c r="BI3085" s="11" t="str">
        <f t="shared" si="414"/>
        <v/>
      </c>
      <c r="BJ3085" s="11" t="str">
        <f t="shared" si="414"/>
        <v/>
      </c>
      <c r="BK3085" s="11" t="str">
        <f t="shared" si="412"/>
        <v/>
      </c>
      <c r="BL3085" s="11" t="str">
        <f t="shared" si="412"/>
        <v/>
      </c>
      <c r="BM3085" s="11" t="str">
        <f t="shared" si="412"/>
        <v/>
      </c>
      <c r="BN3085" s="11" t="str">
        <f t="shared" si="417"/>
        <v/>
      </c>
      <c r="BO3085" s="11" t="str">
        <f t="shared" si="418"/>
        <v/>
      </c>
      <c r="BP3085" s="11" t="str">
        <f t="shared" si="419"/>
        <v/>
      </c>
      <c r="BR3085" s="11">
        <f t="shared" si="420"/>
        <v>3080</v>
      </c>
      <c r="BS3085" s="6" t="str">
        <f t="shared" si="420"/>
        <v>MA_10436021g0010</v>
      </c>
      <c r="BT3085" s="6" t="str">
        <f t="shared" si="420"/>
        <v>phytanoyl- dioxygenase family</v>
      </c>
      <c r="BU3085" s="28">
        <f t="shared" si="415"/>
        <v>2</v>
      </c>
      <c r="BV3085" s="28">
        <f t="shared" si="415"/>
        <v>-1.4</v>
      </c>
      <c r="BW3085" s="28">
        <f t="shared" si="415"/>
        <v>1.8</v>
      </c>
      <c r="BX3085" s="28">
        <f t="shared" si="413"/>
        <v>-2.9</v>
      </c>
      <c r="BY3085" s="28">
        <f t="shared" si="413"/>
        <v>-1.1000000000000001</v>
      </c>
      <c r="BZ3085" s="28">
        <f t="shared" si="413"/>
        <v>2.6</v>
      </c>
    </row>
    <row r="3086" spans="1:78">
      <c r="A3086" s="6">
        <v>3081</v>
      </c>
      <c r="B3086" s="6" t="s">
        <v>5306</v>
      </c>
      <c r="C3086" s="6" t="s">
        <v>4383</v>
      </c>
      <c r="D3086" s="6" t="str">
        <f t="shared" si="416"/>
        <v>Protein 3081 / MA_320221g0010 / isoflavone reductase homolog</v>
      </c>
      <c r="E3086" s="6">
        <v>2</v>
      </c>
      <c r="F3086" s="6">
        <v>1</v>
      </c>
      <c r="G3086" s="6">
        <v>633801</v>
      </c>
      <c r="H3086" s="6">
        <v>1039894</v>
      </c>
      <c r="I3086" s="6">
        <v>1146591</v>
      </c>
      <c r="J3086" s="6">
        <v>1075054</v>
      </c>
      <c r="K3086" s="6">
        <v>885557</v>
      </c>
      <c r="L3086" s="6">
        <v>1356930</v>
      </c>
      <c r="M3086" s="6">
        <v>1099585</v>
      </c>
      <c r="N3086" s="6">
        <v>1097621</v>
      </c>
      <c r="O3086" s="6">
        <v>1231360</v>
      </c>
      <c r="P3086" s="6">
        <v>765321</v>
      </c>
      <c r="Q3086" s="6">
        <v>1198734</v>
      </c>
      <c r="R3086" s="6">
        <v>1003090</v>
      </c>
      <c r="S3086" s="6">
        <v>1179342</v>
      </c>
      <c r="T3086" s="6">
        <v>1254175</v>
      </c>
      <c r="U3086" s="6">
        <v>1350888</v>
      </c>
      <c r="V3086" s="6">
        <v>1276016</v>
      </c>
      <c r="W3086" s="6">
        <v>1291009</v>
      </c>
      <c r="X3086" s="6">
        <v>1279133</v>
      </c>
      <c r="Y3086" s="6">
        <v>1284824</v>
      </c>
      <c r="Z3086" s="8">
        <v>19.273670410417498</v>
      </c>
      <c r="AA3086" s="8">
        <v>19.988005046278801</v>
      </c>
      <c r="AB3086" s="8">
        <v>20.128919429292001</v>
      </c>
      <c r="AC3086" s="8">
        <v>20.035977697581298</v>
      </c>
      <c r="AD3086" s="8">
        <v>19.756225645299601</v>
      </c>
      <c r="AE3086" s="8">
        <v>20.3719148676361</v>
      </c>
      <c r="AF3086" s="8">
        <v>20.0685277008828</v>
      </c>
      <c r="AG3086" s="8">
        <v>20.065948558267198</v>
      </c>
      <c r="AH3086" s="8">
        <v>20.231821178657398</v>
      </c>
      <c r="AI3086" s="8">
        <v>19.5457054614238</v>
      </c>
      <c r="AJ3086" s="8">
        <v>20.193080128446901</v>
      </c>
      <c r="AK3086" s="8">
        <v>19.9360196236577</v>
      </c>
      <c r="AL3086" s="8">
        <v>20.169550718647599</v>
      </c>
      <c r="AM3086" s="8">
        <v>20.2583072364571</v>
      </c>
      <c r="AN3086" s="8">
        <v>20.365476637368499</v>
      </c>
      <c r="AO3086" s="8">
        <v>20.283214988533501</v>
      </c>
      <c r="AP3086" s="8">
        <v>20.300067627451899</v>
      </c>
      <c r="AQ3086" s="8">
        <v>20.286734847980501</v>
      </c>
      <c r="AR3086" s="8">
        <v>20.293139316511802</v>
      </c>
      <c r="AS3086" s="9">
        <v>6.4117818673944796E-2</v>
      </c>
      <c r="AT3086" s="9">
        <v>1</v>
      </c>
      <c r="AU3086" s="9">
        <v>4.2933116814856398E-2</v>
      </c>
      <c r="AV3086" s="10">
        <v>1.2727891395282001</v>
      </c>
      <c r="AW3086" s="10">
        <v>1.1360079947413799</v>
      </c>
      <c r="AX3086" s="10">
        <v>1.38430998464306</v>
      </c>
      <c r="AY3086" s="10">
        <v>-1.1204050899465301</v>
      </c>
      <c r="AZ3086" s="10">
        <v>1.0876192620218299</v>
      </c>
      <c r="BA3086" s="10">
        <v>1.2185741570931501</v>
      </c>
      <c r="BB3086" s="9">
        <v>0.185619157926321</v>
      </c>
      <c r="BC3086" s="9">
        <v>0.63641727560837802</v>
      </c>
      <c r="BD3086" s="9">
        <v>3.57617829942007E-2</v>
      </c>
      <c r="BE3086" s="9">
        <v>0.74712720869188098</v>
      </c>
      <c r="BF3086" s="9">
        <v>0.87740381350768704</v>
      </c>
      <c r="BG3086" s="9">
        <v>0.28574265734029403</v>
      </c>
      <c r="BH3086" s="11" t="str">
        <f t="shared" si="414"/>
        <v/>
      </c>
      <c r="BI3086" s="11" t="str">
        <f t="shared" si="414"/>
        <v/>
      </c>
      <c r="BJ3086" s="11" t="str">
        <f t="shared" si="414"/>
        <v/>
      </c>
      <c r="BK3086" s="11" t="str">
        <f t="shared" si="412"/>
        <v/>
      </c>
      <c r="BL3086" s="11" t="str">
        <f t="shared" si="412"/>
        <v/>
      </c>
      <c r="BM3086" s="11" t="str">
        <f t="shared" si="412"/>
        <v/>
      </c>
      <c r="BN3086" s="11" t="str">
        <f t="shared" si="417"/>
        <v/>
      </c>
      <c r="BO3086" s="11" t="str">
        <f t="shared" si="418"/>
        <v/>
      </c>
      <c r="BP3086" s="11" t="str">
        <f t="shared" si="419"/>
        <v/>
      </c>
      <c r="BR3086" s="11">
        <f t="shared" si="420"/>
        <v>3081</v>
      </c>
      <c r="BS3086" s="6" t="str">
        <f t="shared" si="420"/>
        <v>MA_320221g0010</v>
      </c>
      <c r="BT3086" s="6" t="str">
        <f t="shared" si="420"/>
        <v>isoflavone reductase homolog</v>
      </c>
      <c r="BU3086" s="28">
        <f t="shared" si="415"/>
        <v>1.3</v>
      </c>
      <c r="BV3086" s="28">
        <f t="shared" si="415"/>
        <v>1.1000000000000001</v>
      </c>
      <c r="BW3086" s="28">
        <f t="shared" si="415"/>
        <v>1.4</v>
      </c>
      <c r="BX3086" s="28">
        <f t="shared" si="413"/>
        <v>-1.1000000000000001</v>
      </c>
      <c r="BY3086" s="28">
        <f t="shared" si="413"/>
        <v>1.1000000000000001</v>
      </c>
      <c r="BZ3086" s="28">
        <f t="shared" si="413"/>
        <v>1.2</v>
      </c>
    </row>
    <row r="3087" spans="1:78">
      <c r="A3087" s="6">
        <v>3082</v>
      </c>
      <c r="B3087" s="6" t="s">
        <v>5307</v>
      </c>
      <c r="C3087" s="6" t="s">
        <v>5308</v>
      </c>
      <c r="D3087" s="6" t="str">
        <f t="shared" si="416"/>
        <v>Protein 3082 / MA_10378243g0010 / replication factor C subunit 1 isoform X1</v>
      </c>
      <c r="E3087" s="6">
        <v>2</v>
      </c>
      <c r="F3087" s="6">
        <v>2</v>
      </c>
      <c r="G3087" s="6">
        <v>14864920</v>
      </c>
      <c r="H3087" s="6">
        <v>19171104</v>
      </c>
      <c r="I3087" s="6">
        <v>15783947</v>
      </c>
      <c r="J3087" s="6">
        <v>17524910</v>
      </c>
      <c r="K3087" s="6">
        <v>16529000</v>
      </c>
      <c r="L3087" s="6">
        <v>18593177</v>
      </c>
      <c r="M3087" s="6">
        <v>17219660</v>
      </c>
      <c r="N3087" s="6">
        <v>17452839</v>
      </c>
      <c r="O3087" s="6">
        <v>18304224</v>
      </c>
      <c r="P3087" s="6">
        <v>18560617</v>
      </c>
      <c r="Q3087" s="6">
        <v>13696481</v>
      </c>
      <c r="R3087" s="6">
        <v>18025445</v>
      </c>
      <c r="S3087" s="6">
        <v>16226586</v>
      </c>
      <c r="T3087" s="6">
        <v>12765107</v>
      </c>
      <c r="U3087" s="6">
        <v>14204022</v>
      </c>
      <c r="V3087" s="6">
        <v>15384834</v>
      </c>
      <c r="W3087" s="6">
        <v>14558716</v>
      </c>
      <c r="X3087" s="6">
        <v>15764226</v>
      </c>
      <c r="Y3087" s="6">
        <v>15306143</v>
      </c>
      <c r="Z3087" s="8">
        <v>23.825408363184401</v>
      </c>
      <c r="AA3087" s="8">
        <v>24.192430083610098</v>
      </c>
      <c r="AB3087" s="8">
        <v>23.9119546810518</v>
      </c>
      <c r="AC3087" s="8">
        <v>24.062903699438198</v>
      </c>
      <c r="AD3087" s="8">
        <v>23.9784961088247</v>
      </c>
      <c r="AE3087" s="8">
        <v>24.148269967580202</v>
      </c>
      <c r="AF3087" s="8">
        <v>24.037553321397102</v>
      </c>
      <c r="AG3087" s="8">
        <v>24.056958398530501</v>
      </c>
      <c r="AH3087" s="8">
        <v>24.125673276691298</v>
      </c>
      <c r="AI3087" s="8">
        <v>24.145741334162199</v>
      </c>
      <c r="AJ3087" s="8">
        <v>23.707301937252598</v>
      </c>
      <c r="AK3087" s="8">
        <v>24.1035315403971</v>
      </c>
      <c r="AL3087" s="8">
        <v>23.951856159539801</v>
      </c>
      <c r="AM3087" s="8">
        <v>23.605702295001802</v>
      </c>
      <c r="AN3087" s="8">
        <v>23.759796164213199</v>
      </c>
      <c r="AO3087" s="8">
        <v>23.875005541508699</v>
      </c>
      <c r="AP3087" s="8">
        <v>23.7953797874599</v>
      </c>
      <c r="AQ3087" s="8">
        <v>23.910151001795501</v>
      </c>
      <c r="AR3087" s="8">
        <v>23.867607447649501</v>
      </c>
      <c r="AS3087" s="9">
        <v>0.139862393298019</v>
      </c>
      <c r="AT3087" s="9">
        <v>1</v>
      </c>
      <c r="AU3087" s="9">
        <v>0.106542934883289</v>
      </c>
      <c r="AV3087" s="10">
        <v>1.0701960831047601</v>
      </c>
      <c r="AW3087" s="10">
        <v>-1.06541236807346</v>
      </c>
      <c r="AX3087" s="10">
        <v>-1.1116099079695601</v>
      </c>
      <c r="AY3087" s="10">
        <v>-1.14020014320358</v>
      </c>
      <c r="AZ3087" s="10">
        <v>-1.1896405694494601</v>
      </c>
      <c r="BA3087" s="10">
        <v>-1.0433611822806499</v>
      </c>
      <c r="BB3087" s="9">
        <v>0.76193730918192004</v>
      </c>
      <c r="BC3087" s="9">
        <v>0.76694871526603603</v>
      </c>
      <c r="BD3087" s="9">
        <v>0.39576461101907801</v>
      </c>
      <c r="BE3087" s="9">
        <v>0.27000760769570598</v>
      </c>
      <c r="BF3087" s="9">
        <v>9.8423899914127297E-2</v>
      </c>
      <c r="BG3087" s="9">
        <v>0.91346138193987403</v>
      </c>
      <c r="BH3087" s="11" t="str">
        <f t="shared" si="414"/>
        <v/>
      </c>
      <c r="BI3087" s="11" t="str">
        <f t="shared" si="414"/>
        <v/>
      </c>
      <c r="BJ3087" s="11" t="str">
        <f t="shared" si="414"/>
        <v/>
      </c>
      <c r="BK3087" s="11" t="str">
        <f t="shared" si="412"/>
        <v/>
      </c>
      <c r="BL3087" s="11" t="str">
        <f t="shared" si="412"/>
        <v/>
      </c>
      <c r="BM3087" s="11" t="str">
        <f t="shared" si="412"/>
        <v/>
      </c>
      <c r="BN3087" s="11" t="str">
        <f t="shared" si="417"/>
        <v/>
      </c>
      <c r="BO3087" s="11" t="str">
        <f t="shared" si="418"/>
        <v/>
      </c>
      <c r="BP3087" s="11" t="str">
        <f t="shared" si="419"/>
        <v/>
      </c>
      <c r="BR3087" s="11">
        <f t="shared" si="420"/>
        <v>3082</v>
      </c>
      <c r="BS3087" s="6" t="str">
        <f t="shared" si="420"/>
        <v>MA_10378243g0010</v>
      </c>
      <c r="BT3087" s="6" t="str">
        <f t="shared" si="420"/>
        <v>replication factor C subunit 1 isoform X1</v>
      </c>
      <c r="BU3087" s="28">
        <f t="shared" si="415"/>
        <v>1.1000000000000001</v>
      </c>
      <c r="BV3087" s="28">
        <f t="shared" si="415"/>
        <v>-1.1000000000000001</v>
      </c>
      <c r="BW3087" s="28">
        <f t="shared" si="415"/>
        <v>-1.1000000000000001</v>
      </c>
      <c r="BX3087" s="28">
        <f t="shared" si="413"/>
        <v>-1.1000000000000001</v>
      </c>
      <c r="BY3087" s="28">
        <f t="shared" si="413"/>
        <v>-1.2</v>
      </c>
      <c r="BZ3087" s="28">
        <f t="shared" si="413"/>
        <v>-1</v>
      </c>
    </row>
    <row r="3088" spans="1:78">
      <c r="A3088" s="6">
        <v>3083</v>
      </c>
      <c r="B3088" s="6" t="s">
        <v>5309</v>
      </c>
      <c r="C3088" s="6" t="s">
        <v>5310</v>
      </c>
      <c r="D3088" s="6" t="str">
        <f t="shared" si="416"/>
        <v>Protein 3083 / MA_119926g0010 / Mitochondrial import inner membrane translocase subunit Tim8</v>
      </c>
      <c r="E3088" s="6">
        <v>2</v>
      </c>
      <c r="F3088" s="6">
        <v>2</v>
      </c>
      <c r="G3088" s="6">
        <v>185312</v>
      </c>
      <c r="H3088" s="6">
        <v>556972</v>
      </c>
      <c r="I3088" s="6">
        <v>346672</v>
      </c>
      <c r="J3088" s="6">
        <v>223137</v>
      </c>
      <c r="K3088" s="6">
        <v>224933</v>
      </c>
      <c r="L3088" s="6">
        <v>1443273</v>
      </c>
      <c r="M3088" s="6">
        <v>760819</v>
      </c>
      <c r="N3088" s="6">
        <v>1037584</v>
      </c>
      <c r="O3088" s="6">
        <v>1376714</v>
      </c>
      <c r="P3088" s="6">
        <v>1142238</v>
      </c>
      <c r="Q3088" s="6">
        <v>260028</v>
      </c>
      <c r="R3088" s="6">
        <v>402797</v>
      </c>
      <c r="S3088" s="6">
        <v>387697</v>
      </c>
      <c r="T3088" s="6">
        <v>248352</v>
      </c>
      <c r="U3088" s="6">
        <v>1072155</v>
      </c>
      <c r="V3088" s="6">
        <v>1249308</v>
      </c>
      <c r="W3088" s="6">
        <v>1511125</v>
      </c>
      <c r="X3088" s="6">
        <v>983511</v>
      </c>
      <c r="Y3088" s="6">
        <v>1337411</v>
      </c>
      <c r="Z3088" s="8">
        <v>17.499596781489799</v>
      </c>
      <c r="AA3088" s="8">
        <v>19.087245276909702</v>
      </c>
      <c r="AB3088" s="8">
        <v>18.403211792107001</v>
      </c>
      <c r="AC3088" s="8">
        <v>17.7675702318137</v>
      </c>
      <c r="AD3088" s="8">
        <v>17.779135809380101</v>
      </c>
      <c r="AE3088" s="8">
        <v>20.460912785642702</v>
      </c>
      <c r="AF3088" s="8">
        <v>19.537193749635701</v>
      </c>
      <c r="AG3088" s="8">
        <v>19.984796707208201</v>
      </c>
      <c r="AH3088" s="8">
        <v>20.3927974529533</v>
      </c>
      <c r="AI3088" s="8">
        <v>20.123431855441201</v>
      </c>
      <c r="AJ3088" s="8">
        <v>17.988307456483501</v>
      </c>
      <c r="AK3088" s="8">
        <v>18.6196934127437</v>
      </c>
      <c r="AL3088" s="8">
        <v>18.5645700459926</v>
      </c>
      <c r="AM3088" s="8">
        <v>17.922026839405898</v>
      </c>
      <c r="AN3088" s="8">
        <v>20.032082058670699</v>
      </c>
      <c r="AO3088" s="8">
        <v>20.252697767081798</v>
      </c>
      <c r="AP3088" s="8">
        <v>20.527191574248601</v>
      </c>
      <c r="AQ3088" s="8">
        <v>19.907581662738</v>
      </c>
      <c r="AR3088" s="8">
        <v>20.3510114577495</v>
      </c>
      <c r="AS3088" s="9">
        <v>4.84270598699737E-4</v>
      </c>
      <c r="AT3088" s="9">
        <v>0.31426634748688298</v>
      </c>
      <c r="AU3088" s="9">
        <v>1.17702751867747E-4</v>
      </c>
      <c r="AV3088" s="10">
        <v>3.9629456884174199</v>
      </c>
      <c r="AW3088" s="10">
        <v>1.45020207547836</v>
      </c>
      <c r="AX3088" s="10">
        <v>4.3072316786015499</v>
      </c>
      <c r="AY3088" s="10">
        <v>-2.7326851584529699</v>
      </c>
      <c r="AZ3088" s="10">
        <v>1.08687628275865</v>
      </c>
      <c r="BA3088" s="10">
        <v>2.9700906869691002</v>
      </c>
      <c r="BB3088" s="9">
        <v>1.0731475456026199E-3</v>
      </c>
      <c r="BC3088" s="9">
        <v>0.52384806828212604</v>
      </c>
      <c r="BD3088" s="9">
        <v>3.42127118937885E-4</v>
      </c>
      <c r="BE3088" s="9">
        <v>1.39197507263575E-2</v>
      </c>
      <c r="BF3088" s="9">
        <v>0.99080620992471702</v>
      </c>
      <c r="BG3088" s="9">
        <v>4.9376256275712703E-3</v>
      </c>
      <c r="BH3088" s="11" t="str">
        <f t="shared" si="414"/>
        <v/>
      </c>
      <c r="BI3088" s="11" t="str">
        <f t="shared" si="414"/>
        <v/>
      </c>
      <c r="BJ3088" s="11" t="str">
        <f t="shared" si="414"/>
        <v>x</v>
      </c>
      <c r="BK3088" s="11" t="str">
        <f t="shared" si="412"/>
        <v/>
      </c>
      <c r="BL3088" s="11" t="str">
        <f t="shared" si="412"/>
        <v/>
      </c>
      <c r="BM3088" s="11" t="str">
        <f t="shared" si="412"/>
        <v/>
      </c>
      <c r="BN3088" s="11" t="str">
        <f t="shared" si="417"/>
        <v>x</v>
      </c>
      <c r="BO3088" s="11" t="str">
        <f t="shared" si="418"/>
        <v>x</v>
      </c>
      <c r="BP3088" s="11" t="str">
        <f t="shared" si="419"/>
        <v/>
      </c>
      <c r="BR3088" s="11">
        <f t="shared" si="420"/>
        <v>3083</v>
      </c>
      <c r="BS3088" s="6" t="str">
        <f t="shared" si="420"/>
        <v>MA_119926g0010</v>
      </c>
      <c r="BT3088" s="6" t="str">
        <f t="shared" si="420"/>
        <v>Mitochondrial import inner membrane translocase subunit Tim8</v>
      </c>
      <c r="BU3088" s="28">
        <f t="shared" si="415"/>
        <v>4</v>
      </c>
      <c r="BV3088" s="28">
        <f t="shared" si="415"/>
        <v>1.5</v>
      </c>
      <c r="BW3088" s="28" t="str">
        <f t="shared" si="415"/>
        <v>4,3*</v>
      </c>
      <c r="BX3088" s="28">
        <f t="shared" si="413"/>
        <v>-2.7</v>
      </c>
      <c r="BY3088" s="28">
        <f t="shared" si="413"/>
        <v>1.1000000000000001</v>
      </c>
      <c r="BZ3088" s="28">
        <f t="shared" si="413"/>
        <v>3</v>
      </c>
    </row>
    <row r="3089" spans="1:78">
      <c r="A3089" s="6">
        <v>3084</v>
      </c>
      <c r="B3089" s="6" t="s">
        <v>5311</v>
      </c>
      <c r="C3089" s="6" t="s">
        <v>5312</v>
      </c>
      <c r="D3089" s="6" t="str">
        <f t="shared" si="416"/>
        <v>Protein 3084 / MA_158437g0010 / cyclic phosphodiesterase 2</v>
      </c>
      <c r="E3089" s="6">
        <v>3</v>
      </c>
      <c r="F3089" s="6">
        <v>3</v>
      </c>
      <c r="G3089" s="6">
        <v>1120200</v>
      </c>
      <c r="H3089" s="6">
        <v>1471458</v>
      </c>
      <c r="I3089" s="6">
        <v>1613813</v>
      </c>
      <c r="J3089" s="6">
        <v>1325127</v>
      </c>
      <c r="K3089" s="6">
        <v>1439245</v>
      </c>
      <c r="L3089" s="6">
        <v>2666075</v>
      </c>
      <c r="M3089" s="6">
        <v>2412046</v>
      </c>
      <c r="N3089" s="6">
        <v>2452402</v>
      </c>
      <c r="O3089" s="6">
        <v>1881649</v>
      </c>
      <c r="P3089" s="6">
        <v>1689427</v>
      </c>
      <c r="Q3089" s="6">
        <v>1274423</v>
      </c>
      <c r="R3089" s="6">
        <v>1199886</v>
      </c>
      <c r="S3089" s="6">
        <v>1313092</v>
      </c>
      <c r="T3089" s="6">
        <v>1846443</v>
      </c>
      <c r="U3089" s="6">
        <v>1963793</v>
      </c>
      <c r="V3089" s="6">
        <v>2302286</v>
      </c>
      <c r="W3089" s="6">
        <v>2542714</v>
      </c>
      <c r="X3089" s="6">
        <v>1544601</v>
      </c>
      <c r="Y3089" s="6">
        <v>1986503</v>
      </c>
      <c r="Z3089" s="8">
        <v>20.095324902722101</v>
      </c>
      <c r="AA3089" s="8">
        <v>20.488814933174702</v>
      </c>
      <c r="AB3089" s="8">
        <v>20.622041985856502</v>
      </c>
      <c r="AC3089" s="8">
        <v>20.337699203332001</v>
      </c>
      <c r="AD3089" s="8">
        <v>20.4568807696017</v>
      </c>
      <c r="AE3089" s="8">
        <v>21.346285935124701</v>
      </c>
      <c r="AF3089" s="8">
        <v>21.2018259903843</v>
      </c>
      <c r="AG3089" s="8">
        <v>21.225764055640699</v>
      </c>
      <c r="AH3089" s="8">
        <v>20.8435661043053</v>
      </c>
      <c r="AI3089" s="8">
        <v>20.688102582440099</v>
      </c>
      <c r="AJ3089" s="8">
        <v>20.281412778404999</v>
      </c>
      <c r="AK3089" s="8">
        <v>20.194465912618501</v>
      </c>
      <c r="AL3089" s="8">
        <v>20.3245365695565</v>
      </c>
      <c r="AM3089" s="8">
        <v>20.816317296321198</v>
      </c>
      <c r="AN3089" s="8">
        <v>20.9052114350194</v>
      </c>
      <c r="AO3089" s="8">
        <v>21.134635631791902</v>
      </c>
      <c r="AP3089" s="8">
        <v>21.277937768675901</v>
      </c>
      <c r="AQ3089" s="8">
        <v>20.558802779839802</v>
      </c>
      <c r="AR3089" s="8">
        <v>20.921799541497698</v>
      </c>
      <c r="AS3089" s="9">
        <v>1.71671808369595E-3</v>
      </c>
      <c r="AT3089" s="9">
        <v>1</v>
      </c>
      <c r="AU3089" s="9">
        <v>5.5114148347810998E-4</v>
      </c>
      <c r="AV3089" s="10">
        <v>1.6867055729660001</v>
      </c>
      <c r="AW3089" s="10">
        <v>1.0430545923485</v>
      </c>
      <c r="AX3089" s="10">
        <v>1.47378397554074</v>
      </c>
      <c r="AY3089" s="10">
        <v>-1.6170827350160899</v>
      </c>
      <c r="AZ3089" s="10">
        <v>-1.1444727320685799</v>
      </c>
      <c r="BA3089" s="10">
        <v>1.41294998972434</v>
      </c>
      <c r="BB3089" s="9">
        <v>1.7462379279356E-3</v>
      </c>
      <c r="BC3089" s="9">
        <v>0.97853367928842405</v>
      </c>
      <c r="BD3089" s="9">
        <v>1.1962206484229101E-2</v>
      </c>
      <c r="BE3089" s="9">
        <v>3.6026256626777698E-3</v>
      </c>
      <c r="BF3089" s="9">
        <v>0.64305307662894995</v>
      </c>
      <c r="BG3089" s="9">
        <v>2.58034745337699E-2</v>
      </c>
      <c r="BH3089" s="11" t="str">
        <f t="shared" si="414"/>
        <v/>
      </c>
      <c r="BI3089" s="11" t="str">
        <f t="shared" si="414"/>
        <v/>
      </c>
      <c r="BJ3089" s="11" t="str">
        <f t="shared" si="414"/>
        <v/>
      </c>
      <c r="BK3089" s="11" t="str">
        <f t="shared" si="412"/>
        <v/>
      </c>
      <c r="BL3089" s="11" t="str">
        <f t="shared" si="412"/>
        <v/>
      </c>
      <c r="BM3089" s="11" t="str">
        <f t="shared" si="412"/>
        <v/>
      </c>
      <c r="BN3089" s="11" t="str">
        <f t="shared" si="417"/>
        <v/>
      </c>
      <c r="BO3089" s="11" t="str">
        <f t="shared" si="418"/>
        <v/>
      </c>
      <c r="BP3089" s="11" t="str">
        <f t="shared" si="419"/>
        <v/>
      </c>
      <c r="BR3089" s="11">
        <f t="shared" si="420"/>
        <v>3084</v>
      </c>
      <c r="BS3089" s="6" t="str">
        <f t="shared" si="420"/>
        <v>MA_158437g0010</v>
      </c>
      <c r="BT3089" s="6" t="str">
        <f t="shared" si="420"/>
        <v>cyclic phosphodiesterase 2</v>
      </c>
      <c r="BU3089" s="28">
        <f t="shared" si="415"/>
        <v>1.7</v>
      </c>
      <c r="BV3089" s="28">
        <f t="shared" si="415"/>
        <v>1</v>
      </c>
      <c r="BW3089" s="28">
        <f t="shared" si="415"/>
        <v>1.5</v>
      </c>
      <c r="BX3089" s="28">
        <f t="shared" si="413"/>
        <v>-1.6</v>
      </c>
      <c r="BY3089" s="28">
        <f t="shared" si="413"/>
        <v>-1.1000000000000001</v>
      </c>
      <c r="BZ3089" s="28">
        <f t="shared" si="413"/>
        <v>1.4</v>
      </c>
    </row>
    <row r="3090" spans="1:78">
      <c r="A3090" s="6">
        <v>3085</v>
      </c>
      <c r="B3090" s="6" t="s">
        <v>5313</v>
      </c>
      <c r="C3090" s="6" t="s">
        <v>5314</v>
      </c>
      <c r="D3090" s="6" t="str">
        <f t="shared" si="416"/>
        <v>Protein 3085 / MA_137427g0010 / zinc finger CCCH domain-containing ZFN-like</v>
      </c>
      <c r="E3090" s="6">
        <v>3</v>
      </c>
      <c r="F3090" s="6">
        <v>3</v>
      </c>
      <c r="G3090" s="6">
        <v>2854233</v>
      </c>
      <c r="H3090" s="6">
        <v>4487383</v>
      </c>
      <c r="I3090" s="6">
        <v>1283576</v>
      </c>
      <c r="J3090" s="6">
        <v>5213071</v>
      </c>
      <c r="K3090" s="6">
        <v>2798487</v>
      </c>
      <c r="L3090" s="6">
        <v>1140922</v>
      </c>
      <c r="M3090" s="6">
        <v>1353879</v>
      </c>
      <c r="N3090" s="6">
        <v>1238536</v>
      </c>
      <c r="O3090" s="6">
        <v>1637327</v>
      </c>
      <c r="P3090" s="6">
        <v>2596283</v>
      </c>
      <c r="Q3090" s="6">
        <v>2603467</v>
      </c>
      <c r="R3090" s="6">
        <v>4043431</v>
      </c>
      <c r="S3090" s="6">
        <v>3467861</v>
      </c>
      <c r="T3090" s="6">
        <v>1684639</v>
      </c>
      <c r="U3090" s="6">
        <v>1022106</v>
      </c>
      <c r="V3090" s="6">
        <v>1246918</v>
      </c>
      <c r="W3090" s="6">
        <v>939346</v>
      </c>
      <c r="X3090" s="6">
        <v>973798</v>
      </c>
      <c r="Y3090" s="6">
        <v>1368043</v>
      </c>
      <c r="Z3090" s="8">
        <v>21.4446716806703</v>
      </c>
      <c r="AA3090" s="8">
        <v>22.0974428932136</v>
      </c>
      <c r="AB3090" s="8">
        <v>20.291737289138599</v>
      </c>
      <c r="AC3090" s="8">
        <v>22.3137020783374</v>
      </c>
      <c r="AD3090" s="8">
        <v>21.4162156152249</v>
      </c>
      <c r="AE3090" s="8">
        <v>20.121768733378701</v>
      </c>
      <c r="AF3090" s="8">
        <v>20.368667376257399</v>
      </c>
      <c r="AG3090" s="8">
        <v>20.240204372722101</v>
      </c>
      <c r="AH3090" s="8">
        <v>20.6429110488431</v>
      </c>
      <c r="AI3090" s="8">
        <v>21.3080162178554</v>
      </c>
      <c r="AJ3090" s="8">
        <v>21.312002689423501</v>
      </c>
      <c r="AK3090" s="8">
        <v>21.947148561808799</v>
      </c>
      <c r="AL3090" s="8">
        <v>21.725614642442899</v>
      </c>
      <c r="AM3090" s="8">
        <v>20.6840080398363</v>
      </c>
      <c r="AN3090" s="8">
        <v>19.963113391572598</v>
      </c>
      <c r="AO3090" s="8">
        <v>20.249935162893401</v>
      </c>
      <c r="AP3090" s="8">
        <v>19.8412971344883</v>
      </c>
      <c r="AQ3090" s="8">
        <v>19.893263012019599</v>
      </c>
      <c r="AR3090" s="8">
        <v>20.383682146705699</v>
      </c>
      <c r="AS3090" s="9">
        <v>1.94852304446507E-3</v>
      </c>
      <c r="AT3090" s="9">
        <v>1</v>
      </c>
      <c r="AU3090" s="9">
        <v>6.3937639320649003E-4</v>
      </c>
      <c r="AV3090" s="10">
        <v>-2.2491284052190799</v>
      </c>
      <c r="AW3090" s="10">
        <v>-1.08477503442967</v>
      </c>
      <c r="AX3090" s="10">
        <v>-2.7254524338588002</v>
      </c>
      <c r="AY3090" s="10">
        <v>2.07335929924086</v>
      </c>
      <c r="AZ3090" s="10">
        <v>-1.21178160728148</v>
      </c>
      <c r="BA3090" s="10">
        <v>-2.5124586641060902</v>
      </c>
      <c r="BB3090" s="9">
        <v>1.6316565405301499E-2</v>
      </c>
      <c r="BC3090" s="9">
        <v>0.98219919800975397</v>
      </c>
      <c r="BD3090" s="9">
        <v>1.9562169569241599E-3</v>
      </c>
      <c r="BE3090" s="9">
        <v>3.2040361034705797E-2</v>
      </c>
      <c r="BF3090" s="9">
        <v>0.84367509453078904</v>
      </c>
      <c r="BG3090" s="9">
        <v>4.0225490696044197E-3</v>
      </c>
      <c r="BH3090" s="11" t="str">
        <f t="shared" si="414"/>
        <v/>
      </c>
      <c r="BI3090" s="11" t="str">
        <f t="shared" si="414"/>
        <v/>
      </c>
      <c r="BJ3090" s="11" t="str">
        <f t="shared" si="414"/>
        <v/>
      </c>
      <c r="BK3090" s="11" t="str">
        <f t="shared" si="412"/>
        <v/>
      </c>
      <c r="BL3090" s="11" t="str">
        <f t="shared" si="412"/>
        <v/>
      </c>
      <c r="BM3090" s="11" t="str">
        <f t="shared" si="412"/>
        <v/>
      </c>
      <c r="BN3090" s="11" t="str">
        <f t="shared" si="417"/>
        <v/>
      </c>
      <c r="BO3090" s="11" t="str">
        <f t="shared" si="418"/>
        <v/>
      </c>
      <c r="BP3090" s="11" t="str">
        <f t="shared" si="419"/>
        <v/>
      </c>
      <c r="BR3090" s="11">
        <f t="shared" si="420"/>
        <v>3085</v>
      </c>
      <c r="BS3090" s="6" t="str">
        <f t="shared" si="420"/>
        <v>MA_137427g0010</v>
      </c>
      <c r="BT3090" s="6" t="str">
        <f t="shared" si="420"/>
        <v>zinc finger CCCH domain-containing ZFN-like</v>
      </c>
      <c r="BU3090" s="28">
        <f t="shared" si="415"/>
        <v>-2.2000000000000002</v>
      </c>
      <c r="BV3090" s="28">
        <f t="shared" si="415"/>
        <v>-1.1000000000000001</v>
      </c>
      <c r="BW3090" s="28">
        <f t="shared" si="415"/>
        <v>-2.7</v>
      </c>
      <c r="BX3090" s="28">
        <f t="shared" si="413"/>
        <v>2.1</v>
      </c>
      <c r="BY3090" s="28">
        <f t="shared" si="413"/>
        <v>-1.2</v>
      </c>
      <c r="BZ3090" s="28">
        <f t="shared" si="413"/>
        <v>-2.5</v>
      </c>
    </row>
    <row r="3091" spans="1:78">
      <c r="A3091" s="6">
        <v>3086</v>
      </c>
      <c r="B3091" s="6" t="s">
        <v>5315</v>
      </c>
      <c r="C3091" s="6" t="s">
        <v>5316</v>
      </c>
      <c r="D3091" s="6" t="str">
        <f t="shared" si="416"/>
        <v>Protein 3086 / MA_10684g0010 / RNA-binding with multiple splicing 2</v>
      </c>
      <c r="E3091" s="6">
        <v>2</v>
      </c>
      <c r="F3091" s="6">
        <v>2</v>
      </c>
      <c r="G3091" s="6">
        <v>5918384</v>
      </c>
      <c r="H3091" s="6">
        <v>7778143</v>
      </c>
      <c r="I3091" s="6">
        <v>5829628</v>
      </c>
      <c r="J3091" s="6">
        <v>5453789</v>
      </c>
      <c r="K3091" s="6">
        <v>4845308</v>
      </c>
      <c r="L3091" s="6">
        <v>5645943</v>
      </c>
      <c r="M3091" s="6">
        <v>5158262</v>
      </c>
      <c r="N3091" s="6">
        <v>5042147</v>
      </c>
      <c r="O3091" s="6">
        <v>5954425</v>
      </c>
      <c r="P3091" s="6">
        <v>6883261</v>
      </c>
      <c r="Q3091" s="6">
        <v>4570134</v>
      </c>
      <c r="R3091" s="6">
        <v>6257223</v>
      </c>
      <c r="S3091" s="6">
        <v>7158263</v>
      </c>
      <c r="T3091" s="6">
        <v>4336439</v>
      </c>
      <c r="U3091" s="6">
        <v>5168962</v>
      </c>
      <c r="V3091" s="6">
        <v>5122834</v>
      </c>
      <c r="W3091" s="6">
        <v>4380468</v>
      </c>
      <c r="X3091" s="6">
        <v>4754561</v>
      </c>
      <c r="Y3091" s="6">
        <v>5412534</v>
      </c>
      <c r="Z3091" s="8">
        <v>22.496771874663501</v>
      </c>
      <c r="AA3091" s="8">
        <v>22.8909943280735</v>
      </c>
      <c r="AB3091" s="8">
        <v>22.474972394486102</v>
      </c>
      <c r="AC3091" s="8">
        <v>22.378827454663099</v>
      </c>
      <c r="AD3091" s="8">
        <v>22.208156945170799</v>
      </c>
      <c r="AE3091" s="8">
        <v>22.4287831331043</v>
      </c>
      <c r="AF3091" s="8">
        <v>22.298453622114199</v>
      </c>
      <c r="AG3091" s="8">
        <v>22.2656067488216</v>
      </c>
      <c r="AH3091" s="8">
        <v>22.505530767640099</v>
      </c>
      <c r="AI3091" s="8">
        <v>22.714660784531301</v>
      </c>
      <c r="AJ3091" s="8">
        <v>22.123805036205201</v>
      </c>
      <c r="AK3091" s="8">
        <v>22.5770910902163</v>
      </c>
      <c r="AL3091" s="8">
        <v>22.771178119759899</v>
      </c>
      <c r="AM3091" s="8">
        <v>22.048079384840602</v>
      </c>
      <c r="AN3091" s="8">
        <v>22.301443165569701</v>
      </c>
      <c r="AO3091" s="8">
        <v>22.2885107128721</v>
      </c>
      <c r="AP3091" s="8">
        <v>22.0626535818927</v>
      </c>
      <c r="AQ3091" s="8">
        <v>22.180880709072198</v>
      </c>
      <c r="AR3091" s="8">
        <v>22.367872751792099</v>
      </c>
      <c r="AS3091" s="9">
        <v>0.420217883697798</v>
      </c>
      <c r="AT3091" s="9">
        <v>1</v>
      </c>
      <c r="AU3091" s="9">
        <v>0.37504982416249899</v>
      </c>
      <c r="AV3091" s="10">
        <v>-1.0832385832714</v>
      </c>
      <c r="AW3091" s="10">
        <v>-1.03024089699096</v>
      </c>
      <c r="AX3091" s="10">
        <v>-1.18893711893797</v>
      </c>
      <c r="AY3091" s="10">
        <v>1.0514420330577301</v>
      </c>
      <c r="AZ3091" s="10">
        <v>-1.09757641326563</v>
      </c>
      <c r="BA3091" s="10">
        <v>-1.1540379754002299</v>
      </c>
      <c r="BB3091" s="9">
        <v>0.87855267421710603</v>
      </c>
      <c r="BC3091" s="9">
        <v>0.99085115765060905</v>
      </c>
      <c r="BD3091" s="9">
        <v>0.35582231915412499</v>
      </c>
      <c r="BE3091" s="9">
        <v>0.96544642437706796</v>
      </c>
      <c r="BF3091" s="9">
        <v>0.82295662599799801</v>
      </c>
      <c r="BG3091" s="9">
        <v>0.51226465441060498</v>
      </c>
      <c r="BH3091" s="11" t="str">
        <f t="shared" si="414"/>
        <v/>
      </c>
      <c r="BI3091" s="11" t="str">
        <f t="shared" si="414"/>
        <v/>
      </c>
      <c r="BJ3091" s="11" t="str">
        <f t="shared" si="414"/>
        <v/>
      </c>
      <c r="BK3091" s="11" t="str">
        <f t="shared" si="412"/>
        <v/>
      </c>
      <c r="BL3091" s="11" t="str">
        <f t="shared" si="412"/>
        <v/>
      </c>
      <c r="BM3091" s="11" t="str">
        <f t="shared" si="412"/>
        <v/>
      </c>
      <c r="BN3091" s="11" t="str">
        <f t="shared" si="417"/>
        <v/>
      </c>
      <c r="BO3091" s="11" t="str">
        <f t="shared" si="418"/>
        <v/>
      </c>
      <c r="BP3091" s="11" t="str">
        <f t="shared" si="419"/>
        <v/>
      </c>
      <c r="BR3091" s="11">
        <f t="shared" si="420"/>
        <v>3086</v>
      </c>
      <c r="BS3091" s="6" t="str">
        <f t="shared" si="420"/>
        <v>MA_10684g0010</v>
      </c>
      <c r="BT3091" s="6" t="str">
        <f t="shared" si="420"/>
        <v>RNA-binding with multiple splicing 2</v>
      </c>
      <c r="BU3091" s="28">
        <f t="shared" si="415"/>
        <v>-1.1000000000000001</v>
      </c>
      <c r="BV3091" s="28">
        <f t="shared" si="415"/>
        <v>-1</v>
      </c>
      <c r="BW3091" s="28">
        <f t="shared" si="415"/>
        <v>-1.2</v>
      </c>
      <c r="BX3091" s="28">
        <f t="shared" si="413"/>
        <v>1.1000000000000001</v>
      </c>
      <c r="BY3091" s="28">
        <f t="shared" si="413"/>
        <v>-1.1000000000000001</v>
      </c>
      <c r="BZ3091" s="28">
        <f t="shared" si="413"/>
        <v>-1.2</v>
      </c>
    </row>
    <row r="3092" spans="1:78">
      <c r="A3092" s="6">
        <v>3087</v>
      </c>
      <c r="B3092" s="6" t="s">
        <v>5317</v>
      </c>
      <c r="C3092" s="6" t="s">
        <v>5318</v>
      </c>
      <c r="D3092" s="6" t="str">
        <f t="shared" si="416"/>
        <v>Protein 3087 / MA_10428327g0010 / hemK methyltransferase family member 2</v>
      </c>
      <c r="E3092" s="6">
        <v>3</v>
      </c>
      <c r="F3092" s="6">
        <v>3</v>
      </c>
      <c r="G3092" s="6">
        <v>2223651</v>
      </c>
      <c r="H3092" s="6">
        <v>674961</v>
      </c>
      <c r="I3092" s="6">
        <v>1813149</v>
      </c>
      <c r="J3092" s="6">
        <v>633856</v>
      </c>
      <c r="K3092" s="6">
        <v>1584715</v>
      </c>
      <c r="L3092" s="6">
        <v>1369462</v>
      </c>
      <c r="M3092" s="6">
        <v>1537559</v>
      </c>
      <c r="N3092" s="6">
        <v>1527707</v>
      </c>
      <c r="O3092" s="6">
        <v>1564634</v>
      </c>
      <c r="P3092" s="6">
        <v>1016500</v>
      </c>
      <c r="Q3092" s="6">
        <v>2458710</v>
      </c>
      <c r="R3092" s="6">
        <v>853838</v>
      </c>
      <c r="S3092" s="6">
        <v>1324776</v>
      </c>
      <c r="T3092" s="6">
        <v>1975504</v>
      </c>
      <c r="U3092" s="6">
        <v>1944289</v>
      </c>
      <c r="V3092" s="6">
        <v>2344021</v>
      </c>
      <c r="W3092" s="6">
        <v>1865751</v>
      </c>
      <c r="X3092" s="6">
        <v>1937900</v>
      </c>
      <c r="Y3092" s="6">
        <v>1769086</v>
      </c>
      <c r="Z3092" s="8">
        <v>21.084498945479499</v>
      </c>
      <c r="AA3092" s="8">
        <v>19.3644446184787</v>
      </c>
      <c r="AB3092" s="8">
        <v>20.790066056308302</v>
      </c>
      <c r="AC3092" s="8">
        <v>19.273795599214299</v>
      </c>
      <c r="AD3092" s="8">
        <v>20.5957919743215</v>
      </c>
      <c r="AE3092" s="8">
        <v>20.385177803843401</v>
      </c>
      <c r="AF3092" s="8">
        <v>20.552210340669902</v>
      </c>
      <c r="AG3092" s="8">
        <v>20.542936443731701</v>
      </c>
      <c r="AH3092" s="8">
        <v>20.577393789972</v>
      </c>
      <c r="AI3092" s="8">
        <v>19.955178784506799</v>
      </c>
      <c r="AJ3092" s="8">
        <v>21.2294701512551</v>
      </c>
      <c r="AK3092" s="8">
        <v>19.703602845492298</v>
      </c>
      <c r="AL3092" s="8">
        <v>20.3373170112576</v>
      </c>
      <c r="AM3092" s="8">
        <v>20.913789336811298</v>
      </c>
      <c r="AN3092" s="8">
        <v>20.890811247053001</v>
      </c>
      <c r="AO3092" s="8">
        <v>21.160554064195299</v>
      </c>
      <c r="AP3092" s="8">
        <v>20.831325028699599</v>
      </c>
      <c r="AQ3092" s="8">
        <v>20.886062695687901</v>
      </c>
      <c r="AR3092" s="8">
        <v>20.7545727523202</v>
      </c>
      <c r="AS3092" s="9">
        <v>0.34543885155856602</v>
      </c>
      <c r="AT3092" s="9">
        <v>1</v>
      </c>
      <c r="AU3092" s="9">
        <v>0.29998121482482398</v>
      </c>
      <c r="AV3092" s="10">
        <v>1.22493921114433</v>
      </c>
      <c r="AW3092" s="10">
        <v>1.15360729043931</v>
      </c>
      <c r="AX3092" s="10">
        <v>1.60541437283761</v>
      </c>
      <c r="AY3092" s="10">
        <v>-1.0618337984652</v>
      </c>
      <c r="AZ3092" s="10">
        <v>1.31060738217193</v>
      </c>
      <c r="BA3092" s="10">
        <v>1.39164721490815</v>
      </c>
      <c r="BB3092" s="9">
        <v>0.85848731233456499</v>
      </c>
      <c r="BC3092" s="9">
        <v>0.93383652390656802</v>
      </c>
      <c r="BD3092" s="9">
        <v>0.24916932083229601</v>
      </c>
      <c r="BE3092" s="9">
        <v>0.99533684524069499</v>
      </c>
      <c r="BF3092" s="9">
        <v>0.72290757378501902</v>
      </c>
      <c r="BG3092" s="9">
        <v>0.54010009453121599</v>
      </c>
      <c r="BH3092" s="11" t="str">
        <f t="shared" si="414"/>
        <v/>
      </c>
      <c r="BI3092" s="11" t="str">
        <f t="shared" si="414"/>
        <v/>
      </c>
      <c r="BJ3092" s="11" t="str">
        <f t="shared" si="414"/>
        <v/>
      </c>
      <c r="BK3092" s="11" t="str">
        <f t="shared" si="412"/>
        <v/>
      </c>
      <c r="BL3092" s="11" t="str">
        <f t="shared" si="412"/>
        <v/>
      </c>
      <c r="BM3092" s="11" t="str">
        <f t="shared" si="412"/>
        <v/>
      </c>
      <c r="BN3092" s="11" t="str">
        <f t="shared" si="417"/>
        <v/>
      </c>
      <c r="BO3092" s="11" t="str">
        <f t="shared" si="418"/>
        <v/>
      </c>
      <c r="BP3092" s="11" t="str">
        <f t="shared" si="419"/>
        <v/>
      </c>
      <c r="BR3092" s="11">
        <f t="shared" si="420"/>
        <v>3087</v>
      </c>
      <c r="BS3092" s="6" t="str">
        <f t="shared" si="420"/>
        <v>MA_10428327g0010</v>
      </c>
      <c r="BT3092" s="6" t="str">
        <f t="shared" si="420"/>
        <v>hemK methyltransferase family member 2</v>
      </c>
      <c r="BU3092" s="28">
        <f t="shared" si="415"/>
        <v>1.2</v>
      </c>
      <c r="BV3092" s="28">
        <f t="shared" si="415"/>
        <v>1.2</v>
      </c>
      <c r="BW3092" s="28">
        <f t="shared" si="415"/>
        <v>1.6</v>
      </c>
      <c r="BX3092" s="28">
        <f t="shared" si="413"/>
        <v>-1.1000000000000001</v>
      </c>
      <c r="BY3092" s="28">
        <f t="shared" si="413"/>
        <v>1.3</v>
      </c>
      <c r="BZ3092" s="28">
        <f t="shared" si="413"/>
        <v>1.4</v>
      </c>
    </row>
    <row r="3093" spans="1:78">
      <c r="A3093" s="6">
        <v>3088</v>
      </c>
      <c r="B3093" s="6" t="s">
        <v>5319</v>
      </c>
      <c r="C3093" s="6" t="s">
        <v>3195</v>
      </c>
      <c r="D3093" s="6" t="str">
        <f t="shared" si="416"/>
        <v>Protein 3088 / MA_10426104g0010 / tau class glutathione S-transferase</v>
      </c>
      <c r="E3093" s="6">
        <v>3</v>
      </c>
      <c r="F3093" s="6">
        <v>2</v>
      </c>
      <c r="G3093" s="6">
        <v>2924882</v>
      </c>
      <c r="H3093" s="6">
        <v>3637288</v>
      </c>
      <c r="I3093" s="6">
        <v>9688076</v>
      </c>
      <c r="J3093" s="6">
        <v>2914960</v>
      </c>
      <c r="K3093" s="6">
        <v>5649401</v>
      </c>
      <c r="L3093" s="6">
        <v>4924446</v>
      </c>
      <c r="M3093" s="6">
        <v>3238448</v>
      </c>
      <c r="N3093" s="6">
        <v>4917173</v>
      </c>
      <c r="O3093" s="6">
        <v>4314423</v>
      </c>
      <c r="P3093" s="6">
        <v>3562343</v>
      </c>
      <c r="Q3093" s="6">
        <v>7228730</v>
      </c>
      <c r="R3093" s="6">
        <v>2419507</v>
      </c>
      <c r="S3093" s="6">
        <v>2927094</v>
      </c>
      <c r="T3093" s="6">
        <v>2728128</v>
      </c>
      <c r="U3093" s="6">
        <v>7377773</v>
      </c>
      <c r="V3093" s="6">
        <v>8109568</v>
      </c>
      <c r="W3093" s="6">
        <v>6851856</v>
      </c>
      <c r="X3093" s="6">
        <v>6784685</v>
      </c>
      <c r="Y3093" s="6">
        <v>6664509</v>
      </c>
      <c r="Z3093" s="8">
        <v>21.479946991815499</v>
      </c>
      <c r="AA3093" s="8">
        <v>21.794431732049802</v>
      </c>
      <c r="AB3093" s="8">
        <v>23.207778751903199</v>
      </c>
      <c r="AC3093" s="8">
        <v>21.475044655769601</v>
      </c>
      <c r="AD3093" s="8">
        <v>22.429666477534902</v>
      </c>
      <c r="AE3093" s="8">
        <v>22.2315299998812</v>
      </c>
      <c r="AF3093" s="8">
        <v>21.626871148130299</v>
      </c>
      <c r="AG3093" s="8">
        <v>22.2293976834519</v>
      </c>
      <c r="AH3093" s="8">
        <v>22.0407361992498</v>
      </c>
      <c r="AI3093" s="8">
        <v>21.764395002264301</v>
      </c>
      <c r="AJ3093" s="8">
        <v>22.785310774779699</v>
      </c>
      <c r="AK3093" s="8">
        <v>21.2062816824801</v>
      </c>
      <c r="AL3093" s="8">
        <v>21.4810376461799</v>
      </c>
      <c r="AM3093" s="8">
        <v>21.3794799045342</v>
      </c>
      <c r="AN3093" s="8">
        <v>22.814753970065698</v>
      </c>
      <c r="AO3093" s="8">
        <v>22.9511936328595</v>
      </c>
      <c r="AP3093" s="8">
        <v>22.708063401092101</v>
      </c>
      <c r="AQ3093" s="8">
        <v>22.693850404940701</v>
      </c>
      <c r="AR3093" s="8">
        <v>22.668067159663401</v>
      </c>
      <c r="AS3093" s="9">
        <v>6.0556346439948797E-2</v>
      </c>
      <c r="AT3093" s="9">
        <v>1</v>
      </c>
      <c r="AU3093" s="9">
        <v>4.0098750956165302E-2</v>
      </c>
      <c r="AV3093" s="10">
        <v>-1.0318547939157601</v>
      </c>
      <c r="AW3093" s="10">
        <v>-1.2781637880660199</v>
      </c>
      <c r="AX3093" s="10">
        <v>1.61307329342622</v>
      </c>
      <c r="AY3093" s="10">
        <v>-1.2387050926182701</v>
      </c>
      <c r="AZ3093" s="10">
        <v>1.66445741075933</v>
      </c>
      <c r="BA3093" s="10">
        <v>2.0617718711537898</v>
      </c>
      <c r="BB3093" s="9">
        <v>0.99918940864636197</v>
      </c>
      <c r="BC3093" s="9">
        <v>0.70975728817659001</v>
      </c>
      <c r="BD3093" s="9">
        <v>0.19991869193652501</v>
      </c>
      <c r="BE3093" s="9">
        <v>0.81337354373551296</v>
      </c>
      <c r="BF3093" s="9">
        <v>0.19684020345482001</v>
      </c>
      <c r="BG3093" s="9">
        <v>2.9051420284175698E-2</v>
      </c>
      <c r="BH3093" s="11" t="str">
        <f t="shared" si="414"/>
        <v/>
      </c>
      <c r="BI3093" s="11" t="str">
        <f t="shared" si="414"/>
        <v/>
      </c>
      <c r="BJ3093" s="11" t="str">
        <f t="shared" si="414"/>
        <v/>
      </c>
      <c r="BK3093" s="11" t="str">
        <f t="shared" si="412"/>
        <v/>
      </c>
      <c r="BL3093" s="11" t="str">
        <f t="shared" si="412"/>
        <v/>
      </c>
      <c r="BM3093" s="11" t="str">
        <f t="shared" si="412"/>
        <v/>
      </c>
      <c r="BN3093" s="11" t="str">
        <f t="shared" si="417"/>
        <v/>
      </c>
      <c r="BO3093" s="11" t="str">
        <f t="shared" si="418"/>
        <v/>
      </c>
      <c r="BP3093" s="11" t="str">
        <f t="shared" si="419"/>
        <v/>
      </c>
      <c r="BR3093" s="11">
        <f t="shared" si="420"/>
        <v>3088</v>
      </c>
      <c r="BS3093" s="6" t="str">
        <f t="shared" si="420"/>
        <v>MA_10426104g0010</v>
      </c>
      <c r="BT3093" s="6" t="str">
        <f t="shared" si="420"/>
        <v>tau class glutathione S-transferase</v>
      </c>
      <c r="BU3093" s="28">
        <f t="shared" si="415"/>
        <v>-1</v>
      </c>
      <c r="BV3093" s="28">
        <f t="shared" si="415"/>
        <v>-1.3</v>
      </c>
      <c r="BW3093" s="28">
        <f t="shared" si="415"/>
        <v>1.6</v>
      </c>
      <c r="BX3093" s="28">
        <f t="shared" si="413"/>
        <v>-1.2</v>
      </c>
      <c r="BY3093" s="28">
        <f t="shared" si="413"/>
        <v>1.7</v>
      </c>
      <c r="BZ3093" s="28">
        <f t="shared" si="413"/>
        <v>2.1</v>
      </c>
    </row>
    <row r="3094" spans="1:78">
      <c r="A3094" s="6">
        <v>3089</v>
      </c>
      <c r="B3094" s="6" t="s">
        <v>5320</v>
      </c>
      <c r="C3094" s="6" t="s">
        <v>5263</v>
      </c>
      <c r="D3094" s="6" t="str">
        <f t="shared" si="416"/>
        <v>Protein 3089 / MA_519176g0010 / protoporphyrinogen mitochondrial isoform X2</v>
      </c>
      <c r="E3094" s="6">
        <v>2</v>
      </c>
      <c r="F3094" s="6">
        <v>2</v>
      </c>
      <c r="G3094" s="6">
        <v>4040761</v>
      </c>
      <c r="H3094" s="6">
        <v>4706967</v>
      </c>
      <c r="I3094" s="6">
        <v>2377009</v>
      </c>
      <c r="J3094" s="6">
        <v>5194067</v>
      </c>
      <c r="K3094" s="6">
        <v>2586995</v>
      </c>
      <c r="L3094" s="6">
        <v>2107647</v>
      </c>
      <c r="M3094" s="6">
        <v>2016637</v>
      </c>
      <c r="N3094" s="6">
        <v>2725325</v>
      </c>
      <c r="O3094" s="6">
        <v>2633167</v>
      </c>
      <c r="P3094" s="6">
        <v>5327550</v>
      </c>
      <c r="Q3094" s="6">
        <v>3298904</v>
      </c>
      <c r="R3094" s="6">
        <v>5342872</v>
      </c>
      <c r="S3094" s="6">
        <v>5926120</v>
      </c>
      <c r="T3094" s="6">
        <v>2654429</v>
      </c>
      <c r="U3094" s="6">
        <v>3018587</v>
      </c>
      <c r="V3094" s="6">
        <v>1558687</v>
      </c>
      <c r="W3094" s="6">
        <v>2127787</v>
      </c>
      <c r="X3094" s="6">
        <v>2923352</v>
      </c>
      <c r="Y3094" s="6">
        <v>2885190</v>
      </c>
      <c r="Z3094" s="8">
        <v>21.946195591889399</v>
      </c>
      <c r="AA3094" s="8">
        <v>22.1663663078191</v>
      </c>
      <c r="AB3094" s="8">
        <v>21.180715935049101</v>
      </c>
      <c r="AC3094" s="8">
        <v>22.3084331932643</v>
      </c>
      <c r="AD3094" s="8">
        <v>21.302845834988801</v>
      </c>
      <c r="AE3094" s="8">
        <v>21.007201826244799</v>
      </c>
      <c r="AF3094" s="8">
        <v>20.943519987717</v>
      </c>
      <c r="AG3094" s="8">
        <v>21.377996853500001</v>
      </c>
      <c r="AH3094" s="8">
        <v>21.3283675918215</v>
      </c>
      <c r="AI3094" s="8">
        <v>22.345040797344101</v>
      </c>
      <c r="AJ3094" s="8">
        <v>21.653555364584101</v>
      </c>
      <c r="AK3094" s="8">
        <v>22.349184024033601</v>
      </c>
      <c r="AL3094" s="8">
        <v>22.498656409536999</v>
      </c>
      <c r="AM3094" s="8">
        <v>21.339970122457402</v>
      </c>
      <c r="AN3094" s="8">
        <v>21.5254419516111</v>
      </c>
      <c r="AO3094" s="8">
        <v>20.571899818794101</v>
      </c>
      <c r="AP3094" s="8">
        <v>21.020922307839999</v>
      </c>
      <c r="AQ3094" s="8">
        <v>21.4791921234354</v>
      </c>
      <c r="AR3094" s="8">
        <v>21.460234897911398</v>
      </c>
      <c r="AS3094" s="9">
        <v>3.2507135627243597E-2</v>
      </c>
      <c r="AT3094" s="9">
        <v>1</v>
      </c>
      <c r="AU3094" s="9">
        <v>1.9212952537485999E-2</v>
      </c>
      <c r="AV3094" s="10">
        <v>-1.53329979871518</v>
      </c>
      <c r="AW3094" s="10">
        <v>1.1944694627441099</v>
      </c>
      <c r="AX3094" s="10">
        <v>-1.4838786890331399</v>
      </c>
      <c r="AY3094" s="10">
        <v>1.8314797867969801</v>
      </c>
      <c r="AZ3094" s="10">
        <v>1.0333053571341799</v>
      </c>
      <c r="BA3094" s="10">
        <v>-1.7724477804668499</v>
      </c>
      <c r="BB3094" s="9">
        <v>0.20124691250544399</v>
      </c>
      <c r="BC3094" s="9">
        <v>0.79410699511813099</v>
      </c>
      <c r="BD3094" s="9">
        <v>0.21544704874655399</v>
      </c>
      <c r="BE3094" s="9">
        <v>4.3394072749866099E-2</v>
      </c>
      <c r="BF3094" s="9">
        <v>0.99847100498425101</v>
      </c>
      <c r="BG3094" s="9">
        <v>4.2615462655082599E-2</v>
      </c>
      <c r="BH3094" s="11" t="str">
        <f t="shared" si="414"/>
        <v/>
      </c>
      <c r="BI3094" s="11" t="str">
        <f t="shared" si="414"/>
        <v/>
      </c>
      <c r="BJ3094" s="11" t="str">
        <f t="shared" si="414"/>
        <v/>
      </c>
      <c r="BK3094" s="11" t="str">
        <f t="shared" si="412"/>
        <v/>
      </c>
      <c r="BL3094" s="11" t="str">
        <f t="shared" si="412"/>
        <v/>
      </c>
      <c r="BM3094" s="11" t="str">
        <f t="shared" si="412"/>
        <v/>
      </c>
      <c r="BN3094" s="11" t="str">
        <f t="shared" si="417"/>
        <v/>
      </c>
      <c r="BO3094" s="11" t="str">
        <f t="shared" si="418"/>
        <v/>
      </c>
      <c r="BP3094" s="11" t="str">
        <f t="shared" si="419"/>
        <v/>
      </c>
      <c r="BR3094" s="11">
        <f t="shared" si="420"/>
        <v>3089</v>
      </c>
      <c r="BS3094" s="6" t="str">
        <f t="shared" si="420"/>
        <v>MA_519176g0010</v>
      </c>
      <c r="BT3094" s="6" t="str">
        <f t="shared" si="420"/>
        <v>protoporphyrinogen mitochondrial isoform X2</v>
      </c>
      <c r="BU3094" s="28">
        <f t="shared" si="415"/>
        <v>-1.5</v>
      </c>
      <c r="BV3094" s="28">
        <f t="shared" si="415"/>
        <v>1.2</v>
      </c>
      <c r="BW3094" s="28">
        <f t="shared" si="415"/>
        <v>-1.5</v>
      </c>
      <c r="BX3094" s="28">
        <f t="shared" si="413"/>
        <v>1.8</v>
      </c>
      <c r="BY3094" s="28">
        <f t="shared" si="413"/>
        <v>1</v>
      </c>
      <c r="BZ3094" s="28">
        <f t="shared" si="413"/>
        <v>-1.8</v>
      </c>
    </row>
    <row r="3095" spans="1:78">
      <c r="A3095" s="6">
        <v>3090</v>
      </c>
      <c r="B3095" s="6" t="s">
        <v>5321</v>
      </c>
      <c r="C3095" s="6" t="s">
        <v>4177</v>
      </c>
      <c r="D3095" s="6" t="str">
        <f t="shared" si="416"/>
        <v>Protein 3090 / MA_46068g0010 / aldo-keto reductase family 4 member C9-like</v>
      </c>
      <c r="E3095" s="6">
        <v>2</v>
      </c>
      <c r="F3095" s="6">
        <v>2</v>
      </c>
      <c r="G3095" s="6">
        <v>8295383</v>
      </c>
      <c r="H3095" s="6">
        <v>8403966</v>
      </c>
      <c r="I3095" s="6">
        <v>10884705</v>
      </c>
      <c r="J3095" s="6">
        <v>8303485</v>
      </c>
      <c r="K3095" s="6">
        <v>8410539</v>
      </c>
      <c r="L3095" s="6">
        <v>10183081</v>
      </c>
      <c r="M3095" s="6">
        <v>9453765</v>
      </c>
      <c r="N3095" s="6">
        <v>10059444</v>
      </c>
      <c r="O3095" s="6">
        <v>10770019</v>
      </c>
      <c r="P3095" s="6">
        <v>9054840</v>
      </c>
      <c r="Q3095" s="6">
        <v>10341889</v>
      </c>
      <c r="R3095" s="6">
        <v>8771041</v>
      </c>
      <c r="S3095" s="6">
        <v>9046284</v>
      </c>
      <c r="T3095" s="6">
        <v>12510971</v>
      </c>
      <c r="U3095" s="6">
        <v>12440551</v>
      </c>
      <c r="V3095" s="6">
        <v>12455446</v>
      </c>
      <c r="W3095" s="6">
        <v>11557051</v>
      </c>
      <c r="X3095" s="6">
        <v>12609330</v>
      </c>
      <c r="Y3095" s="6">
        <v>12455653</v>
      </c>
      <c r="Z3095" s="8">
        <v>22.9838771616499</v>
      </c>
      <c r="AA3095" s="8">
        <v>23.002638894622802</v>
      </c>
      <c r="AB3095" s="8">
        <v>23.375798971985301</v>
      </c>
      <c r="AC3095" s="8">
        <v>22.985285536745099</v>
      </c>
      <c r="AD3095" s="8">
        <v>23.003766829698701</v>
      </c>
      <c r="AE3095" s="8">
        <v>23.279670794477902</v>
      </c>
      <c r="AF3095" s="8">
        <v>23.172457572211101</v>
      </c>
      <c r="AG3095" s="8">
        <v>23.262047231719801</v>
      </c>
      <c r="AH3095" s="8">
        <v>23.360517459235901</v>
      </c>
      <c r="AI3095" s="8">
        <v>23.1102577181478</v>
      </c>
      <c r="AJ3095" s="8">
        <v>23.301996389712201</v>
      </c>
      <c r="AK3095" s="8">
        <v>23.0643166498973</v>
      </c>
      <c r="AL3095" s="8">
        <v>23.1088938581257</v>
      </c>
      <c r="AM3095" s="8">
        <v>23.576690428337301</v>
      </c>
      <c r="AN3095" s="8">
        <v>23.568547048985799</v>
      </c>
      <c r="AO3095" s="8">
        <v>23.570273346205202</v>
      </c>
      <c r="AP3095" s="8">
        <v>23.462269978102199</v>
      </c>
      <c r="AQ3095" s="8">
        <v>23.5879882839413</v>
      </c>
      <c r="AR3095" s="8">
        <v>23.570297322495701</v>
      </c>
      <c r="AS3095" s="9">
        <v>2.9871165928615799E-3</v>
      </c>
      <c r="AT3095" s="9">
        <v>1</v>
      </c>
      <c r="AU3095" s="9">
        <v>1.0743608401362699E-3</v>
      </c>
      <c r="AV3095" s="10">
        <v>1.1474249432981101</v>
      </c>
      <c r="AW3095" s="10">
        <v>1.1189592751048201</v>
      </c>
      <c r="AX3095" s="10">
        <v>1.39629300641063</v>
      </c>
      <c r="AY3095" s="10">
        <v>-1.02543941395063</v>
      </c>
      <c r="AZ3095" s="10">
        <v>1.21689267308168</v>
      </c>
      <c r="BA3095" s="10">
        <v>1.24784970952569</v>
      </c>
      <c r="BB3095" s="9">
        <v>0.23022391644175999</v>
      </c>
      <c r="BC3095" s="9">
        <v>0.34022647134695599</v>
      </c>
      <c r="BD3095" s="9">
        <v>6.0493837675912299E-4</v>
      </c>
      <c r="BE3095" s="9">
        <v>0.98260660915738596</v>
      </c>
      <c r="BF3095" s="9">
        <v>5.2178926396979103E-2</v>
      </c>
      <c r="BG3095" s="9">
        <v>1.7756070260272601E-2</v>
      </c>
      <c r="BH3095" s="11" t="str">
        <f t="shared" si="414"/>
        <v/>
      </c>
      <c r="BI3095" s="11" t="str">
        <f t="shared" si="414"/>
        <v/>
      </c>
      <c r="BJ3095" s="11" t="str">
        <f t="shared" si="414"/>
        <v/>
      </c>
      <c r="BK3095" s="11" t="str">
        <f t="shared" si="412"/>
        <v/>
      </c>
      <c r="BL3095" s="11" t="str">
        <f t="shared" si="412"/>
        <v/>
      </c>
      <c r="BM3095" s="11" t="str">
        <f t="shared" si="412"/>
        <v/>
      </c>
      <c r="BN3095" s="11" t="str">
        <f t="shared" si="417"/>
        <v/>
      </c>
      <c r="BO3095" s="11" t="str">
        <f t="shared" si="418"/>
        <v/>
      </c>
      <c r="BP3095" s="11" t="str">
        <f t="shared" si="419"/>
        <v/>
      </c>
      <c r="BR3095" s="11">
        <f t="shared" si="420"/>
        <v>3090</v>
      </c>
      <c r="BS3095" s="6" t="str">
        <f t="shared" si="420"/>
        <v>MA_46068g0010</v>
      </c>
      <c r="BT3095" s="6" t="str">
        <f t="shared" si="420"/>
        <v>aldo-keto reductase family 4 member C9-like</v>
      </c>
      <c r="BU3095" s="28">
        <f t="shared" si="415"/>
        <v>1.1000000000000001</v>
      </c>
      <c r="BV3095" s="28">
        <f t="shared" si="415"/>
        <v>1.1000000000000001</v>
      </c>
      <c r="BW3095" s="28">
        <f t="shared" si="415"/>
        <v>1.4</v>
      </c>
      <c r="BX3095" s="28">
        <f t="shared" si="413"/>
        <v>-1</v>
      </c>
      <c r="BY3095" s="28">
        <f t="shared" si="413"/>
        <v>1.2</v>
      </c>
      <c r="BZ3095" s="28">
        <f t="shared" si="413"/>
        <v>1.2</v>
      </c>
    </row>
    <row r="3096" spans="1:78">
      <c r="A3096" s="6">
        <v>3091</v>
      </c>
      <c r="B3096" s="6" t="s">
        <v>5322</v>
      </c>
      <c r="C3096" s="6" t="s">
        <v>5323</v>
      </c>
      <c r="D3096" s="6" t="str">
        <f t="shared" si="416"/>
        <v>Protein 3091 / MA_10427407g0010 / PREDICTED: uncharacterized protein LOC107407544 isoform X2</v>
      </c>
      <c r="E3096" s="6">
        <v>3</v>
      </c>
      <c r="F3096" s="6">
        <v>3</v>
      </c>
      <c r="G3096" s="6">
        <v>1523932</v>
      </c>
      <c r="H3096" s="6">
        <v>1624136</v>
      </c>
      <c r="I3096" s="6">
        <v>1398311</v>
      </c>
      <c r="J3096" s="6">
        <v>1303441</v>
      </c>
      <c r="K3096" s="6">
        <v>831480</v>
      </c>
      <c r="L3096" s="6">
        <v>1541471</v>
      </c>
      <c r="M3096" s="6">
        <v>1445119</v>
      </c>
      <c r="N3096" s="6">
        <v>1137761</v>
      </c>
      <c r="O3096" s="6">
        <v>1067246</v>
      </c>
      <c r="P3096" s="6">
        <v>756948</v>
      </c>
      <c r="Q3096" s="6">
        <v>1059561</v>
      </c>
      <c r="R3096" s="6">
        <v>1033988</v>
      </c>
      <c r="S3096" s="6">
        <v>1135685</v>
      </c>
      <c r="T3096" s="6">
        <v>919087</v>
      </c>
      <c r="U3096" s="6">
        <v>1532625</v>
      </c>
      <c r="V3096" s="6">
        <v>1526239</v>
      </c>
      <c r="W3096" s="6">
        <v>1128551</v>
      </c>
      <c r="X3096" s="6">
        <v>1601273</v>
      </c>
      <c r="Y3096" s="6">
        <v>1276565</v>
      </c>
      <c r="Z3096" s="8">
        <v>20.5393670984996</v>
      </c>
      <c r="AA3096" s="8">
        <v>20.631241013614801</v>
      </c>
      <c r="AB3096" s="8">
        <v>20.415253837232399</v>
      </c>
      <c r="AC3096" s="8">
        <v>20.3138938503688</v>
      </c>
      <c r="AD3096" s="8">
        <v>19.665322036508801</v>
      </c>
      <c r="AE3096" s="8">
        <v>20.555876317316301</v>
      </c>
      <c r="AF3096" s="8">
        <v>20.462756867338101</v>
      </c>
      <c r="AG3096" s="8">
        <v>20.117766103834001</v>
      </c>
      <c r="AH3096" s="8">
        <v>20.0254613247502</v>
      </c>
      <c r="AI3096" s="8">
        <v>19.529834669338801</v>
      </c>
      <c r="AJ3096" s="8">
        <v>20.015035216840001</v>
      </c>
      <c r="AK3096" s="8">
        <v>19.979788011804001</v>
      </c>
      <c r="AL3096" s="8">
        <v>20.115131305613701</v>
      </c>
      <c r="AM3096" s="8">
        <v>19.8098419067104</v>
      </c>
      <c r="AN3096" s="8">
        <v>20.547573313403898</v>
      </c>
      <c r="AO3096" s="8">
        <v>20.541549466697301</v>
      </c>
      <c r="AP3096" s="8">
        <v>20.1060401857135</v>
      </c>
      <c r="AQ3096" s="8">
        <v>20.610787862294</v>
      </c>
      <c r="AR3096" s="8">
        <v>20.283835567931099</v>
      </c>
      <c r="AS3096" s="9">
        <v>6.6884376597941206E-2</v>
      </c>
      <c r="AT3096" s="9">
        <v>1</v>
      </c>
      <c r="AU3096" s="9">
        <v>4.5127036848128799E-2</v>
      </c>
      <c r="AV3096" s="10">
        <v>-1.0157535550844801</v>
      </c>
      <c r="AW3096" s="10">
        <v>-1.3407956236268499</v>
      </c>
      <c r="AX3096" s="10">
        <v>1.0754509390081</v>
      </c>
      <c r="AY3096" s="10">
        <v>-1.3200009164775499</v>
      </c>
      <c r="AZ3096" s="10">
        <v>1.0923931146164201</v>
      </c>
      <c r="BA3096" s="10">
        <v>1.44195991244744</v>
      </c>
      <c r="BB3096" s="9">
        <v>0.99935357599286401</v>
      </c>
      <c r="BC3096" s="9">
        <v>0.12244674671569</v>
      </c>
      <c r="BD3096" s="9">
        <v>0.932896205048942</v>
      </c>
      <c r="BE3096" s="9">
        <v>0.18812642086533199</v>
      </c>
      <c r="BF3096" s="9">
        <v>0.903717425594595</v>
      </c>
      <c r="BG3096" s="9">
        <v>4.1601861105447897E-2</v>
      </c>
      <c r="BH3096" s="11" t="str">
        <f t="shared" si="414"/>
        <v/>
      </c>
      <c r="BI3096" s="11" t="str">
        <f t="shared" si="414"/>
        <v/>
      </c>
      <c r="BJ3096" s="11" t="str">
        <f t="shared" si="414"/>
        <v/>
      </c>
      <c r="BK3096" s="11" t="str">
        <f t="shared" si="412"/>
        <v/>
      </c>
      <c r="BL3096" s="11" t="str">
        <f t="shared" si="412"/>
        <v/>
      </c>
      <c r="BM3096" s="11" t="str">
        <f t="shared" si="412"/>
        <v/>
      </c>
      <c r="BN3096" s="11" t="str">
        <f t="shared" si="417"/>
        <v/>
      </c>
      <c r="BO3096" s="11" t="str">
        <f t="shared" si="418"/>
        <v/>
      </c>
      <c r="BP3096" s="11" t="str">
        <f t="shared" si="419"/>
        <v/>
      </c>
      <c r="BR3096" s="11">
        <f t="shared" si="420"/>
        <v>3091</v>
      </c>
      <c r="BS3096" s="6" t="str">
        <f t="shared" si="420"/>
        <v>MA_10427407g0010</v>
      </c>
      <c r="BT3096" s="6" t="str">
        <f t="shared" si="420"/>
        <v>PREDICTED: uncharacterized protein LOC107407544 isoform X2</v>
      </c>
      <c r="BU3096" s="28">
        <f t="shared" si="415"/>
        <v>-1</v>
      </c>
      <c r="BV3096" s="28">
        <f t="shared" si="415"/>
        <v>-1.3</v>
      </c>
      <c r="BW3096" s="28">
        <f t="shared" si="415"/>
        <v>1.1000000000000001</v>
      </c>
      <c r="BX3096" s="28">
        <f t="shared" si="413"/>
        <v>-1.3</v>
      </c>
      <c r="BY3096" s="28">
        <f t="shared" si="413"/>
        <v>1.1000000000000001</v>
      </c>
      <c r="BZ3096" s="28">
        <f t="shared" si="413"/>
        <v>1.4</v>
      </c>
    </row>
    <row r="3097" spans="1:78">
      <c r="A3097" s="6">
        <v>3092</v>
      </c>
      <c r="B3097" s="6" t="s">
        <v>5324</v>
      </c>
      <c r="C3097" s="6" t="s">
        <v>5325</v>
      </c>
      <c r="D3097" s="6" t="str">
        <f t="shared" si="416"/>
        <v>Protein 3092 / MA_10078828g0010 / programmed cell death 4-</v>
      </c>
      <c r="E3097" s="6">
        <v>3</v>
      </c>
      <c r="F3097" s="6">
        <v>3</v>
      </c>
      <c r="G3097" s="6">
        <v>2780779</v>
      </c>
      <c r="H3097" s="6">
        <v>2069343</v>
      </c>
      <c r="I3097" s="6">
        <v>1216140</v>
      </c>
      <c r="J3097" s="6">
        <v>3142038</v>
      </c>
      <c r="K3097" s="6">
        <v>1330819</v>
      </c>
      <c r="L3097" s="6">
        <v>500843</v>
      </c>
      <c r="M3097" s="6">
        <v>536691</v>
      </c>
      <c r="N3097" s="6">
        <v>419877</v>
      </c>
      <c r="O3097" s="6">
        <v>443635</v>
      </c>
      <c r="P3097" s="6">
        <v>2297083</v>
      </c>
      <c r="Q3097" s="6">
        <v>3072813</v>
      </c>
      <c r="R3097" s="6">
        <v>2265600</v>
      </c>
      <c r="S3097" s="6">
        <v>4607943</v>
      </c>
      <c r="T3097" s="6">
        <v>1535812</v>
      </c>
      <c r="U3097" s="6">
        <v>235555</v>
      </c>
      <c r="V3097" s="6">
        <v>395606</v>
      </c>
      <c r="W3097" s="6">
        <v>625707</v>
      </c>
      <c r="X3097" s="6">
        <v>435130</v>
      </c>
      <c r="Y3097" s="6">
        <v>533923</v>
      </c>
      <c r="Z3097" s="8">
        <v>21.407057661627199</v>
      </c>
      <c r="AA3097" s="8">
        <v>20.980741365505999</v>
      </c>
      <c r="AB3097" s="8">
        <v>20.213877888302701</v>
      </c>
      <c r="AC3097" s="8">
        <v>21.583269198103999</v>
      </c>
      <c r="AD3097" s="8">
        <v>20.3438829380502</v>
      </c>
      <c r="AE3097" s="8">
        <v>18.933998904965399</v>
      </c>
      <c r="AF3097" s="8">
        <v>19.033732169582901</v>
      </c>
      <c r="AG3097" s="8">
        <v>18.679607236901798</v>
      </c>
      <c r="AH3097" s="8">
        <v>18.7590136639548</v>
      </c>
      <c r="AI3097" s="8">
        <v>21.1313715555677</v>
      </c>
      <c r="AJ3097" s="8">
        <v>21.551128541858201</v>
      </c>
      <c r="AK3097" s="8">
        <v>21.111461739857699</v>
      </c>
      <c r="AL3097" s="8">
        <v>22.135691440156901</v>
      </c>
      <c r="AM3097" s="8">
        <v>20.5505701947143</v>
      </c>
      <c r="AN3097" s="8">
        <v>17.8457044300837</v>
      </c>
      <c r="AO3097" s="8">
        <v>18.593704781485801</v>
      </c>
      <c r="AP3097" s="8">
        <v>19.255127718491298</v>
      </c>
      <c r="AQ3097" s="8">
        <v>18.731086961228399</v>
      </c>
      <c r="AR3097" s="8">
        <v>19.026272172289602</v>
      </c>
      <c r="AS3097" s="9">
        <v>1.06372895509593E-5</v>
      </c>
      <c r="AT3097" s="9">
        <v>3.0261067506455598E-3</v>
      </c>
      <c r="AU3097" s="9">
        <v>9.4124626769690705E-7</v>
      </c>
      <c r="AV3097" s="10">
        <v>-4.1530689287607201</v>
      </c>
      <c r="AW3097" s="10">
        <v>1.3106467375261901</v>
      </c>
      <c r="AX3097" s="10">
        <v>-4.6440599550894799</v>
      </c>
      <c r="AY3097" s="10">
        <v>5.4432062422016099</v>
      </c>
      <c r="AZ3097" s="10">
        <v>-1.11822366417484</v>
      </c>
      <c r="BA3097" s="10">
        <v>-6.08672202901404</v>
      </c>
      <c r="BB3097" s="9">
        <v>1.73124164658311E-4</v>
      </c>
      <c r="BC3097" s="9">
        <v>0.65048248609756498</v>
      </c>
      <c r="BD3097" s="9">
        <v>3.9723906381183797E-5</v>
      </c>
      <c r="BE3097" s="9">
        <v>2.5273308745910101E-5</v>
      </c>
      <c r="BF3097" s="9">
        <v>0.96703282197212104</v>
      </c>
      <c r="BG3097" s="9">
        <v>5.8898516493988098E-6</v>
      </c>
      <c r="BH3097" s="11" t="str">
        <f t="shared" si="414"/>
        <v>x</v>
      </c>
      <c r="BI3097" s="11" t="str">
        <f t="shared" si="414"/>
        <v/>
      </c>
      <c r="BJ3097" s="11" t="str">
        <f t="shared" si="414"/>
        <v>x</v>
      </c>
      <c r="BK3097" s="11" t="str">
        <f t="shared" si="412"/>
        <v>x</v>
      </c>
      <c r="BL3097" s="11" t="str">
        <f t="shared" si="412"/>
        <v/>
      </c>
      <c r="BM3097" s="11" t="str">
        <f t="shared" si="412"/>
        <v>x</v>
      </c>
      <c r="BN3097" s="11" t="str">
        <f t="shared" si="417"/>
        <v>x</v>
      </c>
      <c r="BO3097" s="11" t="str">
        <f t="shared" si="418"/>
        <v>x</v>
      </c>
      <c r="BP3097" s="11" t="str">
        <f t="shared" si="419"/>
        <v/>
      </c>
      <c r="BR3097" s="11">
        <f t="shared" si="420"/>
        <v>3092</v>
      </c>
      <c r="BS3097" s="6" t="str">
        <f t="shared" si="420"/>
        <v>MA_10078828g0010</v>
      </c>
      <c r="BT3097" s="6" t="str">
        <f t="shared" si="420"/>
        <v>programmed cell death 4-</v>
      </c>
      <c r="BU3097" s="28" t="str">
        <f t="shared" si="415"/>
        <v>-4,2*</v>
      </c>
      <c r="BV3097" s="28">
        <f t="shared" si="415"/>
        <v>1.3</v>
      </c>
      <c r="BW3097" s="28" t="str">
        <f t="shared" si="415"/>
        <v>-4,6*</v>
      </c>
      <c r="BX3097" s="28" t="str">
        <f t="shared" si="413"/>
        <v>5,4*</v>
      </c>
      <c r="BY3097" s="28">
        <f t="shared" si="413"/>
        <v>-1.1000000000000001</v>
      </c>
      <c r="BZ3097" s="28" t="str">
        <f t="shared" si="413"/>
        <v>-6,1*</v>
      </c>
    </row>
    <row r="3098" spans="1:78">
      <c r="A3098" s="6">
        <v>3093</v>
      </c>
      <c r="B3098" s="6" t="s">
        <v>5326</v>
      </c>
      <c r="C3098" s="6" t="s">
        <v>5327</v>
      </c>
      <c r="D3098" s="6" t="str">
        <f t="shared" si="416"/>
        <v>Protein 3093 / MA_10432517g0010 / nifU mitochondrial</v>
      </c>
      <c r="E3098" s="6">
        <v>2</v>
      </c>
      <c r="F3098" s="6">
        <v>2</v>
      </c>
      <c r="G3098" s="6">
        <v>720046</v>
      </c>
      <c r="H3098" s="6">
        <v>1055765</v>
      </c>
      <c r="I3098" s="6">
        <v>1784165</v>
      </c>
      <c r="J3098" s="6">
        <v>1063290</v>
      </c>
      <c r="K3098" s="6">
        <v>880723</v>
      </c>
      <c r="L3098" s="6">
        <v>1735221</v>
      </c>
      <c r="M3098" s="6">
        <v>1813721</v>
      </c>
      <c r="N3098" s="6">
        <v>1955191</v>
      </c>
      <c r="O3098" s="6">
        <v>2152011</v>
      </c>
      <c r="P3098" s="6">
        <v>1349114</v>
      </c>
      <c r="Q3098" s="6">
        <v>1302880</v>
      </c>
      <c r="R3098" s="6">
        <v>652292</v>
      </c>
      <c r="S3098" s="6">
        <v>524960</v>
      </c>
      <c r="T3098" s="6">
        <v>1006749</v>
      </c>
      <c r="U3098" s="6">
        <v>1927069</v>
      </c>
      <c r="V3098" s="6">
        <v>1845759</v>
      </c>
      <c r="W3098" s="6">
        <v>2010238</v>
      </c>
      <c r="X3098" s="6">
        <v>1502391</v>
      </c>
      <c r="Y3098" s="6">
        <v>1806656</v>
      </c>
      <c r="Z3098" s="8">
        <v>19.457729550230699</v>
      </c>
      <c r="AA3098" s="8">
        <v>20.009857313997699</v>
      </c>
      <c r="AB3098" s="8">
        <v>20.766817611529799</v>
      </c>
      <c r="AC3098" s="8">
        <v>20.0201036981803</v>
      </c>
      <c r="AD3098" s="8">
        <v>19.748328816665499</v>
      </c>
      <c r="AE3098" s="8">
        <v>20.726687987343599</v>
      </c>
      <c r="AF3098" s="8">
        <v>20.790521116219502</v>
      </c>
      <c r="AG3098" s="8">
        <v>20.8988781186947</v>
      </c>
      <c r="AH3098" s="8">
        <v>21.037254021570401</v>
      </c>
      <c r="AI3098" s="8">
        <v>20.363580830349999</v>
      </c>
      <c r="AJ3098" s="8">
        <v>20.313272781873899</v>
      </c>
      <c r="AK3098" s="8">
        <v>19.315158409211101</v>
      </c>
      <c r="AL3098" s="8">
        <v>19.001847973405798</v>
      </c>
      <c r="AM3098" s="8">
        <v>19.941272608584999</v>
      </c>
      <c r="AN3098" s="8">
        <v>20.877976798547699</v>
      </c>
      <c r="AO3098" s="8">
        <v>20.815782762501399</v>
      </c>
      <c r="AP3098" s="8">
        <v>20.938934887192499</v>
      </c>
      <c r="AQ3098" s="8">
        <v>20.5188288950601</v>
      </c>
      <c r="AR3098" s="8">
        <v>20.784890402400301</v>
      </c>
      <c r="AS3098" s="9">
        <v>4.7030027293523896E-3</v>
      </c>
      <c r="AT3098" s="9">
        <v>1</v>
      </c>
      <c r="AU3098" s="9">
        <v>1.87533234188016E-3</v>
      </c>
      <c r="AV3098" s="10">
        <v>1.81852393309981</v>
      </c>
      <c r="AW3098" s="10">
        <v>-1.1595305873355599</v>
      </c>
      <c r="AX3098" s="10">
        <v>1.7251422786563</v>
      </c>
      <c r="AY3098" s="10">
        <v>-2.1086341242310001</v>
      </c>
      <c r="AZ3098" s="10">
        <v>-1.05412982778223</v>
      </c>
      <c r="BA3098" s="10">
        <v>2.00035523960775</v>
      </c>
      <c r="BB3098" s="9">
        <v>3.29097533723662E-2</v>
      </c>
      <c r="BC3098" s="9">
        <v>0.84671015314833198</v>
      </c>
      <c r="BD3098" s="9">
        <v>3.9975143885314202E-2</v>
      </c>
      <c r="BE3098" s="9">
        <v>7.3438497286529804E-3</v>
      </c>
      <c r="BF3098" s="9">
        <v>0.99254660649009196</v>
      </c>
      <c r="BG3098" s="9">
        <v>8.1889182413239503E-3</v>
      </c>
      <c r="BH3098" s="11" t="str">
        <f t="shared" si="414"/>
        <v/>
      </c>
      <c r="BI3098" s="11" t="str">
        <f t="shared" si="414"/>
        <v/>
      </c>
      <c r="BJ3098" s="11" t="str">
        <f t="shared" si="414"/>
        <v/>
      </c>
      <c r="BK3098" s="11" t="str">
        <f t="shared" si="412"/>
        <v/>
      </c>
      <c r="BL3098" s="11" t="str">
        <f t="shared" si="412"/>
        <v/>
      </c>
      <c r="BM3098" s="11" t="str">
        <f t="shared" si="412"/>
        <v/>
      </c>
      <c r="BN3098" s="11" t="str">
        <f t="shared" si="417"/>
        <v/>
      </c>
      <c r="BO3098" s="11" t="str">
        <f t="shared" si="418"/>
        <v/>
      </c>
      <c r="BP3098" s="11" t="str">
        <f t="shared" si="419"/>
        <v/>
      </c>
      <c r="BR3098" s="11">
        <f t="shared" si="420"/>
        <v>3093</v>
      </c>
      <c r="BS3098" s="6" t="str">
        <f t="shared" si="420"/>
        <v>MA_10432517g0010</v>
      </c>
      <c r="BT3098" s="6" t="str">
        <f t="shared" si="420"/>
        <v>nifU mitochondrial</v>
      </c>
      <c r="BU3098" s="28">
        <f t="shared" si="415"/>
        <v>1.8</v>
      </c>
      <c r="BV3098" s="28">
        <f t="shared" si="415"/>
        <v>-1.2</v>
      </c>
      <c r="BW3098" s="28">
        <f t="shared" si="415"/>
        <v>1.7</v>
      </c>
      <c r="BX3098" s="28">
        <f t="shared" si="413"/>
        <v>-2.1</v>
      </c>
      <c r="BY3098" s="28">
        <f t="shared" si="413"/>
        <v>-1.1000000000000001</v>
      </c>
      <c r="BZ3098" s="28">
        <f t="shared" si="413"/>
        <v>2</v>
      </c>
    </row>
    <row r="3099" spans="1:78">
      <c r="A3099" s="6">
        <v>3094</v>
      </c>
      <c r="B3099" s="6" t="s">
        <v>5328</v>
      </c>
      <c r="C3099" s="6" t="s">
        <v>5329</v>
      </c>
      <c r="D3099" s="6" t="str">
        <f t="shared" si="416"/>
        <v>Protein 3094 / MA_10427896g0020 / signal recognition particle 19 kDa</v>
      </c>
      <c r="E3099" s="6">
        <v>3</v>
      </c>
      <c r="F3099" s="6">
        <v>3</v>
      </c>
      <c r="G3099" s="6">
        <v>4898564</v>
      </c>
      <c r="H3099" s="6">
        <v>5010550</v>
      </c>
      <c r="I3099" s="6">
        <v>4046375</v>
      </c>
      <c r="J3099" s="6">
        <v>2872269</v>
      </c>
      <c r="K3099" s="6">
        <v>4487150</v>
      </c>
      <c r="L3099" s="6">
        <v>2566960</v>
      </c>
      <c r="M3099" s="6">
        <v>2384111</v>
      </c>
      <c r="N3099" s="6">
        <v>1542092</v>
      </c>
      <c r="O3099" s="6">
        <v>212202</v>
      </c>
      <c r="P3099" s="6">
        <v>4939406</v>
      </c>
      <c r="Q3099" s="6">
        <v>4090204</v>
      </c>
      <c r="R3099" s="6">
        <v>4127581</v>
      </c>
      <c r="S3099" s="6">
        <v>2816518</v>
      </c>
      <c r="T3099" s="6">
        <v>2766104</v>
      </c>
      <c r="U3099" s="6">
        <v>3210330</v>
      </c>
      <c r="V3099" s="6">
        <v>5809009</v>
      </c>
      <c r="W3099" s="6">
        <v>3378845</v>
      </c>
      <c r="X3099" s="6">
        <v>2495525</v>
      </c>
      <c r="Y3099" s="6">
        <v>2107079</v>
      </c>
      <c r="Z3099" s="8">
        <v>22.223927458611801</v>
      </c>
      <c r="AA3099" s="8">
        <v>22.256537543746902</v>
      </c>
      <c r="AB3099" s="8">
        <v>21.948198597962399</v>
      </c>
      <c r="AC3099" s="8">
        <v>21.453759439234599</v>
      </c>
      <c r="AD3099" s="8">
        <v>22.097367981695701</v>
      </c>
      <c r="AE3099" s="8">
        <v>21.291629384422802</v>
      </c>
      <c r="AF3099" s="8">
        <v>21.185019976022598</v>
      </c>
      <c r="AG3099" s="8">
        <v>20.5564574072</v>
      </c>
      <c r="AH3099" s="8">
        <v>17.695078728128198</v>
      </c>
      <c r="AI3099" s="8">
        <v>22.235906126846601</v>
      </c>
      <c r="AJ3099" s="8">
        <v>21.9637413690802</v>
      </c>
      <c r="AK3099" s="8">
        <v>21.976865096310501</v>
      </c>
      <c r="AL3099" s="8">
        <v>21.425481261007398</v>
      </c>
      <c r="AM3099" s="8">
        <v>21.399423969291799</v>
      </c>
      <c r="AN3099" s="8">
        <v>21.614290173492101</v>
      </c>
      <c r="AO3099" s="8">
        <v>22.469860634377198</v>
      </c>
      <c r="AP3099" s="8">
        <v>21.688098739636398</v>
      </c>
      <c r="AQ3099" s="8">
        <v>21.250911926056901</v>
      </c>
      <c r="AR3099" s="8">
        <v>21.006812974970401</v>
      </c>
      <c r="AS3099" s="9">
        <v>4.4478691444847798E-2</v>
      </c>
      <c r="AT3099" s="9">
        <v>1</v>
      </c>
      <c r="AU3099" s="9">
        <v>2.7794931438129101E-2</v>
      </c>
      <c r="AV3099" s="10">
        <v>-3.5159433616996201</v>
      </c>
      <c r="AW3099" s="10">
        <v>-1.14525958699685</v>
      </c>
      <c r="AX3099" s="10">
        <v>-1.3103600830473701</v>
      </c>
      <c r="AY3099" s="10">
        <v>3.0699968824703499</v>
      </c>
      <c r="AZ3099" s="10">
        <v>2.6831886953721602</v>
      </c>
      <c r="BA3099" s="10">
        <v>-1.14415988997171</v>
      </c>
      <c r="BB3099" s="9">
        <v>2.77939133220735E-2</v>
      </c>
      <c r="BC3099" s="9">
        <v>0.98272928828969497</v>
      </c>
      <c r="BD3099" s="9">
        <v>0.88458540156177201</v>
      </c>
      <c r="BE3099" s="9">
        <v>5.3487733310189398E-2</v>
      </c>
      <c r="BF3099" s="9">
        <v>9.9760185842441701E-2</v>
      </c>
      <c r="BG3099" s="9">
        <v>0.98307965907024097</v>
      </c>
      <c r="BH3099" s="11" t="str">
        <f t="shared" si="414"/>
        <v/>
      </c>
      <c r="BI3099" s="11" t="str">
        <f t="shared" si="414"/>
        <v/>
      </c>
      <c r="BJ3099" s="11" t="str">
        <f t="shared" si="414"/>
        <v/>
      </c>
      <c r="BK3099" s="11" t="str">
        <f t="shared" si="412"/>
        <v/>
      </c>
      <c r="BL3099" s="11" t="str">
        <f t="shared" si="412"/>
        <v/>
      </c>
      <c r="BM3099" s="11" t="str">
        <f t="shared" si="412"/>
        <v/>
      </c>
      <c r="BN3099" s="11" t="str">
        <f t="shared" si="417"/>
        <v/>
      </c>
      <c r="BO3099" s="11" t="str">
        <f t="shared" si="418"/>
        <v/>
      </c>
      <c r="BP3099" s="11" t="str">
        <f t="shared" si="419"/>
        <v/>
      </c>
      <c r="BR3099" s="11">
        <f t="shared" si="420"/>
        <v>3094</v>
      </c>
      <c r="BS3099" s="6" t="str">
        <f t="shared" si="420"/>
        <v>MA_10427896g0020</v>
      </c>
      <c r="BT3099" s="6" t="str">
        <f t="shared" si="420"/>
        <v>signal recognition particle 19 kDa</v>
      </c>
      <c r="BU3099" s="28">
        <f t="shared" si="415"/>
        <v>-3.5</v>
      </c>
      <c r="BV3099" s="28">
        <f t="shared" si="415"/>
        <v>-1.1000000000000001</v>
      </c>
      <c r="BW3099" s="28">
        <f t="shared" si="415"/>
        <v>-1.3</v>
      </c>
      <c r="BX3099" s="28">
        <f t="shared" si="413"/>
        <v>3.1</v>
      </c>
      <c r="BY3099" s="28">
        <f t="shared" si="413"/>
        <v>2.7</v>
      </c>
      <c r="BZ3099" s="28">
        <f t="shared" si="413"/>
        <v>-1.1000000000000001</v>
      </c>
    </row>
    <row r="3100" spans="1:78">
      <c r="A3100" s="6">
        <v>3095</v>
      </c>
      <c r="B3100" s="6" t="s">
        <v>5330</v>
      </c>
      <c r="C3100" s="6" t="s">
        <v>1530</v>
      </c>
      <c r="D3100" s="6" t="str">
        <f t="shared" si="416"/>
        <v>Protein 3095 / MA_212573g0010 / 2-alkenal reductase (NADP(+)-dependent)-like</v>
      </c>
      <c r="E3100" s="6">
        <v>3</v>
      </c>
      <c r="F3100" s="6">
        <v>2</v>
      </c>
      <c r="G3100" s="6">
        <v>14985704</v>
      </c>
      <c r="H3100" s="6">
        <v>6487227</v>
      </c>
      <c r="I3100" s="6">
        <v>8127614</v>
      </c>
      <c r="J3100" s="6">
        <v>12261595</v>
      </c>
      <c r="K3100" s="6">
        <v>8622749</v>
      </c>
      <c r="L3100" s="6">
        <v>7107572</v>
      </c>
      <c r="M3100" s="6">
        <v>14689213</v>
      </c>
      <c r="N3100" s="6">
        <v>7175011</v>
      </c>
      <c r="O3100" s="6">
        <v>7882671</v>
      </c>
      <c r="P3100" s="6">
        <v>11414410</v>
      </c>
      <c r="Q3100" s="6">
        <v>8713753</v>
      </c>
      <c r="R3100" s="6">
        <v>11100020</v>
      </c>
      <c r="S3100" s="6">
        <v>9960487</v>
      </c>
      <c r="T3100" s="6">
        <v>27762518</v>
      </c>
      <c r="U3100" s="6">
        <v>8616572</v>
      </c>
      <c r="V3100" s="6">
        <v>7590648</v>
      </c>
      <c r="W3100" s="6">
        <v>9602305</v>
      </c>
      <c r="X3100" s="6">
        <v>8162256</v>
      </c>
      <c r="Y3100" s="6">
        <v>7685105</v>
      </c>
      <c r="Z3100" s="8">
        <v>23.837083524736499</v>
      </c>
      <c r="AA3100" s="8">
        <v>22.629170491575699</v>
      </c>
      <c r="AB3100" s="8">
        <v>22.954400455992602</v>
      </c>
      <c r="AC3100" s="8">
        <v>23.547643322597398</v>
      </c>
      <c r="AD3100" s="8">
        <v>23.039716454463299</v>
      </c>
      <c r="AE3100" s="8">
        <v>22.760925377861799</v>
      </c>
      <c r="AF3100" s="8">
        <v>23.8082537672935</v>
      </c>
      <c r="AG3100" s="8">
        <v>22.7745496129081</v>
      </c>
      <c r="AH3100" s="8">
        <v>22.910253131178699</v>
      </c>
      <c r="AI3100" s="8">
        <v>23.444352954166401</v>
      </c>
      <c r="AJ3100" s="8">
        <v>23.054862788530301</v>
      </c>
      <c r="AK3100" s="8">
        <v>23.4040589402351</v>
      </c>
      <c r="AL3100" s="8">
        <v>23.247784851307198</v>
      </c>
      <c r="AM3100" s="8">
        <v>24.726635087364301</v>
      </c>
      <c r="AN3100" s="8">
        <v>23.038682593831702</v>
      </c>
      <c r="AO3100" s="8">
        <v>22.855791620509201</v>
      </c>
      <c r="AP3100" s="8">
        <v>23.194949330669498</v>
      </c>
      <c r="AQ3100" s="8">
        <v>22.9605365291408</v>
      </c>
      <c r="AR3100" s="8">
        <v>22.873633540618801</v>
      </c>
      <c r="AS3100" s="9">
        <v>0.31855147382062798</v>
      </c>
      <c r="AT3100" s="9">
        <v>1</v>
      </c>
      <c r="AU3100" s="9">
        <v>0.27271276322878302</v>
      </c>
      <c r="AV3100" s="10">
        <v>-1.1004605118935999</v>
      </c>
      <c r="AW3100" s="10">
        <v>1.29588354379921</v>
      </c>
      <c r="AX3100" s="10">
        <v>-1.1622207575693499</v>
      </c>
      <c r="AY3100" s="10">
        <v>1.42606866796376</v>
      </c>
      <c r="AZ3100" s="10">
        <v>-1.0561221824938301</v>
      </c>
      <c r="BA3100" s="10">
        <v>-1.5061027539959599</v>
      </c>
      <c r="BB3100" s="9">
        <v>0.97328838782037697</v>
      </c>
      <c r="BC3100" s="9">
        <v>0.62382656929636005</v>
      </c>
      <c r="BD3100" s="9">
        <v>0.89234703662271597</v>
      </c>
      <c r="BE3100" s="9">
        <v>0.42050272286299201</v>
      </c>
      <c r="BF3100" s="9">
        <v>0.99476851125607901</v>
      </c>
      <c r="BG3100" s="9">
        <v>0.25786793709841099</v>
      </c>
      <c r="BH3100" s="11" t="str">
        <f t="shared" si="414"/>
        <v/>
      </c>
      <c r="BI3100" s="11" t="str">
        <f t="shared" si="414"/>
        <v/>
      </c>
      <c r="BJ3100" s="11" t="str">
        <f t="shared" si="414"/>
        <v/>
      </c>
      <c r="BK3100" s="11" t="str">
        <f t="shared" si="412"/>
        <v/>
      </c>
      <c r="BL3100" s="11" t="str">
        <f t="shared" si="412"/>
        <v/>
      </c>
      <c r="BM3100" s="11" t="str">
        <f t="shared" si="412"/>
        <v/>
      </c>
      <c r="BN3100" s="11" t="str">
        <f t="shared" si="417"/>
        <v/>
      </c>
      <c r="BO3100" s="11" t="str">
        <f t="shared" si="418"/>
        <v/>
      </c>
      <c r="BP3100" s="11" t="str">
        <f t="shared" si="419"/>
        <v/>
      </c>
      <c r="BR3100" s="11">
        <f t="shared" si="420"/>
        <v>3095</v>
      </c>
      <c r="BS3100" s="6" t="str">
        <f t="shared" si="420"/>
        <v>MA_212573g0010</v>
      </c>
      <c r="BT3100" s="6" t="str">
        <f t="shared" si="420"/>
        <v>2-alkenal reductase (NADP(+)-dependent)-like</v>
      </c>
      <c r="BU3100" s="28">
        <f t="shared" si="415"/>
        <v>-1.1000000000000001</v>
      </c>
      <c r="BV3100" s="28">
        <f t="shared" si="415"/>
        <v>1.3</v>
      </c>
      <c r="BW3100" s="28">
        <f t="shared" si="415"/>
        <v>-1.2</v>
      </c>
      <c r="BX3100" s="28">
        <f t="shared" si="413"/>
        <v>1.4</v>
      </c>
      <c r="BY3100" s="28">
        <f t="shared" si="413"/>
        <v>-1.1000000000000001</v>
      </c>
      <c r="BZ3100" s="28">
        <f t="shared" si="413"/>
        <v>-1.5</v>
      </c>
    </row>
    <row r="3101" spans="1:78">
      <c r="A3101" s="6">
        <v>3096</v>
      </c>
      <c r="B3101" s="6" t="s">
        <v>5331</v>
      </c>
      <c r="C3101" s="6" t="s">
        <v>5332</v>
      </c>
      <c r="D3101" s="6" t="str">
        <f t="shared" si="416"/>
        <v>Protein 3096 / MA_10436551g0010 / phospholipid:diacylglycerol acyltransferase 1</v>
      </c>
      <c r="E3101" s="6">
        <v>2</v>
      </c>
      <c r="F3101" s="6">
        <v>2</v>
      </c>
      <c r="G3101" s="6">
        <v>1653089</v>
      </c>
      <c r="H3101" s="6">
        <v>1149040</v>
      </c>
      <c r="I3101" s="6">
        <v>924956</v>
      </c>
      <c r="J3101" s="6">
        <v>1275782</v>
      </c>
      <c r="K3101" s="6">
        <v>1110895</v>
      </c>
      <c r="L3101" s="6">
        <v>709406</v>
      </c>
      <c r="M3101" s="6">
        <v>595263</v>
      </c>
      <c r="N3101" s="6">
        <v>710052</v>
      </c>
      <c r="O3101" s="6">
        <v>590605</v>
      </c>
      <c r="P3101" s="6">
        <v>980031</v>
      </c>
      <c r="Q3101" s="6">
        <v>1142714</v>
      </c>
      <c r="R3101" s="6">
        <v>880433</v>
      </c>
      <c r="S3101" s="6">
        <v>1327824</v>
      </c>
      <c r="T3101" s="6">
        <v>1076476</v>
      </c>
      <c r="U3101" s="6">
        <v>284626</v>
      </c>
      <c r="V3101" s="6">
        <v>232037</v>
      </c>
      <c r="W3101" s="6">
        <v>367656</v>
      </c>
      <c r="X3101" s="6">
        <v>344531</v>
      </c>
      <c r="Y3101" s="6">
        <v>197869</v>
      </c>
      <c r="Z3101" s="8">
        <v>20.6567329687288</v>
      </c>
      <c r="AA3101" s="8">
        <v>20.131997590804399</v>
      </c>
      <c r="AB3101" s="8">
        <v>19.8190252129397</v>
      </c>
      <c r="AC3101" s="8">
        <v>20.282950398122701</v>
      </c>
      <c r="AD3101" s="8">
        <v>20.083291031291498</v>
      </c>
      <c r="AE3101" s="8">
        <v>19.436252006758998</v>
      </c>
      <c r="AF3101" s="8">
        <v>19.1831676974179</v>
      </c>
      <c r="AG3101" s="8">
        <v>19.437565157357</v>
      </c>
      <c r="AH3101" s="8">
        <v>19.1718340446653</v>
      </c>
      <c r="AI3101" s="8">
        <v>19.9024678592146</v>
      </c>
      <c r="AJ3101" s="8">
        <v>20.124032938395601</v>
      </c>
      <c r="AK3101" s="8">
        <v>19.747853695136602</v>
      </c>
      <c r="AL3101" s="8">
        <v>20.340632502790399</v>
      </c>
      <c r="AM3101" s="8">
        <v>20.0378847243454</v>
      </c>
      <c r="AN3101" s="8">
        <v>18.118707929547099</v>
      </c>
      <c r="AO3101" s="8">
        <v>17.8239953464293</v>
      </c>
      <c r="AP3101" s="8">
        <v>18.487997003765301</v>
      </c>
      <c r="AQ3101" s="8">
        <v>18.3942742731404</v>
      </c>
      <c r="AR3101" s="8">
        <v>17.594186078487301</v>
      </c>
      <c r="AS3101" s="9">
        <v>6.8599501772016605E-7</v>
      </c>
      <c r="AT3101" s="9">
        <v>6.7967203471508802E-5</v>
      </c>
      <c r="AU3101" s="9">
        <v>1.9844438969783602E-8</v>
      </c>
      <c r="AV3101" s="10">
        <v>-1.8500890505598599</v>
      </c>
      <c r="AW3101" s="10">
        <v>-1.1205640364871901</v>
      </c>
      <c r="AX3101" s="10">
        <v>-4.3198083680527999</v>
      </c>
      <c r="AY3101" s="10">
        <v>1.65103375649966</v>
      </c>
      <c r="AZ3101" s="10">
        <v>-2.3349191579430002</v>
      </c>
      <c r="BA3101" s="10">
        <v>-3.8550303484616602</v>
      </c>
      <c r="BB3101" s="9">
        <v>1.60257839093558E-3</v>
      </c>
      <c r="BC3101" s="9">
        <v>0.79876720752595498</v>
      </c>
      <c r="BD3101" s="9">
        <v>3.2835714480761202E-8</v>
      </c>
      <c r="BE3101" s="9">
        <v>8.6372879822497195E-3</v>
      </c>
      <c r="BF3101" s="9">
        <v>6.2914610713504806E-5</v>
      </c>
      <c r="BG3101" s="9">
        <v>9.7588819247817997E-8</v>
      </c>
      <c r="BH3101" s="11" t="str">
        <f t="shared" si="414"/>
        <v/>
      </c>
      <c r="BI3101" s="11" t="str">
        <f t="shared" si="414"/>
        <v/>
      </c>
      <c r="BJ3101" s="11" t="str">
        <f t="shared" si="414"/>
        <v>x</v>
      </c>
      <c r="BK3101" s="11" t="str">
        <f t="shared" si="412"/>
        <v/>
      </c>
      <c r="BL3101" s="11" t="str">
        <f t="shared" si="412"/>
        <v>x</v>
      </c>
      <c r="BM3101" s="11" t="str">
        <f t="shared" si="412"/>
        <v>x</v>
      </c>
      <c r="BN3101" s="11" t="str">
        <f t="shared" si="417"/>
        <v>x</v>
      </c>
      <c r="BO3101" s="11" t="str">
        <f t="shared" si="418"/>
        <v>x</v>
      </c>
      <c r="BP3101" s="11" t="str">
        <f t="shared" si="419"/>
        <v/>
      </c>
      <c r="BR3101" s="11">
        <f t="shared" si="420"/>
        <v>3096</v>
      </c>
      <c r="BS3101" s="6" t="str">
        <f t="shared" si="420"/>
        <v>MA_10436551g0010</v>
      </c>
      <c r="BT3101" s="6" t="str">
        <f t="shared" si="420"/>
        <v>phospholipid:diacylglycerol acyltransferase 1</v>
      </c>
      <c r="BU3101" s="28">
        <f t="shared" si="415"/>
        <v>-1.9</v>
      </c>
      <c r="BV3101" s="28">
        <f t="shared" si="415"/>
        <v>-1.1000000000000001</v>
      </c>
      <c r="BW3101" s="28" t="str">
        <f t="shared" si="415"/>
        <v>-4,3*</v>
      </c>
      <c r="BX3101" s="28">
        <f t="shared" si="413"/>
        <v>1.7</v>
      </c>
      <c r="BY3101" s="28" t="str">
        <f t="shared" si="413"/>
        <v>-2,3*</v>
      </c>
      <c r="BZ3101" s="28" t="str">
        <f t="shared" si="413"/>
        <v>-3,9*</v>
      </c>
    </row>
    <row r="3102" spans="1:78">
      <c r="A3102" s="6">
        <v>3097</v>
      </c>
      <c r="B3102" s="6" t="s">
        <v>5333</v>
      </c>
      <c r="C3102" s="6" t="s">
        <v>5334</v>
      </c>
      <c r="D3102" s="6" t="str">
        <f t="shared" si="416"/>
        <v>Protein 3097 / MA_319037g0010 / phosphoglucomutase isoform X2</v>
      </c>
      <c r="E3102" s="6">
        <v>3</v>
      </c>
      <c r="F3102" s="6">
        <v>3</v>
      </c>
      <c r="G3102" s="6">
        <v>11532360</v>
      </c>
      <c r="H3102" s="6">
        <v>11387931</v>
      </c>
      <c r="I3102" s="6">
        <v>7670021</v>
      </c>
      <c r="J3102" s="6">
        <v>14996273</v>
      </c>
      <c r="K3102" s="6">
        <v>9180634</v>
      </c>
      <c r="L3102" s="6">
        <v>4652932</v>
      </c>
      <c r="M3102" s="6">
        <v>4628592</v>
      </c>
      <c r="N3102" s="6">
        <v>4432385</v>
      </c>
      <c r="O3102" s="6">
        <v>5161541</v>
      </c>
      <c r="P3102" s="6">
        <v>13084143</v>
      </c>
      <c r="Q3102" s="6">
        <v>10825846</v>
      </c>
      <c r="R3102" s="6">
        <v>11071115</v>
      </c>
      <c r="S3102" s="6">
        <v>17745642</v>
      </c>
      <c r="T3102" s="6">
        <v>8973051</v>
      </c>
      <c r="U3102" s="6">
        <v>4971909</v>
      </c>
      <c r="V3102" s="6">
        <v>5459037</v>
      </c>
      <c r="W3102" s="6">
        <v>4548079</v>
      </c>
      <c r="X3102" s="6">
        <v>5542971</v>
      </c>
      <c r="Y3102" s="6">
        <v>5135275</v>
      </c>
      <c r="Z3102" s="8">
        <v>23.459184442760201</v>
      </c>
      <c r="AA3102" s="8">
        <v>23.441002321074901</v>
      </c>
      <c r="AB3102" s="8">
        <v>22.8707990970595</v>
      </c>
      <c r="AC3102" s="8">
        <v>23.838100658764599</v>
      </c>
      <c r="AD3102" s="8">
        <v>23.130162356631299</v>
      </c>
      <c r="AE3102" s="8">
        <v>22.149708672391899</v>
      </c>
      <c r="AF3102" s="8">
        <v>22.142141967227499</v>
      </c>
      <c r="AG3102" s="8">
        <v>22.079651769634399</v>
      </c>
      <c r="AH3102" s="8">
        <v>22.299370422017901</v>
      </c>
      <c r="AI3102" s="8">
        <v>23.641316096420201</v>
      </c>
      <c r="AJ3102" s="8">
        <v>23.3679764348738</v>
      </c>
      <c r="AK3102" s="8">
        <v>23.400297191115499</v>
      </c>
      <c r="AL3102" s="8">
        <v>24.080961433226399</v>
      </c>
      <c r="AM3102" s="8">
        <v>23.097167180350802</v>
      </c>
      <c r="AN3102" s="8">
        <v>22.2453684605556</v>
      </c>
      <c r="AO3102" s="8">
        <v>22.3802150446711</v>
      </c>
      <c r="AP3102" s="8">
        <v>22.116825883342901</v>
      </c>
      <c r="AQ3102" s="8">
        <v>22.402228029002899</v>
      </c>
      <c r="AR3102" s="8">
        <v>22.292010105948101</v>
      </c>
      <c r="AS3102" s="9">
        <v>1.52323110203103E-5</v>
      </c>
      <c r="AT3102" s="9">
        <v>4.6687594876920098E-3</v>
      </c>
      <c r="AU3102" s="9">
        <v>1.4644791366662499E-6</v>
      </c>
      <c r="AV3102" s="10">
        <v>-2.26597440806544</v>
      </c>
      <c r="AW3102" s="10">
        <v>1.1248197974209699</v>
      </c>
      <c r="AX3102" s="10">
        <v>-2.0856835337569599</v>
      </c>
      <c r="AY3102" s="10">
        <v>2.5488128746412602</v>
      </c>
      <c r="AZ3102" s="10">
        <v>1.086442104658</v>
      </c>
      <c r="BA3102" s="10">
        <v>-2.34601812992475</v>
      </c>
      <c r="BB3102" s="9">
        <v>7.2573602428294097E-5</v>
      </c>
      <c r="BC3102" s="9">
        <v>0.77109430668449497</v>
      </c>
      <c r="BD3102" s="9">
        <v>1.22367590701389E-4</v>
      </c>
      <c r="BE3102" s="9">
        <v>1.5673408545580101E-5</v>
      </c>
      <c r="BF3102" s="9">
        <v>0.917041308981563</v>
      </c>
      <c r="BG3102" s="9">
        <v>2.3285637234415901E-5</v>
      </c>
      <c r="BH3102" s="11" t="str">
        <f t="shared" si="414"/>
        <v>x</v>
      </c>
      <c r="BI3102" s="11" t="str">
        <f t="shared" si="414"/>
        <v/>
      </c>
      <c r="BJ3102" s="11" t="str">
        <f t="shared" si="414"/>
        <v>x</v>
      </c>
      <c r="BK3102" s="11" t="str">
        <f t="shared" si="412"/>
        <v>x</v>
      </c>
      <c r="BL3102" s="11" t="str">
        <f t="shared" si="412"/>
        <v/>
      </c>
      <c r="BM3102" s="11" t="str">
        <f t="shared" si="412"/>
        <v>x</v>
      </c>
      <c r="BN3102" s="11" t="str">
        <f t="shared" si="417"/>
        <v>x</v>
      </c>
      <c r="BO3102" s="11" t="str">
        <f t="shared" si="418"/>
        <v>x</v>
      </c>
      <c r="BP3102" s="11" t="str">
        <f t="shared" si="419"/>
        <v/>
      </c>
      <c r="BR3102" s="11">
        <f t="shared" si="420"/>
        <v>3097</v>
      </c>
      <c r="BS3102" s="6" t="str">
        <f t="shared" si="420"/>
        <v>MA_319037g0010</v>
      </c>
      <c r="BT3102" s="6" t="str">
        <f t="shared" si="420"/>
        <v>phosphoglucomutase isoform X2</v>
      </c>
      <c r="BU3102" s="28" t="str">
        <f t="shared" si="415"/>
        <v>-2,3*</v>
      </c>
      <c r="BV3102" s="28">
        <f t="shared" si="415"/>
        <v>1.1000000000000001</v>
      </c>
      <c r="BW3102" s="28" t="str">
        <f t="shared" si="415"/>
        <v>-2,1*</v>
      </c>
      <c r="BX3102" s="28" t="str">
        <f t="shared" si="413"/>
        <v>2,5*</v>
      </c>
      <c r="BY3102" s="28">
        <f t="shared" si="413"/>
        <v>1.1000000000000001</v>
      </c>
      <c r="BZ3102" s="28" t="str">
        <f t="shared" si="413"/>
        <v>-2,3*</v>
      </c>
    </row>
    <row r="3103" spans="1:78">
      <c r="A3103" s="6">
        <v>3098</v>
      </c>
      <c r="B3103" s="6" t="s">
        <v>5335</v>
      </c>
      <c r="C3103" s="6" t="s">
        <v>5336</v>
      </c>
      <c r="D3103" s="6" t="str">
        <f t="shared" si="416"/>
        <v>Protein 3098 / MA_17033g0010 / THO complex subunit 3</v>
      </c>
      <c r="E3103" s="6">
        <v>2</v>
      </c>
      <c r="F3103" s="6">
        <v>2</v>
      </c>
      <c r="G3103" s="6">
        <v>913926</v>
      </c>
      <c r="H3103" s="6">
        <v>157311</v>
      </c>
      <c r="I3103" s="6">
        <v>1004371</v>
      </c>
      <c r="J3103" s="6">
        <v>719651</v>
      </c>
      <c r="K3103" s="6">
        <v>830566</v>
      </c>
      <c r="L3103" s="6">
        <v>1091882</v>
      </c>
      <c r="M3103" s="6">
        <v>790173</v>
      </c>
      <c r="N3103" s="6">
        <v>1130425</v>
      </c>
      <c r="O3103" s="6">
        <v>952266</v>
      </c>
      <c r="P3103" s="6">
        <v>562675</v>
      </c>
      <c r="Q3103" s="6">
        <v>1072310</v>
      </c>
      <c r="R3103" s="6">
        <v>375634</v>
      </c>
      <c r="S3103" s="6">
        <v>1022407</v>
      </c>
      <c r="T3103" s="6">
        <v>841024</v>
      </c>
      <c r="U3103" s="6">
        <v>1149504</v>
      </c>
      <c r="V3103" s="6">
        <v>1615291</v>
      </c>
      <c r="W3103" s="6">
        <v>1133557</v>
      </c>
      <c r="X3103" s="6">
        <v>1231069</v>
      </c>
      <c r="Y3103" s="6">
        <v>1104204</v>
      </c>
      <c r="Z3103" s="8">
        <v>19.8017178303602</v>
      </c>
      <c r="AA3103" s="8">
        <v>17.2632600294281</v>
      </c>
      <c r="AB3103" s="8">
        <v>19.9378608475701</v>
      </c>
      <c r="AC3103" s="8">
        <v>19.456937905106098</v>
      </c>
      <c r="AD3103" s="8">
        <v>19.663735289330599</v>
      </c>
      <c r="AE3103" s="8">
        <v>20.058385521540401</v>
      </c>
      <c r="AF3103" s="8">
        <v>19.591809025090999</v>
      </c>
      <c r="AG3103" s="8">
        <v>20.108433846493298</v>
      </c>
      <c r="AH3103" s="8">
        <v>19.861005097631601</v>
      </c>
      <c r="AI3103" s="8">
        <v>19.101942339418802</v>
      </c>
      <c r="AJ3103" s="8">
        <v>20.032290612069101</v>
      </c>
      <c r="AK3103" s="8">
        <v>18.518968126915698</v>
      </c>
      <c r="AL3103" s="8">
        <v>19.963538188294802</v>
      </c>
      <c r="AM3103" s="8">
        <v>19.6817874451752</v>
      </c>
      <c r="AN3103" s="8">
        <v>20.132580055624</v>
      </c>
      <c r="AO3103" s="8">
        <v>20.6233626639265</v>
      </c>
      <c r="AP3103" s="8">
        <v>20.112425506984099</v>
      </c>
      <c r="AQ3103" s="8">
        <v>20.2314801948087</v>
      </c>
      <c r="AR3103" s="8">
        <v>20.074575301766401</v>
      </c>
      <c r="AS3103" s="9">
        <v>0.17046549766810001</v>
      </c>
      <c r="AT3103" s="9">
        <v>1</v>
      </c>
      <c r="AU3103" s="9">
        <v>0.133964802620052</v>
      </c>
      <c r="AV3103" s="10">
        <v>1.60236852983658</v>
      </c>
      <c r="AW3103" s="10">
        <v>1.1769091535435801</v>
      </c>
      <c r="AX3103" s="10">
        <v>2.01416568518929</v>
      </c>
      <c r="AY3103" s="10">
        <v>-1.36150570756628</v>
      </c>
      <c r="AZ3103" s="10">
        <v>1.2569927876670901</v>
      </c>
      <c r="BA3103" s="10">
        <v>1.7114028547783899</v>
      </c>
      <c r="BB3103" s="9">
        <v>0.46720904776834798</v>
      </c>
      <c r="BC3103" s="9">
        <v>0.94619913862794203</v>
      </c>
      <c r="BD3103" s="9">
        <v>0.131245502111074</v>
      </c>
      <c r="BE3103" s="9">
        <v>0.76529147099146499</v>
      </c>
      <c r="BF3103" s="9">
        <v>0.88646178556181898</v>
      </c>
      <c r="BG3103" s="9">
        <v>0.31084186364810001</v>
      </c>
      <c r="BH3103" s="11" t="str">
        <f t="shared" si="414"/>
        <v/>
      </c>
      <c r="BI3103" s="11" t="str">
        <f t="shared" si="414"/>
        <v/>
      </c>
      <c r="BJ3103" s="11" t="str">
        <f t="shared" si="414"/>
        <v/>
      </c>
      <c r="BK3103" s="11" t="str">
        <f t="shared" si="412"/>
        <v/>
      </c>
      <c r="BL3103" s="11" t="str">
        <f t="shared" si="412"/>
        <v/>
      </c>
      <c r="BM3103" s="11" t="str">
        <f t="shared" si="412"/>
        <v/>
      </c>
      <c r="BN3103" s="11" t="str">
        <f t="shared" si="417"/>
        <v/>
      </c>
      <c r="BO3103" s="11" t="str">
        <f t="shared" si="418"/>
        <v/>
      </c>
      <c r="BP3103" s="11" t="str">
        <f t="shared" si="419"/>
        <v/>
      </c>
      <c r="BR3103" s="11">
        <f t="shared" si="420"/>
        <v>3098</v>
      </c>
      <c r="BS3103" s="6" t="str">
        <f t="shared" si="420"/>
        <v>MA_17033g0010</v>
      </c>
      <c r="BT3103" s="6" t="str">
        <f t="shared" si="420"/>
        <v>THO complex subunit 3</v>
      </c>
      <c r="BU3103" s="28">
        <f t="shared" si="415"/>
        <v>1.6</v>
      </c>
      <c r="BV3103" s="28">
        <f t="shared" si="415"/>
        <v>1.2</v>
      </c>
      <c r="BW3103" s="28">
        <f t="shared" si="415"/>
        <v>2</v>
      </c>
      <c r="BX3103" s="28">
        <f t="shared" si="413"/>
        <v>-1.4</v>
      </c>
      <c r="BY3103" s="28">
        <f t="shared" si="413"/>
        <v>1.3</v>
      </c>
      <c r="BZ3103" s="28">
        <f t="shared" si="413"/>
        <v>1.7</v>
      </c>
    </row>
    <row r="3104" spans="1:78">
      <c r="A3104" s="6">
        <v>3099</v>
      </c>
      <c r="B3104" s="6" t="s">
        <v>5337</v>
      </c>
      <c r="C3104" s="6" t="s">
        <v>4117</v>
      </c>
      <c r="D3104" s="6" t="str">
        <f t="shared" si="416"/>
        <v>Protein 3099 / MA_100977g0010 / VAMP YKT61</v>
      </c>
      <c r="E3104" s="6">
        <v>3</v>
      </c>
      <c r="F3104" s="6">
        <v>3</v>
      </c>
      <c r="G3104" s="6">
        <v>1558577</v>
      </c>
      <c r="H3104" s="6">
        <v>2360645</v>
      </c>
      <c r="I3104" s="6">
        <v>1535425</v>
      </c>
      <c r="J3104" s="6">
        <v>1915679</v>
      </c>
      <c r="K3104" s="6">
        <v>1241097</v>
      </c>
      <c r="L3104" s="6">
        <v>1744271</v>
      </c>
      <c r="M3104" s="6">
        <v>2464442</v>
      </c>
      <c r="N3104" s="6">
        <v>2023774</v>
      </c>
      <c r="O3104" s="6">
        <v>2663619</v>
      </c>
      <c r="P3104" s="6">
        <v>1508259</v>
      </c>
      <c r="Q3104" s="6">
        <v>907881</v>
      </c>
      <c r="R3104" s="6">
        <v>1465764</v>
      </c>
      <c r="S3104" s="6">
        <v>2360461</v>
      </c>
      <c r="T3104" s="6">
        <v>1420588</v>
      </c>
      <c r="U3104" s="6">
        <v>1796083</v>
      </c>
      <c r="V3104" s="6">
        <v>1105639</v>
      </c>
      <c r="W3104" s="6">
        <v>1990539</v>
      </c>
      <c r="X3104" s="6">
        <v>1763255</v>
      </c>
      <c r="Y3104" s="6">
        <v>1599166</v>
      </c>
      <c r="Z3104" s="8">
        <v>20.571798001011199</v>
      </c>
      <c r="AA3104" s="8">
        <v>21.17074967093</v>
      </c>
      <c r="AB3104" s="8">
        <v>20.550206612884701</v>
      </c>
      <c r="AC3104" s="8">
        <v>20.869424406021501</v>
      </c>
      <c r="AD3104" s="8">
        <v>20.243184445429101</v>
      </c>
      <c r="AE3104" s="8">
        <v>20.7341927722732</v>
      </c>
      <c r="AF3104" s="8">
        <v>21.232829597281199</v>
      </c>
      <c r="AG3104" s="8">
        <v>20.948616758919702</v>
      </c>
      <c r="AH3104" s="8">
        <v>21.344956305592</v>
      </c>
      <c r="AI3104" s="8">
        <v>20.5244527604846</v>
      </c>
      <c r="AJ3104" s="8">
        <v>19.792143683890401</v>
      </c>
      <c r="AK3104" s="8">
        <v>20.483221405785098</v>
      </c>
      <c r="AL3104" s="8">
        <v>21.170637215972299</v>
      </c>
      <c r="AM3104" s="8">
        <v>20.438056773066499</v>
      </c>
      <c r="AN3104" s="8">
        <v>20.776422590294999</v>
      </c>
      <c r="AO3104" s="8">
        <v>20.076448980280801</v>
      </c>
      <c r="AP3104" s="8">
        <v>20.924727707297201</v>
      </c>
      <c r="AQ3104" s="8">
        <v>20.749809700041499</v>
      </c>
      <c r="AR3104" s="8">
        <v>20.6088882735874</v>
      </c>
      <c r="AS3104" s="9">
        <v>0.21408328024896101</v>
      </c>
      <c r="AT3104" s="9">
        <v>1</v>
      </c>
      <c r="AU3104" s="9">
        <v>0.17376810779141399</v>
      </c>
      <c r="AV3104" s="10">
        <v>1.30502390265651</v>
      </c>
      <c r="AW3104" s="10">
        <v>-1.1481970542392299</v>
      </c>
      <c r="AX3104" s="10">
        <v>-1.0380048445022001</v>
      </c>
      <c r="AY3104" s="10">
        <v>-1.4984246007419899</v>
      </c>
      <c r="AZ3104" s="10">
        <v>-1.35462113314862</v>
      </c>
      <c r="BA3104" s="10">
        <v>1.1061577027512599</v>
      </c>
      <c r="BB3104" s="9">
        <v>0.44687808294664699</v>
      </c>
      <c r="BC3104" s="9">
        <v>0.83435043814246401</v>
      </c>
      <c r="BD3104" s="9">
        <v>0.99569774693231605</v>
      </c>
      <c r="BE3104" s="9">
        <v>0.137560671962872</v>
      </c>
      <c r="BF3104" s="9">
        <v>0.338201722149156</v>
      </c>
      <c r="BG3104" s="9">
        <v>0.92609941263861695</v>
      </c>
      <c r="BH3104" s="11" t="str">
        <f t="shared" si="414"/>
        <v/>
      </c>
      <c r="BI3104" s="11" t="str">
        <f t="shared" si="414"/>
        <v/>
      </c>
      <c r="BJ3104" s="11" t="str">
        <f t="shared" si="414"/>
        <v/>
      </c>
      <c r="BK3104" s="11" t="str">
        <f t="shared" si="412"/>
        <v/>
      </c>
      <c r="BL3104" s="11" t="str">
        <f t="shared" si="412"/>
        <v/>
      </c>
      <c r="BM3104" s="11" t="str">
        <f t="shared" si="412"/>
        <v/>
      </c>
      <c r="BN3104" s="11" t="str">
        <f t="shared" si="417"/>
        <v/>
      </c>
      <c r="BO3104" s="11" t="str">
        <f t="shared" si="418"/>
        <v/>
      </c>
      <c r="BP3104" s="11" t="str">
        <f t="shared" si="419"/>
        <v/>
      </c>
      <c r="BR3104" s="11">
        <f t="shared" si="420"/>
        <v>3099</v>
      </c>
      <c r="BS3104" s="6" t="str">
        <f t="shared" si="420"/>
        <v>MA_100977g0010</v>
      </c>
      <c r="BT3104" s="6" t="str">
        <f t="shared" si="420"/>
        <v>VAMP YKT61</v>
      </c>
      <c r="BU3104" s="28">
        <f t="shared" si="415"/>
        <v>1.3</v>
      </c>
      <c r="BV3104" s="28">
        <f t="shared" si="415"/>
        <v>-1.1000000000000001</v>
      </c>
      <c r="BW3104" s="28">
        <f t="shared" si="415"/>
        <v>-1</v>
      </c>
      <c r="BX3104" s="28">
        <f t="shared" si="413"/>
        <v>-1.5</v>
      </c>
      <c r="BY3104" s="28">
        <f t="shared" si="413"/>
        <v>-1.4</v>
      </c>
      <c r="BZ3104" s="28">
        <f t="shared" si="413"/>
        <v>1.1000000000000001</v>
      </c>
    </row>
    <row r="3105" spans="1:78">
      <c r="A3105" s="6">
        <v>3100</v>
      </c>
      <c r="B3105" s="6" t="s">
        <v>5338</v>
      </c>
      <c r="C3105" s="6" t="s">
        <v>5339</v>
      </c>
      <c r="D3105" s="6" t="str">
        <f t="shared" si="416"/>
        <v>Protein 3100 / MA_10436353g0010 / MAP3K epsilon kinase 1-like</v>
      </c>
      <c r="E3105" s="6">
        <v>3</v>
      </c>
      <c r="F3105" s="6">
        <v>3</v>
      </c>
      <c r="G3105" s="6">
        <v>5051871</v>
      </c>
      <c r="H3105" s="6">
        <v>2313944</v>
      </c>
      <c r="I3105" s="6">
        <v>3759188</v>
      </c>
      <c r="J3105" s="6">
        <v>2434771</v>
      </c>
      <c r="K3105" s="6">
        <v>3811486</v>
      </c>
      <c r="L3105" s="6">
        <v>4307831</v>
      </c>
      <c r="M3105" s="6">
        <v>4532163</v>
      </c>
      <c r="N3105" s="6">
        <v>4217061</v>
      </c>
      <c r="O3105" s="6">
        <v>4237737</v>
      </c>
      <c r="P3105" s="6">
        <v>1898875</v>
      </c>
      <c r="Q3105" s="6">
        <v>4097802</v>
      </c>
      <c r="R3105" s="6">
        <v>1708264</v>
      </c>
      <c r="S3105" s="6">
        <v>3116081</v>
      </c>
      <c r="T3105" s="6">
        <v>3707359</v>
      </c>
      <c r="U3105" s="6">
        <v>4105702</v>
      </c>
      <c r="V3105" s="6">
        <v>3849560</v>
      </c>
      <c r="W3105" s="6">
        <v>4285180</v>
      </c>
      <c r="X3105" s="6">
        <v>4227289</v>
      </c>
      <c r="Y3105" s="6">
        <v>4183442</v>
      </c>
      <c r="Z3105" s="8">
        <v>22.268386369566699</v>
      </c>
      <c r="AA3105" s="8">
        <v>21.141922519379001</v>
      </c>
      <c r="AB3105" s="8">
        <v>21.841989636842801</v>
      </c>
      <c r="AC3105" s="8">
        <v>21.215354656744498</v>
      </c>
      <c r="AD3105" s="8">
        <v>21.8619221462715</v>
      </c>
      <c r="AE3105" s="8">
        <v>22.038530222120801</v>
      </c>
      <c r="AF3105" s="8">
        <v>22.111768318184001</v>
      </c>
      <c r="AG3105" s="8">
        <v>22.0078064597487</v>
      </c>
      <c r="AH3105" s="8">
        <v>22.014862624101401</v>
      </c>
      <c r="AI3105" s="8">
        <v>20.856713507557401</v>
      </c>
      <c r="AJ3105" s="8">
        <v>21.966418846372399</v>
      </c>
      <c r="AK3105" s="8">
        <v>20.7040995197268</v>
      </c>
      <c r="AL3105" s="8">
        <v>21.571301304899499</v>
      </c>
      <c r="AM3105" s="8">
        <v>21.821960393799401</v>
      </c>
      <c r="AN3105" s="8">
        <v>21.969197486901201</v>
      </c>
      <c r="AO3105" s="8">
        <v>21.876262126276099</v>
      </c>
      <c r="AP3105" s="8">
        <v>22.030924375681401</v>
      </c>
      <c r="AQ3105" s="8">
        <v>22.0113013153845</v>
      </c>
      <c r="AR3105" s="8">
        <v>21.996259002763999</v>
      </c>
      <c r="AS3105" s="9">
        <v>9.5723334563663096E-2</v>
      </c>
      <c r="AT3105" s="9">
        <v>1</v>
      </c>
      <c r="AU3105" s="9">
        <v>6.8494036614895601E-2</v>
      </c>
      <c r="AV3105" s="10">
        <v>1.2989328405779701</v>
      </c>
      <c r="AW3105" s="10">
        <v>-1.2157245169683499</v>
      </c>
      <c r="AX3105" s="10">
        <v>1.24045877987278</v>
      </c>
      <c r="AY3105" s="10">
        <v>-1.5791445001859801</v>
      </c>
      <c r="AZ3105" s="10">
        <v>-1.0471390598816901</v>
      </c>
      <c r="BA3105" s="10">
        <v>1.5080561509799899</v>
      </c>
      <c r="BB3105" s="9">
        <v>0.48612912202709901</v>
      </c>
      <c r="BC3105" s="9">
        <v>0.66354747032290895</v>
      </c>
      <c r="BD3105" s="9">
        <v>0.59305539731791201</v>
      </c>
      <c r="BE3105" s="9">
        <v>9.2989232714630304E-2</v>
      </c>
      <c r="BF3105" s="9">
        <v>0.99382779055486403</v>
      </c>
      <c r="BG3105" s="9">
        <v>0.114466397869861</v>
      </c>
      <c r="BH3105" s="11" t="str">
        <f t="shared" si="414"/>
        <v/>
      </c>
      <c r="BI3105" s="11" t="str">
        <f t="shared" si="414"/>
        <v/>
      </c>
      <c r="BJ3105" s="11" t="str">
        <f t="shared" si="414"/>
        <v/>
      </c>
      <c r="BK3105" s="11" t="str">
        <f t="shared" si="412"/>
        <v/>
      </c>
      <c r="BL3105" s="11" t="str">
        <f t="shared" si="412"/>
        <v/>
      </c>
      <c r="BM3105" s="11" t="str">
        <f t="shared" si="412"/>
        <v/>
      </c>
      <c r="BN3105" s="11" t="str">
        <f t="shared" si="417"/>
        <v/>
      </c>
      <c r="BO3105" s="11" t="str">
        <f t="shared" si="418"/>
        <v/>
      </c>
      <c r="BP3105" s="11" t="str">
        <f t="shared" si="419"/>
        <v/>
      </c>
      <c r="BR3105" s="11">
        <f t="shared" si="420"/>
        <v>3100</v>
      </c>
      <c r="BS3105" s="6" t="str">
        <f t="shared" si="420"/>
        <v>MA_10436353g0010</v>
      </c>
      <c r="BT3105" s="6" t="str">
        <f t="shared" si="420"/>
        <v>MAP3K epsilon kinase 1-like</v>
      </c>
      <c r="BU3105" s="28">
        <f t="shared" si="415"/>
        <v>1.3</v>
      </c>
      <c r="BV3105" s="28">
        <f t="shared" si="415"/>
        <v>-1.2</v>
      </c>
      <c r="BW3105" s="28">
        <f t="shared" si="415"/>
        <v>1.2</v>
      </c>
      <c r="BX3105" s="28">
        <f t="shared" si="413"/>
        <v>-1.6</v>
      </c>
      <c r="BY3105" s="28">
        <f t="shared" si="413"/>
        <v>-1</v>
      </c>
      <c r="BZ3105" s="28">
        <f t="shared" si="413"/>
        <v>1.5</v>
      </c>
    </row>
    <row r="3106" spans="1:78">
      <c r="A3106" s="6">
        <v>3101</v>
      </c>
      <c r="B3106" s="6" t="s">
        <v>5340</v>
      </c>
      <c r="C3106" s="6" t="s">
        <v>5341</v>
      </c>
      <c r="D3106" s="6" t="str">
        <f t="shared" si="416"/>
        <v>Protein 3101 / MA_3279808g0010 / FRIGIDA 1</v>
      </c>
      <c r="E3106" s="6">
        <v>3</v>
      </c>
      <c r="F3106" s="6">
        <v>3</v>
      </c>
      <c r="G3106" s="6">
        <v>4371600</v>
      </c>
      <c r="H3106" s="6">
        <v>4242128</v>
      </c>
      <c r="I3106" s="6">
        <v>3280415</v>
      </c>
      <c r="J3106" s="6">
        <v>4166298</v>
      </c>
      <c r="K3106" s="6">
        <v>4081304</v>
      </c>
      <c r="L3106" s="6">
        <v>2524561</v>
      </c>
      <c r="M3106" s="6">
        <v>2450993</v>
      </c>
      <c r="N3106" s="6">
        <v>2615493</v>
      </c>
      <c r="O3106" s="6">
        <v>2347661</v>
      </c>
      <c r="P3106" s="6">
        <v>3837297</v>
      </c>
      <c r="Q3106" s="6">
        <v>3763389</v>
      </c>
      <c r="R3106" s="6">
        <v>3880777</v>
      </c>
      <c r="S3106" s="6">
        <v>5077632</v>
      </c>
      <c r="T3106" s="6">
        <v>3636028</v>
      </c>
      <c r="U3106" s="6">
        <v>2477732</v>
      </c>
      <c r="V3106" s="6">
        <v>2490227</v>
      </c>
      <c r="W3106" s="6">
        <v>2708938</v>
      </c>
      <c r="X3106" s="6">
        <v>2698629</v>
      </c>
      <c r="Y3106" s="6">
        <v>2651829</v>
      </c>
      <c r="Z3106" s="8">
        <v>22.059729970238699</v>
      </c>
      <c r="AA3106" s="8">
        <v>22.016356722059498</v>
      </c>
      <c r="AB3106" s="8">
        <v>21.645446908731198</v>
      </c>
      <c r="AC3106" s="8">
        <v>21.990334603072998</v>
      </c>
      <c r="AD3106" s="8">
        <v>21.960598744501901</v>
      </c>
      <c r="AE3106" s="8">
        <v>21.2676011064218</v>
      </c>
      <c r="AF3106" s="8">
        <v>21.224934933219</v>
      </c>
      <c r="AG3106" s="8">
        <v>21.318651478174399</v>
      </c>
      <c r="AH3106" s="8">
        <v>21.1627926690294</v>
      </c>
      <c r="AI3106" s="8">
        <v>21.871659000630501</v>
      </c>
      <c r="AJ3106" s="8">
        <v>21.843600989573801</v>
      </c>
      <c r="AK3106" s="8">
        <v>21.8879141036489</v>
      </c>
      <c r="AL3106" s="8">
        <v>22.275724409167101</v>
      </c>
      <c r="AM3106" s="8">
        <v>21.793931878676201</v>
      </c>
      <c r="AN3106" s="8">
        <v>21.240588718392502</v>
      </c>
      <c r="AO3106" s="8">
        <v>21.247845828423699</v>
      </c>
      <c r="AP3106" s="8">
        <v>21.369295943995098</v>
      </c>
      <c r="AQ3106" s="8">
        <v>21.3637952220644</v>
      </c>
      <c r="AR3106" s="8">
        <v>21.338556317321501</v>
      </c>
      <c r="AS3106" s="9">
        <v>6.6971732495573602E-6</v>
      </c>
      <c r="AT3106" s="9">
        <v>1.65324830966526E-3</v>
      </c>
      <c r="AU3106" s="9">
        <v>5.0713138333290301E-7</v>
      </c>
      <c r="AV3106" s="10">
        <v>-1.6144002948081599</v>
      </c>
      <c r="AW3106" s="10">
        <v>1.0000503837938799</v>
      </c>
      <c r="AX3106" s="10">
        <v>-1.53951613068812</v>
      </c>
      <c r="AY3106" s="10">
        <v>1.61448163441985</v>
      </c>
      <c r="AZ3106" s="10">
        <v>1.04864136375536</v>
      </c>
      <c r="BA3106" s="10">
        <v>-1.5395936973515201</v>
      </c>
      <c r="BB3106" s="9">
        <v>1.16460238781535E-5</v>
      </c>
      <c r="BC3106" s="9">
        <v>0.99999999978643905</v>
      </c>
      <c r="BD3106" s="9">
        <v>1.9911776340864099E-5</v>
      </c>
      <c r="BE3106" s="9">
        <v>1.1631465132389E-5</v>
      </c>
      <c r="BF3106" s="9">
        <v>0.881285311752939</v>
      </c>
      <c r="BG3106" s="9">
        <v>1.9884681843329602E-5</v>
      </c>
      <c r="BH3106" s="11" t="str">
        <f t="shared" si="414"/>
        <v/>
      </c>
      <c r="BI3106" s="11" t="str">
        <f t="shared" si="414"/>
        <v/>
      </c>
      <c r="BJ3106" s="11" t="str">
        <f t="shared" si="414"/>
        <v/>
      </c>
      <c r="BK3106" s="11" t="str">
        <f t="shared" si="412"/>
        <v/>
      </c>
      <c r="BL3106" s="11" t="str">
        <f t="shared" si="412"/>
        <v/>
      </c>
      <c r="BM3106" s="11" t="str">
        <f t="shared" si="412"/>
        <v/>
      </c>
      <c r="BN3106" s="11" t="str">
        <f t="shared" si="417"/>
        <v/>
      </c>
      <c r="BO3106" s="11" t="str">
        <f t="shared" si="418"/>
        <v/>
      </c>
      <c r="BP3106" s="11" t="str">
        <f t="shared" si="419"/>
        <v/>
      </c>
      <c r="BR3106" s="11">
        <f t="shared" si="420"/>
        <v>3101</v>
      </c>
      <c r="BS3106" s="6" t="str">
        <f t="shared" si="420"/>
        <v>MA_3279808g0010</v>
      </c>
      <c r="BT3106" s="6" t="str">
        <f t="shared" si="420"/>
        <v>FRIGIDA 1</v>
      </c>
      <c r="BU3106" s="28">
        <f t="shared" si="415"/>
        <v>-1.6</v>
      </c>
      <c r="BV3106" s="28">
        <f t="shared" si="415"/>
        <v>1</v>
      </c>
      <c r="BW3106" s="28">
        <f t="shared" si="415"/>
        <v>-1.5</v>
      </c>
      <c r="BX3106" s="28">
        <f t="shared" si="413"/>
        <v>1.6</v>
      </c>
      <c r="BY3106" s="28">
        <f t="shared" si="413"/>
        <v>1</v>
      </c>
      <c r="BZ3106" s="28">
        <f t="shared" si="413"/>
        <v>-1.5</v>
      </c>
    </row>
    <row r="3107" spans="1:78">
      <c r="A3107" s="6">
        <v>3102</v>
      </c>
      <c r="B3107" s="6" t="s">
        <v>5342</v>
      </c>
      <c r="C3107" s="6" t="s">
        <v>4419</v>
      </c>
      <c r="D3107" s="6" t="str">
        <f t="shared" si="416"/>
        <v>Protein 3102 / MA_1011718g0010 / geranylgeranyl diphosphate synthase</v>
      </c>
      <c r="E3107" s="6">
        <v>4</v>
      </c>
      <c r="F3107" s="6">
        <v>2</v>
      </c>
      <c r="G3107" s="6">
        <v>760412</v>
      </c>
      <c r="H3107" s="6">
        <v>1019753</v>
      </c>
      <c r="I3107" s="6">
        <v>1704784</v>
      </c>
      <c r="J3107" s="6">
        <v>918387</v>
      </c>
      <c r="K3107" s="6">
        <v>2017906</v>
      </c>
      <c r="L3107" s="6">
        <v>1743081</v>
      </c>
      <c r="M3107" s="6">
        <v>1842133</v>
      </c>
      <c r="N3107" s="6">
        <v>1749286</v>
      </c>
      <c r="O3107" s="6">
        <v>1876391</v>
      </c>
      <c r="P3107" s="6">
        <v>1</v>
      </c>
      <c r="Q3107" s="6">
        <v>1</v>
      </c>
      <c r="R3107" s="6">
        <v>1</v>
      </c>
      <c r="S3107" s="6">
        <v>1</v>
      </c>
      <c r="T3107" s="6">
        <v>1</v>
      </c>
      <c r="U3107" s="6">
        <v>1</v>
      </c>
      <c r="V3107" s="6">
        <v>1</v>
      </c>
      <c r="W3107" s="6">
        <v>1</v>
      </c>
      <c r="X3107" s="6">
        <v>1</v>
      </c>
      <c r="Y3107" s="6">
        <v>1</v>
      </c>
      <c r="Z3107" s="8">
        <v>19.536421773656201</v>
      </c>
      <c r="AA3107" s="8">
        <v>19.959788320709301</v>
      </c>
      <c r="AB3107" s="8">
        <v>20.701157527418399</v>
      </c>
      <c r="AC3107" s="8">
        <v>19.808742694882199</v>
      </c>
      <c r="AD3107" s="8">
        <v>20.944427540353001</v>
      </c>
      <c r="AE3107" s="8">
        <v>20.733208181577801</v>
      </c>
      <c r="AF3107" s="8">
        <v>20.812945795527298</v>
      </c>
      <c r="AG3107" s="8">
        <v>20.738334751694001</v>
      </c>
      <c r="AH3107" s="8">
        <v>20.8395290554847</v>
      </c>
      <c r="AI3107" s="8">
        <v>0</v>
      </c>
      <c r="AJ3107" s="8">
        <v>0</v>
      </c>
      <c r="AK3107" s="8">
        <v>0</v>
      </c>
      <c r="AL3107" s="8">
        <v>0</v>
      </c>
      <c r="AM3107" s="8">
        <v>0</v>
      </c>
      <c r="AN3107" s="8">
        <v>0</v>
      </c>
      <c r="AO3107" s="8">
        <v>0</v>
      </c>
      <c r="AP3107" s="8">
        <v>0</v>
      </c>
      <c r="AQ3107" s="8">
        <v>0</v>
      </c>
      <c r="AR3107" s="8">
        <v>0</v>
      </c>
      <c r="AS3107" s="9">
        <v>7.4222239281750507E-21</v>
      </c>
      <c r="AT3107" s="9">
        <v>3.7069019675315498E-20</v>
      </c>
      <c r="AU3107" s="9">
        <v>1.05249913899249E-23</v>
      </c>
      <c r="AV3107" s="10">
        <v>1.50618279928233</v>
      </c>
      <c r="AW3107" s="10">
        <v>-1196266.64781421</v>
      </c>
      <c r="AX3107" s="10">
        <v>-1196266.64781421</v>
      </c>
      <c r="AY3107" s="10">
        <v>-1801796.2482928899</v>
      </c>
      <c r="AZ3107" s="10">
        <v>-1801796.2482928899</v>
      </c>
      <c r="BA3107" s="10">
        <v>1</v>
      </c>
      <c r="BB3107" s="9">
        <v>5.62610090940193E-2</v>
      </c>
      <c r="BC3107" s="9">
        <v>0</v>
      </c>
      <c r="BD3107" s="9">
        <v>0</v>
      </c>
      <c r="BE3107" s="9">
        <v>0</v>
      </c>
      <c r="BF3107" s="9">
        <v>0</v>
      </c>
      <c r="BG3107" s="9">
        <v>1</v>
      </c>
      <c r="BH3107" s="11" t="str">
        <f t="shared" si="414"/>
        <v/>
      </c>
      <c r="BI3107" s="11" t="str">
        <f t="shared" si="414"/>
        <v>x</v>
      </c>
      <c r="BJ3107" s="11" t="str">
        <f t="shared" si="414"/>
        <v>x</v>
      </c>
      <c r="BK3107" s="11" t="str">
        <f t="shared" si="412"/>
        <v>x</v>
      </c>
      <c r="BL3107" s="11" t="str">
        <f t="shared" si="412"/>
        <v>x</v>
      </c>
      <c r="BM3107" s="11" t="str">
        <f t="shared" si="412"/>
        <v/>
      </c>
      <c r="BN3107" s="11" t="str">
        <f t="shared" si="417"/>
        <v>x</v>
      </c>
      <c r="BO3107" s="11" t="str">
        <f t="shared" si="418"/>
        <v>x</v>
      </c>
      <c r="BP3107" s="11" t="str">
        <f t="shared" si="419"/>
        <v>x</v>
      </c>
      <c r="BR3107" s="11">
        <f t="shared" si="420"/>
        <v>3102</v>
      </c>
      <c r="BS3107" s="6" t="str">
        <f t="shared" si="420"/>
        <v>MA_1011718g0010</v>
      </c>
      <c r="BT3107" s="6" t="str">
        <f t="shared" si="420"/>
        <v>geranylgeranyl diphosphate synthase</v>
      </c>
      <c r="BU3107" s="28">
        <f t="shared" si="415"/>
        <v>1.5</v>
      </c>
      <c r="BV3107" s="28" t="str">
        <f t="shared" si="415"/>
        <v>-∞*</v>
      </c>
      <c r="BW3107" s="28" t="str">
        <f t="shared" si="415"/>
        <v>-∞*</v>
      </c>
      <c r="BX3107" s="28" t="str">
        <f t="shared" si="413"/>
        <v>-∞*</v>
      </c>
      <c r="BY3107" s="28" t="str">
        <f t="shared" si="413"/>
        <v>-∞*</v>
      </c>
      <c r="BZ3107" s="28">
        <f t="shared" si="413"/>
        <v>1</v>
      </c>
    </row>
    <row r="3108" spans="1:78">
      <c r="A3108" s="6">
        <v>3103</v>
      </c>
      <c r="B3108" s="6" t="s">
        <v>5343</v>
      </c>
      <c r="C3108" s="6" t="s">
        <v>4542</v>
      </c>
      <c r="D3108" s="6" t="str">
        <f t="shared" si="416"/>
        <v>Protein 3103 / MA_3527g0010 / COBW domain-containing 1-like</v>
      </c>
      <c r="E3108" s="6">
        <v>2</v>
      </c>
      <c r="F3108" s="6">
        <v>2</v>
      </c>
      <c r="G3108" s="6">
        <v>7131526</v>
      </c>
      <c r="H3108" s="6">
        <v>5254681</v>
      </c>
      <c r="I3108" s="6">
        <v>6659784</v>
      </c>
      <c r="J3108" s="6">
        <v>8305278</v>
      </c>
      <c r="K3108" s="6">
        <v>4622977</v>
      </c>
      <c r="L3108" s="6">
        <v>6212539</v>
      </c>
      <c r="M3108" s="6">
        <v>6609526</v>
      </c>
      <c r="N3108" s="6">
        <v>4435762</v>
      </c>
      <c r="O3108" s="6">
        <v>4998406</v>
      </c>
      <c r="P3108" s="6">
        <v>4400366</v>
      </c>
      <c r="Q3108" s="6">
        <v>3716590</v>
      </c>
      <c r="R3108" s="6">
        <v>3668034</v>
      </c>
      <c r="S3108" s="6">
        <v>4915499</v>
      </c>
      <c r="T3108" s="6">
        <v>4343242</v>
      </c>
      <c r="U3108" s="6">
        <v>4916404</v>
      </c>
      <c r="V3108" s="6">
        <v>5100086</v>
      </c>
      <c r="W3108" s="6">
        <v>6480765</v>
      </c>
      <c r="X3108" s="6">
        <v>6704074</v>
      </c>
      <c r="Y3108" s="6">
        <v>5937820</v>
      </c>
      <c r="Z3108" s="8">
        <v>22.7657793861156</v>
      </c>
      <c r="AA3108" s="8">
        <v>22.325171753361801</v>
      </c>
      <c r="AB3108" s="8">
        <v>22.667043955752501</v>
      </c>
      <c r="AC3108" s="8">
        <v>22.985597029204602</v>
      </c>
      <c r="AD3108" s="8">
        <v>22.140390754292898</v>
      </c>
      <c r="AE3108" s="8">
        <v>22.5667515727283</v>
      </c>
      <c r="AF3108" s="8">
        <v>22.656115382362799</v>
      </c>
      <c r="AG3108" s="8">
        <v>22.080750529361399</v>
      </c>
      <c r="AH3108" s="8">
        <v>22.253036659703898</v>
      </c>
      <c r="AI3108" s="8">
        <v>22.069192094079799</v>
      </c>
      <c r="AJ3108" s="8">
        <v>21.8255481137004</v>
      </c>
      <c r="AK3108" s="8">
        <v>21.806575581050001</v>
      </c>
      <c r="AL3108" s="8">
        <v>22.228906449426798</v>
      </c>
      <c r="AM3108" s="8">
        <v>22.050340909514802</v>
      </c>
      <c r="AN3108" s="8">
        <v>22.229172041757401</v>
      </c>
      <c r="AO3108" s="8">
        <v>22.282090144001899</v>
      </c>
      <c r="AP3108" s="8">
        <v>22.627732690545901</v>
      </c>
      <c r="AQ3108" s="8">
        <v>22.67660664301</v>
      </c>
      <c r="AR3108" s="8">
        <v>22.501501929229502</v>
      </c>
      <c r="AS3108" s="9">
        <v>2.5420167791627899E-2</v>
      </c>
      <c r="AT3108" s="9">
        <v>1</v>
      </c>
      <c r="AU3108" s="9">
        <v>1.42312567273606E-2</v>
      </c>
      <c r="AV3108" s="10">
        <v>-1.1388936542425201</v>
      </c>
      <c r="AW3108" s="10">
        <v>-1.4955580878599699</v>
      </c>
      <c r="AX3108" s="10">
        <v>-1.0817565723293401</v>
      </c>
      <c r="AY3108" s="10">
        <v>-1.31316746062183</v>
      </c>
      <c r="AZ3108" s="10">
        <v>1.05281879803156</v>
      </c>
      <c r="BA3108" s="10">
        <v>1.38252738750604</v>
      </c>
      <c r="BB3108" s="9">
        <v>0.69508044248815004</v>
      </c>
      <c r="BC3108" s="9">
        <v>1.22618121596262E-2</v>
      </c>
      <c r="BD3108" s="9">
        <v>0.89361023753184099</v>
      </c>
      <c r="BE3108" s="9">
        <v>0.14131752971327899</v>
      </c>
      <c r="BF3108" s="9">
        <v>0.97143874520206497</v>
      </c>
      <c r="BG3108" s="9">
        <v>4.7890530634875E-2</v>
      </c>
      <c r="BH3108" s="11" t="str">
        <f t="shared" si="414"/>
        <v/>
      </c>
      <c r="BI3108" s="11" t="str">
        <f t="shared" si="414"/>
        <v/>
      </c>
      <c r="BJ3108" s="11" t="str">
        <f t="shared" si="414"/>
        <v/>
      </c>
      <c r="BK3108" s="11" t="str">
        <f t="shared" si="412"/>
        <v/>
      </c>
      <c r="BL3108" s="11" t="str">
        <f t="shared" si="412"/>
        <v/>
      </c>
      <c r="BM3108" s="11" t="str">
        <f t="shared" si="412"/>
        <v/>
      </c>
      <c r="BN3108" s="11" t="str">
        <f t="shared" si="417"/>
        <v/>
      </c>
      <c r="BO3108" s="11" t="str">
        <f t="shared" si="418"/>
        <v/>
      </c>
      <c r="BP3108" s="11" t="str">
        <f t="shared" si="419"/>
        <v/>
      </c>
      <c r="BR3108" s="11">
        <f t="shared" si="420"/>
        <v>3103</v>
      </c>
      <c r="BS3108" s="6" t="str">
        <f t="shared" si="420"/>
        <v>MA_3527g0010</v>
      </c>
      <c r="BT3108" s="6" t="str">
        <f t="shared" si="420"/>
        <v>COBW domain-containing 1-like</v>
      </c>
      <c r="BU3108" s="28">
        <f t="shared" si="415"/>
        <v>-1.1000000000000001</v>
      </c>
      <c r="BV3108" s="28">
        <f t="shared" si="415"/>
        <v>-1.5</v>
      </c>
      <c r="BW3108" s="28">
        <f t="shared" si="415"/>
        <v>-1.1000000000000001</v>
      </c>
      <c r="BX3108" s="28">
        <f t="shared" si="413"/>
        <v>-1.3</v>
      </c>
      <c r="BY3108" s="28">
        <f t="shared" si="413"/>
        <v>1.1000000000000001</v>
      </c>
      <c r="BZ3108" s="28">
        <f t="shared" si="413"/>
        <v>1.4</v>
      </c>
    </row>
    <row r="3109" spans="1:78">
      <c r="A3109" s="6">
        <v>3104</v>
      </c>
      <c r="B3109" s="6" t="s">
        <v>5344</v>
      </c>
      <c r="C3109" s="6" t="s">
        <v>5345</v>
      </c>
      <c r="D3109" s="6" t="str">
        <f t="shared" si="416"/>
        <v>Protein 3104 / MA_71140g0010 / acyl-coenzyme A oxidase peroxisomal</v>
      </c>
      <c r="E3109" s="6">
        <v>2</v>
      </c>
      <c r="F3109" s="6">
        <v>2</v>
      </c>
      <c r="G3109" s="6">
        <v>1848029</v>
      </c>
      <c r="H3109" s="6">
        <v>1753081</v>
      </c>
      <c r="I3109" s="6">
        <v>1300941</v>
      </c>
      <c r="J3109" s="6">
        <v>2392361</v>
      </c>
      <c r="K3109" s="6">
        <v>1485967</v>
      </c>
      <c r="L3109" s="6">
        <v>1073190</v>
      </c>
      <c r="M3109" s="6">
        <v>729852</v>
      </c>
      <c r="N3109" s="6">
        <v>844217</v>
      </c>
      <c r="O3109" s="6">
        <v>901310</v>
      </c>
      <c r="P3109" s="6">
        <v>1634887</v>
      </c>
      <c r="Q3109" s="6">
        <v>1595707</v>
      </c>
      <c r="R3109" s="6">
        <v>1763419</v>
      </c>
      <c r="S3109" s="6">
        <v>2646831</v>
      </c>
      <c r="T3109" s="6">
        <v>1519237</v>
      </c>
      <c r="U3109" s="6">
        <v>771184</v>
      </c>
      <c r="V3109" s="6">
        <v>850913</v>
      </c>
      <c r="W3109" s="6">
        <v>841853</v>
      </c>
      <c r="X3109" s="6">
        <v>924061</v>
      </c>
      <c r="Y3109" s="6">
        <v>617031</v>
      </c>
      <c r="Z3109" s="8">
        <v>20.8175559655954</v>
      </c>
      <c r="AA3109" s="8">
        <v>20.741461225774501</v>
      </c>
      <c r="AB3109" s="8">
        <v>20.311124104064302</v>
      </c>
      <c r="AC3109" s="8">
        <v>21.190003673581401</v>
      </c>
      <c r="AD3109" s="8">
        <v>20.5029706465298</v>
      </c>
      <c r="AE3109" s="8">
        <v>20.0334740860445</v>
      </c>
      <c r="AF3109" s="8">
        <v>19.477244417178301</v>
      </c>
      <c r="AG3109" s="8">
        <v>19.687254355578801</v>
      </c>
      <c r="AH3109" s="8">
        <v>19.781663871865099</v>
      </c>
      <c r="AI3109" s="8">
        <v>20.640759492403198</v>
      </c>
      <c r="AJ3109" s="8">
        <v>20.605764340901299</v>
      </c>
      <c r="AK3109" s="8">
        <v>20.749943878583</v>
      </c>
      <c r="AL3109" s="8">
        <v>21.335834651106701</v>
      </c>
      <c r="AM3109" s="8">
        <v>20.534915516223901</v>
      </c>
      <c r="AN3109" s="8">
        <v>19.556715594261799</v>
      </c>
      <c r="AO3109" s="8">
        <v>19.698652108246002</v>
      </c>
      <c r="AP3109" s="8">
        <v>19.683208813802398</v>
      </c>
      <c r="AQ3109" s="8">
        <v>19.817628565788901</v>
      </c>
      <c r="AR3109" s="8">
        <v>19.2349834474789</v>
      </c>
      <c r="AS3109" s="9">
        <v>5.4843791256147297E-5</v>
      </c>
      <c r="AT3109" s="9">
        <v>2.326524642566E-2</v>
      </c>
      <c r="AU3109" s="9">
        <v>7.6681761455702199E-6</v>
      </c>
      <c r="AV3109" s="10">
        <v>-1.9557391218028699</v>
      </c>
      <c r="AW3109" s="10">
        <v>1.0430587739911401</v>
      </c>
      <c r="AX3109" s="10">
        <v>-2.1650276007441001</v>
      </c>
      <c r="AY3109" s="10">
        <v>2.0399508506342099</v>
      </c>
      <c r="AZ3109" s="10">
        <v>-1.1070124724755199</v>
      </c>
      <c r="BA3109" s="10">
        <v>-2.25825103488912</v>
      </c>
      <c r="BB3109" s="9">
        <v>7.3861680235343097E-4</v>
      </c>
      <c r="BC3109" s="9">
        <v>0.986317574215405</v>
      </c>
      <c r="BD3109" s="9">
        <v>9.5011005070366695E-5</v>
      </c>
      <c r="BE3109" s="9">
        <v>4.0651972374350403E-4</v>
      </c>
      <c r="BF3109" s="9">
        <v>0.86854835100243999</v>
      </c>
      <c r="BG3109" s="9">
        <v>5.2834443080351803E-5</v>
      </c>
      <c r="BH3109" s="11" t="str">
        <f t="shared" si="414"/>
        <v/>
      </c>
      <c r="BI3109" s="11" t="str">
        <f t="shared" si="414"/>
        <v/>
      </c>
      <c r="BJ3109" s="11" t="str">
        <f t="shared" si="414"/>
        <v>x</v>
      </c>
      <c r="BK3109" s="11" t="str">
        <f t="shared" si="412"/>
        <v>x</v>
      </c>
      <c r="BL3109" s="11" t="str">
        <f t="shared" si="412"/>
        <v/>
      </c>
      <c r="BM3109" s="11" t="str">
        <f t="shared" si="412"/>
        <v>x</v>
      </c>
      <c r="BN3109" s="11" t="str">
        <f t="shared" si="417"/>
        <v>x</v>
      </c>
      <c r="BO3109" s="11" t="str">
        <f t="shared" si="418"/>
        <v>x</v>
      </c>
      <c r="BP3109" s="11" t="str">
        <f t="shared" si="419"/>
        <v/>
      </c>
      <c r="BR3109" s="11">
        <f t="shared" si="420"/>
        <v>3104</v>
      </c>
      <c r="BS3109" s="6" t="str">
        <f t="shared" si="420"/>
        <v>MA_71140g0010</v>
      </c>
      <c r="BT3109" s="6" t="str">
        <f t="shared" si="420"/>
        <v>acyl-coenzyme A oxidase peroxisomal</v>
      </c>
      <c r="BU3109" s="28">
        <f t="shared" si="415"/>
        <v>-2</v>
      </c>
      <c r="BV3109" s="28">
        <f t="shared" si="415"/>
        <v>1</v>
      </c>
      <c r="BW3109" s="28" t="str">
        <f t="shared" si="415"/>
        <v>-2,2*</v>
      </c>
      <c r="BX3109" s="28" t="str">
        <f t="shared" si="413"/>
        <v>2*</v>
      </c>
      <c r="BY3109" s="28">
        <f t="shared" si="413"/>
        <v>-1.1000000000000001</v>
      </c>
      <c r="BZ3109" s="28" t="str">
        <f t="shared" si="413"/>
        <v>-2,3*</v>
      </c>
    </row>
    <row r="3110" spans="1:78">
      <c r="A3110" s="6">
        <v>3105</v>
      </c>
      <c r="B3110" s="6" t="s">
        <v>5346</v>
      </c>
      <c r="C3110" s="6" t="s">
        <v>3786</v>
      </c>
      <c r="D3110" s="6" t="str">
        <f t="shared" si="416"/>
        <v>Protein 3105 / MA_8767694g0010 / 50S ribosomal chloroplastic</v>
      </c>
      <c r="E3110" s="6">
        <v>2</v>
      </c>
      <c r="F3110" s="6">
        <v>2</v>
      </c>
      <c r="G3110" s="6">
        <v>1591528</v>
      </c>
      <c r="H3110" s="6">
        <v>1611032</v>
      </c>
      <c r="I3110" s="6">
        <v>1327756</v>
      </c>
      <c r="J3110" s="6">
        <v>1300949</v>
      </c>
      <c r="K3110" s="6">
        <v>1026047</v>
      </c>
      <c r="L3110" s="6">
        <v>2262734</v>
      </c>
      <c r="M3110" s="6">
        <v>1964055</v>
      </c>
      <c r="N3110" s="6">
        <v>2026661</v>
      </c>
      <c r="O3110" s="6">
        <v>2169696</v>
      </c>
      <c r="P3110" s="6">
        <v>1853813</v>
      </c>
      <c r="Q3110" s="6">
        <v>1140351</v>
      </c>
      <c r="R3110" s="6">
        <v>3151736</v>
      </c>
      <c r="S3110" s="6">
        <v>2110845</v>
      </c>
      <c r="T3110" s="6">
        <v>2234428</v>
      </c>
      <c r="U3110" s="6">
        <v>2064395</v>
      </c>
      <c r="V3110" s="6">
        <v>1665689</v>
      </c>
      <c r="W3110" s="6">
        <v>1550300</v>
      </c>
      <c r="X3110" s="6">
        <v>1655678</v>
      </c>
      <c r="Y3110" s="6">
        <v>2136274</v>
      </c>
      <c r="Z3110" s="8">
        <v>20.601981108079901</v>
      </c>
      <c r="AA3110" s="8">
        <v>20.619553719968799</v>
      </c>
      <c r="AB3110" s="8">
        <v>20.340558618168</v>
      </c>
      <c r="AC3110" s="8">
        <v>20.311132975738602</v>
      </c>
      <c r="AD3110" s="8">
        <v>19.968665387124801</v>
      </c>
      <c r="AE3110" s="8">
        <v>21.109635565136799</v>
      </c>
      <c r="AF3110" s="8">
        <v>20.905403899748801</v>
      </c>
      <c r="AG3110" s="8">
        <v>20.950673358414999</v>
      </c>
      <c r="AH3110" s="8">
        <v>21.0490614875626</v>
      </c>
      <c r="AI3110" s="8">
        <v>20.822064291400299</v>
      </c>
      <c r="AJ3110" s="8">
        <v>20.121046523554998</v>
      </c>
      <c r="AK3110" s="8">
        <v>21.587715264193999</v>
      </c>
      <c r="AL3110" s="8">
        <v>21.0093892143563</v>
      </c>
      <c r="AM3110" s="8">
        <v>21.091474126826601</v>
      </c>
      <c r="AN3110" s="8">
        <v>20.977287610830899</v>
      </c>
      <c r="AO3110" s="8">
        <v>20.667687630266901</v>
      </c>
      <c r="AP3110" s="8">
        <v>20.564115989103001</v>
      </c>
      <c r="AQ3110" s="8">
        <v>20.658990690848999</v>
      </c>
      <c r="AR3110" s="8">
        <v>21.026665269294199</v>
      </c>
      <c r="AS3110" s="9">
        <v>6.0730331185026201E-2</v>
      </c>
      <c r="AT3110" s="9">
        <v>1</v>
      </c>
      <c r="AU3110" s="9">
        <v>4.0268722152748501E-2</v>
      </c>
      <c r="AV3110" s="10">
        <v>1.55327709001299</v>
      </c>
      <c r="AW3110" s="10">
        <v>1.47218555642266</v>
      </c>
      <c r="AX3110" s="10">
        <v>1.32921186505811</v>
      </c>
      <c r="AY3110" s="10">
        <v>-1.05508241351544</v>
      </c>
      <c r="AZ3110" s="10">
        <v>-1.16856998560202</v>
      </c>
      <c r="BA3110" s="10">
        <v>-1.1075627558879</v>
      </c>
      <c r="BB3110" s="9">
        <v>4.9346216074469297E-2</v>
      </c>
      <c r="BC3110" s="9">
        <v>7.1235718760251004E-2</v>
      </c>
      <c r="BD3110" s="9">
        <v>0.23845056009298399</v>
      </c>
      <c r="BE3110" s="9">
        <v>0.98447712222435302</v>
      </c>
      <c r="BF3110" s="9">
        <v>0.73944528126826903</v>
      </c>
      <c r="BG3110" s="9">
        <v>0.89121382230563995</v>
      </c>
      <c r="BH3110" s="11" t="str">
        <f t="shared" si="414"/>
        <v/>
      </c>
      <c r="BI3110" s="11" t="str">
        <f t="shared" si="414"/>
        <v/>
      </c>
      <c r="BJ3110" s="11" t="str">
        <f t="shared" si="414"/>
        <v/>
      </c>
      <c r="BK3110" s="11" t="str">
        <f t="shared" si="412"/>
        <v/>
      </c>
      <c r="BL3110" s="11" t="str">
        <f t="shared" si="412"/>
        <v/>
      </c>
      <c r="BM3110" s="11" t="str">
        <f t="shared" si="412"/>
        <v/>
      </c>
      <c r="BN3110" s="11" t="str">
        <f t="shared" si="417"/>
        <v/>
      </c>
      <c r="BO3110" s="11" t="str">
        <f t="shared" si="418"/>
        <v/>
      </c>
      <c r="BP3110" s="11" t="str">
        <f t="shared" si="419"/>
        <v/>
      </c>
      <c r="BR3110" s="11">
        <f t="shared" si="420"/>
        <v>3105</v>
      </c>
      <c r="BS3110" s="6" t="str">
        <f t="shared" si="420"/>
        <v>MA_8767694g0010</v>
      </c>
      <c r="BT3110" s="6" t="str">
        <f t="shared" si="420"/>
        <v>50S ribosomal chloroplastic</v>
      </c>
      <c r="BU3110" s="28">
        <f t="shared" si="415"/>
        <v>1.6</v>
      </c>
      <c r="BV3110" s="28">
        <f t="shared" si="415"/>
        <v>1.5</v>
      </c>
      <c r="BW3110" s="28">
        <f t="shared" si="415"/>
        <v>1.3</v>
      </c>
      <c r="BX3110" s="28">
        <f t="shared" si="413"/>
        <v>-1.1000000000000001</v>
      </c>
      <c r="BY3110" s="28">
        <f t="shared" si="413"/>
        <v>-1.2</v>
      </c>
      <c r="BZ3110" s="28">
        <f t="shared" si="413"/>
        <v>-1.1000000000000001</v>
      </c>
    </row>
    <row r="3111" spans="1:78">
      <c r="A3111" s="6">
        <v>3106</v>
      </c>
      <c r="B3111" s="6" t="s">
        <v>5347</v>
      </c>
      <c r="C3111" s="6" t="s">
        <v>5348</v>
      </c>
      <c r="D3111" s="6" t="str">
        <f t="shared" si="416"/>
        <v>Protein 3106 / MA_73740g0010 / oxygen-dependent coproporphyrinogen-III chloroplastic</v>
      </c>
      <c r="E3111" s="6">
        <v>3</v>
      </c>
      <c r="F3111" s="6">
        <v>3</v>
      </c>
      <c r="G3111" s="6">
        <v>3144530</v>
      </c>
      <c r="H3111" s="6">
        <v>2702076</v>
      </c>
      <c r="I3111" s="6">
        <v>2247733</v>
      </c>
      <c r="J3111" s="6">
        <v>2278340</v>
      </c>
      <c r="K3111" s="6">
        <v>2072005</v>
      </c>
      <c r="L3111" s="6">
        <v>2187165</v>
      </c>
      <c r="M3111" s="6">
        <v>1810192</v>
      </c>
      <c r="N3111" s="6">
        <v>2378713</v>
      </c>
      <c r="O3111" s="6">
        <v>2014077</v>
      </c>
      <c r="P3111" s="6">
        <v>2485468</v>
      </c>
      <c r="Q3111" s="6">
        <v>3069999</v>
      </c>
      <c r="R3111" s="6">
        <v>2617703</v>
      </c>
      <c r="S3111" s="6">
        <v>1891184</v>
      </c>
      <c r="T3111" s="6">
        <v>2314066</v>
      </c>
      <c r="U3111" s="6">
        <v>2085750</v>
      </c>
      <c r="V3111" s="6">
        <v>2605833</v>
      </c>
      <c r="W3111" s="6">
        <v>2584987</v>
      </c>
      <c r="X3111" s="6">
        <v>2315995</v>
      </c>
      <c r="Y3111" s="6">
        <v>2381223</v>
      </c>
      <c r="Z3111" s="8">
        <v>21.5844129688324</v>
      </c>
      <c r="AA3111" s="8">
        <v>21.365636822552201</v>
      </c>
      <c r="AB3111" s="8">
        <v>21.100039242581801</v>
      </c>
      <c r="AC3111" s="8">
        <v>21.1195516279206</v>
      </c>
      <c r="AD3111" s="8">
        <v>20.982596053751401</v>
      </c>
      <c r="AE3111" s="8">
        <v>21.060630630909301</v>
      </c>
      <c r="AF3111" s="8">
        <v>20.787711295780301</v>
      </c>
      <c r="AG3111" s="8">
        <v>21.181749785410801</v>
      </c>
      <c r="AH3111" s="8">
        <v>20.941687409269999</v>
      </c>
      <c r="AI3111" s="8">
        <v>21.245086098258099</v>
      </c>
      <c r="AJ3111" s="8">
        <v>21.549806754986299</v>
      </c>
      <c r="AK3111" s="8">
        <v>21.319869990238502</v>
      </c>
      <c r="AL3111" s="8">
        <v>20.850858304358798</v>
      </c>
      <c r="AM3111" s="8">
        <v>21.141998581788101</v>
      </c>
      <c r="AN3111" s="8">
        <v>20.992134814729901</v>
      </c>
      <c r="AO3111" s="8">
        <v>21.313313198206501</v>
      </c>
      <c r="AP3111" s="8">
        <v>21.301725594513201</v>
      </c>
      <c r="AQ3111" s="8">
        <v>21.1432007080214</v>
      </c>
      <c r="AR3111" s="8">
        <v>21.183271303720399</v>
      </c>
      <c r="AS3111" s="9">
        <v>0.383123655025077</v>
      </c>
      <c r="AT3111" s="9">
        <v>1</v>
      </c>
      <c r="AU3111" s="9">
        <v>0.33803110912734402</v>
      </c>
      <c r="AV3111" s="10">
        <v>-1.1789500235027299</v>
      </c>
      <c r="AW3111" s="10">
        <v>-1.00620439563082</v>
      </c>
      <c r="AX3111" s="10">
        <v>-1.03076697436035</v>
      </c>
      <c r="AY3111" s="10">
        <v>1.17168045441067</v>
      </c>
      <c r="AZ3111" s="10">
        <v>1.1437599892394099</v>
      </c>
      <c r="BA3111" s="10">
        <v>-1.02441112246795</v>
      </c>
      <c r="BB3111" s="9">
        <v>0.35726416930818</v>
      </c>
      <c r="BC3111" s="9">
        <v>0.99988292702843795</v>
      </c>
      <c r="BD3111" s="9">
        <v>0.98686630031463296</v>
      </c>
      <c r="BE3111" s="9">
        <v>0.38893528658468401</v>
      </c>
      <c r="BF3111" s="9">
        <v>0.52540440546593103</v>
      </c>
      <c r="BG3111" s="9">
        <v>0.99325888320301603</v>
      </c>
      <c r="BH3111" s="11" t="str">
        <f t="shared" si="414"/>
        <v/>
      </c>
      <c r="BI3111" s="11" t="str">
        <f t="shared" si="414"/>
        <v/>
      </c>
      <c r="BJ3111" s="11" t="str">
        <f t="shared" si="414"/>
        <v/>
      </c>
      <c r="BK3111" s="11" t="str">
        <f t="shared" si="412"/>
        <v/>
      </c>
      <c r="BL3111" s="11" t="str">
        <f t="shared" si="412"/>
        <v/>
      </c>
      <c r="BM3111" s="11" t="str">
        <f t="shared" si="412"/>
        <v/>
      </c>
      <c r="BN3111" s="11" t="str">
        <f t="shared" si="417"/>
        <v/>
      </c>
      <c r="BO3111" s="11" t="str">
        <f t="shared" si="418"/>
        <v/>
      </c>
      <c r="BP3111" s="11" t="str">
        <f t="shared" si="419"/>
        <v/>
      </c>
      <c r="BR3111" s="11">
        <f t="shared" si="420"/>
        <v>3106</v>
      </c>
      <c r="BS3111" s="6" t="str">
        <f t="shared" si="420"/>
        <v>MA_73740g0010</v>
      </c>
      <c r="BT3111" s="6" t="str">
        <f t="shared" si="420"/>
        <v>oxygen-dependent coproporphyrinogen-III chloroplastic</v>
      </c>
      <c r="BU3111" s="28">
        <f t="shared" si="415"/>
        <v>-1.2</v>
      </c>
      <c r="BV3111" s="28">
        <f t="shared" si="415"/>
        <v>-1</v>
      </c>
      <c r="BW3111" s="28">
        <f t="shared" si="415"/>
        <v>-1</v>
      </c>
      <c r="BX3111" s="28">
        <f t="shared" si="413"/>
        <v>1.2</v>
      </c>
      <c r="BY3111" s="28">
        <f t="shared" si="413"/>
        <v>1.1000000000000001</v>
      </c>
      <c r="BZ3111" s="28">
        <f t="shared" si="413"/>
        <v>-1</v>
      </c>
    </row>
    <row r="3112" spans="1:78">
      <c r="A3112" s="6">
        <v>3107</v>
      </c>
      <c r="B3112" s="6" t="s">
        <v>5349</v>
      </c>
      <c r="C3112" s="6" t="s">
        <v>5350</v>
      </c>
      <c r="D3112" s="6" t="str">
        <f t="shared" si="416"/>
        <v>Protein 3107 / MA_8898899g0010 / calcium-dependent kinase 26</v>
      </c>
      <c r="E3112" s="6">
        <v>2</v>
      </c>
      <c r="F3112" s="6">
        <v>2</v>
      </c>
      <c r="G3112" s="6">
        <v>989549</v>
      </c>
      <c r="H3112" s="6">
        <v>525804</v>
      </c>
      <c r="I3112" s="6">
        <v>573985</v>
      </c>
      <c r="J3112" s="6">
        <v>462545</v>
      </c>
      <c r="K3112" s="6">
        <v>479571</v>
      </c>
      <c r="L3112" s="6">
        <v>403695</v>
      </c>
      <c r="M3112" s="6">
        <v>494451</v>
      </c>
      <c r="N3112" s="6">
        <v>370620</v>
      </c>
      <c r="O3112" s="6">
        <v>369075</v>
      </c>
      <c r="P3112" s="6">
        <v>417158</v>
      </c>
      <c r="Q3112" s="6">
        <v>1022072</v>
      </c>
      <c r="R3112" s="6">
        <v>434638</v>
      </c>
      <c r="S3112" s="6">
        <v>820679</v>
      </c>
      <c r="T3112" s="6">
        <v>1013532</v>
      </c>
      <c r="U3112" s="6">
        <v>494259</v>
      </c>
      <c r="V3112" s="6">
        <v>491268</v>
      </c>
      <c r="W3112" s="6">
        <v>430094</v>
      </c>
      <c r="X3112" s="6">
        <v>514345</v>
      </c>
      <c r="Y3112" s="6">
        <v>428442</v>
      </c>
      <c r="Z3112" s="8">
        <v>19.916411622140899</v>
      </c>
      <c r="AA3112" s="8">
        <v>19.0041655915891</v>
      </c>
      <c r="AB3112" s="8">
        <v>19.130653509755199</v>
      </c>
      <c r="AC3112" s="8">
        <v>18.819234203565699</v>
      </c>
      <c r="AD3112" s="8">
        <v>18.871384895029699</v>
      </c>
      <c r="AE3112" s="8">
        <v>18.6229061927393</v>
      </c>
      <c r="AF3112" s="8">
        <v>18.9154680317009</v>
      </c>
      <c r="AG3112" s="8">
        <v>18.4995812109619</v>
      </c>
      <c r="AH3112" s="8">
        <v>18.493554491626</v>
      </c>
      <c r="AI3112" s="8">
        <v>18.670234387227602</v>
      </c>
      <c r="AJ3112" s="8">
        <v>19.963065400026501</v>
      </c>
      <c r="AK3112" s="8">
        <v>18.729454787968798</v>
      </c>
      <c r="AL3112" s="8">
        <v>19.646458511706999</v>
      </c>
      <c r="AM3112" s="8">
        <v>19.9509602087087</v>
      </c>
      <c r="AN3112" s="8">
        <v>18.914907710775001</v>
      </c>
      <c r="AO3112" s="8">
        <v>18.906150742948</v>
      </c>
      <c r="AP3112" s="8">
        <v>18.714292479630998</v>
      </c>
      <c r="AQ3112" s="8">
        <v>18.9723768549146</v>
      </c>
      <c r="AR3112" s="8">
        <v>18.708740388282401</v>
      </c>
      <c r="AS3112" s="9">
        <v>9.6852545472410401E-2</v>
      </c>
      <c r="AT3112" s="9">
        <v>1</v>
      </c>
      <c r="AU3112" s="9">
        <v>6.9494310846624593E-2</v>
      </c>
      <c r="AV3112" s="10">
        <v>-1.4294820286887699</v>
      </c>
      <c r="AW3112" s="10">
        <v>1.1839964002660199</v>
      </c>
      <c r="AX3112" s="10">
        <v>-1.2354840015261499</v>
      </c>
      <c r="AY3112" s="10">
        <v>1.69250157621248</v>
      </c>
      <c r="AZ3112" s="10">
        <v>1.15702188528786</v>
      </c>
      <c r="BA3112" s="10">
        <v>-1.4628086103932201</v>
      </c>
      <c r="BB3112" s="9">
        <v>0.29703662685820198</v>
      </c>
      <c r="BC3112" s="9">
        <v>0.79527591761345695</v>
      </c>
      <c r="BD3112" s="9">
        <v>0.66540883696889397</v>
      </c>
      <c r="BE3112" s="9">
        <v>7.0219240643298306E-2</v>
      </c>
      <c r="BF3112" s="9">
        <v>0.87604710567064703</v>
      </c>
      <c r="BG3112" s="9">
        <v>0.20757631321725201</v>
      </c>
      <c r="BH3112" s="11" t="str">
        <f t="shared" si="414"/>
        <v/>
      </c>
      <c r="BI3112" s="11" t="str">
        <f t="shared" si="414"/>
        <v/>
      </c>
      <c r="BJ3112" s="11" t="str">
        <f t="shared" si="414"/>
        <v/>
      </c>
      <c r="BK3112" s="11" t="str">
        <f t="shared" si="412"/>
        <v/>
      </c>
      <c r="BL3112" s="11" t="str">
        <f t="shared" si="412"/>
        <v/>
      </c>
      <c r="BM3112" s="11" t="str">
        <f t="shared" si="412"/>
        <v/>
      </c>
      <c r="BN3112" s="11" t="str">
        <f t="shared" si="417"/>
        <v/>
      </c>
      <c r="BO3112" s="11" t="str">
        <f t="shared" si="418"/>
        <v/>
      </c>
      <c r="BP3112" s="11" t="str">
        <f t="shared" si="419"/>
        <v/>
      </c>
      <c r="BR3112" s="11">
        <f t="shared" si="420"/>
        <v>3107</v>
      </c>
      <c r="BS3112" s="6" t="str">
        <f t="shared" si="420"/>
        <v>MA_8898899g0010</v>
      </c>
      <c r="BT3112" s="6" t="str">
        <f t="shared" si="420"/>
        <v>calcium-dependent kinase 26</v>
      </c>
      <c r="BU3112" s="28">
        <f t="shared" si="415"/>
        <v>-1.4</v>
      </c>
      <c r="BV3112" s="28">
        <f t="shared" si="415"/>
        <v>1.2</v>
      </c>
      <c r="BW3112" s="28">
        <f t="shared" si="415"/>
        <v>-1.2</v>
      </c>
      <c r="BX3112" s="28">
        <f t="shared" si="413"/>
        <v>1.7</v>
      </c>
      <c r="BY3112" s="28">
        <f t="shared" si="413"/>
        <v>1.2</v>
      </c>
      <c r="BZ3112" s="28">
        <f t="shared" si="413"/>
        <v>-1.5</v>
      </c>
    </row>
    <row r="3113" spans="1:78">
      <c r="A3113" s="6">
        <v>3108</v>
      </c>
      <c r="B3113" s="6" t="s">
        <v>5351</v>
      </c>
      <c r="C3113" s="6" t="s">
        <v>534</v>
      </c>
      <c r="D3113" s="6" t="str">
        <f t="shared" si="416"/>
        <v>Protein 3108 / MA_10432005g0010 / unknown</v>
      </c>
      <c r="E3113" s="6">
        <v>2</v>
      </c>
      <c r="F3113" s="6">
        <v>2</v>
      </c>
      <c r="G3113" s="6">
        <v>2918485</v>
      </c>
      <c r="H3113" s="6">
        <v>2799735</v>
      </c>
      <c r="I3113" s="6">
        <v>3171566</v>
      </c>
      <c r="J3113" s="6">
        <v>3632135</v>
      </c>
      <c r="K3113" s="6">
        <v>2259423</v>
      </c>
      <c r="L3113" s="6">
        <v>2318387</v>
      </c>
      <c r="M3113" s="6">
        <v>1544416</v>
      </c>
      <c r="N3113" s="6">
        <v>1923141</v>
      </c>
      <c r="O3113" s="6">
        <v>1987431</v>
      </c>
      <c r="P3113" s="6">
        <v>2844169</v>
      </c>
      <c r="Q3113" s="6">
        <v>2887493</v>
      </c>
      <c r="R3113" s="6">
        <v>2101291</v>
      </c>
      <c r="S3113" s="6">
        <v>2986899</v>
      </c>
      <c r="T3113" s="6">
        <v>2398817</v>
      </c>
      <c r="U3113" s="6">
        <v>2118617</v>
      </c>
      <c r="V3113" s="6">
        <v>1488827</v>
      </c>
      <c r="W3113" s="6">
        <v>2171496</v>
      </c>
      <c r="X3113" s="6">
        <v>1961211</v>
      </c>
      <c r="Y3113" s="6">
        <v>1599075</v>
      </c>
      <c r="Z3113" s="8">
        <v>21.476788222611599</v>
      </c>
      <c r="AA3113" s="8">
        <v>21.416858849252002</v>
      </c>
      <c r="AB3113" s="8">
        <v>21.596763934159899</v>
      </c>
      <c r="AC3113" s="8">
        <v>21.792386395359099</v>
      </c>
      <c r="AD3113" s="8">
        <v>21.107522960849099</v>
      </c>
      <c r="AE3113" s="8">
        <v>21.1446899796629</v>
      </c>
      <c r="AF3113" s="8">
        <v>20.5586299749747</v>
      </c>
      <c r="AG3113" s="8">
        <v>20.875033110755702</v>
      </c>
      <c r="AH3113" s="8">
        <v>20.9224733428352</v>
      </c>
      <c r="AI3113" s="8">
        <v>21.439575761503001</v>
      </c>
      <c r="AJ3113" s="8">
        <v>21.461386018406099</v>
      </c>
      <c r="AK3113" s="8">
        <v>21.002844538658099</v>
      </c>
      <c r="AL3113" s="8">
        <v>21.510217024025899</v>
      </c>
      <c r="AM3113" s="8">
        <v>21.193891671406298</v>
      </c>
      <c r="AN3113" s="8">
        <v>21.0146913726348</v>
      </c>
      <c r="AO3113" s="8">
        <v>20.505744693464202</v>
      </c>
      <c r="AP3113" s="8">
        <v>21.050257864604799</v>
      </c>
      <c r="AQ3113" s="8">
        <v>20.903313327841399</v>
      </c>
      <c r="AR3113" s="8">
        <v>20.608806175178401</v>
      </c>
      <c r="AS3113" s="9">
        <v>3.25939296767032E-3</v>
      </c>
      <c r="AT3113" s="9">
        <v>1</v>
      </c>
      <c r="AU3113" s="9">
        <v>1.19985594782645E-3</v>
      </c>
      <c r="AV3113" s="10">
        <v>-1.5187216418200999</v>
      </c>
      <c r="AW3113" s="10">
        <v>-1.11456524294822</v>
      </c>
      <c r="AX3113" s="10">
        <v>-1.5817278420374501</v>
      </c>
      <c r="AY3113" s="10">
        <v>1.3626134956467999</v>
      </c>
      <c r="AZ3113" s="10">
        <v>-1.0414863385642199</v>
      </c>
      <c r="BA3113" s="10">
        <v>-1.4191433404593701</v>
      </c>
      <c r="BB3113" s="9">
        <v>9.1356290333832694E-3</v>
      </c>
      <c r="BC3113" s="9">
        <v>0.73214207444211998</v>
      </c>
      <c r="BD3113" s="9">
        <v>2.7227825140893102E-3</v>
      </c>
      <c r="BE3113" s="9">
        <v>6.0086139641390902E-2</v>
      </c>
      <c r="BF3113" s="9">
        <v>0.98263581207577699</v>
      </c>
      <c r="BG3113" s="9">
        <v>2.0775889453518801E-2</v>
      </c>
      <c r="BH3113" s="11" t="str">
        <f t="shared" si="414"/>
        <v/>
      </c>
      <c r="BI3113" s="11" t="str">
        <f t="shared" si="414"/>
        <v/>
      </c>
      <c r="BJ3113" s="11" t="str">
        <f t="shared" si="414"/>
        <v/>
      </c>
      <c r="BK3113" s="11" t="str">
        <f t="shared" si="412"/>
        <v/>
      </c>
      <c r="BL3113" s="11" t="str">
        <f t="shared" si="412"/>
        <v/>
      </c>
      <c r="BM3113" s="11" t="str">
        <f t="shared" si="412"/>
        <v/>
      </c>
      <c r="BN3113" s="11" t="str">
        <f t="shared" si="417"/>
        <v/>
      </c>
      <c r="BO3113" s="11" t="str">
        <f t="shared" si="418"/>
        <v/>
      </c>
      <c r="BP3113" s="11" t="str">
        <f t="shared" si="419"/>
        <v/>
      </c>
      <c r="BR3113" s="11">
        <f t="shared" si="420"/>
        <v>3108</v>
      </c>
      <c r="BS3113" s="6" t="str">
        <f t="shared" si="420"/>
        <v>MA_10432005g0010</v>
      </c>
      <c r="BT3113" s="6" t="str">
        <f t="shared" si="420"/>
        <v>unknown</v>
      </c>
      <c r="BU3113" s="28">
        <f t="shared" si="415"/>
        <v>-1.5</v>
      </c>
      <c r="BV3113" s="28">
        <f t="shared" si="415"/>
        <v>-1.1000000000000001</v>
      </c>
      <c r="BW3113" s="28">
        <f t="shared" si="415"/>
        <v>-1.6</v>
      </c>
      <c r="BX3113" s="28">
        <f t="shared" si="413"/>
        <v>1.4</v>
      </c>
      <c r="BY3113" s="28">
        <f t="shared" si="413"/>
        <v>-1</v>
      </c>
      <c r="BZ3113" s="28">
        <f t="shared" si="413"/>
        <v>-1.4</v>
      </c>
    </row>
    <row r="3114" spans="1:78">
      <c r="A3114" s="6">
        <v>3109</v>
      </c>
      <c r="B3114" s="6" t="s">
        <v>5352</v>
      </c>
      <c r="C3114" s="6" t="s">
        <v>5353</v>
      </c>
      <c r="D3114" s="6" t="str">
        <f t="shared" si="416"/>
        <v>Protein 3109 / MA_206154g0010 / mitogen-activated kinase kinase 1</v>
      </c>
      <c r="E3114" s="6">
        <v>2</v>
      </c>
      <c r="F3114" s="6">
        <v>2</v>
      </c>
      <c r="G3114" s="6">
        <v>6460927</v>
      </c>
      <c r="H3114" s="6">
        <v>2672716</v>
      </c>
      <c r="I3114" s="6">
        <v>4410410</v>
      </c>
      <c r="J3114" s="6">
        <v>3767314</v>
      </c>
      <c r="K3114" s="6">
        <v>4310198</v>
      </c>
      <c r="L3114" s="6">
        <v>3375010</v>
      </c>
      <c r="M3114" s="6">
        <v>3795279</v>
      </c>
      <c r="N3114" s="6">
        <v>4397323</v>
      </c>
      <c r="O3114" s="6">
        <v>3313181</v>
      </c>
      <c r="P3114" s="6">
        <v>2665997</v>
      </c>
      <c r="Q3114" s="6">
        <v>5853805</v>
      </c>
      <c r="R3114" s="6">
        <v>2388449</v>
      </c>
      <c r="S3114" s="6">
        <v>4141694</v>
      </c>
      <c r="T3114" s="6">
        <v>4833675</v>
      </c>
      <c r="U3114" s="6">
        <v>4580961</v>
      </c>
      <c r="V3114" s="6">
        <v>4834871</v>
      </c>
      <c r="W3114" s="6">
        <v>4491412</v>
      </c>
      <c r="X3114" s="6">
        <v>4371888</v>
      </c>
      <c r="Y3114" s="6">
        <v>4386995</v>
      </c>
      <c r="Z3114" s="8">
        <v>22.623309743896002</v>
      </c>
      <c r="AA3114" s="8">
        <v>21.349875115786801</v>
      </c>
      <c r="AB3114" s="8">
        <v>22.072481346982801</v>
      </c>
      <c r="AC3114" s="8">
        <v>21.845104854099699</v>
      </c>
      <c r="AD3114" s="8">
        <v>22.0393227140578</v>
      </c>
      <c r="AE3114" s="8">
        <v>21.686460346133298</v>
      </c>
      <c r="AF3114" s="8">
        <v>21.855774514812399</v>
      </c>
      <c r="AG3114" s="8">
        <v>22.068194077172301</v>
      </c>
      <c r="AH3114" s="8">
        <v>21.659785589727601</v>
      </c>
      <c r="AI3114" s="8">
        <v>21.346243726312402</v>
      </c>
      <c r="AJ3114" s="8">
        <v>22.480943257295198</v>
      </c>
      <c r="AK3114" s="8">
        <v>21.1876426409282</v>
      </c>
      <c r="AL3114" s="8">
        <v>21.981789536453199</v>
      </c>
      <c r="AM3114" s="8">
        <v>22.204689043741102</v>
      </c>
      <c r="AN3114" s="8">
        <v>22.127218849851801</v>
      </c>
      <c r="AO3114" s="8">
        <v>22.205045966752699</v>
      </c>
      <c r="AP3114" s="8">
        <v>22.098737636820001</v>
      </c>
      <c r="AQ3114" s="8">
        <v>22.059825011524701</v>
      </c>
      <c r="AR3114" s="8">
        <v>22.064801631396101</v>
      </c>
      <c r="AS3114" s="9">
        <v>0.64985725761759705</v>
      </c>
      <c r="AT3114" s="9">
        <v>1</v>
      </c>
      <c r="AU3114" s="9">
        <v>0.62092146934591197</v>
      </c>
      <c r="AV3114" s="10">
        <v>-1.1238621763330101</v>
      </c>
      <c r="AW3114" s="10">
        <v>-1.10631108359931</v>
      </c>
      <c r="AX3114" s="10">
        <v>1.0905886636873501</v>
      </c>
      <c r="AY3114" s="10">
        <v>1.0158645185733799</v>
      </c>
      <c r="AZ3114" s="10">
        <v>1.22567134905577</v>
      </c>
      <c r="BA3114" s="10">
        <v>1.2065303262850799</v>
      </c>
      <c r="BB3114" s="9">
        <v>0.91160494265079905</v>
      </c>
      <c r="BC3114" s="9">
        <v>0.92968966234575201</v>
      </c>
      <c r="BD3114" s="9">
        <v>0.95368090892130097</v>
      </c>
      <c r="BE3114" s="9">
        <v>0.999739754875139</v>
      </c>
      <c r="BF3114" s="9">
        <v>0.66914639129736497</v>
      </c>
      <c r="BG3114" s="9">
        <v>0.68348071434689395</v>
      </c>
      <c r="BH3114" s="11" t="str">
        <f t="shared" si="414"/>
        <v/>
      </c>
      <c r="BI3114" s="11" t="str">
        <f t="shared" si="414"/>
        <v/>
      </c>
      <c r="BJ3114" s="11" t="str">
        <f t="shared" si="414"/>
        <v/>
      </c>
      <c r="BK3114" s="11" t="str">
        <f t="shared" si="412"/>
        <v/>
      </c>
      <c r="BL3114" s="11" t="str">
        <f t="shared" si="412"/>
        <v/>
      </c>
      <c r="BM3114" s="11" t="str">
        <f t="shared" si="412"/>
        <v/>
      </c>
      <c r="BN3114" s="11" t="str">
        <f t="shared" si="417"/>
        <v/>
      </c>
      <c r="BO3114" s="11" t="str">
        <f t="shared" si="418"/>
        <v/>
      </c>
      <c r="BP3114" s="11" t="str">
        <f t="shared" si="419"/>
        <v/>
      </c>
      <c r="BR3114" s="11">
        <f t="shared" si="420"/>
        <v>3109</v>
      </c>
      <c r="BS3114" s="6" t="str">
        <f t="shared" si="420"/>
        <v>MA_206154g0010</v>
      </c>
      <c r="BT3114" s="6" t="str">
        <f t="shared" si="420"/>
        <v>mitogen-activated kinase kinase 1</v>
      </c>
      <c r="BU3114" s="28">
        <f t="shared" si="415"/>
        <v>-1.1000000000000001</v>
      </c>
      <c r="BV3114" s="28">
        <f t="shared" si="415"/>
        <v>-1.1000000000000001</v>
      </c>
      <c r="BW3114" s="28">
        <f t="shared" si="415"/>
        <v>1.1000000000000001</v>
      </c>
      <c r="BX3114" s="28">
        <f t="shared" si="413"/>
        <v>1</v>
      </c>
      <c r="BY3114" s="28">
        <f t="shared" si="413"/>
        <v>1.2</v>
      </c>
      <c r="BZ3114" s="28">
        <f t="shared" si="413"/>
        <v>1.2</v>
      </c>
    </row>
    <row r="3115" spans="1:78">
      <c r="A3115" s="6">
        <v>3110</v>
      </c>
      <c r="B3115" s="6" t="s">
        <v>5354</v>
      </c>
      <c r="C3115" s="6" t="s">
        <v>2826</v>
      </c>
      <c r="D3115" s="6" t="str">
        <f t="shared" si="416"/>
        <v>Protein 3110 / MA_133318g0010 / aldehyde dehydrogenase family 2 member C4-like</v>
      </c>
      <c r="E3115" s="6">
        <v>2</v>
      </c>
      <c r="F3115" s="6">
        <v>2</v>
      </c>
      <c r="G3115" s="6">
        <v>584584</v>
      </c>
      <c r="H3115" s="6">
        <v>713567</v>
      </c>
      <c r="I3115" s="6">
        <v>363825</v>
      </c>
      <c r="J3115" s="6">
        <v>2792815</v>
      </c>
      <c r="K3115" s="6">
        <v>809882</v>
      </c>
      <c r="L3115" s="6">
        <v>340920</v>
      </c>
      <c r="M3115" s="6">
        <v>294097</v>
      </c>
      <c r="N3115" s="6">
        <v>297635</v>
      </c>
      <c r="O3115" s="6">
        <v>381408</v>
      </c>
      <c r="P3115" s="6">
        <v>1995188</v>
      </c>
      <c r="Q3115" s="6">
        <v>655337</v>
      </c>
      <c r="R3115" s="6">
        <v>1448666</v>
      </c>
      <c r="S3115" s="6">
        <v>3437375</v>
      </c>
      <c r="T3115" s="6">
        <v>588112</v>
      </c>
      <c r="U3115" s="6">
        <v>246019</v>
      </c>
      <c r="V3115" s="6">
        <v>240935</v>
      </c>
      <c r="W3115" s="6">
        <v>214072</v>
      </c>
      <c r="X3115" s="6">
        <v>268314</v>
      </c>
      <c r="Y3115" s="6">
        <v>260007</v>
      </c>
      <c r="Z3115" s="8">
        <v>19.157050817716001</v>
      </c>
      <c r="AA3115" s="8">
        <v>19.444689371593601</v>
      </c>
      <c r="AB3115" s="8">
        <v>18.472885154690701</v>
      </c>
      <c r="AC3115" s="8">
        <v>21.4132885799552</v>
      </c>
      <c r="AD3115" s="8">
        <v>19.627352196735199</v>
      </c>
      <c r="AE3115" s="8">
        <v>18.3790737117981</v>
      </c>
      <c r="AF3115" s="8">
        <v>18.1659325422143</v>
      </c>
      <c r="AG3115" s="8">
        <v>18.183184662702001</v>
      </c>
      <c r="AH3115" s="8">
        <v>18.540975578809299</v>
      </c>
      <c r="AI3115" s="8">
        <v>20.9280932625833</v>
      </c>
      <c r="AJ3115" s="8">
        <v>19.321877462306499</v>
      </c>
      <c r="AK3115" s="8">
        <v>20.466293579203501</v>
      </c>
      <c r="AL3115" s="8">
        <v>21.7128758202571</v>
      </c>
      <c r="AM3115" s="8">
        <v>19.165731402385799</v>
      </c>
      <c r="AN3115" s="8">
        <v>17.908410213364199</v>
      </c>
      <c r="AO3115" s="8">
        <v>17.8782844597885</v>
      </c>
      <c r="AP3115" s="8">
        <v>17.707736582150702</v>
      </c>
      <c r="AQ3115" s="8">
        <v>18.0335628074684</v>
      </c>
      <c r="AR3115" s="8">
        <v>17.988190938957199</v>
      </c>
      <c r="AS3115" s="9">
        <v>2.5527046363061001E-3</v>
      </c>
      <c r="AT3115" s="9">
        <v>1</v>
      </c>
      <c r="AU3115" s="9">
        <v>8.8004475270781E-4</v>
      </c>
      <c r="AV3115" s="10">
        <v>-2.47214197624371</v>
      </c>
      <c r="AW3115" s="10">
        <v>1.61991833152123</v>
      </c>
      <c r="AX3115" s="10">
        <v>-3.2939444466559502</v>
      </c>
      <c r="AY3115" s="10">
        <v>4.0046681054403104</v>
      </c>
      <c r="AZ3115" s="10">
        <v>-1.3324252726216499</v>
      </c>
      <c r="BA3115" s="10">
        <v>-5.3359209921505304</v>
      </c>
      <c r="BB3115" s="9">
        <v>0.112955939021166</v>
      </c>
      <c r="BC3115" s="9">
        <v>0.53230044494836404</v>
      </c>
      <c r="BD3115" s="9">
        <v>1.84960071105803E-2</v>
      </c>
      <c r="BE3115" s="9">
        <v>9.6633903969482998E-3</v>
      </c>
      <c r="BF3115" s="9">
        <v>0.86591789727806701</v>
      </c>
      <c r="BG3115" s="9">
        <v>1.25205789867955E-3</v>
      </c>
      <c r="BH3115" s="11" t="str">
        <f t="shared" si="414"/>
        <v/>
      </c>
      <c r="BI3115" s="11" t="str">
        <f t="shared" si="414"/>
        <v/>
      </c>
      <c r="BJ3115" s="11" t="str">
        <f t="shared" si="414"/>
        <v/>
      </c>
      <c r="BK3115" s="11" t="str">
        <f t="shared" si="412"/>
        <v/>
      </c>
      <c r="BL3115" s="11" t="str">
        <f t="shared" si="412"/>
        <v/>
      </c>
      <c r="BM3115" s="11" t="str">
        <f t="shared" si="412"/>
        <v/>
      </c>
      <c r="BN3115" s="11" t="str">
        <f t="shared" si="417"/>
        <v/>
      </c>
      <c r="BO3115" s="11" t="str">
        <f t="shared" si="418"/>
        <v/>
      </c>
      <c r="BP3115" s="11" t="str">
        <f t="shared" si="419"/>
        <v/>
      </c>
      <c r="BR3115" s="11">
        <f t="shared" si="420"/>
        <v>3110</v>
      </c>
      <c r="BS3115" s="6" t="str">
        <f t="shared" si="420"/>
        <v>MA_133318g0010</v>
      </c>
      <c r="BT3115" s="6" t="str">
        <f t="shared" si="420"/>
        <v>aldehyde dehydrogenase family 2 member C4-like</v>
      </c>
      <c r="BU3115" s="28">
        <f t="shared" si="415"/>
        <v>-2.5</v>
      </c>
      <c r="BV3115" s="28">
        <f t="shared" si="415"/>
        <v>1.6</v>
      </c>
      <c r="BW3115" s="28">
        <f t="shared" si="415"/>
        <v>-3.3</v>
      </c>
      <c r="BX3115" s="28">
        <f t="shared" si="413"/>
        <v>4</v>
      </c>
      <c r="BY3115" s="28">
        <f t="shared" si="413"/>
        <v>-1.3</v>
      </c>
      <c r="BZ3115" s="28">
        <f t="shared" si="413"/>
        <v>-5.3</v>
      </c>
    </row>
    <row r="3116" spans="1:78">
      <c r="A3116" s="6">
        <v>3111</v>
      </c>
      <c r="B3116" s="6" t="s">
        <v>5355</v>
      </c>
      <c r="C3116" s="6" t="s">
        <v>5356</v>
      </c>
      <c r="D3116" s="6" t="str">
        <f t="shared" si="416"/>
        <v>Protein 3111 / MA_118706g0010 / translocon-associated subunit alpha-like</v>
      </c>
      <c r="E3116" s="6">
        <v>2</v>
      </c>
      <c r="F3116" s="6">
        <v>2</v>
      </c>
      <c r="G3116" s="6">
        <v>4282599</v>
      </c>
      <c r="H3116" s="6">
        <v>3187537</v>
      </c>
      <c r="I3116" s="6">
        <v>3009702</v>
      </c>
      <c r="J3116" s="6">
        <v>4308996</v>
      </c>
      <c r="K3116" s="6">
        <v>3959617</v>
      </c>
      <c r="L3116" s="6">
        <v>1874910</v>
      </c>
      <c r="M3116" s="6">
        <v>1884247</v>
      </c>
      <c r="N3116" s="6">
        <v>1804903</v>
      </c>
      <c r="O3116" s="6">
        <v>2100920</v>
      </c>
      <c r="P3116" s="6">
        <v>2784593</v>
      </c>
      <c r="Q3116" s="6">
        <v>3592625</v>
      </c>
      <c r="R3116" s="6">
        <v>2250401</v>
      </c>
      <c r="S3116" s="6">
        <v>3648104</v>
      </c>
      <c r="T3116" s="6">
        <v>1928581</v>
      </c>
      <c r="U3116" s="6">
        <v>2092068</v>
      </c>
      <c r="V3116" s="6">
        <v>2214575</v>
      </c>
      <c r="W3116" s="6">
        <v>2043712</v>
      </c>
      <c r="X3116" s="6">
        <v>1892299</v>
      </c>
      <c r="Y3116" s="6">
        <v>2051844</v>
      </c>
      <c r="Z3116" s="8">
        <v>22.030055166516899</v>
      </c>
      <c r="AA3116" s="8">
        <v>21.6040106577762</v>
      </c>
      <c r="AB3116" s="8">
        <v>21.521189217636199</v>
      </c>
      <c r="AC3116" s="8">
        <v>22.038920328532999</v>
      </c>
      <c r="AD3116" s="8">
        <v>21.916929459496998</v>
      </c>
      <c r="AE3116" s="8">
        <v>20.838389913908699</v>
      </c>
      <c r="AF3116" s="8">
        <v>20.8455566650169</v>
      </c>
      <c r="AG3116" s="8">
        <v>20.783489874481301</v>
      </c>
      <c r="AH3116" s="8">
        <v>21.0025897966371</v>
      </c>
      <c r="AI3116" s="8">
        <v>21.409035045977099</v>
      </c>
      <c r="AJ3116" s="8">
        <v>21.7766069232908</v>
      </c>
      <c r="AK3116" s="8">
        <v>21.1017506681731</v>
      </c>
      <c r="AL3116" s="8">
        <v>21.798715427704501</v>
      </c>
      <c r="AM3116" s="8">
        <v>20.879108309454299</v>
      </c>
      <c r="AN3116" s="8">
        <v>20.996498314631999</v>
      </c>
      <c r="AO3116" s="8">
        <v>21.078598426468801</v>
      </c>
      <c r="AP3116" s="8">
        <v>20.962760475264002</v>
      </c>
      <c r="AQ3116" s="8">
        <v>20.851708634605899</v>
      </c>
      <c r="AR3116" s="8">
        <v>20.968489617529499</v>
      </c>
      <c r="AS3116" s="9">
        <v>4.9195237543402895E-4</v>
      </c>
      <c r="AT3116" s="9">
        <v>0.321732000036554</v>
      </c>
      <c r="AU3116" s="9">
        <v>1.20906426169317E-4</v>
      </c>
      <c r="AV3116" s="10">
        <v>-1.9381959098100401</v>
      </c>
      <c r="AW3116" s="10">
        <v>-1.34646589797131</v>
      </c>
      <c r="AX3116" s="10">
        <v>-1.8032630597858801</v>
      </c>
      <c r="AY3116" s="10">
        <v>1.43946899266463</v>
      </c>
      <c r="AZ3116" s="10">
        <v>1.07482704716426</v>
      </c>
      <c r="BA3116" s="10">
        <v>-1.33925639149333</v>
      </c>
      <c r="BB3116" s="9">
        <v>2.4178583193379399E-4</v>
      </c>
      <c r="BC3116" s="9">
        <v>7.0833994069785494E-2</v>
      </c>
      <c r="BD3116" s="9">
        <v>4.2942782692678699E-4</v>
      </c>
      <c r="BE3116" s="9">
        <v>3.2398788209104197E-2</v>
      </c>
      <c r="BF3116" s="9">
        <v>0.92532121170757398</v>
      </c>
      <c r="BG3116" s="9">
        <v>7.7404648667530496E-2</v>
      </c>
      <c r="BH3116" s="11" t="str">
        <f t="shared" si="414"/>
        <v/>
      </c>
      <c r="BI3116" s="11" t="str">
        <f t="shared" si="414"/>
        <v/>
      </c>
      <c r="BJ3116" s="11" t="str">
        <f t="shared" si="414"/>
        <v/>
      </c>
      <c r="BK3116" s="11" t="str">
        <f t="shared" si="412"/>
        <v/>
      </c>
      <c r="BL3116" s="11" t="str">
        <f t="shared" si="412"/>
        <v/>
      </c>
      <c r="BM3116" s="11" t="str">
        <f t="shared" si="412"/>
        <v/>
      </c>
      <c r="BN3116" s="11" t="str">
        <f t="shared" si="417"/>
        <v/>
      </c>
      <c r="BO3116" s="11" t="str">
        <f t="shared" si="418"/>
        <v/>
      </c>
      <c r="BP3116" s="11" t="str">
        <f t="shared" si="419"/>
        <v/>
      </c>
      <c r="BR3116" s="11">
        <f t="shared" si="420"/>
        <v>3111</v>
      </c>
      <c r="BS3116" s="6" t="str">
        <f t="shared" si="420"/>
        <v>MA_118706g0010</v>
      </c>
      <c r="BT3116" s="6" t="str">
        <f t="shared" si="420"/>
        <v>translocon-associated subunit alpha-like</v>
      </c>
      <c r="BU3116" s="28">
        <f t="shared" si="415"/>
        <v>-1.9</v>
      </c>
      <c r="BV3116" s="28">
        <f t="shared" si="415"/>
        <v>-1.3</v>
      </c>
      <c r="BW3116" s="28">
        <f t="shared" si="415"/>
        <v>-1.8</v>
      </c>
      <c r="BX3116" s="28">
        <f t="shared" si="413"/>
        <v>1.4</v>
      </c>
      <c r="BY3116" s="28">
        <f t="shared" si="413"/>
        <v>1.1000000000000001</v>
      </c>
      <c r="BZ3116" s="28">
        <f t="shared" si="413"/>
        <v>-1.3</v>
      </c>
    </row>
    <row r="3117" spans="1:78">
      <c r="A3117" s="6">
        <v>3112</v>
      </c>
      <c r="B3117" s="6" t="s">
        <v>5357</v>
      </c>
      <c r="C3117" s="6" t="s">
        <v>1398</v>
      </c>
      <c r="D3117" s="6" t="str">
        <f t="shared" si="416"/>
        <v>Protein 3112 / MA_219740g0010 / 60S ribosomal</v>
      </c>
      <c r="E3117" s="6">
        <v>3</v>
      </c>
      <c r="F3117" s="6">
        <v>2</v>
      </c>
      <c r="G3117" s="6">
        <v>6304048</v>
      </c>
      <c r="H3117" s="6">
        <v>3482840</v>
      </c>
      <c r="I3117" s="6">
        <v>3236942</v>
      </c>
      <c r="J3117" s="6">
        <v>8053124</v>
      </c>
      <c r="K3117" s="6">
        <v>3273171</v>
      </c>
      <c r="L3117" s="6">
        <v>2693187</v>
      </c>
      <c r="M3117" s="6">
        <v>11831758</v>
      </c>
      <c r="N3117" s="6">
        <v>2325546</v>
      </c>
      <c r="O3117" s="6">
        <v>2396057</v>
      </c>
      <c r="P3117" s="6">
        <v>7534644</v>
      </c>
      <c r="Q3117" s="6">
        <v>2783670</v>
      </c>
      <c r="R3117" s="6">
        <v>5818421</v>
      </c>
      <c r="S3117" s="6">
        <v>4004326</v>
      </c>
      <c r="T3117" s="6">
        <v>17680488</v>
      </c>
      <c r="U3117" s="6">
        <v>2371040</v>
      </c>
      <c r="V3117" s="6">
        <v>1828088</v>
      </c>
      <c r="W3117" s="6">
        <v>2801747</v>
      </c>
      <c r="X3117" s="6">
        <v>1954716</v>
      </c>
      <c r="Y3117" s="6">
        <v>1832057</v>
      </c>
      <c r="Z3117" s="8">
        <v>22.587847089064301</v>
      </c>
      <c r="AA3117" s="8">
        <v>21.731832767052499</v>
      </c>
      <c r="AB3117" s="8">
        <v>21.6262000846822</v>
      </c>
      <c r="AC3117" s="8">
        <v>22.941117117149201</v>
      </c>
      <c r="AD3117" s="8">
        <v>21.642257544272599</v>
      </c>
      <c r="AE3117" s="8">
        <v>21.360882975400799</v>
      </c>
      <c r="AF3117" s="8">
        <v>23.496161114005002</v>
      </c>
      <c r="AG3117" s="8">
        <v>21.149138046411199</v>
      </c>
      <c r="AH3117" s="8">
        <v>21.192230798251899</v>
      </c>
      <c r="AI3117" s="8">
        <v>22.845107917701</v>
      </c>
      <c r="AJ3117" s="8">
        <v>21.4085567612643</v>
      </c>
      <c r="AK3117" s="8">
        <v>22.4721962577593</v>
      </c>
      <c r="AL3117" s="8">
        <v>21.933128000900201</v>
      </c>
      <c r="AM3117" s="8">
        <v>24.075654759385699</v>
      </c>
      <c r="AN3117" s="8">
        <v>21.177088570952598</v>
      </c>
      <c r="AO3117" s="8">
        <v>20.8019040894509</v>
      </c>
      <c r="AP3117" s="8">
        <v>21.4178952544559</v>
      </c>
      <c r="AQ3117" s="8">
        <v>20.898527583427299</v>
      </c>
      <c r="AR3117" s="8">
        <v>20.8050329594064</v>
      </c>
      <c r="AS3117" s="9">
        <v>7.9133258133061907E-2</v>
      </c>
      <c r="AT3117" s="9">
        <v>1</v>
      </c>
      <c r="AU3117" s="9">
        <v>5.5074593153299503E-2</v>
      </c>
      <c r="AV3117" s="10">
        <v>-1.2364875271994</v>
      </c>
      <c r="AW3117" s="10">
        <v>1.35761820781933</v>
      </c>
      <c r="AX3117" s="10">
        <v>-2.12249510843652</v>
      </c>
      <c r="AY3117" s="10">
        <v>1.6786779806674099</v>
      </c>
      <c r="AZ3117" s="10">
        <v>-1.71655197626125</v>
      </c>
      <c r="BA3117" s="10">
        <v>-2.8815380052208899</v>
      </c>
      <c r="BB3117" s="9">
        <v>0.94076265063600295</v>
      </c>
      <c r="BC3117" s="9">
        <v>0.82305159403191197</v>
      </c>
      <c r="BD3117" s="9">
        <v>0.18937552407976599</v>
      </c>
      <c r="BE3117" s="9">
        <v>0.52978494631206796</v>
      </c>
      <c r="BF3117" s="9">
        <v>0.49558724671526699</v>
      </c>
      <c r="BG3117" s="9">
        <v>4.0726095211833298E-2</v>
      </c>
      <c r="BH3117" s="11" t="str">
        <f t="shared" si="414"/>
        <v/>
      </c>
      <c r="BI3117" s="11" t="str">
        <f t="shared" si="414"/>
        <v/>
      </c>
      <c r="BJ3117" s="11" t="str">
        <f t="shared" si="414"/>
        <v/>
      </c>
      <c r="BK3117" s="11" t="str">
        <f t="shared" si="412"/>
        <v/>
      </c>
      <c r="BL3117" s="11" t="str">
        <f t="shared" si="412"/>
        <v/>
      </c>
      <c r="BM3117" s="11" t="str">
        <f t="shared" si="412"/>
        <v/>
      </c>
      <c r="BN3117" s="11" t="str">
        <f t="shared" si="417"/>
        <v/>
      </c>
      <c r="BO3117" s="11" t="str">
        <f t="shared" si="418"/>
        <v/>
      </c>
      <c r="BP3117" s="11" t="str">
        <f t="shared" si="419"/>
        <v/>
      </c>
      <c r="BR3117" s="11">
        <f t="shared" si="420"/>
        <v>3112</v>
      </c>
      <c r="BS3117" s="6" t="str">
        <f t="shared" si="420"/>
        <v>MA_219740g0010</v>
      </c>
      <c r="BT3117" s="6" t="str">
        <f t="shared" si="420"/>
        <v>60S ribosomal</v>
      </c>
      <c r="BU3117" s="28">
        <f t="shared" si="415"/>
        <v>-1.2</v>
      </c>
      <c r="BV3117" s="28">
        <f t="shared" si="415"/>
        <v>1.4</v>
      </c>
      <c r="BW3117" s="28">
        <f t="shared" si="415"/>
        <v>-2.1</v>
      </c>
      <c r="BX3117" s="28">
        <f t="shared" si="413"/>
        <v>1.7</v>
      </c>
      <c r="BY3117" s="28">
        <f t="shared" si="413"/>
        <v>-1.7</v>
      </c>
      <c r="BZ3117" s="28">
        <f t="shared" si="413"/>
        <v>-2.9</v>
      </c>
    </row>
    <row r="3118" spans="1:78">
      <c r="A3118" s="6">
        <v>3113</v>
      </c>
      <c r="B3118" s="6" t="s">
        <v>5358</v>
      </c>
      <c r="C3118" s="6" t="s">
        <v>5359</v>
      </c>
      <c r="D3118" s="6" t="str">
        <f t="shared" si="416"/>
        <v>Protein 3113 / MA_10431027g0010 / mitochondrial acidic MAM33</v>
      </c>
      <c r="E3118" s="6">
        <v>2</v>
      </c>
      <c r="F3118" s="6">
        <v>2</v>
      </c>
      <c r="G3118" s="6">
        <v>485492</v>
      </c>
      <c r="H3118" s="6">
        <v>74391</v>
      </c>
      <c r="I3118" s="6">
        <v>695835</v>
      </c>
      <c r="J3118" s="6">
        <v>89975</v>
      </c>
      <c r="K3118" s="6">
        <v>640219</v>
      </c>
      <c r="L3118" s="6">
        <v>1354364</v>
      </c>
      <c r="M3118" s="6">
        <v>1148353</v>
      </c>
      <c r="N3118" s="6">
        <v>1234007</v>
      </c>
      <c r="O3118" s="6">
        <v>1200391</v>
      </c>
      <c r="P3118" s="6">
        <v>188933</v>
      </c>
      <c r="Q3118" s="6">
        <v>444878</v>
      </c>
      <c r="R3118" s="6">
        <v>493939</v>
      </c>
      <c r="S3118" s="6">
        <v>90203</v>
      </c>
      <c r="T3118" s="6">
        <v>1073279</v>
      </c>
      <c r="U3118" s="6">
        <v>1067276</v>
      </c>
      <c r="V3118" s="6">
        <v>890076</v>
      </c>
      <c r="W3118" s="6">
        <v>1196498</v>
      </c>
      <c r="X3118" s="6">
        <v>1117012</v>
      </c>
      <c r="Y3118" s="6">
        <v>1012055</v>
      </c>
      <c r="Z3118" s="8">
        <v>18.889087997361599</v>
      </c>
      <c r="AA3118" s="8">
        <v>16.182840470764901</v>
      </c>
      <c r="AB3118" s="8">
        <v>19.408385721742601</v>
      </c>
      <c r="AC3118" s="8">
        <v>16.457236576699501</v>
      </c>
      <c r="AD3118" s="8">
        <v>19.2882059673138</v>
      </c>
      <c r="AE3118" s="8">
        <v>20.369184100275401</v>
      </c>
      <c r="AF3118" s="8">
        <v>20.131134759305699</v>
      </c>
      <c r="AG3118" s="8">
        <v>20.2349191476337</v>
      </c>
      <c r="AH3118" s="8">
        <v>20.1950729767252</v>
      </c>
      <c r="AI3118" s="8">
        <v>17.527515186635799</v>
      </c>
      <c r="AJ3118" s="8">
        <v>18.7630502309059</v>
      </c>
      <c r="AK3118" s="8">
        <v>18.913973358693301</v>
      </c>
      <c r="AL3118" s="8">
        <v>16.4608877954375</v>
      </c>
      <c r="AM3118" s="8">
        <v>20.033593724258498</v>
      </c>
      <c r="AN3118" s="8">
        <v>20.0255018779525</v>
      </c>
      <c r="AO3118" s="8">
        <v>19.763569001686498</v>
      </c>
      <c r="AP3118" s="8">
        <v>20.1903865546732</v>
      </c>
      <c r="AQ3118" s="8">
        <v>20.091213254024101</v>
      </c>
      <c r="AR3118" s="8">
        <v>19.948856264564998</v>
      </c>
      <c r="AS3118" s="9">
        <v>2.4732248235741099E-2</v>
      </c>
      <c r="AT3118" s="9">
        <v>1</v>
      </c>
      <c r="AU3118" s="9">
        <v>1.3747931520718199E-2</v>
      </c>
      <c r="AV3118" s="10">
        <v>4.5549221583656596</v>
      </c>
      <c r="AW3118" s="10">
        <v>1.2265896753114101</v>
      </c>
      <c r="AX3118" s="10">
        <v>3.8872611802027599</v>
      </c>
      <c r="AY3118" s="10">
        <v>-3.7134848352683698</v>
      </c>
      <c r="AZ3118" s="10">
        <v>-1.17175614068929</v>
      </c>
      <c r="BA3118" s="10">
        <v>3.1691618301090498</v>
      </c>
      <c r="BB3118" s="9">
        <v>4.0574564891651503E-2</v>
      </c>
      <c r="BC3118" s="9">
        <v>0.97283844861147195</v>
      </c>
      <c r="BD3118" s="9">
        <v>5.3857185546929802E-2</v>
      </c>
      <c r="BE3118" s="9">
        <v>8.5675679996888701E-2</v>
      </c>
      <c r="BF3118" s="9">
        <v>0.98895472374174997</v>
      </c>
      <c r="BG3118" s="9">
        <v>0.116752292143518</v>
      </c>
      <c r="BH3118" s="11" t="str">
        <f t="shared" si="414"/>
        <v/>
      </c>
      <c r="BI3118" s="11" t="str">
        <f t="shared" si="414"/>
        <v/>
      </c>
      <c r="BJ3118" s="11" t="str">
        <f t="shared" si="414"/>
        <v/>
      </c>
      <c r="BK3118" s="11" t="str">
        <f t="shared" si="412"/>
        <v/>
      </c>
      <c r="BL3118" s="11" t="str">
        <f t="shared" si="412"/>
        <v/>
      </c>
      <c r="BM3118" s="11" t="str">
        <f t="shared" si="412"/>
        <v/>
      </c>
      <c r="BN3118" s="11" t="str">
        <f t="shared" si="417"/>
        <v/>
      </c>
      <c r="BO3118" s="11" t="str">
        <f t="shared" si="418"/>
        <v/>
      </c>
      <c r="BP3118" s="11" t="str">
        <f t="shared" si="419"/>
        <v/>
      </c>
      <c r="BR3118" s="11">
        <f t="shared" si="420"/>
        <v>3113</v>
      </c>
      <c r="BS3118" s="6" t="str">
        <f t="shared" si="420"/>
        <v>MA_10431027g0010</v>
      </c>
      <c r="BT3118" s="6" t="str">
        <f t="shared" si="420"/>
        <v>mitochondrial acidic MAM33</v>
      </c>
      <c r="BU3118" s="28">
        <f t="shared" si="415"/>
        <v>4.5999999999999996</v>
      </c>
      <c r="BV3118" s="28">
        <f t="shared" si="415"/>
        <v>1.2</v>
      </c>
      <c r="BW3118" s="28">
        <f t="shared" si="415"/>
        <v>3.9</v>
      </c>
      <c r="BX3118" s="28">
        <f t="shared" si="413"/>
        <v>-3.7</v>
      </c>
      <c r="BY3118" s="28">
        <f t="shared" si="413"/>
        <v>-1.2</v>
      </c>
      <c r="BZ3118" s="28">
        <f t="shared" si="413"/>
        <v>3.2</v>
      </c>
    </row>
    <row r="3119" spans="1:78">
      <c r="A3119" s="6">
        <v>3114</v>
      </c>
      <c r="B3119" s="6" t="s">
        <v>5360</v>
      </c>
      <c r="C3119" s="6" t="s">
        <v>5361</v>
      </c>
      <c r="D3119" s="6" t="str">
        <f t="shared" si="416"/>
        <v>Protein 3114 / MA_10426067g0010 / secretory carrier-associated membrane 1</v>
      </c>
      <c r="E3119" s="6">
        <v>2</v>
      </c>
      <c r="F3119" s="6">
        <v>2</v>
      </c>
      <c r="G3119" s="6">
        <v>1651171</v>
      </c>
      <c r="H3119" s="6">
        <v>2081364</v>
      </c>
      <c r="I3119" s="6">
        <v>1005416</v>
      </c>
      <c r="J3119" s="6">
        <v>1461952</v>
      </c>
      <c r="K3119" s="6">
        <v>1934888</v>
      </c>
      <c r="L3119" s="6">
        <v>765099</v>
      </c>
      <c r="M3119" s="6">
        <v>1077644</v>
      </c>
      <c r="N3119" s="6">
        <v>1267807</v>
      </c>
      <c r="O3119" s="6">
        <v>1018385</v>
      </c>
      <c r="P3119" s="6">
        <v>1036368</v>
      </c>
      <c r="Q3119" s="6">
        <v>1478619</v>
      </c>
      <c r="R3119" s="6">
        <v>1306790</v>
      </c>
      <c r="S3119" s="6">
        <v>1951828</v>
      </c>
      <c r="T3119" s="6">
        <v>698676</v>
      </c>
      <c r="U3119" s="6">
        <v>360703</v>
      </c>
      <c r="V3119" s="6">
        <v>720143</v>
      </c>
      <c r="W3119" s="6">
        <v>1043309</v>
      </c>
      <c r="X3119" s="6">
        <v>1014333</v>
      </c>
      <c r="Y3119" s="6">
        <v>759237</v>
      </c>
      <c r="Z3119" s="8">
        <v>20.6550581069448</v>
      </c>
      <c r="AA3119" s="8">
        <v>20.989097862639799</v>
      </c>
      <c r="AB3119" s="8">
        <v>19.9393611224287</v>
      </c>
      <c r="AC3119" s="8">
        <v>20.479464513652299</v>
      </c>
      <c r="AD3119" s="8">
        <v>20.883818628447798</v>
      </c>
      <c r="AE3119" s="8">
        <v>19.5452869118736</v>
      </c>
      <c r="AF3119" s="8">
        <v>20.039449231404301</v>
      </c>
      <c r="AG3119" s="8">
        <v>20.273903708070002</v>
      </c>
      <c r="AH3119" s="8">
        <v>19.9578516440836</v>
      </c>
      <c r="AI3119" s="8">
        <v>19.983104944456901</v>
      </c>
      <c r="AJ3119" s="8">
        <v>20.495818926276598</v>
      </c>
      <c r="AK3119" s="8">
        <v>20.3175958892636</v>
      </c>
      <c r="AL3119" s="8">
        <v>20.896394493905198</v>
      </c>
      <c r="AM3119" s="8">
        <v>19.4142640579933</v>
      </c>
      <c r="AN3119" s="8">
        <v>18.460451896639398</v>
      </c>
      <c r="AO3119" s="8">
        <v>19.4579238878061</v>
      </c>
      <c r="AP3119" s="8">
        <v>19.992735077848401</v>
      </c>
      <c r="AQ3119" s="8">
        <v>19.952099928352599</v>
      </c>
      <c r="AR3119" s="8">
        <v>19.534190775562699</v>
      </c>
      <c r="AS3119" s="9">
        <v>3.5608129985209701E-2</v>
      </c>
      <c r="AT3119" s="9">
        <v>1</v>
      </c>
      <c r="AU3119" s="9">
        <v>2.1358818751763601E-2</v>
      </c>
      <c r="AV3119" s="10">
        <v>-1.55319306738812</v>
      </c>
      <c r="AW3119" s="10">
        <v>-1.29049485034718</v>
      </c>
      <c r="AX3119" s="10">
        <v>-2.15827654654914</v>
      </c>
      <c r="AY3119" s="10">
        <v>1.2035639405847101</v>
      </c>
      <c r="AZ3119" s="10">
        <v>-1.3895738989992701</v>
      </c>
      <c r="BA3119" s="10">
        <v>-1.6724410376132099</v>
      </c>
      <c r="BB3119" s="9">
        <v>0.27054882794781698</v>
      </c>
      <c r="BC3119" s="9">
        <v>0.65675673898450304</v>
      </c>
      <c r="BD3119" s="9">
        <v>1.4777198275391701E-2</v>
      </c>
      <c r="BE3119" s="9">
        <v>0.85419629734756497</v>
      </c>
      <c r="BF3119" s="9">
        <v>0.50841461958249901</v>
      </c>
      <c r="BG3119" s="9">
        <v>0.130672555255747</v>
      </c>
      <c r="BH3119" s="11" t="str">
        <f t="shared" si="414"/>
        <v/>
      </c>
      <c r="BI3119" s="11" t="str">
        <f t="shared" si="414"/>
        <v/>
      </c>
      <c r="BJ3119" s="11" t="str">
        <f t="shared" si="414"/>
        <v/>
      </c>
      <c r="BK3119" s="11" t="str">
        <f t="shared" si="412"/>
        <v/>
      </c>
      <c r="BL3119" s="11" t="str">
        <f t="shared" si="412"/>
        <v/>
      </c>
      <c r="BM3119" s="11" t="str">
        <f t="shared" si="412"/>
        <v/>
      </c>
      <c r="BN3119" s="11" t="str">
        <f t="shared" si="417"/>
        <v/>
      </c>
      <c r="BO3119" s="11" t="str">
        <f t="shared" si="418"/>
        <v/>
      </c>
      <c r="BP3119" s="11" t="str">
        <f t="shared" si="419"/>
        <v/>
      </c>
      <c r="BR3119" s="11">
        <f t="shared" si="420"/>
        <v>3114</v>
      </c>
      <c r="BS3119" s="6" t="str">
        <f t="shared" si="420"/>
        <v>MA_10426067g0010</v>
      </c>
      <c r="BT3119" s="6" t="str">
        <f t="shared" si="420"/>
        <v>secretory carrier-associated membrane 1</v>
      </c>
      <c r="BU3119" s="28">
        <f t="shared" si="415"/>
        <v>-1.6</v>
      </c>
      <c r="BV3119" s="28">
        <f t="shared" si="415"/>
        <v>-1.3</v>
      </c>
      <c r="BW3119" s="28">
        <f t="shared" si="415"/>
        <v>-2.2000000000000002</v>
      </c>
      <c r="BX3119" s="28">
        <f t="shared" si="413"/>
        <v>1.2</v>
      </c>
      <c r="BY3119" s="28">
        <f t="shared" si="413"/>
        <v>-1.4</v>
      </c>
      <c r="BZ3119" s="28">
        <f t="shared" si="413"/>
        <v>-1.7</v>
      </c>
    </row>
    <row r="3120" spans="1:78">
      <c r="A3120" s="6">
        <v>3115</v>
      </c>
      <c r="B3120" s="6" t="s">
        <v>5362</v>
      </c>
      <c r="C3120" s="6" t="s">
        <v>5363</v>
      </c>
      <c r="D3120" s="6" t="str">
        <f t="shared" si="416"/>
        <v>Protein 3115 / MA_10433001g0010 / bax inhibitor 1-like</v>
      </c>
      <c r="E3120" s="6">
        <v>2</v>
      </c>
      <c r="F3120" s="6">
        <v>2</v>
      </c>
      <c r="G3120" s="6">
        <v>2249077</v>
      </c>
      <c r="H3120" s="6">
        <v>668141</v>
      </c>
      <c r="I3120" s="6">
        <v>902057</v>
      </c>
      <c r="J3120" s="6">
        <v>803678</v>
      </c>
      <c r="K3120" s="6">
        <v>730955</v>
      </c>
      <c r="L3120" s="6">
        <v>393381</v>
      </c>
      <c r="M3120" s="6">
        <v>443296</v>
      </c>
      <c r="N3120" s="6">
        <v>480726</v>
      </c>
      <c r="O3120" s="6">
        <v>359730</v>
      </c>
      <c r="P3120" s="6">
        <v>1538593</v>
      </c>
      <c r="Q3120" s="6">
        <v>2350206</v>
      </c>
      <c r="R3120" s="6">
        <v>1872768</v>
      </c>
      <c r="S3120" s="6">
        <v>1578024</v>
      </c>
      <c r="T3120" s="6">
        <v>2338267</v>
      </c>
      <c r="U3120" s="6">
        <v>1089382</v>
      </c>
      <c r="V3120" s="6">
        <v>1290586</v>
      </c>
      <c r="W3120" s="6">
        <v>997758</v>
      </c>
      <c r="X3120" s="6">
        <v>786791</v>
      </c>
      <c r="Y3120" s="6">
        <v>1046033</v>
      </c>
      <c r="Z3120" s="8">
        <v>21.100901623777599</v>
      </c>
      <c r="AA3120" s="8">
        <v>19.349793065961101</v>
      </c>
      <c r="AB3120" s="8">
        <v>19.782859073127199</v>
      </c>
      <c r="AC3120" s="8">
        <v>19.616258064332101</v>
      </c>
      <c r="AD3120" s="8">
        <v>19.4794230662846</v>
      </c>
      <c r="AE3120" s="8">
        <v>18.585567752674201</v>
      </c>
      <c r="AF3120" s="8">
        <v>18.757910819105099</v>
      </c>
      <c r="AG3120" s="8">
        <v>18.874855307986799</v>
      </c>
      <c r="AH3120" s="8">
        <v>18.4565549537501</v>
      </c>
      <c r="AI3120" s="8">
        <v>20.553180219094902</v>
      </c>
      <c r="AJ3120" s="8">
        <v>21.164355786605199</v>
      </c>
      <c r="AK3120" s="8">
        <v>20.836740757756999</v>
      </c>
      <c r="AL3120" s="8">
        <v>20.589687716638601</v>
      </c>
      <c r="AM3120" s="8">
        <v>21.1570082458074</v>
      </c>
      <c r="AN3120" s="8">
        <v>20.055078503974901</v>
      </c>
      <c r="AO3120" s="8">
        <v>20.2995948499576</v>
      </c>
      <c r="AP3120" s="8">
        <v>19.928330415714399</v>
      </c>
      <c r="AQ3120" s="8">
        <v>19.5856209293466</v>
      </c>
      <c r="AR3120" s="8">
        <v>19.996496935426599</v>
      </c>
      <c r="AS3120" s="9">
        <v>1.09424569084976E-4</v>
      </c>
      <c r="AT3120" s="9">
        <v>5.4933430169061999E-2</v>
      </c>
      <c r="AU3120" s="9">
        <v>1.8806378010634E-5</v>
      </c>
      <c r="AV3120" s="10">
        <v>-2.2928226558012299</v>
      </c>
      <c r="AW3120" s="10">
        <v>1.99217939373839</v>
      </c>
      <c r="AX3120" s="10">
        <v>1.0771187765386501</v>
      </c>
      <c r="AY3120" s="10">
        <v>4.5677140483837304</v>
      </c>
      <c r="AZ3120" s="10">
        <v>2.4696423338367102</v>
      </c>
      <c r="BA3120" s="10">
        <v>-1.8495447643576599</v>
      </c>
      <c r="BB3120" s="9">
        <v>3.9520226567610903E-3</v>
      </c>
      <c r="BC3120" s="9">
        <v>1.05325932593455E-2</v>
      </c>
      <c r="BD3120" s="9">
        <v>0.97795035034537503</v>
      </c>
      <c r="BE3120" s="9">
        <v>7.9034084486950801E-6</v>
      </c>
      <c r="BF3120" s="9">
        <v>1.9006612734526801E-3</v>
      </c>
      <c r="BG3120" s="9">
        <v>2.2925330505727499E-2</v>
      </c>
      <c r="BH3120" s="11" t="str">
        <f t="shared" si="414"/>
        <v/>
      </c>
      <c r="BI3120" s="11" t="str">
        <f t="shared" si="414"/>
        <v/>
      </c>
      <c r="BJ3120" s="11" t="str">
        <f t="shared" si="414"/>
        <v/>
      </c>
      <c r="BK3120" s="11" t="str">
        <f t="shared" si="412"/>
        <v>x</v>
      </c>
      <c r="BL3120" s="11" t="str">
        <f t="shared" si="412"/>
        <v/>
      </c>
      <c r="BM3120" s="11" t="str">
        <f t="shared" si="412"/>
        <v/>
      </c>
      <c r="BN3120" s="11" t="str">
        <f t="shared" si="417"/>
        <v>x</v>
      </c>
      <c r="BO3120" s="11" t="str">
        <f t="shared" si="418"/>
        <v>x</v>
      </c>
      <c r="BP3120" s="11" t="str">
        <f t="shared" si="419"/>
        <v/>
      </c>
      <c r="BR3120" s="11">
        <f t="shared" si="420"/>
        <v>3115</v>
      </c>
      <c r="BS3120" s="6" t="str">
        <f t="shared" si="420"/>
        <v>MA_10433001g0010</v>
      </c>
      <c r="BT3120" s="6" t="str">
        <f t="shared" si="420"/>
        <v>bax inhibitor 1-like</v>
      </c>
      <c r="BU3120" s="28">
        <f t="shared" si="415"/>
        <v>-2.2999999999999998</v>
      </c>
      <c r="BV3120" s="28">
        <f t="shared" si="415"/>
        <v>2</v>
      </c>
      <c r="BW3120" s="28">
        <f t="shared" si="415"/>
        <v>1.1000000000000001</v>
      </c>
      <c r="BX3120" s="28" t="str">
        <f t="shared" si="413"/>
        <v>4,6*</v>
      </c>
      <c r="BY3120" s="28">
        <f t="shared" si="413"/>
        <v>2.5</v>
      </c>
      <c r="BZ3120" s="28">
        <f t="shared" si="413"/>
        <v>-1.8</v>
      </c>
    </row>
    <row r="3121" spans="1:78">
      <c r="A3121" s="6">
        <v>3116</v>
      </c>
      <c r="B3121" s="6" t="s">
        <v>5364</v>
      </c>
      <c r="C3121" s="6" t="s">
        <v>2636</v>
      </c>
      <c r="D3121" s="6" t="str">
        <f t="shared" si="416"/>
        <v>Protein 3116 / MA_8784093g0010 / arginine biosynthesis bifunctional chloroplastic</v>
      </c>
      <c r="E3121" s="6">
        <v>2</v>
      </c>
      <c r="F3121" s="6">
        <v>2</v>
      </c>
      <c r="G3121" s="6">
        <v>5733267</v>
      </c>
      <c r="H3121" s="6">
        <v>17506912</v>
      </c>
      <c r="I3121" s="6">
        <v>17832718</v>
      </c>
      <c r="J3121" s="6">
        <v>16418555</v>
      </c>
      <c r="K3121" s="6">
        <v>15895854</v>
      </c>
      <c r="L3121" s="6">
        <v>18437358</v>
      </c>
      <c r="M3121" s="6">
        <v>19617327</v>
      </c>
      <c r="N3121" s="6">
        <v>17130880</v>
      </c>
      <c r="O3121" s="6">
        <v>20422231</v>
      </c>
      <c r="P3121" s="6">
        <v>19412745</v>
      </c>
      <c r="Q3121" s="6">
        <v>14415881</v>
      </c>
      <c r="R3121" s="6">
        <v>15024199</v>
      </c>
      <c r="S3121" s="6">
        <v>13727083</v>
      </c>
      <c r="T3121" s="6">
        <v>15709493</v>
      </c>
      <c r="U3121" s="6">
        <v>20038211</v>
      </c>
      <c r="V3121" s="6">
        <v>19437202</v>
      </c>
      <c r="W3121" s="6">
        <v>21937161</v>
      </c>
      <c r="X3121" s="6">
        <v>21881715</v>
      </c>
      <c r="Y3121" s="6">
        <v>21051356</v>
      </c>
      <c r="Z3121" s="8">
        <v>22.450926036675099</v>
      </c>
      <c r="AA3121" s="8">
        <v>24.061421297088099</v>
      </c>
      <c r="AB3121" s="8">
        <v>24.088023274424899</v>
      </c>
      <c r="AC3121" s="8">
        <v>23.968823825062401</v>
      </c>
      <c r="AD3121" s="8">
        <v>23.922147191129</v>
      </c>
      <c r="AE3121" s="8">
        <v>24.1361286023335</v>
      </c>
      <c r="AF3121" s="8">
        <v>24.225625141723899</v>
      </c>
      <c r="AG3121" s="8">
        <v>24.0300959276607</v>
      </c>
      <c r="AH3121" s="8">
        <v>24.283637144375401</v>
      </c>
      <c r="AI3121" s="8">
        <v>24.210500796579701</v>
      </c>
      <c r="AJ3121" s="8">
        <v>23.7811556713872</v>
      </c>
      <c r="AK3121" s="8">
        <v>23.8407847413688</v>
      </c>
      <c r="AL3121" s="8">
        <v>23.710521750108899</v>
      </c>
      <c r="AM3121" s="8">
        <v>23.905133284806201</v>
      </c>
      <c r="AN3121" s="8">
        <v>24.2562503755072</v>
      </c>
      <c r="AO3121" s="8">
        <v>24.212317221053901</v>
      </c>
      <c r="AP3121" s="8">
        <v>24.3868734955023</v>
      </c>
      <c r="AQ3121" s="8">
        <v>24.383222479354501</v>
      </c>
      <c r="AR3121" s="8">
        <v>24.327409830114501</v>
      </c>
      <c r="AS3121" s="9">
        <v>0.12454074641322301</v>
      </c>
      <c r="AT3121" s="9">
        <v>1</v>
      </c>
      <c r="AU3121" s="9">
        <v>9.2646165014714801E-2</v>
      </c>
      <c r="AV3121" s="10">
        <v>1.3856888843687201</v>
      </c>
      <c r="AW3121" s="10">
        <v>1.14183241490874</v>
      </c>
      <c r="AX3121" s="10">
        <v>1.53150104934072</v>
      </c>
      <c r="AY3121" s="10">
        <v>-1.2135659018573799</v>
      </c>
      <c r="AZ3121" s="10">
        <v>1.10522720259708</v>
      </c>
      <c r="BA3121" s="10">
        <v>1.3412660468770401</v>
      </c>
      <c r="BB3121" s="9">
        <v>0.29263372267161197</v>
      </c>
      <c r="BC3121" s="9">
        <v>0.85565701611154499</v>
      </c>
      <c r="BD3121" s="9">
        <v>9.1242846098062894E-2</v>
      </c>
      <c r="BE3121" s="9">
        <v>0.69857911653563098</v>
      </c>
      <c r="BF3121" s="9">
        <v>0.94083472717594796</v>
      </c>
      <c r="BG3121" s="9">
        <v>0.32950975348309502</v>
      </c>
      <c r="BH3121" s="11" t="str">
        <f t="shared" si="414"/>
        <v/>
      </c>
      <c r="BI3121" s="11" t="str">
        <f t="shared" si="414"/>
        <v/>
      </c>
      <c r="BJ3121" s="11" t="str">
        <f t="shared" si="414"/>
        <v/>
      </c>
      <c r="BK3121" s="11" t="str">
        <f t="shared" si="412"/>
        <v/>
      </c>
      <c r="BL3121" s="11" t="str">
        <f t="shared" si="412"/>
        <v/>
      </c>
      <c r="BM3121" s="11" t="str">
        <f t="shared" si="412"/>
        <v/>
      </c>
      <c r="BN3121" s="11" t="str">
        <f t="shared" si="417"/>
        <v/>
      </c>
      <c r="BO3121" s="11" t="str">
        <f t="shared" si="418"/>
        <v/>
      </c>
      <c r="BP3121" s="11" t="str">
        <f t="shared" si="419"/>
        <v/>
      </c>
      <c r="BR3121" s="11">
        <f t="shared" si="420"/>
        <v>3116</v>
      </c>
      <c r="BS3121" s="6" t="str">
        <f t="shared" si="420"/>
        <v>MA_8784093g0010</v>
      </c>
      <c r="BT3121" s="6" t="str">
        <f t="shared" si="420"/>
        <v>arginine biosynthesis bifunctional chloroplastic</v>
      </c>
      <c r="BU3121" s="28">
        <f t="shared" si="415"/>
        <v>1.4</v>
      </c>
      <c r="BV3121" s="28">
        <f t="shared" si="415"/>
        <v>1.1000000000000001</v>
      </c>
      <c r="BW3121" s="28">
        <f t="shared" si="415"/>
        <v>1.5</v>
      </c>
      <c r="BX3121" s="28">
        <f t="shared" si="413"/>
        <v>-1.2</v>
      </c>
      <c r="BY3121" s="28">
        <f t="shared" si="413"/>
        <v>1.1000000000000001</v>
      </c>
      <c r="BZ3121" s="28">
        <f t="shared" si="413"/>
        <v>1.3</v>
      </c>
    </row>
    <row r="3122" spans="1:78">
      <c r="A3122" s="6">
        <v>3117</v>
      </c>
      <c r="B3122" s="6" t="s">
        <v>5365</v>
      </c>
      <c r="C3122" s="6" t="s">
        <v>5366</v>
      </c>
      <c r="D3122" s="6" t="str">
        <f t="shared" si="416"/>
        <v>Protein 3117 / MA_10437015g0010 / ubiquitin carboxyl-terminal hydrolase 3-like isoform X1</v>
      </c>
      <c r="E3122" s="6">
        <v>2</v>
      </c>
      <c r="F3122" s="6">
        <v>2</v>
      </c>
      <c r="G3122" s="6">
        <v>4950972</v>
      </c>
      <c r="H3122" s="6">
        <v>330580</v>
      </c>
      <c r="I3122" s="6">
        <v>3510040</v>
      </c>
      <c r="J3122" s="6">
        <v>710192</v>
      </c>
      <c r="K3122" s="6">
        <v>1393114</v>
      </c>
      <c r="L3122" s="6">
        <v>3438396</v>
      </c>
      <c r="M3122" s="6">
        <v>3167431</v>
      </c>
      <c r="N3122" s="6">
        <v>5240984</v>
      </c>
      <c r="O3122" s="6">
        <v>2227221</v>
      </c>
      <c r="P3122" s="6">
        <v>265222</v>
      </c>
      <c r="Q3122" s="6">
        <v>1310012</v>
      </c>
      <c r="R3122" s="6">
        <v>339858</v>
      </c>
      <c r="S3122" s="6">
        <v>646033</v>
      </c>
      <c r="T3122" s="6">
        <v>2909888</v>
      </c>
      <c r="U3122" s="6">
        <v>4066029</v>
      </c>
      <c r="V3122" s="6">
        <v>3185903</v>
      </c>
      <c r="W3122" s="6">
        <v>3503469</v>
      </c>
      <c r="X3122" s="6">
        <v>1615015</v>
      </c>
      <c r="Y3122" s="6">
        <v>1459848</v>
      </c>
      <c r="Z3122" s="8">
        <v>22.2392803595502</v>
      </c>
      <c r="AA3122" s="8">
        <v>18.334639919050002</v>
      </c>
      <c r="AB3122" s="8">
        <v>21.743056040729499</v>
      </c>
      <c r="AC3122" s="8">
        <v>19.437849583563199</v>
      </c>
      <c r="AD3122" s="8">
        <v>20.409881889363302</v>
      </c>
      <c r="AE3122" s="8">
        <v>21.713304278868499</v>
      </c>
      <c r="AF3122" s="8">
        <v>21.594881761052701</v>
      </c>
      <c r="AG3122" s="8">
        <v>22.3214062739581</v>
      </c>
      <c r="AH3122" s="8">
        <v>21.086813288556701</v>
      </c>
      <c r="AI3122" s="8">
        <v>18.016840925507498</v>
      </c>
      <c r="AJ3122" s="8">
        <v>20.321148596553499</v>
      </c>
      <c r="AK3122" s="8">
        <v>18.374572557600199</v>
      </c>
      <c r="AL3122" s="8">
        <v>19.301248335517599</v>
      </c>
      <c r="AM3122" s="8">
        <v>21.472532194982101</v>
      </c>
      <c r="AN3122" s="8">
        <v>21.955189074228201</v>
      </c>
      <c r="AO3122" s="8">
        <v>21.603270911658399</v>
      </c>
      <c r="AP3122" s="8">
        <v>21.740352700108499</v>
      </c>
      <c r="AQ3122" s="8">
        <v>20.623116133825501</v>
      </c>
      <c r="AR3122" s="8">
        <v>20.477386732222602</v>
      </c>
      <c r="AS3122" s="9">
        <v>8.32740858854885E-2</v>
      </c>
      <c r="AT3122" s="9">
        <v>1</v>
      </c>
      <c r="AU3122" s="9">
        <v>5.8192668071991902E-2</v>
      </c>
      <c r="AV3122" s="10">
        <v>2.3720917981364602</v>
      </c>
      <c r="AW3122" s="10">
        <v>-1.9127827656690399</v>
      </c>
      <c r="AX3122" s="10">
        <v>1.79865881769335</v>
      </c>
      <c r="AY3122" s="10">
        <v>-4.5372963100602997</v>
      </c>
      <c r="AZ3122" s="10">
        <v>-1.3188114248251399</v>
      </c>
      <c r="BA3122" s="10">
        <v>3.4404435878024899</v>
      </c>
      <c r="BB3122" s="9">
        <v>0.42494901222364001</v>
      </c>
      <c r="BC3122" s="9">
        <v>0.60737583815658203</v>
      </c>
      <c r="BD3122" s="9">
        <v>0.67740937980025695</v>
      </c>
      <c r="BE3122" s="9">
        <v>6.4576261409137206E-2</v>
      </c>
      <c r="BF3122" s="9">
        <v>0.95729439076326295</v>
      </c>
      <c r="BG3122" s="9">
        <v>0.12434832530970601</v>
      </c>
      <c r="BH3122" s="11" t="str">
        <f t="shared" si="414"/>
        <v/>
      </c>
      <c r="BI3122" s="11" t="str">
        <f t="shared" si="414"/>
        <v/>
      </c>
      <c r="BJ3122" s="11" t="str">
        <f t="shared" si="414"/>
        <v/>
      </c>
      <c r="BK3122" s="11" t="str">
        <f t="shared" si="412"/>
        <v/>
      </c>
      <c r="BL3122" s="11" t="str">
        <f t="shared" si="412"/>
        <v/>
      </c>
      <c r="BM3122" s="11" t="str">
        <f t="shared" si="412"/>
        <v/>
      </c>
      <c r="BN3122" s="11" t="str">
        <f t="shared" si="417"/>
        <v/>
      </c>
      <c r="BO3122" s="11" t="str">
        <f t="shared" si="418"/>
        <v/>
      </c>
      <c r="BP3122" s="11" t="str">
        <f t="shared" si="419"/>
        <v/>
      </c>
      <c r="BR3122" s="11">
        <f t="shared" si="420"/>
        <v>3117</v>
      </c>
      <c r="BS3122" s="6" t="str">
        <f t="shared" si="420"/>
        <v>MA_10437015g0010</v>
      </c>
      <c r="BT3122" s="6" t="str">
        <f t="shared" si="420"/>
        <v>ubiquitin carboxyl-terminal hydrolase 3-like isoform X1</v>
      </c>
      <c r="BU3122" s="28">
        <f t="shared" si="415"/>
        <v>2.4</v>
      </c>
      <c r="BV3122" s="28">
        <f t="shared" si="415"/>
        <v>-1.9</v>
      </c>
      <c r="BW3122" s="28">
        <f t="shared" si="415"/>
        <v>1.8</v>
      </c>
      <c r="BX3122" s="28">
        <f t="shared" si="413"/>
        <v>-4.5</v>
      </c>
      <c r="BY3122" s="28">
        <f t="shared" si="413"/>
        <v>-1.3</v>
      </c>
      <c r="BZ3122" s="28">
        <f t="shared" si="413"/>
        <v>3.4</v>
      </c>
    </row>
    <row r="3123" spans="1:78">
      <c r="A3123" s="6">
        <v>3118</v>
      </c>
      <c r="B3123" s="6" t="s">
        <v>5367</v>
      </c>
      <c r="C3123" s="6" t="s">
        <v>248</v>
      </c>
      <c r="D3123" s="6" t="str">
        <f t="shared" si="416"/>
        <v>Protein 3118 / MA_3392755g0010 / ---NA---</v>
      </c>
      <c r="E3123" s="6">
        <v>3</v>
      </c>
      <c r="F3123" s="6">
        <v>3</v>
      </c>
      <c r="G3123" s="6">
        <v>3005330</v>
      </c>
      <c r="H3123" s="6">
        <v>1289549</v>
      </c>
      <c r="I3123" s="6">
        <v>3512072</v>
      </c>
      <c r="J3123" s="6">
        <v>1242132</v>
      </c>
      <c r="K3123" s="6">
        <v>3412495</v>
      </c>
      <c r="L3123" s="6">
        <v>2124227</v>
      </c>
      <c r="M3123" s="6">
        <v>1486863</v>
      </c>
      <c r="N3123" s="6">
        <v>1681963</v>
      </c>
      <c r="O3123" s="6">
        <v>2630602</v>
      </c>
      <c r="P3123" s="6">
        <v>1391836</v>
      </c>
      <c r="Q3123" s="6">
        <v>4104972</v>
      </c>
      <c r="R3123" s="6">
        <v>962872</v>
      </c>
      <c r="S3123" s="6">
        <v>1735906</v>
      </c>
      <c r="T3123" s="6">
        <v>4279747</v>
      </c>
      <c r="U3123" s="6">
        <v>4563628</v>
      </c>
      <c r="V3123" s="6">
        <v>4397865</v>
      </c>
      <c r="W3123" s="6">
        <v>4579565</v>
      </c>
      <c r="X3123" s="6">
        <v>5168951</v>
      </c>
      <c r="Y3123" s="6">
        <v>4807179</v>
      </c>
      <c r="Z3123" s="8">
        <v>21.5190919839625</v>
      </c>
      <c r="AA3123" s="8">
        <v>20.2984351627025</v>
      </c>
      <c r="AB3123" s="8">
        <v>21.7438909907858</v>
      </c>
      <c r="AC3123" s="8">
        <v>20.2443870646429</v>
      </c>
      <c r="AD3123" s="8">
        <v>21.7023955015162</v>
      </c>
      <c r="AE3123" s="8">
        <v>21.018506513561999</v>
      </c>
      <c r="AF3123" s="8">
        <v>20.503840292487201</v>
      </c>
      <c r="AG3123" s="8">
        <v>20.681714538708199</v>
      </c>
      <c r="AH3123" s="8">
        <v>21.326961560108199</v>
      </c>
      <c r="AI3123" s="8">
        <v>20.408557797805699</v>
      </c>
      <c r="AJ3123" s="8">
        <v>21.968940950742901</v>
      </c>
      <c r="AK3123" s="8">
        <v>19.8769844996717</v>
      </c>
      <c r="AL3123" s="8">
        <v>20.7272573967117</v>
      </c>
      <c r="AM3123" s="8">
        <v>22.029094082624901</v>
      </c>
      <c r="AN3123" s="8">
        <v>22.1217497657649</v>
      </c>
      <c r="AO3123" s="8">
        <v>22.068371888201</v>
      </c>
      <c r="AP3123" s="8">
        <v>22.126779136609802</v>
      </c>
      <c r="AQ3123" s="8">
        <v>22.301440095386099</v>
      </c>
      <c r="AR3123" s="8">
        <v>22.1967590939575</v>
      </c>
      <c r="AS3123" s="9">
        <v>4.7217822247378603E-2</v>
      </c>
      <c r="AT3123" s="9">
        <v>1</v>
      </c>
      <c r="AU3123" s="9">
        <v>2.9809095950840799E-2</v>
      </c>
      <c r="AV3123" s="10">
        <v>-1.1638332869513399</v>
      </c>
      <c r="AW3123" s="10">
        <v>-1.07138217241316</v>
      </c>
      <c r="AX3123" s="10">
        <v>2.0869265933259098</v>
      </c>
      <c r="AY3123" s="10">
        <v>1.08629144381779</v>
      </c>
      <c r="AZ3123" s="10">
        <v>2.4288346367366498</v>
      </c>
      <c r="BA3123" s="10">
        <v>2.2358959472243201</v>
      </c>
      <c r="BB3123" s="9">
        <v>0.95832019293696802</v>
      </c>
      <c r="BC3123" s="9">
        <v>0.99492497062639695</v>
      </c>
      <c r="BD3123" s="9">
        <v>9.0256968681892702E-2</v>
      </c>
      <c r="BE3123" s="9">
        <v>0.99269538308197902</v>
      </c>
      <c r="BF3123" s="9">
        <v>4.72669867822803E-2</v>
      </c>
      <c r="BG3123" s="9">
        <v>5.8226673363697502E-2</v>
      </c>
      <c r="BH3123" s="11" t="str">
        <f t="shared" si="414"/>
        <v/>
      </c>
      <c r="BI3123" s="11" t="str">
        <f t="shared" si="414"/>
        <v/>
      </c>
      <c r="BJ3123" s="11" t="str">
        <f t="shared" si="414"/>
        <v/>
      </c>
      <c r="BK3123" s="11" t="str">
        <f t="shared" si="412"/>
        <v/>
      </c>
      <c r="BL3123" s="11" t="str">
        <f t="shared" si="412"/>
        <v/>
      </c>
      <c r="BM3123" s="11" t="str">
        <f t="shared" si="412"/>
        <v/>
      </c>
      <c r="BN3123" s="11" t="str">
        <f t="shared" si="417"/>
        <v/>
      </c>
      <c r="BO3123" s="11" t="str">
        <f t="shared" si="418"/>
        <v/>
      </c>
      <c r="BP3123" s="11" t="str">
        <f t="shared" si="419"/>
        <v/>
      </c>
      <c r="BR3123" s="11">
        <f t="shared" si="420"/>
        <v>3118</v>
      </c>
      <c r="BS3123" s="6" t="str">
        <f t="shared" si="420"/>
        <v>MA_3392755g0010</v>
      </c>
      <c r="BT3123" s="6" t="str">
        <f t="shared" si="420"/>
        <v>---NA---</v>
      </c>
      <c r="BU3123" s="28">
        <f t="shared" si="415"/>
        <v>-1.2</v>
      </c>
      <c r="BV3123" s="28">
        <f t="shared" si="415"/>
        <v>-1.1000000000000001</v>
      </c>
      <c r="BW3123" s="28">
        <f t="shared" si="415"/>
        <v>2.1</v>
      </c>
      <c r="BX3123" s="28">
        <f t="shared" si="413"/>
        <v>1.1000000000000001</v>
      </c>
      <c r="BY3123" s="28">
        <f t="shared" si="413"/>
        <v>2.4</v>
      </c>
      <c r="BZ3123" s="28">
        <f t="shared" si="413"/>
        <v>2.2000000000000002</v>
      </c>
    </row>
    <row r="3124" spans="1:78">
      <c r="A3124" s="6">
        <v>3119</v>
      </c>
      <c r="B3124" s="6" t="s">
        <v>5368</v>
      </c>
      <c r="C3124" s="6" t="s">
        <v>534</v>
      </c>
      <c r="D3124" s="6" t="str">
        <f t="shared" si="416"/>
        <v>Protein 3119 / MA_308986g0010 / unknown</v>
      </c>
      <c r="E3124" s="6">
        <v>2</v>
      </c>
      <c r="F3124" s="6">
        <v>2</v>
      </c>
      <c r="G3124" s="6">
        <v>2924261</v>
      </c>
      <c r="H3124" s="6">
        <v>2334572</v>
      </c>
      <c r="I3124" s="6">
        <v>4487354</v>
      </c>
      <c r="J3124" s="6">
        <v>6843164</v>
      </c>
      <c r="K3124" s="6">
        <v>4391828</v>
      </c>
      <c r="L3124" s="6">
        <v>2629374</v>
      </c>
      <c r="M3124" s="6">
        <v>2742154</v>
      </c>
      <c r="N3124" s="6">
        <v>2772978</v>
      </c>
      <c r="O3124" s="6">
        <v>2138214</v>
      </c>
      <c r="P3124" s="6">
        <v>5526695</v>
      </c>
      <c r="Q3124" s="6">
        <v>4637649</v>
      </c>
      <c r="R3124" s="6">
        <v>4650700</v>
      </c>
      <c r="S3124" s="6">
        <v>8785215</v>
      </c>
      <c r="T3124" s="6">
        <v>2483226</v>
      </c>
      <c r="U3124" s="6">
        <v>541181</v>
      </c>
      <c r="V3124" s="6">
        <v>796680</v>
      </c>
      <c r="W3124" s="6">
        <v>2378152</v>
      </c>
      <c r="X3124" s="6">
        <v>2432871</v>
      </c>
      <c r="Y3124" s="6">
        <v>2337456</v>
      </c>
      <c r="Z3124" s="8">
        <v>21.479640651682001</v>
      </c>
      <c r="AA3124" s="8">
        <v>21.154726652417501</v>
      </c>
      <c r="AB3124" s="8">
        <v>22.097433569674301</v>
      </c>
      <c r="AC3124" s="8">
        <v>22.706232092050001</v>
      </c>
      <c r="AD3124" s="8">
        <v>22.066390123574799</v>
      </c>
      <c r="AE3124" s="8">
        <v>21.3262879336345</v>
      </c>
      <c r="AF3124" s="8">
        <v>21.386878164802201</v>
      </c>
      <c r="AG3124" s="8">
        <v>21.403004739824599</v>
      </c>
      <c r="AH3124" s="8">
        <v>21.027974819617601</v>
      </c>
      <c r="AI3124" s="8">
        <v>22.397985566510101</v>
      </c>
      <c r="AJ3124" s="8">
        <v>22.144962203210302</v>
      </c>
      <c r="AK3124" s="8">
        <v>22.149016449098198</v>
      </c>
      <c r="AL3124" s="8">
        <v>23.0666461629725</v>
      </c>
      <c r="AM3124" s="8">
        <v>21.243784137420398</v>
      </c>
      <c r="AN3124" s="8">
        <v>19.045751663923198</v>
      </c>
      <c r="AO3124" s="8">
        <v>19.603640832130701</v>
      </c>
      <c r="AP3124" s="8">
        <v>21.181409497459899</v>
      </c>
      <c r="AQ3124" s="8">
        <v>21.214228394494</v>
      </c>
      <c r="AR3124" s="8">
        <v>21.156507777456302</v>
      </c>
      <c r="AS3124" s="9">
        <v>1.3700499132801599E-2</v>
      </c>
      <c r="AT3124" s="9">
        <v>1</v>
      </c>
      <c r="AU3124" s="9">
        <v>6.88133407946447E-3</v>
      </c>
      <c r="AV3124" s="10">
        <v>-1.5313968590545199</v>
      </c>
      <c r="AW3124" s="10">
        <v>1.23079824015551</v>
      </c>
      <c r="AX3124" s="10">
        <v>-2.7521841119991599</v>
      </c>
      <c r="AY3124" s="10">
        <v>1.8848405591039701</v>
      </c>
      <c r="AZ3124" s="10">
        <v>-1.79717236307925</v>
      </c>
      <c r="BA3124" s="10">
        <v>-3.38738336163251</v>
      </c>
      <c r="BB3124" s="9">
        <v>0.58196136355255901</v>
      </c>
      <c r="BC3124" s="9">
        <v>0.90771632185725803</v>
      </c>
      <c r="BD3124" s="9">
        <v>2.4592078847801201E-2</v>
      </c>
      <c r="BE3124" s="9">
        <v>0.261089648154812</v>
      </c>
      <c r="BF3124" s="9">
        <v>0.32196598879580002</v>
      </c>
      <c r="BG3124" s="9">
        <v>6.6469042335287601E-3</v>
      </c>
      <c r="BH3124" s="11" t="str">
        <f t="shared" si="414"/>
        <v/>
      </c>
      <c r="BI3124" s="11" t="str">
        <f t="shared" si="414"/>
        <v/>
      </c>
      <c r="BJ3124" s="11" t="str">
        <f t="shared" si="414"/>
        <v/>
      </c>
      <c r="BK3124" s="11" t="str">
        <f t="shared" si="414"/>
        <v/>
      </c>
      <c r="BL3124" s="11" t="str">
        <f t="shared" si="414"/>
        <v/>
      </c>
      <c r="BM3124" s="11" t="str">
        <f t="shared" si="414"/>
        <v/>
      </c>
      <c r="BN3124" s="11" t="str">
        <f t="shared" si="417"/>
        <v/>
      </c>
      <c r="BO3124" s="11" t="str">
        <f t="shared" si="418"/>
        <v/>
      </c>
      <c r="BP3124" s="11" t="str">
        <f t="shared" si="419"/>
        <v/>
      </c>
      <c r="BR3124" s="11">
        <f t="shared" si="420"/>
        <v>3119</v>
      </c>
      <c r="BS3124" s="6" t="str">
        <f t="shared" si="420"/>
        <v>MA_308986g0010</v>
      </c>
      <c r="BT3124" s="6" t="str">
        <f t="shared" si="420"/>
        <v>unknown</v>
      </c>
      <c r="BU3124" s="28">
        <f t="shared" si="415"/>
        <v>-1.5</v>
      </c>
      <c r="BV3124" s="28">
        <f t="shared" si="415"/>
        <v>1.2</v>
      </c>
      <c r="BW3124" s="28">
        <f t="shared" si="415"/>
        <v>-2.8</v>
      </c>
      <c r="BX3124" s="28">
        <f t="shared" si="415"/>
        <v>1.9</v>
      </c>
      <c r="BY3124" s="28">
        <f t="shared" si="415"/>
        <v>-1.8</v>
      </c>
      <c r="BZ3124" s="28">
        <f t="shared" si="415"/>
        <v>-3.4</v>
      </c>
    </row>
    <row r="3125" spans="1:78">
      <c r="A3125" s="6">
        <v>3120</v>
      </c>
      <c r="B3125" s="6" t="s">
        <v>5369</v>
      </c>
      <c r="C3125" s="6" t="s">
        <v>5370</v>
      </c>
      <c r="D3125" s="6" t="str">
        <f t="shared" si="416"/>
        <v>Protein 3120 / MA_176010g0010 / mitochondrial uncoupling 1-like</v>
      </c>
      <c r="E3125" s="6">
        <v>2</v>
      </c>
      <c r="F3125" s="6">
        <v>2</v>
      </c>
      <c r="G3125" s="6">
        <v>6836471</v>
      </c>
      <c r="H3125" s="6">
        <v>4515017</v>
      </c>
      <c r="I3125" s="6">
        <v>5487863</v>
      </c>
      <c r="J3125" s="6">
        <v>4283373</v>
      </c>
      <c r="K3125" s="6">
        <v>5369037</v>
      </c>
      <c r="L3125" s="6">
        <v>5240842</v>
      </c>
      <c r="M3125" s="6">
        <v>4963673</v>
      </c>
      <c r="N3125" s="6">
        <v>5437817</v>
      </c>
      <c r="O3125" s="6">
        <v>5590856</v>
      </c>
      <c r="P3125" s="6">
        <v>2927086</v>
      </c>
      <c r="Q3125" s="6">
        <v>5394648</v>
      </c>
      <c r="R3125" s="6">
        <v>4506857</v>
      </c>
      <c r="S3125" s="6">
        <v>6862231</v>
      </c>
      <c r="T3125" s="6">
        <v>4914919</v>
      </c>
      <c r="U3125" s="6">
        <v>4967515</v>
      </c>
      <c r="V3125" s="6">
        <v>4704103</v>
      </c>
      <c r="W3125" s="6">
        <v>4005105</v>
      </c>
      <c r="X3125" s="6">
        <v>3030029</v>
      </c>
      <c r="Y3125" s="6">
        <v>3623801</v>
      </c>
      <c r="Z3125" s="8">
        <v>22.7048203645179</v>
      </c>
      <c r="AA3125" s="8">
        <v>22.106299989094399</v>
      </c>
      <c r="AB3125" s="8">
        <v>22.387813035585701</v>
      </c>
      <c r="AC3125" s="8">
        <v>22.0303158832142</v>
      </c>
      <c r="AD3125" s="8">
        <v>22.356231916396698</v>
      </c>
      <c r="AE3125" s="8">
        <v>22.3213671848345</v>
      </c>
      <c r="AF3125" s="8">
        <v>22.2429766451435</v>
      </c>
      <c r="AG3125" s="8">
        <v>22.374596170183899</v>
      </c>
      <c r="AH3125" s="8">
        <v>22.414637756222799</v>
      </c>
      <c r="AI3125" s="8">
        <v>21.481033703164702</v>
      </c>
      <c r="AJ3125" s="8">
        <v>22.363097396466198</v>
      </c>
      <c r="AK3125" s="8">
        <v>22.103690244213499</v>
      </c>
      <c r="AL3125" s="8">
        <v>22.710246260790299</v>
      </c>
      <c r="AM3125" s="8">
        <v>22.228736209845</v>
      </c>
      <c r="AN3125" s="8">
        <v>22.244092893194299</v>
      </c>
      <c r="AO3125" s="8">
        <v>22.165488218776201</v>
      </c>
      <c r="AP3125" s="8">
        <v>21.933408634927801</v>
      </c>
      <c r="AQ3125" s="8">
        <v>21.5309001709287</v>
      </c>
      <c r="AR3125" s="8">
        <v>21.789072301696201</v>
      </c>
      <c r="AS3125" s="9">
        <v>0.24633176838978199</v>
      </c>
      <c r="AT3125" s="9">
        <v>1</v>
      </c>
      <c r="AU3125" s="9">
        <v>0.20350664813370201</v>
      </c>
      <c r="AV3125" s="10">
        <v>1.0148722963821499</v>
      </c>
      <c r="AW3125" s="10">
        <v>-1.10170309474968</v>
      </c>
      <c r="AX3125" s="10">
        <v>-1.3054107218264499</v>
      </c>
      <c r="AY3125" s="10">
        <v>-1.1180879496999301</v>
      </c>
      <c r="AZ3125" s="10">
        <v>-1.32482517698189</v>
      </c>
      <c r="BA3125" s="10">
        <v>-1.18490247331388</v>
      </c>
      <c r="BB3125" s="9">
        <v>0.99959844773238704</v>
      </c>
      <c r="BC3125" s="9">
        <v>0.89081697616837396</v>
      </c>
      <c r="BD3125" s="9">
        <v>0.24636926597390399</v>
      </c>
      <c r="BE3125" s="9">
        <v>0.86515411022153998</v>
      </c>
      <c r="BF3125" s="9">
        <v>0.25003506386074897</v>
      </c>
      <c r="BG3125" s="9">
        <v>0.60821406385075405</v>
      </c>
      <c r="BH3125" s="11" t="str">
        <f t="shared" ref="BH3125:BM3188" si="421">IF(OR(AND(BB3125&lt;$E$3,AV3125&lt;$E$4),AND(BB3125&lt;$E$3,AV3125&gt;$D$4)),"x","")</f>
        <v/>
      </c>
      <c r="BI3125" s="11" t="str">
        <f t="shared" si="421"/>
        <v/>
      </c>
      <c r="BJ3125" s="11" t="str">
        <f t="shared" si="421"/>
        <v/>
      </c>
      <c r="BK3125" s="11" t="str">
        <f t="shared" si="421"/>
        <v/>
      </c>
      <c r="BL3125" s="11" t="str">
        <f t="shared" si="421"/>
        <v/>
      </c>
      <c r="BM3125" s="11" t="str">
        <f t="shared" si="421"/>
        <v/>
      </c>
      <c r="BN3125" s="11" t="str">
        <f t="shared" si="417"/>
        <v/>
      </c>
      <c r="BO3125" s="11" t="str">
        <f t="shared" si="418"/>
        <v/>
      </c>
      <c r="BP3125" s="11" t="str">
        <f t="shared" si="419"/>
        <v/>
      </c>
      <c r="BR3125" s="11">
        <f t="shared" si="420"/>
        <v>3120</v>
      </c>
      <c r="BS3125" s="6" t="str">
        <f t="shared" si="420"/>
        <v>MA_176010g0010</v>
      </c>
      <c r="BT3125" s="6" t="str">
        <f t="shared" si="420"/>
        <v>mitochondrial uncoupling 1-like</v>
      </c>
      <c r="BU3125" s="28">
        <f t="shared" ref="BU3125:BZ3188" si="422">IF(AV3125&gt;$BX$2,CONCATENATE($BZ$2,"*"),IF(AV3125&lt;$BY$2,CONCATENATE("-",$BZ$2,"*"),IF(OR(AND(BB3125&lt;$E$3,AV3125&lt;$E$4),AND(BB3125&lt;$E$3,AV3125&gt;$D$4)),CONCATENATE(ROUND(AV3125,1),"*"),IF(OR(AND(BB3125&lt;$E$3,AV3125&lt;$E$4),AND(BB3125&lt;$E$3,AV3125&gt;$D$4)),CONCATENATE(ROUND(AV3125,1),"*"),ROUND(AV3125,1)))))</f>
        <v>1</v>
      </c>
      <c r="BV3125" s="28">
        <f t="shared" si="422"/>
        <v>-1.1000000000000001</v>
      </c>
      <c r="BW3125" s="28">
        <f t="shared" si="422"/>
        <v>-1.3</v>
      </c>
      <c r="BX3125" s="28">
        <f t="shared" si="422"/>
        <v>-1.1000000000000001</v>
      </c>
      <c r="BY3125" s="28">
        <f t="shared" si="422"/>
        <v>-1.3</v>
      </c>
      <c r="BZ3125" s="28">
        <f t="shared" si="422"/>
        <v>-1.2</v>
      </c>
    </row>
    <row r="3126" spans="1:78">
      <c r="A3126" s="6">
        <v>3121</v>
      </c>
      <c r="B3126" s="6" t="s">
        <v>5371</v>
      </c>
      <c r="C3126" s="6" t="s">
        <v>3172</v>
      </c>
      <c r="D3126" s="6" t="str">
        <f t="shared" si="416"/>
        <v>Protein 3121 / MA_96170g0010 / transferase mitochondrial</v>
      </c>
      <c r="E3126" s="6">
        <v>3</v>
      </c>
      <c r="F3126" s="6">
        <v>3</v>
      </c>
      <c r="G3126" s="6">
        <v>5713680</v>
      </c>
      <c r="H3126" s="6">
        <v>5652953</v>
      </c>
      <c r="I3126" s="6">
        <v>4746895</v>
      </c>
      <c r="J3126" s="6">
        <v>6349013</v>
      </c>
      <c r="K3126" s="6">
        <v>4889012</v>
      </c>
      <c r="L3126" s="6">
        <v>4981979</v>
      </c>
      <c r="M3126" s="6">
        <v>5934271</v>
      </c>
      <c r="N3126" s="6">
        <v>4679301</v>
      </c>
      <c r="O3126" s="6">
        <v>3259426</v>
      </c>
      <c r="P3126" s="6">
        <v>6198979</v>
      </c>
      <c r="Q3126" s="6">
        <v>5161152</v>
      </c>
      <c r="R3126" s="6">
        <v>5610801</v>
      </c>
      <c r="S3126" s="6">
        <v>6225291</v>
      </c>
      <c r="T3126" s="6">
        <v>6579160</v>
      </c>
      <c r="U3126" s="6">
        <v>4791379</v>
      </c>
      <c r="V3126" s="6">
        <v>4727422</v>
      </c>
      <c r="W3126" s="6">
        <v>4822493</v>
      </c>
      <c r="X3126" s="6">
        <v>5294165</v>
      </c>
      <c r="Y3126" s="6">
        <v>4886741</v>
      </c>
      <c r="Z3126" s="8">
        <v>22.445988808374</v>
      </c>
      <c r="AA3126" s="8">
        <v>22.430573271456598</v>
      </c>
      <c r="AB3126" s="8">
        <v>22.178552707430502</v>
      </c>
      <c r="AC3126" s="8">
        <v>22.598100901259301</v>
      </c>
      <c r="AD3126" s="8">
        <v>22.221111515745999</v>
      </c>
      <c r="AE3126" s="8">
        <v>22.248287509678601</v>
      </c>
      <c r="AF3126" s="8">
        <v>22.500639381115199</v>
      </c>
      <c r="AG3126" s="8">
        <v>22.157861603587701</v>
      </c>
      <c r="AH3126" s="8">
        <v>21.636186490876899</v>
      </c>
      <c r="AI3126" s="8">
        <v>22.563599185963302</v>
      </c>
      <c r="AJ3126" s="8">
        <v>22.299261689079501</v>
      </c>
      <c r="AK3126" s="8">
        <v>22.419775314532</v>
      </c>
      <c r="AL3126" s="8">
        <v>22.569709846576298</v>
      </c>
      <c r="AM3126" s="8">
        <v>22.6494719676929</v>
      </c>
      <c r="AN3126" s="8">
        <v>22.192009505064298</v>
      </c>
      <c r="AO3126" s="8">
        <v>22.172622223979101</v>
      </c>
      <c r="AP3126" s="8">
        <v>22.2013477134829</v>
      </c>
      <c r="AQ3126" s="8">
        <v>22.335971728451401</v>
      </c>
      <c r="AR3126" s="8">
        <v>22.220441212292702</v>
      </c>
      <c r="AS3126" s="9">
        <v>9.4252219998158596E-2</v>
      </c>
      <c r="AT3126" s="9">
        <v>1</v>
      </c>
      <c r="AU3126" s="9">
        <v>6.7199100052270699E-2</v>
      </c>
      <c r="AV3126" s="10">
        <v>-1.18027389786834</v>
      </c>
      <c r="AW3126" s="10">
        <v>1.09088434797655</v>
      </c>
      <c r="AX3126" s="10">
        <v>-1.1098671241965401</v>
      </c>
      <c r="AY3126" s="10">
        <v>1.28754232150984</v>
      </c>
      <c r="AZ3126" s="10">
        <v>1.06343711975681</v>
      </c>
      <c r="BA3126" s="10">
        <v>-1.2107366741197401</v>
      </c>
      <c r="BB3126" s="9">
        <v>0.32634727402158997</v>
      </c>
      <c r="BC3126" s="9">
        <v>0.76085140702097698</v>
      </c>
      <c r="BD3126" s="9">
        <v>0.64892529916847097</v>
      </c>
      <c r="BE3126" s="9">
        <v>7.0920473257685607E-2</v>
      </c>
      <c r="BF3126" s="9">
        <v>0.91196014163936501</v>
      </c>
      <c r="BG3126" s="9">
        <v>0.17893223520222301</v>
      </c>
      <c r="BH3126" s="11" t="str">
        <f t="shared" si="421"/>
        <v/>
      </c>
      <c r="BI3126" s="11" t="str">
        <f t="shared" si="421"/>
        <v/>
      </c>
      <c r="BJ3126" s="11" t="str">
        <f t="shared" si="421"/>
        <v/>
      </c>
      <c r="BK3126" s="11" t="str">
        <f t="shared" si="421"/>
        <v/>
      </c>
      <c r="BL3126" s="11" t="str">
        <f t="shared" si="421"/>
        <v/>
      </c>
      <c r="BM3126" s="11" t="str">
        <f t="shared" si="421"/>
        <v/>
      </c>
      <c r="BN3126" s="11" t="str">
        <f t="shared" si="417"/>
        <v/>
      </c>
      <c r="BO3126" s="11" t="str">
        <f t="shared" si="418"/>
        <v/>
      </c>
      <c r="BP3126" s="11" t="str">
        <f t="shared" si="419"/>
        <v/>
      </c>
      <c r="BR3126" s="11">
        <f t="shared" si="420"/>
        <v>3121</v>
      </c>
      <c r="BS3126" s="6" t="str">
        <f t="shared" si="420"/>
        <v>MA_96170g0010</v>
      </c>
      <c r="BT3126" s="6" t="str">
        <f t="shared" si="420"/>
        <v>transferase mitochondrial</v>
      </c>
      <c r="BU3126" s="28">
        <f t="shared" si="422"/>
        <v>-1.2</v>
      </c>
      <c r="BV3126" s="28">
        <f t="shared" si="422"/>
        <v>1.1000000000000001</v>
      </c>
      <c r="BW3126" s="28">
        <f t="shared" si="422"/>
        <v>-1.1000000000000001</v>
      </c>
      <c r="BX3126" s="28">
        <f t="shared" si="422"/>
        <v>1.3</v>
      </c>
      <c r="BY3126" s="28">
        <f t="shared" si="422"/>
        <v>1.1000000000000001</v>
      </c>
      <c r="BZ3126" s="28">
        <f t="shared" si="422"/>
        <v>-1.2</v>
      </c>
    </row>
    <row r="3127" spans="1:78">
      <c r="A3127" s="6">
        <v>3122</v>
      </c>
      <c r="B3127" s="6" t="s">
        <v>5372</v>
      </c>
      <c r="C3127" s="6" t="s">
        <v>534</v>
      </c>
      <c r="D3127" s="6" t="str">
        <f t="shared" si="416"/>
        <v>Protein 3122 / MA_100950g0010 / unknown</v>
      </c>
      <c r="E3127" s="6">
        <v>2</v>
      </c>
      <c r="F3127" s="6">
        <v>2</v>
      </c>
      <c r="G3127" s="6">
        <v>2317721</v>
      </c>
      <c r="H3127" s="6">
        <v>3420333</v>
      </c>
      <c r="I3127" s="6">
        <v>2360544</v>
      </c>
      <c r="J3127" s="6">
        <v>1555574</v>
      </c>
      <c r="K3127" s="6">
        <v>2642032</v>
      </c>
      <c r="L3127" s="6">
        <v>4995893</v>
      </c>
      <c r="M3127" s="6">
        <v>4727423</v>
      </c>
      <c r="N3127" s="6">
        <v>5272218</v>
      </c>
      <c r="O3127" s="6">
        <v>4683776</v>
      </c>
      <c r="P3127" s="6">
        <v>3979603</v>
      </c>
      <c r="Q3127" s="6">
        <v>2383080</v>
      </c>
      <c r="R3127" s="6">
        <v>3209432</v>
      </c>
      <c r="S3127" s="6">
        <v>1980038</v>
      </c>
      <c r="T3127" s="6">
        <v>2441762</v>
      </c>
      <c r="U3127" s="6">
        <v>5371968</v>
      </c>
      <c r="V3127" s="6">
        <v>5711079</v>
      </c>
      <c r="W3127" s="6">
        <v>5769992</v>
      </c>
      <c r="X3127" s="6">
        <v>5245473</v>
      </c>
      <c r="Y3127" s="6">
        <v>5195826</v>
      </c>
      <c r="Z3127" s="8">
        <v>21.144275479006801</v>
      </c>
      <c r="AA3127" s="8">
        <v>21.705705360535202</v>
      </c>
      <c r="AB3127" s="8">
        <v>21.170687944022099</v>
      </c>
      <c r="AC3127" s="8">
        <v>20.5690155960793</v>
      </c>
      <c r="AD3127" s="8">
        <v>21.333216509777799</v>
      </c>
      <c r="AE3127" s="8">
        <v>22.2523111475466</v>
      </c>
      <c r="AF3127" s="8">
        <v>22.1726225291549</v>
      </c>
      <c r="AG3127" s="8">
        <v>22.329978594642899</v>
      </c>
      <c r="AH3127" s="8">
        <v>22.1592406504117</v>
      </c>
      <c r="AI3127" s="8">
        <v>21.9241930858974</v>
      </c>
      <c r="AJ3127" s="8">
        <v>21.184395952940498</v>
      </c>
      <c r="AK3127" s="8">
        <v>21.613886563465702</v>
      </c>
      <c r="AL3127" s="8">
        <v>20.917096687450002</v>
      </c>
      <c r="AM3127" s="8">
        <v>21.2194911561552</v>
      </c>
      <c r="AN3127" s="8">
        <v>22.3570192801992</v>
      </c>
      <c r="AO3127" s="8">
        <v>22.445331910514501</v>
      </c>
      <c r="AP3127" s="8">
        <v>22.4601378879231</v>
      </c>
      <c r="AQ3127" s="8">
        <v>22.3226414401223</v>
      </c>
      <c r="AR3127" s="8">
        <v>22.308921687342401</v>
      </c>
      <c r="AS3127" s="9">
        <v>1.15580503860464E-4</v>
      </c>
      <c r="AT3127" s="9">
        <v>5.8929732779692198E-2</v>
      </c>
      <c r="AU3127" s="9">
        <v>2.0257728697041001E-5</v>
      </c>
      <c r="AV3127" s="10">
        <v>2.06187668609997</v>
      </c>
      <c r="AW3127" s="10">
        <v>1.1385775126218001</v>
      </c>
      <c r="AX3127" s="10">
        <v>2.2882271329180601</v>
      </c>
      <c r="AY3127" s="10">
        <v>-1.8109234226417299</v>
      </c>
      <c r="AZ3127" s="10">
        <v>1.1097788477574899</v>
      </c>
      <c r="BA3127" s="10">
        <v>2.00972450935638</v>
      </c>
      <c r="BB3127" s="9">
        <v>5.5447171653899595E-4</v>
      </c>
      <c r="BC3127" s="9">
        <v>0.75728122350222704</v>
      </c>
      <c r="BD3127" s="9">
        <v>7.3885534107809306E-5</v>
      </c>
      <c r="BE3127" s="9">
        <v>3.3437442483405001E-3</v>
      </c>
      <c r="BF3127" s="9">
        <v>0.87565491218670499</v>
      </c>
      <c r="BG3127" s="9">
        <v>4.4254867820758798E-4</v>
      </c>
      <c r="BH3127" s="11" t="str">
        <f t="shared" si="421"/>
        <v>x</v>
      </c>
      <c r="BI3127" s="11" t="str">
        <f t="shared" si="421"/>
        <v/>
      </c>
      <c r="BJ3127" s="11" t="str">
        <f t="shared" si="421"/>
        <v>x</v>
      </c>
      <c r="BK3127" s="11" t="str">
        <f t="shared" si="421"/>
        <v/>
      </c>
      <c r="BL3127" s="11" t="str">
        <f t="shared" si="421"/>
        <v/>
      </c>
      <c r="BM3127" s="11" t="str">
        <f t="shared" si="421"/>
        <v>x</v>
      </c>
      <c r="BN3127" s="11" t="str">
        <f t="shared" si="417"/>
        <v>x</v>
      </c>
      <c r="BO3127" s="11" t="str">
        <f t="shared" si="418"/>
        <v>x</v>
      </c>
      <c r="BP3127" s="11" t="str">
        <f t="shared" si="419"/>
        <v/>
      </c>
      <c r="BR3127" s="11">
        <f t="shared" si="420"/>
        <v>3122</v>
      </c>
      <c r="BS3127" s="6" t="str">
        <f t="shared" si="420"/>
        <v>MA_100950g0010</v>
      </c>
      <c r="BT3127" s="6" t="str">
        <f t="shared" si="420"/>
        <v>unknown</v>
      </c>
      <c r="BU3127" s="28" t="str">
        <f t="shared" si="422"/>
        <v>2,1*</v>
      </c>
      <c r="BV3127" s="28">
        <f t="shared" si="422"/>
        <v>1.1000000000000001</v>
      </c>
      <c r="BW3127" s="28" t="str">
        <f t="shared" si="422"/>
        <v>2,3*</v>
      </c>
      <c r="BX3127" s="28">
        <f t="shared" si="422"/>
        <v>-1.8</v>
      </c>
      <c r="BY3127" s="28">
        <f t="shared" si="422"/>
        <v>1.1000000000000001</v>
      </c>
      <c r="BZ3127" s="28" t="str">
        <f t="shared" si="422"/>
        <v>2*</v>
      </c>
    </row>
    <row r="3128" spans="1:78">
      <c r="A3128" s="6">
        <v>3123</v>
      </c>
      <c r="B3128" s="6" t="s">
        <v>5373</v>
      </c>
      <c r="C3128" s="6" t="s">
        <v>4724</v>
      </c>
      <c r="D3128" s="6" t="str">
        <f t="shared" si="416"/>
        <v>Protein 3123 / MA_105450g0010 / acetolactate synthase small subunit chloroplastic-like</v>
      </c>
      <c r="E3128" s="6">
        <v>2</v>
      </c>
      <c r="F3128" s="6">
        <v>2</v>
      </c>
      <c r="G3128" s="6">
        <v>4247089</v>
      </c>
      <c r="H3128" s="6">
        <v>3039062</v>
      </c>
      <c r="I3128" s="6">
        <v>2537821</v>
      </c>
      <c r="J3128" s="6">
        <v>4032338</v>
      </c>
      <c r="K3128" s="6">
        <v>2886389</v>
      </c>
      <c r="L3128" s="6">
        <v>2365810</v>
      </c>
      <c r="M3128" s="6">
        <v>2409582</v>
      </c>
      <c r="N3128" s="6">
        <v>2401500</v>
      </c>
      <c r="O3128" s="6">
        <v>2463783</v>
      </c>
      <c r="P3128" s="6">
        <v>2554049</v>
      </c>
      <c r="Q3128" s="6">
        <v>3168283</v>
      </c>
      <c r="R3128" s="6">
        <v>2270850</v>
      </c>
      <c r="S3128" s="6">
        <v>4011796</v>
      </c>
      <c r="T3128" s="6">
        <v>2806561</v>
      </c>
      <c r="U3128" s="6">
        <v>1834578</v>
      </c>
      <c r="V3128" s="6">
        <v>1887214</v>
      </c>
      <c r="W3128" s="6">
        <v>1730158</v>
      </c>
      <c r="X3128" s="6">
        <v>1891783</v>
      </c>
      <c r="Y3128" s="6">
        <v>1859931</v>
      </c>
      <c r="Z3128" s="8">
        <v>22.0180429107651</v>
      </c>
      <c r="AA3128" s="8">
        <v>21.5351946769518</v>
      </c>
      <c r="AB3128" s="8">
        <v>21.275158884555399</v>
      </c>
      <c r="AC3128" s="8">
        <v>21.943185143302401</v>
      </c>
      <c r="AD3128" s="8">
        <v>21.460834314944002</v>
      </c>
      <c r="AE3128" s="8">
        <v>21.1739027837185</v>
      </c>
      <c r="AF3128" s="8">
        <v>21.200351467301999</v>
      </c>
      <c r="AG3128" s="8">
        <v>21.1955043778995</v>
      </c>
      <c r="AH3128" s="8">
        <v>21.232443764232698</v>
      </c>
      <c r="AI3128" s="8">
        <v>21.284354773056599</v>
      </c>
      <c r="AJ3128" s="8">
        <v>21.595269776099499</v>
      </c>
      <c r="AK3128" s="8">
        <v>21.1148009819285</v>
      </c>
      <c r="AL3128" s="8">
        <v>21.935816816034201</v>
      </c>
      <c r="AM3128" s="8">
        <v>21.420371985631402</v>
      </c>
      <c r="AN3128" s="8">
        <v>20.807016813687699</v>
      </c>
      <c r="AO3128" s="8">
        <v>20.847826595459999</v>
      </c>
      <c r="AP3128" s="8">
        <v>20.722472361757301</v>
      </c>
      <c r="AQ3128" s="8">
        <v>20.851315180845798</v>
      </c>
      <c r="AR3128" s="8">
        <v>20.826817670332598</v>
      </c>
      <c r="AS3128" s="9">
        <v>9.9333172189573294E-4</v>
      </c>
      <c r="AT3128" s="9">
        <v>0.71060404668945398</v>
      </c>
      <c r="AU3128" s="9">
        <v>2.8087116469938898E-4</v>
      </c>
      <c r="AV3128" s="10">
        <v>-1.3621943824882501</v>
      </c>
      <c r="AW3128" s="10">
        <v>-1.13002940923956</v>
      </c>
      <c r="AX3128" s="10">
        <v>-1.7843436109150299</v>
      </c>
      <c r="AY3128" s="10">
        <v>1.2054503815125699</v>
      </c>
      <c r="AZ3128" s="10">
        <v>-1.3099038095104001</v>
      </c>
      <c r="BA3128" s="10">
        <v>-1.5790240469190799</v>
      </c>
      <c r="BB3128" s="9">
        <v>5.3687931662661399E-2</v>
      </c>
      <c r="BC3128" s="9">
        <v>0.640257955134094</v>
      </c>
      <c r="BD3128" s="9">
        <v>2.4160399474160201E-4</v>
      </c>
      <c r="BE3128" s="9">
        <v>0.34836713054817198</v>
      </c>
      <c r="BF3128" s="9">
        <v>0.103436410221087</v>
      </c>
      <c r="BG3128" s="9">
        <v>2.3164665927588599E-3</v>
      </c>
      <c r="BH3128" s="11" t="str">
        <f t="shared" si="421"/>
        <v/>
      </c>
      <c r="BI3128" s="11" t="str">
        <f t="shared" si="421"/>
        <v/>
      </c>
      <c r="BJ3128" s="11" t="str">
        <f t="shared" si="421"/>
        <v/>
      </c>
      <c r="BK3128" s="11" t="str">
        <f t="shared" si="421"/>
        <v/>
      </c>
      <c r="BL3128" s="11" t="str">
        <f t="shared" si="421"/>
        <v/>
      </c>
      <c r="BM3128" s="11" t="str">
        <f t="shared" si="421"/>
        <v/>
      </c>
      <c r="BN3128" s="11" t="str">
        <f t="shared" si="417"/>
        <v/>
      </c>
      <c r="BO3128" s="11" t="str">
        <f t="shared" si="418"/>
        <v/>
      </c>
      <c r="BP3128" s="11" t="str">
        <f t="shared" si="419"/>
        <v/>
      </c>
      <c r="BR3128" s="11">
        <f t="shared" si="420"/>
        <v>3123</v>
      </c>
      <c r="BS3128" s="6" t="str">
        <f t="shared" si="420"/>
        <v>MA_105450g0010</v>
      </c>
      <c r="BT3128" s="6" t="str">
        <f t="shared" si="420"/>
        <v>acetolactate synthase small subunit chloroplastic-like</v>
      </c>
      <c r="BU3128" s="28">
        <f t="shared" si="422"/>
        <v>-1.4</v>
      </c>
      <c r="BV3128" s="28">
        <f t="shared" si="422"/>
        <v>-1.1000000000000001</v>
      </c>
      <c r="BW3128" s="28">
        <f t="shared" si="422"/>
        <v>-1.8</v>
      </c>
      <c r="BX3128" s="28">
        <f t="shared" si="422"/>
        <v>1.2</v>
      </c>
      <c r="BY3128" s="28">
        <f t="shared" si="422"/>
        <v>-1.3</v>
      </c>
      <c r="BZ3128" s="28">
        <f t="shared" si="422"/>
        <v>-1.6</v>
      </c>
    </row>
    <row r="3129" spans="1:78">
      <c r="A3129" s="6">
        <v>3124</v>
      </c>
      <c r="B3129" s="6" t="s">
        <v>5374</v>
      </c>
      <c r="C3129" s="6" t="s">
        <v>5375</v>
      </c>
      <c r="D3129" s="6" t="str">
        <f t="shared" si="416"/>
        <v>Protein 3124 / MA_85007g0010 / transport and Golgi organization 2 homolog</v>
      </c>
      <c r="E3129" s="6">
        <v>2</v>
      </c>
      <c r="F3129" s="6">
        <v>2</v>
      </c>
      <c r="G3129" s="6">
        <v>1513784</v>
      </c>
      <c r="H3129" s="6">
        <v>1766147</v>
      </c>
      <c r="I3129" s="6">
        <v>2285059</v>
      </c>
      <c r="J3129" s="6">
        <v>1117416</v>
      </c>
      <c r="K3129" s="6">
        <v>1561712</v>
      </c>
      <c r="L3129" s="6">
        <v>2307546</v>
      </c>
      <c r="M3129" s="6">
        <v>1464175</v>
      </c>
      <c r="N3129" s="6">
        <v>2236805</v>
      </c>
      <c r="O3129" s="6">
        <v>1522085</v>
      </c>
      <c r="P3129" s="6">
        <v>1335629</v>
      </c>
      <c r="Q3129" s="6">
        <v>2171248</v>
      </c>
      <c r="R3129" s="6">
        <v>1168765</v>
      </c>
      <c r="S3129" s="6">
        <v>1709848</v>
      </c>
      <c r="T3129" s="6">
        <v>1402088</v>
      </c>
      <c r="U3129" s="6">
        <v>1906081</v>
      </c>
      <c r="V3129" s="6">
        <v>2785792</v>
      </c>
      <c r="W3129" s="6">
        <v>2064551</v>
      </c>
      <c r="X3129" s="6">
        <v>1989529</v>
      </c>
      <c r="Y3129" s="6">
        <v>1984256</v>
      </c>
      <c r="Z3129" s="8">
        <v>20.5297279329303</v>
      </c>
      <c r="AA3129" s="8">
        <v>20.752173995744901</v>
      </c>
      <c r="AB3129" s="8">
        <v>21.123799985333299</v>
      </c>
      <c r="AC3129" s="8">
        <v>20.091734952465799</v>
      </c>
      <c r="AD3129" s="8">
        <v>20.574696995607599</v>
      </c>
      <c r="AE3129" s="8">
        <v>21.137927977026401</v>
      </c>
      <c r="AF3129" s="8">
        <v>20.481656565940501</v>
      </c>
      <c r="AG3129" s="8">
        <v>21.093008060054999</v>
      </c>
      <c r="AH3129" s="8">
        <v>20.5376174969267</v>
      </c>
      <c r="AI3129" s="8">
        <v>20.3490878928618</v>
      </c>
      <c r="AJ3129" s="8">
        <v>21.0500930893519</v>
      </c>
      <c r="AK3129" s="8">
        <v>20.156553450077801</v>
      </c>
      <c r="AL3129" s="8">
        <v>20.705436649176299</v>
      </c>
      <c r="AM3129" s="8">
        <v>20.4191454701559</v>
      </c>
      <c r="AN3129" s="8">
        <v>20.862177998023899</v>
      </c>
      <c r="AO3129" s="8">
        <v>21.4096561130598</v>
      </c>
      <c r="AP3129" s="8">
        <v>20.977396626752402</v>
      </c>
      <c r="AQ3129" s="8">
        <v>20.9239954976854</v>
      </c>
      <c r="AR3129" s="8">
        <v>20.920166737238901</v>
      </c>
      <c r="AS3129" s="9">
        <v>0.17229431226428699</v>
      </c>
      <c r="AT3129" s="9">
        <v>1</v>
      </c>
      <c r="AU3129" s="9">
        <v>0.13569520849629199</v>
      </c>
      <c r="AV3129" s="10">
        <v>1.14720701621349</v>
      </c>
      <c r="AW3129" s="10">
        <v>-1.05581967966233</v>
      </c>
      <c r="AX3129" s="10">
        <v>1.3234024193809</v>
      </c>
      <c r="AY3129" s="10">
        <v>-1.2112437443649</v>
      </c>
      <c r="AZ3129" s="10">
        <v>1.15358640653103</v>
      </c>
      <c r="BA3129" s="10">
        <v>1.39727431849509</v>
      </c>
      <c r="BB3129" s="9">
        <v>0.80470767169230695</v>
      </c>
      <c r="BC3129" s="9">
        <v>0.98093092326304399</v>
      </c>
      <c r="BD3129" s="9">
        <v>0.25013078042571002</v>
      </c>
      <c r="BE3129" s="9">
        <v>0.602435436039233</v>
      </c>
      <c r="BF3129" s="9">
        <v>0.78581860648808899</v>
      </c>
      <c r="BG3129" s="9">
        <v>0.13587883251517099</v>
      </c>
      <c r="BH3129" s="11" t="str">
        <f t="shared" si="421"/>
        <v/>
      </c>
      <c r="BI3129" s="11" t="str">
        <f t="shared" si="421"/>
        <v/>
      </c>
      <c r="BJ3129" s="11" t="str">
        <f t="shared" si="421"/>
        <v/>
      </c>
      <c r="BK3129" s="11" t="str">
        <f t="shared" si="421"/>
        <v/>
      </c>
      <c r="BL3129" s="11" t="str">
        <f t="shared" si="421"/>
        <v/>
      </c>
      <c r="BM3129" s="11" t="str">
        <f t="shared" si="421"/>
        <v/>
      </c>
      <c r="BN3129" s="11" t="str">
        <f t="shared" si="417"/>
        <v/>
      </c>
      <c r="BO3129" s="11" t="str">
        <f t="shared" si="418"/>
        <v/>
      </c>
      <c r="BP3129" s="11" t="str">
        <f t="shared" si="419"/>
        <v/>
      </c>
      <c r="BR3129" s="11">
        <f t="shared" si="420"/>
        <v>3124</v>
      </c>
      <c r="BS3129" s="6" t="str">
        <f t="shared" si="420"/>
        <v>MA_85007g0010</v>
      </c>
      <c r="BT3129" s="6" t="str">
        <f t="shared" si="420"/>
        <v>transport and Golgi organization 2 homolog</v>
      </c>
      <c r="BU3129" s="28">
        <f t="shared" si="422"/>
        <v>1.1000000000000001</v>
      </c>
      <c r="BV3129" s="28">
        <f t="shared" si="422"/>
        <v>-1.1000000000000001</v>
      </c>
      <c r="BW3129" s="28">
        <f t="shared" si="422"/>
        <v>1.3</v>
      </c>
      <c r="BX3129" s="28">
        <f t="shared" si="422"/>
        <v>-1.2</v>
      </c>
      <c r="BY3129" s="28">
        <f t="shared" si="422"/>
        <v>1.2</v>
      </c>
      <c r="BZ3129" s="28">
        <f t="shared" si="422"/>
        <v>1.4</v>
      </c>
    </row>
    <row r="3130" spans="1:78">
      <c r="A3130" s="6">
        <v>3125</v>
      </c>
      <c r="B3130" s="6" t="s">
        <v>5376</v>
      </c>
      <c r="C3130" s="6" t="s">
        <v>5377</v>
      </c>
      <c r="D3130" s="6" t="str">
        <f t="shared" si="416"/>
        <v>Protein 3125 / MA_10432400g0020 / dephospho- kinase</v>
      </c>
      <c r="E3130" s="6">
        <v>2</v>
      </c>
      <c r="F3130" s="6">
        <v>2</v>
      </c>
      <c r="G3130" s="6">
        <v>1346871</v>
      </c>
      <c r="H3130" s="6">
        <v>686213</v>
      </c>
      <c r="I3130" s="6">
        <v>1252549</v>
      </c>
      <c r="J3130" s="6">
        <v>882723</v>
      </c>
      <c r="K3130" s="6">
        <v>1239877</v>
      </c>
      <c r="L3130" s="6">
        <v>1210098</v>
      </c>
      <c r="M3130" s="6">
        <v>1177018</v>
      </c>
      <c r="N3130" s="6">
        <v>1241731</v>
      </c>
      <c r="O3130" s="6">
        <v>1093884</v>
      </c>
      <c r="P3130" s="6">
        <v>817711</v>
      </c>
      <c r="Q3130" s="6">
        <v>945473</v>
      </c>
      <c r="R3130" s="6">
        <v>556432</v>
      </c>
      <c r="S3130" s="6">
        <v>794894</v>
      </c>
      <c r="T3130" s="6">
        <v>1133455</v>
      </c>
      <c r="U3130" s="6">
        <v>1047907</v>
      </c>
      <c r="V3130" s="6">
        <v>1159039</v>
      </c>
      <c r="W3130" s="6">
        <v>1110299</v>
      </c>
      <c r="X3130" s="6">
        <v>1060505</v>
      </c>
      <c r="Y3130" s="6">
        <v>1089420</v>
      </c>
      <c r="Z3130" s="8">
        <v>20.361180248949601</v>
      </c>
      <c r="AA3130" s="8">
        <v>19.388296931807002</v>
      </c>
      <c r="AB3130" s="8">
        <v>20.256435612404701</v>
      </c>
      <c r="AC3130" s="8">
        <v>19.751601263135601</v>
      </c>
      <c r="AD3130" s="8">
        <v>20.241765576797899</v>
      </c>
      <c r="AE3130" s="8">
        <v>20.2066924584677</v>
      </c>
      <c r="AF3130" s="8">
        <v>20.166704952837499</v>
      </c>
      <c r="AG3130" s="8">
        <v>20.2439212412731</v>
      </c>
      <c r="AH3130" s="8">
        <v>20.061028326195199</v>
      </c>
      <c r="AI3130" s="8">
        <v>19.641231522326901</v>
      </c>
      <c r="AJ3130" s="8">
        <v>19.850676733963201</v>
      </c>
      <c r="AK3130" s="8">
        <v>19.085845865046299</v>
      </c>
      <c r="AL3130" s="8">
        <v>19.6004029626699</v>
      </c>
      <c r="AM3130" s="8">
        <v>20.112295684209201</v>
      </c>
      <c r="AN3130" s="8">
        <v>19.9990792551</v>
      </c>
      <c r="AO3130" s="8">
        <v>20.144497681104198</v>
      </c>
      <c r="AP3130" s="8">
        <v>20.082516811421399</v>
      </c>
      <c r="AQ3130" s="8">
        <v>20.016319992133401</v>
      </c>
      <c r="AR3130" s="8">
        <v>20.055128827420202</v>
      </c>
      <c r="AS3130" s="9">
        <v>0.116837256276659</v>
      </c>
      <c r="AT3130" s="9">
        <v>1</v>
      </c>
      <c r="AU3130" s="9">
        <v>8.6186529658420399E-2</v>
      </c>
      <c r="AV3130" s="10">
        <v>1.1248485878293699</v>
      </c>
      <c r="AW3130" s="10">
        <v>-1.2673064018903</v>
      </c>
      <c r="AX3130" s="10">
        <v>1.0422147564811399</v>
      </c>
      <c r="AY3130" s="10">
        <v>-1.42552781651343</v>
      </c>
      <c r="AZ3130" s="10">
        <v>-1.0792867600793099</v>
      </c>
      <c r="BA3130" s="10">
        <v>1.3208054330330801</v>
      </c>
      <c r="BB3130" s="9">
        <v>0.82478466809475504</v>
      </c>
      <c r="BC3130" s="9">
        <v>0.29494423522069102</v>
      </c>
      <c r="BD3130" s="9">
        <v>0.98812366420874198</v>
      </c>
      <c r="BE3130" s="9">
        <v>8.5148363623971393E-2</v>
      </c>
      <c r="BF3130" s="9">
        <v>0.94289014098329704</v>
      </c>
      <c r="BG3130" s="9">
        <v>0.179910299442781</v>
      </c>
      <c r="BH3130" s="11" t="str">
        <f t="shared" si="421"/>
        <v/>
      </c>
      <c r="BI3130" s="11" t="str">
        <f t="shared" si="421"/>
        <v/>
      </c>
      <c r="BJ3130" s="11" t="str">
        <f t="shared" si="421"/>
        <v/>
      </c>
      <c r="BK3130" s="11" t="str">
        <f t="shared" si="421"/>
        <v/>
      </c>
      <c r="BL3130" s="11" t="str">
        <f t="shared" si="421"/>
        <v/>
      </c>
      <c r="BM3130" s="11" t="str">
        <f t="shared" si="421"/>
        <v/>
      </c>
      <c r="BN3130" s="11" t="str">
        <f t="shared" si="417"/>
        <v/>
      </c>
      <c r="BO3130" s="11" t="str">
        <f t="shared" si="418"/>
        <v/>
      </c>
      <c r="BP3130" s="11" t="str">
        <f t="shared" si="419"/>
        <v/>
      </c>
      <c r="BR3130" s="11">
        <f t="shared" si="420"/>
        <v>3125</v>
      </c>
      <c r="BS3130" s="6" t="str">
        <f t="shared" si="420"/>
        <v>MA_10432400g0020</v>
      </c>
      <c r="BT3130" s="6" t="str">
        <f t="shared" si="420"/>
        <v>dephospho- kinase</v>
      </c>
      <c r="BU3130" s="28">
        <f t="shared" si="422"/>
        <v>1.1000000000000001</v>
      </c>
      <c r="BV3130" s="28">
        <f t="shared" si="422"/>
        <v>-1.3</v>
      </c>
      <c r="BW3130" s="28">
        <f t="shared" si="422"/>
        <v>1</v>
      </c>
      <c r="BX3130" s="28">
        <f t="shared" si="422"/>
        <v>-1.4</v>
      </c>
      <c r="BY3130" s="28">
        <f t="shared" si="422"/>
        <v>-1.1000000000000001</v>
      </c>
      <c r="BZ3130" s="28">
        <f t="shared" si="422"/>
        <v>1.3</v>
      </c>
    </row>
    <row r="3131" spans="1:78">
      <c r="A3131" s="6">
        <v>3126</v>
      </c>
      <c r="B3131" s="6" t="s">
        <v>5378</v>
      </c>
      <c r="C3131" s="6" t="s">
        <v>3673</v>
      </c>
      <c r="D3131" s="6" t="str">
        <f t="shared" si="416"/>
        <v>Protein 3126 / MA_160750g0010 / MO25 At5g47540</v>
      </c>
      <c r="E3131" s="6">
        <v>3</v>
      </c>
      <c r="F3131" s="6">
        <v>3</v>
      </c>
      <c r="G3131" s="6">
        <v>26424940</v>
      </c>
      <c r="H3131" s="6">
        <v>18065889</v>
      </c>
      <c r="I3131" s="6">
        <v>20117703</v>
      </c>
      <c r="J3131" s="6">
        <v>20849787</v>
      </c>
      <c r="K3131" s="6">
        <v>17813418</v>
      </c>
      <c r="L3131" s="6">
        <v>17248713</v>
      </c>
      <c r="M3131" s="6">
        <v>17233086</v>
      </c>
      <c r="N3131" s="6">
        <v>20901457</v>
      </c>
      <c r="O3131" s="6">
        <v>15708497</v>
      </c>
      <c r="P3131" s="6">
        <v>17799608</v>
      </c>
      <c r="Q3131" s="6">
        <v>25555984</v>
      </c>
      <c r="R3131" s="6">
        <v>15244399</v>
      </c>
      <c r="S3131" s="6">
        <v>22274025</v>
      </c>
      <c r="T3131" s="6">
        <v>22216982</v>
      </c>
      <c r="U3131" s="6">
        <v>22120063</v>
      </c>
      <c r="V3131" s="6">
        <v>38013345</v>
      </c>
      <c r="W3131" s="6">
        <v>25131844</v>
      </c>
      <c r="X3131" s="6">
        <v>18868646</v>
      </c>
      <c r="Y3131" s="6">
        <v>20852435</v>
      </c>
      <c r="Z3131" s="8">
        <v>24.655396860065402</v>
      </c>
      <c r="AA3131" s="8">
        <v>24.106764913963001</v>
      </c>
      <c r="AB3131" s="8">
        <v>24.261962254658801</v>
      </c>
      <c r="AC3131" s="8">
        <v>24.313529309482799</v>
      </c>
      <c r="AD3131" s="8">
        <v>24.086461028406902</v>
      </c>
      <c r="AE3131" s="8">
        <v>24.039985384491601</v>
      </c>
      <c r="AF3131" s="8">
        <v>24.0386777382781</v>
      </c>
      <c r="AG3131" s="8">
        <v>24.317100177494201</v>
      </c>
      <c r="AH3131" s="8">
        <v>23.905041813374599</v>
      </c>
      <c r="AI3131" s="8">
        <v>24.085342133342301</v>
      </c>
      <c r="AJ3131" s="8">
        <v>24.607157805719499</v>
      </c>
      <c r="AK3131" s="8">
        <v>23.861775938415501</v>
      </c>
      <c r="AL3131" s="8">
        <v>24.4088589463089</v>
      </c>
      <c r="AM3131" s="8">
        <v>24.4051595156212</v>
      </c>
      <c r="AN3131" s="8">
        <v>24.398852158719901</v>
      </c>
      <c r="AO3131" s="8">
        <v>25.1800026455435</v>
      </c>
      <c r="AP3131" s="8">
        <v>24.583013194246501</v>
      </c>
      <c r="AQ3131" s="8">
        <v>24.169487564141299</v>
      </c>
      <c r="AR3131" s="8">
        <v>24.3137125254502</v>
      </c>
      <c r="AS3131" s="9">
        <v>0.22321540261074799</v>
      </c>
      <c r="AT3131" s="9">
        <v>1</v>
      </c>
      <c r="AU3131" s="9">
        <v>0.182383316767318</v>
      </c>
      <c r="AV3131" s="10">
        <v>-1.1563848354553199</v>
      </c>
      <c r="AW3131" s="10">
        <v>-1.0077683169046301</v>
      </c>
      <c r="AX3131" s="10">
        <v>1.1844281993463099</v>
      </c>
      <c r="AY3131" s="10">
        <v>1.1474709177275599</v>
      </c>
      <c r="AZ3131" s="10">
        <v>1.36965480840972</v>
      </c>
      <c r="BA3131" s="10">
        <v>1.19362921294961</v>
      </c>
      <c r="BB3131" s="9">
        <v>0.71021448480470295</v>
      </c>
      <c r="BC3131" s="9">
        <v>0.99991611052510898</v>
      </c>
      <c r="BD3131" s="9">
        <v>0.56122450775929</v>
      </c>
      <c r="BE3131" s="9">
        <v>0.74262712995987301</v>
      </c>
      <c r="BF3131" s="9">
        <v>0.13650512060186801</v>
      </c>
      <c r="BG3131" s="9">
        <v>0.52577051921465301</v>
      </c>
      <c r="BH3131" s="11" t="str">
        <f t="shared" si="421"/>
        <v/>
      </c>
      <c r="BI3131" s="11" t="str">
        <f t="shared" si="421"/>
        <v/>
      </c>
      <c r="BJ3131" s="11" t="str">
        <f t="shared" si="421"/>
        <v/>
      </c>
      <c r="BK3131" s="11" t="str">
        <f t="shared" si="421"/>
        <v/>
      </c>
      <c r="BL3131" s="11" t="str">
        <f t="shared" si="421"/>
        <v/>
      </c>
      <c r="BM3131" s="11" t="str">
        <f t="shared" si="421"/>
        <v/>
      </c>
      <c r="BN3131" s="11" t="str">
        <f t="shared" si="417"/>
        <v/>
      </c>
      <c r="BO3131" s="11" t="str">
        <f t="shared" si="418"/>
        <v/>
      </c>
      <c r="BP3131" s="11" t="str">
        <f t="shared" si="419"/>
        <v/>
      </c>
      <c r="BR3131" s="11">
        <f t="shared" si="420"/>
        <v>3126</v>
      </c>
      <c r="BS3131" s="6" t="str">
        <f t="shared" si="420"/>
        <v>MA_160750g0010</v>
      </c>
      <c r="BT3131" s="6" t="str">
        <f t="shared" si="420"/>
        <v>MO25 At5g47540</v>
      </c>
      <c r="BU3131" s="28">
        <f t="shared" si="422"/>
        <v>-1.2</v>
      </c>
      <c r="BV3131" s="28">
        <f t="shared" si="422"/>
        <v>-1</v>
      </c>
      <c r="BW3131" s="28">
        <f t="shared" si="422"/>
        <v>1.2</v>
      </c>
      <c r="BX3131" s="28">
        <f t="shared" si="422"/>
        <v>1.1000000000000001</v>
      </c>
      <c r="BY3131" s="28">
        <f t="shared" si="422"/>
        <v>1.4</v>
      </c>
      <c r="BZ3131" s="28">
        <f t="shared" si="422"/>
        <v>1.2</v>
      </c>
    </row>
    <row r="3132" spans="1:78">
      <c r="A3132" s="6">
        <v>3127</v>
      </c>
      <c r="B3132" s="6" t="s">
        <v>5379</v>
      </c>
      <c r="C3132" s="6" t="s">
        <v>4304</v>
      </c>
      <c r="D3132" s="6" t="str">
        <f t="shared" si="416"/>
        <v>Protein 3127 / MA_369110g0010 / 7-deoxyloganetin glucosyltransferase-like</v>
      </c>
      <c r="E3132" s="6">
        <v>3</v>
      </c>
      <c r="F3132" s="6">
        <v>2</v>
      </c>
      <c r="G3132" s="6">
        <v>1671558</v>
      </c>
      <c r="H3132" s="6">
        <v>1610593</v>
      </c>
      <c r="I3132" s="6">
        <v>1452034</v>
      </c>
      <c r="J3132" s="6">
        <v>3495393</v>
      </c>
      <c r="K3132" s="6">
        <v>2744832</v>
      </c>
      <c r="L3132" s="6">
        <v>1246661</v>
      </c>
      <c r="M3132" s="6">
        <v>872065</v>
      </c>
      <c r="N3132" s="6">
        <v>1489397</v>
      </c>
      <c r="O3132" s="6">
        <v>1156639</v>
      </c>
      <c r="P3132" s="6">
        <v>1617024</v>
      </c>
      <c r="Q3132" s="6">
        <v>2198980</v>
      </c>
      <c r="R3132" s="6">
        <v>1488142</v>
      </c>
      <c r="S3132" s="6">
        <v>3473544</v>
      </c>
      <c r="T3132" s="6">
        <v>1640717</v>
      </c>
      <c r="U3132" s="6">
        <v>970827</v>
      </c>
      <c r="V3132" s="6">
        <v>840587</v>
      </c>
      <c r="W3132" s="6">
        <v>686690</v>
      </c>
      <c r="X3132" s="6">
        <v>663766</v>
      </c>
      <c r="Y3132" s="6">
        <v>1017268</v>
      </c>
      <c r="Z3132" s="8">
        <v>20.6727619840226</v>
      </c>
      <c r="AA3132" s="8">
        <v>20.619160537567399</v>
      </c>
      <c r="AB3132" s="8">
        <v>20.469643804377601</v>
      </c>
      <c r="AC3132" s="8">
        <v>21.737023241599001</v>
      </c>
      <c r="AD3132" s="8">
        <v>21.388286419762601</v>
      </c>
      <c r="AE3132" s="8">
        <v>20.249637780996299</v>
      </c>
      <c r="AF3132" s="8">
        <v>19.734076145772502</v>
      </c>
      <c r="AG3132" s="8">
        <v>20.506296926058798</v>
      </c>
      <c r="AH3132" s="8">
        <v>20.1415072227263</v>
      </c>
      <c r="AI3132" s="8">
        <v>20.6249096608902</v>
      </c>
      <c r="AJ3132" s="8">
        <v>21.068403052083699</v>
      </c>
      <c r="AK3132" s="8">
        <v>20.5050807657442</v>
      </c>
      <c r="AL3132" s="8">
        <v>21.7279769416458</v>
      </c>
      <c r="AM3132" s="8">
        <v>20.645894985563999</v>
      </c>
      <c r="AN3132" s="8">
        <v>19.888854706766399</v>
      </c>
      <c r="AO3132" s="8">
        <v>19.681037619267698</v>
      </c>
      <c r="AP3132" s="8">
        <v>19.389299428796502</v>
      </c>
      <c r="AQ3132" s="8">
        <v>19.3403152067641</v>
      </c>
      <c r="AR3132" s="8">
        <v>19.956268377660098</v>
      </c>
      <c r="AS3132" s="9">
        <v>1.7625104857015199E-3</v>
      </c>
      <c r="AT3132" s="9">
        <v>1</v>
      </c>
      <c r="AU3132" s="9">
        <v>5.6834215038077999E-4</v>
      </c>
      <c r="AV3132" s="10">
        <v>-1.7647889692754</v>
      </c>
      <c r="AW3132" s="10">
        <v>-1.0445793698493699</v>
      </c>
      <c r="AX3132" s="10">
        <v>-2.5074486037738302</v>
      </c>
      <c r="AY3132" s="10">
        <v>1.6894733135787301</v>
      </c>
      <c r="AZ3132" s="10">
        <v>-1.4208206462234101</v>
      </c>
      <c r="BA3132" s="10">
        <v>-2.40043856517614</v>
      </c>
      <c r="BB3132" s="9">
        <v>5.8500480829524602E-2</v>
      </c>
      <c r="BC3132" s="9">
        <v>0.99564414343183605</v>
      </c>
      <c r="BD3132" s="9">
        <v>1.1886356671253499E-3</v>
      </c>
      <c r="BE3132" s="9">
        <v>8.6666694632212701E-2</v>
      </c>
      <c r="BF3132" s="9">
        <v>0.34323914520426302</v>
      </c>
      <c r="BG3132" s="9">
        <v>1.8458575315171101E-3</v>
      </c>
      <c r="BH3132" s="11" t="str">
        <f t="shared" si="421"/>
        <v/>
      </c>
      <c r="BI3132" s="11" t="str">
        <f t="shared" si="421"/>
        <v/>
      </c>
      <c r="BJ3132" s="11" t="str">
        <f t="shared" si="421"/>
        <v/>
      </c>
      <c r="BK3132" s="11" t="str">
        <f t="shared" si="421"/>
        <v/>
      </c>
      <c r="BL3132" s="11" t="str">
        <f t="shared" si="421"/>
        <v/>
      </c>
      <c r="BM3132" s="11" t="str">
        <f t="shared" si="421"/>
        <v/>
      </c>
      <c r="BN3132" s="11" t="str">
        <f t="shared" si="417"/>
        <v/>
      </c>
      <c r="BO3132" s="11" t="str">
        <f t="shared" si="418"/>
        <v/>
      </c>
      <c r="BP3132" s="11" t="str">
        <f t="shared" si="419"/>
        <v/>
      </c>
      <c r="BR3132" s="11">
        <f t="shared" si="420"/>
        <v>3127</v>
      </c>
      <c r="BS3132" s="6" t="str">
        <f t="shared" si="420"/>
        <v>MA_369110g0010</v>
      </c>
      <c r="BT3132" s="6" t="str">
        <f t="shared" si="420"/>
        <v>7-deoxyloganetin glucosyltransferase-like</v>
      </c>
      <c r="BU3132" s="28">
        <f t="shared" si="422"/>
        <v>-1.8</v>
      </c>
      <c r="BV3132" s="28">
        <f t="shared" si="422"/>
        <v>-1</v>
      </c>
      <c r="BW3132" s="28">
        <f t="shared" si="422"/>
        <v>-2.5</v>
      </c>
      <c r="BX3132" s="28">
        <f t="shared" si="422"/>
        <v>1.7</v>
      </c>
      <c r="BY3132" s="28">
        <f t="shared" si="422"/>
        <v>-1.4</v>
      </c>
      <c r="BZ3132" s="28">
        <f t="shared" si="422"/>
        <v>-2.4</v>
      </c>
    </row>
    <row r="3133" spans="1:78">
      <c r="A3133" s="6">
        <v>3128</v>
      </c>
      <c r="B3133" s="6" t="s">
        <v>5380</v>
      </c>
      <c r="C3133" s="6" t="s">
        <v>3786</v>
      </c>
      <c r="D3133" s="6" t="str">
        <f t="shared" si="416"/>
        <v>Protein 3128 / MA_86404g0010 / 50S ribosomal chloroplastic</v>
      </c>
      <c r="E3133" s="6">
        <v>2</v>
      </c>
      <c r="F3133" s="6">
        <v>2</v>
      </c>
      <c r="G3133" s="6">
        <v>2499240</v>
      </c>
      <c r="H3133" s="6">
        <v>2545730</v>
      </c>
      <c r="I3133" s="6">
        <v>1356571</v>
      </c>
      <c r="J3133" s="6">
        <v>1896299</v>
      </c>
      <c r="K3133" s="6">
        <v>2065207</v>
      </c>
      <c r="L3133" s="6">
        <v>1776194</v>
      </c>
      <c r="M3133" s="6">
        <v>1733470</v>
      </c>
      <c r="N3133" s="6">
        <v>1786458</v>
      </c>
      <c r="O3133" s="6">
        <v>1644994</v>
      </c>
      <c r="P3133" s="6">
        <v>2415808</v>
      </c>
      <c r="Q3133" s="6">
        <v>2298390</v>
      </c>
      <c r="R3133" s="6">
        <v>3634371</v>
      </c>
      <c r="S3133" s="6">
        <v>1349140</v>
      </c>
      <c r="T3133" s="6">
        <v>3406662</v>
      </c>
      <c r="U3133" s="6">
        <v>2110900</v>
      </c>
      <c r="V3133" s="6">
        <v>2051915</v>
      </c>
      <c r="W3133" s="6">
        <v>2016747</v>
      </c>
      <c r="X3133" s="6">
        <v>1664511</v>
      </c>
      <c r="Y3133" s="6">
        <v>1941027</v>
      </c>
      <c r="Z3133" s="8">
        <v>21.2530580182415</v>
      </c>
      <c r="AA3133" s="8">
        <v>21.2796479845112</v>
      </c>
      <c r="AB3133" s="8">
        <v>20.371533126466499</v>
      </c>
      <c r="AC3133" s="8">
        <v>20.854755029239399</v>
      </c>
      <c r="AD3133" s="8">
        <v>20.977854962545901</v>
      </c>
      <c r="AE3133" s="8">
        <v>20.760357734093599</v>
      </c>
      <c r="AF3133" s="8">
        <v>20.7252314383277</v>
      </c>
      <c r="AG3133" s="8">
        <v>20.768670565584902</v>
      </c>
      <c r="AH3133" s="8">
        <v>20.6496508911655</v>
      </c>
      <c r="AI3133" s="8">
        <v>21.204074368169699</v>
      </c>
      <c r="AJ3133" s="8">
        <v>21.1321921903399</v>
      </c>
      <c r="AK3133" s="8">
        <v>21.793274268076299</v>
      </c>
      <c r="AL3133" s="8">
        <v>20.3636086335672</v>
      </c>
      <c r="AM3133" s="8">
        <v>21.699927383470001</v>
      </c>
      <c r="AN3133" s="8">
        <v>21.009426804607401</v>
      </c>
      <c r="AO3133" s="8">
        <v>20.968539538271902</v>
      </c>
      <c r="AP3133" s="8">
        <v>20.9435986791853</v>
      </c>
      <c r="AQ3133" s="8">
        <v>20.666666973952601</v>
      </c>
      <c r="AR3133" s="8">
        <v>20.888388755636999</v>
      </c>
      <c r="AS3133" s="9">
        <v>0.26788059971633599</v>
      </c>
      <c r="AT3133" s="9">
        <v>1</v>
      </c>
      <c r="AU3133" s="9">
        <v>0.223968238220011</v>
      </c>
      <c r="AV3133" s="10">
        <v>-1.16585806954899</v>
      </c>
      <c r="AW3133" s="10">
        <v>1.22369629467598</v>
      </c>
      <c r="AX3133" s="10">
        <v>-1.0367339221631899</v>
      </c>
      <c r="AY3133" s="10">
        <v>1.4266561998252001</v>
      </c>
      <c r="AZ3133" s="10">
        <v>1.1245489750314901</v>
      </c>
      <c r="BA3133" s="10">
        <v>-1.268647459116</v>
      </c>
      <c r="BB3133" s="9">
        <v>0.79409183918224102</v>
      </c>
      <c r="BC3133" s="9">
        <v>0.58551072564751805</v>
      </c>
      <c r="BD3133" s="9">
        <v>0.99554095904314399</v>
      </c>
      <c r="BE3133" s="9">
        <v>0.18750096543969599</v>
      </c>
      <c r="BF3133" s="9">
        <v>0.89368917052048102</v>
      </c>
      <c r="BG3133" s="9">
        <v>0.45341341090856302</v>
      </c>
      <c r="BH3133" s="11" t="str">
        <f t="shared" si="421"/>
        <v/>
      </c>
      <c r="BI3133" s="11" t="str">
        <f t="shared" si="421"/>
        <v/>
      </c>
      <c r="BJ3133" s="11" t="str">
        <f t="shared" si="421"/>
        <v/>
      </c>
      <c r="BK3133" s="11" t="str">
        <f t="shared" si="421"/>
        <v/>
      </c>
      <c r="BL3133" s="11" t="str">
        <f t="shared" si="421"/>
        <v/>
      </c>
      <c r="BM3133" s="11" t="str">
        <f t="shared" si="421"/>
        <v/>
      </c>
      <c r="BN3133" s="11" t="str">
        <f t="shared" si="417"/>
        <v/>
      </c>
      <c r="BO3133" s="11" t="str">
        <f t="shared" si="418"/>
        <v/>
      </c>
      <c r="BP3133" s="11" t="str">
        <f t="shared" si="419"/>
        <v/>
      </c>
      <c r="BR3133" s="11">
        <f t="shared" si="420"/>
        <v>3128</v>
      </c>
      <c r="BS3133" s="6" t="str">
        <f t="shared" si="420"/>
        <v>MA_86404g0010</v>
      </c>
      <c r="BT3133" s="6" t="str">
        <f t="shared" si="420"/>
        <v>50S ribosomal chloroplastic</v>
      </c>
      <c r="BU3133" s="28">
        <f t="shared" si="422"/>
        <v>-1.2</v>
      </c>
      <c r="BV3133" s="28">
        <f t="shared" si="422"/>
        <v>1.2</v>
      </c>
      <c r="BW3133" s="28">
        <f t="shared" si="422"/>
        <v>-1</v>
      </c>
      <c r="BX3133" s="28">
        <f t="shared" si="422"/>
        <v>1.4</v>
      </c>
      <c r="BY3133" s="28">
        <f t="shared" si="422"/>
        <v>1.1000000000000001</v>
      </c>
      <c r="BZ3133" s="28">
        <f t="shared" si="422"/>
        <v>-1.3</v>
      </c>
    </row>
    <row r="3134" spans="1:78">
      <c r="A3134" s="6">
        <v>3129</v>
      </c>
      <c r="B3134" s="6" t="s">
        <v>5381</v>
      </c>
      <c r="C3134" s="6" t="s">
        <v>5382</v>
      </c>
      <c r="D3134" s="6" t="str">
        <f t="shared" si="416"/>
        <v>Protein 3129 / MA_57437g0010 / glutathione S-transferase U17-like</v>
      </c>
      <c r="E3134" s="6">
        <v>3</v>
      </c>
      <c r="F3134" s="6">
        <v>3</v>
      </c>
      <c r="G3134" s="6">
        <v>638786</v>
      </c>
      <c r="H3134" s="6">
        <v>678563</v>
      </c>
      <c r="I3134" s="6">
        <v>2680990</v>
      </c>
      <c r="J3134" s="6">
        <v>491488</v>
      </c>
      <c r="K3134" s="6">
        <v>2472325</v>
      </c>
      <c r="L3134" s="6">
        <v>6676960</v>
      </c>
      <c r="M3134" s="6">
        <v>3142071</v>
      </c>
      <c r="N3134" s="6">
        <v>5609352</v>
      </c>
      <c r="O3134" s="6">
        <v>8176934</v>
      </c>
      <c r="P3134" s="6">
        <v>548731</v>
      </c>
      <c r="Q3134" s="6">
        <v>642384</v>
      </c>
      <c r="R3134" s="6">
        <v>413253</v>
      </c>
      <c r="S3134" s="6">
        <v>4987978</v>
      </c>
      <c r="T3134" s="6">
        <v>2305072</v>
      </c>
      <c r="U3134" s="6">
        <v>2581260</v>
      </c>
      <c r="V3134" s="6">
        <v>2590647</v>
      </c>
      <c r="W3134" s="6">
        <v>4079523</v>
      </c>
      <c r="X3134" s="6">
        <v>6291672</v>
      </c>
      <c r="Y3134" s="6">
        <v>5816913</v>
      </c>
      <c r="Z3134" s="8">
        <v>19.284973168601301</v>
      </c>
      <c r="AA3134" s="8">
        <v>19.372123240807799</v>
      </c>
      <c r="AB3134" s="8">
        <v>21.3543344074521</v>
      </c>
      <c r="AC3134" s="8">
        <v>18.9067966670925</v>
      </c>
      <c r="AD3134" s="8">
        <v>21.2374369748111</v>
      </c>
      <c r="AE3134" s="8">
        <v>22.670759966755199</v>
      </c>
      <c r="AF3134" s="8">
        <v>21.583284350271601</v>
      </c>
      <c r="AG3134" s="8">
        <v>22.419402687683601</v>
      </c>
      <c r="AH3134" s="8">
        <v>22.963128565038101</v>
      </c>
      <c r="AI3134" s="8">
        <v>19.065739556136599</v>
      </c>
      <c r="AJ3134" s="8">
        <v>19.293076434215902</v>
      </c>
      <c r="AK3134" s="8">
        <v>18.656665767201599</v>
      </c>
      <c r="AL3134" s="8">
        <v>22.250023671348</v>
      </c>
      <c r="AM3134" s="8">
        <v>21.136380383935698</v>
      </c>
      <c r="AN3134" s="8">
        <v>21.299644034978801</v>
      </c>
      <c r="AO3134" s="8">
        <v>21.3048810174765</v>
      </c>
      <c r="AP3134" s="8">
        <v>21.9599690436374</v>
      </c>
      <c r="AQ3134" s="8">
        <v>22.585012030874399</v>
      </c>
      <c r="AR3134" s="8">
        <v>22.471822296146499</v>
      </c>
      <c r="AS3134" s="9">
        <v>1.33994174965694E-2</v>
      </c>
      <c r="AT3134" s="9">
        <v>1</v>
      </c>
      <c r="AU3134" s="9">
        <v>6.69305069916999E-3</v>
      </c>
      <c r="AV3134" s="10">
        <v>5.1981958863987696</v>
      </c>
      <c r="AW3134" s="10">
        <v>1.03472276142068</v>
      </c>
      <c r="AX3134" s="10">
        <v>3.71440928630753</v>
      </c>
      <c r="AY3134" s="10">
        <v>-5.0237571649256401</v>
      </c>
      <c r="AZ3134" s="10">
        <v>-1.3994677176693799</v>
      </c>
      <c r="BA3134" s="10">
        <v>3.5897628087427398</v>
      </c>
      <c r="BB3134" s="9">
        <v>2.3398719927529201E-2</v>
      </c>
      <c r="BC3134" s="9">
        <v>0.99985953532244998</v>
      </c>
      <c r="BD3134" s="9">
        <v>6.17449557076373E-2</v>
      </c>
      <c r="BE3134" s="9">
        <v>2.6687075616627299E-2</v>
      </c>
      <c r="BF3134" s="9">
        <v>0.90725729725972404</v>
      </c>
      <c r="BG3134" s="9">
        <v>7.0502240876580302E-2</v>
      </c>
      <c r="BH3134" s="11" t="str">
        <f t="shared" si="421"/>
        <v/>
      </c>
      <c r="BI3134" s="11" t="str">
        <f t="shared" si="421"/>
        <v/>
      </c>
      <c r="BJ3134" s="11" t="str">
        <f t="shared" si="421"/>
        <v/>
      </c>
      <c r="BK3134" s="11" t="str">
        <f t="shared" si="421"/>
        <v/>
      </c>
      <c r="BL3134" s="11" t="str">
        <f t="shared" si="421"/>
        <v/>
      </c>
      <c r="BM3134" s="11" t="str">
        <f t="shared" si="421"/>
        <v/>
      </c>
      <c r="BN3134" s="11" t="str">
        <f t="shared" si="417"/>
        <v/>
      </c>
      <c r="BO3134" s="11" t="str">
        <f t="shared" si="418"/>
        <v/>
      </c>
      <c r="BP3134" s="11" t="str">
        <f t="shared" si="419"/>
        <v/>
      </c>
      <c r="BR3134" s="11">
        <f t="shared" si="420"/>
        <v>3129</v>
      </c>
      <c r="BS3134" s="6" t="str">
        <f t="shared" si="420"/>
        <v>MA_57437g0010</v>
      </c>
      <c r="BT3134" s="6" t="str">
        <f t="shared" si="420"/>
        <v>glutathione S-transferase U17-like</v>
      </c>
      <c r="BU3134" s="28">
        <f t="shared" si="422"/>
        <v>5.2</v>
      </c>
      <c r="BV3134" s="28">
        <f t="shared" si="422"/>
        <v>1</v>
      </c>
      <c r="BW3134" s="28">
        <f t="shared" si="422"/>
        <v>3.7</v>
      </c>
      <c r="BX3134" s="28">
        <f t="shared" si="422"/>
        <v>-5</v>
      </c>
      <c r="BY3134" s="28">
        <f t="shared" si="422"/>
        <v>-1.4</v>
      </c>
      <c r="BZ3134" s="28">
        <f t="shared" si="422"/>
        <v>3.6</v>
      </c>
    </row>
    <row r="3135" spans="1:78">
      <c r="A3135" s="6">
        <v>3130</v>
      </c>
      <c r="B3135" s="6" t="s">
        <v>5383</v>
      </c>
      <c r="C3135" s="6" t="s">
        <v>5384</v>
      </c>
      <c r="D3135" s="6" t="str">
        <f t="shared" si="416"/>
        <v>Protein 3130 / MA_3262g0010 / SNF1-related kinase regulatory subunit beta-2</v>
      </c>
      <c r="E3135" s="6">
        <v>2</v>
      </c>
      <c r="F3135" s="6">
        <v>2</v>
      </c>
      <c r="G3135" s="6">
        <v>2525202</v>
      </c>
      <c r="H3135" s="6">
        <v>2357762</v>
      </c>
      <c r="I3135" s="6">
        <v>2379089</v>
      </c>
      <c r="J3135" s="6">
        <v>2283316</v>
      </c>
      <c r="K3135" s="6">
        <v>2107882</v>
      </c>
      <c r="L3135" s="6">
        <v>2306958</v>
      </c>
      <c r="M3135" s="6">
        <v>2135133</v>
      </c>
      <c r="N3135" s="6">
        <v>2164348</v>
      </c>
      <c r="O3135" s="6">
        <v>1678240</v>
      </c>
      <c r="P3135" s="6">
        <v>1756186</v>
      </c>
      <c r="Q3135" s="6">
        <v>2197755</v>
      </c>
      <c r="R3135" s="6">
        <v>1431825</v>
      </c>
      <c r="S3135" s="6">
        <v>2023418</v>
      </c>
      <c r="T3135" s="6">
        <v>1850078</v>
      </c>
      <c r="U3135" s="6">
        <v>2370644</v>
      </c>
      <c r="V3135" s="6">
        <v>2659523</v>
      </c>
      <c r="W3135" s="6">
        <v>2264780</v>
      </c>
      <c r="X3135" s="6">
        <v>2065320</v>
      </c>
      <c r="Y3135" s="6">
        <v>2288976</v>
      </c>
      <c r="Z3135" s="8">
        <v>21.267967368175501</v>
      </c>
      <c r="AA3135" s="8">
        <v>21.168986664762699</v>
      </c>
      <c r="AB3135" s="8">
        <v>21.181977812275498</v>
      </c>
      <c r="AC3135" s="8">
        <v>21.122699104789</v>
      </c>
      <c r="AD3135" s="8">
        <v>21.0073626759674</v>
      </c>
      <c r="AE3135" s="8">
        <v>21.137560308176798</v>
      </c>
      <c r="AF3135" s="8">
        <v>21.025894509176599</v>
      </c>
      <c r="AG3135" s="8">
        <v>21.0455010543991</v>
      </c>
      <c r="AH3135" s="8">
        <v>20.678517615287099</v>
      </c>
      <c r="AI3135" s="8">
        <v>20.7440142200442</v>
      </c>
      <c r="AJ3135" s="8">
        <v>21.067599136691499</v>
      </c>
      <c r="AK3135" s="8">
        <v>20.449423744146799</v>
      </c>
      <c r="AL3135" s="8">
        <v>20.948362953596899</v>
      </c>
      <c r="AM3135" s="8">
        <v>20.819154665925801</v>
      </c>
      <c r="AN3135" s="8">
        <v>21.176847598657702</v>
      </c>
      <c r="AO3135" s="8">
        <v>21.342736083003999</v>
      </c>
      <c r="AP3135" s="8">
        <v>21.110939483470201</v>
      </c>
      <c r="AQ3135" s="8">
        <v>20.9779338989816</v>
      </c>
      <c r="AR3135" s="8">
        <v>21.126270905584999</v>
      </c>
      <c r="AS3135" s="9">
        <v>3.2353343698895601E-2</v>
      </c>
      <c r="AT3135" s="9">
        <v>1</v>
      </c>
      <c r="AU3135" s="9">
        <v>1.9103704362195301E-2</v>
      </c>
      <c r="AV3135" s="10">
        <v>-1.1312598495955499</v>
      </c>
      <c r="AW3135" s="10">
        <v>-1.26934811744957</v>
      </c>
      <c r="AX3135" s="10">
        <v>-1.00197959670419</v>
      </c>
      <c r="AY3135" s="10">
        <v>-1.12206591430199</v>
      </c>
      <c r="AZ3135" s="10">
        <v>1.1290248357517501</v>
      </c>
      <c r="BA3135" s="10">
        <v>1.26684028459744</v>
      </c>
      <c r="BB3135" s="9">
        <v>0.44225565854846699</v>
      </c>
      <c r="BC3135" s="9">
        <v>3.00719789713461E-2</v>
      </c>
      <c r="BD3135" s="9">
        <v>0.99999329162128903</v>
      </c>
      <c r="BE3135" s="9">
        <v>0.49886003387562899</v>
      </c>
      <c r="BF3135" s="9">
        <v>0.45570884300358599</v>
      </c>
      <c r="BG3135" s="9">
        <v>3.1620147510204998E-2</v>
      </c>
      <c r="BH3135" s="11" t="str">
        <f t="shared" si="421"/>
        <v/>
      </c>
      <c r="BI3135" s="11" t="str">
        <f t="shared" si="421"/>
        <v/>
      </c>
      <c r="BJ3135" s="11" t="str">
        <f t="shared" si="421"/>
        <v/>
      </c>
      <c r="BK3135" s="11" t="str">
        <f t="shared" si="421"/>
        <v/>
      </c>
      <c r="BL3135" s="11" t="str">
        <f t="shared" si="421"/>
        <v/>
      </c>
      <c r="BM3135" s="11" t="str">
        <f t="shared" si="421"/>
        <v/>
      </c>
      <c r="BN3135" s="11" t="str">
        <f t="shared" si="417"/>
        <v/>
      </c>
      <c r="BO3135" s="11" t="str">
        <f t="shared" si="418"/>
        <v/>
      </c>
      <c r="BP3135" s="11" t="str">
        <f t="shared" si="419"/>
        <v/>
      </c>
      <c r="BR3135" s="11">
        <f t="shared" si="420"/>
        <v>3130</v>
      </c>
      <c r="BS3135" s="6" t="str">
        <f t="shared" si="420"/>
        <v>MA_3262g0010</v>
      </c>
      <c r="BT3135" s="6" t="str">
        <f t="shared" si="420"/>
        <v>SNF1-related kinase regulatory subunit beta-2</v>
      </c>
      <c r="BU3135" s="28">
        <f t="shared" si="422"/>
        <v>-1.1000000000000001</v>
      </c>
      <c r="BV3135" s="28">
        <f t="shared" si="422"/>
        <v>-1.3</v>
      </c>
      <c r="BW3135" s="28">
        <f t="shared" si="422"/>
        <v>-1</v>
      </c>
      <c r="BX3135" s="28">
        <f t="shared" si="422"/>
        <v>-1.1000000000000001</v>
      </c>
      <c r="BY3135" s="28">
        <f t="shared" si="422"/>
        <v>1.1000000000000001</v>
      </c>
      <c r="BZ3135" s="28">
        <f t="shared" si="422"/>
        <v>1.3</v>
      </c>
    </row>
    <row r="3136" spans="1:78">
      <c r="A3136" s="6">
        <v>3131</v>
      </c>
      <c r="B3136" s="6" t="s">
        <v>5385</v>
      </c>
      <c r="C3136" s="6" t="s">
        <v>5386</v>
      </c>
      <c r="D3136" s="6" t="str">
        <f t="shared" si="416"/>
        <v>Protein 3131 / MA_222195g0010 / WD repeat-containing DWA2</v>
      </c>
      <c r="E3136" s="6">
        <v>2</v>
      </c>
      <c r="F3136" s="6">
        <v>2</v>
      </c>
      <c r="G3136" s="6">
        <v>2621073</v>
      </c>
      <c r="H3136" s="6">
        <v>1286287</v>
      </c>
      <c r="I3136" s="6">
        <v>1783996</v>
      </c>
      <c r="J3136" s="6">
        <v>1569583</v>
      </c>
      <c r="K3136" s="6">
        <v>1585345</v>
      </c>
      <c r="L3136" s="6">
        <v>1747385</v>
      </c>
      <c r="M3136" s="6">
        <v>1174994</v>
      </c>
      <c r="N3136" s="6">
        <v>1755771</v>
      </c>
      <c r="O3136" s="6">
        <v>1455427</v>
      </c>
      <c r="P3136" s="6">
        <v>1126930</v>
      </c>
      <c r="Q3136" s="6">
        <v>2273727</v>
      </c>
      <c r="R3136" s="6">
        <v>1337657</v>
      </c>
      <c r="S3136" s="6">
        <v>2111813</v>
      </c>
      <c r="T3136" s="6">
        <v>1451789</v>
      </c>
      <c r="U3136" s="6">
        <v>2127454</v>
      </c>
      <c r="V3136" s="6">
        <v>2460974</v>
      </c>
      <c r="W3136" s="6">
        <v>2078642</v>
      </c>
      <c r="X3136" s="6">
        <v>1970818</v>
      </c>
      <c r="Y3136" s="6">
        <v>1995856</v>
      </c>
      <c r="Z3136" s="8">
        <v>21.3217261043226</v>
      </c>
      <c r="AA3136" s="8">
        <v>20.294781146112001</v>
      </c>
      <c r="AB3136" s="8">
        <v>20.766680949836498</v>
      </c>
      <c r="AC3136" s="8">
        <v>20.581949890389701</v>
      </c>
      <c r="AD3136" s="8">
        <v>20.596365400621099</v>
      </c>
      <c r="AE3136" s="8">
        <v>20.736766080496199</v>
      </c>
      <c r="AF3136" s="8">
        <v>20.1642219591422</v>
      </c>
      <c r="AG3136" s="8">
        <v>20.743673260035401</v>
      </c>
      <c r="AH3136" s="8">
        <v>20.473011049197702</v>
      </c>
      <c r="AI3136" s="8">
        <v>20.1039664736637</v>
      </c>
      <c r="AJ3136" s="8">
        <v>21.116627613620398</v>
      </c>
      <c r="AK3136" s="8">
        <v>20.351276799027598</v>
      </c>
      <c r="AL3136" s="8">
        <v>21.010050659741701</v>
      </c>
      <c r="AM3136" s="8">
        <v>20.469400359590601</v>
      </c>
      <c r="AN3136" s="8">
        <v>21.020696507491898</v>
      </c>
      <c r="AO3136" s="8">
        <v>21.230797985239199</v>
      </c>
      <c r="AP3136" s="8">
        <v>20.987209876679401</v>
      </c>
      <c r="AQ3136" s="8">
        <v>20.910363122661</v>
      </c>
      <c r="AR3136" s="8">
        <v>20.928576204037299</v>
      </c>
      <c r="AS3136" s="9">
        <v>0.20133221235566701</v>
      </c>
      <c r="AT3136" s="9">
        <v>1</v>
      </c>
      <c r="AU3136" s="9">
        <v>0.16210402977059399</v>
      </c>
      <c r="AV3136" s="10">
        <v>-1.1351497337202601</v>
      </c>
      <c r="AW3136" s="10">
        <v>-1.07328730403769</v>
      </c>
      <c r="AX3136" s="10">
        <v>1.23390219232083</v>
      </c>
      <c r="AY3136" s="10">
        <v>1.0576382758370899</v>
      </c>
      <c r="AZ3136" s="10">
        <v>1.40066374504983</v>
      </c>
      <c r="BA3136" s="10">
        <v>1.3243315574422201</v>
      </c>
      <c r="BB3136" s="9">
        <v>0.84082591426904596</v>
      </c>
      <c r="BC3136" s="9">
        <v>0.96025830372093601</v>
      </c>
      <c r="BD3136" s="9">
        <v>0.48713835078447199</v>
      </c>
      <c r="BE3136" s="9">
        <v>0.98264876814236302</v>
      </c>
      <c r="BF3136" s="9">
        <v>0.16852322719016399</v>
      </c>
      <c r="BG3136" s="9">
        <v>0.252051743156334</v>
      </c>
      <c r="BH3136" s="11" t="str">
        <f t="shared" si="421"/>
        <v/>
      </c>
      <c r="BI3136" s="11" t="str">
        <f t="shared" si="421"/>
        <v/>
      </c>
      <c r="BJ3136" s="11" t="str">
        <f t="shared" si="421"/>
        <v/>
      </c>
      <c r="BK3136" s="11" t="str">
        <f t="shared" si="421"/>
        <v/>
      </c>
      <c r="BL3136" s="11" t="str">
        <f t="shared" si="421"/>
        <v/>
      </c>
      <c r="BM3136" s="11" t="str">
        <f t="shared" si="421"/>
        <v/>
      </c>
      <c r="BN3136" s="11" t="str">
        <f t="shared" si="417"/>
        <v/>
      </c>
      <c r="BO3136" s="11" t="str">
        <f t="shared" si="418"/>
        <v/>
      </c>
      <c r="BP3136" s="11" t="str">
        <f t="shared" si="419"/>
        <v/>
      </c>
      <c r="BR3136" s="11">
        <f t="shared" si="420"/>
        <v>3131</v>
      </c>
      <c r="BS3136" s="6" t="str">
        <f t="shared" si="420"/>
        <v>MA_222195g0010</v>
      </c>
      <c r="BT3136" s="6" t="str">
        <f t="shared" si="420"/>
        <v>WD repeat-containing DWA2</v>
      </c>
      <c r="BU3136" s="28">
        <f t="shared" si="422"/>
        <v>-1.1000000000000001</v>
      </c>
      <c r="BV3136" s="28">
        <f t="shared" si="422"/>
        <v>-1.1000000000000001</v>
      </c>
      <c r="BW3136" s="28">
        <f t="shared" si="422"/>
        <v>1.2</v>
      </c>
      <c r="BX3136" s="28">
        <f t="shared" si="422"/>
        <v>1.1000000000000001</v>
      </c>
      <c r="BY3136" s="28">
        <f t="shared" si="422"/>
        <v>1.4</v>
      </c>
      <c r="BZ3136" s="28">
        <f t="shared" si="422"/>
        <v>1.3</v>
      </c>
    </row>
    <row r="3137" spans="1:78">
      <c r="A3137" s="6">
        <v>3132</v>
      </c>
      <c r="B3137" s="6" t="s">
        <v>5387</v>
      </c>
      <c r="C3137" s="6" t="s">
        <v>5388</v>
      </c>
      <c r="D3137" s="6" t="str">
        <f t="shared" si="416"/>
        <v>Protein 3132 / MA_10434068g0010 / transcription elongation factor B polypeptide 1</v>
      </c>
      <c r="E3137" s="6">
        <v>2</v>
      </c>
      <c r="F3137" s="6">
        <v>2</v>
      </c>
      <c r="G3137" s="6">
        <v>737281</v>
      </c>
      <c r="H3137" s="6">
        <v>943880</v>
      </c>
      <c r="I3137" s="6">
        <v>534102</v>
      </c>
      <c r="J3137" s="6">
        <v>594043</v>
      </c>
      <c r="K3137" s="6">
        <v>508824</v>
      </c>
      <c r="L3137" s="6">
        <v>1202900</v>
      </c>
      <c r="M3137" s="6">
        <v>1105541</v>
      </c>
      <c r="N3137" s="6">
        <v>1245801</v>
      </c>
      <c r="O3137" s="6">
        <v>1367679</v>
      </c>
      <c r="P3137" s="6">
        <v>748678</v>
      </c>
      <c r="Q3137" s="6">
        <v>266877</v>
      </c>
      <c r="R3137" s="6">
        <v>377523</v>
      </c>
      <c r="S3137" s="6">
        <v>374028</v>
      </c>
      <c r="T3137" s="6">
        <v>515473</v>
      </c>
      <c r="U3137" s="6">
        <v>681469</v>
      </c>
      <c r="V3137" s="6">
        <v>711358</v>
      </c>
      <c r="W3137" s="6">
        <v>863121</v>
      </c>
      <c r="X3137" s="6">
        <v>474419</v>
      </c>
      <c r="Y3137" s="6">
        <v>988177</v>
      </c>
      <c r="Z3137" s="8">
        <v>19.491855053108701</v>
      </c>
      <c r="AA3137" s="8">
        <v>19.8482439289292</v>
      </c>
      <c r="AB3137" s="8">
        <v>19.0267557609973</v>
      </c>
      <c r="AC3137" s="8">
        <v>19.180207839202701</v>
      </c>
      <c r="AD3137" s="8">
        <v>18.956807195107</v>
      </c>
      <c r="AE3137" s="8">
        <v>20.198085282078701</v>
      </c>
      <c r="AF3137" s="8">
        <v>20.076321099136699</v>
      </c>
      <c r="AG3137" s="8">
        <v>20.2486422049077</v>
      </c>
      <c r="AH3137" s="8">
        <v>20.383298232698401</v>
      </c>
      <c r="AI3137" s="8">
        <v>19.513985835727201</v>
      </c>
      <c r="AJ3137" s="8">
        <v>18.0258154508955</v>
      </c>
      <c r="AK3137" s="8">
        <v>18.5262050154974</v>
      </c>
      <c r="AL3137" s="8">
        <v>18.512786749761201</v>
      </c>
      <c r="AM3137" s="8">
        <v>18.975537336974401</v>
      </c>
      <c r="AN3137" s="8">
        <v>19.378288504815099</v>
      </c>
      <c r="AO3137" s="8">
        <v>19.440216271748501</v>
      </c>
      <c r="AP3137" s="8">
        <v>19.7192032978773</v>
      </c>
      <c r="AQ3137" s="8">
        <v>18.855802263951599</v>
      </c>
      <c r="AR3137" s="8">
        <v>19.914409951622702</v>
      </c>
      <c r="AS3137" s="9">
        <v>1.86185668743383E-3</v>
      </c>
      <c r="AT3137" s="9">
        <v>1</v>
      </c>
      <c r="AU3137" s="9">
        <v>6.0565786173755101E-4</v>
      </c>
      <c r="AV3137" s="10">
        <v>1.8997541762096399</v>
      </c>
      <c r="AW3137" s="10">
        <v>-1.5051506339812399</v>
      </c>
      <c r="AX3137" s="10">
        <v>1.11791469364324</v>
      </c>
      <c r="AY3137" s="10">
        <v>-2.8594162027304599</v>
      </c>
      <c r="AZ3137" s="10">
        <v>-1.6993731158666701</v>
      </c>
      <c r="BA3137" s="10">
        <v>1.6826300098740701</v>
      </c>
      <c r="BB3137" s="9">
        <v>1.91127850192702E-2</v>
      </c>
      <c r="BC3137" s="9">
        <v>0.14549114226755699</v>
      </c>
      <c r="BD3137" s="9">
        <v>0.92299336354116002</v>
      </c>
      <c r="BE3137" s="9">
        <v>2.96969041623241E-4</v>
      </c>
      <c r="BF3137" s="9">
        <v>5.87717125125762E-2</v>
      </c>
      <c r="BG3137" s="9">
        <v>4.7466869009933903E-2</v>
      </c>
      <c r="BH3137" s="11" t="str">
        <f t="shared" si="421"/>
        <v/>
      </c>
      <c r="BI3137" s="11" t="str">
        <f t="shared" si="421"/>
        <v/>
      </c>
      <c r="BJ3137" s="11" t="str">
        <f t="shared" si="421"/>
        <v/>
      </c>
      <c r="BK3137" s="11" t="str">
        <f t="shared" si="421"/>
        <v>x</v>
      </c>
      <c r="BL3137" s="11" t="str">
        <f t="shared" si="421"/>
        <v/>
      </c>
      <c r="BM3137" s="11" t="str">
        <f t="shared" si="421"/>
        <v/>
      </c>
      <c r="BN3137" s="11" t="str">
        <f t="shared" si="417"/>
        <v>x</v>
      </c>
      <c r="BO3137" s="11" t="str">
        <f t="shared" si="418"/>
        <v/>
      </c>
      <c r="BP3137" s="11" t="str">
        <f t="shared" si="419"/>
        <v/>
      </c>
      <c r="BR3137" s="11">
        <f t="shared" si="420"/>
        <v>3132</v>
      </c>
      <c r="BS3137" s="6" t="str">
        <f t="shared" si="420"/>
        <v>MA_10434068g0010</v>
      </c>
      <c r="BT3137" s="6" t="str">
        <f t="shared" si="420"/>
        <v>transcription elongation factor B polypeptide 1</v>
      </c>
      <c r="BU3137" s="28">
        <f t="shared" si="422"/>
        <v>1.9</v>
      </c>
      <c r="BV3137" s="28">
        <f t="shared" si="422"/>
        <v>-1.5</v>
      </c>
      <c r="BW3137" s="28">
        <f t="shared" si="422"/>
        <v>1.1000000000000001</v>
      </c>
      <c r="BX3137" s="28" t="str">
        <f t="shared" si="422"/>
        <v>-2,9*</v>
      </c>
      <c r="BY3137" s="28">
        <f t="shared" si="422"/>
        <v>-1.7</v>
      </c>
      <c r="BZ3137" s="28">
        <f t="shared" si="422"/>
        <v>1.7</v>
      </c>
    </row>
    <row r="3138" spans="1:78">
      <c r="A3138" s="6">
        <v>3133</v>
      </c>
      <c r="B3138" s="6" t="s">
        <v>5389</v>
      </c>
      <c r="C3138" s="6" t="s">
        <v>5390</v>
      </c>
      <c r="D3138" s="6" t="str">
        <f t="shared" si="416"/>
        <v>Protein 3133 / MA_5g0040 / 4-coumarate-- ligase-like 7</v>
      </c>
      <c r="E3138" s="6">
        <v>3</v>
      </c>
      <c r="F3138" s="6">
        <v>3</v>
      </c>
      <c r="G3138" s="6">
        <v>1251884</v>
      </c>
      <c r="H3138" s="6">
        <v>1649889</v>
      </c>
      <c r="I3138" s="6">
        <v>930445</v>
      </c>
      <c r="J3138" s="6">
        <v>2031643</v>
      </c>
      <c r="K3138" s="6">
        <v>1015432</v>
      </c>
      <c r="L3138" s="6">
        <v>239862</v>
      </c>
      <c r="M3138" s="6">
        <v>218659</v>
      </c>
      <c r="N3138" s="6">
        <v>218702</v>
      </c>
      <c r="O3138" s="6">
        <v>239128</v>
      </c>
      <c r="P3138" s="6">
        <v>1812944</v>
      </c>
      <c r="Q3138" s="6">
        <v>1449483</v>
      </c>
      <c r="R3138" s="6">
        <v>1959886</v>
      </c>
      <c r="S3138" s="6">
        <v>2648133</v>
      </c>
      <c r="T3138" s="6">
        <v>892249</v>
      </c>
      <c r="U3138" s="6">
        <v>196360</v>
      </c>
      <c r="V3138" s="6">
        <v>217108</v>
      </c>
      <c r="W3138" s="6">
        <v>167705</v>
      </c>
      <c r="X3138" s="6">
        <v>194268</v>
      </c>
      <c r="Y3138" s="6">
        <v>235387</v>
      </c>
      <c r="Z3138" s="8">
        <v>20.2556694571714</v>
      </c>
      <c r="AA3138" s="8">
        <v>20.6539375365005</v>
      </c>
      <c r="AB3138" s="8">
        <v>19.827561347373098</v>
      </c>
      <c r="AC3138" s="8">
        <v>20.954215483551099</v>
      </c>
      <c r="AD3138" s="8">
        <v>19.953662199851902</v>
      </c>
      <c r="AE3138" s="8">
        <v>17.871845092035102</v>
      </c>
      <c r="AF3138" s="8">
        <v>17.738323205376599</v>
      </c>
      <c r="AG3138" s="8">
        <v>17.7386068881328</v>
      </c>
      <c r="AH3138" s="8">
        <v>17.8674235425711</v>
      </c>
      <c r="AI3138" s="8">
        <v>20.789902931709001</v>
      </c>
      <c r="AJ3138" s="8">
        <v>20.4671069824341</v>
      </c>
      <c r="AK3138" s="8">
        <v>20.902338309369799</v>
      </c>
      <c r="AL3138" s="8">
        <v>21.336544151296302</v>
      </c>
      <c r="AM3138" s="8">
        <v>19.7670868537923</v>
      </c>
      <c r="AN3138" s="8">
        <v>17.583141546253401</v>
      </c>
      <c r="AO3138" s="8">
        <v>17.728053361825499</v>
      </c>
      <c r="AP3138" s="8">
        <v>17.355566176861299</v>
      </c>
      <c r="AQ3138" s="8">
        <v>17.567688752903202</v>
      </c>
      <c r="AR3138" s="8">
        <v>17.844675119565</v>
      </c>
      <c r="AS3138" s="9">
        <v>1.3098132535909201E-7</v>
      </c>
      <c r="AT3138" s="9">
        <v>8.3592534445707408E-6</v>
      </c>
      <c r="AU3138" s="9">
        <v>2.4145734964098001E-9</v>
      </c>
      <c r="AV3138" s="10">
        <v>-5.7555728358869702</v>
      </c>
      <c r="AW3138" s="10">
        <v>1.2514378468834</v>
      </c>
      <c r="AX3138" s="10">
        <v>-6.5576741374103804</v>
      </c>
      <c r="AY3138" s="10">
        <v>7.2027416773229902</v>
      </c>
      <c r="AZ3138" s="10">
        <v>-1.13936081158111</v>
      </c>
      <c r="BA3138" s="10">
        <v>-8.2065216030838304</v>
      </c>
      <c r="BB3138" s="9">
        <v>6.3056850707621205E-7</v>
      </c>
      <c r="BC3138" s="9">
        <v>0.59156402662331697</v>
      </c>
      <c r="BD3138" s="9">
        <v>1.1343018957443699E-7</v>
      </c>
      <c r="BE3138" s="9">
        <v>1.29925461167524E-7</v>
      </c>
      <c r="BF3138" s="9">
        <v>0.89575755539074398</v>
      </c>
      <c r="BG3138" s="9">
        <v>2.4897000350243599E-8</v>
      </c>
      <c r="BH3138" s="11" t="str">
        <f t="shared" si="421"/>
        <v>x</v>
      </c>
      <c r="BI3138" s="11" t="str">
        <f t="shared" si="421"/>
        <v/>
      </c>
      <c r="BJ3138" s="11" t="str">
        <f t="shared" si="421"/>
        <v>x</v>
      </c>
      <c r="BK3138" s="11" t="str">
        <f t="shared" si="421"/>
        <v>x</v>
      </c>
      <c r="BL3138" s="11" t="str">
        <f t="shared" si="421"/>
        <v/>
      </c>
      <c r="BM3138" s="11" t="str">
        <f t="shared" si="421"/>
        <v>x</v>
      </c>
      <c r="BN3138" s="11" t="str">
        <f t="shared" si="417"/>
        <v>x</v>
      </c>
      <c r="BO3138" s="11" t="str">
        <f t="shared" si="418"/>
        <v>x</v>
      </c>
      <c r="BP3138" s="11" t="str">
        <f t="shared" si="419"/>
        <v/>
      </c>
      <c r="BR3138" s="11">
        <f t="shared" si="420"/>
        <v>3133</v>
      </c>
      <c r="BS3138" s="6" t="str">
        <f t="shared" si="420"/>
        <v>MA_5g0040</v>
      </c>
      <c r="BT3138" s="6" t="str">
        <f t="shared" si="420"/>
        <v>4-coumarate-- ligase-like 7</v>
      </c>
      <c r="BU3138" s="28" t="str">
        <f t="shared" si="422"/>
        <v>-5,8*</v>
      </c>
      <c r="BV3138" s="28">
        <f t="shared" si="422"/>
        <v>1.3</v>
      </c>
      <c r="BW3138" s="28" t="str">
        <f t="shared" si="422"/>
        <v>-6,6*</v>
      </c>
      <c r="BX3138" s="28" t="str">
        <f t="shared" si="422"/>
        <v>7,2*</v>
      </c>
      <c r="BY3138" s="28">
        <f t="shared" si="422"/>
        <v>-1.1000000000000001</v>
      </c>
      <c r="BZ3138" s="28" t="str">
        <f t="shared" si="422"/>
        <v>-8,2*</v>
      </c>
    </row>
    <row r="3139" spans="1:78">
      <c r="A3139" s="6">
        <v>3134</v>
      </c>
      <c r="B3139" s="6" t="s">
        <v>5391</v>
      </c>
      <c r="C3139" s="6" t="s">
        <v>5392</v>
      </c>
      <c r="D3139" s="6" t="str">
        <f t="shared" si="416"/>
        <v>Protein 3134 / MA_14906g0010 / 50S ribosomal L3- chloroplastic</v>
      </c>
      <c r="E3139" s="6">
        <v>2</v>
      </c>
      <c r="F3139" s="6">
        <v>2</v>
      </c>
      <c r="G3139" s="6">
        <v>228257</v>
      </c>
      <c r="H3139" s="6">
        <v>269407</v>
      </c>
      <c r="I3139" s="6">
        <v>298543</v>
      </c>
      <c r="J3139" s="6">
        <v>160686</v>
      </c>
      <c r="K3139" s="6">
        <v>190851</v>
      </c>
      <c r="L3139" s="6">
        <v>524120</v>
      </c>
      <c r="M3139" s="6">
        <v>186047</v>
      </c>
      <c r="N3139" s="6">
        <v>367629</v>
      </c>
      <c r="O3139" s="6">
        <v>412923</v>
      </c>
      <c r="P3139" s="6">
        <v>198045</v>
      </c>
      <c r="Q3139" s="6">
        <v>297610</v>
      </c>
      <c r="R3139" s="6">
        <v>218888</v>
      </c>
      <c r="S3139" s="6">
        <v>167873</v>
      </c>
      <c r="T3139" s="6">
        <v>178211</v>
      </c>
      <c r="U3139" s="6">
        <v>275977</v>
      </c>
      <c r="V3139" s="6">
        <v>505314</v>
      </c>
      <c r="W3139" s="6">
        <v>341099</v>
      </c>
      <c r="X3139" s="6">
        <v>354677</v>
      </c>
      <c r="Y3139" s="6">
        <v>331781</v>
      </c>
      <c r="Z3139" s="8">
        <v>17.800299578722701</v>
      </c>
      <c r="AA3139" s="8">
        <v>18.039427811258101</v>
      </c>
      <c r="AB3139" s="8">
        <v>18.1875792163756</v>
      </c>
      <c r="AC3139" s="8">
        <v>17.2938847120346</v>
      </c>
      <c r="AD3139" s="8">
        <v>17.542087220284301</v>
      </c>
      <c r="AE3139" s="8">
        <v>18.999537636551899</v>
      </c>
      <c r="AF3139" s="8">
        <v>17.505307601691602</v>
      </c>
      <c r="AG3139" s="8">
        <v>18.487891050927601</v>
      </c>
      <c r="AH3139" s="8">
        <v>18.655513253962798</v>
      </c>
      <c r="AI3139" s="8">
        <v>17.595468752724202</v>
      </c>
      <c r="AJ3139" s="8">
        <v>18.1830634777242</v>
      </c>
      <c r="AK3139" s="8">
        <v>17.7398333388916</v>
      </c>
      <c r="AL3139" s="8">
        <v>17.357010686257698</v>
      </c>
      <c r="AM3139" s="8">
        <v>17.443226863797602</v>
      </c>
      <c r="AN3139" s="8">
        <v>18.0741885118439</v>
      </c>
      <c r="AO3139" s="8">
        <v>18.946820625599401</v>
      </c>
      <c r="AP3139" s="8">
        <v>18.379830999845002</v>
      </c>
      <c r="AQ3139" s="8">
        <v>18.436146252238</v>
      </c>
      <c r="AR3139" s="8">
        <v>18.339871744725102</v>
      </c>
      <c r="AS3139" s="9">
        <v>2.9883973573313301E-2</v>
      </c>
      <c r="AT3139" s="9">
        <v>1</v>
      </c>
      <c r="AU3139" s="9">
        <v>1.7399829196259899E-2</v>
      </c>
      <c r="AV3139" s="10">
        <v>1.5576884135122799</v>
      </c>
      <c r="AW3139" s="10">
        <v>-1.07843190500383</v>
      </c>
      <c r="AX3139" s="10">
        <v>1.58305998092405</v>
      </c>
      <c r="AY3139" s="10">
        <v>-1.6798608831864399</v>
      </c>
      <c r="AZ3139" s="10">
        <v>1.0162879605392701</v>
      </c>
      <c r="BA3139" s="10">
        <v>1.70722239096325</v>
      </c>
      <c r="BB3139" s="9">
        <v>0.143255211511673</v>
      </c>
      <c r="BC3139" s="9">
        <v>0.97508012222193696</v>
      </c>
      <c r="BD3139" s="9">
        <v>9.6408124088709996E-2</v>
      </c>
      <c r="BE3139" s="9">
        <v>7.1826729781150803E-2</v>
      </c>
      <c r="BF3139" s="9">
        <v>0.99977985319588603</v>
      </c>
      <c r="BG3139" s="9">
        <v>4.4964609596609098E-2</v>
      </c>
      <c r="BH3139" s="11" t="str">
        <f t="shared" si="421"/>
        <v/>
      </c>
      <c r="BI3139" s="11" t="str">
        <f t="shared" si="421"/>
        <v/>
      </c>
      <c r="BJ3139" s="11" t="str">
        <f t="shared" si="421"/>
        <v/>
      </c>
      <c r="BK3139" s="11" t="str">
        <f t="shared" si="421"/>
        <v/>
      </c>
      <c r="BL3139" s="11" t="str">
        <f t="shared" si="421"/>
        <v/>
      </c>
      <c r="BM3139" s="11" t="str">
        <f t="shared" si="421"/>
        <v/>
      </c>
      <c r="BN3139" s="11" t="str">
        <f t="shared" si="417"/>
        <v/>
      </c>
      <c r="BO3139" s="11" t="str">
        <f t="shared" si="418"/>
        <v/>
      </c>
      <c r="BP3139" s="11" t="str">
        <f t="shared" si="419"/>
        <v/>
      </c>
      <c r="BR3139" s="11">
        <f t="shared" si="420"/>
        <v>3134</v>
      </c>
      <c r="BS3139" s="6" t="str">
        <f t="shared" si="420"/>
        <v>MA_14906g0010</v>
      </c>
      <c r="BT3139" s="6" t="str">
        <f t="shared" si="420"/>
        <v>50S ribosomal L3- chloroplastic</v>
      </c>
      <c r="BU3139" s="28">
        <f t="shared" si="422"/>
        <v>1.6</v>
      </c>
      <c r="BV3139" s="28">
        <f t="shared" si="422"/>
        <v>-1.1000000000000001</v>
      </c>
      <c r="BW3139" s="28">
        <f t="shared" si="422"/>
        <v>1.6</v>
      </c>
      <c r="BX3139" s="28">
        <f t="shared" si="422"/>
        <v>-1.7</v>
      </c>
      <c r="BY3139" s="28">
        <f t="shared" si="422"/>
        <v>1</v>
      </c>
      <c r="BZ3139" s="28">
        <f t="shared" si="422"/>
        <v>1.7</v>
      </c>
    </row>
    <row r="3140" spans="1:78">
      <c r="A3140" s="6">
        <v>3135</v>
      </c>
      <c r="B3140" s="6" t="s">
        <v>5393</v>
      </c>
      <c r="C3140" s="6" t="s">
        <v>3195</v>
      </c>
      <c r="D3140" s="6" t="str">
        <f t="shared" si="416"/>
        <v>Protein 3135 / MA_5806734g0010 / tau class glutathione S-transferase</v>
      </c>
      <c r="E3140" s="6">
        <v>3</v>
      </c>
      <c r="F3140" s="6">
        <v>2</v>
      </c>
      <c r="G3140" s="6">
        <v>329223</v>
      </c>
      <c r="H3140" s="6">
        <v>453925</v>
      </c>
      <c r="I3140" s="6">
        <v>1788906</v>
      </c>
      <c r="J3140" s="6">
        <v>583987</v>
      </c>
      <c r="K3140" s="6">
        <v>858650</v>
      </c>
      <c r="L3140" s="6">
        <v>1387455</v>
      </c>
      <c r="M3140" s="6">
        <v>1265953</v>
      </c>
      <c r="N3140" s="6">
        <v>1264576</v>
      </c>
      <c r="O3140" s="6">
        <v>1247673</v>
      </c>
      <c r="P3140" s="6">
        <v>402285</v>
      </c>
      <c r="Q3140" s="6">
        <v>1170383</v>
      </c>
      <c r="R3140" s="6">
        <v>203826</v>
      </c>
      <c r="S3140" s="6">
        <v>512707</v>
      </c>
      <c r="T3140" s="6">
        <v>537083</v>
      </c>
      <c r="U3140" s="6">
        <v>1483281</v>
      </c>
      <c r="V3140" s="6">
        <v>1309214</v>
      </c>
      <c r="W3140" s="6">
        <v>1519106</v>
      </c>
      <c r="X3140" s="6">
        <v>1771575</v>
      </c>
      <c r="Y3140" s="6">
        <v>1555173</v>
      </c>
      <c r="Z3140" s="8">
        <v>18.3287056025015</v>
      </c>
      <c r="AA3140" s="8">
        <v>18.792094421586398</v>
      </c>
      <c r="AB3140" s="8">
        <v>20.770646150734802</v>
      </c>
      <c r="AC3140" s="8">
        <v>19.155576728397801</v>
      </c>
      <c r="AD3140" s="8">
        <v>19.711710659162598</v>
      </c>
      <c r="AE3140" s="8">
        <v>20.404009549918701</v>
      </c>
      <c r="AF3140" s="8">
        <v>20.271792413327699</v>
      </c>
      <c r="AG3140" s="8">
        <v>20.2702223137419</v>
      </c>
      <c r="AH3140" s="8">
        <v>20.250808440147399</v>
      </c>
      <c r="AI3140" s="8">
        <v>18.6178584196361</v>
      </c>
      <c r="AJ3140" s="8">
        <v>20.1585492886895</v>
      </c>
      <c r="AK3140" s="8">
        <v>17.636978567543</v>
      </c>
      <c r="AL3140" s="8">
        <v>18.967775069453801</v>
      </c>
      <c r="AM3140" s="8">
        <v>19.034785531800999</v>
      </c>
      <c r="AN3140" s="8">
        <v>20.500360504206299</v>
      </c>
      <c r="AO3140" s="8">
        <v>20.320269504273298</v>
      </c>
      <c r="AP3140" s="8">
        <v>20.534791110881599</v>
      </c>
      <c r="AQ3140" s="8">
        <v>20.756601112871099</v>
      </c>
      <c r="AR3140" s="8">
        <v>20.568643646374198</v>
      </c>
      <c r="AS3140" s="9">
        <v>1.1116600945340799E-2</v>
      </c>
      <c r="AT3140" s="9">
        <v>1</v>
      </c>
      <c r="AU3140" s="9">
        <v>5.3187133650448304E-3</v>
      </c>
      <c r="AV3140" s="10">
        <v>1.92847636780541</v>
      </c>
      <c r="AW3140" s="10">
        <v>-1.3837250817478099</v>
      </c>
      <c r="AX3140" s="10">
        <v>2.2726672408419302</v>
      </c>
      <c r="AY3140" s="10">
        <v>-2.6684811196902598</v>
      </c>
      <c r="AZ3140" s="10">
        <v>1.17847813889895</v>
      </c>
      <c r="BA3140" s="10">
        <v>3.14474666361957</v>
      </c>
      <c r="BB3140" s="9">
        <v>0.20495524816703101</v>
      </c>
      <c r="BC3140" s="9">
        <v>0.70091187301278901</v>
      </c>
      <c r="BD3140" s="9">
        <v>6.3432311465699304E-2</v>
      </c>
      <c r="BE3140" s="9">
        <v>3.27673402354327E-2</v>
      </c>
      <c r="BF3140" s="9">
        <v>0.95310147840293102</v>
      </c>
      <c r="BG3140" s="9">
        <v>7.7343247162483496E-3</v>
      </c>
      <c r="BH3140" s="11" t="str">
        <f t="shared" si="421"/>
        <v/>
      </c>
      <c r="BI3140" s="11" t="str">
        <f t="shared" si="421"/>
        <v/>
      </c>
      <c r="BJ3140" s="11" t="str">
        <f t="shared" si="421"/>
        <v/>
      </c>
      <c r="BK3140" s="11" t="str">
        <f t="shared" si="421"/>
        <v/>
      </c>
      <c r="BL3140" s="11" t="str">
        <f t="shared" si="421"/>
        <v/>
      </c>
      <c r="BM3140" s="11" t="str">
        <f t="shared" si="421"/>
        <v/>
      </c>
      <c r="BN3140" s="11" t="str">
        <f t="shared" si="417"/>
        <v/>
      </c>
      <c r="BO3140" s="11" t="str">
        <f t="shared" si="418"/>
        <v/>
      </c>
      <c r="BP3140" s="11" t="str">
        <f t="shared" si="419"/>
        <v/>
      </c>
      <c r="BR3140" s="11">
        <f t="shared" si="420"/>
        <v>3135</v>
      </c>
      <c r="BS3140" s="6" t="str">
        <f t="shared" si="420"/>
        <v>MA_5806734g0010</v>
      </c>
      <c r="BT3140" s="6" t="str">
        <f t="shared" si="420"/>
        <v>tau class glutathione S-transferase</v>
      </c>
      <c r="BU3140" s="28">
        <f t="shared" si="422"/>
        <v>1.9</v>
      </c>
      <c r="BV3140" s="28">
        <f t="shared" si="422"/>
        <v>-1.4</v>
      </c>
      <c r="BW3140" s="28">
        <f t="shared" si="422"/>
        <v>2.2999999999999998</v>
      </c>
      <c r="BX3140" s="28">
        <f t="shared" si="422"/>
        <v>-2.7</v>
      </c>
      <c r="BY3140" s="28">
        <f t="shared" si="422"/>
        <v>1.2</v>
      </c>
      <c r="BZ3140" s="28">
        <f t="shared" si="422"/>
        <v>3.1</v>
      </c>
    </row>
    <row r="3141" spans="1:78">
      <c r="A3141" s="6">
        <v>3136</v>
      </c>
      <c r="B3141" s="6" t="s">
        <v>5394</v>
      </c>
      <c r="C3141" s="6" t="s">
        <v>5395</v>
      </c>
      <c r="D3141" s="6" t="str">
        <f t="shared" si="416"/>
        <v>Protein 3136 / MA_10431452g0010 / SAD1 UNC-84 domain 1-like</v>
      </c>
      <c r="E3141" s="6">
        <v>3</v>
      </c>
      <c r="F3141" s="6">
        <v>3</v>
      </c>
      <c r="G3141" s="6">
        <v>2954434</v>
      </c>
      <c r="H3141" s="6">
        <v>1592411</v>
      </c>
      <c r="I3141" s="6">
        <v>2339532</v>
      </c>
      <c r="J3141" s="6">
        <v>1909996</v>
      </c>
      <c r="K3141" s="6">
        <v>2394379</v>
      </c>
      <c r="L3141" s="6">
        <v>2707865</v>
      </c>
      <c r="M3141" s="6">
        <v>2735544</v>
      </c>
      <c r="N3141" s="6">
        <v>2807035</v>
      </c>
      <c r="O3141" s="6">
        <v>2729506</v>
      </c>
      <c r="P3141" s="6">
        <v>448267</v>
      </c>
      <c r="Q3141" s="6">
        <v>2270365</v>
      </c>
      <c r="R3141" s="6">
        <v>1312963</v>
      </c>
      <c r="S3141" s="6">
        <v>2196877</v>
      </c>
      <c r="T3141" s="6">
        <v>2524737</v>
      </c>
      <c r="U3141" s="6">
        <v>2645582</v>
      </c>
      <c r="V3141" s="6">
        <v>2780011</v>
      </c>
      <c r="W3141" s="6">
        <v>2837989</v>
      </c>
      <c r="X3141" s="6">
        <v>2613660</v>
      </c>
      <c r="Y3141" s="6">
        <v>2585030</v>
      </c>
      <c r="Z3141" s="8">
        <v>21.494450339792799</v>
      </c>
      <c r="AA3141" s="8">
        <v>20.6027813116979</v>
      </c>
      <c r="AB3141" s="8">
        <v>21.157788531266899</v>
      </c>
      <c r="AC3141" s="8">
        <v>20.865138186231199</v>
      </c>
      <c r="AD3141" s="8">
        <v>21.191220100111799</v>
      </c>
      <c r="AE3141" s="8">
        <v>21.368724384793399</v>
      </c>
      <c r="AF3141" s="8">
        <v>21.383396330334801</v>
      </c>
      <c r="AG3141" s="8">
        <v>21.420615621778701</v>
      </c>
      <c r="AH3141" s="8">
        <v>21.380208437744201</v>
      </c>
      <c r="AI3141" s="8">
        <v>18.773998771084599</v>
      </c>
      <c r="AJ3141" s="8">
        <v>21.1144928233862</v>
      </c>
      <c r="AK3141" s="8">
        <v>20.324394830209499</v>
      </c>
      <c r="AL3141" s="8">
        <v>21.0670226669153</v>
      </c>
      <c r="AM3141" s="8">
        <v>21.267701680532198</v>
      </c>
      <c r="AN3141" s="8">
        <v>21.3351537041966</v>
      </c>
      <c r="AO3141" s="8">
        <v>21.406659160767202</v>
      </c>
      <c r="AP3141" s="8">
        <v>21.436437566870602</v>
      </c>
      <c r="AQ3141" s="8">
        <v>21.3176400485535</v>
      </c>
      <c r="AR3141" s="8">
        <v>21.301749592843102</v>
      </c>
      <c r="AS3141" s="9">
        <v>0.13122142316284099</v>
      </c>
      <c r="AT3141" s="9">
        <v>1</v>
      </c>
      <c r="AU3141" s="9">
        <v>9.8471890439273305E-2</v>
      </c>
      <c r="AV3141" s="10">
        <v>1.2534986999001101</v>
      </c>
      <c r="AW3141" s="10">
        <v>-1.46688273008891</v>
      </c>
      <c r="AX3141" s="10">
        <v>1.2288018735334101</v>
      </c>
      <c r="AY3141" s="10">
        <v>-1.8387355950723701</v>
      </c>
      <c r="AZ3141" s="10">
        <v>-1.0200982981053599</v>
      </c>
      <c r="BA3141" s="10">
        <v>1.8025082469870499</v>
      </c>
      <c r="BB3141" s="9">
        <v>0.82444473541769903</v>
      </c>
      <c r="BC3141" s="9">
        <v>0.43498428273595802</v>
      </c>
      <c r="BD3141" s="9">
        <v>0.83804701683693505</v>
      </c>
      <c r="BE3141" s="9">
        <v>0.137117592159267</v>
      </c>
      <c r="BF3141" s="9">
        <v>0.99983603848052804</v>
      </c>
      <c r="BG3141" s="9">
        <v>0.123631841524199</v>
      </c>
      <c r="BH3141" s="11" t="str">
        <f t="shared" si="421"/>
        <v/>
      </c>
      <c r="BI3141" s="11" t="str">
        <f t="shared" si="421"/>
        <v/>
      </c>
      <c r="BJ3141" s="11" t="str">
        <f t="shared" si="421"/>
        <v/>
      </c>
      <c r="BK3141" s="11" t="str">
        <f t="shared" si="421"/>
        <v/>
      </c>
      <c r="BL3141" s="11" t="str">
        <f t="shared" si="421"/>
        <v/>
      </c>
      <c r="BM3141" s="11" t="str">
        <f t="shared" si="421"/>
        <v/>
      </c>
      <c r="BN3141" s="11" t="str">
        <f t="shared" si="417"/>
        <v/>
      </c>
      <c r="BO3141" s="11" t="str">
        <f t="shared" si="418"/>
        <v/>
      </c>
      <c r="BP3141" s="11" t="str">
        <f t="shared" si="419"/>
        <v/>
      </c>
      <c r="BR3141" s="11">
        <f t="shared" si="420"/>
        <v>3136</v>
      </c>
      <c r="BS3141" s="6" t="str">
        <f t="shared" si="420"/>
        <v>MA_10431452g0010</v>
      </c>
      <c r="BT3141" s="6" t="str">
        <f t="shared" si="420"/>
        <v>SAD1 UNC-84 domain 1-like</v>
      </c>
      <c r="BU3141" s="28">
        <f t="shared" si="422"/>
        <v>1.3</v>
      </c>
      <c r="BV3141" s="28">
        <f t="shared" si="422"/>
        <v>-1.5</v>
      </c>
      <c r="BW3141" s="28">
        <f t="shared" si="422"/>
        <v>1.2</v>
      </c>
      <c r="BX3141" s="28">
        <f t="shared" si="422"/>
        <v>-1.8</v>
      </c>
      <c r="BY3141" s="28">
        <f t="shared" si="422"/>
        <v>-1</v>
      </c>
      <c r="BZ3141" s="28">
        <f t="shared" si="422"/>
        <v>1.8</v>
      </c>
    </row>
    <row r="3142" spans="1:78">
      <c r="A3142" s="6">
        <v>3137</v>
      </c>
      <c r="B3142" s="6" t="s">
        <v>5396</v>
      </c>
      <c r="C3142" s="6" t="s">
        <v>5397</v>
      </c>
      <c r="D3142" s="6" t="str">
        <f t="shared" ref="D3142:D3205" si="423">CONCATENATE("Protein ",A3142," / ",B3142," / ",C3142)</f>
        <v>Protein 3137 / MA_9601930g0010 / U2 small nuclear ribonucleo B -like isoform X2</v>
      </c>
      <c r="E3142" s="6">
        <v>2</v>
      </c>
      <c r="F3142" s="6">
        <v>2</v>
      </c>
      <c r="G3142" s="6">
        <v>1294780</v>
      </c>
      <c r="H3142" s="6">
        <v>1443474</v>
      </c>
      <c r="I3142" s="6">
        <v>1423457</v>
      </c>
      <c r="J3142" s="6">
        <v>833705</v>
      </c>
      <c r="K3142" s="6">
        <v>1310523</v>
      </c>
      <c r="L3142" s="6">
        <v>1387677</v>
      </c>
      <c r="M3142" s="6">
        <v>1305088</v>
      </c>
      <c r="N3142" s="6">
        <v>1444754</v>
      </c>
      <c r="O3142" s="6">
        <v>1240025</v>
      </c>
      <c r="P3142" s="6">
        <v>1001193</v>
      </c>
      <c r="Q3142" s="6">
        <v>937421</v>
      </c>
      <c r="R3142" s="6">
        <v>695778</v>
      </c>
      <c r="S3142" s="6">
        <v>1210190</v>
      </c>
      <c r="T3142" s="6">
        <v>825117</v>
      </c>
      <c r="U3142" s="6">
        <v>1139920</v>
      </c>
      <c r="V3142" s="6">
        <v>1402251</v>
      </c>
      <c r="W3142" s="6">
        <v>805058</v>
      </c>
      <c r="X3142" s="6">
        <v>1150669</v>
      </c>
      <c r="Y3142" s="6">
        <v>1271256</v>
      </c>
      <c r="Z3142" s="8">
        <v>20.304275555365699</v>
      </c>
      <c r="AA3142" s="8">
        <v>20.461113691162801</v>
      </c>
      <c r="AB3142" s="8">
        <v>20.440967481916999</v>
      </c>
      <c r="AC3142" s="8">
        <v>19.669177462033701</v>
      </c>
      <c r="AD3142" s="8">
        <v>20.321711242864399</v>
      </c>
      <c r="AE3142" s="8">
        <v>20.404240370146201</v>
      </c>
      <c r="AF3142" s="8">
        <v>20.315715658022199</v>
      </c>
      <c r="AG3142" s="8">
        <v>20.4623924335427</v>
      </c>
      <c r="AH3142" s="8">
        <v>20.2419377762367</v>
      </c>
      <c r="AI3142" s="8">
        <v>19.933288678666599</v>
      </c>
      <c r="AJ3142" s="8">
        <v>19.8383375887081</v>
      </c>
      <c r="AK3142" s="8">
        <v>19.408267537136101</v>
      </c>
      <c r="AL3142" s="8">
        <v>20.206802137930499</v>
      </c>
      <c r="AM3142" s="8">
        <v>19.6542391796762</v>
      </c>
      <c r="AN3142" s="8">
        <v>20.120501148404401</v>
      </c>
      <c r="AO3142" s="8">
        <v>20.419313181186499</v>
      </c>
      <c r="AP3142" s="8">
        <v>19.618733199649299</v>
      </c>
      <c r="AQ3142" s="8">
        <v>20.1340414586283</v>
      </c>
      <c r="AR3142" s="8">
        <v>20.277823152570999</v>
      </c>
      <c r="AS3142" s="9">
        <v>7.1806223843940906E-2</v>
      </c>
      <c r="AT3142" s="9">
        <v>1</v>
      </c>
      <c r="AU3142" s="9">
        <v>4.9082047441305399E-2</v>
      </c>
      <c r="AV3142" s="10">
        <v>1.08419365786031</v>
      </c>
      <c r="AW3142" s="10">
        <v>-1.34841264555671</v>
      </c>
      <c r="AX3142" s="10">
        <v>-1.0907849186404299</v>
      </c>
      <c r="AY3142" s="10">
        <v>-1.46194043849122</v>
      </c>
      <c r="AZ3142" s="10">
        <v>-1.1826220908796301</v>
      </c>
      <c r="BA3142" s="10">
        <v>1.23618563340368</v>
      </c>
      <c r="BB3142" s="9">
        <v>0.92405227008017798</v>
      </c>
      <c r="BC3142" s="9">
        <v>0.11329557757364001</v>
      </c>
      <c r="BD3142" s="9">
        <v>0.89275192303336104</v>
      </c>
      <c r="BE3142" s="9">
        <v>4.71722682974869E-2</v>
      </c>
      <c r="BF3142" s="9">
        <v>0.58471628535276099</v>
      </c>
      <c r="BG3142" s="9">
        <v>0.34562274119435199</v>
      </c>
      <c r="BH3142" s="11" t="str">
        <f t="shared" si="421"/>
        <v/>
      </c>
      <c r="BI3142" s="11" t="str">
        <f t="shared" si="421"/>
        <v/>
      </c>
      <c r="BJ3142" s="11" t="str">
        <f t="shared" si="421"/>
        <v/>
      </c>
      <c r="BK3142" s="11" t="str">
        <f t="shared" si="421"/>
        <v/>
      </c>
      <c r="BL3142" s="11" t="str">
        <f t="shared" si="421"/>
        <v/>
      </c>
      <c r="BM3142" s="11" t="str">
        <f t="shared" si="421"/>
        <v/>
      </c>
      <c r="BN3142" s="11" t="str">
        <f t="shared" si="417"/>
        <v/>
      </c>
      <c r="BO3142" s="11" t="str">
        <f t="shared" si="418"/>
        <v/>
      </c>
      <c r="BP3142" s="11" t="str">
        <f t="shared" si="419"/>
        <v/>
      </c>
      <c r="BR3142" s="11">
        <f t="shared" si="420"/>
        <v>3137</v>
      </c>
      <c r="BS3142" s="6" t="str">
        <f t="shared" si="420"/>
        <v>MA_9601930g0010</v>
      </c>
      <c r="BT3142" s="6" t="str">
        <f t="shared" si="420"/>
        <v>U2 small nuclear ribonucleo B -like isoform X2</v>
      </c>
      <c r="BU3142" s="28">
        <f t="shared" si="422"/>
        <v>1.1000000000000001</v>
      </c>
      <c r="BV3142" s="28">
        <f t="shared" si="422"/>
        <v>-1.3</v>
      </c>
      <c r="BW3142" s="28">
        <f t="shared" si="422"/>
        <v>-1.1000000000000001</v>
      </c>
      <c r="BX3142" s="28">
        <f t="shared" si="422"/>
        <v>-1.5</v>
      </c>
      <c r="BY3142" s="28">
        <f t="shared" si="422"/>
        <v>-1.2</v>
      </c>
      <c r="BZ3142" s="28">
        <f t="shared" si="422"/>
        <v>1.2</v>
      </c>
    </row>
    <row r="3143" spans="1:78">
      <c r="A3143" s="6">
        <v>3138</v>
      </c>
      <c r="B3143" s="6" t="s">
        <v>5398</v>
      </c>
      <c r="C3143" s="6" t="s">
        <v>5399</v>
      </c>
      <c r="D3143" s="6" t="str">
        <f t="shared" si="423"/>
        <v>Protein 3138 / MA_12671g0010 / ER membrane complex subunit 2</v>
      </c>
      <c r="E3143" s="6">
        <v>2</v>
      </c>
      <c r="F3143" s="6">
        <v>2</v>
      </c>
      <c r="G3143" s="6">
        <v>5468109</v>
      </c>
      <c r="H3143" s="6">
        <v>2818781</v>
      </c>
      <c r="I3143" s="6">
        <v>5093114</v>
      </c>
      <c r="J3143" s="6">
        <v>2133928</v>
      </c>
      <c r="K3143" s="6">
        <v>4885719</v>
      </c>
      <c r="L3143" s="6">
        <v>3537345</v>
      </c>
      <c r="M3143" s="6">
        <v>3011149</v>
      </c>
      <c r="N3143" s="6">
        <v>4003151</v>
      </c>
      <c r="O3143" s="6">
        <v>1949142</v>
      </c>
      <c r="P3143" s="6">
        <v>2177698</v>
      </c>
      <c r="Q3143" s="6">
        <v>3858046</v>
      </c>
      <c r="R3143" s="6">
        <v>2871033</v>
      </c>
      <c r="S3143" s="6">
        <v>2185390</v>
      </c>
      <c r="T3143" s="6">
        <v>4138184</v>
      </c>
      <c r="U3143" s="6">
        <v>4059272</v>
      </c>
      <c r="V3143" s="6">
        <v>5480087</v>
      </c>
      <c r="W3143" s="6">
        <v>4521487</v>
      </c>
      <c r="X3143" s="6">
        <v>3048768</v>
      </c>
      <c r="Y3143" s="6">
        <v>3440526</v>
      </c>
      <c r="Z3143" s="8">
        <v>22.382610570898699</v>
      </c>
      <c r="AA3143" s="8">
        <v>21.4266399640515</v>
      </c>
      <c r="AB3143" s="8">
        <v>22.280116578998999</v>
      </c>
      <c r="AC3143" s="8">
        <v>21.0250800689189</v>
      </c>
      <c r="AD3143" s="8">
        <v>22.220139459338601</v>
      </c>
      <c r="AE3143" s="8">
        <v>21.754235502390799</v>
      </c>
      <c r="AF3143" s="8">
        <v>21.5218826677031</v>
      </c>
      <c r="AG3143" s="8">
        <v>21.9327046049453</v>
      </c>
      <c r="AH3143" s="8">
        <v>20.8944077677872</v>
      </c>
      <c r="AI3143" s="8">
        <v>21.054372466394799</v>
      </c>
      <c r="AJ3143" s="8">
        <v>21.879438914260199</v>
      </c>
      <c r="AK3143" s="8">
        <v>21.453138482475602</v>
      </c>
      <c r="AL3143" s="8">
        <v>21.059459332280401</v>
      </c>
      <c r="AM3143" s="8">
        <v>21.980566363866199</v>
      </c>
      <c r="AN3143" s="8">
        <v>21.952789583393699</v>
      </c>
      <c r="AO3143" s="8">
        <v>22.385767366428301</v>
      </c>
      <c r="AP3143" s="8">
        <v>22.108365885044801</v>
      </c>
      <c r="AQ3143" s="8">
        <v>21.539794940077201</v>
      </c>
      <c r="AR3143" s="8">
        <v>21.714197715524801</v>
      </c>
      <c r="AS3143" s="9">
        <v>0.39534003867206502</v>
      </c>
      <c r="AT3143" s="9">
        <v>1</v>
      </c>
      <c r="AU3143" s="9">
        <v>0.350603602078147</v>
      </c>
      <c r="AV3143" s="10">
        <v>-1.2667305636525199</v>
      </c>
      <c r="AW3143" s="10">
        <v>-1.3027156520685801</v>
      </c>
      <c r="AX3143" s="10">
        <v>1.0520955757541599</v>
      </c>
      <c r="AY3143" s="10">
        <v>-1.0284078472949301</v>
      </c>
      <c r="AZ3143" s="10">
        <v>1.33272162169139</v>
      </c>
      <c r="BA3143" s="10">
        <v>1.37058137400705</v>
      </c>
      <c r="BB3143" s="9">
        <v>0.70292771480120597</v>
      </c>
      <c r="BC3143" s="9">
        <v>0.58359155892277204</v>
      </c>
      <c r="BD3143" s="9">
        <v>0.99444545799893402</v>
      </c>
      <c r="BE3143" s="9">
        <v>0.99920303159024804</v>
      </c>
      <c r="BF3143" s="9">
        <v>0.56532001982538505</v>
      </c>
      <c r="BG3143" s="9">
        <v>0.44195249522688002</v>
      </c>
      <c r="BH3143" s="11" t="str">
        <f t="shared" si="421"/>
        <v/>
      </c>
      <c r="BI3143" s="11" t="str">
        <f t="shared" si="421"/>
        <v/>
      </c>
      <c r="BJ3143" s="11" t="str">
        <f t="shared" si="421"/>
        <v/>
      </c>
      <c r="BK3143" s="11" t="str">
        <f t="shared" si="421"/>
        <v/>
      </c>
      <c r="BL3143" s="11" t="str">
        <f t="shared" si="421"/>
        <v/>
      </c>
      <c r="BM3143" s="11" t="str">
        <f t="shared" si="421"/>
        <v/>
      </c>
      <c r="BN3143" s="11" t="str">
        <f t="shared" ref="BN3143:BN3206" si="424">IF(BH3143="x","x",IF(BI3143="x","x",IF(BJ3143="x","x",IF(BK3143="x","x",IF(BL3143="x","x",IF(BM3143="x","x",""))))))</f>
        <v/>
      </c>
      <c r="BO3143" s="11" t="str">
        <f t="shared" ref="BO3143:BO3206" si="425">IF((AND(BN3143="x",AS3143&lt;$E$2)),"x","")</f>
        <v/>
      </c>
      <c r="BP3143" s="11" t="str">
        <f t="shared" ref="BP3143:BP3206" si="426">IF(SUM(Z3143:AD3143)=0,"x",IF(SUM(AE3143:AH3143)=0,"x",IF(SUM(AI3143:AM3143)=0,"x",IF(SUM(AN3143:AR3143)=0,"x",""))))</f>
        <v/>
      </c>
      <c r="BR3143" s="11">
        <f t="shared" si="420"/>
        <v>3138</v>
      </c>
      <c r="BS3143" s="6" t="str">
        <f t="shared" si="420"/>
        <v>MA_12671g0010</v>
      </c>
      <c r="BT3143" s="6" t="str">
        <f t="shared" si="420"/>
        <v>ER membrane complex subunit 2</v>
      </c>
      <c r="BU3143" s="28">
        <f t="shared" si="422"/>
        <v>-1.3</v>
      </c>
      <c r="BV3143" s="28">
        <f t="shared" si="422"/>
        <v>-1.3</v>
      </c>
      <c r="BW3143" s="28">
        <f t="shared" si="422"/>
        <v>1.1000000000000001</v>
      </c>
      <c r="BX3143" s="28">
        <f t="shared" si="422"/>
        <v>-1</v>
      </c>
      <c r="BY3143" s="28">
        <f t="shared" si="422"/>
        <v>1.3</v>
      </c>
      <c r="BZ3143" s="28">
        <f t="shared" si="422"/>
        <v>1.4</v>
      </c>
    </row>
    <row r="3144" spans="1:78">
      <c r="A3144" s="6">
        <v>3139</v>
      </c>
      <c r="B3144" s="6" t="s">
        <v>5400</v>
      </c>
      <c r="C3144" s="6" t="s">
        <v>5401</v>
      </c>
      <c r="D3144" s="6" t="str">
        <f t="shared" si="423"/>
        <v>Protein 3139 / MA_2805g0010 / 60S ribosomal export NMD3-like</v>
      </c>
      <c r="E3144" s="6">
        <v>3</v>
      </c>
      <c r="F3144" s="6">
        <v>3</v>
      </c>
      <c r="G3144" s="6">
        <v>3429495</v>
      </c>
      <c r="H3144" s="6">
        <v>1536942</v>
      </c>
      <c r="I3144" s="6">
        <v>2031415</v>
      </c>
      <c r="J3144" s="6">
        <v>1897206</v>
      </c>
      <c r="K3144" s="6">
        <v>2055120</v>
      </c>
      <c r="L3144" s="6">
        <v>1576244</v>
      </c>
      <c r="M3144" s="6">
        <v>1499567</v>
      </c>
      <c r="N3144" s="6">
        <v>1522079</v>
      </c>
      <c r="O3144" s="6">
        <v>1390558</v>
      </c>
      <c r="P3144" s="6">
        <v>1297171</v>
      </c>
      <c r="Q3144" s="6">
        <v>2625559</v>
      </c>
      <c r="R3144" s="6">
        <v>1257709</v>
      </c>
      <c r="S3144" s="6">
        <v>2368904</v>
      </c>
      <c r="T3144" s="6">
        <v>2255721</v>
      </c>
      <c r="U3144" s="6">
        <v>1274746</v>
      </c>
      <c r="V3144" s="6">
        <v>1316539</v>
      </c>
      <c r="W3144" s="6">
        <v>1334741</v>
      </c>
      <c r="X3144" s="6">
        <v>1319963</v>
      </c>
      <c r="Y3144" s="6">
        <v>2135013</v>
      </c>
      <c r="Z3144" s="8">
        <v>21.709564721630699</v>
      </c>
      <c r="AA3144" s="8">
        <v>20.5516312920033</v>
      </c>
      <c r="AB3144" s="8">
        <v>20.954053568821099</v>
      </c>
      <c r="AC3144" s="8">
        <v>20.85544490545</v>
      </c>
      <c r="AD3144" s="8">
        <v>20.970791205737399</v>
      </c>
      <c r="AE3144" s="8">
        <v>20.588059448244501</v>
      </c>
      <c r="AF3144" s="8">
        <v>20.516114551956498</v>
      </c>
      <c r="AG3144" s="8">
        <v>20.537611809867599</v>
      </c>
      <c r="AH3144" s="8">
        <v>20.4072324898932</v>
      </c>
      <c r="AI3144" s="8">
        <v>20.306937245205699</v>
      </c>
      <c r="AJ3144" s="8">
        <v>21.3241931847393</v>
      </c>
      <c r="AK3144" s="8">
        <v>20.262366729362402</v>
      </c>
      <c r="AL3144" s="8">
        <v>21.1757883037697</v>
      </c>
      <c r="AM3144" s="8">
        <v>21.105157207624799</v>
      </c>
      <c r="AN3144" s="8">
        <v>20.281778380293801</v>
      </c>
      <c r="AO3144" s="8">
        <v>20.3283188284774</v>
      </c>
      <c r="AP3144" s="8">
        <v>20.348128390438099</v>
      </c>
      <c r="AQ3144" s="8">
        <v>20.332066059161999</v>
      </c>
      <c r="AR3144" s="8">
        <v>21.025813423703202</v>
      </c>
      <c r="AS3144" s="9">
        <v>0.15998794898580701</v>
      </c>
      <c r="AT3144" s="9">
        <v>1</v>
      </c>
      <c r="AU3144" s="9">
        <v>0.123734298605869</v>
      </c>
      <c r="AV3144" s="10">
        <v>-1.41033956902724</v>
      </c>
      <c r="AW3144" s="10">
        <v>-1.1277197632272999</v>
      </c>
      <c r="AX3144" s="10">
        <v>-1.45909732997256</v>
      </c>
      <c r="AY3144" s="10">
        <v>1.25061173441808</v>
      </c>
      <c r="AZ3144" s="10">
        <v>-1.0345716464432499</v>
      </c>
      <c r="BA3144" s="10">
        <v>-1.29384744113815</v>
      </c>
      <c r="BB3144" s="9">
        <v>0.25346181698028503</v>
      </c>
      <c r="BC3144" s="9">
        <v>0.88783305693713899</v>
      </c>
      <c r="BD3144" s="9">
        <v>0.151773516918147</v>
      </c>
      <c r="BE3144" s="9">
        <v>0.59935905888162599</v>
      </c>
      <c r="BF3144" s="9">
        <v>0.99738528401524695</v>
      </c>
      <c r="BG3144" s="9">
        <v>0.43873880733215698</v>
      </c>
      <c r="BH3144" s="11" t="str">
        <f t="shared" si="421"/>
        <v/>
      </c>
      <c r="BI3144" s="11" t="str">
        <f t="shared" si="421"/>
        <v/>
      </c>
      <c r="BJ3144" s="11" t="str">
        <f t="shared" si="421"/>
        <v/>
      </c>
      <c r="BK3144" s="11" t="str">
        <f t="shared" si="421"/>
        <v/>
      </c>
      <c r="BL3144" s="11" t="str">
        <f t="shared" si="421"/>
        <v/>
      </c>
      <c r="BM3144" s="11" t="str">
        <f t="shared" si="421"/>
        <v/>
      </c>
      <c r="BN3144" s="11" t="str">
        <f t="shared" si="424"/>
        <v/>
      </c>
      <c r="BO3144" s="11" t="str">
        <f t="shared" si="425"/>
        <v/>
      </c>
      <c r="BP3144" s="11" t="str">
        <f t="shared" si="426"/>
        <v/>
      </c>
      <c r="BR3144" s="11">
        <f t="shared" si="420"/>
        <v>3139</v>
      </c>
      <c r="BS3144" s="6" t="str">
        <f t="shared" si="420"/>
        <v>MA_2805g0010</v>
      </c>
      <c r="BT3144" s="6" t="str">
        <f t="shared" si="420"/>
        <v>60S ribosomal export NMD3-like</v>
      </c>
      <c r="BU3144" s="28">
        <f t="shared" si="422"/>
        <v>-1.4</v>
      </c>
      <c r="BV3144" s="28">
        <f t="shared" si="422"/>
        <v>-1.1000000000000001</v>
      </c>
      <c r="BW3144" s="28">
        <f t="shared" si="422"/>
        <v>-1.5</v>
      </c>
      <c r="BX3144" s="28">
        <f t="shared" si="422"/>
        <v>1.3</v>
      </c>
      <c r="BY3144" s="28">
        <f t="shared" si="422"/>
        <v>-1</v>
      </c>
      <c r="BZ3144" s="28">
        <f t="shared" si="422"/>
        <v>-1.3</v>
      </c>
    </row>
    <row r="3145" spans="1:78">
      <c r="A3145" s="6">
        <v>3140</v>
      </c>
      <c r="B3145" s="6" t="s">
        <v>5402</v>
      </c>
      <c r="C3145" s="6" t="s">
        <v>5403</v>
      </c>
      <c r="D3145" s="6" t="str">
        <f t="shared" si="423"/>
        <v>Protein 3140 / MA_10436711g0010 / GEM 1</v>
      </c>
      <c r="E3145" s="6">
        <v>2</v>
      </c>
      <c r="F3145" s="6">
        <v>2</v>
      </c>
      <c r="G3145" s="6">
        <v>4123834</v>
      </c>
      <c r="H3145" s="6">
        <v>2486709</v>
      </c>
      <c r="I3145" s="6">
        <v>2323772</v>
      </c>
      <c r="J3145" s="6">
        <v>2459837</v>
      </c>
      <c r="K3145" s="6">
        <v>3449130</v>
      </c>
      <c r="L3145" s="6">
        <v>3314196</v>
      </c>
      <c r="M3145" s="6">
        <v>857009</v>
      </c>
      <c r="N3145" s="6">
        <v>3249679</v>
      </c>
      <c r="O3145" s="6">
        <v>2952021</v>
      </c>
      <c r="P3145" s="6">
        <v>4603929</v>
      </c>
      <c r="Q3145" s="6">
        <v>3548900</v>
      </c>
      <c r="R3145" s="6">
        <v>4365721</v>
      </c>
      <c r="S3145" s="6">
        <v>4149297</v>
      </c>
      <c r="T3145" s="6">
        <v>3911347</v>
      </c>
      <c r="U3145" s="6">
        <v>3142132</v>
      </c>
      <c r="V3145" s="6">
        <v>3022279</v>
      </c>
      <c r="W3145" s="6">
        <v>3367513</v>
      </c>
      <c r="X3145" s="6">
        <v>2178343</v>
      </c>
      <c r="Y3145" s="6">
        <v>3160758</v>
      </c>
      <c r="Z3145" s="8">
        <v>21.975554829237598</v>
      </c>
      <c r="AA3145" s="8">
        <v>21.245806259500501</v>
      </c>
      <c r="AB3145" s="8">
        <v>21.1480370930555</v>
      </c>
      <c r="AC3145" s="8">
        <v>21.230131288513501</v>
      </c>
      <c r="AD3145" s="8">
        <v>21.717801075281798</v>
      </c>
      <c r="AE3145" s="8">
        <v>21.660227494715901</v>
      </c>
      <c r="AF3145" s="8">
        <v>19.708950829518098</v>
      </c>
      <c r="AG3145" s="8">
        <v>21.631865786548399</v>
      </c>
      <c r="AH3145" s="8">
        <v>21.493271553760501</v>
      </c>
      <c r="AI3145" s="8">
        <v>22.134434154284801</v>
      </c>
      <c r="AJ3145" s="8">
        <v>21.758940492402498</v>
      </c>
      <c r="AK3145" s="8">
        <v>22.0577885043304</v>
      </c>
      <c r="AL3145" s="8">
        <v>21.984435496018399</v>
      </c>
      <c r="AM3145" s="8">
        <v>21.899234101552601</v>
      </c>
      <c r="AN3145" s="8">
        <v>21.5833123584048</v>
      </c>
      <c r="AO3145" s="8">
        <v>21.527205417562499</v>
      </c>
      <c r="AP3145" s="8">
        <v>21.683252084425099</v>
      </c>
      <c r="AQ3145" s="8">
        <v>21.0547997067757</v>
      </c>
      <c r="AR3145" s="8">
        <v>21.591839150417599</v>
      </c>
      <c r="AS3145" s="9">
        <v>0.15151111545240101</v>
      </c>
      <c r="AT3145" s="9">
        <v>1</v>
      </c>
      <c r="AU3145" s="9">
        <v>0.116447851070904</v>
      </c>
      <c r="AV3145" s="10">
        <v>-1.26565762596906</v>
      </c>
      <c r="AW3145" s="10">
        <v>1.41764906390547</v>
      </c>
      <c r="AX3145" s="10">
        <v>1.0172086493044299</v>
      </c>
      <c r="AY3145" s="10">
        <v>1.79425834867986</v>
      </c>
      <c r="AZ3145" s="10">
        <v>1.2874378841938301</v>
      </c>
      <c r="BA3145" s="10">
        <v>-1.39366595523433</v>
      </c>
      <c r="BB3145" s="9">
        <v>0.72799471691445095</v>
      </c>
      <c r="BC3145" s="9">
        <v>0.38845854515725903</v>
      </c>
      <c r="BD3145" s="9">
        <v>0.99980712627717705</v>
      </c>
      <c r="BE3145" s="9">
        <v>8.6157815837741097E-2</v>
      </c>
      <c r="BF3145" s="9">
        <v>0.68452970842014704</v>
      </c>
      <c r="BG3145" s="9">
        <v>0.430238412996579</v>
      </c>
      <c r="BH3145" s="11" t="str">
        <f t="shared" si="421"/>
        <v/>
      </c>
      <c r="BI3145" s="11" t="str">
        <f t="shared" si="421"/>
        <v/>
      </c>
      <c r="BJ3145" s="11" t="str">
        <f t="shared" si="421"/>
        <v/>
      </c>
      <c r="BK3145" s="11" t="str">
        <f t="shared" si="421"/>
        <v/>
      </c>
      <c r="BL3145" s="11" t="str">
        <f t="shared" si="421"/>
        <v/>
      </c>
      <c r="BM3145" s="11" t="str">
        <f t="shared" si="421"/>
        <v/>
      </c>
      <c r="BN3145" s="11" t="str">
        <f t="shared" si="424"/>
        <v/>
      </c>
      <c r="BO3145" s="11" t="str">
        <f t="shared" si="425"/>
        <v/>
      </c>
      <c r="BP3145" s="11" t="str">
        <f t="shared" si="426"/>
        <v/>
      </c>
      <c r="BR3145" s="11">
        <f t="shared" si="420"/>
        <v>3140</v>
      </c>
      <c r="BS3145" s="6" t="str">
        <f t="shared" si="420"/>
        <v>MA_10436711g0010</v>
      </c>
      <c r="BT3145" s="6" t="str">
        <f t="shared" si="420"/>
        <v>GEM 1</v>
      </c>
      <c r="BU3145" s="28">
        <f t="shared" si="422"/>
        <v>-1.3</v>
      </c>
      <c r="BV3145" s="28">
        <f t="shared" si="422"/>
        <v>1.4</v>
      </c>
      <c r="BW3145" s="28">
        <f t="shared" si="422"/>
        <v>1</v>
      </c>
      <c r="BX3145" s="28">
        <f t="shared" si="422"/>
        <v>1.8</v>
      </c>
      <c r="BY3145" s="28">
        <f t="shared" si="422"/>
        <v>1.3</v>
      </c>
      <c r="BZ3145" s="28">
        <f t="shared" si="422"/>
        <v>-1.4</v>
      </c>
    </row>
    <row r="3146" spans="1:78">
      <c r="A3146" s="6">
        <v>3141</v>
      </c>
      <c r="B3146" s="6" t="s">
        <v>5404</v>
      </c>
      <c r="C3146" s="6" t="s">
        <v>534</v>
      </c>
      <c r="D3146" s="6" t="str">
        <f t="shared" si="423"/>
        <v>Protein 3141 / MA_10436486g0010 / unknown</v>
      </c>
      <c r="E3146" s="6">
        <v>4</v>
      </c>
      <c r="F3146" s="6">
        <v>4</v>
      </c>
      <c r="G3146" s="6">
        <v>7385715</v>
      </c>
      <c r="H3146" s="6">
        <v>8535654</v>
      </c>
      <c r="I3146" s="6">
        <v>5848746</v>
      </c>
      <c r="J3146" s="6">
        <v>6462060</v>
      </c>
      <c r="K3146" s="6">
        <v>6213674</v>
      </c>
      <c r="L3146" s="6">
        <v>4067169</v>
      </c>
      <c r="M3146" s="6">
        <v>4247294</v>
      </c>
      <c r="N3146" s="6">
        <v>4778858</v>
      </c>
      <c r="O3146" s="6">
        <v>4032298</v>
      </c>
      <c r="P3146" s="6">
        <v>9446346</v>
      </c>
      <c r="Q3146" s="6">
        <v>6243268</v>
      </c>
      <c r="R3146" s="6">
        <v>9158566</v>
      </c>
      <c r="S3146" s="6">
        <v>6436925</v>
      </c>
      <c r="T3146" s="6">
        <v>4474156</v>
      </c>
      <c r="U3146" s="6">
        <v>2563794</v>
      </c>
      <c r="V3146" s="6">
        <v>3507880</v>
      </c>
      <c r="W3146" s="6">
        <v>2591541</v>
      </c>
      <c r="X3146" s="6">
        <v>2642775</v>
      </c>
      <c r="Y3146" s="6">
        <v>2637076</v>
      </c>
      <c r="Z3146" s="8">
        <v>22.816306162219799</v>
      </c>
      <c r="AA3146" s="8">
        <v>23.025070265800299</v>
      </c>
      <c r="AB3146" s="8">
        <v>22.479695906240401</v>
      </c>
      <c r="AC3146" s="8">
        <v>22.6235627153624</v>
      </c>
      <c r="AD3146" s="8">
        <v>22.567015121868501</v>
      </c>
      <c r="AE3146" s="8">
        <v>21.955593508586599</v>
      </c>
      <c r="AF3146" s="8">
        <v>22.018112545601099</v>
      </c>
      <c r="AG3146" s="8">
        <v>22.188234468999099</v>
      </c>
      <c r="AH3146" s="8">
        <v>21.9431708319803</v>
      </c>
      <c r="AI3146" s="8">
        <v>23.1713249486981</v>
      </c>
      <c r="AJ3146" s="8">
        <v>22.5738699659166</v>
      </c>
      <c r="AK3146" s="8">
        <v>23.126690295742101</v>
      </c>
      <c r="AL3146" s="8">
        <v>22.617940228670701</v>
      </c>
      <c r="AM3146" s="8">
        <v>22.0931841289181</v>
      </c>
      <c r="AN3146" s="8">
        <v>21.289848915868198</v>
      </c>
      <c r="AO3146" s="8">
        <v>21.742167965235101</v>
      </c>
      <c r="AP3146" s="8">
        <v>21.305378787676801</v>
      </c>
      <c r="AQ3146" s="8">
        <v>21.333622171677099</v>
      </c>
      <c r="AR3146" s="8">
        <v>21.330507719306699</v>
      </c>
      <c r="AS3146" s="9">
        <v>3.3464169139922503E-5</v>
      </c>
      <c r="AT3146" s="9">
        <v>1.2765166414231E-2</v>
      </c>
      <c r="AU3146" s="9">
        <v>4.1284496811872598E-6</v>
      </c>
      <c r="AV3146" s="10">
        <v>-1.59776163753963</v>
      </c>
      <c r="AW3146" s="10">
        <v>1.00994160554711</v>
      </c>
      <c r="AX3146" s="10">
        <v>-2.4657472459821399</v>
      </c>
      <c r="AY3146" s="10">
        <v>1.6136459534983401</v>
      </c>
      <c r="AZ3146" s="10">
        <v>-1.5432510006806299</v>
      </c>
      <c r="BA3146" s="10">
        <v>-2.4902607324805599</v>
      </c>
      <c r="BB3146" s="9">
        <v>1.23154692344379E-2</v>
      </c>
      <c r="BC3146" s="9">
        <v>0.99980196549390798</v>
      </c>
      <c r="BD3146" s="9">
        <v>1.2577167771698999E-5</v>
      </c>
      <c r="BE3146" s="9">
        <v>1.06028725394921E-2</v>
      </c>
      <c r="BF3146" s="9">
        <v>2.07756211397878E-2</v>
      </c>
      <c r="BG3146" s="9">
        <v>1.1048519511169801E-5</v>
      </c>
      <c r="BH3146" s="11" t="str">
        <f t="shared" si="421"/>
        <v/>
      </c>
      <c r="BI3146" s="11" t="str">
        <f t="shared" si="421"/>
        <v/>
      </c>
      <c r="BJ3146" s="11" t="str">
        <f t="shared" si="421"/>
        <v>x</v>
      </c>
      <c r="BK3146" s="11" t="str">
        <f t="shared" si="421"/>
        <v/>
      </c>
      <c r="BL3146" s="11" t="str">
        <f t="shared" si="421"/>
        <v/>
      </c>
      <c r="BM3146" s="11" t="str">
        <f t="shared" si="421"/>
        <v>x</v>
      </c>
      <c r="BN3146" s="11" t="str">
        <f t="shared" si="424"/>
        <v>x</v>
      </c>
      <c r="BO3146" s="11" t="str">
        <f t="shared" si="425"/>
        <v>x</v>
      </c>
      <c r="BP3146" s="11" t="str">
        <f t="shared" si="426"/>
        <v/>
      </c>
      <c r="BR3146" s="11">
        <f t="shared" ref="BR3146:BT3209" si="427">A3146</f>
        <v>3141</v>
      </c>
      <c r="BS3146" s="6" t="str">
        <f t="shared" si="427"/>
        <v>MA_10436486g0010</v>
      </c>
      <c r="BT3146" s="6" t="str">
        <f t="shared" si="427"/>
        <v>unknown</v>
      </c>
      <c r="BU3146" s="28">
        <f t="shared" si="422"/>
        <v>-1.6</v>
      </c>
      <c r="BV3146" s="28">
        <f t="shared" si="422"/>
        <v>1</v>
      </c>
      <c r="BW3146" s="28" t="str">
        <f t="shared" si="422"/>
        <v>-2,5*</v>
      </c>
      <c r="BX3146" s="28">
        <f t="shared" si="422"/>
        <v>1.6</v>
      </c>
      <c r="BY3146" s="28">
        <f t="shared" si="422"/>
        <v>-1.5</v>
      </c>
      <c r="BZ3146" s="28" t="str">
        <f t="shared" si="422"/>
        <v>-2,5*</v>
      </c>
    </row>
    <row r="3147" spans="1:78">
      <c r="A3147" s="6">
        <v>3142</v>
      </c>
      <c r="B3147" s="6" t="s">
        <v>5405</v>
      </c>
      <c r="C3147" s="6" t="s">
        <v>930</v>
      </c>
      <c r="D3147" s="6" t="str">
        <f t="shared" si="423"/>
        <v>Protein 3142 / MA_139907g0010 / ferritin- chloroplastic</v>
      </c>
      <c r="E3147" s="6">
        <v>2</v>
      </c>
      <c r="F3147" s="6">
        <v>2</v>
      </c>
      <c r="G3147" s="6">
        <v>720945</v>
      </c>
      <c r="H3147" s="6">
        <v>552397</v>
      </c>
      <c r="I3147" s="6">
        <v>698058</v>
      </c>
      <c r="J3147" s="6">
        <v>457641</v>
      </c>
      <c r="K3147" s="6">
        <v>686356</v>
      </c>
      <c r="L3147" s="6">
        <v>1115981</v>
      </c>
      <c r="M3147" s="6">
        <v>774024</v>
      </c>
      <c r="N3147" s="6">
        <v>1162438</v>
      </c>
      <c r="O3147" s="6">
        <v>1047484</v>
      </c>
      <c r="P3147" s="6">
        <v>737843</v>
      </c>
      <c r="Q3147" s="6">
        <v>380749</v>
      </c>
      <c r="R3147" s="6">
        <v>745325</v>
      </c>
      <c r="S3147" s="6">
        <v>342421</v>
      </c>
      <c r="T3147" s="6">
        <v>741783</v>
      </c>
      <c r="U3147" s="6">
        <v>1226792</v>
      </c>
      <c r="V3147" s="6">
        <v>1313854</v>
      </c>
      <c r="W3147" s="6">
        <v>1160232</v>
      </c>
      <c r="X3147" s="6">
        <v>883721</v>
      </c>
      <c r="Y3147" s="6">
        <v>1099494</v>
      </c>
      <c r="Z3147" s="8">
        <v>19.4595296766853</v>
      </c>
      <c r="AA3147" s="8">
        <v>19.0753459589552</v>
      </c>
      <c r="AB3147" s="8">
        <v>19.412987385994999</v>
      </c>
      <c r="AC3147" s="8">
        <v>18.8038567832117</v>
      </c>
      <c r="AD3147" s="8">
        <v>19.388597543858701</v>
      </c>
      <c r="AE3147" s="8">
        <v>20.089881034269801</v>
      </c>
      <c r="AF3147" s="8">
        <v>19.562018774842901</v>
      </c>
      <c r="AG3147" s="8">
        <v>20.148722339757398</v>
      </c>
      <c r="AH3147" s="8">
        <v>19.998496776688501</v>
      </c>
      <c r="AI3147" s="8">
        <v>19.492954343273102</v>
      </c>
      <c r="AJ3147" s="8">
        <v>18.538480722056999</v>
      </c>
      <c r="AK3147" s="8">
        <v>19.507510126382702</v>
      </c>
      <c r="AL3147" s="8">
        <v>18.385411656511199</v>
      </c>
      <c r="AM3147" s="8">
        <v>19.500637679327198</v>
      </c>
      <c r="AN3147" s="8">
        <v>20.226459233153001</v>
      </c>
      <c r="AO3147" s="8">
        <v>20.325373536629201</v>
      </c>
      <c r="AP3147" s="8">
        <v>20.145981884835098</v>
      </c>
      <c r="AQ3147" s="8">
        <v>19.753231441962601</v>
      </c>
      <c r="AR3147" s="8">
        <v>20.068408300671301</v>
      </c>
      <c r="AS3147" s="9">
        <v>2.8738257588646699E-3</v>
      </c>
      <c r="AT3147" s="9">
        <v>1</v>
      </c>
      <c r="AU3147" s="9">
        <v>1.0220582817970199E-3</v>
      </c>
      <c r="AV3147" s="10">
        <v>1.6491427244027801</v>
      </c>
      <c r="AW3147" s="10">
        <v>-1.1042482639439299</v>
      </c>
      <c r="AX3147" s="10">
        <v>1.83506022236765</v>
      </c>
      <c r="AY3147" s="10">
        <v>-1.8210629904175399</v>
      </c>
      <c r="AZ3147" s="10">
        <v>1.1127358446384299</v>
      </c>
      <c r="BA3147" s="10">
        <v>2.02636206478204</v>
      </c>
      <c r="BB3147" s="9">
        <v>4.5830463738432102E-2</v>
      </c>
      <c r="BC3147" s="9">
        <v>0.92547790256158702</v>
      </c>
      <c r="BD3147" s="9">
        <v>8.96116187287865E-3</v>
      </c>
      <c r="BE3147" s="9">
        <v>1.49491253834224E-2</v>
      </c>
      <c r="BF3147" s="9">
        <v>0.92232759014938503</v>
      </c>
      <c r="BG3147" s="9">
        <v>2.6724454426021401E-3</v>
      </c>
      <c r="BH3147" s="11" t="str">
        <f t="shared" si="421"/>
        <v/>
      </c>
      <c r="BI3147" s="11" t="str">
        <f t="shared" si="421"/>
        <v/>
      </c>
      <c r="BJ3147" s="11" t="str">
        <f t="shared" si="421"/>
        <v/>
      </c>
      <c r="BK3147" s="11" t="str">
        <f t="shared" si="421"/>
        <v/>
      </c>
      <c r="BL3147" s="11" t="str">
        <f t="shared" si="421"/>
        <v/>
      </c>
      <c r="BM3147" s="11" t="str">
        <f t="shared" si="421"/>
        <v/>
      </c>
      <c r="BN3147" s="11" t="str">
        <f t="shared" si="424"/>
        <v/>
      </c>
      <c r="BO3147" s="11" t="str">
        <f t="shared" si="425"/>
        <v/>
      </c>
      <c r="BP3147" s="11" t="str">
        <f t="shared" si="426"/>
        <v/>
      </c>
      <c r="BR3147" s="11">
        <f t="shared" si="427"/>
        <v>3142</v>
      </c>
      <c r="BS3147" s="6" t="str">
        <f t="shared" si="427"/>
        <v>MA_139907g0010</v>
      </c>
      <c r="BT3147" s="6" t="str">
        <f t="shared" si="427"/>
        <v>ferritin- chloroplastic</v>
      </c>
      <c r="BU3147" s="28">
        <f t="shared" si="422"/>
        <v>1.6</v>
      </c>
      <c r="BV3147" s="28">
        <f t="shared" si="422"/>
        <v>-1.1000000000000001</v>
      </c>
      <c r="BW3147" s="28">
        <f t="shared" si="422"/>
        <v>1.8</v>
      </c>
      <c r="BX3147" s="28">
        <f t="shared" si="422"/>
        <v>-1.8</v>
      </c>
      <c r="BY3147" s="28">
        <f t="shared" si="422"/>
        <v>1.1000000000000001</v>
      </c>
      <c r="BZ3147" s="28">
        <f t="shared" si="422"/>
        <v>2</v>
      </c>
    </row>
    <row r="3148" spans="1:78">
      <c r="A3148" s="6">
        <v>3143</v>
      </c>
      <c r="B3148" s="6" t="s">
        <v>5406</v>
      </c>
      <c r="C3148" s="6" t="s">
        <v>3140</v>
      </c>
      <c r="D3148" s="6" t="str">
        <f t="shared" si="423"/>
        <v>Protein 3143 / MA_42234g0010 / 26S proteasome non-ATPase regulatory subunit 2 homolog A</v>
      </c>
      <c r="E3148" s="6">
        <v>2</v>
      </c>
      <c r="F3148" s="6">
        <v>2</v>
      </c>
      <c r="G3148" s="6">
        <v>1561061</v>
      </c>
      <c r="H3148" s="6">
        <v>1457802</v>
      </c>
      <c r="I3148" s="6">
        <v>2415794</v>
      </c>
      <c r="J3148" s="6">
        <v>2598379</v>
      </c>
      <c r="K3148" s="6">
        <v>2470820</v>
      </c>
      <c r="L3148" s="6">
        <v>1412278</v>
      </c>
      <c r="M3148" s="6">
        <v>1616007</v>
      </c>
      <c r="N3148" s="6">
        <v>1259977</v>
      </c>
      <c r="O3148" s="6">
        <v>1541987</v>
      </c>
      <c r="P3148" s="6">
        <v>1072345</v>
      </c>
      <c r="Q3148" s="6">
        <v>2340323</v>
      </c>
      <c r="R3148" s="6">
        <v>1373995</v>
      </c>
      <c r="S3148" s="6">
        <v>2544794</v>
      </c>
      <c r="T3148" s="6">
        <v>1758205</v>
      </c>
      <c r="U3148" s="6">
        <v>440554</v>
      </c>
      <c r="V3148" s="6">
        <v>396814</v>
      </c>
      <c r="W3148" s="6">
        <v>591246</v>
      </c>
      <c r="X3148" s="6">
        <v>272451</v>
      </c>
      <c r="Y3148" s="6">
        <v>324017</v>
      </c>
      <c r="Z3148" s="8">
        <v>20.5740954824747</v>
      </c>
      <c r="AA3148" s="8">
        <v>20.475363354135698</v>
      </c>
      <c r="AB3148" s="8">
        <v>21.2040660074932</v>
      </c>
      <c r="AC3148" s="8">
        <v>21.309180447200699</v>
      </c>
      <c r="AD3148" s="8">
        <v>21.236558483039801</v>
      </c>
      <c r="AE3148" s="8">
        <v>20.429592673333101</v>
      </c>
      <c r="AF3148" s="8">
        <v>20.624002016698199</v>
      </c>
      <c r="AG3148" s="8">
        <v>20.264965967899499</v>
      </c>
      <c r="AH3148" s="8">
        <v>20.556359171727198</v>
      </c>
      <c r="AI3148" s="8">
        <v>20.0323377005998</v>
      </c>
      <c r="AJ3148" s="8">
        <v>21.158276226628502</v>
      </c>
      <c r="AK3148" s="8">
        <v>20.3899453234887</v>
      </c>
      <c r="AL3148" s="8">
        <v>21.279117444797201</v>
      </c>
      <c r="AM3148" s="8">
        <v>20.745671862354399</v>
      </c>
      <c r="AN3148" s="8">
        <v>18.748959339796901</v>
      </c>
      <c r="AO3148" s="8">
        <v>18.598103400802401</v>
      </c>
      <c r="AP3148" s="8">
        <v>19.1733989925511</v>
      </c>
      <c r="AQ3148" s="8">
        <v>18.0556372606069</v>
      </c>
      <c r="AR3148" s="8">
        <v>18.305709982522899</v>
      </c>
      <c r="AS3148" s="9">
        <v>6.9115609143155201E-6</v>
      </c>
      <c r="AT3148" s="9">
        <v>1.7120363701911901E-3</v>
      </c>
      <c r="AU3148" s="9">
        <v>5.2532567357815095E-7</v>
      </c>
      <c r="AV3148" s="10">
        <v>-1.4055383299127899</v>
      </c>
      <c r="AW3148" s="10">
        <v>-1.1799968786067201</v>
      </c>
      <c r="AX3148" s="10">
        <v>-5.2179783549000396</v>
      </c>
      <c r="AY3148" s="10">
        <v>1.1911373287464799</v>
      </c>
      <c r="AZ3148" s="10">
        <v>-3.7124411649618998</v>
      </c>
      <c r="BA3148" s="10">
        <v>-4.4220272523611701</v>
      </c>
      <c r="BB3148" s="9">
        <v>0.31983208034885102</v>
      </c>
      <c r="BC3148" s="9">
        <v>0.79552241633968601</v>
      </c>
      <c r="BD3148" s="9">
        <v>8.4736214422953495E-7</v>
      </c>
      <c r="BE3148" s="9">
        <v>0.79726722992411803</v>
      </c>
      <c r="BF3148" s="9">
        <v>2.8929766234808699E-5</v>
      </c>
      <c r="BG3148" s="9">
        <v>3.2048332959666598E-6</v>
      </c>
      <c r="BH3148" s="11" t="str">
        <f t="shared" si="421"/>
        <v/>
      </c>
      <c r="BI3148" s="11" t="str">
        <f t="shared" si="421"/>
        <v/>
      </c>
      <c r="BJ3148" s="11" t="str">
        <f t="shared" si="421"/>
        <v>x</v>
      </c>
      <c r="BK3148" s="11" t="str">
        <f t="shared" si="421"/>
        <v/>
      </c>
      <c r="BL3148" s="11" t="str">
        <f t="shared" si="421"/>
        <v>x</v>
      </c>
      <c r="BM3148" s="11" t="str">
        <f t="shared" si="421"/>
        <v>x</v>
      </c>
      <c r="BN3148" s="11" t="str">
        <f t="shared" si="424"/>
        <v>x</v>
      </c>
      <c r="BO3148" s="11" t="str">
        <f t="shared" si="425"/>
        <v>x</v>
      </c>
      <c r="BP3148" s="11" t="str">
        <f t="shared" si="426"/>
        <v/>
      </c>
      <c r="BR3148" s="11">
        <f t="shared" si="427"/>
        <v>3143</v>
      </c>
      <c r="BS3148" s="6" t="str">
        <f t="shared" si="427"/>
        <v>MA_42234g0010</v>
      </c>
      <c r="BT3148" s="6" t="str">
        <f t="shared" si="427"/>
        <v>26S proteasome non-ATPase regulatory subunit 2 homolog A</v>
      </c>
      <c r="BU3148" s="28">
        <f t="shared" si="422"/>
        <v>-1.4</v>
      </c>
      <c r="BV3148" s="28">
        <f t="shared" si="422"/>
        <v>-1.2</v>
      </c>
      <c r="BW3148" s="28" t="str">
        <f t="shared" si="422"/>
        <v>-5,2*</v>
      </c>
      <c r="BX3148" s="28">
        <f t="shared" si="422"/>
        <v>1.2</v>
      </c>
      <c r="BY3148" s="28" t="str">
        <f t="shared" si="422"/>
        <v>-3,7*</v>
      </c>
      <c r="BZ3148" s="28" t="str">
        <f t="shared" si="422"/>
        <v>-4,4*</v>
      </c>
    </row>
    <row r="3149" spans="1:78">
      <c r="A3149" s="6">
        <v>3144</v>
      </c>
      <c r="B3149" s="6" t="s">
        <v>5407</v>
      </c>
      <c r="C3149" s="6" t="s">
        <v>5408</v>
      </c>
      <c r="D3149" s="6" t="str">
        <f t="shared" si="423"/>
        <v>Protein 3144 / MA_10426335g0010 / GDSL esterase lipase CPRD49</v>
      </c>
      <c r="E3149" s="6">
        <v>2</v>
      </c>
      <c r="F3149" s="6">
        <v>2</v>
      </c>
      <c r="G3149" s="6">
        <v>959013</v>
      </c>
      <c r="H3149" s="6">
        <v>1373572</v>
      </c>
      <c r="I3149" s="6">
        <v>1812137</v>
      </c>
      <c r="J3149" s="6">
        <v>669437</v>
      </c>
      <c r="K3149" s="6">
        <v>1998221</v>
      </c>
      <c r="L3149" s="6">
        <v>1494639</v>
      </c>
      <c r="M3149" s="6">
        <v>1521487</v>
      </c>
      <c r="N3149" s="6">
        <v>1721477</v>
      </c>
      <c r="O3149" s="6">
        <v>1747288</v>
      </c>
      <c r="P3149" s="6">
        <v>441009</v>
      </c>
      <c r="Q3149" s="6">
        <v>1867299</v>
      </c>
      <c r="R3149" s="6">
        <v>1516702</v>
      </c>
      <c r="S3149" s="6">
        <v>1272097</v>
      </c>
      <c r="T3149" s="6">
        <v>1001976</v>
      </c>
      <c r="U3149" s="6">
        <v>1818772</v>
      </c>
      <c r="V3149" s="6">
        <v>1721053</v>
      </c>
      <c r="W3149" s="6">
        <v>1403297</v>
      </c>
      <c r="X3149" s="6">
        <v>2024719</v>
      </c>
      <c r="Y3149" s="6">
        <v>1772228</v>
      </c>
      <c r="Z3149" s="8">
        <v>19.871190846414699</v>
      </c>
      <c r="AA3149" s="8">
        <v>20.389501105016802</v>
      </c>
      <c r="AB3149" s="8">
        <v>20.789260598521299</v>
      </c>
      <c r="AC3149" s="8">
        <v>19.3525887658875</v>
      </c>
      <c r="AD3149" s="8">
        <v>20.930284721009102</v>
      </c>
      <c r="AE3149" s="8">
        <v>20.511365641840801</v>
      </c>
      <c r="AF3149" s="8">
        <v>20.5370505764493</v>
      </c>
      <c r="AG3149" s="8">
        <v>20.715215475060599</v>
      </c>
      <c r="AH3149" s="8">
        <v>20.736685992076499</v>
      </c>
      <c r="AI3149" s="8">
        <v>18.750448572675101</v>
      </c>
      <c r="AJ3149" s="8">
        <v>20.832521525961301</v>
      </c>
      <c r="AK3149" s="8">
        <v>20.532506223561199</v>
      </c>
      <c r="AL3149" s="8">
        <v>20.278777252590601</v>
      </c>
      <c r="AM3149" s="8">
        <v>19.934416521873601</v>
      </c>
      <c r="AN3149" s="8">
        <v>20.794533268396101</v>
      </c>
      <c r="AO3149" s="8">
        <v>20.714860095325101</v>
      </c>
      <c r="AP3149" s="8">
        <v>20.4203889489742</v>
      </c>
      <c r="AQ3149" s="8">
        <v>20.949290267229301</v>
      </c>
      <c r="AR3149" s="8">
        <v>20.7571327902089</v>
      </c>
      <c r="AS3149" s="9">
        <v>0.29116180724929602</v>
      </c>
      <c r="AT3149" s="9">
        <v>1</v>
      </c>
      <c r="AU3149" s="9">
        <v>0.24657094624117901</v>
      </c>
      <c r="AV3149" s="10">
        <v>1.2821048181910899</v>
      </c>
      <c r="AW3149" s="10">
        <v>-1.14936035174603</v>
      </c>
      <c r="AX3149" s="10">
        <v>1.3761863761538899</v>
      </c>
      <c r="AY3149" s="10">
        <v>-1.47360044481139</v>
      </c>
      <c r="AZ3149" s="10">
        <v>1.07338055097206</v>
      </c>
      <c r="BA3149" s="10">
        <v>1.5817340573643299</v>
      </c>
      <c r="BB3149" s="9">
        <v>0.76556173787725801</v>
      </c>
      <c r="BC3149" s="9">
        <v>0.93681452782687702</v>
      </c>
      <c r="BD3149" s="9">
        <v>0.56001190109685195</v>
      </c>
      <c r="BE3149" s="9">
        <v>0.45024861042959102</v>
      </c>
      <c r="BF3149" s="9">
        <v>0.99219924214256305</v>
      </c>
      <c r="BG3149" s="9">
        <v>0.26616193812133698</v>
      </c>
      <c r="BH3149" s="11" t="str">
        <f t="shared" si="421"/>
        <v/>
      </c>
      <c r="BI3149" s="11" t="str">
        <f t="shared" si="421"/>
        <v/>
      </c>
      <c r="BJ3149" s="11" t="str">
        <f t="shared" si="421"/>
        <v/>
      </c>
      <c r="BK3149" s="11" t="str">
        <f t="shared" si="421"/>
        <v/>
      </c>
      <c r="BL3149" s="11" t="str">
        <f t="shared" si="421"/>
        <v/>
      </c>
      <c r="BM3149" s="11" t="str">
        <f t="shared" si="421"/>
        <v/>
      </c>
      <c r="BN3149" s="11" t="str">
        <f t="shared" si="424"/>
        <v/>
      </c>
      <c r="BO3149" s="11" t="str">
        <f t="shared" si="425"/>
        <v/>
      </c>
      <c r="BP3149" s="11" t="str">
        <f t="shared" si="426"/>
        <v/>
      </c>
      <c r="BR3149" s="11">
        <f t="shared" si="427"/>
        <v>3144</v>
      </c>
      <c r="BS3149" s="6" t="str">
        <f t="shared" si="427"/>
        <v>MA_10426335g0010</v>
      </c>
      <c r="BT3149" s="6" t="str">
        <f t="shared" si="427"/>
        <v>GDSL esterase lipase CPRD49</v>
      </c>
      <c r="BU3149" s="28">
        <f t="shared" si="422"/>
        <v>1.3</v>
      </c>
      <c r="BV3149" s="28">
        <f t="shared" si="422"/>
        <v>-1.1000000000000001</v>
      </c>
      <c r="BW3149" s="28">
        <f t="shared" si="422"/>
        <v>1.4</v>
      </c>
      <c r="BX3149" s="28">
        <f t="shared" si="422"/>
        <v>-1.5</v>
      </c>
      <c r="BY3149" s="28">
        <f t="shared" si="422"/>
        <v>1.1000000000000001</v>
      </c>
      <c r="BZ3149" s="28">
        <f t="shared" si="422"/>
        <v>1.6</v>
      </c>
    </row>
    <row r="3150" spans="1:78">
      <c r="A3150" s="6">
        <v>3145</v>
      </c>
      <c r="B3150" s="6" t="s">
        <v>5409</v>
      </c>
      <c r="C3150" s="6" t="s">
        <v>5410</v>
      </c>
      <c r="D3150" s="6" t="str">
        <f t="shared" si="423"/>
        <v>Protein 3145 / MA_10433636g0010 / coatomer subunit zeta-1-like</v>
      </c>
      <c r="E3150" s="6">
        <v>3</v>
      </c>
      <c r="F3150" s="6">
        <v>3</v>
      </c>
      <c r="G3150" s="6">
        <v>10090855</v>
      </c>
      <c r="H3150" s="6">
        <v>5573963</v>
      </c>
      <c r="I3150" s="6">
        <v>9534618</v>
      </c>
      <c r="J3150" s="6">
        <v>4436533</v>
      </c>
      <c r="K3150" s="6">
        <v>9572875</v>
      </c>
      <c r="L3150" s="6">
        <v>13088434</v>
      </c>
      <c r="M3150" s="6">
        <v>13229452</v>
      </c>
      <c r="N3150" s="6">
        <v>13671783</v>
      </c>
      <c r="O3150" s="6">
        <v>13915766</v>
      </c>
      <c r="P3150" s="6">
        <v>4384983</v>
      </c>
      <c r="Q3150" s="6">
        <v>8090839</v>
      </c>
      <c r="R3150" s="6">
        <v>5407830</v>
      </c>
      <c r="S3150" s="6">
        <v>5965312</v>
      </c>
      <c r="T3150" s="6">
        <v>7278278</v>
      </c>
      <c r="U3150" s="6">
        <v>11907016</v>
      </c>
      <c r="V3150" s="6">
        <v>10708787</v>
      </c>
      <c r="W3150" s="6">
        <v>12013165</v>
      </c>
      <c r="X3150" s="6">
        <v>10334137</v>
      </c>
      <c r="Y3150" s="6">
        <v>11567469</v>
      </c>
      <c r="Z3150" s="8">
        <v>23.2665450836509</v>
      </c>
      <c r="AA3150" s="8">
        <v>22.410271995179301</v>
      </c>
      <c r="AB3150" s="8">
        <v>23.184743708119601</v>
      </c>
      <c r="AC3150" s="8">
        <v>22.081001268968102</v>
      </c>
      <c r="AD3150" s="8">
        <v>23.190520840465801</v>
      </c>
      <c r="AE3150" s="8">
        <v>23.641789156789901</v>
      </c>
      <c r="AF3150" s="8">
        <v>23.6572499667007</v>
      </c>
      <c r="AG3150" s="8">
        <v>23.704698067910201</v>
      </c>
      <c r="AH3150" s="8">
        <v>23.730216988905902</v>
      </c>
      <c r="AI3150" s="8">
        <v>22.064139818866899</v>
      </c>
      <c r="AJ3150" s="8">
        <v>22.947857883645501</v>
      </c>
      <c r="AK3150" s="8">
        <v>22.3666183692409</v>
      </c>
      <c r="AL3150" s="8">
        <v>22.508166165598599</v>
      </c>
      <c r="AM3150" s="8">
        <v>22.795165726516601</v>
      </c>
      <c r="AN3150" s="8">
        <v>23.5053085709994</v>
      </c>
      <c r="AO3150" s="8">
        <v>23.352291737372301</v>
      </c>
      <c r="AP3150" s="8">
        <v>23.518112959156301</v>
      </c>
      <c r="AQ3150" s="8">
        <v>23.300914579070199</v>
      </c>
      <c r="AR3150" s="8">
        <v>23.4635698967991</v>
      </c>
      <c r="AS3150" s="9">
        <v>1.32404361044378E-3</v>
      </c>
      <c r="AT3150" s="9">
        <v>0.984595027762875</v>
      </c>
      <c r="AU3150" s="9">
        <v>3.9991674563886098E-4</v>
      </c>
      <c r="AV3150" s="10">
        <v>1.8111072293944199</v>
      </c>
      <c r="AW3150" s="10">
        <v>-1.2228326570005501</v>
      </c>
      <c r="AX3150" s="10">
        <v>1.5172122965505199</v>
      </c>
      <c r="AY3150" s="10">
        <v>-2.21468106543327</v>
      </c>
      <c r="AZ3150" s="10">
        <v>-1.1937071914801101</v>
      </c>
      <c r="BA3150" s="10">
        <v>1.85529674382478</v>
      </c>
      <c r="BB3150" s="9">
        <v>8.8094959619813302E-3</v>
      </c>
      <c r="BC3150" s="9">
        <v>0.54314281564892697</v>
      </c>
      <c r="BD3150" s="9">
        <v>5.6948043740845701E-2</v>
      </c>
      <c r="BE3150" s="9">
        <v>7.30848101255677E-4</v>
      </c>
      <c r="BF3150" s="9">
        <v>0.67960939008562304</v>
      </c>
      <c r="BG3150" s="9">
        <v>4.0740610225978901E-3</v>
      </c>
      <c r="BH3150" s="11" t="str">
        <f t="shared" si="421"/>
        <v/>
      </c>
      <c r="BI3150" s="11" t="str">
        <f t="shared" si="421"/>
        <v/>
      </c>
      <c r="BJ3150" s="11" t="str">
        <f t="shared" si="421"/>
        <v/>
      </c>
      <c r="BK3150" s="11" t="str">
        <f t="shared" si="421"/>
        <v>x</v>
      </c>
      <c r="BL3150" s="11" t="str">
        <f t="shared" si="421"/>
        <v/>
      </c>
      <c r="BM3150" s="11" t="str">
        <f t="shared" si="421"/>
        <v/>
      </c>
      <c r="BN3150" s="11" t="str">
        <f t="shared" si="424"/>
        <v>x</v>
      </c>
      <c r="BO3150" s="11" t="str">
        <f t="shared" si="425"/>
        <v/>
      </c>
      <c r="BP3150" s="11" t="str">
        <f t="shared" si="426"/>
        <v/>
      </c>
      <c r="BR3150" s="11">
        <f t="shared" si="427"/>
        <v>3145</v>
      </c>
      <c r="BS3150" s="6" t="str">
        <f t="shared" si="427"/>
        <v>MA_10433636g0010</v>
      </c>
      <c r="BT3150" s="6" t="str">
        <f t="shared" si="427"/>
        <v>coatomer subunit zeta-1-like</v>
      </c>
      <c r="BU3150" s="28">
        <f t="shared" si="422"/>
        <v>1.8</v>
      </c>
      <c r="BV3150" s="28">
        <f t="shared" si="422"/>
        <v>-1.2</v>
      </c>
      <c r="BW3150" s="28">
        <f t="shared" si="422"/>
        <v>1.5</v>
      </c>
      <c r="BX3150" s="28" t="str">
        <f t="shared" si="422"/>
        <v>-2,2*</v>
      </c>
      <c r="BY3150" s="28">
        <f t="shared" si="422"/>
        <v>-1.2</v>
      </c>
      <c r="BZ3150" s="28">
        <f t="shared" si="422"/>
        <v>1.9</v>
      </c>
    </row>
    <row r="3151" spans="1:78">
      <c r="A3151" s="6">
        <v>3146</v>
      </c>
      <c r="B3151" s="6" t="s">
        <v>5411</v>
      </c>
      <c r="C3151" s="6" t="s">
        <v>5412</v>
      </c>
      <c r="D3151" s="6" t="str">
        <f t="shared" si="423"/>
        <v>Protein 3146 / MA_167441g0010 / nuclear pore complex NUP50A</v>
      </c>
      <c r="E3151" s="6">
        <v>2</v>
      </c>
      <c r="F3151" s="6">
        <v>2</v>
      </c>
      <c r="G3151" s="6">
        <v>4410557</v>
      </c>
      <c r="H3151" s="6">
        <v>4149254</v>
      </c>
      <c r="I3151" s="6">
        <v>2529168</v>
      </c>
      <c r="J3151" s="6">
        <v>9801720</v>
      </c>
      <c r="K3151" s="6">
        <v>4038818</v>
      </c>
      <c r="L3151" s="6">
        <v>3473044</v>
      </c>
      <c r="M3151" s="6">
        <v>6379810</v>
      </c>
      <c r="N3151" s="6">
        <v>3664904</v>
      </c>
      <c r="O3151" s="6">
        <v>4477524</v>
      </c>
      <c r="P3151" s="6">
        <v>4530899</v>
      </c>
      <c r="Q3151" s="6">
        <v>3198675</v>
      </c>
      <c r="R3151" s="6">
        <v>3297188</v>
      </c>
      <c r="S3151" s="6">
        <v>6579831</v>
      </c>
      <c r="T3151" s="6">
        <v>4051410</v>
      </c>
      <c r="U3151" s="6">
        <v>1240879</v>
      </c>
      <c r="V3151" s="6">
        <v>698996</v>
      </c>
      <c r="W3151" s="6">
        <v>1200302</v>
      </c>
      <c r="X3151" s="6">
        <v>1053862</v>
      </c>
      <c r="Y3151" s="6">
        <v>927687</v>
      </c>
      <c r="Z3151" s="8">
        <v>22.0725294315456</v>
      </c>
      <c r="AA3151" s="8">
        <v>21.9844205450018</v>
      </c>
      <c r="AB3151" s="8">
        <v>21.270231440535198</v>
      </c>
      <c r="AC3151" s="8">
        <v>23.2246035040354</v>
      </c>
      <c r="AD3151" s="8">
        <v>21.945501705111798</v>
      </c>
      <c r="AE3151" s="8">
        <v>21.727769257665699</v>
      </c>
      <c r="AF3151" s="8">
        <v>22.605082028402201</v>
      </c>
      <c r="AG3151" s="8">
        <v>21.805343977631999</v>
      </c>
      <c r="AH3151" s="8">
        <v>22.0942697345534</v>
      </c>
      <c r="AI3151" s="8">
        <v>22.111365900867799</v>
      </c>
      <c r="AJ3151" s="8">
        <v>21.6090429848139</v>
      </c>
      <c r="AK3151" s="8">
        <v>21.652804718672499</v>
      </c>
      <c r="AL3151" s="8">
        <v>22.649619098787301</v>
      </c>
      <c r="AM3151" s="8">
        <v>21.949992661516099</v>
      </c>
      <c r="AN3151" s="8">
        <v>20.2429310122616</v>
      </c>
      <c r="AO3151" s="8">
        <v>19.414924674248301</v>
      </c>
      <c r="AP3151" s="8">
        <v>20.194966007730201</v>
      </c>
      <c r="AQ3151" s="8">
        <v>20.007254532171899</v>
      </c>
      <c r="AR3151" s="8">
        <v>19.823278599059499</v>
      </c>
      <c r="AS3151" s="9">
        <v>5.5617793015884899E-5</v>
      </c>
      <c r="AT3151" s="9">
        <v>2.36820538544655E-2</v>
      </c>
      <c r="AU3151" s="9">
        <v>7.8107037778580106E-6</v>
      </c>
      <c r="AV3151" s="10">
        <v>-1.0290699673802099</v>
      </c>
      <c r="AW3151" s="10">
        <v>-1.07541407015345</v>
      </c>
      <c r="AX3151" s="10">
        <v>-4.4777884173317304</v>
      </c>
      <c r="AY3151" s="10">
        <v>-1.0450349385778099</v>
      </c>
      <c r="AZ3151" s="10">
        <v>-4.3512963736870196</v>
      </c>
      <c r="BA3151" s="10">
        <v>-4.1637807627835803</v>
      </c>
      <c r="BB3151" s="9">
        <v>0.99926302375604703</v>
      </c>
      <c r="BC3151" s="9">
        <v>0.98625037256817005</v>
      </c>
      <c r="BD3151" s="9">
        <v>2.4747021751592202E-5</v>
      </c>
      <c r="BE3151" s="9">
        <v>0.99734838639966705</v>
      </c>
      <c r="BF3151" s="9">
        <v>6.0109125760821099E-5</v>
      </c>
      <c r="BG3151" s="9">
        <v>4.3679580431499298E-5</v>
      </c>
      <c r="BH3151" s="11" t="str">
        <f t="shared" si="421"/>
        <v/>
      </c>
      <c r="BI3151" s="11" t="str">
        <f t="shared" si="421"/>
        <v/>
      </c>
      <c r="BJ3151" s="11" t="str">
        <f t="shared" si="421"/>
        <v>x</v>
      </c>
      <c r="BK3151" s="11" t="str">
        <f t="shared" si="421"/>
        <v/>
      </c>
      <c r="BL3151" s="11" t="str">
        <f t="shared" si="421"/>
        <v>x</v>
      </c>
      <c r="BM3151" s="11" t="str">
        <f t="shared" si="421"/>
        <v>x</v>
      </c>
      <c r="BN3151" s="11" t="str">
        <f t="shared" si="424"/>
        <v>x</v>
      </c>
      <c r="BO3151" s="11" t="str">
        <f t="shared" si="425"/>
        <v>x</v>
      </c>
      <c r="BP3151" s="11" t="str">
        <f t="shared" si="426"/>
        <v/>
      </c>
      <c r="BR3151" s="11">
        <f t="shared" si="427"/>
        <v>3146</v>
      </c>
      <c r="BS3151" s="6" t="str">
        <f t="shared" si="427"/>
        <v>MA_167441g0010</v>
      </c>
      <c r="BT3151" s="6" t="str">
        <f t="shared" si="427"/>
        <v>nuclear pore complex NUP50A</v>
      </c>
      <c r="BU3151" s="28">
        <f t="shared" si="422"/>
        <v>-1</v>
      </c>
      <c r="BV3151" s="28">
        <f t="shared" si="422"/>
        <v>-1.1000000000000001</v>
      </c>
      <c r="BW3151" s="28" t="str">
        <f t="shared" si="422"/>
        <v>-4,5*</v>
      </c>
      <c r="BX3151" s="28">
        <f t="shared" si="422"/>
        <v>-1</v>
      </c>
      <c r="BY3151" s="28" t="str">
        <f t="shared" si="422"/>
        <v>-4,4*</v>
      </c>
      <c r="BZ3151" s="28" t="str">
        <f t="shared" si="422"/>
        <v>-4,2*</v>
      </c>
    </row>
    <row r="3152" spans="1:78">
      <c r="A3152" s="6">
        <v>3147</v>
      </c>
      <c r="B3152" s="6" t="s">
        <v>5413</v>
      </c>
      <c r="C3152" s="6" t="s">
        <v>5414</v>
      </c>
      <c r="D3152" s="6" t="str">
        <f t="shared" si="423"/>
        <v>Protein 3147 / MA_10436800g0010 / hydroxymethylglutaryl- mitochondrial</v>
      </c>
      <c r="E3152" s="6">
        <v>3</v>
      </c>
      <c r="F3152" s="6">
        <v>3</v>
      </c>
      <c r="G3152" s="6">
        <v>3461627</v>
      </c>
      <c r="H3152" s="6">
        <v>3093727</v>
      </c>
      <c r="I3152" s="6">
        <v>3234588</v>
      </c>
      <c r="J3152" s="6">
        <v>3064607</v>
      </c>
      <c r="K3152" s="6">
        <v>3615114</v>
      </c>
      <c r="L3152" s="6">
        <v>3730179</v>
      </c>
      <c r="M3152" s="6">
        <v>4429612</v>
      </c>
      <c r="N3152" s="6">
        <v>4080712</v>
      </c>
      <c r="O3152" s="6">
        <v>4252354</v>
      </c>
      <c r="P3152" s="6">
        <v>2963634</v>
      </c>
      <c r="Q3152" s="6">
        <v>2988165</v>
      </c>
      <c r="R3152" s="6">
        <v>3033393</v>
      </c>
      <c r="S3152" s="6">
        <v>4201522</v>
      </c>
      <c r="T3152" s="6">
        <v>4211273</v>
      </c>
      <c r="U3152" s="6">
        <v>3929882</v>
      </c>
      <c r="V3152" s="6">
        <v>3465097</v>
      </c>
      <c r="W3152" s="6">
        <v>3927400</v>
      </c>
      <c r="X3152" s="6">
        <v>3693837</v>
      </c>
      <c r="Y3152" s="6">
        <v>3972571</v>
      </c>
      <c r="Z3152" s="8">
        <v>21.723018847974</v>
      </c>
      <c r="AA3152" s="8">
        <v>21.560914463873502</v>
      </c>
      <c r="AB3152" s="8">
        <v>21.625150532481701</v>
      </c>
      <c r="AC3152" s="8">
        <v>21.5472706463385</v>
      </c>
      <c r="AD3152" s="8">
        <v>21.785609711560401</v>
      </c>
      <c r="AE3152" s="8">
        <v>21.830813432034201</v>
      </c>
      <c r="AF3152" s="8">
        <v>22.078748904630299</v>
      </c>
      <c r="AG3152" s="8">
        <v>21.960389463984502</v>
      </c>
      <c r="AH3152" s="8">
        <v>22.019830272680899</v>
      </c>
      <c r="AI3152" s="8">
        <v>21.498935859414502</v>
      </c>
      <c r="AJ3152" s="8">
        <v>21.510828382146599</v>
      </c>
      <c r="AK3152" s="8">
        <v>21.532500991922301</v>
      </c>
      <c r="AL3152" s="8">
        <v>22.002480607713998</v>
      </c>
      <c r="AM3152" s="8">
        <v>22.005824972017098</v>
      </c>
      <c r="AN3152" s="8">
        <v>21.906054563596701</v>
      </c>
      <c r="AO3152" s="8">
        <v>21.7244643082553</v>
      </c>
      <c r="AP3152" s="8">
        <v>21.905143111211402</v>
      </c>
      <c r="AQ3152" s="8">
        <v>21.8166887744426</v>
      </c>
      <c r="AR3152" s="8">
        <v>21.921641573777102</v>
      </c>
      <c r="AS3152" s="9">
        <v>5.7357202301772901E-2</v>
      </c>
      <c r="AT3152" s="9">
        <v>1</v>
      </c>
      <c r="AU3152" s="9">
        <v>3.7527812169651197E-2</v>
      </c>
      <c r="AV3152" s="10">
        <v>1.2518421669944499</v>
      </c>
      <c r="AW3152" s="10">
        <v>1.04371029992701</v>
      </c>
      <c r="AX3152" s="10">
        <v>1.1538099628082601</v>
      </c>
      <c r="AY3152" s="10">
        <v>-1.1994153617934</v>
      </c>
      <c r="AZ3152" s="10">
        <v>-1.0849639085691301</v>
      </c>
      <c r="BA3152" s="10">
        <v>1.10548871932082</v>
      </c>
      <c r="BB3152" s="9">
        <v>4.1346835852366801E-2</v>
      </c>
      <c r="BC3152" s="9">
        <v>0.929663239926517</v>
      </c>
      <c r="BD3152" s="9">
        <v>0.22598578587788801</v>
      </c>
      <c r="BE3152" s="9">
        <v>0.116788295788915</v>
      </c>
      <c r="BF3152" s="9">
        <v>0.70481265266588899</v>
      </c>
      <c r="BG3152" s="9">
        <v>0.511045800812157</v>
      </c>
      <c r="BH3152" s="11" t="str">
        <f t="shared" si="421"/>
        <v/>
      </c>
      <c r="BI3152" s="11" t="str">
        <f t="shared" si="421"/>
        <v/>
      </c>
      <c r="BJ3152" s="11" t="str">
        <f t="shared" si="421"/>
        <v/>
      </c>
      <c r="BK3152" s="11" t="str">
        <f t="shared" si="421"/>
        <v/>
      </c>
      <c r="BL3152" s="11" t="str">
        <f t="shared" si="421"/>
        <v/>
      </c>
      <c r="BM3152" s="11" t="str">
        <f t="shared" si="421"/>
        <v/>
      </c>
      <c r="BN3152" s="11" t="str">
        <f t="shared" si="424"/>
        <v/>
      </c>
      <c r="BO3152" s="11" t="str">
        <f t="shared" si="425"/>
        <v/>
      </c>
      <c r="BP3152" s="11" t="str">
        <f t="shared" si="426"/>
        <v/>
      </c>
      <c r="BR3152" s="11">
        <f t="shared" si="427"/>
        <v>3147</v>
      </c>
      <c r="BS3152" s="6" t="str">
        <f t="shared" si="427"/>
        <v>MA_10436800g0010</v>
      </c>
      <c r="BT3152" s="6" t="str">
        <f t="shared" si="427"/>
        <v>hydroxymethylglutaryl- mitochondrial</v>
      </c>
      <c r="BU3152" s="28">
        <f t="shared" si="422"/>
        <v>1.3</v>
      </c>
      <c r="BV3152" s="28">
        <f t="shared" si="422"/>
        <v>1</v>
      </c>
      <c r="BW3152" s="28">
        <f t="shared" si="422"/>
        <v>1.2</v>
      </c>
      <c r="BX3152" s="28">
        <f t="shared" si="422"/>
        <v>-1.2</v>
      </c>
      <c r="BY3152" s="28">
        <f t="shared" si="422"/>
        <v>-1.1000000000000001</v>
      </c>
      <c r="BZ3152" s="28">
        <f t="shared" si="422"/>
        <v>1.1000000000000001</v>
      </c>
    </row>
    <row r="3153" spans="1:78">
      <c r="A3153" s="6">
        <v>3148</v>
      </c>
      <c r="B3153" s="6" t="s">
        <v>5415</v>
      </c>
      <c r="C3153" s="6" t="s">
        <v>5416</v>
      </c>
      <c r="D3153" s="6" t="str">
        <f t="shared" si="423"/>
        <v>Protein 3148 / MA_10430512g0010 / sm LSM36B</v>
      </c>
      <c r="E3153" s="6">
        <v>3</v>
      </c>
      <c r="F3153" s="6">
        <v>3</v>
      </c>
      <c r="G3153" s="6">
        <v>7389960</v>
      </c>
      <c r="H3153" s="6">
        <v>10420847</v>
      </c>
      <c r="I3153" s="6">
        <v>7801982</v>
      </c>
      <c r="J3153" s="6">
        <v>7828995</v>
      </c>
      <c r="K3153" s="6">
        <v>7882852</v>
      </c>
      <c r="L3153" s="6">
        <v>9770669</v>
      </c>
      <c r="M3153" s="6">
        <v>10698401</v>
      </c>
      <c r="N3153" s="6">
        <v>8556191</v>
      </c>
      <c r="O3153" s="6">
        <v>9757192</v>
      </c>
      <c r="P3153" s="6">
        <v>10760363</v>
      </c>
      <c r="Q3153" s="6">
        <v>7034641</v>
      </c>
      <c r="R3153" s="6">
        <v>11389566</v>
      </c>
      <c r="S3153" s="6">
        <v>7550145</v>
      </c>
      <c r="T3153" s="6">
        <v>7069386</v>
      </c>
      <c r="U3153" s="6">
        <v>7964761</v>
      </c>
      <c r="V3153" s="6">
        <v>8498007</v>
      </c>
      <c r="W3153" s="6">
        <v>8739345</v>
      </c>
      <c r="X3153" s="6">
        <v>9206053</v>
      </c>
      <c r="Y3153" s="6">
        <v>9013846</v>
      </c>
      <c r="Z3153" s="8">
        <v>22.817135124770299</v>
      </c>
      <c r="AA3153" s="8">
        <v>23.312969207954499</v>
      </c>
      <c r="AB3153" s="8">
        <v>22.895409239239999</v>
      </c>
      <c r="AC3153" s="8">
        <v>22.9003956914543</v>
      </c>
      <c r="AD3153" s="8">
        <v>22.910286257615699</v>
      </c>
      <c r="AE3153" s="8">
        <v>23.220025916567899</v>
      </c>
      <c r="AF3153" s="8">
        <v>23.3508918494589</v>
      </c>
      <c r="AG3153" s="8">
        <v>23.028537257492999</v>
      </c>
      <c r="AH3153" s="8">
        <v>23.218034586933499</v>
      </c>
      <c r="AI3153" s="8">
        <v>23.359223412130799</v>
      </c>
      <c r="AJ3153" s="8">
        <v>22.746045369369501</v>
      </c>
      <c r="AK3153" s="8">
        <v>23.441209438335999</v>
      </c>
      <c r="AL3153" s="8">
        <v>22.848072920884</v>
      </c>
      <c r="AM3153" s="8">
        <v>22.753153486873401</v>
      </c>
      <c r="AN3153" s="8">
        <v>22.925199640517601</v>
      </c>
      <c r="AO3153" s="8">
        <v>23.018693101356298</v>
      </c>
      <c r="AP3153" s="8">
        <v>23.059093725404399</v>
      </c>
      <c r="AQ3153" s="8">
        <v>23.1341513176232</v>
      </c>
      <c r="AR3153" s="8">
        <v>23.103711371392698</v>
      </c>
      <c r="AS3153" s="9">
        <v>0.48754369536738501</v>
      </c>
      <c r="AT3153" s="9">
        <v>1</v>
      </c>
      <c r="AU3153" s="9">
        <v>0.44841299037902099</v>
      </c>
      <c r="AV3153" s="10">
        <v>1.17864830447952</v>
      </c>
      <c r="AW3153" s="10">
        <v>1.04413034352391</v>
      </c>
      <c r="AX3153" s="10">
        <v>1.0577001754986901</v>
      </c>
      <c r="AY3153" s="10">
        <v>-1.1288325368474701</v>
      </c>
      <c r="AZ3153" s="10">
        <v>-1.11435010769834</v>
      </c>
      <c r="BA3153" s="10">
        <v>1.01299630075779</v>
      </c>
      <c r="BB3153" s="9">
        <v>0.390484964167158</v>
      </c>
      <c r="BC3153" s="9">
        <v>0.96755793404164703</v>
      </c>
      <c r="BD3153" s="9">
        <v>0.93312253637098197</v>
      </c>
      <c r="BE3153" s="9">
        <v>0.63343211066477001</v>
      </c>
      <c r="BF3153" s="9">
        <v>0.70866940006050005</v>
      </c>
      <c r="BG3153" s="9">
        <v>0.99905721562487004</v>
      </c>
      <c r="BH3153" s="11" t="str">
        <f t="shared" si="421"/>
        <v/>
      </c>
      <c r="BI3153" s="11" t="str">
        <f t="shared" si="421"/>
        <v/>
      </c>
      <c r="BJ3153" s="11" t="str">
        <f t="shared" si="421"/>
        <v/>
      </c>
      <c r="BK3153" s="11" t="str">
        <f t="shared" si="421"/>
        <v/>
      </c>
      <c r="BL3153" s="11" t="str">
        <f t="shared" si="421"/>
        <v/>
      </c>
      <c r="BM3153" s="11" t="str">
        <f t="shared" si="421"/>
        <v/>
      </c>
      <c r="BN3153" s="11" t="str">
        <f t="shared" si="424"/>
        <v/>
      </c>
      <c r="BO3153" s="11" t="str">
        <f t="shared" si="425"/>
        <v/>
      </c>
      <c r="BP3153" s="11" t="str">
        <f t="shared" si="426"/>
        <v/>
      </c>
      <c r="BR3153" s="11">
        <f t="shared" si="427"/>
        <v>3148</v>
      </c>
      <c r="BS3153" s="6" t="str">
        <f t="shared" si="427"/>
        <v>MA_10430512g0010</v>
      </c>
      <c r="BT3153" s="6" t="str">
        <f t="shared" si="427"/>
        <v>sm LSM36B</v>
      </c>
      <c r="BU3153" s="28">
        <f t="shared" si="422"/>
        <v>1.2</v>
      </c>
      <c r="BV3153" s="28">
        <f t="shared" si="422"/>
        <v>1</v>
      </c>
      <c r="BW3153" s="28">
        <f t="shared" si="422"/>
        <v>1.1000000000000001</v>
      </c>
      <c r="BX3153" s="28">
        <f t="shared" si="422"/>
        <v>-1.1000000000000001</v>
      </c>
      <c r="BY3153" s="28">
        <f t="shared" si="422"/>
        <v>-1.1000000000000001</v>
      </c>
      <c r="BZ3153" s="28">
        <f t="shared" si="422"/>
        <v>1</v>
      </c>
    </row>
    <row r="3154" spans="1:78">
      <c r="A3154" s="6">
        <v>3149</v>
      </c>
      <c r="B3154" s="6" t="s">
        <v>5417</v>
      </c>
      <c r="C3154" s="6" t="s">
        <v>1430</v>
      </c>
      <c r="D3154" s="6" t="str">
        <f t="shared" si="423"/>
        <v>Protein 3149 / MA_169803g0010 / isoeugenol synthase 1-like</v>
      </c>
      <c r="E3154" s="6">
        <v>3</v>
      </c>
      <c r="F3154" s="6">
        <v>2</v>
      </c>
      <c r="G3154" s="6">
        <v>536367</v>
      </c>
      <c r="H3154" s="6">
        <v>3092288</v>
      </c>
      <c r="I3154" s="6">
        <v>647780</v>
      </c>
      <c r="J3154" s="6">
        <v>1229833</v>
      </c>
      <c r="K3154" s="6">
        <v>871566</v>
      </c>
      <c r="L3154" s="6">
        <v>937030</v>
      </c>
      <c r="M3154" s="6">
        <v>732233</v>
      </c>
      <c r="N3154" s="6">
        <v>784758</v>
      </c>
      <c r="O3154" s="6">
        <v>825170</v>
      </c>
      <c r="P3154" s="6">
        <v>1</v>
      </c>
      <c r="Q3154" s="6">
        <v>1</v>
      </c>
      <c r="R3154" s="6">
        <v>1</v>
      </c>
      <c r="S3154" s="6">
        <v>1</v>
      </c>
      <c r="T3154" s="6">
        <v>1</v>
      </c>
      <c r="U3154" s="6">
        <v>1</v>
      </c>
      <c r="V3154" s="6">
        <v>1</v>
      </c>
      <c r="W3154" s="6">
        <v>1</v>
      </c>
      <c r="X3154" s="6">
        <v>1</v>
      </c>
      <c r="Y3154" s="6">
        <v>1</v>
      </c>
      <c r="Z3154" s="8">
        <v>19.032860952542599</v>
      </c>
      <c r="AA3154" s="8">
        <v>21.560243260133699</v>
      </c>
      <c r="AB3154" s="8">
        <v>19.305144400510301</v>
      </c>
      <c r="AC3154" s="8">
        <v>20.230030993482899</v>
      </c>
      <c r="AD3154" s="8">
        <v>19.733250392106601</v>
      </c>
      <c r="AE3154" s="8">
        <v>19.837735712458301</v>
      </c>
      <c r="AF3154" s="8">
        <v>19.481943268379101</v>
      </c>
      <c r="AG3154" s="8">
        <v>19.581888305477701</v>
      </c>
      <c r="AH3154" s="8">
        <v>19.6543318457848</v>
      </c>
      <c r="AI3154" s="8">
        <v>0</v>
      </c>
      <c r="AJ3154" s="8">
        <v>0</v>
      </c>
      <c r="AK3154" s="8">
        <v>0</v>
      </c>
      <c r="AL3154" s="8">
        <v>0</v>
      </c>
      <c r="AM3154" s="8">
        <v>0</v>
      </c>
      <c r="AN3154" s="8">
        <v>0</v>
      </c>
      <c r="AO3154" s="8">
        <v>0</v>
      </c>
      <c r="AP3154" s="8">
        <v>0</v>
      </c>
      <c r="AQ3154" s="8">
        <v>0</v>
      </c>
      <c r="AR3154" s="8">
        <v>0</v>
      </c>
      <c r="AS3154" s="9">
        <v>7.4158103355897599E-18</v>
      </c>
      <c r="AT3154" s="9">
        <v>1.1814820232901E-16</v>
      </c>
      <c r="AU3154" s="9">
        <v>3.36508693617232E-20</v>
      </c>
      <c r="AV3154" s="10">
        <v>-1.2599192014440399</v>
      </c>
      <c r="AW3154" s="10">
        <v>-1028639.4791331301</v>
      </c>
      <c r="AX3154" s="10">
        <v>-1028639.4791331301</v>
      </c>
      <c r="AY3154" s="10">
        <v>-816432.89343806705</v>
      </c>
      <c r="AZ3154" s="10">
        <v>-816432.89343806705</v>
      </c>
      <c r="BA3154" s="10">
        <v>1</v>
      </c>
      <c r="BB3154" s="9">
        <v>0.77492270191361101</v>
      </c>
      <c r="BC3154" s="9">
        <v>0</v>
      </c>
      <c r="BD3154" s="9">
        <v>0</v>
      </c>
      <c r="BE3154" s="9">
        <v>0</v>
      </c>
      <c r="BF3154" s="9">
        <v>0</v>
      </c>
      <c r="BG3154" s="9">
        <v>1</v>
      </c>
      <c r="BH3154" s="11" t="str">
        <f t="shared" si="421"/>
        <v/>
      </c>
      <c r="BI3154" s="11" t="str">
        <f t="shared" si="421"/>
        <v>x</v>
      </c>
      <c r="BJ3154" s="11" t="str">
        <f t="shared" si="421"/>
        <v>x</v>
      </c>
      <c r="BK3154" s="11" t="str">
        <f t="shared" si="421"/>
        <v>x</v>
      </c>
      <c r="BL3154" s="11" t="str">
        <f t="shared" si="421"/>
        <v>x</v>
      </c>
      <c r="BM3154" s="11" t="str">
        <f t="shared" si="421"/>
        <v/>
      </c>
      <c r="BN3154" s="11" t="str">
        <f t="shared" si="424"/>
        <v>x</v>
      </c>
      <c r="BO3154" s="11" t="str">
        <f t="shared" si="425"/>
        <v>x</v>
      </c>
      <c r="BP3154" s="11" t="str">
        <f t="shared" si="426"/>
        <v>x</v>
      </c>
      <c r="BR3154" s="11">
        <f t="shared" si="427"/>
        <v>3149</v>
      </c>
      <c r="BS3154" s="6" t="str">
        <f t="shared" si="427"/>
        <v>MA_169803g0010</v>
      </c>
      <c r="BT3154" s="6" t="str">
        <f t="shared" si="427"/>
        <v>isoeugenol synthase 1-like</v>
      </c>
      <c r="BU3154" s="28">
        <f t="shared" si="422"/>
        <v>-1.3</v>
      </c>
      <c r="BV3154" s="28" t="str">
        <f t="shared" si="422"/>
        <v>-∞*</v>
      </c>
      <c r="BW3154" s="28" t="str">
        <f t="shared" si="422"/>
        <v>-∞*</v>
      </c>
      <c r="BX3154" s="28" t="str">
        <f t="shared" si="422"/>
        <v>-∞*</v>
      </c>
      <c r="BY3154" s="28" t="str">
        <f t="shared" si="422"/>
        <v>-∞*</v>
      </c>
      <c r="BZ3154" s="28">
        <f t="shared" si="422"/>
        <v>1</v>
      </c>
    </row>
    <row r="3155" spans="1:78">
      <c r="A3155" s="6">
        <v>3150</v>
      </c>
      <c r="B3155" s="6" t="s">
        <v>5418</v>
      </c>
      <c r="C3155" s="6" t="s">
        <v>5419</v>
      </c>
      <c r="D3155" s="6" t="str">
        <f t="shared" si="423"/>
        <v>Protein 3150 / MA_174526g0010 / plant intracellular Ras-group-related LRR 9-like</v>
      </c>
      <c r="E3155" s="6">
        <v>4</v>
      </c>
      <c r="F3155" s="6">
        <v>4</v>
      </c>
      <c r="G3155" s="6">
        <v>5052723</v>
      </c>
      <c r="H3155" s="6">
        <v>2409638</v>
      </c>
      <c r="I3155" s="6">
        <v>3203974</v>
      </c>
      <c r="J3155" s="6">
        <v>4268102</v>
      </c>
      <c r="K3155" s="6">
        <v>2671503</v>
      </c>
      <c r="L3155" s="6">
        <v>1878201</v>
      </c>
      <c r="M3155" s="6">
        <v>2744137</v>
      </c>
      <c r="N3155" s="6">
        <v>1961296</v>
      </c>
      <c r="O3155" s="6">
        <v>2337938</v>
      </c>
      <c r="P3155" s="6">
        <v>2028417</v>
      </c>
      <c r="Q3155" s="6">
        <v>4885827</v>
      </c>
      <c r="R3155" s="6">
        <v>2672022</v>
      </c>
      <c r="S3155" s="6">
        <v>3928314</v>
      </c>
      <c r="T3155" s="6">
        <v>5264413</v>
      </c>
      <c r="U3155" s="6">
        <v>3132676</v>
      </c>
      <c r="V3155" s="6">
        <v>3427968</v>
      </c>
      <c r="W3155" s="6">
        <v>3299762</v>
      </c>
      <c r="X3155" s="6">
        <v>3261056</v>
      </c>
      <c r="Y3155" s="6">
        <v>3189777</v>
      </c>
      <c r="Z3155" s="8">
        <v>22.268629660129001</v>
      </c>
      <c r="AA3155" s="8">
        <v>21.200384995932101</v>
      </c>
      <c r="AB3155" s="8">
        <v>21.611431009760199</v>
      </c>
      <c r="AC3155" s="8">
        <v>22.025163223728299</v>
      </c>
      <c r="AD3155" s="8">
        <v>21.3492202065794</v>
      </c>
      <c r="AE3155" s="8">
        <v>20.840920033905899</v>
      </c>
      <c r="AF3155" s="8">
        <v>21.3879210786362</v>
      </c>
      <c r="AG3155" s="8">
        <v>20.903375853709999</v>
      </c>
      <c r="AH3155" s="8">
        <v>21.156805240734101</v>
      </c>
      <c r="AI3155" s="8">
        <v>20.951922840003299</v>
      </c>
      <c r="AJ3155" s="8">
        <v>22.220171350108899</v>
      </c>
      <c r="AK3155" s="8">
        <v>21.349500455564399</v>
      </c>
      <c r="AL3155" s="8">
        <v>21.9054788218223</v>
      </c>
      <c r="AM3155" s="8">
        <v>22.327841244126699</v>
      </c>
      <c r="AN3155" s="8">
        <v>21.578964134639701</v>
      </c>
      <c r="AO3155" s="8">
        <v>21.7089222113134</v>
      </c>
      <c r="AP3155" s="8">
        <v>21.653930541127899</v>
      </c>
      <c r="AQ3155" s="8">
        <v>21.636907785089701</v>
      </c>
      <c r="AR3155" s="8">
        <v>21.605024136812801</v>
      </c>
      <c r="AS3155" s="9">
        <v>0.12030470080429299</v>
      </c>
      <c r="AT3155" s="9">
        <v>1</v>
      </c>
      <c r="AU3155" s="9">
        <v>8.9017289959840998E-2</v>
      </c>
      <c r="AV3155" s="10">
        <v>-1.5355018680719801</v>
      </c>
      <c r="AW3155" s="10">
        <v>1.04247813376139</v>
      </c>
      <c r="AX3155" s="10">
        <v>-1.0382947535049201</v>
      </c>
      <c r="AY3155" s="10">
        <v>1.6007271218148</v>
      </c>
      <c r="AZ3155" s="10">
        <v>1.4788689463070701</v>
      </c>
      <c r="BA3155" s="10">
        <v>-1.0823995769280499</v>
      </c>
      <c r="BB3155" s="9">
        <v>0.139019200279312</v>
      </c>
      <c r="BC3155" s="9">
        <v>0.99504654911116297</v>
      </c>
      <c r="BD3155" s="9">
        <v>0.99633151601940595</v>
      </c>
      <c r="BE3155" s="9">
        <v>9.4018222013070502E-2</v>
      </c>
      <c r="BF3155" s="9">
        <v>0.19435931051727001</v>
      </c>
      <c r="BG3155" s="9">
        <v>0.96801033672849801</v>
      </c>
      <c r="BH3155" s="11" t="str">
        <f t="shared" si="421"/>
        <v/>
      </c>
      <c r="BI3155" s="11" t="str">
        <f t="shared" si="421"/>
        <v/>
      </c>
      <c r="BJ3155" s="11" t="str">
        <f t="shared" si="421"/>
        <v/>
      </c>
      <c r="BK3155" s="11" t="str">
        <f t="shared" si="421"/>
        <v/>
      </c>
      <c r="BL3155" s="11" t="str">
        <f t="shared" si="421"/>
        <v/>
      </c>
      <c r="BM3155" s="11" t="str">
        <f t="shared" si="421"/>
        <v/>
      </c>
      <c r="BN3155" s="11" t="str">
        <f t="shared" si="424"/>
        <v/>
      </c>
      <c r="BO3155" s="11" t="str">
        <f t="shared" si="425"/>
        <v/>
      </c>
      <c r="BP3155" s="11" t="str">
        <f t="shared" si="426"/>
        <v/>
      </c>
      <c r="BR3155" s="11">
        <f t="shared" si="427"/>
        <v>3150</v>
      </c>
      <c r="BS3155" s="6" t="str">
        <f t="shared" si="427"/>
        <v>MA_174526g0010</v>
      </c>
      <c r="BT3155" s="6" t="str">
        <f t="shared" si="427"/>
        <v>plant intracellular Ras-group-related LRR 9-like</v>
      </c>
      <c r="BU3155" s="28">
        <f t="shared" si="422"/>
        <v>-1.5</v>
      </c>
      <c r="BV3155" s="28">
        <f t="shared" si="422"/>
        <v>1</v>
      </c>
      <c r="BW3155" s="28">
        <f t="shared" si="422"/>
        <v>-1</v>
      </c>
      <c r="BX3155" s="28">
        <f t="shared" si="422"/>
        <v>1.6</v>
      </c>
      <c r="BY3155" s="28">
        <f t="shared" si="422"/>
        <v>1.5</v>
      </c>
      <c r="BZ3155" s="28">
        <f t="shared" si="422"/>
        <v>-1.1000000000000001</v>
      </c>
    </row>
    <row r="3156" spans="1:78">
      <c r="A3156" s="6">
        <v>3151</v>
      </c>
      <c r="B3156" s="6" t="s">
        <v>5420</v>
      </c>
      <c r="C3156" s="6" t="s">
        <v>5421</v>
      </c>
      <c r="D3156" s="6" t="str">
        <f t="shared" si="423"/>
        <v>Protein 3151 / MA_130303g0010 / ribonuclease P subunit p25</v>
      </c>
      <c r="E3156" s="6">
        <v>3</v>
      </c>
      <c r="F3156" s="6">
        <v>3</v>
      </c>
      <c r="G3156" s="6">
        <v>5144309</v>
      </c>
      <c r="H3156" s="6">
        <v>5792678</v>
      </c>
      <c r="I3156" s="6">
        <v>3086697</v>
      </c>
      <c r="J3156" s="6">
        <v>6110278</v>
      </c>
      <c r="K3156" s="6">
        <v>4318326</v>
      </c>
      <c r="L3156" s="6">
        <v>1778401</v>
      </c>
      <c r="M3156" s="6">
        <v>1479190</v>
      </c>
      <c r="N3156" s="6">
        <v>1887576</v>
      </c>
      <c r="O3156" s="6">
        <v>1105879</v>
      </c>
      <c r="P3156" s="6">
        <v>6611861</v>
      </c>
      <c r="Q3156" s="6">
        <v>4055993</v>
      </c>
      <c r="R3156" s="6">
        <v>4714709</v>
      </c>
      <c r="S3156" s="6">
        <v>5898629</v>
      </c>
      <c r="T3156" s="6">
        <v>3240156</v>
      </c>
      <c r="U3156" s="6">
        <v>435518</v>
      </c>
      <c r="V3156" s="6">
        <v>1138702</v>
      </c>
      <c r="W3156" s="6">
        <v>907287</v>
      </c>
      <c r="X3156" s="6">
        <v>466869</v>
      </c>
      <c r="Y3156" s="6">
        <v>812984</v>
      </c>
      <c r="Z3156" s="8">
        <v>22.294545872055899</v>
      </c>
      <c r="AA3156" s="8">
        <v>22.465799040873801</v>
      </c>
      <c r="AB3156" s="8">
        <v>21.557632439691499</v>
      </c>
      <c r="AC3156" s="8">
        <v>22.542806589318701</v>
      </c>
      <c r="AD3156" s="8">
        <v>22.042040729041702</v>
      </c>
      <c r="AE3156" s="8">
        <v>20.762149234033501</v>
      </c>
      <c r="AF3156" s="8">
        <v>20.496375945934499</v>
      </c>
      <c r="AG3156" s="8">
        <v>20.848103302564901</v>
      </c>
      <c r="AH3156" s="8">
        <v>20.0767621107289</v>
      </c>
      <c r="AI3156" s="8">
        <v>22.656624964747099</v>
      </c>
      <c r="AJ3156" s="8">
        <v>21.951623731805</v>
      </c>
      <c r="AK3156" s="8">
        <v>22.168737297337401</v>
      </c>
      <c r="AL3156" s="8">
        <v>22.491948241638301</v>
      </c>
      <c r="AM3156" s="8">
        <v>21.627631843856399</v>
      </c>
      <c r="AN3156" s="8">
        <v>18.732372821215201</v>
      </c>
      <c r="AO3156" s="8">
        <v>20.118958810335901</v>
      </c>
      <c r="AP3156" s="8">
        <v>19.791199461774401</v>
      </c>
      <c r="AQ3156" s="8">
        <v>18.832658271560401</v>
      </c>
      <c r="AR3156" s="8">
        <v>19.632867433935399</v>
      </c>
      <c r="AS3156" s="9">
        <v>2.6558052702672799E-6</v>
      </c>
      <c r="AT3156" s="9">
        <v>4.7043756542925001E-4</v>
      </c>
      <c r="AU3156" s="9">
        <v>1.4084957048779899E-7</v>
      </c>
      <c r="AV3156" s="10">
        <v>-3.1052669245242401</v>
      </c>
      <c r="AW3156" s="10">
        <v>-1.00086800151946</v>
      </c>
      <c r="AX3156" s="10">
        <v>-6.7690509429199999</v>
      </c>
      <c r="AY3156" s="10">
        <v>3.1025738856772298</v>
      </c>
      <c r="AZ3156" s="10">
        <v>-2.17986121884099</v>
      </c>
      <c r="BA3156" s="10">
        <v>-6.7631804919765903</v>
      </c>
      <c r="BB3156" s="9">
        <v>4.5827952924704102E-4</v>
      </c>
      <c r="BC3156" s="9">
        <v>0.999999969859098</v>
      </c>
      <c r="BD3156" s="9">
        <v>5.3768638641482603E-7</v>
      </c>
      <c r="BE3156" s="9">
        <v>4.6177518729417799E-4</v>
      </c>
      <c r="BF3156" s="9">
        <v>1.1363459386345901E-2</v>
      </c>
      <c r="BG3156" s="9">
        <v>5.40852744035369E-7</v>
      </c>
      <c r="BH3156" s="11" t="str">
        <f t="shared" si="421"/>
        <v>x</v>
      </c>
      <c r="BI3156" s="11" t="str">
        <f t="shared" si="421"/>
        <v/>
      </c>
      <c r="BJ3156" s="11" t="str">
        <f t="shared" si="421"/>
        <v>x</v>
      </c>
      <c r="BK3156" s="11" t="str">
        <f t="shared" si="421"/>
        <v>x</v>
      </c>
      <c r="BL3156" s="11" t="str">
        <f t="shared" si="421"/>
        <v/>
      </c>
      <c r="BM3156" s="11" t="str">
        <f t="shared" si="421"/>
        <v>x</v>
      </c>
      <c r="BN3156" s="11" t="str">
        <f t="shared" si="424"/>
        <v>x</v>
      </c>
      <c r="BO3156" s="11" t="str">
        <f t="shared" si="425"/>
        <v>x</v>
      </c>
      <c r="BP3156" s="11" t="str">
        <f t="shared" si="426"/>
        <v/>
      </c>
      <c r="BR3156" s="11">
        <f t="shared" si="427"/>
        <v>3151</v>
      </c>
      <c r="BS3156" s="6" t="str">
        <f t="shared" si="427"/>
        <v>MA_130303g0010</v>
      </c>
      <c r="BT3156" s="6" t="str">
        <f t="shared" si="427"/>
        <v>ribonuclease P subunit p25</v>
      </c>
      <c r="BU3156" s="28" t="str">
        <f t="shared" si="422"/>
        <v>-3,1*</v>
      </c>
      <c r="BV3156" s="28">
        <f t="shared" si="422"/>
        <v>-1</v>
      </c>
      <c r="BW3156" s="28" t="str">
        <f t="shared" si="422"/>
        <v>-6,8*</v>
      </c>
      <c r="BX3156" s="28" t="str">
        <f t="shared" si="422"/>
        <v>3,1*</v>
      </c>
      <c r="BY3156" s="28">
        <f t="shared" si="422"/>
        <v>-2.2000000000000002</v>
      </c>
      <c r="BZ3156" s="28" t="str">
        <f t="shared" si="422"/>
        <v>-6,8*</v>
      </c>
    </row>
    <row r="3157" spans="1:78">
      <c r="A3157" s="6">
        <v>3152</v>
      </c>
      <c r="B3157" s="6" t="s">
        <v>5422</v>
      </c>
      <c r="C3157" s="6" t="s">
        <v>4117</v>
      </c>
      <c r="D3157" s="6" t="str">
        <f t="shared" si="423"/>
        <v>Protein 3152 / MA_827461g0010 / VAMP YKT61</v>
      </c>
      <c r="E3157" s="6">
        <v>2</v>
      </c>
      <c r="F3157" s="6">
        <v>2</v>
      </c>
      <c r="G3157" s="6">
        <v>4586846</v>
      </c>
      <c r="H3157" s="6">
        <v>3912297</v>
      </c>
      <c r="I3157" s="6">
        <v>3896796</v>
      </c>
      <c r="J3157" s="6">
        <v>1976994</v>
      </c>
      <c r="K3157" s="6">
        <v>4715662</v>
      </c>
      <c r="L3157" s="6">
        <v>5520386</v>
      </c>
      <c r="M3157" s="6">
        <v>3167090</v>
      </c>
      <c r="N3157" s="6">
        <v>4285166</v>
      </c>
      <c r="O3157" s="6">
        <v>5302130</v>
      </c>
      <c r="P3157" s="6">
        <v>3018957</v>
      </c>
      <c r="Q3157" s="6">
        <v>2446787</v>
      </c>
      <c r="R3157" s="6">
        <v>4017929</v>
      </c>
      <c r="S3157" s="6">
        <v>3605497</v>
      </c>
      <c r="T3157" s="6">
        <v>2381313</v>
      </c>
      <c r="U3157" s="6">
        <v>5102323</v>
      </c>
      <c r="V3157" s="6">
        <v>5534007</v>
      </c>
      <c r="W3157" s="6">
        <v>5209444</v>
      </c>
      <c r="X3157" s="6">
        <v>5255541</v>
      </c>
      <c r="Y3157" s="6">
        <v>5567241</v>
      </c>
      <c r="Z3157" s="8">
        <v>22.129071040126199</v>
      </c>
      <c r="AA3157" s="8">
        <v>21.8995844652183</v>
      </c>
      <c r="AB3157" s="8">
        <v>21.893856976712101</v>
      </c>
      <c r="AC3157" s="8">
        <v>20.9148770619475</v>
      </c>
      <c r="AD3157" s="8">
        <v>22.169028884673398</v>
      </c>
      <c r="AE3157" s="8">
        <v>22.3963377169102</v>
      </c>
      <c r="AF3157" s="8">
        <v>21.594726434703801</v>
      </c>
      <c r="AG3157" s="8">
        <v>22.030919662282301</v>
      </c>
      <c r="AH3157" s="8">
        <v>22.338140612606701</v>
      </c>
      <c r="AI3157" s="8">
        <v>21.525618777540899</v>
      </c>
      <c r="AJ3157" s="8">
        <v>21.222457085363999</v>
      </c>
      <c r="AK3157" s="8">
        <v>21.938020640052201</v>
      </c>
      <c r="AL3157" s="8">
        <v>21.781766710902399</v>
      </c>
      <c r="AM3157" s="8">
        <v>21.1833258303649</v>
      </c>
      <c r="AN3157" s="8">
        <v>22.282722800241899</v>
      </c>
      <c r="AO3157" s="8">
        <v>22.399893038147201</v>
      </c>
      <c r="AP3157" s="8">
        <v>22.3126979722988</v>
      </c>
      <c r="AQ3157" s="8">
        <v>22.325407850703598</v>
      </c>
      <c r="AR3157" s="8">
        <v>22.408531106628701</v>
      </c>
      <c r="AS3157" s="9">
        <v>2.6395045669626999E-2</v>
      </c>
      <c r="AT3157" s="9">
        <v>1</v>
      </c>
      <c r="AU3157" s="9">
        <v>1.4941721825461E-2</v>
      </c>
      <c r="AV3157" s="10">
        <v>1.22157921558335</v>
      </c>
      <c r="AW3157" s="10">
        <v>-1.2066822909286401</v>
      </c>
      <c r="AX3157" s="10">
        <v>1.45858237660323</v>
      </c>
      <c r="AY3157" s="10">
        <v>-1.4740580064109301</v>
      </c>
      <c r="AZ3157" s="10">
        <v>1.1940137471205201</v>
      </c>
      <c r="BA3157" s="10">
        <v>1.7600455237077199</v>
      </c>
      <c r="BB3157" s="9">
        <v>0.63202442187362096</v>
      </c>
      <c r="BC3157" s="9">
        <v>0.63514767861811405</v>
      </c>
      <c r="BD3157" s="9">
        <v>0.116864225503059</v>
      </c>
      <c r="BE3157" s="9">
        <v>0.13287451812076401</v>
      </c>
      <c r="BF3157" s="9">
        <v>0.71263967670537598</v>
      </c>
      <c r="BG3157" s="9">
        <v>1.2115599145131399E-2</v>
      </c>
      <c r="BH3157" s="11" t="str">
        <f t="shared" si="421"/>
        <v/>
      </c>
      <c r="BI3157" s="11" t="str">
        <f t="shared" si="421"/>
        <v/>
      </c>
      <c r="BJ3157" s="11" t="str">
        <f t="shared" si="421"/>
        <v/>
      </c>
      <c r="BK3157" s="11" t="str">
        <f t="shared" si="421"/>
        <v/>
      </c>
      <c r="BL3157" s="11" t="str">
        <f t="shared" si="421"/>
        <v/>
      </c>
      <c r="BM3157" s="11" t="str">
        <f t="shared" si="421"/>
        <v/>
      </c>
      <c r="BN3157" s="11" t="str">
        <f t="shared" si="424"/>
        <v/>
      </c>
      <c r="BO3157" s="11" t="str">
        <f t="shared" si="425"/>
        <v/>
      </c>
      <c r="BP3157" s="11" t="str">
        <f t="shared" si="426"/>
        <v/>
      </c>
      <c r="BR3157" s="11">
        <f t="shared" si="427"/>
        <v>3152</v>
      </c>
      <c r="BS3157" s="6" t="str">
        <f t="shared" si="427"/>
        <v>MA_827461g0010</v>
      </c>
      <c r="BT3157" s="6" t="str">
        <f t="shared" si="427"/>
        <v>VAMP YKT61</v>
      </c>
      <c r="BU3157" s="28">
        <f t="shared" si="422"/>
        <v>1.2</v>
      </c>
      <c r="BV3157" s="28">
        <f t="shared" si="422"/>
        <v>-1.2</v>
      </c>
      <c r="BW3157" s="28">
        <f t="shared" si="422"/>
        <v>1.5</v>
      </c>
      <c r="BX3157" s="28">
        <f t="shared" si="422"/>
        <v>-1.5</v>
      </c>
      <c r="BY3157" s="28">
        <f t="shared" si="422"/>
        <v>1.2</v>
      </c>
      <c r="BZ3157" s="28">
        <f t="shared" si="422"/>
        <v>1.8</v>
      </c>
    </row>
    <row r="3158" spans="1:78">
      <c r="A3158" s="6">
        <v>3153</v>
      </c>
      <c r="B3158" s="6" t="s">
        <v>5423</v>
      </c>
      <c r="C3158" s="6" t="s">
        <v>5424</v>
      </c>
      <c r="D3158" s="6" t="str">
        <f t="shared" si="423"/>
        <v>Protein 3153 / MA_10435193g0010 / rossmann-fold NAD(P)-binding domain</v>
      </c>
      <c r="E3158" s="6">
        <v>2</v>
      </c>
      <c r="F3158" s="6">
        <v>2</v>
      </c>
      <c r="G3158" s="6">
        <v>5936324</v>
      </c>
      <c r="H3158" s="6">
        <v>3152087</v>
      </c>
      <c r="I3158" s="6">
        <v>4303039</v>
      </c>
      <c r="J3158" s="6">
        <v>3555899</v>
      </c>
      <c r="K3158" s="6">
        <v>3262406</v>
      </c>
      <c r="L3158" s="6">
        <v>3301456</v>
      </c>
      <c r="M3158" s="6">
        <v>3920038</v>
      </c>
      <c r="N3158" s="6">
        <v>3144860</v>
      </c>
      <c r="O3158" s="6">
        <v>3700324</v>
      </c>
      <c r="P3158" s="6">
        <v>2772681</v>
      </c>
      <c r="Q3158" s="6">
        <v>5204596</v>
      </c>
      <c r="R3158" s="6">
        <v>2258446</v>
      </c>
      <c r="S3158" s="6">
        <v>4262984</v>
      </c>
      <c r="T3158" s="6">
        <v>6384393</v>
      </c>
      <c r="U3158" s="6">
        <v>3954423</v>
      </c>
      <c r="V3158" s="6">
        <v>2951286</v>
      </c>
      <c r="W3158" s="6">
        <v>3332843</v>
      </c>
      <c r="X3158" s="6">
        <v>3567841</v>
      </c>
      <c r="Y3158" s="6">
        <v>3604069</v>
      </c>
      <c r="Z3158" s="8">
        <v>22.501138404618001</v>
      </c>
      <c r="AA3158" s="8">
        <v>21.587875924148999</v>
      </c>
      <c r="AB3158" s="8">
        <v>22.036924485337</v>
      </c>
      <c r="AC3158" s="8">
        <v>21.761782916476001</v>
      </c>
      <c r="AD3158" s="8">
        <v>21.637504903102499</v>
      </c>
      <c r="AE3158" s="8">
        <v>21.6546709879524</v>
      </c>
      <c r="AF3158" s="8">
        <v>21.9024362089059</v>
      </c>
      <c r="AG3158" s="8">
        <v>21.5845643632804</v>
      </c>
      <c r="AH3158" s="8">
        <v>21.819220167830199</v>
      </c>
      <c r="AI3158" s="8">
        <v>21.402850211597201</v>
      </c>
      <c r="AJ3158" s="8">
        <v>22.311354749867601</v>
      </c>
      <c r="AK3158" s="8">
        <v>21.106898988318299</v>
      </c>
      <c r="AL3158" s="8">
        <v>22.0234322098561</v>
      </c>
      <c r="AM3158" s="8">
        <v>22.606118030674601</v>
      </c>
      <c r="AN3158" s="8">
        <v>21.915035772045801</v>
      </c>
      <c r="AO3158" s="8">
        <v>21.4929123039838</v>
      </c>
      <c r="AP3158" s="8">
        <v>21.6683219274395</v>
      </c>
      <c r="AQ3158" s="8">
        <v>21.7666198926478</v>
      </c>
      <c r="AR3158" s="8">
        <v>21.7811952011762</v>
      </c>
      <c r="AS3158" s="9">
        <v>0.84613404815087201</v>
      </c>
      <c r="AT3158" s="9">
        <v>1</v>
      </c>
      <c r="AU3158" s="9">
        <v>0.83365561068523197</v>
      </c>
      <c r="AV3158" s="10">
        <v>-1.1210280635998799</v>
      </c>
      <c r="AW3158" s="10">
        <v>-1.0103915568495001</v>
      </c>
      <c r="AX3158" s="10">
        <v>-1.13306317897544</v>
      </c>
      <c r="AY3158" s="10">
        <v>1.1094986453522599</v>
      </c>
      <c r="AZ3158" s="10">
        <v>-1.0107357842023299</v>
      </c>
      <c r="BA3158" s="10">
        <v>-1.1214099833815301</v>
      </c>
      <c r="BB3158" s="9">
        <v>0.92098764024139301</v>
      </c>
      <c r="BC3158" s="9">
        <v>0.99991710060616601</v>
      </c>
      <c r="BD3158" s="9">
        <v>0.88359252917769204</v>
      </c>
      <c r="BE3158" s="9">
        <v>0.93879825448987297</v>
      </c>
      <c r="BF3158" s="9">
        <v>0.99992342332615503</v>
      </c>
      <c r="BG3158" s="9">
        <v>0.90694223265715102</v>
      </c>
      <c r="BH3158" s="11" t="str">
        <f t="shared" si="421"/>
        <v/>
      </c>
      <c r="BI3158" s="11" t="str">
        <f t="shared" si="421"/>
        <v/>
      </c>
      <c r="BJ3158" s="11" t="str">
        <f t="shared" si="421"/>
        <v/>
      </c>
      <c r="BK3158" s="11" t="str">
        <f t="shared" si="421"/>
        <v/>
      </c>
      <c r="BL3158" s="11" t="str">
        <f t="shared" si="421"/>
        <v/>
      </c>
      <c r="BM3158" s="11" t="str">
        <f t="shared" si="421"/>
        <v/>
      </c>
      <c r="BN3158" s="11" t="str">
        <f t="shared" si="424"/>
        <v/>
      </c>
      <c r="BO3158" s="11" t="str">
        <f t="shared" si="425"/>
        <v/>
      </c>
      <c r="BP3158" s="11" t="str">
        <f t="shared" si="426"/>
        <v/>
      </c>
      <c r="BR3158" s="11">
        <f t="shared" si="427"/>
        <v>3153</v>
      </c>
      <c r="BS3158" s="6" t="str">
        <f t="shared" si="427"/>
        <v>MA_10435193g0010</v>
      </c>
      <c r="BT3158" s="6" t="str">
        <f t="shared" si="427"/>
        <v>rossmann-fold NAD(P)-binding domain</v>
      </c>
      <c r="BU3158" s="28">
        <f t="shared" si="422"/>
        <v>-1.1000000000000001</v>
      </c>
      <c r="BV3158" s="28">
        <f t="shared" si="422"/>
        <v>-1</v>
      </c>
      <c r="BW3158" s="28">
        <f t="shared" si="422"/>
        <v>-1.1000000000000001</v>
      </c>
      <c r="BX3158" s="28">
        <f t="shared" si="422"/>
        <v>1.1000000000000001</v>
      </c>
      <c r="BY3158" s="28">
        <f t="shared" si="422"/>
        <v>-1</v>
      </c>
      <c r="BZ3158" s="28">
        <f t="shared" si="422"/>
        <v>-1.1000000000000001</v>
      </c>
    </row>
    <row r="3159" spans="1:78">
      <c r="A3159" s="6">
        <v>3154</v>
      </c>
      <c r="B3159" s="6" t="s">
        <v>5425</v>
      </c>
      <c r="C3159" s="6" t="s">
        <v>2193</v>
      </c>
      <c r="D3159" s="6" t="str">
        <f t="shared" si="423"/>
        <v>Protein 3154 / MA_12885g0010 / 60S ribosomal L35</v>
      </c>
      <c r="E3159" s="6">
        <v>3</v>
      </c>
      <c r="F3159" s="6">
        <v>1</v>
      </c>
      <c r="G3159" s="6">
        <v>110049018</v>
      </c>
      <c r="H3159" s="6">
        <v>103825756</v>
      </c>
      <c r="I3159" s="6">
        <v>140351069</v>
      </c>
      <c r="J3159" s="6">
        <v>93572579</v>
      </c>
      <c r="K3159" s="6">
        <v>134887362</v>
      </c>
      <c r="L3159" s="6">
        <v>140312194</v>
      </c>
      <c r="M3159" s="6">
        <v>150068289</v>
      </c>
      <c r="N3159" s="6">
        <v>142282937</v>
      </c>
      <c r="O3159" s="6">
        <v>150942517</v>
      </c>
      <c r="P3159" s="6">
        <v>114481745</v>
      </c>
      <c r="Q3159" s="6">
        <v>104233860</v>
      </c>
      <c r="R3159" s="6">
        <v>110215191</v>
      </c>
      <c r="S3159" s="6">
        <v>107143821</v>
      </c>
      <c r="T3159" s="6">
        <v>114072518</v>
      </c>
      <c r="U3159" s="6">
        <v>126478222</v>
      </c>
      <c r="V3159" s="6">
        <v>131350622</v>
      </c>
      <c r="W3159" s="6">
        <v>129984748</v>
      </c>
      <c r="X3159" s="6">
        <v>131106931</v>
      </c>
      <c r="Y3159" s="6">
        <v>130156277</v>
      </c>
      <c r="Z3159" s="8">
        <v>26.713571030790401</v>
      </c>
      <c r="AA3159" s="8">
        <v>26.629589135783199</v>
      </c>
      <c r="AB3159" s="8">
        <v>27.064464811443301</v>
      </c>
      <c r="AC3159" s="8">
        <v>26.479582481022302</v>
      </c>
      <c r="AD3159" s="8">
        <v>27.007179943307701</v>
      </c>
      <c r="AE3159" s="8">
        <v>27.0640651526531</v>
      </c>
      <c r="AF3159" s="8">
        <v>27.161043911701999</v>
      </c>
      <c r="AG3159" s="8">
        <v>27.084187418985199</v>
      </c>
      <c r="AH3159" s="8">
        <v>27.169423995880301</v>
      </c>
      <c r="AI3159" s="8">
        <v>26.7705423268741</v>
      </c>
      <c r="AJ3159" s="8">
        <v>26.6352487672231</v>
      </c>
      <c r="AK3159" s="8">
        <v>26.7157478438968</v>
      </c>
      <c r="AL3159" s="8">
        <v>26.674973411076</v>
      </c>
      <c r="AM3159" s="8">
        <v>26.765376022936799</v>
      </c>
      <c r="AN3159" s="8">
        <v>26.914313750995301</v>
      </c>
      <c r="AO3159" s="8">
        <v>26.968847791349599</v>
      </c>
      <c r="AP3159" s="8">
        <v>26.9537671110015</v>
      </c>
      <c r="AQ3159" s="8">
        <v>26.966168715101102</v>
      </c>
      <c r="AR3159" s="8">
        <v>26.955669648853998</v>
      </c>
      <c r="AS3159" s="9">
        <v>4.6766267705690596E-3</v>
      </c>
      <c r="AT3159" s="9">
        <v>1</v>
      </c>
      <c r="AU3159" s="9">
        <v>1.85685691400927E-3</v>
      </c>
      <c r="AV3159" s="10">
        <v>1.26646099002408</v>
      </c>
      <c r="AW3159" s="10">
        <v>-1.0471730008829101</v>
      </c>
      <c r="AX3159" s="10">
        <v>1.12730345578799</v>
      </c>
      <c r="AY3159" s="10">
        <v>-1.32620375542466</v>
      </c>
      <c r="AZ3159" s="10">
        <v>-1.12344283477675</v>
      </c>
      <c r="BA3159" s="10">
        <v>1.18048174270318</v>
      </c>
      <c r="BB3159" s="9">
        <v>9.1237166547778505E-3</v>
      </c>
      <c r="BC3159" s="9">
        <v>0.86308957205511905</v>
      </c>
      <c r="BD3159" s="9">
        <v>0.22321744431809601</v>
      </c>
      <c r="BE3159" s="9">
        <v>2.1612515654585401E-3</v>
      </c>
      <c r="BF3159" s="9">
        <v>0.288559808215477</v>
      </c>
      <c r="BG3159" s="9">
        <v>5.8150237509442801E-2</v>
      </c>
      <c r="BH3159" s="11" t="str">
        <f t="shared" si="421"/>
        <v/>
      </c>
      <c r="BI3159" s="11" t="str">
        <f t="shared" si="421"/>
        <v/>
      </c>
      <c r="BJ3159" s="11" t="str">
        <f t="shared" si="421"/>
        <v/>
      </c>
      <c r="BK3159" s="11" t="str">
        <f t="shared" si="421"/>
        <v/>
      </c>
      <c r="BL3159" s="11" t="str">
        <f t="shared" si="421"/>
        <v/>
      </c>
      <c r="BM3159" s="11" t="str">
        <f t="shared" si="421"/>
        <v/>
      </c>
      <c r="BN3159" s="11" t="str">
        <f t="shared" si="424"/>
        <v/>
      </c>
      <c r="BO3159" s="11" t="str">
        <f t="shared" si="425"/>
        <v/>
      </c>
      <c r="BP3159" s="11" t="str">
        <f t="shared" si="426"/>
        <v/>
      </c>
      <c r="BR3159" s="11">
        <f t="shared" si="427"/>
        <v>3154</v>
      </c>
      <c r="BS3159" s="6" t="str">
        <f t="shared" si="427"/>
        <v>MA_12885g0010</v>
      </c>
      <c r="BT3159" s="6" t="str">
        <f t="shared" si="427"/>
        <v>60S ribosomal L35</v>
      </c>
      <c r="BU3159" s="28">
        <f t="shared" si="422"/>
        <v>1.3</v>
      </c>
      <c r="BV3159" s="28">
        <f t="shared" si="422"/>
        <v>-1</v>
      </c>
      <c r="BW3159" s="28">
        <f t="shared" si="422"/>
        <v>1.1000000000000001</v>
      </c>
      <c r="BX3159" s="28">
        <f t="shared" si="422"/>
        <v>-1.3</v>
      </c>
      <c r="BY3159" s="28">
        <f t="shared" si="422"/>
        <v>-1.1000000000000001</v>
      </c>
      <c r="BZ3159" s="28">
        <f t="shared" si="422"/>
        <v>1.2</v>
      </c>
    </row>
    <row r="3160" spans="1:78">
      <c r="A3160" s="6">
        <v>3155</v>
      </c>
      <c r="B3160" s="6" t="s">
        <v>5426</v>
      </c>
      <c r="C3160" s="6" t="s">
        <v>4815</v>
      </c>
      <c r="D3160" s="6" t="str">
        <f t="shared" si="423"/>
        <v>Protein 3155 / MA_98782g0010 / uridine kinase chloroplastic</v>
      </c>
      <c r="E3160" s="6">
        <v>3</v>
      </c>
      <c r="F3160" s="6">
        <v>3</v>
      </c>
      <c r="G3160" s="6">
        <v>7406972</v>
      </c>
      <c r="H3160" s="6">
        <v>5407852</v>
      </c>
      <c r="I3160" s="6">
        <v>4436490</v>
      </c>
      <c r="J3160" s="6">
        <v>5998113</v>
      </c>
      <c r="K3160" s="6">
        <v>4306721</v>
      </c>
      <c r="L3160" s="6">
        <v>3816336</v>
      </c>
      <c r="M3160" s="6">
        <v>3499778</v>
      </c>
      <c r="N3160" s="6">
        <v>3787301</v>
      </c>
      <c r="O3160" s="6">
        <v>3832410</v>
      </c>
      <c r="P3160" s="6">
        <v>8619047</v>
      </c>
      <c r="Q3160" s="6">
        <v>4899550</v>
      </c>
      <c r="R3160" s="6">
        <v>5236229</v>
      </c>
      <c r="S3160" s="6">
        <v>6766481</v>
      </c>
      <c r="T3160" s="6">
        <v>4390912</v>
      </c>
      <c r="U3160" s="6">
        <v>4673400</v>
      </c>
      <c r="V3160" s="6">
        <v>4559964</v>
      </c>
      <c r="W3160" s="6">
        <v>4898490</v>
      </c>
      <c r="X3160" s="6">
        <v>3385969</v>
      </c>
      <c r="Y3160" s="6">
        <v>4506651</v>
      </c>
      <c r="Z3160" s="8">
        <v>22.820452452828501</v>
      </c>
      <c r="AA3160" s="8">
        <v>22.366624238365201</v>
      </c>
      <c r="AB3160" s="8">
        <v>22.080987285935102</v>
      </c>
      <c r="AC3160" s="8">
        <v>22.516077271091302</v>
      </c>
      <c r="AD3160" s="8">
        <v>22.038158434591001</v>
      </c>
      <c r="AE3160" s="8">
        <v>21.8637567648274</v>
      </c>
      <c r="AF3160" s="8">
        <v>21.738831980394099</v>
      </c>
      <c r="AG3160" s="8">
        <v>21.852738654911601</v>
      </c>
      <c r="AH3160" s="8">
        <v>21.8698204814748</v>
      </c>
      <c r="AI3160" s="8">
        <v>23.039096930009599</v>
      </c>
      <c r="AJ3160" s="8">
        <v>22.224217820066102</v>
      </c>
      <c r="AK3160" s="8">
        <v>22.320096762470602</v>
      </c>
      <c r="AL3160" s="8">
        <v>22.68997430508</v>
      </c>
      <c r="AM3160" s="8">
        <v>22.066089190457799</v>
      </c>
      <c r="AN3160" s="8">
        <v>22.156041093220502</v>
      </c>
      <c r="AO3160" s="8">
        <v>22.120591003971501</v>
      </c>
      <c r="AP3160" s="8">
        <v>22.223905664420801</v>
      </c>
      <c r="AQ3160" s="8">
        <v>21.691137334125699</v>
      </c>
      <c r="AR3160" s="8">
        <v>22.103624299815699</v>
      </c>
      <c r="AS3160" s="9">
        <v>2.981825907743E-2</v>
      </c>
      <c r="AT3160" s="9">
        <v>1</v>
      </c>
      <c r="AU3160" s="9">
        <v>1.7336197138040702E-2</v>
      </c>
      <c r="AV3160" s="10">
        <v>-1.4471083707494701</v>
      </c>
      <c r="AW3160" s="10">
        <v>1.07432840166953</v>
      </c>
      <c r="AX3160" s="10">
        <v>-1.23576126460501</v>
      </c>
      <c r="AY3160" s="10">
        <v>1.55466962298987</v>
      </c>
      <c r="AZ3160" s="10">
        <v>1.1710258382406999</v>
      </c>
      <c r="BA3160" s="10">
        <v>-1.32761342424822</v>
      </c>
      <c r="BB3160" s="9">
        <v>6.0392374316667698E-2</v>
      </c>
      <c r="BC3160" s="9">
        <v>0.93884740446178505</v>
      </c>
      <c r="BD3160" s="9">
        <v>0.362718582363599</v>
      </c>
      <c r="BE3160" s="9">
        <v>2.1600187067653698E-2</v>
      </c>
      <c r="BF3160" s="9">
        <v>0.64324012681892195</v>
      </c>
      <c r="BG3160" s="9">
        <v>0.151673004150184</v>
      </c>
      <c r="BH3160" s="11" t="str">
        <f t="shared" si="421"/>
        <v/>
      </c>
      <c r="BI3160" s="11" t="str">
        <f t="shared" si="421"/>
        <v/>
      </c>
      <c r="BJ3160" s="11" t="str">
        <f t="shared" si="421"/>
        <v/>
      </c>
      <c r="BK3160" s="11" t="str">
        <f t="shared" si="421"/>
        <v/>
      </c>
      <c r="BL3160" s="11" t="str">
        <f t="shared" si="421"/>
        <v/>
      </c>
      <c r="BM3160" s="11" t="str">
        <f t="shared" si="421"/>
        <v/>
      </c>
      <c r="BN3160" s="11" t="str">
        <f t="shared" si="424"/>
        <v/>
      </c>
      <c r="BO3160" s="11" t="str">
        <f t="shared" si="425"/>
        <v/>
      </c>
      <c r="BP3160" s="11" t="str">
        <f t="shared" si="426"/>
        <v/>
      </c>
      <c r="BR3160" s="11">
        <f t="shared" si="427"/>
        <v>3155</v>
      </c>
      <c r="BS3160" s="6" t="str">
        <f t="shared" si="427"/>
        <v>MA_98782g0010</v>
      </c>
      <c r="BT3160" s="6" t="str">
        <f t="shared" si="427"/>
        <v>uridine kinase chloroplastic</v>
      </c>
      <c r="BU3160" s="28">
        <f t="shared" si="422"/>
        <v>-1.4</v>
      </c>
      <c r="BV3160" s="28">
        <f t="shared" si="422"/>
        <v>1.1000000000000001</v>
      </c>
      <c r="BW3160" s="28">
        <f t="shared" si="422"/>
        <v>-1.2</v>
      </c>
      <c r="BX3160" s="28">
        <f t="shared" si="422"/>
        <v>1.6</v>
      </c>
      <c r="BY3160" s="28">
        <f t="shared" si="422"/>
        <v>1.2</v>
      </c>
      <c r="BZ3160" s="28">
        <f t="shared" si="422"/>
        <v>-1.3</v>
      </c>
    </row>
    <row r="3161" spans="1:78">
      <c r="A3161" s="6">
        <v>3156</v>
      </c>
      <c r="B3161" s="6" t="s">
        <v>5427</v>
      </c>
      <c r="C3161" s="6" t="s">
        <v>583</v>
      </c>
      <c r="D3161" s="6" t="str">
        <f t="shared" si="423"/>
        <v>Protein 3156 / MA_493032g0010 / luminal-binding 5-like</v>
      </c>
      <c r="E3161" s="6">
        <v>3</v>
      </c>
      <c r="F3161" s="6">
        <v>2</v>
      </c>
      <c r="G3161" s="6">
        <v>8712380</v>
      </c>
      <c r="H3161" s="6">
        <v>6720437</v>
      </c>
      <c r="I3161" s="6">
        <v>2489161</v>
      </c>
      <c r="J3161" s="6">
        <v>20727936</v>
      </c>
      <c r="K3161" s="6">
        <v>4626964</v>
      </c>
      <c r="L3161" s="6">
        <v>752488</v>
      </c>
      <c r="M3161" s="6">
        <v>1363359</v>
      </c>
      <c r="N3161" s="6">
        <v>600961</v>
      </c>
      <c r="O3161" s="6">
        <v>642964</v>
      </c>
      <c r="P3161" s="6">
        <v>8621291</v>
      </c>
      <c r="Q3161" s="6">
        <v>3654680</v>
      </c>
      <c r="R3161" s="6">
        <v>2880702</v>
      </c>
      <c r="S3161" s="6">
        <v>7627225</v>
      </c>
      <c r="T3161" s="6">
        <v>7874434</v>
      </c>
      <c r="U3161" s="6">
        <v>611784</v>
      </c>
      <c r="V3161" s="6">
        <v>526047</v>
      </c>
      <c r="W3161" s="6">
        <v>710580</v>
      </c>
      <c r="X3161" s="6">
        <v>563963</v>
      </c>
      <c r="Y3161" s="6">
        <v>577046</v>
      </c>
      <c r="Z3161" s="8">
        <v>23.054635449476301</v>
      </c>
      <c r="AA3161" s="8">
        <v>22.680123617392901</v>
      </c>
      <c r="AB3161" s="8">
        <v>21.2472281167944</v>
      </c>
      <c r="AC3161" s="8">
        <v>24.305073130354302</v>
      </c>
      <c r="AD3161" s="8">
        <v>22.141634443411402</v>
      </c>
      <c r="AE3161" s="8">
        <v>19.521309049693201</v>
      </c>
      <c r="AF3161" s="8">
        <v>20.378734072276799</v>
      </c>
      <c r="AG3161" s="8">
        <v>19.196911843189799</v>
      </c>
      <c r="AH3161" s="8">
        <v>19.294378436756102</v>
      </c>
      <c r="AI3161" s="8">
        <v>23.0394724919841</v>
      </c>
      <c r="AJ3161" s="8">
        <v>21.801313660146501</v>
      </c>
      <c r="AK3161" s="8">
        <v>21.457988995056802</v>
      </c>
      <c r="AL3161" s="8">
        <v>22.862726828620001</v>
      </c>
      <c r="AM3161" s="8">
        <v>22.908744798254101</v>
      </c>
      <c r="AN3161" s="8">
        <v>19.222662850992101</v>
      </c>
      <c r="AO3161" s="8">
        <v>19.004832178208598</v>
      </c>
      <c r="AP3161" s="8">
        <v>19.438637557551701</v>
      </c>
      <c r="AQ3161" s="8">
        <v>19.1052409890688</v>
      </c>
      <c r="AR3161" s="8">
        <v>19.1383268042723</v>
      </c>
      <c r="AS3161" s="9">
        <v>1.5842549209532699E-5</v>
      </c>
      <c r="AT3161" s="9">
        <v>4.9069308287921602E-3</v>
      </c>
      <c r="AU3161" s="9">
        <v>1.5411214914548199E-6</v>
      </c>
      <c r="AV3161" s="10">
        <v>-8.5026090305861093</v>
      </c>
      <c r="AW3161" s="10">
        <v>-1.2072208237159501</v>
      </c>
      <c r="AX3161" s="10">
        <v>-11.343538784903799</v>
      </c>
      <c r="AY3161" s="10">
        <v>7.0431265461560004</v>
      </c>
      <c r="AZ3161" s="10">
        <v>-1.3341244721588501</v>
      </c>
      <c r="BA3161" s="10">
        <v>-9.3964074857383508</v>
      </c>
      <c r="BB3161" s="9">
        <v>8.7695249538111101E-5</v>
      </c>
      <c r="BC3161" s="9">
        <v>0.93653320420891095</v>
      </c>
      <c r="BD3161" s="9">
        <v>1.0517621011563201E-5</v>
      </c>
      <c r="BE3161" s="9">
        <v>2.33838873675229E-4</v>
      </c>
      <c r="BF3161" s="9">
        <v>0.83601753226460696</v>
      </c>
      <c r="BG3161" s="9">
        <v>2.7108953301713301E-5</v>
      </c>
      <c r="BH3161" s="11" t="str">
        <f t="shared" si="421"/>
        <v>x</v>
      </c>
      <c r="BI3161" s="11" t="str">
        <f t="shared" si="421"/>
        <v/>
      </c>
      <c r="BJ3161" s="11" t="str">
        <f t="shared" si="421"/>
        <v>x</v>
      </c>
      <c r="BK3161" s="11" t="str">
        <f t="shared" si="421"/>
        <v>x</v>
      </c>
      <c r="BL3161" s="11" t="str">
        <f t="shared" si="421"/>
        <v/>
      </c>
      <c r="BM3161" s="11" t="str">
        <f t="shared" si="421"/>
        <v>x</v>
      </c>
      <c r="BN3161" s="11" t="str">
        <f t="shared" si="424"/>
        <v>x</v>
      </c>
      <c r="BO3161" s="11" t="str">
        <f t="shared" si="425"/>
        <v>x</v>
      </c>
      <c r="BP3161" s="11" t="str">
        <f t="shared" si="426"/>
        <v/>
      </c>
      <c r="BR3161" s="11">
        <f t="shared" si="427"/>
        <v>3156</v>
      </c>
      <c r="BS3161" s="6" t="str">
        <f t="shared" si="427"/>
        <v>MA_493032g0010</v>
      </c>
      <c r="BT3161" s="6" t="str">
        <f t="shared" si="427"/>
        <v>luminal-binding 5-like</v>
      </c>
      <c r="BU3161" s="28" t="str">
        <f t="shared" si="422"/>
        <v>-8,5*</v>
      </c>
      <c r="BV3161" s="28">
        <f t="shared" si="422"/>
        <v>-1.2</v>
      </c>
      <c r="BW3161" s="28" t="str">
        <f t="shared" si="422"/>
        <v>-11,3*</v>
      </c>
      <c r="BX3161" s="28" t="str">
        <f t="shared" si="422"/>
        <v>7*</v>
      </c>
      <c r="BY3161" s="28">
        <f t="shared" si="422"/>
        <v>-1.3</v>
      </c>
      <c r="BZ3161" s="28" t="str">
        <f t="shared" si="422"/>
        <v>-9,4*</v>
      </c>
    </row>
    <row r="3162" spans="1:78">
      <c r="A3162" s="6">
        <v>3157</v>
      </c>
      <c r="B3162" s="6" t="s">
        <v>5428</v>
      </c>
      <c r="C3162" s="6" t="s">
        <v>5429</v>
      </c>
      <c r="D3162" s="6" t="str">
        <f t="shared" si="423"/>
        <v>Protein 3157 / MA_21437g0010 / transcription termination factor chloroplastic-like</v>
      </c>
      <c r="E3162" s="6">
        <v>3</v>
      </c>
      <c r="F3162" s="6">
        <v>3</v>
      </c>
      <c r="G3162" s="6">
        <v>2131986</v>
      </c>
      <c r="H3162" s="6">
        <v>2125066</v>
      </c>
      <c r="I3162" s="6">
        <v>2265440</v>
      </c>
      <c r="J3162" s="6">
        <v>1949921</v>
      </c>
      <c r="K3162" s="6">
        <v>2041911</v>
      </c>
      <c r="L3162" s="6">
        <v>2113309</v>
      </c>
      <c r="M3162" s="6">
        <v>1774532</v>
      </c>
      <c r="N3162" s="6">
        <v>2458678</v>
      </c>
      <c r="O3162" s="6">
        <v>2373945</v>
      </c>
      <c r="P3162" s="6">
        <v>2456347</v>
      </c>
      <c r="Q3162" s="6">
        <v>2308295</v>
      </c>
      <c r="R3162" s="6">
        <v>2105653</v>
      </c>
      <c r="S3162" s="6">
        <v>1977322</v>
      </c>
      <c r="T3162" s="6">
        <v>1464888</v>
      </c>
      <c r="U3162" s="6">
        <v>2507742</v>
      </c>
      <c r="V3162" s="6">
        <v>2863067</v>
      </c>
      <c r="W3162" s="6">
        <v>2574089</v>
      </c>
      <c r="X3162" s="6">
        <v>2534793</v>
      </c>
      <c r="Y3162" s="6">
        <v>2730096</v>
      </c>
      <c r="Z3162" s="8">
        <v>21.023766533782901</v>
      </c>
      <c r="AA3162" s="8">
        <v>21.019076218289399</v>
      </c>
      <c r="AB3162" s="8">
        <v>21.1113598510169</v>
      </c>
      <c r="AC3162" s="8">
        <v>20.8949842444698</v>
      </c>
      <c r="AD3162" s="8">
        <v>20.9614885547089</v>
      </c>
      <c r="AE3162" s="8">
        <v>21.011072297399199</v>
      </c>
      <c r="AF3162" s="8">
        <v>20.759007159967101</v>
      </c>
      <c r="AG3162" s="8">
        <v>21.229451374521901</v>
      </c>
      <c r="AH3162" s="8">
        <v>21.178855080063698</v>
      </c>
      <c r="AI3162" s="8">
        <v>21.228082949176201</v>
      </c>
      <c r="AJ3162" s="8">
        <v>21.138396181453299</v>
      </c>
      <c r="AK3162" s="8">
        <v>21.005836277090399</v>
      </c>
      <c r="AL3162" s="8">
        <v>20.9151163973848</v>
      </c>
      <c r="AM3162" s="8">
        <v>20.482358934981001</v>
      </c>
      <c r="AN3162" s="8">
        <v>21.257957498617699</v>
      </c>
      <c r="AO3162" s="8">
        <v>21.449130001253</v>
      </c>
      <c r="AP3162" s="8">
        <v>21.295630505415399</v>
      </c>
      <c r="AQ3162" s="8">
        <v>21.273436505875502</v>
      </c>
      <c r="AR3162" s="8">
        <v>21.3805202517106</v>
      </c>
      <c r="AS3162" s="9">
        <v>4.1578959244745098E-2</v>
      </c>
      <c r="AT3162" s="9">
        <v>1</v>
      </c>
      <c r="AU3162" s="9">
        <v>2.5759823622394502E-2</v>
      </c>
      <c r="AV3162" s="10">
        <v>1.0298693998948001</v>
      </c>
      <c r="AW3162" s="10">
        <v>-1.0339575332514199</v>
      </c>
      <c r="AX3162" s="10">
        <v>1.25631642016567</v>
      </c>
      <c r="AY3162" s="10">
        <v>-1.0648412242863601</v>
      </c>
      <c r="AZ3162" s="10">
        <v>1.21987935586201</v>
      </c>
      <c r="BA3162" s="10">
        <v>1.2989778267777601</v>
      </c>
      <c r="BB3162" s="9">
        <v>0.98604707765930999</v>
      </c>
      <c r="BC3162" s="9">
        <v>0.97622737546213201</v>
      </c>
      <c r="BD3162" s="9">
        <v>5.9587583867694797E-2</v>
      </c>
      <c r="BE3162" s="9">
        <v>0.88608867665455304</v>
      </c>
      <c r="BF3162" s="9">
        <v>0.144720322799271</v>
      </c>
      <c r="BG3162" s="9">
        <v>2.7479382258213399E-2</v>
      </c>
      <c r="BH3162" s="11" t="str">
        <f t="shared" si="421"/>
        <v/>
      </c>
      <c r="BI3162" s="11" t="str">
        <f t="shared" si="421"/>
        <v/>
      </c>
      <c r="BJ3162" s="11" t="str">
        <f t="shared" si="421"/>
        <v/>
      </c>
      <c r="BK3162" s="11" t="str">
        <f t="shared" si="421"/>
        <v/>
      </c>
      <c r="BL3162" s="11" t="str">
        <f t="shared" si="421"/>
        <v/>
      </c>
      <c r="BM3162" s="11" t="str">
        <f t="shared" si="421"/>
        <v/>
      </c>
      <c r="BN3162" s="11" t="str">
        <f t="shared" si="424"/>
        <v/>
      </c>
      <c r="BO3162" s="11" t="str">
        <f t="shared" si="425"/>
        <v/>
      </c>
      <c r="BP3162" s="11" t="str">
        <f t="shared" si="426"/>
        <v/>
      </c>
      <c r="BR3162" s="11">
        <f t="shared" si="427"/>
        <v>3157</v>
      </c>
      <c r="BS3162" s="6" t="str">
        <f t="shared" si="427"/>
        <v>MA_21437g0010</v>
      </c>
      <c r="BT3162" s="6" t="str">
        <f t="shared" si="427"/>
        <v>transcription termination factor chloroplastic-like</v>
      </c>
      <c r="BU3162" s="28">
        <f t="shared" si="422"/>
        <v>1</v>
      </c>
      <c r="BV3162" s="28">
        <f t="shared" si="422"/>
        <v>-1</v>
      </c>
      <c r="BW3162" s="28">
        <f t="shared" si="422"/>
        <v>1.3</v>
      </c>
      <c r="BX3162" s="28">
        <f t="shared" si="422"/>
        <v>-1.1000000000000001</v>
      </c>
      <c r="BY3162" s="28">
        <f t="shared" si="422"/>
        <v>1.2</v>
      </c>
      <c r="BZ3162" s="28">
        <f t="shared" si="422"/>
        <v>1.3</v>
      </c>
    </row>
    <row r="3163" spans="1:78">
      <c r="A3163" s="6">
        <v>3158</v>
      </c>
      <c r="B3163" s="6" t="s">
        <v>5430</v>
      </c>
      <c r="C3163" s="6" t="s">
        <v>5431</v>
      </c>
      <c r="D3163" s="6" t="str">
        <f t="shared" si="423"/>
        <v>Protein 3158 / MA_10238407g0010 / DMR6-LIKE OXYGENASE 1-like</v>
      </c>
      <c r="E3163" s="6">
        <v>3</v>
      </c>
      <c r="F3163" s="6">
        <v>2</v>
      </c>
      <c r="G3163" s="6">
        <v>4288513</v>
      </c>
      <c r="H3163" s="6">
        <v>4342622</v>
      </c>
      <c r="I3163" s="6">
        <v>3763594</v>
      </c>
      <c r="J3163" s="6">
        <v>3881241</v>
      </c>
      <c r="K3163" s="6">
        <v>3415194</v>
      </c>
      <c r="L3163" s="6">
        <v>3328313</v>
      </c>
      <c r="M3163" s="6">
        <v>2538591</v>
      </c>
      <c r="N3163" s="6">
        <v>3278706</v>
      </c>
      <c r="O3163" s="6">
        <v>2751878</v>
      </c>
      <c r="P3163" s="6">
        <v>3158734</v>
      </c>
      <c r="Q3163" s="6">
        <v>3622775</v>
      </c>
      <c r="R3163" s="6">
        <v>3232697</v>
      </c>
      <c r="S3163" s="6">
        <v>3827027</v>
      </c>
      <c r="T3163" s="6">
        <v>2761180</v>
      </c>
      <c r="U3163" s="6">
        <v>3202725</v>
      </c>
      <c r="V3163" s="6">
        <v>3661268</v>
      </c>
      <c r="W3163" s="6">
        <v>2872719</v>
      </c>
      <c r="X3163" s="6">
        <v>3153293</v>
      </c>
      <c r="Y3163" s="6">
        <v>3059545</v>
      </c>
      <c r="Z3163" s="8">
        <v>22.032046063340001</v>
      </c>
      <c r="AA3163" s="8">
        <v>22.050134949364601</v>
      </c>
      <c r="AB3163" s="8">
        <v>21.843679574176299</v>
      </c>
      <c r="AC3163" s="8">
        <v>21.888086587273602</v>
      </c>
      <c r="AD3163" s="8">
        <v>21.703536102418902</v>
      </c>
      <c r="AE3163" s="8">
        <v>21.666359682585099</v>
      </c>
      <c r="AF3163" s="8">
        <v>21.275596546112499</v>
      </c>
      <c r="AG3163" s="8">
        <v>21.6446951110801</v>
      </c>
      <c r="AH3163" s="8">
        <v>21.391985081262298</v>
      </c>
      <c r="AI3163" s="8">
        <v>21.590915020800001</v>
      </c>
      <c r="AJ3163" s="8">
        <v>21.788663776312099</v>
      </c>
      <c r="AK3163" s="8">
        <v>21.624306859626699</v>
      </c>
      <c r="AL3163" s="8">
        <v>21.867792648702299</v>
      </c>
      <c r="AM3163" s="8">
        <v>21.396853508913601</v>
      </c>
      <c r="AN3163" s="8">
        <v>21.610868496637899</v>
      </c>
      <c r="AO3163" s="8">
        <v>21.803911950210502</v>
      </c>
      <c r="AP3163" s="8">
        <v>21.453985449374201</v>
      </c>
      <c r="AQ3163" s="8">
        <v>21.588427798973601</v>
      </c>
      <c r="AR3163" s="8">
        <v>21.544885687911599</v>
      </c>
      <c r="AS3163" s="9">
        <v>1.9581254553632899E-2</v>
      </c>
      <c r="AT3163" s="9">
        <v>1</v>
      </c>
      <c r="AU3163" s="9">
        <v>1.04570341249265E-2</v>
      </c>
      <c r="AV3163" s="10">
        <v>-1.3276156581569201</v>
      </c>
      <c r="AW3163" s="10">
        <v>-1.1890342665582001</v>
      </c>
      <c r="AX3163" s="10">
        <v>-1.2337762488872701</v>
      </c>
      <c r="AY3163" s="10">
        <v>1.1165495356158699</v>
      </c>
      <c r="AZ3163" s="10">
        <v>1.0760586932632901</v>
      </c>
      <c r="BA3163" s="10">
        <v>-1.0376288418151101</v>
      </c>
      <c r="BB3163" s="9">
        <v>9.0641848416771493E-3</v>
      </c>
      <c r="BC3163" s="9">
        <v>0.111962666409129</v>
      </c>
      <c r="BD3163" s="9">
        <v>4.3239728074589402E-2</v>
      </c>
      <c r="BE3163" s="9">
        <v>0.48172735202234801</v>
      </c>
      <c r="BF3163" s="9">
        <v>0.76622406041388103</v>
      </c>
      <c r="BG3163" s="9">
        <v>0.952891735513414</v>
      </c>
      <c r="BH3163" s="11" t="str">
        <f t="shared" si="421"/>
        <v/>
      </c>
      <c r="BI3163" s="11" t="str">
        <f t="shared" si="421"/>
        <v/>
      </c>
      <c r="BJ3163" s="11" t="str">
        <f t="shared" si="421"/>
        <v/>
      </c>
      <c r="BK3163" s="11" t="str">
        <f t="shared" si="421"/>
        <v/>
      </c>
      <c r="BL3163" s="11" t="str">
        <f t="shared" si="421"/>
        <v/>
      </c>
      <c r="BM3163" s="11" t="str">
        <f t="shared" si="421"/>
        <v/>
      </c>
      <c r="BN3163" s="11" t="str">
        <f t="shared" si="424"/>
        <v/>
      </c>
      <c r="BO3163" s="11" t="str">
        <f t="shared" si="425"/>
        <v/>
      </c>
      <c r="BP3163" s="11" t="str">
        <f t="shared" si="426"/>
        <v/>
      </c>
      <c r="BR3163" s="11">
        <f t="shared" si="427"/>
        <v>3158</v>
      </c>
      <c r="BS3163" s="6" t="str">
        <f t="shared" si="427"/>
        <v>MA_10238407g0010</v>
      </c>
      <c r="BT3163" s="6" t="str">
        <f t="shared" si="427"/>
        <v>DMR6-LIKE OXYGENASE 1-like</v>
      </c>
      <c r="BU3163" s="28">
        <f t="shared" si="422"/>
        <v>-1.3</v>
      </c>
      <c r="BV3163" s="28">
        <f t="shared" si="422"/>
        <v>-1.2</v>
      </c>
      <c r="BW3163" s="28">
        <f t="shared" si="422"/>
        <v>-1.2</v>
      </c>
      <c r="BX3163" s="28">
        <f t="shared" si="422"/>
        <v>1.1000000000000001</v>
      </c>
      <c r="BY3163" s="28">
        <f t="shared" si="422"/>
        <v>1.1000000000000001</v>
      </c>
      <c r="BZ3163" s="28">
        <f t="shared" si="422"/>
        <v>-1</v>
      </c>
    </row>
    <row r="3164" spans="1:78">
      <c r="A3164" s="6">
        <v>3159</v>
      </c>
      <c r="B3164" s="6" t="s">
        <v>5432</v>
      </c>
      <c r="C3164" s="6" t="s">
        <v>1744</v>
      </c>
      <c r="D3164" s="6" t="str">
        <f t="shared" si="423"/>
        <v>Protein 3159 / MA_7082827g0010 / patellin-6</v>
      </c>
      <c r="E3164" s="6">
        <v>2</v>
      </c>
      <c r="F3164" s="6">
        <v>2</v>
      </c>
      <c r="G3164" s="6">
        <v>8402721</v>
      </c>
      <c r="H3164" s="6">
        <v>3052312</v>
      </c>
      <c r="I3164" s="6">
        <v>6229668</v>
      </c>
      <c r="J3164" s="6">
        <v>2933536</v>
      </c>
      <c r="K3164" s="6">
        <v>4100791</v>
      </c>
      <c r="L3164" s="6">
        <v>3958204</v>
      </c>
      <c r="M3164" s="6">
        <v>3780487</v>
      </c>
      <c r="N3164" s="6">
        <v>3666456</v>
      </c>
      <c r="O3164" s="6">
        <v>4973882</v>
      </c>
      <c r="P3164" s="6">
        <v>3556198</v>
      </c>
      <c r="Q3164" s="6">
        <v>5578764</v>
      </c>
      <c r="R3164" s="6">
        <v>2810024</v>
      </c>
      <c r="S3164" s="6">
        <v>5066847</v>
      </c>
      <c r="T3164" s="6">
        <v>6104861</v>
      </c>
      <c r="U3164" s="6">
        <v>5450610</v>
      </c>
      <c r="V3164" s="6">
        <v>5623556</v>
      </c>
      <c r="W3164" s="6">
        <v>5256713</v>
      </c>
      <c r="X3164" s="6">
        <v>5818091</v>
      </c>
      <c r="Y3164" s="6">
        <v>5595346</v>
      </c>
      <c r="Z3164" s="8">
        <v>23.002425151684701</v>
      </c>
      <c r="AA3164" s="8">
        <v>21.5414710078553</v>
      </c>
      <c r="AB3164" s="8">
        <v>22.570723848541899</v>
      </c>
      <c r="AC3164" s="8">
        <v>21.484209266021601</v>
      </c>
      <c r="AD3164" s="8">
        <v>21.9674707867891</v>
      </c>
      <c r="AE3164" s="8">
        <v>21.9164145380017</v>
      </c>
      <c r="AF3164" s="8">
        <v>21.850140662825901</v>
      </c>
      <c r="AG3164" s="8">
        <v>21.805954795471202</v>
      </c>
      <c r="AH3164" s="8">
        <v>22.245940850897099</v>
      </c>
      <c r="AI3164" s="8">
        <v>21.761904221294401</v>
      </c>
      <c r="AJ3164" s="8">
        <v>22.411514091272799</v>
      </c>
      <c r="AK3164" s="8">
        <v>21.422151021668299</v>
      </c>
      <c r="AL3164" s="8">
        <v>22.2726568347992</v>
      </c>
      <c r="AM3164" s="8">
        <v>22.541527016560799</v>
      </c>
      <c r="AN3164" s="8">
        <v>22.3779862661364</v>
      </c>
      <c r="AO3164" s="8">
        <v>22.423051262261499</v>
      </c>
      <c r="AP3164" s="8">
        <v>22.325729539771402</v>
      </c>
      <c r="AQ3164" s="8">
        <v>22.472114430943201</v>
      </c>
      <c r="AR3164" s="8">
        <v>22.4157959153695</v>
      </c>
      <c r="AS3164" s="9">
        <v>0.499210937203309</v>
      </c>
      <c r="AT3164" s="9">
        <v>1</v>
      </c>
      <c r="AU3164" s="9">
        <v>0.46084276817832398</v>
      </c>
      <c r="AV3164" s="10">
        <v>-1.1162400383537201</v>
      </c>
      <c r="AW3164" s="10">
        <v>-1.0219392063661199</v>
      </c>
      <c r="AX3164" s="10">
        <v>1.2223652799023099</v>
      </c>
      <c r="AY3164" s="10">
        <v>1.09227636184243</v>
      </c>
      <c r="AZ3164" s="10">
        <v>1.36445306692041</v>
      </c>
      <c r="BA3164" s="10">
        <v>1.24918300403287</v>
      </c>
      <c r="BB3164" s="9">
        <v>0.94499619578816196</v>
      </c>
      <c r="BC3164" s="9">
        <v>0.99942708815373404</v>
      </c>
      <c r="BD3164" s="9">
        <v>0.71452603848943896</v>
      </c>
      <c r="BE3164" s="9">
        <v>0.97019899413039801</v>
      </c>
      <c r="BF3164" s="9">
        <v>0.431445619617222</v>
      </c>
      <c r="BG3164" s="9">
        <v>0.64725659215280296</v>
      </c>
      <c r="BH3164" s="11" t="str">
        <f t="shared" si="421"/>
        <v/>
      </c>
      <c r="BI3164" s="11" t="str">
        <f t="shared" si="421"/>
        <v/>
      </c>
      <c r="BJ3164" s="11" t="str">
        <f t="shared" si="421"/>
        <v/>
      </c>
      <c r="BK3164" s="11" t="str">
        <f t="shared" si="421"/>
        <v/>
      </c>
      <c r="BL3164" s="11" t="str">
        <f t="shared" si="421"/>
        <v/>
      </c>
      <c r="BM3164" s="11" t="str">
        <f t="shared" si="421"/>
        <v/>
      </c>
      <c r="BN3164" s="11" t="str">
        <f t="shared" si="424"/>
        <v/>
      </c>
      <c r="BO3164" s="11" t="str">
        <f t="shared" si="425"/>
        <v/>
      </c>
      <c r="BP3164" s="11" t="str">
        <f t="shared" si="426"/>
        <v/>
      </c>
      <c r="BR3164" s="11">
        <f t="shared" si="427"/>
        <v>3159</v>
      </c>
      <c r="BS3164" s="6" t="str">
        <f t="shared" si="427"/>
        <v>MA_7082827g0010</v>
      </c>
      <c r="BT3164" s="6" t="str">
        <f t="shared" si="427"/>
        <v>patellin-6</v>
      </c>
      <c r="BU3164" s="28">
        <f t="shared" si="422"/>
        <v>-1.1000000000000001</v>
      </c>
      <c r="BV3164" s="28">
        <f t="shared" si="422"/>
        <v>-1</v>
      </c>
      <c r="BW3164" s="28">
        <f t="shared" si="422"/>
        <v>1.2</v>
      </c>
      <c r="BX3164" s="28">
        <f t="shared" si="422"/>
        <v>1.1000000000000001</v>
      </c>
      <c r="BY3164" s="28">
        <f t="shared" si="422"/>
        <v>1.4</v>
      </c>
      <c r="BZ3164" s="28">
        <f t="shared" si="422"/>
        <v>1.2</v>
      </c>
    </row>
    <row r="3165" spans="1:78">
      <c r="A3165" s="6">
        <v>3160</v>
      </c>
      <c r="B3165" s="6" t="s">
        <v>5433</v>
      </c>
      <c r="C3165" s="6" t="s">
        <v>5434</v>
      </c>
      <c r="D3165" s="6" t="str">
        <f t="shared" si="423"/>
        <v>Protein 3160 / MA_14844g0010 / probable phosphatase 2C 59</v>
      </c>
      <c r="E3165" s="6">
        <v>4</v>
      </c>
      <c r="F3165" s="6">
        <v>3</v>
      </c>
      <c r="G3165" s="6">
        <v>657426</v>
      </c>
      <c r="H3165" s="6">
        <v>570639</v>
      </c>
      <c r="I3165" s="6">
        <v>431443</v>
      </c>
      <c r="J3165" s="6">
        <v>570962</v>
      </c>
      <c r="K3165" s="6">
        <v>524779</v>
      </c>
      <c r="L3165" s="6">
        <v>204924</v>
      </c>
      <c r="M3165" s="6">
        <v>233719</v>
      </c>
      <c r="N3165" s="6">
        <v>254573</v>
      </c>
      <c r="O3165" s="6">
        <v>197649</v>
      </c>
      <c r="P3165" s="6">
        <v>488177</v>
      </c>
      <c r="Q3165" s="6">
        <v>636203</v>
      </c>
      <c r="R3165" s="6">
        <v>818133</v>
      </c>
      <c r="S3165" s="6">
        <v>510995</v>
      </c>
      <c r="T3165" s="6">
        <v>888065</v>
      </c>
      <c r="U3165" s="6">
        <v>234120</v>
      </c>
      <c r="V3165" s="6">
        <v>437667</v>
      </c>
      <c r="W3165" s="6">
        <v>314461</v>
      </c>
      <c r="X3165" s="6">
        <v>333590</v>
      </c>
      <c r="Y3165" s="6">
        <v>318346</v>
      </c>
      <c r="Z3165" s="8">
        <v>19.326468987942501</v>
      </c>
      <c r="AA3165" s="8">
        <v>19.1222188249033</v>
      </c>
      <c r="AB3165" s="8">
        <v>18.718810445082699</v>
      </c>
      <c r="AC3165" s="8">
        <v>19.123035205601401</v>
      </c>
      <c r="AD3165" s="8">
        <v>19.001350463443799</v>
      </c>
      <c r="AE3165" s="8">
        <v>17.644729432203899</v>
      </c>
      <c r="AF3165" s="8">
        <v>17.8344154960696</v>
      </c>
      <c r="AG3165" s="8">
        <v>17.957719889623899</v>
      </c>
      <c r="AH3165" s="8">
        <v>17.592581130334601</v>
      </c>
      <c r="AI3165" s="8">
        <v>18.897044799937699</v>
      </c>
      <c r="AJ3165" s="8">
        <v>19.279127649324199</v>
      </c>
      <c r="AK3165" s="8">
        <v>19.641975868756901</v>
      </c>
      <c r="AL3165" s="8">
        <v>18.9629496491408</v>
      </c>
      <c r="AM3165" s="8">
        <v>19.760305749825001</v>
      </c>
      <c r="AN3165" s="8">
        <v>17.8368886582175</v>
      </c>
      <c r="AO3165" s="8">
        <v>18.739474083611</v>
      </c>
      <c r="AP3165" s="8">
        <v>18.2625215770883</v>
      </c>
      <c r="AQ3165" s="8">
        <v>18.347716516317</v>
      </c>
      <c r="AR3165" s="8">
        <v>18.280236111388501</v>
      </c>
      <c r="AS3165" s="9">
        <v>2.8040081257802301E-5</v>
      </c>
      <c r="AT3165" s="9">
        <v>1.01200904795195E-2</v>
      </c>
      <c r="AU3165" s="9">
        <v>3.2445698108858002E-6</v>
      </c>
      <c r="AV3165" s="10">
        <v>-2.4640222752427001</v>
      </c>
      <c r="AW3165" s="10">
        <v>1.1891279506454999</v>
      </c>
      <c r="AX3165" s="10">
        <v>-1.69938106607158</v>
      </c>
      <c r="AY3165" s="10">
        <v>2.9300377585042199</v>
      </c>
      <c r="AZ3165" s="10">
        <v>1.4499527648255599</v>
      </c>
      <c r="BA3165" s="10">
        <v>-2.0207815244634699</v>
      </c>
      <c r="BB3165" s="9">
        <v>4.6210022140780203E-5</v>
      </c>
      <c r="BC3165" s="9">
        <v>0.55224679421313905</v>
      </c>
      <c r="BD3165" s="9">
        <v>4.6068966313054203E-3</v>
      </c>
      <c r="BE3165" s="9">
        <v>5.8856068010371098E-6</v>
      </c>
      <c r="BF3165" s="9">
        <v>6.8436028048443301E-2</v>
      </c>
      <c r="BG3165" s="9">
        <v>3.5075074674406598E-4</v>
      </c>
      <c r="BH3165" s="11" t="str">
        <f t="shared" si="421"/>
        <v>x</v>
      </c>
      <c r="BI3165" s="11" t="str">
        <f t="shared" si="421"/>
        <v/>
      </c>
      <c r="BJ3165" s="11" t="str">
        <f t="shared" si="421"/>
        <v/>
      </c>
      <c r="BK3165" s="11" t="str">
        <f t="shared" si="421"/>
        <v>x</v>
      </c>
      <c r="BL3165" s="11" t="str">
        <f t="shared" si="421"/>
        <v/>
      </c>
      <c r="BM3165" s="11" t="str">
        <f t="shared" si="421"/>
        <v>x</v>
      </c>
      <c r="BN3165" s="11" t="str">
        <f t="shared" si="424"/>
        <v>x</v>
      </c>
      <c r="BO3165" s="11" t="str">
        <f t="shared" si="425"/>
        <v>x</v>
      </c>
      <c r="BP3165" s="11" t="str">
        <f t="shared" si="426"/>
        <v/>
      </c>
      <c r="BR3165" s="11">
        <f t="shared" si="427"/>
        <v>3160</v>
      </c>
      <c r="BS3165" s="6" t="str">
        <f t="shared" si="427"/>
        <v>MA_14844g0010</v>
      </c>
      <c r="BT3165" s="6" t="str">
        <f t="shared" si="427"/>
        <v>probable phosphatase 2C 59</v>
      </c>
      <c r="BU3165" s="28" t="str">
        <f t="shared" si="422"/>
        <v>-2,5*</v>
      </c>
      <c r="BV3165" s="28">
        <f t="shared" si="422"/>
        <v>1.2</v>
      </c>
      <c r="BW3165" s="28">
        <f t="shared" si="422"/>
        <v>-1.7</v>
      </c>
      <c r="BX3165" s="28" t="str">
        <f t="shared" si="422"/>
        <v>2,9*</v>
      </c>
      <c r="BY3165" s="28">
        <f t="shared" si="422"/>
        <v>1.4</v>
      </c>
      <c r="BZ3165" s="28" t="str">
        <f t="shared" si="422"/>
        <v>-2*</v>
      </c>
    </row>
    <row r="3166" spans="1:78">
      <c r="A3166" s="6">
        <v>3161</v>
      </c>
      <c r="B3166" s="6" t="s">
        <v>5435</v>
      </c>
      <c r="C3166" s="6" t="s">
        <v>5436</v>
      </c>
      <c r="D3166" s="6" t="str">
        <f t="shared" si="423"/>
        <v>Protein 3161 / MA_41345g0010 / beta-glucosidase 3B-like isoform X1</v>
      </c>
      <c r="E3166" s="6">
        <v>4</v>
      </c>
      <c r="F3166" s="6">
        <v>2</v>
      </c>
      <c r="G3166" s="6">
        <v>5142142</v>
      </c>
      <c r="H3166" s="6">
        <v>1913702</v>
      </c>
      <c r="I3166" s="6">
        <v>2893790</v>
      </c>
      <c r="J3166" s="6">
        <v>3339615</v>
      </c>
      <c r="K3166" s="6">
        <v>3324846</v>
      </c>
      <c r="L3166" s="6">
        <v>2513804</v>
      </c>
      <c r="M3166" s="6">
        <v>2610669</v>
      </c>
      <c r="N3166" s="6">
        <v>1730428</v>
      </c>
      <c r="O3166" s="6">
        <v>1159260</v>
      </c>
      <c r="P3166" s="6">
        <v>2455469</v>
      </c>
      <c r="Q3166" s="6">
        <v>3290794</v>
      </c>
      <c r="R3166" s="6">
        <v>2226750</v>
      </c>
      <c r="S3166" s="6">
        <v>3575363</v>
      </c>
      <c r="T3166" s="6">
        <v>4152391</v>
      </c>
      <c r="U3166" s="6">
        <v>1746887</v>
      </c>
      <c r="V3166" s="6">
        <v>1819496</v>
      </c>
      <c r="W3166" s="6">
        <v>2092452</v>
      </c>
      <c r="X3166" s="6">
        <v>1988520</v>
      </c>
      <c r="Y3166" s="6">
        <v>1779983</v>
      </c>
      <c r="Z3166" s="8">
        <v>22.293938019998901</v>
      </c>
      <c r="AA3166" s="8">
        <v>20.867934761429201</v>
      </c>
      <c r="AB3166" s="8">
        <v>21.464528799780101</v>
      </c>
      <c r="AC3166" s="8">
        <v>21.6712503637583</v>
      </c>
      <c r="AD3166" s="8">
        <v>21.664856088830799</v>
      </c>
      <c r="AE3166" s="8">
        <v>21.2614407372801</v>
      </c>
      <c r="AF3166" s="8">
        <v>21.3159881229804</v>
      </c>
      <c r="AG3166" s="8">
        <v>20.722697484127799</v>
      </c>
      <c r="AH3166" s="8">
        <v>20.144772741055501</v>
      </c>
      <c r="AI3166" s="8">
        <v>21.2275671781215</v>
      </c>
      <c r="AJ3166" s="8">
        <v>21.650004287527501</v>
      </c>
      <c r="AK3166" s="8">
        <v>21.086508163369899</v>
      </c>
      <c r="AL3166" s="8">
        <v>21.769658292813499</v>
      </c>
      <c r="AM3166" s="8">
        <v>21.9855108673557</v>
      </c>
      <c r="AN3166" s="8">
        <v>20.736354857709198</v>
      </c>
      <c r="AO3166" s="8">
        <v>20.795107448870599</v>
      </c>
      <c r="AP3166" s="8">
        <v>20.9967630976404</v>
      </c>
      <c r="AQ3166" s="8">
        <v>20.9232636417794</v>
      </c>
      <c r="AR3166" s="8">
        <v>20.7634320319019</v>
      </c>
      <c r="AS3166" s="9">
        <v>2.7588031577717002E-2</v>
      </c>
      <c r="AT3166" s="9">
        <v>1</v>
      </c>
      <c r="AU3166" s="9">
        <v>1.5789179728823901E-2</v>
      </c>
      <c r="AV3166" s="10">
        <v>-1.6601076948259801</v>
      </c>
      <c r="AW3166" s="10">
        <v>-1.03429795468162</v>
      </c>
      <c r="AX3166" s="10">
        <v>-1.6812303330348499</v>
      </c>
      <c r="AY3166" s="10">
        <v>1.6050575052495399</v>
      </c>
      <c r="AZ3166" s="10">
        <v>-1.01272365538375</v>
      </c>
      <c r="BA3166" s="10">
        <v>-1.62547970381743</v>
      </c>
      <c r="BB3166" s="9">
        <v>7.8459428266067596E-2</v>
      </c>
      <c r="BC3166" s="9">
        <v>0.99760612648893399</v>
      </c>
      <c r="BD3166" s="9">
        <v>5.1330760353400798E-2</v>
      </c>
      <c r="BE3166" s="9">
        <v>0.10737148206894601</v>
      </c>
      <c r="BF3166" s="9">
        <v>0.99989282391620204</v>
      </c>
      <c r="BG3166" s="9">
        <v>7.2460815241048707E-2</v>
      </c>
      <c r="BH3166" s="11" t="str">
        <f t="shared" si="421"/>
        <v/>
      </c>
      <c r="BI3166" s="11" t="str">
        <f t="shared" si="421"/>
        <v/>
      </c>
      <c r="BJ3166" s="11" t="str">
        <f t="shared" si="421"/>
        <v/>
      </c>
      <c r="BK3166" s="11" t="str">
        <f t="shared" si="421"/>
        <v/>
      </c>
      <c r="BL3166" s="11" t="str">
        <f t="shared" si="421"/>
        <v/>
      </c>
      <c r="BM3166" s="11" t="str">
        <f t="shared" si="421"/>
        <v/>
      </c>
      <c r="BN3166" s="11" t="str">
        <f t="shared" si="424"/>
        <v/>
      </c>
      <c r="BO3166" s="11" t="str">
        <f t="shared" si="425"/>
        <v/>
      </c>
      <c r="BP3166" s="11" t="str">
        <f t="shared" si="426"/>
        <v/>
      </c>
      <c r="BR3166" s="11">
        <f t="shared" si="427"/>
        <v>3161</v>
      </c>
      <c r="BS3166" s="6" t="str">
        <f t="shared" si="427"/>
        <v>MA_41345g0010</v>
      </c>
      <c r="BT3166" s="6" t="str">
        <f t="shared" si="427"/>
        <v>beta-glucosidase 3B-like isoform X1</v>
      </c>
      <c r="BU3166" s="28">
        <f t="shared" si="422"/>
        <v>-1.7</v>
      </c>
      <c r="BV3166" s="28">
        <f t="shared" si="422"/>
        <v>-1</v>
      </c>
      <c r="BW3166" s="28">
        <f t="shared" si="422"/>
        <v>-1.7</v>
      </c>
      <c r="BX3166" s="28">
        <f t="shared" si="422"/>
        <v>1.6</v>
      </c>
      <c r="BY3166" s="28">
        <f t="shared" si="422"/>
        <v>-1</v>
      </c>
      <c r="BZ3166" s="28">
        <f t="shared" si="422"/>
        <v>-1.6</v>
      </c>
    </row>
    <row r="3167" spans="1:78">
      <c r="A3167" s="6">
        <v>3162</v>
      </c>
      <c r="B3167" s="6" t="s">
        <v>5437</v>
      </c>
      <c r="C3167" s="6" t="s">
        <v>809</v>
      </c>
      <c r="D3167" s="6" t="str">
        <f t="shared" si="423"/>
        <v>Protein 3162 / MA_82787g0010 / activator of 90 kDa heat shock ATPase homolog</v>
      </c>
      <c r="E3167" s="6">
        <v>2</v>
      </c>
      <c r="F3167" s="6">
        <v>2</v>
      </c>
      <c r="G3167" s="6">
        <v>2150318</v>
      </c>
      <c r="H3167" s="6">
        <v>1824061</v>
      </c>
      <c r="I3167" s="6">
        <v>2047914</v>
      </c>
      <c r="J3167" s="6">
        <v>1663106</v>
      </c>
      <c r="K3167" s="6">
        <v>2242970</v>
      </c>
      <c r="L3167" s="6">
        <v>1503150</v>
      </c>
      <c r="M3167" s="6">
        <v>1321568</v>
      </c>
      <c r="N3167" s="6">
        <v>1532231</v>
      </c>
      <c r="O3167" s="6">
        <v>970491</v>
      </c>
      <c r="P3167" s="6">
        <v>740142</v>
      </c>
      <c r="Q3167" s="6">
        <v>1126901</v>
      </c>
      <c r="R3167" s="6">
        <v>935935</v>
      </c>
      <c r="S3167" s="6">
        <v>1113449</v>
      </c>
      <c r="T3167" s="6">
        <v>1176956</v>
      </c>
      <c r="U3167" s="6">
        <v>952777</v>
      </c>
      <c r="V3167" s="6">
        <v>1134501</v>
      </c>
      <c r="W3167" s="6">
        <v>1113039</v>
      </c>
      <c r="X3167" s="6">
        <v>811602</v>
      </c>
      <c r="Y3167" s="6">
        <v>923978</v>
      </c>
      <c r="Z3167" s="8">
        <v>21.036118598021801</v>
      </c>
      <c r="AA3167" s="8">
        <v>20.798722546044999</v>
      </c>
      <c r="AB3167" s="8">
        <v>20.9657237014694</v>
      </c>
      <c r="AC3167" s="8">
        <v>20.665448692730301</v>
      </c>
      <c r="AD3167" s="8">
        <v>21.0969788936535</v>
      </c>
      <c r="AE3167" s="8">
        <v>20.519557552935201</v>
      </c>
      <c r="AF3167" s="8">
        <v>20.333819228687901</v>
      </c>
      <c r="AG3167" s="8">
        <v>20.547202384492898</v>
      </c>
      <c r="AH3167" s="8">
        <v>19.888355308379801</v>
      </c>
      <c r="AI3167" s="8">
        <v>19.497442560100801</v>
      </c>
      <c r="AJ3167" s="8">
        <v>20.103929347405199</v>
      </c>
      <c r="AK3167" s="8">
        <v>19.836048813611001</v>
      </c>
      <c r="AL3167" s="8">
        <v>20.086604048301101</v>
      </c>
      <c r="AM3167" s="8">
        <v>20.1666289561675</v>
      </c>
      <c r="AN3167" s="8">
        <v>19.861779061456598</v>
      </c>
      <c r="AO3167" s="8">
        <v>20.113626449990999</v>
      </c>
      <c r="AP3167" s="8">
        <v>20.086072713774801</v>
      </c>
      <c r="AQ3167" s="8">
        <v>19.6304128947144</v>
      </c>
      <c r="AR3167" s="8">
        <v>19.817498975787299</v>
      </c>
      <c r="AS3167" s="9">
        <v>1.2877453828457301E-4</v>
      </c>
      <c r="AT3167" s="9">
        <v>6.6903668245202899E-2</v>
      </c>
      <c r="AU3167" s="9">
        <v>2.3118060900208299E-5</v>
      </c>
      <c r="AV3167" s="10">
        <v>-1.5056274830826</v>
      </c>
      <c r="AW3167" s="10">
        <v>-1.9649161396856301</v>
      </c>
      <c r="AX3167" s="10">
        <v>-2.0149170780131702</v>
      </c>
      <c r="AY3167" s="10">
        <v>-1.3050480027521001</v>
      </c>
      <c r="AZ3167" s="10">
        <v>-1.3382573715298101</v>
      </c>
      <c r="BA3167" s="10">
        <v>-1.0254468561368499</v>
      </c>
      <c r="BB3167" s="9">
        <v>1.13129782752888E-2</v>
      </c>
      <c r="BC3167" s="9">
        <v>6.4523357134138606E-5</v>
      </c>
      <c r="BD3167" s="9">
        <v>4.2861822886486302E-5</v>
      </c>
      <c r="BE3167" s="9">
        <v>0.12503001840986799</v>
      </c>
      <c r="BF3167" s="9">
        <v>8.4162388677571101E-2</v>
      </c>
      <c r="BG3167" s="9">
        <v>0.995060532759244</v>
      </c>
      <c r="BH3167" s="11" t="str">
        <f t="shared" si="421"/>
        <v/>
      </c>
      <c r="BI3167" s="11" t="str">
        <f t="shared" si="421"/>
        <v/>
      </c>
      <c r="BJ3167" s="11" t="str">
        <f t="shared" si="421"/>
        <v>x</v>
      </c>
      <c r="BK3167" s="11" t="str">
        <f t="shared" ref="BK3167:BM3230" si="428">IF(OR(AND(BE3167&lt;$E$3,AY3167&lt;$E$4),AND(BE3167&lt;$E$3,AY3167&gt;$D$4)),"x","")</f>
        <v/>
      </c>
      <c r="BL3167" s="11" t="str">
        <f t="shared" si="428"/>
        <v/>
      </c>
      <c r="BM3167" s="11" t="str">
        <f t="shared" si="428"/>
        <v/>
      </c>
      <c r="BN3167" s="11" t="str">
        <f t="shared" si="424"/>
        <v>x</v>
      </c>
      <c r="BO3167" s="11" t="str">
        <f t="shared" si="425"/>
        <v>x</v>
      </c>
      <c r="BP3167" s="11" t="str">
        <f t="shared" si="426"/>
        <v/>
      </c>
      <c r="BR3167" s="11">
        <f t="shared" si="427"/>
        <v>3162</v>
      </c>
      <c r="BS3167" s="6" t="str">
        <f t="shared" si="427"/>
        <v>MA_82787g0010</v>
      </c>
      <c r="BT3167" s="6" t="str">
        <f t="shared" si="427"/>
        <v>activator of 90 kDa heat shock ATPase homolog</v>
      </c>
      <c r="BU3167" s="28">
        <f t="shared" si="422"/>
        <v>-1.5</v>
      </c>
      <c r="BV3167" s="28">
        <f t="shared" si="422"/>
        <v>-2</v>
      </c>
      <c r="BW3167" s="28" t="str">
        <f t="shared" si="422"/>
        <v>-2*</v>
      </c>
      <c r="BX3167" s="28">
        <f t="shared" ref="BX3167:BZ3230" si="429">IF(AY3167&gt;$BX$2,CONCATENATE($BZ$2,"*"),IF(AY3167&lt;$BY$2,CONCATENATE("-",$BZ$2,"*"),IF(OR(AND(BE3167&lt;$E$3,AY3167&lt;$E$4),AND(BE3167&lt;$E$3,AY3167&gt;$D$4)),CONCATENATE(ROUND(AY3167,1),"*"),IF(OR(AND(BE3167&lt;$E$3,AY3167&lt;$E$4),AND(BE3167&lt;$E$3,AY3167&gt;$D$4)),CONCATENATE(ROUND(AY3167,1),"*"),ROUND(AY3167,1)))))</f>
        <v>-1.3</v>
      </c>
      <c r="BY3167" s="28">
        <f t="shared" si="429"/>
        <v>-1.3</v>
      </c>
      <c r="BZ3167" s="28">
        <f t="shared" si="429"/>
        <v>-1</v>
      </c>
    </row>
    <row r="3168" spans="1:78">
      <c r="A3168" s="6">
        <v>3163</v>
      </c>
      <c r="B3168" s="6" t="s">
        <v>5438</v>
      </c>
      <c r="C3168" s="6" t="s">
        <v>534</v>
      </c>
      <c r="D3168" s="6" t="str">
        <f t="shared" si="423"/>
        <v>Protein 3163 / MA_10434011g0010 / unknown</v>
      </c>
      <c r="E3168" s="6">
        <v>3</v>
      </c>
      <c r="F3168" s="6">
        <v>3</v>
      </c>
      <c r="G3168" s="6">
        <v>4915248</v>
      </c>
      <c r="H3168" s="6">
        <v>5266353</v>
      </c>
      <c r="I3168" s="6">
        <v>4309997</v>
      </c>
      <c r="J3168" s="6">
        <v>1740329</v>
      </c>
      <c r="K3168" s="6">
        <v>5159344</v>
      </c>
      <c r="L3168" s="6">
        <v>2825205</v>
      </c>
      <c r="M3168" s="6">
        <v>1704337</v>
      </c>
      <c r="N3168" s="6">
        <v>2734474</v>
      </c>
      <c r="O3168" s="6">
        <v>2326876</v>
      </c>
      <c r="P3168" s="6">
        <v>2328245</v>
      </c>
      <c r="Q3168" s="6">
        <v>1939864</v>
      </c>
      <c r="R3168" s="6">
        <v>2783201</v>
      </c>
      <c r="S3168" s="6">
        <v>2014880</v>
      </c>
      <c r="T3168" s="6">
        <v>1275793</v>
      </c>
      <c r="U3168" s="6">
        <v>3229084</v>
      </c>
      <c r="V3168" s="6">
        <v>3632964</v>
      </c>
      <c r="W3168" s="6">
        <v>4145817</v>
      </c>
      <c r="X3168" s="6">
        <v>4075202</v>
      </c>
      <c r="Y3168" s="6">
        <v>3214876</v>
      </c>
      <c r="Z3168" s="8">
        <v>22.228832779245799</v>
      </c>
      <c r="AA3168" s="8">
        <v>22.328372796800199</v>
      </c>
      <c r="AB3168" s="8">
        <v>22.039255434442101</v>
      </c>
      <c r="AC3168" s="8">
        <v>20.7309286350539</v>
      </c>
      <c r="AD3168" s="8">
        <v>22.2987562109201</v>
      </c>
      <c r="AE3168" s="8">
        <v>21.429924124198202</v>
      </c>
      <c r="AF3168" s="8">
        <v>20.7007791984081</v>
      </c>
      <c r="AG3168" s="8">
        <v>21.382831914015402</v>
      </c>
      <c r="AH3168" s="8">
        <v>21.149962900414799</v>
      </c>
      <c r="AI3168" s="8">
        <v>21.150811449600901</v>
      </c>
      <c r="AJ3168" s="8">
        <v>20.887524080807101</v>
      </c>
      <c r="AK3168" s="8">
        <v>21.4083136717529</v>
      </c>
      <c r="AL3168" s="8">
        <v>20.942262488196398</v>
      </c>
      <c r="AM3168" s="8">
        <v>20.282962837220499</v>
      </c>
      <c r="AN3168" s="8">
        <v>21.6226935404115</v>
      </c>
      <c r="AO3168" s="8">
        <v>21.792715639102099</v>
      </c>
      <c r="AP3168" s="8">
        <v>21.983225005352001</v>
      </c>
      <c r="AQ3168" s="8">
        <v>21.958440142085198</v>
      </c>
      <c r="AR3168" s="8">
        <v>21.616331662200899</v>
      </c>
      <c r="AS3168" s="9">
        <v>1.66226768344407E-2</v>
      </c>
      <c r="AT3168" s="9">
        <v>1</v>
      </c>
      <c r="AU3168" s="9">
        <v>8.6319118785765595E-3</v>
      </c>
      <c r="AV3168" s="10">
        <v>-1.69273324240156</v>
      </c>
      <c r="AW3168" s="10">
        <v>-1.9873614226626799</v>
      </c>
      <c r="AX3168" s="10">
        <v>-1.0947094216907201</v>
      </c>
      <c r="AY3168" s="10">
        <v>-1.1740547021119001</v>
      </c>
      <c r="AZ3168" s="10">
        <v>1.54628544238454</v>
      </c>
      <c r="BA3168" s="10">
        <v>1.8154236944387501</v>
      </c>
      <c r="BB3168" s="9">
        <v>9.4326994614481893E-2</v>
      </c>
      <c r="BC3168" s="9">
        <v>1.4923612173324699E-2</v>
      </c>
      <c r="BD3168" s="9">
        <v>0.96610587000414405</v>
      </c>
      <c r="BE3168" s="9">
        <v>0.86532857509359595</v>
      </c>
      <c r="BF3168" s="9">
        <v>0.19771686704271901</v>
      </c>
      <c r="BG3168" s="9">
        <v>3.6569105971138001E-2</v>
      </c>
      <c r="BH3168" s="11" t="str">
        <f t="shared" ref="BH3168:BM3231" si="430">IF(OR(AND(BB3168&lt;$E$3,AV3168&lt;$E$4),AND(BB3168&lt;$E$3,AV3168&gt;$D$4)),"x","")</f>
        <v/>
      </c>
      <c r="BI3168" s="11" t="str">
        <f t="shared" si="430"/>
        <v/>
      </c>
      <c r="BJ3168" s="11" t="str">
        <f t="shared" si="430"/>
        <v/>
      </c>
      <c r="BK3168" s="11" t="str">
        <f t="shared" si="428"/>
        <v/>
      </c>
      <c r="BL3168" s="11" t="str">
        <f t="shared" si="428"/>
        <v/>
      </c>
      <c r="BM3168" s="11" t="str">
        <f t="shared" si="428"/>
        <v/>
      </c>
      <c r="BN3168" s="11" t="str">
        <f t="shared" si="424"/>
        <v/>
      </c>
      <c r="BO3168" s="11" t="str">
        <f t="shared" si="425"/>
        <v/>
      </c>
      <c r="BP3168" s="11" t="str">
        <f t="shared" si="426"/>
        <v/>
      </c>
      <c r="BR3168" s="11">
        <f t="shared" si="427"/>
        <v>3163</v>
      </c>
      <c r="BS3168" s="6" t="str">
        <f t="shared" si="427"/>
        <v>MA_10434011g0010</v>
      </c>
      <c r="BT3168" s="6" t="str">
        <f t="shared" si="427"/>
        <v>unknown</v>
      </c>
      <c r="BU3168" s="28">
        <f t="shared" ref="BU3168:BZ3231" si="431">IF(AV3168&gt;$BX$2,CONCATENATE($BZ$2,"*"),IF(AV3168&lt;$BY$2,CONCATENATE("-",$BZ$2,"*"),IF(OR(AND(BB3168&lt;$E$3,AV3168&lt;$E$4),AND(BB3168&lt;$E$3,AV3168&gt;$D$4)),CONCATENATE(ROUND(AV3168,1),"*"),IF(OR(AND(BB3168&lt;$E$3,AV3168&lt;$E$4),AND(BB3168&lt;$E$3,AV3168&gt;$D$4)),CONCATENATE(ROUND(AV3168,1),"*"),ROUND(AV3168,1)))))</f>
        <v>-1.7</v>
      </c>
      <c r="BV3168" s="28">
        <f t="shared" si="431"/>
        <v>-2</v>
      </c>
      <c r="BW3168" s="28">
        <f t="shared" si="431"/>
        <v>-1.1000000000000001</v>
      </c>
      <c r="BX3168" s="28">
        <f t="shared" si="429"/>
        <v>-1.2</v>
      </c>
      <c r="BY3168" s="28">
        <f t="shared" si="429"/>
        <v>1.5</v>
      </c>
      <c r="BZ3168" s="28">
        <f t="shared" si="429"/>
        <v>1.8</v>
      </c>
    </row>
    <row r="3169" spans="1:78">
      <c r="A3169" s="6">
        <v>3164</v>
      </c>
      <c r="B3169" s="6" t="s">
        <v>5439</v>
      </c>
      <c r="C3169" s="6" t="s">
        <v>5440</v>
      </c>
      <c r="D3169" s="6" t="str">
        <f t="shared" si="423"/>
        <v>Protein 3164 / MA_10428113g0010 / cysteine synthase-like</v>
      </c>
      <c r="E3169" s="6">
        <v>3</v>
      </c>
      <c r="F3169" s="6">
        <v>3</v>
      </c>
      <c r="G3169" s="6">
        <v>3871463</v>
      </c>
      <c r="H3169" s="6">
        <v>2639736</v>
      </c>
      <c r="I3169" s="6">
        <v>2658716</v>
      </c>
      <c r="J3169" s="6">
        <v>1636259</v>
      </c>
      <c r="K3169" s="6">
        <v>2043150</v>
      </c>
      <c r="L3169" s="6">
        <v>1913946</v>
      </c>
      <c r="M3169" s="6">
        <v>1063812</v>
      </c>
      <c r="N3169" s="6">
        <v>1960658</v>
      </c>
      <c r="O3169" s="6">
        <v>1307851</v>
      </c>
      <c r="P3169" s="6">
        <v>2708079</v>
      </c>
      <c r="Q3169" s="6">
        <v>4048698</v>
      </c>
      <c r="R3169" s="6">
        <v>2809656</v>
      </c>
      <c r="S3169" s="6">
        <v>1698159</v>
      </c>
      <c r="T3169" s="6">
        <v>1448471</v>
      </c>
      <c r="U3169" s="6">
        <v>2166965</v>
      </c>
      <c r="V3169" s="6">
        <v>3950211</v>
      </c>
      <c r="W3169" s="6">
        <v>2195132</v>
      </c>
      <c r="X3169" s="6">
        <v>1723473</v>
      </c>
      <c r="Y3169" s="6">
        <v>2145274</v>
      </c>
      <c r="Z3169" s="8">
        <v>21.884447423547101</v>
      </c>
      <c r="AA3169" s="8">
        <v>21.331962222189901</v>
      </c>
      <c r="AB3169" s="8">
        <v>21.3422982482595</v>
      </c>
      <c r="AC3169" s="8">
        <v>20.641969696846701</v>
      </c>
      <c r="AD3169" s="8">
        <v>20.962363694253</v>
      </c>
      <c r="AE3169" s="8">
        <v>20.868118695579</v>
      </c>
      <c r="AF3169" s="8">
        <v>20.0208117853585</v>
      </c>
      <c r="AG3169" s="8">
        <v>20.902906475719199</v>
      </c>
      <c r="AH3169" s="8">
        <v>20.318766757097801</v>
      </c>
      <c r="AI3169" s="8">
        <v>21.368838395107801</v>
      </c>
      <c r="AJ3169" s="8">
        <v>21.9490266030149</v>
      </c>
      <c r="AK3169" s="8">
        <v>21.421962074334701</v>
      </c>
      <c r="AL3169" s="8">
        <v>20.695540115242402</v>
      </c>
      <c r="AM3169" s="8">
        <v>20.4660993698628</v>
      </c>
      <c r="AN3169" s="8">
        <v>21.047244421078702</v>
      </c>
      <c r="AO3169" s="8">
        <v>21.913498286037601</v>
      </c>
      <c r="AP3169" s="8">
        <v>21.0658762653579</v>
      </c>
      <c r="AQ3169" s="8">
        <v>20.7168872668856</v>
      </c>
      <c r="AR3169" s="8">
        <v>21.032730493597199</v>
      </c>
      <c r="AS3169" s="9">
        <v>0.21138129678327799</v>
      </c>
      <c r="AT3169" s="9">
        <v>1</v>
      </c>
      <c r="AU3169" s="9">
        <v>0.17109535479849</v>
      </c>
      <c r="AV3169" s="10">
        <v>-1.63009644979375</v>
      </c>
      <c r="AW3169" s="10">
        <v>-1.03692744129639</v>
      </c>
      <c r="AX3169" s="10">
        <v>-1.0550862286953699</v>
      </c>
      <c r="AY3169" s="10">
        <v>1.5720448556706701</v>
      </c>
      <c r="AZ3169" s="10">
        <v>1.54498884115792</v>
      </c>
      <c r="BA3169" s="10">
        <v>-1.01751210998551</v>
      </c>
      <c r="BB3169" s="9">
        <v>0.188969954405902</v>
      </c>
      <c r="BC3169" s="9">
        <v>0.99825117011823805</v>
      </c>
      <c r="BD3169" s="9">
        <v>0.99442849022358504</v>
      </c>
      <c r="BE3169" s="9">
        <v>0.24218683114132999</v>
      </c>
      <c r="BF3169" s="9">
        <v>0.27137001426116403</v>
      </c>
      <c r="BG3169" s="9">
        <v>0.99980622447721301</v>
      </c>
      <c r="BH3169" s="11" t="str">
        <f t="shared" si="430"/>
        <v/>
      </c>
      <c r="BI3169" s="11" t="str">
        <f t="shared" si="430"/>
        <v/>
      </c>
      <c r="BJ3169" s="11" t="str">
        <f t="shared" si="430"/>
        <v/>
      </c>
      <c r="BK3169" s="11" t="str">
        <f t="shared" si="428"/>
        <v/>
      </c>
      <c r="BL3169" s="11" t="str">
        <f t="shared" si="428"/>
        <v/>
      </c>
      <c r="BM3169" s="11" t="str">
        <f t="shared" si="428"/>
        <v/>
      </c>
      <c r="BN3169" s="11" t="str">
        <f t="shared" si="424"/>
        <v/>
      </c>
      <c r="BO3169" s="11" t="str">
        <f t="shared" si="425"/>
        <v/>
      </c>
      <c r="BP3169" s="11" t="str">
        <f t="shared" si="426"/>
        <v/>
      </c>
      <c r="BR3169" s="11">
        <f t="shared" si="427"/>
        <v>3164</v>
      </c>
      <c r="BS3169" s="6" t="str">
        <f t="shared" si="427"/>
        <v>MA_10428113g0010</v>
      </c>
      <c r="BT3169" s="6" t="str">
        <f t="shared" si="427"/>
        <v>cysteine synthase-like</v>
      </c>
      <c r="BU3169" s="28">
        <f t="shared" si="431"/>
        <v>-1.6</v>
      </c>
      <c r="BV3169" s="28">
        <f t="shared" si="431"/>
        <v>-1</v>
      </c>
      <c r="BW3169" s="28">
        <f t="shared" si="431"/>
        <v>-1.1000000000000001</v>
      </c>
      <c r="BX3169" s="28">
        <f t="shared" si="429"/>
        <v>1.6</v>
      </c>
      <c r="BY3169" s="28">
        <f t="shared" si="429"/>
        <v>1.5</v>
      </c>
      <c r="BZ3169" s="28">
        <f t="shared" si="429"/>
        <v>-1</v>
      </c>
    </row>
    <row r="3170" spans="1:78">
      <c r="A3170" s="6">
        <v>3165</v>
      </c>
      <c r="B3170" s="6" t="s">
        <v>5441</v>
      </c>
      <c r="C3170" s="6" t="s">
        <v>5442</v>
      </c>
      <c r="D3170" s="6" t="str">
        <f t="shared" si="423"/>
        <v>Protein 3165 / MA_10436404g0010 / rhodanese-like domain-containing chloroplastic isoform X2</v>
      </c>
      <c r="E3170" s="6">
        <v>2</v>
      </c>
      <c r="F3170" s="6">
        <v>2</v>
      </c>
      <c r="G3170" s="6">
        <v>1406996</v>
      </c>
      <c r="H3170" s="6">
        <v>1560280</v>
      </c>
      <c r="I3170" s="6">
        <v>1525361</v>
      </c>
      <c r="J3170" s="6">
        <v>806549</v>
      </c>
      <c r="K3170" s="6">
        <v>1617497</v>
      </c>
      <c r="L3170" s="6">
        <v>2136408</v>
      </c>
      <c r="M3170" s="6">
        <v>1858215</v>
      </c>
      <c r="N3170" s="6">
        <v>2284401</v>
      </c>
      <c r="O3170" s="6">
        <v>1680453</v>
      </c>
      <c r="P3170" s="6">
        <v>2142359</v>
      </c>
      <c r="Q3170" s="6">
        <v>1673597</v>
      </c>
      <c r="R3170" s="6">
        <v>1758750</v>
      </c>
      <c r="S3170" s="6">
        <v>1211424</v>
      </c>
      <c r="T3170" s="6">
        <v>1897532</v>
      </c>
      <c r="U3170" s="6">
        <v>2407377</v>
      </c>
      <c r="V3170" s="6">
        <v>2889562</v>
      </c>
      <c r="W3170" s="6">
        <v>2844815</v>
      </c>
      <c r="X3170" s="6">
        <v>2002080</v>
      </c>
      <c r="Y3170" s="6">
        <v>2812184</v>
      </c>
      <c r="Z3170" s="8">
        <v>20.4241867964144</v>
      </c>
      <c r="AA3170" s="8">
        <v>20.5733735204395</v>
      </c>
      <c r="AB3170" s="8">
        <v>20.540719288246098</v>
      </c>
      <c r="AC3170" s="8">
        <v>19.621402658046598</v>
      </c>
      <c r="AD3170" s="8">
        <v>20.625331605752699</v>
      </c>
      <c r="AE3170" s="8">
        <v>21.0267557609973</v>
      </c>
      <c r="AF3170" s="8">
        <v>20.825486004031202</v>
      </c>
      <c r="AG3170" s="8">
        <v>21.123384490573201</v>
      </c>
      <c r="AH3170" s="8">
        <v>20.680418762303201</v>
      </c>
      <c r="AI3170" s="8">
        <v>21.030768825379699</v>
      </c>
      <c r="AJ3170" s="8">
        <v>20.6745207399264</v>
      </c>
      <c r="AK3170" s="8">
        <v>20.746118992785998</v>
      </c>
      <c r="AL3170" s="8">
        <v>20.208272467912501</v>
      </c>
      <c r="AM3170" s="8">
        <v>20.855692784794702</v>
      </c>
      <c r="AN3170" s="8">
        <v>21.199030657725899</v>
      </c>
      <c r="AO3170" s="8">
        <v>21.462419394812301</v>
      </c>
      <c r="AP3170" s="8">
        <v>21.4399034055957</v>
      </c>
      <c r="AQ3170" s="8">
        <v>20.9330681924977</v>
      </c>
      <c r="AR3170" s="8">
        <v>21.423259561744199</v>
      </c>
      <c r="AS3170" s="9">
        <v>4.6833204756760996E-3</v>
      </c>
      <c r="AT3170" s="9">
        <v>1</v>
      </c>
      <c r="AU3170" s="9">
        <v>1.86298579068152E-3</v>
      </c>
      <c r="AV3170" s="10">
        <v>1.47121539417989</v>
      </c>
      <c r="AW3170" s="10">
        <v>1.2710951135169899</v>
      </c>
      <c r="AX3170" s="10">
        <v>1.91127247777758</v>
      </c>
      <c r="AY3170" s="10">
        <v>-1.1574392651933001</v>
      </c>
      <c r="AZ3170" s="10">
        <v>1.29911125545488</v>
      </c>
      <c r="BA3170" s="10">
        <v>1.50364237691803</v>
      </c>
      <c r="BB3170" s="9">
        <v>6.7953497906221599E-2</v>
      </c>
      <c r="BC3170" s="9">
        <v>0.31554643452053199</v>
      </c>
      <c r="BD3170" s="9">
        <v>1.11750126185117E-3</v>
      </c>
      <c r="BE3170" s="9">
        <v>0.73558596778595498</v>
      </c>
      <c r="BF3170" s="9">
        <v>0.29331864596963297</v>
      </c>
      <c r="BG3170" s="9">
        <v>3.67649197306898E-2</v>
      </c>
      <c r="BH3170" s="11" t="str">
        <f t="shared" si="430"/>
        <v/>
      </c>
      <c r="BI3170" s="11" t="str">
        <f t="shared" si="430"/>
        <v/>
      </c>
      <c r="BJ3170" s="11" t="str">
        <f t="shared" si="430"/>
        <v/>
      </c>
      <c r="BK3170" s="11" t="str">
        <f t="shared" si="428"/>
        <v/>
      </c>
      <c r="BL3170" s="11" t="str">
        <f t="shared" si="428"/>
        <v/>
      </c>
      <c r="BM3170" s="11" t="str">
        <f t="shared" si="428"/>
        <v/>
      </c>
      <c r="BN3170" s="11" t="str">
        <f t="shared" si="424"/>
        <v/>
      </c>
      <c r="BO3170" s="11" t="str">
        <f t="shared" si="425"/>
        <v/>
      </c>
      <c r="BP3170" s="11" t="str">
        <f t="shared" si="426"/>
        <v/>
      </c>
      <c r="BR3170" s="11">
        <f t="shared" si="427"/>
        <v>3165</v>
      </c>
      <c r="BS3170" s="6" t="str">
        <f t="shared" si="427"/>
        <v>MA_10436404g0010</v>
      </c>
      <c r="BT3170" s="6" t="str">
        <f t="shared" si="427"/>
        <v>rhodanese-like domain-containing chloroplastic isoform X2</v>
      </c>
      <c r="BU3170" s="28">
        <f t="shared" si="431"/>
        <v>1.5</v>
      </c>
      <c r="BV3170" s="28">
        <f t="shared" si="431"/>
        <v>1.3</v>
      </c>
      <c r="BW3170" s="28">
        <f t="shared" si="431"/>
        <v>1.9</v>
      </c>
      <c r="BX3170" s="28">
        <f t="shared" si="429"/>
        <v>-1.2</v>
      </c>
      <c r="BY3170" s="28">
        <f t="shared" si="429"/>
        <v>1.3</v>
      </c>
      <c r="BZ3170" s="28">
        <f t="shared" si="429"/>
        <v>1.5</v>
      </c>
    </row>
    <row r="3171" spans="1:78">
      <c r="A3171" s="6">
        <v>3166</v>
      </c>
      <c r="B3171" s="6" t="s">
        <v>5443</v>
      </c>
      <c r="C3171" s="6" t="s">
        <v>5444</v>
      </c>
      <c r="D3171" s="6" t="str">
        <f t="shared" si="423"/>
        <v>Protein 3166 / MA_60296g0010 / Calcium-binding EF-hand</v>
      </c>
      <c r="E3171" s="6">
        <v>2</v>
      </c>
      <c r="F3171" s="6">
        <v>1</v>
      </c>
      <c r="G3171" s="6">
        <v>297042</v>
      </c>
      <c r="H3171" s="6">
        <v>836997</v>
      </c>
      <c r="I3171" s="6">
        <v>606409</v>
      </c>
      <c r="J3171" s="6">
        <v>511907</v>
      </c>
      <c r="K3171" s="6">
        <v>714191</v>
      </c>
      <c r="L3171" s="6">
        <v>1252278</v>
      </c>
      <c r="M3171" s="6">
        <v>1070695</v>
      </c>
      <c r="N3171" s="6">
        <v>1351737</v>
      </c>
      <c r="O3171" s="6">
        <v>1287059</v>
      </c>
      <c r="P3171" s="6">
        <v>2293966</v>
      </c>
      <c r="Q3171" s="6">
        <v>552625</v>
      </c>
      <c r="R3171" s="6">
        <v>971406</v>
      </c>
      <c r="S3171" s="6">
        <v>578116</v>
      </c>
      <c r="T3171" s="6">
        <v>1091451</v>
      </c>
      <c r="U3171" s="6">
        <v>2059659</v>
      </c>
      <c r="V3171" s="6">
        <v>1500079</v>
      </c>
      <c r="W3171" s="6">
        <v>2150958</v>
      </c>
      <c r="X3171" s="6">
        <v>1449384</v>
      </c>
      <c r="Y3171" s="6">
        <v>2131683</v>
      </c>
      <c r="Z3171" s="8">
        <v>18.180307408519301</v>
      </c>
      <c r="AA3171" s="8">
        <v>19.674862926253201</v>
      </c>
      <c r="AB3171" s="8">
        <v>19.209931639817501</v>
      </c>
      <c r="AC3171" s="8">
        <v>18.965522208830599</v>
      </c>
      <c r="AD3171" s="8">
        <v>19.4459504281071</v>
      </c>
      <c r="AE3171" s="8">
        <v>20.256123438863298</v>
      </c>
      <c r="AF3171" s="8">
        <v>20.030116139371</v>
      </c>
      <c r="AG3171" s="8">
        <v>20.3663830510441</v>
      </c>
      <c r="AH3171" s="8">
        <v>20.2956467589018</v>
      </c>
      <c r="AI3171" s="8">
        <v>21.129412577942599</v>
      </c>
      <c r="AJ3171" s="8">
        <v>19.075941303616201</v>
      </c>
      <c r="AK3171" s="8">
        <v>19.8897148717965</v>
      </c>
      <c r="AL3171" s="8">
        <v>19.140999475525799</v>
      </c>
      <c r="AM3171" s="8">
        <v>20.057815932228401</v>
      </c>
      <c r="AN3171" s="8">
        <v>20.973974071911599</v>
      </c>
      <c r="AO3171" s="8">
        <v>20.516607049983399</v>
      </c>
      <c r="AP3171" s="8">
        <v>21.036547924032501</v>
      </c>
      <c r="AQ3171" s="8">
        <v>20.467008442687899</v>
      </c>
      <c r="AR3171" s="8">
        <v>21.023561481937602</v>
      </c>
      <c r="AS3171" s="9">
        <v>4.0570649759274196E-3</v>
      </c>
      <c r="AT3171" s="9">
        <v>1</v>
      </c>
      <c r="AU3171" s="9">
        <v>1.5544795185700401E-3</v>
      </c>
      <c r="AV3171" s="10">
        <v>2.2064888006689301</v>
      </c>
      <c r="AW3171" s="10">
        <v>1.6975592265921</v>
      </c>
      <c r="AX3171" s="10">
        <v>3.26758524083463</v>
      </c>
      <c r="AY3171" s="10">
        <v>-1.2998007763761601</v>
      </c>
      <c r="AZ3171" s="10">
        <v>1.48089817625361</v>
      </c>
      <c r="BA3171" s="10">
        <v>1.9248725992284801</v>
      </c>
      <c r="BB3171" s="9">
        <v>3.2593555920932799E-2</v>
      </c>
      <c r="BC3171" s="9">
        <v>0.166978835226472</v>
      </c>
      <c r="BD3171" s="9">
        <v>9.2945377047515298E-4</v>
      </c>
      <c r="BE3171" s="9">
        <v>0.73520762886657598</v>
      </c>
      <c r="BF3171" s="9">
        <v>0.438832340612203</v>
      </c>
      <c r="BG3171" s="9">
        <v>6.6675523140844101E-2</v>
      </c>
      <c r="BH3171" s="11" t="str">
        <f t="shared" si="430"/>
        <v/>
      </c>
      <c r="BI3171" s="11" t="str">
        <f t="shared" si="430"/>
        <v/>
      </c>
      <c r="BJ3171" s="11" t="str">
        <f t="shared" si="430"/>
        <v>x</v>
      </c>
      <c r="BK3171" s="11" t="str">
        <f t="shared" si="428"/>
        <v/>
      </c>
      <c r="BL3171" s="11" t="str">
        <f t="shared" si="428"/>
        <v/>
      </c>
      <c r="BM3171" s="11" t="str">
        <f t="shared" si="428"/>
        <v/>
      </c>
      <c r="BN3171" s="11" t="str">
        <f t="shared" si="424"/>
        <v>x</v>
      </c>
      <c r="BO3171" s="11" t="str">
        <f t="shared" si="425"/>
        <v/>
      </c>
      <c r="BP3171" s="11" t="str">
        <f t="shared" si="426"/>
        <v/>
      </c>
      <c r="BR3171" s="11">
        <f t="shared" si="427"/>
        <v>3166</v>
      </c>
      <c r="BS3171" s="6" t="str">
        <f t="shared" si="427"/>
        <v>MA_60296g0010</v>
      </c>
      <c r="BT3171" s="6" t="str">
        <f t="shared" si="427"/>
        <v>Calcium-binding EF-hand</v>
      </c>
      <c r="BU3171" s="28">
        <f t="shared" si="431"/>
        <v>2.2000000000000002</v>
      </c>
      <c r="BV3171" s="28">
        <f t="shared" si="431"/>
        <v>1.7</v>
      </c>
      <c r="BW3171" s="28" t="str">
        <f t="shared" si="431"/>
        <v>3,3*</v>
      </c>
      <c r="BX3171" s="28">
        <f t="shared" si="429"/>
        <v>-1.3</v>
      </c>
      <c r="BY3171" s="28">
        <f t="shared" si="429"/>
        <v>1.5</v>
      </c>
      <c r="BZ3171" s="28">
        <f t="shared" si="429"/>
        <v>1.9</v>
      </c>
    </row>
    <row r="3172" spans="1:78">
      <c r="A3172" s="6">
        <v>3167</v>
      </c>
      <c r="B3172" s="6" t="s">
        <v>5445</v>
      </c>
      <c r="C3172" s="6" t="s">
        <v>3544</v>
      </c>
      <c r="D3172" s="6" t="str">
        <f t="shared" si="423"/>
        <v>Protein 3167 / MA_8277171g0010 / electron transfer flavo subunit mitochondrial</v>
      </c>
      <c r="E3172" s="6">
        <v>2</v>
      </c>
      <c r="F3172" s="6">
        <v>2</v>
      </c>
      <c r="G3172" s="6">
        <v>972790</v>
      </c>
      <c r="H3172" s="6">
        <v>838059</v>
      </c>
      <c r="I3172" s="6">
        <v>751946</v>
      </c>
      <c r="J3172" s="6">
        <v>371827</v>
      </c>
      <c r="K3172" s="6">
        <v>693480</v>
      </c>
      <c r="L3172" s="6">
        <v>1484625</v>
      </c>
      <c r="M3172" s="6">
        <v>1392609</v>
      </c>
      <c r="N3172" s="6">
        <v>1503894</v>
      </c>
      <c r="O3172" s="6">
        <v>1013225</v>
      </c>
      <c r="P3172" s="6">
        <v>502692</v>
      </c>
      <c r="Q3172" s="6">
        <v>1079017</v>
      </c>
      <c r="R3172" s="6">
        <v>691964</v>
      </c>
      <c r="S3172" s="6">
        <v>589207</v>
      </c>
      <c r="T3172" s="6">
        <v>873373</v>
      </c>
      <c r="U3172" s="6">
        <v>1321392</v>
      </c>
      <c r="V3172" s="6">
        <v>1428098</v>
      </c>
      <c r="W3172" s="6">
        <v>962617</v>
      </c>
      <c r="X3172" s="6">
        <v>976444</v>
      </c>
      <c r="Y3172" s="6">
        <v>1433960</v>
      </c>
      <c r="Z3172" s="8">
        <v>19.891768872806502</v>
      </c>
      <c r="AA3172" s="8">
        <v>19.676692288780401</v>
      </c>
      <c r="AB3172" s="8">
        <v>19.520269534837801</v>
      </c>
      <c r="AC3172" s="8">
        <v>18.504272008954</v>
      </c>
      <c r="AD3172" s="8">
        <v>19.403494750184102</v>
      </c>
      <c r="AE3172" s="8">
        <v>20.5016671374133</v>
      </c>
      <c r="AF3172" s="8">
        <v>20.409358821561</v>
      </c>
      <c r="AG3172" s="8">
        <v>20.520271453451699</v>
      </c>
      <c r="AH3172" s="8">
        <v>19.950523148537201</v>
      </c>
      <c r="AI3172" s="8">
        <v>18.939315204146101</v>
      </c>
      <c r="AJ3172" s="8">
        <v>20.041286164106101</v>
      </c>
      <c r="AK3172" s="8">
        <v>19.4003374568472</v>
      </c>
      <c r="AL3172" s="8">
        <v>19.168415044670201</v>
      </c>
      <c r="AM3172" s="8">
        <v>19.736238405866199</v>
      </c>
      <c r="AN3172" s="8">
        <v>20.333627084782901</v>
      </c>
      <c r="AO3172" s="8">
        <v>20.445663553777202</v>
      </c>
      <c r="AP3172" s="8">
        <v>19.876602376234398</v>
      </c>
      <c r="AQ3172" s="8">
        <v>19.897177780977</v>
      </c>
      <c r="AR3172" s="8">
        <v>20.4515733502632</v>
      </c>
      <c r="AS3172" s="9">
        <v>8.7144268903628103E-3</v>
      </c>
      <c r="AT3172" s="9">
        <v>1</v>
      </c>
      <c r="AU3172" s="9">
        <v>3.9691916012259401E-3</v>
      </c>
      <c r="AV3172" s="10">
        <v>1.92673164757814</v>
      </c>
      <c r="AW3172" s="10">
        <v>1.04089097371898</v>
      </c>
      <c r="AX3172" s="10">
        <v>1.74306858668493</v>
      </c>
      <c r="AY3172" s="10">
        <v>-1.8510407873882699</v>
      </c>
      <c r="AZ3172" s="10">
        <v>-1.10536766154596</v>
      </c>
      <c r="BA3172" s="10">
        <v>1.67459285429015</v>
      </c>
      <c r="BB3172" s="9">
        <v>1.5772514834366799E-2</v>
      </c>
      <c r="BC3172" s="9">
        <v>0.995767913908988</v>
      </c>
      <c r="BD3172" s="9">
        <v>3.1296611295633402E-2</v>
      </c>
      <c r="BE3172" s="9">
        <v>2.38787777224015E-2</v>
      </c>
      <c r="BF3172" s="9">
        <v>0.949962074434337</v>
      </c>
      <c r="BG3172" s="9">
        <v>4.8078540856209197E-2</v>
      </c>
      <c r="BH3172" s="11" t="str">
        <f t="shared" si="430"/>
        <v/>
      </c>
      <c r="BI3172" s="11" t="str">
        <f t="shared" si="430"/>
        <v/>
      </c>
      <c r="BJ3172" s="11" t="str">
        <f t="shared" si="430"/>
        <v/>
      </c>
      <c r="BK3172" s="11" t="str">
        <f t="shared" si="428"/>
        <v/>
      </c>
      <c r="BL3172" s="11" t="str">
        <f t="shared" si="428"/>
        <v/>
      </c>
      <c r="BM3172" s="11" t="str">
        <f t="shared" si="428"/>
        <v/>
      </c>
      <c r="BN3172" s="11" t="str">
        <f t="shared" si="424"/>
        <v/>
      </c>
      <c r="BO3172" s="11" t="str">
        <f t="shared" si="425"/>
        <v/>
      </c>
      <c r="BP3172" s="11" t="str">
        <f t="shared" si="426"/>
        <v/>
      </c>
      <c r="BR3172" s="11">
        <f t="shared" si="427"/>
        <v>3167</v>
      </c>
      <c r="BS3172" s="6" t="str">
        <f t="shared" si="427"/>
        <v>MA_8277171g0010</v>
      </c>
      <c r="BT3172" s="6" t="str">
        <f t="shared" si="427"/>
        <v>electron transfer flavo subunit mitochondrial</v>
      </c>
      <c r="BU3172" s="28">
        <f t="shared" si="431"/>
        <v>1.9</v>
      </c>
      <c r="BV3172" s="28">
        <f t="shared" si="431"/>
        <v>1</v>
      </c>
      <c r="BW3172" s="28">
        <f t="shared" si="431"/>
        <v>1.7</v>
      </c>
      <c r="BX3172" s="28">
        <f t="shared" si="429"/>
        <v>-1.9</v>
      </c>
      <c r="BY3172" s="28">
        <f t="shared" si="429"/>
        <v>-1.1000000000000001</v>
      </c>
      <c r="BZ3172" s="28">
        <f t="shared" si="429"/>
        <v>1.7</v>
      </c>
    </row>
    <row r="3173" spans="1:78">
      <c r="A3173" s="6">
        <v>3168</v>
      </c>
      <c r="B3173" s="6" t="s">
        <v>5446</v>
      </c>
      <c r="C3173" s="6" t="s">
        <v>1108</v>
      </c>
      <c r="D3173" s="6" t="str">
        <f t="shared" si="423"/>
        <v>Protein 3168 / MA_777685g0010 / DJ-1 homolog D</v>
      </c>
      <c r="E3173" s="6">
        <v>2</v>
      </c>
      <c r="F3173" s="6">
        <v>2</v>
      </c>
      <c r="G3173" s="6">
        <v>75738286</v>
      </c>
      <c r="H3173" s="6">
        <v>50993988</v>
      </c>
      <c r="I3173" s="6">
        <v>33172034</v>
      </c>
      <c r="J3173" s="6">
        <v>30037145</v>
      </c>
      <c r="K3173" s="6">
        <v>45492918</v>
      </c>
      <c r="L3173" s="6">
        <v>36908327</v>
      </c>
      <c r="M3173" s="6">
        <v>17206285</v>
      </c>
      <c r="N3173" s="6">
        <v>33114428</v>
      </c>
      <c r="O3173" s="6">
        <v>37434507</v>
      </c>
      <c r="P3173" s="6">
        <v>13633202</v>
      </c>
      <c r="Q3173" s="6">
        <v>65562740</v>
      </c>
      <c r="R3173" s="6">
        <v>26951997</v>
      </c>
      <c r="S3173" s="6">
        <v>48359296</v>
      </c>
      <c r="T3173" s="6">
        <v>16196002</v>
      </c>
      <c r="U3173" s="6">
        <v>38638401</v>
      </c>
      <c r="V3173" s="6">
        <v>42725635</v>
      </c>
      <c r="W3173" s="6">
        <v>40696046</v>
      </c>
      <c r="X3173" s="6">
        <v>45801298</v>
      </c>
      <c r="Y3173" s="6">
        <v>39295250</v>
      </c>
      <c r="Z3173" s="8">
        <v>26.174519436803301</v>
      </c>
      <c r="AA3173" s="8">
        <v>25.603823832984901</v>
      </c>
      <c r="AB3173" s="8">
        <v>24.983464140363601</v>
      </c>
      <c r="AC3173" s="8">
        <v>24.840244356887801</v>
      </c>
      <c r="AD3173" s="8">
        <v>25.4391386389403</v>
      </c>
      <c r="AE3173" s="8">
        <v>25.137443008039799</v>
      </c>
      <c r="AF3173" s="8">
        <v>24.0364323036797</v>
      </c>
      <c r="AG3173" s="8">
        <v>24.980956602355398</v>
      </c>
      <c r="AH3173" s="8">
        <v>25.157865418971198</v>
      </c>
      <c r="AI3173" s="8">
        <v>23.7006211087458</v>
      </c>
      <c r="AJ3173" s="8">
        <v>25.966372813063298</v>
      </c>
      <c r="AK3173" s="8">
        <v>24.6838888371989</v>
      </c>
      <c r="AL3173" s="8">
        <v>25.527289906633499</v>
      </c>
      <c r="AM3173" s="8">
        <v>23.949134390493001</v>
      </c>
      <c r="AN3173" s="8">
        <v>25.203532055561599</v>
      </c>
      <c r="AO3173" s="8">
        <v>25.348598597998102</v>
      </c>
      <c r="AP3173" s="8">
        <v>25.278385294248501</v>
      </c>
      <c r="AQ3173" s="8">
        <v>25.448885148813801</v>
      </c>
      <c r="AR3173" s="8">
        <v>25.227851594618802</v>
      </c>
      <c r="AS3173" s="9">
        <v>0.35381441781960499</v>
      </c>
      <c r="AT3173" s="9">
        <v>1</v>
      </c>
      <c r="AU3173" s="9">
        <v>0.30855908530779502</v>
      </c>
      <c r="AV3173" s="10">
        <v>-1.4949153025511399</v>
      </c>
      <c r="AW3173" s="10">
        <v>-1.56133127151816</v>
      </c>
      <c r="AX3173" s="10">
        <v>-1.07682778654167</v>
      </c>
      <c r="AY3173" s="10">
        <v>-1.0444279143130499</v>
      </c>
      <c r="AZ3173" s="10">
        <v>1.38825847664296</v>
      </c>
      <c r="BA3173" s="10">
        <v>1.44993590528762</v>
      </c>
      <c r="BB3173" s="9">
        <v>0.52738522496486395</v>
      </c>
      <c r="BC3173" s="9">
        <v>0.39396674412275501</v>
      </c>
      <c r="BD3173" s="9">
        <v>0.99279810775356703</v>
      </c>
      <c r="BE3173" s="9">
        <v>0.99874958357024901</v>
      </c>
      <c r="BF3173" s="9">
        <v>0.67775745134504495</v>
      </c>
      <c r="BG3173" s="9">
        <v>0.54346075744547195</v>
      </c>
      <c r="BH3173" s="11" t="str">
        <f t="shared" si="430"/>
        <v/>
      </c>
      <c r="BI3173" s="11" t="str">
        <f t="shared" si="430"/>
        <v/>
      </c>
      <c r="BJ3173" s="11" t="str">
        <f t="shared" si="430"/>
        <v/>
      </c>
      <c r="BK3173" s="11" t="str">
        <f t="shared" si="428"/>
        <v/>
      </c>
      <c r="BL3173" s="11" t="str">
        <f t="shared" si="428"/>
        <v/>
      </c>
      <c r="BM3173" s="11" t="str">
        <f t="shared" si="428"/>
        <v/>
      </c>
      <c r="BN3173" s="11" t="str">
        <f t="shared" si="424"/>
        <v/>
      </c>
      <c r="BO3173" s="11" t="str">
        <f t="shared" si="425"/>
        <v/>
      </c>
      <c r="BP3173" s="11" t="str">
        <f t="shared" si="426"/>
        <v/>
      </c>
      <c r="BR3173" s="11">
        <f t="shared" si="427"/>
        <v>3168</v>
      </c>
      <c r="BS3173" s="6" t="str">
        <f t="shared" si="427"/>
        <v>MA_777685g0010</v>
      </c>
      <c r="BT3173" s="6" t="str">
        <f t="shared" si="427"/>
        <v>DJ-1 homolog D</v>
      </c>
      <c r="BU3173" s="28">
        <f t="shared" si="431"/>
        <v>-1.5</v>
      </c>
      <c r="BV3173" s="28">
        <f t="shared" si="431"/>
        <v>-1.6</v>
      </c>
      <c r="BW3173" s="28">
        <f t="shared" si="431"/>
        <v>-1.1000000000000001</v>
      </c>
      <c r="BX3173" s="28">
        <f t="shared" si="429"/>
        <v>-1</v>
      </c>
      <c r="BY3173" s="28">
        <f t="shared" si="429"/>
        <v>1.4</v>
      </c>
      <c r="BZ3173" s="28">
        <f t="shared" si="429"/>
        <v>1.4</v>
      </c>
    </row>
    <row r="3174" spans="1:78">
      <c r="A3174" s="6">
        <v>3169</v>
      </c>
      <c r="B3174" s="6" t="s">
        <v>5447</v>
      </c>
      <c r="C3174" s="6" t="s">
        <v>5448</v>
      </c>
      <c r="D3174" s="6" t="str">
        <f t="shared" si="423"/>
        <v>Protein 3169 / MA_160402g0010 / serine threonine phosphatase 2A 57 kDa regulatory subunit B theta isoform-like</v>
      </c>
      <c r="E3174" s="6">
        <v>3</v>
      </c>
      <c r="F3174" s="6">
        <v>3</v>
      </c>
      <c r="G3174" s="6">
        <v>600756</v>
      </c>
      <c r="H3174" s="6">
        <v>271993</v>
      </c>
      <c r="I3174" s="6">
        <v>370146</v>
      </c>
      <c r="J3174" s="6">
        <v>558917</v>
      </c>
      <c r="K3174" s="6">
        <v>239586</v>
      </c>
      <c r="L3174" s="6">
        <v>200602</v>
      </c>
      <c r="M3174" s="6">
        <v>141558</v>
      </c>
      <c r="N3174" s="6">
        <v>261822</v>
      </c>
      <c r="O3174" s="6">
        <v>265428</v>
      </c>
      <c r="P3174" s="6">
        <v>390644</v>
      </c>
      <c r="Q3174" s="6">
        <v>512620</v>
      </c>
      <c r="R3174" s="6">
        <v>361900</v>
      </c>
      <c r="S3174" s="6">
        <v>856220</v>
      </c>
      <c r="T3174" s="6">
        <v>376410</v>
      </c>
      <c r="U3174" s="6">
        <v>415090</v>
      </c>
      <c r="V3174" s="6">
        <v>287000</v>
      </c>
      <c r="W3174" s="6">
        <v>260004</v>
      </c>
      <c r="X3174" s="6">
        <v>443461</v>
      </c>
      <c r="Y3174" s="6">
        <v>288657</v>
      </c>
      <c r="Z3174" s="8">
        <v>19.1964196266592</v>
      </c>
      <c r="AA3174" s="8">
        <v>18.0532099972535</v>
      </c>
      <c r="AB3174" s="8">
        <v>18.497734912555401</v>
      </c>
      <c r="AC3174" s="8">
        <v>19.092274531067002</v>
      </c>
      <c r="AD3174" s="8">
        <v>17.870184082393699</v>
      </c>
      <c r="AE3174" s="8">
        <v>17.613976464114199</v>
      </c>
      <c r="AF3174" s="8">
        <v>17.111033758362201</v>
      </c>
      <c r="AG3174" s="8">
        <v>17.998226801503701</v>
      </c>
      <c r="AH3174" s="8">
        <v>18.017961043074099</v>
      </c>
      <c r="AI3174" s="8">
        <v>18.575494930079099</v>
      </c>
      <c r="AJ3174" s="8">
        <v>18.967530241279199</v>
      </c>
      <c r="AK3174" s="8">
        <v>18.4652315821473</v>
      </c>
      <c r="AL3174" s="8">
        <v>19.707622009532301</v>
      </c>
      <c r="AM3174" s="8">
        <v>18.521945430767801</v>
      </c>
      <c r="AN3174" s="8">
        <v>18.6630646505985</v>
      </c>
      <c r="AO3174" s="8">
        <v>18.130691211337801</v>
      </c>
      <c r="AP3174" s="8">
        <v>17.988174292828099</v>
      </c>
      <c r="AQ3174" s="8">
        <v>18.758447707304502</v>
      </c>
      <c r="AR3174" s="8">
        <v>18.1389966859001</v>
      </c>
      <c r="AS3174" s="9">
        <v>3.3071994725736201E-2</v>
      </c>
      <c r="AT3174" s="9">
        <v>1</v>
      </c>
      <c r="AU3174" s="9">
        <v>1.95937030578738E-2</v>
      </c>
      <c r="AV3174" s="10">
        <v>-1.81084757275717</v>
      </c>
      <c r="AW3174" s="10">
        <v>1.2359327190041001</v>
      </c>
      <c r="AX3174" s="10">
        <v>-1.1535573419106799</v>
      </c>
      <c r="AY3174" s="10">
        <v>2.23808576429975</v>
      </c>
      <c r="AZ3174" s="10">
        <v>1.56979415497264</v>
      </c>
      <c r="BA3174" s="10">
        <v>-1.42571926211482</v>
      </c>
      <c r="BB3174" s="9">
        <v>7.9532134485863895E-2</v>
      </c>
      <c r="BC3174" s="9">
        <v>0.75424113193556497</v>
      </c>
      <c r="BD3174" s="9">
        <v>0.90628973131453805</v>
      </c>
      <c r="BE3174" s="9">
        <v>1.32790538120882E-2</v>
      </c>
      <c r="BF3174" s="9">
        <v>0.23210178638562201</v>
      </c>
      <c r="BG3174" s="9">
        <v>0.37394552331405001</v>
      </c>
      <c r="BH3174" s="11" t="str">
        <f t="shared" si="430"/>
        <v/>
      </c>
      <c r="BI3174" s="11" t="str">
        <f t="shared" si="430"/>
        <v/>
      </c>
      <c r="BJ3174" s="11" t="str">
        <f t="shared" si="430"/>
        <v/>
      </c>
      <c r="BK3174" s="11" t="str">
        <f t="shared" si="428"/>
        <v/>
      </c>
      <c r="BL3174" s="11" t="str">
        <f t="shared" si="428"/>
        <v/>
      </c>
      <c r="BM3174" s="11" t="str">
        <f t="shared" si="428"/>
        <v/>
      </c>
      <c r="BN3174" s="11" t="str">
        <f t="shared" si="424"/>
        <v/>
      </c>
      <c r="BO3174" s="11" t="str">
        <f t="shared" si="425"/>
        <v/>
      </c>
      <c r="BP3174" s="11" t="str">
        <f t="shared" si="426"/>
        <v/>
      </c>
      <c r="BR3174" s="11">
        <f t="shared" si="427"/>
        <v>3169</v>
      </c>
      <c r="BS3174" s="6" t="str">
        <f t="shared" si="427"/>
        <v>MA_160402g0010</v>
      </c>
      <c r="BT3174" s="6" t="str">
        <f t="shared" si="427"/>
        <v>serine threonine phosphatase 2A 57 kDa regulatory subunit B theta isoform-like</v>
      </c>
      <c r="BU3174" s="28">
        <f t="shared" si="431"/>
        <v>-1.8</v>
      </c>
      <c r="BV3174" s="28">
        <f t="shared" si="431"/>
        <v>1.2</v>
      </c>
      <c r="BW3174" s="28">
        <f t="shared" si="431"/>
        <v>-1.2</v>
      </c>
      <c r="BX3174" s="28">
        <f t="shared" si="429"/>
        <v>2.2000000000000002</v>
      </c>
      <c r="BY3174" s="28">
        <f t="shared" si="429"/>
        <v>1.6</v>
      </c>
      <c r="BZ3174" s="28">
        <f t="shared" si="429"/>
        <v>-1.4</v>
      </c>
    </row>
    <row r="3175" spans="1:78">
      <c r="A3175" s="6">
        <v>3170</v>
      </c>
      <c r="B3175" s="6" t="s">
        <v>5449</v>
      </c>
      <c r="C3175" s="6" t="s">
        <v>2208</v>
      </c>
      <c r="D3175" s="6" t="str">
        <f t="shared" si="423"/>
        <v>Protein 3170 / MA_10435407g0010 / eukaryotic translation initiation factor 4E-1</v>
      </c>
      <c r="E3175" s="6">
        <v>2</v>
      </c>
      <c r="F3175" s="6">
        <v>2</v>
      </c>
      <c r="G3175" s="6">
        <v>3996713</v>
      </c>
      <c r="H3175" s="6">
        <v>3368436</v>
      </c>
      <c r="I3175" s="6">
        <v>4865811</v>
      </c>
      <c r="J3175" s="6">
        <v>3093316</v>
      </c>
      <c r="K3175" s="6">
        <v>4600040</v>
      </c>
      <c r="L3175" s="6">
        <v>5810817</v>
      </c>
      <c r="M3175" s="6">
        <v>6000137</v>
      </c>
      <c r="N3175" s="6">
        <v>6155569</v>
      </c>
      <c r="O3175" s="6">
        <v>6810798</v>
      </c>
      <c r="P3175" s="6">
        <v>2937671</v>
      </c>
      <c r="Q3175" s="6">
        <v>3520137</v>
      </c>
      <c r="R3175" s="6">
        <v>3066561</v>
      </c>
      <c r="S3175" s="6">
        <v>3116319</v>
      </c>
      <c r="T3175" s="6">
        <v>2837738</v>
      </c>
      <c r="U3175" s="6">
        <v>5101578</v>
      </c>
      <c r="V3175" s="6">
        <v>4609448</v>
      </c>
      <c r="W3175" s="6">
        <v>4727577</v>
      </c>
      <c r="X3175" s="6">
        <v>4334629</v>
      </c>
      <c r="Y3175" s="6">
        <v>4903654</v>
      </c>
      <c r="Z3175" s="8">
        <v>21.930382547300798</v>
      </c>
      <c r="AA3175" s="8">
        <v>21.6836474578256</v>
      </c>
      <c r="AB3175" s="8">
        <v>22.2142488528849</v>
      </c>
      <c r="AC3175" s="8">
        <v>21.560722789866201</v>
      </c>
      <c r="AD3175" s="8">
        <v>22.133214975613502</v>
      </c>
      <c r="AE3175" s="8">
        <v>22.470309589921801</v>
      </c>
      <c r="AF3175" s="8">
        <v>22.516564011206</v>
      </c>
      <c r="AG3175" s="8">
        <v>22.553460790052899</v>
      </c>
      <c r="AH3175" s="8">
        <v>22.699392413551902</v>
      </c>
      <c r="AI3175" s="8">
        <v>21.486241401826199</v>
      </c>
      <c r="AJ3175" s="8">
        <v>21.7472001474408</v>
      </c>
      <c r="AK3175" s="8">
        <v>21.548190218663201</v>
      </c>
      <c r="AL3175" s="8">
        <v>21.571411490837399</v>
      </c>
      <c r="AM3175" s="8">
        <v>21.436309965083002</v>
      </c>
      <c r="AN3175" s="8">
        <v>22.282512134182401</v>
      </c>
      <c r="AO3175" s="8">
        <v>22.136162561769499</v>
      </c>
      <c r="AP3175" s="8">
        <v>22.172669525460801</v>
      </c>
      <c r="AQ3175" s="8">
        <v>22.047477088085</v>
      </c>
      <c r="AR3175" s="8">
        <v>22.2254257559193</v>
      </c>
      <c r="AS3175" s="9">
        <v>2.0796833007359301E-5</v>
      </c>
      <c r="AT3175" s="9">
        <v>6.9388167376187599E-3</v>
      </c>
      <c r="AU3175" s="9">
        <v>2.2000053067909802E-6</v>
      </c>
      <c r="AV3175" s="10">
        <v>1.5751490772969201</v>
      </c>
      <c r="AW3175" s="10">
        <v>-1.27153632736448</v>
      </c>
      <c r="AX3175" s="10">
        <v>1.20447636834718</v>
      </c>
      <c r="AY3175" s="10">
        <v>-2.0028592727976702</v>
      </c>
      <c r="AZ3175" s="10">
        <v>-1.30774593731415</v>
      </c>
      <c r="BA3175" s="10">
        <v>1.5315354578054801</v>
      </c>
      <c r="BB3175" s="9">
        <v>2.01789006760378E-4</v>
      </c>
      <c r="BC3175" s="9">
        <v>2.60105961437813E-2</v>
      </c>
      <c r="BD3175" s="9">
        <v>0.101021829692145</v>
      </c>
      <c r="BE3175" s="9">
        <v>1.4465149119624601E-6</v>
      </c>
      <c r="BF3175" s="9">
        <v>1.8658878322975098E-2</v>
      </c>
      <c r="BG3175" s="9">
        <v>2.1237817301789099E-4</v>
      </c>
      <c r="BH3175" s="11" t="str">
        <f t="shared" si="430"/>
        <v/>
      </c>
      <c r="BI3175" s="11" t="str">
        <f t="shared" si="430"/>
        <v/>
      </c>
      <c r="BJ3175" s="11" t="str">
        <f t="shared" si="430"/>
        <v/>
      </c>
      <c r="BK3175" s="11" t="str">
        <f t="shared" si="428"/>
        <v>x</v>
      </c>
      <c r="BL3175" s="11" t="str">
        <f t="shared" si="428"/>
        <v/>
      </c>
      <c r="BM3175" s="11" t="str">
        <f t="shared" si="428"/>
        <v/>
      </c>
      <c r="BN3175" s="11" t="str">
        <f t="shared" si="424"/>
        <v>x</v>
      </c>
      <c r="BO3175" s="11" t="str">
        <f t="shared" si="425"/>
        <v>x</v>
      </c>
      <c r="BP3175" s="11" t="str">
        <f t="shared" si="426"/>
        <v/>
      </c>
      <c r="BR3175" s="11">
        <f t="shared" si="427"/>
        <v>3170</v>
      </c>
      <c r="BS3175" s="6" t="str">
        <f t="shared" si="427"/>
        <v>MA_10435407g0010</v>
      </c>
      <c r="BT3175" s="6" t="str">
        <f t="shared" si="427"/>
        <v>eukaryotic translation initiation factor 4E-1</v>
      </c>
      <c r="BU3175" s="28">
        <f t="shared" si="431"/>
        <v>1.6</v>
      </c>
      <c r="BV3175" s="28">
        <f t="shared" si="431"/>
        <v>-1.3</v>
      </c>
      <c r="BW3175" s="28">
        <f t="shared" si="431"/>
        <v>1.2</v>
      </c>
      <c r="BX3175" s="28" t="str">
        <f t="shared" si="429"/>
        <v>-2*</v>
      </c>
      <c r="BY3175" s="28">
        <f t="shared" si="429"/>
        <v>-1.3</v>
      </c>
      <c r="BZ3175" s="28">
        <f t="shared" si="429"/>
        <v>1.5</v>
      </c>
    </row>
    <row r="3176" spans="1:78">
      <c r="A3176" s="6">
        <v>3171</v>
      </c>
      <c r="B3176" s="6" t="s">
        <v>5450</v>
      </c>
      <c r="C3176" s="6" t="s">
        <v>4285</v>
      </c>
      <c r="D3176" s="6" t="str">
        <f t="shared" si="423"/>
        <v>Protein 3171 / MA_10294644g0010 / alcohol dehydrogenase-like 6</v>
      </c>
      <c r="E3176" s="6">
        <v>2</v>
      </c>
      <c r="F3176" s="6">
        <v>2</v>
      </c>
      <c r="G3176" s="6">
        <v>13650712</v>
      </c>
      <c r="H3176" s="6">
        <v>10963410</v>
      </c>
      <c r="I3176" s="6">
        <v>11297404</v>
      </c>
      <c r="J3176" s="6">
        <v>10368084</v>
      </c>
      <c r="K3176" s="6">
        <v>11927359</v>
      </c>
      <c r="L3176" s="6">
        <v>10665249</v>
      </c>
      <c r="M3176" s="6">
        <v>10876222</v>
      </c>
      <c r="N3176" s="6">
        <v>10844836</v>
      </c>
      <c r="O3176" s="6">
        <v>8758007</v>
      </c>
      <c r="P3176" s="6">
        <v>7952873</v>
      </c>
      <c r="Q3176" s="6">
        <v>9929267</v>
      </c>
      <c r="R3176" s="6">
        <v>7699016</v>
      </c>
      <c r="S3176" s="6">
        <v>10368987</v>
      </c>
      <c r="T3176" s="6">
        <v>9817820</v>
      </c>
      <c r="U3176" s="6">
        <v>8317401</v>
      </c>
      <c r="V3176" s="6">
        <v>9804622</v>
      </c>
      <c r="W3176" s="6">
        <v>8518609</v>
      </c>
      <c r="X3176" s="6">
        <v>9333131</v>
      </c>
      <c r="Y3176" s="6">
        <v>8796005</v>
      </c>
      <c r="Z3176" s="8">
        <v>23.7024728660585</v>
      </c>
      <c r="AA3176" s="8">
        <v>23.386193260404902</v>
      </c>
      <c r="AB3176" s="8">
        <v>23.429487961931901</v>
      </c>
      <c r="AC3176" s="8">
        <v>23.3056459760009</v>
      </c>
      <c r="AD3176" s="8">
        <v>23.507771295727402</v>
      </c>
      <c r="AE3176" s="8">
        <v>23.346414312672199</v>
      </c>
      <c r="AF3176" s="8">
        <v>23.374674168556499</v>
      </c>
      <c r="AG3176" s="8">
        <v>23.370504900368299</v>
      </c>
      <c r="AH3176" s="8">
        <v>23.062171172216001</v>
      </c>
      <c r="AI3176" s="8">
        <v>22.923044701933801</v>
      </c>
      <c r="AJ3176" s="8">
        <v>23.2432557881355</v>
      </c>
      <c r="AK3176" s="8">
        <v>22.876242638166001</v>
      </c>
      <c r="AL3176" s="8">
        <v>23.305771620902501</v>
      </c>
      <c r="AM3176" s="8">
        <v>23.226971285886801</v>
      </c>
      <c r="AN3176" s="8">
        <v>22.9877013584865</v>
      </c>
      <c r="AO3176" s="8">
        <v>23.225030580237501</v>
      </c>
      <c r="AP3176" s="8">
        <v>23.022186441954101</v>
      </c>
      <c r="AQ3176" s="8">
        <v>23.153929714754099</v>
      </c>
      <c r="AR3176" s="8">
        <v>23.0684169936027</v>
      </c>
      <c r="AS3176" s="9">
        <v>1.1207522870969201E-2</v>
      </c>
      <c r="AT3176" s="9">
        <v>1</v>
      </c>
      <c r="AU3176" s="9">
        <v>5.3874534909702596E-3</v>
      </c>
      <c r="AV3176" s="10">
        <v>-1.1312149826987099</v>
      </c>
      <c r="AW3176" s="10">
        <v>-1.2756716755750099</v>
      </c>
      <c r="AX3176" s="10">
        <v>-1.29671484196983</v>
      </c>
      <c r="AY3176" s="10">
        <v>-1.1277004769965799</v>
      </c>
      <c r="AZ3176" s="10">
        <v>-1.1463027468715901</v>
      </c>
      <c r="BA3176" s="10">
        <v>-1.01649575419579</v>
      </c>
      <c r="BB3176" s="9">
        <v>0.348500400541015</v>
      </c>
      <c r="BC3176" s="9">
        <v>1.24870454769298E-2</v>
      </c>
      <c r="BD3176" s="9">
        <v>7.7566865736202802E-3</v>
      </c>
      <c r="BE3176" s="9">
        <v>0.36952130992307702</v>
      </c>
      <c r="BF3176" s="9">
        <v>0.26769543298772502</v>
      </c>
      <c r="BG3176" s="9">
        <v>0.99480074753326098</v>
      </c>
      <c r="BH3176" s="11" t="str">
        <f t="shared" si="430"/>
        <v/>
      </c>
      <c r="BI3176" s="11" t="str">
        <f t="shared" si="430"/>
        <v/>
      </c>
      <c r="BJ3176" s="11" t="str">
        <f t="shared" si="430"/>
        <v/>
      </c>
      <c r="BK3176" s="11" t="str">
        <f t="shared" si="428"/>
        <v/>
      </c>
      <c r="BL3176" s="11" t="str">
        <f t="shared" si="428"/>
        <v/>
      </c>
      <c r="BM3176" s="11" t="str">
        <f t="shared" si="428"/>
        <v/>
      </c>
      <c r="BN3176" s="11" t="str">
        <f t="shared" si="424"/>
        <v/>
      </c>
      <c r="BO3176" s="11" t="str">
        <f t="shared" si="425"/>
        <v/>
      </c>
      <c r="BP3176" s="11" t="str">
        <f t="shared" si="426"/>
        <v/>
      </c>
      <c r="BR3176" s="11">
        <f t="shared" si="427"/>
        <v>3171</v>
      </c>
      <c r="BS3176" s="6" t="str">
        <f t="shared" si="427"/>
        <v>MA_10294644g0010</v>
      </c>
      <c r="BT3176" s="6" t="str">
        <f t="shared" si="427"/>
        <v>alcohol dehydrogenase-like 6</v>
      </c>
      <c r="BU3176" s="28">
        <f t="shared" si="431"/>
        <v>-1.1000000000000001</v>
      </c>
      <c r="BV3176" s="28">
        <f t="shared" si="431"/>
        <v>-1.3</v>
      </c>
      <c r="BW3176" s="28">
        <f t="shared" si="431"/>
        <v>-1.3</v>
      </c>
      <c r="BX3176" s="28">
        <f t="shared" si="429"/>
        <v>-1.1000000000000001</v>
      </c>
      <c r="BY3176" s="28">
        <f t="shared" si="429"/>
        <v>-1.1000000000000001</v>
      </c>
      <c r="BZ3176" s="28">
        <f t="shared" si="429"/>
        <v>-1</v>
      </c>
    </row>
    <row r="3177" spans="1:78">
      <c r="A3177" s="6">
        <v>3172</v>
      </c>
      <c r="B3177" s="6" t="s">
        <v>5451</v>
      </c>
      <c r="C3177" s="6" t="s">
        <v>5452</v>
      </c>
      <c r="D3177" s="6" t="str">
        <f t="shared" si="423"/>
        <v>Protein 3172 / MA_10428053g0010 / Eukaryotic peptide chain release factor GTP-binding subunit</v>
      </c>
      <c r="E3177" s="6">
        <v>3</v>
      </c>
      <c r="F3177" s="6">
        <v>3</v>
      </c>
      <c r="G3177" s="6">
        <v>14645908</v>
      </c>
      <c r="H3177" s="6">
        <v>8914712</v>
      </c>
      <c r="I3177" s="6">
        <v>7778938</v>
      </c>
      <c r="J3177" s="6">
        <v>13709481</v>
      </c>
      <c r="K3177" s="6">
        <v>9304581</v>
      </c>
      <c r="L3177" s="6">
        <v>5197997</v>
      </c>
      <c r="M3177" s="6">
        <v>5569136</v>
      </c>
      <c r="N3177" s="6">
        <v>5067239</v>
      </c>
      <c r="O3177" s="6">
        <v>4788770</v>
      </c>
      <c r="P3177" s="6">
        <v>9833788</v>
      </c>
      <c r="Q3177" s="6">
        <v>11377181</v>
      </c>
      <c r="R3177" s="6">
        <v>9320379</v>
      </c>
      <c r="S3177" s="6">
        <v>16398214</v>
      </c>
      <c r="T3177" s="6">
        <v>10659628</v>
      </c>
      <c r="U3177" s="6">
        <v>5161872</v>
      </c>
      <c r="V3177" s="6">
        <v>4371106</v>
      </c>
      <c r="W3177" s="6">
        <v>5190036</v>
      </c>
      <c r="X3177" s="6">
        <v>5380840</v>
      </c>
      <c r="Y3177" s="6">
        <v>5282083</v>
      </c>
      <c r="Z3177" s="8">
        <v>23.803994302733699</v>
      </c>
      <c r="AA3177" s="8">
        <v>23.087756760008599</v>
      </c>
      <c r="AB3177" s="8">
        <v>22.8911417776572</v>
      </c>
      <c r="AC3177" s="8">
        <v>23.708670620237601</v>
      </c>
      <c r="AD3177" s="8">
        <v>23.149509754231701</v>
      </c>
      <c r="AE3177" s="8">
        <v>22.309524370489701</v>
      </c>
      <c r="AF3177" s="8">
        <v>22.409022093442299</v>
      </c>
      <c r="AG3177" s="8">
        <v>22.2727684455466</v>
      </c>
      <c r="AH3177" s="8">
        <v>22.191223715311999</v>
      </c>
      <c r="AI3177" s="8">
        <v>23.229315822728999</v>
      </c>
      <c r="AJ3177" s="8">
        <v>23.4396397999644</v>
      </c>
      <c r="AK3177" s="8">
        <v>23.1519571905453</v>
      </c>
      <c r="AL3177" s="8">
        <v>23.967035357490602</v>
      </c>
      <c r="AM3177" s="8">
        <v>23.345653755974698</v>
      </c>
      <c r="AN3177" s="8">
        <v>22.299462936394399</v>
      </c>
      <c r="AO3177" s="8">
        <v>22.059566933450999</v>
      </c>
      <c r="AP3177" s="8">
        <v>22.307313115005901</v>
      </c>
      <c r="AQ3177" s="8">
        <v>22.359399978023902</v>
      </c>
      <c r="AR3177" s="8">
        <v>22.332675540792799</v>
      </c>
      <c r="AS3177" s="9">
        <v>3.62661261396927E-5</v>
      </c>
      <c r="AT3177" s="9">
        <v>1.3970378279359499E-2</v>
      </c>
      <c r="AU3177" s="9">
        <v>4.5255517587818403E-6</v>
      </c>
      <c r="AV3177" s="10">
        <v>-2.0456792921462799</v>
      </c>
      <c r="AW3177" s="10">
        <v>1.0706639580700299</v>
      </c>
      <c r="AX3177" s="10">
        <v>-2.0799241855374802</v>
      </c>
      <c r="AY3177" s="10">
        <v>2.19023508787122</v>
      </c>
      <c r="AZ3177" s="10">
        <v>-1.0167401085412899</v>
      </c>
      <c r="BA3177" s="10">
        <v>-2.2268998609731399</v>
      </c>
      <c r="BB3177" s="9">
        <v>2.8351929324133002E-4</v>
      </c>
      <c r="BC3177" s="9">
        <v>0.94149407578742295</v>
      </c>
      <c r="BD3177" s="9">
        <v>1.20076280276438E-4</v>
      </c>
      <c r="BE3177" s="9">
        <v>1.0862285532120499E-4</v>
      </c>
      <c r="BF3177" s="9">
        <v>0.999196024524307</v>
      </c>
      <c r="BG3177" s="9">
        <v>4.4958474286538299E-5</v>
      </c>
      <c r="BH3177" s="11" t="str">
        <f t="shared" si="430"/>
        <v>x</v>
      </c>
      <c r="BI3177" s="11" t="str">
        <f t="shared" si="430"/>
        <v/>
      </c>
      <c r="BJ3177" s="11" t="str">
        <f t="shared" si="430"/>
        <v>x</v>
      </c>
      <c r="BK3177" s="11" t="str">
        <f t="shared" si="428"/>
        <v>x</v>
      </c>
      <c r="BL3177" s="11" t="str">
        <f t="shared" si="428"/>
        <v/>
      </c>
      <c r="BM3177" s="11" t="str">
        <f t="shared" si="428"/>
        <v>x</v>
      </c>
      <c r="BN3177" s="11" t="str">
        <f t="shared" si="424"/>
        <v>x</v>
      </c>
      <c r="BO3177" s="11" t="str">
        <f t="shared" si="425"/>
        <v>x</v>
      </c>
      <c r="BP3177" s="11" t="str">
        <f t="shared" si="426"/>
        <v/>
      </c>
      <c r="BR3177" s="11">
        <f t="shared" si="427"/>
        <v>3172</v>
      </c>
      <c r="BS3177" s="6" t="str">
        <f t="shared" si="427"/>
        <v>MA_10428053g0010</v>
      </c>
      <c r="BT3177" s="6" t="str">
        <f t="shared" si="427"/>
        <v>Eukaryotic peptide chain release factor GTP-binding subunit</v>
      </c>
      <c r="BU3177" s="28" t="str">
        <f t="shared" si="431"/>
        <v>-2*</v>
      </c>
      <c r="BV3177" s="28">
        <f t="shared" si="431"/>
        <v>1.1000000000000001</v>
      </c>
      <c r="BW3177" s="28" t="str">
        <f t="shared" si="431"/>
        <v>-2,1*</v>
      </c>
      <c r="BX3177" s="28" t="str">
        <f t="shared" si="429"/>
        <v>2,2*</v>
      </c>
      <c r="BY3177" s="28">
        <f t="shared" si="429"/>
        <v>-1</v>
      </c>
      <c r="BZ3177" s="28" t="str">
        <f t="shared" si="429"/>
        <v>-2,2*</v>
      </c>
    </row>
    <row r="3178" spans="1:78">
      <c r="A3178" s="6">
        <v>3173</v>
      </c>
      <c r="B3178" s="6" t="s">
        <v>5453</v>
      </c>
      <c r="C3178" s="6" t="s">
        <v>5454</v>
      </c>
      <c r="D3178" s="6" t="str">
        <f t="shared" si="423"/>
        <v>Protein 3173 / MA_10428346g0010 / peroxygenase 2</v>
      </c>
      <c r="E3178" s="6">
        <v>4</v>
      </c>
      <c r="F3178" s="6">
        <v>2</v>
      </c>
      <c r="G3178" s="6">
        <v>2914769</v>
      </c>
      <c r="H3178" s="6">
        <v>2475338</v>
      </c>
      <c r="I3178" s="6">
        <v>2927053</v>
      </c>
      <c r="J3178" s="6">
        <v>2074479</v>
      </c>
      <c r="K3178" s="6">
        <v>3276640</v>
      </c>
      <c r="L3178" s="6">
        <v>3971524</v>
      </c>
      <c r="M3178" s="6">
        <v>3938299</v>
      </c>
      <c r="N3178" s="6">
        <v>3921421</v>
      </c>
      <c r="O3178" s="6">
        <v>3837500</v>
      </c>
      <c r="P3178" s="6">
        <v>2471353</v>
      </c>
      <c r="Q3178" s="6">
        <v>3083488</v>
      </c>
      <c r="R3178" s="6">
        <v>2607456</v>
      </c>
      <c r="S3178" s="6">
        <v>2062314</v>
      </c>
      <c r="T3178" s="6">
        <v>3671789</v>
      </c>
      <c r="U3178" s="6">
        <v>4258560</v>
      </c>
      <c r="V3178" s="6">
        <v>3717488</v>
      </c>
      <c r="W3178" s="6">
        <v>3894668</v>
      </c>
      <c r="X3178" s="6">
        <v>4252008</v>
      </c>
      <c r="Y3178" s="6">
        <v>4425612</v>
      </c>
      <c r="Z3178" s="8">
        <v>21.474950121443001</v>
      </c>
      <c r="AA3178" s="8">
        <v>21.239194103659901</v>
      </c>
      <c r="AB3178" s="8">
        <v>21.481017438113199</v>
      </c>
      <c r="AC3178" s="8">
        <v>20.984317622171599</v>
      </c>
      <c r="AD3178" s="8">
        <v>21.6437857439611</v>
      </c>
      <c r="AE3178" s="8">
        <v>21.921261290883599</v>
      </c>
      <c r="AF3178" s="8">
        <v>21.909141215719</v>
      </c>
      <c r="AG3178" s="8">
        <v>21.9029451058503</v>
      </c>
      <c r="AH3178" s="8">
        <v>21.871735319807001</v>
      </c>
      <c r="AI3178" s="8">
        <v>21.236869664562501</v>
      </c>
      <c r="AJ3178" s="8">
        <v>21.556131801119498</v>
      </c>
      <c r="AK3178" s="8">
        <v>21.314211477249501</v>
      </c>
      <c r="AL3178" s="8">
        <v>20.975832577953899</v>
      </c>
      <c r="AM3178" s="8">
        <v>21.8080517257339</v>
      </c>
      <c r="AN3178" s="8">
        <v>22.021934245770201</v>
      </c>
      <c r="AO3178" s="8">
        <v>21.8258966546097</v>
      </c>
      <c r="AP3178" s="8">
        <v>21.893068920674501</v>
      </c>
      <c r="AQ3178" s="8">
        <v>22.019712880574499</v>
      </c>
      <c r="AR3178" s="8">
        <v>22.077445542782801</v>
      </c>
      <c r="AS3178" s="9">
        <v>1.5834317068009599E-3</v>
      </c>
      <c r="AT3178" s="9">
        <v>1</v>
      </c>
      <c r="AU3178" s="9">
        <v>4.9936927338702802E-4</v>
      </c>
      <c r="AV3178" s="10">
        <v>1.45056779804807</v>
      </c>
      <c r="AW3178" s="10">
        <v>1.0094478942454299</v>
      </c>
      <c r="AX3178" s="10">
        <v>1.5188281497349101</v>
      </c>
      <c r="AY3178" s="10">
        <v>-1.4369912566238801</v>
      </c>
      <c r="AZ3178" s="10">
        <v>1.04705767753751</v>
      </c>
      <c r="BA3178" s="10">
        <v>1.5046127278023</v>
      </c>
      <c r="BB3178" s="9">
        <v>1.08112814137208E-2</v>
      </c>
      <c r="BC3178" s="9">
        <v>0.99964129760097298</v>
      </c>
      <c r="BD3178" s="9">
        <v>2.70636165111038E-3</v>
      </c>
      <c r="BE3178" s="9">
        <v>1.2976402631305201E-2</v>
      </c>
      <c r="BF3178" s="9">
        <v>0.96777640982300495</v>
      </c>
      <c r="BG3178" s="9">
        <v>3.2816846233095802E-3</v>
      </c>
      <c r="BH3178" s="11" t="str">
        <f t="shared" si="430"/>
        <v/>
      </c>
      <c r="BI3178" s="11" t="str">
        <f t="shared" si="430"/>
        <v/>
      </c>
      <c r="BJ3178" s="11" t="str">
        <f t="shared" si="430"/>
        <v/>
      </c>
      <c r="BK3178" s="11" t="str">
        <f t="shared" si="428"/>
        <v/>
      </c>
      <c r="BL3178" s="11" t="str">
        <f t="shared" si="428"/>
        <v/>
      </c>
      <c r="BM3178" s="11" t="str">
        <f t="shared" si="428"/>
        <v/>
      </c>
      <c r="BN3178" s="11" t="str">
        <f t="shared" si="424"/>
        <v/>
      </c>
      <c r="BO3178" s="11" t="str">
        <f t="shared" si="425"/>
        <v/>
      </c>
      <c r="BP3178" s="11" t="str">
        <f t="shared" si="426"/>
        <v/>
      </c>
      <c r="BR3178" s="11">
        <f t="shared" si="427"/>
        <v>3173</v>
      </c>
      <c r="BS3178" s="6" t="str">
        <f t="shared" si="427"/>
        <v>MA_10428346g0010</v>
      </c>
      <c r="BT3178" s="6" t="str">
        <f t="shared" si="427"/>
        <v>peroxygenase 2</v>
      </c>
      <c r="BU3178" s="28">
        <f t="shared" si="431"/>
        <v>1.5</v>
      </c>
      <c r="BV3178" s="28">
        <f t="shared" si="431"/>
        <v>1</v>
      </c>
      <c r="BW3178" s="28">
        <f t="shared" si="431"/>
        <v>1.5</v>
      </c>
      <c r="BX3178" s="28">
        <f t="shared" si="429"/>
        <v>-1.4</v>
      </c>
      <c r="BY3178" s="28">
        <f t="shared" si="429"/>
        <v>1</v>
      </c>
      <c r="BZ3178" s="28">
        <f t="shared" si="429"/>
        <v>1.5</v>
      </c>
    </row>
    <row r="3179" spans="1:78">
      <c r="A3179" s="6">
        <v>3174</v>
      </c>
      <c r="B3179" s="6" t="s">
        <v>5455</v>
      </c>
      <c r="C3179" s="6" t="s">
        <v>5456</v>
      </c>
      <c r="D3179" s="6" t="str">
        <f t="shared" si="423"/>
        <v>Protein 3174 / MA_10430943g0010 / 3-isopropylmalate dehydratase large subunit</v>
      </c>
      <c r="E3179" s="6">
        <v>2</v>
      </c>
      <c r="F3179" s="6">
        <v>2</v>
      </c>
      <c r="G3179" s="6">
        <v>7885393</v>
      </c>
      <c r="H3179" s="6">
        <v>7555131</v>
      </c>
      <c r="I3179" s="6">
        <v>4457854</v>
      </c>
      <c r="J3179" s="6">
        <v>8875672</v>
      </c>
      <c r="K3179" s="6">
        <v>5475288</v>
      </c>
      <c r="L3179" s="6">
        <v>3231163</v>
      </c>
      <c r="M3179" s="6">
        <v>2840473</v>
      </c>
      <c r="N3179" s="6">
        <v>3310970</v>
      </c>
      <c r="O3179" s="6">
        <v>2639445</v>
      </c>
      <c r="P3179" s="6">
        <v>7658561</v>
      </c>
      <c r="Q3179" s="6">
        <v>6114312</v>
      </c>
      <c r="R3179" s="6">
        <v>8843069</v>
      </c>
      <c r="S3179" s="6">
        <v>9349797</v>
      </c>
      <c r="T3179" s="6">
        <v>5128565</v>
      </c>
      <c r="U3179" s="6">
        <v>3567614</v>
      </c>
      <c r="V3179" s="6">
        <v>3427094</v>
      </c>
      <c r="W3179" s="6">
        <v>3367901</v>
      </c>
      <c r="X3179" s="6">
        <v>3240078</v>
      </c>
      <c r="Y3179" s="6">
        <v>3072269</v>
      </c>
      <c r="Z3179" s="8">
        <v>22.910751228591302</v>
      </c>
      <c r="AA3179" s="8">
        <v>22.8490253401229</v>
      </c>
      <c r="AB3179" s="8">
        <v>22.087917936723699</v>
      </c>
      <c r="AC3179" s="8">
        <v>23.0814249231235</v>
      </c>
      <c r="AD3179" s="8">
        <v>22.384503421753799</v>
      </c>
      <c r="AE3179" s="8">
        <v>21.6236221002927</v>
      </c>
      <c r="AF3179" s="8">
        <v>21.437699758890201</v>
      </c>
      <c r="AG3179" s="8">
        <v>21.658822508163201</v>
      </c>
      <c r="AH3179" s="8">
        <v>21.331803173179299</v>
      </c>
      <c r="AI3179" s="8">
        <v>22.868641912755201</v>
      </c>
      <c r="AJ3179" s="8">
        <v>22.543758741007402</v>
      </c>
      <c r="AK3179" s="8">
        <v>23.076115715262599</v>
      </c>
      <c r="AL3179" s="8">
        <v>23.1565036113006</v>
      </c>
      <c r="AM3179" s="8">
        <v>22.290123777809001</v>
      </c>
      <c r="AN3179" s="8">
        <v>21.766528099826001</v>
      </c>
      <c r="AO3179" s="8">
        <v>21.7085543326648</v>
      </c>
      <c r="AP3179" s="8">
        <v>21.683418300095401</v>
      </c>
      <c r="AQ3179" s="8">
        <v>21.627597113563301</v>
      </c>
      <c r="AR3179" s="8">
        <v>21.5508731095941</v>
      </c>
      <c r="AS3179" s="9">
        <v>5.0100571571495101E-5</v>
      </c>
      <c r="AT3179" s="9">
        <v>2.0745185551457102E-2</v>
      </c>
      <c r="AU3179" s="9">
        <v>6.8039309778475304E-6</v>
      </c>
      <c r="AV3179" s="10">
        <v>-2.2187354904260701</v>
      </c>
      <c r="AW3179" s="10">
        <v>1.08998190259877</v>
      </c>
      <c r="AX3179" s="10">
        <v>-1.99353699577781</v>
      </c>
      <c r="AY3179" s="10">
        <v>2.4183815312180301</v>
      </c>
      <c r="AZ3179" s="10">
        <v>1.11296429167115</v>
      </c>
      <c r="BA3179" s="10">
        <v>-2.1729192475589398</v>
      </c>
      <c r="BB3179" s="9">
        <v>1.8526425643528E-4</v>
      </c>
      <c r="BC3179" s="9">
        <v>0.90865718825961195</v>
      </c>
      <c r="BD3179" s="9">
        <v>4.4335113721438702E-4</v>
      </c>
      <c r="BE3179" s="9">
        <v>6.1023395927728403E-5</v>
      </c>
      <c r="BF3179" s="9">
        <v>0.86294494974875702</v>
      </c>
      <c r="BG3179" s="9">
        <v>1.3145234934031099E-4</v>
      </c>
      <c r="BH3179" s="11" t="str">
        <f t="shared" si="430"/>
        <v>x</v>
      </c>
      <c r="BI3179" s="11" t="str">
        <f t="shared" si="430"/>
        <v/>
      </c>
      <c r="BJ3179" s="11" t="str">
        <f t="shared" si="430"/>
        <v/>
      </c>
      <c r="BK3179" s="11" t="str">
        <f t="shared" si="428"/>
        <v>x</v>
      </c>
      <c r="BL3179" s="11" t="str">
        <f t="shared" si="428"/>
        <v/>
      </c>
      <c r="BM3179" s="11" t="str">
        <f t="shared" si="428"/>
        <v>x</v>
      </c>
      <c r="BN3179" s="11" t="str">
        <f t="shared" si="424"/>
        <v>x</v>
      </c>
      <c r="BO3179" s="11" t="str">
        <f t="shared" si="425"/>
        <v>x</v>
      </c>
      <c r="BP3179" s="11" t="str">
        <f t="shared" si="426"/>
        <v/>
      </c>
      <c r="BR3179" s="11">
        <f t="shared" si="427"/>
        <v>3174</v>
      </c>
      <c r="BS3179" s="6" t="str">
        <f t="shared" si="427"/>
        <v>MA_10430943g0010</v>
      </c>
      <c r="BT3179" s="6" t="str">
        <f t="shared" si="427"/>
        <v>3-isopropylmalate dehydratase large subunit</v>
      </c>
      <c r="BU3179" s="28" t="str">
        <f t="shared" si="431"/>
        <v>-2,2*</v>
      </c>
      <c r="BV3179" s="28">
        <f t="shared" si="431"/>
        <v>1.1000000000000001</v>
      </c>
      <c r="BW3179" s="28">
        <f t="shared" si="431"/>
        <v>-2</v>
      </c>
      <c r="BX3179" s="28" t="str">
        <f t="shared" si="429"/>
        <v>2,4*</v>
      </c>
      <c r="BY3179" s="28">
        <f t="shared" si="429"/>
        <v>1.1000000000000001</v>
      </c>
      <c r="BZ3179" s="28" t="str">
        <f t="shared" si="429"/>
        <v>-2,2*</v>
      </c>
    </row>
    <row r="3180" spans="1:78">
      <c r="A3180" s="6">
        <v>3175</v>
      </c>
      <c r="B3180" s="6" t="s">
        <v>5457</v>
      </c>
      <c r="C3180" s="6" t="s">
        <v>5458</v>
      </c>
      <c r="D3180" s="6" t="str">
        <f t="shared" si="423"/>
        <v>Protein 3175 / MA_8511664g0010 / PREDICTED: uncharacterized protein LOC104597433</v>
      </c>
      <c r="E3180" s="6">
        <v>2</v>
      </c>
      <c r="F3180" s="6">
        <v>2</v>
      </c>
      <c r="G3180" s="6">
        <v>1092071</v>
      </c>
      <c r="H3180" s="6">
        <v>1849134</v>
      </c>
      <c r="I3180" s="6">
        <v>2005292</v>
      </c>
      <c r="J3180" s="6">
        <v>1201184</v>
      </c>
      <c r="K3180" s="6">
        <v>1479649</v>
      </c>
      <c r="L3180" s="6">
        <v>2276711</v>
      </c>
      <c r="M3180" s="6">
        <v>1982391</v>
      </c>
      <c r="N3180" s="6">
        <v>2125178</v>
      </c>
      <c r="O3180" s="6">
        <v>2090503</v>
      </c>
      <c r="P3180" s="6">
        <v>2389744</v>
      </c>
      <c r="Q3180" s="6">
        <v>960673</v>
      </c>
      <c r="R3180" s="6">
        <v>2785716</v>
      </c>
      <c r="S3180" s="6">
        <v>947657</v>
      </c>
      <c r="T3180" s="6">
        <v>883096</v>
      </c>
      <c r="U3180" s="6">
        <v>1740829</v>
      </c>
      <c r="V3180" s="6">
        <v>1553118</v>
      </c>
      <c r="W3180" s="6">
        <v>1800544</v>
      </c>
      <c r="X3180" s="6">
        <v>1815389</v>
      </c>
      <c r="Y3180" s="6">
        <v>1845348</v>
      </c>
      <c r="Z3180" s="8">
        <v>20.058635224133301</v>
      </c>
      <c r="AA3180" s="8">
        <v>20.818418344704799</v>
      </c>
      <c r="AB3180" s="8">
        <v>20.935380898911699</v>
      </c>
      <c r="AC3180" s="8">
        <v>20.196025732486699</v>
      </c>
      <c r="AD3180" s="8">
        <v>20.496823551923899</v>
      </c>
      <c r="AE3180" s="8">
        <v>21.118519740320799</v>
      </c>
      <c r="AF3180" s="8">
        <v>20.9188101121348</v>
      </c>
      <c r="AG3180" s="8">
        <v>21.019152252439198</v>
      </c>
      <c r="AH3180" s="8">
        <v>20.995418683063601</v>
      </c>
      <c r="AI3180" s="8">
        <v>21.188424647901801</v>
      </c>
      <c r="AJ3180" s="8">
        <v>19.873685915259099</v>
      </c>
      <c r="AK3180" s="8">
        <v>21.409616753940899</v>
      </c>
      <c r="AL3180" s="8">
        <v>19.8540054513435</v>
      </c>
      <c r="AM3180" s="8">
        <v>19.7522107539817</v>
      </c>
      <c r="AN3180" s="8">
        <v>20.731343064692201</v>
      </c>
      <c r="AO3180" s="8">
        <v>20.5667360136969</v>
      </c>
      <c r="AP3180" s="8">
        <v>20.780001424506999</v>
      </c>
      <c r="AQ3180" s="8">
        <v>20.7918472901287</v>
      </c>
      <c r="AR3180" s="8">
        <v>20.815461478038898</v>
      </c>
      <c r="AS3180" s="9">
        <v>0.31320959172441298</v>
      </c>
      <c r="AT3180" s="9">
        <v>1</v>
      </c>
      <c r="AU3180" s="9">
        <v>0.26737404171596202</v>
      </c>
      <c r="AV3180" s="10">
        <v>1.4259451084925201</v>
      </c>
      <c r="AW3180" s="10">
        <v>-1.061031910526</v>
      </c>
      <c r="AX3180" s="10">
        <v>1.1777400174806401</v>
      </c>
      <c r="AY3180" s="10">
        <v>-1.51297326276903</v>
      </c>
      <c r="AZ3180" s="10">
        <v>-1.2107469282930801</v>
      </c>
      <c r="BA3180" s="10">
        <v>1.2496197408504099</v>
      </c>
      <c r="BB3180" s="9">
        <v>0.390559254326724</v>
      </c>
      <c r="BC3180" s="9">
        <v>0.99121204303371901</v>
      </c>
      <c r="BD3180" s="9">
        <v>0.85384415783990097</v>
      </c>
      <c r="BE3180" s="9">
        <v>0.26664341231952099</v>
      </c>
      <c r="BF3180" s="9">
        <v>0.81487826645376604</v>
      </c>
      <c r="BG3180" s="9">
        <v>0.70176233418452805</v>
      </c>
      <c r="BH3180" s="11" t="str">
        <f t="shared" si="430"/>
        <v/>
      </c>
      <c r="BI3180" s="11" t="str">
        <f t="shared" si="430"/>
        <v/>
      </c>
      <c r="BJ3180" s="11" t="str">
        <f t="shared" si="430"/>
        <v/>
      </c>
      <c r="BK3180" s="11" t="str">
        <f t="shared" si="428"/>
        <v/>
      </c>
      <c r="BL3180" s="11" t="str">
        <f t="shared" si="428"/>
        <v/>
      </c>
      <c r="BM3180" s="11" t="str">
        <f t="shared" si="428"/>
        <v/>
      </c>
      <c r="BN3180" s="11" t="str">
        <f t="shared" si="424"/>
        <v/>
      </c>
      <c r="BO3180" s="11" t="str">
        <f t="shared" si="425"/>
        <v/>
      </c>
      <c r="BP3180" s="11" t="str">
        <f t="shared" si="426"/>
        <v/>
      </c>
      <c r="BR3180" s="11">
        <f t="shared" si="427"/>
        <v>3175</v>
      </c>
      <c r="BS3180" s="6" t="str">
        <f t="shared" si="427"/>
        <v>MA_8511664g0010</v>
      </c>
      <c r="BT3180" s="6" t="str">
        <f t="shared" si="427"/>
        <v>PREDICTED: uncharacterized protein LOC104597433</v>
      </c>
      <c r="BU3180" s="28">
        <f t="shared" si="431"/>
        <v>1.4</v>
      </c>
      <c r="BV3180" s="28">
        <f t="shared" si="431"/>
        <v>-1.1000000000000001</v>
      </c>
      <c r="BW3180" s="28">
        <f t="shared" si="431"/>
        <v>1.2</v>
      </c>
      <c r="BX3180" s="28">
        <f t="shared" si="429"/>
        <v>-1.5</v>
      </c>
      <c r="BY3180" s="28">
        <f t="shared" si="429"/>
        <v>-1.2</v>
      </c>
      <c r="BZ3180" s="28">
        <f t="shared" si="429"/>
        <v>1.2</v>
      </c>
    </row>
    <row r="3181" spans="1:78">
      <c r="A3181" s="6">
        <v>3176</v>
      </c>
      <c r="B3181" s="6" t="s">
        <v>5459</v>
      </c>
      <c r="C3181" s="6" t="s">
        <v>1160</v>
      </c>
      <c r="D3181" s="6" t="str">
        <f t="shared" si="423"/>
        <v>Protein 3176 / MA_91849g0010 / heme-binding chloroplastic</v>
      </c>
      <c r="E3181" s="6">
        <v>2</v>
      </c>
      <c r="F3181" s="6">
        <v>2</v>
      </c>
      <c r="G3181" s="6">
        <v>1066318</v>
      </c>
      <c r="H3181" s="6">
        <v>1309969</v>
      </c>
      <c r="I3181" s="6">
        <v>1819168</v>
      </c>
      <c r="J3181" s="6">
        <v>815089</v>
      </c>
      <c r="K3181" s="6">
        <v>1496554</v>
      </c>
      <c r="L3181" s="6">
        <v>2719936</v>
      </c>
      <c r="M3181" s="6">
        <v>2699951</v>
      </c>
      <c r="N3181" s="6">
        <v>2546449</v>
      </c>
      <c r="O3181" s="6">
        <v>2489731</v>
      </c>
      <c r="P3181" s="6">
        <v>1131803</v>
      </c>
      <c r="Q3181" s="6">
        <v>1270010</v>
      </c>
      <c r="R3181" s="6">
        <v>1276359</v>
      </c>
      <c r="S3181" s="6">
        <v>729285</v>
      </c>
      <c r="T3181" s="6">
        <v>1194233</v>
      </c>
      <c r="U3181" s="6">
        <v>2589360</v>
      </c>
      <c r="V3181" s="6">
        <v>2384725</v>
      </c>
      <c r="W3181" s="6">
        <v>2353332</v>
      </c>
      <c r="X3181" s="6">
        <v>2486366</v>
      </c>
      <c r="Y3181" s="6">
        <v>2594763</v>
      </c>
      <c r="Z3181" s="8">
        <v>20.024206315683401</v>
      </c>
      <c r="AA3181" s="8">
        <v>20.321101240571299</v>
      </c>
      <c r="AB3181" s="8">
        <v>20.794847351222302</v>
      </c>
      <c r="AC3181" s="8">
        <v>19.636598071017801</v>
      </c>
      <c r="AD3181" s="8">
        <v>20.513212905712301</v>
      </c>
      <c r="AE3181" s="8">
        <v>21.3751412746348</v>
      </c>
      <c r="AF3181" s="8">
        <v>21.364501794119398</v>
      </c>
      <c r="AG3181" s="8">
        <v>21.280055392711599</v>
      </c>
      <c r="AH3181" s="8">
        <v>21.247558445782101</v>
      </c>
      <c r="AI3181" s="8">
        <v>20.110191435924801</v>
      </c>
      <c r="AJ3181" s="8">
        <v>20.276408426080401</v>
      </c>
      <c r="AK3181" s="8">
        <v>20.283602740648298</v>
      </c>
      <c r="AL3181" s="8">
        <v>19.476123195347402</v>
      </c>
      <c r="AM3181" s="8">
        <v>20.187652909402999</v>
      </c>
      <c r="AN3181" s="8">
        <v>21.304164127111001</v>
      </c>
      <c r="AO3181" s="8">
        <v>21.185391477479101</v>
      </c>
      <c r="AP3181" s="8">
        <v>21.166273434708302</v>
      </c>
      <c r="AQ3181" s="8">
        <v>21.245607250074801</v>
      </c>
      <c r="AR3181" s="8">
        <v>21.307171341302599</v>
      </c>
      <c r="AS3181" s="9">
        <v>5.0100571571495101E-5</v>
      </c>
      <c r="AT3181" s="9">
        <v>2.0750820525183001E-2</v>
      </c>
      <c r="AU3181" s="9">
        <v>6.8080119833277499E-6</v>
      </c>
      <c r="AV3181" s="10">
        <v>2.0832284410248598</v>
      </c>
      <c r="AW3181" s="10">
        <v>-1.14171094159189</v>
      </c>
      <c r="AX3181" s="10">
        <v>1.97756943339979</v>
      </c>
      <c r="AY3181" s="10">
        <v>-2.3784447049535</v>
      </c>
      <c r="AZ3181" s="10">
        <v>-1.0534287220668701</v>
      </c>
      <c r="BA3181" s="10">
        <v>2.2578126598702202</v>
      </c>
      <c r="BB3181" s="9">
        <v>3.8679912531036599E-4</v>
      </c>
      <c r="BC3181" s="9">
        <v>0.73298433531106599</v>
      </c>
      <c r="BD3181" s="9">
        <v>4.4783490100619401E-4</v>
      </c>
      <c r="BE3181" s="9">
        <v>6.6929267300563894E-5</v>
      </c>
      <c r="BF3181" s="9">
        <v>0.98021185855094295</v>
      </c>
      <c r="BG3181" s="9">
        <v>6.9235807475420699E-5</v>
      </c>
      <c r="BH3181" s="11" t="str">
        <f t="shared" si="430"/>
        <v>x</v>
      </c>
      <c r="BI3181" s="11" t="str">
        <f t="shared" si="430"/>
        <v/>
      </c>
      <c r="BJ3181" s="11" t="str">
        <f t="shared" si="430"/>
        <v/>
      </c>
      <c r="BK3181" s="11" t="str">
        <f t="shared" si="428"/>
        <v>x</v>
      </c>
      <c r="BL3181" s="11" t="str">
        <f t="shared" si="428"/>
        <v/>
      </c>
      <c r="BM3181" s="11" t="str">
        <f t="shared" si="428"/>
        <v>x</v>
      </c>
      <c r="BN3181" s="11" t="str">
        <f t="shared" si="424"/>
        <v>x</v>
      </c>
      <c r="BO3181" s="11" t="str">
        <f t="shared" si="425"/>
        <v>x</v>
      </c>
      <c r="BP3181" s="11" t="str">
        <f t="shared" si="426"/>
        <v/>
      </c>
      <c r="BR3181" s="11">
        <f t="shared" si="427"/>
        <v>3176</v>
      </c>
      <c r="BS3181" s="6" t="str">
        <f t="shared" si="427"/>
        <v>MA_91849g0010</v>
      </c>
      <c r="BT3181" s="6" t="str">
        <f t="shared" si="427"/>
        <v>heme-binding chloroplastic</v>
      </c>
      <c r="BU3181" s="28" t="str">
        <f t="shared" si="431"/>
        <v>2,1*</v>
      </c>
      <c r="BV3181" s="28">
        <f t="shared" si="431"/>
        <v>-1.1000000000000001</v>
      </c>
      <c r="BW3181" s="28">
        <f t="shared" si="431"/>
        <v>2</v>
      </c>
      <c r="BX3181" s="28" t="str">
        <f t="shared" si="429"/>
        <v>-2,4*</v>
      </c>
      <c r="BY3181" s="28">
        <f t="shared" si="429"/>
        <v>-1.1000000000000001</v>
      </c>
      <c r="BZ3181" s="28" t="str">
        <f t="shared" si="429"/>
        <v>2,3*</v>
      </c>
    </row>
    <row r="3182" spans="1:78">
      <c r="A3182" s="6">
        <v>3177</v>
      </c>
      <c r="B3182" s="6" t="s">
        <v>5460</v>
      </c>
      <c r="C3182" s="6" t="s">
        <v>5461</v>
      </c>
      <c r="D3182" s="6" t="str">
        <f t="shared" si="423"/>
        <v>Protein 3177 / MA_112590g0010 / Ras-related</v>
      </c>
      <c r="E3182" s="6">
        <v>2</v>
      </c>
      <c r="F3182" s="6">
        <v>1</v>
      </c>
      <c r="G3182" s="6">
        <v>789221</v>
      </c>
      <c r="H3182" s="6">
        <v>601404</v>
      </c>
      <c r="I3182" s="6">
        <v>968371</v>
      </c>
      <c r="J3182" s="6">
        <v>492678</v>
      </c>
      <c r="K3182" s="6">
        <v>747817</v>
      </c>
      <c r="L3182" s="6">
        <v>1017417</v>
      </c>
      <c r="M3182" s="6">
        <v>837467</v>
      </c>
      <c r="N3182" s="6">
        <v>1050192</v>
      </c>
      <c r="O3182" s="6">
        <v>1001806</v>
      </c>
      <c r="P3182" s="6">
        <v>437459</v>
      </c>
      <c r="Q3182" s="6">
        <v>952453</v>
      </c>
      <c r="R3182" s="6">
        <v>611477</v>
      </c>
      <c r="S3182" s="6">
        <v>619855</v>
      </c>
      <c r="T3182" s="6">
        <v>762510</v>
      </c>
      <c r="U3182" s="6">
        <v>982069</v>
      </c>
      <c r="V3182" s="6">
        <v>1028393</v>
      </c>
      <c r="W3182" s="6">
        <v>884078</v>
      </c>
      <c r="X3182" s="6">
        <v>1094644</v>
      </c>
      <c r="Y3182" s="6">
        <v>1024688</v>
      </c>
      <c r="Z3182" s="8">
        <v>19.5900698189838</v>
      </c>
      <c r="AA3182" s="8">
        <v>19.197974937894099</v>
      </c>
      <c r="AB3182" s="8">
        <v>19.885200349743702</v>
      </c>
      <c r="AC3182" s="8">
        <v>18.910285525548002</v>
      </c>
      <c r="AD3182" s="8">
        <v>19.512325742553099</v>
      </c>
      <c r="AE3182" s="8">
        <v>19.956479674800899</v>
      </c>
      <c r="AF3182" s="8">
        <v>19.675672817283399</v>
      </c>
      <c r="AG3182" s="8">
        <v>20.0022216801922</v>
      </c>
      <c r="AH3182" s="8">
        <v>19.934171726623902</v>
      </c>
      <c r="AI3182" s="8">
        <v>18.738788283910999</v>
      </c>
      <c r="AJ3182" s="8">
        <v>19.8612883771846</v>
      </c>
      <c r="AK3182" s="8">
        <v>19.221938708905</v>
      </c>
      <c r="AL3182" s="8">
        <v>19.241571245990201</v>
      </c>
      <c r="AM3182" s="8">
        <v>19.540396732466299</v>
      </c>
      <c r="AN3182" s="8">
        <v>19.905464866044699</v>
      </c>
      <c r="AO3182" s="8">
        <v>19.971960264597001</v>
      </c>
      <c r="AP3182" s="8">
        <v>19.753814135059098</v>
      </c>
      <c r="AQ3182" s="8">
        <v>20.062030322308701</v>
      </c>
      <c r="AR3182" s="8">
        <v>19.966753269910601</v>
      </c>
      <c r="AS3182" s="9">
        <v>2.1440996945684E-2</v>
      </c>
      <c r="AT3182" s="9">
        <v>1</v>
      </c>
      <c r="AU3182" s="9">
        <v>1.15900567721139E-2</v>
      </c>
      <c r="AV3182" s="10">
        <v>1.38795923871155</v>
      </c>
      <c r="AW3182" s="10">
        <v>-1.07056664200771</v>
      </c>
      <c r="AX3182" s="10">
        <v>1.4268496237689099</v>
      </c>
      <c r="AY3182" s="10">
        <v>-1.4859028614309899</v>
      </c>
      <c r="AZ3182" s="10">
        <v>1.0280198322635601</v>
      </c>
      <c r="BA3182" s="10">
        <v>1.5275376103682401</v>
      </c>
      <c r="BB3182" s="9">
        <v>0.135463606520807</v>
      </c>
      <c r="BC3182" s="9">
        <v>0.95452768686224299</v>
      </c>
      <c r="BD3182" s="9">
        <v>7.2982865162562902E-2</v>
      </c>
      <c r="BE3182" s="9">
        <v>5.6906869818341602E-2</v>
      </c>
      <c r="BF3182" s="9">
        <v>0.99719931192515299</v>
      </c>
      <c r="BG3182" s="9">
        <v>2.7715959476869698E-2</v>
      </c>
      <c r="BH3182" s="11" t="str">
        <f t="shared" si="430"/>
        <v/>
      </c>
      <c r="BI3182" s="11" t="str">
        <f t="shared" si="430"/>
        <v/>
      </c>
      <c r="BJ3182" s="11" t="str">
        <f t="shared" si="430"/>
        <v/>
      </c>
      <c r="BK3182" s="11" t="str">
        <f t="shared" si="428"/>
        <v/>
      </c>
      <c r="BL3182" s="11" t="str">
        <f t="shared" si="428"/>
        <v/>
      </c>
      <c r="BM3182" s="11" t="str">
        <f t="shared" si="428"/>
        <v/>
      </c>
      <c r="BN3182" s="11" t="str">
        <f t="shared" si="424"/>
        <v/>
      </c>
      <c r="BO3182" s="11" t="str">
        <f t="shared" si="425"/>
        <v/>
      </c>
      <c r="BP3182" s="11" t="str">
        <f t="shared" si="426"/>
        <v/>
      </c>
      <c r="BR3182" s="11">
        <f t="shared" si="427"/>
        <v>3177</v>
      </c>
      <c r="BS3182" s="6" t="str">
        <f t="shared" si="427"/>
        <v>MA_112590g0010</v>
      </c>
      <c r="BT3182" s="6" t="str">
        <f t="shared" si="427"/>
        <v>Ras-related</v>
      </c>
      <c r="BU3182" s="28">
        <f t="shared" si="431"/>
        <v>1.4</v>
      </c>
      <c r="BV3182" s="28">
        <f t="shared" si="431"/>
        <v>-1.1000000000000001</v>
      </c>
      <c r="BW3182" s="28">
        <f t="shared" si="431"/>
        <v>1.4</v>
      </c>
      <c r="BX3182" s="28">
        <f t="shared" si="429"/>
        <v>-1.5</v>
      </c>
      <c r="BY3182" s="28">
        <f t="shared" si="429"/>
        <v>1</v>
      </c>
      <c r="BZ3182" s="28">
        <f t="shared" si="429"/>
        <v>1.5</v>
      </c>
    </row>
    <row r="3183" spans="1:78">
      <c r="A3183" s="6">
        <v>3178</v>
      </c>
      <c r="B3183" s="6" t="s">
        <v>5462</v>
      </c>
      <c r="C3183" s="6" t="s">
        <v>5463</v>
      </c>
      <c r="D3183" s="6" t="str">
        <f t="shared" si="423"/>
        <v>Protein 3178 / MA_10428069g0020 / lysosomal Pro-X carboxypeptidase</v>
      </c>
      <c r="E3183" s="6">
        <v>2</v>
      </c>
      <c r="F3183" s="6">
        <v>2</v>
      </c>
      <c r="G3183" s="6">
        <v>7756924</v>
      </c>
      <c r="H3183" s="6">
        <v>5399167</v>
      </c>
      <c r="I3183" s="6">
        <v>6380964</v>
      </c>
      <c r="J3183" s="6">
        <v>3991443</v>
      </c>
      <c r="K3183" s="6">
        <v>6318859</v>
      </c>
      <c r="L3183" s="6">
        <v>7940698</v>
      </c>
      <c r="M3183" s="6">
        <v>7635178</v>
      </c>
      <c r="N3183" s="6">
        <v>8720726</v>
      </c>
      <c r="O3183" s="6">
        <v>7387933</v>
      </c>
      <c r="P3183" s="6">
        <v>4141862</v>
      </c>
      <c r="Q3183" s="6">
        <v>7304532</v>
      </c>
      <c r="R3183" s="6">
        <v>6334037</v>
      </c>
      <c r="S3183" s="6">
        <v>5433630</v>
      </c>
      <c r="T3183" s="6">
        <v>6127535</v>
      </c>
      <c r="U3183" s="6">
        <v>8335223</v>
      </c>
      <c r="V3183" s="6">
        <v>8594398</v>
      </c>
      <c r="W3183" s="6">
        <v>7667497</v>
      </c>
      <c r="X3183" s="6">
        <v>7984183</v>
      </c>
      <c r="Y3183" s="6">
        <v>7945577</v>
      </c>
      <c r="Z3183" s="8">
        <v>22.887053235948201</v>
      </c>
      <c r="AA3183" s="8">
        <v>22.364305410364999</v>
      </c>
      <c r="AB3183" s="8">
        <v>22.6053429639977</v>
      </c>
      <c r="AC3183" s="8">
        <v>21.928478978074398</v>
      </c>
      <c r="AD3183" s="8">
        <v>22.591232642971399</v>
      </c>
      <c r="AE3183" s="8">
        <v>22.920834397458002</v>
      </c>
      <c r="AF3183" s="8">
        <v>22.864230360494801</v>
      </c>
      <c r="AG3183" s="8">
        <v>23.0560168136154</v>
      </c>
      <c r="AH3183" s="8">
        <v>22.8167393521299</v>
      </c>
      <c r="AI3183" s="8">
        <v>21.981848055467701</v>
      </c>
      <c r="AJ3183" s="8">
        <v>22.800360412112301</v>
      </c>
      <c r="AK3183" s="8">
        <v>22.594693864154799</v>
      </c>
      <c r="AL3183" s="8">
        <v>22.373484898715699</v>
      </c>
      <c r="AM3183" s="8">
        <v>22.546875389000899</v>
      </c>
      <c r="AN3183" s="8">
        <v>22.990789366819101</v>
      </c>
      <c r="AO3183" s="8">
        <v>23.034965158087299</v>
      </c>
      <c r="AP3183" s="8">
        <v>22.870324266344898</v>
      </c>
      <c r="AQ3183" s="8">
        <v>22.928713357405002</v>
      </c>
      <c r="AR3183" s="8">
        <v>22.9217205597995</v>
      </c>
      <c r="AS3183" s="9">
        <v>1.78267178689493E-2</v>
      </c>
      <c r="AT3183" s="9">
        <v>1</v>
      </c>
      <c r="AU3183" s="9">
        <v>9.3582685125992802E-3</v>
      </c>
      <c r="AV3183" s="10">
        <v>1.35582650996827</v>
      </c>
      <c r="AW3183" s="10">
        <v>-1.0110330245086101</v>
      </c>
      <c r="AX3183" s="10">
        <v>1.3889742902192901</v>
      </c>
      <c r="AY3183" s="10">
        <v>-1.3707853770821701</v>
      </c>
      <c r="AZ3183" s="10">
        <v>1.02444839366048</v>
      </c>
      <c r="BA3183" s="10">
        <v>1.40429887760511</v>
      </c>
      <c r="BB3183" s="9">
        <v>8.1295116499084899E-2</v>
      </c>
      <c r="BC3183" s="9">
        <v>0.99962357156300596</v>
      </c>
      <c r="BD3183" s="9">
        <v>4.0176517816192803E-2</v>
      </c>
      <c r="BE3183" s="9">
        <v>6.8443570836926093E-2</v>
      </c>
      <c r="BF3183" s="9">
        <v>0.99668444225227804</v>
      </c>
      <c r="BG3183" s="9">
        <v>3.3188551402964298E-2</v>
      </c>
      <c r="BH3183" s="11" t="str">
        <f t="shared" si="430"/>
        <v/>
      </c>
      <c r="BI3183" s="11" t="str">
        <f t="shared" si="430"/>
        <v/>
      </c>
      <c r="BJ3183" s="11" t="str">
        <f t="shared" si="430"/>
        <v/>
      </c>
      <c r="BK3183" s="11" t="str">
        <f t="shared" si="428"/>
        <v/>
      </c>
      <c r="BL3183" s="11" t="str">
        <f t="shared" si="428"/>
        <v/>
      </c>
      <c r="BM3183" s="11" t="str">
        <f t="shared" si="428"/>
        <v/>
      </c>
      <c r="BN3183" s="11" t="str">
        <f t="shared" si="424"/>
        <v/>
      </c>
      <c r="BO3183" s="11" t="str">
        <f t="shared" si="425"/>
        <v/>
      </c>
      <c r="BP3183" s="11" t="str">
        <f t="shared" si="426"/>
        <v/>
      </c>
      <c r="BR3183" s="11">
        <f t="shared" si="427"/>
        <v>3178</v>
      </c>
      <c r="BS3183" s="6" t="str">
        <f t="shared" si="427"/>
        <v>MA_10428069g0020</v>
      </c>
      <c r="BT3183" s="6" t="str">
        <f t="shared" si="427"/>
        <v>lysosomal Pro-X carboxypeptidase</v>
      </c>
      <c r="BU3183" s="28">
        <f t="shared" si="431"/>
        <v>1.4</v>
      </c>
      <c r="BV3183" s="28">
        <f t="shared" si="431"/>
        <v>-1</v>
      </c>
      <c r="BW3183" s="28">
        <f t="shared" si="431"/>
        <v>1.4</v>
      </c>
      <c r="BX3183" s="28">
        <f t="shared" si="429"/>
        <v>-1.4</v>
      </c>
      <c r="BY3183" s="28">
        <f t="shared" si="429"/>
        <v>1</v>
      </c>
      <c r="BZ3183" s="28">
        <f t="shared" si="429"/>
        <v>1.4</v>
      </c>
    </row>
    <row r="3184" spans="1:78">
      <c r="A3184" s="6">
        <v>3179</v>
      </c>
      <c r="B3184" s="6" t="s">
        <v>5464</v>
      </c>
      <c r="C3184" s="6" t="s">
        <v>4192</v>
      </c>
      <c r="D3184" s="6" t="str">
        <f t="shared" si="423"/>
        <v>Protein 3179 / MA_15896g0010 / ABI3-interacting</v>
      </c>
      <c r="E3184" s="6">
        <v>2</v>
      </c>
      <c r="F3184" s="6">
        <v>2</v>
      </c>
      <c r="G3184" s="6">
        <v>4735494</v>
      </c>
      <c r="H3184" s="6">
        <v>4042922</v>
      </c>
      <c r="I3184" s="6">
        <v>3266647</v>
      </c>
      <c r="J3184" s="6">
        <v>4413062</v>
      </c>
      <c r="K3184" s="6">
        <v>3898307</v>
      </c>
      <c r="L3184" s="6">
        <v>3039460</v>
      </c>
      <c r="M3184" s="6">
        <v>2818430</v>
      </c>
      <c r="N3184" s="6">
        <v>3034553</v>
      </c>
      <c r="O3184" s="6">
        <v>2828507</v>
      </c>
      <c r="P3184" s="6">
        <v>3013346</v>
      </c>
      <c r="Q3184" s="6">
        <v>3197328</v>
      </c>
      <c r="R3184" s="6">
        <v>2636472</v>
      </c>
      <c r="S3184" s="6">
        <v>3904479</v>
      </c>
      <c r="T3184" s="6">
        <v>2992115</v>
      </c>
      <c r="U3184" s="6">
        <v>2072909</v>
      </c>
      <c r="V3184" s="6">
        <v>2193617</v>
      </c>
      <c r="W3184" s="6">
        <v>2206668</v>
      </c>
      <c r="X3184" s="6">
        <v>2363975</v>
      </c>
      <c r="Y3184" s="6">
        <v>2240704</v>
      </c>
      <c r="Z3184" s="8">
        <v>22.1750835027634</v>
      </c>
      <c r="AA3184" s="8">
        <v>21.9469669393205</v>
      </c>
      <c r="AB3184" s="8">
        <v>21.639379132191699</v>
      </c>
      <c r="AC3184" s="8">
        <v>22.073348585494699</v>
      </c>
      <c r="AD3184" s="8">
        <v>21.894416279708899</v>
      </c>
      <c r="AE3184" s="8">
        <v>21.535383602031601</v>
      </c>
      <c r="AF3184" s="8">
        <v>21.4264603057205</v>
      </c>
      <c r="AG3184" s="8">
        <v>21.5330525875587</v>
      </c>
      <c r="AH3184" s="8">
        <v>21.4316093106975</v>
      </c>
      <c r="AI3184" s="8">
        <v>21.5229349056568</v>
      </c>
      <c r="AJ3184" s="8">
        <v>21.608435320856</v>
      </c>
      <c r="AK3184" s="8">
        <v>21.330177244336799</v>
      </c>
      <c r="AL3184" s="8">
        <v>21.896698622361701</v>
      </c>
      <c r="AM3184" s="8">
        <v>21.5127341946638</v>
      </c>
      <c r="AN3184" s="8">
        <v>20.983225353340099</v>
      </c>
      <c r="AO3184" s="8">
        <v>21.0648802261341</v>
      </c>
      <c r="AP3184" s="8">
        <v>21.0734381573543</v>
      </c>
      <c r="AQ3184" s="8">
        <v>21.1727833478317</v>
      </c>
      <c r="AR3184" s="8">
        <v>21.095520648811899</v>
      </c>
      <c r="AS3184" s="9">
        <v>2.9163689963496501E-5</v>
      </c>
      <c r="AT3184" s="9">
        <v>1.0637236731603401E-2</v>
      </c>
      <c r="AU3184" s="9">
        <v>3.4159398624288301E-6</v>
      </c>
      <c r="AV3184" s="10">
        <v>-1.37956404724628</v>
      </c>
      <c r="AW3184" s="10">
        <v>-1.2938253010037799</v>
      </c>
      <c r="AX3184" s="10">
        <v>-1.8249656901650499</v>
      </c>
      <c r="AY3184" s="10">
        <v>1.0662676376601901</v>
      </c>
      <c r="AZ3184" s="10">
        <v>-1.3228568066903601</v>
      </c>
      <c r="BA3184" s="10">
        <v>-1.4105194022324401</v>
      </c>
      <c r="BB3184" s="9">
        <v>2.4486670774452901E-3</v>
      </c>
      <c r="BC3184" s="9">
        <v>9.0984773226655494E-3</v>
      </c>
      <c r="BD3184" s="9">
        <v>1.4593824918529599E-6</v>
      </c>
      <c r="BE3184" s="9">
        <v>0.81342886007454596</v>
      </c>
      <c r="BF3184" s="9">
        <v>7.61500425649775E-3</v>
      </c>
      <c r="BG3184" s="9">
        <v>7.8112762574244999E-4</v>
      </c>
      <c r="BH3184" s="11" t="str">
        <f t="shared" si="430"/>
        <v/>
      </c>
      <c r="BI3184" s="11" t="str">
        <f t="shared" si="430"/>
        <v/>
      </c>
      <c r="BJ3184" s="11" t="str">
        <f t="shared" si="430"/>
        <v/>
      </c>
      <c r="BK3184" s="11" t="str">
        <f t="shared" si="428"/>
        <v/>
      </c>
      <c r="BL3184" s="11" t="str">
        <f t="shared" si="428"/>
        <v/>
      </c>
      <c r="BM3184" s="11" t="str">
        <f t="shared" si="428"/>
        <v/>
      </c>
      <c r="BN3184" s="11" t="str">
        <f t="shared" si="424"/>
        <v/>
      </c>
      <c r="BO3184" s="11" t="str">
        <f t="shared" si="425"/>
        <v/>
      </c>
      <c r="BP3184" s="11" t="str">
        <f t="shared" si="426"/>
        <v/>
      </c>
      <c r="BR3184" s="11">
        <f t="shared" si="427"/>
        <v>3179</v>
      </c>
      <c r="BS3184" s="6" t="str">
        <f t="shared" si="427"/>
        <v>MA_15896g0010</v>
      </c>
      <c r="BT3184" s="6" t="str">
        <f t="shared" si="427"/>
        <v>ABI3-interacting</v>
      </c>
      <c r="BU3184" s="28">
        <f t="shared" si="431"/>
        <v>-1.4</v>
      </c>
      <c r="BV3184" s="28">
        <f t="shared" si="431"/>
        <v>-1.3</v>
      </c>
      <c r="BW3184" s="28">
        <f t="shared" si="431"/>
        <v>-1.8</v>
      </c>
      <c r="BX3184" s="28">
        <f t="shared" si="429"/>
        <v>1.1000000000000001</v>
      </c>
      <c r="BY3184" s="28">
        <f t="shared" si="429"/>
        <v>-1.3</v>
      </c>
      <c r="BZ3184" s="28">
        <f t="shared" si="429"/>
        <v>-1.4</v>
      </c>
    </row>
    <row r="3185" spans="1:78">
      <c r="A3185" s="6">
        <v>3180</v>
      </c>
      <c r="B3185" s="6" t="s">
        <v>5465</v>
      </c>
      <c r="C3185" s="6" t="s">
        <v>5466</v>
      </c>
      <c r="D3185" s="6" t="str">
        <f t="shared" si="423"/>
        <v>Protein 3180 / MA_10020g0010 / expansin A3</v>
      </c>
      <c r="E3185" s="6">
        <v>2</v>
      </c>
      <c r="F3185" s="6">
        <v>2</v>
      </c>
      <c r="G3185" s="6">
        <v>12312304</v>
      </c>
      <c r="H3185" s="6">
        <v>12048981</v>
      </c>
      <c r="I3185" s="6">
        <v>7730563</v>
      </c>
      <c r="J3185" s="6">
        <v>13206664</v>
      </c>
      <c r="K3185" s="6">
        <v>10613395</v>
      </c>
      <c r="L3185" s="6">
        <v>13706475</v>
      </c>
      <c r="M3185" s="6">
        <v>12967332</v>
      </c>
      <c r="N3185" s="6">
        <v>13359269</v>
      </c>
      <c r="O3185" s="6">
        <v>13355808</v>
      </c>
      <c r="P3185" s="6">
        <v>8994020</v>
      </c>
      <c r="Q3185" s="6">
        <v>7170315</v>
      </c>
      <c r="R3185" s="6">
        <v>7852748</v>
      </c>
      <c r="S3185" s="6">
        <v>8797589</v>
      </c>
      <c r="T3185" s="6">
        <v>5803974</v>
      </c>
      <c r="U3185" s="6">
        <v>8552283</v>
      </c>
      <c r="V3185" s="6">
        <v>9009839</v>
      </c>
      <c r="W3185" s="6">
        <v>8616861</v>
      </c>
      <c r="X3185" s="6">
        <v>9169765</v>
      </c>
      <c r="Y3185" s="6">
        <v>8845222</v>
      </c>
      <c r="Z3185" s="8">
        <v>23.553597422650299</v>
      </c>
      <c r="AA3185" s="8">
        <v>23.522407804989601</v>
      </c>
      <c r="AB3185" s="8">
        <v>22.8821420556257</v>
      </c>
      <c r="AC3185" s="8">
        <v>23.654762752411301</v>
      </c>
      <c r="AD3185" s="8">
        <v>23.339382881840798</v>
      </c>
      <c r="AE3185" s="8">
        <v>23.708354254008299</v>
      </c>
      <c r="AF3185" s="8">
        <v>23.628378343005899</v>
      </c>
      <c r="AG3185" s="8">
        <v>23.671337731984</v>
      </c>
      <c r="AH3185" s="8">
        <v>23.6709639230248</v>
      </c>
      <c r="AI3185" s="8">
        <v>23.100534661455299</v>
      </c>
      <c r="AJ3185" s="8">
        <v>22.773605068858799</v>
      </c>
      <c r="AK3185" s="8">
        <v>22.9047661701075</v>
      </c>
      <c r="AL3185" s="8">
        <v>23.068676773264599</v>
      </c>
      <c r="AM3185" s="8">
        <v>22.4686096259178</v>
      </c>
      <c r="AN3185" s="8">
        <v>23.027878162787299</v>
      </c>
      <c r="AO3185" s="8">
        <v>23.103069895565302</v>
      </c>
      <c r="AP3185" s="8">
        <v>23.038730981041201</v>
      </c>
      <c r="AQ3185" s="8">
        <v>23.128453330660399</v>
      </c>
      <c r="AR3185" s="8">
        <v>23.076466921881501</v>
      </c>
      <c r="AS3185" s="9">
        <v>6.9826117269980101E-4</v>
      </c>
      <c r="AT3185" s="9">
        <v>0.48026268796466598</v>
      </c>
      <c r="AU3185" s="9">
        <v>1.85358042441014E-4</v>
      </c>
      <c r="AV3185" s="10">
        <v>1.2136058790205699</v>
      </c>
      <c r="AW3185" s="10">
        <v>-1.44114961984917</v>
      </c>
      <c r="AX3185" s="10">
        <v>-1.2444762736425199</v>
      </c>
      <c r="AY3185" s="10">
        <v>-1.7489876511972</v>
      </c>
      <c r="AZ3185" s="10">
        <v>-1.51030372199416</v>
      </c>
      <c r="BA3185" s="10">
        <v>1.1580370396544399</v>
      </c>
      <c r="BB3185" s="9">
        <v>0.230916266055121</v>
      </c>
      <c r="BC3185" s="9">
        <v>5.6136503770470901E-3</v>
      </c>
      <c r="BD3185" s="9">
        <v>0.120217492075969</v>
      </c>
      <c r="BE3185" s="9">
        <v>1.9151715931564601E-4</v>
      </c>
      <c r="BF3185" s="9">
        <v>3.3989604496977902E-3</v>
      </c>
      <c r="BG3185" s="9">
        <v>0.40336584175194201</v>
      </c>
      <c r="BH3185" s="11" t="str">
        <f t="shared" si="430"/>
        <v/>
      </c>
      <c r="BI3185" s="11" t="str">
        <f t="shared" si="430"/>
        <v/>
      </c>
      <c r="BJ3185" s="11" t="str">
        <f t="shared" si="430"/>
        <v/>
      </c>
      <c r="BK3185" s="11" t="str">
        <f t="shared" si="428"/>
        <v/>
      </c>
      <c r="BL3185" s="11" t="str">
        <f t="shared" si="428"/>
        <v/>
      </c>
      <c r="BM3185" s="11" t="str">
        <f t="shared" si="428"/>
        <v/>
      </c>
      <c r="BN3185" s="11" t="str">
        <f t="shared" si="424"/>
        <v/>
      </c>
      <c r="BO3185" s="11" t="str">
        <f t="shared" si="425"/>
        <v/>
      </c>
      <c r="BP3185" s="11" t="str">
        <f t="shared" si="426"/>
        <v/>
      </c>
      <c r="BR3185" s="11">
        <f t="shared" si="427"/>
        <v>3180</v>
      </c>
      <c r="BS3185" s="6" t="str">
        <f t="shared" si="427"/>
        <v>MA_10020g0010</v>
      </c>
      <c r="BT3185" s="6" t="str">
        <f t="shared" si="427"/>
        <v>expansin A3</v>
      </c>
      <c r="BU3185" s="28">
        <f t="shared" si="431"/>
        <v>1.2</v>
      </c>
      <c r="BV3185" s="28">
        <f t="shared" si="431"/>
        <v>-1.4</v>
      </c>
      <c r="BW3185" s="28">
        <f t="shared" si="431"/>
        <v>-1.2</v>
      </c>
      <c r="BX3185" s="28">
        <f t="shared" si="429"/>
        <v>-1.7</v>
      </c>
      <c r="BY3185" s="28">
        <f t="shared" si="429"/>
        <v>-1.5</v>
      </c>
      <c r="BZ3185" s="28">
        <f t="shared" si="429"/>
        <v>1.2</v>
      </c>
    </row>
    <row r="3186" spans="1:78">
      <c r="A3186" s="6">
        <v>3181</v>
      </c>
      <c r="B3186" s="6" t="s">
        <v>5467</v>
      </c>
      <c r="C3186" s="6" t="s">
        <v>5468</v>
      </c>
      <c r="D3186" s="6" t="str">
        <f t="shared" si="423"/>
        <v>Protein 3181 / MA_872479g0010 / ADP-ribosylation factor 5</v>
      </c>
      <c r="E3186" s="6">
        <v>3</v>
      </c>
      <c r="F3186" s="6">
        <v>3</v>
      </c>
      <c r="G3186" s="6">
        <v>1424298</v>
      </c>
      <c r="H3186" s="6">
        <v>1197417</v>
      </c>
      <c r="I3186" s="6">
        <v>1792186</v>
      </c>
      <c r="J3186" s="6">
        <v>1112724</v>
      </c>
      <c r="K3186" s="6">
        <v>2232327</v>
      </c>
      <c r="L3186" s="6">
        <v>1502333</v>
      </c>
      <c r="M3186" s="6">
        <v>1477074</v>
      </c>
      <c r="N3186" s="6">
        <v>1227265</v>
      </c>
      <c r="O3186" s="6">
        <v>1039891</v>
      </c>
      <c r="P3186" s="6">
        <v>353980</v>
      </c>
      <c r="Q3186" s="6">
        <v>924108</v>
      </c>
      <c r="R3186" s="6">
        <v>493995</v>
      </c>
      <c r="S3186" s="6">
        <v>643230</v>
      </c>
      <c r="T3186" s="6">
        <v>1163828</v>
      </c>
      <c r="U3186" s="6">
        <v>607154</v>
      </c>
      <c r="V3186" s="6">
        <v>602699</v>
      </c>
      <c r="W3186" s="6">
        <v>695624</v>
      </c>
      <c r="X3186" s="6">
        <v>626657</v>
      </c>
      <c r="Y3186" s="6">
        <v>643510</v>
      </c>
      <c r="Z3186" s="8">
        <v>20.441819596347301</v>
      </c>
      <c r="AA3186" s="8">
        <v>20.1914942270908</v>
      </c>
      <c r="AB3186" s="8">
        <v>20.773288942965401</v>
      </c>
      <c r="AC3186" s="8">
        <v>20.085664360377901</v>
      </c>
      <c r="AD3186" s="8">
        <v>21.090116943589798</v>
      </c>
      <c r="AE3186" s="8">
        <v>20.518773198555301</v>
      </c>
      <c r="AF3186" s="8">
        <v>20.4943106748844</v>
      </c>
      <c r="AG3186" s="8">
        <v>20.227015369186301</v>
      </c>
      <c r="AH3186" s="8">
        <v>19.988000884228299</v>
      </c>
      <c r="AI3186" s="8">
        <v>18.433308324248099</v>
      </c>
      <c r="AJ3186" s="8">
        <v>19.8177019429172</v>
      </c>
      <c r="AK3186" s="8">
        <v>18.914136913996298</v>
      </c>
      <c r="AL3186" s="8">
        <v>19.294975169265101</v>
      </c>
      <c r="AM3186" s="8">
        <v>20.150446430076801</v>
      </c>
      <c r="AN3186" s="8">
        <v>19.211702965971199</v>
      </c>
      <c r="AO3186" s="8">
        <v>19.2010781455072</v>
      </c>
      <c r="AP3186" s="8">
        <v>19.407948182934799</v>
      </c>
      <c r="AQ3186" s="8">
        <v>19.2573164759959</v>
      </c>
      <c r="AR3186" s="8">
        <v>19.295603042211901</v>
      </c>
      <c r="AS3186" s="9">
        <v>1.51006508462406E-3</v>
      </c>
      <c r="AT3186" s="9">
        <v>1</v>
      </c>
      <c r="AU3186" s="9">
        <v>4.6937927758025199E-4</v>
      </c>
      <c r="AV3186" s="10">
        <v>-1.15624873108806</v>
      </c>
      <c r="AW3186" s="10">
        <v>-2.2884377652895198</v>
      </c>
      <c r="AX3186" s="10">
        <v>-2.36484733426034</v>
      </c>
      <c r="AY3186" s="10">
        <v>-1.9791915906675399</v>
      </c>
      <c r="AZ3186" s="10">
        <v>-2.0452756147329598</v>
      </c>
      <c r="BA3186" s="10">
        <v>-1.0333894022069501</v>
      </c>
      <c r="BB3186" s="9">
        <v>0.886352079608273</v>
      </c>
      <c r="BC3186" s="9">
        <v>2.7331412466970999E-3</v>
      </c>
      <c r="BD3186" s="9">
        <v>1.9490593870834501E-3</v>
      </c>
      <c r="BE3186" s="9">
        <v>1.8487841981691198E-2</v>
      </c>
      <c r="BF3186" s="9">
        <v>1.34216467561109E-2</v>
      </c>
      <c r="BG3186" s="9">
        <v>0.99805817567342403</v>
      </c>
      <c r="BH3186" s="11" t="str">
        <f t="shared" si="430"/>
        <v/>
      </c>
      <c r="BI3186" s="11" t="str">
        <f t="shared" si="430"/>
        <v/>
      </c>
      <c r="BJ3186" s="11" t="str">
        <f t="shared" si="430"/>
        <v/>
      </c>
      <c r="BK3186" s="11" t="str">
        <f t="shared" si="428"/>
        <v/>
      </c>
      <c r="BL3186" s="11" t="str">
        <f t="shared" si="428"/>
        <v/>
      </c>
      <c r="BM3186" s="11" t="str">
        <f t="shared" si="428"/>
        <v/>
      </c>
      <c r="BN3186" s="11" t="str">
        <f t="shared" si="424"/>
        <v/>
      </c>
      <c r="BO3186" s="11" t="str">
        <f t="shared" si="425"/>
        <v/>
      </c>
      <c r="BP3186" s="11" t="str">
        <f t="shared" si="426"/>
        <v/>
      </c>
      <c r="BR3186" s="11">
        <f t="shared" si="427"/>
        <v>3181</v>
      </c>
      <c r="BS3186" s="6" t="str">
        <f t="shared" si="427"/>
        <v>MA_872479g0010</v>
      </c>
      <c r="BT3186" s="6" t="str">
        <f t="shared" si="427"/>
        <v>ADP-ribosylation factor 5</v>
      </c>
      <c r="BU3186" s="28">
        <f t="shared" si="431"/>
        <v>-1.2</v>
      </c>
      <c r="BV3186" s="28">
        <f t="shared" si="431"/>
        <v>-2.2999999999999998</v>
      </c>
      <c r="BW3186" s="28">
        <f t="shared" si="431"/>
        <v>-2.4</v>
      </c>
      <c r="BX3186" s="28">
        <f t="shared" si="429"/>
        <v>-2</v>
      </c>
      <c r="BY3186" s="28">
        <f t="shared" si="429"/>
        <v>-2</v>
      </c>
      <c r="BZ3186" s="28">
        <f t="shared" si="429"/>
        <v>-1</v>
      </c>
    </row>
    <row r="3187" spans="1:78">
      <c r="A3187" s="6">
        <v>3182</v>
      </c>
      <c r="B3187" s="6" t="s">
        <v>5469</v>
      </c>
      <c r="C3187" s="6" t="s">
        <v>3801</v>
      </c>
      <c r="D3187" s="6" t="str">
        <f t="shared" si="423"/>
        <v>Protein 3182 / MA_3648g0010 / methylesterase chloroplastic</v>
      </c>
      <c r="E3187" s="6">
        <v>2</v>
      </c>
      <c r="F3187" s="6">
        <v>1</v>
      </c>
      <c r="G3187" s="6">
        <v>466175</v>
      </c>
      <c r="H3187" s="6">
        <v>436200</v>
      </c>
      <c r="I3187" s="6">
        <v>799971</v>
      </c>
      <c r="J3187" s="6">
        <v>381226</v>
      </c>
      <c r="K3187" s="6">
        <v>578546</v>
      </c>
      <c r="L3187" s="6">
        <v>848808</v>
      </c>
      <c r="M3187" s="6">
        <v>817382</v>
      </c>
      <c r="N3187" s="6">
        <v>848843</v>
      </c>
      <c r="O3187" s="6">
        <v>830563</v>
      </c>
      <c r="P3187" s="6">
        <v>448401</v>
      </c>
      <c r="Q3187" s="6">
        <v>548948</v>
      </c>
      <c r="R3187" s="6">
        <v>366504</v>
      </c>
      <c r="S3187" s="6">
        <v>444611</v>
      </c>
      <c r="T3187" s="6">
        <v>693065</v>
      </c>
      <c r="U3187" s="6">
        <v>611765</v>
      </c>
      <c r="V3187" s="6">
        <v>496172</v>
      </c>
      <c r="W3187" s="6">
        <v>671711</v>
      </c>
      <c r="X3187" s="6">
        <v>665810</v>
      </c>
      <c r="Y3187" s="6">
        <v>607218</v>
      </c>
      <c r="Z3187" s="8">
        <v>18.830512112230199</v>
      </c>
      <c r="AA3187" s="8">
        <v>18.734630244415499</v>
      </c>
      <c r="AB3187" s="8">
        <v>19.6095881757937</v>
      </c>
      <c r="AC3187" s="8">
        <v>18.540286990305699</v>
      </c>
      <c r="AD3187" s="8">
        <v>19.142072146532801</v>
      </c>
      <c r="AE3187" s="8">
        <v>19.695078728128198</v>
      </c>
      <c r="AF3187" s="8">
        <v>19.640650947796999</v>
      </c>
      <c r="AG3187" s="8">
        <v>19.695138215415501</v>
      </c>
      <c r="AH3187" s="8">
        <v>19.663730078314298</v>
      </c>
      <c r="AI3187" s="8">
        <v>18.774429970005301</v>
      </c>
      <c r="AJ3187" s="8">
        <v>19.066309968484699</v>
      </c>
      <c r="AK3187" s="8">
        <v>18.4834694183584</v>
      </c>
      <c r="AL3187" s="8">
        <v>18.7621841165695</v>
      </c>
      <c r="AM3187" s="8">
        <v>19.4026311381703</v>
      </c>
      <c r="AN3187" s="8">
        <v>19.222618044930801</v>
      </c>
      <c r="AO3187" s="8">
        <v>18.920480797734601</v>
      </c>
      <c r="AP3187" s="8">
        <v>19.357481129246199</v>
      </c>
      <c r="AQ3187" s="8">
        <v>19.3447510133471</v>
      </c>
      <c r="AR3187" s="8">
        <v>19.2118550321958</v>
      </c>
      <c r="AS3187" s="9">
        <v>1.31275217650599E-2</v>
      </c>
      <c r="AT3187" s="9">
        <v>1</v>
      </c>
      <c r="AU3187" s="9">
        <v>6.5339763748383699E-3</v>
      </c>
      <c r="AV3187" s="10">
        <v>1.62701951871205</v>
      </c>
      <c r="AW3187" s="10">
        <v>-1.0523488348355601</v>
      </c>
      <c r="AX3187" s="10">
        <v>1.1810084356917701</v>
      </c>
      <c r="AY3187" s="10">
        <v>-1.7121920947713301</v>
      </c>
      <c r="AZ3187" s="10">
        <v>-1.3776527495834801</v>
      </c>
      <c r="BA3187" s="10">
        <v>1.2428328512311999</v>
      </c>
      <c r="BB3187" s="9">
        <v>1.4102797065474E-2</v>
      </c>
      <c r="BC3187" s="9">
        <v>0.97857736255559902</v>
      </c>
      <c r="BD3187" s="9">
        <v>0.58696848241453103</v>
      </c>
      <c r="BE3187" s="9">
        <v>6.7977377650735296E-3</v>
      </c>
      <c r="BF3187" s="9">
        <v>0.13533520027301699</v>
      </c>
      <c r="BG3187" s="9">
        <v>0.36920427757935198</v>
      </c>
      <c r="BH3187" s="11" t="str">
        <f t="shared" si="430"/>
        <v/>
      </c>
      <c r="BI3187" s="11" t="str">
        <f t="shared" si="430"/>
        <v/>
      </c>
      <c r="BJ3187" s="11" t="str">
        <f t="shared" si="430"/>
        <v/>
      </c>
      <c r="BK3187" s="11" t="str">
        <f t="shared" si="428"/>
        <v/>
      </c>
      <c r="BL3187" s="11" t="str">
        <f t="shared" si="428"/>
        <v/>
      </c>
      <c r="BM3187" s="11" t="str">
        <f t="shared" si="428"/>
        <v/>
      </c>
      <c r="BN3187" s="11" t="str">
        <f t="shared" si="424"/>
        <v/>
      </c>
      <c r="BO3187" s="11" t="str">
        <f t="shared" si="425"/>
        <v/>
      </c>
      <c r="BP3187" s="11" t="str">
        <f t="shared" si="426"/>
        <v/>
      </c>
      <c r="BR3187" s="11">
        <f t="shared" si="427"/>
        <v>3182</v>
      </c>
      <c r="BS3187" s="6" t="str">
        <f t="shared" si="427"/>
        <v>MA_3648g0010</v>
      </c>
      <c r="BT3187" s="6" t="str">
        <f t="shared" si="427"/>
        <v>methylesterase chloroplastic</v>
      </c>
      <c r="BU3187" s="28">
        <f t="shared" si="431"/>
        <v>1.6</v>
      </c>
      <c r="BV3187" s="28">
        <f t="shared" si="431"/>
        <v>-1.1000000000000001</v>
      </c>
      <c r="BW3187" s="28">
        <f t="shared" si="431"/>
        <v>1.2</v>
      </c>
      <c r="BX3187" s="28">
        <f t="shared" si="429"/>
        <v>-1.7</v>
      </c>
      <c r="BY3187" s="28">
        <f t="shared" si="429"/>
        <v>-1.4</v>
      </c>
      <c r="BZ3187" s="28">
        <f t="shared" si="429"/>
        <v>1.2</v>
      </c>
    </row>
    <row r="3188" spans="1:78">
      <c r="A3188" s="6">
        <v>3183</v>
      </c>
      <c r="B3188" s="6" t="s">
        <v>5470</v>
      </c>
      <c r="C3188" s="6" t="s">
        <v>2033</v>
      </c>
      <c r="D3188" s="6" t="str">
        <f t="shared" si="423"/>
        <v>Protein 3183 / MA_66200g0010 / peroxidase</v>
      </c>
      <c r="E3188" s="6">
        <v>2</v>
      </c>
      <c r="F3188" s="6">
        <v>1</v>
      </c>
      <c r="G3188" s="6">
        <v>1525926</v>
      </c>
      <c r="H3188" s="6">
        <v>1949547</v>
      </c>
      <c r="I3188" s="6">
        <v>1532151</v>
      </c>
      <c r="J3188" s="6">
        <v>2252713</v>
      </c>
      <c r="K3188" s="6">
        <v>1273919</v>
      </c>
      <c r="L3188" s="6">
        <v>921314</v>
      </c>
      <c r="M3188" s="6">
        <v>791980</v>
      </c>
      <c r="N3188" s="6">
        <v>911069</v>
      </c>
      <c r="O3188" s="6">
        <v>877887</v>
      </c>
      <c r="P3188" s="6">
        <v>2973027</v>
      </c>
      <c r="Q3188" s="6">
        <v>1819700</v>
      </c>
      <c r="R3188" s="6">
        <v>1055888</v>
      </c>
      <c r="S3188" s="6">
        <v>2363644</v>
      </c>
      <c r="T3188" s="6">
        <v>1313006</v>
      </c>
      <c r="U3188" s="6">
        <v>300694</v>
      </c>
      <c r="V3188" s="6">
        <v>352436</v>
      </c>
      <c r="W3188" s="6">
        <v>329671</v>
      </c>
      <c r="X3188" s="6">
        <v>365286</v>
      </c>
      <c r="Y3188" s="6">
        <v>320766</v>
      </c>
      <c r="Z3188" s="8">
        <v>20.541253569490301</v>
      </c>
      <c r="AA3188" s="8">
        <v>20.894707505208501</v>
      </c>
      <c r="AB3188" s="8">
        <v>20.547127057328499</v>
      </c>
      <c r="AC3188" s="8">
        <v>21.103232092462001</v>
      </c>
      <c r="AD3188" s="8">
        <v>20.280842118493499</v>
      </c>
      <c r="AE3188" s="8">
        <v>19.813333410381901</v>
      </c>
      <c r="AF3188" s="8">
        <v>19.595104472588702</v>
      </c>
      <c r="AG3188" s="8">
        <v>19.7972007954105</v>
      </c>
      <c r="AH3188" s="8">
        <v>19.743675725095802</v>
      </c>
      <c r="AI3188" s="8">
        <v>21.503501134685202</v>
      </c>
      <c r="AJ3188" s="8">
        <v>20.7952691932717</v>
      </c>
      <c r="AK3188" s="8">
        <v>20.010025382795199</v>
      </c>
      <c r="AL3188" s="8">
        <v>21.1725813298352</v>
      </c>
      <c r="AM3188" s="8">
        <v>20.324442078205699</v>
      </c>
      <c r="AN3188" s="8">
        <v>18.1979365553298</v>
      </c>
      <c r="AO3188" s="8">
        <v>18.427001772045902</v>
      </c>
      <c r="AP3188" s="8">
        <v>18.3306674582109</v>
      </c>
      <c r="AQ3188" s="8">
        <v>18.478666936273601</v>
      </c>
      <c r="AR3188" s="8">
        <v>18.291161704038402</v>
      </c>
      <c r="AS3188" s="9">
        <v>1.5784947209573401E-6</v>
      </c>
      <c r="AT3188" s="9">
        <v>2.2098299351312799E-4</v>
      </c>
      <c r="AU3188" s="9">
        <v>6.5360246528579704E-8</v>
      </c>
      <c r="AV3188" s="10">
        <v>-1.91335406434169</v>
      </c>
      <c r="AW3188" s="10">
        <v>1.0626977705435601</v>
      </c>
      <c r="AX3188" s="10">
        <v>-5.0222908614657902</v>
      </c>
      <c r="AY3188" s="10">
        <v>2.0333170984363802</v>
      </c>
      <c r="AZ3188" s="10">
        <v>-2.6248622537061599</v>
      </c>
      <c r="BA3188" s="10">
        <v>-5.3371773015009998</v>
      </c>
      <c r="BB3188" s="9">
        <v>7.7327547329257796E-3</v>
      </c>
      <c r="BC3188" s="9">
        <v>0.98029782464877302</v>
      </c>
      <c r="BD3188" s="9">
        <v>2.28240398691959E-7</v>
      </c>
      <c r="BE3188" s="9">
        <v>3.8061196665410998E-3</v>
      </c>
      <c r="BF3188" s="9">
        <v>2.1418465819889E-4</v>
      </c>
      <c r="BG3188" s="9">
        <v>1.3998070536036501E-7</v>
      </c>
      <c r="BH3188" s="11" t="str">
        <f t="shared" si="430"/>
        <v/>
      </c>
      <c r="BI3188" s="11" t="str">
        <f t="shared" si="430"/>
        <v/>
      </c>
      <c r="BJ3188" s="11" t="str">
        <f t="shared" si="430"/>
        <v>x</v>
      </c>
      <c r="BK3188" s="11" t="str">
        <f t="shared" si="428"/>
        <v/>
      </c>
      <c r="BL3188" s="11" t="str">
        <f t="shared" si="428"/>
        <v>x</v>
      </c>
      <c r="BM3188" s="11" t="str">
        <f t="shared" si="428"/>
        <v>x</v>
      </c>
      <c r="BN3188" s="11" t="str">
        <f t="shared" si="424"/>
        <v>x</v>
      </c>
      <c r="BO3188" s="11" t="str">
        <f t="shared" si="425"/>
        <v>x</v>
      </c>
      <c r="BP3188" s="11" t="str">
        <f t="shared" si="426"/>
        <v/>
      </c>
      <c r="BR3188" s="11">
        <f t="shared" si="427"/>
        <v>3183</v>
      </c>
      <c r="BS3188" s="6" t="str">
        <f t="shared" si="427"/>
        <v>MA_66200g0010</v>
      </c>
      <c r="BT3188" s="6" t="str">
        <f t="shared" si="427"/>
        <v>peroxidase</v>
      </c>
      <c r="BU3188" s="28">
        <f t="shared" si="431"/>
        <v>-1.9</v>
      </c>
      <c r="BV3188" s="28">
        <f t="shared" si="431"/>
        <v>1.1000000000000001</v>
      </c>
      <c r="BW3188" s="28" t="str">
        <f t="shared" si="431"/>
        <v>-5*</v>
      </c>
      <c r="BX3188" s="28">
        <f t="shared" si="429"/>
        <v>2</v>
      </c>
      <c r="BY3188" s="28" t="str">
        <f t="shared" si="429"/>
        <v>-2,6*</v>
      </c>
      <c r="BZ3188" s="28" t="str">
        <f t="shared" si="429"/>
        <v>-5,3*</v>
      </c>
    </row>
    <row r="3189" spans="1:78">
      <c r="A3189" s="6">
        <v>3184</v>
      </c>
      <c r="B3189" s="6" t="s">
        <v>5471</v>
      </c>
      <c r="C3189" s="6" t="s">
        <v>5472</v>
      </c>
      <c r="D3189" s="6" t="str">
        <f t="shared" si="423"/>
        <v>Protein 3184 / MA_917803g0010 / asparagine--tRNA cytoplasmic 1-like</v>
      </c>
      <c r="E3189" s="6">
        <v>2</v>
      </c>
      <c r="F3189" s="6">
        <v>2</v>
      </c>
      <c r="G3189" s="6">
        <v>9788400</v>
      </c>
      <c r="H3189" s="6">
        <v>6982813</v>
      </c>
      <c r="I3189" s="6">
        <v>5000823</v>
      </c>
      <c r="J3189" s="6">
        <v>9788806</v>
      </c>
      <c r="K3189" s="6">
        <v>6638164</v>
      </c>
      <c r="L3189" s="6">
        <v>3421066</v>
      </c>
      <c r="M3189" s="6">
        <v>3411285</v>
      </c>
      <c r="N3189" s="6">
        <v>3537702</v>
      </c>
      <c r="O3189" s="6">
        <v>3699715</v>
      </c>
      <c r="P3189" s="6">
        <v>7452061</v>
      </c>
      <c r="Q3189" s="6">
        <v>9748731</v>
      </c>
      <c r="R3189" s="6">
        <v>6813834</v>
      </c>
      <c r="S3189" s="6">
        <v>12158611</v>
      </c>
      <c r="T3189" s="6">
        <v>6731475</v>
      </c>
      <c r="U3189" s="6">
        <v>3761951</v>
      </c>
      <c r="V3189" s="6">
        <v>3690080</v>
      </c>
      <c r="W3189" s="6">
        <v>3612169</v>
      </c>
      <c r="X3189" s="6">
        <v>4155546</v>
      </c>
      <c r="Y3189" s="6">
        <v>3736897</v>
      </c>
      <c r="Z3189" s="8">
        <v>23.222641627241799</v>
      </c>
      <c r="AA3189" s="8">
        <v>22.735376907135102</v>
      </c>
      <c r="AB3189" s="8">
        <v>22.253734112273801</v>
      </c>
      <c r="AC3189" s="8">
        <v>23.222701465625999</v>
      </c>
      <c r="AD3189" s="8">
        <v>22.662352841865399</v>
      </c>
      <c r="AE3189" s="8">
        <v>21.7060145065063</v>
      </c>
      <c r="AF3189" s="8">
        <v>21.701883861041999</v>
      </c>
      <c r="AG3189" s="8">
        <v>21.754381096372001</v>
      </c>
      <c r="AH3189" s="8">
        <v>21.818982709275801</v>
      </c>
      <c r="AI3189" s="8">
        <v>22.829208053055901</v>
      </c>
      <c r="AJ3189" s="8">
        <v>23.216783003657302</v>
      </c>
      <c r="AK3189" s="8">
        <v>22.700035369958599</v>
      </c>
      <c r="AL3189" s="8">
        <v>23.5354750888919</v>
      </c>
      <c r="AM3189" s="8">
        <v>22.682491231964701</v>
      </c>
      <c r="AN3189" s="8">
        <v>21.843049626979202</v>
      </c>
      <c r="AO3189" s="8">
        <v>21.815220663212099</v>
      </c>
      <c r="AP3189" s="8">
        <v>21.784433962076001</v>
      </c>
      <c r="AQ3189" s="8">
        <v>21.986606615451201</v>
      </c>
      <c r="AR3189" s="8">
        <v>21.833409368622998</v>
      </c>
      <c r="AS3189" s="9">
        <v>5.1432035447089001E-5</v>
      </c>
      <c r="AT3189" s="9">
        <v>2.1445845995505801E-2</v>
      </c>
      <c r="AU3189" s="9">
        <v>7.0452844926103196E-6</v>
      </c>
      <c r="AV3189" s="10">
        <v>-2.1053292137933899</v>
      </c>
      <c r="AW3189" s="10">
        <v>1.1277420834879199</v>
      </c>
      <c r="AX3189" s="10">
        <v>-1.9545240591719499</v>
      </c>
      <c r="AY3189" s="10">
        <v>2.3742683539913298</v>
      </c>
      <c r="AZ3189" s="10">
        <v>1.0771569702167401</v>
      </c>
      <c r="BA3189" s="10">
        <v>-2.20419903471783</v>
      </c>
      <c r="BB3189" s="9">
        <v>3.0982122138434299E-4</v>
      </c>
      <c r="BC3189" s="9">
        <v>0.78168183794859203</v>
      </c>
      <c r="BD3189" s="9">
        <v>4.9283636305308398E-4</v>
      </c>
      <c r="BE3189" s="9">
        <v>6.2868471425225905E-5</v>
      </c>
      <c r="BF3189" s="9">
        <v>0.94492526674839805</v>
      </c>
      <c r="BG3189" s="9">
        <v>8.8447337120434204E-5</v>
      </c>
      <c r="BH3189" s="11" t="str">
        <f t="shared" si="430"/>
        <v>x</v>
      </c>
      <c r="BI3189" s="11" t="str">
        <f t="shared" si="430"/>
        <v/>
      </c>
      <c r="BJ3189" s="11" t="str">
        <f t="shared" si="430"/>
        <v/>
      </c>
      <c r="BK3189" s="11" t="str">
        <f t="shared" si="428"/>
        <v>x</v>
      </c>
      <c r="BL3189" s="11" t="str">
        <f t="shared" si="428"/>
        <v/>
      </c>
      <c r="BM3189" s="11" t="str">
        <f t="shared" si="428"/>
        <v>x</v>
      </c>
      <c r="BN3189" s="11" t="str">
        <f t="shared" si="424"/>
        <v>x</v>
      </c>
      <c r="BO3189" s="11" t="str">
        <f t="shared" si="425"/>
        <v>x</v>
      </c>
      <c r="BP3189" s="11" t="str">
        <f t="shared" si="426"/>
        <v/>
      </c>
      <c r="BR3189" s="11">
        <f t="shared" si="427"/>
        <v>3184</v>
      </c>
      <c r="BS3189" s="6" t="str">
        <f t="shared" si="427"/>
        <v>MA_917803g0010</v>
      </c>
      <c r="BT3189" s="6" t="str">
        <f t="shared" si="427"/>
        <v>asparagine--tRNA cytoplasmic 1-like</v>
      </c>
      <c r="BU3189" s="28" t="str">
        <f t="shared" si="431"/>
        <v>-2,1*</v>
      </c>
      <c r="BV3189" s="28">
        <f t="shared" si="431"/>
        <v>1.1000000000000001</v>
      </c>
      <c r="BW3189" s="28">
        <f t="shared" si="431"/>
        <v>-2</v>
      </c>
      <c r="BX3189" s="28" t="str">
        <f t="shared" si="429"/>
        <v>2,4*</v>
      </c>
      <c r="BY3189" s="28">
        <f t="shared" si="429"/>
        <v>1.1000000000000001</v>
      </c>
      <c r="BZ3189" s="28" t="str">
        <f t="shared" si="429"/>
        <v>-2,2*</v>
      </c>
    </row>
    <row r="3190" spans="1:78">
      <c r="A3190" s="6">
        <v>3185</v>
      </c>
      <c r="B3190" s="6" t="s">
        <v>5473</v>
      </c>
      <c r="C3190" s="6" t="s">
        <v>5474</v>
      </c>
      <c r="D3190" s="6" t="str">
        <f t="shared" si="423"/>
        <v>Protein 3185 / MA_10434749g0010 / lon protease homolog mitochondrial-like</v>
      </c>
      <c r="E3190" s="6">
        <v>2</v>
      </c>
      <c r="F3190" s="6">
        <v>2</v>
      </c>
      <c r="G3190" s="6">
        <v>3191981</v>
      </c>
      <c r="H3190" s="6">
        <v>2212750</v>
      </c>
      <c r="I3190" s="6">
        <v>3615194</v>
      </c>
      <c r="J3190" s="6">
        <v>2719524</v>
      </c>
      <c r="K3190" s="6">
        <v>3076432</v>
      </c>
      <c r="L3190" s="6">
        <v>3536824</v>
      </c>
      <c r="M3190" s="6">
        <v>1025862</v>
      </c>
      <c r="N3190" s="6">
        <v>3148653</v>
      </c>
      <c r="O3190" s="6">
        <v>2594481</v>
      </c>
      <c r="P3190" s="6">
        <v>1746324</v>
      </c>
      <c r="Q3190" s="6">
        <v>2828121</v>
      </c>
      <c r="R3190" s="6">
        <v>2196148</v>
      </c>
      <c r="S3190" s="6">
        <v>2361026</v>
      </c>
      <c r="T3190" s="6">
        <v>2544918</v>
      </c>
      <c r="U3190" s="6">
        <v>3208816</v>
      </c>
      <c r="V3190" s="6">
        <v>2667533</v>
      </c>
      <c r="W3190" s="6">
        <v>1250605</v>
      </c>
      <c r="X3190" s="6">
        <v>1709143</v>
      </c>
      <c r="Y3190" s="6">
        <v>3532311</v>
      </c>
      <c r="Z3190" s="8">
        <v>21.6060206333884</v>
      </c>
      <c r="AA3190" s="8">
        <v>21.0774090316993</v>
      </c>
      <c r="AB3190" s="8">
        <v>21.785641637061602</v>
      </c>
      <c r="AC3190" s="8">
        <v>21.374922727073798</v>
      </c>
      <c r="AD3190" s="8">
        <v>21.552826673565701</v>
      </c>
      <c r="AE3190" s="8">
        <v>21.754022998528502</v>
      </c>
      <c r="AF3190" s="8">
        <v>19.968405240516599</v>
      </c>
      <c r="AG3190" s="8">
        <v>21.5863033421155</v>
      </c>
      <c r="AH3190" s="8">
        <v>21.307014540041401</v>
      </c>
      <c r="AI3190" s="8">
        <v>20.7358898200604</v>
      </c>
      <c r="AJ3190" s="8">
        <v>21.431412415909101</v>
      </c>
      <c r="AK3190" s="8">
        <v>21.066543851204301</v>
      </c>
      <c r="AL3190" s="8">
        <v>21.170982498169199</v>
      </c>
      <c r="AM3190" s="8">
        <v>21.2791877411854</v>
      </c>
      <c r="AN3190" s="8">
        <v>21.613609634263799</v>
      </c>
      <c r="AO3190" s="8">
        <v>21.3470746880372</v>
      </c>
      <c r="AP3190" s="8">
        <v>20.254194759685799</v>
      </c>
      <c r="AQ3190" s="8">
        <v>20.704841678310199</v>
      </c>
      <c r="AR3190" s="8">
        <v>21.7521809390391</v>
      </c>
      <c r="AS3190" s="9">
        <v>0.707639626608494</v>
      </c>
      <c r="AT3190" s="9">
        <v>1</v>
      </c>
      <c r="AU3190" s="9">
        <v>0.68175037197647603</v>
      </c>
      <c r="AV3190" s="10">
        <v>-1.25303577943997</v>
      </c>
      <c r="AW3190" s="10">
        <v>-1.2680053875356101</v>
      </c>
      <c r="AX3190" s="10">
        <v>-1.2701367207213301</v>
      </c>
      <c r="AY3190" s="10">
        <v>-1.01194667250629</v>
      </c>
      <c r="AZ3190" s="10">
        <v>-1.01364760812257</v>
      </c>
      <c r="BA3190" s="10">
        <v>-1.0016808549921501</v>
      </c>
      <c r="BB3190" s="9">
        <v>0.79369971576563503</v>
      </c>
      <c r="BC3190" s="9">
        <v>0.73535976342695397</v>
      </c>
      <c r="BD3190" s="9">
        <v>0.73125638992043196</v>
      </c>
      <c r="BE3190" s="9">
        <v>0.99995695977909105</v>
      </c>
      <c r="BF3190" s="9">
        <v>0.99993601657279096</v>
      </c>
      <c r="BG3190" s="9">
        <v>0.99999985460381902</v>
      </c>
      <c r="BH3190" s="11" t="str">
        <f t="shared" si="430"/>
        <v/>
      </c>
      <c r="BI3190" s="11" t="str">
        <f t="shared" si="430"/>
        <v/>
      </c>
      <c r="BJ3190" s="11" t="str">
        <f t="shared" si="430"/>
        <v/>
      </c>
      <c r="BK3190" s="11" t="str">
        <f t="shared" si="428"/>
        <v/>
      </c>
      <c r="BL3190" s="11" t="str">
        <f t="shared" si="428"/>
        <v/>
      </c>
      <c r="BM3190" s="11" t="str">
        <f t="shared" si="428"/>
        <v/>
      </c>
      <c r="BN3190" s="11" t="str">
        <f t="shared" si="424"/>
        <v/>
      </c>
      <c r="BO3190" s="11" t="str">
        <f t="shared" si="425"/>
        <v/>
      </c>
      <c r="BP3190" s="11" t="str">
        <f t="shared" si="426"/>
        <v/>
      </c>
      <c r="BR3190" s="11">
        <f t="shared" si="427"/>
        <v>3185</v>
      </c>
      <c r="BS3190" s="6" t="str">
        <f t="shared" si="427"/>
        <v>MA_10434749g0010</v>
      </c>
      <c r="BT3190" s="6" t="str">
        <f t="shared" si="427"/>
        <v>lon protease homolog mitochondrial-like</v>
      </c>
      <c r="BU3190" s="28">
        <f t="shared" si="431"/>
        <v>-1.3</v>
      </c>
      <c r="BV3190" s="28">
        <f t="shared" si="431"/>
        <v>-1.3</v>
      </c>
      <c r="BW3190" s="28">
        <f t="shared" si="431"/>
        <v>-1.3</v>
      </c>
      <c r="BX3190" s="28">
        <f t="shared" si="429"/>
        <v>-1</v>
      </c>
      <c r="BY3190" s="28">
        <f t="shared" si="429"/>
        <v>-1</v>
      </c>
      <c r="BZ3190" s="28">
        <f t="shared" si="429"/>
        <v>-1</v>
      </c>
    </row>
    <row r="3191" spans="1:78">
      <c r="A3191" s="6">
        <v>3186</v>
      </c>
      <c r="B3191" s="6" t="s">
        <v>5475</v>
      </c>
      <c r="C3191" s="6" t="s">
        <v>5476</v>
      </c>
      <c r="D3191" s="6" t="str">
        <f t="shared" si="423"/>
        <v>Protein 3186 / MA_10428947g0010 / xyloglucan 6-xylosyltransferase 2</v>
      </c>
      <c r="E3191" s="6">
        <v>2</v>
      </c>
      <c r="F3191" s="6">
        <v>2</v>
      </c>
      <c r="G3191" s="6">
        <v>1213339</v>
      </c>
      <c r="H3191" s="6">
        <v>470545</v>
      </c>
      <c r="I3191" s="6">
        <v>779124</v>
      </c>
      <c r="J3191" s="6">
        <v>385997</v>
      </c>
      <c r="K3191" s="6">
        <v>1530834</v>
      </c>
      <c r="L3191" s="6">
        <v>1378386</v>
      </c>
      <c r="M3191" s="6">
        <v>1323096</v>
      </c>
      <c r="N3191" s="6">
        <v>1418615</v>
      </c>
      <c r="O3191" s="6">
        <v>1453071</v>
      </c>
      <c r="P3191" s="6">
        <v>434547</v>
      </c>
      <c r="Q3191" s="6">
        <v>423457</v>
      </c>
      <c r="R3191" s="6">
        <v>277613</v>
      </c>
      <c r="S3191" s="6">
        <v>462974</v>
      </c>
      <c r="T3191" s="6">
        <v>532766</v>
      </c>
      <c r="U3191" s="6">
        <v>671666</v>
      </c>
      <c r="V3191" s="6">
        <v>524507</v>
      </c>
      <c r="W3191" s="6">
        <v>833242</v>
      </c>
      <c r="X3191" s="6">
        <v>712997</v>
      </c>
      <c r="Y3191" s="6">
        <v>1021769</v>
      </c>
      <c r="Z3191" s="8">
        <v>20.210551256872701</v>
      </c>
      <c r="AA3191" s="8">
        <v>18.843973174377702</v>
      </c>
      <c r="AB3191" s="8">
        <v>19.571493430385502</v>
      </c>
      <c r="AC3191" s="8">
        <v>18.558230109230799</v>
      </c>
      <c r="AD3191" s="8">
        <v>20.545886418222601</v>
      </c>
      <c r="AE3191" s="8">
        <v>20.394548522899601</v>
      </c>
      <c r="AF3191" s="8">
        <v>20.335486312497299</v>
      </c>
      <c r="AG3191" s="8">
        <v>20.4360516767251</v>
      </c>
      <c r="AH3191" s="8">
        <v>20.470673767026799</v>
      </c>
      <c r="AI3191" s="8">
        <v>18.729152699807599</v>
      </c>
      <c r="AJ3191" s="8">
        <v>18.691855952763198</v>
      </c>
      <c r="AK3191" s="8">
        <v>18.0827156021383</v>
      </c>
      <c r="AL3191" s="8">
        <v>18.8205716503752</v>
      </c>
      <c r="AM3191" s="8">
        <v>19.023142490035699</v>
      </c>
      <c r="AN3191" s="8">
        <v>19.357384475400199</v>
      </c>
      <c r="AO3191" s="8">
        <v>19.0006025013822</v>
      </c>
      <c r="AP3191" s="8">
        <v>19.668376035448301</v>
      </c>
      <c r="AQ3191" s="8">
        <v>19.443536480847602</v>
      </c>
      <c r="AR3191" s="8">
        <v>19.962637640136499</v>
      </c>
      <c r="AS3191" s="9">
        <v>3.8801286412608401E-3</v>
      </c>
      <c r="AT3191" s="9">
        <v>1</v>
      </c>
      <c r="AU3191" s="9">
        <v>1.4679783344985699E-3</v>
      </c>
      <c r="AV3191" s="10">
        <v>1.8190222525827999</v>
      </c>
      <c r="AW3191" s="10">
        <v>-1.83596581784638</v>
      </c>
      <c r="AX3191" s="10">
        <v>-1.0421185826366499</v>
      </c>
      <c r="AY3191" s="10">
        <v>-3.33966267764395</v>
      </c>
      <c r="AZ3191" s="10">
        <v>-1.8956368916461199</v>
      </c>
      <c r="BA3191" s="10">
        <v>1.76176286311028</v>
      </c>
      <c r="BB3191" s="9">
        <v>9.8188940093186503E-2</v>
      </c>
      <c r="BC3191" s="9">
        <v>6.9194300925956603E-2</v>
      </c>
      <c r="BD3191" s="9">
        <v>0.99769474383176504</v>
      </c>
      <c r="BE3191" s="9">
        <v>7.1966593374794797E-4</v>
      </c>
      <c r="BF3191" s="9">
        <v>7.1837247370531307E-2</v>
      </c>
      <c r="BG3191" s="9">
        <v>9.64680869604886E-2</v>
      </c>
      <c r="BH3191" s="11" t="str">
        <f t="shared" si="430"/>
        <v/>
      </c>
      <c r="BI3191" s="11" t="str">
        <f t="shared" si="430"/>
        <v/>
      </c>
      <c r="BJ3191" s="11" t="str">
        <f t="shared" si="430"/>
        <v/>
      </c>
      <c r="BK3191" s="11" t="str">
        <f t="shared" si="428"/>
        <v>x</v>
      </c>
      <c r="BL3191" s="11" t="str">
        <f t="shared" si="428"/>
        <v/>
      </c>
      <c r="BM3191" s="11" t="str">
        <f t="shared" si="428"/>
        <v/>
      </c>
      <c r="BN3191" s="11" t="str">
        <f t="shared" si="424"/>
        <v>x</v>
      </c>
      <c r="BO3191" s="11" t="str">
        <f t="shared" si="425"/>
        <v/>
      </c>
      <c r="BP3191" s="11" t="str">
        <f t="shared" si="426"/>
        <v/>
      </c>
      <c r="BR3191" s="11">
        <f t="shared" si="427"/>
        <v>3186</v>
      </c>
      <c r="BS3191" s="6" t="str">
        <f t="shared" si="427"/>
        <v>MA_10428947g0010</v>
      </c>
      <c r="BT3191" s="6" t="str">
        <f t="shared" si="427"/>
        <v>xyloglucan 6-xylosyltransferase 2</v>
      </c>
      <c r="BU3191" s="28">
        <f t="shared" si="431"/>
        <v>1.8</v>
      </c>
      <c r="BV3191" s="28">
        <f t="shared" si="431"/>
        <v>-1.8</v>
      </c>
      <c r="BW3191" s="28">
        <f t="shared" si="431"/>
        <v>-1</v>
      </c>
      <c r="BX3191" s="28" t="str">
        <f t="shared" si="429"/>
        <v>-3,3*</v>
      </c>
      <c r="BY3191" s="28">
        <f t="shared" si="429"/>
        <v>-1.9</v>
      </c>
      <c r="BZ3191" s="28">
        <f t="shared" si="429"/>
        <v>1.8</v>
      </c>
    </row>
    <row r="3192" spans="1:78">
      <c r="A3192" s="6">
        <v>3187</v>
      </c>
      <c r="B3192" s="6" t="s">
        <v>5477</v>
      </c>
      <c r="C3192" s="6" t="s">
        <v>110</v>
      </c>
      <c r="D3192" s="6" t="str">
        <f t="shared" si="423"/>
        <v>Protein 3187 / MA_2133139g0010 / actin</v>
      </c>
      <c r="E3192" s="6">
        <v>2</v>
      </c>
      <c r="F3192" s="6">
        <v>1</v>
      </c>
      <c r="G3192" s="6">
        <v>1237782</v>
      </c>
      <c r="H3192" s="6">
        <v>4650156</v>
      </c>
      <c r="I3192" s="6">
        <v>1906610</v>
      </c>
      <c r="J3192" s="6">
        <v>2607823</v>
      </c>
      <c r="K3192" s="6">
        <v>2685603</v>
      </c>
      <c r="L3192" s="6">
        <v>799999</v>
      </c>
      <c r="M3192" s="6">
        <v>2068960</v>
      </c>
      <c r="N3192" s="6">
        <v>779167</v>
      </c>
      <c r="O3192" s="6">
        <v>945495</v>
      </c>
      <c r="P3192" s="6">
        <v>3424619</v>
      </c>
      <c r="Q3192" s="6">
        <v>2121299</v>
      </c>
      <c r="R3192" s="6">
        <v>2059416</v>
      </c>
      <c r="S3192" s="6">
        <v>2998434</v>
      </c>
      <c r="T3192" s="6">
        <v>2400176</v>
      </c>
      <c r="U3192" s="6">
        <v>1000715</v>
      </c>
      <c r="V3192" s="6">
        <v>631939</v>
      </c>
      <c r="W3192" s="6">
        <v>1069800</v>
      </c>
      <c r="X3192" s="6">
        <v>3470698</v>
      </c>
      <c r="Y3192" s="6">
        <v>1237504</v>
      </c>
      <c r="Z3192" s="8">
        <v>20.2393258166606</v>
      </c>
      <c r="AA3192" s="8">
        <v>22.148847684824698</v>
      </c>
      <c r="AB3192" s="8">
        <v>20.862578337669301</v>
      </c>
      <c r="AC3192" s="8">
        <v>21.314414522601801</v>
      </c>
      <c r="AD3192" s="8">
        <v>21.356814623060998</v>
      </c>
      <c r="AE3192" s="8">
        <v>19.6096386710669</v>
      </c>
      <c r="AF3192" s="8">
        <v>20.980474322613201</v>
      </c>
      <c r="AG3192" s="8">
        <v>19.5715730507989</v>
      </c>
      <c r="AH3192" s="8">
        <v>19.8507103033212</v>
      </c>
      <c r="AI3192" s="8">
        <v>21.707512061810299</v>
      </c>
      <c r="AJ3192" s="8">
        <v>21.016516554367598</v>
      </c>
      <c r="AK3192" s="8">
        <v>20.973803851706698</v>
      </c>
      <c r="AL3192" s="8">
        <v>21.515777786609899</v>
      </c>
      <c r="AM3192" s="8">
        <v>21.194708768915199</v>
      </c>
      <c r="AN3192" s="8">
        <v>19.932599727683201</v>
      </c>
      <c r="AO3192" s="8">
        <v>19.269425778654401</v>
      </c>
      <c r="AP3192" s="8">
        <v>20.0289096781209</v>
      </c>
      <c r="AQ3192" s="8">
        <v>21.726794405001399</v>
      </c>
      <c r="AR3192" s="8">
        <v>20.2390017577656</v>
      </c>
      <c r="AS3192" s="9">
        <v>3.9462739885849502E-2</v>
      </c>
      <c r="AT3192" s="9">
        <v>1</v>
      </c>
      <c r="AU3192" s="9">
        <v>2.4230525199337501E-2</v>
      </c>
      <c r="AV3192" s="10">
        <v>-2.2678058115937798</v>
      </c>
      <c r="AW3192" s="10">
        <v>1.0697454982180501</v>
      </c>
      <c r="AX3192" s="10">
        <v>-1.9252555125965201</v>
      </c>
      <c r="AY3192" s="10">
        <v>2.42597505778518</v>
      </c>
      <c r="AZ3192" s="10">
        <v>1.17792459066136</v>
      </c>
      <c r="BA3192" s="10">
        <v>-2.0595334175196198</v>
      </c>
      <c r="BB3192" s="9">
        <v>8.7328598745660194E-2</v>
      </c>
      <c r="BC3192" s="9">
        <v>0.99579138144958701</v>
      </c>
      <c r="BD3192" s="9">
        <v>0.17131542465326999</v>
      </c>
      <c r="BE3192" s="9">
        <v>5.9234985743641097E-2</v>
      </c>
      <c r="BF3192" s="9">
        <v>0.95402116552701699</v>
      </c>
      <c r="BG3192" s="9">
        <v>0.117007257381444</v>
      </c>
      <c r="BH3192" s="11" t="str">
        <f t="shared" si="430"/>
        <v/>
      </c>
      <c r="BI3192" s="11" t="str">
        <f t="shared" si="430"/>
        <v/>
      </c>
      <c r="BJ3192" s="11" t="str">
        <f t="shared" si="430"/>
        <v/>
      </c>
      <c r="BK3192" s="11" t="str">
        <f t="shared" si="428"/>
        <v/>
      </c>
      <c r="BL3192" s="11" t="str">
        <f t="shared" si="428"/>
        <v/>
      </c>
      <c r="BM3192" s="11" t="str">
        <f t="shared" si="428"/>
        <v/>
      </c>
      <c r="BN3192" s="11" t="str">
        <f t="shared" si="424"/>
        <v/>
      </c>
      <c r="BO3192" s="11" t="str">
        <f t="shared" si="425"/>
        <v/>
      </c>
      <c r="BP3192" s="11" t="str">
        <f t="shared" si="426"/>
        <v/>
      </c>
      <c r="BR3192" s="11">
        <f t="shared" si="427"/>
        <v>3187</v>
      </c>
      <c r="BS3192" s="6" t="str">
        <f t="shared" si="427"/>
        <v>MA_2133139g0010</v>
      </c>
      <c r="BT3192" s="6" t="str">
        <f t="shared" si="427"/>
        <v>actin</v>
      </c>
      <c r="BU3192" s="28">
        <f t="shared" si="431"/>
        <v>-2.2999999999999998</v>
      </c>
      <c r="BV3192" s="28">
        <f t="shared" si="431"/>
        <v>1.1000000000000001</v>
      </c>
      <c r="BW3192" s="28">
        <f t="shared" si="431"/>
        <v>-1.9</v>
      </c>
      <c r="BX3192" s="28">
        <f t="shared" si="429"/>
        <v>2.4</v>
      </c>
      <c r="BY3192" s="28">
        <f t="shared" si="429"/>
        <v>1.2</v>
      </c>
      <c r="BZ3192" s="28">
        <f t="shared" si="429"/>
        <v>-2.1</v>
      </c>
    </row>
    <row r="3193" spans="1:78">
      <c r="A3193" s="6">
        <v>3188</v>
      </c>
      <c r="B3193" s="6" t="s">
        <v>5478</v>
      </c>
      <c r="C3193" s="6" t="s">
        <v>5479</v>
      </c>
      <c r="D3193" s="6" t="str">
        <f t="shared" si="423"/>
        <v>Protein 3188 / MA_11457g0020 / acetyl-coenzyme A carboxylase carboxyl transferase subunit chloroplastic-like</v>
      </c>
      <c r="E3193" s="6">
        <v>2</v>
      </c>
      <c r="F3193" s="6">
        <v>2</v>
      </c>
      <c r="G3193" s="6">
        <v>3800004</v>
      </c>
      <c r="H3193" s="6">
        <v>4858647</v>
      </c>
      <c r="I3193" s="6">
        <v>4790460</v>
      </c>
      <c r="J3193" s="6">
        <v>14614819</v>
      </c>
      <c r="K3193" s="6">
        <v>8941679</v>
      </c>
      <c r="L3193" s="6">
        <v>8995427</v>
      </c>
      <c r="M3193" s="6">
        <v>12009689</v>
      </c>
      <c r="N3193" s="6">
        <v>9183236</v>
      </c>
      <c r="O3193" s="6">
        <v>12914254</v>
      </c>
      <c r="P3193" s="6">
        <v>4326102</v>
      </c>
      <c r="Q3193" s="6">
        <v>3120134</v>
      </c>
      <c r="R3193" s="6">
        <v>5407035</v>
      </c>
      <c r="S3193" s="6">
        <v>14061929</v>
      </c>
      <c r="T3193" s="6">
        <v>7330803</v>
      </c>
      <c r="U3193" s="6">
        <v>4070556</v>
      </c>
      <c r="V3193" s="6">
        <v>3087095</v>
      </c>
      <c r="W3193" s="6">
        <v>4178253</v>
      </c>
      <c r="X3193" s="6">
        <v>5031968</v>
      </c>
      <c r="Y3193" s="6">
        <v>4566959</v>
      </c>
      <c r="Z3193" s="8">
        <v>21.857569506506</v>
      </c>
      <c r="AA3193" s="8">
        <v>22.212123188062701</v>
      </c>
      <c r="AB3193" s="8">
        <v>22.191732765547599</v>
      </c>
      <c r="AC3193" s="8">
        <v>23.800928626135601</v>
      </c>
      <c r="AD3193" s="8">
        <v>23.092114324394998</v>
      </c>
      <c r="AE3193" s="8">
        <v>23.100760335087902</v>
      </c>
      <c r="AF3193" s="8">
        <v>23.517695456057201</v>
      </c>
      <c r="AG3193" s="8">
        <v>23.130571191209299</v>
      </c>
      <c r="AH3193" s="8">
        <v>23.622460971888501</v>
      </c>
      <c r="AI3193" s="8">
        <v>22.044636250610999</v>
      </c>
      <c r="AJ3193" s="8">
        <v>21.573176558983501</v>
      </c>
      <c r="AK3193" s="8">
        <v>22.366406264409299</v>
      </c>
      <c r="AL3193" s="8">
        <v>23.7452911795212</v>
      </c>
      <c r="AM3193" s="8">
        <v>22.8055398059734</v>
      </c>
      <c r="AN3193" s="8">
        <v>21.956794435967499</v>
      </c>
      <c r="AO3193" s="8">
        <v>21.5578184494006</v>
      </c>
      <c r="AP3193" s="8">
        <v>21.994468421900201</v>
      </c>
      <c r="AQ3193" s="8">
        <v>22.262691316980899</v>
      </c>
      <c r="AR3193" s="8">
        <v>22.122802407264199</v>
      </c>
      <c r="AS3193" s="9">
        <v>5.8051490398570701E-2</v>
      </c>
      <c r="AT3193" s="9">
        <v>1</v>
      </c>
      <c r="AU3193" s="9">
        <v>3.8097319563894699E-2</v>
      </c>
      <c r="AV3193" s="10">
        <v>1.6380487644639199</v>
      </c>
      <c r="AW3193" s="10">
        <v>-1.0896642450629801</v>
      </c>
      <c r="AX3193" s="10">
        <v>-1.5713218077848901</v>
      </c>
      <c r="AY3193" s="10">
        <v>-1.7849231703059201</v>
      </c>
      <c r="AZ3193" s="10">
        <v>-2.5739017458172602</v>
      </c>
      <c r="BA3193" s="10">
        <v>-1.4420238297293799</v>
      </c>
      <c r="BB3193" s="9">
        <v>0.352053903995867</v>
      </c>
      <c r="BC3193" s="9">
        <v>0.98864119214615198</v>
      </c>
      <c r="BD3193" s="9">
        <v>0.37607394857118298</v>
      </c>
      <c r="BE3193" s="9">
        <v>0.22800879357273901</v>
      </c>
      <c r="BF3193" s="9">
        <v>2.3411715388963399E-2</v>
      </c>
      <c r="BG3193" s="9">
        <v>0.54939830298302295</v>
      </c>
      <c r="BH3193" s="11" t="str">
        <f t="shared" si="430"/>
        <v/>
      </c>
      <c r="BI3193" s="11" t="str">
        <f t="shared" si="430"/>
        <v/>
      </c>
      <c r="BJ3193" s="11" t="str">
        <f t="shared" si="430"/>
        <v/>
      </c>
      <c r="BK3193" s="11" t="str">
        <f t="shared" si="428"/>
        <v/>
      </c>
      <c r="BL3193" s="11" t="str">
        <f t="shared" si="428"/>
        <v/>
      </c>
      <c r="BM3193" s="11" t="str">
        <f t="shared" si="428"/>
        <v/>
      </c>
      <c r="BN3193" s="11" t="str">
        <f t="shared" si="424"/>
        <v/>
      </c>
      <c r="BO3193" s="11" t="str">
        <f t="shared" si="425"/>
        <v/>
      </c>
      <c r="BP3193" s="11" t="str">
        <f t="shared" si="426"/>
        <v/>
      </c>
      <c r="BR3193" s="11">
        <f t="shared" si="427"/>
        <v>3188</v>
      </c>
      <c r="BS3193" s="6" t="str">
        <f t="shared" si="427"/>
        <v>MA_11457g0020</v>
      </c>
      <c r="BT3193" s="6" t="str">
        <f t="shared" si="427"/>
        <v>acetyl-coenzyme A carboxylase carboxyl transferase subunit chloroplastic-like</v>
      </c>
      <c r="BU3193" s="28">
        <f t="shared" si="431"/>
        <v>1.6</v>
      </c>
      <c r="BV3193" s="28">
        <f t="shared" si="431"/>
        <v>-1.1000000000000001</v>
      </c>
      <c r="BW3193" s="28">
        <f t="shared" si="431"/>
        <v>-1.6</v>
      </c>
      <c r="BX3193" s="28">
        <f t="shared" si="429"/>
        <v>-1.8</v>
      </c>
      <c r="BY3193" s="28">
        <f t="shared" si="429"/>
        <v>-2.6</v>
      </c>
      <c r="BZ3193" s="28">
        <f t="shared" si="429"/>
        <v>-1.4</v>
      </c>
    </row>
    <row r="3194" spans="1:78">
      <c r="A3194" s="6">
        <v>3189</v>
      </c>
      <c r="B3194" s="6" t="s">
        <v>5480</v>
      </c>
      <c r="C3194" s="6" t="s">
        <v>5481</v>
      </c>
      <c r="D3194" s="6" t="str">
        <f t="shared" si="423"/>
        <v>Protein 3189 / MA_480763g0010 / fumarate hydratase mitochondrial-like</v>
      </c>
      <c r="E3194" s="6">
        <v>2</v>
      </c>
      <c r="F3194" s="6">
        <v>2</v>
      </c>
      <c r="G3194" s="6">
        <v>3813951</v>
      </c>
      <c r="H3194" s="6">
        <v>3690994</v>
      </c>
      <c r="I3194" s="6">
        <v>1953682</v>
      </c>
      <c r="J3194" s="6">
        <v>2811500</v>
      </c>
      <c r="K3194" s="6">
        <v>2595837</v>
      </c>
      <c r="L3194" s="6">
        <v>2940747</v>
      </c>
      <c r="M3194" s="6">
        <v>2117082</v>
      </c>
      <c r="N3194" s="6">
        <v>2991345</v>
      </c>
      <c r="O3194" s="6">
        <v>2742856</v>
      </c>
      <c r="P3194" s="6">
        <v>2756873</v>
      </c>
      <c r="Q3194" s="6">
        <v>2599426</v>
      </c>
      <c r="R3194" s="6">
        <v>2749473</v>
      </c>
      <c r="S3194" s="6">
        <v>4328011</v>
      </c>
      <c r="T3194" s="6">
        <v>881927</v>
      </c>
      <c r="U3194" s="6">
        <v>2645804</v>
      </c>
      <c r="V3194" s="6">
        <v>2662041</v>
      </c>
      <c r="W3194" s="6">
        <v>2720320</v>
      </c>
      <c r="X3194" s="6">
        <v>2632419</v>
      </c>
      <c r="Y3194" s="6">
        <v>2421037</v>
      </c>
      <c r="Z3194" s="8">
        <v>21.862854877969301</v>
      </c>
      <c r="AA3194" s="8">
        <v>21.815577961695801</v>
      </c>
      <c r="AB3194" s="8">
        <v>20.897764228872798</v>
      </c>
      <c r="AC3194" s="8">
        <v>21.4229086162029</v>
      </c>
      <c r="AD3194" s="8">
        <v>21.307768364573899</v>
      </c>
      <c r="AE3194" s="8">
        <v>21.487751240136699</v>
      </c>
      <c r="AF3194" s="8">
        <v>21.0136457190203</v>
      </c>
      <c r="AG3194" s="8">
        <v>21.512362879342</v>
      </c>
      <c r="AH3194" s="8">
        <v>21.387247451977299</v>
      </c>
      <c r="AI3194" s="8">
        <v>21.394601378025101</v>
      </c>
      <c r="AJ3194" s="8">
        <v>21.309761654740502</v>
      </c>
      <c r="AK3194" s="8">
        <v>21.3907236886355</v>
      </c>
      <c r="AL3194" s="8">
        <v>22.045272735223001</v>
      </c>
      <c r="AM3194" s="8">
        <v>19.750299718545499</v>
      </c>
      <c r="AN3194" s="8">
        <v>21.335274760683198</v>
      </c>
      <c r="AO3194" s="8">
        <v>21.3441013607247</v>
      </c>
      <c r="AP3194" s="8">
        <v>21.375344939644901</v>
      </c>
      <c r="AQ3194" s="8">
        <v>21.327957709275601</v>
      </c>
      <c r="AR3194" s="8">
        <v>21.207193697115599</v>
      </c>
      <c r="AS3194" s="9">
        <v>0.853587273015457</v>
      </c>
      <c r="AT3194" s="9">
        <v>1</v>
      </c>
      <c r="AU3194" s="9">
        <v>0.84269350464174897</v>
      </c>
      <c r="AV3194" s="10">
        <v>-1.0800686298812201</v>
      </c>
      <c r="AW3194" s="10">
        <v>-1.21692729300684</v>
      </c>
      <c r="AX3194" s="10">
        <v>-1.1045052807465301</v>
      </c>
      <c r="AY3194" s="10">
        <v>-1.12671293225197</v>
      </c>
      <c r="AZ3194" s="10">
        <v>-1.0226250908407499</v>
      </c>
      <c r="BA3194" s="10">
        <v>1.1017849477227699</v>
      </c>
      <c r="BB3194" s="9">
        <v>0.98672691340102403</v>
      </c>
      <c r="BC3194" s="9">
        <v>0.80449009372437497</v>
      </c>
      <c r="BD3194" s="9">
        <v>0.967382790872089</v>
      </c>
      <c r="BE3194" s="9">
        <v>0.95391434989784696</v>
      </c>
      <c r="BF3194" s="9">
        <v>0.99965963780080402</v>
      </c>
      <c r="BG3194" s="9">
        <v>0.96961592233597804</v>
      </c>
      <c r="BH3194" s="11" t="str">
        <f t="shared" si="430"/>
        <v/>
      </c>
      <c r="BI3194" s="11" t="str">
        <f t="shared" si="430"/>
        <v/>
      </c>
      <c r="BJ3194" s="11" t="str">
        <f t="shared" si="430"/>
        <v/>
      </c>
      <c r="BK3194" s="11" t="str">
        <f t="shared" si="428"/>
        <v/>
      </c>
      <c r="BL3194" s="11" t="str">
        <f t="shared" si="428"/>
        <v/>
      </c>
      <c r="BM3194" s="11" t="str">
        <f t="shared" si="428"/>
        <v/>
      </c>
      <c r="BN3194" s="11" t="str">
        <f t="shared" si="424"/>
        <v/>
      </c>
      <c r="BO3194" s="11" t="str">
        <f t="shared" si="425"/>
        <v/>
      </c>
      <c r="BP3194" s="11" t="str">
        <f t="shared" si="426"/>
        <v/>
      </c>
      <c r="BR3194" s="11">
        <f t="shared" si="427"/>
        <v>3189</v>
      </c>
      <c r="BS3194" s="6" t="str">
        <f t="shared" si="427"/>
        <v>MA_480763g0010</v>
      </c>
      <c r="BT3194" s="6" t="str">
        <f t="shared" si="427"/>
        <v>fumarate hydratase mitochondrial-like</v>
      </c>
      <c r="BU3194" s="28">
        <f t="shared" si="431"/>
        <v>-1.1000000000000001</v>
      </c>
      <c r="BV3194" s="28">
        <f t="shared" si="431"/>
        <v>-1.2</v>
      </c>
      <c r="BW3194" s="28">
        <f t="shared" si="431"/>
        <v>-1.1000000000000001</v>
      </c>
      <c r="BX3194" s="28">
        <f t="shared" si="429"/>
        <v>-1.1000000000000001</v>
      </c>
      <c r="BY3194" s="28">
        <f t="shared" si="429"/>
        <v>-1</v>
      </c>
      <c r="BZ3194" s="28">
        <f t="shared" si="429"/>
        <v>1.1000000000000001</v>
      </c>
    </row>
    <row r="3195" spans="1:78">
      <c r="A3195" s="6">
        <v>3190</v>
      </c>
      <c r="B3195" s="6" t="s">
        <v>5482</v>
      </c>
      <c r="C3195" s="6" t="s">
        <v>5483</v>
      </c>
      <c r="D3195" s="6" t="str">
        <f t="shared" si="423"/>
        <v>Protein 3190 / MA_2527g0010 / HOMOLOG OF MAMMALIAN LYST-INTERACTING PROTEIN 5</v>
      </c>
      <c r="E3195" s="6">
        <v>2</v>
      </c>
      <c r="F3195" s="6">
        <v>2</v>
      </c>
      <c r="G3195" s="6">
        <v>1035825</v>
      </c>
      <c r="H3195" s="6">
        <v>1067231</v>
      </c>
      <c r="I3195" s="6">
        <v>879845</v>
      </c>
      <c r="J3195" s="6">
        <v>1000311</v>
      </c>
      <c r="K3195" s="6">
        <v>990658</v>
      </c>
      <c r="L3195" s="6">
        <v>1633992</v>
      </c>
      <c r="M3195" s="6">
        <v>1404053</v>
      </c>
      <c r="N3195" s="6">
        <v>1609090</v>
      </c>
      <c r="O3195" s="6">
        <v>1336943</v>
      </c>
      <c r="P3195" s="6">
        <v>1574860</v>
      </c>
      <c r="Q3195" s="6">
        <v>680233</v>
      </c>
      <c r="R3195" s="6">
        <v>834830</v>
      </c>
      <c r="S3195" s="6">
        <v>689620</v>
      </c>
      <c r="T3195" s="6">
        <v>784843</v>
      </c>
      <c r="U3195" s="6">
        <v>1072871</v>
      </c>
      <c r="V3195" s="6">
        <v>1218330</v>
      </c>
      <c r="W3195" s="6">
        <v>1329125</v>
      </c>
      <c r="X3195" s="6">
        <v>786745</v>
      </c>
      <c r="Y3195" s="6">
        <v>1227021</v>
      </c>
      <c r="Z3195" s="8">
        <v>19.982348853276999</v>
      </c>
      <c r="AA3195" s="8">
        <v>20.0254410477216</v>
      </c>
      <c r="AB3195" s="8">
        <v>19.746889864746699</v>
      </c>
      <c r="AC3195" s="8">
        <v>19.932017177726902</v>
      </c>
      <c r="AD3195" s="8">
        <v>19.918027563269899</v>
      </c>
      <c r="AE3195" s="8">
        <v>20.639969489412099</v>
      </c>
      <c r="AF3195" s="8">
        <v>20.421165964648999</v>
      </c>
      <c r="AG3195" s="8">
        <v>20.617813590800299</v>
      </c>
      <c r="AH3195" s="8">
        <v>20.350506527373</v>
      </c>
      <c r="AI3195" s="8">
        <v>20.586792152677699</v>
      </c>
      <c r="AJ3195" s="8">
        <v>19.375669471340402</v>
      </c>
      <c r="AK3195" s="8">
        <v>19.6711229197759</v>
      </c>
      <c r="AL3195" s="8">
        <v>19.3954420897606</v>
      </c>
      <c r="AM3195" s="8">
        <v>19.582044560575099</v>
      </c>
      <c r="AN3195" s="8">
        <v>20.033045188896299</v>
      </c>
      <c r="AO3195" s="8">
        <v>20.216473527593301</v>
      </c>
      <c r="AP3195" s="8">
        <v>20.3420453612218</v>
      </c>
      <c r="AQ3195" s="8">
        <v>19.585536579230801</v>
      </c>
      <c r="AR3195" s="8">
        <v>20.226728509715901</v>
      </c>
      <c r="AS3195" s="9">
        <v>2.4231398853248601E-2</v>
      </c>
      <c r="AT3195" s="9">
        <v>1</v>
      </c>
      <c r="AU3195" s="9">
        <v>1.3435163005700799E-2</v>
      </c>
      <c r="AV3195" s="10">
        <v>1.50151510860365</v>
      </c>
      <c r="AW3195" s="10">
        <v>-1.1476881313671701</v>
      </c>
      <c r="AX3195" s="10">
        <v>1.1171484684501101</v>
      </c>
      <c r="AY3195" s="10">
        <v>-1.7232710692129001</v>
      </c>
      <c r="AZ3195" s="10">
        <v>-1.34406048167151</v>
      </c>
      <c r="BA3195" s="10">
        <v>1.2821380382152101</v>
      </c>
      <c r="BB3195" s="9">
        <v>5.7978441246837403E-2</v>
      </c>
      <c r="BC3195" s="9">
        <v>0.74756511756670996</v>
      </c>
      <c r="BD3195" s="9">
        <v>0.84866391270545805</v>
      </c>
      <c r="BE3195" s="9">
        <v>9.2576121413685507E-3</v>
      </c>
      <c r="BF3195" s="9">
        <v>0.217737915995768</v>
      </c>
      <c r="BG3195" s="9">
        <v>0.30354708341819198</v>
      </c>
      <c r="BH3195" s="11" t="str">
        <f t="shared" si="430"/>
        <v/>
      </c>
      <c r="BI3195" s="11" t="str">
        <f t="shared" si="430"/>
        <v/>
      </c>
      <c r="BJ3195" s="11" t="str">
        <f t="shared" si="430"/>
        <v/>
      </c>
      <c r="BK3195" s="11" t="str">
        <f t="shared" si="428"/>
        <v/>
      </c>
      <c r="BL3195" s="11" t="str">
        <f t="shared" si="428"/>
        <v/>
      </c>
      <c r="BM3195" s="11" t="str">
        <f t="shared" si="428"/>
        <v/>
      </c>
      <c r="BN3195" s="11" t="str">
        <f t="shared" si="424"/>
        <v/>
      </c>
      <c r="BO3195" s="11" t="str">
        <f t="shared" si="425"/>
        <v/>
      </c>
      <c r="BP3195" s="11" t="str">
        <f t="shared" si="426"/>
        <v/>
      </c>
      <c r="BR3195" s="11">
        <f t="shared" si="427"/>
        <v>3190</v>
      </c>
      <c r="BS3195" s="6" t="str">
        <f t="shared" si="427"/>
        <v>MA_2527g0010</v>
      </c>
      <c r="BT3195" s="6" t="str">
        <f t="shared" si="427"/>
        <v>HOMOLOG OF MAMMALIAN LYST-INTERACTING PROTEIN 5</v>
      </c>
      <c r="BU3195" s="28">
        <f t="shared" si="431"/>
        <v>1.5</v>
      </c>
      <c r="BV3195" s="28">
        <f t="shared" si="431"/>
        <v>-1.1000000000000001</v>
      </c>
      <c r="BW3195" s="28">
        <f t="shared" si="431"/>
        <v>1.1000000000000001</v>
      </c>
      <c r="BX3195" s="28">
        <f t="shared" si="429"/>
        <v>-1.7</v>
      </c>
      <c r="BY3195" s="28">
        <f t="shared" si="429"/>
        <v>-1.3</v>
      </c>
      <c r="BZ3195" s="28">
        <f t="shared" si="429"/>
        <v>1.3</v>
      </c>
    </row>
    <row r="3196" spans="1:78">
      <c r="A3196" s="6">
        <v>3191</v>
      </c>
      <c r="B3196" s="6" t="s">
        <v>5484</v>
      </c>
      <c r="C3196" s="6" t="s">
        <v>5485</v>
      </c>
      <c r="D3196" s="6" t="str">
        <f t="shared" si="423"/>
        <v>Protein 3191 / MA_8002712g0010 / PP2A regulatory subunit TAP46</v>
      </c>
      <c r="E3196" s="6">
        <v>2</v>
      </c>
      <c r="F3196" s="6">
        <v>2</v>
      </c>
      <c r="G3196" s="6">
        <v>6786719</v>
      </c>
      <c r="H3196" s="6">
        <v>11217427</v>
      </c>
      <c r="I3196" s="6">
        <v>7049118</v>
      </c>
      <c r="J3196" s="6">
        <v>4905664</v>
      </c>
      <c r="K3196" s="6">
        <v>7408280</v>
      </c>
      <c r="L3196" s="6">
        <v>5299210</v>
      </c>
      <c r="M3196" s="6">
        <v>2592333</v>
      </c>
      <c r="N3196" s="6">
        <v>5529926</v>
      </c>
      <c r="O3196" s="6">
        <v>5434326</v>
      </c>
      <c r="P3196" s="6">
        <v>8338013</v>
      </c>
      <c r="Q3196" s="6">
        <v>7597115</v>
      </c>
      <c r="R3196" s="6">
        <v>8028685</v>
      </c>
      <c r="S3196" s="6">
        <v>7055124</v>
      </c>
      <c r="T3196" s="6">
        <v>2770100</v>
      </c>
      <c r="U3196" s="6">
        <v>4713799</v>
      </c>
      <c r="V3196" s="6">
        <v>6710826</v>
      </c>
      <c r="W3196" s="6">
        <v>4626162</v>
      </c>
      <c r="X3196" s="6">
        <v>5969353</v>
      </c>
      <c r="Y3196" s="6">
        <v>6534119</v>
      </c>
      <c r="Z3196" s="8">
        <v>22.694282849768801</v>
      </c>
      <c r="AA3196" s="8">
        <v>23.4192384595848</v>
      </c>
      <c r="AB3196" s="8">
        <v>22.7490113251861</v>
      </c>
      <c r="AC3196" s="8">
        <v>22.2260169931638</v>
      </c>
      <c r="AD3196" s="8">
        <v>22.820707196402001</v>
      </c>
      <c r="AE3196" s="8">
        <v>22.3373458697485</v>
      </c>
      <c r="AF3196" s="8">
        <v>21.305819621879699</v>
      </c>
      <c r="AG3196" s="8">
        <v>22.3988287441517</v>
      </c>
      <c r="AH3196" s="8">
        <v>22.373669683370601</v>
      </c>
      <c r="AI3196" s="8">
        <v>22.991272190813401</v>
      </c>
      <c r="AJ3196" s="8">
        <v>22.857020229277101</v>
      </c>
      <c r="AK3196" s="8">
        <v>22.9367322806863</v>
      </c>
      <c r="AL3196" s="8">
        <v>22.7502400090018</v>
      </c>
      <c r="AM3196" s="8">
        <v>21.401506627511999</v>
      </c>
      <c r="AN3196" s="8">
        <v>22.1684588116022</v>
      </c>
      <c r="AO3196" s="8">
        <v>22.678058920364101</v>
      </c>
      <c r="AP3196" s="8">
        <v>22.1413843568081</v>
      </c>
      <c r="AQ3196" s="8">
        <v>22.509143139964198</v>
      </c>
      <c r="AR3196" s="8">
        <v>22.6395612988394</v>
      </c>
      <c r="AS3196" s="9">
        <v>0.30053744843380997</v>
      </c>
      <c r="AT3196" s="9">
        <v>1</v>
      </c>
      <c r="AU3196" s="9">
        <v>0.25519260368996799</v>
      </c>
      <c r="AV3196" s="10">
        <v>-1.5998486015506601</v>
      </c>
      <c r="AW3196" s="10">
        <v>-1.1443251958440599</v>
      </c>
      <c r="AX3196" s="10">
        <v>-1.2785690348321399</v>
      </c>
      <c r="AY3196" s="10">
        <v>1.39807163851759</v>
      </c>
      <c r="AZ3196" s="10">
        <v>1.25128057849508</v>
      </c>
      <c r="BA3196" s="10">
        <v>-1.1173126655566401</v>
      </c>
      <c r="BB3196" s="9">
        <v>0.21262541716043801</v>
      </c>
      <c r="BC3196" s="9">
        <v>0.92240834917980197</v>
      </c>
      <c r="BD3196" s="9">
        <v>0.671928723616386</v>
      </c>
      <c r="BE3196" s="9">
        <v>0.48131810589370899</v>
      </c>
      <c r="BF3196" s="9">
        <v>0.76274778878864802</v>
      </c>
      <c r="BG3196" s="9">
        <v>0.95438130468987603</v>
      </c>
      <c r="BH3196" s="11" t="str">
        <f t="shared" si="430"/>
        <v/>
      </c>
      <c r="BI3196" s="11" t="str">
        <f t="shared" si="430"/>
        <v/>
      </c>
      <c r="BJ3196" s="11" t="str">
        <f t="shared" si="430"/>
        <v/>
      </c>
      <c r="BK3196" s="11" t="str">
        <f t="shared" si="428"/>
        <v/>
      </c>
      <c r="BL3196" s="11" t="str">
        <f t="shared" si="428"/>
        <v/>
      </c>
      <c r="BM3196" s="11" t="str">
        <f t="shared" si="428"/>
        <v/>
      </c>
      <c r="BN3196" s="11" t="str">
        <f t="shared" si="424"/>
        <v/>
      </c>
      <c r="BO3196" s="11" t="str">
        <f t="shared" si="425"/>
        <v/>
      </c>
      <c r="BP3196" s="11" t="str">
        <f t="shared" si="426"/>
        <v/>
      </c>
      <c r="BR3196" s="11">
        <f t="shared" si="427"/>
        <v>3191</v>
      </c>
      <c r="BS3196" s="6" t="str">
        <f t="shared" si="427"/>
        <v>MA_8002712g0010</v>
      </c>
      <c r="BT3196" s="6" t="str">
        <f t="shared" si="427"/>
        <v>PP2A regulatory subunit TAP46</v>
      </c>
      <c r="BU3196" s="28">
        <f t="shared" si="431"/>
        <v>-1.6</v>
      </c>
      <c r="BV3196" s="28">
        <f t="shared" si="431"/>
        <v>-1.1000000000000001</v>
      </c>
      <c r="BW3196" s="28">
        <f t="shared" si="431"/>
        <v>-1.3</v>
      </c>
      <c r="BX3196" s="28">
        <f t="shared" si="429"/>
        <v>1.4</v>
      </c>
      <c r="BY3196" s="28">
        <f t="shared" si="429"/>
        <v>1.3</v>
      </c>
      <c r="BZ3196" s="28">
        <f t="shared" si="429"/>
        <v>-1.1000000000000001</v>
      </c>
    </row>
    <row r="3197" spans="1:78">
      <c r="A3197" s="6">
        <v>3192</v>
      </c>
      <c r="B3197" s="6" t="s">
        <v>5486</v>
      </c>
      <c r="C3197" s="6" t="s">
        <v>5487</v>
      </c>
      <c r="D3197" s="6" t="str">
        <f t="shared" si="423"/>
        <v>Protein 3192 / MA_10432727g0010 / 40S ribosomal S30</v>
      </c>
      <c r="E3197" s="6">
        <v>2</v>
      </c>
      <c r="F3197" s="6">
        <v>2</v>
      </c>
      <c r="G3197" s="6">
        <v>54870172</v>
      </c>
      <c r="H3197" s="6">
        <v>92724806</v>
      </c>
      <c r="I3197" s="6">
        <v>54287720</v>
      </c>
      <c r="J3197" s="6">
        <v>92520611</v>
      </c>
      <c r="K3197" s="6">
        <v>61463599</v>
      </c>
      <c r="L3197" s="6">
        <v>44450753</v>
      </c>
      <c r="M3197" s="6">
        <v>40738567</v>
      </c>
      <c r="N3197" s="6">
        <v>42386467</v>
      </c>
      <c r="O3197" s="6">
        <v>42243542</v>
      </c>
      <c r="P3197" s="6">
        <v>76462447</v>
      </c>
      <c r="Q3197" s="6">
        <v>51883881</v>
      </c>
      <c r="R3197" s="6">
        <v>63633532</v>
      </c>
      <c r="S3197" s="6">
        <v>82752528</v>
      </c>
      <c r="T3197" s="6">
        <v>99682306</v>
      </c>
      <c r="U3197" s="6">
        <v>53956545</v>
      </c>
      <c r="V3197" s="6">
        <v>63427164</v>
      </c>
      <c r="W3197" s="6">
        <v>74357189</v>
      </c>
      <c r="X3197" s="6">
        <v>70068518</v>
      </c>
      <c r="Y3197" s="6">
        <v>70188003</v>
      </c>
      <c r="Z3197" s="8">
        <v>25.7095187624024</v>
      </c>
      <c r="AA3197" s="8">
        <v>26.466452008518399</v>
      </c>
      <c r="AB3197" s="8">
        <v>25.694122558398</v>
      </c>
      <c r="AC3197" s="8">
        <v>26.463271457679799</v>
      </c>
      <c r="AD3197" s="8">
        <v>25.873228910599501</v>
      </c>
      <c r="AE3197" s="8">
        <v>25.4057045228653</v>
      </c>
      <c r="AF3197" s="8">
        <v>25.279891897869401</v>
      </c>
      <c r="AG3197" s="8">
        <v>25.337100383989799</v>
      </c>
      <c r="AH3197" s="8">
        <v>25.3322274698264</v>
      </c>
      <c r="AI3197" s="8">
        <v>26.188248035169799</v>
      </c>
      <c r="AJ3197" s="8">
        <v>25.6287830638096</v>
      </c>
      <c r="AK3197" s="8">
        <v>25.923283865283601</v>
      </c>
      <c r="AL3197" s="8">
        <v>26.302300049573699</v>
      </c>
      <c r="AM3197" s="8">
        <v>26.5708341075362</v>
      </c>
      <c r="AN3197" s="8">
        <v>25.6852946353489</v>
      </c>
      <c r="AO3197" s="8">
        <v>25.918597501028302</v>
      </c>
      <c r="AP3197" s="8">
        <v>26.1479688958404</v>
      </c>
      <c r="AQ3197" s="8">
        <v>26.062263046718801</v>
      </c>
      <c r="AR3197" s="8">
        <v>26.0647211207881</v>
      </c>
      <c r="AS3197" s="9">
        <v>1.1020501982973999E-2</v>
      </c>
      <c r="AT3197" s="9">
        <v>1</v>
      </c>
      <c r="AU3197" s="9">
        <v>5.2602112414478902E-3</v>
      </c>
      <c r="AV3197" s="10">
        <v>-1.6274211789383499</v>
      </c>
      <c r="AW3197" s="10">
        <v>1.05802306945578</v>
      </c>
      <c r="AX3197" s="10">
        <v>-1.0464835978556299</v>
      </c>
      <c r="AY3197" s="10">
        <v>1.7218491510377001</v>
      </c>
      <c r="AZ3197" s="10">
        <v>1.55513300186753</v>
      </c>
      <c r="BA3197" s="10">
        <v>-1.1072037883383401</v>
      </c>
      <c r="BB3197" s="9">
        <v>1.28475152068981E-2</v>
      </c>
      <c r="BC3197" s="9">
        <v>0.97044264662971802</v>
      </c>
      <c r="BD3197" s="9">
        <v>0.98407963795097997</v>
      </c>
      <c r="BE3197" s="9">
        <v>5.6725005863896803E-3</v>
      </c>
      <c r="BF3197" s="9">
        <v>2.4689160852719199E-2</v>
      </c>
      <c r="BG3197" s="9">
        <v>0.85542704861447205</v>
      </c>
      <c r="BH3197" s="11" t="str">
        <f t="shared" si="430"/>
        <v/>
      </c>
      <c r="BI3197" s="11" t="str">
        <f t="shared" si="430"/>
        <v/>
      </c>
      <c r="BJ3197" s="11" t="str">
        <f t="shared" si="430"/>
        <v/>
      </c>
      <c r="BK3197" s="11" t="str">
        <f t="shared" si="428"/>
        <v/>
      </c>
      <c r="BL3197" s="11" t="str">
        <f t="shared" si="428"/>
        <v/>
      </c>
      <c r="BM3197" s="11" t="str">
        <f t="shared" si="428"/>
        <v/>
      </c>
      <c r="BN3197" s="11" t="str">
        <f t="shared" si="424"/>
        <v/>
      </c>
      <c r="BO3197" s="11" t="str">
        <f t="shared" si="425"/>
        <v/>
      </c>
      <c r="BP3197" s="11" t="str">
        <f t="shared" si="426"/>
        <v/>
      </c>
      <c r="BR3197" s="11">
        <f t="shared" si="427"/>
        <v>3192</v>
      </c>
      <c r="BS3197" s="6" t="str">
        <f t="shared" si="427"/>
        <v>MA_10432727g0010</v>
      </c>
      <c r="BT3197" s="6" t="str">
        <f t="shared" si="427"/>
        <v>40S ribosomal S30</v>
      </c>
      <c r="BU3197" s="28">
        <f t="shared" si="431"/>
        <v>-1.6</v>
      </c>
      <c r="BV3197" s="28">
        <f t="shared" si="431"/>
        <v>1.1000000000000001</v>
      </c>
      <c r="BW3197" s="28">
        <f t="shared" si="431"/>
        <v>-1</v>
      </c>
      <c r="BX3197" s="28">
        <f t="shared" si="429"/>
        <v>1.7</v>
      </c>
      <c r="BY3197" s="28">
        <f t="shared" si="429"/>
        <v>1.6</v>
      </c>
      <c r="BZ3197" s="28">
        <f t="shared" si="429"/>
        <v>-1.1000000000000001</v>
      </c>
    </row>
    <row r="3198" spans="1:78">
      <c r="A3198" s="6">
        <v>3193</v>
      </c>
      <c r="B3198" s="6" t="s">
        <v>5488</v>
      </c>
      <c r="C3198" s="6" t="s">
        <v>1708</v>
      </c>
      <c r="D3198" s="6" t="str">
        <f t="shared" si="423"/>
        <v>Protein 3193 / MA_10426607g0010 / hexokinase-2 isoform X2</v>
      </c>
      <c r="E3198" s="6">
        <v>2</v>
      </c>
      <c r="F3198" s="6">
        <v>2</v>
      </c>
      <c r="G3198" s="6">
        <v>2558469</v>
      </c>
      <c r="H3198" s="6">
        <v>2429764</v>
      </c>
      <c r="I3198" s="6">
        <v>2243077</v>
      </c>
      <c r="J3198" s="6">
        <v>3874423</v>
      </c>
      <c r="K3198" s="6">
        <v>2335235</v>
      </c>
      <c r="L3198" s="6">
        <v>1665619</v>
      </c>
      <c r="M3198" s="6">
        <v>1054721</v>
      </c>
      <c r="N3198" s="6">
        <v>1324950</v>
      </c>
      <c r="O3198" s="6">
        <v>1501967</v>
      </c>
      <c r="P3198" s="6">
        <v>2657607</v>
      </c>
      <c r="Q3198" s="6">
        <v>3499288</v>
      </c>
      <c r="R3198" s="6">
        <v>2726773</v>
      </c>
      <c r="S3198" s="6">
        <v>4967743</v>
      </c>
      <c r="T3198" s="6">
        <v>2889245</v>
      </c>
      <c r="U3198" s="6">
        <v>1303405</v>
      </c>
      <c r="V3198" s="6">
        <v>1265969</v>
      </c>
      <c r="W3198" s="6">
        <v>1307035</v>
      </c>
      <c r="X3198" s="6">
        <v>1362380</v>
      </c>
      <c r="Y3198" s="6">
        <v>1240715</v>
      </c>
      <c r="Z3198" s="8">
        <v>21.286849322188601</v>
      </c>
      <c r="AA3198" s="8">
        <v>21.2123847627585</v>
      </c>
      <c r="AB3198" s="8">
        <v>21.097047715210401</v>
      </c>
      <c r="AC3198" s="8">
        <v>21.885550041770198</v>
      </c>
      <c r="AD3198" s="8">
        <v>21.155136308242099</v>
      </c>
      <c r="AE3198" s="8">
        <v>20.667627000236401</v>
      </c>
      <c r="AF3198" s="8">
        <v>20.008429989916401</v>
      </c>
      <c r="AG3198" s="8">
        <v>20.337506486650501</v>
      </c>
      <c r="AH3198" s="8">
        <v>20.5184216848</v>
      </c>
      <c r="AI3198" s="8">
        <v>21.3416963477266</v>
      </c>
      <c r="AJ3198" s="8">
        <v>21.738629976134899</v>
      </c>
      <c r="AK3198" s="8">
        <v>21.378763172252299</v>
      </c>
      <c r="AL3198" s="8">
        <v>22.244159108781101</v>
      </c>
      <c r="AM3198" s="8">
        <v>21.462261114970701</v>
      </c>
      <c r="AN3198" s="8">
        <v>20.313854003733098</v>
      </c>
      <c r="AO3198" s="8">
        <v>20.271810647002098</v>
      </c>
      <c r="AP3198" s="8">
        <v>20.317866343701901</v>
      </c>
      <c r="AQ3198" s="8">
        <v>20.377697730568499</v>
      </c>
      <c r="AR3198" s="8">
        <v>20.242740326769098</v>
      </c>
      <c r="AS3198" s="9">
        <v>2.8252586449463701E-5</v>
      </c>
      <c r="AT3198" s="9">
        <v>1.0239919995695099E-2</v>
      </c>
      <c r="AU3198" s="9">
        <v>3.2851844708678701E-6</v>
      </c>
      <c r="AV3198" s="10">
        <v>-1.92438484050606</v>
      </c>
      <c r="AW3198" s="10">
        <v>1.2360253343602601</v>
      </c>
      <c r="AX3198" s="10">
        <v>-2.0315766812393998</v>
      </c>
      <c r="AY3198" s="10">
        <v>2.37858841592432</v>
      </c>
      <c r="AZ3198" s="10">
        <v>-1.0557018733868</v>
      </c>
      <c r="BA3198" s="10">
        <v>-2.5110802467074298</v>
      </c>
      <c r="BB3198" s="9">
        <v>9.3715919500259005E-4</v>
      </c>
      <c r="BC3198" s="9">
        <v>0.36169000849921301</v>
      </c>
      <c r="BD3198" s="9">
        <v>2.3841836004423499E-4</v>
      </c>
      <c r="BE3198" s="9">
        <v>5.15359482935462E-5</v>
      </c>
      <c r="BF3198" s="9">
        <v>0.97623535536042005</v>
      </c>
      <c r="BG3198" s="9">
        <v>1.2975258456116E-5</v>
      </c>
      <c r="BH3198" s="11" t="str">
        <f t="shared" si="430"/>
        <v/>
      </c>
      <c r="BI3198" s="11" t="str">
        <f t="shared" si="430"/>
        <v/>
      </c>
      <c r="BJ3198" s="11" t="str">
        <f t="shared" si="430"/>
        <v>x</v>
      </c>
      <c r="BK3198" s="11" t="str">
        <f t="shared" si="428"/>
        <v>x</v>
      </c>
      <c r="BL3198" s="11" t="str">
        <f t="shared" si="428"/>
        <v/>
      </c>
      <c r="BM3198" s="11" t="str">
        <f t="shared" si="428"/>
        <v>x</v>
      </c>
      <c r="BN3198" s="11" t="str">
        <f t="shared" si="424"/>
        <v>x</v>
      </c>
      <c r="BO3198" s="11" t="str">
        <f t="shared" si="425"/>
        <v>x</v>
      </c>
      <c r="BP3198" s="11" t="str">
        <f t="shared" si="426"/>
        <v/>
      </c>
      <c r="BR3198" s="11">
        <f t="shared" si="427"/>
        <v>3193</v>
      </c>
      <c r="BS3198" s="6" t="str">
        <f t="shared" si="427"/>
        <v>MA_10426607g0010</v>
      </c>
      <c r="BT3198" s="6" t="str">
        <f t="shared" si="427"/>
        <v>hexokinase-2 isoform X2</v>
      </c>
      <c r="BU3198" s="28">
        <f t="shared" si="431"/>
        <v>-1.9</v>
      </c>
      <c r="BV3198" s="28">
        <f t="shared" si="431"/>
        <v>1.2</v>
      </c>
      <c r="BW3198" s="28" t="str">
        <f t="shared" si="431"/>
        <v>-2*</v>
      </c>
      <c r="BX3198" s="28" t="str">
        <f t="shared" si="429"/>
        <v>2,4*</v>
      </c>
      <c r="BY3198" s="28">
        <f t="shared" si="429"/>
        <v>-1.1000000000000001</v>
      </c>
      <c r="BZ3198" s="28" t="str">
        <f t="shared" si="429"/>
        <v>-2,5*</v>
      </c>
    </row>
    <row r="3199" spans="1:78">
      <c r="A3199" s="6">
        <v>3194</v>
      </c>
      <c r="B3199" s="6" t="s">
        <v>5489</v>
      </c>
      <c r="C3199" s="6" t="s">
        <v>3289</v>
      </c>
      <c r="D3199" s="6" t="str">
        <f t="shared" si="423"/>
        <v>Protein 3194 / MA_102223g0010 / RNA-binding 38</v>
      </c>
      <c r="E3199" s="6">
        <v>3</v>
      </c>
      <c r="F3199" s="6">
        <v>2</v>
      </c>
      <c r="G3199" s="6">
        <v>1411511</v>
      </c>
      <c r="H3199" s="6">
        <v>1587557</v>
      </c>
      <c r="I3199" s="6">
        <v>896020</v>
      </c>
      <c r="J3199" s="6">
        <v>992181</v>
      </c>
      <c r="K3199" s="6">
        <v>1016699</v>
      </c>
      <c r="L3199" s="6">
        <v>993620</v>
      </c>
      <c r="M3199" s="6">
        <v>940456</v>
      </c>
      <c r="N3199" s="6">
        <v>1546770</v>
      </c>
      <c r="O3199" s="6">
        <v>1384663</v>
      </c>
      <c r="P3199" s="6">
        <v>868599</v>
      </c>
      <c r="Q3199" s="6">
        <v>1188082</v>
      </c>
      <c r="R3199" s="6">
        <v>608727</v>
      </c>
      <c r="S3199" s="6">
        <v>1315129</v>
      </c>
      <c r="T3199" s="6">
        <v>543010</v>
      </c>
      <c r="U3199" s="6">
        <v>1342440</v>
      </c>
      <c r="V3199" s="6">
        <v>1608055</v>
      </c>
      <c r="W3199" s="6">
        <v>1590689</v>
      </c>
      <c r="X3199" s="6">
        <v>1579998</v>
      </c>
      <c r="Y3199" s="6">
        <v>390057</v>
      </c>
      <c r="Z3199" s="8">
        <v>20.4288089411749</v>
      </c>
      <c r="AA3199" s="8">
        <v>20.5983769609829</v>
      </c>
      <c r="AB3199" s="8">
        <v>19.773171409374601</v>
      </c>
      <c r="AC3199" s="8">
        <v>19.9202438047089</v>
      </c>
      <c r="AD3199" s="8">
        <v>19.955461192981399</v>
      </c>
      <c r="AE3199" s="8">
        <v>19.9223346874582</v>
      </c>
      <c r="AF3199" s="8">
        <v>19.843000922101599</v>
      </c>
      <c r="AG3199" s="8">
        <v>20.5608272576894</v>
      </c>
      <c r="AH3199" s="8">
        <v>20.401103464451801</v>
      </c>
      <c r="AI3199" s="8">
        <v>19.728330766284699</v>
      </c>
      <c r="AJ3199" s="8">
        <v>20.180202981987101</v>
      </c>
      <c r="AK3199" s="8">
        <v>19.2154358322062</v>
      </c>
      <c r="AL3199" s="8">
        <v>20.326772888638299</v>
      </c>
      <c r="AM3199" s="8">
        <v>19.0506192411912</v>
      </c>
      <c r="AN3199" s="8">
        <v>20.356426178103298</v>
      </c>
      <c r="AO3199" s="8">
        <v>20.616885320909599</v>
      </c>
      <c r="AP3199" s="8">
        <v>20.601220367270901</v>
      </c>
      <c r="AQ3199" s="8">
        <v>20.5914913015291</v>
      </c>
      <c r="AR3199" s="8">
        <v>18.573325438433599</v>
      </c>
      <c r="AS3199" s="9">
        <v>0.59083804331828205</v>
      </c>
      <c r="AT3199" s="9">
        <v>1</v>
      </c>
      <c r="AU3199" s="9">
        <v>0.557659956937959</v>
      </c>
      <c r="AV3199" s="10">
        <v>1.03283093755283</v>
      </c>
      <c r="AW3199" s="10">
        <v>-1.35185472204713</v>
      </c>
      <c r="AX3199" s="10">
        <v>1.00881194224657</v>
      </c>
      <c r="AY3199" s="10">
        <v>-1.3962373800071499</v>
      </c>
      <c r="AZ3199" s="10">
        <v>-1.0238091900981801</v>
      </c>
      <c r="BA3199" s="10">
        <v>1.36376718778356</v>
      </c>
      <c r="BB3199" s="9">
        <v>0.99940378889786896</v>
      </c>
      <c r="BC3199" s="9">
        <v>0.66224564869540303</v>
      </c>
      <c r="BD3199" s="9">
        <v>0.99998566770959796</v>
      </c>
      <c r="BE3199" s="9">
        <v>0.63227941363300899</v>
      </c>
      <c r="BF3199" s="9">
        <v>0.999768913398143</v>
      </c>
      <c r="BG3199" s="9">
        <v>0.64237174191109103</v>
      </c>
      <c r="BH3199" s="11" t="str">
        <f t="shared" si="430"/>
        <v/>
      </c>
      <c r="BI3199" s="11" t="str">
        <f t="shared" si="430"/>
        <v/>
      </c>
      <c r="BJ3199" s="11" t="str">
        <f t="shared" si="430"/>
        <v/>
      </c>
      <c r="BK3199" s="11" t="str">
        <f t="shared" si="428"/>
        <v/>
      </c>
      <c r="BL3199" s="11" t="str">
        <f t="shared" si="428"/>
        <v/>
      </c>
      <c r="BM3199" s="11" t="str">
        <f t="shared" si="428"/>
        <v/>
      </c>
      <c r="BN3199" s="11" t="str">
        <f t="shared" si="424"/>
        <v/>
      </c>
      <c r="BO3199" s="11" t="str">
        <f t="shared" si="425"/>
        <v/>
      </c>
      <c r="BP3199" s="11" t="str">
        <f t="shared" si="426"/>
        <v/>
      </c>
      <c r="BR3199" s="11">
        <f t="shared" si="427"/>
        <v>3194</v>
      </c>
      <c r="BS3199" s="6" t="str">
        <f t="shared" si="427"/>
        <v>MA_102223g0010</v>
      </c>
      <c r="BT3199" s="6" t="str">
        <f t="shared" si="427"/>
        <v>RNA-binding 38</v>
      </c>
      <c r="BU3199" s="28">
        <f t="shared" si="431"/>
        <v>1</v>
      </c>
      <c r="BV3199" s="28">
        <f t="shared" si="431"/>
        <v>-1.4</v>
      </c>
      <c r="BW3199" s="28">
        <f t="shared" si="431"/>
        <v>1</v>
      </c>
      <c r="BX3199" s="28">
        <f t="shared" si="429"/>
        <v>-1.4</v>
      </c>
      <c r="BY3199" s="28">
        <f t="shared" si="429"/>
        <v>-1</v>
      </c>
      <c r="BZ3199" s="28">
        <f t="shared" si="429"/>
        <v>1.4</v>
      </c>
    </row>
    <row r="3200" spans="1:78">
      <c r="A3200" s="6">
        <v>3195</v>
      </c>
      <c r="B3200" s="6" t="s">
        <v>5490</v>
      </c>
      <c r="C3200" s="6" t="s">
        <v>2779</v>
      </c>
      <c r="D3200" s="6" t="str">
        <f t="shared" si="423"/>
        <v>Protein 3195 / MA_10436281g0010 / cinnamoyl- reductase 1-like</v>
      </c>
      <c r="E3200" s="6">
        <v>2</v>
      </c>
      <c r="F3200" s="6">
        <v>1</v>
      </c>
      <c r="G3200" s="6">
        <v>3393874</v>
      </c>
      <c r="H3200" s="6">
        <v>1588175</v>
      </c>
      <c r="I3200" s="6">
        <v>2231087</v>
      </c>
      <c r="J3200" s="6">
        <v>2119170</v>
      </c>
      <c r="K3200" s="6">
        <v>1886180</v>
      </c>
      <c r="L3200" s="6">
        <v>3901478</v>
      </c>
      <c r="M3200" s="6">
        <v>4095109</v>
      </c>
      <c r="N3200" s="6">
        <v>3692188</v>
      </c>
      <c r="O3200" s="6">
        <v>4299002</v>
      </c>
      <c r="P3200" s="6">
        <v>1176840</v>
      </c>
      <c r="Q3200" s="6">
        <v>3147439</v>
      </c>
      <c r="R3200" s="6">
        <v>1709245</v>
      </c>
      <c r="S3200" s="6">
        <v>3181320</v>
      </c>
      <c r="T3200" s="6">
        <v>2000365</v>
      </c>
      <c r="U3200" s="6">
        <v>4762001</v>
      </c>
      <c r="V3200" s="6">
        <v>3941438</v>
      </c>
      <c r="W3200" s="6">
        <v>4378369</v>
      </c>
      <c r="X3200" s="6">
        <v>4029946</v>
      </c>
      <c r="Y3200" s="6">
        <v>3916620</v>
      </c>
      <c r="Z3200" s="8">
        <v>21.694501574113598</v>
      </c>
      <c r="AA3200" s="8">
        <v>20.598938460219301</v>
      </c>
      <c r="AB3200" s="8">
        <v>21.089315341096</v>
      </c>
      <c r="AC3200" s="8">
        <v>21.015067894797099</v>
      </c>
      <c r="AD3200" s="8">
        <v>20.847035929704099</v>
      </c>
      <c r="AE3200" s="8">
        <v>21.895589334152501</v>
      </c>
      <c r="AF3200" s="8">
        <v>21.965470422085801</v>
      </c>
      <c r="AG3200" s="8">
        <v>21.816044583781999</v>
      </c>
      <c r="AH3200" s="8">
        <v>22.035570350822301</v>
      </c>
      <c r="AI3200" s="8">
        <v>20.166486758096902</v>
      </c>
      <c r="AJ3200" s="8">
        <v>21.585746986903001</v>
      </c>
      <c r="AK3200" s="8">
        <v>20.704927774384799</v>
      </c>
      <c r="AL3200" s="8">
        <v>21.6011940651229</v>
      </c>
      <c r="AM3200" s="8">
        <v>20.931831837146699</v>
      </c>
      <c r="AN3200" s="8">
        <v>22.183136492892299</v>
      </c>
      <c r="AO3200" s="8">
        <v>21.9102906500143</v>
      </c>
      <c r="AP3200" s="8">
        <v>22.0619621163594</v>
      </c>
      <c r="AQ3200" s="8">
        <v>21.942329076550301</v>
      </c>
      <c r="AR3200" s="8">
        <v>21.901177730620301</v>
      </c>
      <c r="AS3200" s="9">
        <v>2.67860984116423E-3</v>
      </c>
      <c r="AT3200" s="9">
        <v>1</v>
      </c>
      <c r="AU3200" s="9">
        <v>9.3136008657610501E-4</v>
      </c>
      <c r="AV3200" s="10">
        <v>1.8393510252913401</v>
      </c>
      <c r="AW3200" s="10">
        <v>-1.03593562618121</v>
      </c>
      <c r="AX3200" s="10">
        <v>1.93295409147282</v>
      </c>
      <c r="AY3200" s="10">
        <v>-1.90544925615223</v>
      </c>
      <c r="AZ3200" s="10">
        <v>1.0508891804198399</v>
      </c>
      <c r="BA3200" s="10">
        <v>2.0024160071294199</v>
      </c>
      <c r="BB3200" s="9">
        <v>1.8772708311757001E-2</v>
      </c>
      <c r="BC3200" s="9">
        <v>0.99665280467658701</v>
      </c>
      <c r="BD3200" s="9">
        <v>7.0468773234142502E-3</v>
      </c>
      <c r="BE3200" s="9">
        <v>1.27760315723501E-2</v>
      </c>
      <c r="BF3200" s="9">
        <v>0.99231786534920396</v>
      </c>
      <c r="BG3200" s="9">
        <v>4.6750115734640598E-3</v>
      </c>
      <c r="BH3200" s="11" t="str">
        <f t="shared" si="430"/>
        <v/>
      </c>
      <c r="BI3200" s="11" t="str">
        <f t="shared" si="430"/>
        <v/>
      </c>
      <c r="BJ3200" s="11" t="str">
        <f t="shared" si="430"/>
        <v/>
      </c>
      <c r="BK3200" s="11" t="str">
        <f t="shared" si="428"/>
        <v/>
      </c>
      <c r="BL3200" s="11" t="str">
        <f t="shared" si="428"/>
        <v/>
      </c>
      <c r="BM3200" s="11" t="str">
        <f t="shared" si="428"/>
        <v/>
      </c>
      <c r="BN3200" s="11" t="str">
        <f t="shared" si="424"/>
        <v/>
      </c>
      <c r="BO3200" s="11" t="str">
        <f t="shared" si="425"/>
        <v/>
      </c>
      <c r="BP3200" s="11" t="str">
        <f t="shared" si="426"/>
        <v/>
      </c>
      <c r="BR3200" s="11">
        <f t="shared" si="427"/>
        <v>3195</v>
      </c>
      <c r="BS3200" s="6" t="str">
        <f t="shared" si="427"/>
        <v>MA_10436281g0010</v>
      </c>
      <c r="BT3200" s="6" t="str">
        <f t="shared" si="427"/>
        <v>cinnamoyl- reductase 1-like</v>
      </c>
      <c r="BU3200" s="28">
        <f t="shared" si="431"/>
        <v>1.8</v>
      </c>
      <c r="BV3200" s="28">
        <f t="shared" si="431"/>
        <v>-1</v>
      </c>
      <c r="BW3200" s="28">
        <f t="shared" si="431"/>
        <v>1.9</v>
      </c>
      <c r="BX3200" s="28">
        <f t="shared" si="429"/>
        <v>-1.9</v>
      </c>
      <c r="BY3200" s="28">
        <f t="shared" si="429"/>
        <v>1.1000000000000001</v>
      </c>
      <c r="BZ3200" s="28">
        <f t="shared" si="429"/>
        <v>2</v>
      </c>
    </row>
    <row r="3201" spans="1:78">
      <c r="A3201" s="6">
        <v>3196</v>
      </c>
      <c r="B3201" s="6" t="s">
        <v>5491</v>
      </c>
      <c r="C3201" s="6" t="s">
        <v>5492</v>
      </c>
      <c r="D3201" s="6" t="str">
        <f t="shared" si="423"/>
        <v>Protein 3196 / MA_10379445g0010 / peptide-N4-(N-acetyl-beta-glucosaminyl)asparagine amidase A-like</v>
      </c>
      <c r="E3201" s="6">
        <v>2</v>
      </c>
      <c r="F3201" s="6">
        <v>1</v>
      </c>
      <c r="G3201" s="6">
        <v>2276613</v>
      </c>
      <c r="H3201" s="6">
        <v>2582699</v>
      </c>
      <c r="I3201" s="6">
        <v>2735078</v>
      </c>
      <c r="J3201" s="6">
        <v>1891474</v>
      </c>
      <c r="K3201" s="6">
        <v>2522626</v>
      </c>
      <c r="L3201" s="6">
        <v>3578393</v>
      </c>
      <c r="M3201" s="6">
        <v>2697398</v>
      </c>
      <c r="N3201" s="6">
        <v>3530958</v>
      </c>
      <c r="O3201" s="6">
        <v>3804097</v>
      </c>
      <c r="P3201" s="6">
        <v>1993304</v>
      </c>
      <c r="Q3201" s="6">
        <v>2715123</v>
      </c>
      <c r="R3201" s="6">
        <v>2218096</v>
      </c>
      <c r="S3201" s="6">
        <v>2137629</v>
      </c>
      <c r="T3201" s="6">
        <v>1834120</v>
      </c>
      <c r="U3201" s="6">
        <v>3206047</v>
      </c>
      <c r="V3201" s="6">
        <v>3580952</v>
      </c>
      <c r="W3201" s="6">
        <v>3583856</v>
      </c>
      <c r="X3201" s="6">
        <v>3522786</v>
      </c>
      <c r="Y3201" s="6">
        <v>3942028</v>
      </c>
      <c r="Z3201" s="8">
        <v>21.118457638825699</v>
      </c>
      <c r="AA3201" s="8">
        <v>21.300448084049499</v>
      </c>
      <c r="AB3201" s="8">
        <v>21.383150546257401</v>
      </c>
      <c r="AC3201" s="8">
        <v>20.851079514715501</v>
      </c>
      <c r="AD3201" s="8">
        <v>21.2664949001168</v>
      </c>
      <c r="AE3201" s="8">
        <v>21.770880410603201</v>
      </c>
      <c r="AF3201" s="8">
        <v>21.363136975682</v>
      </c>
      <c r="AG3201" s="8">
        <v>21.751628229970802</v>
      </c>
      <c r="AH3201" s="8">
        <v>21.859122603018701</v>
      </c>
      <c r="AI3201" s="8">
        <v>20.926730322575299</v>
      </c>
      <c r="AJ3201" s="8">
        <v>21.372586125538199</v>
      </c>
      <c r="AK3201" s="8">
        <v>21.080890376540101</v>
      </c>
      <c r="AL3201" s="8">
        <v>21.027580054606702</v>
      </c>
      <c r="AM3201" s="8">
        <v>20.806656601791101</v>
      </c>
      <c r="AN3201" s="8">
        <v>21.612364144588899</v>
      </c>
      <c r="AO3201" s="8">
        <v>21.771911749857502</v>
      </c>
      <c r="AP3201" s="8">
        <v>21.7730812401294</v>
      </c>
      <c r="AQ3201" s="8">
        <v>21.748285406883099</v>
      </c>
      <c r="AR3201" s="8">
        <v>21.910506593122498</v>
      </c>
      <c r="AS3201" s="9">
        <v>2.1199879299845401E-4</v>
      </c>
      <c r="AT3201" s="9">
        <v>0.120506222583931</v>
      </c>
      <c r="AU3201" s="9">
        <v>4.28086048255527E-5</v>
      </c>
      <c r="AV3201" s="10">
        <v>1.4164364921963599</v>
      </c>
      <c r="AW3201" s="10">
        <v>-1.10269777972767</v>
      </c>
      <c r="AX3201" s="10">
        <v>1.49412794086067</v>
      </c>
      <c r="AY3201" s="10">
        <v>-1.56190137507018</v>
      </c>
      <c r="AZ3201" s="10">
        <v>1.0548499343898201</v>
      </c>
      <c r="BA3201" s="10">
        <v>1.6475715630161401</v>
      </c>
      <c r="BB3201" s="9">
        <v>6.5741172209823296E-3</v>
      </c>
      <c r="BC3201" s="9">
        <v>0.65420966933062497</v>
      </c>
      <c r="BD3201" s="9">
        <v>1.1872053808488199E-3</v>
      </c>
      <c r="BE3201" s="9">
        <v>7.7138667298981599E-4</v>
      </c>
      <c r="BF3201" s="9">
        <v>0.92976841788745501</v>
      </c>
      <c r="BG3201" s="9">
        <v>1.3498141140466701E-4</v>
      </c>
      <c r="BH3201" s="11" t="str">
        <f t="shared" si="430"/>
        <v/>
      </c>
      <c r="BI3201" s="11" t="str">
        <f t="shared" si="430"/>
        <v/>
      </c>
      <c r="BJ3201" s="11" t="str">
        <f t="shared" si="430"/>
        <v/>
      </c>
      <c r="BK3201" s="11" t="str">
        <f t="shared" si="428"/>
        <v/>
      </c>
      <c r="BL3201" s="11" t="str">
        <f t="shared" si="428"/>
        <v/>
      </c>
      <c r="BM3201" s="11" t="str">
        <f t="shared" si="428"/>
        <v/>
      </c>
      <c r="BN3201" s="11" t="str">
        <f t="shared" si="424"/>
        <v/>
      </c>
      <c r="BO3201" s="11" t="str">
        <f t="shared" si="425"/>
        <v/>
      </c>
      <c r="BP3201" s="11" t="str">
        <f t="shared" si="426"/>
        <v/>
      </c>
      <c r="BR3201" s="11">
        <f t="shared" si="427"/>
        <v>3196</v>
      </c>
      <c r="BS3201" s="6" t="str">
        <f t="shared" si="427"/>
        <v>MA_10379445g0010</v>
      </c>
      <c r="BT3201" s="6" t="str">
        <f t="shared" si="427"/>
        <v>peptide-N4-(N-acetyl-beta-glucosaminyl)asparagine amidase A-like</v>
      </c>
      <c r="BU3201" s="28">
        <f t="shared" si="431"/>
        <v>1.4</v>
      </c>
      <c r="BV3201" s="28">
        <f t="shared" si="431"/>
        <v>-1.1000000000000001</v>
      </c>
      <c r="BW3201" s="28">
        <f t="shared" si="431"/>
        <v>1.5</v>
      </c>
      <c r="BX3201" s="28">
        <f t="shared" si="429"/>
        <v>-1.6</v>
      </c>
      <c r="BY3201" s="28">
        <f t="shared" si="429"/>
        <v>1.1000000000000001</v>
      </c>
      <c r="BZ3201" s="28">
        <f t="shared" si="429"/>
        <v>1.6</v>
      </c>
    </row>
    <row r="3202" spans="1:78">
      <c r="A3202" s="6">
        <v>3197</v>
      </c>
      <c r="B3202" s="6" t="s">
        <v>5493</v>
      </c>
      <c r="C3202" s="6" t="s">
        <v>775</v>
      </c>
      <c r="D3202" s="6" t="str">
        <f t="shared" si="423"/>
        <v>Protein 3197 / MA_366903g0010 / probable nucleoredoxin 1</v>
      </c>
      <c r="E3202" s="6">
        <v>2</v>
      </c>
      <c r="F3202" s="6">
        <v>2</v>
      </c>
      <c r="G3202" s="6">
        <v>2484290</v>
      </c>
      <c r="H3202" s="6">
        <v>1137784</v>
      </c>
      <c r="I3202" s="6">
        <v>1487222</v>
      </c>
      <c r="J3202" s="6">
        <v>834993</v>
      </c>
      <c r="K3202" s="6">
        <v>1803034</v>
      </c>
      <c r="L3202" s="6">
        <v>930590</v>
      </c>
      <c r="M3202" s="6">
        <v>467439</v>
      </c>
      <c r="N3202" s="6">
        <v>912801</v>
      </c>
      <c r="O3202" s="6">
        <v>958631</v>
      </c>
      <c r="P3202" s="6">
        <v>156431</v>
      </c>
      <c r="Q3202" s="6">
        <v>2148394</v>
      </c>
      <c r="R3202" s="6">
        <v>777570</v>
      </c>
      <c r="S3202" s="6">
        <v>1477438</v>
      </c>
      <c r="T3202" s="6">
        <v>1085118</v>
      </c>
      <c r="U3202" s="6">
        <v>1161599</v>
      </c>
      <c r="V3202" s="6">
        <v>907816</v>
      </c>
      <c r="W3202" s="6">
        <v>941878</v>
      </c>
      <c r="X3202" s="6">
        <v>948741</v>
      </c>
      <c r="Y3202" s="6">
        <v>1211789</v>
      </c>
      <c r="Z3202" s="8">
        <v>21.2444021636319</v>
      </c>
      <c r="AA3202" s="8">
        <v>20.1177952678241</v>
      </c>
      <c r="AB3202" s="8">
        <v>20.504188586179001</v>
      </c>
      <c r="AC3202" s="8">
        <v>19.671404577523401</v>
      </c>
      <c r="AD3202" s="8">
        <v>20.781995171401601</v>
      </c>
      <c r="AE3202" s="8">
        <v>19.827786158600599</v>
      </c>
      <c r="AF3202" s="8">
        <v>18.834418582454301</v>
      </c>
      <c r="AG3202" s="8">
        <v>19.7999408465786</v>
      </c>
      <c r="AH3202" s="8">
        <v>19.870616068705299</v>
      </c>
      <c r="AI3202" s="8">
        <v>17.255166914924398</v>
      </c>
      <c r="AJ3202" s="8">
        <v>21.0348271668005</v>
      </c>
      <c r="AK3202" s="8">
        <v>19.5686130327759</v>
      </c>
      <c r="AL3202" s="8">
        <v>20.494666158969402</v>
      </c>
      <c r="AM3202" s="8">
        <v>20.049420504858698</v>
      </c>
      <c r="AN3202" s="8">
        <v>20.147680685780401</v>
      </c>
      <c r="AO3202" s="8">
        <v>19.792040390028401</v>
      </c>
      <c r="AP3202" s="8">
        <v>19.845180676319899</v>
      </c>
      <c r="AQ3202" s="8">
        <v>19.855654769255299</v>
      </c>
      <c r="AR3202" s="8">
        <v>20.2087070840143</v>
      </c>
      <c r="AS3202" s="9">
        <v>0.45459536097093201</v>
      </c>
      <c r="AT3202" s="9">
        <v>1</v>
      </c>
      <c r="AU3202" s="9">
        <v>0.411147080583183</v>
      </c>
      <c r="AV3202" s="10">
        <v>-1.8413536528302601</v>
      </c>
      <c r="AW3202" s="10">
        <v>-1.7212043573006801</v>
      </c>
      <c r="AX3202" s="10">
        <v>-1.40844617628507</v>
      </c>
      <c r="AY3202" s="10">
        <v>1.0698053633317599</v>
      </c>
      <c r="AZ3202" s="10">
        <v>1.3073652964766</v>
      </c>
      <c r="BA3202" s="10">
        <v>1.22205902240478</v>
      </c>
      <c r="BB3202" s="9">
        <v>0.43915365566431902</v>
      </c>
      <c r="BC3202" s="9">
        <v>0.48742588487906402</v>
      </c>
      <c r="BD3202" s="9">
        <v>0.79623792912924696</v>
      </c>
      <c r="BE3202" s="9">
        <v>0.99816176206123597</v>
      </c>
      <c r="BF3202" s="9">
        <v>0.90434242254099395</v>
      </c>
      <c r="BG3202" s="9">
        <v>0.94861758044983602</v>
      </c>
      <c r="BH3202" s="11" t="str">
        <f t="shared" si="430"/>
        <v/>
      </c>
      <c r="BI3202" s="11" t="str">
        <f t="shared" si="430"/>
        <v/>
      </c>
      <c r="BJ3202" s="11" t="str">
        <f t="shared" si="430"/>
        <v/>
      </c>
      <c r="BK3202" s="11" t="str">
        <f t="shared" si="428"/>
        <v/>
      </c>
      <c r="BL3202" s="11" t="str">
        <f t="shared" si="428"/>
        <v/>
      </c>
      <c r="BM3202" s="11" t="str">
        <f t="shared" si="428"/>
        <v/>
      </c>
      <c r="BN3202" s="11" t="str">
        <f t="shared" si="424"/>
        <v/>
      </c>
      <c r="BO3202" s="11" t="str">
        <f t="shared" si="425"/>
        <v/>
      </c>
      <c r="BP3202" s="11" t="str">
        <f t="shared" si="426"/>
        <v/>
      </c>
      <c r="BR3202" s="11">
        <f t="shared" si="427"/>
        <v>3197</v>
      </c>
      <c r="BS3202" s="6" t="str">
        <f t="shared" si="427"/>
        <v>MA_366903g0010</v>
      </c>
      <c r="BT3202" s="6" t="str">
        <f t="shared" si="427"/>
        <v>probable nucleoredoxin 1</v>
      </c>
      <c r="BU3202" s="28">
        <f t="shared" si="431"/>
        <v>-1.8</v>
      </c>
      <c r="BV3202" s="28">
        <f t="shared" si="431"/>
        <v>-1.7</v>
      </c>
      <c r="BW3202" s="28">
        <f t="shared" si="431"/>
        <v>-1.4</v>
      </c>
      <c r="BX3202" s="28">
        <f t="shared" si="429"/>
        <v>1.1000000000000001</v>
      </c>
      <c r="BY3202" s="28">
        <f t="shared" si="429"/>
        <v>1.3</v>
      </c>
      <c r="BZ3202" s="28">
        <f t="shared" si="429"/>
        <v>1.2</v>
      </c>
    </row>
    <row r="3203" spans="1:78">
      <c r="A3203" s="6">
        <v>3198</v>
      </c>
      <c r="B3203" s="6" t="s">
        <v>5494</v>
      </c>
      <c r="C3203" s="6" t="s">
        <v>1917</v>
      </c>
      <c r="D3203" s="6" t="str">
        <f t="shared" si="423"/>
        <v>Protein 3198 / MA_9964265g0010 / betaine aldehyde</v>
      </c>
      <c r="E3203" s="6">
        <v>2</v>
      </c>
      <c r="F3203" s="6">
        <v>2</v>
      </c>
      <c r="G3203" s="6">
        <v>7475647</v>
      </c>
      <c r="H3203" s="6">
        <v>9883648</v>
      </c>
      <c r="I3203" s="6">
        <v>7031147</v>
      </c>
      <c r="J3203" s="6">
        <v>14483284</v>
      </c>
      <c r="K3203" s="6">
        <v>6667017</v>
      </c>
      <c r="L3203" s="6">
        <v>3329063</v>
      </c>
      <c r="M3203" s="6">
        <v>2704848</v>
      </c>
      <c r="N3203" s="6">
        <v>2824927</v>
      </c>
      <c r="O3203" s="6">
        <v>2779768</v>
      </c>
      <c r="P3203" s="6">
        <v>10791627</v>
      </c>
      <c r="Q3203" s="6">
        <v>12239494</v>
      </c>
      <c r="R3203" s="6">
        <v>10027507</v>
      </c>
      <c r="S3203" s="6">
        <v>16751464</v>
      </c>
      <c r="T3203" s="6">
        <v>8029987</v>
      </c>
      <c r="U3203" s="6">
        <v>2532172</v>
      </c>
      <c r="V3203" s="6">
        <v>3023624</v>
      </c>
      <c r="W3203" s="6">
        <v>2503597</v>
      </c>
      <c r="X3203" s="6">
        <v>2479700</v>
      </c>
      <c r="Y3203" s="6">
        <v>2526475</v>
      </c>
      <c r="Z3203" s="8">
        <v>22.833767015965702</v>
      </c>
      <c r="AA3203" s="8">
        <v>23.236612200215799</v>
      </c>
      <c r="AB3203" s="8">
        <v>22.745328626507099</v>
      </c>
      <c r="AC3203" s="8">
        <v>23.787885426393601</v>
      </c>
      <c r="AD3203" s="8">
        <v>22.668609975122799</v>
      </c>
      <c r="AE3203" s="8">
        <v>21.666684741973398</v>
      </c>
      <c r="AF3203" s="8">
        <v>21.367116092837399</v>
      </c>
      <c r="AG3203" s="8">
        <v>21.429782156109098</v>
      </c>
      <c r="AH3203" s="8">
        <v>21.406533049677101</v>
      </c>
      <c r="AI3203" s="8">
        <v>23.363409053400801</v>
      </c>
      <c r="AJ3203" s="8">
        <v>23.545040580184899</v>
      </c>
      <c r="AK3203" s="8">
        <v>23.257459637480601</v>
      </c>
      <c r="AL3203" s="8">
        <v>23.997783850124801</v>
      </c>
      <c r="AM3203" s="8">
        <v>22.936966221443999</v>
      </c>
      <c r="AN3203" s="8">
        <v>21.271943973742498</v>
      </c>
      <c r="AO3203" s="8">
        <v>21.5278473150134</v>
      </c>
      <c r="AP3203" s="8">
        <v>21.2555709219729</v>
      </c>
      <c r="AQ3203" s="8">
        <v>21.241734159818499</v>
      </c>
      <c r="AR3203" s="8">
        <v>21.268694473580702</v>
      </c>
      <c r="AS3203" s="9">
        <v>1.0046716931888801E-6</v>
      </c>
      <c r="AT3203" s="9">
        <v>1.17428056218707E-4</v>
      </c>
      <c r="AU3203" s="9">
        <v>3.4476822142897E-8</v>
      </c>
      <c r="AV3203" s="10">
        <v>-3.0040558576614602</v>
      </c>
      <c r="AW3203" s="10">
        <v>1.2884988233044701</v>
      </c>
      <c r="AX3203" s="10">
        <v>-3.3433223948851798</v>
      </c>
      <c r="AY3203" s="10">
        <v>3.8707224377376899</v>
      </c>
      <c r="AZ3203" s="10">
        <v>-1.11293616140941</v>
      </c>
      <c r="BA3203" s="10">
        <v>-4.3078669717370399</v>
      </c>
      <c r="BB3203" s="9">
        <v>1.48545651821319E-5</v>
      </c>
      <c r="BC3203" s="9">
        <v>0.32201357882943898</v>
      </c>
      <c r="BD3203" s="9">
        <v>2.3508981393804998E-6</v>
      </c>
      <c r="BE3203" s="9">
        <v>1.1658093929112199E-6</v>
      </c>
      <c r="BF3203" s="9">
        <v>0.89280482543182405</v>
      </c>
      <c r="BG3203" s="9">
        <v>2.02699500850834E-7</v>
      </c>
      <c r="BH3203" s="11" t="str">
        <f t="shared" si="430"/>
        <v>x</v>
      </c>
      <c r="BI3203" s="11" t="str">
        <f t="shared" si="430"/>
        <v/>
      </c>
      <c r="BJ3203" s="11" t="str">
        <f t="shared" si="430"/>
        <v>x</v>
      </c>
      <c r="BK3203" s="11" t="str">
        <f t="shared" si="428"/>
        <v>x</v>
      </c>
      <c r="BL3203" s="11" t="str">
        <f t="shared" si="428"/>
        <v/>
      </c>
      <c r="BM3203" s="11" t="str">
        <f t="shared" si="428"/>
        <v>x</v>
      </c>
      <c r="BN3203" s="11" t="str">
        <f t="shared" si="424"/>
        <v>x</v>
      </c>
      <c r="BO3203" s="11" t="str">
        <f t="shared" si="425"/>
        <v>x</v>
      </c>
      <c r="BP3203" s="11" t="str">
        <f t="shared" si="426"/>
        <v/>
      </c>
      <c r="BR3203" s="11">
        <f t="shared" si="427"/>
        <v>3198</v>
      </c>
      <c r="BS3203" s="6" t="str">
        <f t="shared" si="427"/>
        <v>MA_9964265g0010</v>
      </c>
      <c r="BT3203" s="6" t="str">
        <f t="shared" si="427"/>
        <v>betaine aldehyde</v>
      </c>
      <c r="BU3203" s="28" t="str">
        <f t="shared" si="431"/>
        <v>-3*</v>
      </c>
      <c r="BV3203" s="28">
        <f t="shared" si="431"/>
        <v>1.3</v>
      </c>
      <c r="BW3203" s="28" t="str">
        <f t="shared" si="431"/>
        <v>-3,3*</v>
      </c>
      <c r="BX3203" s="28" t="str">
        <f t="shared" si="429"/>
        <v>3,9*</v>
      </c>
      <c r="BY3203" s="28">
        <f t="shared" si="429"/>
        <v>-1.1000000000000001</v>
      </c>
      <c r="BZ3203" s="28" t="str">
        <f t="shared" si="429"/>
        <v>-4,3*</v>
      </c>
    </row>
    <row r="3204" spans="1:78">
      <c r="A3204" s="6">
        <v>3199</v>
      </c>
      <c r="B3204" s="6" t="s">
        <v>5495</v>
      </c>
      <c r="C3204" s="6" t="s">
        <v>5496</v>
      </c>
      <c r="D3204" s="6" t="str">
        <f t="shared" si="423"/>
        <v>Protein 3199 / MA_106890g0010 / 50S ribosomal mitochondrial</v>
      </c>
      <c r="E3204" s="6">
        <v>2</v>
      </c>
      <c r="F3204" s="6">
        <v>2</v>
      </c>
      <c r="G3204" s="6">
        <v>1385449</v>
      </c>
      <c r="H3204" s="6">
        <v>2960199</v>
      </c>
      <c r="I3204" s="6">
        <v>2467088</v>
      </c>
      <c r="J3204" s="6">
        <v>2059622</v>
      </c>
      <c r="K3204" s="6">
        <v>2532007</v>
      </c>
      <c r="L3204" s="6">
        <v>2596043</v>
      </c>
      <c r="M3204" s="6">
        <v>2529384</v>
      </c>
      <c r="N3204" s="6">
        <v>2626958</v>
      </c>
      <c r="O3204" s="6">
        <v>2472494</v>
      </c>
      <c r="P3204" s="6">
        <v>2818174</v>
      </c>
      <c r="Q3204" s="6">
        <v>2175257</v>
      </c>
      <c r="R3204" s="6">
        <v>3485338</v>
      </c>
      <c r="S3204" s="6">
        <v>1966726</v>
      </c>
      <c r="T3204" s="6">
        <v>2145760</v>
      </c>
      <c r="U3204" s="6">
        <v>2348880</v>
      </c>
      <c r="V3204" s="6">
        <v>2497066</v>
      </c>
      <c r="W3204" s="6">
        <v>2217338</v>
      </c>
      <c r="X3204" s="6">
        <v>2190347</v>
      </c>
      <c r="Y3204" s="6">
        <v>2197597</v>
      </c>
      <c r="Z3204" s="8">
        <v>20.401922173827199</v>
      </c>
      <c r="AA3204" s="8">
        <v>21.4972627339159</v>
      </c>
      <c r="AB3204" s="8">
        <v>21.234377746210399</v>
      </c>
      <c r="AC3204" s="8">
        <v>20.973948154904999</v>
      </c>
      <c r="AD3204" s="8">
        <v>21.271849962578301</v>
      </c>
      <c r="AE3204" s="8">
        <v>21.307882849183901</v>
      </c>
      <c r="AF3204" s="8">
        <v>21.270354646594601</v>
      </c>
      <c r="AG3204" s="8">
        <v>21.3249617040644</v>
      </c>
      <c r="AH3204" s="8">
        <v>21.2375355893254</v>
      </c>
      <c r="AI3204" s="8">
        <v>21.426329258752901</v>
      </c>
      <c r="AJ3204" s="8">
        <v>21.052754430387498</v>
      </c>
      <c r="AK3204" s="8">
        <v>21.732867141423199</v>
      </c>
      <c r="AL3204" s="8">
        <v>20.9073645477967</v>
      </c>
      <c r="AM3204" s="8">
        <v>21.0330572911909</v>
      </c>
      <c r="AN3204" s="8">
        <v>21.1635415798956</v>
      </c>
      <c r="AO3204" s="8">
        <v>21.2518025229949</v>
      </c>
      <c r="AP3204" s="8">
        <v>21.0803972735645</v>
      </c>
      <c r="AQ3204" s="8">
        <v>21.062728012448702</v>
      </c>
      <c r="AR3204" s="8">
        <v>21.067495415389299</v>
      </c>
      <c r="AS3204" s="9">
        <v>0.69998045383051</v>
      </c>
      <c r="AT3204" s="9">
        <v>1</v>
      </c>
      <c r="AU3204" s="9">
        <v>0.67397437344145805</v>
      </c>
      <c r="AV3204" s="10">
        <v>1.1561363416420201</v>
      </c>
      <c r="AW3204" s="10">
        <v>1.1131147910004999</v>
      </c>
      <c r="AX3204" s="10">
        <v>1.03477765548208</v>
      </c>
      <c r="AY3204" s="10">
        <v>-1.0386496981168101</v>
      </c>
      <c r="AZ3204" s="10">
        <v>-1.11727996397778</v>
      </c>
      <c r="BA3204" s="10">
        <v>-1.0757043168678799</v>
      </c>
      <c r="BB3204" s="9">
        <v>0.693817326340192</v>
      </c>
      <c r="BC3204" s="9">
        <v>0.82340709290082503</v>
      </c>
      <c r="BD3204" s="9">
        <v>0.99239242035959996</v>
      </c>
      <c r="BE3204" s="9">
        <v>0.99132567990080001</v>
      </c>
      <c r="BF3204" s="9">
        <v>0.83360401949182905</v>
      </c>
      <c r="BG3204" s="9">
        <v>0.93420444006850101</v>
      </c>
      <c r="BH3204" s="11" t="str">
        <f t="shared" si="430"/>
        <v/>
      </c>
      <c r="BI3204" s="11" t="str">
        <f t="shared" si="430"/>
        <v/>
      </c>
      <c r="BJ3204" s="11" t="str">
        <f t="shared" si="430"/>
        <v/>
      </c>
      <c r="BK3204" s="11" t="str">
        <f t="shared" si="428"/>
        <v/>
      </c>
      <c r="BL3204" s="11" t="str">
        <f t="shared" si="428"/>
        <v/>
      </c>
      <c r="BM3204" s="11" t="str">
        <f t="shared" si="428"/>
        <v/>
      </c>
      <c r="BN3204" s="11" t="str">
        <f t="shared" si="424"/>
        <v/>
      </c>
      <c r="BO3204" s="11" t="str">
        <f t="shared" si="425"/>
        <v/>
      </c>
      <c r="BP3204" s="11" t="str">
        <f t="shared" si="426"/>
        <v/>
      </c>
      <c r="BR3204" s="11">
        <f t="shared" si="427"/>
        <v>3199</v>
      </c>
      <c r="BS3204" s="6" t="str">
        <f t="shared" si="427"/>
        <v>MA_106890g0010</v>
      </c>
      <c r="BT3204" s="6" t="str">
        <f t="shared" si="427"/>
        <v>50S ribosomal mitochondrial</v>
      </c>
      <c r="BU3204" s="28">
        <f t="shared" si="431"/>
        <v>1.2</v>
      </c>
      <c r="BV3204" s="28">
        <f t="shared" si="431"/>
        <v>1.1000000000000001</v>
      </c>
      <c r="BW3204" s="28">
        <f t="shared" si="431"/>
        <v>1</v>
      </c>
      <c r="BX3204" s="28">
        <f t="shared" si="429"/>
        <v>-1</v>
      </c>
      <c r="BY3204" s="28">
        <f t="shared" si="429"/>
        <v>-1.1000000000000001</v>
      </c>
      <c r="BZ3204" s="28">
        <f t="shared" si="429"/>
        <v>-1.1000000000000001</v>
      </c>
    </row>
    <row r="3205" spans="1:78">
      <c r="A3205" s="6">
        <v>3200</v>
      </c>
      <c r="B3205" s="6" t="s">
        <v>5497</v>
      </c>
      <c r="C3205" s="6" t="s">
        <v>5498</v>
      </c>
      <c r="D3205" s="6" t="str">
        <f t="shared" si="423"/>
        <v>Protein 3200 / MA_764854g0010 / prenyltransferase alpha subunit repeat-containing 1</v>
      </c>
      <c r="E3205" s="6">
        <v>2</v>
      </c>
      <c r="F3205" s="6">
        <v>2</v>
      </c>
      <c r="G3205" s="6">
        <v>2110830</v>
      </c>
      <c r="H3205" s="6">
        <v>1279456</v>
      </c>
      <c r="I3205" s="6">
        <v>1080147</v>
      </c>
      <c r="J3205" s="6">
        <v>2072079</v>
      </c>
      <c r="K3205" s="6">
        <v>1686480</v>
      </c>
      <c r="L3205" s="6">
        <v>289991</v>
      </c>
      <c r="M3205" s="6">
        <v>235014</v>
      </c>
      <c r="N3205" s="6">
        <v>265045</v>
      </c>
      <c r="O3205" s="6">
        <v>270507</v>
      </c>
      <c r="P3205" s="6">
        <v>1544080</v>
      </c>
      <c r="Q3205" s="6">
        <v>2913256</v>
      </c>
      <c r="R3205" s="6">
        <v>704747</v>
      </c>
      <c r="S3205" s="6">
        <v>2568834</v>
      </c>
      <c r="T3205" s="6">
        <v>1738477</v>
      </c>
      <c r="U3205" s="6">
        <v>285598</v>
      </c>
      <c r="V3205" s="6">
        <v>485292</v>
      </c>
      <c r="W3205" s="6">
        <v>330118</v>
      </c>
      <c r="X3205" s="6">
        <v>597873</v>
      </c>
      <c r="Y3205" s="6">
        <v>241869</v>
      </c>
      <c r="Z3205" s="8">
        <v>21.009378962299699</v>
      </c>
      <c r="AA3205" s="8">
        <v>20.287099103826701</v>
      </c>
      <c r="AB3205" s="8">
        <v>20.042796235175299</v>
      </c>
      <c r="AC3205" s="8">
        <v>20.9826475775299</v>
      </c>
      <c r="AD3205" s="8">
        <v>20.685583778832399</v>
      </c>
      <c r="AE3205" s="8">
        <v>18.145648600687899</v>
      </c>
      <c r="AF3205" s="8">
        <v>17.8423871764567</v>
      </c>
      <c r="AG3205" s="8">
        <v>18.015877799264601</v>
      </c>
      <c r="AH3205" s="8">
        <v>18.0453064020734</v>
      </c>
      <c r="AI3205" s="8">
        <v>20.558316071032099</v>
      </c>
      <c r="AJ3205" s="8">
        <v>21.474201052025499</v>
      </c>
      <c r="AK3205" s="8">
        <v>19.426745905913801</v>
      </c>
      <c r="AL3205" s="8">
        <v>21.292682234528002</v>
      </c>
      <c r="AM3205" s="8">
        <v>20.729392549702698</v>
      </c>
      <c r="AN3205" s="8">
        <v>18.123626350862001</v>
      </c>
      <c r="AO3205" s="8">
        <v>18.888493552021998</v>
      </c>
      <c r="AP3205" s="8">
        <v>18.3326222794703</v>
      </c>
      <c r="AQ3205" s="8">
        <v>19.189479534564502</v>
      </c>
      <c r="AR3205" s="8">
        <v>17.883866347466</v>
      </c>
      <c r="AS3205" s="9">
        <v>1.4721246077293499E-5</v>
      </c>
      <c r="AT3205" s="9">
        <v>4.4772833437519899E-3</v>
      </c>
      <c r="AU3205" s="9">
        <v>1.40309725595487E-6</v>
      </c>
      <c r="AV3205" s="10">
        <v>-6.01763305767654</v>
      </c>
      <c r="AW3205" s="10">
        <v>1.0678925047978101</v>
      </c>
      <c r="AX3205" s="10">
        <v>-4.3405670215743397</v>
      </c>
      <c r="AY3205" s="10">
        <v>6.4261852389163101</v>
      </c>
      <c r="AZ3205" s="10">
        <v>1.3863702663192401</v>
      </c>
      <c r="BA3205" s="10">
        <v>-4.6352589889117999</v>
      </c>
      <c r="BB3205" s="9">
        <v>2.2531096295352898E-5</v>
      </c>
      <c r="BC3205" s="9">
        <v>0.99264650192015602</v>
      </c>
      <c r="BD3205" s="9">
        <v>1.1078505776018799E-4</v>
      </c>
      <c r="BE3205" s="9">
        <v>1.4795916275733801E-5</v>
      </c>
      <c r="BF3205" s="9">
        <v>0.590757416775335</v>
      </c>
      <c r="BG3205" s="9">
        <v>6.8651887405457606E-5</v>
      </c>
      <c r="BH3205" s="11" t="str">
        <f t="shared" si="430"/>
        <v>x</v>
      </c>
      <c r="BI3205" s="11" t="str">
        <f t="shared" si="430"/>
        <v/>
      </c>
      <c r="BJ3205" s="11" t="str">
        <f t="shared" si="430"/>
        <v>x</v>
      </c>
      <c r="BK3205" s="11" t="str">
        <f t="shared" si="428"/>
        <v>x</v>
      </c>
      <c r="BL3205" s="11" t="str">
        <f t="shared" si="428"/>
        <v/>
      </c>
      <c r="BM3205" s="11" t="str">
        <f t="shared" si="428"/>
        <v>x</v>
      </c>
      <c r="BN3205" s="11" t="str">
        <f t="shared" si="424"/>
        <v>x</v>
      </c>
      <c r="BO3205" s="11" t="str">
        <f t="shared" si="425"/>
        <v>x</v>
      </c>
      <c r="BP3205" s="11" t="str">
        <f t="shared" si="426"/>
        <v/>
      </c>
      <c r="BR3205" s="11">
        <f t="shared" si="427"/>
        <v>3200</v>
      </c>
      <c r="BS3205" s="6" t="str">
        <f t="shared" si="427"/>
        <v>MA_764854g0010</v>
      </c>
      <c r="BT3205" s="6" t="str">
        <f t="shared" si="427"/>
        <v>prenyltransferase alpha subunit repeat-containing 1</v>
      </c>
      <c r="BU3205" s="28" t="str">
        <f t="shared" si="431"/>
        <v>-6*</v>
      </c>
      <c r="BV3205" s="28">
        <f t="shared" si="431"/>
        <v>1.1000000000000001</v>
      </c>
      <c r="BW3205" s="28" t="str">
        <f t="shared" si="431"/>
        <v>-4,3*</v>
      </c>
      <c r="BX3205" s="28" t="str">
        <f t="shared" si="429"/>
        <v>6,4*</v>
      </c>
      <c r="BY3205" s="28">
        <f t="shared" si="429"/>
        <v>1.4</v>
      </c>
      <c r="BZ3205" s="28" t="str">
        <f t="shared" si="429"/>
        <v>-4,6*</v>
      </c>
    </row>
    <row r="3206" spans="1:78">
      <c r="A3206" s="6">
        <v>3201</v>
      </c>
      <c r="B3206" s="6" t="s">
        <v>5499</v>
      </c>
      <c r="C3206" s="6" t="s">
        <v>5500</v>
      </c>
      <c r="D3206" s="6" t="str">
        <f t="shared" ref="D3206:D3269" si="432">CONCATENATE("Protein ",A3206," / ",B3206," / ",C3206)</f>
        <v>Protein 3201 / MA_10122110g0010 / dihydroflavonol-4-reductase isoform X3</v>
      </c>
      <c r="E3206" s="6">
        <v>2</v>
      </c>
      <c r="F3206" s="6">
        <v>2</v>
      </c>
      <c r="G3206" s="6">
        <v>2752692</v>
      </c>
      <c r="H3206" s="6">
        <v>1539370</v>
      </c>
      <c r="I3206" s="6">
        <v>1813584</v>
      </c>
      <c r="J3206" s="6">
        <v>1602508</v>
      </c>
      <c r="K3206" s="6">
        <v>1747664</v>
      </c>
      <c r="L3206" s="6">
        <v>1691710</v>
      </c>
      <c r="M3206" s="6">
        <v>1546910</v>
      </c>
      <c r="N3206" s="6">
        <v>1810946</v>
      </c>
      <c r="O3206" s="6">
        <v>1103190</v>
      </c>
      <c r="P3206" s="6">
        <v>1459634</v>
      </c>
      <c r="Q3206" s="6">
        <v>2611600</v>
      </c>
      <c r="R3206" s="6">
        <v>1352470</v>
      </c>
      <c r="S3206" s="6">
        <v>2464500</v>
      </c>
      <c r="T3206" s="6">
        <v>1076472</v>
      </c>
      <c r="U3206" s="6">
        <v>1794155</v>
      </c>
      <c r="V3206" s="6">
        <v>1962085</v>
      </c>
      <c r="W3206" s="6">
        <v>1284497</v>
      </c>
      <c r="X3206" s="6">
        <v>1859919</v>
      </c>
      <c r="Y3206" s="6">
        <v>1350612</v>
      </c>
      <c r="Z3206" s="8">
        <v>21.392411764462501</v>
      </c>
      <c r="AA3206" s="8">
        <v>20.553908606064201</v>
      </c>
      <c r="AB3206" s="8">
        <v>20.790412137669001</v>
      </c>
      <c r="AC3206" s="8">
        <v>20.6119001283719</v>
      </c>
      <c r="AD3206" s="8">
        <v>20.7369964131281</v>
      </c>
      <c r="AE3206" s="8">
        <v>20.690050846162599</v>
      </c>
      <c r="AF3206" s="8">
        <v>20.560957831831399</v>
      </c>
      <c r="AG3206" s="8">
        <v>20.7883120970072</v>
      </c>
      <c r="AH3206" s="8">
        <v>20.073249853863199</v>
      </c>
      <c r="AI3206" s="8">
        <v>20.477175231182802</v>
      </c>
      <c r="AJ3206" s="8">
        <v>21.316502515899401</v>
      </c>
      <c r="AK3206" s="8">
        <v>20.367165162391998</v>
      </c>
      <c r="AL3206" s="8">
        <v>21.232863550333299</v>
      </c>
      <c r="AM3206" s="8">
        <v>20.037879363528301</v>
      </c>
      <c r="AN3206" s="8">
        <v>20.774873101761798</v>
      </c>
      <c r="AO3206" s="8">
        <v>20.903956111606199</v>
      </c>
      <c r="AP3206" s="8">
        <v>20.292772090088299</v>
      </c>
      <c r="AQ3206" s="8">
        <v>20.826808362247299</v>
      </c>
      <c r="AR3206" s="8">
        <v>20.365181850151998</v>
      </c>
      <c r="AS3206" s="9">
        <v>0.76113397140185601</v>
      </c>
      <c r="AT3206" s="9">
        <v>1</v>
      </c>
      <c r="AU3206" s="9">
        <v>0.73997936867996605</v>
      </c>
      <c r="AV3206" s="10">
        <v>-1.2217788340937401</v>
      </c>
      <c r="AW3206" s="10">
        <v>-1.0949072359617</v>
      </c>
      <c r="AX3206" s="10">
        <v>-1.1363501953982</v>
      </c>
      <c r="AY3206" s="10">
        <v>1.1158742895881999</v>
      </c>
      <c r="AZ3206" s="10">
        <v>1.0751780912622599</v>
      </c>
      <c r="BA3206" s="10">
        <v>-1.03785065809717</v>
      </c>
      <c r="BB3206" s="9">
        <v>0.69922256232827795</v>
      </c>
      <c r="BC3206" s="9">
        <v>0.95182117227847196</v>
      </c>
      <c r="BD3206" s="9">
        <v>0.87964696665991204</v>
      </c>
      <c r="BE3206" s="9">
        <v>0.93108970850832196</v>
      </c>
      <c r="BF3206" s="9">
        <v>0.97827468472760304</v>
      </c>
      <c r="BG3206" s="9">
        <v>0.996335172486704</v>
      </c>
      <c r="BH3206" s="11" t="str">
        <f t="shared" si="430"/>
        <v/>
      </c>
      <c r="BI3206" s="11" t="str">
        <f t="shared" si="430"/>
        <v/>
      </c>
      <c r="BJ3206" s="11" t="str">
        <f t="shared" si="430"/>
        <v/>
      </c>
      <c r="BK3206" s="11" t="str">
        <f t="shared" si="428"/>
        <v/>
      </c>
      <c r="BL3206" s="11" t="str">
        <f t="shared" si="428"/>
        <v/>
      </c>
      <c r="BM3206" s="11" t="str">
        <f t="shared" si="428"/>
        <v/>
      </c>
      <c r="BN3206" s="11" t="str">
        <f t="shared" si="424"/>
        <v/>
      </c>
      <c r="BO3206" s="11" t="str">
        <f t="shared" si="425"/>
        <v/>
      </c>
      <c r="BP3206" s="11" t="str">
        <f t="shared" si="426"/>
        <v/>
      </c>
      <c r="BR3206" s="11">
        <f t="shared" si="427"/>
        <v>3201</v>
      </c>
      <c r="BS3206" s="6" t="str">
        <f t="shared" si="427"/>
        <v>MA_10122110g0010</v>
      </c>
      <c r="BT3206" s="6" t="str">
        <f t="shared" si="427"/>
        <v>dihydroflavonol-4-reductase isoform X3</v>
      </c>
      <c r="BU3206" s="28">
        <f t="shared" si="431"/>
        <v>-1.2</v>
      </c>
      <c r="BV3206" s="28">
        <f t="shared" si="431"/>
        <v>-1.1000000000000001</v>
      </c>
      <c r="BW3206" s="28">
        <f t="shared" si="431"/>
        <v>-1.1000000000000001</v>
      </c>
      <c r="BX3206" s="28">
        <f t="shared" si="429"/>
        <v>1.1000000000000001</v>
      </c>
      <c r="BY3206" s="28">
        <f t="shared" si="429"/>
        <v>1.1000000000000001</v>
      </c>
      <c r="BZ3206" s="28">
        <f t="shared" si="429"/>
        <v>-1</v>
      </c>
    </row>
    <row r="3207" spans="1:78">
      <c r="A3207" s="6">
        <v>3202</v>
      </c>
      <c r="B3207" s="6" t="s">
        <v>5501</v>
      </c>
      <c r="C3207" s="6" t="s">
        <v>3142</v>
      </c>
      <c r="D3207" s="6" t="str">
        <f t="shared" si="432"/>
        <v>Protein 3202 / MA_14639g0010 / 60S ribosomal L24</v>
      </c>
      <c r="E3207" s="6">
        <v>2</v>
      </c>
      <c r="F3207" s="6">
        <v>2</v>
      </c>
      <c r="G3207" s="6">
        <v>2342773</v>
      </c>
      <c r="H3207" s="6">
        <v>1296661</v>
      </c>
      <c r="I3207" s="6">
        <v>529892</v>
      </c>
      <c r="J3207" s="6">
        <v>3431043</v>
      </c>
      <c r="K3207" s="6">
        <v>762676</v>
      </c>
      <c r="L3207" s="6">
        <v>316217</v>
      </c>
      <c r="M3207" s="6">
        <v>1760349</v>
      </c>
      <c r="N3207" s="6">
        <v>348305</v>
      </c>
      <c r="O3207" s="6">
        <v>212925</v>
      </c>
      <c r="P3207" s="6">
        <v>3084639</v>
      </c>
      <c r="Q3207" s="6">
        <v>891246</v>
      </c>
      <c r="R3207" s="6">
        <v>2514355</v>
      </c>
      <c r="S3207" s="6">
        <v>1271534</v>
      </c>
      <c r="T3207" s="6">
        <v>6451743</v>
      </c>
      <c r="U3207" s="6">
        <v>169398</v>
      </c>
      <c r="V3207" s="6">
        <v>194118</v>
      </c>
      <c r="W3207" s="6">
        <v>282635</v>
      </c>
      <c r="X3207" s="6">
        <v>161422</v>
      </c>
      <c r="Y3207" s="6">
        <v>183131</v>
      </c>
      <c r="Z3207" s="8">
        <v>21.159785742202299</v>
      </c>
      <c r="AA3207" s="8">
        <v>20.306369918963799</v>
      </c>
      <c r="AB3207" s="8">
        <v>19.015338821015199</v>
      </c>
      <c r="AC3207" s="8">
        <v>21.7102157760994</v>
      </c>
      <c r="AD3207" s="8">
        <v>19.540710775970201</v>
      </c>
      <c r="AE3207" s="8">
        <v>18.2705554042976</v>
      </c>
      <c r="AF3207" s="8">
        <v>20.7474300496952</v>
      </c>
      <c r="AG3207" s="8">
        <v>18.409991657735901</v>
      </c>
      <c r="AH3207" s="8">
        <v>17.699985824220299</v>
      </c>
      <c r="AI3207" s="8">
        <v>21.556670227780099</v>
      </c>
      <c r="AJ3207" s="8">
        <v>19.765464171050201</v>
      </c>
      <c r="AK3207" s="8">
        <v>21.261756926553701</v>
      </c>
      <c r="AL3207" s="8">
        <v>20.2781386086039</v>
      </c>
      <c r="AM3207" s="8">
        <v>22.621257540364201</v>
      </c>
      <c r="AN3207" s="8">
        <v>17.370057316007099</v>
      </c>
      <c r="AO3207" s="8">
        <v>17.566574375624398</v>
      </c>
      <c r="AP3207" s="8">
        <v>18.108580606774701</v>
      </c>
      <c r="AQ3207" s="8">
        <v>17.300477689533</v>
      </c>
      <c r="AR3207" s="8">
        <v>17.4825165023864</v>
      </c>
      <c r="AS3207" s="9">
        <v>1.1071690648896701E-3</v>
      </c>
      <c r="AT3207" s="9">
        <v>0.80527238382382604</v>
      </c>
      <c r="AU3207" s="9">
        <v>3.2185147235164901E-4</v>
      </c>
      <c r="AV3207" s="10">
        <v>-2.9577363812717601</v>
      </c>
      <c r="AW3207" s="10">
        <v>1.68199484967658</v>
      </c>
      <c r="AX3207" s="10">
        <v>-6.8725376665383298</v>
      </c>
      <c r="AY3207" s="10">
        <v>4.9748973600001403</v>
      </c>
      <c r="AZ3207" s="10">
        <v>-2.3235801912756302</v>
      </c>
      <c r="BA3207" s="10">
        <v>-11.5595729593258</v>
      </c>
      <c r="BB3207" s="9">
        <v>0.148866575037993</v>
      </c>
      <c r="BC3207" s="9">
        <v>0.66218366900697001</v>
      </c>
      <c r="BD3207" s="9">
        <v>3.2496277426147199E-3</v>
      </c>
      <c r="BE3207" s="9">
        <v>1.9892814166415598E-2</v>
      </c>
      <c r="BF3207" s="9">
        <v>0.32610356493064901</v>
      </c>
      <c r="BG3207" s="9">
        <v>3.5594501134295097E-4</v>
      </c>
      <c r="BH3207" s="11" t="str">
        <f t="shared" si="430"/>
        <v/>
      </c>
      <c r="BI3207" s="11" t="str">
        <f t="shared" si="430"/>
        <v/>
      </c>
      <c r="BJ3207" s="11" t="str">
        <f t="shared" si="430"/>
        <v/>
      </c>
      <c r="BK3207" s="11" t="str">
        <f t="shared" si="428"/>
        <v/>
      </c>
      <c r="BL3207" s="11" t="str">
        <f t="shared" si="428"/>
        <v/>
      </c>
      <c r="BM3207" s="11" t="str">
        <f t="shared" si="428"/>
        <v>x</v>
      </c>
      <c r="BN3207" s="11" t="str">
        <f t="shared" ref="BN3207:BN3270" si="433">IF(BH3207="x","x",IF(BI3207="x","x",IF(BJ3207="x","x",IF(BK3207="x","x",IF(BL3207="x","x",IF(BM3207="x","x",""))))))</f>
        <v>x</v>
      </c>
      <c r="BO3207" s="11" t="str">
        <f t="shared" ref="BO3207:BO3270" si="434">IF((AND(BN3207="x",AS3207&lt;$E$2)),"x","")</f>
        <v/>
      </c>
      <c r="BP3207" s="11" t="str">
        <f t="shared" ref="BP3207:BP3270" si="435">IF(SUM(Z3207:AD3207)=0,"x",IF(SUM(AE3207:AH3207)=0,"x",IF(SUM(AI3207:AM3207)=0,"x",IF(SUM(AN3207:AR3207)=0,"x",""))))</f>
        <v/>
      </c>
      <c r="BR3207" s="11">
        <f t="shared" si="427"/>
        <v>3202</v>
      </c>
      <c r="BS3207" s="6" t="str">
        <f t="shared" si="427"/>
        <v>MA_14639g0010</v>
      </c>
      <c r="BT3207" s="6" t="str">
        <f t="shared" si="427"/>
        <v>60S ribosomal L24</v>
      </c>
      <c r="BU3207" s="28">
        <f t="shared" si="431"/>
        <v>-3</v>
      </c>
      <c r="BV3207" s="28">
        <f t="shared" si="431"/>
        <v>1.7</v>
      </c>
      <c r="BW3207" s="28">
        <f t="shared" si="431"/>
        <v>-6.9</v>
      </c>
      <c r="BX3207" s="28">
        <f t="shared" si="429"/>
        <v>5</v>
      </c>
      <c r="BY3207" s="28">
        <f t="shared" si="429"/>
        <v>-2.2999999999999998</v>
      </c>
      <c r="BZ3207" s="28" t="str">
        <f t="shared" si="429"/>
        <v>-11,6*</v>
      </c>
    </row>
    <row r="3208" spans="1:78">
      <c r="A3208" s="6">
        <v>3203</v>
      </c>
      <c r="B3208" s="6" t="s">
        <v>5502</v>
      </c>
      <c r="C3208" s="6" t="s">
        <v>5503</v>
      </c>
      <c r="D3208" s="6" t="str">
        <f t="shared" si="432"/>
        <v>Protein 3203 / MA_10428289g0010 / SNARE-like superfamily</v>
      </c>
      <c r="E3208" s="6">
        <v>3</v>
      </c>
      <c r="F3208" s="6">
        <v>3</v>
      </c>
      <c r="G3208" s="6">
        <v>4212540</v>
      </c>
      <c r="H3208" s="6">
        <v>2982100</v>
      </c>
      <c r="I3208" s="6">
        <v>3697845</v>
      </c>
      <c r="J3208" s="6">
        <v>1303658</v>
      </c>
      <c r="K3208" s="6">
        <v>3958098</v>
      </c>
      <c r="L3208" s="6">
        <v>4023130</v>
      </c>
      <c r="M3208" s="6">
        <v>1263949</v>
      </c>
      <c r="N3208" s="6">
        <v>2973567</v>
      </c>
      <c r="O3208" s="6">
        <v>5370556</v>
      </c>
      <c r="P3208" s="6">
        <v>423257</v>
      </c>
      <c r="Q3208" s="6">
        <v>3323469</v>
      </c>
      <c r="R3208" s="6">
        <v>1717788</v>
      </c>
      <c r="S3208" s="6">
        <v>1198511</v>
      </c>
      <c r="T3208" s="6">
        <v>2783122</v>
      </c>
      <c r="U3208" s="6">
        <v>2625705</v>
      </c>
      <c r="V3208" s="6">
        <v>3416699</v>
      </c>
      <c r="W3208" s="6">
        <v>1445353</v>
      </c>
      <c r="X3208" s="6">
        <v>2773159</v>
      </c>
      <c r="Y3208" s="6">
        <v>4725374</v>
      </c>
      <c r="Z3208" s="8">
        <v>22.006258954734999</v>
      </c>
      <c r="AA3208" s="8">
        <v>21.507897206249702</v>
      </c>
      <c r="AB3208" s="8">
        <v>21.818253322887799</v>
      </c>
      <c r="AC3208" s="8">
        <v>20.314134013726399</v>
      </c>
      <c r="AD3208" s="8">
        <v>21.916375902367399</v>
      </c>
      <c r="AE3208" s="8">
        <v>21.939886926061</v>
      </c>
      <c r="AF3208" s="8">
        <v>20.269506821659199</v>
      </c>
      <c r="AG3208" s="8">
        <v>21.503763152009501</v>
      </c>
      <c r="AH3208" s="8">
        <v>22.356640023814101</v>
      </c>
      <c r="AI3208" s="8">
        <v>18.691174402644599</v>
      </c>
      <c r="AJ3208" s="8">
        <v>21.664258466395701</v>
      </c>
      <c r="AK3208" s="8">
        <v>20.712120567255099</v>
      </c>
      <c r="AL3208" s="8">
        <v>20.192811719506601</v>
      </c>
      <c r="AM3208" s="8">
        <v>21.4082727208745</v>
      </c>
      <c r="AN3208" s="8">
        <v>21.3242734067491</v>
      </c>
      <c r="AO3208" s="8">
        <v>21.704171725977901</v>
      </c>
      <c r="AP3208" s="8">
        <v>20.462990455928601</v>
      </c>
      <c r="AQ3208" s="8">
        <v>21.403098905476298</v>
      </c>
      <c r="AR3208" s="8">
        <v>22.171997088412802</v>
      </c>
      <c r="AS3208" s="9">
        <v>0.31645203201247402</v>
      </c>
      <c r="AT3208" s="9">
        <v>1</v>
      </c>
      <c r="AU3208" s="9">
        <v>0.27059071937538598</v>
      </c>
      <c r="AV3208" s="10">
        <v>1.0033780972067701</v>
      </c>
      <c r="AW3208" s="10">
        <v>-1.9709023582437699</v>
      </c>
      <c r="AX3208" s="10">
        <v>-1.07123690114807</v>
      </c>
      <c r="AY3208" s="10">
        <v>-1.97756025799498</v>
      </c>
      <c r="AZ3208" s="10">
        <v>-1.0748556435316301</v>
      </c>
      <c r="BA3208" s="10">
        <v>1.83983800047544</v>
      </c>
      <c r="BB3208" s="9">
        <v>0.99999978680624402</v>
      </c>
      <c r="BC3208" s="9">
        <v>0.32706612812116598</v>
      </c>
      <c r="BD3208" s="9">
        <v>0.99786950402019103</v>
      </c>
      <c r="BE3208" s="9">
        <v>0.37116950679694299</v>
      </c>
      <c r="BF3208" s="9">
        <v>0.99793830720880905</v>
      </c>
      <c r="BG3208" s="9">
        <v>0.415245020757678</v>
      </c>
      <c r="BH3208" s="11" t="str">
        <f t="shared" si="430"/>
        <v/>
      </c>
      <c r="BI3208" s="11" t="str">
        <f t="shared" si="430"/>
        <v/>
      </c>
      <c r="BJ3208" s="11" t="str">
        <f t="shared" si="430"/>
        <v/>
      </c>
      <c r="BK3208" s="11" t="str">
        <f t="shared" si="428"/>
        <v/>
      </c>
      <c r="BL3208" s="11" t="str">
        <f t="shared" si="428"/>
        <v/>
      </c>
      <c r="BM3208" s="11" t="str">
        <f t="shared" si="428"/>
        <v/>
      </c>
      <c r="BN3208" s="11" t="str">
        <f t="shared" si="433"/>
        <v/>
      </c>
      <c r="BO3208" s="11" t="str">
        <f t="shared" si="434"/>
        <v/>
      </c>
      <c r="BP3208" s="11" t="str">
        <f t="shared" si="435"/>
        <v/>
      </c>
      <c r="BR3208" s="11">
        <f t="shared" si="427"/>
        <v>3203</v>
      </c>
      <c r="BS3208" s="6" t="str">
        <f t="shared" si="427"/>
        <v>MA_10428289g0010</v>
      </c>
      <c r="BT3208" s="6" t="str">
        <f t="shared" si="427"/>
        <v>SNARE-like superfamily</v>
      </c>
      <c r="BU3208" s="28">
        <f t="shared" si="431"/>
        <v>1</v>
      </c>
      <c r="BV3208" s="28">
        <f t="shared" si="431"/>
        <v>-2</v>
      </c>
      <c r="BW3208" s="28">
        <f t="shared" si="431"/>
        <v>-1.1000000000000001</v>
      </c>
      <c r="BX3208" s="28">
        <f t="shared" si="429"/>
        <v>-2</v>
      </c>
      <c r="BY3208" s="28">
        <f t="shared" si="429"/>
        <v>-1.1000000000000001</v>
      </c>
      <c r="BZ3208" s="28">
        <f t="shared" si="429"/>
        <v>1.8</v>
      </c>
    </row>
    <row r="3209" spans="1:78">
      <c r="A3209" s="6">
        <v>3204</v>
      </c>
      <c r="B3209" s="6" t="s">
        <v>5504</v>
      </c>
      <c r="C3209" s="6" t="s">
        <v>5505</v>
      </c>
      <c r="D3209" s="6" t="str">
        <f t="shared" si="432"/>
        <v>Protein 3204 / MA_9371872g0010 / ADP-ribosylation factor 1</v>
      </c>
      <c r="E3209" s="6">
        <v>2</v>
      </c>
      <c r="F3209" s="6">
        <v>2</v>
      </c>
      <c r="G3209" s="6">
        <v>8859713</v>
      </c>
      <c r="H3209" s="6">
        <v>3776649</v>
      </c>
      <c r="I3209" s="6">
        <v>6586186</v>
      </c>
      <c r="J3209" s="6">
        <v>2860990</v>
      </c>
      <c r="K3209" s="6">
        <v>7176114</v>
      </c>
      <c r="L3209" s="6">
        <v>5664086</v>
      </c>
      <c r="M3209" s="6">
        <v>4719571</v>
      </c>
      <c r="N3209" s="6">
        <v>6001433</v>
      </c>
      <c r="O3209" s="6">
        <v>4691344</v>
      </c>
      <c r="P3209" s="6">
        <v>2190152</v>
      </c>
      <c r="Q3209" s="6">
        <v>5506226</v>
      </c>
      <c r="R3209" s="6">
        <v>2906568</v>
      </c>
      <c r="S3209" s="6">
        <v>3001895</v>
      </c>
      <c r="T3209" s="6">
        <v>4662232</v>
      </c>
      <c r="U3209" s="6">
        <v>4824097</v>
      </c>
      <c r="V3209" s="6">
        <v>5643739</v>
      </c>
      <c r="W3209" s="6">
        <v>4548539</v>
      </c>
      <c r="X3209" s="6">
        <v>4555091</v>
      </c>
      <c r="Y3209" s="6">
        <v>4212397</v>
      </c>
      <c r="Z3209" s="8">
        <v>23.078828534449499</v>
      </c>
      <c r="AA3209" s="8">
        <v>21.848675275927199</v>
      </c>
      <c r="AB3209" s="8">
        <v>22.651011824878498</v>
      </c>
      <c r="AC3209" s="8">
        <v>21.448083024351401</v>
      </c>
      <c r="AD3209" s="8">
        <v>22.774771378467701</v>
      </c>
      <c r="AE3209" s="8">
        <v>22.433411739905999</v>
      </c>
      <c r="AF3209" s="8">
        <v>22.1702242966442</v>
      </c>
      <c r="AG3209" s="8">
        <v>22.516875592570798</v>
      </c>
      <c r="AH3209" s="8">
        <v>22.1615698618652</v>
      </c>
      <c r="AI3209" s="8">
        <v>21.062599567934399</v>
      </c>
      <c r="AJ3209" s="8">
        <v>22.392632395092701</v>
      </c>
      <c r="AK3209" s="8">
        <v>21.470885230556998</v>
      </c>
      <c r="AL3209" s="8">
        <v>21.5174420847143</v>
      </c>
      <c r="AM3209" s="8">
        <v>22.152589366352402</v>
      </c>
      <c r="AN3209" s="8">
        <v>22.201827485685701</v>
      </c>
      <c r="AO3209" s="8">
        <v>22.428219840017601</v>
      </c>
      <c r="AP3209" s="8">
        <v>22.116971792453199</v>
      </c>
      <c r="AQ3209" s="8">
        <v>22.1190484452916</v>
      </c>
      <c r="AR3209" s="8">
        <v>22.006209979795301</v>
      </c>
      <c r="AS3209" s="9">
        <v>0.204424021584513</v>
      </c>
      <c r="AT3209" s="9">
        <v>1</v>
      </c>
      <c r="AU3209" s="9">
        <v>0.165000217081544</v>
      </c>
      <c r="AV3209" s="10">
        <v>-1.02793827342727</v>
      </c>
      <c r="AW3209" s="10">
        <v>-1.5594575468062599</v>
      </c>
      <c r="AX3209" s="10">
        <v>-1.1374621182536599</v>
      </c>
      <c r="AY3209" s="10">
        <v>-1.5170731425407999</v>
      </c>
      <c r="AZ3209" s="10">
        <v>-1.10654710273724</v>
      </c>
      <c r="BA3209" s="10">
        <v>1.3709973473230901</v>
      </c>
      <c r="BB3209" s="9">
        <v>0.99922464532838895</v>
      </c>
      <c r="BC3209" s="9">
        <v>0.173467854233119</v>
      </c>
      <c r="BD3209" s="9">
        <v>0.92004857530943596</v>
      </c>
      <c r="BE3209" s="9">
        <v>0.25796329779491001</v>
      </c>
      <c r="BF3209" s="9">
        <v>0.96484264973149103</v>
      </c>
      <c r="BG3209" s="9">
        <v>0.43512490763769501</v>
      </c>
      <c r="BH3209" s="11" t="str">
        <f t="shared" si="430"/>
        <v/>
      </c>
      <c r="BI3209" s="11" t="str">
        <f t="shared" si="430"/>
        <v/>
      </c>
      <c r="BJ3209" s="11" t="str">
        <f t="shared" si="430"/>
        <v/>
      </c>
      <c r="BK3209" s="11" t="str">
        <f t="shared" si="428"/>
        <v/>
      </c>
      <c r="BL3209" s="11" t="str">
        <f t="shared" si="428"/>
        <v/>
      </c>
      <c r="BM3209" s="11" t="str">
        <f t="shared" si="428"/>
        <v/>
      </c>
      <c r="BN3209" s="11" t="str">
        <f t="shared" si="433"/>
        <v/>
      </c>
      <c r="BO3209" s="11" t="str">
        <f t="shared" si="434"/>
        <v/>
      </c>
      <c r="BP3209" s="11" t="str">
        <f t="shared" si="435"/>
        <v/>
      </c>
      <c r="BR3209" s="11">
        <f t="shared" si="427"/>
        <v>3204</v>
      </c>
      <c r="BS3209" s="6" t="str">
        <f t="shared" si="427"/>
        <v>MA_9371872g0010</v>
      </c>
      <c r="BT3209" s="6" t="str">
        <f t="shared" si="427"/>
        <v>ADP-ribosylation factor 1</v>
      </c>
      <c r="BU3209" s="28">
        <f t="shared" si="431"/>
        <v>-1</v>
      </c>
      <c r="BV3209" s="28">
        <f t="shared" si="431"/>
        <v>-1.6</v>
      </c>
      <c r="BW3209" s="28">
        <f t="shared" si="431"/>
        <v>-1.1000000000000001</v>
      </c>
      <c r="BX3209" s="28">
        <f t="shared" si="429"/>
        <v>-1.5</v>
      </c>
      <c r="BY3209" s="28">
        <f t="shared" si="429"/>
        <v>-1.1000000000000001</v>
      </c>
      <c r="BZ3209" s="28">
        <f t="shared" si="429"/>
        <v>1.4</v>
      </c>
    </row>
    <row r="3210" spans="1:78">
      <c r="A3210" s="6">
        <v>3205</v>
      </c>
      <c r="B3210" s="6" t="s">
        <v>5506</v>
      </c>
      <c r="C3210" s="6" t="s">
        <v>5507</v>
      </c>
      <c r="D3210" s="6" t="str">
        <f t="shared" si="432"/>
        <v>Protein 3205 / MA_10428417g0010 / transport SFT2</v>
      </c>
      <c r="E3210" s="6">
        <v>2</v>
      </c>
      <c r="F3210" s="6">
        <v>2</v>
      </c>
      <c r="G3210" s="6">
        <v>1500380</v>
      </c>
      <c r="H3210" s="6">
        <v>1191395</v>
      </c>
      <c r="I3210" s="6">
        <v>1372511</v>
      </c>
      <c r="J3210" s="6">
        <v>867785</v>
      </c>
      <c r="K3210" s="6">
        <v>1432321</v>
      </c>
      <c r="L3210" s="6">
        <v>975719</v>
      </c>
      <c r="M3210" s="6">
        <v>517657</v>
      </c>
      <c r="N3210" s="6">
        <v>1010558</v>
      </c>
      <c r="O3210" s="6">
        <v>978520</v>
      </c>
      <c r="P3210" s="6">
        <v>661766</v>
      </c>
      <c r="Q3210" s="6">
        <v>1420704</v>
      </c>
      <c r="R3210" s="6">
        <v>785409</v>
      </c>
      <c r="S3210" s="6">
        <v>1136030</v>
      </c>
      <c r="T3210" s="6">
        <v>934047</v>
      </c>
      <c r="U3210" s="6">
        <v>753693</v>
      </c>
      <c r="V3210" s="6">
        <v>570571</v>
      </c>
      <c r="W3210" s="6">
        <v>527827</v>
      </c>
      <c r="X3210" s="6">
        <v>650395</v>
      </c>
      <c r="Y3210" s="6">
        <v>919036</v>
      </c>
      <c r="Z3210" s="8">
        <v>20.516896506502398</v>
      </c>
      <c r="AA3210" s="8">
        <v>20.184220378884799</v>
      </c>
      <c r="AB3210" s="8">
        <v>20.388386281091499</v>
      </c>
      <c r="AC3210" s="8">
        <v>19.7269781232642</v>
      </c>
      <c r="AD3210" s="8">
        <v>20.449923423106899</v>
      </c>
      <c r="AE3210" s="8">
        <v>19.896106196326802</v>
      </c>
      <c r="AF3210" s="8">
        <v>18.9816369578602</v>
      </c>
      <c r="AG3210" s="8">
        <v>19.946720695505999</v>
      </c>
      <c r="AH3210" s="8">
        <v>19.900241812878001</v>
      </c>
      <c r="AI3210" s="8">
        <v>19.335961645671102</v>
      </c>
      <c r="AJ3210" s="8">
        <v>20.4381745734368</v>
      </c>
      <c r="AK3210" s="8">
        <v>19.583084604375099</v>
      </c>
      <c r="AL3210" s="8">
        <v>20.1155695030046</v>
      </c>
      <c r="AM3210" s="8">
        <v>19.833135620689699</v>
      </c>
      <c r="AN3210" s="8">
        <v>19.523617467997699</v>
      </c>
      <c r="AO3210" s="8">
        <v>19.122046896401301</v>
      </c>
      <c r="AP3210" s="8">
        <v>19.0097056253469</v>
      </c>
      <c r="AQ3210" s="8">
        <v>19.310956640978102</v>
      </c>
      <c r="AR3210" s="8">
        <v>19.8097618495575</v>
      </c>
      <c r="AS3210" s="9">
        <v>2.8740330087702801E-2</v>
      </c>
      <c r="AT3210" s="9">
        <v>1</v>
      </c>
      <c r="AU3210" s="9">
        <v>1.66035315906553E-2</v>
      </c>
      <c r="AV3210" s="10">
        <v>-1.4866906950533201</v>
      </c>
      <c r="AW3210" s="10">
        <v>-1.31229835027539</v>
      </c>
      <c r="AX3210" s="10">
        <v>-1.86356255380339</v>
      </c>
      <c r="AY3210" s="10">
        <v>1.1328907749837001</v>
      </c>
      <c r="AZ3210" s="10">
        <v>-1.25349715310928</v>
      </c>
      <c r="BA3210" s="10">
        <v>-1.4200753612258299</v>
      </c>
      <c r="BB3210" s="9">
        <v>0.16406757493972099</v>
      </c>
      <c r="BC3210" s="9">
        <v>0.40278295227490801</v>
      </c>
      <c r="BD3210" s="9">
        <v>1.0531642848579E-2</v>
      </c>
      <c r="BE3210" s="9">
        <v>0.89671231242461402</v>
      </c>
      <c r="BF3210" s="9">
        <v>0.59946873523395405</v>
      </c>
      <c r="BG3210" s="9">
        <v>0.20495120348773899</v>
      </c>
      <c r="BH3210" s="11" t="str">
        <f t="shared" si="430"/>
        <v/>
      </c>
      <c r="BI3210" s="11" t="str">
        <f t="shared" si="430"/>
        <v/>
      </c>
      <c r="BJ3210" s="11" t="str">
        <f t="shared" si="430"/>
        <v/>
      </c>
      <c r="BK3210" s="11" t="str">
        <f t="shared" si="428"/>
        <v/>
      </c>
      <c r="BL3210" s="11" t="str">
        <f t="shared" si="428"/>
        <v/>
      </c>
      <c r="BM3210" s="11" t="str">
        <f t="shared" si="428"/>
        <v/>
      </c>
      <c r="BN3210" s="11" t="str">
        <f t="shared" si="433"/>
        <v/>
      </c>
      <c r="BO3210" s="11" t="str">
        <f t="shared" si="434"/>
        <v/>
      </c>
      <c r="BP3210" s="11" t="str">
        <f t="shared" si="435"/>
        <v/>
      </c>
      <c r="BR3210" s="11">
        <f t="shared" ref="BR3210:BT3273" si="436">A3210</f>
        <v>3205</v>
      </c>
      <c r="BS3210" s="6" t="str">
        <f t="shared" si="436"/>
        <v>MA_10428417g0010</v>
      </c>
      <c r="BT3210" s="6" t="str">
        <f t="shared" si="436"/>
        <v>transport SFT2</v>
      </c>
      <c r="BU3210" s="28">
        <f t="shared" si="431"/>
        <v>-1.5</v>
      </c>
      <c r="BV3210" s="28">
        <f t="shared" si="431"/>
        <v>-1.3</v>
      </c>
      <c r="BW3210" s="28">
        <f t="shared" si="431"/>
        <v>-1.9</v>
      </c>
      <c r="BX3210" s="28">
        <f t="shared" si="429"/>
        <v>1.1000000000000001</v>
      </c>
      <c r="BY3210" s="28">
        <f t="shared" si="429"/>
        <v>-1.3</v>
      </c>
      <c r="BZ3210" s="28">
        <f t="shared" si="429"/>
        <v>-1.4</v>
      </c>
    </row>
    <row r="3211" spans="1:78">
      <c r="A3211" s="6">
        <v>3206</v>
      </c>
      <c r="B3211" s="6" t="s">
        <v>5508</v>
      </c>
      <c r="C3211" s="6" t="s">
        <v>4308</v>
      </c>
      <c r="D3211" s="6" t="str">
        <f t="shared" si="432"/>
        <v>Protein 3206 / MA_8292402g0010 / binding partner of ACD11 1 isoform X1</v>
      </c>
      <c r="E3211" s="6">
        <v>3</v>
      </c>
      <c r="F3211" s="6">
        <v>3</v>
      </c>
      <c r="G3211" s="6">
        <v>1096775</v>
      </c>
      <c r="H3211" s="6">
        <v>1556438</v>
      </c>
      <c r="I3211" s="6">
        <v>1612840</v>
      </c>
      <c r="J3211" s="6">
        <v>1083047</v>
      </c>
      <c r="K3211" s="6">
        <v>1625501</v>
      </c>
      <c r="L3211" s="6">
        <v>1552021</v>
      </c>
      <c r="M3211" s="6">
        <v>2155293</v>
      </c>
      <c r="N3211" s="6">
        <v>1694417</v>
      </c>
      <c r="O3211" s="6">
        <v>1425425</v>
      </c>
      <c r="P3211" s="6">
        <v>1513849</v>
      </c>
      <c r="Q3211" s="6">
        <v>1018312</v>
      </c>
      <c r="R3211" s="6">
        <v>2303631</v>
      </c>
      <c r="S3211" s="6">
        <v>1023219</v>
      </c>
      <c r="T3211" s="6">
        <v>911742</v>
      </c>
      <c r="U3211" s="6">
        <v>731222</v>
      </c>
      <c r="V3211" s="6">
        <v>1291237</v>
      </c>
      <c r="W3211" s="6">
        <v>1393872</v>
      </c>
      <c r="X3211" s="6">
        <v>947771</v>
      </c>
      <c r="Y3211" s="6">
        <v>891674</v>
      </c>
      <c r="Z3211" s="8">
        <v>20.0648361609924</v>
      </c>
      <c r="AA3211" s="8">
        <v>20.569816678174899</v>
      </c>
      <c r="AB3211" s="8">
        <v>20.6211718939579</v>
      </c>
      <c r="AC3211" s="8">
        <v>20.046664420946001</v>
      </c>
      <c r="AD3211" s="8">
        <v>20.6324530128914</v>
      </c>
      <c r="AE3211" s="8">
        <v>20.565716647719601</v>
      </c>
      <c r="AF3211" s="8">
        <v>21.039452578273401</v>
      </c>
      <c r="AG3211" s="8">
        <v>20.692357538326</v>
      </c>
      <c r="AH3211" s="8">
        <v>20.442960701918501</v>
      </c>
      <c r="AI3211" s="8">
        <v>20.529789879129002</v>
      </c>
      <c r="AJ3211" s="8">
        <v>19.957748224931901</v>
      </c>
      <c r="AK3211" s="8">
        <v>21.135478210972199</v>
      </c>
      <c r="AL3211" s="8">
        <v>19.964683528092699</v>
      </c>
      <c r="AM3211" s="8">
        <v>19.798266110253</v>
      </c>
      <c r="AN3211" s="8">
        <v>19.479949951306299</v>
      </c>
      <c r="AO3211" s="8">
        <v>20.300322393628502</v>
      </c>
      <c r="AP3211" s="8">
        <v>20.410666653167599</v>
      </c>
      <c r="AQ3211" s="8">
        <v>19.854178992343101</v>
      </c>
      <c r="AR3211" s="8">
        <v>19.766156825223501</v>
      </c>
      <c r="AS3211" s="9">
        <v>0.13080620739721899</v>
      </c>
      <c r="AT3211" s="9">
        <v>1</v>
      </c>
      <c r="AU3211" s="9">
        <v>9.8086106738016696E-2</v>
      </c>
      <c r="AV3211" s="10">
        <v>1.22955258186743</v>
      </c>
      <c r="AW3211" s="10">
        <v>-1.07907507581927</v>
      </c>
      <c r="AX3211" s="10">
        <v>-1.3423244930210001</v>
      </c>
      <c r="AY3211" s="10">
        <v>-1.3267795455023801</v>
      </c>
      <c r="AZ3211" s="10">
        <v>-1.65045854609785</v>
      </c>
      <c r="BA3211" s="10">
        <v>-1.2439583890878501</v>
      </c>
      <c r="BB3211" s="9">
        <v>0.68771291374481802</v>
      </c>
      <c r="BC3211" s="9">
        <v>0.97156995931146195</v>
      </c>
      <c r="BD3211" s="9">
        <v>0.36693855092090499</v>
      </c>
      <c r="BE3211" s="9">
        <v>0.44953992097924</v>
      </c>
      <c r="BF3211" s="9">
        <v>7.04715523881497E-2</v>
      </c>
      <c r="BG3211" s="9">
        <v>0.60860573910493299</v>
      </c>
      <c r="BH3211" s="11" t="str">
        <f t="shared" si="430"/>
        <v/>
      </c>
      <c r="BI3211" s="11" t="str">
        <f t="shared" si="430"/>
        <v/>
      </c>
      <c r="BJ3211" s="11" t="str">
        <f t="shared" si="430"/>
        <v/>
      </c>
      <c r="BK3211" s="11" t="str">
        <f t="shared" si="428"/>
        <v/>
      </c>
      <c r="BL3211" s="11" t="str">
        <f t="shared" si="428"/>
        <v/>
      </c>
      <c r="BM3211" s="11" t="str">
        <f t="shared" si="428"/>
        <v/>
      </c>
      <c r="BN3211" s="11" t="str">
        <f t="shared" si="433"/>
        <v/>
      </c>
      <c r="BO3211" s="11" t="str">
        <f t="shared" si="434"/>
        <v/>
      </c>
      <c r="BP3211" s="11" t="str">
        <f t="shared" si="435"/>
        <v/>
      </c>
      <c r="BR3211" s="11">
        <f t="shared" si="436"/>
        <v>3206</v>
      </c>
      <c r="BS3211" s="6" t="str">
        <f t="shared" si="436"/>
        <v>MA_8292402g0010</v>
      </c>
      <c r="BT3211" s="6" t="str">
        <f t="shared" si="436"/>
        <v>binding partner of ACD11 1 isoform X1</v>
      </c>
      <c r="BU3211" s="28">
        <f t="shared" si="431"/>
        <v>1.2</v>
      </c>
      <c r="BV3211" s="28">
        <f t="shared" si="431"/>
        <v>-1.1000000000000001</v>
      </c>
      <c r="BW3211" s="28">
        <f t="shared" si="431"/>
        <v>-1.3</v>
      </c>
      <c r="BX3211" s="28">
        <f t="shared" si="429"/>
        <v>-1.3</v>
      </c>
      <c r="BY3211" s="28">
        <f t="shared" si="429"/>
        <v>-1.7</v>
      </c>
      <c r="BZ3211" s="28">
        <f t="shared" si="429"/>
        <v>-1.2</v>
      </c>
    </row>
    <row r="3212" spans="1:78">
      <c r="A3212" s="6">
        <v>3207</v>
      </c>
      <c r="B3212" s="6" t="s">
        <v>5509</v>
      </c>
      <c r="C3212" s="6" t="s">
        <v>5510</v>
      </c>
      <c r="D3212" s="6" t="str">
        <f t="shared" si="432"/>
        <v>Protein 3207 / MA_960152g0010 / gamma aminobutyrate transaminase chloroplastic isoform X1</v>
      </c>
      <c r="E3212" s="6">
        <v>3</v>
      </c>
      <c r="F3212" s="6">
        <v>3</v>
      </c>
      <c r="G3212" s="6">
        <v>21092324</v>
      </c>
      <c r="H3212" s="6">
        <v>15294802</v>
      </c>
      <c r="I3212" s="6">
        <v>31254562</v>
      </c>
      <c r="J3212" s="6">
        <v>20268816</v>
      </c>
      <c r="K3212" s="6">
        <v>23698763</v>
      </c>
      <c r="L3212" s="6">
        <v>24379394</v>
      </c>
      <c r="M3212" s="6">
        <v>35456361</v>
      </c>
      <c r="N3212" s="6">
        <v>24566412</v>
      </c>
      <c r="O3212" s="6">
        <v>26016358</v>
      </c>
      <c r="P3212" s="6">
        <v>20387076</v>
      </c>
      <c r="Q3212" s="6">
        <v>21218105</v>
      </c>
      <c r="R3212" s="6">
        <v>21424520</v>
      </c>
      <c r="S3212" s="6">
        <v>21746791</v>
      </c>
      <c r="T3212" s="6">
        <v>44791771</v>
      </c>
      <c r="U3212" s="6">
        <v>21886180</v>
      </c>
      <c r="V3212" s="6">
        <v>20945095</v>
      </c>
      <c r="W3212" s="6">
        <v>22050754</v>
      </c>
      <c r="X3212" s="6">
        <v>22403507</v>
      </c>
      <c r="Y3212" s="6">
        <v>22877698</v>
      </c>
      <c r="Z3212" s="8">
        <v>24.3302147275061</v>
      </c>
      <c r="AA3212" s="8">
        <v>23.8665380947123</v>
      </c>
      <c r="AB3212" s="8">
        <v>24.897563449007698</v>
      </c>
      <c r="AC3212" s="8">
        <v>24.272758480652399</v>
      </c>
      <c r="AD3212" s="8">
        <v>24.498308421211</v>
      </c>
      <c r="AE3212" s="8">
        <v>24.539158929461699</v>
      </c>
      <c r="AF3212" s="8">
        <v>25.079541139628802</v>
      </c>
      <c r="AG3212" s="8">
        <v>24.550183827251399</v>
      </c>
      <c r="AH3212" s="8">
        <v>24.632915679184499</v>
      </c>
      <c r="AI3212" s="8">
        <v>24.2811515370257</v>
      </c>
      <c r="AJ3212" s="8">
        <v>24.338792478372699</v>
      </c>
      <c r="AK3212" s="8">
        <v>24.3527595464314</v>
      </c>
      <c r="AL3212" s="8">
        <v>24.374299193911</v>
      </c>
      <c r="AM3212" s="8">
        <v>25.416730373548798</v>
      </c>
      <c r="AN3212" s="8">
        <v>24.383516833624</v>
      </c>
      <c r="AO3212" s="8">
        <v>24.3201090920167</v>
      </c>
      <c r="AP3212" s="8">
        <v>24.394324652124201</v>
      </c>
      <c r="AQ3212" s="8">
        <v>24.417221250757098</v>
      </c>
      <c r="AR3212" s="8">
        <v>24.447438556753301</v>
      </c>
      <c r="AS3212" s="9">
        <v>0.49489234519452902</v>
      </c>
      <c r="AT3212" s="9">
        <v>1</v>
      </c>
      <c r="AU3212" s="9">
        <v>0.45629467221424103</v>
      </c>
      <c r="AV3212" s="10">
        <v>1.25472678997016</v>
      </c>
      <c r="AW3212" s="10">
        <v>1.13262477381385</v>
      </c>
      <c r="AX3212" s="10">
        <v>1.0135697987938199</v>
      </c>
      <c r="AY3212" s="10">
        <v>-1.1078044723895299</v>
      </c>
      <c r="AZ3212" s="10">
        <v>-1.23792835132156</v>
      </c>
      <c r="BA3212" s="10">
        <v>-1.1174610521758901</v>
      </c>
      <c r="BB3212" s="9">
        <v>0.49059510825073299</v>
      </c>
      <c r="BC3212" s="9">
        <v>0.83318881111772203</v>
      </c>
      <c r="BD3212" s="9">
        <v>0.99971477691272104</v>
      </c>
      <c r="BE3212" s="9">
        <v>0.91269136247923199</v>
      </c>
      <c r="BF3212" s="9">
        <v>0.54015227762052898</v>
      </c>
      <c r="BG3212" s="9">
        <v>0.87446292848906804</v>
      </c>
      <c r="BH3212" s="11" t="str">
        <f t="shared" si="430"/>
        <v/>
      </c>
      <c r="BI3212" s="11" t="str">
        <f t="shared" si="430"/>
        <v/>
      </c>
      <c r="BJ3212" s="11" t="str">
        <f t="shared" si="430"/>
        <v/>
      </c>
      <c r="BK3212" s="11" t="str">
        <f t="shared" si="428"/>
        <v/>
      </c>
      <c r="BL3212" s="11" t="str">
        <f t="shared" si="428"/>
        <v/>
      </c>
      <c r="BM3212" s="11" t="str">
        <f t="shared" si="428"/>
        <v/>
      </c>
      <c r="BN3212" s="11" t="str">
        <f t="shared" si="433"/>
        <v/>
      </c>
      <c r="BO3212" s="11" t="str">
        <f t="shared" si="434"/>
        <v/>
      </c>
      <c r="BP3212" s="11" t="str">
        <f t="shared" si="435"/>
        <v/>
      </c>
      <c r="BR3212" s="11">
        <f t="shared" si="436"/>
        <v>3207</v>
      </c>
      <c r="BS3212" s="6" t="str">
        <f t="shared" si="436"/>
        <v>MA_960152g0010</v>
      </c>
      <c r="BT3212" s="6" t="str">
        <f t="shared" si="436"/>
        <v>gamma aminobutyrate transaminase chloroplastic isoform X1</v>
      </c>
      <c r="BU3212" s="28">
        <f t="shared" si="431"/>
        <v>1.3</v>
      </c>
      <c r="BV3212" s="28">
        <f t="shared" si="431"/>
        <v>1.1000000000000001</v>
      </c>
      <c r="BW3212" s="28">
        <f t="shared" si="431"/>
        <v>1</v>
      </c>
      <c r="BX3212" s="28">
        <f t="shared" si="429"/>
        <v>-1.1000000000000001</v>
      </c>
      <c r="BY3212" s="28">
        <f t="shared" si="429"/>
        <v>-1.2</v>
      </c>
      <c r="BZ3212" s="28">
        <f t="shared" si="429"/>
        <v>-1.1000000000000001</v>
      </c>
    </row>
    <row r="3213" spans="1:78">
      <c r="A3213" s="6">
        <v>3208</v>
      </c>
      <c r="B3213" s="6" t="s">
        <v>5511</v>
      </c>
      <c r="C3213" s="6" t="s">
        <v>5512</v>
      </c>
      <c r="D3213" s="6" t="str">
        <f t="shared" si="432"/>
        <v>Protein 3208 / MA_168293g0010 / replication factor C subunit 5</v>
      </c>
      <c r="E3213" s="6">
        <v>2</v>
      </c>
      <c r="F3213" s="6">
        <v>2</v>
      </c>
      <c r="G3213" s="6">
        <v>1247223</v>
      </c>
      <c r="H3213" s="6">
        <v>598766</v>
      </c>
      <c r="I3213" s="6">
        <v>1018240</v>
      </c>
      <c r="J3213" s="6">
        <v>811717</v>
      </c>
      <c r="K3213" s="6">
        <v>971125</v>
      </c>
      <c r="L3213" s="6">
        <v>2088444</v>
      </c>
      <c r="M3213" s="6">
        <v>845056</v>
      </c>
      <c r="N3213" s="6">
        <v>1848232</v>
      </c>
      <c r="O3213" s="6">
        <v>1935474</v>
      </c>
      <c r="P3213" s="6">
        <v>549778</v>
      </c>
      <c r="Q3213" s="6">
        <v>1101746</v>
      </c>
      <c r="R3213" s="6">
        <v>664109</v>
      </c>
      <c r="S3213" s="6">
        <v>920504</v>
      </c>
      <c r="T3213" s="6">
        <v>1163084</v>
      </c>
      <c r="U3213" s="6">
        <v>1626992</v>
      </c>
      <c r="V3213" s="6">
        <v>2305722</v>
      </c>
      <c r="W3213" s="6">
        <v>4093718</v>
      </c>
      <c r="X3213" s="6">
        <v>2375449</v>
      </c>
      <c r="Y3213" s="6">
        <v>3304446</v>
      </c>
      <c r="Z3213" s="8">
        <v>20.250288007411601</v>
      </c>
      <c r="AA3213" s="8">
        <v>19.191632776955299</v>
      </c>
      <c r="AB3213" s="8">
        <v>19.9576462152184</v>
      </c>
      <c r="AC3213" s="8">
        <v>19.630617303003799</v>
      </c>
      <c r="AD3213" s="8">
        <v>19.889297480970502</v>
      </c>
      <c r="AE3213" s="8">
        <v>20.9939970285991</v>
      </c>
      <c r="AF3213" s="8">
        <v>19.6886874232225</v>
      </c>
      <c r="AG3213" s="8">
        <v>20.817714432269501</v>
      </c>
      <c r="AH3213" s="8">
        <v>20.884255496782298</v>
      </c>
      <c r="AI3213" s="8">
        <v>19.068489651338702</v>
      </c>
      <c r="AJ3213" s="8">
        <v>20.071360228099099</v>
      </c>
      <c r="AK3213" s="8">
        <v>19.341060524523702</v>
      </c>
      <c r="AL3213" s="8">
        <v>19.812064465178299</v>
      </c>
      <c r="AM3213" s="8">
        <v>20.149523863905898</v>
      </c>
      <c r="AN3213" s="8">
        <v>20.633775726549299</v>
      </c>
      <c r="AO3213" s="8">
        <v>21.1367871476223</v>
      </c>
      <c r="AP3213" s="8">
        <v>21.964980293567798</v>
      </c>
      <c r="AQ3213" s="8">
        <v>21.179768802283402</v>
      </c>
      <c r="AR3213" s="8">
        <v>21.655976989302999</v>
      </c>
      <c r="AS3213" s="9">
        <v>1.0903729942851801E-3</v>
      </c>
      <c r="AT3213" s="9">
        <v>0.79076471883334998</v>
      </c>
      <c r="AU3213" s="9">
        <v>3.1542270396224602E-4</v>
      </c>
      <c r="AV3213" s="10">
        <v>1.7559688330660199</v>
      </c>
      <c r="AW3213" s="10">
        <v>-1.0683590693907501</v>
      </c>
      <c r="AX3213" s="10">
        <v>2.8885819703660198</v>
      </c>
      <c r="AY3213" s="10">
        <v>-1.87600522837358</v>
      </c>
      <c r="AZ3213" s="10">
        <v>1.6450075399814399</v>
      </c>
      <c r="BA3213" s="10">
        <v>3.0860427457191402</v>
      </c>
      <c r="BB3213" s="9">
        <v>0.110799754118012</v>
      </c>
      <c r="BC3213" s="9">
        <v>0.989788289343564</v>
      </c>
      <c r="BD3213" s="9">
        <v>1.0141636204280501E-3</v>
      </c>
      <c r="BE3213" s="9">
        <v>6.6106676094349906E-2</v>
      </c>
      <c r="BF3213" s="9">
        <v>0.17904752735611201</v>
      </c>
      <c r="BG3213" s="9">
        <v>5.6877398123189604E-4</v>
      </c>
      <c r="BH3213" s="11" t="str">
        <f t="shared" si="430"/>
        <v/>
      </c>
      <c r="BI3213" s="11" t="str">
        <f t="shared" si="430"/>
        <v/>
      </c>
      <c r="BJ3213" s="11" t="str">
        <f t="shared" si="430"/>
        <v/>
      </c>
      <c r="BK3213" s="11" t="str">
        <f t="shared" si="428"/>
        <v/>
      </c>
      <c r="BL3213" s="11" t="str">
        <f t="shared" si="428"/>
        <v/>
      </c>
      <c r="BM3213" s="11" t="str">
        <f t="shared" si="428"/>
        <v>x</v>
      </c>
      <c r="BN3213" s="11" t="str">
        <f t="shared" si="433"/>
        <v>x</v>
      </c>
      <c r="BO3213" s="11" t="str">
        <f t="shared" si="434"/>
        <v/>
      </c>
      <c r="BP3213" s="11" t="str">
        <f t="shared" si="435"/>
        <v/>
      </c>
      <c r="BR3213" s="11">
        <f t="shared" si="436"/>
        <v>3208</v>
      </c>
      <c r="BS3213" s="6" t="str">
        <f t="shared" si="436"/>
        <v>MA_168293g0010</v>
      </c>
      <c r="BT3213" s="6" t="str">
        <f t="shared" si="436"/>
        <v>replication factor C subunit 5</v>
      </c>
      <c r="BU3213" s="28">
        <f t="shared" si="431"/>
        <v>1.8</v>
      </c>
      <c r="BV3213" s="28">
        <f t="shared" si="431"/>
        <v>-1.1000000000000001</v>
      </c>
      <c r="BW3213" s="28">
        <f t="shared" si="431"/>
        <v>2.9</v>
      </c>
      <c r="BX3213" s="28">
        <f t="shared" si="429"/>
        <v>-1.9</v>
      </c>
      <c r="BY3213" s="28">
        <f t="shared" si="429"/>
        <v>1.6</v>
      </c>
      <c r="BZ3213" s="28" t="str">
        <f t="shared" si="429"/>
        <v>3,1*</v>
      </c>
    </row>
    <row r="3214" spans="1:78">
      <c r="A3214" s="6">
        <v>3209</v>
      </c>
      <c r="B3214" s="6" t="s">
        <v>5513</v>
      </c>
      <c r="C3214" s="6" t="s">
        <v>5514</v>
      </c>
      <c r="D3214" s="6" t="str">
        <f t="shared" si="432"/>
        <v>Protein 3209 / MA_10435550g0020 / cytochrome c oxidase subunit 2 (mitochondrion)</v>
      </c>
      <c r="E3214" s="6">
        <v>2</v>
      </c>
      <c r="F3214" s="6">
        <v>2</v>
      </c>
      <c r="G3214" s="6">
        <v>27225256</v>
      </c>
      <c r="H3214" s="6">
        <v>12905470</v>
      </c>
      <c r="I3214" s="6">
        <v>18716214</v>
      </c>
      <c r="J3214" s="6">
        <v>19780143</v>
      </c>
      <c r="K3214" s="6">
        <v>20404182</v>
      </c>
      <c r="L3214" s="6">
        <v>19514259</v>
      </c>
      <c r="M3214" s="6">
        <v>32281680</v>
      </c>
      <c r="N3214" s="6">
        <v>18139167</v>
      </c>
      <c r="O3214" s="6">
        <v>26715251</v>
      </c>
      <c r="P3214" s="6">
        <v>14248951</v>
      </c>
      <c r="Q3214" s="6">
        <v>21253970</v>
      </c>
      <c r="R3214" s="6">
        <v>15401969</v>
      </c>
      <c r="S3214" s="6">
        <v>20772771</v>
      </c>
      <c r="T3214" s="6">
        <v>33801533</v>
      </c>
      <c r="U3214" s="6">
        <v>16231643</v>
      </c>
      <c r="V3214" s="6">
        <v>15471696</v>
      </c>
      <c r="W3214" s="6">
        <v>18836362</v>
      </c>
      <c r="X3214" s="6">
        <v>18606021</v>
      </c>
      <c r="Y3214" s="6">
        <v>16274366</v>
      </c>
      <c r="Z3214" s="8">
        <v>24.698442278927601</v>
      </c>
      <c r="AA3214" s="8">
        <v>23.621479347628799</v>
      </c>
      <c r="AB3214" s="8">
        <v>24.1577852938</v>
      </c>
      <c r="AC3214" s="8">
        <v>24.237549520270399</v>
      </c>
      <c r="AD3214" s="8">
        <v>24.282361538581199</v>
      </c>
      <c r="AE3214" s="8">
        <v>24.2180253456755</v>
      </c>
      <c r="AF3214" s="8">
        <v>24.944212325373702</v>
      </c>
      <c r="AG3214" s="8">
        <v>24.112604869109798</v>
      </c>
      <c r="AH3214" s="8">
        <v>24.6711602361075</v>
      </c>
      <c r="AI3214" s="8">
        <v>23.764352376976401</v>
      </c>
      <c r="AJ3214" s="8">
        <v>24.341229009667199</v>
      </c>
      <c r="AK3214" s="8">
        <v>23.876611462206501</v>
      </c>
      <c r="AL3214" s="8">
        <v>24.308190342662201</v>
      </c>
      <c r="AM3214" s="8">
        <v>25.010585342711401</v>
      </c>
      <c r="AN3214" s="8">
        <v>23.9523057040224</v>
      </c>
      <c r="AO3214" s="8">
        <v>23.883128017215402</v>
      </c>
      <c r="AP3214" s="8">
        <v>24.167017018155398</v>
      </c>
      <c r="AQ3214" s="8">
        <v>24.1492662243189</v>
      </c>
      <c r="AR3214" s="8">
        <v>23.9560980056687</v>
      </c>
      <c r="AS3214" s="9">
        <v>0.39611768960969201</v>
      </c>
      <c r="AT3214" s="9">
        <v>1</v>
      </c>
      <c r="AU3214" s="9">
        <v>0.35145775577572602</v>
      </c>
      <c r="AV3214" s="10">
        <v>1.2200811421834901</v>
      </c>
      <c r="AW3214" s="10">
        <v>1.0429500835977299</v>
      </c>
      <c r="AX3214" s="10">
        <v>-1.13128356861223</v>
      </c>
      <c r="AY3214" s="10">
        <v>-1.16983656396549</v>
      </c>
      <c r="AZ3214" s="10">
        <v>-1.3802577485258301</v>
      </c>
      <c r="BA3214" s="10">
        <v>-1.1798722924568701</v>
      </c>
      <c r="BB3214" s="9">
        <v>0.66625752477734701</v>
      </c>
      <c r="BC3214" s="9">
        <v>0.99374384747648703</v>
      </c>
      <c r="BD3214" s="9">
        <v>0.87281393959692199</v>
      </c>
      <c r="BE3214" s="9">
        <v>0.80187227588143095</v>
      </c>
      <c r="BF3214" s="9">
        <v>0.284882763205485</v>
      </c>
      <c r="BG3214" s="9">
        <v>0.74426635187096102</v>
      </c>
      <c r="BH3214" s="11" t="str">
        <f t="shared" si="430"/>
        <v/>
      </c>
      <c r="BI3214" s="11" t="str">
        <f t="shared" si="430"/>
        <v/>
      </c>
      <c r="BJ3214" s="11" t="str">
        <f t="shared" si="430"/>
        <v/>
      </c>
      <c r="BK3214" s="11" t="str">
        <f t="shared" si="428"/>
        <v/>
      </c>
      <c r="BL3214" s="11" t="str">
        <f t="shared" si="428"/>
        <v/>
      </c>
      <c r="BM3214" s="11" t="str">
        <f t="shared" si="428"/>
        <v/>
      </c>
      <c r="BN3214" s="11" t="str">
        <f t="shared" si="433"/>
        <v/>
      </c>
      <c r="BO3214" s="11" t="str">
        <f t="shared" si="434"/>
        <v/>
      </c>
      <c r="BP3214" s="11" t="str">
        <f t="shared" si="435"/>
        <v/>
      </c>
      <c r="BR3214" s="11">
        <f t="shared" si="436"/>
        <v>3209</v>
      </c>
      <c r="BS3214" s="6" t="str">
        <f t="shared" si="436"/>
        <v>MA_10435550g0020</v>
      </c>
      <c r="BT3214" s="6" t="str">
        <f t="shared" si="436"/>
        <v>cytochrome c oxidase subunit 2 (mitochondrion)</v>
      </c>
      <c r="BU3214" s="28">
        <f t="shared" si="431"/>
        <v>1.2</v>
      </c>
      <c r="BV3214" s="28">
        <f t="shared" si="431"/>
        <v>1</v>
      </c>
      <c r="BW3214" s="28">
        <f t="shared" si="431"/>
        <v>-1.1000000000000001</v>
      </c>
      <c r="BX3214" s="28">
        <f t="shared" si="429"/>
        <v>-1.2</v>
      </c>
      <c r="BY3214" s="28">
        <f t="shared" si="429"/>
        <v>-1.4</v>
      </c>
      <c r="BZ3214" s="28">
        <f t="shared" si="429"/>
        <v>-1.2</v>
      </c>
    </row>
    <row r="3215" spans="1:78">
      <c r="A3215" s="6">
        <v>3210</v>
      </c>
      <c r="B3215" s="6" t="s">
        <v>5515</v>
      </c>
      <c r="C3215" s="6" t="s">
        <v>5516</v>
      </c>
      <c r="D3215" s="6" t="str">
        <f t="shared" si="432"/>
        <v>Protein 3210 / MA_20236g0010 / tRNA 2 -phosphotransferase</v>
      </c>
      <c r="E3215" s="6">
        <v>2</v>
      </c>
      <c r="F3215" s="6">
        <v>2</v>
      </c>
      <c r="G3215" s="6">
        <v>937186</v>
      </c>
      <c r="H3215" s="6">
        <v>1276310</v>
      </c>
      <c r="I3215" s="6">
        <v>1195977</v>
      </c>
      <c r="J3215" s="6">
        <v>1159479</v>
      </c>
      <c r="K3215" s="6">
        <v>1108547</v>
      </c>
      <c r="L3215" s="6">
        <v>2039950</v>
      </c>
      <c r="M3215" s="6">
        <v>2127904</v>
      </c>
      <c r="N3215" s="6">
        <v>2041594</v>
      </c>
      <c r="O3215" s="6">
        <v>1941627</v>
      </c>
      <c r="P3215" s="6">
        <v>1816737</v>
      </c>
      <c r="Q3215" s="6">
        <v>1043145</v>
      </c>
      <c r="R3215" s="6">
        <v>1276747</v>
      </c>
      <c r="S3215" s="6">
        <v>1107301</v>
      </c>
      <c r="T3215" s="6">
        <v>1256678</v>
      </c>
      <c r="U3215" s="6">
        <v>1990735</v>
      </c>
      <c r="V3215" s="6">
        <v>2156164</v>
      </c>
      <c r="W3215" s="6">
        <v>2032114</v>
      </c>
      <c r="X3215" s="6">
        <v>2110867</v>
      </c>
      <c r="Y3215" s="6">
        <v>2195215</v>
      </c>
      <c r="Z3215" s="8">
        <v>19.8379758773346</v>
      </c>
      <c r="AA3215" s="8">
        <v>20.283547353869199</v>
      </c>
      <c r="AB3215" s="8">
        <v>20.189758214457999</v>
      </c>
      <c r="AC3215" s="8">
        <v>20.145045260053902</v>
      </c>
      <c r="AD3215" s="8">
        <v>20.0802385079818</v>
      </c>
      <c r="AE3215" s="8">
        <v>20.960102360914998</v>
      </c>
      <c r="AF3215" s="8">
        <v>21.021001634708401</v>
      </c>
      <c r="AG3215" s="8">
        <v>20.9612645636381</v>
      </c>
      <c r="AH3215" s="8">
        <v>20.8888346449856</v>
      </c>
      <c r="AI3215" s="8">
        <v>20.792918152210198</v>
      </c>
      <c r="AJ3215" s="8">
        <v>19.9925082796662</v>
      </c>
      <c r="AK3215" s="8">
        <v>20.2840412384468</v>
      </c>
      <c r="AL3215" s="8">
        <v>20.078616015635401</v>
      </c>
      <c r="AM3215" s="8">
        <v>20.261183603081101</v>
      </c>
      <c r="AN3215" s="8">
        <v>20.924869756414299</v>
      </c>
      <c r="AO3215" s="8">
        <v>21.040035484422202</v>
      </c>
      <c r="AP3215" s="8">
        <v>20.954549907763599</v>
      </c>
      <c r="AQ3215" s="8">
        <v>21.009404250574299</v>
      </c>
      <c r="AR3215" s="8">
        <v>21.065930813979499</v>
      </c>
      <c r="AS3215" s="9">
        <v>1.7929820457292099E-5</v>
      </c>
      <c r="AT3215" s="9">
        <v>5.6973809689166502E-3</v>
      </c>
      <c r="AU3215" s="9">
        <v>1.79501605825981E-6</v>
      </c>
      <c r="AV3215" s="10">
        <v>1.80311043273369</v>
      </c>
      <c r="AW3215" s="10">
        <v>1.1286048191836999</v>
      </c>
      <c r="AX3215" s="10">
        <v>1.85529037043231</v>
      </c>
      <c r="AY3215" s="10">
        <v>-1.5976455195697701</v>
      </c>
      <c r="AZ3215" s="10">
        <v>1.0289388474223999</v>
      </c>
      <c r="BA3215" s="10">
        <v>1.64387953949568</v>
      </c>
      <c r="BB3215" s="9">
        <v>3.22129466928667E-5</v>
      </c>
      <c r="BC3215" s="9">
        <v>0.47292687415933599</v>
      </c>
      <c r="BD3215" s="9">
        <v>9.2863368872375707E-6</v>
      </c>
      <c r="BE3215" s="9">
        <v>3.8195548917363499E-4</v>
      </c>
      <c r="BF3215" s="9">
        <v>0.98721678820336101</v>
      </c>
      <c r="BG3215" s="9">
        <v>1.11601131631334E-4</v>
      </c>
      <c r="BH3215" s="11" t="str">
        <f t="shared" si="430"/>
        <v/>
      </c>
      <c r="BI3215" s="11" t="str">
        <f t="shared" si="430"/>
        <v/>
      </c>
      <c r="BJ3215" s="11" t="str">
        <f t="shared" si="430"/>
        <v/>
      </c>
      <c r="BK3215" s="11" t="str">
        <f t="shared" si="428"/>
        <v/>
      </c>
      <c r="BL3215" s="11" t="str">
        <f t="shared" si="428"/>
        <v/>
      </c>
      <c r="BM3215" s="11" t="str">
        <f t="shared" si="428"/>
        <v/>
      </c>
      <c r="BN3215" s="11" t="str">
        <f t="shared" si="433"/>
        <v/>
      </c>
      <c r="BO3215" s="11" t="str">
        <f t="shared" si="434"/>
        <v/>
      </c>
      <c r="BP3215" s="11" t="str">
        <f t="shared" si="435"/>
        <v/>
      </c>
      <c r="BR3215" s="11">
        <f t="shared" si="436"/>
        <v>3210</v>
      </c>
      <c r="BS3215" s="6" t="str">
        <f t="shared" si="436"/>
        <v>MA_20236g0010</v>
      </c>
      <c r="BT3215" s="6" t="str">
        <f t="shared" si="436"/>
        <v>tRNA 2 -phosphotransferase</v>
      </c>
      <c r="BU3215" s="28">
        <f t="shared" si="431"/>
        <v>1.8</v>
      </c>
      <c r="BV3215" s="28">
        <f t="shared" si="431"/>
        <v>1.1000000000000001</v>
      </c>
      <c r="BW3215" s="28">
        <f t="shared" si="431"/>
        <v>1.9</v>
      </c>
      <c r="BX3215" s="28">
        <f t="shared" si="429"/>
        <v>-1.6</v>
      </c>
      <c r="BY3215" s="28">
        <f t="shared" si="429"/>
        <v>1</v>
      </c>
      <c r="BZ3215" s="28">
        <f t="shared" si="429"/>
        <v>1.6</v>
      </c>
    </row>
    <row r="3216" spans="1:78">
      <c r="A3216" s="6">
        <v>3211</v>
      </c>
      <c r="B3216" s="6" t="s">
        <v>5517</v>
      </c>
      <c r="C3216" s="6" t="s">
        <v>1472</v>
      </c>
      <c r="D3216" s="6" t="str">
        <f t="shared" si="432"/>
        <v>Protein 3211 / MA_66199g0010 / early nodulin 1</v>
      </c>
      <c r="E3216" s="6">
        <v>2</v>
      </c>
      <c r="F3216" s="6">
        <v>2</v>
      </c>
      <c r="G3216" s="6">
        <v>28388776</v>
      </c>
      <c r="H3216" s="6">
        <v>43760993</v>
      </c>
      <c r="I3216" s="6">
        <v>28541404</v>
      </c>
      <c r="J3216" s="6">
        <v>48962825</v>
      </c>
      <c r="K3216" s="6">
        <v>27522203</v>
      </c>
      <c r="L3216" s="6">
        <v>22942137</v>
      </c>
      <c r="M3216" s="6">
        <v>21407674</v>
      </c>
      <c r="N3216" s="6">
        <v>23345474</v>
      </c>
      <c r="O3216" s="6">
        <v>22124262</v>
      </c>
      <c r="P3216" s="6">
        <v>58777161</v>
      </c>
      <c r="Q3216" s="6">
        <v>38178857</v>
      </c>
      <c r="R3216" s="6">
        <v>41122554</v>
      </c>
      <c r="S3216" s="6">
        <v>47055246</v>
      </c>
      <c r="T3216" s="6">
        <v>25083690</v>
      </c>
      <c r="U3216" s="6">
        <v>17182959</v>
      </c>
      <c r="V3216" s="6">
        <v>18404659</v>
      </c>
      <c r="W3216" s="6">
        <v>18371781</v>
      </c>
      <c r="X3216" s="6">
        <v>20144543</v>
      </c>
      <c r="Y3216" s="6">
        <v>21102485</v>
      </c>
      <c r="Z3216" s="8">
        <v>24.758817311907201</v>
      </c>
      <c r="AA3216" s="8">
        <v>25.3831421395431</v>
      </c>
      <c r="AB3216" s="8">
        <v>24.766552969383199</v>
      </c>
      <c r="AC3216" s="8">
        <v>25.545183463580202</v>
      </c>
      <c r="AD3216" s="8">
        <v>24.7140926186255</v>
      </c>
      <c r="AE3216" s="8">
        <v>24.451496445090498</v>
      </c>
      <c r="AF3216" s="8">
        <v>24.351624715845201</v>
      </c>
      <c r="AG3216" s="8">
        <v>24.476639545167199</v>
      </c>
      <c r="AH3216" s="8">
        <v>24.3991259961666</v>
      </c>
      <c r="AI3216" s="8">
        <v>25.8087523411638</v>
      </c>
      <c r="AJ3216" s="8">
        <v>25.186270576143698</v>
      </c>
      <c r="AK3216" s="8">
        <v>25.293426533040801</v>
      </c>
      <c r="AL3216" s="8">
        <v>25.4878522363956</v>
      </c>
      <c r="AM3216" s="8">
        <v>24.5802462592859</v>
      </c>
      <c r="AN3216" s="8">
        <v>24.034475162098701</v>
      </c>
      <c r="AO3216" s="8">
        <v>24.133567684046699</v>
      </c>
      <c r="AP3216" s="8">
        <v>24.130988155403301</v>
      </c>
      <c r="AQ3216" s="8">
        <v>24.263885741025302</v>
      </c>
      <c r="AR3216" s="8">
        <v>24.330909562958201</v>
      </c>
      <c r="AS3216" s="9">
        <v>8.1897083689722798E-4</v>
      </c>
      <c r="AT3216" s="9">
        <v>0.57275141235015103</v>
      </c>
      <c r="AU3216" s="9">
        <v>2.23207876987588E-4</v>
      </c>
      <c r="AV3216" s="10">
        <v>-1.5303228253110199</v>
      </c>
      <c r="AW3216" s="10">
        <v>1.1791537866444699</v>
      </c>
      <c r="AX3216" s="10">
        <v>-1.8084985477648301</v>
      </c>
      <c r="AY3216" s="10">
        <v>1.80448595425396</v>
      </c>
      <c r="AZ3216" s="10">
        <v>-1.1817758435363299</v>
      </c>
      <c r="BA3216" s="10">
        <v>-2.1324979107379298</v>
      </c>
      <c r="BB3216" s="9">
        <v>5.0598859213340702E-2</v>
      </c>
      <c r="BC3216" s="9">
        <v>0.64714273320382798</v>
      </c>
      <c r="BD3216" s="9">
        <v>3.4971033193514898E-3</v>
      </c>
      <c r="BE3216" s="9">
        <v>5.8059730949483503E-3</v>
      </c>
      <c r="BF3216" s="9">
        <v>0.67809251340074295</v>
      </c>
      <c r="BG3216" s="9">
        <v>3.6394466609002097E-4</v>
      </c>
      <c r="BH3216" s="11" t="str">
        <f t="shared" si="430"/>
        <v/>
      </c>
      <c r="BI3216" s="11" t="str">
        <f t="shared" si="430"/>
        <v/>
      </c>
      <c r="BJ3216" s="11" t="str">
        <f t="shared" si="430"/>
        <v/>
      </c>
      <c r="BK3216" s="11" t="str">
        <f t="shared" si="428"/>
        <v/>
      </c>
      <c r="BL3216" s="11" t="str">
        <f t="shared" si="428"/>
        <v/>
      </c>
      <c r="BM3216" s="11" t="str">
        <f t="shared" si="428"/>
        <v>x</v>
      </c>
      <c r="BN3216" s="11" t="str">
        <f t="shared" si="433"/>
        <v>x</v>
      </c>
      <c r="BO3216" s="11" t="str">
        <f t="shared" si="434"/>
        <v>x</v>
      </c>
      <c r="BP3216" s="11" t="str">
        <f t="shared" si="435"/>
        <v/>
      </c>
      <c r="BR3216" s="11">
        <f t="shared" si="436"/>
        <v>3211</v>
      </c>
      <c r="BS3216" s="6" t="str">
        <f t="shared" si="436"/>
        <v>MA_66199g0010</v>
      </c>
      <c r="BT3216" s="6" t="str">
        <f t="shared" si="436"/>
        <v>early nodulin 1</v>
      </c>
      <c r="BU3216" s="28">
        <f t="shared" si="431"/>
        <v>-1.5</v>
      </c>
      <c r="BV3216" s="28">
        <f t="shared" si="431"/>
        <v>1.2</v>
      </c>
      <c r="BW3216" s="28">
        <f t="shared" si="431"/>
        <v>-1.8</v>
      </c>
      <c r="BX3216" s="28">
        <f t="shared" si="429"/>
        <v>1.8</v>
      </c>
      <c r="BY3216" s="28">
        <f t="shared" si="429"/>
        <v>-1.2</v>
      </c>
      <c r="BZ3216" s="28" t="str">
        <f t="shared" si="429"/>
        <v>-2,1*</v>
      </c>
    </row>
    <row r="3217" spans="1:78">
      <c r="A3217" s="6">
        <v>3212</v>
      </c>
      <c r="B3217" s="6" t="s">
        <v>5518</v>
      </c>
      <c r="C3217" s="6" t="s">
        <v>4036</v>
      </c>
      <c r="D3217" s="6" t="str">
        <f t="shared" si="432"/>
        <v>Protein 3212 / MA_9997874g0010 / 3-hydroxyisobutyryl- hydrolase 5</v>
      </c>
      <c r="E3217" s="6">
        <v>2</v>
      </c>
      <c r="F3217" s="6">
        <v>2</v>
      </c>
      <c r="G3217" s="6">
        <v>7796266</v>
      </c>
      <c r="H3217" s="6">
        <v>2702434</v>
      </c>
      <c r="I3217" s="6">
        <v>4475197</v>
      </c>
      <c r="J3217" s="6">
        <v>2101797</v>
      </c>
      <c r="K3217" s="6">
        <v>6872849</v>
      </c>
      <c r="L3217" s="6">
        <v>3405863</v>
      </c>
      <c r="M3217" s="6">
        <v>1022264</v>
      </c>
      <c r="N3217" s="6">
        <v>1411415</v>
      </c>
      <c r="O3217" s="6">
        <v>621539</v>
      </c>
      <c r="P3217" s="6">
        <v>591425</v>
      </c>
      <c r="Q3217" s="6">
        <v>3531747</v>
      </c>
      <c r="R3217" s="6">
        <v>416309</v>
      </c>
      <c r="S3217" s="6">
        <v>2424593</v>
      </c>
      <c r="T3217" s="6">
        <v>1958448</v>
      </c>
      <c r="U3217" s="6">
        <v>2109533</v>
      </c>
      <c r="V3217" s="6">
        <v>3802947</v>
      </c>
      <c r="W3217" s="6">
        <v>1822288</v>
      </c>
      <c r="X3217" s="6">
        <v>876743</v>
      </c>
      <c r="Y3217" s="6">
        <v>3400215</v>
      </c>
      <c r="Z3217" s="8">
        <v>22.8943518839238</v>
      </c>
      <c r="AA3217" s="8">
        <v>21.365827953598501</v>
      </c>
      <c r="AB3217" s="8">
        <v>22.093519761124</v>
      </c>
      <c r="AC3217" s="8">
        <v>21.003191904068601</v>
      </c>
      <c r="AD3217" s="8">
        <v>22.712476832289799</v>
      </c>
      <c r="AE3217" s="8">
        <v>21.699588973455199</v>
      </c>
      <c r="AF3217" s="8">
        <v>19.963336390165701</v>
      </c>
      <c r="AG3217" s="8">
        <v>20.4287108169421</v>
      </c>
      <c r="AH3217" s="8">
        <v>19.245485394019202</v>
      </c>
      <c r="AI3217" s="8">
        <v>19.1738357030383</v>
      </c>
      <c r="AJ3217" s="8">
        <v>21.751950567203298</v>
      </c>
      <c r="AK3217" s="8">
        <v>18.667295222237598</v>
      </c>
      <c r="AL3217" s="8">
        <v>21.209311161505799</v>
      </c>
      <c r="AM3217" s="8">
        <v>20.9012793922066</v>
      </c>
      <c r="AN3217" s="8">
        <v>21.008492225529899</v>
      </c>
      <c r="AO3217" s="8">
        <v>21.8586864022264</v>
      </c>
      <c r="AP3217" s="8">
        <v>20.797319554444901</v>
      </c>
      <c r="AQ3217" s="8">
        <v>19.7417944813456</v>
      </c>
      <c r="AR3217" s="8">
        <v>21.697194542048098</v>
      </c>
      <c r="AS3217" s="9">
        <v>0.102062008585677</v>
      </c>
      <c r="AT3217" s="9">
        <v>1</v>
      </c>
      <c r="AU3217" s="9">
        <v>7.3637478684617605E-2</v>
      </c>
      <c r="AV3217" s="10">
        <v>-3.2033762826320902</v>
      </c>
      <c r="AW3217" s="10">
        <v>-3.1890777206222198</v>
      </c>
      <c r="AX3217" s="10">
        <v>-1.9905625769511901</v>
      </c>
      <c r="AY3217" s="10">
        <v>1.00448360412084</v>
      </c>
      <c r="AZ3217" s="10">
        <v>1.6092818782610201</v>
      </c>
      <c r="BA3217" s="10">
        <v>1.60209870191909</v>
      </c>
      <c r="BB3217" s="9">
        <v>0.114474289634584</v>
      </c>
      <c r="BC3217" s="9">
        <v>8.9796766903141798E-2</v>
      </c>
      <c r="BD3217" s="9">
        <v>0.44975631975612901</v>
      </c>
      <c r="BE3217" s="9">
        <v>0.99999969469322403</v>
      </c>
      <c r="BF3217" s="9">
        <v>0.75638306025631497</v>
      </c>
      <c r="BG3217" s="9">
        <v>0.72832076883268204</v>
      </c>
      <c r="BH3217" s="11" t="str">
        <f t="shared" si="430"/>
        <v/>
      </c>
      <c r="BI3217" s="11" t="str">
        <f t="shared" si="430"/>
        <v/>
      </c>
      <c r="BJ3217" s="11" t="str">
        <f t="shared" si="430"/>
        <v/>
      </c>
      <c r="BK3217" s="11" t="str">
        <f t="shared" si="428"/>
        <v/>
      </c>
      <c r="BL3217" s="11" t="str">
        <f t="shared" si="428"/>
        <v/>
      </c>
      <c r="BM3217" s="11" t="str">
        <f t="shared" si="428"/>
        <v/>
      </c>
      <c r="BN3217" s="11" t="str">
        <f t="shared" si="433"/>
        <v/>
      </c>
      <c r="BO3217" s="11" t="str">
        <f t="shared" si="434"/>
        <v/>
      </c>
      <c r="BP3217" s="11" t="str">
        <f t="shared" si="435"/>
        <v/>
      </c>
      <c r="BR3217" s="11">
        <f t="shared" si="436"/>
        <v>3212</v>
      </c>
      <c r="BS3217" s="6" t="str">
        <f t="shared" si="436"/>
        <v>MA_9997874g0010</v>
      </c>
      <c r="BT3217" s="6" t="str">
        <f t="shared" si="436"/>
        <v>3-hydroxyisobutyryl- hydrolase 5</v>
      </c>
      <c r="BU3217" s="28">
        <f t="shared" si="431"/>
        <v>-3.2</v>
      </c>
      <c r="BV3217" s="28">
        <f t="shared" si="431"/>
        <v>-3.2</v>
      </c>
      <c r="BW3217" s="28">
        <f t="shared" si="431"/>
        <v>-2</v>
      </c>
      <c r="BX3217" s="28">
        <f t="shared" si="429"/>
        <v>1</v>
      </c>
      <c r="BY3217" s="28">
        <f t="shared" si="429"/>
        <v>1.6</v>
      </c>
      <c r="BZ3217" s="28">
        <f t="shared" si="429"/>
        <v>1.6</v>
      </c>
    </row>
    <row r="3218" spans="1:78">
      <c r="A3218" s="6">
        <v>3213</v>
      </c>
      <c r="B3218" s="6" t="s">
        <v>5519</v>
      </c>
      <c r="C3218" s="6" t="s">
        <v>4038</v>
      </c>
      <c r="D3218" s="6" t="str">
        <f t="shared" si="432"/>
        <v>Protein 3213 / MA_12141g0010 / probable ADP-ribosylation factor GTPase-activating AGD5</v>
      </c>
      <c r="E3218" s="6">
        <v>2</v>
      </c>
      <c r="F3218" s="6">
        <v>2</v>
      </c>
      <c r="G3218" s="6">
        <v>1197426</v>
      </c>
      <c r="H3218" s="6">
        <v>1955960</v>
      </c>
      <c r="I3218" s="6">
        <v>1085546</v>
      </c>
      <c r="J3218" s="6">
        <v>1645361</v>
      </c>
      <c r="K3218" s="6">
        <v>1003337</v>
      </c>
      <c r="L3218" s="6">
        <v>1044358</v>
      </c>
      <c r="M3218" s="6">
        <v>1583854</v>
      </c>
      <c r="N3218" s="6">
        <v>896697</v>
      </c>
      <c r="O3218" s="6">
        <v>1791163</v>
      </c>
      <c r="P3218" s="6">
        <v>899567</v>
      </c>
      <c r="Q3218" s="6">
        <v>713698</v>
      </c>
      <c r="R3218" s="6">
        <v>965505</v>
      </c>
      <c r="S3218" s="6">
        <v>1048981</v>
      </c>
      <c r="T3218" s="6">
        <v>662283</v>
      </c>
      <c r="U3218" s="6">
        <v>468925</v>
      </c>
      <c r="V3218" s="6">
        <v>415331</v>
      </c>
      <c r="W3218" s="6">
        <v>197098</v>
      </c>
      <c r="X3218" s="6">
        <v>496115</v>
      </c>
      <c r="Y3218" s="6">
        <v>512200</v>
      </c>
      <c r="Z3218" s="8">
        <v>20.191505070603601</v>
      </c>
      <c r="AA3218" s="8">
        <v>20.8994454363466</v>
      </c>
      <c r="AB3218" s="8">
        <v>20.0499894307593</v>
      </c>
      <c r="AC3218" s="8">
        <v>20.6499727221425</v>
      </c>
      <c r="AD3218" s="8">
        <v>19.9363748278858</v>
      </c>
      <c r="AE3218" s="8">
        <v>19.994184913694099</v>
      </c>
      <c r="AF3218" s="8">
        <v>20.5950079229337</v>
      </c>
      <c r="AG3218" s="8">
        <v>19.7742610454846</v>
      </c>
      <c r="AH3218" s="8">
        <v>20.772465201227199</v>
      </c>
      <c r="AI3218" s="8">
        <v>19.778871212242599</v>
      </c>
      <c r="AJ3218" s="8">
        <v>19.444954204054099</v>
      </c>
      <c r="AK3218" s="8">
        <v>19.880924204826101</v>
      </c>
      <c r="AL3218" s="8">
        <v>20.000557116206</v>
      </c>
      <c r="AM3218" s="8">
        <v>19.3370883009142</v>
      </c>
      <c r="AN3218" s="8">
        <v>18.838997670566499</v>
      </c>
      <c r="AO3218" s="8">
        <v>18.6639020319138</v>
      </c>
      <c r="AP3218" s="8">
        <v>17.588553611524901</v>
      </c>
      <c r="AQ3218" s="8">
        <v>18.9203150521037</v>
      </c>
      <c r="AR3218" s="8">
        <v>18.966347727372199</v>
      </c>
      <c r="AS3218" s="9">
        <v>2.9219614847433698E-4</v>
      </c>
      <c r="AT3218" s="9">
        <v>0.17500414103568801</v>
      </c>
      <c r="AU3218" s="9">
        <v>6.3338451333944402E-5</v>
      </c>
      <c r="AV3218" s="10">
        <v>-1.04353408690474</v>
      </c>
      <c r="AW3218" s="10">
        <v>-1.57677683872144</v>
      </c>
      <c r="AX3218" s="10">
        <v>-3.3631993109895402</v>
      </c>
      <c r="AY3218" s="10">
        <v>-1.5109969655120401</v>
      </c>
      <c r="AZ3218" s="10">
        <v>-3.2228935817183002</v>
      </c>
      <c r="BA3218" s="10">
        <v>-2.13295834159808</v>
      </c>
      <c r="BB3218" s="9">
        <v>0.99682334663442496</v>
      </c>
      <c r="BC3218" s="9">
        <v>0.137126754166432</v>
      </c>
      <c r="BD3218" s="9">
        <v>9.2955201295485997E-5</v>
      </c>
      <c r="BE3218" s="9">
        <v>0.23717777998011999</v>
      </c>
      <c r="BF3218" s="9">
        <v>2.5371831521947601E-4</v>
      </c>
      <c r="BG3218" s="9">
        <v>7.4715767966049302E-3</v>
      </c>
      <c r="BH3218" s="11" t="str">
        <f t="shared" si="430"/>
        <v/>
      </c>
      <c r="BI3218" s="11" t="str">
        <f t="shared" si="430"/>
        <v/>
      </c>
      <c r="BJ3218" s="11" t="str">
        <f t="shared" si="430"/>
        <v>x</v>
      </c>
      <c r="BK3218" s="11" t="str">
        <f t="shared" si="428"/>
        <v/>
      </c>
      <c r="BL3218" s="11" t="str">
        <f t="shared" si="428"/>
        <v>x</v>
      </c>
      <c r="BM3218" s="11" t="str">
        <f t="shared" si="428"/>
        <v/>
      </c>
      <c r="BN3218" s="11" t="str">
        <f t="shared" si="433"/>
        <v>x</v>
      </c>
      <c r="BO3218" s="11" t="str">
        <f t="shared" si="434"/>
        <v>x</v>
      </c>
      <c r="BP3218" s="11" t="str">
        <f t="shared" si="435"/>
        <v/>
      </c>
      <c r="BR3218" s="11">
        <f t="shared" si="436"/>
        <v>3213</v>
      </c>
      <c r="BS3218" s="6" t="str">
        <f t="shared" si="436"/>
        <v>MA_12141g0010</v>
      </c>
      <c r="BT3218" s="6" t="str">
        <f t="shared" si="436"/>
        <v>probable ADP-ribosylation factor GTPase-activating AGD5</v>
      </c>
      <c r="BU3218" s="28">
        <f t="shared" si="431"/>
        <v>-1</v>
      </c>
      <c r="BV3218" s="28">
        <f t="shared" si="431"/>
        <v>-1.6</v>
      </c>
      <c r="BW3218" s="28" t="str">
        <f t="shared" si="431"/>
        <v>-3,4*</v>
      </c>
      <c r="BX3218" s="28">
        <f t="shared" si="429"/>
        <v>-1.5</v>
      </c>
      <c r="BY3218" s="28" t="str">
        <f t="shared" si="429"/>
        <v>-3,2*</v>
      </c>
      <c r="BZ3218" s="28">
        <f t="shared" si="429"/>
        <v>-2.1</v>
      </c>
    </row>
    <row r="3219" spans="1:78">
      <c r="A3219" s="6">
        <v>3214</v>
      </c>
      <c r="B3219" s="6" t="s">
        <v>5520</v>
      </c>
      <c r="C3219" s="6" t="s">
        <v>5521</v>
      </c>
      <c r="D3219" s="6" t="str">
        <f t="shared" si="432"/>
        <v>Protein 3214 / MA_10436073g0010 / biotin synthase</v>
      </c>
      <c r="E3219" s="6">
        <v>2</v>
      </c>
      <c r="F3219" s="6">
        <v>2</v>
      </c>
      <c r="G3219" s="6">
        <v>857994</v>
      </c>
      <c r="H3219" s="6">
        <v>857121</v>
      </c>
      <c r="I3219" s="6">
        <v>951672</v>
      </c>
      <c r="J3219" s="6">
        <v>836769</v>
      </c>
      <c r="K3219" s="6">
        <v>1163414</v>
      </c>
      <c r="L3219" s="6">
        <v>1353504</v>
      </c>
      <c r="M3219" s="6">
        <v>1370968</v>
      </c>
      <c r="N3219" s="6">
        <v>1395077</v>
      </c>
      <c r="O3219" s="6">
        <v>1312637</v>
      </c>
      <c r="P3219" s="6">
        <v>637974</v>
      </c>
      <c r="Q3219" s="6">
        <v>529424</v>
      </c>
      <c r="R3219" s="6">
        <v>689947</v>
      </c>
      <c r="S3219" s="6">
        <v>451444</v>
      </c>
      <c r="T3219" s="6">
        <v>710687</v>
      </c>
      <c r="U3219" s="6">
        <v>690980</v>
      </c>
      <c r="V3219" s="6">
        <v>890778</v>
      </c>
      <c r="W3219" s="6">
        <v>891724</v>
      </c>
      <c r="X3219" s="6">
        <v>823759</v>
      </c>
      <c r="Y3219" s="6">
        <v>875548</v>
      </c>
      <c r="Z3219" s="8">
        <v>19.7106080333498</v>
      </c>
      <c r="AA3219" s="8">
        <v>19.709139358795099</v>
      </c>
      <c r="AB3219" s="8">
        <v>19.8601048993246</v>
      </c>
      <c r="AC3219" s="8">
        <v>19.6744698791112</v>
      </c>
      <c r="AD3219" s="8">
        <v>20.149933139449399</v>
      </c>
      <c r="AE3219" s="8">
        <v>20.3682677204689</v>
      </c>
      <c r="AF3219" s="8">
        <v>20.386763466641099</v>
      </c>
      <c r="AG3219" s="8">
        <v>20.411913321810498</v>
      </c>
      <c r="AH3219" s="8">
        <v>20.324036574126499</v>
      </c>
      <c r="AI3219" s="8">
        <v>19.2831381040141</v>
      </c>
      <c r="AJ3219" s="8">
        <v>19.0140640714163</v>
      </c>
      <c r="AK3219" s="8">
        <v>19.3961260163654</v>
      </c>
      <c r="AL3219" s="8">
        <v>18.7841875121252</v>
      </c>
      <c r="AM3219" s="8">
        <v>19.4388547839696</v>
      </c>
      <c r="AN3219" s="8">
        <v>19.398284427715499</v>
      </c>
      <c r="AO3219" s="8">
        <v>19.764706402024999</v>
      </c>
      <c r="AP3219" s="8">
        <v>19.766237721077399</v>
      </c>
      <c r="AQ3219" s="8">
        <v>19.651862796845101</v>
      </c>
      <c r="AR3219" s="8">
        <v>19.739826747857201</v>
      </c>
      <c r="AS3219" s="9">
        <v>1.9299983456050899E-5</v>
      </c>
      <c r="AT3219" s="9">
        <v>6.2675678367421503E-3</v>
      </c>
      <c r="AU3219" s="9">
        <v>1.9796487165957498E-6</v>
      </c>
      <c r="AV3219" s="10">
        <v>1.4660092523978401</v>
      </c>
      <c r="AW3219" s="10">
        <v>-1.55571411053093</v>
      </c>
      <c r="AX3219" s="10">
        <v>-1.1147092363528499</v>
      </c>
      <c r="AY3219" s="10">
        <v>-2.2806912801242198</v>
      </c>
      <c r="AZ3219" s="10">
        <v>-1.6341740542266101</v>
      </c>
      <c r="BA3219" s="10">
        <v>1.3956232350069799</v>
      </c>
      <c r="BB3219" s="9">
        <v>3.57226075622141E-3</v>
      </c>
      <c r="BC3219" s="9">
        <v>5.6750375605785198E-4</v>
      </c>
      <c r="BD3219" s="9">
        <v>0.59123844832362804</v>
      </c>
      <c r="BE3219" s="9">
        <v>8.9134718972427904E-7</v>
      </c>
      <c r="BF3219" s="9">
        <v>3.56971047581922E-4</v>
      </c>
      <c r="BG3219" s="9">
        <v>6.7154153096464801E-3</v>
      </c>
      <c r="BH3219" s="11" t="str">
        <f t="shared" si="430"/>
        <v/>
      </c>
      <c r="BI3219" s="11" t="str">
        <f t="shared" si="430"/>
        <v/>
      </c>
      <c r="BJ3219" s="11" t="str">
        <f t="shared" si="430"/>
        <v/>
      </c>
      <c r="BK3219" s="11" t="str">
        <f t="shared" si="428"/>
        <v>x</v>
      </c>
      <c r="BL3219" s="11" t="str">
        <f t="shared" si="428"/>
        <v/>
      </c>
      <c r="BM3219" s="11" t="str">
        <f t="shared" si="428"/>
        <v/>
      </c>
      <c r="BN3219" s="11" t="str">
        <f t="shared" si="433"/>
        <v>x</v>
      </c>
      <c r="BO3219" s="11" t="str">
        <f t="shared" si="434"/>
        <v>x</v>
      </c>
      <c r="BP3219" s="11" t="str">
        <f t="shared" si="435"/>
        <v/>
      </c>
      <c r="BR3219" s="11">
        <f t="shared" si="436"/>
        <v>3214</v>
      </c>
      <c r="BS3219" s="6" t="str">
        <f t="shared" si="436"/>
        <v>MA_10436073g0010</v>
      </c>
      <c r="BT3219" s="6" t="str">
        <f t="shared" si="436"/>
        <v>biotin synthase</v>
      </c>
      <c r="BU3219" s="28">
        <f t="shared" si="431"/>
        <v>1.5</v>
      </c>
      <c r="BV3219" s="28">
        <f t="shared" si="431"/>
        <v>-1.6</v>
      </c>
      <c r="BW3219" s="28">
        <f t="shared" si="431"/>
        <v>-1.1000000000000001</v>
      </c>
      <c r="BX3219" s="28" t="str">
        <f t="shared" si="429"/>
        <v>-2,3*</v>
      </c>
      <c r="BY3219" s="28">
        <f t="shared" si="429"/>
        <v>-1.6</v>
      </c>
      <c r="BZ3219" s="28">
        <f t="shared" si="429"/>
        <v>1.4</v>
      </c>
    </row>
    <row r="3220" spans="1:78">
      <c r="A3220" s="6">
        <v>3215</v>
      </c>
      <c r="B3220" s="6" t="s">
        <v>5522</v>
      </c>
      <c r="C3220" s="6" t="s">
        <v>5523</v>
      </c>
      <c r="D3220" s="6" t="str">
        <f t="shared" si="432"/>
        <v>Protein 3215 / MA_56805g0010 / DJ-1 homolog A-like</v>
      </c>
      <c r="E3220" s="6">
        <v>2</v>
      </c>
      <c r="F3220" s="6">
        <v>2</v>
      </c>
      <c r="G3220" s="6">
        <v>1951778</v>
      </c>
      <c r="H3220" s="6">
        <v>1214872</v>
      </c>
      <c r="I3220" s="6">
        <v>1088212</v>
      </c>
      <c r="J3220" s="6">
        <v>1108452</v>
      </c>
      <c r="K3220" s="6">
        <v>1440268</v>
      </c>
      <c r="L3220" s="6">
        <v>929097</v>
      </c>
      <c r="M3220" s="6">
        <v>470435</v>
      </c>
      <c r="N3220" s="6">
        <v>527929</v>
      </c>
      <c r="O3220" s="6">
        <v>911966</v>
      </c>
      <c r="P3220" s="6">
        <v>780364</v>
      </c>
      <c r="Q3220" s="6">
        <v>2869259</v>
      </c>
      <c r="R3220" s="6">
        <v>317615</v>
      </c>
      <c r="S3220" s="6">
        <v>2243505</v>
      </c>
      <c r="T3220" s="6">
        <v>1216888</v>
      </c>
      <c r="U3220" s="6">
        <v>1307841</v>
      </c>
      <c r="V3220" s="6">
        <v>708770</v>
      </c>
      <c r="W3220" s="6">
        <v>882088</v>
      </c>
      <c r="X3220" s="6">
        <v>1117242</v>
      </c>
      <c r="Y3220" s="6">
        <v>1143838</v>
      </c>
      <c r="Z3220" s="8">
        <v>20.896357535896598</v>
      </c>
      <c r="AA3220" s="8">
        <v>20.212372887522999</v>
      </c>
      <c r="AB3220" s="8">
        <v>20.053528211900002</v>
      </c>
      <c r="AC3220" s="8">
        <v>20.0801148669436</v>
      </c>
      <c r="AD3220" s="8">
        <v>20.4579058575864</v>
      </c>
      <c r="AE3220" s="8">
        <v>19.825469699799999</v>
      </c>
      <c r="AF3220" s="8">
        <v>18.843635873998899</v>
      </c>
      <c r="AG3220" s="8">
        <v>19.0099843922109</v>
      </c>
      <c r="AH3220" s="8">
        <v>19.798620513140701</v>
      </c>
      <c r="AI3220" s="8">
        <v>19.573787699052801</v>
      </c>
      <c r="AJ3220" s="8">
        <v>21.452246771362599</v>
      </c>
      <c r="AK3220" s="8">
        <v>18.276919522668901</v>
      </c>
      <c r="AL3220" s="8">
        <v>21.097322968612399</v>
      </c>
      <c r="AM3220" s="8">
        <v>20.214764960646001</v>
      </c>
      <c r="AN3220" s="8">
        <v>20.318755726020399</v>
      </c>
      <c r="AO3220" s="8">
        <v>19.434958014888501</v>
      </c>
      <c r="AP3220" s="8">
        <v>19.7505630654016</v>
      </c>
      <c r="AQ3220" s="8">
        <v>20.091510283690901</v>
      </c>
      <c r="AR3220" s="8">
        <v>20.125451309249701</v>
      </c>
      <c r="AS3220" s="9">
        <v>0.33565126543823698</v>
      </c>
      <c r="AT3220" s="9">
        <v>1</v>
      </c>
      <c r="AU3220" s="9">
        <v>0.29052968296015302</v>
      </c>
      <c r="AV3220" s="10">
        <v>-1.9596937996544701</v>
      </c>
      <c r="AW3220" s="10">
        <v>-1.1623523666786599</v>
      </c>
      <c r="AX3220" s="10">
        <v>-1.31567959236275</v>
      </c>
      <c r="AY3220" s="10">
        <v>1.6859722196412501</v>
      </c>
      <c r="AZ3220" s="10">
        <v>1.4894916748956899</v>
      </c>
      <c r="BA3220" s="10">
        <v>-1.1319111399258499</v>
      </c>
      <c r="BB3220" s="9">
        <v>0.247706264759842</v>
      </c>
      <c r="BC3220" s="9">
        <v>0.96582455191935601</v>
      </c>
      <c r="BD3220" s="9">
        <v>0.83192455053229897</v>
      </c>
      <c r="BE3220" s="9">
        <v>0.45168718932553997</v>
      </c>
      <c r="BF3220" s="9">
        <v>0.66096480239123101</v>
      </c>
      <c r="BG3220" s="9">
        <v>0.98032057822000696</v>
      </c>
      <c r="BH3220" s="11" t="str">
        <f t="shared" si="430"/>
        <v/>
      </c>
      <c r="BI3220" s="11" t="str">
        <f t="shared" si="430"/>
        <v/>
      </c>
      <c r="BJ3220" s="11" t="str">
        <f t="shared" si="430"/>
        <v/>
      </c>
      <c r="BK3220" s="11" t="str">
        <f t="shared" si="428"/>
        <v/>
      </c>
      <c r="BL3220" s="11" t="str">
        <f t="shared" si="428"/>
        <v/>
      </c>
      <c r="BM3220" s="11" t="str">
        <f t="shared" si="428"/>
        <v/>
      </c>
      <c r="BN3220" s="11" t="str">
        <f t="shared" si="433"/>
        <v/>
      </c>
      <c r="BO3220" s="11" t="str">
        <f t="shared" si="434"/>
        <v/>
      </c>
      <c r="BP3220" s="11" t="str">
        <f t="shared" si="435"/>
        <v/>
      </c>
      <c r="BR3220" s="11">
        <f t="shared" si="436"/>
        <v>3215</v>
      </c>
      <c r="BS3220" s="6" t="str">
        <f t="shared" si="436"/>
        <v>MA_56805g0010</v>
      </c>
      <c r="BT3220" s="6" t="str">
        <f t="shared" si="436"/>
        <v>DJ-1 homolog A-like</v>
      </c>
      <c r="BU3220" s="28">
        <f t="shared" si="431"/>
        <v>-2</v>
      </c>
      <c r="BV3220" s="28">
        <f t="shared" si="431"/>
        <v>-1.2</v>
      </c>
      <c r="BW3220" s="28">
        <f t="shared" si="431"/>
        <v>-1.3</v>
      </c>
      <c r="BX3220" s="28">
        <f t="shared" si="429"/>
        <v>1.7</v>
      </c>
      <c r="BY3220" s="28">
        <f t="shared" si="429"/>
        <v>1.5</v>
      </c>
      <c r="BZ3220" s="28">
        <f t="shared" si="429"/>
        <v>-1.1000000000000001</v>
      </c>
    </row>
    <row r="3221" spans="1:78">
      <c r="A3221" s="6">
        <v>3216</v>
      </c>
      <c r="B3221" s="6" t="s">
        <v>5524</v>
      </c>
      <c r="C3221" s="6" t="s">
        <v>5080</v>
      </c>
      <c r="D3221" s="6" t="str">
        <f t="shared" si="432"/>
        <v>Protein 3216 / MA_943866g0010 / clavaminate synthase At3g21360</v>
      </c>
      <c r="E3221" s="6">
        <v>3</v>
      </c>
      <c r="F3221" s="6">
        <v>3</v>
      </c>
      <c r="G3221" s="6">
        <v>2970715</v>
      </c>
      <c r="H3221" s="6">
        <v>2215165</v>
      </c>
      <c r="I3221" s="6">
        <v>2398320</v>
      </c>
      <c r="J3221" s="6">
        <v>2487022</v>
      </c>
      <c r="K3221" s="6">
        <v>2137071</v>
      </c>
      <c r="L3221" s="6">
        <v>2556193</v>
      </c>
      <c r="M3221" s="6">
        <v>2157999</v>
      </c>
      <c r="N3221" s="6">
        <v>3033548</v>
      </c>
      <c r="O3221" s="6">
        <v>3565793</v>
      </c>
      <c r="P3221" s="6">
        <v>2485089</v>
      </c>
      <c r="Q3221" s="6">
        <v>2492126</v>
      </c>
      <c r="R3221" s="6">
        <v>2160380</v>
      </c>
      <c r="S3221" s="6">
        <v>3264507</v>
      </c>
      <c r="T3221" s="6">
        <v>2654754</v>
      </c>
      <c r="U3221" s="6">
        <v>2107227</v>
      </c>
      <c r="V3221" s="6">
        <v>2210089</v>
      </c>
      <c r="W3221" s="6">
        <v>2144966</v>
      </c>
      <c r="X3221" s="6">
        <v>2229172</v>
      </c>
      <c r="Y3221" s="6">
        <v>2335487</v>
      </c>
      <c r="Z3221" s="8">
        <v>21.5023787740232</v>
      </c>
      <c r="AA3221" s="8">
        <v>21.0789827334841</v>
      </c>
      <c r="AB3221" s="8">
        <v>21.193592735004</v>
      </c>
      <c r="AC3221" s="8">
        <v>21.245987838901701</v>
      </c>
      <c r="AD3221" s="8">
        <v>21.0272034088363</v>
      </c>
      <c r="AE3221" s="8">
        <v>21.285565337389599</v>
      </c>
      <c r="AF3221" s="8">
        <v>21.041262765616601</v>
      </c>
      <c r="AG3221" s="8">
        <v>21.532574708720102</v>
      </c>
      <c r="AH3221" s="8">
        <v>21.765791523958001</v>
      </c>
      <c r="AI3221" s="8">
        <v>21.244866090149699</v>
      </c>
      <c r="AJ3221" s="8">
        <v>21.248945581096901</v>
      </c>
      <c r="AK3221" s="8">
        <v>21.042853666850799</v>
      </c>
      <c r="AL3221" s="8">
        <v>21.638433704324601</v>
      </c>
      <c r="AM3221" s="8">
        <v>21.340146750721601</v>
      </c>
      <c r="AN3221" s="8">
        <v>21.006914305470001</v>
      </c>
      <c r="AO3221" s="8">
        <v>21.0756730372546</v>
      </c>
      <c r="AP3221" s="8">
        <v>21.032523348974301</v>
      </c>
      <c r="AQ3221" s="8">
        <v>21.088076506681599</v>
      </c>
      <c r="AR3221" s="8">
        <v>21.155291984024402</v>
      </c>
      <c r="AS3221" s="9">
        <v>0.16779146609613299</v>
      </c>
      <c r="AT3221" s="9">
        <v>1</v>
      </c>
      <c r="AU3221" s="9">
        <v>0.13150669928623501</v>
      </c>
      <c r="AV3221" s="10">
        <v>1.14604960149046</v>
      </c>
      <c r="AW3221" s="10">
        <v>1.0668963772220299</v>
      </c>
      <c r="AX3221" s="10">
        <v>-1.10032770751831</v>
      </c>
      <c r="AY3221" s="10">
        <v>-1.07419017062793</v>
      </c>
      <c r="AZ3221" s="10">
        <v>-1.26103013071027</v>
      </c>
      <c r="BA3221" s="10">
        <v>-1.17393564490831</v>
      </c>
      <c r="BB3221" s="9">
        <v>0.50172017306288796</v>
      </c>
      <c r="BC3221" s="9">
        <v>0.88764697912920498</v>
      </c>
      <c r="BD3221" s="9">
        <v>0.71630830742123797</v>
      </c>
      <c r="BE3221" s="9">
        <v>0.87520255207443598</v>
      </c>
      <c r="BF3221" s="9">
        <v>0.113526201215895</v>
      </c>
      <c r="BG3221" s="9">
        <v>0.318999246393602</v>
      </c>
      <c r="BH3221" s="11" t="str">
        <f t="shared" si="430"/>
        <v/>
      </c>
      <c r="BI3221" s="11" t="str">
        <f t="shared" si="430"/>
        <v/>
      </c>
      <c r="BJ3221" s="11" t="str">
        <f t="shared" si="430"/>
        <v/>
      </c>
      <c r="BK3221" s="11" t="str">
        <f t="shared" si="428"/>
        <v/>
      </c>
      <c r="BL3221" s="11" t="str">
        <f t="shared" si="428"/>
        <v/>
      </c>
      <c r="BM3221" s="11" t="str">
        <f t="shared" si="428"/>
        <v/>
      </c>
      <c r="BN3221" s="11" t="str">
        <f t="shared" si="433"/>
        <v/>
      </c>
      <c r="BO3221" s="11" t="str">
        <f t="shared" si="434"/>
        <v/>
      </c>
      <c r="BP3221" s="11" t="str">
        <f t="shared" si="435"/>
        <v/>
      </c>
      <c r="BR3221" s="11">
        <f t="shared" si="436"/>
        <v>3216</v>
      </c>
      <c r="BS3221" s="6" t="str">
        <f t="shared" si="436"/>
        <v>MA_943866g0010</v>
      </c>
      <c r="BT3221" s="6" t="str">
        <f t="shared" si="436"/>
        <v>clavaminate synthase At3g21360</v>
      </c>
      <c r="BU3221" s="28">
        <f t="shared" si="431"/>
        <v>1.1000000000000001</v>
      </c>
      <c r="BV3221" s="28">
        <f t="shared" si="431"/>
        <v>1.1000000000000001</v>
      </c>
      <c r="BW3221" s="28">
        <f t="shared" si="431"/>
        <v>-1.1000000000000001</v>
      </c>
      <c r="BX3221" s="28">
        <f t="shared" si="429"/>
        <v>-1.1000000000000001</v>
      </c>
      <c r="BY3221" s="28">
        <f t="shared" si="429"/>
        <v>-1.3</v>
      </c>
      <c r="BZ3221" s="28">
        <f t="shared" si="429"/>
        <v>-1.2</v>
      </c>
    </row>
    <row r="3222" spans="1:78">
      <c r="A3222" s="6">
        <v>3217</v>
      </c>
      <c r="B3222" s="6" t="s">
        <v>5525</v>
      </c>
      <c r="C3222" s="6" t="s">
        <v>5526</v>
      </c>
      <c r="D3222" s="6" t="str">
        <f t="shared" si="432"/>
        <v>Protein 3217 / MA_10427007g0010 / Mitochondrial glyco family</v>
      </c>
      <c r="E3222" s="6">
        <v>3</v>
      </c>
      <c r="F3222" s="6">
        <v>3</v>
      </c>
      <c r="G3222" s="6">
        <v>4744402</v>
      </c>
      <c r="H3222" s="6">
        <v>1016396</v>
      </c>
      <c r="I3222" s="6">
        <v>5614422</v>
      </c>
      <c r="J3222" s="6">
        <v>757411</v>
      </c>
      <c r="K3222" s="6">
        <v>5027670</v>
      </c>
      <c r="L3222" s="6">
        <v>3101164</v>
      </c>
      <c r="M3222" s="6">
        <v>4999389</v>
      </c>
      <c r="N3222" s="6">
        <v>3264684</v>
      </c>
      <c r="O3222" s="6">
        <v>5487610</v>
      </c>
      <c r="P3222" s="6">
        <v>1178498</v>
      </c>
      <c r="Q3222" s="6">
        <v>5423056</v>
      </c>
      <c r="R3222" s="6">
        <v>1111368</v>
      </c>
      <c r="S3222" s="6">
        <v>2816136</v>
      </c>
      <c r="T3222" s="6">
        <v>4509751</v>
      </c>
      <c r="U3222" s="6">
        <v>6557796</v>
      </c>
      <c r="V3222" s="6">
        <v>2483344</v>
      </c>
      <c r="W3222" s="6">
        <v>3881889</v>
      </c>
      <c r="X3222" s="6">
        <v>4160223</v>
      </c>
      <c r="Y3222" s="6">
        <v>4277158</v>
      </c>
      <c r="Z3222" s="8">
        <v>22.1777948260115</v>
      </c>
      <c r="AA3222" s="8">
        <v>19.955031172150498</v>
      </c>
      <c r="AB3222" s="8">
        <v>22.4207060753596</v>
      </c>
      <c r="AC3222" s="8">
        <v>19.530716848299999</v>
      </c>
      <c r="AD3222" s="8">
        <v>22.261458528353199</v>
      </c>
      <c r="AE3222" s="8">
        <v>21.564378391866299</v>
      </c>
      <c r="AF3222" s="8">
        <v>22.253320356104901</v>
      </c>
      <c r="AG3222" s="8">
        <v>21.638511924435601</v>
      </c>
      <c r="AH3222" s="8">
        <v>22.387746523309598</v>
      </c>
      <c r="AI3222" s="8">
        <v>20.168517879551999</v>
      </c>
      <c r="AJ3222" s="8">
        <v>22.3706746374286</v>
      </c>
      <c r="AK3222" s="8">
        <v>20.0839051753101</v>
      </c>
      <c r="AL3222" s="8">
        <v>21.425285577229701</v>
      </c>
      <c r="AM3222" s="8">
        <v>22.104616348484999</v>
      </c>
      <c r="AN3222" s="8">
        <v>22.644779592377802</v>
      </c>
      <c r="AO3222" s="8">
        <v>21.243852690975402</v>
      </c>
      <c r="AP3222" s="8">
        <v>21.888327435073101</v>
      </c>
      <c r="AQ3222" s="8">
        <v>21.988229432395201</v>
      </c>
      <c r="AR3222" s="8">
        <v>22.028221071279201</v>
      </c>
      <c r="AS3222" s="9">
        <v>0.52155591992047801</v>
      </c>
      <c r="AT3222" s="9">
        <v>1</v>
      </c>
      <c r="AU3222" s="9">
        <v>0.484724546108737</v>
      </c>
      <c r="AV3222" s="10">
        <v>1.6153511414885999</v>
      </c>
      <c r="AW3222" s="10">
        <v>-1.02707502217497</v>
      </c>
      <c r="AX3222" s="10">
        <v>1.6127698284374301</v>
      </c>
      <c r="AY3222" s="10">
        <v>-1.6590868094647599</v>
      </c>
      <c r="AZ3222" s="10">
        <v>-1.0016005464671101</v>
      </c>
      <c r="BA3222" s="10">
        <v>1.65643560730549</v>
      </c>
      <c r="BB3222" s="9">
        <v>0.71258046823111798</v>
      </c>
      <c r="BC3222" s="9">
        <v>0.99990510600325899</v>
      </c>
      <c r="BD3222" s="9">
        <v>0.677141343537213</v>
      </c>
      <c r="BE3222" s="9">
        <v>0.67802741099239305</v>
      </c>
      <c r="BF3222" s="9">
        <v>0.99999998290827297</v>
      </c>
      <c r="BG3222" s="9">
        <v>0.63988412203603295</v>
      </c>
      <c r="BH3222" s="11" t="str">
        <f t="shared" si="430"/>
        <v/>
      </c>
      <c r="BI3222" s="11" t="str">
        <f t="shared" si="430"/>
        <v/>
      </c>
      <c r="BJ3222" s="11" t="str">
        <f t="shared" si="430"/>
        <v/>
      </c>
      <c r="BK3222" s="11" t="str">
        <f t="shared" si="428"/>
        <v/>
      </c>
      <c r="BL3222" s="11" t="str">
        <f t="shared" si="428"/>
        <v/>
      </c>
      <c r="BM3222" s="11" t="str">
        <f t="shared" si="428"/>
        <v/>
      </c>
      <c r="BN3222" s="11" t="str">
        <f t="shared" si="433"/>
        <v/>
      </c>
      <c r="BO3222" s="11" t="str">
        <f t="shared" si="434"/>
        <v/>
      </c>
      <c r="BP3222" s="11" t="str">
        <f t="shared" si="435"/>
        <v/>
      </c>
      <c r="BR3222" s="11">
        <f t="shared" si="436"/>
        <v>3217</v>
      </c>
      <c r="BS3222" s="6" t="str">
        <f t="shared" si="436"/>
        <v>MA_10427007g0010</v>
      </c>
      <c r="BT3222" s="6" t="str">
        <f t="shared" si="436"/>
        <v>Mitochondrial glyco family</v>
      </c>
      <c r="BU3222" s="28">
        <f t="shared" si="431"/>
        <v>1.6</v>
      </c>
      <c r="BV3222" s="28">
        <f t="shared" si="431"/>
        <v>-1</v>
      </c>
      <c r="BW3222" s="28">
        <f t="shared" si="431"/>
        <v>1.6</v>
      </c>
      <c r="BX3222" s="28">
        <f t="shared" si="429"/>
        <v>-1.7</v>
      </c>
      <c r="BY3222" s="28">
        <f t="shared" si="429"/>
        <v>-1</v>
      </c>
      <c r="BZ3222" s="28">
        <f t="shared" si="429"/>
        <v>1.7</v>
      </c>
    </row>
    <row r="3223" spans="1:78">
      <c r="A3223" s="6">
        <v>3218</v>
      </c>
      <c r="B3223" s="6" t="s">
        <v>5527</v>
      </c>
      <c r="C3223" s="6" t="s">
        <v>3929</v>
      </c>
      <c r="D3223" s="6" t="str">
        <f t="shared" si="432"/>
        <v>Protein 3218 / MA_11045g0010 / vesicle-associated membrane 711</v>
      </c>
      <c r="E3223" s="6">
        <v>2</v>
      </c>
      <c r="F3223" s="6">
        <v>2</v>
      </c>
      <c r="G3223" s="6">
        <v>6997035</v>
      </c>
      <c r="H3223" s="6">
        <v>4319806</v>
      </c>
      <c r="I3223" s="6">
        <v>3505668</v>
      </c>
      <c r="J3223" s="6">
        <v>3562507</v>
      </c>
      <c r="K3223" s="6">
        <v>3600365</v>
      </c>
      <c r="L3223" s="6">
        <v>5266948</v>
      </c>
      <c r="M3223" s="6">
        <v>5407683</v>
      </c>
      <c r="N3223" s="6">
        <v>5061171</v>
      </c>
      <c r="O3223" s="6">
        <v>5754727</v>
      </c>
      <c r="P3223" s="6">
        <v>3017109</v>
      </c>
      <c r="Q3223" s="6">
        <v>5433289</v>
      </c>
      <c r="R3223" s="6">
        <v>4821963</v>
      </c>
      <c r="S3223" s="6">
        <v>2385953</v>
      </c>
      <c r="T3223" s="6">
        <v>4370482</v>
      </c>
      <c r="U3223" s="6">
        <v>5216090</v>
      </c>
      <c r="V3223" s="6">
        <v>5566570</v>
      </c>
      <c r="W3223" s="6">
        <v>6357268</v>
      </c>
      <c r="X3223" s="6">
        <v>4029894</v>
      </c>
      <c r="Y3223" s="6">
        <v>3842128</v>
      </c>
      <c r="Z3223" s="8">
        <v>22.738312277526799</v>
      </c>
      <c r="AA3223" s="8">
        <v>22.042535092564201</v>
      </c>
      <c r="AB3223" s="8">
        <v>21.741257943221601</v>
      </c>
      <c r="AC3223" s="8">
        <v>21.764461418255301</v>
      </c>
      <c r="AD3223" s="8">
        <v>21.779711741711601</v>
      </c>
      <c r="AE3223" s="8">
        <v>22.328535785316401</v>
      </c>
      <c r="AF3223" s="8">
        <v>22.3665791522068</v>
      </c>
      <c r="AG3223" s="8">
        <v>22.271039788322899</v>
      </c>
      <c r="AH3223" s="8">
        <v>22.456316058917501</v>
      </c>
      <c r="AI3223" s="8">
        <v>21.524735387425899</v>
      </c>
      <c r="AJ3223" s="8">
        <v>22.373394356215201</v>
      </c>
      <c r="AK3223" s="8">
        <v>22.201189150185499</v>
      </c>
      <c r="AL3223" s="8">
        <v>21.186134193524602</v>
      </c>
      <c r="AM3223" s="8">
        <v>22.059360965906599</v>
      </c>
      <c r="AN3223" s="8">
        <v>22.314537331806001</v>
      </c>
      <c r="AO3223" s="8">
        <v>22.408357213184001</v>
      </c>
      <c r="AP3223" s="8">
        <v>22.599975477972698</v>
      </c>
      <c r="AQ3223" s="8">
        <v>21.942310460760901</v>
      </c>
      <c r="AR3223" s="8">
        <v>21.873474152327901</v>
      </c>
      <c r="AS3223" s="9">
        <v>0.29076125243301798</v>
      </c>
      <c r="AT3223" s="9">
        <v>1</v>
      </c>
      <c r="AU3223" s="9">
        <v>0.24614927354298299</v>
      </c>
      <c r="AV3223" s="10">
        <v>1.26783060661692</v>
      </c>
      <c r="AW3223" s="10">
        <v>-1.1051888283139399</v>
      </c>
      <c r="AX3223" s="10">
        <v>1.16028179546937</v>
      </c>
      <c r="AY3223" s="10">
        <v>-1.4011922226275</v>
      </c>
      <c r="AZ3223" s="10">
        <v>-1.09269197497323</v>
      </c>
      <c r="BA3223" s="10">
        <v>1.2823304780487901</v>
      </c>
      <c r="BB3223" s="9">
        <v>0.54045035174617695</v>
      </c>
      <c r="BC3223" s="9">
        <v>0.92770360086507997</v>
      </c>
      <c r="BD3223" s="9">
        <v>0.80250131297333205</v>
      </c>
      <c r="BE3223" s="9">
        <v>0.25515940004597198</v>
      </c>
      <c r="BF3223" s="9">
        <v>0.95574703593923305</v>
      </c>
      <c r="BG3223" s="9">
        <v>0.45414245961106797</v>
      </c>
      <c r="BH3223" s="11" t="str">
        <f t="shared" si="430"/>
        <v/>
      </c>
      <c r="BI3223" s="11" t="str">
        <f t="shared" si="430"/>
        <v/>
      </c>
      <c r="BJ3223" s="11" t="str">
        <f t="shared" si="430"/>
        <v/>
      </c>
      <c r="BK3223" s="11" t="str">
        <f t="shared" si="428"/>
        <v/>
      </c>
      <c r="BL3223" s="11" t="str">
        <f t="shared" si="428"/>
        <v/>
      </c>
      <c r="BM3223" s="11" t="str">
        <f t="shared" si="428"/>
        <v/>
      </c>
      <c r="BN3223" s="11" t="str">
        <f t="shared" si="433"/>
        <v/>
      </c>
      <c r="BO3223" s="11" t="str">
        <f t="shared" si="434"/>
        <v/>
      </c>
      <c r="BP3223" s="11" t="str">
        <f t="shared" si="435"/>
        <v/>
      </c>
      <c r="BR3223" s="11">
        <f t="shared" si="436"/>
        <v>3218</v>
      </c>
      <c r="BS3223" s="6" t="str">
        <f t="shared" si="436"/>
        <v>MA_11045g0010</v>
      </c>
      <c r="BT3223" s="6" t="str">
        <f t="shared" si="436"/>
        <v>vesicle-associated membrane 711</v>
      </c>
      <c r="BU3223" s="28">
        <f t="shared" si="431"/>
        <v>1.3</v>
      </c>
      <c r="BV3223" s="28">
        <f t="shared" si="431"/>
        <v>-1.1000000000000001</v>
      </c>
      <c r="BW3223" s="28">
        <f t="shared" si="431"/>
        <v>1.2</v>
      </c>
      <c r="BX3223" s="28">
        <f t="shared" si="429"/>
        <v>-1.4</v>
      </c>
      <c r="BY3223" s="28">
        <f t="shared" si="429"/>
        <v>-1.1000000000000001</v>
      </c>
      <c r="BZ3223" s="28">
        <f t="shared" si="429"/>
        <v>1.3</v>
      </c>
    </row>
    <row r="3224" spans="1:78">
      <c r="A3224" s="6">
        <v>3219</v>
      </c>
      <c r="B3224" s="6" t="s">
        <v>5528</v>
      </c>
      <c r="C3224" s="6" t="s">
        <v>5529</v>
      </c>
      <c r="D3224" s="6" t="str">
        <f t="shared" si="432"/>
        <v>Protein 3219 / MA_10426084g0030 / GDSL esterase lipase At4g01130</v>
      </c>
      <c r="E3224" s="6">
        <v>2</v>
      </c>
      <c r="F3224" s="6">
        <v>2</v>
      </c>
      <c r="G3224" s="6">
        <v>1817051</v>
      </c>
      <c r="H3224" s="6">
        <v>1657014</v>
      </c>
      <c r="I3224" s="6">
        <v>1765713</v>
      </c>
      <c r="J3224" s="6">
        <v>2687294</v>
      </c>
      <c r="K3224" s="6">
        <v>1919907</v>
      </c>
      <c r="L3224" s="6">
        <v>2537333</v>
      </c>
      <c r="M3224" s="6">
        <v>2210524</v>
      </c>
      <c r="N3224" s="6">
        <v>2316508</v>
      </c>
      <c r="O3224" s="6">
        <v>2485636</v>
      </c>
      <c r="P3224" s="6">
        <v>2899206</v>
      </c>
      <c r="Q3224" s="6">
        <v>1571365</v>
      </c>
      <c r="R3224" s="6">
        <v>3414522</v>
      </c>
      <c r="S3224" s="6">
        <v>3544590</v>
      </c>
      <c r="T3224" s="6">
        <v>1689149</v>
      </c>
      <c r="U3224" s="6">
        <v>2992242</v>
      </c>
      <c r="V3224" s="6">
        <v>2906556</v>
      </c>
      <c r="W3224" s="6">
        <v>2893822</v>
      </c>
      <c r="X3224" s="6">
        <v>3320479</v>
      </c>
      <c r="Y3224" s="6">
        <v>2903798</v>
      </c>
      <c r="Z3224" s="8">
        <v>20.7931674822449</v>
      </c>
      <c r="AA3224" s="8">
        <v>20.660154361168502</v>
      </c>
      <c r="AB3224" s="8">
        <v>20.7518194348897</v>
      </c>
      <c r="AC3224" s="8">
        <v>21.3577227355354</v>
      </c>
      <c r="AD3224" s="8">
        <v>20.872604998037101</v>
      </c>
      <c r="AE3224" s="8">
        <v>21.274881440685899</v>
      </c>
      <c r="AF3224" s="8">
        <v>21.075956967263799</v>
      </c>
      <c r="AG3224" s="8">
        <v>21.1435202340137</v>
      </c>
      <c r="AH3224" s="8">
        <v>21.245183610910001</v>
      </c>
      <c r="AI3224" s="8">
        <v>21.467226415527801</v>
      </c>
      <c r="AJ3224" s="8">
        <v>20.5835869011512</v>
      </c>
      <c r="AK3224" s="8">
        <v>21.703252198645799</v>
      </c>
      <c r="AL3224" s="8">
        <v>21.757187331013299</v>
      </c>
      <c r="AM3224" s="8">
        <v>20.687865163348601</v>
      </c>
      <c r="AN3224" s="8">
        <v>21.512795428400398</v>
      </c>
      <c r="AO3224" s="8">
        <v>21.470879274262099</v>
      </c>
      <c r="AP3224" s="8">
        <v>21.464544753247999</v>
      </c>
      <c r="AQ3224" s="8">
        <v>21.662959943751201</v>
      </c>
      <c r="AR3224" s="8">
        <v>21.469509666413199</v>
      </c>
      <c r="AS3224" s="9">
        <v>8.5548294031821501E-2</v>
      </c>
      <c r="AT3224" s="9">
        <v>1</v>
      </c>
      <c r="AU3224" s="9">
        <v>6.0073050488596201E-2</v>
      </c>
      <c r="AV3224" s="10">
        <v>1.2292614223824001</v>
      </c>
      <c r="AW3224" s="10">
        <v>1.2769745739260601</v>
      </c>
      <c r="AX3224" s="10">
        <v>1.5465398529196499</v>
      </c>
      <c r="AY3224" s="10">
        <v>1.0388144870366101</v>
      </c>
      <c r="AZ3224" s="10">
        <v>1.25810492769092</v>
      </c>
      <c r="BA3224" s="10">
        <v>1.2110968256515899</v>
      </c>
      <c r="BB3224" s="9">
        <v>0.54776805904743797</v>
      </c>
      <c r="BC3224" s="9">
        <v>0.35995171238344098</v>
      </c>
      <c r="BD3224" s="9">
        <v>3.82934827545496E-2</v>
      </c>
      <c r="BE3224" s="9">
        <v>0.99434680576908396</v>
      </c>
      <c r="BF3224" s="9">
        <v>0.461154843896739</v>
      </c>
      <c r="BG3224" s="9">
        <v>0.56031834016118298</v>
      </c>
      <c r="BH3224" s="11" t="str">
        <f t="shared" si="430"/>
        <v/>
      </c>
      <c r="BI3224" s="11" t="str">
        <f t="shared" si="430"/>
        <v/>
      </c>
      <c r="BJ3224" s="11" t="str">
        <f t="shared" si="430"/>
        <v/>
      </c>
      <c r="BK3224" s="11" t="str">
        <f t="shared" si="428"/>
        <v/>
      </c>
      <c r="BL3224" s="11" t="str">
        <f t="shared" si="428"/>
        <v/>
      </c>
      <c r="BM3224" s="11" t="str">
        <f t="shared" si="428"/>
        <v/>
      </c>
      <c r="BN3224" s="11" t="str">
        <f t="shared" si="433"/>
        <v/>
      </c>
      <c r="BO3224" s="11" t="str">
        <f t="shared" si="434"/>
        <v/>
      </c>
      <c r="BP3224" s="11" t="str">
        <f t="shared" si="435"/>
        <v/>
      </c>
      <c r="BR3224" s="11">
        <f t="shared" si="436"/>
        <v>3219</v>
      </c>
      <c r="BS3224" s="6" t="str">
        <f t="shared" si="436"/>
        <v>MA_10426084g0030</v>
      </c>
      <c r="BT3224" s="6" t="str">
        <f t="shared" si="436"/>
        <v>GDSL esterase lipase At4g01130</v>
      </c>
      <c r="BU3224" s="28">
        <f t="shared" si="431"/>
        <v>1.2</v>
      </c>
      <c r="BV3224" s="28">
        <f t="shared" si="431"/>
        <v>1.3</v>
      </c>
      <c r="BW3224" s="28">
        <f t="shared" si="431"/>
        <v>1.5</v>
      </c>
      <c r="BX3224" s="28">
        <f t="shared" si="429"/>
        <v>1</v>
      </c>
      <c r="BY3224" s="28">
        <f t="shared" si="429"/>
        <v>1.3</v>
      </c>
      <c r="BZ3224" s="28">
        <f t="shared" si="429"/>
        <v>1.2</v>
      </c>
    </row>
    <row r="3225" spans="1:78">
      <c r="A3225" s="6">
        <v>3220</v>
      </c>
      <c r="B3225" s="6" t="s">
        <v>5530</v>
      </c>
      <c r="C3225" s="6" t="s">
        <v>5531</v>
      </c>
      <c r="D3225" s="6" t="str">
        <f t="shared" si="432"/>
        <v>Protein 3220 / MA_171251g0010 / multisubstrate pseudouridine synthase 7 isoform X1</v>
      </c>
      <c r="E3225" s="6">
        <v>2</v>
      </c>
      <c r="F3225" s="6">
        <v>2</v>
      </c>
      <c r="G3225" s="6">
        <v>3178458</v>
      </c>
      <c r="H3225" s="6">
        <v>1996648</v>
      </c>
      <c r="I3225" s="6">
        <v>298883</v>
      </c>
      <c r="J3225" s="6">
        <v>2100149</v>
      </c>
      <c r="K3225" s="6">
        <v>354633</v>
      </c>
      <c r="L3225" s="6">
        <v>550566</v>
      </c>
      <c r="M3225" s="6">
        <v>315170</v>
      </c>
      <c r="N3225" s="6">
        <v>1457722</v>
      </c>
      <c r="O3225" s="6">
        <v>905155</v>
      </c>
      <c r="P3225" s="6">
        <v>2445833</v>
      </c>
      <c r="Q3225" s="6">
        <v>2782311</v>
      </c>
      <c r="R3225" s="6">
        <v>2081286</v>
      </c>
      <c r="S3225" s="6">
        <v>2314580</v>
      </c>
      <c r="T3225" s="6">
        <v>1069047</v>
      </c>
      <c r="U3225" s="6">
        <v>876787</v>
      </c>
      <c r="V3225" s="6">
        <v>1146496</v>
      </c>
      <c r="W3225" s="6">
        <v>899871</v>
      </c>
      <c r="X3225" s="6">
        <v>1456737</v>
      </c>
      <c r="Y3225" s="6">
        <v>1301341</v>
      </c>
      <c r="Z3225" s="8">
        <v>21.599895594174502</v>
      </c>
      <c r="AA3225" s="8">
        <v>20.929148583920899</v>
      </c>
      <c r="AB3225" s="8">
        <v>18.1892213155372</v>
      </c>
      <c r="AC3225" s="8">
        <v>21.002060256232401</v>
      </c>
      <c r="AD3225" s="8">
        <v>18.435967265386299</v>
      </c>
      <c r="AE3225" s="8">
        <v>19.070555994021699</v>
      </c>
      <c r="AF3225" s="8">
        <v>18.265770690350902</v>
      </c>
      <c r="AG3225" s="8">
        <v>20.475284180989998</v>
      </c>
      <c r="AH3225" s="8">
        <v>19.7878053368912</v>
      </c>
      <c r="AI3225" s="8">
        <v>21.221894470206301</v>
      </c>
      <c r="AJ3225" s="8">
        <v>21.407852259182999</v>
      </c>
      <c r="AK3225" s="8">
        <v>20.989043796017299</v>
      </c>
      <c r="AL3225" s="8">
        <v>21.142318997414598</v>
      </c>
      <c r="AM3225" s="8">
        <v>20.027893850985301</v>
      </c>
      <c r="AN3225" s="8">
        <v>19.741866882253301</v>
      </c>
      <c r="AO3225" s="8">
        <v>20.1287998908454</v>
      </c>
      <c r="AP3225" s="8">
        <v>19.779358674768801</v>
      </c>
      <c r="AQ3225" s="8">
        <v>20.4743090053781</v>
      </c>
      <c r="AR3225" s="8">
        <v>20.311567620962901</v>
      </c>
      <c r="AS3225" s="9">
        <v>0.20615033232409199</v>
      </c>
      <c r="AT3225" s="9">
        <v>1</v>
      </c>
      <c r="AU3225" s="9">
        <v>0.16645206923615699</v>
      </c>
      <c r="AV3225" s="10">
        <v>-1.54907237703401</v>
      </c>
      <c r="AW3225" s="10">
        <v>1.90071479758116</v>
      </c>
      <c r="AX3225" s="10">
        <v>1.0395230957210999</v>
      </c>
      <c r="AY3225" s="10">
        <v>2.9443447895527601</v>
      </c>
      <c r="AZ3225" s="10">
        <v>1.6102965128704401</v>
      </c>
      <c r="BA3225" s="10">
        <v>-1.82844883909256</v>
      </c>
      <c r="BB3225" s="9">
        <v>0.77384682325191601</v>
      </c>
      <c r="BC3225" s="9">
        <v>0.46540331963165299</v>
      </c>
      <c r="BD3225" s="9">
        <v>0.99972515287463903</v>
      </c>
      <c r="BE3225" s="9">
        <v>0.12677113711702601</v>
      </c>
      <c r="BF3225" s="9">
        <v>0.72684827245120598</v>
      </c>
      <c r="BG3225" s="9">
        <v>0.51646758711510499</v>
      </c>
      <c r="BH3225" s="11" t="str">
        <f t="shared" si="430"/>
        <v/>
      </c>
      <c r="BI3225" s="11" t="str">
        <f t="shared" si="430"/>
        <v/>
      </c>
      <c r="BJ3225" s="11" t="str">
        <f t="shared" si="430"/>
        <v/>
      </c>
      <c r="BK3225" s="11" t="str">
        <f t="shared" si="428"/>
        <v/>
      </c>
      <c r="BL3225" s="11" t="str">
        <f t="shared" si="428"/>
        <v/>
      </c>
      <c r="BM3225" s="11" t="str">
        <f t="shared" si="428"/>
        <v/>
      </c>
      <c r="BN3225" s="11" t="str">
        <f t="shared" si="433"/>
        <v/>
      </c>
      <c r="BO3225" s="11" t="str">
        <f t="shared" si="434"/>
        <v/>
      </c>
      <c r="BP3225" s="11" t="str">
        <f t="shared" si="435"/>
        <v/>
      </c>
      <c r="BR3225" s="11">
        <f t="shared" si="436"/>
        <v>3220</v>
      </c>
      <c r="BS3225" s="6" t="str">
        <f t="shared" si="436"/>
        <v>MA_171251g0010</v>
      </c>
      <c r="BT3225" s="6" t="str">
        <f t="shared" si="436"/>
        <v>multisubstrate pseudouridine synthase 7 isoform X1</v>
      </c>
      <c r="BU3225" s="28">
        <f t="shared" si="431"/>
        <v>-1.5</v>
      </c>
      <c r="BV3225" s="28">
        <f t="shared" si="431"/>
        <v>1.9</v>
      </c>
      <c r="BW3225" s="28">
        <f t="shared" si="431"/>
        <v>1</v>
      </c>
      <c r="BX3225" s="28">
        <f t="shared" si="429"/>
        <v>2.9</v>
      </c>
      <c r="BY3225" s="28">
        <f t="shared" si="429"/>
        <v>1.6</v>
      </c>
      <c r="BZ3225" s="28">
        <f t="shared" si="429"/>
        <v>-1.8</v>
      </c>
    </row>
    <row r="3226" spans="1:78">
      <c r="A3226" s="6">
        <v>3221</v>
      </c>
      <c r="B3226" s="6" t="s">
        <v>5532</v>
      </c>
      <c r="C3226" s="6" t="s">
        <v>3651</v>
      </c>
      <c r="D3226" s="6" t="str">
        <f t="shared" si="432"/>
        <v>Protein 3221 / MA_201510g0010 / expansin</v>
      </c>
      <c r="E3226" s="6">
        <v>3</v>
      </c>
      <c r="F3226" s="6">
        <v>3</v>
      </c>
      <c r="G3226" s="6">
        <v>3650093</v>
      </c>
      <c r="H3226" s="6">
        <v>2759921</v>
      </c>
      <c r="I3226" s="6">
        <v>2301244</v>
      </c>
      <c r="J3226" s="6">
        <v>3915677</v>
      </c>
      <c r="K3226" s="6">
        <v>2546640</v>
      </c>
      <c r="L3226" s="6">
        <v>2468479</v>
      </c>
      <c r="M3226" s="6">
        <v>2615708</v>
      </c>
      <c r="N3226" s="6">
        <v>2677821</v>
      </c>
      <c r="O3226" s="6">
        <v>2432392</v>
      </c>
      <c r="P3226" s="6">
        <v>4571760</v>
      </c>
      <c r="Q3226" s="6">
        <v>2942175</v>
      </c>
      <c r="R3226" s="6">
        <v>3938060</v>
      </c>
      <c r="S3226" s="6">
        <v>4101908</v>
      </c>
      <c r="T3226" s="6">
        <v>2713109</v>
      </c>
      <c r="U3226" s="6">
        <v>2094190</v>
      </c>
      <c r="V3226" s="6">
        <v>1890472</v>
      </c>
      <c r="W3226" s="6">
        <v>1988003</v>
      </c>
      <c r="X3226" s="6">
        <v>2122576</v>
      </c>
      <c r="Y3226" s="6">
        <v>1951257</v>
      </c>
      <c r="Z3226" s="8">
        <v>21.7995017919277</v>
      </c>
      <c r="AA3226" s="8">
        <v>21.396195541204602</v>
      </c>
      <c r="AB3226" s="8">
        <v>21.1339825293865</v>
      </c>
      <c r="AC3226" s="8">
        <v>21.9008303328058</v>
      </c>
      <c r="AD3226" s="8">
        <v>21.280163600030601</v>
      </c>
      <c r="AE3226" s="8">
        <v>21.235190941069298</v>
      </c>
      <c r="AF3226" s="8">
        <v>21.3187700664045</v>
      </c>
      <c r="AG3226" s="8">
        <v>21.3526280956909</v>
      </c>
      <c r="AH3226" s="8">
        <v>21.213944319027998</v>
      </c>
      <c r="AI3226" s="8">
        <v>22.124318238865602</v>
      </c>
      <c r="AJ3226" s="8">
        <v>21.488451629691099</v>
      </c>
      <c r="AK3226" s="8">
        <v>21.909053661529398</v>
      </c>
      <c r="AL3226" s="8">
        <v>21.967863703893698</v>
      </c>
      <c r="AM3226" s="8">
        <v>21.371515578831399</v>
      </c>
      <c r="AN3226" s="8">
        <v>20.997960909216001</v>
      </c>
      <c r="AO3226" s="8">
        <v>20.850315050883999</v>
      </c>
      <c r="AP3226" s="8">
        <v>20.922888503327901</v>
      </c>
      <c r="AQ3226" s="8">
        <v>21.017384780516</v>
      </c>
      <c r="AR3226" s="8">
        <v>20.8959723771057</v>
      </c>
      <c r="AS3226" s="9">
        <v>1.84437096902444E-3</v>
      </c>
      <c r="AT3226" s="9">
        <v>1</v>
      </c>
      <c r="AU3226" s="9">
        <v>5.9787748655556897E-4</v>
      </c>
      <c r="AV3226" s="10">
        <v>-1.1663505044695599</v>
      </c>
      <c r="AW3226" s="10">
        <v>1.2058962617343501</v>
      </c>
      <c r="AX3226" s="10">
        <v>-1.4796238236967301</v>
      </c>
      <c r="AY3226" s="10">
        <v>1.4064977132118199</v>
      </c>
      <c r="AZ3226" s="10">
        <v>-1.26859277552218</v>
      </c>
      <c r="BA3226" s="10">
        <v>-1.7842728377689701</v>
      </c>
      <c r="BB3226" s="9">
        <v>0.54596951293608798</v>
      </c>
      <c r="BC3226" s="9">
        <v>0.33616136015459203</v>
      </c>
      <c r="BD3226" s="9">
        <v>1.1283601975443499E-2</v>
      </c>
      <c r="BE3226" s="9">
        <v>4.0183315196599297E-2</v>
      </c>
      <c r="BF3226" s="9">
        <v>0.20059245326209499</v>
      </c>
      <c r="BG3226" s="9">
        <v>3.8592329294440098E-4</v>
      </c>
      <c r="BH3226" s="11" t="str">
        <f t="shared" si="430"/>
        <v/>
      </c>
      <c r="BI3226" s="11" t="str">
        <f t="shared" si="430"/>
        <v/>
      </c>
      <c r="BJ3226" s="11" t="str">
        <f t="shared" si="430"/>
        <v/>
      </c>
      <c r="BK3226" s="11" t="str">
        <f t="shared" si="428"/>
        <v/>
      </c>
      <c r="BL3226" s="11" t="str">
        <f t="shared" si="428"/>
        <v/>
      </c>
      <c r="BM3226" s="11" t="str">
        <f t="shared" si="428"/>
        <v/>
      </c>
      <c r="BN3226" s="11" t="str">
        <f t="shared" si="433"/>
        <v/>
      </c>
      <c r="BO3226" s="11" t="str">
        <f t="shared" si="434"/>
        <v/>
      </c>
      <c r="BP3226" s="11" t="str">
        <f t="shared" si="435"/>
        <v/>
      </c>
      <c r="BR3226" s="11">
        <f t="shared" si="436"/>
        <v>3221</v>
      </c>
      <c r="BS3226" s="6" t="str">
        <f t="shared" si="436"/>
        <v>MA_201510g0010</v>
      </c>
      <c r="BT3226" s="6" t="str">
        <f t="shared" si="436"/>
        <v>expansin</v>
      </c>
      <c r="BU3226" s="28">
        <f t="shared" si="431"/>
        <v>-1.2</v>
      </c>
      <c r="BV3226" s="28">
        <f t="shared" si="431"/>
        <v>1.2</v>
      </c>
      <c r="BW3226" s="28">
        <f t="shared" si="431"/>
        <v>-1.5</v>
      </c>
      <c r="BX3226" s="28">
        <f t="shared" si="429"/>
        <v>1.4</v>
      </c>
      <c r="BY3226" s="28">
        <f t="shared" si="429"/>
        <v>-1.3</v>
      </c>
      <c r="BZ3226" s="28">
        <f t="shared" si="429"/>
        <v>-1.8</v>
      </c>
    </row>
    <row r="3227" spans="1:78">
      <c r="A3227" s="6">
        <v>3222</v>
      </c>
      <c r="B3227" s="6" t="s">
        <v>5533</v>
      </c>
      <c r="C3227" s="6" t="s">
        <v>177</v>
      </c>
      <c r="D3227" s="6" t="str">
        <f t="shared" si="432"/>
        <v>Protein 3222 / MA_89527g0010 / NAD-dependent epimerase dehydratase</v>
      </c>
      <c r="E3227" s="6">
        <v>2</v>
      </c>
      <c r="F3227" s="6">
        <v>1</v>
      </c>
      <c r="G3227" s="6">
        <v>1831567</v>
      </c>
      <c r="H3227" s="6">
        <v>1011400</v>
      </c>
      <c r="I3227" s="6">
        <v>1828077</v>
      </c>
      <c r="J3227" s="6">
        <v>1577653</v>
      </c>
      <c r="K3227" s="6">
        <v>2137686</v>
      </c>
      <c r="L3227" s="6">
        <v>2371506</v>
      </c>
      <c r="M3227" s="6">
        <v>2224622</v>
      </c>
      <c r="N3227" s="6">
        <v>2243923</v>
      </c>
      <c r="O3227" s="6">
        <v>2056983</v>
      </c>
      <c r="P3227" s="6">
        <v>638320</v>
      </c>
      <c r="Q3227" s="6">
        <v>1712418</v>
      </c>
      <c r="R3227" s="6">
        <v>1095051</v>
      </c>
      <c r="S3227" s="6">
        <v>1610070</v>
      </c>
      <c r="T3227" s="6">
        <v>1656662</v>
      </c>
      <c r="U3227" s="6">
        <v>1722230</v>
      </c>
      <c r="V3227" s="6">
        <v>1673648</v>
      </c>
      <c r="W3227" s="6">
        <v>1574455</v>
      </c>
      <c r="X3227" s="6">
        <v>1677554</v>
      </c>
      <c r="Y3227" s="6">
        <v>1474007</v>
      </c>
      <c r="Z3227" s="8">
        <v>20.8046470461281</v>
      </c>
      <c r="AA3227" s="8">
        <v>19.947922252902</v>
      </c>
      <c r="AB3227" s="8">
        <v>20.801895408417401</v>
      </c>
      <c r="AC3227" s="8">
        <v>20.5893484931613</v>
      </c>
      <c r="AD3227" s="8">
        <v>21.027618523639902</v>
      </c>
      <c r="AE3227" s="8">
        <v>21.1773720878193</v>
      </c>
      <c r="AF3227" s="8">
        <v>21.0851287885251</v>
      </c>
      <c r="AG3227" s="8">
        <v>21.097591740179901</v>
      </c>
      <c r="AH3227" s="8">
        <v>20.972098440038199</v>
      </c>
      <c r="AI3227" s="8">
        <v>19.2839203258163</v>
      </c>
      <c r="AJ3227" s="8">
        <v>20.707603474871298</v>
      </c>
      <c r="AK3227" s="8">
        <v>20.062566631601499</v>
      </c>
      <c r="AL3227" s="8">
        <v>20.6186919821718</v>
      </c>
      <c r="AM3227" s="8">
        <v>20.659847856455201</v>
      </c>
      <c r="AN3227" s="8">
        <v>20.715846393650999</v>
      </c>
      <c r="AO3227" s="8">
        <v>20.674564702915099</v>
      </c>
      <c r="AP3227" s="8">
        <v>20.5864210932601</v>
      </c>
      <c r="AQ3227" s="8">
        <v>20.677927776452101</v>
      </c>
      <c r="AR3227" s="8">
        <v>20.491311945074202</v>
      </c>
      <c r="AS3227" s="9">
        <v>7.0378931286913499E-2</v>
      </c>
      <c r="AT3227" s="9">
        <v>1</v>
      </c>
      <c r="AU3227" s="9">
        <v>4.7943900439922402E-2</v>
      </c>
      <c r="AV3227" s="10">
        <v>1.3648679888919</v>
      </c>
      <c r="AW3227" s="10">
        <v>-1.29034807634042</v>
      </c>
      <c r="AX3227" s="10">
        <v>-1.0035218035898901</v>
      </c>
      <c r="AY3227" s="10">
        <v>-1.7611547839252799</v>
      </c>
      <c r="AZ3227" s="10">
        <v>-1.3696747858749101</v>
      </c>
      <c r="BA3227" s="10">
        <v>1.2858196720035999</v>
      </c>
      <c r="BB3227" s="9">
        <v>0.33904048801454001</v>
      </c>
      <c r="BC3227" s="9">
        <v>0.455259445693252</v>
      </c>
      <c r="BD3227" s="9">
        <v>0.99999658650797996</v>
      </c>
      <c r="BE3227" s="9">
        <v>2.9223327258840501E-2</v>
      </c>
      <c r="BF3227" s="9">
        <v>0.32992641878277801</v>
      </c>
      <c r="BG3227" s="9">
        <v>0.46678560090661902</v>
      </c>
      <c r="BH3227" s="11" t="str">
        <f t="shared" si="430"/>
        <v/>
      </c>
      <c r="BI3227" s="11" t="str">
        <f t="shared" si="430"/>
        <v/>
      </c>
      <c r="BJ3227" s="11" t="str">
        <f t="shared" si="430"/>
        <v/>
      </c>
      <c r="BK3227" s="11" t="str">
        <f t="shared" si="428"/>
        <v/>
      </c>
      <c r="BL3227" s="11" t="str">
        <f t="shared" si="428"/>
        <v/>
      </c>
      <c r="BM3227" s="11" t="str">
        <f t="shared" si="428"/>
        <v/>
      </c>
      <c r="BN3227" s="11" t="str">
        <f t="shared" si="433"/>
        <v/>
      </c>
      <c r="BO3227" s="11" t="str">
        <f t="shared" si="434"/>
        <v/>
      </c>
      <c r="BP3227" s="11" t="str">
        <f t="shared" si="435"/>
        <v/>
      </c>
      <c r="BR3227" s="11">
        <f t="shared" si="436"/>
        <v>3222</v>
      </c>
      <c r="BS3227" s="6" t="str">
        <f t="shared" si="436"/>
        <v>MA_89527g0010</v>
      </c>
      <c r="BT3227" s="6" t="str">
        <f t="shared" si="436"/>
        <v>NAD-dependent epimerase dehydratase</v>
      </c>
      <c r="BU3227" s="28">
        <f t="shared" si="431"/>
        <v>1.4</v>
      </c>
      <c r="BV3227" s="28">
        <f t="shared" si="431"/>
        <v>-1.3</v>
      </c>
      <c r="BW3227" s="28">
        <f t="shared" si="431"/>
        <v>-1</v>
      </c>
      <c r="BX3227" s="28">
        <f t="shared" si="429"/>
        <v>-1.8</v>
      </c>
      <c r="BY3227" s="28">
        <f t="shared" si="429"/>
        <v>-1.4</v>
      </c>
      <c r="BZ3227" s="28">
        <f t="shared" si="429"/>
        <v>1.3</v>
      </c>
    </row>
    <row r="3228" spans="1:78">
      <c r="A3228" s="6">
        <v>3223</v>
      </c>
      <c r="B3228" s="6" t="s">
        <v>5534</v>
      </c>
      <c r="C3228" s="6" t="s">
        <v>5535</v>
      </c>
      <c r="D3228" s="6" t="str">
        <f t="shared" si="432"/>
        <v>Protein 3223 / MA_57298g0010 / DNA-directed RNA polymerases II and IV subunit 5A</v>
      </c>
      <c r="E3228" s="6">
        <v>3</v>
      </c>
      <c r="F3228" s="6">
        <v>3</v>
      </c>
      <c r="G3228" s="6">
        <v>1541746</v>
      </c>
      <c r="H3228" s="6">
        <v>1223714</v>
      </c>
      <c r="I3228" s="6">
        <v>1540063</v>
      </c>
      <c r="J3228" s="6">
        <v>1473478</v>
      </c>
      <c r="K3228" s="6">
        <v>1704011</v>
      </c>
      <c r="L3228" s="6">
        <v>2216960</v>
      </c>
      <c r="M3228" s="6">
        <v>2119805</v>
      </c>
      <c r="N3228" s="6">
        <v>2158145</v>
      </c>
      <c r="O3228" s="6">
        <v>2116917</v>
      </c>
      <c r="P3228" s="6">
        <v>1117468</v>
      </c>
      <c r="Q3228" s="6">
        <v>1059038</v>
      </c>
      <c r="R3228" s="6">
        <v>1953702</v>
      </c>
      <c r="S3228" s="6">
        <v>1484518</v>
      </c>
      <c r="T3228" s="6">
        <v>1688279</v>
      </c>
      <c r="U3228" s="6">
        <v>1821609</v>
      </c>
      <c r="V3228" s="6">
        <v>1154010</v>
      </c>
      <c r="W3228" s="6">
        <v>1233388</v>
      </c>
      <c r="X3228" s="6">
        <v>1456783</v>
      </c>
      <c r="Y3228" s="6">
        <v>1429169</v>
      </c>
      <c r="Z3228" s="8">
        <v>20.5561336726288</v>
      </c>
      <c r="AA3228" s="8">
        <v>20.2228349876533</v>
      </c>
      <c r="AB3228" s="8">
        <v>20.554557938379801</v>
      </c>
      <c r="AC3228" s="8">
        <v>20.4907940895568</v>
      </c>
      <c r="AD3228" s="8">
        <v>20.7005032180301</v>
      </c>
      <c r="AE3228" s="8">
        <v>21.080151309614099</v>
      </c>
      <c r="AF3228" s="8">
        <v>21.015500127286199</v>
      </c>
      <c r="AG3228" s="8">
        <v>21.041360368234098</v>
      </c>
      <c r="AH3228" s="8">
        <v>21.013533274647099</v>
      </c>
      <c r="AI3228" s="8">
        <v>20.091802088068501</v>
      </c>
      <c r="AJ3228" s="8">
        <v>20.014322925819702</v>
      </c>
      <c r="AK3228" s="8">
        <v>20.897778997782599</v>
      </c>
      <c r="AL3228" s="8">
        <v>20.501563155645201</v>
      </c>
      <c r="AM3228" s="8">
        <v>20.687121908591799</v>
      </c>
      <c r="AN3228" s="8">
        <v>20.7967818938337</v>
      </c>
      <c r="AO3228" s="8">
        <v>20.138224294943502</v>
      </c>
      <c r="AP3228" s="8">
        <v>20.234195284410301</v>
      </c>
      <c r="AQ3228" s="8">
        <v>20.4743545612499</v>
      </c>
      <c r="AR3228" s="8">
        <v>20.446745095307001</v>
      </c>
      <c r="AS3228" s="9">
        <v>1.6074831488163899E-2</v>
      </c>
      <c r="AT3228" s="9">
        <v>1</v>
      </c>
      <c r="AU3228" s="9">
        <v>8.2653628723883196E-3</v>
      </c>
      <c r="AV3228" s="10">
        <v>1.4466054466342799</v>
      </c>
      <c r="AW3228" s="10">
        <v>-1.0471346479349299</v>
      </c>
      <c r="AX3228" s="10">
        <v>-1.0620889193164</v>
      </c>
      <c r="AY3228" s="10">
        <v>-1.51479068506214</v>
      </c>
      <c r="AZ3228" s="10">
        <v>-1.53642361549302</v>
      </c>
      <c r="BA3228" s="10">
        <v>-1.01428113510613</v>
      </c>
      <c r="BB3228" s="9">
        <v>3.0924056319141E-2</v>
      </c>
      <c r="BC3228" s="9">
        <v>0.97509009439626604</v>
      </c>
      <c r="BD3228" s="9">
        <v>0.94715094872030003</v>
      </c>
      <c r="BE3228" s="9">
        <v>1.44581921706323E-2</v>
      </c>
      <c r="BF3228" s="9">
        <v>1.1414199612087599E-2</v>
      </c>
      <c r="BG3228" s="9">
        <v>0.99922106719781001</v>
      </c>
      <c r="BH3228" s="11" t="str">
        <f t="shared" si="430"/>
        <v/>
      </c>
      <c r="BI3228" s="11" t="str">
        <f t="shared" si="430"/>
        <v/>
      </c>
      <c r="BJ3228" s="11" t="str">
        <f t="shared" si="430"/>
        <v/>
      </c>
      <c r="BK3228" s="11" t="str">
        <f t="shared" si="428"/>
        <v/>
      </c>
      <c r="BL3228" s="11" t="str">
        <f t="shared" si="428"/>
        <v/>
      </c>
      <c r="BM3228" s="11" t="str">
        <f t="shared" si="428"/>
        <v/>
      </c>
      <c r="BN3228" s="11" t="str">
        <f t="shared" si="433"/>
        <v/>
      </c>
      <c r="BO3228" s="11" t="str">
        <f t="shared" si="434"/>
        <v/>
      </c>
      <c r="BP3228" s="11" t="str">
        <f t="shared" si="435"/>
        <v/>
      </c>
      <c r="BR3228" s="11">
        <f t="shared" si="436"/>
        <v>3223</v>
      </c>
      <c r="BS3228" s="6" t="str">
        <f t="shared" si="436"/>
        <v>MA_57298g0010</v>
      </c>
      <c r="BT3228" s="6" t="str">
        <f t="shared" si="436"/>
        <v>DNA-directed RNA polymerases II and IV subunit 5A</v>
      </c>
      <c r="BU3228" s="28">
        <f t="shared" si="431"/>
        <v>1.4</v>
      </c>
      <c r="BV3228" s="28">
        <f t="shared" si="431"/>
        <v>-1</v>
      </c>
      <c r="BW3228" s="28">
        <f t="shared" si="431"/>
        <v>-1.1000000000000001</v>
      </c>
      <c r="BX3228" s="28">
        <f t="shared" si="429"/>
        <v>-1.5</v>
      </c>
      <c r="BY3228" s="28">
        <f t="shared" si="429"/>
        <v>-1.5</v>
      </c>
      <c r="BZ3228" s="28">
        <f t="shared" si="429"/>
        <v>-1</v>
      </c>
    </row>
    <row r="3229" spans="1:78">
      <c r="A3229" s="6">
        <v>3224</v>
      </c>
      <c r="B3229" s="6" t="s">
        <v>5536</v>
      </c>
      <c r="C3229" s="6" t="s">
        <v>5537</v>
      </c>
      <c r="D3229" s="6" t="str">
        <f t="shared" si="432"/>
        <v>Protein 3224 / MA_702204g0010 / uncharacterized protein LOC18432474 isoform X1</v>
      </c>
      <c r="E3229" s="6">
        <v>2</v>
      </c>
      <c r="F3229" s="6">
        <v>2</v>
      </c>
      <c r="G3229" s="6">
        <v>982010</v>
      </c>
      <c r="H3229" s="6">
        <v>434583</v>
      </c>
      <c r="I3229" s="6">
        <v>465718</v>
      </c>
      <c r="J3229" s="6">
        <v>300446</v>
      </c>
      <c r="K3229" s="6">
        <v>495813</v>
      </c>
      <c r="L3229" s="6">
        <v>534511</v>
      </c>
      <c r="M3229" s="6">
        <v>252405</v>
      </c>
      <c r="N3229" s="6">
        <v>434484</v>
      </c>
      <c r="O3229" s="6">
        <v>289118</v>
      </c>
      <c r="P3229" s="6">
        <v>219676</v>
      </c>
      <c r="Q3229" s="6">
        <v>946290</v>
      </c>
      <c r="R3229" s="6">
        <v>202700</v>
      </c>
      <c r="S3229" s="6">
        <v>409209</v>
      </c>
      <c r="T3229" s="6">
        <v>280000</v>
      </c>
      <c r="U3229" s="6">
        <v>428727</v>
      </c>
      <c r="V3229" s="6">
        <v>711247</v>
      </c>
      <c r="W3229" s="6">
        <v>331200</v>
      </c>
      <c r="X3229" s="6">
        <v>253195</v>
      </c>
      <c r="Y3229" s="6">
        <v>348033</v>
      </c>
      <c r="Z3229" s="8">
        <v>19.905378190297501</v>
      </c>
      <c r="AA3229" s="8">
        <v>18.729272214774301</v>
      </c>
      <c r="AB3229" s="8">
        <v>18.8290971178338</v>
      </c>
      <c r="AC3229" s="8">
        <v>18.1967461890575</v>
      </c>
      <c r="AD3229" s="8">
        <v>18.9194365731903</v>
      </c>
      <c r="AE3229" s="8">
        <v>19.027860112713999</v>
      </c>
      <c r="AF3229" s="8">
        <v>17.945380964011498</v>
      </c>
      <c r="AG3229" s="8">
        <v>18.728943524789099</v>
      </c>
      <c r="AH3229" s="8">
        <v>18.141298905812601</v>
      </c>
      <c r="AI3229" s="8">
        <v>17.745017735766901</v>
      </c>
      <c r="AJ3229" s="8">
        <v>19.851922854033901</v>
      </c>
      <c r="AK3229" s="8">
        <v>17.6289865632416</v>
      </c>
      <c r="AL3229" s="8">
        <v>18.642478350000498</v>
      </c>
      <c r="AM3229" s="8">
        <v>18.095067301607099</v>
      </c>
      <c r="AN3229" s="8">
        <v>18.709699751259301</v>
      </c>
      <c r="AO3229" s="8">
        <v>19.439991136662002</v>
      </c>
      <c r="AP3229" s="8">
        <v>18.337343147274101</v>
      </c>
      <c r="AQ3229" s="8">
        <v>17.9498893896832</v>
      </c>
      <c r="AR3229" s="8">
        <v>18.408864581313001</v>
      </c>
      <c r="AS3229" s="9">
        <v>0.66369829382547396</v>
      </c>
      <c r="AT3229" s="9">
        <v>1</v>
      </c>
      <c r="AU3229" s="9">
        <v>0.63565205282150505</v>
      </c>
      <c r="AV3229" s="10">
        <v>-1.37089224830238</v>
      </c>
      <c r="AW3229" s="10">
        <v>-1.4372305392089999</v>
      </c>
      <c r="AX3229" s="10">
        <v>-1.2717617784303701</v>
      </c>
      <c r="AY3229" s="10">
        <v>-1.0483905945115499</v>
      </c>
      <c r="AZ3229" s="10">
        <v>1.07794735740081</v>
      </c>
      <c r="BA3229" s="10">
        <v>1.1301098708775901</v>
      </c>
      <c r="BB3229" s="9">
        <v>0.748462250055697</v>
      </c>
      <c r="BC3229" s="9">
        <v>0.620290665075373</v>
      </c>
      <c r="BD3229" s="9">
        <v>0.84736711921605901</v>
      </c>
      <c r="BE3229" s="9">
        <v>0.99872402900259405</v>
      </c>
      <c r="BF3229" s="9">
        <v>0.99496555963662503</v>
      </c>
      <c r="BG3229" s="9">
        <v>0.97527927111847901</v>
      </c>
      <c r="BH3229" s="11" t="str">
        <f t="shared" si="430"/>
        <v/>
      </c>
      <c r="BI3229" s="11" t="str">
        <f t="shared" si="430"/>
        <v/>
      </c>
      <c r="BJ3229" s="11" t="str">
        <f t="shared" si="430"/>
        <v/>
      </c>
      <c r="BK3229" s="11" t="str">
        <f t="shared" si="428"/>
        <v/>
      </c>
      <c r="BL3229" s="11" t="str">
        <f t="shared" si="428"/>
        <v/>
      </c>
      <c r="BM3229" s="11" t="str">
        <f t="shared" si="428"/>
        <v/>
      </c>
      <c r="BN3229" s="11" t="str">
        <f t="shared" si="433"/>
        <v/>
      </c>
      <c r="BO3229" s="11" t="str">
        <f t="shared" si="434"/>
        <v/>
      </c>
      <c r="BP3229" s="11" t="str">
        <f t="shared" si="435"/>
        <v/>
      </c>
      <c r="BR3229" s="11">
        <f t="shared" si="436"/>
        <v>3224</v>
      </c>
      <c r="BS3229" s="6" t="str">
        <f t="shared" si="436"/>
        <v>MA_702204g0010</v>
      </c>
      <c r="BT3229" s="6" t="str">
        <f t="shared" si="436"/>
        <v>uncharacterized protein LOC18432474 isoform X1</v>
      </c>
      <c r="BU3229" s="28">
        <f t="shared" si="431"/>
        <v>-1.4</v>
      </c>
      <c r="BV3229" s="28">
        <f t="shared" si="431"/>
        <v>-1.4</v>
      </c>
      <c r="BW3229" s="28">
        <f t="shared" si="431"/>
        <v>-1.3</v>
      </c>
      <c r="BX3229" s="28">
        <f t="shared" si="429"/>
        <v>-1</v>
      </c>
      <c r="BY3229" s="28">
        <f t="shared" si="429"/>
        <v>1.1000000000000001</v>
      </c>
      <c r="BZ3229" s="28">
        <f t="shared" si="429"/>
        <v>1.1000000000000001</v>
      </c>
    </row>
    <row r="3230" spans="1:78">
      <c r="A3230" s="6">
        <v>3225</v>
      </c>
      <c r="B3230" s="6" t="s">
        <v>5538</v>
      </c>
      <c r="C3230" s="6" t="s">
        <v>5539</v>
      </c>
      <c r="D3230" s="6" t="str">
        <f t="shared" si="432"/>
        <v>Protein 3225 / MA_10434727g0010 / AT-hook motif nuclear-localized 10-like isoform X1</v>
      </c>
      <c r="E3230" s="6">
        <v>2</v>
      </c>
      <c r="F3230" s="6">
        <v>2</v>
      </c>
      <c r="G3230" s="6">
        <v>2139965</v>
      </c>
      <c r="H3230" s="6">
        <v>4743300</v>
      </c>
      <c r="I3230" s="6">
        <v>2178250</v>
      </c>
      <c r="J3230" s="6">
        <v>3536896</v>
      </c>
      <c r="K3230" s="6">
        <v>1876189</v>
      </c>
      <c r="L3230" s="6">
        <v>1725292</v>
      </c>
      <c r="M3230" s="6">
        <v>1726040</v>
      </c>
      <c r="N3230" s="6">
        <v>1948539</v>
      </c>
      <c r="O3230" s="6">
        <v>1755375</v>
      </c>
      <c r="P3230" s="6">
        <v>3106192</v>
      </c>
      <c r="Q3230" s="6">
        <v>2236406</v>
      </c>
      <c r="R3230" s="6">
        <v>2648677</v>
      </c>
      <c r="S3230" s="6">
        <v>2847823</v>
      </c>
      <c r="T3230" s="6">
        <v>2311125</v>
      </c>
      <c r="U3230" s="6">
        <v>1570374</v>
      </c>
      <c r="V3230" s="6">
        <v>1900555</v>
      </c>
      <c r="W3230" s="6">
        <v>1652745</v>
      </c>
      <c r="X3230" s="6">
        <v>1579368</v>
      </c>
      <c r="Y3230" s="6">
        <v>1526623</v>
      </c>
      <c r="Z3230" s="8">
        <v>21.029155770277999</v>
      </c>
      <c r="AA3230" s="8">
        <v>22.177459686914101</v>
      </c>
      <c r="AB3230" s="8">
        <v>21.054738112479999</v>
      </c>
      <c r="AC3230" s="8">
        <v>21.754052367528899</v>
      </c>
      <c r="AD3230" s="8">
        <v>20.839373735998599</v>
      </c>
      <c r="AE3230" s="8">
        <v>20.718409123273499</v>
      </c>
      <c r="AF3230" s="8">
        <v>20.719034467869399</v>
      </c>
      <c r="AG3230" s="8">
        <v>20.893961376655401</v>
      </c>
      <c r="AH3230" s="8">
        <v>20.7433478350952</v>
      </c>
      <c r="AI3230" s="8">
        <v>21.566715577699402</v>
      </c>
      <c r="AJ3230" s="8">
        <v>21.092750689981099</v>
      </c>
      <c r="AK3230" s="8">
        <v>21.336840490453302</v>
      </c>
      <c r="AL3230" s="8">
        <v>21.441428050966401</v>
      </c>
      <c r="AM3230" s="8">
        <v>21.140163861151901</v>
      </c>
      <c r="AN3230" s="8">
        <v>20.5826767613637</v>
      </c>
      <c r="AO3230" s="8">
        <v>20.857989345157598</v>
      </c>
      <c r="AP3230" s="8">
        <v>20.656432719474999</v>
      </c>
      <c r="AQ3230" s="8">
        <v>20.590915934263801</v>
      </c>
      <c r="AR3230" s="8">
        <v>20.5419124014769</v>
      </c>
      <c r="AS3230" s="9">
        <v>1.05271527839895E-2</v>
      </c>
      <c r="AT3230" s="9">
        <v>1</v>
      </c>
      <c r="AU3230" s="9">
        <v>4.9739751951578502E-3</v>
      </c>
      <c r="AV3230" s="10">
        <v>-1.5181009545056099</v>
      </c>
      <c r="AW3230" s="10">
        <v>-1.0391300339905301</v>
      </c>
      <c r="AX3230" s="10">
        <v>-1.6528668410296801</v>
      </c>
      <c r="AY3230" s="10">
        <v>1.46093453643689</v>
      </c>
      <c r="AZ3230" s="10">
        <v>-1.0887726775509201</v>
      </c>
      <c r="BA3230" s="10">
        <v>-1.59062560696301</v>
      </c>
      <c r="BB3230" s="9">
        <v>5.8139427497395597E-2</v>
      </c>
      <c r="BC3230" s="9">
        <v>0.992568791956841</v>
      </c>
      <c r="BD3230" s="9">
        <v>1.3087635993408901E-2</v>
      </c>
      <c r="BE3230" s="9">
        <v>9.3007938292845996E-2</v>
      </c>
      <c r="BF3230" s="9">
        <v>0.93927659010574605</v>
      </c>
      <c r="BG3230" s="9">
        <v>2.2322380919963001E-2</v>
      </c>
      <c r="BH3230" s="11" t="str">
        <f t="shared" si="430"/>
        <v/>
      </c>
      <c r="BI3230" s="11" t="str">
        <f t="shared" si="430"/>
        <v/>
      </c>
      <c r="BJ3230" s="11" t="str">
        <f t="shared" si="430"/>
        <v/>
      </c>
      <c r="BK3230" s="11" t="str">
        <f t="shared" si="428"/>
        <v/>
      </c>
      <c r="BL3230" s="11" t="str">
        <f t="shared" si="428"/>
        <v/>
      </c>
      <c r="BM3230" s="11" t="str">
        <f t="shared" si="428"/>
        <v/>
      </c>
      <c r="BN3230" s="11" t="str">
        <f t="shared" si="433"/>
        <v/>
      </c>
      <c r="BO3230" s="11" t="str">
        <f t="shared" si="434"/>
        <v/>
      </c>
      <c r="BP3230" s="11" t="str">
        <f t="shared" si="435"/>
        <v/>
      </c>
      <c r="BR3230" s="11">
        <f t="shared" si="436"/>
        <v>3225</v>
      </c>
      <c r="BS3230" s="6" t="str">
        <f t="shared" si="436"/>
        <v>MA_10434727g0010</v>
      </c>
      <c r="BT3230" s="6" t="str">
        <f t="shared" si="436"/>
        <v>AT-hook motif nuclear-localized 10-like isoform X1</v>
      </c>
      <c r="BU3230" s="28">
        <f t="shared" si="431"/>
        <v>-1.5</v>
      </c>
      <c r="BV3230" s="28">
        <f t="shared" si="431"/>
        <v>-1</v>
      </c>
      <c r="BW3230" s="28">
        <f t="shared" si="431"/>
        <v>-1.7</v>
      </c>
      <c r="BX3230" s="28">
        <f t="shared" si="429"/>
        <v>1.5</v>
      </c>
      <c r="BY3230" s="28">
        <f t="shared" si="429"/>
        <v>-1.1000000000000001</v>
      </c>
      <c r="BZ3230" s="28">
        <f t="shared" si="429"/>
        <v>-1.6</v>
      </c>
    </row>
    <row r="3231" spans="1:78">
      <c r="A3231" s="6">
        <v>3226</v>
      </c>
      <c r="B3231" s="6" t="s">
        <v>5540</v>
      </c>
      <c r="C3231" s="6" t="s">
        <v>5541</v>
      </c>
      <c r="D3231" s="6" t="str">
        <f t="shared" si="432"/>
        <v>Protein 3226 / MA_1179g0010 / phosphatase 1 regulatory subunit pprA-like</v>
      </c>
      <c r="E3231" s="6">
        <v>3</v>
      </c>
      <c r="F3231" s="6">
        <v>3</v>
      </c>
      <c r="G3231" s="6">
        <v>3303297</v>
      </c>
      <c r="H3231" s="6">
        <v>1638184</v>
      </c>
      <c r="I3231" s="6">
        <v>2303591</v>
      </c>
      <c r="J3231" s="6">
        <v>2617850</v>
      </c>
      <c r="K3231" s="6">
        <v>2742465</v>
      </c>
      <c r="L3231" s="6">
        <v>1665685</v>
      </c>
      <c r="M3231" s="6">
        <v>1815768</v>
      </c>
      <c r="N3231" s="6">
        <v>1964740</v>
      </c>
      <c r="O3231" s="6">
        <v>947928</v>
      </c>
      <c r="P3231" s="6">
        <v>1306391</v>
      </c>
      <c r="Q3231" s="6">
        <v>4396643</v>
      </c>
      <c r="R3231" s="6">
        <v>599612</v>
      </c>
      <c r="S3231" s="6">
        <v>2606657</v>
      </c>
      <c r="T3231" s="6">
        <v>2014596</v>
      </c>
      <c r="U3231" s="6">
        <v>1811521</v>
      </c>
      <c r="V3231" s="6">
        <v>2287951</v>
      </c>
      <c r="W3231" s="6">
        <v>1819508</v>
      </c>
      <c r="X3231" s="6">
        <v>1743884</v>
      </c>
      <c r="Y3231" s="6">
        <v>1944785</v>
      </c>
      <c r="Z3231" s="8">
        <v>21.655475257737901</v>
      </c>
      <c r="AA3231" s="8">
        <v>20.643665978182799</v>
      </c>
      <c r="AB3231" s="8">
        <v>21.135453159953801</v>
      </c>
      <c r="AC3231" s="8">
        <v>21.3199510040955</v>
      </c>
      <c r="AD3231" s="8">
        <v>21.387041778047902</v>
      </c>
      <c r="AE3231" s="8">
        <v>20.667684165762399</v>
      </c>
      <c r="AF3231" s="8">
        <v>20.792148451120902</v>
      </c>
      <c r="AG3231" s="8">
        <v>20.905906978231101</v>
      </c>
      <c r="AH3231" s="8">
        <v>19.854417957623902</v>
      </c>
      <c r="AI3231" s="8">
        <v>20.317155326343698</v>
      </c>
      <c r="AJ3231" s="8">
        <v>22.0679709622251</v>
      </c>
      <c r="AK3231" s="8">
        <v>19.193669730583199</v>
      </c>
      <c r="AL3231" s="8">
        <v>21.313769325977901</v>
      </c>
      <c r="AM3231" s="8">
        <v>20.942059124090399</v>
      </c>
      <c r="AN3231" s="8">
        <v>20.788770099609</v>
      </c>
      <c r="AO3231" s="8">
        <v>21.125624724231599</v>
      </c>
      <c r="AP3231" s="8">
        <v>20.795116963749098</v>
      </c>
      <c r="AQ3231" s="8">
        <v>20.733872647173801</v>
      </c>
      <c r="AR3231" s="8">
        <v>20.891179240433502</v>
      </c>
      <c r="AS3231" s="9">
        <v>0.50112323273432102</v>
      </c>
      <c r="AT3231" s="9">
        <v>1</v>
      </c>
      <c r="AU3231" s="9">
        <v>0.46275021150962797</v>
      </c>
      <c r="AV3231" s="10">
        <v>-1.5946922649736199</v>
      </c>
      <c r="AW3231" s="10">
        <v>-1.37687018215417</v>
      </c>
      <c r="AX3231" s="10">
        <v>-1.2846761320139199</v>
      </c>
      <c r="AY3231" s="10">
        <v>1.1582008860694799</v>
      </c>
      <c r="AZ3231" s="10">
        <v>1.24131851229594</v>
      </c>
      <c r="BA3231" s="10">
        <v>1.0717644298378299</v>
      </c>
      <c r="BB3231" s="9">
        <v>0.41791405197703102</v>
      </c>
      <c r="BC3231" s="9">
        <v>0.66621336241888696</v>
      </c>
      <c r="BD3231" s="9">
        <v>0.80495873757398395</v>
      </c>
      <c r="BE3231" s="9">
        <v>0.95839941322559197</v>
      </c>
      <c r="BF3231" s="9">
        <v>0.88261204679526495</v>
      </c>
      <c r="BG3231" s="9">
        <v>0.99434077411329203</v>
      </c>
      <c r="BH3231" s="11" t="str">
        <f t="shared" si="430"/>
        <v/>
      </c>
      <c r="BI3231" s="11" t="str">
        <f t="shared" si="430"/>
        <v/>
      </c>
      <c r="BJ3231" s="11" t="str">
        <f t="shared" si="430"/>
        <v/>
      </c>
      <c r="BK3231" s="11" t="str">
        <f t="shared" si="430"/>
        <v/>
      </c>
      <c r="BL3231" s="11" t="str">
        <f t="shared" si="430"/>
        <v/>
      </c>
      <c r="BM3231" s="11" t="str">
        <f t="shared" si="430"/>
        <v/>
      </c>
      <c r="BN3231" s="11" t="str">
        <f t="shared" si="433"/>
        <v/>
      </c>
      <c r="BO3231" s="11" t="str">
        <f t="shared" si="434"/>
        <v/>
      </c>
      <c r="BP3231" s="11" t="str">
        <f t="shared" si="435"/>
        <v/>
      </c>
      <c r="BR3231" s="11">
        <f t="shared" si="436"/>
        <v>3226</v>
      </c>
      <c r="BS3231" s="6" t="str">
        <f t="shared" si="436"/>
        <v>MA_1179g0010</v>
      </c>
      <c r="BT3231" s="6" t="str">
        <f t="shared" si="436"/>
        <v>phosphatase 1 regulatory subunit pprA-like</v>
      </c>
      <c r="BU3231" s="28">
        <f t="shared" si="431"/>
        <v>-1.6</v>
      </c>
      <c r="BV3231" s="28">
        <f t="shared" si="431"/>
        <v>-1.4</v>
      </c>
      <c r="BW3231" s="28">
        <f t="shared" si="431"/>
        <v>-1.3</v>
      </c>
      <c r="BX3231" s="28">
        <f t="shared" si="431"/>
        <v>1.2</v>
      </c>
      <c r="BY3231" s="28">
        <f t="shared" si="431"/>
        <v>1.2</v>
      </c>
      <c r="BZ3231" s="28">
        <f t="shared" si="431"/>
        <v>1.1000000000000001</v>
      </c>
    </row>
    <row r="3232" spans="1:78">
      <c r="A3232" s="6">
        <v>3227</v>
      </c>
      <c r="B3232" s="6" t="s">
        <v>5542</v>
      </c>
      <c r="C3232" s="6" t="s">
        <v>5543</v>
      </c>
      <c r="D3232" s="6" t="str">
        <f t="shared" si="432"/>
        <v>Protein 3227 / MA_10428405g0010 / coatomer subunit alpha-1</v>
      </c>
      <c r="E3232" s="6">
        <v>2</v>
      </c>
      <c r="F3232" s="6">
        <v>2</v>
      </c>
      <c r="G3232" s="6">
        <v>17206157</v>
      </c>
      <c r="H3232" s="6">
        <v>10655262</v>
      </c>
      <c r="I3232" s="6">
        <v>18211171</v>
      </c>
      <c r="J3232" s="6">
        <v>8850777</v>
      </c>
      <c r="K3232" s="6">
        <v>18035235</v>
      </c>
      <c r="L3232" s="6">
        <v>18207397</v>
      </c>
      <c r="M3232" s="6">
        <v>17180938</v>
      </c>
      <c r="N3232" s="6">
        <v>18392751</v>
      </c>
      <c r="O3232" s="6">
        <v>20154410</v>
      </c>
      <c r="P3232" s="6">
        <v>6898030</v>
      </c>
      <c r="Q3232" s="6">
        <v>15151801</v>
      </c>
      <c r="R3232" s="6">
        <v>7437671</v>
      </c>
      <c r="S3232" s="6">
        <v>8304501</v>
      </c>
      <c r="T3232" s="6">
        <v>11590631</v>
      </c>
      <c r="U3232" s="6">
        <v>15623355</v>
      </c>
      <c r="V3232" s="6">
        <v>16535632</v>
      </c>
      <c r="W3232" s="6">
        <v>15927162</v>
      </c>
      <c r="X3232" s="6">
        <v>18142732</v>
      </c>
      <c r="Y3232" s="6">
        <v>16504453</v>
      </c>
      <c r="Z3232" s="8">
        <v>24.036421571226299</v>
      </c>
      <c r="AA3232" s="8">
        <v>23.345062731893702</v>
      </c>
      <c r="AB3232" s="8">
        <v>24.118320356519501</v>
      </c>
      <c r="AC3232" s="8">
        <v>23.077372682693898</v>
      </c>
      <c r="AD3232" s="8">
        <v>24.1043148858469</v>
      </c>
      <c r="AE3232" s="8">
        <v>24.1180213479971</v>
      </c>
      <c r="AF3232" s="8">
        <v>24.034305467335599</v>
      </c>
      <c r="AG3232" s="8">
        <v>24.1326339437021</v>
      </c>
      <c r="AH3232" s="8">
        <v>24.2645922145783</v>
      </c>
      <c r="AI3232" s="8">
        <v>22.7177529725151</v>
      </c>
      <c r="AJ3232" s="8">
        <v>23.8529859522557</v>
      </c>
      <c r="AK3232" s="8">
        <v>22.8264195021133</v>
      </c>
      <c r="AL3232" s="8">
        <v>22.9854620516053</v>
      </c>
      <c r="AM3232" s="8">
        <v>23.4664557737648</v>
      </c>
      <c r="AN3232" s="8">
        <v>23.897200959056502</v>
      </c>
      <c r="AO3232" s="8">
        <v>23.979074851309399</v>
      </c>
      <c r="AP3232" s="8">
        <v>23.9249858856708</v>
      </c>
      <c r="AQ3232" s="8">
        <v>24.1128883828166</v>
      </c>
      <c r="AR3232" s="8">
        <v>23.976351988942</v>
      </c>
      <c r="AS3232" s="9">
        <v>9.9133536876961706E-3</v>
      </c>
      <c r="AT3232" s="9">
        <v>1</v>
      </c>
      <c r="AU3232" s="9">
        <v>4.6277311883006003E-3</v>
      </c>
      <c r="AV3232" s="10">
        <v>1.3205050307430499</v>
      </c>
      <c r="AW3232" s="10">
        <v>-1.48090920902885</v>
      </c>
      <c r="AX3232" s="10">
        <v>1.18246867709635</v>
      </c>
      <c r="AY3232" s="10">
        <v>-1.95554806059631</v>
      </c>
      <c r="AZ3232" s="10">
        <v>-1.11673573796954</v>
      </c>
      <c r="BA3232" s="10">
        <v>1.7511287533001401</v>
      </c>
      <c r="BB3232" s="9">
        <v>0.37267375696045602</v>
      </c>
      <c r="BC3232" s="9">
        <v>0.100432504202965</v>
      </c>
      <c r="BD3232" s="9">
        <v>0.71373619349835604</v>
      </c>
      <c r="BE3232" s="9">
        <v>5.3954580457938901E-3</v>
      </c>
      <c r="BF3232" s="9">
        <v>0.90932269475073602</v>
      </c>
      <c r="BG3232" s="9">
        <v>1.33123603649209E-2</v>
      </c>
      <c r="BH3232" s="11" t="str">
        <f t="shared" ref="BH3232:BM3295" si="437">IF(OR(AND(BB3232&lt;$E$3,AV3232&lt;$E$4),AND(BB3232&lt;$E$3,AV3232&gt;$D$4)),"x","")</f>
        <v/>
      </c>
      <c r="BI3232" s="11" t="str">
        <f t="shared" si="437"/>
        <v/>
      </c>
      <c r="BJ3232" s="11" t="str">
        <f t="shared" si="437"/>
        <v/>
      </c>
      <c r="BK3232" s="11" t="str">
        <f t="shared" si="437"/>
        <v/>
      </c>
      <c r="BL3232" s="11" t="str">
        <f t="shared" si="437"/>
        <v/>
      </c>
      <c r="BM3232" s="11" t="str">
        <f t="shared" si="437"/>
        <v/>
      </c>
      <c r="BN3232" s="11" t="str">
        <f t="shared" si="433"/>
        <v/>
      </c>
      <c r="BO3232" s="11" t="str">
        <f t="shared" si="434"/>
        <v/>
      </c>
      <c r="BP3232" s="11" t="str">
        <f t="shared" si="435"/>
        <v/>
      </c>
      <c r="BR3232" s="11">
        <f t="shared" si="436"/>
        <v>3227</v>
      </c>
      <c r="BS3232" s="6" t="str">
        <f t="shared" si="436"/>
        <v>MA_10428405g0010</v>
      </c>
      <c r="BT3232" s="6" t="str">
        <f t="shared" si="436"/>
        <v>coatomer subunit alpha-1</v>
      </c>
      <c r="BU3232" s="28">
        <f t="shared" ref="BU3232:BZ3295" si="438">IF(AV3232&gt;$BX$2,CONCATENATE($BZ$2,"*"),IF(AV3232&lt;$BY$2,CONCATENATE("-",$BZ$2,"*"),IF(OR(AND(BB3232&lt;$E$3,AV3232&lt;$E$4),AND(BB3232&lt;$E$3,AV3232&gt;$D$4)),CONCATENATE(ROUND(AV3232,1),"*"),IF(OR(AND(BB3232&lt;$E$3,AV3232&lt;$E$4),AND(BB3232&lt;$E$3,AV3232&gt;$D$4)),CONCATENATE(ROUND(AV3232,1),"*"),ROUND(AV3232,1)))))</f>
        <v>1.3</v>
      </c>
      <c r="BV3232" s="28">
        <f t="shared" si="438"/>
        <v>-1.5</v>
      </c>
      <c r="BW3232" s="28">
        <f t="shared" si="438"/>
        <v>1.2</v>
      </c>
      <c r="BX3232" s="28">
        <f t="shared" si="438"/>
        <v>-2</v>
      </c>
      <c r="BY3232" s="28">
        <f t="shared" si="438"/>
        <v>-1.1000000000000001</v>
      </c>
      <c r="BZ3232" s="28">
        <f t="shared" si="438"/>
        <v>1.8</v>
      </c>
    </row>
    <row r="3233" spans="1:78">
      <c r="A3233" s="6">
        <v>3228</v>
      </c>
      <c r="B3233" s="6" t="s">
        <v>5544</v>
      </c>
      <c r="C3233" s="6" t="s">
        <v>5545</v>
      </c>
      <c r="D3233" s="6" t="str">
        <f t="shared" si="432"/>
        <v>Protein 3228 / MA_6600783g0010 / hypothetical protein CARUB_v10014297mg</v>
      </c>
      <c r="E3233" s="6">
        <v>2</v>
      </c>
      <c r="F3233" s="6">
        <v>2</v>
      </c>
      <c r="G3233" s="6">
        <v>900422</v>
      </c>
      <c r="H3233" s="6">
        <v>973415</v>
      </c>
      <c r="I3233" s="6">
        <v>1285167</v>
      </c>
      <c r="J3233" s="6">
        <v>1782640</v>
      </c>
      <c r="K3233" s="6">
        <v>894280</v>
      </c>
      <c r="L3233" s="6">
        <v>1346877</v>
      </c>
      <c r="M3233" s="6">
        <v>1300603</v>
      </c>
      <c r="N3233" s="6">
        <v>946487</v>
      </c>
      <c r="O3233" s="6">
        <v>1276769</v>
      </c>
      <c r="P3233" s="6">
        <v>693644</v>
      </c>
      <c r="Q3233" s="6">
        <v>531307</v>
      </c>
      <c r="R3233" s="6">
        <v>617272</v>
      </c>
      <c r="S3233" s="6">
        <v>697187</v>
      </c>
      <c r="T3233" s="6">
        <v>566477</v>
      </c>
      <c r="U3233" s="6">
        <v>375363</v>
      </c>
      <c r="V3233" s="6">
        <v>411483</v>
      </c>
      <c r="W3233" s="6">
        <v>390842</v>
      </c>
      <c r="X3233" s="6">
        <v>1059678</v>
      </c>
      <c r="Y3233" s="6">
        <v>400320</v>
      </c>
      <c r="Z3233" s="8">
        <v>19.7802417810103</v>
      </c>
      <c r="AA3233" s="8">
        <v>19.892695480673201</v>
      </c>
      <c r="AB3233" s="8">
        <v>20.293524410780201</v>
      </c>
      <c r="AC3233" s="8">
        <v>20.7655839527952</v>
      </c>
      <c r="AD3233" s="8">
        <v>19.7703670858963</v>
      </c>
      <c r="AE3233" s="8">
        <v>20.3611866758093</v>
      </c>
      <c r="AF3233" s="8">
        <v>20.310749225971499</v>
      </c>
      <c r="AG3233" s="8">
        <v>19.852223165083899</v>
      </c>
      <c r="AH3233" s="8">
        <v>20.284066097731699</v>
      </c>
      <c r="AI3233" s="8">
        <v>19.4038358905404</v>
      </c>
      <c r="AJ3233" s="8">
        <v>19.019186194962401</v>
      </c>
      <c r="AK3233" s="8">
        <v>19.235546825367901</v>
      </c>
      <c r="AL3233" s="8">
        <v>19.411186143139702</v>
      </c>
      <c r="AM3233" s="8">
        <v>19.111657855620201</v>
      </c>
      <c r="AN3233" s="8">
        <v>18.5179269233609</v>
      </c>
      <c r="AO3233" s="8">
        <v>18.6504733028424</v>
      </c>
      <c r="AP3233" s="8">
        <v>18.5762259825208</v>
      </c>
      <c r="AQ3233" s="8">
        <v>20.015194514889899</v>
      </c>
      <c r="AR3233" s="8">
        <v>18.6107941690532</v>
      </c>
      <c r="AS3233" s="9">
        <v>1.32473167691601E-3</v>
      </c>
      <c r="AT3233" s="9">
        <v>0.98563117533892697</v>
      </c>
      <c r="AU3233" s="9">
        <v>4.0050027441646799E-4</v>
      </c>
      <c r="AV3233" s="10">
        <v>1.0729432333989499</v>
      </c>
      <c r="AW3233" s="10">
        <v>-1.82032993190437</v>
      </c>
      <c r="AX3233" s="10">
        <v>-2.3397583947444498</v>
      </c>
      <c r="AY3233" s="10">
        <v>-1.9531106829903599</v>
      </c>
      <c r="AZ3233" s="10">
        <v>-2.5104279374294398</v>
      </c>
      <c r="BA3233" s="10">
        <v>-1.2853485259656601</v>
      </c>
      <c r="BB3233" s="9">
        <v>0.98345445614610005</v>
      </c>
      <c r="BC3233" s="9">
        <v>2.4982714682911501E-2</v>
      </c>
      <c r="BD3233" s="9">
        <v>1.73987328224978E-3</v>
      </c>
      <c r="BE3233" s="9">
        <v>1.78073885105994E-2</v>
      </c>
      <c r="BF3233" s="9">
        <v>1.4443024340021801E-3</v>
      </c>
      <c r="BG3233" s="9">
        <v>0.54148723754467498</v>
      </c>
      <c r="BH3233" s="11" t="str">
        <f t="shared" si="437"/>
        <v/>
      </c>
      <c r="BI3233" s="11" t="str">
        <f t="shared" si="437"/>
        <v/>
      </c>
      <c r="BJ3233" s="11" t="str">
        <f t="shared" si="437"/>
        <v/>
      </c>
      <c r="BK3233" s="11" t="str">
        <f t="shared" si="437"/>
        <v/>
      </c>
      <c r="BL3233" s="11" t="str">
        <f t="shared" si="437"/>
        <v/>
      </c>
      <c r="BM3233" s="11" t="str">
        <f t="shared" si="437"/>
        <v/>
      </c>
      <c r="BN3233" s="11" t="str">
        <f t="shared" si="433"/>
        <v/>
      </c>
      <c r="BO3233" s="11" t="str">
        <f t="shared" si="434"/>
        <v/>
      </c>
      <c r="BP3233" s="11" t="str">
        <f t="shared" si="435"/>
        <v/>
      </c>
      <c r="BR3233" s="11">
        <f t="shared" si="436"/>
        <v>3228</v>
      </c>
      <c r="BS3233" s="6" t="str">
        <f t="shared" si="436"/>
        <v>MA_6600783g0010</v>
      </c>
      <c r="BT3233" s="6" t="str">
        <f t="shared" si="436"/>
        <v>hypothetical protein CARUB_v10014297mg</v>
      </c>
      <c r="BU3233" s="28">
        <f t="shared" si="438"/>
        <v>1.1000000000000001</v>
      </c>
      <c r="BV3233" s="28">
        <f t="shared" si="438"/>
        <v>-1.8</v>
      </c>
      <c r="BW3233" s="28">
        <f t="shared" si="438"/>
        <v>-2.2999999999999998</v>
      </c>
      <c r="BX3233" s="28">
        <f t="shared" si="438"/>
        <v>-2</v>
      </c>
      <c r="BY3233" s="28">
        <f t="shared" si="438"/>
        <v>-2.5</v>
      </c>
      <c r="BZ3233" s="28">
        <f t="shared" si="438"/>
        <v>-1.3</v>
      </c>
    </row>
    <row r="3234" spans="1:78">
      <c r="A3234" s="6">
        <v>3229</v>
      </c>
      <c r="B3234" s="6" t="s">
        <v>5546</v>
      </c>
      <c r="C3234" s="6" t="s">
        <v>5547</v>
      </c>
      <c r="D3234" s="6" t="str">
        <f t="shared" si="432"/>
        <v>Protein 3229 / MA_5925983g0010 / dehydrin</v>
      </c>
      <c r="E3234" s="6">
        <v>3</v>
      </c>
      <c r="F3234" s="6">
        <v>3</v>
      </c>
      <c r="G3234" s="6">
        <v>3392129</v>
      </c>
      <c r="H3234" s="6">
        <v>913673</v>
      </c>
      <c r="I3234" s="6">
        <v>851579</v>
      </c>
      <c r="J3234" s="6">
        <v>9752643</v>
      </c>
      <c r="K3234" s="6">
        <v>1623251</v>
      </c>
      <c r="L3234" s="6">
        <v>1418369</v>
      </c>
      <c r="M3234" s="6">
        <v>2496706</v>
      </c>
      <c r="N3234" s="6">
        <v>1235079</v>
      </c>
      <c r="O3234" s="6">
        <v>1887516</v>
      </c>
      <c r="P3234" s="6">
        <v>3346446</v>
      </c>
      <c r="Q3234" s="6">
        <v>1922684</v>
      </c>
      <c r="R3234" s="6">
        <v>1710908</v>
      </c>
      <c r="S3234" s="6">
        <v>1388872</v>
      </c>
      <c r="T3234" s="6">
        <v>5829561</v>
      </c>
      <c r="U3234" s="6">
        <v>725293</v>
      </c>
      <c r="V3234" s="6">
        <v>165628</v>
      </c>
      <c r="W3234" s="6">
        <v>826251</v>
      </c>
      <c r="X3234" s="6">
        <v>1121888</v>
      </c>
      <c r="Y3234" s="6">
        <v>942072</v>
      </c>
      <c r="Z3234" s="8">
        <v>21.6937596048271</v>
      </c>
      <c r="AA3234" s="8">
        <v>19.801318397172</v>
      </c>
      <c r="AB3234" s="8">
        <v>19.699780847701199</v>
      </c>
      <c r="AC3234" s="8">
        <v>23.2173618165221</v>
      </c>
      <c r="AD3234" s="8">
        <v>20.630454667458501</v>
      </c>
      <c r="AE3234" s="8">
        <v>20.435801479345901</v>
      </c>
      <c r="AF3234" s="8">
        <v>21.251594515814901</v>
      </c>
      <c r="AG3234" s="8">
        <v>20.236171893938302</v>
      </c>
      <c r="AH3234" s="8">
        <v>20.848057443178</v>
      </c>
      <c r="AI3234" s="8">
        <v>21.674198303734698</v>
      </c>
      <c r="AJ3234" s="8">
        <v>20.8746902393891</v>
      </c>
      <c r="AK3234" s="8">
        <v>20.7063307537498</v>
      </c>
      <c r="AL3234" s="8">
        <v>20.4054822143782</v>
      </c>
      <c r="AM3234" s="8">
        <v>22.474955813475599</v>
      </c>
      <c r="AN3234" s="8">
        <v>19.468204399569199</v>
      </c>
      <c r="AO3234" s="8">
        <v>17.3375870605981</v>
      </c>
      <c r="AP3234" s="8">
        <v>19.656220587131799</v>
      </c>
      <c r="AQ3234" s="8">
        <v>20.0974972257434</v>
      </c>
      <c r="AR3234" s="8">
        <v>19.845477799745598</v>
      </c>
      <c r="AS3234" s="9">
        <v>6.8864246239829202E-2</v>
      </c>
      <c r="AT3234" s="9">
        <v>1</v>
      </c>
      <c r="AU3234" s="9">
        <v>4.67558155128052E-2</v>
      </c>
      <c r="AV3234" s="10">
        <v>-1.2445539179101199</v>
      </c>
      <c r="AW3234" s="10">
        <v>1.1636009651605801</v>
      </c>
      <c r="AX3234" s="10">
        <v>-3.3116211831681599</v>
      </c>
      <c r="AY3234" s="10">
        <v>1.4481641400745999</v>
      </c>
      <c r="AZ3234" s="10">
        <v>-2.6608900872122199</v>
      </c>
      <c r="BA3234" s="10">
        <v>-3.8534056049807099</v>
      </c>
      <c r="BB3234" s="9">
        <v>0.970262361093015</v>
      </c>
      <c r="BC3234" s="9">
        <v>0.98773792929200399</v>
      </c>
      <c r="BD3234" s="9">
        <v>8.9887305801197206E-2</v>
      </c>
      <c r="BE3234" s="9">
        <v>0.87642219396324506</v>
      </c>
      <c r="BF3234" s="9">
        <v>0.24047097885013899</v>
      </c>
      <c r="BG3234" s="9">
        <v>4.9526648241883901E-2</v>
      </c>
      <c r="BH3234" s="11" t="str">
        <f t="shared" si="437"/>
        <v/>
      </c>
      <c r="BI3234" s="11" t="str">
        <f t="shared" si="437"/>
        <v/>
      </c>
      <c r="BJ3234" s="11" t="str">
        <f t="shared" si="437"/>
        <v/>
      </c>
      <c r="BK3234" s="11" t="str">
        <f t="shared" si="437"/>
        <v/>
      </c>
      <c r="BL3234" s="11" t="str">
        <f t="shared" si="437"/>
        <v/>
      </c>
      <c r="BM3234" s="11" t="str">
        <f t="shared" si="437"/>
        <v/>
      </c>
      <c r="BN3234" s="11" t="str">
        <f t="shared" si="433"/>
        <v/>
      </c>
      <c r="BO3234" s="11" t="str">
        <f t="shared" si="434"/>
        <v/>
      </c>
      <c r="BP3234" s="11" t="str">
        <f t="shared" si="435"/>
        <v/>
      </c>
      <c r="BR3234" s="11">
        <f t="shared" si="436"/>
        <v>3229</v>
      </c>
      <c r="BS3234" s="6" t="str">
        <f t="shared" si="436"/>
        <v>MA_5925983g0010</v>
      </c>
      <c r="BT3234" s="6" t="str">
        <f t="shared" si="436"/>
        <v>dehydrin</v>
      </c>
      <c r="BU3234" s="28">
        <f t="shared" si="438"/>
        <v>-1.2</v>
      </c>
      <c r="BV3234" s="28">
        <f t="shared" si="438"/>
        <v>1.2</v>
      </c>
      <c r="BW3234" s="28">
        <f t="shared" si="438"/>
        <v>-3.3</v>
      </c>
      <c r="BX3234" s="28">
        <f t="shared" si="438"/>
        <v>1.4</v>
      </c>
      <c r="BY3234" s="28">
        <f t="shared" si="438"/>
        <v>-2.7</v>
      </c>
      <c r="BZ3234" s="28">
        <f t="shared" si="438"/>
        <v>-3.9</v>
      </c>
    </row>
    <row r="3235" spans="1:78">
      <c r="A3235" s="6">
        <v>3230</v>
      </c>
      <c r="B3235" s="6" t="s">
        <v>5548</v>
      </c>
      <c r="C3235" s="6" t="s">
        <v>5251</v>
      </c>
      <c r="D3235" s="6" t="str">
        <f t="shared" si="432"/>
        <v>Protein 3230 / MA_8313138g0010 / reticulon-4-interacting mitochondrial</v>
      </c>
      <c r="E3235" s="6">
        <v>2</v>
      </c>
      <c r="F3235" s="6">
        <v>2</v>
      </c>
      <c r="G3235" s="6">
        <v>2028967</v>
      </c>
      <c r="H3235" s="6">
        <v>1680220</v>
      </c>
      <c r="I3235" s="6">
        <v>1293950</v>
      </c>
      <c r="J3235" s="6">
        <v>2057082</v>
      </c>
      <c r="K3235" s="6">
        <v>1073165</v>
      </c>
      <c r="L3235" s="6">
        <v>1299328</v>
      </c>
      <c r="M3235" s="6">
        <v>1331498</v>
      </c>
      <c r="N3235" s="6">
        <v>1118614</v>
      </c>
      <c r="O3235" s="6">
        <v>993862</v>
      </c>
      <c r="P3235" s="6">
        <v>1603771</v>
      </c>
      <c r="Q3235" s="6">
        <v>1648753</v>
      </c>
      <c r="R3235" s="6">
        <v>1830251</v>
      </c>
      <c r="S3235" s="6">
        <v>2569896</v>
      </c>
      <c r="T3235" s="6">
        <v>1779431</v>
      </c>
      <c r="U3235" s="6">
        <v>887059</v>
      </c>
      <c r="V3235" s="6">
        <v>1451497</v>
      </c>
      <c r="W3235" s="6">
        <v>1272144</v>
      </c>
      <c r="X3235" s="6">
        <v>926911</v>
      </c>
      <c r="Y3235" s="6">
        <v>947316</v>
      </c>
      <c r="Z3235" s="8">
        <v>20.952313969991199</v>
      </c>
      <c r="AA3235" s="8">
        <v>20.680218714309799</v>
      </c>
      <c r="AB3235" s="8">
        <v>20.303350440019599</v>
      </c>
      <c r="AC3235" s="8">
        <v>20.972167873461899</v>
      </c>
      <c r="AD3235" s="8">
        <v>20.033440478019799</v>
      </c>
      <c r="AE3235" s="8">
        <v>20.309334237401</v>
      </c>
      <c r="AF3235" s="8">
        <v>20.344618830848901</v>
      </c>
      <c r="AG3235" s="8">
        <v>20.093280860905601</v>
      </c>
      <c r="AH3235" s="8">
        <v>19.922686018641699</v>
      </c>
      <c r="AI3235" s="8">
        <v>20.613036725611899</v>
      </c>
      <c r="AJ3235" s="8">
        <v>20.6529438538692</v>
      </c>
      <c r="AK3235" s="8">
        <v>20.803610082108801</v>
      </c>
      <c r="AL3235" s="8">
        <v>21.293278546128501</v>
      </c>
      <c r="AM3235" s="8">
        <v>20.762984560678301</v>
      </c>
      <c r="AN3235" s="8">
        <v>19.758670538575998</v>
      </c>
      <c r="AO3235" s="8">
        <v>20.469110159484</v>
      </c>
      <c r="AP3235" s="8">
        <v>20.278830554669302</v>
      </c>
      <c r="AQ3235" s="8">
        <v>19.822071295463701</v>
      </c>
      <c r="AR3235" s="8">
        <v>19.8534862259886</v>
      </c>
      <c r="AS3235" s="9">
        <v>1.0288617137586499E-2</v>
      </c>
      <c r="AT3235" s="9">
        <v>1</v>
      </c>
      <c r="AU3235" s="9">
        <v>4.8291722526108E-3</v>
      </c>
      <c r="AV3235" s="10">
        <v>-1.33868665330097</v>
      </c>
      <c r="AW3235" s="10">
        <v>1.1784352236193401</v>
      </c>
      <c r="AX3235" s="10">
        <v>-1.4659791048290201</v>
      </c>
      <c r="AY3235" s="10">
        <v>1.5775555056389601</v>
      </c>
      <c r="AZ3235" s="10">
        <v>-1.0950875630336401</v>
      </c>
      <c r="BA3235" s="10">
        <v>-1.72756141422047</v>
      </c>
      <c r="BB3235" s="9">
        <v>0.23600214033070299</v>
      </c>
      <c r="BC3235" s="9">
        <v>0.64422610267632097</v>
      </c>
      <c r="BD3235" s="9">
        <v>6.23194181336751E-2</v>
      </c>
      <c r="BE3235" s="9">
        <v>3.2713004751238499E-2</v>
      </c>
      <c r="BF3235" s="9">
        <v>0.92447273272515995</v>
      </c>
      <c r="BG3235" s="9">
        <v>6.2736455749459203E-3</v>
      </c>
      <c r="BH3235" s="11" t="str">
        <f t="shared" si="437"/>
        <v/>
      </c>
      <c r="BI3235" s="11" t="str">
        <f t="shared" si="437"/>
        <v/>
      </c>
      <c r="BJ3235" s="11" t="str">
        <f t="shared" si="437"/>
        <v/>
      </c>
      <c r="BK3235" s="11" t="str">
        <f t="shared" si="437"/>
        <v/>
      </c>
      <c r="BL3235" s="11" t="str">
        <f t="shared" si="437"/>
        <v/>
      </c>
      <c r="BM3235" s="11" t="str">
        <f t="shared" si="437"/>
        <v/>
      </c>
      <c r="BN3235" s="11" t="str">
        <f t="shared" si="433"/>
        <v/>
      </c>
      <c r="BO3235" s="11" t="str">
        <f t="shared" si="434"/>
        <v/>
      </c>
      <c r="BP3235" s="11" t="str">
        <f t="shared" si="435"/>
        <v/>
      </c>
      <c r="BR3235" s="11">
        <f t="shared" si="436"/>
        <v>3230</v>
      </c>
      <c r="BS3235" s="6" t="str">
        <f t="shared" si="436"/>
        <v>MA_8313138g0010</v>
      </c>
      <c r="BT3235" s="6" t="str">
        <f t="shared" si="436"/>
        <v>reticulon-4-interacting mitochondrial</v>
      </c>
      <c r="BU3235" s="28">
        <f t="shared" si="438"/>
        <v>-1.3</v>
      </c>
      <c r="BV3235" s="28">
        <f t="shared" si="438"/>
        <v>1.2</v>
      </c>
      <c r="BW3235" s="28">
        <f t="shared" si="438"/>
        <v>-1.5</v>
      </c>
      <c r="BX3235" s="28">
        <f t="shared" si="438"/>
        <v>1.6</v>
      </c>
      <c r="BY3235" s="28">
        <f t="shared" si="438"/>
        <v>-1.1000000000000001</v>
      </c>
      <c r="BZ3235" s="28">
        <f t="shared" si="438"/>
        <v>-1.7</v>
      </c>
    </row>
    <row r="3236" spans="1:78">
      <c r="A3236" s="6">
        <v>3231</v>
      </c>
      <c r="B3236" s="6" t="s">
        <v>5549</v>
      </c>
      <c r="C3236" s="6" t="s">
        <v>5550</v>
      </c>
      <c r="D3236" s="6" t="str">
        <f t="shared" si="432"/>
        <v>Protein 3231 / MA_74264g0020 / myosin heavy skeletal muscle</v>
      </c>
      <c r="E3236" s="6">
        <v>2</v>
      </c>
      <c r="F3236" s="6">
        <v>2</v>
      </c>
      <c r="G3236" s="6">
        <v>606380</v>
      </c>
      <c r="H3236" s="6">
        <v>549039</v>
      </c>
      <c r="I3236" s="6">
        <v>631433</v>
      </c>
      <c r="J3236" s="6">
        <v>755813</v>
      </c>
      <c r="K3236" s="6">
        <v>632618</v>
      </c>
      <c r="L3236" s="6">
        <v>611408</v>
      </c>
      <c r="M3236" s="6">
        <v>701838</v>
      </c>
      <c r="N3236" s="6">
        <v>574944</v>
      </c>
      <c r="O3236" s="6">
        <v>579699</v>
      </c>
      <c r="P3236" s="6">
        <v>508159</v>
      </c>
      <c r="Q3236" s="6">
        <v>607094</v>
      </c>
      <c r="R3236" s="6">
        <v>472472</v>
      </c>
      <c r="S3236" s="6">
        <v>606456</v>
      </c>
      <c r="T3236" s="6">
        <v>781264</v>
      </c>
      <c r="U3236" s="6">
        <v>648977</v>
      </c>
      <c r="V3236" s="6">
        <v>533294</v>
      </c>
      <c r="W3236" s="6">
        <v>672302</v>
      </c>
      <c r="X3236" s="6">
        <v>597054</v>
      </c>
      <c r="Y3236" s="6">
        <v>653152</v>
      </c>
      <c r="Z3236" s="8">
        <v>19.209862644870899</v>
      </c>
      <c r="AA3236" s="8">
        <v>19.066549106560199</v>
      </c>
      <c r="AB3236" s="8">
        <v>19.2682701352972</v>
      </c>
      <c r="AC3236" s="8">
        <v>19.527669807634101</v>
      </c>
      <c r="AD3236" s="8">
        <v>19.270975080151899</v>
      </c>
      <c r="AE3236" s="8">
        <v>19.221775903804001</v>
      </c>
      <c r="AF3236" s="8">
        <v>19.420778536920999</v>
      </c>
      <c r="AG3236" s="8">
        <v>19.1330619176995</v>
      </c>
      <c r="AH3236" s="8">
        <v>19.144944471354599</v>
      </c>
      <c r="AI3236" s="8">
        <v>18.9549204529708</v>
      </c>
      <c r="AJ3236" s="8">
        <v>19.211560389327001</v>
      </c>
      <c r="AK3236" s="8">
        <v>18.8498693081978</v>
      </c>
      <c r="AL3236" s="8">
        <v>19.210043452207099</v>
      </c>
      <c r="AM3236" s="8">
        <v>19.575450611962399</v>
      </c>
      <c r="AN3236" s="8">
        <v>19.307807823887799</v>
      </c>
      <c r="AO3236" s="8">
        <v>19.024571571032698</v>
      </c>
      <c r="AP3236" s="8">
        <v>19.3587499158191</v>
      </c>
      <c r="AQ3236" s="8">
        <v>19.1875018950543</v>
      </c>
      <c r="AR3236" s="8">
        <v>19.317059245883801</v>
      </c>
      <c r="AS3236" s="9">
        <v>0.84823935688275098</v>
      </c>
      <c r="AT3236" s="9">
        <v>1</v>
      </c>
      <c r="AU3236" s="9">
        <v>0.83597043822108896</v>
      </c>
      <c r="AV3236" s="10">
        <v>-1.0270633333401999</v>
      </c>
      <c r="AW3236" s="10">
        <v>-1.0779546704596801</v>
      </c>
      <c r="AX3236" s="10">
        <v>-1.02067762012927</v>
      </c>
      <c r="AY3236" s="10">
        <v>-1.0495503397574999</v>
      </c>
      <c r="AZ3236" s="10">
        <v>1.0062563468474199</v>
      </c>
      <c r="BA3236" s="10">
        <v>1.05611669071685</v>
      </c>
      <c r="BB3236" s="9">
        <v>0.99034566664004697</v>
      </c>
      <c r="BC3236" s="9">
        <v>0.80969920502463499</v>
      </c>
      <c r="BD3236" s="9">
        <v>0.99474303572141198</v>
      </c>
      <c r="BE3236" s="9">
        <v>0.94752905312241498</v>
      </c>
      <c r="BF3236" s="9">
        <v>0.99987227359307695</v>
      </c>
      <c r="BG3236" s="9">
        <v>0.91465090384326297</v>
      </c>
      <c r="BH3236" s="11" t="str">
        <f t="shared" si="437"/>
        <v/>
      </c>
      <c r="BI3236" s="11" t="str">
        <f t="shared" si="437"/>
        <v/>
      </c>
      <c r="BJ3236" s="11" t="str">
        <f t="shared" si="437"/>
        <v/>
      </c>
      <c r="BK3236" s="11" t="str">
        <f t="shared" si="437"/>
        <v/>
      </c>
      <c r="BL3236" s="11" t="str">
        <f t="shared" si="437"/>
        <v/>
      </c>
      <c r="BM3236" s="11" t="str">
        <f t="shared" si="437"/>
        <v/>
      </c>
      <c r="BN3236" s="11" t="str">
        <f t="shared" si="433"/>
        <v/>
      </c>
      <c r="BO3236" s="11" t="str">
        <f t="shared" si="434"/>
        <v/>
      </c>
      <c r="BP3236" s="11" t="str">
        <f t="shared" si="435"/>
        <v/>
      </c>
      <c r="BR3236" s="11">
        <f t="shared" si="436"/>
        <v>3231</v>
      </c>
      <c r="BS3236" s="6" t="str">
        <f t="shared" si="436"/>
        <v>MA_74264g0020</v>
      </c>
      <c r="BT3236" s="6" t="str">
        <f t="shared" si="436"/>
        <v>myosin heavy skeletal muscle</v>
      </c>
      <c r="BU3236" s="28">
        <f t="shared" si="438"/>
        <v>-1</v>
      </c>
      <c r="BV3236" s="28">
        <f t="shared" si="438"/>
        <v>-1.1000000000000001</v>
      </c>
      <c r="BW3236" s="28">
        <f t="shared" si="438"/>
        <v>-1</v>
      </c>
      <c r="BX3236" s="28">
        <f t="shared" si="438"/>
        <v>-1</v>
      </c>
      <c r="BY3236" s="28">
        <f t="shared" si="438"/>
        <v>1</v>
      </c>
      <c r="BZ3236" s="28">
        <f t="shared" si="438"/>
        <v>1.1000000000000001</v>
      </c>
    </row>
    <row r="3237" spans="1:78">
      <c r="A3237" s="6">
        <v>3232</v>
      </c>
      <c r="B3237" s="6" t="s">
        <v>5551</v>
      </c>
      <c r="C3237" s="6" t="s">
        <v>5552</v>
      </c>
      <c r="D3237" s="6" t="str">
        <f t="shared" si="432"/>
        <v>Protein 3232 / MA_63181g0010 / ras-related RABA1f-like</v>
      </c>
      <c r="E3237" s="6">
        <v>2</v>
      </c>
      <c r="F3237" s="6">
        <v>1</v>
      </c>
      <c r="G3237" s="6">
        <v>671931914</v>
      </c>
      <c r="H3237" s="6">
        <v>575984014</v>
      </c>
      <c r="I3237" s="6">
        <v>562990307</v>
      </c>
      <c r="J3237" s="6">
        <v>639414147</v>
      </c>
      <c r="K3237" s="6">
        <v>585762368</v>
      </c>
      <c r="L3237" s="6">
        <v>542545696</v>
      </c>
      <c r="M3237" s="6">
        <v>685308475</v>
      </c>
      <c r="N3237" s="6">
        <v>498206020</v>
      </c>
      <c r="O3237" s="6">
        <v>538655556</v>
      </c>
      <c r="P3237" s="6">
        <v>600344601</v>
      </c>
      <c r="Q3237" s="6">
        <v>570252065</v>
      </c>
      <c r="R3237" s="6">
        <v>576407465</v>
      </c>
      <c r="S3237" s="6">
        <v>605369142</v>
      </c>
      <c r="T3237" s="6">
        <v>793884303</v>
      </c>
      <c r="U3237" s="6">
        <v>594500248</v>
      </c>
      <c r="V3237" s="6">
        <v>569376515</v>
      </c>
      <c r="W3237" s="6">
        <v>605329555</v>
      </c>
      <c r="X3237" s="6">
        <v>562247508</v>
      </c>
      <c r="Y3237" s="6">
        <v>543036694</v>
      </c>
      <c r="Z3237" s="8">
        <v>29.323739813068698</v>
      </c>
      <c r="AA3237" s="8">
        <v>29.101453530414101</v>
      </c>
      <c r="AB3237" s="8">
        <v>29.068534842748299</v>
      </c>
      <c r="AC3237" s="8">
        <v>29.252175423112501</v>
      </c>
      <c r="AD3237" s="8">
        <v>29.125740270097499</v>
      </c>
      <c r="AE3237" s="8">
        <v>29.015169412999299</v>
      </c>
      <c r="AF3237" s="8">
        <v>29.352178287576098</v>
      </c>
      <c r="AG3237" s="8">
        <v>28.892167213378698</v>
      </c>
      <c r="AH3237" s="8">
        <v>29.004787793677199</v>
      </c>
      <c r="AI3237" s="8">
        <v>29.161215612223199</v>
      </c>
      <c r="AJ3237" s="8">
        <v>29.087024524941199</v>
      </c>
      <c r="AK3237" s="8">
        <v>29.102513778943202</v>
      </c>
      <c r="AL3237" s="8">
        <v>29.173239896407999</v>
      </c>
      <c r="AM3237" s="8">
        <v>29.564353530131701</v>
      </c>
      <c r="AN3237" s="8">
        <v>29.1471021709004</v>
      </c>
      <c r="AO3237" s="8">
        <v>29.084807746749199</v>
      </c>
      <c r="AP3237" s="8">
        <v>29.173145550938401</v>
      </c>
      <c r="AQ3237" s="8">
        <v>29.0666301207863</v>
      </c>
      <c r="AR3237" s="8">
        <v>29.016474446011099</v>
      </c>
      <c r="AS3237" s="9">
        <v>0.466360590584739</v>
      </c>
      <c r="AT3237" s="9">
        <v>1</v>
      </c>
      <c r="AU3237" s="9">
        <v>0.42427844181438601</v>
      </c>
      <c r="AV3237" s="10">
        <v>-1.07792223357643</v>
      </c>
      <c r="AW3237" s="10">
        <v>1.0304972769686001</v>
      </c>
      <c r="AX3237" s="10">
        <v>-1.0546006337570699</v>
      </c>
      <c r="AY3237" s="10">
        <v>1.11079592648442</v>
      </c>
      <c r="AZ3237" s="10">
        <v>1.0221141530479401</v>
      </c>
      <c r="BA3237" s="10">
        <v>-1.0867630813760201</v>
      </c>
      <c r="BB3237" s="9">
        <v>0.70865190057141103</v>
      </c>
      <c r="BC3237" s="9">
        <v>0.96720753213563204</v>
      </c>
      <c r="BD3237" s="9">
        <v>0.84933646721989897</v>
      </c>
      <c r="BE3237" s="9">
        <v>0.45773869522131899</v>
      </c>
      <c r="BF3237" s="9">
        <v>0.98886500594454096</v>
      </c>
      <c r="BG3237" s="9">
        <v>0.597082227468966</v>
      </c>
      <c r="BH3237" s="11" t="str">
        <f t="shared" si="437"/>
        <v/>
      </c>
      <c r="BI3237" s="11" t="str">
        <f t="shared" si="437"/>
        <v/>
      </c>
      <c r="BJ3237" s="11" t="str">
        <f t="shared" si="437"/>
        <v/>
      </c>
      <c r="BK3237" s="11" t="str">
        <f t="shared" si="437"/>
        <v/>
      </c>
      <c r="BL3237" s="11" t="str">
        <f t="shared" si="437"/>
        <v/>
      </c>
      <c r="BM3237" s="11" t="str">
        <f t="shared" si="437"/>
        <v/>
      </c>
      <c r="BN3237" s="11" t="str">
        <f t="shared" si="433"/>
        <v/>
      </c>
      <c r="BO3237" s="11" t="str">
        <f t="shared" si="434"/>
        <v/>
      </c>
      <c r="BP3237" s="11" t="str">
        <f t="shared" si="435"/>
        <v/>
      </c>
      <c r="BR3237" s="11">
        <f t="shared" si="436"/>
        <v>3232</v>
      </c>
      <c r="BS3237" s="6" t="str">
        <f t="shared" si="436"/>
        <v>MA_63181g0010</v>
      </c>
      <c r="BT3237" s="6" t="str">
        <f t="shared" si="436"/>
        <v>ras-related RABA1f-like</v>
      </c>
      <c r="BU3237" s="28">
        <f t="shared" si="438"/>
        <v>-1.1000000000000001</v>
      </c>
      <c r="BV3237" s="28">
        <f t="shared" si="438"/>
        <v>1</v>
      </c>
      <c r="BW3237" s="28">
        <f t="shared" si="438"/>
        <v>-1.1000000000000001</v>
      </c>
      <c r="BX3237" s="28">
        <f t="shared" si="438"/>
        <v>1.1000000000000001</v>
      </c>
      <c r="BY3237" s="28">
        <f t="shared" si="438"/>
        <v>1</v>
      </c>
      <c r="BZ3237" s="28">
        <f t="shared" si="438"/>
        <v>-1.1000000000000001</v>
      </c>
    </row>
    <row r="3238" spans="1:78">
      <c r="A3238" s="6">
        <v>3233</v>
      </c>
      <c r="B3238" s="6" t="s">
        <v>5553</v>
      </c>
      <c r="C3238" s="6" t="s">
        <v>5554</v>
      </c>
      <c r="D3238" s="6" t="str">
        <f t="shared" si="432"/>
        <v>Protein 3233 / MA_10430465g0010 / A-kinase anchor 17A isoform X1</v>
      </c>
      <c r="E3238" s="6">
        <v>3</v>
      </c>
      <c r="F3238" s="6">
        <v>3</v>
      </c>
      <c r="G3238" s="6">
        <v>15920099</v>
      </c>
      <c r="H3238" s="6">
        <v>22769074</v>
      </c>
      <c r="I3238" s="6">
        <v>20046408</v>
      </c>
      <c r="J3238" s="6">
        <v>21543272</v>
      </c>
      <c r="K3238" s="6">
        <v>18760280</v>
      </c>
      <c r="L3238" s="6">
        <v>29057600</v>
      </c>
      <c r="M3238" s="6">
        <v>25710007</v>
      </c>
      <c r="N3238" s="6">
        <v>25080653</v>
      </c>
      <c r="O3238" s="6">
        <v>27570920</v>
      </c>
      <c r="P3238" s="6">
        <v>18462794</v>
      </c>
      <c r="Q3238" s="6">
        <v>15109587</v>
      </c>
      <c r="R3238" s="6">
        <v>19506007</v>
      </c>
      <c r="S3238" s="6">
        <v>20699904</v>
      </c>
      <c r="T3238" s="6">
        <v>25406724</v>
      </c>
      <c r="U3238" s="6">
        <v>20815274</v>
      </c>
      <c r="V3238" s="6">
        <v>22871713</v>
      </c>
      <c r="W3238" s="6">
        <v>26749746</v>
      </c>
      <c r="X3238" s="6">
        <v>22913173</v>
      </c>
      <c r="Y3238" s="6">
        <v>23513621</v>
      </c>
      <c r="Z3238" s="8">
        <v>23.924345971598399</v>
      </c>
      <c r="AA3238" s="8">
        <v>24.4405722836275</v>
      </c>
      <c r="AB3238" s="8">
        <v>24.2568404158623</v>
      </c>
      <c r="AC3238" s="8">
        <v>24.360734047783499</v>
      </c>
      <c r="AD3238" s="8">
        <v>24.161178024665901</v>
      </c>
      <c r="AE3238" s="8">
        <v>24.792412213325299</v>
      </c>
      <c r="AF3238" s="8">
        <v>24.615826667182201</v>
      </c>
      <c r="AG3238" s="8">
        <v>24.580071574855399</v>
      </c>
      <c r="AH3238" s="8">
        <v>24.7166440729196</v>
      </c>
      <c r="AI3238" s="8">
        <v>24.138117558740699</v>
      </c>
      <c r="AJ3238" s="8">
        <v>23.848960891147399</v>
      </c>
      <c r="AK3238" s="8">
        <v>24.217415143804701</v>
      </c>
      <c r="AL3238" s="8">
        <v>24.303120741160999</v>
      </c>
      <c r="AM3238" s="8">
        <v>24.598707027259302</v>
      </c>
      <c r="AN3238" s="8">
        <v>24.311139213602001</v>
      </c>
      <c r="AO3238" s="8">
        <v>24.447061086106999</v>
      </c>
      <c r="AP3238" s="8">
        <v>24.673021856799</v>
      </c>
      <c r="AQ3238" s="8">
        <v>24.449673920077799</v>
      </c>
      <c r="AR3238" s="8">
        <v>24.486993389356702</v>
      </c>
      <c r="AS3238" s="9">
        <v>1.55240930657776E-2</v>
      </c>
      <c r="AT3238" s="9">
        <v>1</v>
      </c>
      <c r="AU3238" s="9">
        <v>7.9205454978258406E-3</v>
      </c>
      <c r="AV3238" s="10">
        <v>1.3636793769881801</v>
      </c>
      <c r="AW3238" s="10">
        <v>-1.0051911512620699</v>
      </c>
      <c r="AX3238" s="10">
        <v>1.1849644227785301</v>
      </c>
      <c r="AY3238" s="10">
        <v>-1.37075844290709</v>
      </c>
      <c r="AZ3238" s="10">
        <v>-1.1508188353795401</v>
      </c>
      <c r="BA3238" s="10">
        <v>1.1911157523373399</v>
      </c>
      <c r="BB3238" s="9">
        <v>1.5765874171618999E-2</v>
      </c>
      <c r="BC3238" s="9">
        <v>0.99991188909384199</v>
      </c>
      <c r="BD3238" s="9">
        <v>0.22410868289525901</v>
      </c>
      <c r="BE3238" s="9">
        <v>1.4068766501147099E-2</v>
      </c>
      <c r="BF3238" s="9">
        <v>0.42010328395695501</v>
      </c>
      <c r="BG3238" s="9">
        <v>0.20340195643894901</v>
      </c>
      <c r="BH3238" s="11" t="str">
        <f t="shared" si="437"/>
        <v/>
      </c>
      <c r="BI3238" s="11" t="str">
        <f t="shared" si="437"/>
        <v/>
      </c>
      <c r="BJ3238" s="11" t="str">
        <f t="shared" si="437"/>
        <v/>
      </c>
      <c r="BK3238" s="11" t="str">
        <f t="shared" si="437"/>
        <v/>
      </c>
      <c r="BL3238" s="11" t="str">
        <f t="shared" si="437"/>
        <v/>
      </c>
      <c r="BM3238" s="11" t="str">
        <f t="shared" si="437"/>
        <v/>
      </c>
      <c r="BN3238" s="11" t="str">
        <f t="shared" si="433"/>
        <v/>
      </c>
      <c r="BO3238" s="11" t="str">
        <f t="shared" si="434"/>
        <v/>
      </c>
      <c r="BP3238" s="11" t="str">
        <f t="shared" si="435"/>
        <v/>
      </c>
      <c r="BR3238" s="11">
        <f t="shared" si="436"/>
        <v>3233</v>
      </c>
      <c r="BS3238" s="6" t="str">
        <f t="shared" si="436"/>
        <v>MA_10430465g0010</v>
      </c>
      <c r="BT3238" s="6" t="str">
        <f t="shared" si="436"/>
        <v>A-kinase anchor 17A isoform X1</v>
      </c>
      <c r="BU3238" s="28">
        <f t="shared" si="438"/>
        <v>1.4</v>
      </c>
      <c r="BV3238" s="28">
        <f t="shared" si="438"/>
        <v>-1</v>
      </c>
      <c r="BW3238" s="28">
        <f t="shared" si="438"/>
        <v>1.2</v>
      </c>
      <c r="BX3238" s="28">
        <f t="shared" si="438"/>
        <v>-1.4</v>
      </c>
      <c r="BY3238" s="28">
        <f t="shared" si="438"/>
        <v>-1.2</v>
      </c>
      <c r="BZ3238" s="28">
        <f t="shared" si="438"/>
        <v>1.2</v>
      </c>
    </row>
    <row r="3239" spans="1:78">
      <c r="A3239" s="6">
        <v>3234</v>
      </c>
      <c r="B3239" s="6" t="s">
        <v>5555</v>
      </c>
      <c r="C3239" s="6" t="s">
        <v>5556</v>
      </c>
      <c r="D3239" s="6" t="str">
        <f t="shared" si="432"/>
        <v>Protein 3234 / MA_10430305g0010 / probable 2-oxoglutarate-dependent dioxygenase At3g49630</v>
      </c>
      <c r="E3239" s="6">
        <v>2</v>
      </c>
      <c r="F3239" s="6">
        <v>2</v>
      </c>
      <c r="G3239" s="6">
        <v>2155129</v>
      </c>
      <c r="H3239" s="6">
        <v>1012464</v>
      </c>
      <c r="I3239" s="6">
        <v>1271598</v>
      </c>
      <c r="J3239" s="6">
        <v>660661</v>
      </c>
      <c r="K3239" s="6">
        <v>1410693</v>
      </c>
      <c r="L3239" s="6">
        <v>858441</v>
      </c>
      <c r="M3239" s="6">
        <v>835591</v>
      </c>
      <c r="N3239" s="6">
        <v>752057</v>
      </c>
      <c r="O3239" s="6">
        <v>862445</v>
      </c>
      <c r="P3239" s="6">
        <v>735498</v>
      </c>
      <c r="Q3239" s="6">
        <v>1852598</v>
      </c>
      <c r="R3239" s="6">
        <v>702090</v>
      </c>
      <c r="S3239" s="6">
        <v>915833</v>
      </c>
      <c r="T3239" s="6">
        <v>1571943</v>
      </c>
      <c r="U3239" s="6">
        <v>1916865</v>
      </c>
      <c r="V3239" s="6">
        <v>1946383</v>
      </c>
      <c r="W3239" s="6">
        <v>1763231</v>
      </c>
      <c r="X3239" s="6">
        <v>1871694</v>
      </c>
      <c r="Y3239" s="6">
        <v>1860672</v>
      </c>
      <c r="Z3239" s="8">
        <v>21.039342796917101</v>
      </c>
      <c r="AA3239" s="8">
        <v>19.949439180585799</v>
      </c>
      <c r="AB3239" s="8">
        <v>20.278211221808899</v>
      </c>
      <c r="AC3239" s="8">
        <v>19.333550656798</v>
      </c>
      <c r="AD3239" s="8">
        <v>20.4279726270201</v>
      </c>
      <c r="AE3239" s="8">
        <v>19.7113594567336</v>
      </c>
      <c r="AF3239" s="8">
        <v>19.672437427917401</v>
      </c>
      <c r="AG3239" s="8">
        <v>19.520482485410099</v>
      </c>
      <c r="AH3239" s="8">
        <v>19.718072930337001</v>
      </c>
      <c r="AI3239" s="8">
        <v>19.488361892879499</v>
      </c>
      <c r="AJ3239" s="8">
        <v>20.821118430545901</v>
      </c>
      <c r="AK3239" s="8">
        <v>19.421296454013898</v>
      </c>
      <c r="AL3239" s="8">
        <v>19.804725024683702</v>
      </c>
      <c r="AM3239" s="8">
        <v>20.584117474510901</v>
      </c>
      <c r="AN3239" s="8">
        <v>20.870317304510401</v>
      </c>
      <c r="AO3239" s="8">
        <v>20.8923641940541</v>
      </c>
      <c r="AP3239" s="8">
        <v>20.749790063110598</v>
      </c>
      <c r="AQ3239" s="8">
        <v>20.8359131598183</v>
      </c>
      <c r="AR3239" s="8">
        <v>20.827392328278901</v>
      </c>
      <c r="AS3239" s="9">
        <v>2.21606392031925E-2</v>
      </c>
      <c r="AT3239" s="9">
        <v>1</v>
      </c>
      <c r="AU3239" s="9">
        <v>1.2054482697595899E-2</v>
      </c>
      <c r="AV3239" s="10">
        <v>-1.46420263051642</v>
      </c>
      <c r="AW3239" s="10">
        <v>-1.1342820630446799</v>
      </c>
      <c r="AX3239" s="10">
        <v>1.5469773924003001</v>
      </c>
      <c r="AY3239" s="10">
        <v>1.29086289752846</v>
      </c>
      <c r="AZ3239" s="10">
        <v>2.2650883673019502</v>
      </c>
      <c r="BA3239" s="10">
        <v>1.7547087081353001</v>
      </c>
      <c r="BB3239" s="9">
        <v>0.32986803144626098</v>
      </c>
      <c r="BC3239" s="9">
        <v>0.92523441573444598</v>
      </c>
      <c r="BD3239" s="9">
        <v>0.18700137055497801</v>
      </c>
      <c r="BE3239" s="9">
        <v>0.64936035779543799</v>
      </c>
      <c r="BF3239" s="9">
        <v>8.9238197995882302E-3</v>
      </c>
      <c r="BG3239" s="9">
        <v>6.3820706580187597E-2</v>
      </c>
      <c r="BH3239" s="11" t="str">
        <f t="shared" si="437"/>
        <v/>
      </c>
      <c r="BI3239" s="11" t="str">
        <f t="shared" si="437"/>
        <v/>
      </c>
      <c r="BJ3239" s="11" t="str">
        <f t="shared" si="437"/>
        <v/>
      </c>
      <c r="BK3239" s="11" t="str">
        <f t="shared" si="437"/>
        <v/>
      </c>
      <c r="BL3239" s="11" t="str">
        <f t="shared" si="437"/>
        <v/>
      </c>
      <c r="BM3239" s="11" t="str">
        <f t="shared" si="437"/>
        <v/>
      </c>
      <c r="BN3239" s="11" t="str">
        <f t="shared" si="433"/>
        <v/>
      </c>
      <c r="BO3239" s="11" t="str">
        <f t="shared" si="434"/>
        <v/>
      </c>
      <c r="BP3239" s="11" t="str">
        <f t="shared" si="435"/>
        <v/>
      </c>
      <c r="BR3239" s="11">
        <f t="shared" si="436"/>
        <v>3234</v>
      </c>
      <c r="BS3239" s="6" t="str">
        <f t="shared" si="436"/>
        <v>MA_10430305g0010</v>
      </c>
      <c r="BT3239" s="6" t="str">
        <f t="shared" si="436"/>
        <v>probable 2-oxoglutarate-dependent dioxygenase At3g49630</v>
      </c>
      <c r="BU3239" s="28">
        <f t="shared" si="438"/>
        <v>-1.5</v>
      </c>
      <c r="BV3239" s="28">
        <f t="shared" si="438"/>
        <v>-1.1000000000000001</v>
      </c>
      <c r="BW3239" s="28">
        <f t="shared" si="438"/>
        <v>1.5</v>
      </c>
      <c r="BX3239" s="28">
        <f t="shared" si="438"/>
        <v>1.3</v>
      </c>
      <c r="BY3239" s="28">
        <f t="shared" si="438"/>
        <v>2.2999999999999998</v>
      </c>
      <c r="BZ3239" s="28">
        <f t="shared" si="438"/>
        <v>1.8</v>
      </c>
    </row>
    <row r="3240" spans="1:78">
      <c r="A3240" s="6">
        <v>3235</v>
      </c>
      <c r="B3240" s="6" t="s">
        <v>5557</v>
      </c>
      <c r="C3240" s="6" t="s">
        <v>1722</v>
      </c>
      <c r="D3240" s="6" t="str">
        <f t="shared" si="432"/>
        <v>Protein 3235 / MA_84159g0010 / ras-related Rab7</v>
      </c>
      <c r="E3240" s="6">
        <v>2</v>
      </c>
      <c r="F3240" s="6">
        <v>1</v>
      </c>
      <c r="G3240" s="6">
        <v>83952739</v>
      </c>
      <c r="H3240" s="6">
        <v>48092982</v>
      </c>
      <c r="I3240" s="6">
        <v>77279558</v>
      </c>
      <c r="J3240" s="6">
        <v>41405484</v>
      </c>
      <c r="K3240" s="6">
        <v>76750130</v>
      </c>
      <c r="L3240" s="6">
        <v>77315582</v>
      </c>
      <c r="M3240" s="6">
        <v>77751636</v>
      </c>
      <c r="N3240" s="6">
        <v>75513726</v>
      </c>
      <c r="O3240" s="6">
        <v>78233700</v>
      </c>
      <c r="P3240" s="6">
        <v>32891729</v>
      </c>
      <c r="Q3240" s="6">
        <v>64724472</v>
      </c>
      <c r="R3240" s="6">
        <v>42520105</v>
      </c>
      <c r="S3240" s="6">
        <v>42536352</v>
      </c>
      <c r="T3240" s="6">
        <v>66143255</v>
      </c>
      <c r="U3240" s="6">
        <v>65179691</v>
      </c>
      <c r="V3240" s="6">
        <v>61407269</v>
      </c>
      <c r="W3240" s="6">
        <v>60929296</v>
      </c>
      <c r="X3240" s="6">
        <v>66420449</v>
      </c>
      <c r="Y3240" s="6">
        <v>60400634</v>
      </c>
      <c r="Z3240" s="8">
        <v>26.323074058787299</v>
      </c>
      <c r="AA3240" s="8">
        <v>25.519323047344098</v>
      </c>
      <c r="AB3240" s="8">
        <v>26.203583506922602</v>
      </c>
      <c r="AC3240" s="8">
        <v>25.3033185241014</v>
      </c>
      <c r="AD3240" s="8">
        <v>26.193665858345099</v>
      </c>
      <c r="AE3240" s="8">
        <v>26.204255865019899</v>
      </c>
      <c r="AF3240" s="8">
        <v>26.212369696036799</v>
      </c>
      <c r="AG3240" s="8">
        <v>26.170235568679701</v>
      </c>
      <c r="AH3240" s="8">
        <v>26.2212868618955</v>
      </c>
      <c r="AI3240" s="8">
        <v>24.971221511672301</v>
      </c>
      <c r="AJ3240" s="8">
        <v>25.9478079553746</v>
      </c>
      <c r="AK3240" s="8">
        <v>25.341641823705</v>
      </c>
      <c r="AL3240" s="8">
        <v>25.3421929744922</v>
      </c>
      <c r="AM3240" s="8">
        <v>25.979090708482801</v>
      </c>
      <c r="AN3240" s="8">
        <v>25.957919176861399</v>
      </c>
      <c r="AO3240" s="8">
        <v>25.871906106933</v>
      </c>
      <c r="AP3240" s="8">
        <v>25.860632735222001</v>
      </c>
      <c r="AQ3240" s="8">
        <v>25.985124139654999</v>
      </c>
      <c r="AR3240" s="8">
        <v>25.848060357203199</v>
      </c>
      <c r="AS3240" s="9">
        <v>7.2066563641557696E-2</v>
      </c>
      <c r="AT3240" s="9">
        <v>1</v>
      </c>
      <c r="AU3240" s="9">
        <v>4.9297944272103503E-2</v>
      </c>
      <c r="AV3240" s="10">
        <v>1.22556244870816</v>
      </c>
      <c r="AW3240" s="10">
        <v>-1.3123950016339001</v>
      </c>
      <c r="AX3240" s="10">
        <v>-1.0026822552819299</v>
      </c>
      <c r="AY3240" s="10">
        <v>-1.6084220318747899</v>
      </c>
      <c r="AZ3240" s="10">
        <v>-1.2288497200595401</v>
      </c>
      <c r="BA3240" s="10">
        <v>1.30888423996781</v>
      </c>
      <c r="BB3240" s="9">
        <v>0.56167651657354301</v>
      </c>
      <c r="BC3240" s="9">
        <v>0.277577685762881</v>
      </c>
      <c r="BD3240" s="9">
        <v>0.99999760798538495</v>
      </c>
      <c r="BE3240" s="9">
        <v>3.3226845251578298E-2</v>
      </c>
      <c r="BF3240" s="9">
        <v>0.55141424151729801</v>
      </c>
      <c r="BG3240" s="9">
        <v>0.28521866948108698</v>
      </c>
      <c r="BH3240" s="11" t="str">
        <f t="shared" si="437"/>
        <v/>
      </c>
      <c r="BI3240" s="11" t="str">
        <f t="shared" si="437"/>
        <v/>
      </c>
      <c r="BJ3240" s="11" t="str">
        <f t="shared" si="437"/>
        <v/>
      </c>
      <c r="BK3240" s="11" t="str">
        <f t="shared" si="437"/>
        <v/>
      </c>
      <c r="BL3240" s="11" t="str">
        <f t="shared" si="437"/>
        <v/>
      </c>
      <c r="BM3240" s="11" t="str">
        <f t="shared" si="437"/>
        <v/>
      </c>
      <c r="BN3240" s="11" t="str">
        <f t="shared" si="433"/>
        <v/>
      </c>
      <c r="BO3240" s="11" t="str">
        <f t="shared" si="434"/>
        <v/>
      </c>
      <c r="BP3240" s="11" t="str">
        <f t="shared" si="435"/>
        <v/>
      </c>
      <c r="BR3240" s="11">
        <f t="shared" si="436"/>
        <v>3235</v>
      </c>
      <c r="BS3240" s="6" t="str">
        <f t="shared" si="436"/>
        <v>MA_84159g0010</v>
      </c>
      <c r="BT3240" s="6" t="str">
        <f t="shared" si="436"/>
        <v>ras-related Rab7</v>
      </c>
      <c r="BU3240" s="28">
        <f t="shared" si="438"/>
        <v>1.2</v>
      </c>
      <c r="BV3240" s="28">
        <f t="shared" si="438"/>
        <v>-1.3</v>
      </c>
      <c r="BW3240" s="28">
        <f t="shared" si="438"/>
        <v>-1</v>
      </c>
      <c r="BX3240" s="28">
        <f t="shared" si="438"/>
        <v>-1.6</v>
      </c>
      <c r="BY3240" s="28">
        <f t="shared" si="438"/>
        <v>-1.2</v>
      </c>
      <c r="BZ3240" s="28">
        <f t="shared" si="438"/>
        <v>1.3</v>
      </c>
    </row>
    <row r="3241" spans="1:78">
      <c r="A3241" s="6">
        <v>3236</v>
      </c>
      <c r="B3241" s="6" t="s">
        <v>5558</v>
      </c>
      <c r="C3241" s="6" t="s">
        <v>5348</v>
      </c>
      <c r="D3241" s="6" t="str">
        <f t="shared" si="432"/>
        <v>Protein 3236 / MA_393193g0010 / oxygen-dependent coproporphyrinogen-III chloroplastic</v>
      </c>
      <c r="E3241" s="6">
        <v>2</v>
      </c>
      <c r="F3241" s="6">
        <v>2</v>
      </c>
      <c r="G3241" s="6">
        <v>1414636</v>
      </c>
      <c r="H3241" s="6">
        <v>3587885</v>
      </c>
      <c r="I3241" s="6">
        <v>1525333</v>
      </c>
      <c r="J3241" s="6">
        <v>1731305</v>
      </c>
      <c r="K3241" s="6">
        <v>2265113</v>
      </c>
      <c r="L3241" s="6">
        <v>2012990</v>
      </c>
      <c r="M3241" s="6">
        <v>1235039</v>
      </c>
      <c r="N3241" s="6">
        <v>1763123</v>
      </c>
      <c r="O3241" s="6">
        <v>3098553</v>
      </c>
      <c r="P3241" s="6">
        <v>2472830</v>
      </c>
      <c r="Q3241" s="6">
        <v>1759413</v>
      </c>
      <c r="R3241" s="6">
        <v>2084813</v>
      </c>
      <c r="S3241" s="6">
        <v>1975435</v>
      </c>
      <c r="T3241" s="6">
        <v>1487160</v>
      </c>
      <c r="U3241" s="6">
        <v>1939171</v>
      </c>
      <c r="V3241" s="6">
        <v>1803824</v>
      </c>
      <c r="W3241" s="6">
        <v>748847</v>
      </c>
      <c r="X3241" s="6">
        <v>804218</v>
      </c>
      <c r="Y3241" s="6">
        <v>1836546</v>
      </c>
      <c r="Z3241" s="8">
        <v>20.431999450260399</v>
      </c>
      <c r="AA3241" s="8">
        <v>21.7747022186146</v>
      </c>
      <c r="AB3241" s="8">
        <v>20.540692805445001</v>
      </c>
      <c r="AC3241" s="8">
        <v>20.723428472668999</v>
      </c>
      <c r="AD3241" s="8">
        <v>21.111151593314499</v>
      </c>
      <c r="AE3241" s="8">
        <v>20.940908574675198</v>
      </c>
      <c r="AF3241" s="8">
        <v>20.2361251692056</v>
      </c>
      <c r="AG3241" s="8">
        <v>20.749701693613702</v>
      </c>
      <c r="AH3241" s="8">
        <v>21.563163214794699</v>
      </c>
      <c r="AI3241" s="8">
        <v>21.2377316312974</v>
      </c>
      <c r="AJ3241" s="8">
        <v>20.7466627463434</v>
      </c>
      <c r="AK3241" s="8">
        <v>20.991486554398598</v>
      </c>
      <c r="AL3241" s="8">
        <v>20.913738945773702</v>
      </c>
      <c r="AM3241" s="8">
        <v>20.504128441185799</v>
      </c>
      <c r="AN3241" s="8">
        <v>20.887008598129601</v>
      </c>
      <c r="AO3241" s="8">
        <v>20.782627150315399</v>
      </c>
      <c r="AP3241" s="8">
        <v>19.514311460291601</v>
      </c>
      <c r="AQ3241" s="8">
        <v>19.617227101323799</v>
      </c>
      <c r="AR3241" s="8">
        <v>20.808563601054399</v>
      </c>
      <c r="AS3241" s="9">
        <v>0.32981509038895501</v>
      </c>
      <c r="AT3241" s="9">
        <v>1</v>
      </c>
      <c r="AU3241" s="9">
        <v>0.28482329842154502</v>
      </c>
      <c r="AV3241" s="10">
        <v>-1.0309113264193299</v>
      </c>
      <c r="AW3241" s="10">
        <v>-1.02643711591262</v>
      </c>
      <c r="AX3241" s="10">
        <v>-1.5098940576908499</v>
      </c>
      <c r="AY3241" s="10">
        <v>1.00435897186233</v>
      </c>
      <c r="AZ3241" s="10">
        <v>-1.4646206894778999</v>
      </c>
      <c r="BA3241" s="10">
        <v>-1.47100492985232</v>
      </c>
      <c r="BB3241" s="9">
        <v>0.99931733832609504</v>
      </c>
      <c r="BC3241" s="9">
        <v>0.99948645855483398</v>
      </c>
      <c r="BD3241" s="9">
        <v>0.33211340114520199</v>
      </c>
      <c r="BE3241" s="9">
        <v>0.99999799595663896</v>
      </c>
      <c r="BF3241" s="9">
        <v>0.44439482230737398</v>
      </c>
      <c r="BG3241" s="9">
        <v>0.38586648120178602</v>
      </c>
      <c r="BH3241" s="11" t="str">
        <f t="shared" si="437"/>
        <v/>
      </c>
      <c r="BI3241" s="11" t="str">
        <f t="shared" si="437"/>
        <v/>
      </c>
      <c r="BJ3241" s="11" t="str">
        <f t="shared" si="437"/>
        <v/>
      </c>
      <c r="BK3241" s="11" t="str">
        <f t="shared" si="437"/>
        <v/>
      </c>
      <c r="BL3241" s="11" t="str">
        <f t="shared" si="437"/>
        <v/>
      </c>
      <c r="BM3241" s="11" t="str">
        <f t="shared" si="437"/>
        <v/>
      </c>
      <c r="BN3241" s="11" t="str">
        <f t="shared" si="433"/>
        <v/>
      </c>
      <c r="BO3241" s="11" t="str">
        <f t="shared" si="434"/>
        <v/>
      </c>
      <c r="BP3241" s="11" t="str">
        <f t="shared" si="435"/>
        <v/>
      </c>
      <c r="BR3241" s="11">
        <f t="shared" si="436"/>
        <v>3236</v>
      </c>
      <c r="BS3241" s="6" t="str">
        <f t="shared" si="436"/>
        <v>MA_393193g0010</v>
      </c>
      <c r="BT3241" s="6" t="str">
        <f t="shared" si="436"/>
        <v>oxygen-dependent coproporphyrinogen-III chloroplastic</v>
      </c>
      <c r="BU3241" s="28">
        <f t="shared" si="438"/>
        <v>-1</v>
      </c>
      <c r="BV3241" s="28">
        <f t="shared" si="438"/>
        <v>-1</v>
      </c>
      <c r="BW3241" s="28">
        <f t="shared" si="438"/>
        <v>-1.5</v>
      </c>
      <c r="BX3241" s="28">
        <f t="shared" si="438"/>
        <v>1</v>
      </c>
      <c r="BY3241" s="28">
        <f t="shared" si="438"/>
        <v>-1.5</v>
      </c>
      <c r="BZ3241" s="28">
        <f t="shared" si="438"/>
        <v>-1.5</v>
      </c>
    </row>
    <row r="3242" spans="1:78">
      <c r="A3242" s="6">
        <v>3237</v>
      </c>
      <c r="B3242" s="6" t="s">
        <v>5559</v>
      </c>
      <c r="C3242" s="6" t="s">
        <v>1658</v>
      </c>
      <c r="D3242" s="6" t="str">
        <f t="shared" si="432"/>
        <v>Protein 3237 / MA_10433300g0010 / subtilisin-like protease</v>
      </c>
      <c r="E3242" s="6">
        <v>2</v>
      </c>
      <c r="F3242" s="6">
        <v>2</v>
      </c>
      <c r="G3242" s="6">
        <v>1770021</v>
      </c>
      <c r="H3242" s="6">
        <v>2358873</v>
      </c>
      <c r="I3242" s="6">
        <v>2359056</v>
      </c>
      <c r="J3242" s="6">
        <v>1815601</v>
      </c>
      <c r="K3242" s="6">
        <v>2166082</v>
      </c>
      <c r="L3242" s="6">
        <v>2479576</v>
      </c>
      <c r="M3242" s="6">
        <v>2399770</v>
      </c>
      <c r="N3242" s="6">
        <v>2356330</v>
      </c>
      <c r="O3242" s="6">
        <v>3070865</v>
      </c>
      <c r="P3242" s="6">
        <v>2209070</v>
      </c>
      <c r="Q3242" s="6">
        <v>1389052</v>
      </c>
      <c r="R3242" s="6">
        <v>2832475</v>
      </c>
      <c r="S3242" s="6">
        <v>1889605</v>
      </c>
      <c r="T3242" s="6">
        <v>1419019</v>
      </c>
      <c r="U3242" s="6">
        <v>1874893</v>
      </c>
      <c r="V3242" s="6">
        <v>1970359</v>
      </c>
      <c r="W3242" s="6">
        <v>1962597</v>
      </c>
      <c r="X3242" s="6">
        <v>2405381</v>
      </c>
      <c r="Y3242" s="6">
        <v>1999430</v>
      </c>
      <c r="Z3242" s="8">
        <v>20.755335046251702</v>
      </c>
      <c r="AA3242" s="8">
        <v>21.169666316344799</v>
      </c>
      <c r="AB3242" s="8">
        <v>21.169778235448501</v>
      </c>
      <c r="AC3242" s="8">
        <v>20.792015757323</v>
      </c>
      <c r="AD3242" s="8">
        <v>21.046656428500398</v>
      </c>
      <c r="AE3242" s="8">
        <v>21.2416620145355</v>
      </c>
      <c r="AF3242" s="8">
        <v>21.1944647102579</v>
      </c>
      <c r="AG3242" s="8">
        <v>21.1681101696234</v>
      </c>
      <c r="AH3242" s="8">
        <v>21.550213659914899</v>
      </c>
      <c r="AI3242" s="8">
        <v>21.075007704202399</v>
      </c>
      <c r="AJ3242" s="8">
        <v>20.405669177814001</v>
      </c>
      <c r="AK3242" s="8">
        <v>21.4336317919065</v>
      </c>
      <c r="AL3242" s="8">
        <v>20.849653256628301</v>
      </c>
      <c r="AM3242" s="8">
        <v>20.436462475863099</v>
      </c>
      <c r="AN3242" s="8">
        <v>20.838376832786501</v>
      </c>
      <c r="AO3242" s="8">
        <v>20.910027082423898</v>
      </c>
      <c r="AP3242" s="8">
        <v>20.904332529295701</v>
      </c>
      <c r="AQ3242" s="8">
        <v>21.197833996906201</v>
      </c>
      <c r="AR3242" s="8">
        <v>20.931157342634901</v>
      </c>
      <c r="AS3242" s="9">
        <v>0.17244502241929799</v>
      </c>
      <c r="AT3242" s="9">
        <v>1</v>
      </c>
      <c r="AU3242" s="9">
        <v>0.13591171789654799</v>
      </c>
      <c r="AV3242" s="10">
        <v>1.23278591331934</v>
      </c>
      <c r="AW3242" s="10">
        <v>-1.10696182937703</v>
      </c>
      <c r="AX3242" s="10">
        <v>-1.02125617383012</v>
      </c>
      <c r="AY3242" s="10">
        <v>-1.3646469498381999</v>
      </c>
      <c r="AZ3242" s="10">
        <v>-1.2589902249881699</v>
      </c>
      <c r="BA3242" s="10">
        <v>1.08392179919508</v>
      </c>
      <c r="BB3242" s="9">
        <v>0.37362594494284002</v>
      </c>
      <c r="BC3242" s="9">
        <v>0.82562629114810304</v>
      </c>
      <c r="BD3242" s="9">
        <v>0.99791392664860901</v>
      </c>
      <c r="BE3242" s="9">
        <v>0.104718417502563</v>
      </c>
      <c r="BF3242" s="9">
        <v>0.29612112557989001</v>
      </c>
      <c r="BG3242" s="9">
        <v>0.90270405080673799</v>
      </c>
      <c r="BH3242" s="11" t="str">
        <f t="shared" si="437"/>
        <v/>
      </c>
      <c r="BI3242" s="11" t="str">
        <f t="shared" si="437"/>
        <v/>
      </c>
      <c r="BJ3242" s="11" t="str">
        <f t="shared" si="437"/>
        <v/>
      </c>
      <c r="BK3242" s="11" t="str">
        <f t="shared" si="437"/>
        <v/>
      </c>
      <c r="BL3242" s="11" t="str">
        <f t="shared" si="437"/>
        <v/>
      </c>
      <c r="BM3242" s="11" t="str">
        <f t="shared" si="437"/>
        <v/>
      </c>
      <c r="BN3242" s="11" t="str">
        <f t="shared" si="433"/>
        <v/>
      </c>
      <c r="BO3242" s="11" t="str">
        <f t="shared" si="434"/>
        <v/>
      </c>
      <c r="BP3242" s="11" t="str">
        <f t="shared" si="435"/>
        <v/>
      </c>
      <c r="BR3242" s="11">
        <f t="shared" si="436"/>
        <v>3237</v>
      </c>
      <c r="BS3242" s="6" t="str">
        <f t="shared" si="436"/>
        <v>MA_10433300g0010</v>
      </c>
      <c r="BT3242" s="6" t="str">
        <f t="shared" si="436"/>
        <v>subtilisin-like protease</v>
      </c>
      <c r="BU3242" s="28">
        <f t="shared" si="438"/>
        <v>1.2</v>
      </c>
      <c r="BV3242" s="28">
        <f t="shared" si="438"/>
        <v>-1.1000000000000001</v>
      </c>
      <c r="BW3242" s="28">
        <f t="shared" si="438"/>
        <v>-1</v>
      </c>
      <c r="BX3242" s="28">
        <f t="shared" si="438"/>
        <v>-1.4</v>
      </c>
      <c r="BY3242" s="28">
        <f t="shared" si="438"/>
        <v>-1.3</v>
      </c>
      <c r="BZ3242" s="28">
        <f t="shared" si="438"/>
        <v>1.1000000000000001</v>
      </c>
    </row>
    <row r="3243" spans="1:78">
      <c r="A3243" s="6">
        <v>3238</v>
      </c>
      <c r="B3243" s="6" t="s">
        <v>5560</v>
      </c>
      <c r="C3243" s="6" t="s">
        <v>5561</v>
      </c>
      <c r="D3243" s="6" t="str">
        <f t="shared" si="432"/>
        <v>Protein 3238 / MA_116863g0010 / 4-hydroxy-tetrahydrodipicolinate chloroplastic-like</v>
      </c>
      <c r="E3243" s="6">
        <v>3</v>
      </c>
      <c r="F3243" s="6">
        <v>1</v>
      </c>
      <c r="G3243" s="6">
        <v>654966</v>
      </c>
      <c r="H3243" s="6">
        <v>364780</v>
      </c>
      <c r="I3243" s="6">
        <v>289201</v>
      </c>
      <c r="J3243" s="6">
        <v>257844</v>
      </c>
      <c r="K3243" s="6">
        <v>185944</v>
      </c>
      <c r="L3243" s="6">
        <v>306526</v>
      </c>
      <c r="M3243" s="6">
        <v>325174</v>
      </c>
      <c r="N3243" s="6">
        <v>477664</v>
      </c>
      <c r="O3243" s="6">
        <v>263223</v>
      </c>
      <c r="P3243" s="6">
        <v>190309</v>
      </c>
      <c r="Q3243" s="6">
        <v>404677</v>
      </c>
      <c r="R3243" s="6">
        <v>264618</v>
      </c>
      <c r="S3243" s="6">
        <v>140811</v>
      </c>
      <c r="T3243" s="6">
        <v>275512</v>
      </c>
      <c r="U3243" s="6">
        <v>690211</v>
      </c>
      <c r="V3243" s="6">
        <v>1484211</v>
      </c>
      <c r="W3243" s="6">
        <v>610006</v>
      </c>
      <c r="X3243" s="6">
        <v>444045</v>
      </c>
      <c r="Y3243" s="6">
        <v>561503</v>
      </c>
      <c r="Z3243" s="8">
        <v>19.321060491156299</v>
      </c>
      <c r="AA3243" s="8">
        <v>18.476667106648399</v>
      </c>
      <c r="AB3243" s="8">
        <v>18.141713015289302</v>
      </c>
      <c r="AC3243" s="8">
        <v>17.9761389490181</v>
      </c>
      <c r="AD3243" s="8">
        <v>17.5045086705722</v>
      </c>
      <c r="AE3243" s="8">
        <v>18.225649925123498</v>
      </c>
      <c r="AF3243" s="8">
        <v>18.310852382616599</v>
      </c>
      <c r="AG3243" s="8">
        <v>18.865636624056201</v>
      </c>
      <c r="AH3243" s="8">
        <v>18.005926029377001</v>
      </c>
      <c r="AI3243" s="8">
        <v>17.5379842648892</v>
      </c>
      <c r="AJ3243" s="8">
        <v>18.626411329550201</v>
      </c>
      <c r="AK3243" s="8">
        <v>18.013551675235199</v>
      </c>
      <c r="AL3243" s="8">
        <v>17.103400514559599</v>
      </c>
      <c r="AM3243" s="8">
        <v>18.071755631576099</v>
      </c>
      <c r="AN3243" s="8">
        <v>19.396677940848601</v>
      </c>
      <c r="AO3243" s="8">
        <v>20.501264773826499</v>
      </c>
      <c r="AP3243" s="8">
        <v>19.218463907485599</v>
      </c>
      <c r="AQ3243" s="8">
        <v>18.7603463626949</v>
      </c>
      <c r="AR3243" s="8">
        <v>19.098934205118901</v>
      </c>
      <c r="AS3243" s="9">
        <v>1.40581877618083E-2</v>
      </c>
      <c r="AT3243" s="9">
        <v>1</v>
      </c>
      <c r="AU3243" s="9">
        <v>7.0928859978040297E-3</v>
      </c>
      <c r="AV3243" s="10">
        <v>1.0482614537406001</v>
      </c>
      <c r="AW3243" s="10">
        <v>-1.33181801793875</v>
      </c>
      <c r="AX3243" s="10">
        <v>2.1601324747398598</v>
      </c>
      <c r="AY3243" s="10">
        <v>-1.3960934916023999</v>
      </c>
      <c r="AZ3243" s="10">
        <v>2.0606810133404001</v>
      </c>
      <c r="BA3243" s="10">
        <v>2.8769033509931599</v>
      </c>
      <c r="BB3243" s="9">
        <v>0.99816254718163899</v>
      </c>
      <c r="BC3243" s="9">
        <v>0.69594313793246498</v>
      </c>
      <c r="BD3243" s="9">
        <v>4.3846014985400701E-2</v>
      </c>
      <c r="BE3243" s="9">
        <v>0.63272896313069005</v>
      </c>
      <c r="BF3243" s="9">
        <v>8.2181501188564904E-2</v>
      </c>
      <c r="BG3243" s="9">
        <v>5.15482516484522E-3</v>
      </c>
      <c r="BH3243" s="11" t="str">
        <f t="shared" si="437"/>
        <v/>
      </c>
      <c r="BI3243" s="11" t="str">
        <f t="shared" si="437"/>
        <v/>
      </c>
      <c r="BJ3243" s="11" t="str">
        <f t="shared" si="437"/>
        <v/>
      </c>
      <c r="BK3243" s="11" t="str">
        <f t="shared" si="437"/>
        <v/>
      </c>
      <c r="BL3243" s="11" t="str">
        <f t="shared" si="437"/>
        <v/>
      </c>
      <c r="BM3243" s="11" t="str">
        <f t="shared" si="437"/>
        <v/>
      </c>
      <c r="BN3243" s="11" t="str">
        <f t="shared" si="433"/>
        <v/>
      </c>
      <c r="BO3243" s="11" t="str">
        <f t="shared" si="434"/>
        <v/>
      </c>
      <c r="BP3243" s="11" t="str">
        <f t="shared" si="435"/>
        <v/>
      </c>
      <c r="BR3243" s="11">
        <f t="shared" si="436"/>
        <v>3238</v>
      </c>
      <c r="BS3243" s="6" t="str">
        <f t="shared" si="436"/>
        <v>MA_116863g0010</v>
      </c>
      <c r="BT3243" s="6" t="str">
        <f t="shared" si="436"/>
        <v>4-hydroxy-tetrahydrodipicolinate chloroplastic-like</v>
      </c>
      <c r="BU3243" s="28">
        <f t="shared" si="438"/>
        <v>1</v>
      </c>
      <c r="BV3243" s="28">
        <f t="shared" si="438"/>
        <v>-1.3</v>
      </c>
      <c r="BW3243" s="28">
        <f t="shared" si="438"/>
        <v>2.2000000000000002</v>
      </c>
      <c r="BX3243" s="28">
        <f t="shared" si="438"/>
        <v>-1.4</v>
      </c>
      <c r="BY3243" s="28">
        <f t="shared" si="438"/>
        <v>2.1</v>
      </c>
      <c r="BZ3243" s="28">
        <f t="shared" si="438"/>
        <v>2.9</v>
      </c>
    </row>
    <row r="3244" spans="1:78">
      <c r="A3244" s="6">
        <v>3239</v>
      </c>
      <c r="B3244" s="6" t="s">
        <v>5562</v>
      </c>
      <c r="C3244" s="6" t="s">
        <v>5563</v>
      </c>
      <c r="D3244" s="6" t="str">
        <f t="shared" si="432"/>
        <v>Protein 3239 / MA_86632g0010 / clathrin adapter complex medium subunit</v>
      </c>
      <c r="E3244" s="6">
        <v>3</v>
      </c>
      <c r="F3244" s="6">
        <v>3</v>
      </c>
      <c r="G3244" s="6">
        <v>8971640</v>
      </c>
      <c r="H3244" s="6">
        <v>5005048</v>
      </c>
      <c r="I3244" s="6">
        <v>5225566</v>
      </c>
      <c r="J3244" s="6">
        <v>7220928</v>
      </c>
      <c r="K3244" s="6">
        <v>6273266</v>
      </c>
      <c r="L3244" s="6">
        <v>3262676</v>
      </c>
      <c r="M3244" s="6">
        <v>3145024</v>
      </c>
      <c r="N3244" s="6">
        <v>3334121</v>
      </c>
      <c r="O3244" s="6">
        <v>3221403</v>
      </c>
      <c r="P3244" s="6">
        <v>3384788</v>
      </c>
      <c r="Q3244" s="6">
        <v>6797558</v>
      </c>
      <c r="R3244" s="6">
        <v>3596106</v>
      </c>
      <c r="S3244" s="6">
        <v>7657931</v>
      </c>
      <c r="T3244" s="6">
        <v>4908497</v>
      </c>
      <c r="U3244" s="6">
        <v>2933083</v>
      </c>
      <c r="V3244" s="6">
        <v>2790898</v>
      </c>
      <c r="W3244" s="6">
        <v>2483387</v>
      </c>
      <c r="X3244" s="6">
        <v>2556193</v>
      </c>
      <c r="Y3244" s="6">
        <v>2837718</v>
      </c>
      <c r="Z3244" s="8">
        <v>23.096940300689599</v>
      </c>
      <c r="AA3244" s="8">
        <v>22.254952474355498</v>
      </c>
      <c r="AB3244" s="8">
        <v>22.317155878511802</v>
      </c>
      <c r="AC3244" s="8">
        <v>22.783752826791801</v>
      </c>
      <c r="AD3244" s="8">
        <v>22.580785306649201</v>
      </c>
      <c r="AE3244" s="8">
        <v>21.637624297053801</v>
      </c>
      <c r="AF3244" s="8">
        <v>21.5846395958242</v>
      </c>
      <c r="AG3244" s="8">
        <v>21.668875032056501</v>
      </c>
      <c r="AH3244" s="8">
        <v>21.619257723597499</v>
      </c>
      <c r="AI3244" s="8">
        <v>21.690634045391299</v>
      </c>
      <c r="AJ3244" s="8">
        <v>22.696585125387401</v>
      </c>
      <c r="AK3244" s="8">
        <v>21.7780041161555</v>
      </c>
      <c r="AL3244" s="8">
        <v>22.8685232305039</v>
      </c>
      <c r="AM3244" s="8">
        <v>22.2268499029081</v>
      </c>
      <c r="AN3244" s="8">
        <v>21.4839864661927</v>
      </c>
      <c r="AO3244" s="8">
        <v>21.412297967972801</v>
      </c>
      <c r="AP3244" s="8">
        <v>21.2438776715458</v>
      </c>
      <c r="AQ3244" s="8">
        <v>21.285565337389599</v>
      </c>
      <c r="AR3244" s="8">
        <v>21.436299797124398</v>
      </c>
      <c r="AS3244" s="9">
        <v>4.8139794013050301E-4</v>
      </c>
      <c r="AT3244" s="9">
        <v>0.31215448008049301</v>
      </c>
      <c r="AU3244" s="9">
        <v>1.168680194985E-4</v>
      </c>
      <c r="AV3244" s="10">
        <v>-1.97126016613475</v>
      </c>
      <c r="AW3244" s="10">
        <v>-1.27862931276576</v>
      </c>
      <c r="AX3244" s="10">
        <v>-2.35269109527415</v>
      </c>
      <c r="AY3244" s="10">
        <v>1.5416979310999701</v>
      </c>
      <c r="AZ3244" s="10">
        <v>-1.19349598581262</v>
      </c>
      <c r="BA3244" s="10">
        <v>-1.84001029210344</v>
      </c>
      <c r="BB3244" s="9">
        <v>2.5510840439044698E-3</v>
      </c>
      <c r="BC3244" s="9">
        <v>0.36076193245287003</v>
      </c>
      <c r="BD3244" s="9">
        <v>1.55251316343641E-4</v>
      </c>
      <c r="BE3244" s="9">
        <v>5.6993486390506699E-2</v>
      </c>
      <c r="BF3244" s="9">
        <v>0.66622208727544996</v>
      </c>
      <c r="BG3244" s="9">
        <v>3.8281202976757599E-3</v>
      </c>
      <c r="BH3244" s="11" t="str">
        <f t="shared" si="437"/>
        <v/>
      </c>
      <c r="BI3244" s="11" t="str">
        <f t="shared" si="437"/>
        <v/>
      </c>
      <c r="BJ3244" s="11" t="str">
        <f t="shared" si="437"/>
        <v>x</v>
      </c>
      <c r="BK3244" s="11" t="str">
        <f t="shared" si="437"/>
        <v/>
      </c>
      <c r="BL3244" s="11" t="str">
        <f t="shared" si="437"/>
        <v/>
      </c>
      <c r="BM3244" s="11" t="str">
        <f t="shared" si="437"/>
        <v/>
      </c>
      <c r="BN3244" s="11" t="str">
        <f t="shared" si="433"/>
        <v>x</v>
      </c>
      <c r="BO3244" s="11" t="str">
        <f t="shared" si="434"/>
        <v>x</v>
      </c>
      <c r="BP3244" s="11" t="str">
        <f t="shared" si="435"/>
        <v/>
      </c>
      <c r="BR3244" s="11">
        <f t="shared" si="436"/>
        <v>3239</v>
      </c>
      <c r="BS3244" s="6" t="str">
        <f t="shared" si="436"/>
        <v>MA_86632g0010</v>
      </c>
      <c r="BT3244" s="6" t="str">
        <f t="shared" si="436"/>
        <v>clathrin adapter complex medium subunit</v>
      </c>
      <c r="BU3244" s="28">
        <f t="shared" si="438"/>
        <v>-2</v>
      </c>
      <c r="BV3244" s="28">
        <f t="shared" si="438"/>
        <v>-1.3</v>
      </c>
      <c r="BW3244" s="28" t="str">
        <f t="shared" si="438"/>
        <v>-2,4*</v>
      </c>
      <c r="BX3244" s="28">
        <f t="shared" si="438"/>
        <v>1.5</v>
      </c>
      <c r="BY3244" s="28">
        <f t="shared" si="438"/>
        <v>-1.2</v>
      </c>
      <c r="BZ3244" s="28">
        <f t="shared" si="438"/>
        <v>-1.8</v>
      </c>
    </row>
    <row r="3245" spans="1:78">
      <c r="A3245" s="6">
        <v>3240</v>
      </c>
      <c r="B3245" s="6" t="s">
        <v>5564</v>
      </c>
      <c r="C3245" s="6" t="s">
        <v>5232</v>
      </c>
      <c r="D3245" s="6" t="str">
        <f t="shared" si="432"/>
        <v>Protein 3240 / MA_182836g0010 / stress-induced-phospho 1</v>
      </c>
      <c r="E3245" s="6">
        <v>2</v>
      </c>
      <c r="F3245" s="6">
        <v>2</v>
      </c>
      <c r="G3245" s="6">
        <v>1947556</v>
      </c>
      <c r="H3245" s="6">
        <v>2395112</v>
      </c>
      <c r="I3245" s="6">
        <v>2096275</v>
      </c>
      <c r="J3245" s="6">
        <v>2133586</v>
      </c>
      <c r="K3245" s="6">
        <v>2506659</v>
      </c>
      <c r="L3245" s="6">
        <v>2488975</v>
      </c>
      <c r="M3245" s="6">
        <v>2231106</v>
      </c>
      <c r="N3245" s="6">
        <v>2121095</v>
      </c>
      <c r="O3245" s="6">
        <v>2125644</v>
      </c>
      <c r="P3245" s="6">
        <v>1743142</v>
      </c>
      <c r="Q3245" s="6">
        <v>1367011</v>
      </c>
      <c r="R3245" s="6">
        <v>2169457</v>
      </c>
      <c r="S3245" s="6">
        <v>1769921</v>
      </c>
      <c r="T3245" s="6">
        <v>1613008</v>
      </c>
      <c r="U3245" s="6">
        <v>1797555</v>
      </c>
      <c r="V3245" s="6">
        <v>1540410</v>
      </c>
      <c r="W3245" s="6">
        <v>1675818</v>
      </c>
      <c r="X3245" s="6">
        <v>1774758</v>
      </c>
      <c r="Y3245" s="6">
        <v>1581068</v>
      </c>
      <c r="Z3245" s="8">
        <v>20.893233381442101</v>
      </c>
      <c r="AA3245" s="8">
        <v>21.191661690031601</v>
      </c>
      <c r="AB3245" s="8">
        <v>20.999396558676601</v>
      </c>
      <c r="AC3245" s="8">
        <v>21.024848832791701</v>
      </c>
      <c r="AD3245" s="8">
        <v>21.257334318001099</v>
      </c>
      <c r="AE3245" s="8">
        <v>21.247120308860801</v>
      </c>
      <c r="AF3245" s="8">
        <v>21.089327627075399</v>
      </c>
      <c r="AG3245" s="8">
        <v>21.016377807335299</v>
      </c>
      <c r="AH3245" s="8">
        <v>21.019468565797801</v>
      </c>
      <c r="AI3245" s="8">
        <v>20.733258668536099</v>
      </c>
      <c r="AJ3245" s="8">
        <v>20.382593421325598</v>
      </c>
      <c r="AK3245" s="8">
        <v>21.048902560640599</v>
      </c>
      <c r="AL3245" s="8">
        <v>20.755253536721799</v>
      </c>
      <c r="AM3245" s="8">
        <v>20.6213221631381</v>
      </c>
      <c r="AN3245" s="8">
        <v>20.7776044829725</v>
      </c>
      <c r="AO3245" s="8">
        <v>20.554882963258301</v>
      </c>
      <c r="AP3245" s="8">
        <v>20.676434044879901</v>
      </c>
      <c r="AQ3245" s="8">
        <v>20.7591908863347</v>
      </c>
      <c r="AR3245" s="8">
        <v>20.592467987085701</v>
      </c>
      <c r="AS3245" s="9">
        <v>2.89417504032825E-3</v>
      </c>
      <c r="AT3245" s="9">
        <v>1</v>
      </c>
      <c r="AU3245" s="9">
        <v>1.03175780649251E-3</v>
      </c>
      <c r="AV3245" s="10">
        <v>1.0138039014951401</v>
      </c>
      <c r="AW3245" s="10">
        <v>-1.2879074161589199</v>
      </c>
      <c r="AX3245" s="10">
        <v>-1.3205865736192099</v>
      </c>
      <c r="AY3245" s="10">
        <v>-1.3056855632664299</v>
      </c>
      <c r="AZ3245" s="10">
        <v>-1.33881582059725</v>
      </c>
      <c r="BA3245" s="10">
        <v>-1.02537384058068</v>
      </c>
      <c r="BB3245" s="9">
        <v>0.99776868794580398</v>
      </c>
      <c r="BC3245" s="9">
        <v>1.35476046403966E-2</v>
      </c>
      <c r="BD3245" s="9">
        <v>6.7710458528658099E-3</v>
      </c>
      <c r="BE3245" s="9">
        <v>1.41376721777439E-2</v>
      </c>
      <c r="BF3245" s="9">
        <v>7.3534674384686501E-3</v>
      </c>
      <c r="BG3245" s="9">
        <v>0.98438920326969703</v>
      </c>
      <c r="BH3245" s="11" t="str">
        <f t="shared" si="437"/>
        <v/>
      </c>
      <c r="BI3245" s="11" t="str">
        <f t="shared" si="437"/>
        <v/>
      </c>
      <c r="BJ3245" s="11" t="str">
        <f t="shared" si="437"/>
        <v/>
      </c>
      <c r="BK3245" s="11" t="str">
        <f t="shared" si="437"/>
        <v/>
      </c>
      <c r="BL3245" s="11" t="str">
        <f t="shared" si="437"/>
        <v/>
      </c>
      <c r="BM3245" s="11" t="str">
        <f t="shared" si="437"/>
        <v/>
      </c>
      <c r="BN3245" s="11" t="str">
        <f t="shared" si="433"/>
        <v/>
      </c>
      <c r="BO3245" s="11" t="str">
        <f t="shared" si="434"/>
        <v/>
      </c>
      <c r="BP3245" s="11" t="str">
        <f t="shared" si="435"/>
        <v/>
      </c>
      <c r="BR3245" s="11">
        <f t="shared" si="436"/>
        <v>3240</v>
      </c>
      <c r="BS3245" s="6" t="str">
        <f t="shared" si="436"/>
        <v>MA_182836g0010</v>
      </c>
      <c r="BT3245" s="6" t="str">
        <f t="shared" si="436"/>
        <v>stress-induced-phospho 1</v>
      </c>
      <c r="BU3245" s="28">
        <f t="shared" si="438"/>
        <v>1</v>
      </c>
      <c r="BV3245" s="28">
        <f t="shared" si="438"/>
        <v>-1.3</v>
      </c>
      <c r="BW3245" s="28">
        <f t="shared" si="438"/>
        <v>-1.3</v>
      </c>
      <c r="BX3245" s="28">
        <f t="shared" si="438"/>
        <v>-1.3</v>
      </c>
      <c r="BY3245" s="28">
        <f t="shared" si="438"/>
        <v>-1.3</v>
      </c>
      <c r="BZ3245" s="28">
        <f t="shared" si="438"/>
        <v>-1</v>
      </c>
    </row>
    <row r="3246" spans="1:78">
      <c r="A3246" s="6">
        <v>3241</v>
      </c>
      <c r="B3246" s="6" t="s">
        <v>5565</v>
      </c>
      <c r="C3246" s="6" t="s">
        <v>5566</v>
      </c>
      <c r="D3246" s="6" t="str">
        <f t="shared" si="432"/>
        <v>Protein 3241 / MA_10435880g0010 / Golgi apparatus membrane ECHIDNA</v>
      </c>
      <c r="E3246" s="6">
        <v>2</v>
      </c>
      <c r="F3246" s="6">
        <v>2</v>
      </c>
      <c r="G3246" s="6">
        <v>1924206</v>
      </c>
      <c r="H3246" s="6">
        <v>2288292</v>
      </c>
      <c r="I3246" s="6">
        <v>2003505</v>
      </c>
      <c r="J3246" s="6">
        <v>3622874</v>
      </c>
      <c r="K3246" s="6">
        <v>2387599</v>
      </c>
      <c r="L3246" s="6">
        <v>1123692</v>
      </c>
      <c r="M3246" s="6">
        <v>976600</v>
      </c>
      <c r="N3246" s="6">
        <v>1345069</v>
      </c>
      <c r="O3246" s="6">
        <v>1331468</v>
      </c>
      <c r="P3246" s="6">
        <v>2765372</v>
      </c>
      <c r="Q3246" s="6">
        <v>2738909</v>
      </c>
      <c r="R3246" s="6">
        <v>2037876</v>
      </c>
      <c r="S3246" s="6">
        <v>4054552</v>
      </c>
      <c r="T3246" s="6">
        <v>1169271</v>
      </c>
      <c r="U3246" s="6">
        <v>534672</v>
      </c>
      <c r="V3246" s="6">
        <v>304264</v>
      </c>
      <c r="W3246" s="6">
        <v>481053</v>
      </c>
      <c r="X3246" s="6">
        <v>372254</v>
      </c>
      <c r="Y3246" s="6">
        <v>505027</v>
      </c>
      <c r="Z3246" s="8">
        <v>20.875831827511899</v>
      </c>
      <c r="AA3246" s="8">
        <v>21.125839729863898</v>
      </c>
      <c r="AB3246" s="8">
        <v>20.934094679525199</v>
      </c>
      <c r="AC3246" s="8">
        <v>21.788703200471101</v>
      </c>
      <c r="AD3246" s="8">
        <v>21.187129123979499</v>
      </c>
      <c r="AE3246" s="8">
        <v>20.099815221462698</v>
      </c>
      <c r="AF3246" s="8">
        <v>19.897408252412198</v>
      </c>
      <c r="AG3246" s="8">
        <v>20.359248752072201</v>
      </c>
      <c r="AH3246" s="8">
        <v>20.3445863251006</v>
      </c>
      <c r="AI3246" s="8">
        <v>21.399042135301698</v>
      </c>
      <c r="AJ3246" s="8">
        <v>21.3851699027535</v>
      </c>
      <c r="AK3246" s="8">
        <v>20.958634838871301</v>
      </c>
      <c r="AL3246" s="8">
        <v>21.9511110847324</v>
      </c>
      <c r="AM3246" s="8">
        <v>20.157177908984401</v>
      </c>
      <c r="AN3246" s="8">
        <v>19.028294601297102</v>
      </c>
      <c r="AO3246" s="8">
        <v>18.214964121158499</v>
      </c>
      <c r="AP3246" s="8">
        <v>18.8758363260722</v>
      </c>
      <c r="AQ3246" s="8">
        <v>18.505927825592501</v>
      </c>
      <c r="AR3246" s="8">
        <v>18.9460009944296</v>
      </c>
      <c r="AS3246" s="9">
        <v>7.0307928138360602E-6</v>
      </c>
      <c r="AT3246" s="9">
        <v>1.75944493474232E-3</v>
      </c>
      <c r="AU3246" s="9">
        <v>5.4037006595280003E-7</v>
      </c>
      <c r="AV3246" s="10">
        <v>-2.0098043631425702</v>
      </c>
      <c r="AW3246" s="10">
        <v>-1.0084171352687199</v>
      </c>
      <c r="AX3246" s="10">
        <v>-5.5332033251358297</v>
      </c>
      <c r="AY3246" s="10">
        <v>1.99302877038777</v>
      </c>
      <c r="AZ3246" s="10">
        <v>-2.7531054398170398</v>
      </c>
      <c r="BA3246" s="10">
        <v>-5.4870183494664397</v>
      </c>
      <c r="BB3246" s="9">
        <v>1.84572209134185E-2</v>
      </c>
      <c r="BC3246" s="9">
        <v>0.99996939957179898</v>
      </c>
      <c r="BD3246" s="9">
        <v>1.3444992694733301E-6</v>
      </c>
      <c r="BE3246" s="9">
        <v>1.9987375561363999E-2</v>
      </c>
      <c r="BF3246" s="9">
        <v>9.2388811524624103E-4</v>
      </c>
      <c r="BG3246" s="9">
        <v>1.4307594654594501E-6</v>
      </c>
      <c r="BH3246" s="11" t="str">
        <f t="shared" si="437"/>
        <v/>
      </c>
      <c r="BI3246" s="11" t="str">
        <f t="shared" si="437"/>
        <v/>
      </c>
      <c r="BJ3246" s="11" t="str">
        <f t="shared" si="437"/>
        <v>x</v>
      </c>
      <c r="BK3246" s="11" t="str">
        <f t="shared" si="437"/>
        <v/>
      </c>
      <c r="BL3246" s="11" t="str">
        <f t="shared" si="437"/>
        <v>x</v>
      </c>
      <c r="BM3246" s="11" t="str">
        <f t="shared" si="437"/>
        <v>x</v>
      </c>
      <c r="BN3246" s="11" t="str">
        <f t="shared" si="433"/>
        <v>x</v>
      </c>
      <c r="BO3246" s="11" t="str">
        <f t="shared" si="434"/>
        <v>x</v>
      </c>
      <c r="BP3246" s="11" t="str">
        <f t="shared" si="435"/>
        <v/>
      </c>
      <c r="BR3246" s="11">
        <f t="shared" si="436"/>
        <v>3241</v>
      </c>
      <c r="BS3246" s="6" t="str">
        <f t="shared" si="436"/>
        <v>MA_10435880g0010</v>
      </c>
      <c r="BT3246" s="6" t="str">
        <f t="shared" si="436"/>
        <v>Golgi apparatus membrane ECHIDNA</v>
      </c>
      <c r="BU3246" s="28">
        <f t="shared" si="438"/>
        <v>-2</v>
      </c>
      <c r="BV3246" s="28">
        <f t="shared" si="438"/>
        <v>-1</v>
      </c>
      <c r="BW3246" s="28" t="str">
        <f t="shared" si="438"/>
        <v>-5,5*</v>
      </c>
      <c r="BX3246" s="28">
        <f t="shared" si="438"/>
        <v>2</v>
      </c>
      <c r="BY3246" s="28" t="str">
        <f t="shared" si="438"/>
        <v>-2,8*</v>
      </c>
      <c r="BZ3246" s="28" t="str">
        <f t="shared" si="438"/>
        <v>-5,5*</v>
      </c>
    </row>
    <row r="3247" spans="1:78">
      <c r="A3247" s="6">
        <v>3242</v>
      </c>
      <c r="B3247" s="6" t="s">
        <v>5567</v>
      </c>
      <c r="C3247" s="6" t="s">
        <v>5568</v>
      </c>
      <c r="D3247" s="6" t="str">
        <f t="shared" si="432"/>
        <v>Protein 3242 / MA_349530g0010 / phenazine biosynthesis family</v>
      </c>
      <c r="E3247" s="6">
        <v>2</v>
      </c>
      <c r="F3247" s="6">
        <v>2</v>
      </c>
      <c r="G3247" s="6">
        <v>1551594</v>
      </c>
      <c r="H3247" s="6">
        <v>755344</v>
      </c>
      <c r="I3247" s="6">
        <v>954583</v>
      </c>
      <c r="J3247" s="6">
        <v>994168</v>
      </c>
      <c r="K3247" s="6">
        <v>1300851</v>
      </c>
      <c r="L3247" s="6">
        <v>1684291</v>
      </c>
      <c r="M3247" s="6">
        <v>1561340</v>
      </c>
      <c r="N3247" s="6">
        <v>1500007</v>
      </c>
      <c r="O3247" s="6">
        <v>1654408</v>
      </c>
      <c r="P3247" s="6">
        <v>435169</v>
      </c>
      <c r="Q3247" s="6">
        <v>1137822</v>
      </c>
      <c r="R3247" s="6">
        <v>708474</v>
      </c>
      <c r="S3247" s="6">
        <v>991530</v>
      </c>
      <c r="T3247" s="6">
        <v>1084880</v>
      </c>
      <c r="U3247" s="6">
        <v>1326893</v>
      </c>
      <c r="V3247" s="6">
        <v>1279481</v>
      </c>
      <c r="W3247" s="6">
        <v>1555760</v>
      </c>
      <c r="X3247" s="6">
        <v>1414138</v>
      </c>
      <c r="Y3247" s="6">
        <v>1435948</v>
      </c>
      <c r="Z3247" s="8">
        <v>20.565319671428199</v>
      </c>
      <c r="AA3247" s="8">
        <v>19.5267743030692</v>
      </c>
      <c r="AB3247" s="8">
        <v>19.864511118354599</v>
      </c>
      <c r="AC3247" s="8">
        <v>19.9231301414024</v>
      </c>
      <c r="AD3247" s="8">
        <v>20.311024293969002</v>
      </c>
      <c r="AE3247" s="8">
        <v>20.6837099880062</v>
      </c>
      <c r="AF3247" s="8">
        <v>20.574353304527399</v>
      </c>
      <c r="AG3247" s="8">
        <v>20.5165378026065</v>
      </c>
      <c r="AH3247" s="8">
        <v>20.657883636354399</v>
      </c>
      <c r="AI3247" s="8">
        <v>18.731216261863299</v>
      </c>
      <c r="AJ3247" s="8">
        <v>20.117843450516101</v>
      </c>
      <c r="AK3247" s="8">
        <v>19.434355383671399</v>
      </c>
      <c r="AL3247" s="8">
        <v>19.919296898122901</v>
      </c>
      <c r="AM3247" s="8">
        <v>20.0491040424278</v>
      </c>
      <c r="AN3247" s="8">
        <v>20.339620606503001</v>
      </c>
      <c r="AO3247" s="8">
        <v>20.287127293169501</v>
      </c>
      <c r="AP3247" s="8">
        <v>20.5691880888286</v>
      </c>
      <c r="AQ3247" s="8">
        <v>20.431491483107301</v>
      </c>
      <c r="AR3247" s="8">
        <v>20.4535720751004</v>
      </c>
      <c r="AS3247" s="9">
        <v>1.30680200451791E-2</v>
      </c>
      <c r="AT3247" s="9">
        <v>1</v>
      </c>
      <c r="AU3247" s="9">
        <v>6.4911579706292098E-3</v>
      </c>
      <c r="AV3247" s="10">
        <v>1.4844919574392199</v>
      </c>
      <c r="AW3247" s="10">
        <v>-1.3083864270094301</v>
      </c>
      <c r="AX3247" s="10">
        <v>1.2995823035532299</v>
      </c>
      <c r="AY3247" s="10">
        <v>-1.94228912811814</v>
      </c>
      <c r="AZ3247" s="10">
        <v>-1.1422839118233801</v>
      </c>
      <c r="BA3247" s="10">
        <v>1.7003558467507001</v>
      </c>
      <c r="BB3247" s="9">
        <v>0.14448803122258899</v>
      </c>
      <c r="BC3247" s="9">
        <v>0.38080181276621899</v>
      </c>
      <c r="BD3247" s="9">
        <v>0.40195582697569798</v>
      </c>
      <c r="BE3247" s="9">
        <v>7.6587293819454496E-3</v>
      </c>
      <c r="BF3247" s="9">
        <v>0.86612357422936903</v>
      </c>
      <c r="BG3247" s="9">
        <v>2.4080410593592099E-2</v>
      </c>
      <c r="BH3247" s="11" t="str">
        <f t="shared" si="437"/>
        <v/>
      </c>
      <c r="BI3247" s="11" t="str">
        <f t="shared" si="437"/>
        <v/>
      </c>
      <c r="BJ3247" s="11" t="str">
        <f t="shared" si="437"/>
        <v/>
      </c>
      <c r="BK3247" s="11" t="str">
        <f t="shared" si="437"/>
        <v/>
      </c>
      <c r="BL3247" s="11" t="str">
        <f t="shared" si="437"/>
        <v/>
      </c>
      <c r="BM3247" s="11" t="str">
        <f t="shared" si="437"/>
        <v/>
      </c>
      <c r="BN3247" s="11" t="str">
        <f t="shared" si="433"/>
        <v/>
      </c>
      <c r="BO3247" s="11" t="str">
        <f t="shared" si="434"/>
        <v/>
      </c>
      <c r="BP3247" s="11" t="str">
        <f t="shared" si="435"/>
        <v/>
      </c>
      <c r="BR3247" s="11">
        <f t="shared" si="436"/>
        <v>3242</v>
      </c>
      <c r="BS3247" s="6" t="str">
        <f t="shared" si="436"/>
        <v>MA_349530g0010</v>
      </c>
      <c r="BT3247" s="6" t="str">
        <f t="shared" si="436"/>
        <v>phenazine biosynthesis family</v>
      </c>
      <c r="BU3247" s="28">
        <f t="shared" si="438"/>
        <v>1.5</v>
      </c>
      <c r="BV3247" s="28">
        <f t="shared" si="438"/>
        <v>-1.3</v>
      </c>
      <c r="BW3247" s="28">
        <f t="shared" si="438"/>
        <v>1.3</v>
      </c>
      <c r="BX3247" s="28">
        <f t="shared" si="438"/>
        <v>-1.9</v>
      </c>
      <c r="BY3247" s="28">
        <f t="shared" si="438"/>
        <v>-1.1000000000000001</v>
      </c>
      <c r="BZ3247" s="28">
        <f t="shared" si="438"/>
        <v>1.7</v>
      </c>
    </row>
    <row r="3248" spans="1:78">
      <c r="A3248" s="6">
        <v>3243</v>
      </c>
      <c r="B3248" s="6" t="s">
        <v>5569</v>
      </c>
      <c r="C3248" s="6" t="s">
        <v>1023</v>
      </c>
      <c r="D3248" s="6" t="str">
        <f t="shared" si="432"/>
        <v>Protein 3243 / MA_10431316g0010 / REF SRPP At3g05500</v>
      </c>
      <c r="E3248" s="6">
        <v>3</v>
      </c>
      <c r="F3248" s="6">
        <v>3</v>
      </c>
      <c r="G3248" s="6">
        <v>2436410</v>
      </c>
      <c r="H3248" s="6">
        <v>1986297</v>
      </c>
      <c r="I3248" s="6">
        <v>2321811</v>
      </c>
      <c r="J3248" s="6">
        <v>1215478</v>
      </c>
      <c r="K3248" s="6">
        <v>2104246</v>
      </c>
      <c r="L3248" s="6">
        <v>2744731</v>
      </c>
      <c r="M3248" s="6">
        <v>2464852</v>
      </c>
      <c r="N3248" s="6">
        <v>2653151</v>
      </c>
      <c r="O3248" s="6">
        <v>2742386</v>
      </c>
      <c r="P3248" s="6">
        <v>2094329</v>
      </c>
      <c r="Q3248" s="6">
        <v>2489923</v>
      </c>
      <c r="R3248" s="6">
        <v>2292028</v>
      </c>
      <c r="S3248" s="6">
        <v>1915673</v>
      </c>
      <c r="T3248" s="6">
        <v>1960459</v>
      </c>
      <c r="U3248" s="6">
        <v>2983737</v>
      </c>
      <c r="V3248" s="6">
        <v>3119597</v>
      </c>
      <c r="W3248" s="6">
        <v>2885823</v>
      </c>
      <c r="X3248" s="6">
        <v>2744326</v>
      </c>
      <c r="Y3248" s="6">
        <v>3166791</v>
      </c>
      <c r="Z3248" s="8">
        <v>21.216325500267398</v>
      </c>
      <c r="AA3248" s="8">
        <v>20.921649926526499</v>
      </c>
      <c r="AB3248" s="8">
        <v>21.146819108082202</v>
      </c>
      <c r="AC3248" s="8">
        <v>20.213092350327099</v>
      </c>
      <c r="AD3248" s="8">
        <v>21.004871944217701</v>
      </c>
      <c r="AE3248" s="8">
        <v>21.3882333327686</v>
      </c>
      <c r="AF3248" s="8">
        <v>21.233069593097301</v>
      </c>
      <c r="AG3248" s="8">
        <v>21.3392753559921</v>
      </c>
      <c r="AH3248" s="8">
        <v>21.387000218884999</v>
      </c>
      <c r="AI3248" s="8">
        <v>20.9980566636393</v>
      </c>
      <c r="AJ3248" s="8">
        <v>21.247669697466598</v>
      </c>
      <c r="AK3248" s="8">
        <v>21.128193237858099</v>
      </c>
      <c r="AL3248" s="8">
        <v>20.869419887423199</v>
      </c>
      <c r="AM3248" s="8">
        <v>20.902760039735099</v>
      </c>
      <c r="AN3248" s="8">
        <v>21.508688944891301</v>
      </c>
      <c r="AO3248" s="8">
        <v>21.572928238266201</v>
      </c>
      <c r="AP3248" s="8">
        <v>21.460551385143201</v>
      </c>
      <c r="AQ3248" s="8">
        <v>21.388020439554801</v>
      </c>
      <c r="AR3248" s="8">
        <v>21.5945902256978</v>
      </c>
      <c r="AS3248" s="9">
        <v>7.4277472530798801E-3</v>
      </c>
      <c r="AT3248" s="9">
        <v>1</v>
      </c>
      <c r="AU3248" s="9">
        <v>3.2854359440260498E-3</v>
      </c>
      <c r="AV3248" s="10">
        <v>1.35316977628796</v>
      </c>
      <c r="AW3248" s="10">
        <v>1.0932839423324501</v>
      </c>
      <c r="AX3248" s="10">
        <v>1.52035062795672</v>
      </c>
      <c r="AY3248" s="10">
        <v>-1.2377111964171501</v>
      </c>
      <c r="AZ3248" s="10">
        <v>1.1235475803541599</v>
      </c>
      <c r="BA3248" s="10">
        <v>1.3906274199117501</v>
      </c>
      <c r="BB3248" s="9">
        <v>5.4414357282132599E-2</v>
      </c>
      <c r="BC3248" s="9">
        <v>0.81144454270475397</v>
      </c>
      <c r="BD3248" s="9">
        <v>4.0883081113091101E-3</v>
      </c>
      <c r="BE3248" s="9">
        <v>0.231213899323891</v>
      </c>
      <c r="BF3248" s="9">
        <v>0.69917103093202004</v>
      </c>
      <c r="BG3248" s="9">
        <v>2.33330057824193E-2</v>
      </c>
      <c r="BH3248" s="11" t="str">
        <f t="shared" si="437"/>
        <v/>
      </c>
      <c r="BI3248" s="11" t="str">
        <f t="shared" si="437"/>
        <v/>
      </c>
      <c r="BJ3248" s="11" t="str">
        <f t="shared" si="437"/>
        <v/>
      </c>
      <c r="BK3248" s="11" t="str">
        <f t="shared" si="437"/>
        <v/>
      </c>
      <c r="BL3248" s="11" t="str">
        <f t="shared" si="437"/>
        <v/>
      </c>
      <c r="BM3248" s="11" t="str">
        <f t="shared" si="437"/>
        <v/>
      </c>
      <c r="BN3248" s="11" t="str">
        <f t="shared" si="433"/>
        <v/>
      </c>
      <c r="BO3248" s="11" t="str">
        <f t="shared" si="434"/>
        <v/>
      </c>
      <c r="BP3248" s="11" t="str">
        <f t="shared" si="435"/>
        <v/>
      </c>
      <c r="BR3248" s="11">
        <f t="shared" si="436"/>
        <v>3243</v>
      </c>
      <c r="BS3248" s="6" t="str">
        <f t="shared" si="436"/>
        <v>MA_10431316g0010</v>
      </c>
      <c r="BT3248" s="6" t="str">
        <f t="shared" si="436"/>
        <v>REF SRPP At3g05500</v>
      </c>
      <c r="BU3248" s="28">
        <f t="shared" si="438"/>
        <v>1.4</v>
      </c>
      <c r="BV3248" s="28">
        <f t="shared" si="438"/>
        <v>1.1000000000000001</v>
      </c>
      <c r="BW3248" s="28">
        <f t="shared" si="438"/>
        <v>1.5</v>
      </c>
      <c r="BX3248" s="28">
        <f t="shared" si="438"/>
        <v>-1.2</v>
      </c>
      <c r="BY3248" s="28">
        <f t="shared" si="438"/>
        <v>1.1000000000000001</v>
      </c>
      <c r="BZ3248" s="28">
        <f t="shared" si="438"/>
        <v>1.4</v>
      </c>
    </row>
    <row r="3249" spans="1:78">
      <c r="A3249" s="6">
        <v>3244</v>
      </c>
      <c r="B3249" s="6" t="s">
        <v>5570</v>
      </c>
      <c r="C3249" s="6" t="s">
        <v>254</v>
      </c>
      <c r="D3249" s="6" t="str">
        <f t="shared" si="432"/>
        <v>Protein 3244 / MA_10431705g0020 / glutamate decarboxylase</v>
      </c>
      <c r="E3249" s="6">
        <v>2</v>
      </c>
      <c r="F3249" s="6">
        <v>1</v>
      </c>
      <c r="G3249" s="6">
        <v>2305756</v>
      </c>
      <c r="H3249" s="6">
        <v>1131867</v>
      </c>
      <c r="I3249" s="6">
        <v>1772187</v>
      </c>
      <c r="J3249" s="6">
        <v>1605760</v>
      </c>
      <c r="K3249" s="6">
        <v>1880174</v>
      </c>
      <c r="L3249" s="6">
        <v>1187724</v>
      </c>
      <c r="M3249" s="6">
        <v>1621676</v>
      </c>
      <c r="N3249" s="6">
        <v>1449611</v>
      </c>
      <c r="O3249" s="6">
        <v>1365902</v>
      </c>
      <c r="P3249" s="6">
        <v>1162624</v>
      </c>
      <c r="Q3249" s="6">
        <v>2437484</v>
      </c>
      <c r="R3249" s="6">
        <v>1107343</v>
      </c>
      <c r="S3249" s="6">
        <v>2142973</v>
      </c>
      <c r="T3249" s="6">
        <v>1005077</v>
      </c>
      <c r="U3249" s="6">
        <v>1817661</v>
      </c>
      <c r="V3249" s="6">
        <v>1508480</v>
      </c>
      <c r="W3249" s="6">
        <v>1672256</v>
      </c>
      <c r="X3249" s="6">
        <v>1822822</v>
      </c>
      <c r="Y3249" s="6">
        <v>1788940</v>
      </c>
      <c r="Z3249" s="8">
        <v>21.136808421335999</v>
      </c>
      <c r="AA3249" s="8">
        <v>20.1102730136129</v>
      </c>
      <c r="AB3249" s="8">
        <v>20.7570994134758</v>
      </c>
      <c r="AC3249" s="8">
        <v>20.6148248502965</v>
      </c>
      <c r="AD3249" s="8">
        <v>20.842434751078699</v>
      </c>
      <c r="AE3249" s="8">
        <v>20.179768194947599</v>
      </c>
      <c r="AF3249" s="8">
        <v>20.629054176866301</v>
      </c>
      <c r="AG3249" s="8">
        <v>20.4672343773825</v>
      </c>
      <c r="AH3249" s="8">
        <v>20.381422546959602</v>
      </c>
      <c r="AI3249" s="8">
        <v>20.1489531648091</v>
      </c>
      <c r="AJ3249" s="8">
        <v>21.2169613181571</v>
      </c>
      <c r="AK3249" s="8">
        <v>20.078670736115701</v>
      </c>
      <c r="AL3249" s="8">
        <v>21.031182242478401</v>
      </c>
      <c r="AM3249" s="8">
        <v>19.9388746013381</v>
      </c>
      <c r="AN3249" s="8">
        <v>20.793651726379299</v>
      </c>
      <c r="AO3249" s="8">
        <v>20.524664138137499</v>
      </c>
      <c r="AP3249" s="8">
        <v>20.673364290941102</v>
      </c>
      <c r="AQ3249" s="8">
        <v>20.797742257275399</v>
      </c>
      <c r="AR3249" s="8">
        <v>20.770673570378602</v>
      </c>
      <c r="AS3249" s="9">
        <v>0.59027393153854202</v>
      </c>
      <c r="AT3249" s="9">
        <v>1</v>
      </c>
      <c r="AU3249" s="9">
        <v>0.55696011634393905</v>
      </c>
      <c r="AV3249" s="10">
        <v>-1.2124441276137801</v>
      </c>
      <c r="AW3249" s="10">
        <v>-1.15617491585738</v>
      </c>
      <c r="AX3249" s="10">
        <v>1.0137705129368599</v>
      </c>
      <c r="AY3249" s="10">
        <v>1.0486684246342399</v>
      </c>
      <c r="AZ3249" s="10">
        <v>1.22914010515831</v>
      </c>
      <c r="BA3249" s="10">
        <v>1.1720960374934699</v>
      </c>
      <c r="BB3249" s="9">
        <v>0.69652577326037601</v>
      </c>
      <c r="BC3249" s="9">
        <v>0.816755196149617</v>
      </c>
      <c r="BD3249" s="9">
        <v>0.99978811066018702</v>
      </c>
      <c r="BE3249" s="9">
        <v>0.992768825561542</v>
      </c>
      <c r="BF3249" s="9">
        <v>0.65085870267034895</v>
      </c>
      <c r="BG3249" s="9">
        <v>0.77389320328302003</v>
      </c>
      <c r="BH3249" s="11" t="str">
        <f t="shared" si="437"/>
        <v/>
      </c>
      <c r="BI3249" s="11" t="str">
        <f t="shared" si="437"/>
        <v/>
      </c>
      <c r="BJ3249" s="11" t="str">
        <f t="shared" si="437"/>
        <v/>
      </c>
      <c r="BK3249" s="11" t="str">
        <f t="shared" si="437"/>
        <v/>
      </c>
      <c r="BL3249" s="11" t="str">
        <f t="shared" si="437"/>
        <v/>
      </c>
      <c r="BM3249" s="11" t="str">
        <f t="shared" si="437"/>
        <v/>
      </c>
      <c r="BN3249" s="11" t="str">
        <f t="shared" si="433"/>
        <v/>
      </c>
      <c r="BO3249" s="11" t="str">
        <f t="shared" si="434"/>
        <v/>
      </c>
      <c r="BP3249" s="11" t="str">
        <f t="shared" si="435"/>
        <v/>
      </c>
      <c r="BR3249" s="11">
        <f t="shared" si="436"/>
        <v>3244</v>
      </c>
      <c r="BS3249" s="6" t="str">
        <f t="shared" si="436"/>
        <v>MA_10431705g0020</v>
      </c>
      <c r="BT3249" s="6" t="str">
        <f t="shared" si="436"/>
        <v>glutamate decarboxylase</v>
      </c>
      <c r="BU3249" s="28">
        <f t="shared" si="438"/>
        <v>-1.2</v>
      </c>
      <c r="BV3249" s="28">
        <f t="shared" si="438"/>
        <v>-1.2</v>
      </c>
      <c r="BW3249" s="28">
        <f t="shared" si="438"/>
        <v>1</v>
      </c>
      <c r="BX3249" s="28">
        <f t="shared" si="438"/>
        <v>1</v>
      </c>
      <c r="BY3249" s="28">
        <f t="shared" si="438"/>
        <v>1.2</v>
      </c>
      <c r="BZ3249" s="28">
        <f t="shared" si="438"/>
        <v>1.2</v>
      </c>
    </row>
    <row r="3250" spans="1:78">
      <c r="A3250" s="6">
        <v>3245</v>
      </c>
      <c r="B3250" s="6" t="s">
        <v>5571</v>
      </c>
      <c r="C3250" s="6" t="s">
        <v>5261</v>
      </c>
      <c r="D3250" s="6" t="str">
        <f t="shared" si="432"/>
        <v>Protein 3245 / MA_6622744g0010 / senescence dehydration-associated chloroplastic</v>
      </c>
      <c r="E3250" s="6">
        <v>2</v>
      </c>
      <c r="F3250" s="6">
        <v>1</v>
      </c>
      <c r="G3250" s="6">
        <v>1051208</v>
      </c>
      <c r="H3250" s="6">
        <v>589420</v>
      </c>
      <c r="I3250" s="6">
        <v>762097</v>
      </c>
      <c r="J3250" s="6">
        <v>1046585</v>
      </c>
      <c r="K3250" s="6">
        <v>673170</v>
      </c>
      <c r="L3250" s="6">
        <v>809660</v>
      </c>
      <c r="M3250" s="6">
        <v>1008107</v>
      </c>
      <c r="N3250" s="6">
        <v>814308</v>
      </c>
      <c r="O3250" s="6">
        <v>811760</v>
      </c>
      <c r="P3250" s="6">
        <v>1185985</v>
      </c>
      <c r="Q3250" s="6">
        <v>1439100</v>
      </c>
      <c r="R3250" s="6">
        <v>1236151</v>
      </c>
      <c r="S3250" s="6">
        <v>1323710</v>
      </c>
      <c r="T3250" s="6">
        <v>1894378</v>
      </c>
      <c r="U3250" s="6">
        <v>1178237</v>
      </c>
      <c r="V3250" s="6">
        <v>1267425</v>
      </c>
      <c r="W3250" s="6">
        <v>1304100</v>
      </c>
      <c r="X3250" s="6">
        <v>1119381</v>
      </c>
      <c r="Y3250" s="6">
        <v>1208670</v>
      </c>
      <c r="Z3250" s="8">
        <v>20.003616729469599</v>
      </c>
      <c r="AA3250" s="8">
        <v>19.168936488769202</v>
      </c>
      <c r="AB3250" s="8">
        <v>19.539615110623501</v>
      </c>
      <c r="AC3250" s="8">
        <v>19.997258056358401</v>
      </c>
      <c r="AD3250" s="8">
        <v>19.360611358449301</v>
      </c>
      <c r="AE3250" s="8">
        <v>19.626956679606199</v>
      </c>
      <c r="AF3250" s="8">
        <v>19.943217343257999</v>
      </c>
      <c r="AG3250" s="8">
        <v>19.635215050288998</v>
      </c>
      <c r="AH3250" s="8">
        <v>19.6306937264909</v>
      </c>
      <c r="AI3250" s="8">
        <v>20.1776543325281</v>
      </c>
      <c r="AJ3250" s="8">
        <v>20.456735414697398</v>
      </c>
      <c r="AK3250" s="8">
        <v>20.237423553379799</v>
      </c>
      <c r="AL3250" s="8">
        <v>20.336155658698701</v>
      </c>
      <c r="AM3250" s="8">
        <v>20.853292801035401</v>
      </c>
      <c r="AN3250" s="8">
        <v>20.168198332885002</v>
      </c>
      <c r="AO3250" s="8">
        <v>20.2734689474566</v>
      </c>
      <c r="AP3250" s="8">
        <v>20.314623070774001</v>
      </c>
      <c r="AQ3250" s="8">
        <v>20.0942697345534</v>
      </c>
      <c r="AR3250" s="8">
        <v>20.204988972430399</v>
      </c>
      <c r="AS3250" s="9">
        <v>1.32342951929609E-3</v>
      </c>
      <c r="AT3250" s="9">
        <v>0.98361365513668697</v>
      </c>
      <c r="AU3250" s="9">
        <v>3.9935592981595101E-4</v>
      </c>
      <c r="AV3250" s="10">
        <v>1.0680751442574301</v>
      </c>
      <c r="AW3250" s="10">
        <v>1.7389841742248799</v>
      </c>
      <c r="AX3250" s="10">
        <v>1.51267521679073</v>
      </c>
      <c r="AY3250" s="10">
        <v>1.62814777927812</v>
      </c>
      <c r="AZ3250" s="10">
        <v>1.4162629145746199</v>
      </c>
      <c r="BA3250" s="10">
        <v>-1.14960842547172</v>
      </c>
      <c r="BB3250" s="9">
        <v>0.942189697591999</v>
      </c>
      <c r="BC3250" s="9">
        <v>8.2311264134993201E-4</v>
      </c>
      <c r="BD3250" s="9">
        <v>9.5613463315760098E-3</v>
      </c>
      <c r="BE3250" s="9">
        <v>4.24536821782773E-3</v>
      </c>
      <c r="BF3250" s="9">
        <v>4.2999982015426201E-2</v>
      </c>
      <c r="BG3250" s="9">
        <v>0.60132470023289397</v>
      </c>
      <c r="BH3250" s="11" t="str">
        <f t="shared" si="437"/>
        <v/>
      </c>
      <c r="BI3250" s="11" t="str">
        <f t="shared" si="437"/>
        <v/>
      </c>
      <c r="BJ3250" s="11" t="str">
        <f t="shared" si="437"/>
        <v/>
      </c>
      <c r="BK3250" s="11" t="str">
        <f t="shared" si="437"/>
        <v/>
      </c>
      <c r="BL3250" s="11" t="str">
        <f t="shared" si="437"/>
        <v/>
      </c>
      <c r="BM3250" s="11" t="str">
        <f t="shared" si="437"/>
        <v/>
      </c>
      <c r="BN3250" s="11" t="str">
        <f t="shared" si="433"/>
        <v/>
      </c>
      <c r="BO3250" s="11" t="str">
        <f t="shared" si="434"/>
        <v/>
      </c>
      <c r="BP3250" s="11" t="str">
        <f t="shared" si="435"/>
        <v/>
      </c>
      <c r="BR3250" s="11">
        <f t="shared" si="436"/>
        <v>3245</v>
      </c>
      <c r="BS3250" s="6" t="str">
        <f t="shared" si="436"/>
        <v>MA_6622744g0010</v>
      </c>
      <c r="BT3250" s="6" t="str">
        <f t="shared" si="436"/>
        <v>senescence dehydration-associated chloroplastic</v>
      </c>
      <c r="BU3250" s="28">
        <f t="shared" si="438"/>
        <v>1.1000000000000001</v>
      </c>
      <c r="BV3250" s="28">
        <f t="shared" si="438"/>
        <v>1.7</v>
      </c>
      <c r="BW3250" s="28">
        <f t="shared" si="438"/>
        <v>1.5</v>
      </c>
      <c r="BX3250" s="28">
        <f t="shared" si="438"/>
        <v>1.6</v>
      </c>
      <c r="BY3250" s="28">
        <f t="shared" si="438"/>
        <v>1.4</v>
      </c>
      <c r="BZ3250" s="28">
        <f t="shared" si="438"/>
        <v>-1.1000000000000001</v>
      </c>
    </row>
    <row r="3251" spans="1:78">
      <c r="A3251" s="6">
        <v>3246</v>
      </c>
      <c r="B3251" s="6" t="s">
        <v>5572</v>
      </c>
      <c r="C3251" s="6" t="s">
        <v>5573</v>
      </c>
      <c r="D3251" s="6" t="str">
        <f t="shared" si="432"/>
        <v>Protein 3246 / MA_86963g0020 / eukaryotic translation initiation factor 3 subunit B</v>
      </c>
      <c r="E3251" s="6">
        <v>2</v>
      </c>
      <c r="F3251" s="6">
        <v>2</v>
      </c>
      <c r="G3251" s="6">
        <v>3467581</v>
      </c>
      <c r="H3251" s="6">
        <v>1957378</v>
      </c>
      <c r="I3251" s="6">
        <v>1302664</v>
      </c>
      <c r="J3251" s="6">
        <v>3760727</v>
      </c>
      <c r="K3251" s="6">
        <v>1184771</v>
      </c>
      <c r="L3251" s="6">
        <v>762914</v>
      </c>
      <c r="M3251" s="6">
        <v>807082</v>
      </c>
      <c r="N3251" s="6">
        <v>1119690</v>
      </c>
      <c r="O3251" s="6">
        <v>1050063</v>
      </c>
      <c r="P3251" s="6">
        <v>2410797</v>
      </c>
      <c r="Q3251" s="6">
        <v>2668217</v>
      </c>
      <c r="R3251" s="6">
        <v>2383183</v>
      </c>
      <c r="S3251" s="6">
        <v>5428956</v>
      </c>
      <c r="T3251" s="6">
        <v>1794613</v>
      </c>
      <c r="U3251" s="6">
        <v>458032</v>
      </c>
      <c r="V3251" s="6">
        <v>471566</v>
      </c>
      <c r="W3251" s="6">
        <v>867873</v>
      </c>
      <c r="X3251" s="6">
        <v>487538</v>
      </c>
      <c r="Y3251" s="6">
        <v>450933</v>
      </c>
      <c r="Z3251" s="8">
        <v>21.725498152502698</v>
      </c>
      <c r="AA3251" s="8">
        <v>20.900490958945198</v>
      </c>
      <c r="AB3251" s="8">
        <v>20.313033582589899</v>
      </c>
      <c r="AC3251" s="8">
        <v>21.842580150884199</v>
      </c>
      <c r="AD3251" s="8">
        <v>20.176176802210598</v>
      </c>
      <c r="AE3251" s="8">
        <v>19.541160911881601</v>
      </c>
      <c r="AF3251" s="8">
        <v>19.622355734040799</v>
      </c>
      <c r="AG3251" s="8">
        <v>20.094667928956799</v>
      </c>
      <c r="AH3251" s="8">
        <v>20.0020444563213</v>
      </c>
      <c r="AI3251" s="8">
        <v>21.201078743938101</v>
      </c>
      <c r="AJ3251" s="8">
        <v>21.347444571713702</v>
      </c>
      <c r="AK3251" s="8">
        <v>21.184458306859799</v>
      </c>
      <c r="AL3251" s="8">
        <v>22.372243360644099</v>
      </c>
      <c r="AM3251" s="8">
        <v>20.775241336394</v>
      </c>
      <c r="AN3251" s="8">
        <v>18.8050888688913</v>
      </c>
      <c r="AO3251" s="8">
        <v>18.8471001779121</v>
      </c>
      <c r="AP3251" s="8">
        <v>19.727124416098</v>
      </c>
      <c r="AQ3251" s="8">
        <v>18.8951551451452</v>
      </c>
      <c r="AR3251" s="8">
        <v>18.782553567012101</v>
      </c>
      <c r="AS3251" s="9">
        <v>1.42079374914997E-4</v>
      </c>
      <c r="AT3251" s="9">
        <v>7.5163434853099897E-2</v>
      </c>
      <c r="AU3251" s="9">
        <v>2.60984148795486E-5</v>
      </c>
      <c r="AV3251" s="10">
        <v>-2.2602755647813999</v>
      </c>
      <c r="AW3251" s="10">
        <v>1.30544107113857</v>
      </c>
      <c r="AX3251" s="10">
        <v>-3.9453450887292201</v>
      </c>
      <c r="AY3251" s="10">
        <v>2.9506565543565699</v>
      </c>
      <c r="AZ3251" s="10">
        <v>-1.7455150824102199</v>
      </c>
      <c r="BA3251" s="10">
        <v>-5.1504155186419602</v>
      </c>
      <c r="BB3251" s="9">
        <v>3.0848044289896501E-2</v>
      </c>
      <c r="BC3251" s="9">
        <v>0.70231890845519196</v>
      </c>
      <c r="BD3251" s="9">
        <v>2.6609635440799601E-4</v>
      </c>
      <c r="BE3251" s="9">
        <v>4.1431046999910199E-3</v>
      </c>
      <c r="BF3251" s="9">
        <v>0.184698208197901</v>
      </c>
      <c r="BG3251" s="9">
        <v>3.8945014214419898E-5</v>
      </c>
      <c r="BH3251" s="11" t="str">
        <f t="shared" si="437"/>
        <v/>
      </c>
      <c r="BI3251" s="11" t="str">
        <f t="shared" si="437"/>
        <v/>
      </c>
      <c r="BJ3251" s="11" t="str">
        <f t="shared" si="437"/>
        <v>x</v>
      </c>
      <c r="BK3251" s="11" t="str">
        <f t="shared" si="437"/>
        <v/>
      </c>
      <c r="BL3251" s="11" t="str">
        <f t="shared" si="437"/>
        <v/>
      </c>
      <c r="BM3251" s="11" t="str">
        <f t="shared" si="437"/>
        <v>x</v>
      </c>
      <c r="BN3251" s="11" t="str">
        <f t="shared" si="433"/>
        <v>x</v>
      </c>
      <c r="BO3251" s="11" t="str">
        <f t="shared" si="434"/>
        <v>x</v>
      </c>
      <c r="BP3251" s="11" t="str">
        <f t="shared" si="435"/>
        <v/>
      </c>
      <c r="BR3251" s="11">
        <f t="shared" si="436"/>
        <v>3246</v>
      </c>
      <c r="BS3251" s="6" t="str">
        <f t="shared" si="436"/>
        <v>MA_86963g0020</v>
      </c>
      <c r="BT3251" s="6" t="str">
        <f t="shared" si="436"/>
        <v>eukaryotic translation initiation factor 3 subunit B</v>
      </c>
      <c r="BU3251" s="28">
        <f t="shared" si="438"/>
        <v>-2.2999999999999998</v>
      </c>
      <c r="BV3251" s="28">
        <f t="shared" si="438"/>
        <v>1.3</v>
      </c>
      <c r="BW3251" s="28" t="str">
        <f t="shared" si="438"/>
        <v>-3,9*</v>
      </c>
      <c r="BX3251" s="28">
        <f t="shared" si="438"/>
        <v>3</v>
      </c>
      <c r="BY3251" s="28">
        <f t="shared" si="438"/>
        <v>-1.7</v>
      </c>
      <c r="BZ3251" s="28" t="str">
        <f t="shared" si="438"/>
        <v>-5,2*</v>
      </c>
    </row>
    <row r="3252" spans="1:78">
      <c r="A3252" s="6">
        <v>3247</v>
      </c>
      <c r="B3252" s="6" t="s">
        <v>5574</v>
      </c>
      <c r="C3252" s="6" t="s">
        <v>248</v>
      </c>
      <c r="D3252" s="6" t="str">
        <f t="shared" si="432"/>
        <v>Protein 3247 / MA_2588g0020 / ---NA---</v>
      </c>
      <c r="E3252" s="6">
        <v>2</v>
      </c>
      <c r="F3252" s="6">
        <v>2</v>
      </c>
      <c r="G3252" s="6">
        <v>1565339</v>
      </c>
      <c r="H3252" s="6">
        <v>3809525</v>
      </c>
      <c r="I3252" s="6">
        <v>2576158</v>
      </c>
      <c r="J3252" s="6">
        <v>3262416</v>
      </c>
      <c r="K3252" s="6">
        <v>3200394</v>
      </c>
      <c r="L3252" s="6">
        <v>3089960</v>
      </c>
      <c r="M3252" s="6">
        <v>3348069</v>
      </c>
      <c r="N3252" s="6">
        <v>3402545</v>
      </c>
      <c r="O3252" s="6">
        <v>3503414</v>
      </c>
      <c r="P3252" s="6">
        <v>1510482</v>
      </c>
      <c r="Q3252" s="6">
        <v>971592</v>
      </c>
      <c r="R3252" s="6">
        <v>1790032</v>
      </c>
      <c r="S3252" s="6">
        <v>1581762</v>
      </c>
      <c r="T3252" s="6">
        <v>1303012</v>
      </c>
      <c r="U3252" s="6">
        <v>1233566</v>
      </c>
      <c r="V3252" s="6">
        <v>1273117</v>
      </c>
      <c r="W3252" s="6">
        <v>1225338</v>
      </c>
      <c r="X3252" s="6">
        <v>1159418</v>
      </c>
      <c r="Y3252" s="6">
        <v>1219648</v>
      </c>
      <c r="Z3252" s="8">
        <v>20.578043699744999</v>
      </c>
      <c r="AA3252" s="8">
        <v>21.861179692274899</v>
      </c>
      <c r="AB3252" s="8">
        <v>21.2967896483459</v>
      </c>
      <c r="AC3252" s="8">
        <v>21.637509325276898</v>
      </c>
      <c r="AD3252" s="8">
        <v>21.609818095329199</v>
      </c>
      <c r="AE3252" s="8">
        <v>21.559156731668999</v>
      </c>
      <c r="AF3252" s="8">
        <v>21.674897829868399</v>
      </c>
      <c r="AG3252" s="8">
        <v>21.698182811390701</v>
      </c>
      <c r="AH3252" s="8">
        <v>21.7403300514565</v>
      </c>
      <c r="AI3252" s="8">
        <v>20.526577561291099</v>
      </c>
      <c r="AJ3252" s="8">
        <v>19.889991085439998</v>
      </c>
      <c r="AK3252" s="8">
        <v>20.771553947779399</v>
      </c>
      <c r="AL3252" s="8">
        <v>20.5931011101903</v>
      </c>
      <c r="AM3252" s="8">
        <v>20.313418939692799</v>
      </c>
      <c r="AN3252" s="8">
        <v>20.234403476146198</v>
      </c>
      <c r="AO3252" s="8">
        <v>20.279933578950999</v>
      </c>
      <c r="AP3252" s="8">
        <v>20.224748329705498</v>
      </c>
      <c r="AQ3252" s="8">
        <v>20.144969358107801</v>
      </c>
      <c r="AR3252" s="8">
        <v>20.218033404055799</v>
      </c>
      <c r="AS3252" s="9">
        <v>4.5474348702212699E-5</v>
      </c>
      <c r="AT3252" s="9">
        <v>1.8228765396702699E-2</v>
      </c>
      <c r="AU3252" s="9">
        <v>5.94545511960296E-6</v>
      </c>
      <c r="AV3252" s="10">
        <v>1.20704023230895</v>
      </c>
      <c r="AW3252" s="10">
        <v>-1.9693773398251999</v>
      </c>
      <c r="AX3252" s="10">
        <v>-2.2598867285622002</v>
      </c>
      <c r="AY3252" s="10">
        <v>-2.3771176817666002</v>
      </c>
      <c r="AZ3252" s="10">
        <v>-2.7277742018356399</v>
      </c>
      <c r="BA3252" s="10">
        <v>-1.14751331949559</v>
      </c>
      <c r="BB3252" s="9">
        <v>0.58473912903414105</v>
      </c>
      <c r="BC3252" s="9">
        <v>9.5888924146869702E-4</v>
      </c>
      <c r="BD3252" s="9">
        <v>1.5035441139921201E-4</v>
      </c>
      <c r="BE3252" s="9">
        <v>1.48305566282425E-4</v>
      </c>
      <c r="BF3252" s="9">
        <v>2.8972398813609198E-5</v>
      </c>
      <c r="BG3252" s="9">
        <v>0.75288156582312504</v>
      </c>
      <c r="BH3252" s="11" t="str">
        <f t="shared" si="437"/>
        <v/>
      </c>
      <c r="BI3252" s="11" t="str">
        <f t="shared" si="437"/>
        <v/>
      </c>
      <c r="BJ3252" s="11" t="str">
        <f t="shared" si="437"/>
        <v>x</v>
      </c>
      <c r="BK3252" s="11" t="str">
        <f t="shared" si="437"/>
        <v>x</v>
      </c>
      <c r="BL3252" s="11" t="str">
        <f t="shared" si="437"/>
        <v>x</v>
      </c>
      <c r="BM3252" s="11" t="str">
        <f t="shared" si="437"/>
        <v/>
      </c>
      <c r="BN3252" s="11" t="str">
        <f t="shared" si="433"/>
        <v>x</v>
      </c>
      <c r="BO3252" s="11" t="str">
        <f t="shared" si="434"/>
        <v>x</v>
      </c>
      <c r="BP3252" s="11" t="str">
        <f t="shared" si="435"/>
        <v/>
      </c>
      <c r="BR3252" s="11">
        <f t="shared" si="436"/>
        <v>3247</v>
      </c>
      <c r="BS3252" s="6" t="str">
        <f t="shared" si="436"/>
        <v>MA_2588g0020</v>
      </c>
      <c r="BT3252" s="6" t="str">
        <f t="shared" si="436"/>
        <v>---NA---</v>
      </c>
      <c r="BU3252" s="28">
        <f t="shared" si="438"/>
        <v>1.2</v>
      </c>
      <c r="BV3252" s="28">
        <f t="shared" si="438"/>
        <v>-2</v>
      </c>
      <c r="BW3252" s="28" t="str">
        <f t="shared" si="438"/>
        <v>-2,3*</v>
      </c>
      <c r="BX3252" s="28" t="str">
        <f t="shared" si="438"/>
        <v>-2,4*</v>
      </c>
      <c r="BY3252" s="28" t="str">
        <f t="shared" si="438"/>
        <v>-2,7*</v>
      </c>
      <c r="BZ3252" s="28">
        <f t="shared" si="438"/>
        <v>-1.1000000000000001</v>
      </c>
    </row>
    <row r="3253" spans="1:78">
      <c r="A3253" s="6">
        <v>3248</v>
      </c>
      <c r="B3253" s="6" t="s">
        <v>5575</v>
      </c>
      <c r="C3253" s="6" t="s">
        <v>5576</v>
      </c>
      <c r="D3253" s="6" t="str">
        <f t="shared" si="432"/>
        <v>Protein 3248 / MA_31398g0010 / gamma carbonic anhydrase-like mitochondrial</v>
      </c>
      <c r="E3253" s="6">
        <v>3</v>
      </c>
      <c r="F3253" s="6">
        <v>3</v>
      </c>
      <c r="G3253" s="6">
        <v>3077547</v>
      </c>
      <c r="H3253" s="6">
        <v>2247024</v>
      </c>
      <c r="I3253" s="6">
        <v>3239361</v>
      </c>
      <c r="J3253" s="6">
        <v>2040786</v>
      </c>
      <c r="K3253" s="6">
        <v>2756535</v>
      </c>
      <c r="L3253" s="6">
        <v>5676011</v>
      </c>
      <c r="M3253" s="6">
        <v>4220505</v>
      </c>
      <c r="N3253" s="6">
        <v>6203952</v>
      </c>
      <c r="O3253" s="6">
        <v>4626709</v>
      </c>
      <c r="P3253" s="6">
        <v>1770750</v>
      </c>
      <c r="Q3253" s="6">
        <v>4272564</v>
      </c>
      <c r="R3253" s="6">
        <v>2228459</v>
      </c>
      <c r="S3253" s="6">
        <v>2187326</v>
      </c>
      <c r="T3253" s="6">
        <v>2002038</v>
      </c>
      <c r="U3253" s="6">
        <v>4539481</v>
      </c>
      <c r="V3253" s="6">
        <v>5291686</v>
      </c>
      <c r="W3253" s="6">
        <v>5019229</v>
      </c>
      <c r="X3253" s="6">
        <v>4583284</v>
      </c>
      <c r="Y3253" s="6">
        <v>4715283</v>
      </c>
      <c r="Z3253" s="8">
        <v>21.553349458901199</v>
      </c>
      <c r="AA3253" s="8">
        <v>21.0995841030525</v>
      </c>
      <c r="AB3253" s="8">
        <v>21.627277822850498</v>
      </c>
      <c r="AC3253" s="8">
        <v>20.9606934763761</v>
      </c>
      <c r="AD3253" s="8">
        <v>21.394424488912399</v>
      </c>
      <c r="AE3253" s="8">
        <v>22.4364459546406</v>
      </c>
      <c r="AF3253" s="8">
        <v>22.008984202713101</v>
      </c>
      <c r="AG3253" s="8">
        <v>22.564756093604402</v>
      </c>
      <c r="AH3253" s="8">
        <v>22.141554931797899</v>
      </c>
      <c r="AI3253" s="8">
        <v>20.755929111611898</v>
      </c>
      <c r="AJ3253" s="8">
        <v>22.026670671943201</v>
      </c>
      <c r="AK3253" s="8">
        <v>21.087614987290301</v>
      </c>
      <c r="AL3253" s="8">
        <v>21.060736825619301</v>
      </c>
      <c r="AM3253" s="8">
        <v>20.933037927060202</v>
      </c>
      <c r="AN3253" s="8">
        <v>22.114095932583201</v>
      </c>
      <c r="AO3253" s="8">
        <v>22.335296026314399</v>
      </c>
      <c r="AP3253" s="8">
        <v>22.259034339216701</v>
      </c>
      <c r="AQ3253" s="8">
        <v>22.127950253399302</v>
      </c>
      <c r="AR3253" s="8">
        <v>22.1689129299264</v>
      </c>
      <c r="AS3253" s="9">
        <v>3.5433331860630402E-4</v>
      </c>
      <c r="AT3253" s="9">
        <v>0.21728591363871499</v>
      </c>
      <c r="AU3253" s="9">
        <v>7.9388349886267806E-5</v>
      </c>
      <c r="AV3253" s="10">
        <v>1.9464825696014001</v>
      </c>
      <c r="AW3253" s="10">
        <v>-1.1128568027463199</v>
      </c>
      <c r="AX3253" s="10">
        <v>1.83272715989679</v>
      </c>
      <c r="AY3253" s="10">
        <v>-2.1661563690080499</v>
      </c>
      <c r="AZ3253" s="10">
        <v>-1.06206892776719</v>
      </c>
      <c r="BA3253" s="10">
        <v>2.0395628874690801</v>
      </c>
      <c r="BB3253" s="9">
        <v>2.2964079578134998E-3</v>
      </c>
      <c r="BC3253" s="9">
        <v>0.87102355831329403</v>
      </c>
      <c r="BD3253" s="9">
        <v>3.1222290844659102E-3</v>
      </c>
      <c r="BE3253" s="9">
        <v>5.8068681532308397E-4</v>
      </c>
      <c r="BF3253" s="9">
        <v>0.976974091220009</v>
      </c>
      <c r="BG3253" s="9">
        <v>7.2006255176038103E-4</v>
      </c>
      <c r="BH3253" s="11" t="str">
        <f t="shared" si="437"/>
        <v/>
      </c>
      <c r="BI3253" s="11" t="str">
        <f t="shared" si="437"/>
        <v/>
      </c>
      <c r="BJ3253" s="11" t="str">
        <f t="shared" si="437"/>
        <v/>
      </c>
      <c r="BK3253" s="11" t="str">
        <f t="shared" si="437"/>
        <v>x</v>
      </c>
      <c r="BL3253" s="11" t="str">
        <f t="shared" si="437"/>
        <v/>
      </c>
      <c r="BM3253" s="11" t="str">
        <f t="shared" si="437"/>
        <v>x</v>
      </c>
      <c r="BN3253" s="11" t="str">
        <f t="shared" si="433"/>
        <v>x</v>
      </c>
      <c r="BO3253" s="11" t="str">
        <f t="shared" si="434"/>
        <v>x</v>
      </c>
      <c r="BP3253" s="11" t="str">
        <f t="shared" si="435"/>
        <v/>
      </c>
      <c r="BR3253" s="11">
        <f t="shared" si="436"/>
        <v>3248</v>
      </c>
      <c r="BS3253" s="6" t="str">
        <f t="shared" si="436"/>
        <v>MA_31398g0010</v>
      </c>
      <c r="BT3253" s="6" t="str">
        <f t="shared" si="436"/>
        <v>gamma carbonic anhydrase-like mitochondrial</v>
      </c>
      <c r="BU3253" s="28">
        <f t="shared" si="438"/>
        <v>1.9</v>
      </c>
      <c r="BV3253" s="28">
        <f t="shared" si="438"/>
        <v>-1.1000000000000001</v>
      </c>
      <c r="BW3253" s="28">
        <f t="shared" si="438"/>
        <v>1.8</v>
      </c>
      <c r="BX3253" s="28" t="str">
        <f t="shared" si="438"/>
        <v>-2,2*</v>
      </c>
      <c r="BY3253" s="28">
        <f t="shared" si="438"/>
        <v>-1.1000000000000001</v>
      </c>
      <c r="BZ3253" s="28" t="str">
        <f t="shared" si="438"/>
        <v>2*</v>
      </c>
    </row>
    <row r="3254" spans="1:78">
      <c r="A3254" s="6">
        <v>3249</v>
      </c>
      <c r="B3254" s="6" t="s">
        <v>5577</v>
      </c>
      <c r="C3254" s="6" t="s">
        <v>4668</v>
      </c>
      <c r="D3254" s="6" t="str">
        <f t="shared" si="432"/>
        <v>Protein 3249 / MA_127575g0010 / signal peptidase complex catalytic subunit SEC11A-like</v>
      </c>
      <c r="E3254" s="6">
        <v>2</v>
      </c>
      <c r="F3254" s="6">
        <v>2</v>
      </c>
      <c r="G3254" s="6">
        <v>3000766</v>
      </c>
      <c r="H3254" s="6">
        <v>3568524</v>
      </c>
      <c r="I3254" s="6">
        <v>4717862</v>
      </c>
      <c r="J3254" s="6">
        <v>2389446</v>
      </c>
      <c r="K3254" s="6">
        <v>4175559</v>
      </c>
      <c r="L3254" s="6">
        <v>6274588</v>
      </c>
      <c r="M3254" s="6">
        <v>6618623</v>
      </c>
      <c r="N3254" s="6">
        <v>5870963</v>
      </c>
      <c r="O3254" s="6">
        <v>6917881</v>
      </c>
      <c r="P3254" s="6">
        <v>3551829</v>
      </c>
      <c r="Q3254" s="6">
        <v>3191046</v>
      </c>
      <c r="R3254" s="6">
        <v>3869190</v>
      </c>
      <c r="S3254" s="6">
        <v>3483047</v>
      </c>
      <c r="T3254" s="6">
        <v>3022323</v>
      </c>
      <c r="U3254" s="6">
        <v>5039461</v>
      </c>
      <c r="V3254" s="6">
        <v>5925528</v>
      </c>
      <c r="W3254" s="6">
        <v>5389309</v>
      </c>
      <c r="X3254" s="6">
        <v>6487522</v>
      </c>
      <c r="Y3254" s="6">
        <v>5423715</v>
      </c>
      <c r="Z3254" s="8">
        <v>21.516899391158798</v>
      </c>
      <c r="AA3254" s="8">
        <v>21.766896044642799</v>
      </c>
      <c r="AB3254" s="8">
        <v>22.169701788913098</v>
      </c>
      <c r="AC3254" s="8">
        <v>21.188244733262401</v>
      </c>
      <c r="AD3254" s="8">
        <v>21.993537919615701</v>
      </c>
      <c r="AE3254" s="8">
        <v>22.581089301715</v>
      </c>
      <c r="AF3254" s="8">
        <v>22.658099665856501</v>
      </c>
      <c r="AG3254" s="8">
        <v>22.4851657338818</v>
      </c>
      <c r="AH3254" s="8">
        <v>22.721898766298001</v>
      </c>
      <c r="AI3254" s="8">
        <v>21.760130695271599</v>
      </c>
      <c r="AJ3254" s="8">
        <v>21.605597975024899</v>
      </c>
      <c r="AK3254" s="8">
        <v>21.883600144661902</v>
      </c>
      <c r="AL3254" s="8">
        <v>21.731918510009201</v>
      </c>
      <c r="AM3254" s="8">
        <v>21.5272264209576</v>
      </c>
      <c r="AN3254" s="8">
        <v>22.264838006579001</v>
      </c>
      <c r="AO3254" s="8">
        <v>22.498512281823299</v>
      </c>
      <c r="AP3254" s="8">
        <v>22.361668876405801</v>
      </c>
      <c r="AQ3254" s="8">
        <v>22.6292360951626</v>
      </c>
      <c r="AR3254" s="8">
        <v>22.370849940481101</v>
      </c>
      <c r="AS3254" s="9">
        <v>1.1618899192426401E-4</v>
      </c>
      <c r="AT3254" s="9">
        <v>5.9423678611964702E-2</v>
      </c>
      <c r="AU3254" s="9">
        <v>2.0441581909860599E-5</v>
      </c>
      <c r="AV3254" s="10">
        <v>1.8461341508625</v>
      </c>
      <c r="AW3254" s="10">
        <v>-1.0177344836317199</v>
      </c>
      <c r="AX3254" s="10">
        <v>1.62221502810311</v>
      </c>
      <c r="AY3254" s="10">
        <v>-1.8788743867429301</v>
      </c>
      <c r="AZ3254" s="10">
        <v>-1.1380329480865601</v>
      </c>
      <c r="BA3254" s="10">
        <v>1.6509841739661399</v>
      </c>
      <c r="BB3254" s="9">
        <v>2.0491724468496599E-4</v>
      </c>
      <c r="BC3254" s="9">
        <v>0.99802123119929198</v>
      </c>
      <c r="BD3254" s="9">
        <v>1.1826484461028299E-3</v>
      </c>
      <c r="BE3254" s="9">
        <v>1.52156566164408E-4</v>
      </c>
      <c r="BF3254" s="9">
        <v>0.62967343984646196</v>
      </c>
      <c r="BG3254" s="9">
        <v>8.4674957782759897E-4</v>
      </c>
      <c r="BH3254" s="11" t="str">
        <f t="shared" si="437"/>
        <v/>
      </c>
      <c r="BI3254" s="11" t="str">
        <f t="shared" si="437"/>
        <v/>
      </c>
      <c r="BJ3254" s="11" t="str">
        <f t="shared" si="437"/>
        <v/>
      </c>
      <c r="BK3254" s="11" t="str">
        <f t="shared" si="437"/>
        <v/>
      </c>
      <c r="BL3254" s="11" t="str">
        <f t="shared" si="437"/>
        <v/>
      </c>
      <c r="BM3254" s="11" t="str">
        <f t="shared" si="437"/>
        <v/>
      </c>
      <c r="BN3254" s="11" t="str">
        <f t="shared" si="433"/>
        <v/>
      </c>
      <c r="BO3254" s="11" t="str">
        <f t="shared" si="434"/>
        <v/>
      </c>
      <c r="BP3254" s="11" t="str">
        <f t="shared" si="435"/>
        <v/>
      </c>
      <c r="BR3254" s="11">
        <f t="shared" si="436"/>
        <v>3249</v>
      </c>
      <c r="BS3254" s="6" t="str">
        <f t="shared" si="436"/>
        <v>MA_127575g0010</v>
      </c>
      <c r="BT3254" s="6" t="str">
        <f t="shared" si="436"/>
        <v>signal peptidase complex catalytic subunit SEC11A-like</v>
      </c>
      <c r="BU3254" s="28">
        <f t="shared" si="438"/>
        <v>1.8</v>
      </c>
      <c r="BV3254" s="28">
        <f t="shared" si="438"/>
        <v>-1</v>
      </c>
      <c r="BW3254" s="28">
        <f t="shared" si="438"/>
        <v>1.6</v>
      </c>
      <c r="BX3254" s="28">
        <f t="shared" si="438"/>
        <v>-1.9</v>
      </c>
      <c r="BY3254" s="28">
        <f t="shared" si="438"/>
        <v>-1.1000000000000001</v>
      </c>
      <c r="BZ3254" s="28">
        <f t="shared" si="438"/>
        <v>1.7</v>
      </c>
    </row>
    <row r="3255" spans="1:78">
      <c r="A3255" s="6">
        <v>3250</v>
      </c>
      <c r="B3255" s="6" t="s">
        <v>5578</v>
      </c>
      <c r="C3255" s="6" t="s">
        <v>5579</v>
      </c>
      <c r="D3255" s="6" t="str">
        <f t="shared" si="432"/>
        <v>Protein 3250 / MA_10435749g0010 / apyrase 2</v>
      </c>
      <c r="E3255" s="6">
        <v>3</v>
      </c>
      <c r="F3255" s="6">
        <v>3</v>
      </c>
      <c r="G3255" s="6">
        <v>2543329</v>
      </c>
      <c r="H3255" s="6">
        <v>1463262</v>
      </c>
      <c r="I3255" s="6">
        <v>2129034</v>
      </c>
      <c r="J3255" s="6">
        <v>1360939</v>
      </c>
      <c r="K3255" s="6">
        <v>2372668</v>
      </c>
      <c r="L3255" s="6">
        <v>3558217</v>
      </c>
      <c r="M3255" s="6">
        <v>3097352</v>
      </c>
      <c r="N3255" s="6">
        <v>3286498</v>
      </c>
      <c r="O3255" s="6">
        <v>3448962</v>
      </c>
      <c r="P3255" s="6">
        <v>619351</v>
      </c>
      <c r="Q3255" s="6">
        <v>1562052</v>
      </c>
      <c r="R3255" s="6">
        <v>862399</v>
      </c>
      <c r="S3255" s="6">
        <v>1231302</v>
      </c>
      <c r="T3255" s="6">
        <v>1671684</v>
      </c>
      <c r="U3255" s="6">
        <v>1734020</v>
      </c>
      <c r="V3255" s="6">
        <v>1945585</v>
      </c>
      <c r="W3255" s="6">
        <v>1980168</v>
      </c>
      <c r="X3255" s="6">
        <v>1969088</v>
      </c>
      <c r="Y3255" s="6">
        <v>2062260</v>
      </c>
      <c r="Z3255" s="8">
        <v>21.2782866675958</v>
      </c>
      <c r="AA3255" s="8">
        <v>20.4807566793741</v>
      </c>
      <c r="AB3255" s="8">
        <v>21.0217675586821</v>
      </c>
      <c r="AC3255" s="8">
        <v>20.376170973146401</v>
      </c>
      <c r="AD3255" s="8">
        <v>21.178078812181099</v>
      </c>
      <c r="AE3255" s="8">
        <v>21.762723066235399</v>
      </c>
      <c r="AF3255" s="8">
        <v>21.5626039173988</v>
      </c>
      <c r="AG3255" s="8">
        <v>21.648119676420901</v>
      </c>
      <c r="AH3255" s="8">
        <v>21.717730802874001</v>
      </c>
      <c r="AI3255" s="8">
        <v>19.240397723039699</v>
      </c>
      <c r="AJ3255" s="8">
        <v>20.5750110502646</v>
      </c>
      <c r="AK3255" s="8">
        <v>19.717995979642399</v>
      </c>
      <c r="AL3255" s="8">
        <v>20.231753222671301</v>
      </c>
      <c r="AM3255" s="8">
        <v>20.6728707285139</v>
      </c>
      <c r="AN3255" s="8">
        <v>20.725689107869201</v>
      </c>
      <c r="AO3255" s="8">
        <v>20.891772580423801</v>
      </c>
      <c r="AP3255" s="8">
        <v>20.917191404924498</v>
      </c>
      <c r="AQ3255" s="8">
        <v>20.909096157113499</v>
      </c>
      <c r="AR3255" s="8">
        <v>20.975794801673299</v>
      </c>
      <c r="AS3255" s="9">
        <v>7.6515802739466699E-4</v>
      </c>
      <c r="AT3255" s="9">
        <v>0.52948892094801903</v>
      </c>
      <c r="AU3255" s="9">
        <v>2.0506929548722599E-4</v>
      </c>
      <c r="AV3255" s="10">
        <v>1.74809334906406</v>
      </c>
      <c r="AW3255" s="10">
        <v>-1.7164244978574199</v>
      </c>
      <c r="AX3255" s="10">
        <v>1.0117807333097699</v>
      </c>
      <c r="AY3255" s="10">
        <v>-3.0004702488751702</v>
      </c>
      <c r="AZ3255" s="10">
        <v>-1.72773931298893</v>
      </c>
      <c r="BA3255" s="10">
        <v>1.7366452371130401</v>
      </c>
      <c r="BB3255" s="9">
        <v>3.05487793082528E-2</v>
      </c>
      <c r="BC3255" s="9">
        <v>2.61061591459406E-2</v>
      </c>
      <c r="BD3255" s="9">
        <v>0.99987178714951397</v>
      </c>
      <c r="BE3255" s="9">
        <v>9.3509623563026195E-5</v>
      </c>
      <c r="BF3255" s="9">
        <v>3.4663005529839502E-2</v>
      </c>
      <c r="BG3255" s="9">
        <v>2.28005008173193E-2</v>
      </c>
      <c r="BH3255" s="11" t="str">
        <f t="shared" si="437"/>
        <v/>
      </c>
      <c r="BI3255" s="11" t="str">
        <f t="shared" si="437"/>
        <v/>
      </c>
      <c r="BJ3255" s="11" t="str">
        <f t="shared" si="437"/>
        <v/>
      </c>
      <c r="BK3255" s="11" t="str">
        <f t="shared" si="437"/>
        <v>x</v>
      </c>
      <c r="BL3255" s="11" t="str">
        <f t="shared" si="437"/>
        <v/>
      </c>
      <c r="BM3255" s="11" t="str">
        <f t="shared" si="437"/>
        <v/>
      </c>
      <c r="BN3255" s="11" t="str">
        <f t="shared" si="433"/>
        <v>x</v>
      </c>
      <c r="BO3255" s="11" t="str">
        <f t="shared" si="434"/>
        <v>x</v>
      </c>
      <c r="BP3255" s="11" t="str">
        <f t="shared" si="435"/>
        <v/>
      </c>
      <c r="BR3255" s="11">
        <f t="shared" si="436"/>
        <v>3250</v>
      </c>
      <c r="BS3255" s="6" t="str">
        <f t="shared" si="436"/>
        <v>MA_10435749g0010</v>
      </c>
      <c r="BT3255" s="6" t="str">
        <f t="shared" si="436"/>
        <v>apyrase 2</v>
      </c>
      <c r="BU3255" s="28">
        <f t="shared" si="438"/>
        <v>1.7</v>
      </c>
      <c r="BV3255" s="28">
        <f t="shared" si="438"/>
        <v>-1.7</v>
      </c>
      <c r="BW3255" s="28">
        <f t="shared" si="438"/>
        <v>1</v>
      </c>
      <c r="BX3255" s="28" t="str">
        <f t="shared" si="438"/>
        <v>-3*</v>
      </c>
      <c r="BY3255" s="28">
        <f t="shared" si="438"/>
        <v>-1.7</v>
      </c>
      <c r="BZ3255" s="28">
        <f t="shared" si="438"/>
        <v>1.7</v>
      </c>
    </row>
    <row r="3256" spans="1:78">
      <c r="A3256" s="6">
        <v>3251</v>
      </c>
      <c r="B3256" s="6" t="s">
        <v>5580</v>
      </c>
      <c r="C3256" s="6" t="s">
        <v>5492</v>
      </c>
      <c r="D3256" s="6" t="str">
        <f t="shared" si="432"/>
        <v>Protein 3251 / MA_492792g0010 / peptide-N4-(N-acetyl-beta-glucosaminyl)asparagine amidase A-like</v>
      </c>
      <c r="E3256" s="6">
        <v>2</v>
      </c>
      <c r="F3256" s="6">
        <v>2</v>
      </c>
      <c r="G3256" s="6">
        <v>3683915</v>
      </c>
      <c r="H3256" s="6">
        <v>3843458</v>
      </c>
      <c r="I3256" s="6">
        <v>4894331</v>
      </c>
      <c r="J3256" s="6">
        <v>3850580</v>
      </c>
      <c r="K3256" s="6">
        <v>5187139</v>
      </c>
      <c r="L3256" s="6">
        <v>5347120</v>
      </c>
      <c r="M3256" s="6">
        <v>5083790</v>
      </c>
      <c r="N3256" s="6">
        <v>5080015</v>
      </c>
      <c r="O3256" s="6">
        <v>5020724</v>
      </c>
      <c r="P3256" s="6">
        <v>4198300</v>
      </c>
      <c r="Q3256" s="6">
        <v>4343527</v>
      </c>
      <c r="R3256" s="6">
        <v>3619276</v>
      </c>
      <c r="S3256" s="6">
        <v>3965726</v>
      </c>
      <c r="T3256" s="6">
        <v>4389801</v>
      </c>
      <c r="U3256" s="6">
        <v>4503209</v>
      </c>
      <c r="V3256" s="6">
        <v>4669026</v>
      </c>
      <c r="W3256" s="6">
        <v>4493026</v>
      </c>
      <c r="X3256" s="6">
        <v>4423297</v>
      </c>
      <c r="Y3256" s="6">
        <v>4543459</v>
      </c>
      <c r="Z3256" s="8">
        <v>21.812808343431701</v>
      </c>
      <c r="AA3256" s="8">
        <v>21.873973472594098</v>
      </c>
      <c r="AB3256" s="8">
        <v>22.222680242443701</v>
      </c>
      <c r="AC3256" s="8">
        <v>21.876644339833302</v>
      </c>
      <c r="AD3256" s="8">
        <v>22.306507599508201</v>
      </c>
      <c r="AE3256" s="8">
        <v>22.350330623367999</v>
      </c>
      <c r="AF3256" s="8">
        <v>22.277473006390899</v>
      </c>
      <c r="AG3256" s="8">
        <v>22.276401326241601</v>
      </c>
      <c r="AH3256" s="8">
        <v>22.259463988459501</v>
      </c>
      <c r="AI3256" s="8">
        <v>22.001373831011001</v>
      </c>
      <c r="AJ3256" s="8">
        <v>22.0504355748816</v>
      </c>
      <c r="AK3256" s="8">
        <v>21.7872696987667</v>
      </c>
      <c r="AL3256" s="8">
        <v>21.919153571627</v>
      </c>
      <c r="AM3256" s="8">
        <v>22.0657241098091</v>
      </c>
      <c r="AN3256" s="8">
        <v>22.102522005979399</v>
      </c>
      <c r="AO3256" s="8">
        <v>22.154690191737402</v>
      </c>
      <c r="AP3256" s="8">
        <v>22.099255979719398</v>
      </c>
      <c r="AQ3256" s="8">
        <v>22.076690683828801</v>
      </c>
      <c r="AR3256" s="8">
        <v>22.115359629412598</v>
      </c>
      <c r="AS3256" s="9">
        <v>2.4610598788404801E-2</v>
      </c>
      <c r="AT3256" s="9">
        <v>1</v>
      </c>
      <c r="AU3256" s="9">
        <v>1.3666350660152199E-2</v>
      </c>
      <c r="AV3256" s="10">
        <v>1.20781076493401</v>
      </c>
      <c r="AW3256" s="10">
        <v>-1.0379460389214099</v>
      </c>
      <c r="AX3256" s="10">
        <v>1.0652417649772801</v>
      </c>
      <c r="AY3256" s="10">
        <v>-1.2536423992299</v>
      </c>
      <c r="AZ3256" s="10">
        <v>-1.1338372232896501</v>
      </c>
      <c r="BA3256" s="10">
        <v>1.10566347045183</v>
      </c>
      <c r="BB3256" s="9">
        <v>3.7491547145306101E-2</v>
      </c>
      <c r="BC3256" s="9">
        <v>0.91913609893579096</v>
      </c>
      <c r="BD3256" s="9">
        <v>0.70804219055615403</v>
      </c>
      <c r="BE3256" s="9">
        <v>1.17214712995899E-2</v>
      </c>
      <c r="BF3256" s="9">
        <v>0.22478260171151099</v>
      </c>
      <c r="BG3256" s="9">
        <v>0.35179247273043701</v>
      </c>
      <c r="BH3256" s="11" t="str">
        <f t="shared" si="437"/>
        <v/>
      </c>
      <c r="BI3256" s="11" t="str">
        <f t="shared" si="437"/>
        <v/>
      </c>
      <c r="BJ3256" s="11" t="str">
        <f t="shared" si="437"/>
        <v/>
      </c>
      <c r="BK3256" s="11" t="str">
        <f t="shared" si="437"/>
        <v/>
      </c>
      <c r="BL3256" s="11" t="str">
        <f t="shared" si="437"/>
        <v/>
      </c>
      <c r="BM3256" s="11" t="str">
        <f t="shared" si="437"/>
        <v/>
      </c>
      <c r="BN3256" s="11" t="str">
        <f t="shared" si="433"/>
        <v/>
      </c>
      <c r="BO3256" s="11" t="str">
        <f t="shared" si="434"/>
        <v/>
      </c>
      <c r="BP3256" s="11" t="str">
        <f t="shared" si="435"/>
        <v/>
      </c>
      <c r="BR3256" s="11">
        <f t="shared" si="436"/>
        <v>3251</v>
      </c>
      <c r="BS3256" s="6" t="str">
        <f t="shared" si="436"/>
        <v>MA_492792g0010</v>
      </c>
      <c r="BT3256" s="6" t="str">
        <f t="shared" si="436"/>
        <v>peptide-N4-(N-acetyl-beta-glucosaminyl)asparagine amidase A-like</v>
      </c>
      <c r="BU3256" s="28">
        <f t="shared" si="438"/>
        <v>1.2</v>
      </c>
      <c r="BV3256" s="28">
        <f t="shared" si="438"/>
        <v>-1</v>
      </c>
      <c r="BW3256" s="28">
        <f t="shared" si="438"/>
        <v>1.1000000000000001</v>
      </c>
      <c r="BX3256" s="28">
        <f t="shared" si="438"/>
        <v>-1.3</v>
      </c>
      <c r="BY3256" s="28">
        <f t="shared" si="438"/>
        <v>-1.1000000000000001</v>
      </c>
      <c r="BZ3256" s="28">
        <f t="shared" si="438"/>
        <v>1.1000000000000001</v>
      </c>
    </row>
    <row r="3257" spans="1:78">
      <c r="A3257" s="6">
        <v>3252</v>
      </c>
      <c r="B3257" s="6" t="s">
        <v>5581</v>
      </c>
      <c r="C3257" s="6" t="s">
        <v>5582</v>
      </c>
      <c r="D3257" s="6" t="str">
        <f t="shared" si="432"/>
        <v>Protein 3252 / MA_3484g0010 / methylesterase 3-like</v>
      </c>
      <c r="E3257" s="6">
        <v>3</v>
      </c>
      <c r="F3257" s="6">
        <v>3</v>
      </c>
      <c r="G3257" s="6">
        <v>1846278</v>
      </c>
      <c r="H3257" s="6">
        <v>2287190</v>
      </c>
      <c r="I3257" s="6">
        <v>2170959</v>
      </c>
      <c r="J3257" s="6">
        <v>1993909</v>
      </c>
      <c r="K3257" s="6">
        <v>1804934</v>
      </c>
      <c r="L3257" s="6">
        <v>2777626</v>
      </c>
      <c r="M3257" s="6">
        <v>2719206</v>
      </c>
      <c r="N3257" s="6">
        <v>2416892</v>
      </c>
      <c r="O3257" s="6">
        <v>2928571</v>
      </c>
      <c r="P3257" s="6">
        <v>1992926</v>
      </c>
      <c r="Q3257" s="6">
        <v>1747968</v>
      </c>
      <c r="R3257" s="6">
        <v>1869182</v>
      </c>
      <c r="S3257" s="6">
        <v>1982653</v>
      </c>
      <c r="T3257" s="6">
        <v>2056737</v>
      </c>
      <c r="U3257" s="6">
        <v>2079177</v>
      </c>
      <c r="V3257" s="6">
        <v>1689669</v>
      </c>
      <c r="W3257" s="6">
        <v>2304181</v>
      </c>
      <c r="X3257" s="6">
        <v>1590098</v>
      </c>
      <c r="Y3257" s="6">
        <v>2408845</v>
      </c>
      <c r="Z3257" s="8">
        <v>20.816188369883498</v>
      </c>
      <c r="AA3257" s="8">
        <v>21.125144786701199</v>
      </c>
      <c r="AB3257" s="8">
        <v>21.049901049282202</v>
      </c>
      <c r="AC3257" s="8">
        <v>20.927168137413101</v>
      </c>
      <c r="AD3257" s="8">
        <v>20.783514653188099</v>
      </c>
      <c r="AE3257" s="8">
        <v>21.405420926645899</v>
      </c>
      <c r="AF3257" s="8">
        <v>21.374754019664699</v>
      </c>
      <c r="AG3257" s="8">
        <v>21.204721576335199</v>
      </c>
      <c r="AH3257" s="8">
        <v>21.481765440758501</v>
      </c>
      <c r="AI3257" s="8">
        <v>20.926456711304901</v>
      </c>
      <c r="AJ3257" s="8">
        <v>20.7372473430277</v>
      </c>
      <c r="AK3257" s="8">
        <v>20.833975618724999</v>
      </c>
      <c r="AL3257" s="8">
        <v>20.919000771356401</v>
      </c>
      <c r="AM3257" s="8">
        <v>20.971925894030999</v>
      </c>
      <c r="AN3257" s="8">
        <v>20.987581149142699</v>
      </c>
      <c r="AO3257" s="8">
        <v>20.688309224808599</v>
      </c>
      <c r="AP3257" s="8">
        <v>21.1358226183726</v>
      </c>
      <c r="AQ3257" s="8">
        <v>20.600684252920001</v>
      </c>
      <c r="AR3257" s="8">
        <v>21.199910133956699</v>
      </c>
      <c r="AS3257" s="9">
        <v>6.7543864445112596E-3</v>
      </c>
      <c r="AT3257" s="9">
        <v>1</v>
      </c>
      <c r="AU3257" s="9">
        <v>2.91553493152188E-3</v>
      </c>
      <c r="AV3257" s="10">
        <v>1.34376614793055</v>
      </c>
      <c r="AW3257" s="10">
        <v>-1.0443911456214101</v>
      </c>
      <c r="AX3257" s="10">
        <v>-1.0125000108473601</v>
      </c>
      <c r="AY3257" s="10">
        <v>-1.4034174666844601</v>
      </c>
      <c r="AZ3257" s="10">
        <v>-1.3605632393560001</v>
      </c>
      <c r="BA3257" s="10">
        <v>1.0314974167233499</v>
      </c>
      <c r="BB3257" s="9">
        <v>1.0666849490066899E-2</v>
      </c>
      <c r="BC3257" s="9">
        <v>0.93836380435682398</v>
      </c>
      <c r="BD3257" s="9">
        <v>0.99835389425616905</v>
      </c>
      <c r="BE3257" s="9">
        <v>3.6783180485917598E-3</v>
      </c>
      <c r="BF3257" s="9">
        <v>7.86539593953672E-3</v>
      </c>
      <c r="BG3257" s="9">
        <v>0.97594153308232701</v>
      </c>
      <c r="BH3257" s="11" t="str">
        <f t="shared" si="437"/>
        <v/>
      </c>
      <c r="BI3257" s="11" t="str">
        <f t="shared" si="437"/>
        <v/>
      </c>
      <c r="BJ3257" s="11" t="str">
        <f t="shared" si="437"/>
        <v/>
      </c>
      <c r="BK3257" s="11" t="str">
        <f t="shared" si="437"/>
        <v/>
      </c>
      <c r="BL3257" s="11" t="str">
        <f t="shared" si="437"/>
        <v/>
      </c>
      <c r="BM3257" s="11" t="str">
        <f t="shared" si="437"/>
        <v/>
      </c>
      <c r="BN3257" s="11" t="str">
        <f t="shared" si="433"/>
        <v/>
      </c>
      <c r="BO3257" s="11" t="str">
        <f t="shared" si="434"/>
        <v/>
      </c>
      <c r="BP3257" s="11" t="str">
        <f t="shared" si="435"/>
        <v/>
      </c>
      <c r="BR3257" s="11">
        <f t="shared" si="436"/>
        <v>3252</v>
      </c>
      <c r="BS3257" s="6" t="str">
        <f t="shared" si="436"/>
        <v>MA_3484g0010</v>
      </c>
      <c r="BT3257" s="6" t="str">
        <f t="shared" si="436"/>
        <v>methylesterase 3-like</v>
      </c>
      <c r="BU3257" s="28">
        <f t="shared" si="438"/>
        <v>1.3</v>
      </c>
      <c r="BV3257" s="28">
        <f t="shared" si="438"/>
        <v>-1</v>
      </c>
      <c r="BW3257" s="28">
        <f t="shared" si="438"/>
        <v>-1</v>
      </c>
      <c r="BX3257" s="28">
        <f t="shared" si="438"/>
        <v>-1.4</v>
      </c>
      <c r="BY3257" s="28">
        <f t="shared" si="438"/>
        <v>-1.4</v>
      </c>
      <c r="BZ3257" s="28">
        <f t="shared" si="438"/>
        <v>1</v>
      </c>
    </row>
    <row r="3258" spans="1:78">
      <c r="A3258" s="6">
        <v>3253</v>
      </c>
      <c r="B3258" s="6" t="s">
        <v>5583</v>
      </c>
      <c r="C3258" s="6" t="s">
        <v>534</v>
      </c>
      <c r="D3258" s="6" t="str">
        <f t="shared" si="432"/>
        <v>Protein 3253 / MA_64822g0010 / unknown</v>
      </c>
      <c r="E3258" s="6">
        <v>2</v>
      </c>
      <c r="F3258" s="6">
        <v>2</v>
      </c>
      <c r="G3258" s="6">
        <v>1445753</v>
      </c>
      <c r="H3258" s="6">
        <v>1202317</v>
      </c>
      <c r="I3258" s="6">
        <v>2099805</v>
      </c>
      <c r="J3258" s="6">
        <v>1539110</v>
      </c>
      <c r="K3258" s="6">
        <v>1392454</v>
      </c>
      <c r="L3258" s="6">
        <v>2322899</v>
      </c>
      <c r="M3258" s="6">
        <v>2106479</v>
      </c>
      <c r="N3258" s="6">
        <v>2129148</v>
      </c>
      <c r="O3258" s="6">
        <v>2160818</v>
      </c>
      <c r="P3258" s="6">
        <v>1482824</v>
      </c>
      <c r="Q3258" s="6">
        <v>1116724</v>
      </c>
      <c r="R3258" s="6">
        <v>1150577</v>
      </c>
      <c r="S3258" s="6">
        <v>1584571</v>
      </c>
      <c r="T3258" s="6">
        <v>2015932</v>
      </c>
      <c r="U3258" s="6">
        <v>1799779</v>
      </c>
      <c r="V3258" s="6">
        <v>839753</v>
      </c>
      <c r="W3258" s="6">
        <v>948493</v>
      </c>
      <c r="X3258" s="6">
        <v>1113671</v>
      </c>
      <c r="Y3258" s="6">
        <v>1036375</v>
      </c>
      <c r="Z3258" s="8">
        <v>20.4633896651033</v>
      </c>
      <c r="AA3258" s="8">
        <v>20.197385893021199</v>
      </c>
      <c r="AB3258" s="8">
        <v>21.001823926455899</v>
      </c>
      <c r="AC3258" s="8">
        <v>20.553664913910001</v>
      </c>
      <c r="AD3258" s="8">
        <v>20.409198237953699</v>
      </c>
      <c r="AE3258" s="8">
        <v>21.147494996235899</v>
      </c>
      <c r="AF3258" s="8">
        <v>21.006402102719299</v>
      </c>
      <c r="AG3258" s="8">
        <v>21.021844806312501</v>
      </c>
      <c r="AH3258" s="8">
        <v>21.043146132241201</v>
      </c>
      <c r="AI3258" s="8">
        <v>20.4999159402823</v>
      </c>
      <c r="AJ3258" s="8">
        <v>20.090841234972501</v>
      </c>
      <c r="AK3258" s="8">
        <v>20.133926105516299</v>
      </c>
      <c r="AL3258" s="8">
        <v>20.595660873445102</v>
      </c>
      <c r="AM3258" s="8">
        <v>20.943015545008599</v>
      </c>
      <c r="AN3258" s="8">
        <v>20.7793883341132</v>
      </c>
      <c r="AO3258" s="8">
        <v>19.6796055189036</v>
      </c>
      <c r="AP3258" s="8">
        <v>19.855277600838399</v>
      </c>
      <c r="AQ3258" s="8">
        <v>20.0868916648644</v>
      </c>
      <c r="AR3258" s="8">
        <v>19.983114688902099</v>
      </c>
      <c r="AS3258" s="9">
        <v>8.8522066399115504E-3</v>
      </c>
      <c r="AT3258" s="9">
        <v>1</v>
      </c>
      <c r="AU3258" s="9">
        <v>4.0495205077076997E-3</v>
      </c>
      <c r="AV3258" s="10">
        <v>1.44355840826654</v>
      </c>
      <c r="AW3258" s="10">
        <v>-1.05147940114915</v>
      </c>
      <c r="AX3258" s="10">
        <v>-1.3643719174987701</v>
      </c>
      <c r="AY3258" s="10">
        <v>-1.51787193064792</v>
      </c>
      <c r="AZ3258" s="10">
        <v>-1.9695505535080899</v>
      </c>
      <c r="BA3258" s="10">
        <v>-1.2975736053484801</v>
      </c>
      <c r="BB3258" s="9">
        <v>0.111645495986378</v>
      </c>
      <c r="BC3258" s="9">
        <v>0.98419847982149</v>
      </c>
      <c r="BD3258" s="9">
        <v>0.170651092181027</v>
      </c>
      <c r="BE3258" s="9">
        <v>6.1147076247337603E-2</v>
      </c>
      <c r="BF3258" s="9">
        <v>2.1109920904717199E-3</v>
      </c>
      <c r="BG3258" s="9">
        <v>0.29532866542428199</v>
      </c>
      <c r="BH3258" s="11" t="str">
        <f t="shared" si="437"/>
        <v/>
      </c>
      <c r="BI3258" s="11" t="str">
        <f t="shared" si="437"/>
        <v/>
      </c>
      <c r="BJ3258" s="11" t="str">
        <f t="shared" si="437"/>
        <v/>
      </c>
      <c r="BK3258" s="11" t="str">
        <f t="shared" si="437"/>
        <v/>
      </c>
      <c r="BL3258" s="11" t="str">
        <f t="shared" si="437"/>
        <v/>
      </c>
      <c r="BM3258" s="11" t="str">
        <f t="shared" si="437"/>
        <v/>
      </c>
      <c r="BN3258" s="11" t="str">
        <f t="shared" si="433"/>
        <v/>
      </c>
      <c r="BO3258" s="11" t="str">
        <f t="shared" si="434"/>
        <v/>
      </c>
      <c r="BP3258" s="11" t="str">
        <f t="shared" si="435"/>
        <v/>
      </c>
      <c r="BR3258" s="11">
        <f t="shared" si="436"/>
        <v>3253</v>
      </c>
      <c r="BS3258" s="6" t="str">
        <f t="shared" si="436"/>
        <v>MA_64822g0010</v>
      </c>
      <c r="BT3258" s="6" t="str">
        <f t="shared" si="436"/>
        <v>unknown</v>
      </c>
      <c r="BU3258" s="28">
        <f t="shared" si="438"/>
        <v>1.4</v>
      </c>
      <c r="BV3258" s="28">
        <f t="shared" si="438"/>
        <v>-1.1000000000000001</v>
      </c>
      <c r="BW3258" s="28">
        <f t="shared" si="438"/>
        <v>-1.4</v>
      </c>
      <c r="BX3258" s="28">
        <f t="shared" si="438"/>
        <v>-1.5</v>
      </c>
      <c r="BY3258" s="28">
        <f t="shared" si="438"/>
        <v>-2</v>
      </c>
      <c r="BZ3258" s="28">
        <f t="shared" si="438"/>
        <v>-1.3</v>
      </c>
    </row>
    <row r="3259" spans="1:78">
      <c r="A3259" s="6">
        <v>3254</v>
      </c>
      <c r="B3259" s="6" t="s">
        <v>5584</v>
      </c>
      <c r="C3259" s="6" t="s">
        <v>5585</v>
      </c>
      <c r="D3259" s="6" t="str">
        <f t="shared" si="432"/>
        <v>Protein 3254 / MA_32216g0010 / SCO1 homolog mitochondrial isoform X1</v>
      </c>
      <c r="E3259" s="6">
        <v>2</v>
      </c>
      <c r="F3259" s="6">
        <v>2</v>
      </c>
      <c r="G3259" s="6">
        <v>863118</v>
      </c>
      <c r="H3259" s="6">
        <v>381489</v>
      </c>
      <c r="I3259" s="6">
        <v>1238502</v>
      </c>
      <c r="J3259" s="6">
        <v>493949</v>
      </c>
      <c r="K3259" s="6">
        <v>1437175</v>
      </c>
      <c r="L3259" s="6">
        <v>1861841</v>
      </c>
      <c r="M3259" s="6">
        <v>994798</v>
      </c>
      <c r="N3259" s="6">
        <v>1886604</v>
      </c>
      <c r="O3259" s="6">
        <v>1555765</v>
      </c>
      <c r="P3259" s="6">
        <v>442307</v>
      </c>
      <c r="Q3259" s="6">
        <v>721545</v>
      </c>
      <c r="R3259" s="6">
        <v>576430</v>
      </c>
      <c r="S3259" s="6">
        <v>1054427</v>
      </c>
      <c r="T3259" s="6">
        <v>1429823</v>
      </c>
      <c r="U3259" s="6">
        <v>2121588</v>
      </c>
      <c r="V3259" s="6">
        <v>1132219</v>
      </c>
      <c r="W3259" s="6">
        <v>1899619</v>
      </c>
      <c r="X3259" s="6">
        <v>2110206</v>
      </c>
      <c r="Y3259" s="6">
        <v>1876670</v>
      </c>
      <c r="Z3259" s="8">
        <v>19.719198283409298</v>
      </c>
      <c r="AA3259" s="8">
        <v>18.5412819328747</v>
      </c>
      <c r="AB3259" s="8">
        <v>20.240164767652299</v>
      </c>
      <c r="AC3259" s="8">
        <v>18.914002566357301</v>
      </c>
      <c r="AD3259" s="8">
        <v>20.454804313972701</v>
      </c>
      <c r="AE3259" s="8">
        <v>20.828298442271301</v>
      </c>
      <c r="AF3259" s="8">
        <v>19.9240440815162</v>
      </c>
      <c r="AG3259" s="8">
        <v>20.847360200958398</v>
      </c>
      <c r="AH3259" s="8">
        <v>20.569192725445799</v>
      </c>
      <c r="AI3259" s="8">
        <v>18.754688549107001</v>
      </c>
      <c r="AJ3259" s="8">
        <v>19.460729847326999</v>
      </c>
      <c r="AK3259" s="8">
        <v>19.136785896217599</v>
      </c>
      <c r="AL3259" s="8">
        <v>20.008027787373202</v>
      </c>
      <c r="AM3259" s="8">
        <v>20.447405133931301</v>
      </c>
      <c r="AN3259" s="8">
        <v>21.0167130898244</v>
      </c>
      <c r="AO3259" s="8">
        <v>20.110721608461802</v>
      </c>
      <c r="AP3259" s="8">
        <v>20.857278660549198</v>
      </c>
      <c r="AQ3259" s="8">
        <v>21.0089524121769</v>
      </c>
      <c r="AR3259" s="8">
        <v>20.839743553419598</v>
      </c>
      <c r="AS3259" s="9">
        <v>2.2408767553142198E-2</v>
      </c>
      <c r="AT3259" s="9">
        <v>1</v>
      </c>
      <c r="AU3259" s="9">
        <v>1.2227586152083299E-2</v>
      </c>
      <c r="AV3259" s="10">
        <v>1.9565791724607899</v>
      </c>
      <c r="AW3259" s="10">
        <v>-1.0086061519295699</v>
      </c>
      <c r="AX3259" s="10">
        <v>2.2859462666608099</v>
      </c>
      <c r="AY3259" s="10">
        <v>-1.97341779008122</v>
      </c>
      <c r="AZ3259" s="10">
        <v>1.1683382399424</v>
      </c>
      <c r="BA3259" s="10">
        <v>2.3056194675345201</v>
      </c>
      <c r="BB3259" s="9">
        <v>0.132067024619446</v>
      </c>
      <c r="BC3259" s="9">
        <v>0.99998796366755505</v>
      </c>
      <c r="BD3259" s="9">
        <v>3.5576188289656599E-2</v>
      </c>
      <c r="BE3259" s="9">
        <v>0.12545176212779699</v>
      </c>
      <c r="BF3259" s="9">
        <v>0.94695493831572097</v>
      </c>
      <c r="BG3259" s="9">
        <v>3.34802088124702E-2</v>
      </c>
      <c r="BH3259" s="11" t="str">
        <f t="shared" si="437"/>
        <v/>
      </c>
      <c r="BI3259" s="11" t="str">
        <f t="shared" si="437"/>
        <v/>
      </c>
      <c r="BJ3259" s="11" t="str">
        <f t="shared" si="437"/>
        <v/>
      </c>
      <c r="BK3259" s="11" t="str">
        <f t="shared" si="437"/>
        <v/>
      </c>
      <c r="BL3259" s="11" t="str">
        <f t="shared" si="437"/>
        <v/>
      </c>
      <c r="BM3259" s="11" t="str">
        <f t="shared" si="437"/>
        <v/>
      </c>
      <c r="BN3259" s="11" t="str">
        <f t="shared" si="433"/>
        <v/>
      </c>
      <c r="BO3259" s="11" t="str">
        <f t="shared" si="434"/>
        <v/>
      </c>
      <c r="BP3259" s="11" t="str">
        <f t="shared" si="435"/>
        <v/>
      </c>
      <c r="BR3259" s="11">
        <f t="shared" si="436"/>
        <v>3254</v>
      </c>
      <c r="BS3259" s="6" t="str">
        <f t="shared" si="436"/>
        <v>MA_32216g0010</v>
      </c>
      <c r="BT3259" s="6" t="str">
        <f t="shared" si="436"/>
        <v>SCO1 homolog mitochondrial isoform X1</v>
      </c>
      <c r="BU3259" s="28">
        <f t="shared" si="438"/>
        <v>2</v>
      </c>
      <c r="BV3259" s="28">
        <f t="shared" si="438"/>
        <v>-1</v>
      </c>
      <c r="BW3259" s="28">
        <f t="shared" si="438"/>
        <v>2.2999999999999998</v>
      </c>
      <c r="BX3259" s="28">
        <f t="shared" si="438"/>
        <v>-2</v>
      </c>
      <c r="BY3259" s="28">
        <f t="shared" si="438"/>
        <v>1.2</v>
      </c>
      <c r="BZ3259" s="28">
        <f t="shared" si="438"/>
        <v>2.2999999999999998</v>
      </c>
    </row>
    <row r="3260" spans="1:78">
      <c r="A3260" s="6">
        <v>3255</v>
      </c>
      <c r="B3260" s="6" t="s">
        <v>5586</v>
      </c>
      <c r="C3260" s="6" t="s">
        <v>5587</v>
      </c>
      <c r="D3260" s="6" t="str">
        <f t="shared" si="432"/>
        <v>Protein 3255 / MA_10436586g0020 / Metal-dependent hydrolase</v>
      </c>
      <c r="E3260" s="6">
        <v>2</v>
      </c>
      <c r="F3260" s="6">
        <v>2</v>
      </c>
      <c r="G3260" s="6">
        <v>596944</v>
      </c>
      <c r="H3260" s="6">
        <v>581031</v>
      </c>
      <c r="I3260" s="6">
        <v>731932</v>
      </c>
      <c r="J3260" s="6">
        <v>519365</v>
      </c>
      <c r="K3260" s="6">
        <v>311291</v>
      </c>
      <c r="L3260" s="6">
        <v>307776</v>
      </c>
      <c r="M3260" s="6">
        <v>198506</v>
      </c>
      <c r="N3260" s="6">
        <v>285042</v>
      </c>
      <c r="O3260" s="6">
        <v>331726</v>
      </c>
      <c r="P3260" s="6">
        <v>226814</v>
      </c>
      <c r="Q3260" s="6">
        <v>392604</v>
      </c>
      <c r="R3260" s="6">
        <v>386227</v>
      </c>
      <c r="S3260" s="6">
        <v>866489</v>
      </c>
      <c r="T3260" s="6">
        <v>252976</v>
      </c>
      <c r="U3260" s="6">
        <v>762079</v>
      </c>
      <c r="V3260" s="6">
        <v>564093</v>
      </c>
      <c r="W3260" s="6">
        <v>497524</v>
      </c>
      <c r="X3260" s="6">
        <v>591292</v>
      </c>
      <c r="Y3260" s="6">
        <v>440398</v>
      </c>
      <c r="Z3260" s="8">
        <v>19.187236071401401</v>
      </c>
      <c r="AA3260" s="8">
        <v>19.1482556128569</v>
      </c>
      <c r="AB3260" s="8">
        <v>19.4813500958699</v>
      </c>
      <c r="AC3260" s="8">
        <v>18.986389268530498</v>
      </c>
      <c r="AD3260" s="8">
        <v>18.247904340858199</v>
      </c>
      <c r="AE3260" s="8">
        <v>18.231521210875702</v>
      </c>
      <c r="AF3260" s="8">
        <v>17.598823089056602</v>
      </c>
      <c r="AG3260" s="8">
        <v>18.1208149857401</v>
      </c>
      <c r="AH3260" s="8">
        <v>18.3396325664574</v>
      </c>
      <c r="AI3260" s="8">
        <v>17.7911501672179</v>
      </c>
      <c r="AJ3260" s="8">
        <v>18.582715346045699</v>
      </c>
      <c r="AK3260" s="8">
        <v>18.5590894968417</v>
      </c>
      <c r="AL3260" s="8">
        <v>19.724821909054601</v>
      </c>
      <c r="AM3260" s="8">
        <v>17.948640996418199</v>
      </c>
      <c r="AN3260" s="8">
        <v>19.539581035148299</v>
      </c>
      <c r="AO3260" s="8">
        <v>19.105573508653201</v>
      </c>
      <c r="AP3260" s="8">
        <v>18.924406595763099</v>
      </c>
      <c r="AQ3260" s="8">
        <v>19.173511232448501</v>
      </c>
      <c r="AR3260" s="8">
        <v>18.7484483915756</v>
      </c>
      <c r="AS3260" s="9">
        <v>4.7683807332160801E-2</v>
      </c>
      <c r="AT3260" s="9">
        <v>1</v>
      </c>
      <c r="AU3260" s="9">
        <v>3.0184418027618499E-2</v>
      </c>
      <c r="AV3260" s="10">
        <v>-1.9152452123614701</v>
      </c>
      <c r="AW3260" s="10">
        <v>-1.40341675814047</v>
      </c>
      <c r="AX3260" s="10">
        <v>1.06295246021615</v>
      </c>
      <c r="AY3260" s="10">
        <v>1.36470168341098</v>
      </c>
      <c r="AZ3260" s="10">
        <v>2.0358146103968302</v>
      </c>
      <c r="BA3260" s="10">
        <v>1.49176529577399</v>
      </c>
      <c r="BB3260" s="9">
        <v>6.2736844481565801E-2</v>
      </c>
      <c r="BC3260" s="9">
        <v>0.44689691150328398</v>
      </c>
      <c r="BD3260" s="9">
        <v>0.99242013484353497</v>
      </c>
      <c r="BE3260" s="9">
        <v>0.56456107377590903</v>
      </c>
      <c r="BF3260" s="9">
        <v>3.8550358574378302E-2</v>
      </c>
      <c r="BG3260" s="9">
        <v>0.31045092801521401</v>
      </c>
      <c r="BH3260" s="11" t="str">
        <f t="shared" si="437"/>
        <v/>
      </c>
      <c r="BI3260" s="11" t="str">
        <f t="shared" si="437"/>
        <v/>
      </c>
      <c r="BJ3260" s="11" t="str">
        <f t="shared" si="437"/>
        <v/>
      </c>
      <c r="BK3260" s="11" t="str">
        <f t="shared" si="437"/>
        <v/>
      </c>
      <c r="BL3260" s="11" t="str">
        <f t="shared" si="437"/>
        <v/>
      </c>
      <c r="BM3260" s="11" t="str">
        <f t="shared" si="437"/>
        <v/>
      </c>
      <c r="BN3260" s="11" t="str">
        <f t="shared" si="433"/>
        <v/>
      </c>
      <c r="BO3260" s="11" t="str">
        <f t="shared" si="434"/>
        <v/>
      </c>
      <c r="BP3260" s="11" t="str">
        <f t="shared" si="435"/>
        <v/>
      </c>
      <c r="BR3260" s="11">
        <f t="shared" si="436"/>
        <v>3255</v>
      </c>
      <c r="BS3260" s="6" t="str">
        <f t="shared" si="436"/>
        <v>MA_10436586g0020</v>
      </c>
      <c r="BT3260" s="6" t="str">
        <f t="shared" si="436"/>
        <v>Metal-dependent hydrolase</v>
      </c>
      <c r="BU3260" s="28">
        <f t="shared" si="438"/>
        <v>-1.9</v>
      </c>
      <c r="BV3260" s="28">
        <f t="shared" si="438"/>
        <v>-1.4</v>
      </c>
      <c r="BW3260" s="28">
        <f t="shared" si="438"/>
        <v>1.1000000000000001</v>
      </c>
      <c r="BX3260" s="28">
        <f t="shared" si="438"/>
        <v>1.4</v>
      </c>
      <c r="BY3260" s="28">
        <f t="shared" si="438"/>
        <v>2</v>
      </c>
      <c r="BZ3260" s="28">
        <f t="shared" si="438"/>
        <v>1.5</v>
      </c>
    </row>
    <row r="3261" spans="1:78">
      <c r="A3261" s="6">
        <v>3256</v>
      </c>
      <c r="B3261" s="6" t="s">
        <v>5588</v>
      </c>
      <c r="C3261" s="6" t="s">
        <v>534</v>
      </c>
      <c r="D3261" s="6" t="str">
        <f t="shared" si="432"/>
        <v>Protein 3256 / MA_6620288g0010 / unknown</v>
      </c>
      <c r="E3261" s="6">
        <v>2</v>
      </c>
      <c r="F3261" s="6">
        <v>2</v>
      </c>
      <c r="G3261" s="6">
        <v>13643074</v>
      </c>
      <c r="H3261" s="6">
        <v>10941602</v>
      </c>
      <c r="I3261" s="6">
        <v>2302671</v>
      </c>
      <c r="J3261" s="6">
        <v>14005124</v>
      </c>
      <c r="K3261" s="6">
        <v>4534755</v>
      </c>
      <c r="L3261" s="6">
        <v>1835077</v>
      </c>
      <c r="M3261" s="6">
        <v>877353</v>
      </c>
      <c r="N3261" s="6">
        <v>1518370</v>
      </c>
      <c r="O3261" s="6">
        <v>1864404</v>
      </c>
      <c r="P3261" s="6">
        <v>17882048</v>
      </c>
      <c r="Q3261" s="6">
        <v>7696677</v>
      </c>
      <c r="R3261" s="6">
        <v>17758995</v>
      </c>
      <c r="S3261" s="6">
        <v>17832806</v>
      </c>
      <c r="T3261" s="6">
        <v>13325143</v>
      </c>
      <c r="U3261" s="6">
        <v>3100307</v>
      </c>
      <c r="V3261" s="6">
        <v>3018286</v>
      </c>
      <c r="W3261" s="6">
        <v>2959137</v>
      </c>
      <c r="X3261" s="6">
        <v>3291608</v>
      </c>
      <c r="Y3261" s="6">
        <v>3141669</v>
      </c>
      <c r="Z3261" s="8">
        <v>23.701665407173198</v>
      </c>
      <c r="AA3261" s="8">
        <v>23.383320648068899</v>
      </c>
      <c r="AB3261" s="8">
        <v>21.134876866440599</v>
      </c>
      <c r="AC3261" s="8">
        <v>23.739451421161501</v>
      </c>
      <c r="AD3261" s="8">
        <v>22.112593177446598</v>
      </c>
      <c r="AE3261" s="8">
        <v>20.807409169279602</v>
      </c>
      <c r="AF3261" s="8">
        <v>19.742797897362099</v>
      </c>
      <c r="AG3261" s="8">
        <v>20.534091962265499</v>
      </c>
      <c r="AH3261" s="8">
        <v>20.8302830825582</v>
      </c>
      <c r="AI3261" s="8">
        <v>24.0920086395606</v>
      </c>
      <c r="AJ3261" s="8">
        <v>22.875804273523901</v>
      </c>
      <c r="AK3261" s="8">
        <v>24.082046604596599</v>
      </c>
      <c r="AL3261" s="8">
        <v>24.088030393746202</v>
      </c>
      <c r="AM3261" s="8">
        <v>23.6676476796938</v>
      </c>
      <c r="AN3261" s="8">
        <v>21.563979651097199</v>
      </c>
      <c r="AO3261" s="8">
        <v>21.525298085338701</v>
      </c>
      <c r="AP3261" s="8">
        <v>21.496745060261301</v>
      </c>
      <c r="AQ3261" s="8">
        <v>21.650361103707699</v>
      </c>
      <c r="AR3261" s="8">
        <v>21.583099758481598</v>
      </c>
      <c r="AS3261" s="9">
        <v>1.14383955395943E-4</v>
      </c>
      <c r="AT3261" s="9">
        <v>5.8096408973195499E-2</v>
      </c>
      <c r="AU3261" s="9">
        <v>1.99506898946413E-5</v>
      </c>
      <c r="AV3261" s="10">
        <v>-5.0480842073537797</v>
      </c>
      <c r="AW3261" s="10">
        <v>1.9274935255896799</v>
      </c>
      <c r="AX3261" s="10">
        <v>-2.37921355556837</v>
      </c>
      <c r="AY3261" s="10">
        <v>9.7301496263059306</v>
      </c>
      <c r="AZ3261" s="10">
        <v>2.1217448915163999</v>
      </c>
      <c r="BA3261" s="10">
        <v>-4.5859187243532498</v>
      </c>
      <c r="BB3261" s="9">
        <v>7.6721581615524204E-4</v>
      </c>
      <c r="BC3261" s="9">
        <v>0.17849341413029199</v>
      </c>
      <c r="BD3261" s="9">
        <v>5.2373055845120899E-2</v>
      </c>
      <c r="BE3261" s="9">
        <v>2.0431861327718799E-5</v>
      </c>
      <c r="BF3261" s="9">
        <v>0.13330124597290799</v>
      </c>
      <c r="BG3261" s="9">
        <v>7.8385868678731996E-4</v>
      </c>
      <c r="BH3261" s="11" t="str">
        <f t="shared" si="437"/>
        <v>x</v>
      </c>
      <c r="BI3261" s="11" t="str">
        <f t="shared" si="437"/>
        <v/>
      </c>
      <c r="BJ3261" s="11" t="str">
        <f t="shared" si="437"/>
        <v/>
      </c>
      <c r="BK3261" s="11" t="str">
        <f t="shared" si="437"/>
        <v>x</v>
      </c>
      <c r="BL3261" s="11" t="str">
        <f t="shared" si="437"/>
        <v/>
      </c>
      <c r="BM3261" s="11" t="str">
        <f t="shared" si="437"/>
        <v>x</v>
      </c>
      <c r="BN3261" s="11" t="str">
        <f t="shared" si="433"/>
        <v>x</v>
      </c>
      <c r="BO3261" s="11" t="str">
        <f t="shared" si="434"/>
        <v>x</v>
      </c>
      <c r="BP3261" s="11" t="str">
        <f t="shared" si="435"/>
        <v/>
      </c>
      <c r="BR3261" s="11">
        <f t="shared" si="436"/>
        <v>3256</v>
      </c>
      <c r="BS3261" s="6" t="str">
        <f t="shared" si="436"/>
        <v>MA_6620288g0010</v>
      </c>
      <c r="BT3261" s="6" t="str">
        <f t="shared" si="436"/>
        <v>unknown</v>
      </c>
      <c r="BU3261" s="28" t="str">
        <f t="shared" si="438"/>
        <v>-5*</v>
      </c>
      <c r="BV3261" s="28">
        <f t="shared" si="438"/>
        <v>1.9</v>
      </c>
      <c r="BW3261" s="28">
        <f t="shared" si="438"/>
        <v>-2.4</v>
      </c>
      <c r="BX3261" s="28" t="str">
        <f t="shared" si="438"/>
        <v>9,7*</v>
      </c>
      <c r="BY3261" s="28">
        <f t="shared" si="438"/>
        <v>2.1</v>
      </c>
      <c r="BZ3261" s="28" t="str">
        <f t="shared" si="438"/>
        <v>-4,6*</v>
      </c>
    </row>
    <row r="3262" spans="1:78">
      <c r="A3262" s="6">
        <v>3257</v>
      </c>
      <c r="B3262" s="6" t="s">
        <v>5589</v>
      </c>
      <c r="C3262" s="6" t="s">
        <v>3439</v>
      </c>
      <c r="D3262" s="6" t="str">
        <f t="shared" si="432"/>
        <v>Protein 3257 / MA_59415g0010 / mitochondrial outer membrane import complex METAXIN</v>
      </c>
      <c r="E3262" s="6">
        <v>2</v>
      </c>
      <c r="F3262" s="6">
        <v>2</v>
      </c>
      <c r="G3262" s="6">
        <v>5600088</v>
      </c>
      <c r="H3262" s="6">
        <v>2666666</v>
      </c>
      <c r="I3262" s="6">
        <v>6266530</v>
      </c>
      <c r="J3262" s="6">
        <v>2734187</v>
      </c>
      <c r="K3262" s="6">
        <v>5230079</v>
      </c>
      <c r="L3262" s="6">
        <v>6075609</v>
      </c>
      <c r="M3262" s="6">
        <v>6559772</v>
      </c>
      <c r="N3262" s="6">
        <v>5684434</v>
      </c>
      <c r="O3262" s="6">
        <v>5693717</v>
      </c>
      <c r="P3262" s="6">
        <v>3008407</v>
      </c>
      <c r="Q3262" s="6">
        <v>5045438</v>
      </c>
      <c r="R3262" s="6">
        <v>1941063</v>
      </c>
      <c r="S3262" s="6">
        <v>3041213</v>
      </c>
      <c r="T3262" s="6">
        <v>4834715</v>
      </c>
      <c r="U3262" s="6">
        <v>5463188</v>
      </c>
      <c r="V3262" s="6">
        <v>5907684</v>
      </c>
      <c r="W3262" s="6">
        <v>6034593</v>
      </c>
      <c r="X3262" s="6">
        <v>5624809</v>
      </c>
      <c r="Y3262" s="6">
        <v>5844432</v>
      </c>
      <c r="Z3262" s="8">
        <v>22.417018067238399</v>
      </c>
      <c r="AA3262" s="8">
        <v>21.3466057079292</v>
      </c>
      <c r="AB3262" s="8">
        <v>22.5792353620201</v>
      </c>
      <c r="AC3262" s="8">
        <v>21.382680486279401</v>
      </c>
      <c r="AD3262" s="8">
        <v>22.318401307774899</v>
      </c>
      <c r="AE3262" s="8">
        <v>22.534597596518999</v>
      </c>
      <c r="AF3262" s="8">
        <v>22.645214240846499</v>
      </c>
      <c r="AG3262" s="8">
        <v>22.438585276217498</v>
      </c>
      <c r="AH3262" s="8">
        <v>22.440939356601199</v>
      </c>
      <c r="AI3262" s="8">
        <v>21.520568328215099</v>
      </c>
      <c r="AJ3262" s="8">
        <v>22.266548086029299</v>
      </c>
      <c r="AK3262" s="8">
        <v>20.888415512884499</v>
      </c>
      <c r="AL3262" s="8">
        <v>21.536215432480901</v>
      </c>
      <c r="AM3262" s="8">
        <v>22.204999416584698</v>
      </c>
      <c r="AN3262" s="8">
        <v>22.3813116394406</v>
      </c>
      <c r="AO3262" s="8">
        <v>22.494161228225501</v>
      </c>
      <c r="AP3262" s="8">
        <v>22.524825041765599</v>
      </c>
      <c r="AQ3262" s="8">
        <v>22.4233726773105</v>
      </c>
      <c r="AR3262" s="8">
        <v>22.478631390385299</v>
      </c>
      <c r="AS3262" s="9">
        <v>4.48873161527754E-2</v>
      </c>
      <c r="AT3262" s="9">
        <v>1</v>
      </c>
      <c r="AU3262" s="9">
        <v>2.8108676705992101E-2</v>
      </c>
      <c r="AV3262" s="10">
        <v>1.42015257143342</v>
      </c>
      <c r="AW3262" s="10">
        <v>-1.2530455251300201</v>
      </c>
      <c r="AX3262" s="10">
        <v>1.3676245343423701</v>
      </c>
      <c r="AY3262" s="10">
        <v>-1.7795158246365499</v>
      </c>
      <c r="AZ3262" s="10">
        <v>-1.03840822957765</v>
      </c>
      <c r="BA3262" s="10">
        <v>1.7136958028157401</v>
      </c>
      <c r="BB3262" s="9">
        <v>0.32890339680248398</v>
      </c>
      <c r="BC3262" s="9">
        <v>0.63543839450055295</v>
      </c>
      <c r="BD3262" s="9">
        <v>0.373751516836547</v>
      </c>
      <c r="BE3262" s="9">
        <v>4.8947840079521701E-2</v>
      </c>
      <c r="BF3262" s="9">
        <v>0.99748819570934799</v>
      </c>
      <c r="BG3262" s="9">
        <v>5.1315903548848303E-2</v>
      </c>
      <c r="BH3262" s="11" t="str">
        <f t="shared" si="437"/>
        <v/>
      </c>
      <c r="BI3262" s="11" t="str">
        <f t="shared" si="437"/>
        <v/>
      </c>
      <c r="BJ3262" s="11" t="str">
        <f t="shared" si="437"/>
        <v/>
      </c>
      <c r="BK3262" s="11" t="str">
        <f t="shared" si="437"/>
        <v/>
      </c>
      <c r="BL3262" s="11" t="str">
        <f t="shared" si="437"/>
        <v/>
      </c>
      <c r="BM3262" s="11" t="str">
        <f t="shared" si="437"/>
        <v/>
      </c>
      <c r="BN3262" s="11" t="str">
        <f t="shared" si="433"/>
        <v/>
      </c>
      <c r="BO3262" s="11" t="str">
        <f t="shared" si="434"/>
        <v/>
      </c>
      <c r="BP3262" s="11" t="str">
        <f t="shared" si="435"/>
        <v/>
      </c>
      <c r="BR3262" s="11">
        <f t="shared" si="436"/>
        <v>3257</v>
      </c>
      <c r="BS3262" s="6" t="str">
        <f t="shared" si="436"/>
        <v>MA_59415g0010</v>
      </c>
      <c r="BT3262" s="6" t="str">
        <f t="shared" si="436"/>
        <v>mitochondrial outer membrane import complex METAXIN</v>
      </c>
      <c r="BU3262" s="28">
        <f t="shared" si="438"/>
        <v>1.4</v>
      </c>
      <c r="BV3262" s="28">
        <f t="shared" si="438"/>
        <v>-1.3</v>
      </c>
      <c r="BW3262" s="28">
        <f t="shared" si="438"/>
        <v>1.4</v>
      </c>
      <c r="BX3262" s="28">
        <f t="shared" si="438"/>
        <v>-1.8</v>
      </c>
      <c r="BY3262" s="28">
        <f t="shared" si="438"/>
        <v>-1</v>
      </c>
      <c r="BZ3262" s="28">
        <f t="shared" si="438"/>
        <v>1.7</v>
      </c>
    </row>
    <row r="3263" spans="1:78">
      <c r="A3263" s="6">
        <v>3258</v>
      </c>
      <c r="B3263" s="6" t="s">
        <v>5590</v>
      </c>
      <c r="C3263" s="6" t="s">
        <v>5591</v>
      </c>
      <c r="D3263" s="6" t="str">
        <f t="shared" si="432"/>
        <v>Protein 3258 / MA_108957g0010 / R3H domain-containing 4</v>
      </c>
      <c r="E3263" s="6">
        <v>3</v>
      </c>
      <c r="F3263" s="6">
        <v>3</v>
      </c>
      <c r="G3263" s="6">
        <v>1107190</v>
      </c>
      <c r="H3263" s="6">
        <v>1096498</v>
      </c>
      <c r="I3263" s="6">
        <v>895649</v>
      </c>
      <c r="J3263" s="6">
        <v>1308747</v>
      </c>
      <c r="K3263" s="6">
        <v>227947</v>
      </c>
      <c r="L3263" s="6">
        <v>1794567</v>
      </c>
      <c r="M3263" s="6">
        <v>2542209</v>
      </c>
      <c r="N3263" s="6">
        <v>6029872</v>
      </c>
      <c r="O3263" s="6">
        <v>2924461</v>
      </c>
      <c r="P3263" s="6">
        <v>112423</v>
      </c>
      <c r="Q3263" s="6">
        <v>1280277</v>
      </c>
      <c r="R3263" s="6">
        <v>1471405</v>
      </c>
      <c r="S3263" s="6">
        <v>4829648</v>
      </c>
      <c r="T3263" s="6">
        <v>1229877</v>
      </c>
      <c r="U3263" s="6">
        <v>6051590</v>
      </c>
      <c r="V3263" s="6">
        <v>4523738</v>
      </c>
      <c r="W3263" s="6">
        <v>6255994</v>
      </c>
      <c r="X3263" s="6">
        <v>7090903</v>
      </c>
      <c r="Y3263" s="6">
        <v>5853459</v>
      </c>
      <c r="Z3263" s="8">
        <v>20.0784713872312</v>
      </c>
      <c r="AA3263" s="8">
        <v>20.064471749878599</v>
      </c>
      <c r="AB3263" s="8">
        <v>19.7725739330909</v>
      </c>
      <c r="AC3263" s="8">
        <v>20.319754799439099</v>
      </c>
      <c r="AD3263" s="8">
        <v>17.798338896521201</v>
      </c>
      <c r="AE3263" s="8">
        <v>20.775204356375198</v>
      </c>
      <c r="AF3263" s="8">
        <v>21.277651211338501</v>
      </c>
      <c r="AG3263" s="8">
        <v>22.523695946752198</v>
      </c>
      <c r="AH3263" s="8">
        <v>21.479739319051799</v>
      </c>
      <c r="AI3263" s="8">
        <v>16.778577693193601</v>
      </c>
      <c r="AJ3263" s="8">
        <v>20.288024553996099</v>
      </c>
      <c r="AK3263" s="8">
        <v>20.488762968243201</v>
      </c>
      <c r="AL3263" s="8">
        <v>22.203486614045701</v>
      </c>
      <c r="AM3263" s="8">
        <v>20.230082608170601</v>
      </c>
      <c r="AN3263" s="8">
        <v>22.528882816461799</v>
      </c>
      <c r="AO3263" s="8">
        <v>22.109083944928098</v>
      </c>
      <c r="AP3263" s="8">
        <v>22.5768076983098</v>
      </c>
      <c r="AQ3263" s="8">
        <v>22.757537930310502</v>
      </c>
      <c r="AR3263" s="8">
        <v>22.480857981609201</v>
      </c>
      <c r="AS3263" s="9">
        <v>1.26568277784255E-2</v>
      </c>
      <c r="AT3263" s="9">
        <v>1</v>
      </c>
      <c r="AU3263" s="9">
        <v>6.2494433245146698E-3</v>
      </c>
      <c r="AV3263" s="10">
        <v>3.7511957643217499</v>
      </c>
      <c r="AW3263" s="10">
        <v>1.3113608541762201</v>
      </c>
      <c r="AX3263" s="10">
        <v>7.3814892753962704</v>
      </c>
      <c r="AY3263" s="10">
        <v>-2.8605366344248702</v>
      </c>
      <c r="AZ3263" s="10">
        <v>1.9677696764330099</v>
      </c>
      <c r="BA3263" s="10">
        <v>5.6288772475469804</v>
      </c>
      <c r="BB3263" s="9">
        <v>0.127431837281303</v>
      </c>
      <c r="BC3263" s="9">
        <v>0.95442024512749501</v>
      </c>
      <c r="BD3263" s="9">
        <v>8.5755559388165405E-3</v>
      </c>
      <c r="BE3263" s="9">
        <v>0.27747806102692402</v>
      </c>
      <c r="BF3263" s="9">
        <v>0.62990836612565304</v>
      </c>
      <c r="BG3263" s="9">
        <v>2.3479163443604699E-2</v>
      </c>
      <c r="BH3263" s="11" t="str">
        <f t="shared" si="437"/>
        <v/>
      </c>
      <c r="BI3263" s="11" t="str">
        <f t="shared" si="437"/>
        <v/>
      </c>
      <c r="BJ3263" s="11" t="str">
        <f t="shared" si="437"/>
        <v/>
      </c>
      <c r="BK3263" s="11" t="str">
        <f t="shared" si="437"/>
        <v/>
      </c>
      <c r="BL3263" s="11" t="str">
        <f t="shared" si="437"/>
        <v/>
      </c>
      <c r="BM3263" s="11" t="str">
        <f t="shared" si="437"/>
        <v/>
      </c>
      <c r="BN3263" s="11" t="str">
        <f t="shared" si="433"/>
        <v/>
      </c>
      <c r="BO3263" s="11" t="str">
        <f t="shared" si="434"/>
        <v/>
      </c>
      <c r="BP3263" s="11" t="str">
        <f t="shared" si="435"/>
        <v/>
      </c>
      <c r="BR3263" s="11">
        <f t="shared" si="436"/>
        <v>3258</v>
      </c>
      <c r="BS3263" s="6" t="str">
        <f t="shared" si="436"/>
        <v>MA_108957g0010</v>
      </c>
      <c r="BT3263" s="6" t="str">
        <f t="shared" si="436"/>
        <v>R3H domain-containing 4</v>
      </c>
      <c r="BU3263" s="28">
        <f t="shared" si="438"/>
        <v>3.8</v>
      </c>
      <c r="BV3263" s="28">
        <f t="shared" si="438"/>
        <v>1.3</v>
      </c>
      <c r="BW3263" s="28">
        <f t="shared" si="438"/>
        <v>7.4</v>
      </c>
      <c r="BX3263" s="28">
        <f t="shared" si="438"/>
        <v>-2.9</v>
      </c>
      <c r="BY3263" s="28">
        <f t="shared" si="438"/>
        <v>2</v>
      </c>
      <c r="BZ3263" s="28">
        <f t="shared" si="438"/>
        <v>5.6</v>
      </c>
    </row>
    <row r="3264" spans="1:78">
      <c r="A3264" s="6">
        <v>3259</v>
      </c>
      <c r="B3264" s="6" t="s">
        <v>5592</v>
      </c>
      <c r="C3264" s="6" t="s">
        <v>5593</v>
      </c>
      <c r="D3264" s="6" t="str">
        <f t="shared" si="432"/>
        <v>Protein 3259 / MA_10429164g0010 / actin-7-like isoform X2</v>
      </c>
      <c r="E3264" s="6">
        <v>3</v>
      </c>
      <c r="F3264" s="6">
        <v>1</v>
      </c>
      <c r="G3264" s="6">
        <v>262813926</v>
      </c>
      <c r="H3264" s="6">
        <v>155193062</v>
      </c>
      <c r="I3264" s="6">
        <v>158454303</v>
      </c>
      <c r="J3264" s="6">
        <v>175123985</v>
      </c>
      <c r="K3264" s="6">
        <v>160997498</v>
      </c>
      <c r="L3264" s="6">
        <v>121018501</v>
      </c>
      <c r="M3264" s="6">
        <v>116461128</v>
      </c>
      <c r="N3264" s="6">
        <v>118225711</v>
      </c>
      <c r="O3264" s="6">
        <v>124495870</v>
      </c>
      <c r="P3264" s="6">
        <v>119295633</v>
      </c>
      <c r="Q3264" s="6">
        <v>194454170</v>
      </c>
      <c r="R3264" s="6">
        <v>115183144</v>
      </c>
      <c r="S3264" s="6">
        <v>190493450</v>
      </c>
      <c r="T3264" s="6">
        <v>148429874</v>
      </c>
      <c r="U3264" s="6">
        <v>119200874</v>
      </c>
      <c r="V3264" s="6">
        <v>124631308</v>
      </c>
      <c r="W3264" s="6">
        <v>123624226</v>
      </c>
      <c r="X3264" s="6">
        <v>130834816</v>
      </c>
      <c r="Y3264" s="6">
        <v>123147257</v>
      </c>
      <c r="Z3264" s="8">
        <v>27.9694664823955</v>
      </c>
      <c r="AA3264" s="8">
        <v>27.209488821508401</v>
      </c>
      <c r="AB3264" s="8">
        <v>27.239491597313599</v>
      </c>
      <c r="AC3264" s="8">
        <v>27.383801448072099</v>
      </c>
      <c r="AD3264" s="8">
        <v>27.262463027246</v>
      </c>
      <c r="AE3264" s="8">
        <v>26.850652379000401</v>
      </c>
      <c r="AF3264" s="8">
        <v>26.795273256469802</v>
      </c>
      <c r="AG3264" s="8">
        <v>26.8169685771737</v>
      </c>
      <c r="AH3264" s="8">
        <v>26.891522642521998</v>
      </c>
      <c r="AI3264" s="8">
        <v>26.829965991029301</v>
      </c>
      <c r="AJ3264" s="8">
        <v>27.534854932281</v>
      </c>
      <c r="AK3264" s="8">
        <v>26.779354366097099</v>
      </c>
      <c r="AL3264" s="8">
        <v>27.505166151489501</v>
      </c>
      <c r="AM3264" s="8">
        <v>27.145206246840299</v>
      </c>
      <c r="AN3264" s="8">
        <v>26.828819573010101</v>
      </c>
      <c r="AO3264" s="8">
        <v>26.8930912851066</v>
      </c>
      <c r="AP3264" s="8">
        <v>26.881386247529498</v>
      </c>
      <c r="AQ3264" s="8">
        <v>26.963171261607901</v>
      </c>
      <c r="AR3264" s="8">
        <v>26.8758092524935</v>
      </c>
      <c r="AS3264" s="9">
        <v>1.94398249162713E-2</v>
      </c>
      <c r="AT3264" s="9">
        <v>1</v>
      </c>
      <c r="AU3264" s="9">
        <v>1.03704794859632E-2</v>
      </c>
      <c r="AV3264" s="10">
        <v>-1.4889941249029801</v>
      </c>
      <c r="AW3264" s="10">
        <v>-1.1925359331513401</v>
      </c>
      <c r="AX3264" s="10">
        <v>-1.43842176058094</v>
      </c>
      <c r="AY3264" s="10">
        <v>1.24859476642203</v>
      </c>
      <c r="AZ3264" s="10">
        <v>1.0351582308527001</v>
      </c>
      <c r="BA3264" s="10">
        <v>-1.2061873530131899</v>
      </c>
      <c r="BB3264" s="9">
        <v>1.7347719008235101E-2</v>
      </c>
      <c r="BC3264" s="9">
        <v>0.40246242078563199</v>
      </c>
      <c r="BD3264" s="9">
        <v>2.1405912030131601E-2</v>
      </c>
      <c r="BE3264" s="9">
        <v>0.263454149813936</v>
      </c>
      <c r="BF3264" s="9">
        <v>0.99041987121046504</v>
      </c>
      <c r="BG3264" s="9">
        <v>0.35062597694306402</v>
      </c>
      <c r="BH3264" s="11" t="str">
        <f t="shared" si="437"/>
        <v/>
      </c>
      <c r="BI3264" s="11" t="str">
        <f t="shared" si="437"/>
        <v/>
      </c>
      <c r="BJ3264" s="11" t="str">
        <f t="shared" si="437"/>
        <v/>
      </c>
      <c r="BK3264" s="11" t="str">
        <f t="shared" si="437"/>
        <v/>
      </c>
      <c r="BL3264" s="11" t="str">
        <f t="shared" si="437"/>
        <v/>
      </c>
      <c r="BM3264" s="11" t="str">
        <f t="shared" si="437"/>
        <v/>
      </c>
      <c r="BN3264" s="11" t="str">
        <f t="shared" si="433"/>
        <v/>
      </c>
      <c r="BO3264" s="11" t="str">
        <f t="shared" si="434"/>
        <v/>
      </c>
      <c r="BP3264" s="11" t="str">
        <f t="shared" si="435"/>
        <v/>
      </c>
      <c r="BR3264" s="11">
        <f t="shared" si="436"/>
        <v>3259</v>
      </c>
      <c r="BS3264" s="6" t="str">
        <f t="shared" si="436"/>
        <v>MA_10429164g0010</v>
      </c>
      <c r="BT3264" s="6" t="str">
        <f t="shared" si="436"/>
        <v>actin-7-like isoform X2</v>
      </c>
      <c r="BU3264" s="28">
        <f t="shared" si="438"/>
        <v>-1.5</v>
      </c>
      <c r="BV3264" s="28">
        <f t="shared" si="438"/>
        <v>-1.2</v>
      </c>
      <c r="BW3264" s="28">
        <f t="shared" si="438"/>
        <v>-1.4</v>
      </c>
      <c r="BX3264" s="28">
        <f t="shared" si="438"/>
        <v>1.2</v>
      </c>
      <c r="BY3264" s="28">
        <f t="shared" si="438"/>
        <v>1</v>
      </c>
      <c r="BZ3264" s="28">
        <f t="shared" si="438"/>
        <v>-1.2</v>
      </c>
    </row>
    <row r="3265" spans="1:78">
      <c r="A3265" s="6">
        <v>3260</v>
      </c>
      <c r="B3265" s="6" t="s">
        <v>5594</v>
      </c>
      <c r="C3265" s="6" t="s">
        <v>5595</v>
      </c>
      <c r="D3265" s="6" t="str">
        <f t="shared" si="432"/>
        <v>Protein 3260 / MA_10427946g0010 / cytochrome c oxidase subunit 5C</v>
      </c>
      <c r="E3265" s="6">
        <v>4</v>
      </c>
      <c r="F3265" s="6">
        <v>4</v>
      </c>
      <c r="G3265" s="6">
        <v>8470037</v>
      </c>
      <c r="H3265" s="6">
        <v>8807538</v>
      </c>
      <c r="I3265" s="6">
        <v>8403421</v>
      </c>
      <c r="J3265" s="6">
        <v>6501321</v>
      </c>
      <c r="K3265" s="6">
        <v>8118366</v>
      </c>
      <c r="L3265" s="6">
        <v>12208276</v>
      </c>
      <c r="M3265" s="6">
        <v>12922928</v>
      </c>
      <c r="N3265" s="6">
        <v>12963218</v>
      </c>
      <c r="O3265" s="6">
        <v>13019537</v>
      </c>
      <c r="P3265" s="6">
        <v>14911095</v>
      </c>
      <c r="Q3265" s="6">
        <v>7330428</v>
      </c>
      <c r="R3265" s="6">
        <v>9851580</v>
      </c>
      <c r="S3265" s="6">
        <v>7023045</v>
      </c>
      <c r="T3265" s="6">
        <v>9361133</v>
      </c>
      <c r="U3265" s="6">
        <v>11370884</v>
      </c>
      <c r="V3265" s="6">
        <v>12393494</v>
      </c>
      <c r="W3265" s="6">
        <v>12227702</v>
      </c>
      <c r="X3265" s="6">
        <v>11061161</v>
      </c>
      <c r="Y3265" s="6">
        <v>12269904</v>
      </c>
      <c r="Z3265" s="8">
        <v>23.013936841077602</v>
      </c>
      <c r="AA3265" s="8">
        <v>23.070307363545499</v>
      </c>
      <c r="AB3265" s="8">
        <v>23.002545332334101</v>
      </c>
      <c r="AC3265" s="8">
        <v>22.632301457698599</v>
      </c>
      <c r="AD3265" s="8">
        <v>22.952757951794201</v>
      </c>
      <c r="AE3265" s="8">
        <v>23.541356147758901</v>
      </c>
      <c r="AF3265" s="8">
        <v>23.623429648523199</v>
      </c>
      <c r="AG3265" s="8">
        <v>23.627920562708301</v>
      </c>
      <c r="AH3265" s="8">
        <v>23.6341748085921</v>
      </c>
      <c r="AI3265" s="8">
        <v>23.829882870395199</v>
      </c>
      <c r="AJ3265" s="8">
        <v>22.8054660044433</v>
      </c>
      <c r="AK3265" s="8">
        <v>23.231923692407399</v>
      </c>
      <c r="AL3265" s="8">
        <v>22.743665248560301</v>
      </c>
      <c r="AM3265" s="8">
        <v>23.1582517224832</v>
      </c>
      <c r="AN3265" s="8">
        <v>23.438841081400401</v>
      </c>
      <c r="AO3265" s="8">
        <v>23.5630796366661</v>
      </c>
      <c r="AP3265" s="8">
        <v>23.543649962212999</v>
      </c>
      <c r="AQ3265" s="8">
        <v>23.398999485682499</v>
      </c>
      <c r="AR3265" s="8">
        <v>23.5486206255786</v>
      </c>
      <c r="AS3265" s="9">
        <v>6.4954588303780796E-3</v>
      </c>
      <c r="AT3265" s="9">
        <v>1</v>
      </c>
      <c r="AU3265" s="9">
        <v>2.7871892258542401E-3</v>
      </c>
      <c r="AV3265" s="10">
        <v>1.59366732684849</v>
      </c>
      <c r="AW3265" s="10">
        <v>1.1643042606573</v>
      </c>
      <c r="AX3265" s="10">
        <v>1.4786374606920001</v>
      </c>
      <c r="AY3265" s="10">
        <v>-1.3687722193413601</v>
      </c>
      <c r="AZ3265" s="10">
        <v>-1.07779450285444</v>
      </c>
      <c r="BA3265" s="10">
        <v>1.26997513507101</v>
      </c>
      <c r="BB3265" s="9">
        <v>4.7858218398810796E-3</v>
      </c>
      <c r="BC3265" s="9">
        <v>0.50948051418074802</v>
      </c>
      <c r="BD3265" s="9">
        <v>1.15840839497388E-2</v>
      </c>
      <c r="BE3265" s="9">
        <v>6.35364456736464E-2</v>
      </c>
      <c r="BF3265" s="9">
        <v>0.91139765177007803</v>
      </c>
      <c r="BG3265" s="9">
        <v>0.16165802947992899</v>
      </c>
      <c r="BH3265" s="11" t="str">
        <f t="shared" si="437"/>
        <v/>
      </c>
      <c r="BI3265" s="11" t="str">
        <f t="shared" si="437"/>
        <v/>
      </c>
      <c r="BJ3265" s="11" t="str">
        <f t="shared" si="437"/>
        <v/>
      </c>
      <c r="BK3265" s="11" t="str">
        <f t="shared" si="437"/>
        <v/>
      </c>
      <c r="BL3265" s="11" t="str">
        <f t="shared" si="437"/>
        <v/>
      </c>
      <c r="BM3265" s="11" t="str">
        <f t="shared" si="437"/>
        <v/>
      </c>
      <c r="BN3265" s="11" t="str">
        <f t="shared" si="433"/>
        <v/>
      </c>
      <c r="BO3265" s="11" t="str">
        <f t="shared" si="434"/>
        <v/>
      </c>
      <c r="BP3265" s="11" t="str">
        <f t="shared" si="435"/>
        <v/>
      </c>
      <c r="BR3265" s="11">
        <f t="shared" si="436"/>
        <v>3260</v>
      </c>
      <c r="BS3265" s="6" t="str">
        <f t="shared" si="436"/>
        <v>MA_10427946g0010</v>
      </c>
      <c r="BT3265" s="6" t="str">
        <f t="shared" si="436"/>
        <v>cytochrome c oxidase subunit 5C</v>
      </c>
      <c r="BU3265" s="28">
        <f t="shared" si="438"/>
        <v>1.6</v>
      </c>
      <c r="BV3265" s="28">
        <f t="shared" si="438"/>
        <v>1.2</v>
      </c>
      <c r="BW3265" s="28">
        <f t="shared" si="438"/>
        <v>1.5</v>
      </c>
      <c r="BX3265" s="28">
        <f t="shared" si="438"/>
        <v>-1.4</v>
      </c>
      <c r="BY3265" s="28">
        <f t="shared" si="438"/>
        <v>-1.1000000000000001</v>
      </c>
      <c r="BZ3265" s="28">
        <f t="shared" si="438"/>
        <v>1.3</v>
      </c>
    </row>
    <row r="3266" spans="1:78">
      <c r="A3266" s="6">
        <v>3261</v>
      </c>
      <c r="B3266" s="6" t="s">
        <v>5596</v>
      </c>
      <c r="C3266" s="6" t="s">
        <v>2538</v>
      </c>
      <c r="D3266" s="6" t="str">
        <f t="shared" si="432"/>
        <v>Protein 3261 / MA_189329g0010 / trichome birefringence-like 36</v>
      </c>
      <c r="E3266" s="6">
        <v>3</v>
      </c>
      <c r="F3266" s="6">
        <v>3</v>
      </c>
      <c r="G3266" s="6">
        <v>2277625</v>
      </c>
      <c r="H3266" s="6">
        <v>697006</v>
      </c>
      <c r="I3266" s="6">
        <v>1940844</v>
      </c>
      <c r="J3266" s="6">
        <v>858850</v>
      </c>
      <c r="K3266" s="6">
        <v>2188241</v>
      </c>
      <c r="L3266" s="6">
        <v>2213784</v>
      </c>
      <c r="M3266" s="6">
        <v>1841765</v>
      </c>
      <c r="N3266" s="6">
        <v>1786199</v>
      </c>
      <c r="O3266" s="6">
        <v>2195451</v>
      </c>
      <c r="P3266" s="6">
        <v>1220962</v>
      </c>
      <c r="Q3266" s="6">
        <v>1569536</v>
      </c>
      <c r="R3266" s="6">
        <v>1783764</v>
      </c>
      <c r="S3266" s="6">
        <v>2001330</v>
      </c>
      <c r="T3266" s="6">
        <v>2200479</v>
      </c>
      <c r="U3266" s="6">
        <v>2521100</v>
      </c>
      <c r="V3266" s="6">
        <v>3183678</v>
      </c>
      <c r="W3266" s="6">
        <v>2633188</v>
      </c>
      <c r="X3266" s="6">
        <v>3079191</v>
      </c>
      <c r="Y3266" s="6">
        <v>2627572</v>
      </c>
      <c r="Z3266" s="8">
        <v>21.119098803123801</v>
      </c>
      <c r="AA3266" s="8">
        <v>19.410811549659599</v>
      </c>
      <c r="AB3266" s="8">
        <v>20.888252731955301</v>
      </c>
      <c r="AC3266" s="8">
        <v>19.7120466580092</v>
      </c>
      <c r="AD3266" s="8">
        <v>21.061340206155698</v>
      </c>
      <c r="AE3266" s="8">
        <v>21.078083033841601</v>
      </c>
      <c r="AF3266" s="8">
        <v>20.812657561826601</v>
      </c>
      <c r="AG3266" s="8">
        <v>20.768461389044202</v>
      </c>
      <c r="AH3266" s="8">
        <v>21.066085904815299</v>
      </c>
      <c r="AI3266" s="8">
        <v>20.219586869350799</v>
      </c>
      <c r="AJ3266" s="8">
        <v>20.581906689308799</v>
      </c>
      <c r="AK3266" s="8">
        <v>20.766493322165399</v>
      </c>
      <c r="AL3266" s="8">
        <v>20.9325276426698</v>
      </c>
      <c r="AM3266" s="8">
        <v>21.069386172940099</v>
      </c>
      <c r="AN3266" s="8">
        <v>21.265621913479698</v>
      </c>
      <c r="AO3266" s="8">
        <v>21.602262997135799</v>
      </c>
      <c r="AP3266" s="8">
        <v>21.3283790975388</v>
      </c>
      <c r="AQ3266" s="8">
        <v>21.5541199288168</v>
      </c>
      <c r="AR3266" s="8">
        <v>21.3252988663831</v>
      </c>
      <c r="AS3266" s="9">
        <v>4.7149504319565598E-2</v>
      </c>
      <c r="AT3266" s="9">
        <v>1</v>
      </c>
      <c r="AU3266" s="9">
        <v>2.9685734426952801E-2</v>
      </c>
      <c r="AV3266" s="10">
        <v>1.4073800645622301</v>
      </c>
      <c r="AW3266" s="10">
        <v>1.21055627684645</v>
      </c>
      <c r="AX3266" s="10">
        <v>1.96813143702975</v>
      </c>
      <c r="AY3266" s="10">
        <v>-1.1625895396028301</v>
      </c>
      <c r="AZ3266" s="10">
        <v>1.39843634749931</v>
      </c>
      <c r="BA3266" s="10">
        <v>1.62580746940309</v>
      </c>
      <c r="BB3266" s="9">
        <v>0.41879885098023101</v>
      </c>
      <c r="BC3266" s="9">
        <v>0.78599708601850604</v>
      </c>
      <c r="BD3266" s="9">
        <v>2.1667252443568399E-2</v>
      </c>
      <c r="BE3266" s="9">
        <v>0.89694629170329798</v>
      </c>
      <c r="BF3266" s="9">
        <v>0.434509893531559</v>
      </c>
      <c r="BG3266" s="9">
        <v>0.123551199929971</v>
      </c>
      <c r="BH3266" s="11" t="str">
        <f t="shared" si="437"/>
        <v/>
      </c>
      <c r="BI3266" s="11" t="str">
        <f t="shared" si="437"/>
        <v/>
      </c>
      <c r="BJ3266" s="11" t="str">
        <f t="shared" si="437"/>
        <v/>
      </c>
      <c r="BK3266" s="11" t="str">
        <f t="shared" si="437"/>
        <v/>
      </c>
      <c r="BL3266" s="11" t="str">
        <f t="shared" si="437"/>
        <v/>
      </c>
      <c r="BM3266" s="11" t="str">
        <f t="shared" si="437"/>
        <v/>
      </c>
      <c r="BN3266" s="11" t="str">
        <f t="shared" si="433"/>
        <v/>
      </c>
      <c r="BO3266" s="11" t="str">
        <f t="shared" si="434"/>
        <v/>
      </c>
      <c r="BP3266" s="11" t="str">
        <f t="shared" si="435"/>
        <v/>
      </c>
      <c r="BR3266" s="11">
        <f t="shared" si="436"/>
        <v>3261</v>
      </c>
      <c r="BS3266" s="6" t="str">
        <f t="shared" si="436"/>
        <v>MA_189329g0010</v>
      </c>
      <c r="BT3266" s="6" t="str">
        <f t="shared" si="436"/>
        <v>trichome birefringence-like 36</v>
      </c>
      <c r="BU3266" s="28">
        <f t="shared" si="438"/>
        <v>1.4</v>
      </c>
      <c r="BV3266" s="28">
        <f t="shared" si="438"/>
        <v>1.2</v>
      </c>
      <c r="BW3266" s="28">
        <f t="shared" si="438"/>
        <v>2</v>
      </c>
      <c r="BX3266" s="28">
        <f t="shared" si="438"/>
        <v>-1.2</v>
      </c>
      <c r="BY3266" s="28">
        <f t="shared" si="438"/>
        <v>1.4</v>
      </c>
      <c r="BZ3266" s="28">
        <f t="shared" si="438"/>
        <v>1.6</v>
      </c>
    </row>
    <row r="3267" spans="1:78">
      <c r="A3267" s="6">
        <v>3262</v>
      </c>
      <c r="B3267" s="6" t="s">
        <v>5597</v>
      </c>
      <c r="C3267" s="6" t="s">
        <v>5598</v>
      </c>
      <c r="D3267" s="6" t="str">
        <f t="shared" si="432"/>
        <v>Protein 3262 / MA_16899g0010 / AT-hook motif nuclear-localized 9-like</v>
      </c>
      <c r="E3267" s="6">
        <v>2</v>
      </c>
      <c r="F3267" s="6">
        <v>2</v>
      </c>
      <c r="G3267" s="6">
        <v>2471814</v>
      </c>
      <c r="H3267" s="6">
        <v>2469172</v>
      </c>
      <c r="I3267" s="6">
        <v>2393075</v>
      </c>
      <c r="J3267" s="6">
        <v>2936079</v>
      </c>
      <c r="K3267" s="6">
        <v>2246510</v>
      </c>
      <c r="L3267" s="6">
        <v>2183909</v>
      </c>
      <c r="M3267" s="6">
        <v>2103992</v>
      </c>
      <c r="N3267" s="6">
        <v>1464453</v>
      </c>
      <c r="O3267" s="6">
        <v>2214113</v>
      </c>
      <c r="P3267" s="6">
        <v>2692886</v>
      </c>
      <c r="Q3267" s="6">
        <v>1510372</v>
      </c>
      <c r="R3267" s="6">
        <v>3298452</v>
      </c>
      <c r="S3267" s="6">
        <v>2796091</v>
      </c>
      <c r="T3267" s="6">
        <v>1700926</v>
      </c>
      <c r="U3267" s="6">
        <v>1649855</v>
      </c>
      <c r="V3267" s="6">
        <v>1760595</v>
      </c>
      <c r="W3267" s="6">
        <v>1828476</v>
      </c>
      <c r="X3267" s="6">
        <v>2062166</v>
      </c>
      <c r="Y3267" s="6">
        <v>1630206</v>
      </c>
      <c r="Z3267" s="8">
        <v>21.237138756185601</v>
      </c>
      <c r="AA3267" s="8">
        <v>21.235595905968498</v>
      </c>
      <c r="AB3267" s="8">
        <v>21.190434181592401</v>
      </c>
      <c r="AC3267" s="8">
        <v>21.4854593560935</v>
      </c>
      <c r="AD3267" s="8">
        <v>21.0992540531389</v>
      </c>
      <c r="AE3267" s="8">
        <v>21.0584813120362</v>
      </c>
      <c r="AF3267" s="8">
        <v>21.004697788411502</v>
      </c>
      <c r="AG3267" s="8">
        <v>20.481930461582099</v>
      </c>
      <c r="AH3267" s="8">
        <v>21.0782974230513</v>
      </c>
      <c r="AI3267" s="8">
        <v>21.3607217257453</v>
      </c>
      <c r="AJ3267" s="8">
        <v>20.526472494012399</v>
      </c>
      <c r="AK3267" s="8">
        <v>21.653357679887499</v>
      </c>
      <c r="AL3267" s="8">
        <v>21.414979883940401</v>
      </c>
      <c r="AM3267" s="8">
        <v>20.697888946212998</v>
      </c>
      <c r="AN3267" s="8">
        <v>20.6539078059327</v>
      </c>
      <c r="AO3267" s="8">
        <v>20.747631645051801</v>
      </c>
      <c r="AP3267" s="8">
        <v>20.802210259767101</v>
      </c>
      <c r="AQ3267" s="8">
        <v>20.975729040603099</v>
      </c>
      <c r="AR3267" s="8">
        <v>20.636622850590499</v>
      </c>
      <c r="AS3267" s="9">
        <v>0.122059916443111</v>
      </c>
      <c r="AT3267" s="9">
        <v>1</v>
      </c>
      <c r="AU3267" s="9">
        <v>9.0593884896445306E-2</v>
      </c>
      <c r="AV3267" s="10">
        <v>-1.26902870632263</v>
      </c>
      <c r="AW3267" s="10">
        <v>-1.0859007921730801</v>
      </c>
      <c r="AX3267" s="10">
        <v>-1.4009020917987001</v>
      </c>
      <c r="AY3267" s="10">
        <v>1.16864147762806</v>
      </c>
      <c r="AZ3267" s="10">
        <v>-1.1039167867669499</v>
      </c>
      <c r="BA3267" s="10">
        <v>-1.29008294486575</v>
      </c>
      <c r="BB3267" s="9">
        <v>0.35646102936562102</v>
      </c>
      <c r="BC3267" s="9">
        <v>0.92257093370115295</v>
      </c>
      <c r="BD3267" s="9">
        <v>9.1170192207901804E-2</v>
      </c>
      <c r="BE3267" s="9">
        <v>0.68703166225242396</v>
      </c>
      <c r="BF3267" s="9">
        <v>0.89297558797212295</v>
      </c>
      <c r="BG3267" s="9">
        <v>0.25724245888021702</v>
      </c>
      <c r="BH3267" s="11" t="str">
        <f t="shared" si="437"/>
        <v/>
      </c>
      <c r="BI3267" s="11" t="str">
        <f t="shared" si="437"/>
        <v/>
      </c>
      <c r="BJ3267" s="11" t="str">
        <f t="shared" si="437"/>
        <v/>
      </c>
      <c r="BK3267" s="11" t="str">
        <f t="shared" si="437"/>
        <v/>
      </c>
      <c r="BL3267" s="11" t="str">
        <f t="shared" si="437"/>
        <v/>
      </c>
      <c r="BM3267" s="11" t="str">
        <f t="shared" si="437"/>
        <v/>
      </c>
      <c r="BN3267" s="11" t="str">
        <f t="shared" si="433"/>
        <v/>
      </c>
      <c r="BO3267" s="11" t="str">
        <f t="shared" si="434"/>
        <v/>
      </c>
      <c r="BP3267" s="11" t="str">
        <f t="shared" si="435"/>
        <v/>
      </c>
      <c r="BR3267" s="11">
        <f t="shared" si="436"/>
        <v>3262</v>
      </c>
      <c r="BS3267" s="6" t="str">
        <f t="shared" si="436"/>
        <v>MA_16899g0010</v>
      </c>
      <c r="BT3267" s="6" t="str">
        <f t="shared" si="436"/>
        <v>AT-hook motif nuclear-localized 9-like</v>
      </c>
      <c r="BU3267" s="28">
        <f t="shared" si="438"/>
        <v>-1.3</v>
      </c>
      <c r="BV3267" s="28">
        <f t="shared" si="438"/>
        <v>-1.1000000000000001</v>
      </c>
      <c r="BW3267" s="28">
        <f t="shared" si="438"/>
        <v>-1.4</v>
      </c>
      <c r="BX3267" s="28">
        <f t="shared" si="438"/>
        <v>1.2</v>
      </c>
      <c r="BY3267" s="28">
        <f t="shared" si="438"/>
        <v>-1.1000000000000001</v>
      </c>
      <c r="BZ3267" s="28">
        <f t="shared" si="438"/>
        <v>-1.3</v>
      </c>
    </row>
    <row r="3268" spans="1:78">
      <c r="A3268" s="6">
        <v>3263</v>
      </c>
      <c r="B3268" s="6" t="s">
        <v>5599</v>
      </c>
      <c r="C3268" s="6" t="s">
        <v>5600</v>
      </c>
      <c r="D3268" s="6" t="str">
        <f t="shared" si="432"/>
        <v>Protein 3263 / MA_18584g0010 / ER membrane complex subunit 4-like</v>
      </c>
      <c r="E3268" s="6">
        <v>2</v>
      </c>
      <c r="F3268" s="6">
        <v>2</v>
      </c>
      <c r="G3268" s="6">
        <v>10663335</v>
      </c>
      <c r="H3268" s="6">
        <v>10228155</v>
      </c>
      <c r="I3268" s="6">
        <v>11498390</v>
      </c>
      <c r="J3268" s="6">
        <v>7263372</v>
      </c>
      <c r="K3268" s="6">
        <v>11878950</v>
      </c>
      <c r="L3268" s="6">
        <v>10260647</v>
      </c>
      <c r="M3268" s="6">
        <v>10453063</v>
      </c>
      <c r="N3268" s="6">
        <v>10910137</v>
      </c>
      <c r="O3268" s="6">
        <v>8860235</v>
      </c>
      <c r="P3268" s="6">
        <v>8491141</v>
      </c>
      <c r="Q3268" s="6">
        <v>8937541</v>
      </c>
      <c r="R3268" s="6">
        <v>10223960</v>
      </c>
      <c r="S3268" s="6">
        <v>6291946</v>
      </c>
      <c r="T3268" s="6">
        <v>8712802</v>
      </c>
      <c r="U3268" s="6">
        <v>9532635</v>
      </c>
      <c r="V3268" s="6">
        <v>9745652</v>
      </c>
      <c r="W3268" s="6">
        <v>8837546</v>
      </c>
      <c r="X3268" s="6">
        <v>9771443</v>
      </c>
      <c r="Y3268" s="6">
        <v>9182884</v>
      </c>
      <c r="Z3268" s="8">
        <v>23.346155381435501</v>
      </c>
      <c r="AA3268" s="8">
        <v>23.286042593028199</v>
      </c>
      <c r="AB3268" s="8">
        <v>23.4549285339357</v>
      </c>
      <c r="AC3268" s="8">
        <v>22.792208040172699</v>
      </c>
      <c r="AD3268" s="8">
        <v>23.5019039837896</v>
      </c>
      <c r="AE3268" s="8">
        <v>23.290618369256102</v>
      </c>
      <c r="AF3268" s="8">
        <v>23.317422412968799</v>
      </c>
      <c r="AG3268" s="8">
        <v>23.379165882094799</v>
      </c>
      <c r="AH3268" s="8">
        <v>23.0789135332104</v>
      </c>
      <c r="AI3268" s="8">
        <v>23.0175269987725</v>
      </c>
      <c r="AJ3268" s="8">
        <v>23.091446524324802</v>
      </c>
      <c r="AK3268" s="8">
        <v>23.285450761251202</v>
      </c>
      <c r="AL3268" s="8">
        <v>22.585074858344399</v>
      </c>
      <c r="AM3268" s="8">
        <v>23.054705327347001</v>
      </c>
      <c r="AN3268" s="8">
        <v>23.184443626689301</v>
      </c>
      <c r="AO3268" s="8">
        <v>23.216327276685298</v>
      </c>
      <c r="AP3268" s="8">
        <v>23.075214388587</v>
      </c>
      <c r="AQ3268" s="8">
        <v>23.220140197558798</v>
      </c>
      <c r="AR3268" s="8">
        <v>23.1305158906173</v>
      </c>
      <c r="AS3268" s="9">
        <v>0.245802993971588</v>
      </c>
      <c r="AT3268" s="9">
        <v>1</v>
      </c>
      <c r="AU3268" s="9">
        <v>0.203000090313461</v>
      </c>
      <c r="AV3268" s="10">
        <v>-1.0067585029095301</v>
      </c>
      <c r="AW3268" s="10">
        <v>-1.2053121420980699</v>
      </c>
      <c r="AX3268" s="10">
        <v>-1.0799162485412099</v>
      </c>
      <c r="AY3268" s="10">
        <v>-1.1972207223626401</v>
      </c>
      <c r="AZ3268" s="10">
        <v>-1.07266662801482</v>
      </c>
      <c r="BA3268" s="10">
        <v>1.1161163133958401</v>
      </c>
      <c r="BB3268" s="9">
        <v>0.99987432866750903</v>
      </c>
      <c r="BC3268" s="9">
        <v>0.21715718331637901</v>
      </c>
      <c r="BD3268" s="9">
        <v>0.83459422374059999</v>
      </c>
      <c r="BE3268" s="9">
        <v>0.28779668784180601</v>
      </c>
      <c r="BF3268" s="9">
        <v>0.88649777895049897</v>
      </c>
      <c r="BG3268" s="9">
        <v>0.63583593592266197</v>
      </c>
      <c r="BH3268" s="11" t="str">
        <f t="shared" si="437"/>
        <v/>
      </c>
      <c r="BI3268" s="11" t="str">
        <f t="shared" si="437"/>
        <v/>
      </c>
      <c r="BJ3268" s="11" t="str">
        <f t="shared" si="437"/>
        <v/>
      </c>
      <c r="BK3268" s="11" t="str">
        <f t="shared" si="437"/>
        <v/>
      </c>
      <c r="BL3268" s="11" t="str">
        <f t="shared" si="437"/>
        <v/>
      </c>
      <c r="BM3268" s="11" t="str">
        <f t="shared" si="437"/>
        <v/>
      </c>
      <c r="BN3268" s="11" t="str">
        <f t="shared" si="433"/>
        <v/>
      </c>
      <c r="BO3268" s="11" t="str">
        <f t="shared" si="434"/>
        <v/>
      </c>
      <c r="BP3268" s="11" t="str">
        <f t="shared" si="435"/>
        <v/>
      </c>
      <c r="BR3268" s="11">
        <f t="shared" si="436"/>
        <v>3263</v>
      </c>
      <c r="BS3268" s="6" t="str">
        <f t="shared" si="436"/>
        <v>MA_18584g0010</v>
      </c>
      <c r="BT3268" s="6" t="str">
        <f t="shared" si="436"/>
        <v>ER membrane complex subunit 4-like</v>
      </c>
      <c r="BU3268" s="28">
        <f t="shared" si="438"/>
        <v>-1</v>
      </c>
      <c r="BV3268" s="28">
        <f t="shared" si="438"/>
        <v>-1.2</v>
      </c>
      <c r="BW3268" s="28">
        <f t="shared" si="438"/>
        <v>-1.1000000000000001</v>
      </c>
      <c r="BX3268" s="28">
        <f t="shared" si="438"/>
        <v>-1.2</v>
      </c>
      <c r="BY3268" s="28">
        <f t="shared" si="438"/>
        <v>-1.1000000000000001</v>
      </c>
      <c r="BZ3268" s="28">
        <f t="shared" si="438"/>
        <v>1.1000000000000001</v>
      </c>
    </row>
    <row r="3269" spans="1:78">
      <c r="A3269" s="6">
        <v>3264</v>
      </c>
      <c r="B3269" s="6" t="s">
        <v>5601</v>
      </c>
      <c r="C3269" s="6" t="s">
        <v>634</v>
      </c>
      <c r="D3269" s="6" t="str">
        <f t="shared" si="432"/>
        <v>Protein 3264 / MA_10435734g0010 / probable carboxylesterase 12</v>
      </c>
      <c r="E3269" s="6">
        <v>2</v>
      </c>
      <c r="F3269" s="6">
        <v>1</v>
      </c>
      <c r="G3269" s="6">
        <v>3758367</v>
      </c>
      <c r="H3269" s="6">
        <v>7589984</v>
      </c>
      <c r="I3269" s="6">
        <v>7131165</v>
      </c>
      <c r="J3269" s="6">
        <v>10147376</v>
      </c>
      <c r="K3269" s="6">
        <v>8709261</v>
      </c>
      <c r="L3269" s="6">
        <v>7994977</v>
      </c>
      <c r="M3269" s="6">
        <v>8600930</v>
      </c>
      <c r="N3269" s="6">
        <v>7446930</v>
      </c>
      <c r="O3269" s="6">
        <v>9898409</v>
      </c>
      <c r="P3269" s="6">
        <v>4422677</v>
      </c>
      <c r="Q3269" s="6">
        <v>6491923</v>
      </c>
      <c r="R3269" s="6">
        <v>4092238</v>
      </c>
      <c r="S3269" s="6">
        <v>9855961</v>
      </c>
      <c r="T3269" s="6">
        <v>6863152</v>
      </c>
      <c r="U3269" s="6">
        <v>5753303</v>
      </c>
      <c r="V3269" s="6">
        <v>2989334</v>
      </c>
      <c r="W3269" s="6">
        <v>5218837</v>
      </c>
      <c r="X3269" s="6">
        <v>6573792</v>
      </c>
      <c r="Y3269" s="6">
        <v>5863935</v>
      </c>
      <c r="Z3269" s="8">
        <v>21.841674520389802</v>
      </c>
      <c r="AA3269" s="8">
        <v>22.8556654137073</v>
      </c>
      <c r="AB3269" s="8">
        <v>22.765706354608501</v>
      </c>
      <c r="AC3269" s="8">
        <v>23.274603374754399</v>
      </c>
      <c r="AD3269" s="8">
        <v>23.0541188774862</v>
      </c>
      <c r="AE3269" s="8">
        <v>22.930662452681599</v>
      </c>
      <c r="AF3269" s="8">
        <v>23.036061233074701</v>
      </c>
      <c r="AG3269" s="8">
        <v>22.828214365826</v>
      </c>
      <c r="AH3269" s="8">
        <v>23.238765224590399</v>
      </c>
      <c r="AI3269" s="8">
        <v>22.076488451507799</v>
      </c>
      <c r="AJ3269" s="8">
        <v>22.630214457660902</v>
      </c>
      <c r="AK3269" s="8">
        <v>21.964458622382701</v>
      </c>
      <c r="AL3269" s="8">
        <v>23.232565116629502</v>
      </c>
      <c r="AM3269" s="8">
        <v>22.710439876099201</v>
      </c>
      <c r="AN3269" s="8">
        <v>22.455959021657598</v>
      </c>
      <c r="AO3269" s="8">
        <v>21.511392668489201</v>
      </c>
      <c r="AP3269" s="8">
        <v>22.315296912274398</v>
      </c>
      <c r="AQ3269" s="8">
        <v>22.648294378447599</v>
      </c>
      <c r="AR3269" s="8">
        <v>22.483437681032999</v>
      </c>
      <c r="AS3269" s="9">
        <v>0.18361061913288901</v>
      </c>
      <c r="AT3269" s="9">
        <v>1</v>
      </c>
      <c r="AU3269" s="9">
        <v>0.14570122301016</v>
      </c>
      <c r="AV3269" s="10">
        <v>1.1892665571448999</v>
      </c>
      <c r="AW3269" s="10">
        <v>-1.17733134300729</v>
      </c>
      <c r="AX3269" s="10">
        <v>-1.3903784010857401</v>
      </c>
      <c r="AY3269" s="10">
        <v>-1.4001607929170501</v>
      </c>
      <c r="AZ3269" s="10">
        <v>-1.6535305341878701</v>
      </c>
      <c r="BA3269" s="10">
        <v>-1.1809576032642299</v>
      </c>
      <c r="BB3269" s="9">
        <v>0.84761369102333495</v>
      </c>
      <c r="BC3269" s="9">
        <v>0.84801122379496596</v>
      </c>
      <c r="BD3269" s="9">
        <v>0.38806408728978398</v>
      </c>
      <c r="BE3269" s="9">
        <v>0.41959388997285202</v>
      </c>
      <c r="BF3269" s="9">
        <v>0.12895121235457599</v>
      </c>
      <c r="BG3269" s="9">
        <v>0.84088521933558802</v>
      </c>
      <c r="BH3269" s="11" t="str">
        <f t="shared" si="437"/>
        <v/>
      </c>
      <c r="BI3269" s="11" t="str">
        <f t="shared" si="437"/>
        <v/>
      </c>
      <c r="BJ3269" s="11" t="str">
        <f t="shared" si="437"/>
        <v/>
      </c>
      <c r="BK3269" s="11" t="str">
        <f t="shared" si="437"/>
        <v/>
      </c>
      <c r="BL3269" s="11" t="str">
        <f t="shared" si="437"/>
        <v/>
      </c>
      <c r="BM3269" s="11" t="str">
        <f t="shared" si="437"/>
        <v/>
      </c>
      <c r="BN3269" s="11" t="str">
        <f t="shared" si="433"/>
        <v/>
      </c>
      <c r="BO3269" s="11" t="str">
        <f t="shared" si="434"/>
        <v/>
      </c>
      <c r="BP3269" s="11" t="str">
        <f t="shared" si="435"/>
        <v/>
      </c>
      <c r="BR3269" s="11">
        <f t="shared" si="436"/>
        <v>3264</v>
      </c>
      <c r="BS3269" s="6" t="str">
        <f t="shared" si="436"/>
        <v>MA_10435734g0010</v>
      </c>
      <c r="BT3269" s="6" t="str">
        <f t="shared" si="436"/>
        <v>probable carboxylesterase 12</v>
      </c>
      <c r="BU3269" s="28">
        <f t="shared" si="438"/>
        <v>1.2</v>
      </c>
      <c r="BV3269" s="28">
        <f t="shared" si="438"/>
        <v>-1.2</v>
      </c>
      <c r="BW3269" s="28">
        <f t="shared" si="438"/>
        <v>-1.4</v>
      </c>
      <c r="BX3269" s="28">
        <f t="shared" si="438"/>
        <v>-1.4</v>
      </c>
      <c r="BY3269" s="28">
        <f t="shared" si="438"/>
        <v>-1.7</v>
      </c>
      <c r="BZ3269" s="28">
        <f t="shared" si="438"/>
        <v>-1.2</v>
      </c>
    </row>
    <row r="3270" spans="1:78">
      <c r="A3270" s="6">
        <v>3265</v>
      </c>
      <c r="B3270" s="6" t="s">
        <v>5602</v>
      </c>
      <c r="C3270" s="6" t="s">
        <v>5603</v>
      </c>
      <c r="D3270" s="6" t="str">
        <f t="shared" ref="D3270:D3333" si="439">CONCATENATE("Protein ",A3270," / ",B3270," / ",C3270)</f>
        <v>Protein 3265 / MA_300616g0010 / ATP-dependent 6-phosphofructokinase chloroplastic-like</v>
      </c>
      <c r="E3270" s="6">
        <v>2</v>
      </c>
      <c r="F3270" s="6">
        <v>2</v>
      </c>
      <c r="G3270" s="6">
        <v>4987395</v>
      </c>
      <c r="H3270" s="6">
        <v>5148078</v>
      </c>
      <c r="I3270" s="6">
        <v>4220015</v>
      </c>
      <c r="J3270" s="6">
        <v>7603970</v>
      </c>
      <c r="K3270" s="6">
        <v>4832423</v>
      </c>
      <c r="L3270" s="6">
        <v>1253779</v>
      </c>
      <c r="M3270" s="6">
        <v>1386050</v>
      </c>
      <c r="N3270" s="6">
        <v>2431252</v>
      </c>
      <c r="O3270" s="6">
        <v>1884323</v>
      </c>
      <c r="P3270" s="6">
        <v>6450269</v>
      </c>
      <c r="Q3270" s="6">
        <v>3111523</v>
      </c>
      <c r="R3270" s="6">
        <v>5784466</v>
      </c>
      <c r="S3270" s="6">
        <v>9650927</v>
      </c>
      <c r="T3270" s="6">
        <v>4264628</v>
      </c>
      <c r="U3270" s="6">
        <v>1309898</v>
      </c>
      <c r="V3270" s="6">
        <v>2727462</v>
      </c>
      <c r="W3270" s="6">
        <v>1971513</v>
      </c>
      <c r="X3270" s="6">
        <v>2665543</v>
      </c>
      <c r="Y3270" s="6">
        <v>1754518</v>
      </c>
      <c r="Z3270" s="8">
        <v>22.249855037812299</v>
      </c>
      <c r="AA3270" s="8">
        <v>22.295602481732999</v>
      </c>
      <c r="AB3270" s="8">
        <v>22.0088166963105</v>
      </c>
      <c r="AC3270" s="8">
        <v>22.858321409446301</v>
      </c>
      <c r="AD3270" s="8">
        <v>22.204315313989699</v>
      </c>
      <c r="AE3270" s="8">
        <v>20.257851640189401</v>
      </c>
      <c r="AF3270" s="8">
        <v>20.4025478711362</v>
      </c>
      <c r="AG3270" s="8">
        <v>21.213268006215401</v>
      </c>
      <c r="AH3270" s="8">
        <v>20.845614854103498</v>
      </c>
      <c r="AI3270" s="8">
        <v>22.6209278968172</v>
      </c>
      <c r="AJ3270" s="8">
        <v>21.5691894798153</v>
      </c>
      <c r="AK3270" s="8">
        <v>22.463752350660201</v>
      </c>
      <c r="AL3270" s="8">
        <v>23.2022360934739</v>
      </c>
      <c r="AM3270" s="8">
        <v>22.023988471251901</v>
      </c>
      <c r="AN3270" s="8">
        <v>20.321023044733199</v>
      </c>
      <c r="AO3270" s="8">
        <v>21.379127665857101</v>
      </c>
      <c r="AP3270" s="8">
        <v>20.910871792817701</v>
      </c>
      <c r="AQ3270" s="8">
        <v>21.345998024863899</v>
      </c>
      <c r="AR3270" s="8">
        <v>20.742643318077398</v>
      </c>
      <c r="AS3270" s="9">
        <v>2.11059262936188E-4</v>
      </c>
      <c r="AT3270" s="9">
        <v>0.119846225419321</v>
      </c>
      <c r="AU3270" s="9">
        <v>4.2559028913111099E-5</v>
      </c>
      <c r="AV3270" s="10">
        <v>-3.1243619477275399</v>
      </c>
      <c r="AW3270" s="10">
        <v>1.03715870480804</v>
      </c>
      <c r="AX3270" s="10">
        <v>-2.6089140551827001</v>
      </c>
      <c r="AY3270" s="10">
        <v>3.2404591910565999</v>
      </c>
      <c r="AZ3270" s="10">
        <v>1.1975718178683901</v>
      </c>
      <c r="BA3270" s="10">
        <v>-2.7058579224287702</v>
      </c>
      <c r="BB3270" s="9">
        <v>5.1712597914954595E-4</v>
      </c>
      <c r="BC3270" s="9">
        <v>0.99790411201974005</v>
      </c>
      <c r="BD3270" s="9">
        <v>1.50915691366327E-3</v>
      </c>
      <c r="BE3270" s="9">
        <v>3.77941322433406E-4</v>
      </c>
      <c r="BF3270" s="9">
        <v>0.83971275195428696</v>
      </c>
      <c r="BG3270" s="9">
        <v>1.07131360240986E-3</v>
      </c>
      <c r="BH3270" s="11" t="str">
        <f t="shared" si="437"/>
        <v>x</v>
      </c>
      <c r="BI3270" s="11" t="str">
        <f t="shared" si="437"/>
        <v/>
      </c>
      <c r="BJ3270" s="11" t="str">
        <f t="shared" si="437"/>
        <v/>
      </c>
      <c r="BK3270" s="11" t="str">
        <f t="shared" si="437"/>
        <v>x</v>
      </c>
      <c r="BL3270" s="11" t="str">
        <f t="shared" si="437"/>
        <v/>
      </c>
      <c r="BM3270" s="11" t="str">
        <f t="shared" si="437"/>
        <v/>
      </c>
      <c r="BN3270" s="11" t="str">
        <f t="shared" si="433"/>
        <v>x</v>
      </c>
      <c r="BO3270" s="11" t="str">
        <f t="shared" si="434"/>
        <v>x</v>
      </c>
      <c r="BP3270" s="11" t="str">
        <f t="shared" si="435"/>
        <v/>
      </c>
      <c r="BR3270" s="11">
        <f t="shared" si="436"/>
        <v>3265</v>
      </c>
      <c r="BS3270" s="6" t="str">
        <f t="shared" si="436"/>
        <v>MA_300616g0010</v>
      </c>
      <c r="BT3270" s="6" t="str">
        <f t="shared" si="436"/>
        <v>ATP-dependent 6-phosphofructokinase chloroplastic-like</v>
      </c>
      <c r="BU3270" s="28" t="str">
        <f t="shared" si="438"/>
        <v>-3,1*</v>
      </c>
      <c r="BV3270" s="28">
        <f t="shared" si="438"/>
        <v>1</v>
      </c>
      <c r="BW3270" s="28">
        <f t="shared" si="438"/>
        <v>-2.6</v>
      </c>
      <c r="BX3270" s="28" t="str">
        <f t="shared" si="438"/>
        <v>3,2*</v>
      </c>
      <c r="BY3270" s="28">
        <f t="shared" si="438"/>
        <v>1.2</v>
      </c>
      <c r="BZ3270" s="28">
        <f t="shared" si="438"/>
        <v>-2.7</v>
      </c>
    </row>
    <row r="3271" spans="1:78">
      <c r="A3271" s="6">
        <v>3266</v>
      </c>
      <c r="B3271" s="6" t="s">
        <v>5604</v>
      </c>
      <c r="C3271" s="6" t="s">
        <v>3673</v>
      </c>
      <c r="D3271" s="6" t="str">
        <f t="shared" si="439"/>
        <v>Protein 3266 / MA_10203127g0010 / MO25 At5g47540</v>
      </c>
      <c r="E3271" s="6">
        <v>3</v>
      </c>
      <c r="F3271" s="6">
        <v>3</v>
      </c>
      <c r="G3271" s="6">
        <v>3963020</v>
      </c>
      <c r="H3271" s="6">
        <v>2400286</v>
      </c>
      <c r="I3271" s="6">
        <v>2801967</v>
      </c>
      <c r="J3271" s="6">
        <v>2554600</v>
      </c>
      <c r="K3271" s="6">
        <v>1865969</v>
      </c>
      <c r="L3271" s="6">
        <v>2365622</v>
      </c>
      <c r="M3271" s="6">
        <v>2463780</v>
      </c>
      <c r="N3271" s="6">
        <v>2981305</v>
      </c>
      <c r="O3271" s="6">
        <v>1722079</v>
      </c>
      <c r="P3271" s="6">
        <v>1615691</v>
      </c>
      <c r="Q3271" s="6">
        <v>3802821</v>
      </c>
      <c r="R3271" s="6">
        <v>2107852</v>
      </c>
      <c r="S3271" s="6">
        <v>1933636</v>
      </c>
      <c r="T3271" s="6">
        <v>3210814</v>
      </c>
      <c r="U3271" s="6">
        <v>3019015</v>
      </c>
      <c r="V3271" s="6">
        <v>3565478</v>
      </c>
      <c r="W3271" s="6">
        <v>2326990</v>
      </c>
      <c r="X3271" s="6">
        <v>3228428</v>
      </c>
      <c r="Y3271" s="6">
        <v>3296879</v>
      </c>
      <c r="Z3271" s="8">
        <v>21.918168817434498</v>
      </c>
      <c r="AA3271" s="8">
        <v>21.1947748860742</v>
      </c>
      <c r="AB3271" s="8">
        <v>21.418008533937801</v>
      </c>
      <c r="AC3271" s="8">
        <v>21.284665980567901</v>
      </c>
      <c r="AD3271" s="8">
        <v>20.831493587712298</v>
      </c>
      <c r="AE3271" s="8">
        <v>21.173788134847801</v>
      </c>
      <c r="AF3271" s="8">
        <v>21.232442007548901</v>
      </c>
      <c r="AG3271" s="8">
        <v>21.507512545954398</v>
      </c>
      <c r="AH3271" s="8">
        <v>20.715719896898602</v>
      </c>
      <c r="AI3271" s="8">
        <v>20.623719879175201</v>
      </c>
      <c r="AJ3271" s="8">
        <v>21.8586386017741</v>
      </c>
      <c r="AK3271" s="8">
        <v>21.007342142958802</v>
      </c>
      <c r="AL3271" s="8">
        <v>20.882884807562</v>
      </c>
      <c r="AM3271" s="8">
        <v>21.614507662587801</v>
      </c>
      <c r="AN3271" s="8">
        <v>21.5256464942353</v>
      </c>
      <c r="AO3271" s="8">
        <v>21.765664071519801</v>
      </c>
      <c r="AP3271" s="8">
        <v>21.1500335802473</v>
      </c>
      <c r="AQ3271" s="8">
        <v>21.622400421962698</v>
      </c>
      <c r="AR3271" s="8">
        <v>21.652669508409101</v>
      </c>
      <c r="AS3271" s="9">
        <v>0.47820546238477402</v>
      </c>
      <c r="AT3271" s="9">
        <v>1</v>
      </c>
      <c r="AU3271" s="9">
        <v>0.43778991281283303</v>
      </c>
      <c r="AV3271" s="10">
        <v>-1.1266635187148499</v>
      </c>
      <c r="AW3271" s="10">
        <v>-1.0958146089740299</v>
      </c>
      <c r="AX3271" s="10">
        <v>1.15978746767826</v>
      </c>
      <c r="AY3271" s="10">
        <v>1.02815157736371</v>
      </c>
      <c r="AZ3271" s="10">
        <v>1.3066902292957701</v>
      </c>
      <c r="BA3271" s="10">
        <v>1.2709120503868301</v>
      </c>
      <c r="BB3271" s="9">
        <v>0.90925735726546597</v>
      </c>
      <c r="BC3271" s="9">
        <v>0.94791489436079601</v>
      </c>
      <c r="BD3271" s="9">
        <v>0.81798971530955</v>
      </c>
      <c r="BE3271" s="9">
        <v>0.99862876198166906</v>
      </c>
      <c r="BF3271" s="9">
        <v>0.46870400369828302</v>
      </c>
      <c r="BG3271" s="9">
        <v>0.51031717407614796</v>
      </c>
      <c r="BH3271" s="11" t="str">
        <f t="shared" si="437"/>
        <v/>
      </c>
      <c r="BI3271" s="11" t="str">
        <f t="shared" si="437"/>
        <v/>
      </c>
      <c r="BJ3271" s="11" t="str">
        <f t="shared" si="437"/>
        <v/>
      </c>
      <c r="BK3271" s="11" t="str">
        <f t="shared" si="437"/>
        <v/>
      </c>
      <c r="BL3271" s="11" t="str">
        <f t="shared" si="437"/>
        <v/>
      </c>
      <c r="BM3271" s="11" t="str">
        <f t="shared" si="437"/>
        <v/>
      </c>
      <c r="BN3271" s="11" t="str">
        <f t="shared" ref="BN3271:BN3334" si="440">IF(BH3271="x","x",IF(BI3271="x","x",IF(BJ3271="x","x",IF(BK3271="x","x",IF(BL3271="x","x",IF(BM3271="x","x",""))))))</f>
        <v/>
      </c>
      <c r="BO3271" s="11" t="str">
        <f t="shared" ref="BO3271:BO3334" si="441">IF((AND(BN3271="x",AS3271&lt;$E$2)),"x","")</f>
        <v/>
      </c>
      <c r="BP3271" s="11" t="str">
        <f t="shared" ref="BP3271:BP3334" si="442">IF(SUM(Z3271:AD3271)=0,"x",IF(SUM(AE3271:AH3271)=0,"x",IF(SUM(AI3271:AM3271)=0,"x",IF(SUM(AN3271:AR3271)=0,"x",""))))</f>
        <v/>
      </c>
      <c r="BR3271" s="11">
        <f t="shared" si="436"/>
        <v>3266</v>
      </c>
      <c r="BS3271" s="6" t="str">
        <f t="shared" si="436"/>
        <v>MA_10203127g0010</v>
      </c>
      <c r="BT3271" s="6" t="str">
        <f t="shared" si="436"/>
        <v>MO25 At5g47540</v>
      </c>
      <c r="BU3271" s="28">
        <f t="shared" si="438"/>
        <v>-1.1000000000000001</v>
      </c>
      <c r="BV3271" s="28">
        <f t="shared" si="438"/>
        <v>-1.1000000000000001</v>
      </c>
      <c r="BW3271" s="28">
        <f t="shared" si="438"/>
        <v>1.2</v>
      </c>
      <c r="BX3271" s="28">
        <f t="shared" si="438"/>
        <v>1</v>
      </c>
      <c r="BY3271" s="28">
        <f t="shared" si="438"/>
        <v>1.3</v>
      </c>
      <c r="BZ3271" s="28">
        <f t="shared" si="438"/>
        <v>1.3</v>
      </c>
    </row>
    <row r="3272" spans="1:78">
      <c r="A3272" s="6">
        <v>3267</v>
      </c>
      <c r="B3272" s="6" t="s">
        <v>5605</v>
      </c>
      <c r="C3272" s="6" t="s">
        <v>4491</v>
      </c>
      <c r="D3272" s="6" t="str">
        <f t="shared" si="439"/>
        <v>Protein 3267 / MA_8870602g0010 / dihydropyrimidinase</v>
      </c>
      <c r="E3272" s="6">
        <v>2</v>
      </c>
      <c r="F3272" s="6">
        <v>2</v>
      </c>
      <c r="G3272" s="6">
        <v>8758417</v>
      </c>
      <c r="H3272" s="6">
        <v>6579084</v>
      </c>
      <c r="I3272" s="6">
        <v>6940863</v>
      </c>
      <c r="J3272" s="6">
        <v>8643877</v>
      </c>
      <c r="K3272" s="6">
        <v>8141422</v>
      </c>
      <c r="L3272" s="6">
        <v>5913631</v>
      </c>
      <c r="M3272" s="6">
        <v>5608944</v>
      </c>
      <c r="N3272" s="6">
        <v>5819660</v>
      </c>
      <c r="O3272" s="6">
        <v>5253928</v>
      </c>
      <c r="P3272" s="6">
        <v>7424448</v>
      </c>
      <c r="Q3272" s="6">
        <v>8324914</v>
      </c>
      <c r="R3272" s="6">
        <v>5186175</v>
      </c>
      <c r="S3272" s="6">
        <v>9174623</v>
      </c>
      <c r="T3272" s="6">
        <v>8138639</v>
      </c>
      <c r="U3272" s="6">
        <v>4929409</v>
      </c>
      <c r="V3272" s="6">
        <v>5321938</v>
      </c>
      <c r="W3272" s="6">
        <v>5583741</v>
      </c>
      <c r="X3272" s="6">
        <v>5678314</v>
      </c>
      <c r="Y3272" s="6">
        <v>5308524</v>
      </c>
      <c r="Z3272" s="8">
        <v>23.0622387093991</v>
      </c>
      <c r="AA3272" s="8">
        <v>22.649455302122199</v>
      </c>
      <c r="AB3272" s="8">
        <v>22.726683622389199</v>
      </c>
      <c r="AC3272" s="8">
        <v>23.043247112512699</v>
      </c>
      <c r="AD3272" s="8">
        <v>22.9568493703485</v>
      </c>
      <c r="AE3272" s="8">
        <v>22.495612794000099</v>
      </c>
      <c r="AF3272" s="8">
        <v>22.419297748470498</v>
      </c>
      <c r="AG3272" s="8">
        <v>22.4725034388422</v>
      </c>
      <c r="AH3272" s="8">
        <v>22.324964999191501</v>
      </c>
      <c r="AI3272" s="8">
        <v>22.823852336346501</v>
      </c>
      <c r="AJ3272" s="8">
        <v>22.989003937914799</v>
      </c>
      <c r="AK3272" s="8">
        <v>22.3062394580014</v>
      </c>
      <c r="AL3272" s="8">
        <v>23.129217445840801</v>
      </c>
      <c r="AM3272" s="8">
        <v>22.956356126454899</v>
      </c>
      <c r="AN3272" s="8">
        <v>22.232983257736802</v>
      </c>
      <c r="AO3272" s="8">
        <v>22.3435202725416</v>
      </c>
      <c r="AP3272" s="8">
        <v>22.4128005934861</v>
      </c>
      <c r="AQ3272" s="8">
        <v>22.437031198893202</v>
      </c>
      <c r="AR3272" s="8">
        <v>22.339879354291799</v>
      </c>
      <c r="AS3272" s="9">
        <v>2.8348161987002099E-3</v>
      </c>
      <c r="AT3272" s="9">
        <v>1</v>
      </c>
      <c r="AU3272" s="9">
        <v>1.0033609234197001E-3</v>
      </c>
      <c r="AV3272" s="10">
        <v>-1.37516056439861</v>
      </c>
      <c r="AW3272" s="10">
        <v>-1.0329432269916901</v>
      </c>
      <c r="AX3272" s="10">
        <v>-1.4483917736590499</v>
      </c>
      <c r="AY3272" s="10">
        <v>1.33130314277154</v>
      </c>
      <c r="AZ3272" s="10">
        <v>-1.05325284272711</v>
      </c>
      <c r="BA3272" s="10">
        <v>-1.4021988196556501</v>
      </c>
      <c r="BB3272" s="9">
        <v>1.6553097082335402E-2</v>
      </c>
      <c r="BC3272" s="9">
        <v>0.98161424372476402</v>
      </c>
      <c r="BD3272" s="9">
        <v>3.3885031979117301E-3</v>
      </c>
      <c r="BE3272" s="9">
        <v>3.27416123799057E-2</v>
      </c>
      <c r="BF3272" s="9">
        <v>0.94149741843457102</v>
      </c>
      <c r="BG3272" s="9">
        <v>7.0560961995391703E-3</v>
      </c>
      <c r="BH3272" s="11" t="str">
        <f t="shared" si="437"/>
        <v/>
      </c>
      <c r="BI3272" s="11" t="str">
        <f t="shared" si="437"/>
        <v/>
      </c>
      <c r="BJ3272" s="11" t="str">
        <f t="shared" si="437"/>
        <v/>
      </c>
      <c r="BK3272" s="11" t="str">
        <f t="shared" si="437"/>
        <v/>
      </c>
      <c r="BL3272" s="11" t="str">
        <f t="shared" si="437"/>
        <v/>
      </c>
      <c r="BM3272" s="11" t="str">
        <f t="shared" si="437"/>
        <v/>
      </c>
      <c r="BN3272" s="11" t="str">
        <f t="shared" si="440"/>
        <v/>
      </c>
      <c r="BO3272" s="11" t="str">
        <f t="shared" si="441"/>
        <v/>
      </c>
      <c r="BP3272" s="11" t="str">
        <f t="shared" si="442"/>
        <v/>
      </c>
      <c r="BR3272" s="11">
        <f t="shared" si="436"/>
        <v>3267</v>
      </c>
      <c r="BS3272" s="6" t="str">
        <f t="shared" si="436"/>
        <v>MA_8870602g0010</v>
      </c>
      <c r="BT3272" s="6" t="str">
        <f t="shared" si="436"/>
        <v>dihydropyrimidinase</v>
      </c>
      <c r="BU3272" s="28">
        <f t="shared" si="438"/>
        <v>-1.4</v>
      </c>
      <c r="BV3272" s="28">
        <f t="shared" si="438"/>
        <v>-1</v>
      </c>
      <c r="BW3272" s="28">
        <f t="shared" si="438"/>
        <v>-1.4</v>
      </c>
      <c r="BX3272" s="28">
        <f t="shared" si="438"/>
        <v>1.3</v>
      </c>
      <c r="BY3272" s="28">
        <f t="shared" si="438"/>
        <v>-1.1000000000000001</v>
      </c>
      <c r="BZ3272" s="28">
        <f t="shared" si="438"/>
        <v>-1.4</v>
      </c>
    </row>
    <row r="3273" spans="1:78">
      <c r="A3273" s="6">
        <v>3268</v>
      </c>
      <c r="B3273" s="6" t="s">
        <v>5606</v>
      </c>
      <c r="C3273" s="6" t="s">
        <v>3965</v>
      </c>
      <c r="D3273" s="6" t="str">
        <f t="shared" si="439"/>
        <v>Protein 3268 / MA_115324g0010 / dolichyl-diphosphooligosaccharide-- glycosyltransferase 48 kDa subunit</v>
      </c>
      <c r="E3273" s="6">
        <v>2</v>
      </c>
      <c r="F3273" s="6">
        <v>2</v>
      </c>
      <c r="G3273" s="6">
        <v>8313951</v>
      </c>
      <c r="H3273" s="6">
        <v>4858270</v>
      </c>
      <c r="I3273" s="6">
        <v>4984235</v>
      </c>
      <c r="J3273" s="6">
        <v>7138842</v>
      </c>
      <c r="K3273" s="6">
        <v>6206532</v>
      </c>
      <c r="L3273" s="6">
        <v>4221033</v>
      </c>
      <c r="M3273" s="6">
        <v>4480607</v>
      </c>
      <c r="N3273" s="6">
        <v>4601525</v>
      </c>
      <c r="O3273" s="6">
        <v>4866558</v>
      </c>
      <c r="P3273" s="6">
        <v>4736858</v>
      </c>
      <c r="Q3273" s="6">
        <v>6473632</v>
      </c>
      <c r="R3273" s="6">
        <v>4619251</v>
      </c>
      <c r="S3273" s="6">
        <v>8463170</v>
      </c>
      <c r="T3273" s="6">
        <v>6606559</v>
      </c>
      <c r="U3273" s="6">
        <v>3755857</v>
      </c>
      <c r="V3273" s="6">
        <v>3701763</v>
      </c>
      <c r="W3273" s="6">
        <v>3973838</v>
      </c>
      <c r="X3273" s="6">
        <v>3925860</v>
      </c>
      <c r="Y3273" s="6">
        <v>3599945</v>
      </c>
      <c r="Z3273" s="8">
        <v>22.9871028144881</v>
      </c>
      <c r="AA3273" s="8">
        <v>22.212011239791298</v>
      </c>
      <c r="AB3273" s="8">
        <v>22.248940660427301</v>
      </c>
      <c r="AC3273" s="8">
        <v>22.767258641288901</v>
      </c>
      <c r="AD3273" s="8">
        <v>22.5653559337491</v>
      </c>
      <c r="AE3273" s="8">
        <v>22.009164677641401</v>
      </c>
      <c r="AF3273" s="8">
        <v>22.095262760662699</v>
      </c>
      <c r="AG3273" s="8">
        <v>22.133680635999401</v>
      </c>
      <c r="AH3273" s="8">
        <v>22.214470318634401</v>
      </c>
      <c r="AI3273" s="8">
        <v>22.175498993245501</v>
      </c>
      <c r="AJ3273" s="8">
        <v>22.626143925778798</v>
      </c>
      <c r="AK3273" s="8">
        <v>22.139227510535299</v>
      </c>
      <c r="AL3273" s="8">
        <v>23.012766715727</v>
      </c>
      <c r="AM3273" s="8">
        <v>22.6554676146982</v>
      </c>
      <c r="AN3273" s="8">
        <v>21.840710704382399</v>
      </c>
      <c r="AO3273" s="8">
        <v>21.8197811010346</v>
      </c>
      <c r="AP3273" s="8">
        <v>21.9221016292896</v>
      </c>
      <c r="AQ3273" s="8">
        <v>21.9045772951321</v>
      </c>
      <c r="AR3273" s="8">
        <v>21.7795434345365</v>
      </c>
      <c r="AS3273" s="9">
        <v>4.3337037650940501E-3</v>
      </c>
      <c r="AT3273" s="9">
        <v>1</v>
      </c>
      <c r="AU3273" s="9">
        <v>1.68874332763449E-3</v>
      </c>
      <c r="AV3273" s="10">
        <v>-1.35941812154675</v>
      </c>
      <c r="AW3273" s="10">
        <v>-1.0240689865414101</v>
      </c>
      <c r="AX3273" s="10">
        <v>-1.62765058725724</v>
      </c>
      <c r="AY3273" s="10">
        <v>1.3274673282880201</v>
      </c>
      <c r="AZ3273" s="10">
        <v>-1.19731417542477</v>
      </c>
      <c r="BA3273" s="10">
        <v>-1.58939544957249</v>
      </c>
      <c r="BB3273" s="9">
        <v>9.3912170655694294E-2</v>
      </c>
      <c r="BC3273" s="9">
        <v>0.996648508476907</v>
      </c>
      <c r="BD3273" s="9">
        <v>3.3376490846913601E-3</v>
      </c>
      <c r="BE3273" s="9">
        <v>0.132444130914979</v>
      </c>
      <c r="BF3273" s="9">
        <v>0.46794457324097299</v>
      </c>
      <c r="BG3273" s="9">
        <v>5.0269734384048598E-3</v>
      </c>
      <c r="BH3273" s="11" t="str">
        <f t="shared" si="437"/>
        <v/>
      </c>
      <c r="BI3273" s="11" t="str">
        <f t="shared" si="437"/>
        <v/>
      </c>
      <c r="BJ3273" s="11" t="str">
        <f t="shared" si="437"/>
        <v/>
      </c>
      <c r="BK3273" s="11" t="str">
        <f t="shared" si="437"/>
        <v/>
      </c>
      <c r="BL3273" s="11" t="str">
        <f t="shared" si="437"/>
        <v/>
      </c>
      <c r="BM3273" s="11" t="str">
        <f t="shared" si="437"/>
        <v/>
      </c>
      <c r="BN3273" s="11" t="str">
        <f t="shared" si="440"/>
        <v/>
      </c>
      <c r="BO3273" s="11" t="str">
        <f t="shared" si="441"/>
        <v/>
      </c>
      <c r="BP3273" s="11" t="str">
        <f t="shared" si="442"/>
        <v/>
      </c>
      <c r="BR3273" s="11">
        <f t="shared" si="436"/>
        <v>3268</v>
      </c>
      <c r="BS3273" s="6" t="str">
        <f t="shared" si="436"/>
        <v>MA_115324g0010</v>
      </c>
      <c r="BT3273" s="6" t="str">
        <f t="shared" si="436"/>
        <v>dolichyl-diphosphooligosaccharide-- glycosyltransferase 48 kDa subunit</v>
      </c>
      <c r="BU3273" s="28">
        <f t="shared" si="438"/>
        <v>-1.4</v>
      </c>
      <c r="BV3273" s="28">
        <f t="shared" si="438"/>
        <v>-1</v>
      </c>
      <c r="BW3273" s="28">
        <f t="shared" si="438"/>
        <v>-1.6</v>
      </c>
      <c r="BX3273" s="28">
        <f t="shared" si="438"/>
        <v>1.3</v>
      </c>
      <c r="BY3273" s="28">
        <f t="shared" si="438"/>
        <v>-1.2</v>
      </c>
      <c r="BZ3273" s="28">
        <f t="shared" si="438"/>
        <v>-1.6</v>
      </c>
    </row>
    <row r="3274" spans="1:78">
      <c r="A3274" s="6">
        <v>3269</v>
      </c>
      <c r="B3274" s="6" t="s">
        <v>5607</v>
      </c>
      <c r="C3274" s="6" t="s">
        <v>5608</v>
      </c>
      <c r="D3274" s="6" t="str">
        <f t="shared" si="439"/>
        <v>Protein 3269 / MA_350420g0010 / calcium load-activated calcium channel-like</v>
      </c>
      <c r="E3274" s="6">
        <v>2</v>
      </c>
      <c r="F3274" s="6">
        <v>2</v>
      </c>
      <c r="G3274" s="6">
        <v>3652277</v>
      </c>
      <c r="H3274" s="6">
        <v>4057558</v>
      </c>
      <c r="I3274" s="6">
        <v>5441662</v>
      </c>
      <c r="J3274" s="6">
        <v>3090511</v>
      </c>
      <c r="K3274" s="6">
        <v>5385575</v>
      </c>
      <c r="L3274" s="6">
        <v>6225535</v>
      </c>
      <c r="M3274" s="6">
        <v>5952601</v>
      </c>
      <c r="N3274" s="6">
        <v>6186113</v>
      </c>
      <c r="O3274" s="6">
        <v>6242181</v>
      </c>
      <c r="P3274" s="6">
        <v>2431399</v>
      </c>
      <c r="Q3274" s="6">
        <v>3542156</v>
      </c>
      <c r="R3274" s="6">
        <v>2885686</v>
      </c>
      <c r="S3274" s="6">
        <v>3108021</v>
      </c>
      <c r="T3274" s="6">
        <v>3753594</v>
      </c>
      <c r="U3274" s="6">
        <v>4903953</v>
      </c>
      <c r="V3274" s="6">
        <v>4034154</v>
      </c>
      <c r="W3274" s="6">
        <v>5224496</v>
      </c>
      <c r="X3274" s="6">
        <v>5201801</v>
      </c>
      <c r="Y3274" s="6">
        <v>5246530</v>
      </c>
      <c r="Z3274" s="8">
        <v>21.800364757256201</v>
      </c>
      <c r="AA3274" s="8">
        <v>21.9521802865778</v>
      </c>
      <c r="AB3274" s="8">
        <v>22.375615918034601</v>
      </c>
      <c r="AC3274" s="8">
        <v>21.559413969335701</v>
      </c>
      <c r="AD3274" s="8">
        <v>22.360668954086702</v>
      </c>
      <c r="AE3274" s="8">
        <v>22.569766391835199</v>
      </c>
      <c r="AF3274" s="8">
        <v>22.505088763772001</v>
      </c>
      <c r="AG3274" s="8">
        <v>22.5606017562998</v>
      </c>
      <c r="AH3274" s="8">
        <v>22.573618759970699</v>
      </c>
      <c r="AI3274" s="8">
        <v>21.213355232780099</v>
      </c>
      <c r="AJ3274" s="8">
        <v>21.756196320507801</v>
      </c>
      <c r="AK3274" s="8">
        <v>21.4604828937935</v>
      </c>
      <c r="AL3274" s="8">
        <v>21.567564820976301</v>
      </c>
      <c r="AM3274" s="8">
        <v>21.8398411817032</v>
      </c>
      <c r="AN3274" s="8">
        <v>22.225513721478499</v>
      </c>
      <c r="AO3274" s="8">
        <v>21.943834727840098</v>
      </c>
      <c r="AP3274" s="8">
        <v>22.316860438408298</v>
      </c>
      <c r="AQ3274" s="8">
        <v>22.3105797779467</v>
      </c>
      <c r="AR3274" s="8">
        <v>22.322932124115301</v>
      </c>
      <c r="AS3274" s="9">
        <v>5.9855519953075896E-4</v>
      </c>
      <c r="AT3274" s="9">
        <v>0.40252107223078298</v>
      </c>
      <c r="AU3274" s="9">
        <v>1.53458281445209E-4</v>
      </c>
      <c r="AV3274" s="10">
        <v>1.4566155390712301</v>
      </c>
      <c r="AW3274" s="10">
        <v>-1.35863760092597</v>
      </c>
      <c r="AX3274" s="10">
        <v>1.1601371595010701</v>
      </c>
      <c r="AY3274" s="10">
        <v>-1.97901264147522</v>
      </c>
      <c r="AZ3274" s="10">
        <v>-1.2555545929566301</v>
      </c>
      <c r="BA3274" s="10">
        <v>1.57620596712959</v>
      </c>
      <c r="BB3274" s="9">
        <v>1.9380601989576699E-2</v>
      </c>
      <c r="BC3274" s="9">
        <v>4.6744352624689602E-2</v>
      </c>
      <c r="BD3274" s="9">
        <v>0.51011236406775595</v>
      </c>
      <c r="BE3274" s="9">
        <v>1.0259413106839E-4</v>
      </c>
      <c r="BF3274" s="9">
        <v>0.21645010759852401</v>
      </c>
      <c r="BG3274" s="9">
        <v>2.9634399857641999E-3</v>
      </c>
      <c r="BH3274" s="11" t="str">
        <f t="shared" si="437"/>
        <v/>
      </c>
      <c r="BI3274" s="11" t="str">
        <f t="shared" si="437"/>
        <v/>
      </c>
      <c r="BJ3274" s="11" t="str">
        <f t="shared" si="437"/>
        <v/>
      </c>
      <c r="BK3274" s="11" t="str">
        <f t="shared" ref="BK3274:BM3337" si="443">IF(OR(AND(BE3274&lt;$E$3,AY3274&lt;$E$4),AND(BE3274&lt;$E$3,AY3274&gt;$D$4)),"x","")</f>
        <v/>
      </c>
      <c r="BL3274" s="11" t="str">
        <f t="shared" si="443"/>
        <v/>
      </c>
      <c r="BM3274" s="11" t="str">
        <f t="shared" si="443"/>
        <v/>
      </c>
      <c r="BN3274" s="11" t="str">
        <f t="shared" si="440"/>
        <v/>
      </c>
      <c r="BO3274" s="11" t="str">
        <f t="shared" si="441"/>
        <v/>
      </c>
      <c r="BP3274" s="11" t="str">
        <f t="shared" si="442"/>
        <v/>
      </c>
      <c r="BR3274" s="11">
        <f t="shared" ref="BR3274:BT3337" si="444">A3274</f>
        <v>3269</v>
      </c>
      <c r="BS3274" s="6" t="str">
        <f t="shared" si="444"/>
        <v>MA_350420g0010</v>
      </c>
      <c r="BT3274" s="6" t="str">
        <f t="shared" si="444"/>
        <v>calcium load-activated calcium channel-like</v>
      </c>
      <c r="BU3274" s="28">
        <f t="shared" si="438"/>
        <v>1.5</v>
      </c>
      <c r="BV3274" s="28">
        <f t="shared" si="438"/>
        <v>-1.4</v>
      </c>
      <c r="BW3274" s="28">
        <f t="shared" si="438"/>
        <v>1.2</v>
      </c>
      <c r="BX3274" s="28">
        <f t="shared" ref="BX3274:BZ3337" si="445">IF(AY3274&gt;$BX$2,CONCATENATE($BZ$2,"*"),IF(AY3274&lt;$BY$2,CONCATENATE("-",$BZ$2,"*"),IF(OR(AND(BE3274&lt;$E$3,AY3274&lt;$E$4),AND(BE3274&lt;$E$3,AY3274&gt;$D$4)),CONCATENATE(ROUND(AY3274,1),"*"),IF(OR(AND(BE3274&lt;$E$3,AY3274&lt;$E$4),AND(BE3274&lt;$E$3,AY3274&gt;$D$4)),CONCATENATE(ROUND(AY3274,1),"*"),ROUND(AY3274,1)))))</f>
        <v>-2</v>
      </c>
      <c r="BY3274" s="28">
        <f t="shared" si="445"/>
        <v>-1.3</v>
      </c>
      <c r="BZ3274" s="28">
        <f t="shared" si="445"/>
        <v>1.6</v>
      </c>
    </row>
    <row r="3275" spans="1:78">
      <c r="A3275" s="6">
        <v>3270</v>
      </c>
      <c r="B3275" s="6" t="s">
        <v>5609</v>
      </c>
      <c r="C3275" s="6" t="s">
        <v>5610</v>
      </c>
      <c r="D3275" s="6" t="str">
        <f t="shared" si="439"/>
        <v>Protein 3270 / MA_10426279g0010 / NEDD8-activating enzyme E1 regulatory subunit AXR1-like</v>
      </c>
      <c r="E3275" s="6">
        <v>2</v>
      </c>
      <c r="F3275" s="6">
        <v>2</v>
      </c>
      <c r="G3275" s="6">
        <v>5610402</v>
      </c>
      <c r="H3275" s="6">
        <v>2674278</v>
      </c>
      <c r="I3275" s="6">
        <v>3026187</v>
      </c>
      <c r="J3275" s="6">
        <v>3555405</v>
      </c>
      <c r="K3275" s="6">
        <v>3296916</v>
      </c>
      <c r="L3275" s="6">
        <v>2643396</v>
      </c>
      <c r="M3275" s="6">
        <v>2479190</v>
      </c>
      <c r="N3275" s="6">
        <v>2392541</v>
      </c>
      <c r="O3275" s="6">
        <v>2392447</v>
      </c>
      <c r="P3275" s="6">
        <v>2673128</v>
      </c>
      <c r="Q3275" s="6">
        <v>4998296</v>
      </c>
      <c r="R3275" s="6">
        <v>3124834</v>
      </c>
      <c r="S3275" s="6">
        <v>5361240</v>
      </c>
      <c r="T3275" s="6">
        <v>4202410</v>
      </c>
      <c r="U3275" s="6">
        <v>2941759</v>
      </c>
      <c r="V3275" s="6">
        <v>3011092</v>
      </c>
      <c r="W3275" s="6">
        <v>2999062</v>
      </c>
      <c r="X3275" s="6">
        <v>2928467</v>
      </c>
      <c r="Y3275" s="6">
        <v>2894963</v>
      </c>
      <c r="Z3275" s="8">
        <v>22.419672716740799</v>
      </c>
      <c r="AA3275" s="8">
        <v>21.350718015448901</v>
      </c>
      <c r="AB3275" s="8">
        <v>21.529069709435699</v>
      </c>
      <c r="AC3275" s="8">
        <v>21.761582477470299</v>
      </c>
      <c r="AD3275" s="8">
        <v>21.652685699302701</v>
      </c>
      <c r="AE3275" s="8">
        <v>21.333961136733102</v>
      </c>
      <c r="AF3275" s="8">
        <v>21.241437410153299</v>
      </c>
      <c r="AG3275" s="8">
        <v>21.190112217124199</v>
      </c>
      <c r="AH3275" s="8">
        <v>21.190055534292899</v>
      </c>
      <c r="AI3275" s="8">
        <v>21.3500974905355</v>
      </c>
      <c r="AJ3275" s="8">
        <v>22.2530049099419</v>
      </c>
      <c r="AK3275" s="8">
        <v>21.575348121102799</v>
      </c>
      <c r="AL3275" s="8">
        <v>22.354135289214799</v>
      </c>
      <c r="AM3275" s="8">
        <v>22.002785491951801</v>
      </c>
      <c r="AN3275" s="8">
        <v>21.488247629735199</v>
      </c>
      <c r="AO3275" s="8">
        <v>21.5218553577309</v>
      </c>
      <c r="AP3275" s="8">
        <v>21.516079916861901</v>
      </c>
      <c r="AQ3275" s="8">
        <v>21.4817142065735</v>
      </c>
      <c r="AR3275" s="8">
        <v>21.465113478831402</v>
      </c>
      <c r="AS3275" s="9">
        <v>4.4761424464638502E-2</v>
      </c>
      <c r="AT3275" s="9">
        <v>1</v>
      </c>
      <c r="AU3275" s="9">
        <v>2.8017147984531299E-2</v>
      </c>
      <c r="AV3275" s="10">
        <v>-1.4179966744461701</v>
      </c>
      <c r="AW3275" s="10">
        <v>1.1206443832142901</v>
      </c>
      <c r="AX3275" s="10">
        <v>-1.18767788153798</v>
      </c>
      <c r="AY3275" s="10">
        <v>1.5890700086346501</v>
      </c>
      <c r="AZ3275" s="10">
        <v>1.1939236189276701</v>
      </c>
      <c r="BA3275" s="10">
        <v>-1.33096454701339</v>
      </c>
      <c r="BB3275" s="9">
        <v>0.113377454773191</v>
      </c>
      <c r="BC3275" s="9">
        <v>0.83411726475058101</v>
      </c>
      <c r="BD3275" s="9">
        <v>0.59444885147080795</v>
      </c>
      <c r="BE3275" s="9">
        <v>2.6002328762731099E-2</v>
      </c>
      <c r="BF3275" s="9">
        <v>0.61589561251067604</v>
      </c>
      <c r="BG3275" s="9">
        <v>0.19411762812807401</v>
      </c>
      <c r="BH3275" s="11" t="str">
        <f t="shared" ref="BH3275:BM3338" si="446">IF(OR(AND(BB3275&lt;$E$3,AV3275&lt;$E$4),AND(BB3275&lt;$E$3,AV3275&gt;$D$4)),"x","")</f>
        <v/>
      </c>
      <c r="BI3275" s="11" t="str">
        <f t="shared" si="446"/>
        <v/>
      </c>
      <c r="BJ3275" s="11" t="str">
        <f t="shared" si="446"/>
        <v/>
      </c>
      <c r="BK3275" s="11" t="str">
        <f t="shared" si="443"/>
        <v/>
      </c>
      <c r="BL3275" s="11" t="str">
        <f t="shared" si="443"/>
        <v/>
      </c>
      <c r="BM3275" s="11" t="str">
        <f t="shared" si="443"/>
        <v/>
      </c>
      <c r="BN3275" s="11" t="str">
        <f t="shared" si="440"/>
        <v/>
      </c>
      <c r="BO3275" s="11" t="str">
        <f t="shared" si="441"/>
        <v/>
      </c>
      <c r="BP3275" s="11" t="str">
        <f t="shared" si="442"/>
        <v/>
      </c>
      <c r="BR3275" s="11">
        <f t="shared" si="444"/>
        <v>3270</v>
      </c>
      <c r="BS3275" s="6" t="str">
        <f t="shared" si="444"/>
        <v>MA_10426279g0010</v>
      </c>
      <c r="BT3275" s="6" t="str">
        <f t="shared" si="444"/>
        <v>NEDD8-activating enzyme E1 regulatory subunit AXR1-like</v>
      </c>
      <c r="BU3275" s="28">
        <f t="shared" ref="BU3275:BZ3338" si="447">IF(AV3275&gt;$BX$2,CONCATENATE($BZ$2,"*"),IF(AV3275&lt;$BY$2,CONCATENATE("-",$BZ$2,"*"),IF(OR(AND(BB3275&lt;$E$3,AV3275&lt;$E$4),AND(BB3275&lt;$E$3,AV3275&gt;$D$4)),CONCATENATE(ROUND(AV3275,1),"*"),IF(OR(AND(BB3275&lt;$E$3,AV3275&lt;$E$4),AND(BB3275&lt;$E$3,AV3275&gt;$D$4)),CONCATENATE(ROUND(AV3275,1),"*"),ROUND(AV3275,1)))))</f>
        <v>-1.4</v>
      </c>
      <c r="BV3275" s="28">
        <f t="shared" si="447"/>
        <v>1.1000000000000001</v>
      </c>
      <c r="BW3275" s="28">
        <f t="shared" si="447"/>
        <v>-1.2</v>
      </c>
      <c r="BX3275" s="28">
        <f t="shared" si="445"/>
        <v>1.6</v>
      </c>
      <c r="BY3275" s="28">
        <f t="shared" si="445"/>
        <v>1.2</v>
      </c>
      <c r="BZ3275" s="28">
        <f t="shared" si="445"/>
        <v>-1.3</v>
      </c>
    </row>
    <row r="3276" spans="1:78">
      <c r="A3276" s="6">
        <v>3271</v>
      </c>
      <c r="B3276" s="6" t="s">
        <v>5611</v>
      </c>
      <c r="C3276" s="6" t="s">
        <v>5612</v>
      </c>
      <c r="D3276" s="6" t="str">
        <f t="shared" si="439"/>
        <v>Protein 3271 / MA_10433436g0010 / small ubiquitin-related modifier 1</v>
      </c>
      <c r="E3276" s="6">
        <v>3</v>
      </c>
      <c r="F3276" s="6">
        <v>2</v>
      </c>
      <c r="G3276" s="6">
        <v>279526</v>
      </c>
      <c r="H3276" s="6">
        <v>539853</v>
      </c>
      <c r="I3276" s="6">
        <v>434632</v>
      </c>
      <c r="J3276" s="6">
        <v>548973</v>
      </c>
      <c r="K3276" s="6">
        <v>455585</v>
      </c>
      <c r="L3276" s="6">
        <v>1954828</v>
      </c>
      <c r="M3276" s="6">
        <v>2159425</v>
      </c>
      <c r="N3276" s="6">
        <v>1435217</v>
      </c>
      <c r="O3276" s="6">
        <v>2539115</v>
      </c>
      <c r="P3276" s="6">
        <v>323402</v>
      </c>
      <c r="Q3276" s="6">
        <v>271420</v>
      </c>
      <c r="R3276" s="6">
        <v>383398</v>
      </c>
      <c r="S3276" s="6">
        <v>985445</v>
      </c>
      <c r="T3276" s="6">
        <v>489859</v>
      </c>
      <c r="U3276" s="6">
        <v>1267287</v>
      </c>
      <c r="V3276" s="6">
        <v>494961</v>
      </c>
      <c r="W3276" s="6">
        <v>2191360</v>
      </c>
      <c r="X3276" s="6">
        <v>2342242</v>
      </c>
      <c r="Y3276" s="6">
        <v>1990670</v>
      </c>
      <c r="Z3276" s="8">
        <v>18.0926229554535</v>
      </c>
      <c r="AA3276" s="8">
        <v>19.042207094597799</v>
      </c>
      <c r="AB3276" s="8">
        <v>18.729434872015698</v>
      </c>
      <c r="AC3276" s="8">
        <v>19.066375669707401</v>
      </c>
      <c r="AD3276" s="8">
        <v>18.797360721961599</v>
      </c>
      <c r="AE3276" s="8">
        <v>20.898610243627399</v>
      </c>
      <c r="AF3276" s="8">
        <v>21.042215779822801</v>
      </c>
      <c r="AG3276" s="8">
        <v>20.452837453371799</v>
      </c>
      <c r="AH3276" s="8">
        <v>21.275894307426</v>
      </c>
      <c r="AI3276" s="8">
        <v>18.302969075268098</v>
      </c>
      <c r="AJ3276" s="8">
        <v>18.0501675063127</v>
      </c>
      <c r="AK3276" s="8">
        <v>18.548483285627501</v>
      </c>
      <c r="AL3276" s="8">
        <v>19.910415827753798</v>
      </c>
      <c r="AM3276" s="8">
        <v>18.902007021064801</v>
      </c>
      <c r="AN3276" s="8">
        <v>20.273311855119601</v>
      </c>
      <c r="AO3276" s="8">
        <v>18.916955328269001</v>
      </c>
      <c r="AP3276" s="8">
        <v>21.063395081288501</v>
      </c>
      <c r="AQ3276" s="8">
        <v>21.159458711842699</v>
      </c>
      <c r="AR3276" s="8">
        <v>20.924822649838799</v>
      </c>
      <c r="AS3276" s="9">
        <v>5.6608328078217496E-4</v>
      </c>
      <c r="AT3276" s="9">
        <v>0.37846600683980702</v>
      </c>
      <c r="AU3276" s="9">
        <v>1.43848729319577E-4</v>
      </c>
      <c r="AV3276" s="10">
        <v>4.5058184441891198</v>
      </c>
      <c r="AW3276" s="10">
        <v>-1.0019369459904299</v>
      </c>
      <c r="AX3276" s="10">
        <v>3.2989078124128599</v>
      </c>
      <c r="AY3276" s="10">
        <v>-4.5145459711581797</v>
      </c>
      <c r="AZ3276" s="10">
        <v>-1.3658515788877099</v>
      </c>
      <c r="BA3276" s="10">
        <v>3.3052976186729</v>
      </c>
      <c r="BB3276" s="9">
        <v>9.9869261622953509E-4</v>
      </c>
      <c r="BC3276" s="9">
        <v>0.99999988808196505</v>
      </c>
      <c r="BD3276" s="9">
        <v>4.5322065604106497E-3</v>
      </c>
      <c r="BE3276" s="9">
        <v>9.8674589598135598E-4</v>
      </c>
      <c r="BF3276" s="9">
        <v>0.744198444181153</v>
      </c>
      <c r="BG3276" s="9">
        <v>4.4731517591218902E-3</v>
      </c>
      <c r="BH3276" s="11" t="str">
        <f t="shared" si="446"/>
        <v>x</v>
      </c>
      <c r="BI3276" s="11" t="str">
        <f t="shared" si="446"/>
        <v/>
      </c>
      <c r="BJ3276" s="11" t="str">
        <f t="shared" si="446"/>
        <v/>
      </c>
      <c r="BK3276" s="11" t="str">
        <f t="shared" si="443"/>
        <v>x</v>
      </c>
      <c r="BL3276" s="11" t="str">
        <f t="shared" si="443"/>
        <v/>
      </c>
      <c r="BM3276" s="11" t="str">
        <f t="shared" si="443"/>
        <v/>
      </c>
      <c r="BN3276" s="11" t="str">
        <f t="shared" si="440"/>
        <v>x</v>
      </c>
      <c r="BO3276" s="11" t="str">
        <f t="shared" si="441"/>
        <v>x</v>
      </c>
      <c r="BP3276" s="11" t="str">
        <f t="shared" si="442"/>
        <v/>
      </c>
      <c r="BR3276" s="11">
        <f t="shared" si="444"/>
        <v>3271</v>
      </c>
      <c r="BS3276" s="6" t="str">
        <f t="shared" si="444"/>
        <v>MA_10433436g0010</v>
      </c>
      <c r="BT3276" s="6" t="str">
        <f t="shared" si="444"/>
        <v>small ubiquitin-related modifier 1</v>
      </c>
      <c r="BU3276" s="28" t="str">
        <f t="shared" si="447"/>
        <v>4,5*</v>
      </c>
      <c r="BV3276" s="28">
        <f t="shared" si="447"/>
        <v>-1</v>
      </c>
      <c r="BW3276" s="28">
        <f t="shared" si="447"/>
        <v>3.3</v>
      </c>
      <c r="BX3276" s="28" t="str">
        <f t="shared" si="445"/>
        <v>-4,5*</v>
      </c>
      <c r="BY3276" s="28">
        <f t="shared" si="445"/>
        <v>-1.4</v>
      </c>
      <c r="BZ3276" s="28">
        <f t="shared" si="445"/>
        <v>3.3</v>
      </c>
    </row>
    <row r="3277" spans="1:78">
      <c r="A3277" s="6">
        <v>3272</v>
      </c>
      <c r="B3277" s="6" t="s">
        <v>5613</v>
      </c>
      <c r="C3277" s="6" t="s">
        <v>5614</v>
      </c>
      <c r="D3277" s="6" t="str">
        <f t="shared" si="439"/>
        <v>Protein 3272 / MA_74640g0010 / Tetratricopeptide repeat (TPR)-like superfamily</v>
      </c>
      <c r="E3277" s="6">
        <v>3</v>
      </c>
      <c r="F3277" s="6">
        <v>3</v>
      </c>
      <c r="G3277" s="6">
        <v>4971588</v>
      </c>
      <c r="H3277" s="6">
        <v>2340100</v>
      </c>
      <c r="I3277" s="6">
        <v>4080054</v>
      </c>
      <c r="J3277" s="6">
        <v>2489334</v>
      </c>
      <c r="K3277" s="6">
        <v>4046994</v>
      </c>
      <c r="L3277" s="6">
        <v>4773006</v>
      </c>
      <c r="M3277" s="6">
        <v>4430840</v>
      </c>
      <c r="N3277" s="6">
        <v>5186666</v>
      </c>
      <c r="O3277" s="6">
        <v>5341718</v>
      </c>
      <c r="P3277" s="6">
        <v>2129363</v>
      </c>
      <c r="Q3277" s="6">
        <v>4076740</v>
      </c>
      <c r="R3277" s="6">
        <v>2316365</v>
      </c>
      <c r="S3277" s="6">
        <v>2604980</v>
      </c>
      <c r="T3277" s="6">
        <v>3947387</v>
      </c>
      <c r="U3277" s="6">
        <v>4247612</v>
      </c>
      <c r="V3277" s="6">
        <v>4274575</v>
      </c>
      <c r="W3277" s="6">
        <v>4095547</v>
      </c>
      <c r="X3277" s="6">
        <v>4255240</v>
      </c>
      <c r="Y3277" s="6">
        <v>4294831</v>
      </c>
      <c r="Z3277" s="8">
        <v>22.245275313223601</v>
      </c>
      <c r="AA3277" s="8">
        <v>21.158138751449702</v>
      </c>
      <c r="AB3277" s="8">
        <v>21.9601568158878</v>
      </c>
      <c r="AC3277" s="8">
        <v>21.247328382534299</v>
      </c>
      <c r="AD3277" s="8">
        <v>21.9484192794196</v>
      </c>
      <c r="AE3277" s="8">
        <v>22.186466719283299</v>
      </c>
      <c r="AF3277" s="8">
        <v>22.0791488005998</v>
      </c>
      <c r="AG3277" s="8">
        <v>22.306376038378101</v>
      </c>
      <c r="AH3277" s="8">
        <v>22.348872384544599</v>
      </c>
      <c r="AI3277" s="8">
        <v>21.021990481377902</v>
      </c>
      <c r="AJ3277" s="8">
        <v>21.958984519118101</v>
      </c>
      <c r="AK3277" s="8">
        <v>21.1434311724785</v>
      </c>
      <c r="AL3277" s="8">
        <v>21.312840865432001</v>
      </c>
      <c r="AM3277" s="8">
        <v>21.912466536645098</v>
      </c>
      <c r="AN3277" s="8">
        <v>22.0182205578671</v>
      </c>
      <c r="AO3277" s="8">
        <v>22.027349556370101</v>
      </c>
      <c r="AP3277" s="8">
        <v>21.965624719965898</v>
      </c>
      <c r="AQ3277" s="8">
        <v>22.0208090730439</v>
      </c>
      <c r="AR3277" s="8">
        <v>22.0341699322924</v>
      </c>
      <c r="AS3277" s="9">
        <v>3.5013950920886501E-2</v>
      </c>
      <c r="AT3277" s="9">
        <v>1</v>
      </c>
      <c r="AU3277" s="9">
        <v>2.0932900890875999E-2</v>
      </c>
      <c r="AV3277" s="10">
        <v>1.4323184419455299</v>
      </c>
      <c r="AW3277" s="10">
        <v>-1.1825662374330399</v>
      </c>
      <c r="AX3277" s="10">
        <v>1.23231498260019</v>
      </c>
      <c r="AY3277" s="10">
        <v>-1.6938114306974801</v>
      </c>
      <c r="AZ3277" s="10">
        <v>-1.1622989756428499</v>
      </c>
      <c r="BA3277" s="10">
        <v>1.4572940923058599</v>
      </c>
      <c r="BB3277" s="9">
        <v>0.14974957027005301</v>
      </c>
      <c r="BC3277" s="9">
        <v>0.68130307917888899</v>
      </c>
      <c r="BD3277" s="9">
        <v>0.51860805183288805</v>
      </c>
      <c r="BE3277" s="9">
        <v>2.1263595839780099E-2</v>
      </c>
      <c r="BF3277" s="9">
        <v>0.77891724391481298</v>
      </c>
      <c r="BG3277" s="9">
        <v>9.6554173737995699E-2</v>
      </c>
      <c r="BH3277" s="11" t="str">
        <f t="shared" si="446"/>
        <v/>
      </c>
      <c r="BI3277" s="11" t="str">
        <f t="shared" si="446"/>
        <v/>
      </c>
      <c r="BJ3277" s="11" t="str">
        <f t="shared" si="446"/>
        <v/>
      </c>
      <c r="BK3277" s="11" t="str">
        <f t="shared" si="443"/>
        <v/>
      </c>
      <c r="BL3277" s="11" t="str">
        <f t="shared" si="443"/>
        <v/>
      </c>
      <c r="BM3277" s="11" t="str">
        <f t="shared" si="443"/>
        <v/>
      </c>
      <c r="BN3277" s="11" t="str">
        <f t="shared" si="440"/>
        <v/>
      </c>
      <c r="BO3277" s="11" t="str">
        <f t="shared" si="441"/>
        <v/>
      </c>
      <c r="BP3277" s="11" t="str">
        <f t="shared" si="442"/>
        <v/>
      </c>
      <c r="BR3277" s="11">
        <f t="shared" si="444"/>
        <v>3272</v>
      </c>
      <c r="BS3277" s="6" t="str">
        <f t="shared" si="444"/>
        <v>MA_74640g0010</v>
      </c>
      <c r="BT3277" s="6" t="str">
        <f t="shared" si="444"/>
        <v>Tetratricopeptide repeat (TPR)-like superfamily</v>
      </c>
      <c r="BU3277" s="28">
        <f t="shared" si="447"/>
        <v>1.4</v>
      </c>
      <c r="BV3277" s="28">
        <f t="shared" si="447"/>
        <v>-1.2</v>
      </c>
      <c r="BW3277" s="28">
        <f t="shared" si="447"/>
        <v>1.2</v>
      </c>
      <c r="BX3277" s="28">
        <f t="shared" si="445"/>
        <v>-1.7</v>
      </c>
      <c r="BY3277" s="28">
        <f t="shared" si="445"/>
        <v>-1.2</v>
      </c>
      <c r="BZ3277" s="28">
        <f t="shared" si="445"/>
        <v>1.5</v>
      </c>
    </row>
    <row r="3278" spans="1:78">
      <c r="A3278" s="6">
        <v>3273</v>
      </c>
      <c r="B3278" s="6" t="s">
        <v>5615</v>
      </c>
      <c r="C3278" s="6" t="s">
        <v>5616</v>
      </c>
      <c r="D3278" s="6" t="str">
        <f t="shared" si="439"/>
        <v>Protein 3273 / MA_907276g0010 / mitochondrial import inner membrane translocase subunit TIM44-2</v>
      </c>
      <c r="E3278" s="6">
        <v>3</v>
      </c>
      <c r="F3278" s="6">
        <v>3</v>
      </c>
      <c r="G3278" s="6">
        <v>2423056</v>
      </c>
      <c r="H3278" s="6">
        <v>2702976</v>
      </c>
      <c r="I3278" s="6">
        <v>2260103</v>
      </c>
      <c r="J3278" s="6">
        <v>2811311</v>
      </c>
      <c r="K3278" s="6">
        <v>2730298</v>
      </c>
      <c r="L3278" s="6">
        <v>2069219</v>
      </c>
      <c r="M3278" s="6">
        <v>2128408</v>
      </c>
      <c r="N3278" s="6">
        <v>2240057</v>
      </c>
      <c r="O3278" s="6">
        <v>2111468</v>
      </c>
      <c r="P3278" s="6">
        <v>2510574</v>
      </c>
      <c r="Q3278" s="6">
        <v>2262585</v>
      </c>
      <c r="R3278" s="6">
        <v>2016433</v>
      </c>
      <c r="S3278" s="6">
        <v>2528947</v>
      </c>
      <c r="T3278" s="6">
        <v>1973018</v>
      </c>
      <c r="U3278" s="6">
        <v>1140232</v>
      </c>
      <c r="V3278" s="6">
        <v>1276873</v>
      </c>
      <c r="W3278" s="6">
        <v>1180689</v>
      </c>
      <c r="X3278" s="6">
        <v>1273004</v>
      </c>
      <c r="Y3278" s="6">
        <v>1199595</v>
      </c>
      <c r="Z3278" s="8">
        <v>21.208396317072001</v>
      </c>
      <c r="AA3278" s="8">
        <v>21.366117271417</v>
      </c>
      <c r="AB3278" s="8">
        <v>21.107957091612001</v>
      </c>
      <c r="AC3278" s="8">
        <v>21.422811629353099</v>
      </c>
      <c r="AD3278" s="8">
        <v>21.3806269928719</v>
      </c>
      <c r="AE3278" s="8">
        <v>20.9806549131658</v>
      </c>
      <c r="AF3278" s="8">
        <v>21.021343300593799</v>
      </c>
      <c r="AG3278" s="8">
        <v>21.0951040125763</v>
      </c>
      <c r="AH3278" s="8">
        <v>21.009814952105799</v>
      </c>
      <c r="AI3278" s="8">
        <v>21.259585818870701</v>
      </c>
      <c r="AJ3278" s="8">
        <v>21.109540561199601</v>
      </c>
      <c r="AK3278" s="8">
        <v>20.943374039449999</v>
      </c>
      <c r="AL3278" s="8">
        <v>21.270105371592901</v>
      </c>
      <c r="AM3278" s="8">
        <v>20.911972687267198</v>
      </c>
      <c r="AN3278" s="8">
        <v>20.120895964939098</v>
      </c>
      <c r="AO3278" s="8">
        <v>20.284183608553001</v>
      </c>
      <c r="AP3278" s="8">
        <v>20.171197570261899</v>
      </c>
      <c r="AQ3278" s="8">
        <v>20.279805521769301</v>
      </c>
      <c r="AR3278" s="8">
        <v>20.1941159833972</v>
      </c>
      <c r="AS3278" s="9">
        <v>1.02006437471227E-7</v>
      </c>
      <c r="AT3278" s="9">
        <v>6.1165096564922702E-6</v>
      </c>
      <c r="AU3278" s="9">
        <v>1.76471715421012E-9</v>
      </c>
      <c r="AV3278" s="10">
        <v>-1.2061861426059599</v>
      </c>
      <c r="AW3278" s="10">
        <v>-1.1473186750995199</v>
      </c>
      <c r="AX3278" s="10">
        <v>-2.1245276657948202</v>
      </c>
      <c r="AY3278" s="10">
        <v>1.0513087329475701</v>
      </c>
      <c r="AZ3278" s="10">
        <v>-1.76135970291019</v>
      </c>
      <c r="BA3278" s="10">
        <v>-1.8517328375314199</v>
      </c>
      <c r="BB3278" s="9">
        <v>1.9036250709280798E-2</v>
      </c>
      <c r="BC3278" s="9">
        <v>7.9322027414331295E-2</v>
      </c>
      <c r="BD3278" s="9">
        <v>1.8450995176166901E-9</v>
      </c>
      <c r="BE3278" s="9">
        <v>0.80317847534259901</v>
      </c>
      <c r="BF3278" s="9">
        <v>2.0548587986724001E-7</v>
      </c>
      <c r="BG3278" s="9">
        <v>3.0072943912884398E-8</v>
      </c>
      <c r="BH3278" s="11" t="str">
        <f t="shared" si="446"/>
        <v/>
      </c>
      <c r="BI3278" s="11" t="str">
        <f t="shared" si="446"/>
        <v/>
      </c>
      <c r="BJ3278" s="11" t="str">
        <f t="shared" si="446"/>
        <v>x</v>
      </c>
      <c r="BK3278" s="11" t="str">
        <f t="shared" si="443"/>
        <v/>
      </c>
      <c r="BL3278" s="11" t="str">
        <f t="shared" si="443"/>
        <v/>
      </c>
      <c r="BM3278" s="11" t="str">
        <f t="shared" si="443"/>
        <v/>
      </c>
      <c r="BN3278" s="11" t="str">
        <f t="shared" si="440"/>
        <v>x</v>
      </c>
      <c r="BO3278" s="11" t="str">
        <f t="shared" si="441"/>
        <v>x</v>
      </c>
      <c r="BP3278" s="11" t="str">
        <f t="shared" si="442"/>
        <v/>
      </c>
      <c r="BR3278" s="11">
        <f t="shared" si="444"/>
        <v>3273</v>
      </c>
      <c r="BS3278" s="6" t="str">
        <f t="shared" si="444"/>
        <v>MA_907276g0010</v>
      </c>
      <c r="BT3278" s="6" t="str">
        <f t="shared" si="444"/>
        <v>mitochondrial import inner membrane translocase subunit TIM44-2</v>
      </c>
      <c r="BU3278" s="28">
        <f t="shared" si="447"/>
        <v>-1.2</v>
      </c>
      <c r="BV3278" s="28">
        <f t="shared" si="447"/>
        <v>-1.1000000000000001</v>
      </c>
      <c r="BW3278" s="28" t="str">
        <f t="shared" si="447"/>
        <v>-2,1*</v>
      </c>
      <c r="BX3278" s="28">
        <f t="shared" si="445"/>
        <v>1.1000000000000001</v>
      </c>
      <c r="BY3278" s="28">
        <f t="shared" si="445"/>
        <v>-1.8</v>
      </c>
      <c r="BZ3278" s="28">
        <f t="shared" si="445"/>
        <v>-1.9</v>
      </c>
    </row>
    <row r="3279" spans="1:78">
      <c r="A3279" s="6">
        <v>3274</v>
      </c>
      <c r="B3279" s="6" t="s">
        <v>5617</v>
      </c>
      <c r="C3279" s="6" t="s">
        <v>5618</v>
      </c>
      <c r="D3279" s="6" t="str">
        <f t="shared" si="439"/>
        <v>Protein 3274 / MA_124209g0010 / EH domain-containing 1</v>
      </c>
      <c r="E3279" s="6">
        <v>2</v>
      </c>
      <c r="F3279" s="6">
        <v>2</v>
      </c>
      <c r="G3279" s="6">
        <v>2991102</v>
      </c>
      <c r="H3279" s="6">
        <v>2458486</v>
      </c>
      <c r="I3279" s="6">
        <v>888847</v>
      </c>
      <c r="J3279" s="6">
        <v>2306232</v>
      </c>
      <c r="K3279" s="6">
        <v>1741968</v>
      </c>
      <c r="L3279" s="6">
        <v>263382</v>
      </c>
      <c r="M3279" s="6">
        <v>846364</v>
      </c>
      <c r="N3279" s="6">
        <v>274901</v>
      </c>
      <c r="O3279" s="6">
        <v>950515</v>
      </c>
      <c r="P3279" s="6">
        <v>2313568</v>
      </c>
      <c r="Q3279" s="6">
        <v>2175255</v>
      </c>
      <c r="R3279" s="6">
        <v>2178741</v>
      </c>
      <c r="S3279" s="6">
        <v>2493713</v>
      </c>
      <c r="T3279" s="6">
        <v>1510701</v>
      </c>
      <c r="U3279" s="6">
        <v>1006416</v>
      </c>
      <c r="V3279" s="6">
        <v>1241439</v>
      </c>
      <c r="W3279" s="6">
        <v>1009238</v>
      </c>
      <c r="X3279" s="6">
        <v>671245</v>
      </c>
      <c r="Y3279" s="6">
        <v>839908</v>
      </c>
      <c r="Z3279" s="8">
        <v>21.512245678171599</v>
      </c>
      <c r="AA3279" s="8">
        <v>21.229338708990301</v>
      </c>
      <c r="AB3279" s="8">
        <v>19.761575579276101</v>
      </c>
      <c r="AC3279" s="8">
        <v>21.137106220394401</v>
      </c>
      <c r="AD3279" s="8">
        <v>20.732286691156901</v>
      </c>
      <c r="AE3279" s="8">
        <v>18.006797227024101</v>
      </c>
      <c r="AF3279" s="8">
        <v>19.690918738318299</v>
      </c>
      <c r="AG3279" s="8">
        <v>18.0685526293503</v>
      </c>
      <c r="AH3279" s="8">
        <v>19.858349868543499</v>
      </c>
      <c r="AI3279" s="8">
        <v>21.141688072299601</v>
      </c>
      <c r="AJ3279" s="8">
        <v>21.0527531039275</v>
      </c>
      <c r="AK3279" s="8">
        <v>21.0550632741652</v>
      </c>
      <c r="AL3279" s="8">
        <v>21.249864005100299</v>
      </c>
      <c r="AM3279" s="8">
        <v>20.526786717912501</v>
      </c>
      <c r="AN3279" s="8">
        <v>19.940795332799802</v>
      </c>
      <c r="AO3279" s="8">
        <v>20.2435819435578</v>
      </c>
      <c r="AP3279" s="8">
        <v>19.944835002371601</v>
      </c>
      <c r="AQ3279" s="8">
        <v>19.356479911163099</v>
      </c>
      <c r="AR3279" s="8">
        <v>19.679871784217799</v>
      </c>
      <c r="AS3279" s="9">
        <v>1.25730316927038E-3</v>
      </c>
      <c r="AT3279" s="9">
        <v>0.92792111801368304</v>
      </c>
      <c r="AU3279" s="9">
        <v>3.7476620275189102E-4</v>
      </c>
      <c r="AV3279" s="10">
        <v>-3.9132192931598899</v>
      </c>
      <c r="AW3279" s="10">
        <v>1.09484031069854</v>
      </c>
      <c r="AX3279" s="10">
        <v>-2.0582208314899</v>
      </c>
      <c r="AY3279" s="10">
        <v>4.2843502267546798</v>
      </c>
      <c r="AZ3279" s="10">
        <v>1.9012630876576999</v>
      </c>
      <c r="BA3279" s="10">
        <v>-2.2534231346346099</v>
      </c>
      <c r="BB3279" s="9">
        <v>1.23850210715215E-3</v>
      </c>
      <c r="BC3279" s="9">
        <v>0.98631386040292701</v>
      </c>
      <c r="BD3279" s="9">
        <v>7.2294288980348204E-2</v>
      </c>
      <c r="BE3279" s="9">
        <v>6.7557304534360295E-4</v>
      </c>
      <c r="BF3279" s="9">
        <v>0.15422993610015401</v>
      </c>
      <c r="BG3279" s="9">
        <v>3.8524096285333903E-2</v>
      </c>
      <c r="BH3279" s="11" t="str">
        <f t="shared" si="446"/>
        <v/>
      </c>
      <c r="BI3279" s="11" t="str">
        <f t="shared" si="446"/>
        <v/>
      </c>
      <c r="BJ3279" s="11" t="str">
        <f t="shared" si="446"/>
        <v/>
      </c>
      <c r="BK3279" s="11" t="str">
        <f t="shared" si="443"/>
        <v>x</v>
      </c>
      <c r="BL3279" s="11" t="str">
        <f t="shared" si="443"/>
        <v/>
      </c>
      <c r="BM3279" s="11" t="str">
        <f t="shared" si="443"/>
        <v/>
      </c>
      <c r="BN3279" s="11" t="str">
        <f t="shared" si="440"/>
        <v>x</v>
      </c>
      <c r="BO3279" s="11" t="str">
        <f t="shared" si="441"/>
        <v/>
      </c>
      <c r="BP3279" s="11" t="str">
        <f t="shared" si="442"/>
        <v/>
      </c>
      <c r="BR3279" s="11">
        <f t="shared" si="444"/>
        <v>3274</v>
      </c>
      <c r="BS3279" s="6" t="str">
        <f t="shared" si="444"/>
        <v>MA_124209g0010</v>
      </c>
      <c r="BT3279" s="6" t="str">
        <f t="shared" si="444"/>
        <v>EH domain-containing 1</v>
      </c>
      <c r="BU3279" s="28">
        <f t="shared" si="447"/>
        <v>-3.9</v>
      </c>
      <c r="BV3279" s="28">
        <f t="shared" si="447"/>
        <v>1.1000000000000001</v>
      </c>
      <c r="BW3279" s="28">
        <f t="shared" si="447"/>
        <v>-2.1</v>
      </c>
      <c r="BX3279" s="28" t="str">
        <f t="shared" si="445"/>
        <v>4,3*</v>
      </c>
      <c r="BY3279" s="28">
        <f t="shared" si="445"/>
        <v>1.9</v>
      </c>
      <c r="BZ3279" s="28">
        <f t="shared" si="445"/>
        <v>-2.2999999999999998</v>
      </c>
    </row>
    <row r="3280" spans="1:78">
      <c r="A3280" s="6">
        <v>3275</v>
      </c>
      <c r="B3280" s="6" t="s">
        <v>5619</v>
      </c>
      <c r="C3280" s="6" t="s">
        <v>5620</v>
      </c>
      <c r="D3280" s="6" t="str">
        <f t="shared" si="439"/>
        <v>Protein 3275 / MA_5176g0010 / inositol-3-phosphate synthase</v>
      </c>
      <c r="E3280" s="6">
        <v>2</v>
      </c>
      <c r="F3280" s="6">
        <v>2</v>
      </c>
      <c r="G3280" s="6">
        <v>804037</v>
      </c>
      <c r="H3280" s="6">
        <v>705539</v>
      </c>
      <c r="I3280" s="6">
        <v>520466</v>
      </c>
      <c r="J3280" s="6">
        <v>4771244</v>
      </c>
      <c r="K3280" s="6">
        <v>966200</v>
      </c>
      <c r="L3280" s="6">
        <v>1</v>
      </c>
      <c r="M3280" s="6">
        <v>1</v>
      </c>
      <c r="N3280" s="6">
        <v>1</v>
      </c>
      <c r="O3280" s="6">
        <v>1</v>
      </c>
      <c r="P3280" s="6">
        <v>1</v>
      </c>
      <c r="Q3280" s="6">
        <v>1</v>
      </c>
      <c r="R3280" s="6">
        <v>1</v>
      </c>
      <c r="S3280" s="6">
        <v>1</v>
      </c>
      <c r="T3280" s="6">
        <v>1</v>
      </c>
      <c r="U3280" s="6">
        <v>1</v>
      </c>
      <c r="V3280" s="6">
        <v>1</v>
      </c>
      <c r="W3280" s="6">
        <v>1</v>
      </c>
      <c r="X3280" s="6">
        <v>1</v>
      </c>
      <c r="Y3280" s="6">
        <v>1</v>
      </c>
      <c r="Z3280" s="8">
        <v>19.6169023669956</v>
      </c>
      <c r="AA3280" s="8">
        <v>19.428366307155201</v>
      </c>
      <c r="AB3280" s="8">
        <v>18.9894443954379</v>
      </c>
      <c r="AC3280" s="8">
        <v>22.1859340365286</v>
      </c>
      <c r="AD3280" s="8">
        <v>19.8819623272068</v>
      </c>
      <c r="AE3280" s="8">
        <v>0</v>
      </c>
      <c r="AF3280" s="8">
        <v>0</v>
      </c>
      <c r="AG3280" s="8">
        <v>0</v>
      </c>
      <c r="AH3280" s="8">
        <v>0</v>
      </c>
      <c r="AI3280" s="8">
        <v>0</v>
      </c>
      <c r="AJ3280" s="8">
        <v>0</v>
      </c>
      <c r="AK3280" s="8">
        <v>0</v>
      </c>
      <c r="AL3280" s="8">
        <v>0</v>
      </c>
      <c r="AM3280" s="8">
        <v>0</v>
      </c>
      <c r="AN3280" s="8">
        <v>0</v>
      </c>
      <c r="AO3280" s="8">
        <v>0</v>
      </c>
      <c r="AP3280" s="8">
        <v>0</v>
      </c>
      <c r="AQ3280" s="8">
        <v>0</v>
      </c>
      <c r="AR3280" s="8">
        <v>0</v>
      </c>
      <c r="AS3280" s="9">
        <v>7.5984013256977801E-16</v>
      </c>
      <c r="AT3280" s="9">
        <v>1.8117209196088001E-14</v>
      </c>
      <c r="AU3280" s="9">
        <v>5.1719124168107397E-18</v>
      </c>
      <c r="AV3280" s="10">
        <v>-1063598.2564731999</v>
      </c>
      <c r="AW3280" s="10">
        <v>-1063598.2564731999</v>
      </c>
      <c r="AX3280" s="10">
        <v>-1063598.2564731999</v>
      </c>
      <c r="AY3280" s="10">
        <v>1</v>
      </c>
      <c r="AZ3280" s="10">
        <v>1</v>
      </c>
      <c r="BA3280" s="10">
        <v>1</v>
      </c>
      <c r="BB3280" s="9">
        <v>0</v>
      </c>
      <c r="BC3280" s="9">
        <v>0</v>
      </c>
      <c r="BD3280" s="9">
        <v>0</v>
      </c>
      <c r="BE3280" s="9">
        <v>1</v>
      </c>
      <c r="BF3280" s="9">
        <v>1</v>
      </c>
      <c r="BG3280" s="9">
        <v>1</v>
      </c>
      <c r="BH3280" s="11" t="str">
        <f t="shared" si="446"/>
        <v>x</v>
      </c>
      <c r="BI3280" s="11" t="str">
        <f t="shared" si="446"/>
        <v>x</v>
      </c>
      <c r="BJ3280" s="11" t="str">
        <f t="shared" si="446"/>
        <v>x</v>
      </c>
      <c r="BK3280" s="11" t="str">
        <f t="shared" si="443"/>
        <v/>
      </c>
      <c r="BL3280" s="11" t="str">
        <f t="shared" si="443"/>
        <v/>
      </c>
      <c r="BM3280" s="11" t="str">
        <f t="shared" si="443"/>
        <v/>
      </c>
      <c r="BN3280" s="11" t="str">
        <f t="shared" si="440"/>
        <v>x</v>
      </c>
      <c r="BO3280" s="11" t="str">
        <f t="shared" si="441"/>
        <v>x</v>
      </c>
      <c r="BP3280" s="11" t="str">
        <f t="shared" si="442"/>
        <v>x</v>
      </c>
      <c r="BR3280" s="11">
        <f t="shared" si="444"/>
        <v>3275</v>
      </c>
      <c r="BS3280" s="6" t="str">
        <f t="shared" si="444"/>
        <v>MA_5176g0010</v>
      </c>
      <c r="BT3280" s="6" t="str">
        <f t="shared" si="444"/>
        <v>inositol-3-phosphate synthase</v>
      </c>
      <c r="BU3280" s="28" t="str">
        <f t="shared" si="447"/>
        <v>-∞*</v>
      </c>
      <c r="BV3280" s="28" t="str">
        <f t="shared" si="447"/>
        <v>-∞*</v>
      </c>
      <c r="BW3280" s="28" t="str">
        <f t="shared" si="447"/>
        <v>-∞*</v>
      </c>
      <c r="BX3280" s="28">
        <f t="shared" si="445"/>
        <v>1</v>
      </c>
      <c r="BY3280" s="28">
        <f t="shared" si="445"/>
        <v>1</v>
      </c>
      <c r="BZ3280" s="28">
        <f t="shared" si="445"/>
        <v>1</v>
      </c>
    </row>
    <row r="3281" spans="1:78">
      <c r="A3281" s="6">
        <v>3276</v>
      </c>
      <c r="B3281" s="6" t="s">
        <v>5621</v>
      </c>
      <c r="C3281" s="6" t="s">
        <v>4906</v>
      </c>
      <c r="D3281" s="6" t="str">
        <f t="shared" si="439"/>
        <v>Protein 3276 / MA_44565g0010 / homogentisate 1,2-dioxygenase</v>
      </c>
      <c r="E3281" s="6">
        <v>2</v>
      </c>
      <c r="F3281" s="6">
        <v>2</v>
      </c>
      <c r="G3281" s="6">
        <v>473426</v>
      </c>
      <c r="H3281" s="6">
        <v>788157</v>
      </c>
      <c r="I3281" s="6">
        <v>89543</v>
      </c>
      <c r="J3281" s="6">
        <v>1210899</v>
      </c>
      <c r="K3281" s="6">
        <v>382151</v>
      </c>
      <c r="L3281" s="6">
        <v>51589</v>
      </c>
      <c r="M3281" s="6">
        <v>120081</v>
      </c>
      <c r="N3281" s="6">
        <v>46437</v>
      </c>
      <c r="O3281" s="6">
        <v>52581</v>
      </c>
      <c r="P3281" s="6">
        <v>1161024</v>
      </c>
      <c r="Q3281" s="6">
        <v>428614</v>
      </c>
      <c r="R3281" s="6">
        <v>530015</v>
      </c>
      <c r="S3281" s="6">
        <v>652447</v>
      </c>
      <c r="T3281" s="6">
        <v>417282</v>
      </c>
      <c r="U3281" s="6">
        <v>54920</v>
      </c>
      <c r="V3281" s="6">
        <v>43390</v>
      </c>
      <c r="W3281" s="6">
        <v>62601</v>
      </c>
      <c r="X3281" s="6">
        <v>45823</v>
      </c>
      <c r="Y3281" s="6">
        <v>44028</v>
      </c>
      <c r="Z3281" s="8">
        <v>18.852779413802601</v>
      </c>
      <c r="AA3281" s="8">
        <v>19.588123515997101</v>
      </c>
      <c r="AB3281" s="8">
        <v>16.450293033871102</v>
      </c>
      <c r="AC3281" s="8">
        <v>20.207647105474599</v>
      </c>
      <c r="AD3281" s="8">
        <v>18.543783279991999</v>
      </c>
      <c r="AE3281" s="8">
        <v>15.6547758611433</v>
      </c>
      <c r="AF3281" s="8">
        <v>16.873648370907102</v>
      </c>
      <c r="AG3281" s="8">
        <v>15.502987151388499</v>
      </c>
      <c r="AH3281" s="8">
        <v>15.682253959339601</v>
      </c>
      <c r="AI3281" s="8">
        <v>20.146966364372702</v>
      </c>
      <c r="AJ3281" s="8">
        <v>18.709319448578</v>
      </c>
      <c r="AK3281" s="8">
        <v>19.015673664526599</v>
      </c>
      <c r="AL3281" s="8">
        <v>19.315501186935101</v>
      </c>
      <c r="AM3281" s="8">
        <v>18.670663163859501</v>
      </c>
      <c r="AN3281" s="8">
        <v>15.745044005034501</v>
      </c>
      <c r="AO3281" s="8">
        <v>15.405074965704101</v>
      </c>
      <c r="AP3281" s="8">
        <v>15.9338980827699</v>
      </c>
      <c r="AQ3281" s="8">
        <v>15.483784293526901</v>
      </c>
      <c r="AR3281" s="8">
        <v>15.426133689969699</v>
      </c>
      <c r="AS3281" s="9">
        <v>6.1107423081497594E-5</v>
      </c>
      <c r="AT3281" s="9">
        <v>2.6273523024546299E-2</v>
      </c>
      <c r="AU3281" s="9">
        <v>8.6825918785678594E-6</v>
      </c>
      <c r="AV3281" s="10">
        <v>-6.9649303902095703</v>
      </c>
      <c r="AW3281" s="10">
        <v>1.3595219984508</v>
      </c>
      <c r="AX3281" s="10">
        <v>-8.7527615167455703</v>
      </c>
      <c r="AY3281" s="10">
        <v>9.46897608316843</v>
      </c>
      <c r="AZ3281" s="10">
        <v>-1.25669045150101</v>
      </c>
      <c r="BA3281" s="10">
        <v>-11.899571829209201</v>
      </c>
      <c r="BB3281" s="9">
        <v>1.05934390444584E-3</v>
      </c>
      <c r="BC3281" s="9">
        <v>0.84590161039826195</v>
      </c>
      <c r="BD3281" s="9">
        <v>1.9635704590947899E-4</v>
      </c>
      <c r="BE3281" s="9">
        <v>2.50100003842735E-4</v>
      </c>
      <c r="BF3281" s="9">
        <v>0.93877740316190295</v>
      </c>
      <c r="BG3281" s="9">
        <v>4.6542464014920301E-5</v>
      </c>
      <c r="BH3281" s="11" t="str">
        <f t="shared" si="446"/>
        <v/>
      </c>
      <c r="BI3281" s="11" t="str">
        <f t="shared" si="446"/>
        <v/>
      </c>
      <c r="BJ3281" s="11" t="str">
        <f t="shared" si="446"/>
        <v>x</v>
      </c>
      <c r="BK3281" s="11" t="str">
        <f t="shared" si="443"/>
        <v>x</v>
      </c>
      <c r="BL3281" s="11" t="str">
        <f t="shared" si="443"/>
        <v/>
      </c>
      <c r="BM3281" s="11" t="str">
        <f t="shared" si="443"/>
        <v>x</v>
      </c>
      <c r="BN3281" s="11" t="str">
        <f t="shared" si="440"/>
        <v>x</v>
      </c>
      <c r="BO3281" s="11" t="str">
        <f t="shared" si="441"/>
        <v>x</v>
      </c>
      <c r="BP3281" s="11" t="str">
        <f t="shared" si="442"/>
        <v/>
      </c>
      <c r="BR3281" s="11">
        <f t="shared" si="444"/>
        <v>3276</v>
      </c>
      <c r="BS3281" s="6" t="str">
        <f t="shared" si="444"/>
        <v>MA_44565g0010</v>
      </c>
      <c r="BT3281" s="6" t="str">
        <f t="shared" si="444"/>
        <v>homogentisate 1,2-dioxygenase</v>
      </c>
      <c r="BU3281" s="28">
        <f t="shared" si="447"/>
        <v>-7</v>
      </c>
      <c r="BV3281" s="28">
        <f t="shared" si="447"/>
        <v>1.4</v>
      </c>
      <c r="BW3281" s="28" t="str">
        <f t="shared" si="447"/>
        <v>-8,8*</v>
      </c>
      <c r="BX3281" s="28" t="str">
        <f t="shared" si="445"/>
        <v>9,5*</v>
      </c>
      <c r="BY3281" s="28">
        <f t="shared" si="445"/>
        <v>-1.3</v>
      </c>
      <c r="BZ3281" s="28" t="str">
        <f t="shared" si="445"/>
        <v>-11,9*</v>
      </c>
    </row>
    <row r="3282" spans="1:78">
      <c r="A3282" s="6">
        <v>3277</v>
      </c>
      <c r="B3282" s="6" t="s">
        <v>5622</v>
      </c>
      <c r="C3282" s="6" t="s">
        <v>3593</v>
      </c>
      <c r="D3282" s="6" t="str">
        <f t="shared" si="439"/>
        <v>Protein 3277 / MA_10436257g0010 / TIC chloroplastic</v>
      </c>
      <c r="E3282" s="6">
        <v>2</v>
      </c>
      <c r="F3282" s="6">
        <v>2</v>
      </c>
      <c r="G3282" s="6">
        <v>1010711</v>
      </c>
      <c r="H3282" s="6">
        <v>499245</v>
      </c>
      <c r="I3282" s="6">
        <v>747517</v>
      </c>
      <c r="J3282" s="6">
        <v>350850</v>
      </c>
      <c r="K3282" s="6">
        <v>616877</v>
      </c>
      <c r="L3282" s="6">
        <v>745654</v>
      </c>
      <c r="M3282" s="6">
        <v>805589</v>
      </c>
      <c r="N3282" s="6">
        <v>659075</v>
      </c>
      <c r="O3282" s="6">
        <v>345177</v>
      </c>
      <c r="P3282" s="6">
        <v>483822</v>
      </c>
      <c r="Q3282" s="6">
        <v>733378</v>
      </c>
      <c r="R3282" s="6">
        <v>543732</v>
      </c>
      <c r="S3282" s="6">
        <v>653880</v>
      </c>
      <c r="T3282" s="6">
        <v>607258</v>
      </c>
      <c r="U3282" s="6">
        <v>815785</v>
      </c>
      <c r="V3282" s="6">
        <v>814546</v>
      </c>
      <c r="W3282" s="6">
        <v>790931</v>
      </c>
      <c r="X3282" s="6">
        <v>737672</v>
      </c>
      <c r="Y3282" s="6">
        <v>779833</v>
      </c>
      <c r="Z3282" s="8">
        <v>19.946939105170099</v>
      </c>
      <c r="AA3282" s="8">
        <v>18.9293884534104</v>
      </c>
      <c r="AB3282" s="8">
        <v>19.511746863830201</v>
      </c>
      <c r="AC3282" s="8">
        <v>18.420494836848299</v>
      </c>
      <c r="AD3282" s="8">
        <v>19.234623331428999</v>
      </c>
      <c r="AE3282" s="8">
        <v>19.508146817678998</v>
      </c>
      <c r="AF3282" s="8">
        <v>19.619684458484301</v>
      </c>
      <c r="AG3282" s="8">
        <v>19.330083121720801</v>
      </c>
      <c r="AH3282" s="8">
        <v>18.396976811805899</v>
      </c>
      <c r="AI3282" s="8">
        <v>18.884116846419499</v>
      </c>
      <c r="AJ3282" s="8">
        <v>19.484197462920299</v>
      </c>
      <c r="AK3282" s="8">
        <v>19.052536211314401</v>
      </c>
      <c r="AL3282" s="8">
        <v>19.318666371185</v>
      </c>
      <c r="AM3282" s="8">
        <v>19.2119500654475</v>
      </c>
      <c r="AN3282" s="8">
        <v>19.637829454692302</v>
      </c>
      <c r="AO3282" s="8">
        <v>19.635636649059901</v>
      </c>
      <c r="AP3282" s="8">
        <v>19.593192315405599</v>
      </c>
      <c r="AQ3282" s="8">
        <v>19.492619950395898</v>
      </c>
      <c r="AR3282" s="8">
        <v>19.572805680633</v>
      </c>
      <c r="AS3282" s="9">
        <v>0.43099673748210598</v>
      </c>
      <c r="AT3282" s="9">
        <v>1</v>
      </c>
      <c r="AU3282" s="9">
        <v>0.386136895549057</v>
      </c>
      <c r="AV3282" s="10">
        <v>1.0035303744608901</v>
      </c>
      <c r="AW3282" s="10">
        <v>-1.0127970633173899</v>
      </c>
      <c r="AX3282" s="10">
        <v>1.29933936938709</v>
      </c>
      <c r="AY3282" s="10">
        <v>-1.01637261620379</v>
      </c>
      <c r="AZ3282" s="10">
        <v>1.2947683522634901</v>
      </c>
      <c r="BA3282" s="10">
        <v>1.3159670975679101</v>
      </c>
      <c r="BB3282" s="9">
        <v>0.99999758797292904</v>
      </c>
      <c r="BC3282" s="9">
        <v>0.99986508369131599</v>
      </c>
      <c r="BD3282" s="9">
        <v>0.48210875199831599</v>
      </c>
      <c r="BE3282" s="9">
        <v>0.99976470426015296</v>
      </c>
      <c r="BF3282" s="9">
        <v>0.540859244239842</v>
      </c>
      <c r="BG3282" s="9">
        <v>0.44278419683518599</v>
      </c>
      <c r="BH3282" s="11" t="str">
        <f t="shared" si="446"/>
        <v/>
      </c>
      <c r="BI3282" s="11" t="str">
        <f t="shared" si="446"/>
        <v/>
      </c>
      <c r="BJ3282" s="11" t="str">
        <f t="shared" si="446"/>
        <v/>
      </c>
      <c r="BK3282" s="11" t="str">
        <f t="shared" si="443"/>
        <v/>
      </c>
      <c r="BL3282" s="11" t="str">
        <f t="shared" si="443"/>
        <v/>
      </c>
      <c r="BM3282" s="11" t="str">
        <f t="shared" si="443"/>
        <v/>
      </c>
      <c r="BN3282" s="11" t="str">
        <f t="shared" si="440"/>
        <v/>
      </c>
      <c r="BO3282" s="11" t="str">
        <f t="shared" si="441"/>
        <v/>
      </c>
      <c r="BP3282" s="11" t="str">
        <f t="shared" si="442"/>
        <v/>
      </c>
      <c r="BR3282" s="11">
        <f t="shared" si="444"/>
        <v>3277</v>
      </c>
      <c r="BS3282" s="6" t="str">
        <f t="shared" si="444"/>
        <v>MA_10436257g0010</v>
      </c>
      <c r="BT3282" s="6" t="str">
        <f t="shared" si="444"/>
        <v>TIC chloroplastic</v>
      </c>
      <c r="BU3282" s="28">
        <f t="shared" si="447"/>
        <v>1</v>
      </c>
      <c r="BV3282" s="28">
        <f t="shared" si="447"/>
        <v>-1</v>
      </c>
      <c r="BW3282" s="28">
        <f t="shared" si="447"/>
        <v>1.3</v>
      </c>
      <c r="BX3282" s="28">
        <f t="shared" si="445"/>
        <v>-1</v>
      </c>
      <c r="BY3282" s="28">
        <f t="shared" si="445"/>
        <v>1.3</v>
      </c>
      <c r="BZ3282" s="28">
        <f t="shared" si="445"/>
        <v>1.3</v>
      </c>
    </row>
    <row r="3283" spans="1:78">
      <c r="A3283" s="6">
        <v>3278</v>
      </c>
      <c r="B3283" s="6" t="s">
        <v>5623</v>
      </c>
      <c r="C3283" s="6" t="s">
        <v>346</v>
      </c>
      <c r="D3283" s="6" t="str">
        <f t="shared" si="439"/>
        <v>Protein 3278 / MA_56791g0010 / monodehydroascorbate reductase</v>
      </c>
      <c r="E3283" s="6">
        <v>2</v>
      </c>
      <c r="F3283" s="6">
        <v>1</v>
      </c>
      <c r="G3283" s="6">
        <v>1514447</v>
      </c>
      <c r="H3283" s="6">
        <v>1116950</v>
      </c>
      <c r="I3283" s="6">
        <v>1274933</v>
      </c>
      <c r="J3283" s="6">
        <v>1239018</v>
      </c>
      <c r="K3283" s="6">
        <v>1120109</v>
      </c>
      <c r="L3283" s="6">
        <v>1013219</v>
      </c>
      <c r="M3283" s="6">
        <v>929541</v>
      </c>
      <c r="N3283" s="6">
        <v>974498</v>
      </c>
      <c r="O3283" s="6">
        <v>838261</v>
      </c>
      <c r="P3283" s="6">
        <v>1207428</v>
      </c>
      <c r="Q3283" s="6">
        <v>1502187</v>
      </c>
      <c r="R3283" s="6">
        <v>1161849</v>
      </c>
      <c r="S3283" s="6">
        <v>1599152</v>
      </c>
      <c r="T3283" s="6">
        <v>1582117</v>
      </c>
      <c r="U3283" s="6">
        <v>1077694</v>
      </c>
      <c r="V3283" s="6">
        <v>1146268</v>
      </c>
      <c r="W3283" s="6">
        <v>1027459</v>
      </c>
      <c r="X3283" s="6">
        <v>1060538</v>
      </c>
      <c r="Y3283" s="6">
        <v>979756</v>
      </c>
      <c r="Z3283" s="8">
        <v>20.530359659392001</v>
      </c>
      <c r="AA3283" s="8">
        <v>20.091133174691901</v>
      </c>
      <c r="AB3283" s="8">
        <v>20.2819900022063</v>
      </c>
      <c r="AC3283" s="8">
        <v>20.240765715900402</v>
      </c>
      <c r="AD3283" s="8">
        <v>20.095207699917701</v>
      </c>
      <c r="AE3283" s="8">
        <v>19.950514605325299</v>
      </c>
      <c r="AF3283" s="8">
        <v>19.826158975076101</v>
      </c>
      <c r="AG3283" s="8">
        <v>19.894299699024099</v>
      </c>
      <c r="AH3283" s="8">
        <v>19.677039984208101</v>
      </c>
      <c r="AI3283" s="8">
        <v>20.203505731768299</v>
      </c>
      <c r="AJ3283" s="8">
        <v>20.518632987489202</v>
      </c>
      <c r="AK3283" s="8">
        <v>20.1479911500229</v>
      </c>
      <c r="AL3283" s="8">
        <v>20.608875643367</v>
      </c>
      <c r="AM3283" s="8">
        <v>20.593424862610402</v>
      </c>
      <c r="AN3283" s="8">
        <v>20.039516167311401</v>
      </c>
      <c r="AO3283" s="8">
        <v>20.128512958155898</v>
      </c>
      <c r="AP3283" s="8">
        <v>19.9706493946892</v>
      </c>
      <c r="AQ3283" s="8">
        <v>20.016364884138302</v>
      </c>
      <c r="AR3283" s="8">
        <v>19.9020629773179</v>
      </c>
      <c r="AS3283" s="9">
        <v>1.35071728023831E-3</v>
      </c>
      <c r="AT3283" s="9">
        <v>1</v>
      </c>
      <c r="AU3283" s="9">
        <v>4.1065482825169199E-4</v>
      </c>
      <c r="AV3283" s="10">
        <v>-1.3295038311366301</v>
      </c>
      <c r="AW3283" s="10">
        <v>1.1224061543403201</v>
      </c>
      <c r="AX3283" s="10">
        <v>-1.1781065085067699</v>
      </c>
      <c r="AY3283" s="10">
        <v>1.4922432822867899</v>
      </c>
      <c r="AZ3283" s="10">
        <v>1.1285090282896</v>
      </c>
      <c r="BA3283" s="10">
        <v>-1.3223139956163901</v>
      </c>
      <c r="BB3283" s="9">
        <v>8.8768946741052401E-3</v>
      </c>
      <c r="BC3283" s="9">
        <v>0.39599620206629998</v>
      </c>
      <c r="BD3283" s="9">
        <v>0.14129875090886801</v>
      </c>
      <c r="BE3283" s="9">
        <v>4.5915337930169098E-4</v>
      </c>
      <c r="BF3283" s="9">
        <v>0.40682861796405101</v>
      </c>
      <c r="BG3283" s="9">
        <v>6.5708086922072802E-3</v>
      </c>
      <c r="BH3283" s="11" t="str">
        <f t="shared" si="446"/>
        <v/>
      </c>
      <c r="BI3283" s="11" t="str">
        <f t="shared" si="446"/>
        <v/>
      </c>
      <c r="BJ3283" s="11" t="str">
        <f t="shared" si="446"/>
        <v/>
      </c>
      <c r="BK3283" s="11" t="str">
        <f t="shared" si="443"/>
        <v/>
      </c>
      <c r="BL3283" s="11" t="str">
        <f t="shared" si="443"/>
        <v/>
      </c>
      <c r="BM3283" s="11" t="str">
        <f t="shared" si="443"/>
        <v/>
      </c>
      <c r="BN3283" s="11" t="str">
        <f t="shared" si="440"/>
        <v/>
      </c>
      <c r="BO3283" s="11" t="str">
        <f t="shared" si="441"/>
        <v/>
      </c>
      <c r="BP3283" s="11" t="str">
        <f t="shared" si="442"/>
        <v/>
      </c>
      <c r="BR3283" s="11">
        <f t="shared" si="444"/>
        <v>3278</v>
      </c>
      <c r="BS3283" s="6" t="str">
        <f t="shared" si="444"/>
        <v>MA_56791g0010</v>
      </c>
      <c r="BT3283" s="6" t="str">
        <f t="shared" si="444"/>
        <v>monodehydroascorbate reductase</v>
      </c>
      <c r="BU3283" s="28">
        <f t="shared" si="447"/>
        <v>-1.3</v>
      </c>
      <c r="BV3283" s="28">
        <f t="shared" si="447"/>
        <v>1.1000000000000001</v>
      </c>
      <c r="BW3283" s="28">
        <f t="shared" si="447"/>
        <v>-1.2</v>
      </c>
      <c r="BX3283" s="28">
        <f t="shared" si="445"/>
        <v>1.5</v>
      </c>
      <c r="BY3283" s="28">
        <f t="shared" si="445"/>
        <v>1.1000000000000001</v>
      </c>
      <c r="BZ3283" s="28">
        <f t="shared" si="445"/>
        <v>-1.3</v>
      </c>
    </row>
    <row r="3284" spans="1:78">
      <c r="A3284" s="6">
        <v>3279</v>
      </c>
      <c r="B3284" s="6" t="s">
        <v>5624</v>
      </c>
      <c r="C3284" s="6" t="s">
        <v>5625</v>
      </c>
      <c r="D3284" s="6" t="str">
        <f t="shared" si="439"/>
        <v>Protein 3279 / MA_10429817g0010 / Dynein beta ciliary</v>
      </c>
      <c r="E3284" s="6">
        <v>2</v>
      </c>
      <c r="F3284" s="6">
        <v>2</v>
      </c>
      <c r="G3284" s="6">
        <v>1995377</v>
      </c>
      <c r="H3284" s="6">
        <v>1999448</v>
      </c>
      <c r="I3284" s="6">
        <v>1967803</v>
      </c>
      <c r="J3284" s="6">
        <v>1207122</v>
      </c>
      <c r="K3284" s="6">
        <v>1543728</v>
      </c>
      <c r="L3284" s="6">
        <v>3146340</v>
      </c>
      <c r="M3284" s="6">
        <v>2674654</v>
      </c>
      <c r="N3284" s="6">
        <v>2822315</v>
      </c>
      <c r="O3284" s="6">
        <v>2608742</v>
      </c>
      <c r="P3284" s="6">
        <v>3202322</v>
      </c>
      <c r="Q3284" s="6">
        <v>1499626</v>
      </c>
      <c r="R3284" s="6">
        <v>2613051</v>
      </c>
      <c r="S3284" s="6">
        <v>1829559</v>
      </c>
      <c r="T3284" s="6">
        <v>1444297</v>
      </c>
      <c r="U3284" s="6">
        <v>3537265</v>
      </c>
      <c r="V3284" s="6">
        <v>3215111</v>
      </c>
      <c r="W3284" s="6">
        <v>3351912</v>
      </c>
      <c r="X3284" s="6">
        <v>3035353</v>
      </c>
      <c r="Y3284" s="6">
        <v>3219932</v>
      </c>
      <c r="Z3284" s="8">
        <v>20.928229919604501</v>
      </c>
      <c r="AA3284" s="8">
        <v>20.931170330533401</v>
      </c>
      <c r="AB3284" s="8">
        <v>20.908154366653299</v>
      </c>
      <c r="AC3284" s="8">
        <v>20.203140061407499</v>
      </c>
      <c r="AD3284" s="8">
        <v>20.557987146010401</v>
      </c>
      <c r="AE3284" s="8">
        <v>21.585243149108202</v>
      </c>
      <c r="AF3284" s="8">
        <v>21.350920842232401</v>
      </c>
      <c r="AG3284" s="8">
        <v>21.428447586166602</v>
      </c>
      <c r="AH3284" s="8">
        <v>21.314922840529899</v>
      </c>
      <c r="AI3284" s="8">
        <v>21.610686950397199</v>
      </c>
      <c r="AJ3284" s="8">
        <v>20.516171313230299</v>
      </c>
      <c r="AK3284" s="8">
        <v>21.317303851934302</v>
      </c>
      <c r="AL3284" s="8">
        <v>20.8030645100818</v>
      </c>
      <c r="AM3284" s="8">
        <v>20.461936012635501</v>
      </c>
      <c r="AN3284" s="8">
        <v>21.7542028742733</v>
      </c>
      <c r="AO3284" s="8">
        <v>21.616437116017401</v>
      </c>
      <c r="AP3284" s="8">
        <v>21.6765528428155</v>
      </c>
      <c r="AQ3284" s="8">
        <v>21.533432875503699</v>
      </c>
      <c r="AR3284" s="8">
        <v>21.618598790490601</v>
      </c>
      <c r="AS3284" s="9">
        <v>3.3090455587965199E-3</v>
      </c>
      <c r="AT3284" s="9">
        <v>1</v>
      </c>
      <c r="AU3284" s="9">
        <v>1.22470347539122E-3</v>
      </c>
      <c r="AV3284" s="10">
        <v>1.6405132425978799</v>
      </c>
      <c r="AW3284" s="10">
        <v>1.1778012933042701</v>
      </c>
      <c r="AX3284" s="10">
        <v>1.9107096114066799</v>
      </c>
      <c r="AY3284" s="10">
        <v>-1.39286079232898</v>
      </c>
      <c r="AZ3284" s="10">
        <v>1.16470233936114</v>
      </c>
      <c r="BA3284" s="10">
        <v>1.6222682232299701</v>
      </c>
      <c r="BB3284" s="9">
        <v>1.99522896924101E-2</v>
      </c>
      <c r="BC3284" s="9">
        <v>0.64880743256389095</v>
      </c>
      <c r="BD3284" s="9">
        <v>1.5562198683766199E-3</v>
      </c>
      <c r="BE3284" s="9">
        <v>0.15469088971550399</v>
      </c>
      <c r="BF3284" s="9">
        <v>0.73201092843648397</v>
      </c>
      <c r="BG3284" s="9">
        <v>1.5680088711010998E-2</v>
      </c>
      <c r="BH3284" s="11" t="str">
        <f t="shared" si="446"/>
        <v/>
      </c>
      <c r="BI3284" s="11" t="str">
        <f t="shared" si="446"/>
        <v/>
      </c>
      <c r="BJ3284" s="11" t="str">
        <f t="shared" si="446"/>
        <v/>
      </c>
      <c r="BK3284" s="11" t="str">
        <f t="shared" si="443"/>
        <v/>
      </c>
      <c r="BL3284" s="11" t="str">
        <f t="shared" si="443"/>
        <v/>
      </c>
      <c r="BM3284" s="11" t="str">
        <f t="shared" si="443"/>
        <v/>
      </c>
      <c r="BN3284" s="11" t="str">
        <f t="shared" si="440"/>
        <v/>
      </c>
      <c r="BO3284" s="11" t="str">
        <f t="shared" si="441"/>
        <v/>
      </c>
      <c r="BP3284" s="11" t="str">
        <f t="shared" si="442"/>
        <v/>
      </c>
      <c r="BR3284" s="11">
        <f t="shared" si="444"/>
        <v>3279</v>
      </c>
      <c r="BS3284" s="6" t="str">
        <f t="shared" si="444"/>
        <v>MA_10429817g0010</v>
      </c>
      <c r="BT3284" s="6" t="str">
        <f t="shared" si="444"/>
        <v>Dynein beta ciliary</v>
      </c>
      <c r="BU3284" s="28">
        <f t="shared" si="447"/>
        <v>1.6</v>
      </c>
      <c r="BV3284" s="28">
        <f t="shared" si="447"/>
        <v>1.2</v>
      </c>
      <c r="BW3284" s="28">
        <f t="shared" si="447"/>
        <v>1.9</v>
      </c>
      <c r="BX3284" s="28">
        <f t="shared" si="445"/>
        <v>-1.4</v>
      </c>
      <c r="BY3284" s="28">
        <f t="shared" si="445"/>
        <v>1.2</v>
      </c>
      <c r="BZ3284" s="28">
        <f t="shared" si="445"/>
        <v>1.6</v>
      </c>
    </row>
    <row r="3285" spans="1:78">
      <c r="A3285" s="6">
        <v>3280</v>
      </c>
      <c r="B3285" s="6" t="s">
        <v>5626</v>
      </c>
      <c r="C3285" s="6" t="s">
        <v>507</v>
      </c>
      <c r="D3285" s="6" t="str">
        <f t="shared" si="439"/>
        <v>Protein 3280 / MA_346919g0010 / malate glyoxysomal</v>
      </c>
      <c r="E3285" s="6">
        <v>3</v>
      </c>
      <c r="F3285" s="6">
        <v>1</v>
      </c>
      <c r="G3285" s="6">
        <v>894117</v>
      </c>
      <c r="H3285" s="6">
        <v>1130050</v>
      </c>
      <c r="I3285" s="6">
        <v>620915</v>
      </c>
      <c r="J3285" s="6">
        <v>1148342</v>
      </c>
      <c r="K3285" s="6">
        <v>652899</v>
      </c>
      <c r="L3285" s="6">
        <v>512218</v>
      </c>
      <c r="M3285" s="6">
        <v>593895</v>
      </c>
      <c r="N3285" s="6">
        <v>519793</v>
      </c>
      <c r="O3285" s="6">
        <v>612180</v>
      </c>
      <c r="P3285" s="6">
        <v>1224569</v>
      </c>
      <c r="Q3285" s="6">
        <v>1543799</v>
      </c>
      <c r="R3285" s="6">
        <v>930597</v>
      </c>
      <c r="S3285" s="6">
        <v>1612926</v>
      </c>
      <c r="T3285" s="6">
        <v>1253295</v>
      </c>
      <c r="U3285" s="6">
        <v>513013</v>
      </c>
      <c r="V3285" s="6">
        <v>593062</v>
      </c>
      <c r="W3285" s="6">
        <v>563137</v>
      </c>
      <c r="X3285" s="6">
        <v>531613</v>
      </c>
      <c r="Y3285" s="6">
        <v>593393</v>
      </c>
      <c r="Z3285" s="8">
        <v>19.770104102574098</v>
      </c>
      <c r="AA3285" s="8">
        <v>20.107955176616102</v>
      </c>
      <c r="AB3285" s="8">
        <v>19.244036259031201</v>
      </c>
      <c r="AC3285" s="8">
        <v>20.131120939755998</v>
      </c>
      <c r="AD3285" s="8">
        <v>19.3165003062254</v>
      </c>
      <c r="AE3285" s="8">
        <v>18.966398426424199</v>
      </c>
      <c r="AF3285" s="8">
        <v>19.179848361069698</v>
      </c>
      <c r="AG3285" s="8">
        <v>18.987577679748899</v>
      </c>
      <c r="AH3285" s="8">
        <v>19.2235963870375</v>
      </c>
      <c r="AI3285" s="8">
        <v>20.223842636123798</v>
      </c>
      <c r="AJ3285" s="8">
        <v>20.558053497720302</v>
      </c>
      <c r="AK3285" s="8">
        <v>19.8277970106701</v>
      </c>
      <c r="AL3285" s="8">
        <v>20.621248819422199</v>
      </c>
      <c r="AM3285" s="8">
        <v>20.2572946048498</v>
      </c>
      <c r="AN3285" s="8">
        <v>18.9686358593294</v>
      </c>
      <c r="AO3285" s="8">
        <v>19.177823409590701</v>
      </c>
      <c r="AP3285" s="8">
        <v>19.103126418370401</v>
      </c>
      <c r="AQ3285" s="8">
        <v>19.020016858972301</v>
      </c>
      <c r="AR3285" s="8">
        <v>19.178628382507299</v>
      </c>
      <c r="AS3285" s="9">
        <v>9.8837844803552094E-5</v>
      </c>
      <c r="AT3285" s="9">
        <v>4.76466807965975E-2</v>
      </c>
      <c r="AU3285" s="9">
        <v>1.61459440178236E-5</v>
      </c>
      <c r="AV3285" s="10">
        <v>-1.5417706220148799</v>
      </c>
      <c r="AW3285" s="10">
        <v>1.49869203645343</v>
      </c>
      <c r="AX3285" s="10">
        <v>-1.54145969897446</v>
      </c>
      <c r="AY3285" s="10">
        <v>2.3106393532515499</v>
      </c>
      <c r="AZ3285" s="10">
        <v>1.0002017068890099</v>
      </c>
      <c r="BA3285" s="10">
        <v>-2.3101733753669298</v>
      </c>
      <c r="BB3285" s="9">
        <v>2.2749392128636001E-2</v>
      </c>
      <c r="BC3285" s="9">
        <v>2.4060604299197302E-2</v>
      </c>
      <c r="BD3285" s="9">
        <v>1.54549847098162E-2</v>
      </c>
      <c r="BE3285" s="9">
        <v>6.6787398958823005E-5</v>
      </c>
      <c r="BF3285" s="9">
        <v>0.99999999863872602</v>
      </c>
      <c r="BG3285" s="9">
        <v>3.4539768859476197E-5</v>
      </c>
      <c r="BH3285" s="11" t="str">
        <f t="shared" si="446"/>
        <v/>
      </c>
      <c r="BI3285" s="11" t="str">
        <f t="shared" si="446"/>
        <v/>
      </c>
      <c r="BJ3285" s="11" t="str">
        <f t="shared" si="446"/>
        <v/>
      </c>
      <c r="BK3285" s="11" t="str">
        <f t="shared" si="443"/>
        <v>x</v>
      </c>
      <c r="BL3285" s="11" t="str">
        <f t="shared" si="443"/>
        <v/>
      </c>
      <c r="BM3285" s="11" t="str">
        <f t="shared" si="443"/>
        <v>x</v>
      </c>
      <c r="BN3285" s="11" t="str">
        <f t="shared" si="440"/>
        <v>x</v>
      </c>
      <c r="BO3285" s="11" t="str">
        <f t="shared" si="441"/>
        <v>x</v>
      </c>
      <c r="BP3285" s="11" t="str">
        <f t="shared" si="442"/>
        <v/>
      </c>
      <c r="BR3285" s="11">
        <f t="shared" si="444"/>
        <v>3280</v>
      </c>
      <c r="BS3285" s="6" t="str">
        <f t="shared" si="444"/>
        <v>MA_346919g0010</v>
      </c>
      <c r="BT3285" s="6" t="str">
        <f t="shared" si="444"/>
        <v>malate glyoxysomal</v>
      </c>
      <c r="BU3285" s="28">
        <f t="shared" si="447"/>
        <v>-1.5</v>
      </c>
      <c r="BV3285" s="28">
        <f t="shared" si="447"/>
        <v>1.5</v>
      </c>
      <c r="BW3285" s="28">
        <f t="shared" si="447"/>
        <v>-1.5</v>
      </c>
      <c r="BX3285" s="28" t="str">
        <f t="shared" si="445"/>
        <v>2,3*</v>
      </c>
      <c r="BY3285" s="28">
        <f t="shared" si="445"/>
        <v>1</v>
      </c>
      <c r="BZ3285" s="28" t="str">
        <f t="shared" si="445"/>
        <v>-2,3*</v>
      </c>
    </row>
    <row r="3286" spans="1:78">
      <c r="A3286" s="6">
        <v>3281</v>
      </c>
      <c r="B3286" s="6" t="s">
        <v>5627</v>
      </c>
      <c r="C3286" s="6" t="s">
        <v>5628</v>
      </c>
      <c r="D3286" s="6" t="str">
        <f t="shared" si="439"/>
        <v>Protein 3281 / MA_8038g0010 / glucan endo-1,3-beta-glucosidase 12-like</v>
      </c>
      <c r="E3286" s="6">
        <v>3</v>
      </c>
      <c r="F3286" s="6">
        <v>3</v>
      </c>
      <c r="G3286" s="6">
        <v>561523</v>
      </c>
      <c r="H3286" s="6">
        <v>399189</v>
      </c>
      <c r="I3286" s="6">
        <v>394302</v>
      </c>
      <c r="J3286" s="6">
        <v>380711</v>
      </c>
      <c r="K3286" s="6">
        <v>393170</v>
      </c>
      <c r="L3286" s="6">
        <v>537916</v>
      </c>
      <c r="M3286" s="6">
        <v>578660</v>
      </c>
      <c r="N3286" s="6">
        <v>550350</v>
      </c>
      <c r="O3286" s="6">
        <v>447812</v>
      </c>
      <c r="P3286" s="6">
        <v>481454</v>
      </c>
      <c r="Q3286" s="6">
        <v>372019</v>
      </c>
      <c r="R3286" s="6">
        <v>380583</v>
      </c>
      <c r="S3286" s="6">
        <v>363477</v>
      </c>
      <c r="T3286" s="6">
        <v>354676</v>
      </c>
      <c r="U3286" s="6">
        <v>538703</v>
      </c>
      <c r="V3286" s="6">
        <v>646372</v>
      </c>
      <c r="W3286" s="6">
        <v>521264</v>
      </c>
      <c r="X3286" s="6">
        <v>550037</v>
      </c>
      <c r="Y3286" s="6">
        <v>616430</v>
      </c>
      <c r="Z3286" s="8">
        <v>19.098985591107901</v>
      </c>
      <c r="AA3286" s="8">
        <v>18.606712440943401</v>
      </c>
      <c r="AB3286" s="8">
        <v>18.5889415026172</v>
      </c>
      <c r="AC3286" s="8">
        <v>18.538336729170702</v>
      </c>
      <c r="AD3286" s="8">
        <v>18.584793718540499</v>
      </c>
      <c r="AE3286" s="8">
        <v>19.0370213761312</v>
      </c>
      <c r="AF3286" s="8">
        <v>19.1423563953791</v>
      </c>
      <c r="AG3286" s="8">
        <v>19.069989879744401</v>
      </c>
      <c r="AH3286" s="8">
        <v>18.772533662985801</v>
      </c>
      <c r="AI3286" s="8">
        <v>18.8770384383578</v>
      </c>
      <c r="AJ3286" s="8">
        <v>18.505016779925501</v>
      </c>
      <c r="AK3286" s="8">
        <v>18.537851594736502</v>
      </c>
      <c r="AL3286" s="8">
        <v>18.4715045510005</v>
      </c>
      <c r="AM3286" s="8">
        <v>18.4361421846016</v>
      </c>
      <c r="AN3286" s="8">
        <v>19.039130573905801</v>
      </c>
      <c r="AO3286" s="8">
        <v>19.302005178194701</v>
      </c>
      <c r="AP3286" s="8">
        <v>18.991654701117501</v>
      </c>
      <c r="AQ3286" s="8">
        <v>19.069169143839702</v>
      </c>
      <c r="AR3286" s="8">
        <v>19.2335775501085</v>
      </c>
      <c r="AS3286" s="9">
        <v>1.89478051887503E-3</v>
      </c>
      <c r="AT3286" s="9">
        <v>1</v>
      </c>
      <c r="AU3286" s="9">
        <v>6.1851740704060203E-4</v>
      </c>
      <c r="AV3286" s="10">
        <v>1.24999414049131</v>
      </c>
      <c r="AW3286" s="10">
        <v>-1.0852619336898199</v>
      </c>
      <c r="AX3286" s="10">
        <v>1.3599498328836701</v>
      </c>
      <c r="AY3286" s="10">
        <v>-1.3565710580105499</v>
      </c>
      <c r="AZ3286" s="10">
        <v>1.08796496625907</v>
      </c>
      <c r="BA3286" s="10">
        <v>1.47590178535648</v>
      </c>
      <c r="BB3286" s="9">
        <v>7.7919101258972306E-2</v>
      </c>
      <c r="BC3286" s="9">
        <v>0.736336030585788</v>
      </c>
      <c r="BD3286" s="9">
        <v>7.4774107136672497E-3</v>
      </c>
      <c r="BE3286" s="9">
        <v>1.2237062699394599E-2</v>
      </c>
      <c r="BF3286" s="9">
        <v>0.75267102027599297</v>
      </c>
      <c r="BG3286" s="9">
        <v>1.00814311069131E-3</v>
      </c>
      <c r="BH3286" s="11" t="str">
        <f t="shared" si="446"/>
        <v/>
      </c>
      <c r="BI3286" s="11" t="str">
        <f t="shared" si="446"/>
        <v/>
      </c>
      <c r="BJ3286" s="11" t="str">
        <f t="shared" si="446"/>
        <v/>
      </c>
      <c r="BK3286" s="11" t="str">
        <f t="shared" si="443"/>
        <v/>
      </c>
      <c r="BL3286" s="11" t="str">
        <f t="shared" si="443"/>
        <v/>
      </c>
      <c r="BM3286" s="11" t="str">
        <f t="shared" si="443"/>
        <v/>
      </c>
      <c r="BN3286" s="11" t="str">
        <f t="shared" si="440"/>
        <v/>
      </c>
      <c r="BO3286" s="11" t="str">
        <f t="shared" si="441"/>
        <v/>
      </c>
      <c r="BP3286" s="11" t="str">
        <f t="shared" si="442"/>
        <v/>
      </c>
      <c r="BR3286" s="11">
        <f t="shared" si="444"/>
        <v>3281</v>
      </c>
      <c r="BS3286" s="6" t="str">
        <f t="shared" si="444"/>
        <v>MA_8038g0010</v>
      </c>
      <c r="BT3286" s="6" t="str">
        <f t="shared" si="444"/>
        <v>glucan endo-1,3-beta-glucosidase 12-like</v>
      </c>
      <c r="BU3286" s="28">
        <f t="shared" si="447"/>
        <v>1.2</v>
      </c>
      <c r="BV3286" s="28">
        <f t="shared" si="447"/>
        <v>-1.1000000000000001</v>
      </c>
      <c r="BW3286" s="28">
        <f t="shared" si="447"/>
        <v>1.4</v>
      </c>
      <c r="BX3286" s="28">
        <f t="shared" si="445"/>
        <v>-1.4</v>
      </c>
      <c r="BY3286" s="28">
        <f t="shared" si="445"/>
        <v>1.1000000000000001</v>
      </c>
      <c r="BZ3286" s="28">
        <f t="shared" si="445"/>
        <v>1.5</v>
      </c>
    </row>
    <row r="3287" spans="1:78">
      <c r="A3287" s="6">
        <v>3282</v>
      </c>
      <c r="B3287" s="6" t="s">
        <v>5629</v>
      </c>
      <c r="C3287" s="6" t="s">
        <v>2352</v>
      </c>
      <c r="D3287" s="6" t="str">
        <f t="shared" si="439"/>
        <v>Protein 3282 / MA_8070734g0010 / asparagine--tRNA cytoplasmic 1</v>
      </c>
      <c r="E3287" s="6">
        <v>2</v>
      </c>
      <c r="F3287" s="6">
        <v>2</v>
      </c>
      <c r="G3287" s="6">
        <v>5901936</v>
      </c>
      <c r="H3287" s="6">
        <v>3312859</v>
      </c>
      <c r="I3287" s="6">
        <v>3361854</v>
      </c>
      <c r="J3287" s="6">
        <v>5912087</v>
      </c>
      <c r="K3287" s="6">
        <v>4073391</v>
      </c>
      <c r="L3287" s="6">
        <v>2206306</v>
      </c>
      <c r="M3287" s="6">
        <v>2633398</v>
      </c>
      <c r="N3287" s="6">
        <v>2199023</v>
      </c>
      <c r="O3287" s="6">
        <v>2306810</v>
      </c>
      <c r="P3287" s="6">
        <v>3628355</v>
      </c>
      <c r="Q3287" s="6">
        <v>6620597</v>
      </c>
      <c r="R3287" s="6">
        <v>3449686</v>
      </c>
      <c r="S3287" s="6">
        <v>7379434</v>
      </c>
      <c r="T3287" s="6">
        <v>4823976</v>
      </c>
      <c r="U3287" s="6">
        <v>2267847</v>
      </c>
      <c r="V3287" s="6">
        <v>2258779</v>
      </c>
      <c r="W3287" s="6">
        <v>2237498</v>
      </c>
      <c r="X3287" s="6">
        <v>2377669</v>
      </c>
      <c r="Y3287" s="6">
        <v>2237730</v>
      </c>
      <c r="Z3287" s="8">
        <v>22.492756845739098</v>
      </c>
      <c r="AA3287" s="8">
        <v>21.6596453708929</v>
      </c>
      <c r="AB3287" s="8">
        <v>21.680825641295701</v>
      </c>
      <c r="AC3287" s="8">
        <v>22.495236069110199</v>
      </c>
      <c r="AD3287" s="8">
        <v>21.957798872908501</v>
      </c>
      <c r="AE3287" s="8">
        <v>21.073201466358199</v>
      </c>
      <c r="AF3287" s="8">
        <v>21.328494149665101</v>
      </c>
      <c r="AG3287" s="8">
        <v>21.068431263017899</v>
      </c>
      <c r="AH3287" s="8">
        <v>21.1374677509151</v>
      </c>
      <c r="AI3287" s="8">
        <v>21.790884186073701</v>
      </c>
      <c r="AJ3287" s="8">
        <v>22.658529884559901</v>
      </c>
      <c r="AK3287" s="8">
        <v>21.718033619081901</v>
      </c>
      <c r="AL3287" s="8">
        <v>22.8150787356495</v>
      </c>
      <c r="AM3287" s="8">
        <v>22.201791298957001</v>
      </c>
      <c r="AN3287" s="8">
        <v>21.112891881655901</v>
      </c>
      <c r="AO3287" s="8">
        <v>21.107111692998501</v>
      </c>
      <c r="AP3287" s="8">
        <v>21.093454962140701</v>
      </c>
      <c r="AQ3287" s="8">
        <v>21.181116457958598</v>
      </c>
      <c r="AR3287" s="8">
        <v>21.093604543458</v>
      </c>
      <c r="AS3287" s="9">
        <v>4.5856350724033599E-4</v>
      </c>
      <c r="AT3287" s="9">
        <v>0.29482334676119398</v>
      </c>
      <c r="AU3287" s="9">
        <v>1.09893977203087E-4</v>
      </c>
      <c r="AV3287" s="10">
        <v>-1.8730038985880499</v>
      </c>
      <c r="AW3287" s="10">
        <v>1.13257845029981</v>
      </c>
      <c r="AX3287" s="10">
        <v>-1.91801852206241</v>
      </c>
      <c r="AY3287" s="10">
        <v>2.1213238528683598</v>
      </c>
      <c r="AZ3287" s="10">
        <v>-1.0240333848254599</v>
      </c>
      <c r="BA3287" s="10">
        <v>-2.1723064453637799</v>
      </c>
      <c r="BB3287" s="9">
        <v>5.8860761391884599E-3</v>
      </c>
      <c r="BC3287" s="9">
        <v>0.83562081625778095</v>
      </c>
      <c r="BD3287" s="9">
        <v>2.6768855268986002E-3</v>
      </c>
      <c r="BE3287" s="9">
        <v>1.2594640018280801E-3</v>
      </c>
      <c r="BF3287" s="9">
        <v>0.99872292921235695</v>
      </c>
      <c r="BG3287" s="9">
        <v>5.3557076947163796E-4</v>
      </c>
      <c r="BH3287" s="11" t="str">
        <f t="shared" si="446"/>
        <v/>
      </c>
      <c r="BI3287" s="11" t="str">
        <f t="shared" si="446"/>
        <v/>
      </c>
      <c r="BJ3287" s="11" t="str">
        <f t="shared" si="446"/>
        <v/>
      </c>
      <c r="BK3287" s="11" t="str">
        <f t="shared" si="443"/>
        <v/>
      </c>
      <c r="BL3287" s="11" t="str">
        <f t="shared" si="443"/>
        <v/>
      </c>
      <c r="BM3287" s="11" t="str">
        <f t="shared" si="443"/>
        <v>x</v>
      </c>
      <c r="BN3287" s="11" t="str">
        <f t="shared" si="440"/>
        <v>x</v>
      </c>
      <c r="BO3287" s="11" t="str">
        <f t="shared" si="441"/>
        <v>x</v>
      </c>
      <c r="BP3287" s="11" t="str">
        <f t="shared" si="442"/>
        <v/>
      </c>
      <c r="BR3287" s="11">
        <f t="shared" si="444"/>
        <v>3282</v>
      </c>
      <c r="BS3287" s="6" t="str">
        <f t="shared" si="444"/>
        <v>MA_8070734g0010</v>
      </c>
      <c r="BT3287" s="6" t="str">
        <f t="shared" si="444"/>
        <v>asparagine--tRNA cytoplasmic 1</v>
      </c>
      <c r="BU3287" s="28">
        <f t="shared" si="447"/>
        <v>-1.9</v>
      </c>
      <c r="BV3287" s="28">
        <f t="shared" si="447"/>
        <v>1.1000000000000001</v>
      </c>
      <c r="BW3287" s="28">
        <f t="shared" si="447"/>
        <v>-1.9</v>
      </c>
      <c r="BX3287" s="28">
        <f t="shared" si="445"/>
        <v>2.1</v>
      </c>
      <c r="BY3287" s="28">
        <f t="shared" si="445"/>
        <v>-1</v>
      </c>
      <c r="BZ3287" s="28" t="str">
        <f t="shared" si="445"/>
        <v>-2,2*</v>
      </c>
    </row>
    <row r="3288" spans="1:78">
      <c r="A3288" s="6">
        <v>3283</v>
      </c>
      <c r="B3288" s="6" t="s">
        <v>5630</v>
      </c>
      <c r="C3288" s="6" t="s">
        <v>534</v>
      </c>
      <c r="D3288" s="6" t="str">
        <f t="shared" si="439"/>
        <v>Protein 3283 / MA_10206860g0010 / unknown</v>
      </c>
      <c r="E3288" s="6">
        <v>2</v>
      </c>
      <c r="F3288" s="6">
        <v>2</v>
      </c>
      <c r="G3288" s="6">
        <v>1058757</v>
      </c>
      <c r="H3288" s="6">
        <v>1942845</v>
      </c>
      <c r="I3288" s="6">
        <v>1180557</v>
      </c>
      <c r="J3288" s="6">
        <v>1575374</v>
      </c>
      <c r="K3288" s="6">
        <v>1655577</v>
      </c>
      <c r="L3288" s="6">
        <v>966318</v>
      </c>
      <c r="M3288" s="6">
        <v>893120</v>
      </c>
      <c r="N3288" s="6">
        <v>932433</v>
      </c>
      <c r="O3288" s="6">
        <v>714098</v>
      </c>
      <c r="P3288" s="6">
        <v>1180339</v>
      </c>
      <c r="Q3288" s="6">
        <v>728326</v>
      </c>
      <c r="R3288" s="6">
        <v>1271260</v>
      </c>
      <c r="S3288" s="6">
        <v>1019356</v>
      </c>
      <c r="T3288" s="6">
        <v>694936</v>
      </c>
      <c r="U3288" s="6">
        <v>643113</v>
      </c>
      <c r="V3288" s="6">
        <v>677890</v>
      </c>
      <c r="W3288" s="6">
        <v>802085</v>
      </c>
      <c r="X3288" s="6">
        <v>532055</v>
      </c>
      <c r="Y3288" s="6">
        <v>861130</v>
      </c>
      <c r="Z3288" s="8">
        <v>20.0139400773297</v>
      </c>
      <c r="AA3288" s="8">
        <v>20.889739376757401</v>
      </c>
      <c r="AB3288" s="8">
        <v>20.1710362691983</v>
      </c>
      <c r="AC3288" s="8">
        <v>20.587262940090699</v>
      </c>
      <c r="AD3288" s="8">
        <v>20.658902680593499</v>
      </c>
      <c r="AE3288" s="8">
        <v>19.8821385097987</v>
      </c>
      <c r="AF3288" s="8">
        <v>19.768494503953399</v>
      </c>
      <c r="AG3288" s="8">
        <v>19.830640538635301</v>
      </c>
      <c r="AH3288" s="8">
        <v>19.4457625520694</v>
      </c>
      <c r="AI3288" s="8">
        <v>20.170769838555199</v>
      </c>
      <c r="AJ3288" s="8">
        <v>19.4742248222645</v>
      </c>
      <c r="AK3288" s="8">
        <v>20.277827691995899</v>
      </c>
      <c r="AL3288" s="8">
        <v>19.959226555802701</v>
      </c>
      <c r="AM3288" s="8">
        <v>19.406520593662702</v>
      </c>
      <c r="AN3288" s="8">
        <v>19.2947127271011</v>
      </c>
      <c r="AO3288" s="8">
        <v>19.370691663241701</v>
      </c>
      <c r="AP3288" s="8">
        <v>19.613395607102699</v>
      </c>
      <c r="AQ3288" s="8">
        <v>19.021215863257002</v>
      </c>
      <c r="AR3288" s="8">
        <v>19.715871524135501</v>
      </c>
      <c r="AS3288" s="9">
        <v>2.8533982884713601E-3</v>
      </c>
      <c r="AT3288" s="9">
        <v>1</v>
      </c>
      <c r="AU3288" s="9">
        <v>1.0123656434707E-3</v>
      </c>
      <c r="AV3288" s="10">
        <v>-1.6614204790976801</v>
      </c>
      <c r="AW3288" s="10">
        <v>-1.52252125444185</v>
      </c>
      <c r="AX3288" s="10">
        <v>-2.0863754398402001</v>
      </c>
      <c r="AY3288" s="10">
        <v>1.0912297442486301</v>
      </c>
      <c r="AZ3288" s="10">
        <v>-1.25577809235463</v>
      </c>
      <c r="BA3288" s="10">
        <v>-1.37034240655317</v>
      </c>
      <c r="BB3288" s="9">
        <v>1.96130138781259E-2</v>
      </c>
      <c r="BC3288" s="9">
        <v>4.3197739133190201E-2</v>
      </c>
      <c r="BD3288" s="9">
        <v>5.8203844879523004E-4</v>
      </c>
      <c r="BE3288" s="9">
        <v>0.936699099729003</v>
      </c>
      <c r="BF3288" s="9">
        <v>0.45513621842822999</v>
      </c>
      <c r="BG3288" s="9">
        <v>0.16307297483765801</v>
      </c>
      <c r="BH3288" s="11" t="str">
        <f t="shared" si="446"/>
        <v/>
      </c>
      <c r="BI3288" s="11" t="str">
        <f t="shared" si="446"/>
        <v/>
      </c>
      <c r="BJ3288" s="11" t="str">
        <f t="shared" si="446"/>
        <v>x</v>
      </c>
      <c r="BK3288" s="11" t="str">
        <f t="shared" si="443"/>
        <v/>
      </c>
      <c r="BL3288" s="11" t="str">
        <f t="shared" si="443"/>
        <v/>
      </c>
      <c r="BM3288" s="11" t="str">
        <f t="shared" si="443"/>
        <v/>
      </c>
      <c r="BN3288" s="11" t="str">
        <f t="shared" si="440"/>
        <v>x</v>
      </c>
      <c r="BO3288" s="11" t="str">
        <f t="shared" si="441"/>
        <v/>
      </c>
      <c r="BP3288" s="11" t="str">
        <f t="shared" si="442"/>
        <v/>
      </c>
      <c r="BR3288" s="11">
        <f t="shared" si="444"/>
        <v>3283</v>
      </c>
      <c r="BS3288" s="6" t="str">
        <f t="shared" si="444"/>
        <v>MA_10206860g0010</v>
      </c>
      <c r="BT3288" s="6" t="str">
        <f t="shared" si="444"/>
        <v>unknown</v>
      </c>
      <c r="BU3288" s="28">
        <f t="shared" si="447"/>
        <v>-1.7</v>
      </c>
      <c r="BV3288" s="28">
        <f t="shared" si="447"/>
        <v>-1.5</v>
      </c>
      <c r="BW3288" s="28" t="str">
        <f t="shared" si="447"/>
        <v>-2,1*</v>
      </c>
      <c r="BX3288" s="28">
        <f t="shared" si="445"/>
        <v>1.1000000000000001</v>
      </c>
      <c r="BY3288" s="28">
        <f t="shared" si="445"/>
        <v>-1.3</v>
      </c>
      <c r="BZ3288" s="28">
        <f t="shared" si="445"/>
        <v>-1.4</v>
      </c>
    </row>
    <row r="3289" spans="1:78">
      <c r="A3289" s="6">
        <v>3284</v>
      </c>
      <c r="B3289" s="6" t="s">
        <v>5631</v>
      </c>
      <c r="C3289" s="6" t="s">
        <v>5632</v>
      </c>
      <c r="D3289" s="6" t="str">
        <f t="shared" si="439"/>
        <v>Protein 3284 / MA_10433715g0010 / OTU domain-containing 6B</v>
      </c>
      <c r="E3289" s="6">
        <v>2</v>
      </c>
      <c r="F3289" s="6">
        <v>2</v>
      </c>
      <c r="G3289" s="6">
        <v>1754422</v>
      </c>
      <c r="H3289" s="6">
        <v>2502204</v>
      </c>
      <c r="I3289" s="6">
        <v>1223292</v>
      </c>
      <c r="J3289" s="6">
        <v>2522814</v>
      </c>
      <c r="K3289" s="6">
        <v>1445992</v>
      </c>
      <c r="L3289" s="6">
        <v>1219756</v>
      </c>
      <c r="M3289" s="6">
        <v>1308217</v>
      </c>
      <c r="N3289" s="6">
        <v>1985552</v>
      </c>
      <c r="O3289" s="6">
        <v>1751481</v>
      </c>
      <c r="P3289" s="6">
        <v>978914</v>
      </c>
      <c r="Q3289" s="6">
        <v>575838</v>
      </c>
      <c r="R3289" s="6">
        <v>464309</v>
      </c>
      <c r="S3289" s="6">
        <v>1351302</v>
      </c>
      <c r="T3289" s="6">
        <v>451178</v>
      </c>
      <c r="U3289" s="6">
        <v>509542</v>
      </c>
      <c r="V3289" s="6">
        <v>747497</v>
      </c>
      <c r="W3289" s="6">
        <v>790727</v>
      </c>
      <c r="X3289" s="6">
        <v>1068148</v>
      </c>
      <c r="Y3289" s="6">
        <v>1070802</v>
      </c>
      <c r="Z3289" s="8">
        <v>20.742564377586</v>
      </c>
      <c r="AA3289" s="8">
        <v>21.2547679838442</v>
      </c>
      <c r="AB3289" s="8">
        <v>20.222337385838401</v>
      </c>
      <c r="AC3289" s="8">
        <v>21.2666024137005</v>
      </c>
      <c r="AD3289" s="8">
        <v>20.463628139875802</v>
      </c>
      <c r="AE3289" s="8">
        <v>20.218161149246399</v>
      </c>
      <c r="AF3289" s="8">
        <v>20.319170436503999</v>
      </c>
      <c r="AG3289" s="8">
        <v>20.921108713696899</v>
      </c>
      <c r="AH3289" s="8">
        <v>20.7401439072475</v>
      </c>
      <c r="AI3289" s="8">
        <v>19.900822595528901</v>
      </c>
      <c r="AJ3289" s="8">
        <v>19.1353034710537</v>
      </c>
      <c r="AK3289" s="8">
        <v>18.8247257202984</v>
      </c>
      <c r="AL3289" s="8">
        <v>20.365918705285001</v>
      </c>
      <c r="AM3289" s="8">
        <v>18.783337196285402</v>
      </c>
      <c r="AN3289" s="8">
        <v>18.958841542701101</v>
      </c>
      <c r="AO3289" s="8">
        <v>19.5117082636555</v>
      </c>
      <c r="AP3289" s="8">
        <v>19.5928201618933</v>
      </c>
      <c r="AQ3289" s="8">
        <v>20.026680126530401</v>
      </c>
      <c r="AR3289" s="8">
        <v>20.030260308024602</v>
      </c>
      <c r="AS3289" s="9">
        <v>4.0276230039327197E-3</v>
      </c>
      <c r="AT3289" s="9">
        <v>1</v>
      </c>
      <c r="AU3289" s="9">
        <v>1.5409141895363701E-3</v>
      </c>
      <c r="AV3289" s="10">
        <v>-1.1812661130159201</v>
      </c>
      <c r="AW3289" s="10">
        <v>-2.61708090068199</v>
      </c>
      <c r="AX3289" s="10">
        <v>-2.2437593947691599</v>
      </c>
      <c r="AY3289" s="10">
        <v>-2.21548800210671</v>
      </c>
      <c r="AZ3289" s="10">
        <v>-1.8994529429448901</v>
      </c>
      <c r="BA3289" s="10">
        <v>1.1663821472048901</v>
      </c>
      <c r="BB3289" s="9">
        <v>0.89652294505161501</v>
      </c>
      <c r="BC3289" s="9">
        <v>3.3384528563360498E-3</v>
      </c>
      <c r="BD3289" s="9">
        <v>1.2801197685465599E-2</v>
      </c>
      <c r="BE3289" s="9">
        <v>2.12138890816016E-2</v>
      </c>
      <c r="BF3289" s="9">
        <v>7.1997342218164104E-2</v>
      </c>
      <c r="BG3289" s="9">
        <v>0.90184049024620005</v>
      </c>
      <c r="BH3289" s="11" t="str">
        <f t="shared" si="446"/>
        <v/>
      </c>
      <c r="BI3289" s="11" t="str">
        <f t="shared" si="446"/>
        <v/>
      </c>
      <c r="BJ3289" s="11" t="str">
        <f t="shared" si="446"/>
        <v/>
      </c>
      <c r="BK3289" s="11" t="str">
        <f t="shared" si="443"/>
        <v/>
      </c>
      <c r="BL3289" s="11" t="str">
        <f t="shared" si="443"/>
        <v/>
      </c>
      <c r="BM3289" s="11" t="str">
        <f t="shared" si="443"/>
        <v/>
      </c>
      <c r="BN3289" s="11" t="str">
        <f t="shared" si="440"/>
        <v/>
      </c>
      <c r="BO3289" s="11" t="str">
        <f t="shared" si="441"/>
        <v/>
      </c>
      <c r="BP3289" s="11" t="str">
        <f t="shared" si="442"/>
        <v/>
      </c>
      <c r="BR3289" s="11">
        <f t="shared" si="444"/>
        <v>3284</v>
      </c>
      <c r="BS3289" s="6" t="str">
        <f t="shared" si="444"/>
        <v>MA_10433715g0010</v>
      </c>
      <c r="BT3289" s="6" t="str">
        <f t="shared" si="444"/>
        <v>OTU domain-containing 6B</v>
      </c>
      <c r="BU3289" s="28">
        <f t="shared" si="447"/>
        <v>-1.2</v>
      </c>
      <c r="BV3289" s="28">
        <f t="shared" si="447"/>
        <v>-2.6</v>
      </c>
      <c r="BW3289" s="28">
        <f t="shared" si="447"/>
        <v>-2.2000000000000002</v>
      </c>
      <c r="BX3289" s="28">
        <f t="shared" si="445"/>
        <v>-2.2000000000000002</v>
      </c>
      <c r="BY3289" s="28">
        <f t="shared" si="445"/>
        <v>-1.9</v>
      </c>
      <c r="BZ3289" s="28">
        <f t="shared" si="445"/>
        <v>1.2</v>
      </c>
    </row>
    <row r="3290" spans="1:78">
      <c r="A3290" s="6">
        <v>3285</v>
      </c>
      <c r="B3290" s="6" t="s">
        <v>5633</v>
      </c>
      <c r="C3290" s="6" t="s">
        <v>1486</v>
      </c>
      <c r="D3290" s="6" t="str">
        <f t="shared" si="439"/>
        <v>Protein 3285 / MA_10428990g0010 / probable RNA-binding 46 isoform X1</v>
      </c>
      <c r="E3290" s="6">
        <v>2</v>
      </c>
      <c r="F3290" s="6">
        <v>2</v>
      </c>
      <c r="G3290" s="6">
        <v>1981688</v>
      </c>
      <c r="H3290" s="6">
        <v>1448330</v>
      </c>
      <c r="I3290" s="6">
        <v>974474</v>
      </c>
      <c r="J3290" s="6">
        <v>1299022</v>
      </c>
      <c r="K3290" s="6">
        <v>922763</v>
      </c>
      <c r="L3290" s="6">
        <v>1153197</v>
      </c>
      <c r="M3290" s="6">
        <v>1028689</v>
      </c>
      <c r="N3290" s="6">
        <v>983851</v>
      </c>
      <c r="O3290" s="6">
        <v>1364047</v>
      </c>
      <c r="P3290" s="6">
        <v>1544864</v>
      </c>
      <c r="Q3290" s="6">
        <v>1107994</v>
      </c>
      <c r="R3290" s="6">
        <v>1610994</v>
      </c>
      <c r="S3290" s="6">
        <v>1295332</v>
      </c>
      <c r="T3290" s="6">
        <v>849168</v>
      </c>
      <c r="U3290" s="6">
        <v>1295943</v>
      </c>
      <c r="V3290" s="6">
        <v>1456833</v>
      </c>
      <c r="W3290" s="6">
        <v>1132197</v>
      </c>
      <c r="X3290" s="6">
        <v>1317008</v>
      </c>
      <c r="Y3290" s="6">
        <v>1429758</v>
      </c>
      <c r="Z3290" s="8">
        <v>20.918298409605999</v>
      </c>
      <c r="AA3290" s="8">
        <v>20.465958925281999</v>
      </c>
      <c r="AB3290" s="8">
        <v>19.894264167799399</v>
      </c>
      <c r="AC3290" s="8">
        <v>20.3089944335373</v>
      </c>
      <c r="AD3290" s="8">
        <v>19.815600631918201</v>
      </c>
      <c r="AE3290" s="8">
        <v>20.1372075581559</v>
      </c>
      <c r="AF3290" s="8">
        <v>19.972375452455399</v>
      </c>
      <c r="AG3290" s="8">
        <v>19.908080316589</v>
      </c>
      <c r="AH3290" s="8">
        <v>20.3794619244625</v>
      </c>
      <c r="AI3290" s="8">
        <v>20.559048407349199</v>
      </c>
      <c r="AJ3290" s="8">
        <v>20.079518638262101</v>
      </c>
      <c r="AK3290" s="8">
        <v>20.619519690192799</v>
      </c>
      <c r="AL3290" s="8">
        <v>20.304890484507499</v>
      </c>
      <c r="AM3290" s="8">
        <v>19.695690480264201</v>
      </c>
      <c r="AN3290" s="8">
        <v>20.305570834286101</v>
      </c>
      <c r="AO3290" s="8">
        <v>20.4744040768704</v>
      </c>
      <c r="AP3290" s="8">
        <v>20.110693575369901</v>
      </c>
      <c r="AQ3290" s="8">
        <v>20.328832678415399</v>
      </c>
      <c r="AR3290" s="8">
        <v>20.447339547275298</v>
      </c>
      <c r="AS3290" s="9">
        <v>0.77011371420484798</v>
      </c>
      <c r="AT3290" s="9">
        <v>1</v>
      </c>
      <c r="AU3290" s="9">
        <v>0.74914635272904995</v>
      </c>
      <c r="AV3290" s="10">
        <v>-1.1339381887119</v>
      </c>
      <c r="AW3290" s="10">
        <v>-1.02022670770749</v>
      </c>
      <c r="AX3290" s="10">
        <v>1.03723646309548</v>
      </c>
      <c r="AY3290" s="10">
        <v>1.11145707139928</v>
      </c>
      <c r="AZ3290" s="10">
        <v>1.17616203622843</v>
      </c>
      <c r="BA3290" s="10">
        <v>1.0582163418580699</v>
      </c>
      <c r="BB3290" s="9">
        <v>0.83985497302705303</v>
      </c>
      <c r="BC3290" s="9">
        <v>0.99897293714589797</v>
      </c>
      <c r="BD3290" s="9">
        <v>0.99387630765482504</v>
      </c>
      <c r="BE3290" s="9">
        <v>0.896625424589644</v>
      </c>
      <c r="BF3290" s="9">
        <v>0.71207961681005605</v>
      </c>
      <c r="BG3290" s="9">
        <v>0.97819474131311301</v>
      </c>
      <c r="BH3290" s="11" t="str">
        <f t="shared" si="446"/>
        <v/>
      </c>
      <c r="BI3290" s="11" t="str">
        <f t="shared" si="446"/>
        <v/>
      </c>
      <c r="BJ3290" s="11" t="str">
        <f t="shared" si="446"/>
        <v/>
      </c>
      <c r="BK3290" s="11" t="str">
        <f t="shared" si="443"/>
        <v/>
      </c>
      <c r="BL3290" s="11" t="str">
        <f t="shared" si="443"/>
        <v/>
      </c>
      <c r="BM3290" s="11" t="str">
        <f t="shared" si="443"/>
        <v/>
      </c>
      <c r="BN3290" s="11" t="str">
        <f t="shared" si="440"/>
        <v/>
      </c>
      <c r="BO3290" s="11" t="str">
        <f t="shared" si="441"/>
        <v/>
      </c>
      <c r="BP3290" s="11" t="str">
        <f t="shared" si="442"/>
        <v/>
      </c>
      <c r="BR3290" s="11">
        <f t="shared" si="444"/>
        <v>3285</v>
      </c>
      <c r="BS3290" s="6" t="str">
        <f t="shared" si="444"/>
        <v>MA_10428990g0010</v>
      </c>
      <c r="BT3290" s="6" t="str">
        <f t="shared" si="444"/>
        <v>probable RNA-binding 46 isoform X1</v>
      </c>
      <c r="BU3290" s="28">
        <f t="shared" si="447"/>
        <v>-1.1000000000000001</v>
      </c>
      <c r="BV3290" s="28">
        <f t="shared" si="447"/>
        <v>-1</v>
      </c>
      <c r="BW3290" s="28">
        <f t="shared" si="447"/>
        <v>1</v>
      </c>
      <c r="BX3290" s="28">
        <f t="shared" si="445"/>
        <v>1.1000000000000001</v>
      </c>
      <c r="BY3290" s="28">
        <f t="shared" si="445"/>
        <v>1.2</v>
      </c>
      <c r="BZ3290" s="28">
        <f t="shared" si="445"/>
        <v>1.1000000000000001</v>
      </c>
    </row>
    <row r="3291" spans="1:78">
      <c r="A3291" s="6">
        <v>3286</v>
      </c>
      <c r="B3291" s="6" t="s">
        <v>5634</v>
      </c>
      <c r="C3291" s="6" t="s">
        <v>5635</v>
      </c>
      <c r="D3291" s="6" t="str">
        <f t="shared" si="439"/>
        <v>Protein 3286 / MA_607757g0020 / ADP-ribosylation factor-related 1</v>
      </c>
      <c r="E3291" s="6">
        <v>2</v>
      </c>
      <c r="F3291" s="6">
        <v>2</v>
      </c>
      <c r="G3291" s="6">
        <v>2543737</v>
      </c>
      <c r="H3291" s="6">
        <v>1427026</v>
      </c>
      <c r="I3291" s="6">
        <v>1917485</v>
      </c>
      <c r="J3291" s="6">
        <v>1248126</v>
      </c>
      <c r="K3291" s="6">
        <v>2197205</v>
      </c>
      <c r="L3291" s="6">
        <v>2500650</v>
      </c>
      <c r="M3291" s="6">
        <v>2440878</v>
      </c>
      <c r="N3291" s="6">
        <v>2823704</v>
      </c>
      <c r="O3291" s="6">
        <v>2334797</v>
      </c>
      <c r="P3291" s="6">
        <v>1292847</v>
      </c>
      <c r="Q3291" s="6">
        <v>2080048</v>
      </c>
      <c r="R3291" s="6">
        <v>1545092</v>
      </c>
      <c r="S3291" s="6">
        <v>1441249</v>
      </c>
      <c r="T3291" s="6">
        <v>1801026</v>
      </c>
      <c r="U3291" s="6">
        <v>2155169</v>
      </c>
      <c r="V3291" s="6">
        <v>2357864</v>
      </c>
      <c r="W3291" s="6">
        <v>2267353</v>
      </c>
      <c r="X3291" s="6">
        <v>1895170</v>
      </c>
      <c r="Y3291" s="6">
        <v>2233257</v>
      </c>
      <c r="Z3291" s="8">
        <v>21.2785180856973</v>
      </c>
      <c r="AA3291" s="8">
        <v>20.444580189862702</v>
      </c>
      <c r="AB3291" s="8">
        <v>20.8707838612582</v>
      </c>
      <c r="AC3291" s="8">
        <v>20.251332152882799</v>
      </c>
      <c r="AD3291" s="8">
        <v>21.067238049320299</v>
      </c>
      <c r="AE3291" s="8">
        <v>21.253871716167499</v>
      </c>
      <c r="AF3291" s="8">
        <v>21.218968757440599</v>
      </c>
      <c r="AG3291" s="8">
        <v>21.429157432680501</v>
      </c>
      <c r="AH3291" s="8">
        <v>21.154865688927298</v>
      </c>
      <c r="AI3291" s="8">
        <v>20.302120121036999</v>
      </c>
      <c r="AJ3291" s="8">
        <v>20.9881853902689</v>
      </c>
      <c r="AK3291" s="8">
        <v>20.559261312950401</v>
      </c>
      <c r="AL3291" s="8">
        <v>20.458888176198201</v>
      </c>
      <c r="AM3291" s="8">
        <v>20.780387577775599</v>
      </c>
      <c r="AN3291" s="8">
        <v>21.039369573627901</v>
      </c>
      <c r="AO3291" s="8">
        <v>21.169049076367902</v>
      </c>
      <c r="AP3291" s="8">
        <v>21.1125775884151</v>
      </c>
      <c r="AQ3291" s="8">
        <v>20.853895835745099</v>
      </c>
      <c r="AR3291" s="8">
        <v>21.090717853306199</v>
      </c>
      <c r="AS3291" s="9">
        <v>2.48146928701443E-2</v>
      </c>
      <c r="AT3291" s="9">
        <v>1</v>
      </c>
      <c r="AU3291" s="9">
        <v>1.3814872973367301E-2</v>
      </c>
      <c r="AV3291" s="10">
        <v>1.3964127464710201</v>
      </c>
      <c r="AW3291" s="10">
        <v>-1.1209500186666601</v>
      </c>
      <c r="AX3291" s="10">
        <v>1.20633576716483</v>
      </c>
      <c r="AY3291" s="10">
        <v>-1.56530889422305</v>
      </c>
      <c r="AZ3291" s="10">
        <v>-1.15756556713303</v>
      </c>
      <c r="BA3291" s="10">
        <v>1.3522421007216801</v>
      </c>
      <c r="BB3291" s="9">
        <v>8.0406668361856906E-2</v>
      </c>
      <c r="BC3291" s="9">
        <v>0.77784167559330797</v>
      </c>
      <c r="BD3291" s="9">
        <v>0.42687000050555701</v>
      </c>
      <c r="BE3291" s="9">
        <v>1.4561858406989101E-2</v>
      </c>
      <c r="BF3291" s="9">
        <v>0.66557907815408202</v>
      </c>
      <c r="BG3291" s="9">
        <v>9.7732973905994794E-2</v>
      </c>
      <c r="BH3291" s="11" t="str">
        <f t="shared" si="446"/>
        <v/>
      </c>
      <c r="BI3291" s="11" t="str">
        <f t="shared" si="446"/>
        <v/>
      </c>
      <c r="BJ3291" s="11" t="str">
        <f t="shared" si="446"/>
        <v/>
      </c>
      <c r="BK3291" s="11" t="str">
        <f t="shared" si="443"/>
        <v/>
      </c>
      <c r="BL3291" s="11" t="str">
        <f t="shared" si="443"/>
        <v/>
      </c>
      <c r="BM3291" s="11" t="str">
        <f t="shared" si="443"/>
        <v/>
      </c>
      <c r="BN3291" s="11" t="str">
        <f t="shared" si="440"/>
        <v/>
      </c>
      <c r="BO3291" s="11" t="str">
        <f t="shared" si="441"/>
        <v/>
      </c>
      <c r="BP3291" s="11" t="str">
        <f t="shared" si="442"/>
        <v/>
      </c>
      <c r="BR3291" s="11">
        <f t="shared" si="444"/>
        <v>3286</v>
      </c>
      <c r="BS3291" s="6" t="str">
        <f t="shared" si="444"/>
        <v>MA_607757g0020</v>
      </c>
      <c r="BT3291" s="6" t="str">
        <f t="shared" si="444"/>
        <v>ADP-ribosylation factor-related 1</v>
      </c>
      <c r="BU3291" s="28">
        <f t="shared" si="447"/>
        <v>1.4</v>
      </c>
      <c r="BV3291" s="28">
        <f t="shared" si="447"/>
        <v>-1.1000000000000001</v>
      </c>
      <c r="BW3291" s="28">
        <f t="shared" si="447"/>
        <v>1.2</v>
      </c>
      <c r="BX3291" s="28">
        <f t="shared" si="445"/>
        <v>-1.6</v>
      </c>
      <c r="BY3291" s="28">
        <f t="shared" si="445"/>
        <v>-1.2</v>
      </c>
      <c r="BZ3291" s="28">
        <f t="shared" si="445"/>
        <v>1.4</v>
      </c>
    </row>
    <row r="3292" spans="1:78">
      <c r="A3292" s="6">
        <v>3287</v>
      </c>
      <c r="B3292" s="6" t="s">
        <v>5636</v>
      </c>
      <c r="C3292" s="6" t="s">
        <v>5637</v>
      </c>
      <c r="D3292" s="6" t="str">
        <f t="shared" si="439"/>
        <v>Protein 3287 / MA_10434361g0010 / signal recognition particle subunit SRP72</v>
      </c>
      <c r="E3292" s="6">
        <v>3</v>
      </c>
      <c r="F3292" s="6">
        <v>3</v>
      </c>
      <c r="G3292" s="6">
        <v>880963</v>
      </c>
      <c r="H3292" s="6">
        <v>767404</v>
      </c>
      <c r="I3292" s="6">
        <v>252357</v>
      </c>
      <c r="J3292" s="6">
        <v>1102616</v>
      </c>
      <c r="K3292" s="6">
        <v>398986</v>
      </c>
      <c r="L3292" s="6">
        <v>1168744</v>
      </c>
      <c r="M3292" s="6">
        <v>1350145</v>
      </c>
      <c r="N3292" s="6">
        <v>1196829</v>
      </c>
      <c r="O3292" s="6">
        <v>1914509</v>
      </c>
      <c r="P3292" s="6">
        <v>610833</v>
      </c>
      <c r="Q3292" s="6">
        <v>538044</v>
      </c>
      <c r="R3292" s="6">
        <v>345450</v>
      </c>
      <c r="S3292" s="6">
        <v>1594202</v>
      </c>
      <c r="T3292" s="6">
        <v>820701</v>
      </c>
      <c r="U3292" s="6">
        <v>274341</v>
      </c>
      <c r="V3292" s="6">
        <v>196887</v>
      </c>
      <c r="W3292" s="6">
        <v>208896</v>
      </c>
      <c r="X3292" s="6">
        <v>688621</v>
      </c>
      <c r="Y3292" s="6">
        <v>500349</v>
      </c>
      <c r="Z3292" s="8">
        <v>19.748721902393601</v>
      </c>
      <c r="AA3292" s="8">
        <v>19.549626759269501</v>
      </c>
      <c r="AB3292" s="8">
        <v>17.945106579798001</v>
      </c>
      <c r="AC3292" s="8">
        <v>20.072499010885899</v>
      </c>
      <c r="AD3292" s="8">
        <v>18.605978599117702</v>
      </c>
      <c r="AE3292" s="8">
        <v>20.156527527956602</v>
      </c>
      <c r="AF3292" s="8">
        <v>20.364682924413199</v>
      </c>
      <c r="AG3292" s="8">
        <v>20.190785607591302</v>
      </c>
      <c r="AH3292" s="8">
        <v>20.868543011557101</v>
      </c>
      <c r="AI3292" s="8">
        <v>19.220418479679498</v>
      </c>
      <c r="AJ3292" s="8">
        <v>19.037364632323101</v>
      </c>
      <c r="AK3292" s="8">
        <v>18.3981173862887</v>
      </c>
      <c r="AL3292" s="8">
        <v>20.604403012915</v>
      </c>
      <c r="AM3292" s="8">
        <v>19.646497185616699</v>
      </c>
      <c r="AN3292" s="8">
        <v>18.065610722129598</v>
      </c>
      <c r="AO3292" s="8">
        <v>17.5870083309546</v>
      </c>
      <c r="AP3292" s="8">
        <v>17.672425341971501</v>
      </c>
      <c r="AQ3292" s="8">
        <v>19.393350652053801</v>
      </c>
      <c r="AR3292" s="8">
        <v>18.932575219182802</v>
      </c>
      <c r="AS3292" s="9">
        <v>1.7683291495567601E-2</v>
      </c>
      <c r="AT3292" s="9">
        <v>1</v>
      </c>
      <c r="AU3292" s="9">
        <v>9.2579001987571699E-3</v>
      </c>
      <c r="AV3292" s="10">
        <v>2.3145764215059099</v>
      </c>
      <c r="AW3292" s="10">
        <v>1.1462911848814601</v>
      </c>
      <c r="AX3292" s="10">
        <v>-1.8077466678948899</v>
      </c>
      <c r="AY3292" s="10">
        <v>-2.0191871420046499</v>
      </c>
      <c r="AZ3292" s="10">
        <v>-4.1841678135654004</v>
      </c>
      <c r="BA3292" s="10">
        <v>-2.0722040699067401</v>
      </c>
      <c r="BB3292" s="9">
        <v>0.12501847000272701</v>
      </c>
      <c r="BC3292" s="9">
        <v>0.975918221895958</v>
      </c>
      <c r="BD3292" s="9">
        <v>0.321378127288236</v>
      </c>
      <c r="BE3292" s="9">
        <v>0.23533384432301099</v>
      </c>
      <c r="BF3292" s="9">
        <v>5.1432874563718299E-3</v>
      </c>
      <c r="BG3292" s="9">
        <v>0.17159440255719399</v>
      </c>
      <c r="BH3292" s="11" t="str">
        <f t="shared" si="446"/>
        <v/>
      </c>
      <c r="BI3292" s="11" t="str">
        <f t="shared" si="446"/>
        <v/>
      </c>
      <c r="BJ3292" s="11" t="str">
        <f t="shared" si="446"/>
        <v/>
      </c>
      <c r="BK3292" s="11" t="str">
        <f t="shared" si="443"/>
        <v/>
      </c>
      <c r="BL3292" s="11" t="str">
        <f t="shared" si="443"/>
        <v/>
      </c>
      <c r="BM3292" s="11" t="str">
        <f t="shared" si="443"/>
        <v/>
      </c>
      <c r="BN3292" s="11" t="str">
        <f t="shared" si="440"/>
        <v/>
      </c>
      <c r="BO3292" s="11" t="str">
        <f t="shared" si="441"/>
        <v/>
      </c>
      <c r="BP3292" s="11" t="str">
        <f t="shared" si="442"/>
        <v/>
      </c>
      <c r="BR3292" s="11">
        <f t="shared" si="444"/>
        <v>3287</v>
      </c>
      <c r="BS3292" s="6" t="str">
        <f t="shared" si="444"/>
        <v>MA_10434361g0010</v>
      </c>
      <c r="BT3292" s="6" t="str">
        <f t="shared" si="444"/>
        <v>signal recognition particle subunit SRP72</v>
      </c>
      <c r="BU3292" s="28">
        <f t="shared" si="447"/>
        <v>2.2999999999999998</v>
      </c>
      <c r="BV3292" s="28">
        <f t="shared" si="447"/>
        <v>1.1000000000000001</v>
      </c>
      <c r="BW3292" s="28">
        <f t="shared" si="447"/>
        <v>-1.8</v>
      </c>
      <c r="BX3292" s="28">
        <f t="shared" si="445"/>
        <v>-2</v>
      </c>
      <c r="BY3292" s="28">
        <f t="shared" si="445"/>
        <v>-4.2</v>
      </c>
      <c r="BZ3292" s="28">
        <f t="shared" si="445"/>
        <v>-2.1</v>
      </c>
    </row>
    <row r="3293" spans="1:78">
      <c r="A3293" s="6">
        <v>3288</v>
      </c>
      <c r="B3293" s="6" t="s">
        <v>5638</v>
      </c>
      <c r="C3293" s="6" t="s">
        <v>3195</v>
      </c>
      <c r="D3293" s="6" t="str">
        <f t="shared" si="439"/>
        <v>Protein 3288 / MA_10250723g0010 / tau class glutathione S-transferase</v>
      </c>
      <c r="E3293" s="6">
        <v>3</v>
      </c>
      <c r="F3293" s="6">
        <v>1</v>
      </c>
      <c r="G3293" s="6">
        <v>1075112</v>
      </c>
      <c r="H3293" s="6">
        <v>1031678</v>
      </c>
      <c r="I3293" s="6">
        <v>1075617</v>
      </c>
      <c r="J3293" s="6">
        <v>596062</v>
      </c>
      <c r="K3293" s="6">
        <v>1440218</v>
      </c>
      <c r="L3293" s="6">
        <v>1148449</v>
      </c>
      <c r="M3293" s="6">
        <v>1002127</v>
      </c>
      <c r="N3293" s="6">
        <v>1323881</v>
      </c>
      <c r="O3293" s="6">
        <v>870650</v>
      </c>
      <c r="P3293" s="6">
        <v>205768</v>
      </c>
      <c r="Q3293" s="6">
        <v>351404</v>
      </c>
      <c r="R3293" s="6">
        <v>419878</v>
      </c>
      <c r="S3293" s="6">
        <v>262454</v>
      </c>
      <c r="T3293" s="6">
        <v>536292</v>
      </c>
      <c r="U3293" s="6">
        <v>404880</v>
      </c>
      <c r="V3293" s="6">
        <v>452990</v>
      </c>
      <c r="W3293" s="6">
        <v>327452</v>
      </c>
      <c r="X3293" s="6">
        <v>325336</v>
      </c>
      <c r="Y3293" s="6">
        <v>343097</v>
      </c>
      <c r="Z3293" s="8">
        <v>20.036055530002098</v>
      </c>
      <c r="AA3293" s="8">
        <v>19.9765613266248</v>
      </c>
      <c r="AB3293" s="8">
        <v>20.036733031453</v>
      </c>
      <c r="AC3293" s="8">
        <v>19.185102876333001</v>
      </c>
      <c r="AD3293" s="8">
        <v>20.457855772460402</v>
      </c>
      <c r="AE3293" s="8">
        <v>20.131255360667101</v>
      </c>
      <c r="AF3293" s="8">
        <v>19.9346339228271</v>
      </c>
      <c r="AG3293" s="8">
        <v>20.3363420174319</v>
      </c>
      <c r="AH3293" s="8">
        <v>19.731733348549199</v>
      </c>
      <c r="AI3293" s="8">
        <v>17.6506591134671</v>
      </c>
      <c r="AJ3293" s="8">
        <v>18.4227710879439</v>
      </c>
      <c r="AK3293" s="8">
        <v>18.679610672892199</v>
      </c>
      <c r="AL3293" s="8">
        <v>18.0017050599306</v>
      </c>
      <c r="AM3293" s="8">
        <v>19.032659206921199</v>
      </c>
      <c r="AN3293" s="8">
        <v>18.627134853896099</v>
      </c>
      <c r="AO3293" s="8">
        <v>18.7891196767842</v>
      </c>
      <c r="AP3293" s="8">
        <v>18.320923917156499</v>
      </c>
      <c r="AQ3293" s="8">
        <v>18.311570946824499</v>
      </c>
      <c r="AR3293" s="8">
        <v>18.388256985630999</v>
      </c>
      <c r="AS3293" s="9">
        <v>4.5258575333969403E-5</v>
      </c>
      <c r="AT3293" s="9">
        <v>1.8108821115334899E-2</v>
      </c>
      <c r="AU3293" s="9">
        <v>5.90440858015483E-6</v>
      </c>
      <c r="AV3293" s="10">
        <v>1.0680872145839899</v>
      </c>
      <c r="AW3293" s="10">
        <v>-2.9917314505992101</v>
      </c>
      <c r="AX3293" s="10">
        <v>-2.7340894264664</v>
      </c>
      <c r="AY3293" s="10">
        <v>-3.1954301118538102</v>
      </c>
      <c r="AZ3293" s="10">
        <v>-2.9202459599380202</v>
      </c>
      <c r="BA3293" s="10">
        <v>1.09423321038398</v>
      </c>
      <c r="BB3293" s="9">
        <v>0.98444649196847001</v>
      </c>
      <c r="BC3293" s="9">
        <v>8.8370064223464203E-5</v>
      </c>
      <c r="BD3293" s="9">
        <v>2.20528866340164E-4</v>
      </c>
      <c r="BE3293" s="9">
        <v>8.8874293031615496E-5</v>
      </c>
      <c r="BF3293" s="9">
        <v>2.1034148760579199E-4</v>
      </c>
      <c r="BG3293" s="9">
        <v>0.95532175866087399</v>
      </c>
      <c r="BH3293" s="11" t="str">
        <f t="shared" si="446"/>
        <v/>
      </c>
      <c r="BI3293" s="11" t="str">
        <f t="shared" si="446"/>
        <v>x</v>
      </c>
      <c r="BJ3293" s="11" t="str">
        <f t="shared" si="446"/>
        <v>x</v>
      </c>
      <c r="BK3293" s="11" t="str">
        <f t="shared" si="443"/>
        <v>x</v>
      </c>
      <c r="BL3293" s="11" t="str">
        <f t="shared" si="443"/>
        <v>x</v>
      </c>
      <c r="BM3293" s="11" t="str">
        <f t="shared" si="443"/>
        <v/>
      </c>
      <c r="BN3293" s="11" t="str">
        <f t="shared" si="440"/>
        <v>x</v>
      </c>
      <c r="BO3293" s="11" t="str">
        <f t="shared" si="441"/>
        <v>x</v>
      </c>
      <c r="BP3293" s="11" t="str">
        <f t="shared" si="442"/>
        <v/>
      </c>
      <c r="BR3293" s="11">
        <f t="shared" si="444"/>
        <v>3288</v>
      </c>
      <c r="BS3293" s="6" t="str">
        <f t="shared" si="444"/>
        <v>MA_10250723g0010</v>
      </c>
      <c r="BT3293" s="6" t="str">
        <f t="shared" si="444"/>
        <v>tau class glutathione S-transferase</v>
      </c>
      <c r="BU3293" s="28">
        <f t="shared" si="447"/>
        <v>1.1000000000000001</v>
      </c>
      <c r="BV3293" s="28" t="str">
        <f t="shared" si="447"/>
        <v>-3*</v>
      </c>
      <c r="BW3293" s="28" t="str">
        <f t="shared" si="447"/>
        <v>-2,7*</v>
      </c>
      <c r="BX3293" s="28" t="str">
        <f t="shared" si="445"/>
        <v>-3,2*</v>
      </c>
      <c r="BY3293" s="28" t="str">
        <f t="shared" si="445"/>
        <v>-2,9*</v>
      </c>
      <c r="BZ3293" s="28">
        <f t="shared" si="445"/>
        <v>1.1000000000000001</v>
      </c>
    </row>
    <row r="3294" spans="1:78">
      <c r="A3294" s="6">
        <v>3289</v>
      </c>
      <c r="B3294" s="6" t="s">
        <v>5639</v>
      </c>
      <c r="C3294" s="6" t="s">
        <v>3383</v>
      </c>
      <c r="D3294" s="6" t="str">
        <f t="shared" si="439"/>
        <v>Protein 3289 / MA_1484618g0010 / peptidyl-prolyl cis-trans isomerase chloroplastic</v>
      </c>
      <c r="E3294" s="6">
        <v>2</v>
      </c>
      <c r="F3294" s="6">
        <v>2</v>
      </c>
      <c r="G3294" s="6">
        <v>4877712</v>
      </c>
      <c r="H3294" s="6">
        <v>4302851</v>
      </c>
      <c r="I3294" s="6">
        <v>5295742</v>
      </c>
      <c r="J3294" s="6">
        <v>983286</v>
      </c>
      <c r="K3294" s="6">
        <v>5255168</v>
      </c>
      <c r="L3294" s="6">
        <v>4140067</v>
      </c>
      <c r="M3294" s="6">
        <v>3952011</v>
      </c>
      <c r="N3294" s="6">
        <v>4293380</v>
      </c>
      <c r="O3294" s="6">
        <v>3639932</v>
      </c>
      <c r="P3294" s="6">
        <v>4144557</v>
      </c>
      <c r="Q3294" s="6">
        <v>6264102</v>
      </c>
      <c r="R3294" s="6">
        <v>8504675</v>
      </c>
      <c r="S3294" s="6">
        <v>5276734</v>
      </c>
      <c r="T3294" s="6">
        <v>6964288</v>
      </c>
      <c r="U3294" s="6">
        <v>4418586</v>
      </c>
      <c r="V3294" s="6">
        <v>5247018</v>
      </c>
      <c r="W3294" s="6">
        <v>4346170</v>
      </c>
      <c r="X3294" s="6">
        <v>4509933</v>
      </c>
      <c r="Y3294" s="6">
        <v>4931688</v>
      </c>
      <c r="Z3294" s="8">
        <v>22.2177731473767</v>
      </c>
      <c r="AA3294" s="8">
        <v>22.036861452537899</v>
      </c>
      <c r="AB3294" s="8">
        <v>22.336401407408299</v>
      </c>
      <c r="AC3294" s="8">
        <v>19.9072515764244</v>
      </c>
      <c r="AD3294" s="8">
        <v>22.325305455089701</v>
      </c>
      <c r="AE3294" s="8">
        <v>21.981222684823098</v>
      </c>
      <c r="AF3294" s="8">
        <v>21.9141555318397</v>
      </c>
      <c r="AG3294" s="8">
        <v>22.033682438325499</v>
      </c>
      <c r="AH3294" s="8">
        <v>21.795480068050601</v>
      </c>
      <c r="AI3294" s="8">
        <v>21.9827864736849</v>
      </c>
      <c r="AJ3294" s="8">
        <v>22.5786762739225</v>
      </c>
      <c r="AK3294" s="8">
        <v>23.019824674719398</v>
      </c>
      <c r="AL3294" s="8">
        <v>22.3312138284752</v>
      </c>
      <c r="AM3294" s="8">
        <v>22.731544434516</v>
      </c>
      <c r="AN3294" s="8">
        <v>22.075153333248501</v>
      </c>
      <c r="AO3294" s="8">
        <v>22.323066308507499</v>
      </c>
      <c r="AP3294" s="8">
        <v>22.0513131758177</v>
      </c>
      <c r="AQ3294" s="8">
        <v>22.1046745701472</v>
      </c>
      <c r="AR3294" s="8">
        <v>22.2336501007984</v>
      </c>
      <c r="AS3294" s="9">
        <v>0.27819108445620699</v>
      </c>
      <c r="AT3294" s="9">
        <v>1</v>
      </c>
      <c r="AU3294" s="9">
        <v>0.23416651692173099</v>
      </c>
      <c r="AV3294" s="10">
        <v>1.1222674844412499</v>
      </c>
      <c r="AW3294" s="10">
        <v>1.69829905803073</v>
      </c>
      <c r="AX3294" s="10">
        <v>1.31298723470003</v>
      </c>
      <c r="AY3294" s="10">
        <v>1.5132747598726599</v>
      </c>
      <c r="AZ3294" s="10">
        <v>1.1699414381177899</v>
      </c>
      <c r="BA3294" s="10">
        <v>-1.29346197217121</v>
      </c>
      <c r="BB3294" s="9">
        <v>0.97305890517461802</v>
      </c>
      <c r="BC3294" s="9">
        <v>0.20528641303425399</v>
      </c>
      <c r="BD3294" s="9">
        <v>0.71364493527626105</v>
      </c>
      <c r="BE3294" s="9">
        <v>0.44453370259052</v>
      </c>
      <c r="BF3294" s="9">
        <v>0.93652347769466204</v>
      </c>
      <c r="BG3294" s="9">
        <v>0.74682935074910795</v>
      </c>
      <c r="BH3294" s="11" t="str">
        <f t="shared" si="446"/>
        <v/>
      </c>
      <c r="BI3294" s="11" t="str">
        <f t="shared" si="446"/>
        <v/>
      </c>
      <c r="BJ3294" s="11" t="str">
        <f t="shared" si="446"/>
        <v/>
      </c>
      <c r="BK3294" s="11" t="str">
        <f t="shared" si="443"/>
        <v/>
      </c>
      <c r="BL3294" s="11" t="str">
        <f t="shared" si="443"/>
        <v/>
      </c>
      <c r="BM3294" s="11" t="str">
        <f t="shared" si="443"/>
        <v/>
      </c>
      <c r="BN3294" s="11" t="str">
        <f t="shared" si="440"/>
        <v/>
      </c>
      <c r="BO3294" s="11" t="str">
        <f t="shared" si="441"/>
        <v/>
      </c>
      <c r="BP3294" s="11" t="str">
        <f t="shared" si="442"/>
        <v/>
      </c>
      <c r="BR3294" s="11">
        <f t="shared" si="444"/>
        <v>3289</v>
      </c>
      <c r="BS3294" s="6" t="str">
        <f t="shared" si="444"/>
        <v>MA_1484618g0010</v>
      </c>
      <c r="BT3294" s="6" t="str">
        <f t="shared" si="444"/>
        <v>peptidyl-prolyl cis-trans isomerase chloroplastic</v>
      </c>
      <c r="BU3294" s="28">
        <f t="shared" si="447"/>
        <v>1.1000000000000001</v>
      </c>
      <c r="BV3294" s="28">
        <f t="shared" si="447"/>
        <v>1.7</v>
      </c>
      <c r="BW3294" s="28">
        <f t="shared" si="447"/>
        <v>1.3</v>
      </c>
      <c r="BX3294" s="28">
        <f t="shared" si="445"/>
        <v>1.5</v>
      </c>
      <c r="BY3294" s="28">
        <f t="shared" si="445"/>
        <v>1.2</v>
      </c>
      <c r="BZ3294" s="28">
        <f t="shared" si="445"/>
        <v>-1.3</v>
      </c>
    </row>
    <row r="3295" spans="1:78">
      <c r="A3295" s="6">
        <v>3290</v>
      </c>
      <c r="B3295" s="6" t="s">
        <v>5640</v>
      </c>
      <c r="C3295" s="6" t="s">
        <v>5641</v>
      </c>
      <c r="D3295" s="6" t="str">
        <f t="shared" si="439"/>
        <v>Protein 3290 / MA_6324966g0010 / phosphoenolpyruvate carboxykinase [ATP]</v>
      </c>
      <c r="E3295" s="6">
        <v>2</v>
      </c>
      <c r="F3295" s="6">
        <v>2</v>
      </c>
      <c r="G3295" s="6">
        <v>3289443</v>
      </c>
      <c r="H3295" s="6">
        <v>3943130</v>
      </c>
      <c r="I3295" s="6">
        <v>1846422</v>
      </c>
      <c r="J3295" s="6">
        <v>3752513</v>
      </c>
      <c r="K3295" s="6">
        <v>2283372</v>
      </c>
      <c r="L3295" s="6">
        <v>1764846</v>
      </c>
      <c r="M3295" s="6">
        <v>1705043</v>
      </c>
      <c r="N3295" s="6">
        <v>1151408</v>
      </c>
      <c r="O3295" s="6">
        <v>1738667</v>
      </c>
      <c r="P3295" s="6">
        <v>4592249</v>
      </c>
      <c r="Q3295" s="6">
        <v>1255460</v>
      </c>
      <c r="R3295" s="6">
        <v>3563083</v>
      </c>
      <c r="S3295" s="6">
        <v>3427067</v>
      </c>
      <c r="T3295" s="6">
        <v>2350727</v>
      </c>
      <c r="U3295" s="6">
        <v>302643</v>
      </c>
      <c r="V3295" s="6">
        <v>889286</v>
      </c>
      <c r="W3295" s="6">
        <v>738911</v>
      </c>
      <c r="X3295" s="6">
        <v>865617</v>
      </c>
      <c r="Y3295" s="6">
        <v>1903869</v>
      </c>
      <c r="Z3295" s="8">
        <v>21.649411883020601</v>
      </c>
      <c r="AA3295" s="8">
        <v>21.9109098443815</v>
      </c>
      <c r="AB3295" s="8">
        <v>20.816300888141701</v>
      </c>
      <c r="AC3295" s="8">
        <v>21.839425639172301</v>
      </c>
      <c r="AD3295" s="8">
        <v>21.122734487509401</v>
      </c>
      <c r="AE3295" s="8">
        <v>20.751110869121199</v>
      </c>
      <c r="AF3295" s="8">
        <v>20.701376692799101</v>
      </c>
      <c r="AG3295" s="8">
        <v>20.1349677105928</v>
      </c>
      <c r="AH3295" s="8">
        <v>20.729550214762298</v>
      </c>
      <c r="AI3295" s="8">
        <v>22.130769438978401</v>
      </c>
      <c r="AJ3295" s="8">
        <v>20.259784633201701</v>
      </c>
      <c r="AK3295" s="8">
        <v>21.7646946599505</v>
      </c>
      <c r="AL3295" s="8">
        <v>21.708542966498701</v>
      </c>
      <c r="AM3295" s="8">
        <v>21.164675571685901</v>
      </c>
      <c r="AN3295" s="8">
        <v>18.207257456966602</v>
      </c>
      <c r="AO3295" s="8">
        <v>19.762287947963699</v>
      </c>
      <c r="AP3295" s="8">
        <v>19.495041080227701</v>
      </c>
      <c r="AQ3295" s="8">
        <v>19.7233693072139</v>
      </c>
      <c r="AR3295" s="8">
        <v>20.8605027834993</v>
      </c>
      <c r="AS3295" s="9">
        <v>4.5246727673650703E-3</v>
      </c>
      <c r="AT3295" s="9">
        <v>1</v>
      </c>
      <c r="AU3295" s="9">
        <v>1.77855826873737E-3</v>
      </c>
      <c r="AV3295" s="10">
        <v>-1.8512569819868601</v>
      </c>
      <c r="AW3295" s="10">
        <v>-1.0439575825438401</v>
      </c>
      <c r="AX3295" s="10">
        <v>-3.6252106627468499</v>
      </c>
      <c r="AY3295" s="10">
        <v>1.7733067060788501</v>
      </c>
      <c r="AZ3295" s="10">
        <v>-1.9582428036847099</v>
      </c>
      <c r="BA3295" s="10">
        <v>-3.4725650959047498</v>
      </c>
      <c r="BB3295" s="9">
        <v>0.247252532239188</v>
      </c>
      <c r="BC3295" s="9">
        <v>0.99886297519064604</v>
      </c>
      <c r="BD3295" s="9">
        <v>2.91858181840121E-3</v>
      </c>
      <c r="BE3295" s="9">
        <v>0.30258087962794</v>
      </c>
      <c r="BF3295" s="9">
        <v>0.1868536661563</v>
      </c>
      <c r="BG3295" s="9">
        <v>3.8774358712359001E-3</v>
      </c>
      <c r="BH3295" s="11" t="str">
        <f t="shared" si="446"/>
        <v/>
      </c>
      <c r="BI3295" s="11" t="str">
        <f t="shared" si="446"/>
        <v/>
      </c>
      <c r="BJ3295" s="11" t="str">
        <f t="shared" si="446"/>
        <v/>
      </c>
      <c r="BK3295" s="11" t="str">
        <f t="shared" si="443"/>
        <v/>
      </c>
      <c r="BL3295" s="11" t="str">
        <f t="shared" si="443"/>
        <v/>
      </c>
      <c r="BM3295" s="11" t="str">
        <f t="shared" si="443"/>
        <v/>
      </c>
      <c r="BN3295" s="11" t="str">
        <f t="shared" si="440"/>
        <v/>
      </c>
      <c r="BO3295" s="11" t="str">
        <f t="shared" si="441"/>
        <v/>
      </c>
      <c r="BP3295" s="11" t="str">
        <f t="shared" si="442"/>
        <v/>
      </c>
      <c r="BR3295" s="11">
        <f t="shared" si="444"/>
        <v>3290</v>
      </c>
      <c r="BS3295" s="6" t="str">
        <f t="shared" si="444"/>
        <v>MA_6324966g0010</v>
      </c>
      <c r="BT3295" s="6" t="str">
        <f t="shared" si="444"/>
        <v>phosphoenolpyruvate carboxykinase [ATP]</v>
      </c>
      <c r="BU3295" s="28">
        <f t="shared" si="447"/>
        <v>-1.9</v>
      </c>
      <c r="BV3295" s="28">
        <f t="shared" si="447"/>
        <v>-1</v>
      </c>
      <c r="BW3295" s="28">
        <f t="shared" si="447"/>
        <v>-3.6</v>
      </c>
      <c r="BX3295" s="28">
        <f t="shared" si="445"/>
        <v>1.8</v>
      </c>
      <c r="BY3295" s="28">
        <f t="shared" si="445"/>
        <v>-2</v>
      </c>
      <c r="BZ3295" s="28">
        <f t="shared" si="445"/>
        <v>-3.5</v>
      </c>
    </row>
    <row r="3296" spans="1:78">
      <c r="A3296" s="6">
        <v>3291</v>
      </c>
      <c r="B3296" s="6" t="s">
        <v>5642</v>
      </c>
      <c r="C3296" s="6" t="s">
        <v>5643</v>
      </c>
      <c r="D3296" s="6" t="str">
        <f t="shared" si="439"/>
        <v>Protein 3291 / MA_14140g0010 / zerumbone synthase isoform X2</v>
      </c>
      <c r="E3296" s="6">
        <v>2</v>
      </c>
      <c r="F3296" s="6">
        <v>2</v>
      </c>
      <c r="G3296" s="6">
        <v>3314306</v>
      </c>
      <c r="H3296" s="6">
        <v>3415521</v>
      </c>
      <c r="I3296" s="6">
        <v>2669042</v>
      </c>
      <c r="J3296" s="6">
        <v>2752580</v>
      </c>
      <c r="K3296" s="6">
        <v>2434786</v>
      </c>
      <c r="L3296" s="6">
        <v>2710852</v>
      </c>
      <c r="M3296" s="6">
        <v>2688645</v>
      </c>
      <c r="N3296" s="6">
        <v>2585496</v>
      </c>
      <c r="O3296" s="6">
        <v>3102975</v>
      </c>
      <c r="P3296" s="6">
        <v>3129988</v>
      </c>
      <c r="Q3296" s="6">
        <v>3183184</v>
      </c>
      <c r="R3296" s="6">
        <v>3916789</v>
      </c>
      <c r="S3296" s="6">
        <v>3113264</v>
      </c>
      <c r="T3296" s="6">
        <v>3367948</v>
      </c>
      <c r="U3296" s="6">
        <v>2435604</v>
      </c>
      <c r="V3296" s="6">
        <v>2524424</v>
      </c>
      <c r="W3296" s="6">
        <v>2264982</v>
      </c>
      <c r="X3296" s="6">
        <v>2648373</v>
      </c>
      <c r="Y3296" s="6">
        <v>2686929</v>
      </c>
      <c r="Z3296" s="8">
        <v>21.6602753777684</v>
      </c>
      <c r="AA3296" s="8">
        <v>21.7036742318178</v>
      </c>
      <c r="AB3296" s="8">
        <v>21.3478905772076</v>
      </c>
      <c r="AC3296" s="8">
        <v>21.392353063695499</v>
      </c>
      <c r="AD3296" s="8">
        <v>21.215363544791501</v>
      </c>
      <c r="AE3296" s="8">
        <v>21.370314920163199</v>
      </c>
      <c r="AF3296" s="8">
        <v>21.358447848317098</v>
      </c>
      <c r="AG3296" s="8">
        <v>21.302009642165299</v>
      </c>
      <c r="AH3296" s="8">
        <v>21.565220642755001</v>
      </c>
      <c r="AI3296" s="8">
        <v>21.577725695372301</v>
      </c>
      <c r="AJ3296" s="8">
        <v>21.602039121904401</v>
      </c>
      <c r="AK3296" s="8">
        <v>21.901239980775198</v>
      </c>
      <c r="AL3296" s="8">
        <v>21.569996489639699</v>
      </c>
      <c r="AM3296" s="8">
        <v>21.683438433167499</v>
      </c>
      <c r="AN3296" s="8">
        <v>21.215848156723801</v>
      </c>
      <c r="AO3296" s="8">
        <v>21.2675228137666</v>
      </c>
      <c r="AP3296" s="8">
        <v>21.111068154424</v>
      </c>
      <c r="AQ3296" s="8">
        <v>21.336674896663201</v>
      </c>
      <c r="AR3296" s="8">
        <v>21.3575267690894</v>
      </c>
      <c r="AS3296" s="9">
        <v>1.04810833232632E-2</v>
      </c>
      <c r="AT3296" s="9">
        <v>1</v>
      </c>
      <c r="AU3296" s="9">
        <v>4.9462628048525196E-3</v>
      </c>
      <c r="AV3296" s="10">
        <v>-1.04602192818399</v>
      </c>
      <c r="AW3296" s="10">
        <v>1.1510708093417601</v>
      </c>
      <c r="AX3296" s="10">
        <v>-1.15363208996434</v>
      </c>
      <c r="AY3296" s="10">
        <v>1.2040453074639701</v>
      </c>
      <c r="AZ3296" s="10">
        <v>-1.10287562705992</v>
      </c>
      <c r="BA3296" s="10">
        <v>-1.32791222347789</v>
      </c>
      <c r="BB3296" s="9">
        <v>0.91382999643977902</v>
      </c>
      <c r="BC3296" s="9">
        <v>0.180461858215233</v>
      </c>
      <c r="BD3296" s="9">
        <v>0.170681450471214</v>
      </c>
      <c r="BE3296" s="9">
        <v>7.2261043828036706E-2</v>
      </c>
      <c r="BF3296" s="9">
        <v>0.50958334258317695</v>
      </c>
      <c r="BG3296" s="9">
        <v>2.8773239929941199E-3</v>
      </c>
      <c r="BH3296" s="11" t="str">
        <f t="shared" si="446"/>
        <v/>
      </c>
      <c r="BI3296" s="11" t="str">
        <f t="shared" si="446"/>
        <v/>
      </c>
      <c r="BJ3296" s="11" t="str">
        <f t="shared" si="446"/>
        <v/>
      </c>
      <c r="BK3296" s="11" t="str">
        <f t="shared" si="443"/>
        <v/>
      </c>
      <c r="BL3296" s="11" t="str">
        <f t="shared" si="443"/>
        <v/>
      </c>
      <c r="BM3296" s="11" t="str">
        <f t="shared" si="443"/>
        <v/>
      </c>
      <c r="BN3296" s="11" t="str">
        <f t="shared" si="440"/>
        <v/>
      </c>
      <c r="BO3296" s="11" t="str">
        <f t="shared" si="441"/>
        <v/>
      </c>
      <c r="BP3296" s="11" t="str">
        <f t="shared" si="442"/>
        <v/>
      </c>
      <c r="BR3296" s="11">
        <f t="shared" si="444"/>
        <v>3291</v>
      </c>
      <c r="BS3296" s="6" t="str">
        <f t="shared" si="444"/>
        <v>MA_14140g0010</v>
      </c>
      <c r="BT3296" s="6" t="str">
        <f t="shared" si="444"/>
        <v>zerumbone synthase isoform X2</v>
      </c>
      <c r="BU3296" s="28">
        <f t="shared" si="447"/>
        <v>-1</v>
      </c>
      <c r="BV3296" s="28">
        <f t="shared" si="447"/>
        <v>1.2</v>
      </c>
      <c r="BW3296" s="28">
        <f t="shared" si="447"/>
        <v>-1.2</v>
      </c>
      <c r="BX3296" s="28">
        <f t="shared" si="445"/>
        <v>1.2</v>
      </c>
      <c r="BY3296" s="28">
        <f t="shared" si="445"/>
        <v>-1.1000000000000001</v>
      </c>
      <c r="BZ3296" s="28">
        <f t="shared" si="445"/>
        <v>-1.3</v>
      </c>
    </row>
    <row r="3297" spans="1:78">
      <c r="A3297" s="6">
        <v>3292</v>
      </c>
      <c r="B3297" s="6" t="s">
        <v>5644</v>
      </c>
      <c r="C3297" s="6" t="s">
        <v>5645</v>
      </c>
      <c r="D3297" s="6" t="str">
        <f t="shared" si="439"/>
        <v>Protein 3292 / MA_903039g0010 / sex determination tasselseed-2 isoform X2</v>
      </c>
      <c r="E3297" s="6">
        <v>2</v>
      </c>
      <c r="F3297" s="6">
        <v>2</v>
      </c>
      <c r="G3297" s="6">
        <v>8092932</v>
      </c>
      <c r="H3297" s="6">
        <v>7492858</v>
      </c>
      <c r="I3297" s="6">
        <v>9412918</v>
      </c>
      <c r="J3297" s="6">
        <v>6845481</v>
      </c>
      <c r="K3297" s="6">
        <v>11048449</v>
      </c>
      <c r="L3297" s="6">
        <v>8430479</v>
      </c>
      <c r="M3297" s="6">
        <v>8416269</v>
      </c>
      <c r="N3297" s="6">
        <v>8769074</v>
      </c>
      <c r="O3297" s="6">
        <v>8652724</v>
      </c>
      <c r="P3297" s="6">
        <v>6872684</v>
      </c>
      <c r="Q3297" s="6">
        <v>7541734</v>
      </c>
      <c r="R3297" s="6">
        <v>13974978</v>
      </c>
      <c r="S3297" s="6">
        <v>14368779</v>
      </c>
      <c r="T3297" s="6">
        <v>8174481</v>
      </c>
      <c r="U3297" s="6">
        <v>11014522</v>
      </c>
      <c r="V3297" s="6">
        <v>11828873</v>
      </c>
      <c r="W3297" s="6">
        <v>11524560</v>
      </c>
      <c r="X3297" s="6">
        <v>12119038</v>
      </c>
      <c r="Y3297" s="6">
        <v>10923729</v>
      </c>
      <c r="Z3297" s="8">
        <v>22.948231042748802</v>
      </c>
      <c r="AA3297" s="8">
        <v>22.837084679993101</v>
      </c>
      <c r="AB3297" s="8">
        <v>23.166210596374299</v>
      </c>
      <c r="AC3297" s="8">
        <v>22.706720485816</v>
      </c>
      <c r="AD3297" s="8">
        <v>23.397340520067001</v>
      </c>
      <c r="AE3297" s="8">
        <v>23.007183173361302</v>
      </c>
      <c r="AF3297" s="8">
        <v>23.004749385974801</v>
      </c>
      <c r="AG3297" s="8">
        <v>23.063993073779599</v>
      </c>
      <c r="AH3297" s="8">
        <v>23.044722954400999</v>
      </c>
      <c r="AI3297" s="8">
        <v>22.712442196356498</v>
      </c>
      <c r="AJ3297" s="8">
        <v>22.846464836265099</v>
      </c>
      <c r="AK3297" s="8">
        <v>23.736342676130398</v>
      </c>
      <c r="AL3297" s="8">
        <v>23.776434136898501</v>
      </c>
      <c r="AM3297" s="8">
        <v>22.962695705745901</v>
      </c>
      <c r="AN3297" s="8">
        <v>23.392903551606899</v>
      </c>
      <c r="AO3297" s="8">
        <v>23.495809291163699</v>
      </c>
      <c r="AP3297" s="8">
        <v>23.458208334784999</v>
      </c>
      <c r="AQ3297" s="8">
        <v>23.530771847534599</v>
      </c>
      <c r="AR3297" s="8">
        <v>23.3809620929472</v>
      </c>
      <c r="AS3297" s="9">
        <v>0.163380887470261</v>
      </c>
      <c r="AT3297" s="9">
        <v>1</v>
      </c>
      <c r="AU3297" s="9">
        <v>0.12709976583406801</v>
      </c>
      <c r="AV3297" s="10">
        <v>1.01328828234477</v>
      </c>
      <c r="AW3297" s="10">
        <v>1.1453261165676001</v>
      </c>
      <c r="AX3297" s="10">
        <v>1.3571813955449701</v>
      </c>
      <c r="AY3297" s="10">
        <v>1.13030628748346</v>
      </c>
      <c r="AZ3297" s="10">
        <v>1.33938329219048</v>
      </c>
      <c r="BA3297" s="10">
        <v>1.1849737606720001</v>
      </c>
      <c r="BB3297" s="9">
        <v>0.99968477652027798</v>
      </c>
      <c r="BC3297" s="9">
        <v>0.73572853180698805</v>
      </c>
      <c r="BD3297" s="9">
        <v>0.138558272570663</v>
      </c>
      <c r="BE3297" s="9">
        <v>0.81736497933989505</v>
      </c>
      <c r="BF3297" s="9">
        <v>0.20134702475515401</v>
      </c>
      <c r="BG3297" s="9">
        <v>0.58471602830791902</v>
      </c>
      <c r="BH3297" s="11" t="str">
        <f t="shared" si="446"/>
        <v/>
      </c>
      <c r="BI3297" s="11" t="str">
        <f t="shared" si="446"/>
        <v/>
      </c>
      <c r="BJ3297" s="11" t="str">
        <f t="shared" si="446"/>
        <v/>
      </c>
      <c r="BK3297" s="11" t="str">
        <f t="shared" si="443"/>
        <v/>
      </c>
      <c r="BL3297" s="11" t="str">
        <f t="shared" si="443"/>
        <v/>
      </c>
      <c r="BM3297" s="11" t="str">
        <f t="shared" si="443"/>
        <v/>
      </c>
      <c r="BN3297" s="11" t="str">
        <f t="shared" si="440"/>
        <v/>
      </c>
      <c r="BO3297" s="11" t="str">
        <f t="shared" si="441"/>
        <v/>
      </c>
      <c r="BP3297" s="11" t="str">
        <f t="shared" si="442"/>
        <v/>
      </c>
      <c r="BR3297" s="11">
        <f t="shared" si="444"/>
        <v>3292</v>
      </c>
      <c r="BS3297" s="6" t="str">
        <f t="shared" si="444"/>
        <v>MA_903039g0010</v>
      </c>
      <c r="BT3297" s="6" t="str">
        <f t="shared" si="444"/>
        <v>sex determination tasselseed-2 isoform X2</v>
      </c>
      <c r="BU3297" s="28">
        <f t="shared" si="447"/>
        <v>1</v>
      </c>
      <c r="BV3297" s="28">
        <f t="shared" si="447"/>
        <v>1.1000000000000001</v>
      </c>
      <c r="BW3297" s="28">
        <f t="shared" si="447"/>
        <v>1.4</v>
      </c>
      <c r="BX3297" s="28">
        <f t="shared" si="445"/>
        <v>1.1000000000000001</v>
      </c>
      <c r="BY3297" s="28">
        <f t="shared" si="445"/>
        <v>1.3</v>
      </c>
      <c r="BZ3297" s="28">
        <f t="shared" si="445"/>
        <v>1.2</v>
      </c>
    </row>
    <row r="3298" spans="1:78">
      <c r="A3298" s="6">
        <v>3293</v>
      </c>
      <c r="B3298" s="6" t="s">
        <v>5646</v>
      </c>
      <c r="C3298" s="6" t="s">
        <v>5647</v>
      </c>
      <c r="D3298" s="6" t="str">
        <f t="shared" si="439"/>
        <v>Protein 3293 / MA_82706g0010 / beta-glucosidase 12-like</v>
      </c>
      <c r="E3298" s="6">
        <v>2</v>
      </c>
      <c r="F3298" s="6">
        <v>1</v>
      </c>
      <c r="G3298" s="6">
        <v>1052393</v>
      </c>
      <c r="H3298" s="6">
        <v>507378</v>
      </c>
      <c r="I3298" s="6">
        <v>529203</v>
      </c>
      <c r="J3298" s="6">
        <v>659821</v>
      </c>
      <c r="K3298" s="6">
        <v>696592</v>
      </c>
      <c r="L3298" s="6">
        <v>526411</v>
      </c>
      <c r="M3298" s="6">
        <v>587986</v>
      </c>
      <c r="N3298" s="6">
        <v>472495</v>
      </c>
      <c r="O3298" s="6">
        <v>432439</v>
      </c>
      <c r="P3298" s="6">
        <v>368939</v>
      </c>
      <c r="Q3298" s="6">
        <v>934204</v>
      </c>
      <c r="R3298" s="6">
        <v>475333</v>
      </c>
      <c r="S3298" s="6">
        <v>747840</v>
      </c>
      <c r="T3298" s="6">
        <v>935647</v>
      </c>
      <c r="U3298" s="6">
        <v>548197</v>
      </c>
      <c r="V3298" s="6">
        <v>455268</v>
      </c>
      <c r="W3298" s="6">
        <v>563482</v>
      </c>
      <c r="X3298" s="6">
        <v>684208</v>
      </c>
      <c r="Y3298" s="6">
        <v>529590</v>
      </c>
      <c r="Z3298" s="8">
        <v>20.005242126875601</v>
      </c>
      <c r="AA3298" s="8">
        <v>18.952701439682201</v>
      </c>
      <c r="AB3298" s="8">
        <v>19.013461714573499</v>
      </c>
      <c r="AC3298" s="8">
        <v>19.331715169456601</v>
      </c>
      <c r="AD3298" s="8">
        <v>19.4099543788478</v>
      </c>
      <c r="AE3298" s="8">
        <v>19.005830110697701</v>
      </c>
      <c r="AF3298" s="8">
        <v>19.165422279207601</v>
      </c>
      <c r="AG3298" s="8">
        <v>18.849939537075599</v>
      </c>
      <c r="AH3298" s="8">
        <v>18.722137114459802</v>
      </c>
      <c r="AI3298" s="8">
        <v>18.4930227767052</v>
      </c>
      <c r="AJ3298" s="8">
        <v>19.833378096804399</v>
      </c>
      <c r="AK3298" s="8">
        <v>18.858579038676901</v>
      </c>
      <c r="AL3298" s="8">
        <v>19.512370113670201</v>
      </c>
      <c r="AM3298" s="8">
        <v>19.8356048082989</v>
      </c>
      <c r="AN3298" s="8">
        <v>19.0643349074948</v>
      </c>
      <c r="AO3298" s="8">
        <v>18.796356532819299</v>
      </c>
      <c r="AP3298" s="8">
        <v>19.104009999784601</v>
      </c>
      <c r="AQ3298" s="8">
        <v>19.3840754471378</v>
      </c>
      <c r="AR3298" s="8">
        <v>19.014516355104199</v>
      </c>
      <c r="AS3298" s="9">
        <v>0.44901766545430799</v>
      </c>
      <c r="AT3298" s="9">
        <v>1</v>
      </c>
      <c r="AU3298" s="9">
        <v>0.40533840871839499</v>
      </c>
      <c r="AV3298" s="10">
        <v>-1.32572606830924</v>
      </c>
      <c r="AW3298" s="10">
        <v>-1.0252842932258801</v>
      </c>
      <c r="AX3298" s="10">
        <v>-1.20577131824197</v>
      </c>
      <c r="AY3298" s="10">
        <v>1.2930326515956501</v>
      </c>
      <c r="AZ3298" s="10">
        <v>1.09948383101545</v>
      </c>
      <c r="BA3298" s="10">
        <v>-1.1760360772212901</v>
      </c>
      <c r="BB3298" s="9">
        <v>0.46225495602128402</v>
      </c>
      <c r="BC3298" s="9">
        <v>0.99895762430870505</v>
      </c>
      <c r="BD3298" s="9">
        <v>0.72075538420895902</v>
      </c>
      <c r="BE3298" s="9">
        <v>0.53789910030510002</v>
      </c>
      <c r="BF3298" s="9">
        <v>0.95682912408035403</v>
      </c>
      <c r="BG3298" s="9">
        <v>0.79764745143019899</v>
      </c>
      <c r="BH3298" s="11" t="str">
        <f t="shared" si="446"/>
        <v/>
      </c>
      <c r="BI3298" s="11" t="str">
        <f t="shared" si="446"/>
        <v/>
      </c>
      <c r="BJ3298" s="11" t="str">
        <f t="shared" si="446"/>
        <v/>
      </c>
      <c r="BK3298" s="11" t="str">
        <f t="shared" si="443"/>
        <v/>
      </c>
      <c r="BL3298" s="11" t="str">
        <f t="shared" si="443"/>
        <v/>
      </c>
      <c r="BM3298" s="11" t="str">
        <f t="shared" si="443"/>
        <v/>
      </c>
      <c r="BN3298" s="11" t="str">
        <f t="shared" si="440"/>
        <v/>
      </c>
      <c r="BO3298" s="11" t="str">
        <f t="shared" si="441"/>
        <v/>
      </c>
      <c r="BP3298" s="11" t="str">
        <f t="shared" si="442"/>
        <v/>
      </c>
      <c r="BR3298" s="11">
        <f t="shared" si="444"/>
        <v>3293</v>
      </c>
      <c r="BS3298" s="6" t="str">
        <f t="shared" si="444"/>
        <v>MA_82706g0010</v>
      </c>
      <c r="BT3298" s="6" t="str">
        <f t="shared" si="444"/>
        <v>beta-glucosidase 12-like</v>
      </c>
      <c r="BU3298" s="28">
        <f t="shared" si="447"/>
        <v>-1.3</v>
      </c>
      <c r="BV3298" s="28">
        <f t="shared" si="447"/>
        <v>-1</v>
      </c>
      <c r="BW3298" s="28">
        <f t="shared" si="447"/>
        <v>-1.2</v>
      </c>
      <c r="BX3298" s="28">
        <f t="shared" si="445"/>
        <v>1.3</v>
      </c>
      <c r="BY3298" s="28">
        <f t="shared" si="445"/>
        <v>1.1000000000000001</v>
      </c>
      <c r="BZ3298" s="28">
        <f t="shared" si="445"/>
        <v>-1.2</v>
      </c>
    </row>
    <row r="3299" spans="1:78">
      <c r="A3299" s="6">
        <v>3294</v>
      </c>
      <c r="B3299" s="6" t="s">
        <v>5648</v>
      </c>
      <c r="C3299" s="6" t="s">
        <v>2238</v>
      </c>
      <c r="D3299" s="6" t="str">
        <f t="shared" si="439"/>
        <v>Protein 3294 / MA_10267291g0010 / probable glucan 1,3-beta-glucosidase A</v>
      </c>
      <c r="E3299" s="6">
        <v>2</v>
      </c>
      <c r="F3299" s="6">
        <v>1</v>
      </c>
      <c r="G3299" s="6">
        <v>558249</v>
      </c>
      <c r="H3299" s="6">
        <v>508905</v>
      </c>
      <c r="I3299" s="6">
        <v>772892</v>
      </c>
      <c r="J3299" s="6">
        <v>469600</v>
      </c>
      <c r="K3299" s="6">
        <v>733195</v>
      </c>
      <c r="L3299" s="6">
        <v>653156</v>
      </c>
      <c r="M3299" s="6">
        <v>610174</v>
      </c>
      <c r="N3299" s="6">
        <v>742841</v>
      </c>
      <c r="O3299" s="6">
        <v>744820</v>
      </c>
      <c r="P3299" s="6">
        <v>561802</v>
      </c>
      <c r="Q3299" s="6">
        <v>573413</v>
      </c>
      <c r="R3299" s="6">
        <v>336100</v>
      </c>
      <c r="S3299" s="6">
        <v>689045</v>
      </c>
      <c r="T3299" s="6">
        <v>580626</v>
      </c>
      <c r="U3299" s="6">
        <v>726496</v>
      </c>
      <c r="V3299" s="6">
        <v>693049</v>
      </c>
      <c r="W3299" s="6">
        <v>651610</v>
      </c>
      <c r="X3299" s="6">
        <v>833811</v>
      </c>
      <c r="Y3299" s="6">
        <v>722107</v>
      </c>
      <c r="Z3299" s="8">
        <v>19.090549236165099</v>
      </c>
      <c r="AA3299" s="8">
        <v>18.957036840324101</v>
      </c>
      <c r="AB3299" s="8">
        <v>19.559907307797801</v>
      </c>
      <c r="AC3299" s="8">
        <v>18.841072882884799</v>
      </c>
      <c r="AD3299" s="8">
        <v>19.483837421935199</v>
      </c>
      <c r="AE3299" s="8">
        <v>19.317068081135801</v>
      </c>
      <c r="AF3299" s="8">
        <v>19.218861181278601</v>
      </c>
      <c r="AG3299" s="8">
        <v>19.502693919306701</v>
      </c>
      <c r="AH3299" s="8">
        <v>19.506532287281701</v>
      </c>
      <c r="AI3299" s="8">
        <v>19.099702234865799</v>
      </c>
      <c r="AJ3299" s="8">
        <v>19.129215087112399</v>
      </c>
      <c r="AK3299" s="8">
        <v>18.358531017082701</v>
      </c>
      <c r="AL3299" s="8">
        <v>19.394238679655</v>
      </c>
      <c r="AM3299" s="8">
        <v>19.147249650657699</v>
      </c>
      <c r="AN3299" s="8">
        <v>19.4705953290106</v>
      </c>
      <c r="AO3299" s="8">
        <v>19.402597831933399</v>
      </c>
      <c r="AP3299" s="8">
        <v>19.313649218938199</v>
      </c>
      <c r="AQ3299" s="8">
        <v>19.669360879373698</v>
      </c>
      <c r="AR3299" s="8">
        <v>19.461853102313601</v>
      </c>
      <c r="AS3299" s="9">
        <v>0.13294205354879801</v>
      </c>
      <c r="AT3299" s="9">
        <v>1</v>
      </c>
      <c r="AU3299" s="9">
        <v>0.100177832183539</v>
      </c>
      <c r="AV3299" s="10">
        <v>1.1485455945402201</v>
      </c>
      <c r="AW3299" s="10">
        <v>-1.11782426996697</v>
      </c>
      <c r="AX3299" s="10">
        <v>1.21178229706648</v>
      </c>
      <c r="AY3299" s="10">
        <v>-1.2838721407407001</v>
      </c>
      <c r="AZ3299" s="10">
        <v>1.0550580689411599</v>
      </c>
      <c r="BA3299" s="10">
        <v>1.35455966157723</v>
      </c>
      <c r="BB3299" s="9">
        <v>0.70904470014604304</v>
      </c>
      <c r="BC3299" s="9">
        <v>0.79600518624545902</v>
      </c>
      <c r="BD3299" s="9">
        <v>0.41719380571438602</v>
      </c>
      <c r="BE3299" s="9">
        <v>0.25333344972895699</v>
      </c>
      <c r="BF3299" s="9">
        <v>0.97484135924914705</v>
      </c>
      <c r="BG3299" s="9">
        <v>0.100588451532515</v>
      </c>
      <c r="BH3299" s="11" t="str">
        <f t="shared" si="446"/>
        <v/>
      </c>
      <c r="BI3299" s="11" t="str">
        <f t="shared" si="446"/>
        <v/>
      </c>
      <c r="BJ3299" s="11" t="str">
        <f t="shared" si="446"/>
        <v/>
      </c>
      <c r="BK3299" s="11" t="str">
        <f t="shared" si="443"/>
        <v/>
      </c>
      <c r="BL3299" s="11" t="str">
        <f t="shared" si="443"/>
        <v/>
      </c>
      <c r="BM3299" s="11" t="str">
        <f t="shared" si="443"/>
        <v/>
      </c>
      <c r="BN3299" s="11" t="str">
        <f t="shared" si="440"/>
        <v/>
      </c>
      <c r="BO3299" s="11" t="str">
        <f t="shared" si="441"/>
        <v/>
      </c>
      <c r="BP3299" s="11" t="str">
        <f t="shared" si="442"/>
        <v/>
      </c>
      <c r="BR3299" s="11">
        <f t="shared" si="444"/>
        <v>3294</v>
      </c>
      <c r="BS3299" s="6" t="str">
        <f t="shared" si="444"/>
        <v>MA_10267291g0010</v>
      </c>
      <c r="BT3299" s="6" t="str">
        <f t="shared" si="444"/>
        <v>probable glucan 1,3-beta-glucosidase A</v>
      </c>
      <c r="BU3299" s="28">
        <f t="shared" si="447"/>
        <v>1.1000000000000001</v>
      </c>
      <c r="BV3299" s="28">
        <f t="shared" si="447"/>
        <v>-1.1000000000000001</v>
      </c>
      <c r="BW3299" s="28">
        <f t="shared" si="447"/>
        <v>1.2</v>
      </c>
      <c r="BX3299" s="28">
        <f t="shared" si="445"/>
        <v>-1.3</v>
      </c>
      <c r="BY3299" s="28">
        <f t="shared" si="445"/>
        <v>1.1000000000000001</v>
      </c>
      <c r="BZ3299" s="28">
        <f t="shared" si="445"/>
        <v>1.4</v>
      </c>
    </row>
    <row r="3300" spans="1:78">
      <c r="A3300" s="6">
        <v>3295</v>
      </c>
      <c r="B3300" s="6" t="s">
        <v>5649</v>
      </c>
      <c r="C3300" s="6" t="s">
        <v>248</v>
      </c>
      <c r="D3300" s="6" t="str">
        <f t="shared" si="439"/>
        <v>Protein 3295 / MA_118441g0010 / ---NA---</v>
      </c>
      <c r="E3300" s="6">
        <v>2</v>
      </c>
      <c r="F3300" s="6">
        <v>2</v>
      </c>
      <c r="G3300" s="6">
        <v>1536765</v>
      </c>
      <c r="H3300" s="6">
        <v>2393604</v>
      </c>
      <c r="I3300" s="6">
        <v>2390068</v>
      </c>
      <c r="J3300" s="6">
        <v>1387511</v>
      </c>
      <c r="K3300" s="6">
        <v>2242190</v>
      </c>
      <c r="L3300" s="6">
        <v>2735077</v>
      </c>
      <c r="M3300" s="6">
        <v>2653830</v>
      </c>
      <c r="N3300" s="6">
        <v>2874790</v>
      </c>
      <c r="O3300" s="6">
        <v>2602208</v>
      </c>
      <c r="P3300" s="6">
        <v>1496462</v>
      </c>
      <c r="Q3300" s="6">
        <v>911705</v>
      </c>
      <c r="R3300" s="6">
        <v>1741602</v>
      </c>
      <c r="S3300" s="6">
        <v>968256</v>
      </c>
      <c r="T3300" s="6">
        <v>1004396</v>
      </c>
      <c r="U3300" s="6">
        <v>1329100</v>
      </c>
      <c r="V3300" s="6">
        <v>1874307</v>
      </c>
      <c r="W3300" s="6">
        <v>1706488</v>
      </c>
      <c r="X3300" s="6">
        <v>1291636</v>
      </c>
      <c r="Y3300" s="6">
        <v>1564494</v>
      </c>
      <c r="Z3300" s="8">
        <v>20.5514651362686</v>
      </c>
      <c r="AA3300" s="8">
        <v>21.190753060581201</v>
      </c>
      <c r="AB3300" s="8">
        <v>21.1886202343366</v>
      </c>
      <c r="AC3300" s="8">
        <v>20.404067778323899</v>
      </c>
      <c r="AD3300" s="8">
        <v>21.096477104578799</v>
      </c>
      <c r="AE3300" s="8">
        <v>21.3831500187787</v>
      </c>
      <c r="AF3300" s="8">
        <v>21.339644526312501</v>
      </c>
      <c r="AG3300" s="8">
        <v>21.4550251420685</v>
      </c>
      <c r="AH3300" s="8">
        <v>21.3113048536609</v>
      </c>
      <c r="AI3300" s="8">
        <v>20.5131242139419</v>
      </c>
      <c r="AJ3300" s="8">
        <v>19.798207562111401</v>
      </c>
      <c r="AK3300" s="8">
        <v>20.7319835387087</v>
      </c>
      <c r="AL3300" s="8">
        <v>19.885029010678501</v>
      </c>
      <c r="AM3300" s="8">
        <v>19.937896757534801</v>
      </c>
      <c r="AN3300" s="8">
        <v>20.342018224785999</v>
      </c>
      <c r="AO3300" s="8">
        <v>20.8379258462822</v>
      </c>
      <c r="AP3300" s="8">
        <v>20.7025988387851</v>
      </c>
      <c r="AQ3300" s="8">
        <v>20.300768126210698</v>
      </c>
      <c r="AR3300" s="8">
        <v>20.577264695025502</v>
      </c>
      <c r="AS3300" s="9">
        <v>1.1863200881945301E-3</v>
      </c>
      <c r="AT3300" s="9">
        <v>0.87021928012291505</v>
      </c>
      <c r="AU3300" s="9">
        <v>3.4990722964331098E-4</v>
      </c>
      <c r="AV3300" s="10">
        <v>1.4005606626503</v>
      </c>
      <c r="AW3300" s="10">
        <v>-1.63924153656875</v>
      </c>
      <c r="AX3300" s="10">
        <v>-1.26064451885743</v>
      </c>
      <c r="AY3300" s="10">
        <v>-2.29585721270062</v>
      </c>
      <c r="AZ3300" s="10">
        <v>-1.76560912269743</v>
      </c>
      <c r="BA3300" s="10">
        <v>1.3003202029184699</v>
      </c>
      <c r="BB3300" s="9">
        <v>0.145081062753039</v>
      </c>
      <c r="BC3300" s="9">
        <v>1.35063509429509E-2</v>
      </c>
      <c r="BD3300" s="9">
        <v>0.37295819170236999</v>
      </c>
      <c r="BE3300" s="9">
        <v>2.4433016072167302E-4</v>
      </c>
      <c r="BF3300" s="9">
        <v>7.4739009586126696E-3</v>
      </c>
      <c r="BG3300" s="9">
        <v>0.272434827081039</v>
      </c>
      <c r="BH3300" s="11" t="str">
        <f t="shared" si="446"/>
        <v/>
      </c>
      <c r="BI3300" s="11" t="str">
        <f t="shared" si="446"/>
        <v/>
      </c>
      <c r="BJ3300" s="11" t="str">
        <f t="shared" si="446"/>
        <v/>
      </c>
      <c r="BK3300" s="11" t="str">
        <f t="shared" si="443"/>
        <v>x</v>
      </c>
      <c r="BL3300" s="11" t="str">
        <f t="shared" si="443"/>
        <v/>
      </c>
      <c r="BM3300" s="11" t="str">
        <f t="shared" si="443"/>
        <v/>
      </c>
      <c r="BN3300" s="11" t="str">
        <f t="shared" si="440"/>
        <v>x</v>
      </c>
      <c r="BO3300" s="11" t="str">
        <f t="shared" si="441"/>
        <v/>
      </c>
      <c r="BP3300" s="11" t="str">
        <f t="shared" si="442"/>
        <v/>
      </c>
      <c r="BR3300" s="11">
        <f t="shared" si="444"/>
        <v>3295</v>
      </c>
      <c r="BS3300" s="6" t="str">
        <f t="shared" si="444"/>
        <v>MA_118441g0010</v>
      </c>
      <c r="BT3300" s="6" t="str">
        <f t="shared" si="444"/>
        <v>---NA---</v>
      </c>
      <c r="BU3300" s="28">
        <f t="shared" si="447"/>
        <v>1.4</v>
      </c>
      <c r="BV3300" s="28">
        <f t="shared" si="447"/>
        <v>-1.6</v>
      </c>
      <c r="BW3300" s="28">
        <f t="shared" si="447"/>
        <v>-1.3</v>
      </c>
      <c r="BX3300" s="28" t="str">
        <f t="shared" si="445"/>
        <v>-2,3*</v>
      </c>
      <c r="BY3300" s="28">
        <f t="shared" si="445"/>
        <v>-1.8</v>
      </c>
      <c r="BZ3300" s="28">
        <f t="shared" si="445"/>
        <v>1.3</v>
      </c>
    </row>
    <row r="3301" spans="1:78">
      <c r="A3301" s="6">
        <v>3296</v>
      </c>
      <c r="B3301" s="6" t="s">
        <v>5650</v>
      </c>
      <c r="C3301" s="6" t="s">
        <v>4796</v>
      </c>
      <c r="D3301" s="6" t="str">
        <f t="shared" si="439"/>
        <v>Protein 3296 / MA_10431241g0010 / 30S ribosomal chloroplastic</v>
      </c>
      <c r="E3301" s="6">
        <v>3</v>
      </c>
      <c r="F3301" s="6">
        <v>3</v>
      </c>
      <c r="G3301" s="6">
        <v>2800252</v>
      </c>
      <c r="H3301" s="6">
        <v>2404116</v>
      </c>
      <c r="I3301" s="6">
        <v>1853526</v>
      </c>
      <c r="J3301" s="6">
        <v>1999654</v>
      </c>
      <c r="K3301" s="6">
        <v>1912342</v>
      </c>
      <c r="L3301" s="6">
        <v>2390339</v>
      </c>
      <c r="M3301" s="6">
        <v>2132542</v>
      </c>
      <c r="N3301" s="6">
        <v>2269441</v>
      </c>
      <c r="O3301" s="6">
        <v>1950537</v>
      </c>
      <c r="P3301" s="6">
        <v>2538910</v>
      </c>
      <c r="Q3301" s="6">
        <v>1908038</v>
      </c>
      <c r="R3301" s="6">
        <v>4620629</v>
      </c>
      <c r="S3301" s="6">
        <v>2246629</v>
      </c>
      <c r="T3301" s="6">
        <v>2973889</v>
      </c>
      <c r="U3301" s="6">
        <v>2620721</v>
      </c>
      <c r="V3301" s="6">
        <v>1978081</v>
      </c>
      <c r="W3301" s="6">
        <v>1818238</v>
      </c>
      <c r="X3301" s="6">
        <v>1927716</v>
      </c>
      <c r="Y3301" s="6">
        <v>2068932</v>
      </c>
      <c r="Z3301" s="8">
        <v>21.4171252332055</v>
      </c>
      <c r="AA3301" s="8">
        <v>21.1970750779304</v>
      </c>
      <c r="AB3301" s="8">
        <v>20.821840921766398</v>
      </c>
      <c r="AC3301" s="8">
        <v>20.931318961490401</v>
      </c>
      <c r="AD3301" s="8">
        <v>20.866909124850899</v>
      </c>
      <c r="AE3301" s="8">
        <v>21.1887838063322</v>
      </c>
      <c r="AF3301" s="8">
        <v>21.024142724745801</v>
      </c>
      <c r="AG3301" s="8">
        <v>21.1139055514912</v>
      </c>
      <c r="AH3301" s="8">
        <v>20.895439934623401</v>
      </c>
      <c r="AI3301" s="8">
        <v>21.275777824154002</v>
      </c>
      <c r="AJ3301" s="8">
        <v>20.863658473301602</v>
      </c>
      <c r="AK3301" s="8">
        <v>22.139657826466099</v>
      </c>
      <c r="AL3301" s="8">
        <v>21.0993304721902</v>
      </c>
      <c r="AM3301" s="8">
        <v>21.5039193693244</v>
      </c>
      <c r="AN3301" s="8">
        <v>21.321532342929</v>
      </c>
      <c r="AO3301" s="8">
        <v>20.915670073229901</v>
      </c>
      <c r="AP3301" s="8">
        <v>20.794109624162299</v>
      </c>
      <c r="AQ3301" s="8">
        <v>20.878461092068701</v>
      </c>
      <c r="AR3301" s="8">
        <v>20.980454797956099</v>
      </c>
      <c r="AS3301" s="9">
        <v>0.26009985888541198</v>
      </c>
      <c r="AT3301" s="9">
        <v>1</v>
      </c>
      <c r="AU3301" s="9">
        <v>0.216503994846479</v>
      </c>
      <c r="AV3301" s="10">
        <v>1.0060584605658001</v>
      </c>
      <c r="AW3301" s="10">
        <v>1.2566779089579401</v>
      </c>
      <c r="AX3301" s="10">
        <v>-1.0488499348447999</v>
      </c>
      <c r="AY3301" s="10">
        <v>1.24911022392396</v>
      </c>
      <c r="AZ3301" s="10">
        <v>-1.0552043508144899</v>
      </c>
      <c r="BA3301" s="10">
        <v>-1.31806654293143</v>
      </c>
      <c r="BB3301" s="9">
        <v>0.99997160741773095</v>
      </c>
      <c r="BC3301" s="9">
        <v>0.36004766072143801</v>
      </c>
      <c r="BD3301" s="9">
        <v>0.98421296257434399</v>
      </c>
      <c r="BE3301" s="9">
        <v>0.43125841842152002</v>
      </c>
      <c r="BF3301" s="9">
        <v>0.981213000600621</v>
      </c>
      <c r="BG3301" s="9">
        <v>0.214396170774135</v>
      </c>
      <c r="BH3301" s="11" t="str">
        <f t="shared" si="446"/>
        <v/>
      </c>
      <c r="BI3301" s="11" t="str">
        <f t="shared" si="446"/>
        <v/>
      </c>
      <c r="BJ3301" s="11" t="str">
        <f t="shared" si="446"/>
        <v/>
      </c>
      <c r="BK3301" s="11" t="str">
        <f t="shared" si="443"/>
        <v/>
      </c>
      <c r="BL3301" s="11" t="str">
        <f t="shared" si="443"/>
        <v/>
      </c>
      <c r="BM3301" s="11" t="str">
        <f t="shared" si="443"/>
        <v/>
      </c>
      <c r="BN3301" s="11" t="str">
        <f t="shared" si="440"/>
        <v/>
      </c>
      <c r="BO3301" s="11" t="str">
        <f t="shared" si="441"/>
        <v/>
      </c>
      <c r="BP3301" s="11" t="str">
        <f t="shared" si="442"/>
        <v/>
      </c>
      <c r="BR3301" s="11">
        <f t="shared" si="444"/>
        <v>3296</v>
      </c>
      <c r="BS3301" s="6" t="str">
        <f t="shared" si="444"/>
        <v>MA_10431241g0010</v>
      </c>
      <c r="BT3301" s="6" t="str">
        <f t="shared" si="444"/>
        <v>30S ribosomal chloroplastic</v>
      </c>
      <c r="BU3301" s="28">
        <f t="shared" si="447"/>
        <v>1</v>
      </c>
      <c r="BV3301" s="28">
        <f t="shared" si="447"/>
        <v>1.3</v>
      </c>
      <c r="BW3301" s="28">
        <f t="shared" si="447"/>
        <v>-1</v>
      </c>
      <c r="BX3301" s="28">
        <f t="shared" si="445"/>
        <v>1.2</v>
      </c>
      <c r="BY3301" s="28">
        <f t="shared" si="445"/>
        <v>-1.1000000000000001</v>
      </c>
      <c r="BZ3301" s="28">
        <f t="shared" si="445"/>
        <v>-1.3</v>
      </c>
    </row>
    <row r="3302" spans="1:78">
      <c r="A3302" s="6">
        <v>3297</v>
      </c>
      <c r="B3302" s="6" t="s">
        <v>5651</v>
      </c>
      <c r="C3302" s="6" t="s">
        <v>159</v>
      </c>
      <c r="D3302" s="6" t="str">
        <f t="shared" si="439"/>
        <v>Protein 3297 / MA_23891g0010 / annexin D1</v>
      </c>
      <c r="E3302" s="6">
        <v>2</v>
      </c>
      <c r="F3302" s="6">
        <v>2</v>
      </c>
      <c r="G3302" s="6">
        <v>2864435</v>
      </c>
      <c r="H3302" s="6">
        <v>1304026</v>
      </c>
      <c r="I3302" s="6">
        <v>2262271</v>
      </c>
      <c r="J3302" s="6">
        <v>1183788</v>
      </c>
      <c r="K3302" s="6">
        <v>2630693</v>
      </c>
      <c r="L3302" s="6">
        <v>1071609</v>
      </c>
      <c r="M3302" s="6">
        <v>752172</v>
      </c>
      <c r="N3302" s="6">
        <v>970414</v>
      </c>
      <c r="O3302" s="6">
        <v>520317</v>
      </c>
      <c r="P3302" s="6">
        <v>385339</v>
      </c>
      <c r="Q3302" s="6">
        <v>1247916</v>
      </c>
      <c r="R3302" s="6">
        <v>502243</v>
      </c>
      <c r="S3302" s="6">
        <v>1001825</v>
      </c>
      <c r="T3302" s="6">
        <v>761320</v>
      </c>
      <c r="U3302" s="6">
        <v>1326058</v>
      </c>
      <c r="V3302" s="6">
        <v>1445949</v>
      </c>
      <c r="W3302" s="6">
        <v>1439342</v>
      </c>
      <c r="X3302" s="6">
        <v>1315501</v>
      </c>
      <c r="Y3302" s="6">
        <v>1343459</v>
      </c>
      <c r="Z3302" s="8">
        <v>21.449819169708501</v>
      </c>
      <c r="AA3302" s="8">
        <v>20.314541203998299</v>
      </c>
      <c r="AB3302" s="8">
        <v>21.1093403310736</v>
      </c>
      <c r="AC3302" s="8">
        <v>20.174979306765799</v>
      </c>
      <c r="AD3302" s="8">
        <v>21.327011466167001</v>
      </c>
      <c r="AE3302" s="8">
        <v>20.0313471722659</v>
      </c>
      <c r="AF3302" s="8">
        <v>19.520703076729699</v>
      </c>
      <c r="AG3302" s="8">
        <v>19.888240838564698</v>
      </c>
      <c r="AH3302" s="8">
        <v>18.9890313188166</v>
      </c>
      <c r="AI3302" s="8">
        <v>18.5557686823892</v>
      </c>
      <c r="AJ3302" s="8">
        <v>20.251089395782301</v>
      </c>
      <c r="AK3302" s="8">
        <v>18.9380260260073</v>
      </c>
      <c r="AL3302" s="8">
        <v>19.934199088154799</v>
      </c>
      <c r="AM3302" s="8">
        <v>19.538143452969699</v>
      </c>
      <c r="AN3302" s="8">
        <v>20.338712447702601</v>
      </c>
      <c r="AO3302" s="8">
        <v>20.4635852372808</v>
      </c>
      <c r="AP3302" s="8">
        <v>20.456977998845801</v>
      </c>
      <c r="AQ3302" s="8">
        <v>20.327180914517101</v>
      </c>
      <c r="AR3302" s="8">
        <v>20.357520862838101</v>
      </c>
      <c r="AS3302" s="9">
        <v>4.6570961370706199E-3</v>
      </c>
      <c r="AT3302" s="9">
        <v>1</v>
      </c>
      <c r="AU3302" s="9">
        <v>1.8477814792290999E-3</v>
      </c>
      <c r="AV3302" s="10">
        <v>-2.40795376950694</v>
      </c>
      <c r="AW3302" s="10">
        <v>-2.69763089934811</v>
      </c>
      <c r="AX3302" s="10">
        <v>-1.4008891510200201</v>
      </c>
      <c r="AY3302" s="10">
        <v>-1.12030012100294</v>
      </c>
      <c r="AZ3302" s="10">
        <v>1.71887530698175</v>
      </c>
      <c r="BA3302" s="10">
        <v>1.92565621440061</v>
      </c>
      <c r="BB3302" s="9">
        <v>1.1168560337029201E-2</v>
      </c>
      <c r="BC3302" s="9">
        <v>2.6948995922044801E-3</v>
      </c>
      <c r="BD3302" s="9">
        <v>0.46827235312089699</v>
      </c>
      <c r="BE3302" s="9">
        <v>0.96392937870366902</v>
      </c>
      <c r="BF3302" s="9">
        <v>0.15355571722323999</v>
      </c>
      <c r="BG3302" s="9">
        <v>4.90275441326425E-2</v>
      </c>
      <c r="BH3302" s="11" t="str">
        <f t="shared" si="446"/>
        <v/>
      </c>
      <c r="BI3302" s="11" t="str">
        <f t="shared" si="446"/>
        <v/>
      </c>
      <c r="BJ3302" s="11" t="str">
        <f t="shared" si="446"/>
        <v/>
      </c>
      <c r="BK3302" s="11" t="str">
        <f t="shared" si="443"/>
        <v/>
      </c>
      <c r="BL3302" s="11" t="str">
        <f t="shared" si="443"/>
        <v/>
      </c>
      <c r="BM3302" s="11" t="str">
        <f t="shared" si="443"/>
        <v/>
      </c>
      <c r="BN3302" s="11" t="str">
        <f t="shared" si="440"/>
        <v/>
      </c>
      <c r="BO3302" s="11" t="str">
        <f t="shared" si="441"/>
        <v/>
      </c>
      <c r="BP3302" s="11" t="str">
        <f t="shared" si="442"/>
        <v/>
      </c>
      <c r="BR3302" s="11">
        <f t="shared" si="444"/>
        <v>3297</v>
      </c>
      <c r="BS3302" s="6" t="str">
        <f t="shared" si="444"/>
        <v>MA_23891g0010</v>
      </c>
      <c r="BT3302" s="6" t="str">
        <f t="shared" si="444"/>
        <v>annexin D1</v>
      </c>
      <c r="BU3302" s="28">
        <f t="shared" si="447"/>
        <v>-2.4</v>
      </c>
      <c r="BV3302" s="28">
        <f t="shared" si="447"/>
        <v>-2.7</v>
      </c>
      <c r="BW3302" s="28">
        <f t="shared" si="447"/>
        <v>-1.4</v>
      </c>
      <c r="BX3302" s="28">
        <f t="shared" si="445"/>
        <v>-1.1000000000000001</v>
      </c>
      <c r="BY3302" s="28">
        <f t="shared" si="445"/>
        <v>1.7</v>
      </c>
      <c r="BZ3302" s="28">
        <f t="shared" si="445"/>
        <v>1.9</v>
      </c>
    </row>
    <row r="3303" spans="1:78">
      <c r="A3303" s="6">
        <v>3298</v>
      </c>
      <c r="B3303" s="6" t="s">
        <v>5652</v>
      </c>
      <c r="C3303" s="6" t="s">
        <v>4405</v>
      </c>
      <c r="D3303" s="6" t="str">
        <f t="shared" si="439"/>
        <v>Protein 3298 / MA_72758g0010 / late embryogenesis abundant (LEA) hydroxyproline-rich glyco family</v>
      </c>
      <c r="E3303" s="6">
        <v>2</v>
      </c>
      <c r="F3303" s="6">
        <v>2</v>
      </c>
      <c r="G3303" s="6">
        <v>3719589</v>
      </c>
      <c r="H3303" s="6">
        <v>3031855</v>
      </c>
      <c r="I3303" s="6">
        <v>3316967</v>
      </c>
      <c r="J3303" s="6">
        <v>3177810</v>
      </c>
      <c r="K3303" s="6">
        <v>2940726</v>
      </c>
      <c r="L3303" s="6">
        <v>2937679</v>
      </c>
      <c r="M3303" s="6">
        <v>2638041</v>
      </c>
      <c r="N3303" s="6">
        <v>2985383</v>
      </c>
      <c r="O3303" s="6">
        <v>2638516</v>
      </c>
      <c r="P3303" s="6">
        <v>2627043</v>
      </c>
      <c r="Q3303" s="6">
        <v>3698486</v>
      </c>
      <c r="R3303" s="6">
        <v>3575772</v>
      </c>
      <c r="S3303" s="6">
        <v>2993357</v>
      </c>
      <c r="T3303" s="6">
        <v>3361454</v>
      </c>
      <c r="U3303" s="6">
        <v>3577629</v>
      </c>
      <c r="V3303" s="6">
        <v>3522577</v>
      </c>
      <c r="W3303" s="6">
        <v>3293734</v>
      </c>
      <c r="X3303" s="6">
        <v>3545166</v>
      </c>
      <c r="Y3303" s="6">
        <v>3519312</v>
      </c>
      <c r="Z3303" s="8">
        <v>21.8267117873188</v>
      </c>
      <c r="AA3303" s="8">
        <v>21.531769326862499</v>
      </c>
      <c r="AB3303" s="8">
        <v>21.6614332283681</v>
      </c>
      <c r="AC3303" s="8">
        <v>21.599601438424699</v>
      </c>
      <c r="AD3303" s="8">
        <v>21.487740937752999</v>
      </c>
      <c r="AE3303" s="8">
        <v>21.486245330633999</v>
      </c>
      <c r="AF3303" s="8">
        <v>21.331035556217302</v>
      </c>
      <c r="AG3303" s="8">
        <v>21.5094845985547</v>
      </c>
      <c r="AH3303" s="8">
        <v>21.331295301405799</v>
      </c>
      <c r="AI3303" s="8">
        <v>21.325008384328999</v>
      </c>
      <c r="AJ3303" s="8">
        <v>21.818503384039399</v>
      </c>
      <c r="AK3303" s="8">
        <v>21.769823319000899</v>
      </c>
      <c r="AL3303" s="8">
        <v>21.513332920133202</v>
      </c>
      <c r="AM3303" s="8">
        <v>21.680653976390001</v>
      </c>
      <c r="AN3303" s="8">
        <v>21.770572357046198</v>
      </c>
      <c r="AO3303" s="8">
        <v>21.7481998120703</v>
      </c>
      <c r="AP3303" s="8">
        <v>21.6512926178989</v>
      </c>
      <c r="AQ3303" s="8">
        <v>21.757421751590002</v>
      </c>
      <c r="AR3303" s="8">
        <v>21.746861989322401</v>
      </c>
      <c r="AS3303" s="9">
        <v>3.7436259355260501E-2</v>
      </c>
      <c r="AT3303" s="9">
        <v>1</v>
      </c>
      <c r="AU3303" s="9">
        <v>2.2720815377271001E-2</v>
      </c>
      <c r="AV3303" s="10">
        <v>-1.1542343305548599</v>
      </c>
      <c r="AW3303" s="10">
        <v>1.00000904771403</v>
      </c>
      <c r="AX3303" s="10">
        <v>1.0817884218573599</v>
      </c>
      <c r="AY3303" s="10">
        <v>1.1542447737370101</v>
      </c>
      <c r="AZ3303" s="10">
        <v>1.2486373349045301</v>
      </c>
      <c r="BA3303" s="10">
        <v>1.08177863423363</v>
      </c>
      <c r="BB3303" s="9">
        <v>0.14360588421361001</v>
      </c>
      <c r="BC3303" s="9">
        <v>0.99999999999867595</v>
      </c>
      <c r="BD3303" s="9">
        <v>0.55694625959480304</v>
      </c>
      <c r="BE3303" s="9">
        <v>0.14357075106257899</v>
      </c>
      <c r="BF3303" s="9">
        <v>1.3747559850021299E-2</v>
      </c>
      <c r="BG3303" s="9">
        <v>0.55703650181054398</v>
      </c>
      <c r="BH3303" s="11" t="str">
        <f t="shared" si="446"/>
        <v/>
      </c>
      <c r="BI3303" s="11" t="str">
        <f t="shared" si="446"/>
        <v/>
      </c>
      <c r="BJ3303" s="11" t="str">
        <f t="shared" si="446"/>
        <v/>
      </c>
      <c r="BK3303" s="11" t="str">
        <f t="shared" si="443"/>
        <v/>
      </c>
      <c r="BL3303" s="11" t="str">
        <f t="shared" si="443"/>
        <v/>
      </c>
      <c r="BM3303" s="11" t="str">
        <f t="shared" si="443"/>
        <v/>
      </c>
      <c r="BN3303" s="11" t="str">
        <f t="shared" si="440"/>
        <v/>
      </c>
      <c r="BO3303" s="11" t="str">
        <f t="shared" si="441"/>
        <v/>
      </c>
      <c r="BP3303" s="11" t="str">
        <f t="shared" si="442"/>
        <v/>
      </c>
      <c r="BR3303" s="11">
        <f t="shared" si="444"/>
        <v>3298</v>
      </c>
      <c r="BS3303" s="6" t="str">
        <f t="shared" si="444"/>
        <v>MA_72758g0010</v>
      </c>
      <c r="BT3303" s="6" t="str">
        <f t="shared" si="444"/>
        <v>late embryogenesis abundant (LEA) hydroxyproline-rich glyco family</v>
      </c>
      <c r="BU3303" s="28">
        <f t="shared" si="447"/>
        <v>-1.2</v>
      </c>
      <c r="BV3303" s="28">
        <f t="shared" si="447"/>
        <v>1</v>
      </c>
      <c r="BW3303" s="28">
        <f t="shared" si="447"/>
        <v>1.1000000000000001</v>
      </c>
      <c r="BX3303" s="28">
        <f t="shared" si="445"/>
        <v>1.2</v>
      </c>
      <c r="BY3303" s="28">
        <f t="shared" si="445"/>
        <v>1.2</v>
      </c>
      <c r="BZ3303" s="28">
        <f t="shared" si="445"/>
        <v>1.1000000000000001</v>
      </c>
    </row>
    <row r="3304" spans="1:78">
      <c r="A3304" s="6">
        <v>3299</v>
      </c>
      <c r="B3304" s="6" t="s">
        <v>5653</v>
      </c>
      <c r="C3304" s="6" t="s">
        <v>5654</v>
      </c>
      <c r="D3304" s="6" t="str">
        <f t="shared" si="439"/>
        <v>Protein 3299 / MA_10427897g0010 / expansin-B3-like</v>
      </c>
      <c r="E3304" s="6">
        <v>3</v>
      </c>
      <c r="F3304" s="6">
        <v>3</v>
      </c>
      <c r="G3304" s="6">
        <v>1985546</v>
      </c>
      <c r="H3304" s="6">
        <v>859414</v>
      </c>
      <c r="I3304" s="6">
        <v>1699187</v>
      </c>
      <c r="J3304" s="6">
        <v>3746388</v>
      </c>
      <c r="K3304" s="6">
        <v>1693496</v>
      </c>
      <c r="L3304" s="6">
        <v>1908011</v>
      </c>
      <c r="M3304" s="6">
        <v>2824226</v>
      </c>
      <c r="N3304" s="6">
        <v>1977638</v>
      </c>
      <c r="O3304" s="6">
        <v>1054326</v>
      </c>
      <c r="P3304" s="6">
        <v>2997721</v>
      </c>
      <c r="Q3304" s="6">
        <v>1933800</v>
      </c>
      <c r="R3304" s="6">
        <v>559448</v>
      </c>
      <c r="S3304" s="6">
        <v>1964796</v>
      </c>
      <c r="T3304" s="6">
        <v>1941033</v>
      </c>
      <c r="U3304" s="6">
        <v>411488</v>
      </c>
      <c r="V3304" s="6">
        <v>548168</v>
      </c>
      <c r="W3304" s="6">
        <v>542206</v>
      </c>
      <c r="X3304" s="6">
        <v>1305249</v>
      </c>
      <c r="Y3304" s="6">
        <v>2067034</v>
      </c>
      <c r="Z3304" s="8">
        <v>20.921104354111598</v>
      </c>
      <c r="AA3304" s="8">
        <v>19.7129937534873</v>
      </c>
      <c r="AB3304" s="8">
        <v>20.696413202968699</v>
      </c>
      <c r="AC3304" s="8">
        <v>21.837068891405998</v>
      </c>
      <c r="AD3304" s="8">
        <v>20.691573148546599</v>
      </c>
      <c r="AE3304" s="8">
        <v>20.863638058067899</v>
      </c>
      <c r="AF3304" s="8">
        <v>21.4294241097864</v>
      </c>
      <c r="AG3304" s="8">
        <v>20.9153469391015</v>
      </c>
      <c r="AH3304" s="8">
        <v>20.007889589870501</v>
      </c>
      <c r="AI3304" s="8">
        <v>21.5154346862167</v>
      </c>
      <c r="AJ3304" s="8">
        <v>20.883007163555401</v>
      </c>
      <c r="AK3304" s="8">
        <v>19.093644515149599</v>
      </c>
      <c r="AL3304" s="8">
        <v>20.905948098059199</v>
      </c>
      <c r="AM3304" s="8">
        <v>20.888393215212801</v>
      </c>
      <c r="AN3304" s="8">
        <v>18.650490833168998</v>
      </c>
      <c r="AO3304" s="8">
        <v>19.064258585911698</v>
      </c>
      <c r="AP3304" s="8">
        <v>19.0484815524268</v>
      </c>
      <c r="AQ3304" s="8">
        <v>20.3158936227079</v>
      </c>
      <c r="AR3304" s="8">
        <v>20.979130688725199</v>
      </c>
      <c r="AS3304" s="9">
        <v>0.16164040821008999</v>
      </c>
      <c r="AT3304" s="9">
        <v>1</v>
      </c>
      <c r="AU3304" s="9">
        <v>0.12537904607333999</v>
      </c>
      <c r="AV3304" s="10">
        <v>1.0226014693441901</v>
      </c>
      <c r="AW3304" s="10">
        <v>-1.08263364948555</v>
      </c>
      <c r="AX3304" s="10">
        <v>-2.2348524948367898</v>
      </c>
      <c r="AY3304" s="10">
        <v>-1.1071027607253801</v>
      </c>
      <c r="AZ3304" s="10">
        <v>-2.2853634449876199</v>
      </c>
      <c r="BA3304" s="10">
        <v>-2.0642740006268601</v>
      </c>
      <c r="BB3304" s="9">
        <v>0.999929519619152</v>
      </c>
      <c r="BC3304" s="9">
        <v>0.99630198329997199</v>
      </c>
      <c r="BD3304" s="9">
        <v>0.17264582835233699</v>
      </c>
      <c r="BE3304" s="9">
        <v>0.99353969868298597</v>
      </c>
      <c r="BF3304" s="9">
        <v>0.19269719158789</v>
      </c>
      <c r="BG3304" s="9">
        <v>0.24297568016635099</v>
      </c>
      <c r="BH3304" s="11" t="str">
        <f t="shared" si="446"/>
        <v/>
      </c>
      <c r="BI3304" s="11" t="str">
        <f t="shared" si="446"/>
        <v/>
      </c>
      <c r="BJ3304" s="11" t="str">
        <f t="shared" si="446"/>
        <v/>
      </c>
      <c r="BK3304" s="11" t="str">
        <f t="shared" si="443"/>
        <v/>
      </c>
      <c r="BL3304" s="11" t="str">
        <f t="shared" si="443"/>
        <v/>
      </c>
      <c r="BM3304" s="11" t="str">
        <f t="shared" si="443"/>
        <v/>
      </c>
      <c r="BN3304" s="11" t="str">
        <f t="shared" si="440"/>
        <v/>
      </c>
      <c r="BO3304" s="11" t="str">
        <f t="shared" si="441"/>
        <v/>
      </c>
      <c r="BP3304" s="11" t="str">
        <f t="shared" si="442"/>
        <v/>
      </c>
      <c r="BR3304" s="11">
        <f t="shared" si="444"/>
        <v>3299</v>
      </c>
      <c r="BS3304" s="6" t="str">
        <f t="shared" si="444"/>
        <v>MA_10427897g0010</v>
      </c>
      <c r="BT3304" s="6" t="str">
        <f t="shared" si="444"/>
        <v>expansin-B3-like</v>
      </c>
      <c r="BU3304" s="28">
        <f t="shared" si="447"/>
        <v>1</v>
      </c>
      <c r="BV3304" s="28">
        <f t="shared" si="447"/>
        <v>-1.1000000000000001</v>
      </c>
      <c r="BW3304" s="28">
        <f t="shared" si="447"/>
        <v>-2.2000000000000002</v>
      </c>
      <c r="BX3304" s="28">
        <f t="shared" si="445"/>
        <v>-1.1000000000000001</v>
      </c>
      <c r="BY3304" s="28">
        <f t="shared" si="445"/>
        <v>-2.2999999999999998</v>
      </c>
      <c r="BZ3304" s="28">
        <f t="shared" si="445"/>
        <v>-2.1</v>
      </c>
    </row>
    <row r="3305" spans="1:78">
      <c r="A3305" s="6">
        <v>3300</v>
      </c>
      <c r="B3305" s="6" t="s">
        <v>5655</v>
      </c>
      <c r="C3305" s="6" t="s">
        <v>3245</v>
      </c>
      <c r="D3305" s="6" t="str">
        <f t="shared" si="439"/>
        <v>Protein 3300 / MA_8134388g0010 / SDD1</v>
      </c>
      <c r="E3305" s="6">
        <v>2</v>
      </c>
      <c r="F3305" s="6">
        <v>1</v>
      </c>
      <c r="G3305" s="6">
        <v>1864548</v>
      </c>
      <c r="H3305" s="6">
        <v>1243300</v>
      </c>
      <c r="I3305" s="6">
        <v>1119652</v>
      </c>
      <c r="J3305" s="6">
        <v>1376994</v>
      </c>
      <c r="K3305" s="6">
        <v>1467791</v>
      </c>
      <c r="L3305" s="6">
        <v>1232356</v>
      </c>
      <c r="M3305" s="6">
        <v>937546</v>
      </c>
      <c r="N3305" s="6">
        <v>737211</v>
      </c>
      <c r="O3305" s="6">
        <v>1321576</v>
      </c>
      <c r="P3305" s="6">
        <v>1555683</v>
      </c>
      <c r="Q3305" s="6">
        <v>1242164</v>
      </c>
      <c r="R3305" s="6">
        <v>1330128</v>
      </c>
      <c r="S3305" s="6">
        <v>1657739</v>
      </c>
      <c r="T3305" s="6">
        <v>993130</v>
      </c>
      <c r="U3305" s="6">
        <v>1376965</v>
      </c>
      <c r="V3305" s="6">
        <v>1405792</v>
      </c>
      <c r="W3305" s="6">
        <v>1552691</v>
      </c>
      <c r="X3305" s="6">
        <v>1592419</v>
      </c>
      <c r="Y3305" s="6">
        <v>2472014</v>
      </c>
      <c r="Z3305" s="8">
        <v>20.830394506940198</v>
      </c>
      <c r="AA3305" s="8">
        <v>20.245743020413801</v>
      </c>
      <c r="AB3305" s="8">
        <v>20.094618965992201</v>
      </c>
      <c r="AC3305" s="8">
        <v>20.393090842530501</v>
      </c>
      <c r="AD3305" s="8">
        <v>20.485215125564199</v>
      </c>
      <c r="AE3305" s="8">
        <v>20.232987647795099</v>
      </c>
      <c r="AF3305" s="8">
        <v>19.8385299514328</v>
      </c>
      <c r="AG3305" s="8">
        <v>19.4917180721649</v>
      </c>
      <c r="AH3305" s="8">
        <v>20.3338279618938</v>
      </c>
      <c r="AI3305" s="8">
        <v>20.5691166830415</v>
      </c>
      <c r="AJ3305" s="8">
        <v>20.244424231100801</v>
      </c>
      <c r="AK3305" s="8">
        <v>20.343133654208302</v>
      </c>
      <c r="AL3305" s="8">
        <v>20.660785451280699</v>
      </c>
      <c r="AM3305" s="8">
        <v>19.921623052290801</v>
      </c>
      <c r="AN3305" s="8">
        <v>20.393060458522399</v>
      </c>
      <c r="AO3305" s="8">
        <v>20.422951719376702</v>
      </c>
      <c r="AP3305" s="8">
        <v>20.5663393178368</v>
      </c>
      <c r="AQ3305" s="8">
        <v>20.602788559532399</v>
      </c>
      <c r="AR3305" s="8">
        <v>21.237255483146299</v>
      </c>
      <c r="AS3305" s="9">
        <v>7.5964574593671799E-2</v>
      </c>
      <c r="AT3305" s="9">
        <v>1</v>
      </c>
      <c r="AU3305" s="9">
        <v>5.2438393239080297E-2</v>
      </c>
      <c r="AV3305" s="10">
        <v>-1.3524231192420799</v>
      </c>
      <c r="AW3305" s="10">
        <v>-1.0439089447405601</v>
      </c>
      <c r="AX3305" s="10">
        <v>1.17663480361819</v>
      </c>
      <c r="AY3305" s="10">
        <v>1.2955374374900099</v>
      </c>
      <c r="AZ3305" s="10">
        <v>1.5913081113181</v>
      </c>
      <c r="BA3305" s="10">
        <v>1.22829959619007</v>
      </c>
      <c r="BB3305" s="9">
        <v>0.22831646986499901</v>
      </c>
      <c r="BC3305" s="9">
        <v>0.98991626686009304</v>
      </c>
      <c r="BD3305" s="9">
        <v>0.66696984462985198</v>
      </c>
      <c r="BE3305" s="9">
        <v>0.34678734239748299</v>
      </c>
      <c r="BF3305" s="9">
        <v>3.3658773404861002E-2</v>
      </c>
      <c r="BG3305" s="9">
        <v>0.48907943647125501</v>
      </c>
      <c r="BH3305" s="11" t="str">
        <f t="shared" si="446"/>
        <v/>
      </c>
      <c r="BI3305" s="11" t="str">
        <f t="shared" si="446"/>
        <v/>
      </c>
      <c r="BJ3305" s="11" t="str">
        <f t="shared" si="446"/>
        <v/>
      </c>
      <c r="BK3305" s="11" t="str">
        <f t="shared" si="443"/>
        <v/>
      </c>
      <c r="BL3305" s="11" t="str">
        <f t="shared" si="443"/>
        <v/>
      </c>
      <c r="BM3305" s="11" t="str">
        <f t="shared" si="443"/>
        <v/>
      </c>
      <c r="BN3305" s="11" t="str">
        <f t="shared" si="440"/>
        <v/>
      </c>
      <c r="BO3305" s="11" t="str">
        <f t="shared" si="441"/>
        <v/>
      </c>
      <c r="BP3305" s="11" t="str">
        <f t="shared" si="442"/>
        <v/>
      </c>
      <c r="BR3305" s="11">
        <f t="shared" si="444"/>
        <v>3300</v>
      </c>
      <c r="BS3305" s="6" t="str">
        <f t="shared" si="444"/>
        <v>MA_8134388g0010</v>
      </c>
      <c r="BT3305" s="6" t="str">
        <f t="shared" si="444"/>
        <v>SDD1</v>
      </c>
      <c r="BU3305" s="28">
        <f t="shared" si="447"/>
        <v>-1.4</v>
      </c>
      <c r="BV3305" s="28">
        <f t="shared" si="447"/>
        <v>-1</v>
      </c>
      <c r="BW3305" s="28">
        <f t="shared" si="447"/>
        <v>1.2</v>
      </c>
      <c r="BX3305" s="28">
        <f t="shared" si="445"/>
        <v>1.3</v>
      </c>
      <c r="BY3305" s="28">
        <f t="shared" si="445"/>
        <v>1.6</v>
      </c>
      <c r="BZ3305" s="28">
        <f t="shared" si="445"/>
        <v>1.2</v>
      </c>
    </row>
    <row r="3306" spans="1:78">
      <c r="A3306" s="6">
        <v>3301</v>
      </c>
      <c r="B3306" s="6" t="s">
        <v>5656</v>
      </c>
      <c r="C3306" s="6" t="s">
        <v>5657</v>
      </c>
      <c r="D3306" s="6" t="str">
        <f t="shared" si="439"/>
        <v>Protein 3301 / MA_10431557g0010 / elongation factor P</v>
      </c>
      <c r="E3306" s="6">
        <v>2</v>
      </c>
      <c r="F3306" s="6">
        <v>2</v>
      </c>
      <c r="G3306" s="6">
        <v>1485365</v>
      </c>
      <c r="H3306" s="6">
        <v>2144555</v>
      </c>
      <c r="I3306" s="6">
        <v>1618185</v>
      </c>
      <c r="J3306" s="6">
        <v>1304144</v>
      </c>
      <c r="K3306" s="6">
        <v>2108230</v>
      </c>
      <c r="L3306" s="6">
        <v>3014739</v>
      </c>
      <c r="M3306" s="6">
        <v>1348449</v>
      </c>
      <c r="N3306" s="6">
        <v>2536465</v>
      </c>
      <c r="O3306" s="6">
        <v>2695836</v>
      </c>
      <c r="P3306" s="6">
        <v>2118625</v>
      </c>
      <c r="Q3306" s="6">
        <v>2426620</v>
      </c>
      <c r="R3306" s="6">
        <v>2284722</v>
      </c>
      <c r="S3306" s="6">
        <v>1930795</v>
      </c>
      <c r="T3306" s="6">
        <v>1350097</v>
      </c>
      <c r="U3306" s="6">
        <v>2513894</v>
      </c>
      <c r="V3306" s="6">
        <v>3033489</v>
      </c>
      <c r="W3306" s="6">
        <v>1876168</v>
      </c>
      <c r="X3306" s="6">
        <v>1867682</v>
      </c>
      <c r="Y3306" s="6">
        <v>1739335</v>
      </c>
      <c r="Z3306" s="8">
        <v>20.5023860585897</v>
      </c>
      <c r="AA3306" s="8">
        <v>21.032246885628599</v>
      </c>
      <c r="AB3306" s="8">
        <v>20.625945123523</v>
      </c>
      <c r="AC3306" s="8">
        <v>20.314671746114001</v>
      </c>
      <c r="AD3306" s="8">
        <v>21.007600837513099</v>
      </c>
      <c r="AE3306" s="8">
        <v>21.523601676025098</v>
      </c>
      <c r="AF3306" s="8">
        <v>20.362869527428298</v>
      </c>
      <c r="AG3306" s="8">
        <v>21.274387822568801</v>
      </c>
      <c r="AH3306" s="8">
        <v>21.3623013027937</v>
      </c>
      <c r="AI3306" s="8">
        <v>21.014696820310601</v>
      </c>
      <c r="AJ3306" s="8">
        <v>21.2105167746248</v>
      </c>
      <c r="AK3306" s="8">
        <v>21.1235872012942</v>
      </c>
      <c r="AL3306" s="8">
        <v>20.8807635652112</v>
      </c>
      <c r="AM3306" s="8">
        <v>20.364631633186701</v>
      </c>
      <c r="AN3306" s="8">
        <v>21.2614923881763</v>
      </c>
      <c r="AO3306" s="8">
        <v>21.5325466492217</v>
      </c>
      <c r="AP3306" s="8">
        <v>20.839357587963701</v>
      </c>
      <c r="AQ3306" s="8">
        <v>20.832817405486601</v>
      </c>
      <c r="AR3306" s="8">
        <v>20.7301043951792</v>
      </c>
      <c r="AS3306" s="9">
        <v>0.40327416384699399</v>
      </c>
      <c r="AT3306" s="9">
        <v>1</v>
      </c>
      <c r="AU3306" s="9">
        <v>0.35878362223142901</v>
      </c>
      <c r="AV3306" s="10">
        <v>1.3511800684767701</v>
      </c>
      <c r="AW3306" s="10">
        <v>1.16656691910452</v>
      </c>
      <c r="AX3306" s="10">
        <v>1.26812200697377</v>
      </c>
      <c r="AY3306" s="10">
        <v>-1.1582533726517501</v>
      </c>
      <c r="AZ3306" s="10">
        <v>-1.0654969009655499</v>
      </c>
      <c r="BA3306" s="10">
        <v>1.0870546611652701</v>
      </c>
      <c r="BB3306" s="9">
        <v>0.349472678911946</v>
      </c>
      <c r="BC3306" s="9">
        <v>0.78830915503613497</v>
      </c>
      <c r="BD3306" s="9">
        <v>0.49690225379636199</v>
      </c>
      <c r="BE3306" s="9">
        <v>0.83559455974848595</v>
      </c>
      <c r="BF3306" s="9">
        <v>0.98315040883673699</v>
      </c>
      <c r="BG3306" s="9">
        <v>0.95662017211049799</v>
      </c>
      <c r="BH3306" s="11" t="str">
        <f t="shared" si="446"/>
        <v/>
      </c>
      <c r="BI3306" s="11" t="str">
        <f t="shared" si="446"/>
        <v/>
      </c>
      <c r="BJ3306" s="11" t="str">
        <f t="shared" si="446"/>
        <v/>
      </c>
      <c r="BK3306" s="11" t="str">
        <f t="shared" si="443"/>
        <v/>
      </c>
      <c r="BL3306" s="11" t="str">
        <f t="shared" si="443"/>
        <v/>
      </c>
      <c r="BM3306" s="11" t="str">
        <f t="shared" si="443"/>
        <v/>
      </c>
      <c r="BN3306" s="11" t="str">
        <f t="shared" si="440"/>
        <v/>
      </c>
      <c r="BO3306" s="11" t="str">
        <f t="shared" si="441"/>
        <v/>
      </c>
      <c r="BP3306" s="11" t="str">
        <f t="shared" si="442"/>
        <v/>
      </c>
      <c r="BR3306" s="11">
        <f t="shared" si="444"/>
        <v>3301</v>
      </c>
      <c r="BS3306" s="6" t="str">
        <f t="shared" si="444"/>
        <v>MA_10431557g0010</v>
      </c>
      <c r="BT3306" s="6" t="str">
        <f t="shared" si="444"/>
        <v>elongation factor P</v>
      </c>
      <c r="BU3306" s="28">
        <f t="shared" si="447"/>
        <v>1.4</v>
      </c>
      <c r="BV3306" s="28">
        <f t="shared" si="447"/>
        <v>1.2</v>
      </c>
      <c r="BW3306" s="28">
        <f t="shared" si="447"/>
        <v>1.3</v>
      </c>
      <c r="BX3306" s="28">
        <f t="shared" si="445"/>
        <v>-1.2</v>
      </c>
      <c r="BY3306" s="28">
        <f t="shared" si="445"/>
        <v>-1.1000000000000001</v>
      </c>
      <c r="BZ3306" s="28">
        <f t="shared" si="445"/>
        <v>1.1000000000000001</v>
      </c>
    </row>
    <row r="3307" spans="1:78">
      <c r="A3307" s="6">
        <v>3302</v>
      </c>
      <c r="B3307" s="6" t="s">
        <v>5658</v>
      </c>
      <c r="C3307" s="6" t="s">
        <v>1963</v>
      </c>
      <c r="D3307" s="6" t="str">
        <f t="shared" si="439"/>
        <v>Protein 3302 / MA_158316g0010 / probable calcium-binding CML13</v>
      </c>
      <c r="E3307" s="6">
        <v>2</v>
      </c>
      <c r="F3307" s="6">
        <v>2</v>
      </c>
      <c r="G3307" s="6">
        <v>2698767</v>
      </c>
      <c r="H3307" s="6">
        <v>2974331</v>
      </c>
      <c r="I3307" s="6">
        <v>1294086</v>
      </c>
      <c r="J3307" s="6">
        <v>2978518</v>
      </c>
      <c r="K3307" s="6">
        <v>1851386</v>
      </c>
      <c r="L3307" s="6">
        <v>1547614</v>
      </c>
      <c r="M3307" s="6">
        <v>1869042</v>
      </c>
      <c r="N3307" s="6">
        <v>1871624</v>
      </c>
      <c r="O3307" s="6">
        <v>1481344</v>
      </c>
      <c r="P3307" s="6">
        <v>3185846</v>
      </c>
      <c r="Q3307" s="6">
        <v>2952082</v>
      </c>
      <c r="R3307" s="6">
        <v>2757477</v>
      </c>
      <c r="S3307" s="6">
        <v>2642949</v>
      </c>
      <c r="T3307" s="6">
        <v>2594840</v>
      </c>
      <c r="U3307" s="6">
        <v>728295</v>
      </c>
      <c r="V3307" s="6">
        <v>799675</v>
      </c>
      <c r="W3307" s="6">
        <v>869031</v>
      </c>
      <c r="X3307" s="6">
        <v>811808</v>
      </c>
      <c r="Y3307" s="6">
        <v>898267</v>
      </c>
      <c r="Z3307" s="8">
        <v>21.363868995386099</v>
      </c>
      <c r="AA3307" s="8">
        <v>21.5041337767301</v>
      </c>
      <c r="AB3307" s="8">
        <v>20.303502065828301</v>
      </c>
      <c r="AC3307" s="8">
        <v>21.5061632470332</v>
      </c>
      <c r="AD3307" s="8">
        <v>20.8201742869147</v>
      </c>
      <c r="AE3307" s="8">
        <v>20.561614254160801</v>
      </c>
      <c r="AF3307" s="8">
        <v>20.8338675581563</v>
      </c>
      <c r="AG3307" s="8">
        <v>20.835859203059702</v>
      </c>
      <c r="AH3307" s="8">
        <v>20.498475273735799</v>
      </c>
      <c r="AI3307" s="8">
        <v>21.603245099713401</v>
      </c>
      <c r="AJ3307" s="8">
        <v>21.493301365028099</v>
      </c>
      <c r="AK3307" s="8">
        <v>21.394917421732199</v>
      </c>
      <c r="AL3307" s="8">
        <v>21.333717155424701</v>
      </c>
      <c r="AM3307" s="8">
        <v>21.307214152869602</v>
      </c>
      <c r="AN3307" s="8">
        <v>19.474163415012701</v>
      </c>
      <c r="AO3307" s="8">
        <v>19.6090542604937</v>
      </c>
      <c r="AP3307" s="8">
        <v>19.729048116089299</v>
      </c>
      <c r="AQ3307" s="8">
        <v>19.630779031648402</v>
      </c>
      <c r="AR3307" s="8">
        <v>19.776784808403299</v>
      </c>
      <c r="AS3307" s="9">
        <v>7.7347482907359195E-6</v>
      </c>
      <c r="AT3307" s="9">
        <v>1.97481768256807E-3</v>
      </c>
      <c r="AU3307" s="9">
        <v>6.0763621002094402E-7</v>
      </c>
      <c r="AV3307" s="10">
        <v>-1.3352541814074299</v>
      </c>
      <c r="AW3307" s="10">
        <v>1.2543244441394601</v>
      </c>
      <c r="AX3307" s="10">
        <v>-2.7427108762683798</v>
      </c>
      <c r="AY3307" s="10">
        <v>1.67484195887877</v>
      </c>
      <c r="AZ3307" s="10">
        <v>-2.0540739841588902</v>
      </c>
      <c r="BA3307" s="10">
        <v>-3.4402492953106001</v>
      </c>
      <c r="BB3307" s="9">
        <v>0.19899310337918399</v>
      </c>
      <c r="BC3307" s="9">
        <v>0.33753609362825499</v>
      </c>
      <c r="BD3307" s="9">
        <v>6.7972794769444203E-6</v>
      </c>
      <c r="BE3307" s="9">
        <v>9.5194378538103804E-3</v>
      </c>
      <c r="BF3307" s="9">
        <v>5.3958309299750905E-4</v>
      </c>
      <c r="BG3307" s="9">
        <v>5.3543547318124496E-7</v>
      </c>
      <c r="BH3307" s="11" t="str">
        <f t="shared" si="446"/>
        <v/>
      </c>
      <c r="BI3307" s="11" t="str">
        <f t="shared" si="446"/>
        <v/>
      </c>
      <c r="BJ3307" s="11" t="str">
        <f t="shared" si="446"/>
        <v>x</v>
      </c>
      <c r="BK3307" s="11" t="str">
        <f t="shared" si="443"/>
        <v/>
      </c>
      <c r="BL3307" s="11" t="str">
        <f t="shared" si="443"/>
        <v>x</v>
      </c>
      <c r="BM3307" s="11" t="str">
        <f t="shared" si="443"/>
        <v>x</v>
      </c>
      <c r="BN3307" s="11" t="str">
        <f t="shared" si="440"/>
        <v>x</v>
      </c>
      <c r="BO3307" s="11" t="str">
        <f t="shared" si="441"/>
        <v>x</v>
      </c>
      <c r="BP3307" s="11" t="str">
        <f t="shared" si="442"/>
        <v/>
      </c>
      <c r="BR3307" s="11">
        <f t="shared" si="444"/>
        <v>3302</v>
      </c>
      <c r="BS3307" s="6" t="str">
        <f t="shared" si="444"/>
        <v>MA_158316g0010</v>
      </c>
      <c r="BT3307" s="6" t="str">
        <f t="shared" si="444"/>
        <v>probable calcium-binding CML13</v>
      </c>
      <c r="BU3307" s="28">
        <f t="shared" si="447"/>
        <v>-1.3</v>
      </c>
      <c r="BV3307" s="28">
        <f t="shared" si="447"/>
        <v>1.3</v>
      </c>
      <c r="BW3307" s="28" t="str">
        <f t="shared" si="447"/>
        <v>-2,7*</v>
      </c>
      <c r="BX3307" s="28">
        <f t="shared" si="445"/>
        <v>1.7</v>
      </c>
      <c r="BY3307" s="28" t="str">
        <f t="shared" si="445"/>
        <v>-2,1*</v>
      </c>
      <c r="BZ3307" s="28" t="str">
        <f t="shared" si="445"/>
        <v>-3,4*</v>
      </c>
    </row>
    <row r="3308" spans="1:78">
      <c r="A3308" s="6">
        <v>3303</v>
      </c>
      <c r="B3308" s="6" t="s">
        <v>5659</v>
      </c>
      <c r="C3308" s="6" t="s">
        <v>5660</v>
      </c>
      <c r="D3308" s="6" t="str">
        <f t="shared" si="439"/>
        <v>Protein 3303 / MA_10431284g0010 / adenine phosphoribosyltransferase 4</v>
      </c>
      <c r="E3308" s="6">
        <v>2</v>
      </c>
      <c r="F3308" s="6">
        <v>2</v>
      </c>
      <c r="G3308" s="6">
        <v>2792430</v>
      </c>
      <c r="H3308" s="6">
        <v>2333236</v>
      </c>
      <c r="I3308" s="6">
        <v>2285672</v>
      </c>
      <c r="J3308" s="6">
        <v>1676452</v>
      </c>
      <c r="K3308" s="6">
        <v>1373165</v>
      </c>
      <c r="L3308" s="6">
        <v>1874286</v>
      </c>
      <c r="M3308" s="6">
        <v>783490</v>
      </c>
      <c r="N3308" s="6">
        <v>1609769</v>
      </c>
      <c r="O3308" s="6">
        <v>1453167</v>
      </c>
      <c r="P3308" s="6">
        <v>1669084</v>
      </c>
      <c r="Q3308" s="6">
        <v>2038279</v>
      </c>
      <c r="R3308" s="6">
        <v>2308499</v>
      </c>
      <c r="S3308" s="6">
        <v>2362325</v>
      </c>
      <c r="T3308" s="6">
        <v>2939084</v>
      </c>
      <c r="U3308" s="6">
        <v>1566349</v>
      </c>
      <c r="V3308" s="6">
        <v>1978112</v>
      </c>
      <c r="W3308" s="6">
        <v>2304069</v>
      </c>
      <c r="X3308" s="6">
        <v>1851020</v>
      </c>
      <c r="Y3308" s="6">
        <v>1755248</v>
      </c>
      <c r="Z3308" s="8">
        <v>21.413089685334999</v>
      </c>
      <c r="AA3308" s="8">
        <v>21.1539008084122</v>
      </c>
      <c r="AB3308" s="8">
        <v>21.124186957161399</v>
      </c>
      <c r="AC3308" s="8">
        <v>20.676979745952199</v>
      </c>
      <c r="AD3308" s="8">
        <v>20.389073559979899</v>
      </c>
      <c r="AE3308" s="8">
        <v>20.837909682032901</v>
      </c>
      <c r="AF3308" s="8">
        <v>19.579555335551401</v>
      </c>
      <c r="AG3308" s="8">
        <v>20.618422247437501</v>
      </c>
      <c r="AH3308" s="8">
        <v>20.4707690783701</v>
      </c>
      <c r="AI3308" s="8">
        <v>20.670625132373299</v>
      </c>
      <c r="AJ3308" s="8">
        <v>20.9589201107039</v>
      </c>
      <c r="AK3308" s="8">
        <v>21.138523676762201</v>
      </c>
      <c r="AL3308" s="8">
        <v>21.171776028400402</v>
      </c>
      <c r="AM3308" s="8">
        <v>21.486935161607601</v>
      </c>
      <c r="AN3308" s="8">
        <v>20.578974266290501</v>
      </c>
      <c r="AO3308" s="8">
        <v>20.915692682615401</v>
      </c>
      <c r="AP3308" s="8">
        <v>21.135752491168301</v>
      </c>
      <c r="AQ3308" s="8">
        <v>20.8198890527255</v>
      </c>
      <c r="AR3308" s="8">
        <v>20.7432434534682</v>
      </c>
      <c r="AS3308" s="9">
        <v>9.8599069628570707E-2</v>
      </c>
      <c r="AT3308" s="9">
        <v>1</v>
      </c>
      <c r="AU3308" s="9">
        <v>7.0831379287909696E-2</v>
      </c>
      <c r="AV3308" s="10">
        <v>-1.48945244844252</v>
      </c>
      <c r="AW3308" s="10">
        <v>1.09726338616983</v>
      </c>
      <c r="AX3308" s="10">
        <v>-1.0812767033057999</v>
      </c>
      <c r="AY3308" s="10">
        <v>1.63432163711698</v>
      </c>
      <c r="AZ3308" s="10">
        <v>1.37749425645517</v>
      </c>
      <c r="BA3308" s="10">
        <v>-1.1864453368558701</v>
      </c>
      <c r="BB3308" s="9">
        <v>0.14751725272524099</v>
      </c>
      <c r="BC3308" s="9">
        <v>0.94150035341552196</v>
      </c>
      <c r="BD3308" s="9">
        <v>0.96367584061844902</v>
      </c>
      <c r="BE3308" s="9">
        <v>5.73162306031582E-2</v>
      </c>
      <c r="BF3308" s="9">
        <v>0.29762274988459703</v>
      </c>
      <c r="BG3308" s="9">
        <v>0.73106282681031098</v>
      </c>
      <c r="BH3308" s="11" t="str">
        <f t="shared" si="446"/>
        <v/>
      </c>
      <c r="BI3308" s="11" t="str">
        <f t="shared" si="446"/>
        <v/>
      </c>
      <c r="BJ3308" s="11" t="str">
        <f t="shared" si="446"/>
        <v/>
      </c>
      <c r="BK3308" s="11" t="str">
        <f t="shared" si="443"/>
        <v/>
      </c>
      <c r="BL3308" s="11" t="str">
        <f t="shared" si="443"/>
        <v/>
      </c>
      <c r="BM3308" s="11" t="str">
        <f t="shared" si="443"/>
        <v/>
      </c>
      <c r="BN3308" s="11" t="str">
        <f t="shared" si="440"/>
        <v/>
      </c>
      <c r="BO3308" s="11" t="str">
        <f t="shared" si="441"/>
        <v/>
      </c>
      <c r="BP3308" s="11" t="str">
        <f t="shared" si="442"/>
        <v/>
      </c>
      <c r="BR3308" s="11">
        <f t="shared" si="444"/>
        <v>3303</v>
      </c>
      <c r="BS3308" s="6" t="str">
        <f t="shared" si="444"/>
        <v>MA_10431284g0010</v>
      </c>
      <c r="BT3308" s="6" t="str">
        <f t="shared" si="444"/>
        <v>adenine phosphoribosyltransferase 4</v>
      </c>
      <c r="BU3308" s="28">
        <f t="shared" si="447"/>
        <v>-1.5</v>
      </c>
      <c r="BV3308" s="28">
        <f t="shared" si="447"/>
        <v>1.1000000000000001</v>
      </c>
      <c r="BW3308" s="28">
        <f t="shared" si="447"/>
        <v>-1.1000000000000001</v>
      </c>
      <c r="BX3308" s="28">
        <f t="shared" si="445"/>
        <v>1.6</v>
      </c>
      <c r="BY3308" s="28">
        <f t="shared" si="445"/>
        <v>1.4</v>
      </c>
      <c r="BZ3308" s="28">
        <f t="shared" si="445"/>
        <v>-1.2</v>
      </c>
    </row>
    <row r="3309" spans="1:78">
      <c r="A3309" s="6">
        <v>3304</v>
      </c>
      <c r="B3309" s="6" t="s">
        <v>5661</v>
      </c>
      <c r="C3309" s="6" t="s">
        <v>5662</v>
      </c>
      <c r="D3309" s="6" t="str">
        <f t="shared" si="439"/>
        <v>Protein 3304 / MA_10426761g0020 / branched-chain-amino-acid aminotransferase chloroplastic-like</v>
      </c>
      <c r="E3309" s="6">
        <v>2</v>
      </c>
      <c r="F3309" s="6">
        <v>2</v>
      </c>
      <c r="G3309" s="6">
        <v>3208506</v>
      </c>
      <c r="H3309" s="6">
        <v>1581501</v>
      </c>
      <c r="I3309" s="6">
        <v>1463336</v>
      </c>
      <c r="J3309" s="6">
        <v>3810861</v>
      </c>
      <c r="K3309" s="6">
        <v>1464956</v>
      </c>
      <c r="L3309" s="6">
        <v>1501910</v>
      </c>
      <c r="M3309" s="6">
        <v>1017466</v>
      </c>
      <c r="N3309" s="6">
        <v>1278035</v>
      </c>
      <c r="O3309" s="6">
        <v>1054424</v>
      </c>
      <c r="P3309" s="6">
        <v>1692276</v>
      </c>
      <c r="Q3309" s="6">
        <v>1915201</v>
      </c>
      <c r="R3309" s="6">
        <v>969044</v>
      </c>
      <c r="S3309" s="6">
        <v>3078265</v>
      </c>
      <c r="T3309" s="6">
        <v>3338930</v>
      </c>
      <c r="U3309" s="6">
        <v>1385396</v>
      </c>
      <c r="V3309" s="6">
        <v>1877181</v>
      </c>
      <c r="W3309" s="6">
        <v>1475408</v>
      </c>
      <c r="X3309" s="6">
        <v>1218152</v>
      </c>
      <c r="Y3309" s="6">
        <v>1421928</v>
      </c>
      <c r="Z3309" s="8">
        <v>21.613470250432702</v>
      </c>
      <c r="AA3309" s="8">
        <v>20.592863037411298</v>
      </c>
      <c r="AB3309" s="8">
        <v>20.480829637418299</v>
      </c>
      <c r="AC3309" s="8">
        <v>21.861685556569501</v>
      </c>
      <c r="AD3309" s="8">
        <v>20.482425903231</v>
      </c>
      <c r="AE3309" s="8">
        <v>20.518366933145799</v>
      </c>
      <c r="AF3309" s="8">
        <v>19.956549155018699</v>
      </c>
      <c r="AG3309" s="8">
        <v>20.285495915495598</v>
      </c>
      <c r="AH3309" s="8">
        <v>20.0080236826877</v>
      </c>
      <c r="AI3309" s="8">
        <v>20.690533451823899</v>
      </c>
      <c r="AJ3309" s="8">
        <v>20.8690643800049</v>
      </c>
      <c r="AK3309" s="8">
        <v>19.8862026479622</v>
      </c>
      <c r="AL3309" s="8">
        <v>21.553686004281101</v>
      </c>
      <c r="AM3309" s="8">
        <v>21.670954417229101</v>
      </c>
      <c r="AN3309" s="8">
        <v>20.401866982838701</v>
      </c>
      <c r="AO3309" s="8">
        <v>20.8401363325526</v>
      </c>
      <c r="AP3309" s="8">
        <v>20.492682532736001</v>
      </c>
      <c r="AQ3309" s="8">
        <v>20.2162627320957</v>
      </c>
      <c r="AR3309" s="8">
        <v>20.439416984582</v>
      </c>
      <c r="AS3309" s="9">
        <v>0.15111340593737199</v>
      </c>
      <c r="AT3309" s="9">
        <v>1</v>
      </c>
      <c r="AU3309" s="9">
        <v>0.116056467180488</v>
      </c>
      <c r="AV3309" s="10">
        <v>-1.7582569932098699</v>
      </c>
      <c r="AW3309" s="10">
        <v>-1.05129437428224</v>
      </c>
      <c r="AX3309" s="10">
        <v>-1.44211055042725</v>
      </c>
      <c r="AY3309" s="10">
        <v>1.67246875491967</v>
      </c>
      <c r="AZ3309" s="10">
        <v>1.2192248317502099</v>
      </c>
      <c r="BA3309" s="10">
        <v>-1.37174761485035</v>
      </c>
      <c r="BB3309" s="9">
        <v>0.151868531261865</v>
      </c>
      <c r="BC3309" s="9">
        <v>0.99645325377977401</v>
      </c>
      <c r="BD3309" s="9">
        <v>0.43127295507605201</v>
      </c>
      <c r="BE3309" s="9">
        <v>0.21048028701159099</v>
      </c>
      <c r="BF3309" s="9">
        <v>0.85598696465928503</v>
      </c>
      <c r="BG3309" s="9">
        <v>0.55134674377886606</v>
      </c>
      <c r="BH3309" s="11" t="str">
        <f t="shared" si="446"/>
        <v/>
      </c>
      <c r="BI3309" s="11" t="str">
        <f t="shared" si="446"/>
        <v/>
      </c>
      <c r="BJ3309" s="11" t="str">
        <f t="shared" si="446"/>
        <v/>
      </c>
      <c r="BK3309" s="11" t="str">
        <f t="shared" si="443"/>
        <v/>
      </c>
      <c r="BL3309" s="11" t="str">
        <f t="shared" si="443"/>
        <v/>
      </c>
      <c r="BM3309" s="11" t="str">
        <f t="shared" si="443"/>
        <v/>
      </c>
      <c r="BN3309" s="11" t="str">
        <f t="shared" si="440"/>
        <v/>
      </c>
      <c r="BO3309" s="11" t="str">
        <f t="shared" si="441"/>
        <v/>
      </c>
      <c r="BP3309" s="11" t="str">
        <f t="shared" si="442"/>
        <v/>
      </c>
      <c r="BR3309" s="11">
        <f t="shared" si="444"/>
        <v>3304</v>
      </c>
      <c r="BS3309" s="6" t="str">
        <f t="shared" si="444"/>
        <v>MA_10426761g0020</v>
      </c>
      <c r="BT3309" s="6" t="str">
        <f t="shared" si="444"/>
        <v>branched-chain-amino-acid aminotransferase chloroplastic-like</v>
      </c>
      <c r="BU3309" s="28">
        <f t="shared" si="447"/>
        <v>-1.8</v>
      </c>
      <c r="BV3309" s="28">
        <f t="shared" si="447"/>
        <v>-1.1000000000000001</v>
      </c>
      <c r="BW3309" s="28">
        <f t="shared" si="447"/>
        <v>-1.4</v>
      </c>
      <c r="BX3309" s="28">
        <f t="shared" si="445"/>
        <v>1.7</v>
      </c>
      <c r="BY3309" s="28">
        <f t="shared" si="445"/>
        <v>1.2</v>
      </c>
      <c r="BZ3309" s="28">
        <f t="shared" si="445"/>
        <v>-1.4</v>
      </c>
    </row>
    <row r="3310" spans="1:78">
      <c r="A3310" s="6">
        <v>3305</v>
      </c>
      <c r="B3310" s="6" t="s">
        <v>5663</v>
      </c>
      <c r="C3310" s="6" t="s">
        <v>3771</v>
      </c>
      <c r="D3310" s="6" t="str">
        <f t="shared" si="439"/>
        <v>Protein 3305 / MA_10296295g0010 / probable pectate lyase 4</v>
      </c>
      <c r="E3310" s="6">
        <v>2</v>
      </c>
      <c r="F3310" s="6">
        <v>2</v>
      </c>
      <c r="G3310" s="6">
        <v>11534071</v>
      </c>
      <c r="H3310" s="6">
        <v>4262073</v>
      </c>
      <c r="I3310" s="6">
        <v>9115777</v>
      </c>
      <c r="J3310" s="6">
        <v>4349482</v>
      </c>
      <c r="K3310" s="6">
        <v>7098026</v>
      </c>
      <c r="L3310" s="6">
        <v>11475330</v>
      </c>
      <c r="M3310" s="6">
        <v>9612937</v>
      </c>
      <c r="N3310" s="6">
        <v>11966007</v>
      </c>
      <c r="O3310" s="6">
        <v>11112572</v>
      </c>
      <c r="P3310" s="6">
        <v>4492654</v>
      </c>
      <c r="Q3310" s="6">
        <v>10966668</v>
      </c>
      <c r="R3310" s="6">
        <v>4660819</v>
      </c>
      <c r="S3310" s="6">
        <v>5419969</v>
      </c>
      <c r="T3310" s="6">
        <v>8415402</v>
      </c>
      <c r="U3310" s="6">
        <v>10708354</v>
      </c>
      <c r="V3310" s="6">
        <v>10898871</v>
      </c>
      <c r="W3310" s="6">
        <v>10355209</v>
      </c>
      <c r="X3310" s="6">
        <v>11530560</v>
      </c>
      <c r="Y3310" s="6">
        <v>11012694</v>
      </c>
      <c r="Z3310" s="8">
        <v>23.459398472509299</v>
      </c>
      <c r="AA3310" s="8">
        <v>22.023123872870901</v>
      </c>
      <c r="AB3310" s="8">
        <v>23.119934201591999</v>
      </c>
      <c r="AC3310" s="8">
        <v>22.0524121632671</v>
      </c>
      <c r="AD3310" s="8">
        <v>22.7589864283106</v>
      </c>
      <c r="AE3310" s="8">
        <v>23.452032306523201</v>
      </c>
      <c r="AF3310" s="8">
        <v>23.196545848188201</v>
      </c>
      <c r="AG3310" s="8">
        <v>23.512438476280099</v>
      </c>
      <c r="AH3310" s="8">
        <v>23.405689430731702</v>
      </c>
      <c r="AI3310" s="8">
        <v>22.099136526866499</v>
      </c>
      <c r="AJ3310" s="8">
        <v>23.386621922854498</v>
      </c>
      <c r="AK3310" s="8">
        <v>22.152152057126401</v>
      </c>
      <c r="AL3310" s="8">
        <v>22.3698531693029</v>
      </c>
      <c r="AM3310" s="8">
        <v>23.0046007594241</v>
      </c>
      <c r="AN3310" s="8">
        <v>23.3522334021395</v>
      </c>
      <c r="AO3310" s="8">
        <v>23.377675360033798</v>
      </c>
      <c r="AP3310" s="8">
        <v>23.303853336091599</v>
      </c>
      <c r="AQ3310" s="8">
        <v>23.458959245683801</v>
      </c>
      <c r="AR3310" s="8">
        <v>23.392664098147002</v>
      </c>
      <c r="AS3310" s="9">
        <v>3.5185720381347603E-2</v>
      </c>
      <c r="AT3310" s="9">
        <v>1</v>
      </c>
      <c r="AU3310" s="9">
        <v>2.10655291335861E-2</v>
      </c>
      <c r="AV3310" s="10">
        <v>1.63456357170589</v>
      </c>
      <c r="AW3310" s="10">
        <v>-1.05723650152756</v>
      </c>
      <c r="AX3310" s="10">
        <v>1.6181059335878201</v>
      </c>
      <c r="AY3310" s="10">
        <v>-1.72812027207472</v>
      </c>
      <c r="AZ3310" s="10">
        <v>-1.0101709274877799</v>
      </c>
      <c r="BA3310" s="10">
        <v>1.71072065632737</v>
      </c>
      <c r="BB3310" s="9">
        <v>0.12674342603394501</v>
      </c>
      <c r="BC3310" s="9">
        <v>0.99163814041081799</v>
      </c>
      <c r="BD3310" s="9">
        <v>0.108024408296856</v>
      </c>
      <c r="BE3310" s="9">
        <v>7.8846575318868198E-2</v>
      </c>
      <c r="BF3310" s="9">
        <v>0.99995637747789701</v>
      </c>
      <c r="BG3310" s="9">
        <v>6.4689913810226998E-2</v>
      </c>
      <c r="BH3310" s="11" t="str">
        <f t="shared" si="446"/>
        <v/>
      </c>
      <c r="BI3310" s="11" t="str">
        <f t="shared" si="446"/>
        <v/>
      </c>
      <c r="BJ3310" s="11" t="str">
        <f t="shared" si="446"/>
        <v/>
      </c>
      <c r="BK3310" s="11" t="str">
        <f t="shared" si="443"/>
        <v/>
      </c>
      <c r="BL3310" s="11" t="str">
        <f t="shared" si="443"/>
        <v/>
      </c>
      <c r="BM3310" s="11" t="str">
        <f t="shared" si="443"/>
        <v/>
      </c>
      <c r="BN3310" s="11" t="str">
        <f t="shared" si="440"/>
        <v/>
      </c>
      <c r="BO3310" s="11" t="str">
        <f t="shared" si="441"/>
        <v/>
      </c>
      <c r="BP3310" s="11" t="str">
        <f t="shared" si="442"/>
        <v/>
      </c>
      <c r="BR3310" s="11">
        <f t="shared" si="444"/>
        <v>3305</v>
      </c>
      <c r="BS3310" s="6" t="str">
        <f t="shared" si="444"/>
        <v>MA_10296295g0010</v>
      </c>
      <c r="BT3310" s="6" t="str">
        <f t="shared" si="444"/>
        <v>probable pectate lyase 4</v>
      </c>
      <c r="BU3310" s="28">
        <f t="shared" si="447"/>
        <v>1.6</v>
      </c>
      <c r="BV3310" s="28">
        <f t="shared" si="447"/>
        <v>-1.1000000000000001</v>
      </c>
      <c r="BW3310" s="28">
        <f t="shared" si="447"/>
        <v>1.6</v>
      </c>
      <c r="BX3310" s="28">
        <f t="shared" si="445"/>
        <v>-1.7</v>
      </c>
      <c r="BY3310" s="28">
        <f t="shared" si="445"/>
        <v>-1</v>
      </c>
      <c r="BZ3310" s="28">
        <f t="shared" si="445"/>
        <v>1.7</v>
      </c>
    </row>
    <row r="3311" spans="1:78">
      <c r="A3311" s="6">
        <v>3306</v>
      </c>
      <c r="B3311" s="6" t="s">
        <v>5664</v>
      </c>
      <c r="C3311" s="6" t="s">
        <v>5665</v>
      </c>
      <c r="D3311" s="6" t="str">
        <f t="shared" si="439"/>
        <v>Protein 3306 / MA_7903491g0010 / SPA1-RELATED 4</v>
      </c>
      <c r="E3311" s="6">
        <v>2</v>
      </c>
      <c r="F3311" s="6">
        <v>2</v>
      </c>
      <c r="G3311" s="6">
        <v>2723825</v>
      </c>
      <c r="H3311" s="6">
        <v>1348516</v>
      </c>
      <c r="I3311" s="6">
        <v>2133613</v>
      </c>
      <c r="J3311" s="6">
        <v>1414415</v>
      </c>
      <c r="K3311" s="6">
        <v>2114682</v>
      </c>
      <c r="L3311" s="6">
        <v>2332091</v>
      </c>
      <c r="M3311" s="6">
        <v>2357192</v>
      </c>
      <c r="N3311" s="6">
        <v>2175098</v>
      </c>
      <c r="O3311" s="6">
        <v>1849466</v>
      </c>
      <c r="P3311" s="6">
        <v>1221671</v>
      </c>
      <c r="Q3311" s="6">
        <v>1766006</v>
      </c>
      <c r="R3311" s="6">
        <v>1697637</v>
      </c>
      <c r="S3311" s="6">
        <v>1298266</v>
      </c>
      <c r="T3311" s="6">
        <v>2537754</v>
      </c>
      <c r="U3311" s="6">
        <v>2101521</v>
      </c>
      <c r="V3311" s="6">
        <v>2093150</v>
      </c>
      <c r="W3311" s="6">
        <v>1954594</v>
      </c>
      <c r="X3311" s="6">
        <v>1979121</v>
      </c>
      <c r="Y3311" s="6">
        <v>1952876</v>
      </c>
      <c r="Z3311" s="8">
        <v>21.377202585544101</v>
      </c>
      <c r="AA3311" s="8">
        <v>20.362941208423599</v>
      </c>
      <c r="AB3311" s="8">
        <v>21.024867089623001</v>
      </c>
      <c r="AC3311" s="8">
        <v>20.431774049159699</v>
      </c>
      <c r="AD3311" s="8">
        <v>21.012009300510499</v>
      </c>
      <c r="AE3311" s="8">
        <v>21.153192654040701</v>
      </c>
      <c r="AF3311" s="8">
        <v>21.1686378443172</v>
      </c>
      <c r="AG3311" s="8">
        <v>21.0526489730115</v>
      </c>
      <c r="AH3311" s="8">
        <v>20.818677347979001</v>
      </c>
      <c r="AI3311" s="8">
        <v>20.220424384288801</v>
      </c>
      <c r="AJ3311" s="8">
        <v>20.752058813870899</v>
      </c>
      <c r="AK3311" s="8">
        <v>20.695096574571899</v>
      </c>
      <c r="AL3311" s="8">
        <v>20.308154574821799</v>
      </c>
      <c r="AM3311" s="8">
        <v>21.275120796036301</v>
      </c>
      <c r="AN3311" s="8">
        <v>21.003002442394799</v>
      </c>
      <c r="AO3311" s="8">
        <v>20.9972442715064</v>
      </c>
      <c r="AP3311" s="8">
        <v>20.898437537462701</v>
      </c>
      <c r="AQ3311" s="8">
        <v>20.916428388260101</v>
      </c>
      <c r="AR3311" s="8">
        <v>20.897168915955699</v>
      </c>
      <c r="AS3311" s="9">
        <v>0.358970176305</v>
      </c>
      <c r="AT3311" s="9">
        <v>1</v>
      </c>
      <c r="AU3311" s="9">
        <v>0.31397164597975602</v>
      </c>
      <c r="AV3311" s="10">
        <v>1.15390972309939</v>
      </c>
      <c r="AW3311" s="10">
        <v>-1.1420199219034499</v>
      </c>
      <c r="AX3311" s="10">
        <v>1.0722917318897001</v>
      </c>
      <c r="AY3311" s="10">
        <v>-1.3177878918576</v>
      </c>
      <c r="AZ3311" s="10">
        <v>-1.07611547192093</v>
      </c>
      <c r="BA3311" s="10">
        <v>1.22457851991039</v>
      </c>
      <c r="BB3311" s="9">
        <v>0.77319533550129305</v>
      </c>
      <c r="BC3311" s="9">
        <v>0.78145426378874405</v>
      </c>
      <c r="BD3311" s="9">
        <v>0.95857209939754995</v>
      </c>
      <c r="BE3311" s="9">
        <v>0.28898910702199598</v>
      </c>
      <c r="BF3311" s="9">
        <v>0.95961570572816801</v>
      </c>
      <c r="BG3311" s="9">
        <v>0.49423899103427099</v>
      </c>
      <c r="BH3311" s="11" t="str">
        <f t="shared" si="446"/>
        <v/>
      </c>
      <c r="BI3311" s="11" t="str">
        <f t="shared" si="446"/>
        <v/>
      </c>
      <c r="BJ3311" s="11" t="str">
        <f t="shared" si="446"/>
        <v/>
      </c>
      <c r="BK3311" s="11" t="str">
        <f t="shared" si="443"/>
        <v/>
      </c>
      <c r="BL3311" s="11" t="str">
        <f t="shared" si="443"/>
        <v/>
      </c>
      <c r="BM3311" s="11" t="str">
        <f t="shared" si="443"/>
        <v/>
      </c>
      <c r="BN3311" s="11" t="str">
        <f t="shared" si="440"/>
        <v/>
      </c>
      <c r="BO3311" s="11" t="str">
        <f t="shared" si="441"/>
        <v/>
      </c>
      <c r="BP3311" s="11" t="str">
        <f t="shared" si="442"/>
        <v/>
      </c>
      <c r="BR3311" s="11">
        <f t="shared" si="444"/>
        <v>3306</v>
      </c>
      <c r="BS3311" s="6" t="str">
        <f t="shared" si="444"/>
        <v>MA_7903491g0010</v>
      </c>
      <c r="BT3311" s="6" t="str">
        <f t="shared" si="444"/>
        <v>SPA1-RELATED 4</v>
      </c>
      <c r="BU3311" s="28">
        <f t="shared" si="447"/>
        <v>1.2</v>
      </c>
      <c r="BV3311" s="28">
        <f t="shared" si="447"/>
        <v>-1.1000000000000001</v>
      </c>
      <c r="BW3311" s="28">
        <f t="shared" si="447"/>
        <v>1.1000000000000001</v>
      </c>
      <c r="BX3311" s="28">
        <f t="shared" si="445"/>
        <v>-1.3</v>
      </c>
      <c r="BY3311" s="28">
        <f t="shared" si="445"/>
        <v>-1.1000000000000001</v>
      </c>
      <c r="BZ3311" s="28">
        <f t="shared" si="445"/>
        <v>1.2</v>
      </c>
    </row>
    <row r="3312" spans="1:78">
      <c r="A3312" s="6">
        <v>3307</v>
      </c>
      <c r="B3312" s="6" t="s">
        <v>5666</v>
      </c>
      <c r="C3312" s="6" t="s">
        <v>5667</v>
      </c>
      <c r="D3312" s="6" t="str">
        <f t="shared" si="439"/>
        <v>Protein 3307 / MA_909581g0010 / tetraspanin-8</v>
      </c>
      <c r="E3312" s="6">
        <v>3</v>
      </c>
      <c r="F3312" s="6">
        <v>3</v>
      </c>
      <c r="G3312" s="6">
        <v>4026073</v>
      </c>
      <c r="H3312" s="6">
        <v>3446283</v>
      </c>
      <c r="I3312" s="6">
        <v>3990986</v>
      </c>
      <c r="J3312" s="6">
        <v>2707764</v>
      </c>
      <c r="K3312" s="6">
        <v>3901845</v>
      </c>
      <c r="L3312" s="6">
        <v>4008539</v>
      </c>
      <c r="M3312" s="6">
        <v>4626115</v>
      </c>
      <c r="N3312" s="6">
        <v>3689545</v>
      </c>
      <c r="O3312" s="6">
        <v>4106486</v>
      </c>
      <c r="P3312" s="6">
        <v>2528920</v>
      </c>
      <c r="Q3312" s="6">
        <v>3997905</v>
      </c>
      <c r="R3312" s="6">
        <v>4698720</v>
      </c>
      <c r="S3312" s="6">
        <v>2772503</v>
      </c>
      <c r="T3312" s="6">
        <v>4263855</v>
      </c>
      <c r="U3312" s="6">
        <v>5307590</v>
      </c>
      <c r="V3312" s="6">
        <v>5002478</v>
      </c>
      <c r="W3312" s="6">
        <v>5120660</v>
      </c>
      <c r="X3312" s="6">
        <v>4992211</v>
      </c>
      <c r="Y3312" s="6">
        <v>4758867</v>
      </c>
      <c r="Z3312" s="8">
        <v>21.940941900496298</v>
      </c>
      <c r="AA3312" s="8">
        <v>21.7166097462012</v>
      </c>
      <c r="AB3312" s="8">
        <v>21.928313787345001</v>
      </c>
      <c r="AC3312" s="8">
        <v>21.3686705730574</v>
      </c>
      <c r="AD3312" s="8">
        <v>21.895725037641999</v>
      </c>
      <c r="AE3312" s="8">
        <v>21.934645079939301</v>
      </c>
      <c r="AF3312" s="8">
        <v>22.141369699515199</v>
      </c>
      <c r="AG3312" s="8">
        <v>21.8150114813503</v>
      </c>
      <c r="AH3312" s="8">
        <v>21.969472948913399</v>
      </c>
      <c r="AI3312" s="8">
        <v>21.270089968749701</v>
      </c>
      <c r="AJ3312" s="8">
        <v>21.930812759851602</v>
      </c>
      <c r="AK3312" s="8">
        <v>22.163836368421499</v>
      </c>
      <c r="AL3312" s="8">
        <v>21.402757590787001</v>
      </c>
      <c r="AM3312" s="8">
        <v>22.023726946835499</v>
      </c>
      <c r="AN3312" s="8">
        <v>22.339625499223601</v>
      </c>
      <c r="AO3312" s="8">
        <v>22.254211486755398</v>
      </c>
      <c r="AP3312" s="8">
        <v>22.287898339971601</v>
      </c>
      <c r="AQ3312" s="8">
        <v>22.251247481533198</v>
      </c>
      <c r="AR3312" s="8">
        <v>22.182186704191999</v>
      </c>
      <c r="AS3312" s="9">
        <v>3.3042654906371802E-2</v>
      </c>
      <c r="AT3312" s="9">
        <v>1</v>
      </c>
      <c r="AU3312" s="9">
        <v>1.95669493603245E-2</v>
      </c>
      <c r="AV3312" s="10">
        <v>1.1447817622401899</v>
      </c>
      <c r="AW3312" s="10">
        <v>-1.0082179059974901</v>
      </c>
      <c r="AX3312" s="10">
        <v>1.4073505170918299</v>
      </c>
      <c r="AY3312" s="10">
        <v>-1.1541894711499101</v>
      </c>
      <c r="AZ3312" s="10">
        <v>1.2293614062630001</v>
      </c>
      <c r="BA3312" s="10">
        <v>1.4189159913468099</v>
      </c>
      <c r="BB3312" s="9">
        <v>0.65560863011749804</v>
      </c>
      <c r="BC3312" s="9">
        <v>0.99984189536206203</v>
      </c>
      <c r="BD3312" s="9">
        <v>3.1313183412649902E-2</v>
      </c>
      <c r="BE3312" s="9">
        <v>0.61373794732314302</v>
      </c>
      <c r="BF3312" s="9">
        <v>0.31918893326115799</v>
      </c>
      <c r="BG3312" s="9">
        <v>2.7104443688385899E-2</v>
      </c>
      <c r="BH3312" s="11" t="str">
        <f t="shared" si="446"/>
        <v/>
      </c>
      <c r="BI3312" s="11" t="str">
        <f t="shared" si="446"/>
        <v/>
      </c>
      <c r="BJ3312" s="11" t="str">
        <f t="shared" si="446"/>
        <v/>
      </c>
      <c r="BK3312" s="11" t="str">
        <f t="shared" si="443"/>
        <v/>
      </c>
      <c r="BL3312" s="11" t="str">
        <f t="shared" si="443"/>
        <v/>
      </c>
      <c r="BM3312" s="11" t="str">
        <f t="shared" si="443"/>
        <v/>
      </c>
      <c r="BN3312" s="11" t="str">
        <f t="shared" si="440"/>
        <v/>
      </c>
      <c r="BO3312" s="11" t="str">
        <f t="shared" si="441"/>
        <v/>
      </c>
      <c r="BP3312" s="11" t="str">
        <f t="shared" si="442"/>
        <v/>
      </c>
      <c r="BR3312" s="11">
        <f t="shared" si="444"/>
        <v>3307</v>
      </c>
      <c r="BS3312" s="6" t="str">
        <f t="shared" si="444"/>
        <v>MA_909581g0010</v>
      </c>
      <c r="BT3312" s="6" t="str">
        <f t="shared" si="444"/>
        <v>tetraspanin-8</v>
      </c>
      <c r="BU3312" s="28">
        <f t="shared" si="447"/>
        <v>1.1000000000000001</v>
      </c>
      <c r="BV3312" s="28">
        <f t="shared" si="447"/>
        <v>-1</v>
      </c>
      <c r="BW3312" s="28">
        <f t="shared" si="447"/>
        <v>1.4</v>
      </c>
      <c r="BX3312" s="28">
        <f t="shared" si="445"/>
        <v>-1.2</v>
      </c>
      <c r="BY3312" s="28">
        <f t="shared" si="445"/>
        <v>1.2</v>
      </c>
      <c r="BZ3312" s="28">
        <f t="shared" si="445"/>
        <v>1.4</v>
      </c>
    </row>
    <row r="3313" spans="1:78">
      <c r="A3313" s="6">
        <v>3308</v>
      </c>
      <c r="B3313" s="6" t="s">
        <v>5668</v>
      </c>
      <c r="C3313" s="6" t="s">
        <v>5669</v>
      </c>
      <c r="D3313" s="6" t="str">
        <f t="shared" si="439"/>
        <v>Protein 3308 / MA_8896377g0010 / Replication factor C subunit 3</v>
      </c>
      <c r="E3313" s="6">
        <v>2</v>
      </c>
      <c r="F3313" s="6">
        <v>2</v>
      </c>
      <c r="G3313" s="6">
        <v>2579609</v>
      </c>
      <c r="H3313" s="6">
        <v>1227643</v>
      </c>
      <c r="I3313" s="6">
        <v>1829864</v>
      </c>
      <c r="J3313" s="6">
        <v>1604369</v>
      </c>
      <c r="K3313" s="6">
        <v>1512806</v>
      </c>
      <c r="L3313" s="6">
        <v>1427185</v>
      </c>
      <c r="M3313" s="6">
        <v>1048561</v>
      </c>
      <c r="N3313" s="6">
        <v>1197931</v>
      </c>
      <c r="O3313" s="6">
        <v>731177</v>
      </c>
      <c r="P3313" s="6">
        <v>1396201</v>
      </c>
      <c r="Q3313" s="6">
        <v>2333954</v>
      </c>
      <c r="R3313" s="6">
        <v>1289429</v>
      </c>
      <c r="S3313" s="6">
        <v>2067165</v>
      </c>
      <c r="T3313" s="6">
        <v>2345921</v>
      </c>
      <c r="U3313" s="6">
        <v>1589904</v>
      </c>
      <c r="V3313" s="6">
        <v>1712096</v>
      </c>
      <c r="W3313" s="6">
        <v>1421875</v>
      </c>
      <c r="X3313" s="6">
        <v>1299398</v>
      </c>
      <c r="Y3313" s="6">
        <v>1375856</v>
      </c>
      <c r="Z3313" s="8">
        <v>21.298720977410799</v>
      </c>
      <c r="AA3313" s="8">
        <v>20.22745965364</v>
      </c>
      <c r="AB3313" s="8">
        <v>20.803304997168699</v>
      </c>
      <c r="AC3313" s="8">
        <v>20.613574564761301</v>
      </c>
      <c r="AD3313" s="8">
        <v>20.528795559666001</v>
      </c>
      <c r="AE3313" s="8">
        <v>20.444740926761099</v>
      </c>
      <c r="AF3313" s="8">
        <v>19.999979361934301</v>
      </c>
      <c r="AG3313" s="8">
        <v>20.1921133816039</v>
      </c>
      <c r="AH3313" s="8">
        <v>19.479861163941401</v>
      </c>
      <c r="AI3313" s="8">
        <v>20.413075219202</v>
      </c>
      <c r="AJ3313" s="8">
        <v>21.154344696510901</v>
      </c>
      <c r="AK3313" s="8">
        <v>20.298300905329999</v>
      </c>
      <c r="AL3313" s="8">
        <v>20.9792221178269</v>
      </c>
      <c r="AM3313" s="8">
        <v>21.1617230000703</v>
      </c>
      <c r="AN3313" s="8">
        <v>20.600508226088401</v>
      </c>
      <c r="AO3313" s="8">
        <v>20.7073321675825</v>
      </c>
      <c r="AP3313" s="8">
        <v>20.439363209522899</v>
      </c>
      <c r="AQ3313" s="8">
        <v>20.309411959063699</v>
      </c>
      <c r="AR3313" s="8">
        <v>20.391898051750001</v>
      </c>
      <c r="AS3313" s="9">
        <v>4.70826203346182E-2</v>
      </c>
      <c r="AT3313" s="9">
        <v>1</v>
      </c>
      <c r="AU3313" s="9">
        <v>2.9630270709732801E-2</v>
      </c>
      <c r="AV3313" s="10">
        <v>-1.5857852831472801</v>
      </c>
      <c r="AW3313" s="10">
        <v>1.0769580369972001</v>
      </c>
      <c r="AX3313" s="10">
        <v>-1.1524214571974301</v>
      </c>
      <c r="AY3313" s="10">
        <v>1.70782420563735</v>
      </c>
      <c r="AZ3313" s="10">
        <v>1.37604630080712</v>
      </c>
      <c r="BA3313" s="10">
        <v>-1.2411095503367999</v>
      </c>
      <c r="BB3313" s="9">
        <v>6.1855703665825899E-2</v>
      </c>
      <c r="BC3313" s="9">
        <v>0.96407781415541305</v>
      </c>
      <c r="BD3313" s="9">
        <v>0.80330505348477299</v>
      </c>
      <c r="BE3313" s="9">
        <v>2.6597248468243601E-2</v>
      </c>
      <c r="BF3313" s="9">
        <v>0.26272846182357801</v>
      </c>
      <c r="BG3313" s="9">
        <v>0.53254412347518598</v>
      </c>
      <c r="BH3313" s="11" t="str">
        <f t="shared" si="446"/>
        <v/>
      </c>
      <c r="BI3313" s="11" t="str">
        <f t="shared" si="446"/>
        <v/>
      </c>
      <c r="BJ3313" s="11" t="str">
        <f t="shared" si="446"/>
        <v/>
      </c>
      <c r="BK3313" s="11" t="str">
        <f t="shared" si="443"/>
        <v/>
      </c>
      <c r="BL3313" s="11" t="str">
        <f t="shared" si="443"/>
        <v/>
      </c>
      <c r="BM3313" s="11" t="str">
        <f t="shared" si="443"/>
        <v/>
      </c>
      <c r="BN3313" s="11" t="str">
        <f t="shared" si="440"/>
        <v/>
      </c>
      <c r="BO3313" s="11" t="str">
        <f t="shared" si="441"/>
        <v/>
      </c>
      <c r="BP3313" s="11" t="str">
        <f t="shared" si="442"/>
        <v/>
      </c>
      <c r="BR3313" s="11">
        <f t="shared" si="444"/>
        <v>3308</v>
      </c>
      <c r="BS3313" s="6" t="str">
        <f t="shared" si="444"/>
        <v>MA_8896377g0010</v>
      </c>
      <c r="BT3313" s="6" t="str">
        <f t="shared" si="444"/>
        <v>Replication factor C subunit 3</v>
      </c>
      <c r="BU3313" s="28">
        <f t="shared" si="447"/>
        <v>-1.6</v>
      </c>
      <c r="BV3313" s="28">
        <f t="shared" si="447"/>
        <v>1.1000000000000001</v>
      </c>
      <c r="BW3313" s="28">
        <f t="shared" si="447"/>
        <v>-1.2</v>
      </c>
      <c r="BX3313" s="28">
        <f t="shared" si="445"/>
        <v>1.7</v>
      </c>
      <c r="BY3313" s="28">
        <f t="shared" si="445"/>
        <v>1.4</v>
      </c>
      <c r="BZ3313" s="28">
        <f t="shared" si="445"/>
        <v>-1.2</v>
      </c>
    </row>
    <row r="3314" spans="1:78">
      <c r="A3314" s="6">
        <v>3309</v>
      </c>
      <c r="B3314" s="6" t="s">
        <v>5670</v>
      </c>
      <c r="C3314" s="6" t="s">
        <v>248</v>
      </c>
      <c r="D3314" s="6" t="str">
        <f t="shared" si="439"/>
        <v>Protein 3309 / MA_13694g0010 / ---NA---</v>
      </c>
      <c r="E3314" s="6">
        <v>3</v>
      </c>
      <c r="F3314" s="6">
        <v>3</v>
      </c>
      <c r="G3314" s="6">
        <v>1180913</v>
      </c>
      <c r="H3314" s="6">
        <v>1024130</v>
      </c>
      <c r="I3314" s="6">
        <v>1171098</v>
      </c>
      <c r="J3314" s="6">
        <v>1072545</v>
      </c>
      <c r="K3314" s="6">
        <v>1456278</v>
      </c>
      <c r="L3314" s="6">
        <v>1086145</v>
      </c>
      <c r="M3314" s="6">
        <v>1014206</v>
      </c>
      <c r="N3314" s="6">
        <v>1603811</v>
      </c>
      <c r="O3314" s="6">
        <v>991129</v>
      </c>
      <c r="P3314" s="6">
        <v>996051</v>
      </c>
      <c r="Q3314" s="6">
        <v>1969817</v>
      </c>
      <c r="R3314" s="6">
        <v>973450</v>
      </c>
      <c r="S3314" s="6">
        <v>1947212</v>
      </c>
      <c r="T3314" s="6">
        <v>1155146</v>
      </c>
      <c r="U3314" s="6">
        <v>2225260</v>
      </c>
      <c r="V3314" s="6">
        <v>1967537</v>
      </c>
      <c r="W3314" s="6">
        <v>1928513</v>
      </c>
      <c r="X3314" s="6">
        <v>2185933</v>
      </c>
      <c r="Y3314" s="6">
        <v>2140188</v>
      </c>
      <c r="Z3314" s="8">
        <v>20.171471252017</v>
      </c>
      <c r="AA3314" s="8">
        <v>19.965967427680901</v>
      </c>
      <c r="AB3314" s="8">
        <v>20.159430378039598</v>
      </c>
      <c r="AC3314" s="8">
        <v>20.032606748438202</v>
      </c>
      <c r="AD3314" s="8">
        <v>20.473854358196899</v>
      </c>
      <c r="AE3314" s="8">
        <v>20.050785284636699</v>
      </c>
      <c r="AF3314" s="8">
        <v>19.951919283789699</v>
      </c>
      <c r="AG3314" s="8">
        <v>20.613072707732702</v>
      </c>
      <c r="AH3314" s="8">
        <v>19.9187133174675</v>
      </c>
      <c r="AI3314" s="8">
        <v>19.9258600877777</v>
      </c>
      <c r="AJ3314" s="8">
        <v>20.909630175931799</v>
      </c>
      <c r="AK3314" s="8">
        <v>19.8927473531209</v>
      </c>
      <c r="AL3314" s="8">
        <v>20.892978533350799</v>
      </c>
      <c r="AM3314" s="8">
        <v>20.1396437760861</v>
      </c>
      <c r="AN3314" s="8">
        <v>21.085542480143101</v>
      </c>
      <c r="AO3314" s="8">
        <v>20.9079593355345</v>
      </c>
      <c r="AP3314" s="8">
        <v>20.879057440451501</v>
      </c>
      <c r="AQ3314" s="8">
        <v>21.059817751647302</v>
      </c>
      <c r="AR3314" s="8">
        <v>21.029306101817301</v>
      </c>
      <c r="AS3314" s="9">
        <v>6.2318922277774099E-3</v>
      </c>
      <c r="AT3314" s="9">
        <v>1</v>
      </c>
      <c r="AU3314" s="9">
        <v>2.6581865883656399E-3</v>
      </c>
      <c r="AV3314" s="10">
        <v>-1.0189218369916899</v>
      </c>
      <c r="AW3314" s="10">
        <v>1.14195511995998</v>
      </c>
      <c r="AX3314" s="10">
        <v>1.77974505043099</v>
      </c>
      <c r="AY3314" s="10">
        <v>1.1635630085916899</v>
      </c>
      <c r="AZ3314" s="10">
        <v>1.8134210961620201</v>
      </c>
      <c r="BA3314" s="10">
        <v>1.5585070020031599</v>
      </c>
      <c r="BB3314" s="9">
        <v>0.99925790939916703</v>
      </c>
      <c r="BC3314" s="9">
        <v>0.78223298495022398</v>
      </c>
      <c r="BD3314" s="9">
        <v>4.6877902985857896E-3</v>
      </c>
      <c r="BE3314" s="9">
        <v>0.743165363492863</v>
      </c>
      <c r="BF3314" s="9">
        <v>5.8062936813262399E-3</v>
      </c>
      <c r="BG3314" s="9">
        <v>2.97702718395563E-2</v>
      </c>
      <c r="BH3314" s="11" t="str">
        <f t="shared" si="446"/>
        <v/>
      </c>
      <c r="BI3314" s="11" t="str">
        <f t="shared" si="446"/>
        <v/>
      </c>
      <c r="BJ3314" s="11" t="str">
        <f t="shared" si="446"/>
        <v/>
      </c>
      <c r="BK3314" s="11" t="str">
        <f t="shared" si="443"/>
        <v/>
      </c>
      <c r="BL3314" s="11" t="str">
        <f t="shared" si="443"/>
        <v/>
      </c>
      <c r="BM3314" s="11" t="str">
        <f t="shared" si="443"/>
        <v/>
      </c>
      <c r="BN3314" s="11" t="str">
        <f t="shared" si="440"/>
        <v/>
      </c>
      <c r="BO3314" s="11" t="str">
        <f t="shared" si="441"/>
        <v/>
      </c>
      <c r="BP3314" s="11" t="str">
        <f t="shared" si="442"/>
        <v/>
      </c>
      <c r="BR3314" s="11">
        <f t="shared" si="444"/>
        <v>3309</v>
      </c>
      <c r="BS3314" s="6" t="str">
        <f t="shared" si="444"/>
        <v>MA_13694g0010</v>
      </c>
      <c r="BT3314" s="6" t="str">
        <f t="shared" si="444"/>
        <v>---NA---</v>
      </c>
      <c r="BU3314" s="28">
        <f t="shared" si="447"/>
        <v>-1</v>
      </c>
      <c r="BV3314" s="28">
        <f t="shared" si="447"/>
        <v>1.1000000000000001</v>
      </c>
      <c r="BW3314" s="28">
        <f t="shared" si="447"/>
        <v>1.8</v>
      </c>
      <c r="BX3314" s="28">
        <f t="shared" si="445"/>
        <v>1.2</v>
      </c>
      <c r="BY3314" s="28">
        <f t="shared" si="445"/>
        <v>1.8</v>
      </c>
      <c r="BZ3314" s="28">
        <f t="shared" si="445"/>
        <v>1.6</v>
      </c>
    </row>
    <row r="3315" spans="1:78">
      <c r="A3315" s="6">
        <v>3310</v>
      </c>
      <c r="B3315" s="6" t="s">
        <v>5671</v>
      </c>
      <c r="C3315" s="6" t="s">
        <v>5672</v>
      </c>
      <c r="D3315" s="6" t="str">
        <f t="shared" si="439"/>
        <v>Protein 3310 / MA_10426748g0010 / ATP-dependent 6-phosphofructokinase 3</v>
      </c>
      <c r="E3315" s="6">
        <v>3</v>
      </c>
      <c r="F3315" s="6">
        <v>3</v>
      </c>
      <c r="G3315" s="6">
        <v>5467301</v>
      </c>
      <c r="H3315" s="6">
        <v>4388154</v>
      </c>
      <c r="I3315" s="6">
        <v>3408703</v>
      </c>
      <c r="J3315" s="6">
        <v>5720604</v>
      </c>
      <c r="K3315" s="6">
        <v>4195384</v>
      </c>
      <c r="L3315" s="6">
        <v>3270080</v>
      </c>
      <c r="M3315" s="6">
        <v>3459643</v>
      </c>
      <c r="N3315" s="6">
        <v>3198739</v>
      </c>
      <c r="O3315" s="6">
        <v>3397314</v>
      </c>
      <c r="P3315" s="6">
        <v>4492458</v>
      </c>
      <c r="Q3315" s="6">
        <v>4497080</v>
      </c>
      <c r="R3315" s="6">
        <v>3920538</v>
      </c>
      <c r="S3315" s="6">
        <v>6081318</v>
      </c>
      <c r="T3315" s="6">
        <v>5006060</v>
      </c>
      <c r="U3315" s="6">
        <v>3049517</v>
      </c>
      <c r="V3315" s="6">
        <v>2789243</v>
      </c>
      <c r="W3315" s="6">
        <v>3329451</v>
      </c>
      <c r="X3315" s="6">
        <v>3157665</v>
      </c>
      <c r="Y3315" s="6">
        <v>3122602</v>
      </c>
      <c r="Z3315" s="8">
        <v>22.382397374028201</v>
      </c>
      <c r="AA3315" s="8">
        <v>22.065182726591601</v>
      </c>
      <c r="AB3315" s="8">
        <v>21.7007914723828</v>
      </c>
      <c r="AC3315" s="8">
        <v>22.447736048810501</v>
      </c>
      <c r="AD3315" s="8">
        <v>22.000371434707201</v>
      </c>
      <c r="AE3315" s="8">
        <v>21.640894499907301</v>
      </c>
      <c r="AF3315" s="8">
        <v>21.722191743399399</v>
      </c>
      <c r="AG3315" s="8">
        <v>21.6090718503782</v>
      </c>
      <c r="AH3315" s="8">
        <v>21.695963136174601</v>
      </c>
      <c r="AI3315" s="8">
        <v>22.0990735853632</v>
      </c>
      <c r="AJ3315" s="8">
        <v>22.100557118124701</v>
      </c>
      <c r="AK3315" s="8">
        <v>21.902620212612199</v>
      </c>
      <c r="AL3315" s="8">
        <v>22.535952601216199</v>
      </c>
      <c r="AM3315" s="8">
        <v>22.255244151837399</v>
      </c>
      <c r="AN3315" s="8">
        <v>21.540149327775101</v>
      </c>
      <c r="AO3315" s="8">
        <v>21.4114421973524</v>
      </c>
      <c r="AP3315" s="8">
        <v>21.666852877289099</v>
      </c>
      <c r="AQ3315" s="8">
        <v>21.590426691606901</v>
      </c>
      <c r="AR3315" s="8">
        <v>21.574317267655601</v>
      </c>
      <c r="AS3315" s="9">
        <v>1.3029604258440099E-3</v>
      </c>
      <c r="AT3315" s="9">
        <v>0.96575504072896101</v>
      </c>
      <c r="AU3315" s="9">
        <v>3.9115230487199698E-4</v>
      </c>
      <c r="AV3315" s="10">
        <v>-1.36818707263143</v>
      </c>
      <c r="AW3315" s="10">
        <v>1.0420277675663201</v>
      </c>
      <c r="AX3315" s="10">
        <v>-1.47698803501281</v>
      </c>
      <c r="AY3315" s="10">
        <v>1.4256889209072301</v>
      </c>
      <c r="AZ3315" s="10">
        <v>-1.07952199268491</v>
      </c>
      <c r="BA3315" s="10">
        <v>-1.53906254484656</v>
      </c>
      <c r="BB3315" s="9">
        <v>2.3434750440025201E-2</v>
      </c>
      <c r="BC3315" s="9">
        <v>0.967282194561908</v>
      </c>
      <c r="BD3315" s="9">
        <v>2.99863643405607E-3</v>
      </c>
      <c r="BE3315" s="9">
        <v>1.00906080802234E-2</v>
      </c>
      <c r="BF3315" s="9">
        <v>0.85323885397480703</v>
      </c>
      <c r="BG3315" s="9">
        <v>1.2355927407056201E-3</v>
      </c>
      <c r="BH3315" s="11" t="str">
        <f t="shared" si="446"/>
        <v/>
      </c>
      <c r="BI3315" s="11" t="str">
        <f t="shared" si="446"/>
        <v/>
      </c>
      <c r="BJ3315" s="11" t="str">
        <f t="shared" si="446"/>
        <v/>
      </c>
      <c r="BK3315" s="11" t="str">
        <f t="shared" si="443"/>
        <v/>
      </c>
      <c r="BL3315" s="11" t="str">
        <f t="shared" si="443"/>
        <v/>
      </c>
      <c r="BM3315" s="11" t="str">
        <f t="shared" si="443"/>
        <v/>
      </c>
      <c r="BN3315" s="11" t="str">
        <f t="shared" si="440"/>
        <v/>
      </c>
      <c r="BO3315" s="11" t="str">
        <f t="shared" si="441"/>
        <v/>
      </c>
      <c r="BP3315" s="11" t="str">
        <f t="shared" si="442"/>
        <v/>
      </c>
      <c r="BR3315" s="11">
        <f t="shared" si="444"/>
        <v>3310</v>
      </c>
      <c r="BS3315" s="6" t="str">
        <f t="shared" si="444"/>
        <v>MA_10426748g0010</v>
      </c>
      <c r="BT3315" s="6" t="str">
        <f t="shared" si="444"/>
        <v>ATP-dependent 6-phosphofructokinase 3</v>
      </c>
      <c r="BU3315" s="28">
        <f t="shared" si="447"/>
        <v>-1.4</v>
      </c>
      <c r="BV3315" s="28">
        <f t="shared" si="447"/>
        <v>1</v>
      </c>
      <c r="BW3315" s="28">
        <f t="shared" si="447"/>
        <v>-1.5</v>
      </c>
      <c r="BX3315" s="28">
        <f t="shared" si="445"/>
        <v>1.4</v>
      </c>
      <c r="BY3315" s="28">
        <f t="shared" si="445"/>
        <v>-1.1000000000000001</v>
      </c>
      <c r="BZ3315" s="28">
        <f t="shared" si="445"/>
        <v>-1.5</v>
      </c>
    </row>
    <row r="3316" spans="1:78">
      <c r="A3316" s="6">
        <v>3311</v>
      </c>
      <c r="B3316" s="6" t="s">
        <v>5673</v>
      </c>
      <c r="C3316" s="6" t="s">
        <v>1583</v>
      </c>
      <c r="D3316" s="6" t="str">
        <f t="shared" si="439"/>
        <v>Protein 3311 / MA_103463g0010 / vignain-like</v>
      </c>
      <c r="E3316" s="6">
        <v>2</v>
      </c>
      <c r="F3316" s="6">
        <v>2</v>
      </c>
      <c r="G3316" s="6">
        <v>295676</v>
      </c>
      <c r="H3316" s="6">
        <v>544632</v>
      </c>
      <c r="I3316" s="6">
        <v>320057</v>
      </c>
      <c r="J3316" s="6">
        <v>317752</v>
      </c>
      <c r="K3316" s="6">
        <v>452165</v>
      </c>
      <c r="L3316" s="6">
        <v>691605</v>
      </c>
      <c r="M3316" s="6">
        <v>589486</v>
      </c>
      <c r="N3316" s="6">
        <v>773902</v>
      </c>
      <c r="O3316" s="6">
        <v>750396</v>
      </c>
      <c r="P3316" s="6">
        <v>657407</v>
      </c>
      <c r="Q3316" s="6">
        <v>419089</v>
      </c>
      <c r="R3316" s="6">
        <v>615554</v>
      </c>
      <c r="S3316" s="6">
        <v>308914</v>
      </c>
      <c r="T3316" s="6">
        <v>193442</v>
      </c>
      <c r="U3316" s="6">
        <v>789984</v>
      </c>
      <c r="V3316" s="6">
        <v>666583</v>
      </c>
      <c r="W3316" s="6">
        <v>772749</v>
      </c>
      <c r="X3316" s="6">
        <v>724973</v>
      </c>
      <c r="Y3316" s="6">
        <v>727866</v>
      </c>
      <c r="Z3316" s="8">
        <v>18.173657619193001</v>
      </c>
      <c r="AA3316" s="8">
        <v>19.054922225244901</v>
      </c>
      <c r="AB3316" s="8">
        <v>18.287969336719001</v>
      </c>
      <c r="AC3316" s="8">
        <v>18.277541680331101</v>
      </c>
      <c r="AD3316" s="8">
        <v>18.786489798501801</v>
      </c>
      <c r="AE3316" s="8">
        <v>19.3995887735054</v>
      </c>
      <c r="AF3316" s="8">
        <v>19.1690980247573</v>
      </c>
      <c r="AG3316" s="8">
        <v>19.5617913624274</v>
      </c>
      <c r="AH3316" s="8">
        <v>19.517292611997501</v>
      </c>
      <c r="AI3316" s="8">
        <v>19.326427292600599</v>
      </c>
      <c r="AJ3316" s="8">
        <v>18.676897129396799</v>
      </c>
      <c r="AK3316" s="8">
        <v>19.231525898352</v>
      </c>
      <c r="AL3316" s="8">
        <v>18.236845729905099</v>
      </c>
      <c r="AM3316" s="8">
        <v>17.561541540261199</v>
      </c>
      <c r="AN3316" s="8">
        <v>19.591463908290599</v>
      </c>
      <c r="AO3316" s="8">
        <v>19.346424999012999</v>
      </c>
      <c r="AP3316" s="8">
        <v>19.559640356556901</v>
      </c>
      <c r="AQ3316" s="8">
        <v>19.467567740610701</v>
      </c>
      <c r="AR3316" s="8">
        <v>19.473313349408102</v>
      </c>
      <c r="AS3316" s="9">
        <v>9.6578765541788895E-3</v>
      </c>
      <c r="AT3316" s="9">
        <v>1</v>
      </c>
      <c r="AU3316" s="9">
        <v>4.4778189922757804E-3</v>
      </c>
      <c r="AV3316" s="10">
        <v>1.8606756140804499</v>
      </c>
      <c r="AW3316" s="10">
        <v>1.06476229283307</v>
      </c>
      <c r="AX3316" s="10">
        <v>1.96096792610266</v>
      </c>
      <c r="AY3316" s="10">
        <v>-1.74750329402597</v>
      </c>
      <c r="AZ3316" s="10">
        <v>1.05390101921219</v>
      </c>
      <c r="BA3316" s="10">
        <v>1.8416955026506401</v>
      </c>
      <c r="BB3316" s="9">
        <v>3.5862176269248501E-2</v>
      </c>
      <c r="BC3316" s="9">
        <v>0.98735629971786998</v>
      </c>
      <c r="BD3316" s="9">
        <v>1.4706922064529501E-2</v>
      </c>
      <c r="BE3316" s="9">
        <v>6.4115606876855705E-2</v>
      </c>
      <c r="BF3316" s="9">
        <v>0.99368261443731798</v>
      </c>
      <c r="BG3316" s="9">
        <v>2.7836615425533201E-2</v>
      </c>
      <c r="BH3316" s="11" t="str">
        <f t="shared" si="446"/>
        <v/>
      </c>
      <c r="BI3316" s="11" t="str">
        <f t="shared" si="446"/>
        <v/>
      </c>
      <c r="BJ3316" s="11" t="str">
        <f t="shared" si="446"/>
        <v/>
      </c>
      <c r="BK3316" s="11" t="str">
        <f t="shared" si="443"/>
        <v/>
      </c>
      <c r="BL3316" s="11" t="str">
        <f t="shared" si="443"/>
        <v/>
      </c>
      <c r="BM3316" s="11" t="str">
        <f t="shared" si="443"/>
        <v/>
      </c>
      <c r="BN3316" s="11" t="str">
        <f t="shared" si="440"/>
        <v/>
      </c>
      <c r="BO3316" s="11" t="str">
        <f t="shared" si="441"/>
        <v/>
      </c>
      <c r="BP3316" s="11" t="str">
        <f t="shared" si="442"/>
        <v/>
      </c>
      <c r="BR3316" s="11">
        <f t="shared" si="444"/>
        <v>3311</v>
      </c>
      <c r="BS3316" s="6" t="str">
        <f t="shared" si="444"/>
        <v>MA_103463g0010</v>
      </c>
      <c r="BT3316" s="6" t="str">
        <f t="shared" si="444"/>
        <v>vignain-like</v>
      </c>
      <c r="BU3316" s="28">
        <f t="shared" si="447"/>
        <v>1.9</v>
      </c>
      <c r="BV3316" s="28">
        <f t="shared" si="447"/>
        <v>1.1000000000000001</v>
      </c>
      <c r="BW3316" s="28">
        <f t="shared" si="447"/>
        <v>2</v>
      </c>
      <c r="BX3316" s="28">
        <f t="shared" si="445"/>
        <v>-1.7</v>
      </c>
      <c r="BY3316" s="28">
        <f t="shared" si="445"/>
        <v>1.1000000000000001</v>
      </c>
      <c r="BZ3316" s="28">
        <f t="shared" si="445"/>
        <v>1.8</v>
      </c>
    </row>
    <row r="3317" spans="1:78">
      <c r="A3317" s="6">
        <v>3312</v>
      </c>
      <c r="B3317" s="6" t="s">
        <v>5674</v>
      </c>
      <c r="C3317" s="6" t="s">
        <v>5675</v>
      </c>
      <c r="D3317" s="6" t="str">
        <f t="shared" si="439"/>
        <v>Protein 3312 / MA_491606g0010 / glucosidase 2 subunit beta-like isoform X1</v>
      </c>
      <c r="E3317" s="6">
        <v>2</v>
      </c>
      <c r="F3317" s="6">
        <v>2</v>
      </c>
      <c r="G3317" s="6">
        <v>3099545</v>
      </c>
      <c r="H3317" s="6">
        <v>2124557</v>
      </c>
      <c r="I3317" s="6">
        <v>1972831</v>
      </c>
      <c r="J3317" s="6">
        <v>1504238</v>
      </c>
      <c r="K3317" s="6">
        <v>2110556</v>
      </c>
      <c r="L3317" s="6">
        <v>3688052</v>
      </c>
      <c r="M3317" s="6">
        <v>3674494</v>
      </c>
      <c r="N3317" s="6">
        <v>4201867</v>
      </c>
      <c r="O3317" s="6">
        <v>3258323</v>
      </c>
      <c r="P3317" s="6">
        <v>2386809</v>
      </c>
      <c r="Q3317" s="6">
        <v>2299858</v>
      </c>
      <c r="R3317" s="6">
        <v>1960911</v>
      </c>
      <c r="S3317" s="6">
        <v>1375774</v>
      </c>
      <c r="T3317" s="6">
        <v>1939138</v>
      </c>
      <c r="U3317" s="6">
        <v>3751218</v>
      </c>
      <c r="V3317" s="6">
        <v>4450415</v>
      </c>
      <c r="W3317" s="6">
        <v>3309340</v>
      </c>
      <c r="X3317" s="6">
        <v>3366873</v>
      </c>
      <c r="Y3317" s="6">
        <v>3915148</v>
      </c>
      <c r="Z3317" s="8">
        <v>21.5636250188813</v>
      </c>
      <c r="AA3317" s="8">
        <v>21.018730619736601</v>
      </c>
      <c r="AB3317" s="8">
        <v>20.911835944085801</v>
      </c>
      <c r="AC3317" s="8">
        <v>20.520601417094401</v>
      </c>
      <c r="AD3317" s="8">
        <v>21.009191678577299</v>
      </c>
      <c r="AE3317" s="8">
        <v>21.8144275666351</v>
      </c>
      <c r="AF3317" s="8">
        <v>21.809114165136801</v>
      </c>
      <c r="AG3317" s="8">
        <v>22.002599067014099</v>
      </c>
      <c r="AH3317" s="8">
        <v>21.635698195716898</v>
      </c>
      <c r="AI3317" s="8">
        <v>21.186651691345901</v>
      </c>
      <c r="AJ3317" s="8">
        <v>21.133113357006799</v>
      </c>
      <c r="AK3317" s="8">
        <v>20.903092626642898</v>
      </c>
      <c r="AL3317" s="8">
        <v>20.391812065630202</v>
      </c>
      <c r="AM3317" s="8">
        <v>20.886984046740601</v>
      </c>
      <c r="AN3317" s="8">
        <v>21.838927676199901</v>
      </c>
      <c r="AO3317" s="8">
        <v>22.085508442599998</v>
      </c>
      <c r="AP3317" s="8">
        <v>21.658112090383899</v>
      </c>
      <c r="AQ3317" s="8">
        <v>21.682977872394801</v>
      </c>
      <c r="AR3317" s="8">
        <v>21.900635414472699</v>
      </c>
      <c r="AS3317" s="9">
        <v>2.86453940901898E-4</v>
      </c>
      <c r="AT3317" s="9">
        <v>0.17116800955882999</v>
      </c>
      <c r="AU3317" s="9">
        <v>6.19052475800472E-5</v>
      </c>
      <c r="AV3317" s="10">
        <v>1.7540171002354801</v>
      </c>
      <c r="AW3317" s="10">
        <v>-1.07509651278484</v>
      </c>
      <c r="AX3317" s="10">
        <v>1.7757584661121499</v>
      </c>
      <c r="AY3317" s="10">
        <v>-1.8857376678281501</v>
      </c>
      <c r="AZ3317" s="10">
        <v>1.0123951846728001</v>
      </c>
      <c r="BA3317" s="10">
        <v>1.9091117344653299</v>
      </c>
      <c r="BB3317" s="9">
        <v>2.6737192864543201E-3</v>
      </c>
      <c r="BC3317" s="9">
        <v>0.93068763933656395</v>
      </c>
      <c r="BD3317" s="9">
        <v>1.3091945002450299E-3</v>
      </c>
      <c r="BE3317" s="9">
        <v>8.9718864791887799E-4</v>
      </c>
      <c r="BF3317" s="9">
        <v>0.99966667723413105</v>
      </c>
      <c r="BG3317" s="9">
        <v>4.2000501684791303E-4</v>
      </c>
      <c r="BH3317" s="11" t="str">
        <f t="shared" si="446"/>
        <v/>
      </c>
      <c r="BI3317" s="11" t="str">
        <f t="shared" si="446"/>
        <v/>
      </c>
      <c r="BJ3317" s="11" t="str">
        <f t="shared" si="446"/>
        <v/>
      </c>
      <c r="BK3317" s="11" t="str">
        <f t="shared" si="443"/>
        <v/>
      </c>
      <c r="BL3317" s="11" t="str">
        <f t="shared" si="443"/>
        <v/>
      </c>
      <c r="BM3317" s="11" t="str">
        <f t="shared" si="443"/>
        <v/>
      </c>
      <c r="BN3317" s="11" t="str">
        <f t="shared" si="440"/>
        <v/>
      </c>
      <c r="BO3317" s="11" t="str">
        <f t="shared" si="441"/>
        <v/>
      </c>
      <c r="BP3317" s="11" t="str">
        <f t="shared" si="442"/>
        <v/>
      </c>
      <c r="BR3317" s="11">
        <f t="shared" si="444"/>
        <v>3312</v>
      </c>
      <c r="BS3317" s="6" t="str">
        <f t="shared" si="444"/>
        <v>MA_491606g0010</v>
      </c>
      <c r="BT3317" s="6" t="str">
        <f t="shared" si="444"/>
        <v>glucosidase 2 subunit beta-like isoform X1</v>
      </c>
      <c r="BU3317" s="28">
        <f t="shared" si="447"/>
        <v>1.8</v>
      </c>
      <c r="BV3317" s="28">
        <f t="shared" si="447"/>
        <v>-1.1000000000000001</v>
      </c>
      <c r="BW3317" s="28">
        <f t="shared" si="447"/>
        <v>1.8</v>
      </c>
      <c r="BX3317" s="28">
        <f t="shared" si="445"/>
        <v>-1.9</v>
      </c>
      <c r="BY3317" s="28">
        <f t="shared" si="445"/>
        <v>1</v>
      </c>
      <c r="BZ3317" s="28">
        <f t="shared" si="445"/>
        <v>1.9</v>
      </c>
    </row>
    <row r="3318" spans="1:78">
      <c r="A3318" s="6">
        <v>3313</v>
      </c>
      <c r="B3318" s="6" t="s">
        <v>5676</v>
      </c>
      <c r="C3318" s="6" t="s">
        <v>5677</v>
      </c>
      <c r="D3318" s="6" t="str">
        <f t="shared" si="439"/>
        <v>Protein 3313 / MA_10433849g0020 / trafficking particle complex subunit 4</v>
      </c>
      <c r="E3318" s="6">
        <v>2</v>
      </c>
      <c r="F3318" s="6">
        <v>2</v>
      </c>
      <c r="G3318" s="6">
        <v>1661697</v>
      </c>
      <c r="H3318" s="6">
        <v>1287112</v>
      </c>
      <c r="I3318" s="6">
        <v>2125534</v>
      </c>
      <c r="J3318" s="6">
        <v>702809</v>
      </c>
      <c r="K3318" s="6">
        <v>1960553</v>
      </c>
      <c r="L3318" s="6">
        <v>2087208</v>
      </c>
      <c r="M3318" s="6">
        <v>1851823</v>
      </c>
      <c r="N3318" s="6">
        <v>1978171</v>
      </c>
      <c r="O3318" s="6">
        <v>2014531</v>
      </c>
      <c r="P3318" s="6">
        <v>840369</v>
      </c>
      <c r="Q3318" s="6">
        <v>1740224</v>
      </c>
      <c r="R3318" s="6">
        <v>1255961</v>
      </c>
      <c r="S3318" s="6">
        <v>1002796</v>
      </c>
      <c r="T3318" s="6">
        <v>1554741</v>
      </c>
      <c r="U3318" s="6">
        <v>2029473</v>
      </c>
      <c r="V3318" s="6">
        <v>1968758</v>
      </c>
      <c r="W3318" s="6">
        <v>2117866</v>
      </c>
      <c r="X3318" s="6">
        <v>2260862</v>
      </c>
      <c r="Y3318" s="6">
        <v>2182545</v>
      </c>
      <c r="Z3318" s="8">
        <v>20.664225909043999</v>
      </c>
      <c r="AA3318" s="8">
        <v>20.295706166639</v>
      </c>
      <c r="AB3318" s="8">
        <v>21.019393905807298</v>
      </c>
      <c r="AC3318" s="8">
        <v>19.422773140700901</v>
      </c>
      <c r="AD3318" s="8">
        <v>20.902829212353701</v>
      </c>
      <c r="AE3318" s="8">
        <v>20.993142948267401</v>
      </c>
      <c r="AF3318" s="8">
        <v>20.820514779571599</v>
      </c>
      <c r="AG3318" s="8">
        <v>20.915735712402402</v>
      </c>
      <c r="AH3318" s="8">
        <v>20.942012575457099</v>
      </c>
      <c r="AI3318" s="8">
        <v>19.680663418490699</v>
      </c>
      <c r="AJ3318" s="8">
        <v>20.7308415897025</v>
      </c>
      <c r="AK3318" s="8">
        <v>20.2603602357988</v>
      </c>
      <c r="AL3318" s="8">
        <v>19.9355967159301</v>
      </c>
      <c r="AM3318" s="8">
        <v>20.568242835122401</v>
      </c>
      <c r="AN3318" s="8">
        <v>20.952673715949999</v>
      </c>
      <c r="AO3318" s="8">
        <v>20.908854355191998</v>
      </c>
      <c r="AP3318" s="8">
        <v>21.014179880443301</v>
      </c>
      <c r="AQ3318" s="8">
        <v>21.108441503920599</v>
      </c>
      <c r="AR3318" s="8">
        <v>21.057579969161701</v>
      </c>
      <c r="AS3318" s="9">
        <v>4.4478691444847798E-2</v>
      </c>
      <c r="AT3318" s="9">
        <v>1</v>
      </c>
      <c r="AU3318" s="9">
        <v>2.7802335775508901E-2</v>
      </c>
      <c r="AV3318" s="10">
        <v>1.37255678482111</v>
      </c>
      <c r="AW3318" s="10">
        <v>-1.1694617760823101</v>
      </c>
      <c r="AX3318" s="10">
        <v>1.4614092236543399</v>
      </c>
      <c r="AY3318" s="10">
        <v>-1.60515269535072</v>
      </c>
      <c r="AZ3318" s="10">
        <v>1.0647349820538099</v>
      </c>
      <c r="BA3318" s="10">
        <v>1.7090622262778701</v>
      </c>
      <c r="BB3318" s="9">
        <v>0.36472161041682399</v>
      </c>
      <c r="BC3318" s="9">
        <v>0.81325265019682502</v>
      </c>
      <c r="BD3318" s="9">
        <v>0.184852278211457</v>
      </c>
      <c r="BE3318" s="9">
        <v>9.7283218155864298E-2</v>
      </c>
      <c r="BF3318" s="9">
        <v>0.98666037816542496</v>
      </c>
      <c r="BG3318" s="9">
        <v>3.81270315354061E-2</v>
      </c>
      <c r="BH3318" s="11" t="str">
        <f t="shared" si="446"/>
        <v/>
      </c>
      <c r="BI3318" s="11" t="str">
        <f t="shared" si="446"/>
        <v/>
      </c>
      <c r="BJ3318" s="11" t="str">
        <f t="shared" si="446"/>
        <v/>
      </c>
      <c r="BK3318" s="11" t="str">
        <f t="shared" si="443"/>
        <v/>
      </c>
      <c r="BL3318" s="11" t="str">
        <f t="shared" si="443"/>
        <v/>
      </c>
      <c r="BM3318" s="11" t="str">
        <f t="shared" si="443"/>
        <v/>
      </c>
      <c r="BN3318" s="11" t="str">
        <f t="shared" si="440"/>
        <v/>
      </c>
      <c r="BO3318" s="11" t="str">
        <f t="shared" si="441"/>
        <v/>
      </c>
      <c r="BP3318" s="11" t="str">
        <f t="shared" si="442"/>
        <v/>
      </c>
      <c r="BR3318" s="11">
        <f t="shared" si="444"/>
        <v>3313</v>
      </c>
      <c r="BS3318" s="6" t="str">
        <f t="shared" si="444"/>
        <v>MA_10433849g0020</v>
      </c>
      <c r="BT3318" s="6" t="str">
        <f t="shared" si="444"/>
        <v>trafficking particle complex subunit 4</v>
      </c>
      <c r="BU3318" s="28">
        <f t="shared" si="447"/>
        <v>1.4</v>
      </c>
      <c r="BV3318" s="28">
        <f t="shared" si="447"/>
        <v>-1.2</v>
      </c>
      <c r="BW3318" s="28">
        <f t="shared" si="447"/>
        <v>1.5</v>
      </c>
      <c r="BX3318" s="28">
        <f t="shared" si="445"/>
        <v>-1.6</v>
      </c>
      <c r="BY3318" s="28">
        <f t="shared" si="445"/>
        <v>1.1000000000000001</v>
      </c>
      <c r="BZ3318" s="28">
        <f t="shared" si="445"/>
        <v>1.7</v>
      </c>
    </row>
    <row r="3319" spans="1:78">
      <c r="A3319" s="6">
        <v>3314</v>
      </c>
      <c r="B3319" s="6" t="s">
        <v>5678</v>
      </c>
      <c r="C3319" s="6" t="s">
        <v>5679</v>
      </c>
      <c r="D3319" s="6" t="str">
        <f t="shared" si="439"/>
        <v>Protein 3314 / MA_164650g0010 / 60S acidic ribosomal P3-2</v>
      </c>
      <c r="E3319" s="6">
        <v>2</v>
      </c>
      <c r="F3319" s="6">
        <v>2</v>
      </c>
      <c r="G3319" s="6">
        <v>70031915</v>
      </c>
      <c r="H3319" s="6">
        <v>61049370</v>
      </c>
      <c r="I3319" s="6">
        <v>84918873</v>
      </c>
      <c r="J3319" s="6">
        <v>54436834</v>
      </c>
      <c r="K3319" s="6">
        <v>74494081</v>
      </c>
      <c r="L3319" s="6">
        <v>74267830</v>
      </c>
      <c r="M3319" s="6">
        <v>77992522</v>
      </c>
      <c r="N3319" s="6">
        <v>77296936</v>
      </c>
      <c r="O3319" s="6">
        <v>86092447</v>
      </c>
      <c r="P3319" s="6">
        <v>57587783</v>
      </c>
      <c r="Q3319" s="6">
        <v>69491675</v>
      </c>
      <c r="R3319" s="6">
        <v>43266566</v>
      </c>
      <c r="S3319" s="6">
        <v>53812847</v>
      </c>
      <c r="T3319" s="6">
        <v>56039713</v>
      </c>
      <c r="U3319" s="6">
        <v>54092692</v>
      </c>
      <c r="V3319" s="6">
        <v>54309882</v>
      </c>
      <c r="W3319" s="6">
        <v>51643110</v>
      </c>
      <c r="X3319" s="6">
        <v>57181599</v>
      </c>
      <c r="Y3319" s="6">
        <v>59137058</v>
      </c>
      <c r="Z3319" s="8">
        <v>26.061509202256602</v>
      </c>
      <c r="AA3319" s="8">
        <v>25.8634730715853</v>
      </c>
      <c r="AB3319" s="8">
        <v>26.339581888868601</v>
      </c>
      <c r="AC3319" s="8">
        <v>25.698079827575899</v>
      </c>
      <c r="AD3319" s="8">
        <v>26.150622463595901</v>
      </c>
      <c r="AE3319" s="8">
        <v>26.1462340896475</v>
      </c>
      <c r="AF3319" s="8">
        <v>26.216832467792798</v>
      </c>
      <c r="AG3319" s="8">
        <v>26.203907892006999</v>
      </c>
      <c r="AH3319" s="8">
        <v>26.359383337912401</v>
      </c>
      <c r="AI3319" s="8">
        <v>25.779259446803401</v>
      </c>
      <c r="AJ3319" s="8">
        <v>26.050336819664899</v>
      </c>
      <c r="AK3319" s="8">
        <v>25.366749285055199</v>
      </c>
      <c r="AL3319" s="8">
        <v>25.6814472996444</v>
      </c>
      <c r="AM3319" s="8">
        <v>25.739946231426799</v>
      </c>
      <c r="AN3319" s="8">
        <v>25.688930361266799</v>
      </c>
      <c r="AO3319" s="8">
        <v>25.694711392909099</v>
      </c>
      <c r="AP3319" s="8">
        <v>25.622072548018402</v>
      </c>
      <c r="AQ3319" s="8">
        <v>25.769047627606799</v>
      </c>
      <c r="AR3319" s="8">
        <v>25.817559137051099</v>
      </c>
      <c r="AS3319" s="9">
        <v>5.5180947715288099E-3</v>
      </c>
      <c r="AT3319" s="9">
        <v>1</v>
      </c>
      <c r="AU3319" s="9">
        <v>2.2969227150632498E-3</v>
      </c>
      <c r="AV3319" s="10">
        <v>1.15583555594945</v>
      </c>
      <c r="AW3319" s="10">
        <v>-1.2303812936356899</v>
      </c>
      <c r="AX3319" s="10">
        <v>-1.2347244173840699</v>
      </c>
      <c r="AY3319" s="10">
        <v>-1.42211844655921</v>
      </c>
      <c r="AZ3319" s="10">
        <v>-1.4271383834114699</v>
      </c>
      <c r="BA3319" s="10">
        <v>-1.00352990066643</v>
      </c>
      <c r="BB3319" s="9">
        <v>0.38344528186520599</v>
      </c>
      <c r="BC3319" s="9">
        <v>0.100207371245775</v>
      </c>
      <c r="BD3319" s="9">
        <v>9.2908082105812695E-2</v>
      </c>
      <c r="BE3319" s="9">
        <v>5.6161205224457599E-3</v>
      </c>
      <c r="BF3319" s="9">
        <v>5.1900122313955901E-3</v>
      </c>
      <c r="BG3319" s="9">
        <v>0.99997105286767196</v>
      </c>
      <c r="BH3319" s="11" t="str">
        <f t="shared" si="446"/>
        <v/>
      </c>
      <c r="BI3319" s="11" t="str">
        <f t="shared" si="446"/>
        <v/>
      </c>
      <c r="BJ3319" s="11" t="str">
        <f t="shared" si="446"/>
        <v/>
      </c>
      <c r="BK3319" s="11" t="str">
        <f t="shared" si="443"/>
        <v/>
      </c>
      <c r="BL3319" s="11" t="str">
        <f t="shared" si="443"/>
        <v/>
      </c>
      <c r="BM3319" s="11" t="str">
        <f t="shared" si="443"/>
        <v/>
      </c>
      <c r="BN3319" s="11" t="str">
        <f t="shared" si="440"/>
        <v/>
      </c>
      <c r="BO3319" s="11" t="str">
        <f t="shared" si="441"/>
        <v/>
      </c>
      <c r="BP3319" s="11" t="str">
        <f t="shared" si="442"/>
        <v/>
      </c>
      <c r="BR3319" s="11">
        <f t="shared" si="444"/>
        <v>3314</v>
      </c>
      <c r="BS3319" s="6" t="str">
        <f t="shared" si="444"/>
        <v>MA_164650g0010</v>
      </c>
      <c r="BT3319" s="6" t="str">
        <f t="shared" si="444"/>
        <v>60S acidic ribosomal P3-2</v>
      </c>
      <c r="BU3319" s="28">
        <f t="shared" si="447"/>
        <v>1.2</v>
      </c>
      <c r="BV3319" s="28">
        <f t="shared" si="447"/>
        <v>-1.2</v>
      </c>
      <c r="BW3319" s="28">
        <f t="shared" si="447"/>
        <v>-1.2</v>
      </c>
      <c r="BX3319" s="28">
        <f t="shared" si="445"/>
        <v>-1.4</v>
      </c>
      <c r="BY3319" s="28">
        <f t="shared" si="445"/>
        <v>-1.4</v>
      </c>
      <c r="BZ3319" s="28">
        <f t="shared" si="445"/>
        <v>-1</v>
      </c>
    </row>
    <row r="3320" spans="1:78">
      <c r="A3320" s="6">
        <v>3315</v>
      </c>
      <c r="B3320" s="6" t="s">
        <v>5680</v>
      </c>
      <c r="C3320" s="6" t="s">
        <v>5681</v>
      </c>
      <c r="D3320" s="6" t="str">
        <f t="shared" si="439"/>
        <v>Protein 3315 / MA_948382g0010 / NADH dehydrogenase [ubiquinone] 1 beta subcomplex subunit 3-B-like</v>
      </c>
      <c r="E3320" s="6">
        <v>2</v>
      </c>
      <c r="F3320" s="6">
        <v>2</v>
      </c>
      <c r="G3320" s="6">
        <v>5181846</v>
      </c>
      <c r="H3320" s="6">
        <v>5491707</v>
      </c>
      <c r="I3320" s="6">
        <v>5010305</v>
      </c>
      <c r="J3320" s="6">
        <v>3695131</v>
      </c>
      <c r="K3320" s="6">
        <v>5129761</v>
      </c>
      <c r="L3320" s="6">
        <v>8780472</v>
      </c>
      <c r="M3320" s="6">
        <v>8502005</v>
      </c>
      <c r="N3320" s="6">
        <v>7928568</v>
      </c>
      <c r="O3320" s="6">
        <v>7909967</v>
      </c>
      <c r="P3320" s="6">
        <v>5249835</v>
      </c>
      <c r="Q3320" s="6">
        <v>4143961</v>
      </c>
      <c r="R3320" s="6">
        <v>5514470</v>
      </c>
      <c r="S3320" s="6">
        <v>4033116</v>
      </c>
      <c r="T3320" s="6">
        <v>3785693</v>
      </c>
      <c r="U3320" s="6">
        <v>7836342</v>
      </c>
      <c r="V3320" s="6">
        <v>7638880</v>
      </c>
      <c r="W3320" s="6">
        <v>8235320</v>
      </c>
      <c r="X3320" s="6">
        <v>7926762</v>
      </c>
      <c r="Y3320" s="6">
        <v>7445220</v>
      </c>
      <c r="Z3320" s="8">
        <v>22.3050347098253</v>
      </c>
      <c r="AA3320" s="8">
        <v>22.388823224502701</v>
      </c>
      <c r="AB3320" s="8">
        <v>22.256466998811401</v>
      </c>
      <c r="AC3320" s="8">
        <v>21.817194081111101</v>
      </c>
      <c r="AD3320" s="8">
        <v>22.290460180313001</v>
      </c>
      <c r="AE3320" s="8">
        <v>23.065867064182399</v>
      </c>
      <c r="AF3320" s="8">
        <v>23.0193716767455</v>
      </c>
      <c r="AG3320" s="8">
        <v>22.918628889748401</v>
      </c>
      <c r="AH3320" s="8">
        <v>22.915240245180801</v>
      </c>
      <c r="AI3320" s="8">
        <v>22.323840649546302</v>
      </c>
      <c r="AJ3320" s="8">
        <v>21.982578994797599</v>
      </c>
      <c r="AK3320" s="8">
        <v>22.394790803261401</v>
      </c>
      <c r="AL3320" s="8">
        <v>21.9434634702869</v>
      </c>
      <c r="AM3320" s="8">
        <v>21.852125990049899</v>
      </c>
      <c r="AN3320" s="8">
        <v>22.901748931572001</v>
      </c>
      <c r="AO3320" s="8">
        <v>22.864929697520498</v>
      </c>
      <c r="AP3320" s="8">
        <v>22.973393279196099</v>
      </c>
      <c r="AQ3320" s="8">
        <v>22.9183002296379</v>
      </c>
      <c r="AR3320" s="8">
        <v>22.8278830491886</v>
      </c>
      <c r="AS3320" s="9">
        <v>1.22526649934113E-5</v>
      </c>
      <c r="AT3320" s="9">
        <v>3.57615885252676E-3</v>
      </c>
      <c r="AU3320" s="9">
        <v>1.11545815736955E-6</v>
      </c>
      <c r="AV3320" s="10">
        <v>1.7031212285788699</v>
      </c>
      <c r="AW3320" s="10">
        <v>-1.08090209762037</v>
      </c>
      <c r="AX3320" s="10">
        <v>1.60843228355414</v>
      </c>
      <c r="AY3320" s="10">
        <v>-1.8409073084726799</v>
      </c>
      <c r="AZ3320" s="10">
        <v>-1.0588703335495699</v>
      </c>
      <c r="BA3320" s="10">
        <v>1.73855782917399</v>
      </c>
      <c r="BB3320" s="9">
        <v>5.6200412337226203E-5</v>
      </c>
      <c r="BC3320" s="9">
        <v>0.750116965737327</v>
      </c>
      <c r="BD3320" s="9">
        <v>1.02678032664283E-4</v>
      </c>
      <c r="BE3320" s="9">
        <v>1.1652943290418899E-5</v>
      </c>
      <c r="BF3320" s="9">
        <v>0.89731457037050499</v>
      </c>
      <c r="BG3320" s="9">
        <v>1.8573756980000401E-5</v>
      </c>
      <c r="BH3320" s="11" t="str">
        <f t="shared" si="446"/>
        <v/>
      </c>
      <c r="BI3320" s="11" t="str">
        <f t="shared" si="446"/>
        <v/>
      </c>
      <c r="BJ3320" s="11" t="str">
        <f t="shared" si="446"/>
        <v/>
      </c>
      <c r="BK3320" s="11" t="str">
        <f t="shared" si="443"/>
        <v/>
      </c>
      <c r="BL3320" s="11" t="str">
        <f t="shared" si="443"/>
        <v/>
      </c>
      <c r="BM3320" s="11" t="str">
        <f t="shared" si="443"/>
        <v/>
      </c>
      <c r="BN3320" s="11" t="str">
        <f t="shared" si="440"/>
        <v/>
      </c>
      <c r="BO3320" s="11" t="str">
        <f t="shared" si="441"/>
        <v/>
      </c>
      <c r="BP3320" s="11" t="str">
        <f t="shared" si="442"/>
        <v/>
      </c>
      <c r="BR3320" s="11">
        <f t="shared" si="444"/>
        <v>3315</v>
      </c>
      <c r="BS3320" s="6" t="str">
        <f t="shared" si="444"/>
        <v>MA_948382g0010</v>
      </c>
      <c r="BT3320" s="6" t="str">
        <f t="shared" si="444"/>
        <v>NADH dehydrogenase [ubiquinone] 1 beta subcomplex subunit 3-B-like</v>
      </c>
      <c r="BU3320" s="28">
        <f t="shared" si="447"/>
        <v>1.7</v>
      </c>
      <c r="BV3320" s="28">
        <f t="shared" si="447"/>
        <v>-1.1000000000000001</v>
      </c>
      <c r="BW3320" s="28">
        <f t="shared" si="447"/>
        <v>1.6</v>
      </c>
      <c r="BX3320" s="28">
        <f t="shared" si="445"/>
        <v>-1.8</v>
      </c>
      <c r="BY3320" s="28">
        <f t="shared" si="445"/>
        <v>-1.1000000000000001</v>
      </c>
      <c r="BZ3320" s="28">
        <f t="shared" si="445"/>
        <v>1.7</v>
      </c>
    </row>
    <row r="3321" spans="1:78">
      <c r="A3321" s="6">
        <v>3316</v>
      </c>
      <c r="B3321" s="6" t="s">
        <v>5682</v>
      </c>
      <c r="C3321" s="6" t="s">
        <v>5683</v>
      </c>
      <c r="D3321" s="6" t="str">
        <f t="shared" si="439"/>
        <v>Protein 3316 / MA_10431503g0010 / 39S ribosomal mitochondrial</v>
      </c>
      <c r="E3321" s="6">
        <v>2</v>
      </c>
      <c r="F3321" s="6">
        <v>2</v>
      </c>
      <c r="G3321" s="6">
        <v>1558325</v>
      </c>
      <c r="H3321" s="6">
        <v>2376306</v>
      </c>
      <c r="I3321" s="6">
        <v>1951010</v>
      </c>
      <c r="J3321" s="6">
        <v>1724586</v>
      </c>
      <c r="K3321" s="6">
        <v>1756587</v>
      </c>
      <c r="L3321" s="6">
        <v>2384024</v>
      </c>
      <c r="M3321" s="6">
        <v>2107996</v>
      </c>
      <c r="N3321" s="6">
        <v>2479910</v>
      </c>
      <c r="O3321" s="6">
        <v>2487905</v>
      </c>
      <c r="P3321" s="6">
        <v>2351187</v>
      </c>
      <c r="Q3321" s="6">
        <v>1325912</v>
      </c>
      <c r="R3321" s="6">
        <v>2918179</v>
      </c>
      <c r="S3321" s="6">
        <v>1762895</v>
      </c>
      <c r="T3321" s="6">
        <v>1359442</v>
      </c>
      <c r="U3321" s="6">
        <v>1650506</v>
      </c>
      <c r="V3321" s="6">
        <v>2126914</v>
      </c>
      <c r="W3321" s="6">
        <v>2140894</v>
      </c>
      <c r="X3321" s="6">
        <v>2503645</v>
      </c>
      <c r="Y3321" s="6">
        <v>2310823</v>
      </c>
      <c r="Z3321" s="8">
        <v>20.571564718635901</v>
      </c>
      <c r="AA3321" s="8">
        <v>21.180289195133401</v>
      </c>
      <c r="AB3321" s="8">
        <v>20.895789741896099</v>
      </c>
      <c r="AC3321" s="8">
        <v>20.717818642848901</v>
      </c>
      <c r="AD3321" s="8">
        <v>20.744343601256102</v>
      </c>
      <c r="AE3321" s="8">
        <v>21.184967328826701</v>
      </c>
      <c r="AF3321" s="8">
        <v>21.007440698735</v>
      </c>
      <c r="AG3321" s="8">
        <v>21.241856333117902</v>
      </c>
      <c r="AH3321" s="8">
        <v>21.246499966912602</v>
      </c>
      <c r="AI3321" s="8">
        <v>21.1649578566111</v>
      </c>
      <c r="AJ3321" s="8">
        <v>20.338553597130201</v>
      </c>
      <c r="AK3321" s="8">
        <v>21.4766369496643</v>
      </c>
      <c r="AL3321" s="8">
        <v>20.749515118009199</v>
      </c>
      <c r="AM3321" s="8">
        <v>20.374583170045199</v>
      </c>
      <c r="AN3321" s="8">
        <v>20.654476952449599</v>
      </c>
      <c r="AO3321" s="8">
        <v>21.020330269627099</v>
      </c>
      <c r="AP3321" s="8">
        <v>21.029781936061099</v>
      </c>
      <c r="AQ3321" s="8">
        <v>21.255598581655399</v>
      </c>
      <c r="AR3321" s="8">
        <v>21.1399753285665</v>
      </c>
      <c r="AS3321" s="9">
        <v>0.346525622044216</v>
      </c>
      <c r="AT3321" s="9">
        <v>1</v>
      </c>
      <c r="AU3321" s="9">
        <v>0.30112152749389698</v>
      </c>
      <c r="AV3321" s="10">
        <v>1.2729977788000499</v>
      </c>
      <c r="AW3321" s="10">
        <v>-1.0007709669556799</v>
      </c>
      <c r="AX3321" s="10">
        <v>1.1471638235814301</v>
      </c>
      <c r="AY3321" s="10">
        <v>-1.2739792180221601</v>
      </c>
      <c r="AZ3321" s="10">
        <v>-1.10969135587432</v>
      </c>
      <c r="BA3321" s="10">
        <v>1.14804824898216</v>
      </c>
      <c r="BB3321" s="9">
        <v>0.369641553499297</v>
      </c>
      <c r="BC3321" s="9">
        <v>0.99999993117853203</v>
      </c>
      <c r="BD3321" s="9">
        <v>0.745738194581541</v>
      </c>
      <c r="BE3321" s="9">
        <v>0.36700912059126301</v>
      </c>
      <c r="BF3321" s="9">
        <v>0.88661726225395698</v>
      </c>
      <c r="BG3321" s="9">
        <v>0.742574936609952</v>
      </c>
      <c r="BH3321" s="11" t="str">
        <f t="shared" si="446"/>
        <v/>
      </c>
      <c r="BI3321" s="11" t="str">
        <f t="shared" si="446"/>
        <v/>
      </c>
      <c r="BJ3321" s="11" t="str">
        <f t="shared" si="446"/>
        <v/>
      </c>
      <c r="BK3321" s="11" t="str">
        <f t="shared" si="443"/>
        <v/>
      </c>
      <c r="BL3321" s="11" t="str">
        <f t="shared" si="443"/>
        <v/>
      </c>
      <c r="BM3321" s="11" t="str">
        <f t="shared" si="443"/>
        <v/>
      </c>
      <c r="BN3321" s="11" t="str">
        <f t="shared" si="440"/>
        <v/>
      </c>
      <c r="BO3321" s="11" t="str">
        <f t="shared" si="441"/>
        <v/>
      </c>
      <c r="BP3321" s="11" t="str">
        <f t="shared" si="442"/>
        <v/>
      </c>
      <c r="BR3321" s="11">
        <f t="shared" si="444"/>
        <v>3316</v>
      </c>
      <c r="BS3321" s="6" t="str">
        <f t="shared" si="444"/>
        <v>MA_10431503g0010</v>
      </c>
      <c r="BT3321" s="6" t="str">
        <f t="shared" si="444"/>
        <v>39S ribosomal mitochondrial</v>
      </c>
      <c r="BU3321" s="28">
        <f t="shared" si="447"/>
        <v>1.3</v>
      </c>
      <c r="BV3321" s="28">
        <f t="shared" si="447"/>
        <v>-1</v>
      </c>
      <c r="BW3321" s="28">
        <f t="shared" si="447"/>
        <v>1.1000000000000001</v>
      </c>
      <c r="BX3321" s="28">
        <f t="shared" si="445"/>
        <v>-1.3</v>
      </c>
      <c r="BY3321" s="28">
        <f t="shared" si="445"/>
        <v>-1.1000000000000001</v>
      </c>
      <c r="BZ3321" s="28">
        <f t="shared" si="445"/>
        <v>1.1000000000000001</v>
      </c>
    </row>
    <row r="3322" spans="1:78">
      <c r="A3322" s="6">
        <v>3317</v>
      </c>
      <c r="B3322" s="6" t="s">
        <v>5684</v>
      </c>
      <c r="C3322" s="6" t="s">
        <v>5685</v>
      </c>
      <c r="D3322" s="6" t="str">
        <f t="shared" si="439"/>
        <v>Protein 3317 / MA_10436571g0010 / Endoplasmic plasma EF-Hand calcium-binding Nicastrin isoform 2</v>
      </c>
      <c r="E3322" s="6">
        <v>3</v>
      </c>
      <c r="F3322" s="6">
        <v>3</v>
      </c>
      <c r="G3322" s="6">
        <v>5900942</v>
      </c>
      <c r="H3322" s="6">
        <v>2776740</v>
      </c>
      <c r="I3322" s="6">
        <v>4566641</v>
      </c>
      <c r="J3322" s="6">
        <v>3459964</v>
      </c>
      <c r="K3322" s="6">
        <v>4358880</v>
      </c>
      <c r="L3322" s="6">
        <v>4277550</v>
      </c>
      <c r="M3322" s="6">
        <v>2952554</v>
      </c>
      <c r="N3322" s="6">
        <v>4725565</v>
      </c>
      <c r="O3322" s="6">
        <v>3133971</v>
      </c>
      <c r="P3322" s="6">
        <v>2118120</v>
      </c>
      <c r="Q3322" s="6">
        <v>4454998</v>
      </c>
      <c r="R3322" s="6">
        <v>1696589</v>
      </c>
      <c r="S3322" s="6">
        <v>3116869</v>
      </c>
      <c r="T3322" s="6">
        <v>3599281</v>
      </c>
      <c r="U3322" s="6">
        <v>2526854</v>
      </c>
      <c r="V3322" s="6">
        <v>2141416</v>
      </c>
      <c r="W3322" s="6">
        <v>1618054</v>
      </c>
      <c r="X3322" s="6">
        <v>1675896</v>
      </c>
      <c r="Y3322" s="6">
        <v>2403238</v>
      </c>
      <c r="Z3322" s="8">
        <v>22.4925138475697</v>
      </c>
      <c r="AA3322" s="8">
        <v>21.404960666080701</v>
      </c>
      <c r="AB3322" s="8">
        <v>22.122701948075399</v>
      </c>
      <c r="AC3322" s="8">
        <v>21.722325596408201</v>
      </c>
      <c r="AD3322" s="8">
        <v>22.055526056157198</v>
      </c>
      <c r="AE3322" s="8">
        <v>22.0283532877047</v>
      </c>
      <c r="AF3322" s="8">
        <v>21.493532014999001</v>
      </c>
      <c r="AG3322" s="8">
        <v>22.172055401084801</v>
      </c>
      <c r="AH3322" s="8">
        <v>21.5795603993102</v>
      </c>
      <c r="AI3322" s="8">
        <v>21.014352895434801</v>
      </c>
      <c r="AJ3322" s="8">
        <v>22.0869933533967</v>
      </c>
      <c r="AK3322" s="8">
        <v>20.6942056825389</v>
      </c>
      <c r="AL3322" s="8">
        <v>21.571666090016699</v>
      </c>
      <c r="AM3322" s="8">
        <v>21.779277308841898</v>
      </c>
      <c r="AN3322" s="8">
        <v>21.268910878022801</v>
      </c>
      <c r="AO3322" s="8">
        <v>21.030133655957599</v>
      </c>
      <c r="AP3322" s="8">
        <v>20.6258283255669</v>
      </c>
      <c r="AQ3322" s="8">
        <v>20.6765011927411</v>
      </c>
      <c r="AR3322" s="8">
        <v>21.196548099363799</v>
      </c>
      <c r="AS3322" s="9">
        <v>1.7683291495567601E-2</v>
      </c>
      <c r="AT3322" s="9">
        <v>1</v>
      </c>
      <c r="AU3322" s="9">
        <v>9.2575069836184302E-3</v>
      </c>
      <c r="AV3322" s="10">
        <v>-1.1028452341697701</v>
      </c>
      <c r="AW3322" s="10">
        <v>-1.44423604717937</v>
      </c>
      <c r="AX3322" s="10">
        <v>-2.0000293792975898</v>
      </c>
      <c r="AY3322" s="10">
        <v>-1.3095545979002301</v>
      </c>
      <c r="AZ3322" s="10">
        <v>-1.81351772427365</v>
      </c>
      <c r="BA3322" s="10">
        <v>-1.3848355213150201</v>
      </c>
      <c r="BB3322" s="9">
        <v>0.95764808691347603</v>
      </c>
      <c r="BC3322" s="9">
        <v>0.233410875988384</v>
      </c>
      <c r="BD3322" s="9">
        <v>9.1147157331167294E-3</v>
      </c>
      <c r="BE3322" s="9">
        <v>0.53017797975469805</v>
      </c>
      <c r="BF3322" s="9">
        <v>3.6743689623957902E-2</v>
      </c>
      <c r="BG3322" s="9">
        <v>0.326420804833358</v>
      </c>
      <c r="BH3322" s="11" t="str">
        <f t="shared" si="446"/>
        <v/>
      </c>
      <c r="BI3322" s="11" t="str">
        <f t="shared" si="446"/>
        <v/>
      </c>
      <c r="BJ3322" s="11" t="str">
        <f t="shared" si="446"/>
        <v/>
      </c>
      <c r="BK3322" s="11" t="str">
        <f t="shared" si="443"/>
        <v/>
      </c>
      <c r="BL3322" s="11" t="str">
        <f t="shared" si="443"/>
        <v/>
      </c>
      <c r="BM3322" s="11" t="str">
        <f t="shared" si="443"/>
        <v/>
      </c>
      <c r="BN3322" s="11" t="str">
        <f t="shared" si="440"/>
        <v/>
      </c>
      <c r="BO3322" s="11" t="str">
        <f t="shared" si="441"/>
        <v/>
      </c>
      <c r="BP3322" s="11" t="str">
        <f t="shared" si="442"/>
        <v/>
      </c>
      <c r="BR3322" s="11">
        <f t="shared" si="444"/>
        <v>3317</v>
      </c>
      <c r="BS3322" s="6" t="str">
        <f t="shared" si="444"/>
        <v>MA_10436571g0010</v>
      </c>
      <c r="BT3322" s="6" t="str">
        <f t="shared" si="444"/>
        <v>Endoplasmic plasma EF-Hand calcium-binding Nicastrin isoform 2</v>
      </c>
      <c r="BU3322" s="28">
        <f t="shared" si="447"/>
        <v>-1.1000000000000001</v>
      </c>
      <c r="BV3322" s="28">
        <f t="shared" si="447"/>
        <v>-1.4</v>
      </c>
      <c r="BW3322" s="28">
        <f t="shared" si="447"/>
        <v>-2</v>
      </c>
      <c r="BX3322" s="28">
        <f t="shared" si="445"/>
        <v>-1.3</v>
      </c>
      <c r="BY3322" s="28">
        <f t="shared" si="445"/>
        <v>-1.8</v>
      </c>
      <c r="BZ3322" s="28">
        <f t="shared" si="445"/>
        <v>-1.4</v>
      </c>
    </row>
    <row r="3323" spans="1:78">
      <c r="A3323" s="6">
        <v>3318</v>
      </c>
      <c r="B3323" s="6" t="s">
        <v>5686</v>
      </c>
      <c r="C3323" s="6" t="s">
        <v>5687</v>
      </c>
      <c r="D3323" s="6" t="str">
        <f t="shared" si="439"/>
        <v>Protein 3318 / MA_9246g0010 / DNA-directed RNA polymerases II and V subunit 8A-like</v>
      </c>
      <c r="E3323" s="6">
        <v>2</v>
      </c>
      <c r="F3323" s="6">
        <v>1</v>
      </c>
      <c r="G3323" s="6">
        <v>1462767</v>
      </c>
      <c r="H3323" s="6">
        <v>1113877</v>
      </c>
      <c r="I3323" s="6">
        <v>1623771</v>
      </c>
      <c r="J3323" s="6">
        <v>1057118</v>
      </c>
      <c r="K3323" s="6">
        <v>1285722</v>
      </c>
      <c r="L3323" s="6">
        <v>1317915</v>
      </c>
      <c r="M3323" s="6">
        <v>1139933</v>
      </c>
      <c r="N3323" s="6">
        <v>1201225</v>
      </c>
      <c r="O3323" s="6">
        <v>952933</v>
      </c>
      <c r="P3323" s="6">
        <v>748376</v>
      </c>
      <c r="Q3323" s="6">
        <v>1200065</v>
      </c>
      <c r="R3323" s="6">
        <v>1071969</v>
      </c>
      <c r="S3323" s="6">
        <v>1049903</v>
      </c>
      <c r="T3323" s="6">
        <v>1099984</v>
      </c>
      <c r="U3323" s="6">
        <v>1251233</v>
      </c>
      <c r="V3323" s="6">
        <v>1371071</v>
      </c>
      <c r="W3323" s="6">
        <v>1006882</v>
      </c>
      <c r="X3323" s="6">
        <v>1231062</v>
      </c>
      <c r="Y3323" s="6">
        <v>1057332</v>
      </c>
      <c r="Z3323" s="8">
        <v>20.480268554306299</v>
      </c>
      <c r="AA3323" s="8">
        <v>20.087158501026199</v>
      </c>
      <c r="AB3323" s="8">
        <v>20.6309167532883</v>
      </c>
      <c r="AC3323" s="8">
        <v>20.011704994780001</v>
      </c>
      <c r="AD3323" s="8">
        <v>20.294147304853201</v>
      </c>
      <c r="AE3323" s="8">
        <v>20.3298258948804</v>
      </c>
      <c r="AF3323" s="8">
        <v>20.1205176012508</v>
      </c>
      <c r="AG3323" s="8">
        <v>20.19607497514</v>
      </c>
      <c r="AH3323" s="8">
        <v>19.8620152573383</v>
      </c>
      <c r="AI3323" s="8">
        <v>19.513403767333799</v>
      </c>
      <c r="AJ3323" s="8">
        <v>20.194681119022999</v>
      </c>
      <c r="AK3323" s="8">
        <v>20.031831754790598</v>
      </c>
      <c r="AL3323" s="8">
        <v>20.001824613517201</v>
      </c>
      <c r="AM3323" s="8">
        <v>20.0690511082664</v>
      </c>
      <c r="AN3323" s="8">
        <v>20.2549190372008</v>
      </c>
      <c r="AO3323" s="8">
        <v>20.386871851379102</v>
      </c>
      <c r="AP3323" s="8">
        <v>19.9414631881308</v>
      </c>
      <c r="AQ3323" s="8">
        <v>20.231471991455301</v>
      </c>
      <c r="AR3323" s="8">
        <v>20.011997020356201</v>
      </c>
      <c r="AS3323" s="9">
        <v>0.22565718728807599</v>
      </c>
      <c r="AT3323" s="9">
        <v>1</v>
      </c>
      <c r="AU3323" s="9">
        <v>0.184570427719459</v>
      </c>
      <c r="AV3323" s="10">
        <v>-1.12797163548975</v>
      </c>
      <c r="AW3323" s="10">
        <v>-1.2645996708014899</v>
      </c>
      <c r="AX3323" s="10">
        <v>-1.0984693411434201</v>
      </c>
      <c r="AY3323" s="10">
        <v>-1.1211271906251601</v>
      </c>
      <c r="AZ3323" s="10">
        <v>1.0268576402101699</v>
      </c>
      <c r="BA3323" s="10">
        <v>1.15123802134081</v>
      </c>
      <c r="BB3323" s="9">
        <v>0.680401080092217</v>
      </c>
      <c r="BC3323" s="9">
        <v>0.136057642809716</v>
      </c>
      <c r="BD3323" s="9">
        <v>0.78917779504581398</v>
      </c>
      <c r="BE3323" s="9">
        <v>0.713347867055799</v>
      </c>
      <c r="BF3323" s="9">
        <v>0.99443651239314801</v>
      </c>
      <c r="BG3323" s="9">
        <v>0.52091106852490798</v>
      </c>
      <c r="BH3323" s="11" t="str">
        <f t="shared" si="446"/>
        <v/>
      </c>
      <c r="BI3323" s="11" t="str">
        <f t="shared" si="446"/>
        <v/>
      </c>
      <c r="BJ3323" s="11" t="str">
        <f t="shared" si="446"/>
        <v/>
      </c>
      <c r="BK3323" s="11" t="str">
        <f t="shared" si="443"/>
        <v/>
      </c>
      <c r="BL3323" s="11" t="str">
        <f t="shared" si="443"/>
        <v/>
      </c>
      <c r="BM3323" s="11" t="str">
        <f t="shared" si="443"/>
        <v/>
      </c>
      <c r="BN3323" s="11" t="str">
        <f t="shared" si="440"/>
        <v/>
      </c>
      <c r="BO3323" s="11" t="str">
        <f t="shared" si="441"/>
        <v/>
      </c>
      <c r="BP3323" s="11" t="str">
        <f t="shared" si="442"/>
        <v/>
      </c>
      <c r="BR3323" s="11">
        <f t="shared" si="444"/>
        <v>3318</v>
      </c>
      <c r="BS3323" s="6" t="str">
        <f t="shared" si="444"/>
        <v>MA_9246g0010</v>
      </c>
      <c r="BT3323" s="6" t="str">
        <f t="shared" si="444"/>
        <v>DNA-directed RNA polymerases II and V subunit 8A-like</v>
      </c>
      <c r="BU3323" s="28">
        <f t="shared" si="447"/>
        <v>-1.1000000000000001</v>
      </c>
      <c r="BV3323" s="28">
        <f t="shared" si="447"/>
        <v>-1.3</v>
      </c>
      <c r="BW3323" s="28">
        <f t="shared" si="447"/>
        <v>-1.1000000000000001</v>
      </c>
      <c r="BX3323" s="28">
        <f t="shared" si="445"/>
        <v>-1.1000000000000001</v>
      </c>
      <c r="BY3323" s="28">
        <f t="shared" si="445"/>
        <v>1</v>
      </c>
      <c r="BZ3323" s="28">
        <f t="shared" si="445"/>
        <v>1.2</v>
      </c>
    </row>
    <row r="3324" spans="1:78">
      <c r="A3324" s="6">
        <v>3319</v>
      </c>
      <c r="B3324" s="6" t="s">
        <v>5688</v>
      </c>
      <c r="C3324" s="6" t="s">
        <v>5689</v>
      </c>
      <c r="D3324" s="6" t="str">
        <f t="shared" si="439"/>
        <v>Protein 3319 / MA_97559g0020 / cell division control 2 homolog 1 isoform X3</v>
      </c>
      <c r="E3324" s="6">
        <v>2</v>
      </c>
      <c r="F3324" s="6">
        <v>2</v>
      </c>
      <c r="G3324" s="6">
        <v>1461586</v>
      </c>
      <c r="H3324" s="6">
        <v>1247071</v>
      </c>
      <c r="I3324" s="6">
        <v>936427</v>
      </c>
      <c r="J3324" s="6">
        <v>495363</v>
      </c>
      <c r="K3324" s="6">
        <v>1775649</v>
      </c>
      <c r="L3324" s="6">
        <v>1582947</v>
      </c>
      <c r="M3324" s="6">
        <v>1771942</v>
      </c>
      <c r="N3324" s="6">
        <v>870584</v>
      </c>
      <c r="O3324" s="6">
        <v>1592807</v>
      </c>
      <c r="P3324" s="6">
        <v>726785</v>
      </c>
      <c r="Q3324" s="6">
        <v>702758</v>
      </c>
      <c r="R3324" s="6">
        <v>517649</v>
      </c>
      <c r="S3324" s="6">
        <v>375293</v>
      </c>
      <c r="T3324" s="6">
        <v>876185</v>
      </c>
      <c r="U3324" s="6">
        <v>698200</v>
      </c>
      <c r="V3324" s="6">
        <v>882788</v>
      </c>
      <c r="W3324" s="6">
        <v>806134</v>
      </c>
      <c r="X3324" s="6">
        <v>523651</v>
      </c>
      <c r="Y3324" s="6">
        <v>652270</v>
      </c>
      <c r="Z3324" s="8">
        <v>20.479103289417999</v>
      </c>
      <c r="AA3324" s="8">
        <v>20.250112174373001</v>
      </c>
      <c r="AB3324" s="8">
        <v>19.836807006712998</v>
      </c>
      <c r="AC3324" s="8">
        <v>18.918126588257302</v>
      </c>
      <c r="AD3324" s="8">
        <v>20.759914995603499</v>
      </c>
      <c r="AE3324" s="8">
        <v>20.594181521503501</v>
      </c>
      <c r="AF3324" s="8">
        <v>20.756899951049</v>
      </c>
      <c r="AG3324" s="8">
        <v>19.731623980281899</v>
      </c>
      <c r="AH3324" s="8">
        <v>20.603140035803499</v>
      </c>
      <c r="AI3324" s="8">
        <v>19.471169118762699</v>
      </c>
      <c r="AJ3324" s="8">
        <v>19.422668446371699</v>
      </c>
      <c r="AK3324" s="8">
        <v>18.981614661919998</v>
      </c>
      <c r="AL3324" s="8">
        <v>18.517657855630301</v>
      </c>
      <c r="AM3324" s="8">
        <v>19.740875990842898</v>
      </c>
      <c r="AN3324" s="8">
        <v>19.413280831327501</v>
      </c>
      <c r="AO3324" s="8">
        <v>19.751707493204599</v>
      </c>
      <c r="AP3324" s="8">
        <v>19.620660145779599</v>
      </c>
      <c r="AQ3324" s="8">
        <v>18.998246087121</v>
      </c>
      <c r="AR3324" s="8">
        <v>19.315109750288201</v>
      </c>
      <c r="AS3324" s="9">
        <v>2.0915382006527001E-2</v>
      </c>
      <c r="AT3324" s="9">
        <v>1</v>
      </c>
      <c r="AU3324" s="9">
        <v>1.12762737363607E-2</v>
      </c>
      <c r="AV3324" s="10">
        <v>1.2947275664153599</v>
      </c>
      <c r="AW3324" s="10">
        <v>-1.7678741735208401</v>
      </c>
      <c r="AX3324" s="10">
        <v>-1.54650548401129</v>
      </c>
      <c r="AY3324" s="10">
        <v>-2.2889154264111999</v>
      </c>
      <c r="AZ3324" s="10">
        <v>-2.0023032817619399</v>
      </c>
      <c r="BA3324" s="10">
        <v>1.1431412250381201</v>
      </c>
      <c r="BB3324" s="9">
        <v>0.70664997019285603</v>
      </c>
      <c r="BC3324" s="9">
        <v>9.5974719358212598E-2</v>
      </c>
      <c r="BD3324" s="9">
        <v>0.256213519398034</v>
      </c>
      <c r="BE3324" s="9">
        <v>1.64043962880355E-2</v>
      </c>
      <c r="BF3324" s="9">
        <v>4.8146323890524298E-2</v>
      </c>
      <c r="BG3324" s="9">
        <v>0.93259882813561401</v>
      </c>
      <c r="BH3324" s="11" t="str">
        <f t="shared" si="446"/>
        <v/>
      </c>
      <c r="BI3324" s="11" t="str">
        <f t="shared" si="446"/>
        <v/>
      </c>
      <c r="BJ3324" s="11" t="str">
        <f t="shared" si="446"/>
        <v/>
      </c>
      <c r="BK3324" s="11" t="str">
        <f t="shared" si="443"/>
        <v/>
      </c>
      <c r="BL3324" s="11" t="str">
        <f t="shared" si="443"/>
        <v/>
      </c>
      <c r="BM3324" s="11" t="str">
        <f t="shared" si="443"/>
        <v/>
      </c>
      <c r="BN3324" s="11" t="str">
        <f t="shared" si="440"/>
        <v/>
      </c>
      <c r="BO3324" s="11" t="str">
        <f t="shared" si="441"/>
        <v/>
      </c>
      <c r="BP3324" s="11" t="str">
        <f t="shared" si="442"/>
        <v/>
      </c>
      <c r="BR3324" s="11">
        <f t="shared" si="444"/>
        <v>3319</v>
      </c>
      <c r="BS3324" s="6" t="str">
        <f t="shared" si="444"/>
        <v>MA_97559g0020</v>
      </c>
      <c r="BT3324" s="6" t="str">
        <f t="shared" si="444"/>
        <v>cell division control 2 homolog 1 isoform X3</v>
      </c>
      <c r="BU3324" s="28">
        <f t="shared" si="447"/>
        <v>1.3</v>
      </c>
      <c r="BV3324" s="28">
        <f t="shared" si="447"/>
        <v>-1.8</v>
      </c>
      <c r="BW3324" s="28">
        <f t="shared" si="447"/>
        <v>-1.5</v>
      </c>
      <c r="BX3324" s="28">
        <f t="shared" si="445"/>
        <v>-2.2999999999999998</v>
      </c>
      <c r="BY3324" s="28">
        <f t="shared" si="445"/>
        <v>-2</v>
      </c>
      <c r="BZ3324" s="28">
        <f t="shared" si="445"/>
        <v>1.1000000000000001</v>
      </c>
    </row>
    <row r="3325" spans="1:78">
      <c r="A3325" s="6">
        <v>3320</v>
      </c>
      <c r="B3325" s="6" t="s">
        <v>5690</v>
      </c>
      <c r="C3325" s="6" t="s">
        <v>5691</v>
      </c>
      <c r="D3325" s="6" t="str">
        <f t="shared" si="439"/>
        <v>Protein 3320 / MA_484826g0010 / signal recognition particle 54 kDa 2</v>
      </c>
      <c r="E3325" s="6">
        <v>2</v>
      </c>
      <c r="F3325" s="6">
        <v>2</v>
      </c>
      <c r="G3325" s="6">
        <v>1337574</v>
      </c>
      <c r="H3325" s="6">
        <v>1319442</v>
      </c>
      <c r="I3325" s="6">
        <v>772844</v>
      </c>
      <c r="J3325" s="6">
        <v>1525420</v>
      </c>
      <c r="K3325" s="6">
        <v>913914</v>
      </c>
      <c r="L3325" s="6">
        <v>790858</v>
      </c>
      <c r="M3325" s="6">
        <v>1258348</v>
      </c>
      <c r="N3325" s="6">
        <v>910719</v>
      </c>
      <c r="O3325" s="6">
        <v>938803</v>
      </c>
      <c r="P3325" s="6">
        <v>1625362</v>
      </c>
      <c r="Q3325" s="6">
        <v>1019513</v>
      </c>
      <c r="R3325" s="6">
        <v>1213813</v>
      </c>
      <c r="S3325" s="6">
        <v>1664835</v>
      </c>
      <c r="T3325" s="6">
        <v>965987</v>
      </c>
      <c r="U3325" s="6">
        <v>875571</v>
      </c>
      <c r="V3325" s="6">
        <v>767345</v>
      </c>
      <c r="W3325" s="6">
        <v>920453</v>
      </c>
      <c r="X3325" s="6">
        <v>1058231</v>
      </c>
      <c r="Y3325" s="6">
        <v>970555</v>
      </c>
      <c r="Z3325" s="8">
        <v>20.351187278766801</v>
      </c>
      <c r="AA3325" s="8">
        <v>20.3314965034279</v>
      </c>
      <c r="AB3325" s="8">
        <v>19.559817707294201</v>
      </c>
      <c r="AC3325" s="8">
        <v>20.5407750896998</v>
      </c>
      <c r="AD3325" s="8">
        <v>19.801698887410598</v>
      </c>
      <c r="AE3325" s="8">
        <v>19.593059153854899</v>
      </c>
      <c r="AF3325" s="8">
        <v>20.263099528461101</v>
      </c>
      <c r="AG3325" s="8">
        <v>19.796646457287199</v>
      </c>
      <c r="AH3325" s="8">
        <v>19.840462926521798</v>
      </c>
      <c r="AI3325" s="8">
        <v>20.632329639737399</v>
      </c>
      <c r="AJ3325" s="8">
        <v>19.959448740868901</v>
      </c>
      <c r="AK3325" s="8">
        <v>20.211114746475399</v>
      </c>
      <c r="AL3325" s="8">
        <v>20.6669477697573</v>
      </c>
      <c r="AM3325" s="8">
        <v>19.881644248216599</v>
      </c>
      <c r="AN3325" s="8">
        <v>19.7398646458937</v>
      </c>
      <c r="AO3325" s="8">
        <v>19.549515836887501</v>
      </c>
      <c r="AP3325" s="8">
        <v>19.811984531266699</v>
      </c>
      <c r="AQ3325" s="8">
        <v>20.013223155356499</v>
      </c>
      <c r="AR3325" s="8">
        <v>19.8884504452108</v>
      </c>
      <c r="AS3325" s="9">
        <v>0.17130742584413</v>
      </c>
      <c r="AT3325" s="9">
        <v>1</v>
      </c>
      <c r="AU3325" s="9">
        <v>0.134869374402526</v>
      </c>
      <c r="AV3325" s="10">
        <v>-1.1840073827703399</v>
      </c>
      <c r="AW3325" s="10">
        <v>1.11211188246955</v>
      </c>
      <c r="AX3325" s="10">
        <v>-1.2452085348417501</v>
      </c>
      <c r="AY3325" s="10">
        <v>1.31674867931057</v>
      </c>
      <c r="AZ3325" s="10">
        <v>-1.05168983991317</v>
      </c>
      <c r="BA3325" s="10">
        <v>-1.3848112077500101</v>
      </c>
      <c r="BB3325" s="9">
        <v>0.68518341101560598</v>
      </c>
      <c r="BC3325" s="9">
        <v>0.87728213953253797</v>
      </c>
      <c r="BD3325" s="9">
        <v>0.44091899330443401</v>
      </c>
      <c r="BE3325" s="9">
        <v>0.30286075462793899</v>
      </c>
      <c r="BF3325" s="9">
        <v>0.98673311496958604</v>
      </c>
      <c r="BG3325" s="9">
        <v>0.14632953739828899</v>
      </c>
      <c r="BH3325" s="11" t="str">
        <f t="shared" si="446"/>
        <v/>
      </c>
      <c r="BI3325" s="11" t="str">
        <f t="shared" si="446"/>
        <v/>
      </c>
      <c r="BJ3325" s="11" t="str">
        <f t="shared" si="446"/>
        <v/>
      </c>
      <c r="BK3325" s="11" t="str">
        <f t="shared" si="443"/>
        <v/>
      </c>
      <c r="BL3325" s="11" t="str">
        <f t="shared" si="443"/>
        <v/>
      </c>
      <c r="BM3325" s="11" t="str">
        <f t="shared" si="443"/>
        <v/>
      </c>
      <c r="BN3325" s="11" t="str">
        <f t="shared" si="440"/>
        <v/>
      </c>
      <c r="BO3325" s="11" t="str">
        <f t="shared" si="441"/>
        <v/>
      </c>
      <c r="BP3325" s="11" t="str">
        <f t="shared" si="442"/>
        <v/>
      </c>
      <c r="BR3325" s="11">
        <f t="shared" si="444"/>
        <v>3320</v>
      </c>
      <c r="BS3325" s="6" t="str">
        <f t="shared" si="444"/>
        <v>MA_484826g0010</v>
      </c>
      <c r="BT3325" s="6" t="str">
        <f t="shared" si="444"/>
        <v>signal recognition particle 54 kDa 2</v>
      </c>
      <c r="BU3325" s="28">
        <f t="shared" si="447"/>
        <v>-1.2</v>
      </c>
      <c r="BV3325" s="28">
        <f t="shared" si="447"/>
        <v>1.1000000000000001</v>
      </c>
      <c r="BW3325" s="28">
        <f t="shared" si="447"/>
        <v>-1.2</v>
      </c>
      <c r="BX3325" s="28">
        <f t="shared" si="445"/>
        <v>1.3</v>
      </c>
      <c r="BY3325" s="28">
        <f t="shared" si="445"/>
        <v>-1.1000000000000001</v>
      </c>
      <c r="BZ3325" s="28">
        <f t="shared" si="445"/>
        <v>-1.4</v>
      </c>
    </row>
    <row r="3326" spans="1:78">
      <c r="A3326" s="6">
        <v>3321</v>
      </c>
      <c r="B3326" s="6" t="s">
        <v>5692</v>
      </c>
      <c r="C3326" s="6" t="s">
        <v>4724</v>
      </c>
      <c r="D3326" s="6" t="str">
        <f t="shared" si="439"/>
        <v>Protein 3321 / MA_23296g0010 / acetolactate synthase small subunit chloroplastic-like</v>
      </c>
      <c r="E3326" s="6">
        <v>2</v>
      </c>
      <c r="F3326" s="6">
        <v>2</v>
      </c>
      <c r="G3326" s="6">
        <v>1924370</v>
      </c>
      <c r="H3326" s="6">
        <v>1608118</v>
      </c>
      <c r="I3326" s="6">
        <v>1157597</v>
      </c>
      <c r="J3326" s="6">
        <v>2097855</v>
      </c>
      <c r="K3326" s="6">
        <v>1471905</v>
      </c>
      <c r="L3326" s="6">
        <v>1040679</v>
      </c>
      <c r="M3326" s="6">
        <v>1275578</v>
      </c>
      <c r="N3326" s="6">
        <v>1285671</v>
      </c>
      <c r="O3326" s="6">
        <v>974994</v>
      </c>
      <c r="P3326" s="6">
        <v>1064751</v>
      </c>
      <c r="Q3326" s="6">
        <v>1574029</v>
      </c>
      <c r="R3326" s="6">
        <v>989718</v>
      </c>
      <c r="S3326" s="6">
        <v>1936820</v>
      </c>
      <c r="T3326" s="6">
        <v>1232058</v>
      </c>
      <c r="U3326" s="6">
        <v>973004</v>
      </c>
      <c r="V3326" s="6">
        <v>858907</v>
      </c>
      <c r="W3326" s="6">
        <v>730299</v>
      </c>
      <c r="X3326" s="6">
        <v>805263</v>
      </c>
      <c r="Y3326" s="6">
        <v>840559</v>
      </c>
      <c r="Z3326" s="8">
        <v>20.875954783112501</v>
      </c>
      <c r="AA3326" s="8">
        <v>20.616941841368899</v>
      </c>
      <c r="AB3326" s="8">
        <v>20.142701657458201</v>
      </c>
      <c r="AC3326" s="8">
        <v>21.0004835341744</v>
      </c>
      <c r="AD3326" s="8">
        <v>20.489253128999199</v>
      </c>
      <c r="AE3326" s="8">
        <v>19.989093703740799</v>
      </c>
      <c r="AF3326" s="8">
        <v>20.28271968996</v>
      </c>
      <c r="AG3326" s="8">
        <v>20.294090077158199</v>
      </c>
      <c r="AH3326" s="8">
        <v>19.895033815148398</v>
      </c>
      <c r="AI3326" s="8">
        <v>20.022084654173099</v>
      </c>
      <c r="AJ3326" s="8">
        <v>20.5860306907101</v>
      </c>
      <c r="AK3326" s="8">
        <v>19.916657991592299</v>
      </c>
      <c r="AL3326" s="8">
        <v>20.885258451415101</v>
      </c>
      <c r="AM3326" s="8">
        <v>20.232638742843001</v>
      </c>
      <c r="AN3326" s="8">
        <v>19.892086210345902</v>
      </c>
      <c r="AO3326" s="8">
        <v>19.712142403353099</v>
      </c>
      <c r="AP3326" s="8">
        <v>19.478127729525301</v>
      </c>
      <c r="AQ3326" s="8">
        <v>19.619100520804501</v>
      </c>
      <c r="AR3326" s="8">
        <v>19.680989562214801</v>
      </c>
      <c r="AS3326" s="9">
        <v>3.1863557698127102E-3</v>
      </c>
      <c r="AT3326" s="9">
        <v>1</v>
      </c>
      <c r="AU3326" s="9">
        <v>1.16664359013846E-3</v>
      </c>
      <c r="AV3326" s="10">
        <v>-1.42388503523788</v>
      </c>
      <c r="AW3326" s="10">
        <v>-1.2281892518177999</v>
      </c>
      <c r="AX3326" s="10">
        <v>-1.9299690391808699</v>
      </c>
      <c r="AY3326" s="10">
        <v>1.1593368311361101</v>
      </c>
      <c r="AZ3326" s="10">
        <v>-1.35542476493437</v>
      </c>
      <c r="BA3326" s="10">
        <v>-1.57139385182243</v>
      </c>
      <c r="BB3326" s="9">
        <v>8.98645904737045E-2</v>
      </c>
      <c r="BC3326" s="9">
        <v>0.41778066328003899</v>
      </c>
      <c r="BD3326" s="9">
        <v>7.3027578054440901E-4</v>
      </c>
      <c r="BE3326" s="9">
        <v>0.71091580334232796</v>
      </c>
      <c r="BF3326" s="9">
        <v>0.16650630551527201</v>
      </c>
      <c r="BG3326" s="9">
        <v>1.5918495942617999E-2</v>
      </c>
      <c r="BH3326" s="11" t="str">
        <f t="shared" si="446"/>
        <v/>
      </c>
      <c r="BI3326" s="11" t="str">
        <f t="shared" si="446"/>
        <v/>
      </c>
      <c r="BJ3326" s="11" t="str">
        <f t="shared" si="446"/>
        <v/>
      </c>
      <c r="BK3326" s="11" t="str">
        <f t="shared" si="443"/>
        <v/>
      </c>
      <c r="BL3326" s="11" t="str">
        <f t="shared" si="443"/>
        <v/>
      </c>
      <c r="BM3326" s="11" t="str">
        <f t="shared" si="443"/>
        <v/>
      </c>
      <c r="BN3326" s="11" t="str">
        <f t="shared" si="440"/>
        <v/>
      </c>
      <c r="BO3326" s="11" t="str">
        <f t="shared" si="441"/>
        <v/>
      </c>
      <c r="BP3326" s="11" t="str">
        <f t="shared" si="442"/>
        <v/>
      </c>
      <c r="BR3326" s="11">
        <f t="shared" si="444"/>
        <v>3321</v>
      </c>
      <c r="BS3326" s="6" t="str">
        <f t="shared" si="444"/>
        <v>MA_23296g0010</v>
      </c>
      <c r="BT3326" s="6" t="str">
        <f t="shared" si="444"/>
        <v>acetolactate synthase small subunit chloroplastic-like</v>
      </c>
      <c r="BU3326" s="28">
        <f t="shared" si="447"/>
        <v>-1.4</v>
      </c>
      <c r="BV3326" s="28">
        <f t="shared" si="447"/>
        <v>-1.2</v>
      </c>
      <c r="BW3326" s="28">
        <f t="shared" si="447"/>
        <v>-1.9</v>
      </c>
      <c r="BX3326" s="28">
        <f t="shared" si="445"/>
        <v>1.2</v>
      </c>
      <c r="BY3326" s="28">
        <f t="shared" si="445"/>
        <v>-1.4</v>
      </c>
      <c r="BZ3326" s="28">
        <f t="shared" si="445"/>
        <v>-1.6</v>
      </c>
    </row>
    <row r="3327" spans="1:78">
      <c r="A3327" s="6">
        <v>3322</v>
      </c>
      <c r="B3327" s="6" t="s">
        <v>5693</v>
      </c>
      <c r="C3327" s="6" t="s">
        <v>5694</v>
      </c>
      <c r="D3327" s="6" t="str">
        <f t="shared" si="439"/>
        <v>Protein 3322 / MA_10429893g0010 / SUMO-activating enzyme subunit 1B-1-like</v>
      </c>
      <c r="E3327" s="6">
        <v>2</v>
      </c>
      <c r="F3327" s="6">
        <v>2</v>
      </c>
      <c r="G3327" s="6">
        <v>14029159</v>
      </c>
      <c r="H3327" s="6">
        <v>15527307</v>
      </c>
      <c r="I3327" s="6">
        <v>8693196</v>
      </c>
      <c r="J3327" s="6">
        <v>17391813</v>
      </c>
      <c r="K3327" s="6">
        <v>9643933</v>
      </c>
      <c r="L3327" s="6">
        <v>5958994</v>
      </c>
      <c r="M3327" s="6">
        <v>4475907</v>
      </c>
      <c r="N3327" s="6">
        <v>5997999</v>
      </c>
      <c r="O3327" s="6">
        <v>3362221</v>
      </c>
      <c r="P3327" s="6">
        <v>15451127</v>
      </c>
      <c r="Q3327" s="6">
        <v>9561123</v>
      </c>
      <c r="R3327" s="6">
        <v>14957766</v>
      </c>
      <c r="S3327" s="6">
        <v>16454530</v>
      </c>
      <c r="T3327" s="6">
        <v>7694120</v>
      </c>
      <c r="U3327" s="6">
        <v>5221091</v>
      </c>
      <c r="V3327" s="6">
        <v>6486053</v>
      </c>
      <c r="W3327" s="6">
        <v>5317677</v>
      </c>
      <c r="X3327" s="6">
        <v>4444104</v>
      </c>
      <c r="Y3327" s="6">
        <v>4911064</v>
      </c>
      <c r="Z3327" s="8">
        <v>23.7419251911383</v>
      </c>
      <c r="AA3327" s="8">
        <v>23.888304299819499</v>
      </c>
      <c r="AB3327" s="8">
        <v>23.051455241838099</v>
      </c>
      <c r="AC3327" s="8">
        <v>24.051904997648101</v>
      </c>
      <c r="AD3327" s="8">
        <v>23.201190197358802</v>
      </c>
      <c r="AE3327" s="8">
        <v>22.506637364153701</v>
      </c>
      <c r="AF3327" s="8">
        <v>22.093748629759901</v>
      </c>
      <c r="AG3327" s="8">
        <v>22.516049851001501</v>
      </c>
      <c r="AH3327" s="8">
        <v>21.6809831258808</v>
      </c>
      <c r="AI3327" s="8">
        <v>23.8812087358695</v>
      </c>
      <c r="AJ3327" s="8">
        <v>23.1887486489716</v>
      </c>
      <c r="AK3327" s="8">
        <v>23.8343913834617</v>
      </c>
      <c r="AL3327" s="8">
        <v>23.971981482752</v>
      </c>
      <c r="AM3327" s="8">
        <v>22.875324899875601</v>
      </c>
      <c r="AN3327" s="8">
        <v>22.3159198734045</v>
      </c>
      <c r="AO3327" s="8">
        <v>22.628909381974601</v>
      </c>
      <c r="AP3327" s="8">
        <v>22.342364718717899</v>
      </c>
      <c r="AQ3327" s="8">
        <v>22.083461148096301</v>
      </c>
      <c r="AR3327" s="8">
        <v>22.227604192891999</v>
      </c>
      <c r="AS3327" s="9">
        <v>2.07283065047069E-4</v>
      </c>
      <c r="AT3327" s="9">
        <v>0.11695738251327099</v>
      </c>
      <c r="AU3327" s="9">
        <v>4.1444855603568902E-5</v>
      </c>
      <c r="AV3327" s="10">
        <v>-2.6164328677530899</v>
      </c>
      <c r="AW3327" s="10">
        <v>-1.0257114655691599</v>
      </c>
      <c r="AX3327" s="10">
        <v>-2.4071134220817698</v>
      </c>
      <c r="AY3327" s="10">
        <v>2.5508468566267402</v>
      </c>
      <c r="AZ3327" s="10">
        <v>1.0869586965662399</v>
      </c>
      <c r="BA3327" s="10">
        <v>-2.34677441257428</v>
      </c>
      <c r="BB3327" s="9">
        <v>5.3837331591133396E-4</v>
      </c>
      <c r="BC3327" s="9">
        <v>0.99883568190441196</v>
      </c>
      <c r="BD3327" s="9">
        <v>7.3291670108466299E-4</v>
      </c>
      <c r="BE3327" s="9">
        <v>6.9823564514481795E-4</v>
      </c>
      <c r="BF3327" s="9">
        <v>0.96811675262861696</v>
      </c>
      <c r="BG3327" s="9">
        <v>9.6810410255243596E-4</v>
      </c>
      <c r="BH3327" s="11" t="str">
        <f t="shared" si="446"/>
        <v>x</v>
      </c>
      <c r="BI3327" s="11" t="str">
        <f t="shared" si="446"/>
        <v/>
      </c>
      <c r="BJ3327" s="11" t="str">
        <f t="shared" si="446"/>
        <v>x</v>
      </c>
      <c r="BK3327" s="11" t="str">
        <f t="shared" si="443"/>
        <v>x</v>
      </c>
      <c r="BL3327" s="11" t="str">
        <f t="shared" si="443"/>
        <v/>
      </c>
      <c r="BM3327" s="11" t="str">
        <f t="shared" si="443"/>
        <v>x</v>
      </c>
      <c r="BN3327" s="11" t="str">
        <f t="shared" si="440"/>
        <v>x</v>
      </c>
      <c r="BO3327" s="11" t="str">
        <f t="shared" si="441"/>
        <v>x</v>
      </c>
      <c r="BP3327" s="11" t="str">
        <f t="shared" si="442"/>
        <v/>
      </c>
      <c r="BR3327" s="11">
        <f t="shared" si="444"/>
        <v>3322</v>
      </c>
      <c r="BS3327" s="6" t="str">
        <f t="shared" si="444"/>
        <v>MA_10429893g0010</v>
      </c>
      <c r="BT3327" s="6" t="str">
        <f t="shared" si="444"/>
        <v>SUMO-activating enzyme subunit 1B-1-like</v>
      </c>
      <c r="BU3327" s="28" t="str">
        <f t="shared" si="447"/>
        <v>-2,6*</v>
      </c>
      <c r="BV3327" s="28">
        <f t="shared" si="447"/>
        <v>-1</v>
      </c>
      <c r="BW3327" s="28" t="str">
        <f t="shared" si="447"/>
        <v>-2,4*</v>
      </c>
      <c r="BX3327" s="28" t="str">
        <f t="shared" si="445"/>
        <v>2,6*</v>
      </c>
      <c r="BY3327" s="28">
        <f t="shared" si="445"/>
        <v>1.1000000000000001</v>
      </c>
      <c r="BZ3327" s="28" t="str">
        <f t="shared" si="445"/>
        <v>-2,3*</v>
      </c>
    </row>
    <row r="3328" spans="1:78">
      <c r="A3328" s="6">
        <v>3323</v>
      </c>
      <c r="B3328" s="6" t="s">
        <v>5695</v>
      </c>
      <c r="C3328" s="6" t="s">
        <v>5696</v>
      </c>
      <c r="D3328" s="6" t="str">
        <f t="shared" si="439"/>
        <v>Protein 3323 / MA_1867024g0010 / plant F18G18-200</v>
      </c>
      <c r="E3328" s="6">
        <v>2</v>
      </c>
      <c r="F3328" s="6">
        <v>2</v>
      </c>
      <c r="G3328" s="6">
        <v>3619690</v>
      </c>
      <c r="H3328" s="6">
        <v>3154716</v>
      </c>
      <c r="I3328" s="6">
        <v>5604286</v>
      </c>
      <c r="J3328" s="6">
        <v>2226492</v>
      </c>
      <c r="K3328" s="6">
        <v>2153105</v>
      </c>
      <c r="L3328" s="6">
        <v>3166198</v>
      </c>
      <c r="M3328" s="6">
        <v>3368167</v>
      </c>
      <c r="N3328" s="6">
        <v>3593407</v>
      </c>
      <c r="O3328" s="6">
        <v>3202405</v>
      </c>
      <c r="P3328" s="6">
        <v>3130790</v>
      </c>
      <c r="Q3328" s="6">
        <v>2397911</v>
      </c>
      <c r="R3328" s="6">
        <v>2947864</v>
      </c>
      <c r="S3328" s="6">
        <v>3143495</v>
      </c>
      <c r="T3328" s="6">
        <v>2370925</v>
      </c>
      <c r="U3328" s="6">
        <v>4085074</v>
      </c>
      <c r="V3328" s="6">
        <v>4177671</v>
      </c>
      <c r="W3328" s="6">
        <v>4282005</v>
      </c>
      <c r="X3328" s="6">
        <v>4214326</v>
      </c>
      <c r="Y3328" s="6">
        <v>3820746</v>
      </c>
      <c r="Z3328" s="8">
        <v>21.7874347156345</v>
      </c>
      <c r="AA3328" s="8">
        <v>21.589078703269401</v>
      </c>
      <c r="AB3328" s="8">
        <v>22.418099151119499</v>
      </c>
      <c r="AC3328" s="8">
        <v>21.086340997372201</v>
      </c>
      <c r="AD3328" s="8">
        <v>21.037987246138002</v>
      </c>
      <c r="AE3328" s="8">
        <v>21.594320047378599</v>
      </c>
      <c r="AF3328" s="8">
        <v>21.683532241011999</v>
      </c>
      <c r="AG3328" s="8">
        <v>21.776920917864299</v>
      </c>
      <c r="AH3328" s="8">
        <v>21.610724342682101</v>
      </c>
      <c r="AI3328" s="8">
        <v>21.578095311234399</v>
      </c>
      <c r="AJ3328" s="8">
        <v>21.193346682521099</v>
      </c>
      <c r="AK3328" s="8">
        <v>21.491238536412698</v>
      </c>
      <c r="AL3328" s="8">
        <v>21.583938037711398</v>
      </c>
      <c r="AM3328" s="8">
        <v>21.1770185957715</v>
      </c>
      <c r="AN3328" s="8">
        <v>21.9619307819586</v>
      </c>
      <c r="AO3328" s="8">
        <v>21.994267451064399</v>
      </c>
      <c r="AP3328" s="8">
        <v>22.029855049650799</v>
      </c>
      <c r="AQ3328" s="8">
        <v>22.006870487749001</v>
      </c>
      <c r="AR3328" s="8">
        <v>21.865422921047202</v>
      </c>
      <c r="AS3328" s="9">
        <v>0.102546117086791</v>
      </c>
      <c r="AT3328" s="9">
        <v>1</v>
      </c>
      <c r="AU3328" s="9">
        <v>7.4103093118872101E-2</v>
      </c>
      <c r="AV3328" s="10">
        <v>1.0589145866915901</v>
      </c>
      <c r="AW3328" s="10">
        <v>-1.1321465586041399</v>
      </c>
      <c r="AX3328" s="10">
        <v>1.3084702977306299</v>
      </c>
      <c r="AY3328" s="10">
        <v>-1.1988465051786099</v>
      </c>
      <c r="AZ3328" s="10">
        <v>1.2356712374873799</v>
      </c>
      <c r="BA3328" s="10">
        <v>1.4813801446114701</v>
      </c>
      <c r="BB3328" s="9">
        <v>0.97894353230710296</v>
      </c>
      <c r="BC3328" s="9">
        <v>0.805321378719145</v>
      </c>
      <c r="BD3328" s="9">
        <v>0.25041849188030602</v>
      </c>
      <c r="BE3328" s="9">
        <v>0.61297666407443596</v>
      </c>
      <c r="BF3328" s="9">
        <v>0.492107618272069</v>
      </c>
      <c r="BG3328" s="9">
        <v>5.33419572053557E-2</v>
      </c>
      <c r="BH3328" s="11" t="str">
        <f t="shared" si="446"/>
        <v/>
      </c>
      <c r="BI3328" s="11" t="str">
        <f t="shared" si="446"/>
        <v/>
      </c>
      <c r="BJ3328" s="11" t="str">
        <f t="shared" si="446"/>
        <v/>
      </c>
      <c r="BK3328" s="11" t="str">
        <f t="shared" si="443"/>
        <v/>
      </c>
      <c r="BL3328" s="11" t="str">
        <f t="shared" si="443"/>
        <v/>
      </c>
      <c r="BM3328" s="11" t="str">
        <f t="shared" si="443"/>
        <v/>
      </c>
      <c r="BN3328" s="11" t="str">
        <f t="shared" si="440"/>
        <v/>
      </c>
      <c r="BO3328" s="11" t="str">
        <f t="shared" si="441"/>
        <v/>
      </c>
      <c r="BP3328" s="11" t="str">
        <f t="shared" si="442"/>
        <v/>
      </c>
      <c r="BR3328" s="11">
        <f t="shared" si="444"/>
        <v>3323</v>
      </c>
      <c r="BS3328" s="6" t="str">
        <f t="shared" si="444"/>
        <v>MA_1867024g0010</v>
      </c>
      <c r="BT3328" s="6" t="str">
        <f t="shared" si="444"/>
        <v>plant F18G18-200</v>
      </c>
      <c r="BU3328" s="28">
        <f t="shared" si="447"/>
        <v>1.1000000000000001</v>
      </c>
      <c r="BV3328" s="28">
        <f t="shared" si="447"/>
        <v>-1.1000000000000001</v>
      </c>
      <c r="BW3328" s="28">
        <f t="shared" si="447"/>
        <v>1.3</v>
      </c>
      <c r="BX3328" s="28">
        <f t="shared" si="445"/>
        <v>-1.2</v>
      </c>
      <c r="BY3328" s="28">
        <f t="shared" si="445"/>
        <v>1.2</v>
      </c>
      <c r="BZ3328" s="28">
        <f t="shared" si="445"/>
        <v>1.5</v>
      </c>
    </row>
    <row r="3329" spans="1:78">
      <c r="A3329" s="6">
        <v>3324</v>
      </c>
      <c r="B3329" s="6" t="s">
        <v>5697</v>
      </c>
      <c r="C3329" s="6" t="s">
        <v>5698</v>
      </c>
      <c r="D3329" s="6" t="str">
        <f t="shared" si="439"/>
        <v>Protein 3324 / MA_18178g0010 / AP-2 complex subunit mu</v>
      </c>
      <c r="E3329" s="6">
        <v>3</v>
      </c>
      <c r="F3329" s="6">
        <v>3</v>
      </c>
      <c r="G3329" s="6">
        <v>29785372</v>
      </c>
      <c r="H3329" s="6">
        <v>1834649</v>
      </c>
      <c r="I3329" s="6">
        <v>2192101</v>
      </c>
      <c r="J3329" s="6">
        <v>2407575</v>
      </c>
      <c r="K3329" s="6">
        <v>14650349</v>
      </c>
      <c r="L3329" s="6">
        <v>8113687</v>
      </c>
      <c r="M3329" s="6">
        <v>5224039</v>
      </c>
      <c r="N3329" s="6">
        <v>7944569</v>
      </c>
      <c r="O3329" s="6">
        <v>1169315</v>
      </c>
      <c r="P3329" s="6">
        <v>1511548</v>
      </c>
      <c r="Q3329" s="6">
        <v>30590862</v>
      </c>
      <c r="R3329" s="6">
        <v>1685825</v>
      </c>
      <c r="S3329" s="6">
        <v>10529294</v>
      </c>
      <c r="T3329" s="6">
        <v>2243017</v>
      </c>
      <c r="U3329" s="6">
        <v>9672582</v>
      </c>
      <c r="V3329" s="6">
        <v>57089800</v>
      </c>
      <c r="W3329" s="6">
        <v>15936752</v>
      </c>
      <c r="X3329" s="6">
        <v>8402918</v>
      </c>
      <c r="Y3329" s="6">
        <v>8600418</v>
      </c>
      <c r="Z3329" s="8">
        <v>24.828100641732</v>
      </c>
      <c r="AA3329" s="8">
        <v>20.807072646345599</v>
      </c>
      <c r="AB3329" s="8">
        <v>21.063882840634601</v>
      </c>
      <c r="AC3329" s="8">
        <v>21.1991493104636</v>
      </c>
      <c r="AD3329" s="8">
        <v>23.8044316970892</v>
      </c>
      <c r="AE3329" s="8">
        <v>22.9519262183981</v>
      </c>
      <c r="AF3329" s="8">
        <v>22.316734236671099</v>
      </c>
      <c r="AG3329" s="8">
        <v>22.921537523519898</v>
      </c>
      <c r="AH3329" s="8">
        <v>20.157232196987401</v>
      </c>
      <c r="AI3329" s="8">
        <v>20.527595362555399</v>
      </c>
      <c r="AJ3329" s="8">
        <v>24.866597424445501</v>
      </c>
      <c r="AK3329" s="8">
        <v>20.685023351905599</v>
      </c>
      <c r="AL3329" s="8">
        <v>23.327905369630699</v>
      </c>
      <c r="AM3329" s="8">
        <v>21.097009124087499</v>
      </c>
      <c r="AN3329" s="8">
        <v>23.205469623594102</v>
      </c>
      <c r="AO3329" s="8">
        <v>25.766729672428099</v>
      </c>
      <c r="AP3329" s="8">
        <v>23.925854294106799</v>
      </c>
      <c r="AQ3329" s="8">
        <v>23.002458974965499</v>
      </c>
      <c r="AR3329" s="8">
        <v>23.035975349124001</v>
      </c>
      <c r="AS3329" s="9">
        <v>0.37437077571890998</v>
      </c>
      <c r="AT3329" s="9">
        <v>1</v>
      </c>
      <c r="AU3329" s="9">
        <v>0.32892815178025703</v>
      </c>
      <c r="AV3329" s="10">
        <v>-1.19223603435976</v>
      </c>
      <c r="AW3329" s="10">
        <v>-1.1807481709985499</v>
      </c>
      <c r="AX3329" s="10">
        <v>2.7259708891786101</v>
      </c>
      <c r="AY3329" s="10">
        <v>1.00972930862259</v>
      </c>
      <c r="AZ3329" s="10">
        <v>3.2500007226944398</v>
      </c>
      <c r="BA3329" s="10">
        <v>3.2186851415929398</v>
      </c>
      <c r="BB3329" s="9">
        <v>0.99524672517981705</v>
      </c>
      <c r="BC3329" s="9">
        <v>0.995215043593913</v>
      </c>
      <c r="BD3329" s="9">
        <v>0.506864713122542</v>
      </c>
      <c r="BE3329" s="9">
        <v>0.999999186550659</v>
      </c>
      <c r="BF3329" s="9">
        <v>0.42191048400165199</v>
      </c>
      <c r="BG3329" s="9">
        <v>0.37974214170866299</v>
      </c>
      <c r="BH3329" s="11" t="str">
        <f t="shared" si="446"/>
        <v/>
      </c>
      <c r="BI3329" s="11" t="str">
        <f t="shared" si="446"/>
        <v/>
      </c>
      <c r="BJ3329" s="11" t="str">
        <f t="shared" si="446"/>
        <v/>
      </c>
      <c r="BK3329" s="11" t="str">
        <f t="shared" si="443"/>
        <v/>
      </c>
      <c r="BL3329" s="11" t="str">
        <f t="shared" si="443"/>
        <v/>
      </c>
      <c r="BM3329" s="11" t="str">
        <f t="shared" si="443"/>
        <v/>
      </c>
      <c r="BN3329" s="11" t="str">
        <f t="shared" si="440"/>
        <v/>
      </c>
      <c r="BO3329" s="11" t="str">
        <f t="shared" si="441"/>
        <v/>
      </c>
      <c r="BP3329" s="11" t="str">
        <f t="shared" si="442"/>
        <v/>
      </c>
      <c r="BR3329" s="11">
        <f t="shared" si="444"/>
        <v>3324</v>
      </c>
      <c r="BS3329" s="6" t="str">
        <f t="shared" si="444"/>
        <v>MA_18178g0010</v>
      </c>
      <c r="BT3329" s="6" t="str">
        <f t="shared" si="444"/>
        <v>AP-2 complex subunit mu</v>
      </c>
      <c r="BU3329" s="28">
        <f t="shared" si="447"/>
        <v>-1.2</v>
      </c>
      <c r="BV3329" s="28">
        <f t="shared" si="447"/>
        <v>-1.2</v>
      </c>
      <c r="BW3329" s="28">
        <f t="shared" si="447"/>
        <v>2.7</v>
      </c>
      <c r="BX3329" s="28">
        <f t="shared" si="445"/>
        <v>1</v>
      </c>
      <c r="BY3329" s="28">
        <f t="shared" si="445"/>
        <v>3.3</v>
      </c>
      <c r="BZ3329" s="28">
        <f t="shared" si="445"/>
        <v>3.2</v>
      </c>
    </row>
    <row r="3330" spans="1:78">
      <c r="A3330" s="6">
        <v>3325</v>
      </c>
      <c r="B3330" s="6" t="s">
        <v>5699</v>
      </c>
      <c r="C3330" s="6" t="s">
        <v>5700</v>
      </c>
      <c r="D3330" s="6" t="str">
        <f t="shared" si="439"/>
        <v>Protein 3325 / MA_54782g0010 / COP9 signalosome complex subunit 6a</v>
      </c>
      <c r="E3330" s="6">
        <v>2</v>
      </c>
      <c r="F3330" s="6">
        <v>2</v>
      </c>
      <c r="G3330" s="6">
        <v>4483334</v>
      </c>
      <c r="H3330" s="6">
        <v>2693156</v>
      </c>
      <c r="I3330" s="6">
        <v>3802405</v>
      </c>
      <c r="J3330" s="6">
        <v>2292956</v>
      </c>
      <c r="K3330" s="6">
        <v>3421017</v>
      </c>
      <c r="L3330" s="6">
        <v>3312028</v>
      </c>
      <c r="M3330" s="6">
        <v>2721447</v>
      </c>
      <c r="N3330" s="6">
        <v>2962197</v>
      </c>
      <c r="O3330" s="6">
        <v>2748202</v>
      </c>
      <c r="P3330" s="6">
        <v>2081981</v>
      </c>
      <c r="Q3330" s="6">
        <v>4918290</v>
      </c>
      <c r="R3330" s="6">
        <v>2274696</v>
      </c>
      <c r="S3330" s="6">
        <v>3535868</v>
      </c>
      <c r="T3330" s="6">
        <v>3722806</v>
      </c>
      <c r="U3330" s="6">
        <v>3989638</v>
      </c>
      <c r="V3330" s="6">
        <v>4209236</v>
      </c>
      <c r="W3330" s="6">
        <v>3718811</v>
      </c>
      <c r="X3330" s="6">
        <v>3459859</v>
      </c>
      <c r="Y3330" s="6">
        <v>3602329</v>
      </c>
      <c r="Z3330" s="8">
        <v>22.096140550799401</v>
      </c>
      <c r="AA3330" s="8">
        <v>21.360866369125901</v>
      </c>
      <c r="AB3330" s="8">
        <v>21.858480773160601</v>
      </c>
      <c r="AC3330" s="8">
        <v>21.1287772403393</v>
      </c>
      <c r="AD3330" s="8">
        <v>21.7059938426071</v>
      </c>
      <c r="AE3330" s="8">
        <v>21.659283438807101</v>
      </c>
      <c r="AF3330" s="8">
        <v>21.375942509270399</v>
      </c>
      <c r="AG3330" s="8">
        <v>21.498236159131299</v>
      </c>
      <c r="AH3330" s="8">
        <v>21.3900566192181</v>
      </c>
      <c r="AI3330" s="8">
        <v>20.989525472096499</v>
      </c>
      <c r="AJ3330" s="8">
        <v>22.2297253732348</v>
      </c>
      <c r="AK3330" s="8">
        <v>21.117242319647399</v>
      </c>
      <c r="AL3330" s="8">
        <v>21.753632986785401</v>
      </c>
      <c r="AM3330" s="8">
        <v>21.827959006859199</v>
      </c>
      <c r="AN3330" s="8">
        <v>21.927826418704701</v>
      </c>
      <c r="AO3330" s="8">
        <v>22.005126969115899</v>
      </c>
      <c r="AP3330" s="8">
        <v>21.826409997486099</v>
      </c>
      <c r="AQ3330" s="8">
        <v>21.7222818140805</v>
      </c>
      <c r="AR3330" s="8">
        <v>21.7804985176403</v>
      </c>
      <c r="AS3330" s="9">
        <v>0.47635387708381</v>
      </c>
      <c r="AT3330" s="9">
        <v>1</v>
      </c>
      <c r="AU3330" s="9">
        <v>0.43541932667076499</v>
      </c>
      <c r="AV3330" s="10">
        <v>-1.1089329007270501</v>
      </c>
      <c r="AW3330" s="10">
        <v>-1.03270967227865</v>
      </c>
      <c r="AX3330" s="10">
        <v>1.1666541863918001</v>
      </c>
      <c r="AY3330" s="10">
        <v>1.0738089615063</v>
      </c>
      <c r="AZ3330" s="10">
        <v>1.29374121106082</v>
      </c>
      <c r="BA3330" s="10">
        <v>1.20481506249119</v>
      </c>
      <c r="BB3330" s="9">
        <v>0.91538503754606004</v>
      </c>
      <c r="BC3330" s="9">
        <v>0.99642151031140702</v>
      </c>
      <c r="BD3330" s="9">
        <v>0.73998047284774504</v>
      </c>
      <c r="BE3330" s="9">
        <v>0.96963214538090903</v>
      </c>
      <c r="BF3330" s="9">
        <v>0.40350286090291998</v>
      </c>
      <c r="BG3330" s="9">
        <v>0.61578199768932596</v>
      </c>
      <c r="BH3330" s="11" t="str">
        <f t="shared" si="446"/>
        <v/>
      </c>
      <c r="BI3330" s="11" t="str">
        <f t="shared" si="446"/>
        <v/>
      </c>
      <c r="BJ3330" s="11" t="str">
        <f t="shared" si="446"/>
        <v/>
      </c>
      <c r="BK3330" s="11" t="str">
        <f t="shared" si="443"/>
        <v/>
      </c>
      <c r="BL3330" s="11" t="str">
        <f t="shared" si="443"/>
        <v/>
      </c>
      <c r="BM3330" s="11" t="str">
        <f t="shared" si="443"/>
        <v/>
      </c>
      <c r="BN3330" s="11" t="str">
        <f t="shared" si="440"/>
        <v/>
      </c>
      <c r="BO3330" s="11" t="str">
        <f t="shared" si="441"/>
        <v/>
      </c>
      <c r="BP3330" s="11" t="str">
        <f t="shared" si="442"/>
        <v/>
      </c>
      <c r="BR3330" s="11">
        <f t="shared" si="444"/>
        <v>3325</v>
      </c>
      <c r="BS3330" s="6" t="str">
        <f t="shared" si="444"/>
        <v>MA_54782g0010</v>
      </c>
      <c r="BT3330" s="6" t="str">
        <f t="shared" si="444"/>
        <v>COP9 signalosome complex subunit 6a</v>
      </c>
      <c r="BU3330" s="28">
        <f t="shared" si="447"/>
        <v>-1.1000000000000001</v>
      </c>
      <c r="BV3330" s="28">
        <f t="shared" si="447"/>
        <v>-1</v>
      </c>
      <c r="BW3330" s="28">
        <f t="shared" si="447"/>
        <v>1.2</v>
      </c>
      <c r="BX3330" s="28">
        <f t="shared" si="445"/>
        <v>1.1000000000000001</v>
      </c>
      <c r="BY3330" s="28">
        <f t="shared" si="445"/>
        <v>1.3</v>
      </c>
      <c r="BZ3330" s="28">
        <f t="shared" si="445"/>
        <v>1.2</v>
      </c>
    </row>
    <row r="3331" spans="1:78">
      <c r="A3331" s="6">
        <v>3326</v>
      </c>
      <c r="B3331" s="6" t="s">
        <v>5701</v>
      </c>
      <c r="C3331" s="6" t="s">
        <v>534</v>
      </c>
      <c r="D3331" s="6" t="str">
        <f t="shared" si="439"/>
        <v>Protein 3326 / MA_116490g0010 / unknown</v>
      </c>
      <c r="E3331" s="6">
        <v>2</v>
      </c>
      <c r="F3331" s="6">
        <v>2</v>
      </c>
      <c r="G3331" s="6">
        <v>1832538</v>
      </c>
      <c r="H3331" s="6">
        <v>2334940</v>
      </c>
      <c r="I3331" s="6">
        <v>2292863</v>
      </c>
      <c r="J3331" s="6">
        <v>1854649</v>
      </c>
      <c r="K3331" s="6">
        <v>2960201</v>
      </c>
      <c r="L3331" s="6">
        <v>988034</v>
      </c>
      <c r="M3331" s="6">
        <v>319712</v>
      </c>
      <c r="N3331" s="6">
        <v>996315</v>
      </c>
      <c r="O3331" s="6">
        <v>373919</v>
      </c>
      <c r="P3331" s="6">
        <v>3147836</v>
      </c>
      <c r="Q3331" s="6">
        <v>1980078</v>
      </c>
      <c r="R3331" s="6">
        <v>1837462</v>
      </c>
      <c r="S3331" s="6">
        <v>1261063</v>
      </c>
      <c r="T3331" s="6">
        <v>4085021</v>
      </c>
      <c r="U3331" s="6">
        <v>1591279</v>
      </c>
      <c r="V3331" s="6">
        <v>2335087</v>
      </c>
      <c r="W3331" s="6">
        <v>1271387</v>
      </c>
      <c r="X3331" s="6">
        <v>1012438</v>
      </c>
      <c r="Y3331" s="6">
        <v>1053760</v>
      </c>
      <c r="Z3331" s="8">
        <v>20.805411684105199</v>
      </c>
      <c r="AA3331" s="8">
        <v>21.1549540473899</v>
      </c>
      <c r="AB3331" s="8">
        <v>21.128718724885999</v>
      </c>
      <c r="AC3331" s="8">
        <v>20.822714745995501</v>
      </c>
      <c r="AD3331" s="8">
        <v>21.497263708643899</v>
      </c>
      <c r="AE3331" s="8">
        <v>19.9142011627927</v>
      </c>
      <c r="AF3331" s="8">
        <v>18.286413369370301</v>
      </c>
      <c r="AG3331" s="8">
        <v>19.926242418627599</v>
      </c>
      <c r="AH3331" s="8">
        <v>18.512366255366398</v>
      </c>
      <c r="AI3331" s="8">
        <v>21.585928948749601</v>
      </c>
      <c r="AJ3331" s="8">
        <v>20.917125831950599</v>
      </c>
      <c r="AK3331" s="8">
        <v>20.809282983638699</v>
      </c>
      <c r="AL3331" s="8">
        <v>20.266208920737501</v>
      </c>
      <c r="AM3331" s="8">
        <v>21.961912064223402</v>
      </c>
      <c r="AN3331" s="8">
        <v>20.6017553758467</v>
      </c>
      <c r="AO3331" s="8">
        <v>21.155044871777498</v>
      </c>
      <c r="AP3331" s="8">
        <v>20.277971811309602</v>
      </c>
      <c r="AQ3331" s="8">
        <v>19.949402131809101</v>
      </c>
      <c r="AR3331" s="8">
        <v>20.007114891482701</v>
      </c>
      <c r="AS3331" s="9">
        <v>2.2406975329325699E-3</v>
      </c>
      <c r="AT3331" s="9">
        <v>1</v>
      </c>
      <c r="AU3331" s="9">
        <v>7.5073575289741096E-4</v>
      </c>
      <c r="AV3331" s="10">
        <v>-3.7894980929913999</v>
      </c>
      <c r="AW3331" s="10">
        <v>1.0183822420157</v>
      </c>
      <c r="AX3331" s="10">
        <v>-1.6060922562997899</v>
      </c>
      <c r="AY3331" s="10">
        <v>3.8591575640547999</v>
      </c>
      <c r="AZ3331" s="10">
        <v>2.3594523154739999</v>
      </c>
      <c r="BA3331" s="10">
        <v>-1.63561583285463</v>
      </c>
      <c r="BB3331" s="9">
        <v>1.2936110193761999E-3</v>
      </c>
      <c r="BC3331" s="9">
        <v>0.99987640620460205</v>
      </c>
      <c r="BD3331" s="9">
        <v>0.313467375811319</v>
      </c>
      <c r="BE3331" s="9">
        <v>1.14147884178517E-3</v>
      </c>
      <c r="BF3331" s="9">
        <v>3.5260841160692197E-2</v>
      </c>
      <c r="BG3331" s="9">
        <v>0.28380240083019098</v>
      </c>
      <c r="BH3331" s="11" t="str">
        <f t="shared" si="446"/>
        <v/>
      </c>
      <c r="BI3331" s="11" t="str">
        <f t="shared" si="446"/>
        <v/>
      </c>
      <c r="BJ3331" s="11" t="str">
        <f t="shared" si="446"/>
        <v/>
      </c>
      <c r="BK3331" s="11" t="str">
        <f t="shared" si="443"/>
        <v/>
      </c>
      <c r="BL3331" s="11" t="str">
        <f t="shared" si="443"/>
        <v/>
      </c>
      <c r="BM3331" s="11" t="str">
        <f t="shared" si="443"/>
        <v/>
      </c>
      <c r="BN3331" s="11" t="str">
        <f t="shared" si="440"/>
        <v/>
      </c>
      <c r="BO3331" s="11" t="str">
        <f t="shared" si="441"/>
        <v/>
      </c>
      <c r="BP3331" s="11" t="str">
        <f t="shared" si="442"/>
        <v/>
      </c>
      <c r="BR3331" s="11">
        <f t="shared" si="444"/>
        <v>3326</v>
      </c>
      <c r="BS3331" s="6" t="str">
        <f t="shared" si="444"/>
        <v>MA_116490g0010</v>
      </c>
      <c r="BT3331" s="6" t="str">
        <f t="shared" si="444"/>
        <v>unknown</v>
      </c>
      <c r="BU3331" s="28">
        <f t="shared" si="447"/>
        <v>-3.8</v>
      </c>
      <c r="BV3331" s="28">
        <f t="shared" si="447"/>
        <v>1</v>
      </c>
      <c r="BW3331" s="28">
        <f t="shared" si="447"/>
        <v>-1.6</v>
      </c>
      <c r="BX3331" s="28">
        <f t="shared" si="445"/>
        <v>3.9</v>
      </c>
      <c r="BY3331" s="28">
        <f t="shared" si="445"/>
        <v>2.4</v>
      </c>
      <c r="BZ3331" s="28">
        <f t="shared" si="445"/>
        <v>-1.6</v>
      </c>
    </row>
    <row r="3332" spans="1:78">
      <c r="A3332" s="6">
        <v>3327</v>
      </c>
      <c r="B3332" s="6" t="s">
        <v>5702</v>
      </c>
      <c r="C3332" s="6" t="s">
        <v>5703</v>
      </c>
      <c r="D3332" s="6" t="str">
        <f t="shared" si="439"/>
        <v>Protein 3327 / MA_9851g0010 / IQ-DOMAIN 1</v>
      </c>
      <c r="E3332" s="6">
        <v>2</v>
      </c>
      <c r="F3332" s="6">
        <v>2</v>
      </c>
      <c r="G3332" s="6">
        <v>604341</v>
      </c>
      <c r="H3332" s="6">
        <v>541453</v>
      </c>
      <c r="I3332" s="6">
        <v>378097</v>
      </c>
      <c r="J3332" s="6">
        <v>246019</v>
      </c>
      <c r="K3332" s="6">
        <v>110334</v>
      </c>
      <c r="L3332" s="6">
        <v>1297760</v>
      </c>
      <c r="M3332" s="6">
        <v>461784</v>
      </c>
      <c r="N3332" s="6">
        <v>1152391</v>
      </c>
      <c r="O3332" s="6">
        <v>1043857</v>
      </c>
      <c r="P3332" s="6">
        <v>157542</v>
      </c>
      <c r="Q3332" s="6">
        <v>274429</v>
      </c>
      <c r="R3332" s="6">
        <v>382954</v>
      </c>
      <c r="S3332" s="6">
        <v>640849</v>
      </c>
      <c r="T3332" s="6">
        <v>332882</v>
      </c>
      <c r="U3332" s="6">
        <v>1009372</v>
      </c>
      <c r="V3332" s="6">
        <v>1358941</v>
      </c>
      <c r="W3332" s="6">
        <v>2609074</v>
      </c>
      <c r="X3332" s="6">
        <v>1154263</v>
      </c>
      <c r="Y3332" s="6">
        <v>1365640</v>
      </c>
      <c r="Z3332" s="8">
        <v>19.205003295822699</v>
      </c>
      <c r="AA3332" s="8">
        <v>19.0464765867676</v>
      </c>
      <c r="AB3332" s="8">
        <v>18.5283968767842</v>
      </c>
      <c r="AC3332" s="8">
        <v>17.908410213364199</v>
      </c>
      <c r="AD3332" s="8">
        <v>16.751517907912401</v>
      </c>
      <c r="AE3332" s="8">
        <v>20.307592173905999</v>
      </c>
      <c r="AF3332" s="8">
        <v>18.816858661579701</v>
      </c>
      <c r="AG3332" s="8">
        <v>20.136198867747801</v>
      </c>
      <c r="AH3332" s="8">
        <v>19.993492657169401</v>
      </c>
      <c r="AI3332" s="8">
        <v>17.265376970440201</v>
      </c>
      <c r="AJ3332" s="8">
        <v>18.066073419305798</v>
      </c>
      <c r="AK3332" s="8">
        <v>18.546811582102698</v>
      </c>
      <c r="AL3332" s="8">
        <v>19.289624936406799</v>
      </c>
      <c r="AM3332" s="8">
        <v>18.3446513358648</v>
      </c>
      <c r="AN3332" s="8">
        <v>19.9450265412382</v>
      </c>
      <c r="AO3332" s="8">
        <v>20.374051390510299</v>
      </c>
      <c r="AP3332" s="8">
        <v>21.315106432574598</v>
      </c>
      <c r="AQ3332" s="8">
        <v>20.138540550297002</v>
      </c>
      <c r="AR3332" s="8">
        <v>20.381145790386299</v>
      </c>
      <c r="AS3332" s="9">
        <v>2.15667064577762E-3</v>
      </c>
      <c r="AT3332" s="9">
        <v>1</v>
      </c>
      <c r="AU3332" s="9">
        <v>7.1929798055430695E-4</v>
      </c>
      <c r="AV3332" s="10">
        <v>2.8790136199405101</v>
      </c>
      <c r="AW3332" s="10">
        <v>1.0101339897411701</v>
      </c>
      <c r="AX3332" s="10">
        <v>4.4162234319459603</v>
      </c>
      <c r="AY3332" s="10">
        <v>-2.85013042742797</v>
      </c>
      <c r="AZ3332" s="10">
        <v>1.53393627642415</v>
      </c>
      <c r="BA3332" s="10">
        <v>4.37191845517202</v>
      </c>
      <c r="BB3332" s="9">
        <v>4.0144597822243201E-2</v>
      </c>
      <c r="BC3332" s="9">
        <v>0.99998949736596299</v>
      </c>
      <c r="BD3332" s="9">
        <v>2.27756237596344E-3</v>
      </c>
      <c r="BE3332" s="9">
        <v>4.2382461545373999E-2</v>
      </c>
      <c r="BF3332" s="9">
        <v>0.62835682535472803</v>
      </c>
      <c r="BG3332" s="9">
        <v>2.41624831835896E-3</v>
      </c>
      <c r="BH3332" s="11" t="str">
        <f t="shared" si="446"/>
        <v/>
      </c>
      <c r="BI3332" s="11" t="str">
        <f t="shared" si="446"/>
        <v/>
      </c>
      <c r="BJ3332" s="11" t="str">
        <f t="shared" si="446"/>
        <v/>
      </c>
      <c r="BK3332" s="11" t="str">
        <f t="shared" si="443"/>
        <v/>
      </c>
      <c r="BL3332" s="11" t="str">
        <f t="shared" si="443"/>
        <v/>
      </c>
      <c r="BM3332" s="11" t="str">
        <f t="shared" si="443"/>
        <v/>
      </c>
      <c r="BN3332" s="11" t="str">
        <f t="shared" si="440"/>
        <v/>
      </c>
      <c r="BO3332" s="11" t="str">
        <f t="shared" si="441"/>
        <v/>
      </c>
      <c r="BP3332" s="11" t="str">
        <f t="shared" si="442"/>
        <v/>
      </c>
      <c r="BR3332" s="11">
        <f t="shared" si="444"/>
        <v>3327</v>
      </c>
      <c r="BS3332" s="6" t="str">
        <f t="shared" si="444"/>
        <v>MA_9851g0010</v>
      </c>
      <c r="BT3332" s="6" t="str">
        <f t="shared" si="444"/>
        <v>IQ-DOMAIN 1</v>
      </c>
      <c r="BU3332" s="28">
        <f t="shared" si="447"/>
        <v>2.9</v>
      </c>
      <c r="BV3332" s="28">
        <f t="shared" si="447"/>
        <v>1</v>
      </c>
      <c r="BW3332" s="28">
        <f t="shared" si="447"/>
        <v>4.4000000000000004</v>
      </c>
      <c r="BX3332" s="28">
        <f t="shared" si="445"/>
        <v>-2.9</v>
      </c>
      <c r="BY3332" s="28">
        <f t="shared" si="445"/>
        <v>1.5</v>
      </c>
      <c r="BZ3332" s="28">
        <f t="shared" si="445"/>
        <v>4.4000000000000004</v>
      </c>
    </row>
    <row r="3333" spans="1:78">
      <c r="A3333" s="6">
        <v>3328</v>
      </c>
      <c r="B3333" s="6" t="s">
        <v>5704</v>
      </c>
      <c r="C3333" s="6" t="s">
        <v>4796</v>
      </c>
      <c r="D3333" s="6" t="str">
        <f t="shared" si="439"/>
        <v>Protein 3328 / MA_65183g0010 / 30S ribosomal chloroplastic</v>
      </c>
      <c r="E3333" s="6">
        <v>2</v>
      </c>
      <c r="F3333" s="6">
        <v>2</v>
      </c>
      <c r="G3333" s="6">
        <v>3116230</v>
      </c>
      <c r="H3333" s="6">
        <v>4112746</v>
      </c>
      <c r="I3333" s="6">
        <v>2938521</v>
      </c>
      <c r="J3333" s="6">
        <v>3714744</v>
      </c>
      <c r="K3333" s="6">
        <v>2595372</v>
      </c>
      <c r="L3333" s="6">
        <v>2842651</v>
      </c>
      <c r="M3333" s="6">
        <v>2907239</v>
      </c>
      <c r="N3333" s="6">
        <v>2670433</v>
      </c>
      <c r="O3333" s="6">
        <v>2949112</v>
      </c>
      <c r="P3333" s="6">
        <v>4780345</v>
      </c>
      <c r="Q3333" s="6">
        <v>2802220</v>
      </c>
      <c r="R3333" s="6">
        <v>5821956</v>
      </c>
      <c r="S3333" s="6">
        <v>4267489</v>
      </c>
      <c r="T3333" s="6">
        <v>4261090</v>
      </c>
      <c r="U3333" s="6">
        <v>2675316</v>
      </c>
      <c r="V3333" s="6">
        <v>2875019</v>
      </c>
      <c r="W3333" s="6">
        <v>2923465</v>
      </c>
      <c r="X3333" s="6">
        <v>2880263</v>
      </c>
      <c r="Y3333" s="6">
        <v>2888795</v>
      </c>
      <c r="Z3333" s="8">
        <v>21.571370287837301</v>
      </c>
      <c r="AA3333" s="8">
        <v>21.971670544188001</v>
      </c>
      <c r="AB3333" s="8">
        <v>21.486658777838901</v>
      </c>
      <c r="AC3333" s="8">
        <v>21.824831360799699</v>
      </c>
      <c r="AD3333" s="8">
        <v>21.307509907171902</v>
      </c>
      <c r="AE3333" s="8">
        <v>21.438805555615001</v>
      </c>
      <c r="AF3333" s="8">
        <v>21.471218247589299</v>
      </c>
      <c r="AG3333" s="8">
        <v>21.348642257418501</v>
      </c>
      <c r="AH3333" s="8">
        <v>21.491849182763598</v>
      </c>
      <c r="AI3333" s="8">
        <v>22.188683311343599</v>
      </c>
      <c r="AJ3333" s="8">
        <v>21.418138794346799</v>
      </c>
      <c r="AK3333" s="8">
        <v>22.473072505517599</v>
      </c>
      <c r="AL3333" s="8">
        <v>22.024956003850601</v>
      </c>
      <c r="AM3333" s="8">
        <v>22.022791092838101</v>
      </c>
      <c r="AN3333" s="8">
        <v>21.351277877551102</v>
      </c>
      <c r="AO3333" s="8">
        <v>21.455140059682101</v>
      </c>
      <c r="AP3333" s="8">
        <v>21.479247888662801</v>
      </c>
      <c r="AQ3333" s="8">
        <v>21.457769121086301</v>
      </c>
      <c r="AR3333" s="8">
        <v>21.4620363976722</v>
      </c>
      <c r="AS3333" s="9">
        <v>1.2622231859847699E-2</v>
      </c>
      <c r="AT3333" s="9">
        <v>1</v>
      </c>
      <c r="AU3333" s="9">
        <v>6.2252017028574004E-3</v>
      </c>
      <c r="AV3333" s="10">
        <v>-1.14454910820295</v>
      </c>
      <c r="AW3333" s="10">
        <v>1.3132305034259799</v>
      </c>
      <c r="AX3333" s="10">
        <v>-1.14180311761929</v>
      </c>
      <c r="AY3333" s="10">
        <v>1.5030568015611201</v>
      </c>
      <c r="AZ3333" s="10">
        <v>1.0024049597879701</v>
      </c>
      <c r="BA3333" s="10">
        <v>-1.49945068296454</v>
      </c>
      <c r="BB3333" s="9">
        <v>0.64515748734996203</v>
      </c>
      <c r="BC3333" s="9">
        <v>9.4269903867640295E-2</v>
      </c>
      <c r="BD3333" s="9">
        <v>0.61578900402970405</v>
      </c>
      <c r="BE3333" s="9">
        <v>1.3105696720397899E-2</v>
      </c>
      <c r="BF3333" s="9">
        <v>0.99999647155961902</v>
      </c>
      <c r="BG3333" s="9">
        <v>8.9388125045336605E-3</v>
      </c>
      <c r="BH3333" s="11" t="str">
        <f t="shared" si="446"/>
        <v/>
      </c>
      <c r="BI3333" s="11" t="str">
        <f t="shared" si="446"/>
        <v/>
      </c>
      <c r="BJ3333" s="11" t="str">
        <f t="shared" si="446"/>
        <v/>
      </c>
      <c r="BK3333" s="11" t="str">
        <f t="shared" si="443"/>
        <v/>
      </c>
      <c r="BL3333" s="11" t="str">
        <f t="shared" si="443"/>
        <v/>
      </c>
      <c r="BM3333" s="11" t="str">
        <f t="shared" si="443"/>
        <v/>
      </c>
      <c r="BN3333" s="11" t="str">
        <f t="shared" si="440"/>
        <v/>
      </c>
      <c r="BO3333" s="11" t="str">
        <f t="shared" si="441"/>
        <v/>
      </c>
      <c r="BP3333" s="11" t="str">
        <f t="shared" si="442"/>
        <v/>
      </c>
      <c r="BR3333" s="11">
        <f t="shared" si="444"/>
        <v>3328</v>
      </c>
      <c r="BS3333" s="6" t="str">
        <f t="shared" si="444"/>
        <v>MA_65183g0010</v>
      </c>
      <c r="BT3333" s="6" t="str">
        <f t="shared" si="444"/>
        <v>30S ribosomal chloroplastic</v>
      </c>
      <c r="BU3333" s="28">
        <f t="shared" si="447"/>
        <v>-1.1000000000000001</v>
      </c>
      <c r="BV3333" s="28">
        <f t="shared" si="447"/>
        <v>1.3</v>
      </c>
      <c r="BW3333" s="28">
        <f t="shared" si="447"/>
        <v>-1.1000000000000001</v>
      </c>
      <c r="BX3333" s="28">
        <f t="shared" si="445"/>
        <v>1.5</v>
      </c>
      <c r="BY3333" s="28">
        <f t="shared" si="445"/>
        <v>1</v>
      </c>
      <c r="BZ3333" s="28">
        <f t="shared" si="445"/>
        <v>-1.5</v>
      </c>
    </row>
    <row r="3334" spans="1:78">
      <c r="A3334" s="6">
        <v>3329</v>
      </c>
      <c r="B3334" s="6" t="s">
        <v>5705</v>
      </c>
      <c r="C3334" s="6" t="s">
        <v>5706</v>
      </c>
      <c r="D3334" s="6" t="str">
        <f t="shared" ref="D3334:D3397" si="448">CONCATENATE("Protein ",A3334," / ",B3334," / ",C3334)</f>
        <v>Protein 3329 / MA_10436612g0010 / wall-associated receptor kinase-like 20</v>
      </c>
      <c r="E3334" s="6">
        <v>2</v>
      </c>
      <c r="F3334" s="6">
        <v>2</v>
      </c>
      <c r="G3334" s="6">
        <v>1682387</v>
      </c>
      <c r="H3334" s="6">
        <v>1726032</v>
      </c>
      <c r="I3334" s="6">
        <v>870922</v>
      </c>
      <c r="J3334" s="6">
        <v>1872757</v>
      </c>
      <c r="K3334" s="6">
        <v>1901885</v>
      </c>
      <c r="L3334" s="6">
        <v>1605393</v>
      </c>
      <c r="M3334" s="6">
        <v>1368728</v>
      </c>
      <c r="N3334" s="6">
        <v>1495435</v>
      </c>
      <c r="O3334" s="6">
        <v>1431534</v>
      </c>
      <c r="P3334" s="6">
        <v>358890</v>
      </c>
      <c r="Q3334" s="6">
        <v>1078989</v>
      </c>
      <c r="R3334" s="6">
        <v>1404965</v>
      </c>
      <c r="S3334" s="6">
        <v>1492779</v>
      </c>
      <c r="T3334" s="6">
        <v>599555</v>
      </c>
      <c r="U3334" s="6">
        <v>271813</v>
      </c>
      <c r="V3334" s="6">
        <v>881139</v>
      </c>
      <c r="W3334" s="6">
        <v>538304</v>
      </c>
      <c r="X3334" s="6">
        <v>196026</v>
      </c>
      <c r="Y3334" s="6">
        <v>238566</v>
      </c>
      <c r="Z3334" s="8">
        <v>20.682078176677201</v>
      </c>
      <c r="AA3334" s="8">
        <v>20.7190277811257</v>
      </c>
      <c r="AB3334" s="8">
        <v>19.7321839909049</v>
      </c>
      <c r="AC3334" s="8">
        <v>20.8367322838339</v>
      </c>
      <c r="AD3334" s="8">
        <v>20.858998583690099</v>
      </c>
      <c r="AE3334" s="8">
        <v>20.614495081467499</v>
      </c>
      <c r="AF3334" s="8">
        <v>20.384404345328601</v>
      </c>
      <c r="AG3334" s="8">
        <v>20.512133773518901</v>
      </c>
      <c r="AH3334" s="8">
        <v>20.449130505151398</v>
      </c>
      <c r="AI3334" s="8">
        <v>18.453182199342301</v>
      </c>
      <c r="AJ3334" s="8">
        <v>20.041248726340701</v>
      </c>
      <c r="AK3334" s="8">
        <v>20.422102760300401</v>
      </c>
      <c r="AL3334" s="8">
        <v>20.509569165336501</v>
      </c>
      <c r="AM3334" s="8">
        <v>19.1935325793484</v>
      </c>
      <c r="AN3334" s="8">
        <v>18.0522549319661</v>
      </c>
      <c r="AO3334" s="8">
        <v>19.749010097206401</v>
      </c>
      <c r="AP3334" s="8">
        <v>19.0380616201336</v>
      </c>
      <c r="AQ3334" s="8">
        <v>17.580685493998601</v>
      </c>
      <c r="AR3334" s="8">
        <v>17.864028921801101</v>
      </c>
      <c r="AS3334" s="9">
        <v>2.67073811396071E-3</v>
      </c>
      <c r="AT3334" s="9">
        <v>1</v>
      </c>
      <c r="AU3334" s="9">
        <v>9.2635074117241797E-4</v>
      </c>
      <c r="AV3334" s="10">
        <v>-1.0539184487605799</v>
      </c>
      <c r="AW3334" s="10">
        <v>-1.79238067525193</v>
      </c>
      <c r="AX3334" s="10">
        <v>-4.3139096172283802</v>
      </c>
      <c r="AY3334" s="10">
        <v>-1.70068251235167</v>
      </c>
      <c r="AZ3334" s="10">
        <v>-4.0932100793012696</v>
      </c>
      <c r="BA3334" s="10">
        <v>-2.4068043562353401</v>
      </c>
      <c r="BB3334" s="9">
        <v>0.99842366327356802</v>
      </c>
      <c r="BC3334" s="9">
        <v>0.26659203140284099</v>
      </c>
      <c r="BD3334" s="9">
        <v>1.2514451169976001E-3</v>
      </c>
      <c r="BE3334" s="9">
        <v>0.389501628569136</v>
      </c>
      <c r="BF3334" s="9">
        <v>2.9112518483821498E-3</v>
      </c>
      <c r="BG3334" s="9">
        <v>5.1192378785515698E-2</v>
      </c>
      <c r="BH3334" s="11" t="str">
        <f t="shared" si="446"/>
        <v/>
      </c>
      <c r="BI3334" s="11" t="str">
        <f t="shared" si="446"/>
        <v/>
      </c>
      <c r="BJ3334" s="11" t="str">
        <f t="shared" si="446"/>
        <v/>
      </c>
      <c r="BK3334" s="11" t="str">
        <f t="shared" si="443"/>
        <v/>
      </c>
      <c r="BL3334" s="11" t="str">
        <f t="shared" si="443"/>
        <v/>
      </c>
      <c r="BM3334" s="11" t="str">
        <f t="shared" si="443"/>
        <v/>
      </c>
      <c r="BN3334" s="11" t="str">
        <f t="shared" si="440"/>
        <v/>
      </c>
      <c r="BO3334" s="11" t="str">
        <f t="shared" si="441"/>
        <v/>
      </c>
      <c r="BP3334" s="11" t="str">
        <f t="shared" si="442"/>
        <v/>
      </c>
      <c r="BR3334" s="11">
        <f t="shared" si="444"/>
        <v>3329</v>
      </c>
      <c r="BS3334" s="6" t="str">
        <f t="shared" si="444"/>
        <v>MA_10436612g0010</v>
      </c>
      <c r="BT3334" s="6" t="str">
        <f t="shared" si="444"/>
        <v>wall-associated receptor kinase-like 20</v>
      </c>
      <c r="BU3334" s="28">
        <f t="shared" si="447"/>
        <v>-1.1000000000000001</v>
      </c>
      <c r="BV3334" s="28">
        <f t="shared" si="447"/>
        <v>-1.8</v>
      </c>
      <c r="BW3334" s="28">
        <f t="shared" si="447"/>
        <v>-4.3</v>
      </c>
      <c r="BX3334" s="28">
        <f t="shared" si="445"/>
        <v>-1.7</v>
      </c>
      <c r="BY3334" s="28">
        <f t="shared" si="445"/>
        <v>-4.0999999999999996</v>
      </c>
      <c r="BZ3334" s="28">
        <f t="shared" si="445"/>
        <v>-2.4</v>
      </c>
    </row>
    <row r="3335" spans="1:78">
      <c r="A3335" s="6">
        <v>3330</v>
      </c>
      <c r="B3335" s="6" t="s">
        <v>5707</v>
      </c>
      <c r="C3335" s="6" t="s">
        <v>1624</v>
      </c>
      <c r="D3335" s="6" t="str">
        <f t="shared" si="448"/>
        <v>Protein 3330 / MA_10436386g0010 / villin-3 isoform X1</v>
      </c>
      <c r="E3335" s="6">
        <v>2</v>
      </c>
      <c r="F3335" s="6">
        <v>1</v>
      </c>
      <c r="G3335" s="6">
        <v>5613529</v>
      </c>
      <c r="H3335" s="6">
        <v>4901952</v>
      </c>
      <c r="I3335" s="6">
        <v>2580974</v>
      </c>
      <c r="J3335" s="6">
        <v>6820183</v>
      </c>
      <c r="K3335" s="6">
        <v>3238124</v>
      </c>
      <c r="L3335" s="6">
        <v>1612537</v>
      </c>
      <c r="M3335" s="6">
        <v>1704714</v>
      </c>
      <c r="N3335" s="6">
        <v>1403686</v>
      </c>
      <c r="O3335" s="6">
        <v>1754787</v>
      </c>
      <c r="P3335" s="6">
        <v>4052541</v>
      </c>
      <c r="Q3335" s="6">
        <v>3972932</v>
      </c>
      <c r="R3335" s="6">
        <v>3990327</v>
      </c>
      <c r="S3335" s="6">
        <v>7947122</v>
      </c>
      <c r="T3335" s="6">
        <v>3659545</v>
      </c>
      <c r="U3335" s="6">
        <v>1334006</v>
      </c>
      <c r="V3335" s="6">
        <v>1695069</v>
      </c>
      <c r="W3335" s="6">
        <v>1589032</v>
      </c>
      <c r="X3335" s="6">
        <v>1628691</v>
      </c>
      <c r="Y3335" s="6">
        <v>1463882</v>
      </c>
      <c r="Z3335" s="8">
        <v>22.4204765897349</v>
      </c>
      <c r="AA3335" s="8">
        <v>22.224924926702901</v>
      </c>
      <c r="AB3335" s="8">
        <v>21.299484177528601</v>
      </c>
      <c r="AC3335" s="8">
        <v>22.701379019666099</v>
      </c>
      <c r="AD3335" s="8">
        <v>21.626726802265399</v>
      </c>
      <c r="AE3335" s="8">
        <v>20.6209008331804</v>
      </c>
      <c r="AF3335" s="8">
        <v>20.701098287816102</v>
      </c>
      <c r="AG3335" s="8">
        <v>20.420788814861901</v>
      </c>
      <c r="AH3335" s="8">
        <v>20.742864492906399</v>
      </c>
      <c r="AI3335" s="8">
        <v>21.9503953510442</v>
      </c>
      <c r="AJ3335" s="8">
        <v>21.921772670048899</v>
      </c>
      <c r="AK3335" s="8">
        <v>21.9280755468364</v>
      </c>
      <c r="AL3335" s="8">
        <v>22.922001061411599</v>
      </c>
      <c r="AM3335" s="8">
        <v>21.8032328552517</v>
      </c>
      <c r="AN3335" s="8">
        <v>20.347333724715298</v>
      </c>
      <c r="AO3335" s="8">
        <v>20.692912570669101</v>
      </c>
      <c r="AP3335" s="8">
        <v>20.599716747362699</v>
      </c>
      <c r="AQ3335" s="8">
        <v>20.6352814868441</v>
      </c>
      <c r="AR3335" s="8">
        <v>20.481367835462599</v>
      </c>
      <c r="AS3335" s="9">
        <v>5.3616579200387999E-5</v>
      </c>
      <c r="AT3335" s="9">
        <v>2.25122725963104E-2</v>
      </c>
      <c r="AU3335" s="9">
        <v>7.4053528277336901E-6</v>
      </c>
      <c r="AV3335" s="10">
        <v>-2.70042259605344</v>
      </c>
      <c r="AW3335" s="10">
        <v>1.03562176706099</v>
      </c>
      <c r="AX3335" s="10">
        <v>-2.8348567400294602</v>
      </c>
      <c r="AY3335" s="10">
        <v>2.79661642073629</v>
      </c>
      <c r="AZ3335" s="10">
        <v>-1.0497826318637999</v>
      </c>
      <c r="BA3335" s="10">
        <v>-2.93583934647407</v>
      </c>
      <c r="BB3335" s="9">
        <v>3.6091849651909098E-4</v>
      </c>
      <c r="BC3335" s="9">
        <v>0.99690302230841699</v>
      </c>
      <c r="BD3335" s="9">
        <v>1.1871191187351501E-4</v>
      </c>
      <c r="BE3335" s="9">
        <v>2.5355173980512501E-4</v>
      </c>
      <c r="BF3335" s="9">
        <v>0.99314991236956096</v>
      </c>
      <c r="BG3335" s="9">
        <v>8.2915486442902697E-5</v>
      </c>
      <c r="BH3335" s="11" t="str">
        <f t="shared" si="446"/>
        <v>x</v>
      </c>
      <c r="BI3335" s="11" t="str">
        <f t="shared" si="446"/>
        <v/>
      </c>
      <c r="BJ3335" s="11" t="str">
        <f t="shared" si="446"/>
        <v>x</v>
      </c>
      <c r="BK3335" s="11" t="str">
        <f t="shared" si="443"/>
        <v>x</v>
      </c>
      <c r="BL3335" s="11" t="str">
        <f t="shared" si="443"/>
        <v/>
      </c>
      <c r="BM3335" s="11" t="str">
        <f t="shared" si="443"/>
        <v>x</v>
      </c>
      <c r="BN3335" s="11" t="str">
        <f t="shared" ref="BN3335:BN3398" si="449">IF(BH3335="x","x",IF(BI3335="x","x",IF(BJ3335="x","x",IF(BK3335="x","x",IF(BL3335="x","x",IF(BM3335="x","x",""))))))</f>
        <v>x</v>
      </c>
      <c r="BO3335" s="11" t="str">
        <f t="shared" ref="BO3335:BO3398" si="450">IF((AND(BN3335="x",AS3335&lt;$E$2)),"x","")</f>
        <v>x</v>
      </c>
      <c r="BP3335" s="11" t="str">
        <f t="shared" ref="BP3335:BP3398" si="451">IF(SUM(Z3335:AD3335)=0,"x",IF(SUM(AE3335:AH3335)=0,"x",IF(SUM(AI3335:AM3335)=0,"x",IF(SUM(AN3335:AR3335)=0,"x",""))))</f>
        <v/>
      </c>
      <c r="BR3335" s="11">
        <f t="shared" si="444"/>
        <v>3330</v>
      </c>
      <c r="BS3335" s="6" t="str">
        <f t="shared" si="444"/>
        <v>MA_10436386g0010</v>
      </c>
      <c r="BT3335" s="6" t="str">
        <f t="shared" si="444"/>
        <v>villin-3 isoform X1</v>
      </c>
      <c r="BU3335" s="28" t="str">
        <f t="shared" si="447"/>
        <v>-2,7*</v>
      </c>
      <c r="BV3335" s="28">
        <f t="shared" si="447"/>
        <v>1</v>
      </c>
      <c r="BW3335" s="28" t="str">
        <f t="shared" si="447"/>
        <v>-2,8*</v>
      </c>
      <c r="BX3335" s="28" t="str">
        <f t="shared" si="445"/>
        <v>2,8*</v>
      </c>
      <c r="BY3335" s="28">
        <f t="shared" si="445"/>
        <v>-1</v>
      </c>
      <c r="BZ3335" s="28" t="str">
        <f t="shared" si="445"/>
        <v>-2,9*</v>
      </c>
    </row>
    <row r="3336" spans="1:78">
      <c r="A3336" s="6">
        <v>3331</v>
      </c>
      <c r="B3336" s="6" t="s">
        <v>5708</v>
      </c>
      <c r="C3336" s="6" t="s">
        <v>5709</v>
      </c>
      <c r="D3336" s="6" t="str">
        <f t="shared" si="448"/>
        <v>Protein 3331 / MA_953519g0010 / cysteine protease XCP1-like</v>
      </c>
      <c r="E3336" s="6">
        <v>2</v>
      </c>
      <c r="F3336" s="6">
        <v>2</v>
      </c>
      <c r="G3336" s="6">
        <v>1</v>
      </c>
      <c r="H3336" s="6">
        <v>1</v>
      </c>
      <c r="I3336" s="6">
        <v>1</v>
      </c>
      <c r="J3336" s="6">
        <v>1</v>
      </c>
      <c r="K3336" s="6">
        <v>1</v>
      </c>
      <c r="L3336" s="6">
        <v>1147776</v>
      </c>
      <c r="M3336" s="6">
        <v>1263215</v>
      </c>
      <c r="N3336" s="6">
        <v>1864202</v>
      </c>
      <c r="O3336" s="6">
        <v>966675</v>
      </c>
      <c r="P3336" s="6">
        <v>1</v>
      </c>
      <c r="Q3336" s="6">
        <v>1</v>
      </c>
      <c r="R3336" s="6">
        <v>1</v>
      </c>
      <c r="S3336" s="6">
        <v>1</v>
      </c>
      <c r="T3336" s="6">
        <v>1</v>
      </c>
      <c r="U3336" s="6">
        <v>1</v>
      </c>
      <c r="V3336" s="6">
        <v>1</v>
      </c>
      <c r="W3336" s="6">
        <v>1</v>
      </c>
      <c r="X3336" s="6">
        <v>1</v>
      </c>
      <c r="Y3336" s="6">
        <v>1</v>
      </c>
      <c r="Z3336" s="8">
        <v>0</v>
      </c>
      <c r="AA3336" s="8">
        <v>0</v>
      </c>
      <c r="AB3336" s="8">
        <v>0</v>
      </c>
      <c r="AC3336" s="8">
        <v>0</v>
      </c>
      <c r="AD3336" s="8">
        <v>0</v>
      </c>
      <c r="AE3336" s="8">
        <v>20.1304096823993</v>
      </c>
      <c r="AF3336" s="8">
        <v>20.2686687769658</v>
      </c>
      <c r="AG3336" s="8">
        <v>20.830126764406899</v>
      </c>
      <c r="AH3336" s="8">
        <v>19.882671405815799</v>
      </c>
      <c r="AI3336" s="8">
        <v>0</v>
      </c>
      <c r="AJ3336" s="8">
        <v>0</v>
      </c>
      <c r="AK3336" s="8">
        <v>0</v>
      </c>
      <c r="AL3336" s="8">
        <v>0</v>
      </c>
      <c r="AM3336" s="8">
        <v>0</v>
      </c>
      <c r="AN3336" s="8">
        <v>0</v>
      </c>
      <c r="AO3336" s="8">
        <v>0</v>
      </c>
      <c r="AP3336" s="8">
        <v>0</v>
      </c>
      <c r="AQ3336" s="8">
        <v>0</v>
      </c>
      <c r="AR3336" s="8">
        <v>0</v>
      </c>
      <c r="AS3336" s="9">
        <v>7.2178022271691702E-23</v>
      </c>
      <c r="AT3336" s="9">
        <v>2.1641124544989402E-22</v>
      </c>
      <c r="AU3336" s="9">
        <v>6.1410682590775701E-26</v>
      </c>
      <c r="AV3336" s="10">
        <v>1271384.6612195601</v>
      </c>
      <c r="AW3336" s="10">
        <v>1</v>
      </c>
      <c r="AX3336" s="10">
        <v>1</v>
      </c>
      <c r="AY3336" s="10">
        <v>-1271384.6612195601</v>
      </c>
      <c r="AZ3336" s="10">
        <v>-1271384.6612195601</v>
      </c>
      <c r="BA3336" s="10">
        <v>1</v>
      </c>
      <c r="BB3336" s="9">
        <v>0</v>
      </c>
      <c r="BC3336" s="9">
        <v>1</v>
      </c>
      <c r="BD3336" s="9">
        <v>1</v>
      </c>
      <c r="BE3336" s="9">
        <v>0</v>
      </c>
      <c r="BF3336" s="9">
        <v>0</v>
      </c>
      <c r="BG3336" s="9">
        <v>1</v>
      </c>
      <c r="BH3336" s="11" t="str">
        <f t="shared" si="446"/>
        <v>x</v>
      </c>
      <c r="BI3336" s="11" t="str">
        <f t="shared" si="446"/>
        <v/>
      </c>
      <c r="BJ3336" s="11" t="str">
        <f t="shared" si="446"/>
        <v/>
      </c>
      <c r="BK3336" s="11" t="str">
        <f t="shared" si="443"/>
        <v>x</v>
      </c>
      <c r="BL3336" s="11" t="str">
        <f t="shared" si="443"/>
        <v>x</v>
      </c>
      <c r="BM3336" s="11" t="str">
        <f t="shared" si="443"/>
        <v/>
      </c>
      <c r="BN3336" s="11" t="str">
        <f t="shared" si="449"/>
        <v>x</v>
      </c>
      <c r="BO3336" s="11" t="str">
        <f t="shared" si="450"/>
        <v>x</v>
      </c>
      <c r="BP3336" s="11" t="str">
        <f t="shared" si="451"/>
        <v>x</v>
      </c>
      <c r="BR3336" s="11">
        <f t="shared" si="444"/>
        <v>3331</v>
      </c>
      <c r="BS3336" s="6" t="str">
        <f t="shared" si="444"/>
        <v>MA_953519g0010</v>
      </c>
      <c r="BT3336" s="6" t="str">
        <f t="shared" si="444"/>
        <v>cysteine protease XCP1-like</v>
      </c>
      <c r="BU3336" s="28" t="str">
        <f t="shared" si="447"/>
        <v>∞*</v>
      </c>
      <c r="BV3336" s="28">
        <f t="shared" si="447"/>
        <v>1</v>
      </c>
      <c r="BW3336" s="28">
        <f t="shared" si="447"/>
        <v>1</v>
      </c>
      <c r="BX3336" s="28" t="str">
        <f t="shared" si="445"/>
        <v>-∞*</v>
      </c>
      <c r="BY3336" s="28" t="str">
        <f t="shared" si="445"/>
        <v>-∞*</v>
      </c>
      <c r="BZ3336" s="28">
        <f t="shared" si="445"/>
        <v>1</v>
      </c>
    </row>
    <row r="3337" spans="1:78">
      <c r="A3337" s="6">
        <v>3332</v>
      </c>
      <c r="B3337" s="6" t="s">
        <v>5710</v>
      </c>
      <c r="C3337" s="6" t="s">
        <v>5711</v>
      </c>
      <c r="D3337" s="6" t="str">
        <f t="shared" si="448"/>
        <v>Protein 3332 / MA_139848g0010 / thioredoxin H9-like</v>
      </c>
      <c r="E3337" s="6">
        <v>2</v>
      </c>
      <c r="F3337" s="6">
        <v>2</v>
      </c>
      <c r="G3337" s="6">
        <v>1668291</v>
      </c>
      <c r="H3337" s="6">
        <v>1067251</v>
      </c>
      <c r="I3337" s="6">
        <v>1219240</v>
      </c>
      <c r="J3337" s="6">
        <v>643752</v>
      </c>
      <c r="K3337" s="6">
        <v>1272926</v>
      </c>
      <c r="L3337" s="6">
        <v>1297902</v>
      </c>
      <c r="M3337" s="6">
        <v>1565333</v>
      </c>
      <c r="N3337" s="6">
        <v>1393992</v>
      </c>
      <c r="O3337" s="6">
        <v>1209041</v>
      </c>
      <c r="P3337" s="6">
        <v>1116320</v>
      </c>
      <c r="Q3337" s="6">
        <v>1325107</v>
      </c>
      <c r="R3337" s="6">
        <v>1497019</v>
      </c>
      <c r="S3337" s="6">
        <v>812821</v>
      </c>
      <c r="T3337" s="6">
        <v>1613686</v>
      </c>
      <c r="U3337" s="6">
        <v>1604282</v>
      </c>
      <c r="V3337" s="6">
        <v>1829458</v>
      </c>
      <c r="W3337" s="6">
        <v>1664380</v>
      </c>
      <c r="X3337" s="6">
        <v>1597105</v>
      </c>
      <c r="Y3337" s="6">
        <v>1578308</v>
      </c>
      <c r="Z3337" s="8">
        <v>20.669939529353599</v>
      </c>
      <c r="AA3337" s="8">
        <v>20.025468083696399</v>
      </c>
      <c r="AB3337" s="8">
        <v>20.217550709006101</v>
      </c>
      <c r="AC3337" s="8">
        <v>19.296145483772399</v>
      </c>
      <c r="AD3337" s="8">
        <v>20.279717121685099</v>
      </c>
      <c r="AE3337" s="8">
        <v>20.307750023962001</v>
      </c>
      <c r="AF3337" s="8">
        <v>20.5780381698331</v>
      </c>
      <c r="AG3337" s="8">
        <v>20.410790851051701</v>
      </c>
      <c r="AH3337" s="8">
        <v>20.205431738223599</v>
      </c>
      <c r="AI3337" s="8">
        <v>20.090319213191599</v>
      </c>
      <c r="AJ3337" s="8">
        <v>20.337677428725801</v>
      </c>
      <c r="AK3337" s="8">
        <v>20.513661101362999</v>
      </c>
      <c r="AL3337" s="8">
        <v>19.6325781504205</v>
      </c>
      <c r="AM3337" s="8">
        <v>20.621928447621301</v>
      </c>
      <c r="AN3337" s="8">
        <v>20.613496329722</v>
      </c>
      <c r="AO3337" s="8">
        <v>20.8029848645381</v>
      </c>
      <c r="AP3337" s="8">
        <v>20.666553426798</v>
      </c>
      <c r="AQ3337" s="8">
        <v>20.607027733669799</v>
      </c>
      <c r="AR3337" s="8">
        <v>20.589947337865201</v>
      </c>
      <c r="AS3337" s="9">
        <v>0.139480494761372</v>
      </c>
      <c r="AT3337" s="9">
        <v>1</v>
      </c>
      <c r="AU3337" s="9">
        <v>0.106172900720228</v>
      </c>
      <c r="AV3337" s="10">
        <v>1.21229306997065</v>
      </c>
      <c r="AW3337" s="10">
        <v>1.1030274411309999</v>
      </c>
      <c r="AX3337" s="10">
        <v>1.4724695019569001</v>
      </c>
      <c r="AY3337" s="10">
        <v>-1.0990597556916699</v>
      </c>
      <c r="AZ3337" s="10">
        <v>1.2146151276708601</v>
      </c>
      <c r="BA3337" s="10">
        <v>1.3349346054773501</v>
      </c>
      <c r="BB3337" s="9">
        <v>0.62901459491294498</v>
      </c>
      <c r="BC3337" s="9">
        <v>0.91222514030459201</v>
      </c>
      <c r="BD3337" s="9">
        <v>8.6571149416138304E-2</v>
      </c>
      <c r="BE3337" s="9">
        <v>0.93212978215111497</v>
      </c>
      <c r="BF3337" s="9">
        <v>0.62186337510077205</v>
      </c>
      <c r="BG3337" s="9">
        <v>0.257770058208938</v>
      </c>
      <c r="BH3337" s="11" t="str">
        <f t="shared" si="446"/>
        <v/>
      </c>
      <c r="BI3337" s="11" t="str">
        <f t="shared" si="446"/>
        <v/>
      </c>
      <c r="BJ3337" s="11" t="str">
        <f t="shared" si="446"/>
        <v/>
      </c>
      <c r="BK3337" s="11" t="str">
        <f t="shared" si="443"/>
        <v/>
      </c>
      <c r="BL3337" s="11" t="str">
        <f t="shared" si="443"/>
        <v/>
      </c>
      <c r="BM3337" s="11" t="str">
        <f t="shared" si="443"/>
        <v/>
      </c>
      <c r="BN3337" s="11" t="str">
        <f t="shared" si="449"/>
        <v/>
      </c>
      <c r="BO3337" s="11" t="str">
        <f t="shared" si="450"/>
        <v/>
      </c>
      <c r="BP3337" s="11" t="str">
        <f t="shared" si="451"/>
        <v/>
      </c>
      <c r="BR3337" s="11">
        <f t="shared" si="444"/>
        <v>3332</v>
      </c>
      <c r="BS3337" s="6" t="str">
        <f t="shared" si="444"/>
        <v>MA_139848g0010</v>
      </c>
      <c r="BT3337" s="6" t="str">
        <f t="shared" si="444"/>
        <v>thioredoxin H9-like</v>
      </c>
      <c r="BU3337" s="28">
        <f t="shared" si="447"/>
        <v>1.2</v>
      </c>
      <c r="BV3337" s="28">
        <f t="shared" si="447"/>
        <v>1.1000000000000001</v>
      </c>
      <c r="BW3337" s="28">
        <f t="shared" si="447"/>
        <v>1.5</v>
      </c>
      <c r="BX3337" s="28">
        <f t="shared" si="445"/>
        <v>-1.1000000000000001</v>
      </c>
      <c r="BY3337" s="28">
        <f t="shared" si="445"/>
        <v>1.2</v>
      </c>
      <c r="BZ3337" s="28">
        <f t="shared" si="445"/>
        <v>1.3</v>
      </c>
    </row>
    <row r="3338" spans="1:78">
      <c r="A3338" s="6">
        <v>3333</v>
      </c>
      <c r="B3338" s="6" t="s">
        <v>5712</v>
      </c>
      <c r="C3338" s="6" t="s">
        <v>5713</v>
      </c>
      <c r="D3338" s="6" t="str">
        <f t="shared" si="448"/>
        <v>Protein 3333 / MA_10430696g0010 / acylamino-acid-releasing enzyme isoform X2</v>
      </c>
      <c r="E3338" s="6">
        <v>2</v>
      </c>
      <c r="F3338" s="6">
        <v>2</v>
      </c>
      <c r="G3338" s="6">
        <v>1784241</v>
      </c>
      <c r="H3338" s="6">
        <v>1847392</v>
      </c>
      <c r="I3338" s="6">
        <v>1055795</v>
      </c>
      <c r="J3338" s="6">
        <v>2035852</v>
      </c>
      <c r="K3338" s="6">
        <v>1512561</v>
      </c>
      <c r="L3338" s="6">
        <v>1153415</v>
      </c>
      <c r="M3338" s="6">
        <v>1000040</v>
      </c>
      <c r="N3338" s="6">
        <v>1225491</v>
      </c>
      <c r="O3338" s="6">
        <v>1230915</v>
      </c>
      <c r="P3338" s="6">
        <v>1777705</v>
      </c>
      <c r="Q3338" s="6">
        <v>2101175</v>
      </c>
      <c r="R3338" s="6">
        <v>1616511</v>
      </c>
      <c r="S3338" s="6">
        <v>2373701</v>
      </c>
      <c r="T3338" s="6">
        <v>1456108</v>
      </c>
      <c r="U3338" s="6">
        <v>1111611</v>
      </c>
      <c r="V3338" s="6">
        <v>1091280</v>
      </c>
      <c r="W3338" s="6">
        <v>1072215</v>
      </c>
      <c r="X3338" s="6">
        <v>858123</v>
      </c>
      <c r="Y3338" s="6">
        <v>957758</v>
      </c>
      <c r="Z3338" s="8">
        <v>20.766879064639799</v>
      </c>
      <c r="AA3338" s="8">
        <v>20.817058595065699</v>
      </c>
      <c r="AB3338" s="8">
        <v>20.009898308192799</v>
      </c>
      <c r="AC3338" s="8">
        <v>20.957201255184302</v>
      </c>
      <c r="AD3338" s="8">
        <v>20.528561895263699</v>
      </c>
      <c r="AE3338" s="8">
        <v>20.1374802590001</v>
      </c>
      <c r="AF3338" s="8">
        <v>19.931626275971698</v>
      </c>
      <c r="AG3338" s="8">
        <v>20.224928458422401</v>
      </c>
      <c r="AH3338" s="8">
        <v>20.231299710259101</v>
      </c>
      <c r="AI3338" s="8">
        <v>20.7615845063447</v>
      </c>
      <c r="AJ3338" s="8">
        <v>21.002764893695002</v>
      </c>
      <c r="AK3338" s="8">
        <v>20.624451894042402</v>
      </c>
      <c r="AL3338" s="8">
        <v>21.178706788640898</v>
      </c>
      <c r="AM3338" s="8">
        <v>20.473685933985799</v>
      </c>
      <c r="AN3338" s="8">
        <v>20.0842205853039</v>
      </c>
      <c r="AO3338" s="8">
        <v>20.057589884353099</v>
      </c>
      <c r="AP3338" s="8">
        <v>20.0321627925949</v>
      </c>
      <c r="AQ3338" s="8">
        <v>19.710824927257001</v>
      </c>
      <c r="AR3338" s="8">
        <v>19.869301645738101</v>
      </c>
      <c r="AS3338" s="9">
        <v>1.2581409893519799E-3</v>
      </c>
      <c r="AT3338" s="9">
        <v>0.92904755926708704</v>
      </c>
      <c r="AU3338" s="9">
        <v>3.7537275121902498E-4</v>
      </c>
      <c r="AV3338" s="10">
        <v>-1.39918443725111</v>
      </c>
      <c r="AW3338" s="10">
        <v>1.1425988473684801</v>
      </c>
      <c r="AX3338" s="10">
        <v>-1.5856780226571201</v>
      </c>
      <c r="AY3338" s="10">
        <v>1.59870652525903</v>
      </c>
      <c r="AZ3338" s="10">
        <v>-1.13328734971667</v>
      </c>
      <c r="BA3338" s="10">
        <v>-1.8117938809855501</v>
      </c>
      <c r="BB3338" s="9">
        <v>6.4148165932790796E-2</v>
      </c>
      <c r="BC3338" s="9">
        <v>0.66163111810726805</v>
      </c>
      <c r="BD3338" s="9">
        <v>5.6789078288456097E-3</v>
      </c>
      <c r="BE3338" s="9">
        <v>7.8111517506218604E-3</v>
      </c>
      <c r="BF3338" s="9">
        <v>0.73847521172695196</v>
      </c>
      <c r="BG3338" s="9">
        <v>6.0463797925658402E-4</v>
      </c>
      <c r="BH3338" s="11" t="str">
        <f t="shared" si="446"/>
        <v/>
      </c>
      <c r="BI3338" s="11" t="str">
        <f t="shared" si="446"/>
        <v/>
      </c>
      <c r="BJ3338" s="11" t="str">
        <f t="shared" si="446"/>
        <v/>
      </c>
      <c r="BK3338" s="11" t="str">
        <f t="shared" si="446"/>
        <v/>
      </c>
      <c r="BL3338" s="11" t="str">
        <f t="shared" si="446"/>
        <v/>
      </c>
      <c r="BM3338" s="11" t="str">
        <f t="shared" si="446"/>
        <v/>
      </c>
      <c r="BN3338" s="11" t="str">
        <f t="shared" si="449"/>
        <v/>
      </c>
      <c r="BO3338" s="11" t="str">
        <f t="shared" si="450"/>
        <v/>
      </c>
      <c r="BP3338" s="11" t="str">
        <f t="shared" si="451"/>
        <v/>
      </c>
      <c r="BR3338" s="11">
        <f t="shared" ref="BR3338:BT3401" si="452">A3338</f>
        <v>3333</v>
      </c>
      <c r="BS3338" s="6" t="str">
        <f t="shared" si="452"/>
        <v>MA_10430696g0010</v>
      </c>
      <c r="BT3338" s="6" t="str">
        <f t="shared" si="452"/>
        <v>acylamino-acid-releasing enzyme isoform X2</v>
      </c>
      <c r="BU3338" s="28">
        <f t="shared" si="447"/>
        <v>-1.4</v>
      </c>
      <c r="BV3338" s="28">
        <f t="shared" si="447"/>
        <v>1.1000000000000001</v>
      </c>
      <c r="BW3338" s="28">
        <f t="shared" si="447"/>
        <v>-1.6</v>
      </c>
      <c r="BX3338" s="28">
        <f t="shared" si="447"/>
        <v>1.6</v>
      </c>
      <c r="BY3338" s="28">
        <f t="shared" si="447"/>
        <v>-1.1000000000000001</v>
      </c>
      <c r="BZ3338" s="28">
        <f t="shared" si="447"/>
        <v>-1.8</v>
      </c>
    </row>
    <row r="3339" spans="1:78">
      <c r="A3339" s="6">
        <v>3334</v>
      </c>
      <c r="B3339" s="6" t="s">
        <v>5714</v>
      </c>
      <c r="C3339" s="6" t="s">
        <v>5715</v>
      </c>
      <c r="D3339" s="6" t="str">
        <f t="shared" si="448"/>
        <v>Protein 3334 / MA_10430128g0010 / charged multivesicular body 5-like</v>
      </c>
      <c r="E3339" s="6">
        <v>2</v>
      </c>
      <c r="F3339" s="6">
        <v>2</v>
      </c>
      <c r="G3339" s="6">
        <v>942714</v>
      </c>
      <c r="H3339" s="6">
        <v>1288451</v>
      </c>
      <c r="I3339" s="6">
        <v>977975</v>
      </c>
      <c r="J3339" s="6">
        <v>898461</v>
      </c>
      <c r="K3339" s="6">
        <v>952289</v>
      </c>
      <c r="L3339" s="6">
        <v>1069092</v>
      </c>
      <c r="M3339" s="6">
        <v>1421934</v>
      </c>
      <c r="N3339" s="6">
        <v>1053364</v>
      </c>
      <c r="O3339" s="6">
        <v>986901</v>
      </c>
      <c r="P3339" s="6">
        <v>1750485</v>
      </c>
      <c r="Q3339" s="6">
        <v>955186</v>
      </c>
      <c r="R3339" s="6">
        <v>948113</v>
      </c>
      <c r="S3339" s="6">
        <v>969528</v>
      </c>
      <c r="T3339" s="6">
        <v>1651898</v>
      </c>
      <c r="U3339" s="6">
        <v>740728</v>
      </c>
      <c r="V3339" s="6">
        <v>714154</v>
      </c>
      <c r="W3339" s="6">
        <v>980896</v>
      </c>
      <c r="X3339" s="6">
        <v>946017</v>
      </c>
      <c r="Y3339" s="6">
        <v>1020438</v>
      </c>
      <c r="Z3339" s="8">
        <v>19.846460627771801</v>
      </c>
      <c r="AA3339" s="8">
        <v>20.297206241639099</v>
      </c>
      <c r="AB3339" s="8">
        <v>19.899438060435401</v>
      </c>
      <c r="AC3339" s="8">
        <v>19.7770963556592</v>
      </c>
      <c r="AD3339" s="8">
        <v>19.861039942501801</v>
      </c>
      <c r="AE3339" s="8">
        <v>20.027954577885598</v>
      </c>
      <c r="AF3339" s="8">
        <v>20.439423072198199</v>
      </c>
      <c r="AG3339" s="8">
        <v>20.006572628907801</v>
      </c>
      <c r="AH3339" s="8">
        <v>19.912545843847401</v>
      </c>
      <c r="AI3339" s="8">
        <v>20.739323268612299</v>
      </c>
      <c r="AJ3339" s="8">
        <v>19.865422165856799</v>
      </c>
      <c r="AK3339" s="8">
        <v>19.854699490125999</v>
      </c>
      <c r="AL3339" s="8">
        <v>19.88692303845</v>
      </c>
      <c r="AM3339" s="8">
        <v>20.655693176519001</v>
      </c>
      <c r="AN3339" s="8">
        <v>19.498584347480001</v>
      </c>
      <c r="AO3339" s="8">
        <v>19.4458756846571</v>
      </c>
      <c r="AP3339" s="8">
        <v>19.903740656510301</v>
      </c>
      <c r="AQ3339" s="8">
        <v>19.851506583577901</v>
      </c>
      <c r="AR3339" s="8">
        <v>19.960757098769999</v>
      </c>
      <c r="AS3339" s="9">
        <v>0.16701881933583501</v>
      </c>
      <c r="AT3339" s="9">
        <v>1</v>
      </c>
      <c r="AU3339" s="9">
        <v>0.130545622827442</v>
      </c>
      <c r="AV3339" s="10">
        <v>1.11757820066159</v>
      </c>
      <c r="AW3339" s="10">
        <v>1.2009399232151801</v>
      </c>
      <c r="AX3339" s="10">
        <v>-1.1520117018566201</v>
      </c>
      <c r="AY3339" s="10">
        <v>1.0745913999613099</v>
      </c>
      <c r="AZ3339" s="10">
        <v>-1.2874631649020101</v>
      </c>
      <c r="BA3339" s="10">
        <v>-1.3834968447706699</v>
      </c>
      <c r="BB3339" s="9">
        <v>0.86056351541871901</v>
      </c>
      <c r="BC3339" s="9">
        <v>0.53593723872257004</v>
      </c>
      <c r="BD3339" s="9">
        <v>0.71884424492339405</v>
      </c>
      <c r="BE3339" s="9">
        <v>0.95608026429318405</v>
      </c>
      <c r="BF3339" s="9">
        <v>0.31941721068809997</v>
      </c>
      <c r="BG3339" s="9">
        <v>0.11410423696438</v>
      </c>
      <c r="BH3339" s="11" t="str">
        <f t="shared" ref="BH3339:BM3402" si="453">IF(OR(AND(BB3339&lt;$E$3,AV3339&lt;$E$4),AND(BB3339&lt;$E$3,AV3339&gt;$D$4)),"x","")</f>
        <v/>
      </c>
      <c r="BI3339" s="11" t="str">
        <f t="shared" si="453"/>
        <v/>
      </c>
      <c r="BJ3339" s="11" t="str">
        <f t="shared" si="453"/>
        <v/>
      </c>
      <c r="BK3339" s="11" t="str">
        <f t="shared" si="453"/>
        <v/>
      </c>
      <c r="BL3339" s="11" t="str">
        <f t="shared" si="453"/>
        <v/>
      </c>
      <c r="BM3339" s="11" t="str">
        <f t="shared" si="453"/>
        <v/>
      </c>
      <c r="BN3339" s="11" t="str">
        <f t="shared" si="449"/>
        <v/>
      </c>
      <c r="BO3339" s="11" t="str">
        <f t="shared" si="450"/>
        <v/>
      </c>
      <c r="BP3339" s="11" t="str">
        <f t="shared" si="451"/>
        <v/>
      </c>
      <c r="BR3339" s="11">
        <f t="shared" si="452"/>
        <v>3334</v>
      </c>
      <c r="BS3339" s="6" t="str">
        <f t="shared" si="452"/>
        <v>MA_10430128g0010</v>
      </c>
      <c r="BT3339" s="6" t="str">
        <f t="shared" si="452"/>
        <v>charged multivesicular body 5-like</v>
      </c>
      <c r="BU3339" s="28">
        <f t="shared" ref="BU3339:BZ3402" si="454">IF(AV3339&gt;$BX$2,CONCATENATE($BZ$2,"*"),IF(AV3339&lt;$BY$2,CONCATENATE("-",$BZ$2,"*"),IF(OR(AND(BB3339&lt;$E$3,AV3339&lt;$E$4),AND(BB3339&lt;$E$3,AV3339&gt;$D$4)),CONCATENATE(ROUND(AV3339,1),"*"),IF(OR(AND(BB3339&lt;$E$3,AV3339&lt;$E$4),AND(BB3339&lt;$E$3,AV3339&gt;$D$4)),CONCATENATE(ROUND(AV3339,1),"*"),ROUND(AV3339,1)))))</f>
        <v>1.1000000000000001</v>
      </c>
      <c r="BV3339" s="28">
        <f t="shared" si="454"/>
        <v>1.2</v>
      </c>
      <c r="BW3339" s="28">
        <f t="shared" si="454"/>
        <v>-1.2</v>
      </c>
      <c r="BX3339" s="28">
        <f t="shared" si="454"/>
        <v>1.1000000000000001</v>
      </c>
      <c r="BY3339" s="28">
        <f t="shared" si="454"/>
        <v>-1.3</v>
      </c>
      <c r="BZ3339" s="28">
        <f t="shared" si="454"/>
        <v>-1.4</v>
      </c>
    </row>
    <row r="3340" spans="1:78">
      <c r="A3340" s="6">
        <v>3335</v>
      </c>
      <c r="B3340" s="6" t="s">
        <v>5716</v>
      </c>
      <c r="C3340" s="6" t="s">
        <v>1277</v>
      </c>
      <c r="D3340" s="6" t="str">
        <f t="shared" si="448"/>
        <v>Protein 3335 / MA_9313030g0010 / histone</v>
      </c>
      <c r="E3340" s="6">
        <v>2</v>
      </c>
      <c r="F3340" s="6">
        <v>1</v>
      </c>
      <c r="G3340" s="6">
        <v>403497</v>
      </c>
      <c r="H3340" s="6">
        <v>237895</v>
      </c>
      <c r="I3340" s="6">
        <v>478528</v>
      </c>
      <c r="J3340" s="6">
        <v>220660</v>
      </c>
      <c r="K3340" s="6">
        <v>302625</v>
      </c>
      <c r="L3340" s="6">
        <v>756290</v>
      </c>
      <c r="M3340" s="6">
        <v>521067</v>
      </c>
      <c r="N3340" s="6">
        <v>598439</v>
      </c>
      <c r="O3340" s="6">
        <v>571586</v>
      </c>
      <c r="P3340" s="6">
        <v>189485</v>
      </c>
      <c r="Q3340" s="6">
        <v>460982</v>
      </c>
      <c r="R3340" s="6">
        <v>270148</v>
      </c>
      <c r="S3340" s="6">
        <v>270743</v>
      </c>
      <c r="T3340" s="6">
        <v>587326</v>
      </c>
      <c r="U3340" s="6">
        <v>682407</v>
      </c>
      <c r="V3340" s="6">
        <v>682771</v>
      </c>
      <c r="W3340" s="6">
        <v>710530</v>
      </c>
      <c r="X3340" s="6">
        <v>645516</v>
      </c>
      <c r="Y3340" s="6">
        <v>697659</v>
      </c>
      <c r="Z3340" s="8">
        <v>18.622198421542802</v>
      </c>
      <c r="AA3340" s="8">
        <v>17.859965424421802</v>
      </c>
      <c r="AB3340" s="8">
        <v>18.868243817704599</v>
      </c>
      <c r="AC3340" s="8">
        <v>17.751465604136801</v>
      </c>
      <c r="AD3340" s="8">
        <v>18.207171648660999</v>
      </c>
      <c r="AE3340" s="8">
        <v>19.528580017530299</v>
      </c>
      <c r="AF3340" s="8">
        <v>18.991109363932999</v>
      </c>
      <c r="AG3340" s="8">
        <v>19.190844672511901</v>
      </c>
      <c r="AH3340" s="8">
        <v>19.1246110550099</v>
      </c>
      <c r="AI3340" s="8">
        <v>17.531724120816602</v>
      </c>
      <c r="AJ3340" s="8">
        <v>18.814350893165798</v>
      </c>
      <c r="AK3340" s="8">
        <v>18.043390475666399</v>
      </c>
      <c r="AL3340" s="8">
        <v>18.046564512193498</v>
      </c>
      <c r="AM3340" s="8">
        <v>19.163801979530401</v>
      </c>
      <c r="AN3340" s="8">
        <v>19.380272920057699</v>
      </c>
      <c r="AO3340" s="8">
        <v>19.3810422571073</v>
      </c>
      <c r="AP3340" s="8">
        <v>19.4385360386656</v>
      </c>
      <c r="AQ3340" s="8">
        <v>19.3000933295891</v>
      </c>
      <c r="AR3340" s="8">
        <v>19.4121625263179</v>
      </c>
      <c r="AS3340" s="9">
        <v>3.5789871639373798E-3</v>
      </c>
      <c r="AT3340" s="9">
        <v>1</v>
      </c>
      <c r="AU3340" s="9">
        <v>1.3347612366924699E-3</v>
      </c>
      <c r="AV3340" s="10">
        <v>1.9278292738459599</v>
      </c>
      <c r="AW3340" s="10">
        <v>1.04113519012656</v>
      </c>
      <c r="AX3340" s="10">
        <v>2.17439256937213</v>
      </c>
      <c r="AY3340" s="10">
        <v>-1.85166085262339</v>
      </c>
      <c r="AZ3340" s="10">
        <v>1.1278968521078001</v>
      </c>
      <c r="BA3340" s="10">
        <v>2.0884824468451701</v>
      </c>
      <c r="BB3340" s="9">
        <v>2.4474281754060599E-2</v>
      </c>
      <c r="BC3340" s="9">
        <v>0.99647670001461996</v>
      </c>
      <c r="BD3340" s="9">
        <v>4.7954770331571899E-3</v>
      </c>
      <c r="BE3340" s="9">
        <v>3.5963302288827798E-2</v>
      </c>
      <c r="BF3340" s="9">
        <v>0.93140050700135002</v>
      </c>
      <c r="BG3340" s="9">
        <v>7.2808195143552199E-3</v>
      </c>
      <c r="BH3340" s="11" t="str">
        <f t="shared" si="453"/>
        <v/>
      </c>
      <c r="BI3340" s="11" t="str">
        <f t="shared" si="453"/>
        <v/>
      </c>
      <c r="BJ3340" s="11" t="str">
        <f t="shared" si="453"/>
        <v/>
      </c>
      <c r="BK3340" s="11" t="str">
        <f t="shared" si="453"/>
        <v/>
      </c>
      <c r="BL3340" s="11" t="str">
        <f t="shared" si="453"/>
        <v/>
      </c>
      <c r="BM3340" s="11" t="str">
        <f t="shared" si="453"/>
        <v/>
      </c>
      <c r="BN3340" s="11" t="str">
        <f t="shared" si="449"/>
        <v/>
      </c>
      <c r="BO3340" s="11" t="str">
        <f t="shared" si="450"/>
        <v/>
      </c>
      <c r="BP3340" s="11" t="str">
        <f t="shared" si="451"/>
        <v/>
      </c>
      <c r="BR3340" s="11">
        <f t="shared" si="452"/>
        <v>3335</v>
      </c>
      <c r="BS3340" s="6" t="str">
        <f t="shared" si="452"/>
        <v>MA_9313030g0010</v>
      </c>
      <c r="BT3340" s="6" t="str">
        <f t="shared" si="452"/>
        <v>histone</v>
      </c>
      <c r="BU3340" s="28">
        <f t="shared" si="454"/>
        <v>1.9</v>
      </c>
      <c r="BV3340" s="28">
        <f t="shared" si="454"/>
        <v>1</v>
      </c>
      <c r="BW3340" s="28">
        <f t="shared" si="454"/>
        <v>2.2000000000000002</v>
      </c>
      <c r="BX3340" s="28">
        <f t="shared" si="454"/>
        <v>-1.9</v>
      </c>
      <c r="BY3340" s="28">
        <f t="shared" si="454"/>
        <v>1.1000000000000001</v>
      </c>
      <c r="BZ3340" s="28">
        <f t="shared" si="454"/>
        <v>2.1</v>
      </c>
    </row>
    <row r="3341" spans="1:78">
      <c r="A3341" s="6">
        <v>3336</v>
      </c>
      <c r="B3341" s="6" t="s">
        <v>5717</v>
      </c>
      <c r="C3341" s="6" t="s">
        <v>2020</v>
      </c>
      <c r="D3341" s="6" t="str">
        <f t="shared" si="448"/>
        <v>Protein 3336 / MA_4448g0010 / probable arginine N-methyltransferase 1</v>
      </c>
      <c r="E3341" s="6">
        <v>2</v>
      </c>
      <c r="F3341" s="6">
        <v>2</v>
      </c>
      <c r="G3341" s="6">
        <v>2406304</v>
      </c>
      <c r="H3341" s="6">
        <v>1038155</v>
      </c>
      <c r="I3341" s="6">
        <v>2101498</v>
      </c>
      <c r="J3341" s="6">
        <v>1255539</v>
      </c>
      <c r="K3341" s="6">
        <v>2230836</v>
      </c>
      <c r="L3341" s="6">
        <v>2346610</v>
      </c>
      <c r="M3341" s="6">
        <v>3132180</v>
      </c>
      <c r="N3341" s="6">
        <v>2183809</v>
      </c>
      <c r="O3341" s="6">
        <v>2361399</v>
      </c>
      <c r="P3341" s="6">
        <v>931064</v>
      </c>
      <c r="Q3341" s="6">
        <v>2188934</v>
      </c>
      <c r="R3341" s="6">
        <v>1006630</v>
      </c>
      <c r="S3341" s="6">
        <v>1376564</v>
      </c>
      <c r="T3341" s="6">
        <v>3305291</v>
      </c>
      <c r="U3341" s="6">
        <v>2263087</v>
      </c>
      <c r="V3341" s="6">
        <v>2437050</v>
      </c>
      <c r="W3341" s="6">
        <v>2385300</v>
      </c>
      <c r="X3341" s="6">
        <v>2520112</v>
      </c>
      <c r="Y3341" s="6">
        <v>2347735</v>
      </c>
      <c r="Z3341" s="8">
        <v>21.198387485980899</v>
      </c>
      <c r="AA3341" s="8">
        <v>19.985590428277298</v>
      </c>
      <c r="AB3341" s="8">
        <v>21.002986652798899</v>
      </c>
      <c r="AC3341" s="8">
        <v>20.259875412137301</v>
      </c>
      <c r="AD3341" s="8">
        <v>21.089153027019499</v>
      </c>
      <c r="AE3341" s="8">
        <v>21.162146659238601</v>
      </c>
      <c r="AF3341" s="8">
        <v>21.578735693078698</v>
      </c>
      <c r="AG3341" s="8">
        <v>21.058415250305998</v>
      </c>
      <c r="AH3341" s="8">
        <v>21.171210400254001</v>
      </c>
      <c r="AI3341" s="8">
        <v>19.828520814411199</v>
      </c>
      <c r="AJ3341" s="8">
        <v>21.061797024844299</v>
      </c>
      <c r="AK3341" s="8">
        <v>19.9411020687015</v>
      </c>
      <c r="AL3341" s="8">
        <v>20.392640255419099</v>
      </c>
      <c r="AM3341" s="8">
        <v>21.656345862471799</v>
      </c>
      <c r="AN3341" s="8">
        <v>21.109860616613901</v>
      </c>
      <c r="AO3341" s="8">
        <v>21.216704419898001</v>
      </c>
      <c r="AP3341" s="8">
        <v>21.185739295217001</v>
      </c>
      <c r="AQ3341" s="8">
        <v>21.2650564214041</v>
      </c>
      <c r="AR3341" s="8">
        <v>21.162838143120599</v>
      </c>
      <c r="AS3341" s="9">
        <v>0.17873354782357301</v>
      </c>
      <c r="AT3341" s="9">
        <v>1</v>
      </c>
      <c r="AU3341" s="9">
        <v>0.14132420060468501</v>
      </c>
      <c r="AV3341" s="10">
        <v>1.44937247296074</v>
      </c>
      <c r="AW3341" s="10">
        <v>-1.09514158185788</v>
      </c>
      <c r="AX3341" s="10">
        <v>1.3955571229460699</v>
      </c>
      <c r="AY3341" s="10">
        <v>-1.5872680627394899</v>
      </c>
      <c r="AZ3341" s="10">
        <v>-1.0385619113183</v>
      </c>
      <c r="BA3341" s="10">
        <v>1.5283326351961899</v>
      </c>
      <c r="BB3341" s="9">
        <v>0.41159651952027299</v>
      </c>
      <c r="BC3341" s="9">
        <v>0.97526614881811102</v>
      </c>
      <c r="BD3341" s="9">
        <v>0.45214768051673698</v>
      </c>
      <c r="BE3341" s="9">
        <v>0.23748370202326499</v>
      </c>
      <c r="BF3341" s="9">
        <v>0.99840514305422701</v>
      </c>
      <c r="BG3341" s="9">
        <v>0.25699385044547801</v>
      </c>
      <c r="BH3341" s="11" t="str">
        <f t="shared" si="453"/>
        <v/>
      </c>
      <c r="BI3341" s="11" t="str">
        <f t="shared" si="453"/>
        <v/>
      </c>
      <c r="BJ3341" s="11" t="str">
        <f t="shared" si="453"/>
        <v/>
      </c>
      <c r="BK3341" s="11" t="str">
        <f t="shared" si="453"/>
        <v/>
      </c>
      <c r="BL3341" s="11" t="str">
        <f t="shared" si="453"/>
        <v/>
      </c>
      <c r="BM3341" s="11" t="str">
        <f t="shared" si="453"/>
        <v/>
      </c>
      <c r="BN3341" s="11" t="str">
        <f t="shared" si="449"/>
        <v/>
      </c>
      <c r="BO3341" s="11" t="str">
        <f t="shared" si="450"/>
        <v/>
      </c>
      <c r="BP3341" s="11" t="str">
        <f t="shared" si="451"/>
        <v/>
      </c>
      <c r="BR3341" s="11">
        <f t="shared" si="452"/>
        <v>3336</v>
      </c>
      <c r="BS3341" s="6" t="str">
        <f t="shared" si="452"/>
        <v>MA_4448g0010</v>
      </c>
      <c r="BT3341" s="6" t="str">
        <f t="shared" si="452"/>
        <v>probable arginine N-methyltransferase 1</v>
      </c>
      <c r="BU3341" s="28">
        <f t="shared" si="454"/>
        <v>1.4</v>
      </c>
      <c r="BV3341" s="28">
        <f t="shared" si="454"/>
        <v>-1.1000000000000001</v>
      </c>
      <c r="BW3341" s="28">
        <f t="shared" si="454"/>
        <v>1.4</v>
      </c>
      <c r="BX3341" s="28">
        <f t="shared" si="454"/>
        <v>-1.6</v>
      </c>
      <c r="BY3341" s="28">
        <f t="shared" si="454"/>
        <v>-1</v>
      </c>
      <c r="BZ3341" s="28">
        <f t="shared" si="454"/>
        <v>1.5</v>
      </c>
    </row>
    <row r="3342" spans="1:78">
      <c r="A3342" s="6">
        <v>3337</v>
      </c>
      <c r="B3342" s="6" t="s">
        <v>5718</v>
      </c>
      <c r="C3342" s="6" t="s">
        <v>5719</v>
      </c>
      <c r="D3342" s="6" t="str">
        <f t="shared" si="448"/>
        <v>Protein 3337 / MA_10002g0020 / RMD5 homolog A</v>
      </c>
      <c r="E3342" s="6">
        <v>2</v>
      </c>
      <c r="F3342" s="6">
        <v>2</v>
      </c>
      <c r="G3342" s="6">
        <v>3242133</v>
      </c>
      <c r="H3342" s="6">
        <v>2302228</v>
      </c>
      <c r="I3342" s="6">
        <v>2019633</v>
      </c>
      <c r="J3342" s="6">
        <v>3003135</v>
      </c>
      <c r="K3342" s="6">
        <v>2312727</v>
      </c>
      <c r="L3342" s="6">
        <v>2163053</v>
      </c>
      <c r="M3342" s="6">
        <v>2774245</v>
      </c>
      <c r="N3342" s="6">
        <v>2027447</v>
      </c>
      <c r="O3342" s="6">
        <v>2369139</v>
      </c>
      <c r="P3342" s="6">
        <v>2721077</v>
      </c>
      <c r="Q3342" s="6">
        <v>2453482</v>
      </c>
      <c r="R3342" s="6">
        <v>2707251</v>
      </c>
      <c r="S3342" s="6">
        <v>2973361</v>
      </c>
      <c r="T3342" s="6">
        <v>2977130</v>
      </c>
      <c r="U3342" s="6">
        <v>2529798</v>
      </c>
      <c r="V3342" s="6">
        <v>2026299</v>
      </c>
      <c r="W3342" s="6">
        <v>2165310</v>
      </c>
      <c r="X3342" s="6">
        <v>2164429</v>
      </c>
      <c r="Y3342" s="6">
        <v>2039148</v>
      </c>
      <c r="Z3342" s="8">
        <v>21.6285118441725</v>
      </c>
      <c r="AA3342" s="8">
        <v>21.134599286452399</v>
      </c>
      <c r="AB3342" s="8">
        <v>20.9456617250816</v>
      </c>
      <c r="AC3342" s="8">
        <v>21.518037899181898</v>
      </c>
      <c r="AD3342" s="8">
        <v>21.1411635460674</v>
      </c>
      <c r="AE3342" s="8">
        <v>21.044637584554899</v>
      </c>
      <c r="AF3342" s="8">
        <v>21.403663770351599</v>
      </c>
      <c r="AG3342" s="8">
        <v>20.951232770407099</v>
      </c>
      <c r="AH3342" s="8">
        <v>21.175931414895899</v>
      </c>
      <c r="AI3342" s="8">
        <v>21.375746351323901</v>
      </c>
      <c r="AJ3342" s="8">
        <v>21.2263992564197</v>
      </c>
      <c r="AK3342" s="8">
        <v>21.368397221069198</v>
      </c>
      <c r="AL3342" s="8">
        <v>21.503663202866498</v>
      </c>
      <c r="AM3342" s="8">
        <v>21.505490789308102</v>
      </c>
      <c r="AN3342" s="8">
        <v>21.2705907621359</v>
      </c>
      <c r="AO3342" s="8">
        <v>20.950415642767101</v>
      </c>
      <c r="AP3342" s="8">
        <v>21.0461421547596</v>
      </c>
      <c r="AQ3342" s="8">
        <v>21.0455550457682</v>
      </c>
      <c r="AR3342" s="8">
        <v>20.9595350583213</v>
      </c>
      <c r="AS3342" s="9">
        <v>9.6230894431775099E-2</v>
      </c>
      <c r="AT3342" s="9">
        <v>1</v>
      </c>
      <c r="AU3342" s="9">
        <v>6.8911800465182096E-2</v>
      </c>
      <c r="AV3342" s="10">
        <v>-1.09408776724281</v>
      </c>
      <c r="AW3342" s="10">
        <v>1.0885023362680499</v>
      </c>
      <c r="AX3342" s="10">
        <v>-1.1640452388126501</v>
      </c>
      <c r="AY3342" s="10">
        <v>1.19091709072609</v>
      </c>
      <c r="AZ3342" s="10">
        <v>-1.0639413707605401</v>
      </c>
      <c r="BA3342" s="10">
        <v>-1.2670659619692699</v>
      </c>
      <c r="BB3342" s="9">
        <v>0.75407529303264498</v>
      </c>
      <c r="BC3342" s="9">
        <v>0.75391671403974403</v>
      </c>
      <c r="BD3342" s="9">
        <v>0.318412933437346</v>
      </c>
      <c r="BE3342" s="9">
        <v>0.25555806346006299</v>
      </c>
      <c r="BF3342" s="9">
        <v>0.90070303328650503</v>
      </c>
      <c r="BG3342" s="9">
        <v>6.0484412445230999E-2</v>
      </c>
      <c r="BH3342" s="11" t="str">
        <f t="shared" si="453"/>
        <v/>
      </c>
      <c r="BI3342" s="11" t="str">
        <f t="shared" si="453"/>
        <v/>
      </c>
      <c r="BJ3342" s="11" t="str">
        <f t="shared" si="453"/>
        <v/>
      </c>
      <c r="BK3342" s="11" t="str">
        <f t="shared" si="453"/>
        <v/>
      </c>
      <c r="BL3342" s="11" t="str">
        <f t="shared" si="453"/>
        <v/>
      </c>
      <c r="BM3342" s="11" t="str">
        <f t="shared" si="453"/>
        <v/>
      </c>
      <c r="BN3342" s="11" t="str">
        <f t="shared" si="449"/>
        <v/>
      </c>
      <c r="BO3342" s="11" t="str">
        <f t="shared" si="450"/>
        <v/>
      </c>
      <c r="BP3342" s="11" t="str">
        <f t="shared" si="451"/>
        <v/>
      </c>
      <c r="BR3342" s="11">
        <f t="shared" si="452"/>
        <v>3337</v>
      </c>
      <c r="BS3342" s="6" t="str">
        <f t="shared" si="452"/>
        <v>MA_10002g0020</v>
      </c>
      <c r="BT3342" s="6" t="str">
        <f t="shared" si="452"/>
        <v>RMD5 homolog A</v>
      </c>
      <c r="BU3342" s="28">
        <f t="shared" si="454"/>
        <v>-1.1000000000000001</v>
      </c>
      <c r="BV3342" s="28">
        <f t="shared" si="454"/>
        <v>1.1000000000000001</v>
      </c>
      <c r="BW3342" s="28">
        <f t="shared" si="454"/>
        <v>-1.2</v>
      </c>
      <c r="BX3342" s="28">
        <f t="shared" si="454"/>
        <v>1.2</v>
      </c>
      <c r="BY3342" s="28">
        <f t="shared" si="454"/>
        <v>-1.1000000000000001</v>
      </c>
      <c r="BZ3342" s="28">
        <f t="shared" si="454"/>
        <v>-1.3</v>
      </c>
    </row>
    <row r="3343" spans="1:78">
      <c r="A3343" s="6">
        <v>3338</v>
      </c>
      <c r="B3343" s="6" t="s">
        <v>5720</v>
      </c>
      <c r="C3343" s="6" t="s">
        <v>5721</v>
      </c>
      <c r="D3343" s="6" t="str">
        <f t="shared" si="448"/>
        <v>Protein 3338 / MA_137894g0010 / ubiquitin-conjugating enzyme E2 32-like</v>
      </c>
      <c r="E3343" s="6">
        <v>2</v>
      </c>
      <c r="F3343" s="6">
        <v>2</v>
      </c>
      <c r="G3343" s="6">
        <v>513209</v>
      </c>
      <c r="H3343" s="6">
        <v>711970</v>
      </c>
      <c r="I3343" s="6">
        <v>713620</v>
      </c>
      <c r="J3343" s="6">
        <v>622981</v>
      </c>
      <c r="K3343" s="6">
        <v>818444</v>
      </c>
      <c r="L3343" s="6">
        <v>842079</v>
      </c>
      <c r="M3343" s="6">
        <v>657763</v>
      </c>
      <c r="N3343" s="6">
        <v>877520</v>
      </c>
      <c r="O3343" s="6">
        <v>884034</v>
      </c>
      <c r="P3343" s="6">
        <v>466600</v>
      </c>
      <c r="Q3343" s="6">
        <v>646567</v>
      </c>
      <c r="R3343" s="6">
        <v>408558</v>
      </c>
      <c r="S3343" s="6">
        <v>664601</v>
      </c>
      <c r="T3343" s="6">
        <v>349353</v>
      </c>
      <c r="U3343" s="6">
        <v>662984</v>
      </c>
      <c r="V3343" s="6">
        <v>543623</v>
      </c>
      <c r="W3343" s="6">
        <v>628283</v>
      </c>
      <c r="X3343" s="6">
        <v>700268</v>
      </c>
      <c r="Y3343" s="6">
        <v>695018</v>
      </c>
      <c r="Z3343" s="8">
        <v>18.969186945218102</v>
      </c>
      <c r="AA3343" s="8">
        <v>19.4414569266354</v>
      </c>
      <c r="AB3343" s="8">
        <v>19.444796523406499</v>
      </c>
      <c r="AC3343" s="8">
        <v>19.24882863829</v>
      </c>
      <c r="AD3343" s="8">
        <v>19.6425241816846</v>
      </c>
      <c r="AE3343" s="8">
        <v>19.6835960611274</v>
      </c>
      <c r="AF3343" s="8">
        <v>19.327208331473301</v>
      </c>
      <c r="AG3343" s="8">
        <v>19.743072481417499</v>
      </c>
      <c r="AH3343" s="8">
        <v>19.7537423312573</v>
      </c>
      <c r="AI3343" s="8">
        <v>18.831826781758899</v>
      </c>
      <c r="AJ3343" s="8">
        <v>19.302440350364702</v>
      </c>
      <c r="AK3343" s="8">
        <v>18.640181376241401</v>
      </c>
      <c r="AL3343" s="8">
        <v>19.342128938237099</v>
      </c>
      <c r="AM3343" s="8">
        <v>18.414326003619099</v>
      </c>
      <c r="AN3343" s="8">
        <v>19.3386145281846</v>
      </c>
      <c r="AO3343" s="8">
        <v>19.0522469704317</v>
      </c>
      <c r="AP3343" s="8">
        <v>19.261055018793499</v>
      </c>
      <c r="AQ3343" s="8">
        <v>19.4175476368879</v>
      </c>
      <c r="AR3343" s="8">
        <v>19.4066908165528</v>
      </c>
      <c r="AS3343" s="9">
        <v>2.0141836780004099E-2</v>
      </c>
      <c r="AT3343" s="9">
        <v>1</v>
      </c>
      <c r="AU3343" s="9">
        <v>1.07906777304106E-2</v>
      </c>
      <c r="AV3343" s="10">
        <v>1.212131447842</v>
      </c>
      <c r="AW3343" s="10">
        <v>-1.3595959344897901</v>
      </c>
      <c r="AX3343" s="10">
        <v>-1.03823112860786</v>
      </c>
      <c r="AY3343" s="10">
        <v>-1.6480089885532001</v>
      </c>
      <c r="AZ3343" s="10">
        <v>-1.2584726011140701</v>
      </c>
      <c r="BA3343" s="10">
        <v>1.3095310832308</v>
      </c>
      <c r="BB3343" s="9">
        <v>0.45961448839208402</v>
      </c>
      <c r="BC3343" s="9">
        <v>9.2518870586407398E-2</v>
      </c>
      <c r="BD3343" s="9">
        <v>0.98913987245998203</v>
      </c>
      <c r="BE3343" s="9">
        <v>6.8611499460470302E-3</v>
      </c>
      <c r="BF3343" s="9">
        <v>0.31264969482738397</v>
      </c>
      <c r="BG3343" s="9">
        <v>0.158413592379893</v>
      </c>
      <c r="BH3343" s="11" t="str">
        <f t="shared" si="453"/>
        <v/>
      </c>
      <c r="BI3343" s="11" t="str">
        <f t="shared" si="453"/>
        <v/>
      </c>
      <c r="BJ3343" s="11" t="str">
        <f t="shared" si="453"/>
        <v/>
      </c>
      <c r="BK3343" s="11" t="str">
        <f t="shared" si="453"/>
        <v/>
      </c>
      <c r="BL3343" s="11" t="str">
        <f t="shared" si="453"/>
        <v/>
      </c>
      <c r="BM3343" s="11" t="str">
        <f t="shared" si="453"/>
        <v/>
      </c>
      <c r="BN3343" s="11" t="str">
        <f t="shared" si="449"/>
        <v/>
      </c>
      <c r="BO3343" s="11" t="str">
        <f t="shared" si="450"/>
        <v/>
      </c>
      <c r="BP3343" s="11" t="str">
        <f t="shared" si="451"/>
        <v/>
      </c>
      <c r="BR3343" s="11">
        <f t="shared" si="452"/>
        <v>3338</v>
      </c>
      <c r="BS3343" s="6" t="str">
        <f t="shared" si="452"/>
        <v>MA_137894g0010</v>
      </c>
      <c r="BT3343" s="6" t="str">
        <f t="shared" si="452"/>
        <v>ubiquitin-conjugating enzyme E2 32-like</v>
      </c>
      <c r="BU3343" s="28">
        <f t="shared" si="454"/>
        <v>1.2</v>
      </c>
      <c r="BV3343" s="28">
        <f t="shared" si="454"/>
        <v>-1.4</v>
      </c>
      <c r="BW3343" s="28">
        <f t="shared" si="454"/>
        <v>-1</v>
      </c>
      <c r="BX3343" s="28">
        <f t="shared" si="454"/>
        <v>-1.6</v>
      </c>
      <c r="BY3343" s="28">
        <f t="shared" si="454"/>
        <v>-1.3</v>
      </c>
      <c r="BZ3343" s="28">
        <f t="shared" si="454"/>
        <v>1.3</v>
      </c>
    </row>
    <row r="3344" spans="1:78">
      <c r="A3344" s="6">
        <v>3339</v>
      </c>
      <c r="B3344" s="6" t="s">
        <v>5722</v>
      </c>
      <c r="C3344" s="6" t="s">
        <v>876</v>
      </c>
      <c r="D3344" s="6" t="str">
        <f t="shared" si="448"/>
        <v>Protein 3339 / MA_7302356g0010 / quinone-oxidoreductase chloroplastic</v>
      </c>
      <c r="E3344" s="6">
        <v>2</v>
      </c>
      <c r="F3344" s="6">
        <v>1</v>
      </c>
      <c r="G3344" s="6">
        <v>13518551</v>
      </c>
      <c r="H3344" s="6">
        <v>13010961</v>
      </c>
      <c r="I3344" s="6">
        <v>12553046</v>
      </c>
      <c r="J3344" s="6">
        <v>14548843</v>
      </c>
      <c r="K3344" s="6">
        <v>10661832</v>
      </c>
      <c r="L3344" s="6">
        <v>16575116</v>
      </c>
      <c r="M3344" s="6">
        <v>17130672</v>
      </c>
      <c r="N3344" s="6">
        <v>16518743</v>
      </c>
      <c r="O3344" s="6">
        <v>17691133</v>
      </c>
      <c r="P3344" s="6">
        <v>13548335</v>
      </c>
      <c r="Q3344" s="6">
        <v>13966022</v>
      </c>
      <c r="R3344" s="6">
        <v>16037719</v>
      </c>
      <c r="S3344" s="6">
        <v>17454753</v>
      </c>
      <c r="T3344" s="6">
        <v>10053908</v>
      </c>
      <c r="U3344" s="6">
        <v>18028510</v>
      </c>
      <c r="V3344" s="6">
        <v>17487437</v>
      </c>
      <c r="W3344" s="6">
        <v>17778696</v>
      </c>
      <c r="X3344" s="6">
        <v>17276427</v>
      </c>
      <c r="Y3344" s="6">
        <v>17578354</v>
      </c>
      <c r="Z3344" s="8">
        <v>23.688437187344601</v>
      </c>
      <c r="AA3344" s="8">
        <v>23.633224188813902</v>
      </c>
      <c r="AB3344" s="8">
        <v>23.581534141207801</v>
      </c>
      <c r="AC3344" s="8">
        <v>23.794401091260401</v>
      </c>
      <c r="AD3344" s="8">
        <v>23.345952018840499</v>
      </c>
      <c r="AE3344" s="8">
        <v>23.982515631203299</v>
      </c>
      <c r="AF3344" s="8">
        <v>24.030078410615999</v>
      </c>
      <c r="AG3344" s="8">
        <v>23.977600572720501</v>
      </c>
      <c r="AH3344" s="8">
        <v>24.0765231102692</v>
      </c>
      <c r="AI3344" s="8">
        <v>23.6916122290868</v>
      </c>
      <c r="AJ3344" s="8">
        <v>23.7354178146559</v>
      </c>
      <c r="AK3344" s="8">
        <v>23.934965630106799</v>
      </c>
      <c r="AL3344" s="8">
        <v>24.0571166058518</v>
      </c>
      <c r="AM3344" s="8">
        <v>23.2612530567908</v>
      </c>
      <c r="AN3344" s="8">
        <v>24.103776831672999</v>
      </c>
      <c r="AO3344" s="8">
        <v>24.059815524177601</v>
      </c>
      <c r="AP3344" s="8">
        <v>24.0836461760438</v>
      </c>
      <c r="AQ3344" s="8">
        <v>24.042301543612201</v>
      </c>
      <c r="AR3344" s="8">
        <v>24.067296650095901</v>
      </c>
      <c r="AS3344" s="9">
        <v>7.0708962603288801E-3</v>
      </c>
      <c r="AT3344" s="9">
        <v>1</v>
      </c>
      <c r="AU3344" s="9">
        <v>3.0922637644433199E-3</v>
      </c>
      <c r="AV3344" s="10">
        <v>1.3268172792613599</v>
      </c>
      <c r="AW3344" s="10">
        <v>1.0922956050430801</v>
      </c>
      <c r="AX3344" s="10">
        <v>1.3780780686916101</v>
      </c>
      <c r="AY3344" s="10">
        <v>-1.21470531707306</v>
      </c>
      <c r="AZ3344" s="10">
        <v>1.03863439995204</v>
      </c>
      <c r="BA3344" s="10">
        <v>1.26163472811672</v>
      </c>
      <c r="BB3344" s="9">
        <v>1.98002008330052E-2</v>
      </c>
      <c r="BC3344" s="9">
        <v>0.68662054219992097</v>
      </c>
      <c r="BD3344" s="9">
        <v>5.1791463054269302E-3</v>
      </c>
      <c r="BE3344" s="9">
        <v>0.13873645171483501</v>
      </c>
      <c r="BF3344" s="9">
        <v>0.96839513027544299</v>
      </c>
      <c r="BG3344" s="9">
        <v>4.5399096545018301E-2</v>
      </c>
      <c r="BH3344" s="11" t="str">
        <f t="shared" si="453"/>
        <v/>
      </c>
      <c r="BI3344" s="11" t="str">
        <f t="shared" si="453"/>
        <v/>
      </c>
      <c r="BJ3344" s="11" t="str">
        <f t="shared" si="453"/>
        <v/>
      </c>
      <c r="BK3344" s="11" t="str">
        <f t="shared" si="453"/>
        <v/>
      </c>
      <c r="BL3344" s="11" t="str">
        <f t="shared" si="453"/>
        <v/>
      </c>
      <c r="BM3344" s="11" t="str">
        <f t="shared" si="453"/>
        <v/>
      </c>
      <c r="BN3344" s="11" t="str">
        <f t="shared" si="449"/>
        <v/>
      </c>
      <c r="BO3344" s="11" t="str">
        <f t="shared" si="450"/>
        <v/>
      </c>
      <c r="BP3344" s="11" t="str">
        <f t="shared" si="451"/>
        <v/>
      </c>
      <c r="BR3344" s="11">
        <f t="shared" si="452"/>
        <v>3339</v>
      </c>
      <c r="BS3344" s="6" t="str">
        <f t="shared" si="452"/>
        <v>MA_7302356g0010</v>
      </c>
      <c r="BT3344" s="6" t="str">
        <f t="shared" si="452"/>
        <v>quinone-oxidoreductase chloroplastic</v>
      </c>
      <c r="BU3344" s="28">
        <f t="shared" si="454"/>
        <v>1.3</v>
      </c>
      <c r="BV3344" s="28">
        <f t="shared" si="454"/>
        <v>1.1000000000000001</v>
      </c>
      <c r="BW3344" s="28">
        <f t="shared" si="454"/>
        <v>1.4</v>
      </c>
      <c r="BX3344" s="28">
        <f t="shared" si="454"/>
        <v>-1.2</v>
      </c>
      <c r="BY3344" s="28">
        <f t="shared" si="454"/>
        <v>1</v>
      </c>
      <c r="BZ3344" s="28">
        <f t="shared" si="454"/>
        <v>1.3</v>
      </c>
    </row>
    <row r="3345" spans="1:78">
      <c r="A3345" s="6">
        <v>3340</v>
      </c>
      <c r="B3345" s="6" t="s">
        <v>5723</v>
      </c>
      <c r="C3345" s="6" t="s">
        <v>5724</v>
      </c>
      <c r="D3345" s="6" t="str">
        <f t="shared" si="448"/>
        <v>Protein 3340 / MA_232333g0010 / Syntaxin 73 family</v>
      </c>
      <c r="E3345" s="6">
        <v>2</v>
      </c>
      <c r="F3345" s="6">
        <v>2</v>
      </c>
      <c r="G3345" s="6">
        <v>3528852</v>
      </c>
      <c r="H3345" s="6">
        <v>3090867</v>
      </c>
      <c r="I3345" s="6">
        <v>3002385</v>
      </c>
      <c r="J3345" s="6">
        <v>2097422</v>
      </c>
      <c r="K3345" s="6">
        <v>3142829</v>
      </c>
      <c r="L3345" s="6">
        <v>2266971</v>
      </c>
      <c r="M3345" s="6">
        <v>1180114</v>
      </c>
      <c r="N3345" s="6">
        <v>1904032</v>
      </c>
      <c r="O3345" s="6">
        <v>1656786</v>
      </c>
      <c r="P3345" s="6">
        <v>2306778</v>
      </c>
      <c r="Q3345" s="6">
        <v>2651249</v>
      </c>
      <c r="R3345" s="6">
        <v>2065640</v>
      </c>
      <c r="S3345" s="6">
        <v>1381224</v>
      </c>
      <c r="T3345" s="6">
        <v>1791685</v>
      </c>
      <c r="U3345" s="6">
        <v>2039748</v>
      </c>
      <c r="V3345" s="6">
        <v>2506202</v>
      </c>
      <c r="W3345" s="6">
        <v>2311121</v>
      </c>
      <c r="X3345" s="6">
        <v>1326061</v>
      </c>
      <c r="Y3345" s="6">
        <v>2092177</v>
      </c>
      <c r="Z3345" s="8">
        <v>21.750767494102199</v>
      </c>
      <c r="AA3345" s="8">
        <v>21.559580145691601</v>
      </c>
      <c r="AB3345" s="8">
        <v>21.5176775569347</v>
      </c>
      <c r="AC3345" s="8">
        <v>21.000185729307201</v>
      </c>
      <c r="AD3345" s="8">
        <v>21.583632347167701</v>
      </c>
      <c r="AE3345" s="8">
        <v>21.112334504988802</v>
      </c>
      <c r="AF3345" s="8">
        <v>20.170494801191399</v>
      </c>
      <c r="AG3345" s="8">
        <v>20.860626294741799</v>
      </c>
      <c r="AH3345" s="8">
        <v>20.659955837135801</v>
      </c>
      <c r="AI3345" s="8">
        <v>21.137447737753401</v>
      </c>
      <c r="AJ3345" s="8">
        <v>21.3382407409234</v>
      </c>
      <c r="AK3345" s="8">
        <v>20.978157412360598</v>
      </c>
      <c r="AL3345" s="8">
        <v>20.397515876960099</v>
      </c>
      <c r="AM3345" s="8">
        <v>20.772885585690499</v>
      </c>
      <c r="AN3345" s="8">
        <v>20.959959495242899</v>
      </c>
      <c r="AO3345" s="8">
        <v>21.257071269958999</v>
      </c>
      <c r="AP3345" s="8">
        <v>21.140161364192501</v>
      </c>
      <c r="AQ3345" s="8">
        <v>20.3387157115721</v>
      </c>
      <c r="AR3345" s="8">
        <v>20.996573479331701</v>
      </c>
      <c r="AS3345" s="9">
        <v>3.79727141438954E-2</v>
      </c>
      <c r="AT3345" s="9">
        <v>1</v>
      </c>
      <c r="AU3345" s="9">
        <v>2.3121785952054299E-2</v>
      </c>
      <c r="AV3345" s="10">
        <v>-1.71893595736251</v>
      </c>
      <c r="AW3345" s="10">
        <v>-1.47173628556781</v>
      </c>
      <c r="AX3345" s="10">
        <v>-1.45788042051554</v>
      </c>
      <c r="AY3345" s="10">
        <v>1.1679646511530599</v>
      </c>
      <c r="AZ3345" s="10">
        <v>1.1790651230192499</v>
      </c>
      <c r="BA3345" s="10">
        <v>1.00950411628917</v>
      </c>
      <c r="BB3345" s="9">
        <v>2.0816843690862199E-2</v>
      </c>
      <c r="BC3345" s="9">
        <v>9.5877549462779502E-2</v>
      </c>
      <c r="BD3345" s="9">
        <v>0.106964474823568</v>
      </c>
      <c r="BE3345" s="9">
        <v>0.775073106589386</v>
      </c>
      <c r="BF3345" s="9">
        <v>0.74313381474203899</v>
      </c>
      <c r="BG3345" s="9">
        <v>0.99991100365646002</v>
      </c>
      <c r="BH3345" s="11" t="str">
        <f t="shared" si="453"/>
        <v/>
      </c>
      <c r="BI3345" s="11" t="str">
        <f t="shared" si="453"/>
        <v/>
      </c>
      <c r="BJ3345" s="11" t="str">
        <f t="shared" si="453"/>
        <v/>
      </c>
      <c r="BK3345" s="11" t="str">
        <f t="shared" si="453"/>
        <v/>
      </c>
      <c r="BL3345" s="11" t="str">
        <f t="shared" si="453"/>
        <v/>
      </c>
      <c r="BM3345" s="11" t="str">
        <f t="shared" si="453"/>
        <v/>
      </c>
      <c r="BN3345" s="11" t="str">
        <f t="shared" si="449"/>
        <v/>
      </c>
      <c r="BO3345" s="11" t="str">
        <f t="shared" si="450"/>
        <v/>
      </c>
      <c r="BP3345" s="11" t="str">
        <f t="shared" si="451"/>
        <v/>
      </c>
      <c r="BR3345" s="11">
        <f t="shared" si="452"/>
        <v>3340</v>
      </c>
      <c r="BS3345" s="6" t="str">
        <f t="shared" si="452"/>
        <v>MA_232333g0010</v>
      </c>
      <c r="BT3345" s="6" t="str">
        <f t="shared" si="452"/>
        <v>Syntaxin 73 family</v>
      </c>
      <c r="BU3345" s="28">
        <f t="shared" si="454"/>
        <v>-1.7</v>
      </c>
      <c r="BV3345" s="28">
        <f t="shared" si="454"/>
        <v>-1.5</v>
      </c>
      <c r="BW3345" s="28">
        <f t="shared" si="454"/>
        <v>-1.5</v>
      </c>
      <c r="BX3345" s="28">
        <f t="shared" si="454"/>
        <v>1.2</v>
      </c>
      <c r="BY3345" s="28">
        <f t="shared" si="454"/>
        <v>1.2</v>
      </c>
      <c r="BZ3345" s="28">
        <f t="shared" si="454"/>
        <v>1</v>
      </c>
    </row>
    <row r="3346" spans="1:78">
      <c r="A3346" s="6">
        <v>3341</v>
      </c>
      <c r="B3346" s="6" t="s">
        <v>5725</v>
      </c>
      <c r="C3346" s="6" t="s">
        <v>5726</v>
      </c>
      <c r="D3346" s="6" t="str">
        <f t="shared" si="448"/>
        <v>Protein 3341 / MA_7924g0020 / copper transporter 5</v>
      </c>
      <c r="E3346" s="6">
        <v>2</v>
      </c>
      <c r="F3346" s="6">
        <v>2</v>
      </c>
      <c r="G3346" s="6">
        <v>364749</v>
      </c>
      <c r="H3346" s="6">
        <v>953755</v>
      </c>
      <c r="I3346" s="6">
        <v>846771</v>
      </c>
      <c r="J3346" s="6">
        <v>402112</v>
      </c>
      <c r="K3346" s="6">
        <v>1377644</v>
      </c>
      <c r="L3346" s="6">
        <v>1283373</v>
      </c>
      <c r="M3346" s="6">
        <v>1174215</v>
      </c>
      <c r="N3346" s="6">
        <v>1126241</v>
      </c>
      <c r="O3346" s="6">
        <v>1342555</v>
      </c>
      <c r="P3346" s="6">
        <v>199809</v>
      </c>
      <c r="Q3346" s="6">
        <v>488127</v>
      </c>
      <c r="R3346" s="6">
        <v>249813</v>
      </c>
      <c r="S3346" s="6">
        <v>792122</v>
      </c>
      <c r="T3346" s="6">
        <v>607372</v>
      </c>
      <c r="U3346" s="6">
        <v>739357</v>
      </c>
      <c r="V3346" s="6">
        <v>590398</v>
      </c>
      <c r="W3346" s="6">
        <v>1000975</v>
      </c>
      <c r="X3346" s="6">
        <v>1286725</v>
      </c>
      <c r="Y3346" s="6">
        <v>1024601</v>
      </c>
      <c r="Z3346" s="8">
        <v>18.476544497276301</v>
      </c>
      <c r="AA3346" s="8">
        <v>19.8632591896409</v>
      </c>
      <c r="AB3346" s="8">
        <v>19.6916123355719</v>
      </c>
      <c r="AC3346" s="8">
        <v>18.617237864746102</v>
      </c>
      <c r="AD3346" s="8">
        <v>20.393771695545599</v>
      </c>
      <c r="AE3346" s="8">
        <v>20.291509106113601</v>
      </c>
      <c r="AF3346" s="8">
        <v>20.163265160936501</v>
      </c>
      <c r="AG3346" s="8">
        <v>20.103084146566299</v>
      </c>
      <c r="AH3346" s="8">
        <v>20.356549761148901</v>
      </c>
      <c r="AI3346" s="8">
        <v>17.608262042366601</v>
      </c>
      <c r="AJ3346" s="8">
        <v>18.8968970288498</v>
      </c>
      <c r="AK3346" s="8">
        <v>17.9304890296354</v>
      </c>
      <c r="AL3346" s="8">
        <v>19.595363120954001</v>
      </c>
      <c r="AM3346" s="8">
        <v>19.212220875875602</v>
      </c>
      <c r="AN3346" s="8">
        <v>19.495911615215601</v>
      </c>
      <c r="AO3346" s="8">
        <v>19.171328308648501</v>
      </c>
      <c r="AP3346" s="8">
        <v>19.932974511703499</v>
      </c>
      <c r="AQ3346" s="8">
        <v>20.295272321772298</v>
      </c>
      <c r="AR3346" s="8">
        <v>19.966630774285399</v>
      </c>
      <c r="AS3346" s="9">
        <v>2.7500954120127E-2</v>
      </c>
      <c r="AT3346" s="9">
        <v>1</v>
      </c>
      <c r="AU3346" s="9">
        <v>1.5723744613209301E-2</v>
      </c>
      <c r="AV3346" s="10">
        <v>1.7655490804998399</v>
      </c>
      <c r="AW3346" s="10">
        <v>-1.6933012917014001</v>
      </c>
      <c r="AX3346" s="10">
        <v>1.28693428765308</v>
      </c>
      <c r="AY3346" s="10">
        <v>-2.9896065385725898</v>
      </c>
      <c r="AZ3346" s="10">
        <v>-1.37190305475471</v>
      </c>
      <c r="BA3346" s="10">
        <v>2.1791674916177901</v>
      </c>
      <c r="BB3346" s="9">
        <v>0.28317737437915003</v>
      </c>
      <c r="BC3346" s="9">
        <v>0.29677655997910901</v>
      </c>
      <c r="BD3346" s="9">
        <v>0.81603858204035795</v>
      </c>
      <c r="BE3346" s="9">
        <v>1.2644823848601199E-2</v>
      </c>
      <c r="BF3346" s="9">
        <v>0.73060292870711097</v>
      </c>
      <c r="BG3346" s="9">
        <v>6.8638200397181506E-2</v>
      </c>
      <c r="BH3346" s="11" t="str">
        <f t="shared" si="453"/>
        <v/>
      </c>
      <c r="BI3346" s="11" t="str">
        <f t="shared" si="453"/>
        <v/>
      </c>
      <c r="BJ3346" s="11" t="str">
        <f t="shared" si="453"/>
        <v/>
      </c>
      <c r="BK3346" s="11" t="str">
        <f t="shared" si="453"/>
        <v/>
      </c>
      <c r="BL3346" s="11" t="str">
        <f t="shared" si="453"/>
        <v/>
      </c>
      <c r="BM3346" s="11" t="str">
        <f t="shared" si="453"/>
        <v/>
      </c>
      <c r="BN3346" s="11" t="str">
        <f t="shared" si="449"/>
        <v/>
      </c>
      <c r="BO3346" s="11" t="str">
        <f t="shared" si="450"/>
        <v/>
      </c>
      <c r="BP3346" s="11" t="str">
        <f t="shared" si="451"/>
        <v/>
      </c>
      <c r="BR3346" s="11">
        <f t="shared" si="452"/>
        <v>3341</v>
      </c>
      <c r="BS3346" s="6" t="str">
        <f t="shared" si="452"/>
        <v>MA_7924g0020</v>
      </c>
      <c r="BT3346" s="6" t="str">
        <f t="shared" si="452"/>
        <v>copper transporter 5</v>
      </c>
      <c r="BU3346" s="28">
        <f t="shared" si="454"/>
        <v>1.8</v>
      </c>
      <c r="BV3346" s="28">
        <f t="shared" si="454"/>
        <v>-1.7</v>
      </c>
      <c r="BW3346" s="28">
        <f t="shared" si="454"/>
        <v>1.3</v>
      </c>
      <c r="BX3346" s="28">
        <f t="shared" si="454"/>
        <v>-3</v>
      </c>
      <c r="BY3346" s="28">
        <f t="shared" si="454"/>
        <v>-1.4</v>
      </c>
      <c r="BZ3346" s="28">
        <f t="shared" si="454"/>
        <v>2.2000000000000002</v>
      </c>
    </row>
    <row r="3347" spans="1:78">
      <c r="A3347" s="6">
        <v>3342</v>
      </c>
      <c r="B3347" s="6" t="s">
        <v>5727</v>
      </c>
      <c r="C3347" s="6" t="s">
        <v>5728</v>
      </c>
      <c r="D3347" s="6" t="str">
        <f t="shared" si="448"/>
        <v>Protein 3342 / MA_8884419g0010 / ubiquitin-40S ribosomal S27a</v>
      </c>
      <c r="E3347" s="6">
        <v>2</v>
      </c>
      <c r="F3347" s="6">
        <v>1</v>
      </c>
      <c r="G3347" s="6">
        <v>2446797</v>
      </c>
      <c r="H3347" s="6">
        <v>3463496</v>
      </c>
      <c r="I3347" s="6">
        <v>3524016</v>
      </c>
      <c r="J3347" s="6">
        <v>3750060</v>
      </c>
      <c r="K3347" s="6">
        <v>3512645</v>
      </c>
      <c r="L3347" s="6">
        <v>4644127</v>
      </c>
      <c r="M3347" s="6">
        <v>4301172</v>
      </c>
      <c r="N3347" s="6">
        <v>4245167</v>
      </c>
      <c r="O3347" s="6">
        <v>3931974</v>
      </c>
      <c r="P3347" s="6">
        <v>4085939</v>
      </c>
      <c r="Q3347" s="6">
        <v>2744318</v>
      </c>
      <c r="R3347" s="6">
        <v>3050528</v>
      </c>
      <c r="S3347" s="6">
        <v>2931952</v>
      </c>
      <c r="T3347" s="6">
        <v>3916331</v>
      </c>
      <c r="U3347" s="6">
        <v>3993010</v>
      </c>
      <c r="V3347" s="6">
        <v>3802453</v>
      </c>
      <c r="W3347" s="6">
        <v>4412372</v>
      </c>
      <c r="X3347" s="6">
        <v>3067581</v>
      </c>
      <c r="Y3347" s="6">
        <v>3530913</v>
      </c>
      <c r="Z3347" s="8">
        <v>21.222462981635701</v>
      </c>
      <c r="AA3347" s="8">
        <v>21.7237975769863</v>
      </c>
      <c r="AB3347" s="8">
        <v>21.7487890438289</v>
      </c>
      <c r="AC3347" s="8">
        <v>21.838482247868701</v>
      </c>
      <c r="AD3347" s="8">
        <v>21.744126349522698</v>
      </c>
      <c r="AE3347" s="8">
        <v>22.146975994534699</v>
      </c>
      <c r="AF3347" s="8">
        <v>22.036298393837502</v>
      </c>
      <c r="AG3347" s="8">
        <v>22.017389878186801</v>
      </c>
      <c r="AH3347" s="8">
        <v>21.906822351278599</v>
      </c>
      <c r="AI3347" s="8">
        <v>21.962236235202798</v>
      </c>
      <c r="AJ3347" s="8">
        <v>21.388016233940402</v>
      </c>
      <c r="AK3347" s="8">
        <v>21.5406275421816</v>
      </c>
      <c r="AL3347" s="8">
        <v>21.483430054129901</v>
      </c>
      <c r="AM3347" s="8">
        <v>21.9010712729476</v>
      </c>
      <c r="AN3347" s="8">
        <v>21.929045254351099</v>
      </c>
      <c r="AO3347" s="8">
        <v>21.858498985035698</v>
      </c>
      <c r="AP3347" s="8">
        <v>22.0731229966839</v>
      </c>
      <c r="AQ3347" s="8">
        <v>21.548670008324201</v>
      </c>
      <c r="AR3347" s="8">
        <v>21.751609843546898</v>
      </c>
      <c r="AS3347" s="9">
        <v>9.1940871785705106E-2</v>
      </c>
      <c r="AT3347" s="9">
        <v>1</v>
      </c>
      <c r="AU3347" s="9">
        <v>6.54224751305542E-2</v>
      </c>
      <c r="AV3347" s="10">
        <v>1.2935537608262999</v>
      </c>
      <c r="AW3347" s="10">
        <v>-1.00031568983708</v>
      </c>
      <c r="AX3347" s="10">
        <v>1.13026242523279</v>
      </c>
      <c r="AY3347" s="10">
        <v>-1.2939621226023099</v>
      </c>
      <c r="AZ3347" s="10">
        <v>-1.1444720552927199</v>
      </c>
      <c r="BA3347" s="10">
        <v>1.1306192375936699</v>
      </c>
      <c r="BB3347" s="9">
        <v>8.8478439322488001E-2</v>
      </c>
      <c r="BC3347" s="9">
        <v>0.99999998589787398</v>
      </c>
      <c r="BD3347" s="9">
        <v>0.57820400099722702</v>
      </c>
      <c r="BE3347" s="9">
        <v>8.7978956599933197E-2</v>
      </c>
      <c r="BF3347" s="9">
        <v>0.54839100046059996</v>
      </c>
      <c r="BG3347" s="9">
        <v>0.57622584093577101</v>
      </c>
      <c r="BH3347" s="11" t="str">
        <f t="shared" si="453"/>
        <v/>
      </c>
      <c r="BI3347" s="11" t="str">
        <f t="shared" si="453"/>
        <v/>
      </c>
      <c r="BJ3347" s="11" t="str">
        <f t="shared" si="453"/>
        <v/>
      </c>
      <c r="BK3347" s="11" t="str">
        <f t="shared" si="453"/>
        <v/>
      </c>
      <c r="BL3347" s="11" t="str">
        <f t="shared" si="453"/>
        <v/>
      </c>
      <c r="BM3347" s="11" t="str">
        <f t="shared" si="453"/>
        <v/>
      </c>
      <c r="BN3347" s="11" t="str">
        <f t="shared" si="449"/>
        <v/>
      </c>
      <c r="BO3347" s="11" t="str">
        <f t="shared" si="450"/>
        <v/>
      </c>
      <c r="BP3347" s="11" t="str">
        <f t="shared" si="451"/>
        <v/>
      </c>
      <c r="BR3347" s="11">
        <f t="shared" si="452"/>
        <v>3342</v>
      </c>
      <c r="BS3347" s="6" t="str">
        <f t="shared" si="452"/>
        <v>MA_8884419g0010</v>
      </c>
      <c r="BT3347" s="6" t="str">
        <f t="shared" si="452"/>
        <v>ubiquitin-40S ribosomal S27a</v>
      </c>
      <c r="BU3347" s="28">
        <f t="shared" si="454"/>
        <v>1.3</v>
      </c>
      <c r="BV3347" s="28">
        <f t="shared" si="454"/>
        <v>-1</v>
      </c>
      <c r="BW3347" s="28">
        <f t="shared" si="454"/>
        <v>1.1000000000000001</v>
      </c>
      <c r="BX3347" s="28">
        <f t="shared" si="454"/>
        <v>-1.3</v>
      </c>
      <c r="BY3347" s="28">
        <f t="shared" si="454"/>
        <v>-1.1000000000000001</v>
      </c>
      <c r="BZ3347" s="28">
        <f t="shared" si="454"/>
        <v>1.1000000000000001</v>
      </c>
    </row>
    <row r="3348" spans="1:78">
      <c r="A3348" s="6">
        <v>3343</v>
      </c>
      <c r="B3348" s="6" t="s">
        <v>5729</v>
      </c>
      <c r="C3348" s="6" t="s">
        <v>4595</v>
      </c>
      <c r="D3348" s="6" t="str">
        <f t="shared" si="448"/>
        <v>Protein 3343 / MA_81639g0010 / RNA-binding KH domain-containing RCF3</v>
      </c>
      <c r="E3348" s="6">
        <v>2</v>
      </c>
      <c r="F3348" s="6">
        <v>2</v>
      </c>
      <c r="G3348" s="6">
        <v>3500582</v>
      </c>
      <c r="H3348" s="6">
        <v>4159532</v>
      </c>
      <c r="I3348" s="6">
        <v>2411113</v>
      </c>
      <c r="J3348" s="6">
        <v>5501999</v>
      </c>
      <c r="K3348" s="6">
        <v>3011796</v>
      </c>
      <c r="L3348" s="6">
        <v>2596625</v>
      </c>
      <c r="M3348" s="6">
        <v>1965782</v>
      </c>
      <c r="N3348" s="6">
        <v>2535125</v>
      </c>
      <c r="O3348" s="6">
        <v>2600805</v>
      </c>
      <c r="P3348" s="6">
        <v>5092953</v>
      </c>
      <c r="Q3348" s="6">
        <v>3591733</v>
      </c>
      <c r="R3348" s="6">
        <v>4489932</v>
      </c>
      <c r="S3348" s="6">
        <v>5767360</v>
      </c>
      <c r="T3348" s="6">
        <v>3037338</v>
      </c>
      <c r="U3348" s="6">
        <v>3094898</v>
      </c>
      <c r="V3348" s="6">
        <v>2294976</v>
      </c>
      <c r="W3348" s="6">
        <v>2784378</v>
      </c>
      <c r="X3348" s="6">
        <v>2612946</v>
      </c>
      <c r="Y3348" s="6">
        <v>2511929</v>
      </c>
      <c r="Z3348" s="8">
        <v>21.739163371013401</v>
      </c>
      <c r="AA3348" s="8">
        <v>21.9879897853682</v>
      </c>
      <c r="AB3348" s="8">
        <v>21.201267835660499</v>
      </c>
      <c r="AC3348" s="8">
        <v>22.391524446765398</v>
      </c>
      <c r="AD3348" s="8">
        <v>21.522192623611801</v>
      </c>
      <c r="AE3348" s="8">
        <v>21.308206246912199</v>
      </c>
      <c r="AF3348" s="8">
        <v>20.906671908827001</v>
      </c>
      <c r="AG3348" s="8">
        <v>21.2736254536077</v>
      </c>
      <c r="AH3348" s="8">
        <v>21.310526804022601</v>
      </c>
      <c r="AI3348" s="8">
        <v>22.280070972799599</v>
      </c>
      <c r="AJ3348" s="8">
        <v>21.7762486772281</v>
      </c>
      <c r="AK3348" s="8">
        <v>22.098262164846101</v>
      </c>
      <c r="AL3348" s="8">
        <v>22.459479647901802</v>
      </c>
      <c r="AM3348" s="8">
        <v>21.534376032255199</v>
      </c>
      <c r="AN3348" s="8">
        <v>21.561460431972399</v>
      </c>
      <c r="AO3348" s="8">
        <v>21.1300476358774</v>
      </c>
      <c r="AP3348" s="8">
        <v>21.408923650376799</v>
      </c>
      <c r="AQ3348" s="8">
        <v>21.317245879080801</v>
      </c>
      <c r="AR3348" s="8">
        <v>21.260364256167001</v>
      </c>
      <c r="AS3348" s="9">
        <v>1.0903762776384201E-2</v>
      </c>
      <c r="AT3348" s="9">
        <v>1</v>
      </c>
      <c r="AU3348" s="9">
        <v>5.1896637376727299E-3</v>
      </c>
      <c r="AV3348" s="10">
        <v>-1.4831556495361</v>
      </c>
      <c r="AW3348" s="10">
        <v>1.1985249037033201</v>
      </c>
      <c r="AX3348" s="10">
        <v>-1.3498688466997399</v>
      </c>
      <c r="AY3348" s="10">
        <v>1.7775989820372899</v>
      </c>
      <c r="AZ3348" s="10">
        <v>1.0987405577676901</v>
      </c>
      <c r="BA3348" s="10">
        <v>-1.61785142950292</v>
      </c>
      <c r="BB3348" s="9">
        <v>8.4921449900810006E-2</v>
      </c>
      <c r="BC3348" s="9">
        <v>0.59797480918087997</v>
      </c>
      <c r="BD3348" s="9">
        <v>0.19944519104191699</v>
      </c>
      <c r="BE3348" s="9">
        <v>8.6622599409171795E-3</v>
      </c>
      <c r="BF3348" s="9">
        <v>0.92413999897645005</v>
      </c>
      <c r="BG3348" s="9">
        <v>2.0045279481165901E-2</v>
      </c>
      <c r="BH3348" s="11" t="str">
        <f t="shared" si="453"/>
        <v/>
      </c>
      <c r="BI3348" s="11" t="str">
        <f t="shared" si="453"/>
        <v/>
      </c>
      <c r="BJ3348" s="11" t="str">
        <f t="shared" si="453"/>
        <v/>
      </c>
      <c r="BK3348" s="11" t="str">
        <f t="shared" si="453"/>
        <v/>
      </c>
      <c r="BL3348" s="11" t="str">
        <f t="shared" si="453"/>
        <v/>
      </c>
      <c r="BM3348" s="11" t="str">
        <f t="shared" si="453"/>
        <v/>
      </c>
      <c r="BN3348" s="11" t="str">
        <f t="shared" si="449"/>
        <v/>
      </c>
      <c r="BO3348" s="11" t="str">
        <f t="shared" si="450"/>
        <v/>
      </c>
      <c r="BP3348" s="11" t="str">
        <f t="shared" si="451"/>
        <v/>
      </c>
      <c r="BR3348" s="11">
        <f t="shared" si="452"/>
        <v>3343</v>
      </c>
      <c r="BS3348" s="6" t="str">
        <f t="shared" si="452"/>
        <v>MA_81639g0010</v>
      </c>
      <c r="BT3348" s="6" t="str">
        <f t="shared" si="452"/>
        <v>RNA-binding KH domain-containing RCF3</v>
      </c>
      <c r="BU3348" s="28">
        <f t="shared" si="454"/>
        <v>-1.5</v>
      </c>
      <c r="BV3348" s="28">
        <f t="shared" si="454"/>
        <v>1.2</v>
      </c>
      <c r="BW3348" s="28">
        <f t="shared" si="454"/>
        <v>-1.3</v>
      </c>
      <c r="BX3348" s="28">
        <f t="shared" si="454"/>
        <v>1.8</v>
      </c>
      <c r="BY3348" s="28">
        <f t="shared" si="454"/>
        <v>1.1000000000000001</v>
      </c>
      <c r="BZ3348" s="28">
        <f t="shared" si="454"/>
        <v>-1.6</v>
      </c>
    </row>
    <row r="3349" spans="1:78">
      <c r="A3349" s="6">
        <v>3344</v>
      </c>
      <c r="B3349" s="6" t="s">
        <v>5730</v>
      </c>
      <c r="C3349" s="6" t="s">
        <v>5731</v>
      </c>
      <c r="D3349" s="6" t="str">
        <f t="shared" si="448"/>
        <v>Protein 3344 / MA_19049g0010 / dehydrin 4</v>
      </c>
      <c r="E3349" s="6">
        <v>2</v>
      </c>
      <c r="F3349" s="6">
        <v>1</v>
      </c>
      <c r="G3349" s="6">
        <v>11064430</v>
      </c>
      <c r="H3349" s="6">
        <v>8965413</v>
      </c>
      <c r="I3349" s="6">
        <v>6303804</v>
      </c>
      <c r="J3349" s="6">
        <v>24718997</v>
      </c>
      <c r="K3349" s="6">
        <v>8006159</v>
      </c>
      <c r="L3349" s="6">
        <v>671034</v>
      </c>
      <c r="M3349" s="6">
        <v>607087</v>
      </c>
      <c r="N3349" s="6">
        <v>596893</v>
      </c>
      <c r="O3349" s="6">
        <v>612035</v>
      </c>
      <c r="P3349" s="6">
        <v>14918276</v>
      </c>
      <c r="Q3349" s="6">
        <v>11449713</v>
      </c>
      <c r="R3349" s="6">
        <v>4763772</v>
      </c>
      <c r="S3349" s="6">
        <v>7930220</v>
      </c>
      <c r="T3349" s="6">
        <v>8747278</v>
      </c>
      <c r="U3349" s="6">
        <v>949779</v>
      </c>
      <c r="V3349" s="6">
        <v>1007960</v>
      </c>
      <c r="W3349" s="6">
        <v>1088994</v>
      </c>
      <c r="X3349" s="6">
        <v>981706</v>
      </c>
      <c r="Y3349" s="6">
        <v>1073999</v>
      </c>
      <c r="Z3349" s="8">
        <v>23.399425794758098</v>
      </c>
      <c r="AA3349" s="8">
        <v>23.0959386130233</v>
      </c>
      <c r="AB3349" s="8">
        <v>22.587791248055002</v>
      </c>
      <c r="AC3349" s="8">
        <v>24.559116869732001</v>
      </c>
      <c r="AD3349" s="8">
        <v>22.932678836840001</v>
      </c>
      <c r="AE3349" s="8">
        <v>19.356026341292502</v>
      </c>
      <c r="AF3349" s="8">
        <v>19.2115437544673</v>
      </c>
      <c r="AG3349" s="8">
        <v>19.187112809269099</v>
      </c>
      <c r="AH3349" s="8">
        <v>19.223254632064901</v>
      </c>
      <c r="AI3349" s="8">
        <v>23.8305774873409</v>
      </c>
      <c r="AJ3349" s="8">
        <v>23.448808100204801</v>
      </c>
      <c r="AK3349" s="8">
        <v>22.183672935015501</v>
      </c>
      <c r="AL3349" s="8">
        <v>22.918929459024699</v>
      </c>
      <c r="AM3349" s="8">
        <v>23.0604027146295</v>
      </c>
      <c r="AN3349" s="8">
        <v>19.857232332411598</v>
      </c>
      <c r="AO3349" s="8">
        <v>19.943006957222899</v>
      </c>
      <c r="AP3349" s="8">
        <v>20.054564574624099</v>
      </c>
      <c r="AQ3349" s="8">
        <v>19.904931507278199</v>
      </c>
      <c r="AR3349" s="8">
        <v>20.0345612193554</v>
      </c>
      <c r="AS3349" s="9">
        <v>1.0687275980748401E-7</v>
      </c>
      <c r="AT3349" s="9">
        <v>6.71116156398577E-6</v>
      </c>
      <c r="AU3349" s="9">
        <v>1.9374022990721001E-9</v>
      </c>
      <c r="AV3349" s="10">
        <v>-16.801357384876798</v>
      </c>
      <c r="AW3349" s="10">
        <v>-1.1700029223211601</v>
      </c>
      <c r="AX3349" s="10">
        <v>-10.239908751294401</v>
      </c>
      <c r="AY3349" s="10">
        <v>14.360098649621101</v>
      </c>
      <c r="AZ3349" s="10">
        <v>1.64077217804826</v>
      </c>
      <c r="BA3349" s="10">
        <v>-8.7520369017365809</v>
      </c>
      <c r="BB3349" s="9">
        <v>2.4697002110052301E-8</v>
      </c>
      <c r="BC3349" s="9">
        <v>0.89286779680865203</v>
      </c>
      <c r="BD3349" s="9">
        <v>1.4958689475985699E-7</v>
      </c>
      <c r="BE3349" s="9">
        <v>5.3577949965522003E-8</v>
      </c>
      <c r="BF3349" s="9">
        <v>0.19727183842011001</v>
      </c>
      <c r="BG3349" s="9">
        <v>3.7494878168953202E-7</v>
      </c>
      <c r="BH3349" s="11" t="str">
        <f t="shared" si="453"/>
        <v>x</v>
      </c>
      <c r="BI3349" s="11" t="str">
        <f t="shared" si="453"/>
        <v/>
      </c>
      <c r="BJ3349" s="11" t="str">
        <f t="shared" si="453"/>
        <v>x</v>
      </c>
      <c r="BK3349" s="11" t="str">
        <f t="shared" si="453"/>
        <v>x</v>
      </c>
      <c r="BL3349" s="11" t="str">
        <f t="shared" si="453"/>
        <v/>
      </c>
      <c r="BM3349" s="11" t="str">
        <f t="shared" si="453"/>
        <v>x</v>
      </c>
      <c r="BN3349" s="11" t="str">
        <f t="shared" si="449"/>
        <v>x</v>
      </c>
      <c r="BO3349" s="11" t="str">
        <f t="shared" si="450"/>
        <v>x</v>
      </c>
      <c r="BP3349" s="11" t="str">
        <f t="shared" si="451"/>
        <v/>
      </c>
      <c r="BR3349" s="11">
        <f t="shared" si="452"/>
        <v>3344</v>
      </c>
      <c r="BS3349" s="6" t="str">
        <f t="shared" si="452"/>
        <v>MA_19049g0010</v>
      </c>
      <c r="BT3349" s="6" t="str">
        <f t="shared" si="452"/>
        <v>dehydrin 4</v>
      </c>
      <c r="BU3349" s="28" t="str">
        <f t="shared" si="454"/>
        <v>-16,8*</v>
      </c>
      <c r="BV3349" s="28">
        <f t="shared" si="454"/>
        <v>-1.2</v>
      </c>
      <c r="BW3349" s="28" t="str">
        <f t="shared" si="454"/>
        <v>-10,2*</v>
      </c>
      <c r="BX3349" s="28" t="str">
        <f t="shared" si="454"/>
        <v>14,4*</v>
      </c>
      <c r="BY3349" s="28">
        <f t="shared" si="454"/>
        <v>1.6</v>
      </c>
      <c r="BZ3349" s="28" t="str">
        <f t="shared" si="454"/>
        <v>-8,8*</v>
      </c>
    </row>
    <row r="3350" spans="1:78">
      <c r="A3350" s="6">
        <v>3345</v>
      </c>
      <c r="B3350" s="6" t="s">
        <v>5732</v>
      </c>
      <c r="C3350" s="6" t="s">
        <v>5733</v>
      </c>
      <c r="D3350" s="6" t="str">
        <f t="shared" si="448"/>
        <v>Protein 3345 / MA_10427362g0010 / shikimate kinase chloroplastic</v>
      </c>
      <c r="E3350" s="6">
        <v>2</v>
      </c>
      <c r="F3350" s="6">
        <v>2</v>
      </c>
      <c r="G3350" s="6">
        <v>91937</v>
      </c>
      <c r="H3350" s="6">
        <v>234846</v>
      </c>
      <c r="I3350" s="6">
        <v>130938</v>
      </c>
      <c r="J3350" s="6">
        <v>124630</v>
      </c>
      <c r="K3350" s="6">
        <v>186619</v>
      </c>
      <c r="L3350" s="6">
        <v>297129</v>
      </c>
      <c r="M3350" s="6">
        <v>110155</v>
      </c>
      <c r="N3350" s="6">
        <v>308496</v>
      </c>
      <c r="O3350" s="6">
        <v>212918</v>
      </c>
      <c r="P3350" s="6">
        <v>1</v>
      </c>
      <c r="Q3350" s="6">
        <v>1</v>
      </c>
      <c r="R3350" s="6">
        <v>1</v>
      </c>
      <c r="S3350" s="6">
        <v>1</v>
      </c>
      <c r="T3350" s="6">
        <v>1</v>
      </c>
      <c r="U3350" s="6">
        <v>1</v>
      </c>
      <c r="V3350" s="6">
        <v>1</v>
      </c>
      <c r="W3350" s="6">
        <v>1</v>
      </c>
      <c r="X3350" s="6">
        <v>1</v>
      </c>
      <c r="Y3350" s="6">
        <v>1</v>
      </c>
      <c r="Z3350" s="8">
        <v>16.488357969831501</v>
      </c>
      <c r="AA3350" s="8">
        <v>17.8413554956275</v>
      </c>
      <c r="AB3350" s="8">
        <v>16.998524322336301</v>
      </c>
      <c r="AC3350" s="8">
        <v>16.9272918593452</v>
      </c>
      <c r="AD3350" s="8">
        <v>17.509736351357098</v>
      </c>
      <c r="AE3350" s="8">
        <v>18.180729894535801</v>
      </c>
      <c r="AF3350" s="8">
        <v>16.749175455735202</v>
      </c>
      <c r="AG3350" s="8">
        <v>18.234892257757799</v>
      </c>
      <c r="AH3350" s="8">
        <v>17.6999383942271</v>
      </c>
      <c r="AI3350" s="8">
        <v>0</v>
      </c>
      <c r="AJ3350" s="8">
        <v>0</v>
      </c>
      <c r="AK3350" s="8">
        <v>0</v>
      </c>
      <c r="AL3350" s="8">
        <v>0</v>
      </c>
      <c r="AM3350" s="8">
        <v>0</v>
      </c>
      <c r="AN3350" s="8">
        <v>0</v>
      </c>
      <c r="AO3350" s="8">
        <v>0</v>
      </c>
      <c r="AP3350" s="8">
        <v>0</v>
      </c>
      <c r="AQ3350" s="8">
        <v>0</v>
      </c>
      <c r="AR3350" s="8">
        <v>0</v>
      </c>
      <c r="AS3350" s="9">
        <v>1.82862355677912E-18</v>
      </c>
      <c r="AT3350" s="9">
        <v>2.5506342532476201E-17</v>
      </c>
      <c r="AU3350" s="9">
        <v>7.2605586485841598E-21</v>
      </c>
      <c r="AV3350" s="10">
        <v>1.47747201140273</v>
      </c>
      <c r="AW3350" s="10">
        <v>-145741.59908877601</v>
      </c>
      <c r="AX3350" s="10">
        <v>-145741.59908877601</v>
      </c>
      <c r="AY3350" s="10">
        <v>-215329.133550745</v>
      </c>
      <c r="AZ3350" s="10">
        <v>-215329.133550745</v>
      </c>
      <c r="BA3350" s="10">
        <v>1</v>
      </c>
      <c r="BB3350" s="9">
        <v>0.21710748239198899</v>
      </c>
      <c r="BC3350" s="9">
        <v>0</v>
      </c>
      <c r="BD3350" s="9">
        <v>0</v>
      </c>
      <c r="BE3350" s="9">
        <v>0</v>
      </c>
      <c r="BF3350" s="9">
        <v>0</v>
      </c>
      <c r="BG3350" s="9">
        <v>1</v>
      </c>
      <c r="BH3350" s="11" t="str">
        <f t="shared" si="453"/>
        <v/>
      </c>
      <c r="BI3350" s="11" t="str">
        <f t="shared" si="453"/>
        <v>x</v>
      </c>
      <c r="BJ3350" s="11" t="str">
        <f t="shared" si="453"/>
        <v>x</v>
      </c>
      <c r="BK3350" s="11" t="str">
        <f t="shared" si="453"/>
        <v>x</v>
      </c>
      <c r="BL3350" s="11" t="str">
        <f t="shared" si="453"/>
        <v>x</v>
      </c>
      <c r="BM3350" s="11" t="str">
        <f t="shared" si="453"/>
        <v/>
      </c>
      <c r="BN3350" s="11" t="str">
        <f t="shared" si="449"/>
        <v>x</v>
      </c>
      <c r="BO3350" s="11" t="str">
        <f t="shared" si="450"/>
        <v>x</v>
      </c>
      <c r="BP3350" s="11" t="str">
        <f t="shared" si="451"/>
        <v>x</v>
      </c>
      <c r="BR3350" s="11">
        <f t="shared" si="452"/>
        <v>3345</v>
      </c>
      <c r="BS3350" s="6" t="str">
        <f t="shared" si="452"/>
        <v>MA_10427362g0010</v>
      </c>
      <c r="BT3350" s="6" t="str">
        <f t="shared" si="452"/>
        <v>shikimate kinase chloroplastic</v>
      </c>
      <c r="BU3350" s="28">
        <f t="shared" si="454"/>
        <v>1.5</v>
      </c>
      <c r="BV3350" s="28" t="str">
        <f t="shared" si="454"/>
        <v>-∞*</v>
      </c>
      <c r="BW3350" s="28" t="str">
        <f t="shared" si="454"/>
        <v>-∞*</v>
      </c>
      <c r="BX3350" s="28" t="str">
        <f t="shared" si="454"/>
        <v>-∞*</v>
      </c>
      <c r="BY3350" s="28" t="str">
        <f t="shared" si="454"/>
        <v>-∞*</v>
      </c>
      <c r="BZ3350" s="28">
        <f t="shared" si="454"/>
        <v>1</v>
      </c>
    </row>
    <row r="3351" spans="1:78">
      <c r="A3351" s="6">
        <v>3346</v>
      </c>
      <c r="B3351" s="6" t="s">
        <v>5734</v>
      </c>
      <c r="C3351" s="6" t="s">
        <v>5735</v>
      </c>
      <c r="D3351" s="6" t="str">
        <f t="shared" si="448"/>
        <v>Protein 3346 / MA_6746643g0010 / TIFY 10A</v>
      </c>
      <c r="E3351" s="6">
        <v>2</v>
      </c>
      <c r="F3351" s="6">
        <v>2</v>
      </c>
      <c r="G3351" s="6">
        <v>208425</v>
      </c>
      <c r="H3351" s="6">
        <v>137380</v>
      </c>
      <c r="I3351" s="6">
        <v>113785</v>
      </c>
      <c r="J3351" s="6">
        <v>246293</v>
      </c>
      <c r="K3351" s="6">
        <v>163558</v>
      </c>
      <c r="L3351" s="6">
        <v>196641</v>
      </c>
      <c r="M3351" s="6">
        <v>248740</v>
      </c>
      <c r="N3351" s="6">
        <v>188516</v>
      </c>
      <c r="O3351" s="6">
        <v>215149</v>
      </c>
      <c r="P3351" s="6">
        <v>288551</v>
      </c>
      <c r="Q3351" s="6">
        <v>219247</v>
      </c>
      <c r="R3351" s="6">
        <v>894112</v>
      </c>
      <c r="S3351" s="6">
        <v>300727</v>
      </c>
      <c r="T3351" s="6">
        <v>642928</v>
      </c>
      <c r="U3351" s="6">
        <v>245017</v>
      </c>
      <c r="V3351" s="6">
        <v>560715</v>
      </c>
      <c r="W3351" s="6">
        <v>263678</v>
      </c>
      <c r="X3351" s="6">
        <v>252861</v>
      </c>
      <c r="Y3351" s="6">
        <v>238520</v>
      </c>
      <c r="Z3351" s="8">
        <v>17.669168809696401</v>
      </c>
      <c r="AA3351" s="8">
        <v>17.067812464029402</v>
      </c>
      <c r="AB3351" s="8">
        <v>16.795950857635301</v>
      </c>
      <c r="AC3351" s="8">
        <v>17.9100160993959</v>
      </c>
      <c r="AD3351" s="8">
        <v>17.319442801133899</v>
      </c>
      <c r="AE3351" s="8">
        <v>17.585204631973699</v>
      </c>
      <c r="AF3351" s="8">
        <v>17.9242790011367</v>
      </c>
      <c r="AG3351" s="8">
        <v>17.524327449607402</v>
      </c>
      <c r="AH3351" s="8">
        <v>17.714976609176201</v>
      </c>
      <c r="AI3351" s="8">
        <v>18.1384668052468</v>
      </c>
      <c r="AJ3351" s="8">
        <v>17.742197576560699</v>
      </c>
      <c r="AK3351" s="8">
        <v>19.7700960348431</v>
      </c>
      <c r="AL3351" s="8">
        <v>18.1980948768263</v>
      </c>
      <c r="AM3351" s="8">
        <v>19.294297656999301</v>
      </c>
      <c r="AN3351" s="8">
        <v>17.902522325562</v>
      </c>
      <c r="AO3351" s="8">
        <v>19.0969081390977</v>
      </c>
      <c r="AP3351" s="8">
        <v>18.008417679257199</v>
      </c>
      <c r="AQ3351" s="8">
        <v>17.947985014619501</v>
      </c>
      <c r="AR3351" s="8">
        <v>17.8637507163115</v>
      </c>
      <c r="AS3351" s="9">
        <v>3.00786205102196E-2</v>
      </c>
      <c r="AT3351" s="9">
        <v>1</v>
      </c>
      <c r="AU3351" s="9">
        <v>1.75216921520111E-2</v>
      </c>
      <c r="AV3351" s="10">
        <v>1.2611315010433299</v>
      </c>
      <c r="AW3351" s="10">
        <v>2.4219219683102402</v>
      </c>
      <c r="AX3351" s="10">
        <v>1.7549605113628199</v>
      </c>
      <c r="AY3351" s="10">
        <v>1.9204357089697499</v>
      </c>
      <c r="AZ3351" s="10">
        <v>1.3915761440507499</v>
      </c>
      <c r="BA3351" s="10">
        <v>-1.38004356943023</v>
      </c>
      <c r="BB3351" s="9">
        <v>0.82095840564629496</v>
      </c>
      <c r="BC3351" s="9">
        <v>1.48863618995396E-2</v>
      </c>
      <c r="BD3351" s="9">
        <v>0.15926827642933999</v>
      </c>
      <c r="BE3351" s="9">
        <v>0.11135218936367899</v>
      </c>
      <c r="BF3351" s="9">
        <v>0.614430343556151</v>
      </c>
      <c r="BG3351" s="9">
        <v>0.58951533156539804</v>
      </c>
      <c r="BH3351" s="11" t="str">
        <f t="shared" si="453"/>
        <v/>
      </c>
      <c r="BI3351" s="11" t="str">
        <f t="shared" si="453"/>
        <v/>
      </c>
      <c r="BJ3351" s="11" t="str">
        <f t="shared" si="453"/>
        <v/>
      </c>
      <c r="BK3351" s="11" t="str">
        <f t="shared" si="453"/>
        <v/>
      </c>
      <c r="BL3351" s="11" t="str">
        <f t="shared" si="453"/>
        <v/>
      </c>
      <c r="BM3351" s="11" t="str">
        <f t="shared" si="453"/>
        <v/>
      </c>
      <c r="BN3351" s="11" t="str">
        <f t="shared" si="449"/>
        <v/>
      </c>
      <c r="BO3351" s="11" t="str">
        <f t="shared" si="450"/>
        <v/>
      </c>
      <c r="BP3351" s="11" t="str">
        <f t="shared" si="451"/>
        <v/>
      </c>
      <c r="BR3351" s="11">
        <f t="shared" si="452"/>
        <v>3346</v>
      </c>
      <c r="BS3351" s="6" t="str">
        <f t="shared" si="452"/>
        <v>MA_6746643g0010</v>
      </c>
      <c r="BT3351" s="6" t="str">
        <f t="shared" si="452"/>
        <v>TIFY 10A</v>
      </c>
      <c r="BU3351" s="28">
        <f t="shared" si="454"/>
        <v>1.3</v>
      </c>
      <c r="BV3351" s="28">
        <f t="shared" si="454"/>
        <v>2.4</v>
      </c>
      <c r="BW3351" s="28">
        <f t="shared" si="454"/>
        <v>1.8</v>
      </c>
      <c r="BX3351" s="28">
        <f t="shared" si="454"/>
        <v>1.9</v>
      </c>
      <c r="BY3351" s="28">
        <f t="shared" si="454"/>
        <v>1.4</v>
      </c>
      <c r="BZ3351" s="28">
        <f t="shared" si="454"/>
        <v>-1.4</v>
      </c>
    </row>
    <row r="3352" spans="1:78">
      <c r="A3352" s="6">
        <v>3347</v>
      </c>
      <c r="B3352" s="6" t="s">
        <v>5736</v>
      </c>
      <c r="C3352" s="6" t="s">
        <v>1766</v>
      </c>
      <c r="D3352" s="6" t="str">
        <f t="shared" si="448"/>
        <v>Protein 3347 / MA_38027g0010 / peroxidase 4-like</v>
      </c>
      <c r="E3352" s="6">
        <v>2</v>
      </c>
      <c r="F3352" s="6">
        <v>1</v>
      </c>
      <c r="G3352" s="6">
        <v>124987</v>
      </c>
      <c r="H3352" s="6">
        <v>535973</v>
      </c>
      <c r="I3352" s="6">
        <v>676843</v>
      </c>
      <c r="J3352" s="6">
        <v>705703</v>
      </c>
      <c r="K3352" s="6">
        <v>545919</v>
      </c>
      <c r="L3352" s="6">
        <v>616126</v>
      </c>
      <c r="M3352" s="6">
        <v>972101</v>
      </c>
      <c r="N3352" s="6">
        <v>387115</v>
      </c>
      <c r="O3352" s="6">
        <v>540978</v>
      </c>
      <c r="P3352" s="6">
        <v>588345</v>
      </c>
      <c r="Q3352" s="6">
        <v>268608</v>
      </c>
      <c r="R3352" s="6">
        <v>273225</v>
      </c>
      <c r="S3352" s="6">
        <v>899549</v>
      </c>
      <c r="T3352" s="6">
        <v>789145</v>
      </c>
      <c r="U3352" s="6">
        <v>556772</v>
      </c>
      <c r="V3352" s="6">
        <v>434342</v>
      </c>
      <c r="W3352" s="6">
        <v>565874</v>
      </c>
      <c r="X3352" s="6">
        <v>895657</v>
      </c>
      <c r="Y3352" s="6">
        <v>864773</v>
      </c>
      <c r="Z3352" s="8">
        <v>16.931418521237301</v>
      </c>
      <c r="AA3352" s="8">
        <v>19.031800800218299</v>
      </c>
      <c r="AB3352" s="8">
        <v>19.368461700572201</v>
      </c>
      <c r="AC3352" s="8">
        <v>19.4287016174531</v>
      </c>
      <c r="AD3352" s="8">
        <v>19.058327383517401</v>
      </c>
      <c r="AE3352" s="8">
        <v>19.232865891893699</v>
      </c>
      <c r="AF3352" s="8">
        <v>19.8907466901498</v>
      </c>
      <c r="AG3352" s="8">
        <v>18.5624026849509</v>
      </c>
      <c r="AH3352" s="8">
        <v>19.045210399475501</v>
      </c>
      <c r="AI3352" s="8">
        <v>19.1663028604994</v>
      </c>
      <c r="AJ3352" s="8">
        <v>18.035142747885899</v>
      </c>
      <c r="AK3352" s="8">
        <v>18.059729970238699</v>
      </c>
      <c r="AL3352" s="8">
        <v>19.778842344164399</v>
      </c>
      <c r="AM3352" s="8">
        <v>19.589930884385399</v>
      </c>
      <c r="AN3352" s="8">
        <v>19.086727134479599</v>
      </c>
      <c r="AO3352" s="8">
        <v>18.728471939690099</v>
      </c>
      <c r="AP3352" s="8">
        <v>19.110121326413498</v>
      </c>
      <c r="AQ3352" s="8">
        <v>19.772586819287199</v>
      </c>
      <c r="AR3352" s="8">
        <v>19.721961954292201</v>
      </c>
      <c r="AS3352" s="9">
        <v>0.732084272947363</v>
      </c>
      <c r="AT3352" s="9">
        <v>1</v>
      </c>
      <c r="AU3352" s="9">
        <v>0.70903794444561696</v>
      </c>
      <c r="AV3352" s="10">
        <v>1.3370601898102299</v>
      </c>
      <c r="AW3352" s="10">
        <v>1.11902925761394</v>
      </c>
      <c r="AX3352" s="10">
        <v>1.4341856923445899</v>
      </c>
      <c r="AY3352" s="10">
        <v>-1.19483934911692</v>
      </c>
      <c r="AZ3352" s="10">
        <v>1.07264108472794</v>
      </c>
      <c r="BA3352" s="10">
        <v>1.2816337755124001</v>
      </c>
      <c r="BB3352" s="9">
        <v>0.84638914469412496</v>
      </c>
      <c r="BC3352" s="9">
        <v>0.98655569739159099</v>
      </c>
      <c r="BD3352" s="9">
        <v>0.71033023692574604</v>
      </c>
      <c r="BE3352" s="9">
        <v>0.95792548156254598</v>
      </c>
      <c r="BF3352" s="9">
        <v>0.99717799515849503</v>
      </c>
      <c r="BG3352" s="9">
        <v>0.88002715920951502</v>
      </c>
      <c r="BH3352" s="11" t="str">
        <f t="shared" si="453"/>
        <v/>
      </c>
      <c r="BI3352" s="11" t="str">
        <f t="shared" si="453"/>
        <v/>
      </c>
      <c r="BJ3352" s="11" t="str">
        <f t="shared" si="453"/>
        <v/>
      </c>
      <c r="BK3352" s="11" t="str">
        <f t="shared" si="453"/>
        <v/>
      </c>
      <c r="BL3352" s="11" t="str">
        <f t="shared" si="453"/>
        <v/>
      </c>
      <c r="BM3352" s="11" t="str">
        <f t="shared" si="453"/>
        <v/>
      </c>
      <c r="BN3352" s="11" t="str">
        <f t="shared" si="449"/>
        <v/>
      </c>
      <c r="BO3352" s="11" t="str">
        <f t="shared" si="450"/>
        <v/>
      </c>
      <c r="BP3352" s="11" t="str">
        <f t="shared" si="451"/>
        <v/>
      </c>
      <c r="BR3352" s="11">
        <f t="shared" si="452"/>
        <v>3347</v>
      </c>
      <c r="BS3352" s="6" t="str">
        <f t="shared" si="452"/>
        <v>MA_38027g0010</v>
      </c>
      <c r="BT3352" s="6" t="str">
        <f t="shared" si="452"/>
        <v>peroxidase 4-like</v>
      </c>
      <c r="BU3352" s="28">
        <f t="shared" si="454"/>
        <v>1.3</v>
      </c>
      <c r="BV3352" s="28">
        <f t="shared" si="454"/>
        <v>1.1000000000000001</v>
      </c>
      <c r="BW3352" s="28">
        <f t="shared" si="454"/>
        <v>1.4</v>
      </c>
      <c r="BX3352" s="28">
        <f t="shared" si="454"/>
        <v>-1.2</v>
      </c>
      <c r="BY3352" s="28">
        <f t="shared" si="454"/>
        <v>1.1000000000000001</v>
      </c>
      <c r="BZ3352" s="28">
        <f t="shared" si="454"/>
        <v>1.3</v>
      </c>
    </row>
    <row r="3353" spans="1:78">
      <c r="A3353" s="6">
        <v>3348</v>
      </c>
      <c r="B3353" s="6" t="s">
        <v>5737</v>
      </c>
      <c r="C3353" s="6" t="s">
        <v>5738</v>
      </c>
      <c r="D3353" s="6" t="str">
        <f t="shared" si="448"/>
        <v>Protein 3348 / MA_19414g0010 / translation machinery-associated 22</v>
      </c>
      <c r="E3353" s="6">
        <v>2</v>
      </c>
      <c r="F3353" s="6">
        <v>2</v>
      </c>
      <c r="G3353" s="6">
        <v>13311893</v>
      </c>
      <c r="H3353" s="6">
        <v>18074409</v>
      </c>
      <c r="I3353" s="6">
        <v>14759110</v>
      </c>
      <c r="J3353" s="6">
        <v>14462188</v>
      </c>
      <c r="K3353" s="6">
        <v>14141758</v>
      </c>
      <c r="L3353" s="6">
        <v>16944662</v>
      </c>
      <c r="M3353" s="6">
        <v>17868651</v>
      </c>
      <c r="N3353" s="6">
        <v>15534146</v>
      </c>
      <c r="O3353" s="6">
        <v>16512550</v>
      </c>
      <c r="P3353" s="6">
        <v>18865363</v>
      </c>
      <c r="Q3353" s="6">
        <v>12841181</v>
      </c>
      <c r="R3353" s="6">
        <v>19724714</v>
      </c>
      <c r="S3353" s="6">
        <v>12279589</v>
      </c>
      <c r="T3353" s="6">
        <v>10956412</v>
      </c>
      <c r="U3353" s="6">
        <v>14097216</v>
      </c>
      <c r="V3353" s="6">
        <v>15159950</v>
      </c>
      <c r="W3353" s="6">
        <v>14217279</v>
      </c>
      <c r="X3353" s="6">
        <v>13854879</v>
      </c>
      <c r="Y3353" s="6">
        <v>13918546</v>
      </c>
      <c r="Z3353" s="8">
        <v>23.666212406574999</v>
      </c>
      <c r="AA3353" s="8">
        <v>24.107445138679299</v>
      </c>
      <c r="AB3353" s="8">
        <v>23.8151023912129</v>
      </c>
      <c r="AC3353" s="8">
        <v>23.785782499899799</v>
      </c>
      <c r="AD3353" s="8">
        <v>23.7534581408108</v>
      </c>
      <c r="AE3353" s="8">
        <v>24.014327523471501</v>
      </c>
      <c r="AF3353" s="8">
        <v>24.090927385939999</v>
      </c>
      <c r="AG3353" s="8">
        <v>23.888939594732701</v>
      </c>
      <c r="AH3353" s="8">
        <v>23.977059594170701</v>
      </c>
      <c r="AI3353" s="8">
        <v>24.1692365244052</v>
      </c>
      <c r="AJ3353" s="8">
        <v>23.614274557052699</v>
      </c>
      <c r="AK3353" s="8">
        <v>24.233501046134801</v>
      </c>
      <c r="AL3353" s="8">
        <v>23.549758938471399</v>
      </c>
      <c r="AM3353" s="8">
        <v>23.385272086844399</v>
      </c>
      <c r="AN3353" s="8">
        <v>23.7489069431785</v>
      </c>
      <c r="AO3353" s="8">
        <v>23.853761659483698</v>
      </c>
      <c r="AP3353" s="8">
        <v>23.761142042753001</v>
      </c>
      <c r="AQ3353" s="8">
        <v>23.723890775473901</v>
      </c>
      <c r="AR3353" s="8">
        <v>23.730505172226302</v>
      </c>
      <c r="AS3353" s="9">
        <v>0.49411102186556</v>
      </c>
      <c r="AT3353" s="9">
        <v>1</v>
      </c>
      <c r="AU3353" s="9">
        <v>0.45529401872977998</v>
      </c>
      <c r="AV3353" s="10">
        <v>1.1228875117405099</v>
      </c>
      <c r="AW3353" s="10">
        <v>-1.02469281860238</v>
      </c>
      <c r="AX3353" s="10">
        <v>-1.04388211385512</v>
      </c>
      <c r="AY3353" s="10">
        <v>-1.15061476937879</v>
      </c>
      <c r="AZ3353" s="10">
        <v>-1.1721621893772001</v>
      </c>
      <c r="BA3353" s="10">
        <v>-1.0187268759030801</v>
      </c>
      <c r="BB3353" s="9">
        <v>0.68053814953129299</v>
      </c>
      <c r="BC3353" s="9">
        <v>0.99420337526623703</v>
      </c>
      <c r="BD3353" s="9">
        <v>0.97015832579288996</v>
      </c>
      <c r="BE3353" s="9">
        <v>0.54071469464437605</v>
      </c>
      <c r="BF3353" s="9">
        <v>0.43901263231321003</v>
      </c>
      <c r="BG3353" s="9">
        <v>0.99741876266380403</v>
      </c>
      <c r="BH3353" s="11" t="str">
        <f t="shared" si="453"/>
        <v/>
      </c>
      <c r="BI3353" s="11" t="str">
        <f t="shared" si="453"/>
        <v/>
      </c>
      <c r="BJ3353" s="11" t="str">
        <f t="shared" si="453"/>
        <v/>
      </c>
      <c r="BK3353" s="11" t="str">
        <f t="shared" si="453"/>
        <v/>
      </c>
      <c r="BL3353" s="11" t="str">
        <f t="shared" si="453"/>
        <v/>
      </c>
      <c r="BM3353" s="11" t="str">
        <f t="shared" si="453"/>
        <v/>
      </c>
      <c r="BN3353" s="11" t="str">
        <f t="shared" si="449"/>
        <v/>
      </c>
      <c r="BO3353" s="11" t="str">
        <f t="shared" si="450"/>
        <v/>
      </c>
      <c r="BP3353" s="11" t="str">
        <f t="shared" si="451"/>
        <v/>
      </c>
      <c r="BR3353" s="11">
        <f t="shared" si="452"/>
        <v>3348</v>
      </c>
      <c r="BS3353" s="6" t="str">
        <f t="shared" si="452"/>
        <v>MA_19414g0010</v>
      </c>
      <c r="BT3353" s="6" t="str">
        <f t="shared" si="452"/>
        <v>translation machinery-associated 22</v>
      </c>
      <c r="BU3353" s="28">
        <f t="shared" si="454"/>
        <v>1.1000000000000001</v>
      </c>
      <c r="BV3353" s="28">
        <f t="shared" si="454"/>
        <v>-1</v>
      </c>
      <c r="BW3353" s="28">
        <f t="shared" si="454"/>
        <v>-1</v>
      </c>
      <c r="BX3353" s="28">
        <f t="shared" si="454"/>
        <v>-1.2</v>
      </c>
      <c r="BY3353" s="28">
        <f t="shared" si="454"/>
        <v>-1.2</v>
      </c>
      <c r="BZ3353" s="28">
        <f t="shared" si="454"/>
        <v>-1</v>
      </c>
    </row>
    <row r="3354" spans="1:78">
      <c r="A3354" s="6">
        <v>3349</v>
      </c>
      <c r="B3354" s="6" t="s">
        <v>5739</v>
      </c>
      <c r="C3354" s="6" t="s">
        <v>939</v>
      </c>
      <c r="D3354" s="6" t="str">
        <f t="shared" si="448"/>
        <v>Protein 3349 / MA_10437070g0020 / argininosuccinate chloroplastic</v>
      </c>
      <c r="E3354" s="6">
        <v>2</v>
      </c>
      <c r="F3354" s="6">
        <v>2</v>
      </c>
      <c r="G3354" s="6">
        <v>3539621</v>
      </c>
      <c r="H3354" s="6">
        <v>1305866</v>
      </c>
      <c r="I3354" s="6">
        <v>1792817</v>
      </c>
      <c r="J3354" s="6">
        <v>1540910</v>
      </c>
      <c r="K3354" s="6">
        <v>1672242</v>
      </c>
      <c r="L3354" s="6">
        <v>2287937</v>
      </c>
      <c r="M3354" s="6">
        <v>2406969</v>
      </c>
      <c r="N3354" s="6">
        <v>2326272</v>
      </c>
      <c r="O3354" s="6">
        <v>2464658</v>
      </c>
      <c r="P3354" s="6">
        <v>1592978</v>
      </c>
      <c r="Q3354" s="6">
        <v>3295047</v>
      </c>
      <c r="R3354" s="6">
        <v>975213</v>
      </c>
      <c r="S3354" s="6">
        <v>3275295</v>
      </c>
      <c r="T3354" s="6">
        <v>2354356</v>
      </c>
      <c r="U3354" s="6">
        <v>2351627</v>
      </c>
      <c r="V3354" s="6">
        <v>2002937</v>
      </c>
      <c r="W3354" s="6">
        <v>1901927</v>
      </c>
      <c r="X3354" s="6">
        <v>2449553</v>
      </c>
      <c r="Y3354" s="6">
        <v>2393860</v>
      </c>
      <c r="Z3354" s="8">
        <v>21.755163463335201</v>
      </c>
      <c r="AA3354" s="8">
        <v>20.316575433242299</v>
      </c>
      <c r="AB3354" s="8">
        <v>20.773796803394099</v>
      </c>
      <c r="AC3354" s="8">
        <v>20.5553511700831</v>
      </c>
      <c r="AD3354" s="8">
        <v>20.673352212757401</v>
      </c>
      <c r="AE3354" s="8">
        <v>21.1256158963361</v>
      </c>
      <c r="AF3354" s="8">
        <v>21.198786130399501</v>
      </c>
      <c r="AG3354" s="8">
        <v>21.1495883635165</v>
      </c>
      <c r="AH3354" s="8">
        <v>21.2329560390775</v>
      </c>
      <c r="AI3354" s="8">
        <v>20.603294911824499</v>
      </c>
      <c r="AJ3354" s="8">
        <v>21.651867613065299</v>
      </c>
      <c r="AK3354" s="8">
        <v>19.895357832255598</v>
      </c>
      <c r="AL3354" s="8">
        <v>21.643193422804899</v>
      </c>
      <c r="AM3354" s="8">
        <v>21.166901054782201</v>
      </c>
      <c r="AN3354" s="8">
        <v>21.165227816605199</v>
      </c>
      <c r="AO3354" s="8">
        <v>20.933685612932599</v>
      </c>
      <c r="AP3354" s="8">
        <v>20.8590304428838</v>
      </c>
      <c r="AQ3354" s="8">
        <v>21.224087076299099</v>
      </c>
      <c r="AR3354" s="8">
        <v>21.1909073510075</v>
      </c>
      <c r="AS3354" s="9">
        <v>0.74227727929085796</v>
      </c>
      <c r="AT3354" s="9">
        <v>1</v>
      </c>
      <c r="AU3354" s="9">
        <v>0.71975213213143596</v>
      </c>
      <c r="AV3354" s="10">
        <v>1.2851072719741501</v>
      </c>
      <c r="AW3354" s="10">
        <v>1.1307462021521</v>
      </c>
      <c r="AX3354" s="10">
        <v>1.1972627865540999</v>
      </c>
      <c r="AY3354" s="10">
        <v>-1.1365125697776</v>
      </c>
      <c r="AZ3354" s="10">
        <v>-1.0733710981470299</v>
      </c>
      <c r="BA3354" s="10">
        <v>1.05882538829262</v>
      </c>
      <c r="BB3354" s="9">
        <v>0.69269312907858804</v>
      </c>
      <c r="BC3354" s="9">
        <v>0.93846649411206995</v>
      </c>
      <c r="BD3354" s="9">
        <v>0.83453184036822403</v>
      </c>
      <c r="BE3354" s="9">
        <v>0.94146289862723898</v>
      </c>
      <c r="BF3354" s="9">
        <v>0.989086236487974</v>
      </c>
      <c r="BG3354" s="9">
        <v>0.99306891226650795</v>
      </c>
      <c r="BH3354" s="11" t="str">
        <f t="shared" si="453"/>
        <v/>
      </c>
      <c r="BI3354" s="11" t="str">
        <f t="shared" si="453"/>
        <v/>
      </c>
      <c r="BJ3354" s="11" t="str">
        <f t="shared" si="453"/>
        <v/>
      </c>
      <c r="BK3354" s="11" t="str">
        <f t="shared" si="453"/>
        <v/>
      </c>
      <c r="BL3354" s="11" t="str">
        <f t="shared" si="453"/>
        <v/>
      </c>
      <c r="BM3354" s="11" t="str">
        <f t="shared" si="453"/>
        <v/>
      </c>
      <c r="BN3354" s="11" t="str">
        <f t="shared" si="449"/>
        <v/>
      </c>
      <c r="BO3354" s="11" t="str">
        <f t="shared" si="450"/>
        <v/>
      </c>
      <c r="BP3354" s="11" t="str">
        <f t="shared" si="451"/>
        <v/>
      </c>
      <c r="BR3354" s="11">
        <f t="shared" si="452"/>
        <v>3349</v>
      </c>
      <c r="BS3354" s="6" t="str">
        <f t="shared" si="452"/>
        <v>MA_10437070g0020</v>
      </c>
      <c r="BT3354" s="6" t="str">
        <f t="shared" si="452"/>
        <v>argininosuccinate chloroplastic</v>
      </c>
      <c r="BU3354" s="28">
        <f t="shared" si="454"/>
        <v>1.3</v>
      </c>
      <c r="BV3354" s="28">
        <f t="shared" si="454"/>
        <v>1.1000000000000001</v>
      </c>
      <c r="BW3354" s="28">
        <f t="shared" si="454"/>
        <v>1.2</v>
      </c>
      <c r="BX3354" s="28">
        <f t="shared" si="454"/>
        <v>-1.1000000000000001</v>
      </c>
      <c r="BY3354" s="28">
        <f t="shared" si="454"/>
        <v>-1.1000000000000001</v>
      </c>
      <c r="BZ3354" s="28">
        <f t="shared" si="454"/>
        <v>1.1000000000000001</v>
      </c>
    </row>
    <row r="3355" spans="1:78">
      <c r="A3355" s="6">
        <v>3350</v>
      </c>
      <c r="B3355" s="6" t="s">
        <v>5740</v>
      </c>
      <c r="C3355" s="6" t="s">
        <v>5741</v>
      </c>
      <c r="D3355" s="6" t="str">
        <f t="shared" si="448"/>
        <v>Protein 3350 / MA_117350g0010 / Mitochondrial glyco</v>
      </c>
      <c r="E3355" s="6">
        <v>2</v>
      </c>
      <c r="F3355" s="6">
        <v>2</v>
      </c>
      <c r="G3355" s="6">
        <v>2137922</v>
      </c>
      <c r="H3355" s="6">
        <v>896403</v>
      </c>
      <c r="I3355" s="6">
        <v>2339982</v>
      </c>
      <c r="J3355" s="6">
        <v>804193</v>
      </c>
      <c r="K3355" s="6">
        <v>2051138</v>
      </c>
      <c r="L3355" s="6">
        <v>2069749</v>
      </c>
      <c r="M3355" s="6">
        <v>1482994</v>
      </c>
      <c r="N3355" s="6">
        <v>2428372</v>
      </c>
      <c r="O3355" s="6">
        <v>1066271</v>
      </c>
      <c r="P3355" s="6">
        <v>908060</v>
      </c>
      <c r="Q3355" s="6">
        <v>1823301</v>
      </c>
      <c r="R3355" s="6">
        <v>926677</v>
      </c>
      <c r="S3355" s="6">
        <v>1089209</v>
      </c>
      <c r="T3355" s="6">
        <v>1803557</v>
      </c>
      <c r="U3355" s="6">
        <v>2329964</v>
      </c>
      <c r="V3355" s="6">
        <v>2781968</v>
      </c>
      <c r="W3355" s="6">
        <v>2185065</v>
      </c>
      <c r="X3355" s="6">
        <v>1567882</v>
      </c>
      <c r="Y3355" s="6">
        <v>2169321</v>
      </c>
      <c r="Z3355" s="8">
        <v>21.0277777880206</v>
      </c>
      <c r="AA3355" s="8">
        <v>19.773787951573699</v>
      </c>
      <c r="AB3355" s="8">
        <v>21.158066001436001</v>
      </c>
      <c r="AC3355" s="8">
        <v>19.617182252866499</v>
      </c>
      <c r="AD3355" s="8">
        <v>20.967993128532498</v>
      </c>
      <c r="AE3355" s="8">
        <v>20.9810243909563</v>
      </c>
      <c r="AF3355" s="8">
        <v>20.5000813301729</v>
      </c>
      <c r="AG3355" s="8">
        <v>21.211558012930201</v>
      </c>
      <c r="AH3355" s="8">
        <v>20.024142724745801</v>
      </c>
      <c r="AI3355" s="8">
        <v>19.792428101074801</v>
      </c>
      <c r="AJ3355" s="8">
        <v>20.798121317953601</v>
      </c>
      <c r="AK3355" s="8">
        <v>19.821707039068698</v>
      </c>
      <c r="AL3355" s="8">
        <v>20.0548493776794</v>
      </c>
      <c r="AM3355" s="8">
        <v>20.782413588411899</v>
      </c>
      <c r="AN3355" s="8">
        <v>21.151876233464399</v>
      </c>
      <c r="AO3355" s="8">
        <v>21.407674394485799</v>
      </c>
      <c r="AP3355" s="8">
        <v>21.0592447661131</v>
      </c>
      <c r="AQ3355" s="8">
        <v>20.5803855545293</v>
      </c>
      <c r="AR3355" s="8">
        <v>21.048812117421001</v>
      </c>
      <c r="AS3355" s="9">
        <v>0.21436896688444801</v>
      </c>
      <c r="AT3355" s="9">
        <v>1</v>
      </c>
      <c r="AU3355" s="9">
        <v>0.17418093723938499</v>
      </c>
      <c r="AV3355" s="10">
        <v>1.1252458080857499</v>
      </c>
      <c r="AW3355" s="10">
        <v>-1.1966966906654699</v>
      </c>
      <c r="AX3355" s="10">
        <v>1.45461482874315</v>
      </c>
      <c r="AY3355" s="10">
        <v>-1.34657793472141</v>
      </c>
      <c r="AZ3355" s="10">
        <v>1.29270850714629</v>
      </c>
      <c r="BA3355" s="10">
        <v>1.7407327517498401</v>
      </c>
      <c r="BB3355" s="9">
        <v>0.96533841713321999</v>
      </c>
      <c r="BC3355" s="9">
        <v>0.874271834279158</v>
      </c>
      <c r="BD3355" s="9">
        <v>0.423661568511362</v>
      </c>
      <c r="BE3355" s="9">
        <v>0.65069300504996597</v>
      </c>
      <c r="BF3355" s="9">
        <v>0.743857117906641</v>
      </c>
      <c r="BG3355" s="9">
        <v>0.13690164410675801</v>
      </c>
      <c r="BH3355" s="11" t="str">
        <f t="shared" si="453"/>
        <v/>
      </c>
      <c r="BI3355" s="11" t="str">
        <f t="shared" si="453"/>
        <v/>
      </c>
      <c r="BJ3355" s="11" t="str">
        <f t="shared" si="453"/>
        <v/>
      </c>
      <c r="BK3355" s="11" t="str">
        <f t="shared" si="453"/>
        <v/>
      </c>
      <c r="BL3355" s="11" t="str">
        <f t="shared" si="453"/>
        <v/>
      </c>
      <c r="BM3355" s="11" t="str">
        <f t="shared" si="453"/>
        <v/>
      </c>
      <c r="BN3355" s="11" t="str">
        <f t="shared" si="449"/>
        <v/>
      </c>
      <c r="BO3355" s="11" t="str">
        <f t="shared" si="450"/>
        <v/>
      </c>
      <c r="BP3355" s="11" t="str">
        <f t="shared" si="451"/>
        <v/>
      </c>
      <c r="BR3355" s="11">
        <f t="shared" si="452"/>
        <v>3350</v>
      </c>
      <c r="BS3355" s="6" t="str">
        <f t="shared" si="452"/>
        <v>MA_117350g0010</v>
      </c>
      <c r="BT3355" s="6" t="str">
        <f t="shared" si="452"/>
        <v>Mitochondrial glyco</v>
      </c>
      <c r="BU3355" s="28">
        <f t="shared" si="454"/>
        <v>1.1000000000000001</v>
      </c>
      <c r="BV3355" s="28">
        <f t="shared" si="454"/>
        <v>-1.2</v>
      </c>
      <c r="BW3355" s="28">
        <f t="shared" si="454"/>
        <v>1.5</v>
      </c>
      <c r="BX3355" s="28">
        <f t="shared" si="454"/>
        <v>-1.3</v>
      </c>
      <c r="BY3355" s="28">
        <f t="shared" si="454"/>
        <v>1.3</v>
      </c>
      <c r="BZ3355" s="28">
        <f t="shared" si="454"/>
        <v>1.7</v>
      </c>
    </row>
    <row r="3356" spans="1:78">
      <c r="A3356" s="6">
        <v>3351</v>
      </c>
      <c r="B3356" s="6" t="s">
        <v>5742</v>
      </c>
      <c r="C3356" s="6" t="s">
        <v>5743</v>
      </c>
      <c r="D3356" s="6" t="str">
        <f t="shared" si="448"/>
        <v>Protein 3351 / MA_122009g0010 / FAM98B-like isoform X2</v>
      </c>
      <c r="E3356" s="6">
        <v>2</v>
      </c>
      <c r="F3356" s="6">
        <v>1</v>
      </c>
      <c r="G3356" s="6">
        <v>1565907</v>
      </c>
      <c r="H3356" s="6">
        <v>2359208</v>
      </c>
      <c r="I3356" s="6">
        <v>1763213</v>
      </c>
      <c r="J3356" s="6">
        <v>2366318</v>
      </c>
      <c r="K3356" s="6">
        <v>2370172</v>
      </c>
      <c r="L3356" s="6">
        <v>1717924</v>
      </c>
      <c r="M3356" s="6">
        <v>1830283</v>
      </c>
      <c r="N3356" s="6">
        <v>1789997</v>
      </c>
      <c r="O3356" s="6">
        <v>2014117</v>
      </c>
      <c r="P3356" s="6">
        <v>1890690</v>
      </c>
      <c r="Q3356" s="6">
        <v>1418796</v>
      </c>
      <c r="R3356" s="6">
        <v>2040827</v>
      </c>
      <c r="S3356" s="6">
        <v>1911568</v>
      </c>
      <c r="T3356" s="6">
        <v>1202760</v>
      </c>
      <c r="U3356" s="6">
        <v>1627425</v>
      </c>
      <c r="V3356" s="6">
        <v>1485079</v>
      </c>
      <c r="W3356" s="6">
        <v>1408334</v>
      </c>
      <c r="X3356" s="6">
        <v>1538545</v>
      </c>
      <c r="Y3356" s="6">
        <v>1502844</v>
      </c>
      <c r="Z3356" s="8">
        <v>20.578567102117301</v>
      </c>
      <c r="AA3356" s="8">
        <v>21.169871188978199</v>
      </c>
      <c r="AB3356" s="8">
        <v>20.749775335237</v>
      </c>
      <c r="AC3356" s="8">
        <v>21.174212534039501</v>
      </c>
      <c r="AD3356" s="8">
        <v>21.176560326567198</v>
      </c>
      <c r="AE3356" s="8">
        <v>20.712234783187998</v>
      </c>
      <c r="AF3356" s="8">
        <v>20.803635305882899</v>
      </c>
      <c r="AG3356" s="8">
        <v>20.771525738887</v>
      </c>
      <c r="AH3356" s="8">
        <v>20.941716061217502</v>
      </c>
      <c r="AI3356" s="8">
        <v>20.8504814058401</v>
      </c>
      <c r="AJ3356" s="8">
        <v>20.436235737337299</v>
      </c>
      <c r="AK3356" s="8">
        <v>20.960722460258999</v>
      </c>
      <c r="AL3356" s="8">
        <v>20.866325091242899</v>
      </c>
      <c r="AM3356" s="8">
        <v>20.197917363664601</v>
      </c>
      <c r="AN3356" s="8">
        <v>20.634159627540701</v>
      </c>
      <c r="AO3356" s="8">
        <v>20.502108247742001</v>
      </c>
      <c r="AP3356" s="8">
        <v>20.425558092930199</v>
      </c>
      <c r="AQ3356" s="8">
        <v>20.553135210153499</v>
      </c>
      <c r="AR3356" s="8">
        <v>20.519263830004299</v>
      </c>
      <c r="AS3356" s="9">
        <v>7.0869622510554606E-2</v>
      </c>
      <c r="AT3356" s="9">
        <v>1</v>
      </c>
      <c r="AU3356" s="9">
        <v>4.8338469125888801E-2</v>
      </c>
      <c r="AV3356" s="10">
        <v>-1.1192399198968299</v>
      </c>
      <c r="AW3356" s="10">
        <v>-1.23752775818858</v>
      </c>
      <c r="AX3356" s="10">
        <v>-1.3593832916711801</v>
      </c>
      <c r="AY3356" s="10">
        <v>-1.1056858642985701</v>
      </c>
      <c r="AZ3356" s="10">
        <v>-1.2145593339777301</v>
      </c>
      <c r="BA3356" s="10">
        <v>-1.0984669092683299</v>
      </c>
      <c r="BB3356" s="9">
        <v>0.72804026279210299</v>
      </c>
      <c r="BC3356" s="9">
        <v>0.20041809119346701</v>
      </c>
      <c r="BD3356" s="9">
        <v>3.9034406370821798E-2</v>
      </c>
      <c r="BE3356" s="9">
        <v>0.78970560945916002</v>
      </c>
      <c r="BF3356" s="9">
        <v>0.31198192224501903</v>
      </c>
      <c r="BG3356" s="9">
        <v>0.79383282123415799</v>
      </c>
      <c r="BH3356" s="11" t="str">
        <f t="shared" si="453"/>
        <v/>
      </c>
      <c r="BI3356" s="11" t="str">
        <f t="shared" si="453"/>
        <v/>
      </c>
      <c r="BJ3356" s="11" t="str">
        <f t="shared" si="453"/>
        <v/>
      </c>
      <c r="BK3356" s="11" t="str">
        <f t="shared" si="453"/>
        <v/>
      </c>
      <c r="BL3356" s="11" t="str">
        <f t="shared" si="453"/>
        <v/>
      </c>
      <c r="BM3356" s="11" t="str">
        <f t="shared" si="453"/>
        <v/>
      </c>
      <c r="BN3356" s="11" t="str">
        <f t="shared" si="449"/>
        <v/>
      </c>
      <c r="BO3356" s="11" t="str">
        <f t="shared" si="450"/>
        <v/>
      </c>
      <c r="BP3356" s="11" t="str">
        <f t="shared" si="451"/>
        <v/>
      </c>
      <c r="BR3356" s="11">
        <f t="shared" si="452"/>
        <v>3351</v>
      </c>
      <c r="BS3356" s="6" t="str">
        <f t="shared" si="452"/>
        <v>MA_122009g0010</v>
      </c>
      <c r="BT3356" s="6" t="str">
        <f t="shared" si="452"/>
        <v>FAM98B-like isoform X2</v>
      </c>
      <c r="BU3356" s="28">
        <f t="shared" si="454"/>
        <v>-1.1000000000000001</v>
      </c>
      <c r="BV3356" s="28">
        <f t="shared" si="454"/>
        <v>-1.2</v>
      </c>
      <c r="BW3356" s="28">
        <f t="shared" si="454"/>
        <v>-1.4</v>
      </c>
      <c r="BX3356" s="28">
        <f t="shared" si="454"/>
        <v>-1.1000000000000001</v>
      </c>
      <c r="BY3356" s="28">
        <f t="shared" si="454"/>
        <v>-1.2</v>
      </c>
      <c r="BZ3356" s="28">
        <f t="shared" si="454"/>
        <v>-1.1000000000000001</v>
      </c>
    </row>
    <row r="3357" spans="1:78">
      <c r="A3357" s="6">
        <v>3352</v>
      </c>
      <c r="B3357" s="6" t="s">
        <v>5744</v>
      </c>
      <c r="C3357" s="6" t="s">
        <v>5745</v>
      </c>
      <c r="D3357" s="6" t="str">
        <f t="shared" si="448"/>
        <v>Protein 3352 / MA_10433147g0030 / mitochondrial isoform X1</v>
      </c>
      <c r="E3357" s="6">
        <v>2</v>
      </c>
      <c r="F3357" s="6">
        <v>2</v>
      </c>
      <c r="G3357" s="6">
        <v>22544030</v>
      </c>
      <c r="H3357" s="6">
        <v>15923228</v>
      </c>
      <c r="I3357" s="6">
        <v>25425493</v>
      </c>
      <c r="J3357" s="6">
        <v>14384634</v>
      </c>
      <c r="K3357" s="6">
        <v>19337661</v>
      </c>
      <c r="L3357" s="6">
        <v>17672899</v>
      </c>
      <c r="M3357" s="6">
        <v>20564720</v>
      </c>
      <c r="N3357" s="6">
        <v>17414217</v>
      </c>
      <c r="O3357" s="6">
        <v>19680137</v>
      </c>
      <c r="P3357" s="6">
        <v>16223028</v>
      </c>
      <c r="Q3357" s="6">
        <v>19191867</v>
      </c>
      <c r="R3357" s="6">
        <v>14808401</v>
      </c>
      <c r="S3357" s="6">
        <v>13402204</v>
      </c>
      <c r="T3357" s="6">
        <v>21966717</v>
      </c>
      <c r="U3357" s="6">
        <v>20527336</v>
      </c>
      <c r="V3357" s="6">
        <v>19540540</v>
      </c>
      <c r="W3357" s="6">
        <v>18358679</v>
      </c>
      <c r="X3357" s="6">
        <v>17891261</v>
      </c>
      <c r="Y3357" s="6">
        <v>19994063</v>
      </c>
      <c r="Z3357" s="8">
        <v>24.4262421008095</v>
      </c>
      <c r="AA3357" s="8">
        <v>23.924629496796499</v>
      </c>
      <c r="AB3357" s="8">
        <v>24.5997724124048</v>
      </c>
      <c r="AC3357" s="8">
        <v>23.778025178086601</v>
      </c>
      <c r="AD3357" s="8">
        <v>24.204909967414501</v>
      </c>
      <c r="AE3357" s="8">
        <v>24.0750353781177</v>
      </c>
      <c r="AF3357" s="8">
        <v>24.293668093095199</v>
      </c>
      <c r="AG3357" s="8">
        <v>24.053762270319499</v>
      </c>
      <c r="AH3357" s="8">
        <v>24.230236928005201</v>
      </c>
      <c r="AI3357" s="8">
        <v>23.951539785423599</v>
      </c>
      <c r="AJ3357" s="8">
        <v>24.193991729086299</v>
      </c>
      <c r="AK3357" s="8">
        <v>23.819912532122999</v>
      </c>
      <c r="AL3357" s="8">
        <v>23.6759669364173</v>
      </c>
      <c r="AM3357" s="8">
        <v>24.38881593444</v>
      </c>
      <c r="AN3357" s="8">
        <v>24.291043073491</v>
      </c>
      <c r="AO3357" s="8">
        <v>24.2199670007378</v>
      </c>
      <c r="AP3357" s="8">
        <v>24.129958917477801</v>
      </c>
      <c r="AQ3357" s="8">
        <v>24.092751738260599</v>
      </c>
      <c r="AR3357" s="8">
        <v>24.253068336611001</v>
      </c>
      <c r="AS3357" s="9">
        <v>0.60380508730178795</v>
      </c>
      <c r="AT3357" s="9">
        <v>1</v>
      </c>
      <c r="AU3357" s="9">
        <v>0.57161128230668401</v>
      </c>
      <c r="AV3357" s="10">
        <v>-1.0164506440494501</v>
      </c>
      <c r="AW3357" s="10">
        <v>-1.13341048016084</v>
      </c>
      <c r="AX3357" s="10">
        <v>1.0074037330659</v>
      </c>
      <c r="AY3357" s="10">
        <v>-1.1150669113115299</v>
      </c>
      <c r="AZ3357" s="10">
        <v>1.02397617329266</v>
      </c>
      <c r="BA3357" s="10">
        <v>1.1418019488100499</v>
      </c>
      <c r="BB3357" s="9">
        <v>0.99882856540632303</v>
      </c>
      <c r="BC3357" s="9">
        <v>0.64091974595883705</v>
      </c>
      <c r="BD3357" s="9">
        <v>0.99986989146220795</v>
      </c>
      <c r="BE3357" s="9">
        <v>0.764146301360492</v>
      </c>
      <c r="BF3357" s="9">
        <v>0.996451316320903</v>
      </c>
      <c r="BG3357" s="9">
        <v>0.59925090009239601</v>
      </c>
      <c r="BH3357" s="11" t="str">
        <f t="shared" si="453"/>
        <v/>
      </c>
      <c r="BI3357" s="11" t="str">
        <f t="shared" si="453"/>
        <v/>
      </c>
      <c r="BJ3357" s="11" t="str">
        <f t="shared" si="453"/>
        <v/>
      </c>
      <c r="BK3357" s="11" t="str">
        <f t="shared" si="453"/>
        <v/>
      </c>
      <c r="BL3357" s="11" t="str">
        <f t="shared" si="453"/>
        <v/>
      </c>
      <c r="BM3357" s="11" t="str">
        <f t="shared" si="453"/>
        <v/>
      </c>
      <c r="BN3357" s="11" t="str">
        <f t="shared" si="449"/>
        <v/>
      </c>
      <c r="BO3357" s="11" t="str">
        <f t="shared" si="450"/>
        <v/>
      </c>
      <c r="BP3357" s="11" t="str">
        <f t="shared" si="451"/>
        <v/>
      </c>
      <c r="BR3357" s="11">
        <f t="shared" si="452"/>
        <v>3352</v>
      </c>
      <c r="BS3357" s="6" t="str">
        <f t="shared" si="452"/>
        <v>MA_10433147g0030</v>
      </c>
      <c r="BT3357" s="6" t="str">
        <f t="shared" si="452"/>
        <v>mitochondrial isoform X1</v>
      </c>
      <c r="BU3357" s="28">
        <f t="shared" si="454"/>
        <v>-1</v>
      </c>
      <c r="BV3357" s="28">
        <f t="shared" si="454"/>
        <v>-1.1000000000000001</v>
      </c>
      <c r="BW3357" s="28">
        <f t="shared" si="454"/>
        <v>1</v>
      </c>
      <c r="BX3357" s="28">
        <f t="shared" si="454"/>
        <v>-1.1000000000000001</v>
      </c>
      <c r="BY3357" s="28">
        <f t="shared" si="454"/>
        <v>1</v>
      </c>
      <c r="BZ3357" s="28">
        <f t="shared" si="454"/>
        <v>1.1000000000000001</v>
      </c>
    </row>
    <row r="3358" spans="1:78">
      <c r="A3358" s="6">
        <v>3353</v>
      </c>
      <c r="B3358" s="6" t="s">
        <v>5746</v>
      </c>
      <c r="C3358" s="6" t="s">
        <v>2798</v>
      </c>
      <c r="D3358" s="6" t="str">
        <f t="shared" si="448"/>
        <v>Protein 3353 / MA_18702g0010 / dual specificity phosphatase 12-like</v>
      </c>
      <c r="E3358" s="6">
        <v>2</v>
      </c>
      <c r="F3358" s="6">
        <v>2</v>
      </c>
      <c r="G3358" s="6">
        <v>3559168</v>
      </c>
      <c r="H3358" s="6">
        <v>2376145</v>
      </c>
      <c r="I3358" s="6">
        <v>2232145</v>
      </c>
      <c r="J3358" s="6">
        <v>1908815</v>
      </c>
      <c r="K3358" s="6">
        <v>1990205</v>
      </c>
      <c r="L3358" s="6">
        <v>822864</v>
      </c>
      <c r="M3358" s="6">
        <v>564773</v>
      </c>
      <c r="N3358" s="6">
        <v>867525</v>
      </c>
      <c r="O3358" s="6">
        <v>389972</v>
      </c>
      <c r="P3358" s="6">
        <v>2938221</v>
      </c>
      <c r="Q3358" s="6">
        <v>2997019</v>
      </c>
      <c r="R3358" s="6">
        <v>2334716</v>
      </c>
      <c r="S3358" s="6">
        <v>2230033</v>
      </c>
      <c r="T3358" s="6">
        <v>1795563</v>
      </c>
      <c r="U3358" s="6">
        <v>2291807</v>
      </c>
      <c r="V3358" s="6">
        <v>5208129</v>
      </c>
      <c r="W3358" s="6">
        <v>1936649</v>
      </c>
      <c r="X3358" s="6">
        <v>2158842</v>
      </c>
      <c r="Y3358" s="6">
        <v>2261180</v>
      </c>
      <c r="Z3358" s="8">
        <v>21.7631086019321</v>
      </c>
      <c r="AA3358" s="8">
        <v>21.180191446034399</v>
      </c>
      <c r="AB3358" s="8">
        <v>21.0899993169152</v>
      </c>
      <c r="AC3358" s="8">
        <v>20.864245854614001</v>
      </c>
      <c r="AD3358" s="8">
        <v>20.924485611777001</v>
      </c>
      <c r="AE3358" s="8">
        <v>19.650294481342701</v>
      </c>
      <c r="AF3358" s="8">
        <v>19.107311594035298</v>
      </c>
      <c r="AG3358" s="8">
        <v>19.726545807754601</v>
      </c>
      <c r="AH3358" s="8">
        <v>18.573011016587799</v>
      </c>
      <c r="AI3358" s="8">
        <v>21.486511482445401</v>
      </c>
      <c r="AJ3358" s="8">
        <v>21.515096799361501</v>
      </c>
      <c r="AK3358" s="8">
        <v>21.154815637327399</v>
      </c>
      <c r="AL3358" s="8">
        <v>21.088633628610602</v>
      </c>
      <c r="AM3358" s="8">
        <v>20.776004842317299</v>
      </c>
      <c r="AN3358" s="8">
        <v>21.128054124820999</v>
      </c>
      <c r="AO3358" s="8">
        <v>22.312333752343001</v>
      </c>
      <c r="AP3358" s="8">
        <v>20.8851310716156</v>
      </c>
      <c r="AQ3358" s="8">
        <v>21.041826229471202</v>
      </c>
      <c r="AR3358" s="8">
        <v>21.1086444109364</v>
      </c>
      <c r="AS3358" s="9">
        <v>1.07909988085836E-4</v>
      </c>
      <c r="AT3358" s="9">
        <v>5.3964144021949198E-2</v>
      </c>
      <c r="AU3358" s="9">
        <v>1.8455589610789698E-5</v>
      </c>
      <c r="AV3358" s="10">
        <v>-3.7324306151914799</v>
      </c>
      <c r="AW3358" s="10">
        <v>1.02797580705563</v>
      </c>
      <c r="AX3358" s="10">
        <v>1.0948944148778099</v>
      </c>
      <c r="AY3358" s="10">
        <v>3.8368483739306201</v>
      </c>
      <c r="AZ3358" s="10">
        <v>4.08661743449212</v>
      </c>
      <c r="BA3358" s="10">
        <v>1.0650974540090099</v>
      </c>
      <c r="BB3358" s="9">
        <v>8.2825538024744501E-5</v>
      </c>
      <c r="BC3358" s="9">
        <v>0.99900013110844099</v>
      </c>
      <c r="BD3358" s="9">
        <v>0.96737343806674803</v>
      </c>
      <c r="BE3358" s="9">
        <v>6.5904787699522197E-5</v>
      </c>
      <c r="BF3358" s="9">
        <v>3.9418252875012001E-5</v>
      </c>
      <c r="BG3358" s="9">
        <v>0.98848574116910304</v>
      </c>
      <c r="BH3358" s="11" t="str">
        <f t="shared" si="453"/>
        <v>x</v>
      </c>
      <c r="BI3358" s="11" t="str">
        <f t="shared" si="453"/>
        <v/>
      </c>
      <c r="BJ3358" s="11" t="str">
        <f t="shared" si="453"/>
        <v/>
      </c>
      <c r="BK3358" s="11" t="str">
        <f t="shared" si="453"/>
        <v>x</v>
      </c>
      <c r="BL3358" s="11" t="str">
        <f t="shared" si="453"/>
        <v>x</v>
      </c>
      <c r="BM3358" s="11" t="str">
        <f t="shared" si="453"/>
        <v/>
      </c>
      <c r="BN3358" s="11" t="str">
        <f t="shared" si="449"/>
        <v>x</v>
      </c>
      <c r="BO3358" s="11" t="str">
        <f t="shared" si="450"/>
        <v>x</v>
      </c>
      <c r="BP3358" s="11" t="str">
        <f t="shared" si="451"/>
        <v/>
      </c>
      <c r="BR3358" s="11">
        <f t="shared" si="452"/>
        <v>3353</v>
      </c>
      <c r="BS3358" s="6" t="str">
        <f t="shared" si="452"/>
        <v>MA_18702g0010</v>
      </c>
      <c r="BT3358" s="6" t="str">
        <f t="shared" si="452"/>
        <v>dual specificity phosphatase 12-like</v>
      </c>
      <c r="BU3358" s="28" t="str">
        <f t="shared" si="454"/>
        <v>-3,7*</v>
      </c>
      <c r="BV3358" s="28">
        <f t="shared" si="454"/>
        <v>1</v>
      </c>
      <c r="BW3358" s="28">
        <f t="shared" si="454"/>
        <v>1.1000000000000001</v>
      </c>
      <c r="BX3358" s="28" t="str">
        <f t="shared" si="454"/>
        <v>3,8*</v>
      </c>
      <c r="BY3358" s="28" t="str">
        <f t="shared" si="454"/>
        <v>4,1*</v>
      </c>
      <c r="BZ3358" s="28">
        <f t="shared" si="454"/>
        <v>1.1000000000000001</v>
      </c>
    </row>
    <row r="3359" spans="1:78">
      <c r="A3359" s="6">
        <v>3354</v>
      </c>
      <c r="B3359" s="6" t="s">
        <v>5747</v>
      </c>
      <c r="C3359" s="6" t="s">
        <v>5748</v>
      </c>
      <c r="D3359" s="6" t="str">
        <f t="shared" si="448"/>
        <v>Protein 3354 / MA_7970276g0010 / ATP phosphoribosyltransferase</v>
      </c>
      <c r="E3359" s="6">
        <v>2</v>
      </c>
      <c r="F3359" s="6">
        <v>2</v>
      </c>
      <c r="G3359" s="6">
        <v>8993441</v>
      </c>
      <c r="H3359" s="6">
        <v>8669318</v>
      </c>
      <c r="I3359" s="6">
        <v>7648115</v>
      </c>
      <c r="J3359" s="6">
        <v>8890577</v>
      </c>
      <c r="K3359" s="6">
        <v>7123742</v>
      </c>
      <c r="L3359" s="6">
        <v>6423534</v>
      </c>
      <c r="M3359" s="6">
        <v>6972894</v>
      </c>
      <c r="N3359" s="6">
        <v>7015963</v>
      </c>
      <c r="O3359" s="6">
        <v>7420815</v>
      </c>
      <c r="P3359" s="6">
        <v>8727492</v>
      </c>
      <c r="Q3359" s="6">
        <v>9307197</v>
      </c>
      <c r="R3359" s="6">
        <v>7230138</v>
      </c>
      <c r="S3359" s="6">
        <v>9569864</v>
      </c>
      <c r="T3359" s="6">
        <v>9216742</v>
      </c>
      <c r="U3359" s="6">
        <v>6687318</v>
      </c>
      <c r="V3359" s="6">
        <v>7018037</v>
      </c>
      <c r="W3359" s="6">
        <v>6840550</v>
      </c>
      <c r="X3359" s="6">
        <v>7302437</v>
      </c>
      <c r="Y3359" s="6">
        <v>7171159</v>
      </c>
      <c r="Z3359" s="8">
        <v>23.1004417833744</v>
      </c>
      <c r="AA3359" s="8">
        <v>23.0474870729537</v>
      </c>
      <c r="AB3359" s="8">
        <v>22.866672785723701</v>
      </c>
      <c r="AC3359" s="8">
        <v>23.083845622577801</v>
      </c>
      <c r="AD3359" s="8">
        <v>22.764203836737799</v>
      </c>
      <c r="AE3359" s="8">
        <v>22.6149358046024</v>
      </c>
      <c r="AF3359" s="8">
        <v>22.733326119665801</v>
      </c>
      <c r="AG3359" s="8">
        <v>22.742209708803301</v>
      </c>
      <c r="AH3359" s="8">
        <v>22.8231462106028</v>
      </c>
      <c r="AI3359" s="8">
        <v>23.057135698665601</v>
      </c>
      <c r="AJ3359" s="8">
        <v>23.1499153135771</v>
      </c>
      <c r="AK3359" s="8">
        <v>22.7855917531556</v>
      </c>
      <c r="AL3359" s="8">
        <v>23.190066991640499</v>
      </c>
      <c r="AM3359" s="8">
        <v>23.135825435912299</v>
      </c>
      <c r="AN3359" s="8">
        <v>22.672996292312899</v>
      </c>
      <c r="AO3359" s="8">
        <v>22.7426361231594</v>
      </c>
      <c r="AP3359" s="8">
        <v>22.705680895951801</v>
      </c>
      <c r="AQ3359" s="8">
        <v>22.7999465759316</v>
      </c>
      <c r="AR3359" s="8">
        <v>22.773774874921401</v>
      </c>
      <c r="AS3359" s="9">
        <v>3.4580893459553999E-3</v>
      </c>
      <c r="AT3359" s="9">
        <v>1</v>
      </c>
      <c r="AU3359" s="9">
        <v>1.2837886993351201E-3</v>
      </c>
      <c r="AV3359" s="10">
        <v>-1.18437484900432</v>
      </c>
      <c r="AW3359" s="10">
        <v>1.06523875224526</v>
      </c>
      <c r="AX3359" s="10">
        <v>-1.17570268035412</v>
      </c>
      <c r="AY3359" s="10">
        <v>1.26164198634404</v>
      </c>
      <c r="AZ3359" s="10">
        <v>1.0073761579310101</v>
      </c>
      <c r="BA3359" s="10">
        <v>-1.2524040562318299</v>
      </c>
      <c r="BB3359" s="9">
        <v>4.35493216094699E-2</v>
      </c>
      <c r="BC3359" s="9">
        <v>0.65344736688295202</v>
      </c>
      <c r="BD3359" s="9">
        <v>4.0129294622923702E-2</v>
      </c>
      <c r="BE3359" s="9">
        <v>5.0628838958801702E-3</v>
      </c>
      <c r="BF3359" s="9">
        <v>0.99920907626733801</v>
      </c>
      <c r="BG3359" s="9">
        <v>4.0776302672137499E-3</v>
      </c>
      <c r="BH3359" s="11" t="str">
        <f t="shared" si="453"/>
        <v/>
      </c>
      <c r="BI3359" s="11" t="str">
        <f t="shared" si="453"/>
        <v/>
      </c>
      <c r="BJ3359" s="11" t="str">
        <f t="shared" si="453"/>
        <v/>
      </c>
      <c r="BK3359" s="11" t="str">
        <f t="shared" si="453"/>
        <v/>
      </c>
      <c r="BL3359" s="11" t="str">
        <f t="shared" si="453"/>
        <v/>
      </c>
      <c r="BM3359" s="11" t="str">
        <f t="shared" si="453"/>
        <v/>
      </c>
      <c r="BN3359" s="11" t="str">
        <f t="shared" si="449"/>
        <v/>
      </c>
      <c r="BO3359" s="11" t="str">
        <f t="shared" si="450"/>
        <v/>
      </c>
      <c r="BP3359" s="11" t="str">
        <f t="shared" si="451"/>
        <v/>
      </c>
      <c r="BR3359" s="11">
        <f t="shared" si="452"/>
        <v>3354</v>
      </c>
      <c r="BS3359" s="6" t="str">
        <f t="shared" si="452"/>
        <v>MA_7970276g0010</v>
      </c>
      <c r="BT3359" s="6" t="str">
        <f t="shared" si="452"/>
        <v>ATP phosphoribosyltransferase</v>
      </c>
      <c r="BU3359" s="28">
        <f t="shared" si="454"/>
        <v>-1.2</v>
      </c>
      <c r="BV3359" s="28">
        <f t="shared" si="454"/>
        <v>1.1000000000000001</v>
      </c>
      <c r="BW3359" s="28">
        <f t="shared" si="454"/>
        <v>-1.2</v>
      </c>
      <c r="BX3359" s="28">
        <f t="shared" si="454"/>
        <v>1.3</v>
      </c>
      <c r="BY3359" s="28">
        <f t="shared" si="454"/>
        <v>1</v>
      </c>
      <c r="BZ3359" s="28">
        <f t="shared" si="454"/>
        <v>-1.3</v>
      </c>
    </row>
    <row r="3360" spans="1:78">
      <c r="A3360" s="6">
        <v>3355</v>
      </c>
      <c r="B3360" s="6" t="s">
        <v>5749</v>
      </c>
      <c r="C3360" s="6" t="s">
        <v>5750</v>
      </c>
      <c r="D3360" s="6" t="str">
        <f t="shared" si="448"/>
        <v>Protein 3355 / MA_538131g0010 / proteasome assembly chaperone 3</v>
      </c>
      <c r="E3360" s="6">
        <v>2</v>
      </c>
      <c r="F3360" s="6">
        <v>2</v>
      </c>
      <c r="G3360" s="6">
        <v>4191262</v>
      </c>
      <c r="H3360" s="6">
        <v>3351846</v>
      </c>
      <c r="I3360" s="6">
        <v>3029072</v>
      </c>
      <c r="J3360" s="6">
        <v>2742830</v>
      </c>
      <c r="K3360" s="6">
        <v>2298451</v>
      </c>
      <c r="L3360" s="6">
        <v>3196387</v>
      </c>
      <c r="M3360" s="6">
        <v>1509293</v>
      </c>
      <c r="N3360" s="6">
        <v>3206156</v>
      </c>
      <c r="O3360" s="6">
        <v>1140605</v>
      </c>
      <c r="P3360" s="6">
        <v>2642912</v>
      </c>
      <c r="Q3360" s="6">
        <v>4316768</v>
      </c>
      <c r="R3360" s="6">
        <v>4420073</v>
      </c>
      <c r="S3360" s="6">
        <v>3978620</v>
      </c>
      <c r="T3360" s="6">
        <v>2047585</v>
      </c>
      <c r="U3360" s="6">
        <v>2483033</v>
      </c>
      <c r="V3360" s="6">
        <v>3834584</v>
      </c>
      <c r="W3360" s="6">
        <v>2307485</v>
      </c>
      <c r="X3360" s="6">
        <v>2009035</v>
      </c>
      <c r="Y3360" s="6">
        <v>2811438</v>
      </c>
      <c r="Z3360" s="8">
        <v>21.9989532779285</v>
      </c>
      <c r="AA3360" s="8">
        <v>21.676524435503399</v>
      </c>
      <c r="AB3360" s="8">
        <v>21.530444440230099</v>
      </c>
      <c r="AC3360" s="8">
        <v>21.387233776359999</v>
      </c>
      <c r="AD3360" s="8">
        <v>21.132230479415998</v>
      </c>
      <c r="AE3360" s="8">
        <v>21.6080106613135</v>
      </c>
      <c r="AF3360" s="8">
        <v>20.525441473673801</v>
      </c>
      <c r="AG3360" s="8">
        <v>21.6124131928675</v>
      </c>
      <c r="AH3360" s="8">
        <v>20.121367831411799</v>
      </c>
      <c r="AI3360" s="8">
        <v>21.333696958254802</v>
      </c>
      <c r="AJ3360" s="8">
        <v>22.041520128131499</v>
      </c>
      <c r="AK3360" s="8">
        <v>22.075638766060401</v>
      </c>
      <c r="AL3360" s="8">
        <v>21.923836682405799</v>
      </c>
      <c r="AM3360" s="8">
        <v>20.965491912049099</v>
      </c>
      <c r="AN3360" s="8">
        <v>21.243672004669001</v>
      </c>
      <c r="AO3360" s="8">
        <v>21.870638642830599</v>
      </c>
      <c r="AP3360" s="8">
        <v>21.137889838865501</v>
      </c>
      <c r="AQ3360" s="8">
        <v>20.938071267236399</v>
      </c>
      <c r="AR3360" s="8">
        <v>21.422876801129501</v>
      </c>
      <c r="AS3360" s="9">
        <v>0.24966334835041601</v>
      </c>
      <c r="AT3360" s="9">
        <v>1</v>
      </c>
      <c r="AU3360" s="9">
        <v>0.20689628584229</v>
      </c>
      <c r="AV3360" s="10">
        <v>-1.4930567394110801</v>
      </c>
      <c r="AW3360" s="10">
        <v>1.0889665260761601</v>
      </c>
      <c r="AX3360" s="10">
        <v>-1.16671126544451</v>
      </c>
      <c r="AY3360" s="10">
        <v>1.62588881075108</v>
      </c>
      <c r="AZ3360" s="10">
        <v>1.27971399919777</v>
      </c>
      <c r="BA3360" s="10">
        <v>-1.27050951366502</v>
      </c>
      <c r="BB3360" s="9">
        <v>0.33304371490849299</v>
      </c>
      <c r="BC3360" s="9">
        <v>0.97831387213215404</v>
      </c>
      <c r="BD3360" s="9">
        <v>0.88966353711914203</v>
      </c>
      <c r="BE3360" s="9">
        <v>0.19007427857197101</v>
      </c>
      <c r="BF3360" s="9">
        <v>0.70762214314233696</v>
      </c>
      <c r="BG3360" s="9">
        <v>0.68913299913905901</v>
      </c>
      <c r="BH3360" s="11" t="str">
        <f t="shared" si="453"/>
        <v/>
      </c>
      <c r="BI3360" s="11" t="str">
        <f t="shared" si="453"/>
        <v/>
      </c>
      <c r="BJ3360" s="11" t="str">
        <f t="shared" si="453"/>
        <v/>
      </c>
      <c r="BK3360" s="11" t="str">
        <f t="shared" si="453"/>
        <v/>
      </c>
      <c r="BL3360" s="11" t="str">
        <f t="shared" si="453"/>
        <v/>
      </c>
      <c r="BM3360" s="11" t="str">
        <f t="shared" si="453"/>
        <v/>
      </c>
      <c r="BN3360" s="11" t="str">
        <f t="shared" si="449"/>
        <v/>
      </c>
      <c r="BO3360" s="11" t="str">
        <f t="shared" si="450"/>
        <v/>
      </c>
      <c r="BP3360" s="11" t="str">
        <f t="shared" si="451"/>
        <v/>
      </c>
      <c r="BR3360" s="11">
        <f t="shared" si="452"/>
        <v>3355</v>
      </c>
      <c r="BS3360" s="6" t="str">
        <f t="shared" si="452"/>
        <v>MA_538131g0010</v>
      </c>
      <c r="BT3360" s="6" t="str">
        <f t="shared" si="452"/>
        <v>proteasome assembly chaperone 3</v>
      </c>
      <c r="BU3360" s="28">
        <f t="shared" si="454"/>
        <v>-1.5</v>
      </c>
      <c r="BV3360" s="28">
        <f t="shared" si="454"/>
        <v>1.1000000000000001</v>
      </c>
      <c r="BW3360" s="28">
        <f t="shared" si="454"/>
        <v>-1.2</v>
      </c>
      <c r="BX3360" s="28">
        <f t="shared" si="454"/>
        <v>1.6</v>
      </c>
      <c r="BY3360" s="28">
        <f t="shared" si="454"/>
        <v>1.3</v>
      </c>
      <c r="BZ3360" s="28">
        <f t="shared" si="454"/>
        <v>-1.3</v>
      </c>
    </row>
    <row r="3361" spans="1:78">
      <c r="A3361" s="6">
        <v>3356</v>
      </c>
      <c r="B3361" s="6" t="s">
        <v>5751</v>
      </c>
      <c r="C3361" s="6" t="s">
        <v>5752</v>
      </c>
      <c r="D3361" s="6" t="str">
        <f t="shared" si="448"/>
        <v>Protein 3356 / MA_10427223g0010 / GIGANTEA</v>
      </c>
      <c r="E3361" s="6">
        <v>2</v>
      </c>
      <c r="F3361" s="6">
        <v>2</v>
      </c>
      <c r="G3361" s="6">
        <v>1187520</v>
      </c>
      <c r="H3361" s="6">
        <v>611556</v>
      </c>
      <c r="I3361" s="6">
        <v>1149572</v>
      </c>
      <c r="J3361" s="6">
        <v>520530</v>
      </c>
      <c r="K3361" s="6">
        <v>915242</v>
      </c>
      <c r="L3361" s="6">
        <v>1388403</v>
      </c>
      <c r="M3361" s="6">
        <v>975604</v>
      </c>
      <c r="N3361" s="6">
        <v>1419871</v>
      </c>
      <c r="O3361" s="6">
        <v>1189750</v>
      </c>
      <c r="P3361" s="6">
        <v>504924</v>
      </c>
      <c r="Q3361" s="6">
        <v>1446651</v>
      </c>
      <c r="R3361" s="6">
        <v>511562</v>
      </c>
      <c r="S3361" s="6">
        <v>669864</v>
      </c>
      <c r="T3361" s="6">
        <v>1033528</v>
      </c>
      <c r="U3361" s="6">
        <v>1523042</v>
      </c>
      <c r="V3361" s="6">
        <v>1730174</v>
      </c>
      <c r="W3361" s="6">
        <v>1553600</v>
      </c>
      <c r="X3361" s="6">
        <v>1692736</v>
      </c>
      <c r="Y3361" s="6">
        <v>1733646</v>
      </c>
      <c r="Z3361" s="8">
        <v>20.179520380584901</v>
      </c>
      <c r="AA3361" s="8">
        <v>19.222125086391699</v>
      </c>
      <c r="AB3361" s="8">
        <v>20.132665397094001</v>
      </c>
      <c r="AC3361" s="8">
        <v>18.9896217880172</v>
      </c>
      <c r="AD3361" s="8">
        <v>19.803793732629799</v>
      </c>
      <c r="AE3361" s="8">
        <v>20.4049949569186</v>
      </c>
      <c r="AF3361" s="8">
        <v>19.895936147667602</v>
      </c>
      <c r="AG3361" s="8">
        <v>20.437328431368002</v>
      </c>
      <c r="AH3361" s="8">
        <v>20.182227023822598</v>
      </c>
      <c r="AI3361" s="8">
        <v>18.945706727500401</v>
      </c>
      <c r="AJ3361" s="8">
        <v>20.464285487532202</v>
      </c>
      <c r="AK3361" s="8">
        <v>18.9645495759361</v>
      </c>
      <c r="AL3361" s="8">
        <v>19.353508694721</v>
      </c>
      <c r="AM3361" s="8">
        <v>19.979146043635598</v>
      </c>
      <c r="AN3361" s="8">
        <v>20.538524296018899</v>
      </c>
      <c r="AO3361" s="8">
        <v>20.7224857033214</v>
      </c>
      <c r="AP3361" s="8">
        <v>20.567183675193899</v>
      </c>
      <c r="AQ3361" s="8">
        <v>20.6909255566217</v>
      </c>
      <c r="AR3361" s="8">
        <v>20.725377908378</v>
      </c>
      <c r="AS3361" s="9">
        <v>1.1892962860516399E-2</v>
      </c>
      <c r="AT3361" s="9">
        <v>1</v>
      </c>
      <c r="AU3361" s="9">
        <v>5.7677159646860598E-3</v>
      </c>
      <c r="AV3361" s="10">
        <v>1.47895316154532</v>
      </c>
      <c r="AW3361" s="10">
        <v>-1.08983216131913</v>
      </c>
      <c r="AX3361" s="10">
        <v>1.97705656879652</v>
      </c>
      <c r="AY3361" s="10">
        <v>-1.61181072053671</v>
      </c>
      <c r="AZ3361" s="10">
        <v>1.3367945788971001</v>
      </c>
      <c r="BA3361" s="10">
        <v>2.15465983342171</v>
      </c>
      <c r="BB3361" s="9">
        <v>0.29425728454629402</v>
      </c>
      <c r="BC3361" s="9">
        <v>0.972610968821644</v>
      </c>
      <c r="BD3361" s="9">
        <v>1.8571804055645302E-2</v>
      </c>
      <c r="BE3361" s="9">
        <v>0.15634189030934501</v>
      </c>
      <c r="BF3361" s="9">
        <v>0.53900729093017996</v>
      </c>
      <c r="BG3361" s="9">
        <v>8.0016233448787499E-3</v>
      </c>
      <c r="BH3361" s="11" t="str">
        <f t="shared" si="453"/>
        <v/>
      </c>
      <c r="BI3361" s="11" t="str">
        <f t="shared" si="453"/>
        <v/>
      </c>
      <c r="BJ3361" s="11" t="str">
        <f t="shared" si="453"/>
        <v/>
      </c>
      <c r="BK3361" s="11" t="str">
        <f t="shared" si="453"/>
        <v/>
      </c>
      <c r="BL3361" s="11" t="str">
        <f t="shared" si="453"/>
        <v/>
      </c>
      <c r="BM3361" s="11" t="str">
        <f t="shared" si="453"/>
        <v/>
      </c>
      <c r="BN3361" s="11" t="str">
        <f t="shared" si="449"/>
        <v/>
      </c>
      <c r="BO3361" s="11" t="str">
        <f t="shared" si="450"/>
        <v/>
      </c>
      <c r="BP3361" s="11" t="str">
        <f t="shared" si="451"/>
        <v/>
      </c>
      <c r="BR3361" s="11">
        <f t="shared" si="452"/>
        <v>3356</v>
      </c>
      <c r="BS3361" s="6" t="str">
        <f t="shared" si="452"/>
        <v>MA_10427223g0010</v>
      </c>
      <c r="BT3361" s="6" t="str">
        <f t="shared" si="452"/>
        <v>GIGANTEA</v>
      </c>
      <c r="BU3361" s="28">
        <f t="shared" si="454"/>
        <v>1.5</v>
      </c>
      <c r="BV3361" s="28">
        <f t="shared" si="454"/>
        <v>-1.1000000000000001</v>
      </c>
      <c r="BW3361" s="28">
        <f t="shared" si="454"/>
        <v>2</v>
      </c>
      <c r="BX3361" s="28">
        <f t="shared" si="454"/>
        <v>-1.6</v>
      </c>
      <c r="BY3361" s="28">
        <f t="shared" si="454"/>
        <v>1.3</v>
      </c>
      <c r="BZ3361" s="28">
        <f t="shared" si="454"/>
        <v>2.2000000000000002</v>
      </c>
    </row>
    <row r="3362" spans="1:78">
      <c r="A3362" s="6">
        <v>3357</v>
      </c>
      <c r="B3362" s="6" t="s">
        <v>5753</v>
      </c>
      <c r="C3362" s="6" t="s">
        <v>1274</v>
      </c>
      <c r="D3362" s="6" t="str">
        <f t="shared" si="448"/>
        <v>Protein 3357 / MA_37646g0010 / lambda class glutathione S-transferase</v>
      </c>
      <c r="E3362" s="6">
        <v>3</v>
      </c>
      <c r="F3362" s="6">
        <v>1</v>
      </c>
      <c r="G3362" s="6">
        <v>9728245</v>
      </c>
      <c r="H3362" s="6">
        <v>10927024</v>
      </c>
      <c r="I3362" s="6">
        <v>10951658</v>
      </c>
      <c r="J3362" s="6">
        <v>9046732</v>
      </c>
      <c r="K3362" s="6">
        <v>10625130</v>
      </c>
      <c r="L3362" s="6">
        <v>15298279</v>
      </c>
      <c r="M3362" s="6">
        <v>16108860</v>
      </c>
      <c r="N3362" s="6">
        <v>14264825</v>
      </c>
      <c r="O3362" s="6">
        <v>15148525</v>
      </c>
      <c r="P3362" s="6">
        <v>14332361</v>
      </c>
      <c r="Q3362" s="6">
        <v>9126002</v>
      </c>
      <c r="R3362" s="6">
        <v>10288669</v>
      </c>
      <c r="S3362" s="6">
        <v>9169851</v>
      </c>
      <c r="T3362" s="6">
        <v>10954600</v>
      </c>
      <c r="U3362" s="6">
        <v>14941161</v>
      </c>
      <c r="V3362" s="6">
        <v>14336342</v>
      </c>
      <c r="W3362" s="6">
        <v>15275805</v>
      </c>
      <c r="X3362" s="6">
        <v>11474841</v>
      </c>
      <c r="Y3362" s="6">
        <v>14375032</v>
      </c>
      <c r="Z3362" s="8">
        <v>23.213748131970199</v>
      </c>
      <c r="AA3362" s="8">
        <v>23.381397197421201</v>
      </c>
      <c r="AB3362" s="8">
        <v>23.384645963928801</v>
      </c>
      <c r="AC3362" s="8">
        <v>23.108965303083099</v>
      </c>
      <c r="AD3362" s="8">
        <v>23.340977157152</v>
      </c>
      <c r="AE3362" s="8">
        <v>23.8668660283832</v>
      </c>
      <c r="AF3362" s="8">
        <v>23.941351064491901</v>
      </c>
      <c r="AG3362" s="8">
        <v>23.765958712345299</v>
      </c>
      <c r="AH3362" s="8">
        <v>23.852673990663501</v>
      </c>
      <c r="AI3362" s="8">
        <v>23.772772951579999</v>
      </c>
      <c r="AJ3362" s="8">
        <v>23.121551539280201</v>
      </c>
      <c r="AK3362" s="8">
        <v>23.2945530233822</v>
      </c>
      <c r="AL3362" s="8">
        <v>23.128466861126199</v>
      </c>
      <c r="AM3362" s="8">
        <v>23.3850334704427</v>
      </c>
      <c r="AN3362" s="8">
        <v>23.832788921031099</v>
      </c>
      <c r="AO3362" s="8">
        <v>23.773173623280702</v>
      </c>
      <c r="AP3362" s="8">
        <v>23.864745072989201</v>
      </c>
      <c r="AQ3362" s="8">
        <v>23.4519708274279</v>
      </c>
      <c r="AR3362" s="8">
        <v>23.777061831829599</v>
      </c>
      <c r="AS3362" s="9">
        <v>1.0080308053521099E-3</v>
      </c>
      <c r="AT3362" s="9">
        <v>0.72330355617728703</v>
      </c>
      <c r="AU3362" s="9">
        <v>2.8645685393159903E-4</v>
      </c>
      <c r="AV3362" s="10">
        <v>1.4853116781515401</v>
      </c>
      <c r="AW3362" s="10">
        <v>1.0385198692235</v>
      </c>
      <c r="AX3362" s="10">
        <v>1.36983421867904</v>
      </c>
      <c r="AY3362" s="10">
        <v>-1.4302197985505201</v>
      </c>
      <c r="AZ3362" s="10">
        <v>-1.0843003174383099</v>
      </c>
      <c r="BA3362" s="10">
        <v>1.3190255278440299</v>
      </c>
      <c r="BB3362" s="9">
        <v>1.1500326471310901E-3</v>
      </c>
      <c r="BC3362" s="9">
        <v>0.96048689795378905</v>
      </c>
      <c r="BD3362" s="9">
        <v>4.9900950230806797E-3</v>
      </c>
      <c r="BE3362" s="9">
        <v>2.8084447236740302E-3</v>
      </c>
      <c r="BF3362" s="9">
        <v>0.75938172429834205</v>
      </c>
      <c r="BG3362" s="9">
        <v>1.3050017689760799E-2</v>
      </c>
      <c r="BH3362" s="11" t="str">
        <f t="shared" si="453"/>
        <v/>
      </c>
      <c r="BI3362" s="11" t="str">
        <f t="shared" si="453"/>
        <v/>
      </c>
      <c r="BJ3362" s="11" t="str">
        <f t="shared" si="453"/>
        <v/>
      </c>
      <c r="BK3362" s="11" t="str">
        <f t="shared" si="453"/>
        <v/>
      </c>
      <c r="BL3362" s="11" t="str">
        <f t="shared" si="453"/>
        <v/>
      </c>
      <c r="BM3362" s="11" t="str">
        <f t="shared" si="453"/>
        <v/>
      </c>
      <c r="BN3362" s="11" t="str">
        <f t="shared" si="449"/>
        <v/>
      </c>
      <c r="BO3362" s="11" t="str">
        <f t="shared" si="450"/>
        <v/>
      </c>
      <c r="BP3362" s="11" t="str">
        <f t="shared" si="451"/>
        <v/>
      </c>
      <c r="BR3362" s="11">
        <f t="shared" si="452"/>
        <v>3357</v>
      </c>
      <c r="BS3362" s="6" t="str">
        <f t="shared" si="452"/>
        <v>MA_37646g0010</v>
      </c>
      <c r="BT3362" s="6" t="str">
        <f t="shared" si="452"/>
        <v>lambda class glutathione S-transferase</v>
      </c>
      <c r="BU3362" s="28">
        <f t="shared" si="454"/>
        <v>1.5</v>
      </c>
      <c r="BV3362" s="28">
        <f t="shared" si="454"/>
        <v>1</v>
      </c>
      <c r="BW3362" s="28">
        <f t="shared" si="454"/>
        <v>1.4</v>
      </c>
      <c r="BX3362" s="28">
        <f t="shared" si="454"/>
        <v>-1.4</v>
      </c>
      <c r="BY3362" s="28">
        <f t="shared" si="454"/>
        <v>-1.1000000000000001</v>
      </c>
      <c r="BZ3362" s="28">
        <f t="shared" si="454"/>
        <v>1.3</v>
      </c>
    </row>
    <row r="3363" spans="1:78">
      <c r="A3363" s="6">
        <v>3358</v>
      </c>
      <c r="B3363" s="6" t="s">
        <v>5754</v>
      </c>
      <c r="C3363" s="6" t="s">
        <v>5755</v>
      </c>
      <c r="D3363" s="6" t="str">
        <f t="shared" si="448"/>
        <v>Protein 3358 / MA_17525g0010 / Hop-interacting THI120</v>
      </c>
      <c r="E3363" s="6">
        <v>3</v>
      </c>
      <c r="F3363" s="6">
        <v>3</v>
      </c>
      <c r="G3363" s="6">
        <v>827960</v>
      </c>
      <c r="H3363" s="6">
        <v>2282044</v>
      </c>
      <c r="I3363" s="6">
        <v>664888</v>
      </c>
      <c r="J3363" s="6">
        <v>1076744</v>
      </c>
      <c r="K3363" s="6">
        <v>1079952</v>
      </c>
      <c r="L3363" s="6">
        <v>1683008</v>
      </c>
      <c r="M3363" s="6">
        <v>2525964</v>
      </c>
      <c r="N3363" s="6">
        <v>2470452</v>
      </c>
      <c r="O3363" s="6">
        <v>2326705</v>
      </c>
      <c r="P3363" s="6">
        <v>897946</v>
      </c>
      <c r="Q3363" s="6">
        <v>714407</v>
      </c>
      <c r="R3363" s="6">
        <v>1290623</v>
      </c>
      <c r="S3363" s="6">
        <v>604986</v>
      </c>
      <c r="T3363" s="6">
        <v>573788</v>
      </c>
      <c r="U3363" s="6">
        <v>2172161</v>
      </c>
      <c r="V3363" s="6">
        <v>977709</v>
      </c>
      <c r="W3363" s="6">
        <v>1306457</v>
      </c>
      <c r="X3363" s="6">
        <v>2115778</v>
      </c>
      <c r="Y3363" s="6">
        <v>1299855</v>
      </c>
      <c r="Z3363" s="8">
        <v>19.659201545065301</v>
      </c>
      <c r="AA3363" s="8">
        <v>21.121895177764902</v>
      </c>
      <c r="AB3363" s="8">
        <v>19.3427518143694</v>
      </c>
      <c r="AC3363" s="8">
        <v>20.038243853717201</v>
      </c>
      <c r="AD3363" s="8">
        <v>20.0425357605084</v>
      </c>
      <c r="AE3363" s="8">
        <v>20.682610603706198</v>
      </c>
      <c r="AF3363" s="8">
        <v>21.268402647328699</v>
      </c>
      <c r="AG3363" s="8">
        <v>21.236343594332499</v>
      </c>
      <c r="AH3363" s="8">
        <v>21.149856874173</v>
      </c>
      <c r="AI3363" s="8">
        <v>19.776269162304501</v>
      </c>
      <c r="AJ3363" s="8">
        <v>19.446386690976301</v>
      </c>
      <c r="AK3363" s="8">
        <v>20.2996362102012</v>
      </c>
      <c r="AL3363" s="8">
        <v>19.206542231759101</v>
      </c>
      <c r="AM3363" s="8">
        <v>19.1301582708433</v>
      </c>
      <c r="AN3363" s="8">
        <v>21.0506996086052</v>
      </c>
      <c r="AO3363" s="8">
        <v>19.899045607581801</v>
      </c>
      <c r="AP3363" s="8">
        <v>20.3172282107003</v>
      </c>
      <c r="AQ3363" s="8">
        <v>21.012756828580802</v>
      </c>
      <c r="AR3363" s="8">
        <v>20.309919267617701</v>
      </c>
      <c r="AS3363" s="9">
        <v>7.3444019886514701E-3</v>
      </c>
      <c r="AT3363" s="9">
        <v>1</v>
      </c>
      <c r="AU3363" s="9">
        <v>3.2389520965266701E-3</v>
      </c>
      <c r="AV3363" s="10">
        <v>2.0610475646022102</v>
      </c>
      <c r="AW3363" s="10">
        <v>-1.38427168001514</v>
      </c>
      <c r="AX3363" s="10">
        <v>1.3918505155179499</v>
      </c>
      <c r="AY3363" s="10">
        <v>-2.8530497748429999</v>
      </c>
      <c r="AZ3363" s="10">
        <v>-1.4807966384487901</v>
      </c>
      <c r="BA3363" s="10">
        <v>1.92669925144597</v>
      </c>
      <c r="BB3363" s="9">
        <v>3.7326194452785302E-2</v>
      </c>
      <c r="BC3363" s="9">
        <v>0.49072825265904302</v>
      </c>
      <c r="BD3363" s="9">
        <v>0.47701681811652402</v>
      </c>
      <c r="BE3363" s="9">
        <v>2.5854842842295599E-3</v>
      </c>
      <c r="BF3363" s="9">
        <v>0.38312712869904703</v>
      </c>
      <c r="BG3363" s="9">
        <v>4.6508672007986702E-2</v>
      </c>
      <c r="BH3363" s="11" t="str">
        <f t="shared" si="453"/>
        <v/>
      </c>
      <c r="BI3363" s="11" t="str">
        <f t="shared" si="453"/>
        <v/>
      </c>
      <c r="BJ3363" s="11" t="str">
        <f t="shared" si="453"/>
        <v/>
      </c>
      <c r="BK3363" s="11" t="str">
        <f t="shared" si="453"/>
        <v/>
      </c>
      <c r="BL3363" s="11" t="str">
        <f t="shared" si="453"/>
        <v/>
      </c>
      <c r="BM3363" s="11" t="str">
        <f t="shared" si="453"/>
        <v/>
      </c>
      <c r="BN3363" s="11" t="str">
        <f t="shared" si="449"/>
        <v/>
      </c>
      <c r="BO3363" s="11" t="str">
        <f t="shared" si="450"/>
        <v/>
      </c>
      <c r="BP3363" s="11" t="str">
        <f t="shared" si="451"/>
        <v/>
      </c>
      <c r="BR3363" s="11">
        <f t="shared" si="452"/>
        <v>3358</v>
      </c>
      <c r="BS3363" s="6" t="str">
        <f t="shared" si="452"/>
        <v>MA_17525g0010</v>
      </c>
      <c r="BT3363" s="6" t="str">
        <f t="shared" si="452"/>
        <v>Hop-interacting THI120</v>
      </c>
      <c r="BU3363" s="28">
        <f t="shared" si="454"/>
        <v>2.1</v>
      </c>
      <c r="BV3363" s="28">
        <f t="shared" si="454"/>
        <v>-1.4</v>
      </c>
      <c r="BW3363" s="28">
        <f t="shared" si="454"/>
        <v>1.4</v>
      </c>
      <c r="BX3363" s="28">
        <f t="shared" si="454"/>
        <v>-2.9</v>
      </c>
      <c r="BY3363" s="28">
        <f t="shared" si="454"/>
        <v>-1.5</v>
      </c>
      <c r="BZ3363" s="28">
        <f t="shared" si="454"/>
        <v>1.9</v>
      </c>
    </row>
    <row r="3364" spans="1:78">
      <c r="A3364" s="6">
        <v>3359</v>
      </c>
      <c r="B3364" s="6" t="s">
        <v>5756</v>
      </c>
      <c r="C3364" s="6" t="s">
        <v>5757</v>
      </c>
      <c r="D3364" s="6" t="str">
        <f t="shared" si="448"/>
        <v>Protein 3359 / MA_10433849g0010 / PHD finger-like domain-containing 5B</v>
      </c>
      <c r="E3364" s="6">
        <v>2</v>
      </c>
      <c r="F3364" s="6">
        <v>2</v>
      </c>
      <c r="G3364" s="6">
        <v>249119</v>
      </c>
      <c r="H3364" s="6">
        <v>401915</v>
      </c>
      <c r="I3364" s="6">
        <v>660167</v>
      </c>
      <c r="J3364" s="6">
        <v>260112</v>
      </c>
      <c r="K3364" s="6">
        <v>713191</v>
      </c>
      <c r="L3364" s="6">
        <v>602374</v>
      </c>
      <c r="M3364" s="6">
        <v>299562</v>
      </c>
      <c r="N3364" s="6">
        <v>664552</v>
      </c>
      <c r="O3364" s="6">
        <v>660075</v>
      </c>
      <c r="P3364" s="6">
        <v>387533</v>
      </c>
      <c r="Q3364" s="6">
        <v>380916</v>
      </c>
      <c r="R3364" s="6">
        <v>442557</v>
      </c>
      <c r="S3364" s="6">
        <v>360725</v>
      </c>
      <c r="T3364" s="6">
        <v>196045</v>
      </c>
      <c r="U3364" s="6">
        <v>504577</v>
      </c>
      <c r="V3364" s="6">
        <v>575749</v>
      </c>
      <c r="W3364" s="6">
        <v>234731</v>
      </c>
      <c r="X3364" s="6">
        <v>531292</v>
      </c>
      <c r="Y3364" s="6">
        <v>650201</v>
      </c>
      <c r="Z3364" s="8">
        <v>17.926475532789699</v>
      </c>
      <c r="AA3364" s="8">
        <v>18.6165308961275</v>
      </c>
      <c r="AB3364" s="8">
        <v>19.332471498295298</v>
      </c>
      <c r="AC3364" s="8">
        <v>17.988773432507202</v>
      </c>
      <c r="AD3364" s="8">
        <v>19.443928971654799</v>
      </c>
      <c r="AE3364" s="8">
        <v>19.200299975388599</v>
      </c>
      <c r="AF3364" s="8">
        <v>18.1924951012756</v>
      </c>
      <c r="AG3364" s="8">
        <v>19.342022566650002</v>
      </c>
      <c r="AH3364" s="8">
        <v>19.332270432211999</v>
      </c>
      <c r="AI3364" s="8">
        <v>18.563959641363699</v>
      </c>
      <c r="AJ3364" s="8">
        <v>18.539113362589699</v>
      </c>
      <c r="AK3364" s="8">
        <v>18.755503756347402</v>
      </c>
      <c r="AL3364" s="8">
        <v>18.460539886822499</v>
      </c>
      <c r="AM3364" s="8">
        <v>17.580825321763399</v>
      </c>
      <c r="AN3364" s="8">
        <v>18.944714920263099</v>
      </c>
      <c r="AO3364" s="8">
        <v>19.135080474686301</v>
      </c>
      <c r="AP3364" s="8">
        <v>17.840648859940401</v>
      </c>
      <c r="AQ3364" s="8">
        <v>19.0191454638388</v>
      </c>
      <c r="AR3364" s="8">
        <v>19.310526249311501</v>
      </c>
      <c r="AS3364" s="9">
        <v>0.46421921264799398</v>
      </c>
      <c r="AT3364" s="9">
        <v>1</v>
      </c>
      <c r="AU3364" s="9">
        <v>0.42129934216494103</v>
      </c>
      <c r="AV3364" s="10">
        <v>1.27910611237503</v>
      </c>
      <c r="AW3364" s="10">
        <v>-1.21558238370403</v>
      </c>
      <c r="AX3364" s="10">
        <v>1.1394891023995799</v>
      </c>
      <c r="AY3364" s="10">
        <v>-1.5548588570912401</v>
      </c>
      <c r="AZ3364" s="10">
        <v>-1.1225259721057801</v>
      </c>
      <c r="BA3364" s="10">
        <v>1.3851428792996501</v>
      </c>
      <c r="BB3364" s="9">
        <v>0.80414025351435403</v>
      </c>
      <c r="BC3364" s="9">
        <v>0.87165474815061095</v>
      </c>
      <c r="BD3364" s="9">
        <v>0.95607916516411295</v>
      </c>
      <c r="BE3364" s="9">
        <v>0.399204094892321</v>
      </c>
      <c r="BF3364" s="9">
        <v>0.97359200932435397</v>
      </c>
      <c r="BG3364" s="9">
        <v>0.59707572956411903</v>
      </c>
      <c r="BH3364" s="11" t="str">
        <f t="shared" si="453"/>
        <v/>
      </c>
      <c r="BI3364" s="11" t="str">
        <f t="shared" si="453"/>
        <v/>
      </c>
      <c r="BJ3364" s="11" t="str">
        <f t="shared" si="453"/>
        <v/>
      </c>
      <c r="BK3364" s="11" t="str">
        <f t="shared" si="453"/>
        <v/>
      </c>
      <c r="BL3364" s="11" t="str">
        <f t="shared" si="453"/>
        <v/>
      </c>
      <c r="BM3364" s="11" t="str">
        <f t="shared" si="453"/>
        <v/>
      </c>
      <c r="BN3364" s="11" t="str">
        <f t="shared" si="449"/>
        <v/>
      </c>
      <c r="BO3364" s="11" t="str">
        <f t="shared" si="450"/>
        <v/>
      </c>
      <c r="BP3364" s="11" t="str">
        <f t="shared" si="451"/>
        <v/>
      </c>
      <c r="BR3364" s="11">
        <f t="shared" si="452"/>
        <v>3359</v>
      </c>
      <c r="BS3364" s="6" t="str">
        <f t="shared" si="452"/>
        <v>MA_10433849g0010</v>
      </c>
      <c r="BT3364" s="6" t="str">
        <f t="shared" si="452"/>
        <v>PHD finger-like domain-containing 5B</v>
      </c>
      <c r="BU3364" s="28">
        <f t="shared" si="454"/>
        <v>1.3</v>
      </c>
      <c r="BV3364" s="28">
        <f t="shared" si="454"/>
        <v>-1.2</v>
      </c>
      <c r="BW3364" s="28">
        <f t="shared" si="454"/>
        <v>1.1000000000000001</v>
      </c>
      <c r="BX3364" s="28">
        <f t="shared" si="454"/>
        <v>-1.6</v>
      </c>
      <c r="BY3364" s="28">
        <f t="shared" si="454"/>
        <v>-1.1000000000000001</v>
      </c>
      <c r="BZ3364" s="28">
        <f t="shared" si="454"/>
        <v>1.4</v>
      </c>
    </row>
    <row r="3365" spans="1:78">
      <c r="A3365" s="6">
        <v>3360</v>
      </c>
      <c r="B3365" s="6" t="s">
        <v>5758</v>
      </c>
      <c r="C3365" s="6" t="s">
        <v>5759</v>
      </c>
      <c r="D3365" s="6" t="str">
        <f t="shared" si="448"/>
        <v>Protein 3360 / MA_10431526g0010 / beta-glucosidase 18-like</v>
      </c>
      <c r="E3365" s="6">
        <v>3</v>
      </c>
      <c r="F3365" s="6">
        <v>3</v>
      </c>
      <c r="G3365" s="6">
        <v>7951465</v>
      </c>
      <c r="H3365" s="6">
        <v>1250368</v>
      </c>
      <c r="I3365" s="6">
        <v>3829737</v>
      </c>
      <c r="J3365" s="6">
        <v>956215</v>
      </c>
      <c r="K3365" s="6">
        <v>4030510</v>
      </c>
      <c r="L3365" s="6">
        <v>3743883</v>
      </c>
      <c r="M3365" s="6">
        <v>3142485</v>
      </c>
      <c r="N3365" s="6">
        <v>4111521</v>
      </c>
      <c r="O3365" s="6">
        <v>4076313</v>
      </c>
      <c r="P3365" s="6">
        <v>1225433</v>
      </c>
      <c r="Q3365" s="6">
        <v>6009974</v>
      </c>
      <c r="R3365" s="6">
        <v>354172</v>
      </c>
      <c r="S3365" s="6">
        <v>1984182</v>
      </c>
      <c r="T3365" s="6">
        <v>2585156</v>
      </c>
      <c r="U3365" s="6">
        <v>1573246</v>
      </c>
      <c r="V3365" s="6">
        <v>1587557</v>
      </c>
      <c r="W3365" s="6">
        <v>2245989</v>
      </c>
      <c r="X3365" s="6">
        <v>1856997</v>
      </c>
      <c r="Y3365" s="6">
        <v>1922810</v>
      </c>
      <c r="Z3365" s="8">
        <v>22.922789260352602</v>
      </c>
      <c r="AA3365" s="8">
        <v>20.253921331123699</v>
      </c>
      <c r="AB3365" s="8">
        <v>21.868813890502199</v>
      </c>
      <c r="AC3365" s="8">
        <v>19.866975511638699</v>
      </c>
      <c r="AD3365" s="8">
        <v>21.942530970836302</v>
      </c>
      <c r="AE3365" s="8">
        <v>21.836103919321001</v>
      </c>
      <c r="AF3365" s="8">
        <v>21.583474427580999</v>
      </c>
      <c r="AG3365" s="8">
        <v>21.971240766935399</v>
      </c>
      <c r="AH3365" s="8">
        <v>21.958833402528299</v>
      </c>
      <c r="AI3365" s="8">
        <v>20.224860176980499</v>
      </c>
      <c r="AJ3365" s="8">
        <v>22.5189273189707</v>
      </c>
      <c r="AK3365" s="8">
        <v>18.4340906349798</v>
      </c>
      <c r="AL3365" s="8">
        <v>20.920112932979801</v>
      </c>
      <c r="AM3365" s="8">
        <v>21.301819911232101</v>
      </c>
      <c r="AN3365" s="8">
        <v>20.585312844166399</v>
      </c>
      <c r="AO3365" s="8">
        <v>20.5983769609829</v>
      </c>
      <c r="AP3365" s="8">
        <v>21.0989194313083</v>
      </c>
      <c r="AQ3365" s="8">
        <v>20.824540053909001</v>
      </c>
      <c r="AR3365" s="8">
        <v>20.874784780987799</v>
      </c>
      <c r="AS3365" s="9">
        <v>0.38260520919246099</v>
      </c>
      <c r="AT3365" s="9">
        <v>1</v>
      </c>
      <c r="AU3365" s="9">
        <v>0.33746517316748498</v>
      </c>
      <c r="AV3365" s="10">
        <v>1.3816641145952699</v>
      </c>
      <c r="AW3365" s="10">
        <v>-1.6144513841730299</v>
      </c>
      <c r="AX3365" s="10">
        <v>-1.4892844983676501</v>
      </c>
      <c r="AY3365" s="10">
        <v>-2.23062954227054</v>
      </c>
      <c r="AZ3365" s="10">
        <v>-2.0576909478176</v>
      </c>
      <c r="BA3365" s="10">
        <v>1.0840449799501499</v>
      </c>
      <c r="BB3365" s="9">
        <v>0.90441167172540105</v>
      </c>
      <c r="BC3365" s="9">
        <v>0.71627120319436499</v>
      </c>
      <c r="BD3365" s="9">
        <v>0.81316610185106997</v>
      </c>
      <c r="BE3365" s="9">
        <v>0.36808793486129099</v>
      </c>
      <c r="BF3365" s="9">
        <v>0.45631284559984597</v>
      </c>
      <c r="BG3365" s="9">
        <v>0.99786683252708697</v>
      </c>
      <c r="BH3365" s="11" t="str">
        <f t="shared" si="453"/>
        <v/>
      </c>
      <c r="BI3365" s="11" t="str">
        <f t="shared" si="453"/>
        <v/>
      </c>
      <c r="BJ3365" s="11" t="str">
        <f t="shared" si="453"/>
        <v/>
      </c>
      <c r="BK3365" s="11" t="str">
        <f t="shared" si="453"/>
        <v/>
      </c>
      <c r="BL3365" s="11" t="str">
        <f t="shared" si="453"/>
        <v/>
      </c>
      <c r="BM3365" s="11" t="str">
        <f t="shared" si="453"/>
        <v/>
      </c>
      <c r="BN3365" s="11" t="str">
        <f t="shared" si="449"/>
        <v/>
      </c>
      <c r="BO3365" s="11" t="str">
        <f t="shared" si="450"/>
        <v/>
      </c>
      <c r="BP3365" s="11" t="str">
        <f t="shared" si="451"/>
        <v/>
      </c>
      <c r="BR3365" s="11">
        <f t="shared" si="452"/>
        <v>3360</v>
      </c>
      <c r="BS3365" s="6" t="str">
        <f t="shared" si="452"/>
        <v>MA_10431526g0010</v>
      </c>
      <c r="BT3365" s="6" t="str">
        <f t="shared" si="452"/>
        <v>beta-glucosidase 18-like</v>
      </c>
      <c r="BU3365" s="28">
        <f t="shared" si="454"/>
        <v>1.4</v>
      </c>
      <c r="BV3365" s="28">
        <f t="shared" si="454"/>
        <v>-1.6</v>
      </c>
      <c r="BW3365" s="28">
        <f t="shared" si="454"/>
        <v>-1.5</v>
      </c>
      <c r="BX3365" s="28">
        <f t="shared" si="454"/>
        <v>-2.2000000000000002</v>
      </c>
      <c r="BY3365" s="28">
        <f t="shared" si="454"/>
        <v>-2.1</v>
      </c>
      <c r="BZ3365" s="28">
        <f t="shared" si="454"/>
        <v>1.1000000000000001</v>
      </c>
    </row>
    <row r="3366" spans="1:78">
      <c r="A3366" s="6">
        <v>3361</v>
      </c>
      <c r="B3366" s="6" t="s">
        <v>5760</v>
      </c>
      <c r="C3366" s="6" t="s">
        <v>294</v>
      </c>
      <c r="D3366" s="6" t="str">
        <f t="shared" si="448"/>
        <v>Protein 3361 / MA_10427493g0010 / kDa class I heat shock -like</v>
      </c>
      <c r="E3366" s="6">
        <v>2</v>
      </c>
      <c r="F3366" s="6">
        <v>1</v>
      </c>
      <c r="G3366" s="6">
        <v>49433684</v>
      </c>
      <c r="H3366" s="6">
        <v>65290827</v>
      </c>
      <c r="I3366" s="6">
        <v>69251694</v>
      </c>
      <c r="J3366" s="6">
        <v>55205374</v>
      </c>
      <c r="K3366" s="6">
        <v>60555351</v>
      </c>
      <c r="L3366" s="6">
        <v>64711268</v>
      </c>
      <c r="M3366" s="6">
        <v>64402200</v>
      </c>
      <c r="N3366" s="6">
        <v>64687556</v>
      </c>
      <c r="O3366" s="6">
        <v>68063811</v>
      </c>
      <c r="P3366" s="6">
        <v>60999512</v>
      </c>
      <c r="Q3366" s="6">
        <v>57057825</v>
      </c>
      <c r="R3366" s="6">
        <v>72599015</v>
      </c>
      <c r="S3366" s="6">
        <v>55851363</v>
      </c>
      <c r="T3366" s="6">
        <v>51654249</v>
      </c>
      <c r="U3366" s="6">
        <v>64966794</v>
      </c>
      <c r="V3366" s="6">
        <v>63708167</v>
      </c>
      <c r="W3366" s="6">
        <v>65312786</v>
      </c>
      <c r="X3366" s="6">
        <v>69663080</v>
      </c>
      <c r="Y3366" s="6">
        <v>65694688</v>
      </c>
      <c r="Z3366" s="8">
        <v>25.5589910902215</v>
      </c>
      <c r="AA3366" s="8">
        <v>25.960376979548201</v>
      </c>
      <c r="AB3366" s="8">
        <v>26.045346026283202</v>
      </c>
      <c r="AC3366" s="8">
        <v>25.718305378058702</v>
      </c>
      <c r="AD3366" s="8">
        <v>25.851751114140502</v>
      </c>
      <c r="AE3366" s="8">
        <v>25.947513610931701</v>
      </c>
      <c r="AF3366" s="8">
        <v>25.940606636322801</v>
      </c>
      <c r="AG3366" s="8">
        <v>25.946984870652098</v>
      </c>
      <c r="AH3366" s="8">
        <v>26.020384596544002</v>
      </c>
      <c r="AI3366" s="8">
        <v>25.862294365280601</v>
      </c>
      <c r="AJ3366" s="8">
        <v>25.765921417764201</v>
      </c>
      <c r="AK3366" s="8">
        <v>26.113446638544701</v>
      </c>
      <c r="AL3366" s="8">
        <v>25.735089152965699</v>
      </c>
      <c r="AM3366" s="8">
        <v>25.622383692084</v>
      </c>
      <c r="AN3366" s="8">
        <v>25.9531991766234</v>
      </c>
      <c r="AO3366" s="8">
        <v>25.924974993288799</v>
      </c>
      <c r="AP3366" s="8">
        <v>25.9608621137642</v>
      </c>
      <c r="AQ3366" s="8">
        <v>26.0538909241372</v>
      </c>
      <c r="AR3366" s="8">
        <v>25.969273384745701</v>
      </c>
      <c r="AS3366" s="9">
        <v>0.26009985888541198</v>
      </c>
      <c r="AT3366" s="9">
        <v>1</v>
      </c>
      <c r="AU3366" s="9">
        <v>0.21646005268496599</v>
      </c>
      <c r="AV3366" s="10">
        <v>1.09955388803302</v>
      </c>
      <c r="AW3366" s="10">
        <v>-1.0049523269757299</v>
      </c>
      <c r="AX3366" s="10">
        <v>1.1061032036927401</v>
      </c>
      <c r="AY3366" s="10">
        <v>-1.1049992384139999</v>
      </c>
      <c r="AZ3366" s="10">
        <v>1.005956338958</v>
      </c>
      <c r="BA3366" s="10">
        <v>1.1115809884263199</v>
      </c>
      <c r="BB3366" s="9">
        <v>0.494191324453985</v>
      </c>
      <c r="BC3366" s="9">
        <v>0.99981037985890997</v>
      </c>
      <c r="BD3366" s="9">
        <v>0.39486610958155899</v>
      </c>
      <c r="BE3366" s="9">
        <v>0.45225388069031802</v>
      </c>
      <c r="BF3366" s="9">
        <v>0.99972415650465896</v>
      </c>
      <c r="BG3366" s="9">
        <v>0.35529325829255098</v>
      </c>
      <c r="BH3366" s="11" t="str">
        <f t="shared" si="453"/>
        <v/>
      </c>
      <c r="BI3366" s="11" t="str">
        <f t="shared" si="453"/>
        <v/>
      </c>
      <c r="BJ3366" s="11" t="str">
        <f t="shared" si="453"/>
        <v/>
      </c>
      <c r="BK3366" s="11" t="str">
        <f t="shared" si="453"/>
        <v/>
      </c>
      <c r="BL3366" s="11" t="str">
        <f t="shared" si="453"/>
        <v/>
      </c>
      <c r="BM3366" s="11" t="str">
        <f t="shared" si="453"/>
        <v/>
      </c>
      <c r="BN3366" s="11" t="str">
        <f t="shared" si="449"/>
        <v/>
      </c>
      <c r="BO3366" s="11" t="str">
        <f t="shared" si="450"/>
        <v/>
      </c>
      <c r="BP3366" s="11" t="str">
        <f t="shared" si="451"/>
        <v/>
      </c>
      <c r="BR3366" s="11">
        <f t="shared" si="452"/>
        <v>3361</v>
      </c>
      <c r="BS3366" s="6" t="str">
        <f t="shared" si="452"/>
        <v>MA_10427493g0010</v>
      </c>
      <c r="BT3366" s="6" t="str">
        <f t="shared" si="452"/>
        <v>kDa class I heat shock -like</v>
      </c>
      <c r="BU3366" s="28">
        <f t="shared" si="454"/>
        <v>1.1000000000000001</v>
      </c>
      <c r="BV3366" s="28">
        <f t="shared" si="454"/>
        <v>-1</v>
      </c>
      <c r="BW3366" s="28">
        <f t="shared" si="454"/>
        <v>1.1000000000000001</v>
      </c>
      <c r="BX3366" s="28">
        <f t="shared" si="454"/>
        <v>-1.1000000000000001</v>
      </c>
      <c r="BY3366" s="28">
        <f t="shared" si="454"/>
        <v>1</v>
      </c>
      <c r="BZ3366" s="28">
        <f t="shared" si="454"/>
        <v>1.1000000000000001</v>
      </c>
    </row>
    <row r="3367" spans="1:78">
      <c r="A3367" s="6">
        <v>3362</v>
      </c>
      <c r="B3367" s="6" t="s">
        <v>5761</v>
      </c>
      <c r="C3367" s="6" t="s">
        <v>5762</v>
      </c>
      <c r="D3367" s="6" t="str">
        <f t="shared" si="448"/>
        <v>Protein 3362 / MA_183262g0010 / carbamoyl-phosphate synthase small chloroplastic</v>
      </c>
      <c r="E3367" s="6">
        <v>3</v>
      </c>
      <c r="F3367" s="6">
        <v>3</v>
      </c>
      <c r="G3367" s="6">
        <v>10967029</v>
      </c>
      <c r="H3367" s="6">
        <v>10339195</v>
      </c>
      <c r="I3367" s="6">
        <v>8283657</v>
      </c>
      <c r="J3367" s="6">
        <v>11232954</v>
      </c>
      <c r="K3367" s="6">
        <v>8611706</v>
      </c>
      <c r="L3367" s="6">
        <v>10126190</v>
      </c>
      <c r="M3367" s="6">
        <v>10040303</v>
      </c>
      <c r="N3367" s="6">
        <v>9938130</v>
      </c>
      <c r="O3367" s="6">
        <v>10762859</v>
      </c>
      <c r="P3367" s="6">
        <v>10977118</v>
      </c>
      <c r="Q3367" s="6">
        <v>10097064</v>
      </c>
      <c r="R3367" s="6">
        <v>10983603</v>
      </c>
      <c r="S3367" s="6">
        <v>11878072</v>
      </c>
      <c r="T3367" s="6">
        <v>9027747</v>
      </c>
      <c r="U3367" s="6">
        <v>10529251</v>
      </c>
      <c r="V3367" s="6">
        <v>11224004</v>
      </c>
      <c r="W3367" s="6">
        <v>10902721</v>
      </c>
      <c r="X3367" s="6">
        <v>10989265</v>
      </c>
      <c r="Y3367" s="6">
        <v>11121328</v>
      </c>
      <c r="Z3367" s="8">
        <v>23.386669412606</v>
      </c>
      <c r="AA3367" s="8">
        <v>23.301620527357802</v>
      </c>
      <c r="AB3367" s="8">
        <v>22.9818363866871</v>
      </c>
      <c r="AC3367" s="8">
        <v>23.421234036361099</v>
      </c>
      <c r="AD3367" s="8">
        <v>23.037867636671599</v>
      </c>
      <c r="AE3367" s="8">
        <v>23.2715881234402</v>
      </c>
      <c r="AF3367" s="8">
        <v>23.259299472344999</v>
      </c>
      <c r="AG3367" s="8">
        <v>23.244542983131002</v>
      </c>
      <c r="AH3367" s="8">
        <v>23.359558024377801</v>
      </c>
      <c r="AI3367" s="8">
        <v>23.387995994249199</v>
      </c>
      <c r="AJ3367" s="8">
        <v>23.267432514771599</v>
      </c>
      <c r="AK3367" s="8">
        <v>23.3888480498454</v>
      </c>
      <c r="AL3367" s="8">
        <v>23.5017973470027</v>
      </c>
      <c r="AM3367" s="8">
        <v>23.105934557308998</v>
      </c>
      <c r="AN3367" s="8">
        <v>23.3278994778764</v>
      </c>
      <c r="AO3367" s="8">
        <v>23.4200840924284</v>
      </c>
      <c r="AP3367" s="8">
        <v>23.3781848986001</v>
      </c>
      <c r="AQ3367" s="8">
        <v>23.389591561298001</v>
      </c>
      <c r="AR3367" s="8">
        <v>23.406825735062601</v>
      </c>
      <c r="AS3367" s="9">
        <v>0.36723347133661199</v>
      </c>
      <c r="AT3367" s="9">
        <v>1</v>
      </c>
      <c r="AU3367" s="9">
        <v>0.32182400068920303</v>
      </c>
      <c r="AV3367" s="10">
        <v>1.04095056108008</v>
      </c>
      <c r="AW3367" s="10">
        <v>1.07516351916659</v>
      </c>
      <c r="AX3367" s="10">
        <v>1.11625880330587</v>
      </c>
      <c r="AY3367" s="10">
        <v>1.0328670345794499</v>
      </c>
      <c r="AZ3367" s="10">
        <v>1.07234564737411</v>
      </c>
      <c r="BA3367" s="10">
        <v>1.03822235725699</v>
      </c>
      <c r="BB3367" s="9">
        <v>0.91547356486065401</v>
      </c>
      <c r="BC3367" s="9">
        <v>0.61455422996690201</v>
      </c>
      <c r="BD3367" s="9">
        <v>0.27880683503557102</v>
      </c>
      <c r="BE3367" s="9">
        <v>0.95293653889972896</v>
      </c>
      <c r="BF3367" s="9">
        <v>0.68126382306937305</v>
      </c>
      <c r="BG3367" s="9">
        <v>0.91740812060905197</v>
      </c>
      <c r="BH3367" s="11" t="str">
        <f t="shared" si="453"/>
        <v/>
      </c>
      <c r="BI3367" s="11" t="str">
        <f t="shared" si="453"/>
        <v/>
      </c>
      <c r="BJ3367" s="11" t="str">
        <f t="shared" si="453"/>
        <v/>
      </c>
      <c r="BK3367" s="11" t="str">
        <f t="shared" si="453"/>
        <v/>
      </c>
      <c r="BL3367" s="11" t="str">
        <f t="shared" si="453"/>
        <v/>
      </c>
      <c r="BM3367" s="11" t="str">
        <f t="shared" si="453"/>
        <v/>
      </c>
      <c r="BN3367" s="11" t="str">
        <f t="shared" si="449"/>
        <v/>
      </c>
      <c r="BO3367" s="11" t="str">
        <f t="shared" si="450"/>
        <v/>
      </c>
      <c r="BP3367" s="11" t="str">
        <f t="shared" si="451"/>
        <v/>
      </c>
      <c r="BR3367" s="11">
        <f t="shared" si="452"/>
        <v>3362</v>
      </c>
      <c r="BS3367" s="6" t="str">
        <f t="shared" si="452"/>
        <v>MA_183262g0010</v>
      </c>
      <c r="BT3367" s="6" t="str">
        <f t="shared" si="452"/>
        <v>carbamoyl-phosphate synthase small chloroplastic</v>
      </c>
      <c r="BU3367" s="28">
        <f t="shared" si="454"/>
        <v>1</v>
      </c>
      <c r="BV3367" s="28">
        <f t="shared" si="454"/>
        <v>1.1000000000000001</v>
      </c>
      <c r="BW3367" s="28">
        <f t="shared" si="454"/>
        <v>1.1000000000000001</v>
      </c>
      <c r="BX3367" s="28">
        <f t="shared" si="454"/>
        <v>1</v>
      </c>
      <c r="BY3367" s="28">
        <f t="shared" si="454"/>
        <v>1.1000000000000001</v>
      </c>
      <c r="BZ3367" s="28">
        <f t="shared" si="454"/>
        <v>1</v>
      </c>
    </row>
    <row r="3368" spans="1:78">
      <c r="A3368" s="6">
        <v>3363</v>
      </c>
      <c r="B3368" s="6" t="s">
        <v>5763</v>
      </c>
      <c r="C3368" s="6" t="s">
        <v>248</v>
      </c>
      <c r="D3368" s="6" t="str">
        <f t="shared" si="448"/>
        <v>Protein 3363 / MA_130108g0010 / ---NA---</v>
      </c>
      <c r="E3368" s="6">
        <v>2</v>
      </c>
      <c r="F3368" s="6">
        <v>2</v>
      </c>
      <c r="G3368" s="6">
        <v>1254916</v>
      </c>
      <c r="H3368" s="6">
        <v>3078966</v>
      </c>
      <c r="I3368" s="6">
        <v>3261255</v>
      </c>
      <c r="J3368" s="6">
        <v>1526502</v>
      </c>
      <c r="K3368" s="6">
        <v>2878683</v>
      </c>
      <c r="L3368" s="6">
        <v>4997912</v>
      </c>
      <c r="M3368" s="6">
        <v>4927605</v>
      </c>
      <c r="N3368" s="6">
        <v>4965166</v>
      </c>
      <c r="O3368" s="6">
        <v>4429309</v>
      </c>
      <c r="P3368" s="6">
        <v>121826</v>
      </c>
      <c r="Q3368" s="6">
        <v>122736</v>
      </c>
      <c r="R3368" s="6">
        <v>198857</v>
      </c>
      <c r="S3368" s="6">
        <v>226129</v>
      </c>
      <c r="T3368" s="6">
        <v>744602</v>
      </c>
      <c r="U3368" s="6">
        <v>863142</v>
      </c>
      <c r="V3368" s="6">
        <v>835404</v>
      </c>
      <c r="W3368" s="6">
        <v>832694</v>
      </c>
      <c r="X3368" s="6">
        <v>726186</v>
      </c>
      <c r="Y3368" s="6">
        <v>670828</v>
      </c>
      <c r="Z3368" s="8">
        <v>20.259159367413201</v>
      </c>
      <c r="AA3368" s="8">
        <v>21.5540145055922</v>
      </c>
      <c r="AB3368" s="8">
        <v>21.636995820239601</v>
      </c>
      <c r="AC3368" s="8">
        <v>20.541798049067499</v>
      </c>
      <c r="AD3368" s="8">
        <v>21.456977497680899</v>
      </c>
      <c r="AE3368" s="8">
        <v>22.252894068931798</v>
      </c>
      <c r="AF3368" s="8">
        <v>22.2324551826255</v>
      </c>
      <c r="AG3368" s="8">
        <v>22.2434105213927</v>
      </c>
      <c r="AH3368" s="8">
        <v>22.078650216178801</v>
      </c>
      <c r="AI3368" s="8">
        <v>16.894462539274599</v>
      </c>
      <c r="AJ3368" s="8">
        <v>16.905198945962798</v>
      </c>
      <c r="AK3368" s="8">
        <v>17.601371822034</v>
      </c>
      <c r="AL3368" s="8">
        <v>17.786786497367899</v>
      </c>
      <c r="AM3368" s="8">
        <v>19.506109965708401</v>
      </c>
      <c r="AN3368" s="8">
        <v>19.719238398665301</v>
      </c>
      <c r="AO3368" s="8">
        <v>19.672114525725799</v>
      </c>
      <c r="AP3368" s="8">
        <v>19.667426903055599</v>
      </c>
      <c r="AQ3368" s="8">
        <v>19.469979591403298</v>
      </c>
      <c r="AR3368" s="8">
        <v>19.355583381911099</v>
      </c>
      <c r="AS3368" s="9">
        <v>3.1614829464799698E-6</v>
      </c>
      <c r="AT3368" s="9">
        <v>6.0501422880379597E-4</v>
      </c>
      <c r="AU3368" s="9">
        <v>1.8201390758236899E-7</v>
      </c>
      <c r="AV3368" s="10">
        <v>2.16154586610969</v>
      </c>
      <c r="AW3368" s="10">
        <v>-10.203577015468101</v>
      </c>
      <c r="AX3368" s="10">
        <v>-2.85387171988544</v>
      </c>
      <c r="AY3368" s="10">
        <v>-22.055499717316899</v>
      </c>
      <c r="AZ3368" s="10">
        <v>-6.1687746185257302</v>
      </c>
      <c r="BA3368" s="10">
        <v>3.5753453613106601</v>
      </c>
      <c r="BB3368" s="9">
        <v>9.1038293298615097E-2</v>
      </c>
      <c r="BC3368" s="9">
        <v>3.61732094056322E-6</v>
      </c>
      <c r="BD3368" s="9">
        <v>1.05163929014923E-2</v>
      </c>
      <c r="BE3368" s="9">
        <v>1.9652299010353099E-7</v>
      </c>
      <c r="BF3368" s="9">
        <v>1.21295585966408E-4</v>
      </c>
      <c r="BG3368" s="9">
        <v>2.2177244029500899E-3</v>
      </c>
      <c r="BH3368" s="11" t="str">
        <f t="shared" si="453"/>
        <v/>
      </c>
      <c r="BI3368" s="11" t="str">
        <f t="shared" si="453"/>
        <v>x</v>
      </c>
      <c r="BJ3368" s="11" t="str">
        <f t="shared" si="453"/>
        <v/>
      </c>
      <c r="BK3368" s="11" t="str">
        <f t="shared" si="453"/>
        <v>x</v>
      </c>
      <c r="BL3368" s="11" t="str">
        <f t="shared" si="453"/>
        <v>x</v>
      </c>
      <c r="BM3368" s="11" t="str">
        <f t="shared" si="453"/>
        <v/>
      </c>
      <c r="BN3368" s="11" t="str">
        <f t="shared" si="449"/>
        <v>x</v>
      </c>
      <c r="BO3368" s="11" t="str">
        <f t="shared" si="450"/>
        <v>x</v>
      </c>
      <c r="BP3368" s="11" t="str">
        <f t="shared" si="451"/>
        <v/>
      </c>
      <c r="BR3368" s="11">
        <f t="shared" si="452"/>
        <v>3363</v>
      </c>
      <c r="BS3368" s="6" t="str">
        <f t="shared" si="452"/>
        <v>MA_130108g0010</v>
      </c>
      <c r="BT3368" s="6" t="str">
        <f t="shared" si="452"/>
        <v>---NA---</v>
      </c>
      <c r="BU3368" s="28">
        <f t="shared" si="454"/>
        <v>2.2000000000000002</v>
      </c>
      <c r="BV3368" s="28" t="str">
        <f t="shared" si="454"/>
        <v>-10,2*</v>
      </c>
      <c r="BW3368" s="28">
        <f t="shared" si="454"/>
        <v>-2.9</v>
      </c>
      <c r="BX3368" s="28" t="str">
        <f t="shared" si="454"/>
        <v>-22,1*</v>
      </c>
      <c r="BY3368" s="28" t="str">
        <f t="shared" si="454"/>
        <v>-6,2*</v>
      </c>
      <c r="BZ3368" s="28">
        <f t="shared" si="454"/>
        <v>3.6</v>
      </c>
    </row>
    <row r="3369" spans="1:78">
      <c r="A3369" s="6">
        <v>3364</v>
      </c>
      <c r="B3369" s="6" t="s">
        <v>5764</v>
      </c>
      <c r="C3369" s="6" t="s">
        <v>2317</v>
      </c>
      <c r="D3369" s="6" t="str">
        <f t="shared" si="448"/>
        <v>Protein 3364 / MA_493817g0010 / nicotinamidase 1</v>
      </c>
      <c r="E3369" s="6">
        <v>2</v>
      </c>
      <c r="F3369" s="6">
        <v>2</v>
      </c>
      <c r="G3369" s="6">
        <v>4960202</v>
      </c>
      <c r="H3369" s="6">
        <v>2824638</v>
      </c>
      <c r="I3369" s="6">
        <v>3947299</v>
      </c>
      <c r="J3369" s="6">
        <v>2707528</v>
      </c>
      <c r="K3369" s="6">
        <v>4045848</v>
      </c>
      <c r="L3369" s="6">
        <v>2834176</v>
      </c>
      <c r="M3369" s="6">
        <v>1961489</v>
      </c>
      <c r="N3369" s="6">
        <v>3161839</v>
      </c>
      <c r="O3369" s="6">
        <v>2381898</v>
      </c>
      <c r="P3369" s="6">
        <v>2623291</v>
      </c>
      <c r="Q3369" s="6">
        <v>4338664</v>
      </c>
      <c r="R3369" s="6">
        <v>2643664</v>
      </c>
      <c r="S3369" s="6">
        <v>3134920</v>
      </c>
      <c r="T3369" s="6">
        <v>3834149</v>
      </c>
      <c r="U3369" s="6">
        <v>3852595</v>
      </c>
      <c r="V3369" s="6">
        <v>4421621</v>
      </c>
      <c r="W3369" s="6">
        <v>3457231</v>
      </c>
      <c r="X3369" s="6">
        <v>3643806</v>
      </c>
      <c r="Y3369" s="6">
        <v>3904782</v>
      </c>
      <c r="Z3369" s="8">
        <v>22.241967443658901</v>
      </c>
      <c r="AA3369" s="8">
        <v>21.429634555765599</v>
      </c>
      <c r="AB3369" s="8">
        <v>21.9124343739566</v>
      </c>
      <c r="AC3369" s="8">
        <v>21.368544826918502</v>
      </c>
      <c r="AD3369" s="8">
        <v>21.948010689080601</v>
      </c>
      <c r="AE3369" s="8">
        <v>21.434497920538099</v>
      </c>
      <c r="AF3369" s="8">
        <v>20.903517814150401</v>
      </c>
      <c r="AG3369" s="8">
        <v>21.592332477243399</v>
      </c>
      <c r="AH3369" s="8">
        <v>21.183680203330201</v>
      </c>
      <c r="AI3369" s="8">
        <v>21.3229464230463</v>
      </c>
      <c r="AJ3369" s="8">
        <v>22.048819432892198</v>
      </c>
      <c r="AK3369" s="8">
        <v>21.334107396571799</v>
      </c>
      <c r="AL3369" s="8">
        <v>21.579997196697299</v>
      </c>
      <c r="AM3369" s="8">
        <v>21.870474972419</v>
      </c>
      <c r="AN3369" s="8">
        <v>21.877399101492902</v>
      </c>
      <c r="AO3369" s="8">
        <v>22.0761439389257</v>
      </c>
      <c r="AP3369" s="8">
        <v>21.721185571946901</v>
      </c>
      <c r="AQ3369" s="8">
        <v>21.797014719932701</v>
      </c>
      <c r="AR3369" s="8">
        <v>21.8968105757457</v>
      </c>
      <c r="AS3369" s="9">
        <v>6.8312282199737298E-2</v>
      </c>
      <c r="AT3369" s="9">
        <v>1</v>
      </c>
      <c r="AU3369" s="9">
        <v>4.6303560538108898E-2</v>
      </c>
      <c r="AV3369" s="10">
        <v>-1.4157939092332801</v>
      </c>
      <c r="AW3369" s="10">
        <v>-1.10868482239656</v>
      </c>
      <c r="AX3369" s="10">
        <v>1.0670238353918999</v>
      </c>
      <c r="AY3369" s="10">
        <v>1.2770030586085399</v>
      </c>
      <c r="AZ3369" s="10">
        <v>1.5106858471545901</v>
      </c>
      <c r="BA3369" s="10">
        <v>1.18299313143437</v>
      </c>
      <c r="BB3369" s="9">
        <v>9.5591870605194307E-2</v>
      </c>
      <c r="BC3369" s="9">
        <v>0.85524021503292202</v>
      </c>
      <c r="BD3369" s="9">
        <v>0.95773002167677601</v>
      </c>
      <c r="BE3369" s="9">
        <v>0.32108403501428701</v>
      </c>
      <c r="BF3369" s="9">
        <v>4.0003018155895798E-2</v>
      </c>
      <c r="BG3369" s="9">
        <v>0.57906681867327103</v>
      </c>
      <c r="BH3369" s="11" t="str">
        <f t="shared" si="453"/>
        <v/>
      </c>
      <c r="BI3369" s="11" t="str">
        <f t="shared" si="453"/>
        <v/>
      </c>
      <c r="BJ3369" s="11" t="str">
        <f t="shared" si="453"/>
        <v/>
      </c>
      <c r="BK3369" s="11" t="str">
        <f t="shared" si="453"/>
        <v/>
      </c>
      <c r="BL3369" s="11" t="str">
        <f t="shared" si="453"/>
        <v/>
      </c>
      <c r="BM3369" s="11" t="str">
        <f t="shared" si="453"/>
        <v/>
      </c>
      <c r="BN3369" s="11" t="str">
        <f t="shared" si="449"/>
        <v/>
      </c>
      <c r="BO3369" s="11" t="str">
        <f t="shared" si="450"/>
        <v/>
      </c>
      <c r="BP3369" s="11" t="str">
        <f t="shared" si="451"/>
        <v/>
      </c>
      <c r="BR3369" s="11">
        <f t="shared" si="452"/>
        <v>3364</v>
      </c>
      <c r="BS3369" s="6" t="str">
        <f t="shared" si="452"/>
        <v>MA_493817g0010</v>
      </c>
      <c r="BT3369" s="6" t="str">
        <f t="shared" si="452"/>
        <v>nicotinamidase 1</v>
      </c>
      <c r="BU3369" s="28">
        <f t="shared" si="454"/>
        <v>-1.4</v>
      </c>
      <c r="BV3369" s="28">
        <f t="shared" si="454"/>
        <v>-1.1000000000000001</v>
      </c>
      <c r="BW3369" s="28">
        <f t="shared" si="454"/>
        <v>1.1000000000000001</v>
      </c>
      <c r="BX3369" s="28">
        <f t="shared" si="454"/>
        <v>1.3</v>
      </c>
      <c r="BY3369" s="28">
        <f t="shared" si="454"/>
        <v>1.5</v>
      </c>
      <c r="BZ3369" s="28">
        <f t="shared" si="454"/>
        <v>1.2</v>
      </c>
    </row>
    <row r="3370" spans="1:78">
      <c r="A3370" s="6">
        <v>3365</v>
      </c>
      <c r="B3370" s="6" t="s">
        <v>5765</v>
      </c>
      <c r="C3370" s="6" t="s">
        <v>3803</v>
      </c>
      <c r="D3370" s="6" t="str">
        <f t="shared" si="448"/>
        <v>Protein 3365 / MA_245718g0010 / hepatocyte growth factor-regulated tyrosine kinase substrate</v>
      </c>
      <c r="E3370" s="6">
        <v>2</v>
      </c>
      <c r="F3370" s="6">
        <v>2</v>
      </c>
      <c r="G3370" s="6">
        <v>2404797</v>
      </c>
      <c r="H3370" s="6">
        <v>2922148</v>
      </c>
      <c r="I3370" s="6">
        <v>3248458</v>
      </c>
      <c r="J3370" s="6">
        <v>3269288</v>
      </c>
      <c r="K3370" s="6">
        <v>3132484</v>
      </c>
      <c r="L3370" s="6">
        <v>2769554</v>
      </c>
      <c r="M3370" s="6">
        <v>2685907</v>
      </c>
      <c r="N3370" s="6">
        <v>2639543</v>
      </c>
      <c r="O3370" s="6">
        <v>2752268</v>
      </c>
      <c r="P3370" s="6">
        <v>2637340</v>
      </c>
      <c r="Q3370" s="6">
        <v>2387607</v>
      </c>
      <c r="R3370" s="6">
        <v>2377782</v>
      </c>
      <c r="S3370" s="6">
        <v>2459186</v>
      </c>
      <c r="T3370" s="6">
        <v>2582971</v>
      </c>
      <c r="U3370" s="6">
        <v>1836814</v>
      </c>
      <c r="V3370" s="6">
        <v>1856979</v>
      </c>
      <c r="W3370" s="6">
        <v>2253791</v>
      </c>
      <c r="X3370" s="6">
        <v>2171666</v>
      </c>
      <c r="Y3370" s="6">
        <v>2715437</v>
      </c>
      <c r="Z3370" s="8">
        <v>21.197483683920701</v>
      </c>
      <c r="AA3370" s="8">
        <v>21.4785978184645</v>
      </c>
      <c r="AB3370" s="8">
        <v>21.63132362172</v>
      </c>
      <c r="AC3370" s="8">
        <v>21.640545042749402</v>
      </c>
      <c r="AD3370" s="8">
        <v>21.5788757099393</v>
      </c>
      <c r="AE3370" s="8">
        <v>21.401222237369598</v>
      </c>
      <c r="AF3370" s="8">
        <v>21.356977921386001</v>
      </c>
      <c r="AG3370" s="8">
        <v>21.331856738034499</v>
      </c>
      <c r="AH3370" s="8">
        <v>21.392189527534899</v>
      </c>
      <c r="AI3370" s="8">
        <v>21.330652141548399</v>
      </c>
      <c r="AJ3370" s="8">
        <v>21.187133957932399</v>
      </c>
      <c r="AK3370" s="8">
        <v>21.181185021188298</v>
      </c>
      <c r="AL3370" s="8">
        <v>21.229749426311599</v>
      </c>
      <c r="AM3370" s="8">
        <v>21.3006000151839</v>
      </c>
      <c r="AN3370" s="8">
        <v>20.8087741125597</v>
      </c>
      <c r="AO3370" s="8">
        <v>20.824526069698699</v>
      </c>
      <c r="AP3370" s="8">
        <v>21.103922306110402</v>
      </c>
      <c r="AQ3370" s="8">
        <v>21.050370804512202</v>
      </c>
      <c r="AR3370" s="8">
        <v>21.372752961460598</v>
      </c>
      <c r="AS3370" s="9">
        <v>4.8249224147670503E-3</v>
      </c>
      <c r="AT3370" s="9">
        <v>1</v>
      </c>
      <c r="AU3370" s="9">
        <v>1.9376319169909699E-3</v>
      </c>
      <c r="AV3370" s="10">
        <v>-1.0979433126970499</v>
      </c>
      <c r="AW3370" s="10">
        <v>-1.1970646439871</v>
      </c>
      <c r="AX3370" s="10">
        <v>-1.38827745220924</v>
      </c>
      <c r="AY3370" s="10">
        <v>-1.0902790974212999</v>
      </c>
      <c r="AZ3370" s="10">
        <v>-1.2644345442561999</v>
      </c>
      <c r="BA3370" s="10">
        <v>-1.1597347387901</v>
      </c>
      <c r="BB3370" s="9">
        <v>0.58969204612215598</v>
      </c>
      <c r="BC3370" s="9">
        <v>8.2591477585825607E-2</v>
      </c>
      <c r="BD3370" s="9">
        <v>1.29038087004441E-3</v>
      </c>
      <c r="BE3370" s="9">
        <v>0.64654820240166699</v>
      </c>
      <c r="BF3370" s="9">
        <v>2.67709960736222E-2</v>
      </c>
      <c r="BG3370" s="9">
        <v>0.18232245987733001</v>
      </c>
      <c r="BH3370" s="11" t="str">
        <f t="shared" si="453"/>
        <v/>
      </c>
      <c r="BI3370" s="11" t="str">
        <f t="shared" si="453"/>
        <v/>
      </c>
      <c r="BJ3370" s="11" t="str">
        <f t="shared" si="453"/>
        <v/>
      </c>
      <c r="BK3370" s="11" t="str">
        <f t="shared" si="453"/>
        <v/>
      </c>
      <c r="BL3370" s="11" t="str">
        <f t="shared" si="453"/>
        <v/>
      </c>
      <c r="BM3370" s="11" t="str">
        <f t="shared" si="453"/>
        <v/>
      </c>
      <c r="BN3370" s="11" t="str">
        <f t="shared" si="449"/>
        <v/>
      </c>
      <c r="BO3370" s="11" t="str">
        <f t="shared" si="450"/>
        <v/>
      </c>
      <c r="BP3370" s="11" t="str">
        <f t="shared" si="451"/>
        <v/>
      </c>
      <c r="BR3370" s="11">
        <f t="shared" si="452"/>
        <v>3365</v>
      </c>
      <c r="BS3370" s="6" t="str">
        <f t="shared" si="452"/>
        <v>MA_245718g0010</v>
      </c>
      <c r="BT3370" s="6" t="str">
        <f t="shared" si="452"/>
        <v>hepatocyte growth factor-regulated tyrosine kinase substrate</v>
      </c>
      <c r="BU3370" s="28">
        <f t="shared" si="454"/>
        <v>-1.1000000000000001</v>
      </c>
      <c r="BV3370" s="28">
        <f t="shared" si="454"/>
        <v>-1.2</v>
      </c>
      <c r="BW3370" s="28">
        <f t="shared" si="454"/>
        <v>-1.4</v>
      </c>
      <c r="BX3370" s="28">
        <f t="shared" si="454"/>
        <v>-1.1000000000000001</v>
      </c>
      <c r="BY3370" s="28">
        <f t="shared" si="454"/>
        <v>-1.3</v>
      </c>
      <c r="BZ3370" s="28">
        <f t="shared" si="454"/>
        <v>-1.2</v>
      </c>
    </row>
    <row r="3371" spans="1:78">
      <c r="A3371" s="6">
        <v>3366</v>
      </c>
      <c r="B3371" s="6" t="s">
        <v>5766</v>
      </c>
      <c r="C3371" s="6" t="s">
        <v>5767</v>
      </c>
      <c r="D3371" s="6" t="str">
        <f t="shared" si="448"/>
        <v>Protein 3366 / MA_348246g0010 / NEDD8-specific protease 1</v>
      </c>
      <c r="E3371" s="6">
        <v>2</v>
      </c>
      <c r="F3371" s="6">
        <v>2</v>
      </c>
      <c r="G3371" s="6">
        <v>408872</v>
      </c>
      <c r="H3371" s="6">
        <v>184530</v>
      </c>
      <c r="I3371" s="6">
        <v>357765</v>
      </c>
      <c r="J3371" s="6">
        <v>165782</v>
      </c>
      <c r="K3371" s="6">
        <v>470545</v>
      </c>
      <c r="L3371" s="6">
        <v>890414</v>
      </c>
      <c r="M3371" s="6">
        <v>555388</v>
      </c>
      <c r="N3371" s="6">
        <v>825885</v>
      </c>
      <c r="O3371" s="6">
        <v>735558</v>
      </c>
      <c r="P3371" s="6">
        <v>279873</v>
      </c>
      <c r="Q3371" s="6">
        <v>448648</v>
      </c>
      <c r="R3371" s="6">
        <v>236104</v>
      </c>
      <c r="S3371" s="6">
        <v>206250</v>
      </c>
      <c r="T3371" s="6">
        <v>427692</v>
      </c>
      <c r="U3371" s="6">
        <v>719174</v>
      </c>
      <c r="V3371" s="6">
        <v>990854</v>
      </c>
      <c r="W3371" s="6">
        <v>902123</v>
      </c>
      <c r="X3371" s="6">
        <v>815151</v>
      </c>
      <c r="Y3371" s="6">
        <v>871284</v>
      </c>
      <c r="Z3371" s="8">
        <v>18.641289743355699</v>
      </c>
      <c r="AA3371" s="8">
        <v>17.4934958562121</v>
      </c>
      <c r="AB3371" s="8">
        <v>18.448652730478798</v>
      </c>
      <c r="AC3371" s="8">
        <v>17.338927847250801</v>
      </c>
      <c r="AD3371" s="8">
        <v>18.843973174377702</v>
      </c>
      <c r="AE3371" s="8">
        <v>19.764116750822598</v>
      </c>
      <c r="AF3371" s="8">
        <v>19.083136480316099</v>
      </c>
      <c r="AG3371" s="8">
        <v>19.655581382618799</v>
      </c>
      <c r="AH3371" s="8">
        <v>19.488479579361201</v>
      </c>
      <c r="AI3371" s="8">
        <v>18.094412787910802</v>
      </c>
      <c r="AJ3371" s="8">
        <v>18.775224454329098</v>
      </c>
      <c r="AK3371" s="8">
        <v>17.8490629578978</v>
      </c>
      <c r="AL3371" s="8">
        <v>17.654034593795298</v>
      </c>
      <c r="AM3371" s="8">
        <v>18.706212696221399</v>
      </c>
      <c r="AN3371" s="8">
        <v>19.455981339075201</v>
      </c>
      <c r="AO3371" s="8">
        <v>19.918312969796698</v>
      </c>
      <c r="AP3371" s="8">
        <v>19.7829646256471</v>
      </c>
      <c r="AQ3371" s="8">
        <v>19.6367078058943</v>
      </c>
      <c r="AR3371" s="8">
        <v>19.732783524613598</v>
      </c>
      <c r="AS3371" s="9">
        <v>4.1290035544271102E-4</v>
      </c>
      <c r="AT3371" s="9">
        <v>0.25752984513027599</v>
      </c>
      <c r="AU3371" s="9">
        <v>9.4735220519895998E-5</v>
      </c>
      <c r="AV3371" s="10">
        <v>2.5395285231892202</v>
      </c>
      <c r="AW3371" s="10">
        <v>1.04428943743726</v>
      </c>
      <c r="AX3371" s="10">
        <v>2.9324005528982702</v>
      </c>
      <c r="AY3371" s="10">
        <v>-2.43182438905191</v>
      </c>
      <c r="AZ3371" s="10">
        <v>1.15470274349022</v>
      </c>
      <c r="BA3371" s="10">
        <v>2.8080342937246798</v>
      </c>
      <c r="BB3371" s="9">
        <v>3.35111015396672E-3</v>
      </c>
      <c r="BC3371" s="9">
        <v>0.996551488545251</v>
      </c>
      <c r="BD3371" s="9">
        <v>5.3052633570793695E-4</v>
      </c>
      <c r="BE3371" s="9">
        <v>4.9487837813283501E-3</v>
      </c>
      <c r="BF3371" s="9">
        <v>0.91075478122475895</v>
      </c>
      <c r="BG3371" s="9">
        <v>7.8989993561573402E-4</v>
      </c>
      <c r="BH3371" s="11" t="str">
        <f t="shared" si="453"/>
        <v/>
      </c>
      <c r="BI3371" s="11" t="str">
        <f t="shared" si="453"/>
        <v/>
      </c>
      <c r="BJ3371" s="11" t="str">
        <f t="shared" si="453"/>
        <v>x</v>
      </c>
      <c r="BK3371" s="11" t="str">
        <f t="shared" si="453"/>
        <v/>
      </c>
      <c r="BL3371" s="11" t="str">
        <f t="shared" si="453"/>
        <v/>
      </c>
      <c r="BM3371" s="11" t="str">
        <f t="shared" si="453"/>
        <v>x</v>
      </c>
      <c r="BN3371" s="11" t="str">
        <f t="shared" si="449"/>
        <v>x</v>
      </c>
      <c r="BO3371" s="11" t="str">
        <f t="shared" si="450"/>
        <v>x</v>
      </c>
      <c r="BP3371" s="11" t="str">
        <f t="shared" si="451"/>
        <v/>
      </c>
      <c r="BR3371" s="11">
        <f t="shared" si="452"/>
        <v>3366</v>
      </c>
      <c r="BS3371" s="6" t="str">
        <f t="shared" si="452"/>
        <v>MA_348246g0010</v>
      </c>
      <c r="BT3371" s="6" t="str">
        <f t="shared" si="452"/>
        <v>NEDD8-specific protease 1</v>
      </c>
      <c r="BU3371" s="28">
        <f t="shared" si="454"/>
        <v>2.5</v>
      </c>
      <c r="BV3371" s="28">
        <f t="shared" si="454"/>
        <v>1</v>
      </c>
      <c r="BW3371" s="28" t="str">
        <f t="shared" si="454"/>
        <v>2,9*</v>
      </c>
      <c r="BX3371" s="28">
        <f t="shared" si="454"/>
        <v>-2.4</v>
      </c>
      <c r="BY3371" s="28">
        <f t="shared" si="454"/>
        <v>1.2</v>
      </c>
      <c r="BZ3371" s="28" t="str">
        <f t="shared" si="454"/>
        <v>2,8*</v>
      </c>
    </row>
    <row r="3372" spans="1:78">
      <c r="A3372" s="6">
        <v>3367</v>
      </c>
      <c r="B3372" s="6" t="s">
        <v>5768</v>
      </c>
      <c r="C3372" s="6" t="s">
        <v>5769</v>
      </c>
      <c r="D3372" s="6" t="str">
        <f t="shared" si="448"/>
        <v>Protein 3367 / MA_10431516g0010 / surfeit locus 1 isoform X1</v>
      </c>
      <c r="E3372" s="6">
        <v>2</v>
      </c>
      <c r="F3372" s="6">
        <v>2</v>
      </c>
      <c r="G3372" s="6">
        <v>1962798</v>
      </c>
      <c r="H3372" s="6">
        <v>1411417</v>
      </c>
      <c r="I3372" s="6">
        <v>2058247</v>
      </c>
      <c r="J3372" s="6">
        <v>1544325</v>
      </c>
      <c r="K3372" s="6">
        <v>2019536</v>
      </c>
      <c r="L3372" s="6">
        <v>2811660</v>
      </c>
      <c r="M3372" s="6">
        <v>2720885</v>
      </c>
      <c r="N3372" s="6">
        <v>2136628</v>
      </c>
      <c r="O3372" s="6">
        <v>1848020</v>
      </c>
      <c r="P3372" s="6">
        <v>1042447</v>
      </c>
      <c r="Q3372" s="6">
        <v>1569275</v>
      </c>
      <c r="R3372" s="6">
        <v>1385146</v>
      </c>
      <c r="S3372" s="6">
        <v>1920339</v>
      </c>
      <c r="T3372" s="6">
        <v>1674434</v>
      </c>
      <c r="U3372" s="6">
        <v>2332799</v>
      </c>
      <c r="V3372" s="6">
        <v>2368332</v>
      </c>
      <c r="W3372" s="6">
        <v>2481454</v>
      </c>
      <c r="X3372" s="6">
        <v>2676747</v>
      </c>
      <c r="Y3372" s="6">
        <v>2446234</v>
      </c>
      <c r="Z3372" s="8">
        <v>20.904480275804499</v>
      </c>
      <c r="AA3372" s="8">
        <v>20.428712861265101</v>
      </c>
      <c r="AB3372" s="8">
        <v>20.9729846926117</v>
      </c>
      <c r="AC3372" s="8">
        <v>20.558544966067402</v>
      </c>
      <c r="AD3372" s="8">
        <v>20.945592432898501</v>
      </c>
      <c r="AE3372" s="8">
        <v>21.422990716376699</v>
      </c>
      <c r="AF3372" s="8">
        <v>21.3756445507424</v>
      </c>
      <c r="AG3372" s="8">
        <v>21.026904317157001</v>
      </c>
      <c r="AH3372" s="8">
        <v>20.817548939576401</v>
      </c>
      <c r="AI3372" s="8">
        <v>19.991542605482501</v>
      </c>
      <c r="AJ3372" s="8">
        <v>20.581666761892599</v>
      </c>
      <c r="AK3372" s="8">
        <v>20.401606619515402</v>
      </c>
      <c r="AL3372" s="8">
        <v>20.872929583628899</v>
      </c>
      <c r="AM3372" s="8">
        <v>20.675242080782802</v>
      </c>
      <c r="AN3372" s="8">
        <v>21.153630575662302</v>
      </c>
      <c r="AO3372" s="8">
        <v>21.175439905856901</v>
      </c>
      <c r="AP3372" s="8">
        <v>21.242754280220701</v>
      </c>
      <c r="AQ3372" s="8">
        <v>21.352049354513401</v>
      </c>
      <c r="AR3372" s="8">
        <v>21.222130984020399</v>
      </c>
      <c r="AS3372" s="9">
        <v>3.6867331115974298E-3</v>
      </c>
      <c r="AT3372" s="9">
        <v>1</v>
      </c>
      <c r="AU3372" s="9">
        <v>1.38017235034277E-3</v>
      </c>
      <c r="AV3372" s="10">
        <v>1.3183277511814999</v>
      </c>
      <c r="AW3372" s="10">
        <v>-1.19537685576276</v>
      </c>
      <c r="AX3372" s="10">
        <v>1.3823644047205601</v>
      </c>
      <c r="AY3372" s="10">
        <v>-1.57589848207213</v>
      </c>
      <c r="AZ3372" s="10">
        <v>1.04857415273377</v>
      </c>
      <c r="BA3372" s="10">
        <v>1.6524464156332199</v>
      </c>
      <c r="BB3372" s="9">
        <v>0.13350805004171701</v>
      </c>
      <c r="BC3372" s="9">
        <v>0.40752488752379901</v>
      </c>
      <c r="BD3372" s="9">
        <v>4.7959037738642303E-2</v>
      </c>
      <c r="BE3372" s="9">
        <v>7.70028589768346E-3</v>
      </c>
      <c r="BF3372" s="9">
        <v>0.97736187678725805</v>
      </c>
      <c r="BG3372" s="9">
        <v>2.1147788815857301E-3</v>
      </c>
      <c r="BH3372" s="11" t="str">
        <f t="shared" si="453"/>
        <v/>
      </c>
      <c r="BI3372" s="11" t="str">
        <f t="shared" si="453"/>
        <v/>
      </c>
      <c r="BJ3372" s="11" t="str">
        <f t="shared" si="453"/>
        <v/>
      </c>
      <c r="BK3372" s="11" t="str">
        <f t="shared" si="453"/>
        <v/>
      </c>
      <c r="BL3372" s="11" t="str">
        <f t="shared" si="453"/>
        <v/>
      </c>
      <c r="BM3372" s="11" t="str">
        <f t="shared" si="453"/>
        <v/>
      </c>
      <c r="BN3372" s="11" t="str">
        <f t="shared" si="449"/>
        <v/>
      </c>
      <c r="BO3372" s="11" t="str">
        <f t="shared" si="450"/>
        <v/>
      </c>
      <c r="BP3372" s="11" t="str">
        <f t="shared" si="451"/>
        <v/>
      </c>
      <c r="BR3372" s="11">
        <f t="shared" si="452"/>
        <v>3367</v>
      </c>
      <c r="BS3372" s="6" t="str">
        <f t="shared" si="452"/>
        <v>MA_10431516g0010</v>
      </c>
      <c r="BT3372" s="6" t="str">
        <f t="shared" si="452"/>
        <v>surfeit locus 1 isoform X1</v>
      </c>
      <c r="BU3372" s="28">
        <f t="shared" si="454"/>
        <v>1.3</v>
      </c>
      <c r="BV3372" s="28">
        <f t="shared" si="454"/>
        <v>-1.2</v>
      </c>
      <c r="BW3372" s="28">
        <f t="shared" si="454"/>
        <v>1.4</v>
      </c>
      <c r="BX3372" s="28">
        <f t="shared" si="454"/>
        <v>-1.6</v>
      </c>
      <c r="BY3372" s="28">
        <f t="shared" si="454"/>
        <v>1</v>
      </c>
      <c r="BZ3372" s="28">
        <f t="shared" si="454"/>
        <v>1.7</v>
      </c>
    </row>
    <row r="3373" spans="1:78">
      <c r="A3373" s="6">
        <v>3368</v>
      </c>
      <c r="B3373" s="6" t="s">
        <v>5770</v>
      </c>
      <c r="C3373" s="6" t="s">
        <v>5301</v>
      </c>
      <c r="D3373" s="6" t="str">
        <f t="shared" si="448"/>
        <v>Protein 3368 / MA_10431552g0010 / peroxidase 40</v>
      </c>
      <c r="E3373" s="6">
        <v>2</v>
      </c>
      <c r="F3373" s="6">
        <v>1</v>
      </c>
      <c r="G3373" s="6">
        <v>1101229</v>
      </c>
      <c r="H3373" s="6">
        <v>1440783</v>
      </c>
      <c r="I3373" s="6">
        <v>827192</v>
      </c>
      <c r="J3373" s="6">
        <v>2080162</v>
      </c>
      <c r="K3373" s="6">
        <v>784142</v>
      </c>
      <c r="L3373" s="6">
        <v>844043</v>
      </c>
      <c r="M3373" s="6">
        <v>1085480</v>
      </c>
      <c r="N3373" s="6">
        <v>1057531</v>
      </c>
      <c r="O3373" s="6">
        <v>979572</v>
      </c>
      <c r="P3373" s="6">
        <v>1802928</v>
      </c>
      <c r="Q3373" s="6">
        <v>1286951</v>
      </c>
      <c r="R3373" s="6">
        <v>1220877</v>
      </c>
      <c r="S3373" s="6">
        <v>965911</v>
      </c>
      <c r="T3373" s="6">
        <v>869071</v>
      </c>
      <c r="U3373" s="6">
        <v>334143</v>
      </c>
      <c r="V3373" s="6">
        <v>416572</v>
      </c>
      <c r="W3373" s="6">
        <v>345099</v>
      </c>
      <c r="X3373" s="6">
        <v>593342</v>
      </c>
      <c r="Y3373" s="6">
        <v>414168</v>
      </c>
      <c r="Z3373" s="8">
        <v>20.070683077110299</v>
      </c>
      <c r="AA3373" s="8">
        <v>20.458421633221</v>
      </c>
      <c r="AB3373" s="8">
        <v>19.6578627074589</v>
      </c>
      <c r="AC3373" s="8">
        <v>20.988264457063401</v>
      </c>
      <c r="AD3373" s="8">
        <v>19.580755409575001</v>
      </c>
      <c r="AE3373" s="8">
        <v>19.6869569737324</v>
      </c>
      <c r="AF3373" s="8">
        <v>20.049901713824799</v>
      </c>
      <c r="AG3373" s="8">
        <v>20.012268523819099</v>
      </c>
      <c r="AH3373" s="8">
        <v>19.901792011059701</v>
      </c>
      <c r="AI3373" s="8">
        <v>20.7819103531621</v>
      </c>
      <c r="AJ3373" s="8">
        <v>20.2955256940539</v>
      </c>
      <c r="AK3373" s="8">
        <v>20.219486429413099</v>
      </c>
      <c r="AL3373" s="8">
        <v>19.8815307382661</v>
      </c>
      <c r="AM3373" s="8">
        <v>19.7291145193288</v>
      </c>
      <c r="AN3373" s="8">
        <v>18.3501061257567</v>
      </c>
      <c r="AO3373" s="8">
        <v>18.668206345935602</v>
      </c>
      <c r="AP3373" s="8">
        <v>18.396650767691199</v>
      </c>
      <c r="AQ3373" s="8">
        <v>19.178504382714401</v>
      </c>
      <c r="AR3373" s="8">
        <v>18.6598565648742</v>
      </c>
      <c r="AS3373" s="9">
        <v>3.4115319871533099E-4</v>
      </c>
      <c r="AT3373" s="9">
        <v>0.20788014390420401</v>
      </c>
      <c r="AU3373" s="9">
        <v>7.5758069935934297E-5</v>
      </c>
      <c r="AV3373" s="10">
        <v>-1.17973894403985</v>
      </c>
      <c r="AW3373" s="10">
        <v>1.0212358507698001</v>
      </c>
      <c r="AX3373" s="10">
        <v>-2.8294715267098902</v>
      </c>
      <c r="AY3373" s="10">
        <v>1.2047917042028</v>
      </c>
      <c r="AZ3373" s="10">
        <v>-2.3983878306337498</v>
      </c>
      <c r="BA3373" s="10">
        <v>-2.8895577618085002</v>
      </c>
      <c r="BB3373" s="9">
        <v>0.82423803897390502</v>
      </c>
      <c r="BC3373" s="9">
        <v>0.99941277253430605</v>
      </c>
      <c r="BD3373" s="9">
        <v>2.0173255048572299E-4</v>
      </c>
      <c r="BE3373" s="9">
        <v>0.76753884868363798</v>
      </c>
      <c r="BF3373" s="9">
        <v>1.90131294747431E-3</v>
      </c>
      <c r="BG3373" s="9">
        <v>1.63471085119271E-4</v>
      </c>
      <c r="BH3373" s="11" t="str">
        <f t="shared" si="453"/>
        <v/>
      </c>
      <c r="BI3373" s="11" t="str">
        <f t="shared" si="453"/>
        <v/>
      </c>
      <c r="BJ3373" s="11" t="str">
        <f t="shared" si="453"/>
        <v>x</v>
      </c>
      <c r="BK3373" s="11" t="str">
        <f t="shared" si="453"/>
        <v/>
      </c>
      <c r="BL3373" s="11" t="str">
        <f t="shared" si="453"/>
        <v/>
      </c>
      <c r="BM3373" s="11" t="str">
        <f t="shared" si="453"/>
        <v>x</v>
      </c>
      <c r="BN3373" s="11" t="str">
        <f t="shared" si="449"/>
        <v>x</v>
      </c>
      <c r="BO3373" s="11" t="str">
        <f t="shared" si="450"/>
        <v>x</v>
      </c>
      <c r="BP3373" s="11" t="str">
        <f t="shared" si="451"/>
        <v/>
      </c>
      <c r="BR3373" s="11">
        <f t="shared" si="452"/>
        <v>3368</v>
      </c>
      <c r="BS3373" s="6" t="str">
        <f t="shared" si="452"/>
        <v>MA_10431552g0010</v>
      </c>
      <c r="BT3373" s="6" t="str">
        <f t="shared" si="452"/>
        <v>peroxidase 40</v>
      </c>
      <c r="BU3373" s="28">
        <f t="shared" si="454"/>
        <v>-1.2</v>
      </c>
      <c r="BV3373" s="28">
        <f t="shared" si="454"/>
        <v>1</v>
      </c>
      <c r="BW3373" s="28" t="str">
        <f t="shared" si="454"/>
        <v>-2,8*</v>
      </c>
      <c r="BX3373" s="28">
        <f t="shared" si="454"/>
        <v>1.2</v>
      </c>
      <c r="BY3373" s="28">
        <f t="shared" si="454"/>
        <v>-2.4</v>
      </c>
      <c r="BZ3373" s="28" t="str">
        <f t="shared" si="454"/>
        <v>-2,9*</v>
      </c>
    </row>
    <row r="3374" spans="1:78">
      <c r="A3374" s="6">
        <v>3369</v>
      </c>
      <c r="B3374" s="6" t="s">
        <v>5771</v>
      </c>
      <c r="C3374" s="6" t="s">
        <v>5772</v>
      </c>
      <c r="D3374" s="6" t="str">
        <f t="shared" si="448"/>
        <v>Protein 3369 / MA_4032367g0010 / ribonuclease 1</v>
      </c>
      <c r="E3374" s="6">
        <v>2</v>
      </c>
      <c r="F3374" s="6">
        <v>2</v>
      </c>
      <c r="G3374" s="6">
        <v>5926282</v>
      </c>
      <c r="H3374" s="6">
        <v>3911356</v>
      </c>
      <c r="I3374" s="6">
        <v>1302074</v>
      </c>
      <c r="J3374" s="6">
        <v>2682424</v>
      </c>
      <c r="K3374" s="6">
        <v>5038463</v>
      </c>
      <c r="L3374" s="6">
        <v>930308</v>
      </c>
      <c r="M3374" s="6">
        <v>1094083</v>
      </c>
      <c r="N3374" s="6">
        <v>1121182</v>
      </c>
      <c r="O3374" s="6">
        <v>1162741</v>
      </c>
      <c r="P3374" s="6">
        <v>1394961</v>
      </c>
      <c r="Q3374" s="6">
        <v>1865967</v>
      </c>
      <c r="R3374" s="6">
        <v>792963</v>
      </c>
      <c r="S3374" s="6">
        <v>730826</v>
      </c>
      <c r="T3374" s="6">
        <v>698289</v>
      </c>
      <c r="U3374" s="6">
        <v>1069205</v>
      </c>
      <c r="V3374" s="6">
        <v>1226825</v>
      </c>
      <c r="W3374" s="6">
        <v>1078317</v>
      </c>
      <c r="X3374" s="6">
        <v>996432</v>
      </c>
      <c r="Y3374" s="6">
        <v>1190083</v>
      </c>
      <c r="Z3374" s="8">
        <v>22.498695847381999</v>
      </c>
      <c r="AA3374" s="8">
        <v>21.899237421186601</v>
      </c>
      <c r="AB3374" s="8">
        <v>20.312380011990001</v>
      </c>
      <c r="AC3374" s="8">
        <v>21.355105865608401</v>
      </c>
      <c r="AD3374" s="8">
        <v>22.264552271212199</v>
      </c>
      <c r="AE3374" s="8">
        <v>19.8273489073331</v>
      </c>
      <c r="AF3374" s="8">
        <v>20.0612907582282</v>
      </c>
      <c r="AG3374" s="8">
        <v>20.096589057266701</v>
      </c>
      <c r="AH3374" s="8">
        <v>20.149098342293001</v>
      </c>
      <c r="AI3374" s="8">
        <v>20.411793357405099</v>
      </c>
      <c r="AJ3374" s="8">
        <v>20.831492041388799</v>
      </c>
      <c r="AK3374" s="8">
        <v>19.596894025155699</v>
      </c>
      <c r="AL3374" s="8">
        <v>19.479168434899002</v>
      </c>
      <c r="AM3374" s="8">
        <v>19.4134647208659</v>
      </c>
      <c r="AN3374" s="8">
        <v>20.028107058611798</v>
      </c>
      <c r="AO3374" s="8">
        <v>20.2264980402988</v>
      </c>
      <c r="AP3374" s="8">
        <v>20.040349928396601</v>
      </c>
      <c r="AQ3374" s="8">
        <v>19.926411828311799</v>
      </c>
      <c r="AR3374" s="8">
        <v>20.182630764296601</v>
      </c>
      <c r="AS3374" s="9">
        <v>1.7584031472339099E-3</v>
      </c>
      <c r="AT3374" s="9">
        <v>1</v>
      </c>
      <c r="AU3374" s="9">
        <v>5.6651899468455099E-4</v>
      </c>
      <c r="AV3374" s="10">
        <v>-3.1003100846801299</v>
      </c>
      <c r="AW3374" s="10">
        <v>-3.2930667775682401</v>
      </c>
      <c r="AX3374" s="10">
        <v>-3.0004830074164799</v>
      </c>
      <c r="AY3374" s="10">
        <v>-1.06217335931674</v>
      </c>
      <c r="AZ3374" s="10">
        <v>1.0332703358149</v>
      </c>
      <c r="BA3374" s="10">
        <v>1.09751222367484</v>
      </c>
      <c r="BB3374" s="9">
        <v>3.0897402068177401E-3</v>
      </c>
      <c r="BC3374" s="9">
        <v>1.1590317163064901E-3</v>
      </c>
      <c r="BD3374" s="9">
        <v>2.40022396627348E-3</v>
      </c>
      <c r="BE3374" s="9">
        <v>0.995534619556522</v>
      </c>
      <c r="BF3374" s="9">
        <v>0.99927461070264101</v>
      </c>
      <c r="BG3374" s="9">
        <v>0.98119335579469702</v>
      </c>
      <c r="BH3374" s="11" t="str">
        <f t="shared" si="453"/>
        <v/>
      </c>
      <c r="BI3374" s="11" t="str">
        <f t="shared" si="453"/>
        <v/>
      </c>
      <c r="BJ3374" s="11" t="str">
        <f t="shared" si="453"/>
        <v/>
      </c>
      <c r="BK3374" s="11" t="str">
        <f t="shared" si="453"/>
        <v/>
      </c>
      <c r="BL3374" s="11" t="str">
        <f t="shared" si="453"/>
        <v/>
      </c>
      <c r="BM3374" s="11" t="str">
        <f t="shared" si="453"/>
        <v/>
      </c>
      <c r="BN3374" s="11" t="str">
        <f t="shared" si="449"/>
        <v/>
      </c>
      <c r="BO3374" s="11" t="str">
        <f t="shared" si="450"/>
        <v/>
      </c>
      <c r="BP3374" s="11" t="str">
        <f t="shared" si="451"/>
        <v/>
      </c>
      <c r="BR3374" s="11">
        <f t="shared" si="452"/>
        <v>3369</v>
      </c>
      <c r="BS3374" s="6" t="str">
        <f t="shared" si="452"/>
        <v>MA_4032367g0010</v>
      </c>
      <c r="BT3374" s="6" t="str">
        <f t="shared" si="452"/>
        <v>ribonuclease 1</v>
      </c>
      <c r="BU3374" s="28">
        <f t="shared" si="454"/>
        <v>-3.1</v>
      </c>
      <c r="BV3374" s="28">
        <f t="shared" si="454"/>
        <v>-3.3</v>
      </c>
      <c r="BW3374" s="28">
        <f t="shared" si="454"/>
        <v>-3</v>
      </c>
      <c r="BX3374" s="28">
        <f t="shared" si="454"/>
        <v>-1.1000000000000001</v>
      </c>
      <c r="BY3374" s="28">
        <f t="shared" si="454"/>
        <v>1</v>
      </c>
      <c r="BZ3374" s="28">
        <f t="shared" si="454"/>
        <v>1.1000000000000001</v>
      </c>
    </row>
    <row r="3375" spans="1:78">
      <c r="A3375" s="6">
        <v>3370</v>
      </c>
      <c r="B3375" s="6" t="s">
        <v>5773</v>
      </c>
      <c r="C3375" s="6" t="s">
        <v>987</v>
      </c>
      <c r="D3375" s="6" t="str">
        <f t="shared" si="448"/>
        <v>Protein 3370 / MA_9039553g0010 / fructose-1,6- cytosolic</v>
      </c>
      <c r="E3375" s="6">
        <v>2</v>
      </c>
      <c r="F3375" s="6">
        <v>2</v>
      </c>
      <c r="G3375" s="6">
        <v>10356208</v>
      </c>
      <c r="H3375" s="6">
        <v>5602464</v>
      </c>
      <c r="I3375" s="6">
        <v>6735649</v>
      </c>
      <c r="J3375" s="6">
        <v>8369876</v>
      </c>
      <c r="K3375" s="6">
        <v>7042348</v>
      </c>
      <c r="L3375" s="6">
        <v>7166287</v>
      </c>
      <c r="M3375" s="6">
        <v>13146446</v>
      </c>
      <c r="N3375" s="6">
        <v>6812358</v>
      </c>
      <c r="O3375" s="6">
        <v>7179584</v>
      </c>
      <c r="P3375" s="6">
        <v>7957006</v>
      </c>
      <c r="Q3375" s="6">
        <v>8040365</v>
      </c>
      <c r="R3375" s="6">
        <v>7603595</v>
      </c>
      <c r="S3375" s="6">
        <v>7641068</v>
      </c>
      <c r="T3375" s="6">
        <v>14108395</v>
      </c>
      <c r="U3375" s="6">
        <v>8819883</v>
      </c>
      <c r="V3375" s="6">
        <v>7696931</v>
      </c>
      <c r="W3375" s="6">
        <v>9812938</v>
      </c>
      <c r="X3375" s="6">
        <v>8057894</v>
      </c>
      <c r="Y3375" s="6">
        <v>7863725</v>
      </c>
      <c r="Z3375" s="8">
        <v>23.3039925107649</v>
      </c>
      <c r="AA3375" s="8">
        <v>22.417630042700502</v>
      </c>
      <c r="AB3375" s="8">
        <v>22.6833855297069</v>
      </c>
      <c r="AC3375" s="8">
        <v>22.996774818681601</v>
      </c>
      <c r="AD3375" s="8">
        <v>22.7476250895484</v>
      </c>
      <c r="AE3375" s="8">
        <v>22.772794391994399</v>
      </c>
      <c r="AF3375" s="8">
        <v>23.6481694993813</v>
      </c>
      <c r="AG3375" s="8">
        <v>22.699722822199298</v>
      </c>
      <c r="AH3375" s="8">
        <v>22.775468823048801</v>
      </c>
      <c r="AI3375" s="8">
        <v>22.9237942561872</v>
      </c>
      <c r="AJ3375" s="8">
        <v>22.938829564725602</v>
      </c>
      <c r="AK3375" s="8">
        <v>22.858250259247001</v>
      </c>
      <c r="AL3375" s="8">
        <v>22.865342868660999</v>
      </c>
      <c r="AM3375" s="8">
        <v>23.750050537529798</v>
      </c>
      <c r="AN3375" s="8">
        <v>23.072328087188701</v>
      </c>
      <c r="AO3375" s="8">
        <v>22.875851883485101</v>
      </c>
      <c r="AP3375" s="8">
        <v>23.226253714274399</v>
      </c>
      <c r="AQ3375" s="8">
        <v>22.941971396567901</v>
      </c>
      <c r="AR3375" s="8">
        <v>22.906781439823501</v>
      </c>
      <c r="AS3375" s="9">
        <v>0.75149838227532695</v>
      </c>
      <c r="AT3375" s="9">
        <v>1</v>
      </c>
      <c r="AU3375" s="9">
        <v>0.72954593378571897</v>
      </c>
      <c r="AV3375" s="10">
        <v>1.10508495709351</v>
      </c>
      <c r="AW3375" s="10">
        <v>1.17884325172865</v>
      </c>
      <c r="AX3375" s="10">
        <v>1.1287732515220401</v>
      </c>
      <c r="AY3375" s="10">
        <v>1.0667444563078099</v>
      </c>
      <c r="AZ3375" s="10">
        <v>1.0214357224541699</v>
      </c>
      <c r="BA3375" s="10">
        <v>-1.04435789042581</v>
      </c>
      <c r="BB3375" s="9">
        <v>0.91995342902294797</v>
      </c>
      <c r="BC3375" s="9">
        <v>0.69229882664940201</v>
      </c>
      <c r="BD3375" s="9">
        <v>0.84731188812616898</v>
      </c>
      <c r="BE3375" s="9">
        <v>0.97607753556272303</v>
      </c>
      <c r="BF3375" s="9">
        <v>0.99909595210456803</v>
      </c>
      <c r="BG3375" s="9">
        <v>0.99102738028057802</v>
      </c>
      <c r="BH3375" s="11" t="str">
        <f t="shared" si="453"/>
        <v/>
      </c>
      <c r="BI3375" s="11" t="str">
        <f t="shared" si="453"/>
        <v/>
      </c>
      <c r="BJ3375" s="11" t="str">
        <f t="shared" si="453"/>
        <v/>
      </c>
      <c r="BK3375" s="11" t="str">
        <f t="shared" si="453"/>
        <v/>
      </c>
      <c r="BL3375" s="11" t="str">
        <f t="shared" si="453"/>
        <v/>
      </c>
      <c r="BM3375" s="11" t="str">
        <f t="shared" si="453"/>
        <v/>
      </c>
      <c r="BN3375" s="11" t="str">
        <f t="shared" si="449"/>
        <v/>
      </c>
      <c r="BO3375" s="11" t="str">
        <f t="shared" si="450"/>
        <v/>
      </c>
      <c r="BP3375" s="11" t="str">
        <f t="shared" si="451"/>
        <v/>
      </c>
      <c r="BR3375" s="11">
        <f t="shared" si="452"/>
        <v>3370</v>
      </c>
      <c r="BS3375" s="6" t="str">
        <f t="shared" si="452"/>
        <v>MA_9039553g0010</v>
      </c>
      <c r="BT3375" s="6" t="str">
        <f t="shared" si="452"/>
        <v>fructose-1,6- cytosolic</v>
      </c>
      <c r="BU3375" s="28">
        <f t="shared" si="454"/>
        <v>1.1000000000000001</v>
      </c>
      <c r="BV3375" s="28">
        <f t="shared" si="454"/>
        <v>1.2</v>
      </c>
      <c r="BW3375" s="28">
        <f t="shared" si="454"/>
        <v>1.1000000000000001</v>
      </c>
      <c r="BX3375" s="28">
        <f t="shared" si="454"/>
        <v>1.1000000000000001</v>
      </c>
      <c r="BY3375" s="28">
        <f t="shared" si="454"/>
        <v>1</v>
      </c>
      <c r="BZ3375" s="28">
        <f t="shared" si="454"/>
        <v>-1</v>
      </c>
    </row>
    <row r="3376" spans="1:78">
      <c r="A3376" s="6">
        <v>3371</v>
      </c>
      <c r="B3376" s="6" t="s">
        <v>5774</v>
      </c>
      <c r="C3376" s="6" t="s">
        <v>5775</v>
      </c>
      <c r="D3376" s="6" t="str">
        <f t="shared" si="448"/>
        <v>Protein 3371 / MA_3787g0010 / probable serine threonine- kinase BSK3</v>
      </c>
      <c r="E3376" s="6">
        <v>3</v>
      </c>
      <c r="F3376" s="6">
        <v>3</v>
      </c>
      <c r="G3376" s="6">
        <v>3481407</v>
      </c>
      <c r="H3376" s="6">
        <v>2251358</v>
      </c>
      <c r="I3376" s="6">
        <v>2730783</v>
      </c>
      <c r="J3376" s="6">
        <v>3387682</v>
      </c>
      <c r="K3376" s="6">
        <v>2694325</v>
      </c>
      <c r="L3376" s="6">
        <v>1133356</v>
      </c>
      <c r="M3376" s="6">
        <v>868535</v>
      </c>
      <c r="N3376" s="6">
        <v>1094758</v>
      </c>
      <c r="O3376" s="6">
        <v>1957586</v>
      </c>
      <c r="P3376" s="6">
        <v>2499625</v>
      </c>
      <c r="Q3376" s="6">
        <v>3296747</v>
      </c>
      <c r="R3376" s="6">
        <v>2102326</v>
      </c>
      <c r="S3376" s="6">
        <v>4805757</v>
      </c>
      <c r="T3376" s="6">
        <v>2870357</v>
      </c>
      <c r="U3376" s="6">
        <v>1379772</v>
      </c>
      <c r="V3376" s="6">
        <v>441532</v>
      </c>
      <c r="W3376" s="6">
        <v>2093354</v>
      </c>
      <c r="X3376" s="6">
        <v>1131143</v>
      </c>
      <c r="Y3376" s="6">
        <v>1885637</v>
      </c>
      <c r="Z3376" s="8">
        <v>21.731239054043002</v>
      </c>
      <c r="AA3376" s="8">
        <v>21.102364054707099</v>
      </c>
      <c r="AB3376" s="8">
        <v>21.3808832451036</v>
      </c>
      <c r="AC3376" s="8">
        <v>21.691867025294499</v>
      </c>
      <c r="AD3376" s="8">
        <v>21.361492454128999</v>
      </c>
      <c r="AE3376" s="8">
        <v>20.1121696685783</v>
      </c>
      <c r="AF3376" s="8">
        <v>19.728224461897501</v>
      </c>
      <c r="AG3376" s="8">
        <v>20.062180561721</v>
      </c>
      <c r="AH3376" s="8">
        <v>20.900644258218801</v>
      </c>
      <c r="AI3376" s="8">
        <v>21.253280243723498</v>
      </c>
      <c r="AJ3376" s="8">
        <v>21.6526117448219</v>
      </c>
      <c r="AK3376" s="8">
        <v>21.0035549694122</v>
      </c>
      <c r="AL3376" s="8">
        <v>22.196332270692899</v>
      </c>
      <c r="AM3376" s="8">
        <v>21.452798752252701</v>
      </c>
      <c r="AN3376" s="8">
        <v>20.395998458323898</v>
      </c>
      <c r="AO3376" s="8">
        <v>18.752158475319199</v>
      </c>
      <c r="AP3376" s="8">
        <v>20.9973848708172</v>
      </c>
      <c r="AQ3376" s="8">
        <v>20.109349896838999</v>
      </c>
      <c r="AR3376" s="8">
        <v>20.846620541888299</v>
      </c>
      <c r="AS3376" s="9">
        <v>5.9388615049385304E-3</v>
      </c>
      <c r="AT3376" s="9">
        <v>1</v>
      </c>
      <c r="AU3376" s="9">
        <v>2.5112996324059399E-3</v>
      </c>
      <c r="AV3376" s="10">
        <v>-2.3829760123333599</v>
      </c>
      <c r="AW3376" s="10">
        <v>1.0411272638367799</v>
      </c>
      <c r="AX3376" s="10">
        <v>-2.35098725506275</v>
      </c>
      <c r="AY3376" s="10">
        <v>2.48098129550932</v>
      </c>
      <c r="AZ3376" s="10">
        <v>1.01360652092082</v>
      </c>
      <c r="BA3376" s="10">
        <v>-2.4476769281786401</v>
      </c>
      <c r="BB3376" s="9">
        <v>2.5880552393592399E-2</v>
      </c>
      <c r="BC3376" s="9">
        <v>0.99850599188065403</v>
      </c>
      <c r="BD3376" s="9">
        <v>1.96240365411002E-2</v>
      </c>
      <c r="BE3376" s="9">
        <v>1.9346712391270199E-2</v>
      </c>
      <c r="BF3376" s="9">
        <v>0.99995230902380905</v>
      </c>
      <c r="BG3376" s="9">
        <v>1.43836537307379E-2</v>
      </c>
      <c r="BH3376" s="11" t="str">
        <f t="shared" si="453"/>
        <v/>
      </c>
      <c r="BI3376" s="11" t="str">
        <f t="shared" si="453"/>
        <v/>
      </c>
      <c r="BJ3376" s="11" t="str">
        <f t="shared" si="453"/>
        <v/>
      </c>
      <c r="BK3376" s="11" t="str">
        <f t="shared" si="453"/>
        <v/>
      </c>
      <c r="BL3376" s="11" t="str">
        <f t="shared" si="453"/>
        <v/>
      </c>
      <c r="BM3376" s="11" t="str">
        <f t="shared" si="453"/>
        <v/>
      </c>
      <c r="BN3376" s="11" t="str">
        <f t="shared" si="449"/>
        <v/>
      </c>
      <c r="BO3376" s="11" t="str">
        <f t="shared" si="450"/>
        <v/>
      </c>
      <c r="BP3376" s="11" t="str">
        <f t="shared" si="451"/>
        <v/>
      </c>
      <c r="BR3376" s="11">
        <f t="shared" si="452"/>
        <v>3371</v>
      </c>
      <c r="BS3376" s="6" t="str">
        <f t="shared" si="452"/>
        <v>MA_3787g0010</v>
      </c>
      <c r="BT3376" s="6" t="str">
        <f t="shared" si="452"/>
        <v>probable serine threonine- kinase BSK3</v>
      </c>
      <c r="BU3376" s="28">
        <f t="shared" si="454"/>
        <v>-2.4</v>
      </c>
      <c r="BV3376" s="28">
        <f t="shared" si="454"/>
        <v>1</v>
      </c>
      <c r="BW3376" s="28">
        <f t="shared" si="454"/>
        <v>-2.4</v>
      </c>
      <c r="BX3376" s="28">
        <f t="shared" si="454"/>
        <v>2.5</v>
      </c>
      <c r="BY3376" s="28">
        <f t="shared" si="454"/>
        <v>1</v>
      </c>
      <c r="BZ3376" s="28">
        <f t="shared" si="454"/>
        <v>-2.4</v>
      </c>
    </row>
    <row r="3377" spans="1:78">
      <c r="A3377" s="6">
        <v>3372</v>
      </c>
      <c r="B3377" s="6" t="s">
        <v>5776</v>
      </c>
      <c r="C3377" s="6" t="s">
        <v>2131</v>
      </c>
      <c r="D3377" s="6" t="str">
        <f t="shared" si="448"/>
        <v>Protein 3372 / MA_366010g0010 / alanine--glyoxylate aminotransferase 2 homolog mitochondrial</v>
      </c>
      <c r="E3377" s="6">
        <v>2</v>
      </c>
      <c r="F3377" s="6">
        <v>2</v>
      </c>
      <c r="G3377" s="6">
        <v>2020792</v>
      </c>
      <c r="H3377" s="6">
        <v>2843961</v>
      </c>
      <c r="I3377" s="6">
        <v>1362655</v>
      </c>
      <c r="J3377" s="6">
        <v>3107746</v>
      </c>
      <c r="K3377" s="6">
        <v>1729170</v>
      </c>
      <c r="L3377" s="6">
        <v>1024964</v>
      </c>
      <c r="M3377" s="6">
        <v>1292580</v>
      </c>
      <c r="N3377" s="6">
        <v>1120572</v>
      </c>
      <c r="O3377" s="6">
        <v>787777</v>
      </c>
      <c r="P3377" s="6">
        <v>2206769</v>
      </c>
      <c r="Q3377" s="6">
        <v>980462</v>
      </c>
      <c r="R3377" s="6">
        <v>2642611</v>
      </c>
      <c r="S3377" s="6">
        <v>2721256</v>
      </c>
      <c r="T3377" s="6">
        <v>765227</v>
      </c>
      <c r="U3377" s="6">
        <v>602551</v>
      </c>
      <c r="V3377" s="6">
        <v>701533</v>
      </c>
      <c r="W3377" s="6">
        <v>704616</v>
      </c>
      <c r="X3377" s="6">
        <v>515684</v>
      </c>
      <c r="Y3377" s="6">
        <v>302534</v>
      </c>
      <c r="Z3377" s="8">
        <v>20.946489402169199</v>
      </c>
      <c r="AA3377" s="8">
        <v>21.4394702503531</v>
      </c>
      <c r="AB3377" s="8">
        <v>20.377988912984598</v>
      </c>
      <c r="AC3377" s="8">
        <v>21.5674371646029</v>
      </c>
      <c r="AD3377" s="8">
        <v>20.7216482810461</v>
      </c>
      <c r="AE3377" s="8">
        <v>19.967141807900202</v>
      </c>
      <c r="AF3377" s="8">
        <v>20.301822143505799</v>
      </c>
      <c r="AG3377" s="8">
        <v>20.095803918489999</v>
      </c>
      <c r="AH3377" s="8">
        <v>19.5874277709644</v>
      </c>
      <c r="AI3377" s="8">
        <v>21.073504188521898</v>
      </c>
      <c r="AJ3377" s="8">
        <v>19.9031021910614</v>
      </c>
      <c r="AK3377" s="8">
        <v>21.333532641040499</v>
      </c>
      <c r="AL3377" s="8">
        <v>21.375841252687799</v>
      </c>
      <c r="AM3377" s="8">
        <v>19.545528252562701</v>
      </c>
      <c r="AN3377" s="8">
        <v>19.200723830855299</v>
      </c>
      <c r="AO3377" s="8">
        <v>19.420151444021901</v>
      </c>
      <c r="AP3377" s="8">
        <v>19.4264777095004</v>
      </c>
      <c r="AQ3377" s="8">
        <v>18.976127758525902</v>
      </c>
      <c r="AR3377" s="8">
        <v>18.206737761865298</v>
      </c>
      <c r="AS3377" s="9">
        <v>1.66434210699447E-3</v>
      </c>
      <c r="AT3377" s="9">
        <v>1</v>
      </c>
      <c r="AU3377" s="9">
        <v>5.2960630857850103E-4</v>
      </c>
      <c r="AV3377" s="10">
        <v>-2.0315176403318298</v>
      </c>
      <c r="AW3377" s="10">
        <v>-1.2872614449186699</v>
      </c>
      <c r="AX3377" s="10">
        <v>-3.9029449153360498</v>
      </c>
      <c r="AY3377" s="10">
        <v>1.57817019095152</v>
      </c>
      <c r="AZ3377" s="10">
        <v>-1.9211966649221599</v>
      </c>
      <c r="BA3377" s="10">
        <v>-3.0319753075356299</v>
      </c>
      <c r="BB3377" s="9">
        <v>8.6617898631556806E-2</v>
      </c>
      <c r="BC3377" s="9">
        <v>0.76473327299273197</v>
      </c>
      <c r="BD3377" s="9">
        <v>4.9453384870690197E-4</v>
      </c>
      <c r="BE3377" s="9">
        <v>0.375738396039</v>
      </c>
      <c r="BF3377" s="9">
        <v>0.124020199074367</v>
      </c>
      <c r="BG3377" s="9">
        <v>3.2283590424648798E-3</v>
      </c>
      <c r="BH3377" s="11" t="str">
        <f t="shared" si="453"/>
        <v/>
      </c>
      <c r="BI3377" s="11" t="str">
        <f t="shared" si="453"/>
        <v/>
      </c>
      <c r="BJ3377" s="11" t="str">
        <f t="shared" si="453"/>
        <v>x</v>
      </c>
      <c r="BK3377" s="11" t="str">
        <f t="shared" si="453"/>
        <v/>
      </c>
      <c r="BL3377" s="11" t="str">
        <f t="shared" si="453"/>
        <v/>
      </c>
      <c r="BM3377" s="11" t="str">
        <f t="shared" si="453"/>
        <v/>
      </c>
      <c r="BN3377" s="11" t="str">
        <f t="shared" si="449"/>
        <v>x</v>
      </c>
      <c r="BO3377" s="11" t="str">
        <f t="shared" si="450"/>
        <v/>
      </c>
      <c r="BP3377" s="11" t="str">
        <f t="shared" si="451"/>
        <v/>
      </c>
      <c r="BR3377" s="11">
        <f t="shared" si="452"/>
        <v>3372</v>
      </c>
      <c r="BS3377" s="6" t="str">
        <f t="shared" si="452"/>
        <v>MA_366010g0010</v>
      </c>
      <c r="BT3377" s="6" t="str">
        <f t="shared" si="452"/>
        <v>alanine--glyoxylate aminotransferase 2 homolog mitochondrial</v>
      </c>
      <c r="BU3377" s="28">
        <f t="shared" si="454"/>
        <v>-2</v>
      </c>
      <c r="BV3377" s="28">
        <f t="shared" si="454"/>
        <v>-1.3</v>
      </c>
      <c r="BW3377" s="28" t="str">
        <f t="shared" si="454"/>
        <v>-3,9*</v>
      </c>
      <c r="BX3377" s="28">
        <f t="shared" si="454"/>
        <v>1.6</v>
      </c>
      <c r="BY3377" s="28">
        <f t="shared" si="454"/>
        <v>-1.9</v>
      </c>
      <c r="BZ3377" s="28">
        <f t="shared" si="454"/>
        <v>-3</v>
      </c>
    </row>
    <row r="3378" spans="1:78">
      <c r="A3378" s="6">
        <v>3373</v>
      </c>
      <c r="B3378" s="6" t="s">
        <v>5777</v>
      </c>
      <c r="C3378" s="6" t="s">
        <v>1062</v>
      </c>
      <c r="D3378" s="6" t="str">
        <f t="shared" si="448"/>
        <v>Protein 3373 / MA_3822944g0010 / histone H2A</v>
      </c>
      <c r="E3378" s="6">
        <v>2</v>
      </c>
      <c r="F3378" s="6">
        <v>2</v>
      </c>
      <c r="G3378" s="6">
        <v>29848627</v>
      </c>
      <c r="H3378" s="6">
        <v>24043654</v>
      </c>
      <c r="I3378" s="6">
        <v>35299135</v>
      </c>
      <c r="J3378" s="6">
        <v>35211189</v>
      </c>
      <c r="K3378" s="6">
        <v>25724936</v>
      </c>
      <c r="L3378" s="6">
        <v>10441731</v>
      </c>
      <c r="M3378" s="6">
        <v>56110222</v>
      </c>
      <c r="N3378" s="6">
        <v>9438911</v>
      </c>
      <c r="O3378" s="6">
        <v>10641929</v>
      </c>
      <c r="P3378" s="6">
        <v>39886242</v>
      </c>
      <c r="Q3378" s="6">
        <v>25950484</v>
      </c>
      <c r="R3378" s="6">
        <v>31120733</v>
      </c>
      <c r="S3378" s="6">
        <v>27054282</v>
      </c>
      <c r="T3378" s="6">
        <v>219817414</v>
      </c>
      <c r="U3378" s="6">
        <v>10482431</v>
      </c>
      <c r="V3378" s="6">
        <v>11018449</v>
      </c>
      <c r="W3378" s="6">
        <v>10966939</v>
      </c>
      <c r="X3378" s="6">
        <v>11480023</v>
      </c>
      <c r="Y3378" s="6">
        <v>10143232</v>
      </c>
      <c r="Z3378" s="8">
        <v>24.831161235036699</v>
      </c>
      <c r="AA3378" s="8">
        <v>24.519152828442301</v>
      </c>
      <c r="AB3378" s="8">
        <v>25.0731294951159</v>
      </c>
      <c r="AC3378" s="8">
        <v>25.069530608692901</v>
      </c>
      <c r="AD3378" s="8">
        <v>24.6166641521142</v>
      </c>
      <c r="AE3378" s="8">
        <v>23.3158575617617</v>
      </c>
      <c r="AF3378" s="8">
        <v>25.741760285051399</v>
      </c>
      <c r="AG3378" s="8">
        <v>23.170188989766402</v>
      </c>
      <c r="AH3378" s="8">
        <v>23.343256347615799</v>
      </c>
      <c r="AI3378" s="8">
        <v>25.249387866268801</v>
      </c>
      <c r="AJ3378" s="8">
        <v>24.629258110613101</v>
      </c>
      <c r="AK3378" s="8">
        <v>24.8913727053522</v>
      </c>
      <c r="AL3378" s="8">
        <v>24.689353618014501</v>
      </c>
      <c r="AM3378" s="8">
        <v>27.711730440637599</v>
      </c>
      <c r="AN3378" s="8">
        <v>23.3214699979698</v>
      </c>
      <c r="AO3378" s="8">
        <v>23.393417823012701</v>
      </c>
      <c r="AP3378" s="8">
        <v>23.3866575732021</v>
      </c>
      <c r="AQ3378" s="8">
        <v>23.452622196639101</v>
      </c>
      <c r="AR3378" s="8">
        <v>23.274014084543602</v>
      </c>
      <c r="AS3378" s="9">
        <v>1.8486121986202499E-2</v>
      </c>
      <c r="AT3378" s="9">
        <v>1</v>
      </c>
      <c r="AU3378" s="9">
        <v>9.7673412536288494E-3</v>
      </c>
      <c r="AV3378" s="10">
        <v>-1.9041694494541499</v>
      </c>
      <c r="AW3378" s="10">
        <v>1.5286868309213899</v>
      </c>
      <c r="AX3378" s="10">
        <v>-2.7440206315900699</v>
      </c>
      <c r="AY3378" s="10">
        <v>2.9108787612233802</v>
      </c>
      <c r="AZ3378" s="10">
        <v>-1.4410590572055799</v>
      </c>
      <c r="BA3378" s="10">
        <v>-4.1947482032883201</v>
      </c>
      <c r="BB3378" s="9">
        <v>0.41998794436896902</v>
      </c>
      <c r="BC3378" s="9">
        <v>0.69362907576508404</v>
      </c>
      <c r="BD3378" s="9">
        <v>8.0873848909065099E-2</v>
      </c>
      <c r="BE3378" s="9">
        <v>8.1666315264104394E-2</v>
      </c>
      <c r="BF3378" s="9">
        <v>0.80772457301681999</v>
      </c>
      <c r="BG3378" s="9">
        <v>9.8006748362203799E-3</v>
      </c>
      <c r="BH3378" s="11" t="str">
        <f t="shared" si="453"/>
        <v/>
      </c>
      <c r="BI3378" s="11" t="str">
        <f t="shared" si="453"/>
        <v/>
      </c>
      <c r="BJ3378" s="11" t="str">
        <f t="shared" si="453"/>
        <v/>
      </c>
      <c r="BK3378" s="11" t="str">
        <f t="shared" si="453"/>
        <v/>
      </c>
      <c r="BL3378" s="11" t="str">
        <f t="shared" si="453"/>
        <v/>
      </c>
      <c r="BM3378" s="11" t="str">
        <f t="shared" si="453"/>
        <v/>
      </c>
      <c r="BN3378" s="11" t="str">
        <f t="shared" si="449"/>
        <v/>
      </c>
      <c r="BO3378" s="11" t="str">
        <f t="shared" si="450"/>
        <v/>
      </c>
      <c r="BP3378" s="11" t="str">
        <f t="shared" si="451"/>
        <v/>
      </c>
      <c r="BR3378" s="11">
        <f t="shared" si="452"/>
        <v>3373</v>
      </c>
      <c r="BS3378" s="6" t="str">
        <f t="shared" si="452"/>
        <v>MA_3822944g0010</v>
      </c>
      <c r="BT3378" s="6" t="str">
        <f t="shared" si="452"/>
        <v>histone H2A</v>
      </c>
      <c r="BU3378" s="28">
        <f t="shared" si="454"/>
        <v>-1.9</v>
      </c>
      <c r="BV3378" s="28">
        <f t="shared" si="454"/>
        <v>1.5</v>
      </c>
      <c r="BW3378" s="28">
        <f t="shared" si="454"/>
        <v>-2.7</v>
      </c>
      <c r="BX3378" s="28">
        <f t="shared" si="454"/>
        <v>2.9</v>
      </c>
      <c r="BY3378" s="28">
        <f t="shared" si="454"/>
        <v>-1.4</v>
      </c>
      <c r="BZ3378" s="28">
        <f t="shared" si="454"/>
        <v>-4.2</v>
      </c>
    </row>
    <row r="3379" spans="1:78">
      <c r="A3379" s="6">
        <v>3374</v>
      </c>
      <c r="B3379" s="6" t="s">
        <v>5778</v>
      </c>
      <c r="C3379" s="6" t="s">
        <v>5779</v>
      </c>
      <c r="D3379" s="6" t="str">
        <f t="shared" si="448"/>
        <v>Protein 3374 / MA_10426252g0010 / yrdC domain-containing mitochondrial isoform X1</v>
      </c>
      <c r="E3379" s="6">
        <v>2</v>
      </c>
      <c r="F3379" s="6">
        <v>2</v>
      </c>
      <c r="G3379" s="6">
        <v>1707816</v>
      </c>
      <c r="H3379" s="6">
        <v>1529265</v>
      </c>
      <c r="I3379" s="6">
        <v>1496003</v>
      </c>
      <c r="J3379" s="6">
        <v>1055946</v>
      </c>
      <c r="K3379" s="6">
        <v>1273042</v>
      </c>
      <c r="L3379" s="6">
        <v>1505139</v>
      </c>
      <c r="M3379" s="6">
        <v>1223054</v>
      </c>
      <c r="N3379" s="6">
        <v>1681149</v>
      </c>
      <c r="O3379" s="6">
        <v>1417344</v>
      </c>
      <c r="P3379" s="6">
        <v>1700578</v>
      </c>
      <c r="Q3379" s="6">
        <v>1459231</v>
      </c>
      <c r="R3379" s="6">
        <v>1681373</v>
      </c>
      <c r="S3379" s="6">
        <v>1256126</v>
      </c>
      <c r="T3379" s="6">
        <v>1388655</v>
      </c>
      <c r="U3379" s="6">
        <v>1528895</v>
      </c>
      <c r="V3379" s="6">
        <v>1823266</v>
      </c>
      <c r="W3379" s="6">
        <v>1638468</v>
      </c>
      <c r="X3379" s="6">
        <v>1402563</v>
      </c>
      <c r="Y3379" s="6">
        <v>1720909</v>
      </c>
      <c r="Z3379" s="8">
        <v>20.703721116772599</v>
      </c>
      <c r="AA3379" s="8">
        <v>20.5444069963362</v>
      </c>
      <c r="AB3379" s="8">
        <v>20.512681637651902</v>
      </c>
      <c r="AC3379" s="8">
        <v>20.010104627956</v>
      </c>
      <c r="AD3379" s="8">
        <v>20.279848586514898</v>
      </c>
      <c r="AE3379" s="8">
        <v>20.5214652957448</v>
      </c>
      <c r="AF3379" s="8">
        <v>20.222056672136599</v>
      </c>
      <c r="AG3379" s="8">
        <v>20.681016165424001</v>
      </c>
      <c r="AH3379" s="8">
        <v>20.434758522966799</v>
      </c>
      <c r="AI3379" s="8">
        <v>20.697593748632201</v>
      </c>
      <c r="AJ3379" s="8">
        <v>20.476776852974002</v>
      </c>
      <c r="AK3379" s="8">
        <v>20.681208380487401</v>
      </c>
      <c r="AL3379" s="8">
        <v>20.260549755255798</v>
      </c>
      <c r="AM3379" s="8">
        <v>20.405256787353</v>
      </c>
      <c r="AN3379" s="8">
        <v>20.544057899384001</v>
      </c>
      <c r="AO3379" s="8">
        <v>20.798093623781799</v>
      </c>
      <c r="AP3379" s="8">
        <v>20.643916066011901</v>
      </c>
      <c r="AQ3379" s="8">
        <v>20.419634144255401</v>
      </c>
      <c r="AR3379" s="8">
        <v>20.714739380403799</v>
      </c>
      <c r="AS3379" s="9">
        <v>0.47198441406314701</v>
      </c>
      <c r="AT3379" s="9">
        <v>1</v>
      </c>
      <c r="AU3379" s="9">
        <v>0.430756053447308</v>
      </c>
      <c r="AV3379" s="10">
        <v>1.0386226343343199</v>
      </c>
      <c r="AW3379" s="10">
        <v>1.0674174576013999</v>
      </c>
      <c r="AX3379" s="10">
        <v>1.15984790316747</v>
      </c>
      <c r="AY3379" s="10">
        <v>1.02772404751754</v>
      </c>
      <c r="AZ3379" s="10">
        <v>1.11671733777576</v>
      </c>
      <c r="BA3379" s="10">
        <v>1.0865925930926501</v>
      </c>
      <c r="BB3379" s="9">
        <v>0.97777331495066899</v>
      </c>
      <c r="BC3379" s="9">
        <v>0.88446334789939096</v>
      </c>
      <c r="BD3379" s="9">
        <v>0.380216217472297</v>
      </c>
      <c r="BE3379" s="9">
        <v>0.99136174295278801</v>
      </c>
      <c r="BF3379" s="9">
        <v>0.65920789130026003</v>
      </c>
      <c r="BG3379" s="9">
        <v>0.79137022661607304</v>
      </c>
      <c r="BH3379" s="11" t="str">
        <f t="shared" si="453"/>
        <v/>
      </c>
      <c r="BI3379" s="11" t="str">
        <f t="shared" si="453"/>
        <v/>
      </c>
      <c r="BJ3379" s="11" t="str">
        <f t="shared" si="453"/>
        <v/>
      </c>
      <c r="BK3379" s="11" t="str">
        <f t="shared" si="453"/>
        <v/>
      </c>
      <c r="BL3379" s="11" t="str">
        <f t="shared" si="453"/>
        <v/>
      </c>
      <c r="BM3379" s="11" t="str">
        <f t="shared" si="453"/>
        <v/>
      </c>
      <c r="BN3379" s="11" t="str">
        <f t="shared" si="449"/>
        <v/>
      </c>
      <c r="BO3379" s="11" t="str">
        <f t="shared" si="450"/>
        <v/>
      </c>
      <c r="BP3379" s="11" t="str">
        <f t="shared" si="451"/>
        <v/>
      </c>
      <c r="BR3379" s="11">
        <f t="shared" si="452"/>
        <v>3374</v>
      </c>
      <c r="BS3379" s="6" t="str">
        <f t="shared" si="452"/>
        <v>MA_10426252g0010</v>
      </c>
      <c r="BT3379" s="6" t="str">
        <f t="shared" si="452"/>
        <v>yrdC domain-containing mitochondrial isoform X1</v>
      </c>
      <c r="BU3379" s="28">
        <f t="shared" si="454"/>
        <v>1</v>
      </c>
      <c r="BV3379" s="28">
        <f t="shared" si="454"/>
        <v>1.1000000000000001</v>
      </c>
      <c r="BW3379" s="28">
        <f t="shared" si="454"/>
        <v>1.2</v>
      </c>
      <c r="BX3379" s="28">
        <f t="shared" si="454"/>
        <v>1</v>
      </c>
      <c r="BY3379" s="28">
        <f t="shared" si="454"/>
        <v>1.1000000000000001</v>
      </c>
      <c r="BZ3379" s="28">
        <f t="shared" si="454"/>
        <v>1.1000000000000001</v>
      </c>
    </row>
    <row r="3380" spans="1:78">
      <c r="A3380" s="6">
        <v>3375</v>
      </c>
      <c r="B3380" s="6" t="s">
        <v>5780</v>
      </c>
      <c r="C3380" s="6" t="s">
        <v>5781</v>
      </c>
      <c r="D3380" s="6" t="str">
        <f t="shared" si="448"/>
        <v>Protein 3375 / MA_10428936g0010 / transmembrane 205</v>
      </c>
      <c r="E3380" s="6">
        <v>2</v>
      </c>
      <c r="F3380" s="6">
        <v>2</v>
      </c>
      <c r="G3380" s="6">
        <v>2031675</v>
      </c>
      <c r="H3380" s="6">
        <v>977832</v>
      </c>
      <c r="I3380" s="6">
        <v>1374549</v>
      </c>
      <c r="J3380" s="6">
        <v>651329</v>
      </c>
      <c r="K3380" s="6">
        <v>1104430</v>
      </c>
      <c r="L3380" s="6">
        <v>530885</v>
      </c>
      <c r="M3380" s="6">
        <v>471476</v>
      </c>
      <c r="N3380" s="6">
        <v>692351</v>
      </c>
      <c r="O3380" s="6">
        <v>424212</v>
      </c>
      <c r="P3380" s="6">
        <v>748073</v>
      </c>
      <c r="Q3380" s="6">
        <v>1570515</v>
      </c>
      <c r="R3380" s="6">
        <v>801421</v>
      </c>
      <c r="S3380" s="6">
        <v>599978</v>
      </c>
      <c r="T3380" s="6">
        <v>679225</v>
      </c>
      <c r="U3380" s="6">
        <v>680584</v>
      </c>
      <c r="V3380" s="6">
        <v>918666</v>
      </c>
      <c r="W3380" s="6">
        <v>606958</v>
      </c>
      <c r="X3380" s="6">
        <v>511976</v>
      </c>
      <c r="Y3380" s="6">
        <v>533687</v>
      </c>
      <c r="Z3380" s="8">
        <v>20.9542382069714</v>
      </c>
      <c r="AA3380" s="8">
        <v>19.899227093411302</v>
      </c>
      <c r="AB3380" s="8">
        <v>20.390526906365601</v>
      </c>
      <c r="AC3380" s="8">
        <v>19.313026937599201</v>
      </c>
      <c r="AD3380" s="8">
        <v>20.074870551301</v>
      </c>
      <c r="AE3380" s="8">
        <v>19.018039853548999</v>
      </c>
      <c r="AF3380" s="8">
        <v>18.846824808301701</v>
      </c>
      <c r="AG3380" s="8">
        <v>19.4011440983925</v>
      </c>
      <c r="AH3380" s="8">
        <v>18.694425906468901</v>
      </c>
      <c r="AI3380" s="8">
        <v>19.512819535457702</v>
      </c>
      <c r="AJ3380" s="8">
        <v>20.582806291570499</v>
      </c>
      <c r="AK3380" s="8">
        <v>19.612200788296999</v>
      </c>
      <c r="AL3380" s="8">
        <v>19.19455007537</v>
      </c>
      <c r="AM3380" s="8">
        <v>19.3735300350831</v>
      </c>
      <c r="AN3380" s="8">
        <v>19.376413709501101</v>
      </c>
      <c r="AO3380" s="8">
        <v>19.809180909696298</v>
      </c>
      <c r="AP3380" s="8">
        <v>19.211237163425</v>
      </c>
      <c r="AQ3380" s="8">
        <v>18.965716656746999</v>
      </c>
      <c r="AR3380" s="8">
        <v>19.025634343803201</v>
      </c>
      <c r="AS3380" s="9">
        <v>2.50309445421916E-2</v>
      </c>
      <c r="AT3380" s="9">
        <v>1</v>
      </c>
      <c r="AU3380" s="9">
        <v>1.3963660781194299E-2</v>
      </c>
      <c r="AV3380" s="10">
        <v>-2.1981186656957901</v>
      </c>
      <c r="AW3380" s="10">
        <v>-1.3862587762658001</v>
      </c>
      <c r="AX3380" s="10">
        <v>-1.8009290962189399</v>
      </c>
      <c r="AY3380" s="10">
        <v>1.58564815121814</v>
      </c>
      <c r="AZ3380" s="10">
        <v>1.2205470333678099</v>
      </c>
      <c r="BA3380" s="10">
        <v>-1.2991290854584501</v>
      </c>
      <c r="BB3380" s="9">
        <v>1.33083997605772E-2</v>
      </c>
      <c r="BC3380" s="9">
        <v>0.423994168519088</v>
      </c>
      <c r="BD3380" s="9">
        <v>5.5439657544166701E-2</v>
      </c>
      <c r="BE3380" s="9">
        <v>0.201363959302467</v>
      </c>
      <c r="BF3380" s="9">
        <v>0.80351420304645504</v>
      </c>
      <c r="BG3380" s="9">
        <v>0.60200297820413695</v>
      </c>
      <c r="BH3380" s="11" t="str">
        <f t="shared" si="453"/>
        <v/>
      </c>
      <c r="BI3380" s="11" t="str">
        <f t="shared" si="453"/>
        <v/>
      </c>
      <c r="BJ3380" s="11" t="str">
        <f t="shared" si="453"/>
        <v/>
      </c>
      <c r="BK3380" s="11" t="str">
        <f t="shared" si="453"/>
        <v/>
      </c>
      <c r="BL3380" s="11" t="str">
        <f t="shared" si="453"/>
        <v/>
      </c>
      <c r="BM3380" s="11" t="str">
        <f t="shared" si="453"/>
        <v/>
      </c>
      <c r="BN3380" s="11" t="str">
        <f t="shared" si="449"/>
        <v/>
      </c>
      <c r="BO3380" s="11" t="str">
        <f t="shared" si="450"/>
        <v/>
      </c>
      <c r="BP3380" s="11" t="str">
        <f t="shared" si="451"/>
        <v/>
      </c>
      <c r="BR3380" s="11">
        <f t="shared" si="452"/>
        <v>3375</v>
      </c>
      <c r="BS3380" s="6" t="str">
        <f t="shared" si="452"/>
        <v>MA_10428936g0010</v>
      </c>
      <c r="BT3380" s="6" t="str">
        <f t="shared" si="452"/>
        <v>transmembrane 205</v>
      </c>
      <c r="BU3380" s="28">
        <f t="shared" si="454"/>
        <v>-2.2000000000000002</v>
      </c>
      <c r="BV3380" s="28">
        <f t="shared" si="454"/>
        <v>-1.4</v>
      </c>
      <c r="BW3380" s="28">
        <f t="shared" si="454"/>
        <v>-1.8</v>
      </c>
      <c r="BX3380" s="28">
        <f t="shared" si="454"/>
        <v>1.6</v>
      </c>
      <c r="BY3380" s="28">
        <f t="shared" si="454"/>
        <v>1.2</v>
      </c>
      <c r="BZ3380" s="28">
        <f t="shared" si="454"/>
        <v>-1.3</v>
      </c>
    </row>
    <row r="3381" spans="1:78">
      <c r="A3381" s="6">
        <v>3376</v>
      </c>
      <c r="B3381" s="6" t="s">
        <v>5782</v>
      </c>
      <c r="C3381" s="6" t="s">
        <v>3697</v>
      </c>
      <c r="D3381" s="6" t="str">
        <f t="shared" si="448"/>
        <v>Protein 3376 / MA_10236933g0010 / very-long-chain 3-oxoacyl- reductase 1-like</v>
      </c>
      <c r="E3381" s="6">
        <v>2</v>
      </c>
      <c r="F3381" s="6">
        <v>1</v>
      </c>
      <c r="G3381" s="6">
        <v>3838898</v>
      </c>
      <c r="H3381" s="6">
        <v>2013031</v>
      </c>
      <c r="I3381" s="6">
        <v>3113439</v>
      </c>
      <c r="J3381" s="6">
        <v>2596390</v>
      </c>
      <c r="K3381" s="6">
        <v>2891478</v>
      </c>
      <c r="L3381" s="6">
        <v>2358351</v>
      </c>
      <c r="M3381" s="6">
        <v>2166871</v>
      </c>
      <c r="N3381" s="6">
        <v>2419095</v>
      </c>
      <c r="O3381" s="6">
        <v>2406580</v>
      </c>
      <c r="P3381" s="6">
        <v>1676040</v>
      </c>
      <c r="Q3381" s="6">
        <v>3411295</v>
      </c>
      <c r="R3381" s="6">
        <v>1871653</v>
      </c>
      <c r="S3381" s="6">
        <v>3152660</v>
      </c>
      <c r="T3381" s="6">
        <v>3789119</v>
      </c>
      <c r="U3381" s="6">
        <v>2317861</v>
      </c>
      <c r="V3381" s="6">
        <v>2332744</v>
      </c>
      <c r="W3381" s="6">
        <v>2303176</v>
      </c>
      <c r="X3381" s="6">
        <v>2529546</v>
      </c>
      <c r="Y3381" s="6">
        <v>2215779</v>
      </c>
      <c r="Z3381" s="8">
        <v>21.872260797430599</v>
      </c>
      <c r="AA3381" s="8">
        <v>20.940937958772601</v>
      </c>
      <c r="AB3381" s="8">
        <v>21.570077582838501</v>
      </c>
      <c r="AC3381" s="8">
        <v>21.308075674081199</v>
      </c>
      <c r="AD3381" s="8">
        <v>21.4633756946475</v>
      </c>
      <c r="AE3381" s="8">
        <v>21.169347023975199</v>
      </c>
      <c r="AF3381" s="8">
        <v>21.0471818375689</v>
      </c>
      <c r="AG3381" s="8">
        <v>21.2060359956646</v>
      </c>
      <c r="AH3381" s="8">
        <v>21.198552951772999</v>
      </c>
      <c r="AI3381" s="8">
        <v>20.676625149813098</v>
      </c>
      <c r="AJ3381" s="8">
        <v>21.701888090219299</v>
      </c>
      <c r="AK3381" s="8">
        <v>20.835881556818801</v>
      </c>
      <c r="AL3381" s="8">
        <v>21.588138159655301</v>
      </c>
      <c r="AM3381" s="8">
        <v>21.853431018754801</v>
      </c>
      <c r="AN3381" s="8">
        <v>21.1443626211632</v>
      </c>
      <c r="AO3381" s="8">
        <v>21.153596561089</v>
      </c>
      <c r="AP3381" s="8">
        <v>21.1351932299666</v>
      </c>
      <c r="AQ3381" s="8">
        <v>21.2704470442347</v>
      </c>
      <c r="AR3381" s="8">
        <v>21.079382564653599</v>
      </c>
      <c r="AS3381" s="9">
        <v>0.54775544719659297</v>
      </c>
      <c r="AT3381" s="9">
        <v>1</v>
      </c>
      <c r="AU3381" s="9">
        <v>0.51326829198455504</v>
      </c>
      <c r="AV3381" s="10">
        <v>-1.21055286996515</v>
      </c>
      <c r="AW3381" s="10">
        <v>-1.07158979445439</v>
      </c>
      <c r="AX3381" s="10">
        <v>-1.2094483312192099</v>
      </c>
      <c r="AY3381" s="10">
        <v>1.1296793569982799</v>
      </c>
      <c r="AZ3381" s="10">
        <v>1.0009132583157401</v>
      </c>
      <c r="BA3381" s="10">
        <v>-1.1286486092703201</v>
      </c>
      <c r="BB3381" s="9">
        <v>0.61435779735538598</v>
      </c>
      <c r="BC3381" s="9">
        <v>0.96352571999868197</v>
      </c>
      <c r="BD3381" s="9">
        <v>0.573596331944213</v>
      </c>
      <c r="BE3381" s="9">
        <v>0.85821935345645906</v>
      </c>
      <c r="BF3381" s="9">
        <v>0.99999992229473</v>
      </c>
      <c r="BG3381" s="9">
        <v>0.83906625602853802</v>
      </c>
      <c r="BH3381" s="11" t="str">
        <f t="shared" si="453"/>
        <v/>
      </c>
      <c r="BI3381" s="11" t="str">
        <f t="shared" si="453"/>
        <v/>
      </c>
      <c r="BJ3381" s="11" t="str">
        <f t="shared" si="453"/>
        <v/>
      </c>
      <c r="BK3381" s="11" t="str">
        <f t="shared" ref="BK3381:BM3444" si="455">IF(OR(AND(BE3381&lt;$E$3,AY3381&lt;$E$4),AND(BE3381&lt;$E$3,AY3381&gt;$D$4)),"x","")</f>
        <v/>
      </c>
      <c r="BL3381" s="11" t="str">
        <f t="shared" si="455"/>
        <v/>
      </c>
      <c r="BM3381" s="11" t="str">
        <f t="shared" si="455"/>
        <v/>
      </c>
      <c r="BN3381" s="11" t="str">
        <f t="shared" si="449"/>
        <v/>
      </c>
      <c r="BO3381" s="11" t="str">
        <f t="shared" si="450"/>
        <v/>
      </c>
      <c r="BP3381" s="11" t="str">
        <f t="shared" si="451"/>
        <v/>
      </c>
      <c r="BR3381" s="11">
        <f t="shared" si="452"/>
        <v>3376</v>
      </c>
      <c r="BS3381" s="6" t="str">
        <f t="shared" si="452"/>
        <v>MA_10236933g0010</v>
      </c>
      <c r="BT3381" s="6" t="str">
        <f t="shared" si="452"/>
        <v>very-long-chain 3-oxoacyl- reductase 1-like</v>
      </c>
      <c r="BU3381" s="28">
        <f t="shared" si="454"/>
        <v>-1.2</v>
      </c>
      <c r="BV3381" s="28">
        <f t="shared" si="454"/>
        <v>-1.1000000000000001</v>
      </c>
      <c r="BW3381" s="28">
        <f t="shared" si="454"/>
        <v>-1.2</v>
      </c>
      <c r="BX3381" s="28">
        <f t="shared" ref="BX3381:BZ3444" si="456">IF(AY3381&gt;$BX$2,CONCATENATE($BZ$2,"*"),IF(AY3381&lt;$BY$2,CONCATENATE("-",$BZ$2,"*"),IF(OR(AND(BE3381&lt;$E$3,AY3381&lt;$E$4),AND(BE3381&lt;$E$3,AY3381&gt;$D$4)),CONCATENATE(ROUND(AY3381,1),"*"),IF(OR(AND(BE3381&lt;$E$3,AY3381&lt;$E$4),AND(BE3381&lt;$E$3,AY3381&gt;$D$4)),CONCATENATE(ROUND(AY3381,1),"*"),ROUND(AY3381,1)))))</f>
        <v>1.1000000000000001</v>
      </c>
      <c r="BY3381" s="28">
        <f t="shared" si="456"/>
        <v>1</v>
      </c>
      <c r="BZ3381" s="28">
        <f t="shared" si="456"/>
        <v>-1.1000000000000001</v>
      </c>
    </row>
    <row r="3382" spans="1:78">
      <c r="A3382" s="6">
        <v>3377</v>
      </c>
      <c r="B3382" s="6" t="s">
        <v>5783</v>
      </c>
      <c r="C3382" s="6" t="s">
        <v>5784</v>
      </c>
      <c r="D3382" s="6" t="str">
        <f t="shared" si="448"/>
        <v>Protein 3377 / MA_10427246g0010 / GDSL esterase lipase EXL3-like</v>
      </c>
      <c r="E3382" s="6">
        <v>2</v>
      </c>
      <c r="F3382" s="6">
        <v>2</v>
      </c>
      <c r="G3382" s="6">
        <v>6335180</v>
      </c>
      <c r="H3382" s="6">
        <v>3389164</v>
      </c>
      <c r="I3382" s="6">
        <v>5214157</v>
      </c>
      <c r="J3382" s="6">
        <v>3642958</v>
      </c>
      <c r="K3382" s="6">
        <v>5252885</v>
      </c>
      <c r="L3382" s="6">
        <v>5599123</v>
      </c>
      <c r="M3382" s="6">
        <v>6113284</v>
      </c>
      <c r="N3382" s="6">
        <v>6409123</v>
      </c>
      <c r="O3382" s="6">
        <v>5856302</v>
      </c>
      <c r="P3382" s="6">
        <v>1194925</v>
      </c>
      <c r="Q3382" s="6">
        <v>5730429</v>
      </c>
      <c r="R3382" s="6">
        <v>2765083</v>
      </c>
      <c r="S3382" s="6">
        <v>3875271</v>
      </c>
      <c r="T3382" s="6">
        <v>6676930</v>
      </c>
      <c r="U3382" s="6">
        <v>6442001</v>
      </c>
      <c r="V3382" s="6">
        <v>5812989</v>
      </c>
      <c r="W3382" s="6">
        <v>5515410</v>
      </c>
      <c r="X3382" s="6">
        <v>5702811</v>
      </c>
      <c r="Y3382" s="6">
        <v>6088759</v>
      </c>
      <c r="Z3382" s="8">
        <v>22.5949541802322</v>
      </c>
      <c r="AA3382" s="8">
        <v>21.6924980191476</v>
      </c>
      <c r="AB3382" s="8">
        <v>22.314002592878801</v>
      </c>
      <c r="AC3382" s="8">
        <v>21.7966789315361</v>
      </c>
      <c r="AD3382" s="8">
        <v>22.324678569627601</v>
      </c>
      <c r="AE3382" s="8">
        <v>22.416769442452601</v>
      </c>
      <c r="AF3382" s="8">
        <v>22.543516160126298</v>
      </c>
      <c r="AG3382" s="8">
        <v>22.6116955267747</v>
      </c>
      <c r="AH3382" s="8">
        <v>22.481558522308902</v>
      </c>
      <c r="AI3382" s="8">
        <v>20.1884886389748</v>
      </c>
      <c r="AJ3382" s="8">
        <v>22.450211717556801</v>
      </c>
      <c r="AK3382" s="8">
        <v>21.3988913560739</v>
      </c>
      <c r="AL3382" s="8">
        <v>21.885865771758901</v>
      </c>
      <c r="AM3382" s="8">
        <v>22.6707534846214</v>
      </c>
      <c r="AN3382" s="8">
        <v>22.619077453996301</v>
      </c>
      <c r="AO3382" s="8">
        <v>22.470848747864601</v>
      </c>
      <c r="AP3382" s="8">
        <v>22.395036705001399</v>
      </c>
      <c r="AQ3382" s="8">
        <v>22.443241789673198</v>
      </c>
      <c r="AR3382" s="8">
        <v>22.537716779887699</v>
      </c>
      <c r="AS3382" s="9">
        <v>0.16779146609613299</v>
      </c>
      <c r="AT3382" s="9">
        <v>1</v>
      </c>
      <c r="AU3382" s="9">
        <v>0.13152185261442301</v>
      </c>
      <c r="AV3382" s="10">
        <v>1.2912984264318901</v>
      </c>
      <c r="AW3382" s="10">
        <v>-1.3432429488789099</v>
      </c>
      <c r="AX3382" s="10">
        <v>1.27334365905253</v>
      </c>
      <c r="AY3382" s="10">
        <v>-1.7345275062030701</v>
      </c>
      <c r="AZ3382" s="10">
        <v>-1.01410048831022</v>
      </c>
      <c r="BA3382" s="10">
        <v>1.7104098915219801</v>
      </c>
      <c r="BB3382" s="9">
        <v>0.75291408228332801</v>
      </c>
      <c r="BC3382" s="9">
        <v>0.62330617538904498</v>
      </c>
      <c r="BD3382" s="9">
        <v>0.75149858979894901</v>
      </c>
      <c r="BE3382" s="9">
        <v>0.182519629685438</v>
      </c>
      <c r="BF3382" s="9">
        <v>0.99993857679584097</v>
      </c>
      <c r="BG3382" s="9">
        <v>0.16206239235730199</v>
      </c>
      <c r="BH3382" s="11" t="str">
        <f t="shared" ref="BH3382:BM3445" si="457">IF(OR(AND(BB3382&lt;$E$3,AV3382&lt;$E$4),AND(BB3382&lt;$E$3,AV3382&gt;$D$4)),"x","")</f>
        <v/>
      </c>
      <c r="BI3382" s="11" t="str">
        <f t="shared" si="457"/>
        <v/>
      </c>
      <c r="BJ3382" s="11" t="str">
        <f t="shared" si="457"/>
        <v/>
      </c>
      <c r="BK3382" s="11" t="str">
        <f t="shared" si="455"/>
        <v/>
      </c>
      <c r="BL3382" s="11" t="str">
        <f t="shared" si="455"/>
        <v/>
      </c>
      <c r="BM3382" s="11" t="str">
        <f t="shared" si="455"/>
        <v/>
      </c>
      <c r="BN3382" s="11" t="str">
        <f t="shared" si="449"/>
        <v/>
      </c>
      <c r="BO3382" s="11" t="str">
        <f t="shared" si="450"/>
        <v/>
      </c>
      <c r="BP3382" s="11" t="str">
        <f t="shared" si="451"/>
        <v/>
      </c>
      <c r="BR3382" s="11">
        <f t="shared" si="452"/>
        <v>3377</v>
      </c>
      <c r="BS3382" s="6" t="str">
        <f t="shared" si="452"/>
        <v>MA_10427246g0010</v>
      </c>
      <c r="BT3382" s="6" t="str">
        <f t="shared" si="452"/>
        <v>GDSL esterase lipase EXL3-like</v>
      </c>
      <c r="BU3382" s="28">
        <f t="shared" ref="BU3382:BZ3445" si="458">IF(AV3382&gt;$BX$2,CONCATENATE($BZ$2,"*"),IF(AV3382&lt;$BY$2,CONCATENATE("-",$BZ$2,"*"),IF(OR(AND(BB3382&lt;$E$3,AV3382&lt;$E$4),AND(BB3382&lt;$E$3,AV3382&gt;$D$4)),CONCATENATE(ROUND(AV3382,1),"*"),IF(OR(AND(BB3382&lt;$E$3,AV3382&lt;$E$4),AND(BB3382&lt;$E$3,AV3382&gt;$D$4)),CONCATENATE(ROUND(AV3382,1),"*"),ROUND(AV3382,1)))))</f>
        <v>1.3</v>
      </c>
      <c r="BV3382" s="28">
        <f t="shared" si="458"/>
        <v>-1.3</v>
      </c>
      <c r="BW3382" s="28">
        <f t="shared" si="458"/>
        <v>1.3</v>
      </c>
      <c r="BX3382" s="28">
        <f t="shared" si="456"/>
        <v>-1.7</v>
      </c>
      <c r="BY3382" s="28">
        <f t="shared" si="456"/>
        <v>-1</v>
      </c>
      <c r="BZ3382" s="28">
        <f t="shared" si="456"/>
        <v>1.7</v>
      </c>
    </row>
    <row r="3383" spans="1:78">
      <c r="A3383" s="6">
        <v>3378</v>
      </c>
      <c r="B3383" s="6" t="s">
        <v>5785</v>
      </c>
      <c r="C3383" s="6" t="s">
        <v>5786</v>
      </c>
      <c r="D3383" s="6" t="str">
        <f t="shared" si="448"/>
        <v>Protein 3378 / MA_300502g0010 / STRICTOSIDINE SYNTHASE-LIKE 10-like</v>
      </c>
      <c r="E3383" s="6">
        <v>2</v>
      </c>
      <c r="F3383" s="6">
        <v>2</v>
      </c>
      <c r="G3383" s="6">
        <v>4428296</v>
      </c>
      <c r="H3383" s="6">
        <v>1760822</v>
      </c>
      <c r="I3383" s="6">
        <v>3313430</v>
      </c>
      <c r="J3383" s="6">
        <v>2941945</v>
      </c>
      <c r="K3383" s="6">
        <v>3942060</v>
      </c>
      <c r="L3383" s="6">
        <v>2742134</v>
      </c>
      <c r="M3383" s="6">
        <v>2425257</v>
      </c>
      <c r="N3383" s="6">
        <v>2656584</v>
      </c>
      <c r="O3383" s="6">
        <v>2094171</v>
      </c>
      <c r="P3383" s="6">
        <v>1581830</v>
      </c>
      <c r="Q3383" s="6">
        <v>4021014</v>
      </c>
      <c r="R3383" s="6">
        <v>1486200</v>
      </c>
      <c r="S3383" s="6">
        <v>3418450</v>
      </c>
      <c r="T3383" s="6">
        <v>2613875</v>
      </c>
      <c r="U3383" s="6">
        <v>2137830</v>
      </c>
      <c r="V3383" s="6">
        <v>2380686</v>
      </c>
      <c r="W3383" s="6">
        <v>2095801</v>
      </c>
      <c r="X3383" s="6">
        <v>2663002</v>
      </c>
      <c r="Y3383" s="6">
        <v>2089496</v>
      </c>
      <c r="Z3383" s="8">
        <v>22.078320228539301</v>
      </c>
      <c r="AA3383" s="8">
        <v>20.747817645048301</v>
      </c>
      <c r="AB3383" s="8">
        <v>21.659894010477</v>
      </c>
      <c r="AC3383" s="8">
        <v>21.488338844819399</v>
      </c>
      <c r="AD3383" s="8">
        <v>21.910518304367098</v>
      </c>
      <c r="AE3383" s="8">
        <v>21.386867642415002</v>
      </c>
      <c r="AF3383" s="8">
        <v>21.209706204450601</v>
      </c>
      <c r="AG3383" s="8">
        <v>21.341140900229401</v>
      </c>
      <c r="AH3383" s="8">
        <v>20.997947819988099</v>
      </c>
      <c r="AI3383" s="8">
        <v>20.593163130364001</v>
      </c>
      <c r="AJ3383" s="8">
        <v>21.939127928515301</v>
      </c>
      <c r="AK3383" s="8">
        <v>20.503196843742199</v>
      </c>
      <c r="AL3383" s="8">
        <v>21.704910893206499</v>
      </c>
      <c r="AM3383" s="8">
        <v>21.3177587199479</v>
      </c>
      <c r="AN3383" s="8">
        <v>21.027715703997099</v>
      </c>
      <c r="AO3383" s="8">
        <v>21.1829459185691</v>
      </c>
      <c r="AP3383" s="8">
        <v>20.999070306265001</v>
      </c>
      <c r="AQ3383" s="8">
        <v>21.344622081383399</v>
      </c>
      <c r="AR3383" s="8">
        <v>20.994723566182302</v>
      </c>
      <c r="AS3383" s="9">
        <v>0.440184632505422</v>
      </c>
      <c r="AT3383" s="9">
        <v>1</v>
      </c>
      <c r="AU3383" s="9">
        <v>0.39624107304940698</v>
      </c>
      <c r="AV3383" s="10">
        <v>-1.2684460547415699</v>
      </c>
      <c r="AW3383" s="10">
        <v>-1.2881908088094001</v>
      </c>
      <c r="AX3383" s="10">
        <v>-1.38238770507197</v>
      </c>
      <c r="AY3383" s="10">
        <v>-1.0155660967953899</v>
      </c>
      <c r="AZ3383" s="10">
        <v>-1.0898277462446799</v>
      </c>
      <c r="BA3383" s="10">
        <v>-1.0731234034728301</v>
      </c>
      <c r="BB3383" s="9">
        <v>0.65997304799057299</v>
      </c>
      <c r="BC3383" s="9">
        <v>0.57093880748105497</v>
      </c>
      <c r="BD3383" s="9">
        <v>0.36983937648434501</v>
      </c>
      <c r="BE3383" s="9">
        <v>0.99983934073881198</v>
      </c>
      <c r="BF3383" s="9">
        <v>0.97427125035013296</v>
      </c>
      <c r="BG3383" s="9">
        <v>0.98272458845129196</v>
      </c>
      <c r="BH3383" s="11" t="str">
        <f t="shared" si="457"/>
        <v/>
      </c>
      <c r="BI3383" s="11" t="str">
        <f t="shared" si="457"/>
        <v/>
      </c>
      <c r="BJ3383" s="11" t="str">
        <f t="shared" si="457"/>
        <v/>
      </c>
      <c r="BK3383" s="11" t="str">
        <f t="shared" si="455"/>
        <v/>
      </c>
      <c r="BL3383" s="11" t="str">
        <f t="shared" si="455"/>
        <v/>
      </c>
      <c r="BM3383" s="11" t="str">
        <f t="shared" si="455"/>
        <v/>
      </c>
      <c r="BN3383" s="11" t="str">
        <f t="shared" si="449"/>
        <v/>
      </c>
      <c r="BO3383" s="11" t="str">
        <f t="shared" si="450"/>
        <v/>
      </c>
      <c r="BP3383" s="11" t="str">
        <f t="shared" si="451"/>
        <v/>
      </c>
      <c r="BR3383" s="11">
        <f t="shared" si="452"/>
        <v>3378</v>
      </c>
      <c r="BS3383" s="6" t="str">
        <f t="shared" si="452"/>
        <v>MA_300502g0010</v>
      </c>
      <c r="BT3383" s="6" t="str">
        <f t="shared" si="452"/>
        <v>STRICTOSIDINE SYNTHASE-LIKE 10-like</v>
      </c>
      <c r="BU3383" s="28">
        <f t="shared" si="458"/>
        <v>-1.3</v>
      </c>
      <c r="BV3383" s="28">
        <f t="shared" si="458"/>
        <v>-1.3</v>
      </c>
      <c r="BW3383" s="28">
        <f t="shared" si="458"/>
        <v>-1.4</v>
      </c>
      <c r="BX3383" s="28">
        <f t="shared" si="456"/>
        <v>-1</v>
      </c>
      <c r="BY3383" s="28">
        <f t="shared" si="456"/>
        <v>-1.1000000000000001</v>
      </c>
      <c r="BZ3383" s="28">
        <f t="shared" si="456"/>
        <v>-1.1000000000000001</v>
      </c>
    </row>
    <row r="3384" spans="1:78">
      <c r="A3384" s="6">
        <v>3379</v>
      </c>
      <c r="B3384" s="6" t="s">
        <v>5787</v>
      </c>
      <c r="C3384" s="6" t="s">
        <v>534</v>
      </c>
      <c r="D3384" s="6" t="str">
        <f t="shared" si="448"/>
        <v>Protein 3379 / MA_119313g0010 / unknown</v>
      </c>
      <c r="E3384" s="6">
        <v>2</v>
      </c>
      <c r="F3384" s="6">
        <v>2</v>
      </c>
      <c r="G3384" s="6">
        <v>7777917</v>
      </c>
      <c r="H3384" s="6">
        <v>9276575</v>
      </c>
      <c r="I3384" s="6">
        <v>10363371</v>
      </c>
      <c r="J3384" s="6">
        <v>7907716</v>
      </c>
      <c r="K3384" s="6">
        <v>9379690</v>
      </c>
      <c r="L3384" s="6">
        <v>7958817</v>
      </c>
      <c r="M3384" s="6">
        <v>8055818</v>
      </c>
      <c r="N3384" s="6">
        <v>8659534</v>
      </c>
      <c r="O3384" s="6">
        <v>6756168</v>
      </c>
      <c r="P3384" s="6">
        <v>8900584</v>
      </c>
      <c r="Q3384" s="6">
        <v>7602075</v>
      </c>
      <c r="R3384" s="6">
        <v>9612814</v>
      </c>
      <c r="S3384" s="6">
        <v>8434026</v>
      </c>
      <c r="T3384" s="6">
        <v>8343967</v>
      </c>
      <c r="U3384" s="6">
        <v>8672207</v>
      </c>
      <c r="V3384" s="6">
        <v>9341230</v>
      </c>
      <c r="W3384" s="6">
        <v>8769550</v>
      </c>
      <c r="X3384" s="6">
        <v>8518520</v>
      </c>
      <c r="Y3384" s="6">
        <v>8586854</v>
      </c>
      <c r="Z3384" s="8">
        <v>22.890952408836899</v>
      </c>
      <c r="AA3384" s="8">
        <v>23.1451608162096</v>
      </c>
      <c r="AB3384" s="8">
        <v>23.304990023792499</v>
      </c>
      <c r="AC3384" s="8">
        <v>22.9148296279546</v>
      </c>
      <c r="AD3384" s="8">
        <v>23.1611088115901</v>
      </c>
      <c r="AE3384" s="8">
        <v>22.924122573576799</v>
      </c>
      <c r="AF3384" s="8">
        <v>22.9415996591406</v>
      </c>
      <c r="AG3384" s="8">
        <v>23.0458579598676</v>
      </c>
      <c r="AH3384" s="8">
        <v>22.687773772204899</v>
      </c>
      <c r="AI3384" s="8">
        <v>23.085468569028201</v>
      </c>
      <c r="AJ3384" s="8">
        <v>22.857961827830302</v>
      </c>
      <c r="AK3384" s="8">
        <v>23.1965273884162</v>
      </c>
      <c r="AL3384" s="8">
        <v>23.007790038417301</v>
      </c>
      <c r="AM3384" s="8">
        <v>22.992302021401599</v>
      </c>
      <c r="AN3384" s="8">
        <v>23.047967762629099</v>
      </c>
      <c r="AO3384" s="8">
        <v>23.155181097638799</v>
      </c>
      <c r="AP3384" s="8">
        <v>23.0640713835535</v>
      </c>
      <c r="AQ3384" s="8">
        <v>23.0221713690085</v>
      </c>
      <c r="AR3384" s="8">
        <v>23.033698231545699</v>
      </c>
      <c r="AS3384" s="9">
        <v>0.26552039573701702</v>
      </c>
      <c r="AT3384" s="9">
        <v>1</v>
      </c>
      <c r="AU3384" s="9">
        <v>0.22161841311799199</v>
      </c>
      <c r="AV3384" s="10">
        <v>-1.13569059713281</v>
      </c>
      <c r="AW3384" s="10">
        <v>-1.0391460011090801</v>
      </c>
      <c r="AX3384" s="10">
        <v>-1.0131096792837</v>
      </c>
      <c r="AY3384" s="10">
        <v>1.0929076336921699</v>
      </c>
      <c r="AZ3384" s="10">
        <v>1.1209947159282601</v>
      </c>
      <c r="BA3384" s="10">
        <v>1.02569941079211</v>
      </c>
      <c r="BB3384" s="9">
        <v>0.21309401774485001</v>
      </c>
      <c r="BC3384" s="9">
        <v>0.91142325586041595</v>
      </c>
      <c r="BD3384" s="9">
        <v>0.99592088980377802</v>
      </c>
      <c r="BE3384" s="9">
        <v>0.49920011961174898</v>
      </c>
      <c r="BF3384" s="9">
        <v>0.29285039675908198</v>
      </c>
      <c r="BG3384" s="9">
        <v>0.971630511929233</v>
      </c>
      <c r="BH3384" s="11" t="str">
        <f t="shared" si="457"/>
        <v/>
      </c>
      <c r="BI3384" s="11" t="str">
        <f t="shared" si="457"/>
        <v/>
      </c>
      <c r="BJ3384" s="11" t="str">
        <f t="shared" si="457"/>
        <v/>
      </c>
      <c r="BK3384" s="11" t="str">
        <f t="shared" si="455"/>
        <v/>
      </c>
      <c r="BL3384" s="11" t="str">
        <f t="shared" si="455"/>
        <v/>
      </c>
      <c r="BM3384" s="11" t="str">
        <f t="shared" si="455"/>
        <v/>
      </c>
      <c r="BN3384" s="11" t="str">
        <f t="shared" si="449"/>
        <v/>
      </c>
      <c r="BO3384" s="11" t="str">
        <f t="shared" si="450"/>
        <v/>
      </c>
      <c r="BP3384" s="11" t="str">
        <f t="shared" si="451"/>
        <v/>
      </c>
      <c r="BR3384" s="11">
        <f t="shared" si="452"/>
        <v>3379</v>
      </c>
      <c r="BS3384" s="6" t="str">
        <f t="shared" si="452"/>
        <v>MA_119313g0010</v>
      </c>
      <c r="BT3384" s="6" t="str">
        <f t="shared" si="452"/>
        <v>unknown</v>
      </c>
      <c r="BU3384" s="28">
        <f t="shared" si="458"/>
        <v>-1.1000000000000001</v>
      </c>
      <c r="BV3384" s="28">
        <f t="shared" si="458"/>
        <v>-1</v>
      </c>
      <c r="BW3384" s="28">
        <f t="shared" si="458"/>
        <v>-1</v>
      </c>
      <c r="BX3384" s="28">
        <f t="shared" si="456"/>
        <v>1.1000000000000001</v>
      </c>
      <c r="BY3384" s="28">
        <f t="shared" si="456"/>
        <v>1.1000000000000001</v>
      </c>
      <c r="BZ3384" s="28">
        <f t="shared" si="456"/>
        <v>1</v>
      </c>
    </row>
    <row r="3385" spans="1:78">
      <c r="A3385" s="6">
        <v>3380</v>
      </c>
      <c r="B3385" s="6" t="s">
        <v>5788</v>
      </c>
      <c r="C3385" s="6" t="s">
        <v>5789</v>
      </c>
      <c r="D3385" s="6" t="str">
        <f t="shared" si="448"/>
        <v>Protein 3380 / MA_10430086g0010 / lys-63-specific deubiquitinase BRCC36</v>
      </c>
      <c r="E3385" s="6">
        <v>3</v>
      </c>
      <c r="F3385" s="6">
        <v>3</v>
      </c>
      <c r="G3385" s="6">
        <v>826484</v>
      </c>
      <c r="H3385" s="6">
        <v>861718</v>
      </c>
      <c r="I3385" s="6">
        <v>1115469</v>
      </c>
      <c r="J3385" s="6">
        <v>1314257</v>
      </c>
      <c r="K3385" s="6">
        <v>1577570</v>
      </c>
      <c r="L3385" s="6">
        <v>868267</v>
      </c>
      <c r="M3385" s="6">
        <v>732373</v>
      </c>
      <c r="N3385" s="6">
        <v>545297</v>
      </c>
      <c r="O3385" s="6">
        <v>625868</v>
      </c>
      <c r="P3385" s="6">
        <v>960620</v>
      </c>
      <c r="Q3385" s="6">
        <v>1790692</v>
      </c>
      <c r="R3385" s="6">
        <v>1115317</v>
      </c>
      <c r="S3385" s="6">
        <v>1994543</v>
      </c>
      <c r="T3385" s="6">
        <v>1454296</v>
      </c>
      <c r="U3385" s="6">
        <v>354447</v>
      </c>
      <c r="V3385" s="6">
        <v>396939</v>
      </c>
      <c r="W3385" s="6">
        <v>769939</v>
      </c>
      <c r="X3385" s="6">
        <v>617384</v>
      </c>
      <c r="Y3385" s="6">
        <v>681908</v>
      </c>
      <c r="Z3385" s="8">
        <v>19.656627364923398</v>
      </c>
      <c r="AA3385" s="8">
        <v>19.716856294372899</v>
      </c>
      <c r="AB3385" s="8">
        <v>20.089218989524099</v>
      </c>
      <c r="AC3385" s="8">
        <v>20.3258159883415</v>
      </c>
      <c r="AD3385" s="8">
        <v>20.589272591275101</v>
      </c>
      <c r="AE3385" s="8">
        <v>19.727779227179902</v>
      </c>
      <c r="AF3385" s="8">
        <v>19.482219079493301</v>
      </c>
      <c r="AG3385" s="8">
        <v>19.056682692800599</v>
      </c>
      <c r="AH3385" s="8">
        <v>19.255498889060998</v>
      </c>
      <c r="AI3385" s="8">
        <v>19.873606320072799</v>
      </c>
      <c r="AJ3385" s="8">
        <v>20.772085783652699</v>
      </c>
      <c r="AK3385" s="8">
        <v>20.089022386491401</v>
      </c>
      <c r="AL3385" s="8">
        <v>20.9276267958919</v>
      </c>
      <c r="AM3385" s="8">
        <v>20.4718895072685</v>
      </c>
      <c r="AN3385" s="8">
        <v>18.435210393710999</v>
      </c>
      <c r="AO3385" s="8">
        <v>18.598557791227599</v>
      </c>
      <c r="AP3385" s="8">
        <v>19.5543846242917</v>
      </c>
      <c r="AQ3385" s="8">
        <v>19.235808569278799</v>
      </c>
      <c r="AR3385" s="8">
        <v>19.3792175848052</v>
      </c>
      <c r="AS3385" s="9">
        <v>1.4088596029730399E-3</v>
      </c>
      <c r="AT3385" s="9">
        <v>1</v>
      </c>
      <c r="AU3385" s="9">
        <v>4.31528182419424E-4</v>
      </c>
      <c r="AV3385" s="10">
        <v>-1.6188993277522199</v>
      </c>
      <c r="AW3385" s="10">
        <v>1.27569895251083</v>
      </c>
      <c r="AX3385" s="10">
        <v>-2.0490035061604099</v>
      </c>
      <c r="AY3385" s="10">
        <v>2.0652281766339899</v>
      </c>
      <c r="AZ3385" s="10">
        <v>-1.2656769145771301</v>
      </c>
      <c r="BA3385" s="10">
        <v>-2.6139116264998501</v>
      </c>
      <c r="BB3385" s="9">
        <v>0.107237187319733</v>
      </c>
      <c r="BC3385" s="9">
        <v>0.56461245816654604</v>
      </c>
      <c r="BD3385" s="9">
        <v>7.0536681999573397E-3</v>
      </c>
      <c r="BE3385" s="9">
        <v>1.0097923476086399E-2</v>
      </c>
      <c r="BF3385" s="9">
        <v>0.63328669220932499</v>
      </c>
      <c r="BG3385" s="9">
        <v>5.4646300387517499E-4</v>
      </c>
      <c r="BH3385" s="11" t="str">
        <f t="shared" si="457"/>
        <v/>
      </c>
      <c r="BI3385" s="11" t="str">
        <f t="shared" si="457"/>
        <v/>
      </c>
      <c r="BJ3385" s="11" t="str">
        <f t="shared" si="457"/>
        <v/>
      </c>
      <c r="BK3385" s="11" t="str">
        <f t="shared" si="455"/>
        <v/>
      </c>
      <c r="BL3385" s="11" t="str">
        <f t="shared" si="455"/>
        <v/>
      </c>
      <c r="BM3385" s="11" t="str">
        <f t="shared" si="455"/>
        <v>x</v>
      </c>
      <c r="BN3385" s="11" t="str">
        <f t="shared" si="449"/>
        <v>x</v>
      </c>
      <c r="BO3385" s="11" t="str">
        <f t="shared" si="450"/>
        <v/>
      </c>
      <c r="BP3385" s="11" t="str">
        <f t="shared" si="451"/>
        <v/>
      </c>
      <c r="BR3385" s="11">
        <f t="shared" si="452"/>
        <v>3380</v>
      </c>
      <c r="BS3385" s="6" t="str">
        <f t="shared" si="452"/>
        <v>MA_10430086g0010</v>
      </c>
      <c r="BT3385" s="6" t="str">
        <f t="shared" si="452"/>
        <v>lys-63-specific deubiquitinase BRCC36</v>
      </c>
      <c r="BU3385" s="28">
        <f t="shared" si="458"/>
        <v>-1.6</v>
      </c>
      <c r="BV3385" s="28">
        <f t="shared" si="458"/>
        <v>1.3</v>
      </c>
      <c r="BW3385" s="28">
        <f t="shared" si="458"/>
        <v>-2</v>
      </c>
      <c r="BX3385" s="28">
        <f t="shared" si="456"/>
        <v>2.1</v>
      </c>
      <c r="BY3385" s="28">
        <f t="shared" si="456"/>
        <v>-1.3</v>
      </c>
      <c r="BZ3385" s="28" t="str">
        <f t="shared" si="456"/>
        <v>-2,6*</v>
      </c>
    </row>
    <row r="3386" spans="1:78">
      <c r="A3386" s="6">
        <v>3381</v>
      </c>
      <c r="B3386" s="6" t="s">
        <v>5790</v>
      </c>
      <c r="C3386" s="6" t="s">
        <v>5429</v>
      </c>
      <c r="D3386" s="6" t="str">
        <f t="shared" si="448"/>
        <v>Protein 3381 / MA_10427666g0020 / transcription termination factor chloroplastic-like</v>
      </c>
      <c r="E3386" s="6">
        <v>2</v>
      </c>
      <c r="F3386" s="6">
        <v>2</v>
      </c>
      <c r="G3386" s="6">
        <v>2062917</v>
      </c>
      <c r="H3386" s="6">
        <v>3774541</v>
      </c>
      <c r="I3386" s="6">
        <v>1093043</v>
      </c>
      <c r="J3386" s="6">
        <v>3064340</v>
      </c>
      <c r="K3386" s="6">
        <v>1358460</v>
      </c>
      <c r="L3386" s="6">
        <v>911106</v>
      </c>
      <c r="M3386" s="6">
        <v>532227</v>
      </c>
      <c r="N3386" s="6">
        <v>527147</v>
      </c>
      <c r="O3386" s="6">
        <v>503062</v>
      </c>
      <c r="P3386" s="6">
        <v>4510573</v>
      </c>
      <c r="Q3386" s="6">
        <v>1704659</v>
      </c>
      <c r="R3386" s="6">
        <v>4613542</v>
      </c>
      <c r="S3386" s="6">
        <v>3265139</v>
      </c>
      <c r="T3386" s="6">
        <v>1059141</v>
      </c>
      <c r="U3386" s="6">
        <v>1004247</v>
      </c>
      <c r="V3386" s="6">
        <v>1437815</v>
      </c>
      <c r="W3386" s="6">
        <v>1023734</v>
      </c>
      <c r="X3386" s="6">
        <v>761193</v>
      </c>
      <c r="Y3386" s="6">
        <v>742660</v>
      </c>
      <c r="Z3386" s="8">
        <v>20.976254345906199</v>
      </c>
      <c r="AA3386" s="8">
        <v>21.8478697866665</v>
      </c>
      <c r="AB3386" s="8">
        <v>20.059918726662001</v>
      </c>
      <c r="AC3386" s="8">
        <v>21.547144947886199</v>
      </c>
      <c r="AD3386" s="8">
        <v>20.373540655199701</v>
      </c>
      <c r="AE3386" s="8">
        <v>19.797259384422599</v>
      </c>
      <c r="AF3386" s="8">
        <v>19.021682174909799</v>
      </c>
      <c r="AG3386" s="8">
        <v>19.007845801761398</v>
      </c>
      <c r="AH3386" s="8">
        <v>18.940376690730702</v>
      </c>
      <c r="AI3386" s="8">
        <v>22.104879287006298</v>
      </c>
      <c r="AJ3386" s="8">
        <v>20.701051740707701</v>
      </c>
      <c r="AK3386" s="8">
        <v>22.137443359837199</v>
      </c>
      <c r="AL3386" s="8">
        <v>21.638712979271101</v>
      </c>
      <c r="AM3386" s="8">
        <v>20.014463232743001</v>
      </c>
      <c r="AN3386" s="8">
        <v>19.9376827209325</v>
      </c>
      <c r="AO3386" s="8">
        <v>20.455446629139999</v>
      </c>
      <c r="AP3386" s="8">
        <v>19.9654094733995</v>
      </c>
      <c r="AQ3386" s="8">
        <v>19.537902768955</v>
      </c>
      <c r="AR3386" s="8">
        <v>19.502342350639001</v>
      </c>
      <c r="AS3386" s="9">
        <v>2.67860984116423E-3</v>
      </c>
      <c r="AT3386" s="9">
        <v>1</v>
      </c>
      <c r="AU3386" s="9">
        <v>9.31305269137605E-4</v>
      </c>
      <c r="AV3386" s="10">
        <v>-3.4085418097855502</v>
      </c>
      <c r="AW3386" s="10">
        <v>1.28197171170107</v>
      </c>
      <c r="AX3386" s="10">
        <v>-2.1157789453270501</v>
      </c>
      <c r="AY3386" s="10">
        <v>4.3696541782954501</v>
      </c>
      <c r="AZ3386" s="10">
        <v>1.6110103644398801</v>
      </c>
      <c r="BA3386" s="10">
        <v>-2.7123687561219998</v>
      </c>
      <c r="BB3386" s="9">
        <v>6.9095294680493503E-3</v>
      </c>
      <c r="BC3386" s="9">
        <v>0.83555042170628302</v>
      </c>
      <c r="BD3386" s="9">
        <v>9.5527210385692604E-2</v>
      </c>
      <c r="BE3386" s="9">
        <v>1.4730785960072E-3</v>
      </c>
      <c r="BF3386" s="9">
        <v>0.45227035388064502</v>
      </c>
      <c r="BG3386" s="9">
        <v>1.97264042597343E-2</v>
      </c>
      <c r="BH3386" s="11" t="str">
        <f t="shared" si="457"/>
        <v/>
      </c>
      <c r="BI3386" s="11" t="str">
        <f t="shared" si="457"/>
        <v/>
      </c>
      <c r="BJ3386" s="11" t="str">
        <f t="shared" si="457"/>
        <v/>
      </c>
      <c r="BK3386" s="11" t="str">
        <f t="shared" si="455"/>
        <v/>
      </c>
      <c r="BL3386" s="11" t="str">
        <f t="shared" si="455"/>
        <v/>
      </c>
      <c r="BM3386" s="11" t="str">
        <f t="shared" si="455"/>
        <v/>
      </c>
      <c r="BN3386" s="11" t="str">
        <f t="shared" si="449"/>
        <v/>
      </c>
      <c r="BO3386" s="11" t="str">
        <f t="shared" si="450"/>
        <v/>
      </c>
      <c r="BP3386" s="11" t="str">
        <f t="shared" si="451"/>
        <v/>
      </c>
      <c r="BR3386" s="11">
        <f t="shared" si="452"/>
        <v>3381</v>
      </c>
      <c r="BS3386" s="6" t="str">
        <f t="shared" si="452"/>
        <v>MA_10427666g0020</v>
      </c>
      <c r="BT3386" s="6" t="str">
        <f t="shared" si="452"/>
        <v>transcription termination factor chloroplastic-like</v>
      </c>
      <c r="BU3386" s="28">
        <f t="shared" si="458"/>
        <v>-3.4</v>
      </c>
      <c r="BV3386" s="28">
        <f t="shared" si="458"/>
        <v>1.3</v>
      </c>
      <c r="BW3386" s="28">
        <f t="shared" si="458"/>
        <v>-2.1</v>
      </c>
      <c r="BX3386" s="28">
        <f t="shared" si="456"/>
        <v>4.4000000000000004</v>
      </c>
      <c r="BY3386" s="28">
        <f t="shared" si="456"/>
        <v>1.6</v>
      </c>
      <c r="BZ3386" s="28">
        <f t="shared" si="456"/>
        <v>-2.7</v>
      </c>
    </row>
    <row r="3387" spans="1:78">
      <c r="A3387" s="6">
        <v>3382</v>
      </c>
      <c r="B3387" s="6" t="s">
        <v>5791</v>
      </c>
      <c r="C3387" s="6" t="s">
        <v>5244</v>
      </c>
      <c r="D3387" s="6" t="str">
        <f t="shared" si="448"/>
        <v>Protein 3382 / MA_329922g0010 / beta-galactosidase 8-like</v>
      </c>
      <c r="E3387" s="6">
        <v>2</v>
      </c>
      <c r="F3387" s="6">
        <v>1</v>
      </c>
      <c r="G3387" s="6">
        <v>8228557</v>
      </c>
      <c r="H3387" s="6">
        <v>3896642</v>
      </c>
      <c r="I3387" s="6">
        <v>8041296</v>
      </c>
      <c r="J3387" s="6">
        <v>4936384</v>
      </c>
      <c r="K3387" s="6">
        <v>7237117</v>
      </c>
      <c r="L3387" s="6">
        <v>6589392</v>
      </c>
      <c r="M3387" s="6">
        <v>7728957</v>
      </c>
      <c r="N3387" s="6">
        <v>6127406</v>
      </c>
      <c r="O3387" s="6">
        <v>6076000</v>
      </c>
      <c r="P3387" s="6">
        <v>3956836</v>
      </c>
      <c r="Q3387" s="6">
        <v>7482507</v>
      </c>
      <c r="R3387" s="6">
        <v>3364444</v>
      </c>
      <c r="S3387" s="6">
        <v>5766407</v>
      </c>
      <c r="T3387" s="6">
        <v>9053225</v>
      </c>
      <c r="U3387" s="6">
        <v>8368093</v>
      </c>
      <c r="V3387" s="6">
        <v>7378238</v>
      </c>
      <c r="W3387" s="6">
        <v>8544359</v>
      </c>
      <c r="X3387" s="6">
        <v>7797405</v>
      </c>
      <c r="Y3387" s="6">
        <v>7501710</v>
      </c>
      <c r="Z3387" s="8">
        <v>22.9722080240936</v>
      </c>
      <c r="AA3387" s="8">
        <v>21.8937999607876</v>
      </c>
      <c r="AB3387" s="8">
        <v>22.938996605814701</v>
      </c>
      <c r="AC3387" s="8">
        <v>22.235023195040799</v>
      </c>
      <c r="AD3387" s="8">
        <v>22.786983664678701</v>
      </c>
      <c r="AE3387" s="8">
        <v>22.651713923927598</v>
      </c>
      <c r="AF3387" s="8">
        <v>22.881842309159602</v>
      </c>
      <c r="AG3387" s="8">
        <v>22.546845016327499</v>
      </c>
      <c r="AH3387" s="8">
        <v>22.534690439164201</v>
      </c>
      <c r="AI3387" s="8">
        <v>21.915915840121301</v>
      </c>
      <c r="AJ3387" s="8">
        <v>22.835090292711499</v>
      </c>
      <c r="AK3387" s="8">
        <v>21.681936677512301</v>
      </c>
      <c r="AL3387" s="8">
        <v>22.459241236916501</v>
      </c>
      <c r="AM3387" s="8">
        <v>23.1100003794981</v>
      </c>
      <c r="AN3387" s="8">
        <v>22.9964674545961</v>
      </c>
      <c r="AO3387" s="8">
        <v>22.814844896156</v>
      </c>
      <c r="AP3387" s="8">
        <v>23.026540833933801</v>
      </c>
      <c r="AQ3387" s="8">
        <v>22.894562639897099</v>
      </c>
      <c r="AR3387" s="8">
        <v>22.838788061909199</v>
      </c>
      <c r="AS3387" s="9">
        <v>0.32806538020649001</v>
      </c>
      <c r="AT3387" s="9">
        <v>1</v>
      </c>
      <c r="AU3387" s="9">
        <v>0.28281118882972101</v>
      </c>
      <c r="AV3387" s="10">
        <v>1.06316877006538</v>
      </c>
      <c r="AW3387" s="10">
        <v>-1.12113919322211</v>
      </c>
      <c r="AX3387" s="10">
        <v>1.2735348923999299</v>
      </c>
      <c r="AY3387" s="10">
        <v>-1.1919601771300501</v>
      </c>
      <c r="AZ3387" s="10">
        <v>1.1978671009322499</v>
      </c>
      <c r="BA3387" s="10">
        <v>1.4278098818054701</v>
      </c>
      <c r="BB3387" s="9">
        <v>0.98773126642259801</v>
      </c>
      <c r="BC3387" s="9">
        <v>0.91661203769708399</v>
      </c>
      <c r="BD3387" s="9">
        <v>0.54265625063351097</v>
      </c>
      <c r="BE3387" s="9">
        <v>0.78954527370126604</v>
      </c>
      <c r="BF3387" s="9">
        <v>0.77566063678509001</v>
      </c>
      <c r="BG3387" s="9">
        <v>0.23124744839238101</v>
      </c>
      <c r="BH3387" s="11" t="str">
        <f t="shared" si="457"/>
        <v/>
      </c>
      <c r="BI3387" s="11" t="str">
        <f t="shared" si="457"/>
        <v/>
      </c>
      <c r="BJ3387" s="11" t="str">
        <f t="shared" si="457"/>
        <v/>
      </c>
      <c r="BK3387" s="11" t="str">
        <f t="shared" si="455"/>
        <v/>
      </c>
      <c r="BL3387" s="11" t="str">
        <f t="shared" si="455"/>
        <v/>
      </c>
      <c r="BM3387" s="11" t="str">
        <f t="shared" si="455"/>
        <v/>
      </c>
      <c r="BN3387" s="11" t="str">
        <f t="shared" si="449"/>
        <v/>
      </c>
      <c r="BO3387" s="11" t="str">
        <f t="shared" si="450"/>
        <v/>
      </c>
      <c r="BP3387" s="11" t="str">
        <f t="shared" si="451"/>
        <v/>
      </c>
      <c r="BR3387" s="11">
        <f t="shared" si="452"/>
        <v>3382</v>
      </c>
      <c r="BS3387" s="6" t="str">
        <f t="shared" si="452"/>
        <v>MA_329922g0010</v>
      </c>
      <c r="BT3387" s="6" t="str">
        <f t="shared" si="452"/>
        <v>beta-galactosidase 8-like</v>
      </c>
      <c r="BU3387" s="28">
        <f t="shared" si="458"/>
        <v>1.1000000000000001</v>
      </c>
      <c r="BV3387" s="28">
        <f t="shared" si="458"/>
        <v>-1.1000000000000001</v>
      </c>
      <c r="BW3387" s="28">
        <f t="shared" si="458"/>
        <v>1.3</v>
      </c>
      <c r="BX3387" s="28">
        <f t="shared" si="456"/>
        <v>-1.2</v>
      </c>
      <c r="BY3387" s="28">
        <f t="shared" si="456"/>
        <v>1.2</v>
      </c>
      <c r="BZ3387" s="28">
        <f t="shared" si="456"/>
        <v>1.4</v>
      </c>
    </row>
    <row r="3388" spans="1:78">
      <c r="A3388" s="6">
        <v>3383</v>
      </c>
      <c r="B3388" s="6" t="s">
        <v>5792</v>
      </c>
      <c r="C3388" s="6" t="s">
        <v>5793</v>
      </c>
      <c r="D3388" s="6" t="str">
        <f t="shared" si="448"/>
        <v>Protein 3383 / MA_10375125g0010 / GDSL esterase lipase At4g26790</v>
      </c>
      <c r="E3388" s="6">
        <v>2</v>
      </c>
      <c r="F3388" s="6">
        <v>2</v>
      </c>
      <c r="G3388" s="6">
        <v>21909130</v>
      </c>
      <c r="H3388" s="6">
        <v>14262726</v>
      </c>
      <c r="I3388" s="6">
        <v>23381603</v>
      </c>
      <c r="J3388" s="6">
        <v>13553320</v>
      </c>
      <c r="K3388" s="6">
        <v>22206341</v>
      </c>
      <c r="L3388" s="6">
        <v>19248639</v>
      </c>
      <c r="M3388" s="6">
        <v>17375231</v>
      </c>
      <c r="N3388" s="6">
        <v>20354828</v>
      </c>
      <c r="O3388" s="6">
        <v>13509965</v>
      </c>
      <c r="P3388" s="6">
        <v>12192037</v>
      </c>
      <c r="Q3388" s="6">
        <v>24742821</v>
      </c>
      <c r="R3388" s="6">
        <v>11131571</v>
      </c>
      <c r="S3388" s="6">
        <v>14729268</v>
      </c>
      <c r="T3388" s="6">
        <v>24386469</v>
      </c>
      <c r="U3388" s="6">
        <v>20732360</v>
      </c>
      <c r="V3388" s="6">
        <v>23404564</v>
      </c>
      <c r="W3388" s="6">
        <v>20544284</v>
      </c>
      <c r="X3388" s="6">
        <v>18559581</v>
      </c>
      <c r="Y3388" s="6">
        <v>19605834</v>
      </c>
      <c r="Z3388" s="8">
        <v>24.385028861017702</v>
      </c>
      <c r="AA3388" s="8">
        <v>23.765746411128401</v>
      </c>
      <c r="AB3388" s="8">
        <v>24.478870506008999</v>
      </c>
      <c r="AC3388" s="8">
        <v>23.692142959395401</v>
      </c>
      <c r="AD3388" s="8">
        <v>24.404468359841399</v>
      </c>
      <c r="AE3388" s="8">
        <v>24.198253106000099</v>
      </c>
      <c r="AF3388" s="8">
        <v>24.050528822498901</v>
      </c>
      <c r="AG3388" s="8">
        <v>24.278867694847101</v>
      </c>
      <c r="AH3388" s="8">
        <v>23.687520601318401</v>
      </c>
      <c r="AI3388" s="8">
        <v>23.539435850406399</v>
      </c>
      <c r="AJ3388" s="8">
        <v>24.5605066597034</v>
      </c>
      <c r="AK3388" s="8">
        <v>23.408153878990898</v>
      </c>
      <c r="AL3388" s="8">
        <v>23.812182398793698</v>
      </c>
      <c r="AM3388" s="8">
        <v>24.539577544733</v>
      </c>
      <c r="AN3388" s="8">
        <v>24.305381014450699</v>
      </c>
      <c r="AO3388" s="8">
        <v>24.480286553769101</v>
      </c>
      <c r="AP3388" s="8">
        <v>24.292233715444802</v>
      </c>
      <c r="AQ3388" s="8">
        <v>24.145660804847001</v>
      </c>
      <c r="AR3388" s="8">
        <v>24.224779677250599</v>
      </c>
      <c r="AS3388" s="9">
        <v>0.61509057959379798</v>
      </c>
      <c r="AT3388" s="9">
        <v>1</v>
      </c>
      <c r="AU3388" s="9">
        <v>0.58456282819592098</v>
      </c>
      <c r="AV3388" s="10">
        <v>-1.06544702538742</v>
      </c>
      <c r="AW3388" s="10">
        <v>-1.1276193601656701</v>
      </c>
      <c r="AX3388" s="10">
        <v>1.1052838617060401</v>
      </c>
      <c r="AY3388" s="10">
        <v>-1.0583532858009901</v>
      </c>
      <c r="AZ3388" s="10">
        <v>1.17762140266342</v>
      </c>
      <c r="BA3388" s="10">
        <v>1.2463394809384001</v>
      </c>
      <c r="BB3388" s="9">
        <v>0.98223051166985698</v>
      </c>
      <c r="BC3388" s="9">
        <v>0.87909678548803705</v>
      </c>
      <c r="BD3388" s="9">
        <v>0.92491922941748494</v>
      </c>
      <c r="BE3388" s="9">
        <v>0.98712347978072601</v>
      </c>
      <c r="BF3388" s="9">
        <v>0.77848062283404096</v>
      </c>
      <c r="BG3388" s="9">
        <v>0.54254988049669595</v>
      </c>
      <c r="BH3388" s="11" t="str">
        <f t="shared" si="457"/>
        <v/>
      </c>
      <c r="BI3388" s="11" t="str">
        <f t="shared" si="457"/>
        <v/>
      </c>
      <c r="BJ3388" s="11" t="str">
        <f t="shared" si="457"/>
        <v/>
      </c>
      <c r="BK3388" s="11" t="str">
        <f t="shared" si="455"/>
        <v/>
      </c>
      <c r="BL3388" s="11" t="str">
        <f t="shared" si="455"/>
        <v/>
      </c>
      <c r="BM3388" s="11" t="str">
        <f t="shared" si="455"/>
        <v/>
      </c>
      <c r="BN3388" s="11" t="str">
        <f t="shared" si="449"/>
        <v/>
      </c>
      <c r="BO3388" s="11" t="str">
        <f t="shared" si="450"/>
        <v/>
      </c>
      <c r="BP3388" s="11" t="str">
        <f t="shared" si="451"/>
        <v/>
      </c>
      <c r="BR3388" s="11">
        <f t="shared" si="452"/>
        <v>3383</v>
      </c>
      <c r="BS3388" s="6" t="str">
        <f t="shared" si="452"/>
        <v>MA_10375125g0010</v>
      </c>
      <c r="BT3388" s="6" t="str">
        <f t="shared" si="452"/>
        <v>GDSL esterase lipase At4g26790</v>
      </c>
      <c r="BU3388" s="28">
        <f t="shared" si="458"/>
        <v>-1.1000000000000001</v>
      </c>
      <c r="BV3388" s="28">
        <f t="shared" si="458"/>
        <v>-1.1000000000000001</v>
      </c>
      <c r="BW3388" s="28">
        <f t="shared" si="458"/>
        <v>1.1000000000000001</v>
      </c>
      <c r="BX3388" s="28">
        <f t="shared" si="456"/>
        <v>-1.1000000000000001</v>
      </c>
      <c r="BY3388" s="28">
        <f t="shared" si="456"/>
        <v>1.2</v>
      </c>
      <c r="BZ3388" s="28">
        <f t="shared" si="456"/>
        <v>1.2</v>
      </c>
    </row>
    <row r="3389" spans="1:78">
      <c r="A3389" s="6">
        <v>3384</v>
      </c>
      <c r="B3389" s="6" t="s">
        <v>5794</v>
      </c>
      <c r="C3389" s="6" t="s">
        <v>5795</v>
      </c>
      <c r="D3389" s="6" t="str">
        <f t="shared" si="448"/>
        <v>Protein 3384 / MA_125055g0010 / vesicle-associated 4-1-like</v>
      </c>
      <c r="E3389" s="6">
        <v>2</v>
      </c>
      <c r="F3389" s="6">
        <v>2</v>
      </c>
      <c r="G3389" s="6">
        <v>1001093</v>
      </c>
      <c r="H3389" s="6">
        <v>1131740</v>
      </c>
      <c r="I3389" s="6">
        <v>1160880</v>
      </c>
      <c r="J3389" s="6">
        <v>930988</v>
      </c>
      <c r="K3389" s="6">
        <v>1030978</v>
      </c>
      <c r="L3389" s="6">
        <v>1599054</v>
      </c>
      <c r="M3389" s="6">
        <v>1442143</v>
      </c>
      <c r="N3389" s="6">
        <v>1524809</v>
      </c>
      <c r="O3389" s="6">
        <v>1285821</v>
      </c>
      <c r="P3389" s="6">
        <v>923412</v>
      </c>
      <c r="Q3389" s="6">
        <v>947126</v>
      </c>
      <c r="R3389" s="6">
        <v>760790</v>
      </c>
      <c r="S3389" s="6">
        <v>945950</v>
      </c>
      <c r="T3389" s="6">
        <v>845433</v>
      </c>
      <c r="U3389" s="6">
        <v>1382127</v>
      </c>
      <c r="V3389" s="6">
        <v>1541147</v>
      </c>
      <c r="W3389" s="6">
        <v>1318150</v>
      </c>
      <c r="X3389" s="6">
        <v>1523700</v>
      </c>
      <c r="Y3389" s="6">
        <v>1441415</v>
      </c>
      <c r="Z3389" s="8">
        <v>19.933144573874198</v>
      </c>
      <c r="AA3389" s="8">
        <v>20.110111128382499</v>
      </c>
      <c r="AB3389" s="8">
        <v>20.146787418054402</v>
      </c>
      <c r="AC3389" s="8">
        <v>19.8284030466762</v>
      </c>
      <c r="AD3389" s="8">
        <v>19.975582116744501</v>
      </c>
      <c r="AE3389" s="8">
        <v>20.6087872287283</v>
      </c>
      <c r="AF3389" s="8">
        <v>20.459782795735201</v>
      </c>
      <c r="AG3389" s="8">
        <v>20.540197109042101</v>
      </c>
      <c r="AH3389" s="8">
        <v>20.294258387428201</v>
      </c>
      <c r="AI3389" s="8">
        <v>19.816614955175801</v>
      </c>
      <c r="AJ3389" s="8">
        <v>19.8531968404506</v>
      </c>
      <c r="AK3389" s="8">
        <v>19.537138757642101</v>
      </c>
      <c r="AL3389" s="8">
        <v>19.851404403605699</v>
      </c>
      <c r="AM3389" s="8">
        <v>19.6893309009848</v>
      </c>
      <c r="AN3389" s="8">
        <v>20.398458756578599</v>
      </c>
      <c r="AO3389" s="8">
        <v>20.5555730470473</v>
      </c>
      <c r="AP3389" s="8">
        <v>20.330083121720801</v>
      </c>
      <c r="AQ3389" s="8">
        <v>20.539147449112701</v>
      </c>
      <c r="AR3389" s="8">
        <v>20.459054333181498</v>
      </c>
      <c r="AS3389" s="9">
        <v>4.2469155855572698E-6</v>
      </c>
      <c r="AT3389" s="9">
        <v>8.7629068778115001E-4</v>
      </c>
      <c r="AU3389" s="9">
        <v>2.6498055270068098E-7</v>
      </c>
      <c r="AV3389" s="10">
        <v>1.3917988529101899</v>
      </c>
      <c r="AW3389" s="10">
        <v>-1.1886042834258801</v>
      </c>
      <c r="AX3389" s="10">
        <v>1.37331034279247</v>
      </c>
      <c r="AY3389" s="10">
        <v>-1.6542980782362799</v>
      </c>
      <c r="AZ3389" s="10">
        <v>-1.01346273274264</v>
      </c>
      <c r="BA3389" s="10">
        <v>1.6323225559162</v>
      </c>
      <c r="BB3389" s="9">
        <v>2.2202540073112999E-4</v>
      </c>
      <c r="BC3389" s="9">
        <v>2.9559059913899101E-2</v>
      </c>
      <c r="BD3389" s="9">
        <v>1.8473140251562499E-4</v>
      </c>
      <c r="BE3389" s="9">
        <v>1.70799191512305E-6</v>
      </c>
      <c r="BF3389" s="9">
        <v>0.99549578691946095</v>
      </c>
      <c r="BG3389" s="9">
        <v>1.13960130265767E-6</v>
      </c>
      <c r="BH3389" s="11" t="str">
        <f t="shared" si="457"/>
        <v/>
      </c>
      <c r="BI3389" s="11" t="str">
        <f t="shared" si="457"/>
        <v/>
      </c>
      <c r="BJ3389" s="11" t="str">
        <f t="shared" si="457"/>
        <v/>
      </c>
      <c r="BK3389" s="11" t="str">
        <f t="shared" si="455"/>
        <v/>
      </c>
      <c r="BL3389" s="11" t="str">
        <f t="shared" si="455"/>
        <v/>
      </c>
      <c r="BM3389" s="11" t="str">
        <f t="shared" si="455"/>
        <v/>
      </c>
      <c r="BN3389" s="11" t="str">
        <f t="shared" si="449"/>
        <v/>
      </c>
      <c r="BO3389" s="11" t="str">
        <f t="shared" si="450"/>
        <v/>
      </c>
      <c r="BP3389" s="11" t="str">
        <f t="shared" si="451"/>
        <v/>
      </c>
      <c r="BR3389" s="11">
        <f t="shared" si="452"/>
        <v>3384</v>
      </c>
      <c r="BS3389" s="6" t="str">
        <f t="shared" si="452"/>
        <v>MA_125055g0010</v>
      </c>
      <c r="BT3389" s="6" t="str">
        <f t="shared" si="452"/>
        <v>vesicle-associated 4-1-like</v>
      </c>
      <c r="BU3389" s="28">
        <f t="shared" si="458"/>
        <v>1.4</v>
      </c>
      <c r="BV3389" s="28">
        <f t="shared" si="458"/>
        <v>-1.2</v>
      </c>
      <c r="BW3389" s="28">
        <f t="shared" si="458"/>
        <v>1.4</v>
      </c>
      <c r="BX3389" s="28">
        <f t="shared" si="456"/>
        <v>-1.7</v>
      </c>
      <c r="BY3389" s="28">
        <f t="shared" si="456"/>
        <v>-1</v>
      </c>
      <c r="BZ3389" s="28">
        <f t="shared" si="456"/>
        <v>1.6</v>
      </c>
    </row>
    <row r="3390" spans="1:78">
      <c r="A3390" s="6">
        <v>3385</v>
      </c>
      <c r="B3390" s="6" t="s">
        <v>5796</v>
      </c>
      <c r="C3390" s="6" t="s">
        <v>5797</v>
      </c>
      <c r="D3390" s="6" t="str">
        <f t="shared" si="448"/>
        <v>Protein 3385 / MA_108710g0010 / alpha-glucan water chloroplastic isoform X1</v>
      </c>
      <c r="E3390" s="6">
        <v>2</v>
      </c>
      <c r="F3390" s="6">
        <v>2</v>
      </c>
      <c r="G3390" s="6">
        <v>1183455</v>
      </c>
      <c r="H3390" s="6">
        <v>1307660</v>
      </c>
      <c r="I3390" s="6">
        <v>1260099</v>
      </c>
      <c r="J3390" s="6">
        <v>1636799</v>
      </c>
      <c r="K3390" s="6">
        <v>1461973</v>
      </c>
      <c r="L3390" s="6">
        <v>793589</v>
      </c>
      <c r="M3390" s="6">
        <v>549350</v>
      </c>
      <c r="N3390" s="6">
        <v>747958</v>
      </c>
      <c r="O3390" s="6">
        <v>474019</v>
      </c>
      <c r="P3390" s="6">
        <v>1077211</v>
      </c>
      <c r="Q3390" s="6">
        <v>1466265</v>
      </c>
      <c r="R3390" s="6">
        <v>1244015</v>
      </c>
      <c r="S3390" s="6">
        <v>1406942</v>
      </c>
      <c r="T3390" s="6">
        <v>990624</v>
      </c>
      <c r="U3390" s="6">
        <v>348530</v>
      </c>
      <c r="V3390" s="6">
        <v>422189</v>
      </c>
      <c r="W3390" s="6">
        <v>458081</v>
      </c>
      <c r="X3390" s="6">
        <v>200158</v>
      </c>
      <c r="Y3390" s="6">
        <v>405411</v>
      </c>
      <c r="Z3390" s="8">
        <v>20.174573419028999</v>
      </c>
      <c r="AA3390" s="8">
        <v>20.3185560489392</v>
      </c>
      <c r="AB3390" s="8">
        <v>20.2651056532067</v>
      </c>
      <c r="AC3390" s="8">
        <v>20.642445738107899</v>
      </c>
      <c r="AD3390" s="8">
        <v>20.479485236889602</v>
      </c>
      <c r="AE3390" s="8">
        <v>19.598032502989899</v>
      </c>
      <c r="AF3390" s="8">
        <v>19.0673660815476</v>
      </c>
      <c r="AG3390" s="8">
        <v>19.512597735334602</v>
      </c>
      <c r="AH3390" s="8">
        <v>18.8545853619494</v>
      </c>
      <c r="AI3390" s="8">
        <v>20.038869436512201</v>
      </c>
      <c r="AJ3390" s="8">
        <v>20.483714436530999</v>
      </c>
      <c r="AK3390" s="8">
        <v>20.246572450528301</v>
      </c>
      <c r="AL3390" s="8">
        <v>20.424131425235402</v>
      </c>
      <c r="AM3390" s="8">
        <v>19.917978048227202</v>
      </c>
      <c r="AN3390" s="8">
        <v>18.410923317011001</v>
      </c>
      <c r="AO3390" s="8">
        <v>18.687529464651501</v>
      </c>
      <c r="AP3390" s="8">
        <v>18.805243199322302</v>
      </c>
      <c r="AQ3390" s="8">
        <v>17.610779753563101</v>
      </c>
      <c r="AR3390" s="8">
        <v>18.629025708357901</v>
      </c>
      <c r="AS3390" s="9">
        <v>5.4142770847223796E-6</v>
      </c>
      <c r="AT3390" s="9">
        <v>1.23936579871913E-3</v>
      </c>
      <c r="AU3390" s="9">
        <v>3.7774026172481799E-7</v>
      </c>
      <c r="AV3390" s="10">
        <v>-2.17028994949702</v>
      </c>
      <c r="AW3390" s="10">
        <v>-1.11248050899009</v>
      </c>
      <c r="AX3390" s="10">
        <v>-3.8566091177479001</v>
      </c>
      <c r="AY3390" s="10">
        <v>1.95085660553928</v>
      </c>
      <c r="AZ3390" s="10">
        <v>-1.7770017866238099</v>
      </c>
      <c r="BA3390" s="10">
        <v>-3.4666756734901498</v>
      </c>
      <c r="BB3390" s="9">
        <v>8.2778593033416804E-4</v>
      </c>
      <c r="BC3390" s="9">
        <v>0.88421609378624699</v>
      </c>
      <c r="BD3390" s="9">
        <v>7.8361004240967702E-7</v>
      </c>
      <c r="BE3390" s="9">
        <v>3.1230829793650302E-3</v>
      </c>
      <c r="BF3390" s="9">
        <v>1.01908287980187E-2</v>
      </c>
      <c r="BG3390" s="9">
        <v>2.2227016347464699E-6</v>
      </c>
      <c r="BH3390" s="11" t="str">
        <f t="shared" si="457"/>
        <v>x</v>
      </c>
      <c r="BI3390" s="11" t="str">
        <f t="shared" si="457"/>
        <v/>
      </c>
      <c r="BJ3390" s="11" t="str">
        <f t="shared" si="457"/>
        <v>x</v>
      </c>
      <c r="BK3390" s="11" t="str">
        <f t="shared" si="455"/>
        <v/>
      </c>
      <c r="BL3390" s="11" t="str">
        <f t="shared" si="455"/>
        <v/>
      </c>
      <c r="BM3390" s="11" t="str">
        <f t="shared" si="455"/>
        <v>x</v>
      </c>
      <c r="BN3390" s="11" t="str">
        <f t="shared" si="449"/>
        <v>x</v>
      </c>
      <c r="BO3390" s="11" t="str">
        <f t="shared" si="450"/>
        <v>x</v>
      </c>
      <c r="BP3390" s="11" t="str">
        <f t="shared" si="451"/>
        <v/>
      </c>
      <c r="BR3390" s="11">
        <f t="shared" si="452"/>
        <v>3385</v>
      </c>
      <c r="BS3390" s="6" t="str">
        <f t="shared" si="452"/>
        <v>MA_108710g0010</v>
      </c>
      <c r="BT3390" s="6" t="str">
        <f t="shared" si="452"/>
        <v>alpha-glucan water chloroplastic isoform X1</v>
      </c>
      <c r="BU3390" s="28" t="str">
        <f t="shared" si="458"/>
        <v>-2,2*</v>
      </c>
      <c r="BV3390" s="28">
        <f t="shared" si="458"/>
        <v>-1.1000000000000001</v>
      </c>
      <c r="BW3390" s="28" t="str">
        <f t="shared" si="458"/>
        <v>-3,9*</v>
      </c>
      <c r="BX3390" s="28">
        <f t="shared" si="456"/>
        <v>2</v>
      </c>
      <c r="BY3390" s="28">
        <f t="shared" si="456"/>
        <v>-1.8</v>
      </c>
      <c r="BZ3390" s="28" t="str">
        <f t="shared" si="456"/>
        <v>-3,5*</v>
      </c>
    </row>
    <row r="3391" spans="1:78">
      <c r="A3391" s="6">
        <v>3386</v>
      </c>
      <c r="B3391" s="6" t="s">
        <v>5798</v>
      </c>
      <c r="C3391" s="6" t="s">
        <v>5799</v>
      </c>
      <c r="D3391" s="6" t="str">
        <f t="shared" si="448"/>
        <v>Protein 3386 / MA_8784258g0010 / deoxyribonuclease TATDN1</v>
      </c>
      <c r="E3391" s="6">
        <v>2</v>
      </c>
      <c r="F3391" s="6">
        <v>2</v>
      </c>
      <c r="G3391" s="6">
        <v>1515665</v>
      </c>
      <c r="H3391" s="6">
        <v>1774990</v>
      </c>
      <c r="I3391" s="6">
        <v>2214639</v>
      </c>
      <c r="J3391" s="6">
        <v>1678415</v>
      </c>
      <c r="K3391" s="6">
        <v>1659745</v>
      </c>
      <c r="L3391" s="6">
        <v>1900122</v>
      </c>
      <c r="M3391" s="6">
        <v>1444769</v>
      </c>
      <c r="N3391" s="6">
        <v>1735509</v>
      </c>
      <c r="O3391" s="6">
        <v>1717957</v>
      </c>
      <c r="P3391" s="6">
        <v>2412327</v>
      </c>
      <c r="Q3391" s="6">
        <v>1002970</v>
      </c>
      <c r="R3391" s="6">
        <v>1981795</v>
      </c>
      <c r="S3391" s="6">
        <v>1897510</v>
      </c>
      <c r="T3391" s="6">
        <v>1685740</v>
      </c>
      <c r="U3391" s="6">
        <v>1683848</v>
      </c>
      <c r="V3391" s="6">
        <v>2376175</v>
      </c>
      <c r="W3391" s="6">
        <v>1906522</v>
      </c>
      <c r="X3391" s="6">
        <v>2405454</v>
      </c>
      <c r="Y3391" s="6">
        <v>2100540</v>
      </c>
      <c r="Z3391" s="8">
        <v>20.531519486259398</v>
      </c>
      <c r="AA3391" s="8">
        <v>20.759379466059201</v>
      </c>
      <c r="AB3391" s="8">
        <v>21.0786401189598</v>
      </c>
      <c r="AC3391" s="8">
        <v>20.678668045779599</v>
      </c>
      <c r="AD3391" s="8">
        <v>20.662530175056201</v>
      </c>
      <c r="AE3391" s="8">
        <v>20.857660621114299</v>
      </c>
      <c r="AF3391" s="8">
        <v>20.462407412088002</v>
      </c>
      <c r="AG3391" s="8">
        <v>20.726927416035899</v>
      </c>
      <c r="AH3391" s="8">
        <v>20.712262495985001</v>
      </c>
      <c r="AI3391" s="8">
        <v>21.201994052558199</v>
      </c>
      <c r="AJ3391" s="8">
        <v>19.935847023231901</v>
      </c>
      <c r="AK3391" s="8">
        <v>20.918376304916499</v>
      </c>
      <c r="AL3391" s="8">
        <v>20.8556760580808</v>
      </c>
      <c r="AM3391" s="8">
        <v>20.684950608785702</v>
      </c>
      <c r="AN3391" s="8">
        <v>20.683330482346399</v>
      </c>
      <c r="AO3391" s="8">
        <v>21.180209660654299</v>
      </c>
      <c r="AP3391" s="8">
        <v>20.862511748228599</v>
      </c>
      <c r="AQ3391" s="8">
        <v>21.197877780049101</v>
      </c>
      <c r="AR3391" s="8">
        <v>21.002328828251301</v>
      </c>
      <c r="AS3391" s="9">
        <v>0.46575120158098099</v>
      </c>
      <c r="AT3391" s="9">
        <v>1</v>
      </c>
      <c r="AU3391" s="9">
        <v>0.42308596105044899</v>
      </c>
      <c r="AV3391" s="10">
        <v>-1.03694039788331</v>
      </c>
      <c r="AW3391" s="10">
        <v>-1.0159142604431599</v>
      </c>
      <c r="AX3391" s="10">
        <v>1.1835365347286999</v>
      </c>
      <c r="AY3391" s="10">
        <v>1.0206967637514801</v>
      </c>
      <c r="AZ3391" s="10">
        <v>1.22725684523102</v>
      </c>
      <c r="BA3391" s="10">
        <v>1.20237164338638</v>
      </c>
      <c r="BB3391" s="9">
        <v>0.99354326399539605</v>
      </c>
      <c r="BC3391" s="9">
        <v>0.99934932734100801</v>
      </c>
      <c r="BD3391" s="9">
        <v>0.58676902796640296</v>
      </c>
      <c r="BE3391" s="9">
        <v>0.99881282533650295</v>
      </c>
      <c r="BF3391" s="9">
        <v>0.47826800095372901</v>
      </c>
      <c r="BG3391" s="9">
        <v>0.51631131294764898</v>
      </c>
      <c r="BH3391" s="11" t="str">
        <f t="shared" si="457"/>
        <v/>
      </c>
      <c r="BI3391" s="11" t="str">
        <f t="shared" si="457"/>
        <v/>
      </c>
      <c r="BJ3391" s="11" t="str">
        <f t="shared" si="457"/>
        <v/>
      </c>
      <c r="BK3391" s="11" t="str">
        <f t="shared" si="455"/>
        <v/>
      </c>
      <c r="BL3391" s="11" t="str">
        <f t="shared" si="455"/>
        <v/>
      </c>
      <c r="BM3391" s="11" t="str">
        <f t="shared" si="455"/>
        <v/>
      </c>
      <c r="BN3391" s="11" t="str">
        <f t="shared" si="449"/>
        <v/>
      </c>
      <c r="BO3391" s="11" t="str">
        <f t="shared" si="450"/>
        <v/>
      </c>
      <c r="BP3391" s="11" t="str">
        <f t="shared" si="451"/>
        <v/>
      </c>
      <c r="BR3391" s="11">
        <f t="shared" si="452"/>
        <v>3386</v>
      </c>
      <c r="BS3391" s="6" t="str">
        <f t="shared" si="452"/>
        <v>MA_8784258g0010</v>
      </c>
      <c r="BT3391" s="6" t="str">
        <f t="shared" si="452"/>
        <v>deoxyribonuclease TATDN1</v>
      </c>
      <c r="BU3391" s="28">
        <f t="shared" si="458"/>
        <v>-1</v>
      </c>
      <c r="BV3391" s="28">
        <f t="shared" si="458"/>
        <v>-1</v>
      </c>
      <c r="BW3391" s="28">
        <f t="shared" si="458"/>
        <v>1.2</v>
      </c>
      <c r="BX3391" s="28">
        <f t="shared" si="456"/>
        <v>1</v>
      </c>
      <c r="BY3391" s="28">
        <f t="shared" si="456"/>
        <v>1.2</v>
      </c>
      <c r="BZ3391" s="28">
        <f t="shared" si="456"/>
        <v>1.2</v>
      </c>
    </row>
    <row r="3392" spans="1:78">
      <c r="A3392" s="6">
        <v>3387</v>
      </c>
      <c r="B3392" s="6" t="s">
        <v>5800</v>
      </c>
      <c r="C3392" s="6" t="s">
        <v>5801</v>
      </c>
      <c r="D3392" s="6" t="str">
        <f t="shared" si="448"/>
        <v>Protein 3387 / MA_4960755g0010 / Calcium-dependent phosphotriesterase superfamily</v>
      </c>
      <c r="E3392" s="6">
        <v>2</v>
      </c>
      <c r="F3392" s="6">
        <v>2</v>
      </c>
      <c r="G3392" s="6">
        <v>4649423</v>
      </c>
      <c r="H3392" s="6">
        <v>2838659</v>
      </c>
      <c r="I3392" s="6">
        <v>2652910</v>
      </c>
      <c r="J3392" s="6">
        <v>4796078</v>
      </c>
      <c r="K3392" s="6">
        <v>2768018</v>
      </c>
      <c r="L3392" s="6">
        <v>589926</v>
      </c>
      <c r="M3392" s="6">
        <v>543450</v>
      </c>
      <c r="N3392" s="6">
        <v>475881</v>
      </c>
      <c r="O3392" s="6">
        <v>2159447</v>
      </c>
      <c r="P3392" s="6">
        <v>3796176</v>
      </c>
      <c r="Q3392" s="6">
        <v>3614147</v>
      </c>
      <c r="R3392" s="6">
        <v>2218709</v>
      </c>
      <c r="S3392" s="6">
        <v>6361422</v>
      </c>
      <c r="T3392" s="6">
        <v>2453207</v>
      </c>
      <c r="U3392" s="6">
        <v>303545</v>
      </c>
      <c r="V3392" s="6">
        <v>242903</v>
      </c>
      <c r="W3392" s="6">
        <v>301705</v>
      </c>
      <c r="X3392" s="6">
        <v>753694</v>
      </c>
      <c r="Y3392" s="6">
        <v>322443</v>
      </c>
      <c r="Z3392" s="8">
        <v>22.148620256149201</v>
      </c>
      <c r="AA3392" s="8">
        <v>21.436778121959399</v>
      </c>
      <c r="AB3392" s="8">
        <v>21.339144302276299</v>
      </c>
      <c r="AC3392" s="8">
        <v>22.193423691232699</v>
      </c>
      <c r="AD3392" s="8">
        <v>21.400421893955698</v>
      </c>
      <c r="AE3392" s="8">
        <v>19.170174469371201</v>
      </c>
      <c r="AF3392" s="8">
        <v>19.051787780949201</v>
      </c>
      <c r="AG3392" s="8">
        <v>18.8602413291181</v>
      </c>
      <c r="AH3392" s="8">
        <v>21.042230477776702</v>
      </c>
      <c r="AI3392" s="8">
        <v>21.856115450102902</v>
      </c>
      <c r="AJ3392" s="8">
        <v>21.7852237561736</v>
      </c>
      <c r="AK3392" s="8">
        <v>21.081289029203798</v>
      </c>
      <c r="AL3392" s="8">
        <v>22.6009178636135</v>
      </c>
      <c r="AM3392" s="8">
        <v>21.226237542018598</v>
      </c>
      <c r="AN3392" s="8">
        <v>18.211550883716399</v>
      </c>
      <c r="AO3392" s="8">
        <v>17.890020782683099</v>
      </c>
      <c r="AP3392" s="8">
        <v>18.202779080153899</v>
      </c>
      <c r="AQ3392" s="8">
        <v>19.523619382164501</v>
      </c>
      <c r="AR3392" s="8">
        <v>18.298684624475499</v>
      </c>
      <c r="AS3392" s="9">
        <v>1.8078949235280401E-5</v>
      </c>
      <c r="AT3392" s="9">
        <v>5.7621016389951402E-3</v>
      </c>
      <c r="AU3392" s="9">
        <v>1.8159790857217601E-6</v>
      </c>
      <c r="AV3392" s="10">
        <v>-4.5082550561542902</v>
      </c>
      <c r="AW3392" s="10">
        <v>1.0043618083219099</v>
      </c>
      <c r="AX3392" s="10">
        <v>-9.7024339209443102</v>
      </c>
      <c r="AY3392" s="10">
        <v>4.5279192005755</v>
      </c>
      <c r="AZ3392" s="10">
        <v>-2.1521484033383098</v>
      </c>
      <c r="BA3392" s="10">
        <v>-9.7447540779634405</v>
      </c>
      <c r="BB3392" s="9">
        <v>1.23850137900039E-3</v>
      </c>
      <c r="BC3392" s="9">
        <v>0.99999881352305198</v>
      </c>
      <c r="BD3392" s="9">
        <v>8.0125173448353204E-6</v>
      </c>
      <c r="BE3392" s="9">
        <v>1.2060204844524E-3</v>
      </c>
      <c r="BF3392" s="9">
        <v>0.112988585520297</v>
      </c>
      <c r="BG3392" s="9">
        <v>7.8299156113237294E-6</v>
      </c>
      <c r="BH3392" s="11" t="str">
        <f t="shared" si="457"/>
        <v/>
      </c>
      <c r="BI3392" s="11" t="str">
        <f t="shared" si="457"/>
        <v/>
      </c>
      <c r="BJ3392" s="11" t="str">
        <f t="shared" si="457"/>
        <v>x</v>
      </c>
      <c r="BK3392" s="11" t="str">
        <f t="shared" si="455"/>
        <v/>
      </c>
      <c r="BL3392" s="11" t="str">
        <f t="shared" si="455"/>
        <v/>
      </c>
      <c r="BM3392" s="11" t="str">
        <f t="shared" si="455"/>
        <v>x</v>
      </c>
      <c r="BN3392" s="11" t="str">
        <f t="shared" si="449"/>
        <v>x</v>
      </c>
      <c r="BO3392" s="11" t="str">
        <f t="shared" si="450"/>
        <v>x</v>
      </c>
      <c r="BP3392" s="11" t="str">
        <f t="shared" si="451"/>
        <v/>
      </c>
      <c r="BR3392" s="11">
        <f t="shared" si="452"/>
        <v>3387</v>
      </c>
      <c r="BS3392" s="6" t="str">
        <f t="shared" si="452"/>
        <v>MA_4960755g0010</v>
      </c>
      <c r="BT3392" s="6" t="str">
        <f t="shared" si="452"/>
        <v>Calcium-dependent phosphotriesterase superfamily</v>
      </c>
      <c r="BU3392" s="28">
        <f t="shared" si="458"/>
        <v>-4.5</v>
      </c>
      <c r="BV3392" s="28">
        <f t="shared" si="458"/>
        <v>1</v>
      </c>
      <c r="BW3392" s="28" t="str">
        <f t="shared" si="458"/>
        <v>-9,7*</v>
      </c>
      <c r="BX3392" s="28">
        <f t="shared" si="456"/>
        <v>4.5</v>
      </c>
      <c r="BY3392" s="28">
        <f t="shared" si="456"/>
        <v>-2.2000000000000002</v>
      </c>
      <c r="BZ3392" s="28" t="str">
        <f t="shared" si="456"/>
        <v>-9,7*</v>
      </c>
    </row>
    <row r="3393" spans="1:78">
      <c r="A3393" s="6">
        <v>3388</v>
      </c>
      <c r="B3393" s="6" t="s">
        <v>5802</v>
      </c>
      <c r="C3393" s="6" t="s">
        <v>2416</v>
      </c>
      <c r="D3393" s="6" t="str">
        <f t="shared" si="448"/>
        <v>Protein 3388 / MA_42181g0010 / 2-C-methyl-D-erythritol 2,4-cyclodiphosphate chloroplastic</v>
      </c>
      <c r="E3393" s="6">
        <v>2</v>
      </c>
      <c r="F3393" s="6">
        <v>2</v>
      </c>
      <c r="G3393" s="6">
        <v>10802581</v>
      </c>
      <c r="H3393" s="6">
        <v>9165103</v>
      </c>
      <c r="I3393" s="6">
        <v>10763378</v>
      </c>
      <c r="J3393" s="6">
        <v>10288961</v>
      </c>
      <c r="K3393" s="6">
        <v>10027520</v>
      </c>
      <c r="L3393" s="6">
        <v>11658627</v>
      </c>
      <c r="M3393" s="6">
        <v>11148233</v>
      </c>
      <c r="N3393" s="6">
        <v>11001613</v>
      </c>
      <c r="O3393" s="6">
        <v>10746411</v>
      </c>
      <c r="P3393" s="6">
        <v>7898135</v>
      </c>
      <c r="Q3393" s="6">
        <v>9516992</v>
      </c>
      <c r="R3393" s="6">
        <v>7250285</v>
      </c>
      <c r="S3393" s="6">
        <v>9216507</v>
      </c>
      <c r="T3393" s="6">
        <v>11448011</v>
      </c>
      <c r="U3393" s="6">
        <v>11424982</v>
      </c>
      <c r="V3393" s="6">
        <v>12369079</v>
      </c>
      <c r="W3393" s="6">
        <v>11610429</v>
      </c>
      <c r="X3393" s="6">
        <v>12096346</v>
      </c>
      <c r="Y3393" s="6">
        <v>10999870</v>
      </c>
      <c r="Z3393" s="8">
        <v>23.364872712807301</v>
      </c>
      <c r="AA3393" s="8">
        <v>23.127719663592199</v>
      </c>
      <c r="AB3393" s="8">
        <v>23.359627591457901</v>
      </c>
      <c r="AC3393" s="8">
        <v>23.294593967548501</v>
      </c>
      <c r="AD3393" s="8">
        <v>23.257461507838102</v>
      </c>
      <c r="AE3393" s="8">
        <v>23.474894561075502</v>
      </c>
      <c r="AF3393" s="8">
        <v>23.410311724657198</v>
      </c>
      <c r="AG3393" s="8">
        <v>23.391211724007</v>
      </c>
      <c r="AH3393" s="8">
        <v>23.357351584767599</v>
      </c>
      <c r="AI3393" s="8">
        <v>22.9130805968041</v>
      </c>
      <c r="AJ3393" s="8">
        <v>23.1820742276877</v>
      </c>
      <c r="AK3393" s="8">
        <v>22.789606276176599</v>
      </c>
      <c r="AL3393" s="8">
        <v>23.135788650933701</v>
      </c>
      <c r="AM3393" s="8">
        <v>23.448593627625499</v>
      </c>
      <c r="AN3393" s="8">
        <v>23.445688556538101</v>
      </c>
      <c r="AO3393" s="8">
        <v>23.560234745641399</v>
      </c>
      <c r="AP3393" s="8">
        <v>23.468917944316701</v>
      </c>
      <c r="AQ3393" s="8">
        <v>23.5280679758594</v>
      </c>
      <c r="AR3393" s="8">
        <v>23.3909831378284</v>
      </c>
      <c r="AS3393" s="9">
        <v>1.05434669836504E-2</v>
      </c>
      <c r="AT3393" s="9">
        <v>1</v>
      </c>
      <c r="AU3393" s="9">
        <v>4.9876639049145997E-3</v>
      </c>
      <c r="AV3393" s="10">
        <v>1.09246518935187</v>
      </c>
      <c r="AW3393" s="10">
        <v>-1.1384148709381601</v>
      </c>
      <c r="AX3393" s="10">
        <v>1.1470461069029301</v>
      </c>
      <c r="AY3393" s="10">
        <v>-1.2436786175404499</v>
      </c>
      <c r="AZ3393" s="10">
        <v>1.0499612418620301</v>
      </c>
      <c r="BA3393" s="10">
        <v>1.30581434575002</v>
      </c>
      <c r="BB3393" s="9">
        <v>0.57955303201964004</v>
      </c>
      <c r="BC3393" s="9">
        <v>0.22637946838970899</v>
      </c>
      <c r="BD3393" s="9">
        <v>0.18798058001987999</v>
      </c>
      <c r="BE3393" s="9">
        <v>2.75834079774838E-2</v>
      </c>
      <c r="BF3393" s="9">
        <v>0.88994975794567799</v>
      </c>
      <c r="BG3393" s="9">
        <v>4.2736355841398498E-3</v>
      </c>
      <c r="BH3393" s="11" t="str">
        <f t="shared" si="457"/>
        <v/>
      </c>
      <c r="BI3393" s="11" t="str">
        <f t="shared" si="457"/>
        <v/>
      </c>
      <c r="BJ3393" s="11" t="str">
        <f t="shared" si="457"/>
        <v/>
      </c>
      <c r="BK3393" s="11" t="str">
        <f t="shared" si="455"/>
        <v/>
      </c>
      <c r="BL3393" s="11" t="str">
        <f t="shared" si="455"/>
        <v/>
      </c>
      <c r="BM3393" s="11" t="str">
        <f t="shared" si="455"/>
        <v/>
      </c>
      <c r="BN3393" s="11" t="str">
        <f t="shared" si="449"/>
        <v/>
      </c>
      <c r="BO3393" s="11" t="str">
        <f t="shared" si="450"/>
        <v/>
      </c>
      <c r="BP3393" s="11" t="str">
        <f t="shared" si="451"/>
        <v/>
      </c>
      <c r="BR3393" s="11">
        <f t="shared" si="452"/>
        <v>3388</v>
      </c>
      <c r="BS3393" s="6" t="str">
        <f t="shared" si="452"/>
        <v>MA_42181g0010</v>
      </c>
      <c r="BT3393" s="6" t="str">
        <f t="shared" si="452"/>
        <v>2-C-methyl-D-erythritol 2,4-cyclodiphosphate chloroplastic</v>
      </c>
      <c r="BU3393" s="28">
        <f t="shared" si="458"/>
        <v>1.1000000000000001</v>
      </c>
      <c r="BV3393" s="28">
        <f t="shared" si="458"/>
        <v>-1.1000000000000001</v>
      </c>
      <c r="BW3393" s="28">
        <f t="shared" si="458"/>
        <v>1.1000000000000001</v>
      </c>
      <c r="BX3393" s="28">
        <f t="shared" si="456"/>
        <v>-1.2</v>
      </c>
      <c r="BY3393" s="28">
        <f t="shared" si="456"/>
        <v>1</v>
      </c>
      <c r="BZ3393" s="28">
        <f t="shared" si="456"/>
        <v>1.3</v>
      </c>
    </row>
    <row r="3394" spans="1:78">
      <c r="A3394" s="6">
        <v>3389</v>
      </c>
      <c r="B3394" s="6" t="s">
        <v>5803</v>
      </c>
      <c r="C3394" s="6" t="s">
        <v>5804</v>
      </c>
      <c r="D3394" s="6" t="str">
        <f t="shared" si="448"/>
        <v>Protein 3389 / MA_10436111g0010 / membrane-anchored ubiquitin-fold 3</v>
      </c>
      <c r="E3394" s="6">
        <v>2</v>
      </c>
      <c r="F3394" s="6">
        <v>2</v>
      </c>
      <c r="G3394" s="6">
        <v>1045886</v>
      </c>
      <c r="H3394" s="6">
        <v>1270863</v>
      </c>
      <c r="I3394" s="6">
        <v>1131936</v>
      </c>
      <c r="J3394" s="6">
        <v>435503</v>
      </c>
      <c r="K3394" s="6">
        <v>1027236</v>
      </c>
      <c r="L3394" s="6">
        <v>2461507</v>
      </c>
      <c r="M3394" s="6">
        <v>1148269</v>
      </c>
      <c r="N3394" s="6">
        <v>2301691</v>
      </c>
      <c r="O3394" s="6">
        <v>2194471</v>
      </c>
      <c r="P3394" s="6">
        <v>1431241</v>
      </c>
      <c r="Q3394" s="6">
        <v>441060</v>
      </c>
      <c r="R3394" s="6">
        <v>559420</v>
      </c>
      <c r="S3394" s="6">
        <v>358396</v>
      </c>
      <c r="T3394" s="6">
        <v>532045</v>
      </c>
      <c r="U3394" s="6">
        <v>1259667</v>
      </c>
      <c r="V3394" s="6">
        <v>1439085</v>
      </c>
      <c r="W3394" s="6">
        <v>1885207</v>
      </c>
      <c r="X3394" s="6">
        <v>754675</v>
      </c>
      <c r="Y3394" s="6">
        <v>1638784</v>
      </c>
      <c r="Z3394" s="8">
        <v>19.996294177890199</v>
      </c>
      <c r="AA3394" s="8">
        <v>20.277377084424302</v>
      </c>
      <c r="AB3394" s="8">
        <v>20.1103609593908</v>
      </c>
      <c r="AC3394" s="8">
        <v>18.732323131424501</v>
      </c>
      <c r="AD3394" s="8">
        <v>19.970336237753099</v>
      </c>
      <c r="AE3394" s="8">
        <v>21.231110411619301</v>
      </c>
      <c r="AF3394" s="8">
        <v>20.1310292248438</v>
      </c>
      <c r="AG3394" s="8">
        <v>21.134262735248701</v>
      </c>
      <c r="AH3394" s="8">
        <v>21.065441774389502</v>
      </c>
      <c r="AI3394" s="8">
        <v>20.4488351905364</v>
      </c>
      <c r="AJ3394" s="8">
        <v>18.750615401907702</v>
      </c>
      <c r="AK3394" s="8">
        <v>19.0935723074161</v>
      </c>
      <c r="AL3394" s="8">
        <v>18.451195010235299</v>
      </c>
      <c r="AM3394" s="8">
        <v>19.021188747477701</v>
      </c>
      <c r="AN3394" s="8">
        <v>20.264610968967201</v>
      </c>
      <c r="AO3394" s="8">
        <v>20.456720377147199</v>
      </c>
      <c r="AP3394" s="8">
        <v>20.846291512699999</v>
      </c>
      <c r="AQ3394" s="8">
        <v>19.525495957504699</v>
      </c>
      <c r="AR3394" s="8">
        <v>20.6441942818063</v>
      </c>
      <c r="AS3394" s="9">
        <v>9.8949179565241494E-3</v>
      </c>
      <c r="AT3394" s="9">
        <v>1</v>
      </c>
      <c r="AU3394" s="9">
        <v>4.6163187857295E-3</v>
      </c>
      <c r="AV3394" s="10">
        <v>2.1039825194994899</v>
      </c>
      <c r="AW3394" s="10">
        <v>-1.5847518878976601</v>
      </c>
      <c r="AX3394" s="10">
        <v>1.44405360866437</v>
      </c>
      <c r="AY3394" s="10">
        <v>-3.3342902698804902</v>
      </c>
      <c r="AZ3394" s="10">
        <v>-1.4569975151029899</v>
      </c>
      <c r="BA3394" s="10">
        <v>2.2884666825562898</v>
      </c>
      <c r="BB3394" s="9">
        <v>8.4799308883809599E-2</v>
      </c>
      <c r="BC3394" s="9">
        <v>0.35573008337004702</v>
      </c>
      <c r="BD3394" s="9">
        <v>0.54160351690236497</v>
      </c>
      <c r="BE3394" s="9">
        <v>3.8255562499851501E-3</v>
      </c>
      <c r="BF3394" s="9">
        <v>0.56900065921111598</v>
      </c>
      <c r="BG3394" s="9">
        <v>3.54369522554095E-2</v>
      </c>
      <c r="BH3394" s="11" t="str">
        <f t="shared" si="457"/>
        <v/>
      </c>
      <c r="BI3394" s="11" t="str">
        <f t="shared" si="457"/>
        <v/>
      </c>
      <c r="BJ3394" s="11" t="str">
        <f t="shared" si="457"/>
        <v/>
      </c>
      <c r="BK3394" s="11" t="str">
        <f t="shared" si="455"/>
        <v/>
      </c>
      <c r="BL3394" s="11" t="str">
        <f t="shared" si="455"/>
        <v/>
      </c>
      <c r="BM3394" s="11" t="str">
        <f t="shared" si="455"/>
        <v/>
      </c>
      <c r="BN3394" s="11" t="str">
        <f t="shared" si="449"/>
        <v/>
      </c>
      <c r="BO3394" s="11" t="str">
        <f t="shared" si="450"/>
        <v/>
      </c>
      <c r="BP3394" s="11" t="str">
        <f t="shared" si="451"/>
        <v/>
      </c>
      <c r="BR3394" s="11">
        <f t="shared" si="452"/>
        <v>3389</v>
      </c>
      <c r="BS3394" s="6" t="str">
        <f t="shared" si="452"/>
        <v>MA_10436111g0010</v>
      </c>
      <c r="BT3394" s="6" t="str">
        <f t="shared" si="452"/>
        <v>membrane-anchored ubiquitin-fold 3</v>
      </c>
      <c r="BU3394" s="28">
        <f t="shared" si="458"/>
        <v>2.1</v>
      </c>
      <c r="BV3394" s="28">
        <f t="shared" si="458"/>
        <v>-1.6</v>
      </c>
      <c r="BW3394" s="28">
        <f t="shared" si="458"/>
        <v>1.4</v>
      </c>
      <c r="BX3394" s="28">
        <f t="shared" si="456"/>
        <v>-3.3</v>
      </c>
      <c r="BY3394" s="28">
        <f t="shared" si="456"/>
        <v>-1.5</v>
      </c>
      <c r="BZ3394" s="28">
        <f t="shared" si="456"/>
        <v>2.2999999999999998</v>
      </c>
    </row>
    <row r="3395" spans="1:78">
      <c r="A3395" s="6">
        <v>3390</v>
      </c>
      <c r="B3395" s="6" t="s">
        <v>5805</v>
      </c>
      <c r="C3395" s="6" t="s">
        <v>4929</v>
      </c>
      <c r="D3395" s="6" t="str">
        <f t="shared" si="448"/>
        <v>Protein 3390 / MA_482336g0010 / SNF1-related kinase regulatory subunit gamma-1</v>
      </c>
      <c r="E3395" s="6">
        <v>2</v>
      </c>
      <c r="F3395" s="6">
        <v>2</v>
      </c>
      <c r="G3395" s="6">
        <v>1903527</v>
      </c>
      <c r="H3395" s="6">
        <v>905315</v>
      </c>
      <c r="I3395" s="6">
        <v>1277597</v>
      </c>
      <c r="J3395" s="6">
        <v>1248562</v>
      </c>
      <c r="K3395" s="6">
        <v>1033493</v>
      </c>
      <c r="L3395" s="6">
        <v>937960</v>
      </c>
      <c r="M3395" s="6">
        <v>882938</v>
      </c>
      <c r="N3395" s="6">
        <v>1043733</v>
      </c>
      <c r="O3395" s="6">
        <v>825234</v>
      </c>
      <c r="P3395" s="6">
        <v>815026</v>
      </c>
      <c r="Q3395" s="6">
        <v>2245617</v>
      </c>
      <c r="R3395" s="6">
        <v>838984</v>
      </c>
      <c r="S3395" s="6">
        <v>1636440</v>
      </c>
      <c r="T3395" s="6">
        <v>1819156</v>
      </c>
      <c r="U3395" s="6">
        <v>1151784</v>
      </c>
      <c r="V3395" s="6">
        <v>1288824</v>
      </c>
      <c r="W3395" s="6">
        <v>1035802</v>
      </c>
      <c r="X3395" s="6">
        <v>1108160</v>
      </c>
      <c r="Y3395" s="6">
        <v>1031439</v>
      </c>
      <c r="Z3395" s="8">
        <v>20.8602436028387</v>
      </c>
      <c r="AA3395" s="8">
        <v>19.788060332784099</v>
      </c>
      <c r="AB3395" s="8">
        <v>20.2850013995136</v>
      </c>
      <c r="AC3395" s="8">
        <v>20.251836032457899</v>
      </c>
      <c r="AD3395" s="8">
        <v>19.9790971865351</v>
      </c>
      <c r="AE3395" s="8">
        <v>19.839166873689098</v>
      </c>
      <c r="AF3395" s="8">
        <v>19.7519526096685</v>
      </c>
      <c r="AG3395" s="8">
        <v>19.993321268932</v>
      </c>
      <c r="AH3395" s="8">
        <v>19.6544437365494</v>
      </c>
      <c r="AI3395" s="8">
        <v>19.6364865576735</v>
      </c>
      <c r="AJ3395" s="8">
        <v>21.098680459966499</v>
      </c>
      <c r="AK3395" s="8">
        <v>19.678283772180901</v>
      </c>
      <c r="AL3395" s="8">
        <v>20.642129276326902</v>
      </c>
      <c r="AM3395" s="8">
        <v>20.794837834565499</v>
      </c>
      <c r="AN3395" s="8">
        <v>20.135438755421202</v>
      </c>
      <c r="AO3395" s="8">
        <v>20.297623834060602</v>
      </c>
      <c r="AP3395" s="8">
        <v>19.982316818566201</v>
      </c>
      <c r="AQ3395" s="8">
        <v>20.079734767084599</v>
      </c>
      <c r="AR3395" s="8">
        <v>19.976227071111101</v>
      </c>
      <c r="AS3395" s="9">
        <v>0.31258102715856001</v>
      </c>
      <c r="AT3395" s="9">
        <v>1</v>
      </c>
      <c r="AU3395" s="9">
        <v>0.26666016156918598</v>
      </c>
      <c r="AV3395" s="10">
        <v>-1.3408302369544101</v>
      </c>
      <c r="AW3395" s="10">
        <v>1.09979594262207</v>
      </c>
      <c r="AX3395" s="10">
        <v>-1.1008206675805501</v>
      </c>
      <c r="AY3395" s="10">
        <v>1.47463965434745</v>
      </c>
      <c r="AZ3395" s="10">
        <v>1.2180278554374999</v>
      </c>
      <c r="BA3395" s="10">
        <v>-1.2106781037595999</v>
      </c>
      <c r="BB3395" s="9">
        <v>0.452229123998099</v>
      </c>
      <c r="BC3395" s="9">
        <v>0.95248829347306596</v>
      </c>
      <c r="BD3395" s="9">
        <v>0.95119202840042205</v>
      </c>
      <c r="BE3395" s="9">
        <v>0.22807391366923299</v>
      </c>
      <c r="BF3395" s="9">
        <v>0.740437995010369</v>
      </c>
      <c r="BG3395" s="9">
        <v>0.72425944761246597</v>
      </c>
      <c r="BH3395" s="11" t="str">
        <f t="shared" si="457"/>
        <v/>
      </c>
      <c r="BI3395" s="11" t="str">
        <f t="shared" si="457"/>
        <v/>
      </c>
      <c r="BJ3395" s="11" t="str">
        <f t="shared" si="457"/>
        <v/>
      </c>
      <c r="BK3395" s="11" t="str">
        <f t="shared" si="455"/>
        <v/>
      </c>
      <c r="BL3395" s="11" t="str">
        <f t="shared" si="455"/>
        <v/>
      </c>
      <c r="BM3395" s="11" t="str">
        <f t="shared" si="455"/>
        <v/>
      </c>
      <c r="BN3395" s="11" t="str">
        <f t="shared" si="449"/>
        <v/>
      </c>
      <c r="BO3395" s="11" t="str">
        <f t="shared" si="450"/>
        <v/>
      </c>
      <c r="BP3395" s="11" t="str">
        <f t="shared" si="451"/>
        <v/>
      </c>
      <c r="BR3395" s="11">
        <f t="shared" si="452"/>
        <v>3390</v>
      </c>
      <c r="BS3395" s="6" t="str">
        <f t="shared" si="452"/>
        <v>MA_482336g0010</v>
      </c>
      <c r="BT3395" s="6" t="str">
        <f t="shared" si="452"/>
        <v>SNF1-related kinase regulatory subunit gamma-1</v>
      </c>
      <c r="BU3395" s="28">
        <f t="shared" si="458"/>
        <v>-1.3</v>
      </c>
      <c r="BV3395" s="28">
        <f t="shared" si="458"/>
        <v>1.1000000000000001</v>
      </c>
      <c r="BW3395" s="28">
        <f t="shared" si="458"/>
        <v>-1.1000000000000001</v>
      </c>
      <c r="BX3395" s="28">
        <f t="shared" si="456"/>
        <v>1.5</v>
      </c>
      <c r="BY3395" s="28">
        <f t="shared" si="456"/>
        <v>1.2</v>
      </c>
      <c r="BZ3395" s="28">
        <f t="shared" si="456"/>
        <v>-1.2</v>
      </c>
    </row>
    <row r="3396" spans="1:78">
      <c r="A3396" s="6">
        <v>3391</v>
      </c>
      <c r="B3396" s="6" t="s">
        <v>5806</v>
      </c>
      <c r="C3396" s="6" t="s">
        <v>5807</v>
      </c>
      <c r="D3396" s="6" t="str">
        <f t="shared" si="448"/>
        <v>Protein 3391 / MA_131537g0010 / probable carboxylesterase 18</v>
      </c>
      <c r="E3396" s="6">
        <v>2</v>
      </c>
      <c r="F3396" s="6">
        <v>2</v>
      </c>
      <c r="G3396" s="6">
        <v>756560</v>
      </c>
      <c r="H3396" s="6">
        <v>73305</v>
      </c>
      <c r="I3396" s="6">
        <v>310763</v>
      </c>
      <c r="J3396" s="6">
        <v>123680</v>
      </c>
      <c r="K3396" s="6">
        <v>450108</v>
      </c>
      <c r="L3396" s="6">
        <v>394094</v>
      </c>
      <c r="M3396" s="6">
        <v>857544</v>
      </c>
      <c r="N3396" s="6">
        <v>684061</v>
      </c>
      <c r="O3396" s="6">
        <v>558288</v>
      </c>
      <c r="P3396" s="6">
        <v>155626</v>
      </c>
      <c r="Q3396" s="6">
        <v>198056</v>
      </c>
      <c r="R3396" s="6">
        <v>87487</v>
      </c>
      <c r="S3396" s="6">
        <v>408009</v>
      </c>
      <c r="T3396" s="6">
        <v>1260266</v>
      </c>
      <c r="U3396" s="6">
        <v>848427</v>
      </c>
      <c r="V3396" s="6">
        <v>358089</v>
      </c>
      <c r="W3396" s="6">
        <v>772427</v>
      </c>
      <c r="X3396" s="6">
        <v>643916</v>
      </c>
      <c r="Y3396" s="6">
        <v>661117</v>
      </c>
      <c r="Z3396" s="8">
        <v>19.529094976270699</v>
      </c>
      <c r="AA3396" s="8">
        <v>16.161623984855201</v>
      </c>
      <c r="AB3396" s="8">
        <v>18.245455218548798</v>
      </c>
      <c r="AC3396" s="8">
        <v>16.916252698812201</v>
      </c>
      <c r="AD3396" s="8">
        <v>18.779911681146</v>
      </c>
      <c r="AE3396" s="8">
        <v>18.588180259344799</v>
      </c>
      <c r="AF3396" s="8">
        <v>19.709851171323699</v>
      </c>
      <c r="AG3396" s="8">
        <v>19.383765455211101</v>
      </c>
      <c r="AH3396" s="8">
        <v>19.0906500211935</v>
      </c>
      <c r="AI3396" s="8">
        <v>17.247723581917299</v>
      </c>
      <c r="AJ3396" s="8">
        <v>17.595548882011698</v>
      </c>
      <c r="AK3396" s="8">
        <v>16.416781037307</v>
      </c>
      <c r="AL3396" s="8">
        <v>18.638241450437899</v>
      </c>
      <c r="AM3396" s="8">
        <v>20.265296839857999</v>
      </c>
      <c r="AN3396" s="8">
        <v>19.694431007783201</v>
      </c>
      <c r="AO3396" s="8">
        <v>18.449958676174901</v>
      </c>
      <c r="AP3396" s="8">
        <v>19.559039068664902</v>
      </c>
      <c r="AQ3396" s="8">
        <v>19.2965129728892</v>
      </c>
      <c r="AR3396" s="8">
        <v>19.334546087142201</v>
      </c>
      <c r="AS3396" s="9">
        <v>0.182182498919608</v>
      </c>
      <c r="AT3396" s="9">
        <v>1</v>
      </c>
      <c r="AU3396" s="9">
        <v>0.14441295646066499</v>
      </c>
      <c r="AV3396" s="10">
        <v>2.4060122949516898</v>
      </c>
      <c r="AW3396" s="10">
        <v>1.07642712142397</v>
      </c>
      <c r="AX3396" s="10">
        <v>2.53226756400012</v>
      </c>
      <c r="AY3396" s="10">
        <v>-2.2351836432445702</v>
      </c>
      <c r="AZ3396" s="10">
        <v>1.0524749060149601</v>
      </c>
      <c r="BA3396" s="10">
        <v>2.3524746948500099</v>
      </c>
      <c r="BB3396" s="9">
        <v>0.34457492585973398</v>
      </c>
      <c r="BC3396" s="9">
        <v>0.99864675470017605</v>
      </c>
      <c r="BD3396" s="9">
        <v>0.254002113604964</v>
      </c>
      <c r="BE3396" s="9">
        <v>0.41711636010834702</v>
      </c>
      <c r="BF3396" s="9">
        <v>0.99961787789846202</v>
      </c>
      <c r="BG3396" s="9">
        <v>0.31793932035636002</v>
      </c>
      <c r="BH3396" s="11" t="str">
        <f t="shared" si="457"/>
        <v/>
      </c>
      <c r="BI3396" s="11" t="str">
        <f t="shared" si="457"/>
        <v/>
      </c>
      <c r="BJ3396" s="11" t="str">
        <f t="shared" si="457"/>
        <v/>
      </c>
      <c r="BK3396" s="11" t="str">
        <f t="shared" si="455"/>
        <v/>
      </c>
      <c r="BL3396" s="11" t="str">
        <f t="shared" si="455"/>
        <v/>
      </c>
      <c r="BM3396" s="11" t="str">
        <f t="shared" si="455"/>
        <v/>
      </c>
      <c r="BN3396" s="11" t="str">
        <f t="shared" si="449"/>
        <v/>
      </c>
      <c r="BO3396" s="11" t="str">
        <f t="shared" si="450"/>
        <v/>
      </c>
      <c r="BP3396" s="11" t="str">
        <f t="shared" si="451"/>
        <v/>
      </c>
      <c r="BR3396" s="11">
        <f t="shared" si="452"/>
        <v>3391</v>
      </c>
      <c r="BS3396" s="6" t="str">
        <f t="shared" si="452"/>
        <v>MA_131537g0010</v>
      </c>
      <c r="BT3396" s="6" t="str">
        <f t="shared" si="452"/>
        <v>probable carboxylesterase 18</v>
      </c>
      <c r="BU3396" s="28">
        <f t="shared" si="458"/>
        <v>2.4</v>
      </c>
      <c r="BV3396" s="28">
        <f t="shared" si="458"/>
        <v>1.1000000000000001</v>
      </c>
      <c r="BW3396" s="28">
        <f t="shared" si="458"/>
        <v>2.5</v>
      </c>
      <c r="BX3396" s="28">
        <f t="shared" si="456"/>
        <v>-2.2000000000000002</v>
      </c>
      <c r="BY3396" s="28">
        <f t="shared" si="456"/>
        <v>1.1000000000000001</v>
      </c>
      <c r="BZ3396" s="28">
        <f t="shared" si="456"/>
        <v>2.4</v>
      </c>
    </row>
    <row r="3397" spans="1:78">
      <c r="A3397" s="6">
        <v>3392</v>
      </c>
      <c r="B3397" s="6" t="s">
        <v>5808</v>
      </c>
      <c r="C3397" s="6" t="s">
        <v>5809</v>
      </c>
      <c r="D3397" s="6" t="str">
        <f t="shared" si="448"/>
        <v>Protein 3392 / MA_4671g0010 / eukaryotic translation initiation factor 3 subunit C</v>
      </c>
      <c r="E3397" s="6">
        <v>2</v>
      </c>
      <c r="F3397" s="6">
        <v>2</v>
      </c>
      <c r="G3397" s="6">
        <v>1972017</v>
      </c>
      <c r="H3397" s="6">
        <v>754087</v>
      </c>
      <c r="I3397" s="6">
        <v>381418</v>
      </c>
      <c r="J3397" s="6">
        <v>2421692</v>
      </c>
      <c r="K3397" s="6">
        <v>598041</v>
      </c>
      <c r="L3397" s="6">
        <v>435225</v>
      </c>
      <c r="M3397" s="6">
        <v>458979</v>
      </c>
      <c r="N3397" s="6">
        <v>473717</v>
      </c>
      <c r="O3397" s="6">
        <v>455226</v>
      </c>
      <c r="P3397" s="6">
        <v>582221</v>
      </c>
      <c r="Q3397" s="6">
        <v>1136839</v>
      </c>
      <c r="R3397" s="6">
        <v>704407</v>
      </c>
      <c r="S3397" s="6">
        <v>1356981</v>
      </c>
      <c r="T3397" s="6">
        <v>1933614</v>
      </c>
      <c r="U3397" s="6">
        <v>787743</v>
      </c>
      <c r="V3397" s="6">
        <v>690548</v>
      </c>
      <c r="W3397" s="6">
        <v>925029</v>
      </c>
      <c r="X3397" s="6">
        <v>667683</v>
      </c>
      <c r="Y3397" s="6">
        <v>680544</v>
      </c>
      <c r="Z3397" s="8">
        <v>20.911240558012601</v>
      </c>
      <c r="AA3397" s="8">
        <v>19.524371453140201</v>
      </c>
      <c r="AB3397" s="8">
        <v>18.541013403818901</v>
      </c>
      <c r="AC3397" s="8">
        <v>21.207583958580798</v>
      </c>
      <c r="AD3397" s="8">
        <v>19.189884869343501</v>
      </c>
      <c r="AE3397" s="8">
        <v>18.7314019040492</v>
      </c>
      <c r="AF3397" s="8">
        <v>18.8080686209105</v>
      </c>
      <c r="AG3397" s="8">
        <v>18.8536659204233</v>
      </c>
      <c r="AH3397" s="8">
        <v>18.7962234332233</v>
      </c>
      <c r="AI3397" s="8">
        <v>19.151207351083102</v>
      </c>
      <c r="AJ3397" s="8">
        <v>20.116596522456501</v>
      </c>
      <c r="AK3397" s="8">
        <v>19.426049720367899</v>
      </c>
      <c r="AL3397" s="8">
        <v>20.3719690900827</v>
      </c>
      <c r="AM3397" s="8">
        <v>20.882868393163701</v>
      </c>
      <c r="AN3397" s="8">
        <v>19.587365503736599</v>
      </c>
      <c r="AO3397" s="8">
        <v>19.397382174155702</v>
      </c>
      <c r="AP3397" s="8">
        <v>19.819139069795899</v>
      </c>
      <c r="AQ3397" s="8">
        <v>19.348803782410801</v>
      </c>
      <c r="AR3397" s="8">
        <v>19.376328915416199</v>
      </c>
      <c r="AS3397" s="9">
        <v>0.12724832066351899</v>
      </c>
      <c r="AT3397" s="9">
        <v>1</v>
      </c>
      <c r="AU3397" s="9">
        <v>9.5057310444613796E-2</v>
      </c>
      <c r="AV3397" s="10">
        <v>-2.1103450122620102</v>
      </c>
      <c r="AW3397" s="10">
        <v>1.08291451904952</v>
      </c>
      <c r="AX3397" s="10">
        <v>-1.29147074164638</v>
      </c>
      <c r="AY3397" s="10">
        <v>2.2853232539822699</v>
      </c>
      <c r="AZ3397" s="10">
        <v>1.63406335444481</v>
      </c>
      <c r="BA3397" s="10">
        <v>-1.39855241705652</v>
      </c>
      <c r="BB3397" s="9">
        <v>0.144191749917842</v>
      </c>
      <c r="BC3397" s="9">
        <v>0.99362833538530004</v>
      </c>
      <c r="BD3397" s="9">
        <v>0.83825328431705903</v>
      </c>
      <c r="BE3397" s="9">
        <v>9.4275374811148005E-2</v>
      </c>
      <c r="BF3397" s="9">
        <v>0.45786490836775001</v>
      </c>
      <c r="BG3397" s="9">
        <v>0.69969411578358798</v>
      </c>
      <c r="BH3397" s="11" t="str">
        <f t="shared" si="457"/>
        <v/>
      </c>
      <c r="BI3397" s="11" t="str">
        <f t="shared" si="457"/>
        <v/>
      </c>
      <c r="BJ3397" s="11" t="str">
        <f t="shared" si="457"/>
        <v/>
      </c>
      <c r="BK3397" s="11" t="str">
        <f t="shared" si="455"/>
        <v/>
      </c>
      <c r="BL3397" s="11" t="str">
        <f t="shared" si="455"/>
        <v/>
      </c>
      <c r="BM3397" s="11" t="str">
        <f t="shared" si="455"/>
        <v/>
      </c>
      <c r="BN3397" s="11" t="str">
        <f t="shared" si="449"/>
        <v/>
      </c>
      <c r="BO3397" s="11" t="str">
        <f t="shared" si="450"/>
        <v/>
      </c>
      <c r="BP3397" s="11" t="str">
        <f t="shared" si="451"/>
        <v/>
      </c>
      <c r="BR3397" s="11">
        <f t="shared" si="452"/>
        <v>3392</v>
      </c>
      <c r="BS3397" s="6" t="str">
        <f t="shared" si="452"/>
        <v>MA_4671g0010</v>
      </c>
      <c r="BT3397" s="6" t="str">
        <f t="shared" si="452"/>
        <v>eukaryotic translation initiation factor 3 subunit C</v>
      </c>
      <c r="BU3397" s="28">
        <f t="shared" si="458"/>
        <v>-2.1</v>
      </c>
      <c r="BV3397" s="28">
        <f t="shared" si="458"/>
        <v>1.1000000000000001</v>
      </c>
      <c r="BW3397" s="28">
        <f t="shared" si="458"/>
        <v>-1.3</v>
      </c>
      <c r="BX3397" s="28">
        <f t="shared" si="456"/>
        <v>2.2999999999999998</v>
      </c>
      <c r="BY3397" s="28">
        <f t="shared" si="456"/>
        <v>1.6</v>
      </c>
      <c r="BZ3397" s="28">
        <f t="shared" si="456"/>
        <v>-1.4</v>
      </c>
    </row>
    <row r="3398" spans="1:78">
      <c r="A3398" s="6">
        <v>3393</v>
      </c>
      <c r="B3398" s="6" t="s">
        <v>5810</v>
      </c>
      <c r="C3398" s="6" t="s">
        <v>534</v>
      </c>
      <c r="D3398" s="6" t="str">
        <f t="shared" ref="D3398:D3461" si="459">CONCATENATE("Protein ",A3398," / ",B3398," / ",C3398)</f>
        <v>Protein 3393 / MA_352315g0010 / unknown</v>
      </c>
      <c r="E3398" s="6">
        <v>2</v>
      </c>
      <c r="F3398" s="6">
        <v>2</v>
      </c>
      <c r="G3398" s="6">
        <v>462903</v>
      </c>
      <c r="H3398" s="6">
        <v>1378458</v>
      </c>
      <c r="I3398" s="6">
        <v>883549</v>
      </c>
      <c r="J3398" s="6">
        <v>784293</v>
      </c>
      <c r="K3398" s="6">
        <v>726329</v>
      </c>
      <c r="L3398" s="6">
        <v>3184798</v>
      </c>
      <c r="M3398" s="6">
        <v>2483976</v>
      </c>
      <c r="N3398" s="6">
        <v>2592717</v>
      </c>
      <c r="O3398" s="6">
        <v>2680134</v>
      </c>
      <c r="P3398" s="6">
        <v>3638148</v>
      </c>
      <c r="Q3398" s="6">
        <v>730174</v>
      </c>
      <c r="R3398" s="6">
        <v>1353305</v>
      </c>
      <c r="S3398" s="6">
        <v>802260</v>
      </c>
      <c r="T3398" s="6">
        <v>1471506</v>
      </c>
      <c r="U3398" s="6">
        <v>2915074</v>
      </c>
      <c r="V3398" s="6">
        <v>3749397</v>
      </c>
      <c r="W3398" s="6">
        <v>4261335</v>
      </c>
      <c r="X3398" s="6">
        <v>2085226</v>
      </c>
      <c r="Y3398" s="6">
        <v>3123108</v>
      </c>
      <c r="Z3398" s="8">
        <v>18.8203503869718</v>
      </c>
      <c r="AA3398" s="8">
        <v>20.394623880114601</v>
      </c>
      <c r="AB3398" s="8">
        <v>19.752950620641801</v>
      </c>
      <c r="AC3398" s="8">
        <v>19.581033198519901</v>
      </c>
      <c r="AD3398" s="8">
        <v>19.4702636578556</v>
      </c>
      <c r="AE3398" s="8">
        <v>21.602770439877901</v>
      </c>
      <c r="AF3398" s="8">
        <v>21.244219803732701</v>
      </c>
      <c r="AG3398" s="8">
        <v>21.306033311196799</v>
      </c>
      <c r="AH3398" s="8">
        <v>21.353873702956001</v>
      </c>
      <c r="AI3398" s="8">
        <v>21.794772802396899</v>
      </c>
      <c r="AJ3398" s="8">
        <v>19.477880772709899</v>
      </c>
      <c r="AK3398" s="8">
        <v>20.368055591490801</v>
      </c>
      <c r="AL3398" s="8">
        <v>19.613710341942301</v>
      </c>
      <c r="AM3398" s="8">
        <v>20.4888619941391</v>
      </c>
      <c r="AN3398" s="8">
        <v>21.475101076447402</v>
      </c>
      <c r="AO3398" s="8">
        <v>21.8382271609165</v>
      </c>
      <c r="AP3398" s="8">
        <v>22.022874041126901</v>
      </c>
      <c r="AQ3398" s="8">
        <v>20.9917723229748</v>
      </c>
      <c r="AR3398" s="8">
        <v>21.5745510292912</v>
      </c>
      <c r="AS3398" s="9">
        <v>1.2328629077402501E-3</v>
      </c>
      <c r="AT3398" s="9">
        <v>0.907383603605313</v>
      </c>
      <c r="AU3398" s="9">
        <v>3.6573301233587801E-4</v>
      </c>
      <c r="AV3398" s="10">
        <v>3.4173546227270402</v>
      </c>
      <c r="AW3398" s="10">
        <v>1.67575582847427</v>
      </c>
      <c r="AX3398" s="10">
        <v>3.9358105473256</v>
      </c>
      <c r="AY3398" s="10">
        <v>-2.0392915033680299</v>
      </c>
      <c r="AZ3398" s="10">
        <v>1.15171264964736</v>
      </c>
      <c r="BA3398" s="10">
        <v>2.3486778207473402</v>
      </c>
      <c r="BB3398" s="9">
        <v>2.5377595966199502E-3</v>
      </c>
      <c r="BC3398" s="9">
        <v>0.24383885008259901</v>
      </c>
      <c r="BD3398" s="9">
        <v>5.4091437820791299E-4</v>
      </c>
      <c r="BE3398" s="9">
        <v>9.0655056177946197E-2</v>
      </c>
      <c r="BF3398" s="9">
        <v>0.95614111819625203</v>
      </c>
      <c r="BG3398" s="9">
        <v>2.4707851277186801E-2</v>
      </c>
      <c r="BH3398" s="11" t="str">
        <f t="shared" si="457"/>
        <v/>
      </c>
      <c r="BI3398" s="11" t="str">
        <f t="shared" si="457"/>
        <v/>
      </c>
      <c r="BJ3398" s="11" t="str">
        <f t="shared" si="457"/>
        <v>x</v>
      </c>
      <c r="BK3398" s="11" t="str">
        <f t="shared" si="455"/>
        <v/>
      </c>
      <c r="BL3398" s="11" t="str">
        <f t="shared" si="455"/>
        <v/>
      </c>
      <c r="BM3398" s="11" t="str">
        <f t="shared" si="455"/>
        <v/>
      </c>
      <c r="BN3398" s="11" t="str">
        <f t="shared" si="449"/>
        <v>x</v>
      </c>
      <c r="BO3398" s="11" t="str">
        <f t="shared" si="450"/>
        <v/>
      </c>
      <c r="BP3398" s="11" t="str">
        <f t="shared" si="451"/>
        <v/>
      </c>
      <c r="BR3398" s="11">
        <f t="shared" si="452"/>
        <v>3393</v>
      </c>
      <c r="BS3398" s="6" t="str">
        <f t="shared" si="452"/>
        <v>MA_352315g0010</v>
      </c>
      <c r="BT3398" s="6" t="str">
        <f t="shared" si="452"/>
        <v>unknown</v>
      </c>
      <c r="BU3398" s="28">
        <f t="shared" si="458"/>
        <v>3.4</v>
      </c>
      <c r="BV3398" s="28">
        <f t="shared" si="458"/>
        <v>1.7</v>
      </c>
      <c r="BW3398" s="28" t="str">
        <f t="shared" si="458"/>
        <v>3,9*</v>
      </c>
      <c r="BX3398" s="28">
        <f t="shared" si="456"/>
        <v>-2</v>
      </c>
      <c r="BY3398" s="28">
        <f t="shared" si="456"/>
        <v>1.2</v>
      </c>
      <c r="BZ3398" s="28">
        <f t="shared" si="456"/>
        <v>2.2999999999999998</v>
      </c>
    </row>
    <row r="3399" spans="1:78">
      <c r="A3399" s="6">
        <v>3394</v>
      </c>
      <c r="B3399" s="6" t="s">
        <v>5811</v>
      </c>
      <c r="C3399" s="6" t="s">
        <v>2441</v>
      </c>
      <c r="D3399" s="6" t="str">
        <f t="shared" si="459"/>
        <v>Protein 3394 / MA_18547g0010 / argonaute 1-like</v>
      </c>
      <c r="E3399" s="6">
        <v>2</v>
      </c>
      <c r="F3399" s="6">
        <v>2</v>
      </c>
      <c r="G3399" s="6">
        <v>16196093</v>
      </c>
      <c r="H3399" s="6">
        <v>21672578</v>
      </c>
      <c r="I3399" s="6">
        <v>10460498</v>
      </c>
      <c r="J3399" s="6">
        <v>28566461</v>
      </c>
      <c r="K3399" s="6">
        <v>13567123</v>
      </c>
      <c r="L3399" s="6">
        <v>7694400</v>
      </c>
      <c r="M3399" s="6">
        <v>8010569</v>
      </c>
      <c r="N3399" s="6">
        <v>7605175</v>
      </c>
      <c r="O3399" s="6">
        <v>7456689</v>
      </c>
      <c r="P3399" s="6">
        <v>22335446</v>
      </c>
      <c r="Q3399" s="6">
        <v>11286815</v>
      </c>
      <c r="R3399" s="6">
        <v>22464843</v>
      </c>
      <c r="S3399" s="6">
        <v>21292880</v>
      </c>
      <c r="T3399" s="6">
        <v>10886615</v>
      </c>
      <c r="U3399" s="6">
        <v>6511841</v>
      </c>
      <c r="V3399" s="6">
        <v>6903589</v>
      </c>
      <c r="W3399" s="6">
        <v>7141586</v>
      </c>
      <c r="X3399" s="6">
        <v>7464912</v>
      </c>
      <c r="Y3399" s="6">
        <v>7217988</v>
      </c>
      <c r="Z3399" s="8">
        <v>23.9491424964984</v>
      </c>
      <c r="AA3399" s="8">
        <v>24.369367439544298</v>
      </c>
      <c r="AB3399" s="8">
        <v>23.318448200789501</v>
      </c>
      <c r="AC3399" s="8">
        <v>24.767818981059801</v>
      </c>
      <c r="AD3399" s="8">
        <v>23.693611484180799</v>
      </c>
      <c r="AE3399" s="8">
        <v>22.8753774006504</v>
      </c>
      <c r="AF3399" s="8">
        <v>22.933473291898601</v>
      </c>
      <c r="AG3399" s="8">
        <v>22.858550015002699</v>
      </c>
      <c r="AH3399" s="8">
        <v>22.830103740871898</v>
      </c>
      <c r="AI3399" s="8">
        <v>24.412831727250499</v>
      </c>
      <c r="AJ3399" s="8">
        <v>23.4281350970038</v>
      </c>
      <c r="AK3399" s="8">
        <v>24.421165643548399</v>
      </c>
      <c r="AL3399" s="8">
        <v>24.3438677610526</v>
      </c>
      <c r="AM3399" s="8">
        <v>23.376052107535699</v>
      </c>
      <c r="AN3399" s="8">
        <v>22.634634042989799</v>
      </c>
      <c r="AO3399" s="8">
        <v>22.718915146629001</v>
      </c>
      <c r="AP3399" s="8">
        <v>22.7678130721842</v>
      </c>
      <c r="AQ3399" s="8">
        <v>22.831693822596002</v>
      </c>
      <c r="AR3399" s="8">
        <v>22.783165314061801</v>
      </c>
      <c r="AS3399" s="9">
        <v>5.3945355897986995E-4</v>
      </c>
      <c r="AT3399" s="9">
        <v>0.35798383644148501</v>
      </c>
      <c r="AU3399" s="9">
        <v>1.3549728858496801E-4</v>
      </c>
      <c r="AV3399" s="10">
        <v>-2.21192368074662</v>
      </c>
      <c r="AW3399" s="10">
        <v>-1.01625838311232</v>
      </c>
      <c r="AX3399" s="10">
        <v>-2.41568683860122</v>
      </c>
      <c r="AY3399" s="10">
        <v>2.1765367130084901</v>
      </c>
      <c r="AZ3399" s="10">
        <v>-1.09212033834089</v>
      </c>
      <c r="BA3399" s="10">
        <v>-2.3770400114222001</v>
      </c>
      <c r="BB3399" s="9">
        <v>3.9470003086497004E-3</v>
      </c>
      <c r="BC3399" s="9">
        <v>0.99972452046521998</v>
      </c>
      <c r="BD3399" s="9">
        <v>9.2702567982327899E-4</v>
      </c>
      <c r="BE3399" s="9">
        <v>4.6648007957486E-3</v>
      </c>
      <c r="BF3399" s="9">
        <v>0.96564511388129004</v>
      </c>
      <c r="BG3399" s="9">
        <v>1.101704691435E-3</v>
      </c>
      <c r="BH3399" s="11" t="str">
        <f t="shared" si="457"/>
        <v/>
      </c>
      <c r="BI3399" s="11" t="str">
        <f t="shared" si="457"/>
        <v/>
      </c>
      <c r="BJ3399" s="11" t="str">
        <f t="shared" si="457"/>
        <v>x</v>
      </c>
      <c r="BK3399" s="11" t="str">
        <f t="shared" si="455"/>
        <v/>
      </c>
      <c r="BL3399" s="11" t="str">
        <f t="shared" si="455"/>
        <v/>
      </c>
      <c r="BM3399" s="11" t="str">
        <f t="shared" si="455"/>
        <v/>
      </c>
      <c r="BN3399" s="11" t="str">
        <f t="shared" ref="BN3399:BN3462" si="460">IF(BH3399="x","x",IF(BI3399="x","x",IF(BJ3399="x","x",IF(BK3399="x","x",IF(BL3399="x","x",IF(BM3399="x","x",""))))))</f>
        <v>x</v>
      </c>
      <c r="BO3399" s="11" t="str">
        <f t="shared" ref="BO3399:BO3462" si="461">IF((AND(BN3399="x",AS3399&lt;$E$2)),"x","")</f>
        <v>x</v>
      </c>
      <c r="BP3399" s="11" t="str">
        <f t="shared" ref="BP3399:BP3462" si="462">IF(SUM(Z3399:AD3399)=0,"x",IF(SUM(AE3399:AH3399)=0,"x",IF(SUM(AI3399:AM3399)=0,"x",IF(SUM(AN3399:AR3399)=0,"x",""))))</f>
        <v/>
      </c>
      <c r="BR3399" s="11">
        <f t="shared" si="452"/>
        <v>3394</v>
      </c>
      <c r="BS3399" s="6" t="str">
        <f t="shared" si="452"/>
        <v>MA_18547g0010</v>
      </c>
      <c r="BT3399" s="6" t="str">
        <f t="shared" si="452"/>
        <v>argonaute 1-like</v>
      </c>
      <c r="BU3399" s="28">
        <f t="shared" si="458"/>
        <v>-2.2000000000000002</v>
      </c>
      <c r="BV3399" s="28">
        <f t="shared" si="458"/>
        <v>-1</v>
      </c>
      <c r="BW3399" s="28" t="str">
        <f t="shared" si="458"/>
        <v>-2,4*</v>
      </c>
      <c r="BX3399" s="28">
        <f t="shared" si="456"/>
        <v>2.2000000000000002</v>
      </c>
      <c r="BY3399" s="28">
        <f t="shared" si="456"/>
        <v>-1.1000000000000001</v>
      </c>
      <c r="BZ3399" s="28">
        <f t="shared" si="456"/>
        <v>-2.4</v>
      </c>
    </row>
    <row r="3400" spans="1:78">
      <c r="A3400" s="6">
        <v>3395</v>
      </c>
      <c r="B3400" s="6" t="s">
        <v>5812</v>
      </c>
      <c r="C3400" s="6" t="s">
        <v>5813</v>
      </c>
      <c r="D3400" s="6" t="str">
        <f t="shared" si="459"/>
        <v>Protein 3395 / MA_92610g0010 / serine threonine- kinase At5g01020-like</v>
      </c>
      <c r="E3400" s="6">
        <v>3</v>
      </c>
      <c r="F3400" s="6">
        <v>3</v>
      </c>
      <c r="G3400" s="6">
        <v>3098669</v>
      </c>
      <c r="H3400" s="6">
        <v>2256781</v>
      </c>
      <c r="I3400" s="6">
        <v>2085189</v>
      </c>
      <c r="J3400" s="6">
        <v>2782295</v>
      </c>
      <c r="K3400" s="6">
        <v>2571045</v>
      </c>
      <c r="L3400" s="6">
        <v>1894431</v>
      </c>
      <c r="M3400" s="6">
        <v>2616653</v>
      </c>
      <c r="N3400" s="6">
        <v>2118523</v>
      </c>
      <c r="O3400" s="6">
        <v>2911937</v>
      </c>
      <c r="P3400" s="6">
        <v>1962077</v>
      </c>
      <c r="Q3400" s="6">
        <v>2431207</v>
      </c>
      <c r="R3400" s="6">
        <v>1357792</v>
      </c>
      <c r="S3400" s="6">
        <v>2322536</v>
      </c>
      <c r="T3400" s="6">
        <v>2605750</v>
      </c>
      <c r="U3400" s="6">
        <v>1659101</v>
      </c>
      <c r="V3400" s="6">
        <v>1833140</v>
      </c>
      <c r="W3400" s="6">
        <v>1848556</v>
      </c>
      <c r="X3400" s="6">
        <v>1931050</v>
      </c>
      <c r="Y3400" s="6">
        <v>1973400</v>
      </c>
      <c r="Z3400" s="8">
        <v>21.563217223711799</v>
      </c>
      <c r="AA3400" s="8">
        <v>21.105834994259101</v>
      </c>
      <c r="AB3400" s="8">
        <v>20.99174672374</v>
      </c>
      <c r="AC3400" s="8">
        <v>21.4078439627751</v>
      </c>
      <c r="AD3400" s="8">
        <v>21.293923430646501</v>
      </c>
      <c r="AE3400" s="8">
        <v>20.8533331635014</v>
      </c>
      <c r="AF3400" s="8">
        <v>21.3192911874925</v>
      </c>
      <c r="AG3400" s="8">
        <v>21.0146273609034</v>
      </c>
      <c r="AH3400" s="8">
        <v>21.473547712370799</v>
      </c>
      <c r="AI3400" s="8">
        <v>20.903950229300499</v>
      </c>
      <c r="AJ3400" s="8">
        <v>21.213241303151399</v>
      </c>
      <c r="AK3400" s="8">
        <v>20.372831059546002</v>
      </c>
      <c r="AL3400" s="8">
        <v>21.147269528308399</v>
      </c>
      <c r="AM3400" s="8">
        <v>21.313267245301802</v>
      </c>
      <c r="AN3400" s="8">
        <v>20.661970284288099</v>
      </c>
      <c r="AO3400" s="8">
        <v>20.8058855404681</v>
      </c>
      <c r="AP3400" s="8">
        <v>20.817967318393599</v>
      </c>
      <c r="AQ3400" s="8">
        <v>20.8809540892928</v>
      </c>
      <c r="AR3400" s="8">
        <v>20.912251983331299</v>
      </c>
      <c r="AS3400" s="9">
        <v>0.10367588552422</v>
      </c>
      <c r="AT3400" s="9">
        <v>1</v>
      </c>
      <c r="AU3400" s="9">
        <v>7.5125322607595399E-2</v>
      </c>
      <c r="AV3400" s="10">
        <v>-1.07722036604544</v>
      </c>
      <c r="AW3400" s="10">
        <v>-1.2162176183261399</v>
      </c>
      <c r="AX3400" s="10">
        <v>-1.37240608138593</v>
      </c>
      <c r="AY3400" s="10">
        <v>-1.1290332569472099</v>
      </c>
      <c r="AZ3400" s="10">
        <v>-1.2740253755358699</v>
      </c>
      <c r="BA3400" s="10">
        <v>-1.12842147713231</v>
      </c>
      <c r="BB3400" s="9">
        <v>0.92932035634188503</v>
      </c>
      <c r="BC3400" s="9">
        <v>0.364936479959385</v>
      </c>
      <c r="BD3400" s="9">
        <v>6.69607209948994E-2</v>
      </c>
      <c r="BE3400" s="9">
        <v>0.75999969028480496</v>
      </c>
      <c r="BF3400" s="9">
        <v>0.24393707451979499</v>
      </c>
      <c r="BG3400" s="9">
        <v>0.72932191670782098</v>
      </c>
      <c r="BH3400" s="11" t="str">
        <f t="shared" si="457"/>
        <v/>
      </c>
      <c r="BI3400" s="11" t="str">
        <f t="shared" si="457"/>
        <v/>
      </c>
      <c r="BJ3400" s="11" t="str">
        <f t="shared" si="457"/>
        <v/>
      </c>
      <c r="BK3400" s="11" t="str">
        <f t="shared" si="455"/>
        <v/>
      </c>
      <c r="BL3400" s="11" t="str">
        <f t="shared" si="455"/>
        <v/>
      </c>
      <c r="BM3400" s="11" t="str">
        <f t="shared" si="455"/>
        <v/>
      </c>
      <c r="BN3400" s="11" t="str">
        <f t="shared" si="460"/>
        <v/>
      </c>
      <c r="BO3400" s="11" t="str">
        <f t="shared" si="461"/>
        <v/>
      </c>
      <c r="BP3400" s="11" t="str">
        <f t="shared" si="462"/>
        <v/>
      </c>
      <c r="BR3400" s="11">
        <f t="shared" si="452"/>
        <v>3395</v>
      </c>
      <c r="BS3400" s="6" t="str">
        <f t="shared" si="452"/>
        <v>MA_92610g0010</v>
      </c>
      <c r="BT3400" s="6" t="str">
        <f t="shared" si="452"/>
        <v>serine threonine- kinase At5g01020-like</v>
      </c>
      <c r="BU3400" s="28">
        <f t="shared" si="458"/>
        <v>-1.1000000000000001</v>
      </c>
      <c r="BV3400" s="28">
        <f t="shared" si="458"/>
        <v>-1.2</v>
      </c>
      <c r="BW3400" s="28">
        <f t="shared" si="458"/>
        <v>-1.4</v>
      </c>
      <c r="BX3400" s="28">
        <f t="shared" si="456"/>
        <v>-1.1000000000000001</v>
      </c>
      <c r="BY3400" s="28">
        <f t="shared" si="456"/>
        <v>-1.3</v>
      </c>
      <c r="BZ3400" s="28">
        <f t="shared" si="456"/>
        <v>-1.1000000000000001</v>
      </c>
    </row>
    <row r="3401" spans="1:78">
      <c r="A3401" s="6">
        <v>3396</v>
      </c>
      <c r="B3401" s="6" t="s">
        <v>5814</v>
      </c>
      <c r="C3401" s="6" t="s">
        <v>5815</v>
      </c>
      <c r="D3401" s="6" t="str">
        <f t="shared" si="459"/>
        <v>Protein 3396 / MA_20112g0010 / 5-formyltetrahydrofolate cyclo- mitochondrial-like</v>
      </c>
      <c r="E3401" s="6">
        <v>2</v>
      </c>
      <c r="F3401" s="6">
        <v>2</v>
      </c>
      <c r="G3401" s="6">
        <v>4597600</v>
      </c>
      <c r="H3401" s="6">
        <v>4955413</v>
      </c>
      <c r="I3401" s="6">
        <v>5015763</v>
      </c>
      <c r="J3401" s="6">
        <v>4676408</v>
      </c>
      <c r="K3401" s="6">
        <v>5295411</v>
      </c>
      <c r="L3401" s="6">
        <v>5143680</v>
      </c>
      <c r="M3401" s="6">
        <v>5008676</v>
      </c>
      <c r="N3401" s="6">
        <v>4619837</v>
      </c>
      <c r="O3401" s="6">
        <v>4908564</v>
      </c>
      <c r="P3401" s="6">
        <v>5627579</v>
      </c>
      <c r="Q3401" s="6">
        <v>4650370</v>
      </c>
      <c r="R3401" s="6">
        <v>5688182</v>
      </c>
      <c r="S3401" s="6">
        <v>4822432</v>
      </c>
      <c r="T3401" s="6">
        <v>4221763</v>
      </c>
      <c r="U3401" s="6">
        <v>5102561</v>
      </c>
      <c r="V3401" s="6">
        <v>5336654</v>
      </c>
      <c r="W3401" s="6">
        <v>5074796</v>
      </c>
      <c r="X3401" s="6">
        <v>5127403</v>
      </c>
      <c r="Y3401" s="6">
        <v>5026120</v>
      </c>
      <c r="Z3401" s="8">
        <v>22.132449523610099</v>
      </c>
      <c r="AA3401" s="8">
        <v>22.240573870574899</v>
      </c>
      <c r="AB3401" s="8">
        <v>22.258037750238699</v>
      </c>
      <c r="AC3401" s="8">
        <v>22.156969374706701</v>
      </c>
      <c r="AD3401" s="8">
        <v>22.3363112317572</v>
      </c>
      <c r="AE3401" s="8">
        <v>22.294369461450898</v>
      </c>
      <c r="AF3401" s="8">
        <v>22.2559978592367</v>
      </c>
      <c r="AG3401" s="8">
        <v>22.139410519788001</v>
      </c>
      <c r="AH3401" s="8">
        <v>22.226869595271801</v>
      </c>
      <c r="AI3401" s="8">
        <v>22.424082973710501</v>
      </c>
      <c r="AJ3401" s="8">
        <v>22.1489140760672</v>
      </c>
      <c r="AK3401" s="8">
        <v>22.439536195726099</v>
      </c>
      <c r="AL3401" s="8">
        <v>22.201329464632401</v>
      </c>
      <c r="AM3401" s="8">
        <v>22.0094141607232</v>
      </c>
      <c r="AN3401" s="8">
        <v>22.282790093788702</v>
      </c>
      <c r="AO3401" s="8">
        <v>22.347504047079902</v>
      </c>
      <c r="AP3401" s="8">
        <v>22.274918398379899</v>
      </c>
      <c r="AQ3401" s="8">
        <v>22.289796863441801</v>
      </c>
      <c r="AR3401" s="8">
        <v>22.261013685695598</v>
      </c>
      <c r="AS3401" s="9">
        <v>0.79174861224124604</v>
      </c>
      <c r="AT3401" s="9">
        <v>1</v>
      </c>
      <c r="AU3401" s="9">
        <v>0.77400949132035601</v>
      </c>
      <c r="AV3401" s="10">
        <v>1.00298046627519</v>
      </c>
      <c r="AW3401" s="10">
        <v>1.01380980636983</v>
      </c>
      <c r="AX3401" s="10">
        <v>1.0470543039562801</v>
      </c>
      <c r="AY3401" s="10">
        <v>1.01079715952481</v>
      </c>
      <c r="AZ3401" s="10">
        <v>1.04394286744663</v>
      </c>
      <c r="BA3401" s="10">
        <v>1.03279165123238</v>
      </c>
      <c r="BB3401" s="9">
        <v>0.99992553600711898</v>
      </c>
      <c r="BC3401" s="9">
        <v>0.99159990611968996</v>
      </c>
      <c r="BD3401" s="9">
        <v>0.77620147880484702</v>
      </c>
      <c r="BE3401" s="9">
        <v>0.99656434588043596</v>
      </c>
      <c r="BF3401" s="9">
        <v>0.83366600346794495</v>
      </c>
      <c r="BG3401" s="9">
        <v>0.90670341738705995</v>
      </c>
      <c r="BH3401" s="11" t="str">
        <f t="shared" si="457"/>
        <v/>
      </c>
      <c r="BI3401" s="11" t="str">
        <f t="shared" si="457"/>
        <v/>
      </c>
      <c r="BJ3401" s="11" t="str">
        <f t="shared" si="457"/>
        <v/>
      </c>
      <c r="BK3401" s="11" t="str">
        <f t="shared" si="455"/>
        <v/>
      </c>
      <c r="BL3401" s="11" t="str">
        <f t="shared" si="455"/>
        <v/>
      </c>
      <c r="BM3401" s="11" t="str">
        <f t="shared" si="455"/>
        <v/>
      </c>
      <c r="BN3401" s="11" t="str">
        <f t="shared" si="460"/>
        <v/>
      </c>
      <c r="BO3401" s="11" t="str">
        <f t="shared" si="461"/>
        <v/>
      </c>
      <c r="BP3401" s="11" t="str">
        <f t="shared" si="462"/>
        <v/>
      </c>
      <c r="BR3401" s="11">
        <f t="shared" si="452"/>
        <v>3396</v>
      </c>
      <c r="BS3401" s="6" t="str">
        <f t="shared" si="452"/>
        <v>MA_20112g0010</v>
      </c>
      <c r="BT3401" s="6" t="str">
        <f t="shared" si="452"/>
        <v>5-formyltetrahydrofolate cyclo- mitochondrial-like</v>
      </c>
      <c r="BU3401" s="28">
        <f t="shared" si="458"/>
        <v>1</v>
      </c>
      <c r="BV3401" s="28">
        <f t="shared" si="458"/>
        <v>1</v>
      </c>
      <c r="BW3401" s="28">
        <f t="shared" si="458"/>
        <v>1</v>
      </c>
      <c r="BX3401" s="28">
        <f t="shared" si="456"/>
        <v>1</v>
      </c>
      <c r="BY3401" s="28">
        <f t="shared" si="456"/>
        <v>1</v>
      </c>
      <c r="BZ3401" s="28">
        <f t="shared" si="456"/>
        <v>1</v>
      </c>
    </row>
    <row r="3402" spans="1:78">
      <c r="A3402" s="6">
        <v>3397</v>
      </c>
      <c r="B3402" s="6" t="s">
        <v>5816</v>
      </c>
      <c r="C3402" s="6" t="s">
        <v>4362</v>
      </c>
      <c r="D3402" s="6" t="str">
        <f t="shared" si="459"/>
        <v>Protein 3397 / MA_282129g0010 / 60S ribosomal L4-like</v>
      </c>
      <c r="E3402" s="6">
        <v>2</v>
      </c>
      <c r="F3402" s="6">
        <v>1</v>
      </c>
      <c r="G3402" s="6">
        <v>349371</v>
      </c>
      <c r="H3402" s="6">
        <v>424276</v>
      </c>
      <c r="I3402" s="6">
        <v>866935</v>
      </c>
      <c r="J3402" s="6">
        <v>330060</v>
      </c>
      <c r="K3402" s="6">
        <v>269774</v>
      </c>
      <c r="L3402" s="6">
        <v>947206</v>
      </c>
      <c r="M3402" s="6">
        <v>508032</v>
      </c>
      <c r="N3402" s="6">
        <v>1062452</v>
      </c>
      <c r="O3402" s="6">
        <v>963175</v>
      </c>
      <c r="P3402" s="6">
        <v>1442991</v>
      </c>
      <c r="Q3402" s="6">
        <v>312744</v>
      </c>
      <c r="R3402" s="6">
        <v>352966</v>
      </c>
      <c r="S3402" s="6">
        <v>322735</v>
      </c>
      <c r="T3402" s="6">
        <v>206030</v>
      </c>
      <c r="U3402" s="6">
        <v>723215</v>
      </c>
      <c r="V3402" s="6">
        <v>1045793</v>
      </c>
      <c r="W3402" s="6">
        <v>973403</v>
      </c>
      <c r="X3402" s="6">
        <v>1527883</v>
      </c>
      <c r="Y3402" s="6">
        <v>1131310</v>
      </c>
      <c r="Z3402" s="8">
        <v>18.414400334859302</v>
      </c>
      <c r="AA3402" s="8">
        <v>18.6946435465129</v>
      </c>
      <c r="AB3402" s="8">
        <v>19.7255643033014</v>
      </c>
      <c r="AC3402" s="8">
        <v>18.332368783253798</v>
      </c>
      <c r="AD3402" s="8">
        <v>18.0413917868499</v>
      </c>
      <c r="AE3402" s="8">
        <v>19.853318694068001</v>
      </c>
      <c r="AF3402" s="8">
        <v>18.9545598469998</v>
      </c>
      <c r="AG3402" s="8">
        <v>20.018966233232199</v>
      </c>
      <c r="AH3402" s="8">
        <v>19.877438420682999</v>
      </c>
      <c r="AI3402" s="8">
        <v>20.460630871027298</v>
      </c>
      <c r="AJ3402" s="8">
        <v>18.254622680959699</v>
      </c>
      <c r="AK3402" s="8">
        <v>18.429169694778</v>
      </c>
      <c r="AL3402" s="8">
        <v>18.299990518293001</v>
      </c>
      <c r="AM3402" s="8">
        <v>17.652494897767699</v>
      </c>
      <c r="AN3402" s="8">
        <v>19.464065075034501</v>
      </c>
      <c r="AO3402" s="8">
        <v>19.9961658879959</v>
      </c>
      <c r="AP3402" s="8">
        <v>19.892677695404601</v>
      </c>
      <c r="AQ3402" s="8">
        <v>20.543102640327099</v>
      </c>
      <c r="AR3402" s="8">
        <v>20.109562878122901</v>
      </c>
      <c r="AS3402" s="9">
        <v>2.6425491137892901E-2</v>
      </c>
      <c r="AT3402" s="9">
        <v>1</v>
      </c>
      <c r="AU3402" s="9">
        <v>1.4973945346996601E-2</v>
      </c>
      <c r="AV3402" s="10">
        <v>2.04825742945778</v>
      </c>
      <c r="AW3402" s="10">
        <v>-1.0155716436737501</v>
      </c>
      <c r="AX3402" s="10">
        <v>2.5658575617285599</v>
      </c>
      <c r="AY3402" s="10">
        <v>-2.0801521643014098</v>
      </c>
      <c r="AZ3402" s="10">
        <v>1.25270267537016</v>
      </c>
      <c r="BA3402" s="10">
        <v>2.6058121813974</v>
      </c>
      <c r="BB3402" s="9">
        <v>0.17751672256133</v>
      </c>
      <c r="BC3402" s="9">
        <v>0.99995427891982003</v>
      </c>
      <c r="BD3402" s="9">
        <v>3.8508731182454903E-2</v>
      </c>
      <c r="BE3402" s="9">
        <v>0.16440455629804401</v>
      </c>
      <c r="BF3402" s="9">
        <v>0.90276037162004896</v>
      </c>
      <c r="BG3402" s="9">
        <v>3.50362956119388E-2</v>
      </c>
      <c r="BH3402" s="11" t="str">
        <f t="shared" si="457"/>
        <v/>
      </c>
      <c r="BI3402" s="11" t="str">
        <f t="shared" si="457"/>
        <v/>
      </c>
      <c r="BJ3402" s="11" t="str">
        <f t="shared" si="457"/>
        <v/>
      </c>
      <c r="BK3402" s="11" t="str">
        <f t="shared" si="455"/>
        <v/>
      </c>
      <c r="BL3402" s="11" t="str">
        <f t="shared" si="455"/>
        <v/>
      </c>
      <c r="BM3402" s="11" t="str">
        <f t="shared" si="455"/>
        <v/>
      </c>
      <c r="BN3402" s="11" t="str">
        <f t="shared" si="460"/>
        <v/>
      </c>
      <c r="BO3402" s="11" t="str">
        <f t="shared" si="461"/>
        <v/>
      </c>
      <c r="BP3402" s="11" t="str">
        <f t="shared" si="462"/>
        <v/>
      </c>
      <c r="BR3402" s="11">
        <f t="shared" ref="BR3402:BT3465" si="463">A3402</f>
        <v>3397</v>
      </c>
      <c r="BS3402" s="6" t="str">
        <f t="shared" si="463"/>
        <v>MA_282129g0010</v>
      </c>
      <c r="BT3402" s="6" t="str">
        <f t="shared" si="463"/>
        <v>60S ribosomal L4-like</v>
      </c>
      <c r="BU3402" s="28">
        <f t="shared" si="458"/>
        <v>2</v>
      </c>
      <c r="BV3402" s="28">
        <f t="shared" si="458"/>
        <v>-1</v>
      </c>
      <c r="BW3402" s="28">
        <f t="shared" si="458"/>
        <v>2.6</v>
      </c>
      <c r="BX3402" s="28">
        <f t="shared" si="456"/>
        <v>-2.1</v>
      </c>
      <c r="BY3402" s="28">
        <f t="shared" si="456"/>
        <v>1.3</v>
      </c>
      <c r="BZ3402" s="28">
        <f t="shared" si="456"/>
        <v>2.6</v>
      </c>
    </row>
    <row r="3403" spans="1:78">
      <c r="A3403" s="6">
        <v>3398</v>
      </c>
      <c r="B3403" s="6" t="s">
        <v>5817</v>
      </c>
      <c r="C3403" s="6" t="s">
        <v>3951</v>
      </c>
      <c r="D3403" s="6" t="str">
        <f t="shared" si="459"/>
        <v>Protein 3398 / MA_214732g0010 / NADH dehydrogenase [ubiquinone] 1 alpha subcomplex subunit mitochondrial</v>
      </c>
      <c r="E3403" s="6">
        <v>2</v>
      </c>
      <c r="F3403" s="6">
        <v>2</v>
      </c>
      <c r="G3403" s="6">
        <v>15032221</v>
      </c>
      <c r="H3403" s="6">
        <v>9910834</v>
      </c>
      <c r="I3403" s="6">
        <v>12384869</v>
      </c>
      <c r="J3403" s="6">
        <v>18098326</v>
      </c>
      <c r="K3403" s="6">
        <v>12257989</v>
      </c>
      <c r="L3403" s="6">
        <v>18920368</v>
      </c>
      <c r="M3403" s="6">
        <v>13960211</v>
      </c>
      <c r="N3403" s="6">
        <v>14804379</v>
      </c>
      <c r="O3403" s="6">
        <v>14195997</v>
      </c>
      <c r="P3403" s="6">
        <v>15339609</v>
      </c>
      <c r="Q3403" s="6">
        <v>12341540</v>
      </c>
      <c r="R3403" s="6">
        <v>14886258</v>
      </c>
      <c r="S3403" s="6">
        <v>24235299</v>
      </c>
      <c r="T3403" s="6">
        <v>12320759</v>
      </c>
      <c r="U3403" s="6">
        <v>21286006</v>
      </c>
      <c r="V3403" s="6">
        <v>21999085</v>
      </c>
      <c r="W3403" s="6">
        <v>21420533</v>
      </c>
      <c r="X3403" s="6">
        <v>20462229</v>
      </c>
      <c r="Y3403" s="6">
        <v>20444557</v>
      </c>
      <c r="Z3403" s="8">
        <v>23.841554846384199</v>
      </c>
      <c r="AA3403" s="8">
        <v>23.2405750351151</v>
      </c>
      <c r="AB3403" s="8">
        <v>23.562075272880602</v>
      </c>
      <c r="AC3403" s="8">
        <v>24.109352925984901</v>
      </c>
      <c r="AD3403" s="8">
        <v>23.5472189794801</v>
      </c>
      <c r="AE3403" s="8">
        <v>24.173436813492</v>
      </c>
      <c r="AF3403" s="8">
        <v>23.7348174113718</v>
      </c>
      <c r="AG3403" s="8">
        <v>23.819520639197801</v>
      </c>
      <c r="AH3403" s="8">
        <v>23.758980838842401</v>
      </c>
      <c r="AI3403" s="8">
        <v>23.8707583738483</v>
      </c>
      <c r="AJ3403" s="8">
        <v>23.5570190920652</v>
      </c>
      <c r="AK3403" s="8">
        <v>23.827477809447</v>
      </c>
      <c r="AL3403" s="8">
        <v>24.530606545897001</v>
      </c>
      <c r="AM3403" s="8">
        <v>23.554587797826098</v>
      </c>
      <c r="AN3403" s="8">
        <v>24.343401939293098</v>
      </c>
      <c r="AO3403" s="8">
        <v>24.390940183715401</v>
      </c>
      <c r="AP3403" s="8">
        <v>24.352491042847301</v>
      </c>
      <c r="AQ3403" s="8">
        <v>24.286459974108499</v>
      </c>
      <c r="AR3403" s="8">
        <v>24.285213466580501</v>
      </c>
      <c r="AS3403" s="9">
        <v>2.41186047673328E-2</v>
      </c>
      <c r="AT3403" s="9">
        <v>1</v>
      </c>
      <c r="AU3403" s="9">
        <v>1.3345263159689799E-2</v>
      </c>
      <c r="AV3403" s="10">
        <v>1.1579183401447899</v>
      </c>
      <c r="AW3403" s="10">
        <v>1.15503335301766</v>
      </c>
      <c r="AX3403" s="10">
        <v>1.5927787838983101</v>
      </c>
      <c r="AY3403" s="10">
        <v>-1.00249775222472</v>
      </c>
      <c r="AZ3403" s="10">
        <v>1.37555363679545</v>
      </c>
      <c r="BA3403" s="10">
        <v>1.37898942895198</v>
      </c>
      <c r="BB3403" s="9">
        <v>0.68687495138621601</v>
      </c>
      <c r="BC3403" s="9">
        <v>0.65902876196384597</v>
      </c>
      <c r="BD3403" s="9">
        <v>9.2980251458326703E-3</v>
      </c>
      <c r="BE3403" s="9">
        <v>0.99999743604425495</v>
      </c>
      <c r="BF3403" s="9">
        <v>0.11526892421499201</v>
      </c>
      <c r="BG3403" s="9">
        <v>8.5733722721611699E-2</v>
      </c>
      <c r="BH3403" s="11" t="str">
        <f t="shared" si="457"/>
        <v/>
      </c>
      <c r="BI3403" s="11" t="str">
        <f t="shared" si="457"/>
        <v/>
      </c>
      <c r="BJ3403" s="11" t="str">
        <f t="shared" si="457"/>
        <v/>
      </c>
      <c r="BK3403" s="11" t="str">
        <f t="shared" si="455"/>
        <v/>
      </c>
      <c r="BL3403" s="11" t="str">
        <f t="shared" si="455"/>
        <v/>
      </c>
      <c r="BM3403" s="11" t="str">
        <f t="shared" si="455"/>
        <v/>
      </c>
      <c r="BN3403" s="11" t="str">
        <f t="shared" si="460"/>
        <v/>
      </c>
      <c r="BO3403" s="11" t="str">
        <f t="shared" si="461"/>
        <v/>
      </c>
      <c r="BP3403" s="11" t="str">
        <f t="shared" si="462"/>
        <v/>
      </c>
      <c r="BR3403" s="11">
        <f t="shared" si="463"/>
        <v>3398</v>
      </c>
      <c r="BS3403" s="6" t="str">
        <f t="shared" si="463"/>
        <v>MA_214732g0010</v>
      </c>
      <c r="BT3403" s="6" t="str">
        <f t="shared" si="463"/>
        <v>NADH dehydrogenase [ubiquinone] 1 alpha subcomplex subunit mitochondrial</v>
      </c>
      <c r="BU3403" s="28">
        <f t="shared" si="458"/>
        <v>1.2</v>
      </c>
      <c r="BV3403" s="28">
        <f t="shared" si="458"/>
        <v>1.2</v>
      </c>
      <c r="BW3403" s="28">
        <f t="shared" si="458"/>
        <v>1.6</v>
      </c>
      <c r="BX3403" s="28">
        <f t="shared" si="456"/>
        <v>-1</v>
      </c>
      <c r="BY3403" s="28">
        <f t="shared" si="456"/>
        <v>1.4</v>
      </c>
      <c r="BZ3403" s="28">
        <f t="shared" si="456"/>
        <v>1.4</v>
      </c>
    </row>
    <row r="3404" spans="1:78">
      <c r="A3404" s="6">
        <v>3399</v>
      </c>
      <c r="B3404" s="6" t="s">
        <v>5818</v>
      </c>
      <c r="C3404" s="6" t="s">
        <v>5819</v>
      </c>
      <c r="D3404" s="6" t="str">
        <f t="shared" si="459"/>
        <v>Protein 3399 / MA_30699g0010 / autophagy-related 8C</v>
      </c>
      <c r="E3404" s="6">
        <v>2</v>
      </c>
      <c r="F3404" s="6">
        <v>2</v>
      </c>
      <c r="G3404" s="6">
        <v>1346200</v>
      </c>
      <c r="H3404" s="6">
        <v>668102</v>
      </c>
      <c r="I3404" s="6">
        <v>877124</v>
      </c>
      <c r="J3404" s="6">
        <v>499698</v>
      </c>
      <c r="K3404" s="6">
        <v>766261</v>
      </c>
      <c r="L3404" s="6">
        <v>1121257</v>
      </c>
      <c r="M3404" s="6">
        <v>879318</v>
      </c>
      <c r="N3404" s="6">
        <v>900793</v>
      </c>
      <c r="O3404" s="6">
        <v>700019</v>
      </c>
      <c r="P3404" s="6">
        <v>649160</v>
      </c>
      <c r="Q3404" s="6">
        <v>932350</v>
      </c>
      <c r="R3404" s="6">
        <v>872255</v>
      </c>
      <c r="S3404" s="6">
        <v>642815</v>
      </c>
      <c r="T3404" s="6">
        <v>887376</v>
      </c>
      <c r="U3404" s="6">
        <v>854094</v>
      </c>
      <c r="V3404" s="6">
        <v>1270112</v>
      </c>
      <c r="W3404" s="6">
        <v>1008756</v>
      </c>
      <c r="X3404" s="6">
        <v>627261</v>
      </c>
      <c r="Y3404" s="6">
        <v>762958</v>
      </c>
      <c r="Z3404" s="8">
        <v>20.360461331110098</v>
      </c>
      <c r="AA3404" s="8">
        <v>19.349708852076901</v>
      </c>
      <c r="AB3404" s="8">
        <v>19.742421286934899</v>
      </c>
      <c r="AC3404" s="8">
        <v>18.930696918254299</v>
      </c>
      <c r="AD3404" s="8">
        <v>19.547476353884999</v>
      </c>
      <c r="AE3404" s="8">
        <v>20.096685561232398</v>
      </c>
      <c r="AF3404" s="8">
        <v>19.7460254760467</v>
      </c>
      <c r="AG3404" s="8">
        <v>19.780836090815299</v>
      </c>
      <c r="AH3404" s="8">
        <v>19.417034554828401</v>
      </c>
      <c r="AI3404" s="8">
        <v>19.308214580946998</v>
      </c>
      <c r="AJ3404" s="8">
        <v>19.830512112230199</v>
      </c>
      <c r="AK3404" s="8">
        <v>19.734390436795699</v>
      </c>
      <c r="AL3404" s="8">
        <v>19.2940440689338</v>
      </c>
      <c r="AM3404" s="8">
        <v>19.7591860089459</v>
      </c>
      <c r="AN3404" s="8">
        <v>19.7040353333586</v>
      </c>
      <c r="AO3404" s="8">
        <v>20.2765242905107</v>
      </c>
      <c r="AP3404" s="8">
        <v>19.944145823887499</v>
      </c>
      <c r="AQ3404" s="8">
        <v>19.258706340200899</v>
      </c>
      <c r="AR3404" s="8">
        <v>19.541244114904899</v>
      </c>
      <c r="AS3404" s="9">
        <v>0.840867714193404</v>
      </c>
      <c r="AT3404" s="9">
        <v>1</v>
      </c>
      <c r="AU3404" s="9">
        <v>0.828228466078756</v>
      </c>
      <c r="AV3404" s="10">
        <v>1.1281762508217099</v>
      </c>
      <c r="AW3404" s="10">
        <v>-1.0006125878594201</v>
      </c>
      <c r="AX3404" s="10">
        <v>1.11634134727851</v>
      </c>
      <c r="AY3404" s="10">
        <v>-1.12886735789625</v>
      </c>
      <c r="AZ3404" s="10">
        <v>-1.0106015096296901</v>
      </c>
      <c r="BA3404" s="10">
        <v>1.1170252044348199</v>
      </c>
      <c r="BB3404" s="9">
        <v>0.90514528246631698</v>
      </c>
      <c r="BC3404" s="9">
        <v>0.99999998194330197</v>
      </c>
      <c r="BD3404" s="9">
        <v>0.91294138447520201</v>
      </c>
      <c r="BE3404" s="9">
        <v>0.90387976042465701</v>
      </c>
      <c r="BF3404" s="9">
        <v>0.99992284684591404</v>
      </c>
      <c r="BG3404" s="9">
        <v>0.91165707131368501</v>
      </c>
      <c r="BH3404" s="11" t="str">
        <f t="shared" si="457"/>
        <v/>
      </c>
      <c r="BI3404" s="11" t="str">
        <f t="shared" si="457"/>
        <v/>
      </c>
      <c r="BJ3404" s="11" t="str">
        <f t="shared" si="457"/>
        <v/>
      </c>
      <c r="BK3404" s="11" t="str">
        <f t="shared" si="455"/>
        <v/>
      </c>
      <c r="BL3404" s="11" t="str">
        <f t="shared" si="455"/>
        <v/>
      </c>
      <c r="BM3404" s="11" t="str">
        <f t="shared" si="455"/>
        <v/>
      </c>
      <c r="BN3404" s="11" t="str">
        <f t="shared" si="460"/>
        <v/>
      </c>
      <c r="BO3404" s="11" t="str">
        <f t="shared" si="461"/>
        <v/>
      </c>
      <c r="BP3404" s="11" t="str">
        <f t="shared" si="462"/>
        <v/>
      </c>
      <c r="BR3404" s="11">
        <f t="shared" si="463"/>
        <v>3399</v>
      </c>
      <c r="BS3404" s="6" t="str">
        <f t="shared" si="463"/>
        <v>MA_30699g0010</v>
      </c>
      <c r="BT3404" s="6" t="str">
        <f t="shared" si="463"/>
        <v>autophagy-related 8C</v>
      </c>
      <c r="BU3404" s="28">
        <f t="shared" si="458"/>
        <v>1.1000000000000001</v>
      </c>
      <c r="BV3404" s="28">
        <f t="shared" si="458"/>
        <v>-1</v>
      </c>
      <c r="BW3404" s="28">
        <f t="shared" si="458"/>
        <v>1.1000000000000001</v>
      </c>
      <c r="BX3404" s="28">
        <f t="shared" si="456"/>
        <v>-1.1000000000000001</v>
      </c>
      <c r="BY3404" s="28">
        <f t="shared" si="456"/>
        <v>-1</v>
      </c>
      <c r="BZ3404" s="28">
        <f t="shared" si="456"/>
        <v>1.1000000000000001</v>
      </c>
    </row>
    <row r="3405" spans="1:78">
      <c r="A3405" s="6">
        <v>3400</v>
      </c>
      <c r="B3405" s="6" t="s">
        <v>5820</v>
      </c>
      <c r="C3405" s="6" t="s">
        <v>5821</v>
      </c>
      <c r="D3405" s="6" t="str">
        <f t="shared" si="459"/>
        <v>Protein 3400 / MA_129891g0010 / COP9 signalosome complex subunit 3</v>
      </c>
      <c r="E3405" s="6">
        <v>2</v>
      </c>
      <c r="F3405" s="6">
        <v>2</v>
      </c>
      <c r="G3405" s="6">
        <v>1213501</v>
      </c>
      <c r="H3405" s="6">
        <v>498585</v>
      </c>
      <c r="I3405" s="6">
        <v>424055</v>
      </c>
      <c r="J3405" s="6">
        <v>609780</v>
      </c>
      <c r="K3405" s="6">
        <v>546915</v>
      </c>
      <c r="L3405" s="6">
        <v>300304</v>
      </c>
      <c r="M3405" s="6">
        <v>320157</v>
      </c>
      <c r="N3405" s="6">
        <v>308024</v>
      </c>
      <c r="O3405" s="6">
        <v>338033</v>
      </c>
      <c r="P3405" s="6">
        <v>397216</v>
      </c>
      <c r="Q3405" s="6">
        <v>858365</v>
      </c>
      <c r="R3405" s="6">
        <v>441208</v>
      </c>
      <c r="S3405" s="6">
        <v>913152</v>
      </c>
      <c r="T3405" s="6">
        <v>598219</v>
      </c>
      <c r="U3405" s="6">
        <v>534620</v>
      </c>
      <c r="V3405" s="6">
        <v>356793</v>
      </c>
      <c r="W3405" s="6">
        <v>423919</v>
      </c>
      <c r="X3405" s="6">
        <v>446364</v>
      </c>
      <c r="Y3405" s="6">
        <v>292745</v>
      </c>
      <c r="Z3405" s="8">
        <v>20.210743866683799</v>
      </c>
      <c r="AA3405" s="8">
        <v>18.927479954235501</v>
      </c>
      <c r="AB3405" s="8">
        <v>18.693891869133999</v>
      </c>
      <c r="AC3405" s="8">
        <v>19.217929307018</v>
      </c>
      <c r="AD3405" s="8">
        <v>19.0609571052475</v>
      </c>
      <c r="AE3405" s="8">
        <v>18.196064165921101</v>
      </c>
      <c r="AF3405" s="8">
        <v>18.288420028223001</v>
      </c>
      <c r="AG3405" s="8">
        <v>18.232683238772701</v>
      </c>
      <c r="AH3405" s="8">
        <v>18.366804568909899</v>
      </c>
      <c r="AI3405" s="8">
        <v>18.599564210736499</v>
      </c>
      <c r="AJ3405" s="8">
        <v>19.711231725559401</v>
      </c>
      <c r="AK3405" s="8">
        <v>18.751099424603801</v>
      </c>
      <c r="AL3405" s="8">
        <v>19.800495500466798</v>
      </c>
      <c r="AM3405" s="8">
        <v>19.190314206977799</v>
      </c>
      <c r="AN3405" s="8">
        <v>19.0281542838867</v>
      </c>
      <c r="AO3405" s="8">
        <v>18.4447277854227</v>
      </c>
      <c r="AP3405" s="8">
        <v>18.693429103701899</v>
      </c>
      <c r="AQ3405" s="8">
        <v>18.767861150538</v>
      </c>
      <c r="AR3405" s="8">
        <v>18.159285004559401</v>
      </c>
      <c r="AS3405" s="9">
        <v>2.5466943921703799E-2</v>
      </c>
      <c r="AT3405" s="9">
        <v>1</v>
      </c>
      <c r="AU3405" s="9">
        <v>1.4307397824492999E-2</v>
      </c>
      <c r="AV3405" s="10">
        <v>-1.9334901570413401</v>
      </c>
      <c r="AW3405" s="10">
        <v>-1.00811442991473</v>
      </c>
      <c r="AX3405" s="10">
        <v>-1.51940761282756</v>
      </c>
      <c r="AY3405" s="10">
        <v>1.91792727062232</v>
      </c>
      <c r="AZ3405" s="10">
        <v>1.27252893872447</v>
      </c>
      <c r="BA3405" s="10">
        <v>-1.50717772481054</v>
      </c>
      <c r="BB3405" s="9">
        <v>2.9045087714199599E-2</v>
      </c>
      <c r="BC3405" s="9">
        <v>0.99997370712002898</v>
      </c>
      <c r="BD3405" s="9">
        <v>0.187930999277895</v>
      </c>
      <c r="BE3405" s="9">
        <v>3.12978050701875E-2</v>
      </c>
      <c r="BF3405" s="9">
        <v>0.66108742311640101</v>
      </c>
      <c r="BG3405" s="9">
        <v>0.20076527833184099</v>
      </c>
      <c r="BH3405" s="11" t="str">
        <f t="shared" si="457"/>
        <v/>
      </c>
      <c r="BI3405" s="11" t="str">
        <f t="shared" si="457"/>
        <v/>
      </c>
      <c r="BJ3405" s="11" t="str">
        <f t="shared" si="457"/>
        <v/>
      </c>
      <c r="BK3405" s="11" t="str">
        <f t="shared" si="455"/>
        <v/>
      </c>
      <c r="BL3405" s="11" t="str">
        <f t="shared" si="455"/>
        <v/>
      </c>
      <c r="BM3405" s="11" t="str">
        <f t="shared" si="455"/>
        <v/>
      </c>
      <c r="BN3405" s="11" t="str">
        <f t="shared" si="460"/>
        <v/>
      </c>
      <c r="BO3405" s="11" t="str">
        <f t="shared" si="461"/>
        <v/>
      </c>
      <c r="BP3405" s="11" t="str">
        <f t="shared" si="462"/>
        <v/>
      </c>
      <c r="BR3405" s="11">
        <f t="shared" si="463"/>
        <v>3400</v>
      </c>
      <c r="BS3405" s="6" t="str">
        <f t="shared" si="463"/>
        <v>MA_129891g0010</v>
      </c>
      <c r="BT3405" s="6" t="str">
        <f t="shared" si="463"/>
        <v>COP9 signalosome complex subunit 3</v>
      </c>
      <c r="BU3405" s="28">
        <f t="shared" si="458"/>
        <v>-1.9</v>
      </c>
      <c r="BV3405" s="28">
        <f t="shared" si="458"/>
        <v>-1</v>
      </c>
      <c r="BW3405" s="28">
        <f t="shared" si="458"/>
        <v>-1.5</v>
      </c>
      <c r="BX3405" s="28">
        <f t="shared" si="456"/>
        <v>1.9</v>
      </c>
      <c r="BY3405" s="28">
        <f t="shared" si="456"/>
        <v>1.3</v>
      </c>
      <c r="BZ3405" s="28">
        <f t="shared" si="456"/>
        <v>-1.5</v>
      </c>
    </row>
    <row r="3406" spans="1:78">
      <c r="A3406" s="6">
        <v>3401</v>
      </c>
      <c r="B3406" s="6" t="s">
        <v>5822</v>
      </c>
      <c r="C3406" s="6" t="s">
        <v>5823</v>
      </c>
      <c r="D3406" s="6" t="str">
        <f t="shared" si="459"/>
        <v>Protein 3401 / MA_15392g0010 / PREDICTED: uncharacterized protein LOC107419845</v>
      </c>
      <c r="E3406" s="6">
        <v>2</v>
      </c>
      <c r="F3406" s="6">
        <v>2</v>
      </c>
      <c r="G3406" s="6">
        <v>683951</v>
      </c>
      <c r="H3406" s="6">
        <v>1469243</v>
      </c>
      <c r="I3406" s="6">
        <v>964665</v>
      </c>
      <c r="J3406" s="6">
        <v>653431</v>
      </c>
      <c r="K3406" s="6">
        <v>1145430</v>
      </c>
      <c r="L3406" s="6">
        <v>1023808</v>
      </c>
      <c r="M3406" s="6">
        <v>1018203</v>
      </c>
      <c r="N3406" s="6">
        <v>2039051</v>
      </c>
      <c r="O3406" s="6">
        <v>1023217</v>
      </c>
      <c r="P3406" s="6">
        <v>378171</v>
      </c>
      <c r="Q3406" s="6">
        <v>706120</v>
      </c>
      <c r="R3406" s="6">
        <v>736191</v>
      </c>
      <c r="S3406" s="6">
        <v>407276</v>
      </c>
      <c r="T3406" s="6">
        <v>391468</v>
      </c>
      <c r="U3406" s="6">
        <v>785186</v>
      </c>
      <c r="V3406" s="6">
        <v>658173</v>
      </c>
      <c r="W3406" s="6">
        <v>1211235</v>
      </c>
      <c r="X3406" s="6">
        <v>797576</v>
      </c>
      <c r="Y3406" s="6">
        <v>802830</v>
      </c>
      <c r="Z3406" s="8">
        <v>19.383533444885401</v>
      </c>
      <c r="AA3406" s="8">
        <v>20.486641594151202</v>
      </c>
      <c r="AB3406" s="8">
        <v>19.879668497908199</v>
      </c>
      <c r="AC3406" s="8">
        <v>19.3176753750122</v>
      </c>
      <c r="AD3406" s="8">
        <v>20.127457864074501</v>
      </c>
      <c r="AE3406" s="8">
        <v>19.9655137539789</v>
      </c>
      <c r="AF3406" s="8">
        <v>19.957593790754299</v>
      </c>
      <c r="AG3406" s="8">
        <v>20.959466429292199</v>
      </c>
      <c r="AH3406" s="8">
        <v>19.9646807081755</v>
      </c>
      <c r="AI3406" s="8">
        <v>18.5286792090616</v>
      </c>
      <c r="AJ3406" s="8">
        <v>19.429553854382998</v>
      </c>
      <c r="AK3406" s="8">
        <v>19.489720587192298</v>
      </c>
      <c r="AL3406" s="8">
        <v>18.635647276008299</v>
      </c>
      <c r="AM3406" s="8">
        <v>18.5785348556999</v>
      </c>
      <c r="AN3406" s="8">
        <v>19.5826749239721</v>
      </c>
      <c r="AO3406" s="8">
        <v>19.328107318940599</v>
      </c>
      <c r="AP3406" s="8">
        <v>20.208047368661401</v>
      </c>
      <c r="AQ3406" s="8">
        <v>19.6052624724353</v>
      </c>
      <c r="AR3406" s="8">
        <v>19.614735002500801</v>
      </c>
      <c r="AS3406" s="9">
        <v>1.0423206131953701E-2</v>
      </c>
      <c r="AT3406" s="9">
        <v>1</v>
      </c>
      <c r="AU3406" s="9">
        <v>4.9111089296467302E-3</v>
      </c>
      <c r="AV3406" s="10">
        <v>1.2948799189100599</v>
      </c>
      <c r="AW3406" s="10">
        <v>-1.8745810434092001</v>
      </c>
      <c r="AX3406" s="10">
        <v>-1.12601803750276</v>
      </c>
      <c r="AY3406" s="10">
        <v>-2.42735734948003</v>
      </c>
      <c r="AZ3406" s="10">
        <v>-1.45805814509284</v>
      </c>
      <c r="BA3406" s="10">
        <v>1.6647877573671599</v>
      </c>
      <c r="BB3406" s="9">
        <v>0.62091799835244199</v>
      </c>
      <c r="BC3406" s="9">
        <v>2.9399414930637201E-2</v>
      </c>
      <c r="BD3406" s="9">
        <v>0.93138576677006502</v>
      </c>
      <c r="BE3406" s="9">
        <v>3.7941777070759101E-3</v>
      </c>
      <c r="BF3406" s="9">
        <v>0.31640135711810502</v>
      </c>
      <c r="BG3406" s="9">
        <v>8.96965021942049E-2</v>
      </c>
      <c r="BH3406" s="11" t="str">
        <f t="shared" si="457"/>
        <v/>
      </c>
      <c r="BI3406" s="11" t="str">
        <f t="shared" si="457"/>
        <v/>
      </c>
      <c r="BJ3406" s="11" t="str">
        <f t="shared" si="457"/>
        <v/>
      </c>
      <c r="BK3406" s="11" t="str">
        <f t="shared" si="455"/>
        <v/>
      </c>
      <c r="BL3406" s="11" t="str">
        <f t="shared" si="455"/>
        <v/>
      </c>
      <c r="BM3406" s="11" t="str">
        <f t="shared" si="455"/>
        <v/>
      </c>
      <c r="BN3406" s="11" t="str">
        <f t="shared" si="460"/>
        <v/>
      </c>
      <c r="BO3406" s="11" t="str">
        <f t="shared" si="461"/>
        <v/>
      </c>
      <c r="BP3406" s="11" t="str">
        <f t="shared" si="462"/>
        <v/>
      </c>
      <c r="BR3406" s="11">
        <f t="shared" si="463"/>
        <v>3401</v>
      </c>
      <c r="BS3406" s="6" t="str">
        <f t="shared" si="463"/>
        <v>MA_15392g0010</v>
      </c>
      <c r="BT3406" s="6" t="str">
        <f t="shared" si="463"/>
        <v>PREDICTED: uncharacterized protein LOC107419845</v>
      </c>
      <c r="BU3406" s="28">
        <f t="shared" si="458"/>
        <v>1.3</v>
      </c>
      <c r="BV3406" s="28">
        <f t="shared" si="458"/>
        <v>-1.9</v>
      </c>
      <c r="BW3406" s="28">
        <f t="shared" si="458"/>
        <v>-1.1000000000000001</v>
      </c>
      <c r="BX3406" s="28">
        <f t="shared" si="456"/>
        <v>-2.4</v>
      </c>
      <c r="BY3406" s="28">
        <f t="shared" si="456"/>
        <v>-1.5</v>
      </c>
      <c r="BZ3406" s="28">
        <f t="shared" si="456"/>
        <v>1.7</v>
      </c>
    </row>
    <row r="3407" spans="1:78">
      <c r="A3407" s="6">
        <v>3402</v>
      </c>
      <c r="B3407" s="6" t="s">
        <v>5824</v>
      </c>
      <c r="C3407" s="6" t="s">
        <v>3714</v>
      </c>
      <c r="D3407" s="6" t="str">
        <f t="shared" si="459"/>
        <v>Protein 3402 / MA_104118g0010 / probable fructokinase-4</v>
      </c>
      <c r="E3407" s="6">
        <v>2</v>
      </c>
      <c r="F3407" s="6">
        <v>1</v>
      </c>
      <c r="G3407" s="6">
        <v>2612297</v>
      </c>
      <c r="H3407" s="6">
        <v>1526837</v>
      </c>
      <c r="I3407" s="6">
        <v>1711228</v>
      </c>
      <c r="J3407" s="6">
        <v>1702839</v>
      </c>
      <c r="K3407" s="6">
        <v>2093893</v>
      </c>
      <c r="L3407" s="6">
        <v>1394621</v>
      </c>
      <c r="M3407" s="6">
        <v>934006</v>
      </c>
      <c r="N3407" s="6">
        <v>1486086</v>
      </c>
      <c r="O3407" s="6">
        <v>1968710</v>
      </c>
      <c r="P3407" s="6">
        <v>1155001</v>
      </c>
      <c r="Q3407" s="6">
        <v>1919621</v>
      </c>
      <c r="R3407" s="6">
        <v>868317</v>
      </c>
      <c r="S3407" s="6">
        <v>1885761</v>
      </c>
      <c r="T3407" s="6">
        <v>827697</v>
      </c>
      <c r="U3407" s="6">
        <v>1425506</v>
      </c>
      <c r="V3407" s="6">
        <v>1254326</v>
      </c>
      <c r="W3407" s="6">
        <v>1134656</v>
      </c>
      <c r="X3407" s="6">
        <v>1690334</v>
      </c>
      <c r="Y3407" s="6">
        <v>1677045</v>
      </c>
      <c r="Z3407" s="8">
        <v>21.3168874999254</v>
      </c>
      <c r="AA3407" s="8">
        <v>20.542114622393001</v>
      </c>
      <c r="AB3407" s="8">
        <v>20.7066005632574</v>
      </c>
      <c r="AC3407" s="8">
        <v>20.699510606876299</v>
      </c>
      <c r="AD3407" s="8">
        <v>20.9977562903353</v>
      </c>
      <c r="AE3407" s="8">
        <v>20.411441680117001</v>
      </c>
      <c r="AF3407" s="8">
        <v>19.833072292190199</v>
      </c>
      <c r="AG3407" s="8">
        <v>20.503086176575799</v>
      </c>
      <c r="AH3407" s="8">
        <v>20.908819180627098</v>
      </c>
      <c r="AI3407" s="8">
        <v>20.1394626700516</v>
      </c>
      <c r="AJ3407" s="8">
        <v>20.8723900701697</v>
      </c>
      <c r="AK3407" s="8">
        <v>19.7278623037855</v>
      </c>
      <c r="AL3407" s="8">
        <v>20.846715410785801</v>
      </c>
      <c r="AM3407" s="8">
        <v>19.6587432027892</v>
      </c>
      <c r="AN3407" s="8">
        <v>20.443042680962002</v>
      </c>
      <c r="AO3407" s="8">
        <v>20.258480923413099</v>
      </c>
      <c r="AP3407" s="8">
        <v>20.1138235432126</v>
      </c>
      <c r="AQ3407" s="8">
        <v>20.6888769120057</v>
      </c>
      <c r="AR3407" s="8">
        <v>20.677489970454101</v>
      </c>
      <c r="AS3407" s="9">
        <v>0.21454428102342199</v>
      </c>
      <c r="AT3407" s="9">
        <v>1</v>
      </c>
      <c r="AU3407" s="9">
        <v>0.174385680491528</v>
      </c>
      <c r="AV3407" s="10">
        <v>-1.3551655303116401</v>
      </c>
      <c r="AW3407" s="10">
        <v>-1.5194394507937501</v>
      </c>
      <c r="AX3407" s="10">
        <v>-1.33443692084384</v>
      </c>
      <c r="AY3407" s="10">
        <v>-1.1212205570520399</v>
      </c>
      <c r="AZ3407" s="10">
        <v>1.0155336000855699</v>
      </c>
      <c r="BA3407" s="10">
        <v>1.138637148793</v>
      </c>
      <c r="BB3407" s="9">
        <v>0.424280552570582</v>
      </c>
      <c r="BC3407" s="9">
        <v>0.14450067900326399</v>
      </c>
      <c r="BD3407" s="9">
        <v>0.41857082012653701</v>
      </c>
      <c r="BE3407" s="9">
        <v>0.93336202713818395</v>
      </c>
      <c r="BF3407" s="9">
        <v>0.99981071277243605</v>
      </c>
      <c r="BG3407" s="9">
        <v>0.89123437028764596</v>
      </c>
      <c r="BH3407" s="11" t="str">
        <f t="shared" si="457"/>
        <v/>
      </c>
      <c r="BI3407" s="11" t="str">
        <f t="shared" si="457"/>
        <v/>
      </c>
      <c r="BJ3407" s="11" t="str">
        <f t="shared" si="457"/>
        <v/>
      </c>
      <c r="BK3407" s="11" t="str">
        <f t="shared" si="455"/>
        <v/>
      </c>
      <c r="BL3407" s="11" t="str">
        <f t="shared" si="455"/>
        <v/>
      </c>
      <c r="BM3407" s="11" t="str">
        <f t="shared" si="455"/>
        <v/>
      </c>
      <c r="BN3407" s="11" t="str">
        <f t="shared" si="460"/>
        <v/>
      </c>
      <c r="BO3407" s="11" t="str">
        <f t="shared" si="461"/>
        <v/>
      </c>
      <c r="BP3407" s="11" t="str">
        <f t="shared" si="462"/>
        <v/>
      </c>
      <c r="BR3407" s="11">
        <f t="shared" si="463"/>
        <v>3402</v>
      </c>
      <c r="BS3407" s="6" t="str">
        <f t="shared" si="463"/>
        <v>MA_104118g0010</v>
      </c>
      <c r="BT3407" s="6" t="str">
        <f t="shared" si="463"/>
        <v>probable fructokinase-4</v>
      </c>
      <c r="BU3407" s="28">
        <f t="shared" si="458"/>
        <v>-1.4</v>
      </c>
      <c r="BV3407" s="28">
        <f t="shared" si="458"/>
        <v>-1.5</v>
      </c>
      <c r="BW3407" s="28">
        <f t="shared" si="458"/>
        <v>-1.3</v>
      </c>
      <c r="BX3407" s="28">
        <f t="shared" si="456"/>
        <v>-1.1000000000000001</v>
      </c>
      <c r="BY3407" s="28">
        <f t="shared" si="456"/>
        <v>1</v>
      </c>
      <c r="BZ3407" s="28">
        <f t="shared" si="456"/>
        <v>1.1000000000000001</v>
      </c>
    </row>
    <row r="3408" spans="1:78">
      <c r="A3408" s="6">
        <v>3403</v>
      </c>
      <c r="B3408" s="6" t="s">
        <v>5825</v>
      </c>
      <c r="C3408" s="6" t="s">
        <v>4163</v>
      </c>
      <c r="D3408" s="6" t="str">
        <f t="shared" si="459"/>
        <v>Protein 3403 / MA_13849g0010 / FAD-dependent urate hydroxylase-like</v>
      </c>
      <c r="E3408" s="6">
        <v>2</v>
      </c>
      <c r="F3408" s="6">
        <v>2</v>
      </c>
      <c r="G3408" s="6">
        <v>3449304</v>
      </c>
      <c r="H3408" s="6">
        <v>2791621</v>
      </c>
      <c r="I3408" s="6">
        <v>408625</v>
      </c>
      <c r="J3408" s="6">
        <v>3152204</v>
      </c>
      <c r="K3408" s="6">
        <v>480016</v>
      </c>
      <c r="L3408" s="6">
        <v>492958</v>
      </c>
      <c r="M3408" s="6">
        <v>405084</v>
      </c>
      <c r="N3408" s="6">
        <v>1060636</v>
      </c>
      <c r="O3408" s="6">
        <v>487855</v>
      </c>
      <c r="P3408" s="6">
        <v>2662783</v>
      </c>
      <c r="Q3408" s="6">
        <v>3007121</v>
      </c>
      <c r="R3408" s="6">
        <v>958985</v>
      </c>
      <c r="S3408" s="6">
        <v>2053827</v>
      </c>
      <c r="T3408" s="6">
        <v>2456796</v>
      </c>
      <c r="U3408" s="6">
        <v>990625</v>
      </c>
      <c r="V3408" s="6">
        <v>1880498</v>
      </c>
      <c r="W3408" s="6">
        <v>324764</v>
      </c>
      <c r="X3408" s="6">
        <v>401331</v>
      </c>
      <c r="Y3408" s="6">
        <v>423851</v>
      </c>
      <c r="Z3408" s="8">
        <v>21.717873853810101</v>
      </c>
      <c r="AA3408" s="8">
        <v>21.4126716589608</v>
      </c>
      <c r="AB3408" s="8">
        <v>18.640417946429402</v>
      </c>
      <c r="AC3408" s="8">
        <v>21.587929473491801</v>
      </c>
      <c r="AD3408" s="8">
        <v>18.872722969303801</v>
      </c>
      <c r="AE3408" s="8">
        <v>18.9111052087217</v>
      </c>
      <c r="AF3408" s="8">
        <v>18.627861577045699</v>
      </c>
      <c r="AG3408" s="8">
        <v>20.0164981915559</v>
      </c>
      <c r="AH3408" s="8">
        <v>18.896092888893801</v>
      </c>
      <c r="AI3408" s="8">
        <v>21.344503432127301</v>
      </c>
      <c r="AJ3408" s="8">
        <v>21.5199514893105</v>
      </c>
      <c r="AK3408" s="8">
        <v>19.871148723887899</v>
      </c>
      <c r="AL3408" s="8">
        <v>20.969883233573501</v>
      </c>
      <c r="AM3408" s="8">
        <v>21.228346637847601</v>
      </c>
      <c r="AN3408" s="8">
        <v>19.917979504576198</v>
      </c>
      <c r="AO3408" s="8">
        <v>20.8426833413277</v>
      </c>
      <c r="AP3408" s="8">
        <v>18.309032193474799</v>
      </c>
      <c r="AQ3408" s="8">
        <v>18.614433072914402</v>
      </c>
      <c r="AR3408" s="8">
        <v>18.693197665309501</v>
      </c>
      <c r="AS3408" s="9">
        <v>6.6572276877235007E-2</v>
      </c>
      <c r="AT3408" s="9">
        <v>1</v>
      </c>
      <c r="AU3408" s="9">
        <v>4.4878701683830902E-2</v>
      </c>
      <c r="AV3408" s="10">
        <v>-2.5200174326437699</v>
      </c>
      <c r="AW3408" s="10">
        <v>1.4544195759830201</v>
      </c>
      <c r="AX3408" s="10">
        <v>-2.25145559640249</v>
      </c>
      <c r="AY3408" s="10">
        <v>3.6651626858555701</v>
      </c>
      <c r="AZ3408" s="10">
        <v>1.11928364773012</v>
      </c>
      <c r="BA3408" s="10">
        <v>-3.2745610938643099</v>
      </c>
      <c r="BB3408" s="9">
        <v>0.28313511605177499</v>
      </c>
      <c r="BC3408" s="9">
        <v>0.85239929525056701</v>
      </c>
      <c r="BD3408" s="9">
        <v>0.33970228340559899</v>
      </c>
      <c r="BE3408" s="9">
        <v>8.0813745035874796E-2</v>
      </c>
      <c r="BF3408" s="9">
        <v>0.99566622063461097</v>
      </c>
      <c r="BG3408" s="9">
        <v>9.3686023525709497E-2</v>
      </c>
      <c r="BH3408" s="11" t="str">
        <f t="shared" si="457"/>
        <v/>
      </c>
      <c r="BI3408" s="11" t="str">
        <f t="shared" si="457"/>
        <v/>
      </c>
      <c r="BJ3408" s="11" t="str">
        <f t="shared" si="457"/>
        <v/>
      </c>
      <c r="BK3408" s="11" t="str">
        <f t="shared" si="455"/>
        <v/>
      </c>
      <c r="BL3408" s="11" t="str">
        <f t="shared" si="455"/>
        <v/>
      </c>
      <c r="BM3408" s="11" t="str">
        <f t="shared" si="455"/>
        <v/>
      </c>
      <c r="BN3408" s="11" t="str">
        <f t="shared" si="460"/>
        <v/>
      </c>
      <c r="BO3408" s="11" t="str">
        <f t="shared" si="461"/>
        <v/>
      </c>
      <c r="BP3408" s="11" t="str">
        <f t="shared" si="462"/>
        <v/>
      </c>
      <c r="BR3408" s="11">
        <f t="shared" si="463"/>
        <v>3403</v>
      </c>
      <c r="BS3408" s="6" t="str">
        <f t="shared" si="463"/>
        <v>MA_13849g0010</v>
      </c>
      <c r="BT3408" s="6" t="str">
        <f t="shared" si="463"/>
        <v>FAD-dependent urate hydroxylase-like</v>
      </c>
      <c r="BU3408" s="28">
        <f t="shared" si="458"/>
        <v>-2.5</v>
      </c>
      <c r="BV3408" s="28">
        <f t="shared" si="458"/>
        <v>1.5</v>
      </c>
      <c r="BW3408" s="28">
        <f t="shared" si="458"/>
        <v>-2.2999999999999998</v>
      </c>
      <c r="BX3408" s="28">
        <f t="shared" si="456"/>
        <v>3.7</v>
      </c>
      <c r="BY3408" s="28">
        <f t="shared" si="456"/>
        <v>1.1000000000000001</v>
      </c>
      <c r="BZ3408" s="28">
        <f t="shared" si="456"/>
        <v>-3.3</v>
      </c>
    </row>
    <row r="3409" spans="1:78">
      <c r="A3409" s="6">
        <v>3404</v>
      </c>
      <c r="B3409" s="6" t="s">
        <v>5826</v>
      </c>
      <c r="C3409" s="6" t="s">
        <v>5827</v>
      </c>
      <c r="D3409" s="6" t="str">
        <f t="shared" si="459"/>
        <v>Protein 3404 / MA_81581g0010 / Mitochodrial transcription termination factor-related</v>
      </c>
      <c r="E3409" s="6">
        <v>2</v>
      </c>
      <c r="F3409" s="6">
        <v>2</v>
      </c>
      <c r="G3409" s="6">
        <v>1963002</v>
      </c>
      <c r="H3409" s="6">
        <v>2332309</v>
      </c>
      <c r="I3409" s="6">
        <v>2354118</v>
      </c>
      <c r="J3409" s="6">
        <v>2217408</v>
      </c>
      <c r="K3409" s="6">
        <v>2099379</v>
      </c>
      <c r="L3409" s="6">
        <v>1981449</v>
      </c>
      <c r="M3409" s="6">
        <v>1773342</v>
      </c>
      <c r="N3409" s="6">
        <v>2206313</v>
      </c>
      <c r="O3409" s="6">
        <v>1509764</v>
      </c>
      <c r="P3409" s="6">
        <v>2714553</v>
      </c>
      <c r="Q3409" s="6">
        <v>1833846</v>
      </c>
      <c r="R3409" s="6">
        <v>2298505</v>
      </c>
      <c r="S3409" s="6">
        <v>2345855</v>
      </c>
      <c r="T3409" s="6">
        <v>2186251</v>
      </c>
      <c r="U3409" s="6">
        <v>2209526</v>
      </c>
      <c r="V3409" s="6">
        <v>2720925</v>
      </c>
      <c r="W3409" s="6">
        <v>2349666</v>
      </c>
      <c r="X3409" s="6">
        <v>2139210</v>
      </c>
      <c r="Y3409" s="6">
        <v>2210615</v>
      </c>
      <c r="Z3409" s="8">
        <v>20.904630212015501</v>
      </c>
      <c r="AA3409" s="8">
        <v>21.153327508478199</v>
      </c>
      <c r="AB3409" s="8">
        <v>21.166755206500898</v>
      </c>
      <c r="AC3409" s="8">
        <v>21.080442817842801</v>
      </c>
      <c r="AD3409" s="8">
        <v>21.001531208589999</v>
      </c>
      <c r="AE3409" s="8">
        <v>20.918124403955801</v>
      </c>
      <c r="AF3409" s="8">
        <v>20.758039365077501</v>
      </c>
      <c r="AG3409" s="8">
        <v>21.073206043624101</v>
      </c>
      <c r="AH3409" s="8">
        <v>20.525891620437999</v>
      </c>
      <c r="AI3409" s="8">
        <v>21.3722832212115</v>
      </c>
      <c r="AJ3409" s="8">
        <v>20.806441060838999</v>
      </c>
      <c r="AK3409" s="8">
        <v>21.132264373815801</v>
      </c>
      <c r="AL3409" s="8">
        <v>21.161682410804001</v>
      </c>
      <c r="AM3409" s="8">
        <v>21.060027613365801</v>
      </c>
      <c r="AN3409" s="8">
        <v>21.0753054770429</v>
      </c>
      <c r="AO3409" s="8">
        <v>21.3756657597893</v>
      </c>
      <c r="AP3409" s="8">
        <v>21.164024264672001</v>
      </c>
      <c r="AQ3409" s="8">
        <v>21.028646683939101</v>
      </c>
      <c r="AR3409" s="8">
        <v>21.076016357049401</v>
      </c>
      <c r="AS3409" s="9">
        <v>8.9652076559401106E-2</v>
      </c>
      <c r="AT3409" s="9">
        <v>1</v>
      </c>
      <c r="AU3409" s="9">
        <v>6.3437870395832596E-2</v>
      </c>
      <c r="AV3409" s="10">
        <v>-1.1830590071378999</v>
      </c>
      <c r="AW3409" s="10">
        <v>1.03182788826562</v>
      </c>
      <c r="AX3409" s="10">
        <v>1.0589205270476001</v>
      </c>
      <c r="AY3409" s="10">
        <v>1.2207132770287299</v>
      </c>
      <c r="AZ3409" s="10">
        <v>1.25276546736688</v>
      </c>
      <c r="BA3409" s="10">
        <v>1.0262569359581</v>
      </c>
      <c r="BB3409" s="9">
        <v>0.20577788646214501</v>
      </c>
      <c r="BC3409" s="9">
        <v>0.97586904002514696</v>
      </c>
      <c r="BD3409" s="9">
        <v>0.87547277906950405</v>
      </c>
      <c r="BE3409" s="9">
        <v>0.10759709884364101</v>
      </c>
      <c r="BF3409" s="9">
        <v>6.0330405635653103E-2</v>
      </c>
      <c r="BG3409" s="9">
        <v>0.98601764650736401</v>
      </c>
      <c r="BH3409" s="11" t="str">
        <f t="shared" si="457"/>
        <v/>
      </c>
      <c r="BI3409" s="11" t="str">
        <f t="shared" si="457"/>
        <v/>
      </c>
      <c r="BJ3409" s="11" t="str">
        <f t="shared" si="457"/>
        <v/>
      </c>
      <c r="BK3409" s="11" t="str">
        <f t="shared" si="455"/>
        <v/>
      </c>
      <c r="BL3409" s="11" t="str">
        <f t="shared" si="455"/>
        <v/>
      </c>
      <c r="BM3409" s="11" t="str">
        <f t="shared" si="455"/>
        <v/>
      </c>
      <c r="BN3409" s="11" t="str">
        <f t="shared" si="460"/>
        <v/>
      </c>
      <c r="BO3409" s="11" t="str">
        <f t="shared" si="461"/>
        <v/>
      </c>
      <c r="BP3409" s="11" t="str">
        <f t="shared" si="462"/>
        <v/>
      </c>
      <c r="BR3409" s="11">
        <f t="shared" si="463"/>
        <v>3404</v>
      </c>
      <c r="BS3409" s="6" t="str">
        <f t="shared" si="463"/>
        <v>MA_81581g0010</v>
      </c>
      <c r="BT3409" s="6" t="str">
        <f t="shared" si="463"/>
        <v>Mitochodrial transcription termination factor-related</v>
      </c>
      <c r="BU3409" s="28">
        <f t="shared" si="458"/>
        <v>-1.2</v>
      </c>
      <c r="BV3409" s="28">
        <f t="shared" si="458"/>
        <v>1</v>
      </c>
      <c r="BW3409" s="28">
        <f t="shared" si="458"/>
        <v>1.1000000000000001</v>
      </c>
      <c r="BX3409" s="28">
        <f t="shared" si="456"/>
        <v>1.2</v>
      </c>
      <c r="BY3409" s="28">
        <f t="shared" si="456"/>
        <v>1.3</v>
      </c>
      <c r="BZ3409" s="28">
        <f t="shared" si="456"/>
        <v>1</v>
      </c>
    </row>
    <row r="3410" spans="1:78">
      <c r="A3410" s="6">
        <v>3405</v>
      </c>
      <c r="B3410" s="6" t="s">
        <v>5828</v>
      </c>
      <c r="C3410" s="6" t="s">
        <v>1112</v>
      </c>
      <c r="D3410" s="6" t="str">
        <f t="shared" si="459"/>
        <v>Protein 3405 / MA_10358906g0010 / plastoglobulin- chloroplastic</v>
      </c>
      <c r="E3410" s="6">
        <v>2</v>
      </c>
      <c r="F3410" s="6">
        <v>2</v>
      </c>
      <c r="G3410" s="6">
        <v>23363808</v>
      </c>
      <c r="H3410" s="6">
        <v>7454457</v>
      </c>
      <c r="I3410" s="6">
        <v>12182749</v>
      </c>
      <c r="J3410" s="6">
        <v>10341582</v>
      </c>
      <c r="K3410" s="6">
        <v>12651859</v>
      </c>
      <c r="L3410" s="6">
        <v>13006912</v>
      </c>
      <c r="M3410" s="6">
        <v>12327693</v>
      </c>
      <c r="N3410" s="6">
        <v>15039372</v>
      </c>
      <c r="O3410" s="6">
        <v>11660363</v>
      </c>
      <c r="P3410" s="6">
        <v>6336910</v>
      </c>
      <c r="Q3410" s="6">
        <v>19367221</v>
      </c>
      <c r="R3410" s="6">
        <v>5989957</v>
      </c>
      <c r="S3410" s="6">
        <v>12619823</v>
      </c>
      <c r="T3410" s="6">
        <v>24796060</v>
      </c>
      <c r="U3410" s="6">
        <v>18374559</v>
      </c>
      <c r="V3410" s="6">
        <v>19765863</v>
      </c>
      <c r="W3410" s="6">
        <v>15308068</v>
      </c>
      <c r="X3410" s="6">
        <v>19590172</v>
      </c>
      <c r="Y3410" s="6">
        <v>18952767</v>
      </c>
      <c r="Z3410" s="8">
        <v>24.477772098317502</v>
      </c>
      <c r="AA3410" s="8">
        <v>22.8296718363952</v>
      </c>
      <c r="AB3410" s="8">
        <v>23.538336373907299</v>
      </c>
      <c r="AC3410" s="8">
        <v>23.301953562531299</v>
      </c>
      <c r="AD3410" s="8">
        <v>23.592846046999401</v>
      </c>
      <c r="AE3410" s="8">
        <v>23.632775153470501</v>
      </c>
      <c r="AF3410" s="8">
        <v>23.555399503784599</v>
      </c>
      <c r="AG3410" s="8">
        <v>23.842240989777501</v>
      </c>
      <c r="AH3410" s="8">
        <v>23.475109366141702</v>
      </c>
      <c r="AI3410" s="8">
        <v>22.595348095117</v>
      </c>
      <c r="AJ3410" s="8">
        <v>24.207113620881199</v>
      </c>
      <c r="AK3410" s="8">
        <v>22.514114215725598</v>
      </c>
      <c r="AL3410" s="8">
        <v>23.589188340077701</v>
      </c>
      <c r="AM3410" s="8">
        <v>24.563607564257701</v>
      </c>
      <c r="AN3410" s="8">
        <v>24.131206289064099</v>
      </c>
      <c r="AO3410" s="8">
        <v>24.2365076104462</v>
      </c>
      <c r="AP3410" s="8">
        <v>23.867788878943401</v>
      </c>
      <c r="AQ3410" s="8">
        <v>24.223626728609201</v>
      </c>
      <c r="AR3410" s="8">
        <v>24.175905153545301</v>
      </c>
      <c r="AS3410" s="9">
        <v>0.37178134712751398</v>
      </c>
      <c r="AT3410" s="9">
        <v>1</v>
      </c>
      <c r="AU3410" s="9">
        <v>0.32633671847976697</v>
      </c>
      <c r="AV3410" s="10">
        <v>1.0557478211148701</v>
      </c>
      <c r="AW3410" s="10">
        <v>-1.0383131482444199</v>
      </c>
      <c r="AX3410" s="10">
        <v>1.49370054589435</v>
      </c>
      <c r="AY3410" s="10">
        <v>-1.09619684389397</v>
      </c>
      <c r="AZ3410" s="10">
        <v>1.4148270221547801</v>
      </c>
      <c r="BA3410" s="10">
        <v>1.5509289163419699</v>
      </c>
      <c r="BB3410" s="9">
        <v>0.99698113868416105</v>
      </c>
      <c r="BC3410" s="9">
        <v>0.99879083554366699</v>
      </c>
      <c r="BD3410" s="9">
        <v>0.41873380976547098</v>
      </c>
      <c r="BE3410" s="9">
        <v>0.98583394972441396</v>
      </c>
      <c r="BF3410" s="9">
        <v>0.58408506768340496</v>
      </c>
      <c r="BG3410" s="9">
        <v>0.34456240367001401</v>
      </c>
      <c r="BH3410" s="11" t="str">
        <f t="shared" si="457"/>
        <v/>
      </c>
      <c r="BI3410" s="11" t="str">
        <f t="shared" si="457"/>
        <v/>
      </c>
      <c r="BJ3410" s="11" t="str">
        <f t="shared" si="457"/>
        <v/>
      </c>
      <c r="BK3410" s="11" t="str">
        <f t="shared" si="455"/>
        <v/>
      </c>
      <c r="BL3410" s="11" t="str">
        <f t="shared" si="455"/>
        <v/>
      </c>
      <c r="BM3410" s="11" t="str">
        <f t="shared" si="455"/>
        <v/>
      </c>
      <c r="BN3410" s="11" t="str">
        <f t="shared" si="460"/>
        <v/>
      </c>
      <c r="BO3410" s="11" t="str">
        <f t="shared" si="461"/>
        <v/>
      </c>
      <c r="BP3410" s="11" t="str">
        <f t="shared" si="462"/>
        <v/>
      </c>
      <c r="BR3410" s="11">
        <f t="shared" si="463"/>
        <v>3405</v>
      </c>
      <c r="BS3410" s="6" t="str">
        <f t="shared" si="463"/>
        <v>MA_10358906g0010</v>
      </c>
      <c r="BT3410" s="6" t="str">
        <f t="shared" si="463"/>
        <v>plastoglobulin- chloroplastic</v>
      </c>
      <c r="BU3410" s="28">
        <f t="shared" si="458"/>
        <v>1.1000000000000001</v>
      </c>
      <c r="BV3410" s="28">
        <f t="shared" si="458"/>
        <v>-1</v>
      </c>
      <c r="BW3410" s="28">
        <f t="shared" si="458"/>
        <v>1.5</v>
      </c>
      <c r="BX3410" s="28">
        <f t="shared" si="456"/>
        <v>-1.1000000000000001</v>
      </c>
      <c r="BY3410" s="28">
        <f t="shared" si="456"/>
        <v>1.4</v>
      </c>
      <c r="BZ3410" s="28">
        <f t="shared" si="456"/>
        <v>1.6</v>
      </c>
    </row>
    <row r="3411" spans="1:78">
      <c r="A3411" s="6">
        <v>3406</v>
      </c>
      <c r="B3411" s="6" t="s">
        <v>5829</v>
      </c>
      <c r="C3411" s="6" t="s">
        <v>2236</v>
      </c>
      <c r="D3411" s="6" t="str">
        <f t="shared" si="459"/>
        <v>Protein 3406 / MA_193867g0010 / probable peroxygenase 3</v>
      </c>
      <c r="E3411" s="6">
        <v>2</v>
      </c>
      <c r="F3411" s="6">
        <v>2</v>
      </c>
      <c r="G3411" s="6">
        <v>942109</v>
      </c>
      <c r="H3411" s="6">
        <v>1007625</v>
      </c>
      <c r="I3411" s="6">
        <v>1106808</v>
      </c>
      <c r="J3411" s="6">
        <v>1162168</v>
      </c>
      <c r="K3411" s="6">
        <v>807424</v>
      </c>
      <c r="L3411" s="6">
        <v>1498055</v>
      </c>
      <c r="M3411" s="6">
        <v>1339739</v>
      </c>
      <c r="N3411" s="6">
        <v>1537972</v>
      </c>
      <c r="O3411" s="6">
        <v>1334435</v>
      </c>
      <c r="P3411" s="6">
        <v>1247066</v>
      </c>
      <c r="Q3411" s="6">
        <v>932906</v>
      </c>
      <c r="R3411" s="6">
        <v>1132634</v>
      </c>
      <c r="S3411" s="6">
        <v>965346</v>
      </c>
      <c r="T3411" s="6">
        <v>1203546</v>
      </c>
      <c r="U3411" s="6">
        <v>1292844</v>
      </c>
      <c r="V3411" s="6">
        <v>1249915</v>
      </c>
      <c r="W3411" s="6">
        <v>1456895</v>
      </c>
      <c r="X3411" s="6">
        <v>1248579</v>
      </c>
      <c r="Y3411" s="6">
        <v>1436339</v>
      </c>
      <c r="Z3411" s="8">
        <v>19.8455344606678</v>
      </c>
      <c r="AA3411" s="8">
        <v>19.9425273913964</v>
      </c>
      <c r="AB3411" s="8">
        <v>20.0779735462114</v>
      </c>
      <c r="AC3411" s="8">
        <v>20.148387205405399</v>
      </c>
      <c r="AD3411" s="8">
        <v>19.622966944790502</v>
      </c>
      <c r="AE3411" s="8">
        <v>20.514659161592601</v>
      </c>
      <c r="AF3411" s="8">
        <v>20.353520540095801</v>
      </c>
      <c r="AG3411" s="8">
        <v>20.552597807455601</v>
      </c>
      <c r="AH3411" s="8">
        <v>20.347797603195598</v>
      </c>
      <c r="AI3411" s="8">
        <v>20.250106390027401</v>
      </c>
      <c r="AJ3411" s="8">
        <v>19.8313721962793</v>
      </c>
      <c r="AK3411" s="8">
        <v>20.111250312486899</v>
      </c>
      <c r="AL3411" s="8">
        <v>19.880686601290702</v>
      </c>
      <c r="AM3411" s="8">
        <v>20.198859852560499</v>
      </c>
      <c r="AN3411" s="8">
        <v>20.302116773316701</v>
      </c>
      <c r="AO3411" s="8">
        <v>20.253398557613099</v>
      </c>
      <c r="AP3411" s="8">
        <v>20.4744654738797</v>
      </c>
      <c r="AQ3411" s="8">
        <v>20.251855675574301</v>
      </c>
      <c r="AR3411" s="8">
        <v>20.4539648588052</v>
      </c>
      <c r="AS3411" s="9">
        <v>1.92182828021888E-3</v>
      </c>
      <c r="AT3411" s="9">
        <v>1</v>
      </c>
      <c r="AU3411" s="9">
        <v>6.2898180243124995E-4</v>
      </c>
      <c r="AV3411" s="10">
        <v>1.4286632196154601</v>
      </c>
      <c r="AW3411" s="10">
        <v>1.0920032582110799</v>
      </c>
      <c r="AX3411" s="10">
        <v>1.3376330122812199</v>
      </c>
      <c r="AY3411" s="10">
        <v>-1.30829574808769</v>
      </c>
      <c r="AZ3411" s="10">
        <v>-1.06805320031613</v>
      </c>
      <c r="BA3411" s="10">
        <v>1.22493500108464</v>
      </c>
      <c r="BB3411" s="9">
        <v>1.3760444131460899E-3</v>
      </c>
      <c r="BC3411" s="9">
        <v>0.61421443033715095</v>
      </c>
      <c r="BD3411" s="9">
        <v>4.7814186309947902E-3</v>
      </c>
      <c r="BE3411" s="9">
        <v>1.35063229700628E-2</v>
      </c>
      <c r="BF3411" s="9">
        <v>0.81891732043435295</v>
      </c>
      <c r="BG3411" s="9">
        <v>5.29672965285563E-2</v>
      </c>
      <c r="BH3411" s="11" t="str">
        <f t="shared" si="457"/>
        <v/>
      </c>
      <c r="BI3411" s="11" t="str">
        <f t="shared" si="457"/>
        <v/>
      </c>
      <c r="BJ3411" s="11" t="str">
        <f t="shared" si="457"/>
        <v/>
      </c>
      <c r="BK3411" s="11" t="str">
        <f t="shared" si="455"/>
        <v/>
      </c>
      <c r="BL3411" s="11" t="str">
        <f t="shared" si="455"/>
        <v/>
      </c>
      <c r="BM3411" s="11" t="str">
        <f t="shared" si="455"/>
        <v/>
      </c>
      <c r="BN3411" s="11" t="str">
        <f t="shared" si="460"/>
        <v/>
      </c>
      <c r="BO3411" s="11" t="str">
        <f t="shared" si="461"/>
        <v/>
      </c>
      <c r="BP3411" s="11" t="str">
        <f t="shared" si="462"/>
        <v/>
      </c>
      <c r="BR3411" s="11">
        <f t="shared" si="463"/>
        <v>3406</v>
      </c>
      <c r="BS3411" s="6" t="str">
        <f t="shared" si="463"/>
        <v>MA_193867g0010</v>
      </c>
      <c r="BT3411" s="6" t="str">
        <f t="shared" si="463"/>
        <v>probable peroxygenase 3</v>
      </c>
      <c r="BU3411" s="28">
        <f t="shared" si="458"/>
        <v>1.4</v>
      </c>
      <c r="BV3411" s="28">
        <f t="shared" si="458"/>
        <v>1.1000000000000001</v>
      </c>
      <c r="BW3411" s="28">
        <f t="shared" si="458"/>
        <v>1.3</v>
      </c>
      <c r="BX3411" s="28">
        <f t="shared" si="456"/>
        <v>-1.3</v>
      </c>
      <c r="BY3411" s="28">
        <f t="shared" si="456"/>
        <v>-1.1000000000000001</v>
      </c>
      <c r="BZ3411" s="28">
        <f t="shared" si="456"/>
        <v>1.2</v>
      </c>
    </row>
    <row r="3412" spans="1:78">
      <c r="A3412" s="6">
        <v>3407</v>
      </c>
      <c r="B3412" s="6" t="s">
        <v>5830</v>
      </c>
      <c r="C3412" s="6" t="s">
        <v>5831</v>
      </c>
      <c r="D3412" s="6" t="str">
        <f t="shared" si="459"/>
        <v>Protein 3407 / MA_206106g0010 / Cytochrome c oxidase subunit 6b-1</v>
      </c>
      <c r="E3412" s="6">
        <v>3</v>
      </c>
      <c r="F3412" s="6">
        <v>1</v>
      </c>
      <c r="G3412" s="6">
        <v>11380830</v>
      </c>
      <c r="H3412" s="6">
        <v>18157301</v>
      </c>
      <c r="I3412" s="6">
        <v>13327617</v>
      </c>
      <c r="J3412" s="6">
        <v>11702098</v>
      </c>
      <c r="K3412" s="6">
        <v>11495479</v>
      </c>
      <c r="L3412" s="6">
        <v>20641730</v>
      </c>
      <c r="M3412" s="6">
        <v>22135652</v>
      </c>
      <c r="N3412" s="6">
        <v>19933827</v>
      </c>
      <c r="O3412" s="6">
        <v>20905268</v>
      </c>
      <c r="P3412" s="6">
        <v>25485430</v>
      </c>
      <c r="Q3412" s="6">
        <v>10954377</v>
      </c>
      <c r="R3412" s="6">
        <v>17680649</v>
      </c>
      <c r="S3412" s="6">
        <v>13364325</v>
      </c>
      <c r="T3412" s="6">
        <v>10811439</v>
      </c>
      <c r="U3412" s="6">
        <v>17922303</v>
      </c>
      <c r="V3412" s="6">
        <v>18792603</v>
      </c>
      <c r="W3412" s="6">
        <v>20982894</v>
      </c>
      <c r="X3412" s="6">
        <v>16404297</v>
      </c>
      <c r="Y3412" s="6">
        <v>17699588</v>
      </c>
      <c r="Z3412" s="8">
        <v>23.4401024409438</v>
      </c>
      <c r="AA3412" s="8">
        <v>24.114046432737901</v>
      </c>
      <c r="AB3412" s="8">
        <v>23.667915511433701</v>
      </c>
      <c r="AC3412" s="8">
        <v>23.480263869477799</v>
      </c>
      <c r="AD3412" s="8">
        <v>23.454563246537901</v>
      </c>
      <c r="AE3412" s="8">
        <v>24.299060553472099</v>
      </c>
      <c r="AF3412" s="8">
        <v>24.3998685324887</v>
      </c>
      <c r="AG3412" s="8">
        <v>24.248715377092701</v>
      </c>
      <c r="AH3412" s="8">
        <v>24.3173632026805</v>
      </c>
      <c r="AI3412" s="8">
        <v>24.603169359367101</v>
      </c>
      <c r="AJ3412" s="8">
        <v>23.385004101568601</v>
      </c>
      <c r="AK3412" s="8">
        <v>24.075667896627401</v>
      </c>
      <c r="AL3412" s="8">
        <v>23.671883636566601</v>
      </c>
      <c r="AM3412" s="8">
        <v>23.366055222436501</v>
      </c>
      <c r="AN3412" s="8">
        <v>24.095252698549</v>
      </c>
      <c r="AO3412" s="8">
        <v>24.1636615753069</v>
      </c>
      <c r="AP3412" s="8">
        <v>24.322710335049099</v>
      </c>
      <c r="AQ3412" s="8">
        <v>23.967570433237299</v>
      </c>
      <c r="AR3412" s="8">
        <v>24.077212442752899</v>
      </c>
      <c r="AS3412" s="9">
        <v>3.7674321650785297E-2</v>
      </c>
      <c r="AT3412" s="9">
        <v>1</v>
      </c>
      <c r="AU3412" s="9">
        <v>2.29080390298592E-2</v>
      </c>
      <c r="AV3412" s="10">
        <v>1.6075611488303401</v>
      </c>
      <c r="AW3412" s="10">
        <v>1.1399556861006599</v>
      </c>
      <c r="AX3412" s="10">
        <v>1.40824973173697</v>
      </c>
      <c r="AY3412" s="10">
        <v>-1.41019617554536</v>
      </c>
      <c r="AZ3412" s="10">
        <v>-1.14153130130373</v>
      </c>
      <c r="BA3412" s="10">
        <v>1.23535480274154</v>
      </c>
      <c r="BB3412" s="9">
        <v>2.5886283800633202E-2</v>
      </c>
      <c r="BC3412" s="9">
        <v>0.78183327726275398</v>
      </c>
      <c r="BD3412" s="9">
        <v>0.106309467265575</v>
      </c>
      <c r="BE3412" s="9">
        <v>0.13361430345623601</v>
      </c>
      <c r="BF3412" s="9">
        <v>0.80508210427362603</v>
      </c>
      <c r="BG3412" s="9">
        <v>0.44851218401564202</v>
      </c>
      <c r="BH3412" s="11" t="str">
        <f t="shared" si="457"/>
        <v/>
      </c>
      <c r="BI3412" s="11" t="str">
        <f t="shared" si="457"/>
        <v/>
      </c>
      <c r="BJ3412" s="11" t="str">
        <f t="shared" si="457"/>
        <v/>
      </c>
      <c r="BK3412" s="11" t="str">
        <f t="shared" si="455"/>
        <v/>
      </c>
      <c r="BL3412" s="11" t="str">
        <f t="shared" si="455"/>
        <v/>
      </c>
      <c r="BM3412" s="11" t="str">
        <f t="shared" si="455"/>
        <v/>
      </c>
      <c r="BN3412" s="11" t="str">
        <f t="shared" si="460"/>
        <v/>
      </c>
      <c r="BO3412" s="11" t="str">
        <f t="shared" si="461"/>
        <v/>
      </c>
      <c r="BP3412" s="11" t="str">
        <f t="shared" si="462"/>
        <v/>
      </c>
      <c r="BR3412" s="11">
        <f t="shared" si="463"/>
        <v>3407</v>
      </c>
      <c r="BS3412" s="6" t="str">
        <f t="shared" si="463"/>
        <v>MA_206106g0010</v>
      </c>
      <c r="BT3412" s="6" t="str">
        <f t="shared" si="463"/>
        <v>Cytochrome c oxidase subunit 6b-1</v>
      </c>
      <c r="BU3412" s="28">
        <f t="shared" si="458"/>
        <v>1.6</v>
      </c>
      <c r="BV3412" s="28">
        <f t="shared" si="458"/>
        <v>1.1000000000000001</v>
      </c>
      <c r="BW3412" s="28">
        <f t="shared" si="458"/>
        <v>1.4</v>
      </c>
      <c r="BX3412" s="28">
        <f t="shared" si="456"/>
        <v>-1.4</v>
      </c>
      <c r="BY3412" s="28">
        <f t="shared" si="456"/>
        <v>-1.1000000000000001</v>
      </c>
      <c r="BZ3412" s="28">
        <f t="shared" si="456"/>
        <v>1.2</v>
      </c>
    </row>
    <row r="3413" spans="1:78">
      <c r="A3413" s="6">
        <v>3408</v>
      </c>
      <c r="B3413" s="6" t="s">
        <v>5832</v>
      </c>
      <c r="C3413" s="6" t="s">
        <v>5833</v>
      </c>
      <c r="D3413" s="6" t="str">
        <f t="shared" si="459"/>
        <v>Protein 3408 / MA_10427627g0010 / dehydrogenase reductase SDR family member 7</v>
      </c>
      <c r="E3413" s="6">
        <v>2</v>
      </c>
      <c r="F3413" s="6">
        <v>2</v>
      </c>
      <c r="G3413" s="6">
        <v>2897596</v>
      </c>
      <c r="H3413" s="6">
        <v>1583898</v>
      </c>
      <c r="I3413" s="6">
        <v>1609807</v>
      </c>
      <c r="J3413" s="6">
        <v>2164809</v>
      </c>
      <c r="K3413" s="6">
        <v>2210699</v>
      </c>
      <c r="L3413" s="6">
        <v>1366173</v>
      </c>
      <c r="M3413" s="6">
        <v>1707911</v>
      </c>
      <c r="N3413" s="6">
        <v>1424324</v>
      </c>
      <c r="O3413" s="6">
        <v>1333090</v>
      </c>
      <c r="P3413" s="6">
        <v>1368455</v>
      </c>
      <c r="Q3413" s="6">
        <v>2152871</v>
      </c>
      <c r="R3413" s="6">
        <v>1640536</v>
      </c>
      <c r="S3413" s="6">
        <v>2452464</v>
      </c>
      <c r="T3413" s="6">
        <v>2759834</v>
      </c>
      <c r="U3413" s="6">
        <v>1234462</v>
      </c>
      <c r="V3413" s="6">
        <v>1451026</v>
      </c>
      <c r="W3413" s="6">
        <v>1459976</v>
      </c>
      <c r="X3413" s="6">
        <v>1408433</v>
      </c>
      <c r="Y3413" s="6">
        <v>1231598</v>
      </c>
      <c r="Z3413" s="8">
        <v>21.4664250291511</v>
      </c>
      <c r="AA3413" s="8">
        <v>20.595048000933399</v>
      </c>
      <c r="AB3413" s="8">
        <v>20.618456303109198</v>
      </c>
      <c r="AC3413" s="8">
        <v>21.045808311639501</v>
      </c>
      <c r="AD3413" s="8">
        <v>21.076071176220101</v>
      </c>
      <c r="AE3413" s="8">
        <v>20.381708754591099</v>
      </c>
      <c r="AF3413" s="8">
        <v>20.703801366762601</v>
      </c>
      <c r="AG3413" s="8">
        <v>20.4418459319376</v>
      </c>
      <c r="AH3413" s="8">
        <v>20.3463427527298</v>
      </c>
      <c r="AI3413" s="8">
        <v>20.3841165635124</v>
      </c>
      <c r="AJ3413" s="8">
        <v>21.037830445152601</v>
      </c>
      <c r="AK3413" s="8">
        <v>20.645735822096501</v>
      </c>
      <c r="AL3413" s="8">
        <v>21.225800528438299</v>
      </c>
      <c r="AM3413" s="8">
        <v>21.396150062929401</v>
      </c>
      <c r="AN3413" s="8">
        <v>20.2354509965255</v>
      </c>
      <c r="AO3413" s="8">
        <v>20.468641939683302</v>
      </c>
      <c r="AP3413" s="8">
        <v>20.477513222699599</v>
      </c>
      <c r="AQ3413" s="8">
        <v>20.425659504803601</v>
      </c>
      <c r="AR3413" s="8">
        <v>20.232099999019599</v>
      </c>
      <c r="AS3413" s="9">
        <v>2.2867853325331301E-2</v>
      </c>
      <c r="AT3413" s="9">
        <v>1</v>
      </c>
      <c r="AU3413" s="9">
        <v>1.25170042308251E-2</v>
      </c>
      <c r="AV3413" s="10">
        <v>-1.4063318476176101</v>
      </c>
      <c r="AW3413" s="10">
        <v>-1.0156723553940299</v>
      </c>
      <c r="AX3413" s="10">
        <v>-1.5078455208019499</v>
      </c>
      <c r="AY3413" s="10">
        <v>1.3846314120384</v>
      </c>
      <c r="AZ3413" s="10">
        <v>-1.07218329966452</v>
      </c>
      <c r="BA3413" s="10">
        <v>-1.4845786761784801</v>
      </c>
      <c r="BB3413" s="9">
        <v>0.113001995633535</v>
      </c>
      <c r="BC3413" s="9">
        <v>0.99938915623008096</v>
      </c>
      <c r="BD3413" s="9">
        <v>3.2510969115012202E-2</v>
      </c>
      <c r="BE3413" s="9">
        <v>0.136849607272057</v>
      </c>
      <c r="BF3413" s="9">
        <v>0.95842256974456297</v>
      </c>
      <c r="BG3413" s="9">
        <v>4.0702078834911198E-2</v>
      </c>
      <c r="BH3413" s="11" t="str">
        <f t="shared" si="457"/>
        <v/>
      </c>
      <c r="BI3413" s="11" t="str">
        <f t="shared" si="457"/>
        <v/>
      </c>
      <c r="BJ3413" s="11" t="str">
        <f t="shared" si="457"/>
        <v/>
      </c>
      <c r="BK3413" s="11" t="str">
        <f t="shared" si="455"/>
        <v/>
      </c>
      <c r="BL3413" s="11" t="str">
        <f t="shared" si="455"/>
        <v/>
      </c>
      <c r="BM3413" s="11" t="str">
        <f t="shared" si="455"/>
        <v/>
      </c>
      <c r="BN3413" s="11" t="str">
        <f t="shared" si="460"/>
        <v/>
      </c>
      <c r="BO3413" s="11" t="str">
        <f t="shared" si="461"/>
        <v/>
      </c>
      <c r="BP3413" s="11" t="str">
        <f t="shared" si="462"/>
        <v/>
      </c>
      <c r="BR3413" s="11">
        <f t="shared" si="463"/>
        <v>3408</v>
      </c>
      <c r="BS3413" s="6" t="str">
        <f t="shared" si="463"/>
        <v>MA_10427627g0010</v>
      </c>
      <c r="BT3413" s="6" t="str">
        <f t="shared" si="463"/>
        <v>dehydrogenase reductase SDR family member 7</v>
      </c>
      <c r="BU3413" s="28">
        <f t="shared" si="458"/>
        <v>-1.4</v>
      </c>
      <c r="BV3413" s="28">
        <f t="shared" si="458"/>
        <v>-1</v>
      </c>
      <c r="BW3413" s="28">
        <f t="shared" si="458"/>
        <v>-1.5</v>
      </c>
      <c r="BX3413" s="28">
        <f t="shared" si="456"/>
        <v>1.4</v>
      </c>
      <c r="BY3413" s="28">
        <f t="shared" si="456"/>
        <v>-1.1000000000000001</v>
      </c>
      <c r="BZ3413" s="28">
        <f t="shared" si="456"/>
        <v>-1.5</v>
      </c>
    </row>
    <row r="3414" spans="1:78">
      <c r="A3414" s="6">
        <v>3409</v>
      </c>
      <c r="B3414" s="6" t="s">
        <v>5834</v>
      </c>
      <c r="C3414" s="6" t="s">
        <v>3540</v>
      </c>
      <c r="D3414" s="6" t="str">
        <f t="shared" si="459"/>
        <v>Protein 3409 / MA_14383g0010 / plastidial pyruvate kinase 2</v>
      </c>
      <c r="E3414" s="6">
        <v>2</v>
      </c>
      <c r="F3414" s="6">
        <v>2</v>
      </c>
      <c r="G3414" s="6">
        <v>721634</v>
      </c>
      <c r="H3414" s="6">
        <v>728012</v>
      </c>
      <c r="I3414" s="6">
        <v>678543</v>
      </c>
      <c r="J3414" s="6">
        <v>1449641</v>
      </c>
      <c r="K3414" s="6">
        <v>1115555</v>
      </c>
      <c r="L3414" s="6">
        <v>1419098</v>
      </c>
      <c r="M3414" s="6">
        <v>1300715</v>
      </c>
      <c r="N3414" s="6">
        <v>1155327</v>
      </c>
      <c r="O3414" s="6">
        <v>2110405</v>
      </c>
      <c r="P3414" s="6">
        <v>504808</v>
      </c>
      <c r="Q3414" s="6">
        <v>549844</v>
      </c>
      <c r="R3414" s="6">
        <v>386789</v>
      </c>
      <c r="S3414" s="6">
        <v>789514</v>
      </c>
      <c r="T3414" s="6">
        <v>403317</v>
      </c>
      <c r="U3414" s="6">
        <v>842215</v>
      </c>
      <c r="V3414" s="6">
        <v>484689</v>
      </c>
      <c r="W3414" s="6">
        <v>905090</v>
      </c>
      <c r="X3414" s="6">
        <v>917390</v>
      </c>
      <c r="Y3414" s="6">
        <v>927670</v>
      </c>
      <c r="Z3414" s="8">
        <v>19.460907787636302</v>
      </c>
      <c r="AA3414" s="8">
        <v>19.473602705352299</v>
      </c>
      <c r="AB3414" s="8">
        <v>19.372080718115001</v>
      </c>
      <c r="AC3414" s="8">
        <v>20.467264233946398</v>
      </c>
      <c r="AD3414" s="8">
        <v>20.089330213584098</v>
      </c>
      <c r="AE3414" s="8">
        <v>20.4365427917262</v>
      </c>
      <c r="AF3414" s="8">
        <v>20.3108734567227</v>
      </c>
      <c r="AG3414" s="8">
        <v>20.139869814480001</v>
      </c>
      <c r="AH3414" s="8">
        <v>21.0090884570829</v>
      </c>
      <c r="AI3414" s="8">
        <v>18.945375248205899</v>
      </c>
      <c r="AJ3414" s="8">
        <v>19.0686628342558</v>
      </c>
      <c r="AK3414" s="8">
        <v>18.561187240629302</v>
      </c>
      <c r="AL3414" s="8">
        <v>19.590605323234801</v>
      </c>
      <c r="AM3414" s="8">
        <v>18.6215546917323</v>
      </c>
      <c r="AN3414" s="8">
        <v>19.6838290448297</v>
      </c>
      <c r="AO3414" s="8">
        <v>18.886699815398899</v>
      </c>
      <c r="AP3414" s="8">
        <v>19.787701731934099</v>
      </c>
      <c r="AQ3414" s="8">
        <v>19.807175655860298</v>
      </c>
      <c r="AR3414" s="8">
        <v>19.8232521612195</v>
      </c>
      <c r="AS3414" s="9">
        <v>2.45241773355357E-3</v>
      </c>
      <c r="AT3414" s="9">
        <v>1</v>
      </c>
      <c r="AU3414" s="9">
        <v>8.3532436131532404E-4</v>
      </c>
      <c r="AV3414" s="10">
        <v>1.62614566838495</v>
      </c>
      <c r="AW3414" s="10">
        <v>-1.7594933532673001</v>
      </c>
      <c r="AX3414" s="10">
        <v>-1.12889041812072</v>
      </c>
      <c r="AY3414" s="10">
        <v>-2.8611924949677201</v>
      </c>
      <c r="AZ3414" s="10">
        <v>-1.83574026350828</v>
      </c>
      <c r="BA3414" s="10">
        <v>1.5586042055316101</v>
      </c>
      <c r="BB3414" s="9">
        <v>0.105545657782906</v>
      </c>
      <c r="BC3414" s="9">
        <v>3.6551685411302298E-2</v>
      </c>
      <c r="BD3414" s="9">
        <v>0.91253886588785704</v>
      </c>
      <c r="BE3414" s="9">
        <v>4.2488298816956101E-4</v>
      </c>
      <c r="BF3414" s="9">
        <v>3.3767958867283197E-2</v>
      </c>
      <c r="BG3414" s="9">
        <v>0.12112453301847199</v>
      </c>
      <c r="BH3414" s="11" t="str">
        <f t="shared" si="457"/>
        <v/>
      </c>
      <c r="BI3414" s="11" t="str">
        <f t="shared" si="457"/>
        <v/>
      </c>
      <c r="BJ3414" s="11" t="str">
        <f t="shared" si="457"/>
        <v/>
      </c>
      <c r="BK3414" s="11" t="str">
        <f t="shared" si="455"/>
        <v>x</v>
      </c>
      <c r="BL3414" s="11" t="str">
        <f t="shared" si="455"/>
        <v/>
      </c>
      <c r="BM3414" s="11" t="str">
        <f t="shared" si="455"/>
        <v/>
      </c>
      <c r="BN3414" s="11" t="str">
        <f t="shared" si="460"/>
        <v>x</v>
      </c>
      <c r="BO3414" s="11" t="str">
        <f t="shared" si="461"/>
        <v/>
      </c>
      <c r="BP3414" s="11" t="str">
        <f t="shared" si="462"/>
        <v/>
      </c>
      <c r="BR3414" s="11">
        <f t="shared" si="463"/>
        <v>3409</v>
      </c>
      <c r="BS3414" s="6" t="str">
        <f t="shared" si="463"/>
        <v>MA_14383g0010</v>
      </c>
      <c r="BT3414" s="6" t="str">
        <f t="shared" si="463"/>
        <v>plastidial pyruvate kinase 2</v>
      </c>
      <c r="BU3414" s="28">
        <f t="shared" si="458"/>
        <v>1.6</v>
      </c>
      <c r="BV3414" s="28">
        <f t="shared" si="458"/>
        <v>-1.8</v>
      </c>
      <c r="BW3414" s="28">
        <f t="shared" si="458"/>
        <v>-1.1000000000000001</v>
      </c>
      <c r="BX3414" s="28" t="str">
        <f t="shared" si="456"/>
        <v>-2,9*</v>
      </c>
      <c r="BY3414" s="28">
        <f t="shared" si="456"/>
        <v>-1.8</v>
      </c>
      <c r="BZ3414" s="28">
        <f t="shared" si="456"/>
        <v>1.6</v>
      </c>
    </row>
    <row r="3415" spans="1:78">
      <c r="A3415" s="6">
        <v>3410</v>
      </c>
      <c r="B3415" s="6" t="s">
        <v>5835</v>
      </c>
      <c r="C3415" s="6" t="s">
        <v>2882</v>
      </c>
      <c r="D3415" s="6" t="str">
        <f t="shared" si="459"/>
        <v>Protein 3410 / MA_210976g0010 / CURVATURE THYLAKOID chloroplastic-like</v>
      </c>
      <c r="E3415" s="6">
        <v>3</v>
      </c>
      <c r="F3415" s="6">
        <v>3</v>
      </c>
      <c r="G3415" s="6">
        <v>3554986</v>
      </c>
      <c r="H3415" s="6">
        <v>1221648</v>
      </c>
      <c r="I3415" s="6">
        <v>1981861</v>
      </c>
      <c r="J3415" s="6">
        <v>1880736</v>
      </c>
      <c r="K3415" s="6">
        <v>2346859</v>
      </c>
      <c r="L3415" s="6">
        <v>2384090</v>
      </c>
      <c r="M3415" s="6">
        <v>3961981</v>
      </c>
      <c r="N3415" s="6">
        <v>2705262</v>
      </c>
      <c r="O3415" s="6">
        <v>2166839</v>
      </c>
      <c r="P3415" s="6">
        <v>932899</v>
      </c>
      <c r="Q3415" s="6">
        <v>2471565</v>
      </c>
      <c r="R3415" s="6">
        <v>1364058</v>
      </c>
      <c r="S3415" s="6">
        <v>1736035</v>
      </c>
      <c r="T3415" s="6">
        <v>7102690</v>
      </c>
      <c r="U3415" s="6">
        <v>2679318</v>
      </c>
      <c r="V3415" s="6">
        <v>2045534</v>
      </c>
      <c r="W3415" s="6">
        <v>2600458</v>
      </c>
      <c r="X3415" s="6">
        <v>2357963</v>
      </c>
      <c r="Y3415" s="6">
        <v>2122766</v>
      </c>
      <c r="Z3415" s="8">
        <v>21.761412447658198</v>
      </c>
      <c r="AA3415" s="8">
        <v>20.220397222885801</v>
      </c>
      <c r="AB3415" s="8">
        <v>20.918424350394002</v>
      </c>
      <c r="AC3415" s="8">
        <v>20.842865920460099</v>
      </c>
      <c r="AD3415" s="8">
        <v>21.162299736233699</v>
      </c>
      <c r="AE3415" s="8">
        <v>21.185007268254601</v>
      </c>
      <c r="AF3415" s="8">
        <v>21.917790531007501</v>
      </c>
      <c r="AG3415" s="8">
        <v>21.367336892691</v>
      </c>
      <c r="AH3415" s="8">
        <v>21.047160531924899</v>
      </c>
      <c r="AI3415" s="8">
        <v>19.831361371069502</v>
      </c>
      <c r="AJ3415" s="8">
        <v>21.236993417919798</v>
      </c>
      <c r="AK3415" s="8">
        <v>20.379473558652101</v>
      </c>
      <c r="AL3415" s="8">
        <v>20.727364603406901</v>
      </c>
      <c r="AM3415" s="8">
        <v>22.759934088965501</v>
      </c>
      <c r="AN3415" s="8">
        <v>21.353434389696901</v>
      </c>
      <c r="AO3415" s="8">
        <v>20.9640460866155</v>
      </c>
      <c r="AP3415" s="8">
        <v>21.310334306477301</v>
      </c>
      <c r="AQ3415" s="8">
        <v>21.1691096497558</v>
      </c>
      <c r="AR3415" s="8">
        <v>21.017513915957998</v>
      </c>
      <c r="AS3415" s="9">
        <v>0.81064105771843498</v>
      </c>
      <c r="AT3415" s="9">
        <v>1</v>
      </c>
      <c r="AU3415" s="9">
        <v>0.79592720981883802</v>
      </c>
      <c r="AV3415" s="10">
        <v>1.31790270868957</v>
      </c>
      <c r="AW3415" s="10">
        <v>1.0041295908421599</v>
      </c>
      <c r="AX3415" s="10">
        <v>1.1343043078119699</v>
      </c>
      <c r="AY3415" s="10">
        <v>-1.31248269218344</v>
      </c>
      <c r="AZ3415" s="10">
        <v>-1.1618599167905399</v>
      </c>
      <c r="BA3415" s="10">
        <v>1.1296393594582099</v>
      </c>
      <c r="BB3415" s="9">
        <v>0.81353530728413903</v>
      </c>
      <c r="BC3415" s="9">
        <v>0.99999896961092805</v>
      </c>
      <c r="BD3415" s="9">
        <v>0.97283024667976103</v>
      </c>
      <c r="BE3415" s="9">
        <v>0.82010676595939602</v>
      </c>
      <c r="BF3415" s="9">
        <v>0.96237114677083402</v>
      </c>
      <c r="BG3415" s="9">
        <v>0.97528258322870198</v>
      </c>
      <c r="BH3415" s="11" t="str">
        <f t="shared" si="457"/>
        <v/>
      </c>
      <c r="BI3415" s="11" t="str">
        <f t="shared" si="457"/>
        <v/>
      </c>
      <c r="BJ3415" s="11" t="str">
        <f t="shared" si="457"/>
        <v/>
      </c>
      <c r="BK3415" s="11" t="str">
        <f t="shared" si="455"/>
        <v/>
      </c>
      <c r="BL3415" s="11" t="str">
        <f t="shared" si="455"/>
        <v/>
      </c>
      <c r="BM3415" s="11" t="str">
        <f t="shared" si="455"/>
        <v/>
      </c>
      <c r="BN3415" s="11" t="str">
        <f t="shared" si="460"/>
        <v/>
      </c>
      <c r="BO3415" s="11" t="str">
        <f t="shared" si="461"/>
        <v/>
      </c>
      <c r="BP3415" s="11" t="str">
        <f t="shared" si="462"/>
        <v/>
      </c>
      <c r="BR3415" s="11">
        <f t="shared" si="463"/>
        <v>3410</v>
      </c>
      <c r="BS3415" s="6" t="str">
        <f t="shared" si="463"/>
        <v>MA_210976g0010</v>
      </c>
      <c r="BT3415" s="6" t="str">
        <f t="shared" si="463"/>
        <v>CURVATURE THYLAKOID chloroplastic-like</v>
      </c>
      <c r="BU3415" s="28">
        <f t="shared" si="458"/>
        <v>1.3</v>
      </c>
      <c r="BV3415" s="28">
        <f t="shared" si="458"/>
        <v>1</v>
      </c>
      <c r="BW3415" s="28">
        <f t="shared" si="458"/>
        <v>1.1000000000000001</v>
      </c>
      <c r="BX3415" s="28">
        <f t="shared" si="456"/>
        <v>-1.3</v>
      </c>
      <c r="BY3415" s="28">
        <f t="shared" si="456"/>
        <v>-1.2</v>
      </c>
      <c r="BZ3415" s="28">
        <f t="shared" si="456"/>
        <v>1.1000000000000001</v>
      </c>
    </row>
    <row r="3416" spans="1:78">
      <c r="A3416" s="6">
        <v>3411</v>
      </c>
      <c r="B3416" s="6" t="s">
        <v>5836</v>
      </c>
      <c r="C3416" s="6" t="s">
        <v>5080</v>
      </c>
      <c r="D3416" s="6" t="str">
        <f t="shared" si="459"/>
        <v>Protein 3411 / MA_938243g0010 / clavaminate synthase At3g21360</v>
      </c>
      <c r="E3416" s="6">
        <v>2</v>
      </c>
      <c r="F3416" s="6">
        <v>2</v>
      </c>
      <c r="G3416" s="6">
        <v>1809321</v>
      </c>
      <c r="H3416" s="6">
        <v>1360208</v>
      </c>
      <c r="I3416" s="6">
        <v>973293</v>
      </c>
      <c r="J3416" s="6">
        <v>1070439</v>
      </c>
      <c r="K3416" s="6">
        <v>1318476</v>
      </c>
      <c r="L3416" s="6">
        <v>1051268</v>
      </c>
      <c r="M3416" s="6">
        <v>733698</v>
      </c>
      <c r="N3416" s="6">
        <v>1053754</v>
      </c>
      <c r="O3416" s="6">
        <v>846036</v>
      </c>
      <c r="P3416" s="6">
        <v>1045952</v>
      </c>
      <c r="Q3416" s="6">
        <v>1435911</v>
      </c>
      <c r="R3416" s="6">
        <v>357755</v>
      </c>
      <c r="S3416" s="6">
        <v>734398</v>
      </c>
      <c r="T3416" s="6">
        <v>637823</v>
      </c>
      <c r="U3416" s="6">
        <v>844694</v>
      </c>
      <c r="V3416" s="6">
        <v>1162251</v>
      </c>
      <c r="W3416" s="6">
        <v>932462</v>
      </c>
      <c r="X3416" s="6">
        <v>806312</v>
      </c>
      <c r="Y3416" s="6">
        <v>820195</v>
      </c>
      <c r="Z3416" s="8">
        <v>20.7870169551854</v>
      </c>
      <c r="AA3416" s="8">
        <v>20.375395851405301</v>
      </c>
      <c r="AB3416" s="8">
        <v>19.892514653558699</v>
      </c>
      <c r="AC3416" s="8">
        <v>20.0297711540201</v>
      </c>
      <c r="AD3416" s="8">
        <v>20.3304398796271</v>
      </c>
      <c r="AE3416" s="8">
        <v>20.0036990721004</v>
      </c>
      <c r="AF3416" s="8">
        <v>19.4848268269347</v>
      </c>
      <c r="AG3416" s="8">
        <v>20.0071066769036</v>
      </c>
      <c r="AH3416" s="8">
        <v>19.6903595277542</v>
      </c>
      <c r="AI3416" s="8">
        <v>19.996385215410999</v>
      </c>
      <c r="AJ3416" s="8">
        <v>20.453534900770801</v>
      </c>
      <c r="AK3416" s="8">
        <v>18.448612404700601</v>
      </c>
      <c r="AL3416" s="8">
        <v>19.4862026042751</v>
      </c>
      <c r="AM3416" s="8">
        <v>19.282796596780301</v>
      </c>
      <c r="AN3416" s="8">
        <v>19.688069277801301</v>
      </c>
      <c r="AO3416" s="8">
        <v>20.148490236475499</v>
      </c>
      <c r="AP3416" s="8">
        <v>19.830685407816901</v>
      </c>
      <c r="AQ3416" s="8">
        <v>19.620978667724899</v>
      </c>
      <c r="AR3416" s="8">
        <v>19.6456074232992</v>
      </c>
      <c r="AS3416" s="9">
        <v>0.15200759206623299</v>
      </c>
      <c r="AT3416" s="9">
        <v>1</v>
      </c>
      <c r="AU3416" s="9">
        <v>0.116915652207494</v>
      </c>
      <c r="AV3416" s="10">
        <v>-1.4010706172656</v>
      </c>
      <c r="AW3416" s="10">
        <v>-1.68123495150834</v>
      </c>
      <c r="AX3416" s="10">
        <v>-1.41055360764533</v>
      </c>
      <c r="AY3416" s="10">
        <v>-1.1999644634540401</v>
      </c>
      <c r="AZ3416" s="10">
        <v>-1.00676838859003</v>
      </c>
      <c r="BA3416" s="10">
        <v>1.19189723977586</v>
      </c>
      <c r="BB3416" s="9">
        <v>0.41960424549004699</v>
      </c>
      <c r="BC3416" s="9">
        <v>8.7488555390257502E-2</v>
      </c>
      <c r="BD3416" s="9">
        <v>0.35431181762249098</v>
      </c>
      <c r="BE3416" s="9">
        <v>0.82850528909412902</v>
      </c>
      <c r="BF3416" s="9">
        <v>0.99998816273992197</v>
      </c>
      <c r="BG3416" s="9">
        <v>0.81954762185574803</v>
      </c>
      <c r="BH3416" s="11" t="str">
        <f t="shared" si="457"/>
        <v/>
      </c>
      <c r="BI3416" s="11" t="str">
        <f t="shared" si="457"/>
        <v/>
      </c>
      <c r="BJ3416" s="11" t="str">
        <f t="shared" si="457"/>
        <v/>
      </c>
      <c r="BK3416" s="11" t="str">
        <f t="shared" si="455"/>
        <v/>
      </c>
      <c r="BL3416" s="11" t="str">
        <f t="shared" si="455"/>
        <v/>
      </c>
      <c r="BM3416" s="11" t="str">
        <f t="shared" si="455"/>
        <v/>
      </c>
      <c r="BN3416" s="11" t="str">
        <f t="shared" si="460"/>
        <v/>
      </c>
      <c r="BO3416" s="11" t="str">
        <f t="shared" si="461"/>
        <v/>
      </c>
      <c r="BP3416" s="11" t="str">
        <f t="shared" si="462"/>
        <v/>
      </c>
      <c r="BR3416" s="11">
        <f t="shared" si="463"/>
        <v>3411</v>
      </c>
      <c r="BS3416" s="6" t="str">
        <f t="shared" si="463"/>
        <v>MA_938243g0010</v>
      </c>
      <c r="BT3416" s="6" t="str">
        <f t="shared" si="463"/>
        <v>clavaminate synthase At3g21360</v>
      </c>
      <c r="BU3416" s="28">
        <f t="shared" si="458"/>
        <v>-1.4</v>
      </c>
      <c r="BV3416" s="28">
        <f t="shared" si="458"/>
        <v>-1.7</v>
      </c>
      <c r="BW3416" s="28">
        <f t="shared" si="458"/>
        <v>-1.4</v>
      </c>
      <c r="BX3416" s="28">
        <f t="shared" si="456"/>
        <v>-1.2</v>
      </c>
      <c r="BY3416" s="28">
        <f t="shared" si="456"/>
        <v>-1</v>
      </c>
      <c r="BZ3416" s="28">
        <f t="shared" si="456"/>
        <v>1.2</v>
      </c>
    </row>
    <row r="3417" spans="1:78">
      <c r="A3417" s="6">
        <v>3412</v>
      </c>
      <c r="B3417" s="6" t="s">
        <v>5837</v>
      </c>
      <c r="C3417" s="6" t="s">
        <v>5838</v>
      </c>
      <c r="D3417" s="6" t="str">
        <f t="shared" si="459"/>
        <v>Protein 3412 / MA_40679g0010 / suppressor of G2 allele of SKP1</v>
      </c>
      <c r="E3417" s="6">
        <v>2</v>
      </c>
      <c r="F3417" s="6">
        <v>2</v>
      </c>
      <c r="G3417" s="6">
        <v>4075996</v>
      </c>
      <c r="H3417" s="6">
        <v>3031478</v>
      </c>
      <c r="I3417" s="6">
        <v>3242212</v>
      </c>
      <c r="J3417" s="6">
        <v>3870571</v>
      </c>
      <c r="K3417" s="6">
        <v>3579060</v>
      </c>
      <c r="L3417" s="6">
        <v>3356620</v>
      </c>
      <c r="M3417" s="6">
        <v>4927797</v>
      </c>
      <c r="N3417" s="6">
        <v>3366617</v>
      </c>
      <c r="O3417" s="6">
        <v>3035874</v>
      </c>
      <c r="P3417" s="6">
        <v>1998949</v>
      </c>
      <c r="Q3417" s="6">
        <v>2529866</v>
      </c>
      <c r="R3417" s="6">
        <v>1090358</v>
      </c>
      <c r="S3417" s="6">
        <v>3171537</v>
      </c>
      <c r="T3417" s="6">
        <v>4462232</v>
      </c>
      <c r="U3417" s="6">
        <v>2694347</v>
      </c>
      <c r="V3417" s="6">
        <v>2014155</v>
      </c>
      <c r="W3417" s="6">
        <v>2781607</v>
      </c>
      <c r="X3417" s="6">
        <v>2661569</v>
      </c>
      <c r="Y3417" s="6">
        <v>2563551</v>
      </c>
      <c r="Z3417" s="8">
        <v>21.958721205032301</v>
      </c>
      <c r="AA3417" s="8">
        <v>21.5315899218946</v>
      </c>
      <c r="AB3417" s="8">
        <v>21.628546997424898</v>
      </c>
      <c r="AC3417" s="8">
        <v>21.884114982748599</v>
      </c>
      <c r="AD3417" s="8">
        <v>21.7711492988781</v>
      </c>
      <c r="AE3417" s="8">
        <v>21.6785777893664</v>
      </c>
      <c r="AF3417" s="8">
        <v>22.232511394933798</v>
      </c>
      <c r="AG3417" s="8">
        <v>21.6828681729876</v>
      </c>
      <c r="AH3417" s="8">
        <v>21.533680484139701</v>
      </c>
      <c r="AI3417" s="8">
        <v>20.930810233810099</v>
      </c>
      <c r="AJ3417" s="8">
        <v>21.2706295407041</v>
      </c>
      <c r="AK3417" s="8">
        <v>20.056370465818102</v>
      </c>
      <c r="AL3417" s="8">
        <v>21.5967507424598</v>
      </c>
      <c r="AM3417" s="8">
        <v>22.089334093338401</v>
      </c>
      <c r="AN3417" s="8">
        <v>21.361504234133701</v>
      </c>
      <c r="AO3417" s="8">
        <v>20.941743280040701</v>
      </c>
      <c r="AP3417" s="8">
        <v>21.4074871720936</v>
      </c>
      <c r="AQ3417" s="8">
        <v>21.3438455373037</v>
      </c>
      <c r="AR3417" s="8">
        <v>21.289712168723199</v>
      </c>
      <c r="AS3417" s="9">
        <v>0.14115977668183799</v>
      </c>
      <c r="AT3417" s="9">
        <v>1</v>
      </c>
      <c r="AU3417" s="9">
        <v>0.10765134415696601</v>
      </c>
      <c r="AV3417" s="10">
        <v>1.0189512141996799</v>
      </c>
      <c r="AW3417" s="10">
        <v>-1.4804599533809</v>
      </c>
      <c r="AX3417" s="10">
        <v>-1.4005233170162401</v>
      </c>
      <c r="AY3417" s="10">
        <v>-1.5085164670714799</v>
      </c>
      <c r="AZ3417" s="10">
        <v>-1.4270649343886701</v>
      </c>
      <c r="BA3417" s="10">
        <v>1.0570762624180801</v>
      </c>
      <c r="BB3417" s="9">
        <v>0.99970684663356602</v>
      </c>
      <c r="BC3417" s="9">
        <v>0.21694325169053399</v>
      </c>
      <c r="BD3417" s="9">
        <v>0.33278602135324398</v>
      </c>
      <c r="BE3417" s="9">
        <v>0.225452903808503</v>
      </c>
      <c r="BF3417" s="9">
        <v>0.33656155929762499</v>
      </c>
      <c r="BG3417" s="9">
        <v>0.99125690999163596</v>
      </c>
      <c r="BH3417" s="11" t="str">
        <f t="shared" si="457"/>
        <v/>
      </c>
      <c r="BI3417" s="11" t="str">
        <f t="shared" si="457"/>
        <v/>
      </c>
      <c r="BJ3417" s="11" t="str">
        <f t="shared" si="457"/>
        <v/>
      </c>
      <c r="BK3417" s="11" t="str">
        <f t="shared" si="455"/>
        <v/>
      </c>
      <c r="BL3417" s="11" t="str">
        <f t="shared" si="455"/>
        <v/>
      </c>
      <c r="BM3417" s="11" t="str">
        <f t="shared" si="455"/>
        <v/>
      </c>
      <c r="BN3417" s="11" t="str">
        <f t="shared" si="460"/>
        <v/>
      </c>
      <c r="BO3417" s="11" t="str">
        <f t="shared" si="461"/>
        <v/>
      </c>
      <c r="BP3417" s="11" t="str">
        <f t="shared" si="462"/>
        <v/>
      </c>
      <c r="BR3417" s="11">
        <f t="shared" si="463"/>
        <v>3412</v>
      </c>
      <c r="BS3417" s="6" t="str">
        <f t="shared" si="463"/>
        <v>MA_40679g0010</v>
      </c>
      <c r="BT3417" s="6" t="str">
        <f t="shared" si="463"/>
        <v>suppressor of G2 allele of SKP1</v>
      </c>
      <c r="BU3417" s="28">
        <f t="shared" si="458"/>
        <v>1</v>
      </c>
      <c r="BV3417" s="28">
        <f t="shared" si="458"/>
        <v>-1.5</v>
      </c>
      <c r="BW3417" s="28">
        <f t="shared" si="458"/>
        <v>-1.4</v>
      </c>
      <c r="BX3417" s="28">
        <f t="shared" si="456"/>
        <v>-1.5</v>
      </c>
      <c r="BY3417" s="28">
        <f t="shared" si="456"/>
        <v>-1.4</v>
      </c>
      <c r="BZ3417" s="28">
        <f t="shared" si="456"/>
        <v>1.1000000000000001</v>
      </c>
    </row>
    <row r="3418" spans="1:78">
      <c r="A3418" s="6">
        <v>3413</v>
      </c>
      <c r="B3418" s="6" t="s">
        <v>5839</v>
      </c>
      <c r="C3418" s="6" t="s">
        <v>5840</v>
      </c>
      <c r="D3418" s="6" t="str">
        <f t="shared" si="459"/>
        <v>Protein 3413 / MA_303043g0010 / glutathione peroxidase chloroplastic</v>
      </c>
      <c r="E3418" s="6">
        <v>2</v>
      </c>
      <c r="F3418" s="6">
        <v>2</v>
      </c>
      <c r="G3418" s="6">
        <v>4429414</v>
      </c>
      <c r="H3418" s="6">
        <v>6800965</v>
      </c>
      <c r="I3418" s="6">
        <v>4971673</v>
      </c>
      <c r="J3418" s="6">
        <v>5211984</v>
      </c>
      <c r="K3418" s="6">
        <v>4655978</v>
      </c>
      <c r="L3418" s="6">
        <v>5946032</v>
      </c>
      <c r="M3418" s="6">
        <v>6261390</v>
      </c>
      <c r="N3418" s="6">
        <v>6023861</v>
      </c>
      <c r="O3418" s="6">
        <v>5996504</v>
      </c>
      <c r="P3418" s="6">
        <v>5994084</v>
      </c>
      <c r="Q3418" s="6">
        <v>3722439</v>
      </c>
      <c r="R3418" s="6">
        <v>7524514</v>
      </c>
      <c r="S3418" s="6">
        <v>4893241</v>
      </c>
      <c r="T3418" s="6">
        <v>6287521</v>
      </c>
      <c r="U3418" s="6">
        <v>5826020</v>
      </c>
      <c r="V3418" s="6">
        <v>6111592</v>
      </c>
      <c r="W3418" s="6">
        <v>6979557</v>
      </c>
      <c r="X3418" s="6">
        <v>6805436</v>
      </c>
      <c r="Y3418" s="6">
        <v>6219114</v>
      </c>
      <c r="Z3418" s="8">
        <v>22.0786844159115</v>
      </c>
      <c r="AA3418" s="8">
        <v>22.6973080365605</v>
      </c>
      <c r="AB3418" s="8">
        <v>22.245299978990399</v>
      </c>
      <c r="AC3418" s="8">
        <v>22.313401224382201</v>
      </c>
      <c r="AD3418" s="8">
        <v>22.1506528106963</v>
      </c>
      <c r="AE3418" s="8">
        <v>22.503495796800699</v>
      </c>
      <c r="AF3418" s="8">
        <v>22.578051533750699</v>
      </c>
      <c r="AG3418" s="8">
        <v>22.5222570496719</v>
      </c>
      <c r="AH3418" s="8">
        <v>22.515690214741898</v>
      </c>
      <c r="AI3418" s="8">
        <v>22.515107870982501</v>
      </c>
      <c r="AJ3418" s="8">
        <v>21.827816776729701</v>
      </c>
      <c r="AK3418" s="8">
        <v>22.843166972135698</v>
      </c>
      <c r="AL3418" s="8">
        <v>22.222358908899299</v>
      </c>
      <c r="AM3418" s="8">
        <v>22.584059882778401</v>
      </c>
      <c r="AN3418" s="8">
        <v>22.474079223403098</v>
      </c>
      <c r="AO3418" s="8">
        <v>22.543116803924299</v>
      </c>
      <c r="AP3418" s="8">
        <v>22.734704039256901</v>
      </c>
      <c r="AQ3418" s="8">
        <v>22.698256162337501</v>
      </c>
      <c r="AR3418" s="8">
        <v>22.568277632179601</v>
      </c>
      <c r="AS3418" s="9">
        <v>0.289105391997383</v>
      </c>
      <c r="AT3418" s="9">
        <v>1</v>
      </c>
      <c r="AU3418" s="9">
        <v>0.24417352733074499</v>
      </c>
      <c r="AV3418" s="10">
        <v>1.17511695943912</v>
      </c>
      <c r="AW3418" s="10">
        <v>1.0728384055587701</v>
      </c>
      <c r="AX3418" s="10">
        <v>1.2368045046407301</v>
      </c>
      <c r="AY3418" s="10">
        <v>-1.0953345381283901</v>
      </c>
      <c r="AZ3418" s="10">
        <v>1.0524948131384699</v>
      </c>
      <c r="BA3418" s="10">
        <v>1.15283392003156</v>
      </c>
      <c r="BB3418" s="9">
        <v>0.50215460273582802</v>
      </c>
      <c r="BC3418" s="9">
        <v>0.91039027724039101</v>
      </c>
      <c r="BD3418" s="9">
        <v>0.233159947705257</v>
      </c>
      <c r="BE3418" s="9">
        <v>0.85066861909542701</v>
      </c>
      <c r="BF3418" s="9">
        <v>0.96805826742754597</v>
      </c>
      <c r="BG3418" s="9">
        <v>0.55617824781377301</v>
      </c>
      <c r="BH3418" s="11" t="str">
        <f t="shared" si="457"/>
        <v/>
      </c>
      <c r="BI3418" s="11" t="str">
        <f t="shared" si="457"/>
        <v/>
      </c>
      <c r="BJ3418" s="11" t="str">
        <f t="shared" si="457"/>
        <v/>
      </c>
      <c r="BK3418" s="11" t="str">
        <f t="shared" si="455"/>
        <v/>
      </c>
      <c r="BL3418" s="11" t="str">
        <f t="shared" si="455"/>
        <v/>
      </c>
      <c r="BM3418" s="11" t="str">
        <f t="shared" si="455"/>
        <v/>
      </c>
      <c r="BN3418" s="11" t="str">
        <f t="shared" si="460"/>
        <v/>
      </c>
      <c r="BO3418" s="11" t="str">
        <f t="shared" si="461"/>
        <v/>
      </c>
      <c r="BP3418" s="11" t="str">
        <f t="shared" si="462"/>
        <v/>
      </c>
      <c r="BR3418" s="11">
        <f t="shared" si="463"/>
        <v>3413</v>
      </c>
      <c r="BS3418" s="6" t="str">
        <f t="shared" si="463"/>
        <v>MA_303043g0010</v>
      </c>
      <c r="BT3418" s="6" t="str">
        <f t="shared" si="463"/>
        <v>glutathione peroxidase chloroplastic</v>
      </c>
      <c r="BU3418" s="28">
        <f t="shared" si="458"/>
        <v>1.2</v>
      </c>
      <c r="BV3418" s="28">
        <f t="shared" si="458"/>
        <v>1.1000000000000001</v>
      </c>
      <c r="BW3418" s="28">
        <f t="shared" si="458"/>
        <v>1.2</v>
      </c>
      <c r="BX3418" s="28">
        <f t="shared" si="456"/>
        <v>-1.1000000000000001</v>
      </c>
      <c r="BY3418" s="28">
        <f t="shared" si="456"/>
        <v>1.1000000000000001</v>
      </c>
      <c r="BZ3418" s="28">
        <f t="shared" si="456"/>
        <v>1.2</v>
      </c>
    </row>
    <row r="3419" spans="1:78">
      <c r="A3419" s="6">
        <v>3414</v>
      </c>
      <c r="B3419" s="6" t="s">
        <v>5841</v>
      </c>
      <c r="C3419" s="6" t="s">
        <v>5842</v>
      </c>
      <c r="D3419" s="6" t="str">
        <f t="shared" si="459"/>
        <v>Protein 3414 / MA_10432984g0010 / RNA polymerase II transcriptional coactivator KELP</v>
      </c>
      <c r="E3419" s="6">
        <v>3</v>
      </c>
      <c r="F3419" s="6">
        <v>3</v>
      </c>
      <c r="G3419" s="6">
        <v>6902316</v>
      </c>
      <c r="H3419" s="6">
        <v>8822536</v>
      </c>
      <c r="I3419" s="6">
        <v>4598602</v>
      </c>
      <c r="J3419" s="6">
        <v>9783245</v>
      </c>
      <c r="K3419" s="6">
        <v>4984857</v>
      </c>
      <c r="L3419" s="6">
        <v>4697824</v>
      </c>
      <c r="M3419" s="6">
        <v>4901368</v>
      </c>
      <c r="N3419" s="6">
        <v>4684427</v>
      </c>
      <c r="O3419" s="6">
        <v>4000388</v>
      </c>
      <c r="P3419" s="6">
        <v>10181669</v>
      </c>
      <c r="Q3419" s="6">
        <v>6999091</v>
      </c>
      <c r="R3419" s="6">
        <v>8229659</v>
      </c>
      <c r="S3419" s="6">
        <v>9231932</v>
      </c>
      <c r="T3419" s="6">
        <v>6100120</v>
      </c>
      <c r="U3419" s="6">
        <v>1642615</v>
      </c>
      <c r="V3419" s="6">
        <v>1709367</v>
      </c>
      <c r="W3419" s="6">
        <v>1958688</v>
      </c>
      <c r="X3419" s="6">
        <v>1829094</v>
      </c>
      <c r="Y3419" s="6">
        <v>1697878</v>
      </c>
      <c r="Z3419" s="8">
        <v>22.718649093691202</v>
      </c>
      <c r="AA3419" s="8">
        <v>23.072761981199701</v>
      </c>
      <c r="AB3419" s="8">
        <v>22.132763910013701</v>
      </c>
      <c r="AC3419" s="8">
        <v>23.221881640729901</v>
      </c>
      <c r="AD3419" s="8">
        <v>22.2491206881202</v>
      </c>
      <c r="AE3419" s="8">
        <v>22.163561234338101</v>
      </c>
      <c r="AF3419" s="8">
        <v>22.2247530392393</v>
      </c>
      <c r="AG3419" s="8">
        <v>22.159441157269399</v>
      </c>
      <c r="AH3419" s="8">
        <v>21.931708503956401</v>
      </c>
      <c r="AI3419" s="8">
        <v>23.279470734530999</v>
      </c>
      <c r="AJ3419" s="8">
        <v>22.7387361349607</v>
      </c>
      <c r="AK3419" s="8">
        <v>22.9724012224254</v>
      </c>
      <c r="AL3419" s="8">
        <v>23.138201166831799</v>
      </c>
      <c r="AM3419" s="8">
        <v>22.5404061926066</v>
      </c>
      <c r="AN3419" s="8">
        <v>20.647562946947499</v>
      </c>
      <c r="AO3419" s="8">
        <v>20.7050307452953</v>
      </c>
      <c r="AP3419" s="8">
        <v>20.901456177904301</v>
      </c>
      <c r="AQ3419" s="8">
        <v>20.802697788669501</v>
      </c>
      <c r="AR3419" s="8">
        <v>20.695301367957001</v>
      </c>
      <c r="AS3419" s="9">
        <v>1.09598196244342E-6</v>
      </c>
      <c r="AT3419" s="9">
        <v>1.3217990060381801E-4</v>
      </c>
      <c r="AU3419" s="9">
        <v>3.8853586303297503E-8</v>
      </c>
      <c r="AV3419" s="10">
        <v>-1.4734207641716499</v>
      </c>
      <c r="AW3419" s="10">
        <v>1.1931766313380101</v>
      </c>
      <c r="AX3419" s="10">
        <v>-3.8069237061219598</v>
      </c>
      <c r="AY3419" s="10">
        <v>1.7580512239377999</v>
      </c>
      <c r="AZ3419" s="10">
        <v>-2.5837315440998201</v>
      </c>
      <c r="BA3419" s="10">
        <v>-4.5423324034313897</v>
      </c>
      <c r="BB3419" s="9">
        <v>6.4304406698223904E-2</v>
      </c>
      <c r="BC3419" s="9">
        <v>0.56047135266113302</v>
      </c>
      <c r="BD3419" s="9">
        <v>2.5733125308402501E-7</v>
      </c>
      <c r="BE3419" s="9">
        <v>5.7028213819113596E-3</v>
      </c>
      <c r="BF3419" s="9">
        <v>3.6284855866153299E-5</v>
      </c>
      <c r="BG3419" s="9">
        <v>4.9318763739592E-8</v>
      </c>
      <c r="BH3419" s="11" t="str">
        <f t="shared" si="457"/>
        <v/>
      </c>
      <c r="BI3419" s="11" t="str">
        <f t="shared" si="457"/>
        <v/>
      </c>
      <c r="BJ3419" s="11" t="str">
        <f t="shared" si="457"/>
        <v>x</v>
      </c>
      <c r="BK3419" s="11" t="str">
        <f t="shared" si="455"/>
        <v/>
      </c>
      <c r="BL3419" s="11" t="str">
        <f t="shared" si="455"/>
        <v>x</v>
      </c>
      <c r="BM3419" s="11" t="str">
        <f t="shared" si="455"/>
        <v>x</v>
      </c>
      <c r="BN3419" s="11" t="str">
        <f t="shared" si="460"/>
        <v>x</v>
      </c>
      <c r="BO3419" s="11" t="str">
        <f t="shared" si="461"/>
        <v>x</v>
      </c>
      <c r="BP3419" s="11" t="str">
        <f t="shared" si="462"/>
        <v/>
      </c>
      <c r="BR3419" s="11">
        <f t="shared" si="463"/>
        <v>3414</v>
      </c>
      <c r="BS3419" s="6" t="str">
        <f t="shared" si="463"/>
        <v>MA_10432984g0010</v>
      </c>
      <c r="BT3419" s="6" t="str">
        <f t="shared" si="463"/>
        <v>RNA polymerase II transcriptional coactivator KELP</v>
      </c>
      <c r="BU3419" s="28">
        <f t="shared" si="458"/>
        <v>-1.5</v>
      </c>
      <c r="BV3419" s="28">
        <f t="shared" si="458"/>
        <v>1.2</v>
      </c>
      <c r="BW3419" s="28" t="str">
        <f t="shared" si="458"/>
        <v>-3,8*</v>
      </c>
      <c r="BX3419" s="28">
        <f t="shared" si="456"/>
        <v>1.8</v>
      </c>
      <c r="BY3419" s="28" t="str">
        <f t="shared" si="456"/>
        <v>-2,6*</v>
      </c>
      <c r="BZ3419" s="28" t="str">
        <f t="shared" si="456"/>
        <v>-4,5*</v>
      </c>
    </row>
    <row r="3420" spans="1:78">
      <c r="A3420" s="6">
        <v>3415</v>
      </c>
      <c r="B3420" s="6" t="s">
        <v>5843</v>
      </c>
      <c r="C3420" s="6" t="s">
        <v>534</v>
      </c>
      <c r="D3420" s="6" t="str">
        <f t="shared" si="459"/>
        <v>Protein 3415 / MA_942060g0010 / unknown</v>
      </c>
      <c r="E3420" s="6">
        <v>2</v>
      </c>
      <c r="F3420" s="6">
        <v>2</v>
      </c>
      <c r="G3420" s="6">
        <v>366560</v>
      </c>
      <c r="H3420" s="6">
        <v>678429</v>
      </c>
      <c r="I3420" s="6">
        <v>517510</v>
      </c>
      <c r="J3420" s="6">
        <v>548688</v>
      </c>
      <c r="K3420" s="6">
        <v>615284</v>
      </c>
      <c r="L3420" s="6">
        <v>1463185</v>
      </c>
      <c r="M3420" s="6">
        <v>954745</v>
      </c>
      <c r="N3420" s="6">
        <v>1177085</v>
      </c>
      <c r="O3420" s="6">
        <v>1487307</v>
      </c>
      <c r="P3420" s="6">
        <v>674626</v>
      </c>
      <c r="Q3420" s="6">
        <v>482702</v>
      </c>
      <c r="R3420" s="6">
        <v>582392</v>
      </c>
      <c r="S3420" s="6">
        <v>610135</v>
      </c>
      <c r="T3420" s="6">
        <v>559316</v>
      </c>
      <c r="U3420" s="6">
        <v>1063114</v>
      </c>
      <c r="V3420" s="6">
        <v>1065983</v>
      </c>
      <c r="W3420" s="6">
        <v>978224</v>
      </c>
      <c r="X3420" s="6">
        <v>1310495</v>
      </c>
      <c r="Y3420" s="6">
        <v>1396516</v>
      </c>
      <c r="Z3420" s="8">
        <v>18.483689838191999</v>
      </c>
      <c r="AA3420" s="8">
        <v>19.3718383148302</v>
      </c>
      <c r="AB3420" s="8">
        <v>18.9812272149445</v>
      </c>
      <c r="AC3420" s="8">
        <v>19.065626498340499</v>
      </c>
      <c r="AD3420" s="8">
        <v>19.2308929512586</v>
      </c>
      <c r="AE3420" s="8">
        <v>20.480680759654302</v>
      </c>
      <c r="AF3420" s="8">
        <v>19.864755933909802</v>
      </c>
      <c r="AG3420" s="8">
        <v>20.166787073770799</v>
      </c>
      <c r="AH3420" s="8">
        <v>20.504271038949501</v>
      </c>
      <c r="AI3420" s="8">
        <v>19.363728395147199</v>
      </c>
      <c r="AJ3420" s="8">
        <v>18.8807732788122</v>
      </c>
      <c r="AK3420" s="8">
        <v>19.151631012597701</v>
      </c>
      <c r="AL3420" s="8">
        <v>19.218768966754901</v>
      </c>
      <c r="AM3420" s="8">
        <v>19.093304075617599</v>
      </c>
      <c r="AN3420" s="8">
        <v>20.019864877779501</v>
      </c>
      <c r="AO3420" s="8">
        <v>20.023752999906002</v>
      </c>
      <c r="AP3420" s="8">
        <v>19.899805334999101</v>
      </c>
      <c r="AQ3420" s="8">
        <v>20.321680418611301</v>
      </c>
      <c r="AR3420" s="8">
        <v>20.413400672113799</v>
      </c>
      <c r="AS3420" s="9">
        <v>2.1328360565660899E-5</v>
      </c>
      <c r="AT3420" s="9">
        <v>7.14977940686646E-3</v>
      </c>
      <c r="AU3420" s="9">
        <v>2.2683310300972301E-6</v>
      </c>
      <c r="AV3420" s="10">
        <v>2.3415579419981301</v>
      </c>
      <c r="AW3420" s="10">
        <v>1.0829646731453</v>
      </c>
      <c r="AX3420" s="10">
        <v>2.1570294849400899</v>
      </c>
      <c r="AY3420" s="10">
        <v>-2.1621738917830502</v>
      </c>
      <c r="AZ3420" s="10">
        <v>-1.08554748942765</v>
      </c>
      <c r="BA3420" s="10">
        <v>1.9917819467511699</v>
      </c>
      <c r="BB3420" s="9">
        <v>2.6655243383077999E-5</v>
      </c>
      <c r="BC3420" s="9">
        <v>0.900564782714256</v>
      </c>
      <c r="BD3420" s="9">
        <v>4.3326698074053198E-5</v>
      </c>
      <c r="BE3420" s="9">
        <v>8.0657343327405999E-5</v>
      </c>
      <c r="BF3420" s="9">
        <v>0.90793594945816503</v>
      </c>
      <c r="BG3420" s="9">
        <v>1.4410342591930601E-4</v>
      </c>
      <c r="BH3420" s="11" t="str">
        <f t="shared" si="457"/>
        <v>x</v>
      </c>
      <c r="BI3420" s="11" t="str">
        <f t="shared" si="457"/>
        <v/>
      </c>
      <c r="BJ3420" s="11" t="str">
        <f t="shared" si="457"/>
        <v>x</v>
      </c>
      <c r="BK3420" s="11" t="str">
        <f t="shared" si="455"/>
        <v>x</v>
      </c>
      <c r="BL3420" s="11" t="str">
        <f t="shared" si="455"/>
        <v/>
      </c>
      <c r="BM3420" s="11" t="str">
        <f t="shared" si="455"/>
        <v/>
      </c>
      <c r="BN3420" s="11" t="str">
        <f t="shared" si="460"/>
        <v>x</v>
      </c>
      <c r="BO3420" s="11" t="str">
        <f t="shared" si="461"/>
        <v>x</v>
      </c>
      <c r="BP3420" s="11" t="str">
        <f t="shared" si="462"/>
        <v/>
      </c>
      <c r="BR3420" s="11">
        <f t="shared" si="463"/>
        <v>3415</v>
      </c>
      <c r="BS3420" s="6" t="str">
        <f t="shared" si="463"/>
        <v>MA_942060g0010</v>
      </c>
      <c r="BT3420" s="6" t="str">
        <f t="shared" si="463"/>
        <v>unknown</v>
      </c>
      <c r="BU3420" s="28" t="str">
        <f t="shared" si="458"/>
        <v>2,3*</v>
      </c>
      <c r="BV3420" s="28">
        <f t="shared" si="458"/>
        <v>1.1000000000000001</v>
      </c>
      <c r="BW3420" s="28" t="str">
        <f t="shared" si="458"/>
        <v>2,2*</v>
      </c>
      <c r="BX3420" s="28" t="str">
        <f t="shared" si="456"/>
        <v>-2,2*</v>
      </c>
      <c r="BY3420" s="28">
        <f t="shared" si="456"/>
        <v>-1.1000000000000001</v>
      </c>
      <c r="BZ3420" s="28">
        <f t="shared" si="456"/>
        <v>2</v>
      </c>
    </row>
    <row r="3421" spans="1:78">
      <c r="A3421" s="6">
        <v>3416</v>
      </c>
      <c r="B3421" s="6" t="s">
        <v>5844</v>
      </c>
      <c r="C3421" s="6" t="s">
        <v>5845</v>
      </c>
      <c r="D3421" s="6" t="str">
        <f t="shared" si="459"/>
        <v>Protein 3416 / MA_2141g0010 / aldo-keto reductase family 4 member C10-like</v>
      </c>
      <c r="E3421" s="6">
        <v>2</v>
      </c>
      <c r="F3421" s="6">
        <v>2</v>
      </c>
      <c r="G3421" s="6">
        <v>2174913</v>
      </c>
      <c r="H3421" s="6">
        <v>1650270</v>
      </c>
      <c r="I3421" s="6">
        <v>2235943</v>
      </c>
      <c r="J3421" s="6">
        <v>2110359</v>
      </c>
      <c r="K3421" s="6">
        <v>1899612</v>
      </c>
      <c r="L3421" s="6">
        <v>1454114</v>
      </c>
      <c r="M3421" s="6">
        <v>1152191</v>
      </c>
      <c r="N3421" s="6">
        <v>1974427</v>
      </c>
      <c r="O3421" s="6">
        <v>1507408</v>
      </c>
      <c r="P3421" s="6">
        <v>1441654</v>
      </c>
      <c r="Q3421" s="6">
        <v>2181212</v>
      </c>
      <c r="R3421" s="6">
        <v>1207890</v>
      </c>
      <c r="S3421" s="6">
        <v>2396031</v>
      </c>
      <c r="T3421" s="6">
        <v>3298073</v>
      </c>
      <c r="U3421" s="6">
        <v>2539938</v>
      </c>
      <c r="V3421" s="6">
        <v>2155052</v>
      </c>
      <c r="W3421" s="6">
        <v>2454509</v>
      </c>
      <c r="X3421" s="6">
        <v>2663370</v>
      </c>
      <c r="Y3421" s="6">
        <v>2370504</v>
      </c>
      <c r="Z3421" s="8">
        <v>21.0525262613297</v>
      </c>
      <c r="AA3421" s="8">
        <v>20.6542706518523</v>
      </c>
      <c r="AB3421" s="8">
        <v>21.0924519799268</v>
      </c>
      <c r="AC3421" s="8">
        <v>21.009057010656601</v>
      </c>
      <c r="AD3421" s="8">
        <v>20.857273344281101</v>
      </c>
      <c r="AE3421" s="8">
        <v>20.4717089477891</v>
      </c>
      <c r="AF3421" s="8">
        <v>20.135948463111401</v>
      </c>
      <c r="AG3421" s="8">
        <v>20.913002597702398</v>
      </c>
      <c r="AH3421" s="8">
        <v>20.523638523692298</v>
      </c>
      <c r="AI3421" s="8">
        <v>20.4592935255946</v>
      </c>
      <c r="AJ3421" s="8">
        <v>21.056698566943702</v>
      </c>
      <c r="AK3421" s="8">
        <v>20.204057646768302</v>
      </c>
      <c r="AL3421" s="8">
        <v>21.192215143250898</v>
      </c>
      <c r="AM3421" s="8">
        <v>21.653191901262801</v>
      </c>
      <c r="AN3421" s="8">
        <v>21.2763618505011</v>
      </c>
      <c r="AO3421" s="8">
        <v>21.0392912503495</v>
      </c>
      <c r="AP3421" s="8">
        <v>21.227003025998201</v>
      </c>
      <c r="AQ3421" s="8">
        <v>21.3448214335037</v>
      </c>
      <c r="AR3421" s="8">
        <v>21.176762396801202</v>
      </c>
      <c r="AS3421" s="9">
        <v>9.1293170615413394E-2</v>
      </c>
      <c r="AT3421" s="9">
        <v>1</v>
      </c>
      <c r="AU3421" s="9">
        <v>6.4806241080652305E-2</v>
      </c>
      <c r="AV3421" s="10">
        <v>-1.33982187942034</v>
      </c>
      <c r="AW3421" s="10">
        <v>-1.0139766940749</v>
      </c>
      <c r="AX3421" s="10">
        <v>1.2139694716565901</v>
      </c>
      <c r="AY3421" s="10">
        <v>1.3213537226737999</v>
      </c>
      <c r="AZ3421" s="10">
        <v>1.6265028590738599</v>
      </c>
      <c r="BA3421" s="10">
        <v>1.2309367515782099</v>
      </c>
      <c r="BB3421" s="9">
        <v>0.31314795973749099</v>
      </c>
      <c r="BC3421" s="9">
        <v>0.99972286750571604</v>
      </c>
      <c r="BD3421" s="9">
        <v>0.599024039135713</v>
      </c>
      <c r="BE3421" s="9">
        <v>0.35250001967855399</v>
      </c>
      <c r="BF3421" s="9">
        <v>4.1083043593811902E-2</v>
      </c>
      <c r="BG3421" s="9">
        <v>0.54567865258822801</v>
      </c>
      <c r="BH3421" s="11" t="str">
        <f t="shared" si="457"/>
        <v/>
      </c>
      <c r="BI3421" s="11" t="str">
        <f t="shared" si="457"/>
        <v/>
      </c>
      <c r="BJ3421" s="11" t="str">
        <f t="shared" si="457"/>
        <v/>
      </c>
      <c r="BK3421" s="11" t="str">
        <f t="shared" si="455"/>
        <v/>
      </c>
      <c r="BL3421" s="11" t="str">
        <f t="shared" si="455"/>
        <v/>
      </c>
      <c r="BM3421" s="11" t="str">
        <f t="shared" si="455"/>
        <v/>
      </c>
      <c r="BN3421" s="11" t="str">
        <f t="shared" si="460"/>
        <v/>
      </c>
      <c r="BO3421" s="11" t="str">
        <f t="shared" si="461"/>
        <v/>
      </c>
      <c r="BP3421" s="11" t="str">
        <f t="shared" si="462"/>
        <v/>
      </c>
      <c r="BR3421" s="11">
        <f t="shared" si="463"/>
        <v>3416</v>
      </c>
      <c r="BS3421" s="6" t="str">
        <f t="shared" si="463"/>
        <v>MA_2141g0010</v>
      </c>
      <c r="BT3421" s="6" t="str">
        <f t="shared" si="463"/>
        <v>aldo-keto reductase family 4 member C10-like</v>
      </c>
      <c r="BU3421" s="28">
        <f t="shared" si="458"/>
        <v>-1.3</v>
      </c>
      <c r="BV3421" s="28">
        <f t="shared" si="458"/>
        <v>-1</v>
      </c>
      <c r="BW3421" s="28">
        <f t="shared" si="458"/>
        <v>1.2</v>
      </c>
      <c r="BX3421" s="28">
        <f t="shared" si="456"/>
        <v>1.3</v>
      </c>
      <c r="BY3421" s="28">
        <f t="shared" si="456"/>
        <v>1.6</v>
      </c>
      <c r="BZ3421" s="28">
        <f t="shared" si="456"/>
        <v>1.2</v>
      </c>
    </row>
    <row r="3422" spans="1:78">
      <c r="A3422" s="6">
        <v>3417</v>
      </c>
      <c r="B3422" s="6" t="s">
        <v>5846</v>
      </c>
      <c r="C3422" s="6" t="s">
        <v>3956</v>
      </c>
      <c r="D3422" s="6" t="str">
        <f t="shared" si="459"/>
        <v>Protein 3417 / MA_307070g0010 / chloroplast stem-loop binding of 41 kDa chloroplastic</v>
      </c>
      <c r="E3422" s="6">
        <v>2</v>
      </c>
      <c r="F3422" s="6">
        <v>2</v>
      </c>
      <c r="G3422" s="6">
        <v>3166723</v>
      </c>
      <c r="H3422" s="6">
        <v>2271834</v>
      </c>
      <c r="I3422" s="6">
        <v>1833850</v>
      </c>
      <c r="J3422" s="6">
        <v>2590800</v>
      </c>
      <c r="K3422" s="6">
        <v>1697632</v>
      </c>
      <c r="L3422" s="6">
        <v>1394369</v>
      </c>
      <c r="M3422" s="6">
        <v>1965420</v>
      </c>
      <c r="N3422" s="6">
        <v>1454358</v>
      </c>
      <c r="O3422" s="6">
        <v>1504515</v>
      </c>
      <c r="P3422" s="6">
        <v>2513316</v>
      </c>
      <c r="Q3422" s="6">
        <v>2460786</v>
      </c>
      <c r="R3422" s="6">
        <v>3753667</v>
      </c>
      <c r="S3422" s="6">
        <v>2473618</v>
      </c>
      <c r="T3422" s="6">
        <v>5227514</v>
      </c>
      <c r="U3422" s="6">
        <v>2041448</v>
      </c>
      <c r="V3422" s="6">
        <v>2068057</v>
      </c>
      <c r="W3422" s="6">
        <v>2170289</v>
      </c>
      <c r="X3422" s="6">
        <v>1932963</v>
      </c>
      <c r="Y3422" s="6">
        <v>1835030</v>
      </c>
      <c r="Z3422" s="8">
        <v>21.594559246603801</v>
      </c>
      <c r="AA3422" s="8">
        <v>21.1154259921394</v>
      </c>
      <c r="AB3422" s="8">
        <v>20.8064442076539</v>
      </c>
      <c r="AC3422" s="8">
        <v>21.304966218518398</v>
      </c>
      <c r="AD3422" s="8">
        <v>20.695092325438701</v>
      </c>
      <c r="AE3422" s="8">
        <v>20.411180969858901</v>
      </c>
      <c r="AF3422" s="8">
        <v>20.906406211156799</v>
      </c>
      <c r="AG3422" s="8">
        <v>20.471951011381801</v>
      </c>
      <c r="AH3422" s="8">
        <v>20.520867059722701</v>
      </c>
      <c r="AI3422" s="8">
        <v>21.261160642441698</v>
      </c>
      <c r="AJ3422" s="8">
        <v>21.230687769922799</v>
      </c>
      <c r="AK3422" s="8">
        <v>21.839869239003399</v>
      </c>
      <c r="AL3422" s="8">
        <v>21.2381912919274</v>
      </c>
      <c r="AM3422" s="8">
        <v>22.3176935898795</v>
      </c>
      <c r="AN3422" s="8">
        <v>20.961161388859999</v>
      </c>
      <c r="AO3422" s="8">
        <v>20.979844519234302</v>
      </c>
      <c r="AP3422" s="8">
        <v>21.0494557369273</v>
      </c>
      <c r="AQ3422" s="8">
        <v>20.882382591649598</v>
      </c>
      <c r="AR3422" s="8">
        <v>20.807372218494798</v>
      </c>
      <c r="AS3422" s="9">
        <v>7.9733749928534298E-3</v>
      </c>
      <c r="AT3422" s="9">
        <v>1</v>
      </c>
      <c r="AU3422" s="9">
        <v>3.56834535981926E-3</v>
      </c>
      <c r="AV3422" s="10">
        <v>-1.43962821727743</v>
      </c>
      <c r="AW3422" s="10">
        <v>1.3891697576402</v>
      </c>
      <c r="AX3422" s="10">
        <v>-1.1229193440991101</v>
      </c>
      <c r="AY3422" s="10">
        <v>1.9998879816872699</v>
      </c>
      <c r="AZ3422" s="10">
        <v>1.28204062459392</v>
      </c>
      <c r="BA3422" s="10">
        <v>-1.55992559309166</v>
      </c>
      <c r="BB3422" s="9">
        <v>0.131555491613534</v>
      </c>
      <c r="BC3422" s="9">
        <v>0.156140466844715</v>
      </c>
      <c r="BD3422" s="9">
        <v>0.85714675706208099</v>
      </c>
      <c r="BE3422" s="9">
        <v>2.3007521682573101E-3</v>
      </c>
      <c r="BF3422" s="9">
        <v>0.40821175240090002</v>
      </c>
      <c r="BG3422" s="9">
        <v>3.7371176634405298E-2</v>
      </c>
      <c r="BH3422" s="11" t="str">
        <f t="shared" si="457"/>
        <v/>
      </c>
      <c r="BI3422" s="11" t="str">
        <f t="shared" si="457"/>
        <v/>
      </c>
      <c r="BJ3422" s="11" t="str">
        <f t="shared" si="457"/>
        <v/>
      </c>
      <c r="BK3422" s="11" t="str">
        <f t="shared" si="455"/>
        <v/>
      </c>
      <c r="BL3422" s="11" t="str">
        <f t="shared" si="455"/>
        <v/>
      </c>
      <c r="BM3422" s="11" t="str">
        <f t="shared" si="455"/>
        <v/>
      </c>
      <c r="BN3422" s="11" t="str">
        <f t="shared" si="460"/>
        <v/>
      </c>
      <c r="BO3422" s="11" t="str">
        <f t="shared" si="461"/>
        <v/>
      </c>
      <c r="BP3422" s="11" t="str">
        <f t="shared" si="462"/>
        <v/>
      </c>
      <c r="BR3422" s="11">
        <f t="shared" si="463"/>
        <v>3417</v>
      </c>
      <c r="BS3422" s="6" t="str">
        <f t="shared" si="463"/>
        <v>MA_307070g0010</v>
      </c>
      <c r="BT3422" s="6" t="str">
        <f t="shared" si="463"/>
        <v>chloroplast stem-loop binding of 41 kDa chloroplastic</v>
      </c>
      <c r="BU3422" s="28">
        <f t="shared" si="458"/>
        <v>-1.4</v>
      </c>
      <c r="BV3422" s="28">
        <f t="shared" si="458"/>
        <v>1.4</v>
      </c>
      <c r="BW3422" s="28">
        <f t="shared" si="458"/>
        <v>-1.1000000000000001</v>
      </c>
      <c r="BX3422" s="28">
        <f t="shared" si="456"/>
        <v>2</v>
      </c>
      <c r="BY3422" s="28">
        <f t="shared" si="456"/>
        <v>1.3</v>
      </c>
      <c r="BZ3422" s="28">
        <f t="shared" si="456"/>
        <v>-1.6</v>
      </c>
    </row>
    <row r="3423" spans="1:78">
      <c r="A3423" s="6">
        <v>3418</v>
      </c>
      <c r="B3423" s="6" t="s">
        <v>5847</v>
      </c>
      <c r="C3423" s="6" t="s">
        <v>4900</v>
      </c>
      <c r="D3423" s="6" t="str">
        <f t="shared" si="459"/>
        <v>Protein 3418 / MA_10436343g0010 / ATPase family AAA domain-containing 3</v>
      </c>
      <c r="E3423" s="6">
        <v>2</v>
      </c>
      <c r="F3423" s="6">
        <v>2</v>
      </c>
      <c r="G3423" s="6">
        <v>4339852</v>
      </c>
      <c r="H3423" s="6">
        <v>5568118</v>
      </c>
      <c r="I3423" s="6">
        <v>2784978</v>
      </c>
      <c r="J3423" s="6">
        <v>6614303</v>
      </c>
      <c r="K3423" s="6">
        <v>2965391</v>
      </c>
      <c r="L3423" s="6">
        <v>1487002</v>
      </c>
      <c r="M3423" s="6">
        <v>1404912</v>
      </c>
      <c r="N3423" s="6">
        <v>2137936</v>
      </c>
      <c r="O3423" s="6">
        <v>2152171</v>
      </c>
      <c r="P3423" s="6">
        <v>6782356</v>
      </c>
      <c r="Q3423" s="6">
        <v>3891324</v>
      </c>
      <c r="R3423" s="6">
        <v>5921496</v>
      </c>
      <c r="S3423" s="6">
        <v>6765612</v>
      </c>
      <c r="T3423" s="6">
        <v>3834127</v>
      </c>
      <c r="U3423" s="6">
        <v>2178476</v>
      </c>
      <c r="V3423" s="6">
        <v>2423482</v>
      </c>
      <c r="W3423" s="6">
        <v>2560152</v>
      </c>
      <c r="X3423" s="6">
        <v>2387535</v>
      </c>
      <c r="Y3423" s="6">
        <v>2652588</v>
      </c>
      <c r="Z3423" s="8">
        <v>22.049214413259602</v>
      </c>
      <c r="AA3423" s="8">
        <v>22.408758354543</v>
      </c>
      <c r="AB3423" s="8">
        <v>21.409234500330701</v>
      </c>
      <c r="AC3423" s="8">
        <v>22.6571577059606</v>
      </c>
      <c r="AD3423" s="8">
        <v>21.499790912399099</v>
      </c>
      <c r="AE3423" s="8">
        <v>20.503975157123499</v>
      </c>
      <c r="AF3423" s="8">
        <v>20.422048335969901</v>
      </c>
      <c r="AG3423" s="8">
        <v>21.027787235355198</v>
      </c>
      <c r="AH3423" s="8">
        <v>21.037361280606699</v>
      </c>
      <c r="AI3423" s="8">
        <v>22.693355081489798</v>
      </c>
      <c r="AJ3423" s="8">
        <v>21.891829676526001</v>
      </c>
      <c r="AK3423" s="8">
        <v>22.497530272057901</v>
      </c>
      <c r="AL3423" s="8">
        <v>22.6897890119414</v>
      </c>
      <c r="AM3423" s="8">
        <v>21.870466694341602</v>
      </c>
      <c r="AN3423" s="8">
        <v>21.054887788672399</v>
      </c>
      <c r="AO3423" s="8">
        <v>21.208649936496499</v>
      </c>
      <c r="AP3423" s="8">
        <v>21.287798037024601</v>
      </c>
      <c r="AQ3423" s="8">
        <v>21.187090451773599</v>
      </c>
      <c r="AR3423" s="8">
        <v>21.3389691828799</v>
      </c>
      <c r="AS3423" s="9">
        <v>3.1199463951244301E-4</v>
      </c>
      <c r="AT3423" s="9">
        <v>0.18819311372474001</v>
      </c>
      <c r="AU3423" s="9">
        <v>6.8309660154170803E-5</v>
      </c>
      <c r="AV3423" s="10">
        <v>-2.3900456516782</v>
      </c>
      <c r="AW3423" s="10">
        <v>1.25159080952708</v>
      </c>
      <c r="AX3423" s="10">
        <v>-1.7282981243191899</v>
      </c>
      <c r="AY3423" s="10">
        <v>2.9913591719906001</v>
      </c>
      <c r="AZ3423" s="10">
        <v>1.3828896867082401</v>
      </c>
      <c r="BA3423" s="10">
        <v>-2.16312204852079</v>
      </c>
      <c r="BB3423" s="9">
        <v>1.1524352938567801E-3</v>
      </c>
      <c r="BC3423" s="9">
        <v>0.56708875509323597</v>
      </c>
      <c r="BD3423" s="9">
        <v>2.67748536319081E-2</v>
      </c>
      <c r="BE3423" s="9">
        <v>1.1553741344894101E-4</v>
      </c>
      <c r="BF3423" s="9">
        <v>0.31445807593092701</v>
      </c>
      <c r="BG3423" s="9">
        <v>2.0298690341899999E-3</v>
      </c>
      <c r="BH3423" s="11" t="str">
        <f t="shared" si="457"/>
        <v/>
      </c>
      <c r="BI3423" s="11" t="str">
        <f t="shared" si="457"/>
        <v/>
      </c>
      <c r="BJ3423" s="11" t="str">
        <f t="shared" si="457"/>
        <v/>
      </c>
      <c r="BK3423" s="11" t="str">
        <f t="shared" si="455"/>
        <v>x</v>
      </c>
      <c r="BL3423" s="11" t="str">
        <f t="shared" si="455"/>
        <v/>
      </c>
      <c r="BM3423" s="11" t="str">
        <f t="shared" si="455"/>
        <v/>
      </c>
      <c r="BN3423" s="11" t="str">
        <f t="shared" si="460"/>
        <v>x</v>
      </c>
      <c r="BO3423" s="11" t="str">
        <f t="shared" si="461"/>
        <v>x</v>
      </c>
      <c r="BP3423" s="11" t="str">
        <f t="shared" si="462"/>
        <v/>
      </c>
      <c r="BR3423" s="11">
        <f t="shared" si="463"/>
        <v>3418</v>
      </c>
      <c r="BS3423" s="6" t="str">
        <f t="shared" si="463"/>
        <v>MA_10436343g0010</v>
      </c>
      <c r="BT3423" s="6" t="str">
        <f t="shared" si="463"/>
        <v>ATPase family AAA domain-containing 3</v>
      </c>
      <c r="BU3423" s="28">
        <f t="shared" si="458"/>
        <v>-2.4</v>
      </c>
      <c r="BV3423" s="28">
        <f t="shared" si="458"/>
        <v>1.3</v>
      </c>
      <c r="BW3423" s="28">
        <f t="shared" si="458"/>
        <v>-1.7</v>
      </c>
      <c r="BX3423" s="28" t="str">
        <f t="shared" si="456"/>
        <v>3*</v>
      </c>
      <c r="BY3423" s="28">
        <f t="shared" si="456"/>
        <v>1.4</v>
      </c>
      <c r="BZ3423" s="28">
        <f t="shared" si="456"/>
        <v>-2.2000000000000002</v>
      </c>
    </row>
    <row r="3424" spans="1:78">
      <c r="A3424" s="6">
        <v>3419</v>
      </c>
      <c r="B3424" s="6" t="s">
        <v>5848</v>
      </c>
      <c r="C3424" s="6" t="s">
        <v>88</v>
      </c>
      <c r="D3424" s="6" t="str">
        <f t="shared" si="459"/>
        <v>Protein 3419 / MA_7957047g0010 / glyceraldehyde-3-phosphate dehydrogenase chloroplastic</v>
      </c>
      <c r="E3424" s="6">
        <v>2</v>
      </c>
      <c r="F3424" s="6">
        <v>1</v>
      </c>
      <c r="G3424" s="6">
        <v>1315736</v>
      </c>
      <c r="H3424" s="6">
        <v>1390559</v>
      </c>
      <c r="I3424" s="6">
        <v>1182565</v>
      </c>
      <c r="J3424" s="6">
        <v>1726149</v>
      </c>
      <c r="K3424" s="6">
        <v>1513978</v>
      </c>
      <c r="L3424" s="6">
        <v>1315582</v>
      </c>
      <c r="M3424" s="6">
        <v>1526339</v>
      </c>
      <c r="N3424" s="6">
        <v>1341515</v>
      </c>
      <c r="O3424" s="6">
        <v>1404807</v>
      </c>
      <c r="P3424" s="6">
        <v>1427041</v>
      </c>
      <c r="Q3424" s="6">
        <v>1688504</v>
      </c>
      <c r="R3424" s="6">
        <v>1526648</v>
      </c>
      <c r="S3424" s="6">
        <v>2176456</v>
      </c>
      <c r="T3424" s="6">
        <v>1459210</v>
      </c>
      <c r="U3424" s="6">
        <v>1142384</v>
      </c>
      <c r="V3424" s="6">
        <v>1111992</v>
      </c>
      <c r="W3424" s="6">
        <v>1188320</v>
      </c>
      <c r="X3424" s="6">
        <v>1326032</v>
      </c>
      <c r="Y3424" s="6">
        <v>1210500</v>
      </c>
      <c r="Z3424" s="8">
        <v>20.327438613337399</v>
      </c>
      <c r="AA3424" s="8">
        <v>20.407233527386399</v>
      </c>
      <c r="AB3424" s="8">
        <v>20.173488053185199</v>
      </c>
      <c r="AC3424" s="8">
        <v>20.719125571664399</v>
      </c>
      <c r="AD3424" s="8">
        <v>20.529912810631</v>
      </c>
      <c r="AE3424" s="8">
        <v>20.3272697435645</v>
      </c>
      <c r="AF3424" s="8">
        <v>20.541643989755599</v>
      </c>
      <c r="AG3424" s="8">
        <v>20.3554317553461</v>
      </c>
      <c r="AH3424" s="8">
        <v>20.421940508119999</v>
      </c>
      <c r="AI3424" s="8">
        <v>20.444595354486101</v>
      </c>
      <c r="AJ3424" s="8">
        <v>20.687314166361801</v>
      </c>
      <c r="AK3424" s="8">
        <v>20.541936026877998</v>
      </c>
      <c r="AL3424" s="8">
        <v>21.053549423714401</v>
      </c>
      <c r="AM3424" s="8">
        <v>20.476756090795899</v>
      </c>
      <c r="AN3424" s="8">
        <v>20.123616247849402</v>
      </c>
      <c r="AO3424" s="8">
        <v>20.084714978247199</v>
      </c>
      <c r="AP3424" s="8">
        <v>20.180491957859701</v>
      </c>
      <c r="AQ3424" s="8">
        <v>20.338684160524501</v>
      </c>
      <c r="AR3424" s="8">
        <v>20.207171648660999</v>
      </c>
      <c r="AS3424" s="9">
        <v>1.9697417596537401E-2</v>
      </c>
      <c r="AT3424" s="9">
        <v>1</v>
      </c>
      <c r="AU3424" s="9">
        <v>1.05358280167526E-2</v>
      </c>
      <c r="AV3424" s="10">
        <v>-1.0138668632047101</v>
      </c>
      <c r="AW3424" s="10">
        <v>1.1561996151108</v>
      </c>
      <c r="AX3424" s="10">
        <v>-1.1846853364158501</v>
      </c>
      <c r="AY3424" s="10">
        <v>1.1722324770108801</v>
      </c>
      <c r="AZ3424" s="10">
        <v>-1.16848215422605</v>
      </c>
      <c r="BA3424" s="10">
        <v>-1.3697327299914099</v>
      </c>
      <c r="BB3424" s="9">
        <v>0.99832805664259205</v>
      </c>
      <c r="BC3424" s="9">
        <v>0.29210389792131303</v>
      </c>
      <c r="BD3424" s="9">
        <v>0.18131573472344401</v>
      </c>
      <c r="BE3424" s="9">
        <v>0.26765028485376502</v>
      </c>
      <c r="BF3424" s="9">
        <v>0.28325151127367498</v>
      </c>
      <c r="BG3424" s="9">
        <v>5.7108439272247598E-3</v>
      </c>
      <c r="BH3424" s="11" t="str">
        <f t="shared" si="457"/>
        <v/>
      </c>
      <c r="BI3424" s="11" t="str">
        <f t="shared" si="457"/>
        <v/>
      </c>
      <c r="BJ3424" s="11" t="str">
        <f t="shared" si="457"/>
        <v/>
      </c>
      <c r="BK3424" s="11" t="str">
        <f t="shared" si="455"/>
        <v/>
      </c>
      <c r="BL3424" s="11" t="str">
        <f t="shared" si="455"/>
        <v/>
      </c>
      <c r="BM3424" s="11" t="str">
        <f t="shared" si="455"/>
        <v/>
      </c>
      <c r="BN3424" s="11" t="str">
        <f t="shared" si="460"/>
        <v/>
      </c>
      <c r="BO3424" s="11" t="str">
        <f t="shared" si="461"/>
        <v/>
      </c>
      <c r="BP3424" s="11" t="str">
        <f t="shared" si="462"/>
        <v/>
      </c>
      <c r="BR3424" s="11">
        <f t="shared" si="463"/>
        <v>3419</v>
      </c>
      <c r="BS3424" s="6" t="str">
        <f t="shared" si="463"/>
        <v>MA_7957047g0010</v>
      </c>
      <c r="BT3424" s="6" t="str">
        <f t="shared" si="463"/>
        <v>glyceraldehyde-3-phosphate dehydrogenase chloroplastic</v>
      </c>
      <c r="BU3424" s="28">
        <f t="shared" si="458"/>
        <v>-1</v>
      </c>
      <c r="BV3424" s="28">
        <f t="shared" si="458"/>
        <v>1.2</v>
      </c>
      <c r="BW3424" s="28">
        <f t="shared" si="458"/>
        <v>-1.2</v>
      </c>
      <c r="BX3424" s="28">
        <f t="shared" si="456"/>
        <v>1.2</v>
      </c>
      <c r="BY3424" s="28">
        <f t="shared" si="456"/>
        <v>-1.2</v>
      </c>
      <c r="BZ3424" s="28">
        <f t="shared" si="456"/>
        <v>-1.4</v>
      </c>
    </row>
    <row r="3425" spans="1:78">
      <c r="A3425" s="6">
        <v>3420</v>
      </c>
      <c r="B3425" s="6" t="s">
        <v>5849</v>
      </c>
      <c r="C3425" s="6" t="s">
        <v>5850</v>
      </c>
      <c r="D3425" s="6" t="str">
        <f t="shared" si="459"/>
        <v>Protein 3420 / MA_179438g0010 / soluble inorganic pyrophosphatase chloroplastic</v>
      </c>
      <c r="E3425" s="6">
        <v>2</v>
      </c>
      <c r="F3425" s="6">
        <v>2</v>
      </c>
      <c r="G3425" s="6">
        <v>8843260</v>
      </c>
      <c r="H3425" s="6">
        <v>10668158</v>
      </c>
      <c r="I3425" s="6">
        <v>11312952</v>
      </c>
      <c r="J3425" s="6">
        <v>7673509</v>
      </c>
      <c r="K3425" s="6">
        <v>10267175</v>
      </c>
      <c r="L3425" s="6">
        <v>16261187</v>
      </c>
      <c r="M3425" s="6">
        <v>15550099</v>
      </c>
      <c r="N3425" s="6">
        <v>16918357</v>
      </c>
      <c r="O3425" s="6">
        <v>15729483</v>
      </c>
      <c r="P3425" s="6">
        <v>14458685</v>
      </c>
      <c r="Q3425" s="6">
        <v>9137150</v>
      </c>
      <c r="R3425" s="6">
        <v>15315002</v>
      </c>
      <c r="S3425" s="6">
        <v>8165617</v>
      </c>
      <c r="T3425" s="6">
        <v>10235277</v>
      </c>
      <c r="U3425" s="6">
        <v>16193263</v>
      </c>
      <c r="V3425" s="6">
        <v>16599285</v>
      </c>
      <c r="W3425" s="6">
        <v>15870751</v>
      </c>
      <c r="X3425" s="6">
        <v>12768930</v>
      </c>
      <c r="Y3425" s="6">
        <v>16614963</v>
      </c>
      <c r="Z3425" s="8">
        <v>23.0761468754601</v>
      </c>
      <c r="AA3425" s="8">
        <v>23.346807761304198</v>
      </c>
      <c r="AB3425" s="8">
        <v>23.431472099291899</v>
      </c>
      <c r="AC3425" s="8">
        <v>22.871455024396798</v>
      </c>
      <c r="AD3425" s="8">
        <v>23.291535944783</v>
      </c>
      <c r="AE3425" s="8">
        <v>23.954929236293001</v>
      </c>
      <c r="AF3425" s="8">
        <v>23.890420429542001</v>
      </c>
      <c r="AG3425" s="8">
        <v>24.012086134380699</v>
      </c>
      <c r="AH3425" s="8">
        <v>23.906967916936299</v>
      </c>
      <c r="AI3425" s="8">
        <v>23.7854330110892</v>
      </c>
      <c r="AJ3425" s="8">
        <v>23.123312808782099</v>
      </c>
      <c r="AK3425" s="8">
        <v>23.868442219551302</v>
      </c>
      <c r="AL3425" s="8">
        <v>22.961130470323599</v>
      </c>
      <c r="AM3425" s="8">
        <v>23.2870468111375</v>
      </c>
      <c r="AN3425" s="8">
        <v>23.948890387319398</v>
      </c>
      <c r="AO3425" s="8">
        <v>23.984617764267501</v>
      </c>
      <c r="AP3425" s="8">
        <v>23.919867061971299</v>
      </c>
      <c r="AQ3425" s="8">
        <v>23.606134300577899</v>
      </c>
      <c r="AR3425" s="8">
        <v>23.985979744495399</v>
      </c>
      <c r="AS3425" s="9">
        <v>2.5515585710724101E-3</v>
      </c>
      <c r="AT3425" s="9">
        <v>1</v>
      </c>
      <c r="AU3425" s="9">
        <v>8.7850031346622503E-4</v>
      </c>
      <c r="AV3425" s="10">
        <v>1.6674198188286899</v>
      </c>
      <c r="AW3425" s="10">
        <v>1.1499646578374501</v>
      </c>
      <c r="AX3425" s="10">
        <v>1.60838669916244</v>
      </c>
      <c r="AY3425" s="10">
        <v>-1.4499748383261899</v>
      </c>
      <c r="AZ3425" s="10">
        <v>-1.0367033125162</v>
      </c>
      <c r="BA3425" s="10">
        <v>1.3986401131553601</v>
      </c>
      <c r="BB3425" s="9">
        <v>2.9925416341185498E-3</v>
      </c>
      <c r="BC3425" s="9">
        <v>0.60388561354877002</v>
      </c>
      <c r="BD3425" s="9">
        <v>3.3728388001477102E-3</v>
      </c>
      <c r="BE3425" s="9">
        <v>3.0355331417985999E-2</v>
      </c>
      <c r="BF3425" s="9">
        <v>0.98973771777832598</v>
      </c>
      <c r="BG3425" s="9">
        <v>3.9138845990535603E-2</v>
      </c>
      <c r="BH3425" s="11" t="str">
        <f t="shared" si="457"/>
        <v/>
      </c>
      <c r="BI3425" s="11" t="str">
        <f t="shared" si="457"/>
        <v/>
      </c>
      <c r="BJ3425" s="11" t="str">
        <f t="shared" si="457"/>
        <v/>
      </c>
      <c r="BK3425" s="11" t="str">
        <f t="shared" si="455"/>
        <v/>
      </c>
      <c r="BL3425" s="11" t="str">
        <f t="shared" si="455"/>
        <v/>
      </c>
      <c r="BM3425" s="11" t="str">
        <f t="shared" si="455"/>
        <v/>
      </c>
      <c r="BN3425" s="11" t="str">
        <f t="shared" si="460"/>
        <v/>
      </c>
      <c r="BO3425" s="11" t="str">
        <f t="shared" si="461"/>
        <v/>
      </c>
      <c r="BP3425" s="11" t="str">
        <f t="shared" si="462"/>
        <v/>
      </c>
      <c r="BR3425" s="11">
        <f t="shared" si="463"/>
        <v>3420</v>
      </c>
      <c r="BS3425" s="6" t="str">
        <f t="shared" si="463"/>
        <v>MA_179438g0010</v>
      </c>
      <c r="BT3425" s="6" t="str">
        <f t="shared" si="463"/>
        <v>soluble inorganic pyrophosphatase chloroplastic</v>
      </c>
      <c r="BU3425" s="28">
        <f t="shared" si="458"/>
        <v>1.7</v>
      </c>
      <c r="BV3425" s="28">
        <f t="shared" si="458"/>
        <v>1.1000000000000001</v>
      </c>
      <c r="BW3425" s="28">
        <f t="shared" si="458"/>
        <v>1.6</v>
      </c>
      <c r="BX3425" s="28">
        <f t="shared" si="456"/>
        <v>-1.4</v>
      </c>
      <c r="BY3425" s="28">
        <f t="shared" si="456"/>
        <v>-1</v>
      </c>
      <c r="BZ3425" s="28">
        <f t="shared" si="456"/>
        <v>1.4</v>
      </c>
    </row>
    <row r="3426" spans="1:78">
      <c r="A3426" s="6">
        <v>3421</v>
      </c>
      <c r="B3426" s="6" t="s">
        <v>5851</v>
      </c>
      <c r="C3426" s="6" t="s">
        <v>5852</v>
      </c>
      <c r="D3426" s="6" t="str">
        <f t="shared" si="459"/>
        <v>Protein 3421 / MA_858256g0010 / 26S proteasome non-ATPase regulatory subunit 6 homolog</v>
      </c>
      <c r="E3426" s="6">
        <v>2</v>
      </c>
      <c r="F3426" s="6">
        <v>2</v>
      </c>
      <c r="G3426" s="6">
        <v>11452605</v>
      </c>
      <c r="H3426" s="6">
        <v>4932699</v>
      </c>
      <c r="I3426" s="6">
        <v>5732818</v>
      </c>
      <c r="J3426" s="6">
        <v>6835619</v>
      </c>
      <c r="K3426" s="6">
        <v>6472515</v>
      </c>
      <c r="L3426" s="6">
        <v>4637429</v>
      </c>
      <c r="M3426" s="6">
        <v>4594298</v>
      </c>
      <c r="N3426" s="6">
        <v>4687319</v>
      </c>
      <c r="O3426" s="6">
        <v>4836049</v>
      </c>
      <c r="P3426" s="6">
        <v>5289883</v>
      </c>
      <c r="Q3426" s="6">
        <v>9744893</v>
      </c>
      <c r="R3426" s="6">
        <v>5753909</v>
      </c>
      <c r="S3426" s="6">
        <v>8947753</v>
      </c>
      <c r="T3426" s="6">
        <v>8436835</v>
      </c>
      <c r="U3426" s="6">
        <v>4520265</v>
      </c>
      <c r="V3426" s="6">
        <v>4578469</v>
      </c>
      <c r="W3426" s="6">
        <v>4692160</v>
      </c>
      <c r="X3426" s="6">
        <v>4367859</v>
      </c>
      <c r="Y3426" s="6">
        <v>4174086</v>
      </c>
      <c r="Z3426" s="8">
        <v>23.449172454073299</v>
      </c>
      <c r="AA3426" s="8">
        <v>22.2339458241294</v>
      </c>
      <c r="AB3426" s="8">
        <v>22.450813047791101</v>
      </c>
      <c r="AC3426" s="8">
        <v>22.704640556430601</v>
      </c>
      <c r="AD3426" s="8">
        <v>22.625894972887298</v>
      </c>
      <c r="AE3426" s="8">
        <v>22.1448937632663</v>
      </c>
      <c r="AF3426" s="8">
        <v>22.1314130066188</v>
      </c>
      <c r="AG3426" s="8">
        <v>22.160331551479999</v>
      </c>
      <c r="AH3426" s="8">
        <v>22.2053974317149</v>
      </c>
      <c r="AI3426" s="8">
        <v>22.3348043829326</v>
      </c>
      <c r="AJ3426" s="8">
        <v>23.216214913943599</v>
      </c>
      <c r="AK3426" s="8">
        <v>22.456110973876001</v>
      </c>
      <c r="AL3426" s="8">
        <v>23.093094001113101</v>
      </c>
      <c r="AM3426" s="8">
        <v>23.008270456151401</v>
      </c>
      <c r="AN3426" s="8">
        <v>22.107975922269699</v>
      </c>
      <c r="AO3426" s="8">
        <v>22.126433823680799</v>
      </c>
      <c r="AP3426" s="8">
        <v>22.161820778613599</v>
      </c>
      <c r="AQ3426" s="8">
        <v>22.058494854317299</v>
      </c>
      <c r="AR3426" s="8">
        <v>21.9930288944255</v>
      </c>
      <c r="AS3426" s="9">
        <v>1.0118632588726599E-2</v>
      </c>
      <c r="AT3426" s="9">
        <v>1</v>
      </c>
      <c r="AU3426" s="9">
        <v>4.7379076585330497E-3</v>
      </c>
      <c r="AV3426" s="10">
        <v>-1.4463176413033401</v>
      </c>
      <c r="AW3426" s="10">
        <v>1.0933880966068601</v>
      </c>
      <c r="AX3426" s="10">
        <v>-1.51923233444897</v>
      </c>
      <c r="AY3426" s="10">
        <v>1.5813864929135899</v>
      </c>
      <c r="AZ3426" s="10">
        <v>-1.05041402459831</v>
      </c>
      <c r="BA3426" s="10">
        <v>-1.66111055046676</v>
      </c>
      <c r="BB3426" s="9">
        <v>9.89766588087619E-2</v>
      </c>
      <c r="BC3426" s="9">
        <v>0.91606336469345295</v>
      </c>
      <c r="BD3426" s="9">
        <v>3.8839840365376598E-2</v>
      </c>
      <c r="BE3426" s="9">
        <v>3.2073926469558298E-2</v>
      </c>
      <c r="BF3426" s="9">
        <v>0.98659676094360604</v>
      </c>
      <c r="BG3426" s="9">
        <v>1.1121177375088699E-2</v>
      </c>
      <c r="BH3426" s="11" t="str">
        <f t="shared" si="457"/>
        <v/>
      </c>
      <c r="BI3426" s="11" t="str">
        <f t="shared" si="457"/>
        <v/>
      </c>
      <c r="BJ3426" s="11" t="str">
        <f t="shared" si="457"/>
        <v/>
      </c>
      <c r="BK3426" s="11" t="str">
        <f t="shared" si="455"/>
        <v/>
      </c>
      <c r="BL3426" s="11" t="str">
        <f t="shared" si="455"/>
        <v/>
      </c>
      <c r="BM3426" s="11" t="str">
        <f t="shared" si="455"/>
        <v/>
      </c>
      <c r="BN3426" s="11" t="str">
        <f t="shared" si="460"/>
        <v/>
      </c>
      <c r="BO3426" s="11" t="str">
        <f t="shared" si="461"/>
        <v/>
      </c>
      <c r="BP3426" s="11" t="str">
        <f t="shared" si="462"/>
        <v/>
      </c>
      <c r="BR3426" s="11">
        <f t="shared" si="463"/>
        <v>3421</v>
      </c>
      <c r="BS3426" s="6" t="str">
        <f t="shared" si="463"/>
        <v>MA_858256g0010</v>
      </c>
      <c r="BT3426" s="6" t="str">
        <f t="shared" si="463"/>
        <v>26S proteasome non-ATPase regulatory subunit 6 homolog</v>
      </c>
      <c r="BU3426" s="28">
        <f t="shared" si="458"/>
        <v>-1.4</v>
      </c>
      <c r="BV3426" s="28">
        <f t="shared" si="458"/>
        <v>1.1000000000000001</v>
      </c>
      <c r="BW3426" s="28">
        <f t="shared" si="458"/>
        <v>-1.5</v>
      </c>
      <c r="BX3426" s="28">
        <f t="shared" si="456"/>
        <v>1.6</v>
      </c>
      <c r="BY3426" s="28">
        <f t="shared" si="456"/>
        <v>-1.1000000000000001</v>
      </c>
      <c r="BZ3426" s="28">
        <f t="shared" si="456"/>
        <v>-1.7</v>
      </c>
    </row>
    <row r="3427" spans="1:78">
      <c r="A3427" s="6">
        <v>3422</v>
      </c>
      <c r="B3427" s="6" t="s">
        <v>5853</v>
      </c>
      <c r="C3427" s="6" t="s">
        <v>5854</v>
      </c>
      <c r="D3427" s="6" t="str">
        <f t="shared" si="459"/>
        <v>Protein 3422 / MA_14534g0010 / vesicle-associated 4-2-like</v>
      </c>
      <c r="E3427" s="6">
        <v>2</v>
      </c>
      <c r="F3427" s="6">
        <v>1</v>
      </c>
      <c r="G3427" s="6">
        <v>358745</v>
      </c>
      <c r="H3427" s="6">
        <v>599009</v>
      </c>
      <c r="I3427" s="6">
        <v>507820</v>
      </c>
      <c r="J3427" s="6">
        <v>526198</v>
      </c>
      <c r="K3427" s="6">
        <v>644306</v>
      </c>
      <c r="L3427" s="6">
        <v>676647</v>
      </c>
      <c r="M3427" s="6">
        <v>815788</v>
      </c>
      <c r="N3427" s="6">
        <v>710025</v>
      </c>
      <c r="O3427" s="6">
        <v>717648</v>
      </c>
      <c r="P3427" s="6">
        <v>361602</v>
      </c>
      <c r="Q3427" s="6">
        <v>322127</v>
      </c>
      <c r="R3427" s="6">
        <v>518212</v>
      </c>
      <c r="S3427" s="6">
        <v>292355</v>
      </c>
      <c r="T3427" s="6">
        <v>376414</v>
      </c>
      <c r="U3427" s="6">
        <v>428501</v>
      </c>
      <c r="V3427" s="6">
        <v>478048</v>
      </c>
      <c r="W3427" s="6">
        <v>468048</v>
      </c>
      <c r="X3427" s="6">
        <v>508049</v>
      </c>
      <c r="Y3427" s="6">
        <v>430463</v>
      </c>
      <c r="Z3427" s="8">
        <v>18.452599198837099</v>
      </c>
      <c r="AA3427" s="8">
        <v>19.1922181538412</v>
      </c>
      <c r="AB3427" s="8">
        <v>18.9539576896913</v>
      </c>
      <c r="AC3427" s="8">
        <v>19.005246239482702</v>
      </c>
      <c r="AD3427" s="8">
        <v>19.2973865041332</v>
      </c>
      <c r="AE3427" s="8">
        <v>19.368043864858599</v>
      </c>
      <c r="AF3427" s="8">
        <v>19.637834760106301</v>
      </c>
      <c r="AG3427" s="8">
        <v>19.437510297281001</v>
      </c>
      <c r="AH3427" s="8">
        <v>19.4529168628072</v>
      </c>
      <c r="AI3427" s="8">
        <v>18.464043131675801</v>
      </c>
      <c r="AJ3427" s="8">
        <v>18.2972700638554</v>
      </c>
      <c r="AK3427" s="8">
        <v>18.983182898175698</v>
      </c>
      <c r="AL3427" s="8">
        <v>18.1573617396499</v>
      </c>
      <c r="AM3427" s="8">
        <v>18.521960761788499</v>
      </c>
      <c r="AN3427" s="8">
        <v>18.708939045620198</v>
      </c>
      <c r="AO3427" s="8">
        <v>18.866795958511499</v>
      </c>
      <c r="AP3427" s="8">
        <v>18.836296965380001</v>
      </c>
      <c r="AQ3427" s="8">
        <v>18.9546081223159</v>
      </c>
      <c r="AR3427" s="8">
        <v>18.7155297120344</v>
      </c>
      <c r="AS3427" s="9">
        <v>8.6197381590814805E-4</v>
      </c>
      <c r="AT3427" s="9">
        <v>0.60672493656575399</v>
      </c>
      <c r="AU3427" s="9">
        <v>2.3737282338253299E-4</v>
      </c>
      <c r="AV3427" s="10">
        <v>1.40814401393712</v>
      </c>
      <c r="AW3427" s="10">
        <v>-1.4098267048053399</v>
      </c>
      <c r="AX3427" s="10">
        <v>-1.12027086464797</v>
      </c>
      <c r="AY3427" s="10">
        <v>-1.9852390350603299</v>
      </c>
      <c r="AZ3427" s="10">
        <v>-1.5775027120422001</v>
      </c>
      <c r="BA3427" s="10">
        <v>1.2584694909907801</v>
      </c>
      <c r="BB3427" s="9">
        <v>3.9810779119841197E-2</v>
      </c>
      <c r="BC3427" s="9">
        <v>2.7488391422391598E-2</v>
      </c>
      <c r="BD3427" s="9">
        <v>0.71979499970551497</v>
      </c>
      <c r="BE3427" s="9">
        <v>1.2500030071183101E-4</v>
      </c>
      <c r="BF3427" s="9">
        <v>5.6988188529896204E-3</v>
      </c>
      <c r="BG3427" s="9">
        <v>0.185613212597174</v>
      </c>
      <c r="BH3427" s="11" t="str">
        <f t="shared" si="457"/>
        <v/>
      </c>
      <c r="BI3427" s="11" t="str">
        <f t="shared" si="457"/>
        <v/>
      </c>
      <c r="BJ3427" s="11" t="str">
        <f t="shared" si="457"/>
        <v/>
      </c>
      <c r="BK3427" s="11" t="str">
        <f t="shared" si="455"/>
        <v/>
      </c>
      <c r="BL3427" s="11" t="str">
        <f t="shared" si="455"/>
        <v/>
      </c>
      <c r="BM3427" s="11" t="str">
        <f t="shared" si="455"/>
        <v/>
      </c>
      <c r="BN3427" s="11" t="str">
        <f t="shared" si="460"/>
        <v/>
      </c>
      <c r="BO3427" s="11" t="str">
        <f t="shared" si="461"/>
        <v/>
      </c>
      <c r="BP3427" s="11" t="str">
        <f t="shared" si="462"/>
        <v/>
      </c>
      <c r="BR3427" s="11">
        <f t="shared" si="463"/>
        <v>3422</v>
      </c>
      <c r="BS3427" s="6" t="str">
        <f t="shared" si="463"/>
        <v>MA_14534g0010</v>
      </c>
      <c r="BT3427" s="6" t="str">
        <f t="shared" si="463"/>
        <v>vesicle-associated 4-2-like</v>
      </c>
      <c r="BU3427" s="28">
        <f t="shared" si="458"/>
        <v>1.4</v>
      </c>
      <c r="BV3427" s="28">
        <f t="shared" si="458"/>
        <v>-1.4</v>
      </c>
      <c r="BW3427" s="28">
        <f t="shared" si="458"/>
        <v>-1.1000000000000001</v>
      </c>
      <c r="BX3427" s="28">
        <f t="shared" si="456"/>
        <v>-2</v>
      </c>
      <c r="BY3427" s="28">
        <f t="shared" si="456"/>
        <v>-1.6</v>
      </c>
      <c r="BZ3427" s="28">
        <f t="shared" si="456"/>
        <v>1.3</v>
      </c>
    </row>
    <row r="3428" spans="1:78">
      <c r="A3428" s="6">
        <v>3423</v>
      </c>
      <c r="B3428" s="6" t="s">
        <v>5855</v>
      </c>
      <c r="C3428" s="6" t="s">
        <v>248</v>
      </c>
      <c r="D3428" s="6" t="str">
        <f t="shared" si="459"/>
        <v>Protein 3423 / MA_590834g0010 / ---NA---</v>
      </c>
      <c r="E3428" s="6">
        <v>2</v>
      </c>
      <c r="F3428" s="6">
        <v>2</v>
      </c>
      <c r="G3428" s="6">
        <v>402234</v>
      </c>
      <c r="H3428" s="6">
        <v>571361</v>
      </c>
      <c r="I3428" s="6">
        <v>544778</v>
      </c>
      <c r="J3428" s="6">
        <v>682560</v>
      </c>
      <c r="K3428" s="6">
        <v>651397</v>
      </c>
      <c r="L3428" s="6">
        <v>671443</v>
      </c>
      <c r="M3428" s="6">
        <v>642768</v>
      </c>
      <c r="N3428" s="6">
        <v>625290</v>
      </c>
      <c r="O3428" s="6">
        <v>654802</v>
      </c>
      <c r="P3428" s="6">
        <v>582714</v>
      </c>
      <c r="Q3428" s="6">
        <v>360220</v>
      </c>
      <c r="R3428" s="6">
        <v>502133</v>
      </c>
      <c r="S3428" s="6">
        <v>572665</v>
      </c>
      <c r="T3428" s="6">
        <v>438942</v>
      </c>
      <c r="U3428" s="6">
        <v>456765</v>
      </c>
      <c r="V3428" s="6">
        <v>442259</v>
      </c>
      <c r="W3428" s="6">
        <v>471434</v>
      </c>
      <c r="X3428" s="6">
        <v>467788</v>
      </c>
      <c r="Y3428" s="6">
        <v>476696</v>
      </c>
      <c r="Z3428" s="8">
        <v>18.617675509233301</v>
      </c>
      <c r="AA3428" s="8">
        <v>19.124043038490498</v>
      </c>
      <c r="AB3428" s="8">
        <v>19.0553089180002</v>
      </c>
      <c r="AC3428" s="8">
        <v>19.3805963452279</v>
      </c>
      <c r="AD3428" s="8">
        <v>19.3131775498736</v>
      </c>
      <c r="AE3428" s="8">
        <v>19.356905406319299</v>
      </c>
      <c r="AF3428" s="8">
        <v>19.293938581124898</v>
      </c>
      <c r="AG3428" s="8">
        <v>19.2541659194553</v>
      </c>
      <c r="AH3428" s="8">
        <v>19.320699202763301</v>
      </c>
      <c r="AI3428" s="8">
        <v>19.15242844702</v>
      </c>
      <c r="AJ3428" s="8">
        <v>18.4585187586788</v>
      </c>
      <c r="AK3428" s="8">
        <v>18.937710015956998</v>
      </c>
      <c r="AL3428" s="8">
        <v>19.127331906310101</v>
      </c>
      <c r="AM3428" s="8">
        <v>18.7436707949709</v>
      </c>
      <c r="AN3428" s="8">
        <v>18.801092581659098</v>
      </c>
      <c r="AO3428" s="8">
        <v>18.7545319765911</v>
      </c>
      <c r="AP3428" s="8">
        <v>18.846696284494001</v>
      </c>
      <c r="AQ3428" s="8">
        <v>18.835495327656599</v>
      </c>
      <c r="AR3428" s="8">
        <v>18.8627099941084</v>
      </c>
      <c r="AS3428" s="9">
        <v>3.0657323960585299E-2</v>
      </c>
      <c r="AT3428" s="9">
        <v>1</v>
      </c>
      <c r="AU3428" s="9">
        <v>1.7928361317846499E-2</v>
      </c>
      <c r="AV3428" s="10">
        <v>1.1552995806103299</v>
      </c>
      <c r="AW3428" s="10">
        <v>-1.16008320794257</v>
      </c>
      <c r="AX3428" s="10">
        <v>-1.2125590776842401</v>
      </c>
      <c r="AY3428" s="10">
        <v>-1.3402436436091301</v>
      </c>
      <c r="AZ3428" s="10">
        <v>-1.4008689939138601</v>
      </c>
      <c r="BA3428" s="10">
        <v>-1.0452345740222799</v>
      </c>
      <c r="BB3428" s="9">
        <v>0.50121172409020498</v>
      </c>
      <c r="BC3428" s="9">
        <v>0.42909943240345499</v>
      </c>
      <c r="BD3428" s="9">
        <v>0.222690059693334</v>
      </c>
      <c r="BE3428" s="9">
        <v>4.8315153528873701E-2</v>
      </c>
      <c r="BF3428" s="9">
        <v>2.08516838147383E-2</v>
      </c>
      <c r="BG3428" s="9">
        <v>0.96562545528861099</v>
      </c>
      <c r="BH3428" s="11" t="str">
        <f t="shared" si="457"/>
        <v/>
      </c>
      <c r="BI3428" s="11" t="str">
        <f t="shared" si="457"/>
        <v/>
      </c>
      <c r="BJ3428" s="11" t="str">
        <f t="shared" si="457"/>
        <v/>
      </c>
      <c r="BK3428" s="11" t="str">
        <f t="shared" si="455"/>
        <v/>
      </c>
      <c r="BL3428" s="11" t="str">
        <f t="shared" si="455"/>
        <v/>
      </c>
      <c r="BM3428" s="11" t="str">
        <f t="shared" si="455"/>
        <v/>
      </c>
      <c r="BN3428" s="11" t="str">
        <f t="shared" si="460"/>
        <v/>
      </c>
      <c r="BO3428" s="11" t="str">
        <f t="shared" si="461"/>
        <v/>
      </c>
      <c r="BP3428" s="11" t="str">
        <f t="shared" si="462"/>
        <v/>
      </c>
      <c r="BR3428" s="11">
        <f t="shared" si="463"/>
        <v>3423</v>
      </c>
      <c r="BS3428" s="6" t="str">
        <f t="shared" si="463"/>
        <v>MA_590834g0010</v>
      </c>
      <c r="BT3428" s="6" t="str">
        <f t="shared" si="463"/>
        <v>---NA---</v>
      </c>
      <c r="BU3428" s="28">
        <f t="shared" si="458"/>
        <v>1.2</v>
      </c>
      <c r="BV3428" s="28">
        <f t="shared" si="458"/>
        <v>-1.2</v>
      </c>
      <c r="BW3428" s="28">
        <f t="shared" si="458"/>
        <v>-1.2</v>
      </c>
      <c r="BX3428" s="28">
        <f t="shared" si="456"/>
        <v>-1.3</v>
      </c>
      <c r="BY3428" s="28">
        <f t="shared" si="456"/>
        <v>-1.4</v>
      </c>
      <c r="BZ3428" s="28">
        <f t="shared" si="456"/>
        <v>-1</v>
      </c>
    </row>
    <row r="3429" spans="1:78">
      <c r="A3429" s="6">
        <v>3424</v>
      </c>
      <c r="B3429" s="6" t="s">
        <v>5856</v>
      </c>
      <c r="C3429" s="6" t="s">
        <v>1328</v>
      </c>
      <c r="D3429" s="6" t="str">
        <f t="shared" si="459"/>
        <v>Protein 3424 / MA_121254g0010 / T-complex 1 subunit zeta 1</v>
      </c>
      <c r="E3429" s="6">
        <v>2</v>
      </c>
      <c r="F3429" s="6">
        <v>2</v>
      </c>
      <c r="G3429" s="6">
        <v>14153122</v>
      </c>
      <c r="H3429" s="6">
        <v>12264427</v>
      </c>
      <c r="I3429" s="6">
        <v>7715170</v>
      </c>
      <c r="J3429" s="6">
        <v>17553612</v>
      </c>
      <c r="K3429" s="6">
        <v>8470406</v>
      </c>
      <c r="L3429" s="6">
        <v>3838089</v>
      </c>
      <c r="M3429" s="6">
        <v>3920905</v>
      </c>
      <c r="N3429" s="6">
        <v>3773038</v>
      </c>
      <c r="O3429" s="6">
        <v>3585479</v>
      </c>
      <c r="P3429" s="6">
        <v>14669428</v>
      </c>
      <c r="Q3429" s="6">
        <v>13175959</v>
      </c>
      <c r="R3429" s="6">
        <v>13242982</v>
      </c>
      <c r="S3429" s="6">
        <v>18548181</v>
      </c>
      <c r="T3429" s="6">
        <v>9060979</v>
      </c>
      <c r="U3429" s="6">
        <v>3305688</v>
      </c>
      <c r="V3429" s="6">
        <v>4243705</v>
      </c>
      <c r="W3429" s="6">
        <v>3637913</v>
      </c>
      <c r="X3429" s="6">
        <v>3815959</v>
      </c>
      <c r="Y3429" s="6">
        <v>3477198</v>
      </c>
      <c r="Z3429" s="8">
        <v>23.754616992682699</v>
      </c>
      <c r="AA3429" s="8">
        <v>23.547976496266902</v>
      </c>
      <c r="AB3429" s="8">
        <v>22.879266515550501</v>
      </c>
      <c r="AC3429" s="8">
        <v>24.065264588092798</v>
      </c>
      <c r="AD3429" s="8">
        <v>23.013999691201501</v>
      </c>
      <c r="AE3429" s="8">
        <v>21.871956735357202</v>
      </c>
      <c r="AF3429" s="8">
        <v>21.902755256399502</v>
      </c>
      <c r="AG3429" s="8">
        <v>21.847295199590299</v>
      </c>
      <c r="AH3429" s="8">
        <v>21.773734437139002</v>
      </c>
      <c r="AI3429" s="8">
        <v>23.8063092818042</v>
      </c>
      <c r="AJ3429" s="8">
        <v>23.651404635120901</v>
      </c>
      <c r="AK3429" s="8">
        <v>23.658724683049201</v>
      </c>
      <c r="AL3429" s="8">
        <v>24.144774374456301</v>
      </c>
      <c r="AM3429" s="8">
        <v>23.111235505041702</v>
      </c>
      <c r="AN3429" s="8">
        <v>21.656519134821298</v>
      </c>
      <c r="AO3429" s="8">
        <v>22.016892940508701</v>
      </c>
      <c r="AP3429" s="8">
        <v>21.7946796109476</v>
      </c>
      <c r="AQ3429" s="8">
        <v>21.863614239930101</v>
      </c>
      <c r="AR3429" s="8">
        <v>21.729493789247101</v>
      </c>
      <c r="AS3429" s="9">
        <v>2.3422221922962199E-6</v>
      </c>
      <c r="AT3429" s="9">
        <v>3.8791338847596302E-4</v>
      </c>
      <c r="AU3429" s="9">
        <v>1.15656943493132E-7</v>
      </c>
      <c r="AV3429" s="10">
        <v>-3.03835290687184</v>
      </c>
      <c r="AW3429" s="10">
        <v>1.1665634991118401</v>
      </c>
      <c r="AX3429" s="10">
        <v>-3.1166257277650402</v>
      </c>
      <c r="AY3429" s="10">
        <v>3.5444315985770301</v>
      </c>
      <c r="AZ3429" s="10">
        <v>-1.02576159626361</v>
      </c>
      <c r="BA3429" s="10">
        <v>-3.6357418144035498</v>
      </c>
      <c r="BB3429" s="9">
        <v>1.5717166787943E-5</v>
      </c>
      <c r="BC3429" s="9">
        <v>0.71604059769935502</v>
      </c>
      <c r="BD3429" s="9">
        <v>5.9256792245276904E-6</v>
      </c>
      <c r="BE3429" s="9">
        <v>3.2760560035871599E-6</v>
      </c>
      <c r="BF3429" s="9">
        <v>0.99831225436524496</v>
      </c>
      <c r="BG3429" s="9">
        <v>1.21955830334475E-6</v>
      </c>
      <c r="BH3429" s="11" t="str">
        <f t="shared" si="457"/>
        <v>x</v>
      </c>
      <c r="BI3429" s="11" t="str">
        <f t="shared" si="457"/>
        <v/>
      </c>
      <c r="BJ3429" s="11" t="str">
        <f t="shared" si="457"/>
        <v>x</v>
      </c>
      <c r="BK3429" s="11" t="str">
        <f t="shared" si="455"/>
        <v>x</v>
      </c>
      <c r="BL3429" s="11" t="str">
        <f t="shared" si="455"/>
        <v/>
      </c>
      <c r="BM3429" s="11" t="str">
        <f t="shared" si="455"/>
        <v>x</v>
      </c>
      <c r="BN3429" s="11" t="str">
        <f t="shared" si="460"/>
        <v>x</v>
      </c>
      <c r="BO3429" s="11" t="str">
        <f t="shared" si="461"/>
        <v>x</v>
      </c>
      <c r="BP3429" s="11" t="str">
        <f t="shared" si="462"/>
        <v/>
      </c>
      <c r="BR3429" s="11">
        <f t="shared" si="463"/>
        <v>3424</v>
      </c>
      <c r="BS3429" s="6" t="str">
        <f t="shared" si="463"/>
        <v>MA_121254g0010</v>
      </c>
      <c r="BT3429" s="6" t="str">
        <f t="shared" si="463"/>
        <v>T-complex 1 subunit zeta 1</v>
      </c>
      <c r="BU3429" s="28" t="str">
        <f t="shared" si="458"/>
        <v>-3*</v>
      </c>
      <c r="BV3429" s="28">
        <f t="shared" si="458"/>
        <v>1.2</v>
      </c>
      <c r="BW3429" s="28" t="str">
        <f t="shared" si="458"/>
        <v>-3,1*</v>
      </c>
      <c r="BX3429" s="28" t="str">
        <f t="shared" si="456"/>
        <v>3,5*</v>
      </c>
      <c r="BY3429" s="28">
        <f t="shared" si="456"/>
        <v>-1</v>
      </c>
      <c r="BZ3429" s="28" t="str">
        <f t="shared" si="456"/>
        <v>-3,6*</v>
      </c>
    </row>
    <row r="3430" spans="1:78">
      <c r="A3430" s="6">
        <v>3425</v>
      </c>
      <c r="B3430" s="6" t="s">
        <v>5857</v>
      </c>
      <c r="C3430" s="6" t="s">
        <v>2255</v>
      </c>
      <c r="D3430" s="6" t="str">
        <f t="shared" si="459"/>
        <v>Protein 3425 / MA_10428946g0010 / 26S proteasome non-ATPase regulatory subunit 4 homolog</v>
      </c>
      <c r="E3430" s="6">
        <v>2</v>
      </c>
      <c r="F3430" s="6">
        <v>2</v>
      </c>
      <c r="G3430" s="6">
        <v>5245093</v>
      </c>
      <c r="H3430" s="6">
        <v>6053011</v>
      </c>
      <c r="I3430" s="6">
        <v>5720435</v>
      </c>
      <c r="J3430" s="6">
        <v>3804276</v>
      </c>
      <c r="K3430" s="6">
        <v>5887692</v>
      </c>
      <c r="L3430" s="6">
        <v>7270444</v>
      </c>
      <c r="M3430" s="6">
        <v>4520453</v>
      </c>
      <c r="N3430" s="6">
        <v>6727154</v>
      </c>
      <c r="O3430" s="6">
        <v>6871047</v>
      </c>
      <c r="P3430" s="6">
        <v>4718508</v>
      </c>
      <c r="Q3430" s="6">
        <v>4326505</v>
      </c>
      <c r="R3430" s="6">
        <v>4557485</v>
      </c>
      <c r="S3430" s="6">
        <v>5758018</v>
      </c>
      <c r="T3430" s="6">
        <v>3895810</v>
      </c>
      <c r="U3430" s="6">
        <v>6701652</v>
      </c>
      <c r="V3430" s="6">
        <v>6976949</v>
      </c>
      <c r="W3430" s="6">
        <v>7107960</v>
      </c>
      <c r="X3430" s="6">
        <v>6355149</v>
      </c>
      <c r="Y3430" s="6">
        <v>6638382</v>
      </c>
      <c r="Z3430" s="8">
        <v>22.322536922574599</v>
      </c>
      <c r="AA3430" s="8">
        <v>22.529221542151699</v>
      </c>
      <c r="AB3430" s="8">
        <v>22.447693427600701</v>
      </c>
      <c r="AC3430" s="8">
        <v>21.859190486759999</v>
      </c>
      <c r="AD3430" s="8">
        <v>22.489270771681198</v>
      </c>
      <c r="AE3430" s="8">
        <v>22.793612040351899</v>
      </c>
      <c r="AF3430" s="8">
        <v>22.108035923404099</v>
      </c>
      <c r="AG3430" s="8">
        <v>22.681564854473301</v>
      </c>
      <c r="AH3430" s="8">
        <v>22.7120985208592</v>
      </c>
      <c r="AI3430" s="8">
        <v>22.169899318471199</v>
      </c>
      <c r="AJ3430" s="8">
        <v>22.044770639264399</v>
      </c>
      <c r="AK3430" s="8">
        <v>22.119806477270199</v>
      </c>
      <c r="AL3430" s="8">
        <v>22.457140868206402</v>
      </c>
      <c r="AM3430" s="8">
        <v>21.893491887724402</v>
      </c>
      <c r="AN3430" s="8">
        <v>22.676085342272199</v>
      </c>
      <c r="AO3430" s="8">
        <v>22.734164857213699</v>
      </c>
      <c r="AP3430" s="8">
        <v>22.761004131956401</v>
      </c>
      <c r="AQ3430" s="8">
        <v>22.599494519737899</v>
      </c>
      <c r="AR3430" s="8">
        <v>22.662400219778199</v>
      </c>
      <c r="AS3430" s="9">
        <v>1.6240348583876799E-2</v>
      </c>
      <c r="AT3430" s="9">
        <v>1</v>
      </c>
      <c r="AU3430" s="9">
        <v>8.3704066394880601E-3</v>
      </c>
      <c r="AV3430" s="10">
        <v>1.1844729111854999</v>
      </c>
      <c r="AW3430" s="10">
        <v>-1.1427903761370299</v>
      </c>
      <c r="AX3430" s="10">
        <v>1.2808017498845199</v>
      </c>
      <c r="AY3430" s="10">
        <v>-1.35360424369779</v>
      </c>
      <c r="AZ3430" s="10">
        <v>1.08132633324861</v>
      </c>
      <c r="BA3430" s="10">
        <v>1.4636879135074901</v>
      </c>
      <c r="BB3430" s="9">
        <v>0.41196857662316</v>
      </c>
      <c r="BC3430" s="9">
        <v>0.55827352107128003</v>
      </c>
      <c r="BD3430" s="9">
        <v>0.106245796323286</v>
      </c>
      <c r="BE3430" s="9">
        <v>5.3350595384503999E-2</v>
      </c>
      <c r="BF3430" s="9">
        <v>0.88136151574140198</v>
      </c>
      <c r="BG3430" s="9">
        <v>8.4319588513548406E-3</v>
      </c>
      <c r="BH3430" s="11" t="str">
        <f t="shared" si="457"/>
        <v/>
      </c>
      <c r="BI3430" s="11" t="str">
        <f t="shared" si="457"/>
        <v/>
      </c>
      <c r="BJ3430" s="11" t="str">
        <f t="shared" si="457"/>
        <v/>
      </c>
      <c r="BK3430" s="11" t="str">
        <f t="shared" si="455"/>
        <v/>
      </c>
      <c r="BL3430" s="11" t="str">
        <f t="shared" si="455"/>
        <v/>
      </c>
      <c r="BM3430" s="11" t="str">
        <f t="shared" si="455"/>
        <v/>
      </c>
      <c r="BN3430" s="11" t="str">
        <f t="shared" si="460"/>
        <v/>
      </c>
      <c r="BO3430" s="11" t="str">
        <f t="shared" si="461"/>
        <v/>
      </c>
      <c r="BP3430" s="11" t="str">
        <f t="shared" si="462"/>
        <v/>
      </c>
      <c r="BR3430" s="11">
        <f t="shared" si="463"/>
        <v>3425</v>
      </c>
      <c r="BS3430" s="6" t="str">
        <f t="shared" si="463"/>
        <v>MA_10428946g0010</v>
      </c>
      <c r="BT3430" s="6" t="str">
        <f t="shared" si="463"/>
        <v>26S proteasome non-ATPase regulatory subunit 4 homolog</v>
      </c>
      <c r="BU3430" s="28">
        <f t="shared" si="458"/>
        <v>1.2</v>
      </c>
      <c r="BV3430" s="28">
        <f t="shared" si="458"/>
        <v>-1.1000000000000001</v>
      </c>
      <c r="BW3430" s="28">
        <f t="shared" si="458"/>
        <v>1.3</v>
      </c>
      <c r="BX3430" s="28">
        <f t="shared" si="456"/>
        <v>-1.4</v>
      </c>
      <c r="BY3430" s="28">
        <f t="shared" si="456"/>
        <v>1.1000000000000001</v>
      </c>
      <c r="BZ3430" s="28">
        <f t="shared" si="456"/>
        <v>1.5</v>
      </c>
    </row>
    <row r="3431" spans="1:78">
      <c r="A3431" s="6">
        <v>3426</v>
      </c>
      <c r="B3431" s="6" t="s">
        <v>5858</v>
      </c>
      <c r="C3431" s="6" t="s">
        <v>5859</v>
      </c>
      <c r="D3431" s="6" t="str">
        <f t="shared" si="459"/>
        <v>Protein 3426 / MA_8634966g0010 / U-box domain-containing 40-like</v>
      </c>
      <c r="E3431" s="6">
        <v>2</v>
      </c>
      <c r="F3431" s="6">
        <v>2</v>
      </c>
      <c r="G3431" s="6">
        <v>16607568</v>
      </c>
      <c r="H3431" s="6">
        <v>6934632</v>
      </c>
      <c r="I3431" s="6">
        <v>8676588</v>
      </c>
      <c r="J3431" s="6">
        <v>11315853</v>
      </c>
      <c r="K3431" s="6">
        <v>9429640</v>
      </c>
      <c r="L3431" s="6">
        <v>5693065</v>
      </c>
      <c r="M3431" s="6">
        <v>5900917</v>
      </c>
      <c r="N3431" s="6">
        <v>5655383</v>
      </c>
      <c r="O3431" s="6">
        <v>5693502</v>
      </c>
      <c r="P3431" s="6">
        <v>8379904</v>
      </c>
      <c r="Q3431" s="6">
        <v>16790515</v>
      </c>
      <c r="R3431" s="6">
        <v>7353772</v>
      </c>
      <c r="S3431" s="6">
        <v>14210091</v>
      </c>
      <c r="T3431" s="6">
        <v>17233131</v>
      </c>
      <c r="U3431" s="6">
        <v>8435392</v>
      </c>
      <c r="V3431" s="6">
        <v>9070653</v>
      </c>
      <c r="W3431" s="6">
        <v>8439108</v>
      </c>
      <c r="X3431" s="6">
        <v>9111068</v>
      </c>
      <c r="Y3431" s="6">
        <v>8171457</v>
      </c>
      <c r="Z3431" s="8">
        <v>23.985337485782299</v>
      </c>
      <c r="AA3431" s="8">
        <v>22.725387894430799</v>
      </c>
      <c r="AB3431" s="8">
        <v>23.048696395033701</v>
      </c>
      <c r="AC3431" s="8">
        <v>23.431842004670202</v>
      </c>
      <c r="AD3431" s="8">
        <v>23.168771262798401</v>
      </c>
      <c r="AE3431" s="8">
        <v>22.440774140973499</v>
      </c>
      <c r="AF3431" s="8">
        <v>22.492507735417998</v>
      </c>
      <c r="AG3431" s="8">
        <v>22.4311933006109</v>
      </c>
      <c r="AH3431" s="8">
        <v>22.440884878078599</v>
      </c>
      <c r="AI3431" s="8">
        <v>22.998502285860098</v>
      </c>
      <c r="AJ3431" s="8">
        <v>24.001143145621199</v>
      </c>
      <c r="AK3431" s="8">
        <v>22.810053016525099</v>
      </c>
      <c r="AL3431" s="8">
        <v>23.7604124576964</v>
      </c>
      <c r="AM3431" s="8">
        <v>24.038681505519399</v>
      </c>
      <c r="AN3431" s="8">
        <v>23.0080236826877</v>
      </c>
      <c r="AO3431" s="8">
        <v>23.112774984019602</v>
      </c>
      <c r="AP3431" s="8">
        <v>23.008659085794001</v>
      </c>
      <c r="AQ3431" s="8">
        <v>23.1191887460731</v>
      </c>
      <c r="AR3431" s="8">
        <v>22.962161908315199</v>
      </c>
      <c r="AS3431" s="9">
        <v>1.2976651869271201E-2</v>
      </c>
      <c r="AT3431" s="9">
        <v>1</v>
      </c>
      <c r="AU3431" s="9">
        <v>6.4257612489357603E-3</v>
      </c>
      <c r="AV3431" s="10">
        <v>-1.7662223735734801</v>
      </c>
      <c r="AW3431" s="10">
        <v>1.1890022735225401</v>
      </c>
      <c r="AX3431" s="10">
        <v>-1.17270921511811</v>
      </c>
      <c r="AY3431" s="10">
        <v>2.1000424177252501</v>
      </c>
      <c r="AZ3431" s="10">
        <v>1.5061042846803201</v>
      </c>
      <c r="BA3431" s="10">
        <v>-1.39435392295627</v>
      </c>
      <c r="BB3431" s="9">
        <v>2.95341307194187E-2</v>
      </c>
      <c r="BC3431" s="9">
        <v>0.74080240403970998</v>
      </c>
      <c r="BD3431" s="9">
        <v>0.785074977550132</v>
      </c>
      <c r="BE3431" s="9">
        <v>4.4917819963151704E-3</v>
      </c>
      <c r="BF3431" s="9">
        <v>0.14856006935645399</v>
      </c>
      <c r="BG3431" s="9">
        <v>0.24674379408590399</v>
      </c>
      <c r="BH3431" s="11" t="str">
        <f t="shared" si="457"/>
        <v/>
      </c>
      <c r="BI3431" s="11" t="str">
        <f t="shared" si="457"/>
        <v/>
      </c>
      <c r="BJ3431" s="11" t="str">
        <f t="shared" si="457"/>
        <v/>
      </c>
      <c r="BK3431" s="11" t="str">
        <f t="shared" si="455"/>
        <v/>
      </c>
      <c r="BL3431" s="11" t="str">
        <f t="shared" si="455"/>
        <v/>
      </c>
      <c r="BM3431" s="11" t="str">
        <f t="shared" si="455"/>
        <v/>
      </c>
      <c r="BN3431" s="11" t="str">
        <f t="shared" si="460"/>
        <v/>
      </c>
      <c r="BO3431" s="11" t="str">
        <f t="shared" si="461"/>
        <v/>
      </c>
      <c r="BP3431" s="11" t="str">
        <f t="shared" si="462"/>
        <v/>
      </c>
      <c r="BR3431" s="11">
        <f t="shared" si="463"/>
        <v>3426</v>
      </c>
      <c r="BS3431" s="6" t="str">
        <f t="shared" si="463"/>
        <v>MA_8634966g0010</v>
      </c>
      <c r="BT3431" s="6" t="str">
        <f t="shared" si="463"/>
        <v>U-box domain-containing 40-like</v>
      </c>
      <c r="BU3431" s="28">
        <f t="shared" si="458"/>
        <v>-1.8</v>
      </c>
      <c r="BV3431" s="28">
        <f t="shared" si="458"/>
        <v>1.2</v>
      </c>
      <c r="BW3431" s="28">
        <f t="shared" si="458"/>
        <v>-1.2</v>
      </c>
      <c r="BX3431" s="28">
        <f t="shared" si="456"/>
        <v>2.1</v>
      </c>
      <c r="BY3431" s="28">
        <f t="shared" si="456"/>
        <v>1.5</v>
      </c>
      <c r="BZ3431" s="28">
        <f t="shared" si="456"/>
        <v>-1.4</v>
      </c>
    </row>
    <row r="3432" spans="1:78">
      <c r="A3432" s="6">
        <v>3427</v>
      </c>
      <c r="B3432" s="6" t="s">
        <v>5860</v>
      </c>
      <c r="C3432" s="6" t="s">
        <v>497</v>
      </c>
      <c r="D3432" s="6" t="str">
        <f t="shared" si="459"/>
        <v>Protein 3427 / MA_136049g0010 / histone -like</v>
      </c>
      <c r="E3432" s="6">
        <v>3</v>
      </c>
      <c r="F3432" s="6">
        <v>1</v>
      </c>
      <c r="G3432" s="6">
        <v>2293880</v>
      </c>
      <c r="H3432" s="6">
        <v>2899606</v>
      </c>
      <c r="I3432" s="6">
        <v>3450015</v>
      </c>
      <c r="J3432" s="6">
        <v>3532716</v>
      </c>
      <c r="K3432" s="6">
        <v>3591580</v>
      </c>
      <c r="L3432" s="6">
        <v>1631560</v>
      </c>
      <c r="M3432" s="6">
        <v>1700686</v>
      </c>
      <c r="N3432" s="6">
        <v>1008919</v>
      </c>
      <c r="O3432" s="6">
        <v>6207975</v>
      </c>
      <c r="P3432" s="6">
        <v>3044664</v>
      </c>
      <c r="Q3432" s="6">
        <v>2513870</v>
      </c>
      <c r="R3432" s="6">
        <v>4383502</v>
      </c>
      <c r="S3432" s="6">
        <v>5683951</v>
      </c>
      <c r="T3432" s="6">
        <v>2626357</v>
      </c>
      <c r="U3432" s="6">
        <v>1207211</v>
      </c>
      <c r="V3432" s="6">
        <v>1005494</v>
      </c>
      <c r="W3432" s="6">
        <v>1703272</v>
      </c>
      <c r="X3432" s="6">
        <v>1254848</v>
      </c>
      <c r="Y3432" s="6">
        <v>1182064</v>
      </c>
      <c r="Z3432" s="8">
        <v>21.129358490785499</v>
      </c>
      <c r="AA3432" s="8">
        <v>21.467425448715002</v>
      </c>
      <c r="AB3432" s="8">
        <v>21.718171203788501</v>
      </c>
      <c r="AC3432" s="8">
        <v>21.752346342934199</v>
      </c>
      <c r="AD3432" s="8">
        <v>21.776187220253799</v>
      </c>
      <c r="AE3432" s="8">
        <v>20.637820612292298</v>
      </c>
      <c r="AF3432" s="8">
        <v>20.6976853681386</v>
      </c>
      <c r="AG3432" s="8">
        <v>19.944378923164798</v>
      </c>
      <c r="AH3432" s="8">
        <v>22.5656913170153</v>
      </c>
      <c r="AI3432" s="8">
        <v>21.537851594736502</v>
      </c>
      <c r="AJ3432" s="8">
        <v>21.261478614784799</v>
      </c>
      <c r="AK3432" s="8">
        <v>22.063652475528599</v>
      </c>
      <c r="AL3432" s="8">
        <v>22.438462686825002</v>
      </c>
      <c r="AM3432" s="8">
        <v>21.324631604033002</v>
      </c>
      <c r="AN3432" s="8">
        <v>20.2032464260711</v>
      </c>
      <c r="AO3432" s="8">
        <v>19.939473042119999</v>
      </c>
      <c r="AP3432" s="8">
        <v>20.699877410515999</v>
      </c>
      <c r="AQ3432" s="8">
        <v>20.2590811901321</v>
      </c>
      <c r="AR3432" s="8">
        <v>20.172876718192398</v>
      </c>
      <c r="AS3432" s="9">
        <v>1.2488164964883501E-2</v>
      </c>
      <c r="AT3432" s="9">
        <v>1</v>
      </c>
      <c r="AU3432" s="9">
        <v>6.1413721069506497E-3</v>
      </c>
      <c r="AV3432" s="10">
        <v>-1.52340938240102</v>
      </c>
      <c r="AW3432" s="10">
        <v>1.1145935067446899</v>
      </c>
      <c r="AX3432" s="10">
        <v>-2.4859319144168501</v>
      </c>
      <c r="AY3432" s="10">
        <v>1.69798220573811</v>
      </c>
      <c r="AZ3432" s="10">
        <v>-1.63182132336537</v>
      </c>
      <c r="BA3432" s="10">
        <v>-2.7708035700184199</v>
      </c>
      <c r="BB3432" s="9">
        <v>0.458751539031864</v>
      </c>
      <c r="BC3432" s="9">
        <v>0.97564886654989202</v>
      </c>
      <c r="BD3432" s="9">
        <v>1.6646531397182598E-2</v>
      </c>
      <c r="BE3432" s="9">
        <v>0.27190977827927898</v>
      </c>
      <c r="BF3432" s="9">
        <v>0.33343923812633702</v>
      </c>
      <c r="BG3432" s="9">
        <v>7.4149460164397701E-3</v>
      </c>
      <c r="BH3432" s="11" t="str">
        <f t="shared" si="457"/>
        <v/>
      </c>
      <c r="BI3432" s="11" t="str">
        <f t="shared" si="457"/>
        <v/>
      </c>
      <c r="BJ3432" s="11" t="str">
        <f t="shared" si="457"/>
        <v/>
      </c>
      <c r="BK3432" s="11" t="str">
        <f t="shared" si="455"/>
        <v/>
      </c>
      <c r="BL3432" s="11" t="str">
        <f t="shared" si="455"/>
        <v/>
      </c>
      <c r="BM3432" s="11" t="str">
        <f t="shared" si="455"/>
        <v/>
      </c>
      <c r="BN3432" s="11" t="str">
        <f t="shared" si="460"/>
        <v/>
      </c>
      <c r="BO3432" s="11" t="str">
        <f t="shared" si="461"/>
        <v/>
      </c>
      <c r="BP3432" s="11" t="str">
        <f t="shared" si="462"/>
        <v/>
      </c>
      <c r="BR3432" s="11">
        <f t="shared" si="463"/>
        <v>3427</v>
      </c>
      <c r="BS3432" s="6" t="str">
        <f t="shared" si="463"/>
        <v>MA_136049g0010</v>
      </c>
      <c r="BT3432" s="6" t="str">
        <f t="shared" si="463"/>
        <v>histone -like</v>
      </c>
      <c r="BU3432" s="28">
        <f t="shared" si="458"/>
        <v>-1.5</v>
      </c>
      <c r="BV3432" s="28">
        <f t="shared" si="458"/>
        <v>1.1000000000000001</v>
      </c>
      <c r="BW3432" s="28">
        <f t="shared" si="458"/>
        <v>-2.5</v>
      </c>
      <c r="BX3432" s="28">
        <f t="shared" si="456"/>
        <v>1.7</v>
      </c>
      <c r="BY3432" s="28">
        <f t="shared" si="456"/>
        <v>-1.6</v>
      </c>
      <c r="BZ3432" s="28">
        <f t="shared" si="456"/>
        <v>-2.8</v>
      </c>
    </row>
    <row r="3433" spans="1:78">
      <c r="A3433" s="6">
        <v>3428</v>
      </c>
      <c r="B3433" s="6" t="s">
        <v>5861</v>
      </c>
      <c r="C3433" s="6" t="s">
        <v>1624</v>
      </c>
      <c r="D3433" s="6" t="str">
        <f t="shared" si="459"/>
        <v>Protein 3428 / MA_10430500g0010 / villin-3 isoform X1</v>
      </c>
      <c r="E3433" s="6">
        <v>2</v>
      </c>
      <c r="F3433" s="6">
        <v>2</v>
      </c>
      <c r="G3433" s="6">
        <v>5944844</v>
      </c>
      <c r="H3433" s="6">
        <v>4672439</v>
      </c>
      <c r="I3433" s="6">
        <v>1320138</v>
      </c>
      <c r="J3433" s="6">
        <v>6104209</v>
      </c>
      <c r="K3433" s="6">
        <v>2519787</v>
      </c>
      <c r="L3433" s="6">
        <v>1238584</v>
      </c>
      <c r="M3433" s="6">
        <v>1691545</v>
      </c>
      <c r="N3433" s="6">
        <v>2036425</v>
      </c>
      <c r="O3433" s="6">
        <v>1832984</v>
      </c>
      <c r="P3433" s="6">
        <v>3384976</v>
      </c>
      <c r="Q3433" s="6">
        <v>4318349</v>
      </c>
      <c r="R3433" s="6">
        <v>4360080</v>
      </c>
      <c r="S3433" s="6">
        <v>8250575</v>
      </c>
      <c r="T3433" s="6">
        <v>2506545</v>
      </c>
      <c r="U3433" s="6">
        <v>1864786</v>
      </c>
      <c r="V3433" s="6">
        <v>1961333</v>
      </c>
      <c r="W3433" s="6">
        <v>1354084</v>
      </c>
      <c r="X3433" s="6">
        <v>1937964</v>
      </c>
      <c r="Y3433" s="6">
        <v>1273196</v>
      </c>
      <c r="Z3433" s="8">
        <v>22.503207521703999</v>
      </c>
      <c r="AA3433" s="8">
        <v>22.1557443986297</v>
      </c>
      <c r="AB3433" s="8">
        <v>20.332257318233101</v>
      </c>
      <c r="AC3433" s="8">
        <v>22.541372928302302</v>
      </c>
      <c r="AD3433" s="8">
        <v>21.264870355814701</v>
      </c>
      <c r="AE3433" s="8">
        <v>20.2402602839108</v>
      </c>
      <c r="AF3433" s="8">
        <v>20.689910126836399</v>
      </c>
      <c r="AG3433" s="8">
        <v>20.957607251271401</v>
      </c>
      <c r="AH3433" s="8">
        <v>20.805762762064301</v>
      </c>
      <c r="AI3433" s="8">
        <v>21.6907141742312</v>
      </c>
      <c r="AJ3433" s="8">
        <v>22.042048413014101</v>
      </c>
      <c r="AK3433" s="8">
        <v>22.055923175552199</v>
      </c>
      <c r="AL3433" s="8">
        <v>22.976063236651299</v>
      </c>
      <c r="AM3433" s="8">
        <v>21.257268704379602</v>
      </c>
      <c r="AN3433" s="8">
        <v>20.830578647819099</v>
      </c>
      <c r="AO3433" s="8">
        <v>20.903403070006199</v>
      </c>
      <c r="AP3433" s="8">
        <v>20.3688858079597</v>
      </c>
      <c r="AQ3433" s="8">
        <v>20.886110340539599</v>
      </c>
      <c r="AR3433" s="8">
        <v>20.2800230989026</v>
      </c>
      <c r="AS3433" s="9">
        <v>1.25939474720888E-2</v>
      </c>
      <c r="AT3433" s="9">
        <v>1</v>
      </c>
      <c r="AU3433" s="9">
        <v>6.2041085533234E-3</v>
      </c>
      <c r="AV3433" s="10">
        <v>-2.1230015116852301</v>
      </c>
      <c r="AW3433" s="10">
        <v>1.1850213372515599</v>
      </c>
      <c r="AX3433" s="10">
        <v>-2.15201824835541</v>
      </c>
      <c r="AY3433" s="10">
        <v>2.5158020903643199</v>
      </c>
      <c r="AZ3433" s="10">
        <v>-1.0136677889820001</v>
      </c>
      <c r="BA3433" s="10">
        <v>-2.5501875424559</v>
      </c>
      <c r="BB3433" s="9">
        <v>8.5646400564151598E-2</v>
      </c>
      <c r="BC3433" s="9">
        <v>0.924268971081595</v>
      </c>
      <c r="BD3433" s="9">
        <v>5.8677570151749701E-2</v>
      </c>
      <c r="BE3433" s="9">
        <v>2.8691793129024298E-2</v>
      </c>
      <c r="BF3433" s="9">
        <v>0.99996166166491995</v>
      </c>
      <c r="BG3433" s="9">
        <v>1.7933619518526799E-2</v>
      </c>
      <c r="BH3433" s="11" t="str">
        <f t="shared" si="457"/>
        <v/>
      </c>
      <c r="BI3433" s="11" t="str">
        <f t="shared" si="457"/>
        <v/>
      </c>
      <c r="BJ3433" s="11" t="str">
        <f t="shared" si="457"/>
        <v/>
      </c>
      <c r="BK3433" s="11" t="str">
        <f t="shared" si="455"/>
        <v/>
      </c>
      <c r="BL3433" s="11" t="str">
        <f t="shared" si="455"/>
        <v/>
      </c>
      <c r="BM3433" s="11" t="str">
        <f t="shared" si="455"/>
        <v/>
      </c>
      <c r="BN3433" s="11" t="str">
        <f t="shared" si="460"/>
        <v/>
      </c>
      <c r="BO3433" s="11" t="str">
        <f t="shared" si="461"/>
        <v/>
      </c>
      <c r="BP3433" s="11" t="str">
        <f t="shared" si="462"/>
        <v/>
      </c>
      <c r="BR3433" s="11">
        <f t="shared" si="463"/>
        <v>3428</v>
      </c>
      <c r="BS3433" s="6" t="str">
        <f t="shared" si="463"/>
        <v>MA_10430500g0010</v>
      </c>
      <c r="BT3433" s="6" t="str">
        <f t="shared" si="463"/>
        <v>villin-3 isoform X1</v>
      </c>
      <c r="BU3433" s="28">
        <f t="shared" si="458"/>
        <v>-2.1</v>
      </c>
      <c r="BV3433" s="28">
        <f t="shared" si="458"/>
        <v>1.2</v>
      </c>
      <c r="BW3433" s="28">
        <f t="shared" si="458"/>
        <v>-2.2000000000000002</v>
      </c>
      <c r="BX3433" s="28">
        <f t="shared" si="456"/>
        <v>2.5</v>
      </c>
      <c r="BY3433" s="28">
        <f t="shared" si="456"/>
        <v>-1</v>
      </c>
      <c r="BZ3433" s="28">
        <f t="shared" si="456"/>
        <v>-2.6</v>
      </c>
    </row>
    <row r="3434" spans="1:78">
      <c r="A3434" s="6">
        <v>3429</v>
      </c>
      <c r="B3434" s="6" t="s">
        <v>5862</v>
      </c>
      <c r="C3434" s="6" t="s">
        <v>4433</v>
      </c>
      <c r="D3434" s="6" t="str">
        <f t="shared" si="459"/>
        <v>Protein 3429 / MA_10368060g0010 / UPF0160</v>
      </c>
      <c r="E3434" s="6">
        <v>2</v>
      </c>
      <c r="F3434" s="6">
        <v>1</v>
      </c>
      <c r="G3434" s="6">
        <v>747385</v>
      </c>
      <c r="H3434" s="6">
        <v>283622</v>
      </c>
      <c r="I3434" s="6">
        <v>439924</v>
      </c>
      <c r="J3434" s="6">
        <v>451308</v>
      </c>
      <c r="K3434" s="6">
        <v>435100</v>
      </c>
      <c r="L3434" s="6">
        <v>671681</v>
      </c>
      <c r="M3434" s="6">
        <v>964683</v>
      </c>
      <c r="N3434" s="6">
        <v>649897</v>
      </c>
      <c r="O3434" s="6">
        <v>732686</v>
      </c>
      <c r="P3434" s="6">
        <v>419917</v>
      </c>
      <c r="Q3434" s="6">
        <v>650856</v>
      </c>
      <c r="R3434" s="6">
        <v>375348</v>
      </c>
      <c r="S3434" s="6">
        <v>570721</v>
      </c>
      <c r="T3434" s="6">
        <v>230456</v>
      </c>
      <c r="U3434" s="6">
        <v>793679</v>
      </c>
      <c r="V3434" s="6">
        <v>659607</v>
      </c>
      <c r="W3434" s="6">
        <v>823020</v>
      </c>
      <c r="X3434" s="6">
        <v>635445</v>
      </c>
      <c r="Y3434" s="6">
        <v>622368</v>
      </c>
      <c r="Z3434" s="8">
        <v>19.5114920835893</v>
      </c>
      <c r="AA3434" s="8">
        <v>18.113609918367899</v>
      </c>
      <c r="AB3434" s="8">
        <v>18.746894783883299</v>
      </c>
      <c r="AC3434" s="8">
        <v>18.783752826791801</v>
      </c>
      <c r="AD3434" s="8">
        <v>18.7309874913153</v>
      </c>
      <c r="AE3434" s="8">
        <v>19.357416694068299</v>
      </c>
      <c r="AF3434" s="8">
        <v>19.879695417376102</v>
      </c>
      <c r="AG3434" s="8">
        <v>19.309851562787198</v>
      </c>
      <c r="AH3434" s="8">
        <v>19.4828355236838</v>
      </c>
      <c r="AI3434" s="8">
        <v>18.679744670133498</v>
      </c>
      <c r="AJ3434" s="8">
        <v>19.311978861044299</v>
      </c>
      <c r="AK3434" s="8">
        <v>18.517869270214401</v>
      </c>
      <c r="AL3434" s="8">
        <v>19.1224261232028</v>
      </c>
      <c r="AM3434" s="8">
        <v>17.814131803654298</v>
      </c>
      <c r="AN3434" s="8">
        <v>19.598196108069601</v>
      </c>
      <c r="AO3434" s="8">
        <v>19.3312471837211</v>
      </c>
      <c r="AP3434" s="8">
        <v>19.650567964075499</v>
      </c>
      <c r="AQ3434" s="8">
        <v>19.277407734740098</v>
      </c>
      <c r="AR3434" s="8">
        <v>19.247408358301801</v>
      </c>
      <c r="AS3434" s="9">
        <v>2.8766742007362799E-2</v>
      </c>
      <c r="AT3434" s="9">
        <v>1</v>
      </c>
      <c r="AU3434" s="9">
        <v>1.6635106906696701E-2</v>
      </c>
      <c r="AV3434" s="10">
        <v>1.6587567986402501</v>
      </c>
      <c r="AW3434" s="10">
        <v>-1.06298207952502</v>
      </c>
      <c r="AX3434" s="10">
        <v>1.5622421047042301</v>
      </c>
      <c r="AY3434" s="10">
        <v>-1.7632287512448801</v>
      </c>
      <c r="AZ3434" s="10">
        <v>-1.0617796010268801</v>
      </c>
      <c r="BA3434" s="10">
        <v>1.66063536118004</v>
      </c>
      <c r="BB3434" s="9">
        <v>8.9271764845510498E-2</v>
      </c>
      <c r="BC3434" s="9">
        <v>0.98726235671518903</v>
      </c>
      <c r="BD3434" s="9">
        <v>0.11981739280242901</v>
      </c>
      <c r="BE3434" s="9">
        <v>5.0529799158935899E-2</v>
      </c>
      <c r="BF3434" s="9">
        <v>0.98983809429393599</v>
      </c>
      <c r="BG3434" s="9">
        <v>6.6529301412152603E-2</v>
      </c>
      <c r="BH3434" s="11" t="str">
        <f t="shared" si="457"/>
        <v/>
      </c>
      <c r="BI3434" s="11" t="str">
        <f t="shared" si="457"/>
        <v/>
      </c>
      <c r="BJ3434" s="11" t="str">
        <f t="shared" si="457"/>
        <v/>
      </c>
      <c r="BK3434" s="11" t="str">
        <f t="shared" si="455"/>
        <v/>
      </c>
      <c r="BL3434" s="11" t="str">
        <f t="shared" si="455"/>
        <v/>
      </c>
      <c r="BM3434" s="11" t="str">
        <f t="shared" si="455"/>
        <v/>
      </c>
      <c r="BN3434" s="11" t="str">
        <f t="shared" si="460"/>
        <v/>
      </c>
      <c r="BO3434" s="11" t="str">
        <f t="shared" si="461"/>
        <v/>
      </c>
      <c r="BP3434" s="11" t="str">
        <f t="shared" si="462"/>
        <v/>
      </c>
      <c r="BR3434" s="11">
        <f t="shared" si="463"/>
        <v>3429</v>
      </c>
      <c r="BS3434" s="6" t="str">
        <f t="shared" si="463"/>
        <v>MA_10368060g0010</v>
      </c>
      <c r="BT3434" s="6" t="str">
        <f t="shared" si="463"/>
        <v>UPF0160</v>
      </c>
      <c r="BU3434" s="28">
        <f t="shared" si="458"/>
        <v>1.7</v>
      </c>
      <c r="BV3434" s="28">
        <f t="shared" si="458"/>
        <v>-1.1000000000000001</v>
      </c>
      <c r="BW3434" s="28">
        <f t="shared" si="458"/>
        <v>1.6</v>
      </c>
      <c r="BX3434" s="28">
        <f t="shared" si="456"/>
        <v>-1.8</v>
      </c>
      <c r="BY3434" s="28">
        <f t="shared" si="456"/>
        <v>-1.1000000000000001</v>
      </c>
      <c r="BZ3434" s="28">
        <f t="shared" si="456"/>
        <v>1.7</v>
      </c>
    </row>
    <row r="3435" spans="1:78">
      <c r="A3435" s="6">
        <v>3430</v>
      </c>
      <c r="B3435" s="6" t="s">
        <v>5863</v>
      </c>
      <c r="C3435" s="6" t="s">
        <v>5864</v>
      </c>
      <c r="D3435" s="6" t="str">
        <f t="shared" si="459"/>
        <v>Protein 3430 / MA_10428085g0010 / probable LRR receptor-like serine threonine- kinase At1g67720</v>
      </c>
      <c r="E3435" s="6">
        <v>2</v>
      </c>
      <c r="F3435" s="6">
        <v>1</v>
      </c>
      <c r="G3435" s="6">
        <v>1584122</v>
      </c>
      <c r="H3435" s="6">
        <v>1077022</v>
      </c>
      <c r="I3435" s="6">
        <v>1903285</v>
      </c>
      <c r="J3435" s="6">
        <v>1293793</v>
      </c>
      <c r="K3435" s="6">
        <v>1409800</v>
      </c>
      <c r="L3435" s="6">
        <v>1489954</v>
      </c>
      <c r="M3435" s="6">
        <v>1597411</v>
      </c>
      <c r="N3435" s="6">
        <v>1296358</v>
      </c>
      <c r="O3435" s="6">
        <v>1473953</v>
      </c>
      <c r="P3435" s="6">
        <v>1059702</v>
      </c>
      <c r="Q3435" s="6">
        <v>1355130</v>
      </c>
      <c r="R3435" s="6">
        <v>1245017</v>
      </c>
      <c r="S3435" s="6">
        <v>1427213</v>
      </c>
      <c r="T3435" s="6">
        <v>1780114</v>
      </c>
      <c r="U3435" s="6">
        <v>1750430</v>
      </c>
      <c r="V3435" s="6">
        <v>1616806</v>
      </c>
      <c r="W3435" s="6">
        <v>1743891</v>
      </c>
      <c r="X3435" s="6">
        <v>1709934</v>
      </c>
      <c r="Y3435" s="6">
        <v>1638573</v>
      </c>
      <c r="Z3435" s="8">
        <v>20.595252017126299</v>
      </c>
      <c r="AA3435" s="8">
        <v>20.038616288998998</v>
      </c>
      <c r="AB3435" s="8">
        <v>20.860060177862401</v>
      </c>
      <c r="AC3435" s="8">
        <v>20.303175381583198</v>
      </c>
      <c r="AD3435" s="8">
        <v>20.427059079839101</v>
      </c>
      <c r="AE3435" s="8">
        <v>20.506836359745598</v>
      </c>
      <c r="AF3435" s="8">
        <v>20.6073041227591</v>
      </c>
      <c r="AG3435" s="8">
        <v>20.3060327547553</v>
      </c>
      <c r="AH3435" s="8">
        <v>20.491259091214399</v>
      </c>
      <c r="AI3435" s="8">
        <v>20.015227189238999</v>
      </c>
      <c r="AJ3435" s="8">
        <v>20.3699998278103</v>
      </c>
      <c r="AK3435" s="8">
        <v>20.247734010933399</v>
      </c>
      <c r="AL3435" s="8">
        <v>20.444769230775499</v>
      </c>
      <c r="AM3435" s="8">
        <v>20.76353820488</v>
      </c>
      <c r="AN3435" s="8">
        <v>20.739277938618699</v>
      </c>
      <c r="AO3435" s="8">
        <v>20.624715150035101</v>
      </c>
      <c r="AP3435" s="8">
        <v>20.733878438181101</v>
      </c>
      <c r="AQ3435" s="8">
        <v>20.705509210394201</v>
      </c>
      <c r="AR3435" s="8">
        <v>20.644008517085499</v>
      </c>
      <c r="AS3435" s="9">
        <v>0.21108820858442601</v>
      </c>
      <c r="AT3435" s="9">
        <v>1</v>
      </c>
      <c r="AU3435" s="9">
        <v>0.17079825839233301</v>
      </c>
      <c r="AV3435" s="10">
        <v>1.0231555491695701</v>
      </c>
      <c r="AW3435" s="10">
        <v>-1.0545144732823499</v>
      </c>
      <c r="AX3435" s="10">
        <v>1.1848014092841099</v>
      </c>
      <c r="AY3435" s="10">
        <v>-1.0789323350184601</v>
      </c>
      <c r="AZ3435" s="10">
        <v>1.1579875711427701</v>
      </c>
      <c r="BA3435" s="10">
        <v>1.2493902340554199</v>
      </c>
      <c r="BB3435" s="9">
        <v>0.99598592087689097</v>
      </c>
      <c r="BC3435" s="9">
        <v>0.94643194545197595</v>
      </c>
      <c r="BD3435" s="9">
        <v>0.33787419529565399</v>
      </c>
      <c r="BE3435" s="9">
        <v>0.88124540719232103</v>
      </c>
      <c r="BF3435" s="9">
        <v>0.50659088802201602</v>
      </c>
      <c r="BG3435" s="9">
        <v>0.145429840701609</v>
      </c>
      <c r="BH3435" s="11" t="str">
        <f t="shared" si="457"/>
        <v/>
      </c>
      <c r="BI3435" s="11" t="str">
        <f t="shared" si="457"/>
        <v/>
      </c>
      <c r="BJ3435" s="11" t="str">
        <f t="shared" si="457"/>
        <v/>
      </c>
      <c r="BK3435" s="11" t="str">
        <f t="shared" si="455"/>
        <v/>
      </c>
      <c r="BL3435" s="11" t="str">
        <f t="shared" si="455"/>
        <v/>
      </c>
      <c r="BM3435" s="11" t="str">
        <f t="shared" si="455"/>
        <v/>
      </c>
      <c r="BN3435" s="11" t="str">
        <f t="shared" si="460"/>
        <v/>
      </c>
      <c r="BO3435" s="11" t="str">
        <f t="shared" si="461"/>
        <v/>
      </c>
      <c r="BP3435" s="11" t="str">
        <f t="shared" si="462"/>
        <v/>
      </c>
      <c r="BR3435" s="11">
        <f t="shared" si="463"/>
        <v>3430</v>
      </c>
      <c r="BS3435" s="6" t="str">
        <f t="shared" si="463"/>
        <v>MA_10428085g0010</v>
      </c>
      <c r="BT3435" s="6" t="str">
        <f t="shared" si="463"/>
        <v>probable LRR receptor-like serine threonine- kinase At1g67720</v>
      </c>
      <c r="BU3435" s="28">
        <f t="shared" si="458"/>
        <v>1</v>
      </c>
      <c r="BV3435" s="28">
        <f t="shared" si="458"/>
        <v>-1.1000000000000001</v>
      </c>
      <c r="BW3435" s="28">
        <f t="shared" si="458"/>
        <v>1.2</v>
      </c>
      <c r="BX3435" s="28">
        <f t="shared" si="456"/>
        <v>-1.1000000000000001</v>
      </c>
      <c r="BY3435" s="28">
        <f t="shared" si="456"/>
        <v>1.2</v>
      </c>
      <c r="BZ3435" s="28">
        <f t="shared" si="456"/>
        <v>1.2</v>
      </c>
    </row>
    <row r="3436" spans="1:78">
      <c r="A3436" s="6">
        <v>3431</v>
      </c>
      <c r="B3436" s="6" t="s">
        <v>5865</v>
      </c>
      <c r="C3436" s="6" t="s">
        <v>2456</v>
      </c>
      <c r="D3436" s="6" t="str">
        <f t="shared" si="459"/>
        <v>Protein 3431 / MA_10243352g0010 / kDa class IV heat shock -like</v>
      </c>
      <c r="E3436" s="6">
        <v>2</v>
      </c>
      <c r="F3436" s="6">
        <v>2</v>
      </c>
      <c r="G3436" s="6">
        <v>2426838</v>
      </c>
      <c r="H3436" s="6">
        <v>808784</v>
      </c>
      <c r="I3436" s="6">
        <v>1737161</v>
      </c>
      <c r="J3436" s="6">
        <v>2700689</v>
      </c>
      <c r="K3436" s="6">
        <v>2464243</v>
      </c>
      <c r="L3436" s="6">
        <v>984683</v>
      </c>
      <c r="M3436" s="6">
        <v>950926</v>
      </c>
      <c r="N3436" s="6">
        <v>557092</v>
      </c>
      <c r="O3436" s="6">
        <v>995752</v>
      </c>
      <c r="P3436" s="6">
        <v>1355611</v>
      </c>
      <c r="Q3436" s="6">
        <v>859885</v>
      </c>
      <c r="R3436" s="6">
        <v>2852962</v>
      </c>
      <c r="S3436" s="6">
        <v>1875561</v>
      </c>
      <c r="T3436" s="6">
        <v>2443746</v>
      </c>
      <c r="U3436" s="6">
        <v>1354604</v>
      </c>
      <c r="V3436" s="6">
        <v>1204419</v>
      </c>
      <c r="W3436" s="6">
        <v>1285656</v>
      </c>
      <c r="X3436" s="6">
        <v>1305223</v>
      </c>
      <c r="Y3436" s="6">
        <v>1151083</v>
      </c>
      <c r="Z3436" s="8">
        <v>21.2106463760427</v>
      </c>
      <c r="AA3436" s="8">
        <v>19.625394931434201</v>
      </c>
      <c r="AB3436" s="8">
        <v>20.728300038477698</v>
      </c>
      <c r="AC3436" s="8">
        <v>21.364896084035699</v>
      </c>
      <c r="AD3436" s="8">
        <v>21.232713097114001</v>
      </c>
      <c r="AE3436" s="8">
        <v>19.909299825467599</v>
      </c>
      <c r="AF3436" s="8">
        <v>19.858973550972799</v>
      </c>
      <c r="AG3436" s="8">
        <v>19.087556073067802</v>
      </c>
      <c r="AH3436" s="8">
        <v>19.925426946728699</v>
      </c>
      <c r="AI3436" s="8">
        <v>20.370511817942901</v>
      </c>
      <c r="AJ3436" s="8">
        <v>19.713784202828901</v>
      </c>
      <c r="AK3436" s="8">
        <v>21.444029100409001</v>
      </c>
      <c r="AL3436" s="8">
        <v>20.8388907547263</v>
      </c>
      <c r="AM3436" s="8">
        <v>21.220662910297701</v>
      </c>
      <c r="AN3436" s="8">
        <v>20.369439730324</v>
      </c>
      <c r="AO3436" s="8">
        <v>20.199905941540901</v>
      </c>
      <c r="AP3436" s="8">
        <v>20.294073245051202</v>
      </c>
      <c r="AQ3436" s="8">
        <v>20.315864884555499</v>
      </c>
      <c r="AR3436" s="8">
        <v>20.134560433525099</v>
      </c>
      <c r="AS3436" s="9">
        <v>4.8018820447057201E-2</v>
      </c>
      <c r="AT3436" s="9">
        <v>1</v>
      </c>
      <c r="AU3436" s="9">
        <v>3.0437340810882799E-2</v>
      </c>
      <c r="AV3436" s="10">
        <v>-2.1993481651454601</v>
      </c>
      <c r="AW3436" s="10">
        <v>-1.0828356928929399</v>
      </c>
      <c r="AX3436" s="10">
        <v>-1.4841338992231501</v>
      </c>
      <c r="AY3436" s="10">
        <v>2.0311005442290102</v>
      </c>
      <c r="AZ3436" s="10">
        <v>1.4819068321912701</v>
      </c>
      <c r="BA3436" s="10">
        <v>-1.37059935220465</v>
      </c>
      <c r="BB3436" s="9">
        <v>3.3592241452384201E-2</v>
      </c>
      <c r="BC3436" s="9">
        <v>0.98697359240410998</v>
      </c>
      <c r="BD3436" s="9">
        <v>0.38594143025379901</v>
      </c>
      <c r="BE3436" s="9">
        <v>6.0543841670643E-2</v>
      </c>
      <c r="BF3436" s="9">
        <v>0.438201052467035</v>
      </c>
      <c r="BG3436" s="9">
        <v>0.56993379696758695</v>
      </c>
      <c r="BH3436" s="11" t="str">
        <f t="shared" si="457"/>
        <v/>
      </c>
      <c r="BI3436" s="11" t="str">
        <f t="shared" si="457"/>
        <v/>
      </c>
      <c r="BJ3436" s="11" t="str">
        <f t="shared" si="457"/>
        <v/>
      </c>
      <c r="BK3436" s="11" t="str">
        <f t="shared" si="455"/>
        <v/>
      </c>
      <c r="BL3436" s="11" t="str">
        <f t="shared" si="455"/>
        <v/>
      </c>
      <c r="BM3436" s="11" t="str">
        <f t="shared" si="455"/>
        <v/>
      </c>
      <c r="BN3436" s="11" t="str">
        <f t="shared" si="460"/>
        <v/>
      </c>
      <c r="BO3436" s="11" t="str">
        <f t="shared" si="461"/>
        <v/>
      </c>
      <c r="BP3436" s="11" t="str">
        <f t="shared" si="462"/>
        <v/>
      </c>
      <c r="BR3436" s="11">
        <f t="shared" si="463"/>
        <v>3431</v>
      </c>
      <c r="BS3436" s="6" t="str">
        <f t="shared" si="463"/>
        <v>MA_10243352g0010</v>
      </c>
      <c r="BT3436" s="6" t="str">
        <f t="shared" si="463"/>
        <v>kDa class IV heat shock -like</v>
      </c>
      <c r="BU3436" s="28">
        <f t="shared" si="458"/>
        <v>-2.2000000000000002</v>
      </c>
      <c r="BV3436" s="28">
        <f t="shared" si="458"/>
        <v>-1.1000000000000001</v>
      </c>
      <c r="BW3436" s="28">
        <f t="shared" si="458"/>
        <v>-1.5</v>
      </c>
      <c r="BX3436" s="28">
        <f t="shared" si="456"/>
        <v>2</v>
      </c>
      <c r="BY3436" s="28">
        <f t="shared" si="456"/>
        <v>1.5</v>
      </c>
      <c r="BZ3436" s="28">
        <f t="shared" si="456"/>
        <v>-1.4</v>
      </c>
    </row>
    <row r="3437" spans="1:78">
      <c r="A3437" s="6">
        <v>3432</v>
      </c>
      <c r="B3437" s="6" t="s">
        <v>5866</v>
      </c>
      <c r="C3437" s="6" t="s">
        <v>5867</v>
      </c>
      <c r="D3437" s="6" t="str">
        <f t="shared" si="459"/>
        <v>Protein 3432 / MA_10429223g0010 / translation elongation initiation factor family</v>
      </c>
      <c r="E3437" s="6">
        <v>2</v>
      </c>
      <c r="F3437" s="6">
        <v>2</v>
      </c>
      <c r="G3437" s="6">
        <v>14714180</v>
      </c>
      <c r="H3437" s="6">
        <v>10720502</v>
      </c>
      <c r="I3437" s="6">
        <v>7446927</v>
      </c>
      <c r="J3437" s="6">
        <v>14689696</v>
      </c>
      <c r="K3437" s="6">
        <v>8782740</v>
      </c>
      <c r="L3437" s="6">
        <v>5152705</v>
      </c>
      <c r="M3437" s="6">
        <v>5079818</v>
      </c>
      <c r="N3437" s="6">
        <v>5032326</v>
      </c>
      <c r="O3437" s="6">
        <v>5180856</v>
      </c>
      <c r="P3437" s="6">
        <v>10737183</v>
      </c>
      <c r="Q3437" s="6">
        <v>11746030</v>
      </c>
      <c r="R3437" s="6">
        <v>10178238</v>
      </c>
      <c r="S3437" s="6">
        <v>16686322</v>
      </c>
      <c r="T3437" s="6">
        <v>10832768</v>
      </c>
      <c r="U3437" s="6">
        <v>5078053</v>
      </c>
      <c r="V3437" s="6">
        <v>5293264</v>
      </c>
      <c r="W3437" s="6">
        <v>5131823</v>
      </c>
      <c r="X3437" s="6">
        <v>5275961</v>
      </c>
      <c r="Y3437" s="6">
        <v>5212989</v>
      </c>
      <c r="Z3437" s="8">
        <v>23.810703809419099</v>
      </c>
      <c r="AA3437" s="8">
        <v>23.3538691274656</v>
      </c>
      <c r="AB3437" s="8">
        <v>22.828213784635299</v>
      </c>
      <c r="AC3437" s="8">
        <v>23.808301204160799</v>
      </c>
      <c r="AD3437" s="8">
        <v>23.066239664862799</v>
      </c>
      <c r="AE3437" s="8">
        <v>22.296898567749601</v>
      </c>
      <c r="AF3437" s="8">
        <v>22.2763453782899</v>
      </c>
      <c r="AG3437" s="8">
        <v>22.262793954051102</v>
      </c>
      <c r="AH3437" s="8">
        <v>22.3047590542878</v>
      </c>
      <c r="AI3437" s="8">
        <v>23.356112202692501</v>
      </c>
      <c r="AJ3437" s="8">
        <v>23.485669891885902</v>
      </c>
      <c r="AK3437" s="8">
        <v>23.278984495892299</v>
      </c>
      <c r="AL3437" s="8">
        <v>23.992162655034399</v>
      </c>
      <c r="AM3437" s="8">
        <v>23.3688985931812</v>
      </c>
      <c r="AN3437" s="8">
        <v>22.275844021898799</v>
      </c>
      <c r="AO3437" s="8">
        <v>22.335726179086301</v>
      </c>
      <c r="AP3437" s="8">
        <v>22.2910399810951</v>
      </c>
      <c r="AQ3437" s="8">
        <v>22.331002469525</v>
      </c>
      <c r="AR3437" s="8">
        <v>22.313679385010602</v>
      </c>
      <c r="AS3437" s="9">
        <v>2.1023055909678398E-5</v>
      </c>
      <c r="AT3437" s="9">
        <v>7.0308706851737899E-3</v>
      </c>
      <c r="AU3437" s="9">
        <v>2.2298987266647001E-6</v>
      </c>
      <c r="AV3437" s="10">
        <v>-2.1261837441390399</v>
      </c>
      <c r="AW3437" s="10">
        <v>1.0889215718898</v>
      </c>
      <c r="AX3437" s="10">
        <v>-2.0907305052212801</v>
      </c>
      <c r="AY3437" s="10">
        <v>2.31524734479442</v>
      </c>
      <c r="AZ3437" s="10">
        <v>1.0169573452098299</v>
      </c>
      <c r="BA3437" s="10">
        <v>-2.2766415481435001</v>
      </c>
      <c r="BB3437" s="9">
        <v>1.34102979912676E-4</v>
      </c>
      <c r="BC3437" s="9">
        <v>0.88924014087846004</v>
      </c>
      <c r="BD3437" s="9">
        <v>9.0552338014582303E-5</v>
      </c>
      <c r="BE3437" s="9">
        <v>4.12799713659373E-5</v>
      </c>
      <c r="BF3437" s="9">
        <v>0.99911603162398899</v>
      </c>
      <c r="BG3437" s="9">
        <v>2.6540103212902001E-5</v>
      </c>
      <c r="BH3437" s="11" t="str">
        <f t="shared" si="457"/>
        <v>x</v>
      </c>
      <c r="BI3437" s="11" t="str">
        <f t="shared" si="457"/>
        <v/>
      </c>
      <c r="BJ3437" s="11" t="str">
        <f t="shared" si="457"/>
        <v>x</v>
      </c>
      <c r="BK3437" s="11" t="str">
        <f t="shared" si="455"/>
        <v>x</v>
      </c>
      <c r="BL3437" s="11" t="str">
        <f t="shared" si="455"/>
        <v/>
      </c>
      <c r="BM3437" s="11" t="str">
        <f t="shared" si="455"/>
        <v>x</v>
      </c>
      <c r="BN3437" s="11" t="str">
        <f t="shared" si="460"/>
        <v>x</v>
      </c>
      <c r="BO3437" s="11" t="str">
        <f t="shared" si="461"/>
        <v>x</v>
      </c>
      <c r="BP3437" s="11" t="str">
        <f t="shared" si="462"/>
        <v/>
      </c>
      <c r="BR3437" s="11">
        <f t="shared" si="463"/>
        <v>3432</v>
      </c>
      <c r="BS3437" s="6" t="str">
        <f t="shared" si="463"/>
        <v>MA_10429223g0010</v>
      </c>
      <c r="BT3437" s="6" t="str">
        <f t="shared" si="463"/>
        <v>translation elongation initiation factor family</v>
      </c>
      <c r="BU3437" s="28" t="str">
        <f t="shared" si="458"/>
        <v>-2,1*</v>
      </c>
      <c r="BV3437" s="28">
        <f t="shared" si="458"/>
        <v>1.1000000000000001</v>
      </c>
      <c r="BW3437" s="28" t="str">
        <f t="shared" si="458"/>
        <v>-2,1*</v>
      </c>
      <c r="BX3437" s="28" t="str">
        <f t="shared" si="456"/>
        <v>2,3*</v>
      </c>
      <c r="BY3437" s="28">
        <f t="shared" si="456"/>
        <v>1</v>
      </c>
      <c r="BZ3437" s="28" t="str">
        <f t="shared" si="456"/>
        <v>-2,3*</v>
      </c>
    </row>
    <row r="3438" spans="1:78">
      <c r="A3438" s="6">
        <v>3433</v>
      </c>
      <c r="B3438" s="6" t="s">
        <v>5868</v>
      </c>
      <c r="C3438" s="6" t="s">
        <v>5869</v>
      </c>
      <c r="D3438" s="6" t="str">
        <f t="shared" si="459"/>
        <v>Protein 3433 / MA_130884g0010 / phenylalanine--tRNA ligase beta cytoplasmic</v>
      </c>
      <c r="E3438" s="6">
        <v>2</v>
      </c>
      <c r="F3438" s="6">
        <v>2</v>
      </c>
      <c r="G3438" s="6">
        <v>1997297</v>
      </c>
      <c r="H3438" s="6">
        <v>1722436</v>
      </c>
      <c r="I3438" s="6">
        <v>1886489</v>
      </c>
      <c r="J3438" s="6">
        <v>3260317</v>
      </c>
      <c r="K3438" s="6">
        <v>2028571</v>
      </c>
      <c r="L3438" s="6">
        <v>999977</v>
      </c>
      <c r="M3438" s="6">
        <v>978121</v>
      </c>
      <c r="N3438" s="6">
        <v>833016</v>
      </c>
      <c r="O3438" s="6">
        <v>967192</v>
      </c>
      <c r="P3438" s="6">
        <v>2357113</v>
      </c>
      <c r="Q3438" s="6">
        <v>2658615</v>
      </c>
      <c r="R3438" s="6">
        <v>2029675</v>
      </c>
      <c r="S3438" s="6">
        <v>3835064</v>
      </c>
      <c r="T3438" s="6">
        <v>1974529</v>
      </c>
      <c r="U3438" s="6">
        <v>555323</v>
      </c>
      <c r="V3438" s="6">
        <v>408331</v>
      </c>
      <c r="W3438" s="6">
        <v>525918</v>
      </c>
      <c r="X3438" s="6">
        <v>391459</v>
      </c>
      <c r="Y3438" s="6">
        <v>313293</v>
      </c>
      <c r="Z3438" s="8">
        <v>20.9296174482091</v>
      </c>
      <c r="AA3438" s="8">
        <v>20.716018947494401</v>
      </c>
      <c r="AB3438" s="8">
        <v>20.847272257231701</v>
      </c>
      <c r="AC3438" s="8">
        <v>21.636580813563999</v>
      </c>
      <c r="AD3438" s="8">
        <v>20.9520323670891</v>
      </c>
      <c r="AE3438" s="8">
        <v>19.9315353869566</v>
      </c>
      <c r="AF3438" s="8">
        <v>19.899653421518199</v>
      </c>
      <c r="AG3438" s="8">
        <v>19.6679846805906</v>
      </c>
      <c r="AH3438" s="8">
        <v>19.883442786012999</v>
      </c>
      <c r="AI3438" s="8">
        <v>21.168589492372099</v>
      </c>
      <c r="AJ3438" s="8">
        <v>21.342243441741299</v>
      </c>
      <c r="AK3438" s="8">
        <v>20.952817304899401</v>
      </c>
      <c r="AL3438" s="8">
        <v>21.870819223118101</v>
      </c>
      <c r="AM3438" s="8">
        <v>20.9130771262077</v>
      </c>
      <c r="AN3438" s="8">
        <v>19.082967624190999</v>
      </c>
      <c r="AO3438" s="8">
        <v>18.639379573835601</v>
      </c>
      <c r="AP3438" s="8">
        <v>19.0044783495903</v>
      </c>
      <c r="AQ3438" s="8">
        <v>18.578501687204302</v>
      </c>
      <c r="AR3438" s="8">
        <v>18.257153009935401</v>
      </c>
      <c r="AS3438" s="9">
        <v>3.7130602109603498E-7</v>
      </c>
      <c r="AT3438" s="9">
        <v>3.3278539077359299E-5</v>
      </c>
      <c r="AU3438" s="9">
        <v>9.6880754228120197E-9</v>
      </c>
      <c r="AV3438" s="10">
        <v>-2.2511314431484801</v>
      </c>
      <c r="AW3438" s="10">
        <v>1.17544330141374</v>
      </c>
      <c r="AX3438" s="10">
        <v>-4.9375943554552899</v>
      </c>
      <c r="AY3438" s="10">
        <v>2.6460773754507199</v>
      </c>
      <c r="AZ3438" s="10">
        <v>-2.1933834074786298</v>
      </c>
      <c r="BA3438" s="10">
        <v>-5.80386221021819</v>
      </c>
      <c r="BB3438" s="9">
        <v>4.4577686930535898E-4</v>
      </c>
      <c r="BC3438" s="9">
        <v>0.680879385729669</v>
      </c>
      <c r="BD3438" s="9">
        <v>6.8292427601868195E-8</v>
      </c>
      <c r="BE3438" s="9">
        <v>6.5859840120863198E-5</v>
      </c>
      <c r="BF3438" s="9">
        <v>6.1389770717268399E-4</v>
      </c>
      <c r="BG3438" s="9">
        <v>1.8527144929336701E-8</v>
      </c>
      <c r="BH3438" s="11" t="str">
        <f t="shared" si="457"/>
        <v>x</v>
      </c>
      <c r="BI3438" s="11" t="str">
        <f t="shared" si="457"/>
        <v/>
      </c>
      <c r="BJ3438" s="11" t="str">
        <f t="shared" si="457"/>
        <v>x</v>
      </c>
      <c r="BK3438" s="11" t="str">
        <f t="shared" si="455"/>
        <v>x</v>
      </c>
      <c r="BL3438" s="11" t="str">
        <f t="shared" si="455"/>
        <v>x</v>
      </c>
      <c r="BM3438" s="11" t="str">
        <f t="shared" si="455"/>
        <v>x</v>
      </c>
      <c r="BN3438" s="11" t="str">
        <f t="shared" si="460"/>
        <v>x</v>
      </c>
      <c r="BO3438" s="11" t="str">
        <f t="shared" si="461"/>
        <v>x</v>
      </c>
      <c r="BP3438" s="11" t="str">
        <f t="shared" si="462"/>
        <v/>
      </c>
      <c r="BR3438" s="11">
        <f t="shared" si="463"/>
        <v>3433</v>
      </c>
      <c r="BS3438" s="6" t="str">
        <f t="shared" si="463"/>
        <v>MA_130884g0010</v>
      </c>
      <c r="BT3438" s="6" t="str">
        <f t="shared" si="463"/>
        <v>phenylalanine--tRNA ligase beta cytoplasmic</v>
      </c>
      <c r="BU3438" s="28" t="str">
        <f t="shared" si="458"/>
        <v>-2,3*</v>
      </c>
      <c r="BV3438" s="28">
        <f t="shared" si="458"/>
        <v>1.2</v>
      </c>
      <c r="BW3438" s="28" t="str">
        <f t="shared" si="458"/>
        <v>-4,9*</v>
      </c>
      <c r="BX3438" s="28" t="str">
        <f t="shared" si="456"/>
        <v>2,6*</v>
      </c>
      <c r="BY3438" s="28" t="str">
        <f t="shared" si="456"/>
        <v>-2,2*</v>
      </c>
      <c r="BZ3438" s="28" t="str">
        <f t="shared" si="456"/>
        <v>-5,8*</v>
      </c>
    </row>
    <row r="3439" spans="1:78">
      <c r="A3439" s="6">
        <v>3434</v>
      </c>
      <c r="B3439" s="6" t="s">
        <v>5870</v>
      </c>
      <c r="C3439" s="6" t="s">
        <v>5618</v>
      </c>
      <c r="D3439" s="6" t="str">
        <f t="shared" si="459"/>
        <v>Protein 3434 / MA_303987g0010 / EH domain-containing 1</v>
      </c>
      <c r="E3439" s="6">
        <v>2</v>
      </c>
      <c r="F3439" s="6">
        <v>2</v>
      </c>
      <c r="G3439" s="6">
        <v>2365848</v>
      </c>
      <c r="H3439" s="6">
        <v>1961685</v>
      </c>
      <c r="I3439" s="6">
        <v>1453510</v>
      </c>
      <c r="J3439" s="6">
        <v>2736663</v>
      </c>
      <c r="K3439" s="6">
        <v>1896982</v>
      </c>
      <c r="L3439" s="6">
        <v>1169141</v>
      </c>
      <c r="M3439" s="6">
        <v>1147203</v>
      </c>
      <c r="N3439" s="6">
        <v>1185250</v>
      </c>
      <c r="O3439" s="6">
        <v>1114456</v>
      </c>
      <c r="P3439" s="6">
        <v>1735031</v>
      </c>
      <c r="Q3439" s="6">
        <v>1986607</v>
      </c>
      <c r="R3439" s="6">
        <v>1777398</v>
      </c>
      <c r="S3439" s="6">
        <v>2588934</v>
      </c>
      <c r="T3439" s="6">
        <v>1660178</v>
      </c>
      <c r="U3439" s="6">
        <v>974954</v>
      </c>
      <c r="V3439" s="6">
        <v>1004049</v>
      </c>
      <c r="W3439" s="6">
        <v>1135298</v>
      </c>
      <c r="X3439" s="6">
        <v>1090283</v>
      </c>
      <c r="Y3439" s="6">
        <v>950255</v>
      </c>
      <c r="Z3439" s="8">
        <v>21.173925956319501</v>
      </c>
      <c r="AA3439" s="8">
        <v>20.903661966935001</v>
      </c>
      <c r="AB3439" s="8">
        <v>20.471109566426701</v>
      </c>
      <c r="AC3439" s="8">
        <v>21.3839863576395</v>
      </c>
      <c r="AD3439" s="8">
        <v>20.8552745587568</v>
      </c>
      <c r="AE3439" s="8">
        <v>20.157017500677</v>
      </c>
      <c r="AF3439" s="8">
        <v>20.129689271209799</v>
      </c>
      <c r="AG3439" s="8">
        <v>20.176759962388498</v>
      </c>
      <c r="AH3439" s="8">
        <v>20.087908227792699</v>
      </c>
      <c r="AI3439" s="8">
        <v>20.7265300091575</v>
      </c>
      <c r="AJ3439" s="8">
        <v>20.921875069376</v>
      </c>
      <c r="AK3439" s="8">
        <v>20.761335339229898</v>
      </c>
      <c r="AL3439" s="8">
        <v>21.303926756236098</v>
      </c>
      <c r="AM3439" s="8">
        <v>20.662906501227798</v>
      </c>
      <c r="AN3439" s="8">
        <v>19.894974626081201</v>
      </c>
      <c r="AO3439" s="8">
        <v>19.937398247310099</v>
      </c>
      <c r="AP3439" s="8">
        <v>20.114639604014702</v>
      </c>
      <c r="AQ3439" s="8">
        <v>20.0562712269905</v>
      </c>
      <c r="AR3439" s="8">
        <v>19.8579551856382</v>
      </c>
      <c r="AS3439" s="9">
        <v>5.2646205455830399E-5</v>
      </c>
      <c r="AT3439" s="9">
        <v>2.2038839465691601E-2</v>
      </c>
      <c r="AU3439" s="9">
        <v>7.2448518953621298E-6</v>
      </c>
      <c r="AV3439" s="10">
        <v>-1.7650975780389</v>
      </c>
      <c r="AW3439" s="10">
        <v>-1.05868760576117</v>
      </c>
      <c r="AX3439" s="10">
        <v>-1.97978518894861</v>
      </c>
      <c r="AY3439" s="10">
        <v>1.66725063034042</v>
      </c>
      <c r="AZ3439" s="10">
        <v>-1.1216293158977899</v>
      </c>
      <c r="BA3439" s="10">
        <v>-1.8700371839388801</v>
      </c>
      <c r="BB3439" s="9">
        <v>4.61097800190102E-4</v>
      </c>
      <c r="BC3439" s="9">
        <v>0.94108628537026695</v>
      </c>
      <c r="BD3439" s="9">
        <v>3.4370292794072602E-5</v>
      </c>
      <c r="BE3439" s="9">
        <v>1.26657964408938E-3</v>
      </c>
      <c r="BF3439" s="9">
        <v>0.71163375222567504</v>
      </c>
      <c r="BG3439" s="9">
        <v>9.0973271480665501E-5</v>
      </c>
      <c r="BH3439" s="11" t="str">
        <f t="shared" si="457"/>
        <v/>
      </c>
      <c r="BI3439" s="11" t="str">
        <f t="shared" si="457"/>
        <v/>
      </c>
      <c r="BJ3439" s="11" t="str">
        <f t="shared" si="457"/>
        <v/>
      </c>
      <c r="BK3439" s="11" t="str">
        <f t="shared" si="455"/>
        <v/>
      </c>
      <c r="BL3439" s="11" t="str">
        <f t="shared" si="455"/>
        <v/>
      </c>
      <c r="BM3439" s="11" t="str">
        <f t="shared" si="455"/>
        <v/>
      </c>
      <c r="BN3439" s="11" t="str">
        <f t="shared" si="460"/>
        <v/>
      </c>
      <c r="BO3439" s="11" t="str">
        <f t="shared" si="461"/>
        <v/>
      </c>
      <c r="BP3439" s="11" t="str">
        <f t="shared" si="462"/>
        <v/>
      </c>
      <c r="BR3439" s="11">
        <f t="shared" si="463"/>
        <v>3434</v>
      </c>
      <c r="BS3439" s="6" t="str">
        <f t="shared" si="463"/>
        <v>MA_303987g0010</v>
      </c>
      <c r="BT3439" s="6" t="str">
        <f t="shared" si="463"/>
        <v>EH domain-containing 1</v>
      </c>
      <c r="BU3439" s="28">
        <f t="shared" si="458"/>
        <v>-1.8</v>
      </c>
      <c r="BV3439" s="28">
        <f t="shared" si="458"/>
        <v>-1.1000000000000001</v>
      </c>
      <c r="BW3439" s="28">
        <f t="shared" si="458"/>
        <v>-2</v>
      </c>
      <c r="BX3439" s="28">
        <f t="shared" si="456"/>
        <v>1.7</v>
      </c>
      <c r="BY3439" s="28">
        <f t="shared" si="456"/>
        <v>-1.1000000000000001</v>
      </c>
      <c r="BZ3439" s="28">
        <f t="shared" si="456"/>
        <v>-1.9</v>
      </c>
    </row>
    <row r="3440" spans="1:78">
      <c r="A3440" s="6">
        <v>3435</v>
      </c>
      <c r="B3440" s="6" t="s">
        <v>5871</v>
      </c>
      <c r="C3440" s="6" t="s">
        <v>5872</v>
      </c>
      <c r="D3440" s="6" t="str">
        <f t="shared" si="459"/>
        <v>Protein 3435 / MA_10429397g0010 / probable methyltransferase PMT14</v>
      </c>
      <c r="E3440" s="6">
        <v>2</v>
      </c>
      <c r="F3440" s="6">
        <v>2</v>
      </c>
      <c r="G3440" s="6">
        <v>1113337</v>
      </c>
      <c r="H3440" s="6">
        <v>1762225</v>
      </c>
      <c r="I3440" s="6">
        <v>760152</v>
      </c>
      <c r="J3440" s="6">
        <v>3127220</v>
      </c>
      <c r="K3440" s="6">
        <v>723837</v>
      </c>
      <c r="L3440" s="6">
        <v>581668</v>
      </c>
      <c r="M3440" s="6">
        <v>846310</v>
      </c>
      <c r="N3440" s="6">
        <v>687269</v>
      </c>
      <c r="O3440" s="6">
        <v>840151</v>
      </c>
      <c r="P3440" s="6">
        <v>1024495</v>
      </c>
      <c r="Q3440" s="6">
        <v>691790</v>
      </c>
      <c r="R3440" s="6">
        <v>1238703</v>
      </c>
      <c r="S3440" s="6">
        <v>2182894</v>
      </c>
      <c r="T3440" s="6">
        <v>1176883</v>
      </c>
      <c r="U3440" s="6">
        <v>612167</v>
      </c>
      <c r="V3440" s="6">
        <v>533359</v>
      </c>
      <c r="W3440" s="6">
        <v>502509</v>
      </c>
      <c r="X3440" s="6">
        <v>788404</v>
      </c>
      <c r="Y3440" s="6">
        <v>571429</v>
      </c>
      <c r="Z3440" s="8">
        <v>20.086458922685399</v>
      </c>
      <c r="AA3440" s="8">
        <v>20.7489667079188</v>
      </c>
      <c r="AB3440" s="8">
        <v>19.5359284031512</v>
      </c>
      <c r="AC3440" s="8">
        <v>21.576449285787099</v>
      </c>
      <c r="AD3440" s="8">
        <v>19.4653053295253</v>
      </c>
      <c r="AE3440" s="8">
        <v>19.149836412071501</v>
      </c>
      <c r="AF3440" s="8">
        <v>19.690826688068501</v>
      </c>
      <c r="AG3440" s="8">
        <v>19.390515360972199</v>
      </c>
      <c r="AH3440" s="8">
        <v>19.680289120629698</v>
      </c>
      <c r="AI3440" s="8">
        <v>19.966481512684702</v>
      </c>
      <c r="AJ3440" s="8">
        <v>19.3999746337755</v>
      </c>
      <c r="AK3440" s="8">
        <v>20.240398887722201</v>
      </c>
      <c r="AL3440" s="8">
        <v>21.0578106449633</v>
      </c>
      <c r="AM3440" s="8">
        <v>20.1665394710855</v>
      </c>
      <c r="AN3440" s="8">
        <v>19.223565750240098</v>
      </c>
      <c r="AO3440" s="8">
        <v>19.024747401743902</v>
      </c>
      <c r="AP3440" s="8">
        <v>18.938789909811099</v>
      </c>
      <c r="AQ3440" s="8">
        <v>19.588575570409201</v>
      </c>
      <c r="AR3440" s="8">
        <v>19.124214729287399</v>
      </c>
      <c r="AS3440" s="9">
        <v>4.0876060128875798E-2</v>
      </c>
      <c r="AT3440" s="9">
        <v>1</v>
      </c>
      <c r="AU3440" s="9">
        <v>2.52606168521896E-2</v>
      </c>
      <c r="AV3440" s="10">
        <v>-1.7468489143371499</v>
      </c>
      <c r="AW3440" s="10">
        <v>-1.08401197923945</v>
      </c>
      <c r="AX3440" s="10">
        <v>-2.1474775621876301</v>
      </c>
      <c r="AY3440" s="10">
        <v>1.6114664300691</v>
      </c>
      <c r="AZ3440" s="10">
        <v>-1.22934361670454</v>
      </c>
      <c r="BA3440" s="10">
        <v>-1.98104596933911</v>
      </c>
      <c r="BB3440" s="9">
        <v>0.20741407135260101</v>
      </c>
      <c r="BC3440" s="9">
        <v>0.98847182614744</v>
      </c>
      <c r="BD3440" s="9">
        <v>3.9411039446462702E-2</v>
      </c>
      <c r="BE3440" s="9">
        <v>0.32454453993690102</v>
      </c>
      <c r="BF3440" s="9">
        <v>0.86834455713394798</v>
      </c>
      <c r="BG3440" s="9">
        <v>7.1328398420592506E-2</v>
      </c>
      <c r="BH3440" s="11" t="str">
        <f t="shared" si="457"/>
        <v/>
      </c>
      <c r="BI3440" s="11" t="str">
        <f t="shared" si="457"/>
        <v/>
      </c>
      <c r="BJ3440" s="11" t="str">
        <f t="shared" si="457"/>
        <v/>
      </c>
      <c r="BK3440" s="11" t="str">
        <f t="shared" si="455"/>
        <v/>
      </c>
      <c r="BL3440" s="11" t="str">
        <f t="shared" si="455"/>
        <v/>
      </c>
      <c r="BM3440" s="11" t="str">
        <f t="shared" si="455"/>
        <v/>
      </c>
      <c r="BN3440" s="11" t="str">
        <f t="shared" si="460"/>
        <v/>
      </c>
      <c r="BO3440" s="11" t="str">
        <f t="shared" si="461"/>
        <v/>
      </c>
      <c r="BP3440" s="11" t="str">
        <f t="shared" si="462"/>
        <v/>
      </c>
      <c r="BR3440" s="11">
        <f t="shared" si="463"/>
        <v>3435</v>
      </c>
      <c r="BS3440" s="6" t="str">
        <f t="shared" si="463"/>
        <v>MA_10429397g0010</v>
      </c>
      <c r="BT3440" s="6" t="str">
        <f t="shared" si="463"/>
        <v>probable methyltransferase PMT14</v>
      </c>
      <c r="BU3440" s="28">
        <f t="shared" si="458"/>
        <v>-1.7</v>
      </c>
      <c r="BV3440" s="28">
        <f t="shared" si="458"/>
        <v>-1.1000000000000001</v>
      </c>
      <c r="BW3440" s="28">
        <f t="shared" si="458"/>
        <v>-2.1</v>
      </c>
      <c r="BX3440" s="28">
        <f t="shared" si="456"/>
        <v>1.6</v>
      </c>
      <c r="BY3440" s="28">
        <f t="shared" si="456"/>
        <v>-1.2</v>
      </c>
      <c r="BZ3440" s="28">
        <f t="shared" si="456"/>
        <v>-2</v>
      </c>
    </row>
    <row r="3441" spans="1:78">
      <c r="A3441" s="6">
        <v>3436</v>
      </c>
      <c r="B3441" s="6" t="s">
        <v>5873</v>
      </c>
      <c r="C3441" s="6" t="s">
        <v>5874</v>
      </c>
      <c r="D3441" s="6" t="str">
        <f t="shared" si="459"/>
        <v>Protein 3436 / MA_311211g0010 / filamentous hemagglutinin N-terminal domain-containing</v>
      </c>
      <c r="E3441" s="6">
        <v>2</v>
      </c>
      <c r="F3441" s="6">
        <v>1</v>
      </c>
      <c r="G3441" s="6">
        <v>4546579</v>
      </c>
      <c r="H3441" s="6">
        <v>3539861</v>
      </c>
      <c r="I3441" s="6">
        <v>3523151</v>
      </c>
      <c r="J3441" s="6">
        <v>4445024</v>
      </c>
      <c r="K3441" s="6">
        <v>3959293</v>
      </c>
      <c r="L3441" s="6">
        <v>3517898</v>
      </c>
      <c r="M3441" s="6">
        <v>6883089</v>
      </c>
      <c r="N3441" s="6">
        <v>3175058</v>
      </c>
      <c r="O3441" s="6">
        <v>3416784</v>
      </c>
      <c r="P3441" s="6">
        <v>5979728</v>
      </c>
      <c r="Q3441" s="6">
        <v>3118218</v>
      </c>
      <c r="R3441" s="6">
        <v>6933153</v>
      </c>
      <c r="S3441" s="6">
        <v>3267264</v>
      </c>
      <c r="T3441" s="6">
        <v>7357449</v>
      </c>
      <c r="U3441" s="6">
        <v>4223022</v>
      </c>
      <c r="V3441" s="6">
        <v>3700075</v>
      </c>
      <c r="W3441" s="6">
        <v>4831053</v>
      </c>
      <c r="X3441" s="6">
        <v>3412847</v>
      </c>
      <c r="Y3441" s="6">
        <v>3717169</v>
      </c>
      <c r="Z3441" s="8">
        <v>22.116349990223899</v>
      </c>
      <c r="AA3441" s="8">
        <v>21.755261280325101</v>
      </c>
      <c r="AB3441" s="8">
        <v>21.748434878469499</v>
      </c>
      <c r="AC3441" s="8">
        <v>22.083759777937701</v>
      </c>
      <c r="AD3441" s="8">
        <v>21.916811404564299</v>
      </c>
      <c r="AE3441" s="8">
        <v>21.7462822223934</v>
      </c>
      <c r="AF3441" s="8">
        <v>22.714624733792</v>
      </c>
      <c r="AG3441" s="8">
        <v>21.598351515712299</v>
      </c>
      <c r="AH3441" s="8">
        <v>21.7042076166294</v>
      </c>
      <c r="AI3441" s="8">
        <v>22.511648431343598</v>
      </c>
      <c r="AJ3441" s="8">
        <v>21.572290362185001</v>
      </c>
      <c r="AK3441" s="8">
        <v>22.725080167425599</v>
      </c>
      <c r="AL3441" s="8">
        <v>21.6396516008075</v>
      </c>
      <c r="AM3441" s="8">
        <v>22.810774206122598</v>
      </c>
      <c r="AN3441" s="8">
        <v>22.009844332259799</v>
      </c>
      <c r="AO3441" s="8">
        <v>21.819123083587801</v>
      </c>
      <c r="AP3441" s="8">
        <v>22.2039062495456</v>
      </c>
      <c r="AQ3441" s="8">
        <v>21.7025443083174</v>
      </c>
      <c r="AR3441" s="8">
        <v>21.825772850722501</v>
      </c>
      <c r="AS3441" s="9">
        <v>0.55563192015594298</v>
      </c>
      <c r="AT3441" s="9">
        <v>1</v>
      </c>
      <c r="AU3441" s="9">
        <v>0.52112159953366499</v>
      </c>
      <c r="AV3441" s="10">
        <v>1.0116730058885699</v>
      </c>
      <c r="AW3441" s="10">
        <v>1.25506796109935</v>
      </c>
      <c r="AX3441" s="10">
        <v>-1.0082722910369899</v>
      </c>
      <c r="AY3441" s="10">
        <v>1.24058658656905</v>
      </c>
      <c r="AZ3441" s="10">
        <v>-1.02004185942754</v>
      </c>
      <c r="BA3441" s="10">
        <v>-1.2654502485447601</v>
      </c>
      <c r="BB3441" s="9">
        <v>0.99991541005014895</v>
      </c>
      <c r="BC3441" s="9">
        <v>0.59894912850778903</v>
      </c>
      <c r="BD3441" s="9">
        <v>0.99996386842973295</v>
      </c>
      <c r="BE3441" s="9">
        <v>0.67764830439017698</v>
      </c>
      <c r="BF3441" s="9">
        <v>0.99957848284653505</v>
      </c>
      <c r="BG3441" s="9">
        <v>0.57183241630321102</v>
      </c>
      <c r="BH3441" s="11" t="str">
        <f t="shared" si="457"/>
        <v/>
      </c>
      <c r="BI3441" s="11" t="str">
        <f t="shared" si="457"/>
        <v/>
      </c>
      <c r="BJ3441" s="11" t="str">
        <f t="shared" si="457"/>
        <v/>
      </c>
      <c r="BK3441" s="11" t="str">
        <f t="shared" si="455"/>
        <v/>
      </c>
      <c r="BL3441" s="11" t="str">
        <f t="shared" si="455"/>
        <v/>
      </c>
      <c r="BM3441" s="11" t="str">
        <f t="shared" si="455"/>
        <v/>
      </c>
      <c r="BN3441" s="11" t="str">
        <f t="shared" si="460"/>
        <v/>
      </c>
      <c r="BO3441" s="11" t="str">
        <f t="shared" si="461"/>
        <v/>
      </c>
      <c r="BP3441" s="11" t="str">
        <f t="shared" si="462"/>
        <v/>
      </c>
      <c r="BR3441" s="11">
        <f t="shared" si="463"/>
        <v>3436</v>
      </c>
      <c r="BS3441" s="6" t="str">
        <f t="shared" si="463"/>
        <v>MA_311211g0010</v>
      </c>
      <c r="BT3441" s="6" t="str">
        <f t="shared" si="463"/>
        <v>filamentous hemagglutinin N-terminal domain-containing</v>
      </c>
      <c r="BU3441" s="28">
        <f t="shared" si="458"/>
        <v>1</v>
      </c>
      <c r="BV3441" s="28">
        <f t="shared" si="458"/>
        <v>1.3</v>
      </c>
      <c r="BW3441" s="28">
        <f t="shared" si="458"/>
        <v>-1</v>
      </c>
      <c r="BX3441" s="28">
        <f t="shared" si="456"/>
        <v>1.2</v>
      </c>
      <c r="BY3441" s="28">
        <f t="shared" si="456"/>
        <v>-1</v>
      </c>
      <c r="BZ3441" s="28">
        <f t="shared" si="456"/>
        <v>-1.3</v>
      </c>
    </row>
    <row r="3442" spans="1:78">
      <c r="A3442" s="6">
        <v>3437</v>
      </c>
      <c r="B3442" s="6" t="s">
        <v>5875</v>
      </c>
      <c r="C3442" s="6" t="s">
        <v>5876</v>
      </c>
      <c r="D3442" s="6" t="str">
        <f t="shared" si="459"/>
        <v>Protein 3437 / MA_281409g0010 / diaminopimelate chloroplastic</v>
      </c>
      <c r="E3442" s="6">
        <v>2</v>
      </c>
      <c r="F3442" s="6">
        <v>2</v>
      </c>
      <c r="G3442" s="6">
        <v>2286973</v>
      </c>
      <c r="H3442" s="6">
        <v>1669509</v>
      </c>
      <c r="I3442" s="6">
        <v>1445526</v>
      </c>
      <c r="J3442" s="6">
        <v>2696004</v>
      </c>
      <c r="K3442" s="6">
        <v>1629994</v>
      </c>
      <c r="L3442" s="6">
        <v>1361276</v>
      </c>
      <c r="M3442" s="6">
        <v>1867620</v>
      </c>
      <c r="N3442" s="6">
        <v>1299895</v>
      </c>
      <c r="O3442" s="6">
        <v>1267223</v>
      </c>
      <c r="P3442" s="6">
        <v>1977311</v>
      </c>
      <c r="Q3442" s="6">
        <v>2136476</v>
      </c>
      <c r="R3442" s="6">
        <v>1993297</v>
      </c>
      <c r="S3442" s="6">
        <v>2287368</v>
      </c>
      <c r="T3442" s="6">
        <v>2163430</v>
      </c>
      <c r="U3442" s="6">
        <v>1386311</v>
      </c>
      <c r="V3442" s="6">
        <v>1337719</v>
      </c>
      <c r="W3442" s="6">
        <v>1335390</v>
      </c>
      <c r="X3442" s="6">
        <v>1182809</v>
      </c>
      <c r="Y3442" s="6">
        <v>1104412</v>
      </c>
      <c r="Z3442" s="8">
        <v>21.1250079027187</v>
      </c>
      <c r="AA3442" s="8">
        <v>20.670992440035999</v>
      </c>
      <c r="AB3442" s="8">
        <v>20.463163127453399</v>
      </c>
      <c r="AC3442" s="8">
        <v>21.362391206339399</v>
      </c>
      <c r="AD3442" s="8">
        <v>20.636435223236901</v>
      </c>
      <c r="AE3442" s="8">
        <v>20.376528173611</v>
      </c>
      <c r="AF3442" s="8">
        <v>20.832769512656199</v>
      </c>
      <c r="AG3442" s="8">
        <v>20.309963662503101</v>
      </c>
      <c r="AH3442" s="8">
        <v>20.273238994896001</v>
      </c>
      <c r="AI3442" s="8">
        <v>20.915108371534899</v>
      </c>
      <c r="AJ3442" s="8">
        <v>21.026801679989099</v>
      </c>
      <c r="AK3442" s="8">
        <v>20.926725256171402</v>
      </c>
      <c r="AL3442" s="8">
        <v>21.125257059719701</v>
      </c>
      <c r="AM3442" s="8">
        <v>21.0448890109591</v>
      </c>
      <c r="AN3442" s="8">
        <v>20.4028195120998</v>
      </c>
      <c r="AO3442" s="8">
        <v>20.3513436659596</v>
      </c>
      <c r="AP3442" s="8">
        <v>20.348829711159802</v>
      </c>
      <c r="AQ3442" s="8">
        <v>20.173785695411102</v>
      </c>
      <c r="AR3442" s="8">
        <v>20.074847038065801</v>
      </c>
      <c r="AS3442" s="9">
        <v>2.2958148638146298E-3</v>
      </c>
      <c r="AT3442" s="9">
        <v>1</v>
      </c>
      <c r="AU3442" s="9">
        <v>7.7482123878032003E-4</v>
      </c>
      <c r="AV3442" s="10">
        <v>-1.32268809163542</v>
      </c>
      <c r="AW3442" s="10">
        <v>1.1143159093391499</v>
      </c>
      <c r="AX3442" s="10">
        <v>-1.49616870044071</v>
      </c>
      <c r="AY3442" s="10">
        <v>1.47389238360279</v>
      </c>
      <c r="AZ3442" s="10">
        <v>-1.13115760994778</v>
      </c>
      <c r="BA3442" s="10">
        <v>-1.66720458595637</v>
      </c>
      <c r="BB3442" s="9">
        <v>0.102732123975169</v>
      </c>
      <c r="BC3442" s="9">
        <v>0.73986708546068403</v>
      </c>
      <c r="BD3442" s="9">
        <v>8.4091435298426793E-3</v>
      </c>
      <c r="BE3442" s="9">
        <v>1.67526547159722E-2</v>
      </c>
      <c r="BF3442" s="9">
        <v>0.69705669496570799</v>
      </c>
      <c r="BG3442" s="9">
        <v>1.1439201190224201E-3</v>
      </c>
      <c r="BH3442" s="11" t="str">
        <f t="shared" si="457"/>
        <v/>
      </c>
      <c r="BI3442" s="11" t="str">
        <f t="shared" si="457"/>
        <v/>
      </c>
      <c r="BJ3442" s="11" t="str">
        <f t="shared" si="457"/>
        <v/>
      </c>
      <c r="BK3442" s="11" t="str">
        <f t="shared" si="455"/>
        <v/>
      </c>
      <c r="BL3442" s="11" t="str">
        <f t="shared" si="455"/>
        <v/>
      </c>
      <c r="BM3442" s="11" t="str">
        <f t="shared" si="455"/>
        <v/>
      </c>
      <c r="BN3442" s="11" t="str">
        <f t="shared" si="460"/>
        <v/>
      </c>
      <c r="BO3442" s="11" t="str">
        <f t="shared" si="461"/>
        <v/>
      </c>
      <c r="BP3442" s="11" t="str">
        <f t="shared" si="462"/>
        <v/>
      </c>
      <c r="BR3442" s="11">
        <f t="shared" si="463"/>
        <v>3437</v>
      </c>
      <c r="BS3442" s="6" t="str">
        <f t="shared" si="463"/>
        <v>MA_281409g0010</v>
      </c>
      <c r="BT3442" s="6" t="str">
        <f t="shared" si="463"/>
        <v>diaminopimelate chloroplastic</v>
      </c>
      <c r="BU3442" s="28">
        <f t="shared" si="458"/>
        <v>-1.3</v>
      </c>
      <c r="BV3442" s="28">
        <f t="shared" si="458"/>
        <v>1.1000000000000001</v>
      </c>
      <c r="BW3442" s="28">
        <f t="shared" si="458"/>
        <v>-1.5</v>
      </c>
      <c r="BX3442" s="28">
        <f t="shared" si="456"/>
        <v>1.5</v>
      </c>
      <c r="BY3442" s="28">
        <f t="shared" si="456"/>
        <v>-1.1000000000000001</v>
      </c>
      <c r="BZ3442" s="28">
        <f t="shared" si="456"/>
        <v>-1.7</v>
      </c>
    </row>
    <row r="3443" spans="1:78">
      <c r="A3443" s="6">
        <v>3438</v>
      </c>
      <c r="B3443" s="6" t="s">
        <v>5877</v>
      </c>
      <c r="C3443" s="6" t="s">
        <v>5878</v>
      </c>
      <c r="D3443" s="6" t="str">
        <f t="shared" si="459"/>
        <v>Protein 3438 / MA_323727g0010 / peptidyl-prolyl cis-trans isomerase CYP18-2</v>
      </c>
      <c r="E3443" s="6">
        <v>2</v>
      </c>
      <c r="F3443" s="6">
        <v>2</v>
      </c>
      <c r="G3443" s="6">
        <v>630177</v>
      </c>
      <c r="H3443" s="6">
        <v>545762</v>
      </c>
      <c r="I3443" s="6">
        <v>698801</v>
      </c>
      <c r="J3443" s="6">
        <v>413250</v>
      </c>
      <c r="K3443" s="6">
        <v>435173</v>
      </c>
      <c r="L3443" s="6">
        <v>553412</v>
      </c>
      <c r="M3443" s="6">
        <v>674383</v>
      </c>
      <c r="N3443" s="6">
        <v>567481</v>
      </c>
      <c r="O3443" s="6">
        <v>586090</v>
      </c>
      <c r="P3443" s="6">
        <v>991922</v>
      </c>
      <c r="Q3443" s="6">
        <v>549873</v>
      </c>
      <c r="R3443" s="6">
        <v>684813</v>
      </c>
      <c r="S3443" s="6">
        <v>362681</v>
      </c>
      <c r="T3443" s="6">
        <v>848485</v>
      </c>
      <c r="U3443" s="6">
        <v>502127</v>
      </c>
      <c r="V3443" s="6">
        <v>1051810</v>
      </c>
      <c r="W3443" s="6">
        <v>640362</v>
      </c>
      <c r="X3443" s="6">
        <v>548942</v>
      </c>
      <c r="Y3443" s="6">
        <v>470016</v>
      </c>
      <c r="Z3443" s="8">
        <v>19.2653975747277</v>
      </c>
      <c r="AA3443" s="8">
        <v>19.057912421412201</v>
      </c>
      <c r="AB3443" s="8">
        <v>19.414522147222101</v>
      </c>
      <c r="AC3443" s="8">
        <v>18.656655293954401</v>
      </c>
      <c r="AD3443" s="8">
        <v>18.731229522811699</v>
      </c>
      <c r="AE3443" s="8">
        <v>19.077994401638701</v>
      </c>
      <c r="AF3443" s="8">
        <v>19.3632086433906</v>
      </c>
      <c r="AG3443" s="8">
        <v>19.1142125643476</v>
      </c>
      <c r="AH3443" s="8">
        <v>19.160762696394698</v>
      </c>
      <c r="AI3443" s="8">
        <v>19.919867152874101</v>
      </c>
      <c r="AJ3443" s="8">
        <v>19.0687389232063</v>
      </c>
      <c r="AK3443" s="8">
        <v>19.385350563526199</v>
      </c>
      <c r="AL3443" s="8">
        <v>18.4683416423428</v>
      </c>
      <c r="AM3443" s="8">
        <v>19.694529629647398</v>
      </c>
      <c r="AN3443" s="8">
        <v>18.937692777054298</v>
      </c>
      <c r="AO3443" s="8">
        <v>20.004442687629101</v>
      </c>
      <c r="AP3443" s="8">
        <v>19.288528173237001</v>
      </c>
      <c r="AQ3443" s="8">
        <v>19.0662941997461</v>
      </c>
      <c r="AR3443" s="8">
        <v>18.842350343413798</v>
      </c>
      <c r="AS3443" s="9">
        <v>0.77388450296856703</v>
      </c>
      <c r="AT3443" s="9">
        <v>1</v>
      </c>
      <c r="AU3443" s="9">
        <v>0.75391187399235005</v>
      </c>
      <c r="AV3443" s="10">
        <v>1.11257391362378</v>
      </c>
      <c r="AW3443" s="10">
        <v>1.21606655587204</v>
      </c>
      <c r="AX3443" s="10">
        <v>1.15086470752091</v>
      </c>
      <c r="AY3443" s="10">
        <v>1.09302091391948</v>
      </c>
      <c r="AZ3443" s="10">
        <v>1.03441640454468</v>
      </c>
      <c r="BA3443" s="10">
        <v>-1.05665465968766</v>
      </c>
      <c r="BB3443" s="9">
        <v>0.94594061182118905</v>
      </c>
      <c r="BC3443" s="9">
        <v>0.71575223661172604</v>
      </c>
      <c r="BD3443" s="9">
        <v>0.86921148295545003</v>
      </c>
      <c r="BE3443" s="9">
        <v>0.96740364862623796</v>
      </c>
      <c r="BF3443" s="9">
        <v>0.99805860148302705</v>
      </c>
      <c r="BG3443" s="9">
        <v>0.99025609615232502</v>
      </c>
      <c r="BH3443" s="11" t="str">
        <f t="shared" si="457"/>
        <v/>
      </c>
      <c r="BI3443" s="11" t="str">
        <f t="shared" si="457"/>
        <v/>
      </c>
      <c r="BJ3443" s="11" t="str">
        <f t="shared" si="457"/>
        <v/>
      </c>
      <c r="BK3443" s="11" t="str">
        <f t="shared" si="455"/>
        <v/>
      </c>
      <c r="BL3443" s="11" t="str">
        <f t="shared" si="455"/>
        <v/>
      </c>
      <c r="BM3443" s="11" t="str">
        <f t="shared" si="455"/>
        <v/>
      </c>
      <c r="BN3443" s="11" t="str">
        <f t="shared" si="460"/>
        <v/>
      </c>
      <c r="BO3443" s="11" t="str">
        <f t="shared" si="461"/>
        <v/>
      </c>
      <c r="BP3443" s="11" t="str">
        <f t="shared" si="462"/>
        <v/>
      </c>
      <c r="BR3443" s="11">
        <f t="shared" si="463"/>
        <v>3438</v>
      </c>
      <c r="BS3443" s="6" t="str">
        <f t="shared" si="463"/>
        <v>MA_323727g0010</v>
      </c>
      <c r="BT3443" s="6" t="str">
        <f t="shared" si="463"/>
        <v>peptidyl-prolyl cis-trans isomerase CYP18-2</v>
      </c>
      <c r="BU3443" s="28">
        <f t="shared" si="458"/>
        <v>1.1000000000000001</v>
      </c>
      <c r="BV3443" s="28">
        <f t="shared" si="458"/>
        <v>1.2</v>
      </c>
      <c r="BW3443" s="28">
        <f t="shared" si="458"/>
        <v>1.2</v>
      </c>
      <c r="BX3443" s="28">
        <f t="shared" si="456"/>
        <v>1.1000000000000001</v>
      </c>
      <c r="BY3443" s="28">
        <f t="shared" si="456"/>
        <v>1</v>
      </c>
      <c r="BZ3443" s="28">
        <f t="shared" si="456"/>
        <v>-1.1000000000000001</v>
      </c>
    </row>
    <row r="3444" spans="1:78">
      <c r="A3444" s="6">
        <v>3439</v>
      </c>
      <c r="B3444" s="6" t="s">
        <v>5879</v>
      </c>
      <c r="C3444" s="6" t="s">
        <v>5880</v>
      </c>
      <c r="D3444" s="6" t="str">
        <f t="shared" si="459"/>
        <v>Protein 3439 / MA_542724g0010 / transcription elongation factor TFIIS-like</v>
      </c>
      <c r="E3444" s="6">
        <v>2</v>
      </c>
      <c r="F3444" s="6">
        <v>2</v>
      </c>
      <c r="G3444" s="6">
        <v>918018</v>
      </c>
      <c r="H3444" s="6">
        <v>910318</v>
      </c>
      <c r="I3444" s="6">
        <v>752197</v>
      </c>
      <c r="J3444" s="6">
        <v>662167</v>
      </c>
      <c r="K3444" s="6">
        <v>862674</v>
      </c>
      <c r="L3444" s="6">
        <v>755698</v>
      </c>
      <c r="M3444" s="6">
        <v>667977</v>
      </c>
      <c r="N3444" s="6">
        <v>698380</v>
      </c>
      <c r="O3444" s="6">
        <v>717444</v>
      </c>
      <c r="P3444" s="6">
        <v>539977</v>
      </c>
      <c r="Q3444" s="6">
        <v>575147</v>
      </c>
      <c r="R3444" s="6">
        <v>634956</v>
      </c>
      <c r="S3444" s="6">
        <v>628340</v>
      </c>
      <c r="T3444" s="6">
        <v>551635</v>
      </c>
      <c r="U3444" s="6">
        <v>603986</v>
      </c>
      <c r="V3444" s="6">
        <v>736914</v>
      </c>
      <c r="W3444" s="6">
        <v>619330</v>
      </c>
      <c r="X3444" s="6">
        <v>713281</v>
      </c>
      <c r="Y3444" s="6">
        <v>671255</v>
      </c>
      <c r="Z3444" s="8">
        <v>19.808162915936599</v>
      </c>
      <c r="AA3444" s="8">
        <v>19.7960110822555</v>
      </c>
      <c r="AB3444" s="8">
        <v>19.5207510269015</v>
      </c>
      <c r="AC3444" s="8">
        <v>19.3368355882786</v>
      </c>
      <c r="AD3444" s="8">
        <v>19.718455949904101</v>
      </c>
      <c r="AE3444" s="8">
        <v>19.527450279056399</v>
      </c>
      <c r="AF3444" s="8">
        <v>19.3494389026493</v>
      </c>
      <c r="AG3444" s="8">
        <v>19.4136527185216</v>
      </c>
      <c r="AH3444" s="8">
        <v>19.4525067012422</v>
      </c>
      <c r="AI3444" s="8">
        <v>19.0425384322822</v>
      </c>
      <c r="AJ3444" s="8">
        <v>19.133571211479499</v>
      </c>
      <c r="AK3444" s="8">
        <v>19.276297096587498</v>
      </c>
      <c r="AL3444" s="8">
        <v>19.2611858991249</v>
      </c>
      <c r="AM3444" s="8">
        <v>19.0733544699481</v>
      </c>
      <c r="AN3444" s="8">
        <v>19.204155583648301</v>
      </c>
      <c r="AO3444" s="8">
        <v>19.491136736887398</v>
      </c>
      <c r="AP3444" s="8">
        <v>19.240348805528502</v>
      </c>
      <c r="AQ3444" s="8">
        <v>19.444111018766598</v>
      </c>
      <c r="AR3444" s="8">
        <v>19.356501403826599</v>
      </c>
      <c r="AS3444" s="9">
        <v>1.97082127178023E-3</v>
      </c>
      <c r="AT3444" s="9">
        <v>1</v>
      </c>
      <c r="AU3444" s="9">
        <v>6.4948789501095405E-4</v>
      </c>
      <c r="AV3444" s="10">
        <v>-1.14892224301345</v>
      </c>
      <c r="AW3444" s="10">
        <v>-1.39344290517152</v>
      </c>
      <c r="AX3444" s="10">
        <v>-1.2216174733549401</v>
      </c>
      <c r="AY3444" s="10">
        <v>-1.2128261191259899</v>
      </c>
      <c r="AZ3444" s="10">
        <v>-1.06327254153495</v>
      </c>
      <c r="BA3444" s="10">
        <v>1.1406540390624</v>
      </c>
      <c r="BB3444" s="9">
        <v>0.18240514511891801</v>
      </c>
      <c r="BC3444" s="9">
        <v>3.5008417171777901E-4</v>
      </c>
      <c r="BD3444" s="9">
        <v>2.2996088306123701E-2</v>
      </c>
      <c r="BE3444" s="9">
        <v>4.0921069484027697E-2</v>
      </c>
      <c r="BF3444" s="9">
        <v>0.778807976797667</v>
      </c>
      <c r="BG3444" s="9">
        <v>0.17894345865467601</v>
      </c>
      <c r="BH3444" s="11" t="str">
        <f t="shared" si="457"/>
        <v/>
      </c>
      <c r="BI3444" s="11" t="str">
        <f t="shared" si="457"/>
        <v/>
      </c>
      <c r="BJ3444" s="11" t="str">
        <f t="shared" si="457"/>
        <v/>
      </c>
      <c r="BK3444" s="11" t="str">
        <f t="shared" si="455"/>
        <v/>
      </c>
      <c r="BL3444" s="11" t="str">
        <f t="shared" si="455"/>
        <v/>
      </c>
      <c r="BM3444" s="11" t="str">
        <f t="shared" si="455"/>
        <v/>
      </c>
      <c r="BN3444" s="11" t="str">
        <f t="shared" si="460"/>
        <v/>
      </c>
      <c r="BO3444" s="11" t="str">
        <f t="shared" si="461"/>
        <v/>
      </c>
      <c r="BP3444" s="11" t="str">
        <f t="shared" si="462"/>
        <v/>
      </c>
      <c r="BR3444" s="11">
        <f t="shared" si="463"/>
        <v>3439</v>
      </c>
      <c r="BS3444" s="6" t="str">
        <f t="shared" si="463"/>
        <v>MA_542724g0010</v>
      </c>
      <c r="BT3444" s="6" t="str">
        <f t="shared" si="463"/>
        <v>transcription elongation factor TFIIS-like</v>
      </c>
      <c r="BU3444" s="28">
        <f t="shared" si="458"/>
        <v>-1.1000000000000001</v>
      </c>
      <c r="BV3444" s="28">
        <f t="shared" si="458"/>
        <v>-1.4</v>
      </c>
      <c r="BW3444" s="28">
        <f t="shared" si="458"/>
        <v>-1.2</v>
      </c>
      <c r="BX3444" s="28">
        <f t="shared" si="456"/>
        <v>-1.2</v>
      </c>
      <c r="BY3444" s="28">
        <f t="shared" si="456"/>
        <v>-1.1000000000000001</v>
      </c>
      <c r="BZ3444" s="28">
        <f t="shared" si="456"/>
        <v>1.1000000000000001</v>
      </c>
    </row>
    <row r="3445" spans="1:78">
      <c r="A3445" s="6">
        <v>3440</v>
      </c>
      <c r="B3445" s="6" t="s">
        <v>5881</v>
      </c>
      <c r="C3445" s="6" t="s">
        <v>534</v>
      </c>
      <c r="D3445" s="6" t="str">
        <f t="shared" si="459"/>
        <v>Protein 3440 / MA_10431729g0030 / unknown</v>
      </c>
      <c r="E3445" s="6">
        <v>2</v>
      </c>
      <c r="F3445" s="6">
        <v>2</v>
      </c>
      <c r="G3445" s="6">
        <v>4873381</v>
      </c>
      <c r="H3445" s="6">
        <v>4913645</v>
      </c>
      <c r="I3445" s="6">
        <v>3909851</v>
      </c>
      <c r="J3445" s="6">
        <v>3626771</v>
      </c>
      <c r="K3445" s="6">
        <v>4498494</v>
      </c>
      <c r="L3445" s="6">
        <v>3065923</v>
      </c>
      <c r="M3445" s="6">
        <v>2899222</v>
      </c>
      <c r="N3445" s="6">
        <v>4081553</v>
      </c>
      <c r="O3445" s="6">
        <v>2717485</v>
      </c>
      <c r="P3445" s="6">
        <v>3375354</v>
      </c>
      <c r="Q3445" s="6">
        <v>4294126</v>
      </c>
      <c r="R3445" s="6">
        <v>2410405</v>
      </c>
      <c r="S3445" s="6">
        <v>3782675</v>
      </c>
      <c r="T3445" s="6">
        <v>3534798</v>
      </c>
      <c r="U3445" s="6">
        <v>3406902</v>
      </c>
      <c r="V3445" s="6">
        <v>3147272</v>
      </c>
      <c r="W3445" s="6">
        <v>3199817</v>
      </c>
      <c r="X3445" s="6">
        <v>4053745</v>
      </c>
      <c r="Y3445" s="6">
        <v>4007190</v>
      </c>
      <c r="Z3445" s="8">
        <v>22.216491585887599</v>
      </c>
      <c r="AA3445" s="8">
        <v>22.228362199258701</v>
      </c>
      <c r="AB3445" s="8">
        <v>21.898682198427899</v>
      </c>
      <c r="AC3445" s="8">
        <v>21.790254223484201</v>
      </c>
      <c r="AD3445" s="8">
        <v>22.101010668015899</v>
      </c>
      <c r="AE3445" s="8">
        <v>21.547890033798701</v>
      </c>
      <c r="AF3445" s="8">
        <v>21.4672343773825</v>
      </c>
      <c r="AG3445" s="8">
        <v>21.960686760515198</v>
      </c>
      <c r="AH3445" s="8">
        <v>21.373840641196701</v>
      </c>
      <c r="AI3445" s="8">
        <v>21.686607386232001</v>
      </c>
      <c r="AJ3445" s="8">
        <v>22.033933093289399</v>
      </c>
      <c r="AK3445" s="8">
        <v>21.200844140012599</v>
      </c>
      <c r="AL3445" s="8">
        <v>21.850975397514201</v>
      </c>
      <c r="AM3445" s="8">
        <v>21.753196342286699</v>
      </c>
      <c r="AN3445" s="8">
        <v>21.700029018035998</v>
      </c>
      <c r="AO3445" s="8">
        <v>21.585670436900301</v>
      </c>
      <c r="AP3445" s="8">
        <v>21.609557967954999</v>
      </c>
      <c r="AQ3445" s="8">
        <v>21.950823908546798</v>
      </c>
      <c r="AR3445" s="8">
        <v>21.934159485771001</v>
      </c>
      <c r="AS3445" s="9">
        <v>8.3582214965656598E-2</v>
      </c>
      <c r="AT3445" s="9">
        <v>1</v>
      </c>
      <c r="AU3445" s="9">
        <v>5.84791050256026E-2</v>
      </c>
      <c r="AV3445" s="10">
        <v>-1.3751101831650401</v>
      </c>
      <c r="AW3445" s="10">
        <v>-1.2673797794117301</v>
      </c>
      <c r="AX3445" s="10">
        <v>-1.2234134241807</v>
      </c>
      <c r="AY3445" s="10">
        <v>1.08500246374714</v>
      </c>
      <c r="AZ3445" s="10">
        <v>1.12399468240749</v>
      </c>
      <c r="BA3445" s="10">
        <v>1.0359374471148</v>
      </c>
      <c r="BB3445" s="9">
        <v>5.2512862733740499E-2</v>
      </c>
      <c r="BC3445" s="9">
        <v>0.153813844398967</v>
      </c>
      <c r="BD3445" s="9">
        <v>0.26222472630240901</v>
      </c>
      <c r="BE3445" s="9">
        <v>0.88295524378473</v>
      </c>
      <c r="BF3445" s="9">
        <v>0.72478438807113799</v>
      </c>
      <c r="BG3445" s="9">
        <v>0.98643668184213795</v>
      </c>
      <c r="BH3445" s="11" t="str">
        <f t="shared" si="457"/>
        <v/>
      </c>
      <c r="BI3445" s="11" t="str">
        <f t="shared" si="457"/>
        <v/>
      </c>
      <c r="BJ3445" s="11" t="str">
        <f t="shared" si="457"/>
        <v/>
      </c>
      <c r="BK3445" s="11" t="str">
        <f t="shared" si="457"/>
        <v/>
      </c>
      <c r="BL3445" s="11" t="str">
        <f t="shared" si="457"/>
        <v/>
      </c>
      <c r="BM3445" s="11" t="str">
        <f t="shared" si="457"/>
        <v/>
      </c>
      <c r="BN3445" s="11" t="str">
        <f t="shared" si="460"/>
        <v/>
      </c>
      <c r="BO3445" s="11" t="str">
        <f t="shared" si="461"/>
        <v/>
      </c>
      <c r="BP3445" s="11" t="str">
        <f t="shared" si="462"/>
        <v/>
      </c>
      <c r="BR3445" s="11">
        <f t="shared" si="463"/>
        <v>3440</v>
      </c>
      <c r="BS3445" s="6" t="str">
        <f t="shared" si="463"/>
        <v>MA_10431729g0030</v>
      </c>
      <c r="BT3445" s="6" t="str">
        <f t="shared" si="463"/>
        <v>unknown</v>
      </c>
      <c r="BU3445" s="28">
        <f t="shared" si="458"/>
        <v>-1.4</v>
      </c>
      <c r="BV3445" s="28">
        <f t="shared" si="458"/>
        <v>-1.3</v>
      </c>
      <c r="BW3445" s="28">
        <f t="shared" si="458"/>
        <v>-1.2</v>
      </c>
      <c r="BX3445" s="28">
        <f t="shared" si="458"/>
        <v>1.1000000000000001</v>
      </c>
      <c r="BY3445" s="28">
        <f t="shared" si="458"/>
        <v>1.1000000000000001</v>
      </c>
      <c r="BZ3445" s="28">
        <f t="shared" si="458"/>
        <v>1</v>
      </c>
    </row>
    <row r="3446" spans="1:78">
      <c r="A3446" s="6">
        <v>3441</v>
      </c>
      <c r="B3446" s="6" t="s">
        <v>5882</v>
      </c>
      <c r="C3446" s="6" t="s">
        <v>5883</v>
      </c>
      <c r="D3446" s="6" t="str">
        <f t="shared" si="459"/>
        <v>Protein 3441 / MA_659823g0010 / sphingoid long-chain bases kinase mitochondrial</v>
      </c>
      <c r="E3446" s="6">
        <v>2</v>
      </c>
      <c r="F3446" s="6">
        <v>2</v>
      </c>
      <c r="G3446" s="6">
        <v>536652</v>
      </c>
      <c r="H3446" s="6">
        <v>217709</v>
      </c>
      <c r="I3446" s="6">
        <v>570654</v>
      </c>
      <c r="J3446" s="6">
        <v>252013</v>
      </c>
      <c r="K3446" s="6">
        <v>457027</v>
      </c>
      <c r="L3446" s="6">
        <v>640583</v>
      </c>
      <c r="M3446" s="6">
        <v>732885</v>
      </c>
      <c r="N3446" s="6">
        <v>540452</v>
      </c>
      <c r="O3446" s="6">
        <v>634591</v>
      </c>
      <c r="P3446" s="6">
        <v>155475</v>
      </c>
      <c r="Q3446" s="6">
        <v>533982</v>
      </c>
      <c r="R3446" s="6">
        <v>203135</v>
      </c>
      <c r="S3446" s="6">
        <v>266576</v>
      </c>
      <c r="T3446" s="6">
        <v>582273</v>
      </c>
      <c r="U3446" s="6">
        <v>667948</v>
      </c>
      <c r="V3446" s="6">
        <v>654854</v>
      </c>
      <c r="W3446" s="6">
        <v>660690</v>
      </c>
      <c r="X3446" s="6">
        <v>813779</v>
      </c>
      <c r="Y3446" s="6">
        <v>618843</v>
      </c>
      <c r="Z3446" s="8">
        <v>19.0336273287136</v>
      </c>
      <c r="AA3446" s="8">
        <v>17.732041523611901</v>
      </c>
      <c r="AB3446" s="8">
        <v>19.122256747550001</v>
      </c>
      <c r="AC3446" s="8">
        <v>17.943138630986599</v>
      </c>
      <c r="AD3446" s="8">
        <v>18.801919873014398</v>
      </c>
      <c r="AE3446" s="8">
        <v>19.289025986347198</v>
      </c>
      <c r="AF3446" s="8">
        <v>19.4832273113418</v>
      </c>
      <c r="AG3446" s="8">
        <v>19.0438069657787</v>
      </c>
      <c r="AH3446" s="8">
        <v>19.275467535012499</v>
      </c>
      <c r="AI3446" s="8">
        <v>17.246323091605301</v>
      </c>
      <c r="AJ3446" s="8">
        <v>19.0264315853601</v>
      </c>
      <c r="AK3446" s="8">
        <v>17.632079310703599</v>
      </c>
      <c r="AL3446" s="8">
        <v>18.024187373995101</v>
      </c>
      <c r="AM3446" s="8">
        <v>19.151336196989</v>
      </c>
      <c r="AN3446" s="8">
        <v>19.3493762671628</v>
      </c>
      <c r="AO3446" s="8">
        <v>19.3208137674157</v>
      </c>
      <c r="AP3446" s="8">
        <v>19.333613983130199</v>
      </c>
      <c r="AQ3446" s="8">
        <v>19.634277525815801</v>
      </c>
      <c r="AR3446" s="8">
        <v>19.2392139196585</v>
      </c>
      <c r="AS3446" s="9">
        <v>2.54049669407477E-2</v>
      </c>
      <c r="AT3446" s="9">
        <v>1</v>
      </c>
      <c r="AU3446" s="9">
        <v>1.42155416262323E-2</v>
      </c>
      <c r="AV3446" s="10">
        <v>1.6774678645893899</v>
      </c>
      <c r="AW3446" s="10">
        <v>-1.2401591801376299</v>
      </c>
      <c r="AX3446" s="10">
        <v>1.8010800098164099</v>
      </c>
      <c r="AY3446" s="10">
        <v>-2.08032717165639</v>
      </c>
      <c r="AZ3446" s="10">
        <v>1.0736897247550401</v>
      </c>
      <c r="BA3446" s="10">
        <v>2.2336259083361898</v>
      </c>
      <c r="BB3446" s="9">
        <v>0.23565056801393899</v>
      </c>
      <c r="BC3446" s="9">
        <v>0.81640918790373895</v>
      </c>
      <c r="BD3446" s="9">
        <v>0.12012126349775</v>
      </c>
      <c r="BE3446" s="9">
        <v>5.6657764643552398E-2</v>
      </c>
      <c r="BF3446" s="9">
        <v>0.99256429417158998</v>
      </c>
      <c r="BG3446" s="9">
        <v>2.3551471800656001E-2</v>
      </c>
      <c r="BH3446" s="11" t="str">
        <f t="shared" ref="BH3446:BM3509" si="464">IF(OR(AND(BB3446&lt;$E$3,AV3446&lt;$E$4),AND(BB3446&lt;$E$3,AV3446&gt;$D$4)),"x","")</f>
        <v/>
      </c>
      <c r="BI3446" s="11" t="str">
        <f t="shared" si="464"/>
        <v/>
      </c>
      <c r="BJ3446" s="11" t="str">
        <f t="shared" si="464"/>
        <v/>
      </c>
      <c r="BK3446" s="11" t="str">
        <f t="shared" si="464"/>
        <v/>
      </c>
      <c r="BL3446" s="11" t="str">
        <f t="shared" si="464"/>
        <v/>
      </c>
      <c r="BM3446" s="11" t="str">
        <f t="shared" si="464"/>
        <v/>
      </c>
      <c r="BN3446" s="11" t="str">
        <f t="shared" si="460"/>
        <v/>
      </c>
      <c r="BO3446" s="11" t="str">
        <f t="shared" si="461"/>
        <v/>
      </c>
      <c r="BP3446" s="11" t="str">
        <f t="shared" si="462"/>
        <v/>
      </c>
      <c r="BR3446" s="11">
        <f t="shared" si="463"/>
        <v>3441</v>
      </c>
      <c r="BS3446" s="6" t="str">
        <f t="shared" si="463"/>
        <v>MA_659823g0010</v>
      </c>
      <c r="BT3446" s="6" t="str">
        <f t="shared" si="463"/>
        <v>sphingoid long-chain bases kinase mitochondrial</v>
      </c>
      <c r="BU3446" s="28">
        <f t="shared" ref="BU3446:BZ3509" si="465">IF(AV3446&gt;$BX$2,CONCATENATE($BZ$2,"*"),IF(AV3446&lt;$BY$2,CONCATENATE("-",$BZ$2,"*"),IF(OR(AND(BB3446&lt;$E$3,AV3446&lt;$E$4),AND(BB3446&lt;$E$3,AV3446&gt;$D$4)),CONCATENATE(ROUND(AV3446,1),"*"),IF(OR(AND(BB3446&lt;$E$3,AV3446&lt;$E$4),AND(BB3446&lt;$E$3,AV3446&gt;$D$4)),CONCATENATE(ROUND(AV3446,1),"*"),ROUND(AV3446,1)))))</f>
        <v>1.7</v>
      </c>
      <c r="BV3446" s="28">
        <f t="shared" si="465"/>
        <v>-1.2</v>
      </c>
      <c r="BW3446" s="28">
        <f t="shared" si="465"/>
        <v>1.8</v>
      </c>
      <c r="BX3446" s="28">
        <f t="shared" si="465"/>
        <v>-2.1</v>
      </c>
      <c r="BY3446" s="28">
        <f t="shared" si="465"/>
        <v>1.1000000000000001</v>
      </c>
      <c r="BZ3446" s="28">
        <f t="shared" si="465"/>
        <v>2.2000000000000002</v>
      </c>
    </row>
    <row r="3447" spans="1:78">
      <c r="A3447" s="6">
        <v>3442</v>
      </c>
      <c r="B3447" s="6" t="s">
        <v>5884</v>
      </c>
      <c r="C3447" s="6" t="s">
        <v>3195</v>
      </c>
      <c r="D3447" s="6" t="str">
        <f t="shared" si="459"/>
        <v>Protein 3442 / MA_10101302g0010 / tau class glutathione S-transferase</v>
      </c>
      <c r="E3447" s="6">
        <v>2</v>
      </c>
      <c r="F3447" s="6">
        <v>2</v>
      </c>
      <c r="G3447" s="6">
        <v>1830618</v>
      </c>
      <c r="H3447" s="6">
        <v>2133592</v>
      </c>
      <c r="I3447" s="6">
        <v>7081214</v>
      </c>
      <c r="J3447" s="6">
        <v>1748530</v>
      </c>
      <c r="K3447" s="6">
        <v>3753675</v>
      </c>
      <c r="L3447" s="6">
        <v>3395115</v>
      </c>
      <c r="M3447" s="6">
        <v>2049537</v>
      </c>
      <c r="N3447" s="6">
        <v>3603644</v>
      </c>
      <c r="O3447" s="6">
        <v>2706393</v>
      </c>
      <c r="P3447" s="6">
        <v>2017728</v>
      </c>
      <c r="Q3447" s="6">
        <v>4069788</v>
      </c>
      <c r="R3447" s="6">
        <v>1546165</v>
      </c>
      <c r="S3447" s="6">
        <v>1716843</v>
      </c>
      <c r="T3447" s="6">
        <v>1706525</v>
      </c>
      <c r="U3447" s="6">
        <v>5261461</v>
      </c>
      <c r="V3447" s="6">
        <v>6161018</v>
      </c>
      <c r="W3447" s="6">
        <v>5207786</v>
      </c>
      <c r="X3447" s="6">
        <v>4525372</v>
      </c>
      <c r="Y3447" s="6">
        <v>3969888</v>
      </c>
      <c r="Z3447" s="8">
        <v>20.803899340796701</v>
      </c>
      <c r="AA3447" s="8">
        <v>21.024852889885299</v>
      </c>
      <c r="AB3447" s="8">
        <v>22.755565285796099</v>
      </c>
      <c r="AC3447" s="8">
        <v>20.7377111182794</v>
      </c>
      <c r="AD3447" s="8">
        <v>21.839872313742902</v>
      </c>
      <c r="AE3447" s="8">
        <v>21.695029011870702</v>
      </c>
      <c r="AF3447" s="8">
        <v>20.9668666043004</v>
      </c>
      <c r="AG3447" s="8">
        <v>21.781025065269599</v>
      </c>
      <c r="AH3447" s="8">
        <v>21.3679399200884</v>
      </c>
      <c r="AI3447" s="8">
        <v>20.944300274244402</v>
      </c>
      <c r="AJ3447" s="8">
        <v>21.956522214106901</v>
      </c>
      <c r="AK3447" s="8">
        <v>20.5602628549386</v>
      </c>
      <c r="AL3447" s="8">
        <v>20.7113266846819</v>
      </c>
      <c r="AM3447" s="8">
        <v>20.702630118898298</v>
      </c>
      <c r="AN3447" s="8">
        <v>22.327032031348299</v>
      </c>
      <c r="AO3447" s="8">
        <v>22.554737319953698</v>
      </c>
      <c r="AP3447" s="8">
        <v>22.312238735361898</v>
      </c>
      <c r="AQ3447" s="8">
        <v>22.109604960524699</v>
      </c>
      <c r="AR3447" s="8">
        <v>21.9206668754018</v>
      </c>
      <c r="AS3447" s="9">
        <v>3.7674321650785297E-2</v>
      </c>
      <c r="AT3447" s="9">
        <v>1</v>
      </c>
      <c r="AU3447" s="9">
        <v>2.2888983269209101E-2</v>
      </c>
      <c r="AV3447" s="10">
        <v>1.0141949252447999</v>
      </c>
      <c r="AW3447" s="10">
        <v>-1.37303819650147</v>
      </c>
      <c r="AX3447" s="10">
        <v>1.75622269465434</v>
      </c>
      <c r="AY3447" s="10">
        <v>-1.3925283710590699</v>
      </c>
      <c r="AZ3447" s="10">
        <v>1.7316421635914201</v>
      </c>
      <c r="BA3447" s="10">
        <v>2.41136084132315</v>
      </c>
      <c r="BB3447" s="9">
        <v>0.99994352778346995</v>
      </c>
      <c r="BC3447" s="9">
        <v>0.595931046411042</v>
      </c>
      <c r="BD3447" s="9">
        <v>0.15416712140695599</v>
      </c>
      <c r="BE3447" s="9">
        <v>0.60742409125933805</v>
      </c>
      <c r="BF3447" s="9">
        <v>0.207341461138666</v>
      </c>
      <c r="BG3447" s="9">
        <v>1.46346626177873E-2</v>
      </c>
      <c r="BH3447" s="11" t="str">
        <f t="shared" si="464"/>
        <v/>
      </c>
      <c r="BI3447" s="11" t="str">
        <f t="shared" si="464"/>
        <v/>
      </c>
      <c r="BJ3447" s="11" t="str">
        <f t="shared" si="464"/>
        <v/>
      </c>
      <c r="BK3447" s="11" t="str">
        <f t="shared" si="464"/>
        <v/>
      </c>
      <c r="BL3447" s="11" t="str">
        <f t="shared" si="464"/>
        <v/>
      </c>
      <c r="BM3447" s="11" t="str">
        <f t="shared" si="464"/>
        <v/>
      </c>
      <c r="BN3447" s="11" t="str">
        <f t="shared" si="460"/>
        <v/>
      </c>
      <c r="BO3447" s="11" t="str">
        <f t="shared" si="461"/>
        <v/>
      </c>
      <c r="BP3447" s="11" t="str">
        <f t="shared" si="462"/>
        <v/>
      </c>
      <c r="BR3447" s="11">
        <f t="shared" si="463"/>
        <v>3442</v>
      </c>
      <c r="BS3447" s="6" t="str">
        <f t="shared" si="463"/>
        <v>MA_10101302g0010</v>
      </c>
      <c r="BT3447" s="6" t="str">
        <f t="shared" si="463"/>
        <v>tau class glutathione S-transferase</v>
      </c>
      <c r="BU3447" s="28">
        <f t="shared" si="465"/>
        <v>1</v>
      </c>
      <c r="BV3447" s="28">
        <f t="shared" si="465"/>
        <v>-1.4</v>
      </c>
      <c r="BW3447" s="28">
        <f t="shared" si="465"/>
        <v>1.8</v>
      </c>
      <c r="BX3447" s="28">
        <f t="shared" si="465"/>
        <v>-1.4</v>
      </c>
      <c r="BY3447" s="28">
        <f t="shared" si="465"/>
        <v>1.7</v>
      </c>
      <c r="BZ3447" s="28">
        <f t="shared" si="465"/>
        <v>2.4</v>
      </c>
    </row>
    <row r="3448" spans="1:78">
      <c r="A3448" s="6">
        <v>3443</v>
      </c>
      <c r="B3448" s="6" t="s">
        <v>5885</v>
      </c>
      <c r="C3448" s="6" t="s">
        <v>5886</v>
      </c>
      <c r="D3448" s="6" t="str">
        <f t="shared" si="459"/>
        <v>Protein 3443 / MA_10435988g0010 / Transcription factor MYB1R1</v>
      </c>
      <c r="E3448" s="6">
        <v>2</v>
      </c>
      <c r="F3448" s="6">
        <v>2</v>
      </c>
      <c r="G3448" s="6">
        <v>278459</v>
      </c>
      <c r="H3448" s="6">
        <v>657164</v>
      </c>
      <c r="I3448" s="6">
        <v>701166</v>
      </c>
      <c r="J3448" s="6">
        <v>791714</v>
      </c>
      <c r="K3448" s="6">
        <v>998019</v>
      </c>
      <c r="L3448" s="6">
        <v>367276</v>
      </c>
      <c r="M3448" s="6">
        <v>614070</v>
      </c>
      <c r="N3448" s="6">
        <v>594750</v>
      </c>
      <c r="O3448" s="6">
        <v>158092</v>
      </c>
      <c r="P3448" s="6">
        <v>610272</v>
      </c>
      <c r="Q3448" s="6">
        <v>386187</v>
      </c>
      <c r="R3448" s="6">
        <v>856905</v>
      </c>
      <c r="S3448" s="6">
        <v>573146</v>
      </c>
      <c r="T3448" s="6">
        <v>301724</v>
      </c>
      <c r="U3448" s="6">
        <v>492865</v>
      </c>
      <c r="V3448" s="6">
        <v>643019</v>
      </c>
      <c r="W3448" s="6">
        <v>503392</v>
      </c>
      <c r="X3448" s="6">
        <v>403134</v>
      </c>
      <c r="Y3448" s="6">
        <v>455194</v>
      </c>
      <c r="Z3448" s="8">
        <v>18.087105396791699</v>
      </c>
      <c r="AA3448" s="8">
        <v>19.3258939248343</v>
      </c>
      <c r="AB3448" s="8">
        <v>19.419396514999999</v>
      </c>
      <c r="AC3448" s="8">
        <v>19.594619837445201</v>
      </c>
      <c r="AD3448" s="8">
        <v>19.928707755876001</v>
      </c>
      <c r="AE3448" s="8">
        <v>18.486505099305099</v>
      </c>
      <c r="AF3448" s="8">
        <v>19.228043597290601</v>
      </c>
      <c r="AG3448" s="8">
        <v>19.181923841087201</v>
      </c>
      <c r="AH3448" s="8">
        <v>17.2704048386395</v>
      </c>
      <c r="AI3448" s="8">
        <v>19.2190928738145</v>
      </c>
      <c r="AJ3448" s="8">
        <v>18.558940074895201</v>
      </c>
      <c r="AK3448" s="8">
        <v>19.7087757445553</v>
      </c>
      <c r="AL3448" s="8">
        <v>19.128543164284402</v>
      </c>
      <c r="AM3448" s="8">
        <v>18.202869931623699</v>
      </c>
      <c r="AN3448" s="8">
        <v>18.910833008460202</v>
      </c>
      <c r="AO3448" s="8">
        <v>19.294501841540299</v>
      </c>
      <c r="AP3448" s="8">
        <v>18.941322763537901</v>
      </c>
      <c r="AQ3448" s="8">
        <v>18.620899938506099</v>
      </c>
      <c r="AR3448" s="8">
        <v>18.796122015764801</v>
      </c>
      <c r="AS3448" s="9">
        <v>0.47198245078258799</v>
      </c>
      <c r="AT3448" s="9">
        <v>1</v>
      </c>
      <c r="AU3448" s="9">
        <v>0.430620403904591</v>
      </c>
      <c r="AV3448" s="10">
        <v>-1.65797854969743</v>
      </c>
      <c r="AW3448" s="10">
        <v>-1.2375615919337599</v>
      </c>
      <c r="AX3448" s="10">
        <v>-1.2820111170363999</v>
      </c>
      <c r="AY3448" s="10">
        <v>1.3397139669685001</v>
      </c>
      <c r="AZ3448" s="10">
        <v>1.29326378505215</v>
      </c>
      <c r="BA3448" s="10">
        <v>-1.0359170205284001</v>
      </c>
      <c r="BB3448" s="9">
        <v>0.35514668858083698</v>
      </c>
      <c r="BC3448" s="9">
        <v>0.869956974740829</v>
      </c>
      <c r="BD3448" s="9">
        <v>0.81075586448070502</v>
      </c>
      <c r="BE3448" s="9">
        <v>0.75924366400209697</v>
      </c>
      <c r="BF3448" s="9">
        <v>0.82141331729561096</v>
      </c>
      <c r="BG3448" s="9">
        <v>0.99924760802281198</v>
      </c>
      <c r="BH3448" s="11" t="str">
        <f t="shared" si="464"/>
        <v/>
      </c>
      <c r="BI3448" s="11" t="str">
        <f t="shared" si="464"/>
        <v/>
      </c>
      <c r="BJ3448" s="11" t="str">
        <f t="shared" si="464"/>
        <v/>
      </c>
      <c r="BK3448" s="11" t="str">
        <f t="shared" si="464"/>
        <v/>
      </c>
      <c r="BL3448" s="11" t="str">
        <f t="shared" si="464"/>
        <v/>
      </c>
      <c r="BM3448" s="11" t="str">
        <f t="shared" si="464"/>
        <v/>
      </c>
      <c r="BN3448" s="11" t="str">
        <f t="shared" si="460"/>
        <v/>
      </c>
      <c r="BO3448" s="11" t="str">
        <f t="shared" si="461"/>
        <v/>
      </c>
      <c r="BP3448" s="11" t="str">
        <f t="shared" si="462"/>
        <v/>
      </c>
      <c r="BR3448" s="11">
        <f t="shared" si="463"/>
        <v>3443</v>
      </c>
      <c r="BS3448" s="6" t="str">
        <f t="shared" si="463"/>
        <v>MA_10435988g0010</v>
      </c>
      <c r="BT3448" s="6" t="str">
        <f t="shared" si="463"/>
        <v>Transcription factor MYB1R1</v>
      </c>
      <c r="BU3448" s="28">
        <f t="shared" si="465"/>
        <v>-1.7</v>
      </c>
      <c r="BV3448" s="28">
        <f t="shared" si="465"/>
        <v>-1.2</v>
      </c>
      <c r="BW3448" s="28">
        <f t="shared" si="465"/>
        <v>-1.3</v>
      </c>
      <c r="BX3448" s="28">
        <f t="shared" si="465"/>
        <v>1.3</v>
      </c>
      <c r="BY3448" s="28">
        <f t="shared" si="465"/>
        <v>1.3</v>
      </c>
      <c r="BZ3448" s="28">
        <f t="shared" si="465"/>
        <v>-1</v>
      </c>
    </row>
    <row r="3449" spans="1:78">
      <c r="A3449" s="6">
        <v>3444</v>
      </c>
      <c r="B3449" s="6" t="s">
        <v>5887</v>
      </c>
      <c r="C3449" s="6" t="s">
        <v>2530</v>
      </c>
      <c r="D3449" s="6" t="str">
        <f t="shared" si="459"/>
        <v>Protein 3444 / MA_10437018g0010 / mitogen-activated kinase 2</v>
      </c>
      <c r="E3449" s="6">
        <v>2</v>
      </c>
      <c r="F3449" s="6">
        <v>2</v>
      </c>
      <c r="G3449" s="6">
        <v>11817796</v>
      </c>
      <c r="H3449" s="6">
        <v>13827313</v>
      </c>
      <c r="I3449" s="6">
        <v>13376786</v>
      </c>
      <c r="J3449" s="6">
        <v>13704212</v>
      </c>
      <c r="K3449" s="6">
        <v>13356453</v>
      </c>
      <c r="L3449" s="6">
        <v>13138288</v>
      </c>
      <c r="M3449" s="6">
        <v>12578948</v>
      </c>
      <c r="N3449" s="6">
        <v>12941084</v>
      </c>
      <c r="O3449" s="6">
        <v>12419697</v>
      </c>
      <c r="P3449" s="6">
        <v>13394305</v>
      </c>
      <c r="Q3449" s="6">
        <v>10493405</v>
      </c>
      <c r="R3449" s="6">
        <v>12127234</v>
      </c>
      <c r="S3449" s="6">
        <v>11741420</v>
      </c>
      <c r="T3449" s="6">
        <v>10639525</v>
      </c>
      <c r="U3449" s="6">
        <v>10092434</v>
      </c>
      <c r="V3449" s="6">
        <v>10243282</v>
      </c>
      <c r="W3449" s="6">
        <v>10456278</v>
      </c>
      <c r="X3449" s="6">
        <v>9847829</v>
      </c>
      <c r="Y3449" s="6">
        <v>9186476</v>
      </c>
      <c r="Z3449" s="8">
        <v>23.494457664502299</v>
      </c>
      <c r="AA3449" s="8">
        <v>23.721017495450202</v>
      </c>
      <c r="AB3449" s="8">
        <v>23.673228189843002</v>
      </c>
      <c r="AC3449" s="8">
        <v>23.708116038973099</v>
      </c>
      <c r="AD3449" s="8">
        <v>23.671033594274402</v>
      </c>
      <c r="AE3449" s="8">
        <v>23.647273960052601</v>
      </c>
      <c r="AF3449" s="8">
        <v>23.5845079362979</v>
      </c>
      <c r="AG3449" s="8">
        <v>23.625455132849801</v>
      </c>
      <c r="AH3449" s="8">
        <v>23.566126641157201</v>
      </c>
      <c r="AI3449" s="8">
        <v>23.675116389171901</v>
      </c>
      <c r="AJ3449" s="8">
        <v>23.322979557524299</v>
      </c>
      <c r="AK3449" s="8">
        <v>23.531747199869599</v>
      </c>
      <c r="AL3449" s="8">
        <v>23.485103561848</v>
      </c>
      <c r="AM3449" s="8">
        <v>23.342930407584401</v>
      </c>
      <c r="AN3449" s="8">
        <v>23.266770816481099</v>
      </c>
      <c r="AO3449" s="8">
        <v>23.288174700496299</v>
      </c>
      <c r="AP3449" s="8">
        <v>23.317866067753801</v>
      </c>
      <c r="AQ3449" s="8">
        <v>23.231374280070799</v>
      </c>
      <c r="AR3449" s="8">
        <v>23.131080108494601</v>
      </c>
      <c r="AS3449" s="9">
        <v>2.1254006058059799E-4</v>
      </c>
      <c r="AT3449" s="9">
        <v>0.121193645774855</v>
      </c>
      <c r="AU3449" s="9">
        <v>4.3098736050801797E-5</v>
      </c>
      <c r="AV3449" s="10">
        <v>-1.03363704322885</v>
      </c>
      <c r="AW3449" s="10">
        <v>-1.1344516895784</v>
      </c>
      <c r="AX3449" s="10">
        <v>-1.3254822970884901</v>
      </c>
      <c r="AY3449" s="10">
        <v>-1.0975338945232</v>
      </c>
      <c r="AZ3449" s="10">
        <v>-1.2823479051679301</v>
      </c>
      <c r="BA3449" s="10">
        <v>-1.1683902534281401</v>
      </c>
      <c r="BB3449" s="9">
        <v>0.88336780183394403</v>
      </c>
      <c r="BC3449" s="9">
        <v>4.3649217944507601E-2</v>
      </c>
      <c r="BD3449" s="9">
        <v>4.5173148005339703E-5</v>
      </c>
      <c r="BE3449" s="9">
        <v>0.21240032201427</v>
      </c>
      <c r="BF3449" s="9">
        <v>3.2451690719614802E-4</v>
      </c>
      <c r="BG3449" s="9">
        <v>1.1454641705290499E-2</v>
      </c>
      <c r="BH3449" s="11" t="str">
        <f t="shared" si="464"/>
        <v/>
      </c>
      <c r="BI3449" s="11" t="str">
        <f t="shared" si="464"/>
        <v/>
      </c>
      <c r="BJ3449" s="11" t="str">
        <f t="shared" si="464"/>
        <v/>
      </c>
      <c r="BK3449" s="11" t="str">
        <f t="shared" si="464"/>
        <v/>
      </c>
      <c r="BL3449" s="11" t="str">
        <f t="shared" si="464"/>
        <v/>
      </c>
      <c r="BM3449" s="11" t="str">
        <f t="shared" si="464"/>
        <v/>
      </c>
      <c r="BN3449" s="11" t="str">
        <f t="shared" si="460"/>
        <v/>
      </c>
      <c r="BO3449" s="11" t="str">
        <f t="shared" si="461"/>
        <v/>
      </c>
      <c r="BP3449" s="11" t="str">
        <f t="shared" si="462"/>
        <v/>
      </c>
      <c r="BR3449" s="11">
        <f t="shared" si="463"/>
        <v>3444</v>
      </c>
      <c r="BS3449" s="6" t="str">
        <f t="shared" si="463"/>
        <v>MA_10437018g0010</v>
      </c>
      <c r="BT3449" s="6" t="str">
        <f t="shared" si="463"/>
        <v>mitogen-activated kinase 2</v>
      </c>
      <c r="BU3449" s="28">
        <f t="shared" si="465"/>
        <v>-1</v>
      </c>
      <c r="BV3449" s="28">
        <f t="shared" si="465"/>
        <v>-1.1000000000000001</v>
      </c>
      <c r="BW3449" s="28">
        <f t="shared" si="465"/>
        <v>-1.3</v>
      </c>
      <c r="BX3449" s="28">
        <f t="shared" si="465"/>
        <v>-1.1000000000000001</v>
      </c>
      <c r="BY3449" s="28">
        <f t="shared" si="465"/>
        <v>-1.3</v>
      </c>
      <c r="BZ3449" s="28">
        <f t="shared" si="465"/>
        <v>-1.2</v>
      </c>
    </row>
    <row r="3450" spans="1:78">
      <c r="A3450" s="6">
        <v>3445</v>
      </c>
      <c r="B3450" s="6" t="s">
        <v>5888</v>
      </c>
      <c r="C3450" s="6" t="s">
        <v>5169</v>
      </c>
      <c r="D3450" s="6" t="str">
        <f t="shared" si="459"/>
        <v>Protein 3445 / MA_100751g0010 / sorting and assembly machinery component 50 homolog B-like</v>
      </c>
      <c r="E3450" s="6">
        <v>2</v>
      </c>
      <c r="F3450" s="6">
        <v>2</v>
      </c>
      <c r="G3450" s="6">
        <v>3358644</v>
      </c>
      <c r="H3450" s="6">
        <v>3686175</v>
      </c>
      <c r="I3450" s="6">
        <v>2898422</v>
      </c>
      <c r="J3450" s="6">
        <v>4645670</v>
      </c>
      <c r="K3450" s="6">
        <v>2671065</v>
      </c>
      <c r="L3450" s="6">
        <v>2447889</v>
      </c>
      <c r="M3450" s="6">
        <v>1994899</v>
      </c>
      <c r="N3450" s="6">
        <v>2367933</v>
      </c>
      <c r="O3450" s="6">
        <v>2416864</v>
      </c>
      <c r="P3450" s="6">
        <v>4438256</v>
      </c>
      <c r="Q3450" s="6">
        <v>3515476</v>
      </c>
      <c r="R3450" s="6">
        <v>3208669</v>
      </c>
      <c r="S3450" s="6">
        <v>4824969</v>
      </c>
      <c r="T3450" s="6">
        <v>3009426</v>
      </c>
      <c r="U3450" s="6">
        <v>2337825</v>
      </c>
      <c r="V3450" s="6">
        <v>2367572</v>
      </c>
      <c r="W3450" s="6">
        <v>2387320</v>
      </c>
      <c r="X3450" s="6">
        <v>2568899</v>
      </c>
      <c r="Y3450" s="6">
        <v>2659627</v>
      </c>
      <c r="Z3450" s="8">
        <v>21.6794474543122</v>
      </c>
      <c r="AA3450" s="8">
        <v>21.813693133412499</v>
      </c>
      <c r="AB3450" s="8">
        <v>21.4668362308112</v>
      </c>
      <c r="AC3450" s="8">
        <v>22.147455246873299</v>
      </c>
      <c r="AD3450" s="8">
        <v>21.3489836535101</v>
      </c>
      <c r="AE3450" s="8">
        <v>21.223106709552301</v>
      </c>
      <c r="AF3450" s="8">
        <v>20.927884275226599</v>
      </c>
      <c r="AG3450" s="8">
        <v>21.175196830217001</v>
      </c>
      <c r="AH3450" s="8">
        <v>21.204704862433498</v>
      </c>
      <c r="AI3450" s="8">
        <v>22.081561454362198</v>
      </c>
      <c r="AJ3450" s="8">
        <v>21.7452886146236</v>
      </c>
      <c r="AK3450" s="8">
        <v>21.613543541029198</v>
      </c>
      <c r="AL3450" s="8">
        <v>22.202088242546399</v>
      </c>
      <c r="AM3450" s="8">
        <v>21.521056911484401</v>
      </c>
      <c r="AN3450" s="8">
        <v>21.156735508996402</v>
      </c>
      <c r="AO3450" s="8">
        <v>21.174976869342402</v>
      </c>
      <c r="AP3450" s="8">
        <v>21.186960529740801</v>
      </c>
      <c r="AQ3450" s="8">
        <v>21.292718739024401</v>
      </c>
      <c r="AR3450" s="8">
        <v>21.342792498139602</v>
      </c>
      <c r="AS3450" s="9">
        <v>2.2419106346850798E-3</v>
      </c>
      <c r="AT3450" s="9">
        <v>1</v>
      </c>
      <c r="AU3450" s="9">
        <v>7.5281400778988395E-4</v>
      </c>
      <c r="AV3450" s="10">
        <v>-1.4727984101289</v>
      </c>
      <c r="AW3450" s="10">
        <v>1.10299374461389</v>
      </c>
      <c r="AX3450" s="10">
        <v>-1.3759674240627</v>
      </c>
      <c r="AY3450" s="10">
        <v>1.6244874334494599</v>
      </c>
      <c r="AZ3450" s="10">
        <v>1.0703730221899399</v>
      </c>
      <c r="BA3450" s="10">
        <v>-1.5176834615336401</v>
      </c>
      <c r="BB3450" s="9">
        <v>1.3835305880362501E-2</v>
      </c>
      <c r="BC3450" s="9">
        <v>0.77732237554861205</v>
      </c>
      <c r="BD3450" s="9">
        <v>3.2905170397928403E-2</v>
      </c>
      <c r="BE3450" s="9">
        <v>2.3686817664014801E-3</v>
      </c>
      <c r="BF3450" s="9">
        <v>0.92299693830179297</v>
      </c>
      <c r="BG3450" s="9">
        <v>5.1004885600930399E-3</v>
      </c>
      <c r="BH3450" s="11" t="str">
        <f t="shared" si="464"/>
        <v/>
      </c>
      <c r="BI3450" s="11" t="str">
        <f t="shared" si="464"/>
        <v/>
      </c>
      <c r="BJ3450" s="11" t="str">
        <f t="shared" si="464"/>
        <v/>
      </c>
      <c r="BK3450" s="11" t="str">
        <f t="shared" si="464"/>
        <v/>
      </c>
      <c r="BL3450" s="11" t="str">
        <f t="shared" si="464"/>
        <v/>
      </c>
      <c r="BM3450" s="11" t="str">
        <f t="shared" si="464"/>
        <v/>
      </c>
      <c r="BN3450" s="11" t="str">
        <f t="shared" si="460"/>
        <v/>
      </c>
      <c r="BO3450" s="11" t="str">
        <f t="shared" si="461"/>
        <v/>
      </c>
      <c r="BP3450" s="11" t="str">
        <f t="shared" si="462"/>
        <v/>
      </c>
      <c r="BR3450" s="11">
        <f t="shared" si="463"/>
        <v>3445</v>
      </c>
      <c r="BS3450" s="6" t="str">
        <f t="shared" si="463"/>
        <v>MA_100751g0010</v>
      </c>
      <c r="BT3450" s="6" t="str">
        <f t="shared" si="463"/>
        <v>sorting and assembly machinery component 50 homolog B-like</v>
      </c>
      <c r="BU3450" s="28">
        <f t="shared" si="465"/>
        <v>-1.5</v>
      </c>
      <c r="BV3450" s="28">
        <f t="shared" si="465"/>
        <v>1.1000000000000001</v>
      </c>
      <c r="BW3450" s="28">
        <f t="shared" si="465"/>
        <v>-1.4</v>
      </c>
      <c r="BX3450" s="28">
        <f t="shared" si="465"/>
        <v>1.6</v>
      </c>
      <c r="BY3450" s="28">
        <f t="shared" si="465"/>
        <v>1.1000000000000001</v>
      </c>
      <c r="BZ3450" s="28">
        <f t="shared" si="465"/>
        <v>-1.5</v>
      </c>
    </row>
    <row r="3451" spans="1:78">
      <c r="A3451" s="6">
        <v>3446</v>
      </c>
      <c r="B3451" s="6" t="s">
        <v>5889</v>
      </c>
      <c r="C3451" s="6" t="s">
        <v>5890</v>
      </c>
      <c r="D3451" s="6" t="str">
        <f t="shared" si="459"/>
        <v>Protein 3446 / MA_3180g0010 / probable carboxylesterase 8</v>
      </c>
      <c r="E3451" s="6">
        <v>2</v>
      </c>
      <c r="F3451" s="6">
        <v>2</v>
      </c>
      <c r="G3451" s="6">
        <v>1679308</v>
      </c>
      <c r="H3451" s="6">
        <v>1694789</v>
      </c>
      <c r="I3451" s="6">
        <v>1049947</v>
      </c>
      <c r="J3451" s="6">
        <v>2014611</v>
      </c>
      <c r="K3451" s="6">
        <v>1139193</v>
      </c>
      <c r="L3451" s="6">
        <v>797248</v>
      </c>
      <c r="M3451" s="6">
        <v>433401</v>
      </c>
      <c r="N3451" s="6">
        <v>573351</v>
      </c>
      <c r="O3451" s="6">
        <v>399681</v>
      </c>
      <c r="P3451" s="6">
        <v>1720722</v>
      </c>
      <c r="Q3451" s="6">
        <v>1595731</v>
      </c>
      <c r="R3451" s="6">
        <v>1494923</v>
      </c>
      <c r="S3451" s="6">
        <v>2231036</v>
      </c>
      <c r="T3451" s="6">
        <v>1062497</v>
      </c>
      <c r="U3451" s="6">
        <v>594216</v>
      </c>
      <c r="V3451" s="6">
        <v>779045</v>
      </c>
      <c r="W3451" s="6">
        <v>672074</v>
      </c>
      <c r="X3451" s="6">
        <v>571969</v>
      </c>
      <c r="Y3451" s="6">
        <v>731211</v>
      </c>
      <c r="Z3451" s="8">
        <v>20.6794354269495</v>
      </c>
      <c r="AA3451" s="8">
        <v>20.6926742393807</v>
      </c>
      <c r="AB3451" s="8">
        <v>20.0018850736279</v>
      </c>
      <c r="AC3451" s="8">
        <v>20.942069865869399</v>
      </c>
      <c r="AD3451" s="8">
        <v>20.119580755839198</v>
      </c>
      <c r="AE3451" s="8">
        <v>19.604669047731299</v>
      </c>
      <c r="AF3451" s="8">
        <v>18.725342956648699</v>
      </c>
      <c r="AG3451" s="8">
        <v>19.1290590879834</v>
      </c>
      <c r="AH3451" s="8">
        <v>18.608489466116101</v>
      </c>
      <c r="AI3451" s="8">
        <v>20.714582603589001</v>
      </c>
      <c r="AJ3451" s="8">
        <v>20.605786039383901</v>
      </c>
      <c r="AK3451" s="8">
        <v>20.511639745801698</v>
      </c>
      <c r="AL3451" s="8">
        <v>21.089282362423202</v>
      </c>
      <c r="AM3451" s="8">
        <v>20.019027337076899</v>
      </c>
      <c r="AN3451" s="8">
        <v>19.180627926479701</v>
      </c>
      <c r="AO3451" s="8">
        <v>19.5713471395681</v>
      </c>
      <c r="AP3451" s="8">
        <v>19.358260566898199</v>
      </c>
      <c r="AQ3451" s="8">
        <v>19.1255774313037</v>
      </c>
      <c r="AR3451" s="8">
        <v>19.479928248232799</v>
      </c>
      <c r="AS3451" s="9">
        <v>6.8120606498594895E-5</v>
      </c>
      <c r="AT3451" s="9">
        <v>3.0208764930647499E-2</v>
      </c>
      <c r="AU3451" s="9">
        <v>1.00461472998495E-5</v>
      </c>
      <c r="AV3451" s="10">
        <v>-2.7706777655113002</v>
      </c>
      <c r="AW3451" s="10">
        <v>1.0724679581369601</v>
      </c>
      <c r="AX3451" s="10">
        <v>-2.2098995741875802</v>
      </c>
      <c r="AY3451" s="10">
        <v>2.9714631258333899</v>
      </c>
      <c r="AZ3451" s="10">
        <v>1.2537573190536799</v>
      </c>
      <c r="BA3451" s="10">
        <v>-2.3700464840166999</v>
      </c>
      <c r="BB3451" s="9">
        <v>1.3107865690287199E-4</v>
      </c>
      <c r="BC3451" s="9">
        <v>0.97127126096920002</v>
      </c>
      <c r="BD3451" s="9">
        <v>9.0889781626568599E-4</v>
      </c>
      <c r="BE3451" s="9">
        <v>6.3540057687161395E-5</v>
      </c>
      <c r="BF3451" s="9">
        <v>0.559651022112722</v>
      </c>
      <c r="BG3451" s="9">
        <v>3.9930988020042701E-4</v>
      </c>
      <c r="BH3451" s="11" t="str">
        <f t="shared" si="464"/>
        <v>x</v>
      </c>
      <c r="BI3451" s="11" t="str">
        <f t="shared" si="464"/>
        <v/>
      </c>
      <c r="BJ3451" s="11" t="str">
        <f t="shared" si="464"/>
        <v>x</v>
      </c>
      <c r="BK3451" s="11" t="str">
        <f t="shared" si="464"/>
        <v>x</v>
      </c>
      <c r="BL3451" s="11" t="str">
        <f t="shared" si="464"/>
        <v/>
      </c>
      <c r="BM3451" s="11" t="str">
        <f t="shared" si="464"/>
        <v>x</v>
      </c>
      <c r="BN3451" s="11" t="str">
        <f t="shared" si="460"/>
        <v>x</v>
      </c>
      <c r="BO3451" s="11" t="str">
        <f t="shared" si="461"/>
        <v>x</v>
      </c>
      <c r="BP3451" s="11" t="str">
        <f t="shared" si="462"/>
        <v/>
      </c>
      <c r="BR3451" s="11">
        <f t="shared" si="463"/>
        <v>3446</v>
      </c>
      <c r="BS3451" s="6" t="str">
        <f t="shared" si="463"/>
        <v>MA_3180g0010</v>
      </c>
      <c r="BT3451" s="6" t="str">
        <f t="shared" si="463"/>
        <v>probable carboxylesterase 8</v>
      </c>
      <c r="BU3451" s="28" t="str">
        <f t="shared" si="465"/>
        <v>-2,8*</v>
      </c>
      <c r="BV3451" s="28">
        <f t="shared" si="465"/>
        <v>1.1000000000000001</v>
      </c>
      <c r="BW3451" s="28" t="str">
        <f t="shared" si="465"/>
        <v>-2,2*</v>
      </c>
      <c r="BX3451" s="28" t="str">
        <f t="shared" si="465"/>
        <v>3*</v>
      </c>
      <c r="BY3451" s="28">
        <f t="shared" si="465"/>
        <v>1.3</v>
      </c>
      <c r="BZ3451" s="28" t="str">
        <f t="shared" si="465"/>
        <v>-2,4*</v>
      </c>
    </row>
    <row r="3452" spans="1:78">
      <c r="A3452" s="6">
        <v>3447</v>
      </c>
      <c r="B3452" s="6" t="s">
        <v>5891</v>
      </c>
      <c r="C3452" s="6" t="s">
        <v>2055</v>
      </c>
      <c r="D3452" s="6" t="str">
        <f t="shared" si="459"/>
        <v>Protein 3447 / MA_10433564g0010 / peroxidase 5-like</v>
      </c>
      <c r="E3452" s="6">
        <v>2</v>
      </c>
      <c r="F3452" s="6">
        <v>1</v>
      </c>
      <c r="G3452" s="6">
        <v>750931</v>
      </c>
      <c r="H3452" s="6">
        <v>2101096</v>
      </c>
      <c r="I3452" s="6">
        <v>1291406</v>
      </c>
      <c r="J3452" s="6">
        <v>1098468</v>
      </c>
      <c r="K3452" s="6">
        <v>986321</v>
      </c>
      <c r="L3452" s="6">
        <v>1164989</v>
      </c>
      <c r="M3452" s="6">
        <v>1472471</v>
      </c>
      <c r="N3452" s="6">
        <v>1194864</v>
      </c>
      <c r="O3452" s="6">
        <v>1274739</v>
      </c>
      <c r="P3452" s="6">
        <v>1144292</v>
      </c>
      <c r="Q3452" s="6">
        <v>860967</v>
      </c>
      <c r="R3452" s="6">
        <v>1056083</v>
      </c>
      <c r="S3452" s="6">
        <v>696463</v>
      </c>
      <c r="T3452" s="6">
        <v>643952</v>
      </c>
      <c r="U3452" s="6">
        <v>1264586</v>
      </c>
      <c r="V3452" s="6">
        <v>1386613</v>
      </c>
      <c r="W3452" s="6">
        <v>1149457</v>
      </c>
      <c r="X3452" s="6">
        <v>1189223</v>
      </c>
      <c r="Y3452" s="6">
        <v>1433206</v>
      </c>
      <c r="Z3452" s="8">
        <v>19.5183208248779</v>
      </c>
      <c r="AA3452" s="8">
        <v>21.0027106502118</v>
      </c>
      <c r="AB3452" s="8">
        <v>20.300511204441499</v>
      </c>
      <c r="AC3452" s="8">
        <v>20.067061411853899</v>
      </c>
      <c r="AD3452" s="8">
        <v>19.911697725239499</v>
      </c>
      <c r="AE3452" s="8">
        <v>20.151884902126199</v>
      </c>
      <c r="AF3452" s="8">
        <v>20.489807790090801</v>
      </c>
      <c r="AG3452" s="8">
        <v>20.188414988625301</v>
      </c>
      <c r="AH3452" s="8">
        <v>20.281770458015199</v>
      </c>
      <c r="AI3452" s="8">
        <v>20.126023814795399</v>
      </c>
      <c r="AJ3452" s="8">
        <v>19.715598416067401</v>
      </c>
      <c r="AK3452" s="8">
        <v>20.0102917932088</v>
      </c>
      <c r="AL3452" s="8">
        <v>19.40968718529</v>
      </c>
      <c r="AM3452" s="8">
        <v>19.296593628703999</v>
      </c>
      <c r="AN3452" s="8">
        <v>20.270233722224599</v>
      </c>
      <c r="AO3452" s="8">
        <v>20.403133760816399</v>
      </c>
      <c r="AP3452" s="8">
        <v>20.132521066657301</v>
      </c>
      <c r="AQ3452" s="8">
        <v>20.181587840192499</v>
      </c>
      <c r="AR3452" s="8">
        <v>20.450814557723199</v>
      </c>
      <c r="AS3452" s="9">
        <v>0.10021916200586301</v>
      </c>
      <c r="AT3452" s="9">
        <v>1</v>
      </c>
      <c r="AU3452" s="9">
        <v>7.2137332152830802E-2</v>
      </c>
      <c r="AV3452" s="10">
        <v>1.08516105060087</v>
      </c>
      <c r="AW3452" s="10">
        <v>-1.3645463459942799</v>
      </c>
      <c r="AX3452" s="10">
        <v>1.09247315267444</v>
      </c>
      <c r="AY3452" s="10">
        <v>-1.48075254641274</v>
      </c>
      <c r="AZ3452" s="10">
        <v>1.0067382643981899</v>
      </c>
      <c r="BA3452" s="10">
        <v>1.4907302485787699</v>
      </c>
      <c r="BB3452" s="9">
        <v>0.95866243531413897</v>
      </c>
      <c r="BC3452" s="9">
        <v>0.23051309170397799</v>
      </c>
      <c r="BD3452" s="9">
        <v>0.93955826020836997</v>
      </c>
      <c r="BE3452" s="9">
        <v>0.123121672929427</v>
      </c>
      <c r="BF3452" s="9">
        <v>0.99997444903407096</v>
      </c>
      <c r="BG3452" s="9">
        <v>8.8413198164634998E-2</v>
      </c>
      <c r="BH3452" s="11" t="str">
        <f t="shared" si="464"/>
        <v/>
      </c>
      <c r="BI3452" s="11" t="str">
        <f t="shared" si="464"/>
        <v/>
      </c>
      <c r="BJ3452" s="11" t="str">
        <f t="shared" si="464"/>
        <v/>
      </c>
      <c r="BK3452" s="11" t="str">
        <f t="shared" si="464"/>
        <v/>
      </c>
      <c r="BL3452" s="11" t="str">
        <f t="shared" si="464"/>
        <v/>
      </c>
      <c r="BM3452" s="11" t="str">
        <f t="shared" si="464"/>
        <v/>
      </c>
      <c r="BN3452" s="11" t="str">
        <f t="shared" si="460"/>
        <v/>
      </c>
      <c r="BO3452" s="11" t="str">
        <f t="shared" si="461"/>
        <v/>
      </c>
      <c r="BP3452" s="11" t="str">
        <f t="shared" si="462"/>
        <v/>
      </c>
      <c r="BR3452" s="11">
        <f t="shared" si="463"/>
        <v>3447</v>
      </c>
      <c r="BS3452" s="6" t="str">
        <f t="shared" si="463"/>
        <v>MA_10433564g0010</v>
      </c>
      <c r="BT3452" s="6" t="str">
        <f t="shared" si="463"/>
        <v>peroxidase 5-like</v>
      </c>
      <c r="BU3452" s="28">
        <f t="shared" si="465"/>
        <v>1.1000000000000001</v>
      </c>
      <c r="BV3452" s="28">
        <f t="shared" si="465"/>
        <v>-1.4</v>
      </c>
      <c r="BW3452" s="28">
        <f t="shared" si="465"/>
        <v>1.1000000000000001</v>
      </c>
      <c r="BX3452" s="28">
        <f t="shared" si="465"/>
        <v>-1.5</v>
      </c>
      <c r="BY3452" s="28">
        <f t="shared" si="465"/>
        <v>1</v>
      </c>
      <c r="BZ3452" s="28">
        <f t="shared" si="465"/>
        <v>1.5</v>
      </c>
    </row>
    <row r="3453" spans="1:78">
      <c r="A3453" s="6">
        <v>3448</v>
      </c>
      <c r="B3453" s="6" t="s">
        <v>5892</v>
      </c>
      <c r="C3453" s="6" t="s">
        <v>5893</v>
      </c>
      <c r="D3453" s="6" t="str">
        <f t="shared" si="459"/>
        <v>Protein 3448 / MA_10432359g0010 / receptor kinase THESEUS 1</v>
      </c>
      <c r="E3453" s="6">
        <v>2</v>
      </c>
      <c r="F3453" s="6">
        <v>2</v>
      </c>
      <c r="G3453" s="6">
        <v>6863221</v>
      </c>
      <c r="H3453" s="6">
        <v>4072784</v>
      </c>
      <c r="I3453" s="6">
        <v>4248571</v>
      </c>
      <c r="J3453" s="6">
        <v>6092193</v>
      </c>
      <c r="K3453" s="6">
        <v>4221148</v>
      </c>
      <c r="L3453" s="6">
        <v>3722731</v>
      </c>
      <c r="M3453" s="6">
        <v>5164559</v>
      </c>
      <c r="N3453" s="6">
        <v>3409562</v>
      </c>
      <c r="O3453" s="6">
        <v>3577740</v>
      </c>
      <c r="P3453" s="6">
        <v>4820382</v>
      </c>
      <c r="Q3453" s="6">
        <v>4845993</v>
      </c>
      <c r="R3453" s="6">
        <v>4078304</v>
      </c>
      <c r="S3453" s="6">
        <v>5790338</v>
      </c>
      <c r="T3453" s="6">
        <v>7523292</v>
      </c>
      <c r="U3453" s="6">
        <v>4502845</v>
      </c>
      <c r="V3453" s="6">
        <v>4177770</v>
      </c>
      <c r="W3453" s="6">
        <v>4112340</v>
      </c>
      <c r="X3453" s="6">
        <v>4421937</v>
      </c>
      <c r="Y3453" s="6">
        <v>3931058</v>
      </c>
      <c r="Z3453" s="8">
        <v>22.710454380434399</v>
      </c>
      <c r="AA3453" s="8">
        <v>21.9575838723981</v>
      </c>
      <c r="AB3453" s="8">
        <v>22.0185462440135</v>
      </c>
      <c r="AC3453" s="8">
        <v>22.5385302162926</v>
      </c>
      <c r="AD3453" s="8">
        <v>22.0092039826337</v>
      </c>
      <c r="AE3453" s="8">
        <v>21.8279299418964</v>
      </c>
      <c r="AF3453" s="8">
        <v>22.300213732417198</v>
      </c>
      <c r="AG3453" s="8">
        <v>21.7011549886282</v>
      </c>
      <c r="AH3453" s="8">
        <v>21.7706171176028</v>
      </c>
      <c r="AI3453" s="8">
        <v>22.200716049320501</v>
      </c>
      <c r="AJ3453" s="8">
        <v>22.2083608901529</v>
      </c>
      <c r="AK3453" s="8">
        <v>21.959537888314301</v>
      </c>
      <c r="AL3453" s="8">
        <v>22.465216134583802</v>
      </c>
      <c r="AM3453" s="8">
        <v>22.842932655805001</v>
      </c>
      <c r="AN3453" s="8">
        <v>22.102405386426501</v>
      </c>
      <c r="AO3453" s="8">
        <v>21.9943016388012</v>
      </c>
      <c r="AP3453" s="8">
        <v>21.971528117911401</v>
      </c>
      <c r="AQ3453" s="8">
        <v>22.076247040331999</v>
      </c>
      <c r="AR3453" s="8">
        <v>21.906486219195301</v>
      </c>
      <c r="AS3453" s="9">
        <v>0.14658010912476199</v>
      </c>
      <c r="AT3453" s="9">
        <v>1</v>
      </c>
      <c r="AU3453" s="9">
        <v>0.112200713138892</v>
      </c>
      <c r="AV3453" s="10">
        <v>-1.2718114425654701</v>
      </c>
      <c r="AW3453" s="10">
        <v>1.0632559913794899</v>
      </c>
      <c r="AX3453" s="10">
        <v>-1.17826990909912</v>
      </c>
      <c r="AY3453" s="10">
        <v>1.3522611362127299</v>
      </c>
      <c r="AZ3453" s="10">
        <v>1.0793888842819199</v>
      </c>
      <c r="BA3453" s="10">
        <v>-1.2528025403118099</v>
      </c>
      <c r="BB3453" s="9">
        <v>0.295472812724282</v>
      </c>
      <c r="BC3453" s="9">
        <v>0.95854720032463503</v>
      </c>
      <c r="BD3453" s="9">
        <v>0.55972774688274596</v>
      </c>
      <c r="BE3453" s="9">
        <v>0.14102451534420901</v>
      </c>
      <c r="BF3453" s="9">
        <v>0.93552249575248703</v>
      </c>
      <c r="BG3453" s="9">
        <v>0.300021040507292</v>
      </c>
      <c r="BH3453" s="11" t="str">
        <f t="shared" si="464"/>
        <v/>
      </c>
      <c r="BI3453" s="11" t="str">
        <f t="shared" si="464"/>
        <v/>
      </c>
      <c r="BJ3453" s="11" t="str">
        <f t="shared" si="464"/>
        <v/>
      </c>
      <c r="BK3453" s="11" t="str">
        <f t="shared" si="464"/>
        <v/>
      </c>
      <c r="BL3453" s="11" t="str">
        <f t="shared" si="464"/>
        <v/>
      </c>
      <c r="BM3453" s="11" t="str">
        <f t="shared" si="464"/>
        <v/>
      </c>
      <c r="BN3453" s="11" t="str">
        <f t="shared" si="460"/>
        <v/>
      </c>
      <c r="BO3453" s="11" t="str">
        <f t="shared" si="461"/>
        <v/>
      </c>
      <c r="BP3453" s="11" t="str">
        <f t="shared" si="462"/>
        <v/>
      </c>
      <c r="BR3453" s="11">
        <f t="shared" si="463"/>
        <v>3448</v>
      </c>
      <c r="BS3453" s="6" t="str">
        <f t="shared" si="463"/>
        <v>MA_10432359g0010</v>
      </c>
      <c r="BT3453" s="6" t="str">
        <f t="shared" si="463"/>
        <v>receptor kinase THESEUS 1</v>
      </c>
      <c r="BU3453" s="28">
        <f t="shared" si="465"/>
        <v>-1.3</v>
      </c>
      <c r="BV3453" s="28">
        <f t="shared" si="465"/>
        <v>1.1000000000000001</v>
      </c>
      <c r="BW3453" s="28">
        <f t="shared" si="465"/>
        <v>-1.2</v>
      </c>
      <c r="BX3453" s="28">
        <f t="shared" si="465"/>
        <v>1.4</v>
      </c>
      <c r="BY3453" s="28">
        <f t="shared" si="465"/>
        <v>1.1000000000000001</v>
      </c>
      <c r="BZ3453" s="28">
        <f t="shared" si="465"/>
        <v>-1.3</v>
      </c>
    </row>
    <row r="3454" spans="1:78">
      <c r="A3454" s="6">
        <v>3449</v>
      </c>
      <c r="B3454" s="6" t="s">
        <v>5894</v>
      </c>
      <c r="C3454" s="6" t="s">
        <v>5895</v>
      </c>
      <c r="D3454" s="6" t="str">
        <f t="shared" si="459"/>
        <v>Protein 3449 / MA_10432809g0020 / peroxidase 21</v>
      </c>
      <c r="E3454" s="6">
        <v>2</v>
      </c>
      <c r="F3454" s="6">
        <v>2</v>
      </c>
      <c r="G3454" s="6">
        <v>514433</v>
      </c>
      <c r="H3454" s="6">
        <v>1211097</v>
      </c>
      <c r="I3454" s="6">
        <v>1202601</v>
      </c>
      <c r="J3454" s="6">
        <v>1078126</v>
      </c>
      <c r="K3454" s="6">
        <v>1034324</v>
      </c>
      <c r="L3454" s="6">
        <v>1176699</v>
      </c>
      <c r="M3454" s="6">
        <v>794651</v>
      </c>
      <c r="N3454" s="6">
        <v>1145934</v>
      </c>
      <c r="O3454" s="6">
        <v>1125318</v>
      </c>
      <c r="P3454" s="6">
        <v>1573955</v>
      </c>
      <c r="Q3454" s="6">
        <v>1393300</v>
      </c>
      <c r="R3454" s="6">
        <v>1395978</v>
      </c>
      <c r="S3454" s="6">
        <v>1221140</v>
      </c>
      <c r="T3454" s="6">
        <v>961919</v>
      </c>
      <c r="U3454" s="6">
        <v>1357981</v>
      </c>
      <c r="V3454" s="6">
        <v>1327112</v>
      </c>
      <c r="W3454" s="6">
        <v>1453811</v>
      </c>
      <c r="X3454" s="6">
        <v>1752642</v>
      </c>
      <c r="Y3454" s="6">
        <v>1528123</v>
      </c>
      <c r="Z3454" s="8">
        <v>18.972623666498698</v>
      </c>
      <c r="AA3454" s="8">
        <v>20.207882988290901</v>
      </c>
      <c r="AB3454" s="8">
        <v>20.197726632616899</v>
      </c>
      <c r="AC3454" s="8">
        <v>20.040094364253601</v>
      </c>
      <c r="AD3454" s="8">
        <v>19.9802567472153</v>
      </c>
      <c r="AE3454" s="8">
        <v>20.166313895016302</v>
      </c>
      <c r="AF3454" s="8">
        <v>19.5999618617289</v>
      </c>
      <c r="AG3454" s="8">
        <v>20.128092523877399</v>
      </c>
      <c r="AH3454" s="8">
        <v>20.1019013149396</v>
      </c>
      <c r="AI3454" s="8">
        <v>20.585962863533702</v>
      </c>
      <c r="AJ3454" s="8">
        <v>20.410074496260901</v>
      </c>
      <c r="AK3454" s="8">
        <v>20.4128447748109</v>
      </c>
      <c r="AL3454" s="8">
        <v>20.219797179745498</v>
      </c>
      <c r="AM3454" s="8">
        <v>19.875555888995201</v>
      </c>
      <c r="AN3454" s="8">
        <v>20.3730318637834</v>
      </c>
      <c r="AO3454" s="8">
        <v>20.339858699660098</v>
      </c>
      <c r="AP3454" s="8">
        <v>20.471408295881599</v>
      </c>
      <c r="AQ3454" s="8">
        <v>20.741099906225699</v>
      </c>
      <c r="AR3454" s="8">
        <v>20.543329241197998</v>
      </c>
      <c r="AS3454" s="9">
        <v>6.6564463952541106E-2</v>
      </c>
      <c r="AT3454" s="9">
        <v>1</v>
      </c>
      <c r="AU3454" s="9">
        <v>4.4854556537503601E-2</v>
      </c>
      <c r="AV3454" s="10">
        <v>1.0862457399811001</v>
      </c>
      <c r="AW3454" s="10">
        <v>1.3389760548282399</v>
      </c>
      <c r="AX3454" s="10">
        <v>1.53052723968194</v>
      </c>
      <c r="AY3454" s="10">
        <v>1.2326640331418299</v>
      </c>
      <c r="AZ3454" s="10">
        <v>1.4090064368938899</v>
      </c>
      <c r="BA3454" s="10">
        <v>1.1430579614646501</v>
      </c>
      <c r="BB3454" s="9">
        <v>0.94990797576868602</v>
      </c>
      <c r="BC3454" s="9">
        <v>0.23455109249540099</v>
      </c>
      <c r="BD3454" s="9">
        <v>4.8066861796466499E-2</v>
      </c>
      <c r="BE3454" s="9">
        <v>0.55018577730455198</v>
      </c>
      <c r="BF3454" s="9">
        <v>0.166671105895069</v>
      </c>
      <c r="BG3454" s="9">
        <v>0.79883060292030295</v>
      </c>
      <c r="BH3454" s="11" t="str">
        <f t="shared" si="464"/>
        <v/>
      </c>
      <c r="BI3454" s="11" t="str">
        <f t="shared" si="464"/>
        <v/>
      </c>
      <c r="BJ3454" s="11" t="str">
        <f t="shared" si="464"/>
        <v/>
      </c>
      <c r="BK3454" s="11" t="str">
        <f t="shared" si="464"/>
        <v/>
      </c>
      <c r="BL3454" s="11" t="str">
        <f t="shared" si="464"/>
        <v/>
      </c>
      <c r="BM3454" s="11" t="str">
        <f t="shared" si="464"/>
        <v/>
      </c>
      <c r="BN3454" s="11" t="str">
        <f t="shared" si="460"/>
        <v/>
      </c>
      <c r="BO3454" s="11" t="str">
        <f t="shared" si="461"/>
        <v/>
      </c>
      <c r="BP3454" s="11" t="str">
        <f t="shared" si="462"/>
        <v/>
      </c>
      <c r="BR3454" s="11">
        <f t="shared" si="463"/>
        <v>3449</v>
      </c>
      <c r="BS3454" s="6" t="str">
        <f t="shared" si="463"/>
        <v>MA_10432809g0020</v>
      </c>
      <c r="BT3454" s="6" t="str">
        <f t="shared" si="463"/>
        <v>peroxidase 21</v>
      </c>
      <c r="BU3454" s="28">
        <f t="shared" si="465"/>
        <v>1.1000000000000001</v>
      </c>
      <c r="BV3454" s="28">
        <f t="shared" si="465"/>
        <v>1.3</v>
      </c>
      <c r="BW3454" s="28">
        <f t="shared" si="465"/>
        <v>1.5</v>
      </c>
      <c r="BX3454" s="28">
        <f t="shared" si="465"/>
        <v>1.2</v>
      </c>
      <c r="BY3454" s="28">
        <f t="shared" si="465"/>
        <v>1.4</v>
      </c>
      <c r="BZ3454" s="28">
        <f t="shared" si="465"/>
        <v>1.1000000000000001</v>
      </c>
    </row>
    <row r="3455" spans="1:78">
      <c r="A3455" s="6">
        <v>3450</v>
      </c>
      <c r="B3455" s="6" t="s">
        <v>5896</v>
      </c>
      <c r="C3455" s="6" t="s">
        <v>5897</v>
      </c>
      <c r="D3455" s="6" t="str">
        <f t="shared" si="459"/>
        <v>Protein 3450 / MA_12530g0010 / sorting nexin 1</v>
      </c>
      <c r="E3455" s="6">
        <v>2</v>
      </c>
      <c r="F3455" s="6">
        <v>2</v>
      </c>
      <c r="G3455" s="6">
        <v>5298796</v>
      </c>
      <c r="H3455" s="6">
        <v>4879864</v>
      </c>
      <c r="I3455" s="6">
        <v>4042525</v>
      </c>
      <c r="J3455" s="6">
        <v>5679116</v>
      </c>
      <c r="K3455" s="6">
        <v>4152612</v>
      </c>
      <c r="L3455" s="6">
        <v>3651268</v>
      </c>
      <c r="M3455" s="6">
        <v>3230328</v>
      </c>
      <c r="N3455" s="6">
        <v>3454387</v>
      </c>
      <c r="O3455" s="6">
        <v>2925015</v>
      </c>
      <c r="P3455" s="6">
        <v>3585859</v>
      </c>
      <c r="Q3455" s="6">
        <v>4475676</v>
      </c>
      <c r="R3455" s="6">
        <v>4383067</v>
      </c>
      <c r="S3455" s="6">
        <v>5401427</v>
      </c>
      <c r="T3455" s="6">
        <v>4253514</v>
      </c>
      <c r="U3455" s="6">
        <v>3190165</v>
      </c>
      <c r="V3455" s="6">
        <v>3019957</v>
      </c>
      <c r="W3455" s="6">
        <v>3156231</v>
      </c>
      <c r="X3455" s="6">
        <v>3070255</v>
      </c>
      <c r="Y3455" s="6">
        <v>2783683</v>
      </c>
      <c r="Z3455" s="8">
        <v>22.3372331550082</v>
      </c>
      <c r="AA3455" s="8">
        <v>22.218409510296802</v>
      </c>
      <c r="AB3455" s="8">
        <v>21.946825265042801</v>
      </c>
      <c r="AC3455" s="8">
        <v>22.437234949464401</v>
      </c>
      <c r="AD3455" s="8">
        <v>21.985587648930402</v>
      </c>
      <c r="AE3455" s="8">
        <v>21.799966134585901</v>
      </c>
      <c r="AF3455" s="8">
        <v>21.6232492295835</v>
      </c>
      <c r="AG3455" s="8">
        <v>21.719998288469199</v>
      </c>
      <c r="AH3455" s="8">
        <v>21.480012592437401</v>
      </c>
      <c r="AI3455" s="8">
        <v>21.773887330257701</v>
      </c>
      <c r="AJ3455" s="8">
        <v>22.093674170850299</v>
      </c>
      <c r="AK3455" s="8">
        <v>22.063509301535799</v>
      </c>
      <c r="AL3455" s="8">
        <v>22.3649091717582</v>
      </c>
      <c r="AM3455" s="8">
        <v>22.020223771911802</v>
      </c>
      <c r="AN3455" s="8">
        <v>21.605199613541799</v>
      </c>
      <c r="AO3455" s="8">
        <v>21.526096577043901</v>
      </c>
      <c r="AP3455" s="8">
        <v>21.5897713673114</v>
      </c>
      <c r="AQ3455" s="8">
        <v>21.5499270529188</v>
      </c>
      <c r="AR3455" s="8">
        <v>21.408563498769801</v>
      </c>
      <c r="AS3455" s="9">
        <v>2.76229881995434E-4</v>
      </c>
      <c r="AT3455" s="9">
        <v>0.16427217165553201</v>
      </c>
      <c r="AU3455" s="9">
        <v>5.9304033088639799E-5</v>
      </c>
      <c r="AV3455" s="10">
        <v>-1.4431802940131999</v>
      </c>
      <c r="AW3455" s="10">
        <v>-1.0881046801637899</v>
      </c>
      <c r="AX3455" s="10">
        <v>-1.5682401311018801</v>
      </c>
      <c r="AY3455" s="10">
        <v>1.3263248659090101</v>
      </c>
      <c r="AZ3455" s="10">
        <v>-1.0866557266666299</v>
      </c>
      <c r="BA3455" s="10">
        <v>-1.4412585109603799</v>
      </c>
      <c r="BB3455" s="9">
        <v>1.7897084216783601E-3</v>
      </c>
      <c r="BC3455" s="9">
        <v>0.68281490615271001</v>
      </c>
      <c r="BD3455" s="9">
        <v>1.3508988364874201E-4</v>
      </c>
      <c r="BE3455" s="9">
        <v>1.4224172936211799E-2</v>
      </c>
      <c r="BF3455" s="9">
        <v>0.72932342483787405</v>
      </c>
      <c r="BG3455" s="9">
        <v>1.0822393279308301E-3</v>
      </c>
      <c r="BH3455" s="11" t="str">
        <f t="shared" si="464"/>
        <v/>
      </c>
      <c r="BI3455" s="11" t="str">
        <f t="shared" si="464"/>
        <v/>
      </c>
      <c r="BJ3455" s="11" t="str">
        <f t="shared" si="464"/>
        <v/>
      </c>
      <c r="BK3455" s="11" t="str">
        <f t="shared" si="464"/>
        <v/>
      </c>
      <c r="BL3455" s="11" t="str">
        <f t="shared" si="464"/>
        <v/>
      </c>
      <c r="BM3455" s="11" t="str">
        <f t="shared" si="464"/>
        <v/>
      </c>
      <c r="BN3455" s="11" t="str">
        <f t="shared" si="460"/>
        <v/>
      </c>
      <c r="BO3455" s="11" t="str">
        <f t="shared" si="461"/>
        <v/>
      </c>
      <c r="BP3455" s="11" t="str">
        <f t="shared" si="462"/>
        <v/>
      </c>
      <c r="BR3455" s="11">
        <f t="shared" si="463"/>
        <v>3450</v>
      </c>
      <c r="BS3455" s="6" t="str">
        <f t="shared" si="463"/>
        <v>MA_12530g0010</v>
      </c>
      <c r="BT3455" s="6" t="str">
        <f t="shared" si="463"/>
        <v>sorting nexin 1</v>
      </c>
      <c r="BU3455" s="28">
        <f t="shared" si="465"/>
        <v>-1.4</v>
      </c>
      <c r="BV3455" s="28">
        <f t="shared" si="465"/>
        <v>-1.1000000000000001</v>
      </c>
      <c r="BW3455" s="28">
        <f t="shared" si="465"/>
        <v>-1.6</v>
      </c>
      <c r="BX3455" s="28">
        <f t="shared" si="465"/>
        <v>1.3</v>
      </c>
      <c r="BY3455" s="28">
        <f t="shared" si="465"/>
        <v>-1.1000000000000001</v>
      </c>
      <c r="BZ3455" s="28">
        <f t="shared" si="465"/>
        <v>-1.4</v>
      </c>
    </row>
    <row r="3456" spans="1:78">
      <c r="A3456" s="6">
        <v>3451</v>
      </c>
      <c r="B3456" s="6" t="s">
        <v>5898</v>
      </c>
      <c r="C3456" s="6" t="s">
        <v>3006</v>
      </c>
      <c r="D3456" s="6" t="str">
        <f t="shared" si="459"/>
        <v>Protein 3451 / MA_6398g0010 / caffeoylshikimate esterase</v>
      </c>
      <c r="E3456" s="6">
        <v>2</v>
      </c>
      <c r="F3456" s="6">
        <v>2</v>
      </c>
      <c r="G3456" s="6">
        <v>6709781</v>
      </c>
      <c r="H3456" s="6">
        <v>3679841</v>
      </c>
      <c r="I3456" s="6">
        <v>7159262</v>
      </c>
      <c r="J3456" s="6">
        <v>4431266</v>
      </c>
      <c r="K3456" s="6">
        <v>6345774</v>
      </c>
      <c r="L3456" s="6">
        <v>6329460</v>
      </c>
      <c r="M3456" s="6">
        <v>6096696</v>
      </c>
      <c r="N3456" s="6">
        <v>5971230</v>
      </c>
      <c r="O3456" s="6">
        <v>6029144</v>
      </c>
      <c r="P3456" s="6">
        <v>3690342</v>
      </c>
      <c r="Q3456" s="6">
        <v>6218592</v>
      </c>
      <c r="R3456" s="6">
        <v>3160159</v>
      </c>
      <c r="S3456" s="6">
        <v>4535048</v>
      </c>
      <c r="T3456" s="6">
        <v>6352374</v>
      </c>
      <c r="U3456" s="6">
        <v>6944529</v>
      </c>
      <c r="V3456" s="6">
        <v>6983008</v>
      </c>
      <c r="W3456" s="6">
        <v>6949097</v>
      </c>
      <c r="X3456" s="6">
        <v>7174005</v>
      </c>
      <c r="Y3456" s="6">
        <v>6995546</v>
      </c>
      <c r="Z3456" s="8">
        <v>22.6778342485112</v>
      </c>
      <c r="AA3456" s="8">
        <v>21.811212000425201</v>
      </c>
      <c r="AB3456" s="8">
        <v>22.771379446783701</v>
      </c>
      <c r="AC3456" s="8">
        <v>22.0792875008338</v>
      </c>
      <c r="AD3456" s="8">
        <v>22.5973647109886</v>
      </c>
      <c r="AE3456" s="8">
        <v>22.593650990217299</v>
      </c>
      <c r="AF3456" s="8">
        <v>22.539596179903299</v>
      </c>
      <c r="AG3456" s="8">
        <v>22.5095967088752</v>
      </c>
      <c r="AH3456" s="8">
        <v>22.523521756421701</v>
      </c>
      <c r="AI3456" s="8">
        <v>21.815323092612701</v>
      </c>
      <c r="AJ3456" s="8">
        <v>22.568156534798501</v>
      </c>
      <c r="AK3456" s="8">
        <v>21.591565717201501</v>
      </c>
      <c r="AL3456" s="8">
        <v>22.1126863899777</v>
      </c>
      <c r="AM3456" s="8">
        <v>22.598864423880201</v>
      </c>
      <c r="AN3456" s="8">
        <v>22.727445418691801</v>
      </c>
      <c r="AO3456" s="8">
        <v>22.735417194853699</v>
      </c>
      <c r="AP3456" s="8">
        <v>22.728394088417701</v>
      </c>
      <c r="AQ3456" s="8">
        <v>22.774347320121802</v>
      </c>
      <c r="AR3456" s="8">
        <v>22.738005232968799</v>
      </c>
      <c r="AS3456" s="9">
        <v>7.7902043119959602E-2</v>
      </c>
      <c r="AT3456" s="9">
        <v>1</v>
      </c>
      <c r="AU3456" s="9">
        <v>5.4018858601333299E-2</v>
      </c>
      <c r="AV3456" s="10">
        <v>1.1127857322241199</v>
      </c>
      <c r="AW3456" s="10">
        <v>-1.1892865383789</v>
      </c>
      <c r="AX3456" s="10">
        <v>1.27748492748465</v>
      </c>
      <c r="AY3456" s="10">
        <v>-1.3234210914342499</v>
      </c>
      <c r="AZ3456" s="10">
        <v>1.1480062068475201</v>
      </c>
      <c r="BA3456" s="10">
        <v>1.51929562723943</v>
      </c>
      <c r="BB3456" s="9">
        <v>0.88575430151413004</v>
      </c>
      <c r="BC3456" s="9">
        <v>0.60842812810481905</v>
      </c>
      <c r="BD3456" s="9">
        <v>0.32881592085710698</v>
      </c>
      <c r="BE3456" s="9">
        <v>0.26921477686812301</v>
      </c>
      <c r="BF3456" s="9">
        <v>0.78639033353350696</v>
      </c>
      <c r="BG3456" s="9">
        <v>3.9427156027762401E-2</v>
      </c>
      <c r="BH3456" s="11" t="str">
        <f t="shared" si="464"/>
        <v/>
      </c>
      <c r="BI3456" s="11" t="str">
        <f t="shared" si="464"/>
        <v/>
      </c>
      <c r="BJ3456" s="11" t="str">
        <f t="shared" si="464"/>
        <v/>
      </c>
      <c r="BK3456" s="11" t="str">
        <f t="shared" si="464"/>
        <v/>
      </c>
      <c r="BL3456" s="11" t="str">
        <f t="shared" si="464"/>
        <v/>
      </c>
      <c r="BM3456" s="11" t="str">
        <f t="shared" si="464"/>
        <v/>
      </c>
      <c r="BN3456" s="11" t="str">
        <f t="shared" si="460"/>
        <v/>
      </c>
      <c r="BO3456" s="11" t="str">
        <f t="shared" si="461"/>
        <v/>
      </c>
      <c r="BP3456" s="11" t="str">
        <f t="shared" si="462"/>
        <v/>
      </c>
      <c r="BR3456" s="11">
        <f t="shared" si="463"/>
        <v>3451</v>
      </c>
      <c r="BS3456" s="6" t="str">
        <f t="shared" si="463"/>
        <v>MA_6398g0010</v>
      </c>
      <c r="BT3456" s="6" t="str">
        <f t="shared" si="463"/>
        <v>caffeoylshikimate esterase</v>
      </c>
      <c r="BU3456" s="28">
        <f t="shared" si="465"/>
        <v>1.1000000000000001</v>
      </c>
      <c r="BV3456" s="28">
        <f t="shared" si="465"/>
        <v>-1.2</v>
      </c>
      <c r="BW3456" s="28">
        <f t="shared" si="465"/>
        <v>1.3</v>
      </c>
      <c r="BX3456" s="28">
        <f t="shared" si="465"/>
        <v>-1.3</v>
      </c>
      <c r="BY3456" s="28">
        <f t="shared" si="465"/>
        <v>1.1000000000000001</v>
      </c>
      <c r="BZ3456" s="28">
        <f t="shared" si="465"/>
        <v>1.5</v>
      </c>
    </row>
    <row r="3457" spans="1:78">
      <c r="A3457" s="6">
        <v>3452</v>
      </c>
      <c r="B3457" s="6" t="s">
        <v>5899</v>
      </c>
      <c r="C3457" s="6" t="s">
        <v>248</v>
      </c>
      <c r="D3457" s="6" t="str">
        <f t="shared" si="459"/>
        <v>Protein 3452 / MA_100478g0010 / ---NA---</v>
      </c>
      <c r="E3457" s="6">
        <v>2</v>
      </c>
      <c r="F3457" s="6">
        <v>2</v>
      </c>
      <c r="G3457" s="6">
        <v>1801448</v>
      </c>
      <c r="H3457" s="6">
        <v>1971978</v>
      </c>
      <c r="I3457" s="6">
        <v>1666394</v>
      </c>
      <c r="J3457" s="6">
        <v>2038719</v>
      </c>
      <c r="K3457" s="6">
        <v>1673789</v>
      </c>
      <c r="L3457" s="6">
        <v>2686189</v>
      </c>
      <c r="M3457" s="6">
        <v>2780390</v>
      </c>
      <c r="N3457" s="6">
        <v>2496921</v>
      </c>
      <c r="O3457" s="6">
        <v>3078240</v>
      </c>
      <c r="P3457" s="6">
        <v>1689372</v>
      </c>
      <c r="Q3457" s="6">
        <v>2305048</v>
      </c>
      <c r="R3457" s="6">
        <v>1856358</v>
      </c>
      <c r="S3457" s="6">
        <v>2499347</v>
      </c>
      <c r="T3457" s="6">
        <v>3354972</v>
      </c>
      <c r="U3457" s="6">
        <v>2320546</v>
      </c>
      <c r="V3457" s="6">
        <v>1661217</v>
      </c>
      <c r="W3457" s="6">
        <v>2295545</v>
      </c>
      <c r="X3457" s="6">
        <v>2876281</v>
      </c>
      <c r="Y3457" s="6">
        <v>2703952</v>
      </c>
      <c r="Z3457" s="8">
        <v>20.780725577333701</v>
      </c>
      <c r="AA3457" s="8">
        <v>20.9112120259751</v>
      </c>
      <c r="AB3457" s="8">
        <v>20.668298119272698</v>
      </c>
      <c r="AC3457" s="8">
        <v>20.959231509345901</v>
      </c>
      <c r="AD3457" s="8">
        <v>20.6746862406773</v>
      </c>
      <c r="AE3457" s="8">
        <v>21.3571293855452</v>
      </c>
      <c r="AF3457" s="8">
        <v>21.406855830547499</v>
      </c>
      <c r="AG3457" s="8">
        <v>21.251718745932202</v>
      </c>
      <c r="AH3457" s="8">
        <v>21.553674287446299</v>
      </c>
      <c r="AI3457" s="8">
        <v>20.688055614137301</v>
      </c>
      <c r="AJ3457" s="8">
        <v>21.136365362773098</v>
      </c>
      <c r="AK3457" s="8">
        <v>20.8240435314164</v>
      </c>
      <c r="AL3457" s="8">
        <v>21.253119783043999</v>
      </c>
      <c r="AM3457" s="8">
        <v>21.6778692953235</v>
      </c>
      <c r="AN3457" s="8">
        <v>21.1460328655455</v>
      </c>
      <c r="AO3457" s="8">
        <v>20.663809110039001</v>
      </c>
      <c r="AP3457" s="8">
        <v>21.1304052830736</v>
      </c>
      <c r="AQ3457" s="8">
        <v>21.455773196945302</v>
      </c>
      <c r="AR3457" s="8">
        <v>21.3666381107458</v>
      </c>
      <c r="AS3457" s="9">
        <v>5.5317419344903702E-2</v>
      </c>
      <c r="AT3457" s="9">
        <v>1</v>
      </c>
      <c r="AU3457" s="9">
        <v>3.60247515891573E-2</v>
      </c>
      <c r="AV3457" s="10">
        <v>1.5089174363211399</v>
      </c>
      <c r="AW3457" s="10">
        <v>1.2457892451130701</v>
      </c>
      <c r="AX3457" s="10">
        <v>1.2778345198766099</v>
      </c>
      <c r="AY3457" s="10">
        <v>-1.2112140494391499</v>
      </c>
      <c r="AZ3457" s="10">
        <v>-1.1808394693131701</v>
      </c>
      <c r="BA3457" s="10">
        <v>1.02572286997118</v>
      </c>
      <c r="BB3457" s="9">
        <v>2.3874118242598701E-2</v>
      </c>
      <c r="BC3457" s="9">
        <v>0.28880778988641298</v>
      </c>
      <c r="BD3457" s="9">
        <v>0.20860456366069199</v>
      </c>
      <c r="BE3457" s="9">
        <v>0.44924273823157501</v>
      </c>
      <c r="BF3457" s="9">
        <v>0.56453324873719102</v>
      </c>
      <c r="BG3457" s="9">
        <v>0.99637993839691397</v>
      </c>
      <c r="BH3457" s="11" t="str">
        <f t="shared" si="464"/>
        <v/>
      </c>
      <c r="BI3457" s="11" t="str">
        <f t="shared" si="464"/>
        <v/>
      </c>
      <c r="BJ3457" s="11" t="str">
        <f t="shared" si="464"/>
        <v/>
      </c>
      <c r="BK3457" s="11" t="str">
        <f t="shared" si="464"/>
        <v/>
      </c>
      <c r="BL3457" s="11" t="str">
        <f t="shared" si="464"/>
        <v/>
      </c>
      <c r="BM3457" s="11" t="str">
        <f t="shared" si="464"/>
        <v/>
      </c>
      <c r="BN3457" s="11" t="str">
        <f t="shared" si="460"/>
        <v/>
      </c>
      <c r="BO3457" s="11" t="str">
        <f t="shared" si="461"/>
        <v/>
      </c>
      <c r="BP3457" s="11" t="str">
        <f t="shared" si="462"/>
        <v/>
      </c>
      <c r="BR3457" s="11">
        <f t="shared" si="463"/>
        <v>3452</v>
      </c>
      <c r="BS3457" s="6" t="str">
        <f t="shared" si="463"/>
        <v>MA_100478g0010</v>
      </c>
      <c r="BT3457" s="6" t="str">
        <f t="shared" si="463"/>
        <v>---NA---</v>
      </c>
      <c r="BU3457" s="28">
        <f t="shared" si="465"/>
        <v>1.5</v>
      </c>
      <c r="BV3457" s="28">
        <f t="shared" si="465"/>
        <v>1.2</v>
      </c>
      <c r="BW3457" s="28">
        <f t="shared" si="465"/>
        <v>1.3</v>
      </c>
      <c r="BX3457" s="28">
        <f t="shared" si="465"/>
        <v>-1.2</v>
      </c>
      <c r="BY3457" s="28">
        <f t="shared" si="465"/>
        <v>-1.2</v>
      </c>
      <c r="BZ3457" s="28">
        <f t="shared" si="465"/>
        <v>1</v>
      </c>
    </row>
    <row r="3458" spans="1:78">
      <c r="A3458" s="6">
        <v>3453</v>
      </c>
      <c r="B3458" s="6" t="s">
        <v>5900</v>
      </c>
      <c r="C3458" s="6" t="s">
        <v>534</v>
      </c>
      <c r="D3458" s="6" t="str">
        <f t="shared" si="459"/>
        <v>Protein 3453 / MA_211417g0010 / unknown</v>
      </c>
      <c r="E3458" s="6">
        <v>2</v>
      </c>
      <c r="F3458" s="6">
        <v>2</v>
      </c>
      <c r="G3458" s="6">
        <v>2059365</v>
      </c>
      <c r="H3458" s="6">
        <v>2111404</v>
      </c>
      <c r="I3458" s="6">
        <v>884568</v>
      </c>
      <c r="J3458" s="6">
        <v>2906641</v>
      </c>
      <c r="K3458" s="6">
        <v>1266221</v>
      </c>
      <c r="L3458" s="6">
        <v>752973</v>
      </c>
      <c r="M3458" s="6">
        <v>1346395</v>
      </c>
      <c r="N3458" s="6">
        <v>807159</v>
      </c>
      <c r="O3458" s="6">
        <v>702403</v>
      </c>
      <c r="P3458" s="6">
        <v>2764850</v>
      </c>
      <c r="Q3458" s="6">
        <v>1251836</v>
      </c>
      <c r="R3458" s="6">
        <v>2314616</v>
      </c>
      <c r="S3458" s="6">
        <v>1936418</v>
      </c>
      <c r="T3458" s="6">
        <v>2722137</v>
      </c>
      <c r="U3458" s="6">
        <v>760041</v>
      </c>
      <c r="V3458" s="6">
        <v>680481</v>
      </c>
      <c r="W3458" s="6">
        <v>797434</v>
      </c>
      <c r="X3458" s="6">
        <v>656997</v>
      </c>
      <c r="Y3458" s="6">
        <v>779211</v>
      </c>
      <c r="Z3458" s="8">
        <v>20.973768123928402</v>
      </c>
      <c r="AA3458" s="8">
        <v>21.009771222396399</v>
      </c>
      <c r="AB3458" s="8">
        <v>19.754613526896801</v>
      </c>
      <c r="AC3458" s="8">
        <v>21.470921464154699</v>
      </c>
      <c r="AD3458" s="8">
        <v>20.272097796980201</v>
      </c>
      <c r="AE3458" s="8">
        <v>19.5222386083055</v>
      </c>
      <c r="AF3458" s="8">
        <v>20.360670293492799</v>
      </c>
      <c r="AG3458" s="8">
        <v>19.622493368406701</v>
      </c>
      <c r="AH3458" s="8">
        <v>19.421939481149298</v>
      </c>
      <c r="AI3458" s="8">
        <v>21.398769782107401</v>
      </c>
      <c r="AJ3458" s="8">
        <v>20.255614139993799</v>
      </c>
      <c r="AK3458" s="8">
        <v>21.1423414363096</v>
      </c>
      <c r="AL3458" s="8">
        <v>20.884958979289401</v>
      </c>
      <c r="AM3458" s="8">
        <v>21.3763082461025</v>
      </c>
      <c r="AN3458" s="8">
        <v>19.535717720494599</v>
      </c>
      <c r="AO3458" s="8">
        <v>19.376195354625398</v>
      </c>
      <c r="AP3458" s="8">
        <v>19.605005592921898</v>
      </c>
      <c r="AQ3458" s="8">
        <v>19.3255272573208</v>
      </c>
      <c r="AR3458" s="8">
        <v>19.571654518301401</v>
      </c>
      <c r="AS3458" s="9">
        <v>1.0702271779794101E-3</v>
      </c>
      <c r="AT3458" s="9">
        <v>0.77298022974219205</v>
      </c>
      <c r="AU3458" s="9">
        <v>3.0747025844955902E-4</v>
      </c>
      <c r="AV3458" s="10">
        <v>-1.95125048261323</v>
      </c>
      <c r="AW3458" s="10">
        <v>1.24432564150095</v>
      </c>
      <c r="AX3458" s="10">
        <v>-2.3188577779075499</v>
      </c>
      <c r="AY3458" s="10">
        <v>2.42799100850675</v>
      </c>
      <c r="AZ3458" s="10">
        <v>-1.1883957485571</v>
      </c>
      <c r="BA3458" s="10">
        <v>-2.88541419204428</v>
      </c>
      <c r="BB3458" s="9">
        <v>3.65756373124776E-2</v>
      </c>
      <c r="BC3458" s="9">
        <v>0.719724790917595</v>
      </c>
      <c r="BD3458" s="9">
        <v>4.9894689370757498E-3</v>
      </c>
      <c r="BE3458" s="9">
        <v>5.21973454297886E-3</v>
      </c>
      <c r="BF3458" s="9">
        <v>0.85927402809053399</v>
      </c>
      <c r="BG3458" s="9">
        <v>6.44983897578721E-4</v>
      </c>
      <c r="BH3458" s="11" t="str">
        <f t="shared" si="464"/>
        <v/>
      </c>
      <c r="BI3458" s="11" t="str">
        <f t="shared" si="464"/>
        <v/>
      </c>
      <c r="BJ3458" s="11" t="str">
        <f t="shared" si="464"/>
        <v/>
      </c>
      <c r="BK3458" s="11" t="str">
        <f t="shared" si="464"/>
        <v/>
      </c>
      <c r="BL3458" s="11" t="str">
        <f t="shared" si="464"/>
        <v/>
      </c>
      <c r="BM3458" s="11" t="str">
        <f t="shared" si="464"/>
        <v>x</v>
      </c>
      <c r="BN3458" s="11" t="str">
        <f t="shared" si="460"/>
        <v>x</v>
      </c>
      <c r="BO3458" s="11" t="str">
        <f t="shared" si="461"/>
        <v/>
      </c>
      <c r="BP3458" s="11" t="str">
        <f t="shared" si="462"/>
        <v/>
      </c>
      <c r="BR3458" s="11">
        <f t="shared" si="463"/>
        <v>3453</v>
      </c>
      <c r="BS3458" s="6" t="str">
        <f t="shared" si="463"/>
        <v>MA_211417g0010</v>
      </c>
      <c r="BT3458" s="6" t="str">
        <f t="shared" si="463"/>
        <v>unknown</v>
      </c>
      <c r="BU3458" s="28">
        <f t="shared" si="465"/>
        <v>-2</v>
      </c>
      <c r="BV3458" s="28">
        <f t="shared" si="465"/>
        <v>1.2</v>
      </c>
      <c r="BW3458" s="28">
        <f t="shared" si="465"/>
        <v>-2.2999999999999998</v>
      </c>
      <c r="BX3458" s="28">
        <f t="shared" si="465"/>
        <v>2.4</v>
      </c>
      <c r="BY3458" s="28">
        <f t="shared" si="465"/>
        <v>-1.2</v>
      </c>
      <c r="BZ3458" s="28" t="str">
        <f t="shared" si="465"/>
        <v>-2,9*</v>
      </c>
    </row>
    <row r="3459" spans="1:78">
      <c r="A3459" s="6">
        <v>3454</v>
      </c>
      <c r="B3459" s="6" t="s">
        <v>5901</v>
      </c>
      <c r="C3459" s="6" t="s">
        <v>5454</v>
      </c>
      <c r="D3459" s="6" t="str">
        <f t="shared" si="459"/>
        <v>Protein 3454 / MA_19224g0010 / peroxygenase 2</v>
      </c>
      <c r="E3459" s="6">
        <v>2</v>
      </c>
      <c r="F3459" s="6">
        <v>1</v>
      </c>
      <c r="G3459" s="6">
        <v>14101274</v>
      </c>
      <c r="H3459" s="6">
        <v>3887530</v>
      </c>
      <c r="I3459" s="6">
        <v>6431652</v>
      </c>
      <c r="J3459" s="6">
        <v>9570634</v>
      </c>
      <c r="K3459" s="6">
        <v>6369323</v>
      </c>
      <c r="L3459" s="6">
        <v>7813913</v>
      </c>
      <c r="M3459" s="6">
        <v>47988469</v>
      </c>
      <c r="N3459" s="6">
        <v>7043986</v>
      </c>
      <c r="O3459" s="6">
        <v>8094874</v>
      </c>
      <c r="P3459" s="6">
        <v>9578133</v>
      </c>
      <c r="Q3459" s="6">
        <v>7038795</v>
      </c>
      <c r="R3459" s="6">
        <v>11162772</v>
      </c>
      <c r="S3459" s="6">
        <v>4981703</v>
      </c>
      <c r="T3459" s="6">
        <v>53346642</v>
      </c>
      <c r="U3459" s="6">
        <v>12090395</v>
      </c>
      <c r="V3459" s="6">
        <v>6517303</v>
      </c>
      <c r="W3459" s="6">
        <v>13945589</v>
      </c>
      <c r="X3459" s="6">
        <v>7237161</v>
      </c>
      <c r="Y3459" s="6">
        <v>6431921</v>
      </c>
      <c r="Z3459" s="8">
        <v>23.749322175094601</v>
      </c>
      <c r="AA3459" s="8">
        <v>21.8904223778624</v>
      </c>
      <c r="AB3459" s="8">
        <v>22.616757917467801</v>
      </c>
      <c r="AC3459" s="8">
        <v>23.190183067531802</v>
      </c>
      <c r="AD3459" s="8">
        <v>22.602708604843698</v>
      </c>
      <c r="AE3459" s="8">
        <v>22.897613761988399</v>
      </c>
      <c r="AF3459" s="8">
        <v>25.516184450982198</v>
      </c>
      <c r="AG3459" s="8">
        <v>22.747960611123801</v>
      </c>
      <c r="AH3459" s="8">
        <v>22.948577193892799</v>
      </c>
      <c r="AI3459" s="8">
        <v>23.191313038006101</v>
      </c>
      <c r="AJ3459" s="8">
        <v>22.746897038482</v>
      </c>
      <c r="AK3459" s="8">
        <v>23.412191993714401</v>
      </c>
      <c r="AL3459" s="8">
        <v>22.248207582633299</v>
      </c>
      <c r="AM3459" s="8">
        <v>25.668894125094099</v>
      </c>
      <c r="AN3459" s="8">
        <v>23.5273580432264</v>
      </c>
      <c r="AO3459" s="8">
        <v>22.635843639072998</v>
      </c>
      <c r="AP3459" s="8">
        <v>23.733305532922301</v>
      </c>
      <c r="AQ3459" s="8">
        <v>22.7869924359047</v>
      </c>
      <c r="AR3459" s="8">
        <v>22.616818256063599</v>
      </c>
      <c r="AS3459" s="9">
        <v>0.69728172918068498</v>
      </c>
      <c r="AT3459" s="9">
        <v>1</v>
      </c>
      <c r="AU3459" s="9">
        <v>0.67117815905820899</v>
      </c>
      <c r="AV3459" s="10">
        <v>1.64456402578678</v>
      </c>
      <c r="AW3459" s="10">
        <v>1.5622463040919099</v>
      </c>
      <c r="AX3459" s="10">
        <v>1.18935941573118</v>
      </c>
      <c r="AY3459" s="10">
        <v>-1.0526918972246899</v>
      </c>
      <c r="AZ3459" s="10">
        <v>-1.3827309087856801</v>
      </c>
      <c r="BA3459" s="10">
        <v>-1.31351909559777</v>
      </c>
      <c r="BB3459" s="9">
        <v>0.71834370029607797</v>
      </c>
      <c r="BC3459" s="9">
        <v>0.74749411330659898</v>
      </c>
      <c r="BD3459" s="9">
        <v>0.97885261790432798</v>
      </c>
      <c r="BE3459" s="9">
        <v>0.99951000199699302</v>
      </c>
      <c r="BF3459" s="9">
        <v>0.899290262828781</v>
      </c>
      <c r="BG3459" s="9">
        <v>0.92540151774958601</v>
      </c>
      <c r="BH3459" s="11" t="str">
        <f t="shared" si="464"/>
        <v/>
      </c>
      <c r="BI3459" s="11" t="str">
        <f t="shared" si="464"/>
        <v/>
      </c>
      <c r="BJ3459" s="11" t="str">
        <f t="shared" si="464"/>
        <v/>
      </c>
      <c r="BK3459" s="11" t="str">
        <f t="shared" si="464"/>
        <v/>
      </c>
      <c r="BL3459" s="11" t="str">
        <f t="shared" si="464"/>
        <v/>
      </c>
      <c r="BM3459" s="11" t="str">
        <f t="shared" si="464"/>
        <v/>
      </c>
      <c r="BN3459" s="11" t="str">
        <f t="shared" si="460"/>
        <v/>
      </c>
      <c r="BO3459" s="11" t="str">
        <f t="shared" si="461"/>
        <v/>
      </c>
      <c r="BP3459" s="11" t="str">
        <f t="shared" si="462"/>
        <v/>
      </c>
      <c r="BR3459" s="11">
        <f t="shared" si="463"/>
        <v>3454</v>
      </c>
      <c r="BS3459" s="6" t="str">
        <f t="shared" si="463"/>
        <v>MA_19224g0010</v>
      </c>
      <c r="BT3459" s="6" t="str">
        <f t="shared" si="463"/>
        <v>peroxygenase 2</v>
      </c>
      <c r="BU3459" s="28">
        <f t="shared" si="465"/>
        <v>1.6</v>
      </c>
      <c r="BV3459" s="28">
        <f t="shared" si="465"/>
        <v>1.6</v>
      </c>
      <c r="BW3459" s="28">
        <f t="shared" si="465"/>
        <v>1.2</v>
      </c>
      <c r="BX3459" s="28">
        <f t="shared" si="465"/>
        <v>-1.1000000000000001</v>
      </c>
      <c r="BY3459" s="28">
        <f t="shared" si="465"/>
        <v>-1.4</v>
      </c>
      <c r="BZ3459" s="28">
        <f t="shared" si="465"/>
        <v>-1.3</v>
      </c>
    </row>
    <row r="3460" spans="1:78">
      <c r="A3460" s="6">
        <v>3455</v>
      </c>
      <c r="B3460" s="6" t="s">
        <v>5902</v>
      </c>
      <c r="C3460" s="6" t="s">
        <v>5903</v>
      </c>
      <c r="D3460" s="6" t="str">
        <f t="shared" si="459"/>
        <v>Protein 3455 / MA_224276g0010 / PREDICTED: uncharacterized protein LOC103992472 isoform X1</v>
      </c>
      <c r="E3460" s="6">
        <v>2</v>
      </c>
      <c r="F3460" s="6">
        <v>2</v>
      </c>
      <c r="G3460" s="6">
        <v>2407449</v>
      </c>
      <c r="H3460" s="6">
        <v>927899</v>
      </c>
      <c r="I3460" s="6">
        <v>1297328</v>
      </c>
      <c r="J3460" s="6">
        <v>1199175</v>
      </c>
      <c r="K3460" s="6">
        <v>1178258</v>
      </c>
      <c r="L3460" s="6">
        <v>689134</v>
      </c>
      <c r="M3460" s="6">
        <v>575623</v>
      </c>
      <c r="N3460" s="6">
        <v>734653</v>
      </c>
      <c r="O3460" s="6">
        <v>500807</v>
      </c>
      <c r="P3460" s="6">
        <v>1603673</v>
      </c>
      <c r="Q3460" s="6">
        <v>1539996</v>
      </c>
      <c r="R3460" s="6">
        <v>1059342</v>
      </c>
      <c r="S3460" s="6">
        <v>1064228</v>
      </c>
      <c r="T3460" s="6">
        <v>1315978</v>
      </c>
      <c r="U3460" s="6">
        <v>1</v>
      </c>
      <c r="V3460" s="6">
        <v>1</v>
      </c>
      <c r="W3460" s="6">
        <v>1</v>
      </c>
      <c r="X3460" s="6">
        <v>1</v>
      </c>
      <c r="Y3460" s="6">
        <v>1</v>
      </c>
      <c r="Z3460" s="8">
        <v>21.199073805305101</v>
      </c>
      <c r="AA3460" s="8">
        <v>19.8236082537885</v>
      </c>
      <c r="AB3460" s="8">
        <v>20.307111847794999</v>
      </c>
      <c r="AC3460" s="8">
        <v>20.1936107812116</v>
      </c>
      <c r="AD3460" s="8">
        <v>20.168224046154801</v>
      </c>
      <c r="AE3460" s="8">
        <v>19.394425012285001</v>
      </c>
      <c r="AF3460" s="8">
        <v>19.134764713010899</v>
      </c>
      <c r="AG3460" s="8">
        <v>19.486703454469101</v>
      </c>
      <c r="AH3460" s="8">
        <v>18.9338952020322</v>
      </c>
      <c r="AI3460" s="8">
        <v>20.612948565622698</v>
      </c>
      <c r="AJ3460" s="8">
        <v>20.5544951729796</v>
      </c>
      <c r="AK3460" s="8">
        <v>20.014736996284299</v>
      </c>
      <c r="AL3460" s="8">
        <v>20.021375835982202</v>
      </c>
      <c r="AM3460" s="8">
        <v>20.327703940193501</v>
      </c>
      <c r="AN3460" s="8">
        <v>0</v>
      </c>
      <c r="AO3460" s="8">
        <v>0</v>
      </c>
      <c r="AP3460" s="8">
        <v>0</v>
      </c>
      <c r="AQ3460" s="8">
        <v>0</v>
      </c>
      <c r="AR3460" s="8">
        <v>0</v>
      </c>
      <c r="AS3460" s="9">
        <v>9.2841578762581102E-20</v>
      </c>
      <c r="AT3460" s="9">
        <v>5.5625955556956496E-19</v>
      </c>
      <c r="AU3460" s="9">
        <v>1.5798340118419901E-22</v>
      </c>
      <c r="AV3460" s="10">
        <v>-2.14485281724708</v>
      </c>
      <c r="AW3460" s="10">
        <v>-1.02248072341522</v>
      </c>
      <c r="AX3460" s="10">
        <v>-1325702.6102429801</v>
      </c>
      <c r="AY3460" s="10">
        <v>2.0976951135890398</v>
      </c>
      <c r="AZ3460" s="10">
        <v>-618085.58591191296</v>
      </c>
      <c r="BA3460" s="10">
        <v>-1296555.11334724</v>
      </c>
      <c r="BB3460" s="9">
        <v>7.0692278498318795E-4</v>
      </c>
      <c r="BC3460" s="9">
        <v>0.99856251206687197</v>
      </c>
      <c r="BD3460" s="9">
        <v>0</v>
      </c>
      <c r="BE3460" s="9">
        <v>9.3661922601362402E-4</v>
      </c>
      <c r="BF3460" s="9">
        <v>0</v>
      </c>
      <c r="BG3460" s="9">
        <v>0</v>
      </c>
      <c r="BH3460" s="11" t="str">
        <f t="shared" si="464"/>
        <v>x</v>
      </c>
      <c r="BI3460" s="11" t="str">
        <f t="shared" si="464"/>
        <v/>
      </c>
      <c r="BJ3460" s="11" t="str">
        <f t="shared" si="464"/>
        <v>x</v>
      </c>
      <c r="BK3460" s="11" t="str">
        <f t="shared" si="464"/>
        <v>x</v>
      </c>
      <c r="BL3460" s="11" t="str">
        <f t="shared" si="464"/>
        <v>x</v>
      </c>
      <c r="BM3460" s="11" t="str">
        <f t="shared" si="464"/>
        <v>x</v>
      </c>
      <c r="BN3460" s="11" t="str">
        <f t="shared" si="460"/>
        <v>x</v>
      </c>
      <c r="BO3460" s="11" t="str">
        <f t="shared" si="461"/>
        <v>x</v>
      </c>
      <c r="BP3460" s="11" t="str">
        <f t="shared" si="462"/>
        <v>x</v>
      </c>
      <c r="BR3460" s="11">
        <f t="shared" si="463"/>
        <v>3455</v>
      </c>
      <c r="BS3460" s="6" t="str">
        <f t="shared" si="463"/>
        <v>MA_224276g0010</v>
      </c>
      <c r="BT3460" s="6" t="str">
        <f t="shared" si="463"/>
        <v>PREDICTED: uncharacterized protein LOC103992472 isoform X1</v>
      </c>
      <c r="BU3460" s="28" t="str">
        <f t="shared" si="465"/>
        <v>-2,1*</v>
      </c>
      <c r="BV3460" s="28">
        <f t="shared" si="465"/>
        <v>-1</v>
      </c>
      <c r="BW3460" s="28" t="str">
        <f t="shared" si="465"/>
        <v>-∞*</v>
      </c>
      <c r="BX3460" s="28" t="str">
        <f t="shared" si="465"/>
        <v>2,1*</v>
      </c>
      <c r="BY3460" s="28" t="str">
        <f t="shared" si="465"/>
        <v>-∞*</v>
      </c>
      <c r="BZ3460" s="28" t="str">
        <f t="shared" si="465"/>
        <v>-∞*</v>
      </c>
    </row>
    <row r="3461" spans="1:78">
      <c r="A3461" s="6">
        <v>3456</v>
      </c>
      <c r="B3461" s="6" t="s">
        <v>5904</v>
      </c>
      <c r="C3461" s="6" t="s">
        <v>1323</v>
      </c>
      <c r="D3461" s="6" t="str">
        <f t="shared" si="459"/>
        <v>Protein 3456 / MA_8493444g0010 / cytochrome c oxidase subunit 6b-1</v>
      </c>
      <c r="E3461" s="6">
        <v>2</v>
      </c>
      <c r="F3461" s="6">
        <v>1</v>
      </c>
      <c r="G3461" s="6">
        <v>11380830</v>
      </c>
      <c r="H3461" s="6">
        <v>18157301</v>
      </c>
      <c r="I3461" s="6">
        <v>13327617</v>
      </c>
      <c r="J3461" s="6">
        <v>11702098</v>
      </c>
      <c r="K3461" s="6">
        <v>11495479</v>
      </c>
      <c r="L3461" s="6">
        <v>20641730</v>
      </c>
      <c r="M3461" s="6">
        <v>22135652</v>
      </c>
      <c r="N3461" s="6">
        <v>19933827</v>
      </c>
      <c r="O3461" s="6">
        <v>20905268</v>
      </c>
      <c r="P3461" s="6">
        <v>25485430</v>
      </c>
      <c r="Q3461" s="6">
        <v>10954377</v>
      </c>
      <c r="R3461" s="6">
        <v>17680649</v>
      </c>
      <c r="S3461" s="6">
        <v>13364325</v>
      </c>
      <c r="T3461" s="6">
        <v>10811439</v>
      </c>
      <c r="U3461" s="6">
        <v>17922303</v>
      </c>
      <c r="V3461" s="6">
        <v>18792603</v>
      </c>
      <c r="W3461" s="6">
        <v>20982894</v>
      </c>
      <c r="X3461" s="6">
        <v>16404297</v>
      </c>
      <c r="Y3461" s="6">
        <v>17699588</v>
      </c>
      <c r="Z3461" s="8">
        <v>23.4401024409438</v>
      </c>
      <c r="AA3461" s="8">
        <v>24.114046432737901</v>
      </c>
      <c r="AB3461" s="8">
        <v>23.667915511433701</v>
      </c>
      <c r="AC3461" s="8">
        <v>23.480263869477799</v>
      </c>
      <c r="AD3461" s="8">
        <v>23.454563246537901</v>
      </c>
      <c r="AE3461" s="8">
        <v>24.299060553472099</v>
      </c>
      <c r="AF3461" s="8">
        <v>24.3998685324887</v>
      </c>
      <c r="AG3461" s="8">
        <v>24.248715377092701</v>
      </c>
      <c r="AH3461" s="8">
        <v>24.3173632026805</v>
      </c>
      <c r="AI3461" s="8">
        <v>24.603169359367101</v>
      </c>
      <c r="AJ3461" s="8">
        <v>23.385004101568601</v>
      </c>
      <c r="AK3461" s="8">
        <v>24.075667896627401</v>
      </c>
      <c r="AL3461" s="8">
        <v>23.671883636566601</v>
      </c>
      <c r="AM3461" s="8">
        <v>23.366055222436501</v>
      </c>
      <c r="AN3461" s="8">
        <v>24.095252698549</v>
      </c>
      <c r="AO3461" s="8">
        <v>24.1636615753069</v>
      </c>
      <c r="AP3461" s="8">
        <v>24.322710335049099</v>
      </c>
      <c r="AQ3461" s="8">
        <v>23.967570433237299</v>
      </c>
      <c r="AR3461" s="8">
        <v>24.077212442752899</v>
      </c>
      <c r="AS3461" s="9">
        <v>3.7674321650785297E-2</v>
      </c>
      <c r="AT3461" s="9">
        <v>1</v>
      </c>
      <c r="AU3461" s="9">
        <v>2.29080390298592E-2</v>
      </c>
      <c r="AV3461" s="10">
        <v>1.6075611488303401</v>
      </c>
      <c r="AW3461" s="10">
        <v>1.1399556861006599</v>
      </c>
      <c r="AX3461" s="10">
        <v>1.40824973173697</v>
      </c>
      <c r="AY3461" s="10">
        <v>-1.41019617554536</v>
      </c>
      <c r="AZ3461" s="10">
        <v>-1.14153130130373</v>
      </c>
      <c r="BA3461" s="10">
        <v>1.23535480274154</v>
      </c>
      <c r="BB3461" s="9">
        <v>2.5886283800633202E-2</v>
      </c>
      <c r="BC3461" s="9">
        <v>0.78183327726275398</v>
      </c>
      <c r="BD3461" s="9">
        <v>0.106309467265575</v>
      </c>
      <c r="BE3461" s="9">
        <v>0.13361430345623601</v>
      </c>
      <c r="BF3461" s="9">
        <v>0.80508210427362603</v>
      </c>
      <c r="BG3461" s="9">
        <v>0.44851218401564202</v>
      </c>
      <c r="BH3461" s="11" t="str">
        <f t="shared" si="464"/>
        <v/>
      </c>
      <c r="BI3461" s="11" t="str">
        <f t="shared" si="464"/>
        <v/>
      </c>
      <c r="BJ3461" s="11" t="str">
        <f t="shared" si="464"/>
        <v/>
      </c>
      <c r="BK3461" s="11" t="str">
        <f t="shared" si="464"/>
        <v/>
      </c>
      <c r="BL3461" s="11" t="str">
        <f t="shared" si="464"/>
        <v/>
      </c>
      <c r="BM3461" s="11" t="str">
        <f t="shared" si="464"/>
        <v/>
      </c>
      <c r="BN3461" s="11" t="str">
        <f t="shared" si="460"/>
        <v/>
      </c>
      <c r="BO3461" s="11" t="str">
        <f t="shared" si="461"/>
        <v/>
      </c>
      <c r="BP3461" s="11" t="str">
        <f t="shared" si="462"/>
        <v/>
      </c>
      <c r="BR3461" s="11">
        <f t="shared" si="463"/>
        <v>3456</v>
      </c>
      <c r="BS3461" s="6" t="str">
        <f t="shared" si="463"/>
        <v>MA_8493444g0010</v>
      </c>
      <c r="BT3461" s="6" t="str">
        <f t="shared" si="463"/>
        <v>cytochrome c oxidase subunit 6b-1</v>
      </c>
      <c r="BU3461" s="28">
        <f t="shared" si="465"/>
        <v>1.6</v>
      </c>
      <c r="BV3461" s="28">
        <f t="shared" si="465"/>
        <v>1.1000000000000001</v>
      </c>
      <c r="BW3461" s="28">
        <f t="shared" si="465"/>
        <v>1.4</v>
      </c>
      <c r="BX3461" s="28">
        <f t="shared" si="465"/>
        <v>-1.4</v>
      </c>
      <c r="BY3461" s="28">
        <f t="shared" si="465"/>
        <v>-1.1000000000000001</v>
      </c>
      <c r="BZ3461" s="28">
        <f t="shared" si="465"/>
        <v>1.2</v>
      </c>
    </row>
    <row r="3462" spans="1:78">
      <c r="A3462" s="6">
        <v>3457</v>
      </c>
      <c r="B3462" s="6" t="s">
        <v>5905</v>
      </c>
      <c r="C3462" s="6" t="s">
        <v>5906</v>
      </c>
      <c r="D3462" s="6" t="str">
        <f t="shared" ref="D3462:D3525" si="466">CONCATENATE("Protein ",A3462," / ",B3462," / ",C3462)</f>
        <v>Protein 3457 / MA_100568g0010 / probable methyltransferase PMT13</v>
      </c>
      <c r="E3462" s="6">
        <v>2</v>
      </c>
      <c r="F3462" s="6">
        <v>2</v>
      </c>
      <c r="G3462" s="6">
        <v>845938</v>
      </c>
      <c r="H3462" s="6">
        <v>627304</v>
      </c>
      <c r="I3462" s="6">
        <v>833885</v>
      </c>
      <c r="J3462" s="6">
        <v>617471</v>
      </c>
      <c r="K3462" s="6">
        <v>812681</v>
      </c>
      <c r="L3462" s="6">
        <v>805129</v>
      </c>
      <c r="M3462" s="6">
        <v>650508</v>
      </c>
      <c r="N3462" s="6">
        <v>773507</v>
      </c>
      <c r="O3462" s="6">
        <v>638313</v>
      </c>
      <c r="P3462" s="6">
        <v>265503</v>
      </c>
      <c r="Q3462" s="6">
        <v>589535</v>
      </c>
      <c r="R3462" s="6">
        <v>232813</v>
      </c>
      <c r="S3462" s="6">
        <v>704293</v>
      </c>
      <c r="T3462" s="6">
        <v>612695</v>
      </c>
      <c r="U3462" s="6">
        <v>239668</v>
      </c>
      <c r="V3462" s="6">
        <v>463286</v>
      </c>
      <c r="W3462" s="6">
        <v>348659</v>
      </c>
      <c r="X3462" s="6">
        <v>346140</v>
      </c>
      <c r="Y3462" s="6">
        <v>352052</v>
      </c>
      <c r="Z3462" s="8">
        <v>19.690192404483799</v>
      </c>
      <c r="AA3462" s="8">
        <v>19.258805236450598</v>
      </c>
      <c r="AB3462" s="8">
        <v>19.6694889116207</v>
      </c>
      <c r="AC3462" s="8">
        <v>19.236011855444001</v>
      </c>
      <c r="AD3462" s="8">
        <v>19.632329639737399</v>
      </c>
      <c r="AE3462" s="8">
        <v>19.618860428782199</v>
      </c>
      <c r="AF3462" s="8">
        <v>19.3112072738693</v>
      </c>
      <c r="AG3462" s="8">
        <v>19.5610548221158</v>
      </c>
      <c r="AH3462" s="8">
        <v>19.2839045047224</v>
      </c>
      <c r="AI3462" s="8">
        <v>18.018368637013001</v>
      </c>
      <c r="AJ3462" s="8">
        <v>19.169217941293301</v>
      </c>
      <c r="AK3462" s="8">
        <v>17.828812093301099</v>
      </c>
      <c r="AL3462" s="8">
        <v>19.425816218224</v>
      </c>
      <c r="AM3462" s="8">
        <v>19.224809552446001</v>
      </c>
      <c r="AN3462" s="8">
        <v>17.870677770477698</v>
      </c>
      <c r="AO3462" s="8">
        <v>18.821543560788701</v>
      </c>
      <c r="AP3462" s="8">
        <v>18.4114571970992</v>
      </c>
      <c r="AQ3462" s="8">
        <v>18.400996143669602</v>
      </c>
      <c r="AR3462" s="8">
        <v>18.4254290129625</v>
      </c>
      <c r="AS3462" s="9">
        <v>7.6125107605902803E-3</v>
      </c>
      <c r="AT3462" s="9">
        <v>1</v>
      </c>
      <c r="AU3462" s="9">
        <v>3.3830982308125299E-3</v>
      </c>
      <c r="AV3462" s="10">
        <v>-1.03785784524915</v>
      </c>
      <c r="AW3462" s="10">
        <v>-1.6981462584247999</v>
      </c>
      <c r="AX3462" s="10">
        <v>-2.1604695126356201</v>
      </c>
      <c r="AY3462" s="10">
        <v>-1.63620313340421</v>
      </c>
      <c r="AZ3462" s="10">
        <v>-2.0816622647555101</v>
      </c>
      <c r="BA3462" s="10">
        <v>-1.2722517285641</v>
      </c>
      <c r="BB3462" s="9">
        <v>0.99787622044817803</v>
      </c>
      <c r="BC3462" s="9">
        <v>6.9741197780524095E-2</v>
      </c>
      <c r="BD3462" s="9">
        <v>6.5054324419658903E-3</v>
      </c>
      <c r="BE3462" s="9">
        <v>0.126299480688183</v>
      </c>
      <c r="BF3462" s="9">
        <v>1.4394147642348301E-2</v>
      </c>
      <c r="BG3462" s="9">
        <v>0.61891240975226203</v>
      </c>
      <c r="BH3462" s="11" t="str">
        <f t="shared" si="464"/>
        <v/>
      </c>
      <c r="BI3462" s="11" t="str">
        <f t="shared" si="464"/>
        <v/>
      </c>
      <c r="BJ3462" s="11" t="str">
        <f t="shared" si="464"/>
        <v/>
      </c>
      <c r="BK3462" s="11" t="str">
        <f t="shared" si="464"/>
        <v/>
      </c>
      <c r="BL3462" s="11" t="str">
        <f t="shared" si="464"/>
        <v/>
      </c>
      <c r="BM3462" s="11" t="str">
        <f t="shared" si="464"/>
        <v/>
      </c>
      <c r="BN3462" s="11" t="str">
        <f t="shared" si="460"/>
        <v/>
      </c>
      <c r="BO3462" s="11" t="str">
        <f t="shared" si="461"/>
        <v/>
      </c>
      <c r="BP3462" s="11" t="str">
        <f t="shared" si="462"/>
        <v/>
      </c>
      <c r="BR3462" s="11">
        <f t="shared" si="463"/>
        <v>3457</v>
      </c>
      <c r="BS3462" s="6" t="str">
        <f t="shared" si="463"/>
        <v>MA_100568g0010</v>
      </c>
      <c r="BT3462" s="6" t="str">
        <f t="shared" si="463"/>
        <v>probable methyltransferase PMT13</v>
      </c>
      <c r="BU3462" s="28">
        <f t="shared" si="465"/>
        <v>-1</v>
      </c>
      <c r="BV3462" s="28">
        <f t="shared" si="465"/>
        <v>-1.7</v>
      </c>
      <c r="BW3462" s="28">
        <f t="shared" si="465"/>
        <v>-2.2000000000000002</v>
      </c>
      <c r="BX3462" s="28">
        <f t="shared" si="465"/>
        <v>-1.6</v>
      </c>
      <c r="BY3462" s="28">
        <f t="shared" si="465"/>
        <v>-2.1</v>
      </c>
      <c r="BZ3462" s="28">
        <f t="shared" si="465"/>
        <v>-1.3</v>
      </c>
    </row>
    <row r="3463" spans="1:78">
      <c r="A3463" s="6">
        <v>3458</v>
      </c>
      <c r="B3463" s="6" t="s">
        <v>5907</v>
      </c>
      <c r="C3463" s="6" t="s">
        <v>534</v>
      </c>
      <c r="D3463" s="6" t="str">
        <f t="shared" si="466"/>
        <v>Protein 3458 / MA_109969g0020 / unknown</v>
      </c>
      <c r="E3463" s="6">
        <v>2</v>
      </c>
      <c r="F3463" s="6">
        <v>2</v>
      </c>
      <c r="G3463" s="6">
        <v>1927776</v>
      </c>
      <c r="H3463" s="6">
        <v>1164378</v>
      </c>
      <c r="I3463" s="6">
        <v>2153239</v>
      </c>
      <c r="J3463" s="6">
        <v>1441505</v>
      </c>
      <c r="K3463" s="6">
        <v>1370245</v>
      </c>
      <c r="L3463" s="6">
        <v>1790519</v>
      </c>
      <c r="M3463" s="6">
        <v>2174029</v>
      </c>
      <c r="N3463" s="6">
        <v>1988767</v>
      </c>
      <c r="O3463" s="6">
        <v>2027263</v>
      </c>
      <c r="P3463" s="6">
        <v>1053417</v>
      </c>
      <c r="Q3463" s="6">
        <v>1542482</v>
      </c>
      <c r="R3463" s="6">
        <v>847293</v>
      </c>
      <c r="S3463" s="6">
        <v>1635833</v>
      </c>
      <c r="T3463" s="6">
        <v>2076220</v>
      </c>
      <c r="U3463" s="6">
        <v>1895850</v>
      </c>
      <c r="V3463" s="6">
        <v>1756956</v>
      </c>
      <c r="W3463" s="6">
        <v>1973590</v>
      </c>
      <c r="X3463" s="6">
        <v>1956751</v>
      </c>
      <c r="Y3463" s="6">
        <v>1788098</v>
      </c>
      <c r="Z3463" s="8">
        <v>20.878505995132901</v>
      </c>
      <c r="AA3463" s="8">
        <v>20.151128055575001</v>
      </c>
      <c r="AB3463" s="8">
        <v>21.038077030482</v>
      </c>
      <c r="AC3463" s="8">
        <v>20.459144410293401</v>
      </c>
      <c r="AD3463" s="8">
        <v>20.386002439651399</v>
      </c>
      <c r="AE3463" s="8">
        <v>20.771946397147801</v>
      </c>
      <c r="AF3463" s="8">
        <v>21.051939754343099</v>
      </c>
      <c r="AG3463" s="8">
        <v>20.923442832104701</v>
      </c>
      <c r="AH3463" s="8">
        <v>20.951101833354802</v>
      </c>
      <c r="AI3463" s="8">
        <v>20.006645216269501</v>
      </c>
      <c r="AJ3463" s="8">
        <v>20.556822223261399</v>
      </c>
      <c r="AK3463" s="8">
        <v>19.6925014245734</v>
      </c>
      <c r="AL3463" s="8">
        <v>20.6415940423168</v>
      </c>
      <c r="AM3463" s="8">
        <v>20.9855278916773</v>
      </c>
      <c r="AN3463" s="8">
        <v>20.8544133917793</v>
      </c>
      <c r="AO3463" s="8">
        <v>20.7446466312586</v>
      </c>
      <c r="AP3463" s="8">
        <v>20.9123908800896</v>
      </c>
      <c r="AQ3463" s="8">
        <v>20.900028751491998</v>
      </c>
      <c r="AR3463" s="8">
        <v>20.769994377567699</v>
      </c>
      <c r="AS3463" s="9">
        <v>0.12380542052169501</v>
      </c>
      <c r="AT3463" s="9">
        <v>1</v>
      </c>
      <c r="AU3463" s="9">
        <v>9.1993817857867699E-2</v>
      </c>
      <c r="AV3463" s="10">
        <v>1.2675442547309099</v>
      </c>
      <c r="AW3463" s="10">
        <v>-1.1534483685897501</v>
      </c>
      <c r="AX3463" s="10">
        <v>1.19228011248447</v>
      </c>
      <c r="AY3463" s="10">
        <v>-1.4620468527346799</v>
      </c>
      <c r="AZ3463" s="10">
        <v>-1.0631262246667901</v>
      </c>
      <c r="BA3463" s="10">
        <v>1.37523355064722</v>
      </c>
      <c r="BB3463" s="9">
        <v>0.44789869273400001</v>
      </c>
      <c r="BC3463" s="9">
        <v>0.76596011243018303</v>
      </c>
      <c r="BD3463" s="9">
        <v>0.63618150707472099</v>
      </c>
      <c r="BE3463" s="9">
        <v>0.111085171635769</v>
      </c>
      <c r="BF3463" s="9">
        <v>0.97852674463576705</v>
      </c>
      <c r="BG3463" s="9">
        <v>0.175418500759915</v>
      </c>
      <c r="BH3463" s="11" t="str">
        <f t="shared" si="464"/>
        <v/>
      </c>
      <c r="BI3463" s="11" t="str">
        <f t="shared" si="464"/>
        <v/>
      </c>
      <c r="BJ3463" s="11" t="str">
        <f t="shared" si="464"/>
        <v/>
      </c>
      <c r="BK3463" s="11" t="str">
        <f t="shared" si="464"/>
        <v/>
      </c>
      <c r="BL3463" s="11" t="str">
        <f t="shared" si="464"/>
        <v/>
      </c>
      <c r="BM3463" s="11" t="str">
        <f t="shared" si="464"/>
        <v/>
      </c>
      <c r="BN3463" s="11" t="str">
        <f t="shared" ref="BN3463:BN3526" si="467">IF(BH3463="x","x",IF(BI3463="x","x",IF(BJ3463="x","x",IF(BK3463="x","x",IF(BL3463="x","x",IF(BM3463="x","x",""))))))</f>
        <v/>
      </c>
      <c r="BO3463" s="11" t="str">
        <f t="shared" ref="BO3463:BO3526" si="468">IF((AND(BN3463="x",AS3463&lt;$E$2)),"x","")</f>
        <v/>
      </c>
      <c r="BP3463" s="11" t="str">
        <f t="shared" ref="BP3463:BP3526" si="469">IF(SUM(Z3463:AD3463)=0,"x",IF(SUM(AE3463:AH3463)=0,"x",IF(SUM(AI3463:AM3463)=0,"x",IF(SUM(AN3463:AR3463)=0,"x",""))))</f>
        <v/>
      </c>
      <c r="BR3463" s="11">
        <f t="shared" si="463"/>
        <v>3458</v>
      </c>
      <c r="BS3463" s="6" t="str">
        <f t="shared" si="463"/>
        <v>MA_109969g0020</v>
      </c>
      <c r="BT3463" s="6" t="str">
        <f t="shared" si="463"/>
        <v>unknown</v>
      </c>
      <c r="BU3463" s="28">
        <f t="shared" si="465"/>
        <v>1.3</v>
      </c>
      <c r="BV3463" s="28">
        <f t="shared" si="465"/>
        <v>-1.2</v>
      </c>
      <c r="BW3463" s="28">
        <f t="shared" si="465"/>
        <v>1.2</v>
      </c>
      <c r="BX3463" s="28">
        <f t="shared" si="465"/>
        <v>-1.5</v>
      </c>
      <c r="BY3463" s="28">
        <f t="shared" si="465"/>
        <v>-1.1000000000000001</v>
      </c>
      <c r="BZ3463" s="28">
        <f t="shared" si="465"/>
        <v>1.4</v>
      </c>
    </row>
    <row r="3464" spans="1:78">
      <c r="A3464" s="6">
        <v>3459</v>
      </c>
      <c r="B3464" s="6" t="s">
        <v>5908</v>
      </c>
      <c r="C3464" s="6" t="s">
        <v>5909</v>
      </c>
      <c r="D3464" s="6" t="str">
        <f t="shared" si="466"/>
        <v>Protein 3459 / MA_1896g0010 / G3BP</v>
      </c>
      <c r="E3464" s="6">
        <v>2</v>
      </c>
      <c r="F3464" s="6">
        <v>2</v>
      </c>
      <c r="G3464" s="6">
        <v>908516</v>
      </c>
      <c r="H3464" s="6">
        <v>1226610</v>
      </c>
      <c r="I3464" s="6">
        <v>697397</v>
      </c>
      <c r="J3464" s="6">
        <v>1403701</v>
      </c>
      <c r="K3464" s="6">
        <v>987815</v>
      </c>
      <c r="L3464" s="6">
        <v>675219</v>
      </c>
      <c r="M3464" s="6">
        <v>507560</v>
      </c>
      <c r="N3464" s="6">
        <v>656863</v>
      </c>
      <c r="O3464" s="6">
        <v>646901</v>
      </c>
      <c r="P3464" s="6">
        <v>276041</v>
      </c>
      <c r="Q3464" s="6">
        <v>198882</v>
      </c>
      <c r="R3464" s="6">
        <v>422553</v>
      </c>
      <c r="S3464" s="6">
        <v>421359</v>
      </c>
      <c r="T3464" s="6">
        <v>170076</v>
      </c>
      <c r="U3464" s="6">
        <v>181852</v>
      </c>
      <c r="V3464" s="6">
        <v>177094</v>
      </c>
      <c r="W3464" s="6">
        <v>142245</v>
      </c>
      <c r="X3464" s="6">
        <v>206861</v>
      </c>
      <c r="Y3464" s="6">
        <v>253516</v>
      </c>
      <c r="Z3464" s="8">
        <v>19.7931523966204</v>
      </c>
      <c r="AA3464" s="8">
        <v>20.226245187107601</v>
      </c>
      <c r="AB3464" s="8">
        <v>19.411620632508399</v>
      </c>
      <c r="AC3464" s="8">
        <v>20.420804231636001</v>
      </c>
      <c r="AD3464" s="8">
        <v>19.913881350686399</v>
      </c>
      <c r="AE3464" s="8">
        <v>19.364995975075701</v>
      </c>
      <c r="AF3464" s="8">
        <v>18.953218851583699</v>
      </c>
      <c r="AG3464" s="8">
        <v>19.3252329776622</v>
      </c>
      <c r="AH3464" s="8">
        <v>19.303185417354101</v>
      </c>
      <c r="AI3464" s="8">
        <v>18.074523038917398</v>
      </c>
      <c r="AJ3464" s="8">
        <v>17.601553184063199</v>
      </c>
      <c r="AK3464" s="8">
        <v>18.688772781610702</v>
      </c>
      <c r="AL3464" s="8">
        <v>18.684690415136</v>
      </c>
      <c r="AM3464" s="8">
        <v>17.375820046220799</v>
      </c>
      <c r="AN3464" s="8">
        <v>17.472405267011801</v>
      </c>
      <c r="AO3464" s="8">
        <v>17.434155808396302</v>
      </c>
      <c r="AP3464" s="8">
        <v>17.1180184162342</v>
      </c>
      <c r="AQ3464" s="8">
        <v>17.658302150518502</v>
      </c>
      <c r="AR3464" s="8">
        <v>17.9517172764671</v>
      </c>
      <c r="AS3464" s="9">
        <v>7.0600580203373801E-6</v>
      </c>
      <c r="AT3464" s="9">
        <v>1.7787141412088901E-3</v>
      </c>
      <c r="AU3464" s="9">
        <v>5.4662389096769801E-7</v>
      </c>
      <c r="AV3464" s="10">
        <v>-1.6431708053961001</v>
      </c>
      <c r="AW3464" s="10">
        <v>-3.6504362022569898</v>
      </c>
      <c r="AX3464" s="10">
        <v>-5.37483689759702</v>
      </c>
      <c r="AY3464" s="10">
        <v>-2.22158048954444</v>
      </c>
      <c r="AZ3464" s="10">
        <v>-3.2710153320313999</v>
      </c>
      <c r="BA3464" s="10">
        <v>-1.4723820934807399</v>
      </c>
      <c r="BB3464" s="9">
        <v>8.6347681307076193E-2</v>
      </c>
      <c r="BC3464" s="9">
        <v>1.7979406585433299E-5</v>
      </c>
      <c r="BD3464" s="9">
        <v>7.1893016218016502E-7</v>
      </c>
      <c r="BE3464" s="9">
        <v>4.1918033835627302E-3</v>
      </c>
      <c r="BF3464" s="9">
        <v>9.5240685240138804E-5</v>
      </c>
      <c r="BG3464" s="9">
        <v>0.18653997622304999</v>
      </c>
      <c r="BH3464" s="11" t="str">
        <f t="shared" si="464"/>
        <v/>
      </c>
      <c r="BI3464" s="11" t="str">
        <f t="shared" si="464"/>
        <v>x</v>
      </c>
      <c r="BJ3464" s="11" t="str">
        <f t="shared" si="464"/>
        <v>x</v>
      </c>
      <c r="BK3464" s="11" t="str">
        <f t="shared" si="464"/>
        <v/>
      </c>
      <c r="BL3464" s="11" t="str">
        <f t="shared" si="464"/>
        <v>x</v>
      </c>
      <c r="BM3464" s="11" t="str">
        <f t="shared" si="464"/>
        <v/>
      </c>
      <c r="BN3464" s="11" t="str">
        <f t="shared" si="467"/>
        <v>x</v>
      </c>
      <c r="BO3464" s="11" t="str">
        <f t="shared" si="468"/>
        <v>x</v>
      </c>
      <c r="BP3464" s="11" t="str">
        <f t="shared" si="469"/>
        <v/>
      </c>
      <c r="BR3464" s="11">
        <f t="shared" si="463"/>
        <v>3459</v>
      </c>
      <c r="BS3464" s="6" t="str">
        <f t="shared" si="463"/>
        <v>MA_1896g0010</v>
      </c>
      <c r="BT3464" s="6" t="str">
        <f t="shared" si="463"/>
        <v>G3BP</v>
      </c>
      <c r="BU3464" s="28">
        <f t="shared" si="465"/>
        <v>-1.6</v>
      </c>
      <c r="BV3464" s="28" t="str">
        <f t="shared" si="465"/>
        <v>-3,7*</v>
      </c>
      <c r="BW3464" s="28" t="str">
        <f t="shared" si="465"/>
        <v>-5,4*</v>
      </c>
      <c r="BX3464" s="28">
        <f t="shared" si="465"/>
        <v>-2.2000000000000002</v>
      </c>
      <c r="BY3464" s="28" t="str">
        <f t="shared" si="465"/>
        <v>-3,3*</v>
      </c>
      <c r="BZ3464" s="28">
        <f t="shared" si="465"/>
        <v>-1.5</v>
      </c>
    </row>
    <row r="3465" spans="1:78">
      <c r="A3465" s="6">
        <v>3460</v>
      </c>
      <c r="B3465" s="6" t="s">
        <v>5910</v>
      </c>
      <c r="C3465" s="6" t="s">
        <v>5911</v>
      </c>
      <c r="D3465" s="6" t="str">
        <f t="shared" si="466"/>
        <v>Protein 3460 / MA_61548g0010 / p21-activated kinase-interacting 1-like</v>
      </c>
      <c r="E3465" s="6">
        <v>2</v>
      </c>
      <c r="F3465" s="6">
        <v>2</v>
      </c>
      <c r="G3465" s="6">
        <v>571182</v>
      </c>
      <c r="H3465" s="6">
        <v>645942</v>
      </c>
      <c r="I3465" s="6">
        <v>1537556</v>
      </c>
      <c r="J3465" s="6">
        <v>609229</v>
      </c>
      <c r="K3465" s="6">
        <v>2851673</v>
      </c>
      <c r="L3465" s="6">
        <v>1257074</v>
      </c>
      <c r="M3465" s="6">
        <v>1941469</v>
      </c>
      <c r="N3465" s="6">
        <v>2302559</v>
      </c>
      <c r="O3465" s="6">
        <v>2104448</v>
      </c>
      <c r="P3465" s="6">
        <v>311854</v>
      </c>
      <c r="Q3465" s="6">
        <v>255606</v>
      </c>
      <c r="R3465" s="6">
        <v>330826</v>
      </c>
      <c r="S3465" s="6">
        <v>365780</v>
      </c>
      <c r="T3465" s="6">
        <v>495707</v>
      </c>
      <c r="U3465" s="6">
        <v>371103</v>
      </c>
      <c r="V3465" s="6">
        <v>366682</v>
      </c>
      <c r="W3465" s="6">
        <v>280705</v>
      </c>
      <c r="X3465" s="6">
        <v>324420</v>
      </c>
      <c r="Y3465" s="6">
        <v>394332</v>
      </c>
      <c r="Z3465" s="8">
        <v>19.123590990008498</v>
      </c>
      <c r="AA3465" s="8">
        <v>19.3010451036455</v>
      </c>
      <c r="AB3465" s="8">
        <v>20.552207525760402</v>
      </c>
      <c r="AC3465" s="8">
        <v>19.216625091837201</v>
      </c>
      <c r="AD3465" s="8">
        <v>21.4433771274294</v>
      </c>
      <c r="AE3465" s="8">
        <v>20.261638148510301</v>
      </c>
      <c r="AF3465" s="8">
        <v>20.888717240823301</v>
      </c>
      <c r="AG3465" s="8">
        <v>21.1348066932485</v>
      </c>
      <c r="AH3465" s="8">
        <v>21.005010431073</v>
      </c>
      <c r="AI3465" s="8">
        <v>18.250511238222501</v>
      </c>
      <c r="AJ3465" s="8">
        <v>17.963562176404999</v>
      </c>
      <c r="AK3465" s="8">
        <v>18.335713096482401</v>
      </c>
      <c r="AL3465" s="8">
        <v>18.480616668469199</v>
      </c>
      <c r="AM3465" s="8">
        <v>18.919128106039</v>
      </c>
      <c r="AN3465" s="8">
        <v>18.5014601382791</v>
      </c>
      <c r="AO3465" s="8">
        <v>18.484169921975099</v>
      </c>
      <c r="AP3465" s="8">
        <v>18.098695236224401</v>
      </c>
      <c r="AQ3465" s="8">
        <v>18.307503236690501</v>
      </c>
      <c r="AR3465" s="8">
        <v>18.5890512641827</v>
      </c>
      <c r="AS3465" s="9">
        <v>1.5369729884474699E-4</v>
      </c>
      <c r="AT3465" s="9">
        <v>8.2095803717817106E-2</v>
      </c>
      <c r="AU3465" s="9">
        <v>2.8594846296696998E-5</v>
      </c>
      <c r="AV3465" s="10">
        <v>1.8598341311626601</v>
      </c>
      <c r="AW3465" s="10">
        <v>-2.90283568516631</v>
      </c>
      <c r="AX3465" s="10">
        <v>-2.8902478370206799</v>
      </c>
      <c r="AY3465" s="10">
        <v>-5.3987928844292297</v>
      </c>
      <c r="AZ3465" s="10">
        <v>-5.3753815748101097</v>
      </c>
      <c r="BA3465" s="10">
        <v>1.00435528330283</v>
      </c>
      <c r="BB3465" s="9">
        <v>0.157474695662109</v>
      </c>
      <c r="BC3465" s="9">
        <v>4.86700675228791E-3</v>
      </c>
      <c r="BD3465" s="9">
        <v>5.0289065036822596E-3</v>
      </c>
      <c r="BE3465" s="9">
        <v>1.10498223488076E-4</v>
      </c>
      <c r="BF3465" s="9">
        <v>1.13619758745243E-4</v>
      </c>
      <c r="BG3465" s="9">
        <v>0.99999826566925099</v>
      </c>
      <c r="BH3465" s="11" t="str">
        <f t="shared" si="464"/>
        <v/>
      </c>
      <c r="BI3465" s="11" t="str">
        <f t="shared" si="464"/>
        <v/>
      </c>
      <c r="BJ3465" s="11" t="str">
        <f t="shared" si="464"/>
        <v/>
      </c>
      <c r="BK3465" s="11" t="str">
        <f t="shared" si="464"/>
        <v>x</v>
      </c>
      <c r="BL3465" s="11" t="str">
        <f t="shared" si="464"/>
        <v>x</v>
      </c>
      <c r="BM3465" s="11" t="str">
        <f t="shared" si="464"/>
        <v/>
      </c>
      <c r="BN3465" s="11" t="str">
        <f t="shared" si="467"/>
        <v>x</v>
      </c>
      <c r="BO3465" s="11" t="str">
        <f t="shared" si="468"/>
        <v>x</v>
      </c>
      <c r="BP3465" s="11" t="str">
        <f t="shared" si="469"/>
        <v/>
      </c>
      <c r="BR3465" s="11">
        <f t="shared" si="463"/>
        <v>3460</v>
      </c>
      <c r="BS3465" s="6" t="str">
        <f t="shared" si="463"/>
        <v>MA_61548g0010</v>
      </c>
      <c r="BT3465" s="6" t="str">
        <f t="shared" si="463"/>
        <v>p21-activated kinase-interacting 1-like</v>
      </c>
      <c r="BU3465" s="28">
        <f t="shared" si="465"/>
        <v>1.9</v>
      </c>
      <c r="BV3465" s="28">
        <f t="shared" si="465"/>
        <v>-2.9</v>
      </c>
      <c r="BW3465" s="28">
        <f t="shared" si="465"/>
        <v>-2.9</v>
      </c>
      <c r="BX3465" s="28" t="str">
        <f t="shared" si="465"/>
        <v>-5,4*</v>
      </c>
      <c r="BY3465" s="28" t="str">
        <f t="shared" si="465"/>
        <v>-5,4*</v>
      </c>
      <c r="BZ3465" s="28">
        <f t="shared" si="465"/>
        <v>1</v>
      </c>
    </row>
    <row r="3466" spans="1:78">
      <c r="A3466" s="6">
        <v>3461</v>
      </c>
      <c r="B3466" s="6" t="s">
        <v>5912</v>
      </c>
      <c r="C3466" s="6" t="s">
        <v>5913</v>
      </c>
      <c r="D3466" s="6" t="str">
        <f t="shared" si="466"/>
        <v>Protein 3461 / MA_8114532g0010 / alanyl-tRNA synthetase-related family</v>
      </c>
      <c r="E3466" s="6">
        <v>2</v>
      </c>
      <c r="F3466" s="6">
        <v>2</v>
      </c>
      <c r="G3466" s="6">
        <v>336081</v>
      </c>
      <c r="H3466" s="6">
        <v>507596</v>
      </c>
      <c r="I3466" s="6">
        <v>562965</v>
      </c>
      <c r="J3466" s="6">
        <v>414218</v>
      </c>
      <c r="K3466" s="6">
        <v>608763</v>
      </c>
      <c r="L3466" s="6">
        <v>1345478</v>
      </c>
      <c r="M3466" s="6">
        <v>1626310</v>
      </c>
      <c r="N3466" s="6">
        <v>1366792</v>
      </c>
      <c r="O3466" s="6">
        <v>1566151</v>
      </c>
      <c r="P3466" s="6">
        <v>136533</v>
      </c>
      <c r="Q3466" s="6">
        <v>145651</v>
      </c>
      <c r="R3466" s="6">
        <v>307502</v>
      </c>
      <c r="S3466" s="6">
        <v>164466</v>
      </c>
      <c r="T3466" s="6">
        <v>168798</v>
      </c>
      <c r="U3466" s="6">
        <v>245205</v>
      </c>
      <c r="V3466" s="6">
        <v>119199</v>
      </c>
      <c r="W3466" s="6">
        <v>175049</v>
      </c>
      <c r="X3466" s="6">
        <v>207740</v>
      </c>
      <c r="Y3466" s="6">
        <v>206863</v>
      </c>
      <c r="Z3466" s="8">
        <v>18.358449458080699</v>
      </c>
      <c r="AA3466" s="8">
        <v>18.953321174815802</v>
      </c>
      <c r="AB3466" s="8">
        <v>19.1026857059856</v>
      </c>
      <c r="AC3466" s="8">
        <v>18.6600307222166</v>
      </c>
      <c r="AD3466" s="8">
        <v>19.2155211503961</v>
      </c>
      <c r="AE3466" s="8">
        <v>20.359687370893099</v>
      </c>
      <c r="AF3466" s="8">
        <v>20.633170853080902</v>
      </c>
      <c r="AG3466" s="8">
        <v>20.382362277959</v>
      </c>
      <c r="AH3466" s="8">
        <v>20.578791885688101</v>
      </c>
      <c r="AI3466" s="8">
        <v>17.058890166844598</v>
      </c>
      <c r="AJ3466" s="8">
        <v>17.152156081099299</v>
      </c>
      <c r="AK3466" s="8">
        <v>18.230236268240599</v>
      </c>
      <c r="AL3466" s="8">
        <v>17.327429841368399</v>
      </c>
      <c r="AM3466" s="8">
        <v>17.3649382848375</v>
      </c>
      <c r="AN3466" s="8">
        <v>17.9036288719062</v>
      </c>
      <c r="AO3466" s="8">
        <v>16.863012607039799</v>
      </c>
      <c r="AP3466" s="8">
        <v>17.417399294562799</v>
      </c>
      <c r="AQ3466" s="8">
        <v>17.664419505956399</v>
      </c>
      <c r="AR3466" s="8">
        <v>17.658316098899899</v>
      </c>
      <c r="AS3466" s="9">
        <v>2.8136811831535199E-7</v>
      </c>
      <c r="AT3466" s="9">
        <v>2.30785695502608E-5</v>
      </c>
      <c r="AU3466" s="9">
        <v>6.7030408220333299E-9</v>
      </c>
      <c r="AV3466" s="10">
        <v>3.0962059850688299</v>
      </c>
      <c r="AW3466" s="10">
        <v>-2.6968429589718799</v>
      </c>
      <c r="AX3466" s="10">
        <v>-2.5608919199527498</v>
      </c>
      <c r="AY3466" s="10">
        <v>-8.3499813103594605</v>
      </c>
      <c r="AZ3466" s="10">
        <v>-7.9290488896721296</v>
      </c>
      <c r="BA3466" s="10">
        <v>1.0530873786433099</v>
      </c>
      <c r="BB3466" s="9">
        <v>4.5789509826144001E-5</v>
      </c>
      <c r="BC3466" s="9">
        <v>1.00921984084845E-4</v>
      </c>
      <c r="BD3466" s="9">
        <v>1.7888668870069701E-4</v>
      </c>
      <c r="BE3466" s="9">
        <v>1.5733344294055501E-8</v>
      </c>
      <c r="BF3466" s="9">
        <v>2.20282525553728E-8</v>
      </c>
      <c r="BG3466" s="9">
        <v>0.98821039119770904</v>
      </c>
      <c r="BH3466" s="11" t="str">
        <f t="shared" si="464"/>
        <v>x</v>
      </c>
      <c r="BI3466" s="11" t="str">
        <f t="shared" si="464"/>
        <v>x</v>
      </c>
      <c r="BJ3466" s="11" t="str">
        <f t="shared" si="464"/>
        <v>x</v>
      </c>
      <c r="BK3466" s="11" t="str">
        <f t="shared" si="464"/>
        <v>x</v>
      </c>
      <c r="BL3466" s="11" t="str">
        <f t="shared" si="464"/>
        <v>x</v>
      </c>
      <c r="BM3466" s="11" t="str">
        <f t="shared" si="464"/>
        <v/>
      </c>
      <c r="BN3466" s="11" t="str">
        <f t="shared" si="467"/>
        <v>x</v>
      </c>
      <c r="BO3466" s="11" t="str">
        <f t="shared" si="468"/>
        <v>x</v>
      </c>
      <c r="BP3466" s="11" t="str">
        <f t="shared" si="469"/>
        <v/>
      </c>
      <c r="BR3466" s="11">
        <f t="shared" ref="BR3466:BT3529" si="470">A3466</f>
        <v>3461</v>
      </c>
      <c r="BS3466" s="6" t="str">
        <f t="shared" si="470"/>
        <v>MA_8114532g0010</v>
      </c>
      <c r="BT3466" s="6" t="str">
        <f t="shared" si="470"/>
        <v>alanyl-tRNA synthetase-related family</v>
      </c>
      <c r="BU3466" s="28" t="str">
        <f t="shared" si="465"/>
        <v>3,1*</v>
      </c>
      <c r="BV3466" s="28" t="str">
        <f t="shared" si="465"/>
        <v>-2,7*</v>
      </c>
      <c r="BW3466" s="28" t="str">
        <f t="shared" si="465"/>
        <v>-2,6*</v>
      </c>
      <c r="BX3466" s="28" t="str">
        <f t="shared" si="465"/>
        <v>-8,3*</v>
      </c>
      <c r="BY3466" s="28" t="str">
        <f t="shared" si="465"/>
        <v>-7,9*</v>
      </c>
      <c r="BZ3466" s="28">
        <f t="shared" si="465"/>
        <v>1.1000000000000001</v>
      </c>
    </row>
    <row r="3467" spans="1:78">
      <c r="A3467" s="6">
        <v>3462</v>
      </c>
      <c r="B3467" s="6" t="s">
        <v>5914</v>
      </c>
      <c r="C3467" s="6" t="s">
        <v>2380</v>
      </c>
      <c r="D3467" s="6" t="str">
        <f t="shared" si="466"/>
        <v>Protein 3462 / MA_10241326g0010 / DNA damage-inducible 1</v>
      </c>
      <c r="E3467" s="6">
        <v>2</v>
      </c>
      <c r="F3467" s="6">
        <v>2</v>
      </c>
      <c r="G3467" s="6">
        <v>6818628</v>
      </c>
      <c r="H3467" s="6">
        <v>6349943</v>
      </c>
      <c r="I3467" s="6">
        <v>4941399</v>
      </c>
      <c r="J3467" s="6">
        <v>7648520</v>
      </c>
      <c r="K3467" s="6">
        <v>4917496</v>
      </c>
      <c r="L3467" s="6">
        <v>4560087</v>
      </c>
      <c r="M3467" s="6">
        <v>4471982</v>
      </c>
      <c r="N3467" s="6">
        <v>4522012</v>
      </c>
      <c r="O3467" s="6">
        <v>4808989</v>
      </c>
      <c r="P3467" s="6">
        <v>7218533</v>
      </c>
      <c r="Q3467" s="6">
        <v>6207793</v>
      </c>
      <c r="R3467" s="6">
        <v>5870197</v>
      </c>
      <c r="S3467" s="6">
        <v>7827621</v>
      </c>
      <c r="T3467" s="6">
        <v>6858853</v>
      </c>
      <c r="U3467" s="6">
        <v>4766160</v>
      </c>
      <c r="V3467" s="6">
        <v>5144244</v>
      </c>
      <c r="W3467" s="6">
        <v>4621682</v>
      </c>
      <c r="X3467" s="6">
        <v>5126795</v>
      </c>
      <c r="Y3467" s="6">
        <v>4692174</v>
      </c>
      <c r="Z3467" s="8">
        <v>22.701050048057301</v>
      </c>
      <c r="AA3467" s="8">
        <v>22.5983122109749</v>
      </c>
      <c r="AB3467" s="8">
        <v>22.2364881221913</v>
      </c>
      <c r="AC3467" s="8">
        <v>22.866749180498299</v>
      </c>
      <c r="AD3467" s="8">
        <v>22.229492448308399</v>
      </c>
      <c r="AE3467" s="8">
        <v>22.1206299185544</v>
      </c>
      <c r="AF3467" s="8">
        <v>22.092482950581498</v>
      </c>
      <c r="AG3467" s="8">
        <v>22.1085333898783</v>
      </c>
      <c r="AH3467" s="8">
        <v>22.197302195545401</v>
      </c>
      <c r="AI3467" s="8">
        <v>22.783274241801099</v>
      </c>
      <c r="AJ3467" s="8">
        <v>22.565649020719601</v>
      </c>
      <c r="AK3467" s="8">
        <v>22.4849774893808</v>
      </c>
      <c r="AL3467" s="8">
        <v>22.900142474157398</v>
      </c>
      <c r="AM3467" s="8">
        <v>22.709535905260601</v>
      </c>
      <c r="AN3467" s="8">
        <v>22.184395952940498</v>
      </c>
      <c r="AO3467" s="8">
        <v>22.294527643024502</v>
      </c>
      <c r="AP3467" s="8">
        <v>22.1399865662985</v>
      </c>
      <c r="AQ3467" s="8">
        <v>22.2896257806158</v>
      </c>
      <c r="AR3467" s="8">
        <v>22.161825083177099</v>
      </c>
      <c r="AS3467" s="9">
        <v>1.83250240736663E-3</v>
      </c>
      <c r="AT3467" s="9">
        <v>1</v>
      </c>
      <c r="AU3467" s="9">
        <v>5.9299071094875999E-4</v>
      </c>
      <c r="AV3467" s="10">
        <v>-1.3164760618474201</v>
      </c>
      <c r="AW3467" s="10">
        <v>1.11906778291167</v>
      </c>
      <c r="AX3467" s="10">
        <v>-1.24172542683217</v>
      </c>
      <c r="AY3467" s="10">
        <v>1.47322594778788</v>
      </c>
      <c r="AZ3467" s="10">
        <v>1.0601990048685399</v>
      </c>
      <c r="BA3467" s="10">
        <v>-1.38957492039012</v>
      </c>
      <c r="BB3467" s="9">
        <v>1.9663112694695999E-2</v>
      </c>
      <c r="BC3467" s="9">
        <v>0.48298012933672602</v>
      </c>
      <c r="BD3467" s="9">
        <v>5.68572281929439E-2</v>
      </c>
      <c r="BE3467" s="9">
        <v>1.3238118899849801E-3</v>
      </c>
      <c r="BF3467" s="9">
        <v>0.88912517078643805</v>
      </c>
      <c r="BG3467" s="9">
        <v>3.3125377344712702E-3</v>
      </c>
      <c r="BH3467" s="11" t="str">
        <f t="shared" si="464"/>
        <v/>
      </c>
      <c r="BI3467" s="11" t="str">
        <f t="shared" si="464"/>
        <v/>
      </c>
      <c r="BJ3467" s="11" t="str">
        <f t="shared" si="464"/>
        <v/>
      </c>
      <c r="BK3467" s="11" t="str">
        <f t="shared" si="464"/>
        <v/>
      </c>
      <c r="BL3467" s="11" t="str">
        <f t="shared" si="464"/>
        <v/>
      </c>
      <c r="BM3467" s="11" t="str">
        <f t="shared" si="464"/>
        <v/>
      </c>
      <c r="BN3467" s="11" t="str">
        <f t="shared" si="467"/>
        <v/>
      </c>
      <c r="BO3467" s="11" t="str">
        <f t="shared" si="468"/>
        <v/>
      </c>
      <c r="BP3467" s="11" t="str">
        <f t="shared" si="469"/>
        <v/>
      </c>
      <c r="BR3467" s="11">
        <f t="shared" si="470"/>
        <v>3462</v>
      </c>
      <c r="BS3467" s="6" t="str">
        <f t="shared" si="470"/>
        <v>MA_10241326g0010</v>
      </c>
      <c r="BT3467" s="6" t="str">
        <f t="shared" si="470"/>
        <v>DNA damage-inducible 1</v>
      </c>
      <c r="BU3467" s="28">
        <f t="shared" si="465"/>
        <v>-1.3</v>
      </c>
      <c r="BV3467" s="28">
        <f t="shared" si="465"/>
        <v>1.1000000000000001</v>
      </c>
      <c r="BW3467" s="28">
        <f t="shared" si="465"/>
        <v>-1.2</v>
      </c>
      <c r="BX3467" s="28">
        <f t="shared" si="465"/>
        <v>1.5</v>
      </c>
      <c r="BY3467" s="28">
        <f t="shared" si="465"/>
        <v>1.1000000000000001</v>
      </c>
      <c r="BZ3467" s="28">
        <f t="shared" si="465"/>
        <v>-1.4</v>
      </c>
    </row>
    <row r="3468" spans="1:78">
      <c r="A3468" s="6">
        <v>3463</v>
      </c>
      <c r="B3468" s="6" t="s">
        <v>5915</v>
      </c>
      <c r="C3468" s="6" t="s">
        <v>5916</v>
      </c>
      <c r="D3468" s="6" t="str">
        <f t="shared" si="466"/>
        <v>Protein 3463 / MA_5025g0010 / serine racemase</v>
      </c>
      <c r="E3468" s="6">
        <v>2</v>
      </c>
      <c r="F3468" s="6">
        <v>2</v>
      </c>
      <c r="G3468" s="6">
        <v>1641964</v>
      </c>
      <c r="H3468" s="6">
        <v>1667221</v>
      </c>
      <c r="I3468" s="6">
        <v>1527268</v>
      </c>
      <c r="J3468" s="6">
        <v>1327032</v>
      </c>
      <c r="K3468" s="6">
        <v>1519277</v>
      </c>
      <c r="L3468" s="6">
        <v>1303970</v>
      </c>
      <c r="M3468" s="6">
        <v>1232279</v>
      </c>
      <c r="N3468" s="6">
        <v>1249231</v>
      </c>
      <c r="O3468" s="6">
        <v>1332592</v>
      </c>
      <c r="P3468" s="6">
        <v>1414425</v>
      </c>
      <c r="Q3468" s="6">
        <v>1686809</v>
      </c>
      <c r="R3468" s="6">
        <v>1350462</v>
      </c>
      <c r="S3468" s="6">
        <v>1605389</v>
      </c>
      <c r="T3468" s="6">
        <v>1323666</v>
      </c>
      <c r="U3468" s="6">
        <v>1644736</v>
      </c>
      <c r="V3468" s="6">
        <v>1816191</v>
      </c>
      <c r="W3468" s="6">
        <v>1584384</v>
      </c>
      <c r="X3468" s="6">
        <v>1683331</v>
      </c>
      <c r="Y3468" s="6">
        <v>1653977</v>
      </c>
      <c r="Z3468" s="8">
        <v>20.646991065751202</v>
      </c>
      <c r="AA3468" s="8">
        <v>20.669013924081199</v>
      </c>
      <c r="AB3468" s="8">
        <v>20.542521813086701</v>
      </c>
      <c r="AC3468" s="8">
        <v>20.339771729546001</v>
      </c>
      <c r="AD3468" s="8">
        <v>20.5349535004502</v>
      </c>
      <c r="AE3468" s="8">
        <v>20.314479247674502</v>
      </c>
      <c r="AF3468" s="8">
        <v>20.2328975025864</v>
      </c>
      <c r="AG3468" s="8">
        <v>20.2526088451012</v>
      </c>
      <c r="AH3468" s="8">
        <v>20.3458037070831</v>
      </c>
      <c r="AI3468" s="8">
        <v>20.431784249065199</v>
      </c>
      <c r="AJ3468" s="8">
        <v>20.685865193599899</v>
      </c>
      <c r="AK3468" s="8">
        <v>20.365021614441101</v>
      </c>
      <c r="AL3468" s="8">
        <v>20.614491486841601</v>
      </c>
      <c r="AM3468" s="8">
        <v>20.336107702849699</v>
      </c>
      <c r="AN3468" s="8">
        <v>20.6494246018826</v>
      </c>
      <c r="AO3468" s="8">
        <v>20.792484501172702</v>
      </c>
      <c r="AP3468" s="8">
        <v>20.595490606607601</v>
      </c>
      <c r="AQ3468" s="8">
        <v>20.6828874566908</v>
      </c>
      <c r="AR3468" s="8">
        <v>20.657507742033701</v>
      </c>
      <c r="AS3468" s="9">
        <v>3.3239686207149201E-3</v>
      </c>
      <c r="AT3468" s="9">
        <v>1</v>
      </c>
      <c r="AU3468" s="9">
        <v>1.2321120213483899E-3</v>
      </c>
      <c r="AV3468" s="10">
        <v>-1.1976472795768101</v>
      </c>
      <c r="AW3468" s="10">
        <v>-1.04246312863902</v>
      </c>
      <c r="AX3468" s="10">
        <v>1.0934661613372201</v>
      </c>
      <c r="AY3468" s="10">
        <v>1.14886296375815</v>
      </c>
      <c r="AZ3468" s="10">
        <v>1.3095867734348301</v>
      </c>
      <c r="BA3468" s="10">
        <v>1.1398981556084999</v>
      </c>
      <c r="BB3468" s="9">
        <v>1.8100405569081199E-2</v>
      </c>
      <c r="BC3468" s="9">
        <v>0.83743666538025097</v>
      </c>
      <c r="BD3468" s="9">
        <v>0.31467928189616101</v>
      </c>
      <c r="BE3468" s="9">
        <v>8.0431497905347302E-2</v>
      </c>
      <c r="BF3468" s="9">
        <v>6.7306109167486505E-4</v>
      </c>
      <c r="BG3468" s="9">
        <v>8.0131795327187103E-2</v>
      </c>
      <c r="BH3468" s="11" t="str">
        <f t="shared" si="464"/>
        <v/>
      </c>
      <c r="BI3468" s="11" t="str">
        <f t="shared" si="464"/>
        <v/>
      </c>
      <c r="BJ3468" s="11" t="str">
        <f t="shared" si="464"/>
        <v/>
      </c>
      <c r="BK3468" s="11" t="str">
        <f t="shared" si="464"/>
        <v/>
      </c>
      <c r="BL3468" s="11" t="str">
        <f t="shared" si="464"/>
        <v/>
      </c>
      <c r="BM3468" s="11" t="str">
        <f t="shared" si="464"/>
        <v/>
      </c>
      <c r="BN3468" s="11" t="str">
        <f t="shared" si="467"/>
        <v/>
      </c>
      <c r="BO3468" s="11" t="str">
        <f t="shared" si="468"/>
        <v/>
      </c>
      <c r="BP3468" s="11" t="str">
        <f t="shared" si="469"/>
        <v/>
      </c>
      <c r="BR3468" s="11">
        <f t="shared" si="470"/>
        <v>3463</v>
      </c>
      <c r="BS3468" s="6" t="str">
        <f t="shared" si="470"/>
        <v>MA_5025g0010</v>
      </c>
      <c r="BT3468" s="6" t="str">
        <f t="shared" si="470"/>
        <v>serine racemase</v>
      </c>
      <c r="BU3468" s="28">
        <f t="shared" si="465"/>
        <v>-1.2</v>
      </c>
      <c r="BV3468" s="28">
        <f t="shared" si="465"/>
        <v>-1</v>
      </c>
      <c r="BW3468" s="28">
        <f t="shared" si="465"/>
        <v>1.1000000000000001</v>
      </c>
      <c r="BX3468" s="28">
        <f t="shared" si="465"/>
        <v>1.1000000000000001</v>
      </c>
      <c r="BY3468" s="28">
        <f t="shared" si="465"/>
        <v>1.3</v>
      </c>
      <c r="BZ3468" s="28">
        <f t="shared" si="465"/>
        <v>1.1000000000000001</v>
      </c>
    </row>
    <row r="3469" spans="1:78">
      <c r="A3469" s="6">
        <v>3464</v>
      </c>
      <c r="B3469" s="6" t="s">
        <v>5917</v>
      </c>
      <c r="C3469" s="6" t="s">
        <v>5918</v>
      </c>
      <c r="D3469" s="6" t="str">
        <f t="shared" si="466"/>
        <v>Protein 3464 / MA_9472213g0010 / 54S ribosomal mitochondrial-like</v>
      </c>
      <c r="E3469" s="6">
        <v>2</v>
      </c>
      <c r="F3469" s="6">
        <v>2</v>
      </c>
      <c r="G3469" s="6">
        <v>937141</v>
      </c>
      <c r="H3469" s="6">
        <v>917838</v>
      </c>
      <c r="I3469" s="6">
        <v>1618221</v>
      </c>
      <c r="J3469" s="6">
        <v>968229</v>
      </c>
      <c r="K3469" s="6">
        <v>1695059</v>
      </c>
      <c r="L3469" s="6">
        <v>1958916</v>
      </c>
      <c r="M3469" s="6">
        <v>1859241</v>
      </c>
      <c r="N3469" s="6">
        <v>2066227</v>
      </c>
      <c r="O3469" s="6">
        <v>1833001</v>
      </c>
      <c r="P3469" s="6">
        <v>1797586</v>
      </c>
      <c r="Q3469" s="6">
        <v>1190837</v>
      </c>
      <c r="R3469" s="6">
        <v>1056794</v>
      </c>
      <c r="S3469" s="6">
        <v>1124822</v>
      </c>
      <c r="T3469" s="6">
        <v>1223851</v>
      </c>
      <c r="U3469" s="6">
        <v>1826416</v>
      </c>
      <c r="V3469" s="6">
        <v>1746012</v>
      </c>
      <c r="W3469" s="6">
        <v>2105681</v>
      </c>
      <c r="X3469" s="6">
        <v>1969024</v>
      </c>
      <c r="Y3469" s="6">
        <v>1930573</v>
      </c>
      <c r="Z3469" s="8">
        <v>19.8379066031078</v>
      </c>
      <c r="AA3469" s="8">
        <v>19.807880012366599</v>
      </c>
      <c r="AB3469" s="8">
        <v>20.625977219015098</v>
      </c>
      <c r="AC3469" s="8">
        <v>19.884988780295998</v>
      </c>
      <c r="AD3469" s="8">
        <v>20.6929040595153</v>
      </c>
      <c r="AE3469" s="8">
        <v>20.901624104254001</v>
      </c>
      <c r="AF3469" s="8">
        <v>20.826282357854598</v>
      </c>
      <c r="AG3469" s="8">
        <v>20.978567329714998</v>
      </c>
      <c r="AH3469" s="8">
        <v>20.805776142269401</v>
      </c>
      <c r="AI3469" s="8">
        <v>20.777629362968199</v>
      </c>
      <c r="AJ3469" s="8">
        <v>20.183544522085299</v>
      </c>
      <c r="AK3469" s="8">
        <v>20.0112627500726</v>
      </c>
      <c r="AL3469" s="8">
        <v>20.101265286290801</v>
      </c>
      <c r="AM3469" s="8">
        <v>20.222996494474</v>
      </c>
      <c r="AN3469" s="8">
        <v>20.800583972534</v>
      </c>
      <c r="AO3469" s="8">
        <v>20.7356320436873</v>
      </c>
      <c r="AP3469" s="8">
        <v>21.005855461254399</v>
      </c>
      <c r="AQ3469" s="8">
        <v>20.909049265362999</v>
      </c>
      <c r="AR3469" s="8">
        <v>20.880597676697299</v>
      </c>
      <c r="AS3469" s="9">
        <v>4.1962668224972801E-3</v>
      </c>
      <c r="AT3469" s="9">
        <v>1</v>
      </c>
      <c r="AU3469" s="9">
        <v>1.62566661359367E-3</v>
      </c>
      <c r="AV3469" s="10">
        <v>1.63368648627277</v>
      </c>
      <c r="AW3469" s="10">
        <v>1.06393377192966</v>
      </c>
      <c r="AX3469" s="10">
        <v>1.6204700415256501</v>
      </c>
      <c r="AY3469" s="10">
        <v>-1.5355152072198599</v>
      </c>
      <c r="AZ3469" s="10">
        <v>-1.0081559327901399</v>
      </c>
      <c r="BA3469" s="10">
        <v>1.52309296337741</v>
      </c>
      <c r="BB3469" s="9">
        <v>1.0477721771877099E-2</v>
      </c>
      <c r="BC3469" s="9">
        <v>0.95918338517328505</v>
      </c>
      <c r="BD3469" s="9">
        <v>7.6604196277890698E-3</v>
      </c>
      <c r="BE3469" s="9">
        <v>2.6042675863169801E-2</v>
      </c>
      <c r="BF3469" s="9">
        <v>0.99991435246070703</v>
      </c>
      <c r="BG3469" s="9">
        <v>2.02028330765813E-2</v>
      </c>
      <c r="BH3469" s="11" t="str">
        <f t="shared" si="464"/>
        <v/>
      </c>
      <c r="BI3469" s="11" t="str">
        <f t="shared" si="464"/>
        <v/>
      </c>
      <c r="BJ3469" s="11" t="str">
        <f t="shared" si="464"/>
        <v/>
      </c>
      <c r="BK3469" s="11" t="str">
        <f t="shared" si="464"/>
        <v/>
      </c>
      <c r="BL3469" s="11" t="str">
        <f t="shared" si="464"/>
        <v/>
      </c>
      <c r="BM3469" s="11" t="str">
        <f t="shared" si="464"/>
        <v/>
      </c>
      <c r="BN3469" s="11" t="str">
        <f t="shared" si="467"/>
        <v/>
      </c>
      <c r="BO3469" s="11" t="str">
        <f t="shared" si="468"/>
        <v/>
      </c>
      <c r="BP3469" s="11" t="str">
        <f t="shared" si="469"/>
        <v/>
      </c>
      <c r="BR3469" s="11">
        <f t="shared" si="470"/>
        <v>3464</v>
      </c>
      <c r="BS3469" s="6" t="str">
        <f t="shared" si="470"/>
        <v>MA_9472213g0010</v>
      </c>
      <c r="BT3469" s="6" t="str">
        <f t="shared" si="470"/>
        <v>54S ribosomal mitochondrial-like</v>
      </c>
      <c r="BU3469" s="28">
        <f t="shared" si="465"/>
        <v>1.6</v>
      </c>
      <c r="BV3469" s="28">
        <f t="shared" si="465"/>
        <v>1.1000000000000001</v>
      </c>
      <c r="BW3469" s="28">
        <f t="shared" si="465"/>
        <v>1.6</v>
      </c>
      <c r="BX3469" s="28">
        <f t="shared" si="465"/>
        <v>-1.5</v>
      </c>
      <c r="BY3469" s="28">
        <f t="shared" si="465"/>
        <v>-1</v>
      </c>
      <c r="BZ3469" s="28">
        <f t="shared" si="465"/>
        <v>1.5</v>
      </c>
    </row>
    <row r="3470" spans="1:78">
      <c r="A3470" s="6">
        <v>3465</v>
      </c>
      <c r="B3470" s="6" t="s">
        <v>5919</v>
      </c>
      <c r="C3470" s="6" t="s">
        <v>534</v>
      </c>
      <c r="D3470" s="6" t="str">
        <f t="shared" si="466"/>
        <v>Protein 3465 / MA_58416g0010 / unknown</v>
      </c>
      <c r="E3470" s="6">
        <v>2</v>
      </c>
      <c r="F3470" s="6">
        <v>2</v>
      </c>
      <c r="G3470" s="6">
        <v>185507</v>
      </c>
      <c r="H3470" s="6">
        <v>262801</v>
      </c>
      <c r="I3470" s="6">
        <v>214871</v>
      </c>
      <c r="J3470" s="6">
        <v>157098</v>
      </c>
      <c r="K3470" s="6">
        <v>162177</v>
      </c>
      <c r="L3470" s="6">
        <v>358481</v>
      </c>
      <c r="M3470" s="6">
        <v>214381</v>
      </c>
      <c r="N3470" s="6">
        <v>342035</v>
      </c>
      <c r="O3470" s="6">
        <v>353480</v>
      </c>
      <c r="P3470" s="6">
        <v>142866</v>
      </c>
      <c r="Q3470" s="6">
        <v>272038</v>
      </c>
      <c r="R3470" s="6">
        <v>245826</v>
      </c>
      <c r="S3470" s="6">
        <v>214529</v>
      </c>
      <c r="T3470" s="6">
        <v>101565</v>
      </c>
      <c r="U3470" s="6">
        <v>308923</v>
      </c>
      <c r="V3470" s="6">
        <v>363912</v>
      </c>
      <c r="W3470" s="6">
        <v>406029</v>
      </c>
      <c r="X3470" s="6">
        <v>399810</v>
      </c>
      <c r="Y3470" s="6">
        <v>355343</v>
      </c>
      <c r="Z3470" s="8">
        <v>17.501114101578001</v>
      </c>
      <c r="AA3470" s="8">
        <v>18.003611239793798</v>
      </c>
      <c r="AB3470" s="8">
        <v>17.713111257438001</v>
      </c>
      <c r="AC3470" s="8">
        <v>17.261305288369702</v>
      </c>
      <c r="AD3470" s="8">
        <v>17.307209704973701</v>
      </c>
      <c r="AE3470" s="8">
        <v>18.451537130512701</v>
      </c>
      <c r="AF3470" s="8">
        <v>17.709817523793902</v>
      </c>
      <c r="AG3470" s="8">
        <v>18.3837844362229</v>
      </c>
      <c r="AH3470" s="8">
        <v>18.431269063680599</v>
      </c>
      <c r="AI3470" s="8">
        <v>17.124303091586398</v>
      </c>
      <c r="AJ3470" s="8">
        <v>18.053448664818301</v>
      </c>
      <c r="AK3470" s="8">
        <v>17.907277986108902</v>
      </c>
      <c r="AL3470" s="8">
        <v>17.710813158656801</v>
      </c>
      <c r="AM3470" s="8">
        <v>16.632043799521501</v>
      </c>
      <c r="AN3470" s="8">
        <v>18.2368877612349</v>
      </c>
      <c r="AO3470" s="8">
        <v>18.473230099276901</v>
      </c>
      <c r="AP3470" s="8">
        <v>18.631223247812901</v>
      </c>
      <c r="AQ3470" s="8">
        <v>18.608955031486801</v>
      </c>
      <c r="AR3470" s="8">
        <v>18.438852753967598</v>
      </c>
      <c r="AS3470" s="9">
        <v>5.2965713515046404E-3</v>
      </c>
      <c r="AT3470" s="9">
        <v>1</v>
      </c>
      <c r="AU3470" s="9">
        <v>2.17716160538908E-3</v>
      </c>
      <c r="AV3470" s="10">
        <v>1.6097444993093</v>
      </c>
      <c r="AW3470" s="10">
        <v>-1.0509492314882101</v>
      </c>
      <c r="AX3470" s="10">
        <v>1.89284917599958</v>
      </c>
      <c r="AY3470" s="10">
        <v>-1.69175974444149</v>
      </c>
      <c r="AZ3470" s="10">
        <v>1.17586932386584</v>
      </c>
      <c r="BA3470" s="10">
        <v>1.9892883868398601</v>
      </c>
      <c r="BB3470" s="9">
        <v>7.9387540128514594E-2</v>
      </c>
      <c r="BC3470" s="9">
        <v>0.99102581016997005</v>
      </c>
      <c r="BD3470" s="9">
        <v>9.4672806200738497E-3</v>
      </c>
      <c r="BE3470" s="9">
        <v>4.7759726908186202E-2</v>
      </c>
      <c r="BF3470" s="9">
        <v>0.80724290325388204</v>
      </c>
      <c r="BG3470" s="9">
        <v>5.3335434800261296E-3</v>
      </c>
      <c r="BH3470" s="11" t="str">
        <f t="shared" si="464"/>
        <v/>
      </c>
      <c r="BI3470" s="11" t="str">
        <f t="shared" si="464"/>
        <v/>
      </c>
      <c r="BJ3470" s="11" t="str">
        <f t="shared" si="464"/>
        <v/>
      </c>
      <c r="BK3470" s="11" t="str">
        <f t="shared" si="464"/>
        <v/>
      </c>
      <c r="BL3470" s="11" t="str">
        <f t="shared" si="464"/>
        <v/>
      </c>
      <c r="BM3470" s="11" t="str">
        <f t="shared" si="464"/>
        <v/>
      </c>
      <c r="BN3470" s="11" t="str">
        <f t="shared" si="467"/>
        <v/>
      </c>
      <c r="BO3470" s="11" t="str">
        <f t="shared" si="468"/>
        <v/>
      </c>
      <c r="BP3470" s="11" t="str">
        <f t="shared" si="469"/>
        <v/>
      </c>
      <c r="BR3470" s="11">
        <f t="shared" si="470"/>
        <v>3465</v>
      </c>
      <c r="BS3470" s="6" t="str">
        <f t="shared" si="470"/>
        <v>MA_58416g0010</v>
      </c>
      <c r="BT3470" s="6" t="str">
        <f t="shared" si="470"/>
        <v>unknown</v>
      </c>
      <c r="BU3470" s="28">
        <f t="shared" si="465"/>
        <v>1.6</v>
      </c>
      <c r="BV3470" s="28">
        <f t="shared" si="465"/>
        <v>-1.1000000000000001</v>
      </c>
      <c r="BW3470" s="28">
        <f t="shared" si="465"/>
        <v>1.9</v>
      </c>
      <c r="BX3470" s="28">
        <f t="shared" si="465"/>
        <v>-1.7</v>
      </c>
      <c r="BY3470" s="28">
        <f t="shared" si="465"/>
        <v>1.2</v>
      </c>
      <c r="BZ3470" s="28">
        <f t="shared" si="465"/>
        <v>2</v>
      </c>
    </row>
    <row r="3471" spans="1:78">
      <c r="A3471" s="6">
        <v>3466</v>
      </c>
      <c r="B3471" s="6" t="s">
        <v>5920</v>
      </c>
      <c r="C3471" s="6" t="s">
        <v>5795</v>
      </c>
      <c r="D3471" s="6" t="str">
        <f t="shared" si="466"/>
        <v>Protein 3466 / MA_97732g0010 / vesicle-associated 4-1-like</v>
      </c>
      <c r="E3471" s="6">
        <v>3</v>
      </c>
      <c r="F3471" s="6">
        <v>2</v>
      </c>
      <c r="G3471" s="6">
        <v>1</v>
      </c>
      <c r="H3471" s="6">
        <v>1</v>
      </c>
      <c r="I3471" s="6">
        <v>1</v>
      </c>
      <c r="J3471" s="6">
        <v>1</v>
      </c>
      <c r="K3471" s="6">
        <v>1</v>
      </c>
      <c r="L3471" s="6">
        <v>345403</v>
      </c>
      <c r="M3471" s="6">
        <v>507265</v>
      </c>
      <c r="N3471" s="6">
        <v>350167</v>
      </c>
      <c r="O3471" s="6">
        <v>329062</v>
      </c>
      <c r="P3471" s="6">
        <v>1</v>
      </c>
      <c r="Q3471" s="6">
        <v>1</v>
      </c>
      <c r="R3471" s="6">
        <v>1</v>
      </c>
      <c r="S3471" s="6">
        <v>1</v>
      </c>
      <c r="T3471" s="6">
        <v>1</v>
      </c>
      <c r="U3471" s="6">
        <v>333125</v>
      </c>
      <c r="V3471" s="6">
        <v>329977</v>
      </c>
      <c r="W3471" s="6">
        <v>317417</v>
      </c>
      <c r="X3471" s="6">
        <v>313620</v>
      </c>
      <c r="Y3471" s="6">
        <v>359053</v>
      </c>
      <c r="Z3471" s="8">
        <v>0</v>
      </c>
      <c r="AA3471" s="8">
        <v>0</v>
      </c>
      <c r="AB3471" s="8">
        <v>0</v>
      </c>
      <c r="AC3471" s="8">
        <v>0</v>
      </c>
      <c r="AD3471" s="8">
        <v>0</v>
      </c>
      <c r="AE3471" s="8">
        <v>18.397921087895199</v>
      </c>
      <c r="AF3471" s="8">
        <v>18.952380096036599</v>
      </c>
      <c r="AG3471" s="8">
        <v>18.4176836039546</v>
      </c>
      <c r="AH3471" s="8">
        <v>18.327999908444301</v>
      </c>
      <c r="AI3471" s="8">
        <v>0</v>
      </c>
      <c r="AJ3471" s="8">
        <v>0</v>
      </c>
      <c r="AK3471" s="8">
        <v>0</v>
      </c>
      <c r="AL3471" s="8">
        <v>0</v>
      </c>
      <c r="AM3471" s="8">
        <v>0</v>
      </c>
      <c r="AN3471" s="8">
        <v>18.345704102308598</v>
      </c>
      <c r="AO3471" s="8">
        <v>18.332005943931101</v>
      </c>
      <c r="AP3471" s="8">
        <v>18.2760198715416</v>
      </c>
      <c r="AQ3471" s="8">
        <v>18.258658039568399</v>
      </c>
      <c r="AR3471" s="8">
        <v>18.453837291169101</v>
      </c>
      <c r="AS3471" s="9">
        <v>3.0106133607592398E-25</v>
      </c>
      <c r="AT3471" s="9">
        <v>6.0195190565378998E-25</v>
      </c>
      <c r="AU3471" s="9">
        <v>1.7076649805781299E-28</v>
      </c>
      <c r="AV3471" s="10">
        <v>376945.43483473599</v>
      </c>
      <c r="AW3471" s="10">
        <v>1</v>
      </c>
      <c r="AX3471" s="10">
        <v>330260.53327117302</v>
      </c>
      <c r="AY3471" s="10">
        <v>-376945.43483473599</v>
      </c>
      <c r="AZ3471" s="10">
        <v>-1.14135779743694</v>
      </c>
      <c r="BA3471" s="10">
        <v>330260.53327117302</v>
      </c>
      <c r="BB3471" s="9">
        <v>0</v>
      </c>
      <c r="BC3471" s="9">
        <v>1</v>
      </c>
      <c r="BD3471" s="9">
        <v>0</v>
      </c>
      <c r="BE3471" s="9">
        <v>0</v>
      </c>
      <c r="BF3471" s="9">
        <v>0.194849862719568</v>
      </c>
      <c r="BG3471" s="9">
        <v>0</v>
      </c>
      <c r="BH3471" s="11" t="str">
        <f t="shared" si="464"/>
        <v>x</v>
      </c>
      <c r="BI3471" s="11" t="str">
        <f t="shared" si="464"/>
        <v/>
      </c>
      <c r="BJ3471" s="11" t="str">
        <f t="shared" si="464"/>
        <v>x</v>
      </c>
      <c r="BK3471" s="11" t="str">
        <f t="shared" si="464"/>
        <v>x</v>
      </c>
      <c r="BL3471" s="11" t="str">
        <f t="shared" si="464"/>
        <v/>
      </c>
      <c r="BM3471" s="11" t="str">
        <f t="shared" si="464"/>
        <v>x</v>
      </c>
      <c r="BN3471" s="11" t="str">
        <f t="shared" si="467"/>
        <v>x</v>
      </c>
      <c r="BO3471" s="11" t="str">
        <f t="shared" si="468"/>
        <v>x</v>
      </c>
      <c r="BP3471" s="11" t="str">
        <f t="shared" si="469"/>
        <v>x</v>
      </c>
      <c r="BR3471" s="11">
        <f t="shared" si="470"/>
        <v>3466</v>
      </c>
      <c r="BS3471" s="6" t="str">
        <f t="shared" si="470"/>
        <v>MA_97732g0010</v>
      </c>
      <c r="BT3471" s="6" t="str">
        <f t="shared" si="470"/>
        <v>vesicle-associated 4-1-like</v>
      </c>
      <c r="BU3471" s="28" t="str">
        <f t="shared" si="465"/>
        <v>∞*</v>
      </c>
      <c r="BV3471" s="28">
        <f t="shared" si="465"/>
        <v>1</v>
      </c>
      <c r="BW3471" s="28" t="str">
        <f t="shared" si="465"/>
        <v>∞*</v>
      </c>
      <c r="BX3471" s="28" t="str">
        <f t="shared" si="465"/>
        <v>-∞*</v>
      </c>
      <c r="BY3471" s="28">
        <f t="shared" si="465"/>
        <v>-1.1000000000000001</v>
      </c>
      <c r="BZ3471" s="28" t="str">
        <f t="shared" si="465"/>
        <v>∞*</v>
      </c>
    </row>
    <row r="3472" spans="1:78">
      <c r="A3472" s="6">
        <v>3467</v>
      </c>
      <c r="B3472" s="6" t="s">
        <v>5921</v>
      </c>
      <c r="C3472" s="6" t="s">
        <v>534</v>
      </c>
      <c r="D3472" s="6" t="str">
        <f t="shared" si="466"/>
        <v>Protein 3467 / MA_496531g0010 / unknown</v>
      </c>
      <c r="E3472" s="6">
        <v>2</v>
      </c>
      <c r="F3472" s="6">
        <v>1</v>
      </c>
      <c r="G3472" s="6">
        <v>2424803</v>
      </c>
      <c r="H3472" s="6">
        <v>1350980</v>
      </c>
      <c r="I3472" s="6">
        <v>1857965</v>
      </c>
      <c r="J3472" s="6">
        <v>1537904</v>
      </c>
      <c r="K3472" s="6">
        <v>1932249</v>
      </c>
      <c r="L3472" s="6">
        <v>2326862</v>
      </c>
      <c r="M3472" s="6">
        <v>2308248</v>
      </c>
      <c r="N3472" s="6">
        <v>2180586</v>
      </c>
      <c r="O3472" s="6">
        <v>2035456</v>
      </c>
      <c r="P3472" s="6">
        <v>1025029</v>
      </c>
      <c r="Q3472" s="6">
        <v>1857916</v>
      </c>
      <c r="R3472" s="6">
        <v>2520926</v>
      </c>
      <c r="S3472" s="6">
        <v>1589649</v>
      </c>
      <c r="T3472" s="6">
        <v>3562456</v>
      </c>
      <c r="U3472" s="6">
        <v>1484046</v>
      </c>
      <c r="V3472" s="6">
        <v>1410417</v>
      </c>
      <c r="W3472" s="6">
        <v>1387281</v>
      </c>
      <c r="X3472" s="6">
        <v>1596407</v>
      </c>
      <c r="Y3472" s="6">
        <v>1430449</v>
      </c>
      <c r="Z3472" s="8">
        <v>21.2094361114825</v>
      </c>
      <c r="AA3472" s="8">
        <v>20.3655748863901</v>
      </c>
      <c r="AB3472" s="8">
        <v>20.8252918940792</v>
      </c>
      <c r="AC3472" s="8">
        <v>20.552534018627401</v>
      </c>
      <c r="AD3472" s="8">
        <v>20.881849588921199</v>
      </c>
      <c r="AE3472" s="8">
        <v>21.149954220196602</v>
      </c>
      <c r="AF3472" s="8">
        <v>21.1383668059371</v>
      </c>
      <c r="AG3472" s="8">
        <v>21.0562844592286</v>
      </c>
      <c r="AH3472" s="8">
        <v>20.956920604721098</v>
      </c>
      <c r="AI3472" s="8">
        <v>19.967233296190798</v>
      </c>
      <c r="AJ3472" s="8">
        <v>20.825253845467302</v>
      </c>
      <c r="AK3472" s="8">
        <v>21.2655223388495</v>
      </c>
      <c r="AL3472" s="8">
        <v>20.600276817939999</v>
      </c>
      <c r="AM3472" s="8">
        <v>21.764440764829601</v>
      </c>
      <c r="AN3472" s="8">
        <v>20.501104380247401</v>
      </c>
      <c r="AO3472" s="8">
        <v>20.4276903382525</v>
      </c>
      <c r="AP3472" s="8">
        <v>20.403828610948299</v>
      </c>
      <c r="AQ3472" s="8">
        <v>20.606397079296499</v>
      </c>
      <c r="AR3472" s="8">
        <v>20.4480366312924</v>
      </c>
      <c r="AS3472" s="9">
        <v>0.22022626097116599</v>
      </c>
      <c r="AT3472" s="9">
        <v>1</v>
      </c>
      <c r="AU3472" s="9">
        <v>0.179566222431113</v>
      </c>
      <c r="AV3472" s="10">
        <v>1.2383715411720899</v>
      </c>
      <c r="AW3472" s="10">
        <v>1.08493462505039</v>
      </c>
      <c r="AX3472" s="10">
        <v>-1.22223855146753</v>
      </c>
      <c r="AY3472" s="10">
        <v>-1.14142503389507</v>
      </c>
      <c r="AZ3472" s="10">
        <v>-1.5135854386607801</v>
      </c>
      <c r="BA3472" s="10">
        <v>-1.32604892455856</v>
      </c>
      <c r="BB3472" s="9">
        <v>0.653576768087892</v>
      </c>
      <c r="BC3472" s="9">
        <v>0.96379758794496795</v>
      </c>
      <c r="BD3472" s="9">
        <v>0.65661449164118002</v>
      </c>
      <c r="BE3472" s="9">
        <v>0.88590179264398805</v>
      </c>
      <c r="BF3472" s="9">
        <v>0.14976729593721599</v>
      </c>
      <c r="BG3472" s="9">
        <v>0.387958571735459</v>
      </c>
      <c r="BH3472" s="11" t="str">
        <f t="shared" si="464"/>
        <v/>
      </c>
      <c r="BI3472" s="11" t="str">
        <f t="shared" si="464"/>
        <v/>
      </c>
      <c r="BJ3472" s="11" t="str">
        <f t="shared" si="464"/>
        <v/>
      </c>
      <c r="BK3472" s="11" t="str">
        <f t="shared" si="464"/>
        <v/>
      </c>
      <c r="BL3472" s="11" t="str">
        <f t="shared" si="464"/>
        <v/>
      </c>
      <c r="BM3472" s="11" t="str">
        <f t="shared" si="464"/>
        <v/>
      </c>
      <c r="BN3472" s="11" t="str">
        <f t="shared" si="467"/>
        <v/>
      </c>
      <c r="BO3472" s="11" t="str">
        <f t="shared" si="468"/>
        <v/>
      </c>
      <c r="BP3472" s="11" t="str">
        <f t="shared" si="469"/>
        <v/>
      </c>
      <c r="BR3472" s="11">
        <f t="shared" si="470"/>
        <v>3467</v>
      </c>
      <c r="BS3472" s="6" t="str">
        <f t="shared" si="470"/>
        <v>MA_496531g0010</v>
      </c>
      <c r="BT3472" s="6" t="str">
        <f t="shared" si="470"/>
        <v>unknown</v>
      </c>
      <c r="BU3472" s="28">
        <f t="shared" si="465"/>
        <v>1.2</v>
      </c>
      <c r="BV3472" s="28">
        <f t="shared" si="465"/>
        <v>1.1000000000000001</v>
      </c>
      <c r="BW3472" s="28">
        <f t="shared" si="465"/>
        <v>-1.2</v>
      </c>
      <c r="BX3472" s="28">
        <f t="shared" si="465"/>
        <v>-1.1000000000000001</v>
      </c>
      <c r="BY3472" s="28">
        <f t="shared" si="465"/>
        <v>-1.5</v>
      </c>
      <c r="BZ3472" s="28">
        <f t="shared" si="465"/>
        <v>-1.3</v>
      </c>
    </row>
    <row r="3473" spans="1:78">
      <c r="A3473" s="6">
        <v>3468</v>
      </c>
      <c r="B3473" s="6" t="s">
        <v>5922</v>
      </c>
      <c r="C3473" s="6" t="s">
        <v>5923</v>
      </c>
      <c r="D3473" s="6" t="str">
        <f t="shared" si="466"/>
        <v>Protein 3468 / MA_10430083g0010 / topless-related 1-like isoform X1</v>
      </c>
      <c r="E3473" s="6">
        <v>2</v>
      </c>
      <c r="F3473" s="6">
        <v>2</v>
      </c>
      <c r="G3473" s="6">
        <v>769179</v>
      </c>
      <c r="H3473" s="6">
        <v>374084</v>
      </c>
      <c r="I3473" s="6">
        <v>699045</v>
      </c>
      <c r="J3473" s="6">
        <v>603841</v>
      </c>
      <c r="K3473" s="6">
        <v>724072</v>
      </c>
      <c r="L3473" s="6">
        <v>746331</v>
      </c>
      <c r="M3473" s="6">
        <v>689378</v>
      </c>
      <c r="N3473" s="6">
        <v>942538</v>
      </c>
      <c r="O3473" s="6">
        <v>596722</v>
      </c>
      <c r="P3473" s="6">
        <v>584787</v>
      </c>
      <c r="Q3473" s="6">
        <v>1448181</v>
      </c>
      <c r="R3473" s="6">
        <v>557519</v>
      </c>
      <c r="S3473" s="6">
        <v>531914</v>
      </c>
      <c r="T3473" s="6">
        <v>1488620</v>
      </c>
      <c r="U3473" s="6">
        <v>1844440</v>
      </c>
      <c r="V3473" s="6">
        <v>2308504</v>
      </c>
      <c r="W3473" s="6">
        <v>1036691</v>
      </c>
      <c r="X3473" s="6">
        <v>706032</v>
      </c>
      <c r="Y3473" s="6">
        <v>1491118</v>
      </c>
      <c r="Z3473" s="8">
        <v>19.552959849426902</v>
      </c>
      <c r="AA3473" s="8">
        <v>18.513002735930201</v>
      </c>
      <c r="AB3473" s="8">
        <v>19.415025804411201</v>
      </c>
      <c r="AC3473" s="8">
        <v>19.203809191686702</v>
      </c>
      <c r="AD3473" s="8">
        <v>19.465773637046802</v>
      </c>
      <c r="AE3473" s="8">
        <v>19.509456086350902</v>
      </c>
      <c r="AF3473" s="8">
        <v>19.394935733401098</v>
      </c>
      <c r="AG3473" s="8">
        <v>19.8461912586605</v>
      </c>
      <c r="AH3473" s="8">
        <v>19.186699441719799</v>
      </c>
      <c r="AI3473" s="8">
        <v>19.157551714516501</v>
      </c>
      <c r="AJ3473" s="8">
        <v>20.465810497355299</v>
      </c>
      <c r="AK3473" s="8">
        <v>19.088661446713999</v>
      </c>
      <c r="AL3473" s="8">
        <v>19.0208334836916</v>
      </c>
      <c r="AM3473" s="8">
        <v>20.5055440935047</v>
      </c>
      <c r="AN3473" s="8">
        <v>20.8147514279636</v>
      </c>
      <c r="AO3473" s="8">
        <v>21.138526801505801</v>
      </c>
      <c r="AP3473" s="8">
        <v>19.983554512464401</v>
      </c>
      <c r="AQ3473" s="8">
        <v>19.429374047728</v>
      </c>
      <c r="AR3473" s="8">
        <v>20.507962999499998</v>
      </c>
      <c r="AS3473" s="9">
        <v>6.3374379131051595E-2</v>
      </c>
      <c r="AT3473" s="9">
        <v>1</v>
      </c>
      <c r="AU3473" s="9">
        <v>4.22915241336825E-2</v>
      </c>
      <c r="AV3473" s="10">
        <v>1.1926794802076099</v>
      </c>
      <c r="AW3473" s="10">
        <v>1.3356722163830199</v>
      </c>
      <c r="AX3473" s="10">
        <v>2.2110317070876202</v>
      </c>
      <c r="AY3473" s="10">
        <v>1.1198920066525599</v>
      </c>
      <c r="AZ3473" s="10">
        <v>1.8538356228806301</v>
      </c>
      <c r="BA3473" s="10">
        <v>1.6553699927030401</v>
      </c>
      <c r="BB3473" s="9">
        <v>0.91460541964295805</v>
      </c>
      <c r="BC3473" s="9">
        <v>0.67800124201302703</v>
      </c>
      <c r="BD3473" s="9">
        <v>3.3376140617953E-2</v>
      </c>
      <c r="BE3473" s="9">
        <v>0.97480516668303796</v>
      </c>
      <c r="BF3473" s="9">
        <v>0.14956548828805799</v>
      </c>
      <c r="BG3473" s="9">
        <v>0.243709464044438</v>
      </c>
      <c r="BH3473" s="11" t="str">
        <f t="shared" si="464"/>
        <v/>
      </c>
      <c r="BI3473" s="11" t="str">
        <f t="shared" si="464"/>
        <v/>
      </c>
      <c r="BJ3473" s="11" t="str">
        <f t="shared" si="464"/>
        <v/>
      </c>
      <c r="BK3473" s="11" t="str">
        <f t="shared" si="464"/>
        <v/>
      </c>
      <c r="BL3473" s="11" t="str">
        <f t="shared" si="464"/>
        <v/>
      </c>
      <c r="BM3473" s="11" t="str">
        <f t="shared" si="464"/>
        <v/>
      </c>
      <c r="BN3473" s="11" t="str">
        <f t="shared" si="467"/>
        <v/>
      </c>
      <c r="BO3473" s="11" t="str">
        <f t="shared" si="468"/>
        <v/>
      </c>
      <c r="BP3473" s="11" t="str">
        <f t="shared" si="469"/>
        <v/>
      </c>
      <c r="BR3473" s="11">
        <f t="shared" si="470"/>
        <v>3468</v>
      </c>
      <c r="BS3473" s="6" t="str">
        <f t="shared" si="470"/>
        <v>MA_10430083g0010</v>
      </c>
      <c r="BT3473" s="6" t="str">
        <f t="shared" si="470"/>
        <v>topless-related 1-like isoform X1</v>
      </c>
      <c r="BU3473" s="28">
        <f t="shared" si="465"/>
        <v>1.2</v>
      </c>
      <c r="BV3473" s="28">
        <f t="shared" si="465"/>
        <v>1.3</v>
      </c>
      <c r="BW3473" s="28">
        <f t="shared" si="465"/>
        <v>2.2000000000000002</v>
      </c>
      <c r="BX3473" s="28">
        <f t="shared" si="465"/>
        <v>1.1000000000000001</v>
      </c>
      <c r="BY3473" s="28">
        <f t="shared" si="465"/>
        <v>1.9</v>
      </c>
      <c r="BZ3473" s="28">
        <f t="shared" si="465"/>
        <v>1.7</v>
      </c>
    </row>
    <row r="3474" spans="1:78">
      <c r="A3474" s="6">
        <v>3469</v>
      </c>
      <c r="B3474" s="6" t="s">
        <v>5924</v>
      </c>
      <c r="C3474" s="6" t="s">
        <v>5925</v>
      </c>
      <c r="D3474" s="6" t="str">
        <f t="shared" si="466"/>
        <v>Protein 3469 / MA_7007g0010 / anamorsin homolog</v>
      </c>
      <c r="E3474" s="6">
        <v>2</v>
      </c>
      <c r="F3474" s="6">
        <v>2</v>
      </c>
      <c r="G3474" s="6">
        <v>4182335</v>
      </c>
      <c r="H3474" s="6">
        <v>1675677</v>
      </c>
      <c r="I3474" s="6">
        <v>2745611</v>
      </c>
      <c r="J3474" s="6">
        <v>6591865</v>
      </c>
      <c r="K3474" s="6">
        <v>3257897</v>
      </c>
      <c r="L3474" s="6">
        <v>1304826</v>
      </c>
      <c r="M3474" s="6">
        <v>894685</v>
      </c>
      <c r="N3474" s="6">
        <v>1317008</v>
      </c>
      <c r="O3474" s="6">
        <v>785122</v>
      </c>
      <c r="P3474" s="6">
        <v>1890077</v>
      </c>
      <c r="Q3474" s="6">
        <v>2733620</v>
      </c>
      <c r="R3474" s="6">
        <v>1320477</v>
      </c>
      <c r="S3474" s="6">
        <v>1591038</v>
      </c>
      <c r="T3474" s="6">
        <v>3078385</v>
      </c>
      <c r="U3474" s="6">
        <v>773872</v>
      </c>
      <c r="V3474" s="6">
        <v>994926</v>
      </c>
      <c r="W3474" s="6">
        <v>651473</v>
      </c>
      <c r="X3474" s="6">
        <v>666898</v>
      </c>
      <c r="Y3474" s="6">
        <v>710849</v>
      </c>
      <c r="Z3474" s="8">
        <v>21.995877194016401</v>
      </c>
      <c r="AA3474" s="8">
        <v>20.676312654276099</v>
      </c>
      <c r="AB3474" s="8">
        <v>21.388695807290901</v>
      </c>
      <c r="AC3474" s="8">
        <v>22.652255266058798</v>
      </c>
      <c r="AD3474" s="8">
        <v>21.635509562402401</v>
      </c>
      <c r="AE3474" s="8">
        <v>20.315426003955501</v>
      </c>
      <c r="AF3474" s="8">
        <v>19.771020303261199</v>
      </c>
      <c r="AG3474" s="8">
        <v>20.328832678415399</v>
      </c>
      <c r="AH3474" s="8">
        <v>19.582557326045301</v>
      </c>
      <c r="AI3474" s="8">
        <v>20.850013579037899</v>
      </c>
      <c r="AJ3474" s="8">
        <v>21.3823812774408</v>
      </c>
      <c r="AK3474" s="8">
        <v>20.332627742260499</v>
      </c>
      <c r="AL3474" s="8">
        <v>20.6015368624142</v>
      </c>
      <c r="AM3474" s="8">
        <v>21.553742243763601</v>
      </c>
      <c r="AN3474" s="8">
        <v>19.561735435849901</v>
      </c>
      <c r="AO3474" s="8">
        <v>19.924229700190399</v>
      </c>
      <c r="AP3474" s="8">
        <v>19.313345862634201</v>
      </c>
      <c r="AQ3474" s="8">
        <v>19.347106596945601</v>
      </c>
      <c r="AR3474" s="8">
        <v>19.4391836065919</v>
      </c>
      <c r="AS3474" s="9">
        <v>1.8744947898616601E-4</v>
      </c>
      <c r="AT3474" s="9">
        <v>0.103837867481312</v>
      </c>
      <c r="AU3474" s="9">
        <v>3.6575508094861603E-5</v>
      </c>
      <c r="AV3474" s="10">
        <v>-3.1827437763125399</v>
      </c>
      <c r="AW3474" s="10">
        <v>-1.6536681559881301</v>
      </c>
      <c r="AX3474" s="10">
        <v>-4.44631406427896</v>
      </c>
      <c r="AY3474" s="10">
        <v>1.9246568695100299</v>
      </c>
      <c r="AZ3474" s="10">
        <v>-1.3970066008362001</v>
      </c>
      <c r="BA3474" s="10">
        <v>-2.6887583510502502</v>
      </c>
      <c r="BB3474" s="9">
        <v>9.9639366806381102E-4</v>
      </c>
      <c r="BC3474" s="9">
        <v>0.15323007168884001</v>
      </c>
      <c r="BD3474" s="9">
        <v>3.8598923995269998E-5</v>
      </c>
      <c r="BE3474" s="9">
        <v>6.1826033307577001E-2</v>
      </c>
      <c r="BF3474" s="9">
        <v>0.51048446939449899</v>
      </c>
      <c r="BG3474" s="9">
        <v>2.4217338117314999E-3</v>
      </c>
      <c r="BH3474" s="11" t="str">
        <f t="shared" si="464"/>
        <v>x</v>
      </c>
      <c r="BI3474" s="11" t="str">
        <f t="shared" si="464"/>
        <v/>
      </c>
      <c r="BJ3474" s="11" t="str">
        <f t="shared" si="464"/>
        <v>x</v>
      </c>
      <c r="BK3474" s="11" t="str">
        <f t="shared" si="464"/>
        <v/>
      </c>
      <c r="BL3474" s="11" t="str">
        <f t="shared" si="464"/>
        <v/>
      </c>
      <c r="BM3474" s="11" t="str">
        <f t="shared" si="464"/>
        <v/>
      </c>
      <c r="BN3474" s="11" t="str">
        <f t="shared" si="467"/>
        <v>x</v>
      </c>
      <c r="BO3474" s="11" t="str">
        <f t="shared" si="468"/>
        <v>x</v>
      </c>
      <c r="BP3474" s="11" t="str">
        <f t="shared" si="469"/>
        <v/>
      </c>
      <c r="BR3474" s="11">
        <f t="shared" si="470"/>
        <v>3469</v>
      </c>
      <c r="BS3474" s="6" t="str">
        <f t="shared" si="470"/>
        <v>MA_7007g0010</v>
      </c>
      <c r="BT3474" s="6" t="str">
        <f t="shared" si="470"/>
        <v>anamorsin homolog</v>
      </c>
      <c r="BU3474" s="28" t="str">
        <f t="shared" si="465"/>
        <v>-3,2*</v>
      </c>
      <c r="BV3474" s="28">
        <f t="shared" si="465"/>
        <v>-1.7</v>
      </c>
      <c r="BW3474" s="28" t="str">
        <f t="shared" si="465"/>
        <v>-4,4*</v>
      </c>
      <c r="BX3474" s="28">
        <f t="shared" si="465"/>
        <v>1.9</v>
      </c>
      <c r="BY3474" s="28">
        <f t="shared" si="465"/>
        <v>-1.4</v>
      </c>
      <c r="BZ3474" s="28">
        <f t="shared" si="465"/>
        <v>-2.7</v>
      </c>
    </row>
    <row r="3475" spans="1:78">
      <c r="A3475" s="6">
        <v>3470</v>
      </c>
      <c r="B3475" s="6" t="s">
        <v>5926</v>
      </c>
      <c r="C3475" s="6" t="s">
        <v>5927</v>
      </c>
      <c r="D3475" s="6" t="str">
        <f t="shared" si="466"/>
        <v>Protein 3470 / MA_35900g0010 / transport Sec61 subunit alpha-like</v>
      </c>
      <c r="E3475" s="6">
        <v>2</v>
      </c>
      <c r="F3475" s="6">
        <v>2</v>
      </c>
      <c r="G3475" s="6">
        <v>1206160</v>
      </c>
      <c r="H3475" s="6">
        <v>1901531</v>
      </c>
      <c r="I3475" s="6">
        <v>1890582</v>
      </c>
      <c r="J3475" s="6">
        <v>2754198</v>
      </c>
      <c r="K3475" s="6">
        <v>2142956</v>
      </c>
      <c r="L3475" s="6">
        <v>873639</v>
      </c>
      <c r="M3475" s="6">
        <v>924263</v>
      </c>
      <c r="N3475" s="6">
        <v>1126666</v>
      </c>
      <c r="O3475" s="6">
        <v>1186839</v>
      </c>
      <c r="P3475" s="6">
        <v>1260728</v>
      </c>
      <c r="Q3475" s="6">
        <v>1913565</v>
      </c>
      <c r="R3475" s="6">
        <v>1466287</v>
      </c>
      <c r="S3475" s="6">
        <v>2166808</v>
      </c>
      <c r="T3475" s="6">
        <v>1103761</v>
      </c>
      <c r="U3475" s="6">
        <v>419594</v>
      </c>
      <c r="V3475" s="6">
        <v>258385</v>
      </c>
      <c r="W3475" s="6">
        <v>306036</v>
      </c>
      <c r="X3475" s="6">
        <v>461140</v>
      </c>
      <c r="Y3475" s="6">
        <v>514650</v>
      </c>
      <c r="Z3475" s="8">
        <v>20.201989866193799</v>
      </c>
      <c r="AA3475" s="8">
        <v>20.858730028240998</v>
      </c>
      <c r="AB3475" s="8">
        <v>20.850398993855801</v>
      </c>
      <c r="AC3475" s="8">
        <v>21.393200848241499</v>
      </c>
      <c r="AD3475" s="8">
        <v>21.031170797671098</v>
      </c>
      <c r="AE3475" s="8">
        <v>19.7366777352856</v>
      </c>
      <c r="AF3475" s="8">
        <v>19.8179439048738</v>
      </c>
      <c r="AG3475" s="8">
        <v>20.103628461444501</v>
      </c>
      <c r="AH3475" s="8">
        <v>20.178692809564801</v>
      </c>
      <c r="AI3475" s="8">
        <v>20.2658256194714</v>
      </c>
      <c r="AJ3475" s="8">
        <v>20.867831476646199</v>
      </c>
      <c r="AK3475" s="8">
        <v>20.483736082722402</v>
      </c>
      <c r="AL3475" s="8">
        <v>21.047139891782201</v>
      </c>
      <c r="AM3475" s="8">
        <v>20.073996385061001</v>
      </c>
      <c r="AN3475" s="8">
        <v>18.678634522628101</v>
      </c>
      <c r="AO3475" s="8">
        <v>17.979162794260699</v>
      </c>
      <c r="AP3475" s="8">
        <v>18.223341846199801</v>
      </c>
      <c r="AQ3475" s="8">
        <v>18.814845287223601</v>
      </c>
      <c r="AR3475" s="8">
        <v>18.973232101053501</v>
      </c>
      <c r="AS3475" s="9">
        <v>6.1738133757295698E-6</v>
      </c>
      <c r="AT3475" s="9">
        <v>1.4820163718031801E-3</v>
      </c>
      <c r="AU3475" s="9">
        <v>4.5349338182471898E-7</v>
      </c>
      <c r="AV3475" s="10">
        <v>-1.8762634047440201</v>
      </c>
      <c r="AW3475" s="10">
        <v>-1.2478047580120599</v>
      </c>
      <c r="AX3475" s="10">
        <v>-5.0394098590475602</v>
      </c>
      <c r="AY3475" s="10">
        <v>1.5036514267930701</v>
      </c>
      <c r="AZ3475" s="10">
        <v>-2.6858754726579002</v>
      </c>
      <c r="BA3475" s="10">
        <v>-4.0386204866505704</v>
      </c>
      <c r="BB3475" s="9">
        <v>1.51916080521763E-2</v>
      </c>
      <c r="BC3475" s="9">
        <v>0.57311056117311898</v>
      </c>
      <c r="BD3475" s="9">
        <v>5.0531687145749505E-7</v>
      </c>
      <c r="BE3475" s="9">
        <v>0.14980861825028499</v>
      </c>
      <c r="BF3475" s="9">
        <v>3.2131695938653098E-4</v>
      </c>
      <c r="BG3475" s="9">
        <v>3.2658926896189702E-6</v>
      </c>
      <c r="BH3475" s="11" t="str">
        <f t="shared" si="464"/>
        <v/>
      </c>
      <c r="BI3475" s="11" t="str">
        <f t="shared" si="464"/>
        <v/>
      </c>
      <c r="BJ3475" s="11" t="str">
        <f t="shared" si="464"/>
        <v>x</v>
      </c>
      <c r="BK3475" s="11" t="str">
        <f t="shared" si="464"/>
        <v/>
      </c>
      <c r="BL3475" s="11" t="str">
        <f t="shared" si="464"/>
        <v>x</v>
      </c>
      <c r="BM3475" s="11" t="str">
        <f t="shared" si="464"/>
        <v>x</v>
      </c>
      <c r="BN3475" s="11" t="str">
        <f t="shared" si="467"/>
        <v>x</v>
      </c>
      <c r="BO3475" s="11" t="str">
        <f t="shared" si="468"/>
        <v>x</v>
      </c>
      <c r="BP3475" s="11" t="str">
        <f t="shared" si="469"/>
        <v/>
      </c>
      <c r="BR3475" s="11">
        <f t="shared" si="470"/>
        <v>3470</v>
      </c>
      <c r="BS3475" s="6" t="str">
        <f t="shared" si="470"/>
        <v>MA_35900g0010</v>
      </c>
      <c r="BT3475" s="6" t="str">
        <f t="shared" si="470"/>
        <v>transport Sec61 subunit alpha-like</v>
      </c>
      <c r="BU3475" s="28">
        <f t="shared" si="465"/>
        <v>-1.9</v>
      </c>
      <c r="BV3475" s="28">
        <f t="shared" si="465"/>
        <v>-1.2</v>
      </c>
      <c r="BW3475" s="28" t="str">
        <f t="shared" si="465"/>
        <v>-5*</v>
      </c>
      <c r="BX3475" s="28">
        <f t="shared" si="465"/>
        <v>1.5</v>
      </c>
      <c r="BY3475" s="28" t="str">
        <f t="shared" si="465"/>
        <v>-2,7*</v>
      </c>
      <c r="BZ3475" s="28" t="str">
        <f t="shared" si="465"/>
        <v>-4*</v>
      </c>
    </row>
    <row r="3476" spans="1:78">
      <c r="A3476" s="6">
        <v>3471</v>
      </c>
      <c r="B3476" s="6" t="s">
        <v>5928</v>
      </c>
      <c r="C3476" s="6" t="s">
        <v>5929</v>
      </c>
      <c r="D3476" s="6" t="str">
        <f t="shared" si="466"/>
        <v>Protein 3471 / MA_10435643g0010 / 50S ribosomal L25</v>
      </c>
      <c r="E3476" s="6">
        <v>2</v>
      </c>
      <c r="F3476" s="6">
        <v>2</v>
      </c>
      <c r="G3476" s="6">
        <v>1323697</v>
      </c>
      <c r="H3476" s="6">
        <v>1492222</v>
      </c>
      <c r="I3476" s="6">
        <v>1382463</v>
      </c>
      <c r="J3476" s="6">
        <v>1201636</v>
      </c>
      <c r="K3476" s="6">
        <v>1270737</v>
      </c>
      <c r="L3476" s="6">
        <v>1374006</v>
      </c>
      <c r="M3476" s="6">
        <v>1415716</v>
      </c>
      <c r="N3476" s="6">
        <v>1315713</v>
      </c>
      <c r="O3476" s="6">
        <v>1427325</v>
      </c>
      <c r="P3476" s="6">
        <v>1134121</v>
      </c>
      <c r="Q3476" s="6">
        <v>997739</v>
      </c>
      <c r="R3476" s="6">
        <v>1523465</v>
      </c>
      <c r="S3476" s="6">
        <v>1411728</v>
      </c>
      <c r="T3476" s="6">
        <v>1226637</v>
      </c>
      <c r="U3476" s="6">
        <v>1027529</v>
      </c>
      <c r="V3476" s="6">
        <v>1175295</v>
      </c>
      <c r="W3476" s="6">
        <v>1222889</v>
      </c>
      <c r="X3476" s="6">
        <v>1152640</v>
      </c>
      <c r="Y3476" s="6">
        <v>1154939</v>
      </c>
      <c r="Z3476" s="8">
        <v>20.336141490091102</v>
      </c>
      <c r="AA3476" s="8">
        <v>20.509030752687899</v>
      </c>
      <c r="AB3476" s="8">
        <v>20.398809438261001</v>
      </c>
      <c r="AC3476" s="8">
        <v>20.196568509861802</v>
      </c>
      <c r="AD3476" s="8">
        <v>20.277234041006501</v>
      </c>
      <c r="AE3476" s="8">
        <v>20.389956873444799</v>
      </c>
      <c r="AF3476" s="8">
        <v>20.433100451633901</v>
      </c>
      <c r="AG3476" s="8">
        <v>20.327413393782798</v>
      </c>
      <c r="AH3476" s="8">
        <v>20.4448824412808</v>
      </c>
      <c r="AI3476" s="8">
        <v>20.113143139751902</v>
      </c>
      <c r="AJ3476" s="8">
        <v>19.928302942653001</v>
      </c>
      <c r="AK3476" s="8">
        <v>20.538924925333799</v>
      </c>
      <c r="AL3476" s="8">
        <v>20.429030718236302</v>
      </c>
      <c r="AM3476" s="8">
        <v>20.226276943197401</v>
      </c>
      <c r="AN3476" s="8">
        <v>19.9707476810567</v>
      </c>
      <c r="AO3476" s="8">
        <v>20.164591489195502</v>
      </c>
      <c r="AP3476" s="8">
        <v>20.221862027631701</v>
      </c>
      <c r="AQ3476" s="8">
        <v>20.136510560793599</v>
      </c>
      <c r="AR3476" s="8">
        <v>20.139385224669802</v>
      </c>
      <c r="AS3476" s="9">
        <v>9.4389202026079894E-2</v>
      </c>
      <c r="AT3476" s="9">
        <v>1</v>
      </c>
      <c r="AU3476" s="9">
        <v>6.7352022773005393E-2</v>
      </c>
      <c r="AV3476" s="10">
        <v>1.0390617856488</v>
      </c>
      <c r="AW3476" s="10">
        <v>-1.06911801370759</v>
      </c>
      <c r="AX3476" s="10">
        <v>-1.16226371467426</v>
      </c>
      <c r="AY3476" s="10">
        <v>-1.11087967239231</v>
      </c>
      <c r="AZ3476" s="10">
        <v>-1.2076638107642399</v>
      </c>
      <c r="BA3476" s="10">
        <v>-1.0871238719883201</v>
      </c>
      <c r="BB3476" s="9">
        <v>0.94546130354601698</v>
      </c>
      <c r="BC3476" s="9">
        <v>0.74329928357350805</v>
      </c>
      <c r="BD3476" s="9">
        <v>0.14610854494283901</v>
      </c>
      <c r="BE3476" s="9">
        <v>0.45846142984973298</v>
      </c>
      <c r="BF3476" s="9">
        <v>6.9839386245554996E-2</v>
      </c>
      <c r="BG3476" s="9">
        <v>0.59528212547563797</v>
      </c>
      <c r="BH3476" s="11" t="str">
        <f t="shared" si="464"/>
        <v/>
      </c>
      <c r="BI3476" s="11" t="str">
        <f t="shared" si="464"/>
        <v/>
      </c>
      <c r="BJ3476" s="11" t="str">
        <f t="shared" si="464"/>
        <v/>
      </c>
      <c r="BK3476" s="11" t="str">
        <f t="shared" si="464"/>
        <v/>
      </c>
      <c r="BL3476" s="11" t="str">
        <f t="shared" si="464"/>
        <v/>
      </c>
      <c r="BM3476" s="11" t="str">
        <f t="shared" si="464"/>
        <v/>
      </c>
      <c r="BN3476" s="11" t="str">
        <f t="shared" si="467"/>
        <v/>
      </c>
      <c r="BO3476" s="11" t="str">
        <f t="shared" si="468"/>
        <v/>
      </c>
      <c r="BP3476" s="11" t="str">
        <f t="shared" si="469"/>
        <v/>
      </c>
      <c r="BR3476" s="11">
        <f t="shared" si="470"/>
        <v>3471</v>
      </c>
      <c r="BS3476" s="6" t="str">
        <f t="shared" si="470"/>
        <v>MA_10435643g0010</v>
      </c>
      <c r="BT3476" s="6" t="str">
        <f t="shared" si="470"/>
        <v>50S ribosomal L25</v>
      </c>
      <c r="BU3476" s="28">
        <f t="shared" si="465"/>
        <v>1</v>
      </c>
      <c r="BV3476" s="28">
        <f t="shared" si="465"/>
        <v>-1.1000000000000001</v>
      </c>
      <c r="BW3476" s="28">
        <f t="shared" si="465"/>
        <v>-1.2</v>
      </c>
      <c r="BX3476" s="28">
        <f t="shared" si="465"/>
        <v>-1.1000000000000001</v>
      </c>
      <c r="BY3476" s="28">
        <f t="shared" si="465"/>
        <v>-1.2</v>
      </c>
      <c r="BZ3476" s="28">
        <f t="shared" si="465"/>
        <v>-1.1000000000000001</v>
      </c>
    </row>
    <row r="3477" spans="1:78">
      <c r="A3477" s="6">
        <v>3472</v>
      </c>
      <c r="B3477" s="6" t="s">
        <v>5930</v>
      </c>
      <c r="C3477" s="6" t="s">
        <v>534</v>
      </c>
      <c r="D3477" s="6" t="str">
        <f t="shared" si="466"/>
        <v>Protein 3472 / MA_693177g0010 / unknown</v>
      </c>
      <c r="E3477" s="6">
        <v>2</v>
      </c>
      <c r="F3477" s="6">
        <v>2</v>
      </c>
      <c r="G3477" s="6">
        <v>1896023</v>
      </c>
      <c r="H3477" s="6">
        <v>1600824</v>
      </c>
      <c r="I3477" s="6">
        <v>1177941</v>
      </c>
      <c r="J3477" s="6">
        <v>1248317</v>
      </c>
      <c r="K3477" s="6">
        <v>1191828</v>
      </c>
      <c r="L3477" s="6">
        <v>2829874</v>
      </c>
      <c r="M3477" s="6">
        <v>3434342</v>
      </c>
      <c r="N3477" s="6">
        <v>2629850</v>
      </c>
      <c r="O3477" s="6">
        <v>2757731</v>
      </c>
      <c r="P3477" s="6">
        <v>2572735</v>
      </c>
      <c r="Q3477" s="6">
        <v>1251474</v>
      </c>
      <c r="R3477" s="6">
        <v>1670531</v>
      </c>
      <c r="S3477" s="6">
        <v>1283081</v>
      </c>
      <c r="T3477" s="6">
        <v>902662</v>
      </c>
      <c r="U3477" s="6">
        <v>2480431</v>
      </c>
      <c r="V3477" s="6">
        <v>2617272</v>
      </c>
      <c r="W3477" s="6">
        <v>2589183</v>
      </c>
      <c r="X3477" s="6">
        <v>1946742</v>
      </c>
      <c r="Y3477" s="6">
        <v>2483905</v>
      </c>
      <c r="Z3477" s="8">
        <v>20.854545034501601</v>
      </c>
      <c r="AA3477" s="8">
        <v>20.610383271129098</v>
      </c>
      <c r="AB3477" s="8">
        <v>20.167835849461099</v>
      </c>
      <c r="AC3477" s="8">
        <v>20.2515529107798</v>
      </c>
      <c r="AD3477" s="8">
        <v>20.184744615986901</v>
      </c>
      <c r="AE3477" s="8">
        <v>21.432306387885902</v>
      </c>
      <c r="AF3477" s="8">
        <v>21.711602282844801</v>
      </c>
      <c r="AG3477" s="8">
        <v>21.326549083508102</v>
      </c>
      <c r="AH3477" s="8">
        <v>21.395050306853001</v>
      </c>
      <c r="AI3477" s="8">
        <v>21.294871431807898</v>
      </c>
      <c r="AJ3477" s="8">
        <v>20.255196887948699</v>
      </c>
      <c r="AK3477" s="8">
        <v>20.671875324299499</v>
      </c>
      <c r="AL3477" s="8">
        <v>20.2911808189487</v>
      </c>
      <c r="AM3477" s="8">
        <v>19.783826348955099</v>
      </c>
      <c r="AN3477" s="8">
        <v>21.242159394588501</v>
      </c>
      <c r="AO3477" s="8">
        <v>21.319632433587699</v>
      </c>
      <c r="AP3477" s="8">
        <v>21.304065505926499</v>
      </c>
      <c r="AQ3477" s="8">
        <v>20.892630266949801</v>
      </c>
      <c r="AR3477" s="8">
        <v>21.244178566292501</v>
      </c>
      <c r="AS3477" s="9">
        <v>1.8370386888463899E-3</v>
      </c>
      <c r="AT3477" s="9">
        <v>1</v>
      </c>
      <c r="AU3477" s="9">
        <v>5.9497963206539398E-4</v>
      </c>
      <c r="AV3477" s="10">
        <v>2.0742139020897401</v>
      </c>
      <c r="AW3477" s="10">
        <v>1.0320964702366799</v>
      </c>
      <c r="AX3477" s="10">
        <v>1.7251489105439901</v>
      </c>
      <c r="AY3477" s="10">
        <v>-2.0097093265071302</v>
      </c>
      <c r="AZ3477" s="10">
        <v>-1.20233904992913</v>
      </c>
      <c r="BA3477" s="10">
        <v>1.6714996710999199</v>
      </c>
      <c r="BB3477" s="9">
        <v>2.2789779376135599E-3</v>
      </c>
      <c r="BC3477" s="9">
        <v>0.99680778263566305</v>
      </c>
      <c r="BD3477" s="9">
        <v>1.4036751138922599E-2</v>
      </c>
      <c r="BE3477" s="9">
        <v>3.3257264315952298E-3</v>
      </c>
      <c r="BF3477" s="9">
        <v>0.67852708397527794</v>
      </c>
      <c r="BG3477" s="9">
        <v>2.0960233281346399E-2</v>
      </c>
      <c r="BH3477" s="11" t="str">
        <f t="shared" si="464"/>
        <v/>
      </c>
      <c r="BI3477" s="11" t="str">
        <f t="shared" si="464"/>
        <v/>
      </c>
      <c r="BJ3477" s="11" t="str">
        <f t="shared" si="464"/>
        <v/>
      </c>
      <c r="BK3477" s="11" t="str">
        <f t="shared" si="464"/>
        <v/>
      </c>
      <c r="BL3477" s="11" t="str">
        <f t="shared" si="464"/>
        <v/>
      </c>
      <c r="BM3477" s="11" t="str">
        <f t="shared" si="464"/>
        <v/>
      </c>
      <c r="BN3477" s="11" t="str">
        <f t="shared" si="467"/>
        <v/>
      </c>
      <c r="BO3477" s="11" t="str">
        <f t="shared" si="468"/>
        <v/>
      </c>
      <c r="BP3477" s="11" t="str">
        <f t="shared" si="469"/>
        <v/>
      </c>
      <c r="BR3477" s="11">
        <f t="shared" si="470"/>
        <v>3472</v>
      </c>
      <c r="BS3477" s="6" t="str">
        <f t="shared" si="470"/>
        <v>MA_693177g0010</v>
      </c>
      <c r="BT3477" s="6" t="str">
        <f t="shared" si="470"/>
        <v>unknown</v>
      </c>
      <c r="BU3477" s="28">
        <f t="shared" si="465"/>
        <v>2.1</v>
      </c>
      <c r="BV3477" s="28">
        <f t="shared" si="465"/>
        <v>1</v>
      </c>
      <c r="BW3477" s="28">
        <f t="shared" si="465"/>
        <v>1.7</v>
      </c>
      <c r="BX3477" s="28">
        <f t="shared" si="465"/>
        <v>-2</v>
      </c>
      <c r="BY3477" s="28">
        <f t="shared" si="465"/>
        <v>-1.2</v>
      </c>
      <c r="BZ3477" s="28">
        <f t="shared" si="465"/>
        <v>1.7</v>
      </c>
    </row>
    <row r="3478" spans="1:78">
      <c r="A3478" s="6">
        <v>3473</v>
      </c>
      <c r="B3478" s="6" t="s">
        <v>5931</v>
      </c>
      <c r="C3478" s="6" t="s">
        <v>5932</v>
      </c>
      <c r="D3478" s="6" t="str">
        <f t="shared" si="466"/>
        <v>Protein 3473 / MA_10429500g0010 / UPF0160 mitochondrial-like</v>
      </c>
      <c r="E3478" s="6">
        <v>2</v>
      </c>
      <c r="F3478" s="6">
        <v>2</v>
      </c>
      <c r="G3478" s="6">
        <v>4007925</v>
      </c>
      <c r="H3478" s="6">
        <v>4034445</v>
      </c>
      <c r="I3478" s="6">
        <v>4105597</v>
      </c>
      <c r="J3478" s="6">
        <v>3585129</v>
      </c>
      <c r="K3478" s="6">
        <v>3425479</v>
      </c>
      <c r="L3478" s="6">
        <v>3110588</v>
      </c>
      <c r="M3478" s="6">
        <v>2677812</v>
      </c>
      <c r="N3478" s="6">
        <v>3475907</v>
      </c>
      <c r="O3478" s="6">
        <v>2348619</v>
      </c>
      <c r="P3478" s="6">
        <v>4056470</v>
      </c>
      <c r="Q3478" s="6">
        <v>3776364</v>
      </c>
      <c r="R3478" s="6">
        <v>3413879</v>
      </c>
      <c r="S3478" s="6">
        <v>4057859</v>
      </c>
      <c r="T3478" s="6">
        <v>2889534</v>
      </c>
      <c r="U3478" s="6">
        <v>3495438</v>
      </c>
      <c r="V3478" s="6">
        <v>4537339</v>
      </c>
      <c r="W3478" s="6">
        <v>3707675</v>
      </c>
      <c r="X3478" s="6">
        <v>3000155</v>
      </c>
      <c r="Y3478" s="6">
        <v>3308777</v>
      </c>
      <c r="Z3478" s="8">
        <v>21.934424081065799</v>
      </c>
      <c r="AA3478" s="8">
        <v>21.943938791570901</v>
      </c>
      <c r="AB3478" s="8">
        <v>21.9691605906734</v>
      </c>
      <c r="AC3478" s="8">
        <v>21.773593600193301</v>
      </c>
      <c r="AD3478" s="8">
        <v>21.707874309983001</v>
      </c>
      <c r="AE3478" s="8">
        <v>21.5687558906771</v>
      </c>
      <c r="AF3478" s="8">
        <v>21.352623246869001</v>
      </c>
      <c r="AG3478" s="8">
        <v>21.728958051812</v>
      </c>
      <c r="AH3478" s="8">
        <v>21.1633812633501</v>
      </c>
      <c r="AI3478" s="8">
        <v>21.9517933881807</v>
      </c>
      <c r="AJ3478" s="8">
        <v>21.8485664006778</v>
      </c>
      <c r="AK3478" s="8">
        <v>21.7029804943584</v>
      </c>
      <c r="AL3478" s="8">
        <v>21.952287305405701</v>
      </c>
      <c r="AM3478" s="8">
        <v>21.462405414957601</v>
      </c>
      <c r="AN3478" s="8">
        <v>21.737041814863598</v>
      </c>
      <c r="AO3478" s="8">
        <v>22.113415021683799</v>
      </c>
      <c r="AP3478" s="8">
        <v>21.8220833579377</v>
      </c>
      <c r="AQ3478" s="8">
        <v>21.516605607363601</v>
      </c>
      <c r="AR3478" s="8">
        <v>21.657866631649998</v>
      </c>
      <c r="AS3478" s="9">
        <v>6.4741427831237694E-2</v>
      </c>
      <c r="AT3478" s="9">
        <v>1</v>
      </c>
      <c r="AU3478" s="9">
        <v>4.3405767269723797E-2</v>
      </c>
      <c r="AV3478" s="10">
        <v>-1.33086908351703</v>
      </c>
      <c r="AW3478" s="10">
        <v>-1.0586250326331399</v>
      </c>
      <c r="AX3478" s="10">
        <v>-1.06909924695942</v>
      </c>
      <c r="AY3478" s="10">
        <v>1.2571675923879599</v>
      </c>
      <c r="AZ3478" s="10">
        <v>1.24485082867854</v>
      </c>
      <c r="BA3478" s="10">
        <v>-1.009894168382</v>
      </c>
      <c r="BB3478" s="9">
        <v>3.6084058540768599E-2</v>
      </c>
      <c r="BC3478" s="9">
        <v>0.91540970676156996</v>
      </c>
      <c r="BD3478" s="9">
        <v>0.87215968889975204</v>
      </c>
      <c r="BE3478" s="9">
        <v>0.110661781841561</v>
      </c>
      <c r="BF3478" s="9">
        <v>0.132767981962082</v>
      </c>
      <c r="BG3478" s="9">
        <v>0.99947935454352599</v>
      </c>
      <c r="BH3478" s="11" t="str">
        <f t="shared" si="464"/>
        <v/>
      </c>
      <c r="BI3478" s="11" t="str">
        <f t="shared" si="464"/>
        <v/>
      </c>
      <c r="BJ3478" s="11" t="str">
        <f t="shared" si="464"/>
        <v/>
      </c>
      <c r="BK3478" s="11" t="str">
        <f t="shared" si="464"/>
        <v/>
      </c>
      <c r="BL3478" s="11" t="str">
        <f t="shared" si="464"/>
        <v/>
      </c>
      <c r="BM3478" s="11" t="str">
        <f t="shared" si="464"/>
        <v/>
      </c>
      <c r="BN3478" s="11" t="str">
        <f t="shared" si="467"/>
        <v/>
      </c>
      <c r="BO3478" s="11" t="str">
        <f t="shared" si="468"/>
        <v/>
      </c>
      <c r="BP3478" s="11" t="str">
        <f t="shared" si="469"/>
        <v/>
      </c>
      <c r="BR3478" s="11">
        <f t="shared" si="470"/>
        <v>3473</v>
      </c>
      <c r="BS3478" s="6" t="str">
        <f t="shared" si="470"/>
        <v>MA_10429500g0010</v>
      </c>
      <c r="BT3478" s="6" t="str">
        <f t="shared" si="470"/>
        <v>UPF0160 mitochondrial-like</v>
      </c>
      <c r="BU3478" s="28">
        <f t="shared" si="465"/>
        <v>-1.3</v>
      </c>
      <c r="BV3478" s="28">
        <f t="shared" si="465"/>
        <v>-1.1000000000000001</v>
      </c>
      <c r="BW3478" s="28">
        <f t="shared" si="465"/>
        <v>-1.1000000000000001</v>
      </c>
      <c r="BX3478" s="28">
        <f t="shared" si="465"/>
        <v>1.3</v>
      </c>
      <c r="BY3478" s="28">
        <f t="shared" si="465"/>
        <v>1.2</v>
      </c>
      <c r="BZ3478" s="28">
        <f t="shared" si="465"/>
        <v>-1</v>
      </c>
    </row>
    <row r="3479" spans="1:78">
      <c r="A3479" s="6">
        <v>3474</v>
      </c>
      <c r="B3479" s="6" t="s">
        <v>5933</v>
      </c>
      <c r="C3479" s="6" t="s">
        <v>5934</v>
      </c>
      <c r="D3479" s="6" t="str">
        <f t="shared" si="466"/>
        <v>Protein 3474 / MA_52650g0010 / RER1B-like</v>
      </c>
      <c r="E3479" s="6">
        <v>2</v>
      </c>
      <c r="F3479" s="6">
        <v>2</v>
      </c>
      <c r="G3479" s="6">
        <v>6079416</v>
      </c>
      <c r="H3479" s="6">
        <v>3917914</v>
      </c>
      <c r="I3479" s="6">
        <v>5364880</v>
      </c>
      <c r="J3479" s="6">
        <v>3702638</v>
      </c>
      <c r="K3479" s="6">
        <v>6073822</v>
      </c>
      <c r="L3479" s="6">
        <v>4961571</v>
      </c>
      <c r="M3479" s="6">
        <v>5648374</v>
      </c>
      <c r="N3479" s="6">
        <v>5302349</v>
      </c>
      <c r="O3479" s="6">
        <v>4308820</v>
      </c>
      <c r="P3479" s="6">
        <v>2262447</v>
      </c>
      <c r="Q3479" s="6">
        <v>3035609</v>
      </c>
      <c r="R3479" s="6">
        <v>3407442</v>
      </c>
      <c r="S3479" s="6">
        <v>2863824</v>
      </c>
      <c r="T3479" s="6">
        <v>4156263</v>
      </c>
      <c r="U3479" s="6">
        <v>4322621</v>
      </c>
      <c r="V3479" s="6">
        <v>3788534</v>
      </c>
      <c r="W3479" s="6">
        <v>4245243</v>
      </c>
      <c r="X3479" s="6">
        <v>3944973</v>
      </c>
      <c r="Y3479" s="6">
        <v>4065310</v>
      </c>
      <c r="Z3479" s="8">
        <v>22.535501311682101</v>
      </c>
      <c r="AA3479" s="8">
        <v>21.901654299462798</v>
      </c>
      <c r="AB3479" s="8">
        <v>22.355114470904098</v>
      </c>
      <c r="AC3479" s="8">
        <v>21.820122076129401</v>
      </c>
      <c r="AD3479" s="8">
        <v>22.534173198692201</v>
      </c>
      <c r="AE3479" s="8">
        <v>22.242365567970701</v>
      </c>
      <c r="AF3479" s="8">
        <v>22.429404187338601</v>
      </c>
      <c r="AG3479" s="8">
        <v>22.3382002006758</v>
      </c>
      <c r="AH3479" s="8">
        <v>22.038861400765899</v>
      </c>
      <c r="AI3479" s="8">
        <v>21.109452565394999</v>
      </c>
      <c r="AJ3479" s="8">
        <v>21.533554546478001</v>
      </c>
      <c r="AK3479" s="8">
        <v>21.700257669634301</v>
      </c>
      <c r="AL3479" s="8">
        <v>21.449511401965001</v>
      </c>
      <c r="AM3479" s="8">
        <v>21.986855517308101</v>
      </c>
      <c r="AN3479" s="8">
        <v>22.0434749180747</v>
      </c>
      <c r="AO3479" s="8">
        <v>21.853208264664499</v>
      </c>
      <c r="AP3479" s="8">
        <v>22.0174157061087</v>
      </c>
      <c r="AQ3479" s="8">
        <v>21.911583995570702</v>
      </c>
      <c r="AR3479" s="8">
        <v>21.9549339384536</v>
      </c>
      <c r="AS3479" s="9">
        <v>5.93275281507844E-3</v>
      </c>
      <c r="AT3479" s="9">
        <v>1</v>
      </c>
      <c r="AU3479" s="9">
        <v>2.5070339462469901E-3</v>
      </c>
      <c r="AV3479" s="10">
        <v>1.02306284338357</v>
      </c>
      <c r="AW3479" s="10">
        <v>-1.5948124038368301</v>
      </c>
      <c r="AX3479" s="10">
        <v>-1.2084767412694599</v>
      </c>
      <c r="AY3479" s="10">
        <v>-1.63159331253269</v>
      </c>
      <c r="AZ3479" s="10">
        <v>-1.2363476510860401</v>
      </c>
      <c r="BA3479" s="10">
        <v>1.3196881242095999</v>
      </c>
      <c r="BB3479" s="9">
        <v>0.99747155819550604</v>
      </c>
      <c r="BC3479" s="9">
        <v>4.5148140422404098E-3</v>
      </c>
      <c r="BD3479" s="9">
        <v>0.37209576584516502</v>
      </c>
      <c r="BE3479" s="9">
        <v>4.9407769347036296E-3</v>
      </c>
      <c r="BF3479" s="9">
        <v>0.32726819098507198</v>
      </c>
      <c r="BG3479" s="9">
        <v>0.11037514723499101</v>
      </c>
      <c r="BH3479" s="11" t="str">
        <f t="shared" si="464"/>
        <v/>
      </c>
      <c r="BI3479" s="11" t="str">
        <f t="shared" si="464"/>
        <v/>
      </c>
      <c r="BJ3479" s="11" t="str">
        <f t="shared" si="464"/>
        <v/>
      </c>
      <c r="BK3479" s="11" t="str">
        <f t="shared" si="464"/>
        <v/>
      </c>
      <c r="BL3479" s="11" t="str">
        <f t="shared" si="464"/>
        <v/>
      </c>
      <c r="BM3479" s="11" t="str">
        <f t="shared" si="464"/>
        <v/>
      </c>
      <c r="BN3479" s="11" t="str">
        <f t="shared" si="467"/>
        <v/>
      </c>
      <c r="BO3479" s="11" t="str">
        <f t="shared" si="468"/>
        <v/>
      </c>
      <c r="BP3479" s="11" t="str">
        <f t="shared" si="469"/>
        <v/>
      </c>
      <c r="BR3479" s="11">
        <f t="shared" si="470"/>
        <v>3474</v>
      </c>
      <c r="BS3479" s="6" t="str">
        <f t="shared" si="470"/>
        <v>MA_52650g0010</v>
      </c>
      <c r="BT3479" s="6" t="str">
        <f t="shared" si="470"/>
        <v>RER1B-like</v>
      </c>
      <c r="BU3479" s="28">
        <f t="shared" si="465"/>
        <v>1</v>
      </c>
      <c r="BV3479" s="28">
        <f t="shared" si="465"/>
        <v>-1.6</v>
      </c>
      <c r="BW3479" s="28">
        <f t="shared" si="465"/>
        <v>-1.2</v>
      </c>
      <c r="BX3479" s="28">
        <f t="shared" si="465"/>
        <v>-1.6</v>
      </c>
      <c r="BY3479" s="28">
        <f t="shared" si="465"/>
        <v>-1.2</v>
      </c>
      <c r="BZ3479" s="28">
        <f t="shared" si="465"/>
        <v>1.3</v>
      </c>
    </row>
    <row r="3480" spans="1:78">
      <c r="A3480" s="6">
        <v>3475</v>
      </c>
      <c r="B3480" s="6" t="s">
        <v>5935</v>
      </c>
      <c r="C3480" s="6" t="s">
        <v>2091</v>
      </c>
      <c r="D3480" s="6" t="str">
        <f t="shared" si="466"/>
        <v>Protein 3475 / MA_10436396g0010 / dynamin-2A-like</v>
      </c>
      <c r="E3480" s="6">
        <v>2</v>
      </c>
      <c r="F3480" s="6">
        <v>2</v>
      </c>
      <c r="G3480" s="6">
        <v>507163</v>
      </c>
      <c r="H3480" s="6">
        <v>1256778</v>
      </c>
      <c r="I3480" s="6">
        <v>290743</v>
      </c>
      <c r="J3480" s="6">
        <v>2614168</v>
      </c>
      <c r="K3480" s="6">
        <v>471134</v>
      </c>
      <c r="L3480" s="6">
        <v>153035</v>
      </c>
      <c r="M3480" s="6">
        <v>183719</v>
      </c>
      <c r="N3480" s="6">
        <v>181355</v>
      </c>
      <c r="O3480" s="6">
        <v>155582</v>
      </c>
      <c r="P3480" s="6">
        <v>1669906</v>
      </c>
      <c r="Q3480" s="6">
        <v>422666</v>
      </c>
      <c r="R3480" s="6">
        <v>1300212</v>
      </c>
      <c r="S3480" s="6">
        <v>1513239</v>
      </c>
      <c r="T3480" s="6">
        <v>249771</v>
      </c>
      <c r="U3480" s="6">
        <v>133067</v>
      </c>
      <c r="V3480" s="6">
        <v>78541</v>
      </c>
      <c r="W3480" s="6">
        <v>126071</v>
      </c>
      <c r="X3480" s="6">
        <v>110060</v>
      </c>
      <c r="Y3480" s="6">
        <v>93565</v>
      </c>
      <c r="Z3480" s="8">
        <v>18.952089972154599</v>
      </c>
      <c r="AA3480" s="8">
        <v>20.261298400797202</v>
      </c>
      <c r="AB3480" s="8">
        <v>18.149384931872699</v>
      </c>
      <c r="AC3480" s="8">
        <v>21.317920428506</v>
      </c>
      <c r="AD3480" s="8">
        <v>18.8457779241701</v>
      </c>
      <c r="AE3480" s="8">
        <v>17.223502117889499</v>
      </c>
      <c r="AF3480" s="8">
        <v>17.487141310403299</v>
      </c>
      <c r="AG3480" s="8">
        <v>17.468456995734901</v>
      </c>
      <c r="AH3480" s="8">
        <v>17.247315632364501</v>
      </c>
      <c r="AI3480" s="8">
        <v>20.6713354641489</v>
      </c>
      <c r="AJ3480" s="8">
        <v>18.689158538534301</v>
      </c>
      <c r="AK3480" s="8">
        <v>20.310315443664599</v>
      </c>
      <c r="AL3480" s="8">
        <v>20.529208433206801</v>
      </c>
      <c r="AM3480" s="8">
        <v>17.9302464550459</v>
      </c>
      <c r="AN3480" s="8">
        <v>17.0217933083518</v>
      </c>
      <c r="AO3480" s="8">
        <v>16.2611583463576</v>
      </c>
      <c r="AP3480" s="8">
        <v>16.943876926408901</v>
      </c>
      <c r="AQ3480" s="8">
        <v>16.7479307082167</v>
      </c>
      <c r="AR3480" s="8">
        <v>16.5136813391712</v>
      </c>
      <c r="AS3480" s="9">
        <v>8.6310619253807499E-4</v>
      </c>
      <c r="AT3480" s="9">
        <v>0.60790972913233299</v>
      </c>
      <c r="AU3480" s="9">
        <v>2.3792944388740999E-4</v>
      </c>
      <c r="AV3480" s="10">
        <v>-4.4342506354287501</v>
      </c>
      <c r="AW3480" s="10">
        <v>1.0873063926179301</v>
      </c>
      <c r="AX3480" s="10">
        <v>-7.0012193425047702</v>
      </c>
      <c r="AY3480" s="10">
        <v>4.8213890623718196</v>
      </c>
      <c r="AZ3480" s="10">
        <v>-1.5788957183805701</v>
      </c>
      <c r="BA3480" s="10">
        <v>-7.6124705472257697</v>
      </c>
      <c r="BB3480" s="9">
        <v>1.7167696901267401E-2</v>
      </c>
      <c r="BC3480" s="9">
        <v>0.99681669803222395</v>
      </c>
      <c r="BD3480" s="9">
        <v>1.27834601551369E-3</v>
      </c>
      <c r="BE3480" s="9">
        <v>1.17535245420717E-2</v>
      </c>
      <c r="BF3480" s="9">
        <v>0.72118418269550799</v>
      </c>
      <c r="BG3480" s="9">
        <v>8.6323181219327705E-4</v>
      </c>
      <c r="BH3480" s="11" t="str">
        <f t="shared" si="464"/>
        <v/>
      </c>
      <c r="BI3480" s="11" t="str">
        <f t="shared" si="464"/>
        <v/>
      </c>
      <c r="BJ3480" s="11" t="str">
        <f t="shared" si="464"/>
        <v/>
      </c>
      <c r="BK3480" s="11" t="str">
        <f t="shared" si="464"/>
        <v/>
      </c>
      <c r="BL3480" s="11" t="str">
        <f t="shared" si="464"/>
        <v/>
      </c>
      <c r="BM3480" s="11" t="str">
        <f t="shared" si="464"/>
        <v>x</v>
      </c>
      <c r="BN3480" s="11" t="str">
        <f t="shared" si="467"/>
        <v>x</v>
      </c>
      <c r="BO3480" s="11" t="str">
        <f t="shared" si="468"/>
        <v>x</v>
      </c>
      <c r="BP3480" s="11" t="str">
        <f t="shared" si="469"/>
        <v/>
      </c>
      <c r="BR3480" s="11">
        <f t="shared" si="470"/>
        <v>3475</v>
      </c>
      <c r="BS3480" s="6" t="str">
        <f t="shared" si="470"/>
        <v>MA_10436396g0010</v>
      </c>
      <c r="BT3480" s="6" t="str">
        <f t="shared" si="470"/>
        <v>dynamin-2A-like</v>
      </c>
      <c r="BU3480" s="28">
        <f t="shared" si="465"/>
        <v>-4.4000000000000004</v>
      </c>
      <c r="BV3480" s="28">
        <f t="shared" si="465"/>
        <v>1.1000000000000001</v>
      </c>
      <c r="BW3480" s="28">
        <f t="shared" si="465"/>
        <v>-7</v>
      </c>
      <c r="BX3480" s="28">
        <f t="shared" si="465"/>
        <v>4.8</v>
      </c>
      <c r="BY3480" s="28">
        <f t="shared" si="465"/>
        <v>-1.6</v>
      </c>
      <c r="BZ3480" s="28" t="str">
        <f t="shared" si="465"/>
        <v>-7,6*</v>
      </c>
    </row>
    <row r="3481" spans="1:78">
      <c r="A3481" s="6">
        <v>3476</v>
      </c>
      <c r="B3481" s="6" t="s">
        <v>5936</v>
      </c>
      <c r="C3481" s="6" t="s">
        <v>1990</v>
      </c>
      <c r="D3481" s="6" t="str">
        <f t="shared" si="466"/>
        <v>Protein 3476 / MA_427202g0010 / RNA-binding KH domain-containing PEPPER-like</v>
      </c>
      <c r="E3481" s="6">
        <v>2</v>
      </c>
      <c r="F3481" s="6">
        <v>1</v>
      </c>
      <c r="G3481" s="6">
        <v>2976783</v>
      </c>
      <c r="H3481" s="6">
        <v>2798767</v>
      </c>
      <c r="I3481" s="6">
        <v>2341525</v>
      </c>
      <c r="J3481" s="6">
        <v>3481600</v>
      </c>
      <c r="K3481" s="6">
        <v>2583398</v>
      </c>
      <c r="L3481" s="6">
        <v>2112303</v>
      </c>
      <c r="M3481" s="6">
        <v>2524722</v>
      </c>
      <c r="N3481" s="6">
        <v>2069196</v>
      </c>
      <c r="O3481" s="6">
        <v>1445849</v>
      </c>
      <c r="P3481" s="6">
        <v>2993438</v>
      </c>
      <c r="Q3481" s="6">
        <v>1931036</v>
      </c>
      <c r="R3481" s="6">
        <v>3115128</v>
      </c>
      <c r="S3481" s="6">
        <v>2708857</v>
      </c>
      <c r="T3481" s="6">
        <v>3137283</v>
      </c>
      <c r="U3481" s="6">
        <v>1872294</v>
      </c>
      <c r="V3481" s="6">
        <v>1937409</v>
      </c>
      <c r="W3481" s="6">
        <v>2099430</v>
      </c>
      <c r="X3481" s="6">
        <v>1662665</v>
      </c>
      <c r="Y3481" s="6">
        <v>1807913</v>
      </c>
      <c r="Z3481" s="8">
        <v>21.505322625890201</v>
      </c>
      <c r="AA3481" s="8">
        <v>21.416359955507399</v>
      </c>
      <c r="AB3481" s="8">
        <v>21.1590170108134</v>
      </c>
      <c r="AC3481" s="8">
        <v>21.731319031025102</v>
      </c>
      <c r="AD3481" s="8">
        <v>21.300838492452499</v>
      </c>
      <c r="AE3481" s="8">
        <v>21.0103853667304</v>
      </c>
      <c r="AF3481" s="8">
        <v>21.2676931091484</v>
      </c>
      <c r="AG3481" s="8">
        <v>20.9806388770814</v>
      </c>
      <c r="AH3481" s="8">
        <v>20.463485458870199</v>
      </c>
      <c r="AI3481" s="8">
        <v>21.513371958817</v>
      </c>
      <c r="AJ3481" s="8">
        <v>20.880943629799901</v>
      </c>
      <c r="AK3481" s="8">
        <v>21.5708600138483</v>
      </c>
      <c r="AL3481" s="8">
        <v>21.369252805301802</v>
      </c>
      <c r="AM3481" s="8">
        <v>21.581084243319602</v>
      </c>
      <c r="AN3481" s="8">
        <v>20.836375563560999</v>
      </c>
      <c r="AO3481" s="8">
        <v>20.885697117991398</v>
      </c>
      <c r="AP3481" s="8">
        <v>21.001566255407798</v>
      </c>
      <c r="AQ3481" s="8">
        <v>20.665066087604</v>
      </c>
      <c r="AR3481" s="8">
        <v>20.785893823687601</v>
      </c>
      <c r="AS3481" s="9">
        <v>7.5294300148349902E-3</v>
      </c>
      <c r="AT3481" s="9">
        <v>1</v>
      </c>
      <c r="AU3481" s="9">
        <v>3.3333636565959801E-3</v>
      </c>
      <c r="AV3481" s="10">
        <v>-1.4064133988663701</v>
      </c>
      <c r="AW3481" s="10">
        <v>-1.02773541124547</v>
      </c>
      <c r="AX3481" s="10">
        <v>-1.50279857541912</v>
      </c>
      <c r="AY3481" s="10">
        <v>1.3684586358292301</v>
      </c>
      <c r="AZ3481" s="10">
        <v>-1.06853260686398</v>
      </c>
      <c r="BA3481" s="10">
        <v>-1.46224267352814</v>
      </c>
      <c r="BB3481" s="9">
        <v>4.4704641522186901E-2</v>
      </c>
      <c r="BC3481" s="9">
        <v>0.994256069666131</v>
      </c>
      <c r="BD3481" s="9">
        <v>9.7500643187583592E-3</v>
      </c>
      <c r="BE3481" s="9">
        <v>6.9389756055214094E-2</v>
      </c>
      <c r="BF3481" s="9">
        <v>0.93898848168316396</v>
      </c>
      <c r="BG3481" s="9">
        <v>1.5939289342818401E-2</v>
      </c>
      <c r="BH3481" s="11" t="str">
        <f t="shared" si="464"/>
        <v/>
      </c>
      <c r="BI3481" s="11" t="str">
        <f t="shared" si="464"/>
        <v/>
      </c>
      <c r="BJ3481" s="11" t="str">
        <f t="shared" si="464"/>
        <v/>
      </c>
      <c r="BK3481" s="11" t="str">
        <f t="shared" si="464"/>
        <v/>
      </c>
      <c r="BL3481" s="11" t="str">
        <f t="shared" si="464"/>
        <v/>
      </c>
      <c r="BM3481" s="11" t="str">
        <f t="shared" si="464"/>
        <v/>
      </c>
      <c r="BN3481" s="11" t="str">
        <f t="shared" si="467"/>
        <v/>
      </c>
      <c r="BO3481" s="11" t="str">
        <f t="shared" si="468"/>
        <v/>
      </c>
      <c r="BP3481" s="11" t="str">
        <f t="shared" si="469"/>
        <v/>
      </c>
      <c r="BR3481" s="11">
        <f t="shared" si="470"/>
        <v>3476</v>
      </c>
      <c r="BS3481" s="6" t="str">
        <f t="shared" si="470"/>
        <v>MA_427202g0010</v>
      </c>
      <c r="BT3481" s="6" t="str">
        <f t="shared" si="470"/>
        <v>RNA-binding KH domain-containing PEPPER-like</v>
      </c>
      <c r="BU3481" s="28">
        <f t="shared" si="465"/>
        <v>-1.4</v>
      </c>
      <c r="BV3481" s="28">
        <f t="shared" si="465"/>
        <v>-1</v>
      </c>
      <c r="BW3481" s="28">
        <f t="shared" si="465"/>
        <v>-1.5</v>
      </c>
      <c r="BX3481" s="28">
        <f t="shared" si="465"/>
        <v>1.4</v>
      </c>
      <c r="BY3481" s="28">
        <f t="shared" si="465"/>
        <v>-1.1000000000000001</v>
      </c>
      <c r="BZ3481" s="28">
        <f t="shared" si="465"/>
        <v>-1.5</v>
      </c>
    </row>
    <row r="3482" spans="1:78">
      <c r="A3482" s="6">
        <v>3477</v>
      </c>
      <c r="B3482" s="6" t="s">
        <v>5937</v>
      </c>
      <c r="C3482" s="6" t="s">
        <v>1448</v>
      </c>
      <c r="D3482" s="6" t="str">
        <f t="shared" si="466"/>
        <v>Protein 3477 / MA_10428792g0010 / probable carboxylesterase 15</v>
      </c>
      <c r="E3482" s="6">
        <v>2</v>
      </c>
      <c r="F3482" s="6">
        <v>2</v>
      </c>
      <c r="G3482" s="6">
        <v>10345990</v>
      </c>
      <c r="H3482" s="6">
        <v>6089729</v>
      </c>
      <c r="I3482" s="6">
        <v>6847221</v>
      </c>
      <c r="J3482" s="6">
        <v>6637943</v>
      </c>
      <c r="K3482" s="6">
        <v>7216163</v>
      </c>
      <c r="L3482" s="6">
        <v>6419341</v>
      </c>
      <c r="M3482" s="6">
        <v>6482718</v>
      </c>
      <c r="N3482" s="6">
        <v>6074045</v>
      </c>
      <c r="O3482" s="6">
        <v>6608769</v>
      </c>
      <c r="P3482" s="6">
        <v>6468024</v>
      </c>
      <c r="Q3482" s="6">
        <v>9827870</v>
      </c>
      <c r="R3482" s="6">
        <v>5746512</v>
      </c>
      <c r="S3482" s="6">
        <v>8601648</v>
      </c>
      <c r="T3482" s="6">
        <v>10161030</v>
      </c>
      <c r="U3482" s="6">
        <v>8007871</v>
      </c>
      <c r="V3482" s="6">
        <v>7822820</v>
      </c>
      <c r="W3482" s="6">
        <v>7885313</v>
      </c>
      <c r="X3482" s="6">
        <v>8037036</v>
      </c>
      <c r="Y3482" s="6">
        <v>7557297</v>
      </c>
      <c r="Z3482" s="8">
        <v>23.302568366418001</v>
      </c>
      <c r="AA3482" s="8">
        <v>22.537946597282499</v>
      </c>
      <c r="AB3482" s="8">
        <v>22.7070871467402</v>
      </c>
      <c r="AC3482" s="8">
        <v>22.662304810374899</v>
      </c>
      <c r="AD3482" s="8">
        <v>22.782800496143</v>
      </c>
      <c r="AE3482" s="8">
        <v>22.613993769346099</v>
      </c>
      <c r="AF3482" s="8">
        <v>22.628167385980198</v>
      </c>
      <c r="AG3482" s="8">
        <v>22.534226166179302</v>
      </c>
      <c r="AH3482" s="8">
        <v>22.655950138638602</v>
      </c>
      <c r="AI3482" s="8">
        <v>22.624893601354199</v>
      </c>
      <c r="AJ3482" s="8">
        <v>23.2284473436303</v>
      </c>
      <c r="AK3482" s="8">
        <v>22.4542551084796</v>
      </c>
      <c r="AL3482" s="8">
        <v>23.036181663284601</v>
      </c>
      <c r="AM3482" s="8">
        <v>23.276543316378199</v>
      </c>
      <c r="AN3482" s="8">
        <v>22.932987303093601</v>
      </c>
      <c r="AO3482" s="8">
        <v>22.8992573388301</v>
      </c>
      <c r="AP3482" s="8">
        <v>22.910736591884099</v>
      </c>
      <c r="AQ3482" s="8">
        <v>22.938232113451001</v>
      </c>
      <c r="AR3482" s="8">
        <v>22.849438890808401</v>
      </c>
      <c r="AS3482" s="9">
        <v>0.29676630059681097</v>
      </c>
      <c r="AT3482" s="9">
        <v>1</v>
      </c>
      <c r="AU3482" s="9">
        <v>0.25148545268952699</v>
      </c>
      <c r="AV3482" s="10">
        <v>-1.1411252244623999</v>
      </c>
      <c r="AW3482" s="10">
        <v>1.0909029215257899</v>
      </c>
      <c r="AX3482" s="10">
        <v>1.07742613367247</v>
      </c>
      <c r="AY3482" s="10">
        <v>1.2448568411928</v>
      </c>
      <c r="AZ3482" s="10">
        <v>1.22947813862865</v>
      </c>
      <c r="BA3482" s="10">
        <v>-1.01250831721279</v>
      </c>
      <c r="BB3482" s="9">
        <v>0.66110787612506805</v>
      </c>
      <c r="BC3482" s="9">
        <v>0.84907768251615001</v>
      </c>
      <c r="BD3482" s="9">
        <v>0.89790410341278903</v>
      </c>
      <c r="BE3482" s="9">
        <v>0.26097024702889798</v>
      </c>
      <c r="BF3482" s="9">
        <v>0.30612662089898501</v>
      </c>
      <c r="BG3482" s="9">
        <v>0.99942094278412197</v>
      </c>
      <c r="BH3482" s="11" t="str">
        <f t="shared" si="464"/>
        <v/>
      </c>
      <c r="BI3482" s="11" t="str">
        <f t="shared" si="464"/>
        <v/>
      </c>
      <c r="BJ3482" s="11" t="str">
        <f t="shared" si="464"/>
        <v/>
      </c>
      <c r="BK3482" s="11" t="str">
        <f t="shared" si="464"/>
        <v/>
      </c>
      <c r="BL3482" s="11" t="str">
        <f t="shared" si="464"/>
        <v/>
      </c>
      <c r="BM3482" s="11" t="str">
        <f t="shared" si="464"/>
        <v/>
      </c>
      <c r="BN3482" s="11" t="str">
        <f t="shared" si="467"/>
        <v/>
      </c>
      <c r="BO3482" s="11" t="str">
        <f t="shared" si="468"/>
        <v/>
      </c>
      <c r="BP3482" s="11" t="str">
        <f t="shared" si="469"/>
        <v/>
      </c>
      <c r="BR3482" s="11">
        <f t="shared" si="470"/>
        <v>3477</v>
      </c>
      <c r="BS3482" s="6" t="str">
        <f t="shared" si="470"/>
        <v>MA_10428792g0010</v>
      </c>
      <c r="BT3482" s="6" t="str">
        <f t="shared" si="470"/>
        <v>probable carboxylesterase 15</v>
      </c>
      <c r="BU3482" s="28">
        <f t="shared" si="465"/>
        <v>-1.1000000000000001</v>
      </c>
      <c r="BV3482" s="28">
        <f t="shared" si="465"/>
        <v>1.1000000000000001</v>
      </c>
      <c r="BW3482" s="28">
        <f t="shared" si="465"/>
        <v>1.1000000000000001</v>
      </c>
      <c r="BX3482" s="28">
        <f t="shared" si="465"/>
        <v>1.2</v>
      </c>
      <c r="BY3482" s="28">
        <f t="shared" si="465"/>
        <v>1.2</v>
      </c>
      <c r="BZ3482" s="28">
        <f t="shared" si="465"/>
        <v>-1</v>
      </c>
    </row>
    <row r="3483" spans="1:78">
      <c r="A3483" s="6">
        <v>3478</v>
      </c>
      <c r="B3483" s="6" t="s">
        <v>5938</v>
      </c>
      <c r="C3483" s="6" t="s">
        <v>534</v>
      </c>
      <c r="D3483" s="6" t="str">
        <f t="shared" si="466"/>
        <v>Protein 3478 / MA_158381g0010 / unknown</v>
      </c>
      <c r="E3483" s="6">
        <v>2</v>
      </c>
      <c r="F3483" s="6">
        <v>2</v>
      </c>
      <c r="G3483" s="6">
        <v>335521</v>
      </c>
      <c r="H3483" s="6">
        <v>58170</v>
      </c>
      <c r="I3483" s="6">
        <v>100007</v>
      </c>
      <c r="J3483" s="6">
        <v>281964</v>
      </c>
      <c r="K3483" s="6">
        <v>71667</v>
      </c>
      <c r="L3483" s="6">
        <v>65338</v>
      </c>
      <c r="M3483" s="6">
        <v>438231</v>
      </c>
      <c r="N3483" s="6">
        <v>84376</v>
      </c>
      <c r="O3483" s="6">
        <v>68851</v>
      </c>
      <c r="P3483" s="6">
        <v>233106</v>
      </c>
      <c r="Q3483" s="6">
        <v>103456</v>
      </c>
      <c r="R3483" s="6">
        <v>116956</v>
      </c>
      <c r="S3483" s="6">
        <v>123014</v>
      </c>
      <c r="T3483" s="6">
        <v>943586</v>
      </c>
      <c r="U3483" s="6">
        <v>108902</v>
      </c>
      <c r="V3483" s="6">
        <v>99426</v>
      </c>
      <c r="W3483" s="6">
        <v>161332</v>
      </c>
      <c r="X3483" s="6">
        <v>91104</v>
      </c>
      <c r="Y3483" s="6">
        <v>102508</v>
      </c>
      <c r="Z3483" s="8">
        <v>18.356043540855499</v>
      </c>
      <c r="AA3483" s="8">
        <v>15.8279876837153</v>
      </c>
      <c r="AB3483" s="8">
        <v>16.609741459555199</v>
      </c>
      <c r="AC3483" s="8">
        <v>18.105151451469101</v>
      </c>
      <c r="AD3483" s="8">
        <v>16.1290213437243</v>
      </c>
      <c r="AE3483" s="8">
        <v>15.9956346740217</v>
      </c>
      <c r="AF3483" s="8">
        <v>18.741332017104501</v>
      </c>
      <c r="AG3483" s="8">
        <v>16.3645450751068</v>
      </c>
      <c r="AH3483" s="8">
        <v>16.071189987933899</v>
      </c>
      <c r="AI3483" s="8">
        <v>17.8306266134332</v>
      </c>
      <c r="AJ3483" s="8">
        <v>16.6586577921261</v>
      </c>
      <c r="AK3483" s="8">
        <v>16.835606350220399</v>
      </c>
      <c r="AL3483" s="8">
        <v>16.908462989848399</v>
      </c>
      <c r="AM3483" s="8">
        <v>19.847794487884499</v>
      </c>
      <c r="AN3483" s="8">
        <v>16.732670924025001</v>
      </c>
      <c r="AO3483" s="8">
        <v>16.601335546892098</v>
      </c>
      <c r="AP3483" s="8">
        <v>17.299673098066702</v>
      </c>
      <c r="AQ3483" s="8">
        <v>16.4752267777423</v>
      </c>
      <c r="AR3483" s="8">
        <v>16.645376980362201</v>
      </c>
      <c r="AS3483" s="9">
        <v>0.62660191411820398</v>
      </c>
      <c r="AT3483" s="9">
        <v>1</v>
      </c>
      <c r="AU3483" s="9">
        <v>0.59656909407113201</v>
      </c>
      <c r="AV3483" s="10">
        <v>-1.1586249657874399</v>
      </c>
      <c r="AW3483" s="10">
        <v>1.5269370124160899</v>
      </c>
      <c r="AX3483" s="10">
        <v>-1.1931144414430199</v>
      </c>
      <c r="AY3483" s="10">
        <v>1.7691473437701699</v>
      </c>
      <c r="AZ3483" s="10">
        <v>-1.02976759233919</v>
      </c>
      <c r="BA3483" s="10">
        <v>-1.8218106006874799</v>
      </c>
      <c r="BB3483" s="9">
        <v>0.99119401126356899</v>
      </c>
      <c r="BC3483" s="9">
        <v>0.81374285096320897</v>
      </c>
      <c r="BD3483" s="9">
        <v>0.98228815587314999</v>
      </c>
      <c r="BE3483" s="9">
        <v>0.68225990730106301</v>
      </c>
      <c r="BF3483" s="9">
        <v>0.99992781415306897</v>
      </c>
      <c r="BG3483" s="9">
        <v>0.60588584823528402</v>
      </c>
      <c r="BH3483" s="11" t="str">
        <f t="shared" si="464"/>
        <v/>
      </c>
      <c r="BI3483" s="11" t="str">
        <f t="shared" si="464"/>
        <v/>
      </c>
      <c r="BJ3483" s="11" t="str">
        <f t="shared" si="464"/>
        <v/>
      </c>
      <c r="BK3483" s="11" t="str">
        <f t="shared" si="464"/>
        <v/>
      </c>
      <c r="BL3483" s="11" t="str">
        <f t="shared" si="464"/>
        <v/>
      </c>
      <c r="BM3483" s="11" t="str">
        <f t="shared" si="464"/>
        <v/>
      </c>
      <c r="BN3483" s="11" t="str">
        <f t="shared" si="467"/>
        <v/>
      </c>
      <c r="BO3483" s="11" t="str">
        <f t="shared" si="468"/>
        <v/>
      </c>
      <c r="BP3483" s="11" t="str">
        <f t="shared" si="469"/>
        <v/>
      </c>
      <c r="BR3483" s="11">
        <f t="shared" si="470"/>
        <v>3478</v>
      </c>
      <c r="BS3483" s="6" t="str">
        <f t="shared" si="470"/>
        <v>MA_158381g0010</v>
      </c>
      <c r="BT3483" s="6" t="str">
        <f t="shared" si="470"/>
        <v>unknown</v>
      </c>
      <c r="BU3483" s="28">
        <f t="shared" si="465"/>
        <v>-1.2</v>
      </c>
      <c r="BV3483" s="28">
        <f t="shared" si="465"/>
        <v>1.5</v>
      </c>
      <c r="BW3483" s="28">
        <f t="shared" si="465"/>
        <v>-1.2</v>
      </c>
      <c r="BX3483" s="28">
        <f t="shared" si="465"/>
        <v>1.8</v>
      </c>
      <c r="BY3483" s="28">
        <f t="shared" si="465"/>
        <v>-1</v>
      </c>
      <c r="BZ3483" s="28">
        <f t="shared" si="465"/>
        <v>-1.8</v>
      </c>
    </row>
    <row r="3484" spans="1:78">
      <c r="A3484" s="6">
        <v>3479</v>
      </c>
      <c r="B3484" s="6" t="s">
        <v>5939</v>
      </c>
      <c r="C3484" s="6" t="s">
        <v>2504</v>
      </c>
      <c r="D3484" s="6" t="str">
        <f t="shared" si="466"/>
        <v>Protein 3479 / MA_162298g0020 / short-chain type dehydrogenase reductase-like</v>
      </c>
      <c r="E3484" s="6">
        <v>2</v>
      </c>
      <c r="F3484" s="6">
        <v>1</v>
      </c>
      <c r="G3484" s="6">
        <v>11104340</v>
      </c>
      <c r="H3484" s="6">
        <v>8752155</v>
      </c>
      <c r="I3484" s="6">
        <v>8207166</v>
      </c>
      <c r="J3484" s="6">
        <v>7045026</v>
      </c>
      <c r="K3484" s="6">
        <v>7112208</v>
      </c>
      <c r="L3484" s="6">
        <v>6655062</v>
      </c>
      <c r="M3484" s="6">
        <v>7988846</v>
      </c>
      <c r="N3484" s="6">
        <v>6988925</v>
      </c>
      <c r="O3484" s="6">
        <v>5119624</v>
      </c>
      <c r="P3484" s="6">
        <v>10242923</v>
      </c>
      <c r="Q3484" s="6">
        <v>8806646</v>
      </c>
      <c r="R3484" s="6">
        <v>9386869</v>
      </c>
      <c r="S3484" s="6">
        <v>6959942</v>
      </c>
      <c r="T3484" s="6">
        <v>13098195</v>
      </c>
      <c r="U3484" s="6">
        <v>9578118</v>
      </c>
      <c r="V3484" s="6">
        <v>8704114</v>
      </c>
      <c r="W3484" s="6">
        <v>9488290</v>
      </c>
      <c r="X3484" s="6">
        <v>7311647</v>
      </c>
      <c r="Y3484" s="6">
        <v>9533391</v>
      </c>
      <c r="Z3484" s="8">
        <v>23.4046203113041</v>
      </c>
      <c r="AA3484" s="8">
        <v>23.061206857700402</v>
      </c>
      <c r="AB3484" s="8">
        <v>22.968452703193599</v>
      </c>
      <c r="AC3484" s="8">
        <v>22.7481736002029</v>
      </c>
      <c r="AD3484" s="8">
        <v>22.761866086430601</v>
      </c>
      <c r="AE3484" s="8">
        <v>22.666020675983599</v>
      </c>
      <c r="AF3484" s="8">
        <v>22.929555688207401</v>
      </c>
      <c r="AG3484" s="8">
        <v>22.736639134161202</v>
      </c>
      <c r="AH3484" s="8">
        <v>22.287606427741899</v>
      </c>
      <c r="AI3484" s="8">
        <v>23.288124136956601</v>
      </c>
      <c r="AJ3484" s="8">
        <v>23.070161244488499</v>
      </c>
      <c r="AK3484" s="8">
        <v>23.1622125949958</v>
      </c>
      <c r="AL3484" s="8">
        <v>22.730643852889401</v>
      </c>
      <c r="AM3484" s="8">
        <v>23.642864678724798</v>
      </c>
      <c r="AN3484" s="8">
        <v>23.191310778646901</v>
      </c>
      <c r="AO3484" s="8">
        <v>23.0532660213809</v>
      </c>
      <c r="AP3484" s="8">
        <v>23.177716674398699</v>
      </c>
      <c r="AQ3484" s="8">
        <v>22.801764989331399</v>
      </c>
      <c r="AR3484" s="8">
        <v>23.184558037259301</v>
      </c>
      <c r="AS3484" s="9">
        <v>7.9335250552207498E-2</v>
      </c>
      <c r="AT3484" s="9">
        <v>1</v>
      </c>
      <c r="AU3484" s="9">
        <v>5.5305174661748703E-2</v>
      </c>
      <c r="AV3484" s="10">
        <v>-1.2604233883090701</v>
      </c>
      <c r="AW3484" s="10">
        <v>1.14071421001891</v>
      </c>
      <c r="AX3484" s="10">
        <v>1.0664818316387601</v>
      </c>
      <c r="AY3484" s="10">
        <v>1.43778286968434</v>
      </c>
      <c r="AZ3484" s="10">
        <v>1.3442186438041901</v>
      </c>
      <c r="BA3484" s="10">
        <v>-1.0696049160688399</v>
      </c>
      <c r="BB3484" s="9">
        <v>0.279038476999388</v>
      </c>
      <c r="BC3484" s="9">
        <v>0.67644265935998904</v>
      </c>
      <c r="BD3484" s="9">
        <v>0.94421558455186605</v>
      </c>
      <c r="BE3484" s="9">
        <v>4.4611962999471198E-2</v>
      </c>
      <c r="BF3484" s="9">
        <v>0.120359088879473</v>
      </c>
      <c r="BG3484" s="9">
        <v>0.93703359003782105</v>
      </c>
      <c r="BH3484" s="11" t="str">
        <f t="shared" si="464"/>
        <v/>
      </c>
      <c r="BI3484" s="11" t="str">
        <f t="shared" si="464"/>
        <v/>
      </c>
      <c r="BJ3484" s="11" t="str">
        <f t="shared" si="464"/>
        <v/>
      </c>
      <c r="BK3484" s="11" t="str">
        <f t="shared" si="464"/>
        <v/>
      </c>
      <c r="BL3484" s="11" t="str">
        <f t="shared" si="464"/>
        <v/>
      </c>
      <c r="BM3484" s="11" t="str">
        <f t="shared" si="464"/>
        <v/>
      </c>
      <c r="BN3484" s="11" t="str">
        <f t="shared" si="467"/>
        <v/>
      </c>
      <c r="BO3484" s="11" t="str">
        <f t="shared" si="468"/>
        <v/>
      </c>
      <c r="BP3484" s="11" t="str">
        <f t="shared" si="469"/>
        <v/>
      </c>
      <c r="BR3484" s="11">
        <f t="shared" si="470"/>
        <v>3479</v>
      </c>
      <c r="BS3484" s="6" t="str">
        <f t="shared" si="470"/>
        <v>MA_162298g0020</v>
      </c>
      <c r="BT3484" s="6" t="str">
        <f t="shared" si="470"/>
        <v>short-chain type dehydrogenase reductase-like</v>
      </c>
      <c r="BU3484" s="28">
        <f t="shared" si="465"/>
        <v>-1.3</v>
      </c>
      <c r="BV3484" s="28">
        <f t="shared" si="465"/>
        <v>1.1000000000000001</v>
      </c>
      <c r="BW3484" s="28">
        <f t="shared" si="465"/>
        <v>1.1000000000000001</v>
      </c>
      <c r="BX3484" s="28">
        <f t="shared" si="465"/>
        <v>1.4</v>
      </c>
      <c r="BY3484" s="28">
        <f t="shared" si="465"/>
        <v>1.3</v>
      </c>
      <c r="BZ3484" s="28">
        <f t="shared" si="465"/>
        <v>-1.1000000000000001</v>
      </c>
    </row>
    <row r="3485" spans="1:78">
      <c r="A3485" s="6">
        <v>3480</v>
      </c>
      <c r="B3485" s="6" t="s">
        <v>5940</v>
      </c>
      <c r="C3485" s="6" t="s">
        <v>5941</v>
      </c>
      <c r="D3485" s="6" t="str">
        <f t="shared" si="466"/>
        <v>Protein 3480 / MA_553393g0010 / actin-related 4 isoform X1</v>
      </c>
      <c r="E3485" s="6">
        <v>2</v>
      </c>
      <c r="F3485" s="6">
        <v>2</v>
      </c>
      <c r="G3485" s="6">
        <v>774581</v>
      </c>
      <c r="H3485" s="6">
        <v>449123</v>
      </c>
      <c r="I3485" s="6">
        <v>283917</v>
      </c>
      <c r="J3485" s="6">
        <v>284936</v>
      </c>
      <c r="K3485" s="6">
        <v>241407</v>
      </c>
      <c r="L3485" s="6">
        <v>414229</v>
      </c>
      <c r="M3485" s="6">
        <v>303867</v>
      </c>
      <c r="N3485" s="6">
        <v>114373</v>
      </c>
      <c r="O3485" s="6">
        <v>352870</v>
      </c>
      <c r="P3485" s="6">
        <v>349615</v>
      </c>
      <c r="Q3485" s="6">
        <v>222098</v>
      </c>
      <c r="R3485" s="6">
        <v>294426</v>
      </c>
      <c r="S3485" s="6">
        <v>317206</v>
      </c>
      <c r="T3485" s="6">
        <v>386971</v>
      </c>
      <c r="U3485" s="6">
        <v>229815</v>
      </c>
      <c r="V3485" s="6">
        <v>475921</v>
      </c>
      <c r="W3485" s="6">
        <v>419177</v>
      </c>
      <c r="X3485" s="6">
        <v>466081</v>
      </c>
      <c r="Y3485" s="6">
        <v>267085</v>
      </c>
      <c r="Z3485" s="8">
        <v>19.563056587806699</v>
      </c>
      <c r="AA3485" s="8">
        <v>18.776751080179999</v>
      </c>
      <c r="AB3485" s="8">
        <v>18.115109709837299</v>
      </c>
      <c r="AC3485" s="8">
        <v>18.120278383709501</v>
      </c>
      <c r="AD3485" s="8">
        <v>17.8811079844936</v>
      </c>
      <c r="AE3485" s="8">
        <v>18.6600690340107</v>
      </c>
      <c r="AF3485" s="8">
        <v>18.213080480914599</v>
      </c>
      <c r="AG3485" s="8">
        <v>16.8033869901587</v>
      </c>
      <c r="AH3485" s="8">
        <v>18.428777255954301</v>
      </c>
      <c r="AI3485" s="8">
        <v>18.4154075584783</v>
      </c>
      <c r="AJ3485" s="8">
        <v>17.760836875862601</v>
      </c>
      <c r="AK3485" s="8">
        <v>18.167545552132001</v>
      </c>
      <c r="AL3485" s="8">
        <v>18.275060534534099</v>
      </c>
      <c r="AM3485" s="8">
        <v>18.561865927825</v>
      </c>
      <c r="AN3485" s="8">
        <v>17.810113440042102</v>
      </c>
      <c r="AO3485" s="8">
        <v>18.860362589215601</v>
      </c>
      <c r="AP3485" s="8">
        <v>18.677200033639799</v>
      </c>
      <c r="AQ3485" s="8">
        <v>18.8302211764051</v>
      </c>
      <c r="AR3485" s="8">
        <v>18.026939428196101</v>
      </c>
      <c r="AS3485" s="9">
        <v>0.67398186358610601</v>
      </c>
      <c r="AT3485" s="9">
        <v>1</v>
      </c>
      <c r="AU3485" s="9">
        <v>0.64626564968367095</v>
      </c>
      <c r="AV3485" s="10">
        <v>-1.3802525906144001</v>
      </c>
      <c r="AW3485" s="10">
        <v>-1.19343290442006</v>
      </c>
      <c r="AX3485" s="10">
        <v>-1.03547549771277</v>
      </c>
      <c r="AY3485" s="10">
        <v>1.1565397480683</v>
      </c>
      <c r="AZ3485" s="10">
        <v>1.33296499401792</v>
      </c>
      <c r="BA3485" s="10">
        <v>1.15254576960652</v>
      </c>
      <c r="BB3485" s="9">
        <v>0.65618680257376105</v>
      </c>
      <c r="BC3485" s="9">
        <v>0.90356234501878896</v>
      </c>
      <c r="BD3485" s="9">
        <v>0.99910476910839097</v>
      </c>
      <c r="BE3485" s="9">
        <v>0.95139205395446502</v>
      </c>
      <c r="BF3485" s="9">
        <v>0.72934784091534299</v>
      </c>
      <c r="BG3485" s="9">
        <v>0.94650198977728395</v>
      </c>
      <c r="BH3485" s="11" t="str">
        <f t="shared" si="464"/>
        <v/>
      </c>
      <c r="BI3485" s="11" t="str">
        <f t="shared" si="464"/>
        <v/>
      </c>
      <c r="BJ3485" s="11" t="str">
        <f t="shared" si="464"/>
        <v/>
      </c>
      <c r="BK3485" s="11" t="str">
        <f t="shared" si="464"/>
        <v/>
      </c>
      <c r="BL3485" s="11" t="str">
        <f t="shared" si="464"/>
        <v/>
      </c>
      <c r="BM3485" s="11" t="str">
        <f t="shared" si="464"/>
        <v/>
      </c>
      <c r="BN3485" s="11" t="str">
        <f t="shared" si="467"/>
        <v/>
      </c>
      <c r="BO3485" s="11" t="str">
        <f t="shared" si="468"/>
        <v/>
      </c>
      <c r="BP3485" s="11" t="str">
        <f t="shared" si="469"/>
        <v/>
      </c>
      <c r="BR3485" s="11">
        <f t="shared" si="470"/>
        <v>3480</v>
      </c>
      <c r="BS3485" s="6" t="str">
        <f t="shared" si="470"/>
        <v>MA_553393g0010</v>
      </c>
      <c r="BT3485" s="6" t="str">
        <f t="shared" si="470"/>
        <v>actin-related 4 isoform X1</v>
      </c>
      <c r="BU3485" s="28">
        <f t="shared" si="465"/>
        <v>-1.4</v>
      </c>
      <c r="BV3485" s="28">
        <f t="shared" si="465"/>
        <v>-1.2</v>
      </c>
      <c r="BW3485" s="28">
        <f t="shared" si="465"/>
        <v>-1</v>
      </c>
      <c r="BX3485" s="28">
        <f t="shared" si="465"/>
        <v>1.2</v>
      </c>
      <c r="BY3485" s="28">
        <f t="shared" si="465"/>
        <v>1.3</v>
      </c>
      <c r="BZ3485" s="28">
        <f t="shared" si="465"/>
        <v>1.2</v>
      </c>
    </row>
    <row r="3486" spans="1:78">
      <c r="A3486" s="6">
        <v>3481</v>
      </c>
      <c r="B3486" s="6" t="s">
        <v>5942</v>
      </c>
      <c r="C3486" s="6" t="s">
        <v>4452</v>
      </c>
      <c r="D3486" s="6" t="str">
        <f t="shared" si="466"/>
        <v>Protein 3481 / MA_10433314g0010 / thioredoxin chloroplastic</v>
      </c>
      <c r="E3486" s="6">
        <v>2</v>
      </c>
      <c r="F3486" s="6">
        <v>2</v>
      </c>
      <c r="G3486" s="6">
        <v>852665</v>
      </c>
      <c r="H3486" s="6">
        <v>296689</v>
      </c>
      <c r="I3486" s="6">
        <v>699962</v>
      </c>
      <c r="J3486" s="6">
        <v>1141132</v>
      </c>
      <c r="K3486" s="6">
        <v>1000454</v>
      </c>
      <c r="L3486" s="6">
        <v>878765</v>
      </c>
      <c r="M3486" s="6">
        <v>787136</v>
      </c>
      <c r="N3486" s="6">
        <v>779542</v>
      </c>
      <c r="O3486" s="6">
        <v>925129</v>
      </c>
      <c r="P3486" s="6">
        <v>328891</v>
      </c>
      <c r="Q3486" s="6">
        <v>865857</v>
      </c>
      <c r="R3486" s="6">
        <v>1015812</v>
      </c>
      <c r="S3486" s="6">
        <v>659979</v>
      </c>
      <c r="T3486" s="6">
        <v>398566</v>
      </c>
      <c r="U3486" s="6">
        <v>696853</v>
      </c>
      <c r="V3486" s="6">
        <v>420313</v>
      </c>
      <c r="W3486" s="6">
        <v>797266</v>
      </c>
      <c r="X3486" s="6">
        <v>751663</v>
      </c>
      <c r="Y3486" s="6">
        <v>702992</v>
      </c>
      <c r="Z3486" s="8">
        <v>19.701619512853</v>
      </c>
      <c r="AA3486" s="8">
        <v>18.178591913086301</v>
      </c>
      <c r="AB3486" s="8">
        <v>19.416917076637802</v>
      </c>
      <c r="AC3486" s="8">
        <v>20.122034253791</v>
      </c>
      <c r="AD3486" s="8">
        <v>19.932223404236499</v>
      </c>
      <c r="AE3486" s="8">
        <v>19.745117884785198</v>
      </c>
      <c r="AF3486" s="8">
        <v>19.586253398065999</v>
      </c>
      <c r="AG3486" s="8">
        <v>19.572267228674001</v>
      </c>
      <c r="AH3486" s="8">
        <v>19.8192950235082</v>
      </c>
      <c r="AI3486" s="8">
        <v>18.327250004248899</v>
      </c>
      <c r="AJ3486" s="8">
        <v>19.7237692517837</v>
      </c>
      <c r="AK3486" s="8">
        <v>19.954201991350999</v>
      </c>
      <c r="AL3486" s="8">
        <v>19.332060594244499</v>
      </c>
      <c r="AM3486" s="8">
        <v>18.604459119577299</v>
      </c>
      <c r="AN3486" s="8">
        <v>19.410494828467399</v>
      </c>
      <c r="AO3486" s="8">
        <v>18.6811045532096</v>
      </c>
      <c r="AP3486" s="8">
        <v>19.604701620052001</v>
      </c>
      <c r="AQ3486" s="8">
        <v>19.5197264645297</v>
      </c>
      <c r="AR3486" s="8">
        <v>19.423148746058899</v>
      </c>
      <c r="AS3486" s="9">
        <v>0.65465089859908299</v>
      </c>
      <c r="AT3486" s="9">
        <v>1</v>
      </c>
      <c r="AU3486" s="9">
        <v>0.62605865855817</v>
      </c>
      <c r="AV3486" s="10">
        <v>1.1570539636544801</v>
      </c>
      <c r="AW3486" s="10">
        <v>-1.21581948064979</v>
      </c>
      <c r="AX3486" s="10">
        <v>-1.10377184407801</v>
      </c>
      <c r="AY3486" s="10">
        <v>-1.4067687491741701</v>
      </c>
      <c r="AZ3486" s="10">
        <v>-1.2771235871606801</v>
      </c>
      <c r="BA3486" s="10">
        <v>1.1015134034927001</v>
      </c>
      <c r="BB3486" s="9">
        <v>0.94588241043634602</v>
      </c>
      <c r="BC3486" s="9">
        <v>0.86341468130890198</v>
      </c>
      <c r="BD3486" s="9">
        <v>0.97867594629927801</v>
      </c>
      <c r="BE3486" s="9">
        <v>0.58854264854099603</v>
      </c>
      <c r="BF3486" s="9">
        <v>0.79597854185745898</v>
      </c>
      <c r="BG3486" s="9">
        <v>0.979919867244186</v>
      </c>
      <c r="BH3486" s="11" t="str">
        <f t="shared" si="464"/>
        <v/>
      </c>
      <c r="BI3486" s="11" t="str">
        <f t="shared" si="464"/>
        <v/>
      </c>
      <c r="BJ3486" s="11" t="str">
        <f t="shared" si="464"/>
        <v/>
      </c>
      <c r="BK3486" s="11" t="str">
        <f t="shared" si="464"/>
        <v/>
      </c>
      <c r="BL3486" s="11" t="str">
        <f t="shared" si="464"/>
        <v/>
      </c>
      <c r="BM3486" s="11" t="str">
        <f t="shared" si="464"/>
        <v/>
      </c>
      <c r="BN3486" s="11" t="str">
        <f t="shared" si="467"/>
        <v/>
      </c>
      <c r="BO3486" s="11" t="str">
        <f t="shared" si="468"/>
        <v/>
      </c>
      <c r="BP3486" s="11" t="str">
        <f t="shared" si="469"/>
        <v/>
      </c>
      <c r="BR3486" s="11">
        <f t="shared" si="470"/>
        <v>3481</v>
      </c>
      <c r="BS3486" s="6" t="str">
        <f t="shared" si="470"/>
        <v>MA_10433314g0010</v>
      </c>
      <c r="BT3486" s="6" t="str">
        <f t="shared" si="470"/>
        <v>thioredoxin chloroplastic</v>
      </c>
      <c r="BU3486" s="28">
        <f t="shared" si="465"/>
        <v>1.2</v>
      </c>
      <c r="BV3486" s="28">
        <f t="shared" si="465"/>
        <v>-1.2</v>
      </c>
      <c r="BW3486" s="28">
        <f t="shared" si="465"/>
        <v>-1.1000000000000001</v>
      </c>
      <c r="BX3486" s="28">
        <f t="shared" si="465"/>
        <v>-1.4</v>
      </c>
      <c r="BY3486" s="28">
        <f t="shared" si="465"/>
        <v>-1.3</v>
      </c>
      <c r="BZ3486" s="28">
        <f t="shared" si="465"/>
        <v>1.1000000000000001</v>
      </c>
    </row>
    <row r="3487" spans="1:78">
      <c r="A3487" s="6">
        <v>3482</v>
      </c>
      <c r="B3487" s="6" t="s">
        <v>5943</v>
      </c>
      <c r="C3487" s="6" t="s">
        <v>5370</v>
      </c>
      <c r="D3487" s="6" t="str">
        <f t="shared" si="466"/>
        <v>Protein 3482 / MA_74475g0010 / mitochondrial uncoupling 1-like</v>
      </c>
      <c r="E3487" s="6">
        <v>2</v>
      </c>
      <c r="F3487" s="6">
        <v>2</v>
      </c>
      <c r="G3487" s="6">
        <v>9780900</v>
      </c>
      <c r="H3487" s="6">
        <v>5816570</v>
      </c>
      <c r="I3487" s="6">
        <v>6717308</v>
      </c>
      <c r="J3487" s="6">
        <v>6191307</v>
      </c>
      <c r="K3487" s="6">
        <v>6492722</v>
      </c>
      <c r="L3487" s="6">
        <v>4313351</v>
      </c>
      <c r="M3487" s="6">
        <v>3515632</v>
      </c>
      <c r="N3487" s="6">
        <v>3666630</v>
      </c>
      <c r="O3487" s="6">
        <v>2499911</v>
      </c>
      <c r="P3487" s="6">
        <v>5165870</v>
      </c>
      <c r="Q3487" s="6">
        <v>6850166</v>
      </c>
      <c r="R3487" s="6">
        <v>5119466</v>
      </c>
      <c r="S3487" s="6">
        <v>7069886</v>
      </c>
      <c r="T3487" s="6">
        <v>6854021</v>
      </c>
      <c r="U3487" s="6">
        <v>4637748</v>
      </c>
      <c r="V3487" s="6">
        <v>4862195</v>
      </c>
      <c r="W3487" s="6">
        <v>4492251</v>
      </c>
      <c r="X3487" s="6">
        <v>4160613</v>
      </c>
      <c r="Y3487" s="6">
        <v>4486997</v>
      </c>
      <c r="Z3487" s="8">
        <v>23.2215357917406</v>
      </c>
      <c r="AA3487" s="8">
        <v>22.471737223705301</v>
      </c>
      <c r="AB3487" s="8">
        <v>22.679451749774501</v>
      </c>
      <c r="AC3487" s="8">
        <v>22.561812567354501</v>
      </c>
      <c r="AD3487" s="8">
        <v>22.630392007888801</v>
      </c>
      <c r="AE3487" s="8">
        <v>22.040377689837801</v>
      </c>
      <c r="AF3487" s="8">
        <v>21.745352633104499</v>
      </c>
      <c r="AG3487" s="8">
        <v>21.806023260217799</v>
      </c>
      <c r="AH3487" s="8">
        <v>21.253445303353899</v>
      </c>
      <c r="AI3487" s="8">
        <v>22.30057990757</v>
      </c>
      <c r="AJ3487" s="8">
        <v>22.707707518634599</v>
      </c>
      <c r="AK3487" s="8">
        <v>22.287561903117901</v>
      </c>
      <c r="AL3487" s="8">
        <v>22.753255521479002</v>
      </c>
      <c r="AM3487" s="8">
        <v>22.708519181454001</v>
      </c>
      <c r="AN3487" s="8">
        <v>22.144993000125801</v>
      </c>
      <c r="AO3487" s="8">
        <v>22.2131763236311</v>
      </c>
      <c r="AP3487" s="8">
        <v>22.0990071084471</v>
      </c>
      <c r="AQ3487" s="8">
        <v>21.988364671466499</v>
      </c>
      <c r="AR3487" s="8">
        <v>22.097318788754801</v>
      </c>
      <c r="AS3487" s="9">
        <v>4.11370118861171E-4</v>
      </c>
      <c r="AT3487" s="9">
        <v>0.25564331201071699</v>
      </c>
      <c r="AU3487" s="9">
        <v>9.3917454816574799E-5</v>
      </c>
      <c r="AV3487" s="10">
        <v>-2.0023388618388598</v>
      </c>
      <c r="AW3487" s="10">
        <v>-1.1184192222734399</v>
      </c>
      <c r="AX3487" s="10">
        <v>-1.52036096474788</v>
      </c>
      <c r="AY3487" s="10">
        <v>1.7903294417353199</v>
      </c>
      <c r="AZ3487" s="10">
        <v>1.3170154379561501</v>
      </c>
      <c r="BA3487" s="10">
        <v>-1.3593837931874999</v>
      </c>
      <c r="BB3487" s="9">
        <v>1.25646727493156E-4</v>
      </c>
      <c r="BC3487" s="9">
        <v>0.736078177426154</v>
      </c>
      <c r="BD3487" s="9">
        <v>7.6686221874031598E-3</v>
      </c>
      <c r="BE3487" s="9">
        <v>7.5012881480040995E-4</v>
      </c>
      <c r="BF3487" s="9">
        <v>0.122997566053877</v>
      </c>
      <c r="BG3487" s="9">
        <v>5.6126693767392002E-2</v>
      </c>
      <c r="BH3487" s="11" t="str">
        <f t="shared" si="464"/>
        <v>x</v>
      </c>
      <c r="BI3487" s="11" t="str">
        <f t="shared" si="464"/>
        <v/>
      </c>
      <c r="BJ3487" s="11" t="str">
        <f t="shared" si="464"/>
        <v/>
      </c>
      <c r="BK3487" s="11" t="str">
        <f t="shared" si="464"/>
        <v/>
      </c>
      <c r="BL3487" s="11" t="str">
        <f t="shared" si="464"/>
        <v/>
      </c>
      <c r="BM3487" s="11" t="str">
        <f t="shared" si="464"/>
        <v/>
      </c>
      <c r="BN3487" s="11" t="str">
        <f t="shared" si="467"/>
        <v>x</v>
      </c>
      <c r="BO3487" s="11" t="str">
        <f t="shared" si="468"/>
        <v>x</v>
      </c>
      <c r="BP3487" s="11" t="str">
        <f t="shared" si="469"/>
        <v/>
      </c>
      <c r="BR3487" s="11">
        <f t="shared" si="470"/>
        <v>3482</v>
      </c>
      <c r="BS3487" s="6" t="str">
        <f t="shared" si="470"/>
        <v>MA_74475g0010</v>
      </c>
      <c r="BT3487" s="6" t="str">
        <f t="shared" si="470"/>
        <v>mitochondrial uncoupling 1-like</v>
      </c>
      <c r="BU3487" s="28" t="str">
        <f t="shared" si="465"/>
        <v>-2*</v>
      </c>
      <c r="BV3487" s="28">
        <f t="shared" si="465"/>
        <v>-1.1000000000000001</v>
      </c>
      <c r="BW3487" s="28">
        <f t="shared" si="465"/>
        <v>-1.5</v>
      </c>
      <c r="BX3487" s="28">
        <f t="shared" si="465"/>
        <v>1.8</v>
      </c>
      <c r="BY3487" s="28">
        <f t="shared" si="465"/>
        <v>1.3</v>
      </c>
      <c r="BZ3487" s="28">
        <f t="shared" si="465"/>
        <v>-1.4</v>
      </c>
    </row>
    <row r="3488" spans="1:78">
      <c r="A3488" s="6">
        <v>3483</v>
      </c>
      <c r="B3488" s="6" t="s">
        <v>5944</v>
      </c>
      <c r="C3488" s="6" t="s">
        <v>5945</v>
      </c>
      <c r="D3488" s="6" t="str">
        <f t="shared" si="466"/>
        <v>Protein 3483 / MA_8787g0010 / serine carboxypeptidase-like 20</v>
      </c>
      <c r="E3488" s="6">
        <v>2</v>
      </c>
      <c r="F3488" s="6">
        <v>2</v>
      </c>
      <c r="G3488" s="6">
        <v>2900312</v>
      </c>
      <c r="H3488" s="6">
        <v>2859390</v>
      </c>
      <c r="I3488" s="6">
        <v>2846329</v>
      </c>
      <c r="J3488" s="6">
        <v>3148459</v>
      </c>
      <c r="K3488" s="6">
        <v>2704976</v>
      </c>
      <c r="L3488" s="6">
        <v>2246688</v>
      </c>
      <c r="M3488" s="6">
        <v>2390472</v>
      </c>
      <c r="N3488" s="6">
        <v>2457931</v>
      </c>
      <c r="O3488" s="6">
        <v>2204073</v>
      </c>
      <c r="P3488" s="6">
        <v>2551979</v>
      </c>
      <c r="Q3488" s="6">
        <v>2304046</v>
      </c>
      <c r="R3488" s="6">
        <v>3210771</v>
      </c>
      <c r="S3488" s="6">
        <v>3182459</v>
      </c>
      <c r="T3488" s="6">
        <v>1809095</v>
      </c>
      <c r="U3488" s="6">
        <v>2302658</v>
      </c>
      <c r="V3488" s="6">
        <v>2763876</v>
      </c>
      <c r="W3488" s="6">
        <v>2853400</v>
      </c>
      <c r="X3488" s="6">
        <v>1724367</v>
      </c>
      <c r="Y3488" s="6">
        <v>1782845</v>
      </c>
      <c r="Z3488" s="8">
        <v>21.467776675302702</v>
      </c>
      <c r="AA3488" s="8">
        <v>21.447275975824599</v>
      </c>
      <c r="AB3488" s="8">
        <v>21.4406709983129</v>
      </c>
      <c r="AC3488" s="8">
        <v>21.586214449671498</v>
      </c>
      <c r="AD3488" s="8">
        <v>21.3671843630677</v>
      </c>
      <c r="AE3488" s="8">
        <v>21.099368359126501</v>
      </c>
      <c r="AF3488" s="8">
        <v>21.188864076579399</v>
      </c>
      <c r="AG3488" s="8">
        <v>21.229012985703999</v>
      </c>
      <c r="AH3488" s="8">
        <v>21.071740576805801</v>
      </c>
      <c r="AI3488" s="8">
        <v>21.283185026671301</v>
      </c>
      <c r="AJ3488" s="8">
        <v>21.135738089624098</v>
      </c>
      <c r="AK3488" s="8">
        <v>21.6144883415365</v>
      </c>
      <c r="AL3488" s="8">
        <v>21.601710497157701</v>
      </c>
      <c r="AM3488" s="8">
        <v>20.786836738715198</v>
      </c>
      <c r="AN3488" s="8">
        <v>21.134868721513001</v>
      </c>
      <c r="AO3488" s="8">
        <v>21.398261460666099</v>
      </c>
      <c r="AP3488" s="8">
        <v>21.444250572663702</v>
      </c>
      <c r="AQ3488" s="8">
        <v>20.717635427702501</v>
      </c>
      <c r="AR3488" s="8">
        <v>20.765749850272702</v>
      </c>
      <c r="AS3488" s="9">
        <v>0.19439433365271699</v>
      </c>
      <c r="AT3488" s="9">
        <v>1</v>
      </c>
      <c r="AU3488" s="9">
        <v>0.155691888325376</v>
      </c>
      <c r="AV3488" s="10">
        <v>-1.24364781687898</v>
      </c>
      <c r="AW3488" s="10">
        <v>-1.1308697342046199</v>
      </c>
      <c r="AX3488" s="10">
        <v>-1.2920584051153601</v>
      </c>
      <c r="AY3488" s="10">
        <v>1.0997268555902</v>
      </c>
      <c r="AZ3488" s="10">
        <v>-1.03892628409695</v>
      </c>
      <c r="BA3488" s="10">
        <v>-1.14253513559996</v>
      </c>
      <c r="BB3488" s="9">
        <v>0.29910163621708802</v>
      </c>
      <c r="BC3488" s="9">
        <v>0.69863920911873101</v>
      </c>
      <c r="BD3488" s="9">
        <v>0.147479092375325</v>
      </c>
      <c r="BE3488" s="9">
        <v>0.85473013203481796</v>
      </c>
      <c r="BF3488" s="9">
        <v>0.98818949027251701</v>
      </c>
      <c r="BG3488" s="9">
        <v>0.64511652034126199</v>
      </c>
      <c r="BH3488" s="11" t="str">
        <f t="shared" si="464"/>
        <v/>
      </c>
      <c r="BI3488" s="11" t="str">
        <f t="shared" si="464"/>
        <v/>
      </c>
      <c r="BJ3488" s="11" t="str">
        <f t="shared" si="464"/>
        <v/>
      </c>
      <c r="BK3488" s="11" t="str">
        <f t="shared" ref="BK3488:BM3551" si="471">IF(OR(AND(BE3488&lt;$E$3,AY3488&lt;$E$4),AND(BE3488&lt;$E$3,AY3488&gt;$D$4)),"x","")</f>
        <v/>
      </c>
      <c r="BL3488" s="11" t="str">
        <f t="shared" si="471"/>
        <v/>
      </c>
      <c r="BM3488" s="11" t="str">
        <f t="shared" si="471"/>
        <v/>
      </c>
      <c r="BN3488" s="11" t="str">
        <f t="shared" si="467"/>
        <v/>
      </c>
      <c r="BO3488" s="11" t="str">
        <f t="shared" si="468"/>
        <v/>
      </c>
      <c r="BP3488" s="11" t="str">
        <f t="shared" si="469"/>
        <v/>
      </c>
      <c r="BR3488" s="11">
        <f t="shared" si="470"/>
        <v>3483</v>
      </c>
      <c r="BS3488" s="6" t="str">
        <f t="shared" si="470"/>
        <v>MA_8787g0010</v>
      </c>
      <c r="BT3488" s="6" t="str">
        <f t="shared" si="470"/>
        <v>serine carboxypeptidase-like 20</v>
      </c>
      <c r="BU3488" s="28">
        <f t="shared" si="465"/>
        <v>-1.2</v>
      </c>
      <c r="BV3488" s="28">
        <f t="shared" si="465"/>
        <v>-1.1000000000000001</v>
      </c>
      <c r="BW3488" s="28">
        <f t="shared" si="465"/>
        <v>-1.3</v>
      </c>
      <c r="BX3488" s="28">
        <f t="shared" ref="BX3488:BZ3551" si="472">IF(AY3488&gt;$BX$2,CONCATENATE($BZ$2,"*"),IF(AY3488&lt;$BY$2,CONCATENATE("-",$BZ$2,"*"),IF(OR(AND(BE3488&lt;$E$3,AY3488&lt;$E$4),AND(BE3488&lt;$E$3,AY3488&gt;$D$4)),CONCATENATE(ROUND(AY3488,1),"*"),IF(OR(AND(BE3488&lt;$E$3,AY3488&lt;$E$4),AND(BE3488&lt;$E$3,AY3488&gt;$D$4)),CONCATENATE(ROUND(AY3488,1),"*"),ROUND(AY3488,1)))))</f>
        <v>1.1000000000000001</v>
      </c>
      <c r="BY3488" s="28">
        <f t="shared" si="472"/>
        <v>-1</v>
      </c>
      <c r="BZ3488" s="28">
        <f t="shared" si="472"/>
        <v>-1.1000000000000001</v>
      </c>
    </row>
    <row r="3489" spans="1:78">
      <c r="A3489" s="6">
        <v>3484</v>
      </c>
      <c r="B3489" s="6" t="s">
        <v>5946</v>
      </c>
      <c r="C3489" s="6" t="s">
        <v>5947</v>
      </c>
      <c r="D3489" s="6" t="str">
        <f t="shared" si="466"/>
        <v>Protein 3484 / MA_189826g0010 / Glucose-1-phosphate adenylyltransferase small chloroplastic</v>
      </c>
      <c r="E3489" s="6">
        <v>3</v>
      </c>
      <c r="F3489" s="6">
        <v>3</v>
      </c>
      <c r="G3489" s="6">
        <v>1234355</v>
      </c>
      <c r="H3489" s="6">
        <v>1373727</v>
      </c>
      <c r="I3489" s="6">
        <v>1421983</v>
      </c>
      <c r="J3489" s="6">
        <v>2532147</v>
      </c>
      <c r="K3489" s="6">
        <v>1677964</v>
      </c>
      <c r="L3489" s="6">
        <v>827861</v>
      </c>
      <c r="M3489" s="6">
        <v>1228439</v>
      </c>
      <c r="N3489" s="6">
        <v>741043</v>
      </c>
      <c r="O3489" s="6">
        <v>936912</v>
      </c>
      <c r="P3489" s="6">
        <v>1534047</v>
      </c>
      <c r="Q3489" s="6">
        <v>1845757</v>
      </c>
      <c r="R3489" s="6">
        <v>1476371</v>
      </c>
      <c r="S3489" s="6">
        <v>2025678</v>
      </c>
      <c r="T3489" s="6">
        <v>1618121</v>
      </c>
      <c r="U3489" s="6">
        <v>465117</v>
      </c>
      <c r="V3489" s="6">
        <v>300053</v>
      </c>
      <c r="W3489" s="6">
        <v>434066</v>
      </c>
      <c r="X3489" s="6">
        <v>405027</v>
      </c>
      <c r="Y3489" s="6">
        <v>453794</v>
      </c>
      <c r="Z3489" s="8">
        <v>20.2353259419999</v>
      </c>
      <c r="AA3489" s="8">
        <v>20.389663895984601</v>
      </c>
      <c r="AB3489" s="8">
        <v>20.439472786769301</v>
      </c>
      <c r="AC3489" s="8">
        <v>21.271929730020499</v>
      </c>
      <c r="AD3489" s="8">
        <v>20.678280333028798</v>
      </c>
      <c r="AE3489" s="8">
        <v>19.659029030271501</v>
      </c>
      <c r="AF3489" s="8">
        <v>20.2283947895945</v>
      </c>
      <c r="AG3489" s="8">
        <v>19.499197733684301</v>
      </c>
      <c r="AH3489" s="8">
        <v>19.837554022720798</v>
      </c>
      <c r="AI3489" s="8">
        <v>20.548911254008701</v>
      </c>
      <c r="AJ3489" s="8">
        <v>20.815781199246601</v>
      </c>
      <c r="AK3489" s="8">
        <v>20.493623873787399</v>
      </c>
      <c r="AL3489" s="8">
        <v>20.949973432148699</v>
      </c>
      <c r="AM3489" s="8">
        <v>20.625888063107499</v>
      </c>
      <c r="AN3489" s="8">
        <v>18.827234145685001</v>
      </c>
      <c r="AO3489" s="8">
        <v>18.194857828770498</v>
      </c>
      <c r="AP3489" s="8">
        <v>18.727554896446101</v>
      </c>
      <c r="AQ3489" s="8">
        <v>18.6276585588976</v>
      </c>
      <c r="AR3489" s="8">
        <v>18.791678008463698</v>
      </c>
      <c r="AS3489" s="9">
        <v>1.2842155642645901E-6</v>
      </c>
      <c r="AT3489" s="9">
        <v>1.6861905553792301E-4</v>
      </c>
      <c r="AU3489" s="9">
        <v>4.9710806467547998E-8</v>
      </c>
      <c r="AV3489" s="10">
        <v>-1.7373526737087399</v>
      </c>
      <c r="AW3489" s="10">
        <v>1.0598800700293201</v>
      </c>
      <c r="AX3489" s="10">
        <v>-3.9153406955976799</v>
      </c>
      <c r="AY3489" s="10">
        <v>1.84138547347605</v>
      </c>
      <c r="AZ3489" s="10">
        <v>-2.25362458345292</v>
      </c>
      <c r="BA3489" s="10">
        <v>-4.1497915706387198</v>
      </c>
      <c r="BB3489" s="9">
        <v>6.4371600797105098E-3</v>
      </c>
      <c r="BC3489" s="9">
        <v>0.97060305271065905</v>
      </c>
      <c r="BD3489" s="9">
        <v>1.8149831060299001E-7</v>
      </c>
      <c r="BE3489" s="9">
        <v>2.8517039486647402E-3</v>
      </c>
      <c r="BF3489" s="9">
        <v>1.87071302304442E-4</v>
      </c>
      <c r="BG3489" s="9">
        <v>1.04302220749197E-7</v>
      </c>
      <c r="BH3489" s="11" t="str">
        <f t="shared" ref="BH3489:BJ3552" si="473">IF(OR(AND(BB3489&lt;$E$3,AV3489&lt;$E$4),AND(BB3489&lt;$E$3,AV3489&gt;$D$4)),"x","")</f>
        <v/>
      </c>
      <c r="BI3489" s="11" t="str">
        <f t="shared" si="473"/>
        <v/>
      </c>
      <c r="BJ3489" s="11" t="str">
        <f t="shared" si="473"/>
        <v>x</v>
      </c>
      <c r="BK3489" s="11" t="str">
        <f t="shared" si="471"/>
        <v/>
      </c>
      <c r="BL3489" s="11" t="str">
        <f t="shared" si="471"/>
        <v>x</v>
      </c>
      <c r="BM3489" s="11" t="str">
        <f t="shared" si="471"/>
        <v>x</v>
      </c>
      <c r="BN3489" s="11" t="str">
        <f t="shared" si="467"/>
        <v>x</v>
      </c>
      <c r="BO3489" s="11" t="str">
        <f t="shared" si="468"/>
        <v>x</v>
      </c>
      <c r="BP3489" s="11" t="str">
        <f t="shared" si="469"/>
        <v/>
      </c>
      <c r="BR3489" s="11">
        <f t="shared" si="470"/>
        <v>3484</v>
      </c>
      <c r="BS3489" s="6" t="str">
        <f t="shared" si="470"/>
        <v>MA_189826g0010</v>
      </c>
      <c r="BT3489" s="6" t="str">
        <f t="shared" si="470"/>
        <v>Glucose-1-phosphate adenylyltransferase small chloroplastic</v>
      </c>
      <c r="BU3489" s="28">
        <f t="shared" ref="BU3489:BW3552" si="474">IF(AV3489&gt;$BX$2,CONCATENATE($BZ$2,"*"),IF(AV3489&lt;$BY$2,CONCATENATE("-",$BZ$2,"*"),IF(OR(AND(BB3489&lt;$E$3,AV3489&lt;$E$4),AND(BB3489&lt;$E$3,AV3489&gt;$D$4)),CONCATENATE(ROUND(AV3489,1),"*"),IF(OR(AND(BB3489&lt;$E$3,AV3489&lt;$E$4),AND(BB3489&lt;$E$3,AV3489&gt;$D$4)),CONCATENATE(ROUND(AV3489,1),"*"),ROUND(AV3489,1)))))</f>
        <v>-1.7</v>
      </c>
      <c r="BV3489" s="28">
        <f t="shared" si="474"/>
        <v>1.1000000000000001</v>
      </c>
      <c r="BW3489" s="28" t="str">
        <f t="shared" si="474"/>
        <v>-3,9*</v>
      </c>
      <c r="BX3489" s="28">
        <f t="shared" si="472"/>
        <v>1.8</v>
      </c>
      <c r="BY3489" s="28" t="str">
        <f t="shared" si="472"/>
        <v>-2,3*</v>
      </c>
      <c r="BZ3489" s="28" t="str">
        <f t="shared" si="472"/>
        <v>-4,1*</v>
      </c>
    </row>
    <row r="3490" spans="1:78">
      <c r="A3490" s="6">
        <v>3485</v>
      </c>
      <c r="B3490" s="6" t="s">
        <v>5948</v>
      </c>
      <c r="C3490" s="6" t="s">
        <v>5492</v>
      </c>
      <c r="D3490" s="6" t="str">
        <f t="shared" si="466"/>
        <v>Protein 3485 / MA_11372g0010 / peptide-N4-(N-acetyl-beta-glucosaminyl)asparagine amidase A-like</v>
      </c>
      <c r="E3490" s="6">
        <v>2</v>
      </c>
      <c r="F3490" s="6">
        <v>1</v>
      </c>
      <c r="G3490" s="6">
        <v>1</v>
      </c>
      <c r="H3490" s="6">
        <v>1</v>
      </c>
      <c r="I3490" s="6">
        <v>1</v>
      </c>
      <c r="J3490" s="6">
        <v>1</v>
      </c>
      <c r="K3490" s="6">
        <v>1</v>
      </c>
      <c r="L3490" s="6">
        <v>185222</v>
      </c>
      <c r="M3490" s="6">
        <v>228812</v>
      </c>
      <c r="N3490" s="6">
        <v>187421</v>
      </c>
      <c r="O3490" s="6">
        <v>222349</v>
      </c>
      <c r="P3490" s="6">
        <v>1</v>
      </c>
      <c r="Q3490" s="6">
        <v>1</v>
      </c>
      <c r="R3490" s="6">
        <v>1</v>
      </c>
      <c r="S3490" s="6">
        <v>1</v>
      </c>
      <c r="T3490" s="6">
        <v>1</v>
      </c>
      <c r="U3490" s="6">
        <v>190790</v>
      </c>
      <c r="V3490" s="6">
        <v>215251</v>
      </c>
      <c r="W3490" s="6">
        <v>204352</v>
      </c>
      <c r="X3490" s="6">
        <v>211419</v>
      </c>
      <c r="Y3490" s="6">
        <v>181450</v>
      </c>
      <c r="Z3490" s="8">
        <v>0</v>
      </c>
      <c r="AA3490" s="8">
        <v>0</v>
      </c>
      <c r="AB3490" s="8">
        <v>0</v>
      </c>
      <c r="AC3490" s="8">
        <v>0</v>
      </c>
      <c r="AD3490" s="8">
        <v>0</v>
      </c>
      <c r="AE3490" s="8">
        <v>17.498895941317301</v>
      </c>
      <c r="AF3490" s="8">
        <v>17.803803190392799</v>
      </c>
      <c r="AG3490" s="8">
        <v>17.515923086443902</v>
      </c>
      <c r="AH3490" s="8">
        <v>17.762466390714799</v>
      </c>
      <c r="AI3490" s="8">
        <v>0</v>
      </c>
      <c r="AJ3490" s="8">
        <v>0</v>
      </c>
      <c r="AK3490" s="8">
        <v>0</v>
      </c>
      <c r="AL3490" s="8">
        <v>0</v>
      </c>
      <c r="AM3490" s="8">
        <v>0</v>
      </c>
      <c r="AN3490" s="8">
        <v>17.541626030851099</v>
      </c>
      <c r="AO3490" s="8">
        <v>17.7156604144593</v>
      </c>
      <c r="AP3490" s="8">
        <v>17.640696837570101</v>
      </c>
      <c r="AQ3490" s="8">
        <v>17.689745510447999</v>
      </c>
      <c r="AR3490" s="8">
        <v>17.469212531254101</v>
      </c>
      <c r="AS3490" s="9">
        <v>2.4680045400298102E-27</v>
      </c>
      <c r="AT3490" s="9">
        <v>2.4680045400298102E-27</v>
      </c>
      <c r="AU3490" s="9">
        <v>6.9994456608899799E-31</v>
      </c>
      <c r="AV3490" s="10">
        <v>205001.10380532299</v>
      </c>
      <c r="AW3490" s="10">
        <v>1</v>
      </c>
      <c r="AX3490" s="10">
        <v>200242.44203534999</v>
      </c>
      <c r="AY3490" s="10">
        <v>-205001.10380532299</v>
      </c>
      <c r="AZ3490" s="10">
        <v>-1.02376450127957</v>
      </c>
      <c r="BA3490" s="10">
        <v>200242.44203534999</v>
      </c>
      <c r="BB3490" s="9">
        <v>0</v>
      </c>
      <c r="BC3490" s="9">
        <v>1</v>
      </c>
      <c r="BD3490" s="9">
        <v>0</v>
      </c>
      <c r="BE3490" s="9">
        <v>0</v>
      </c>
      <c r="BF3490" s="9">
        <v>0.940987441925076</v>
      </c>
      <c r="BG3490" s="9">
        <v>0</v>
      </c>
      <c r="BH3490" s="11" t="str">
        <f t="shared" si="473"/>
        <v>x</v>
      </c>
      <c r="BI3490" s="11" t="str">
        <f t="shared" si="473"/>
        <v/>
      </c>
      <c r="BJ3490" s="11" t="str">
        <f t="shared" si="473"/>
        <v>x</v>
      </c>
      <c r="BK3490" s="11" t="str">
        <f t="shared" si="471"/>
        <v>x</v>
      </c>
      <c r="BL3490" s="11" t="str">
        <f t="shared" si="471"/>
        <v/>
      </c>
      <c r="BM3490" s="11" t="str">
        <f t="shared" si="471"/>
        <v>x</v>
      </c>
      <c r="BN3490" s="11" t="str">
        <f t="shared" si="467"/>
        <v>x</v>
      </c>
      <c r="BO3490" s="11" t="str">
        <f t="shared" si="468"/>
        <v>x</v>
      </c>
      <c r="BP3490" s="11" t="str">
        <f t="shared" si="469"/>
        <v>x</v>
      </c>
      <c r="BR3490" s="11">
        <f t="shared" si="470"/>
        <v>3485</v>
      </c>
      <c r="BS3490" s="6" t="str">
        <f t="shared" si="470"/>
        <v>MA_11372g0010</v>
      </c>
      <c r="BT3490" s="6" t="str">
        <f t="shared" si="470"/>
        <v>peptide-N4-(N-acetyl-beta-glucosaminyl)asparagine amidase A-like</v>
      </c>
      <c r="BU3490" s="28" t="str">
        <f t="shared" si="474"/>
        <v>∞*</v>
      </c>
      <c r="BV3490" s="28">
        <f t="shared" si="474"/>
        <v>1</v>
      </c>
      <c r="BW3490" s="28" t="str">
        <f t="shared" si="474"/>
        <v>∞*</v>
      </c>
      <c r="BX3490" s="28" t="str">
        <f t="shared" si="472"/>
        <v>-∞*</v>
      </c>
      <c r="BY3490" s="28">
        <f t="shared" si="472"/>
        <v>-1</v>
      </c>
      <c r="BZ3490" s="28" t="str">
        <f t="shared" si="472"/>
        <v>∞*</v>
      </c>
    </row>
    <row r="3491" spans="1:78">
      <c r="A3491" s="6">
        <v>3486</v>
      </c>
      <c r="B3491" s="6" t="s">
        <v>5949</v>
      </c>
      <c r="C3491" s="6" t="s">
        <v>5950</v>
      </c>
      <c r="D3491" s="6" t="str">
        <f t="shared" si="466"/>
        <v>Protein 3486 / MA_10436574g0010 / mRNA-decapping enzyme</v>
      </c>
      <c r="E3491" s="6">
        <v>2</v>
      </c>
      <c r="F3491" s="6">
        <v>2</v>
      </c>
      <c r="G3491" s="6">
        <v>1786832</v>
      </c>
      <c r="H3491" s="6">
        <v>1112606</v>
      </c>
      <c r="I3491" s="6">
        <v>1109002</v>
      </c>
      <c r="J3491" s="6">
        <v>1500591</v>
      </c>
      <c r="K3491" s="6">
        <v>1575651</v>
      </c>
      <c r="L3491" s="6">
        <v>562591</v>
      </c>
      <c r="M3491" s="6">
        <v>829163</v>
      </c>
      <c r="N3491" s="6">
        <v>903373</v>
      </c>
      <c r="O3491" s="6">
        <v>495870</v>
      </c>
      <c r="P3491" s="6">
        <v>2420730</v>
      </c>
      <c r="Q3491" s="6">
        <v>1407374</v>
      </c>
      <c r="R3491" s="6">
        <v>1422992</v>
      </c>
      <c r="S3491" s="6">
        <v>1530315</v>
      </c>
      <c r="T3491" s="6">
        <v>1891935</v>
      </c>
      <c r="U3491" s="6">
        <v>361056</v>
      </c>
      <c r="V3491" s="6">
        <v>722873</v>
      </c>
      <c r="W3491" s="6">
        <v>561537</v>
      </c>
      <c r="X3491" s="6">
        <v>304662</v>
      </c>
      <c r="Y3491" s="6">
        <v>760094</v>
      </c>
      <c r="Z3491" s="8">
        <v>20.768972566232598</v>
      </c>
      <c r="AA3491" s="8">
        <v>20.0855113601352</v>
      </c>
      <c r="AB3491" s="8">
        <v>20.080830536615899</v>
      </c>
      <c r="AC3491" s="8">
        <v>20.517099379941701</v>
      </c>
      <c r="AD3491" s="8">
        <v>20.5875165886827</v>
      </c>
      <c r="AE3491" s="8">
        <v>19.101726947887101</v>
      </c>
      <c r="AF3491" s="8">
        <v>19.6612962144882</v>
      </c>
      <c r="AG3491" s="8">
        <v>19.784962269606702</v>
      </c>
      <c r="AH3491" s="8">
        <v>18.919602419771198</v>
      </c>
      <c r="AI3491" s="8">
        <v>21.207010744330798</v>
      </c>
      <c r="AJ3491" s="8">
        <v>20.424574335173499</v>
      </c>
      <c r="AK3491" s="8">
        <v>20.440496120441701</v>
      </c>
      <c r="AL3491" s="8">
        <v>20.545397217119699</v>
      </c>
      <c r="AM3491" s="8">
        <v>20.8514310931027</v>
      </c>
      <c r="AN3491" s="8">
        <v>18.461863091761501</v>
      </c>
      <c r="AO3491" s="8">
        <v>19.463382679892302</v>
      </c>
      <c r="AP3491" s="8">
        <v>19.099021560211199</v>
      </c>
      <c r="AQ3491" s="8">
        <v>18.216850040656301</v>
      </c>
      <c r="AR3491" s="8">
        <v>19.5358183205561</v>
      </c>
      <c r="AS3491" s="9">
        <v>1.5896888867075E-4</v>
      </c>
      <c r="AT3491" s="9">
        <v>8.5905687369356803E-2</v>
      </c>
      <c r="AU3491" s="9">
        <v>3.00264548652068E-5</v>
      </c>
      <c r="AV3491" s="10">
        <v>-2.05778053253283</v>
      </c>
      <c r="AW3491" s="10">
        <v>1.2190825454018499</v>
      </c>
      <c r="AX3491" s="10">
        <v>-2.7370066646806901</v>
      </c>
      <c r="AY3491" s="10">
        <v>2.5086043294785001</v>
      </c>
      <c r="AZ3491" s="10">
        <v>-1.33007705214891</v>
      </c>
      <c r="BA3491" s="10">
        <v>-3.3366370515607602</v>
      </c>
      <c r="BB3491" s="9">
        <v>1.2204596858053E-2</v>
      </c>
      <c r="BC3491" s="9">
        <v>0.72265212312854799</v>
      </c>
      <c r="BD3491" s="9">
        <v>4.2488732353007701E-4</v>
      </c>
      <c r="BE3491" s="9">
        <v>1.74536733178043E-3</v>
      </c>
      <c r="BF3491" s="9">
        <v>0.50230478860983496</v>
      </c>
      <c r="BG3491" s="9">
        <v>6.3870871645943503E-5</v>
      </c>
      <c r="BH3491" s="11" t="str">
        <f t="shared" si="473"/>
        <v/>
      </c>
      <c r="BI3491" s="11" t="str">
        <f t="shared" si="473"/>
        <v/>
      </c>
      <c r="BJ3491" s="11" t="str">
        <f t="shared" si="473"/>
        <v>x</v>
      </c>
      <c r="BK3491" s="11" t="str">
        <f t="shared" si="471"/>
        <v/>
      </c>
      <c r="BL3491" s="11" t="str">
        <f t="shared" si="471"/>
        <v/>
      </c>
      <c r="BM3491" s="11" t="str">
        <f t="shared" si="471"/>
        <v>x</v>
      </c>
      <c r="BN3491" s="11" t="str">
        <f t="shared" si="467"/>
        <v>x</v>
      </c>
      <c r="BO3491" s="11" t="str">
        <f t="shared" si="468"/>
        <v>x</v>
      </c>
      <c r="BP3491" s="11" t="str">
        <f t="shared" si="469"/>
        <v/>
      </c>
      <c r="BR3491" s="11">
        <f t="shared" si="470"/>
        <v>3486</v>
      </c>
      <c r="BS3491" s="6" t="str">
        <f t="shared" si="470"/>
        <v>MA_10436574g0010</v>
      </c>
      <c r="BT3491" s="6" t="str">
        <f t="shared" si="470"/>
        <v>mRNA-decapping enzyme</v>
      </c>
      <c r="BU3491" s="28">
        <f t="shared" si="474"/>
        <v>-2.1</v>
      </c>
      <c r="BV3491" s="28">
        <f t="shared" si="474"/>
        <v>1.2</v>
      </c>
      <c r="BW3491" s="28" t="str">
        <f t="shared" si="474"/>
        <v>-2,7*</v>
      </c>
      <c r="BX3491" s="28">
        <f t="shared" si="472"/>
        <v>2.5</v>
      </c>
      <c r="BY3491" s="28">
        <f t="shared" si="472"/>
        <v>-1.3</v>
      </c>
      <c r="BZ3491" s="28" t="str">
        <f t="shared" si="472"/>
        <v>-3,3*</v>
      </c>
    </row>
    <row r="3492" spans="1:78">
      <c r="A3492" s="6">
        <v>3487</v>
      </c>
      <c r="B3492" s="6" t="s">
        <v>5951</v>
      </c>
      <c r="C3492" s="6" t="s">
        <v>5952</v>
      </c>
      <c r="D3492" s="6" t="str">
        <f t="shared" si="466"/>
        <v>Protein 3487 / MA_6906452g0010 / short-chain dehydrogenase</v>
      </c>
      <c r="E3492" s="6">
        <v>2</v>
      </c>
      <c r="F3492" s="6">
        <v>1</v>
      </c>
      <c r="G3492" s="6">
        <v>2213607</v>
      </c>
      <c r="H3492" s="6">
        <v>1829213</v>
      </c>
      <c r="I3492" s="6">
        <v>1673752</v>
      </c>
      <c r="J3492" s="6">
        <v>2069032</v>
      </c>
      <c r="K3492" s="6">
        <v>1655780</v>
      </c>
      <c r="L3492" s="6">
        <v>1527112</v>
      </c>
      <c r="M3492" s="6">
        <v>2266241</v>
      </c>
      <c r="N3492" s="6">
        <v>1442023</v>
      </c>
      <c r="O3492" s="6">
        <v>1560284</v>
      </c>
      <c r="P3492" s="6">
        <v>2230261</v>
      </c>
      <c r="Q3492" s="6">
        <v>1852487</v>
      </c>
      <c r="R3492" s="6">
        <v>2007671</v>
      </c>
      <c r="S3492" s="6">
        <v>1788754</v>
      </c>
      <c r="T3492" s="6">
        <v>2699398</v>
      </c>
      <c r="U3492" s="6">
        <v>1882782</v>
      </c>
      <c r="V3492" s="6">
        <v>1772256</v>
      </c>
      <c r="W3492" s="6">
        <v>1979094</v>
      </c>
      <c r="X3492" s="6">
        <v>1685273</v>
      </c>
      <c r="Y3492" s="6">
        <v>1763902</v>
      </c>
      <c r="Z3492" s="8">
        <v>21.077967680568101</v>
      </c>
      <c r="AA3492" s="8">
        <v>20.802791646680799</v>
      </c>
      <c r="AB3492" s="8">
        <v>20.674654348780201</v>
      </c>
      <c r="AC3492" s="8">
        <v>20.980524527661</v>
      </c>
      <c r="AD3492" s="8">
        <v>20.659079567044401</v>
      </c>
      <c r="AE3492" s="8">
        <v>20.5423744441106</v>
      </c>
      <c r="AF3492" s="8">
        <v>21.1118698598811</v>
      </c>
      <c r="AG3492" s="8">
        <v>20.4596627448053</v>
      </c>
      <c r="AH3492" s="8">
        <v>20.573377218988998</v>
      </c>
      <c r="AI3492" s="8">
        <v>21.0887811231343</v>
      </c>
      <c r="AJ3492" s="8">
        <v>20.821031987644002</v>
      </c>
      <c r="AK3492" s="8">
        <v>20.937091441423199</v>
      </c>
      <c r="AL3492" s="8">
        <v>20.770523562424899</v>
      </c>
      <c r="AM3492" s="8">
        <v>21.364206273173998</v>
      </c>
      <c r="AN3492" s="8">
        <v>20.844434534902401</v>
      </c>
      <c r="AO3492" s="8">
        <v>20.7571555836317</v>
      </c>
      <c r="AP3492" s="8">
        <v>20.916408706274101</v>
      </c>
      <c r="AQ3492" s="8">
        <v>20.6845508840807</v>
      </c>
      <c r="AR3492" s="8">
        <v>20.750338978268701</v>
      </c>
      <c r="AS3492" s="9">
        <v>0.221441297834923</v>
      </c>
      <c r="AT3492" s="9">
        <v>1</v>
      </c>
      <c r="AU3492" s="9">
        <v>0.18080813853282501</v>
      </c>
      <c r="AV3492" s="10">
        <v>-1.1228634446367201</v>
      </c>
      <c r="AW3492" s="10">
        <v>1.1152161226031601</v>
      </c>
      <c r="AX3492" s="10">
        <v>-1.03413592020501</v>
      </c>
      <c r="AY3492" s="10">
        <v>1.25223541694059</v>
      </c>
      <c r="AZ3492" s="10">
        <v>1.0857987066285499</v>
      </c>
      <c r="BA3492" s="10">
        <v>-1.15328505117567</v>
      </c>
      <c r="BB3492" s="9">
        <v>0.64570096749867001</v>
      </c>
      <c r="BC3492" s="9">
        <v>0.64702473236739899</v>
      </c>
      <c r="BD3492" s="9">
        <v>0.98290747410516899</v>
      </c>
      <c r="BE3492" s="9">
        <v>0.14271192698836799</v>
      </c>
      <c r="BF3492" s="9">
        <v>0.834234844805397</v>
      </c>
      <c r="BG3492" s="9">
        <v>0.43690117024796998</v>
      </c>
      <c r="BH3492" s="11" t="str">
        <f t="shared" si="473"/>
        <v/>
      </c>
      <c r="BI3492" s="11" t="str">
        <f t="shared" si="473"/>
        <v/>
      </c>
      <c r="BJ3492" s="11" t="str">
        <f t="shared" si="473"/>
        <v/>
      </c>
      <c r="BK3492" s="11" t="str">
        <f t="shared" si="471"/>
        <v/>
      </c>
      <c r="BL3492" s="11" t="str">
        <f t="shared" si="471"/>
        <v/>
      </c>
      <c r="BM3492" s="11" t="str">
        <f t="shared" si="471"/>
        <v/>
      </c>
      <c r="BN3492" s="11" t="str">
        <f t="shared" si="467"/>
        <v/>
      </c>
      <c r="BO3492" s="11" t="str">
        <f t="shared" si="468"/>
        <v/>
      </c>
      <c r="BP3492" s="11" t="str">
        <f t="shared" si="469"/>
        <v/>
      </c>
      <c r="BR3492" s="11">
        <f t="shared" si="470"/>
        <v>3487</v>
      </c>
      <c r="BS3492" s="6" t="str">
        <f t="shared" si="470"/>
        <v>MA_6906452g0010</v>
      </c>
      <c r="BT3492" s="6" t="str">
        <f t="shared" si="470"/>
        <v>short-chain dehydrogenase</v>
      </c>
      <c r="BU3492" s="28">
        <f t="shared" si="474"/>
        <v>-1.1000000000000001</v>
      </c>
      <c r="BV3492" s="28">
        <f t="shared" si="474"/>
        <v>1.1000000000000001</v>
      </c>
      <c r="BW3492" s="28">
        <f t="shared" si="474"/>
        <v>-1</v>
      </c>
      <c r="BX3492" s="28">
        <f t="shared" si="472"/>
        <v>1.3</v>
      </c>
      <c r="BY3492" s="28">
        <f t="shared" si="472"/>
        <v>1.1000000000000001</v>
      </c>
      <c r="BZ3492" s="28">
        <f t="shared" si="472"/>
        <v>-1.2</v>
      </c>
    </row>
    <row r="3493" spans="1:78">
      <c r="A3493" s="6">
        <v>3488</v>
      </c>
      <c r="B3493" s="6" t="s">
        <v>5953</v>
      </c>
      <c r="C3493" s="6" t="s">
        <v>5954</v>
      </c>
      <c r="D3493" s="6" t="str">
        <f t="shared" si="466"/>
        <v>Protein 3488 / MA_21765g0010 / receptor kinase FERONIA</v>
      </c>
      <c r="E3493" s="6">
        <v>2</v>
      </c>
      <c r="F3493" s="6">
        <v>2</v>
      </c>
      <c r="G3493" s="6">
        <v>1351269</v>
      </c>
      <c r="H3493" s="6">
        <v>20313718</v>
      </c>
      <c r="I3493" s="6">
        <v>7752670</v>
      </c>
      <c r="J3493" s="6">
        <v>921766</v>
      </c>
      <c r="K3493" s="6">
        <v>56731710</v>
      </c>
      <c r="L3493" s="6">
        <v>28434035</v>
      </c>
      <c r="M3493" s="6">
        <v>13808608</v>
      </c>
      <c r="N3493" s="6">
        <v>13654188</v>
      </c>
      <c r="O3493" s="6">
        <v>7958666</v>
      </c>
      <c r="P3493" s="6">
        <v>22967459</v>
      </c>
      <c r="Q3493" s="6">
        <v>69107819</v>
      </c>
      <c r="R3493" s="6">
        <v>39987630</v>
      </c>
      <c r="S3493" s="6">
        <v>10254978</v>
      </c>
      <c r="T3493" s="6">
        <v>990787</v>
      </c>
      <c r="U3493" s="6">
        <v>34223832</v>
      </c>
      <c r="V3493" s="6">
        <v>36239633</v>
      </c>
      <c r="W3493" s="6">
        <v>18910883</v>
      </c>
      <c r="X3493" s="6">
        <v>14293481</v>
      </c>
      <c r="Y3493" s="6">
        <v>11555049</v>
      </c>
      <c r="Z3493" s="8">
        <v>20.365883472955201</v>
      </c>
      <c r="AA3493" s="8">
        <v>24.2759509830802</v>
      </c>
      <c r="AB3493" s="8">
        <v>22.886261825823802</v>
      </c>
      <c r="AC3493" s="8">
        <v>19.814041028251498</v>
      </c>
      <c r="AD3493" s="8">
        <v>25.757652014406499</v>
      </c>
      <c r="AE3493" s="8">
        <v>24.761115506858001</v>
      </c>
      <c r="AF3493" s="8">
        <v>23.7190645578325</v>
      </c>
      <c r="AG3493" s="8">
        <v>23.7028401853301</v>
      </c>
      <c r="AH3493" s="8">
        <v>22.9240952015418</v>
      </c>
      <c r="AI3493" s="8">
        <v>24.453087917493399</v>
      </c>
      <c r="AJ3493" s="8">
        <v>26.042345613527701</v>
      </c>
      <c r="AK3493" s="8">
        <v>25.2530504417694</v>
      </c>
      <c r="AL3493" s="8">
        <v>23.289821061019602</v>
      </c>
      <c r="AM3493" s="8">
        <v>19.9182154137129</v>
      </c>
      <c r="AN3493" s="8">
        <v>25.028497969856499</v>
      </c>
      <c r="AO3493" s="8">
        <v>25.111065009447799</v>
      </c>
      <c r="AP3493" s="8">
        <v>24.172713392384399</v>
      </c>
      <c r="AQ3493" s="8">
        <v>23.768853973917601</v>
      </c>
      <c r="AR3493" s="8">
        <v>23.462020041880098</v>
      </c>
      <c r="AS3493" s="9">
        <v>0.58526074725577204</v>
      </c>
      <c r="AT3493" s="9">
        <v>1</v>
      </c>
      <c r="AU3493" s="9">
        <v>0.55173191261434595</v>
      </c>
      <c r="AV3493" s="10">
        <v>2.2296557763305</v>
      </c>
      <c r="AW3493" s="10">
        <v>2.2522176049780298</v>
      </c>
      <c r="AX3493" s="10">
        <v>3.2235988252595602</v>
      </c>
      <c r="AY3493" s="10">
        <v>1.0101189739183201</v>
      </c>
      <c r="AZ3493" s="10">
        <v>1.4457831829830099</v>
      </c>
      <c r="BA3493" s="10">
        <v>1.4312998966594099</v>
      </c>
      <c r="BB3493" s="9">
        <v>0.79331493396503505</v>
      </c>
      <c r="BC3493" s="9">
        <v>0.75672635759893303</v>
      </c>
      <c r="BD3493" s="9">
        <v>0.50188822605982897</v>
      </c>
      <c r="BE3493" s="9">
        <v>0.999999414179361</v>
      </c>
      <c r="BF3493" s="9">
        <v>0.97344675217089405</v>
      </c>
      <c r="BG3493" s="9">
        <v>0.97098855895969405</v>
      </c>
      <c r="BH3493" s="11" t="str">
        <f t="shared" si="473"/>
        <v/>
      </c>
      <c r="BI3493" s="11" t="str">
        <f t="shared" si="473"/>
        <v/>
      </c>
      <c r="BJ3493" s="11" t="str">
        <f t="shared" si="473"/>
        <v/>
      </c>
      <c r="BK3493" s="11" t="str">
        <f t="shared" si="471"/>
        <v/>
      </c>
      <c r="BL3493" s="11" t="str">
        <f t="shared" si="471"/>
        <v/>
      </c>
      <c r="BM3493" s="11" t="str">
        <f t="shared" si="471"/>
        <v/>
      </c>
      <c r="BN3493" s="11" t="str">
        <f t="shared" si="467"/>
        <v/>
      </c>
      <c r="BO3493" s="11" t="str">
        <f t="shared" si="468"/>
        <v/>
      </c>
      <c r="BP3493" s="11" t="str">
        <f t="shared" si="469"/>
        <v/>
      </c>
      <c r="BR3493" s="11">
        <f t="shared" si="470"/>
        <v>3488</v>
      </c>
      <c r="BS3493" s="6" t="str">
        <f t="shared" si="470"/>
        <v>MA_21765g0010</v>
      </c>
      <c r="BT3493" s="6" t="str">
        <f t="shared" si="470"/>
        <v>receptor kinase FERONIA</v>
      </c>
      <c r="BU3493" s="28">
        <f t="shared" si="474"/>
        <v>2.2000000000000002</v>
      </c>
      <c r="BV3493" s="28">
        <f t="shared" si="474"/>
        <v>2.2999999999999998</v>
      </c>
      <c r="BW3493" s="28">
        <f t="shared" si="474"/>
        <v>3.2</v>
      </c>
      <c r="BX3493" s="28">
        <f t="shared" si="472"/>
        <v>1</v>
      </c>
      <c r="BY3493" s="28">
        <f t="shared" si="472"/>
        <v>1.4</v>
      </c>
      <c r="BZ3493" s="28">
        <f t="shared" si="472"/>
        <v>1.4</v>
      </c>
    </row>
    <row r="3494" spans="1:78">
      <c r="A3494" s="6">
        <v>3489</v>
      </c>
      <c r="B3494" s="6" t="s">
        <v>5955</v>
      </c>
      <c r="C3494" s="6" t="s">
        <v>5731</v>
      </c>
      <c r="D3494" s="6" t="str">
        <f t="shared" si="466"/>
        <v>Protein 3489 / MA_8320994g0010 / dehydrin 4</v>
      </c>
      <c r="E3494" s="6">
        <v>2</v>
      </c>
      <c r="F3494" s="6">
        <v>2</v>
      </c>
      <c r="G3494" s="6">
        <v>478796</v>
      </c>
      <c r="H3494" s="6">
        <v>22326</v>
      </c>
      <c r="I3494" s="6">
        <v>17774</v>
      </c>
      <c r="J3494" s="6">
        <v>796306</v>
      </c>
      <c r="K3494" s="6">
        <v>148074</v>
      </c>
      <c r="L3494" s="6">
        <v>1</v>
      </c>
      <c r="M3494" s="6">
        <v>1</v>
      </c>
      <c r="N3494" s="6">
        <v>1</v>
      </c>
      <c r="O3494" s="6">
        <v>1</v>
      </c>
      <c r="P3494" s="6">
        <v>105147</v>
      </c>
      <c r="Q3494" s="6">
        <v>42039</v>
      </c>
      <c r="R3494" s="6">
        <v>53492</v>
      </c>
      <c r="S3494" s="6">
        <v>134991</v>
      </c>
      <c r="T3494" s="6">
        <v>316579</v>
      </c>
      <c r="U3494" s="6">
        <v>1</v>
      </c>
      <c r="V3494" s="6">
        <v>1</v>
      </c>
      <c r="W3494" s="6">
        <v>1</v>
      </c>
      <c r="X3494" s="6">
        <v>1</v>
      </c>
      <c r="Y3494" s="6">
        <v>1</v>
      </c>
      <c r="Z3494" s="8">
        <v>18.869051574077702</v>
      </c>
      <c r="AA3494" s="8">
        <v>14.446437175846899</v>
      </c>
      <c r="AB3494" s="8">
        <v>14.117480772833</v>
      </c>
      <c r="AC3494" s="8">
        <v>19.602963402504599</v>
      </c>
      <c r="AD3494" s="8">
        <v>17.175958817534699</v>
      </c>
      <c r="AE3494" s="8">
        <v>0</v>
      </c>
      <c r="AF3494" s="8">
        <v>0</v>
      </c>
      <c r="AG3494" s="8">
        <v>0</v>
      </c>
      <c r="AH3494" s="8">
        <v>0</v>
      </c>
      <c r="AI3494" s="8">
        <v>16.6820481628625</v>
      </c>
      <c r="AJ3494" s="8">
        <v>15.359440731242501</v>
      </c>
      <c r="AK3494" s="8">
        <v>15.707035524832699</v>
      </c>
      <c r="AL3494" s="8">
        <v>17.0425036988374</v>
      </c>
      <c r="AM3494" s="8">
        <v>18.2722060331315</v>
      </c>
      <c r="AN3494" s="8">
        <v>0</v>
      </c>
      <c r="AO3494" s="8">
        <v>0</v>
      </c>
      <c r="AP3494" s="8">
        <v>0</v>
      </c>
      <c r="AQ3494" s="8">
        <v>0</v>
      </c>
      <c r="AR3494" s="8">
        <v>0</v>
      </c>
      <c r="AS3494" s="9">
        <v>1.4408185304865599E-10</v>
      </c>
      <c r="AT3494" s="9">
        <v>4.7115501475372004E-9</v>
      </c>
      <c r="AU3494" s="9">
        <v>1.3484688458893E-12</v>
      </c>
      <c r="AV3494" s="10">
        <v>-117506.280973089</v>
      </c>
      <c r="AW3494" s="10">
        <v>-1.17261670814645</v>
      </c>
      <c r="AX3494" s="10">
        <v>-117506.280973089</v>
      </c>
      <c r="AY3494" s="10">
        <v>100208.60197261799</v>
      </c>
      <c r="AZ3494" s="10">
        <v>1</v>
      </c>
      <c r="BA3494" s="10">
        <v>-100208.60197261799</v>
      </c>
      <c r="BB3494" s="9">
        <v>1.0193257349300199E-10</v>
      </c>
      <c r="BC3494" s="9">
        <v>0.99390303610480102</v>
      </c>
      <c r="BD3494" s="9">
        <v>4.5902281975429598E-11</v>
      </c>
      <c r="BE3494" s="9">
        <v>1.23392851492099E-10</v>
      </c>
      <c r="BF3494" s="9">
        <v>1</v>
      </c>
      <c r="BG3494" s="9">
        <v>5.5139448562613299E-11</v>
      </c>
      <c r="BH3494" s="11" t="str">
        <f t="shared" si="473"/>
        <v>x</v>
      </c>
      <c r="BI3494" s="11" t="str">
        <f t="shared" si="473"/>
        <v/>
      </c>
      <c r="BJ3494" s="11" t="str">
        <f t="shared" si="473"/>
        <v>x</v>
      </c>
      <c r="BK3494" s="11" t="str">
        <f t="shared" si="471"/>
        <v>x</v>
      </c>
      <c r="BL3494" s="11" t="str">
        <f t="shared" si="471"/>
        <v/>
      </c>
      <c r="BM3494" s="11" t="str">
        <f t="shared" si="471"/>
        <v>x</v>
      </c>
      <c r="BN3494" s="11" t="str">
        <f t="shared" si="467"/>
        <v>x</v>
      </c>
      <c r="BO3494" s="11" t="str">
        <f t="shared" si="468"/>
        <v>x</v>
      </c>
      <c r="BP3494" s="11" t="str">
        <f t="shared" si="469"/>
        <v>x</v>
      </c>
      <c r="BR3494" s="11">
        <f t="shared" si="470"/>
        <v>3489</v>
      </c>
      <c r="BS3494" s="6" t="str">
        <f t="shared" si="470"/>
        <v>MA_8320994g0010</v>
      </c>
      <c r="BT3494" s="6" t="str">
        <f t="shared" si="470"/>
        <v>dehydrin 4</v>
      </c>
      <c r="BU3494" s="28" t="str">
        <f t="shared" si="474"/>
        <v>-∞*</v>
      </c>
      <c r="BV3494" s="28">
        <f t="shared" si="474"/>
        <v>-1.2</v>
      </c>
      <c r="BW3494" s="28" t="str">
        <f t="shared" si="474"/>
        <v>-∞*</v>
      </c>
      <c r="BX3494" s="28" t="str">
        <f t="shared" si="472"/>
        <v>∞*</v>
      </c>
      <c r="BY3494" s="28">
        <f t="shared" si="472"/>
        <v>1</v>
      </c>
      <c r="BZ3494" s="28" t="str">
        <f t="shared" si="472"/>
        <v>-∞*</v>
      </c>
    </row>
    <row r="3495" spans="1:78">
      <c r="A3495" s="6">
        <v>3490</v>
      </c>
      <c r="B3495" s="6" t="s">
        <v>5956</v>
      </c>
      <c r="C3495" s="6" t="s">
        <v>5957</v>
      </c>
      <c r="D3495" s="6" t="str">
        <f t="shared" si="466"/>
        <v>Protein 3490 / MA_34778g0010 / importin subunit beta-1-like</v>
      </c>
      <c r="E3495" s="6">
        <v>2</v>
      </c>
      <c r="F3495" s="6">
        <v>1</v>
      </c>
      <c r="G3495" s="6">
        <v>1553840</v>
      </c>
      <c r="H3495" s="6">
        <v>847442</v>
      </c>
      <c r="I3495" s="6">
        <v>1273660</v>
      </c>
      <c r="J3495" s="6">
        <v>1063403</v>
      </c>
      <c r="K3495" s="6">
        <v>1071371</v>
      </c>
      <c r="L3495" s="6">
        <v>571722</v>
      </c>
      <c r="M3495" s="6">
        <v>818443</v>
      </c>
      <c r="N3495" s="6">
        <v>785774</v>
      </c>
      <c r="O3495" s="6">
        <v>818521</v>
      </c>
      <c r="P3495" s="6">
        <v>659581</v>
      </c>
      <c r="Q3495" s="6">
        <v>1358990</v>
      </c>
      <c r="R3495" s="6">
        <v>658087</v>
      </c>
      <c r="S3495" s="6">
        <v>1211918</v>
      </c>
      <c r="T3495" s="6">
        <v>1718440</v>
      </c>
      <c r="U3495" s="6">
        <v>867148</v>
      </c>
      <c r="V3495" s="6">
        <v>490354</v>
      </c>
      <c r="W3495" s="6">
        <v>769149</v>
      </c>
      <c r="X3495" s="6">
        <v>909682</v>
      </c>
      <c r="Y3495" s="6">
        <v>638595</v>
      </c>
      <c r="Z3495" s="8">
        <v>20.567406525392499</v>
      </c>
      <c r="AA3495" s="8">
        <v>19.6927551061952</v>
      </c>
      <c r="AB3495" s="8">
        <v>20.280548774878302</v>
      </c>
      <c r="AC3495" s="8">
        <v>20.020257010896099</v>
      </c>
      <c r="AD3495" s="8">
        <v>20.031026719978801</v>
      </c>
      <c r="AE3495" s="8">
        <v>19.1249542810286</v>
      </c>
      <c r="AF3495" s="8">
        <v>19.6425224189544</v>
      </c>
      <c r="AG3495" s="8">
        <v>19.583754906560699</v>
      </c>
      <c r="AH3495" s="8">
        <v>19.642659905439501</v>
      </c>
      <c r="AI3495" s="8">
        <v>19.331190315297398</v>
      </c>
      <c r="AJ3495" s="8">
        <v>20.3741034095329</v>
      </c>
      <c r="AK3495" s="8">
        <v>19.327918797259901</v>
      </c>
      <c r="AL3495" s="8">
        <v>20.208860656752599</v>
      </c>
      <c r="AM3495" s="8">
        <v>20.712668049656099</v>
      </c>
      <c r="AN3495" s="8">
        <v>19.7259187200684</v>
      </c>
      <c r="AO3495" s="8">
        <v>18.903464120911298</v>
      </c>
      <c r="AP3495" s="8">
        <v>19.552903579435998</v>
      </c>
      <c r="AQ3495" s="8">
        <v>19.795002781065001</v>
      </c>
      <c r="AR3495" s="8">
        <v>19.284541731536098</v>
      </c>
      <c r="AS3495" s="9">
        <v>8.9280204292625107E-2</v>
      </c>
      <c r="AT3495" s="9">
        <v>1</v>
      </c>
      <c r="AU3495" s="9">
        <v>6.3098771723545596E-2</v>
      </c>
      <c r="AV3495" s="10">
        <v>-1.5367962987146599</v>
      </c>
      <c r="AW3495" s="10">
        <v>-1.09236165830251</v>
      </c>
      <c r="AX3495" s="10">
        <v>-1.58670358502328</v>
      </c>
      <c r="AY3495" s="10">
        <v>1.4068566825228801</v>
      </c>
      <c r="AZ3495" s="10">
        <v>-1.0324748871079099</v>
      </c>
      <c r="BA3495" s="10">
        <v>-1.4525441944648201</v>
      </c>
      <c r="BB3495" s="9">
        <v>0.17840524559392601</v>
      </c>
      <c r="BC3495" s="9">
        <v>0.96413914274764401</v>
      </c>
      <c r="BD3495" s="9">
        <v>0.106852041122171</v>
      </c>
      <c r="BE3495" s="9">
        <v>0.348620886936992</v>
      </c>
      <c r="BF3495" s="9">
        <v>0.99844810954568497</v>
      </c>
      <c r="BG3495" s="9">
        <v>0.23360263694147301</v>
      </c>
      <c r="BH3495" s="11" t="str">
        <f t="shared" si="473"/>
        <v/>
      </c>
      <c r="BI3495" s="11" t="str">
        <f t="shared" si="473"/>
        <v/>
      </c>
      <c r="BJ3495" s="11" t="str">
        <f t="shared" si="473"/>
        <v/>
      </c>
      <c r="BK3495" s="11" t="str">
        <f t="shared" si="471"/>
        <v/>
      </c>
      <c r="BL3495" s="11" t="str">
        <f t="shared" si="471"/>
        <v/>
      </c>
      <c r="BM3495" s="11" t="str">
        <f t="shared" si="471"/>
        <v/>
      </c>
      <c r="BN3495" s="11" t="str">
        <f t="shared" si="467"/>
        <v/>
      </c>
      <c r="BO3495" s="11" t="str">
        <f t="shared" si="468"/>
        <v/>
      </c>
      <c r="BP3495" s="11" t="str">
        <f t="shared" si="469"/>
        <v/>
      </c>
      <c r="BR3495" s="11">
        <f t="shared" si="470"/>
        <v>3490</v>
      </c>
      <c r="BS3495" s="6" t="str">
        <f t="shared" si="470"/>
        <v>MA_34778g0010</v>
      </c>
      <c r="BT3495" s="6" t="str">
        <f t="shared" si="470"/>
        <v>importin subunit beta-1-like</v>
      </c>
      <c r="BU3495" s="28">
        <f t="shared" si="474"/>
        <v>-1.5</v>
      </c>
      <c r="BV3495" s="28">
        <f t="shared" si="474"/>
        <v>-1.1000000000000001</v>
      </c>
      <c r="BW3495" s="28">
        <f t="shared" si="474"/>
        <v>-1.6</v>
      </c>
      <c r="BX3495" s="28">
        <f t="shared" si="472"/>
        <v>1.4</v>
      </c>
      <c r="BY3495" s="28">
        <f t="shared" si="472"/>
        <v>-1</v>
      </c>
      <c r="BZ3495" s="28">
        <f t="shared" si="472"/>
        <v>-1.5</v>
      </c>
    </row>
    <row r="3496" spans="1:78">
      <c r="A3496" s="6">
        <v>3491</v>
      </c>
      <c r="B3496" s="6" t="s">
        <v>5958</v>
      </c>
      <c r="C3496" s="6" t="s">
        <v>5959</v>
      </c>
      <c r="D3496" s="6" t="str">
        <f t="shared" si="466"/>
        <v>Protein 3491 / MA_817099g0010 / Senescence dehydration-associated -related</v>
      </c>
      <c r="E3496" s="6">
        <v>2</v>
      </c>
      <c r="F3496" s="6">
        <v>2</v>
      </c>
      <c r="G3496" s="6">
        <v>821373</v>
      </c>
      <c r="H3496" s="6">
        <v>568370</v>
      </c>
      <c r="I3496" s="6">
        <v>731332</v>
      </c>
      <c r="J3496" s="6">
        <v>751710</v>
      </c>
      <c r="K3496" s="6">
        <v>713415</v>
      </c>
      <c r="L3496" s="6">
        <v>1225117</v>
      </c>
      <c r="M3496" s="6">
        <v>794700</v>
      </c>
      <c r="N3496" s="6">
        <v>965183</v>
      </c>
      <c r="O3496" s="6">
        <v>1343028</v>
      </c>
      <c r="P3496" s="6">
        <v>1034450</v>
      </c>
      <c r="Q3496" s="6">
        <v>1276002</v>
      </c>
      <c r="R3496" s="6">
        <v>1040320</v>
      </c>
      <c r="S3496" s="6">
        <v>1353617</v>
      </c>
      <c r="T3496" s="6">
        <v>1148608</v>
      </c>
      <c r="U3496" s="6">
        <v>1088165</v>
      </c>
      <c r="V3496" s="6">
        <v>1369265</v>
      </c>
      <c r="W3496" s="6">
        <v>1043525</v>
      </c>
      <c r="X3496" s="6">
        <v>1849948</v>
      </c>
      <c r="Y3496" s="6">
        <v>1316785</v>
      </c>
      <c r="Z3496" s="8">
        <v>19.647677998566099</v>
      </c>
      <c r="AA3496" s="8">
        <v>19.1164708819495</v>
      </c>
      <c r="AB3496" s="8">
        <v>19.480166964086401</v>
      </c>
      <c r="AC3496" s="8">
        <v>19.5198166705757</v>
      </c>
      <c r="AD3496" s="8">
        <v>19.444382024132899</v>
      </c>
      <c r="AE3496" s="8">
        <v>20.224488104069898</v>
      </c>
      <c r="AF3496" s="8">
        <v>19.600050818865501</v>
      </c>
      <c r="AG3496" s="8">
        <v>19.880442979680002</v>
      </c>
      <c r="AH3496" s="8">
        <v>20.357057952302501</v>
      </c>
      <c r="AI3496" s="8">
        <v>19.980432483738799</v>
      </c>
      <c r="AJ3496" s="8">
        <v>20.283199159702701</v>
      </c>
      <c r="AK3496" s="8">
        <v>19.988595935577699</v>
      </c>
      <c r="AL3496" s="8">
        <v>20.3683881617346</v>
      </c>
      <c r="AM3496" s="8">
        <v>20.131455084498</v>
      </c>
      <c r="AN3496" s="8">
        <v>20.0534659003916</v>
      </c>
      <c r="AO3496" s="8">
        <v>20.384970254187301</v>
      </c>
      <c r="AP3496" s="8">
        <v>19.9930337332565</v>
      </c>
      <c r="AQ3496" s="8">
        <v>20.8190532880677</v>
      </c>
      <c r="AR3496" s="8">
        <v>20.328588376000699</v>
      </c>
      <c r="AS3496" s="9">
        <v>1.9683079260101599E-3</v>
      </c>
      <c r="AT3496" s="9">
        <v>1</v>
      </c>
      <c r="AU3496" s="9">
        <v>6.4810139027163597E-4</v>
      </c>
      <c r="AV3496" s="10">
        <v>1.4884461790252099</v>
      </c>
      <c r="AW3496" s="10">
        <v>1.63434352465939</v>
      </c>
      <c r="AX3496" s="10">
        <v>1.8328889794155201</v>
      </c>
      <c r="AY3496" s="10">
        <v>1.0980199000072199</v>
      </c>
      <c r="AZ3496" s="10">
        <v>1.23141098767568</v>
      </c>
      <c r="BA3496" s="10">
        <v>1.1214833061473499</v>
      </c>
      <c r="BB3496" s="9">
        <v>2.6262878570569699E-2</v>
      </c>
      <c r="BC3496" s="9">
        <v>3.7075651716059802E-3</v>
      </c>
      <c r="BD3496" s="9">
        <v>5.5609898483677299E-4</v>
      </c>
      <c r="BE3496" s="9">
        <v>0.87230958980043605</v>
      </c>
      <c r="BF3496" s="9">
        <v>0.364907271448007</v>
      </c>
      <c r="BG3496" s="9">
        <v>0.76029490950133904</v>
      </c>
      <c r="BH3496" s="11" t="str">
        <f t="shared" si="473"/>
        <v/>
      </c>
      <c r="BI3496" s="11" t="str">
        <f t="shared" si="473"/>
        <v/>
      </c>
      <c r="BJ3496" s="11" t="str">
        <f t="shared" si="473"/>
        <v/>
      </c>
      <c r="BK3496" s="11" t="str">
        <f t="shared" si="471"/>
        <v/>
      </c>
      <c r="BL3496" s="11" t="str">
        <f t="shared" si="471"/>
        <v/>
      </c>
      <c r="BM3496" s="11" t="str">
        <f t="shared" si="471"/>
        <v/>
      </c>
      <c r="BN3496" s="11" t="str">
        <f t="shared" si="467"/>
        <v/>
      </c>
      <c r="BO3496" s="11" t="str">
        <f t="shared" si="468"/>
        <v/>
      </c>
      <c r="BP3496" s="11" t="str">
        <f t="shared" si="469"/>
        <v/>
      </c>
      <c r="BR3496" s="11">
        <f t="shared" si="470"/>
        <v>3491</v>
      </c>
      <c r="BS3496" s="6" t="str">
        <f t="shared" si="470"/>
        <v>MA_817099g0010</v>
      </c>
      <c r="BT3496" s="6" t="str">
        <f t="shared" si="470"/>
        <v>Senescence dehydration-associated -related</v>
      </c>
      <c r="BU3496" s="28">
        <f t="shared" si="474"/>
        <v>1.5</v>
      </c>
      <c r="BV3496" s="28">
        <f t="shared" si="474"/>
        <v>1.6</v>
      </c>
      <c r="BW3496" s="28">
        <f t="shared" si="474"/>
        <v>1.8</v>
      </c>
      <c r="BX3496" s="28">
        <f t="shared" si="472"/>
        <v>1.1000000000000001</v>
      </c>
      <c r="BY3496" s="28">
        <f t="shared" si="472"/>
        <v>1.2</v>
      </c>
      <c r="BZ3496" s="28">
        <f t="shared" si="472"/>
        <v>1.1000000000000001</v>
      </c>
    </row>
    <row r="3497" spans="1:78">
      <c r="A3497" s="6">
        <v>3492</v>
      </c>
      <c r="B3497" s="6" t="s">
        <v>5960</v>
      </c>
      <c r="C3497" s="6" t="s">
        <v>5529</v>
      </c>
      <c r="D3497" s="6" t="str">
        <f t="shared" si="466"/>
        <v>Protein 3492 / MA_437675g0010 / GDSL esterase lipase At4g01130</v>
      </c>
      <c r="E3497" s="6">
        <v>2</v>
      </c>
      <c r="F3497" s="6">
        <v>1</v>
      </c>
      <c r="G3497" s="6">
        <v>1290126</v>
      </c>
      <c r="H3497" s="6">
        <v>1239382</v>
      </c>
      <c r="I3497" s="6">
        <v>1750126</v>
      </c>
      <c r="J3497" s="6">
        <v>1271627</v>
      </c>
      <c r="K3497" s="6">
        <v>1604047</v>
      </c>
      <c r="L3497" s="6">
        <v>1484012</v>
      </c>
      <c r="M3497" s="6">
        <v>1869295</v>
      </c>
      <c r="N3497" s="6">
        <v>1494578</v>
      </c>
      <c r="O3497" s="6">
        <v>1507758</v>
      </c>
      <c r="P3497" s="6">
        <v>1469465</v>
      </c>
      <c r="Q3497" s="6">
        <v>1401883</v>
      </c>
      <c r="R3497" s="6">
        <v>1508222</v>
      </c>
      <c r="S3497" s="6">
        <v>1567204</v>
      </c>
      <c r="T3497" s="6">
        <v>1444439</v>
      </c>
      <c r="U3497" s="6">
        <v>1922651</v>
      </c>
      <c r="V3497" s="6">
        <v>1946421</v>
      </c>
      <c r="W3497" s="6">
        <v>1830101</v>
      </c>
      <c r="X3497" s="6">
        <v>1922460</v>
      </c>
      <c r="Y3497" s="6">
        <v>1795717</v>
      </c>
      <c r="Z3497" s="8">
        <v>20.2990805424906</v>
      </c>
      <c r="AA3497" s="8">
        <v>20.2411894901085</v>
      </c>
      <c r="AB3497" s="8">
        <v>20.739027361685402</v>
      </c>
      <c r="AC3497" s="8">
        <v>20.278244123464301</v>
      </c>
      <c r="AD3497" s="8">
        <v>20.613284983980801</v>
      </c>
      <c r="AE3497" s="8">
        <v>20.501071327233401</v>
      </c>
      <c r="AF3497" s="8">
        <v>20.834062833138599</v>
      </c>
      <c r="AG3497" s="8">
        <v>20.511306760603599</v>
      </c>
      <c r="AH3497" s="8">
        <v>20.523973459325401</v>
      </c>
      <c r="AI3497" s="8">
        <v>20.486859566334701</v>
      </c>
      <c r="AJ3497" s="8">
        <v>20.418934517557599</v>
      </c>
      <c r="AK3497" s="8">
        <v>20.524417368439099</v>
      </c>
      <c r="AL3497" s="8">
        <v>20.579761554260799</v>
      </c>
      <c r="AM3497" s="8">
        <v>20.462077848162199</v>
      </c>
      <c r="AN3497" s="8">
        <v>20.874665477470401</v>
      </c>
      <c r="AO3497" s="8">
        <v>20.8923923600812</v>
      </c>
      <c r="AP3497" s="8">
        <v>20.803491839788801</v>
      </c>
      <c r="AQ3497" s="8">
        <v>20.874522150137</v>
      </c>
      <c r="AR3497" s="8">
        <v>20.776128572595301</v>
      </c>
      <c r="AS3497" s="9">
        <v>5.1295881149673204E-3</v>
      </c>
      <c r="AT3497" s="9">
        <v>1</v>
      </c>
      <c r="AU3497" s="9">
        <v>2.08836306254746E-3</v>
      </c>
      <c r="AV3497" s="10">
        <v>1.1160783385003601</v>
      </c>
      <c r="AW3497" s="10">
        <v>1.0426427149991899</v>
      </c>
      <c r="AX3497" s="10">
        <v>1.32875468607373</v>
      </c>
      <c r="AY3497" s="10">
        <v>-1.07043220313608</v>
      </c>
      <c r="AZ3497" s="10">
        <v>1.19055682763195</v>
      </c>
      <c r="BA3497" s="10">
        <v>1.2744103679607699</v>
      </c>
      <c r="BB3497" s="9">
        <v>0.38354143986731698</v>
      </c>
      <c r="BC3497" s="9">
        <v>0.90877222362927401</v>
      </c>
      <c r="BD3497" s="9">
        <v>2.04277041039391E-3</v>
      </c>
      <c r="BE3497" s="9">
        <v>0.73999000944975002</v>
      </c>
      <c r="BF3497" s="9">
        <v>8.1596602036474494E-2</v>
      </c>
      <c r="BG3497" s="9">
        <v>7.51883209497539E-3</v>
      </c>
      <c r="BH3497" s="11" t="str">
        <f t="shared" si="473"/>
        <v/>
      </c>
      <c r="BI3497" s="11" t="str">
        <f t="shared" si="473"/>
        <v/>
      </c>
      <c r="BJ3497" s="11" t="str">
        <f t="shared" si="473"/>
        <v/>
      </c>
      <c r="BK3497" s="11" t="str">
        <f t="shared" si="471"/>
        <v/>
      </c>
      <c r="BL3497" s="11" t="str">
        <f t="shared" si="471"/>
        <v/>
      </c>
      <c r="BM3497" s="11" t="str">
        <f t="shared" si="471"/>
        <v/>
      </c>
      <c r="BN3497" s="11" t="str">
        <f t="shared" si="467"/>
        <v/>
      </c>
      <c r="BO3497" s="11" t="str">
        <f t="shared" si="468"/>
        <v/>
      </c>
      <c r="BP3497" s="11" t="str">
        <f t="shared" si="469"/>
        <v/>
      </c>
      <c r="BR3497" s="11">
        <f t="shared" si="470"/>
        <v>3492</v>
      </c>
      <c r="BS3497" s="6" t="str">
        <f t="shared" si="470"/>
        <v>MA_437675g0010</v>
      </c>
      <c r="BT3497" s="6" t="str">
        <f t="shared" si="470"/>
        <v>GDSL esterase lipase At4g01130</v>
      </c>
      <c r="BU3497" s="28">
        <f t="shared" si="474"/>
        <v>1.1000000000000001</v>
      </c>
      <c r="BV3497" s="28">
        <f t="shared" si="474"/>
        <v>1</v>
      </c>
      <c r="BW3497" s="28">
        <f t="shared" si="474"/>
        <v>1.3</v>
      </c>
      <c r="BX3497" s="28">
        <f t="shared" si="472"/>
        <v>-1.1000000000000001</v>
      </c>
      <c r="BY3497" s="28">
        <f t="shared" si="472"/>
        <v>1.2</v>
      </c>
      <c r="BZ3497" s="28">
        <f t="shared" si="472"/>
        <v>1.3</v>
      </c>
    </row>
    <row r="3498" spans="1:78">
      <c r="A3498" s="6">
        <v>3493</v>
      </c>
      <c r="B3498" s="6" t="s">
        <v>5961</v>
      </c>
      <c r="C3498" s="6" t="s">
        <v>1650</v>
      </c>
      <c r="D3498" s="6" t="str">
        <f t="shared" si="466"/>
        <v>Protein 3493 / MA_8358181g0010 / 60S ribosomal L8</v>
      </c>
      <c r="E3498" s="6">
        <v>3</v>
      </c>
      <c r="F3498" s="6">
        <v>1</v>
      </c>
      <c r="G3498" s="6">
        <v>1083534</v>
      </c>
      <c r="H3498" s="6">
        <v>1308966</v>
      </c>
      <c r="I3498" s="6">
        <v>1238597</v>
      </c>
      <c r="J3498" s="6">
        <v>2312790</v>
      </c>
      <c r="K3498" s="6">
        <v>1632845</v>
      </c>
      <c r="L3498" s="6">
        <v>1207709</v>
      </c>
      <c r="M3498" s="6">
        <v>2070514</v>
      </c>
      <c r="N3498" s="6">
        <v>977908</v>
      </c>
      <c r="O3498" s="6">
        <v>1163296</v>
      </c>
      <c r="P3498" s="6">
        <v>1507394</v>
      </c>
      <c r="Q3498" s="6">
        <v>1008144</v>
      </c>
      <c r="R3498" s="6">
        <v>1734148</v>
      </c>
      <c r="S3498" s="6">
        <v>1568966</v>
      </c>
      <c r="T3498" s="6">
        <v>2192952</v>
      </c>
      <c r="U3498" s="6">
        <v>847120</v>
      </c>
      <c r="V3498" s="6">
        <v>497388</v>
      </c>
      <c r="W3498" s="6">
        <v>979061</v>
      </c>
      <c r="X3498" s="6">
        <v>882121</v>
      </c>
      <c r="Y3498" s="6">
        <v>811979</v>
      </c>
      <c r="Z3498" s="8">
        <v>20.0473129935096</v>
      </c>
      <c r="AA3498" s="8">
        <v>20.319996193522201</v>
      </c>
      <c r="AB3498" s="8">
        <v>20.240275426151602</v>
      </c>
      <c r="AC3498" s="8">
        <v>21.141202845366301</v>
      </c>
      <c r="AD3498" s="8">
        <v>20.6389564169632</v>
      </c>
      <c r="AE3498" s="8">
        <v>20.203841445484201</v>
      </c>
      <c r="AF3498" s="8">
        <v>20.981557527000501</v>
      </c>
      <c r="AG3498" s="8">
        <v>19.8993392195867</v>
      </c>
      <c r="AH3498" s="8">
        <v>20.149786805772202</v>
      </c>
      <c r="AI3498" s="8">
        <v>20.523625124649499</v>
      </c>
      <c r="AJ3498" s="8">
        <v>19.943270292733601</v>
      </c>
      <c r="AK3498" s="8">
        <v>20.725795599230199</v>
      </c>
      <c r="AL3498" s="8">
        <v>20.581382658301401</v>
      </c>
      <c r="AM3498" s="8">
        <v>21.064442803533701</v>
      </c>
      <c r="AN3498" s="8">
        <v>19.692206825508201</v>
      </c>
      <c r="AO3498" s="8">
        <v>18.9240121759013</v>
      </c>
      <c r="AP3498" s="8">
        <v>19.9010392235976</v>
      </c>
      <c r="AQ3498" s="8">
        <v>19.7506170373929</v>
      </c>
      <c r="AR3498" s="8">
        <v>19.631082890286098</v>
      </c>
      <c r="AS3498" s="9">
        <v>1.5788326255877502E-2</v>
      </c>
      <c r="AT3498" s="9">
        <v>1</v>
      </c>
      <c r="AU3498" s="9">
        <v>8.0911813795719392E-3</v>
      </c>
      <c r="AV3498" s="10">
        <v>-1.1242146541097799</v>
      </c>
      <c r="AW3498" s="10">
        <v>1.0644841884690499</v>
      </c>
      <c r="AX3498" s="10">
        <v>-1.8631671967802499</v>
      </c>
      <c r="AY3498" s="10">
        <v>1.19670872374507</v>
      </c>
      <c r="AZ3498" s="10">
        <v>-1.65730555990272</v>
      </c>
      <c r="BA3498" s="10">
        <v>-1.9833120214467901</v>
      </c>
      <c r="BB3498" s="9">
        <v>0.93007675861502404</v>
      </c>
      <c r="BC3498" s="9">
        <v>0.98588923794722805</v>
      </c>
      <c r="BD3498" s="9">
        <v>1.8881623094823101E-2</v>
      </c>
      <c r="BE3498" s="9">
        <v>0.79355924742753903</v>
      </c>
      <c r="BF3498" s="9">
        <v>8.4948804956921101E-2</v>
      </c>
      <c r="BG3498" s="9">
        <v>9.6847283460502805E-3</v>
      </c>
      <c r="BH3498" s="11" t="str">
        <f t="shared" si="473"/>
        <v/>
      </c>
      <c r="BI3498" s="11" t="str">
        <f t="shared" si="473"/>
        <v/>
      </c>
      <c r="BJ3498" s="11" t="str">
        <f t="shared" si="473"/>
        <v/>
      </c>
      <c r="BK3498" s="11" t="str">
        <f t="shared" si="471"/>
        <v/>
      </c>
      <c r="BL3498" s="11" t="str">
        <f t="shared" si="471"/>
        <v/>
      </c>
      <c r="BM3498" s="11" t="str">
        <f t="shared" si="471"/>
        <v/>
      </c>
      <c r="BN3498" s="11" t="str">
        <f t="shared" si="467"/>
        <v/>
      </c>
      <c r="BO3498" s="11" t="str">
        <f t="shared" si="468"/>
        <v/>
      </c>
      <c r="BP3498" s="11" t="str">
        <f t="shared" si="469"/>
        <v/>
      </c>
      <c r="BR3498" s="11">
        <f t="shared" si="470"/>
        <v>3493</v>
      </c>
      <c r="BS3498" s="6" t="str">
        <f t="shared" si="470"/>
        <v>MA_8358181g0010</v>
      </c>
      <c r="BT3498" s="6" t="str">
        <f t="shared" si="470"/>
        <v>60S ribosomal L8</v>
      </c>
      <c r="BU3498" s="28">
        <f t="shared" si="474"/>
        <v>-1.1000000000000001</v>
      </c>
      <c r="BV3498" s="28">
        <f t="shared" si="474"/>
        <v>1.1000000000000001</v>
      </c>
      <c r="BW3498" s="28">
        <f t="shared" si="474"/>
        <v>-1.9</v>
      </c>
      <c r="BX3498" s="28">
        <f t="shared" si="472"/>
        <v>1.2</v>
      </c>
      <c r="BY3498" s="28">
        <f t="shared" si="472"/>
        <v>-1.7</v>
      </c>
      <c r="BZ3498" s="28">
        <f t="shared" si="472"/>
        <v>-2</v>
      </c>
    </row>
    <row r="3499" spans="1:78">
      <c r="A3499" s="6">
        <v>3494</v>
      </c>
      <c r="B3499" s="6" t="s">
        <v>5962</v>
      </c>
      <c r="C3499" s="6" t="s">
        <v>5963</v>
      </c>
      <c r="D3499" s="6" t="str">
        <f t="shared" si="466"/>
        <v>Protein 3494 / MA_19607g0010 / zinc finger CCCH domain-containing 40-like</v>
      </c>
      <c r="E3499" s="6">
        <v>2</v>
      </c>
      <c r="F3499" s="6">
        <v>2</v>
      </c>
      <c r="G3499" s="6">
        <v>222423</v>
      </c>
      <c r="H3499" s="6">
        <v>1275904</v>
      </c>
      <c r="I3499" s="6">
        <v>822525</v>
      </c>
      <c r="J3499" s="6">
        <v>1518780</v>
      </c>
      <c r="K3499" s="6">
        <v>449382</v>
      </c>
      <c r="L3499" s="6">
        <v>137012</v>
      </c>
      <c r="M3499" s="6">
        <v>182664</v>
      </c>
      <c r="N3499" s="6">
        <v>141299</v>
      </c>
      <c r="O3499" s="6">
        <v>134298</v>
      </c>
      <c r="P3499" s="6">
        <v>904712</v>
      </c>
      <c r="Q3499" s="6">
        <v>708297</v>
      </c>
      <c r="R3499" s="6">
        <v>865718</v>
      </c>
      <c r="S3499" s="6">
        <v>921588</v>
      </c>
      <c r="T3499" s="6">
        <v>107548</v>
      </c>
      <c r="U3499" s="6">
        <v>104549</v>
      </c>
      <c r="V3499" s="6">
        <v>474232</v>
      </c>
      <c r="W3499" s="6">
        <v>115318</v>
      </c>
      <c r="X3499" s="6">
        <v>112050</v>
      </c>
      <c r="Y3499" s="6">
        <v>424763</v>
      </c>
      <c r="Z3499" s="8">
        <v>17.7629464543609</v>
      </c>
      <c r="AA3499" s="8">
        <v>20.283088353023999</v>
      </c>
      <c r="AB3499" s="8">
        <v>19.6497000035314</v>
      </c>
      <c r="AC3499" s="8">
        <v>20.534481475441002</v>
      </c>
      <c r="AD3499" s="8">
        <v>18.777582812949301</v>
      </c>
      <c r="AE3499" s="8">
        <v>17.063942729537398</v>
      </c>
      <c r="AF3499" s="8">
        <v>17.4788328055063</v>
      </c>
      <c r="AG3499" s="8">
        <v>17.108391729916502</v>
      </c>
      <c r="AH3499" s="8">
        <v>17.035078294380401</v>
      </c>
      <c r="AI3499" s="8">
        <v>19.7870990817731</v>
      </c>
      <c r="AJ3499" s="8">
        <v>19.4339949061862</v>
      </c>
      <c r="AK3499" s="8">
        <v>19.723537630732199</v>
      </c>
      <c r="AL3499" s="8">
        <v>19.8137624060031</v>
      </c>
      <c r="AM3499" s="8">
        <v>16.7146211705887</v>
      </c>
      <c r="AN3499" s="8">
        <v>16.6738197372066</v>
      </c>
      <c r="AO3499" s="8">
        <v>18.855233490027</v>
      </c>
      <c r="AP3499" s="8">
        <v>16.8152581954397</v>
      </c>
      <c r="AQ3499" s="8">
        <v>16.773783123285099</v>
      </c>
      <c r="AR3499" s="8">
        <v>18.696298576639801</v>
      </c>
      <c r="AS3499" s="9">
        <v>2.6085507697758002E-2</v>
      </c>
      <c r="AT3499" s="9">
        <v>1</v>
      </c>
      <c r="AU3499" s="9">
        <v>1.47443042659193E-2</v>
      </c>
      <c r="AV3499" s="10">
        <v>-4.6913346917066798</v>
      </c>
      <c r="AW3499" s="10">
        <v>-1.2370954181387701</v>
      </c>
      <c r="AX3499" s="10">
        <v>-3.5768291172808002</v>
      </c>
      <c r="AY3499" s="10">
        <v>3.7922173366100398</v>
      </c>
      <c r="AZ3499" s="10">
        <v>1.3115903885487099</v>
      </c>
      <c r="BA3499" s="10">
        <v>-2.8913122341542699</v>
      </c>
      <c r="BB3499" s="9">
        <v>3.4068832389078402E-2</v>
      </c>
      <c r="BC3499" s="9">
        <v>0.96854752503867902</v>
      </c>
      <c r="BD3499" s="9">
        <v>7.0439815198439795E-2</v>
      </c>
      <c r="BE3499" s="9">
        <v>7.5446004229366495E-2</v>
      </c>
      <c r="BF3499" s="9">
        <v>0.94747951577553602</v>
      </c>
      <c r="BG3499" s="9">
        <v>0.15543693684898299</v>
      </c>
      <c r="BH3499" s="11" t="str">
        <f t="shared" si="473"/>
        <v/>
      </c>
      <c r="BI3499" s="11" t="str">
        <f t="shared" si="473"/>
        <v/>
      </c>
      <c r="BJ3499" s="11" t="str">
        <f t="shared" si="473"/>
        <v/>
      </c>
      <c r="BK3499" s="11" t="str">
        <f t="shared" si="471"/>
        <v/>
      </c>
      <c r="BL3499" s="11" t="str">
        <f t="shared" si="471"/>
        <v/>
      </c>
      <c r="BM3499" s="11" t="str">
        <f t="shared" si="471"/>
        <v/>
      </c>
      <c r="BN3499" s="11" t="str">
        <f t="shared" si="467"/>
        <v/>
      </c>
      <c r="BO3499" s="11" t="str">
        <f t="shared" si="468"/>
        <v/>
      </c>
      <c r="BP3499" s="11" t="str">
        <f t="shared" si="469"/>
        <v/>
      </c>
      <c r="BR3499" s="11">
        <f t="shared" si="470"/>
        <v>3494</v>
      </c>
      <c r="BS3499" s="6" t="str">
        <f t="shared" si="470"/>
        <v>MA_19607g0010</v>
      </c>
      <c r="BT3499" s="6" t="str">
        <f t="shared" si="470"/>
        <v>zinc finger CCCH domain-containing 40-like</v>
      </c>
      <c r="BU3499" s="28">
        <f t="shared" si="474"/>
        <v>-4.7</v>
      </c>
      <c r="BV3499" s="28">
        <f t="shared" si="474"/>
        <v>-1.2</v>
      </c>
      <c r="BW3499" s="28">
        <f t="shared" si="474"/>
        <v>-3.6</v>
      </c>
      <c r="BX3499" s="28">
        <f t="shared" si="472"/>
        <v>3.8</v>
      </c>
      <c r="BY3499" s="28">
        <f t="shared" si="472"/>
        <v>1.3</v>
      </c>
      <c r="BZ3499" s="28">
        <f t="shared" si="472"/>
        <v>-2.9</v>
      </c>
    </row>
    <row r="3500" spans="1:78">
      <c r="A3500" s="6">
        <v>3495</v>
      </c>
      <c r="B3500" s="6" t="s">
        <v>5964</v>
      </c>
      <c r="C3500" s="6" t="s">
        <v>2774</v>
      </c>
      <c r="D3500" s="6" t="str">
        <f t="shared" si="466"/>
        <v>Protein 3495 / MA_6535000g0010 / EF hand family</v>
      </c>
      <c r="E3500" s="6">
        <v>2</v>
      </c>
      <c r="F3500" s="6">
        <v>2</v>
      </c>
      <c r="G3500" s="6">
        <v>8526903</v>
      </c>
      <c r="H3500" s="6">
        <v>3785105</v>
      </c>
      <c r="I3500" s="6">
        <v>5439030</v>
      </c>
      <c r="J3500" s="6">
        <v>3612472</v>
      </c>
      <c r="K3500" s="6">
        <v>5946190</v>
      </c>
      <c r="L3500" s="6">
        <v>6745265</v>
      </c>
      <c r="M3500" s="6">
        <v>6012971</v>
      </c>
      <c r="N3500" s="6">
        <v>7453098</v>
      </c>
      <c r="O3500" s="6">
        <v>6279882</v>
      </c>
      <c r="P3500" s="6">
        <v>3814468</v>
      </c>
      <c r="Q3500" s="6">
        <v>6484216</v>
      </c>
      <c r="R3500" s="6">
        <v>4891455</v>
      </c>
      <c r="S3500" s="6">
        <v>4247578</v>
      </c>
      <c r="T3500" s="6">
        <v>9741190</v>
      </c>
      <c r="U3500" s="6">
        <v>8087113</v>
      </c>
      <c r="V3500" s="6">
        <v>8482936</v>
      </c>
      <c r="W3500" s="6">
        <v>8306418</v>
      </c>
      <c r="X3500" s="6">
        <v>7323868</v>
      </c>
      <c r="Y3500" s="6">
        <v>8236416</v>
      </c>
      <c r="Z3500" s="8">
        <v>23.0235904142857</v>
      </c>
      <c r="AA3500" s="8">
        <v>21.851901890903299</v>
      </c>
      <c r="AB3500" s="8">
        <v>22.374917952607099</v>
      </c>
      <c r="AC3500" s="8">
        <v>21.784554974759601</v>
      </c>
      <c r="AD3500" s="8">
        <v>22.5035341320784</v>
      </c>
      <c r="AE3500" s="8">
        <v>22.685443692509001</v>
      </c>
      <c r="AF3500" s="8">
        <v>22.519646569890899</v>
      </c>
      <c r="AG3500" s="8">
        <v>22.829408798953299</v>
      </c>
      <c r="AH3500" s="8">
        <v>22.582306020222301</v>
      </c>
      <c r="AI3500" s="8">
        <v>21.863050429193599</v>
      </c>
      <c r="AJ3500" s="8">
        <v>22.628500719547102</v>
      </c>
      <c r="AK3500" s="8">
        <v>22.221832238807199</v>
      </c>
      <c r="AL3500" s="8">
        <v>22.018209009771901</v>
      </c>
      <c r="AM3500" s="8">
        <v>23.2156665944275</v>
      </c>
      <c r="AN3500" s="8">
        <v>22.947193339478499</v>
      </c>
      <c r="AO3500" s="8">
        <v>23.0161322467948</v>
      </c>
      <c r="AP3500" s="8">
        <v>22.985795042983501</v>
      </c>
      <c r="AQ3500" s="8">
        <v>22.804174358621399</v>
      </c>
      <c r="AR3500" s="8">
        <v>22.9735852679175</v>
      </c>
      <c r="AS3500" s="9">
        <v>0.113818462051947</v>
      </c>
      <c r="AT3500" s="9">
        <v>1</v>
      </c>
      <c r="AU3500" s="9">
        <v>8.3363420956887299E-2</v>
      </c>
      <c r="AV3500" s="10">
        <v>1.27147350327694</v>
      </c>
      <c r="AW3500" s="10">
        <v>1.0583024018087701</v>
      </c>
      <c r="AX3500" s="10">
        <v>1.55582110030946</v>
      </c>
      <c r="AY3500" s="10">
        <v>-1.2014274002438501</v>
      </c>
      <c r="AZ3500" s="10">
        <v>1.2236362742123099</v>
      </c>
      <c r="BA3500" s="10">
        <v>1.4701101477709699</v>
      </c>
      <c r="BB3500" s="9">
        <v>0.56586181397604696</v>
      </c>
      <c r="BC3500" s="9">
        <v>0.98710533619958896</v>
      </c>
      <c r="BD3500" s="9">
        <v>8.8152729666456695E-2</v>
      </c>
      <c r="BE3500" s="9">
        <v>0.74758009014027804</v>
      </c>
      <c r="BF3500" s="9">
        <v>0.690265125747065</v>
      </c>
      <c r="BG3500" s="9">
        <v>0.156294859419322</v>
      </c>
      <c r="BH3500" s="11" t="str">
        <f t="shared" si="473"/>
        <v/>
      </c>
      <c r="BI3500" s="11" t="str">
        <f t="shared" si="473"/>
        <v/>
      </c>
      <c r="BJ3500" s="11" t="str">
        <f t="shared" si="473"/>
        <v/>
      </c>
      <c r="BK3500" s="11" t="str">
        <f t="shared" si="471"/>
        <v/>
      </c>
      <c r="BL3500" s="11" t="str">
        <f t="shared" si="471"/>
        <v/>
      </c>
      <c r="BM3500" s="11" t="str">
        <f t="shared" si="471"/>
        <v/>
      </c>
      <c r="BN3500" s="11" t="str">
        <f t="shared" si="467"/>
        <v/>
      </c>
      <c r="BO3500" s="11" t="str">
        <f t="shared" si="468"/>
        <v/>
      </c>
      <c r="BP3500" s="11" t="str">
        <f t="shared" si="469"/>
        <v/>
      </c>
      <c r="BR3500" s="11">
        <f t="shared" si="470"/>
        <v>3495</v>
      </c>
      <c r="BS3500" s="6" t="str">
        <f t="shared" si="470"/>
        <v>MA_6535000g0010</v>
      </c>
      <c r="BT3500" s="6" t="str">
        <f t="shared" si="470"/>
        <v>EF hand family</v>
      </c>
      <c r="BU3500" s="28">
        <f t="shared" si="474"/>
        <v>1.3</v>
      </c>
      <c r="BV3500" s="28">
        <f t="shared" si="474"/>
        <v>1.1000000000000001</v>
      </c>
      <c r="BW3500" s="28">
        <f t="shared" si="474"/>
        <v>1.6</v>
      </c>
      <c r="BX3500" s="28">
        <f t="shared" si="472"/>
        <v>-1.2</v>
      </c>
      <c r="BY3500" s="28">
        <f t="shared" si="472"/>
        <v>1.2</v>
      </c>
      <c r="BZ3500" s="28">
        <f t="shared" si="472"/>
        <v>1.5</v>
      </c>
    </row>
    <row r="3501" spans="1:78">
      <c r="A3501" s="6">
        <v>3496</v>
      </c>
      <c r="B3501" s="6" t="s">
        <v>5965</v>
      </c>
      <c r="C3501" s="6" t="s">
        <v>5966</v>
      </c>
      <c r="D3501" s="6" t="str">
        <f t="shared" si="466"/>
        <v>Protein 3496 / MA_56412g0010 / 65-kDa microtubule-associated 1-like</v>
      </c>
      <c r="E3501" s="6">
        <v>2</v>
      </c>
      <c r="F3501" s="6">
        <v>2</v>
      </c>
      <c r="G3501" s="6">
        <v>1365077</v>
      </c>
      <c r="H3501" s="6">
        <v>793779</v>
      </c>
      <c r="I3501" s="6">
        <v>898596</v>
      </c>
      <c r="J3501" s="6">
        <v>602572</v>
      </c>
      <c r="K3501" s="6">
        <v>341627</v>
      </c>
      <c r="L3501" s="6">
        <v>802604</v>
      </c>
      <c r="M3501" s="6">
        <v>815858</v>
      </c>
      <c r="N3501" s="6">
        <v>399475</v>
      </c>
      <c r="O3501" s="6">
        <v>530222</v>
      </c>
      <c r="P3501" s="6">
        <v>604873</v>
      </c>
      <c r="Q3501" s="6">
        <v>878696</v>
      </c>
      <c r="R3501" s="6">
        <v>650002</v>
      </c>
      <c r="S3501" s="6">
        <v>1262474</v>
      </c>
      <c r="T3501" s="6">
        <v>702792</v>
      </c>
      <c r="U3501" s="6">
        <v>380531</v>
      </c>
      <c r="V3501" s="6">
        <v>534990</v>
      </c>
      <c r="W3501" s="6">
        <v>540899</v>
      </c>
      <c r="X3501" s="6">
        <v>469592</v>
      </c>
      <c r="Y3501" s="6">
        <v>398416</v>
      </c>
      <c r="Z3501" s="8">
        <v>20.380550900971201</v>
      </c>
      <c r="AA3501" s="8">
        <v>19.5983778697342</v>
      </c>
      <c r="AB3501" s="8">
        <v>19.7773131143162</v>
      </c>
      <c r="AC3501" s="8">
        <v>19.200774110529402</v>
      </c>
      <c r="AD3501" s="8">
        <v>18.382062475234701</v>
      </c>
      <c r="AE3501" s="8">
        <v>19.6143288206442</v>
      </c>
      <c r="AF3501" s="8">
        <v>19.6379585475614</v>
      </c>
      <c r="AG3501" s="8">
        <v>18.6077456934735</v>
      </c>
      <c r="AH3501" s="8">
        <v>19.016237006264799</v>
      </c>
      <c r="AI3501" s="8">
        <v>19.2062727383056</v>
      </c>
      <c r="AJ3501" s="8">
        <v>19.745004600953699</v>
      </c>
      <c r="AK3501" s="8">
        <v>19.310084631632702</v>
      </c>
      <c r="AL3501" s="8">
        <v>20.267822245935299</v>
      </c>
      <c r="AM3501" s="8">
        <v>19.422738243435301</v>
      </c>
      <c r="AN3501" s="8">
        <v>18.5376544622642</v>
      </c>
      <c r="AO3501" s="8">
        <v>19.0291523994361</v>
      </c>
      <c r="AP3501" s="8">
        <v>19.0449997047136</v>
      </c>
      <c r="AQ3501" s="8">
        <v>18.841048305247099</v>
      </c>
      <c r="AR3501" s="8">
        <v>18.6039160602393</v>
      </c>
      <c r="AS3501" s="9">
        <v>0.158265122677054</v>
      </c>
      <c r="AT3501" s="9">
        <v>1</v>
      </c>
      <c r="AU3501" s="9">
        <v>0.122267213321694</v>
      </c>
      <c r="AV3501" s="10">
        <v>-1.1881756905513501</v>
      </c>
      <c r="AW3501" s="10">
        <v>1.0886715774414999</v>
      </c>
      <c r="AX3501" s="10">
        <v>-1.5762119103234999</v>
      </c>
      <c r="AY3501" s="10">
        <v>1.29353310331018</v>
      </c>
      <c r="AZ3501" s="10">
        <v>-1.32658151724354</v>
      </c>
      <c r="BA3501" s="10">
        <v>-1.71597710679396</v>
      </c>
      <c r="BB3501" s="9">
        <v>0.884707117830697</v>
      </c>
      <c r="BC3501" s="9">
        <v>0.98060496256150997</v>
      </c>
      <c r="BD3501" s="9">
        <v>0.218950734110474</v>
      </c>
      <c r="BE3501" s="9">
        <v>0.70333259610918697</v>
      </c>
      <c r="BF3501" s="9">
        <v>0.64095560081357705</v>
      </c>
      <c r="BG3501" s="9">
        <v>0.116625614483856</v>
      </c>
      <c r="BH3501" s="11" t="str">
        <f t="shared" si="473"/>
        <v/>
      </c>
      <c r="BI3501" s="11" t="str">
        <f t="shared" si="473"/>
        <v/>
      </c>
      <c r="BJ3501" s="11" t="str">
        <f t="shared" si="473"/>
        <v/>
      </c>
      <c r="BK3501" s="11" t="str">
        <f t="shared" si="471"/>
        <v/>
      </c>
      <c r="BL3501" s="11" t="str">
        <f t="shared" si="471"/>
        <v/>
      </c>
      <c r="BM3501" s="11" t="str">
        <f t="shared" si="471"/>
        <v/>
      </c>
      <c r="BN3501" s="11" t="str">
        <f t="shared" si="467"/>
        <v/>
      </c>
      <c r="BO3501" s="11" t="str">
        <f t="shared" si="468"/>
        <v/>
      </c>
      <c r="BP3501" s="11" t="str">
        <f t="shared" si="469"/>
        <v/>
      </c>
      <c r="BR3501" s="11">
        <f t="shared" si="470"/>
        <v>3496</v>
      </c>
      <c r="BS3501" s="6" t="str">
        <f t="shared" si="470"/>
        <v>MA_56412g0010</v>
      </c>
      <c r="BT3501" s="6" t="str">
        <f t="shared" si="470"/>
        <v>65-kDa microtubule-associated 1-like</v>
      </c>
      <c r="BU3501" s="28">
        <f t="shared" si="474"/>
        <v>-1.2</v>
      </c>
      <c r="BV3501" s="28">
        <f t="shared" si="474"/>
        <v>1.1000000000000001</v>
      </c>
      <c r="BW3501" s="28">
        <f t="shared" si="474"/>
        <v>-1.6</v>
      </c>
      <c r="BX3501" s="28">
        <f t="shared" si="472"/>
        <v>1.3</v>
      </c>
      <c r="BY3501" s="28">
        <f t="shared" si="472"/>
        <v>-1.3</v>
      </c>
      <c r="BZ3501" s="28">
        <f t="shared" si="472"/>
        <v>-1.7</v>
      </c>
    </row>
    <row r="3502" spans="1:78">
      <c r="A3502" s="6">
        <v>3497</v>
      </c>
      <c r="B3502" s="6" t="s">
        <v>5967</v>
      </c>
      <c r="C3502" s="6" t="s">
        <v>5968</v>
      </c>
      <c r="D3502" s="6" t="str">
        <f t="shared" si="466"/>
        <v>Protein 3497 / MA_281093g0010 / NADPH:quinone oxidoreductase-like isoform X1</v>
      </c>
      <c r="E3502" s="6">
        <v>2</v>
      </c>
      <c r="F3502" s="6">
        <v>2</v>
      </c>
      <c r="G3502" s="6">
        <v>6991937</v>
      </c>
      <c r="H3502" s="6">
        <v>4210152</v>
      </c>
      <c r="I3502" s="6">
        <v>7622768</v>
      </c>
      <c r="J3502" s="6">
        <v>3464596</v>
      </c>
      <c r="K3502" s="6">
        <v>6166395</v>
      </c>
      <c r="L3502" s="6">
        <v>9016299</v>
      </c>
      <c r="M3502" s="6">
        <v>8454004</v>
      </c>
      <c r="N3502" s="6">
        <v>8142922</v>
      </c>
      <c r="O3502" s="6">
        <v>8281713</v>
      </c>
      <c r="P3502" s="6">
        <v>4516084</v>
      </c>
      <c r="Q3502" s="6">
        <v>6366582</v>
      </c>
      <c r="R3502" s="6">
        <v>3269889</v>
      </c>
      <c r="S3502" s="6">
        <v>5221503</v>
      </c>
      <c r="T3502" s="6">
        <v>7172957</v>
      </c>
      <c r="U3502" s="6">
        <v>9260721</v>
      </c>
      <c r="V3502" s="6">
        <v>9012050</v>
      </c>
      <c r="W3502" s="6">
        <v>8783076</v>
      </c>
      <c r="X3502" s="6">
        <v>8981999</v>
      </c>
      <c r="Y3502" s="6">
        <v>8183014</v>
      </c>
      <c r="Z3502" s="8">
        <v>22.737260754992601</v>
      </c>
      <c r="AA3502" s="8">
        <v>22.005440889477502</v>
      </c>
      <c r="AB3502" s="8">
        <v>22.8618835374814</v>
      </c>
      <c r="AC3502" s="8">
        <v>21.724255701548799</v>
      </c>
      <c r="AD3502" s="8">
        <v>22.5559958762666</v>
      </c>
      <c r="AE3502" s="8">
        <v>23.1041039285194</v>
      </c>
      <c r="AF3502" s="8">
        <v>23.011203364302201</v>
      </c>
      <c r="AG3502" s="8">
        <v>22.957115152324999</v>
      </c>
      <c r="AH3502" s="8">
        <v>22.981497776783101</v>
      </c>
      <c r="AI3502" s="8">
        <v>22.106640890080001</v>
      </c>
      <c r="AJ3502" s="8">
        <v>22.6020876160458</v>
      </c>
      <c r="AK3502" s="8">
        <v>21.6408102319993</v>
      </c>
      <c r="AL3502" s="8">
        <v>22.316033713003598</v>
      </c>
      <c r="AM3502" s="8">
        <v>22.774136551541599</v>
      </c>
      <c r="AN3502" s="8">
        <v>23.142693089227802</v>
      </c>
      <c r="AO3502" s="8">
        <v>23.103423887175399</v>
      </c>
      <c r="AP3502" s="8">
        <v>23.066294856780299</v>
      </c>
      <c r="AQ3502" s="8">
        <v>23.098605130820999</v>
      </c>
      <c r="AR3502" s="8">
        <v>22.964200889504198</v>
      </c>
      <c r="AS3502" s="9">
        <v>8.5580926889726495E-3</v>
      </c>
      <c r="AT3502" s="9">
        <v>1</v>
      </c>
      <c r="AU3502" s="9">
        <v>3.8781168304367502E-3</v>
      </c>
      <c r="AV3502" s="10">
        <v>1.5545668998523201</v>
      </c>
      <c r="AW3502" s="10">
        <v>-1.06365151094581</v>
      </c>
      <c r="AX3502" s="10">
        <v>1.62234001842817</v>
      </c>
      <c r="AY3502" s="10">
        <v>-1.65351743189426</v>
      </c>
      <c r="AZ3502" s="10">
        <v>1.04359614152488</v>
      </c>
      <c r="BA3502" s="10">
        <v>1.7256044118689799</v>
      </c>
      <c r="BB3502" s="9">
        <v>6.3360620706833307E-2</v>
      </c>
      <c r="BC3502" s="9">
        <v>0.97611651844889102</v>
      </c>
      <c r="BD3502" s="9">
        <v>2.70294524529614E-2</v>
      </c>
      <c r="BE3502" s="9">
        <v>3.0602548461827399E-2</v>
      </c>
      <c r="BF3502" s="9">
        <v>0.99309415849976201</v>
      </c>
      <c r="BG3502" s="9">
        <v>1.2176581597046401E-2</v>
      </c>
      <c r="BH3502" s="11" t="str">
        <f t="shared" si="473"/>
        <v/>
      </c>
      <c r="BI3502" s="11" t="str">
        <f t="shared" si="473"/>
        <v/>
      </c>
      <c r="BJ3502" s="11" t="str">
        <f t="shared" si="473"/>
        <v/>
      </c>
      <c r="BK3502" s="11" t="str">
        <f t="shared" si="471"/>
        <v/>
      </c>
      <c r="BL3502" s="11" t="str">
        <f t="shared" si="471"/>
        <v/>
      </c>
      <c r="BM3502" s="11" t="str">
        <f t="shared" si="471"/>
        <v/>
      </c>
      <c r="BN3502" s="11" t="str">
        <f t="shared" si="467"/>
        <v/>
      </c>
      <c r="BO3502" s="11" t="str">
        <f t="shared" si="468"/>
        <v/>
      </c>
      <c r="BP3502" s="11" t="str">
        <f t="shared" si="469"/>
        <v/>
      </c>
      <c r="BR3502" s="11">
        <f t="shared" si="470"/>
        <v>3497</v>
      </c>
      <c r="BS3502" s="6" t="str">
        <f t="shared" si="470"/>
        <v>MA_281093g0010</v>
      </c>
      <c r="BT3502" s="6" t="str">
        <f t="shared" si="470"/>
        <v>NADPH:quinone oxidoreductase-like isoform X1</v>
      </c>
      <c r="BU3502" s="28">
        <f t="shared" si="474"/>
        <v>1.6</v>
      </c>
      <c r="BV3502" s="28">
        <f t="shared" si="474"/>
        <v>-1.1000000000000001</v>
      </c>
      <c r="BW3502" s="28">
        <f t="shared" si="474"/>
        <v>1.6</v>
      </c>
      <c r="BX3502" s="28">
        <f t="shared" si="472"/>
        <v>-1.7</v>
      </c>
      <c r="BY3502" s="28">
        <f t="shared" si="472"/>
        <v>1</v>
      </c>
      <c r="BZ3502" s="28">
        <f t="shared" si="472"/>
        <v>1.7</v>
      </c>
    </row>
    <row r="3503" spans="1:78">
      <c r="A3503" s="6">
        <v>3498</v>
      </c>
      <c r="B3503" s="6" t="s">
        <v>5969</v>
      </c>
      <c r="C3503" s="6" t="s">
        <v>4844</v>
      </c>
      <c r="D3503" s="6" t="str">
        <f t="shared" si="466"/>
        <v>Protein 3498 / MA_392733g0010 / RALF-like 34</v>
      </c>
      <c r="E3503" s="6">
        <v>2</v>
      </c>
      <c r="F3503" s="6">
        <v>1</v>
      </c>
      <c r="G3503" s="6">
        <v>236243</v>
      </c>
      <c r="H3503" s="6">
        <v>582600</v>
      </c>
      <c r="I3503" s="6">
        <v>703174</v>
      </c>
      <c r="J3503" s="6">
        <v>601928</v>
      </c>
      <c r="K3503" s="6">
        <v>515578</v>
      </c>
      <c r="L3503" s="6">
        <v>773146</v>
      </c>
      <c r="M3503" s="6">
        <v>731819</v>
      </c>
      <c r="N3503" s="6">
        <v>857802</v>
      </c>
      <c r="O3503" s="6">
        <v>1018979</v>
      </c>
      <c r="P3503" s="6">
        <v>563409</v>
      </c>
      <c r="Q3503" s="6">
        <v>702141</v>
      </c>
      <c r="R3503" s="6">
        <v>860217</v>
      </c>
      <c r="S3503" s="6">
        <v>749199</v>
      </c>
      <c r="T3503" s="6">
        <v>387782</v>
      </c>
      <c r="U3503" s="6">
        <v>629127</v>
      </c>
      <c r="V3503" s="6">
        <v>347531</v>
      </c>
      <c r="W3503" s="6">
        <v>535473</v>
      </c>
      <c r="X3503" s="6">
        <v>696851</v>
      </c>
      <c r="Y3503" s="6">
        <v>814001</v>
      </c>
      <c r="Z3503" s="8">
        <v>17.849912056617502</v>
      </c>
      <c r="AA3503" s="8">
        <v>19.152146175915099</v>
      </c>
      <c r="AB3503" s="8">
        <v>19.423522201965199</v>
      </c>
      <c r="AC3503" s="8">
        <v>19.199231402858398</v>
      </c>
      <c r="AD3503" s="8">
        <v>18.975831178850001</v>
      </c>
      <c r="AE3503" s="8">
        <v>19.5603813511831</v>
      </c>
      <c r="AF3503" s="8">
        <v>19.481127346864199</v>
      </c>
      <c r="AG3503" s="8">
        <v>19.710285154115901</v>
      </c>
      <c r="AH3503" s="8">
        <v>19.958692888827901</v>
      </c>
      <c r="AI3503" s="8">
        <v>19.103823084212198</v>
      </c>
      <c r="AJ3503" s="8">
        <v>19.421401247950399</v>
      </c>
      <c r="AK3503" s="8">
        <v>19.7143411171973</v>
      </c>
      <c r="AL3503" s="8">
        <v>19.5149894483691</v>
      </c>
      <c r="AM3503" s="8">
        <v>18.5648863126587</v>
      </c>
      <c r="AN3503" s="8">
        <v>19.262991753505901</v>
      </c>
      <c r="AO3503" s="8">
        <v>18.4067821473853</v>
      </c>
      <c r="AP3503" s="8">
        <v>19.030454306652</v>
      </c>
      <c r="AQ3503" s="8">
        <v>19.410490687860701</v>
      </c>
      <c r="AR3503" s="8">
        <v>19.634671041279901</v>
      </c>
      <c r="AS3503" s="9">
        <v>0.20133221235566701</v>
      </c>
      <c r="AT3503" s="9">
        <v>1</v>
      </c>
      <c r="AU3503" s="9">
        <v>0.16210497756033401</v>
      </c>
      <c r="AV3503" s="10">
        <v>1.69055046373464</v>
      </c>
      <c r="AW3503" s="10">
        <v>1.26905943591729</v>
      </c>
      <c r="AX3503" s="10">
        <v>1.17198116484785</v>
      </c>
      <c r="AY3503" s="10">
        <v>-1.33212867410949</v>
      </c>
      <c r="AZ3503" s="10">
        <v>-1.44247238303877</v>
      </c>
      <c r="BA3503" s="10">
        <v>-1.0828326205072101</v>
      </c>
      <c r="BB3503" s="9">
        <v>0.122262250647263</v>
      </c>
      <c r="BC3503" s="9">
        <v>0.66593602254740203</v>
      </c>
      <c r="BD3503" s="9">
        <v>0.86857793581391496</v>
      </c>
      <c r="BE3503" s="9">
        <v>0.57418627956770096</v>
      </c>
      <c r="BF3503" s="9">
        <v>0.374084098975284</v>
      </c>
      <c r="BG3503" s="9">
        <v>0.98002804251723397</v>
      </c>
      <c r="BH3503" s="11" t="str">
        <f t="shared" si="473"/>
        <v/>
      </c>
      <c r="BI3503" s="11" t="str">
        <f t="shared" si="473"/>
        <v/>
      </c>
      <c r="BJ3503" s="11" t="str">
        <f t="shared" si="473"/>
        <v/>
      </c>
      <c r="BK3503" s="11" t="str">
        <f t="shared" si="471"/>
        <v/>
      </c>
      <c r="BL3503" s="11" t="str">
        <f t="shared" si="471"/>
        <v/>
      </c>
      <c r="BM3503" s="11" t="str">
        <f t="shared" si="471"/>
        <v/>
      </c>
      <c r="BN3503" s="11" t="str">
        <f t="shared" si="467"/>
        <v/>
      </c>
      <c r="BO3503" s="11" t="str">
        <f t="shared" si="468"/>
        <v/>
      </c>
      <c r="BP3503" s="11" t="str">
        <f t="shared" si="469"/>
        <v/>
      </c>
      <c r="BR3503" s="11">
        <f t="shared" si="470"/>
        <v>3498</v>
      </c>
      <c r="BS3503" s="6" t="str">
        <f t="shared" si="470"/>
        <v>MA_392733g0010</v>
      </c>
      <c r="BT3503" s="6" t="str">
        <f t="shared" si="470"/>
        <v>RALF-like 34</v>
      </c>
      <c r="BU3503" s="28">
        <f t="shared" si="474"/>
        <v>1.7</v>
      </c>
      <c r="BV3503" s="28">
        <f t="shared" si="474"/>
        <v>1.3</v>
      </c>
      <c r="BW3503" s="28">
        <f t="shared" si="474"/>
        <v>1.2</v>
      </c>
      <c r="BX3503" s="28">
        <f t="shared" si="472"/>
        <v>-1.3</v>
      </c>
      <c r="BY3503" s="28">
        <f t="shared" si="472"/>
        <v>-1.4</v>
      </c>
      <c r="BZ3503" s="28">
        <f t="shared" si="472"/>
        <v>-1.1000000000000001</v>
      </c>
    </row>
    <row r="3504" spans="1:78">
      <c r="A3504" s="6">
        <v>3499</v>
      </c>
      <c r="B3504" s="6" t="s">
        <v>5970</v>
      </c>
      <c r="C3504" s="6" t="s">
        <v>5971</v>
      </c>
      <c r="D3504" s="6" t="str">
        <f t="shared" si="466"/>
        <v>Protein 3499 / MA_93384g0010 / Forkhead-associated (FHA) domain</v>
      </c>
      <c r="E3504" s="6">
        <v>2</v>
      </c>
      <c r="F3504" s="6">
        <v>2</v>
      </c>
      <c r="G3504" s="6">
        <v>6477519</v>
      </c>
      <c r="H3504" s="6">
        <v>7507682</v>
      </c>
      <c r="I3504" s="6">
        <v>9362037</v>
      </c>
      <c r="J3504" s="6">
        <v>7710861</v>
      </c>
      <c r="K3504" s="6">
        <v>7671159</v>
      </c>
      <c r="L3504" s="6">
        <v>7453091</v>
      </c>
      <c r="M3504" s="6">
        <v>7714725</v>
      </c>
      <c r="N3504" s="6">
        <v>7282115</v>
      </c>
      <c r="O3504" s="6">
        <v>8302728</v>
      </c>
      <c r="P3504" s="6">
        <v>6924767</v>
      </c>
      <c r="Q3504" s="6">
        <v>6774553</v>
      </c>
      <c r="R3504" s="6">
        <v>6848651</v>
      </c>
      <c r="S3504" s="6">
        <v>7305059</v>
      </c>
      <c r="T3504" s="6">
        <v>7344210</v>
      </c>
      <c r="U3504" s="6">
        <v>7999441</v>
      </c>
      <c r="V3504" s="6">
        <v>8085268</v>
      </c>
      <c r="W3504" s="6">
        <v>7823067</v>
      </c>
      <c r="X3504" s="6">
        <v>8512370</v>
      </c>
      <c r="Y3504" s="6">
        <v>7526700</v>
      </c>
      <c r="Z3504" s="8">
        <v>22.6270099114803</v>
      </c>
      <c r="AA3504" s="8">
        <v>22.8399361131079</v>
      </c>
      <c r="AB3504" s="8">
        <v>23.158391036105598</v>
      </c>
      <c r="AC3504" s="8">
        <v>22.878460530771498</v>
      </c>
      <c r="AD3504" s="8">
        <v>22.871013133653701</v>
      </c>
      <c r="AE3504" s="8">
        <v>22.829407443963699</v>
      </c>
      <c r="AF3504" s="8">
        <v>22.879183300558601</v>
      </c>
      <c r="AG3504" s="8">
        <v>22.795926093493001</v>
      </c>
      <c r="AH3504" s="8">
        <v>22.985154005233799</v>
      </c>
      <c r="AI3504" s="8">
        <v>22.7233340984499</v>
      </c>
      <c r="AJ3504" s="8">
        <v>22.6916943267194</v>
      </c>
      <c r="AK3504" s="8">
        <v>22.707388413270099</v>
      </c>
      <c r="AL3504" s="8">
        <v>22.800464494463</v>
      </c>
      <c r="AM3504" s="8">
        <v>22.808175881020802</v>
      </c>
      <c r="AN3504" s="8">
        <v>22.931467757486001</v>
      </c>
      <c r="AO3504" s="8">
        <v>22.946864164403799</v>
      </c>
      <c r="AP3504" s="8">
        <v>22.899302890184899</v>
      </c>
      <c r="AQ3504" s="8">
        <v>23.021129429933499</v>
      </c>
      <c r="AR3504" s="8">
        <v>22.8435860388477</v>
      </c>
      <c r="AS3504" s="9">
        <v>0.15142209213964999</v>
      </c>
      <c r="AT3504" s="9">
        <v>1</v>
      </c>
      <c r="AU3504" s="9">
        <v>0.116336485424365</v>
      </c>
      <c r="AV3504" s="10">
        <v>-1.00176522357592</v>
      </c>
      <c r="AW3504" s="10">
        <v>-1.0933465108392799</v>
      </c>
      <c r="AX3504" s="10">
        <v>1.0377852320013901</v>
      </c>
      <c r="AY3504" s="10">
        <v>-1.09141991068171</v>
      </c>
      <c r="AZ3504" s="10">
        <v>1.03961715495966</v>
      </c>
      <c r="BA3504" s="10">
        <v>1.13465886240925</v>
      </c>
      <c r="BB3504" s="9">
        <v>0.99998584167129001</v>
      </c>
      <c r="BC3504" s="9">
        <v>0.31222926252782801</v>
      </c>
      <c r="BD3504" s="9">
        <v>0.87642792185597695</v>
      </c>
      <c r="BE3504" s="9">
        <v>0.376480198858341</v>
      </c>
      <c r="BF3504" s="9">
        <v>0.88027616578706203</v>
      </c>
      <c r="BG3504" s="9">
        <v>9.2786377296858E-2</v>
      </c>
      <c r="BH3504" s="11" t="str">
        <f t="shared" si="473"/>
        <v/>
      </c>
      <c r="BI3504" s="11" t="str">
        <f t="shared" si="473"/>
        <v/>
      </c>
      <c r="BJ3504" s="11" t="str">
        <f t="shared" si="473"/>
        <v/>
      </c>
      <c r="BK3504" s="11" t="str">
        <f t="shared" si="471"/>
        <v/>
      </c>
      <c r="BL3504" s="11" t="str">
        <f t="shared" si="471"/>
        <v/>
      </c>
      <c r="BM3504" s="11" t="str">
        <f t="shared" si="471"/>
        <v/>
      </c>
      <c r="BN3504" s="11" t="str">
        <f t="shared" si="467"/>
        <v/>
      </c>
      <c r="BO3504" s="11" t="str">
        <f t="shared" si="468"/>
        <v/>
      </c>
      <c r="BP3504" s="11" t="str">
        <f t="shared" si="469"/>
        <v/>
      </c>
      <c r="BR3504" s="11">
        <f t="shared" si="470"/>
        <v>3499</v>
      </c>
      <c r="BS3504" s="6" t="str">
        <f t="shared" si="470"/>
        <v>MA_93384g0010</v>
      </c>
      <c r="BT3504" s="6" t="str">
        <f t="shared" si="470"/>
        <v>Forkhead-associated (FHA) domain</v>
      </c>
      <c r="BU3504" s="28">
        <f t="shared" si="474"/>
        <v>-1</v>
      </c>
      <c r="BV3504" s="28">
        <f t="shared" si="474"/>
        <v>-1.1000000000000001</v>
      </c>
      <c r="BW3504" s="28">
        <f t="shared" si="474"/>
        <v>1</v>
      </c>
      <c r="BX3504" s="28">
        <f t="shared" si="472"/>
        <v>-1.1000000000000001</v>
      </c>
      <c r="BY3504" s="28">
        <f t="shared" si="472"/>
        <v>1</v>
      </c>
      <c r="BZ3504" s="28">
        <f t="shared" si="472"/>
        <v>1.1000000000000001</v>
      </c>
    </row>
    <row r="3505" spans="1:78">
      <c r="A3505" s="6">
        <v>3500</v>
      </c>
      <c r="B3505" s="6" t="s">
        <v>5972</v>
      </c>
      <c r="C3505" s="6" t="s">
        <v>5529</v>
      </c>
      <c r="D3505" s="6" t="str">
        <f t="shared" si="466"/>
        <v>Protein 3500 / MA_42044g0010 / GDSL esterase lipase At4g01130</v>
      </c>
      <c r="E3505" s="6">
        <v>2</v>
      </c>
      <c r="F3505" s="6">
        <v>1</v>
      </c>
      <c r="G3505" s="6">
        <v>1008044</v>
      </c>
      <c r="H3505" s="6">
        <v>652174</v>
      </c>
      <c r="I3505" s="6">
        <v>1215391</v>
      </c>
      <c r="J3505" s="6">
        <v>842888</v>
      </c>
      <c r="K3505" s="6">
        <v>1138652</v>
      </c>
      <c r="L3505" s="6">
        <v>1160327</v>
      </c>
      <c r="M3505" s="6">
        <v>1052941</v>
      </c>
      <c r="N3505" s="6">
        <v>964800</v>
      </c>
      <c r="O3505" s="6">
        <v>1110442</v>
      </c>
      <c r="P3505" s="6">
        <v>790712</v>
      </c>
      <c r="Q3505" s="6">
        <v>772662</v>
      </c>
      <c r="R3505" s="6">
        <v>827547</v>
      </c>
      <c r="S3505" s="6">
        <v>1022146</v>
      </c>
      <c r="T3505" s="6">
        <v>977865</v>
      </c>
      <c r="U3505" s="6">
        <v>1254099</v>
      </c>
      <c r="V3505" s="6">
        <v>1175495</v>
      </c>
      <c r="W3505" s="6">
        <v>1236670</v>
      </c>
      <c r="X3505" s="6">
        <v>1146640</v>
      </c>
      <c r="Y3505" s="6">
        <v>1219078</v>
      </c>
      <c r="Z3505" s="8">
        <v>19.9431271815711</v>
      </c>
      <c r="AA3505" s="8">
        <v>19.314897401235001</v>
      </c>
      <c r="AB3505" s="8">
        <v>20.2129890831674</v>
      </c>
      <c r="AC3505" s="8">
        <v>19.684981418084199</v>
      </c>
      <c r="AD3505" s="8">
        <v>20.118895460718701</v>
      </c>
      <c r="AE3505" s="8">
        <v>20.146100008122598</v>
      </c>
      <c r="AF3505" s="8">
        <v>20.0059931686582</v>
      </c>
      <c r="AG3505" s="8">
        <v>19.879870381674799</v>
      </c>
      <c r="AH3505" s="8">
        <v>20.0827026101176</v>
      </c>
      <c r="AI3505" s="8">
        <v>19.592792793875201</v>
      </c>
      <c r="AJ3505" s="8">
        <v>19.559477921491201</v>
      </c>
      <c r="AK3505" s="8">
        <v>19.658481725621201</v>
      </c>
      <c r="AL3505" s="8">
        <v>19.963169850171301</v>
      </c>
      <c r="AM3505" s="8">
        <v>19.8992757808474</v>
      </c>
      <c r="AN3505" s="8">
        <v>20.258219809945299</v>
      </c>
      <c r="AO3505" s="8">
        <v>20.164836971785501</v>
      </c>
      <c r="AP3505" s="8">
        <v>20.238029144109699</v>
      </c>
      <c r="AQ3505" s="8">
        <v>20.1289810820928</v>
      </c>
      <c r="AR3505" s="8">
        <v>20.217359005875501</v>
      </c>
      <c r="AS3505" s="9">
        <v>3.6207249443610701E-2</v>
      </c>
      <c r="AT3505" s="9">
        <v>1</v>
      </c>
      <c r="AU3505" s="9">
        <v>2.1769531713118202E-2</v>
      </c>
      <c r="AV3505" s="10">
        <v>1.1279385196794001</v>
      </c>
      <c r="AW3505" s="10">
        <v>-1.0869898692875299</v>
      </c>
      <c r="AX3505" s="10">
        <v>1.27147852357489</v>
      </c>
      <c r="AY3505" s="10">
        <v>-1.2260577440706799</v>
      </c>
      <c r="AZ3505" s="10">
        <v>1.1272587125903699</v>
      </c>
      <c r="BA3505" s="10">
        <v>1.3820842741425701</v>
      </c>
      <c r="BB3505" s="9">
        <v>0.64344010003223695</v>
      </c>
      <c r="BC3505" s="9">
        <v>0.81870404632907601</v>
      </c>
      <c r="BD3505" s="9">
        <v>9.82305133201474E-2</v>
      </c>
      <c r="BE3505" s="9">
        <v>0.22760730179601299</v>
      </c>
      <c r="BF3505" s="9">
        <v>0.64696046566186904</v>
      </c>
      <c r="BG3505" s="9">
        <v>1.90126875810793E-2</v>
      </c>
      <c r="BH3505" s="11" t="str">
        <f t="shared" si="473"/>
        <v/>
      </c>
      <c r="BI3505" s="11" t="str">
        <f t="shared" si="473"/>
        <v/>
      </c>
      <c r="BJ3505" s="11" t="str">
        <f t="shared" si="473"/>
        <v/>
      </c>
      <c r="BK3505" s="11" t="str">
        <f t="shared" si="471"/>
        <v/>
      </c>
      <c r="BL3505" s="11" t="str">
        <f t="shared" si="471"/>
        <v/>
      </c>
      <c r="BM3505" s="11" t="str">
        <f t="shared" si="471"/>
        <v/>
      </c>
      <c r="BN3505" s="11" t="str">
        <f t="shared" si="467"/>
        <v/>
      </c>
      <c r="BO3505" s="11" t="str">
        <f t="shared" si="468"/>
        <v/>
      </c>
      <c r="BP3505" s="11" t="str">
        <f t="shared" si="469"/>
        <v/>
      </c>
      <c r="BR3505" s="11">
        <f t="shared" si="470"/>
        <v>3500</v>
      </c>
      <c r="BS3505" s="6" t="str">
        <f t="shared" si="470"/>
        <v>MA_42044g0010</v>
      </c>
      <c r="BT3505" s="6" t="str">
        <f t="shared" si="470"/>
        <v>GDSL esterase lipase At4g01130</v>
      </c>
      <c r="BU3505" s="28">
        <f t="shared" si="474"/>
        <v>1.1000000000000001</v>
      </c>
      <c r="BV3505" s="28">
        <f t="shared" si="474"/>
        <v>-1.1000000000000001</v>
      </c>
      <c r="BW3505" s="28">
        <f t="shared" si="474"/>
        <v>1.3</v>
      </c>
      <c r="BX3505" s="28">
        <f t="shared" si="472"/>
        <v>-1.2</v>
      </c>
      <c r="BY3505" s="28">
        <f t="shared" si="472"/>
        <v>1.1000000000000001</v>
      </c>
      <c r="BZ3505" s="28">
        <f t="shared" si="472"/>
        <v>1.4</v>
      </c>
    </row>
    <row r="3506" spans="1:78">
      <c r="A3506" s="6">
        <v>3501</v>
      </c>
      <c r="B3506" s="6" t="s">
        <v>5973</v>
      </c>
      <c r="C3506" s="6" t="s">
        <v>5974</v>
      </c>
      <c r="D3506" s="6" t="str">
        <f t="shared" si="466"/>
        <v>Protein 3501 / MA_41617g0010 / probable prefoldin subunit 5</v>
      </c>
      <c r="E3506" s="6">
        <v>2</v>
      </c>
      <c r="F3506" s="6">
        <v>2</v>
      </c>
      <c r="G3506" s="6">
        <v>294778</v>
      </c>
      <c r="H3506" s="6">
        <v>547485</v>
      </c>
      <c r="I3506" s="6">
        <v>371626</v>
      </c>
      <c r="J3506" s="6">
        <v>454503</v>
      </c>
      <c r="K3506" s="6">
        <v>348021</v>
      </c>
      <c r="L3506" s="6">
        <v>599763</v>
      </c>
      <c r="M3506" s="6">
        <v>547776</v>
      </c>
      <c r="N3506" s="6">
        <v>540292</v>
      </c>
      <c r="O3506" s="6">
        <v>562218</v>
      </c>
      <c r="P3506" s="6">
        <v>3031430</v>
      </c>
      <c r="Q3506" s="6">
        <v>238149</v>
      </c>
      <c r="R3506" s="6">
        <v>494486</v>
      </c>
      <c r="S3506" s="6">
        <v>406135</v>
      </c>
      <c r="T3506" s="6">
        <v>367077</v>
      </c>
      <c r="U3506" s="6">
        <v>622412</v>
      </c>
      <c r="V3506" s="6">
        <v>611525</v>
      </c>
      <c r="W3506" s="6">
        <v>724648</v>
      </c>
      <c r="X3506" s="6">
        <v>206596</v>
      </c>
      <c r="Y3506" s="6">
        <v>607310</v>
      </c>
      <c r="Z3506" s="8">
        <v>18.169269331043299</v>
      </c>
      <c r="AA3506" s="8">
        <v>19.0624599127176</v>
      </c>
      <c r="AB3506" s="8">
        <v>18.5034919146904</v>
      </c>
      <c r="AC3506" s="8">
        <v>18.793930291564301</v>
      </c>
      <c r="AD3506" s="8">
        <v>18.408814837067599</v>
      </c>
      <c r="AE3506" s="8">
        <v>19.1940329980389</v>
      </c>
      <c r="AF3506" s="8">
        <v>19.063226532302899</v>
      </c>
      <c r="AG3506" s="8">
        <v>19.043379794851599</v>
      </c>
      <c r="AH3506" s="8">
        <v>19.1007701182921</v>
      </c>
      <c r="AI3506" s="8">
        <v>21.531567078281601</v>
      </c>
      <c r="AJ3506" s="8">
        <v>17.861504965200201</v>
      </c>
      <c r="AK3506" s="8">
        <v>18.9155701500896</v>
      </c>
      <c r="AL3506" s="8">
        <v>18.631599835977799</v>
      </c>
      <c r="AM3506" s="8">
        <v>18.485723196541201</v>
      </c>
      <c r="AN3506" s="8">
        <v>19.247510349949899</v>
      </c>
      <c r="AO3506" s="8">
        <v>19.222051953792501</v>
      </c>
      <c r="AP3506" s="8">
        <v>19.466920846151801</v>
      </c>
      <c r="AQ3506" s="8">
        <v>17.6564527962292</v>
      </c>
      <c r="AR3506" s="8">
        <v>19.2120735993166</v>
      </c>
      <c r="AS3506" s="9">
        <v>0.78433391251683404</v>
      </c>
      <c r="AT3506" s="9">
        <v>1</v>
      </c>
      <c r="AU3506" s="9">
        <v>0.76542626005967795</v>
      </c>
      <c r="AV3506" s="10">
        <v>1.4267762473499299</v>
      </c>
      <c r="AW3506" s="10">
        <v>1.4118626909344201</v>
      </c>
      <c r="AX3506" s="10">
        <v>1.2954098791933399</v>
      </c>
      <c r="AY3506" s="10">
        <v>-1.0105630359887501</v>
      </c>
      <c r="AZ3506" s="10">
        <v>-1.1014091140314599</v>
      </c>
      <c r="BA3506" s="10">
        <v>-1.0898964980980399</v>
      </c>
      <c r="BB3506" s="9">
        <v>0.80335353390342701</v>
      </c>
      <c r="BC3506" s="9">
        <v>0.78963372928129805</v>
      </c>
      <c r="BD3506" s="9">
        <v>0.89638463180280603</v>
      </c>
      <c r="BE3506" s="9">
        <v>0.99999282778421605</v>
      </c>
      <c r="BF3506" s="9">
        <v>0.99457550822165697</v>
      </c>
      <c r="BG3506" s="9">
        <v>0.99540509147032996</v>
      </c>
      <c r="BH3506" s="11" t="str">
        <f t="shared" si="473"/>
        <v/>
      </c>
      <c r="BI3506" s="11" t="str">
        <f t="shared" si="473"/>
        <v/>
      </c>
      <c r="BJ3506" s="11" t="str">
        <f t="shared" si="473"/>
        <v/>
      </c>
      <c r="BK3506" s="11" t="str">
        <f t="shared" si="471"/>
        <v/>
      </c>
      <c r="BL3506" s="11" t="str">
        <f t="shared" si="471"/>
        <v/>
      </c>
      <c r="BM3506" s="11" t="str">
        <f t="shared" si="471"/>
        <v/>
      </c>
      <c r="BN3506" s="11" t="str">
        <f t="shared" si="467"/>
        <v/>
      </c>
      <c r="BO3506" s="11" t="str">
        <f t="shared" si="468"/>
        <v/>
      </c>
      <c r="BP3506" s="11" t="str">
        <f t="shared" si="469"/>
        <v/>
      </c>
      <c r="BR3506" s="11">
        <f t="shared" si="470"/>
        <v>3501</v>
      </c>
      <c r="BS3506" s="6" t="str">
        <f t="shared" si="470"/>
        <v>MA_41617g0010</v>
      </c>
      <c r="BT3506" s="6" t="str">
        <f t="shared" si="470"/>
        <v>probable prefoldin subunit 5</v>
      </c>
      <c r="BU3506" s="28">
        <f t="shared" si="474"/>
        <v>1.4</v>
      </c>
      <c r="BV3506" s="28">
        <f t="shared" si="474"/>
        <v>1.4</v>
      </c>
      <c r="BW3506" s="28">
        <f t="shared" si="474"/>
        <v>1.3</v>
      </c>
      <c r="BX3506" s="28">
        <f t="shared" si="472"/>
        <v>-1</v>
      </c>
      <c r="BY3506" s="28">
        <f t="shared" si="472"/>
        <v>-1.1000000000000001</v>
      </c>
      <c r="BZ3506" s="28">
        <f t="shared" si="472"/>
        <v>-1.1000000000000001</v>
      </c>
    </row>
    <row r="3507" spans="1:78">
      <c r="A3507" s="6">
        <v>3502</v>
      </c>
      <c r="B3507" s="6" t="s">
        <v>5975</v>
      </c>
      <c r="C3507" s="6" t="s">
        <v>5976</v>
      </c>
      <c r="D3507" s="6" t="str">
        <f t="shared" si="466"/>
        <v>Protein 3502 / MA_622g0020 / autophagy-related 101</v>
      </c>
      <c r="E3507" s="6">
        <v>2</v>
      </c>
      <c r="F3507" s="6">
        <v>2</v>
      </c>
      <c r="G3507" s="6">
        <v>2258735</v>
      </c>
      <c r="H3507" s="6">
        <v>1359724</v>
      </c>
      <c r="I3507" s="6">
        <v>3227049</v>
      </c>
      <c r="J3507" s="6">
        <v>1670628</v>
      </c>
      <c r="K3507" s="6">
        <v>2183766</v>
      </c>
      <c r="L3507" s="6">
        <v>2182357</v>
      </c>
      <c r="M3507" s="6">
        <v>1802493</v>
      </c>
      <c r="N3507" s="6">
        <v>2566940</v>
      </c>
      <c r="O3507" s="6">
        <v>1779892</v>
      </c>
      <c r="P3507" s="6">
        <v>1322994</v>
      </c>
      <c r="Q3507" s="6">
        <v>2187843</v>
      </c>
      <c r="R3507" s="6">
        <v>3591623</v>
      </c>
      <c r="S3507" s="6">
        <v>1503383</v>
      </c>
      <c r="T3507" s="6">
        <v>2713295</v>
      </c>
      <c r="U3507" s="6">
        <v>2807003</v>
      </c>
      <c r="V3507" s="6">
        <v>2690701</v>
      </c>
      <c r="W3507" s="6">
        <v>2738381</v>
      </c>
      <c r="X3507" s="6">
        <v>2316688</v>
      </c>
      <c r="Y3507" s="6">
        <v>2605112</v>
      </c>
      <c r="Z3507" s="8">
        <v>21.1070835896736</v>
      </c>
      <c r="AA3507" s="8">
        <v>20.374882408858099</v>
      </c>
      <c r="AB3507" s="8">
        <v>21.621784053414999</v>
      </c>
      <c r="AC3507" s="8">
        <v>20.6719590924884</v>
      </c>
      <c r="AD3507" s="8">
        <v>21.058386842831901</v>
      </c>
      <c r="AE3507" s="8">
        <v>21.057455692984199</v>
      </c>
      <c r="AF3507" s="8">
        <v>20.781562226080201</v>
      </c>
      <c r="AG3507" s="8">
        <v>21.291618143884101</v>
      </c>
      <c r="AH3507" s="8">
        <v>20.763358273554399</v>
      </c>
      <c r="AI3507" s="8">
        <v>20.3353750880913</v>
      </c>
      <c r="AJ3507" s="8">
        <v>21.061077783118201</v>
      </c>
      <c r="AK3507" s="8">
        <v>21.7762044927399</v>
      </c>
      <c r="AL3507" s="8">
        <v>20.5197811646137</v>
      </c>
      <c r="AM3507" s="8">
        <v>21.3716144808953</v>
      </c>
      <c r="AN3507" s="8">
        <v>21.4205991750637</v>
      </c>
      <c r="AO3507" s="8">
        <v>21.359550651947298</v>
      </c>
      <c r="AP3507" s="8">
        <v>21.384891756814898</v>
      </c>
      <c r="AQ3507" s="8">
        <v>21.143632331627298</v>
      </c>
      <c r="AR3507" s="8">
        <v>21.312913968074099</v>
      </c>
      <c r="AS3507" s="9">
        <v>0.527251235473713</v>
      </c>
      <c r="AT3507" s="9">
        <v>1</v>
      </c>
      <c r="AU3507" s="9">
        <v>0.49091486275104901</v>
      </c>
      <c r="AV3507" s="10">
        <v>1.00464053211388</v>
      </c>
      <c r="AW3507" s="10">
        <v>1.03239238448205</v>
      </c>
      <c r="AX3507" s="10">
        <v>1.28120237647505</v>
      </c>
      <c r="AY3507" s="10">
        <v>1.02762366386888</v>
      </c>
      <c r="AZ3507" s="10">
        <v>1.27528437836292</v>
      </c>
      <c r="BA3507" s="10">
        <v>1.2410033197966901</v>
      </c>
      <c r="BB3507" s="9">
        <v>0.99999468354909604</v>
      </c>
      <c r="BC3507" s="9">
        <v>0.99795726432089304</v>
      </c>
      <c r="BD3507" s="9">
        <v>0.53458222767762997</v>
      </c>
      <c r="BE3507" s="9">
        <v>0.99892562763837101</v>
      </c>
      <c r="BF3507" s="9">
        <v>0.595017267116422</v>
      </c>
      <c r="BG3507" s="9">
        <v>0.638859214197392</v>
      </c>
      <c r="BH3507" s="11" t="str">
        <f t="shared" si="473"/>
        <v/>
      </c>
      <c r="BI3507" s="11" t="str">
        <f t="shared" si="473"/>
        <v/>
      </c>
      <c r="BJ3507" s="11" t="str">
        <f t="shared" si="473"/>
        <v/>
      </c>
      <c r="BK3507" s="11" t="str">
        <f t="shared" si="471"/>
        <v/>
      </c>
      <c r="BL3507" s="11" t="str">
        <f t="shared" si="471"/>
        <v/>
      </c>
      <c r="BM3507" s="11" t="str">
        <f t="shared" si="471"/>
        <v/>
      </c>
      <c r="BN3507" s="11" t="str">
        <f t="shared" si="467"/>
        <v/>
      </c>
      <c r="BO3507" s="11" t="str">
        <f t="shared" si="468"/>
        <v/>
      </c>
      <c r="BP3507" s="11" t="str">
        <f t="shared" si="469"/>
        <v/>
      </c>
      <c r="BR3507" s="11">
        <f t="shared" si="470"/>
        <v>3502</v>
      </c>
      <c r="BS3507" s="6" t="str">
        <f t="shared" si="470"/>
        <v>MA_622g0020</v>
      </c>
      <c r="BT3507" s="6" t="str">
        <f t="shared" si="470"/>
        <v>autophagy-related 101</v>
      </c>
      <c r="BU3507" s="28">
        <f t="shared" si="474"/>
        <v>1</v>
      </c>
      <c r="BV3507" s="28">
        <f t="shared" si="474"/>
        <v>1</v>
      </c>
      <c r="BW3507" s="28">
        <f t="shared" si="474"/>
        <v>1.3</v>
      </c>
      <c r="BX3507" s="28">
        <f t="shared" si="472"/>
        <v>1</v>
      </c>
      <c r="BY3507" s="28">
        <f t="shared" si="472"/>
        <v>1.3</v>
      </c>
      <c r="BZ3507" s="28">
        <f t="shared" si="472"/>
        <v>1.2</v>
      </c>
    </row>
    <row r="3508" spans="1:78">
      <c r="A3508" s="6">
        <v>3503</v>
      </c>
      <c r="B3508" s="6" t="s">
        <v>5977</v>
      </c>
      <c r="C3508" s="6" t="s">
        <v>5978</v>
      </c>
      <c r="D3508" s="6" t="str">
        <f t="shared" si="466"/>
        <v>Protein 3503 / MA_253196g0010 / AF434186_1Cu-Zn-superoxide dismutase precursor</v>
      </c>
      <c r="E3508" s="6">
        <v>2</v>
      </c>
      <c r="F3508" s="6">
        <v>2</v>
      </c>
      <c r="G3508" s="6">
        <v>2335446</v>
      </c>
      <c r="H3508" s="6">
        <v>3693403</v>
      </c>
      <c r="I3508" s="6">
        <v>3196193</v>
      </c>
      <c r="J3508" s="6">
        <v>4374388</v>
      </c>
      <c r="K3508" s="6">
        <v>2165129</v>
      </c>
      <c r="L3508" s="6">
        <v>1204709</v>
      </c>
      <c r="M3508" s="6">
        <v>1968323</v>
      </c>
      <c r="N3508" s="6">
        <v>1082933</v>
      </c>
      <c r="O3508" s="6">
        <v>1270089</v>
      </c>
      <c r="P3508" s="6">
        <v>4455685</v>
      </c>
      <c r="Q3508" s="6">
        <v>2650133</v>
      </c>
      <c r="R3508" s="6">
        <v>10912002</v>
      </c>
      <c r="S3508" s="6">
        <v>2485523</v>
      </c>
      <c r="T3508" s="6">
        <v>5889608</v>
      </c>
      <c r="U3508" s="6">
        <v>1182347</v>
      </c>
      <c r="V3508" s="6">
        <v>1266202</v>
      </c>
      <c r="W3508" s="6">
        <v>1525404</v>
      </c>
      <c r="X3508" s="6">
        <v>1354536</v>
      </c>
      <c r="Y3508" s="6">
        <v>1274344</v>
      </c>
      <c r="Z3508" s="8">
        <v>21.1552666569659</v>
      </c>
      <c r="AA3508" s="8">
        <v>21.8165192579118</v>
      </c>
      <c r="AB3508" s="8">
        <v>21.6079230964061</v>
      </c>
      <c r="AC3508" s="8">
        <v>22.0606497597262</v>
      </c>
      <c r="AD3508" s="8">
        <v>21.046021553683101</v>
      </c>
      <c r="AE3508" s="8">
        <v>20.200253271831301</v>
      </c>
      <c r="AF3508" s="8">
        <v>20.908535554362</v>
      </c>
      <c r="AG3508" s="8">
        <v>20.0465125569077</v>
      </c>
      <c r="AH3508" s="8">
        <v>20.276498165030102</v>
      </c>
      <c r="AI3508" s="8">
        <v>22.087215812549399</v>
      </c>
      <c r="AJ3508" s="8">
        <v>21.337633334141699</v>
      </c>
      <c r="AK3508" s="8">
        <v>23.379412478109799</v>
      </c>
      <c r="AL3508" s="8">
        <v>21.245118022768601</v>
      </c>
      <c r="AM3508" s="8">
        <v>22.489740183808401</v>
      </c>
      <c r="AN3508" s="8">
        <v>20.173222074984</v>
      </c>
      <c r="AO3508" s="8">
        <v>20.272076148775401</v>
      </c>
      <c r="AP3508" s="8">
        <v>20.540759957315501</v>
      </c>
      <c r="AQ3508" s="8">
        <v>20.369367306408801</v>
      </c>
      <c r="AR3508" s="8">
        <v>20.2813233446448</v>
      </c>
      <c r="AS3508" s="9">
        <v>7.4491783586047404E-4</v>
      </c>
      <c r="AT3508" s="9">
        <v>0.51409598118168098</v>
      </c>
      <c r="AU3508" s="9">
        <v>1.9879968336491901E-4</v>
      </c>
      <c r="AV3508" s="10">
        <v>-2.2647097729815799</v>
      </c>
      <c r="AW3508" s="10">
        <v>1.4850874645189001</v>
      </c>
      <c r="AX3508" s="10">
        <v>-2.3132581897349902</v>
      </c>
      <c r="AY3508" s="10">
        <v>3.3632920946283802</v>
      </c>
      <c r="AZ3508" s="10">
        <v>-1.0214369264144101</v>
      </c>
      <c r="BA3508" s="10">
        <v>-3.4353907397711101</v>
      </c>
      <c r="BB3508" s="9">
        <v>2.4121159028465001E-2</v>
      </c>
      <c r="BC3508" s="9">
        <v>0.37001290070875198</v>
      </c>
      <c r="BD3508" s="9">
        <v>1.37552408702485E-2</v>
      </c>
      <c r="BE3508" s="9">
        <v>1.1017286749542799E-3</v>
      </c>
      <c r="BF3508" s="9">
        <v>0.999771940094759</v>
      </c>
      <c r="BG3508" s="9">
        <v>5.3174341870698705E-4</v>
      </c>
      <c r="BH3508" s="11" t="str">
        <f t="shared" si="473"/>
        <v/>
      </c>
      <c r="BI3508" s="11" t="str">
        <f t="shared" si="473"/>
        <v/>
      </c>
      <c r="BJ3508" s="11" t="str">
        <f t="shared" si="473"/>
        <v/>
      </c>
      <c r="BK3508" s="11" t="str">
        <f t="shared" si="471"/>
        <v/>
      </c>
      <c r="BL3508" s="11" t="str">
        <f t="shared" si="471"/>
        <v/>
      </c>
      <c r="BM3508" s="11" t="str">
        <f t="shared" si="471"/>
        <v>x</v>
      </c>
      <c r="BN3508" s="11" t="str">
        <f t="shared" si="467"/>
        <v>x</v>
      </c>
      <c r="BO3508" s="11" t="str">
        <f t="shared" si="468"/>
        <v>x</v>
      </c>
      <c r="BP3508" s="11" t="str">
        <f t="shared" si="469"/>
        <v/>
      </c>
      <c r="BR3508" s="11">
        <f t="shared" si="470"/>
        <v>3503</v>
      </c>
      <c r="BS3508" s="6" t="str">
        <f t="shared" si="470"/>
        <v>MA_253196g0010</v>
      </c>
      <c r="BT3508" s="6" t="str">
        <f t="shared" si="470"/>
        <v>AF434186_1Cu-Zn-superoxide dismutase precursor</v>
      </c>
      <c r="BU3508" s="28">
        <f t="shared" si="474"/>
        <v>-2.2999999999999998</v>
      </c>
      <c r="BV3508" s="28">
        <f t="shared" si="474"/>
        <v>1.5</v>
      </c>
      <c r="BW3508" s="28">
        <f t="shared" si="474"/>
        <v>-2.2999999999999998</v>
      </c>
      <c r="BX3508" s="28">
        <f t="shared" si="472"/>
        <v>3.4</v>
      </c>
      <c r="BY3508" s="28">
        <f t="shared" si="472"/>
        <v>-1</v>
      </c>
      <c r="BZ3508" s="28" t="str">
        <f t="shared" si="472"/>
        <v>-3,4*</v>
      </c>
    </row>
    <row r="3509" spans="1:78">
      <c r="A3509" s="6">
        <v>3504</v>
      </c>
      <c r="B3509" s="6" t="s">
        <v>5979</v>
      </c>
      <c r="C3509" s="6" t="s">
        <v>5980</v>
      </c>
      <c r="D3509" s="6" t="str">
        <f t="shared" si="466"/>
        <v>Protein 3504 / MA_129829g0010 / 60S ribosomal L37-1</v>
      </c>
      <c r="E3509" s="6">
        <v>2</v>
      </c>
      <c r="F3509" s="6">
        <v>2</v>
      </c>
      <c r="G3509" s="6">
        <v>21438434</v>
      </c>
      <c r="H3509" s="6">
        <v>15800817</v>
      </c>
      <c r="I3509" s="6">
        <v>17535360</v>
      </c>
      <c r="J3509" s="6">
        <v>19814782</v>
      </c>
      <c r="K3509" s="6">
        <v>15485929</v>
      </c>
      <c r="L3509" s="6">
        <v>26543335</v>
      </c>
      <c r="M3509" s="6">
        <v>32328133</v>
      </c>
      <c r="N3509" s="6">
        <v>27602132</v>
      </c>
      <c r="O3509" s="6">
        <v>25801596</v>
      </c>
      <c r="P3509" s="6">
        <v>16063292</v>
      </c>
      <c r="Q3509" s="6">
        <v>18839794</v>
      </c>
      <c r="R3509" s="6">
        <v>18184154</v>
      </c>
      <c r="S3509" s="6">
        <v>20085805</v>
      </c>
      <c r="T3509" s="6">
        <v>17369932</v>
      </c>
      <c r="U3509" s="6">
        <v>23535868</v>
      </c>
      <c r="V3509" s="6">
        <v>21900514</v>
      </c>
      <c r="W3509" s="6">
        <v>24897065</v>
      </c>
      <c r="X3509" s="6">
        <v>23570780</v>
      </c>
      <c r="Y3509" s="6">
        <v>23324839</v>
      </c>
      <c r="Z3509" s="8">
        <v>24.3536961902056</v>
      </c>
      <c r="AA3509" s="8">
        <v>23.913495820802201</v>
      </c>
      <c r="AB3509" s="8">
        <v>24.0637637135581</v>
      </c>
      <c r="AC3509" s="8">
        <v>24.240073759236399</v>
      </c>
      <c r="AD3509" s="8">
        <v>23.884454597013701</v>
      </c>
      <c r="AE3509" s="8">
        <v>24.661846311697701</v>
      </c>
      <c r="AF3509" s="8">
        <v>24.946286856197101</v>
      </c>
      <c r="AG3509" s="8">
        <v>24.718276369875699</v>
      </c>
      <c r="AH3509" s="8">
        <v>24.620956972885999</v>
      </c>
      <c r="AI3509" s="8">
        <v>23.937264252295702</v>
      </c>
      <c r="AJ3509" s="8">
        <v>24.167279854385001</v>
      </c>
      <c r="AK3509" s="8">
        <v>24.116178471588999</v>
      </c>
      <c r="AL3509" s="8">
        <v>24.259672947165001</v>
      </c>
      <c r="AM3509" s="8">
        <v>24.050088770392598</v>
      </c>
      <c r="AN3509" s="8">
        <v>24.488357724640601</v>
      </c>
      <c r="AO3509" s="8">
        <v>24.3844613941544</v>
      </c>
      <c r="AP3509" s="8">
        <v>24.569472343873699</v>
      </c>
      <c r="AQ3509" s="8">
        <v>24.490496164993601</v>
      </c>
      <c r="AR3509" s="8">
        <v>24.475363787101902</v>
      </c>
      <c r="AS3509" s="9">
        <v>7.2574706819282994E-5</v>
      </c>
      <c r="AT3509" s="9">
        <v>3.3052253910558001E-2</v>
      </c>
      <c r="AU3509" s="9">
        <v>1.10505696792237E-5</v>
      </c>
      <c r="AV3509" s="10">
        <v>1.5645467969698601</v>
      </c>
      <c r="AW3509" s="10">
        <v>1.01045147660519</v>
      </c>
      <c r="AX3509" s="10">
        <v>1.31087803893572</v>
      </c>
      <c r="AY3509" s="10">
        <v>-1.54836410574238</v>
      </c>
      <c r="AZ3509" s="10">
        <v>-1.19351057115892</v>
      </c>
      <c r="BA3509" s="10">
        <v>1.29731913831219</v>
      </c>
      <c r="BB3509" s="9">
        <v>3.5421548178149498E-5</v>
      </c>
      <c r="BC3509" s="9">
        <v>0.998294367139692</v>
      </c>
      <c r="BD3509" s="9">
        <v>3.0070229600627201E-3</v>
      </c>
      <c r="BE3509" s="9">
        <v>4.6228661097158501E-5</v>
      </c>
      <c r="BF3509" s="9">
        <v>7.48052897174004E-2</v>
      </c>
      <c r="BG3509" s="9">
        <v>4.1647576080344802E-3</v>
      </c>
      <c r="BH3509" s="11" t="str">
        <f t="shared" si="473"/>
        <v/>
      </c>
      <c r="BI3509" s="11" t="str">
        <f t="shared" si="473"/>
        <v/>
      </c>
      <c r="BJ3509" s="11" t="str">
        <f t="shared" si="473"/>
        <v/>
      </c>
      <c r="BK3509" s="11" t="str">
        <f t="shared" si="471"/>
        <v/>
      </c>
      <c r="BL3509" s="11" t="str">
        <f t="shared" si="471"/>
        <v/>
      </c>
      <c r="BM3509" s="11" t="str">
        <f t="shared" si="471"/>
        <v/>
      </c>
      <c r="BN3509" s="11" t="str">
        <f t="shared" si="467"/>
        <v/>
      </c>
      <c r="BO3509" s="11" t="str">
        <f t="shared" si="468"/>
        <v/>
      </c>
      <c r="BP3509" s="11" t="str">
        <f t="shared" si="469"/>
        <v/>
      </c>
      <c r="BR3509" s="11">
        <f t="shared" si="470"/>
        <v>3504</v>
      </c>
      <c r="BS3509" s="6" t="str">
        <f t="shared" si="470"/>
        <v>MA_129829g0010</v>
      </c>
      <c r="BT3509" s="6" t="str">
        <f t="shared" si="470"/>
        <v>60S ribosomal L37-1</v>
      </c>
      <c r="BU3509" s="28">
        <f t="shared" si="474"/>
        <v>1.6</v>
      </c>
      <c r="BV3509" s="28">
        <f t="shared" si="474"/>
        <v>1</v>
      </c>
      <c r="BW3509" s="28">
        <f t="shared" si="474"/>
        <v>1.3</v>
      </c>
      <c r="BX3509" s="28">
        <f t="shared" si="472"/>
        <v>-1.5</v>
      </c>
      <c r="BY3509" s="28">
        <f t="shared" si="472"/>
        <v>-1.2</v>
      </c>
      <c r="BZ3509" s="28">
        <f t="shared" si="472"/>
        <v>1.3</v>
      </c>
    </row>
    <row r="3510" spans="1:78">
      <c r="A3510" s="6">
        <v>3505</v>
      </c>
      <c r="B3510" s="6" t="s">
        <v>5981</v>
      </c>
      <c r="C3510" s="6" t="s">
        <v>2645</v>
      </c>
      <c r="D3510" s="6" t="str">
        <f t="shared" si="466"/>
        <v>Protein 3505 / MA_10435809g0020 / FRIGIDA 3 isoform X2</v>
      </c>
      <c r="E3510" s="6">
        <v>2</v>
      </c>
      <c r="F3510" s="6">
        <v>2</v>
      </c>
      <c r="G3510" s="6">
        <v>13144711</v>
      </c>
      <c r="H3510" s="6">
        <v>11201728</v>
      </c>
      <c r="I3510" s="6">
        <v>12122035</v>
      </c>
      <c r="J3510" s="6">
        <v>12655632</v>
      </c>
      <c r="K3510" s="6">
        <v>12249448</v>
      </c>
      <c r="L3510" s="6">
        <v>10197110</v>
      </c>
      <c r="M3510" s="6">
        <v>10135165</v>
      </c>
      <c r="N3510" s="6">
        <v>10059567</v>
      </c>
      <c r="O3510" s="6">
        <v>9575394</v>
      </c>
      <c r="P3510" s="6">
        <v>9727650</v>
      </c>
      <c r="Q3510" s="6">
        <v>10650763</v>
      </c>
      <c r="R3510" s="6">
        <v>9548541</v>
      </c>
      <c r="S3510" s="6">
        <v>11575253</v>
      </c>
      <c r="T3510" s="6">
        <v>11150074</v>
      </c>
      <c r="U3510" s="6">
        <v>9922273</v>
      </c>
      <c r="V3510" s="6">
        <v>10057705</v>
      </c>
      <c r="W3510" s="6">
        <v>9535499</v>
      </c>
      <c r="X3510" s="6">
        <v>10376615</v>
      </c>
      <c r="Y3510" s="6">
        <v>9786134</v>
      </c>
      <c r="Z3510" s="8">
        <v>23.6479790873809</v>
      </c>
      <c r="AA3510" s="8">
        <v>23.417217966559999</v>
      </c>
      <c r="AB3510" s="8">
        <v>23.5311285773757</v>
      </c>
      <c r="AC3510" s="8">
        <v>23.593276219111701</v>
      </c>
      <c r="AD3510" s="8">
        <v>23.546213402369499</v>
      </c>
      <c r="AE3510" s="8">
        <v>23.281656994894298</v>
      </c>
      <c r="AF3510" s="8">
        <v>23.272866240213599</v>
      </c>
      <c r="AG3510" s="8">
        <v>23.262064871900002</v>
      </c>
      <c r="AH3510" s="8">
        <v>23.190900420346299</v>
      </c>
      <c r="AI3510" s="8">
        <v>23.213659890997501</v>
      </c>
      <c r="AJ3510" s="8">
        <v>23.344453450238799</v>
      </c>
      <c r="AK3510" s="8">
        <v>23.186848878088401</v>
      </c>
      <c r="AL3510" s="8">
        <v>23.4645403909892</v>
      </c>
      <c r="AM3510" s="8">
        <v>23.410549949162402</v>
      </c>
      <c r="AN3510" s="8">
        <v>23.2422392212058</v>
      </c>
      <c r="AO3510" s="8">
        <v>23.261797808038299</v>
      </c>
      <c r="AP3510" s="8">
        <v>23.184877007179299</v>
      </c>
      <c r="AQ3510" s="8">
        <v>23.3068325569281</v>
      </c>
      <c r="AR3510" s="8">
        <v>23.222307606827599</v>
      </c>
      <c r="AS3510" s="9">
        <v>4.56357674450785E-4</v>
      </c>
      <c r="AT3510" s="9">
        <v>0.29164724026354499</v>
      </c>
      <c r="AU3510" s="9">
        <v>1.08459367892728E-4</v>
      </c>
      <c r="AV3510" s="10">
        <v>-1.2271324029310799</v>
      </c>
      <c r="AW3510" s="10">
        <v>-1.1672815140055299</v>
      </c>
      <c r="AX3510" s="10">
        <v>-1.2341794778590001</v>
      </c>
      <c r="AY3510" s="10">
        <v>1.0512737400596499</v>
      </c>
      <c r="AZ3510" s="10">
        <v>-1.00574271766525</v>
      </c>
      <c r="BA3510" s="10">
        <v>-1.0573109083377099</v>
      </c>
      <c r="BB3510" s="9">
        <v>4.1983370132459003E-4</v>
      </c>
      <c r="BC3510" s="9">
        <v>3.2178485023321999E-3</v>
      </c>
      <c r="BD3510" s="9">
        <v>1.72776248817952E-4</v>
      </c>
      <c r="BE3510" s="9">
        <v>0.57236906749642902</v>
      </c>
      <c r="BF3510" s="9">
        <v>0.99874763989120097</v>
      </c>
      <c r="BG3510" s="9">
        <v>0.43672564763363098</v>
      </c>
      <c r="BH3510" s="11" t="str">
        <f t="shared" si="473"/>
        <v/>
      </c>
      <c r="BI3510" s="11" t="str">
        <f t="shared" si="473"/>
        <v/>
      </c>
      <c r="BJ3510" s="11" t="str">
        <f t="shared" si="473"/>
        <v/>
      </c>
      <c r="BK3510" s="11" t="str">
        <f t="shared" si="471"/>
        <v/>
      </c>
      <c r="BL3510" s="11" t="str">
        <f t="shared" si="471"/>
        <v/>
      </c>
      <c r="BM3510" s="11" t="str">
        <f t="shared" si="471"/>
        <v/>
      </c>
      <c r="BN3510" s="11" t="str">
        <f t="shared" si="467"/>
        <v/>
      </c>
      <c r="BO3510" s="11" t="str">
        <f t="shared" si="468"/>
        <v/>
      </c>
      <c r="BP3510" s="11" t="str">
        <f t="shared" si="469"/>
        <v/>
      </c>
      <c r="BR3510" s="11">
        <f t="shared" si="470"/>
        <v>3505</v>
      </c>
      <c r="BS3510" s="6" t="str">
        <f t="shared" si="470"/>
        <v>MA_10435809g0020</v>
      </c>
      <c r="BT3510" s="6" t="str">
        <f t="shared" si="470"/>
        <v>FRIGIDA 3 isoform X2</v>
      </c>
      <c r="BU3510" s="28">
        <f t="shared" si="474"/>
        <v>-1.2</v>
      </c>
      <c r="BV3510" s="28">
        <f t="shared" si="474"/>
        <v>-1.2</v>
      </c>
      <c r="BW3510" s="28">
        <f t="shared" si="474"/>
        <v>-1.2</v>
      </c>
      <c r="BX3510" s="28">
        <f t="shared" si="472"/>
        <v>1.1000000000000001</v>
      </c>
      <c r="BY3510" s="28">
        <f t="shared" si="472"/>
        <v>-1</v>
      </c>
      <c r="BZ3510" s="28">
        <f t="shared" si="472"/>
        <v>-1.1000000000000001</v>
      </c>
    </row>
    <row r="3511" spans="1:78">
      <c r="A3511" s="6">
        <v>3506</v>
      </c>
      <c r="B3511" s="6" t="s">
        <v>5982</v>
      </c>
      <c r="C3511" s="6" t="s">
        <v>5983</v>
      </c>
      <c r="D3511" s="6" t="str">
        <f t="shared" si="466"/>
        <v>Protein 3506 / MA_10428308g0010 / probable serine threonine- kinase At1g54610</v>
      </c>
      <c r="E3511" s="6">
        <v>2</v>
      </c>
      <c r="F3511" s="6">
        <v>2</v>
      </c>
      <c r="G3511" s="6">
        <v>703584</v>
      </c>
      <c r="H3511" s="6">
        <v>538679</v>
      </c>
      <c r="I3511" s="6">
        <v>326334</v>
      </c>
      <c r="J3511" s="6">
        <v>780972</v>
      </c>
      <c r="K3511" s="6">
        <v>117658</v>
      </c>
      <c r="L3511" s="6">
        <v>205656</v>
      </c>
      <c r="M3511" s="6">
        <v>389072</v>
      </c>
      <c r="N3511" s="6">
        <v>366166</v>
      </c>
      <c r="O3511" s="6">
        <v>357202</v>
      </c>
      <c r="P3511" s="6">
        <v>112505</v>
      </c>
      <c r="Q3511" s="6">
        <v>638290</v>
      </c>
      <c r="R3511" s="6">
        <v>703957</v>
      </c>
      <c r="S3511" s="6">
        <v>962479</v>
      </c>
      <c r="T3511" s="6">
        <v>574184</v>
      </c>
      <c r="U3511" s="6">
        <v>48216</v>
      </c>
      <c r="V3511" s="6">
        <v>596619</v>
      </c>
      <c r="W3511" s="6">
        <v>829830</v>
      </c>
      <c r="X3511" s="6">
        <v>473118</v>
      </c>
      <c r="Y3511" s="6">
        <v>395448</v>
      </c>
      <c r="Z3511" s="8">
        <v>19.424363149709599</v>
      </c>
      <c r="AA3511" s="8">
        <v>19.039066298317401</v>
      </c>
      <c r="AB3511" s="8">
        <v>18.315989780824601</v>
      </c>
      <c r="AC3511" s="8">
        <v>19.574911299135302</v>
      </c>
      <c r="AD3511" s="8">
        <v>16.8442398924741</v>
      </c>
      <c r="AE3511" s="8">
        <v>17.6498736374201</v>
      </c>
      <c r="AF3511" s="8">
        <v>18.569677633327199</v>
      </c>
      <c r="AG3511" s="8">
        <v>18.482138311698101</v>
      </c>
      <c r="AH3511" s="8">
        <v>18.446380632673101</v>
      </c>
      <c r="AI3511" s="8">
        <v>16.779629594233899</v>
      </c>
      <c r="AJ3511" s="8">
        <v>19.2838525199065</v>
      </c>
      <c r="AK3511" s="8">
        <v>19.425127781450801</v>
      </c>
      <c r="AL3511" s="8">
        <v>19.8763955378056</v>
      </c>
      <c r="AM3511" s="8">
        <v>19.131153603933001</v>
      </c>
      <c r="AN3511" s="8">
        <v>15.557224349454399</v>
      </c>
      <c r="AO3511" s="8">
        <v>19.1864503970803</v>
      </c>
      <c r="AP3511" s="8">
        <v>19.662456288875699</v>
      </c>
      <c r="AQ3511" s="8">
        <v>18.851840524351601</v>
      </c>
      <c r="AR3511" s="8">
        <v>18.593128472360299</v>
      </c>
      <c r="AS3511" s="9">
        <v>0.871711262722626</v>
      </c>
      <c r="AT3511" s="9">
        <v>1</v>
      </c>
      <c r="AU3511" s="9">
        <v>0.86231675677155994</v>
      </c>
      <c r="AV3511" s="10">
        <v>-1.27694512661057</v>
      </c>
      <c r="AW3511" s="10">
        <v>1.1970784679399999</v>
      </c>
      <c r="AX3511" s="10">
        <v>-1.2053850507775901</v>
      </c>
      <c r="AY3511" s="10">
        <v>1.52860351580642</v>
      </c>
      <c r="AZ3511" s="10">
        <v>1.05936698467168</v>
      </c>
      <c r="BA3511" s="10">
        <v>-1.4429404898626099</v>
      </c>
      <c r="BB3511" s="9">
        <v>0.97161188065417303</v>
      </c>
      <c r="BC3511" s="9">
        <v>0.98606092146291302</v>
      </c>
      <c r="BD3511" s="9">
        <v>0.98445273799951905</v>
      </c>
      <c r="BE3511" s="9">
        <v>0.87362545412533299</v>
      </c>
      <c r="BF3511" s="9">
        <v>0.99959671356240998</v>
      </c>
      <c r="BG3511" s="9">
        <v>0.89896616800186502</v>
      </c>
      <c r="BH3511" s="11" t="str">
        <f t="shared" si="473"/>
        <v/>
      </c>
      <c r="BI3511" s="11" t="str">
        <f t="shared" si="473"/>
        <v/>
      </c>
      <c r="BJ3511" s="11" t="str">
        <f t="shared" si="473"/>
        <v/>
      </c>
      <c r="BK3511" s="11" t="str">
        <f t="shared" si="471"/>
        <v/>
      </c>
      <c r="BL3511" s="11" t="str">
        <f t="shared" si="471"/>
        <v/>
      </c>
      <c r="BM3511" s="11" t="str">
        <f t="shared" si="471"/>
        <v/>
      </c>
      <c r="BN3511" s="11" t="str">
        <f t="shared" si="467"/>
        <v/>
      </c>
      <c r="BO3511" s="11" t="str">
        <f t="shared" si="468"/>
        <v/>
      </c>
      <c r="BP3511" s="11" t="str">
        <f t="shared" si="469"/>
        <v/>
      </c>
      <c r="BR3511" s="11">
        <f t="shared" si="470"/>
        <v>3506</v>
      </c>
      <c r="BS3511" s="6" t="str">
        <f t="shared" si="470"/>
        <v>MA_10428308g0010</v>
      </c>
      <c r="BT3511" s="6" t="str">
        <f t="shared" si="470"/>
        <v>probable serine threonine- kinase At1g54610</v>
      </c>
      <c r="BU3511" s="28">
        <f t="shared" si="474"/>
        <v>-1.3</v>
      </c>
      <c r="BV3511" s="28">
        <f t="shared" si="474"/>
        <v>1.2</v>
      </c>
      <c r="BW3511" s="28">
        <f t="shared" si="474"/>
        <v>-1.2</v>
      </c>
      <c r="BX3511" s="28">
        <f t="shared" si="472"/>
        <v>1.5</v>
      </c>
      <c r="BY3511" s="28">
        <f t="shared" si="472"/>
        <v>1.1000000000000001</v>
      </c>
      <c r="BZ3511" s="28">
        <f t="shared" si="472"/>
        <v>-1.4</v>
      </c>
    </row>
    <row r="3512" spans="1:78">
      <c r="A3512" s="6">
        <v>3507</v>
      </c>
      <c r="B3512" s="6" t="s">
        <v>5984</v>
      </c>
      <c r="C3512" s="6" t="s">
        <v>118</v>
      </c>
      <c r="D3512" s="6" t="str">
        <f t="shared" si="466"/>
        <v>Protein 3507 / MA_9029149g0010 / phenylcoumaran benzylic ether reductase</v>
      </c>
      <c r="E3512" s="6">
        <v>2</v>
      </c>
      <c r="F3512" s="6">
        <v>1</v>
      </c>
      <c r="G3512" s="6">
        <v>4942855</v>
      </c>
      <c r="H3512" s="6">
        <v>4500766</v>
      </c>
      <c r="I3512" s="6">
        <v>4759819</v>
      </c>
      <c r="J3512" s="6">
        <v>6061202</v>
      </c>
      <c r="K3512" s="6">
        <v>4935299</v>
      </c>
      <c r="L3512" s="6">
        <v>2353035</v>
      </c>
      <c r="M3512" s="6">
        <v>5558112</v>
      </c>
      <c r="N3512" s="6">
        <v>3764743</v>
      </c>
      <c r="O3512" s="6">
        <v>3230361</v>
      </c>
      <c r="P3512" s="6">
        <v>5661097</v>
      </c>
      <c r="Q3512" s="6">
        <v>4035745</v>
      </c>
      <c r="R3512" s="6">
        <v>3720600</v>
      </c>
      <c r="S3512" s="6">
        <v>4177313</v>
      </c>
      <c r="T3512" s="6">
        <v>7270474</v>
      </c>
      <c r="U3512" s="6">
        <v>4564777</v>
      </c>
      <c r="V3512" s="6">
        <v>3467231</v>
      </c>
      <c r="W3512" s="6">
        <v>3338696</v>
      </c>
      <c r="X3512" s="6">
        <v>3234015</v>
      </c>
      <c r="Y3512" s="6">
        <v>2944319</v>
      </c>
      <c r="Z3512" s="8">
        <v>22.236913154570001</v>
      </c>
      <c r="AA3512" s="8">
        <v>22.101739128623201</v>
      </c>
      <c r="AB3512" s="8">
        <v>22.1824752830323</v>
      </c>
      <c r="AC3512" s="8">
        <v>22.531172492969699</v>
      </c>
      <c r="AD3512" s="8">
        <v>22.2347060608448</v>
      </c>
      <c r="AE3512" s="8">
        <v>21.166091349279</v>
      </c>
      <c r="AF3512" s="8">
        <v>22.406163475510098</v>
      </c>
      <c r="AG3512" s="8">
        <v>21.844119952075101</v>
      </c>
      <c r="AH3512" s="8">
        <v>21.623263967620399</v>
      </c>
      <c r="AI3512" s="8">
        <v>22.432650213036698</v>
      </c>
      <c r="AJ3512" s="8">
        <v>21.944403589442899</v>
      </c>
      <c r="AK3512" s="8">
        <v>21.827103864642499</v>
      </c>
      <c r="AL3512" s="8">
        <v>21.994143815920399</v>
      </c>
      <c r="AM3512" s="8">
        <v>22.793617993325601</v>
      </c>
      <c r="AN3512" s="8">
        <v>22.122112952238499</v>
      </c>
      <c r="AO3512" s="8">
        <v>21.7253525268492</v>
      </c>
      <c r="AP3512" s="8">
        <v>21.670853306253498</v>
      </c>
      <c r="AQ3512" s="8">
        <v>21.6248949396557</v>
      </c>
      <c r="AR3512" s="8">
        <v>21.489502556882801</v>
      </c>
      <c r="AS3512" s="9">
        <v>7.8757000208368302E-2</v>
      </c>
      <c r="AT3512" s="9">
        <v>1</v>
      </c>
      <c r="AU3512" s="9">
        <v>5.4768055731968003E-2</v>
      </c>
      <c r="AV3512" s="10">
        <v>-1.41175675844162</v>
      </c>
      <c r="AW3512" s="10">
        <v>-1.04175594184224</v>
      </c>
      <c r="AX3512" s="10">
        <v>-1.44478815248825</v>
      </c>
      <c r="AY3512" s="10">
        <v>1.3551703443563501</v>
      </c>
      <c r="AZ3512" s="10">
        <v>-1.0233973691637199</v>
      </c>
      <c r="BA3512" s="10">
        <v>-1.38687776518298</v>
      </c>
      <c r="BB3512" s="9">
        <v>0.18175459867847499</v>
      </c>
      <c r="BC3512" s="9">
        <v>0.99275895733922404</v>
      </c>
      <c r="BD3512" s="9">
        <v>0.112562148416223</v>
      </c>
      <c r="BE3512" s="9">
        <v>0.27045788460827003</v>
      </c>
      <c r="BF3512" s="9">
        <v>0.998877343215549</v>
      </c>
      <c r="BG3512" s="9">
        <v>0.17799054415953999</v>
      </c>
      <c r="BH3512" s="11" t="str">
        <f t="shared" si="473"/>
        <v/>
      </c>
      <c r="BI3512" s="11" t="str">
        <f t="shared" si="473"/>
        <v/>
      </c>
      <c r="BJ3512" s="11" t="str">
        <f t="shared" si="473"/>
        <v/>
      </c>
      <c r="BK3512" s="11" t="str">
        <f t="shared" si="471"/>
        <v/>
      </c>
      <c r="BL3512" s="11" t="str">
        <f t="shared" si="471"/>
        <v/>
      </c>
      <c r="BM3512" s="11" t="str">
        <f t="shared" si="471"/>
        <v/>
      </c>
      <c r="BN3512" s="11" t="str">
        <f t="shared" si="467"/>
        <v/>
      </c>
      <c r="BO3512" s="11" t="str">
        <f t="shared" si="468"/>
        <v/>
      </c>
      <c r="BP3512" s="11" t="str">
        <f t="shared" si="469"/>
        <v/>
      </c>
      <c r="BR3512" s="11">
        <f t="shared" si="470"/>
        <v>3507</v>
      </c>
      <c r="BS3512" s="6" t="str">
        <f t="shared" si="470"/>
        <v>MA_9029149g0010</v>
      </c>
      <c r="BT3512" s="6" t="str">
        <f t="shared" si="470"/>
        <v>phenylcoumaran benzylic ether reductase</v>
      </c>
      <c r="BU3512" s="28">
        <f t="shared" si="474"/>
        <v>-1.4</v>
      </c>
      <c r="BV3512" s="28">
        <f t="shared" si="474"/>
        <v>-1</v>
      </c>
      <c r="BW3512" s="28">
        <f t="shared" si="474"/>
        <v>-1.4</v>
      </c>
      <c r="BX3512" s="28">
        <f t="shared" si="472"/>
        <v>1.4</v>
      </c>
      <c r="BY3512" s="28">
        <f t="shared" si="472"/>
        <v>-1</v>
      </c>
      <c r="BZ3512" s="28">
        <f t="shared" si="472"/>
        <v>-1.4</v>
      </c>
    </row>
    <row r="3513" spans="1:78">
      <c r="A3513" s="6">
        <v>3508</v>
      </c>
      <c r="B3513" s="6" t="s">
        <v>5985</v>
      </c>
      <c r="C3513" s="6" t="s">
        <v>5986</v>
      </c>
      <c r="D3513" s="6" t="str">
        <f t="shared" si="466"/>
        <v>Protein 3508 / MA_107238g0010 / endoglucanase 4</v>
      </c>
      <c r="E3513" s="6">
        <v>2</v>
      </c>
      <c r="F3513" s="6">
        <v>1</v>
      </c>
      <c r="G3513" s="6">
        <v>1461891</v>
      </c>
      <c r="H3513" s="6">
        <v>881794</v>
      </c>
      <c r="I3513" s="6">
        <v>1277238</v>
      </c>
      <c r="J3513" s="6">
        <v>1144420</v>
      </c>
      <c r="K3513" s="6">
        <v>1158774</v>
      </c>
      <c r="L3513" s="6">
        <v>1524284</v>
      </c>
      <c r="M3513" s="6">
        <v>1561785</v>
      </c>
      <c r="N3513" s="6">
        <v>1602052</v>
      </c>
      <c r="O3513" s="6">
        <v>1636540</v>
      </c>
      <c r="P3513" s="6">
        <v>1235614</v>
      </c>
      <c r="Q3513" s="6">
        <v>1127264</v>
      </c>
      <c r="R3513" s="6">
        <v>1230665</v>
      </c>
      <c r="S3513" s="6">
        <v>1692313</v>
      </c>
      <c r="T3513" s="6">
        <v>1297616</v>
      </c>
      <c r="U3513" s="6">
        <v>1430409</v>
      </c>
      <c r="V3513" s="6">
        <v>1403623</v>
      </c>
      <c r="W3513" s="6">
        <v>1696097</v>
      </c>
      <c r="X3513" s="6">
        <v>1571966</v>
      </c>
      <c r="Y3513" s="6">
        <v>1255821</v>
      </c>
      <c r="Z3513" s="8">
        <v>20.479404315893699</v>
      </c>
      <c r="AA3513" s="8">
        <v>19.750082134879101</v>
      </c>
      <c r="AB3513" s="8">
        <v>20.284595950611401</v>
      </c>
      <c r="AC3513" s="8">
        <v>20.126185185003099</v>
      </c>
      <c r="AD3513" s="8">
        <v>20.144167788927898</v>
      </c>
      <c r="AE3513" s="8">
        <v>20.539700295790499</v>
      </c>
      <c r="AF3513" s="8">
        <v>20.5747644307535</v>
      </c>
      <c r="AG3513" s="8">
        <v>20.611489545363298</v>
      </c>
      <c r="AH3513" s="8">
        <v>20.6422174342161</v>
      </c>
      <c r="AI3513" s="8">
        <v>20.2367966918058</v>
      </c>
      <c r="AJ3513" s="8">
        <v>20.104393996891201</v>
      </c>
      <c r="AK3513" s="8">
        <v>20.231006667772998</v>
      </c>
      <c r="AL3513" s="8">
        <v>20.690564994629501</v>
      </c>
      <c r="AM3513" s="8">
        <v>20.307432082970401</v>
      </c>
      <c r="AN3513" s="8">
        <v>20.4479962882892</v>
      </c>
      <c r="AO3513" s="8">
        <v>20.420724062611502</v>
      </c>
      <c r="AP3513" s="8">
        <v>20.6937872494949</v>
      </c>
      <c r="AQ3513" s="8">
        <v>20.584138583255399</v>
      </c>
      <c r="AR3513" s="8">
        <v>20.260199411885001</v>
      </c>
      <c r="AS3513" s="9">
        <v>4.0026176451905697E-2</v>
      </c>
      <c r="AT3513" s="9">
        <v>1</v>
      </c>
      <c r="AU3513" s="9">
        <v>2.4621887896818899E-2</v>
      </c>
      <c r="AV3513" s="10">
        <v>1.3520568851477599</v>
      </c>
      <c r="AW3513" s="10">
        <v>1.11508355044033</v>
      </c>
      <c r="AX3513" s="10">
        <v>1.2522147881216299</v>
      </c>
      <c r="AY3513" s="10">
        <v>-1.2125162142458801</v>
      </c>
      <c r="AZ3513" s="10">
        <v>-1.07973240531354</v>
      </c>
      <c r="BA3513" s="10">
        <v>1.1229784419536499</v>
      </c>
      <c r="BB3513" s="9">
        <v>2.5194524800769301E-2</v>
      </c>
      <c r="BC3513" s="9">
        <v>0.61151460950862402</v>
      </c>
      <c r="BD3513" s="9">
        <v>8.9810385198158302E-2</v>
      </c>
      <c r="BE3513" s="9">
        <v>0.20716724451764101</v>
      </c>
      <c r="BF3513" s="9">
        <v>0.84211850505892205</v>
      </c>
      <c r="BG3513" s="9">
        <v>0.56389250787633405</v>
      </c>
      <c r="BH3513" s="11" t="str">
        <f t="shared" si="473"/>
        <v/>
      </c>
      <c r="BI3513" s="11" t="str">
        <f t="shared" si="473"/>
        <v/>
      </c>
      <c r="BJ3513" s="11" t="str">
        <f t="shared" si="473"/>
        <v/>
      </c>
      <c r="BK3513" s="11" t="str">
        <f t="shared" si="471"/>
        <v/>
      </c>
      <c r="BL3513" s="11" t="str">
        <f t="shared" si="471"/>
        <v/>
      </c>
      <c r="BM3513" s="11" t="str">
        <f t="shared" si="471"/>
        <v/>
      </c>
      <c r="BN3513" s="11" t="str">
        <f t="shared" si="467"/>
        <v/>
      </c>
      <c r="BO3513" s="11" t="str">
        <f t="shared" si="468"/>
        <v/>
      </c>
      <c r="BP3513" s="11" t="str">
        <f t="shared" si="469"/>
        <v/>
      </c>
      <c r="BR3513" s="11">
        <f t="shared" si="470"/>
        <v>3508</v>
      </c>
      <c r="BS3513" s="6" t="str">
        <f t="shared" si="470"/>
        <v>MA_107238g0010</v>
      </c>
      <c r="BT3513" s="6" t="str">
        <f t="shared" si="470"/>
        <v>endoglucanase 4</v>
      </c>
      <c r="BU3513" s="28">
        <f t="shared" si="474"/>
        <v>1.4</v>
      </c>
      <c r="BV3513" s="28">
        <f t="shared" si="474"/>
        <v>1.1000000000000001</v>
      </c>
      <c r="BW3513" s="28">
        <f t="shared" si="474"/>
        <v>1.3</v>
      </c>
      <c r="BX3513" s="28">
        <f t="shared" si="472"/>
        <v>-1.2</v>
      </c>
      <c r="BY3513" s="28">
        <f t="shared" si="472"/>
        <v>-1.1000000000000001</v>
      </c>
      <c r="BZ3513" s="28">
        <f t="shared" si="472"/>
        <v>1.1000000000000001</v>
      </c>
    </row>
    <row r="3514" spans="1:78">
      <c r="A3514" s="6">
        <v>3509</v>
      </c>
      <c r="B3514" s="6" t="s">
        <v>5987</v>
      </c>
      <c r="C3514" s="6" t="s">
        <v>2201</v>
      </c>
      <c r="D3514" s="6" t="str">
        <f t="shared" si="466"/>
        <v>Protein 3509 / MA_12257g0010 / endoplasmic reticulum-Golgi intermediate compartment 3-like</v>
      </c>
      <c r="E3514" s="6">
        <v>2</v>
      </c>
      <c r="F3514" s="6">
        <v>2</v>
      </c>
      <c r="G3514" s="6">
        <v>9610843</v>
      </c>
      <c r="H3514" s="6">
        <v>4906326</v>
      </c>
      <c r="I3514" s="6">
        <v>9781205</v>
      </c>
      <c r="J3514" s="6">
        <v>5316037</v>
      </c>
      <c r="K3514" s="6">
        <v>10367419</v>
      </c>
      <c r="L3514" s="6">
        <v>10000601</v>
      </c>
      <c r="M3514" s="6">
        <v>9165537</v>
      </c>
      <c r="N3514" s="6">
        <v>9788549</v>
      </c>
      <c r="O3514" s="6">
        <v>9013915</v>
      </c>
      <c r="P3514" s="6">
        <v>3442168</v>
      </c>
      <c r="Q3514" s="6">
        <v>7869290</v>
      </c>
      <c r="R3514" s="6">
        <v>3948747</v>
      </c>
      <c r="S3514" s="6">
        <v>5548772</v>
      </c>
      <c r="T3514" s="6">
        <v>8397696</v>
      </c>
      <c r="U3514" s="6">
        <v>8320751</v>
      </c>
      <c r="V3514" s="6">
        <v>8610638</v>
      </c>
      <c r="W3514" s="6">
        <v>8380324</v>
      </c>
      <c r="X3514" s="6">
        <v>8829605</v>
      </c>
      <c r="Y3514" s="6">
        <v>8532975</v>
      </c>
      <c r="Z3514" s="8">
        <v>23.196231549603102</v>
      </c>
      <c r="AA3514" s="8">
        <v>22.2262116660321</v>
      </c>
      <c r="AB3514" s="8">
        <v>23.221580778922501</v>
      </c>
      <c r="AC3514" s="8">
        <v>22.3419197152345</v>
      </c>
      <c r="AD3514" s="8">
        <v>23.305553439812801</v>
      </c>
      <c r="AE3514" s="8">
        <v>23.253583367578099</v>
      </c>
      <c r="AF3514" s="8">
        <v>23.1277879786809</v>
      </c>
      <c r="AG3514" s="8">
        <v>23.222663587922298</v>
      </c>
      <c r="AH3514" s="8">
        <v>23.1037224150224</v>
      </c>
      <c r="AI3514" s="8">
        <v>21.7148860812439</v>
      </c>
      <c r="AJ3514" s="8">
        <v>22.907802044995101</v>
      </c>
      <c r="AK3514" s="8">
        <v>21.9129635052313</v>
      </c>
      <c r="AL3514" s="8">
        <v>22.403737092942698</v>
      </c>
      <c r="AM3514" s="8">
        <v>23.001562132297</v>
      </c>
      <c r="AN3514" s="8">
        <v>22.988282315849101</v>
      </c>
      <c r="AO3514" s="8">
        <v>23.037688706520701</v>
      </c>
      <c r="AP3514" s="8">
        <v>22.998574591787801</v>
      </c>
      <c r="AQ3514" s="8">
        <v>23.073917468433699</v>
      </c>
      <c r="AR3514" s="8">
        <v>23.024617390523002</v>
      </c>
      <c r="AS3514" s="9">
        <v>6.9792571236518094E-2</v>
      </c>
      <c r="AT3514" s="9">
        <v>1</v>
      </c>
      <c r="AU3514" s="9">
        <v>4.7524663510742998E-2</v>
      </c>
      <c r="AV3514" s="10">
        <v>1.24715424687425</v>
      </c>
      <c r="AW3514" s="10">
        <v>-1.3852143695756101</v>
      </c>
      <c r="AX3514" s="10">
        <v>1.1221897688185101</v>
      </c>
      <c r="AY3514" s="10">
        <v>-1.72757598384746</v>
      </c>
      <c r="AZ3514" s="10">
        <v>-1.11135770573573</v>
      </c>
      <c r="BA3514" s="10">
        <v>1.55447339315814</v>
      </c>
      <c r="BB3514" s="9">
        <v>0.65193832305448396</v>
      </c>
      <c r="BC3514" s="9">
        <v>0.29563738018039099</v>
      </c>
      <c r="BD3514" s="9">
        <v>0.91406433861367298</v>
      </c>
      <c r="BE3514" s="9">
        <v>4.79534134755406E-2</v>
      </c>
      <c r="BF3514" s="9">
        <v>0.94209072703473695</v>
      </c>
      <c r="BG3514" s="9">
        <v>0.103131629497394</v>
      </c>
      <c r="BH3514" s="11" t="str">
        <f t="shared" si="473"/>
        <v/>
      </c>
      <c r="BI3514" s="11" t="str">
        <f t="shared" si="473"/>
        <v/>
      </c>
      <c r="BJ3514" s="11" t="str">
        <f t="shared" si="473"/>
        <v/>
      </c>
      <c r="BK3514" s="11" t="str">
        <f t="shared" si="471"/>
        <v/>
      </c>
      <c r="BL3514" s="11" t="str">
        <f t="shared" si="471"/>
        <v/>
      </c>
      <c r="BM3514" s="11" t="str">
        <f t="shared" si="471"/>
        <v/>
      </c>
      <c r="BN3514" s="11" t="str">
        <f t="shared" si="467"/>
        <v/>
      </c>
      <c r="BO3514" s="11" t="str">
        <f t="shared" si="468"/>
        <v/>
      </c>
      <c r="BP3514" s="11" t="str">
        <f t="shared" si="469"/>
        <v/>
      </c>
      <c r="BR3514" s="11">
        <f t="shared" si="470"/>
        <v>3509</v>
      </c>
      <c r="BS3514" s="6" t="str">
        <f t="shared" si="470"/>
        <v>MA_12257g0010</v>
      </c>
      <c r="BT3514" s="6" t="str">
        <f t="shared" si="470"/>
        <v>endoplasmic reticulum-Golgi intermediate compartment 3-like</v>
      </c>
      <c r="BU3514" s="28">
        <f t="shared" si="474"/>
        <v>1.2</v>
      </c>
      <c r="BV3514" s="28">
        <f t="shared" si="474"/>
        <v>-1.4</v>
      </c>
      <c r="BW3514" s="28">
        <f t="shared" si="474"/>
        <v>1.1000000000000001</v>
      </c>
      <c r="BX3514" s="28">
        <f t="shared" si="472"/>
        <v>-1.7</v>
      </c>
      <c r="BY3514" s="28">
        <f t="shared" si="472"/>
        <v>-1.1000000000000001</v>
      </c>
      <c r="BZ3514" s="28">
        <f t="shared" si="472"/>
        <v>1.6</v>
      </c>
    </row>
    <row r="3515" spans="1:78">
      <c r="A3515" s="6">
        <v>3510</v>
      </c>
      <c r="B3515" s="6" t="s">
        <v>5988</v>
      </c>
      <c r="C3515" s="6" t="s">
        <v>5429</v>
      </c>
      <c r="D3515" s="6" t="str">
        <f t="shared" si="466"/>
        <v>Protein 3510 / MA_463441g0010 / transcription termination factor chloroplastic-like</v>
      </c>
      <c r="E3515" s="6">
        <v>2</v>
      </c>
      <c r="F3515" s="6">
        <v>2</v>
      </c>
      <c r="G3515" s="6">
        <v>2494719</v>
      </c>
      <c r="H3515" s="6">
        <v>4359368</v>
      </c>
      <c r="I3515" s="6">
        <v>3957374</v>
      </c>
      <c r="J3515" s="6">
        <v>3671648</v>
      </c>
      <c r="K3515" s="6">
        <v>4798816</v>
      </c>
      <c r="L3515" s="6">
        <v>2438273</v>
      </c>
      <c r="M3515" s="6">
        <v>2999353</v>
      </c>
      <c r="N3515" s="6">
        <v>2844407</v>
      </c>
      <c r="O3515" s="6">
        <v>2577594</v>
      </c>
      <c r="P3515" s="6">
        <v>6476147</v>
      </c>
      <c r="Q3515" s="6">
        <v>3882899</v>
      </c>
      <c r="R3515" s="6">
        <v>5058869</v>
      </c>
      <c r="S3515" s="6">
        <v>3007577</v>
      </c>
      <c r="T3515" s="6">
        <v>2585909</v>
      </c>
      <c r="U3515" s="6">
        <v>3803505</v>
      </c>
      <c r="V3515" s="6">
        <v>4008806</v>
      </c>
      <c r="W3515" s="6">
        <v>3059762</v>
      </c>
      <c r="X3515" s="6">
        <v>2510957</v>
      </c>
      <c r="Y3515" s="6">
        <v>2879505</v>
      </c>
      <c r="Z3515" s="8">
        <v>21.2504458918458</v>
      </c>
      <c r="AA3515" s="8">
        <v>22.055687564565901</v>
      </c>
      <c r="AB3515" s="8">
        <v>21.916111986024202</v>
      </c>
      <c r="AC3515" s="8">
        <v>21.807996323883</v>
      </c>
      <c r="AD3515" s="8">
        <v>22.194247066483999</v>
      </c>
      <c r="AE3515" s="8">
        <v>21.217428234944499</v>
      </c>
      <c r="AF3515" s="8">
        <v>21.516219895258601</v>
      </c>
      <c r="AG3515" s="8">
        <v>21.439696481141802</v>
      </c>
      <c r="AH3515" s="8">
        <v>21.2975936102487</v>
      </c>
      <c r="AI3515" s="8">
        <v>22.626704302612001</v>
      </c>
      <c r="AJ3515" s="8">
        <v>21.888702750406701</v>
      </c>
      <c r="AK3515" s="8">
        <v>22.2703834501975</v>
      </c>
      <c r="AL3515" s="8">
        <v>21.5201702430833</v>
      </c>
      <c r="AM3515" s="8">
        <v>21.3022400758882</v>
      </c>
      <c r="AN3515" s="8">
        <v>21.8588980709083</v>
      </c>
      <c r="AO3515" s="8">
        <v>21.9347411714948</v>
      </c>
      <c r="AP3515" s="8">
        <v>21.5449880082639</v>
      </c>
      <c r="AQ3515" s="8">
        <v>21.259805892072201</v>
      </c>
      <c r="AR3515" s="8">
        <v>21.4573893964698</v>
      </c>
      <c r="AS3515" s="9">
        <v>0.19372465345202899</v>
      </c>
      <c r="AT3515" s="9">
        <v>1</v>
      </c>
      <c r="AU3515" s="9">
        <v>0.15510059463842299</v>
      </c>
      <c r="AV3515" s="10">
        <v>-1.39200385942524</v>
      </c>
      <c r="AW3515" s="10">
        <v>1.05463398883305</v>
      </c>
      <c r="AX3515" s="10">
        <v>-1.1758738217433</v>
      </c>
      <c r="AY3515" s="10">
        <v>1.46805458273664</v>
      </c>
      <c r="AZ3515" s="10">
        <v>1.1838037667693899</v>
      </c>
      <c r="BA3515" s="10">
        <v>-1.2401164989895099</v>
      </c>
      <c r="BB3515" s="9">
        <v>0.26210595318720398</v>
      </c>
      <c r="BC3515" s="9">
        <v>0.98741980226968096</v>
      </c>
      <c r="BD3515" s="9">
        <v>0.75366867900428802</v>
      </c>
      <c r="BE3515" s="9">
        <v>0.160893555652349</v>
      </c>
      <c r="BF3515" s="9">
        <v>0.763546361560694</v>
      </c>
      <c r="BG3515" s="9">
        <v>0.56286841576089897</v>
      </c>
      <c r="BH3515" s="11" t="str">
        <f t="shared" si="473"/>
        <v/>
      </c>
      <c r="BI3515" s="11" t="str">
        <f t="shared" si="473"/>
        <v/>
      </c>
      <c r="BJ3515" s="11" t="str">
        <f t="shared" si="473"/>
        <v/>
      </c>
      <c r="BK3515" s="11" t="str">
        <f t="shared" si="471"/>
        <v/>
      </c>
      <c r="BL3515" s="11" t="str">
        <f t="shared" si="471"/>
        <v/>
      </c>
      <c r="BM3515" s="11" t="str">
        <f t="shared" si="471"/>
        <v/>
      </c>
      <c r="BN3515" s="11" t="str">
        <f t="shared" si="467"/>
        <v/>
      </c>
      <c r="BO3515" s="11" t="str">
        <f t="shared" si="468"/>
        <v/>
      </c>
      <c r="BP3515" s="11" t="str">
        <f t="shared" si="469"/>
        <v/>
      </c>
      <c r="BR3515" s="11">
        <f t="shared" si="470"/>
        <v>3510</v>
      </c>
      <c r="BS3515" s="6" t="str">
        <f t="shared" si="470"/>
        <v>MA_463441g0010</v>
      </c>
      <c r="BT3515" s="6" t="str">
        <f t="shared" si="470"/>
        <v>transcription termination factor chloroplastic-like</v>
      </c>
      <c r="BU3515" s="28">
        <f t="shared" si="474"/>
        <v>-1.4</v>
      </c>
      <c r="BV3515" s="28">
        <f t="shared" si="474"/>
        <v>1.1000000000000001</v>
      </c>
      <c r="BW3515" s="28">
        <f t="shared" si="474"/>
        <v>-1.2</v>
      </c>
      <c r="BX3515" s="28">
        <f t="shared" si="472"/>
        <v>1.5</v>
      </c>
      <c r="BY3515" s="28">
        <f t="shared" si="472"/>
        <v>1.2</v>
      </c>
      <c r="BZ3515" s="28">
        <f t="shared" si="472"/>
        <v>-1.2</v>
      </c>
    </row>
    <row r="3516" spans="1:78">
      <c r="A3516" s="6">
        <v>3511</v>
      </c>
      <c r="B3516" s="6" t="s">
        <v>5989</v>
      </c>
      <c r="C3516" s="6" t="s">
        <v>534</v>
      </c>
      <c r="D3516" s="6" t="str">
        <f t="shared" si="466"/>
        <v>Protein 3511 / MA_158372g0010 / unknown</v>
      </c>
      <c r="E3516" s="6">
        <v>2</v>
      </c>
      <c r="F3516" s="6">
        <v>2</v>
      </c>
      <c r="G3516" s="6">
        <v>1</v>
      </c>
      <c r="H3516" s="6">
        <v>1</v>
      </c>
      <c r="I3516" s="6">
        <v>1</v>
      </c>
      <c r="J3516" s="6">
        <v>1</v>
      </c>
      <c r="K3516" s="6">
        <v>1</v>
      </c>
      <c r="L3516" s="6">
        <v>463626</v>
      </c>
      <c r="M3516" s="6">
        <v>292026</v>
      </c>
      <c r="N3516" s="6">
        <v>382966</v>
      </c>
      <c r="O3516" s="6">
        <v>468217</v>
      </c>
      <c r="P3516" s="6">
        <v>1</v>
      </c>
      <c r="Q3516" s="6">
        <v>1</v>
      </c>
      <c r="R3516" s="6">
        <v>1</v>
      </c>
      <c r="S3516" s="6">
        <v>1</v>
      </c>
      <c r="T3516" s="6">
        <v>1</v>
      </c>
      <c r="U3516" s="6">
        <v>156865</v>
      </c>
      <c r="V3516" s="6">
        <v>223309</v>
      </c>
      <c r="W3516" s="6">
        <v>191840</v>
      </c>
      <c r="X3516" s="6">
        <v>208452</v>
      </c>
      <c r="Y3516" s="6">
        <v>136124</v>
      </c>
      <c r="Z3516" s="8">
        <v>0</v>
      </c>
      <c r="AA3516" s="8">
        <v>0</v>
      </c>
      <c r="AB3516" s="8">
        <v>0</v>
      </c>
      <c r="AC3516" s="8">
        <v>0</v>
      </c>
      <c r="AD3516" s="8">
        <v>0</v>
      </c>
      <c r="AE3516" s="8">
        <v>18.822601948933201</v>
      </c>
      <c r="AF3516" s="8">
        <v>18.155737296970798</v>
      </c>
      <c r="AG3516" s="8">
        <v>18.546856788757399</v>
      </c>
      <c r="AH3516" s="8">
        <v>18.836817791138898</v>
      </c>
      <c r="AI3516" s="8">
        <v>0</v>
      </c>
      <c r="AJ3516" s="8">
        <v>0</v>
      </c>
      <c r="AK3516" s="8">
        <v>0</v>
      </c>
      <c r="AL3516" s="8">
        <v>0</v>
      </c>
      <c r="AM3516" s="8">
        <v>0</v>
      </c>
      <c r="AN3516" s="8">
        <v>17.259163965944801</v>
      </c>
      <c r="AO3516" s="8">
        <v>17.768681871561</v>
      </c>
      <c r="AP3516" s="8">
        <v>17.549544038301601</v>
      </c>
      <c r="AQ3516" s="8">
        <v>17.669355688637499</v>
      </c>
      <c r="AR3516" s="8">
        <v>17.0545619250294</v>
      </c>
      <c r="AS3516" s="9">
        <v>1.5851707484645001E-22</v>
      </c>
      <c r="AT3516" s="9">
        <v>6.3352881983442402E-22</v>
      </c>
      <c r="AU3516" s="9">
        <v>1.7982651712586499E-25</v>
      </c>
      <c r="AV3516" s="10">
        <v>394729.12771545898</v>
      </c>
      <c r="AW3516" s="10">
        <v>1</v>
      </c>
      <c r="AX3516" s="10">
        <v>180327.699798021</v>
      </c>
      <c r="AY3516" s="10">
        <v>-394729.12771545898</v>
      </c>
      <c r="AZ3516" s="10">
        <v>-2.1889544876221598</v>
      </c>
      <c r="BA3516" s="10">
        <v>180327.699798021</v>
      </c>
      <c r="BB3516" s="9">
        <v>0</v>
      </c>
      <c r="BC3516" s="9">
        <v>1</v>
      </c>
      <c r="BD3516" s="9">
        <v>0</v>
      </c>
      <c r="BE3516" s="9">
        <v>0</v>
      </c>
      <c r="BF3516" s="9">
        <v>4.3398333591237997E-6</v>
      </c>
      <c r="BG3516" s="9">
        <v>0</v>
      </c>
      <c r="BH3516" s="11" t="str">
        <f t="shared" si="473"/>
        <v>x</v>
      </c>
      <c r="BI3516" s="11" t="str">
        <f t="shared" si="473"/>
        <v/>
      </c>
      <c r="BJ3516" s="11" t="str">
        <f t="shared" si="473"/>
        <v>x</v>
      </c>
      <c r="BK3516" s="11" t="str">
        <f t="shared" si="471"/>
        <v>x</v>
      </c>
      <c r="BL3516" s="11" t="str">
        <f t="shared" si="471"/>
        <v>x</v>
      </c>
      <c r="BM3516" s="11" t="str">
        <f t="shared" si="471"/>
        <v>x</v>
      </c>
      <c r="BN3516" s="11" t="str">
        <f t="shared" si="467"/>
        <v>x</v>
      </c>
      <c r="BO3516" s="11" t="str">
        <f t="shared" si="468"/>
        <v>x</v>
      </c>
      <c r="BP3516" s="11" t="str">
        <f t="shared" si="469"/>
        <v>x</v>
      </c>
      <c r="BR3516" s="11">
        <f t="shared" si="470"/>
        <v>3511</v>
      </c>
      <c r="BS3516" s="6" t="str">
        <f t="shared" si="470"/>
        <v>MA_158372g0010</v>
      </c>
      <c r="BT3516" s="6" t="str">
        <f t="shared" si="470"/>
        <v>unknown</v>
      </c>
      <c r="BU3516" s="28" t="str">
        <f t="shared" si="474"/>
        <v>∞*</v>
      </c>
      <c r="BV3516" s="28">
        <f t="shared" si="474"/>
        <v>1</v>
      </c>
      <c r="BW3516" s="28" t="str">
        <f t="shared" si="474"/>
        <v>∞*</v>
      </c>
      <c r="BX3516" s="28" t="str">
        <f t="shared" si="472"/>
        <v>-∞*</v>
      </c>
      <c r="BY3516" s="28" t="str">
        <f t="shared" si="472"/>
        <v>-2,2*</v>
      </c>
      <c r="BZ3516" s="28" t="str">
        <f t="shared" si="472"/>
        <v>∞*</v>
      </c>
    </row>
    <row r="3517" spans="1:78">
      <c r="A3517" s="6">
        <v>3512</v>
      </c>
      <c r="B3517" s="6" t="s">
        <v>5990</v>
      </c>
      <c r="C3517" s="6" t="s">
        <v>5991</v>
      </c>
      <c r="D3517" s="6" t="str">
        <f t="shared" si="466"/>
        <v>Protein 3512 / MA_10434402g0010 / alcohol dehydrogenase-like 4</v>
      </c>
      <c r="E3517" s="6">
        <v>2</v>
      </c>
      <c r="F3517" s="6">
        <v>1</v>
      </c>
      <c r="G3517" s="6">
        <v>1285198</v>
      </c>
      <c r="H3517" s="6">
        <v>443031</v>
      </c>
      <c r="I3517" s="6">
        <v>501801</v>
      </c>
      <c r="J3517" s="6">
        <v>696033</v>
      </c>
      <c r="K3517" s="6">
        <v>812978</v>
      </c>
      <c r="L3517" s="6">
        <v>541187</v>
      </c>
      <c r="M3517" s="6">
        <v>456990</v>
      </c>
      <c r="N3517" s="6">
        <v>488621</v>
      </c>
      <c r="O3517" s="6">
        <v>489270</v>
      </c>
      <c r="P3517" s="6">
        <v>311726</v>
      </c>
      <c r="Q3517" s="6">
        <v>419094</v>
      </c>
      <c r="R3517" s="6">
        <v>414030</v>
      </c>
      <c r="S3517" s="6">
        <v>942690</v>
      </c>
      <c r="T3517" s="6">
        <v>662786</v>
      </c>
      <c r="U3517" s="6">
        <v>386501</v>
      </c>
      <c r="V3517" s="6">
        <v>389303</v>
      </c>
      <c r="W3517" s="6">
        <v>394954</v>
      </c>
      <c r="X3517" s="6">
        <v>432250</v>
      </c>
      <c r="Y3517" s="6">
        <v>376374</v>
      </c>
      <c r="Z3517" s="8">
        <v>20.2935592101541</v>
      </c>
      <c r="AA3517" s="8">
        <v>18.757048125771298</v>
      </c>
      <c r="AB3517" s="8">
        <v>18.936755820220998</v>
      </c>
      <c r="AC3517" s="8">
        <v>19.408796182533401</v>
      </c>
      <c r="AD3517" s="8">
        <v>19.632856786490699</v>
      </c>
      <c r="AE3517" s="8">
        <v>19.0457676587978</v>
      </c>
      <c r="AF3517" s="8">
        <v>18.801803070555501</v>
      </c>
      <c r="AG3517" s="8">
        <v>18.8983563436597</v>
      </c>
      <c r="AH3517" s="8">
        <v>18.9002712998644</v>
      </c>
      <c r="AI3517" s="8">
        <v>18.2499189646799</v>
      </c>
      <c r="AJ3517" s="8">
        <v>18.6769143415694</v>
      </c>
      <c r="AK3517" s="8">
        <v>18.659375781492699</v>
      </c>
      <c r="AL3517" s="8">
        <v>19.846423898581701</v>
      </c>
      <c r="AM3517" s="8">
        <v>19.3381836033331</v>
      </c>
      <c r="AN3517" s="8">
        <v>18.560112621298899</v>
      </c>
      <c r="AO3517" s="8">
        <v>18.570533936688001</v>
      </c>
      <c r="AP3517" s="8">
        <v>18.591325107887499</v>
      </c>
      <c r="AQ3517" s="8">
        <v>18.721506438304399</v>
      </c>
      <c r="AR3517" s="8">
        <v>18.521807444249699</v>
      </c>
      <c r="AS3517" s="9">
        <v>0.115737642688526</v>
      </c>
      <c r="AT3517" s="9">
        <v>1</v>
      </c>
      <c r="AU3517" s="9">
        <v>8.5145616884298406E-2</v>
      </c>
      <c r="AV3517" s="10">
        <v>-1.4085918414754299</v>
      </c>
      <c r="AW3517" s="10">
        <v>-1.3675939134463</v>
      </c>
      <c r="AX3517" s="10">
        <v>-1.7565517922920399</v>
      </c>
      <c r="AY3517" s="10">
        <v>1.02997814455448</v>
      </c>
      <c r="AZ3517" s="10">
        <v>-1.2470268111535701</v>
      </c>
      <c r="BA3517" s="10">
        <v>-1.28441036116165</v>
      </c>
      <c r="BB3517" s="9">
        <v>0.40218142281768299</v>
      </c>
      <c r="BC3517" s="9">
        <v>0.42826607825343399</v>
      </c>
      <c r="BD3517" s="9">
        <v>5.7233476154254802E-2</v>
      </c>
      <c r="BE3517" s="9">
        <v>0.99899897774287105</v>
      </c>
      <c r="BF3517" s="9">
        <v>0.73039352975579397</v>
      </c>
      <c r="BG3517" s="9">
        <v>0.60739390424505102</v>
      </c>
      <c r="BH3517" s="11" t="str">
        <f t="shared" si="473"/>
        <v/>
      </c>
      <c r="BI3517" s="11" t="str">
        <f t="shared" si="473"/>
        <v/>
      </c>
      <c r="BJ3517" s="11" t="str">
        <f t="shared" si="473"/>
        <v/>
      </c>
      <c r="BK3517" s="11" t="str">
        <f t="shared" si="471"/>
        <v/>
      </c>
      <c r="BL3517" s="11" t="str">
        <f t="shared" si="471"/>
        <v/>
      </c>
      <c r="BM3517" s="11" t="str">
        <f t="shared" si="471"/>
        <v/>
      </c>
      <c r="BN3517" s="11" t="str">
        <f t="shared" si="467"/>
        <v/>
      </c>
      <c r="BO3517" s="11" t="str">
        <f t="shared" si="468"/>
        <v/>
      </c>
      <c r="BP3517" s="11" t="str">
        <f t="shared" si="469"/>
        <v/>
      </c>
      <c r="BR3517" s="11">
        <f t="shared" si="470"/>
        <v>3512</v>
      </c>
      <c r="BS3517" s="6" t="str">
        <f t="shared" si="470"/>
        <v>MA_10434402g0010</v>
      </c>
      <c r="BT3517" s="6" t="str">
        <f t="shared" si="470"/>
        <v>alcohol dehydrogenase-like 4</v>
      </c>
      <c r="BU3517" s="28">
        <f t="shared" si="474"/>
        <v>-1.4</v>
      </c>
      <c r="BV3517" s="28">
        <f t="shared" si="474"/>
        <v>-1.4</v>
      </c>
      <c r="BW3517" s="28">
        <f t="shared" si="474"/>
        <v>-1.8</v>
      </c>
      <c r="BX3517" s="28">
        <f t="shared" si="472"/>
        <v>1</v>
      </c>
      <c r="BY3517" s="28">
        <f t="shared" si="472"/>
        <v>-1.2</v>
      </c>
      <c r="BZ3517" s="28">
        <f t="shared" si="472"/>
        <v>-1.3</v>
      </c>
    </row>
    <row r="3518" spans="1:78">
      <c r="A3518" s="6">
        <v>3513</v>
      </c>
      <c r="B3518" s="6" t="s">
        <v>5992</v>
      </c>
      <c r="C3518" s="6" t="s">
        <v>1654</v>
      </c>
      <c r="D3518" s="6" t="str">
        <f t="shared" si="466"/>
        <v>Protein 3513 / MA_10427718g0010 / methylthioribose kinase-like</v>
      </c>
      <c r="E3518" s="6">
        <v>2</v>
      </c>
      <c r="F3518" s="6">
        <v>2</v>
      </c>
      <c r="G3518" s="6">
        <v>27341004</v>
      </c>
      <c r="H3518" s="6">
        <v>11939516</v>
      </c>
      <c r="I3518" s="6">
        <v>17695113</v>
      </c>
      <c r="J3518" s="6">
        <v>17147374</v>
      </c>
      <c r="K3518" s="6">
        <v>17093904</v>
      </c>
      <c r="L3518" s="6">
        <v>13217854</v>
      </c>
      <c r="M3518" s="6">
        <v>14749365</v>
      </c>
      <c r="N3518" s="6">
        <v>12647440</v>
      </c>
      <c r="O3518" s="6">
        <v>13912892</v>
      </c>
      <c r="P3518" s="6">
        <v>12549845</v>
      </c>
      <c r="Q3518" s="6">
        <v>23182131</v>
      </c>
      <c r="R3518" s="6">
        <v>12995439</v>
      </c>
      <c r="S3518" s="6">
        <v>21055707</v>
      </c>
      <c r="T3518" s="6">
        <v>27084483</v>
      </c>
      <c r="U3518" s="6">
        <v>14133633</v>
      </c>
      <c r="V3518" s="6">
        <v>13500508</v>
      </c>
      <c r="W3518" s="6">
        <v>14215669</v>
      </c>
      <c r="X3518" s="6">
        <v>14344877</v>
      </c>
      <c r="Y3518" s="6">
        <v>12796656</v>
      </c>
      <c r="Z3518" s="8">
        <v>24.7045628859129</v>
      </c>
      <c r="AA3518" s="8">
        <v>23.509241018523401</v>
      </c>
      <c r="AB3518" s="8">
        <v>24.076847638973799</v>
      </c>
      <c r="AC3518" s="8">
        <v>24.0314843189038</v>
      </c>
      <c r="AD3518" s="8">
        <v>24.026978589500899</v>
      </c>
      <c r="AE3518" s="8">
        <v>23.6559846296446</v>
      </c>
      <c r="AF3518" s="8">
        <v>23.814149508104901</v>
      </c>
      <c r="AG3518" s="8">
        <v>23.592342059165599</v>
      </c>
      <c r="AH3518" s="8">
        <v>23.729919000726799</v>
      </c>
      <c r="AI3518" s="8">
        <v>23.581166210131599</v>
      </c>
      <c r="AJ3518" s="8">
        <v>24.466509855310999</v>
      </c>
      <c r="AK3518" s="8">
        <v>23.631502034645401</v>
      </c>
      <c r="AL3518" s="8">
        <v>24.327707982761499</v>
      </c>
      <c r="AM3518" s="8">
        <v>24.690963216513801</v>
      </c>
      <c r="AN3518" s="8">
        <v>23.752629017172499</v>
      </c>
      <c r="AO3518" s="8">
        <v>23.6865103585463</v>
      </c>
      <c r="AP3518" s="8">
        <v>23.7609786591307</v>
      </c>
      <c r="AQ3518" s="8">
        <v>23.774032261997402</v>
      </c>
      <c r="AR3518" s="8">
        <v>23.6092635211157</v>
      </c>
      <c r="AS3518" s="9">
        <v>0.17748535100700999</v>
      </c>
      <c r="AT3518" s="9">
        <v>1</v>
      </c>
      <c r="AU3518" s="9">
        <v>0.14025957806558201</v>
      </c>
      <c r="AV3518" s="10">
        <v>-1.29389817851375</v>
      </c>
      <c r="AW3518" s="10">
        <v>1.0495325927177701</v>
      </c>
      <c r="AX3518" s="10">
        <v>-1.2773378190459199</v>
      </c>
      <c r="AY3518" s="10">
        <v>1.3579883100083401</v>
      </c>
      <c r="AZ3518" s="10">
        <v>1.0129647452857899</v>
      </c>
      <c r="BA3518" s="10">
        <v>-1.3406076729997201</v>
      </c>
      <c r="BB3518" s="9">
        <v>0.40418268218129</v>
      </c>
      <c r="BC3518" s="9">
        <v>0.98822149036654205</v>
      </c>
      <c r="BD3518" s="9">
        <v>0.39784712553347801</v>
      </c>
      <c r="BE3518" s="9">
        <v>0.265736338963318</v>
      </c>
      <c r="BF3518" s="9">
        <v>0.99980511748019896</v>
      </c>
      <c r="BG3518" s="9">
        <v>0.253831287436728</v>
      </c>
      <c r="BH3518" s="11" t="str">
        <f t="shared" si="473"/>
        <v/>
      </c>
      <c r="BI3518" s="11" t="str">
        <f t="shared" si="473"/>
        <v/>
      </c>
      <c r="BJ3518" s="11" t="str">
        <f t="shared" si="473"/>
        <v/>
      </c>
      <c r="BK3518" s="11" t="str">
        <f t="shared" si="471"/>
        <v/>
      </c>
      <c r="BL3518" s="11" t="str">
        <f t="shared" si="471"/>
        <v/>
      </c>
      <c r="BM3518" s="11" t="str">
        <f t="shared" si="471"/>
        <v/>
      </c>
      <c r="BN3518" s="11" t="str">
        <f t="shared" si="467"/>
        <v/>
      </c>
      <c r="BO3518" s="11" t="str">
        <f t="shared" si="468"/>
        <v/>
      </c>
      <c r="BP3518" s="11" t="str">
        <f t="shared" si="469"/>
        <v/>
      </c>
      <c r="BR3518" s="11">
        <f t="shared" si="470"/>
        <v>3513</v>
      </c>
      <c r="BS3518" s="6" t="str">
        <f t="shared" si="470"/>
        <v>MA_10427718g0010</v>
      </c>
      <c r="BT3518" s="6" t="str">
        <f t="shared" si="470"/>
        <v>methylthioribose kinase-like</v>
      </c>
      <c r="BU3518" s="28">
        <f t="shared" si="474"/>
        <v>-1.3</v>
      </c>
      <c r="BV3518" s="28">
        <f t="shared" si="474"/>
        <v>1</v>
      </c>
      <c r="BW3518" s="28">
        <f t="shared" si="474"/>
        <v>-1.3</v>
      </c>
      <c r="BX3518" s="28">
        <f t="shared" si="472"/>
        <v>1.4</v>
      </c>
      <c r="BY3518" s="28">
        <f t="shared" si="472"/>
        <v>1</v>
      </c>
      <c r="BZ3518" s="28">
        <f t="shared" si="472"/>
        <v>-1.3</v>
      </c>
    </row>
    <row r="3519" spans="1:78">
      <c r="A3519" s="6">
        <v>3514</v>
      </c>
      <c r="B3519" s="6" t="s">
        <v>5993</v>
      </c>
      <c r="C3519" s="6" t="s">
        <v>5994</v>
      </c>
      <c r="D3519" s="6" t="str">
        <f t="shared" si="466"/>
        <v>Protein 3514 / MA_195785g0010 / IGR motif</v>
      </c>
      <c r="E3519" s="6">
        <v>2</v>
      </c>
      <c r="F3519" s="6">
        <v>2</v>
      </c>
      <c r="G3519" s="6">
        <v>1144439</v>
      </c>
      <c r="H3519" s="6">
        <v>1371158</v>
      </c>
      <c r="I3519" s="6">
        <v>997539</v>
      </c>
      <c r="J3519" s="6">
        <v>1063733</v>
      </c>
      <c r="K3519" s="6">
        <v>937755</v>
      </c>
      <c r="L3519" s="6">
        <v>1503516</v>
      </c>
      <c r="M3519" s="6">
        <v>1465259</v>
      </c>
      <c r="N3519" s="6">
        <v>1299973</v>
      </c>
      <c r="O3519" s="6">
        <v>1425465</v>
      </c>
      <c r="P3519" s="6">
        <v>1694164</v>
      </c>
      <c r="Q3519" s="6">
        <v>685407</v>
      </c>
      <c r="R3519" s="6">
        <v>1842789</v>
      </c>
      <c r="S3519" s="6">
        <v>866188</v>
      </c>
      <c r="T3519" s="6">
        <v>954708</v>
      </c>
      <c r="U3519" s="6">
        <v>1234278</v>
      </c>
      <c r="V3519" s="6">
        <v>1240514</v>
      </c>
      <c r="W3519" s="6">
        <v>1295413</v>
      </c>
      <c r="X3519" s="6">
        <v>1177323</v>
      </c>
      <c r="Y3519" s="6">
        <v>1307561</v>
      </c>
      <c r="Z3519" s="8">
        <v>20.1262091368549</v>
      </c>
      <c r="AA3519" s="8">
        <v>20.386963393309799</v>
      </c>
      <c r="AB3519" s="8">
        <v>19.928013720791</v>
      </c>
      <c r="AC3519" s="8">
        <v>20.020704645055201</v>
      </c>
      <c r="AD3519" s="8">
        <v>19.838851524625301</v>
      </c>
      <c r="AE3519" s="8">
        <v>20.519908790077999</v>
      </c>
      <c r="AF3519" s="8">
        <v>20.482724268094302</v>
      </c>
      <c r="AG3519" s="8">
        <v>20.310050228600499</v>
      </c>
      <c r="AH3519" s="8">
        <v>20.443001185979</v>
      </c>
      <c r="AI3519" s="8">
        <v>20.692142107828101</v>
      </c>
      <c r="AJ3519" s="8">
        <v>19.386601400483698</v>
      </c>
      <c r="AK3519" s="8">
        <v>20.813459460650702</v>
      </c>
      <c r="AL3519" s="8">
        <v>19.724320660164398</v>
      </c>
      <c r="AM3519" s="8">
        <v>19.864700022906501</v>
      </c>
      <c r="AN3519" s="8">
        <v>20.235235942783099</v>
      </c>
      <c r="AO3519" s="8">
        <v>20.242506586389698</v>
      </c>
      <c r="AP3519" s="8">
        <v>20.3049806966266</v>
      </c>
      <c r="AQ3519" s="8">
        <v>20.1670787491481</v>
      </c>
      <c r="AR3519" s="8">
        <v>20.318446821604901</v>
      </c>
      <c r="AS3519" s="9">
        <v>0.42290794217532401</v>
      </c>
      <c r="AT3519" s="9">
        <v>1</v>
      </c>
      <c r="AU3519" s="9">
        <v>0.37781055526156299</v>
      </c>
      <c r="AV3519" s="10">
        <v>1.3002352158532799</v>
      </c>
      <c r="AW3519" s="10">
        <v>1.02533563865651</v>
      </c>
      <c r="AX3519" s="10">
        <v>1.1435355963909499</v>
      </c>
      <c r="AY3519" s="10">
        <v>-1.26810691722075</v>
      </c>
      <c r="AZ3519" s="10">
        <v>-1.1370308191164999</v>
      </c>
      <c r="BA3519" s="10">
        <v>1.1152792834640199</v>
      </c>
      <c r="BB3519" s="9">
        <v>0.388750520824516</v>
      </c>
      <c r="BC3519" s="9">
        <v>0.99831316523068903</v>
      </c>
      <c r="BD3519" s="9">
        <v>0.81152638775728003</v>
      </c>
      <c r="BE3519" s="9">
        <v>0.47212686273235099</v>
      </c>
      <c r="BF3519" s="9">
        <v>0.85296729757472201</v>
      </c>
      <c r="BG3519" s="9">
        <v>0.88693830201110602</v>
      </c>
      <c r="BH3519" s="11" t="str">
        <f t="shared" si="473"/>
        <v/>
      </c>
      <c r="BI3519" s="11" t="str">
        <f t="shared" si="473"/>
        <v/>
      </c>
      <c r="BJ3519" s="11" t="str">
        <f t="shared" si="473"/>
        <v/>
      </c>
      <c r="BK3519" s="11" t="str">
        <f t="shared" si="471"/>
        <v/>
      </c>
      <c r="BL3519" s="11" t="str">
        <f t="shared" si="471"/>
        <v/>
      </c>
      <c r="BM3519" s="11" t="str">
        <f t="shared" si="471"/>
        <v/>
      </c>
      <c r="BN3519" s="11" t="str">
        <f t="shared" si="467"/>
        <v/>
      </c>
      <c r="BO3519" s="11" t="str">
        <f t="shared" si="468"/>
        <v/>
      </c>
      <c r="BP3519" s="11" t="str">
        <f t="shared" si="469"/>
        <v/>
      </c>
      <c r="BR3519" s="11">
        <f t="shared" si="470"/>
        <v>3514</v>
      </c>
      <c r="BS3519" s="6" t="str">
        <f t="shared" si="470"/>
        <v>MA_195785g0010</v>
      </c>
      <c r="BT3519" s="6" t="str">
        <f t="shared" si="470"/>
        <v>IGR motif</v>
      </c>
      <c r="BU3519" s="28">
        <f t="shared" si="474"/>
        <v>1.3</v>
      </c>
      <c r="BV3519" s="28">
        <f t="shared" si="474"/>
        <v>1</v>
      </c>
      <c r="BW3519" s="28">
        <f t="shared" si="474"/>
        <v>1.1000000000000001</v>
      </c>
      <c r="BX3519" s="28">
        <f t="shared" si="472"/>
        <v>-1.3</v>
      </c>
      <c r="BY3519" s="28">
        <f t="shared" si="472"/>
        <v>-1.1000000000000001</v>
      </c>
      <c r="BZ3519" s="28">
        <f t="shared" si="472"/>
        <v>1.1000000000000001</v>
      </c>
    </row>
    <row r="3520" spans="1:78">
      <c r="A3520" s="6">
        <v>3515</v>
      </c>
      <c r="B3520" s="6" t="s">
        <v>5995</v>
      </c>
      <c r="C3520" s="6" t="s">
        <v>5996</v>
      </c>
      <c r="D3520" s="6" t="str">
        <f t="shared" si="466"/>
        <v>Protein 3515 / MA_10432268g0010 / DNA GYRASE B2</v>
      </c>
      <c r="E3520" s="6">
        <v>2</v>
      </c>
      <c r="F3520" s="6">
        <v>2</v>
      </c>
      <c r="G3520" s="6">
        <v>2376474</v>
      </c>
      <c r="H3520" s="6">
        <v>1401666</v>
      </c>
      <c r="I3520" s="6">
        <v>673374</v>
      </c>
      <c r="J3520" s="6">
        <v>1128384</v>
      </c>
      <c r="K3520" s="6">
        <v>1591750</v>
      </c>
      <c r="L3520" s="6">
        <v>707366</v>
      </c>
      <c r="M3520" s="6">
        <v>967391</v>
      </c>
      <c r="N3520" s="6">
        <v>966339</v>
      </c>
      <c r="O3520" s="6">
        <v>566719</v>
      </c>
      <c r="P3520" s="6">
        <v>1527890</v>
      </c>
      <c r="Q3520" s="6">
        <v>1998825</v>
      </c>
      <c r="R3520" s="6">
        <v>815151</v>
      </c>
      <c r="S3520" s="6">
        <v>2732189</v>
      </c>
      <c r="T3520" s="6">
        <v>2245667</v>
      </c>
      <c r="U3520" s="6">
        <v>1064311</v>
      </c>
      <c r="V3520" s="6">
        <v>739548</v>
      </c>
      <c r="W3520" s="6">
        <v>948781</v>
      </c>
      <c r="X3520" s="6">
        <v>878383</v>
      </c>
      <c r="Y3520" s="6">
        <v>714972</v>
      </c>
      <c r="Z3520" s="8">
        <v>21.180391187132599</v>
      </c>
      <c r="AA3520" s="8">
        <v>20.418711182902499</v>
      </c>
      <c r="AB3520" s="8">
        <v>19.361048492015801</v>
      </c>
      <c r="AC3520" s="8">
        <v>20.1058266837099</v>
      </c>
      <c r="AD3520" s="8">
        <v>20.602182333545901</v>
      </c>
      <c r="AE3520" s="8">
        <v>19.4320973510806</v>
      </c>
      <c r="AF3520" s="8">
        <v>19.883739590351901</v>
      </c>
      <c r="AG3520" s="8">
        <v>19.882169862072601</v>
      </c>
      <c r="AH3520" s="8">
        <v>19.112274045944201</v>
      </c>
      <c r="AI3520" s="8">
        <v>20.5431092500231</v>
      </c>
      <c r="AJ3520" s="8">
        <v>20.930720736912502</v>
      </c>
      <c r="AK3520" s="8">
        <v>19.6367078058943</v>
      </c>
      <c r="AL3520" s="8">
        <v>21.3816258552697</v>
      </c>
      <c r="AM3520" s="8">
        <v>21.098712582073201</v>
      </c>
      <c r="AN3520" s="8">
        <v>20.021488348544601</v>
      </c>
      <c r="AO3520" s="8">
        <v>19.496284262213599</v>
      </c>
      <c r="AP3520" s="8">
        <v>19.855715593637498</v>
      </c>
      <c r="AQ3520" s="8">
        <v>19.744490607499198</v>
      </c>
      <c r="AR3520" s="8">
        <v>19.447527218073098</v>
      </c>
      <c r="AS3520" s="9">
        <v>2.88055025832635E-2</v>
      </c>
      <c r="AT3520" s="9">
        <v>1</v>
      </c>
      <c r="AU3520" s="9">
        <v>1.6665690660765099E-2</v>
      </c>
      <c r="AV3520" s="10">
        <v>-1.68887407601763</v>
      </c>
      <c r="AW3520" s="10">
        <v>1.30544644213452</v>
      </c>
      <c r="AX3520" s="10">
        <v>-1.5374407042056499</v>
      </c>
      <c r="AY3520" s="10">
        <v>2.2047346537504402</v>
      </c>
      <c r="AZ3520" s="10">
        <v>1.0984970486326699</v>
      </c>
      <c r="BA3520" s="10">
        <v>-2.0070464972980502</v>
      </c>
      <c r="BB3520" s="9">
        <v>0.194783353228799</v>
      </c>
      <c r="BC3520" s="9">
        <v>0.67280404946663497</v>
      </c>
      <c r="BD3520" s="9">
        <v>0.29558316098402299</v>
      </c>
      <c r="BE3520" s="9">
        <v>2.8236280541283201E-2</v>
      </c>
      <c r="BF3520" s="9">
        <v>0.98088695493349698</v>
      </c>
      <c r="BG3520" s="9">
        <v>4.2037412727487199E-2</v>
      </c>
      <c r="BH3520" s="11" t="str">
        <f t="shared" si="473"/>
        <v/>
      </c>
      <c r="BI3520" s="11" t="str">
        <f t="shared" si="473"/>
        <v/>
      </c>
      <c r="BJ3520" s="11" t="str">
        <f t="shared" si="473"/>
        <v/>
      </c>
      <c r="BK3520" s="11" t="str">
        <f t="shared" si="471"/>
        <v/>
      </c>
      <c r="BL3520" s="11" t="str">
        <f t="shared" si="471"/>
        <v/>
      </c>
      <c r="BM3520" s="11" t="str">
        <f t="shared" si="471"/>
        <v/>
      </c>
      <c r="BN3520" s="11" t="str">
        <f t="shared" si="467"/>
        <v/>
      </c>
      <c r="BO3520" s="11" t="str">
        <f t="shared" si="468"/>
        <v/>
      </c>
      <c r="BP3520" s="11" t="str">
        <f t="shared" si="469"/>
        <v/>
      </c>
      <c r="BR3520" s="11">
        <f t="shared" si="470"/>
        <v>3515</v>
      </c>
      <c r="BS3520" s="6" t="str">
        <f t="shared" si="470"/>
        <v>MA_10432268g0010</v>
      </c>
      <c r="BT3520" s="6" t="str">
        <f t="shared" si="470"/>
        <v>DNA GYRASE B2</v>
      </c>
      <c r="BU3520" s="28">
        <f t="shared" si="474"/>
        <v>-1.7</v>
      </c>
      <c r="BV3520" s="28">
        <f t="shared" si="474"/>
        <v>1.3</v>
      </c>
      <c r="BW3520" s="28">
        <f t="shared" si="474"/>
        <v>-1.5</v>
      </c>
      <c r="BX3520" s="28">
        <f t="shared" si="472"/>
        <v>2.2000000000000002</v>
      </c>
      <c r="BY3520" s="28">
        <f t="shared" si="472"/>
        <v>1.1000000000000001</v>
      </c>
      <c r="BZ3520" s="28">
        <f t="shared" si="472"/>
        <v>-2</v>
      </c>
    </row>
    <row r="3521" spans="1:78">
      <c r="A3521" s="6">
        <v>3516</v>
      </c>
      <c r="B3521" s="6" t="s">
        <v>5997</v>
      </c>
      <c r="C3521" s="6" t="s">
        <v>5998</v>
      </c>
      <c r="D3521" s="6" t="str">
        <f t="shared" si="466"/>
        <v>Protein 3516 / MA_102783g0010 / probable beta-D-xylosidase 6</v>
      </c>
      <c r="E3521" s="6">
        <v>2</v>
      </c>
      <c r="F3521" s="6">
        <v>2</v>
      </c>
      <c r="G3521" s="6">
        <v>1028532</v>
      </c>
      <c r="H3521" s="6">
        <v>1001627</v>
      </c>
      <c r="I3521" s="6">
        <v>811064</v>
      </c>
      <c r="J3521" s="6">
        <v>1398193</v>
      </c>
      <c r="K3521" s="6">
        <v>994232</v>
      </c>
      <c r="L3521" s="6">
        <v>1151013</v>
      </c>
      <c r="M3521" s="6">
        <v>1067714</v>
      </c>
      <c r="N3521" s="6">
        <v>1150252</v>
      </c>
      <c r="O3521" s="6">
        <v>1031600</v>
      </c>
      <c r="P3521" s="6">
        <v>1138635</v>
      </c>
      <c r="Q3521" s="6">
        <v>845975</v>
      </c>
      <c r="R3521" s="6">
        <v>1156924</v>
      </c>
      <c r="S3521" s="6">
        <v>1360194</v>
      </c>
      <c r="T3521" s="6">
        <v>1067592</v>
      </c>
      <c r="U3521" s="6">
        <v>813406</v>
      </c>
      <c r="V3521" s="6">
        <v>555180</v>
      </c>
      <c r="W3521" s="6">
        <v>794716</v>
      </c>
      <c r="X3521" s="6">
        <v>929130</v>
      </c>
      <c r="Y3521" s="6">
        <v>901590</v>
      </c>
      <c r="Z3521" s="8">
        <v>19.9721552494516</v>
      </c>
      <c r="AA3521" s="8">
        <v>19.933913926724401</v>
      </c>
      <c r="AB3521" s="8">
        <v>19.629456234550901</v>
      </c>
      <c r="AC3521" s="8">
        <v>20.415132086636</v>
      </c>
      <c r="AD3521" s="8">
        <v>19.923223012537601</v>
      </c>
      <c r="AE3521" s="8">
        <v>20.134472697259699</v>
      </c>
      <c r="AF3521" s="8">
        <v>20.0260938249282</v>
      </c>
      <c r="AG3521" s="8">
        <v>20.133518534252701</v>
      </c>
      <c r="AH3521" s="8">
        <v>19.976452247563898</v>
      </c>
      <c r="AI3521" s="8">
        <v>20.118873921215201</v>
      </c>
      <c r="AJ3521" s="8">
        <v>19.6902555043199</v>
      </c>
      <c r="AK3521" s="8">
        <v>20.141862664171999</v>
      </c>
      <c r="AL3521" s="8">
        <v>20.375381002327401</v>
      </c>
      <c r="AM3521" s="8">
        <v>20.025928969122798</v>
      </c>
      <c r="AN3521" s="8">
        <v>19.6336161071576</v>
      </c>
      <c r="AO3521" s="8">
        <v>19.0825960711344</v>
      </c>
      <c r="AP3521" s="8">
        <v>19.600079864905901</v>
      </c>
      <c r="AQ3521" s="8">
        <v>19.825520941049099</v>
      </c>
      <c r="AR3521" s="8">
        <v>19.782111988360398</v>
      </c>
      <c r="AS3521" s="9">
        <v>4.0433533179574099E-2</v>
      </c>
      <c r="AT3521" s="9">
        <v>1</v>
      </c>
      <c r="AU3521" s="9">
        <v>2.4952741973554501E-2</v>
      </c>
      <c r="AV3521" s="10">
        <v>1.0664809708690901</v>
      </c>
      <c r="AW3521" s="10">
        <v>1.0685721412484099</v>
      </c>
      <c r="AX3521" s="10">
        <v>-1.3103853268279999</v>
      </c>
      <c r="AY3521" s="10">
        <v>1.00196081358827</v>
      </c>
      <c r="AZ3521" s="10">
        <v>-1.39750101556815</v>
      </c>
      <c r="BA3521" s="10">
        <v>-1.4002412545491001</v>
      </c>
      <c r="BB3521" s="9">
        <v>0.94389466243380904</v>
      </c>
      <c r="BC3521" s="9">
        <v>0.92859889670893603</v>
      </c>
      <c r="BD3521" s="9">
        <v>0.1060511846693</v>
      </c>
      <c r="BE3521" s="9">
        <v>0.99999818990928901</v>
      </c>
      <c r="BF3521" s="9">
        <v>4.9920215432673901E-2</v>
      </c>
      <c r="BG3521" s="9">
        <v>3.4636076632672097E-2</v>
      </c>
      <c r="BH3521" s="11" t="str">
        <f t="shared" si="473"/>
        <v/>
      </c>
      <c r="BI3521" s="11" t="str">
        <f t="shared" si="473"/>
        <v/>
      </c>
      <c r="BJ3521" s="11" t="str">
        <f t="shared" si="473"/>
        <v/>
      </c>
      <c r="BK3521" s="11" t="str">
        <f t="shared" si="471"/>
        <v/>
      </c>
      <c r="BL3521" s="11" t="str">
        <f t="shared" si="471"/>
        <v/>
      </c>
      <c r="BM3521" s="11" t="str">
        <f t="shared" si="471"/>
        <v/>
      </c>
      <c r="BN3521" s="11" t="str">
        <f t="shared" si="467"/>
        <v/>
      </c>
      <c r="BO3521" s="11" t="str">
        <f t="shared" si="468"/>
        <v/>
      </c>
      <c r="BP3521" s="11" t="str">
        <f t="shared" si="469"/>
        <v/>
      </c>
      <c r="BR3521" s="11">
        <f t="shared" si="470"/>
        <v>3516</v>
      </c>
      <c r="BS3521" s="6" t="str">
        <f t="shared" si="470"/>
        <v>MA_102783g0010</v>
      </c>
      <c r="BT3521" s="6" t="str">
        <f t="shared" si="470"/>
        <v>probable beta-D-xylosidase 6</v>
      </c>
      <c r="BU3521" s="28">
        <f t="shared" si="474"/>
        <v>1.1000000000000001</v>
      </c>
      <c r="BV3521" s="28">
        <f t="shared" si="474"/>
        <v>1.1000000000000001</v>
      </c>
      <c r="BW3521" s="28">
        <f t="shared" si="474"/>
        <v>-1.3</v>
      </c>
      <c r="BX3521" s="28">
        <f t="shared" si="472"/>
        <v>1</v>
      </c>
      <c r="BY3521" s="28">
        <f t="shared" si="472"/>
        <v>-1.4</v>
      </c>
      <c r="BZ3521" s="28">
        <f t="shared" si="472"/>
        <v>-1.4</v>
      </c>
    </row>
    <row r="3522" spans="1:78">
      <c r="A3522" s="6">
        <v>3517</v>
      </c>
      <c r="B3522" s="6" t="s">
        <v>5999</v>
      </c>
      <c r="C3522" s="6" t="s">
        <v>2894</v>
      </c>
      <c r="D3522" s="6" t="str">
        <f t="shared" si="466"/>
        <v>Protein 3517 / MA_4650904g0010 / ER membrane complex subunit 3</v>
      </c>
      <c r="E3522" s="6">
        <v>2</v>
      </c>
      <c r="F3522" s="6">
        <v>2</v>
      </c>
      <c r="G3522" s="6">
        <v>3497683</v>
      </c>
      <c r="H3522" s="6">
        <v>2353325</v>
      </c>
      <c r="I3522" s="6">
        <v>3184232</v>
      </c>
      <c r="J3522" s="6">
        <v>2472916</v>
      </c>
      <c r="K3522" s="6">
        <v>3354931</v>
      </c>
      <c r="L3522" s="6">
        <v>3525304</v>
      </c>
      <c r="M3522" s="6">
        <v>3866244</v>
      </c>
      <c r="N3522" s="6">
        <v>3519771</v>
      </c>
      <c r="O3522" s="6">
        <v>3675462</v>
      </c>
      <c r="P3522" s="6">
        <v>2029791</v>
      </c>
      <c r="Q3522" s="6">
        <v>2954400</v>
      </c>
      <c r="R3522" s="6">
        <v>2582842</v>
      </c>
      <c r="S3522" s="6">
        <v>2586718</v>
      </c>
      <c r="T3522" s="6">
        <v>3384333</v>
      </c>
      <c r="U3522" s="6">
        <v>3458282</v>
      </c>
      <c r="V3522" s="6">
        <v>2653400</v>
      </c>
      <c r="W3522" s="6">
        <v>3200592</v>
      </c>
      <c r="X3522" s="6">
        <v>2774078</v>
      </c>
      <c r="Y3522" s="6">
        <v>2841535</v>
      </c>
      <c r="Z3522" s="8">
        <v>21.737968110998899</v>
      </c>
      <c r="AA3522" s="8">
        <v>21.166269143396899</v>
      </c>
      <c r="AB3522" s="8">
        <v>21.602514022371601</v>
      </c>
      <c r="AC3522" s="8">
        <v>21.237781804425399</v>
      </c>
      <c r="AD3522" s="8">
        <v>21.677851664518201</v>
      </c>
      <c r="AE3522" s="8">
        <v>21.749316241128302</v>
      </c>
      <c r="AF3522" s="8">
        <v>21.882501258731001</v>
      </c>
      <c r="AG3522" s="8">
        <v>21.747050137984601</v>
      </c>
      <c r="AH3522" s="8">
        <v>21.809494175250499</v>
      </c>
      <c r="AI3522" s="8">
        <v>20.9528997554605</v>
      </c>
      <c r="AJ3522" s="8">
        <v>21.494433736980302</v>
      </c>
      <c r="AK3522" s="8">
        <v>21.300527961603802</v>
      </c>
      <c r="AL3522" s="8">
        <v>21.302691351535</v>
      </c>
      <c r="AM3522" s="8">
        <v>21.690440098128601</v>
      </c>
      <c r="AN3522" s="8">
        <v>21.721624085329701</v>
      </c>
      <c r="AO3522" s="8">
        <v>21.339410747535702</v>
      </c>
      <c r="AP3522" s="8">
        <v>21.6099073483343</v>
      </c>
      <c r="AQ3522" s="8">
        <v>21.403576922461902</v>
      </c>
      <c r="AR3522" s="8">
        <v>21.438239054910699</v>
      </c>
      <c r="AS3522" s="9">
        <v>6.9418015237654201E-2</v>
      </c>
      <c r="AT3522" s="9">
        <v>1</v>
      </c>
      <c r="AU3522" s="9">
        <v>4.7230237820513998E-2</v>
      </c>
      <c r="AV3522" s="10">
        <v>1.24195551916562</v>
      </c>
      <c r="AW3522" s="10">
        <v>-1.09906626225344</v>
      </c>
      <c r="AX3522" s="10">
        <v>1.0126072246339299</v>
      </c>
      <c r="AY3522" s="10">
        <v>-1.3649914103343801</v>
      </c>
      <c r="AZ3522" s="10">
        <v>-1.2264928483149999</v>
      </c>
      <c r="BA3522" s="10">
        <v>1.1129224375092399</v>
      </c>
      <c r="BB3522" s="9">
        <v>0.175345336269152</v>
      </c>
      <c r="BC3522" s="9">
        <v>0.748781287678148</v>
      </c>
      <c r="BD3522" s="9">
        <v>0.99911396641348105</v>
      </c>
      <c r="BE3522" s="9">
        <v>3.1698958074538902E-2</v>
      </c>
      <c r="BF3522" s="9">
        <v>0.21452131406587299</v>
      </c>
      <c r="BG3522" s="9">
        <v>0.67237067692195795</v>
      </c>
      <c r="BH3522" s="11" t="str">
        <f t="shared" si="473"/>
        <v/>
      </c>
      <c r="BI3522" s="11" t="str">
        <f t="shared" si="473"/>
        <v/>
      </c>
      <c r="BJ3522" s="11" t="str">
        <f t="shared" si="473"/>
        <v/>
      </c>
      <c r="BK3522" s="11" t="str">
        <f t="shared" si="471"/>
        <v/>
      </c>
      <c r="BL3522" s="11" t="str">
        <f t="shared" si="471"/>
        <v/>
      </c>
      <c r="BM3522" s="11" t="str">
        <f t="shared" si="471"/>
        <v/>
      </c>
      <c r="BN3522" s="11" t="str">
        <f t="shared" si="467"/>
        <v/>
      </c>
      <c r="BO3522" s="11" t="str">
        <f t="shared" si="468"/>
        <v/>
      </c>
      <c r="BP3522" s="11" t="str">
        <f t="shared" si="469"/>
        <v/>
      </c>
      <c r="BR3522" s="11">
        <f t="shared" si="470"/>
        <v>3517</v>
      </c>
      <c r="BS3522" s="6" t="str">
        <f t="shared" si="470"/>
        <v>MA_4650904g0010</v>
      </c>
      <c r="BT3522" s="6" t="str">
        <f t="shared" si="470"/>
        <v>ER membrane complex subunit 3</v>
      </c>
      <c r="BU3522" s="28">
        <f t="shared" si="474"/>
        <v>1.2</v>
      </c>
      <c r="BV3522" s="28">
        <f t="shared" si="474"/>
        <v>-1.1000000000000001</v>
      </c>
      <c r="BW3522" s="28">
        <f t="shared" si="474"/>
        <v>1</v>
      </c>
      <c r="BX3522" s="28">
        <f t="shared" si="472"/>
        <v>-1.4</v>
      </c>
      <c r="BY3522" s="28">
        <f t="shared" si="472"/>
        <v>-1.2</v>
      </c>
      <c r="BZ3522" s="28">
        <f t="shared" si="472"/>
        <v>1.1000000000000001</v>
      </c>
    </row>
    <row r="3523" spans="1:78">
      <c r="A3523" s="6">
        <v>3518</v>
      </c>
      <c r="B3523" s="6" t="s">
        <v>6000</v>
      </c>
      <c r="C3523" s="6" t="s">
        <v>2131</v>
      </c>
      <c r="D3523" s="6" t="str">
        <f t="shared" si="466"/>
        <v>Protein 3518 / MA_10191747g0010 / alanine--glyoxylate aminotransferase 2 homolog mitochondrial</v>
      </c>
      <c r="E3523" s="6">
        <v>2</v>
      </c>
      <c r="F3523" s="6">
        <v>1</v>
      </c>
      <c r="G3523" s="6">
        <v>4666596</v>
      </c>
      <c r="H3523" s="6">
        <v>5579586</v>
      </c>
      <c r="I3523" s="6">
        <v>2549382</v>
      </c>
      <c r="J3523" s="6">
        <v>6729168</v>
      </c>
      <c r="K3523" s="6">
        <v>3478543</v>
      </c>
      <c r="L3523" s="6">
        <v>1408339</v>
      </c>
      <c r="M3523" s="6">
        <v>1537734</v>
      </c>
      <c r="N3523" s="6">
        <v>2061475</v>
      </c>
      <c r="O3523" s="6">
        <v>1449685</v>
      </c>
      <c r="P3523" s="6">
        <v>5264131</v>
      </c>
      <c r="Q3523" s="6">
        <v>2823113</v>
      </c>
      <c r="R3523" s="6">
        <v>4152709</v>
      </c>
      <c r="S3523" s="6">
        <v>5374315</v>
      </c>
      <c r="T3523" s="6">
        <v>4421671</v>
      </c>
      <c r="U3523" s="6">
        <v>2123644</v>
      </c>
      <c r="V3523" s="6">
        <v>2190630</v>
      </c>
      <c r="W3523" s="6">
        <v>2315187</v>
      </c>
      <c r="X3523" s="6">
        <v>2450558</v>
      </c>
      <c r="Y3523" s="6">
        <v>2905704</v>
      </c>
      <c r="Z3523" s="8">
        <v>22.153939143970302</v>
      </c>
      <c r="AA3523" s="8">
        <v>22.411726648743301</v>
      </c>
      <c r="AB3523" s="8">
        <v>21.2817161326468</v>
      </c>
      <c r="AC3523" s="8">
        <v>22.681996709156</v>
      </c>
      <c r="AD3523" s="8">
        <v>21.730051724010401</v>
      </c>
      <c r="AE3523" s="8">
        <v>20.425563214913002</v>
      </c>
      <c r="AF3523" s="8">
        <v>20.5523745342166</v>
      </c>
      <c r="AG3523" s="8">
        <v>20.975245534748701</v>
      </c>
      <c r="AH3523" s="8">
        <v>20.4673080224557</v>
      </c>
      <c r="AI3523" s="8">
        <v>22.327763960885701</v>
      </c>
      <c r="AJ3523" s="8">
        <v>21.428855445641702</v>
      </c>
      <c r="AK3523" s="8">
        <v>21.9856213481502</v>
      </c>
      <c r="AL3523" s="8">
        <v>22.3576494525695</v>
      </c>
      <c r="AM3523" s="8">
        <v>22.076160252930102</v>
      </c>
      <c r="AN3523" s="8">
        <v>21.018110507556099</v>
      </c>
      <c r="AO3523" s="8">
        <v>21.0629144013282</v>
      </c>
      <c r="AP3523" s="8">
        <v>21.142697295456301</v>
      </c>
      <c r="AQ3523" s="8">
        <v>21.2246788622959</v>
      </c>
      <c r="AR3523" s="8">
        <v>21.470456314455198</v>
      </c>
      <c r="AS3523" s="9">
        <v>3.0548849166014801E-4</v>
      </c>
      <c r="AT3523" s="9">
        <v>0.18409675672287301</v>
      </c>
      <c r="AU3523" s="9">
        <v>6.6798532918313706E-5</v>
      </c>
      <c r="AV3523" s="10">
        <v>-2.7259578318856899</v>
      </c>
      <c r="AW3523" s="10">
        <v>-1.0116259706117201</v>
      </c>
      <c r="AX3523" s="10">
        <v>-1.82527595580663</v>
      </c>
      <c r="AY3523" s="10">
        <v>2.6946301410563001</v>
      </c>
      <c r="AZ3523" s="10">
        <v>1.49344970179099</v>
      </c>
      <c r="BA3523" s="10">
        <v>-1.8042992260300501</v>
      </c>
      <c r="BB3523" s="9">
        <v>2.03509500186438E-4</v>
      </c>
      <c r="BC3523" s="9">
        <v>0.99986971001894298</v>
      </c>
      <c r="BD3523" s="9">
        <v>1.1186458873005199E-2</v>
      </c>
      <c r="BE3523" s="9">
        <v>2.2961017525247E-4</v>
      </c>
      <c r="BF3523" s="9">
        <v>0.14270536193097699</v>
      </c>
      <c r="BG3523" s="9">
        <v>1.2842175704242001E-2</v>
      </c>
      <c r="BH3523" s="11" t="str">
        <f t="shared" si="473"/>
        <v>x</v>
      </c>
      <c r="BI3523" s="11" t="str">
        <f t="shared" si="473"/>
        <v/>
      </c>
      <c r="BJ3523" s="11" t="str">
        <f t="shared" si="473"/>
        <v/>
      </c>
      <c r="BK3523" s="11" t="str">
        <f t="shared" si="471"/>
        <v>x</v>
      </c>
      <c r="BL3523" s="11" t="str">
        <f t="shared" si="471"/>
        <v/>
      </c>
      <c r="BM3523" s="11" t="str">
        <f t="shared" si="471"/>
        <v/>
      </c>
      <c r="BN3523" s="11" t="str">
        <f t="shared" si="467"/>
        <v>x</v>
      </c>
      <c r="BO3523" s="11" t="str">
        <f t="shared" si="468"/>
        <v>x</v>
      </c>
      <c r="BP3523" s="11" t="str">
        <f t="shared" si="469"/>
        <v/>
      </c>
      <c r="BR3523" s="11">
        <f t="shared" si="470"/>
        <v>3518</v>
      </c>
      <c r="BS3523" s="6" t="str">
        <f t="shared" si="470"/>
        <v>MA_10191747g0010</v>
      </c>
      <c r="BT3523" s="6" t="str">
        <f t="shared" si="470"/>
        <v>alanine--glyoxylate aminotransferase 2 homolog mitochondrial</v>
      </c>
      <c r="BU3523" s="28" t="str">
        <f t="shared" si="474"/>
        <v>-2,7*</v>
      </c>
      <c r="BV3523" s="28">
        <f t="shared" si="474"/>
        <v>-1</v>
      </c>
      <c r="BW3523" s="28">
        <f t="shared" si="474"/>
        <v>-1.8</v>
      </c>
      <c r="BX3523" s="28" t="str">
        <f t="shared" si="472"/>
        <v>2,7*</v>
      </c>
      <c r="BY3523" s="28">
        <f t="shared" si="472"/>
        <v>1.5</v>
      </c>
      <c r="BZ3523" s="28">
        <f t="shared" si="472"/>
        <v>-1.8</v>
      </c>
    </row>
    <row r="3524" spans="1:78">
      <c r="A3524" s="6">
        <v>3519</v>
      </c>
      <c r="B3524" s="6" t="s">
        <v>6001</v>
      </c>
      <c r="C3524" s="6" t="s">
        <v>6002</v>
      </c>
      <c r="D3524" s="6" t="str">
        <f t="shared" si="466"/>
        <v>Protein 3519 / MA_10437279g0010 / riboflavin biosynthesis chloroplastic</v>
      </c>
      <c r="E3524" s="6">
        <v>2</v>
      </c>
      <c r="F3524" s="6">
        <v>2</v>
      </c>
      <c r="G3524" s="6">
        <v>1117962</v>
      </c>
      <c r="H3524" s="6">
        <v>745965</v>
      </c>
      <c r="I3524" s="6">
        <v>1605755</v>
      </c>
      <c r="J3524" s="6">
        <v>1511152</v>
      </c>
      <c r="K3524" s="6">
        <v>1319203</v>
      </c>
      <c r="L3524" s="6">
        <v>905972</v>
      </c>
      <c r="M3524" s="6">
        <v>1493908</v>
      </c>
      <c r="N3524" s="6">
        <v>838838</v>
      </c>
      <c r="O3524" s="6">
        <v>1143348</v>
      </c>
      <c r="P3524" s="6">
        <v>2514465</v>
      </c>
      <c r="Q3524" s="6">
        <v>1060963</v>
      </c>
      <c r="R3524" s="6">
        <v>656080</v>
      </c>
      <c r="S3524" s="6">
        <v>1412456</v>
      </c>
      <c r="T3524" s="6">
        <v>2392912</v>
      </c>
      <c r="U3524" s="6">
        <v>953229</v>
      </c>
      <c r="V3524" s="6">
        <v>788119</v>
      </c>
      <c r="W3524" s="6">
        <v>909522</v>
      </c>
      <c r="X3524" s="6">
        <v>916174</v>
      </c>
      <c r="Y3524" s="6">
        <v>950967</v>
      </c>
      <c r="Z3524" s="8">
        <v>20.092439720525601</v>
      </c>
      <c r="AA3524" s="8">
        <v>19.508748416564799</v>
      </c>
      <c r="AB3524" s="8">
        <v>20.614820358039601</v>
      </c>
      <c r="AC3524" s="8">
        <v>20.5272173513472</v>
      </c>
      <c r="AD3524" s="8">
        <v>20.3312351540492</v>
      </c>
      <c r="AE3524" s="8">
        <v>19.7891069374176</v>
      </c>
      <c r="AF3524" s="8">
        <v>20.5106598740573</v>
      </c>
      <c r="AG3524" s="8">
        <v>19.6780326925353</v>
      </c>
      <c r="AH3524" s="8">
        <v>20.124833151757599</v>
      </c>
      <c r="AI3524" s="8">
        <v>21.261820041341799</v>
      </c>
      <c r="AJ3524" s="8">
        <v>20.016942913939399</v>
      </c>
      <c r="AK3524" s="8">
        <v>19.323512216972698</v>
      </c>
      <c r="AL3524" s="8">
        <v>20.429774495563102</v>
      </c>
      <c r="AM3524" s="8">
        <v>21.1903359116674</v>
      </c>
      <c r="AN3524" s="8">
        <v>19.862463317613901</v>
      </c>
      <c r="AO3524" s="8">
        <v>19.5880539565905</v>
      </c>
      <c r="AP3524" s="8">
        <v>19.7947490094076</v>
      </c>
      <c r="AQ3524" s="8">
        <v>19.805262095791601</v>
      </c>
      <c r="AR3524" s="8">
        <v>19.859035752680999</v>
      </c>
      <c r="AS3524" s="9">
        <v>0.29982860154012098</v>
      </c>
      <c r="AT3524" s="9">
        <v>1</v>
      </c>
      <c r="AU3524" s="9">
        <v>0.25433560612776501</v>
      </c>
      <c r="AV3524" s="10">
        <v>-1.1401582158758901</v>
      </c>
      <c r="AW3524" s="10">
        <v>1.1724975562097499</v>
      </c>
      <c r="AX3524" s="10">
        <v>-1.35001868367346</v>
      </c>
      <c r="AY3524" s="10">
        <v>1.33683272180695</v>
      </c>
      <c r="AZ3524" s="10">
        <v>-1.1840625843636601</v>
      </c>
      <c r="BA3524" s="10">
        <v>-1.58289360744464</v>
      </c>
      <c r="BB3524" s="9">
        <v>0.94464023424128696</v>
      </c>
      <c r="BC3524" s="9">
        <v>0.89158181461616004</v>
      </c>
      <c r="BD3524" s="9">
        <v>0.55384248100612299</v>
      </c>
      <c r="BE3524" s="9">
        <v>0.62361163256960095</v>
      </c>
      <c r="BF3524" s="9">
        <v>0.89131309727325603</v>
      </c>
      <c r="BG3524" s="9">
        <v>0.21436109600116601</v>
      </c>
      <c r="BH3524" s="11" t="str">
        <f t="shared" si="473"/>
        <v/>
      </c>
      <c r="BI3524" s="11" t="str">
        <f t="shared" si="473"/>
        <v/>
      </c>
      <c r="BJ3524" s="11" t="str">
        <f t="shared" si="473"/>
        <v/>
      </c>
      <c r="BK3524" s="11" t="str">
        <f t="shared" si="471"/>
        <v/>
      </c>
      <c r="BL3524" s="11" t="str">
        <f t="shared" si="471"/>
        <v/>
      </c>
      <c r="BM3524" s="11" t="str">
        <f t="shared" si="471"/>
        <v/>
      </c>
      <c r="BN3524" s="11" t="str">
        <f t="shared" si="467"/>
        <v/>
      </c>
      <c r="BO3524" s="11" t="str">
        <f t="shared" si="468"/>
        <v/>
      </c>
      <c r="BP3524" s="11" t="str">
        <f t="shared" si="469"/>
        <v/>
      </c>
      <c r="BR3524" s="11">
        <f t="shared" si="470"/>
        <v>3519</v>
      </c>
      <c r="BS3524" s="6" t="str">
        <f t="shared" si="470"/>
        <v>MA_10437279g0010</v>
      </c>
      <c r="BT3524" s="6" t="str">
        <f t="shared" si="470"/>
        <v>riboflavin biosynthesis chloroplastic</v>
      </c>
      <c r="BU3524" s="28">
        <f t="shared" si="474"/>
        <v>-1.1000000000000001</v>
      </c>
      <c r="BV3524" s="28">
        <f t="shared" si="474"/>
        <v>1.2</v>
      </c>
      <c r="BW3524" s="28">
        <f t="shared" si="474"/>
        <v>-1.4</v>
      </c>
      <c r="BX3524" s="28">
        <f t="shared" si="472"/>
        <v>1.3</v>
      </c>
      <c r="BY3524" s="28">
        <f t="shared" si="472"/>
        <v>-1.2</v>
      </c>
      <c r="BZ3524" s="28">
        <f t="shared" si="472"/>
        <v>-1.6</v>
      </c>
    </row>
    <row r="3525" spans="1:78">
      <c r="A3525" s="6">
        <v>3520</v>
      </c>
      <c r="B3525" s="6" t="s">
        <v>6003</v>
      </c>
      <c r="C3525" s="6" t="s">
        <v>6004</v>
      </c>
      <c r="D3525" s="6" t="str">
        <f t="shared" si="466"/>
        <v>Protein 3520 / MA_5789309g0010 / translation factor SUI1 homolog 2-like</v>
      </c>
      <c r="E3525" s="6">
        <v>2</v>
      </c>
      <c r="F3525" s="6">
        <v>2</v>
      </c>
      <c r="G3525" s="6">
        <v>12840303</v>
      </c>
      <c r="H3525" s="6">
        <v>19453860</v>
      </c>
      <c r="I3525" s="6">
        <v>13755633</v>
      </c>
      <c r="J3525" s="6">
        <v>13053606</v>
      </c>
      <c r="K3525" s="6">
        <v>14746976</v>
      </c>
      <c r="L3525" s="6">
        <v>15883498</v>
      </c>
      <c r="M3525" s="6">
        <v>16182688</v>
      </c>
      <c r="N3525" s="6">
        <v>14973351</v>
      </c>
      <c r="O3525" s="6">
        <v>13626466</v>
      </c>
      <c r="P3525" s="6">
        <v>15292026</v>
      </c>
      <c r="Q3525" s="6">
        <v>9564548</v>
      </c>
      <c r="R3525" s="6">
        <v>15936992</v>
      </c>
      <c r="S3525" s="6">
        <v>10345330</v>
      </c>
      <c r="T3525" s="6">
        <v>11005207</v>
      </c>
      <c r="U3525" s="6">
        <v>12407774</v>
      </c>
      <c r="V3525" s="6">
        <v>13514345</v>
      </c>
      <c r="W3525" s="6">
        <v>12742990</v>
      </c>
      <c r="X3525" s="6">
        <v>10665477</v>
      </c>
      <c r="Y3525" s="6">
        <v>11596955</v>
      </c>
      <c r="Z3525" s="8">
        <v>23.6141759111764</v>
      </c>
      <c r="AA3525" s="8">
        <v>24.213553104787799</v>
      </c>
      <c r="AB3525" s="8">
        <v>23.713519194628901</v>
      </c>
      <c r="AC3525" s="8">
        <v>23.6379450640862</v>
      </c>
      <c r="AD3525" s="8">
        <v>23.813915811426401</v>
      </c>
      <c r="AE3525" s="8">
        <v>23.921025334344499</v>
      </c>
      <c r="AF3525" s="8">
        <v>23.947947928480101</v>
      </c>
      <c r="AG3525" s="8">
        <v>23.835893793428198</v>
      </c>
      <c r="AH3525" s="8">
        <v>23.699908114442799</v>
      </c>
      <c r="AI3525" s="8">
        <v>23.866276222415902</v>
      </c>
      <c r="AJ3525" s="8">
        <v>23.189265360836799</v>
      </c>
      <c r="AK3525" s="8">
        <v>23.9258760202529</v>
      </c>
      <c r="AL3525" s="8">
        <v>23.3024763298802</v>
      </c>
      <c r="AM3525" s="8">
        <v>23.391682945748599</v>
      </c>
      <c r="AN3525" s="8">
        <v>23.5647409781314</v>
      </c>
      <c r="AO3525" s="8">
        <v>23.6879882546523</v>
      </c>
      <c r="AP3525" s="8">
        <v>23.603200493772501</v>
      </c>
      <c r="AQ3525" s="8">
        <v>23.346445154048102</v>
      </c>
      <c r="AR3525" s="8">
        <v>23.467242712402101</v>
      </c>
      <c r="AS3525" s="9">
        <v>0.13390788236397599</v>
      </c>
      <c r="AT3525" s="9">
        <v>1</v>
      </c>
      <c r="AU3525" s="9">
        <v>0.10117146869473399</v>
      </c>
      <c r="AV3525" s="10">
        <v>1.0371121963137799</v>
      </c>
      <c r="AW3525" s="10">
        <v>-1.20039269238045</v>
      </c>
      <c r="AX3525" s="10">
        <v>-1.2013847855108</v>
      </c>
      <c r="AY3525" s="10">
        <v>-1.2449419016337</v>
      </c>
      <c r="AZ3525" s="10">
        <v>-1.2459708135190599</v>
      </c>
      <c r="BA3525" s="10">
        <v>-1.0008264738169801</v>
      </c>
      <c r="BB3525" s="9">
        <v>0.98607770323597599</v>
      </c>
      <c r="BC3525" s="9">
        <v>0.31079412349817798</v>
      </c>
      <c r="BD3525" s="9">
        <v>0.30720792840024602</v>
      </c>
      <c r="BE3525" s="9">
        <v>0.21842849904505299</v>
      </c>
      <c r="BF3525" s="9">
        <v>0.21581516923153399</v>
      </c>
      <c r="BG3525" s="9">
        <v>0.999999796263494</v>
      </c>
      <c r="BH3525" s="11" t="str">
        <f t="shared" si="473"/>
        <v/>
      </c>
      <c r="BI3525" s="11" t="str">
        <f t="shared" si="473"/>
        <v/>
      </c>
      <c r="BJ3525" s="11" t="str">
        <f t="shared" si="473"/>
        <v/>
      </c>
      <c r="BK3525" s="11" t="str">
        <f t="shared" si="471"/>
        <v/>
      </c>
      <c r="BL3525" s="11" t="str">
        <f t="shared" si="471"/>
        <v/>
      </c>
      <c r="BM3525" s="11" t="str">
        <f t="shared" si="471"/>
        <v/>
      </c>
      <c r="BN3525" s="11" t="str">
        <f t="shared" si="467"/>
        <v/>
      </c>
      <c r="BO3525" s="11" t="str">
        <f t="shared" si="468"/>
        <v/>
      </c>
      <c r="BP3525" s="11" t="str">
        <f t="shared" si="469"/>
        <v/>
      </c>
      <c r="BR3525" s="11">
        <f t="shared" si="470"/>
        <v>3520</v>
      </c>
      <c r="BS3525" s="6" t="str">
        <f t="shared" si="470"/>
        <v>MA_5789309g0010</v>
      </c>
      <c r="BT3525" s="6" t="str">
        <f t="shared" si="470"/>
        <v>translation factor SUI1 homolog 2-like</v>
      </c>
      <c r="BU3525" s="28">
        <f t="shared" si="474"/>
        <v>1</v>
      </c>
      <c r="BV3525" s="28">
        <f t="shared" si="474"/>
        <v>-1.2</v>
      </c>
      <c r="BW3525" s="28">
        <f t="shared" si="474"/>
        <v>-1.2</v>
      </c>
      <c r="BX3525" s="28">
        <f t="shared" si="472"/>
        <v>-1.2</v>
      </c>
      <c r="BY3525" s="28">
        <f t="shared" si="472"/>
        <v>-1.2</v>
      </c>
      <c r="BZ3525" s="28">
        <f t="shared" si="472"/>
        <v>-1</v>
      </c>
    </row>
    <row r="3526" spans="1:78">
      <c r="A3526" s="6">
        <v>3521</v>
      </c>
      <c r="B3526" s="6" t="s">
        <v>6005</v>
      </c>
      <c r="C3526" s="6" t="s">
        <v>3552</v>
      </c>
      <c r="D3526" s="6" t="str">
        <f t="shared" ref="D3526:D3531" si="475">CONCATENATE("Protein ",A3526," / ",B3526," / ",C3526)</f>
        <v>Protein 3521 / MA_720135g0010 / flowering locus</v>
      </c>
      <c r="E3526" s="6">
        <v>2</v>
      </c>
      <c r="F3526" s="6">
        <v>2</v>
      </c>
      <c r="G3526" s="6">
        <v>333905</v>
      </c>
      <c r="H3526" s="6">
        <v>681829</v>
      </c>
      <c r="I3526" s="6">
        <v>524526</v>
      </c>
      <c r="J3526" s="6">
        <v>569757</v>
      </c>
      <c r="K3526" s="6">
        <v>638930</v>
      </c>
      <c r="L3526" s="6">
        <v>805111</v>
      </c>
      <c r="M3526" s="6">
        <v>993082</v>
      </c>
      <c r="N3526" s="6">
        <v>791989</v>
      </c>
      <c r="O3526" s="6">
        <v>686289</v>
      </c>
      <c r="P3526" s="6">
        <v>345713</v>
      </c>
      <c r="Q3526" s="6">
        <v>252018</v>
      </c>
      <c r="R3526" s="6">
        <v>556943</v>
      </c>
      <c r="S3526" s="6">
        <v>277869</v>
      </c>
      <c r="T3526" s="6">
        <v>211197</v>
      </c>
      <c r="U3526" s="6">
        <v>351079</v>
      </c>
      <c r="V3526" s="6">
        <v>436669</v>
      </c>
      <c r="W3526" s="6">
        <v>521769</v>
      </c>
      <c r="X3526" s="6">
        <v>395224</v>
      </c>
      <c r="Y3526" s="6">
        <v>328043</v>
      </c>
      <c r="Z3526" s="8">
        <v>18.3490781713754</v>
      </c>
      <c r="AA3526" s="8">
        <v>19.379050436875101</v>
      </c>
      <c r="AB3526" s="8">
        <v>19.000654761331599</v>
      </c>
      <c r="AC3526" s="8">
        <v>19.119987218900199</v>
      </c>
      <c r="AD3526" s="8">
        <v>19.2852983552417</v>
      </c>
      <c r="AE3526" s="8">
        <v>19.618828174570801</v>
      </c>
      <c r="AF3526" s="8">
        <v>19.9215533222097</v>
      </c>
      <c r="AG3526" s="8">
        <v>19.595120867171399</v>
      </c>
      <c r="AH3526" s="8">
        <v>19.3884567054514</v>
      </c>
      <c r="AI3526" s="8">
        <v>18.399215329361699</v>
      </c>
      <c r="AJ3526" s="8">
        <v>17.943167254127601</v>
      </c>
      <c r="AK3526" s="8">
        <v>19.087170157791601</v>
      </c>
      <c r="AL3526" s="8">
        <v>18.084045366042801</v>
      </c>
      <c r="AM3526" s="8">
        <v>17.688229816160302</v>
      </c>
      <c r="AN3526" s="8">
        <v>18.421436177571</v>
      </c>
      <c r="AO3526" s="8">
        <v>18.736180589402601</v>
      </c>
      <c r="AP3526" s="8">
        <v>18.9930517059152</v>
      </c>
      <c r="AQ3526" s="8">
        <v>18.592311031758399</v>
      </c>
      <c r="AR3526" s="8">
        <v>18.323525410684901</v>
      </c>
      <c r="AS3526" s="9">
        <v>1.72669985805682E-3</v>
      </c>
      <c r="AT3526" s="9">
        <v>1</v>
      </c>
      <c r="AU3526" s="9">
        <v>5.5532547902337995E-4</v>
      </c>
      <c r="AV3526" s="10">
        <v>1.5201102667368001</v>
      </c>
      <c r="AW3526" s="10">
        <v>-1.72482285989137</v>
      </c>
      <c r="AX3526" s="10">
        <v>-1.3319249615803199</v>
      </c>
      <c r="AY3526" s="10">
        <v>-2.6219209376232002</v>
      </c>
      <c r="AZ3526" s="10">
        <v>-2.0246728086212702</v>
      </c>
      <c r="BA3526" s="10">
        <v>1.2949850101501701</v>
      </c>
      <c r="BB3526" s="9">
        <v>0.13555308224721199</v>
      </c>
      <c r="BC3526" s="9">
        <v>2.65282905473853E-2</v>
      </c>
      <c r="BD3526" s="9">
        <v>0.36242245117292698</v>
      </c>
      <c r="BE3526" s="9">
        <v>4.1473183864937401E-4</v>
      </c>
      <c r="BF3526" s="9">
        <v>6.63760036912198E-3</v>
      </c>
      <c r="BG3526" s="9">
        <v>0.44832915501903498</v>
      </c>
      <c r="BH3526" s="11" t="str">
        <f t="shared" si="473"/>
        <v/>
      </c>
      <c r="BI3526" s="11" t="str">
        <f t="shared" si="473"/>
        <v/>
      </c>
      <c r="BJ3526" s="11" t="str">
        <f t="shared" si="473"/>
        <v/>
      </c>
      <c r="BK3526" s="11" t="str">
        <f t="shared" si="471"/>
        <v>x</v>
      </c>
      <c r="BL3526" s="11" t="str">
        <f t="shared" si="471"/>
        <v/>
      </c>
      <c r="BM3526" s="11" t="str">
        <f t="shared" si="471"/>
        <v/>
      </c>
      <c r="BN3526" s="11" t="str">
        <f t="shared" si="467"/>
        <v>x</v>
      </c>
      <c r="BO3526" s="11" t="str">
        <f t="shared" si="468"/>
        <v/>
      </c>
      <c r="BP3526" s="11" t="str">
        <f t="shared" si="469"/>
        <v/>
      </c>
      <c r="BR3526" s="11">
        <f t="shared" si="470"/>
        <v>3521</v>
      </c>
      <c r="BS3526" s="6" t="str">
        <f t="shared" si="470"/>
        <v>MA_720135g0010</v>
      </c>
      <c r="BT3526" s="6" t="str">
        <f t="shared" si="470"/>
        <v>flowering locus</v>
      </c>
      <c r="BU3526" s="28">
        <f t="shared" si="474"/>
        <v>1.5</v>
      </c>
      <c r="BV3526" s="28">
        <f t="shared" si="474"/>
        <v>-1.7</v>
      </c>
      <c r="BW3526" s="28">
        <f t="shared" si="474"/>
        <v>-1.3</v>
      </c>
      <c r="BX3526" s="28" t="str">
        <f t="shared" si="472"/>
        <v>-2,6*</v>
      </c>
      <c r="BY3526" s="28">
        <f t="shared" si="472"/>
        <v>-2</v>
      </c>
      <c r="BZ3526" s="28">
        <f t="shared" si="472"/>
        <v>1.3</v>
      </c>
    </row>
    <row r="3527" spans="1:78">
      <c r="A3527" s="6">
        <v>3522</v>
      </c>
      <c r="B3527" s="6" t="s">
        <v>6006</v>
      </c>
      <c r="C3527" s="6" t="s">
        <v>6007</v>
      </c>
      <c r="D3527" s="6" t="str">
        <f t="shared" si="475"/>
        <v>Protein 3522 / MA_418221g0010 / psbP chloroplastic isoform X2</v>
      </c>
      <c r="E3527" s="6">
        <v>2</v>
      </c>
      <c r="F3527" s="6">
        <v>2</v>
      </c>
      <c r="G3527" s="6">
        <v>1351890</v>
      </c>
      <c r="H3527" s="6">
        <v>1095562</v>
      </c>
      <c r="I3527" s="6">
        <v>467933</v>
      </c>
      <c r="J3527" s="6">
        <v>810986</v>
      </c>
      <c r="K3527" s="6">
        <v>733866</v>
      </c>
      <c r="L3527" s="6">
        <v>249741</v>
      </c>
      <c r="M3527" s="6">
        <v>286255</v>
      </c>
      <c r="N3527" s="6">
        <v>431550</v>
      </c>
      <c r="O3527" s="6">
        <v>347351</v>
      </c>
      <c r="P3527" s="6">
        <v>919786</v>
      </c>
      <c r="Q3527" s="6">
        <v>788061</v>
      </c>
      <c r="R3527" s="6">
        <v>1750684</v>
      </c>
      <c r="S3527" s="6">
        <v>648540</v>
      </c>
      <c r="T3527" s="6">
        <v>2117425</v>
      </c>
      <c r="U3527" s="6">
        <v>648272</v>
      </c>
      <c r="V3527" s="6">
        <v>784220</v>
      </c>
      <c r="W3527" s="6">
        <v>732423</v>
      </c>
      <c r="X3527" s="6">
        <v>557375</v>
      </c>
      <c r="Y3527" s="6">
        <v>652515</v>
      </c>
      <c r="Z3527" s="8">
        <v>20.366546337134601</v>
      </c>
      <c r="AA3527" s="8">
        <v>20.063239700901502</v>
      </c>
      <c r="AB3527" s="8">
        <v>18.835942449785101</v>
      </c>
      <c r="AC3527" s="8">
        <v>19.629317483941101</v>
      </c>
      <c r="AD3527" s="8">
        <v>19.485157133167299</v>
      </c>
      <c r="AE3527" s="8">
        <v>17.930073162507298</v>
      </c>
      <c r="AF3527" s="8">
        <v>18.1269413673397</v>
      </c>
      <c r="AG3527" s="8">
        <v>18.719168196235199</v>
      </c>
      <c r="AH3527" s="8">
        <v>18.406034725195099</v>
      </c>
      <c r="AI3527" s="8">
        <v>19.810938713158901</v>
      </c>
      <c r="AJ3527" s="8">
        <v>19.587947780503502</v>
      </c>
      <c r="AK3527" s="8">
        <v>20.739487268872399</v>
      </c>
      <c r="AL3527" s="8">
        <v>19.3068360327565</v>
      </c>
      <c r="AM3527" s="8">
        <v>21.013879438978801</v>
      </c>
      <c r="AN3527" s="8">
        <v>19.306239736182299</v>
      </c>
      <c r="AO3527" s="8">
        <v>19.580898909880801</v>
      </c>
      <c r="AP3527" s="8">
        <v>19.4823175706853</v>
      </c>
      <c r="AQ3527" s="8">
        <v>19.088288768976</v>
      </c>
      <c r="AR3527" s="8">
        <v>19.315651541141399</v>
      </c>
      <c r="AS3527" s="9">
        <v>2.7742480406158501E-3</v>
      </c>
      <c r="AT3527" s="9">
        <v>1</v>
      </c>
      <c r="AU3527" s="9">
        <v>9.7956290713747301E-4</v>
      </c>
      <c r="AV3527" s="10">
        <v>-2.6035610893165</v>
      </c>
      <c r="AW3527" s="10">
        <v>1.3340171611640601</v>
      </c>
      <c r="AX3527" s="10">
        <v>-1.2495090196297001</v>
      </c>
      <c r="AY3527" s="10">
        <v>3.4731951732872202</v>
      </c>
      <c r="AZ3527" s="10">
        <v>2.0836673032484998</v>
      </c>
      <c r="BA3527" s="10">
        <v>-1.66686647521531</v>
      </c>
      <c r="BB3527" s="9">
        <v>6.3635589801882596E-3</v>
      </c>
      <c r="BC3527" s="9">
        <v>0.60074595098193195</v>
      </c>
      <c r="BD3527" s="9">
        <v>0.76619252105196101</v>
      </c>
      <c r="BE3527" s="9">
        <v>6.3639409397186998E-4</v>
      </c>
      <c r="BF3527" s="9">
        <v>3.81480769340765E-2</v>
      </c>
      <c r="BG3527" s="9">
        <v>0.15907847753930099</v>
      </c>
      <c r="BH3527" s="11" t="str">
        <f t="shared" si="473"/>
        <v/>
      </c>
      <c r="BI3527" s="11" t="str">
        <f t="shared" si="473"/>
        <v/>
      </c>
      <c r="BJ3527" s="11" t="str">
        <f t="shared" si="473"/>
        <v/>
      </c>
      <c r="BK3527" s="11" t="str">
        <f t="shared" si="471"/>
        <v>x</v>
      </c>
      <c r="BL3527" s="11" t="str">
        <f t="shared" si="471"/>
        <v/>
      </c>
      <c r="BM3527" s="11" t="str">
        <f t="shared" si="471"/>
        <v/>
      </c>
      <c r="BN3527" s="11" t="str">
        <f t="shared" ref="BN3527:BN3531" si="476">IF(BH3527="x","x",IF(BI3527="x","x",IF(BJ3527="x","x",IF(BK3527="x","x",IF(BL3527="x","x",IF(BM3527="x","x",""))))))</f>
        <v>x</v>
      </c>
      <c r="BO3527" s="11" t="str">
        <f t="shared" ref="BO3527:BO3531" si="477">IF((AND(BN3527="x",AS3527&lt;$E$2)),"x","")</f>
        <v/>
      </c>
      <c r="BP3527" s="11" t="str">
        <f t="shared" ref="BP3527:BP3531" si="478">IF(SUM(Z3527:AD3527)=0,"x",IF(SUM(AE3527:AH3527)=0,"x",IF(SUM(AI3527:AM3527)=0,"x",IF(SUM(AN3527:AR3527)=0,"x",""))))</f>
        <v/>
      </c>
      <c r="BR3527" s="11">
        <f t="shared" si="470"/>
        <v>3522</v>
      </c>
      <c r="BS3527" s="6" t="str">
        <f t="shared" si="470"/>
        <v>MA_418221g0010</v>
      </c>
      <c r="BT3527" s="6" t="str">
        <f t="shared" si="470"/>
        <v>psbP chloroplastic isoform X2</v>
      </c>
      <c r="BU3527" s="28">
        <f t="shared" si="474"/>
        <v>-2.6</v>
      </c>
      <c r="BV3527" s="28">
        <f t="shared" si="474"/>
        <v>1.3</v>
      </c>
      <c r="BW3527" s="28">
        <f t="shared" si="474"/>
        <v>-1.2</v>
      </c>
      <c r="BX3527" s="28" t="str">
        <f t="shared" si="472"/>
        <v>3,5*</v>
      </c>
      <c r="BY3527" s="28">
        <f t="shared" si="472"/>
        <v>2.1</v>
      </c>
      <c r="BZ3527" s="28">
        <f t="shared" si="472"/>
        <v>-1.7</v>
      </c>
    </row>
    <row r="3528" spans="1:78">
      <c r="A3528" s="6">
        <v>3523</v>
      </c>
      <c r="B3528" s="6" t="s">
        <v>6008</v>
      </c>
      <c r="C3528" s="6" t="s">
        <v>5064</v>
      </c>
      <c r="D3528" s="6" t="str">
        <f t="shared" si="475"/>
        <v>Protein 3523 / MA_10234g0010 / 5 -nucleotidase -like</v>
      </c>
      <c r="E3528" s="6">
        <v>2</v>
      </c>
      <c r="F3528" s="6">
        <v>2</v>
      </c>
      <c r="G3528" s="6">
        <v>4934968</v>
      </c>
      <c r="H3528" s="6">
        <v>2873465</v>
      </c>
      <c r="I3528" s="6">
        <v>1058138</v>
      </c>
      <c r="J3528" s="6">
        <v>2349293</v>
      </c>
      <c r="K3528" s="6">
        <v>1048566</v>
      </c>
      <c r="L3528" s="6">
        <v>1196188</v>
      </c>
      <c r="M3528" s="6">
        <v>1615358</v>
      </c>
      <c r="N3528" s="6">
        <v>1592144</v>
      </c>
      <c r="O3528" s="6">
        <v>1692897</v>
      </c>
      <c r="P3528" s="6">
        <v>2080996</v>
      </c>
      <c r="Q3528" s="6">
        <v>3352988</v>
      </c>
      <c r="R3528" s="6">
        <v>7420051</v>
      </c>
      <c r="S3528" s="6">
        <v>2665932</v>
      </c>
      <c r="T3528" s="6">
        <v>6826057</v>
      </c>
      <c r="U3528" s="6">
        <v>1649463</v>
      </c>
      <c r="V3528" s="6">
        <v>1820275</v>
      </c>
      <c r="W3528" s="6">
        <v>2204996</v>
      </c>
      <c r="X3528" s="6">
        <v>1896223</v>
      </c>
      <c r="Y3528" s="6">
        <v>2289440</v>
      </c>
      <c r="Z3528" s="8">
        <v>22.234609299114101</v>
      </c>
      <c r="AA3528" s="8">
        <v>21.454360045978301</v>
      </c>
      <c r="AB3528" s="8">
        <v>20.013096362118802</v>
      </c>
      <c r="AC3528" s="8">
        <v>21.1637952244734</v>
      </c>
      <c r="AD3528" s="8">
        <v>19.999986241322301</v>
      </c>
      <c r="AE3528" s="8">
        <v>20.190012719188601</v>
      </c>
      <c r="AF3528" s="8">
        <v>20.623422503647699</v>
      </c>
      <c r="AG3528" s="8">
        <v>20.6025393943331</v>
      </c>
      <c r="AH3528" s="8">
        <v>20.6910627681279</v>
      </c>
      <c r="AI3528" s="8">
        <v>20.988842761314402</v>
      </c>
      <c r="AJ3528" s="8">
        <v>21.677015889207599</v>
      </c>
      <c r="AK3528" s="8">
        <v>22.822997672234202</v>
      </c>
      <c r="AL3528" s="8">
        <v>21.3462085513587</v>
      </c>
      <c r="AM3528" s="8">
        <v>22.702621030827199</v>
      </c>
      <c r="AN3528" s="8">
        <v>20.653564985714301</v>
      </c>
      <c r="AO3528" s="8">
        <v>20.795724992916099</v>
      </c>
      <c r="AP3528" s="8">
        <v>21.072344607970699</v>
      </c>
      <c r="AQ3528" s="8">
        <v>20.854697207651</v>
      </c>
      <c r="AR3528" s="8">
        <v>21.1265633257151</v>
      </c>
      <c r="AS3528" s="9">
        <v>5.8264947603441197E-2</v>
      </c>
      <c r="AT3528" s="9">
        <v>1</v>
      </c>
      <c r="AU3528" s="9">
        <v>3.8320026515139001E-2</v>
      </c>
      <c r="AV3528" s="10">
        <v>-1.3626453136148799</v>
      </c>
      <c r="AW3528" s="10">
        <v>1.91105294261146</v>
      </c>
      <c r="AX3528" s="10">
        <v>-1.0516031806478601</v>
      </c>
      <c r="AY3528" s="10">
        <v>2.6040873363194299</v>
      </c>
      <c r="AZ3528" s="10">
        <v>1.29577899600437</v>
      </c>
      <c r="BA3528" s="10">
        <v>-2.0096693528366498</v>
      </c>
      <c r="BB3528" s="9">
        <v>0.75492144737616995</v>
      </c>
      <c r="BC3528" s="9">
        <v>0.16610404519300601</v>
      </c>
      <c r="BD3528" s="9">
        <v>0.99812524602945596</v>
      </c>
      <c r="BE3528" s="9">
        <v>3.46806534096116E-2</v>
      </c>
      <c r="BF3528" s="9">
        <v>0.83824579351219197</v>
      </c>
      <c r="BG3528" s="9">
        <v>0.12432369948135299</v>
      </c>
      <c r="BH3528" s="11" t="str">
        <f t="shared" si="473"/>
        <v/>
      </c>
      <c r="BI3528" s="11" t="str">
        <f t="shared" si="473"/>
        <v/>
      </c>
      <c r="BJ3528" s="11" t="str">
        <f t="shared" si="473"/>
        <v/>
      </c>
      <c r="BK3528" s="11" t="str">
        <f t="shared" si="471"/>
        <v/>
      </c>
      <c r="BL3528" s="11" t="str">
        <f t="shared" si="471"/>
        <v/>
      </c>
      <c r="BM3528" s="11" t="str">
        <f t="shared" si="471"/>
        <v/>
      </c>
      <c r="BN3528" s="11" t="str">
        <f t="shared" si="476"/>
        <v/>
      </c>
      <c r="BO3528" s="11" t="str">
        <f t="shared" si="477"/>
        <v/>
      </c>
      <c r="BP3528" s="11" t="str">
        <f t="shared" si="478"/>
        <v/>
      </c>
      <c r="BR3528" s="11">
        <f t="shared" si="470"/>
        <v>3523</v>
      </c>
      <c r="BS3528" s="6" t="str">
        <f t="shared" si="470"/>
        <v>MA_10234g0010</v>
      </c>
      <c r="BT3528" s="6" t="str">
        <f t="shared" si="470"/>
        <v>5 -nucleotidase -like</v>
      </c>
      <c r="BU3528" s="28">
        <f t="shared" si="474"/>
        <v>-1.4</v>
      </c>
      <c r="BV3528" s="28">
        <f t="shared" si="474"/>
        <v>1.9</v>
      </c>
      <c r="BW3528" s="28">
        <f t="shared" si="474"/>
        <v>-1.1000000000000001</v>
      </c>
      <c r="BX3528" s="28">
        <f t="shared" si="472"/>
        <v>2.6</v>
      </c>
      <c r="BY3528" s="28">
        <f t="shared" si="472"/>
        <v>1.3</v>
      </c>
      <c r="BZ3528" s="28">
        <f t="shared" si="472"/>
        <v>-2</v>
      </c>
    </row>
    <row r="3529" spans="1:78">
      <c r="A3529" s="6">
        <v>3524</v>
      </c>
      <c r="B3529" s="6" t="s">
        <v>6009</v>
      </c>
      <c r="C3529" s="6" t="s">
        <v>2956</v>
      </c>
      <c r="D3529" s="6" t="str">
        <f t="shared" si="475"/>
        <v>Protein 3524 / MA_10293g0010 / aspartyl protease family 2</v>
      </c>
      <c r="E3529" s="6">
        <v>2</v>
      </c>
      <c r="F3529" s="6">
        <v>2</v>
      </c>
      <c r="G3529" s="6">
        <v>1180520</v>
      </c>
      <c r="H3529" s="6">
        <v>1091784</v>
      </c>
      <c r="I3529" s="6">
        <v>1052154</v>
      </c>
      <c r="J3529" s="6">
        <v>1314912</v>
      </c>
      <c r="K3529" s="6">
        <v>1245529</v>
      </c>
      <c r="L3529" s="6">
        <v>1176888</v>
      </c>
      <c r="M3529" s="6">
        <v>1326502</v>
      </c>
      <c r="N3529" s="6">
        <v>1065570</v>
      </c>
      <c r="O3529" s="6">
        <v>1129559</v>
      </c>
      <c r="P3529" s="6">
        <v>1254836</v>
      </c>
      <c r="Q3529" s="6">
        <v>1056010</v>
      </c>
      <c r="R3529" s="6">
        <v>1217421</v>
      </c>
      <c r="S3529" s="6">
        <v>1459784</v>
      </c>
      <c r="T3529" s="6">
        <v>1271676</v>
      </c>
      <c r="U3529" s="6">
        <v>1132889</v>
      </c>
      <c r="V3529" s="6">
        <v>907588</v>
      </c>
      <c r="W3529" s="6">
        <v>1017102</v>
      </c>
      <c r="X3529" s="6">
        <v>1034295</v>
      </c>
      <c r="Y3529" s="6">
        <v>1059161</v>
      </c>
      <c r="Z3529" s="8">
        <v>20.170991052785201</v>
      </c>
      <c r="AA3529" s="8">
        <v>20.058256029105099</v>
      </c>
      <c r="AB3529" s="8">
        <v>20.004914451498099</v>
      </c>
      <c r="AC3529" s="8">
        <v>20.326534820239601</v>
      </c>
      <c r="AD3529" s="8">
        <v>20.248327181966001</v>
      </c>
      <c r="AE3529" s="8">
        <v>20.166545600377798</v>
      </c>
      <c r="AF3529" s="8">
        <v>20.339195420079601</v>
      </c>
      <c r="AG3529" s="8">
        <v>20.023193939859802</v>
      </c>
      <c r="AH3529" s="8">
        <v>20.1073281979873</v>
      </c>
      <c r="AI3529" s="8">
        <v>20.259067393701599</v>
      </c>
      <c r="AJ3529" s="8">
        <v>20.010192065840702</v>
      </c>
      <c r="AK3529" s="8">
        <v>20.215396726349599</v>
      </c>
      <c r="AL3529" s="8">
        <v>20.4773234828249</v>
      </c>
      <c r="AM3529" s="8">
        <v>20.2782997142114</v>
      </c>
      <c r="AN3529" s="8">
        <v>20.111575082738099</v>
      </c>
      <c r="AO3529" s="8">
        <v>19.791678008463698</v>
      </c>
      <c r="AP3529" s="8">
        <v>19.956032936341799</v>
      </c>
      <c r="AQ3529" s="8">
        <v>19.980216296889498</v>
      </c>
      <c r="AR3529" s="8">
        <v>20.014490475223901</v>
      </c>
      <c r="AS3529" s="9">
        <v>6.1239619545843497E-2</v>
      </c>
      <c r="AT3529" s="9">
        <v>1</v>
      </c>
      <c r="AU3529" s="9">
        <v>4.0623786193343198E-2</v>
      </c>
      <c r="AV3529" s="10">
        <v>-1.00190027621329</v>
      </c>
      <c r="AW3529" s="10">
        <v>1.0616080160657699</v>
      </c>
      <c r="AX3529" s="10">
        <v>-1.1415595711940201</v>
      </c>
      <c r="AY3529" s="10">
        <v>1.0636253645265401</v>
      </c>
      <c r="AZ3529" s="10">
        <v>-1.13939440710464</v>
      </c>
      <c r="BA3529" s="10">
        <v>-1.21188879159618</v>
      </c>
      <c r="BB3529" s="9">
        <v>0.99999041629135899</v>
      </c>
      <c r="BC3529" s="9">
        <v>0.76138203606576305</v>
      </c>
      <c r="BD3529" s="9">
        <v>0.17494613495002501</v>
      </c>
      <c r="BE3529" s="9">
        <v>0.77587308888238804</v>
      </c>
      <c r="BF3529" s="9">
        <v>0.22368110018224599</v>
      </c>
      <c r="BG3529" s="9">
        <v>2.9578651312483099E-2</v>
      </c>
      <c r="BH3529" s="11" t="str">
        <f t="shared" si="473"/>
        <v/>
      </c>
      <c r="BI3529" s="11" t="str">
        <f t="shared" si="473"/>
        <v/>
      </c>
      <c r="BJ3529" s="11" t="str">
        <f t="shared" si="473"/>
        <v/>
      </c>
      <c r="BK3529" s="11" t="str">
        <f t="shared" si="471"/>
        <v/>
      </c>
      <c r="BL3529" s="11" t="str">
        <f t="shared" si="471"/>
        <v/>
      </c>
      <c r="BM3529" s="11" t="str">
        <f t="shared" si="471"/>
        <v/>
      </c>
      <c r="BN3529" s="11" t="str">
        <f t="shared" si="476"/>
        <v/>
      </c>
      <c r="BO3529" s="11" t="str">
        <f t="shared" si="477"/>
        <v/>
      </c>
      <c r="BP3529" s="11" t="str">
        <f t="shared" si="478"/>
        <v/>
      </c>
      <c r="BR3529" s="11">
        <f t="shared" si="470"/>
        <v>3524</v>
      </c>
      <c r="BS3529" s="6" t="str">
        <f t="shared" si="470"/>
        <v>MA_10293g0010</v>
      </c>
      <c r="BT3529" s="6" t="str">
        <f t="shared" si="470"/>
        <v>aspartyl protease family 2</v>
      </c>
      <c r="BU3529" s="28">
        <f t="shared" si="474"/>
        <v>-1</v>
      </c>
      <c r="BV3529" s="28">
        <f t="shared" si="474"/>
        <v>1.1000000000000001</v>
      </c>
      <c r="BW3529" s="28">
        <f t="shared" si="474"/>
        <v>-1.1000000000000001</v>
      </c>
      <c r="BX3529" s="28">
        <f t="shared" si="472"/>
        <v>1.1000000000000001</v>
      </c>
      <c r="BY3529" s="28">
        <f t="shared" si="472"/>
        <v>-1.1000000000000001</v>
      </c>
      <c r="BZ3529" s="28">
        <f t="shared" si="472"/>
        <v>-1.2</v>
      </c>
    </row>
    <row r="3530" spans="1:78">
      <c r="A3530" s="6">
        <v>3525</v>
      </c>
      <c r="B3530" s="6" t="s">
        <v>6010</v>
      </c>
      <c r="C3530" s="6" t="s">
        <v>4717</v>
      </c>
      <c r="D3530" s="6" t="str">
        <f t="shared" si="475"/>
        <v>Protein 3525 / MA_657397g0010 / ultraviolet-B receptor UVR8</v>
      </c>
      <c r="E3530" s="6">
        <v>2</v>
      </c>
      <c r="F3530" s="6">
        <v>2</v>
      </c>
      <c r="G3530" s="6">
        <v>1561649</v>
      </c>
      <c r="H3530" s="6">
        <v>860967</v>
      </c>
      <c r="I3530" s="6">
        <v>1840773</v>
      </c>
      <c r="J3530" s="6">
        <v>2117314</v>
      </c>
      <c r="K3530" s="6">
        <v>1460278</v>
      </c>
      <c r="L3530" s="6">
        <v>956754</v>
      </c>
      <c r="M3530" s="6">
        <v>1921403</v>
      </c>
      <c r="N3530" s="6">
        <v>1260583</v>
      </c>
      <c r="O3530" s="6">
        <v>586095</v>
      </c>
      <c r="P3530" s="6">
        <v>849640</v>
      </c>
      <c r="Q3530" s="6">
        <v>1359048</v>
      </c>
      <c r="R3530" s="6">
        <v>1334820</v>
      </c>
      <c r="S3530" s="6">
        <v>1578383</v>
      </c>
      <c r="T3530" s="6">
        <v>2986500</v>
      </c>
      <c r="U3530" s="6">
        <v>1306272</v>
      </c>
      <c r="V3530" s="6">
        <v>1050410</v>
      </c>
      <c r="W3530" s="6">
        <v>1119498</v>
      </c>
      <c r="X3530" s="6">
        <v>1115597</v>
      </c>
      <c r="Y3530" s="6">
        <v>877771</v>
      </c>
      <c r="Z3530" s="8">
        <v>20.574638795618799</v>
      </c>
      <c r="AA3530" s="8">
        <v>19.715598416067401</v>
      </c>
      <c r="AB3530" s="8">
        <v>20.811880297062402</v>
      </c>
      <c r="AC3530" s="8">
        <v>21.013803807800802</v>
      </c>
      <c r="AD3530" s="8">
        <v>20.477811617225498</v>
      </c>
      <c r="AE3530" s="8">
        <v>19.867788501966999</v>
      </c>
      <c r="AF3530" s="8">
        <v>20.873728714628701</v>
      </c>
      <c r="AG3530" s="8">
        <v>20.2656596813693</v>
      </c>
      <c r="AH3530" s="8">
        <v>19.1607750041365</v>
      </c>
      <c r="AI3530" s="8">
        <v>19.696492162475302</v>
      </c>
      <c r="AJ3530" s="8">
        <v>20.374164980645801</v>
      </c>
      <c r="AK3530" s="8">
        <v>20.3482137774424</v>
      </c>
      <c r="AL3530" s="8">
        <v>20.590015892011401</v>
      </c>
      <c r="AM3530" s="8">
        <v>21.510024291103701</v>
      </c>
      <c r="AN3530" s="8">
        <v>20.3170239043348</v>
      </c>
      <c r="AO3530" s="8">
        <v>20.002521125322701</v>
      </c>
      <c r="AP3530" s="8">
        <v>20.0944205201206</v>
      </c>
      <c r="AQ3530" s="8">
        <v>20.089384529194799</v>
      </c>
      <c r="AR3530" s="8">
        <v>19.7434850813314</v>
      </c>
      <c r="AS3530" s="9">
        <v>0.40138333386143199</v>
      </c>
      <c r="AT3530" s="9">
        <v>1</v>
      </c>
      <c r="AU3530" s="9">
        <v>0.35687372423584501</v>
      </c>
      <c r="AV3530" s="10">
        <v>-1.3916135304336901</v>
      </c>
      <c r="AW3530" s="10">
        <v>-1.0104264890552099</v>
      </c>
      <c r="AX3530" s="10">
        <v>-1.38451391612221</v>
      </c>
      <c r="AY3530" s="10">
        <v>1.3772536107351101</v>
      </c>
      <c r="AZ3530" s="10">
        <v>1.0051278750099999</v>
      </c>
      <c r="BA3530" s="10">
        <v>-1.37022725662783</v>
      </c>
      <c r="BB3530" s="9">
        <v>0.57075789964662904</v>
      </c>
      <c r="BC3530" s="9">
        <v>0.99996875283096598</v>
      </c>
      <c r="BD3530" s="9">
        <v>0.536725284856019</v>
      </c>
      <c r="BE3530" s="9">
        <v>0.59510463509877798</v>
      </c>
      <c r="BF3530" s="9">
        <v>0.99999685803837302</v>
      </c>
      <c r="BG3530" s="9">
        <v>0.562295346815743</v>
      </c>
      <c r="BH3530" s="11" t="str">
        <f t="shared" si="473"/>
        <v/>
      </c>
      <c r="BI3530" s="11" t="str">
        <f t="shared" si="473"/>
        <v/>
      </c>
      <c r="BJ3530" s="11" t="str">
        <f t="shared" si="473"/>
        <v/>
      </c>
      <c r="BK3530" s="11" t="str">
        <f t="shared" si="471"/>
        <v/>
      </c>
      <c r="BL3530" s="11" t="str">
        <f t="shared" si="471"/>
        <v/>
      </c>
      <c r="BM3530" s="11" t="str">
        <f t="shared" si="471"/>
        <v/>
      </c>
      <c r="BN3530" s="11" t="str">
        <f t="shared" si="476"/>
        <v/>
      </c>
      <c r="BO3530" s="11" t="str">
        <f t="shared" si="477"/>
        <v/>
      </c>
      <c r="BP3530" s="11" t="str">
        <f t="shared" si="478"/>
        <v/>
      </c>
      <c r="BR3530" s="11">
        <f t="shared" ref="BR3530:BT3531" si="479">A3530</f>
        <v>3525</v>
      </c>
      <c r="BS3530" s="6" t="str">
        <f t="shared" si="479"/>
        <v>MA_657397g0010</v>
      </c>
      <c r="BT3530" s="6" t="str">
        <f t="shared" si="479"/>
        <v>ultraviolet-B receptor UVR8</v>
      </c>
      <c r="BU3530" s="28">
        <f t="shared" si="474"/>
        <v>-1.4</v>
      </c>
      <c r="BV3530" s="28">
        <f t="shared" si="474"/>
        <v>-1</v>
      </c>
      <c r="BW3530" s="28">
        <f t="shared" si="474"/>
        <v>-1.4</v>
      </c>
      <c r="BX3530" s="28">
        <f t="shared" si="472"/>
        <v>1.4</v>
      </c>
      <c r="BY3530" s="28">
        <f t="shared" si="472"/>
        <v>1</v>
      </c>
      <c r="BZ3530" s="28">
        <f t="shared" si="472"/>
        <v>-1.4</v>
      </c>
    </row>
    <row r="3531" spans="1:78">
      <c r="A3531" s="6">
        <v>3526</v>
      </c>
      <c r="B3531" s="6" t="s">
        <v>6011</v>
      </c>
      <c r="C3531" s="6" t="s">
        <v>775</v>
      </c>
      <c r="D3531" s="6" t="str">
        <f t="shared" si="475"/>
        <v>Protein 3526 / MA_297055g0010 / probable nucleoredoxin 1</v>
      </c>
      <c r="E3531" s="6">
        <v>2</v>
      </c>
      <c r="F3531" s="6">
        <v>1</v>
      </c>
      <c r="G3531" s="6">
        <v>1714838</v>
      </c>
      <c r="H3531" s="6">
        <v>829377</v>
      </c>
      <c r="I3531" s="6">
        <v>1014822</v>
      </c>
      <c r="J3531" s="6">
        <v>1327821</v>
      </c>
      <c r="K3531" s="6">
        <v>1073202</v>
      </c>
      <c r="L3531" s="6">
        <v>641808</v>
      </c>
      <c r="M3531" s="6">
        <v>1087418</v>
      </c>
      <c r="N3531" s="6">
        <v>500735</v>
      </c>
      <c r="O3531" s="6">
        <v>817204</v>
      </c>
      <c r="P3531" s="6">
        <v>869624</v>
      </c>
      <c r="Q3531" s="6">
        <v>1754856</v>
      </c>
      <c r="R3531" s="6">
        <v>1318363</v>
      </c>
      <c r="S3531" s="6">
        <v>2052337</v>
      </c>
      <c r="T3531" s="6">
        <v>2275912</v>
      </c>
      <c r="U3531" s="6">
        <v>774771</v>
      </c>
      <c r="V3531" s="6">
        <v>481599</v>
      </c>
      <c r="W3531" s="6">
        <v>923450</v>
      </c>
      <c r="X3531" s="6">
        <v>556350</v>
      </c>
      <c r="Y3531" s="6">
        <v>613721</v>
      </c>
      <c r="Z3531" s="8">
        <v>20.7096408613865</v>
      </c>
      <c r="AA3531" s="8">
        <v>19.661668513908801</v>
      </c>
      <c r="AB3531" s="8">
        <v>19.952795269899799</v>
      </c>
      <c r="AC3531" s="8">
        <v>20.340629243254501</v>
      </c>
      <c r="AD3531" s="8">
        <v>20.0334902176184</v>
      </c>
      <c r="AE3531" s="8">
        <v>19.291782247055</v>
      </c>
      <c r="AF3531" s="8">
        <v>20.0524751836615</v>
      </c>
      <c r="AG3531" s="8">
        <v>18.933687773800301</v>
      </c>
      <c r="AH3531" s="8">
        <v>19.640336740140398</v>
      </c>
      <c r="AI3531" s="8">
        <v>19.730032231043101</v>
      </c>
      <c r="AJ3531" s="8">
        <v>20.7429212200196</v>
      </c>
      <c r="AK3531" s="8">
        <v>20.330316228133899</v>
      </c>
      <c r="AL3531" s="8">
        <v>20.9688362146501</v>
      </c>
      <c r="AM3531" s="8">
        <v>21.1180133450627</v>
      </c>
      <c r="AN3531" s="8">
        <v>19.563410428714601</v>
      </c>
      <c r="AO3531" s="8">
        <v>18.8774728709021</v>
      </c>
      <c r="AP3531" s="8">
        <v>19.816674323349101</v>
      </c>
      <c r="AQ3531" s="8">
        <v>19.085633242998899</v>
      </c>
      <c r="AR3531" s="8">
        <v>19.227223424178401</v>
      </c>
      <c r="AS3531" s="9">
        <v>5.1046548650667996E-3</v>
      </c>
      <c r="AT3531" s="9">
        <v>1</v>
      </c>
      <c r="AU3531" s="9">
        <v>2.07313266215986E-3</v>
      </c>
      <c r="AV3531" s="10">
        <v>-1.58016403978655</v>
      </c>
      <c r="AW3531" s="10">
        <v>1.3550809392106</v>
      </c>
      <c r="AX3531" s="10">
        <v>-1.77222522661032</v>
      </c>
      <c r="AY3531" s="10">
        <v>2.1412501711407801</v>
      </c>
      <c r="AZ3531" s="10">
        <v>-1.12154509404587</v>
      </c>
      <c r="BA3531" s="10">
        <v>-2.4015086245678301</v>
      </c>
      <c r="BB3531" s="9">
        <v>0.182651747571381</v>
      </c>
      <c r="BC3531" s="9">
        <v>0.45401329072056101</v>
      </c>
      <c r="BD3531" s="9">
        <v>5.3002711889141699E-2</v>
      </c>
      <c r="BE3531" s="9">
        <v>1.30934822213902E-2</v>
      </c>
      <c r="BF3531" s="9">
        <v>0.948125820549374</v>
      </c>
      <c r="BG3531" s="9">
        <v>2.7793748582745099E-3</v>
      </c>
      <c r="BH3531" s="11" t="str">
        <f t="shared" si="473"/>
        <v/>
      </c>
      <c r="BI3531" s="11" t="str">
        <f t="shared" si="473"/>
        <v/>
      </c>
      <c r="BJ3531" s="11" t="str">
        <f t="shared" si="473"/>
        <v/>
      </c>
      <c r="BK3531" s="11" t="str">
        <f t="shared" si="471"/>
        <v/>
      </c>
      <c r="BL3531" s="11" t="str">
        <f t="shared" si="471"/>
        <v/>
      </c>
      <c r="BM3531" s="11" t="str">
        <f t="shared" si="471"/>
        <v/>
      </c>
      <c r="BN3531" s="11" t="str">
        <f t="shared" si="476"/>
        <v/>
      </c>
      <c r="BO3531" s="11" t="str">
        <f t="shared" si="477"/>
        <v/>
      </c>
      <c r="BP3531" s="11" t="str">
        <f t="shared" si="478"/>
        <v/>
      </c>
      <c r="BR3531" s="11">
        <f t="shared" si="479"/>
        <v>3526</v>
      </c>
      <c r="BS3531" s="6" t="str">
        <f t="shared" si="479"/>
        <v>MA_297055g0010</v>
      </c>
      <c r="BT3531" s="6" t="str">
        <f t="shared" si="479"/>
        <v>probable nucleoredoxin 1</v>
      </c>
      <c r="BU3531" s="28">
        <f t="shared" si="474"/>
        <v>-1.6</v>
      </c>
      <c r="BV3531" s="28">
        <f t="shared" si="474"/>
        <v>1.4</v>
      </c>
      <c r="BW3531" s="28">
        <f t="shared" si="474"/>
        <v>-1.8</v>
      </c>
      <c r="BX3531" s="28">
        <f t="shared" si="472"/>
        <v>2.1</v>
      </c>
      <c r="BY3531" s="28">
        <f t="shared" si="472"/>
        <v>-1.1000000000000001</v>
      </c>
      <c r="BZ3531" s="28">
        <f t="shared" si="472"/>
        <v>-2.4</v>
      </c>
    </row>
  </sheetData>
  <autoFilter ref="A5:AM3531" xr:uid="{46A685D8-0D14-450E-818B-D73245DFD01A}"/>
  <mergeCells count="2">
    <mergeCell ref="G4:Y4"/>
    <mergeCell ref="Z4:AR4"/>
  </mergeCells>
  <conditionalFormatting sqref="BU6:BZ3531">
    <cfRule type="endsWith" dxfId="0" priority="1" operator="endsWith" text="*">
      <formula>RIGHT(BU6,LEN("*"))="*"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AE35A-2D20-4F1A-92BA-D874CFD6AF02}">
  <dimension ref="A1:D248"/>
  <sheetViews>
    <sheetView workbookViewId="0">
      <selection activeCell="A5" sqref="A5"/>
    </sheetView>
  </sheetViews>
  <sheetFormatPr defaultRowHeight="14.45"/>
  <cols>
    <col min="1" max="1" width="20.85546875" bestFit="1" customWidth="1"/>
    <col min="2" max="2" width="8.42578125" bestFit="1" customWidth="1"/>
    <col min="3" max="3" width="17.140625" bestFit="1" customWidth="1"/>
    <col min="4" max="4" width="11.5703125" bestFit="1" customWidth="1"/>
  </cols>
  <sheetData>
    <row r="1" spans="1:4" ht="15.6">
      <c r="A1" s="2" t="s">
        <v>11</v>
      </c>
      <c r="B1" s="2" t="s">
        <v>6012</v>
      </c>
      <c r="C1" s="3" t="s">
        <v>6013</v>
      </c>
      <c r="D1" s="3" t="s">
        <v>6014</v>
      </c>
    </row>
    <row r="2" spans="1:4" ht="15.6">
      <c r="A2" s="1" t="s">
        <v>3224</v>
      </c>
      <c r="B2" s="1" t="s">
        <v>6015</v>
      </c>
      <c r="C2" s="4" t="s">
        <v>6016</v>
      </c>
      <c r="D2" s="1" t="s">
        <v>6017</v>
      </c>
    </row>
    <row r="3" spans="1:4" ht="15.6">
      <c r="A3" s="1" t="s">
        <v>385</v>
      </c>
      <c r="B3" s="1" t="s">
        <v>6018</v>
      </c>
      <c r="C3" s="4" t="s">
        <v>6016</v>
      </c>
      <c r="D3" s="1" t="s">
        <v>6017</v>
      </c>
    </row>
    <row r="4" spans="1:4" ht="15.6">
      <c r="A4" s="1" t="s">
        <v>5187</v>
      </c>
      <c r="B4" s="1" t="s">
        <v>6019</v>
      </c>
      <c r="C4" s="4" t="s">
        <v>6016</v>
      </c>
      <c r="D4" s="1" t="s">
        <v>6017</v>
      </c>
    </row>
    <row r="5" spans="1:4" ht="15.6">
      <c r="A5" s="1" t="s">
        <v>3148</v>
      </c>
      <c r="B5" s="1" t="s">
        <v>6020</v>
      </c>
      <c r="C5" s="4" t="s">
        <v>6021</v>
      </c>
      <c r="D5" s="1" t="s">
        <v>6017</v>
      </c>
    </row>
    <row r="6" spans="1:4" ht="15.6">
      <c r="A6" s="1" t="s">
        <v>4154</v>
      </c>
      <c r="B6" s="1" t="s">
        <v>6022</v>
      </c>
      <c r="C6" s="4" t="s">
        <v>6021</v>
      </c>
      <c r="D6" s="1" t="s">
        <v>6017</v>
      </c>
    </row>
    <row r="7" spans="1:4" ht="15.6">
      <c r="A7" s="1" t="s">
        <v>5342</v>
      </c>
      <c r="B7" s="1" t="s">
        <v>6023</v>
      </c>
      <c r="C7" s="4" t="s">
        <v>6021</v>
      </c>
      <c r="D7" s="1" t="s">
        <v>6017</v>
      </c>
    </row>
    <row r="8" spans="1:4" ht="15.6">
      <c r="A8" s="1" t="s">
        <v>5638</v>
      </c>
      <c r="B8" s="1" t="s">
        <v>6024</v>
      </c>
      <c r="C8" s="4" t="s">
        <v>6021</v>
      </c>
      <c r="D8" s="1" t="s">
        <v>6017</v>
      </c>
    </row>
    <row r="9" spans="1:4" ht="15.6">
      <c r="A9" s="1" t="s">
        <v>5090</v>
      </c>
      <c r="B9" s="1" t="s">
        <v>6025</v>
      </c>
      <c r="C9" s="4" t="s">
        <v>6021</v>
      </c>
      <c r="D9" s="1" t="s">
        <v>6017</v>
      </c>
    </row>
    <row r="10" spans="1:4" ht="15.6">
      <c r="A10" s="1" t="s">
        <v>4272</v>
      </c>
      <c r="B10" s="1" t="s">
        <v>6026</v>
      </c>
      <c r="C10" s="4" t="s">
        <v>6021</v>
      </c>
      <c r="D10" s="1" t="s">
        <v>6017</v>
      </c>
    </row>
    <row r="11" spans="1:4" ht="15.6">
      <c r="A11" s="1" t="s">
        <v>333</v>
      </c>
      <c r="B11" s="1" t="s">
        <v>6027</v>
      </c>
      <c r="C11" s="4" t="s">
        <v>6021</v>
      </c>
      <c r="D11" s="1" t="s">
        <v>6017</v>
      </c>
    </row>
    <row r="12" spans="1:4" ht="15.6">
      <c r="A12" s="1" t="s">
        <v>228</v>
      </c>
      <c r="B12" s="1" t="s">
        <v>6028</v>
      </c>
      <c r="C12" s="4" t="s">
        <v>6021</v>
      </c>
      <c r="D12" s="1" t="s">
        <v>6017</v>
      </c>
    </row>
    <row r="13" spans="1:4" ht="15.6">
      <c r="A13" s="1" t="s">
        <v>4665</v>
      </c>
      <c r="B13" s="1" t="s">
        <v>6029</v>
      </c>
      <c r="C13" s="4" t="s">
        <v>6021</v>
      </c>
      <c r="D13" s="1" t="s">
        <v>6017</v>
      </c>
    </row>
    <row r="14" spans="1:4" ht="15.6">
      <c r="A14" s="1" t="s">
        <v>5732</v>
      </c>
      <c r="B14" s="1" t="s">
        <v>6030</v>
      </c>
      <c r="C14" s="4" t="s">
        <v>6021</v>
      </c>
      <c r="D14" s="1" t="s">
        <v>6017</v>
      </c>
    </row>
    <row r="15" spans="1:4" ht="15.6">
      <c r="A15" s="1" t="s">
        <v>754</v>
      </c>
      <c r="B15" s="1" t="s">
        <v>6018</v>
      </c>
      <c r="C15" s="4" t="s">
        <v>6021</v>
      </c>
      <c r="D15" s="1" t="s">
        <v>6017</v>
      </c>
    </row>
    <row r="16" spans="1:4" ht="15.6">
      <c r="A16" s="1" t="s">
        <v>4607</v>
      </c>
      <c r="B16" s="1" t="s">
        <v>6018</v>
      </c>
      <c r="C16" s="4" t="s">
        <v>6021</v>
      </c>
      <c r="D16" s="1" t="s">
        <v>6017</v>
      </c>
    </row>
    <row r="17" spans="1:4" ht="15.6">
      <c r="A17" s="1" t="s">
        <v>446</v>
      </c>
      <c r="B17" s="1" t="s">
        <v>6031</v>
      </c>
      <c r="C17" s="4" t="s">
        <v>6021</v>
      </c>
      <c r="D17" s="1" t="s">
        <v>6017</v>
      </c>
    </row>
    <row r="18" spans="1:4" ht="15.6">
      <c r="A18" s="1" t="s">
        <v>4881</v>
      </c>
      <c r="B18" s="1" t="s">
        <v>6018</v>
      </c>
      <c r="C18" s="4" t="s">
        <v>6021</v>
      </c>
      <c r="D18" s="1" t="s">
        <v>6017</v>
      </c>
    </row>
    <row r="19" spans="1:4" ht="15.6">
      <c r="A19" s="1" t="s">
        <v>2324</v>
      </c>
      <c r="B19" s="1" t="s">
        <v>6032</v>
      </c>
      <c r="C19" s="4" t="s">
        <v>6021</v>
      </c>
      <c r="D19" s="1" t="s">
        <v>6017</v>
      </c>
    </row>
    <row r="20" spans="1:4" ht="15.6">
      <c r="A20" s="1" t="s">
        <v>4479</v>
      </c>
      <c r="B20" s="1" t="s">
        <v>6018</v>
      </c>
      <c r="C20" s="4" t="s">
        <v>6021</v>
      </c>
      <c r="D20" s="1" t="s">
        <v>6017</v>
      </c>
    </row>
    <row r="21" spans="1:4" ht="15.6">
      <c r="A21" s="1" t="s">
        <v>5006</v>
      </c>
      <c r="B21" s="1" t="s">
        <v>6018</v>
      </c>
      <c r="C21" s="4" t="s">
        <v>6021</v>
      </c>
      <c r="D21" s="1" t="s">
        <v>6017</v>
      </c>
    </row>
    <row r="22" spans="1:4" ht="15.6">
      <c r="A22" s="1" t="s">
        <v>323</v>
      </c>
      <c r="B22" s="1" t="s">
        <v>6033</v>
      </c>
      <c r="C22" s="4" t="s">
        <v>6021</v>
      </c>
      <c r="D22" s="1" t="s">
        <v>6017</v>
      </c>
    </row>
    <row r="23" spans="1:4" ht="15.6">
      <c r="A23" s="1" t="s">
        <v>232</v>
      </c>
      <c r="B23" s="1" t="s">
        <v>6018</v>
      </c>
      <c r="C23" s="4" t="s">
        <v>6021</v>
      </c>
      <c r="D23" s="1" t="s">
        <v>6017</v>
      </c>
    </row>
    <row r="24" spans="1:4" ht="15.6">
      <c r="A24" s="1" t="s">
        <v>2838</v>
      </c>
      <c r="B24" s="1" t="s">
        <v>6034</v>
      </c>
      <c r="C24" s="4" t="s">
        <v>6021</v>
      </c>
      <c r="D24" s="1" t="s">
        <v>6017</v>
      </c>
    </row>
    <row r="25" spans="1:4" ht="15.6">
      <c r="A25" s="1" t="s">
        <v>1787</v>
      </c>
      <c r="B25" s="1" t="s">
        <v>6035</v>
      </c>
      <c r="C25" s="4" t="s">
        <v>6021</v>
      </c>
      <c r="D25" s="1" t="s">
        <v>6017</v>
      </c>
    </row>
    <row r="26" spans="1:4" ht="15.6">
      <c r="A26" s="1" t="s">
        <v>564</v>
      </c>
      <c r="B26" s="1" t="s">
        <v>6036</v>
      </c>
      <c r="C26" s="4" t="s">
        <v>6021</v>
      </c>
      <c r="D26" s="1" t="s">
        <v>6017</v>
      </c>
    </row>
    <row r="27" spans="1:4" ht="15.6">
      <c r="A27" s="1" t="s">
        <v>5763</v>
      </c>
      <c r="B27" s="1" t="s">
        <v>6018</v>
      </c>
      <c r="C27" s="4" t="s">
        <v>6021</v>
      </c>
      <c r="D27" s="1" t="s">
        <v>6017</v>
      </c>
    </row>
    <row r="28" spans="1:4" ht="15.6">
      <c r="A28" s="1" t="s">
        <v>3688</v>
      </c>
      <c r="B28" s="1" t="s">
        <v>6037</v>
      </c>
      <c r="C28" s="4" t="s">
        <v>6021</v>
      </c>
      <c r="D28" s="1" t="s">
        <v>6017</v>
      </c>
    </row>
    <row r="29" spans="1:4" ht="15.6">
      <c r="A29" s="1" t="s">
        <v>4889</v>
      </c>
      <c r="B29" s="1" t="s">
        <v>6038</v>
      </c>
      <c r="C29" s="4" t="s">
        <v>6021</v>
      </c>
      <c r="D29" s="1" t="s">
        <v>6017</v>
      </c>
    </row>
    <row r="30" spans="1:4" ht="15.6">
      <c r="A30" s="1" t="s">
        <v>3104</v>
      </c>
      <c r="B30" s="1" t="s">
        <v>6039</v>
      </c>
      <c r="C30" s="4" t="s">
        <v>6021</v>
      </c>
      <c r="D30" s="1" t="s">
        <v>6017</v>
      </c>
    </row>
    <row r="31" spans="1:4" ht="15.6">
      <c r="A31" s="1" t="s">
        <v>299</v>
      </c>
      <c r="B31" s="1" t="s">
        <v>6040</v>
      </c>
      <c r="C31" s="4" t="s">
        <v>6021</v>
      </c>
      <c r="D31" s="1" t="s">
        <v>6017</v>
      </c>
    </row>
    <row r="32" spans="1:4" ht="15.6">
      <c r="A32" s="1" t="s">
        <v>3872</v>
      </c>
      <c r="B32" s="1" t="s">
        <v>6041</v>
      </c>
      <c r="C32" s="4" t="s">
        <v>6021</v>
      </c>
      <c r="D32" s="1" t="s">
        <v>6017</v>
      </c>
    </row>
    <row r="33" spans="1:4" ht="15.6">
      <c r="A33" s="1" t="s">
        <v>5417</v>
      </c>
      <c r="B33" s="1" t="s">
        <v>6042</v>
      </c>
      <c r="C33" s="4" t="s">
        <v>6021</v>
      </c>
      <c r="D33" s="1" t="s">
        <v>6017</v>
      </c>
    </row>
    <row r="34" spans="1:4" ht="15.6">
      <c r="A34" s="1" t="s">
        <v>1212</v>
      </c>
      <c r="B34" s="1" t="s">
        <v>6043</v>
      </c>
      <c r="C34" s="4" t="s">
        <v>6021</v>
      </c>
      <c r="D34" s="1" t="s">
        <v>6017</v>
      </c>
    </row>
    <row r="35" spans="1:4" ht="15.6">
      <c r="A35" s="1" t="s">
        <v>3607</v>
      </c>
      <c r="B35" s="1" t="s">
        <v>6044</v>
      </c>
      <c r="C35" s="4" t="s">
        <v>6021</v>
      </c>
      <c r="D35" s="1" t="s">
        <v>6017</v>
      </c>
    </row>
    <row r="36" spans="1:4" ht="15.6">
      <c r="A36" s="1" t="s">
        <v>2149</v>
      </c>
      <c r="B36" s="1" t="s">
        <v>6045</v>
      </c>
      <c r="C36" s="4" t="s">
        <v>6021</v>
      </c>
      <c r="D36" s="1" t="s">
        <v>6017</v>
      </c>
    </row>
    <row r="37" spans="1:4" ht="15.6">
      <c r="A37" s="1" t="s">
        <v>5908</v>
      </c>
      <c r="B37" s="1" t="s">
        <v>6046</v>
      </c>
      <c r="C37" s="4" t="s">
        <v>6021</v>
      </c>
      <c r="D37" s="1" t="s">
        <v>6017</v>
      </c>
    </row>
    <row r="38" spans="1:4" ht="15.6">
      <c r="A38" s="1" t="s">
        <v>93</v>
      </c>
      <c r="B38" s="1" t="s">
        <v>6040</v>
      </c>
      <c r="C38" s="4" t="s">
        <v>6021</v>
      </c>
      <c r="D38" s="1" t="s">
        <v>6017</v>
      </c>
    </row>
    <row r="39" spans="1:4" ht="15.6">
      <c r="A39" s="1" t="s">
        <v>4418</v>
      </c>
      <c r="B39" s="1" t="s">
        <v>6018</v>
      </c>
      <c r="C39" s="4" t="s">
        <v>6021</v>
      </c>
      <c r="D39" s="1" t="s">
        <v>6017</v>
      </c>
    </row>
    <row r="40" spans="1:4" ht="15.6">
      <c r="A40" s="1" t="s">
        <v>596</v>
      </c>
      <c r="B40" s="1" t="s">
        <v>6047</v>
      </c>
      <c r="C40" s="4" t="s">
        <v>6021</v>
      </c>
      <c r="D40" s="1" t="s">
        <v>6017</v>
      </c>
    </row>
    <row r="41" spans="1:4" ht="15.6">
      <c r="A41" s="1" t="s">
        <v>2437</v>
      </c>
      <c r="B41" s="1" t="s">
        <v>6018</v>
      </c>
      <c r="C41" s="4" t="s">
        <v>6021</v>
      </c>
      <c r="D41" s="1" t="s">
        <v>6017</v>
      </c>
    </row>
    <row r="42" spans="1:4" ht="15.6">
      <c r="A42" s="1" t="s">
        <v>3766</v>
      </c>
      <c r="B42" s="1" t="s">
        <v>6018</v>
      </c>
      <c r="C42" s="4" t="s">
        <v>6021</v>
      </c>
      <c r="D42" s="1" t="s">
        <v>6017</v>
      </c>
    </row>
    <row r="43" spans="1:4" ht="15.6">
      <c r="A43" s="1" t="s">
        <v>166</v>
      </c>
      <c r="B43" s="1" t="s">
        <v>6048</v>
      </c>
      <c r="C43" s="4" t="s">
        <v>6021</v>
      </c>
      <c r="D43" s="1" t="s">
        <v>6017</v>
      </c>
    </row>
    <row r="44" spans="1:4" ht="15.6">
      <c r="A44" s="1" t="s">
        <v>2742</v>
      </c>
      <c r="B44" s="1" t="s">
        <v>6018</v>
      </c>
      <c r="C44" s="4" t="s">
        <v>6021</v>
      </c>
      <c r="D44" s="1" t="s">
        <v>6017</v>
      </c>
    </row>
    <row r="45" spans="1:4" ht="15.6">
      <c r="A45" s="1" t="s">
        <v>626</v>
      </c>
      <c r="B45" s="1" t="s">
        <v>6018</v>
      </c>
      <c r="C45" s="4" t="s">
        <v>6021</v>
      </c>
      <c r="D45" s="1" t="s">
        <v>6017</v>
      </c>
    </row>
    <row r="46" spans="1:4" ht="15.6">
      <c r="A46" s="1" t="s">
        <v>730</v>
      </c>
      <c r="B46" s="1" t="s">
        <v>6049</v>
      </c>
      <c r="C46" s="4" t="s">
        <v>6021</v>
      </c>
      <c r="D46" s="1" t="s">
        <v>6017</v>
      </c>
    </row>
    <row r="47" spans="1:4" ht="15.6">
      <c r="A47" s="1" t="s">
        <v>1823</v>
      </c>
      <c r="B47" s="1" t="s">
        <v>6018</v>
      </c>
      <c r="C47" s="4" t="s">
        <v>6021</v>
      </c>
      <c r="D47" s="1" t="s">
        <v>6017</v>
      </c>
    </row>
    <row r="48" spans="1:4" ht="15.6">
      <c r="A48" s="1" t="s">
        <v>569</v>
      </c>
      <c r="B48" s="1" t="s">
        <v>6050</v>
      </c>
      <c r="C48" s="4" t="s">
        <v>6021</v>
      </c>
      <c r="D48" s="1" t="s">
        <v>6017</v>
      </c>
    </row>
    <row r="49" spans="1:4" ht="15.6">
      <c r="A49" s="1" t="s">
        <v>5619</v>
      </c>
      <c r="B49" s="1" t="s">
        <v>6051</v>
      </c>
      <c r="C49" s="4" t="s">
        <v>6021</v>
      </c>
      <c r="D49" s="1" t="s">
        <v>6017</v>
      </c>
    </row>
    <row r="50" spans="1:4" ht="15.6">
      <c r="A50" s="1" t="s">
        <v>4507</v>
      </c>
      <c r="B50" s="1" t="s">
        <v>6018</v>
      </c>
      <c r="C50" s="4" t="s">
        <v>6021</v>
      </c>
      <c r="D50" s="1" t="s">
        <v>6017</v>
      </c>
    </row>
    <row r="51" spans="1:4" ht="15.6">
      <c r="A51" s="1" t="s">
        <v>3403</v>
      </c>
      <c r="B51" s="1" t="s">
        <v>6052</v>
      </c>
      <c r="C51" s="4" t="s">
        <v>6021</v>
      </c>
      <c r="D51" s="1" t="s">
        <v>6017</v>
      </c>
    </row>
    <row r="52" spans="1:4" ht="15.6">
      <c r="A52" s="1" t="s">
        <v>287</v>
      </c>
      <c r="B52" s="1" t="s">
        <v>6040</v>
      </c>
      <c r="C52" s="4" t="s">
        <v>6021</v>
      </c>
      <c r="D52" s="1" t="s">
        <v>6017</v>
      </c>
    </row>
    <row r="53" spans="1:4" ht="15.6">
      <c r="A53" s="1" t="s">
        <v>3800</v>
      </c>
      <c r="B53" s="1" t="s">
        <v>6018</v>
      </c>
      <c r="C53" s="4" t="s">
        <v>6021</v>
      </c>
      <c r="D53" s="1" t="s">
        <v>6017</v>
      </c>
    </row>
    <row r="54" spans="1:4" ht="15.6">
      <c r="A54" s="1" t="s">
        <v>4739</v>
      </c>
      <c r="B54" s="1" t="s">
        <v>6018</v>
      </c>
      <c r="C54" s="4" t="s">
        <v>6021</v>
      </c>
      <c r="D54" s="1" t="s">
        <v>6017</v>
      </c>
    </row>
    <row r="55" spans="1:4" ht="15.6">
      <c r="A55" s="1" t="s">
        <v>2547</v>
      </c>
      <c r="B55" s="1" t="s">
        <v>6053</v>
      </c>
      <c r="C55" s="4" t="s">
        <v>6021</v>
      </c>
      <c r="D55" s="1" t="s">
        <v>6017</v>
      </c>
    </row>
    <row r="56" spans="1:4" ht="15.6">
      <c r="A56" s="1" t="s">
        <v>3007</v>
      </c>
      <c r="B56" s="1" t="s">
        <v>6054</v>
      </c>
      <c r="C56" s="4" t="s">
        <v>6021</v>
      </c>
      <c r="D56" s="1" t="s">
        <v>6017</v>
      </c>
    </row>
    <row r="57" spans="1:4" ht="15.6">
      <c r="A57" s="1" t="s">
        <v>133</v>
      </c>
      <c r="B57" s="1" t="s">
        <v>6048</v>
      </c>
      <c r="C57" s="4" t="s">
        <v>6021</v>
      </c>
      <c r="D57" s="1" t="s">
        <v>6017</v>
      </c>
    </row>
    <row r="58" spans="1:4" ht="15.6">
      <c r="A58" s="1" t="s">
        <v>4115</v>
      </c>
      <c r="B58" s="1" t="s">
        <v>6018</v>
      </c>
      <c r="C58" s="4" t="s">
        <v>6021</v>
      </c>
      <c r="D58" s="1" t="s">
        <v>6017</v>
      </c>
    </row>
    <row r="59" spans="1:4" ht="15.6">
      <c r="A59" s="1" t="s">
        <v>4377</v>
      </c>
      <c r="B59" s="1" t="s">
        <v>6018</v>
      </c>
      <c r="C59" s="4" t="s">
        <v>6021</v>
      </c>
      <c r="D59" s="1" t="s">
        <v>6017</v>
      </c>
    </row>
    <row r="60" spans="1:4" ht="15.6">
      <c r="A60" s="1" t="s">
        <v>779</v>
      </c>
      <c r="B60" s="1" t="s">
        <v>6034</v>
      </c>
      <c r="C60" s="4" t="s">
        <v>6021</v>
      </c>
      <c r="D60" s="1" t="s">
        <v>6017</v>
      </c>
    </row>
    <row r="61" spans="1:4" ht="15.6">
      <c r="A61" s="1" t="s">
        <v>2978</v>
      </c>
      <c r="B61" s="1" t="s">
        <v>6026</v>
      </c>
      <c r="C61" s="4" t="s">
        <v>6021</v>
      </c>
      <c r="D61" s="1" t="s">
        <v>6017</v>
      </c>
    </row>
    <row r="62" spans="1:4" ht="15.6">
      <c r="A62" s="1" t="s">
        <v>2526</v>
      </c>
      <c r="B62" s="1" t="s">
        <v>6018</v>
      </c>
      <c r="C62" s="4" t="s">
        <v>6021</v>
      </c>
      <c r="D62" s="1" t="s">
        <v>6017</v>
      </c>
    </row>
    <row r="63" spans="1:4" ht="15.6">
      <c r="A63" s="1" t="s">
        <v>1304</v>
      </c>
      <c r="B63" s="1" t="s">
        <v>6055</v>
      </c>
      <c r="C63" s="4" t="s">
        <v>6021</v>
      </c>
      <c r="D63" s="1" t="s">
        <v>6017</v>
      </c>
    </row>
    <row r="64" spans="1:4" ht="15.6">
      <c r="A64" s="1" t="s">
        <v>3737</v>
      </c>
      <c r="B64" s="1" t="s">
        <v>6056</v>
      </c>
      <c r="C64" s="4" t="s">
        <v>6021</v>
      </c>
      <c r="D64" s="1" t="s">
        <v>6017</v>
      </c>
    </row>
    <row r="65" spans="1:4" ht="15.6">
      <c r="A65" s="1" t="s">
        <v>5912</v>
      </c>
      <c r="B65" s="1" t="s">
        <v>6018</v>
      </c>
      <c r="C65" s="4" t="s">
        <v>6021</v>
      </c>
      <c r="D65" s="1" t="s">
        <v>6017</v>
      </c>
    </row>
    <row r="66" spans="1:4" ht="15.6">
      <c r="A66" s="1" t="s">
        <v>5020</v>
      </c>
      <c r="B66" s="1" t="s">
        <v>6018</v>
      </c>
      <c r="C66" s="4" t="s">
        <v>6021</v>
      </c>
      <c r="D66" s="1" t="s">
        <v>6017</v>
      </c>
    </row>
    <row r="67" spans="1:4" ht="15.6">
      <c r="A67" s="1" t="s">
        <v>2928</v>
      </c>
      <c r="B67" s="1" t="s">
        <v>6018</v>
      </c>
      <c r="C67" s="4" t="s">
        <v>6021</v>
      </c>
      <c r="D67" s="1" t="s">
        <v>6017</v>
      </c>
    </row>
    <row r="68" spans="1:4" ht="15.6">
      <c r="A68" s="1" t="s">
        <v>4208</v>
      </c>
      <c r="B68" s="1" t="s">
        <v>6018</v>
      </c>
      <c r="C68" s="4" t="s">
        <v>6021</v>
      </c>
      <c r="D68" s="1" t="s">
        <v>6017</v>
      </c>
    </row>
    <row r="69" spans="1:4" ht="15.6">
      <c r="A69" s="1" t="s">
        <v>4357</v>
      </c>
      <c r="B69" s="1" t="s">
        <v>6057</v>
      </c>
      <c r="C69" s="4" t="s">
        <v>6021</v>
      </c>
      <c r="D69" s="1" t="s">
        <v>6017</v>
      </c>
    </row>
    <row r="70" spans="1:4" ht="15.6">
      <c r="A70" s="1" t="s">
        <v>3145</v>
      </c>
      <c r="B70" s="1" t="s">
        <v>6058</v>
      </c>
      <c r="C70" s="4" t="s">
        <v>6021</v>
      </c>
      <c r="D70" s="1" t="s">
        <v>6017</v>
      </c>
    </row>
    <row r="71" spans="1:4" ht="15.6">
      <c r="A71" s="1" t="s">
        <v>5207</v>
      </c>
      <c r="B71" s="1" t="s">
        <v>6059</v>
      </c>
      <c r="C71" s="4" t="s">
        <v>6021</v>
      </c>
      <c r="D71" s="1" t="s">
        <v>6017</v>
      </c>
    </row>
    <row r="72" spans="1:4" ht="15.6">
      <c r="A72" s="1" t="s">
        <v>3224</v>
      </c>
      <c r="B72" s="1" t="s">
        <v>6015</v>
      </c>
      <c r="C72" s="4" t="s">
        <v>6016</v>
      </c>
      <c r="D72" s="1" t="s">
        <v>6060</v>
      </c>
    </row>
    <row r="73" spans="1:4" ht="15.6">
      <c r="A73" s="1" t="s">
        <v>1206</v>
      </c>
      <c r="B73" s="1" t="s">
        <v>6018</v>
      </c>
      <c r="C73" s="4" t="s">
        <v>6016</v>
      </c>
      <c r="D73" s="1" t="s">
        <v>6060</v>
      </c>
    </row>
    <row r="74" spans="1:4" ht="15.6">
      <c r="A74" s="1" t="s">
        <v>3115</v>
      </c>
      <c r="B74" s="1" t="s">
        <v>6061</v>
      </c>
      <c r="C74" s="4" t="s">
        <v>6016</v>
      </c>
      <c r="D74" s="1" t="s">
        <v>6060</v>
      </c>
    </row>
    <row r="75" spans="1:4" ht="15.6">
      <c r="A75" s="1" t="s">
        <v>4966</v>
      </c>
      <c r="B75" s="1" t="s">
        <v>6018</v>
      </c>
      <c r="C75" s="4" t="s">
        <v>6016</v>
      </c>
      <c r="D75" s="1" t="s">
        <v>6060</v>
      </c>
    </row>
    <row r="76" spans="1:4" ht="15.6">
      <c r="A76" s="1" t="s">
        <v>5746</v>
      </c>
      <c r="B76" s="1" t="s">
        <v>6062</v>
      </c>
      <c r="C76" s="4" t="s">
        <v>6016</v>
      </c>
      <c r="D76" s="1" t="s">
        <v>6060</v>
      </c>
    </row>
    <row r="77" spans="1:4" ht="15.6">
      <c r="A77" s="1" t="s">
        <v>4125</v>
      </c>
      <c r="B77" s="1" t="s">
        <v>6018</v>
      </c>
      <c r="C77" s="4" t="s">
        <v>6016</v>
      </c>
      <c r="D77" s="1" t="s">
        <v>6060</v>
      </c>
    </row>
    <row r="78" spans="1:4" ht="15.6">
      <c r="A78" s="1" t="s">
        <v>714</v>
      </c>
      <c r="B78" s="1" t="s">
        <v>6063</v>
      </c>
      <c r="C78" s="4" t="s">
        <v>6016</v>
      </c>
      <c r="D78" s="1" t="s">
        <v>6060</v>
      </c>
    </row>
    <row r="79" spans="1:4" ht="15.6">
      <c r="A79" s="1" t="s">
        <v>834</v>
      </c>
      <c r="B79" s="1" t="s">
        <v>6063</v>
      </c>
      <c r="C79" s="4" t="s">
        <v>6016</v>
      </c>
      <c r="D79" s="1" t="s">
        <v>6060</v>
      </c>
    </row>
    <row r="80" spans="1:4" ht="15.6">
      <c r="A80" s="1" t="s">
        <v>4029</v>
      </c>
      <c r="B80" s="1" t="s">
        <v>6018</v>
      </c>
      <c r="C80" s="4" t="s">
        <v>6016</v>
      </c>
      <c r="D80" s="1" t="s">
        <v>6060</v>
      </c>
    </row>
    <row r="81" spans="1:4" ht="15.6">
      <c r="A81" s="1" t="s">
        <v>3244</v>
      </c>
      <c r="B81" s="1" t="s">
        <v>6018</v>
      </c>
      <c r="C81" s="4" t="s">
        <v>6016</v>
      </c>
      <c r="D81" s="1" t="s">
        <v>6060</v>
      </c>
    </row>
    <row r="82" spans="1:4" ht="15.6">
      <c r="A82" s="1" t="s">
        <v>5102</v>
      </c>
      <c r="B82" s="1" t="s">
        <v>6064</v>
      </c>
      <c r="C82" s="4" t="s">
        <v>6016</v>
      </c>
      <c r="D82" s="1" t="s">
        <v>6060</v>
      </c>
    </row>
    <row r="83" spans="1:4" ht="15.6">
      <c r="A83" s="1" t="s">
        <v>2558</v>
      </c>
      <c r="B83" s="1" t="s">
        <v>6015</v>
      </c>
      <c r="C83" s="4" t="s">
        <v>6016</v>
      </c>
      <c r="D83" s="1" t="s">
        <v>6060</v>
      </c>
    </row>
    <row r="84" spans="1:4" ht="15.6">
      <c r="A84" s="1" t="s">
        <v>1226</v>
      </c>
      <c r="B84" s="1" t="s">
        <v>6018</v>
      </c>
      <c r="C84" s="4" t="s">
        <v>6016</v>
      </c>
      <c r="D84" s="1" t="s">
        <v>6060</v>
      </c>
    </row>
    <row r="85" spans="1:4" ht="15.6">
      <c r="A85" s="1" t="s">
        <v>3148</v>
      </c>
      <c r="B85" s="1" t="s">
        <v>6020</v>
      </c>
      <c r="C85" s="4" t="s">
        <v>6021</v>
      </c>
      <c r="D85" s="1" t="s">
        <v>6060</v>
      </c>
    </row>
    <row r="86" spans="1:4" ht="15.6">
      <c r="A86" s="1" t="s">
        <v>325</v>
      </c>
      <c r="B86" s="1" t="s">
        <v>6065</v>
      </c>
      <c r="C86" s="4" t="s">
        <v>6021</v>
      </c>
      <c r="D86" s="1" t="s">
        <v>6060</v>
      </c>
    </row>
    <row r="87" spans="1:4" ht="15.6">
      <c r="A87" s="1" t="s">
        <v>4154</v>
      </c>
      <c r="B87" s="1" t="s">
        <v>6022</v>
      </c>
      <c r="C87" s="4" t="s">
        <v>6021</v>
      </c>
      <c r="D87" s="1" t="s">
        <v>6060</v>
      </c>
    </row>
    <row r="88" spans="1:4" ht="15.6">
      <c r="A88" s="1" t="s">
        <v>5342</v>
      </c>
      <c r="B88" s="1" t="s">
        <v>6023</v>
      </c>
      <c r="C88" s="4" t="s">
        <v>6021</v>
      </c>
      <c r="D88" s="1" t="s">
        <v>6060</v>
      </c>
    </row>
    <row r="89" spans="1:4" ht="15.6">
      <c r="A89" s="1" t="s">
        <v>992</v>
      </c>
      <c r="B89" s="1" t="s">
        <v>6018</v>
      </c>
      <c r="C89" s="4" t="s">
        <v>6021</v>
      </c>
      <c r="D89" s="1" t="s">
        <v>6060</v>
      </c>
    </row>
    <row r="90" spans="1:4" ht="15.6">
      <c r="A90" s="1" t="s">
        <v>2195</v>
      </c>
      <c r="B90" s="1" t="s">
        <v>6066</v>
      </c>
      <c r="C90" s="4" t="s">
        <v>6021</v>
      </c>
      <c r="D90" s="1" t="s">
        <v>6060</v>
      </c>
    </row>
    <row r="91" spans="1:4" ht="15.6">
      <c r="A91" s="1" t="s">
        <v>5638</v>
      </c>
      <c r="B91" s="1" t="s">
        <v>6024</v>
      </c>
      <c r="C91" s="4" t="s">
        <v>6021</v>
      </c>
      <c r="D91" s="1" t="s">
        <v>6060</v>
      </c>
    </row>
    <row r="92" spans="1:4" ht="15.6">
      <c r="A92" s="1" t="s">
        <v>4442</v>
      </c>
      <c r="B92" s="1" t="s">
        <v>6067</v>
      </c>
      <c r="C92" s="4" t="s">
        <v>6021</v>
      </c>
      <c r="D92" s="1" t="s">
        <v>6060</v>
      </c>
    </row>
    <row r="93" spans="1:4" ht="15.6">
      <c r="A93" s="1" t="s">
        <v>5090</v>
      </c>
      <c r="B93" s="1" t="s">
        <v>6025</v>
      </c>
      <c r="C93" s="4" t="s">
        <v>6021</v>
      </c>
      <c r="D93" s="1" t="s">
        <v>6060</v>
      </c>
    </row>
    <row r="94" spans="1:4" ht="15.6">
      <c r="A94" s="1" t="s">
        <v>3053</v>
      </c>
      <c r="B94" s="1" t="s">
        <v>6068</v>
      </c>
      <c r="C94" s="4" t="s">
        <v>6021</v>
      </c>
      <c r="D94" s="1" t="s">
        <v>6060</v>
      </c>
    </row>
    <row r="95" spans="1:4" ht="15.6">
      <c r="A95" s="1" t="s">
        <v>4272</v>
      </c>
      <c r="B95" s="1" t="s">
        <v>6026</v>
      </c>
      <c r="C95" s="4" t="s">
        <v>6021</v>
      </c>
      <c r="D95" s="1" t="s">
        <v>6060</v>
      </c>
    </row>
    <row r="96" spans="1:4" ht="15.6">
      <c r="A96" s="1" t="s">
        <v>333</v>
      </c>
      <c r="B96" s="1" t="s">
        <v>6027</v>
      </c>
      <c r="C96" s="4" t="s">
        <v>6021</v>
      </c>
      <c r="D96" s="1" t="s">
        <v>6060</v>
      </c>
    </row>
    <row r="97" spans="1:4" ht="15.6">
      <c r="A97" s="1" t="s">
        <v>4946</v>
      </c>
      <c r="B97" s="1" t="s">
        <v>6018</v>
      </c>
      <c r="C97" s="4" t="s">
        <v>6021</v>
      </c>
      <c r="D97" s="1" t="s">
        <v>6060</v>
      </c>
    </row>
    <row r="98" spans="1:4" ht="15.6">
      <c r="A98" s="1" t="s">
        <v>1103</v>
      </c>
      <c r="B98" s="1" t="s">
        <v>6018</v>
      </c>
      <c r="C98" s="4" t="s">
        <v>6021</v>
      </c>
      <c r="D98" s="1" t="s">
        <v>6060</v>
      </c>
    </row>
    <row r="99" spans="1:4" ht="15.6">
      <c r="A99" s="1" t="s">
        <v>228</v>
      </c>
      <c r="B99" s="1" t="s">
        <v>6028</v>
      </c>
      <c r="C99" s="4" t="s">
        <v>6021</v>
      </c>
      <c r="D99" s="1" t="s">
        <v>6060</v>
      </c>
    </row>
    <row r="100" spans="1:4" ht="15.6">
      <c r="A100" s="1" t="s">
        <v>4665</v>
      </c>
      <c r="B100" s="1" t="s">
        <v>6029</v>
      </c>
      <c r="C100" s="4" t="s">
        <v>6021</v>
      </c>
      <c r="D100" s="1" t="s">
        <v>6060</v>
      </c>
    </row>
    <row r="101" spans="1:4" ht="15.6">
      <c r="A101" s="1" t="s">
        <v>651</v>
      </c>
      <c r="B101" s="1" t="s">
        <v>6068</v>
      </c>
      <c r="C101" s="4" t="s">
        <v>6021</v>
      </c>
      <c r="D101" s="1" t="s">
        <v>6060</v>
      </c>
    </row>
    <row r="102" spans="1:4" ht="15.6">
      <c r="A102" s="1" t="s">
        <v>4261</v>
      </c>
      <c r="B102" s="1" t="s">
        <v>6069</v>
      </c>
      <c r="C102" s="4" t="s">
        <v>6021</v>
      </c>
      <c r="D102" s="1" t="s">
        <v>6060</v>
      </c>
    </row>
    <row r="103" spans="1:4" ht="15.6">
      <c r="A103" s="1" t="s">
        <v>2508</v>
      </c>
      <c r="B103" s="1" t="s">
        <v>6070</v>
      </c>
      <c r="C103" s="4" t="s">
        <v>6021</v>
      </c>
      <c r="D103" s="1" t="s">
        <v>6060</v>
      </c>
    </row>
    <row r="104" spans="1:4" ht="15.6">
      <c r="A104" s="1" t="s">
        <v>2888</v>
      </c>
      <c r="B104" s="1" t="s">
        <v>6071</v>
      </c>
      <c r="C104" s="4" t="s">
        <v>6021</v>
      </c>
      <c r="D104" s="1" t="s">
        <v>6060</v>
      </c>
    </row>
    <row r="105" spans="1:4" ht="15.6">
      <c r="A105" s="1" t="s">
        <v>5732</v>
      </c>
      <c r="B105" s="1" t="s">
        <v>6030</v>
      </c>
      <c r="C105" s="4" t="s">
        <v>6021</v>
      </c>
      <c r="D105" s="1" t="s">
        <v>6060</v>
      </c>
    </row>
    <row r="106" spans="1:4" ht="15.6">
      <c r="A106" s="1" t="s">
        <v>1084</v>
      </c>
      <c r="B106" s="1" t="s">
        <v>6072</v>
      </c>
      <c r="C106" s="4" t="s">
        <v>6021</v>
      </c>
      <c r="D106" s="1" t="s">
        <v>6060</v>
      </c>
    </row>
    <row r="107" spans="1:4" ht="15.6">
      <c r="A107" s="1" t="s">
        <v>754</v>
      </c>
      <c r="B107" s="1" t="s">
        <v>6018</v>
      </c>
      <c r="C107" s="4" t="s">
        <v>6021</v>
      </c>
      <c r="D107" s="1" t="s">
        <v>6060</v>
      </c>
    </row>
    <row r="108" spans="1:4" ht="15.6">
      <c r="A108" s="1" t="s">
        <v>4607</v>
      </c>
      <c r="B108" s="1" t="s">
        <v>6018</v>
      </c>
      <c r="C108" s="4" t="s">
        <v>6021</v>
      </c>
      <c r="D108" s="1" t="s">
        <v>6060</v>
      </c>
    </row>
    <row r="109" spans="1:4" ht="15.6">
      <c r="A109" s="1" t="s">
        <v>3101</v>
      </c>
      <c r="B109" s="1" t="s">
        <v>6018</v>
      </c>
      <c r="C109" s="4" t="s">
        <v>6021</v>
      </c>
      <c r="D109" s="1" t="s">
        <v>6060</v>
      </c>
    </row>
    <row r="110" spans="1:4" ht="15.6">
      <c r="A110" s="1" t="s">
        <v>2479</v>
      </c>
      <c r="B110" s="1" t="s">
        <v>6073</v>
      </c>
      <c r="C110" s="4" t="s">
        <v>6021</v>
      </c>
      <c r="D110" s="1" t="s">
        <v>6060</v>
      </c>
    </row>
    <row r="111" spans="1:4" ht="15.6">
      <c r="A111" s="1" t="s">
        <v>4852</v>
      </c>
      <c r="B111" s="1" t="s">
        <v>6018</v>
      </c>
      <c r="C111" s="4" t="s">
        <v>6021</v>
      </c>
      <c r="D111" s="1" t="s">
        <v>6060</v>
      </c>
    </row>
    <row r="112" spans="1:4" ht="15.6">
      <c r="A112" s="1" t="s">
        <v>3931</v>
      </c>
      <c r="B112" s="1" t="s">
        <v>6018</v>
      </c>
      <c r="C112" s="4" t="s">
        <v>6021</v>
      </c>
      <c r="D112" s="1" t="s">
        <v>6060</v>
      </c>
    </row>
    <row r="113" spans="1:4" ht="15.6">
      <c r="A113" s="1" t="s">
        <v>4881</v>
      </c>
      <c r="B113" s="1" t="s">
        <v>6018</v>
      </c>
      <c r="C113" s="4" t="s">
        <v>6021</v>
      </c>
      <c r="D113" s="1" t="s">
        <v>6060</v>
      </c>
    </row>
    <row r="114" spans="1:4" ht="15.6">
      <c r="A114" s="1" t="s">
        <v>5841</v>
      </c>
      <c r="B114" s="1" t="s">
        <v>6074</v>
      </c>
      <c r="C114" s="4" t="s">
        <v>6021</v>
      </c>
      <c r="D114" s="1" t="s">
        <v>6060</v>
      </c>
    </row>
    <row r="115" spans="1:4" ht="15.6">
      <c r="A115" s="1" t="s">
        <v>2324</v>
      </c>
      <c r="B115" s="1" t="s">
        <v>6032</v>
      </c>
      <c r="C115" s="4" t="s">
        <v>6021</v>
      </c>
      <c r="D115" s="1" t="s">
        <v>6060</v>
      </c>
    </row>
    <row r="116" spans="1:4" ht="15.6">
      <c r="A116" s="1" t="s">
        <v>3774</v>
      </c>
      <c r="B116" s="1" t="s">
        <v>6018</v>
      </c>
      <c r="C116" s="4" t="s">
        <v>6021</v>
      </c>
      <c r="D116" s="1" t="s">
        <v>6060</v>
      </c>
    </row>
    <row r="117" spans="1:4" ht="15.6">
      <c r="A117" s="1" t="s">
        <v>1539</v>
      </c>
      <c r="B117" s="1" t="s">
        <v>6018</v>
      </c>
      <c r="C117" s="4" t="s">
        <v>6021</v>
      </c>
      <c r="D117" s="1" t="s">
        <v>6060</v>
      </c>
    </row>
    <row r="118" spans="1:4" ht="15.6">
      <c r="A118" s="1" t="s">
        <v>1381</v>
      </c>
      <c r="B118" s="1" t="s">
        <v>6075</v>
      </c>
      <c r="C118" s="4" t="s">
        <v>6021</v>
      </c>
      <c r="D118" s="1" t="s">
        <v>6060</v>
      </c>
    </row>
    <row r="119" spans="1:4" ht="15.6">
      <c r="A119" s="1" t="s">
        <v>3204</v>
      </c>
      <c r="B119" s="1" t="s">
        <v>6018</v>
      </c>
      <c r="C119" s="4" t="s">
        <v>6021</v>
      </c>
      <c r="D119" s="1" t="s">
        <v>6060</v>
      </c>
    </row>
    <row r="120" spans="1:4" ht="15.6">
      <c r="A120" s="1" t="s">
        <v>2477</v>
      </c>
      <c r="B120" s="1" t="s">
        <v>6018</v>
      </c>
      <c r="C120" s="4" t="s">
        <v>6021</v>
      </c>
      <c r="D120" s="1" t="s">
        <v>6060</v>
      </c>
    </row>
    <row r="121" spans="1:4" ht="15.6">
      <c r="A121" s="1" t="s">
        <v>4818</v>
      </c>
      <c r="B121" s="1" t="s">
        <v>6018</v>
      </c>
      <c r="C121" s="4" t="s">
        <v>6021</v>
      </c>
      <c r="D121" s="1" t="s">
        <v>6060</v>
      </c>
    </row>
    <row r="122" spans="1:4" ht="15.6">
      <c r="A122" s="1" t="s">
        <v>4268</v>
      </c>
      <c r="B122" s="1" t="s">
        <v>6076</v>
      </c>
      <c r="C122" s="4" t="s">
        <v>6021</v>
      </c>
      <c r="D122" s="1" t="s">
        <v>6060</v>
      </c>
    </row>
    <row r="123" spans="1:4" ht="15.6">
      <c r="A123" s="1" t="s">
        <v>5006</v>
      </c>
      <c r="B123" s="1" t="s">
        <v>6018</v>
      </c>
      <c r="C123" s="4" t="s">
        <v>6021</v>
      </c>
      <c r="D123" s="1" t="s">
        <v>6060</v>
      </c>
    </row>
    <row r="124" spans="1:4" ht="15.6">
      <c r="A124" s="1" t="s">
        <v>323</v>
      </c>
      <c r="B124" s="1" t="s">
        <v>6033</v>
      </c>
      <c r="C124" s="4" t="s">
        <v>6021</v>
      </c>
      <c r="D124" s="1" t="s">
        <v>6060</v>
      </c>
    </row>
    <row r="125" spans="1:4" ht="15.6">
      <c r="A125" s="1" t="s">
        <v>4592</v>
      </c>
      <c r="B125" s="1" t="s">
        <v>6077</v>
      </c>
      <c r="C125" s="4" t="s">
        <v>6021</v>
      </c>
      <c r="D125" s="1" t="s">
        <v>6060</v>
      </c>
    </row>
    <row r="126" spans="1:4" ht="15.6">
      <c r="A126" s="1" t="s">
        <v>4444</v>
      </c>
      <c r="B126" s="1" t="s">
        <v>6078</v>
      </c>
      <c r="C126" s="4" t="s">
        <v>6021</v>
      </c>
      <c r="D126" s="1" t="s">
        <v>6060</v>
      </c>
    </row>
    <row r="127" spans="1:4" ht="15.6">
      <c r="A127" s="1" t="s">
        <v>2727</v>
      </c>
      <c r="B127" s="1" t="s">
        <v>6018</v>
      </c>
      <c r="C127" s="4" t="s">
        <v>6021</v>
      </c>
      <c r="D127" s="1" t="s">
        <v>6060</v>
      </c>
    </row>
    <row r="128" spans="1:4" ht="15.6">
      <c r="A128" s="1" t="s">
        <v>3283</v>
      </c>
      <c r="B128" s="1" t="s">
        <v>6079</v>
      </c>
      <c r="C128" s="4" t="s">
        <v>6021</v>
      </c>
      <c r="D128" s="1" t="s">
        <v>6060</v>
      </c>
    </row>
    <row r="129" spans="1:4" ht="15.6">
      <c r="A129" s="1" t="s">
        <v>5565</v>
      </c>
      <c r="B129" s="1" t="s">
        <v>6080</v>
      </c>
      <c r="C129" s="4" t="s">
        <v>6021</v>
      </c>
      <c r="D129" s="1" t="s">
        <v>6060</v>
      </c>
    </row>
    <row r="130" spans="1:4" ht="15.6">
      <c r="A130" s="1" t="s">
        <v>2838</v>
      </c>
      <c r="B130" s="1" t="s">
        <v>6034</v>
      </c>
      <c r="C130" s="4" t="s">
        <v>6021</v>
      </c>
      <c r="D130" s="1" t="s">
        <v>6060</v>
      </c>
    </row>
    <row r="131" spans="1:4" ht="15.6">
      <c r="A131" s="1" t="s">
        <v>2972</v>
      </c>
      <c r="B131" s="1" t="s">
        <v>6053</v>
      </c>
      <c r="C131" s="4" t="s">
        <v>6021</v>
      </c>
      <c r="D131" s="1" t="s">
        <v>6060</v>
      </c>
    </row>
    <row r="132" spans="1:4" ht="15.6">
      <c r="A132" s="1" t="s">
        <v>5331</v>
      </c>
      <c r="B132" s="1" t="s">
        <v>6081</v>
      </c>
      <c r="C132" s="4" t="s">
        <v>6021</v>
      </c>
      <c r="D132" s="1" t="s">
        <v>6060</v>
      </c>
    </row>
    <row r="133" spans="1:4" ht="15.6">
      <c r="A133" s="1" t="s">
        <v>1139</v>
      </c>
      <c r="B133" s="1" t="s">
        <v>6082</v>
      </c>
      <c r="C133" s="4" t="s">
        <v>6021</v>
      </c>
      <c r="D133" s="1" t="s">
        <v>6060</v>
      </c>
    </row>
    <row r="134" spans="1:4" ht="15.6">
      <c r="A134" s="1" t="s">
        <v>564</v>
      </c>
      <c r="B134" s="1" t="s">
        <v>6036</v>
      </c>
      <c r="C134" s="4" t="s">
        <v>6021</v>
      </c>
      <c r="D134" s="1" t="s">
        <v>6060</v>
      </c>
    </row>
    <row r="135" spans="1:4" ht="15.6">
      <c r="A135" s="1" t="s">
        <v>478</v>
      </c>
      <c r="B135" s="1" t="s">
        <v>6083</v>
      </c>
      <c r="C135" s="4" t="s">
        <v>6021</v>
      </c>
      <c r="D135" s="1" t="s">
        <v>6060</v>
      </c>
    </row>
    <row r="136" spans="1:4" ht="15.6">
      <c r="A136" s="1" t="s">
        <v>4264</v>
      </c>
      <c r="B136" s="1" t="s">
        <v>6018</v>
      </c>
      <c r="C136" s="4" t="s">
        <v>6021</v>
      </c>
      <c r="D136" s="1" t="s">
        <v>6060</v>
      </c>
    </row>
    <row r="137" spans="1:4" ht="15.6">
      <c r="A137" s="1" t="s">
        <v>5519</v>
      </c>
      <c r="B137" s="1" t="s">
        <v>6084</v>
      </c>
      <c r="C137" s="4" t="s">
        <v>6021</v>
      </c>
      <c r="D137" s="1" t="s">
        <v>6060</v>
      </c>
    </row>
    <row r="138" spans="1:4" ht="15.6">
      <c r="A138" s="1" t="s">
        <v>4009</v>
      </c>
      <c r="B138" s="1" t="s">
        <v>6085</v>
      </c>
      <c r="C138" s="4" t="s">
        <v>6021</v>
      </c>
      <c r="D138" s="1" t="s">
        <v>6060</v>
      </c>
    </row>
    <row r="139" spans="1:4" ht="15.6">
      <c r="A139" s="1" t="s">
        <v>95</v>
      </c>
      <c r="B139" s="1" t="s">
        <v>6083</v>
      </c>
      <c r="C139" s="4" t="s">
        <v>6021</v>
      </c>
      <c r="D139" s="1" t="s">
        <v>6060</v>
      </c>
    </row>
    <row r="140" spans="1:4" ht="15.6">
      <c r="A140" s="1" t="s">
        <v>1657</v>
      </c>
      <c r="B140" s="1" t="s">
        <v>6018</v>
      </c>
      <c r="C140" s="4" t="s">
        <v>6021</v>
      </c>
      <c r="D140" s="1" t="s">
        <v>6060</v>
      </c>
    </row>
    <row r="141" spans="1:4" ht="15.6">
      <c r="A141" s="1" t="s">
        <v>5763</v>
      </c>
      <c r="B141" s="1" t="s">
        <v>6018</v>
      </c>
      <c r="C141" s="4" t="s">
        <v>6021</v>
      </c>
      <c r="D141" s="1" t="s">
        <v>6060</v>
      </c>
    </row>
    <row r="142" spans="1:4" ht="15.6">
      <c r="A142" s="1" t="s">
        <v>5868</v>
      </c>
      <c r="B142" s="1" t="s">
        <v>6086</v>
      </c>
      <c r="C142" s="4" t="s">
        <v>6021</v>
      </c>
      <c r="D142" s="1" t="s">
        <v>6060</v>
      </c>
    </row>
    <row r="143" spans="1:4" ht="15.6">
      <c r="A143" s="1" t="s">
        <v>4889</v>
      </c>
      <c r="B143" s="1" t="s">
        <v>6038</v>
      </c>
      <c r="C143" s="4" t="s">
        <v>6021</v>
      </c>
      <c r="D143" s="1" t="s">
        <v>6060</v>
      </c>
    </row>
    <row r="144" spans="1:4" ht="15.6">
      <c r="A144" s="1" t="s">
        <v>3255</v>
      </c>
      <c r="B144" s="1" t="s">
        <v>6087</v>
      </c>
      <c r="C144" s="4" t="s">
        <v>6021</v>
      </c>
      <c r="D144" s="1" t="s">
        <v>6060</v>
      </c>
    </row>
    <row r="145" spans="1:4" ht="15.6">
      <c r="A145" s="1" t="s">
        <v>3104</v>
      </c>
      <c r="B145" s="1" t="s">
        <v>6039</v>
      </c>
      <c r="C145" s="4" t="s">
        <v>6021</v>
      </c>
      <c r="D145" s="1" t="s">
        <v>6060</v>
      </c>
    </row>
    <row r="146" spans="1:4" ht="15.6">
      <c r="A146" s="1" t="s">
        <v>1921</v>
      </c>
      <c r="B146" s="1" t="s">
        <v>6023</v>
      </c>
      <c r="C146" s="4" t="s">
        <v>6021</v>
      </c>
      <c r="D146" s="1" t="s">
        <v>6060</v>
      </c>
    </row>
    <row r="147" spans="1:4" ht="15.6">
      <c r="A147" s="1" t="s">
        <v>4309</v>
      </c>
      <c r="B147" s="1" t="s">
        <v>6088</v>
      </c>
      <c r="C147" s="4" t="s">
        <v>6021</v>
      </c>
      <c r="D147" s="1" t="s">
        <v>6060</v>
      </c>
    </row>
    <row r="148" spans="1:4" ht="15.6">
      <c r="A148" s="1" t="s">
        <v>299</v>
      </c>
      <c r="B148" s="1" t="s">
        <v>6040</v>
      </c>
      <c r="C148" s="4" t="s">
        <v>6021</v>
      </c>
      <c r="D148" s="1" t="s">
        <v>6060</v>
      </c>
    </row>
    <row r="149" spans="1:4" ht="15.6">
      <c r="A149" s="1" t="s">
        <v>3090</v>
      </c>
      <c r="B149" s="1" t="s">
        <v>6089</v>
      </c>
      <c r="C149" s="4" t="s">
        <v>6021</v>
      </c>
      <c r="D149" s="1" t="s">
        <v>6060</v>
      </c>
    </row>
    <row r="150" spans="1:4" ht="15.6">
      <c r="A150" s="1" t="s">
        <v>829</v>
      </c>
      <c r="B150" s="1" t="s">
        <v>6090</v>
      </c>
      <c r="C150" s="4" t="s">
        <v>6021</v>
      </c>
      <c r="D150" s="1" t="s">
        <v>6060</v>
      </c>
    </row>
    <row r="151" spans="1:4" ht="15.6">
      <c r="A151" s="1" t="s">
        <v>3872</v>
      </c>
      <c r="B151" s="1" t="s">
        <v>6041</v>
      </c>
      <c r="C151" s="4" t="s">
        <v>6021</v>
      </c>
      <c r="D151" s="1" t="s">
        <v>6060</v>
      </c>
    </row>
    <row r="152" spans="1:4" ht="15.6">
      <c r="A152" s="1" t="s">
        <v>5658</v>
      </c>
      <c r="B152" s="1" t="s">
        <v>6091</v>
      </c>
      <c r="C152" s="4" t="s">
        <v>6021</v>
      </c>
      <c r="D152" s="1" t="s">
        <v>6060</v>
      </c>
    </row>
    <row r="153" spans="1:4" ht="15.6">
      <c r="A153" s="1" t="s">
        <v>5989</v>
      </c>
      <c r="B153" s="1" t="s">
        <v>6018</v>
      </c>
      <c r="C153" s="4" t="s">
        <v>6021</v>
      </c>
      <c r="D153" s="1" t="s">
        <v>6060</v>
      </c>
    </row>
    <row r="154" spans="1:4" ht="15.6">
      <c r="A154" s="1" t="s">
        <v>1862</v>
      </c>
      <c r="B154" s="1" t="s">
        <v>6092</v>
      </c>
      <c r="C154" s="4" t="s">
        <v>6021</v>
      </c>
      <c r="D154" s="1" t="s">
        <v>6060</v>
      </c>
    </row>
    <row r="155" spans="1:4" ht="15.6">
      <c r="A155" s="1" t="s">
        <v>5411</v>
      </c>
      <c r="B155" s="1" t="s">
        <v>6093</v>
      </c>
      <c r="C155" s="4" t="s">
        <v>6021</v>
      </c>
      <c r="D155" s="1" t="s">
        <v>6060</v>
      </c>
    </row>
    <row r="156" spans="1:4" ht="15.6">
      <c r="A156" s="1" t="s">
        <v>5417</v>
      </c>
      <c r="B156" s="1" t="s">
        <v>6042</v>
      </c>
      <c r="C156" s="4" t="s">
        <v>6021</v>
      </c>
      <c r="D156" s="1" t="s">
        <v>6060</v>
      </c>
    </row>
    <row r="157" spans="1:4" ht="15.6">
      <c r="A157" s="1" t="s">
        <v>3106</v>
      </c>
      <c r="B157" s="1" t="s">
        <v>6094</v>
      </c>
      <c r="C157" s="4" t="s">
        <v>6021</v>
      </c>
      <c r="D157" s="1" t="s">
        <v>6060</v>
      </c>
    </row>
    <row r="158" spans="1:4" ht="15.6">
      <c r="A158" s="1" t="s">
        <v>2336</v>
      </c>
      <c r="B158" s="1" t="s">
        <v>6018</v>
      </c>
      <c r="C158" s="4" t="s">
        <v>6021</v>
      </c>
      <c r="D158" s="1" t="s">
        <v>6060</v>
      </c>
    </row>
    <row r="159" spans="1:4" ht="15.6">
      <c r="A159" s="1" t="s">
        <v>3607</v>
      </c>
      <c r="B159" s="1" t="s">
        <v>6044</v>
      </c>
      <c r="C159" s="4" t="s">
        <v>6021</v>
      </c>
      <c r="D159" s="1" t="s">
        <v>6060</v>
      </c>
    </row>
    <row r="160" spans="1:4" ht="15.6">
      <c r="A160" s="1" t="s">
        <v>4020</v>
      </c>
      <c r="B160" s="1" t="s">
        <v>6070</v>
      </c>
      <c r="C160" s="4" t="s">
        <v>6021</v>
      </c>
      <c r="D160" s="1" t="s">
        <v>6060</v>
      </c>
    </row>
    <row r="161" spans="1:4" ht="15.6">
      <c r="A161" s="1" t="s">
        <v>2728</v>
      </c>
      <c r="B161" s="1" t="s">
        <v>6095</v>
      </c>
      <c r="C161" s="4" t="s">
        <v>6021</v>
      </c>
      <c r="D161" s="1" t="s">
        <v>6060</v>
      </c>
    </row>
    <row r="162" spans="1:4" ht="15.6">
      <c r="A162" s="1" t="s">
        <v>2149</v>
      </c>
      <c r="B162" s="1" t="s">
        <v>6045</v>
      </c>
      <c r="C162" s="4" t="s">
        <v>6021</v>
      </c>
      <c r="D162" s="1" t="s">
        <v>6060</v>
      </c>
    </row>
    <row r="163" spans="1:4" ht="15.6">
      <c r="A163" s="1" t="s">
        <v>5908</v>
      </c>
      <c r="B163" s="1" t="s">
        <v>6046</v>
      </c>
      <c r="C163" s="4" t="s">
        <v>6021</v>
      </c>
      <c r="D163" s="1" t="s">
        <v>6060</v>
      </c>
    </row>
    <row r="164" spans="1:4" ht="15.6">
      <c r="A164" s="1" t="s">
        <v>5946</v>
      </c>
      <c r="B164" s="1" t="s">
        <v>6096</v>
      </c>
      <c r="C164" s="4" t="s">
        <v>6021</v>
      </c>
      <c r="D164" s="1" t="s">
        <v>6060</v>
      </c>
    </row>
    <row r="165" spans="1:4" ht="15.6">
      <c r="A165" s="1" t="s">
        <v>848</v>
      </c>
      <c r="B165" s="1" t="s">
        <v>6097</v>
      </c>
      <c r="C165" s="4" t="s">
        <v>6021</v>
      </c>
      <c r="D165" s="1" t="s">
        <v>6060</v>
      </c>
    </row>
    <row r="166" spans="1:4" ht="15.6">
      <c r="A166" s="1" t="s">
        <v>2470</v>
      </c>
      <c r="B166" s="1" t="s">
        <v>6098</v>
      </c>
      <c r="C166" s="4" t="s">
        <v>6021</v>
      </c>
      <c r="D166" s="1" t="s">
        <v>6060</v>
      </c>
    </row>
    <row r="167" spans="1:4" ht="15.6">
      <c r="A167" s="1" t="s">
        <v>1395</v>
      </c>
      <c r="B167" s="1" t="s">
        <v>6099</v>
      </c>
      <c r="C167" s="4" t="s">
        <v>6021</v>
      </c>
      <c r="D167" s="1" t="s">
        <v>6060</v>
      </c>
    </row>
    <row r="168" spans="1:4" ht="15.6">
      <c r="A168" s="1" t="s">
        <v>4418</v>
      </c>
      <c r="B168" s="1" t="s">
        <v>6018</v>
      </c>
      <c r="C168" s="4" t="s">
        <v>6021</v>
      </c>
      <c r="D168" s="1" t="s">
        <v>6060</v>
      </c>
    </row>
    <row r="169" spans="1:4" ht="15.6">
      <c r="A169" s="1" t="s">
        <v>5902</v>
      </c>
      <c r="B169" s="1" t="s">
        <v>6018</v>
      </c>
      <c r="C169" s="4" t="s">
        <v>6021</v>
      </c>
      <c r="D169" s="1" t="s">
        <v>6060</v>
      </c>
    </row>
    <row r="170" spans="1:4" ht="15.6">
      <c r="A170" s="1" t="s">
        <v>596</v>
      </c>
      <c r="B170" s="1" t="s">
        <v>6047</v>
      </c>
      <c r="C170" s="4" t="s">
        <v>6021</v>
      </c>
      <c r="D170" s="1" t="s">
        <v>6060</v>
      </c>
    </row>
    <row r="171" spans="1:4" ht="15.6">
      <c r="A171" s="1" t="s">
        <v>3302</v>
      </c>
      <c r="B171" s="1" t="s">
        <v>6100</v>
      </c>
      <c r="C171" s="4" t="s">
        <v>6021</v>
      </c>
      <c r="D171" s="1" t="s">
        <v>6060</v>
      </c>
    </row>
    <row r="172" spans="1:4" ht="15.6">
      <c r="A172" s="1" t="s">
        <v>4313</v>
      </c>
      <c r="B172" s="1" t="s">
        <v>6018</v>
      </c>
      <c r="C172" s="4" t="s">
        <v>6021</v>
      </c>
      <c r="D172" s="1" t="s">
        <v>6060</v>
      </c>
    </row>
    <row r="173" spans="1:4" ht="15.6">
      <c r="A173" s="1" t="s">
        <v>5574</v>
      </c>
      <c r="B173" s="1" t="s">
        <v>6018</v>
      </c>
      <c r="C173" s="4" t="s">
        <v>6021</v>
      </c>
      <c r="D173" s="1" t="s">
        <v>6060</v>
      </c>
    </row>
    <row r="174" spans="1:4" ht="15.6">
      <c r="A174" s="1" t="s">
        <v>2715</v>
      </c>
      <c r="B174" s="1" t="s">
        <v>6018</v>
      </c>
      <c r="C174" s="4" t="s">
        <v>6021</v>
      </c>
      <c r="D174" s="1" t="s">
        <v>6060</v>
      </c>
    </row>
    <row r="175" spans="1:4" ht="15.6">
      <c r="A175" s="1" t="s">
        <v>4233</v>
      </c>
      <c r="B175" s="1" t="s">
        <v>6101</v>
      </c>
      <c r="C175" s="4" t="s">
        <v>6021</v>
      </c>
      <c r="D175" s="1" t="s">
        <v>6060</v>
      </c>
    </row>
    <row r="176" spans="1:4" ht="15.6">
      <c r="A176" s="1" t="s">
        <v>3133</v>
      </c>
      <c r="B176" s="1" t="s">
        <v>6102</v>
      </c>
      <c r="C176" s="4" t="s">
        <v>6021</v>
      </c>
      <c r="D176" s="1" t="s">
        <v>6060</v>
      </c>
    </row>
    <row r="177" spans="1:4" ht="15.6">
      <c r="A177" s="1" t="s">
        <v>3766</v>
      </c>
      <c r="B177" s="1" t="s">
        <v>6018</v>
      </c>
      <c r="C177" s="4" t="s">
        <v>6021</v>
      </c>
      <c r="D177" s="1" t="s">
        <v>6060</v>
      </c>
    </row>
    <row r="178" spans="1:4" ht="15.6">
      <c r="A178" s="1" t="s">
        <v>3564</v>
      </c>
      <c r="B178" s="1" t="s">
        <v>6018</v>
      </c>
      <c r="C178" s="4" t="s">
        <v>6021</v>
      </c>
      <c r="D178" s="1" t="s">
        <v>6060</v>
      </c>
    </row>
    <row r="179" spans="1:4" ht="15.6">
      <c r="A179" s="1" t="s">
        <v>523</v>
      </c>
      <c r="B179" s="1" t="s">
        <v>6103</v>
      </c>
      <c r="C179" s="4" t="s">
        <v>6021</v>
      </c>
      <c r="D179" s="1" t="s">
        <v>6060</v>
      </c>
    </row>
    <row r="180" spans="1:4" ht="15.6">
      <c r="A180" s="1" t="s">
        <v>5926</v>
      </c>
      <c r="B180" s="1" t="s">
        <v>6104</v>
      </c>
      <c r="C180" s="4" t="s">
        <v>6021</v>
      </c>
      <c r="D180" s="1" t="s">
        <v>6060</v>
      </c>
    </row>
    <row r="181" spans="1:4" ht="15.6">
      <c r="A181" s="1" t="s">
        <v>4075</v>
      </c>
      <c r="B181" s="1" t="s">
        <v>6105</v>
      </c>
      <c r="C181" s="4" t="s">
        <v>6021</v>
      </c>
      <c r="D181" s="1" t="s">
        <v>6060</v>
      </c>
    </row>
    <row r="182" spans="1:4" ht="15.6">
      <c r="A182" s="1" t="s">
        <v>166</v>
      </c>
      <c r="B182" s="1" t="s">
        <v>6048</v>
      </c>
      <c r="C182" s="4" t="s">
        <v>6021</v>
      </c>
      <c r="D182" s="1" t="s">
        <v>6060</v>
      </c>
    </row>
    <row r="183" spans="1:4" ht="15.6">
      <c r="A183" s="1" t="s">
        <v>4504</v>
      </c>
      <c r="B183" s="1" t="s">
        <v>6018</v>
      </c>
      <c r="C183" s="4" t="s">
        <v>6021</v>
      </c>
      <c r="D183" s="1" t="s">
        <v>6060</v>
      </c>
    </row>
    <row r="184" spans="1:4" ht="15.6">
      <c r="A184" s="1" t="s">
        <v>730</v>
      </c>
      <c r="B184" s="1" t="s">
        <v>6049</v>
      </c>
      <c r="C184" s="4" t="s">
        <v>6021</v>
      </c>
      <c r="D184" s="1" t="s">
        <v>6060</v>
      </c>
    </row>
    <row r="185" spans="1:4" ht="15.6">
      <c r="A185" s="1" t="s">
        <v>1548</v>
      </c>
      <c r="B185" s="1" t="s">
        <v>6106</v>
      </c>
      <c r="C185" s="4" t="s">
        <v>6021</v>
      </c>
      <c r="D185" s="1" t="s">
        <v>6060</v>
      </c>
    </row>
    <row r="186" spans="1:4" ht="15.6">
      <c r="A186" s="1" t="s">
        <v>5406</v>
      </c>
      <c r="B186" s="1" t="s">
        <v>6107</v>
      </c>
      <c r="C186" s="4" t="s">
        <v>6021</v>
      </c>
      <c r="D186" s="1" t="s">
        <v>6060</v>
      </c>
    </row>
    <row r="187" spans="1:4" ht="15.6">
      <c r="A187" s="1" t="s">
        <v>5178</v>
      </c>
      <c r="B187" s="1" t="s">
        <v>6108</v>
      </c>
      <c r="C187" s="4" t="s">
        <v>6021</v>
      </c>
      <c r="D187" s="1" t="s">
        <v>6060</v>
      </c>
    </row>
    <row r="188" spans="1:4" ht="15.6">
      <c r="A188" s="1" t="s">
        <v>1449</v>
      </c>
      <c r="B188" s="1" t="s">
        <v>6109</v>
      </c>
      <c r="C188" s="4" t="s">
        <v>6021</v>
      </c>
      <c r="D188" s="1" t="s">
        <v>6060</v>
      </c>
    </row>
    <row r="189" spans="1:4" ht="15.6">
      <c r="A189" s="1" t="s">
        <v>1998</v>
      </c>
      <c r="B189" s="1" t="s">
        <v>6053</v>
      </c>
      <c r="C189" s="4" t="s">
        <v>6021</v>
      </c>
      <c r="D189" s="1" t="s">
        <v>6060</v>
      </c>
    </row>
    <row r="190" spans="1:4" ht="15.6">
      <c r="A190" s="1" t="s">
        <v>1480</v>
      </c>
      <c r="B190" s="1" t="s">
        <v>6018</v>
      </c>
      <c r="C190" s="4" t="s">
        <v>6021</v>
      </c>
      <c r="D190" s="1" t="s">
        <v>6060</v>
      </c>
    </row>
    <row r="191" spans="1:4" ht="15.6">
      <c r="A191" s="1" t="s">
        <v>4417</v>
      </c>
      <c r="B191" s="1" t="s">
        <v>6018</v>
      </c>
      <c r="C191" s="4" t="s">
        <v>6021</v>
      </c>
      <c r="D191" s="1" t="s">
        <v>6060</v>
      </c>
    </row>
    <row r="192" spans="1:4" ht="15.6">
      <c r="A192" s="1" t="s">
        <v>1005</v>
      </c>
      <c r="B192" s="1" t="s">
        <v>6110</v>
      </c>
      <c r="C192" s="4" t="s">
        <v>6021</v>
      </c>
      <c r="D192" s="1" t="s">
        <v>6060</v>
      </c>
    </row>
    <row r="193" spans="1:4" ht="15.6">
      <c r="A193" s="1" t="s">
        <v>3844</v>
      </c>
      <c r="B193" s="1" t="s">
        <v>6053</v>
      </c>
      <c r="C193" s="4" t="s">
        <v>6021</v>
      </c>
      <c r="D193" s="1" t="s">
        <v>6060</v>
      </c>
    </row>
    <row r="194" spans="1:4" ht="15.6">
      <c r="A194" s="1" t="s">
        <v>1823</v>
      </c>
      <c r="B194" s="1" t="s">
        <v>6018</v>
      </c>
      <c r="C194" s="4" t="s">
        <v>6021</v>
      </c>
      <c r="D194" s="1" t="s">
        <v>6060</v>
      </c>
    </row>
    <row r="195" spans="1:4" ht="15.6">
      <c r="A195" s="1" t="s">
        <v>894</v>
      </c>
      <c r="B195" s="1" t="s">
        <v>6095</v>
      </c>
      <c r="C195" s="4" t="s">
        <v>6021</v>
      </c>
      <c r="D195" s="1" t="s">
        <v>6060</v>
      </c>
    </row>
    <row r="196" spans="1:4" ht="15.6">
      <c r="A196" s="1" t="s">
        <v>569</v>
      </c>
      <c r="B196" s="1" t="s">
        <v>6050</v>
      </c>
      <c r="C196" s="4" t="s">
        <v>6021</v>
      </c>
      <c r="D196" s="1" t="s">
        <v>6060</v>
      </c>
    </row>
    <row r="197" spans="1:4" ht="15.6">
      <c r="A197" s="1" t="s">
        <v>4237</v>
      </c>
      <c r="B197" s="1" t="s">
        <v>6018</v>
      </c>
      <c r="C197" s="4" t="s">
        <v>6021</v>
      </c>
      <c r="D197" s="1" t="s">
        <v>6060</v>
      </c>
    </row>
    <row r="198" spans="1:4" ht="15.6">
      <c r="A198" s="1" t="s">
        <v>603</v>
      </c>
      <c r="B198" s="1" t="s">
        <v>6111</v>
      </c>
      <c r="C198" s="4" t="s">
        <v>6021</v>
      </c>
      <c r="D198" s="1" t="s">
        <v>6060</v>
      </c>
    </row>
    <row r="199" spans="1:4" ht="15.6">
      <c r="A199" s="1" t="s">
        <v>5184</v>
      </c>
      <c r="B199" s="1" t="s">
        <v>6112</v>
      </c>
      <c r="C199" s="4" t="s">
        <v>6021</v>
      </c>
      <c r="D199" s="1" t="s">
        <v>6060</v>
      </c>
    </row>
    <row r="200" spans="1:4" ht="15.6">
      <c r="A200" s="1" t="s">
        <v>4171</v>
      </c>
      <c r="B200" s="1" t="s">
        <v>6018</v>
      </c>
      <c r="C200" s="4" t="s">
        <v>6021</v>
      </c>
      <c r="D200" s="1" t="s">
        <v>6060</v>
      </c>
    </row>
    <row r="201" spans="1:4" ht="15.6">
      <c r="A201" s="1" t="s">
        <v>4507</v>
      </c>
      <c r="B201" s="1" t="s">
        <v>6018</v>
      </c>
      <c r="C201" s="4" t="s">
        <v>6021</v>
      </c>
      <c r="D201" s="1" t="s">
        <v>6060</v>
      </c>
    </row>
    <row r="202" spans="1:4" ht="15.6">
      <c r="A202" s="1" t="s">
        <v>3403</v>
      </c>
      <c r="B202" s="1" t="s">
        <v>6052</v>
      </c>
      <c r="C202" s="4" t="s">
        <v>6021</v>
      </c>
      <c r="D202" s="1" t="s">
        <v>6060</v>
      </c>
    </row>
    <row r="203" spans="1:4" ht="15.6">
      <c r="A203" s="1" t="s">
        <v>5010</v>
      </c>
      <c r="B203" s="1" t="s">
        <v>6018</v>
      </c>
      <c r="C203" s="4" t="s">
        <v>6021</v>
      </c>
      <c r="D203" s="1" t="s">
        <v>6060</v>
      </c>
    </row>
    <row r="204" spans="1:4" ht="15.6">
      <c r="A204" s="1" t="s">
        <v>287</v>
      </c>
      <c r="B204" s="1" t="s">
        <v>6040</v>
      </c>
      <c r="C204" s="4" t="s">
        <v>6021</v>
      </c>
      <c r="D204" s="1" t="s">
        <v>6060</v>
      </c>
    </row>
    <row r="205" spans="1:4" ht="15.6">
      <c r="A205" s="1" t="s">
        <v>3800</v>
      </c>
      <c r="B205" s="1" t="s">
        <v>6018</v>
      </c>
      <c r="C205" s="4" t="s">
        <v>6021</v>
      </c>
      <c r="D205" s="1" t="s">
        <v>6060</v>
      </c>
    </row>
    <row r="206" spans="1:4" ht="15.6">
      <c r="A206" s="1" t="s">
        <v>2415</v>
      </c>
      <c r="B206" s="1" t="s">
        <v>6113</v>
      </c>
      <c r="C206" s="4" t="s">
        <v>6021</v>
      </c>
      <c r="D206" s="1" t="s">
        <v>6060</v>
      </c>
    </row>
    <row r="207" spans="1:4" ht="15.6">
      <c r="A207" s="1" t="s">
        <v>4739</v>
      </c>
      <c r="B207" s="1" t="s">
        <v>6018</v>
      </c>
      <c r="C207" s="4" t="s">
        <v>6021</v>
      </c>
      <c r="D207" s="1" t="s">
        <v>6060</v>
      </c>
    </row>
    <row r="208" spans="1:4" ht="15.6">
      <c r="A208" s="1" t="s">
        <v>5910</v>
      </c>
      <c r="B208" s="1" t="s">
        <v>6114</v>
      </c>
      <c r="C208" s="4" t="s">
        <v>6021</v>
      </c>
      <c r="D208" s="1" t="s">
        <v>6060</v>
      </c>
    </row>
    <row r="209" spans="1:4" ht="15.6">
      <c r="A209" s="1" t="s">
        <v>3139</v>
      </c>
      <c r="B209" s="1" t="s">
        <v>6107</v>
      </c>
      <c r="C209" s="4" t="s">
        <v>6021</v>
      </c>
      <c r="D209" s="1" t="s">
        <v>6060</v>
      </c>
    </row>
    <row r="210" spans="1:4" ht="15.6">
      <c r="A210" s="1" t="s">
        <v>2065</v>
      </c>
      <c r="B210" s="1" t="s">
        <v>6018</v>
      </c>
      <c r="C210" s="4" t="s">
        <v>6021</v>
      </c>
      <c r="D210" s="1" t="s">
        <v>6060</v>
      </c>
    </row>
    <row r="211" spans="1:4" ht="15.6">
      <c r="A211" s="1" t="s">
        <v>247</v>
      </c>
      <c r="B211" s="1" t="s">
        <v>6018</v>
      </c>
      <c r="C211" s="4" t="s">
        <v>6021</v>
      </c>
      <c r="D211" s="1" t="s">
        <v>6060</v>
      </c>
    </row>
    <row r="212" spans="1:4" ht="15.6">
      <c r="A212" s="1" t="s">
        <v>1783</v>
      </c>
      <c r="B212" s="1" t="s">
        <v>6018</v>
      </c>
      <c r="C212" s="4" t="s">
        <v>6021</v>
      </c>
      <c r="D212" s="1" t="s">
        <v>6060</v>
      </c>
    </row>
    <row r="213" spans="1:4" ht="15.6">
      <c r="A213" s="1" t="s">
        <v>5037</v>
      </c>
      <c r="B213" s="1" t="s">
        <v>6115</v>
      </c>
      <c r="C213" s="4" t="s">
        <v>6021</v>
      </c>
      <c r="D213" s="1" t="s">
        <v>6060</v>
      </c>
    </row>
    <row r="214" spans="1:4" ht="15.6">
      <c r="A214" s="1" t="s">
        <v>5470</v>
      </c>
      <c r="B214" s="1" t="s">
        <v>6071</v>
      </c>
      <c r="C214" s="4" t="s">
        <v>6021</v>
      </c>
      <c r="D214" s="1" t="s">
        <v>6060</v>
      </c>
    </row>
    <row r="215" spans="1:4" ht="15.6">
      <c r="A215" s="1" t="s">
        <v>785</v>
      </c>
      <c r="B215" s="1" t="s">
        <v>6041</v>
      </c>
      <c r="C215" s="4" t="s">
        <v>6021</v>
      </c>
      <c r="D215" s="1" t="s">
        <v>6060</v>
      </c>
    </row>
    <row r="216" spans="1:4" ht="15.6">
      <c r="A216" s="1" t="s">
        <v>3007</v>
      </c>
      <c r="B216" s="1" t="s">
        <v>6054</v>
      </c>
      <c r="C216" s="4" t="s">
        <v>6021</v>
      </c>
      <c r="D216" s="1" t="s">
        <v>6060</v>
      </c>
    </row>
    <row r="217" spans="1:4" ht="15.6">
      <c r="A217" s="1" t="s">
        <v>133</v>
      </c>
      <c r="B217" s="1" t="s">
        <v>6048</v>
      </c>
      <c r="C217" s="4" t="s">
        <v>6021</v>
      </c>
      <c r="D217" s="1" t="s">
        <v>6060</v>
      </c>
    </row>
    <row r="218" spans="1:4" ht="15.6">
      <c r="A218" s="1" t="s">
        <v>2141</v>
      </c>
      <c r="B218" s="1" t="s">
        <v>6018</v>
      </c>
      <c r="C218" s="4" t="s">
        <v>6021</v>
      </c>
      <c r="D218" s="1" t="s">
        <v>6060</v>
      </c>
    </row>
    <row r="219" spans="1:4" ht="15.6">
      <c r="A219" s="1" t="s">
        <v>300</v>
      </c>
      <c r="B219" s="1" t="s">
        <v>6116</v>
      </c>
      <c r="C219" s="4" t="s">
        <v>6021</v>
      </c>
      <c r="D219" s="1" t="s">
        <v>6060</v>
      </c>
    </row>
    <row r="220" spans="1:4" ht="15.6">
      <c r="A220" s="1" t="s">
        <v>3939</v>
      </c>
      <c r="B220" s="1" t="s">
        <v>6018</v>
      </c>
      <c r="C220" s="4" t="s">
        <v>6021</v>
      </c>
      <c r="D220" s="1" t="s">
        <v>6060</v>
      </c>
    </row>
    <row r="221" spans="1:4" ht="15.6">
      <c r="A221" s="1" t="s">
        <v>4115</v>
      </c>
      <c r="B221" s="1" t="s">
        <v>6018</v>
      </c>
      <c r="C221" s="4" t="s">
        <v>6021</v>
      </c>
      <c r="D221" s="1" t="s">
        <v>6060</v>
      </c>
    </row>
    <row r="222" spans="1:4" ht="15.6">
      <c r="A222" s="1" t="s">
        <v>5264</v>
      </c>
      <c r="B222" s="1" t="s">
        <v>6018</v>
      </c>
      <c r="C222" s="4" t="s">
        <v>6021</v>
      </c>
      <c r="D222" s="1" t="s">
        <v>6060</v>
      </c>
    </row>
    <row r="223" spans="1:4" ht="15.6">
      <c r="A223" s="1" t="s">
        <v>4377</v>
      </c>
      <c r="B223" s="1" t="s">
        <v>6018</v>
      </c>
      <c r="C223" s="4" t="s">
        <v>6021</v>
      </c>
      <c r="D223" s="1" t="s">
        <v>6060</v>
      </c>
    </row>
    <row r="224" spans="1:4" ht="15.6">
      <c r="A224" s="1" t="s">
        <v>779</v>
      </c>
      <c r="B224" s="1" t="s">
        <v>6034</v>
      </c>
      <c r="C224" s="4" t="s">
        <v>6021</v>
      </c>
      <c r="D224" s="1" t="s">
        <v>6060</v>
      </c>
    </row>
    <row r="225" spans="1:4" ht="15.6">
      <c r="A225" s="1" t="s">
        <v>4298</v>
      </c>
      <c r="B225" s="1" t="s">
        <v>6117</v>
      </c>
      <c r="C225" s="4" t="s">
        <v>6021</v>
      </c>
      <c r="D225" s="1" t="s">
        <v>6060</v>
      </c>
    </row>
    <row r="226" spans="1:4" ht="15.6">
      <c r="A226" s="1" t="s">
        <v>4865</v>
      </c>
      <c r="B226" s="1" t="s">
        <v>6018</v>
      </c>
      <c r="C226" s="4" t="s">
        <v>6021</v>
      </c>
      <c r="D226" s="1" t="s">
        <v>6060</v>
      </c>
    </row>
    <row r="227" spans="1:4" ht="15.6">
      <c r="A227" s="1" t="s">
        <v>2978</v>
      </c>
      <c r="B227" s="1" t="s">
        <v>6026</v>
      </c>
      <c r="C227" s="4" t="s">
        <v>6021</v>
      </c>
      <c r="D227" s="1" t="s">
        <v>6060</v>
      </c>
    </row>
    <row r="228" spans="1:4" ht="15.6">
      <c r="A228" s="1" t="s">
        <v>1304</v>
      </c>
      <c r="B228" s="1" t="s">
        <v>6055</v>
      </c>
      <c r="C228" s="4" t="s">
        <v>6021</v>
      </c>
      <c r="D228" s="1" t="s">
        <v>6060</v>
      </c>
    </row>
    <row r="229" spans="1:4" ht="15.6">
      <c r="A229" s="1" t="s">
        <v>3737</v>
      </c>
      <c r="B229" s="1" t="s">
        <v>6056</v>
      </c>
      <c r="C229" s="4" t="s">
        <v>6021</v>
      </c>
      <c r="D229" s="1" t="s">
        <v>6060</v>
      </c>
    </row>
    <row r="230" spans="1:4" ht="15.6">
      <c r="A230" s="1" t="s">
        <v>5912</v>
      </c>
      <c r="B230" s="1" t="s">
        <v>6018</v>
      </c>
      <c r="C230" s="4" t="s">
        <v>6021</v>
      </c>
      <c r="D230" s="1" t="s">
        <v>6060</v>
      </c>
    </row>
    <row r="231" spans="1:4" ht="15.6">
      <c r="A231" s="1" t="s">
        <v>3639</v>
      </c>
      <c r="B231" s="1" t="s">
        <v>6118</v>
      </c>
      <c r="C231" s="4" t="s">
        <v>6021</v>
      </c>
      <c r="D231" s="1" t="s">
        <v>6060</v>
      </c>
    </row>
    <row r="232" spans="1:4" ht="15.6">
      <c r="A232" s="1" t="s">
        <v>4575</v>
      </c>
      <c r="B232" s="1" t="s">
        <v>6018</v>
      </c>
      <c r="C232" s="4" t="s">
        <v>6021</v>
      </c>
      <c r="D232" s="1" t="s">
        <v>6060</v>
      </c>
    </row>
    <row r="233" spans="1:4" ht="15.6">
      <c r="A233" s="1" t="s">
        <v>5020</v>
      </c>
      <c r="B233" s="1" t="s">
        <v>6018</v>
      </c>
      <c r="C233" s="4" t="s">
        <v>6021</v>
      </c>
      <c r="D233" s="1" t="s">
        <v>6060</v>
      </c>
    </row>
    <row r="234" spans="1:4" ht="15.6">
      <c r="A234" s="1" t="s">
        <v>3991</v>
      </c>
      <c r="B234" s="1" t="s">
        <v>6018</v>
      </c>
      <c r="C234" s="4" t="s">
        <v>6021</v>
      </c>
      <c r="D234" s="1" t="s">
        <v>6060</v>
      </c>
    </row>
    <row r="235" spans="1:4" ht="15.6">
      <c r="A235" s="1" t="s">
        <v>1511</v>
      </c>
      <c r="B235" s="1" t="s">
        <v>6053</v>
      </c>
      <c r="C235" s="4" t="s">
        <v>6021</v>
      </c>
      <c r="D235" s="1" t="s">
        <v>6060</v>
      </c>
    </row>
    <row r="236" spans="1:4" ht="15.6">
      <c r="A236" s="1" t="s">
        <v>546</v>
      </c>
      <c r="B236" s="1" t="s">
        <v>6018</v>
      </c>
      <c r="C236" s="4" t="s">
        <v>6021</v>
      </c>
      <c r="D236" s="1" t="s">
        <v>6060</v>
      </c>
    </row>
    <row r="237" spans="1:4" ht="15.6">
      <c r="A237" s="1" t="s">
        <v>2928</v>
      </c>
      <c r="B237" s="1" t="s">
        <v>6018</v>
      </c>
      <c r="C237" s="4" t="s">
        <v>6021</v>
      </c>
      <c r="D237" s="1" t="s">
        <v>6060</v>
      </c>
    </row>
    <row r="238" spans="1:4" ht="15.6">
      <c r="A238" s="1" t="s">
        <v>2666</v>
      </c>
      <c r="B238" s="1" t="s">
        <v>6023</v>
      </c>
      <c r="C238" s="4" t="s">
        <v>6021</v>
      </c>
      <c r="D238" s="1" t="s">
        <v>6060</v>
      </c>
    </row>
    <row r="239" spans="1:4" ht="15.6">
      <c r="A239" s="1" t="s">
        <v>4208</v>
      </c>
      <c r="B239" s="1" t="s">
        <v>6018</v>
      </c>
      <c r="C239" s="4" t="s">
        <v>6021</v>
      </c>
      <c r="D239" s="1" t="s">
        <v>6060</v>
      </c>
    </row>
    <row r="240" spans="1:4" ht="15.6">
      <c r="A240" s="1" t="s">
        <v>4833</v>
      </c>
      <c r="B240" s="1" t="s">
        <v>6119</v>
      </c>
      <c r="C240" s="4" t="s">
        <v>6021</v>
      </c>
      <c r="D240" s="1" t="s">
        <v>6060</v>
      </c>
    </row>
    <row r="241" spans="1:4" ht="15.6">
      <c r="A241" s="1" t="s">
        <v>2385</v>
      </c>
      <c r="B241" s="1" t="s">
        <v>6120</v>
      </c>
      <c r="C241" s="4" t="s">
        <v>6021</v>
      </c>
      <c r="D241" s="1" t="s">
        <v>6060</v>
      </c>
    </row>
    <row r="242" spans="1:4" ht="15.6">
      <c r="A242" s="1" t="s">
        <v>4573</v>
      </c>
      <c r="B242" s="1" t="s">
        <v>6121</v>
      </c>
      <c r="C242" s="4" t="s">
        <v>6021</v>
      </c>
      <c r="D242" s="1" t="s">
        <v>6060</v>
      </c>
    </row>
    <row r="243" spans="1:4" ht="15.6">
      <c r="A243" s="1" t="s">
        <v>3394</v>
      </c>
      <c r="B243" s="1" t="s">
        <v>6122</v>
      </c>
      <c r="C243" s="4" t="s">
        <v>6021</v>
      </c>
      <c r="D243" s="1" t="s">
        <v>6060</v>
      </c>
    </row>
    <row r="244" spans="1:4" ht="15.6">
      <c r="A244" s="1" t="s">
        <v>2069</v>
      </c>
      <c r="B244" s="1" t="s">
        <v>6087</v>
      </c>
      <c r="C244" s="4" t="s">
        <v>6021</v>
      </c>
      <c r="D244" s="1" t="s">
        <v>6060</v>
      </c>
    </row>
    <row r="245" spans="1:4" ht="15.6">
      <c r="A245" s="1" t="s">
        <v>3787</v>
      </c>
      <c r="B245" s="1" t="s">
        <v>6018</v>
      </c>
      <c r="C245" s="4" t="s">
        <v>6021</v>
      </c>
      <c r="D245" s="1" t="s">
        <v>6060</v>
      </c>
    </row>
    <row r="246" spans="1:4" ht="15.6">
      <c r="A246" s="1" t="s">
        <v>3145</v>
      </c>
      <c r="B246" s="1" t="s">
        <v>6058</v>
      </c>
      <c r="C246" s="4" t="s">
        <v>6021</v>
      </c>
      <c r="D246" s="1" t="s">
        <v>6060</v>
      </c>
    </row>
    <row r="247" spans="1:4" ht="15.6">
      <c r="A247" s="1" t="s">
        <v>5708</v>
      </c>
      <c r="B247" s="1" t="s">
        <v>6123</v>
      </c>
      <c r="C247" s="4" t="s">
        <v>6021</v>
      </c>
      <c r="D247" s="1" t="s">
        <v>6060</v>
      </c>
    </row>
    <row r="248" spans="1:4" ht="15.6">
      <c r="A248" s="1" t="s">
        <v>2188</v>
      </c>
      <c r="B248" s="1" t="s">
        <v>6124</v>
      </c>
      <c r="C248" s="4" t="s">
        <v>6021</v>
      </c>
      <c r="D248" s="1" t="s">
        <v>6060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866580-c927-4f2d-ae54-0f2d8b0046d1" xsi:nil="true"/>
    <lcf76f155ced4ddcb4097134ff3c332f xmlns="97c339d1-c19e-4e8b-aa0b-1905bdd1676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2AA22E1429AD4EAC412FCE701AC8F7" ma:contentTypeVersion="14" ma:contentTypeDescription="Ein neues Dokument erstellen." ma:contentTypeScope="" ma:versionID="0b19756912ce495e6106c4a019ce4c55">
  <xsd:schema xmlns:xsd="http://www.w3.org/2001/XMLSchema" xmlns:xs="http://www.w3.org/2001/XMLSchema" xmlns:p="http://schemas.microsoft.com/office/2006/metadata/properties" xmlns:ns2="97c339d1-c19e-4e8b-aa0b-1905bdd1676d" xmlns:ns3="4a866580-c927-4f2d-ae54-0f2d8b0046d1" targetNamespace="http://schemas.microsoft.com/office/2006/metadata/properties" ma:root="true" ma:fieldsID="2187d7e5bac836f0938ad218f4947fc4" ns2:_="" ns3:_="">
    <xsd:import namespace="97c339d1-c19e-4e8b-aa0b-1905bdd1676d"/>
    <xsd:import namespace="4a866580-c927-4f2d-ae54-0f2d8b0046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339d1-c19e-4e8b-aa0b-1905bdd16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9a6621dd-7c8e-4d4d-83ec-4fed62244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66580-c927-4f2d-ae54-0f2d8b0046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3d06177-cb16-41ea-a446-d196d2af32f4}" ma:internalName="TaxCatchAll" ma:showField="CatchAllData" ma:web="4a866580-c927-4f2d-ae54-0f2d8b0046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8FB5A5-867B-4875-B8CC-21737D340565}"/>
</file>

<file path=customXml/itemProps2.xml><?xml version="1.0" encoding="utf-8"?>
<ds:datastoreItem xmlns:ds="http://schemas.openxmlformats.org/officeDocument/2006/customXml" ds:itemID="{A864B1CA-1C99-44A4-94A5-2ECA6158CD74}"/>
</file>

<file path=customXml/itemProps3.xml><?xml version="1.0" encoding="utf-8"?>
<ds:datastoreItem xmlns:ds="http://schemas.openxmlformats.org/officeDocument/2006/customXml" ds:itemID="{D630494E-4DC0-4342-B5FF-777DEF0B79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Ramires Marcelo</dc:creator>
  <cp:keywords/>
  <dc:description/>
  <cp:lastModifiedBy>Ramires Marcelo</cp:lastModifiedBy>
  <cp:revision/>
  <dcterms:created xsi:type="dcterms:W3CDTF">2025-07-10T16:19:02Z</dcterms:created>
  <dcterms:modified xsi:type="dcterms:W3CDTF">2025-08-04T12:25:36Z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0x010100312AA22E1429AD4EAC412FCE701AC8F7</vt:lpwstr>
  </property>
  <property fmtid="{D5CDD505-2E9C-101B-9397-08002B2CF9AE}" pid="3" name="MediaServiceImageTags">
    <vt:lpwstr/>
  </property>
</Properties>
</file>